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vanus.kiplangat\Downloads\"/>
    </mc:Choice>
  </mc:AlternateContent>
  <xr:revisionPtr revIDLastSave="0" documentId="8_{DC9CAFBD-F694-4B25-9FAF-0C19338F6595}" xr6:coauthVersionLast="36" xr6:coauthVersionMax="36" xr10:uidLastSave="{00000000-0000-0000-0000-000000000000}"/>
  <bookViews>
    <workbookView xWindow="0" yWindow="0" windowWidth="28800" windowHeight="12105" firstSheet="1" activeTab="1" xr2:uid="{00000000-000D-0000-FFFF-FFFF00000000}"/>
  </bookViews>
  <sheets>
    <sheet name="MASTER CTC" sheetId="5" r:id="rId1"/>
    <sheet name="CENTRES" sheetId="12" r:id="rId2"/>
    <sheet name="MAR" sheetId="6" state="hidden" r:id="rId3"/>
    <sheet name="APR" sheetId="7" state="hidden" r:id="rId4"/>
    <sheet name="MAY" sheetId="8" state="hidden" r:id="rId5"/>
    <sheet name="JUNE" sheetId="9" state="hidden" r:id="rId6"/>
    <sheet name="JULY" sheetId="10" state="hidden" r:id="rId7"/>
    <sheet name="AUG" sheetId="11" state="hidden" r:id="rId8"/>
    <sheet name="SEP" sheetId="3" state="hidden" r:id="rId9"/>
    <sheet name="OCT" sheetId="2" state="hidden" r:id="rId10"/>
    <sheet name="NOV" sheetId="1" state="hidden" r:id="rId11"/>
  </sheets>
  <definedNames>
    <definedName name="_xlnm._FilterDatabase" localSheetId="3" hidden="1">APR!$A$1:$X$280</definedName>
    <definedName name="_xlnm._FilterDatabase" localSheetId="7" hidden="1">AUG!$A$1:$X$374</definedName>
    <definedName name="_xlnm._FilterDatabase" localSheetId="6" hidden="1">JULY!$A$1:$X$550</definedName>
    <definedName name="_xlnm._FilterDatabase" localSheetId="5" hidden="1">JUNE!$A$1:$X$404</definedName>
    <definedName name="_xlnm._FilterDatabase" localSheetId="2" hidden="1">MAR!$A$1:$X$377</definedName>
    <definedName name="_xlnm._FilterDatabase" localSheetId="0" hidden="1">'MASTER CTC'!$A$1:$AB$1279</definedName>
    <definedName name="_xlnm._FilterDatabase" localSheetId="4" hidden="1">MAY!$A$1:$X$261</definedName>
    <definedName name="_xlnm._FilterDatabase" localSheetId="10" hidden="1">NOV!$A$1:$X$456</definedName>
    <definedName name="_xlnm._FilterDatabase" localSheetId="9" hidden="1">OCT!$A$1:$X$489</definedName>
    <definedName name="_xlnm._FilterDatabase" localSheetId="8" hidden="1">SEP!$A$1:$X$454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1" i="5" l="1"/>
  <c r="U7" i="5"/>
  <c r="S2" i="12"/>
  <c r="S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3" i="12"/>
  <c r="S474" i="12"/>
  <c r="S475" i="12"/>
  <c r="S476" i="12"/>
  <c r="S477" i="12"/>
  <c r="S478" i="12"/>
  <c r="S479" i="12"/>
  <c r="S480" i="12"/>
  <c r="S481" i="12"/>
  <c r="S482" i="12"/>
  <c r="S483" i="12"/>
  <c r="S484" i="12"/>
  <c r="S485" i="12"/>
  <c r="S486" i="12"/>
  <c r="S487" i="12"/>
  <c r="S488" i="12"/>
  <c r="S489" i="12"/>
  <c r="S490" i="12"/>
  <c r="S491" i="12"/>
  <c r="S492" i="12"/>
  <c r="S493" i="12"/>
  <c r="S494" i="12"/>
  <c r="S495" i="12"/>
  <c r="S496" i="12"/>
  <c r="S497" i="12"/>
  <c r="S498" i="12"/>
  <c r="S499" i="12"/>
  <c r="S500" i="12"/>
  <c r="S501" i="12"/>
  <c r="S502" i="12"/>
  <c r="S503" i="12"/>
  <c r="S504" i="12"/>
  <c r="S505" i="12"/>
  <c r="S506" i="12"/>
  <c r="S507" i="12"/>
  <c r="S508" i="12"/>
  <c r="S509" i="12"/>
  <c r="S510" i="12"/>
  <c r="S511" i="12"/>
  <c r="S512" i="12"/>
  <c r="S513" i="12"/>
  <c r="S514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528" i="12"/>
  <c r="S529" i="12"/>
  <c r="S530" i="12"/>
  <c r="S531" i="12"/>
  <c r="S532" i="12"/>
  <c r="S533" i="12"/>
  <c r="S534" i="12"/>
  <c r="S535" i="12"/>
  <c r="S536" i="12"/>
  <c r="S537" i="12"/>
  <c r="S538" i="12"/>
  <c r="S539" i="12"/>
  <c r="S540" i="12"/>
  <c r="S541" i="12"/>
  <c r="S542" i="12"/>
  <c r="S543" i="12"/>
  <c r="S544" i="12"/>
  <c r="S545" i="12"/>
  <c r="S546" i="12"/>
  <c r="S547" i="12"/>
  <c r="S548" i="12"/>
  <c r="S549" i="12"/>
  <c r="S550" i="12"/>
  <c r="S551" i="12"/>
  <c r="S552" i="12"/>
  <c r="S553" i="12"/>
  <c r="S554" i="12"/>
  <c r="S555" i="12"/>
  <c r="S556" i="12"/>
  <c r="S557" i="12"/>
  <c r="S558" i="12"/>
  <c r="S559" i="12"/>
  <c r="S560" i="12"/>
  <c r="S561" i="12"/>
  <c r="S562" i="12"/>
  <c r="S563" i="12"/>
  <c r="S564" i="12"/>
  <c r="S565" i="12"/>
  <c r="S566" i="12"/>
  <c r="S567" i="12"/>
  <c r="S568" i="12"/>
  <c r="S569" i="12"/>
  <c r="S570" i="12"/>
  <c r="S571" i="12"/>
  <c r="S572" i="12"/>
  <c r="S573" i="12"/>
  <c r="S574" i="12"/>
  <c r="S575" i="12"/>
  <c r="S576" i="12"/>
  <c r="S577" i="12"/>
  <c r="S578" i="12"/>
  <c r="S579" i="12"/>
  <c r="S580" i="12"/>
  <c r="S581" i="12"/>
  <c r="S582" i="12"/>
  <c r="S583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2" i="12"/>
  <c r="S603" i="12"/>
  <c r="S604" i="12"/>
  <c r="S605" i="12"/>
  <c r="S606" i="12"/>
  <c r="S607" i="12"/>
  <c r="S608" i="12"/>
  <c r="S609" i="12"/>
  <c r="S610" i="12"/>
  <c r="S611" i="12"/>
  <c r="S612" i="12"/>
  <c r="S613" i="12"/>
  <c r="S614" i="12"/>
  <c r="S615" i="12"/>
  <c r="S616" i="12"/>
  <c r="S617" i="12"/>
  <c r="S618" i="12"/>
  <c r="S619" i="12"/>
  <c r="S620" i="12"/>
  <c r="S621" i="12"/>
  <c r="S622" i="12"/>
  <c r="S623" i="12"/>
  <c r="S624" i="12"/>
  <c r="S625" i="12"/>
  <c r="S626" i="12"/>
  <c r="S627" i="12"/>
  <c r="S628" i="12"/>
  <c r="S629" i="12"/>
  <c r="S630" i="12"/>
  <c r="S631" i="12"/>
  <c r="S632" i="12"/>
  <c r="S633" i="12"/>
  <c r="S634" i="12"/>
  <c r="S635" i="12"/>
  <c r="S636" i="12"/>
  <c r="S637" i="12"/>
  <c r="S638" i="12"/>
  <c r="S639" i="12"/>
  <c r="S640" i="12"/>
  <c r="S641" i="12"/>
  <c r="S642" i="12"/>
  <c r="S643" i="12"/>
  <c r="S644" i="12"/>
  <c r="S645" i="12"/>
  <c r="S646" i="12"/>
  <c r="S647" i="12"/>
  <c r="S648" i="12"/>
  <c r="S649" i="12"/>
  <c r="S650" i="12"/>
  <c r="S651" i="12"/>
  <c r="S652" i="12"/>
  <c r="S653" i="12"/>
  <c r="S654" i="12"/>
  <c r="S655" i="12"/>
  <c r="S656" i="12"/>
  <c r="S657" i="12"/>
  <c r="S658" i="12"/>
  <c r="S659" i="12"/>
  <c r="S660" i="12"/>
  <c r="S661" i="12"/>
  <c r="S662" i="12"/>
  <c r="S663" i="12"/>
  <c r="S664" i="12"/>
  <c r="S665" i="12"/>
  <c r="S666" i="12"/>
  <c r="S667" i="12"/>
  <c r="S668" i="12"/>
  <c r="S669" i="12"/>
  <c r="S670" i="12"/>
  <c r="S671" i="12"/>
  <c r="S672" i="12"/>
  <c r="S673" i="12"/>
  <c r="S674" i="12"/>
  <c r="S675" i="12"/>
  <c r="S676" i="12"/>
  <c r="S677" i="12"/>
  <c r="S678" i="12"/>
  <c r="S679" i="12"/>
  <c r="S680" i="12"/>
  <c r="S681" i="12"/>
  <c r="S682" i="12"/>
  <c r="S683" i="12"/>
  <c r="S684" i="12"/>
  <c r="S685" i="12"/>
  <c r="S686" i="12"/>
  <c r="S687" i="12"/>
  <c r="S688" i="12"/>
  <c r="S689" i="12"/>
  <c r="S690" i="12"/>
  <c r="S691" i="12"/>
  <c r="S692" i="12"/>
  <c r="S693" i="12"/>
  <c r="S694" i="12"/>
  <c r="S695" i="12"/>
  <c r="S696" i="12"/>
  <c r="S697" i="12"/>
  <c r="S698" i="12"/>
  <c r="S699" i="12"/>
  <c r="S700" i="12"/>
  <c r="S701" i="12"/>
  <c r="S702" i="12"/>
  <c r="S703" i="12"/>
  <c r="S704" i="12"/>
  <c r="S705" i="12"/>
  <c r="S706" i="12"/>
  <c r="S707" i="12"/>
  <c r="S708" i="12"/>
  <c r="S709" i="12"/>
  <c r="S710" i="12"/>
  <c r="S711" i="12"/>
  <c r="S712" i="12"/>
  <c r="S713" i="12"/>
  <c r="S714" i="12"/>
  <c r="S715" i="12"/>
  <c r="S716" i="12"/>
  <c r="S717" i="12"/>
  <c r="S718" i="12"/>
  <c r="S719" i="12"/>
  <c r="S720" i="12"/>
  <c r="S721" i="12"/>
  <c r="S722" i="12"/>
  <c r="S723" i="12"/>
  <c r="S724" i="12"/>
  <c r="S725" i="12"/>
  <c r="S726" i="12"/>
  <c r="S727" i="12"/>
  <c r="S728" i="12"/>
  <c r="S729" i="12"/>
  <c r="S730" i="12"/>
  <c r="S731" i="12"/>
  <c r="S732" i="12"/>
  <c r="S733" i="12"/>
  <c r="S734" i="12"/>
  <c r="S735" i="12"/>
  <c r="S736" i="12"/>
  <c r="S737" i="12"/>
  <c r="S738" i="12"/>
  <c r="S739" i="12"/>
  <c r="S740" i="12"/>
  <c r="S741" i="12"/>
  <c r="S742" i="12"/>
  <c r="S743" i="12"/>
  <c r="S744" i="12"/>
  <c r="S745" i="12"/>
  <c r="S746" i="12"/>
  <c r="S747" i="12"/>
  <c r="S748" i="12"/>
  <c r="S749" i="12"/>
  <c r="S750" i="12"/>
  <c r="S751" i="12"/>
  <c r="S752" i="12"/>
  <c r="S753" i="12"/>
  <c r="S754" i="12"/>
  <c r="S755" i="12"/>
  <c r="S756" i="12"/>
  <c r="S757" i="12"/>
  <c r="S758" i="12"/>
  <c r="S759" i="12"/>
  <c r="S760" i="12"/>
  <c r="S761" i="12"/>
  <c r="S762" i="12"/>
  <c r="S763" i="12"/>
  <c r="S764" i="12"/>
  <c r="S765" i="12"/>
  <c r="S766" i="12"/>
  <c r="S767" i="12"/>
  <c r="S768" i="12"/>
  <c r="S769" i="12"/>
  <c r="S770" i="12"/>
  <c r="S771" i="12"/>
  <c r="S772" i="12"/>
  <c r="S773" i="12"/>
  <c r="S774" i="12"/>
  <c r="S775" i="12"/>
  <c r="S776" i="12"/>
  <c r="S777" i="12"/>
  <c r="S778" i="12"/>
  <c r="S779" i="12"/>
  <c r="S780" i="12"/>
  <c r="S781" i="12"/>
  <c r="S782" i="12"/>
  <c r="S783" i="12"/>
  <c r="S784" i="12"/>
  <c r="S785" i="12"/>
  <c r="S786" i="12"/>
  <c r="S787" i="12"/>
  <c r="S788" i="12"/>
  <c r="S789" i="12"/>
  <c r="S790" i="12"/>
  <c r="S791" i="12"/>
  <c r="S792" i="12"/>
  <c r="S793" i="12"/>
  <c r="S794" i="12"/>
  <c r="S795" i="12"/>
  <c r="S796" i="12"/>
  <c r="S797" i="12"/>
  <c r="S798" i="12"/>
  <c r="S799" i="12"/>
  <c r="S800" i="12"/>
  <c r="S801" i="12"/>
  <c r="S802" i="12"/>
  <c r="S803" i="12"/>
  <c r="S804" i="12"/>
  <c r="S805" i="12"/>
  <c r="S806" i="12"/>
  <c r="S807" i="12"/>
  <c r="S808" i="12"/>
  <c r="S809" i="12"/>
  <c r="S810" i="12"/>
  <c r="S811" i="12"/>
  <c r="S812" i="12"/>
  <c r="S813" i="12"/>
  <c r="S814" i="12"/>
  <c r="S815" i="12"/>
  <c r="S816" i="12"/>
  <c r="S817" i="12"/>
  <c r="S818" i="12"/>
  <c r="S819" i="12"/>
  <c r="S820" i="12"/>
  <c r="S821" i="12"/>
  <c r="S822" i="12"/>
  <c r="S823" i="12"/>
  <c r="S824" i="12"/>
  <c r="S825" i="12"/>
  <c r="S826" i="12"/>
  <c r="S827" i="12"/>
  <c r="S828" i="12"/>
  <c r="S829" i="12"/>
  <c r="S830" i="12"/>
  <c r="S831" i="12"/>
  <c r="S832" i="12"/>
  <c r="S833" i="12"/>
  <c r="S834" i="12"/>
  <c r="S835" i="12"/>
  <c r="S836" i="12"/>
  <c r="S837" i="12"/>
  <c r="S838" i="12"/>
  <c r="S839" i="12"/>
  <c r="S840" i="12"/>
  <c r="S841" i="12"/>
  <c r="S842" i="12"/>
  <c r="S843" i="12"/>
  <c r="S844" i="12"/>
  <c r="S845" i="12"/>
  <c r="S846" i="12"/>
  <c r="S847" i="12"/>
  <c r="S848" i="12"/>
  <c r="S849" i="12"/>
  <c r="S850" i="12"/>
  <c r="S851" i="12"/>
  <c r="S852" i="12"/>
  <c r="S853" i="12"/>
  <c r="S854" i="12"/>
  <c r="S855" i="12"/>
  <c r="S856" i="12"/>
  <c r="S857" i="12"/>
  <c r="S858" i="12"/>
  <c r="S859" i="12"/>
  <c r="S860" i="12"/>
  <c r="S861" i="12"/>
  <c r="S862" i="12"/>
  <c r="S863" i="12"/>
  <c r="S864" i="12"/>
  <c r="S865" i="12"/>
  <c r="S866" i="12"/>
  <c r="S867" i="12"/>
  <c r="S868" i="12"/>
  <c r="S869" i="12"/>
  <c r="S870" i="12"/>
  <c r="S871" i="12"/>
  <c r="S872" i="12"/>
  <c r="S873" i="12"/>
  <c r="S874" i="12"/>
  <c r="S875" i="12"/>
  <c r="S876" i="12"/>
  <c r="S877" i="12"/>
  <c r="S878" i="12"/>
  <c r="S879" i="12"/>
  <c r="S880" i="12"/>
  <c r="S881" i="12"/>
  <c r="S882" i="12"/>
  <c r="S883" i="12"/>
  <c r="S884" i="12"/>
  <c r="S885" i="12"/>
  <c r="S886" i="12"/>
  <c r="S887" i="12"/>
  <c r="S888" i="12"/>
  <c r="S889" i="12"/>
  <c r="S890" i="12"/>
  <c r="S891" i="12"/>
  <c r="S892" i="12"/>
  <c r="S893" i="12"/>
  <c r="S894" i="12"/>
  <c r="S895" i="12"/>
  <c r="S896" i="12"/>
  <c r="S897" i="12"/>
  <c r="S898" i="12"/>
  <c r="S899" i="12"/>
  <c r="S900" i="12"/>
  <c r="S901" i="12"/>
  <c r="S902" i="12"/>
  <c r="S903" i="12"/>
  <c r="S904" i="12"/>
  <c r="S905" i="12"/>
  <c r="S906" i="12"/>
  <c r="S907" i="12"/>
  <c r="S908" i="12"/>
  <c r="S909" i="12"/>
  <c r="S910" i="12"/>
  <c r="S911" i="12"/>
  <c r="S912" i="12"/>
  <c r="S913" i="12"/>
  <c r="S914" i="12"/>
  <c r="S915" i="12"/>
  <c r="S916" i="12"/>
  <c r="S917" i="12"/>
  <c r="S918" i="12"/>
  <c r="S919" i="12"/>
  <c r="S920" i="12"/>
  <c r="S921" i="12"/>
  <c r="S922" i="12"/>
  <c r="S923" i="12"/>
  <c r="S924" i="12"/>
  <c r="S925" i="12"/>
  <c r="S926" i="12"/>
  <c r="S927" i="12"/>
  <c r="S928" i="12"/>
  <c r="S929" i="12"/>
  <c r="S930" i="12"/>
  <c r="S931" i="12"/>
  <c r="S932" i="12"/>
  <c r="S933" i="12"/>
  <c r="S934" i="12"/>
  <c r="S935" i="12"/>
  <c r="S936" i="12"/>
  <c r="S937" i="12"/>
  <c r="S938" i="12"/>
  <c r="S939" i="12"/>
  <c r="S940" i="12"/>
  <c r="S941" i="12"/>
  <c r="S942" i="12"/>
  <c r="S943" i="12"/>
  <c r="S944" i="12"/>
  <c r="S945" i="12"/>
  <c r="S946" i="12"/>
  <c r="S947" i="12"/>
  <c r="S948" i="12"/>
  <c r="S949" i="12"/>
  <c r="S950" i="12"/>
  <c r="S951" i="12"/>
  <c r="S952" i="12"/>
  <c r="S953" i="12"/>
  <c r="S954" i="12"/>
  <c r="S955" i="12"/>
  <c r="S956" i="12"/>
  <c r="S957" i="12"/>
  <c r="S958" i="12"/>
  <c r="S959" i="12"/>
  <c r="S960" i="12"/>
  <c r="S961" i="12"/>
  <c r="S962" i="12"/>
  <c r="S963" i="12"/>
  <c r="S964" i="12"/>
  <c r="S965" i="12"/>
  <c r="S966" i="12"/>
  <c r="S967" i="12"/>
  <c r="S968" i="12"/>
  <c r="S969" i="12"/>
  <c r="S970" i="12"/>
  <c r="S971" i="12"/>
  <c r="S972" i="12"/>
  <c r="S973" i="12"/>
  <c r="S974" i="12"/>
  <c r="S975" i="12"/>
  <c r="S976" i="12"/>
  <c r="S977" i="12"/>
  <c r="S978" i="12"/>
  <c r="S979" i="12"/>
  <c r="S980" i="12"/>
  <c r="S981" i="12"/>
  <c r="S982" i="12"/>
  <c r="S983" i="12"/>
  <c r="S984" i="12"/>
  <c r="S985" i="12"/>
  <c r="S986" i="12"/>
  <c r="S987" i="12"/>
  <c r="S988" i="12"/>
  <c r="S989" i="12"/>
  <c r="S990" i="12"/>
  <c r="S991" i="12"/>
  <c r="S992" i="12"/>
  <c r="S993" i="12"/>
  <c r="S994" i="12"/>
  <c r="S995" i="12"/>
  <c r="S996" i="12"/>
  <c r="S997" i="12"/>
  <c r="S998" i="12"/>
  <c r="S999" i="12"/>
  <c r="S1000" i="12"/>
  <c r="S1001" i="12"/>
  <c r="S1002" i="12"/>
  <c r="S1003" i="12"/>
  <c r="S1004" i="12"/>
  <c r="S1005" i="12"/>
  <c r="S1006" i="12"/>
  <c r="S1007" i="12"/>
  <c r="S1008" i="12"/>
  <c r="S1009" i="12"/>
  <c r="S1010" i="12"/>
  <c r="S1011" i="12"/>
  <c r="S1012" i="12"/>
  <c r="S1013" i="12"/>
  <c r="S1014" i="12"/>
  <c r="S1015" i="12"/>
  <c r="S1016" i="12"/>
  <c r="S1017" i="12"/>
  <c r="S1018" i="12"/>
  <c r="S1019" i="12"/>
  <c r="S1020" i="12"/>
  <c r="S1021" i="12"/>
  <c r="S1022" i="12"/>
  <c r="S1023" i="12"/>
  <c r="S1024" i="12"/>
  <c r="S1025" i="12"/>
  <c r="S1026" i="12"/>
  <c r="S1027" i="12"/>
  <c r="S1028" i="12"/>
  <c r="S1029" i="12"/>
  <c r="S1030" i="12"/>
  <c r="S1031" i="12"/>
  <c r="S1032" i="12"/>
  <c r="S1033" i="12"/>
  <c r="S1034" i="12"/>
  <c r="S1035" i="12"/>
  <c r="S1036" i="12"/>
  <c r="S1037" i="12"/>
  <c r="S1038" i="12"/>
  <c r="S1039" i="12"/>
  <c r="S1040" i="12"/>
  <c r="S1041" i="12"/>
  <c r="S1042" i="12"/>
  <c r="S1043" i="12"/>
  <c r="S1044" i="12"/>
  <c r="S1045" i="12"/>
  <c r="S1046" i="12"/>
  <c r="S1047" i="12"/>
  <c r="S1048" i="12"/>
  <c r="S1049" i="12"/>
  <c r="S1050" i="12"/>
  <c r="S1051" i="12"/>
  <c r="S1052" i="12"/>
  <c r="S1053" i="12"/>
  <c r="S1054" i="12"/>
  <c r="S1055" i="12"/>
  <c r="S1056" i="12"/>
  <c r="S1057" i="12"/>
  <c r="S1058" i="12"/>
  <c r="S1059" i="12"/>
  <c r="S1060" i="12"/>
  <c r="S1061" i="12"/>
  <c r="S1062" i="12"/>
  <c r="S1063" i="12"/>
  <c r="S1064" i="12"/>
  <c r="S1065" i="12"/>
  <c r="S1066" i="12"/>
  <c r="S1067" i="12"/>
  <c r="S1068" i="12"/>
  <c r="S1069" i="12"/>
  <c r="S1070" i="12"/>
  <c r="S1071" i="12"/>
  <c r="S1072" i="12"/>
  <c r="S1073" i="12"/>
  <c r="S1074" i="12"/>
  <c r="S1075" i="12"/>
  <c r="S1076" i="12"/>
  <c r="S1077" i="12"/>
  <c r="S1078" i="12"/>
  <c r="S1079" i="12"/>
  <c r="S1080" i="12"/>
  <c r="S1081" i="12"/>
  <c r="S1082" i="12"/>
  <c r="S1083" i="12"/>
  <c r="S1084" i="12"/>
  <c r="S1085" i="12"/>
  <c r="S1086" i="12"/>
  <c r="S1087" i="12"/>
  <c r="S1088" i="12"/>
  <c r="S1089" i="12"/>
  <c r="S1090" i="12"/>
  <c r="S1091" i="12"/>
  <c r="S1092" i="12"/>
  <c r="S1093" i="12"/>
  <c r="S1094" i="12"/>
  <c r="S1095" i="12"/>
  <c r="S1096" i="12"/>
  <c r="S1097" i="12"/>
  <c r="S1098" i="12"/>
  <c r="S1099" i="12"/>
  <c r="S1100" i="12"/>
  <c r="S1101" i="12"/>
  <c r="S1102" i="12"/>
  <c r="S1103" i="12"/>
  <c r="S1104" i="12"/>
  <c r="S1105" i="12"/>
  <c r="S1106" i="12"/>
  <c r="S1107" i="12"/>
  <c r="S1108" i="12"/>
  <c r="S1109" i="12"/>
  <c r="S1110" i="12"/>
  <c r="S1111" i="12"/>
  <c r="S1112" i="12"/>
  <c r="S1113" i="12"/>
  <c r="S1114" i="12"/>
  <c r="S1115" i="12"/>
  <c r="S1116" i="12"/>
  <c r="S1117" i="12"/>
  <c r="S1118" i="12"/>
  <c r="S1119" i="12"/>
  <c r="S1120" i="12"/>
  <c r="S1121" i="12"/>
  <c r="S1122" i="12"/>
  <c r="S1123" i="12"/>
  <c r="S1124" i="12"/>
  <c r="S1125" i="12"/>
  <c r="S1126" i="12"/>
  <c r="S1127" i="12"/>
  <c r="S1128" i="12"/>
  <c r="S1129" i="12"/>
  <c r="S1130" i="12"/>
  <c r="S1131" i="12"/>
  <c r="S1132" i="12"/>
  <c r="S1133" i="12"/>
  <c r="S1134" i="12"/>
  <c r="S1135" i="12"/>
  <c r="S1136" i="12"/>
  <c r="S1137" i="12"/>
  <c r="S1138" i="12"/>
  <c r="S1139" i="12"/>
  <c r="S1140" i="12"/>
  <c r="S1141" i="12"/>
  <c r="S1142" i="12"/>
  <c r="S1143" i="12"/>
  <c r="S1144" i="12"/>
  <c r="S1145" i="12"/>
  <c r="S1146" i="12"/>
  <c r="S1147" i="12"/>
  <c r="S1148" i="12"/>
  <c r="S1149" i="12"/>
  <c r="S1150" i="12"/>
  <c r="S1151" i="12"/>
  <c r="S1152" i="12"/>
  <c r="S1153" i="12"/>
  <c r="S1154" i="12"/>
  <c r="S1155" i="12"/>
  <c r="S1156" i="12"/>
  <c r="S1157" i="12"/>
  <c r="S1158" i="12"/>
  <c r="S1159" i="12"/>
  <c r="S1160" i="12"/>
  <c r="S1161" i="12"/>
  <c r="S1162" i="12"/>
  <c r="S1163" i="12"/>
  <c r="S1164" i="12"/>
  <c r="S1165" i="12"/>
  <c r="S1166" i="12"/>
  <c r="S1167" i="12"/>
  <c r="S1168" i="12"/>
  <c r="S1169" i="12"/>
  <c r="S1170" i="12"/>
  <c r="S1171" i="12"/>
  <c r="S1172" i="12"/>
  <c r="S1173" i="12"/>
  <c r="S1174" i="12"/>
  <c r="S1175" i="12"/>
  <c r="S1176" i="12"/>
  <c r="S1177" i="12"/>
  <c r="S1178" i="12"/>
  <c r="S1179" i="12"/>
  <c r="S1180" i="12"/>
  <c r="S1181" i="12"/>
  <c r="S1182" i="12"/>
  <c r="S1183" i="12"/>
  <c r="S1184" i="12"/>
  <c r="S1185" i="12"/>
  <c r="S1186" i="12"/>
  <c r="S1187" i="12"/>
  <c r="S1188" i="12"/>
  <c r="S1189" i="12"/>
  <c r="S1190" i="12"/>
  <c r="S1191" i="12"/>
  <c r="S1192" i="12"/>
  <c r="S1193" i="12"/>
  <c r="S1194" i="12"/>
  <c r="S1195" i="12"/>
  <c r="S1196" i="12"/>
  <c r="S1197" i="12"/>
  <c r="S1198" i="12"/>
  <c r="S1199" i="12"/>
  <c r="S1200" i="12"/>
  <c r="S1201" i="12"/>
  <c r="S1202" i="12"/>
  <c r="S1203" i="12"/>
  <c r="S1204" i="12"/>
  <c r="S1205" i="12"/>
  <c r="S1206" i="12"/>
  <c r="S1207" i="12"/>
  <c r="S1208" i="12"/>
  <c r="S1209" i="12"/>
  <c r="S1210" i="12"/>
  <c r="S1211" i="12"/>
  <c r="S1212" i="12"/>
  <c r="S1213" i="12"/>
  <c r="S1214" i="12"/>
  <c r="S1215" i="12"/>
  <c r="S1216" i="12"/>
  <c r="S1217" i="12"/>
  <c r="S1218" i="12"/>
  <c r="S1219" i="12"/>
  <c r="S1220" i="12"/>
  <c r="S1221" i="12"/>
  <c r="S1222" i="12"/>
  <c r="S1223" i="12"/>
  <c r="S1224" i="12"/>
  <c r="S1225" i="12"/>
  <c r="S1226" i="12"/>
  <c r="S1227" i="12"/>
  <c r="S1228" i="12"/>
  <c r="S1229" i="12"/>
  <c r="S1230" i="12"/>
  <c r="S1231" i="12"/>
  <c r="S1232" i="12"/>
  <c r="S1233" i="12"/>
  <c r="S1234" i="12"/>
  <c r="S1235" i="12"/>
  <c r="S1236" i="12"/>
  <c r="S1237" i="12"/>
  <c r="S1238" i="12"/>
  <c r="S1239" i="12"/>
  <c r="S1240" i="12"/>
  <c r="S1241" i="12"/>
  <c r="S1242" i="12"/>
  <c r="S1243" i="12"/>
  <c r="S1244" i="12"/>
  <c r="S1245" i="12"/>
  <c r="S1246" i="12"/>
  <c r="S1247" i="12"/>
  <c r="S1248" i="12"/>
  <c r="S1249" i="12"/>
  <c r="S1250" i="12"/>
  <c r="S1251" i="12"/>
  <c r="S1252" i="12"/>
  <c r="S1253" i="12"/>
  <c r="S1254" i="12"/>
  <c r="S1255" i="12"/>
  <c r="S1256" i="12"/>
  <c r="S1257" i="12"/>
  <c r="S1258" i="12"/>
  <c r="S1259" i="12"/>
  <c r="S1260" i="12"/>
  <c r="S1261" i="12"/>
  <c r="S1262" i="12"/>
  <c r="S1263" i="12"/>
  <c r="S1264" i="12"/>
  <c r="S1265" i="12"/>
  <c r="S1266" i="12"/>
  <c r="S1267" i="12"/>
  <c r="S1268" i="12"/>
  <c r="S1269" i="12"/>
  <c r="S1270" i="12"/>
  <c r="S1271" i="12"/>
  <c r="S1272" i="12"/>
  <c r="S1273" i="12"/>
  <c r="S1274" i="12"/>
  <c r="S1275" i="12"/>
  <c r="S1276" i="12"/>
  <c r="S1277" i="12"/>
  <c r="S1278" i="12"/>
  <c r="S1279" i="12"/>
  <c r="S1280" i="12"/>
  <c r="S1281" i="12"/>
  <c r="S1282" i="12"/>
  <c r="S1283" i="12"/>
  <c r="S1284" i="12"/>
  <c r="S1285" i="12"/>
  <c r="S1286" i="12"/>
  <c r="S1287" i="12"/>
  <c r="S1288" i="12"/>
  <c r="S1289" i="12"/>
  <c r="S1290" i="12"/>
  <c r="S1291" i="12"/>
  <c r="S1292" i="12"/>
  <c r="S1293" i="12"/>
  <c r="S1294" i="12"/>
  <c r="S1295" i="12"/>
  <c r="S1296" i="12"/>
  <c r="S1297" i="12"/>
  <c r="S1298" i="12"/>
  <c r="S1299" i="12"/>
  <c r="S1300" i="12"/>
  <c r="S1301" i="12"/>
  <c r="S1302" i="12"/>
  <c r="S1303" i="12"/>
  <c r="S1304" i="12"/>
  <c r="S1305" i="12"/>
  <c r="S1306" i="12"/>
  <c r="S1307" i="12"/>
  <c r="S1308" i="12"/>
  <c r="S1309" i="12"/>
  <c r="S1310" i="12"/>
  <c r="S1311" i="12"/>
  <c r="S1312" i="12"/>
  <c r="S1313" i="12"/>
  <c r="S1314" i="12"/>
  <c r="S1315" i="12"/>
  <c r="S1316" i="12"/>
  <c r="S1317" i="12"/>
  <c r="S1318" i="12"/>
  <c r="S1319" i="12"/>
  <c r="S1320" i="12"/>
  <c r="S1321" i="12"/>
  <c r="S1322" i="12"/>
  <c r="S1323" i="12"/>
  <c r="S1324" i="12"/>
  <c r="S1325" i="12"/>
  <c r="S1326" i="12"/>
  <c r="S1327" i="12"/>
  <c r="S1328" i="12"/>
  <c r="S1329" i="12"/>
  <c r="S1330" i="12"/>
  <c r="S1331" i="12"/>
  <c r="S1332" i="12"/>
  <c r="S1333" i="12"/>
  <c r="S1334" i="12"/>
  <c r="S1335" i="12"/>
  <c r="S1336" i="12"/>
  <c r="S1337" i="12"/>
  <c r="S1338" i="12"/>
  <c r="S1339" i="12"/>
  <c r="S1340" i="12"/>
  <c r="S1341" i="12"/>
  <c r="S1342" i="12"/>
  <c r="S1343" i="12"/>
  <c r="S1344" i="12"/>
  <c r="S1345" i="12"/>
  <c r="S1346" i="12"/>
  <c r="S1347" i="12"/>
  <c r="S1348" i="12"/>
  <c r="S1349" i="12"/>
  <c r="S1350" i="12"/>
  <c r="S1351" i="12"/>
  <c r="S1352" i="12"/>
  <c r="S1353" i="12"/>
  <c r="S1354" i="12"/>
  <c r="S1355" i="12"/>
  <c r="S1356" i="12"/>
  <c r="S1357" i="12"/>
  <c r="S1358" i="12"/>
  <c r="S1359" i="12"/>
  <c r="S1360" i="12"/>
  <c r="S1361" i="12"/>
  <c r="S1362" i="12"/>
  <c r="S1363" i="12"/>
  <c r="S1364" i="12"/>
  <c r="S1365" i="12"/>
  <c r="S1366" i="12"/>
  <c r="S1367" i="12"/>
  <c r="S1368" i="12"/>
  <c r="S1369" i="12"/>
  <c r="S1370" i="12"/>
  <c r="S1371" i="12"/>
  <c r="S1372" i="12"/>
  <c r="S1373" i="12"/>
  <c r="S1374" i="12"/>
  <c r="S1375" i="12"/>
  <c r="S1376" i="12"/>
  <c r="S1377" i="12"/>
  <c r="S1378" i="12"/>
  <c r="S1379" i="12"/>
  <c r="S1380" i="12"/>
  <c r="S1381" i="12"/>
  <c r="S1382" i="12"/>
  <c r="S1383" i="12"/>
  <c r="S1384" i="12"/>
  <c r="S1385" i="12"/>
  <c r="S1386" i="12"/>
  <c r="S1387" i="12"/>
  <c r="S1388" i="12"/>
  <c r="S1389" i="12"/>
  <c r="S1390" i="12"/>
  <c r="S1391" i="12"/>
  <c r="S1392" i="12"/>
  <c r="S1393" i="12"/>
  <c r="S1394" i="12"/>
  <c r="S1395" i="12"/>
  <c r="S1396" i="12"/>
  <c r="S1397" i="12"/>
  <c r="S1398" i="12"/>
  <c r="S1399" i="12"/>
  <c r="S1400" i="12"/>
  <c r="S1401" i="12"/>
  <c r="S1402" i="12"/>
  <c r="S1403" i="12"/>
  <c r="S1404" i="12"/>
  <c r="S1405" i="12"/>
  <c r="S1406" i="12"/>
  <c r="S1407" i="12"/>
  <c r="S1408" i="12"/>
  <c r="S1409" i="12"/>
  <c r="S1410" i="12"/>
  <c r="S1411" i="12"/>
  <c r="S1412" i="12"/>
  <c r="S1413" i="12"/>
  <c r="S1414" i="12"/>
  <c r="S1415" i="12"/>
  <c r="S1416" i="12"/>
  <c r="S1417" i="12"/>
  <c r="S1418" i="12"/>
  <c r="S1419" i="12"/>
  <c r="S1420" i="12"/>
  <c r="S1421" i="12"/>
  <c r="S1422" i="12"/>
  <c r="S1423" i="12"/>
  <c r="S1424" i="12"/>
  <c r="S1425" i="12"/>
  <c r="S1426" i="12"/>
  <c r="S1427" i="12"/>
  <c r="S1428" i="12"/>
  <c r="S1429" i="12"/>
  <c r="S1430" i="12"/>
  <c r="S1431" i="12"/>
  <c r="S1432" i="12"/>
  <c r="S1433" i="12"/>
  <c r="S1434" i="12"/>
  <c r="S1435" i="12"/>
  <c r="S1436" i="12"/>
  <c r="S1437" i="12"/>
  <c r="S1438" i="12"/>
  <c r="S1439" i="12"/>
  <c r="S1440" i="12"/>
  <c r="S1441" i="12"/>
  <c r="S1442" i="12"/>
  <c r="S1443" i="12"/>
  <c r="S1444" i="12"/>
  <c r="S1445" i="12"/>
  <c r="S1446" i="12"/>
  <c r="S1447" i="12"/>
  <c r="S1448" i="12"/>
  <c r="S1449" i="12"/>
  <c r="S1450" i="12"/>
  <c r="S1451" i="12"/>
  <c r="S1452" i="12"/>
  <c r="S1453" i="12"/>
  <c r="S1454" i="12"/>
  <c r="S1455" i="12"/>
  <c r="S1456" i="12"/>
  <c r="S1457" i="12"/>
  <c r="S1458" i="12"/>
  <c r="S1459" i="12"/>
  <c r="S1460" i="12"/>
  <c r="S1461" i="12"/>
  <c r="S1462" i="12"/>
  <c r="S1463" i="12"/>
  <c r="S1464" i="12"/>
  <c r="S1465" i="12"/>
  <c r="S1466" i="12"/>
  <c r="S1467" i="12"/>
  <c r="S1468" i="12"/>
  <c r="S1469" i="12"/>
  <c r="S1470" i="12"/>
  <c r="S1471" i="12"/>
  <c r="S1472" i="12"/>
  <c r="S1473" i="12"/>
  <c r="S1474" i="12"/>
  <c r="S1475" i="12"/>
  <c r="S1476" i="12"/>
  <c r="S1477" i="12"/>
  <c r="S1478" i="12"/>
  <c r="S1479" i="12"/>
  <c r="S1480" i="12"/>
  <c r="S1481" i="12"/>
  <c r="S1482" i="12"/>
  <c r="S1483" i="12"/>
  <c r="S1484" i="12"/>
  <c r="S1485" i="12"/>
  <c r="S1486" i="12"/>
  <c r="S1487" i="12"/>
  <c r="S1488" i="12"/>
  <c r="S1489" i="12"/>
  <c r="S1490" i="12"/>
  <c r="S1491" i="12"/>
  <c r="S1492" i="12"/>
  <c r="S1493" i="12"/>
  <c r="S1494" i="12"/>
  <c r="S1495" i="12"/>
  <c r="S1496" i="12"/>
  <c r="S1497" i="12"/>
  <c r="S1498" i="12"/>
  <c r="S1499" i="12"/>
  <c r="S1500" i="12"/>
  <c r="S1501" i="12"/>
  <c r="S1502" i="12"/>
  <c r="S1503" i="12"/>
  <c r="S1504" i="12"/>
  <c r="S1505" i="12"/>
  <c r="S1506" i="12"/>
  <c r="S1507" i="12"/>
  <c r="S1508" i="12"/>
  <c r="S1509" i="12"/>
  <c r="S1510" i="12"/>
  <c r="S1511" i="12"/>
  <c r="S1512" i="12"/>
  <c r="S1513" i="12"/>
  <c r="S1514" i="12"/>
  <c r="S1515" i="12"/>
  <c r="S1516" i="12"/>
  <c r="S1517" i="12"/>
  <c r="S1518" i="12"/>
  <c r="S1519" i="12"/>
  <c r="S1520" i="12"/>
  <c r="S1521" i="12"/>
  <c r="S1522" i="12"/>
  <c r="S1523" i="12"/>
  <c r="S1524" i="12"/>
  <c r="S1525" i="12"/>
  <c r="S1526" i="12"/>
  <c r="S1527" i="12"/>
  <c r="S1528" i="12"/>
  <c r="S1529" i="12"/>
  <c r="S1530" i="12"/>
  <c r="S1531" i="12"/>
  <c r="S1532" i="12"/>
  <c r="S1533" i="12"/>
  <c r="S1534" i="12"/>
  <c r="S1535" i="12"/>
  <c r="S1536" i="12"/>
  <c r="S1537" i="12"/>
  <c r="S1538" i="12"/>
  <c r="S1539" i="12"/>
  <c r="S1540" i="12"/>
  <c r="S1541" i="12"/>
  <c r="S1542" i="12"/>
  <c r="S1543" i="12"/>
  <c r="S1544" i="12"/>
  <c r="S1545" i="12"/>
  <c r="S1546" i="12"/>
  <c r="S1547" i="12"/>
  <c r="S1548" i="12"/>
  <c r="S1549" i="12"/>
  <c r="S1550" i="12"/>
  <c r="S1551" i="12"/>
  <c r="S1552" i="12"/>
  <c r="S1553" i="12"/>
  <c r="S1554" i="12"/>
  <c r="S1555" i="12"/>
  <c r="S1556" i="12"/>
  <c r="S1557" i="12"/>
  <c r="S1558" i="12"/>
  <c r="S1559" i="12"/>
  <c r="S1560" i="12"/>
  <c r="S1561" i="12"/>
  <c r="S1562" i="12"/>
  <c r="S1563" i="12"/>
  <c r="S1564" i="12"/>
  <c r="S1565" i="12"/>
  <c r="S1566" i="12"/>
  <c r="S1567" i="12"/>
  <c r="S1568" i="12"/>
  <c r="S1569" i="12"/>
  <c r="S1570" i="12"/>
  <c r="S1571" i="12"/>
  <c r="S1572" i="12"/>
  <c r="S1573" i="12"/>
  <c r="S1574" i="12"/>
  <c r="S1575" i="12"/>
  <c r="S1576" i="12"/>
  <c r="S1577" i="12"/>
  <c r="S1578" i="12"/>
  <c r="S1579" i="12"/>
  <c r="S1580" i="12"/>
  <c r="S1581" i="12"/>
  <c r="S1582" i="12"/>
  <c r="S1583" i="12"/>
  <c r="S1584" i="12"/>
  <c r="S1585" i="12"/>
  <c r="S1586" i="12"/>
  <c r="S1587" i="12"/>
  <c r="S1588" i="12"/>
  <c r="S1589" i="12"/>
  <c r="S1590" i="12"/>
  <c r="S1591" i="12"/>
  <c r="S1592" i="12"/>
  <c r="S1593" i="12"/>
  <c r="S1594" i="12"/>
  <c r="S1595" i="12"/>
  <c r="S1596" i="12"/>
  <c r="S1597" i="12"/>
  <c r="S1598" i="12"/>
  <c r="S1599" i="12"/>
  <c r="S1600" i="12"/>
  <c r="S1601" i="12"/>
  <c r="S1602" i="12"/>
  <c r="S1603" i="12"/>
  <c r="S1604" i="12"/>
  <c r="S1605" i="12"/>
  <c r="S1606" i="12"/>
  <c r="S1607" i="12"/>
  <c r="S1608" i="12"/>
  <c r="S1609" i="12"/>
  <c r="S1610" i="12"/>
  <c r="S1611" i="12"/>
  <c r="S1612" i="12"/>
  <c r="S1613" i="12"/>
  <c r="S1614" i="12"/>
  <c r="S1615" i="12"/>
  <c r="S1616" i="12"/>
  <c r="S1617" i="12"/>
  <c r="S1618" i="12"/>
  <c r="S1619" i="12"/>
  <c r="S1620" i="12"/>
  <c r="S1621" i="12"/>
  <c r="S1622" i="12"/>
  <c r="S1623" i="12"/>
  <c r="S1624" i="12"/>
  <c r="S1625" i="12"/>
  <c r="S1626" i="12"/>
  <c r="S1627" i="12"/>
  <c r="S1628" i="12"/>
  <c r="S1629" i="12"/>
  <c r="S1630" i="12"/>
  <c r="S1631" i="12"/>
  <c r="S1632" i="12"/>
  <c r="S1633" i="12"/>
  <c r="S1634" i="12"/>
  <c r="S1635" i="12"/>
  <c r="S1636" i="12"/>
  <c r="S1637" i="12"/>
  <c r="S1638" i="12"/>
  <c r="S1639" i="12"/>
  <c r="S1640" i="12"/>
  <c r="S1641" i="12"/>
  <c r="S1642" i="12"/>
  <c r="S1643" i="12"/>
  <c r="S1644" i="12"/>
  <c r="S1645" i="12"/>
  <c r="S1646" i="12"/>
  <c r="S1647" i="12"/>
  <c r="S1648" i="12"/>
  <c r="S1649" i="12"/>
  <c r="S1650" i="12"/>
  <c r="S1651" i="12"/>
  <c r="S1652" i="12"/>
  <c r="S1653" i="12"/>
  <c r="S1654" i="12"/>
  <c r="S1655" i="12"/>
  <c r="S1656" i="12"/>
  <c r="S1657" i="12"/>
  <c r="S1658" i="12"/>
  <c r="S1659" i="12"/>
  <c r="S1660" i="12"/>
  <c r="S1661" i="12"/>
  <c r="S1662" i="12"/>
  <c r="S1663" i="12"/>
  <c r="S1664" i="12"/>
  <c r="S1665" i="12"/>
  <c r="S1666" i="12"/>
  <c r="S1667" i="12"/>
  <c r="S1668" i="12"/>
  <c r="S1669" i="12"/>
  <c r="S1670" i="12"/>
  <c r="S1671" i="12"/>
  <c r="S1672" i="12"/>
  <c r="S1673" i="12"/>
  <c r="S1674" i="12"/>
  <c r="S1675" i="12"/>
  <c r="S1676" i="12"/>
  <c r="S1677" i="12"/>
  <c r="S1678" i="12"/>
  <c r="S1679" i="12"/>
  <c r="S1680" i="12"/>
  <c r="S1681" i="12"/>
  <c r="S1682" i="12"/>
  <c r="S1683" i="12"/>
  <c r="S1684" i="12"/>
  <c r="S1685" i="12"/>
  <c r="S1686" i="12"/>
  <c r="S1687" i="12"/>
  <c r="S1688" i="12"/>
  <c r="S1689" i="12"/>
  <c r="S1690" i="12"/>
  <c r="S1691" i="12"/>
  <c r="S1692" i="12"/>
  <c r="S1693" i="12"/>
  <c r="S1694" i="12"/>
  <c r="S1695" i="12"/>
  <c r="S1696" i="12"/>
  <c r="S1697" i="12"/>
  <c r="S1698" i="12"/>
  <c r="S1699" i="12"/>
  <c r="S1700" i="12"/>
  <c r="S1701" i="12"/>
  <c r="S1702" i="12"/>
  <c r="S1703" i="12"/>
  <c r="S1704" i="12"/>
  <c r="S1705" i="12"/>
  <c r="S1706" i="12"/>
  <c r="S1707" i="12"/>
  <c r="S1708" i="12"/>
  <c r="S1709" i="12"/>
  <c r="S1710" i="12"/>
  <c r="S1711" i="12"/>
  <c r="S1712" i="12"/>
  <c r="S1713" i="12"/>
  <c r="S1714" i="12"/>
  <c r="S1715" i="12"/>
  <c r="S1716" i="12"/>
  <c r="S1717" i="12"/>
  <c r="S1718" i="12"/>
  <c r="S1719" i="12"/>
  <c r="S1720" i="12"/>
  <c r="S1721" i="12"/>
  <c r="S1722" i="12"/>
  <c r="S1723" i="12"/>
  <c r="S1724" i="12"/>
  <c r="S1725" i="12"/>
  <c r="S1726" i="12"/>
  <c r="S1727" i="12"/>
  <c r="S1728" i="12"/>
  <c r="S1729" i="12"/>
  <c r="S1730" i="12"/>
  <c r="S1731" i="12"/>
  <c r="S1732" i="12"/>
  <c r="S1733" i="12"/>
  <c r="S1734" i="12"/>
  <c r="S1735" i="12"/>
  <c r="S1736" i="12"/>
  <c r="S1737" i="12"/>
  <c r="S1738" i="12"/>
  <c r="S1739" i="12"/>
  <c r="S1740" i="12"/>
  <c r="S1741" i="12"/>
  <c r="S1742" i="12"/>
  <c r="S1743" i="12"/>
  <c r="S1744" i="12"/>
  <c r="S1745" i="12"/>
  <c r="S1746" i="12"/>
  <c r="S1747" i="12"/>
  <c r="S1748" i="12"/>
  <c r="S1749" i="12"/>
  <c r="S1750" i="12"/>
  <c r="S1751" i="12"/>
  <c r="S1752" i="12"/>
  <c r="S1753" i="12"/>
  <c r="S1754" i="12"/>
  <c r="S1755" i="12"/>
  <c r="S1756" i="12"/>
  <c r="S1757" i="12"/>
  <c r="S1758" i="12"/>
  <c r="S1759" i="12"/>
  <c r="S1760" i="12"/>
  <c r="S1761" i="12"/>
  <c r="S1762" i="12"/>
  <c r="S1763" i="12"/>
  <c r="S1764" i="12"/>
  <c r="S1765" i="12"/>
  <c r="S1766" i="12"/>
  <c r="S1767" i="12"/>
  <c r="S1768" i="12"/>
  <c r="S1769" i="12"/>
  <c r="S1770" i="12"/>
  <c r="S1771" i="12"/>
  <c r="S1772" i="12"/>
  <c r="S1773" i="12"/>
  <c r="S1774" i="12"/>
  <c r="S1775" i="12"/>
  <c r="S1776" i="12"/>
  <c r="S1777" i="12"/>
  <c r="S1778" i="12"/>
  <c r="S1779" i="12"/>
  <c r="S1780" i="12"/>
  <c r="S1781" i="12"/>
  <c r="S1782" i="12"/>
  <c r="S1783" i="12"/>
  <c r="S1784" i="12"/>
  <c r="S1785" i="12"/>
  <c r="S1786" i="12"/>
  <c r="S1787" i="12"/>
  <c r="S1788" i="12"/>
  <c r="S1789" i="12"/>
  <c r="S1790" i="12"/>
  <c r="S1791" i="12"/>
  <c r="S1792" i="12"/>
  <c r="S1793" i="12"/>
  <c r="S1794" i="12"/>
  <c r="S1795" i="12"/>
  <c r="S1796" i="12"/>
  <c r="S1797" i="12"/>
  <c r="S1798" i="12"/>
  <c r="S1799" i="12"/>
  <c r="S1800" i="12"/>
  <c r="S1801" i="12"/>
  <c r="S1802" i="12"/>
  <c r="S1803" i="12"/>
  <c r="S1804" i="12"/>
  <c r="S1805" i="12"/>
  <c r="S1806" i="12"/>
  <c r="S1807" i="12"/>
  <c r="S1808" i="12"/>
  <c r="S1809" i="12"/>
  <c r="S1810" i="12"/>
  <c r="S1811" i="12"/>
  <c r="S1812" i="12"/>
  <c r="S1813" i="12"/>
  <c r="S1814" i="12"/>
  <c r="S1815" i="12"/>
  <c r="S1816" i="12"/>
  <c r="S1817" i="12"/>
  <c r="S1818" i="12"/>
  <c r="S1819" i="12"/>
  <c r="S1820" i="12"/>
  <c r="S1821" i="12"/>
  <c r="S1822" i="12"/>
  <c r="S1823" i="12"/>
  <c r="S1824" i="12"/>
  <c r="S1825" i="12"/>
  <c r="S1826" i="12"/>
  <c r="S1827" i="12"/>
  <c r="S1828" i="12"/>
  <c r="S1829" i="12"/>
  <c r="S1830" i="12"/>
  <c r="S1831" i="12"/>
  <c r="S1832" i="12"/>
  <c r="S1833" i="12"/>
  <c r="S1834" i="12"/>
  <c r="S1835" i="12"/>
  <c r="S1836" i="12"/>
  <c r="S1837" i="12"/>
  <c r="S1838" i="12"/>
  <c r="S1839" i="12"/>
  <c r="S1840" i="12"/>
  <c r="S1841" i="12"/>
  <c r="S1842" i="12"/>
  <c r="S1843" i="12"/>
  <c r="S1844" i="12"/>
  <c r="S1845" i="12"/>
  <c r="S1846" i="12"/>
  <c r="S1847" i="12"/>
  <c r="S1848" i="12"/>
  <c r="S1849" i="12"/>
  <c r="S1850" i="12"/>
  <c r="S1851" i="12"/>
  <c r="S1852" i="12"/>
  <c r="S1853" i="12"/>
  <c r="S1854" i="12"/>
  <c r="S1855" i="12"/>
  <c r="S1856" i="12"/>
  <c r="S1857" i="12"/>
  <c r="S1858" i="12"/>
  <c r="S1859" i="12"/>
  <c r="S1860" i="12"/>
  <c r="S1861" i="12"/>
  <c r="S1862" i="12"/>
  <c r="S1863" i="12"/>
  <c r="S1864" i="12"/>
  <c r="S1865" i="12"/>
  <c r="S1866" i="12"/>
  <c r="S1867" i="12"/>
  <c r="S1868" i="12"/>
  <c r="S1869" i="12"/>
  <c r="S1870" i="12"/>
  <c r="S1871" i="12"/>
  <c r="S1872" i="12"/>
  <c r="S1873" i="12"/>
  <c r="S1874" i="12"/>
  <c r="S1875" i="12"/>
  <c r="S1876" i="12"/>
  <c r="S1877" i="12"/>
  <c r="S1878" i="12"/>
  <c r="S1879" i="12"/>
  <c r="S1880" i="12"/>
  <c r="S1881" i="12"/>
  <c r="S1882" i="12"/>
  <c r="S1883" i="12"/>
  <c r="S1884" i="12"/>
  <c r="S1885" i="12"/>
  <c r="S1886" i="12"/>
  <c r="S1887" i="12"/>
  <c r="S1888" i="12"/>
  <c r="S1889" i="12"/>
  <c r="S1890" i="12"/>
  <c r="S1891" i="12"/>
  <c r="S1892" i="12"/>
  <c r="S1893" i="12"/>
  <c r="S1894" i="12"/>
  <c r="S1895" i="12"/>
  <c r="S1896" i="12"/>
  <c r="S1897" i="12"/>
  <c r="S1898" i="12"/>
  <c r="S1899" i="12"/>
  <c r="S1900" i="12"/>
  <c r="S1901" i="12"/>
  <c r="S1902" i="12"/>
  <c r="S1903" i="12"/>
  <c r="S1904" i="12"/>
  <c r="S1905" i="12"/>
  <c r="S1906" i="12"/>
  <c r="S1907" i="12"/>
  <c r="S1908" i="12"/>
  <c r="S1909" i="12"/>
  <c r="S1910" i="12"/>
  <c r="S1911" i="12"/>
  <c r="S1912" i="12"/>
  <c r="S1913" i="12"/>
  <c r="S1914" i="12"/>
  <c r="S1915" i="12"/>
  <c r="S1916" i="12"/>
  <c r="S1917" i="12"/>
  <c r="S1918" i="12"/>
  <c r="S1919" i="12"/>
  <c r="S1920" i="12"/>
  <c r="S1921" i="12"/>
  <c r="S1922" i="12"/>
  <c r="S1923" i="12"/>
  <c r="S1924" i="12"/>
  <c r="S1925" i="12"/>
  <c r="S1926" i="12"/>
  <c r="S1927" i="12"/>
  <c r="S1928" i="12"/>
  <c r="S1929" i="12"/>
  <c r="S1930" i="12"/>
  <c r="S1931" i="12"/>
  <c r="S1932" i="12"/>
  <c r="S1933" i="12"/>
  <c r="S1934" i="12"/>
  <c r="S1935" i="12"/>
  <c r="S1936" i="12"/>
  <c r="S1937" i="12"/>
  <c r="S1938" i="12"/>
  <c r="S1939" i="12"/>
  <c r="S1940" i="12"/>
  <c r="S1941" i="12"/>
  <c r="S1942" i="12"/>
  <c r="S1943" i="12"/>
  <c r="S1944" i="12"/>
  <c r="S1945" i="12"/>
  <c r="S1946" i="12"/>
  <c r="S1947" i="12"/>
  <c r="S1948" i="12"/>
  <c r="S1949" i="12"/>
  <c r="S1950" i="12"/>
  <c r="S1951" i="12"/>
  <c r="S1952" i="12"/>
  <c r="S1953" i="12"/>
  <c r="S1954" i="12"/>
  <c r="S1955" i="12"/>
  <c r="S1956" i="12"/>
  <c r="S1957" i="12"/>
  <c r="S1958" i="12"/>
  <c r="S1959" i="12"/>
  <c r="S1960" i="12"/>
  <c r="S1961" i="12"/>
  <c r="S1962" i="12"/>
  <c r="S1963" i="12"/>
  <c r="S1964" i="12"/>
  <c r="S1965" i="12"/>
  <c r="S1966" i="12"/>
  <c r="S1967" i="12"/>
  <c r="S1968" i="12"/>
  <c r="S1969" i="12"/>
  <c r="S1970" i="12"/>
  <c r="S1971" i="12"/>
  <c r="S1972" i="12"/>
  <c r="S1973" i="12"/>
  <c r="S1974" i="12"/>
  <c r="S1975" i="12"/>
  <c r="S1976" i="12"/>
  <c r="S1977" i="12"/>
  <c r="S1978" i="12"/>
  <c r="S1979" i="12"/>
  <c r="S1980" i="12"/>
  <c r="S1981" i="12"/>
  <c r="S1982" i="12"/>
  <c r="S1983" i="12"/>
  <c r="S1984" i="12"/>
  <c r="S1985" i="12"/>
  <c r="S1986" i="12"/>
  <c r="S1987" i="12"/>
  <c r="S1988" i="12"/>
  <c r="S1989" i="12"/>
  <c r="S1990" i="12"/>
  <c r="S1991" i="12"/>
  <c r="S1992" i="12"/>
  <c r="S1993" i="12"/>
  <c r="S1994" i="12"/>
  <c r="S1995" i="12"/>
  <c r="S1996" i="12"/>
  <c r="S1997" i="12"/>
  <c r="S1998" i="12"/>
  <c r="S1999" i="12"/>
  <c r="S2000" i="12"/>
  <c r="S2001" i="12"/>
  <c r="S2002" i="12"/>
  <c r="S2003" i="12"/>
  <c r="S2004" i="12"/>
  <c r="S2005" i="12"/>
  <c r="S2006" i="12"/>
  <c r="S2007" i="12"/>
  <c r="S2008" i="12"/>
  <c r="S2009" i="12"/>
  <c r="S2010" i="12"/>
  <c r="S2011" i="12"/>
  <c r="S2012" i="12"/>
  <c r="S2013" i="12"/>
  <c r="S2014" i="12"/>
  <c r="S2015" i="12"/>
  <c r="S2016" i="12"/>
  <c r="S2017" i="12"/>
  <c r="S2018" i="12"/>
  <c r="S2019" i="12"/>
  <c r="S2020" i="12"/>
  <c r="S2021" i="12"/>
  <c r="S2022" i="12"/>
  <c r="S2023" i="12"/>
  <c r="S2024" i="12"/>
  <c r="S2025" i="12"/>
  <c r="S2026" i="12"/>
  <c r="S2027" i="12"/>
  <c r="S2028" i="12"/>
  <c r="S2029" i="12"/>
  <c r="S2030" i="12"/>
  <c r="S2031" i="12"/>
  <c r="S2032" i="12"/>
  <c r="S2033" i="12"/>
  <c r="S2034" i="12"/>
  <c r="S2035" i="12"/>
  <c r="S2036" i="12"/>
  <c r="S2037" i="12"/>
  <c r="S2038" i="12"/>
  <c r="S2039" i="12"/>
  <c r="S2040" i="12"/>
  <c r="S2041" i="12"/>
  <c r="S2042" i="12"/>
  <c r="S2043" i="12"/>
  <c r="S2044" i="12"/>
  <c r="S2045" i="12"/>
  <c r="S2046" i="12"/>
  <c r="S2047" i="12"/>
  <c r="S2048" i="12"/>
  <c r="S2049" i="12"/>
  <c r="S2050" i="12"/>
  <c r="S2051" i="12"/>
  <c r="S2052" i="12"/>
  <c r="S2053" i="12"/>
  <c r="S2054" i="12"/>
  <c r="S2055" i="12"/>
  <c r="S2056" i="12"/>
  <c r="S2057" i="12"/>
  <c r="S2058" i="12"/>
  <c r="S2059" i="12"/>
  <c r="S2060" i="12"/>
  <c r="S2061" i="12"/>
  <c r="S2062" i="12"/>
  <c r="S2063" i="12"/>
  <c r="S2064" i="12"/>
  <c r="S2065" i="12"/>
  <c r="S2066" i="12"/>
  <c r="S2067" i="12"/>
  <c r="S2068" i="12"/>
  <c r="S2069" i="12"/>
  <c r="S2070" i="12"/>
  <c r="S2071" i="12"/>
  <c r="S2072" i="12"/>
  <c r="S2073" i="12"/>
  <c r="S2074" i="12"/>
  <c r="S2075" i="12"/>
  <c r="S2076" i="12"/>
  <c r="S2077" i="12"/>
  <c r="S2078" i="12"/>
  <c r="S2079" i="12"/>
  <c r="S2080" i="12"/>
  <c r="S2081" i="12"/>
  <c r="S2082" i="12"/>
  <c r="S2083" i="12"/>
  <c r="S2084" i="12"/>
  <c r="S2085" i="12"/>
  <c r="S2086" i="12"/>
  <c r="S2087" i="12"/>
  <c r="S2088" i="12"/>
  <c r="S2089" i="12"/>
  <c r="S2090" i="12"/>
  <c r="S2091" i="12"/>
  <c r="S2092" i="12"/>
  <c r="S2093" i="12"/>
  <c r="S2094" i="12"/>
  <c r="S2095" i="12"/>
  <c r="S2096" i="12"/>
  <c r="S2097" i="12"/>
  <c r="S2098" i="12"/>
  <c r="S2099" i="12"/>
  <c r="S2100" i="12"/>
  <c r="S2101" i="12"/>
  <c r="S2102" i="12"/>
  <c r="S2103" i="12"/>
  <c r="S2104" i="12"/>
  <c r="S2105" i="12"/>
  <c r="S2106" i="12"/>
  <c r="S2107" i="12"/>
  <c r="S2108" i="12"/>
  <c r="S2109" i="12"/>
  <c r="S2110" i="12"/>
  <c r="S2111" i="12"/>
  <c r="S2112" i="12"/>
  <c r="S2113" i="12"/>
  <c r="S2114" i="12"/>
  <c r="S2115" i="12"/>
  <c r="S2116" i="12"/>
  <c r="S2117" i="12"/>
  <c r="S2118" i="12"/>
  <c r="S2119" i="12"/>
  <c r="S2120" i="12"/>
  <c r="S2121" i="12"/>
  <c r="S2122" i="12"/>
  <c r="S2123" i="12"/>
  <c r="S2124" i="12"/>
  <c r="S2125" i="12"/>
  <c r="S2126" i="12"/>
  <c r="S2127" i="12"/>
  <c r="S2128" i="12"/>
  <c r="S2129" i="12"/>
  <c r="S2130" i="12"/>
  <c r="S2131" i="12"/>
  <c r="S2132" i="12"/>
  <c r="S2133" i="12"/>
  <c r="S2134" i="12"/>
  <c r="S2135" i="12"/>
  <c r="S2136" i="12"/>
  <c r="S2137" i="12"/>
  <c r="S2138" i="12"/>
  <c r="S2139" i="12"/>
  <c r="S2140" i="12"/>
  <c r="S2141" i="12"/>
  <c r="S2142" i="12"/>
  <c r="S2143" i="12"/>
  <c r="S2144" i="12"/>
  <c r="S2145" i="12"/>
  <c r="S2146" i="12"/>
  <c r="S2147" i="12"/>
  <c r="S2148" i="12"/>
  <c r="S2149" i="12"/>
  <c r="S2150" i="12"/>
  <c r="S2151" i="12"/>
  <c r="S2152" i="12"/>
  <c r="S2153" i="12"/>
  <c r="S2154" i="12"/>
  <c r="S2155" i="12"/>
  <c r="S2156" i="12"/>
  <c r="S2157" i="12"/>
  <c r="S2158" i="12"/>
  <c r="S2159" i="12"/>
  <c r="S2160" i="12"/>
  <c r="S2161" i="12"/>
  <c r="S2162" i="12"/>
  <c r="S2163" i="12"/>
  <c r="S2164" i="12"/>
  <c r="S2165" i="12"/>
  <c r="S2166" i="12"/>
  <c r="S2167" i="12"/>
  <c r="S2168" i="12"/>
  <c r="S2169" i="12"/>
  <c r="S2170" i="12"/>
  <c r="S2171" i="12"/>
  <c r="S2172" i="12"/>
  <c r="S2173" i="12"/>
  <c r="S2174" i="12"/>
  <c r="S2175" i="12"/>
  <c r="S2176" i="12"/>
  <c r="S2177" i="12"/>
  <c r="S2178" i="12"/>
  <c r="S2179" i="12"/>
  <c r="S2180" i="12"/>
  <c r="S2181" i="12"/>
  <c r="S2182" i="12"/>
  <c r="S2183" i="12"/>
  <c r="S2184" i="12"/>
  <c r="S2185" i="12"/>
  <c r="S2186" i="12"/>
  <c r="S2187" i="12"/>
  <c r="S2188" i="12"/>
  <c r="S2189" i="12"/>
  <c r="S2190" i="12"/>
  <c r="S2191" i="12"/>
  <c r="S2192" i="12"/>
  <c r="S2193" i="12"/>
  <c r="S2194" i="12"/>
  <c r="S2195" i="12"/>
  <c r="S2196" i="12"/>
  <c r="S2197" i="12"/>
  <c r="S2198" i="12"/>
  <c r="S2199" i="12"/>
  <c r="S2200" i="12"/>
  <c r="S2201" i="12"/>
  <c r="S2202" i="12"/>
  <c r="S2203" i="12"/>
  <c r="S2204" i="12"/>
  <c r="S2205" i="12"/>
  <c r="S2206" i="12"/>
  <c r="S2207" i="12"/>
  <c r="S2208" i="12"/>
  <c r="S2209" i="12"/>
  <c r="S2210" i="12"/>
  <c r="S2211" i="12"/>
  <c r="S2212" i="12"/>
  <c r="S2213" i="12"/>
  <c r="S2214" i="12"/>
  <c r="S2215" i="12"/>
  <c r="S2216" i="12"/>
  <c r="S2217" i="12"/>
  <c r="S2218" i="12"/>
  <c r="S2219" i="12"/>
  <c r="S2220" i="12"/>
  <c r="S2221" i="12"/>
  <c r="S2222" i="12"/>
  <c r="S2223" i="12"/>
  <c r="S2224" i="12"/>
  <c r="S2225" i="12"/>
  <c r="S2226" i="12"/>
  <c r="S2227" i="12"/>
  <c r="S2228" i="12"/>
  <c r="S2229" i="12"/>
  <c r="S2230" i="12"/>
  <c r="S2231" i="12"/>
  <c r="S2232" i="12"/>
  <c r="S2233" i="12"/>
  <c r="S2234" i="12"/>
  <c r="S2235" i="12"/>
  <c r="S2236" i="12"/>
  <c r="S2237" i="12"/>
  <c r="S2238" i="12"/>
  <c r="S2239" i="12"/>
  <c r="S2240" i="12"/>
  <c r="S2241" i="12"/>
  <c r="S2242" i="12"/>
  <c r="S2243" i="12"/>
  <c r="S2244" i="12"/>
  <c r="S2245" i="12"/>
  <c r="S2246" i="12"/>
  <c r="S2247" i="12"/>
  <c r="S2248" i="12"/>
  <c r="S2249" i="12"/>
  <c r="S2250" i="12"/>
  <c r="S2251" i="12"/>
  <c r="S2252" i="12"/>
  <c r="S2253" i="12"/>
  <c r="S2254" i="12"/>
  <c r="S2255" i="12"/>
  <c r="S2256" i="12"/>
  <c r="S2257" i="12"/>
  <c r="S2258" i="12"/>
  <c r="S2259" i="12"/>
  <c r="S2260" i="12"/>
  <c r="S2261" i="12"/>
  <c r="S2262" i="12"/>
  <c r="S2263" i="12"/>
  <c r="S2264" i="12"/>
  <c r="S2265" i="12"/>
  <c r="S2266" i="12"/>
  <c r="S2267" i="12"/>
  <c r="S2268" i="12"/>
  <c r="S2269" i="12"/>
  <c r="S2270" i="12"/>
  <c r="S2271" i="12"/>
  <c r="S2272" i="12"/>
  <c r="S2273" i="12"/>
  <c r="S2274" i="12"/>
  <c r="S2275" i="12"/>
  <c r="S2276" i="12"/>
  <c r="S2277" i="12"/>
  <c r="S2278" i="12"/>
  <c r="S2279" i="12"/>
  <c r="S2280" i="12"/>
  <c r="S2281" i="12"/>
  <c r="S2282" i="12"/>
  <c r="S2283" i="12"/>
  <c r="S2284" i="12"/>
  <c r="S2285" i="12"/>
  <c r="S2286" i="12"/>
  <c r="S2287" i="12"/>
  <c r="S2288" i="12"/>
  <c r="S2289" i="12"/>
  <c r="S2290" i="12"/>
  <c r="S2291" i="12"/>
  <c r="S2292" i="12"/>
  <c r="S2293" i="12"/>
  <c r="S2294" i="12"/>
  <c r="S2295" i="12"/>
  <c r="S2296" i="12"/>
  <c r="S2297" i="12"/>
  <c r="S2298" i="12"/>
  <c r="S2299" i="12"/>
  <c r="S2300" i="12"/>
  <c r="S2301" i="12"/>
  <c r="S2302" i="12"/>
  <c r="S2303" i="12"/>
  <c r="S2304" i="12"/>
  <c r="S2305" i="12"/>
  <c r="S2306" i="12"/>
  <c r="S2307" i="12"/>
  <c r="S2308" i="12"/>
  <c r="S2309" i="12"/>
  <c r="S2310" i="12"/>
  <c r="S2311" i="12"/>
  <c r="S2312" i="12"/>
  <c r="S2313" i="12"/>
  <c r="S2314" i="12"/>
  <c r="S2315" i="12"/>
  <c r="S2316" i="12"/>
  <c r="S2317" i="12"/>
  <c r="S2318" i="12"/>
  <c r="S2319" i="12"/>
  <c r="S2320" i="12"/>
  <c r="S2321" i="12"/>
  <c r="S2322" i="12"/>
  <c r="S2323" i="12"/>
  <c r="S2324" i="12"/>
  <c r="S2325" i="12"/>
  <c r="S2326" i="12"/>
  <c r="S2327" i="12"/>
  <c r="S2328" i="12"/>
  <c r="S2329" i="12"/>
  <c r="S2330" i="12"/>
  <c r="S2331" i="12"/>
  <c r="S2332" i="12"/>
  <c r="S2333" i="12"/>
  <c r="S2334" i="12"/>
  <c r="S2335" i="12"/>
  <c r="S2336" i="12"/>
  <c r="S2337" i="12"/>
  <c r="S2338" i="12"/>
  <c r="S2339" i="12"/>
  <c r="S2340" i="12"/>
  <c r="S2341" i="12"/>
  <c r="S2342" i="12"/>
  <c r="S2343" i="12"/>
  <c r="S2344" i="12"/>
  <c r="S2345" i="12"/>
  <c r="S2346" i="12"/>
  <c r="S2347" i="12"/>
  <c r="S2348" i="12"/>
  <c r="S2349" i="12"/>
  <c r="S2350" i="12"/>
  <c r="S2351" i="12"/>
  <c r="S2352" i="12"/>
  <c r="S2353" i="12"/>
  <c r="S2354" i="12"/>
  <c r="S2355" i="12"/>
  <c r="S2356" i="12"/>
  <c r="S2357" i="12"/>
  <c r="S2358" i="12"/>
  <c r="S2359" i="12"/>
  <c r="S2360" i="12"/>
  <c r="S2361" i="12"/>
  <c r="S2362" i="12"/>
  <c r="S2363" i="12"/>
  <c r="S2364" i="12"/>
  <c r="S2365" i="12"/>
  <c r="S2366" i="12"/>
  <c r="S2367" i="12"/>
  <c r="S2368" i="12"/>
  <c r="S2369" i="12"/>
  <c r="S2370" i="12"/>
  <c r="S2371" i="12"/>
  <c r="S2372" i="12"/>
  <c r="S2373" i="12"/>
  <c r="S2374" i="12"/>
  <c r="S2375" i="12"/>
  <c r="S2376" i="12"/>
  <c r="S2377" i="12"/>
  <c r="S2378" i="12"/>
  <c r="S2379" i="12"/>
  <c r="S2380" i="12"/>
  <c r="S2381" i="12"/>
  <c r="S2382" i="12"/>
  <c r="S2383" i="12"/>
  <c r="S2384" i="12"/>
  <c r="S2385" i="12"/>
  <c r="S2386" i="12"/>
  <c r="S2387" i="12"/>
  <c r="S2388" i="12"/>
  <c r="S2389" i="12"/>
  <c r="S2390" i="12"/>
  <c r="S2391" i="12"/>
  <c r="S2392" i="12"/>
  <c r="S2393" i="12"/>
  <c r="S2394" i="12"/>
  <c r="S2395" i="12"/>
  <c r="S2396" i="12"/>
  <c r="S2397" i="12"/>
  <c r="S2398" i="12"/>
  <c r="S2399" i="12"/>
  <c r="S2400" i="12"/>
  <c r="S2401" i="12"/>
  <c r="S2402" i="12"/>
  <c r="S2403" i="12"/>
  <c r="S2404" i="12"/>
  <c r="S2405" i="12"/>
  <c r="S2406" i="12"/>
  <c r="S2407" i="12"/>
  <c r="S2408" i="12"/>
  <c r="S2409" i="12"/>
  <c r="S2410" i="12"/>
  <c r="S2411" i="12"/>
  <c r="S2412" i="12"/>
  <c r="S2413" i="12"/>
  <c r="S2414" i="12"/>
  <c r="S2415" i="12"/>
  <c r="S2416" i="12"/>
  <c r="S2417" i="12"/>
  <c r="S2418" i="12"/>
  <c r="S2419" i="12"/>
  <c r="S2420" i="12"/>
  <c r="S2421" i="12"/>
  <c r="S2422" i="12"/>
  <c r="S2423" i="12"/>
  <c r="S2424" i="12"/>
  <c r="S2425" i="12"/>
  <c r="S2426" i="12"/>
  <c r="S2427" i="12"/>
  <c r="S2428" i="12"/>
  <c r="S2429" i="12"/>
  <c r="S2430" i="12"/>
  <c r="S2431" i="12"/>
  <c r="S2432" i="12"/>
  <c r="S2433" i="12"/>
  <c r="S2434" i="12"/>
  <c r="S2435" i="12"/>
  <c r="S2436" i="12"/>
  <c r="S2437" i="12"/>
  <c r="S2438" i="12"/>
  <c r="S2439" i="12"/>
  <c r="S2440" i="12"/>
  <c r="S2441" i="12"/>
  <c r="S2442" i="12"/>
  <c r="S2443" i="12"/>
  <c r="S2444" i="12"/>
  <c r="S2445" i="12"/>
  <c r="S2446" i="12"/>
  <c r="S2447" i="12"/>
  <c r="S2448" i="12"/>
  <c r="S2449" i="12"/>
  <c r="S2450" i="12"/>
  <c r="S2451" i="12"/>
  <c r="S2452" i="12"/>
  <c r="S2453" i="12"/>
  <c r="S2454" i="12"/>
  <c r="S2455" i="12"/>
  <c r="S2456" i="12"/>
  <c r="S2457" i="12"/>
  <c r="S2458" i="12"/>
  <c r="S2459" i="12"/>
  <c r="S2460" i="12"/>
  <c r="S2461" i="12"/>
  <c r="S2462" i="12"/>
  <c r="S2463" i="12"/>
  <c r="S2464" i="12"/>
  <c r="S2465" i="12"/>
  <c r="S2466" i="12"/>
  <c r="S2467" i="12"/>
  <c r="S2468" i="12"/>
  <c r="S2469" i="12"/>
  <c r="S2470" i="12"/>
  <c r="S2471" i="12"/>
  <c r="S2472" i="12"/>
  <c r="S2473" i="12"/>
  <c r="S2474" i="12"/>
  <c r="S2475" i="12"/>
  <c r="S2476" i="12"/>
  <c r="S2477" i="12"/>
  <c r="S2478" i="12"/>
  <c r="S2479" i="12"/>
  <c r="S2480" i="12"/>
  <c r="S2481" i="12"/>
  <c r="S2482" i="12"/>
  <c r="S2483" i="12"/>
  <c r="S2484" i="12"/>
  <c r="S2485" i="12"/>
  <c r="S2486" i="12"/>
  <c r="S2487" i="12"/>
  <c r="S2488" i="12"/>
  <c r="S2489" i="12"/>
  <c r="S2490" i="12"/>
  <c r="S2491" i="12"/>
  <c r="S2492" i="12"/>
  <c r="S2493" i="12"/>
  <c r="S2494" i="12"/>
  <c r="S2495" i="12"/>
  <c r="S2496" i="12"/>
  <c r="S2497" i="12"/>
  <c r="S2498" i="12"/>
  <c r="S2499" i="12"/>
  <c r="S2500" i="12"/>
  <c r="S2501" i="12"/>
  <c r="S2502" i="12"/>
  <c r="S2503" i="12"/>
  <c r="S2504" i="12"/>
  <c r="S2505" i="12"/>
  <c r="S2506" i="12"/>
  <c r="S2507" i="12"/>
  <c r="S2508" i="12"/>
  <c r="S2509" i="12"/>
  <c r="S2510" i="12"/>
  <c r="S2511" i="12"/>
  <c r="S2512" i="12"/>
  <c r="S2513" i="12"/>
  <c r="S2514" i="12"/>
  <c r="S2515" i="12"/>
  <c r="S2516" i="12"/>
  <c r="S2517" i="12"/>
  <c r="S2518" i="12"/>
  <c r="S2519" i="12"/>
  <c r="S2520" i="12"/>
  <c r="S2521" i="12"/>
  <c r="S2522" i="12"/>
  <c r="S2523" i="12"/>
  <c r="S2524" i="12"/>
  <c r="S2525" i="12"/>
  <c r="S2526" i="12"/>
  <c r="S2527" i="12"/>
  <c r="S2528" i="12"/>
  <c r="S2529" i="12"/>
  <c r="S2530" i="12"/>
  <c r="S2531" i="12"/>
  <c r="S2532" i="12"/>
  <c r="S2533" i="12"/>
  <c r="S2534" i="12"/>
  <c r="S2535" i="12"/>
  <c r="S2536" i="12"/>
  <c r="S2537" i="12"/>
  <c r="S2538" i="12"/>
  <c r="S2539" i="12"/>
  <c r="S2540" i="12"/>
  <c r="S2541" i="12"/>
  <c r="S2542" i="12"/>
  <c r="S2543" i="12"/>
  <c r="S2544" i="12"/>
  <c r="S2545" i="12"/>
  <c r="S2546" i="12"/>
  <c r="S2547" i="12"/>
  <c r="S2548" i="12"/>
  <c r="S2549" i="12"/>
  <c r="S2550" i="12"/>
  <c r="S2551" i="12"/>
  <c r="S2552" i="12"/>
  <c r="S2553" i="12"/>
  <c r="S2554" i="12"/>
  <c r="S2555" i="12"/>
  <c r="S2556" i="12"/>
  <c r="S2557" i="12"/>
  <c r="S2558" i="12"/>
  <c r="S2559" i="12"/>
  <c r="S2560" i="12"/>
  <c r="S2561" i="12"/>
  <c r="S2562" i="12"/>
  <c r="S2563" i="12"/>
  <c r="S2564" i="12"/>
  <c r="S2565" i="12"/>
  <c r="S2566" i="12"/>
  <c r="S2567" i="12"/>
  <c r="S2568" i="12"/>
  <c r="S2569" i="12"/>
  <c r="S2570" i="12"/>
  <c r="S2571" i="12"/>
  <c r="S2572" i="12"/>
  <c r="S2573" i="12"/>
  <c r="S2574" i="12"/>
  <c r="S2575" i="12"/>
  <c r="S2576" i="12"/>
  <c r="S2577" i="12"/>
  <c r="S2578" i="12"/>
  <c r="S2579" i="12"/>
  <c r="S2580" i="12"/>
  <c r="S2581" i="12"/>
  <c r="S2582" i="12"/>
  <c r="S2583" i="12"/>
  <c r="S2584" i="12"/>
  <c r="S2585" i="12"/>
  <c r="S2586" i="12"/>
  <c r="S2587" i="12"/>
  <c r="S2588" i="12"/>
  <c r="S2589" i="12"/>
  <c r="S2590" i="12"/>
  <c r="S2591" i="12"/>
  <c r="S2592" i="12"/>
  <c r="S2593" i="12"/>
  <c r="S2594" i="12"/>
  <c r="S2595" i="12"/>
  <c r="S2596" i="12"/>
  <c r="S2597" i="12"/>
  <c r="S2598" i="12"/>
  <c r="S2599" i="12"/>
  <c r="S2600" i="12"/>
  <c r="S2601" i="12"/>
  <c r="S2602" i="12"/>
  <c r="S2603" i="12"/>
  <c r="S2604" i="12"/>
  <c r="S2605" i="12"/>
  <c r="S2606" i="12"/>
  <c r="S2607" i="12"/>
  <c r="S2608" i="12"/>
  <c r="S2609" i="12"/>
  <c r="S2610" i="12"/>
  <c r="S2611" i="12"/>
  <c r="S2612" i="12"/>
  <c r="S2613" i="12"/>
  <c r="S2614" i="12"/>
  <c r="S2615" i="12"/>
  <c r="S2616" i="12"/>
  <c r="S2617" i="12"/>
  <c r="S2618" i="12"/>
  <c r="S2619" i="12"/>
  <c r="S2620" i="12"/>
  <c r="S2621" i="12"/>
  <c r="S2622" i="12"/>
  <c r="S2623" i="12"/>
  <c r="S2624" i="12"/>
  <c r="S2625" i="12"/>
  <c r="S2626" i="12"/>
  <c r="S2627" i="12"/>
  <c r="S2628" i="12"/>
  <c r="S2629" i="12"/>
  <c r="S2630" i="12"/>
  <c r="S2631" i="12"/>
  <c r="S2632" i="12"/>
  <c r="S2633" i="12"/>
  <c r="S2634" i="12"/>
  <c r="S2635" i="12"/>
  <c r="S2636" i="12"/>
  <c r="S2637" i="12"/>
  <c r="S2638" i="12"/>
  <c r="S2639" i="12"/>
  <c r="S2640" i="12"/>
  <c r="S2641" i="12"/>
  <c r="S2642" i="12"/>
  <c r="S2643" i="12"/>
  <c r="S2644" i="12"/>
  <c r="S2645" i="12"/>
  <c r="S2646" i="12"/>
  <c r="S2647" i="12"/>
  <c r="S2648" i="12"/>
  <c r="S2649" i="12"/>
  <c r="S2650" i="12"/>
  <c r="S2651" i="12"/>
  <c r="S2652" i="12"/>
  <c r="S2653" i="12"/>
  <c r="S2654" i="12"/>
  <c r="S2655" i="12"/>
  <c r="S2656" i="12"/>
  <c r="S2657" i="12"/>
  <c r="S2658" i="12"/>
  <c r="S2659" i="12"/>
  <c r="S2660" i="12"/>
  <c r="S2661" i="12"/>
  <c r="S2662" i="12"/>
  <c r="S2663" i="12"/>
  <c r="S2664" i="12"/>
  <c r="S2665" i="12"/>
  <c r="S2666" i="12"/>
  <c r="S2667" i="12"/>
  <c r="S2668" i="12"/>
  <c r="S2669" i="12"/>
  <c r="S2670" i="12"/>
  <c r="S2671" i="12"/>
  <c r="S2672" i="12"/>
  <c r="S2673" i="12"/>
  <c r="S2674" i="12"/>
  <c r="S2675" i="12"/>
  <c r="S2676" i="12"/>
  <c r="S2677" i="12"/>
  <c r="S2678" i="12"/>
  <c r="S2679" i="12"/>
  <c r="S2680" i="12"/>
  <c r="S2681" i="12"/>
  <c r="S2682" i="12"/>
  <c r="S2683" i="12"/>
  <c r="S2684" i="12"/>
  <c r="S2685" i="12"/>
  <c r="S2686" i="12"/>
  <c r="S2687" i="12"/>
  <c r="S2688" i="12"/>
  <c r="S2689" i="12"/>
  <c r="S2690" i="12"/>
  <c r="S2691" i="12"/>
  <c r="S2692" i="12"/>
  <c r="S2693" i="12"/>
  <c r="S2694" i="12"/>
  <c r="S2695" i="12"/>
  <c r="S2696" i="12"/>
  <c r="S2697" i="12"/>
  <c r="S2698" i="12"/>
  <c r="S2699" i="12"/>
  <c r="S2700" i="12"/>
  <c r="S2701" i="12"/>
  <c r="S2702" i="12"/>
  <c r="S2703" i="12"/>
  <c r="S2704" i="12"/>
  <c r="S2705" i="12"/>
  <c r="S2706" i="12"/>
  <c r="S2707" i="12"/>
  <c r="S2708" i="12"/>
  <c r="S2709" i="12"/>
  <c r="S2710" i="12"/>
  <c r="S2711" i="12"/>
  <c r="S2712" i="12"/>
  <c r="S2713" i="12"/>
  <c r="S2714" i="12"/>
  <c r="S2715" i="12"/>
  <c r="S2716" i="12"/>
  <c r="S2717" i="12"/>
  <c r="S2718" i="12"/>
  <c r="S2719" i="12"/>
  <c r="S2720" i="12"/>
  <c r="S2721" i="12"/>
  <c r="S2722" i="12"/>
  <c r="S2723" i="12"/>
  <c r="S2724" i="12"/>
  <c r="S2725" i="12"/>
  <c r="S2726" i="12"/>
  <c r="S2727" i="12"/>
  <c r="S2728" i="12"/>
  <c r="S2729" i="12"/>
  <c r="S2730" i="12"/>
  <c r="S2731" i="12"/>
  <c r="S2732" i="12"/>
  <c r="S2733" i="12"/>
  <c r="S2734" i="12"/>
  <c r="S2735" i="12"/>
  <c r="S2736" i="12"/>
  <c r="S2737" i="12"/>
  <c r="S2738" i="12"/>
  <c r="S2739" i="12"/>
  <c r="S2740" i="12"/>
  <c r="S2741" i="12"/>
  <c r="S2742" i="12"/>
  <c r="S2743" i="12"/>
  <c r="S2744" i="12"/>
  <c r="S2745" i="12"/>
  <c r="S2746" i="12"/>
  <c r="S2747" i="12"/>
  <c r="S2748" i="12"/>
  <c r="S2749" i="12"/>
  <c r="S2750" i="12"/>
  <c r="S2751" i="12"/>
  <c r="S2752" i="12"/>
  <c r="S2753" i="12"/>
  <c r="S2754" i="12"/>
  <c r="S2755" i="12"/>
  <c r="S2756" i="12"/>
  <c r="S2757" i="12"/>
  <c r="S2758" i="12"/>
  <c r="S2759" i="12"/>
  <c r="S2760" i="12"/>
  <c r="S2761" i="12"/>
  <c r="S2762" i="12"/>
  <c r="S2763" i="12"/>
  <c r="S2764" i="12"/>
  <c r="S2765" i="12"/>
  <c r="S2766" i="12"/>
  <c r="S2767" i="12"/>
  <c r="S2768" i="12"/>
  <c r="S2769" i="12"/>
  <c r="S2770" i="12"/>
  <c r="S2771" i="12"/>
  <c r="S2772" i="12"/>
  <c r="S2773" i="12"/>
  <c r="S2774" i="12"/>
  <c r="S2775" i="12"/>
  <c r="S2776" i="12"/>
  <c r="S2777" i="12"/>
  <c r="S2778" i="12"/>
  <c r="S2779" i="12"/>
  <c r="S2780" i="12"/>
  <c r="S2781" i="12"/>
  <c r="S2782" i="12"/>
  <c r="S2783" i="12"/>
  <c r="S2784" i="12"/>
  <c r="S2785" i="12"/>
  <c r="S2786" i="12"/>
  <c r="S2787" i="12"/>
  <c r="S2788" i="12"/>
  <c r="S2789" i="12"/>
  <c r="S2790" i="12"/>
  <c r="S2791" i="12"/>
  <c r="S2792" i="12"/>
  <c r="S2793" i="12"/>
  <c r="S2794" i="12"/>
  <c r="S2795" i="12"/>
  <c r="S2796" i="12"/>
  <c r="S2797" i="12"/>
  <c r="S2798" i="12"/>
  <c r="S2799" i="12"/>
  <c r="S2800" i="12"/>
  <c r="S2801" i="12"/>
  <c r="S2802" i="12"/>
  <c r="S2803" i="12"/>
  <c r="S2804" i="12"/>
  <c r="S2805" i="12"/>
  <c r="S2806" i="12"/>
  <c r="S2807" i="12"/>
  <c r="S2808" i="12"/>
  <c r="S2809" i="12"/>
  <c r="S2810" i="12"/>
  <c r="S2811" i="12"/>
  <c r="S2812" i="12"/>
  <c r="S2813" i="12"/>
  <c r="S2814" i="12"/>
  <c r="S2815" i="12"/>
  <c r="S2816" i="12"/>
  <c r="S2817" i="12"/>
  <c r="S2818" i="12"/>
  <c r="S2819" i="12"/>
  <c r="S2820" i="12"/>
  <c r="S2821" i="12"/>
  <c r="S2822" i="12"/>
  <c r="S2823" i="12"/>
  <c r="S2824" i="12"/>
  <c r="S2825" i="12"/>
  <c r="S2826" i="12"/>
  <c r="S2827" i="12"/>
  <c r="S2828" i="12"/>
  <c r="S2829" i="12"/>
  <c r="S2830" i="12"/>
  <c r="S2831" i="12"/>
  <c r="S2832" i="12"/>
  <c r="S2833" i="12"/>
  <c r="S2834" i="12"/>
  <c r="S2835" i="12"/>
  <c r="S2836" i="12"/>
  <c r="S2837" i="12"/>
  <c r="S2838" i="12"/>
  <c r="S2839" i="12"/>
  <c r="S2840" i="12"/>
  <c r="S2841" i="12"/>
  <c r="S2842" i="12"/>
  <c r="S2843" i="12"/>
  <c r="S2844" i="12"/>
  <c r="S2845" i="12"/>
  <c r="S2846" i="12"/>
  <c r="S2847" i="12"/>
  <c r="S2848" i="12"/>
  <c r="S2849" i="12"/>
  <c r="S2850" i="12"/>
  <c r="S2851" i="12"/>
  <c r="S2852" i="12"/>
  <c r="S2853" i="12"/>
  <c r="S2854" i="12"/>
  <c r="S2855" i="12"/>
  <c r="S2856" i="12"/>
  <c r="S2857" i="12"/>
  <c r="S2858" i="12"/>
  <c r="S2859" i="12"/>
  <c r="S2860" i="12"/>
  <c r="S2861" i="12"/>
  <c r="S2862" i="12"/>
  <c r="S2863" i="12"/>
  <c r="S2864" i="12"/>
  <c r="S2865" i="12"/>
  <c r="S2866" i="12"/>
  <c r="S2867" i="12"/>
  <c r="S2868" i="12"/>
  <c r="S2869" i="12"/>
  <c r="S2870" i="12"/>
  <c r="S2871" i="12"/>
  <c r="S2872" i="12"/>
  <c r="S2873" i="12"/>
  <c r="S2874" i="12"/>
  <c r="S2875" i="12"/>
  <c r="S2876" i="12"/>
  <c r="S2877" i="12"/>
  <c r="S2878" i="12"/>
  <c r="S2879" i="12"/>
  <c r="S2880" i="12"/>
  <c r="S2881" i="12"/>
  <c r="S2882" i="12"/>
  <c r="S2883" i="12"/>
  <c r="S2884" i="12"/>
  <c r="S2885" i="12"/>
  <c r="S2886" i="12"/>
  <c r="S2887" i="12"/>
  <c r="S2888" i="12"/>
  <c r="S2889" i="12"/>
  <c r="S2890" i="12"/>
  <c r="S2891" i="12"/>
  <c r="S2892" i="12"/>
  <c r="S2893" i="12"/>
  <c r="S2894" i="12"/>
  <c r="S2895" i="12"/>
  <c r="S2896" i="12"/>
  <c r="S2897" i="12"/>
  <c r="S2898" i="12"/>
  <c r="S2899" i="12"/>
  <c r="S2900" i="12"/>
  <c r="S2901" i="12"/>
  <c r="S2902" i="12"/>
  <c r="S2903" i="12"/>
  <c r="S2904" i="12"/>
  <c r="S2905" i="12"/>
  <c r="S2906" i="12"/>
  <c r="S2907" i="12"/>
  <c r="S2908" i="12"/>
  <c r="S2909" i="12"/>
  <c r="S2910" i="12"/>
  <c r="S2911" i="12"/>
  <c r="S2912" i="12"/>
  <c r="S2913" i="12"/>
  <c r="S2914" i="12"/>
  <c r="S2915" i="12"/>
  <c r="S2916" i="12"/>
  <c r="S2917" i="12"/>
  <c r="S2918" i="12"/>
  <c r="S2919" i="12"/>
  <c r="S2920" i="12"/>
  <c r="S2921" i="12"/>
  <c r="S2922" i="12"/>
  <c r="S2923" i="12"/>
  <c r="S2924" i="12"/>
  <c r="S2925" i="12"/>
  <c r="S2926" i="12"/>
  <c r="S2927" i="12"/>
  <c r="S2928" i="12"/>
  <c r="S2929" i="12"/>
  <c r="S2930" i="12"/>
  <c r="S2931" i="12"/>
  <c r="S2932" i="12"/>
  <c r="S2933" i="12"/>
  <c r="S2934" i="12"/>
  <c r="S2935" i="12"/>
  <c r="S2936" i="12"/>
  <c r="S2937" i="12"/>
  <c r="S2938" i="12"/>
  <c r="S2939" i="12"/>
  <c r="S2940" i="12"/>
  <c r="S2941" i="12"/>
  <c r="S2942" i="12"/>
  <c r="S2943" i="12"/>
  <c r="S2944" i="12"/>
  <c r="S2945" i="12"/>
  <c r="S2946" i="12"/>
  <c r="S2947" i="12"/>
  <c r="S2948" i="12"/>
  <c r="S2949" i="12"/>
  <c r="S2950" i="12"/>
  <c r="S2951" i="12"/>
  <c r="S2952" i="12"/>
  <c r="S2953" i="12"/>
  <c r="S2954" i="12"/>
  <c r="S2955" i="12"/>
  <c r="S2956" i="12"/>
  <c r="S2957" i="12"/>
  <c r="S2958" i="12"/>
  <c r="S2959" i="12"/>
  <c r="S2960" i="12"/>
  <c r="S2961" i="12"/>
  <c r="S2962" i="12"/>
  <c r="S2963" i="12"/>
  <c r="S2964" i="12"/>
  <c r="S2965" i="12"/>
  <c r="S2966" i="12"/>
  <c r="S2967" i="12"/>
  <c r="S2968" i="12"/>
  <c r="S2969" i="12"/>
  <c r="S2970" i="12"/>
  <c r="S2971" i="12"/>
  <c r="S2972" i="12"/>
  <c r="S2973" i="12"/>
  <c r="S2974" i="12"/>
  <c r="S2975" i="12"/>
  <c r="S2976" i="12"/>
  <c r="S2977" i="12"/>
  <c r="S2978" i="12"/>
  <c r="S2979" i="12"/>
  <c r="S2980" i="12"/>
  <c r="S2981" i="12"/>
  <c r="S2982" i="12"/>
  <c r="S2983" i="12"/>
  <c r="S2984" i="12"/>
  <c r="S2985" i="12"/>
  <c r="S2986" i="12"/>
  <c r="S2987" i="12"/>
  <c r="S2988" i="12"/>
  <c r="S2989" i="12"/>
  <c r="S2990" i="12"/>
  <c r="S2991" i="12"/>
  <c r="S2992" i="12"/>
  <c r="S2993" i="12"/>
  <c r="S2994" i="12"/>
  <c r="S2995" i="12"/>
  <c r="S2996" i="12"/>
  <c r="S2997" i="12"/>
  <c r="S2998" i="12"/>
  <c r="S2999" i="12"/>
  <c r="S3000" i="12"/>
  <c r="S3001" i="12"/>
  <c r="S3002" i="12"/>
  <c r="S3003" i="12"/>
  <c r="S3004" i="12"/>
  <c r="S3005" i="12"/>
  <c r="S3006" i="12"/>
  <c r="S3007" i="12"/>
  <c r="S3008" i="12"/>
  <c r="S3009" i="12"/>
  <c r="S3010" i="12"/>
  <c r="S3011" i="12"/>
  <c r="S3012" i="12"/>
  <c r="S3013" i="12"/>
  <c r="S3014" i="12"/>
  <c r="S3015" i="12"/>
  <c r="S3016" i="12"/>
  <c r="S3017" i="12"/>
  <c r="S3018" i="12"/>
  <c r="S3019" i="12"/>
  <c r="S3020" i="12"/>
  <c r="S3021" i="12"/>
  <c r="S3022" i="12"/>
  <c r="S3023" i="12"/>
  <c r="S3024" i="12"/>
  <c r="S3025" i="12"/>
  <c r="S3026" i="12"/>
  <c r="S3027" i="12"/>
  <c r="S3028" i="12"/>
  <c r="S3029" i="12"/>
  <c r="S3030" i="12"/>
  <c r="S3031" i="12"/>
  <c r="S3032" i="12"/>
  <c r="S3033" i="12"/>
  <c r="S3034" i="12"/>
  <c r="S3035" i="12"/>
  <c r="S3036" i="12"/>
  <c r="S3037" i="12"/>
  <c r="S3038" i="12"/>
  <c r="S3039" i="12"/>
  <c r="S3040" i="12"/>
  <c r="S3041" i="12"/>
  <c r="S3042" i="12"/>
  <c r="S3043" i="12"/>
  <c r="S3044" i="12"/>
  <c r="S3045" i="12"/>
  <c r="S3046" i="12"/>
  <c r="S3047" i="12"/>
  <c r="S3048" i="12"/>
  <c r="S3049" i="12"/>
  <c r="S3050" i="12"/>
  <c r="S3051" i="12"/>
  <c r="S3052" i="12"/>
  <c r="S3053" i="12"/>
  <c r="S3054" i="12"/>
  <c r="S3055" i="12"/>
  <c r="S3056" i="12"/>
  <c r="S3057" i="12"/>
  <c r="S3058" i="12"/>
  <c r="S3059" i="12"/>
  <c r="S3060" i="12"/>
  <c r="S3061" i="12"/>
  <c r="S3062" i="12"/>
  <c r="S3063" i="12"/>
  <c r="S3064" i="12"/>
  <c r="S3065" i="12"/>
  <c r="S3066" i="12"/>
  <c r="S3067" i="12"/>
  <c r="S3068" i="12"/>
  <c r="S3069" i="12"/>
  <c r="S3070" i="12"/>
  <c r="S3071" i="12"/>
  <c r="S3072" i="12"/>
  <c r="S3073" i="12"/>
  <c r="S3074" i="12"/>
  <c r="S3075" i="12"/>
  <c r="S3076" i="12"/>
  <c r="S3077" i="12"/>
  <c r="S3078" i="12"/>
  <c r="S3079" i="12"/>
  <c r="S3080" i="12"/>
  <c r="S3081" i="12"/>
  <c r="S3082" i="12"/>
  <c r="S3083" i="12"/>
  <c r="S3084" i="12"/>
  <c r="S3085" i="12"/>
  <c r="S3086" i="12"/>
  <c r="S3087" i="12"/>
  <c r="S3088" i="12"/>
  <c r="S3089" i="12"/>
  <c r="S3090" i="12"/>
  <c r="S3091" i="12"/>
  <c r="S3092" i="12"/>
  <c r="S3093" i="12"/>
  <c r="S3094" i="12"/>
  <c r="S3095" i="12"/>
  <c r="S3096" i="12"/>
  <c r="S3097" i="12"/>
  <c r="S3098" i="12"/>
  <c r="S3099" i="12"/>
  <c r="S3100" i="12"/>
  <c r="S3101" i="12"/>
  <c r="S3102" i="12"/>
  <c r="S3103" i="12"/>
  <c r="S3104" i="12"/>
  <c r="S3105" i="12"/>
  <c r="S3106" i="12"/>
  <c r="S3107" i="12"/>
  <c r="S3108" i="12"/>
  <c r="S3109" i="12"/>
  <c r="S3110" i="12"/>
  <c r="S3111" i="12"/>
  <c r="S3112" i="12"/>
  <c r="S3113" i="12"/>
  <c r="S3114" i="12"/>
  <c r="S3115" i="12"/>
  <c r="S3116" i="12"/>
  <c r="S3117" i="12"/>
  <c r="S3118" i="12"/>
  <c r="S3119" i="12"/>
  <c r="S3120" i="12"/>
  <c r="S3121" i="12"/>
  <c r="S3122" i="12"/>
  <c r="S3123" i="12"/>
  <c r="S3124" i="12"/>
  <c r="S3125" i="12"/>
  <c r="S3126" i="12"/>
  <c r="S3127" i="12"/>
  <c r="S3128" i="12"/>
  <c r="S3129" i="12"/>
  <c r="S3130" i="12"/>
  <c r="S3131" i="12"/>
  <c r="S3132" i="12"/>
  <c r="S3133" i="12"/>
  <c r="S3134" i="12"/>
  <c r="S3135" i="12"/>
  <c r="S3136" i="12"/>
  <c r="S3137" i="12"/>
  <c r="S3138" i="12"/>
  <c r="S3139" i="12"/>
  <c r="S3140" i="12"/>
  <c r="S3141" i="12"/>
  <c r="S3142" i="12"/>
  <c r="S3143" i="12"/>
  <c r="S3144" i="12"/>
  <c r="S3145" i="12"/>
  <c r="S3146" i="12"/>
  <c r="S3147" i="12"/>
  <c r="S3148" i="12"/>
  <c r="S3149" i="12"/>
  <c r="S3150" i="12"/>
  <c r="S3151" i="12"/>
  <c r="S3152" i="12"/>
  <c r="S3153" i="12"/>
  <c r="S3154" i="12"/>
  <c r="S3155" i="12"/>
  <c r="S3156" i="12"/>
  <c r="S3157" i="12"/>
  <c r="S3158" i="12"/>
  <c r="S3159" i="12"/>
  <c r="S3160" i="12"/>
  <c r="S3161" i="12"/>
  <c r="S3162" i="12"/>
  <c r="S3163" i="12"/>
  <c r="S3164" i="12"/>
  <c r="S3165" i="12"/>
  <c r="S3166" i="12"/>
  <c r="S3167" i="12"/>
  <c r="S3168" i="12"/>
  <c r="S3169" i="12"/>
  <c r="S3170" i="12"/>
  <c r="S3171" i="12"/>
  <c r="S3172" i="12"/>
  <c r="S3173" i="12"/>
  <c r="S3174" i="12"/>
  <c r="S3175" i="12"/>
  <c r="S3176" i="12"/>
  <c r="S3177" i="12"/>
  <c r="S3178" i="12"/>
  <c r="S3179" i="12"/>
  <c r="S3180" i="12"/>
  <c r="S3181" i="12"/>
  <c r="S3182" i="12"/>
  <c r="S3183" i="12"/>
  <c r="S3184" i="12"/>
  <c r="S3185" i="12"/>
  <c r="S3186" i="12"/>
  <c r="S3187" i="12"/>
  <c r="S3188" i="12"/>
  <c r="S3189" i="12"/>
  <c r="S3190" i="12"/>
  <c r="S3191" i="12"/>
  <c r="S3192" i="12"/>
  <c r="S3193" i="12"/>
  <c r="S3194" i="12"/>
  <c r="S3195" i="12"/>
  <c r="S3196" i="12"/>
  <c r="S3197" i="12"/>
  <c r="S3198" i="12"/>
  <c r="S3199" i="12"/>
  <c r="S3200" i="12"/>
  <c r="S3201" i="12"/>
  <c r="S3202" i="12"/>
  <c r="S3203" i="12"/>
  <c r="S3204" i="12"/>
  <c r="S3205" i="12"/>
  <c r="S3206" i="12"/>
  <c r="S3207" i="12"/>
  <c r="S3208" i="12"/>
  <c r="S3209" i="12"/>
  <c r="S3210" i="12"/>
  <c r="S3211" i="12"/>
  <c r="S3212" i="12"/>
  <c r="S3213" i="12"/>
  <c r="S3214" i="12"/>
  <c r="S3215" i="12"/>
  <c r="S3216" i="12"/>
  <c r="S3217" i="12"/>
  <c r="S3218" i="12"/>
  <c r="S3219" i="12"/>
  <c r="S3220" i="12"/>
  <c r="S3221" i="12"/>
  <c r="S3222" i="12"/>
  <c r="S3223" i="12"/>
  <c r="S3224" i="12"/>
  <c r="S3225" i="12"/>
  <c r="S3226" i="12"/>
  <c r="S3227" i="12"/>
  <c r="S3228" i="12"/>
  <c r="S3229" i="12"/>
  <c r="S3230" i="12"/>
  <c r="S3231" i="12"/>
  <c r="S3232" i="12"/>
  <c r="S3233" i="12"/>
  <c r="S3234" i="12"/>
  <c r="S3235" i="12"/>
  <c r="S3236" i="12"/>
  <c r="S3237" i="12"/>
  <c r="S3238" i="12"/>
  <c r="S3239" i="12"/>
  <c r="S3240" i="12"/>
  <c r="S3241" i="12"/>
  <c r="S3242" i="12"/>
  <c r="S3243" i="12"/>
  <c r="S3244" i="12"/>
  <c r="S3245" i="12"/>
  <c r="S3246" i="12"/>
  <c r="S3247" i="12"/>
  <c r="S3248" i="12"/>
  <c r="S3249" i="12"/>
  <c r="S3250" i="12"/>
  <c r="S3251" i="12"/>
  <c r="S3252" i="12"/>
  <c r="S3253" i="12"/>
  <c r="S3254" i="12"/>
  <c r="S3255" i="12"/>
  <c r="S3256" i="12"/>
  <c r="S3257" i="12"/>
  <c r="S3258" i="12"/>
  <c r="S3259" i="12"/>
  <c r="S3260" i="12"/>
  <c r="S3261" i="12"/>
  <c r="S3262" i="12"/>
  <c r="S3263" i="12"/>
  <c r="S3264" i="12"/>
  <c r="S3265" i="12"/>
  <c r="S3266" i="12"/>
  <c r="S3267" i="12"/>
  <c r="S3268" i="12"/>
  <c r="S3269" i="12"/>
  <c r="S3270" i="12"/>
  <c r="S3271" i="12"/>
  <c r="S3272" i="12"/>
  <c r="S3273" i="12"/>
  <c r="S3274" i="12"/>
  <c r="S3275" i="12"/>
  <c r="S3276" i="12"/>
  <c r="S3277" i="12"/>
  <c r="S3278" i="12"/>
  <c r="S3279" i="12"/>
  <c r="S3280" i="12"/>
  <c r="S3281" i="12"/>
  <c r="S3282" i="12"/>
  <c r="S3283" i="12"/>
  <c r="S3284" i="12"/>
  <c r="S3285" i="12"/>
  <c r="S3286" i="12"/>
  <c r="S3287" i="12"/>
  <c r="S3288" i="12"/>
  <c r="S3289" i="12"/>
  <c r="S3290" i="12"/>
  <c r="S3291" i="12"/>
  <c r="S3292" i="12"/>
  <c r="S3293" i="12"/>
  <c r="S3294" i="12"/>
  <c r="S3295" i="12"/>
  <c r="S3296" i="12"/>
  <c r="S3297" i="12"/>
  <c r="S3298" i="12"/>
  <c r="S3299" i="12"/>
  <c r="S3300" i="12"/>
  <c r="S3301" i="12"/>
  <c r="S3302" i="12"/>
  <c r="S3303" i="12"/>
  <c r="S3304" i="12"/>
  <c r="S3305" i="12"/>
  <c r="S3306" i="12"/>
  <c r="S3307" i="12"/>
  <c r="S3308" i="12"/>
  <c r="S3309" i="12"/>
  <c r="S3310" i="12"/>
  <c r="S3311" i="12"/>
  <c r="S3312" i="12"/>
  <c r="S3313" i="12"/>
  <c r="S3314" i="12"/>
  <c r="S3315" i="12"/>
  <c r="S3316" i="12"/>
  <c r="S3317" i="12"/>
  <c r="S3318" i="12"/>
  <c r="S3319" i="12"/>
  <c r="S3320" i="12"/>
  <c r="S3321" i="12"/>
  <c r="S3322" i="12"/>
  <c r="S3323" i="12"/>
  <c r="S3324" i="12"/>
  <c r="S3325" i="12"/>
  <c r="S3326" i="12"/>
  <c r="S3327" i="12"/>
  <c r="S3328" i="12"/>
  <c r="S3329" i="12"/>
  <c r="S3330" i="12"/>
  <c r="S3331" i="12"/>
  <c r="S3332" i="12"/>
  <c r="S3333" i="12"/>
  <c r="S3334" i="12"/>
  <c r="S3335" i="12"/>
  <c r="S3336" i="12"/>
  <c r="S3337" i="12"/>
  <c r="S3338" i="12"/>
  <c r="S3339" i="12"/>
  <c r="S3340" i="12"/>
  <c r="S3341" i="12"/>
  <c r="S3342" i="12"/>
  <c r="S3343" i="12"/>
  <c r="S3344" i="12"/>
  <c r="S3345" i="12"/>
  <c r="S3346" i="12"/>
  <c r="S3347" i="12"/>
  <c r="S3348" i="12"/>
  <c r="S3349" i="12"/>
  <c r="S3350" i="12"/>
  <c r="S3351" i="12"/>
  <c r="S3352" i="12"/>
  <c r="S3353" i="12"/>
  <c r="S3354" i="12"/>
  <c r="S3355" i="12"/>
  <c r="S3356" i="12"/>
  <c r="S3357" i="12"/>
  <c r="S3358" i="12"/>
  <c r="S3359" i="12"/>
  <c r="S3360" i="12"/>
  <c r="S3361" i="12"/>
  <c r="S3362" i="12"/>
  <c r="S3363" i="12"/>
  <c r="S3364" i="12"/>
  <c r="S3365" i="12"/>
  <c r="S3366" i="12"/>
  <c r="S3367" i="12"/>
  <c r="S3368" i="12"/>
  <c r="S3369" i="12"/>
  <c r="S3370" i="12"/>
  <c r="S3371" i="12"/>
  <c r="S3372" i="12"/>
  <c r="S3373" i="12"/>
  <c r="S3374" i="12"/>
  <c r="S3375" i="12"/>
  <c r="S3376" i="12"/>
  <c r="S3377" i="12"/>
  <c r="S3378" i="12"/>
  <c r="S3379" i="12"/>
  <c r="S3380" i="12"/>
  <c r="S3381" i="12"/>
  <c r="S3382" i="12"/>
  <c r="S3383" i="12"/>
  <c r="S3384" i="12"/>
  <c r="S3385" i="12"/>
  <c r="S3386" i="12"/>
  <c r="S3387" i="12"/>
  <c r="S3388" i="12"/>
  <c r="S3389" i="12"/>
  <c r="S3390" i="12"/>
  <c r="S3391" i="12"/>
  <c r="S3392" i="12"/>
  <c r="S3393" i="12"/>
  <c r="S3394" i="12"/>
  <c r="S3395" i="12"/>
  <c r="S3396" i="12"/>
  <c r="S3397" i="12"/>
  <c r="S3398" i="12"/>
  <c r="S3399" i="12"/>
  <c r="S3400" i="12"/>
  <c r="S3401" i="12"/>
  <c r="S3402" i="12"/>
  <c r="S3403" i="12"/>
  <c r="S3404" i="12"/>
  <c r="S3405" i="12"/>
  <c r="S3406" i="12"/>
  <c r="S3407" i="12"/>
  <c r="S3408" i="12"/>
  <c r="S3409" i="12"/>
  <c r="S3410" i="12"/>
  <c r="S3411" i="12"/>
  <c r="S3412" i="12"/>
  <c r="S3413" i="12"/>
  <c r="S3414" i="12"/>
  <c r="S3415" i="12"/>
  <c r="S3416" i="12"/>
  <c r="S3417" i="12"/>
  <c r="S3418" i="12"/>
  <c r="S3419" i="12"/>
  <c r="S3420" i="12"/>
  <c r="S3421" i="12"/>
  <c r="S3422" i="12"/>
  <c r="S3423" i="12"/>
  <c r="S3424" i="12"/>
  <c r="S3425" i="12"/>
  <c r="S3426" i="12"/>
  <c r="S3427" i="12"/>
  <c r="S3428" i="12"/>
  <c r="S3429" i="12"/>
  <c r="S3430" i="12"/>
  <c r="S3431" i="12"/>
  <c r="S3432" i="12"/>
  <c r="S3433" i="12"/>
  <c r="S3434" i="12"/>
  <c r="S3435" i="12"/>
  <c r="S3436" i="12"/>
  <c r="S3437" i="12"/>
  <c r="S3438" i="12"/>
  <c r="S3439" i="12"/>
  <c r="S3440" i="12"/>
  <c r="S3441" i="12"/>
  <c r="S3442" i="12"/>
  <c r="S3443" i="12"/>
  <c r="S3444" i="12"/>
  <c r="S3445" i="12"/>
  <c r="S3446" i="12"/>
  <c r="S3447" i="12"/>
  <c r="S3448" i="12"/>
  <c r="S3449" i="12"/>
  <c r="S3450" i="12"/>
  <c r="S3451" i="12"/>
  <c r="S3452" i="12"/>
  <c r="S3453" i="12"/>
  <c r="S3454" i="12"/>
  <c r="S3455" i="12"/>
  <c r="S3456" i="12"/>
  <c r="S3457" i="12"/>
  <c r="S3458" i="12"/>
  <c r="S3459" i="12"/>
  <c r="S3460" i="12"/>
  <c r="S3461" i="12"/>
  <c r="S3462" i="12"/>
  <c r="S3463" i="12"/>
  <c r="S3464" i="12"/>
  <c r="S3465" i="12"/>
  <c r="S3466" i="12"/>
  <c r="S3467" i="12"/>
  <c r="S3468" i="12"/>
  <c r="S3469" i="12"/>
  <c r="S3470" i="12"/>
  <c r="S3471" i="12"/>
  <c r="S3472" i="12"/>
  <c r="S3473" i="12"/>
  <c r="S3474" i="12"/>
  <c r="S3475" i="12"/>
  <c r="S3476" i="12"/>
  <c r="S3477" i="12"/>
  <c r="S3478" i="12"/>
  <c r="S3479" i="12"/>
  <c r="S3480" i="12"/>
  <c r="S3481" i="12"/>
  <c r="S3482" i="12"/>
  <c r="S3483" i="12"/>
  <c r="S3484" i="12"/>
  <c r="S3485" i="12"/>
  <c r="S3486" i="12"/>
  <c r="S3487" i="12"/>
  <c r="S3488" i="12"/>
  <c r="S3489" i="12"/>
  <c r="S3490" i="12"/>
  <c r="S3491" i="12"/>
  <c r="S3492" i="12"/>
  <c r="S3493" i="12"/>
  <c r="S3494" i="12"/>
  <c r="S3495" i="12"/>
  <c r="S3496" i="12"/>
  <c r="S3497" i="12"/>
  <c r="S3498" i="12"/>
  <c r="S3499" i="12"/>
  <c r="S3500" i="12"/>
  <c r="S3501" i="12"/>
  <c r="S3502" i="12"/>
  <c r="S3503" i="12"/>
  <c r="S3504" i="12"/>
  <c r="S3505" i="12"/>
  <c r="S3506" i="12"/>
  <c r="S3507" i="12"/>
  <c r="S3508" i="12"/>
  <c r="S3509" i="12"/>
  <c r="S3510" i="12"/>
  <c r="S3511" i="12"/>
  <c r="S3512" i="12"/>
  <c r="S3513" i="12"/>
  <c r="S3514" i="12"/>
  <c r="S3515" i="12"/>
  <c r="S3516" i="12"/>
  <c r="S3517" i="12"/>
  <c r="S3518" i="12"/>
  <c r="S3519" i="12"/>
  <c r="S3520" i="12"/>
  <c r="S3521" i="12"/>
  <c r="S3522" i="12"/>
  <c r="S3523" i="12"/>
  <c r="S3524" i="12"/>
  <c r="S3525" i="12"/>
  <c r="S3526" i="12"/>
  <c r="S3527" i="12"/>
  <c r="S3528" i="12"/>
  <c r="S3529" i="12"/>
  <c r="S3530" i="12"/>
  <c r="S3531" i="12"/>
  <c r="S3532" i="12"/>
  <c r="S3533" i="12"/>
  <c r="S3534" i="12"/>
  <c r="S3535" i="12"/>
  <c r="S3536" i="12"/>
  <c r="S3537" i="12"/>
  <c r="S3538" i="12"/>
  <c r="S3539" i="12"/>
  <c r="S3540" i="12"/>
  <c r="S3541" i="12"/>
  <c r="S3542" i="12"/>
  <c r="S3543" i="12"/>
  <c r="S3544" i="12"/>
  <c r="S3545" i="12"/>
  <c r="S3546" i="12"/>
  <c r="S3547" i="12"/>
  <c r="S3548" i="12"/>
  <c r="S3549" i="12"/>
  <c r="S3550" i="12"/>
  <c r="S3551" i="12"/>
  <c r="S3552" i="12"/>
  <c r="S3553" i="12"/>
  <c r="S3554" i="12"/>
  <c r="S3555" i="12"/>
  <c r="S3556" i="12"/>
  <c r="S3557" i="12"/>
  <c r="S3558" i="12"/>
  <c r="S3559" i="12"/>
  <c r="S3560" i="12"/>
  <c r="S3561" i="12"/>
  <c r="S3562" i="12"/>
  <c r="S3563" i="12"/>
  <c r="S3564" i="12"/>
  <c r="S3565" i="12"/>
  <c r="S3566" i="12"/>
  <c r="S3567" i="12"/>
  <c r="S3568" i="12"/>
  <c r="S3569" i="12"/>
  <c r="S3570" i="12"/>
  <c r="S3571" i="12"/>
  <c r="S3572" i="12"/>
  <c r="S3573" i="12"/>
  <c r="S3574" i="12"/>
  <c r="S3575" i="12"/>
  <c r="S3576" i="12"/>
  <c r="S3577" i="12"/>
  <c r="S3578" i="12"/>
  <c r="S3579" i="12"/>
  <c r="S3580" i="12"/>
  <c r="S3581" i="12"/>
  <c r="S3582" i="12"/>
  <c r="S3583" i="12"/>
  <c r="S3584" i="12"/>
  <c r="S3585" i="12"/>
  <c r="S3586" i="12"/>
  <c r="S3587" i="12"/>
  <c r="S3588" i="12"/>
  <c r="S3589" i="12"/>
  <c r="S3590" i="12"/>
  <c r="S3591" i="12"/>
  <c r="S3592" i="12"/>
  <c r="S3593" i="12"/>
  <c r="S3594" i="12"/>
  <c r="S3595" i="12"/>
  <c r="S3596" i="12"/>
  <c r="S3597" i="12"/>
  <c r="S3598" i="12"/>
  <c r="S3599" i="12"/>
  <c r="S3600" i="12"/>
  <c r="S3601" i="12"/>
  <c r="S3602" i="12"/>
  <c r="S3603" i="12"/>
  <c r="S3604" i="12"/>
  <c r="S3605" i="12"/>
  <c r="S3606" i="12"/>
  <c r="S3607" i="12"/>
  <c r="S3608" i="12"/>
  <c r="S3609" i="12"/>
  <c r="S3610" i="12"/>
  <c r="S3611" i="12"/>
  <c r="S3612" i="12"/>
  <c r="S3613" i="12"/>
  <c r="S3614" i="12"/>
  <c r="S3615" i="12"/>
  <c r="S3616" i="12"/>
  <c r="S3617" i="12"/>
  <c r="S3618" i="12"/>
  <c r="S3619" i="12"/>
  <c r="S3620" i="12"/>
  <c r="S3621" i="12"/>
  <c r="S3622" i="12"/>
  <c r="S3623" i="12"/>
  <c r="S3624" i="12"/>
  <c r="S3625" i="12"/>
  <c r="S3626" i="12"/>
  <c r="S3627" i="12"/>
  <c r="S3628" i="12"/>
  <c r="S3629" i="12"/>
  <c r="S3630" i="12"/>
  <c r="S3631" i="12"/>
  <c r="S3632" i="12"/>
  <c r="S3633" i="12"/>
  <c r="S3634" i="12"/>
  <c r="S3635" i="12"/>
  <c r="S3636" i="12"/>
  <c r="S3637" i="12"/>
  <c r="S3638" i="12"/>
  <c r="S3639" i="12"/>
  <c r="S3640" i="12"/>
  <c r="S3641" i="12"/>
  <c r="S3642" i="12"/>
  <c r="S3643" i="12"/>
  <c r="S3644" i="12"/>
  <c r="S3645" i="12"/>
  <c r="S3646" i="12"/>
  <c r="S3647" i="12"/>
  <c r="S3648" i="12"/>
  <c r="S3649" i="12"/>
  <c r="S3650" i="12"/>
  <c r="S3651" i="12"/>
  <c r="S3652" i="12"/>
  <c r="S3653" i="12"/>
  <c r="S3654" i="12"/>
  <c r="S3655" i="12"/>
  <c r="S3656" i="12"/>
  <c r="S3657" i="12"/>
  <c r="S3658" i="12"/>
  <c r="S3659" i="12"/>
  <c r="S3660" i="12"/>
  <c r="S3661" i="12"/>
  <c r="S3662" i="12"/>
  <c r="S3663" i="12"/>
  <c r="S3664" i="12"/>
  <c r="S3665" i="12"/>
  <c r="S3666" i="12"/>
  <c r="S3667" i="12"/>
  <c r="S3668" i="12"/>
  <c r="S3669" i="12"/>
  <c r="S3670" i="12"/>
  <c r="S3671" i="12"/>
  <c r="S3672" i="12"/>
  <c r="S3673" i="12"/>
  <c r="S3674" i="12"/>
  <c r="S3675" i="12"/>
  <c r="S3676" i="12"/>
  <c r="S3677" i="12"/>
  <c r="S3678" i="12"/>
  <c r="S3679" i="12"/>
  <c r="S3680" i="12"/>
  <c r="S3681" i="12"/>
  <c r="S3682" i="12"/>
  <c r="S3683" i="12"/>
  <c r="S3684" i="12"/>
  <c r="S3685" i="12"/>
  <c r="S3686" i="12"/>
  <c r="S3687" i="12"/>
  <c r="S3688" i="12"/>
  <c r="S3689" i="12"/>
  <c r="S3690" i="12"/>
  <c r="S3691" i="12"/>
  <c r="S3692" i="12"/>
  <c r="S3693" i="12"/>
  <c r="S3694" i="12"/>
  <c r="S3695" i="12"/>
  <c r="S3696" i="12"/>
  <c r="S3697" i="12"/>
  <c r="S3698" i="12"/>
  <c r="S3699" i="12"/>
  <c r="S3700" i="12"/>
  <c r="S3701" i="12"/>
  <c r="S3702" i="12"/>
  <c r="S3703" i="12"/>
  <c r="S3704" i="12"/>
  <c r="S3705" i="12"/>
  <c r="S3706" i="12"/>
  <c r="S3707" i="12"/>
  <c r="S3708" i="12"/>
  <c r="S3709" i="12"/>
  <c r="S3710" i="12"/>
  <c r="S3711" i="12"/>
  <c r="S3712" i="12"/>
  <c r="S3713" i="12"/>
  <c r="S3714" i="12"/>
  <c r="S3715" i="12"/>
  <c r="S3716" i="12"/>
  <c r="S3717" i="12"/>
  <c r="S3718" i="12"/>
  <c r="S3719" i="12"/>
  <c r="S3720" i="12"/>
  <c r="S3721" i="12"/>
  <c r="S3722" i="12"/>
  <c r="S3723" i="12"/>
  <c r="S3724" i="12"/>
  <c r="S3725" i="12"/>
  <c r="S3726" i="12"/>
  <c r="S3727" i="12"/>
  <c r="S3728" i="12"/>
  <c r="S3729" i="12"/>
  <c r="S3730" i="12"/>
  <c r="S3731" i="12"/>
  <c r="S3732" i="12"/>
  <c r="S3733" i="12"/>
  <c r="S3734" i="12"/>
  <c r="S3735" i="12"/>
  <c r="S3736" i="12"/>
  <c r="S3737" i="12"/>
  <c r="S3738" i="12"/>
  <c r="S3739" i="12"/>
  <c r="S3740" i="12"/>
  <c r="S3741" i="12"/>
  <c r="S3742" i="12"/>
  <c r="S3743" i="12"/>
  <c r="S3744" i="12"/>
  <c r="S3745" i="12"/>
  <c r="S3746" i="12"/>
  <c r="S3747" i="12"/>
  <c r="S3748" i="12"/>
  <c r="S3749" i="12"/>
  <c r="S3750" i="12"/>
  <c r="S3751" i="12"/>
  <c r="S3752" i="12"/>
  <c r="S3753" i="12"/>
  <c r="S3754" i="12"/>
  <c r="S3755" i="12"/>
  <c r="S3756" i="12"/>
  <c r="S3757" i="12"/>
  <c r="S3758" i="12"/>
  <c r="S3759" i="12"/>
  <c r="S3760" i="12"/>
  <c r="S3761" i="12"/>
  <c r="S3762" i="12"/>
  <c r="S3763" i="12"/>
  <c r="S3764" i="12"/>
  <c r="S3765" i="12"/>
  <c r="S3766" i="12"/>
  <c r="S3767" i="12"/>
  <c r="S3768" i="12"/>
  <c r="S3769" i="12"/>
  <c r="S3770" i="12"/>
  <c r="S3771" i="12"/>
  <c r="S3772" i="12"/>
  <c r="S3773" i="12"/>
  <c r="S3774" i="12"/>
  <c r="S3775" i="12"/>
  <c r="S3776" i="12"/>
  <c r="S3777" i="12"/>
  <c r="S3778" i="12"/>
  <c r="S3779" i="12"/>
  <c r="S3780" i="12"/>
  <c r="S3781" i="12"/>
  <c r="S3782" i="12"/>
  <c r="S3783" i="12"/>
  <c r="S3784" i="12"/>
  <c r="S3785" i="12"/>
  <c r="S3786" i="12"/>
  <c r="S3787" i="12"/>
  <c r="S3788" i="12"/>
  <c r="S3789" i="12"/>
  <c r="S3790" i="12"/>
  <c r="S3791" i="12"/>
  <c r="S3792" i="12"/>
  <c r="S3793" i="12"/>
  <c r="S3794" i="12"/>
  <c r="S3795" i="12"/>
  <c r="S3796" i="12"/>
  <c r="S3797" i="12"/>
  <c r="S3798" i="12"/>
  <c r="S3799" i="12"/>
  <c r="S3800" i="12"/>
  <c r="S3801" i="12"/>
  <c r="S3802" i="12"/>
  <c r="S3803" i="12"/>
  <c r="S3804" i="12"/>
  <c r="S3805" i="12"/>
  <c r="S3806" i="12"/>
  <c r="S3807" i="12"/>
  <c r="S3808" i="12"/>
  <c r="S3809" i="12"/>
  <c r="S3810" i="12"/>
  <c r="S3811" i="12"/>
  <c r="S3812" i="12"/>
  <c r="S3813" i="12"/>
  <c r="S3814" i="12"/>
  <c r="S3815" i="12"/>
  <c r="S3816" i="12"/>
  <c r="S3817" i="12"/>
  <c r="S3818" i="12"/>
  <c r="S3819" i="12"/>
  <c r="S3820" i="12"/>
  <c r="S3821" i="12"/>
  <c r="S3822" i="12"/>
  <c r="S3823" i="12"/>
  <c r="S3824" i="12"/>
  <c r="S3825" i="12"/>
  <c r="S3826" i="12"/>
  <c r="S3827" i="12"/>
  <c r="S3828" i="12"/>
  <c r="S3829" i="12"/>
  <c r="S3830" i="12"/>
  <c r="S3831" i="12"/>
  <c r="S3832" i="12"/>
  <c r="S3833" i="12"/>
  <c r="S3834" i="12"/>
  <c r="S3835" i="12"/>
  <c r="S3836" i="12"/>
  <c r="S3837" i="12"/>
  <c r="S3838" i="12"/>
  <c r="S3839" i="12"/>
  <c r="S3840" i="12"/>
  <c r="S3841" i="12"/>
  <c r="S3842" i="12"/>
  <c r="S3843" i="12"/>
  <c r="S3844" i="12"/>
  <c r="S3845" i="12"/>
  <c r="S3846" i="12"/>
  <c r="S3847" i="12"/>
  <c r="S3848" i="12"/>
  <c r="S3849" i="12"/>
  <c r="S3850" i="12"/>
  <c r="S3851" i="12"/>
  <c r="S3852" i="12"/>
  <c r="S3853" i="12"/>
  <c r="S3854" i="12"/>
  <c r="S3855" i="12"/>
  <c r="S3856" i="12"/>
  <c r="S3857" i="12"/>
  <c r="S3858" i="12"/>
  <c r="S3859" i="12"/>
  <c r="S3860" i="12"/>
  <c r="S3861" i="12"/>
  <c r="S3862" i="12"/>
  <c r="S3863" i="12"/>
  <c r="S3864" i="12"/>
  <c r="S3865" i="12"/>
  <c r="S3866" i="12"/>
  <c r="S3867" i="12"/>
  <c r="S3868" i="12"/>
  <c r="S3869" i="12"/>
  <c r="S3870" i="12"/>
  <c r="S3871" i="12"/>
  <c r="S3872" i="12"/>
  <c r="S3873" i="12"/>
  <c r="S3874" i="12"/>
  <c r="S3875" i="12"/>
  <c r="S3876" i="12"/>
  <c r="S3877" i="12"/>
  <c r="S3878" i="12"/>
  <c r="S3879" i="12"/>
  <c r="S3880" i="12"/>
  <c r="S3881" i="12"/>
  <c r="S3882" i="12"/>
  <c r="S3883" i="12"/>
  <c r="S3884" i="12"/>
  <c r="S3885" i="12"/>
  <c r="S3886" i="12"/>
  <c r="S3887" i="12"/>
  <c r="S3888" i="12"/>
  <c r="S3889" i="12"/>
  <c r="S3890" i="12"/>
  <c r="S3891" i="12"/>
  <c r="S3892" i="12"/>
  <c r="S3893" i="12"/>
  <c r="S3894" i="12"/>
  <c r="S3895" i="12"/>
  <c r="S3896" i="12"/>
  <c r="S3897" i="12"/>
  <c r="S3898" i="12"/>
  <c r="S3899" i="12"/>
  <c r="S3900" i="12"/>
  <c r="S3901" i="12"/>
  <c r="S3902" i="12"/>
  <c r="S3903" i="12"/>
  <c r="S3904" i="12"/>
  <c r="S3905" i="12"/>
  <c r="S3906" i="12"/>
  <c r="S3907" i="12"/>
  <c r="S3908" i="12"/>
  <c r="S3909" i="12"/>
  <c r="S3910" i="12"/>
  <c r="S3911" i="12"/>
  <c r="S3912" i="12"/>
  <c r="S3913" i="12"/>
  <c r="S3914" i="12"/>
  <c r="S3915" i="12"/>
  <c r="S3916" i="12"/>
  <c r="S3917" i="12"/>
  <c r="S3918" i="12"/>
  <c r="S3919" i="12"/>
  <c r="S3920" i="12"/>
  <c r="S3921" i="12"/>
  <c r="S3922" i="12"/>
  <c r="S3923" i="12"/>
  <c r="S3924" i="12"/>
  <c r="S3925" i="12"/>
  <c r="S3926" i="12"/>
  <c r="S3927" i="12"/>
  <c r="S3928" i="12"/>
  <c r="S3929" i="12"/>
  <c r="S3930" i="12"/>
  <c r="S3931" i="12"/>
  <c r="S3932" i="12"/>
  <c r="S3933" i="12"/>
  <c r="S3934" i="12"/>
  <c r="S3935" i="12"/>
  <c r="S3936" i="12"/>
  <c r="S3937" i="12"/>
  <c r="S3938" i="12"/>
  <c r="S3939" i="12"/>
  <c r="S3940" i="12"/>
  <c r="S3941" i="12"/>
  <c r="S3942" i="12"/>
  <c r="S3943" i="12"/>
  <c r="S3944" i="12"/>
  <c r="S3945" i="12"/>
  <c r="S3946" i="12"/>
  <c r="S3947" i="12"/>
  <c r="S3948" i="12"/>
  <c r="S3949" i="12"/>
  <c r="S3950" i="12"/>
  <c r="S3951" i="12"/>
  <c r="S3952" i="12"/>
  <c r="S3953" i="12"/>
  <c r="S3954" i="12"/>
  <c r="S3955" i="12"/>
  <c r="S3956" i="12"/>
  <c r="S3957" i="12"/>
  <c r="S3958" i="12"/>
  <c r="S3959" i="12"/>
  <c r="S3960" i="12"/>
  <c r="S3961" i="12"/>
  <c r="S3962" i="12"/>
  <c r="S3963" i="12"/>
  <c r="S3964" i="12"/>
  <c r="S3965" i="12"/>
  <c r="S3966" i="12"/>
  <c r="S3967" i="12"/>
  <c r="S3968" i="12"/>
  <c r="S3969" i="12"/>
  <c r="S3970" i="12"/>
  <c r="S3971" i="12"/>
  <c r="S3972" i="12"/>
  <c r="S3973" i="12"/>
  <c r="S3974" i="12"/>
  <c r="S3975" i="12"/>
  <c r="S3976" i="12"/>
  <c r="S3977" i="12"/>
  <c r="S3978" i="12"/>
  <c r="S3979" i="12"/>
  <c r="S3980" i="12"/>
  <c r="S3981" i="12"/>
  <c r="S3982" i="12"/>
  <c r="S3983" i="12"/>
  <c r="S3984" i="12"/>
  <c r="S3985" i="12"/>
  <c r="S3986" i="12"/>
  <c r="S3987" i="12"/>
  <c r="S3988" i="12"/>
  <c r="S3989" i="12"/>
  <c r="S3990" i="12"/>
  <c r="S3991" i="12"/>
  <c r="S3992" i="12"/>
  <c r="S3993" i="12"/>
  <c r="S3994" i="12"/>
  <c r="S3995" i="12"/>
  <c r="S3996" i="12"/>
  <c r="S3997" i="12"/>
  <c r="S3998" i="12"/>
  <c r="S3999" i="12"/>
  <c r="S4000" i="12"/>
  <c r="S4001" i="12"/>
  <c r="S4002" i="12"/>
  <c r="S4003" i="12"/>
  <c r="S4004" i="12"/>
  <c r="S4005" i="12"/>
  <c r="S4006" i="12"/>
  <c r="S4007" i="12"/>
  <c r="S4008" i="12"/>
  <c r="S4009" i="12"/>
  <c r="S4010" i="12"/>
  <c r="S4011" i="12"/>
  <c r="S4012" i="12"/>
  <c r="S4013" i="12"/>
  <c r="S4014" i="12"/>
  <c r="S4015" i="12"/>
  <c r="S4016" i="12"/>
  <c r="S4017" i="12"/>
  <c r="S4018" i="12"/>
  <c r="S4019" i="12"/>
  <c r="S4020" i="12"/>
  <c r="S4021" i="12"/>
  <c r="S4022" i="12"/>
  <c r="S4023" i="12"/>
  <c r="S4024" i="12"/>
  <c r="S4025" i="12"/>
  <c r="S4026" i="12"/>
  <c r="S4027" i="12"/>
  <c r="S4028" i="12"/>
  <c r="S4029" i="12"/>
  <c r="S4030" i="12"/>
  <c r="S4031" i="12"/>
  <c r="S4032" i="12"/>
  <c r="S4033" i="12"/>
  <c r="S4034" i="12"/>
  <c r="S4035" i="12"/>
  <c r="S4036" i="12"/>
  <c r="S4037" i="12"/>
  <c r="S4038" i="12"/>
  <c r="S4039" i="12"/>
  <c r="S4040" i="12"/>
  <c r="S4041" i="12"/>
  <c r="S4042" i="12"/>
  <c r="S4043" i="12"/>
  <c r="S4044" i="12"/>
  <c r="S4045" i="12"/>
  <c r="S4046" i="12"/>
  <c r="S4047" i="12"/>
  <c r="S4048" i="12"/>
  <c r="S4049" i="12"/>
  <c r="S4050" i="12"/>
  <c r="S4051" i="12"/>
  <c r="S4052" i="12"/>
  <c r="S4053" i="12"/>
  <c r="S4054" i="12"/>
  <c r="S4055" i="12"/>
  <c r="S4056" i="12"/>
  <c r="S4057" i="12"/>
  <c r="S4058" i="12"/>
  <c r="S4059" i="12"/>
  <c r="S4060" i="12"/>
  <c r="S4061" i="12"/>
  <c r="S4062" i="12"/>
  <c r="S4063" i="12"/>
  <c r="S4064" i="12"/>
  <c r="S4065" i="12"/>
  <c r="S4066" i="12"/>
  <c r="S4067" i="12"/>
  <c r="S4068" i="12"/>
  <c r="S4069" i="12"/>
  <c r="S4070" i="12"/>
  <c r="S4071" i="12"/>
  <c r="S4072" i="12"/>
  <c r="S4073" i="12"/>
  <c r="S4074" i="12"/>
  <c r="S4075" i="12"/>
  <c r="S4076" i="12"/>
  <c r="S4077" i="12"/>
  <c r="S4078" i="12"/>
  <c r="S4079" i="12"/>
  <c r="S4080" i="12"/>
  <c r="S4081" i="12"/>
  <c r="S4082" i="12"/>
  <c r="S4083" i="12"/>
  <c r="S4084" i="12"/>
  <c r="S4085" i="12"/>
  <c r="S4086" i="12"/>
  <c r="S4087" i="12"/>
  <c r="S4088" i="12"/>
  <c r="S4089" i="12"/>
  <c r="S4090" i="12"/>
  <c r="S4091" i="12"/>
  <c r="S4092" i="12"/>
  <c r="S4093" i="12"/>
  <c r="S4094" i="12"/>
  <c r="S4095" i="12"/>
  <c r="S4096" i="12"/>
  <c r="S4097" i="12"/>
  <c r="S4098" i="12"/>
  <c r="S4099" i="12"/>
  <c r="S4100" i="12"/>
  <c r="S4101" i="12"/>
  <c r="S4102" i="12"/>
  <c r="S4103" i="12"/>
  <c r="S4104" i="12"/>
  <c r="S4105" i="12"/>
  <c r="S4106" i="12"/>
  <c r="S4107" i="12"/>
  <c r="S4108" i="12"/>
  <c r="S4109" i="12"/>
  <c r="S4110" i="12"/>
  <c r="S4111" i="12"/>
  <c r="S4112" i="12"/>
  <c r="S4113" i="12"/>
  <c r="S4114" i="12"/>
  <c r="S4115" i="12"/>
  <c r="S4116" i="12"/>
  <c r="S4117" i="12"/>
  <c r="S4118" i="12"/>
  <c r="S4119" i="12"/>
  <c r="S4120" i="12"/>
  <c r="S4121" i="12"/>
  <c r="S4122" i="12"/>
  <c r="S4123" i="12"/>
  <c r="S4124" i="12"/>
  <c r="S4125" i="12"/>
  <c r="S4126" i="12"/>
  <c r="S4127" i="12"/>
  <c r="S4128" i="12"/>
  <c r="S4129" i="12"/>
  <c r="S4130" i="12"/>
  <c r="S4131" i="12"/>
  <c r="S4132" i="12"/>
  <c r="S4133" i="12"/>
  <c r="S4134" i="12"/>
  <c r="S4135" i="12"/>
  <c r="S4136" i="12"/>
  <c r="S4137" i="12"/>
  <c r="S4138" i="12"/>
  <c r="S4139" i="12"/>
  <c r="S4140" i="12"/>
  <c r="S4141" i="12"/>
  <c r="S4142" i="12"/>
  <c r="S4143" i="12"/>
  <c r="S4144" i="12"/>
  <c r="S4145" i="12"/>
  <c r="S4146" i="12"/>
  <c r="S4147" i="12"/>
  <c r="S4148" i="12"/>
  <c r="S4149" i="12"/>
  <c r="S4150" i="12"/>
  <c r="S4151" i="12"/>
  <c r="S4152" i="12"/>
  <c r="S4153" i="12"/>
  <c r="S4154" i="12"/>
  <c r="S4155" i="12"/>
  <c r="S4156" i="12"/>
  <c r="S4157" i="12"/>
  <c r="S4158" i="12"/>
  <c r="S4159" i="12"/>
  <c r="S4160" i="12"/>
  <c r="S4161" i="12"/>
  <c r="S4162" i="12"/>
  <c r="S4163" i="12"/>
  <c r="S4164" i="12"/>
  <c r="S4165" i="12"/>
  <c r="S4166" i="12"/>
  <c r="S4167" i="12"/>
  <c r="S4168" i="12"/>
  <c r="S4169" i="12"/>
  <c r="S4170" i="12"/>
  <c r="S4171" i="12"/>
  <c r="S4172" i="12"/>
  <c r="S4173" i="12"/>
  <c r="S4174" i="12"/>
  <c r="S4175" i="12"/>
  <c r="S4176" i="12"/>
  <c r="S4177" i="12"/>
  <c r="S4178" i="12"/>
  <c r="S4179" i="12"/>
  <c r="S4180" i="12"/>
  <c r="S4181" i="12"/>
  <c r="S4182" i="12"/>
  <c r="S4183" i="12"/>
  <c r="S4184" i="12"/>
  <c r="S4185" i="12"/>
  <c r="S4186" i="12"/>
  <c r="S4187" i="12"/>
  <c r="S4188" i="12"/>
  <c r="S4189" i="12"/>
  <c r="S4190" i="12"/>
  <c r="S4191" i="12"/>
  <c r="S4192" i="12"/>
  <c r="S4193" i="12"/>
  <c r="S4194" i="12"/>
  <c r="S4195" i="12"/>
  <c r="S4196" i="12"/>
  <c r="S4197" i="12"/>
  <c r="S4198" i="12"/>
  <c r="S4199" i="12"/>
  <c r="S4200" i="12"/>
  <c r="S4201" i="12"/>
  <c r="S4202" i="12"/>
  <c r="S4203" i="12"/>
  <c r="S4204" i="12"/>
  <c r="S4205" i="12"/>
  <c r="S4206" i="12"/>
  <c r="S4207" i="12"/>
  <c r="S4208" i="12"/>
  <c r="S4209" i="12"/>
  <c r="S4210" i="12"/>
  <c r="S4211" i="12"/>
  <c r="S4212" i="12"/>
  <c r="S4213" i="12"/>
  <c r="S4214" i="12"/>
  <c r="S4215" i="12"/>
  <c r="S4216" i="12"/>
  <c r="S4217" i="12"/>
  <c r="S4218" i="12"/>
  <c r="S4219" i="12"/>
  <c r="S4220" i="12"/>
  <c r="S4221" i="12"/>
  <c r="S4222" i="12"/>
  <c r="S4223" i="12"/>
  <c r="S4224" i="12"/>
  <c r="S4225" i="12"/>
  <c r="S4226" i="12"/>
  <c r="S4227" i="12"/>
  <c r="S4228" i="12"/>
  <c r="S4229" i="12"/>
  <c r="S4230" i="12"/>
  <c r="S4231" i="12"/>
  <c r="S4232" i="12"/>
  <c r="S4233" i="12"/>
  <c r="S4234" i="12"/>
  <c r="S4235" i="12"/>
  <c r="S4236" i="12"/>
  <c r="S4237" i="12"/>
  <c r="S4238" i="12"/>
  <c r="S4239" i="12"/>
  <c r="S4240" i="12"/>
  <c r="S4241" i="12"/>
  <c r="S4242" i="12"/>
  <c r="S4243" i="12"/>
  <c r="S4244" i="12"/>
  <c r="S4245" i="12"/>
  <c r="S4246" i="12"/>
  <c r="S4247" i="12"/>
  <c r="S4248" i="12"/>
  <c r="S4249" i="12"/>
  <c r="S4250" i="12"/>
  <c r="S4251" i="12"/>
  <c r="S4252" i="12"/>
  <c r="S4253" i="12"/>
  <c r="S4254" i="12"/>
  <c r="S4255" i="12"/>
  <c r="S4256" i="12"/>
  <c r="S4257" i="12"/>
  <c r="S4258" i="12"/>
  <c r="S4259" i="12"/>
  <c r="S4260" i="12"/>
  <c r="S4261" i="12"/>
  <c r="S4262" i="12"/>
  <c r="S4263" i="12"/>
  <c r="S4264" i="12"/>
  <c r="S4265" i="12"/>
  <c r="S4266" i="12"/>
  <c r="S4267" i="12"/>
  <c r="S4268" i="12"/>
  <c r="S4269" i="12"/>
  <c r="S4270" i="12"/>
  <c r="S4271" i="12"/>
  <c r="S4272" i="12"/>
  <c r="S4273" i="12"/>
  <c r="S4274" i="12"/>
  <c r="S4275" i="12"/>
  <c r="S4276" i="12"/>
  <c r="S4277" i="12"/>
  <c r="S4278" i="12"/>
  <c r="S4279" i="12"/>
  <c r="S4280" i="12"/>
  <c r="S4281" i="12"/>
  <c r="S4282" i="12"/>
  <c r="S4283" i="12"/>
  <c r="S4284" i="12"/>
  <c r="S4285" i="12"/>
  <c r="S4286" i="12"/>
  <c r="S4287" i="12"/>
  <c r="S4288" i="12"/>
  <c r="S4289" i="12"/>
  <c r="S4290" i="12"/>
  <c r="S4291" i="12"/>
  <c r="S4292" i="12"/>
  <c r="S4293" i="12"/>
  <c r="S4294" i="12"/>
  <c r="S4295" i="12"/>
  <c r="S4296" i="12"/>
  <c r="S4297" i="12"/>
  <c r="S4298" i="12"/>
  <c r="S4299" i="12"/>
  <c r="S4300" i="12"/>
  <c r="S4301" i="12"/>
  <c r="S4302" i="12"/>
  <c r="S4303" i="12"/>
  <c r="S4304" i="12"/>
  <c r="S4305" i="12"/>
  <c r="S4306" i="12"/>
  <c r="S4307" i="12"/>
  <c r="S4308" i="12"/>
  <c r="S4309" i="12"/>
  <c r="S4310" i="12"/>
  <c r="S4311" i="12"/>
  <c r="S4312" i="12"/>
  <c r="S4313" i="12"/>
  <c r="S4314" i="12"/>
  <c r="S4315" i="12"/>
  <c r="S4316" i="12"/>
  <c r="S4317" i="12"/>
  <c r="S4318" i="12"/>
  <c r="S4319" i="12"/>
  <c r="S4320" i="12"/>
  <c r="S4321" i="12"/>
  <c r="S4322" i="12"/>
  <c r="S4323" i="12"/>
  <c r="S4324" i="12"/>
  <c r="S4325" i="12"/>
  <c r="S4326" i="12"/>
  <c r="S4327" i="12"/>
  <c r="S4328" i="12"/>
  <c r="S4329" i="12"/>
  <c r="S4330" i="12"/>
  <c r="S4331" i="12"/>
  <c r="S4332" i="12"/>
  <c r="S4333" i="12"/>
  <c r="S4334" i="12"/>
  <c r="S4335" i="12"/>
  <c r="S4336" i="12"/>
  <c r="S4337" i="12"/>
  <c r="S4338" i="12"/>
  <c r="S4339" i="12"/>
  <c r="S4340" i="12"/>
  <c r="S4341" i="12"/>
  <c r="S4342" i="12"/>
  <c r="S4343" i="12"/>
  <c r="S4344" i="12"/>
  <c r="S4345" i="12"/>
  <c r="S4346" i="12"/>
  <c r="S4347" i="12"/>
  <c r="S4348" i="12"/>
  <c r="S4349" i="12"/>
  <c r="S4350" i="12"/>
  <c r="S4351" i="12"/>
  <c r="S4352" i="12"/>
  <c r="S4353" i="12"/>
  <c r="S4354" i="12"/>
  <c r="S4355" i="12"/>
  <c r="S4356" i="12"/>
  <c r="S4357" i="12"/>
  <c r="S4358" i="12"/>
  <c r="S4359" i="12"/>
  <c r="S4360" i="12"/>
  <c r="S4361" i="12"/>
  <c r="S4362" i="12"/>
  <c r="S4363" i="12"/>
  <c r="S4364" i="12"/>
  <c r="S4365" i="12"/>
  <c r="S4366" i="12"/>
  <c r="S4367" i="12"/>
  <c r="S4368" i="12"/>
  <c r="S4369" i="12"/>
  <c r="S4370" i="12"/>
  <c r="S4371" i="12"/>
  <c r="S4372" i="12"/>
  <c r="S4373" i="12"/>
  <c r="S4374" i="12"/>
  <c r="S4375" i="12"/>
  <c r="S4376" i="12"/>
  <c r="S4377" i="12"/>
  <c r="S4378" i="12"/>
  <c r="S4379" i="12"/>
  <c r="S4380" i="12"/>
  <c r="S4381" i="12"/>
  <c r="S4382" i="12"/>
  <c r="S4383" i="12"/>
  <c r="S4384" i="12"/>
  <c r="S4385" i="12"/>
  <c r="S4386" i="12"/>
  <c r="S4387" i="12"/>
  <c r="S4388" i="12"/>
  <c r="S4389" i="12"/>
  <c r="S4390" i="12"/>
  <c r="S4391" i="12"/>
  <c r="S4392" i="12"/>
  <c r="S4393" i="12"/>
  <c r="S4394" i="12"/>
  <c r="S4395" i="12"/>
  <c r="S4396" i="12"/>
  <c r="S4397" i="12"/>
  <c r="S4398" i="12"/>
  <c r="S4399" i="12"/>
  <c r="S4400" i="12"/>
  <c r="S4401" i="12"/>
  <c r="S4402" i="12"/>
  <c r="S4403" i="12"/>
  <c r="S4404" i="12"/>
  <c r="S4405" i="12"/>
  <c r="S4406" i="12"/>
  <c r="S4407" i="12"/>
  <c r="S4408" i="12"/>
  <c r="S4409" i="12"/>
  <c r="S4410" i="12"/>
  <c r="S4411" i="12"/>
  <c r="S4412" i="12"/>
  <c r="S4413" i="12"/>
  <c r="S4414" i="12"/>
  <c r="S4415" i="12"/>
  <c r="S4416" i="12"/>
  <c r="S4417" i="12"/>
  <c r="S4418" i="12"/>
  <c r="S4419" i="12"/>
  <c r="S4420" i="12"/>
  <c r="S4421" i="12"/>
  <c r="S4422" i="12"/>
  <c r="S4423" i="12"/>
  <c r="S4424" i="12"/>
  <c r="S4425" i="12"/>
  <c r="S4426" i="12"/>
  <c r="S4427" i="12"/>
  <c r="S4428" i="12"/>
  <c r="S4429" i="12"/>
  <c r="S4430" i="12"/>
  <c r="S4431" i="12"/>
  <c r="S4432" i="12"/>
  <c r="S4433" i="12"/>
  <c r="S4434" i="12"/>
  <c r="S4435" i="12"/>
  <c r="S4436" i="12"/>
  <c r="S4437" i="12"/>
  <c r="S4438" i="12"/>
  <c r="S4439" i="12"/>
  <c r="S4440" i="12"/>
  <c r="S4441" i="12"/>
  <c r="S4442" i="12"/>
  <c r="S4443" i="12"/>
  <c r="S4444" i="12"/>
  <c r="S4445" i="12"/>
  <c r="S4446" i="12"/>
  <c r="S4447" i="12"/>
  <c r="S4448" i="12"/>
  <c r="S4449" i="12"/>
  <c r="S4450" i="12"/>
  <c r="S4451" i="12"/>
  <c r="S4452" i="12"/>
  <c r="S4453" i="12"/>
  <c r="S4454" i="12"/>
  <c r="S4455" i="12"/>
  <c r="S4456" i="12"/>
  <c r="S4457" i="12"/>
  <c r="S4458" i="12"/>
  <c r="S4459" i="12"/>
  <c r="S4460" i="12"/>
  <c r="S4461" i="12"/>
  <c r="S4462" i="12"/>
  <c r="S4463" i="12"/>
  <c r="S4464" i="12"/>
  <c r="S4465" i="12"/>
  <c r="S4466" i="12"/>
  <c r="S4467" i="12"/>
  <c r="S4468" i="12"/>
  <c r="S4469" i="12"/>
  <c r="S4470" i="12"/>
  <c r="S4471" i="12"/>
  <c r="S4472" i="12"/>
  <c r="S4473" i="12"/>
  <c r="S4474" i="12"/>
  <c r="S4475" i="12"/>
  <c r="S4476" i="12"/>
  <c r="S4477" i="12"/>
  <c r="S4478" i="12"/>
  <c r="S4479" i="12"/>
  <c r="S4480" i="12"/>
  <c r="S4481" i="12"/>
  <c r="S4482" i="12"/>
  <c r="S4483" i="12"/>
  <c r="S4484" i="12"/>
  <c r="S4485" i="12"/>
  <c r="S4486" i="12"/>
  <c r="S4487" i="12"/>
  <c r="S4488" i="12"/>
  <c r="S4489" i="12"/>
  <c r="S4490" i="12"/>
  <c r="S4491" i="12"/>
  <c r="S4492" i="12"/>
  <c r="S4493" i="12"/>
  <c r="S4494" i="12"/>
  <c r="S4495" i="12"/>
  <c r="S4496" i="12"/>
  <c r="S4497" i="12"/>
  <c r="S4498" i="12"/>
  <c r="S4499" i="12"/>
  <c r="S4500" i="12"/>
  <c r="S4501" i="12"/>
  <c r="S4502" i="12"/>
  <c r="S4503" i="12"/>
  <c r="S4504" i="12"/>
  <c r="S4505" i="12"/>
  <c r="S4506" i="12"/>
  <c r="S4507" i="12"/>
  <c r="S4508" i="12"/>
  <c r="S4509" i="12"/>
  <c r="S4510" i="12"/>
  <c r="S4511" i="12"/>
  <c r="S4512" i="12"/>
  <c r="S4513" i="12"/>
  <c r="S4514" i="12"/>
  <c r="S4515" i="12"/>
  <c r="S4516" i="12"/>
  <c r="S4517" i="12"/>
  <c r="S4518" i="12"/>
  <c r="S4519" i="12"/>
  <c r="S4520" i="12"/>
  <c r="S4521" i="12"/>
  <c r="S4522" i="12"/>
  <c r="S4523" i="12"/>
  <c r="S4524" i="12"/>
  <c r="S4525" i="12"/>
  <c r="S4526" i="12"/>
  <c r="S4527" i="12"/>
  <c r="S4528" i="12"/>
  <c r="S4529" i="12"/>
  <c r="S4530" i="12"/>
  <c r="S4531" i="12"/>
  <c r="S4532" i="12"/>
  <c r="S4533" i="12"/>
  <c r="S4534" i="12"/>
  <c r="S4535" i="12"/>
  <c r="S4536" i="12"/>
  <c r="S4537" i="12"/>
  <c r="S4538" i="12"/>
  <c r="S4539" i="12"/>
  <c r="S4540" i="12"/>
  <c r="S4541" i="12"/>
  <c r="S4542" i="12"/>
  <c r="S4543" i="12"/>
  <c r="S4544" i="12"/>
  <c r="S4545" i="12"/>
  <c r="S4546" i="12"/>
  <c r="S4547" i="12"/>
  <c r="S4548" i="12"/>
  <c r="S4549" i="12"/>
  <c r="S4550" i="12"/>
  <c r="S4551" i="12"/>
  <c r="S4552" i="12"/>
  <c r="S4553" i="12"/>
  <c r="S4554" i="12"/>
  <c r="S4555" i="12"/>
  <c r="S4556" i="12"/>
  <c r="S4557" i="12"/>
  <c r="S4558" i="12"/>
  <c r="S4559" i="12"/>
  <c r="S4560" i="12"/>
  <c r="S4561" i="12"/>
  <c r="S4562" i="12"/>
  <c r="S4563" i="12"/>
  <c r="S4564" i="12"/>
  <c r="S4565" i="12"/>
  <c r="S4566" i="12"/>
  <c r="S4567" i="12"/>
  <c r="S4568" i="12"/>
  <c r="S4569" i="12"/>
  <c r="S4570" i="12"/>
  <c r="S4571" i="12"/>
  <c r="S4572" i="12"/>
  <c r="S4573" i="12"/>
  <c r="S4574" i="12"/>
  <c r="S4575" i="12"/>
  <c r="S4576" i="12"/>
  <c r="S4577" i="12"/>
  <c r="S4578" i="12"/>
  <c r="S4579" i="12"/>
  <c r="S4580" i="12"/>
  <c r="S4581" i="12"/>
  <c r="S4582" i="12"/>
  <c r="S4583" i="12"/>
  <c r="S4584" i="12"/>
  <c r="S4585" i="12"/>
  <c r="S4586" i="12"/>
  <c r="S4587" i="12"/>
  <c r="S4588" i="12"/>
  <c r="S4589" i="12"/>
  <c r="S4590" i="12"/>
  <c r="S4591" i="12"/>
  <c r="S4592" i="12"/>
  <c r="S4593" i="12"/>
  <c r="S4594" i="12"/>
  <c r="S4595" i="12"/>
  <c r="S4596" i="12"/>
  <c r="S4597" i="12"/>
  <c r="S4598" i="12"/>
  <c r="S4599" i="12"/>
  <c r="S4600" i="12"/>
  <c r="S4601" i="12"/>
  <c r="S4602" i="12"/>
  <c r="S4603" i="12"/>
  <c r="S4604" i="12"/>
  <c r="S4605" i="12"/>
  <c r="S4606" i="12"/>
  <c r="S4607" i="12"/>
  <c r="S4608" i="12"/>
  <c r="S4609" i="12"/>
  <c r="S4610" i="12"/>
  <c r="S4611" i="12"/>
  <c r="S4612" i="12"/>
  <c r="S4613" i="12"/>
  <c r="S4614" i="12"/>
  <c r="S4615" i="12"/>
  <c r="S4616" i="12"/>
  <c r="S4617" i="12"/>
  <c r="S4618" i="12"/>
  <c r="S4619" i="12"/>
  <c r="S4620" i="12"/>
  <c r="S4621" i="12"/>
  <c r="S4622" i="12"/>
  <c r="S4623" i="12"/>
  <c r="S4624" i="12"/>
  <c r="S4625" i="12"/>
  <c r="S4626" i="12"/>
  <c r="S4627" i="12"/>
  <c r="S4628" i="12"/>
  <c r="S4629" i="12"/>
  <c r="S4630" i="12"/>
  <c r="S4631" i="12"/>
  <c r="S4632" i="12"/>
  <c r="S4633" i="12"/>
  <c r="S4634" i="12"/>
  <c r="S4635" i="12"/>
  <c r="S4636" i="12"/>
  <c r="S4637" i="12"/>
  <c r="S4638" i="12"/>
  <c r="S4639" i="12"/>
  <c r="S4640" i="12"/>
  <c r="S4641" i="12"/>
  <c r="S4642" i="12"/>
  <c r="S4643" i="12"/>
  <c r="S4644" i="12"/>
  <c r="S4645" i="12"/>
  <c r="S4646" i="12"/>
  <c r="S4647" i="12"/>
  <c r="S4648" i="12"/>
  <c r="S4649" i="12"/>
  <c r="S4650" i="12"/>
  <c r="S4651" i="12"/>
  <c r="S4652" i="12"/>
  <c r="S4653" i="12"/>
  <c r="S4654" i="12"/>
  <c r="S4655" i="12"/>
  <c r="S4656" i="12"/>
  <c r="S4657" i="12"/>
  <c r="S4658" i="12"/>
  <c r="S4659" i="12"/>
  <c r="S4660" i="12"/>
  <c r="S4661" i="12"/>
  <c r="S4662" i="12"/>
  <c r="S4663" i="12"/>
  <c r="S4664" i="12"/>
  <c r="S4665" i="12"/>
  <c r="S4666" i="12"/>
  <c r="S4667" i="12"/>
  <c r="S4668" i="12"/>
  <c r="S4669" i="12"/>
  <c r="S4670" i="12"/>
  <c r="S4671" i="12"/>
  <c r="S4672" i="12"/>
  <c r="S4673" i="12"/>
  <c r="S4674" i="12"/>
  <c r="S4675" i="12"/>
  <c r="S4676" i="12"/>
  <c r="S4677" i="12"/>
  <c r="S4678" i="12"/>
  <c r="S4679" i="12"/>
  <c r="S4680" i="12"/>
  <c r="S4681" i="12"/>
  <c r="S4682" i="12"/>
  <c r="S4683" i="12"/>
  <c r="S4684" i="12"/>
  <c r="S4685" i="12"/>
  <c r="S4686" i="12"/>
  <c r="S4687" i="12"/>
  <c r="S4688" i="12"/>
  <c r="S4689" i="12"/>
  <c r="S4690" i="12"/>
  <c r="S4691" i="12"/>
  <c r="S4692" i="12"/>
  <c r="S4693" i="12"/>
  <c r="S4694" i="12"/>
  <c r="S4695" i="12"/>
  <c r="S4696" i="12"/>
  <c r="S4697" i="12"/>
  <c r="S4698" i="12"/>
  <c r="S4699" i="12"/>
  <c r="S4700" i="12"/>
  <c r="S4701" i="12"/>
  <c r="S4702" i="12"/>
  <c r="S4703" i="12"/>
  <c r="S4704" i="12"/>
  <c r="S4705" i="12"/>
  <c r="S4706" i="12"/>
  <c r="S4707" i="12"/>
  <c r="S4708" i="12"/>
  <c r="S4709" i="12"/>
  <c r="S4710" i="12"/>
  <c r="S4711" i="12"/>
  <c r="S4712" i="12"/>
  <c r="S4713" i="12"/>
  <c r="S4714" i="12"/>
  <c r="S4715" i="12"/>
  <c r="S4716" i="12"/>
  <c r="S4717" i="12"/>
  <c r="S4718" i="12"/>
  <c r="S4719" i="12"/>
  <c r="S4720" i="12"/>
  <c r="S4721" i="12"/>
  <c r="S4722" i="12"/>
  <c r="S4723" i="12"/>
  <c r="S4724" i="12"/>
  <c r="S4725" i="12"/>
  <c r="S4726" i="12"/>
  <c r="S4727" i="12"/>
  <c r="S4728" i="12"/>
  <c r="S4729" i="12"/>
  <c r="S4730" i="12"/>
  <c r="S4731" i="12"/>
  <c r="S4732" i="12"/>
  <c r="S4733" i="12"/>
  <c r="S4734" i="12"/>
  <c r="S4735" i="12"/>
  <c r="S4736" i="12"/>
  <c r="S4737" i="12"/>
  <c r="S4738" i="12"/>
  <c r="S4739" i="12"/>
  <c r="S4740" i="12"/>
  <c r="S4741" i="12"/>
  <c r="S4742" i="12"/>
  <c r="S4743" i="12"/>
  <c r="S4744" i="12"/>
  <c r="S4745" i="12"/>
  <c r="S4746" i="12"/>
  <c r="S4747" i="12"/>
  <c r="S4748" i="12"/>
  <c r="S4749" i="12"/>
  <c r="S4750" i="12"/>
  <c r="S4751" i="12"/>
  <c r="S4752" i="12"/>
  <c r="S4753" i="12"/>
  <c r="S4754" i="12"/>
  <c r="S4755" i="12"/>
  <c r="S4756" i="12"/>
  <c r="S4757" i="12"/>
  <c r="S4758" i="12"/>
  <c r="S4759" i="12"/>
  <c r="S4760" i="12"/>
  <c r="S4761" i="12"/>
  <c r="S4762" i="12"/>
  <c r="S4763" i="12"/>
  <c r="S4764" i="12"/>
  <c r="S4765" i="12"/>
  <c r="S4766" i="12"/>
  <c r="S4767" i="12"/>
  <c r="S4768" i="12"/>
  <c r="S4769" i="12"/>
  <c r="S4770" i="12"/>
  <c r="S4771" i="12"/>
  <c r="S4772" i="12"/>
  <c r="S4773" i="12"/>
  <c r="S4774" i="12"/>
  <c r="S4775" i="12"/>
  <c r="S4776" i="12"/>
  <c r="S4777" i="12"/>
  <c r="S4778" i="12"/>
  <c r="S4779" i="12"/>
  <c r="S4780" i="12"/>
  <c r="S4781" i="12"/>
  <c r="S4782" i="12"/>
  <c r="S4783" i="12"/>
  <c r="S4784" i="12"/>
  <c r="S4785" i="12"/>
  <c r="S4786" i="12"/>
  <c r="S4787" i="12"/>
  <c r="S4788" i="12"/>
  <c r="S4789" i="12"/>
  <c r="S4790" i="12"/>
  <c r="S4791" i="12"/>
  <c r="S4792" i="12"/>
  <c r="S4793" i="12"/>
  <c r="S4794" i="12"/>
  <c r="S4795" i="12"/>
  <c r="S4796" i="12"/>
  <c r="S4797" i="12"/>
  <c r="S4798" i="12"/>
  <c r="S4799" i="12"/>
  <c r="S4800" i="12"/>
  <c r="S4801" i="12"/>
  <c r="S4802" i="12"/>
  <c r="S4803" i="12"/>
  <c r="S4804" i="12"/>
  <c r="S4805" i="12"/>
  <c r="S4806" i="12"/>
  <c r="S4807" i="12"/>
  <c r="S4808" i="12"/>
  <c r="S4809" i="12"/>
  <c r="S4810" i="12"/>
  <c r="S4811" i="12"/>
  <c r="S4812" i="12"/>
  <c r="S4813" i="12"/>
  <c r="S4814" i="12"/>
  <c r="S4815" i="12"/>
  <c r="S4816" i="12"/>
  <c r="S4817" i="12"/>
  <c r="S4818" i="12"/>
  <c r="S4819" i="12"/>
  <c r="S4820" i="12"/>
  <c r="S4821" i="12"/>
  <c r="S4822" i="12"/>
  <c r="S4823" i="12"/>
  <c r="S4824" i="12"/>
  <c r="S4825" i="12"/>
  <c r="S4826" i="12"/>
  <c r="S4827" i="12"/>
  <c r="S4828" i="12"/>
  <c r="S4829" i="12"/>
  <c r="S4830" i="12"/>
  <c r="S4831" i="12"/>
  <c r="S4832" i="12"/>
  <c r="S4833" i="12"/>
  <c r="S4834" i="12"/>
  <c r="S4835" i="12"/>
  <c r="S4836" i="12"/>
  <c r="S4837" i="12"/>
  <c r="S4838" i="12"/>
  <c r="S4839" i="12"/>
  <c r="S4840" i="12"/>
  <c r="S4841" i="12"/>
  <c r="S4842" i="12"/>
  <c r="S4843" i="12"/>
  <c r="S4844" i="12"/>
  <c r="S4845" i="12"/>
  <c r="S4846" i="12"/>
  <c r="S4847" i="12"/>
  <c r="S4848" i="12"/>
  <c r="S4849" i="12"/>
  <c r="S4850" i="12"/>
  <c r="S4851" i="12"/>
  <c r="S4852" i="12"/>
  <c r="S4853" i="12"/>
  <c r="S4854" i="12"/>
  <c r="S4855" i="12"/>
  <c r="S4856" i="12"/>
  <c r="S4857" i="12"/>
  <c r="S4858" i="12"/>
  <c r="S4859" i="12"/>
  <c r="S4860" i="12"/>
  <c r="S4861" i="12"/>
  <c r="S4862" i="12"/>
  <c r="S4863" i="12"/>
  <c r="S4864" i="12"/>
  <c r="S4865" i="12"/>
  <c r="S4866" i="12"/>
  <c r="S4867" i="12"/>
  <c r="S4868" i="12"/>
  <c r="S4869" i="12"/>
  <c r="S4870" i="12"/>
  <c r="S4871" i="12"/>
  <c r="S4872" i="12"/>
  <c r="S4873" i="12"/>
  <c r="S4874" i="12"/>
  <c r="S4875" i="12"/>
  <c r="S4876" i="12"/>
  <c r="S4877" i="12"/>
  <c r="S4878" i="12"/>
  <c r="S4879" i="12"/>
  <c r="S4880" i="12"/>
  <c r="S4881" i="12"/>
  <c r="S4882" i="12"/>
  <c r="S4883" i="12"/>
  <c r="S4884" i="12"/>
  <c r="S4885" i="12"/>
  <c r="S4886" i="12"/>
  <c r="S4887" i="12"/>
  <c r="S4888" i="12"/>
  <c r="S4889" i="12"/>
  <c r="S4890" i="12"/>
  <c r="S4891" i="12"/>
  <c r="S4892" i="12"/>
  <c r="S4893" i="12"/>
  <c r="S4894" i="12"/>
  <c r="S4895" i="12"/>
  <c r="S4896" i="12"/>
  <c r="S4897" i="12"/>
  <c r="S4898" i="12"/>
  <c r="S4899" i="12"/>
  <c r="S4900" i="12"/>
  <c r="S4901" i="12"/>
  <c r="S4902" i="12"/>
  <c r="S4903" i="12"/>
  <c r="S4904" i="12"/>
  <c r="S4905" i="12"/>
  <c r="S4906" i="12"/>
  <c r="S4907" i="12"/>
  <c r="S4908" i="12"/>
  <c r="S4909" i="12"/>
  <c r="S4910" i="12"/>
  <c r="S4911" i="12"/>
  <c r="S4912" i="12"/>
  <c r="S4913" i="12"/>
  <c r="S4914" i="12"/>
  <c r="S4915" i="12"/>
  <c r="S4916" i="12"/>
  <c r="S4917" i="12"/>
  <c r="S4918" i="12"/>
  <c r="S4919" i="12"/>
  <c r="S4920" i="12"/>
  <c r="S4921" i="12"/>
  <c r="S4922" i="12"/>
  <c r="S4923" i="12"/>
  <c r="S4924" i="12"/>
  <c r="S4925" i="12"/>
  <c r="S4926" i="12"/>
  <c r="S4927" i="12"/>
  <c r="S4928" i="12"/>
  <c r="S4929" i="12"/>
  <c r="S4930" i="12"/>
  <c r="S4931" i="12"/>
  <c r="S4932" i="12"/>
  <c r="S4933" i="12"/>
  <c r="S4934" i="12"/>
  <c r="S4935" i="12"/>
  <c r="S4936" i="12"/>
  <c r="S4937" i="12"/>
  <c r="S4938" i="12"/>
  <c r="S4939" i="12"/>
  <c r="S4940" i="12"/>
  <c r="S4941" i="12"/>
  <c r="S4942" i="12"/>
  <c r="S4943" i="12"/>
  <c r="S4944" i="12"/>
  <c r="S4945" i="12"/>
  <c r="S4946" i="12"/>
  <c r="S4947" i="12"/>
  <c r="S4948" i="12"/>
  <c r="S4949" i="12"/>
  <c r="S4950" i="12"/>
  <c r="S4951" i="12"/>
  <c r="S4952" i="12"/>
  <c r="S4953" i="12"/>
  <c r="S4954" i="12"/>
  <c r="S4955" i="12"/>
  <c r="S4956" i="12"/>
  <c r="S4957" i="12"/>
  <c r="S4958" i="12"/>
  <c r="S4959" i="12"/>
  <c r="S4960" i="12"/>
  <c r="S4961" i="12"/>
  <c r="S4962" i="12"/>
  <c r="S4963" i="12"/>
  <c r="S4964" i="12"/>
  <c r="S4965" i="12"/>
  <c r="S4966" i="12"/>
  <c r="S4967" i="12"/>
  <c r="S4968" i="12"/>
  <c r="S4969" i="12"/>
  <c r="S4970" i="12"/>
  <c r="S4971" i="12"/>
  <c r="S4972" i="12"/>
  <c r="S4973" i="12"/>
  <c r="S4974" i="12"/>
  <c r="S4975" i="12"/>
  <c r="S4976" i="12"/>
  <c r="S4977" i="12"/>
  <c r="S4978" i="12"/>
  <c r="S4979" i="12"/>
  <c r="S4980" i="12"/>
  <c r="S4981" i="12"/>
  <c r="S4982" i="12"/>
  <c r="S4983" i="12"/>
  <c r="S4984" i="12"/>
  <c r="S4985" i="12"/>
  <c r="S4986" i="12"/>
  <c r="S4987" i="12"/>
  <c r="S4988" i="12"/>
  <c r="S4989" i="12"/>
  <c r="S4990" i="12"/>
  <c r="S4991" i="12"/>
  <c r="S4992" i="12"/>
  <c r="S4993" i="12"/>
  <c r="S4994" i="12"/>
  <c r="S4995" i="12"/>
  <c r="S4996" i="12"/>
  <c r="S4997" i="12"/>
  <c r="S4998" i="12"/>
  <c r="S4999" i="12"/>
  <c r="S5000" i="12"/>
  <c r="S5001" i="12"/>
  <c r="S5002" i="12"/>
  <c r="S5003" i="12"/>
  <c r="S5004" i="12"/>
  <c r="S5005" i="12"/>
  <c r="S5006" i="12"/>
  <c r="S5007" i="12"/>
  <c r="S5008" i="12"/>
  <c r="S5009" i="12"/>
  <c r="S5010" i="12"/>
  <c r="S5011" i="12"/>
  <c r="S5012" i="12"/>
  <c r="S5013" i="12"/>
  <c r="S5014" i="12"/>
  <c r="S5015" i="12"/>
  <c r="S5016" i="12"/>
  <c r="S5017" i="12"/>
  <c r="S5018" i="12"/>
  <c r="S5019" i="12"/>
  <c r="S5020" i="12"/>
  <c r="S5021" i="12"/>
  <c r="S5022" i="12"/>
  <c r="S5023" i="12"/>
  <c r="S5024" i="12"/>
  <c r="S5025" i="12"/>
  <c r="S5026" i="12"/>
  <c r="S5027" i="12"/>
  <c r="S5028" i="12"/>
  <c r="S5029" i="12"/>
  <c r="S5030" i="12"/>
  <c r="S5031" i="12"/>
  <c r="S5032" i="12"/>
  <c r="S5033" i="12"/>
  <c r="S5034" i="12"/>
  <c r="S5035" i="12"/>
  <c r="S5036" i="12"/>
  <c r="S5037" i="12"/>
  <c r="S5038" i="12"/>
  <c r="S5039" i="12"/>
  <c r="S5040" i="12"/>
  <c r="S5041" i="12"/>
  <c r="S5042" i="12"/>
  <c r="S5043" i="12"/>
  <c r="S5044" i="12"/>
  <c r="S5045" i="12"/>
  <c r="S5046" i="12"/>
  <c r="S5047" i="12"/>
  <c r="S5048" i="12"/>
  <c r="S5049" i="12"/>
  <c r="S5050" i="12"/>
  <c r="S5051" i="12"/>
  <c r="S5052" i="12"/>
  <c r="S5053" i="12"/>
  <c r="S5054" i="12"/>
  <c r="S5055" i="12"/>
  <c r="S5056" i="12"/>
  <c r="S5057" i="12"/>
  <c r="S5058" i="12"/>
  <c r="S5059" i="12"/>
  <c r="S5060" i="12"/>
  <c r="S5061" i="12"/>
  <c r="S5062" i="12"/>
  <c r="S5063" i="12"/>
  <c r="S5064" i="12"/>
  <c r="S5065" i="12"/>
  <c r="S5066" i="12"/>
  <c r="S5067" i="12"/>
  <c r="S5068" i="12"/>
  <c r="S5069" i="12"/>
  <c r="S5070" i="12"/>
  <c r="S5071" i="12"/>
  <c r="S5072" i="12"/>
  <c r="S5073" i="12"/>
  <c r="S5074" i="12"/>
  <c r="S5075" i="12"/>
  <c r="S5076" i="12"/>
  <c r="S5077" i="12"/>
  <c r="S5078" i="12"/>
  <c r="S5079" i="12"/>
  <c r="S5080" i="12"/>
  <c r="S5081" i="12"/>
  <c r="S5082" i="12"/>
  <c r="S5083" i="12"/>
  <c r="S5084" i="12"/>
  <c r="S5085" i="12"/>
  <c r="S5086" i="12"/>
  <c r="S5087" i="12"/>
  <c r="S5088" i="12"/>
  <c r="S5089" i="12"/>
  <c r="S5090" i="12"/>
  <c r="S5091" i="12"/>
  <c r="S5092" i="12"/>
  <c r="S5093" i="12"/>
  <c r="S5094" i="12"/>
  <c r="S5095" i="12"/>
  <c r="S5096" i="12"/>
  <c r="S5097" i="12"/>
  <c r="S5098" i="12"/>
  <c r="S5099" i="12"/>
  <c r="S5100" i="12"/>
  <c r="S5101" i="12"/>
  <c r="S5102" i="12"/>
  <c r="S5103" i="12"/>
  <c r="S5104" i="12"/>
  <c r="S5105" i="12"/>
  <c r="S5106" i="12"/>
  <c r="S5107" i="12"/>
  <c r="S5108" i="12"/>
  <c r="S5109" i="12"/>
  <c r="S5110" i="12"/>
  <c r="S5111" i="12"/>
  <c r="S5112" i="12"/>
  <c r="S5113" i="12"/>
  <c r="S5114" i="12"/>
  <c r="S5115" i="12"/>
  <c r="S5116" i="12"/>
  <c r="S5117" i="12"/>
  <c r="S5118" i="12"/>
  <c r="S5119" i="12"/>
  <c r="S5120" i="12"/>
  <c r="S5121" i="12"/>
  <c r="S5122" i="12"/>
  <c r="S5123" i="12"/>
  <c r="S5124" i="12"/>
  <c r="S5125" i="12"/>
  <c r="S5126" i="12"/>
  <c r="S5127" i="12"/>
  <c r="S5128" i="12"/>
  <c r="S5129" i="12"/>
  <c r="S5130" i="12"/>
  <c r="S5131" i="12"/>
  <c r="S5132" i="12"/>
  <c r="S5133" i="12"/>
  <c r="S5134" i="12"/>
  <c r="S5135" i="12"/>
  <c r="S5136" i="12"/>
  <c r="S5137" i="12"/>
  <c r="S5138" i="12"/>
  <c r="S5139" i="12"/>
  <c r="S5140" i="12"/>
  <c r="S5141" i="12"/>
  <c r="S5142" i="12"/>
  <c r="S5143" i="12"/>
  <c r="S5144" i="12"/>
  <c r="S5145" i="12"/>
  <c r="S5146" i="12"/>
  <c r="S5147" i="12"/>
  <c r="S5148" i="12"/>
  <c r="S5149" i="12"/>
  <c r="S5150" i="12"/>
  <c r="S5151" i="12"/>
  <c r="S5152" i="12"/>
  <c r="S5153" i="12"/>
  <c r="S5154" i="12"/>
  <c r="S5155" i="12"/>
  <c r="S5156" i="12"/>
  <c r="S5157" i="12"/>
  <c r="S5158" i="12"/>
  <c r="S5159" i="12"/>
  <c r="S5160" i="12"/>
  <c r="S5161" i="12"/>
  <c r="S5162" i="12"/>
  <c r="S5163" i="12"/>
  <c r="S5164" i="12"/>
  <c r="S5165" i="12"/>
  <c r="S5166" i="12"/>
  <c r="S5167" i="12"/>
  <c r="S5168" i="12"/>
  <c r="S5169" i="12"/>
  <c r="S5170" i="12"/>
  <c r="S5171" i="12"/>
  <c r="S5172" i="12"/>
  <c r="S5173" i="12"/>
  <c r="S5174" i="12"/>
  <c r="S5175" i="12"/>
  <c r="S5176" i="12"/>
  <c r="S5177" i="12"/>
  <c r="S5178" i="12"/>
  <c r="S5179" i="12"/>
  <c r="S5180" i="12"/>
  <c r="S5181" i="12"/>
  <c r="S5182" i="12"/>
  <c r="S5183" i="12"/>
  <c r="S5184" i="12"/>
  <c r="S5185" i="12"/>
  <c r="S5186" i="12"/>
  <c r="S5187" i="12"/>
  <c r="S5188" i="12"/>
  <c r="S5189" i="12"/>
  <c r="S5190" i="12"/>
  <c r="S5191" i="12"/>
  <c r="S5192" i="12"/>
  <c r="S5193" i="12"/>
  <c r="S5194" i="12"/>
  <c r="S5195" i="12"/>
  <c r="S5196" i="12"/>
  <c r="S5197" i="12"/>
  <c r="S5198" i="12"/>
  <c r="S5199" i="12"/>
  <c r="S5200" i="12"/>
  <c r="S5201" i="12"/>
  <c r="S5202" i="12"/>
  <c r="S5203" i="12"/>
  <c r="S5204" i="12"/>
  <c r="S5205" i="12"/>
  <c r="S5206" i="12"/>
  <c r="S5207" i="12"/>
  <c r="S5208" i="12"/>
  <c r="S5209" i="12"/>
  <c r="S5210" i="12"/>
  <c r="S5211" i="12"/>
  <c r="S5212" i="12"/>
  <c r="S5213" i="12"/>
  <c r="S5214" i="12"/>
  <c r="S5215" i="12"/>
  <c r="S5216" i="12"/>
  <c r="S5217" i="12"/>
  <c r="S5218" i="12"/>
  <c r="S5219" i="12"/>
  <c r="S5220" i="12"/>
  <c r="S5221" i="12"/>
  <c r="S5222" i="12"/>
  <c r="S5223" i="12"/>
  <c r="S5224" i="12"/>
  <c r="S5225" i="12"/>
  <c r="S5226" i="12"/>
  <c r="S5227" i="12"/>
  <c r="S5228" i="12"/>
  <c r="S5229" i="12"/>
  <c r="S5230" i="12"/>
  <c r="S5231" i="12"/>
  <c r="S5232" i="12"/>
  <c r="S5233" i="12"/>
  <c r="S5234" i="12"/>
  <c r="S5235" i="12"/>
  <c r="S5236" i="12"/>
  <c r="S5237" i="12"/>
  <c r="S5238" i="12"/>
  <c r="S5239" i="12"/>
  <c r="S5240" i="12"/>
  <c r="S5241" i="12"/>
  <c r="S5242" i="12"/>
  <c r="S5243" i="12"/>
  <c r="S5244" i="12"/>
  <c r="S5245" i="12"/>
  <c r="S5246" i="12"/>
  <c r="S5247" i="12"/>
  <c r="S5248" i="12"/>
  <c r="S5249" i="12"/>
  <c r="S5250" i="12"/>
  <c r="S5251" i="12"/>
  <c r="S5252" i="12"/>
  <c r="S5253" i="12"/>
  <c r="S5254" i="12"/>
  <c r="S5255" i="12"/>
  <c r="S5256" i="12"/>
  <c r="S5257" i="12"/>
  <c r="S5258" i="12"/>
  <c r="S5259" i="12"/>
  <c r="S5260" i="12"/>
  <c r="S5261" i="12"/>
  <c r="S5262" i="12"/>
  <c r="S5263" i="12"/>
  <c r="S5264" i="12"/>
  <c r="S5265" i="12"/>
  <c r="S5266" i="12"/>
  <c r="S5267" i="12"/>
  <c r="S5268" i="12"/>
  <c r="S5269" i="12"/>
  <c r="S5270" i="12"/>
  <c r="S5271" i="12"/>
  <c r="S5272" i="12"/>
  <c r="S5273" i="12"/>
  <c r="S5274" i="12"/>
  <c r="S5275" i="12"/>
  <c r="S5276" i="12"/>
  <c r="S5277" i="12"/>
  <c r="S5278" i="12"/>
  <c r="S5279" i="12"/>
  <c r="S5280" i="12"/>
  <c r="S5281" i="12"/>
  <c r="S5282" i="12"/>
  <c r="S5283" i="12"/>
  <c r="S5284" i="12"/>
  <c r="S5285" i="12"/>
  <c r="S5286" i="12"/>
  <c r="S5287" i="12"/>
  <c r="S5288" i="12"/>
  <c r="S5289" i="12"/>
  <c r="S5290" i="12"/>
  <c r="S5291" i="12"/>
  <c r="S5292" i="12"/>
  <c r="S5293" i="12"/>
  <c r="S5294" i="12"/>
  <c r="S5295" i="12"/>
  <c r="S5296" i="12"/>
  <c r="S5297" i="12"/>
  <c r="S5298" i="12"/>
  <c r="S5299" i="12"/>
  <c r="S5300" i="12"/>
  <c r="S5301" i="12"/>
  <c r="S5302" i="12"/>
  <c r="S5303" i="12"/>
  <c r="S5304" i="12"/>
  <c r="S5305" i="12"/>
  <c r="S5306" i="12"/>
  <c r="S5307" i="12"/>
  <c r="S5308" i="12"/>
  <c r="S5309" i="12"/>
  <c r="S5310" i="12"/>
  <c r="S5311" i="12"/>
  <c r="S5312" i="12"/>
  <c r="S5313" i="12"/>
  <c r="S5314" i="12"/>
  <c r="S5315" i="12"/>
  <c r="S5316" i="12"/>
  <c r="S5317" i="12"/>
  <c r="S5318" i="12"/>
  <c r="S5319" i="12"/>
  <c r="S5320" i="12"/>
  <c r="S5321" i="12"/>
  <c r="S5322" i="12"/>
  <c r="S5323" i="12"/>
  <c r="S5324" i="12"/>
  <c r="S5325" i="12"/>
  <c r="S5326" i="12"/>
  <c r="S5327" i="12"/>
  <c r="S5328" i="12"/>
  <c r="S5329" i="12"/>
  <c r="S5330" i="12"/>
  <c r="S5331" i="12"/>
  <c r="S5332" i="12"/>
  <c r="S5333" i="12"/>
  <c r="S5334" i="12"/>
  <c r="S5335" i="12"/>
  <c r="S5336" i="12"/>
  <c r="S5337" i="12"/>
  <c r="S5338" i="12"/>
  <c r="S5339" i="12"/>
  <c r="S5340" i="12"/>
  <c r="S5341" i="12"/>
  <c r="S5342" i="12"/>
  <c r="S5343" i="12"/>
  <c r="S5344" i="12"/>
  <c r="S5345" i="12"/>
  <c r="S5346" i="12"/>
  <c r="S5347" i="12"/>
  <c r="S5348" i="12"/>
  <c r="S5349" i="12"/>
  <c r="S5350" i="12"/>
  <c r="S5351" i="12"/>
  <c r="S5352" i="12"/>
  <c r="S5353" i="12"/>
  <c r="S5354" i="12"/>
  <c r="S5355" i="12"/>
  <c r="S5356" i="12"/>
  <c r="S5357" i="12"/>
  <c r="S5358" i="12"/>
  <c r="S5359" i="12"/>
  <c r="S5360" i="12"/>
  <c r="S5361" i="12"/>
  <c r="S5362" i="12"/>
  <c r="S5363" i="12"/>
  <c r="S5364" i="12"/>
  <c r="S5365" i="12"/>
  <c r="S5366" i="12"/>
  <c r="S5367" i="12"/>
  <c r="S5368" i="12"/>
  <c r="S5369" i="12"/>
  <c r="S5370" i="12"/>
  <c r="S5371" i="12"/>
  <c r="S5372" i="12"/>
  <c r="S5373" i="12"/>
  <c r="S5374" i="12"/>
  <c r="S5375" i="12"/>
  <c r="S5376" i="12"/>
  <c r="S5377" i="12"/>
  <c r="S5378" i="12"/>
  <c r="S5379" i="12"/>
  <c r="S5380" i="12"/>
  <c r="S5381" i="12"/>
  <c r="S5382" i="12"/>
  <c r="S5383" i="12"/>
  <c r="S5384" i="12"/>
  <c r="S5385" i="12"/>
  <c r="S5386" i="12"/>
  <c r="S5387" i="12"/>
  <c r="S5388" i="12"/>
  <c r="S5389" i="12"/>
  <c r="S5390" i="12"/>
  <c r="S5391" i="12"/>
  <c r="S5392" i="12"/>
  <c r="S5393" i="12"/>
  <c r="S5394" i="12"/>
  <c r="S5395" i="12"/>
  <c r="S5396" i="12"/>
  <c r="S5397" i="12"/>
  <c r="S5398" i="12"/>
  <c r="S5399" i="12"/>
  <c r="S5400" i="12"/>
  <c r="S5401" i="12"/>
  <c r="S5402" i="12"/>
  <c r="S5403" i="12"/>
  <c r="S5404" i="12"/>
  <c r="S5405" i="12"/>
  <c r="S5406" i="12"/>
  <c r="S5407" i="12"/>
  <c r="S5408" i="12"/>
  <c r="S5409" i="12"/>
  <c r="S5410" i="12"/>
  <c r="S5411" i="12"/>
  <c r="S5412" i="12"/>
  <c r="S5413" i="12"/>
  <c r="S5414" i="12"/>
  <c r="S5415" i="12"/>
  <c r="S5416" i="12"/>
  <c r="S5417" i="12"/>
  <c r="S5418" i="12"/>
  <c r="S5419" i="12"/>
  <c r="S5420" i="12"/>
  <c r="S5421" i="12"/>
  <c r="S5422" i="12"/>
  <c r="S5423" i="12"/>
  <c r="S5424" i="12"/>
  <c r="S5425" i="12"/>
  <c r="S5426" i="12"/>
  <c r="S5427" i="12"/>
  <c r="S5428" i="12"/>
  <c r="S5429" i="12"/>
  <c r="S5430" i="12"/>
  <c r="S5431" i="12"/>
  <c r="S5432" i="12"/>
  <c r="S5433" i="12"/>
  <c r="S5434" i="12"/>
  <c r="S5435" i="12"/>
  <c r="S5436" i="12"/>
  <c r="S5437" i="12"/>
  <c r="S5438" i="12"/>
  <c r="S5439" i="12"/>
  <c r="S5440" i="12"/>
  <c r="S5441" i="12"/>
  <c r="S5442" i="12"/>
  <c r="S5443" i="12"/>
  <c r="S5444" i="12"/>
  <c r="S5445" i="12"/>
  <c r="S5446" i="12"/>
  <c r="S5447" i="12"/>
  <c r="S5448" i="12"/>
  <c r="S5449" i="12"/>
  <c r="S5450" i="12"/>
  <c r="S5451" i="12"/>
  <c r="S5452" i="12"/>
  <c r="S5453" i="12"/>
  <c r="S5454" i="12"/>
  <c r="S5455" i="12"/>
  <c r="S5456" i="12"/>
  <c r="S5457" i="12"/>
  <c r="S5458" i="12"/>
  <c r="S5459" i="12"/>
  <c r="S5460" i="12"/>
  <c r="S5461" i="12"/>
  <c r="S5462" i="12"/>
  <c r="S5463" i="12"/>
  <c r="S5464" i="12"/>
  <c r="S5465" i="12"/>
  <c r="S5466" i="12"/>
  <c r="S5467" i="12"/>
  <c r="S5468" i="12"/>
  <c r="S5469" i="12"/>
  <c r="S5470" i="12"/>
  <c r="S5471" i="12"/>
  <c r="S5472" i="12"/>
  <c r="S5473" i="12"/>
  <c r="S5474" i="12"/>
  <c r="S5475" i="12"/>
  <c r="S5476" i="12"/>
  <c r="S5477" i="12"/>
  <c r="S5478" i="12"/>
  <c r="S5479" i="12"/>
  <c r="S5480" i="12"/>
  <c r="S5481" i="12"/>
  <c r="S5482" i="12"/>
  <c r="S5483" i="12"/>
  <c r="S5484" i="12"/>
  <c r="S5485" i="12"/>
  <c r="S5486" i="12"/>
  <c r="S5487" i="12"/>
  <c r="S5488" i="12"/>
  <c r="S5489" i="12"/>
  <c r="S5490" i="12"/>
  <c r="S5491" i="12"/>
  <c r="S5492" i="12"/>
  <c r="S5493" i="12"/>
  <c r="S5494" i="12"/>
  <c r="S5495" i="12"/>
  <c r="S5496" i="12"/>
  <c r="S5497" i="12"/>
  <c r="S5498" i="12"/>
  <c r="S5499" i="12"/>
  <c r="S5500" i="12"/>
  <c r="S5501" i="12"/>
  <c r="S5502" i="12"/>
  <c r="S5503" i="12"/>
  <c r="S5504" i="12"/>
  <c r="S5505" i="12"/>
  <c r="S5506" i="12"/>
  <c r="S5507" i="12"/>
  <c r="S5508" i="12"/>
  <c r="S5509" i="12"/>
  <c r="S5510" i="12"/>
  <c r="S5511" i="12"/>
  <c r="S5512" i="12"/>
  <c r="S5513" i="12"/>
  <c r="S5514" i="12"/>
  <c r="S5515" i="12"/>
  <c r="S5516" i="12"/>
  <c r="S5517" i="12"/>
  <c r="S5518" i="12"/>
  <c r="S5519" i="12"/>
  <c r="S5520" i="12"/>
  <c r="S5521" i="12"/>
  <c r="S5522" i="12"/>
  <c r="S5523" i="12"/>
  <c r="S5524" i="12"/>
  <c r="S5525" i="12"/>
  <c r="S5526" i="12"/>
  <c r="S5527" i="12"/>
  <c r="S5528" i="12"/>
  <c r="S5529" i="12"/>
  <c r="S5530" i="12"/>
  <c r="S5531" i="12"/>
  <c r="S5532" i="12"/>
  <c r="S5533" i="12"/>
  <c r="S5534" i="12"/>
  <c r="S5535" i="12"/>
  <c r="S5536" i="12"/>
  <c r="S5537" i="12"/>
  <c r="S5538" i="12"/>
  <c r="S5539" i="12"/>
  <c r="S5540" i="12"/>
  <c r="S5541" i="12"/>
  <c r="S5542" i="12"/>
  <c r="S5543" i="12"/>
  <c r="S5544" i="12"/>
  <c r="S5545" i="12"/>
  <c r="S5546" i="12"/>
  <c r="S5547" i="12"/>
  <c r="S5548" i="12"/>
  <c r="S5549" i="12"/>
  <c r="S5550" i="12"/>
  <c r="S5551" i="12"/>
  <c r="S5552" i="12"/>
  <c r="S5553" i="12"/>
  <c r="S5554" i="12"/>
  <c r="S5555" i="12"/>
  <c r="S5556" i="12"/>
  <c r="S5557" i="12"/>
  <c r="S5558" i="12"/>
  <c r="S5559" i="12"/>
  <c r="S5560" i="12"/>
  <c r="S5561" i="12"/>
  <c r="S5562" i="12"/>
  <c r="S5563" i="12"/>
  <c r="S5564" i="12"/>
  <c r="S5565" i="12"/>
  <c r="S5566" i="12"/>
  <c r="S5567" i="12"/>
  <c r="S5568" i="12"/>
  <c r="S5569" i="12"/>
  <c r="S5570" i="12"/>
  <c r="S5571" i="12"/>
  <c r="S5572" i="12"/>
  <c r="S5573" i="12"/>
  <c r="S5574" i="12"/>
  <c r="S5575" i="12"/>
  <c r="S5576" i="12"/>
  <c r="S5577" i="12"/>
  <c r="S5578" i="12"/>
  <c r="S5579" i="12"/>
  <c r="S5580" i="12"/>
  <c r="S5581" i="12"/>
  <c r="S5582" i="12"/>
  <c r="S5583" i="12"/>
  <c r="S5584" i="12"/>
  <c r="S5585" i="12"/>
  <c r="S5586" i="12"/>
  <c r="S5587" i="12"/>
  <c r="S5588" i="12"/>
  <c r="S5589" i="12"/>
  <c r="S5590" i="12"/>
  <c r="S5591" i="12"/>
  <c r="S5592" i="12"/>
  <c r="S5593" i="12"/>
  <c r="S5594" i="12"/>
  <c r="S5595" i="12"/>
  <c r="S5596" i="12"/>
  <c r="S5597" i="12"/>
  <c r="S5598" i="12"/>
  <c r="S5599" i="12"/>
  <c r="S5600" i="12"/>
  <c r="S5601" i="12"/>
  <c r="S5602" i="12"/>
  <c r="S5603" i="12"/>
  <c r="S5604" i="12"/>
  <c r="S5605" i="12"/>
  <c r="S5606" i="12"/>
  <c r="S5607" i="12"/>
  <c r="S5608" i="12"/>
  <c r="S5609" i="12"/>
  <c r="S5610" i="12"/>
  <c r="S5611" i="12"/>
  <c r="S5612" i="12"/>
  <c r="S5613" i="12"/>
  <c r="S5614" i="12"/>
  <c r="S5615" i="12"/>
  <c r="S5616" i="12"/>
  <c r="S5617" i="12"/>
  <c r="S5618" i="12"/>
  <c r="S5619" i="12"/>
  <c r="S5620" i="12"/>
  <c r="S5621" i="12"/>
  <c r="S5622" i="12"/>
  <c r="S5623" i="12"/>
  <c r="S5624" i="12"/>
  <c r="S5625" i="12"/>
  <c r="S5626" i="12"/>
  <c r="S5627" i="12"/>
  <c r="S5628" i="12"/>
  <c r="S5629" i="12"/>
  <c r="S5630" i="12"/>
  <c r="S5631" i="12"/>
  <c r="S5632" i="12"/>
  <c r="S5633" i="12"/>
  <c r="S5634" i="12"/>
  <c r="S5635" i="12"/>
  <c r="S5636" i="12"/>
  <c r="S5637" i="12"/>
  <c r="S5638" i="12"/>
  <c r="S5639" i="12"/>
  <c r="S5640" i="12"/>
  <c r="S5641" i="12"/>
  <c r="S5642" i="12"/>
  <c r="S5643" i="12"/>
  <c r="S5644" i="12"/>
  <c r="S5645" i="12"/>
  <c r="S5646" i="12"/>
  <c r="S5647" i="12"/>
  <c r="S5648" i="12"/>
  <c r="S5649" i="12"/>
  <c r="S5650" i="12"/>
  <c r="S5651" i="12"/>
  <c r="S5652" i="12"/>
  <c r="S5653" i="12"/>
  <c r="S5654" i="12"/>
  <c r="S5655" i="12"/>
  <c r="S5656" i="12"/>
  <c r="S5657" i="12"/>
  <c r="S5658" i="12"/>
  <c r="S5659" i="12"/>
  <c r="S5660" i="12"/>
  <c r="S5661" i="12"/>
  <c r="S5662" i="12"/>
  <c r="S5663" i="12"/>
  <c r="S5664" i="12"/>
  <c r="S5665" i="12"/>
  <c r="S5666" i="12"/>
  <c r="S5667" i="12"/>
  <c r="S5668" i="12"/>
  <c r="S5669" i="12"/>
  <c r="S5670" i="12"/>
  <c r="S5671" i="12"/>
  <c r="S5672" i="12"/>
  <c r="S5673" i="12"/>
  <c r="S5674" i="12"/>
  <c r="S5675" i="12"/>
  <c r="S5676" i="12"/>
  <c r="S5677" i="12"/>
  <c r="S5678" i="12"/>
  <c r="S5679" i="12"/>
  <c r="S5680" i="12"/>
  <c r="S5681" i="12"/>
  <c r="S5682" i="12"/>
  <c r="S5683" i="12"/>
  <c r="S5684" i="12"/>
  <c r="S5685" i="12"/>
  <c r="S5686" i="12"/>
  <c r="S5687" i="12"/>
  <c r="S5688" i="12"/>
  <c r="S5689" i="12"/>
  <c r="S5690" i="12"/>
  <c r="S5691" i="12"/>
  <c r="S5692" i="12"/>
  <c r="S5693" i="12"/>
  <c r="S5694" i="12"/>
  <c r="S5695" i="12"/>
  <c r="S5696" i="12"/>
  <c r="S5697" i="12"/>
  <c r="S5698" i="12"/>
  <c r="S5699" i="12"/>
  <c r="S5700" i="12"/>
  <c r="S5701" i="12"/>
  <c r="S5702" i="12"/>
  <c r="S5703" i="12"/>
  <c r="S5704" i="12"/>
  <c r="S5705" i="12"/>
  <c r="S5706" i="12"/>
  <c r="S5707" i="12"/>
  <c r="S5708" i="12"/>
  <c r="S5709" i="12"/>
  <c r="S5710" i="12"/>
  <c r="S5711" i="12"/>
  <c r="S5712" i="12"/>
  <c r="S5713" i="12"/>
  <c r="S5714" i="12"/>
  <c r="S5715" i="12"/>
  <c r="S5716" i="12"/>
  <c r="S5717" i="12"/>
  <c r="S5718" i="12"/>
  <c r="S5719" i="12"/>
  <c r="S5720" i="12"/>
  <c r="S5721" i="12"/>
  <c r="S5722" i="12"/>
  <c r="S5723" i="12"/>
  <c r="S5724" i="12"/>
  <c r="S5725" i="12"/>
  <c r="S5726" i="12"/>
  <c r="S5727" i="12"/>
  <c r="S5728" i="12"/>
  <c r="S5729" i="12"/>
  <c r="S5730" i="12"/>
  <c r="S5731" i="12"/>
  <c r="S5732" i="12"/>
  <c r="S5733" i="12"/>
  <c r="S5734" i="12"/>
  <c r="S5735" i="12"/>
  <c r="S5736" i="12"/>
  <c r="S5737" i="12"/>
  <c r="S5738" i="12"/>
  <c r="S5739" i="12"/>
  <c r="S5740" i="12"/>
  <c r="S5741" i="12"/>
  <c r="S5742" i="12"/>
  <c r="S5743" i="12"/>
  <c r="S5744" i="12"/>
  <c r="S5745" i="12"/>
  <c r="S5746" i="12"/>
  <c r="S5747" i="12"/>
  <c r="S5748" i="12"/>
  <c r="S5749" i="12"/>
  <c r="S5750" i="12"/>
  <c r="S5751" i="12"/>
  <c r="S5752" i="12"/>
  <c r="S5753" i="12"/>
  <c r="S5754" i="12"/>
  <c r="S5755" i="12"/>
  <c r="S5756" i="12"/>
  <c r="S5757" i="12"/>
  <c r="S5758" i="12"/>
  <c r="S5759" i="12"/>
  <c r="S5760" i="12"/>
  <c r="S5761" i="12"/>
  <c r="S5762" i="12"/>
  <c r="S5763" i="12"/>
  <c r="S5764" i="12"/>
  <c r="S5765" i="12"/>
  <c r="S5766" i="12"/>
  <c r="S5767" i="12"/>
  <c r="S5768" i="12"/>
  <c r="S5769" i="12"/>
  <c r="S5770" i="12"/>
  <c r="S5771" i="12"/>
  <c r="S5772" i="12"/>
  <c r="S5773" i="12"/>
  <c r="S5774" i="12"/>
  <c r="S5775" i="12"/>
  <c r="S5776" i="12"/>
  <c r="S5777" i="12"/>
  <c r="S5778" i="12"/>
  <c r="S5779" i="12"/>
  <c r="S5780" i="12"/>
  <c r="S5781" i="12"/>
  <c r="S5782" i="12"/>
  <c r="S5783" i="12"/>
  <c r="S5784" i="12"/>
  <c r="S5785" i="12"/>
  <c r="S5786" i="12"/>
  <c r="S5787" i="12"/>
  <c r="S5788" i="12"/>
  <c r="S5789" i="12"/>
  <c r="S5790" i="12"/>
  <c r="S5791" i="12"/>
  <c r="S5792" i="12"/>
  <c r="S5793" i="12"/>
  <c r="S5794" i="12"/>
  <c r="S5795" i="12"/>
  <c r="S5796" i="12"/>
  <c r="S5797" i="12"/>
  <c r="S5798" i="12"/>
  <c r="S5799" i="12"/>
  <c r="S5800" i="12"/>
  <c r="S5801" i="12"/>
  <c r="S5802" i="12"/>
  <c r="S5803" i="12"/>
  <c r="S5804" i="12"/>
  <c r="S5805" i="12"/>
  <c r="S5806" i="12"/>
  <c r="S5807" i="12"/>
  <c r="S5808" i="12"/>
  <c r="S5809" i="12"/>
  <c r="S5810" i="12"/>
  <c r="S5811" i="12"/>
  <c r="S5812" i="12"/>
  <c r="S5813" i="12"/>
  <c r="S5814" i="12"/>
  <c r="S5815" i="12"/>
  <c r="S5816" i="12"/>
  <c r="S5817" i="12"/>
  <c r="S5818" i="12"/>
  <c r="S5819" i="12"/>
  <c r="S5820" i="12"/>
  <c r="S5821" i="12"/>
  <c r="S5822" i="12"/>
  <c r="S5823" i="12"/>
  <c r="S5824" i="12"/>
  <c r="S5825" i="12"/>
  <c r="S5826" i="12"/>
  <c r="S5827" i="12"/>
  <c r="S5828" i="12"/>
  <c r="S5829" i="12"/>
  <c r="S5830" i="12"/>
  <c r="S5831" i="12"/>
  <c r="S5832" i="12"/>
  <c r="S5833" i="12"/>
  <c r="S5834" i="12"/>
  <c r="S5835" i="12"/>
  <c r="S5836" i="12"/>
  <c r="S5837" i="12"/>
  <c r="S5838" i="12"/>
  <c r="S5839" i="12"/>
  <c r="S5840" i="12"/>
  <c r="S5841" i="12"/>
  <c r="S5842" i="12"/>
  <c r="S5843" i="12"/>
  <c r="S5844" i="12"/>
  <c r="S5845" i="12"/>
  <c r="S5846" i="12"/>
  <c r="S5847" i="12"/>
  <c r="S5848" i="12"/>
  <c r="S5849" i="12"/>
  <c r="S5850" i="12"/>
  <c r="S5851" i="12"/>
  <c r="S5852" i="12"/>
  <c r="S5853" i="12"/>
  <c r="S5854" i="12"/>
  <c r="S5855" i="12"/>
  <c r="S5856" i="12"/>
  <c r="S5857" i="12"/>
  <c r="S5858" i="12"/>
  <c r="S5859" i="12"/>
  <c r="S5860" i="12"/>
  <c r="S5861" i="12"/>
  <c r="S5862" i="12"/>
  <c r="S5863" i="12"/>
  <c r="S5864" i="12"/>
  <c r="S5865" i="12"/>
  <c r="S5866" i="12"/>
  <c r="S5867" i="12"/>
  <c r="S5868" i="12"/>
  <c r="S5869" i="12"/>
  <c r="S5870" i="12"/>
  <c r="S5871" i="12"/>
  <c r="S5872" i="12"/>
  <c r="S5873" i="12"/>
  <c r="S5874" i="12"/>
  <c r="S5875" i="12"/>
  <c r="S5876" i="12"/>
  <c r="S5877" i="12"/>
  <c r="S5878" i="12"/>
  <c r="S5879" i="12"/>
  <c r="S5880" i="12"/>
  <c r="S5881" i="12"/>
  <c r="S5882" i="12"/>
  <c r="S5883" i="12"/>
  <c r="S5884" i="12"/>
  <c r="S5885" i="12"/>
  <c r="S5886" i="12"/>
  <c r="S5887" i="12"/>
  <c r="S5888" i="12"/>
  <c r="S5889" i="12"/>
  <c r="S5890" i="12"/>
  <c r="S5891" i="12"/>
  <c r="S5892" i="12"/>
  <c r="S5893" i="12"/>
  <c r="S5894" i="12"/>
  <c r="S5895" i="12"/>
  <c r="S5896" i="12"/>
  <c r="S5897" i="12"/>
  <c r="S5898" i="12"/>
  <c r="S5899" i="12"/>
  <c r="S5900" i="12"/>
  <c r="S5901" i="12"/>
  <c r="S5902" i="12"/>
  <c r="S5903" i="12"/>
  <c r="S5904" i="12"/>
  <c r="S5905" i="12"/>
  <c r="S5906" i="12"/>
  <c r="S5907" i="12"/>
  <c r="S5908" i="12"/>
  <c r="S5909" i="12"/>
  <c r="S5910" i="12"/>
  <c r="S5911" i="12"/>
  <c r="S5912" i="12"/>
  <c r="S5913" i="12"/>
  <c r="S5914" i="12"/>
  <c r="S5915" i="12"/>
  <c r="S5916" i="12"/>
  <c r="S5917" i="12"/>
  <c r="S5918" i="12"/>
  <c r="S5919" i="12"/>
  <c r="S5920" i="12"/>
  <c r="S5921" i="12"/>
  <c r="S5922" i="12"/>
  <c r="S5923" i="12"/>
  <c r="S5924" i="12"/>
  <c r="S5925" i="12"/>
  <c r="S5926" i="12"/>
  <c r="S5927" i="12"/>
  <c r="S5928" i="12"/>
  <c r="S5929" i="12"/>
  <c r="S5930" i="12"/>
  <c r="S5931" i="12"/>
  <c r="S5932" i="12"/>
  <c r="S5933" i="12"/>
  <c r="S5934" i="12"/>
  <c r="S5935" i="12"/>
  <c r="S5936" i="12"/>
  <c r="S5937" i="12"/>
  <c r="S5938" i="12"/>
  <c r="S5939" i="12"/>
  <c r="S5940" i="12"/>
  <c r="S5941" i="12"/>
  <c r="S5942" i="12"/>
  <c r="S5943" i="12"/>
  <c r="S5944" i="12"/>
  <c r="S5945" i="12"/>
  <c r="S5946" i="12"/>
  <c r="S5947" i="12"/>
  <c r="S5948" i="12"/>
  <c r="S5949" i="12"/>
  <c r="S5950" i="12"/>
  <c r="S5951" i="12"/>
  <c r="S5952" i="12"/>
  <c r="S5953" i="12"/>
  <c r="S5954" i="12"/>
  <c r="S5955" i="12"/>
  <c r="S5956" i="12"/>
  <c r="S5957" i="12"/>
  <c r="S5958" i="12"/>
  <c r="S5959" i="12"/>
  <c r="S5960" i="12"/>
  <c r="S5961" i="12"/>
  <c r="S5962" i="12"/>
  <c r="S5963" i="12"/>
  <c r="S5964" i="12"/>
  <c r="S5965" i="12"/>
  <c r="S5966" i="12"/>
  <c r="S5967" i="12"/>
  <c r="S5968" i="12"/>
  <c r="S5969" i="12"/>
  <c r="S5970" i="12"/>
  <c r="S5971" i="12"/>
  <c r="S5972" i="12"/>
  <c r="S5973" i="12"/>
  <c r="S5974" i="12"/>
  <c r="S5975" i="12"/>
  <c r="S5976" i="12"/>
  <c r="S5977" i="12"/>
  <c r="S5978" i="12"/>
  <c r="S5979" i="12"/>
  <c r="S5980" i="12"/>
  <c r="S5981" i="12"/>
  <c r="S5982" i="12"/>
  <c r="S5983" i="12"/>
  <c r="S5984" i="12"/>
  <c r="S5985" i="12"/>
  <c r="S5986" i="12"/>
  <c r="S5987" i="12"/>
  <c r="S5988" i="12"/>
  <c r="S5989" i="12"/>
  <c r="S5990" i="12"/>
  <c r="S5991" i="12"/>
  <c r="S5992" i="12"/>
  <c r="S5993" i="12"/>
  <c r="S5994" i="12"/>
  <c r="S5995" i="12"/>
  <c r="S5996" i="12"/>
  <c r="S5997" i="12"/>
  <c r="S5998" i="12"/>
  <c r="S5999" i="12"/>
  <c r="S6000" i="12"/>
  <c r="S6001" i="12"/>
  <c r="S6002" i="12"/>
  <c r="S6003" i="12"/>
  <c r="S6004" i="12"/>
  <c r="S6005" i="12"/>
  <c r="S6006" i="12"/>
  <c r="S6007" i="12"/>
  <c r="S6008" i="12"/>
  <c r="S6009" i="12"/>
  <c r="S6010" i="12"/>
  <c r="S6011" i="12"/>
  <c r="S6012" i="12"/>
  <c r="S6013" i="12"/>
  <c r="S6014" i="12"/>
  <c r="S6015" i="12"/>
  <c r="S6016" i="12"/>
  <c r="S6017" i="12"/>
  <c r="S6018" i="12"/>
  <c r="S6019" i="12"/>
  <c r="S6020" i="12"/>
  <c r="S6021" i="12"/>
  <c r="S6022" i="12"/>
  <c r="S6023" i="12"/>
  <c r="S6024" i="12"/>
  <c r="S6025" i="12"/>
  <c r="S6026" i="12"/>
  <c r="S6027" i="12"/>
  <c r="S6028" i="12"/>
  <c r="S6029" i="12"/>
  <c r="S6030" i="12"/>
  <c r="S6031" i="12"/>
  <c r="S6032" i="12"/>
  <c r="S6033" i="12"/>
  <c r="S6034" i="12"/>
  <c r="S6035" i="12"/>
  <c r="S6036" i="12"/>
  <c r="S6037" i="12"/>
  <c r="S6038" i="12"/>
  <c r="S6039" i="12"/>
  <c r="S6040" i="12"/>
  <c r="S6041" i="12"/>
  <c r="S6042" i="12"/>
  <c r="S6043" i="12"/>
  <c r="S6044" i="12"/>
  <c r="S6045" i="12"/>
  <c r="S6046" i="12"/>
  <c r="S6047" i="12"/>
  <c r="S6048" i="12"/>
  <c r="S6049" i="12"/>
  <c r="S6050" i="12"/>
  <c r="S6051" i="12"/>
  <c r="S6052" i="12"/>
  <c r="S6053" i="12"/>
  <c r="S6054" i="12"/>
  <c r="S6055" i="12"/>
  <c r="S6056" i="12"/>
  <c r="S6057" i="12"/>
  <c r="S6058" i="12"/>
  <c r="S6059" i="12"/>
  <c r="S6060" i="12"/>
  <c r="S6061" i="12"/>
  <c r="S6062" i="12"/>
  <c r="S6063" i="12"/>
  <c r="S6064" i="12"/>
  <c r="S6065" i="12"/>
  <c r="S6066" i="12"/>
  <c r="S6067" i="12"/>
  <c r="S6068" i="12"/>
  <c r="S6069" i="12"/>
  <c r="S6070" i="12"/>
  <c r="S6071" i="12"/>
  <c r="S6072" i="12"/>
  <c r="S6073" i="12"/>
  <c r="S6074" i="12"/>
  <c r="S6075" i="12"/>
  <c r="S6076" i="12"/>
  <c r="S6077" i="12"/>
  <c r="S6078" i="12"/>
  <c r="S6079" i="12"/>
  <c r="S6080" i="12"/>
  <c r="S6081" i="12"/>
  <c r="S6082" i="12"/>
  <c r="S6083" i="12"/>
  <c r="S6084" i="12"/>
  <c r="S6085" i="12"/>
  <c r="S6086" i="12"/>
  <c r="S6087" i="12"/>
  <c r="S6088" i="12"/>
  <c r="S6089" i="12"/>
  <c r="S6090" i="12"/>
  <c r="S6091" i="12"/>
  <c r="S6092" i="12"/>
  <c r="S6093" i="12"/>
  <c r="S6094" i="12"/>
  <c r="S6095" i="12"/>
  <c r="S6096" i="12"/>
  <c r="S6097" i="12"/>
  <c r="S6098" i="12"/>
  <c r="S6099" i="12"/>
  <c r="S6100" i="12"/>
  <c r="S6101" i="12"/>
  <c r="S6102" i="12"/>
  <c r="S6103" i="12"/>
  <c r="S6104" i="12"/>
  <c r="S6105" i="12"/>
  <c r="S6106" i="12"/>
  <c r="S6107" i="12"/>
  <c r="S6108" i="12"/>
  <c r="S6109" i="12"/>
  <c r="S6110" i="12"/>
  <c r="S6111" i="12"/>
  <c r="S6112" i="12"/>
  <c r="S6113" i="12"/>
  <c r="S6114" i="12"/>
  <c r="S6115" i="12"/>
  <c r="S6116" i="12"/>
  <c r="S6117" i="12"/>
  <c r="S6118" i="12"/>
  <c r="S6119" i="12"/>
  <c r="S6120" i="12"/>
  <c r="S6121" i="12"/>
  <c r="S6122" i="12"/>
  <c r="S6123" i="12"/>
  <c r="S6124" i="12"/>
  <c r="S6125" i="12"/>
  <c r="S6126" i="12"/>
  <c r="S6127" i="12"/>
  <c r="S6128" i="12"/>
  <c r="S6129" i="12"/>
  <c r="S6130" i="12"/>
  <c r="S6131" i="12"/>
  <c r="S6132" i="12"/>
  <c r="S6133" i="12"/>
  <c r="S6134" i="12"/>
  <c r="S6135" i="12"/>
  <c r="S6136" i="12"/>
  <c r="S6137" i="12"/>
  <c r="S6138" i="12"/>
  <c r="S6139" i="12"/>
  <c r="S6140" i="12"/>
  <c r="S6141" i="12"/>
  <c r="S6142" i="12"/>
  <c r="S6143" i="12"/>
  <c r="S6144" i="12"/>
  <c r="S6145" i="12"/>
  <c r="S6146" i="12"/>
  <c r="S6147" i="12"/>
  <c r="S6148" i="12"/>
  <c r="S6149" i="12"/>
  <c r="S6150" i="12"/>
  <c r="S6151" i="12"/>
  <c r="S6152" i="12"/>
  <c r="S6153" i="12"/>
  <c r="S6154" i="12"/>
  <c r="S6155" i="12"/>
  <c r="S6156" i="12"/>
  <c r="S6157" i="12"/>
  <c r="S6158" i="12"/>
  <c r="S6159" i="12"/>
  <c r="S6160" i="12"/>
  <c r="S6161" i="12"/>
  <c r="S6162" i="12"/>
  <c r="S6163" i="12"/>
  <c r="S6164" i="12"/>
  <c r="S6165" i="12"/>
  <c r="S6166" i="12"/>
  <c r="S6167" i="12"/>
  <c r="S6168" i="12"/>
  <c r="S6169" i="12"/>
  <c r="S6170" i="12"/>
  <c r="S6171" i="12"/>
  <c r="S6172" i="12"/>
  <c r="S6173" i="12"/>
  <c r="S6174" i="12"/>
  <c r="S6175" i="12"/>
  <c r="S6176" i="12"/>
  <c r="S6177" i="12"/>
  <c r="S6178" i="12"/>
  <c r="S6179" i="12"/>
  <c r="S6180" i="12"/>
  <c r="S6181" i="12"/>
  <c r="S6182" i="12"/>
  <c r="S6183" i="12"/>
  <c r="S6184" i="12"/>
  <c r="S6185" i="12"/>
  <c r="S6186" i="12"/>
  <c r="S6187" i="12"/>
  <c r="S6188" i="12"/>
  <c r="S6189" i="12"/>
  <c r="S6190" i="12"/>
  <c r="S6191" i="12"/>
  <c r="S6192" i="12"/>
  <c r="S6193" i="12"/>
  <c r="S6194" i="12"/>
  <c r="S6195" i="12"/>
  <c r="S6196" i="12"/>
  <c r="S6197" i="12"/>
  <c r="S6198" i="12"/>
  <c r="S6199" i="12"/>
  <c r="S6200" i="12"/>
  <c r="S6201" i="12"/>
  <c r="S6202" i="12"/>
  <c r="S6203" i="12"/>
  <c r="S6204" i="12"/>
  <c r="S6205" i="12"/>
  <c r="S6206" i="12"/>
  <c r="S6207" i="12"/>
  <c r="S6208" i="12"/>
  <c r="S6209" i="12"/>
  <c r="S6210" i="12"/>
  <c r="S6211" i="12"/>
  <c r="S6212" i="12"/>
  <c r="S6213" i="12"/>
  <c r="S6214" i="12"/>
  <c r="S6215" i="12"/>
  <c r="S6216" i="12"/>
  <c r="S6217" i="12"/>
  <c r="S6218" i="12"/>
  <c r="S6219" i="12"/>
  <c r="S6220" i="12"/>
  <c r="S6221" i="12"/>
  <c r="S6222" i="12"/>
  <c r="S6223" i="12"/>
  <c r="S6224" i="12"/>
  <c r="S6225" i="12"/>
  <c r="S6226" i="12"/>
  <c r="S6227" i="12"/>
  <c r="S6228" i="12"/>
  <c r="S6229" i="12"/>
  <c r="S6230" i="12"/>
  <c r="S6231" i="12"/>
  <c r="S6232" i="12"/>
  <c r="S6233" i="12"/>
  <c r="S6234" i="12"/>
  <c r="S6235" i="12"/>
  <c r="S6236" i="12"/>
  <c r="S6237" i="12"/>
  <c r="S6238" i="12"/>
  <c r="S6239" i="12"/>
  <c r="S6240" i="12"/>
  <c r="S6241" i="12"/>
  <c r="S6242" i="12"/>
  <c r="S6243" i="12"/>
  <c r="S6244" i="12"/>
  <c r="S6245" i="12"/>
  <c r="S6246" i="12"/>
  <c r="S6247" i="12"/>
  <c r="S6248" i="12"/>
  <c r="S6249" i="12"/>
  <c r="S6250" i="12"/>
  <c r="S6251" i="12"/>
  <c r="S6252" i="12"/>
  <c r="S6253" i="12"/>
  <c r="S6254" i="12"/>
  <c r="S6255" i="12"/>
  <c r="S6256" i="12"/>
  <c r="S6257" i="12"/>
  <c r="S6258" i="12"/>
  <c r="S6259" i="12"/>
  <c r="S6260" i="12"/>
  <c r="S6261" i="12"/>
  <c r="S6262" i="12"/>
  <c r="S6263" i="12"/>
  <c r="S6264" i="12"/>
  <c r="S6265" i="12"/>
  <c r="S6266" i="12"/>
  <c r="S6267" i="12"/>
  <c r="S6268" i="12"/>
  <c r="S6269" i="12"/>
  <c r="S6270" i="12"/>
  <c r="S6271" i="12"/>
  <c r="S6272" i="12"/>
  <c r="S6273" i="12"/>
  <c r="S6274" i="12"/>
  <c r="S6275" i="12"/>
  <c r="S6276" i="12"/>
  <c r="S6277" i="12"/>
  <c r="S6278" i="12"/>
  <c r="S6279" i="12"/>
  <c r="S6280" i="12"/>
  <c r="S6281" i="12"/>
  <c r="S6282" i="12"/>
  <c r="S6283" i="12"/>
  <c r="S6284" i="12"/>
  <c r="S6285" i="12"/>
  <c r="S6286" i="12"/>
  <c r="S6287" i="12"/>
  <c r="S6288" i="12"/>
  <c r="S6289" i="12"/>
  <c r="S6290" i="12"/>
  <c r="S6291" i="12"/>
  <c r="S6292" i="12"/>
  <c r="S6293" i="12"/>
  <c r="S6294" i="12"/>
  <c r="S6295" i="12"/>
  <c r="S6296" i="12"/>
  <c r="S6297" i="12"/>
  <c r="S6298" i="12"/>
  <c r="S6299" i="12"/>
  <c r="S6300" i="12"/>
  <c r="S6301" i="12"/>
  <c r="S6302" i="12"/>
  <c r="S6303" i="12"/>
  <c r="S6304" i="12"/>
  <c r="S6305" i="12"/>
  <c r="S6306" i="12"/>
  <c r="S6307" i="12"/>
  <c r="S6308" i="12"/>
  <c r="S6309" i="12"/>
  <c r="S6310" i="12"/>
  <c r="S6311" i="12"/>
  <c r="S6312" i="12"/>
  <c r="S6313" i="12"/>
  <c r="S6314" i="12"/>
  <c r="S6315" i="12"/>
  <c r="S6316" i="12"/>
  <c r="S6317" i="12"/>
  <c r="S6318" i="12"/>
  <c r="S6319" i="12"/>
  <c r="S6320" i="12"/>
  <c r="S6321" i="12"/>
  <c r="S6322" i="12"/>
  <c r="S6323" i="12"/>
  <c r="S6324" i="12"/>
  <c r="S6325" i="12"/>
  <c r="S6326" i="12"/>
  <c r="S6327" i="12"/>
  <c r="S6328" i="12"/>
  <c r="S6329" i="12"/>
  <c r="S6330" i="12"/>
  <c r="S6331" i="12"/>
  <c r="S6332" i="12"/>
  <c r="S6333" i="12"/>
  <c r="S6334" i="12"/>
  <c r="S6335" i="12"/>
  <c r="S6336" i="12"/>
  <c r="S6337" i="12"/>
  <c r="S6338" i="12"/>
  <c r="S6339" i="12"/>
  <c r="S6340" i="12"/>
  <c r="S6341" i="12"/>
  <c r="S6342" i="12"/>
  <c r="S6343" i="12"/>
  <c r="S6344" i="12"/>
  <c r="S6345" i="12"/>
  <c r="S6346" i="12"/>
  <c r="S6347" i="12"/>
  <c r="S6348" i="12"/>
  <c r="S6349" i="12"/>
  <c r="S6350" i="12"/>
  <c r="S6351" i="12"/>
  <c r="S6352" i="12"/>
  <c r="S6353" i="12"/>
  <c r="S6354" i="12"/>
  <c r="S6355" i="12"/>
  <c r="S6356" i="12"/>
  <c r="S6357" i="12"/>
  <c r="S6358" i="12"/>
  <c r="S6359" i="12"/>
  <c r="S6360" i="12"/>
  <c r="S6361" i="12"/>
  <c r="S6362" i="12"/>
  <c r="S6363" i="12"/>
  <c r="S6364" i="12"/>
  <c r="S6365" i="12"/>
  <c r="S6366" i="12"/>
  <c r="S6367" i="12"/>
  <c r="S6368" i="12"/>
  <c r="S6369" i="12"/>
  <c r="S6370" i="12"/>
  <c r="S6371" i="12"/>
  <c r="S6372" i="12"/>
  <c r="S6373" i="12"/>
  <c r="S6374" i="12"/>
  <c r="S6375" i="12"/>
  <c r="S6376" i="12"/>
  <c r="S6377" i="12"/>
  <c r="S6378" i="12"/>
  <c r="S6379" i="12"/>
  <c r="S6380" i="12"/>
  <c r="S6381" i="12"/>
  <c r="S6382" i="12"/>
  <c r="S6383" i="12"/>
  <c r="S6384" i="12"/>
  <c r="S6385" i="12"/>
  <c r="S6386" i="12"/>
  <c r="S6387" i="12"/>
  <c r="S6388" i="12"/>
  <c r="S6389" i="12"/>
  <c r="S6390" i="12"/>
  <c r="S6391" i="12"/>
  <c r="S6392" i="12"/>
  <c r="S6393" i="12"/>
  <c r="S6394" i="12"/>
  <c r="S6395" i="12"/>
  <c r="S6396" i="12"/>
  <c r="S6397" i="12"/>
  <c r="S6398" i="12"/>
  <c r="S6399" i="12"/>
  <c r="S6400" i="12"/>
  <c r="S6401" i="12"/>
  <c r="S6402" i="12"/>
  <c r="S6403" i="12"/>
  <c r="S6404" i="12"/>
  <c r="S6405" i="12"/>
  <c r="S6406" i="12"/>
  <c r="S6407" i="12"/>
  <c r="S6408" i="12"/>
  <c r="S6409" i="12"/>
  <c r="S6410" i="12"/>
  <c r="S6411" i="12"/>
  <c r="S6412" i="12"/>
  <c r="S6413" i="12"/>
  <c r="S6414" i="12"/>
  <c r="S6415" i="12"/>
  <c r="S6416" i="12"/>
  <c r="S6417" i="12"/>
  <c r="S6418" i="12"/>
  <c r="S6419" i="12"/>
  <c r="S6420" i="12"/>
  <c r="S6421" i="12"/>
  <c r="S6422" i="12"/>
  <c r="S6423" i="12"/>
  <c r="S6424" i="12"/>
  <c r="S6425" i="12"/>
  <c r="S6426" i="12"/>
  <c r="S6427" i="12"/>
  <c r="S6428" i="12"/>
  <c r="S6429" i="12"/>
  <c r="S6430" i="12"/>
  <c r="S6431" i="12"/>
  <c r="S6432" i="12"/>
  <c r="S6433" i="12"/>
  <c r="S6434" i="12"/>
  <c r="S6435" i="12"/>
  <c r="S6436" i="12"/>
  <c r="S6437" i="12"/>
  <c r="S6438" i="12"/>
  <c r="S6439" i="12"/>
  <c r="S6440" i="12"/>
  <c r="S6441" i="12"/>
  <c r="S6442" i="12"/>
  <c r="S6443" i="12"/>
  <c r="S6444" i="12"/>
  <c r="S6445" i="12"/>
  <c r="S6446" i="12"/>
  <c r="S6447" i="12"/>
  <c r="S6448" i="12"/>
  <c r="S6449" i="12"/>
  <c r="S6450" i="12"/>
  <c r="S6451" i="12"/>
  <c r="S6452" i="12"/>
  <c r="S6453" i="12"/>
  <c r="S6454" i="12"/>
  <c r="S6455" i="12"/>
  <c r="S6456" i="12"/>
  <c r="S6457" i="12"/>
  <c r="S6458" i="12"/>
  <c r="S6459" i="12"/>
  <c r="S6460" i="12"/>
  <c r="S6461" i="12"/>
  <c r="S6462" i="12"/>
  <c r="S6463" i="12"/>
  <c r="S6464" i="12"/>
  <c r="S6465" i="12"/>
  <c r="S6466" i="12"/>
  <c r="S6467" i="12"/>
  <c r="S6468" i="12"/>
  <c r="S6469" i="12"/>
  <c r="S6470" i="12"/>
  <c r="S6471" i="12"/>
  <c r="S6472" i="12"/>
  <c r="S6473" i="12"/>
  <c r="S6474" i="12"/>
  <c r="S6475" i="12"/>
  <c r="S6476" i="12"/>
  <c r="S6477" i="12"/>
  <c r="S6478" i="12"/>
  <c r="S6479" i="12"/>
  <c r="S6480" i="12"/>
  <c r="S6481" i="12"/>
  <c r="S6482" i="12"/>
  <c r="S6483" i="12"/>
  <c r="S6484" i="12"/>
  <c r="S6485" i="12"/>
  <c r="S6486" i="12"/>
  <c r="S6487" i="12"/>
  <c r="S6488" i="12"/>
  <c r="S6489" i="12"/>
  <c r="S6490" i="12"/>
  <c r="S6491" i="12"/>
  <c r="S6492" i="12"/>
  <c r="S6493" i="12"/>
  <c r="S6494" i="12"/>
  <c r="S6495" i="12"/>
  <c r="S6496" i="12"/>
  <c r="S6497" i="12"/>
  <c r="S6498" i="12"/>
  <c r="S6499" i="12"/>
  <c r="S6500" i="12"/>
  <c r="S6501" i="12"/>
  <c r="S6502" i="12"/>
  <c r="S6503" i="12"/>
  <c r="S6504" i="12"/>
  <c r="S6505" i="12"/>
  <c r="S6506" i="12"/>
  <c r="S6507" i="12"/>
  <c r="S6508" i="12"/>
  <c r="S6509" i="12"/>
  <c r="S6510" i="12"/>
  <c r="S6511" i="12"/>
  <c r="S6512" i="12"/>
  <c r="S6513" i="12"/>
  <c r="S6514" i="12"/>
  <c r="S6515" i="12"/>
  <c r="S6516" i="12"/>
  <c r="S6517" i="12"/>
  <c r="S6518" i="12"/>
  <c r="S6519" i="12"/>
  <c r="S6520" i="12"/>
  <c r="S6521" i="12"/>
  <c r="S6522" i="12"/>
  <c r="S6523" i="12"/>
  <c r="S6524" i="12"/>
  <c r="S6525" i="12"/>
  <c r="S6526" i="12"/>
  <c r="S6527" i="12"/>
  <c r="S6528" i="12"/>
  <c r="S6529" i="12"/>
  <c r="S6530" i="12"/>
  <c r="S6531" i="12"/>
  <c r="S6532" i="12"/>
  <c r="S6533" i="12"/>
  <c r="S6534" i="12"/>
  <c r="S6535" i="12"/>
  <c r="S6536" i="12"/>
  <c r="S6537" i="12"/>
  <c r="S6538" i="12"/>
  <c r="S6539" i="12"/>
  <c r="S6540" i="12"/>
  <c r="S6541" i="12"/>
  <c r="S6542" i="12"/>
  <c r="S6543" i="12"/>
  <c r="S6544" i="12"/>
  <c r="S6545" i="12"/>
  <c r="S6546" i="12"/>
  <c r="S6547" i="12"/>
  <c r="S6548" i="12"/>
  <c r="S6549" i="12"/>
  <c r="S6550" i="12"/>
  <c r="S6551" i="12"/>
  <c r="S6552" i="12"/>
  <c r="S6553" i="12"/>
  <c r="S6554" i="12"/>
  <c r="S6555" i="12"/>
  <c r="S6556" i="12"/>
  <c r="S6557" i="12"/>
  <c r="S6558" i="12"/>
  <c r="S6559" i="12"/>
  <c r="S6560" i="12"/>
  <c r="S6561" i="12"/>
  <c r="S6562" i="12"/>
  <c r="S6563" i="12"/>
  <c r="S6564" i="12"/>
  <c r="S6565" i="12"/>
  <c r="S6566" i="12"/>
  <c r="S6567" i="12"/>
  <c r="S6568" i="12"/>
  <c r="S6569" i="12"/>
  <c r="S6570" i="12"/>
  <c r="S6571" i="12"/>
  <c r="S6572" i="12"/>
  <c r="S6573" i="12"/>
  <c r="S6574" i="12"/>
  <c r="S6575" i="12"/>
  <c r="S6576" i="12"/>
  <c r="S6577" i="12"/>
  <c r="S6578" i="12"/>
  <c r="S6579" i="12"/>
  <c r="S6580" i="12"/>
  <c r="S6581" i="12"/>
  <c r="S6582" i="12"/>
  <c r="S6583" i="12"/>
  <c r="S6584" i="12"/>
  <c r="S6585" i="12"/>
  <c r="S6586" i="12"/>
  <c r="S6587" i="12"/>
  <c r="S6588" i="12"/>
  <c r="S6589" i="12"/>
  <c r="S6590" i="12"/>
  <c r="S6591" i="12"/>
  <c r="S6592" i="12"/>
  <c r="S6593" i="12"/>
  <c r="S6594" i="12"/>
  <c r="S6595" i="12"/>
  <c r="S6596" i="12"/>
  <c r="S6597" i="12"/>
  <c r="S6598" i="12"/>
  <c r="S6599" i="12"/>
  <c r="S6600" i="12"/>
  <c r="S6601" i="12"/>
  <c r="S6602" i="12"/>
  <c r="S6603" i="12"/>
  <c r="S6604" i="12"/>
  <c r="S6605" i="12"/>
  <c r="S6606" i="12"/>
  <c r="S6607" i="12"/>
  <c r="S6608" i="12"/>
  <c r="S6609" i="12"/>
  <c r="S6610" i="12"/>
  <c r="S6611" i="12"/>
  <c r="S6612" i="12"/>
  <c r="S6613" i="12"/>
  <c r="S6614" i="12"/>
  <c r="S6615" i="12"/>
  <c r="S6616" i="12"/>
  <c r="S6617" i="12"/>
  <c r="S6618" i="12"/>
  <c r="S6619" i="12"/>
  <c r="S6620" i="12"/>
  <c r="S6621" i="12"/>
  <c r="S6622" i="12"/>
  <c r="S6623" i="12"/>
  <c r="S6624" i="12"/>
  <c r="S6625" i="12"/>
  <c r="S6626" i="12"/>
  <c r="S6627" i="12"/>
  <c r="S6628" i="12"/>
  <c r="S6629" i="12"/>
  <c r="S6630" i="12"/>
  <c r="S6631" i="12"/>
  <c r="S6632" i="12"/>
  <c r="S6633" i="12"/>
  <c r="S6634" i="12"/>
  <c r="S6635" i="12"/>
  <c r="S6636" i="12"/>
  <c r="S6637" i="12"/>
  <c r="S6638" i="12"/>
  <c r="S6639" i="12"/>
  <c r="S6640" i="12"/>
  <c r="S6641" i="12"/>
  <c r="S6642" i="12"/>
  <c r="S6643" i="12"/>
  <c r="S6644" i="12"/>
  <c r="S6645" i="12"/>
  <c r="S6646" i="12"/>
  <c r="S6647" i="12"/>
  <c r="S6648" i="12"/>
  <c r="S6649" i="12"/>
  <c r="S6650" i="12"/>
  <c r="S6651" i="12"/>
  <c r="S6652" i="12"/>
  <c r="S6653" i="12"/>
  <c r="S6654" i="12"/>
  <c r="S6655" i="12"/>
  <c r="S6656" i="12"/>
  <c r="S6657" i="12"/>
  <c r="S6658" i="12"/>
  <c r="S6659" i="12"/>
  <c r="S6660" i="12"/>
  <c r="S6661" i="12"/>
  <c r="S6662" i="12"/>
  <c r="S6663" i="12"/>
  <c r="S6664" i="12"/>
  <c r="S6665" i="12"/>
  <c r="S6666" i="12"/>
  <c r="S6667" i="12"/>
  <c r="S6668" i="12"/>
  <c r="S6669" i="12"/>
  <c r="S6670" i="12"/>
  <c r="S6671" i="12"/>
  <c r="S6672" i="12"/>
  <c r="S6673" i="12"/>
  <c r="S6674" i="12"/>
  <c r="S6675" i="12"/>
  <c r="S6676" i="12"/>
  <c r="S6677" i="12"/>
  <c r="S6678" i="12"/>
  <c r="S6679" i="12"/>
  <c r="S6680" i="12"/>
  <c r="S6681" i="12"/>
  <c r="S6682" i="12"/>
  <c r="S6683" i="12"/>
  <c r="S6684" i="12"/>
  <c r="S6685" i="12"/>
  <c r="S6686" i="12"/>
  <c r="S6687" i="12"/>
  <c r="S6688" i="12"/>
  <c r="S6689" i="12"/>
  <c r="S6690" i="12"/>
  <c r="S6691" i="12"/>
  <c r="S6692" i="12"/>
  <c r="S6693" i="12"/>
  <c r="S6694" i="12"/>
  <c r="S6695" i="12"/>
  <c r="S6696" i="12"/>
  <c r="S6697" i="12"/>
  <c r="S6698" i="12"/>
  <c r="S6699" i="12"/>
  <c r="S6700" i="12"/>
  <c r="S6701" i="12"/>
  <c r="S6702" i="12"/>
  <c r="S6703" i="12"/>
  <c r="S6704" i="12"/>
  <c r="S6705" i="12"/>
  <c r="S6706" i="12"/>
  <c r="S6707" i="12"/>
  <c r="S6708" i="12"/>
  <c r="S6709" i="12"/>
  <c r="S6710" i="12"/>
  <c r="S6711" i="12"/>
  <c r="S6712" i="12"/>
  <c r="S6713" i="12"/>
  <c r="S6714" i="12"/>
  <c r="S6715" i="12"/>
  <c r="S6716" i="12"/>
  <c r="S6717" i="12"/>
  <c r="S6718" i="12"/>
  <c r="S6719" i="12"/>
  <c r="S6720" i="12"/>
  <c r="S6721" i="12"/>
  <c r="S6722" i="12"/>
  <c r="S6723" i="12"/>
  <c r="S6724" i="12"/>
  <c r="S6725" i="12"/>
  <c r="S6726" i="12"/>
  <c r="S6727" i="12"/>
  <c r="S6728" i="12"/>
  <c r="S6729" i="12"/>
  <c r="S6730" i="12"/>
  <c r="S6731" i="12"/>
  <c r="S6732" i="12"/>
  <c r="S6733" i="12"/>
  <c r="S6734" i="12"/>
  <c r="S6735" i="12"/>
  <c r="S6736" i="12"/>
  <c r="S6737" i="12"/>
  <c r="S6738" i="12"/>
  <c r="S6739" i="12"/>
  <c r="S6740" i="12"/>
  <c r="S6741" i="12"/>
  <c r="S6742" i="12"/>
  <c r="S6743" i="12"/>
  <c r="S6744" i="12"/>
  <c r="S6745" i="12"/>
  <c r="S6746" i="12"/>
  <c r="S6747" i="12"/>
  <c r="S6748" i="12"/>
  <c r="S6749" i="12"/>
  <c r="S6750" i="12"/>
  <c r="S6751" i="12"/>
  <c r="S6752" i="12"/>
  <c r="S6753" i="12"/>
  <c r="S6754" i="12"/>
  <c r="S6755" i="12"/>
  <c r="S6756" i="12"/>
  <c r="S6757" i="12"/>
  <c r="S6758" i="12"/>
  <c r="S6759" i="12"/>
  <c r="S6760" i="12"/>
  <c r="S6761" i="12"/>
  <c r="S6762" i="12"/>
  <c r="S6763" i="12"/>
  <c r="S6764" i="12"/>
  <c r="S6765" i="12"/>
  <c r="S6766" i="12"/>
  <c r="S6767" i="12"/>
  <c r="S6768" i="12"/>
  <c r="S6769" i="12"/>
  <c r="S6770" i="12"/>
  <c r="S6771" i="12"/>
  <c r="S6772" i="12"/>
  <c r="S6773" i="12"/>
  <c r="S6774" i="12"/>
  <c r="S6775" i="12"/>
  <c r="S6776" i="12"/>
  <c r="S6777" i="12"/>
  <c r="S6778" i="12"/>
  <c r="S6779" i="12"/>
  <c r="S6780" i="12"/>
  <c r="S6781" i="12"/>
  <c r="S6782" i="12"/>
  <c r="S6783" i="12"/>
  <c r="S6784" i="12"/>
  <c r="S6785" i="12"/>
  <c r="S6786" i="12"/>
  <c r="S6787" i="12"/>
  <c r="S6788" i="12"/>
  <c r="S6789" i="12"/>
  <c r="S6790" i="12"/>
  <c r="S6791" i="12"/>
  <c r="S6792" i="12"/>
  <c r="S6793" i="12"/>
  <c r="S6794" i="12"/>
  <c r="S6795" i="12"/>
  <c r="S6796" i="12"/>
  <c r="S6797" i="12"/>
  <c r="S6798" i="12"/>
  <c r="S6799" i="12"/>
  <c r="S6800" i="12"/>
  <c r="S6801" i="12"/>
  <c r="S6802" i="12"/>
  <c r="S6803" i="12"/>
  <c r="S6804" i="12"/>
  <c r="S6805" i="12"/>
  <c r="S6806" i="12"/>
  <c r="S6807" i="12"/>
  <c r="S6808" i="12"/>
  <c r="S6809" i="12"/>
  <c r="S6810" i="12"/>
  <c r="S6811" i="12"/>
  <c r="S6812" i="12"/>
  <c r="S6813" i="12"/>
  <c r="S6814" i="12"/>
  <c r="S6815" i="12"/>
  <c r="S6816" i="12"/>
  <c r="S6817" i="12"/>
  <c r="S6818" i="12"/>
  <c r="S6819" i="12"/>
  <c r="S6820" i="12"/>
  <c r="S6821" i="12"/>
  <c r="S6822" i="12"/>
  <c r="S6823" i="12"/>
  <c r="S6824" i="12"/>
  <c r="S6825" i="12"/>
  <c r="S6826" i="12"/>
  <c r="S6827" i="12"/>
  <c r="S6828" i="12"/>
  <c r="S6829" i="12"/>
  <c r="S6830" i="12"/>
  <c r="S6831" i="12"/>
  <c r="S6832" i="12"/>
  <c r="S6833" i="12"/>
  <c r="S6834" i="12"/>
  <c r="S6835" i="12"/>
  <c r="S6836" i="12"/>
  <c r="S6837" i="12"/>
  <c r="S6838" i="12"/>
  <c r="S6839" i="12"/>
  <c r="S6840" i="12"/>
  <c r="S6841" i="12"/>
  <c r="S6842" i="12"/>
  <c r="S6843" i="12"/>
  <c r="S6844" i="12"/>
  <c r="S6845" i="12"/>
  <c r="S6846" i="12"/>
  <c r="S6847" i="12"/>
  <c r="S6848" i="12"/>
  <c r="S6849" i="12"/>
  <c r="S6850" i="12"/>
  <c r="S6851" i="12"/>
  <c r="S6852" i="12"/>
  <c r="S6853" i="12"/>
  <c r="S6854" i="12"/>
  <c r="S6855" i="12"/>
  <c r="S6856" i="12"/>
  <c r="S6857" i="12"/>
  <c r="S6858" i="12"/>
  <c r="S6859" i="12"/>
  <c r="S6860" i="12"/>
  <c r="S6861" i="12"/>
  <c r="S6862" i="12"/>
  <c r="S6863" i="12"/>
  <c r="S6864" i="12"/>
  <c r="S6865" i="12"/>
  <c r="S6866" i="12"/>
  <c r="S6867" i="12"/>
  <c r="S6868" i="12"/>
  <c r="S6869" i="12"/>
  <c r="S6870" i="12"/>
  <c r="S6871" i="12"/>
  <c r="S6872" i="12"/>
  <c r="S6873" i="12"/>
  <c r="S6874" i="12"/>
  <c r="S6875" i="12"/>
  <c r="S6876" i="12"/>
  <c r="S6877" i="12"/>
  <c r="S6878" i="12"/>
  <c r="S6879" i="12"/>
  <c r="S6880" i="12"/>
  <c r="S6881" i="12"/>
  <c r="S6882" i="12"/>
  <c r="S6883" i="12"/>
  <c r="S6884" i="12"/>
  <c r="S6885" i="12"/>
  <c r="S6886" i="12"/>
  <c r="S6887" i="12"/>
  <c r="S6888" i="12"/>
  <c r="S6889" i="12"/>
  <c r="S6890" i="12"/>
  <c r="S6891" i="12"/>
  <c r="S6892" i="12"/>
  <c r="S6893" i="12"/>
  <c r="S6894" i="12"/>
  <c r="S6895" i="12"/>
  <c r="S6896" i="12"/>
  <c r="S6897" i="12"/>
  <c r="S6898" i="12"/>
  <c r="S6899" i="12"/>
  <c r="S6900" i="12"/>
  <c r="S6901" i="12"/>
  <c r="S6902" i="12"/>
  <c r="S6903" i="12"/>
  <c r="S6904" i="12"/>
  <c r="S6905" i="12"/>
  <c r="S6906" i="12"/>
  <c r="S6907" i="12"/>
  <c r="S6908" i="12"/>
  <c r="S6909" i="12"/>
  <c r="S6910" i="12"/>
  <c r="S6911" i="12"/>
  <c r="S6912" i="12"/>
  <c r="S6913" i="12"/>
  <c r="S6914" i="12"/>
  <c r="S6915" i="12"/>
  <c r="S6916" i="12"/>
  <c r="S6917" i="12"/>
  <c r="S6918" i="12"/>
  <c r="S6919" i="12"/>
  <c r="S6920" i="12"/>
  <c r="S6921" i="12"/>
  <c r="S6922" i="12"/>
  <c r="S6923" i="12"/>
  <c r="S6924" i="12"/>
  <c r="S6925" i="12"/>
  <c r="S6926" i="12"/>
  <c r="S6927" i="12"/>
  <c r="S6928" i="12"/>
  <c r="S6929" i="12"/>
  <c r="S6930" i="12"/>
  <c r="S6931" i="12"/>
  <c r="S6932" i="12"/>
  <c r="S6933" i="12"/>
  <c r="S6934" i="12"/>
  <c r="S6935" i="12"/>
  <c r="S6936" i="12"/>
  <c r="S6937" i="12"/>
  <c r="S6938" i="12"/>
  <c r="S6939" i="12"/>
  <c r="S6940" i="12"/>
  <c r="S6941" i="12"/>
  <c r="S6942" i="12"/>
  <c r="S6943" i="12"/>
  <c r="S6944" i="12"/>
  <c r="S6945" i="12"/>
  <c r="S6946" i="12"/>
  <c r="S6947" i="12"/>
  <c r="S6948" i="12"/>
  <c r="S6949" i="12"/>
  <c r="S6950" i="12"/>
  <c r="S6951" i="12"/>
  <c r="S6952" i="12"/>
  <c r="S6953" i="12"/>
  <c r="S6954" i="12"/>
  <c r="S6955" i="12"/>
  <c r="S6956" i="12"/>
  <c r="S6957" i="12"/>
  <c r="S6958" i="12"/>
  <c r="S6959" i="12"/>
  <c r="S6960" i="12"/>
  <c r="S6961" i="12"/>
  <c r="S6962" i="12"/>
  <c r="S6963" i="12"/>
  <c r="S6964" i="12"/>
  <c r="S6965" i="12"/>
  <c r="S6966" i="12"/>
  <c r="S6967" i="12"/>
  <c r="S6968" i="12"/>
  <c r="S6969" i="12"/>
  <c r="S6970" i="12"/>
  <c r="S6971" i="12"/>
  <c r="S6972" i="12"/>
  <c r="S6973" i="12"/>
  <c r="S6974" i="12"/>
  <c r="S6975" i="12"/>
  <c r="S6976" i="12"/>
  <c r="S6977" i="12"/>
  <c r="S6978" i="12"/>
  <c r="S6979" i="12"/>
  <c r="S6980" i="12"/>
  <c r="S6981" i="12"/>
  <c r="S6982" i="12"/>
  <c r="S6983" i="12"/>
  <c r="S6984" i="12"/>
  <c r="S6985" i="12"/>
  <c r="S6986" i="12"/>
  <c r="S6987" i="12"/>
  <c r="S6988" i="12"/>
  <c r="S6989" i="12"/>
  <c r="S6990" i="12"/>
  <c r="S6991" i="12"/>
  <c r="S6992" i="12"/>
  <c r="S6993" i="12"/>
  <c r="S6994" i="12"/>
  <c r="S6995" i="12"/>
  <c r="S6996" i="12"/>
  <c r="S6997" i="12"/>
  <c r="S6998" i="12"/>
  <c r="S6999" i="12"/>
  <c r="S7000" i="12"/>
  <c r="S7001" i="12"/>
  <c r="S7002" i="12"/>
  <c r="S7003" i="12"/>
  <c r="S7004" i="12"/>
  <c r="S7005" i="12"/>
  <c r="S7006" i="12"/>
  <c r="S7007" i="12"/>
  <c r="S7008" i="12"/>
  <c r="S7009" i="12"/>
  <c r="S7010" i="12"/>
  <c r="S7011" i="12"/>
  <c r="S7012" i="12"/>
  <c r="S7013" i="12"/>
  <c r="S7014" i="12"/>
  <c r="S7015" i="12"/>
  <c r="S7016" i="12"/>
  <c r="S7017" i="12"/>
  <c r="S7018" i="12"/>
  <c r="S7019" i="12"/>
  <c r="S7020" i="12"/>
  <c r="S7021" i="12"/>
  <c r="S7022" i="12"/>
  <c r="S7023" i="12"/>
  <c r="S7024" i="12"/>
  <c r="S7025" i="12"/>
  <c r="S7026" i="12"/>
  <c r="S7027" i="12"/>
  <c r="S7028" i="12"/>
  <c r="S7029" i="12"/>
  <c r="S7030" i="12"/>
  <c r="S7031" i="12"/>
  <c r="S7032" i="12"/>
  <c r="S7033" i="12"/>
  <c r="S7034" i="12"/>
  <c r="S7035" i="12"/>
  <c r="S7036" i="12"/>
  <c r="S7037" i="12"/>
  <c r="S7038" i="12"/>
  <c r="S7039" i="12"/>
  <c r="S7040" i="12"/>
  <c r="S7041" i="12"/>
  <c r="S7042" i="12"/>
  <c r="S7043" i="12"/>
  <c r="S7044" i="12"/>
  <c r="S7045" i="12"/>
  <c r="S7046" i="12"/>
  <c r="S7047" i="12"/>
  <c r="S7048" i="12"/>
  <c r="S7049" i="12"/>
  <c r="S7050" i="12"/>
  <c r="S7051" i="12"/>
  <c r="S7052" i="12"/>
  <c r="S7053" i="12"/>
  <c r="S7054" i="12"/>
  <c r="S7055" i="12"/>
  <c r="S7056" i="12"/>
  <c r="S7057" i="12"/>
  <c r="S7058" i="12"/>
  <c r="S7059" i="12"/>
  <c r="S7060" i="12"/>
  <c r="S7061" i="12"/>
  <c r="S7062" i="12"/>
  <c r="S7063" i="12"/>
  <c r="S7064" i="12"/>
  <c r="S7065" i="12"/>
  <c r="S7066" i="12"/>
  <c r="S7067" i="12"/>
  <c r="S7068" i="12"/>
  <c r="S7069" i="12"/>
  <c r="S7070" i="12"/>
  <c r="S7071" i="12"/>
  <c r="S7072" i="12"/>
  <c r="S7073" i="12"/>
  <c r="S7074" i="12"/>
  <c r="S7075" i="12"/>
  <c r="S7076" i="12"/>
  <c r="S7077" i="12"/>
  <c r="S7078" i="12"/>
  <c r="S7079" i="12"/>
  <c r="S7080" i="12"/>
  <c r="S7081" i="12"/>
  <c r="S7082" i="12"/>
  <c r="S7083" i="12"/>
  <c r="S7084" i="12"/>
  <c r="S7085" i="12"/>
  <c r="S7086" i="12"/>
  <c r="S7087" i="12"/>
  <c r="S7088" i="12"/>
  <c r="S7089" i="12"/>
  <c r="S7090" i="12"/>
  <c r="S7091" i="12"/>
  <c r="S7092" i="12"/>
  <c r="S7093" i="12"/>
  <c r="S7094" i="12"/>
  <c r="S7095" i="12"/>
  <c r="S7096" i="12"/>
  <c r="S7097" i="12"/>
  <c r="S7098" i="12"/>
  <c r="S7099" i="12"/>
  <c r="S7100" i="12"/>
  <c r="S7101" i="12"/>
  <c r="S7102" i="12"/>
  <c r="S7103" i="12"/>
  <c r="S7104" i="12"/>
  <c r="S7105" i="12"/>
  <c r="S7106" i="12"/>
  <c r="S7107" i="12"/>
  <c r="S7108" i="12"/>
  <c r="S7109" i="12"/>
  <c r="S7110" i="12"/>
  <c r="S7111" i="12"/>
  <c r="S7112" i="12"/>
  <c r="S7113" i="12"/>
  <c r="S7114" i="12"/>
  <c r="S7115" i="12"/>
  <c r="S7116" i="12"/>
  <c r="S7117" i="12"/>
  <c r="S7118" i="12"/>
  <c r="S7119" i="12"/>
  <c r="S7120" i="12"/>
  <c r="S7121" i="12"/>
  <c r="S7122" i="12"/>
  <c r="S7123" i="12"/>
  <c r="S7124" i="12"/>
  <c r="S7125" i="12"/>
  <c r="S7126" i="12"/>
  <c r="S7127" i="12"/>
  <c r="S7128" i="12"/>
  <c r="S7129" i="12"/>
  <c r="S7130" i="12"/>
  <c r="S7131" i="12"/>
  <c r="S7132" i="12"/>
  <c r="S7133" i="12"/>
  <c r="S7134" i="12"/>
  <c r="S7135" i="12"/>
  <c r="S7136" i="12"/>
  <c r="S7137" i="12"/>
  <c r="S7138" i="12"/>
  <c r="S7139" i="12"/>
  <c r="S7140" i="12"/>
  <c r="S7141" i="12"/>
  <c r="S7142" i="12"/>
  <c r="S7143" i="12"/>
  <c r="S7144" i="12"/>
  <c r="S7145" i="12"/>
  <c r="S7146" i="12"/>
  <c r="S7147" i="12"/>
  <c r="S7148" i="12"/>
  <c r="S7149" i="12"/>
  <c r="S7150" i="12"/>
  <c r="S7151" i="12"/>
  <c r="S7152" i="12"/>
  <c r="S7153" i="12"/>
  <c r="S7154" i="12"/>
  <c r="S7155" i="12"/>
  <c r="S7156" i="12"/>
  <c r="S7157" i="12"/>
  <c r="S7158" i="12"/>
  <c r="S7159" i="12"/>
  <c r="S7160" i="12"/>
  <c r="S7161" i="12"/>
  <c r="S7162" i="12"/>
  <c r="S7163" i="12"/>
  <c r="S7164" i="12"/>
  <c r="S7165" i="12"/>
  <c r="S7166" i="12"/>
  <c r="S7167" i="12"/>
  <c r="S7168" i="12"/>
  <c r="S7169" i="12"/>
  <c r="S7170" i="12"/>
  <c r="S7171" i="12"/>
  <c r="S7172" i="12"/>
  <c r="S7173" i="12"/>
  <c r="S7174" i="12"/>
  <c r="S7175" i="12"/>
  <c r="S7176" i="12"/>
  <c r="S7177" i="12"/>
  <c r="S7178" i="12"/>
  <c r="S7179" i="12"/>
  <c r="S7180" i="12"/>
  <c r="S7181" i="12"/>
  <c r="S7182" i="12"/>
  <c r="S7183" i="12"/>
  <c r="S7184" i="12"/>
  <c r="S7185" i="12"/>
  <c r="S7186" i="12"/>
  <c r="S7187" i="12"/>
  <c r="S7188" i="12"/>
  <c r="S7189" i="12"/>
  <c r="S7190" i="12"/>
  <c r="S7191" i="12"/>
  <c r="S7192" i="12"/>
  <c r="S7193" i="12"/>
  <c r="S7194" i="12"/>
  <c r="S7195" i="12"/>
  <c r="S7196" i="12"/>
  <c r="S7197" i="12"/>
  <c r="S7198" i="12"/>
  <c r="S7199" i="12"/>
  <c r="S7200" i="12"/>
  <c r="S7201" i="12"/>
  <c r="S7202" i="12"/>
  <c r="S7203" i="12"/>
  <c r="S7204" i="12"/>
  <c r="S7205" i="12"/>
  <c r="S7206" i="12"/>
  <c r="S7207" i="12"/>
  <c r="S7208" i="12"/>
  <c r="S7209" i="12"/>
  <c r="S7210" i="12"/>
  <c r="S7211" i="12"/>
  <c r="S7212" i="12"/>
  <c r="S7213" i="12"/>
  <c r="S7214" i="12"/>
  <c r="S7215" i="12"/>
  <c r="S7216" i="12"/>
  <c r="S7217" i="12"/>
  <c r="S7218" i="12"/>
  <c r="S7219" i="12"/>
  <c r="S7220" i="12"/>
  <c r="S7221" i="12"/>
  <c r="S7222" i="12"/>
  <c r="S7223" i="12"/>
  <c r="S7224" i="12"/>
  <c r="S7225" i="12"/>
  <c r="S7226" i="12"/>
  <c r="S7227" i="12"/>
  <c r="S7228" i="12"/>
  <c r="S7229" i="12"/>
  <c r="S7230" i="12"/>
  <c r="S7231" i="12"/>
  <c r="S7232" i="12"/>
  <c r="S7233" i="12"/>
  <c r="S7234" i="12"/>
  <c r="S7235" i="12"/>
  <c r="S7236" i="12"/>
  <c r="S7237" i="12"/>
  <c r="S7238" i="12"/>
  <c r="S7239" i="12"/>
  <c r="S7240" i="12"/>
  <c r="S7241" i="12"/>
  <c r="S7242" i="12"/>
  <c r="S7243" i="12"/>
  <c r="S7244" i="12"/>
  <c r="S7245" i="12"/>
  <c r="S7246" i="12"/>
  <c r="S7247" i="12"/>
  <c r="S7248" i="12"/>
  <c r="S7249" i="12"/>
  <c r="S7250" i="12"/>
  <c r="S7251" i="12"/>
  <c r="S7252" i="12"/>
  <c r="S7253" i="12"/>
  <c r="S7254" i="12"/>
  <c r="S7255" i="12"/>
  <c r="S7256" i="12"/>
  <c r="S7257" i="12"/>
  <c r="S7258" i="12"/>
  <c r="S7259" i="12"/>
  <c r="S7260" i="12"/>
  <c r="S7261" i="12"/>
  <c r="S7262" i="12"/>
  <c r="S7263" i="12"/>
  <c r="S7264" i="12"/>
  <c r="S7265" i="12"/>
  <c r="S7266" i="12"/>
  <c r="S7267" i="12"/>
  <c r="S7268" i="12"/>
  <c r="S7269" i="12"/>
  <c r="S7270" i="12"/>
  <c r="S7271" i="12"/>
  <c r="S7272" i="12"/>
  <c r="S7273" i="12"/>
  <c r="S7274" i="12"/>
  <c r="S7275" i="12"/>
  <c r="S7276" i="12"/>
  <c r="S7277" i="12"/>
  <c r="S7278" i="12"/>
  <c r="S7279" i="12"/>
  <c r="S7280" i="12"/>
  <c r="S7281" i="12"/>
  <c r="S7282" i="12"/>
  <c r="S7283" i="12"/>
  <c r="S7284" i="12"/>
  <c r="S7285" i="12"/>
  <c r="S7286" i="12"/>
  <c r="S7287" i="12"/>
  <c r="S7288" i="12"/>
  <c r="S7289" i="12"/>
  <c r="S7290" i="12"/>
  <c r="S7291" i="12"/>
  <c r="S7292" i="12"/>
  <c r="S7293" i="12"/>
  <c r="S7294" i="12"/>
  <c r="S7295" i="12"/>
  <c r="S7296" i="12"/>
  <c r="S7297" i="12"/>
  <c r="S7298" i="12"/>
  <c r="S7299" i="12"/>
  <c r="S7300" i="12"/>
  <c r="S7301" i="12"/>
  <c r="S7302" i="12"/>
  <c r="S7303" i="12"/>
  <c r="S7304" i="12"/>
  <c r="S7305" i="12"/>
  <c r="S7306" i="12"/>
  <c r="S7307" i="12"/>
  <c r="S7308" i="12"/>
  <c r="S7309" i="12"/>
  <c r="S7310" i="12"/>
  <c r="S7311" i="12"/>
  <c r="S7312" i="12"/>
  <c r="S7313" i="12"/>
  <c r="S7314" i="12"/>
  <c r="S7315" i="12"/>
  <c r="S7316" i="12"/>
  <c r="S7317" i="12"/>
  <c r="S7318" i="12"/>
  <c r="S7319" i="12"/>
  <c r="S7320" i="12"/>
  <c r="S7321" i="12"/>
  <c r="S7322" i="12"/>
  <c r="S7323" i="12"/>
  <c r="S7324" i="12"/>
  <c r="S7325" i="12"/>
  <c r="S7326" i="12"/>
  <c r="S7327" i="12"/>
  <c r="S7328" i="12"/>
  <c r="S7329" i="12"/>
  <c r="S7330" i="12"/>
  <c r="S7331" i="12"/>
  <c r="S7332" i="12"/>
  <c r="S7333" i="12"/>
  <c r="S7334" i="12"/>
  <c r="S7335" i="12"/>
  <c r="S7336" i="12"/>
  <c r="S7337" i="12"/>
  <c r="S7338" i="12"/>
  <c r="S7339" i="12"/>
  <c r="S7340" i="12"/>
  <c r="S7341" i="12"/>
  <c r="S7342" i="12"/>
  <c r="S7343" i="12"/>
  <c r="S7344" i="12"/>
  <c r="S7345" i="12"/>
  <c r="S7346" i="12"/>
  <c r="S7347" i="12"/>
  <c r="S7348" i="12"/>
  <c r="S7349" i="12"/>
  <c r="S7350" i="12"/>
  <c r="S7351" i="12"/>
  <c r="S7352" i="12"/>
  <c r="S7353" i="12"/>
  <c r="S7354" i="12"/>
  <c r="S7355" i="12"/>
  <c r="S7356" i="12"/>
  <c r="S7357" i="12"/>
  <c r="S7358" i="12"/>
  <c r="S7359" i="12"/>
  <c r="S7360" i="12"/>
  <c r="S7361" i="12"/>
  <c r="S7362" i="12"/>
  <c r="S7363" i="12"/>
  <c r="S7364" i="12"/>
  <c r="S7365" i="12"/>
  <c r="S7366" i="12"/>
  <c r="S7367" i="12"/>
  <c r="S7368" i="12"/>
  <c r="S7369" i="12"/>
  <c r="S7370" i="12"/>
  <c r="S7371" i="12"/>
  <c r="S7372" i="12"/>
  <c r="S7373" i="12"/>
  <c r="S7374" i="12"/>
  <c r="S7375" i="12"/>
  <c r="S7376" i="12"/>
  <c r="S7377" i="12"/>
  <c r="S7378" i="12"/>
  <c r="S7379" i="12"/>
  <c r="S7380" i="12"/>
  <c r="S7381" i="12"/>
  <c r="S7382" i="12"/>
  <c r="S7383" i="12"/>
  <c r="S7384" i="12"/>
  <c r="S7385" i="12"/>
  <c r="S7386" i="12"/>
  <c r="S7387" i="12"/>
  <c r="S7388" i="12"/>
  <c r="S7389" i="12"/>
  <c r="S7390" i="12"/>
  <c r="S7391" i="12"/>
  <c r="S7392" i="12"/>
  <c r="S7393" i="12"/>
  <c r="S7394" i="12"/>
  <c r="S7395" i="12"/>
  <c r="S7396" i="12"/>
  <c r="S7397" i="12"/>
  <c r="S7398" i="12"/>
  <c r="S7399" i="12"/>
  <c r="S7400" i="12"/>
  <c r="S7401" i="12"/>
  <c r="S7402" i="12"/>
  <c r="S7403" i="12"/>
  <c r="S7404" i="12"/>
  <c r="S7405" i="12"/>
  <c r="S7406" i="12"/>
  <c r="S7407" i="12"/>
  <c r="S7408" i="12"/>
  <c r="S7409" i="12"/>
  <c r="S7410" i="12"/>
  <c r="S7411" i="12"/>
  <c r="S7412" i="12"/>
  <c r="S7413" i="12"/>
  <c r="S7414" i="12"/>
  <c r="S7415" i="12"/>
  <c r="S7416" i="12"/>
  <c r="S7417" i="12"/>
  <c r="S7418" i="12"/>
  <c r="S7419" i="12"/>
  <c r="S7420" i="12"/>
  <c r="S7421" i="12"/>
  <c r="S7422" i="12"/>
  <c r="S7423" i="12"/>
  <c r="S7424" i="12"/>
  <c r="S7425" i="12"/>
  <c r="S7426" i="12"/>
  <c r="S7427" i="12"/>
  <c r="S7428" i="12"/>
  <c r="S7429" i="12"/>
  <c r="S7430" i="12"/>
  <c r="S7431" i="12"/>
  <c r="S7432" i="12"/>
  <c r="S7433" i="12"/>
  <c r="S7434" i="12"/>
  <c r="S7435" i="12"/>
  <c r="S7436" i="12"/>
  <c r="S7437" i="12"/>
  <c r="S7438" i="12"/>
  <c r="S7439" i="12"/>
  <c r="S7440" i="12"/>
  <c r="S7441" i="12"/>
  <c r="S7442" i="12"/>
  <c r="S7443" i="12"/>
  <c r="S7444" i="12"/>
  <c r="S7445" i="12"/>
  <c r="S7446" i="12"/>
  <c r="S7447" i="12"/>
  <c r="S7448" i="12"/>
  <c r="S7449" i="12"/>
  <c r="S7450" i="12"/>
  <c r="S7451" i="12"/>
  <c r="S7452" i="12"/>
  <c r="S7453" i="12"/>
  <c r="S7454" i="12"/>
  <c r="S7455" i="12"/>
  <c r="S7456" i="12"/>
  <c r="S7457" i="12"/>
  <c r="S7458" i="12"/>
  <c r="S7459" i="12"/>
  <c r="S7460" i="12"/>
  <c r="S7461" i="12"/>
  <c r="S7462" i="12"/>
  <c r="S7463" i="12"/>
  <c r="S7464" i="12"/>
  <c r="S7465" i="12"/>
  <c r="S7466" i="12"/>
  <c r="S7467" i="12"/>
  <c r="S7468" i="12"/>
  <c r="S7469" i="12"/>
  <c r="S7470" i="12"/>
  <c r="S7471" i="12"/>
  <c r="S7472" i="12"/>
  <c r="S7473" i="12"/>
  <c r="S7474" i="12"/>
  <c r="S7475" i="12"/>
  <c r="S7476" i="12"/>
  <c r="S7477" i="12"/>
  <c r="S7478" i="12"/>
  <c r="S7479" i="12"/>
  <c r="S7480" i="12"/>
  <c r="S7481" i="12"/>
  <c r="S7482" i="12"/>
  <c r="S7483" i="12"/>
  <c r="S7484" i="12"/>
  <c r="S7485" i="12"/>
  <c r="S7486" i="12"/>
  <c r="S7487" i="12"/>
  <c r="S7488" i="12"/>
  <c r="S7489" i="12"/>
  <c r="S7490" i="12"/>
  <c r="S7491" i="12"/>
  <c r="S7492" i="12"/>
  <c r="S7493" i="12"/>
  <c r="S7494" i="12"/>
  <c r="S7495" i="12"/>
  <c r="S7496" i="12"/>
  <c r="S7497" i="12"/>
  <c r="S7498" i="12"/>
  <c r="S7499" i="12"/>
  <c r="S7500" i="12"/>
  <c r="S7501" i="12"/>
  <c r="S7502" i="12"/>
  <c r="S7503" i="12"/>
  <c r="S7504" i="12"/>
  <c r="S7505" i="12"/>
  <c r="S7506" i="12"/>
  <c r="S7507" i="12"/>
  <c r="S7508" i="12"/>
  <c r="S7509" i="12"/>
  <c r="S7510" i="12"/>
  <c r="S7511" i="12"/>
  <c r="S7512" i="12"/>
  <c r="S7513" i="12"/>
  <c r="S7514" i="12"/>
  <c r="S7515" i="12"/>
  <c r="S7516" i="12"/>
  <c r="S7517" i="12"/>
  <c r="S7518" i="12"/>
  <c r="S7519" i="12"/>
  <c r="S7520" i="12"/>
  <c r="S7521" i="12"/>
  <c r="S7522" i="12"/>
  <c r="S7523" i="12"/>
  <c r="S7524" i="12"/>
  <c r="S7525" i="12"/>
  <c r="S7526" i="12"/>
  <c r="S7527" i="12"/>
  <c r="S7528" i="12"/>
  <c r="S7529" i="12"/>
  <c r="S7530" i="12"/>
  <c r="S7531" i="12"/>
  <c r="S7532" i="12"/>
  <c r="S7533" i="12"/>
  <c r="S7534" i="12"/>
  <c r="S7535" i="12"/>
  <c r="S7536" i="12"/>
  <c r="S7537" i="12"/>
  <c r="S7538" i="12"/>
  <c r="S7539" i="12"/>
  <c r="S7540" i="12"/>
  <c r="S7541" i="12"/>
  <c r="S7542" i="12"/>
  <c r="S7543" i="12"/>
  <c r="S7544" i="12"/>
  <c r="S7545" i="12"/>
  <c r="S7546" i="12"/>
  <c r="S7547" i="12"/>
  <c r="S7548" i="12"/>
  <c r="S7549" i="12"/>
  <c r="S7550" i="12"/>
  <c r="S7551" i="12"/>
  <c r="S7552" i="12"/>
  <c r="S7553" i="12"/>
  <c r="S7554" i="12"/>
  <c r="S7555" i="12"/>
  <c r="S7556" i="12"/>
  <c r="S7557" i="12"/>
  <c r="S7558" i="12"/>
  <c r="S7559" i="12"/>
  <c r="S7560" i="12"/>
  <c r="S7561" i="12"/>
  <c r="S7562" i="12"/>
  <c r="S7563" i="12"/>
  <c r="S7564" i="12"/>
  <c r="S7565" i="12"/>
  <c r="S7566" i="12"/>
  <c r="S7567" i="12"/>
  <c r="S7568" i="12"/>
  <c r="S7569" i="12"/>
  <c r="S7570" i="12"/>
  <c r="S7571" i="12"/>
  <c r="S7572" i="12"/>
  <c r="S7573" i="12"/>
  <c r="S7574" i="12"/>
  <c r="S7575" i="12"/>
  <c r="S7576" i="12"/>
  <c r="S7577" i="12"/>
  <c r="S7578" i="12"/>
  <c r="S7579" i="12"/>
  <c r="S7580" i="12"/>
  <c r="S7581" i="12"/>
  <c r="S7582" i="12"/>
  <c r="S7583" i="12"/>
  <c r="S7584" i="12"/>
  <c r="S7585" i="12"/>
  <c r="S7586" i="12"/>
  <c r="S7587" i="12"/>
  <c r="S7588" i="12"/>
  <c r="S7589" i="12"/>
  <c r="S7590" i="12"/>
  <c r="S7591" i="12"/>
  <c r="S7592" i="12"/>
  <c r="S7593" i="12"/>
  <c r="S7594" i="12"/>
  <c r="S7595" i="12"/>
  <c r="S7596" i="12"/>
  <c r="S7597" i="12"/>
  <c r="S7598" i="12"/>
  <c r="S7599" i="12"/>
  <c r="S7600" i="12"/>
  <c r="S7601" i="12"/>
  <c r="S7602" i="12"/>
  <c r="S7603" i="12"/>
  <c r="S7604" i="12"/>
  <c r="S7605" i="12"/>
  <c r="S7606" i="12"/>
  <c r="S7607" i="12"/>
  <c r="S7608" i="12"/>
  <c r="S7609" i="12"/>
  <c r="S7610" i="12"/>
  <c r="S7611" i="12"/>
  <c r="S7612" i="12"/>
  <c r="S7613" i="12"/>
  <c r="S7614" i="12"/>
  <c r="S7615" i="12"/>
  <c r="S7616" i="12"/>
  <c r="S7617" i="12"/>
  <c r="S7618" i="12"/>
  <c r="S7619" i="12"/>
  <c r="S7620" i="12"/>
  <c r="S7621" i="12"/>
  <c r="S7622" i="12"/>
  <c r="S7623" i="12"/>
  <c r="S7624" i="12"/>
  <c r="S7625" i="12"/>
  <c r="S7626" i="12"/>
  <c r="S7627" i="12"/>
  <c r="S7628" i="12"/>
  <c r="S7629" i="12"/>
  <c r="S7630" i="12"/>
  <c r="S7631" i="12"/>
  <c r="S7632" i="12"/>
  <c r="S7633" i="12"/>
  <c r="S7634" i="12"/>
  <c r="S7635" i="12"/>
  <c r="S7636" i="12"/>
  <c r="S7637" i="12"/>
  <c r="S7638" i="12"/>
  <c r="S7639" i="12"/>
  <c r="S7640" i="12"/>
  <c r="S7641" i="12"/>
  <c r="S7642" i="12"/>
  <c r="S7643" i="12"/>
  <c r="S7644" i="12"/>
  <c r="S7645" i="12"/>
  <c r="S7646" i="12"/>
  <c r="S7647" i="12"/>
  <c r="S7648" i="12"/>
  <c r="S7649" i="12"/>
  <c r="S7650" i="12"/>
  <c r="S7651" i="12"/>
  <c r="S7652" i="12"/>
  <c r="S7653" i="12"/>
  <c r="S7654" i="12"/>
  <c r="S7655" i="12"/>
  <c r="S7656" i="12"/>
  <c r="S7657" i="12"/>
  <c r="S7658" i="12"/>
  <c r="S7659" i="12"/>
  <c r="S7660" i="12"/>
  <c r="S7661" i="12"/>
  <c r="S7662" i="12"/>
  <c r="S7663" i="12"/>
  <c r="S7664" i="12"/>
  <c r="S7665" i="12"/>
  <c r="S7666" i="12"/>
  <c r="S7667" i="12"/>
  <c r="S7668" i="12"/>
  <c r="S7669" i="12"/>
  <c r="S7670" i="12"/>
  <c r="S7671" i="12"/>
  <c r="S7672" i="12"/>
  <c r="S7673" i="12"/>
  <c r="S7674" i="12"/>
  <c r="S7675" i="12"/>
  <c r="S7676" i="12"/>
  <c r="S7677" i="12"/>
  <c r="S7678" i="12"/>
  <c r="S7679" i="12"/>
  <c r="S7680" i="12"/>
  <c r="S7681" i="12"/>
  <c r="S7682" i="12"/>
  <c r="S7683" i="12"/>
  <c r="S7684" i="12"/>
  <c r="S7685" i="12"/>
  <c r="S7686" i="12"/>
  <c r="S7687" i="12"/>
  <c r="S7688" i="12"/>
  <c r="S7689" i="12"/>
  <c r="S7690" i="12"/>
  <c r="S7691" i="12"/>
  <c r="S7692" i="12"/>
  <c r="S7693" i="12"/>
  <c r="S7694" i="12"/>
  <c r="S7695" i="12"/>
  <c r="S7696" i="12"/>
  <c r="S7697" i="12"/>
  <c r="S7698" i="12"/>
  <c r="S7699" i="12"/>
  <c r="S7700" i="12"/>
  <c r="S7701" i="12"/>
  <c r="S7702" i="12"/>
  <c r="S7703" i="12"/>
  <c r="S7704" i="12"/>
  <c r="S7705" i="12"/>
  <c r="S7706" i="12"/>
  <c r="S7707" i="12"/>
  <c r="S7708" i="12"/>
  <c r="S7709" i="12"/>
  <c r="S7710" i="12"/>
  <c r="S7711" i="12"/>
  <c r="S7712" i="12"/>
  <c r="S7713" i="12"/>
  <c r="S7714" i="12"/>
  <c r="S7715" i="12"/>
  <c r="S7716" i="12"/>
  <c r="S7717" i="12"/>
  <c r="S7718" i="12"/>
  <c r="S7719" i="12"/>
  <c r="S7720" i="12"/>
  <c r="S7721" i="12"/>
  <c r="S7722" i="12"/>
  <c r="S7723" i="12"/>
  <c r="S7724" i="12"/>
  <c r="S7725" i="12"/>
  <c r="S7726" i="12"/>
  <c r="S7727" i="12"/>
  <c r="S7728" i="12"/>
  <c r="S7729" i="12"/>
  <c r="S7730" i="12"/>
  <c r="S7731" i="12"/>
  <c r="S7732" i="12"/>
  <c r="S7733" i="12"/>
  <c r="S7734" i="12"/>
  <c r="S7735" i="12"/>
  <c r="S7736" i="12"/>
  <c r="S7737" i="12"/>
  <c r="S7738" i="12"/>
  <c r="S7739" i="12"/>
  <c r="S7740" i="12"/>
  <c r="S7741" i="12"/>
  <c r="S7742" i="12"/>
  <c r="S7743" i="12"/>
  <c r="S7744" i="12"/>
  <c r="S7745" i="12"/>
  <c r="S7746" i="12"/>
  <c r="S7747" i="12"/>
  <c r="S7748" i="12"/>
  <c r="S7749" i="12"/>
  <c r="S7750" i="12"/>
  <c r="S7751" i="12"/>
  <c r="S7752" i="12"/>
  <c r="S7753" i="12"/>
  <c r="S7754" i="12"/>
  <c r="S7755" i="12"/>
  <c r="S7756" i="12"/>
  <c r="S7757" i="12"/>
  <c r="S7758" i="12"/>
  <c r="S7759" i="12"/>
  <c r="S7760" i="12"/>
  <c r="S7761" i="12"/>
  <c r="S7762" i="12"/>
  <c r="S7763" i="12"/>
  <c r="S7764" i="12"/>
  <c r="S7765" i="12"/>
  <c r="S7766" i="12"/>
  <c r="S7767" i="12"/>
  <c r="S7768" i="12"/>
  <c r="S7769" i="12"/>
  <c r="S7770" i="12"/>
  <c r="S7771" i="12"/>
  <c r="S7772" i="12"/>
  <c r="S7773" i="12"/>
  <c r="S7774" i="12"/>
  <c r="S7775" i="12"/>
  <c r="S7776" i="12"/>
  <c r="S7777" i="12"/>
  <c r="S7778" i="12"/>
  <c r="S7779" i="12"/>
  <c r="S7780" i="12"/>
  <c r="S7781" i="12"/>
  <c r="S7782" i="12"/>
  <c r="S7783" i="12"/>
  <c r="S7784" i="12"/>
  <c r="S7785" i="12"/>
  <c r="S7786" i="12"/>
  <c r="S7787" i="12"/>
  <c r="S7788" i="12"/>
  <c r="S7789" i="12"/>
  <c r="S7790" i="12"/>
  <c r="S7791" i="12"/>
  <c r="S7792" i="12"/>
  <c r="S7793" i="12"/>
  <c r="S7794" i="12"/>
  <c r="S7795" i="12"/>
  <c r="S7796" i="12"/>
  <c r="S7797" i="12"/>
  <c r="S7798" i="12"/>
  <c r="S7799" i="12"/>
  <c r="S7800" i="12"/>
  <c r="S7801" i="12"/>
  <c r="S7802" i="12"/>
  <c r="S7803" i="12"/>
  <c r="S7804" i="12"/>
  <c r="S7805" i="12"/>
  <c r="S7806" i="12"/>
  <c r="S7807" i="12"/>
  <c r="S7808" i="12"/>
  <c r="S7809" i="12"/>
  <c r="S7810" i="12"/>
  <c r="S7811" i="12"/>
  <c r="S7812" i="12"/>
  <c r="S7813" i="12"/>
  <c r="S7814" i="12"/>
  <c r="S7815" i="12"/>
  <c r="S7816" i="12"/>
  <c r="S7817" i="12"/>
  <c r="S7818" i="12"/>
  <c r="S7819" i="12"/>
  <c r="S7820" i="12"/>
  <c r="S7821" i="12"/>
  <c r="S7822" i="12"/>
  <c r="S7823" i="12"/>
  <c r="S7824" i="12"/>
  <c r="S7825" i="12"/>
  <c r="S7826" i="12"/>
  <c r="S7827" i="12"/>
  <c r="S7828" i="12"/>
  <c r="S7829" i="12"/>
  <c r="S7830" i="12"/>
  <c r="S7831" i="12"/>
  <c r="S7832" i="12"/>
  <c r="S7833" i="12"/>
  <c r="S7834" i="12"/>
  <c r="S7835" i="12"/>
  <c r="S7836" i="12"/>
  <c r="S7837" i="12"/>
  <c r="S7838" i="12"/>
  <c r="S7839" i="12"/>
  <c r="S7840" i="12"/>
  <c r="S7841" i="12"/>
  <c r="S7842" i="12"/>
  <c r="S7843" i="12"/>
  <c r="S7844" i="12"/>
  <c r="S7845" i="12"/>
  <c r="S7846" i="12"/>
  <c r="S7847" i="12"/>
  <c r="S7848" i="12"/>
  <c r="S7849" i="12"/>
  <c r="S7850" i="12"/>
  <c r="S7851" i="12"/>
  <c r="S7852" i="12"/>
  <c r="S7853" i="12"/>
  <c r="S7854" i="12"/>
  <c r="S7855" i="12"/>
  <c r="S7856" i="12"/>
  <c r="S7857" i="12"/>
  <c r="S7858" i="12"/>
  <c r="S7859" i="12"/>
  <c r="S7860" i="12"/>
  <c r="S7861" i="12"/>
  <c r="S7862" i="12"/>
  <c r="S7863" i="12"/>
  <c r="S7864" i="12"/>
  <c r="S7865" i="12"/>
  <c r="S7866" i="12"/>
  <c r="S7867" i="12"/>
  <c r="S7868" i="12"/>
  <c r="S7869" i="12"/>
  <c r="S7870" i="12"/>
  <c r="S7871" i="12"/>
  <c r="S7872" i="12"/>
  <c r="S7873" i="12"/>
  <c r="S7874" i="12"/>
  <c r="S7875" i="12"/>
  <c r="S7876" i="12"/>
  <c r="S7877" i="12"/>
  <c r="S7878" i="12"/>
  <c r="S7879" i="12"/>
  <c r="S7880" i="12"/>
  <c r="S7881" i="12"/>
  <c r="S7882" i="12"/>
  <c r="S7883" i="12"/>
  <c r="S7884" i="12"/>
  <c r="S7885" i="12"/>
  <c r="S7886" i="12"/>
  <c r="S7887" i="12"/>
  <c r="S7888" i="12"/>
  <c r="S7889" i="12"/>
  <c r="S7890" i="12"/>
  <c r="S7891" i="12"/>
  <c r="S7892" i="12"/>
  <c r="S7893" i="12"/>
  <c r="S7894" i="12"/>
  <c r="S7895" i="12"/>
  <c r="S7896" i="12"/>
  <c r="S7897" i="12"/>
  <c r="S7898" i="12"/>
  <c r="S7899" i="12"/>
  <c r="S7900" i="12"/>
  <c r="S7901" i="12"/>
  <c r="S7902" i="12"/>
  <c r="S7903" i="12"/>
  <c r="S7904" i="12"/>
  <c r="S7905" i="12"/>
  <c r="S7906" i="12"/>
  <c r="S7907" i="12"/>
  <c r="S7908" i="12"/>
  <c r="S7909" i="12"/>
  <c r="S7910" i="12"/>
  <c r="S7911" i="12"/>
  <c r="S7912" i="12"/>
  <c r="S7913" i="12"/>
  <c r="S7914" i="12"/>
  <c r="S7915" i="12"/>
  <c r="S7916" i="12"/>
  <c r="S7917" i="12"/>
  <c r="S7918" i="12"/>
  <c r="S7919" i="12"/>
  <c r="S7920" i="12"/>
  <c r="S7921" i="12"/>
  <c r="S7922" i="12"/>
  <c r="S7923" i="12"/>
  <c r="S7924" i="12"/>
  <c r="S7925" i="12"/>
  <c r="S7926" i="12"/>
  <c r="S7927" i="12"/>
  <c r="S7928" i="12"/>
  <c r="S7929" i="12"/>
  <c r="S7930" i="12"/>
  <c r="S7931" i="12"/>
  <c r="S7932" i="12"/>
  <c r="S7933" i="12"/>
  <c r="S7934" i="12"/>
  <c r="S7935" i="12"/>
  <c r="S7936" i="12"/>
  <c r="S7937" i="12"/>
  <c r="S7938" i="12"/>
  <c r="S7939" i="12"/>
  <c r="S7940" i="12"/>
  <c r="S7941" i="12"/>
  <c r="S7942" i="12"/>
  <c r="S7943" i="12"/>
  <c r="S7944" i="12"/>
  <c r="S7945" i="12"/>
  <c r="S7946" i="12"/>
  <c r="S7947" i="12"/>
  <c r="S7948" i="12"/>
  <c r="S7949" i="12"/>
  <c r="S7950" i="12"/>
  <c r="S7951" i="12"/>
  <c r="S7952" i="12"/>
  <c r="S7953" i="12"/>
  <c r="S7954" i="12"/>
  <c r="S7955" i="12"/>
  <c r="S7956" i="12"/>
  <c r="S7957" i="12"/>
  <c r="S7958" i="12"/>
  <c r="S7959" i="12"/>
  <c r="S7960" i="12"/>
  <c r="S7961" i="12"/>
  <c r="S7962" i="12"/>
  <c r="S7963" i="12"/>
  <c r="S7964" i="12"/>
  <c r="S7965" i="12"/>
  <c r="S7966" i="12"/>
  <c r="S7967" i="12"/>
  <c r="S7968" i="12"/>
  <c r="S7969" i="12"/>
  <c r="S7970" i="12"/>
  <c r="S7971" i="12"/>
  <c r="S7972" i="12"/>
  <c r="S7973" i="12"/>
  <c r="S7974" i="12"/>
  <c r="S7975" i="12"/>
  <c r="S7976" i="12"/>
  <c r="S7977" i="12"/>
  <c r="S7978" i="12"/>
  <c r="S7979" i="12"/>
  <c r="S7980" i="12"/>
  <c r="S7981" i="12"/>
  <c r="S7982" i="12"/>
  <c r="S7983" i="12"/>
  <c r="S7984" i="12"/>
  <c r="S7985" i="12"/>
  <c r="S7986" i="12"/>
  <c r="S7987" i="12"/>
  <c r="S7988" i="12"/>
  <c r="S7989" i="12"/>
  <c r="S7990" i="12"/>
  <c r="S7991" i="12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H2001" i="12"/>
  <c r="H2002" i="12"/>
  <c r="H2003" i="12"/>
  <c r="H2004" i="12"/>
  <c r="H2005" i="12"/>
  <c r="H2006" i="12"/>
  <c r="H2007" i="12"/>
  <c r="H2008" i="12"/>
  <c r="H2009" i="12"/>
  <c r="H2010" i="12"/>
  <c r="H2011" i="12"/>
  <c r="H2012" i="12"/>
  <c r="H2013" i="12"/>
  <c r="H2014" i="12"/>
  <c r="H2015" i="12"/>
  <c r="H2016" i="12"/>
  <c r="H2017" i="12"/>
  <c r="H2018" i="12"/>
  <c r="H2019" i="12"/>
  <c r="H2020" i="12"/>
  <c r="H2021" i="12"/>
  <c r="H2022" i="12"/>
  <c r="H2023" i="12"/>
  <c r="H2024" i="12"/>
  <c r="H2025" i="12"/>
  <c r="H2026" i="12"/>
  <c r="H2027" i="12"/>
  <c r="H2028" i="12"/>
  <c r="H2029" i="12"/>
  <c r="H2030" i="12"/>
  <c r="H2031" i="12"/>
  <c r="H2032" i="12"/>
  <c r="H2033" i="12"/>
  <c r="H2034" i="12"/>
  <c r="H2035" i="12"/>
  <c r="H2036" i="12"/>
  <c r="H2037" i="12"/>
  <c r="H2038" i="12"/>
  <c r="H2039" i="12"/>
  <c r="H2040" i="12"/>
  <c r="H2041" i="12"/>
  <c r="H2042" i="12"/>
  <c r="H2043" i="12"/>
  <c r="H2044" i="12"/>
  <c r="H2045" i="12"/>
  <c r="H2046" i="12"/>
  <c r="H2047" i="12"/>
  <c r="H2048" i="12"/>
  <c r="H2049" i="12"/>
  <c r="H2050" i="12"/>
  <c r="H2051" i="12"/>
  <c r="H2052" i="12"/>
  <c r="H2053" i="12"/>
  <c r="H2054" i="12"/>
  <c r="H2055" i="12"/>
  <c r="H2056" i="12"/>
  <c r="H2057" i="12"/>
  <c r="H2058" i="12"/>
  <c r="H2059" i="12"/>
  <c r="H2060" i="12"/>
  <c r="H2061" i="12"/>
  <c r="H2062" i="12"/>
  <c r="H2063" i="12"/>
  <c r="H2064" i="12"/>
  <c r="H2065" i="12"/>
  <c r="H2066" i="12"/>
  <c r="H2067" i="12"/>
  <c r="H2068" i="12"/>
  <c r="H2069" i="12"/>
  <c r="H2070" i="12"/>
  <c r="H2071" i="12"/>
  <c r="H2072" i="12"/>
  <c r="H2073" i="12"/>
  <c r="H2074" i="12"/>
  <c r="H2075" i="12"/>
  <c r="H2076" i="12"/>
  <c r="H2077" i="12"/>
  <c r="H2078" i="12"/>
  <c r="H2079" i="12"/>
  <c r="H2080" i="12"/>
  <c r="H2081" i="12"/>
  <c r="H2082" i="12"/>
  <c r="H2083" i="12"/>
  <c r="H2084" i="12"/>
  <c r="H2085" i="12"/>
  <c r="H2086" i="12"/>
  <c r="H2087" i="12"/>
  <c r="H2088" i="12"/>
  <c r="H2089" i="12"/>
  <c r="H2090" i="12"/>
  <c r="H2091" i="12"/>
  <c r="H2092" i="12"/>
  <c r="H2093" i="12"/>
  <c r="H2094" i="12"/>
  <c r="H2095" i="12"/>
  <c r="H2096" i="12"/>
  <c r="H2097" i="12"/>
  <c r="H2098" i="12"/>
  <c r="H2099" i="12"/>
  <c r="H2100" i="12"/>
  <c r="H2101" i="12"/>
  <c r="H2102" i="12"/>
  <c r="H2103" i="12"/>
  <c r="H2104" i="12"/>
  <c r="H2105" i="12"/>
  <c r="H2106" i="12"/>
  <c r="H2107" i="12"/>
  <c r="H2108" i="12"/>
  <c r="H2109" i="12"/>
  <c r="H2110" i="12"/>
  <c r="H2111" i="12"/>
  <c r="H2112" i="12"/>
  <c r="H2113" i="12"/>
  <c r="H2114" i="12"/>
  <c r="H2115" i="12"/>
  <c r="H2116" i="12"/>
  <c r="H2117" i="12"/>
  <c r="H2118" i="12"/>
  <c r="H2119" i="12"/>
  <c r="H2120" i="12"/>
  <c r="H2121" i="12"/>
  <c r="H2122" i="12"/>
  <c r="H2123" i="12"/>
  <c r="H2124" i="12"/>
  <c r="H2125" i="12"/>
  <c r="H2126" i="12"/>
  <c r="H2127" i="12"/>
  <c r="H2128" i="12"/>
  <c r="H2129" i="12"/>
  <c r="H2130" i="12"/>
  <c r="H2131" i="12"/>
  <c r="H2132" i="12"/>
  <c r="H2133" i="12"/>
  <c r="H2134" i="12"/>
  <c r="H2135" i="12"/>
  <c r="H2136" i="12"/>
  <c r="H2137" i="12"/>
  <c r="H2138" i="12"/>
  <c r="H2139" i="12"/>
  <c r="H2140" i="12"/>
  <c r="H2141" i="12"/>
  <c r="H2142" i="12"/>
  <c r="H2143" i="12"/>
  <c r="H2144" i="12"/>
  <c r="H2145" i="12"/>
  <c r="H2146" i="12"/>
  <c r="H2147" i="12"/>
  <c r="H2148" i="12"/>
  <c r="H2149" i="12"/>
  <c r="H2150" i="12"/>
  <c r="H2151" i="12"/>
  <c r="H2152" i="12"/>
  <c r="H2153" i="12"/>
  <c r="H2154" i="12"/>
  <c r="H2155" i="12"/>
  <c r="H2156" i="12"/>
  <c r="H2157" i="12"/>
  <c r="H2158" i="12"/>
  <c r="H2159" i="12"/>
  <c r="H2160" i="12"/>
  <c r="H2161" i="12"/>
  <c r="H2162" i="12"/>
  <c r="H2163" i="12"/>
  <c r="H2164" i="12"/>
  <c r="H2165" i="12"/>
  <c r="H2166" i="12"/>
  <c r="H2167" i="12"/>
  <c r="H2168" i="12"/>
  <c r="H2169" i="12"/>
  <c r="H2170" i="12"/>
  <c r="H2171" i="12"/>
  <c r="H2172" i="12"/>
  <c r="H2173" i="12"/>
  <c r="H2174" i="12"/>
  <c r="H2175" i="12"/>
  <c r="H2176" i="12"/>
  <c r="H2177" i="12"/>
  <c r="H2178" i="12"/>
  <c r="H2179" i="12"/>
  <c r="H2180" i="12"/>
  <c r="H2181" i="12"/>
  <c r="H2182" i="12"/>
  <c r="H2183" i="12"/>
  <c r="H2184" i="12"/>
  <c r="H2185" i="12"/>
  <c r="H2186" i="12"/>
  <c r="H2187" i="12"/>
  <c r="H2188" i="12"/>
  <c r="H2189" i="12"/>
  <c r="H2190" i="12"/>
  <c r="H2191" i="12"/>
  <c r="H2192" i="12"/>
  <c r="H2193" i="12"/>
  <c r="H2194" i="12"/>
  <c r="H2195" i="12"/>
  <c r="H2196" i="12"/>
  <c r="H2197" i="12"/>
  <c r="H2198" i="12"/>
  <c r="H2199" i="12"/>
  <c r="H2200" i="12"/>
  <c r="H2201" i="12"/>
  <c r="H2202" i="12"/>
  <c r="H2203" i="12"/>
  <c r="H2204" i="12"/>
  <c r="H2205" i="12"/>
  <c r="H2206" i="12"/>
  <c r="H2207" i="12"/>
  <c r="H2208" i="12"/>
  <c r="H2209" i="12"/>
  <c r="H2210" i="12"/>
  <c r="H2211" i="12"/>
  <c r="H2212" i="12"/>
  <c r="H2213" i="12"/>
  <c r="H2214" i="12"/>
  <c r="H2215" i="12"/>
  <c r="H2216" i="12"/>
  <c r="H2217" i="12"/>
  <c r="H2218" i="12"/>
  <c r="H2219" i="12"/>
  <c r="H2220" i="12"/>
  <c r="H2221" i="12"/>
  <c r="H2222" i="12"/>
  <c r="H2223" i="12"/>
  <c r="H2224" i="12"/>
  <c r="H2225" i="12"/>
  <c r="H2226" i="12"/>
  <c r="H2227" i="12"/>
  <c r="H2228" i="12"/>
  <c r="H2229" i="12"/>
  <c r="H2230" i="12"/>
  <c r="H2231" i="12"/>
  <c r="H2232" i="12"/>
  <c r="H2233" i="12"/>
  <c r="H2234" i="12"/>
  <c r="H2235" i="12"/>
  <c r="H2236" i="12"/>
  <c r="H2237" i="12"/>
  <c r="H2238" i="12"/>
  <c r="H2239" i="12"/>
  <c r="H2240" i="12"/>
  <c r="H2241" i="12"/>
  <c r="H2242" i="12"/>
  <c r="H2243" i="12"/>
  <c r="H2244" i="12"/>
  <c r="H2245" i="12"/>
  <c r="H2246" i="12"/>
  <c r="H2247" i="12"/>
  <c r="H2248" i="12"/>
  <c r="H2249" i="12"/>
  <c r="H2250" i="12"/>
  <c r="H2251" i="12"/>
  <c r="H2252" i="12"/>
  <c r="H2253" i="12"/>
  <c r="H2254" i="12"/>
  <c r="H2255" i="12"/>
  <c r="H2256" i="12"/>
  <c r="H2257" i="12"/>
  <c r="H2258" i="12"/>
  <c r="H2259" i="12"/>
  <c r="H2260" i="12"/>
  <c r="H2261" i="12"/>
  <c r="H2262" i="12"/>
  <c r="H2263" i="12"/>
  <c r="H2264" i="12"/>
  <c r="H2265" i="12"/>
  <c r="H2266" i="12"/>
  <c r="H2267" i="12"/>
  <c r="H2268" i="12"/>
  <c r="H2269" i="12"/>
  <c r="H2270" i="12"/>
  <c r="H2271" i="12"/>
  <c r="H2272" i="12"/>
  <c r="H2273" i="12"/>
  <c r="H2274" i="12"/>
  <c r="H2275" i="12"/>
  <c r="H2276" i="12"/>
  <c r="H2277" i="12"/>
  <c r="H2278" i="12"/>
  <c r="H2279" i="12"/>
  <c r="H2280" i="12"/>
  <c r="H2281" i="12"/>
  <c r="H2282" i="12"/>
  <c r="H2283" i="12"/>
  <c r="H2284" i="12"/>
  <c r="H2285" i="12"/>
  <c r="H2286" i="12"/>
  <c r="H2287" i="12"/>
  <c r="H2288" i="12"/>
  <c r="H2289" i="12"/>
  <c r="H2290" i="12"/>
  <c r="H2291" i="12"/>
  <c r="H2292" i="12"/>
  <c r="H2293" i="12"/>
  <c r="H2294" i="12"/>
  <c r="H2295" i="12"/>
  <c r="H2296" i="12"/>
  <c r="H2297" i="12"/>
  <c r="H2298" i="12"/>
  <c r="H2299" i="12"/>
  <c r="H2300" i="12"/>
  <c r="H2301" i="12"/>
  <c r="H2302" i="12"/>
  <c r="H2303" i="12"/>
  <c r="H2304" i="12"/>
  <c r="H2305" i="12"/>
  <c r="H2306" i="12"/>
  <c r="H2307" i="12"/>
  <c r="H2308" i="12"/>
  <c r="H2309" i="12"/>
  <c r="H2310" i="12"/>
  <c r="H2311" i="12"/>
  <c r="H2312" i="12"/>
  <c r="H2313" i="12"/>
  <c r="H2314" i="12"/>
  <c r="H2315" i="12"/>
  <c r="H2316" i="12"/>
  <c r="H2317" i="12"/>
  <c r="H2318" i="12"/>
  <c r="H2319" i="12"/>
  <c r="H2320" i="12"/>
  <c r="H2321" i="12"/>
  <c r="H2322" i="12"/>
  <c r="H2323" i="12"/>
  <c r="H2324" i="12"/>
  <c r="H2325" i="12"/>
  <c r="H2326" i="12"/>
  <c r="H2327" i="12"/>
  <c r="H2328" i="12"/>
  <c r="H2329" i="12"/>
  <c r="H2330" i="12"/>
  <c r="H2331" i="12"/>
  <c r="H2332" i="12"/>
  <c r="H2333" i="12"/>
  <c r="H2334" i="12"/>
  <c r="H2335" i="12"/>
  <c r="H2336" i="12"/>
  <c r="H2337" i="12"/>
  <c r="H2338" i="12"/>
  <c r="H2339" i="12"/>
  <c r="H2340" i="12"/>
  <c r="H2341" i="12"/>
  <c r="H2342" i="12"/>
  <c r="H2343" i="12"/>
  <c r="H2344" i="12"/>
  <c r="H2345" i="12"/>
  <c r="H2346" i="12"/>
  <c r="H2347" i="12"/>
  <c r="H2348" i="12"/>
  <c r="H2349" i="12"/>
  <c r="H2350" i="12"/>
  <c r="H2351" i="12"/>
  <c r="H2352" i="12"/>
  <c r="H2353" i="12"/>
  <c r="H2354" i="12"/>
  <c r="H2355" i="12"/>
  <c r="H2356" i="12"/>
  <c r="H2357" i="12"/>
  <c r="H2358" i="12"/>
  <c r="H2359" i="12"/>
  <c r="H2360" i="12"/>
  <c r="H2361" i="12"/>
  <c r="H2362" i="12"/>
  <c r="H2363" i="12"/>
  <c r="H2364" i="12"/>
  <c r="H2365" i="12"/>
  <c r="H2366" i="12"/>
  <c r="H2367" i="12"/>
  <c r="H2368" i="12"/>
  <c r="H2369" i="12"/>
  <c r="H2370" i="12"/>
  <c r="H2371" i="12"/>
  <c r="H2372" i="12"/>
  <c r="H2373" i="12"/>
  <c r="H2374" i="12"/>
  <c r="H2375" i="12"/>
  <c r="H2376" i="12"/>
  <c r="H2377" i="12"/>
  <c r="H2378" i="12"/>
  <c r="H2379" i="12"/>
  <c r="H2380" i="12"/>
  <c r="H2381" i="12"/>
  <c r="H2382" i="12"/>
  <c r="H2383" i="12"/>
  <c r="H2384" i="12"/>
  <c r="H2385" i="12"/>
  <c r="H2386" i="12"/>
  <c r="H2387" i="12"/>
  <c r="H2388" i="12"/>
  <c r="H2389" i="12"/>
  <c r="H2390" i="12"/>
  <c r="H2391" i="12"/>
  <c r="H2392" i="12"/>
  <c r="H2393" i="12"/>
  <c r="H2394" i="12"/>
  <c r="H2395" i="12"/>
  <c r="H2396" i="12"/>
  <c r="H2397" i="12"/>
  <c r="H2398" i="12"/>
  <c r="H2399" i="12"/>
  <c r="H2400" i="12"/>
  <c r="H2401" i="12"/>
  <c r="H2402" i="12"/>
  <c r="H2403" i="12"/>
  <c r="H2404" i="12"/>
  <c r="H2405" i="12"/>
  <c r="H2406" i="12"/>
  <c r="H2407" i="12"/>
  <c r="H2408" i="12"/>
  <c r="H2409" i="12"/>
  <c r="H2410" i="12"/>
  <c r="H2411" i="12"/>
  <c r="H2412" i="12"/>
  <c r="H2413" i="12"/>
  <c r="H2414" i="12"/>
  <c r="H2415" i="12"/>
  <c r="H2416" i="12"/>
  <c r="H2417" i="12"/>
  <c r="H2418" i="12"/>
  <c r="H2419" i="12"/>
  <c r="H2420" i="12"/>
  <c r="H2421" i="12"/>
  <c r="H2422" i="12"/>
  <c r="H2423" i="12"/>
  <c r="H2424" i="12"/>
  <c r="H2425" i="12"/>
  <c r="H2426" i="12"/>
  <c r="H2427" i="12"/>
  <c r="H2428" i="12"/>
  <c r="H2429" i="12"/>
  <c r="H2430" i="12"/>
  <c r="H2431" i="12"/>
  <c r="H2432" i="12"/>
  <c r="H2433" i="12"/>
  <c r="H2434" i="12"/>
  <c r="H2435" i="12"/>
  <c r="H2436" i="12"/>
  <c r="H2437" i="12"/>
  <c r="H2438" i="12"/>
  <c r="H2439" i="12"/>
  <c r="H2440" i="12"/>
  <c r="H2441" i="12"/>
  <c r="H2442" i="12"/>
  <c r="H2443" i="12"/>
  <c r="H2444" i="12"/>
  <c r="H2445" i="12"/>
  <c r="H2446" i="12"/>
  <c r="H2447" i="12"/>
  <c r="H2448" i="12"/>
  <c r="H2449" i="12"/>
  <c r="H2450" i="12"/>
  <c r="H2451" i="12"/>
  <c r="H2452" i="12"/>
  <c r="H2453" i="12"/>
  <c r="H2454" i="12"/>
  <c r="H2455" i="12"/>
  <c r="H2456" i="12"/>
  <c r="H2457" i="12"/>
  <c r="H2458" i="12"/>
  <c r="H2459" i="12"/>
  <c r="H2460" i="12"/>
  <c r="H2461" i="12"/>
  <c r="H2462" i="12"/>
  <c r="H2463" i="12"/>
  <c r="H2464" i="12"/>
  <c r="H2465" i="12"/>
  <c r="H2466" i="12"/>
  <c r="H2467" i="12"/>
  <c r="H2468" i="12"/>
  <c r="H2469" i="12"/>
  <c r="H2470" i="12"/>
  <c r="H2471" i="12"/>
  <c r="H2472" i="12"/>
  <c r="H2473" i="12"/>
  <c r="H2474" i="12"/>
  <c r="H2475" i="12"/>
  <c r="H2476" i="12"/>
  <c r="H2477" i="12"/>
  <c r="H2478" i="12"/>
  <c r="H2479" i="12"/>
  <c r="H2480" i="12"/>
  <c r="H2481" i="12"/>
  <c r="H2482" i="12"/>
  <c r="H2483" i="12"/>
  <c r="H2484" i="12"/>
  <c r="H2485" i="12"/>
  <c r="H2486" i="12"/>
  <c r="H2487" i="12"/>
  <c r="H2488" i="12"/>
  <c r="H2489" i="12"/>
  <c r="H2490" i="12"/>
  <c r="H2491" i="12"/>
  <c r="H2492" i="12"/>
  <c r="H2493" i="12"/>
  <c r="H2494" i="12"/>
  <c r="H2495" i="12"/>
  <c r="H2496" i="12"/>
  <c r="H2497" i="12"/>
  <c r="H2498" i="12"/>
  <c r="H2499" i="12"/>
  <c r="H2500" i="12"/>
  <c r="H2501" i="12"/>
  <c r="H2502" i="12"/>
  <c r="H2503" i="12"/>
  <c r="H2504" i="12"/>
  <c r="H2505" i="12"/>
  <c r="H2506" i="12"/>
  <c r="H2507" i="12"/>
  <c r="H2508" i="12"/>
  <c r="H2509" i="12"/>
  <c r="H2510" i="12"/>
  <c r="H2511" i="12"/>
  <c r="H2512" i="12"/>
  <c r="H2513" i="12"/>
  <c r="H2514" i="12"/>
  <c r="H2515" i="12"/>
  <c r="H2516" i="12"/>
  <c r="H2517" i="12"/>
  <c r="H2518" i="12"/>
  <c r="H2519" i="12"/>
  <c r="H2520" i="12"/>
  <c r="H2521" i="12"/>
  <c r="H2522" i="12"/>
  <c r="H2523" i="12"/>
  <c r="H2524" i="12"/>
  <c r="H2525" i="12"/>
  <c r="H2526" i="12"/>
  <c r="H2527" i="12"/>
  <c r="H2528" i="12"/>
  <c r="H2529" i="12"/>
  <c r="H2530" i="12"/>
  <c r="H2531" i="12"/>
  <c r="H2532" i="12"/>
  <c r="H2533" i="12"/>
  <c r="H2534" i="12"/>
  <c r="H2535" i="12"/>
  <c r="H2536" i="12"/>
  <c r="H2537" i="12"/>
  <c r="H2538" i="12"/>
  <c r="H2539" i="12"/>
  <c r="H2540" i="12"/>
  <c r="H2541" i="12"/>
  <c r="H2542" i="12"/>
  <c r="H2543" i="12"/>
  <c r="H2544" i="12"/>
  <c r="H2545" i="12"/>
  <c r="H2546" i="12"/>
  <c r="H2547" i="12"/>
  <c r="H2548" i="12"/>
  <c r="H2549" i="12"/>
  <c r="H2550" i="12"/>
  <c r="H2551" i="12"/>
  <c r="H2552" i="12"/>
  <c r="H2553" i="12"/>
  <c r="H2554" i="12"/>
  <c r="H2555" i="12"/>
  <c r="H2556" i="12"/>
  <c r="H2557" i="12"/>
  <c r="H2558" i="12"/>
  <c r="H2559" i="12"/>
  <c r="H2560" i="12"/>
  <c r="H2561" i="12"/>
  <c r="H2562" i="12"/>
  <c r="H2563" i="12"/>
  <c r="H2564" i="12"/>
  <c r="H2565" i="12"/>
  <c r="H2566" i="12"/>
  <c r="H2567" i="12"/>
  <c r="H2568" i="12"/>
  <c r="H2569" i="12"/>
  <c r="H2570" i="12"/>
  <c r="H2571" i="12"/>
  <c r="H2572" i="12"/>
  <c r="H2573" i="12"/>
  <c r="H2574" i="12"/>
  <c r="H2575" i="12"/>
  <c r="H2576" i="12"/>
  <c r="H2577" i="12"/>
  <c r="H2578" i="12"/>
  <c r="H2579" i="12"/>
  <c r="H2580" i="12"/>
  <c r="H2581" i="12"/>
  <c r="H2582" i="12"/>
  <c r="H2583" i="12"/>
  <c r="H2584" i="12"/>
  <c r="H2585" i="12"/>
  <c r="H2586" i="12"/>
  <c r="H2587" i="12"/>
  <c r="H2588" i="12"/>
  <c r="H2589" i="12"/>
  <c r="H2590" i="12"/>
  <c r="H2591" i="12"/>
  <c r="H2592" i="12"/>
  <c r="H2593" i="12"/>
  <c r="H2594" i="12"/>
  <c r="H2595" i="12"/>
  <c r="H2596" i="12"/>
  <c r="H2597" i="12"/>
  <c r="H2598" i="12"/>
  <c r="H2599" i="12"/>
  <c r="H2600" i="12"/>
  <c r="H2601" i="12"/>
  <c r="H2602" i="12"/>
  <c r="H2603" i="12"/>
  <c r="H2604" i="12"/>
  <c r="H2605" i="12"/>
  <c r="H2606" i="12"/>
  <c r="H2607" i="12"/>
  <c r="H2608" i="12"/>
  <c r="H2609" i="12"/>
  <c r="H2610" i="12"/>
  <c r="H2611" i="12"/>
  <c r="H2612" i="12"/>
  <c r="H2613" i="12"/>
  <c r="H2614" i="12"/>
  <c r="H2615" i="12"/>
  <c r="H2616" i="12"/>
  <c r="H2617" i="12"/>
  <c r="H2618" i="12"/>
  <c r="H2619" i="12"/>
  <c r="H2620" i="12"/>
  <c r="H2621" i="12"/>
  <c r="H2622" i="12"/>
  <c r="H2623" i="12"/>
  <c r="H2624" i="12"/>
  <c r="H2625" i="12"/>
  <c r="H2626" i="12"/>
  <c r="H2627" i="12"/>
  <c r="H2628" i="12"/>
  <c r="H2629" i="12"/>
  <c r="H2630" i="12"/>
  <c r="H2631" i="12"/>
  <c r="H2632" i="12"/>
  <c r="H2633" i="12"/>
  <c r="H2634" i="12"/>
  <c r="H2635" i="12"/>
  <c r="H2636" i="12"/>
  <c r="H2637" i="12"/>
  <c r="H2638" i="12"/>
  <c r="H2639" i="12"/>
  <c r="H2640" i="12"/>
  <c r="H2641" i="12"/>
  <c r="H2642" i="12"/>
  <c r="H2643" i="12"/>
  <c r="H2644" i="12"/>
  <c r="H2645" i="12"/>
  <c r="H2646" i="12"/>
  <c r="H2647" i="12"/>
  <c r="H2648" i="12"/>
  <c r="H2649" i="12"/>
  <c r="H2650" i="12"/>
  <c r="H2651" i="12"/>
  <c r="H2652" i="12"/>
  <c r="H2653" i="12"/>
  <c r="H2654" i="12"/>
  <c r="H2655" i="12"/>
  <c r="H2656" i="12"/>
  <c r="H2657" i="12"/>
  <c r="H2658" i="12"/>
  <c r="H2659" i="12"/>
  <c r="H2660" i="12"/>
  <c r="H2661" i="12"/>
  <c r="H2662" i="12"/>
  <c r="H2663" i="12"/>
  <c r="H2664" i="12"/>
  <c r="H2665" i="12"/>
  <c r="H2666" i="12"/>
  <c r="H2667" i="12"/>
  <c r="H2668" i="12"/>
  <c r="H2669" i="12"/>
  <c r="H2670" i="12"/>
  <c r="H2671" i="12"/>
  <c r="H2672" i="12"/>
  <c r="H2673" i="12"/>
  <c r="H2674" i="12"/>
  <c r="H2675" i="12"/>
  <c r="H2676" i="12"/>
  <c r="H2677" i="12"/>
  <c r="H2678" i="12"/>
  <c r="H2679" i="12"/>
  <c r="H2680" i="12"/>
  <c r="H2681" i="12"/>
  <c r="H2682" i="12"/>
  <c r="H2683" i="12"/>
  <c r="H2684" i="12"/>
  <c r="H2685" i="12"/>
  <c r="H2686" i="12"/>
  <c r="H2687" i="12"/>
  <c r="H2688" i="12"/>
  <c r="H2689" i="12"/>
  <c r="H2690" i="12"/>
  <c r="H2691" i="12"/>
  <c r="H2692" i="12"/>
  <c r="H2693" i="12"/>
  <c r="H2694" i="12"/>
  <c r="H2695" i="12"/>
  <c r="H2696" i="12"/>
  <c r="H2697" i="12"/>
  <c r="H2698" i="12"/>
  <c r="H2699" i="12"/>
  <c r="H2700" i="12"/>
  <c r="H2701" i="12"/>
  <c r="H2702" i="12"/>
  <c r="H2703" i="12"/>
  <c r="H2704" i="12"/>
  <c r="H2705" i="12"/>
  <c r="H2706" i="12"/>
  <c r="H2707" i="12"/>
  <c r="H2708" i="12"/>
  <c r="H2709" i="12"/>
  <c r="H2710" i="12"/>
  <c r="H2711" i="12"/>
  <c r="H2712" i="12"/>
  <c r="H2713" i="12"/>
  <c r="H2714" i="12"/>
  <c r="H2715" i="12"/>
  <c r="H2716" i="12"/>
  <c r="H2717" i="12"/>
  <c r="H2718" i="12"/>
  <c r="H2719" i="12"/>
  <c r="H2720" i="12"/>
  <c r="H2721" i="12"/>
  <c r="H2722" i="12"/>
  <c r="H2723" i="12"/>
  <c r="H2724" i="12"/>
  <c r="H2725" i="12"/>
  <c r="H2726" i="12"/>
  <c r="H2727" i="12"/>
  <c r="H2728" i="12"/>
  <c r="H2729" i="12"/>
  <c r="H2730" i="12"/>
  <c r="H2731" i="12"/>
  <c r="H2732" i="12"/>
  <c r="H2733" i="12"/>
  <c r="H2734" i="12"/>
  <c r="H2735" i="12"/>
  <c r="H2736" i="12"/>
  <c r="H2737" i="12"/>
  <c r="H2738" i="12"/>
  <c r="H2739" i="12"/>
  <c r="H2740" i="12"/>
  <c r="H2741" i="12"/>
  <c r="H2742" i="12"/>
  <c r="H2743" i="12"/>
  <c r="H2744" i="12"/>
  <c r="H2745" i="12"/>
  <c r="H2746" i="12"/>
  <c r="H2747" i="12"/>
  <c r="H2748" i="12"/>
  <c r="H2749" i="12"/>
  <c r="H2750" i="12"/>
  <c r="H2751" i="12"/>
  <c r="H2752" i="12"/>
  <c r="H2753" i="12"/>
  <c r="H2754" i="12"/>
  <c r="H2755" i="12"/>
  <c r="H2756" i="12"/>
  <c r="H2757" i="12"/>
  <c r="H2758" i="12"/>
  <c r="H2759" i="12"/>
  <c r="H2760" i="12"/>
  <c r="H2761" i="12"/>
  <c r="H2762" i="12"/>
  <c r="H2763" i="12"/>
  <c r="H2764" i="12"/>
  <c r="H2765" i="12"/>
  <c r="H2766" i="12"/>
  <c r="H2767" i="12"/>
  <c r="H2768" i="12"/>
  <c r="H2769" i="12"/>
  <c r="H2770" i="12"/>
  <c r="H2771" i="12"/>
  <c r="H2772" i="12"/>
  <c r="H2773" i="12"/>
  <c r="H2774" i="12"/>
  <c r="H2775" i="12"/>
  <c r="H2776" i="12"/>
  <c r="H2777" i="12"/>
  <c r="H2778" i="12"/>
  <c r="H2779" i="12"/>
  <c r="H2780" i="12"/>
  <c r="H2781" i="12"/>
  <c r="H2782" i="12"/>
  <c r="H2783" i="12"/>
  <c r="H2784" i="12"/>
  <c r="H2785" i="12"/>
  <c r="H2786" i="12"/>
  <c r="H2787" i="12"/>
  <c r="H2788" i="12"/>
  <c r="H2789" i="12"/>
  <c r="H2790" i="12"/>
  <c r="H2791" i="12"/>
  <c r="H2792" i="12"/>
  <c r="H2793" i="12"/>
  <c r="H2794" i="12"/>
  <c r="H2795" i="12"/>
  <c r="H2796" i="12"/>
  <c r="H2797" i="12"/>
  <c r="H2798" i="12"/>
  <c r="H2799" i="12"/>
  <c r="H2800" i="12"/>
  <c r="H2801" i="12"/>
  <c r="H2802" i="12"/>
  <c r="H2803" i="12"/>
  <c r="H2804" i="12"/>
  <c r="H2805" i="12"/>
  <c r="H2806" i="12"/>
  <c r="H2807" i="12"/>
  <c r="H2808" i="12"/>
  <c r="H2809" i="12"/>
  <c r="H2810" i="12"/>
  <c r="H2811" i="12"/>
  <c r="H2812" i="12"/>
  <c r="H2813" i="12"/>
  <c r="H2814" i="12"/>
  <c r="H2815" i="12"/>
  <c r="H2816" i="12"/>
  <c r="H2817" i="12"/>
  <c r="H2818" i="12"/>
  <c r="H2819" i="12"/>
  <c r="H2820" i="12"/>
  <c r="H2821" i="12"/>
  <c r="H2822" i="12"/>
  <c r="H2823" i="12"/>
  <c r="H2824" i="12"/>
  <c r="H2825" i="12"/>
  <c r="H2826" i="12"/>
  <c r="H2827" i="12"/>
  <c r="H2828" i="12"/>
  <c r="H2829" i="12"/>
  <c r="H2830" i="12"/>
  <c r="H2831" i="12"/>
  <c r="H2832" i="12"/>
  <c r="H2833" i="12"/>
  <c r="H2834" i="12"/>
  <c r="H2835" i="12"/>
  <c r="H2836" i="12"/>
  <c r="H2837" i="12"/>
  <c r="H2838" i="12"/>
  <c r="H2839" i="12"/>
  <c r="H2840" i="12"/>
  <c r="H2841" i="12"/>
  <c r="H2842" i="12"/>
  <c r="H2843" i="12"/>
  <c r="H2844" i="12"/>
  <c r="H2845" i="12"/>
  <c r="H2846" i="12"/>
  <c r="H2847" i="12"/>
  <c r="H2848" i="12"/>
  <c r="H2849" i="12"/>
  <c r="H2850" i="12"/>
  <c r="H2851" i="12"/>
  <c r="H2852" i="12"/>
  <c r="H2853" i="12"/>
  <c r="H2854" i="12"/>
  <c r="H2855" i="12"/>
  <c r="H2856" i="12"/>
  <c r="H2857" i="12"/>
  <c r="H2858" i="12"/>
  <c r="H2859" i="12"/>
  <c r="H2860" i="12"/>
  <c r="H2861" i="12"/>
  <c r="H2862" i="12"/>
  <c r="H2863" i="12"/>
  <c r="H2864" i="12"/>
  <c r="H2865" i="12"/>
  <c r="H2866" i="12"/>
  <c r="H2867" i="12"/>
  <c r="H2868" i="12"/>
  <c r="H2869" i="12"/>
  <c r="H2870" i="12"/>
  <c r="H2871" i="12"/>
  <c r="H2872" i="12"/>
  <c r="H2873" i="12"/>
  <c r="H2874" i="12"/>
  <c r="H2875" i="12"/>
  <c r="H2876" i="12"/>
  <c r="H2877" i="12"/>
  <c r="H2878" i="12"/>
  <c r="H2879" i="12"/>
  <c r="H2880" i="12"/>
  <c r="H2881" i="12"/>
  <c r="H2882" i="12"/>
  <c r="H2883" i="12"/>
  <c r="H2884" i="12"/>
  <c r="H2885" i="12"/>
  <c r="H2886" i="12"/>
  <c r="H2887" i="12"/>
  <c r="H2888" i="12"/>
  <c r="H2889" i="12"/>
  <c r="H2890" i="12"/>
  <c r="H2891" i="12"/>
  <c r="H2892" i="12"/>
  <c r="H2893" i="12"/>
  <c r="H2894" i="12"/>
  <c r="H2895" i="12"/>
  <c r="H2896" i="12"/>
  <c r="H2897" i="12"/>
  <c r="H2898" i="12"/>
  <c r="H2899" i="12"/>
  <c r="H2900" i="12"/>
  <c r="H2901" i="12"/>
  <c r="H2902" i="12"/>
  <c r="H2903" i="12"/>
  <c r="H2904" i="12"/>
  <c r="H2905" i="12"/>
  <c r="H2906" i="12"/>
  <c r="H2907" i="12"/>
  <c r="H2908" i="12"/>
  <c r="H2909" i="12"/>
  <c r="H2910" i="12"/>
  <c r="H2911" i="12"/>
  <c r="H2912" i="12"/>
  <c r="H2913" i="12"/>
  <c r="H2914" i="12"/>
  <c r="H2915" i="12"/>
  <c r="H2916" i="12"/>
  <c r="H2917" i="12"/>
  <c r="H2918" i="12"/>
  <c r="H2919" i="12"/>
  <c r="H2920" i="12"/>
  <c r="H2921" i="12"/>
  <c r="H2922" i="12"/>
  <c r="H2923" i="12"/>
  <c r="H2924" i="12"/>
  <c r="H2925" i="12"/>
  <c r="H2926" i="12"/>
  <c r="H2927" i="12"/>
  <c r="H2928" i="12"/>
  <c r="H2929" i="12"/>
  <c r="H2930" i="12"/>
  <c r="H2931" i="12"/>
  <c r="H2932" i="12"/>
  <c r="H2933" i="12"/>
  <c r="H2934" i="12"/>
  <c r="H2935" i="12"/>
  <c r="H2936" i="12"/>
  <c r="H2937" i="12"/>
  <c r="H2938" i="12"/>
  <c r="H2939" i="12"/>
  <c r="H2940" i="12"/>
  <c r="H2941" i="12"/>
  <c r="H2942" i="12"/>
  <c r="H2943" i="12"/>
  <c r="H2944" i="12"/>
  <c r="H2945" i="12"/>
  <c r="H2946" i="12"/>
  <c r="H2947" i="12"/>
  <c r="H2948" i="12"/>
  <c r="H2949" i="12"/>
  <c r="H2950" i="12"/>
  <c r="H2951" i="12"/>
  <c r="H2952" i="12"/>
  <c r="H2953" i="12"/>
  <c r="H2954" i="12"/>
  <c r="H2955" i="12"/>
  <c r="H2956" i="12"/>
  <c r="H2957" i="12"/>
  <c r="H2958" i="12"/>
  <c r="H2959" i="12"/>
  <c r="H2960" i="12"/>
  <c r="H2961" i="12"/>
  <c r="H2962" i="12"/>
  <c r="H2963" i="12"/>
  <c r="H2964" i="12"/>
  <c r="H2965" i="12"/>
  <c r="H2966" i="12"/>
  <c r="H2967" i="12"/>
  <c r="H2968" i="12"/>
  <c r="H2969" i="12"/>
  <c r="H2970" i="12"/>
  <c r="H2971" i="12"/>
  <c r="H2972" i="12"/>
  <c r="H2973" i="12"/>
  <c r="H2974" i="12"/>
  <c r="H2975" i="12"/>
  <c r="H2976" i="12"/>
  <c r="H2977" i="12"/>
  <c r="H2978" i="12"/>
  <c r="H2979" i="12"/>
  <c r="H2980" i="12"/>
  <c r="H2981" i="12"/>
  <c r="H2982" i="12"/>
  <c r="H2983" i="12"/>
  <c r="H2984" i="12"/>
  <c r="H2985" i="12"/>
  <c r="H2986" i="12"/>
  <c r="H2987" i="12"/>
  <c r="H2988" i="12"/>
  <c r="H2989" i="12"/>
  <c r="H2990" i="12"/>
  <c r="H2991" i="12"/>
  <c r="H2992" i="12"/>
  <c r="H2993" i="12"/>
  <c r="H2994" i="12"/>
  <c r="H2995" i="12"/>
  <c r="H2996" i="12"/>
  <c r="H2997" i="12"/>
  <c r="H2998" i="12"/>
  <c r="H2999" i="12"/>
  <c r="H3000" i="12"/>
  <c r="H3001" i="12"/>
  <c r="H3002" i="12"/>
  <c r="H3003" i="12"/>
  <c r="H3004" i="12"/>
  <c r="H3005" i="12"/>
  <c r="H3006" i="12"/>
  <c r="H3007" i="12"/>
  <c r="H3008" i="12"/>
  <c r="H3009" i="12"/>
  <c r="H3010" i="12"/>
  <c r="H3011" i="12"/>
  <c r="H3012" i="12"/>
  <c r="H3013" i="12"/>
  <c r="H3014" i="12"/>
  <c r="H3015" i="12"/>
  <c r="H3016" i="12"/>
  <c r="H3017" i="12"/>
  <c r="H3018" i="12"/>
  <c r="H3019" i="12"/>
  <c r="H3020" i="12"/>
  <c r="H3021" i="12"/>
  <c r="H3022" i="12"/>
  <c r="H3023" i="12"/>
  <c r="H3024" i="12"/>
  <c r="H3025" i="12"/>
  <c r="H3026" i="12"/>
  <c r="H3027" i="12"/>
  <c r="H3028" i="12"/>
  <c r="H3029" i="12"/>
  <c r="H3030" i="12"/>
  <c r="H3031" i="12"/>
  <c r="H3032" i="12"/>
  <c r="H3033" i="12"/>
  <c r="H3034" i="12"/>
  <c r="H3035" i="12"/>
  <c r="H3036" i="12"/>
  <c r="H3037" i="12"/>
  <c r="H3038" i="12"/>
  <c r="H3039" i="12"/>
  <c r="H3040" i="12"/>
  <c r="H3041" i="12"/>
  <c r="H3042" i="12"/>
  <c r="H3043" i="12"/>
  <c r="H3044" i="12"/>
  <c r="H3045" i="12"/>
  <c r="H3046" i="12"/>
  <c r="H3047" i="12"/>
  <c r="H3048" i="12"/>
  <c r="H3049" i="12"/>
  <c r="H3050" i="12"/>
  <c r="H3051" i="12"/>
  <c r="H3052" i="12"/>
  <c r="H3053" i="12"/>
  <c r="H3054" i="12"/>
  <c r="H3055" i="12"/>
  <c r="H3056" i="12"/>
  <c r="H3057" i="12"/>
  <c r="H3058" i="12"/>
  <c r="H3059" i="12"/>
  <c r="H3060" i="12"/>
  <c r="H3061" i="12"/>
  <c r="H3062" i="12"/>
  <c r="H3063" i="12"/>
  <c r="H3064" i="12"/>
  <c r="H3065" i="12"/>
  <c r="H3066" i="12"/>
  <c r="H3067" i="12"/>
  <c r="H3068" i="12"/>
  <c r="H3069" i="12"/>
  <c r="H3070" i="12"/>
  <c r="H3071" i="12"/>
  <c r="H3072" i="12"/>
  <c r="H3073" i="12"/>
  <c r="H3074" i="12"/>
  <c r="H3075" i="12"/>
  <c r="H3076" i="12"/>
  <c r="H3077" i="12"/>
  <c r="H3078" i="12"/>
  <c r="H3079" i="12"/>
  <c r="H3080" i="12"/>
  <c r="H3081" i="12"/>
  <c r="H3082" i="12"/>
  <c r="H3083" i="12"/>
  <c r="H3084" i="12"/>
  <c r="H3085" i="12"/>
  <c r="H3086" i="12"/>
  <c r="H3087" i="12"/>
  <c r="H3088" i="12"/>
  <c r="H3089" i="12"/>
  <c r="H3090" i="12"/>
  <c r="H3091" i="12"/>
  <c r="H3092" i="12"/>
  <c r="H3093" i="12"/>
  <c r="H3094" i="12"/>
  <c r="H3095" i="12"/>
  <c r="H3096" i="12"/>
  <c r="H3097" i="12"/>
  <c r="H3098" i="12"/>
  <c r="H3099" i="12"/>
  <c r="H3100" i="12"/>
  <c r="H3101" i="12"/>
  <c r="H3102" i="12"/>
  <c r="H3103" i="12"/>
  <c r="H3104" i="12"/>
  <c r="H3105" i="12"/>
  <c r="H3106" i="12"/>
  <c r="H3107" i="12"/>
  <c r="H3108" i="12"/>
  <c r="H3109" i="12"/>
  <c r="H3110" i="12"/>
  <c r="H3111" i="12"/>
  <c r="H3112" i="12"/>
  <c r="H3113" i="12"/>
  <c r="H3114" i="12"/>
  <c r="H3115" i="12"/>
  <c r="H3116" i="12"/>
  <c r="H3117" i="12"/>
  <c r="H3118" i="12"/>
  <c r="H3119" i="12"/>
  <c r="H3120" i="12"/>
  <c r="H3121" i="12"/>
  <c r="H3122" i="12"/>
  <c r="H3123" i="12"/>
  <c r="H3124" i="12"/>
  <c r="H3125" i="12"/>
  <c r="H3126" i="12"/>
  <c r="H3127" i="12"/>
  <c r="H3128" i="12"/>
  <c r="H3129" i="12"/>
  <c r="H3130" i="12"/>
  <c r="H3131" i="12"/>
  <c r="H3132" i="12"/>
  <c r="H3133" i="12"/>
  <c r="H3134" i="12"/>
  <c r="H3135" i="12"/>
  <c r="H3136" i="12"/>
  <c r="H3137" i="12"/>
  <c r="H3138" i="12"/>
  <c r="H3139" i="12"/>
  <c r="H3140" i="12"/>
  <c r="H3141" i="12"/>
  <c r="H3142" i="12"/>
  <c r="H3143" i="12"/>
  <c r="H3144" i="12"/>
  <c r="H3145" i="12"/>
  <c r="H3146" i="12"/>
  <c r="H3147" i="12"/>
  <c r="H3148" i="12"/>
  <c r="H3149" i="12"/>
  <c r="H3150" i="12"/>
  <c r="H3151" i="12"/>
  <c r="H3152" i="12"/>
  <c r="H3153" i="12"/>
  <c r="H3154" i="12"/>
  <c r="H3155" i="12"/>
  <c r="H3156" i="12"/>
  <c r="H3157" i="12"/>
  <c r="H3158" i="12"/>
  <c r="H3159" i="12"/>
  <c r="H3160" i="12"/>
  <c r="H3161" i="12"/>
  <c r="H3162" i="12"/>
  <c r="H3163" i="12"/>
  <c r="H3164" i="12"/>
  <c r="H3165" i="12"/>
  <c r="H3166" i="12"/>
  <c r="H3167" i="12"/>
  <c r="H3168" i="12"/>
  <c r="H3169" i="12"/>
  <c r="H3170" i="12"/>
  <c r="H3171" i="12"/>
  <c r="H3172" i="12"/>
  <c r="H3173" i="12"/>
  <c r="H3174" i="12"/>
  <c r="H3175" i="12"/>
  <c r="H3176" i="12"/>
  <c r="H3177" i="12"/>
  <c r="H3178" i="12"/>
  <c r="H3179" i="12"/>
  <c r="H3180" i="12"/>
  <c r="H3181" i="12"/>
  <c r="H3182" i="12"/>
  <c r="H3183" i="12"/>
  <c r="H3184" i="12"/>
  <c r="H3185" i="12"/>
  <c r="H3186" i="12"/>
  <c r="H3187" i="12"/>
  <c r="H3188" i="12"/>
  <c r="H3189" i="12"/>
  <c r="H3190" i="12"/>
  <c r="H3191" i="12"/>
  <c r="H3192" i="12"/>
  <c r="H3193" i="12"/>
  <c r="H3194" i="12"/>
  <c r="H3195" i="12"/>
  <c r="H3196" i="12"/>
  <c r="H3197" i="12"/>
  <c r="H3198" i="12"/>
  <c r="H3199" i="12"/>
  <c r="H3200" i="12"/>
  <c r="H3201" i="12"/>
  <c r="H3202" i="12"/>
  <c r="H3203" i="12"/>
  <c r="H3204" i="12"/>
  <c r="H3205" i="12"/>
  <c r="H3206" i="12"/>
  <c r="H3207" i="12"/>
  <c r="H3208" i="12"/>
  <c r="H3209" i="12"/>
  <c r="H3210" i="12"/>
  <c r="H3211" i="12"/>
  <c r="H3212" i="12"/>
  <c r="H3213" i="12"/>
  <c r="H3214" i="12"/>
  <c r="H3215" i="12"/>
  <c r="H3216" i="12"/>
  <c r="H3217" i="12"/>
  <c r="H3218" i="12"/>
  <c r="H3219" i="12"/>
  <c r="H3220" i="12"/>
  <c r="H3221" i="12"/>
  <c r="H3222" i="12"/>
  <c r="H3223" i="12"/>
  <c r="H3224" i="12"/>
  <c r="H3225" i="12"/>
  <c r="H3226" i="12"/>
  <c r="H3227" i="12"/>
  <c r="H3228" i="12"/>
  <c r="H3229" i="12"/>
  <c r="H3230" i="12"/>
  <c r="H3231" i="12"/>
  <c r="H3232" i="12"/>
  <c r="H3233" i="12"/>
  <c r="H3234" i="12"/>
  <c r="H3235" i="12"/>
  <c r="H3236" i="12"/>
  <c r="H3237" i="12"/>
  <c r="H3238" i="12"/>
  <c r="H3239" i="12"/>
  <c r="H3240" i="12"/>
  <c r="H3241" i="12"/>
  <c r="H3242" i="12"/>
  <c r="H3243" i="12"/>
  <c r="H3244" i="12"/>
  <c r="H3245" i="12"/>
  <c r="H3246" i="12"/>
  <c r="H3247" i="12"/>
  <c r="H3248" i="12"/>
  <c r="H3249" i="12"/>
  <c r="H3250" i="12"/>
  <c r="H3251" i="12"/>
  <c r="H3252" i="12"/>
  <c r="H3253" i="12"/>
  <c r="H3254" i="12"/>
  <c r="H3255" i="12"/>
  <c r="H3256" i="12"/>
  <c r="H3257" i="12"/>
  <c r="H3258" i="12"/>
  <c r="H3259" i="12"/>
  <c r="H3260" i="12"/>
  <c r="H3261" i="12"/>
  <c r="H3262" i="12"/>
  <c r="H3263" i="12"/>
  <c r="H3264" i="12"/>
  <c r="H3265" i="12"/>
  <c r="H3266" i="12"/>
  <c r="H3267" i="12"/>
  <c r="H3268" i="12"/>
  <c r="H3269" i="12"/>
  <c r="H3270" i="12"/>
  <c r="H3271" i="12"/>
  <c r="H3272" i="12"/>
  <c r="H3273" i="12"/>
  <c r="H3274" i="12"/>
  <c r="H3275" i="12"/>
  <c r="H3276" i="12"/>
  <c r="H3277" i="12"/>
  <c r="H3278" i="12"/>
  <c r="H3279" i="12"/>
  <c r="H3280" i="12"/>
  <c r="H3281" i="12"/>
  <c r="H3282" i="12"/>
  <c r="H3283" i="12"/>
  <c r="H3284" i="12"/>
  <c r="H3285" i="12"/>
  <c r="H3286" i="12"/>
  <c r="H3287" i="12"/>
  <c r="H3288" i="12"/>
  <c r="H3289" i="12"/>
  <c r="H3290" i="12"/>
  <c r="H3291" i="12"/>
  <c r="H3292" i="12"/>
  <c r="H3293" i="12"/>
  <c r="H3294" i="12"/>
  <c r="H3295" i="12"/>
  <c r="H3296" i="12"/>
  <c r="H3297" i="12"/>
  <c r="H3298" i="12"/>
  <c r="H3299" i="12"/>
  <c r="H3300" i="12"/>
  <c r="H3301" i="12"/>
  <c r="H3302" i="12"/>
  <c r="H3303" i="12"/>
  <c r="H3304" i="12"/>
  <c r="H3305" i="12"/>
  <c r="H3306" i="12"/>
  <c r="H3307" i="12"/>
  <c r="H3308" i="12"/>
  <c r="H3309" i="12"/>
  <c r="H3310" i="12"/>
  <c r="H3311" i="12"/>
  <c r="H3312" i="12"/>
  <c r="H3313" i="12"/>
  <c r="H3314" i="12"/>
  <c r="H3315" i="12"/>
  <c r="H3316" i="12"/>
  <c r="H3317" i="12"/>
  <c r="H3318" i="12"/>
  <c r="H3319" i="12"/>
  <c r="H3320" i="12"/>
  <c r="H3321" i="12"/>
  <c r="H3322" i="12"/>
  <c r="H3323" i="12"/>
  <c r="H3324" i="12"/>
  <c r="H3325" i="12"/>
  <c r="H3326" i="12"/>
  <c r="H3327" i="12"/>
  <c r="H3328" i="12"/>
  <c r="H3329" i="12"/>
  <c r="H3330" i="12"/>
  <c r="H3331" i="12"/>
  <c r="H3332" i="12"/>
  <c r="H3333" i="12"/>
  <c r="H3334" i="12"/>
  <c r="H3335" i="12"/>
  <c r="H3336" i="12"/>
  <c r="H3337" i="12"/>
  <c r="H3338" i="12"/>
  <c r="H3339" i="12"/>
  <c r="H3340" i="12"/>
  <c r="H3341" i="12"/>
  <c r="H3342" i="12"/>
  <c r="H3343" i="12"/>
  <c r="H3344" i="12"/>
  <c r="H3345" i="12"/>
  <c r="H3346" i="12"/>
  <c r="H3347" i="12"/>
  <c r="H3348" i="12"/>
  <c r="H3349" i="12"/>
  <c r="H3350" i="12"/>
  <c r="H3351" i="12"/>
  <c r="H3352" i="12"/>
  <c r="H3353" i="12"/>
  <c r="H3354" i="12"/>
  <c r="H3355" i="12"/>
  <c r="H3356" i="12"/>
  <c r="H3357" i="12"/>
  <c r="H3358" i="12"/>
  <c r="H3359" i="12"/>
  <c r="H3360" i="12"/>
  <c r="H3361" i="12"/>
  <c r="H3362" i="12"/>
  <c r="H3363" i="12"/>
  <c r="H3364" i="12"/>
  <c r="H3365" i="12"/>
  <c r="H3366" i="12"/>
  <c r="H3367" i="12"/>
  <c r="H3368" i="12"/>
  <c r="H3369" i="12"/>
  <c r="H3370" i="12"/>
  <c r="H3371" i="12"/>
  <c r="H3372" i="12"/>
  <c r="H3373" i="12"/>
  <c r="H3374" i="12"/>
  <c r="H3375" i="12"/>
  <c r="H3376" i="12"/>
  <c r="H3377" i="12"/>
  <c r="H3378" i="12"/>
  <c r="H3379" i="12"/>
  <c r="H3380" i="12"/>
  <c r="H3381" i="12"/>
  <c r="H3382" i="12"/>
  <c r="H3383" i="12"/>
  <c r="H3384" i="12"/>
  <c r="H3385" i="12"/>
  <c r="H3386" i="12"/>
  <c r="H3387" i="12"/>
  <c r="H3388" i="12"/>
  <c r="H3389" i="12"/>
  <c r="H3390" i="12"/>
  <c r="H3391" i="12"/>
  <c r="H3392" i="12"/>
  <c r="H3393" i="12"/>
  <c r="H3394" i="12"/>
  <c r="H3395" i="12"/>
  <c r="H3396" i="12"/>
  <c r="H3397" i="12"/>
  <c r="H3398" i="12"/>
  <c r="H3399" i="12"/>
  <c r="H3400" i="12"/>
  <c r="H3401" i="12"/>
  <c r="H3402" i="12"/>
  <c r="H3403" i="12"/>
  <c r="H3404" i="12"/>
  <c r="H3405" i="12"/>
  <c r="H3406" i="12"/>
  <c r="H3407" i="12"/>
  <c r="H3408" i="12"/>
  <c r="H3409" i="12"/>
  <c r="H3410" i="12"/>
  <c r="H3411" i="12"/>
  <c r="H3412" i="12"/>
  <c r="H3413" i="12"/>
  <c r="H3414" i="12"/>
  <c r="H3415" i="12"/>
  <c r="H3416" i="12"/>
  <c r="H3417" i="12"/>
  <c r="H3418" i="12"/>
  <c r="H3419" i="12"/>
  <c r="H3420" i="12"/>
  <c r="H3421" i="12"/>
  <c r="H3422" i="12"/>
  <c r="H3423" i="12"/>
  <c r="H3424" i="12"/>
  <c r="H3425" i="12"/>
  <c r="H3426" i="12"/>
  <c r="H3427" i="12"/>
  <c r="H3428" i="12"/>
  <c r="H3429" i="12"/>
  <c r="H3430" i="12"/>
  <c r="H3431" i="12"/>
  <c r="H3432" i="12"/>
  <c r="H3433" i="12"/>
  <c r="H3434" i="12"/>
  <c r="H3435" i="12"/>
  <c r="H3436" i="12"/>
  <c r="H3437" i="12"/>
  <c r="H3438" i="12"/>
  <c r="H3439" i="12"/>
  <c r="H3440" i="12"/>
  <c r="H3441" i="12"/>
  <c r="H3442" i="12"/>
  <c r="H3443" i="12"/>
  <c r="H3444" i="12"/>
  <c r="H3445" i="12"/>
  <c r="H3446" i="12"/>
  <c r="H3447" i="12"/>
  <c r="H3448" i="12"/>
  <c r="H3449" i="12"/>
  <c r="H3450" i="12"/>
  <c r="H3451" i="12"/>
  <c r="H3452" i="12"/>
  <c r="H3453" i="12"/>
  <c r="H3454" i="12"/>
  <c r="H3455" i="12"/>
  <c r="H3456" i="12"/>
  <c r="H3457" i="12"/>
  <c r="H3458" i="12"/>
  <c r="H3459" i="12"/>
  <c r="H3460" i="12"/>
  <c r="H3461" i="12"/>
  <c r="H3462" i="12"/>
  <c r="H3463" i="12"/>
  <c r="H3464" i="12"/>
  <c r="H3465" i="12"/>
  <c r="H3466" i="12"/>
  <c r="H3467" i="12"/>
  <c r="H3468" i="12"/>
  <c r="H3469" i="12"/>
  <c r="H3470" i="12"/>
  <c r="H3471" i="12"/>
  <c r="H3472" i="12"/>
  <c r="H3473" i="12"/>
  <c r="H3474" i="12"/>
  <c r="H3475" i="12"/>
  <c r="H3476" i="12"/>
  <c r="H3477" i="12"/>
  <c r="H3478" i="12"/>
  <c r="H3479" i="12"/>
  <c r="H3480" i="12"/>
  <c r="H3481" i="12"/>
  <c r="H3482" i="12"/>
  <c r="H3483" i="12"/>
  <c r="H3484" i="12"/>
  <c r="H3485" i="12"/>
  <c r="H3486" i="12"/>
  <c r="H3487" i="12"/>
  <c r="H3488" i="12"/>
  <c r="H3489" i="12"/>
  <c r="H3490" i="12"/>
  <c r="H3491" i="12"/>
  <c r="H3492" i="12"/>
  <c r="H3493" i="12"/>
  <c r="H3494" i="12"/>
  <c r="H3495" i="12"/>
  <c r="H3496" i="12"/>
  <c r="H3497" i="12"/>
  <c r="H3498" i="12"/>
  <c r="H3499" i="12"/>
  <c r="H3500" i="12"/>
  <c r="H3501" i="12"/>
  <c r="H3502" i="12"/>
  <c r="H3503" i="12"/>
  <c r="H3504" i="12"/>
  <c r="H3505" i="12"/>
  <c r="H3506" i="12"/>
  <c r="H3507" i="12"/>
  <c r="H3508" i="12"/>
  <c r="H3509" i="12"/>
  <c r="H3510" i="12"/>
  <c r="H3511" i="12"/>
  <c r="H3512" i="12"/>
  <c r="H3513" i="12"/>
  <c r="H3514" i="12"/>
  <c r="H3515" i="12"/>
  <c r="H3516" i="12"/>
  <c r="H3517" i="12"/>
  <c r="H3518" i="12"/>
  <c r="H3519" i="12"/>
  <c r="H3520" i="12"/>
  <c r="H3521" i="12"/>
  <c r="H3522" i="12"/>
  <c r="H3523" i="12"/>
  <c r="H3524" i="12"/>
  <c r="H3525" i="12"/>
  <c r="H3526" i="12"/>
  <c r="H3527" i="12"/>
  <c r="H3528" i="12"/>
  <c r="H3529" i="12"/>
  <c r="H3530" i="12"/>
  <c r="H3531" i="12"/>
  <c r="H3532" i="12"/>
  <c r="H3533" i="12"/>
  <c r="H3534" i="12"/>
  <c r="H3535" i="12"/>
  <c r="H3536" i="12"/>
  <c r="H3537" i="12"/>
  <c r="H3538" i="12"/>
  <c r="H3539" i="12"/>
  <c r="H3540" i="12"/>
  <c r="H3541" i="12"/>
  <c r="H3542" i="12"/>
  <c r="H3543" i="12"/>
  <c r="H3544" i="12"/>
  <c r="H3545" i="12"/>
  <c r="H3546" i="12"/>
  <c r="H3547" i="12"/>
  <c r="H3548" i="12"/>
  <c r="H3549" i="12"/>
  <c r="H3550" i="12"/>
  <c r="H3551" i="12"/>
  <c r="H3552" i="12"/>
  <c r="H3553" i="12"/>
  <c r="H3554" i="12"/>
  <c r="H3555" i="12"/>
  <c r="H3556" i="12"/>
  <c r="H3557" i="12"/>
  <c r="H3558" i="12"/>
  <c r="H3559" i="12"/>
  <c r="H3560" i="12"/>
  <c r="H3561" i="12"/>
  <c r="H3562" i="12"/>
  <c r="H3563" i="12"/>
  <c r="H3564" i="12"/>
  <c r="H3565" i="12"/>
  <c r="H3566" i="12"/>
  <c r="H3567" i="12"/>
  <c r="H3568" i="12"/>
  <c r="H3569" i="12"/>
  <c r="H3570" i="12"/>
  <c r="H3571" i="12"/>
  <c r="H3572" i="12"/>
  <c r="H3573" i="12"/>
  <c r="H3574" i="12"/>
  <c r="H3575" i="12"/>
  <c r="H3576" i="12"/>
  <c r="H3577" i="12"/>
  <c r="H3578" i="12"/>
  <c r="H3579" i="12"/>
  <c r="H3580" i="12"/>
  <c r="H3581" i="12"/>
  <c r="H3582" i="12"/>
  <c r="H3583" i="12"/>
  <c r="H3584" i="12"/>
  <c r="H3585" i="12"/>
  <c r="H3586" i="12"/>
  <c r="H3587" i="12"/>
  <c r="H3588" i="12"/>
  <c r="H3589" i="12"/>
  <c r="H3590" i="12"/>
  <c r="H3591" i="12"/>
  <c r="H3592" i="12"/>
  <c r="H3593" i="12"/>
  <c r="H3594" i="12"/>
  <c r="H3595" i="12"/>
  <c r="H3596" i="12"/>
  <c r="H3597" i="12"/>
  <c r="H3598" i="12"/>
  <c r="H3599" i="12"/>
  <c r="H3600" i="12"/>
  <c r="H3601" i="12"/>
  <c r="H3602" i="12"/>
  <c r="H3603" i="12"/>
  <c r="H3604" i="12"/>
  <c r="H3605" i="12"/>
  <c r="H3606" i="12"/>
  <c r="H3607" i="12"/>
  <c r="H3608" i="12"/>
  <c r="H3609" i="12"/>
  <c r="H3610" i="12"/>
  <c r="H3611" i="12"/>
  <c r="H3612" i="12"/>
  <c r="H3613" i="12"/>
  <c r="H3614" i="12"/>
  <c r="H3615" i="12"/>
  <c r="H3616" i="12"/>
  <c r="H3617" i="12"/>
  <c r="H3618" i="12"/>
  <c r="H3619" i="12"/>
  <c r="H3620" i="12"/>
  <c r="H3621" i="12"/>
  <c r="H3622" i="12"/>
  <c r="H3623" i="12"/>
  <c r="H3624" i="12"/>
  <c r="H3625" i="12"/>
  <c r="H3626" i="12"/>
  <c r="H3627" i="12"/>
  <c r="H3628" i="12"/>
  <c r="H3629" i="12"/>
  <c r="H3630" i="12"/>
  <c r="H3631" i="12"/>
  <c r="H3632" i="12"/>
  <c r="H3633" i="12"/>
  <c r="H3634" i="12"/>
  <c r="H3635" i="12"/>
  <c r="H3636" i="12"/>
  <c r="H3637" i="12"/>
  <c r="H3638" i="12"/>
  <c r="H3639" i="12"/>
  <c r="H3640" i="12"/>
  <c r="H3641" i="12"/>
  <c r="H3642" i="12"/>
  <c r="H3643" i="12"/>
  <c r="H3644" i="12"/>
  <c r="H3645" i="12"/>
  <c r="H3646" i="12"/>
  <c r="H3647" i="12"/>
  <c r="H3648" i="12"/>
  <c r="H3649" i="12"/>
  <c r="H3650" i="12"/>
  <c r="H3651" i="12"/>
  <c r="H3652" i="12"/>
  <c r="H3653" i="12"/>
  <c r="H3654" i="12"/>
  <c r="H3655" i="12"/>
  <c r="H3656" i="12"/>
  <c r="H3657" i="12"/>
  <c r="H3658" i="12"/>
  <c r="H3659" i="12"/>
  <c r="H3660" i="12"/>
  <c r="H3661" i="12"/>
  <c r="H3662" i="12"/>
  <c r="H3663" i="12"/>
  <c r="H3664" i="12"/>
  <c r="H3665" i="12"/>
  <c r="H3666" i="12"/>
  <c r="H3667" i="12"/>
  <c r="H3668" i="12"/>
  <c r="H3669" i="12"/>
  <c r="H3670" i="12"/>
  <c r="H3671" i="12"/>
  <c r="H3672" i="12"/>
  <c r="H3673" i="12"/>
  <c r="H3674" i="12"/>
  <c r="H3675" i="12"/>
  <c r="H3676" i="12"/>
  <c r="H3677" i="12"/>
  <c r="H3678" i="12"/>
  <c r="H3679" i="12"/>
  <c r="H3680" i="12"/>
  <c r="H3681" i="12"/>
  <c r="H3682" i="12"/>
  <c r="H3683" i="12"/>
  <c r="H3684" i="12"/>
  <c r="H3685" i="12"/>
  <c r="H3686" i="12"/>
  <c r="H3687" i="12"/>
  <c r="H3688" i="12"/>
  <c r="H3689" i="12"/>
  <c r="H3690" i="12"/>
  <c r="H3691" i="12"/>
  <c r="H3692" i="12"/>
  <c r="H3693" i="12"/>
  <c r="H3694" i="12"/>
  <c r="H3695" i="12"/>
  <c r="H3696" i="12"/>
  <c r="H3697" i="12"/>
  <c r="H3698" i="12"/>
  <c r="H3699" i="12"/>
  <c r="H3700" i="12"/>
  <c r="H3701" i="12"/>
  <c r="H3702" i="12"/>
  <c r="H3703" i="12"/>
  <c r="H3704" i="12"/>
  <c r="H3705" i="12"/>
  <c r="H3706" i="12"/>
  <c r="H3707" i="12"/>
  <c r="H3708" i="12"/>
  <c r="H3709" i="12"/>
  <c r="H3710" i="12"/>
  <c r="H3711" i="12"/>
  <c r="H3712" i="12"/>
  <c r="H3713" i="12"/>
  <c r="H3714" i="12"/>
  <c r="H3715" i="12"/>
  <c r="H3716" i="12"/>
  <c r="H3717" i="12"/>
  <c r="H3718" i="12"/>
  <c r="H3719" i="12"/>
  <c r="H3720" i="12"/>
  <c r="H3721" i="12"/>
  <c r="H3722" i="12"/>
  <c r="H3723" i="12"/>
  <c r="H3724" i="12"/>
  <c r="H3725" i="12"/>
  <c r="H3726" i="12"/>
  <c r="H3727" i="12"/>
  <c r="H3728" i="12"/>
  <c r="H3729" i="12"/>
  <c r="H3730" i="12"/>
  <c r="H3731" i="12"/>
  <c r="H3732" i="12"/>
  <c r="H3733" i="12"/>
  <c r="H3734" i="12"/>
  <c r="H3735" i="12"/>
  <c r="H3736" i="12"/>
  <c r="H3737" i="12"/>
  <c r="H3738" i="12"/>
  <c r="H3739" i="12"/>
  <c r="H3740" i="12"/>
  <c r="H3741" i="12"/>
  <c r="H3742" i="12"/>
  <c r="H3743" i="12"/>
  <c r="H3744" i="12"/>
  <c r="H3745" i="12"/>
  <c r="H3746" i="12"/>
  <c r="H3747" i="12"/>
  <c r="H3748" i="12"/>
  <c r="H3749" i="12"/>
  <c r="H3750" i="12"/>
  <c r="H3751" i="12"/>
  <c r="H3752" i="12"/>
  <c r="H3753" i="12"/>
  <c r="H3754" i="12"/>
  <c r="H3755" i="12"/>
  <c r="H3756" i="12"/>
  <c r="H3757" i="12"/>
  <c r="H3758" i="12"/>
  <c r="H3759" i="12"/>
  <c r="H3760" i="12"/>
  <c r="H3761" i="12"/>
  <c r="H3762" i="12"/>
  <c r="H3763" i="12"/>
  <c r="H3764" i="12"/>
  <c r="H3765" i="12"/>
  <c r="H3766" i="12"/>
  <c r="H3767" i="12"/>
  <c r="H3768" i="12"/>
  <c r="H3769" i="12"/>
  <c r="H3770" i="12"/>
  <c r="H3771" i="12"/>
  <c r="H3772" i="12"/>
  <c r="H3773" i="12"/>
  <c r="H3774" i="12"/>
  <c r="H3775" i="12"/>
  <c r="H3776" i="12"/>
  <c r="H3777" i="12"/>
  <c r="H3778" i="12"/>
  <c r="H3779" i="12"/>
  <c r="H3780" i="12"/>
  <c r="H3781" i="12"/>
  <c r="H3782" i="12"/>
  <c r="H3783" i="12"/>
  <c r="H3784" i="12"/>
  <c r="H3785" i="12"/>
  <c r="H3786" i="12"/>
  <c r="H3787" i="12"/>
  <c r="H3788" i="12"/>
  <c r="H3789" i="12"/>
  <c r="H3790" i="12"/>
  <c r="H3791" i="12"/>
  <c r="H3792" i="12"/>
  <c r="H3793" i="12"/>
  <c r="H3794" i="12"/>
  <c r="H3795" i="12"/>
  <c r="H3796" i="12"/>
  <c r="H3797" i="12"/>
  <c r="H3798" i="12"/>
  <c r="H3799" i="12"/>
  <c r="H3800" i="12"/>
  <c r="H3801" i="12"/>
  <c r="H3802" i="12"/>
  <c r="H3803" i="12"/>
  <c r="H3804" i="12"/>
  <c r="H3805" i="12"/>
  <c r="H3806" i="12"/>
  <c r="H3807" i="12"/>
  <c r="H3808" i="12"/>
  <c r="H3809" i="12"/>
  <c r="H3810" i="12"/>
  <c r="H3811" i="12"/>
  <c r="H3812" i="12"/>
  <c r="H3813" i="12"/>
  <c r="H3814" i="12"/>
  <c r="H3815" i="12"/>
  <c r="H3816" i="12"/>
  <c r="H3817" i="12"/>
  <c r="H3818" i="12"/>
  <c r="H3819" i="12"/>
  <c r="H3820" i="12"/>
  <c r="H3821" i="12"/>
  <c r="H3822" i="12"/>
  <c r="H3823" i="12"/>
  <c r="H3824" i="12"/>
  <c r="H3825" i="12"/>
  <c r="H3826" i="12"/>
  <c r="H3827" i="12"/>
  <c r="H3828" i="12"/>
  <c r="H3829" i="12"/>
  <c r="H3830" i="12"/>
  <c r="H3831" i="12"/>
  <c r="H3832" i="12"/>
  <c r="H3833" i="12"/>
  <c r="H3834" i="12"/>
  <c r="H3835" i="12"/>
  <c r="H3836" i="12"/>
  <c r="H3837" i="12"/>
  <c r="H3838" i="12"/>
  <c r="H3839" i="12"/>
  <c r="H3840" i="12"/>
  <c r="H3841" i="12"/>
  <c r="H3842" i="12"/>
  <c r="H3843" i="12"/>
  <c r="H3844" i="12"/>
  <c r="H3845" i="12"/>
  <c r="H3846" i="12"/>
  <c r="H3847" i="12"/>
  <c r="H3848" i="12"/>
  <c r="H3849" i="12"/>
  <c r="H3850" i="12"/>
  <c r="H3851" i="12"/>
  <c r="H3852" i="12"/>
  <c r="H3853" i="12"/>
  <c r="H3854" i="12"/>
  <c r="H3855" i="12"/>
  <c r="H3856" i="12"/>
  <c r="H3857" i="12"/>
  <c r="H3858" i="12"/>
  <c r="H3859" i="12"/>
  <c r="H3860" i="12"/>
  <c r="H3861" i="12"/>
  <c r="H3862" i="12"/>
  <c r="H3863" i="12"/>
  <c r="H3864" i="12"/>
  <c r="H3865" i="12"/>
  <c r="H3866" i="12"/>
  <c r="H3867" i="12"/>
  <c r="H3868" i="12"/>
  <c r="H3869" i="12"/>
  <c r="H3870" i="12"/>
  <c r="H3871" i="12"/>
  <c r="H3872" i="12"/>
  <c r="H3873" i="12"/>
  <c r="H3874" i="12"/>
  <c r="H3875" i="12"/>
  <c r="H3876" i="12"/>
  <c r="H3877" i="12"/>
  <c r="H3878" i="12"/>
  <c r="H3879" i="12"/>
  <c r="H3880" i="12"/>
  <c r="H3881" i="12"/>
  <c r="H3882" i="12"/>
  <c r="H3883" i="12"/>
  <c r="H3884" i="12"/>
  <c r="H3885" i="12"/>
  <c r="H3886" i="12"/>
  <c r="H3887" i="12"/>
  <c r="H3888" i="12"/>
  <c r="H3889" i="12"/>
  <c r="H3890" i="12"/>
  <c r="H3891" i="12"/>
  <c r="H3892" i="12"/>
  <c r="H3893" i="12"/>
  <c r="H3894" i="12"/>
  <c r="H3895" i="12"/>
  <c r="H3896" i="12"/>
  <c r="H3897" i="12"/>
  <c r="H3898" i="12"/>
  <c r="H3899" i="12"/>
  <c r="H3900" i="12"/>
  <c r="H3901" i="12"/>
  <c r="H3902" i="12"/>
  <c r="H3903" i="12"/>
  <c r="H3904" i="12"/>
  <c r="H3905" i="12"/>
  <c r="H3906" i="12"/>
  <c r="H3907" i="12"/>
  <c r="H3908" i="12"/>
  <c r="H3909" i="12"/>
  <c r="H3910" i="12"/>
  <c r="H3911" i="12"/>
  <c r="H3912" i="12"/>
  <c r="H3913" i="12"/>
  <c r="H3914" i="12"/>
  <c r="H3915" i="12"/>
  <c r="H3916" i="12"/>
  <c r="H3917" i="12"/>
  <c r="H3918" i="12"/>
  <c r="H3919" i="12"/>
  <c r="H3920" i="12"/>
  <c r="H3921" i="12"/>
  <c r="H3922" i="12"/>
  <c r="H3923" i="12"/>
  <c r="H3924" i="12"/>
  <c r="H3925" i="12"/>
  <c r="H3926" i="12"/>
  <c r="H3927" i="12"/>
  <c r="H3928" i="12"/>
  <c r="H3929" i="12"/>
  <c r="H3930" i="12"/>
  <c r="H3931" i="12"/>
  <c r="H3932" i="12"/>
  <c r="H3933" i="12"/>
  <c r="H3934" i="12"/>
  <c r="H3935" i="12"/>
  <c r="H3936" i="12"/>
  <c r="H3937" i="12"/>
  <c r="H3938" i="12"/>
  <c r="H3939" i="12"/>
  <c r="H3940" i="12"/>
  <c r="H3941" i="12"/>
  <c r="H3942" i="12"/>
  <c r="H3943" i="12"/>
  <c r="H3944" i="12"/>
  <c r="H3945" i="12"/>
  <c r="H3946" i="12"/>
  <c r="H3947" i="12"/>
  <c r="H3948" i="12"/>
  <c r="H3949" i="12"/>
  <c r="H3950" i="12"/>
  <c r="H3951" i="12"/>
  <c r="H3952" i="12"/>
  <c r="H3953" i="12"/>
  <c r="H3954" i="12"/>
  <c r="H3955" i="12"/>
  <c r="H3956" i="12"/>
  <c r="H3957" i="12"/>
  <c r="H3958" i="12"/>
  <c r="H3959" i="12"/>
  <c r="H3960" i="12"/>
  <c r="H3961" i="12"/>
  <c r="H3962" i="12"/>
  <c r="H3963" i="12"/>
  <c r="H3964" i="12"/>
  <c r="H3965" i="12"/>
  <c r="H3966" i="12"/>
  <c r="H3967" i="12"/>
  <c r="H3968" i="12"/>
  <c r="H3969" i="12"/>
  <c r="H3970" i="12"/>
  <c r="H3971" i="12"/>
  <c r="H3972" i="12"/>
  <c r="H3973" i="12"/>
  <c r="H3974" i="12"/>
  <c r="H3975" i="12"/>
  <c r="H3976" i="12"/>
  <c r="H3977" i="12"/>
  <c r="H3978" i="12"/>
  <c r="H3979" i="12"/>
  <c r="H3980" i="12"/>
  <c r="H3981" i="12"/>
  <c r="H3982" i="12"/>
  <c r="H3983" i="12"/>
  <c r="H3984" i="12"/>
  <c r="H3985" i="12"/>
  <c r="H3986" i="12"/>
  <c r="H3987" i="12"/>
  <c r="H3988" i="12"/>
  <c r="H3989" i="12"/>
  <c r="H3990" i="12"/>
  <c r="H3991" i="12"/>
  <c r="H3992" i="12"/>
  <c r="H3993" i="12"/>
  <c r="H3994" i="12"/>
  <c r="H3995" i="12"/>
  <c r="H3996" i="12"/>
  <c r="H3997" i="12"/>
  <c r="H3998" i="12"/>
  <c r="H3999" i="12"/>
  <c r="H4000" i="12"/>
  <c r="H4001" i="12"/>
  <c r="H4002" i="12"/>
  <c r="H4003" i="12"/>
  <c r="H4004" i="12"/>
  <c r="H4005" i="12"/>
  <c r="H4006" i="12"/>
  <c r="H4007" i="12"/>
  <c r="H4008" i="12"/>
  <c r="H4009" i="12"/>
  <c r="H4010" i="12"/>
  <c r="H4011" i="12"/>
  <c r="H4012" i="12"/>
  <c r="H4013" i="12"/>
  <c r="H4014" i="12"/>
  <c r="H4015" i="12"/>
  <c r="H4016" i="12"/>
  <c r="H4017" i="12"/>
  <c r="H4018" i="12"/>
  <c r="H4019" i="12"/>
  <c r="H4020" i="12"/>
  <c r="H4021" i="12"/>
  <c r="H4022" i="12"/>
  <c r="H4023" i="12"/>
  <c r="H4024" i="12"/>
  <c r="H4025" i="12"/>
  <c r="H4026" i="12"/>
  <c r="H4027" i="12"/>
  <c r="H4028" i="12"/>
  <c r="H4029" i="12"/>
  <c r="H4030" i="12"/>
  <c r="H4031" i="12"/>
  <c r="H4032" i="12"/>
  <c r="H4033" i="12"/>
  <c r="H4034" i="12"/>
  <c r="H4035" i="12"/>
  <c r="H4036" i="12"/>
  <c r="H4037" i="12"/>
  <c r="H4038" i="12"/>
  <c r="H4039" i="12"/>
  <c r="H4040" i="12"/>
  <c r="H4041" i="12"/>
  <c r="H4042" i="12"/>
  <c r="H4043" i="12"/>
  <c r="H4044" i="12"/>
  <c r="H4045" i="12"/>
  <c r="H4046" i="12"/>
  <c r="H4047" i="12"/>
  <c r="H4048" i="12"/>
  <c r="H4049" i="12"/>
  <c r="H4050" i="12"/>
  <c r="H4051" i="12"/>
  <c r="H4052" i="12"/>
  <c r="H4053" i="12"/>
  <c r="H4054" i="12"/>
  <c r="H4055" i="12"/>
  <c r="H4056" i="12"/>
  <c r="H4057" i="12"/>
  <c r="H4058" i="12"/>
  <c r="H4059" i="12"/>
  <c r="H4060" i="12"/>
  <c r="H4061" i="12"/>
  <c r="H4062" i="12"/>
  <c r="H4063" i="12"/>
  <c r="H4064" i="12"/>
  <c r="H4065" i="12"/>
  <c r="H4066" i="12"/>
  <c r="H4067" i="12"/>
  <c r="H4068" i="12"/>
  <c r="H4069" i="12"/>
  <c r="H4070" i="12"/>
  <c r="H4071" i="12"/>
  <c r="H4072" i="12"/>
  <c r="H4073" i="12"/>
  <c r="H4074" i="12"/>
  <c r="H4075" i="12"/>
  <c r="H4076" i="12"/>
  <c r="H4077" i="12"/>
  <c r="H4078" i="12"/>
  <c r="H4079" i="12"/>
  <c r="H4080" i="12"/>
  <c r="H4081" i="12"/>
  <c r="H4082" i="12"/>
  <c r="H4083" i="12"/>
  <c r="H4084" i="12"/>
  <c r="H4085" i="12"/>
  <c r="H4086" i="12"/>
  <c r="H4087" i="12"/>
  <c r="H4088" i="12"/>
  <c r="H4089" i="12"/>
  <c r="H4090" i="12"/>
  <c r="H4091" i="12"/>
  <c r="H4092" i="12"/>
  <c r="H4093" i="12"/>
  <c r="H4094" i="12"/>
  <c r="H4095" i="12"/>
  <c r="H4096" i="12"/>
  <c r="H4097" i="12"/>
  <c r="H4098" i="12"/>
  <c r="H4099" i="12"/>
  <c r="H4100" i="12"/>
  <c r="H4101" i="12"/>
  <c r="H4102" i="12"/>
  <c r="H4103" i="12"/>
  <c r="H4104" i="12"/>
  <c r="H4105" i="12"/>
  <c r="H4106" i="12"/>
  <c r="H4107" i="12"/>
  <c r="H4108" i="12"/>
  <c r="H4109" i="12"/>
  <c r="H4110" i="12"/>
  <c r="H4111" i="12"/>
  <c r="H4112" i="12"/>
  <c r="H4113" i="12"/>
  <c r="H4114" i="12"/>
  <c r="H4115" i="12"/>
  <c r="H4116" i="12"/>
  <c r="H4117" i="12"/>
  <c r="H4118" i="12"/>
  <c r="H4119" i="12"/>
  <c r="H4120" i="12"/>
  <c r="H4121" i="12"/>
  <c r="H4122" i="12"/>
  <c r="H4123" i="12"/>
  <c r="H4124" i="12"/>
  <c r="H4125" i="12"/>
  <c r="H4126" i="12"/>
  <c r="H4127" i="12"/>
  <c r="H4128" i="12"/>
  <c r="H4129" i="12"/>
  <c r="H4130" i="12"/>
  <c r="H4131" i="12"/>
  <c r="H4132" i="12"/>
  <c r="H4133" i="12"/>
  <c r="H4134" i="12"/>
  <c r="H4135" i="12"/>
  <c r="H4136" i="12"/>
  <c r="H4137" i="12"/>
  <c r="H4138" i="12"/>
  <c r="H4139" i="12"/>
  <c r="H4140" i="12"/>
  <c r="H4141" i="12"/>
  <c r="H4142" i="12"/>
  <c r="H4143" i="12"/>
  <c r="H4144" i="12"/>
  <c r="H4145" i="12"/>
  <c r="H4146" i="12"/>
  <c r="H4147" i="12"/>
  <c r="H4148" i="12"/>
  <c r="H4149" i="12"/>
  <c r="H4150" i="12"/>
  <c r="H4151" i="12"/>
  <c r="H4152" i="12"/>
  <c r="H4153" i="12"/>
  <c r="H4154" i="12"/>
  <c r="H4155" i="12"/>
  <c r="H4156" i="12"/>
  <c r="H4157" i="12"/>
  <c r="H4158" i="12"/>
  <c r="H4159" i="12"/>
  <c r="H4160" i="12"/>
  <c r="H4161" i="12"/>
  <c r="H4162" i="12"/>
  <c r="H4163" i="12"/>
  <c r="H4164" i="12"/>
  <c r="H4165" i="12"/>
  <c r="H4166" i="12"/>
  <c r="H4167" i="12"/>
  <c r="H4168" i="12"/>
  <c r="H4169" i="12"/>
  <c r="H4170" i="12"/>
  <c r="H4171" i="12"/>
  <c r="H4172" i="12"/>
  <c r="H4173" i="12"/>
  <c r="H4174" i="12"/>
  <c r="H4175" i="12"/>
  <c r="H4176" i="12"/>
  <c r="H4177" i="12"/>
  <c r="H4178" i="12"/>
  <c r="H4179" i="12"/>
  <c r="H4180" i="12"/>
  <c r="H4181" i="12"/>
  <c r="H4182" i="12"/>
  <c r="H4183" i="12"/>
  <c r="H4184" i="12"/>
  <c r="H4185" i="12"/>
  <c r="H4186" i="12"/>
  <c r="H4187" i="12"/>
  <c r="H4188" i="12"/>
  <c r="H4189" i="12"/>
  <c r="H4190" i="12"/>
  <c r="H4191" i="12"/>
  <c r="H4192" i="12"/>
  <c r="H4193" i="12"/>
  <c r="H4194" i="12"/>
  <c r="H4195" i="12"/>
  <c r="H4196" i="12"/>
  <c r="H4197" i="12"/>
  <c r="H4198" i="12"/>
  <c r="H4199" i="12"/>
  <c r="H4200" i="12"/>
  <c r="H4201" i="12"/>
  <c r="H4202" i="12"/>
  <c r="H4203" i="12"/>
  <c r="H4204" i="12"/>
  <c r="H4205" i="12"/>
  <c r="H4206" i="12"/>
  <c r="H4207" i="12"/>
  <c r="H4208" i="12"/>
  <c r="H4209" i="12"/>
  <c r="H4210" i="12"/>
  <c r="H4211" i="12"/>
  <c r="H4212" i="12"/>
  <c r="H4213" i="12"/>
  <c r="H4214" i="12"/>
  <c r="H4215" i="12"/>
  <c r="H4216" i="12"/>
  <c r="H4217" i="12"/>
  <c r="H4218" i="12"/>
  <c r="H4219" i="12"/>
  <c r="H4220" i="12"/>
  <c r="H4221" i="12"/>
  <c r="H4222" i="12"/>
  <c r="H4223" i="12"/>
  <c r="H4224" i="12"/>
  <c r="H4225" i="12"/>
  <c r="H4226" i="12"/>
  <c r="H4227" i="12"/>
  <c r="H4228" i="12"/>
  <c r="H4229" i="12"/>
  <c r="H4230" i="12"/>
  <c r="H4231" i="12"/>
  <c r="H4232" i="12"/>
  <c r="H4233" i="12"/>
  <c r="H4234" i="12"/>
  <c r="H4235" i="12"/>
  <c r="H4236" i="12"/>
  <c r="H4237" i="12"/>
  <c r="H4238" i="12"/>
  <c r="H4239" i="12"/>
  <c r="H4240" i="12"/>
  <c r="H4241" i="12"/>
  <c r="H4242" i="12"/>
  <c r="H4243" i="12"/>
  <c r="H4244" i="12"/>
  <c r="H4245" i="12"/>
  <c r="H4246" i="12"/>
  <c r="H4247" i="12"/>
  <c r="H4248" i="12"/>
  <c r="H4249" i="12"/>
  <c r="H4250" i="12"/>
  <c r="H4251" i="12"/>
  <c r="H4252" i="12"/>
  <c r="H4253" i="12"/>
  <c r="H4254" i="12"/>
  <c r="H4255" i="12"/>
  <c r="H4256" i="12"/>
  <c r="H4257" i="12"/>
  <c r="H4258" i="12"/>
  <c r="H4259" i="12"/>
  <c r="H4260" i="12"/>
  <c r="H4261" i="12"/>
  <c r="H4262" i="12"/>
  <c r="H4263" i="12"/>
  <c r="H4264" i="12"/>
  <c r="H4265" i="12"/>
  <c r="H4266" i="12"/>
  <c r="H4267" i="12"/>
  <c r="H4268" i="12"/>
  <c r="H4269" i="12"/>
  <c r="H4270" i="12"/>
  <c r="H4271" i="12"/>
  <c r="H4272" i="12"/>
  <c r="H4273" i="12"/>
  <c r="H4274" i="12"/>
  <c r="H4275" i="12"/>
  <c r="H4276" i="12"/>
  <c r="H4277" i="12"/>
  <c r="H4278" i="12"/>
  <c r="H4279" i="12"/>
  <c r="H4280" i="12"/>
  <c r="H4281" i="12"/>
  <c r="H4282" i="12"/>
  <c r="H4283" i="12"/>
  <c r="H4284" i="12"/>
  <c r="H4285" i="12"/>
  <c r="H4286" i="12"/>
  <c r="H4287" i="12"/>
  <c r="H4288" i="12"/>
  <c r="H4289" i="12"/>
  <c r="H4290" i="12"/>
  <c r="H4291" i="12"/>
  <c r="H4292" i="12"/>
  <c r="H4293" i="12"/>
  <c r="H4294" i="12"/>
  <c r="H4295" i="12"/>
  <c r="H4296" i="12"/>
  <c r="H4297" i="12"/>
  <c r="H4298" i="12"/>
  <c r="H4299" i="12"/>
  <c r="H4300" i="12"/>
  <c r="H4301" i="12"/>
  <c r="H4302" i="12"/>
  <c r="H4303" i="12"/>
  <c r="H4304" i="12"/>
  <c r="H4305" i="12"/>
  <c r="H4306" i="12"/>
  <c r="H4307" i="12"/>
  <c r="H4308" i="12"/>
  <c r="H4309" i="12"/>
  <c r="H4310" i="12"/>
  <c r="H4311" i="12"/>
  <c r="H4312" i="12"/>
  <c r="H4313" i="12"/>
  <c r="H4314" i="12"/>
  <c r="H4315" i="12"/>
  <c r="H4316" i="12"/>
  <c r="H4317" i="12"/>
  <c r="H4318" i="12"/>
  <c r="H4319" i="12"/>
  <c r="H4320" i="12"/>
  <c r="H4321" i="12"/>
  <c r="H4322" i="12"/>
  <c r="H4323" i="12"/>
  <c r="H4324" i="12"/>
  <c r="H4325" i="12"/>
  <c r="H4326" i="12"/>
  <c r="H4327" i="12"/>
  <c r="H4328" i="12"/>
  <c r="H4329" i="12"/>
  <c r="H4330" i="12"/>
  <c r="H4331" i="12"/>
  <c r="H4332" i="12"/>
  <c r="H4333" i="12"/>
  <c r="H4334" i="12"/>
  <c r="H4335" i="12"/>
  <c r="H4336" i="12"/>
  <c r="H4337" i="12"/>
  <c r="H4338" i="12"/>
  <c r="H4339" i="12"/>
  <c r="H4340" i="12"/>
  <c r="H4341" i="12"/>
  <c r="H4342" i="12"/>
  <c r="H4343" i="12"/>
  <c r="H4344" i="12"/>
  <c r="H4345" i="12"/>
  <c r="H4346" i="12"/>
  <c r="H4347" i="12"/>
  <c r="H4348" i="12"/>
  <c r="H4349" i="12"/>
  <c r="H4350" i="12"/>
  <c r="H4351" i="12"/>
  <c r="H4352" i="12"/>
  <c r="H4353" i="12"/>
  <c r="H4354" i="12"/>
  <c r="H4355" i="12"/>
  <c r="H4356" i="12"/>
  <c r="H4357" i="12"/>
  <c r="H4358" i="12"/>
  <c r="H4359" i="12"/>
  <c r="H4360" i="12"/>
  <c r="H4361" i="12"/>
  <c r="H4362" i="12"/>
  <c r="H4363" i="12"/>
  <c r="H4364" i="12"/>
  <c r="H4365" i="12"/>
  <c r="H4366" i="12"/>
  <c r="H4367" i="12"/>
  <c r="H4368" i="12"/>
  <c r="H4369" i="12"/>
  <c r="H4370" i="12"/>
  <c r="H4371" i="12"/>
  <c r="H4372" i="12"/>
  <c r="H4373" i="12"/>
  <c r="H4374" i="12"/>
  <c r="H4375" i="12"/>
  <c r="H4376" i="12"/>
  <c r="H4377" i="12"/>
  <c r="H4378" i="12"/>
  <c r="H4379" i="12"/>
  <c r="H4380" i="12"/>
  <c r="H4381" i="12"/>
  <c r="H4382" i="12"/>
  <c r="H4383" i="12"/>
  <c r="H4384" i="12"/>
  <c r="H4385" i="12"/>
  <c r="H4386" i="12"/>
  <c r="H4387" i="12"/>
  <c r="H4388" i="12"/>
  <c r="H4389" i="12"/>
  <c r="H4390" i="12"/>
  <c r="H4391" i="12"/>
  <c r="H4392" i="12"/>
  <c r="H4393" i="12"/>
  <c r="H4394" i="12"/>
  <c r="H4395" i="12"/>
  <c r="H4396" i="12"/>
  <c r="H4397" i="12"/>
  <c r="H4398" i="12"/>
  <c r="H4399" i="12"/>
  <c r="H4400" i="12"/>
  <c r="H4401" i="12"/>
  <c r="H4402" i="12"/>
  <c r="H4403" i="12"/>
  <c r="H4404" i="12"/>
  <c r="H4405" i="12"/>
  <c r="H4406" i="12"/>
  <c r="H4407" i="12"/>
  <c r="H4408" i="12"/>
  <c r="H4409" i="12"/>
  <c r="H4410" i="12"/>
  <c r="H4411" i="12"/>
  <c r="H4412" i="12"/>
  <c r="H4413" i="12"/>
  <c r="H4414" i="12"/>
  <c r="H4415" i="12"/>
  <c r="H4416" i="12"/>
  <c r="H4417" i="12"/>
  <c r="H4418" i="12"/>
  <c r="H4419" i="12"/>
  <c r="H4420" i="12"/>
  <c r="H4421" i="12"/>
  <c r="H4422" i="12"/>
  <c r="H4423" i="12"/>
  <c r="H4424" i="12"/>
  <c r="H4425" i="12"/>
  <c r="H4426" i="12"/>
  <c r="H4427" i="12"/>
  <c r="H4428" i="12"/>
  <c r="H4429" i="12"/>
  <c r="H4430" i="12"/>
  <c r="H4431" i="12"/>
  <c r="H4432" i="12"/>
  <c r="H4433" i="12"/>
  <c r="H4434" i="12"/>
  <c r="H4435" i="12"/>
  <c r="H4436" i="12"/>
  <c r="H4437" i="12"/>
  <c r="H4438" i="12"/>
  <c r="H4439" i="12"/>
  <c r="H4440" i="12"/>
  <c r="H4441" i="12"/>
  <c r="H4442" i="12"/>
  <c r="H4443" i="12"/>
  <c r="H4444" i="12"/>
  <c r="H4445" i="12"/>
  <c r="H4446" i="12"/>
  <c r="H4447" i="12"/>
  <c r="H4448" i="12"/>
  <c r="H4449" i="12"/>
  <c r="H4450" i="12"/>
  <c r="H4451" i="12"/>
  <c r="H4452" i="12"/>
  <c r="H4453" i="12"/>
  <c r="H4454" i="12"/>
  <c r="H4455" i="12"/>
  <c r="H4456" i="12"/>
  <c r="H4457" i="12"/>
  <c r="H4458" i="12"/>
  <c r="H4459" i="12"/>
  <c r="H4460" i="12"/>
  <c r="H4461" i="12"/>
  <c r="H4462" i="12"/>
  <c r="H4463" i="12"/>
  <c r="H4464" i="12"/>
  <c r="H4465" i="12"/>
  <c r="H4466" i="12"/>
  <c r="H4467" i="12"/>
  <c r="H4468" i="12"/>
  <c r="H4469" i="12"/>
  <c r="H4470" i="12"/>
  <c r="H4471" i="12"/>
  <c r="H4472" i="12"/>
  <c r="H4473" i="12"/>
  <c r="H4474" i="12"/>
  <c r="H4475" i="12"/>
  <c r="H4476" i="12"/>
  <c r="H4477" i="12"/>
  <c r="H4478" i="12"/>
  <c r="H4479" i="12"/>
  <c r="H4480" i="12"/>
  <c r="H4481" i="12"/>
  <c r="H4482" i="12"/>
  <c r="H4483" i="12"/>
  <c r="H4484" i="12"/>
  <c r="H4485" i="12"/>
  <c r="H4486" i="12"/>
  <c r="H4487" i="12"/>
  <c r="H4488" i="12"/>
  <c r="H4489" i="12"/>
  <c r="H4490" i="12"/>
  <c r="H4491" i="12"/>
  <c r="H4492" i="12"/>
  <c r="H4493" i="12"/>
  <c r="H4494" i="12"/>
  <c r="H4495" i="12"/>
  <c r="H4496" i="12"/>
  <c r="H4497" i="12"/>
  <c r="H4498" i="12"/>
  <c r="H4499" i="12"/>
  <c r="H4500" i="12"/>
  <c r="H4501" i="12"/>
  <c r="H4502" i="12"/>
  <c r="H4503" i="12"/>
  <c r="H4504" i="12"/>
  <c r="H4505" i="12"/>
  <c r="H4506" i="12"/>
  <c r="H4507" i="12"/>
  <c r="H4508" i="12"/>
  <c r="H4509" i="12"/>
  <c r="H4510" i="12"/>
  <c r="H4511" i="12"/>
  <c r="H4512" i="12"/>
  <c r="H4513" i="12"/>
  <c r="H4514" i="12"/>
  <c r="H4515" i="12"/>
  <c r="H4516" i="12"/>
  <c r="H4517" i="12"/>
  <c r="H4518" i="12"/>
  <c r="H4519" i="12"/>
  <c r="H4520" i="12"/>
  <c r="H4521" i="12"/>
  <c r="H4522" i="12"/>
  <c r="H4523" i="12"/>
  <c r="H4524" i="12"/>
  <c r="H4525" i="12"/>
  <c r="H4526" i="12"/>
  <c r="H4527" i="12"/>
  <c r="H4528" i="12"/>
  <c r="H4529" i="12"/>
  <c r="H4530" i="12"/>
  <c r="H4531" i="12"/>
  <c r="H4532" i="12"/>
  <c r="H4533" i="12"/>
  <c r="H4534" i="12"/>
  <c r="H4535" i="12"/>
  <c r="H4536" i="12"/>
  <c r="H4537" i="12"/>
  <c r="H4538" i="12"/>
  <c r="H4539" i="12"/>
  <c r="H4540" i="12"/>
  <c r="H4541" i="12"/>
  <c r="H4542" i="12"/>
  <c r="H4543" i="12"/>
  <c r="H4544" i="12"/>
  <c r="H4545" i="12"/>
  <c r="H4546" i="12"/>
  <c r="H4547" i="12"/>
  <c r="H4548" i="12"/>
  <c r="H4549" i="12"/>
  <c r="H4550" i="12"/>
  <c r="H4551" i="12"/>
  <c r="H4552" i="12"/>
  <c r="H4553" i="12"/>
  <c r="H4554" i="12"/>
  <c r="H4555" i="12"/>
  <c r="H4556" i="12"/>
  <c r="H4557" i="12"/>
  <c r="H4558" i="12"/>
  <c r="H4559" i="12"/>
  <c r="H4560" i="12"/>
  <c r="H4561" i="12"/>
  <c r="H4562" i="12"/>
  <c r="H4563" i="12"/>
  <c r="H4564" i="12"/>
  <c r="H4565" i="12"/>
  <c r="H4566" i="12"/>
  <c r="H4567" i="12"/>
  <c r="H4568" i="12"/>
  <c r="H4569" i="12"/>
  <c r="H4570" i="12"/>
  <c r="H4571" i="12"/>
  <c r="H4572" i="12"/>
  <c r="H4573" i="12"/>
  <c r="H4574" i="12"/>
  <c r="H4575" i="12"/>
  <c r="H4576" i="12"/>
  <c r="H4577" i="12"/>
  <c r="H4578" i="12"/>
  <c r="H4579" i="12"/>
  <c r="H4580" i="12"/>
  <c r="H4581" i="12"/>
  <c r="H4582" i="12"/>
  <c r="H4583" i="12"/>
  <c r="H4584" i="12"/>
  <c r="H4585" i="12"/>
  <c r="H4586" i="12"/>
  <c r="H4587" i="12"/>
  <c r="H4588" i="12"/>
  <c r="H4589" i="12"/>
  <c r="H4590" i="12"/>
  <c r="H4591" i="12"/>
  <c r="H4592" i="12"/>
  <c r="H4593" i="12"/>
  <c r="H4594" i="12"/>
  <c r="H4595" i="12"/>
  <c r="H4596" i="12"/>
  <c r="H4597" i="12"/>
  <c r="H4598" i="12"/>
  <c r="H4599" i="12"/>
  <c r="H4600" i="12"/>
  <c r="H4601" i="12"/>
  <c r="H4602" i="12"/>
  <c r="H4603" i="12"/>
  <c r="H4604" i="12"/>
  <c r="H4605" i="12"/>
  <c r="H4606" i="12"/>
  <c r="H4607" i="12"/>
  <c r="H4608" i="12"/>
  <c r="H4609" i="12"/>
  <c r="H4610" i="12"/>
  <c r="H4611" i="12"/>
  <c r="H4612" i="12"/>
  <c r="H4613" i="12"/>
  <c r="H4614" i="12"/>
  <c r="H4615" i="12"/>
  <c r="H4616" i="12"/>
  <c r="H4617" i="12"/>
  <c r="H4618" i="12"/>
  <c r="H4619" i="12"/>
  <c r="H4620" i="12"/>
  <c r="H4621" i="12"/>
  <c r="H4622" i="12"/>
  <c r="H4623" i="12"/>
  <c r="H4624" i="12"/>
  <c r="H4625" i="12"/>
  <c r="H4626" i="12"/>
  <c r="H4627" i="12"/>
  <c r="H4628" i="12"/>
  <c r="H4629" i="12"/>
  <c r="H4630" i="12"/>
  <c r="H4631" i="12"/>
  <c r="H4632" i="12"/>
  <c r="H4633" i="12"/>
  <c r="H4634" i="12"/>
  <c r="H4635" i="12"/>
  <c r="H4636" i="12"/>
  <c r="H4637" i="12"/>
  <c r="H4638" i="12"/>
  <c r="H4639" i="12"/>
  <c r="H4640" i="12"/>
  <c r="H4641" i="12"/>
  <c r="H4642" i="12"/>
  <c r="H4643" i="12"/>
  <c r="H4644" i="12"/>
  <c r="H4645" i="12"/>
  <c r="H4646" i="12"/>
  <c r="H4647" i="12"/>
  <c r="H4648" i="12"/>
  <c r="H4649" i="12"/>
  <c r="H4650" i="12"/>
  <c r="H4651" i="12"/>
  <c r="H4652" i="12"/>
  <c r="H4653" i="12"/>
  <c r="H4654" i="12"/>
  <c r="H4655" i="12"/>
  <c r="H4656" i="12"/>
  <c r="H4657" i="12"/>
  <c r="H4658" i="12"/>
  <c r="H4659" i="12"/>
  <c r="H4660" i="12"/>
  <c r="H4661" i="12"/>
  <c r="H4662" i="12"/>
  <c r="H4663" i="12"/>
  <c r="H4664" i="12"/>
  <c r="H4665" i="12"/>
  <c r="H4666" i="12"/>
  <c r="H4667" i="12"/>
  <c r="H4668" i="12"/>
  <c r="H4669" i="12"/>
  <c r="H4670" i="12"/>
  <c r="H4671" i="12"/>
  <c r="H4672" i="12"/>
  <c r="H4673" i="12"/>
  <c r="H4674" i="12"/>
  <c r="H4675" i="12"/>
  <c r="H4676" i="12"/>
  <c r="H4677" i="12"/>
  <c r="H4678" i="12"/>
  <c r="H4679" i="12"/>
  <c r="H4680" i="12"/>
  <c r="H4681" i="12"/>
  <c r="H4682" i="12"/>
  <c r="H4683" i="12"/>
  <c r="H4684" i="12"/>
  <c r="H4685" i="12"/>
  <c r="H4686" i="12"/>
  <c r="H4687" i="12"/>
  <c r="H4688" i="12"/>
  <c r="H4689" i="12"/>
  <c r="H4690" i="12"/>
  <c r="H4691" i="12"/>
  <c r="H4692" i="12"/>
  <c r="H4693" i="12"/>
  <c r="H4694" i="12"/>
  <c r="H4695" i="12"/>
  <c r="H4696" i="12"/>
  <c r="H4697" i="12"/>
  <c r="H4698" i="12"/>
  <c r="H4699" i="12"/>
  <c r="H4700" i="12"/>
  <c r="H4701" i="12"/>
  <c r="H4702" i="12"/>
  <c r="H4703" i="12"/>
  <c r="H4704" i="12"/>
  <c r="H4705" i="12"/>
  <c r="H4706" i="12"/>
  <c r="H4707" i="12"/>
  <c r="H4708" i="12"/>
  <c r="H4709" i="12"/>
  <c r="H4710" i="12"/>
  <c r="H4711" i="12"/>
  <c r="H4712" i="12"/>
  <c r="H4713" i="12"/>
  <c r="H4714" i="12"/>
  <c r="H4715" i="12"/>
  <c r="H4716" i="12"/>
  <c r="H4717" i="12"/>
  <c r="H4718" i="12"/>
  <c r="H4719" i="12"/>
  <c r="H4720" i="12"/>
  <c r="H4721" i="12"/>
  <c r="H4722" i="12"/>
  <c r="H4723" i="12"/>
  <c r="H4724" i="12"/>
  <c r="H4725" i="12"/>
  <c r="H4726" i="12"/>
  <c r="H4727" i="12"/>
  <c r="H4728" i="12"/>
  <c r="H4729" i="12"/>
  <c r="H4730" i="12"/>
  <c r="H4731" i="12"/>
  <c r="H4732" i="12"/>
  <c r="H4733" i="12"/>
  <c r="H4734" i="12"/>
  <c r="H4735" i="12"/>
  <c r="H4736" i="12"/>
  <c r="H4737" i="12"/>
  <c r="H4738" i="12"/>
  <c r="H4739" i="12"/>
  <c r="H4740" i="12"/>
  <c r="H4741" i="12"/>
  <c r="H4742" i="12"/>
  <c r="H4743" i="12"/>
  <c r="H4744" i="12"/>
  <c r="H4745" i="12"/>
  <c r="H4746" i="12"/>
  <c r="H4747" i="12"/>
  <c r="H4748" i="12"/>
  <c r="H4749" i="12"/>
  <c r="H4750" i="12"/>
  <c r="H4751" i="12"/>
  <c r="H4752" i="12"/>
  <c r="H4753" i="12"/>
  <c r="H4754" i="12"/>
  <c r="H4755" i="12"/>
  <c r="H4756" i="12"/>
  <c r="H4757" i="12"/>
  <c r="H4758" i="12"/>
  <c r="H4759" i="12"/>
  <c r="H4760" i="12"/>
  <c r="H4761" i="12"/>
  <c r="H4762" i="12"/>
  <c r="H4763" i="12"/>
  <c r="H4764" i="12"/>
  <c r="H4765" i="12"/>
  <c r="H4766" i="12"/>
  <c r="H4767" i="12"/>
  <c r="H4768" i="12"/>
  <c r="H4769" i="12"/>
  <c r="H4770" i="12"/>
  <c r="H4771" i="12"/>
  <c r="H4772" i="12"/>
  <c r="H4773" i="12"/>
  <c r="H4774" i="12"/>
  <c r="H4775" i="12"/>
  <c r="H4776" i="12"/>
  <c r="H4777" i="12"/>
  <c r="H4778" i="12"/>
  <c r="H4779" i="12"/>
  <c r="H4780" i="12"/>
  <c r="H4781" i="12"/>
  <c r="H4782" i="12"/>
  <c r="H4783" i="12"/>
  <c r="H4784" i="12"/>
  <c r="H4785" i="12"/>
  <c r="H4786" i="12"/>
  <c r="H4787" i="12"/>
  <c r="H4788" i="12"/>
  <c r="H4789" i="12"/>
  <c r="H4790" i="12"/>
  <c r="H4791" i="12"/>
  <c r="H4792" i="12"/>
  <c r="H4793" i="12"/>
  <c r="H4794" i="12"/>
  <c r="H4795" i="12"/>
  <c r="H4796" i="12"/>
  <c r="H4797" i="12"/>
  <c r="H4798" i="12"/>
  <c r="H4799" i="12"/>
  <c r="H4800" i="12"/>
  <c r="H4801" i="12"/>
  <c r="H4802" i="12"/>
  <c r="H4803" i="12"/>
  <c r="H4804" i="12"/>
  <c r="H4805" i="12"/>
  <c r="H4806" i="12"/>
  <c r="H4807" i="12"/>
  <c r="H4808" i="12"/>
  <c r="H4809" i="12"/>
  <c r="H4810" i="12"/>
  <c r="H4811" i="12"/>
  <c r="H4812" i="12"/>
  <c r="H4813" i="12"/>
  <c r="H4814" i="12"/>
  <c r="H4815" i="12"/>
  <c r="H4816" i="12"/>
  <c r="H4817" i="12"/>
  <c r="H4818" i="12"/>
  <c r="H4819" i="12"/>
  <c r="H4820" i="12"/>
  <c r="H4821" i="12"/>
  <c r="H4822" i="12"/>
  <c r="H4823" i="12"/>
  <c r="H4824" i="12"/>
  <c r="H4825" i="12"/>
  <c r="H4826" i="12"/>
  <c r="H4827" i="12"/>
  <c r="H4828" i="12"/>
  <c r="H4829" i="12"/>
  <c r="H4830" i="12"/>
  <c r="H4831" i="12"/>
  <c r="H4832" i="12"/>
  <c r="H4833" i="12"/>
  <c r="H4834" i="12"/>
  <c r="H4835" i="12"/>
  <c r="H4836" i="12"/>
  <c r="H4837" i="12"/>
  <c r="H4838" i="12"/>
  <c r="H4839" i="12"/>
  <c r="H4840" i="12"/>
  <c r="H4841" i="12"/>
  <c r="H4842" i="12"/>
  <c r="H4843" i="12"/>
  <c r="H4844" i="12"/>
  <c r="H4845" i="12"/>
  <c r="H4846" i="12"/>
  <c r="H4847" i="12"/>
  <c r="H4848" i="12"/>
  <c r="H4849" i="12"/>
  <c r="H4850" i="12"/>
  <c r="H4851" i="12"/>
  <c r="H4852" i="12"/>
  <c r="H4853" i="12"/>
  <c r="H4854" i="12"/>
  <c r="H4855" i="12"/>
  <c r="H4856" i="12"/>
  <c r="H4857" i="12"/>
  <c r="H4858" i="12"/>
  <c r="H4859" i="12"/>
  <c r="H4860" i="12"/>
  <c r="H4861" i="12"/>
  <c r="H4862" i="12"/>
  <c r="H4863" i="12"/>
  <c r="H4864" i="12"/>
  <c r="H4865" i="12"/>
  <c r="H4866" i="12"/>
  <c r="H4867" i="12"/>
  <c r="H4868" i="12"/>
  <c r="H4869" i="12"/>
  <c r="H4870" i="12"/>
  <c r="H4871" i="12"/>
  <c r="H4872" i="12"/>
  <c r="H4873" i="12"/>
  <c r="H4874" i="12"/>
  <c r="H4875" i="12"/>
  <c r="H4876" i="12"/>
  <c r="H4877" i="12"/>
  <c r="H4878" i="12"/>
  <c r="H4879" i="12"/>
  <c r="H4880" i="12"/>
  <c r="H4881" i="12"/>
  <c r="H4882" i="12"/>
  <c r="H4883" i="12"/>
  <c r="H4884" i="12"/>
  <c r="H4885" i="12"/>
  <c r="H4886" i="12"/>
  <c r="H4887" i="12"/>
  <c r="H4888" i="12"/>
  <c r="H4889" i="12"/>
  <c r="H4890" i="12"/>
  <c r="H4891" i="12"/>
  <c r="H4892" i="12"/>
  <c r="H4893" i="12"/>
  <c r="H4894" i="12"/>
  <c r="H4895" i="12"/>
  <c r="H4896" i="12"/>
  <c r="H4897" i="12"/>
  <c r="H4898" i="12"/>
  <c r="H4899" i="12"/>
  <c r="H4900" i="12"/>
  <c r="H4901" i="12"/>
  <c r="H4902" i="12"/>
  <c r="H4903" i="12"/>
  <c r="H4904" i="12"/>
  <c r="H4905" i="12"/>
  <c r="H4906" i="12"/>
  <c r="H4907" i="12"/>
  <c r="H4908" i="12"/>
  <c r="H4909" i="12"/>
  <c r="H4910" i="12"/>
  <c r="H4911" i="12"/>
  <c r="H4912" i="12"/>
  <c r="H4913" i="12"/>
  <c r="H4914" i="12"/>
  <c r="H4915" i="12"/>
  <c r="H4916" i="12"/>
  <c r="H4917" i="12"/>
  <c r="H4918" i="12"/>
  <c r="H4919" i="12"/>
  <c r="H4920" i="12"/>
  <c r="H4921" i="12"/>
  <c r="H4922" i="12"/>
  <c r="H4923" i="12"/>
  <c r="H4924" i="12"/>
  <c r="H4925" i="12"/>
  <c r="H4926" i="12"/>
  <c r="H4927" i="12"/>
  <c r="H4928" i="12"/>
  <c r="H4929" i="12"/>
  <c r="H4930" i="12"/>
  <c r="H4931" i="12"/>
  <c r="H4932" i="12"/>
  <c r="H4933" i="12"/>
  <c r="H4934" i="12"/>
  <c r="H4935" i="12"/>
  <c r="H4936" i="12"/>
  <c r="H4937" i="12"/>
  <c r="H4938" i="12"/>
  <c r="H4939" i="12"/>
  <c r="H4940" i="12"/>
  <c r="H4941" i="12"/>
  <c r="H4942" i="12"/>
  <c r="H4943" i="12"/>
  <c r="H4944" i="12"/>
  <c r="H4945" i="12"/>
  <c r="H4946" i="12"/>
  <c r="H4947" i="12"/>
  <c r="H4948" i="12"/>
  <c r="H4949" i="12"/>
  <c r="H4950" i="12"/>
  <c r="H4951" i="12"/>
  <c r="H4952" i="12"/>
  <c r="H4953" i="12"/>
  <c r="H4954" i="12"/>
  <c r="H4955" i="12"/>
  <c r="H4956" i="12"/>
  <c r="H4957" i="12"/>
  <c r="H4958" i="12"/>
  <c r="H4959" i="12"/>
  <c r="H4960" i="12"/>
  <c r="H4961" i="12"/>
  <c r="H4962" i="12"/>
  <c r="H4963" i="12"/>
  <c r="H4964" i="12"/>
  <c r="H4965" i="12"/>
  <c r="H4966" i="12"/>
  <c r="H4967" i="12"/>
  <c r="H4968" i="12"/>
  <c r="H4969" i="12"/>
  <c r="H4970" i="12"/>
  <c r="H4971" i="12"/>
  <c r="H4972" i="12"/>
  <c r="H4973" i="12"/>
  <c r="H4974" i="12"/>
  <c r="H4975" i="12"/>
  <c r="H4976" i="12"/>
  <c r="H4977" i="12"/>
  <c r="H4978" i="12"/>
  <c r="H4979" i="12"/>
  <c r="H4980" i="12"/>
  <c r="H4981" i="12"/>
  <c r="H4982" i="12"/>
  <c r="H4983" i="12"/>
  <c r="H4984" i="12"/>
  <c r="H4985" i="12"/>
  <c r="H4986" i="12"/>
  <c r="H4987" i="12"/>
  <c r="H4988" i="12"/>
  <c r="H4989" i="12"/>
  <c r="H4990" i="12"/>
  <c r="H4991" i="12"/>
  <c r="H4992" i="12"/>
  <c r="H4993" i="12"/>
  <c r="H4994" i="12"/>
  <c r="H4995" i="12"/>
  <c r="H4996" i="12"/>
  <c r="H4997" i="12"/>
  <c r="H4998" i="12"/>
  <c r="H4999" i="12"/>
  <c r="H5000" i="12"/>
  <c r="H5001" i="12"/>
  <c r="H5002" i="12"/>
  <c r="H5003" i="12"/>
  <c r="H5004" i="12"/>
  <c r="H5005" i="12"/>
  <c r="H5006" i="12"/>
  <c r="H5007" i="12"/>
  <c r="H5008" i="12"/>
  <c r="H5009" i="12"/>
  <c r="H5010" i="12"/>
  <c r="H5011" i="12"/>
  <c r="H5012" i="12"/>
  <c r="H5013" i="12"/>
  <c r="H5014" i="12"/>
  <c r="H5015" i="12"/>
  <c r="H5016" i="12"/>
  <c r="H5017" i="12"/>
  <c r="H5018" i="12"/>
  <c r="H5019" i="12"/>
  <c r="H5020" i="12"/>
  <c r="H5021" i="12"/>
  <c r="H5022" i="12"/>
  <c r="H5023" i="12"/>
  <c r="H5024" i="12"/>
  <c r="H5025" i="12"/>
  <c r="H5026" i="12"/>
  <c r="H5027" i="12"/>
  <c r="H5028" i="12"/>
  <c r="H5029" i="12"/>
  <c r="H5030" i="12"/>
  <c r="H5031" i="12"/>
  <c r="H5032" i="12"/>
  <c r="H5033" i="12"/>
  <c r="H5034" i="12"/>
  <c r="H5035" i="12"/>
  <c r="H5036" i="12"/>
  <c r="H5037" i="12"/>
  <c r="H5038" i="12"/>
  <c r="H5039" i="12"/>
  <c r="H5040" i="12"/>
  <c r="H5041" i="12"/>
  <c r="H5042" i="12"/>
  <c r="H5043" i="12"/>
  <c r="H5044" i="12"/>
  <c r="H5045" i="12"/>
  <c r="H5046" i="12"/>
  <c r="H5047" i="12"/>
  <c r="H5048" i="12"/>
  <c r="H5049" i="12"/>
  <c r="H5050" i="12"/>
  <c r="H5051" i="12"/>
  <c r="H5052" i="12"/>
  <c r="H5053" i="12"/>
  <c r="H5054" i="12"/>
  <c r="H5055" i="12"/>
  <c r="H5056" i="12"/>
  <c r="H5057" i="12"/>
  <c r="H5058" i="12"/>
  <c r="H5059" i="12"/>
  <c r="H5060" i="12"/>
  <c r="H5061" i="12"/>
  <c r="H5062" i="12"/>
  <c r="H5063" i="12"/>
  <c r="H5064" i="12"/>
  <c r="H5065" i="12"/>
  <c r="H5066" i="12"/>
  <c r="H5067" i="12"/>
  <c r="H5068" i="12"/>
  <c r="H5069" i="12"/>
  <c r="H5070" i="12"/>
  <c r="H5071" i="12"/>
  <c r="H5072" i="12"/>
  <c r="H5073" i="12"/>
  <c r="H5074" i="12"/>
  <c r="H5075" i="12"/>
  <c r="H5076" i="12"/>
  <c r="H5077" i="12"/>
  <c r="H5078" i="12"/>
  <c r="H5079" i="12"/>
  <c r="H5080" i="12"/>
  <c r="H5081" i="12"/>
  <c r="H5082" i="12"/>
  <c r="H5083" i="12"/>
  <c r="H5084" i="12"/>
  <c r="H5085" i="12"/>
  <c r="H5086" i="12"/>
  <c r="H5087" i="12"/>
  <c r="H5088" i="12"/>
  <c r="H5089" i="12"/>
  <c r="H5090" i="12"/>
  <c r="H5091" i="12"/>
  <c r="H5092" i="12"/>
  <c r="H5093" i="12"/>
  <c r="H5094" i="12"/>
  <c r="H5095" i="12"/>
  <c r="H5096" i="12"/>
  <c r="H5097" i="12"/>
  <c r="H5098" i="12"/>
  <c r="H5099" i="12"/>
  <c r="H5100" i="12"/>
  <c r="H5101" i="12"/>
  <c r="H5102" i="12"/>
  <c r="H5103" i="12"/>
  <c r="H5104" i="12"/>
  <c r="H5105" i="12"/>
  <c r="H5106" i="12"/>
  <c r="H5107" i="12"/>
  <c r="H5108" i="12"/>
  <c r="H5109" i="12"/>
  <c r="H5110" i="12"/>
  <c r="H5111" i="12"/>
  <c r="H5112" i="12"/>
  <c r="H5113" i="12"/>
  <c r="H5114" i="12"/>
  <c r="H5115" i="12"/>
  <c r="H5116" i="12"/>
  <c r="H5117" i="12"/>
  <c r="H5118" i="12"/>
  <c r="H5119" i="12"/>
  <c r="H5120" i="12"/>
  <c r="H5121" i="12"/>
  <c r="H5122" i="12"/>
  <c r="H5123" i="12"/>
  <c r="H5124" i="12"/>
  <c r="H5125" i="12"/>
  <c r="H5126" i="12"/>
  <c r="H5127" i="12"/>
  <c r="H5128" i="12"/>
  <c r="H5129" i="12"/>
  <c r="H5130" i="12"/>
  <c r="H5131" i="12"/>
  <c r="H5132" i="12"/>
  <c r="H5133" i="12"/>
  <c r="H5134" i="12"/>
  <c r="H5135" i="12"/>
  <c r="H5136" i="12"/>
  <c r="H5137" i="12"/>
  <c r="H5138" i="12"/>
  <c r="H5139" i="12"/>
  <c r="H5140" i="12"/>
  <c r="H5141" i="12"/>
  <c r="H5142" i="12"/>
  <c r="H5143" i="12"/>
  <c r="H5144" i="12"/>
  <c r="H5145" i="12"/>
  <c r="H5146" i="12"/>
  <c r="H5147" i="12"/>
  <c r="H5148" i="12"/>
  <c r="H5149" i="12"/>
  <c r="H5150" i="12"/>
  <c r="H5151" i="12"/>
  <c r="H5152" i="12"/>
  <c r="H5153" i="12"/>
  <c r="H5154" i="12"/>
  <c r="H5155" i="12"/>
  <c r="H5156" i="12"/>
  <c r="H5157" i="12"/>
  <c r="H5158" i="12"/>
  <c r="H5159" i="12"/>
  <c r="H5160" i="12"/>
  <c r="H5161" i="12"/>
  <c r="H5162" i="12"/>
  <c r="H5163" i="12"/>
  <c r="H5164" i="12"/>
  <c r="H5165" i="12"/>
  <c r="H5166" i="12"/>
  <c r="H5167" i="12"/>
  <c r="H5168" i="12"/>
  <c r="H5169" i="12"/>
  <c r="H5170" i="12"/>
  <c r="H5171" i="12"/>
  <c r="H5172" i="12"/>
  <c r="H5173" i="12"/>
  <c r="H5174" i="12"/>
  <c r="H5175" i="12"/>
  <c r="H5176" i="12"/>
  <c r="H5177" i="12"/>
  <c r="H5178" i="12"/>
  <c r="H5179" i="12"/>
  <c r="H5180" i="12"/>
  <c r="H5181" i="12"/>
  <c r="H5182" i="12"/>
  <c r="H5183" i="12"/>
  <c r="H5184" i="12"/>
  <c r="H5185" i="12"/>
  <c r="H5186" i="12"/>
  <c r="H5187" i="12"/>
  <c r="H5188" i="12"/>
  <c r="H5189" i="12"/>
  <c r="H5190" i="12"/>
  <c r="H5191" i="12"/>
  <c r="H5192" i="12"/>
  <c r="H5193" i="12"/>
  <c r="H5194" i="12"/>
  <c r="H5195" i="12"/>
  <c r="H5196" i="12"/>
  <c r="H5197" i="12"/>
  <c r="H5198" i="12"/>
  <c r="H5199" i="12"/>
  <c r="H5200" i="12"/>
  <c r="H5201" i="12"/>
  <c r="H5202" i="12"/>
  <c r="H5203" i="12"/>
  <c r="H5204" i="12"/>
  <c r="H5205" i="12"/>
  <c r="H5206" i="12"/>
  <c r="H5207" i="12"/>
  <c r="H5208" i="12"/>
  <c r="H5209" i="12"/>
  <c r="H5210" i="12"/>
  <c r="H5211" i="12"/>
  <c r="H5212" i="12"/>
  <c r="H5213" i="12"/>
  <c r="H5214" i="12"/>
  <c r="H5215" i="12"/>
  <c r="H5216" i="12"/>
  <c r="H5217" i="12"/>
  <c r="H5218" i="12"/>
  <c r="H5219" i="12"/>
  <c r="H5220" i="12"/>
  <c r="H5221" i="12"/>
  <c r="H5222" i="12"/>
  <c r="H5223" i="12"/>
  <c r="H5224" i="12"/>
  <c r="H5225" i="12"/>
  <c r="H5226" i="12"/>
  <c r="H5227" i="12"/>
  <c r="H5228" i="12"/>
  <c r="H5229" i="12"/>
  <c r="H5230" i="12"/>
  <c r="H5231" i="12"/>
  <c r="H5232" i="12"/>
  <c r="H5233" i="12"/>
  <c r="H5234" i="12"/>
  <c r="H5235" i="12"/>
  <c r="H5236" i="12"/>
  <c r="H5237" i="12"/>
  <c r="H5238" i="12"/>
  <c r="H5239" i="12"/>
  <c r="H5240" i="12"/>
  <c r="H5241" i="12"/>
  <c r="H5242" i="12"/>
  <c r="H5243" i="12"/>
  <c r="H5244" i="12"/>
  <c r="H5245" i="12"/>
  <c r="H5246" i="12"/>
  <c r="H5247" i="12"/>
  <c r="H5248" i="12"/>
  <c r="H5249" i="12"/>
  <c r="H5250" i="12"/>
  <c r="H5251" i="12"/>
  <c r="H5252" i="12"/>
  <c r="H5253" i="12"/>
  <c r="H5254" i="12"/>
  <c r="H5255" i="12"/>
  <c r="H5256" i="12"/>
  <c r="H5257" i="12"/>
  <c r="H5258" i="12"/>
  <c r="H5259" i="12"/>
  <c r="H5260" i="12"/>
  <c r="H5261" i="12"/>
  <c r="H5262" i="12"/>
  <c r="H5263" i="12"/>
  <c r="H5264" i="12"/>
  <c r="H5265" i="12"/>
  <c r="H5266" i="12"/>
  <c r="H5267" i="12"/>
  <c r="H5268" i="12"/>
  <c r="H5269" i="12"/>
  <c r="H5270" i="12"/>
  <c r="H5271" i="12"/>
  <c r="H5272" i="12"/>
  <c r="H5273" i="12"/>
  <c r="H5274" i="12"/>
  <c r="H5275" i="12"/>
  <c r="H5276" i="12"/>
  <c r="H5277" i="12"/>
  <c r="H5278" i="12"/>
  <c r="H5279" i="12"/>
  <c r="H5280" i="12"/>
  <c r="H5281" i="12"/>
  <c r="H5282" i="12"/>
  <c r="H5283" i="12"/>
  <c r="H5284" i="12"/>
  <c r="H5285" i="12"/>
  <c r="H5286" i="12"/>
  <c r="H5287" i="12"/>
  <c r="H5288" i="12"/>
  <c r="H5289" i="12"/>
  <c r="H5290" i="12"/>
  <c r="H5291" i="12"/>
  <c r="H5292" i="12"/>
  <c r="H5293" i="12"/>
  <c r="H5294" i="12"/>
  <c r="H5295" i="12"/>
  <c r="H5296" i="12"/>
  <c r="H5297" i="12"/>
  <c r="H5298" i="12"/>
  <c r="H5299" i="12"/>
  <c r="H5300" i="12"/>
  <c r="H5301" i="12"/>
  <c r="H5302" i="12"/>
  <c r="H5303" i="12"/>
  <c r="H5304" i="12"/>
  <c r="H5305" i="12"/>
  <c r="H5306" i="12"/>
  <c r="H5307" i="12"/>
  <c r="H5308" i="12"/>
  <c r="H5309" i="12"/>
  <c r="H5310" i="12"/>
  <c r="H5311" i="12"/>
  <c r="H5312" i="12"/>
  <c r="H5313" i="12"/>
  <c r="H5314" i="12"/>
  <c r="H5315" i="12"/>
  <c r="H5316" i="12"/>
  <c r="H5317" i="12"/>
  <c r="H5318" i="12"/>
  <c r="H5319" i="12"/>
  <c r="H5320" i="12"/>
  <c r="H5321" i="12"/>
  <c r="H5322" i="12"/>
  <c r="H5323" i="12"/>
  <c r="H5324" i="12"/>
  <c r="H5325" i="12"/>
  <c r="H5326" i="12"/>
  <c r="H5327" i="12"/>
  <c r="H5328" i="12"/>
  <c r="H5329" i="12"/>
  <c r="H5330" i="12"/>
  <c r="H5331" i="12"/>
  <c r="H5332" i="12"/>
  <c r="H5333" i="12"/>
  <c r="H5334" i="12"/>
  <c r="H5335" i="12"/>
  <c r="H5336" i="12"/>
  <c r="H5337" i="12"/>
  <c r="H5338" i="12"/>
  <c r="H5339" i="12"/>
  <c r="H5340" i="12"/>
  <c r="H5341" i="12"/>
  <c r="H5342" i="12"/>
  <c r="H5343" i="12"/>
  <c r="H5344" i="12"/>
  <c r="H5345" i="12"/>
  <c r="H5346" i="12"/>
  <c r="H5347" i="12"/>
  <c r="H5348" i="12"/>
  <c r="H5349" i="12"/>
  <c r="H5350" i="12"/>
  <c r="H5351" i="12"/>
  <c r="H5352" i="12"/>
  <c r="H5353" i="12"/>
  <c r="H5354" i="12"/>
  <c r="H5355" i="12"/>
  <c r="H5356" i="12"/>
  <c r="H5357" i="12"/>
  <c r="H5358" i="12"/>
  <c r="H5359" i="12"/>
  <c r="H5360" i="12"/>
  <c r="H5361" i="12"/>
  <c r="H5362" i="12"/>
  <c r="H5363" i="12"/>
  <c r="H5364" i="12"/>
  <c r="H5365" i="12"/>
  <c r="H5366" i="12"/>
  <c r="H5367" i="12"/>
  <c r="H5368" i="12"/>
  <c r="H5369" i="12"/>
  <c r="H5370" i="12"/>
  <c r="H5371" i="12"/>
  <c r="H5372" i="12"/>
  <c r="H5373" i="12"/>
  <c r="H5374" i="12"/>
  <c r="H5375" i="12"/>
  <c r="H5376" i="12"/>
  <c r="H5377" i="12"/>
  <c r="H5378" i="12"/>
  <c r="H5379" i="12"/>
  <c r="H5380" i="12"/>
  <c r="H5381" i="12"/>
  <c r="H5382" i="12"/>
  <c r="H5383" i="12"/>
  <c r="H5384" i="12"/>
  <c r="H5385" i="12"/>
  <c r="H5386" i="12"/>
  <c r="H5387" i="12"/>
  <c r="H5388" i="12"/>
  <c r="H5389" i="12"/>
  <c r="H5390" i="12"/>
  <c r="H5391" i="12"/>
  <c r="H5392" i="12"/>
  <c r="H5393" i="12"/>
  <c r="H5394" i="12"/>
  <c r="H5395" i="12"/>
  <c r="H5396" i="12"/>
  <c r="H5397" i="12"/>
  <c r="H5398" i="12"/>
  <c r="H5399" i="12"/>
  <c r="H5400" i="12"/>
  <c r="H5401" i="12"/>
  <c r="H5402" i="12"/>
  <c r="H5403" i="12"/>
  <c r="H5404" i="12"/>
  <c r="H5405" i="12"/>
  <c r="H5406" i="12"/>
  <c r="H5407" i="12"/>
  <c r="H5408" i="12"/>
  <c r="H5409" i="12"/>
  <c r="H5410" i="12"/>
  <c r="H5411" i="12"/>
  <c r="H5412" i="12"/>
  <c r="H5413" i="12"/>
  <c r="H5414" i="12"/>
  <c r="H5415" i="12"/>
  <c r="H5416" i="12"/>
  <c r="H5417" i="12"/>
  <c r="H5418" i="12"/>
  <c r="H5419" i="12"/>
  <c r="H5420" i="12"/>
  <c r="H5421" i="12"/>
  <c r="H5422" i="12"/>
  <c r="H5423" i="12"/>
  <c r="H5424" i="12"/>
  <c r="H5425" i="12"/>
  <c r="H5426" i="12"/>
  <c r="H5427" i="12"/>
  <c r="H5428" i="12"/>
  <c r="H5429" i="12"/>
  <c r="H5430" i="12"/>
  <c r="H5431" i="12"/>
  <c r="H5432" i="12"/>
  <c r="H5433" i="12"/>
  <c r="H5434" i="12"/>
  <c r="H5435" i="12"/>
  <c r="H5436" i="12"/>
  <c r="H5437" i="12"/>
  <c r="H5438" i="12"/>
  <c r="H5439" i="12"/>
  <c r="H5440" i="12"/>
  <c r="H5441" i="12"/>
  <c r="H5442" i="12"/>
  <c r="H5443" i="12"/>
  <c r="H5444" i="12"/>
  <c r="H5445" i="12"/>
  <c r="H5446" i="12"/>
  <c r="H5447" i="12"/>
  <c r="H5448" i="12"/>
  <c r="H5449" i="12"/>
  <c r="H5450" i="12"/>
  <c r="H5451" i="12"/>
  <c r="H5452" i="12"/>
  <c r="H5453" i="12"/>
  <c r="H5454" i="12"/>
  <c r="H5455" i="12"/>
  <c r="H5456" i="12"/>
  <c r="H5457" i="12"/>
  <c r="H5458" i="12"/>
  <c r="H5459" i="12"/>
  <c r="H5460" i="12"/>
  <c r="H5461" i="12"/>
  <c r="H5462" i="12"/>
  <c r="H5463" i="12"/>
  <c r="H5464" i="12"/>
  <c r="H5465" i="12"/>
  <c r="H5466" i="12"/>
  <c r="H5467" i="12"/>
  <c r="H5468" i="12"/>
  <c r="H5469" i="12"/>
  <c r="H5470" i="12"/>
  <c r="H5471" i="12"/>
  <c r="H5472" i="12"/>
  <c r="H5473" i="12"/>
  <c r="H5474" i="12"/>
  <c r="H5475" i="12"/>
  <c r="H5476" i="12"/>
  <c r="H5477" i="12"/>
  <c r="H5478" i="12"/>
  <c r="H5479" i="12"/>
  <c r="H5480" i="12"/>
  <c r="H5481" i="12"/>
  <c r="H5482" i="12"/>
  <c r="H5483" i="12"/>
  <c r="H5484" i="12"/>
  <c r="H5485" i="12"/>
  <c r="H5486" i="12"/>
  <c r="H5487" i="12"/>
  <c r="H5488" i="12"/>
  <c r="H5489" i="12"/>
  <c r="H5490" i="12"/>
  <c r="H5491" i="12"/>
  <c r="H5492" i="12"/>
  <c r="H5493" i="12"/>
  <c r="H5494" i="12"/>
  <c r="H5495" i="12"/>
  <c r="H5496" i="12"/>
  <c r="H5497" i="12"/>
  <c r="H5498" i="12"/>
  <c r="H5499" i="12"/>
  <c r="H5500" i="12"/>
  <c r="H5501" i="12"/>
  <c r="H5502" i="12"/>
  <c r="H5503" i="12"/>
  <c r="H5504" i="12"/>
  <c r="H5505" i="12"/>
  <c r="H5506" i="12"/>
  <c r="H5507" i="12"/>
  <c r="H5508" i="12"/>
  <c r="H5509" i="12"/>
  <c r="H5510" i="12"/>
  <c r="H5511" i="12"/>
  <c r="H5512" i="12"/>
  <c r="H5513" i="12"/>
  <c r="H5514" i="12"/>
  <c r="H5515" i="12"/>
  <c r="H5516" i="12"/>
  <c r="H5517" i="12"/>
  <c r="H5518" i="12"/>
  <c r="H5519" i="12"/>
  <c r="H5520" i="12"/>
  <c r="H5521" i="12"/>
  <c r="H5522" i="12"/>
  <c r="H5523" i="12"/>
  <c r="H5524" i="12"/>
  <c r="H5525" i="12"/>
  <c r="H5526" i="12"/>
  <c r="H5527" i="12"/>
  <c r="H5528" i="12"/>
  <c r="H5529" i="12"/>
  <c r="H5530" i="12"/>
  <c r="H5531" i="12"/>
  <c r="H5532" i="12"/>
  <c r="H5533" i="12"/>
  <c r="H5534" i="12"/>
  <c r="H5535" i="12"/>
  <c r="H5536" i="12"/>
  <c r="H5537" i="12"/>
  <c r="H5538" i="12"/>
  <c r="H5539" i="12"/>
  <c r="H5540" i="12"/>
  <c r="H5541" i="12"/>
  <c r="H5542" i="12"/>
  <c r="H5543" i="12"/>
  <c r="H5544" i="12"/>
  <c r="H5545" i="12"/>
  <c r="H5546" i="12"/>
  <c r="H5547" i="12"/>
  <c r="H5548" i="12"/>
  <c r="H5549" i="12"/>
  <c r="H5550" i="12"/>
  <c r="H5551" i="12"/>
  <c r="H5552" i="12"/>
  <c r="H5553" i="12"/>
  <c r="H5554" i="12"/>
  <c r="H5555" i="12"/>
  <c r="H5556" i="12"/>
  <c r="H5557" i="12"/>
  <c r="H5558" i="12"/>
  <c r="H5559" i="12"/>
  <c r="H5560" i="12"/>
  <c r="H5561" i="12"/>
  <c r="H5562" i="12"/>
  <c r="H5563" i="12"/>
  <c r="H5564" i="12"/>
  <c r="H5565" i="12"/>
  <c r="H5566" i="12"/>
  <c r="H5567" i="12"/>
  <c r="H5568" i="12"/>
  <c r="H5569" i="12"/>
  <c r="H5570" i="12"/>
  <c r="H5571" i="12"/>
  <c r="H5572" i="12"/>
  <c r="H5573" i="12"/>
  <c r="H5574" i="12"/>
  <c r="H5575" i="12"/>
  <c r="H5576" i="12"/>
  <c r="H5577" i="12"/>
  <c r="H5578" i="12"/>
  <c r="H5579" i="12"/>
  <c r="H5580" i="12"/>
  <c r="H5581" i="12"/>
  <c r="H5582" i="12"/>
  <c r="H5583" i="12"/>
  <c r="H5584" i="12"/>
  <c r="H5585" i="12"/>
  <c r="H5586" i="12"/>
  <c r="H5587" i="12"/>
  <c r="H5588" i="12"/>
  <c r="H5589" i="12"/>
  <c r="H5590" i="12"/>
  <c r="H5591" i="12"/>
  <c r="H5592" i="12"/>
  <c r="H5593" i="12"/>
  <c r="H5594" i="12"/>
  <c r="H5595" i="12"/>
  <c r="H5596" i="12"/>
  <c r="H5597" i="12"/>
  <c r="H5598" i="12"/>
  <c r="H5599" i="12"/>
  <c r="H5600" i="12"/>
  <c r="H5601" i="12"/>
  <c r="H5602" i="12"/>
  <c r="H5603" i="12"/>
  <c r="H5604" i="12"/>
  <c r="H5605" i="12"/>
  <c r="H5606" i="12"/>
  <c r="H5607" i="12"/>
  <c r="H5608" i="12"/>
  <c r="H5609" i="12"/>
  <c r="H5610" i="12"/>
  <c r="H5611" i="12"/>
  <c r="H5612" i="12"/>
  <c r="H5613" i="12"/>
  <c r="H5614" i="12"/>
  <c r="H5615" i="12"/>
  <c r="H5616" i="12"/>
  <c r="H5617" i="12"/>
  <c r="H5618" i="12"/>
  <c r="H5619" i="12"/>
  <c r="H5620" i="12"/>
  <c r="H5621" i="12"/>
  <c r="H5622" i="12"/>
  <c r="H5623" i="12"/>
  <c r="H5624" i="12"/>
  <c r="H5625" i="12"/>
  <c r="H5626" i="12"/>
  <c r="H5627" i="12"/>
  <c r="H5628" i="12"/>
  <c r="H5629" i="12"/>
  <c r="H5630" i="12"/>
  <c r="H5631" i="12"/>
  <c r="H5632" i="12"/>
  <c r="H5633" i="12"/>
  <c r="H5634" i="12"/>
  <c r="H5635" i="12"/>
  <c r="H5636" i="12"/>
  <c r="H5637" i="12"/>
  <c r="H5638" i="12"/>
  <c r="H5639" i="12"/>
  <c r="H5640" i="12"/>
  <c r="H5641" i="12"/>
  <c r="H5642" i="12"/>
  <c r="H5643" i="12"/>
  <c r="H5644" i="12"/>
  <c r="H5645" i="12"/>
  <c r="H5646" i="12"/>
  <c r="H5647" i="12"/>
  <c r="H5648" i="12"/>
  <c r="H5649" i="12"/>
  <c r="H5650" i="12"/>
  <c r="H5651" i="12"/>
  <c r="H5652" i="12"/>
  <c r="H5653" i="12"/>
  <c r="H5654" i="12"/>
  <c r="H5655" i="12"/>
  <c r="H5656" i="12"/>
  <c r="H5657" i="12"/>
  <c r="H5658" i="12"/>
  <c r="H5659" i="12"/>
  <c r="H5660" i="12"/>
  <c r="H5661" i="12"/>
  <c r="H5662" i="12"/>
  <c r="H5663" i="12"/>
  <c r="H5664" i="12"/>
  <c r="H5665" i="12"/>
  <c r="H5666" i="12"/>
  <c r="H5667" i="12"/>
  <c r="H5668" i="12"/>
  <c r="H5669" i="12"/>
  <c r="H5670" i="12"/>
  <c r="H5671" i="12"/>
  <c r="H5672" i="12"/>
  <c r="H5673" i="12"/>
  <c r="H5674" i="12"/>
  <c r="H5675" i="12"/>
  <c r="H5676" i="12"/>
  <c r="H5677" i="12"/>
  <c r="H5678" i="12"/>
  <c r="H5679" i="12"/>
  <c r="H5680" i="12"/>
  <c r="H5681" i="12"/>
  <c r="H5682" i="12"/>
  <c r="H5683" i="12"/>
  <c r="H5684" i="12"/>
  <c r="H5685" i="12"/>
  <c r="H5686" i="12"/>
  <c r="H5687" i="12"/>
  <c r="H5688" i="12"/>
  <c r="H5689" i="12"/>
  <c r="H5690" i="12"/>
  <c r="H5691" i="12"/>
  <c r="H5692" i="12"/>
  <c r="H5693" i="12"/>
  <c r="H5694" i="12"/>
  <c r="H5695" i="12"/>
  <c r="H5696" i="12"/>
  <c r="H5697" i="12"/>
  <c r="H5698" i="12"/>
  <c r="H5699" i="12"/>
  <c r="H5700" i="12"/>
  <c r="H5701" i="12"/>
  <c r="H5702" i="12"/>
  <c r="H5703" i="12"/>
  <c r="H5704" i="12"/>
  <c r="H5705" i="12"/>
  <c r="H5706" i="12"/>
  <c r="H5707" i="12"/>
  <c r="H5708" i="12"/>
  <c r="H5709" i="12"/>
  <c r="H5710" i="12"/>
  <c r="H5711" i="12"/>
  <c r="H5712" i="12"/>
  <c r="H5713" i="12"/>
  <c r="H5714" i="12"/>
  <c r="H5715" i="12"/>
  <c r="H5716" i="12"/>
  <c r="H5717" i="12"/>
  <c r="H5718" i="12"/>
  <c r="H5719" i="12"/>
  <c r="H5720" i="12"/>
  <c r="H5721" i="12"/>
  <c r="H5722" i="12"/>
  <c r="H5723" i="12"/>
  <c r="H5724" i="12"/>
  <c r="H5725" i="12"/>
  <c r="H5726" i="12"/>
  <c r="H5727" i="12"/>
  <c r="H5728" i="12"/>
  <c r="H5729" i="12"/>
  <c r="H5730" i="12"/>
  <c r="H5731" i="12"/>
  <c r="H5732" i="12"/>
  <c r="H5733" i="12"/>
  <c r="H5734" i="12"/>
  <c r="H5735" i="12"/>
  <c r="H5736" i="12"/>
  <c r="H5737" i="12"/>
  <c r="H5738" i="12"/>
  <c r="H5739" i="12"/>
  <c r="H5740" i="12"/>
  <c r="H5741" i="12"/>
  <c r="H5742" i="12"/>
  <c r="H5743" i="12"/>
  <c r="H5744" i="12"/>
  <c r="H5745" i="12"/>
  <c r="H5746" i="12"/>
  <c r="H5747" i="12"/>
  <c r="H5748" i="12"/>
  <c r="H5749" i="12"/>
  <c r="H5750" i="12"/>
  <c r="H5751" i="12"/>
  <c r="H5752" i="12"/>
  <c r="H5753" i="12"/>
  <c r="H5754" i="12"/>
  <c r="H5755" i="12"/>
  <c r="H5756" i="12"/>
  <c r="H5757" i="12"/>
  <c r="H5758" i="12"/>
  <c r="H5759" i="12"/>
  <c r="H5760" i="12"/>
  <c r="H5761" i="12"/>
  <c r="H5762" i="12"/>
  <c r="H5763" i="12"/>
  <c r="H5764" i="12"/>
  <c r="H5765" i="12"/>
  <c r="H5766" i="12"/>
  <c r="H5767" i="12"/>
  <c r="H5768" i="12"/>
  <c r="H5769" i="12"/>
  <c r="H5770" i="12"/>
  <c r="H5771" i="12"/>
  <c r="H5772" i="12"/>
  <c r="H5773" i="12"/>
  <c r="H5774" i="12"/>
  <c r="H5775" i="12"/>
  <c r="H5776" i="12"/>
  <c r="H5777" i="12"/>
  <c r="H5778" i="12"/>
  <c r="H5779" i="12"/>
  <c r="H5780" i="12"/>
  <c r="H5781" i="12"/>
  <c r="H5782" i="12"/>
  <c r="H5783" i="12"/>
  <c r="H5784" i="12"/>
  <c r="H5785" i="12"/>
  <c r="H5786" i="12"/>
  <c r="H5787" i="12"/>
  <c r="H5788" i="12"/>
  <c r="H5789" i="12"/>
  <c r="H5790" i="12"/>
  <c r="H5791" i="12"/>
  <c r="H5792" i="12"/>
  <c r="H5793" i="12"/>
  <c r="H5794" i="12"/>
  <c r="H5795" i="12"/>
  <c r="H5796" i="12"/>
  <c r="H5797" i="12"/>
  <c r="H5798" i="12"/>
  <c r="H5799" i="12"/>
  <c r="H5800" i="12"/>
  <c r="H5801" i="12"/>
  <c r="H5802" i="12"/>
  <c r="H5803" i="12"/>
  <c r="H5804" i="12"/>
  <c r="H5805" i="12"/>
  <c r="H5806" i="12"/>
  <c r="H5807" i="12"/>
  <c r="H5808" i="12"/>
  <c r="H5809" i="12"/>
  <c r="H5810" i="12"/>
  <c r="H5811" i="12"/>
  <c r="H5812" i="12"/>
  <c r="H5813" i="12"/>
  <c r="H5814" i="12"/>
  <c r="H5815" i="12"/>
  <c r="H5816" i="12"/>
  <c r="H5817" i="12"/>
  <c r="H5818" i="12"/>
  <c r="H5819" i="12"/>
  <c r="H5820" i="12"/>
  <c r="H5821" i="12"/>
  <c r="H5822" i="12"/>
  <c r="H5823" i="12"/>
  <c r="H5824" i="12"/>
  <c r="H5825" i="12"/>
  <c r="H5826" i="12"/>
  <c r="H5827" i="12"/>
  <c r="H5828" i="12"/>
  <c r="H5829" i="12"/>
  <c r="H5830" i="12"/>
  <c r="H5831" i="12"/>
  <c r="H5832" i="12"/>
  <c r="H5833" i="12"/>
  <c r="H5834" i="12"/>
  <c r="H5835" i="12"/>
  <c r="H5836" i="12"/>
  <c r="H5837" i="12"/>
  <c r="H5838" i="12"/>
  <c r="H5839" i="12"/>
  <c r="H5840" i="12"/>
  <c r="H5841" i="12"/>
  <c r="H5842" i="12"/>
  <c r="H5843" i="12"/>
  <c r="H5844" i="12"/>
  <c r="H5845" i="12"/>
  <c r="H5846" i="12"/>
  <c r="H5847" i="12"/>
  <c r="H5848" i="12"/>
  <c r="H5849" i="12"/>
  <c r="H5850" i="12"/>
  <c r="H5851" i="12"/>
  <c r="H5852" i="12"/>
  <c r="H5853" i="12"/>
  <c r="H5854" i="12"/>
  <c r="H5855" i="12"/>
  <c r="H5856" i="12"/>
  <c r="H5857" i="12"/>
  <c r="H5858" i="12"/>
  <c r="H5859" i="12"/>
  <c r="H5860" i="12"/>
  <c r="H5861" i="12"/>
  <c r="H5862" i="12"/>
  <c r="H5863" i="12"/>
  <c r="H5864" i="12"/>
  <c r="H5865" i="12"/>
  <c r="H5866" i="12"/>
  <c r="H5867" i="12"/>
  <c r="H5868" i="12"/>
  <c r="H5869" i="12"/>
  <c r="H5870" i="12"/>
  <c r="H5871" i="12"/>
  <c r="H5872" i="12"/>
  <c r="H5873" i="12"/>
  <c r="H5874" i="12"/>
  <c r="H5875" i="12"/>
  <c r="H5876" i="12"/>
  <c r="H5877" i="12"/>
  <c r="H5878" i="12"/>
  <c r="H5879" i="12"/>
  <c r="H5880" i="12"/>
  <c r="H5881" i="12"/>
  <c r="H5882" i="12"/>
  <c r="H5883" i="12"/>
  <c r="H5884" i="12"/>
  <c r="H5885" i="12"/>
  <c r="H5886" i="12"/>
  <c r="H5887" i="12"/>
  <c r="H5888" i="12"/>
  <c r="H5889" i="12"/>
  <c r="H5890" i="12"/>
  <c r="H5891" i="12"/>
  <c r="H5892" i="12"/>
  <c r="H5893" i="12"/>
  <c r="H5894" i="12"/>
  <c r="H5895" i="12"/>
  <c r="H5896" i="12"/>
  <c r="H5897" i="12"/>
  <c r="H5898" i="12"/>
  <c r="H5899" i="12"/>
  <c r="H5900" i="12"/>
  <c r="H5901" i="12"/>
  <c r="H5902" i="12"/>
  <c r="H5903" i="12"/>
  <c r="H5904" i="12"/>
  <c r="H5905" i="12"/>
  <c r="H5906" i="12"/>
  <c r="H5907" i="12"/>
  <c r="H5908" i="12"/>
  <c r="H5909" i="12"/>
  <c r="H5910" i="12"/>
  <c r="H5911" i="12"/>
  <c r="H5912" i="12"/>
  <c r="H5913" i="12"/>
  <c r="H5914" i="12"/>
  <c r="H5915" i="12"/>
  <c r="H5916" i="12"/>
  <c r="H5917" i="12"/>
  <c r="H5918" i="12"/>
  <c r="H5919" i="12"/>
  <c r="H5920" i="12"/>
  <c r="H5921" i="12"/>
  <c r="H5922" i="12"/>
  <c r="H5923" i="12"/>
  <c r="H5924" i="12"/>
  <c r="H5925" i="12"/>
  <c r="H5926" i="12"/>
  <c r="H5927" i="12"/>
  <c r="H5928" i="12"/>
  <c r="H5929" i="12"/>
  <c r="H5930" i="12"/>
  <c r="H5931" i="12"/>
  <c r="H5932" i="12"/>
  <c r="H5933" i="12"/>
  <c r="H5934" i="12"/>
  <c r="H5935" i="12"/>
  <c r="H5936" i="12"/>
  <c r="H5937" i="12"/>
  <c r="H5938" i="12"/>
  <c r="H5939" i="12"/>
  <c r="H5940" i="12"/>
  <c r="H5941" i="12"/>
  <c r="H5942" i="12"/>
  <c r="H5943" i="12"/>
  <c r="H5944" i="12"/>
  <c r="H5945" i="12"/>
  <c r="H5946" i="12"/>
  <c r="H5947" i="12"/>
  <c r="H5948" i="12"/>
  <c r="H5949" i="12"/>
  <c r="H5950" i="12"/>
  <c r="H5951" i="12"/>
  <c r="H5952" i="12"/>
  <c r="H5953" i="12"/>
  <c r="H5954" i="12"/>
  <c r="H5955" i="12"/>
  <c r="H5956" i="12"/>
  <c r="H5957" i="12"/>
  <c r="H5958" i="12"/>
  <c r="H5959" i="12"/>
  <c r="H5960" i="12"/>
  <c r="H5961" i="12"/>
  <c r="H5962" i="12"/>
  <c r="H5963" i="12"/>
  <c r="H5964" i="12"/>
  <c r="H5965" i="12"/>
  <c r="H5966" i="12"/>
  <c r="H5967" i="12"/>
  <c r="H5968" i="12"/>
  <c r="H5969" i="12"/>
  <c r="H5970" i="12"/>
  <c r="H5971" i="12"/>
  <c r="H5972" i="12"/>
  <c r="H5973" i="12"/>
  <c r="H5974" i="12"/>
  <c r="H5975" i="12"/>
  <c r="H5976" i="12"/>
  <c r="H5977" i="12"/>
  <c r="H5978" i="12"/>
  <c r="H5979" i="12"/>
  <c r="H5980" i="12"/>
  <c r="H5981" i="12"/>
  <c r="H5982" i="12"/>
  <c r="H5983" i="12"/>
  <c r="H5984" i="12"/>
  <c r="H5985" i="12"/>
  <c r="H5986" i="12"/>
  <c r="H5987" i="12"/>
  <c r="H5988" i="12"/>
  <c r="H5989" i="12"/>
  <c r="H5990" i="12"/>
  <c r="H5991" i="12"/>
  <c r="H5992" i="12"/>
  <c r="H5993" i="12"/>
  <c r="H5994" i="12"/>
  <c r="H5995" i="12"/>
  <c r="H5996" i="12"/>
  <c r="H5997" i="12"/>
  <c r="H5998" i="12"/>
  <c r="H5999" i="12"/>
  <c r="H6000" i="12"/>
  <c r="H6001" i="12"/>
  <c r="H6002" i="12"/>
  <c r="H6003" i="12"/>
  <c r="H6004" i="12"/>
  <c r="H6005" i="12"/>
  <c r="H6006" i="12"/>
  <c r="H6007" i="12"/>
  <c r="H6008" i="12"/>
  <c r="H6009" i="12"/>
  <c r="H6010" i="12"/>
  <c r="H6011" i="12"/>
  <c r="H6012" i="12"/>
  <c r="H6013" i="12"/>
  <c r="H6014" i="12"/>
  <c r="H6015" i="12"/>
  <c r="H6016" i="12"/>
  <c r="H6017" i="12"/>
  <c r="H6018" i="12"/>
  <c r="H6019" i="12"/>
  <c r="H6020" i="12"/>
  <c r="H6021" i="12"/>
  <c r="H6022" i="12"/>
  <c r="H6023" i="12"/>
  <c r="H6024" i="12"/>
  <c r="H6025" i="12"/>
  <c r="H6026" i="12"/>
  <c r="H6027" i="12"/>
  <c r="H6028" i="12"/>
  <c r="H6029" i="12"/>
  <c r="H6030" i="12"/>
  <c r="H6031" i="12"/>
  <c r="H6032" i="12"/>
  <c r="H6033" i="12"/>
  <c r="H6034" i="12"/>
  <c r="H6035" i="12"/>
  <c r="H6036" i="12"/>
  <c r="H6037" i="12"/>
  <c r="H6038" i="12"/>
  <c r="H6039" i="12"/>
  <c r="H6040" i="12"/>
  <c r="H6041" i="12"/>
  <c r="H6042" i="12"/>
  <c r="H6043" i="12"/>
  <c r="H6044" i="12"/>
  <c r="H6045" i="12"/>
  <c r="H6046" i="12"/>
  <c r="H6047" i="12"/>
  <c r="H6048" i="12"/>
  <c r="H6049" i="12"/>
  <c r="H6050" i="12"/>
  <c r="H6051" i="12"/>
  <c r="H6052" i="12"/>
  <c r="H6053" i="12"/>
  <c r="H6054" i="12"/>
  <c r="H6055" i="12"/>
  <c r="H6056" i="12"/>
  <c r="H6057" i="12"/>
  <c r="H6058" i="12"/>
  <c r="H6059" i="12"/>
  <c r="H6060" i="12"/>
  <c r="H6061" i="12"/>
  <c r="H6062" i="12"/>
  <c r="H6063" i="12"/>
  <c r="H6064" i="12"/>
  <c r="H6065" i="12"/>
  <c r="H6066" i="12"/>
  <c r="H6067" i="12"/>
  <c r="H6068" i="12"/>
  <c r="H6069" i="12"/>
  <c r="H6070" i="12"/>
  <c r="H6071" i="12"/>
  <c r="H6072" i="12"/>
  <c r="H6073" i="12"/>
  <c r="H6074" i="12"/>
  <c r="H6075" i="12"/>
  <c r="H6076" i="12"/>
  <c r="H6077" i="12"/>
  <c r="H6078" i="12"/>
  <c r="H6079" i="12"/>
  <c r="H6080" i="12"/>
  <c r="H6081" i="12"/>
  <c r="H6082" i="12"/>
  <c r="H6083" i="12"/>
  <c r="H6084" i="12"/>
  <c r="H6085" i="12"/>
  <c r="H6086" i="12"/>
  <c r="H6087" i="12"/>
  <c r="H6088" i="12"/>
  <c r="H6089" i="12"/>
  <c r="H6090" i="12"/>
  <c r="H6091" i="12"/>
  <c r="H6092" i="12"/>
  <c r="H6093" i="12"/>
  <c r="H6094" i="12"/>
  <c r="H6095" i="12"/>
  <c r="H6096" i="12"/>
  <c r="H6097" i="12"/>
  <c r="H6098" i="12"/>
  <c r="H6099" i="12"/>
  <c r="H6100" i="12"/>
  <c r="H6101" i="12"/>
  <c r="H6102" i="12"/>
  <c r="H6103" i="12"/>
  <c r="H6104" i="12"/>
  <c r="H6105" i="12"/>
  <c r="H6106" i="12"/>
  <c r="H6107" i="12"/>
  <c r="H6108" i="12"/>
  <c r="H6109" i="12"/>
  <c r="H6110" i="12"/>
  <c r="H6111" i="12"/>
  <c r="H6112" i="12"/>
  <c r="H6113" i="12"/>
  <c r="H6114" i="12"/>
  <c r="H6115" i="12"/>
  <c r="H6116" i="12"/>
  <c r="H6117" i="12"/>
  <c r="H6118" i="12"/>
  <c r="H6119" i="12"/>
  <c r="H6120" i="12"/>
  <c r="H6121" i="12"/>
  <c r="H6122" i="12"/>
  <c r="H6123" i="12"/>
  <c r="H6124" i="12"/>
  <c r="H6125" i="12"/>
  <c r="H6126" i="12"/>
  <c r="H6127" i="12"/>
  <c r="H6128" i="12"/>
  <c r="H6129" i="12"/>
  <c r="H6130" i="12"/>
  <c r="H6131" i="12"/>
  <c r="H6132" i="12"/>
  <c r="H6133" i="12"/>
  <c r="H6134" i="12"/>
  <c r="H6135" i="12"/>
  <c r="H6136" i="12"/>
  <c r="H6137" i="12"/>
  <c r="H6138" i="12"/>
  <c r="H6139" i="12"/>
  <c r="H6140" i="12"/>
  <c r="H6141" i="12"/>
  <c r="H6142" i="12"/>
  <c r="H6143" i="12"/>
  <c r="H6144" i="12"/>
  <c r="H6145" i="12"/>
  <c r="H6146" i="12"/>
  <c r="H6147" i="12"/>
  <c r="H6148" i="12"/>
  <c r="H6149" i="12"/>
  <c r="H6150" i="12"/>
  <c r="H6151" i="12"/>
  <c r="H6152" i="12"/>
  <c r="H6153" i="12"/>
  <c r="H6154" i="12"/>
  <c r="H6155" i="12"/>
  <c r="H6156" i="12"/>
  <c r="H6157" i="12"/>
  <c r="H6158" i="12"/>
  <c r="H6159" i="12"/>
  <c r="H6160" i="12"/>
  <c r="H6161" i="12"/>
  <c r="H6162" i="12"/>
  <c r="H6163" i="12"/>
  <c r="H6164" i="12"/>
  <c r="H6165" i="12"/>
  <c r="H6166" i="12"/>
  <c r="H6167" i="12"/>
  <c r="H6168" i="12"/>
  <c r="H6169" i="12"/>
  <c r="H6170" i="12"/>
  <c r="H6171" i="12"/>
  <c r="H6172" i="12"/>
  <c r="H6173" i="12"/>
  <c r="H6174" i="12"/>
  <c r="H6175" i="12"/>
  <c r="H6176" i="12"/>
  <c r="H6177" i="12"/>
  <c r="H6178" i="12"/>
  <c r="H6179" i="12"/>
  <c r="H6180" i="12"/>
  <c r="H6181" i="12"/>
  <c r="H6182" i="12"/>
  <c r="H6183" i="12"/>
  <c r="H6184" i="12"/>
  <c r="H6185" i="12"/>
  <c r="H6186" i="12"/>
  <c r="H6187" i="12"/>
  <c r="H6188" i="12"/>
  <c r="H6189" i="12"/>
  <c r="H6190" i="12"/>
  <c r="H6191" i="12"/>
  <c r="H6192" i="12"/>
  <c r="H6193" i="12"/>
  <c r="H6194" i="12"/>
  <c r="H6195" i="12"/>
  <c r="H6196" i="12"/>
  <c r="H6197" i="12"/>
  <c r="H6198" i="12"/>
  <c r="H6199" i="12"/>
  <c r="H6200" i="12"/>
  <c r="H6201" i="12"/>
  <c r="H6202" i="12"/>
  <c r="H6203" i="12"/>
  <c r="H6204" i="12"/>
  <c r="H6205" i="12"/>
  <c r="H6206" i="12"/>
  <c r="H6207" i="12"/>
  <c r="H6208" i="12"/>
  <c r="H6209" i="12"/>
  <c r="H6210" i="12"/>
  <c r="H6211" i="12"/>
  <c r="H6212" i="12"/>
  <c r="H6213" i="12"/>
  <c r="H6214" i="12"/>
  <c r="H6215" i="12"/>
  <c r="H6216" i="12"/>
  <c r="H6217" i="12"/>
  <c r="H6218" i="12"/>
  <c r="H6219" i="12"/>
  <c r="H6220" i="12"/>
  <c r="H6221" i="12"/>
  <c r="H6222" i="12"/>
  <c r="H6223" i="12"/>
  <c r="H6224" i="12"/>
  <c r="H6225" i="12"/>
  <c r="H6226" i="12"/>
  <c r="H6227" i="12"/>
  <c r="H6228" i="12"/>
  <c r="H6229" i="12"/>
  <c r="H6230" i="12"/>
  <c r="H6231" i="12"/>
  <c r="H6232" i="12"/>
  <c r="H6233" i="12"/>
  <c r="H6234" i="12"/>
  <c r="H6235" i="12"/>
  <c r="H6236" i="12"/>
  <c r="H6237" i="12"/>
  <c r="H6238" i="12"/>
  <c r="H6239" i="12"/>
  <c r="H6240" i="12"/>
  <c r="H6241" i="12"/>
  <c r="H6242" i="12"/>
  <c r="H6243" i="12"/>
  <c r="H6244" i="12"/>
  <c r="H6245" i="12"/>
  <c r="H6246" i="12"/>
  <c r="H6247" i="12"/>
  <c r="H6248" i="12"/>
  <c r="H6249" i="12"/>
  <c r="H6250" i="12"/>
  <c r="H6251" i="12"/>
  <c r="H6252" i="12"/>
  <c r="H6253" i="12"/>
  <c r="H6254" i="12"/>
  <c r="H6255" i="12"/>
  <c r="H6256" i="12"/>
  <c r="H6257" i="12"/>
  <c r="H6258" i="12"/>
  <c r="H6259" i="12"/>
  <c r="H6260" i="12"/>
  <c r="H6261" i="12"/>
  <c r="H6262" i="12"/>
  <c r="H6263" i="12"/>
  <c r="H6264" i="12"/>
  <c r="H6265" i="12"/>
  <c r="H6266" i="12"/>
  <c r="H6267" i="12"/>
  <c r="H6268" i="12"/>
  <c r="H6269" i="12"/>
  <c r="H6270" i="12"/>
  <c r="H6271" i="12"/>
  <c r="H6272" i="12"/>
  <c r="H6273" i="12"/>
  <c r="H6274" i="12"/>
  <c r="H6275" i="12"/>
  <c r="H6276" i="12"/>
  <c r="H6277" i="12"/>
  <c r="H6278" i="12"/>
  <c r="H6279" i="12"/>
  <c r="H6280" i="12"/>
  <c r="H6281" i="12"/>
  <c r="H6282" i="12"/>
  <c r="H6283" i="12"/>
  <c r="H6284" i="12"/>
  <c r="H6285" i="12"/>
  <c r="H6286" i="12"/>
  <c r="H6287" i="12"/>
  <c r="H6288" i="12"/>
  <c r="H6289" i="12"/>
  <c r="H6290" i="12"/>
  <c r="H6291" i="12"/>
  <c r="H6292" i="12"/>
  <c r="H6293" i="12"/>
  <c r="H6294" i="12"/>
  <c r="H6295" i="12"/>
  <c r="H6296" i="12"/>
  <c r="H6297" i="12"/>
  <c r="H6298" i="12"/>
  <c r="H6299" i="12"/>
  <c r="H6300" i="12"/>
  <c r="H6301" i="12"/>
  <c r="H6302" i="12"/>
  <c r="H6303" i="12"/>
  <c r="H6304" i="12"/>
  <c r="H6305" i="12"/>
  <c r="H6306" i="12"/>
  <c r="H6307" i="12"/>
  <c r="H6308" i="12"/>
  <c r="H6309" i="12"/>
  <c r="H6310" i="12"/>
  <c r="H6311" i="12"/>
  <c r="H6312" i="12"/>
  <c r="H6313" i="12"/>
  <c r="H6314" i="12"/>
  <c r="H6315" i="12"/>
  <c r="H6316" i="12"/>
  <c r="H6317" i="12"/>
  <c r="H6318" i="12"/>
  <c r="H6319" i="12"/>
  <c r="H6320" i="12"/>
  <c r="H6321" i="12"/>
  <c r="H6322" i="12"/>
  <c r="H6323" i="12"/>
  <c r="H6324" i="12"/>
  <c r="H6325" i="12"/>
  <c r="H6326" i="12"/>
  <c r="H6327" i="12"/>
  <c r="H6328" i="12"/>
  <c r="H6329" i="12"/>
  <c r="H6330" i="12"/>
  <c r="H6331" i="12"/>
  <c r="H6332" i="12"/>
  <c r="H6333" i="12"/>
  <c r="H6334" i="12"/>
  <c r="H6335" i="12"/>
  <c r="H6336" i="12"/>
  <c r="H6337" i="12"/>
  <c r="H6338" i="12"/>
  <c r="H6339" i="12"/>
  <c r="H6340" i="12"/>
  <c r="H6341" i="12"/>
  <c r="H6342" i="12"/>
  <c r="H6343" i="12"/>
  <c r="H6344" i="12"/>
  <c r="H6345" i="12"/>
  <c r="H6346" i="12"/>
  <c r="H6347" i="12"/>
  <c r="H6348" i="12"/>
  <c r="H6349" i="12"/>
  <c r="H6350" i="12"/>
  <c r="H6351" i="12"/>
  <c r="H6352" i="12"/>
  <c r="H6353" i="12"/>
  <c r="H6354" i="12"/>
  <c r="H6355" i="12"/>
  <c r="H6356" i="12"/>
  <c r="H6357" i="12"/>
  <c r="H6358" i="12"/>
  <c r="H6359" i="12"/>
  <c r="H6360" i="12"/>
  <c r="H6361" i="12"/>
  <c r="H6362" i="12"/>
  <c r="H6363" i="12"/>
  <c r="H6364" i="12"/>
  <c r="H6365" i="12"/>
  <c r="H6366" i="12"/>
  <c r="H6367" i="12"/>
  <c r="H6368" i="12"/>
  <c r="H6369" i="12"/>
  <c r="H6370" i="12"/>
  <c r="H6371" i="12"/>
  <c r="H6372" i="12"/>
  <c r="H6373" i="12"/>
  <c r="H6374" i="12"/>
  <c r="H6375" i="12"/>
  <c r="H6376" i="12"/>
  <c r="H6377" i="12"/>
  <c r="H6378" i="12"/>
  <c r="H6379" i="12"/>
  <c r="H6380" i="12"/>
  <c r="H6381" i="12"/>
  <c r="H6382" i="12"/>
  <c r="H6383" i="12"/>
  <c r="H6384" i="12"/>
  <c r="H6385" i="12"/>
  <c r="H6386" i="12"/>
  <c r="H6387" i="12"/>
  <c r="H6388" i="12"/>
  <c r="H6389" i="12"/>
  <c r="H6390" i="12"/>
  <c r="H6391" i="12"/>
  <c r="H6392" i="12"/>
  <c r="H6393" i="12"/>
  <c r="H6394" i="12"/>
  <c r="H6395" i="12"/>
  <c r="H6396" i="12"/>
  <c r="H6397" i="12"/>
  <c r="H6398" i="12"/>
  <c r="H6399" i="12"/>
  <c r="H6400" i="12"/>
  <c r="H6401" i="12"/>
  <c r="H6402" i="12"/>
  <c r="H6403" i="12"/>
  <c r="H6404" i="12"/>
  <c r="H6405" i="12"/>
  <c r="H6406" i="12"/>
  <c r="H6407" i="12"/>
  <c r="H6408" i="12"/>
  <c r="H6409" i="12"/>
  <c r="H6410" i="12"/>
  <c r="H6411" i="12"/>
  <c r="H6412" i="12"/>
  <c r="H6413" i="12"/>
  <c r="H6414" i="12"/>
  <c r="H6415" i="12"/>
  <c r="H6416" i="12"/>
  <c r="H6417" i="12"/>
  <c r="H6418" i="12"/>
  <c r="H6419" i="12"/>
  <c r="H6420" i="12"/>
  <c r="H6421" i="12"/>
  <c r="H6422" i="12"/>
  <c r="H6423" i="12"/>
  <c r="H6424" i="12"/>
  <c r="H6425" i="12"/>
  <c r="H6426" i="12"/>
  <c r="H6427" i="12"/>
  <c r="H6428" i="12"/>
  <c r="H6429" i="12"/>
  <c r="H6430" i="12"/>
  <c r="H6431" i="12"/>
  <c r="H6432" i="12"/>
  <c r="H6433" i="12"/>
  <c r="H6434" i="12"/>
  <c r="H6435" i="12"/>
  <c r="H6436" i="12"/>
  <c r="H6437" i="12"/>
  <c r="H6438" i="12"/>
  <c r="H6439" i="12"/>
  <c r="H6440" i="12"/>
  <c r="H6441" i="12"/>
  <c r="H6442" i="12"/>
  <c r="H6443" i="12"/>
  <c r="H6444" i="12"/>
  <c r="H6445" i="12"/>
  <c r="H6446" i="12"/>
  <c r="H6447" i="12"/>
  <c r="H6448" i="12"/>
  <c r="H6449" i="12"/>
  <c r="H6450" i="12"/>
  <c r="H6451" i="12"/>
  <c r="H6452" i="12"/>
  <c r="H6453" i="12"/>
  <c r="H6454" i="12"/>
  <c r="H6455" i="12"/>
  <c r="H6456" i="12"/>
  <c r="H6457" i="12"/>
  <c r="H6458" i="12"/>
  <c r="H6459" i="12"/>
  <c r="H6460" i="12"/>
  <c r="H6461" i="12"/>
  <c r="H6462" i="12"/>
  <c r="H6463" i="12"/>
  <c r="H6464" i="12"/>
  <c r="H6465" i="12"/>
  <c r="H6466" i="12"/>
  <c r="H6467" i="12"/>
  <c r="H6468" i="12"/>
  <c r="H6469" i="12"/>
  <c r="H6470" i="12"/>
  <c r="H6471" i="12"/>
  <c r="H6472" i="12"/>
  <c r="H6473" i="12"/>
  <c r="H6474" i="12"/>
  <c r="H6475" i="12"/>
  <c r="H6476" i="12"/>
  <c r="H6477" i="12"/>
  <c r="H6478" i="12"/>
  <c r="H6479" i="12"/>
  <c r="H6480" i="12"/>
  <c r="H6481" i="12"/>
  <c r="H6482" i="12"/>
  <c r="H6483" i="12"/>
  <c r="H6484" i="12"/>
  <c r="H6485" i="12"/>
  <c r="H6486" i="12"/>
  <c r="H6487" i="12"/>
  <c r="H6488" i="12"/>
  <c r="H6489" i="12"/>
  <c r="H6490" i="12"/>
  <c r="H6491" i="12"/>
  <c r="H6492" i="12"/>
  <c r="H6493" i="12"/>
  <c r="H6494" i="12"/>
  <c r="H6495" i="12"/>
  <c r="H6496" i="12"/>
  <c r="H6497" i="12"/>
  <c r="H6498" i="12"/>
  <c r="H6499" i="12"/>
  <c r="H6500" i="12"/>
  <c r="H6501" i="12"/>
  <c r="H6502" i="12"/>
  <c r="H6503" i="12"/>
  <c r="H6504" i="12"/>
  <c r="H6505" i="12"/>
  <c r="H6506" i="12"/>
  <c r="H6507" i="12"/>
  <c r="H6508" i="12"/>
  <c r="H6509" i="12"/>
  <c r="H6510" i="12"/>
  <c r="H6511" i="12"/>
  <c r="H6512" i="12"/>
  <c r="H6513" i="12"/>
  <c r="H6514" i="12"/>
  <c r="H6515" i="12"/>
  <c r="H6516" i="12"/>
  <c r="H6517" i="12"/>
  <c r="H6518" i="12"/>
  <c r="H6519" i="12"/>
  <c r="H6520" i="12"/>
  <c r="H6521" i="12"/>
  <c r="H6522" i="12"/>
  <c r="H6523" i="12"/>
  <c r="H6524" i="12"/>
  <c r="H6525" i="12"/>
  <c r="H6526" i="12"/>
  <c r="H6527" i="12"/>
  <c r="H6528" i="12"/>
  <c r="H6529" i="12"/>
  <c r="H6530" i="12"/>
  <c r="H6531" i="12"/>
  <c r="H6532" i="12"/>
  <c r="H6533" i="12"/>
  <c r="H6534" i="12"/>
  <c r="H6535" i="12"/>
  <c r="H6536" i="12"/>
  <c r="H6537" i="12"/>
  <c r="H6538" i="12"/>
  <c r="H6539" i="12"/>
  <c r="H6540" i="12"/>
  <c r="H6541" i="12"/>
  <c r="H6542" i="12"/>
  <c r="H6543" i="12"/>
  <c r="H6544" i="12"/>
  <c r="H6545" i="12"/>
  <c r="H6546" i="12"/>
  <c r="H6547" i="12"/>
  <c r="H6548" i="12"/>
  <c r="H6549" i="12"/>
  <c r="H6550" i="12"/>
  <c r="H6551" i="12"/>
  <c r="H6552" i="12"/>
  <c r="H6553" i="12"/>
  <c r="H6554" i="12"/>
  <c r="H6555" i="12"/>
  <c r="H6556" i="12"/>
  <c r="H6557" i="12"/>
  <c r="H6558" i="12"/>
  <c r="H6559" i="12"/>
  <c r="H6560" i="12"/>
  <c r="H6561" i="12"/>
  <c r="H6562" i="12"/>
  <c r="H6563" i="12"/>
  <c r="H6564" i="12"/>
  <c r="H6565" i="12"/>
  <c r="H6566" i="12"/>
  <c r="H6567" i="12"/>
  <c r="H6568" i="12"/>
  <c r="H6569" i="12"/>
  <c r="H6570" i="12"/>
  <c r="H6571" i="12"/>
  <c r="H6572" i="12"/>
  <c r="H6573" i="12"/>
  <c r="H6574" i="12"/>
  <c r="H6575" i="12"/>
  <c r="H6576" i="12"/>
  <c r="H6577" i="12"/>
  <c r="H6578" i="12"/>
  <c r="H6579" i="12"/>
  <c r="H6580" i="12"/>
  <c r="H6581" i="12"/>
  <c r="H6582" i="12"/>
  <c r="H6583" i="12"/>
  <c r="H6584" i="12"/>
  <c r="H6585" i="12"/>
  <c r="H6586" i="12"/>
  <c r="H6587" i="12"/>
  <c r="H6588" i="12"/>
  <c r="H6589" i="12"/>
  <c r="H6590" i="12"/>
  <c r="H6591" i="12"/>
  <c r="H6592" i="12"/>
  <c r="H6593" i="12"/>
  <c r="H6594" i="12"/>
  <c r="H6595" i="12"/>
  <c r="H6596" i="12"/>
  <c r="H6597" i="12"/>
  <c r="H6598" i="12"/>
  <c r="H6599" i="12"/>
  <c r="H6600" i="12"/>
  <c r="H6601" i="12"/>
  <c r="H6602" i="12"/>
  <c r="H6603" i="12"/>
  <c r="H6604" i="12"/>
  <c r="H6605" i="12"/>
  <c r="H6606" i="12"/>
  <c r="H6607" i="12"/>
  <c r="H6608" i="12"/>
  <c r="H6609" i="12"/>
  <c r="H6610" i="12"/>
  <c r="H6611" i="12"/>
  <c r="H6612" i="12"/>
  <c r="H6613" i="12"/>
  <c r="H6614" i="12"/>
  <c r="H6615" i="12"/>
  <c r="H6616" i="12"/>
  <c r="H6617" i="12"/>
  <c r="H6618" i="12"/>
  <c r="H6619" i="12"/>
  <c r="H6620" i="12"/>
  <c r="H6621" i="12"/>
  <c r="H6622" i="12"/>
  <c r="H6623" i="12"/>
  <c r="H6624" i="12"/>
  <c r="H6625" i="12"/>
  <c r="H6626" i="12"/>
  <c r="H6627" i="12"/>
  <c r="H6628" i="12"/>
  <c r="H6629" i="12"/>
  <c r="H6630" i="12"/>
  <c r="H6631" i="12"/>
  <c r="H6632" i="12"/>
  <c r="H6633" i="12"/>
  <c r="H6634" i="12"/>
  <c r="H6635" i="12"/>
  <c r="H6636" i="12"/>
  <c r="H6637" i="12"/>
  <c r="H6638" i="12"/>
  <c r="H6639" i="12"/>
  <c r="H6640" i="12"/>
  <c r="H6641" i="12"/>
  <c r="H6642" i="12"/>
  <c r="H6643" i="12"/>
  <c r="H6644" i="12"/>
  <c r="H6645" i="12"/>
  <c r="H6646" i="12"/>
  <c r="H6647" i="12"/>
  <c r="H6648" i="12"/>
  <c r="H6649" i="12"/>
  <c r="H6650" i="12"/>
  <c r="H6651" i="12"/>
  <c r="H6652" i="12"/>
  <c r="H6653" i="12"/>
  <c r="H6654" i="12"/>
  <c r="H6655" i="12"/>
  <c r="H6656" i="12"/>
  <c r="H6657" i="12"/>
  <c r="H6658" i="12"/>
  <c r="H6659" i="12"/>
  <c r="H6660" i="12"/>
  <c r="H6661" i="12"/>
  <c r="H6662" i="12"/>
  <c r="H6663" i="12"/>
  <c r="H6664" i="12"/>
  <c r="H6665" i="12"/>
  <c r="H6666" i="12"/>
  <c r="H6667" i="12"/>
  <c r="H6668" i="12"/>
  <c r="H6669" i="12"/>
  <c r="H6670" i="12"/>
  <c r="H6671" i="12"/>
  <c r="H6672" i="12"/>
  <c r="H6673" i="12"/>
  <c r="H6674" i="12"/>
  <c r="H6675" i="12"/>
  <c r="H6676" i="12"/>
  <c r="H6677" i="12"/>
  <c r="H6678" i="12"/>
  <c r="H6679" i="12"/>
  <c r="H6680" i="12"/>
  <c r="H6681" i="12"/>
  <c r="H6682" i="12"/>
  <c r="H6683" i="12"/>
  <c r="H6684" i="12"/>
  <c r="H6685" i="12"/>
  <c r="H6686" i="12"/>
  <c r="H6687" i="12"/>
  <c r="H6688" i="12"/>
  <c r="H6689" i="12"/>
  <c r="H6690" i="12"/>
  <c r="H6691" i="12"/>
  <c r="H6692" i="12"/>
  <c r="H6693" i="12"/>
  <c r="H6694" i="12"/>
  <c r="H6695" i="12"/>
  <c r="H6696" i="12"/>
  <c r="H6697" i="12"/>
  <c r="H6698" i="12"/>
  <c r="H6699" i="12"/>
  <c r="H6700" i="12"/>
  <c r="H6701" i="12"/>
  <c r="H6702" i="12"/>
  <c r="H6703" i="12"/>
  <c r="H6704" i="12"/>
  <c r="H6705" i="12"/>
  <c r="H6706" i="12"/>
  <c r="H6707" i="12"/>
  <c r="H6708" i="12"/>
  <c r="H6709" i="12"/>
  <c r="H6710" i="12"/>
  <c r="H6711" i="12"/>
  <c r="H6712" i="12"/>
  <c r="H6713" i="12"/>
  <c r="H6714" i="12"/>
  <c r="H6715" i="12"/>
  <c r="H6716" i="12"/>
  <c r="H6717" i="12"/>
  <c r="H6718" i="12"/>
  <c r="H6719" i="12"/>
  <c r="H6720" i="12"/>
  <c r="H6721" i="12"/>
  <c r="H6722" i="12"/>
  <c r="H6723" i="12"/>
  <c r="H6724" i="12"/>
  <c r="H6725" i="12"/>
  <c r="H6726" i="12"/>
  <c r="H6727" i="12"/>
  <c r="H6728" i="12"/>
  <c r="H6729" i="12"/>
  <c r="H6730" i="12"/>
  <c r="H6731" i="12"/>
  <c r="H6732" i="12"/>
  <c r="H6733" i="12"/>
  <c r="H6734" i="12"/>
  <c r="H6735" i="12"/>
  <c r="H6736" i="12"/>
  <c r="H6737" i="12"/>
  <c r="H6738" i="12"/>
  <c r="H6739" i="12"/>
  <c r="H6740" i="12"/>
  <c r="H6741" i="12"/>
  <c r="H6742" i="12"/>
  <c r="H6743" i="12"/>
  <c r="H6744" i="12"/>
  <c r="H6745" i="12"/>
  <c r="H6746" i="12"/>
  <c r="H6747" i="12"/>
  <c r="H6748" i="12"/>
  <c r="H6749" i="12"/>
  <c r="H6750" i="12"/>
  <c r="H6751" i="12"/>
  <c r="H6752" i="12"/>
  <c r="H6753" i="12"/>
  <c r="H6754" i="12"/>
  <c r="H6755" i="12"/>
  <c r="H6756" i="12"/>
  <c r="H6757" i="12"/>
  <c r="H6758" i="12"/>
  <c r="H6759" i="12"/>
  <c r="H6760" i="12"/>
  <c r="H6761" i="12"/>
  <c r="H6762" i="12"/>
  <c r="H6763" i="12"/>
  <c r="H6764" i="12"/>
  <c r="H6765" i="12"/>
  <c r="H6766" i="12"/>
  <c r="H6767" i="12"/>
  <c r="H6768" i="12"/>
  <c r="H6769" i="12"/>
  <c r="H6770" i="12"/>
  <c r="H6771" i="12"/>
  <c r="H6772" i="12"/>
  <c r="H6773" i="12"/>
  <c r="H6774" i="12"/>
  <c r="H6775" i="12"/>
  <c r="H6776" i="12"/>
  <c r="H6777" i="12"/>
  <c r="H6778" i="12"/>
  <c r="H6779" i="12"/>
  <c r="H6780" i="12"/>
  <c r="H6781" i="12"/>
  <c r="H6782" i="12"/>
  <c r="H6783" i="12"/>
  <c r="H6784" i="12"/>
  <c r="H6785" i="12"/>
  <c r="H6786" i="12"/>
  <c r="H6787" i="12"/>
  <c r="H6788" i="12"/>
  <c r="H6789" i="12"/>
  <c r="H6790" i="12"/>
  <c r="H6791" i="12"/>
  <c r="H6792" i="12"/>
  <c r="H6793" i="12"/>
  <c r="H6794" i="12"/>
  <c r="H6795" i="12"/>
  <c r="H6796" i="12"/>
  <c r="H6797" i="12"/>
  <c r="H6798" i="12"/>
  <c r="H6799" i="12"/>
  <c r="H6800" i="12"/>
  <c r="H6801" i="12"/>
  <c r="H6802" i="12"/>
  <c r="H6803" i="12"/>
  <c r="H6804" i="12"/>
  <c r="H6805" i="12"/>
  <c r="H6806" i="12"/>
  <c r="H6807" i="12"/>
  <c r="H6808" i="12"/>
  <c r="H6809" i="12"/>
  <c r="H6810" i="12"/>
  <c r="H6811" i="12"/>
  <c r="H6812" i="12"/>
  <c r="H6813" i="12"/>
  <c r="H6814" i="12"/>
  <c r="H6815" i="12"/>
  <c r="H6816" i="12"/>
  <c r="H6817" i="12"/>
  <c r="H6818" i="12"/>
  <c r="H6819" i="12"/>
  <c r="H6820" i="12"/>
  <c r="H6821" i="12"/>
  <c r="H6822" i="12"/>
  <c r="H6823" i="12"/>
  <c r="H6824" i="12"/>
  <c r="H6825" i="12"/>
  <c r="H6826" i="12"/>
  <c r="H6827" i="12"/>
  <c r="H6828" i="12"/>
  <c r="H6829" i="12"/>
  <c r="H6830" i="12"/>
  <c r="H6831" i="12"/>
  <c r="H6832" i="12"/>
  <c r="H6833" i="12"/>
  <c r="H6834" i="12"/>
  <c r="H6835" i="12"/>
  <c r="H6836" i="12"/>
  <c r="H6837" i="12"/>
  <c r="H6838" i="12"/>
  <c r="H6839" i="12"/>
  <c r="H6840" i="12"/>
  <c r="H6841" i="12"/>
  <c r="H6842" i="12"/>
  <c r="H6843" i="12"/>
  <c r="H6844" i="12"/>
  <c r="H6845" i="12"/>
  <c r="H6846" i="12"/>
  <c r="H6847" i="12"/>
  <c r="H6848" i="12"/>
  <c r="H6849" i="12"/>
  <c r="H6850" i="12"/>
  <c r="H6851" i="12"/>
  <c r="H6852" i="12"/>
  <c r="H6853" i="12"/>
  <c r="H6854" i="12"/>
  <c r="H6855" i="12"/>
  <c r="H6856" i="12"/>
  <c r="H6857" i="12"/>
  <c r="H6858" i="12"/>
  <c r="H6859" i="12"/>
  <c r="H6860" i="12"/>
  <c r="H6861" i="12"/>
  <c r="H6862" i="12"/>
  <c r="H6863" i="12"/>
  <c r="H6864" i="12"/>
  <c r="H6865" i="12"/>
  <c r="H6866" i="12"/>
  <c r="H6867" i="12"/>
  <c r="H6868" i="12"/>
  <c r="H6869" i="12"/>
  <c r="H6870" i="12"/>
  <c r="H6871" i="12"/>
  <c r="H6872" i="12"/>
  <c r="H6873" i="12"/>
  <c r="H6874" i="12"/>
  <c r="H6875" i="12"/>
  <c r="H6876" i="12"/>
  <c r="H6877" i="12"/>
  <c r="H6878" i="12"/>
  <c r="H6879" i="12"/>
  <c r="H6880" i="12"/>
  <c r="H6881" i="12"/>
  <c r="H6882" i="12"/>
  <c r="H6883" i="12"/>
  <c r="H6884" i="12"/>
  <c r="H6885" i="12"/>
  <c r="H6886" i="12"/>
  <c r="H6887" i="12"/>
  <c r="H6888" i="12"/>
  <c r="H6889" i="12"/>
  <c r="H6890" i="12"/>
  <c r="H6891" i="12"/>
  <c r="H6892" i="12"/>
  <c r="H6893" i="12"/>
  <c r="H6894" i="12"/>
  <c r="H6895" i="12"/>
  <c r="H6896" i="12"/>
  <c r="H6897" i="12"/>
  <c r="H6898" i="12"/>
  <c r="H6899" i="12"/>
  <c r="H6900" i="12"/>
  <c r="H6901" i="12"/>
  <c r="H6902" i="12"/>
  <c r="H6903" i="12"/>
  <c r="H6904" i="12"/>
  <c r="H6905" i="12"/>
  <c r="H6906" i="12"/>
  <c r="H6907" i="12"/>
  <c r="H6908" i="12"/>
  <c r="H6909" i="12"/>
  <c r="H6910" i="12"/>
  <c r="H6911" i="12"/>
  <c r="H6912" i="12"/>
  <c r="H6913" i="12"/>
  <c r="H6914" i="12"/>
  <c r="H6915" i="12"/>
  <c r="H6916" i="12"/>
  <c r="H6917" i="12"/>
  <c r="H6918" i="12"/>
  <c r="H6919" i="12"/>
  <c r="H6920" i="12"/>
  <c r="H6921" i="12"/>
  <c r="H6922" i="12"/>
  <c r="H6923" i="12"/>
  <c r="H6924" i="12"/>
  <c r="H6925" i="12"/>
  <c r="H6926" i="12"/>
  <c r="H6927" i="12"/>
  <c r="H6928" i="12"/>
  <c r="H6929" i="12"/>
  <c r="H6930" i="12"/>
  <c r="H6931" i="12"/>
  <c r="H6932" i="12"/>
  <c r="H6933" i="12"/>
  <c r="H6934" i="12"/>
  <c r="H6935" i="12"/>
  <c r="H6936" i="12"/>
  <c r="H6937" i="12"/>
  <c r="H6938" i="12"/>
  <c r="H6939" i="12"/>
  <c r="H6940" i="12"/>
  <c r="H6941" i="12"/>
  <c r="H6942" i="12"/>
  <c r="H6943" i="12"/>
  <c r="H6944" i="12"/>
  <c r="H6945" i="12"/>
  <c r="H6946" i="12"/>
  <c r="H6947" i="12"/>
  <c r="H6948" i="12"/>
  <c r="H6949" i="12"/>
  <c r="H6950" i="12"/>
  <c r="H6951" i="12"/>
  <c r="H6952" i="12"/>
  <c r="H6953" i="12"/>
  <c r="H6954" i="12"/>
  <c r="H6955" i="12"/>
  <c r="H6956" i="12"/>
  <c r="H6957" i="12"/>
  <c r="H6958" i="12"/>
  <c r="H6959" i="12"/>
  <c r="H6960" i="12"/>
  <c r="H6961" i="12"/>
  <c r="H6962" i="12"/>
  <c r="H6963" i="12"/>
  <c r="H6964" i="12"/>
  <c r="H6965" i="12"/>
  <c r="H6966" i="12"/>
  <c r="H6967" i="12"/>
  <c r="H6968" i="12"/>
  <c r="H6969" i="12"/>
  <c r="H6970" i="12"/>
  <c r="H6971" i="12"/>
  <c r="H6972" i="12"/>
  <c r="H6973" i="12"/>
  <c r="H6974" i="12"/>
  <c r="H6975" i="12"/>
  <c r="H6976" i="12"/>
  <c r="H6977" i="12"/>
  <c r="H6978" i="12"/>
  <c r="H6979" i="12"/>
  <c r="H6980" i="12"/>
  <c r="H6981" i="12"/>
  <c r="H6982" i="12"/>
  <c r="H6983" i="12"/>
  <c r="H6984" i="12"/>
  <c r="H6985" i="12"/>
  <c r="H6986" i="12"/>
  <c r="H6987" i="12"/>
  <c r="H6988" i="12"/>
  <c r="H6989" i="12"/>
  <c r="H6990" i="12"/>
  <c r="H6991" i="12"/>
  <c r="H6992" i="12"/>
  <c r="H6993" i="12"/>
  <c r="H6994" i="12"/>
  <c r="H6995" i="12"/>
  <c r="H6996" i="12"/>
  <c r="H6997" i="12"/>
  <c r="H6998" i="12"/>
  <c r="H6999" i="12"/>
  <c r="H7000" i="12"/>
  <c r="H7001" i="12"/>
  <c r="H7002" i="12"/>
  <c r="H7003" i="12"/>
  <c r="H7004" i="12"/>
  <c r="H7005" i="12"/>
  <c r="H7006" i="12"/>
  <c r="H7007" i="12"/>
  <c r="H7008" i="12"/>
  <c r="H7009" i="12"/>
  <c r="H7010" i="12"/>
  <c r="H7011" i="12"/>
  <c r="H7012" i="12"/>
  <c r="H7013" i="12"/>
  <c r="H7014" i="12"/>
  <c r="H7015" i="12"/>
  <c r="H7016" i="12"/>
  <c r="H7017" i="12"/>
  <c r="H7018" i="12"/>
  <c r="H7019" i="12"/>
  <c r="H7020" i="12"/>
  <c r="H7021" i="12"/>
  <c r="H7022" i="12"/>
  <c r="H7023" i="12"/>
  <c r="H7024" i="12"/>
  <c r="H7025" i="12"/>
  <c r="H7026" i="12"/>
  <c r="H7027" i="12"/>
  <c r="H7028" i="12"/>
  <c r="H7029" i="12"/>
  <c r="H7030" i="12"/>
  <c r="H7031" i="12"/>
  <c r="H7032" i="12"/>
  <c r="H7033" i="12"/>
  <c r="H7034" i="12"/>
  <c r="H7035" i="12"/>
  <c r="H7036" i="12"/>
  <c r="H7037" i="12"/>
  <c r="H7038" i="12"/>
  <c r="H7039" i="12"/>
  <c r="H7040" i="12"/>
  <c r="H7041" i="12"/>
  <c r="H7042" i="12"/>
  <c r="H7043" i="12"/>
  <c r="H7044" i="12"/>
  <c r="H7045" i="12"/>
  <c r="H7046" i="12"/>
  <c r="H7047" i="12"/>
  <c r="H7048" i="12"/>
  <c r="H7049" i="12"/>
  <c r="H7050" i="12"/>
  <c r="H7051" i="12"/>
  <c r="H7052" i="12"/>
  <c r="H7053" i="12"/>
  <c r="H7054" i="12"/>
  <c r="H7055" i="12"/>
  <c r="H7056" i="12"/>
  <c r="H7057" i="12"/>
  <c r="H7058" i="12"/>
  <c r="H7059" i="12"/>
  <c r="H7060" i="12"/>
  <c r="H7061" i="12"/>
  <c r="H7062" i="12"/>
  <c r="H7063" i="12"/>
  <c r="H7064" i="12"/>
  <c r="H7065" i="12"/>
  <c r="H7066" i="12"/>
  <c r="H7067" i="12"/>
  <c r="H7068" i="12"/>
  <c r="H7069" i="12"/>
  <c r="H7070" i="12"/>
  <c r="H7071" i="12"/>
  <c r="H7072" i="12"/>
  <c r="H7073" i="12"/>
  <c r="H7074" i="12"/>
  <c r="H7075" i="12"/>
  <c r="H7076" i="12"/>
  <c r="H7077" i="12"/>
  <c r="H7078" i="12"/>
  <c r="H7079" i="12"/>
  <c r="H7080" i="12"/>
  <c r="H7081" i="12"/>
  <c r="H7082" i="12"/>
  <c r="H7083" i="12"/>
  <c r="H7084" i="12"/>
  <c r="H7085" i="12"/>
  <c r="H7086" i="12"/>
  <c r="H7087" i="12"/>
  <c r="H7088" i="12"/>
  <c r="H7089" i="12"/>
  <c r="H7090" i="12"/>
  <c r="H7091" i="12"/>
  <c r="H7092" i="12"/>
  <c r="H7093" i="12"/>
  <c r="H7094" i="12"/>
  <c r="H7095" i="12"/>
  <c r="H7096" i="12"/>
  <c r="H7097" i="12"/>
  <c r="H7098" i="12"/>
  <c r="H7099" i="12"/>
  <c r="H7100" i="12"/>
  <c r="H7101" i="12"/>
  <c r="H7102" i="12"/>
  <c r="H7103" i="12"/>
  <c r="H7104" i="12"/>
  <c r="H7105" i="12"/>
  <c r="H7106" i="12"/>
  <c r="H7107" i="12"/>
  <c r="H7108" i="12"/>
  <c r="H7109" i="12"/>
  <c r="H7110" i="12"/>
  <c r="H7111" i="12"/>
  <c r="H7112" i="12"/>
  <c r="H7113" i="12"/>
  <c r="H7114" i="12"/>
  <c r="H7115" i="12"/>
  <c r="H7116" i="12"/>
  <c r="H7117" i="12"/>
  <c r="H7118" i="12"/>
  <c r="H7119" i="12"/>
  <c r="H7120" i="12"/>
  <c r="H7121" i="12"/>
  <c r="H7122" i="12"/>
  <c r="H7123" i="12"/>
  <c r="H7124" i="12"/>
  <c r="H7125" i="12"/>
  <c r="H7126" i="12"/>
  <c r="H7127" i="12"/>
  <c r="H7128" i="12"/>
  <c r="H7129" i="12"/>
  <c r="H7130" i="12"/>
  <c r="H7131" i="12"/>
  <c r="H7132" i="12"/>
  <c r="H7133" i="12"/>
  <c r="H7134" i="12"/>
  <c r="H7135" i="12"/>
  <c r="H7136" i="12"/>
  <c r="H7137" i="12"/>
  <c r="H7138" i="12"/>
  <c r="H7139" i="12"/>
  <c r="H7140" i="12"/>
  <c r="H7141" i="12"/>
  <c r="H7142" i="12"/>
  <c r="H7143" i="12"/>
  <c r="H7144" i="12"/>
  <c r="H7145" i="12"/>
  <c r="H7146" i="12"/>
  <c r="H7147" i="12"/>
  <c r="H7148" i="12"/>
  <c r="H7149" i="12"/>
  <c r="H7150" i="12"/>
  <c r="H7151" i="12"/>
  <c r="H7152" i="12"/>
  <c r="H7153" i="12"/>
  <c r="H7154" i="12"/>
  <c r="H7155" i="12"/>
  <c r="H7156" i="12"/>
  <c r="H7157" i="12"/>
  <c r="H7158" i="12"/>
  <c r="H7159" i="12"/>
  <c r="H7160" i="12"/>
  <c r="H7161" i="12"/>
  <c r="H7162" i="12"/>
  <c r="H7163" i="12"/>
  <c r="H7164" i="12"/>
  <c r="H7165" i="12"/>
  <c r="H7166" i="12"/>
  <c r="H7167" i="12"/>
  <c r="H7168" i="12"/>
  <c r="H7169" i="12"/>
  <c r="H7170" i="12"/>
  <c r="H7171" i="12"/>
  <c r="H7172" i="12"/>
  <c r="H7173" i="12"/>
  <c r="H7174" i="12"/>
  <c r="H7175" i="12"/>
  <c r="H7176" i="12"/>
  <c r="H7177" i="12"/>
  <c r="H7178" i="12"/>
  <c r="H7179" i="12"/>
  <c r="H7180" i="12"/>
  <c r="H7181" i="12"/>
  <c r="H7182" i="12"/>
  <c r="H7183" i="12"/>
  <c r="H7184" i="12"/>
  <c r="H7185" i="12"/>
  <c r="H7186" i="12"/>
  <c r="H7187" i="12"/>
  <c r="H7188" i="12"/>
  <c r="H7189" i="12"/>
  <c r="H7190" i="12"/>
  <c r="H7191" i="12"/>
  <c r="H7192" i="12"/>
  <c r="H7193" i="12"/>
  <c r="H7194" i="12"/>
  <c r="H7195" i="12"/>
  <c r="H7196" i="12"/>
  <c r="H7197" i="12"/>
  <c r="H7198" i="12"/>
  <c r="H7199" i="12"/>
  <c r="H7200" i="12"/>
  <c r="H7201" i="12"/>
  <c r="H7202" i="12"/>
  <c r="H7203" i="12"/>
  <c r="H7204" i="12"/>
  <c r="H7205" i="12"/>
  <c r="H7206" i="12"/>
  <c r="H7207" i="12"/>
  <c r="H7208" i="12"/>
  <c r="H7209" i="12"/>
  <c r="H7210" i="12"/>
  <c r="H7211" i="12"/>
  <c r="H7212" i="12"/>
  <c r="H7213" i="12"/>
  <c r="H7214" i="12"/>
  <c r="H7215" i="12"/>
  <c r="H7216" i="12"/>
  <c r="H7217" i="12"/>
  <c r="H7218" i="12"/>
  <c r="H7219" i="12"/>
  <c r="H7220" i="12"/>
  <c r="H7221" i="12"/>
  <c r="H7222" i="12"/>
  <c r="H7223" i="12"/>
  <c r="H7224" i="12"/>
  <c r="H7225" i="12"/>
  <c r="H7226" i="12"/>
  <c r="H7227" i="12"/>
  <c r="H7228" i="12"/>
  <c r="H7229" i="12"/>
  <c r="H7230" i="12"/>
  <c r="H7231" i="12"/>
  <c r="H7232" i="12"/>
  <c r="H7233" i="12"/>
  <c r="H7234" i="12"/>
  <c r="H7235" i="12"/>
  <c r="H7236" i="12"/>
  <c r="H7237" i="12"/>
  <c r="H7238" i="12"/>
  <c r="H7239" i="12"/>
  <c r="H7240" i="12"/>
  <c r="H7241" i="12"/>
  <c r="H7242" i="12"/>
  <c r="H7243" i="12"/>
  <c r="H7244" i="12"/>
  <c r="H7245" i="12"/>
  <c r="H7246" i="12"/>
  <c r="H7247" i="12"/>
  <c r="H7248" i="12"/>
  <c r="H7249" i="12"/>
  <c r="H7250" i="12"/>
  <c r="H7251" i="12"/>
  <c r="H7252" i="12"/>
  <c r="H7253" i="12"/>
  <c r="H7254" i="12"/>
  <c r="H7255" i="12"/>
  <c r="H7256" i="12"/>
  <c r="H7257" i="12"/>
  <c r="H7258" i="12"/>
  <c r="H7259" i="12"/>
  <c r="H7260" i="12"/>
  <c r="H7261" i="12"/>
  <c r="H7262" i="12"/>
  <c r="H7263" i="12"/>
  <c r="H7264" i="12"/>
  <c r="H7265" i="12"/>
  <c r="H7266" i="12"/>
  <c r="H7267" i="12"/>
  <c r="H7268" i="12"/>
  <c r="H7269" i="12"/>
  <c r="H7270" i="12"/>
  <c r="H7271" i="12"/>
  <c r="H7272" i="12"/>
  <c r="H7273" i="12"/>
  <c r="H7274" i="12"/>
  <c r="H7275" i="12"/>
  <c r="H7276" i="12"/>
  <c r="H7277" i="12"/>
  <c r="H7278" i="12"/>
  <c r="H7279" i="12"/>
  <c r="H7280" i="12"/>
  <c r="H7281" i="12"/>
  <c r="H7282" i="12"/>
  <c r="H7283" i="12"/>
  <c r="H7284" i="12"/>
  <c r="H7285" i="12"/>
  <c r="H7286" i="12"/>
  <c r="H7287" i="12"/>
  <c r="H7288" i="12"/>
  <c r="H7289" i="12"/>
  <c r="H7290" i="12"/>
  <c r="H7291" i="12"/>
  <c r="H7292" i="12"/>
  <c r="H7293" i="12"/>
  <c r="H7294" i="12"/>
  <c r="H7295" i="12"/>
  <c r="H7296" i="12"/>
  <c r="H7297" i="12"/>
  <c r="H7298" i="12"/>
  <c r="H7299" i="12"/>
  <c r="H7300" i="12"/>
  <c r="H7301" i="12"/>
  <c r="H7302" i="12"/>
  <c r="H7303" i="12"/>
  <c r="H7304" i="12"/>
  <c r="H7305" i="12"/>
  <c r="H7306" i="12"/>
  <c r="H7307" i="12"/>
  <c r="H7308" i="12"/>
  <c r="H7309" i="12"/>
  <c r="H7310" i="12"/>
  <c r="H7311" i="12"/>
  <c r="H7312" i="12"/>
  <c r="H7313" i="12"/>
  <c r="H7314" i="12"/>
  <c r="H7315" i="12"/>
  <c r="H7316" i="12"/>
  <c r="H7317" i="12"/>
  <c r="H7318" i="12"/>
  <c r="H7319" i="12"/>
  <c r="H7320" i="12"/>
  <c r="H7321" i="12"/>
  <c r="H7322" i="12"/>
  <c r="H7323" i="12"/>
  <c r="H7324" i="12"/>
  <c r="H7325" i="12"/>
  <c r="H7326" i="12"/>
  <c r="H7327" i="12"/>
  <c r="H7328" i="12"/>
  <c r="H7329" i="12"/>
  <c r="H7330" i="12"/>
  <c r="H7331" i="12"/>
  <c r="H7332" i="12"/>
  <c r="H7333" i="12"/>
  <c r="H7334" i="12"/>
  <c r="H7335" i="12"/>
  <c r="H7336" i="12"/>
  <c r="H7337" i="12"/>
  <c r="H7338" i="12"/>
  <c r="H7339" i="12"/>
  <c r="H7340" i="12"/>
  <c r="H7341" i="12"/>
  <c r="H7342" i="12"/>
  <c r="H7343" i="12"/>
  <c r="H7344" i="12"/>
  <c r="H7345" i="12"/>
  <c r="H7346" i="12"/>
  <c r="H7347" i="12"/>
  <c r="H7348" i="12"/>
  <c r="H7349" i="12"/>
  <c r="H7350" i="12"/>
  <c r="H7351" i="12"/>
  <c r="H7352" i="12"/>
  <c r="H7353" i="12"/>
  <c r="H7354" i="12"/>
  <c r="H7355" i="12"/>
  <c r="H7356" i="12"/>
  <c r="H7357" i="12"/>
  <c r="H7358" i="12"/>
  <c r="H7359" i="12"/>
  <c r="H7360" i="12"/>
  <c r="H7361" i="12"/>
  <c r="H7362" i="12"/>
  <c r="H7363" i="12"/>
  <c r="H7364" i="12"/>
  <c r="H7365" i="12"/>
  <c r="H7366" i="12"/>
  <c r="H7367" i="12"/>
  <c r="H7368" i="12"/>
  <c r="H7369" i="12"/>
  <c r="H7370" i="12"/>
  <c r="H7371" i="12"/>
  <c r="H7372" i="12"/>
  <c r="H7373" i="12"/>
  <c r="H7374" i="12"/>
  <c r="H7375" i="12"/>
  <c r="H7376" i="12"/>
  <c r="H7377" i="12"/>
  <c r="H7378" i="12"/>
  <c r="H7379" i="12"/>
  <c r="H7380" i="12"/>
  <c r="H7381" i="12"/>
  <c r="H7382" i="12"/>
  <c r="H7383" i="12"/>
  <c r="H7384" i="12"/>
  <c r="H7385" i="12"/>
  <c r="H7386" i="12"/>
  <c r="H7387" i="12"/>
  <c r="H7388" i="12"/>
  <c r="H7389" i="12"/>
  <c r="H7390" i="12"/>
  <c r="H7391" i="12"/>
  <c r="H7392" i="12"/>
  <c r="H7393" i="12"/>
  <c r="H7394" i="12"/>
  <c r="H7395" i="12"/>
  <c r="H7396" i="12"/>
  <c r="H7397" i="12"/>
  <c r="H7398" i="12"/>
  <c r="H7399" i="12"/>
  <c r="H7400" i="12"/>
  <c r="H7401" i="12"/>
  <c r="H7402" i="12"/>
  <c r="H7403" i="12"/>
  <c r="H7404" i="12"/>
  <c r="H7405" i="12"/>
  <c r="H7406" i="12"/>
  <c r="H7407" i="12"/>
  <c r="H7408" i="12"/>
  <c r="H7409" i="12"/>
  <c r="H7410" i="12"/>
  <c r="H7411" i="12"/>
  <c r="H7412" i="12"/>
  <c r="H7413" i="12"/>
  <c r="H7414" i="12"/>
  <c r="H7415" i="12"/>
  <c r="H7416" i="12"/>
  <c r="H7417" i="12"/>
  <c r="H7418" i="12"/>
  <c r="H7419" i="12"/>
  <c r="H7420" i="12"/>
  <c r="H7421" i="12"/>
  <c r="H7422" i="12"/>
  <c r="H7423" i="12"/>
  <c r="H7424" i="12"/>
  <c r="H7425" i="12"/>
  <c r="H7426" i="12"/>
  <c r="H7427" i="12"/>
  <c r="H7428" i="12"/>
  <c r="H7429" i="12"/>
  <c r="H7430" i="12"/>
  <c r="H7431" i="12"/>
  <c r="H7432" i="12"/>
  <c r="H7433" i="12"/>
  <c r="H7434" i="12"/>
  <c r="H7435" i="12"/>
  <c r="H7436" i="12"/>
  <c r="H7437" i="12"/>
  <c r="H7438" i="12"/>
  <c r="H7439" i="12"/>
  <c r="H7440" i="12"/>
  <c r="H7441" i="12"/>
  <c r="H7442" i="12"/>
  <c r="H7443" i="12"/>
  <c r="H7444" i="12"/>
  <c r="H7445" i="12"/>
  <c r="H7446" i="12"/>
  <c r="H7447" i="12"/>
  <c r="H7448" i="12"/>
  <c r="H7449" i="12"/>
  <c r="H7450" i="12"/>
  <c r="H7451" i="12"/>
  <c r="H7452" i="12"/>
  <c r="H7453" i="12"/>
  <c r="H7454" i="12"/>
  <c r="H7455" i="12"/>
  <c r="H7456" i="12"/>
  <c r="H7457" i="12"/>
  <c r="H7458" i="12"/>
  <c r="H7459" i="12"/>
  <c r="H7460" i="12"/>
  <c r="H7461" i="12"/>
  <c r="H7462" i="12"/>
  <c r="H7463" i="12"/>
  <c r="H7464" i="12"/>
  <c r="H7465" i="12"/>
  <c r="H7466" i="12"/>
  <c r="H7467" i="12"/>
  <c r="H7468" i="12"/>
  <c r="H7469" i="12"/>
  <c r="H7470" i="12"/>
  <c r="H7471" i="12"/>
  <c r="H7472" i="12"/>
  <c r="H7473" i="12"/>
  <c r="H7474" i="12"/>
  <c r="H7475" i="12"/>
  <c r="H7476" i="12"/>
  <c r="H7477" i="12"/>
  <c r="H7478" i="12"/>
  <c r="H7479" i="12"/>
  <c r="H7480" i="12"/>
  <c r="H7481" i="12"/>
  <c r="H7482" i="12"/>
  <c r="H7483" i="12"/>
  <c r="H7484" i="12"/>
  <c r="H7485" i="12"/>
  <c r="H7486" i="12"/>
  <c r="H7487" i="12"/>
  <c r="H7488" i="12"/>
  <c r="H7489" i="12"/>
  <c r="H7490" i="12"/>
  <c r="H7491" i="12"/>
  <c r="H7492" i="12"/>
  <c r="H7493" i="12"/>
  <c r="H7494" i="12"/>
  <c r="H7495" i="12"/>
  <c r="H7496" i="12"/>
  <c r="H7497" i="12"/>
  <c r="H7498" i="12"/>
  <c r="H7499" i="12"/>
  <c r="H7500" i="12"/>
  <c r="H7501" i="12"/>
  <c r="H7502" i="12"/>
  <c r="H7503" i="12"/>
  <c r="H7504" i="12"/>
  <c r="H7505" i="12"/>
  <c r="H7506" i="12"/>
  <c r="H7507" i="12"/>
  <c r="H7508" i="12"/>
  <c r="H7509" i="12"/>
  <c r="H7510" i="12"/>
  <c r="H7511" i="12"/>
  <c r="H7512" i="12"/>
  <c r="H7513" i="12"/>
  <c r="H7514" i="12"/>
  <c r="H7515" i="12"/>
  <c r="H7516" i="12"/>
  <c r="H7517" i="12"/>
  <c r="H7518" i="12"/>
  <c r="H7519" i="12"/>
  <c r="H7520" i="12"/>
  <c r="H7521" i="12"/>
  <c r="H7522" i="12"/>
  <c r="H7523" i="12"/>
  <c r="H7524" i="12"/>
  <c r="H7525" i="12"/>
  <c r="H7526" i="12"/>
  <c r="H7527" i="12"/>
  <c r="H7528" i="12"/>
  <c r="H7529" i="12"/>
  <c r="H7530" i="12"/>
  <c r="H7531" i="12"/>
  <c r="H7532" i="12"/>
  <c r="H7533" i="12"/>
  <c r="H7534" i="12"/>
  <c r="H7535" i="12"/>
  <c r="H7536" i="12"/>
  <c r="H7537" i="12"/>
  <c r="H7538" i="12"/>
  <c r="H7539" i="12"/>
  <c r="H7540" i="12"/>
  <c r="H7541" i="12"/>
  <c r="H7542" i="12"/>
  <c r="H7543" i="12"/>
  <c r="H7544" i="12"/>
  <c r="H7545" i="12"/>
  <c r="H7546" i="12"/>
  <c r="H7547" i="12"/>
  <c r="H7548" i="12"/>
  <c r="H7549" i="12"/>
  <c r="H7550" i="12"/>
  <c r="H7551" i="12"/>
  <c r="H7552" i="12"/>
  <c r="H7553" i="12"/>
  <c r="H7554" i="12"/>
  <c r="H7555" i="12"/>
  <c r="H7556" i="12"/>
  <c r="H7557" i="12"/>
  <c r="H7558" i="12"/>
  <c r="H7559" i="12"/>
  <c r="H7560" i="12"/>
  <c r="H7561" i="12"/>
  <c r="H7562" i="12"/>
  <c r="H7563" i="12"/>
  <c r="H7564" i="12"/>
  <c r="H7565" i="12"/>
  <c r="H7566" i="12"/>
  <c r="H7567" i="12"/>
  <c r="H7568" i="12"/>
  <c r="H7569" i="12"/>
  <c r="H7570" i="12"/>
  <c r="H7571" i="12"/>
  <c r="H7572" i="12"/>
  <c r="H7573" i="12"/>
  <c r="H7574" i="12"/>
  <c r="H7575" i="12"/>
  <c r="H7576" i="12"/>
  <c r="H7577" i="12"/>
  <c r="H7578" i="12"/>
  <c r="H7579" i="12"/>
  <c r="H7580" i="12"/>
  <c r="H7581" i="12"/>
  <c r="H7582" i="12"/>
  <c r="H7583" i="12"/>
  <c r="H7584" i="12"/>
  <c r="H7585" i="12"/>
  <c r="H7586" i="12"/>
  <c r="H7587" i="12"/>
  <c r="H7588" i="12"/>
  <c r="H7589" i="12"/>
  <c r="H7590" i="12"/>
  <c r="H7591" i="12"/>
  <c r="H7592" i="12"/>
  <c r="H7593" i="12"/>
  <c r="H7594" i="12"/>
  <c r="H7595" i="12"/>
  <c r="H7596" i="12"/>
  <c r="H7597" i="12"/>
  <c r="H7598" i="12"/>
  <c r="H7599" i="12"/>
  <c r="H7600" i="12"/>
  <c r="H7601" i="12"/>
  <c r="H7602" i="12"/>
  <c r="H7603" i="12"/>
  <c r="H7604" i="12"/>
  <c r="H7605" i="12"/>
  <c r="H7606" i="12"/>
  <c r="H7607" i="12"/>
  <c r="H7608" i="12"/>
  <c r="H7609" i="12"/>
  <c r="H7610" i="12"/>
  <c r="H7611" i="12"/>
  <c r="H7612" i="12"/>
  <c r="H7613" i="12"/>
  <c r="H7614" i="12"/>
  <c r="H7615" i="12"/>
  <c r="H7616" i="12"/>
  <c r="H7617" i="12"/>
  <c r="H7618" i="12"/>
  <c r="H7619" i="12"/>
  <c r="H7620" i="12"/>
  <c r="H7621" i="12"/>
  <c r="H7622" i="12"/>
  <c r="H7623" i="12"/>
  <c r="H7624" i="12"/>
  <c r="H7625" i="12"/>
  <c r="H7626" i="12"/>
  <c r="H7627" i="12"/>
  <c r="H7628" i="12"/>
  <c r="H7629" i="12"/>
  <c r="H7630" i="12"/>
  <c r="H7631" i="12"/>
  <c r="H7632" i="12"/>
  <c r="H7633" i="12"/>
  <c r="H7634" i="12"/>
  <c r="H7635" i="12"/>
  <c r="H7636" i="12"/>
  <c r="H7637" i="12"/>
  <c r="H7638" i="12"/>
  <c r="H7639" i="12"/>
  <c r="H7640" i="12"/>
  <c r="H7641" i="12"/>
  <c r="H7642" i="12"/>
  <c r="H7643" i="12"/>
  <c r="H7644" i="12"/>
  <c r="H7645" i="12"/>
  <c r="H7646" i="12"/>
  <c r="H7647" i="12"/>
  <c r="H7648" i="12"/>
  <c r="H7649" i="12"/>
  <c r="H7650" i="12"/>
  <c r="H7651" i="12"/>
  <c r="H7652" i="12"/>
  <c r="H7653" i="12"/>
  <c r="H7654" i="12"/>
  <c r="H7655" i="12"/>
  <c r="H7656" i="12"/>
  <c r="H7657" i="12"/>
  <c r="H7658" i="12"/>
  <c r="H7659" i="12"/>
  <c r="H7660" i="12"/>
  <c r="H7661" i="12"/>
  <c r="H7662" i="12"/>
  <c r="H7663" i="12"/>
  <c r="H7664" i="12"/>
  <c r="H7665" i="12"/>
  <c r="H7666" i="12"/>
  <c r="H7667" i="12"/>
  <c r="H7668" i="12"/>
  <c r="H7669" i="12"/>
  <c r="H7670" i="12"/>
  <c r="H7671" i="12"/>
  <c r="H7672" i="12"/>
  <c r="H7673" i="12"/>
  <c r="H7674" i="12"/>
  <c r="H7675" i="12"/>
  <c r="H7676" i="12"/>
  <c r="H7677" i="12"/>
  <c r="H7678" i="12"/>
  <c r="H7679" i="12"/>
  <c r="H7680" i="12"/>
  <c r="H7681" i="12"/>
  <c r="H7682" i="12"/>
  <c r="H7683" i="12"/>
  <c r="H7684" i="12"/>
  <c r="H7685" i="12"/>
  <c r="H7686" i="12"/>
  <c r="H7687" i="12"/>
  <c r="H7688" i="12"/>
  <c r="H7689" i="12"/>
  <c r="H7690" i="12"/>
  <c r="H7691" i="12"/>
  <c r="H7692" i="12"/>
  <c r="H7693" i="12"/>
  <c r="H7694" i="12"/>
  <c r="H7695" i="12"/>
  <c r="H7696" i="12"/>
  <c r="H7697" i="12"/>
  <c r="H7698" i="12"/>
  <c r="H7699" i="12"/>
  <c r="H7700" i="12"/>
  <c r="H7701" i="12"/>
  <c r="H7702" i="12"/>
  <c r="H7703" i="12"/>
  <c r="H7704" i="12"/>
  <c r="H7705" i="12"/>
  <c r="H7706" i="12"/>
  <c r="H7707" i="12"/>
  <c r="H7708" i="12"/>
  <c r="H7709" i="12"/>
  <c r="H7710" i="12"/>
  <c r="H7711" i="12"/>
  <c r="H7712" i="12"/>
  <c r="H7713" i="12"/>
  <c r="H7714" i="12"/>
  <c r="H7715" i="12"/>
  <c r="H7716" i="12"/>
  <c r="H7717" i="12"/>
  <c r="H7718" i="12"/>
  <c r="H7719" i="12"/>
  <c r="H7720" i="12"/>
  <c r="H7721" i="12"/>
  <c r="H7722" i="12"/>
  <c r="H7723" i="12"/>
  <c r="H7724" i="12"/>
  <c r="H7725" i="12"/>
  <c r="H7726" i="12"/>
  <c r="H7727" i="12"/>
  <c r="H7728" i="12"/>
  <c r="H7729" i="12"/>
  <c r="H7730" i="12"/>
  <c r="H7731" i="12"/>
  <c r="H7732" i="12"/>
  <c r="H7733" i="12"/>
  <c r="H7734" i="12"/>
  <c r="H7735" i="12"/>
  <c r="H7736" i="12"/>
  <c r="H7737" i="12"/>
  <c r="H7738" i="12"/>
  <c r="H7739" i="12"/>
  <c r="H7740" i="12"/>
  <c r="H7741" i="12"/>
  <c r="H7742" i="12"/>
  <c r="H7743" i="12"/>
  <c r="H7744" i="12"/>
  <c r="H7745" i="12"/>
  <c r="H7746" i="12"/>
  <c r="H7747" i="12"/>
  <c r="H7748" i="12"/>
  <c r="H7749" i="12"/>
  <c r="H7750" i="12"/>
  <c r="H7751" i="12"/>
  <c r="H7752" i="12"/>
  <c r="H7753" i="12"/>
  <c r="H7754" i="12"/>
  <c r="H7755" i="12"/>
  <c r="H7756" i="12"/>
  <c r="H7757" i="12"/>
  <c r="H7758" i="12"/>
  <c r="H7759" i="12"/>
  <c r="H7760" i="12"/>
  <c r="H7761" i="12"/>
  <c r="H7762" i="12"/>
  <c r="H7763" i="12"/>
  <c r="H7764" i="12"/>
  <c r="H7765" i="12"/>
  <c r="H7766" i="12"/>
  <c r="H7767" i="12"/>
  <c r="H7768" i="12"/>
  <c r="H7769" i="12"/>
  <c r="H7770" i="12"/>
  <c r="H7771" i="12"/>
  <c r="H7772" i="12"/>
  <c r="H7773" i="12"/>
  <c r="H7774" i="12"/>
  <c r="H7775" i="12"/>
  <c r="H7776" i="12"/>
  <c r="H7777" i="12"/>
  <c r="H7778" i="12"/>
  <c r="H7779" i="12"/>
  <c r="H7780" i="12"/>
  <c r="H7781" i="12"/>
  <c r="H7782" i="12"/>
  <c r="H7783" i="12"/>
  <c r="H7784" i="12"/>
  <c r="H7785" i="12"/>
  <c r="H7786" i="12"/>
  <c r="H7787" i="12"/>
  <c r="H7788" i="12"/>
  <c r="H7789" i="12"/>
  <c r="H7790" i="12"/>
  <c r="H7791" i="12"/>
  <c r="H7792" i="12"/>
  <c r="H7793" i="12"/>
  <c r="H7794" i="12"/>
  <c r="H7795" i="12"/>
  <c r="H7796" i="12"/>
  <c r="H7797" i="12"/>
  <c r="H7798" i="12"/>
  <c r="H7799" i="12"/>
  <c r="H7800" i="12"/>
  <c r="H7801" i="12"/>
  <c r="H7802" i="12"/>
  <c r="H7803" i="12"/>
  <c r="H7804" i="12"/>
  <c r="H7805" i="12"/>
  <c r="H7806" i="12"/>
  <c r="H7807" i="12"/>
  <c r="H7808" i="12"/>
  <c r="H7809" i="12"/>
  <c r="H7810" i="12"/>
  <c r="H7811" i="12"/>
  <c r="H7812" i="12"/>
  <c r="H7813" i="12"/>
  <c r="H7814" i="12"/>
  <c r="H7815" i="12"/>
  <c r="H7816" i="12"/>
  <c r="H7817" i="12"/>
  <c r="H7818" i="12"/>
  <c r="H7819" i="12"/>
  <c r="H7820" i="12"/>
  <c r="H7821" i="12"/>
  <c r="H7822" i="12"/>
  <c r="H7823" i="12"/>
  <c r="H7824" i="12"/>
  <c r="H7825" i="12"/>
  <c r="H7826" i="12"/>
  <c r="H7827" i="12"/>
  <c r="H7828" i="12"/>
  <c r="H7829" i="12"/>
  <c r="H7830" i="12"/>
  <c r="H7831" i="12"/>
  <c r="H7832" i="12"/>
  <c r="H7833" i="12"/>
  <c r="H7834" i="12"/>
  <c r="H7835" i="12"/>
  <c r="H7836" i="12"/>
  <c r="H7837" i="12"/>
  <c r="H7838" i="12"/>
  <c r="H7839" i="12"/>
  <c r="H7840" i="12"/>
  <c r="H7841" i="12"/>
  <c r="H7842" i="12"/>
  <c r="H7843" i="12"/>
  <c r="H7844" i="12"/>
  <c r="H7845" i="12"/>
  <c r="H7846" i="12"/>
  <c r="H7847" i="12"/>
  <c r="H7848" i="12"/>
  <c r="H7849" i="12"/>
  <c r="H7850" i="12"/>
  <c r="H7851" i="12"/>
  <c r="H7852" i="12"/>
  <c r="H7853" i="12"/>
  <c r="H7854" i="12"/>
  <c r="H7855" i="12"/>
  <c r="H7856" i="12"/>
  <c r="H7857" i="12"/>
  <c r="H7858" i="12"/>
  <c r="H7859" i="12"/>
  <c r="H7860" i="12"/>
  <c r="H7861" i="12"/>
  <c r="H7862" i="12"/>
  <c r="H7863" i="12"/>
  <c r="H7864" i="12"/>
  <c r="H7865" i="12"/>
  <c r="H7866" i="12"/>
  <c r="H7867" i="12"/>
  <c r="H7868" i="12"/>
  <c r="H7869" i="12"/>
  <c r="H7870" i="12"/>
  <c r="H7871" i="12"/>
  <c r="H7872" i="12"/>
  <c r="H7873" i="12"/>
  <c r="H7874" i="12"/>
  <c r="H7875" i="12"/>
  <c r="H7876" i="12"/>
  <c r="H7877" i="12"/>
  <c r="H7878" i="12"/>
  <c r="H7879" i="12"/>
  <c r="H7880" i="12"/>
  <c r="H7881" i="12"/>
  <c r="H7882" i="12"/>
  <c r="H7883" i="12"/>
  <c r="H7884" i="12"/>
  <c r="H7885" i="12"/>
  <c r="H7886" i="12"/>
  <c r="H7887" i="12"/>
  <c r="H7888" i="12"/>
  <c r="H7889" i="12"/>
  <c r="H7890" i="12"/>
  <c r="H7891" i="12"/>
  <c r="H7892" i="12"/>
  <c r="H7893" i="12"/>
  <c r="H7894" i="12"/>
  <c r="H7895" i="12"/>
  <c r="H7896" i="12"/>
  <c r="H7897" i="12"/>
  <c r="H7898" i="12"/>
  <c r="H7899" i="12"/>
  <c r="H7900" i="12"/>
  <c r="H7901" i="12"/>
  <c r="H7902" i="12"/>
  <c r="H7903" i="12"/>
  <c r="H7904" i="12"/>
  <c r="H7905" i="12"/>
  <c r="H7906" i="12"/>
  <c r="H7907" i="12"/>
  <c r="H7908" i="12"/>
  <c r="H7909" i="12"/>
  <c r="H7910" i="12"/>
  <c r="H7911" i="12"/>
  <c r="H7912" i="12"/>
  <c r="H7913" i="12"/>
  <c r="H7914" i="12"/>
  <c r="H7915" i="12"/>
  <c r="H7916" i="12"/>
  <c r="H7917" i="12"/>
  <c r="H7918" i="12"/>
  <c r="H7919" i="12"/>
  <c r="H7920" i="12"/>
  <c r="H7921" i="12"/>
  <c r="H7922" i="12"/>
  <c r="H7923" i="12"/>
  <c r="H7924" i="12"/>
  <c r="H7925" i="12"/>
  <c r="H7926" i="12"/>
  <c r="H7927" i="12"/>
  <c r="H7928" i="12"/>
  <c r="H7929" i="12"/>
  <c r="H7930" i="12"/>
  <c r="H7931" i="12"/>
  <c r="H7932" i="12"/>
  <c r="H7933" i="12"/>
  <c r="H7934" i="12"/>
  <c r="H7935" i="12"/>
  <c r="H7936" i="12"/>
  <c r="H7937" i="12"/>
  <c r="H7938" i="12"/>
  <c r="H7939" i="12"/>
  <c r="H7940" i="12"/>
  <c r="H7941" i="12"/>
  <c r="H7942" i="12"/>
  <c r="H7943" i="12"/>
  <c r="H7944" i="12"/>
  <c r="H7945" i="12"/>
  <c r="H7946" i="12"/>
  <c r="H7947" i="12"/>
  <c r="H7948" i="12"/>
  <c r="H7949" i="12"/>
  <c r="H7950" i="12"/>
  <c r="H7951" i="12"/>
  <c r="H7952" i="12"/>
  <c r="H7953" i="12"/>
  <c r="H7954" i="12"/>
  <c r="H7955" i="12"/>
  <c r="H7956" i="12"/>
  <c r="H7957" i="12"/>
  <c r="H7958" i="12"/>
  <c r="H7959" i="12"/>
  <c r="H7960" i="12"/>
  <c r="H7961" i="12"/>
  <c r="H7962" i="12"/>
  <c r="H7963" i="12"/>
  <c r="H7964" i="12"/>
  <c r="H7965" i="12"/>
  <c r="H7966" i="12"/>
  <c r="H7967" i="12"/>
  <c r="H7968" i="12"/>
  <c r="H7969" i="12"/>
  <c r="H7970" i="12"/>
  <c r="H7971" i="12"/>
  <c r="H7972" i="12"/>
  <c r="H7973" i="12"/>
  <c r="H7974" i="12"/>
  <c r="H7975" i="12"/>
  <c r="H7976" i="12"/>
  <c r="H7977" i="12"/>
  <c r="H7978" i="12"/>
  <c r="H7979" i="12"/>
  <c r="H7980" i="12"/>
  <c r="H7981" i="12"/>
  <c r="H7982" i="12"/>
  <c r="H7983" i="12"/>
  <c r="H7984" i="12"/>
  <c r="H7985" i="12"/>
  <c r="H7986" i="12"/>
  <c r="H7987" i="12"/>
  <c r="H7988" i="12"/>
  <c r="H7989" i="12"/>
  <c r="H7990" i="12"/>
  <c r="H7991" i="12"/>
  <c r="U21" i="5"/>
  <c r="U22" i="5"/>
  <c r="U23" i="5"/>
  <c r="U24" i="5"/>
  <c r="U25" i="5"/>
  <c r="S1279" i="5"/>
  <c r="S1244" i="5"/>
  <c r="S1237" i="5"/>
  <c r="S1206" i="5"/>
  <c r="S1199" i="5"/>
  <c r="S1196" i="5"/>
  <c r="S1187" i="5"/>
  <c r="S1181" i="5"/>
  <c r="S1173" i="5"/>
  <c r="S1171" i="5"/>
  <c r="S1169" i="5"/>
  <c r="S1158" i="5"/>
  <c r="S1146" i="5"/>
  <c r="S1145" i="5"/>
  <c r="S1109" i="5"/>
  <c r="S1087" i="5"/>
  <c r="S1086" i="5"/>
  <c r="S1085" i="5"/>
  <c r="S1079" i="5"/>
  <c r="S1077" i="5"/>
  <c r="S1076" i="5"/>
  <c r="S1075" i="5"/>
  <c r="S1074" i="5"/>
  <c r="S1068" i="5"/>
  <c r="S1067" i="5"/>
  <c r="S1048" i="5"/>
  <c r="S1042" i="5"/>
  <c r="S1040" i="5"/>
  <c r="S1039" i="5"/>
  <c r="S1037" i="5"/>
  <c r="S1018" i="5"/>
  <c r="S1008" i="5"/>
  <c r="S1005" i="5"/>
  <c r="S1004" i="5"/>
  <c r="S1003" i="5"/>
  <c r="S984" i="5"/>
  <c r="S981" i="5"/>
  <c r="S979" i="5"/>
  <c r="S978" i="5"/>
  <c r="S977" i="5"/>
  <c r="S975" i="5"/>
  <c r="S960" i="5"/>
  <c r="S955" i="5"/>
  <c r="S948" i="5"/>
  <c r="S947" i="5"/>
  <c r="S946" i="5"/>
  <c r="S936" i="5"/>
  <c r="S934" i="5"/>
  <c r="S928" i="5"/>
  <c r="S926" i="5"/>
  <c r="S907" i="5"/>
  <c r="S905" i="5"/>
  <c r="S898" i="5"/>
  <c r="S865" i="5"/>
  <c r="S860" i="5"/>
  <c r="S850" i="5"/>
  <c r="S847" i="5"/>
  <c r="S846" i="5"/>
  <c r="S845" i="5"/>
  <c r="S837" i="5"/>
  <c r="S829" i="5"/>
  <c r="S824" i="5"/>
  <c r="S819" i="5"/>
  <c r="S818" i="5"/>
  <c r="S817" i="5"/>
  <c r="S802" i="5"/>
  <c r="S801" i="5"/>
  <c r="S791" i="5"/>
  <c r="S787" i="5"/>
  <c r="S783" i="5"/>
  <c r="S780" i="5"/>
  <c r="S773" i="5"/>
  <c r="S748" i="5"/>
  <c r="S739" i="5"/>
  <c r="S737" i="5"/>
  <c r="S732" i="5"/>
  <c r="S675" i="5"/>
  <c r="S671" i="5"/>
  <c r="S670" i="5"/>
  <c r="S654" i="5"/>
  <c r="S648" i="5"/>
  <c r="S646" i="5"/>
  <c r="S642" i="5"/>
  <c r="S641" i="5"/>
  <c r="S639" i="5"/>
  <c r="S632" i="5"/>
  <c r="S626" i="5"/>
  <c r="S624" i="5"/>
  <c r="S619" i="5"/>
  <c r="S607" i="5"/>
  <c r="S606" i="5"/>
  <c r="S604" i="5"/>
  <c r="S575" i="5"/>
  <c r="S574" i="5"/>
  <c r="S566" i="5"/>
  <c r="S565" i="5"/>
  <c r="S562" i="5"/>
  <c r="S561" i="5"/>
  <c r="S553" i="5"/>
  <c r="S550" i="5"/>
  <c r="S549" i="5"/>
  <c r="S544" i="5"/>
  <c r="S541" i="5"/>
  <c r="S538" i="5"/>
  <c r="S537" i="5"/>
  <c r="S536" i="5"/>
  <c r="S532" i="5"/>
  <c r="S531" i="5"/>
  <c r="S496" i="5"/>
  <c r="S491" i="5"/>
  <c r="S487" i="5"/>
  <c r="S482" i="5"/>
  <c r="S480" i="5"/>
  <c r="S478" i="5"/>
  <c r="S477" i="5"/>
  <c r="S467" i="5"/>
  <c r="S464" i="5"/>
  <c r="S461" i="5"/>
  <c r="S455" i="5"/>
  <c r="S453" i="5"/>
  <c r="S446" i="5"/>
  <c r="S444" i="5"/>
  <c r="S443" i="5"/>
  <c r="S434" i="5"/>
  <c r="S403" i="5"/>
  <c r="S395" i="5"/>
  <c r="S394" i="5"/>
  <c r="S390" i="5"/>
  <c r="S389" i="5"/>
  <c r="S388" i="5"/>
  <c r="S387" i="5"/>
  <c r="S385" i="5"/>
  <c r="S384" i="5"/>
  <c r="S382" i="5"/>
  <c r="S376" i="5"/>
  <c r="S370" i="5"/>
  <c r="S369" i="5"/>
  <c r="S365" i="5"/>
  <c r="S353" i="5"/>
  <c r="S350" i="5"/>
  <c r="S344" i="5"/>
  <c r="S330" i="5"/>
  <c r="S328" i="5"/>
  <c r="S325" i="5"/>
  <c r="S324" i="5"/>
  <c r="S320" i="5"/>
  <c r="S317" i="5"/>
  <c r="S314" i="5"/>
  <c r="S307" i="5"/>
  <c r="S297" i="5"/>
  <c r="S296" i="5"/>
  <c r="S294" i="5"/>
  <c r="S291" i="5"/>
  <c r="S280" i="5"/>
  <c r="S260" i="5"/>
  <c r="S250" i="5"/>
  <c r="S246" i="5"/>
  <c r="S244" i="5"/>
  <c r="S240" i="5"/>
  <c r="S236" i="5"/>
  <c r="S226" i="5"/>
  <c r="S216" i="5"/>
  <c r="S213" i="5"/>
  <c r="S193" i="5"/>
  <c r="S186" i="5"/>
  <c r="S181" i="5"/>
  <c r="S178" i="5"/>
  <c r="S177" i="5"/>
  <c r="S162" i="5"/>
  <c r="S158" i="5"/>
  <c r="S156" i="5"/>
  <c r="S153" i="5"/>
  <c r="S150" i="5"/>
  <c r="S147" i="5"/>
  <c r="S144" i="5"/>
  <c r="S143" i="5"/>
  <c r="S134" i="5"/>
  <c r="S128" i="5"/>
  <c r="S115" i="5"/>
  <c r="S110" i="5"/>
  <c r="S105" i="5"/>
  <c r="S94" i="5"/>
  <c r="S91" i="5"/>
  <c r="S82" i="5"/>
  <c r="S79" i="5"/>
  <c r="S78" i="5"/>
  <c r="S77" i="5"/>
  <c r="S75" i="5"/>
  <c r="S64" i="5"/>
  <c r="S62" i="5"/>
  <c r="S58" i="5"/>
  <c r="S55" i="5"/>
  <c r="S54" i="5"/>
  <c r="S50" i="5"/>
  <c r="S38" i="5"/>
  <c r="S37" i="5"/>
  <c r="S36" i="5"/>
  <c r="S35" i="5"/>
  <c r="S29" i="5"/>
  <c r="S27" i="5"/>
  <c r="S26" i="5"/>
  <c r="S25" i="5"/>
  <c r="S24" i="5"/>
  <c r="S23" i="5"/>
  <c r="S22" i="5"/>
  <c r="S21" i="5"/>
  <c r="S11" i="5"/>
  <c r="S7" i="5"/>
  <c r="T1279" i="5"/>
  <c r="T1244" i="5"/>
  <c r="T1237" i="5"/>
  <c r="T1206" i="5"/>
  <c r="T1199" i="5"/>
  <c r="T1196" i="5"/>
  <c r="T1187" i="5"/>
  <c r="T1181" i="5"/>
  <c r="T1173" i="5"/>
  <c r="T1171" i="5"/>
  <c r="T1169" i="5"/>
  <c r="T1158" i="5"/>
  <c r="T1146" i="5"/>
  <c r="T1145" i="5"/>
  <c r="T1109" i="5"/>
  <c r="T1087" i="5"/>
  <c r="T1086" i="5"/>
  <c r="T1085" i="5"/>
  <c r="T1079" i="5"/>
  <c r="T1077" i="5"/>
  <c r="T1076" i="5"/>
  <c r="T1075" i="5"/>
  <c r="T1074" i="5"/>
  <c r="T1068" i="5"/>
  <c r="T1067" i="5"/>
  <c r="T1048" i="5"/>
  <c r="T1042" i="5"/>
  <c r="T1040" i="5"/>
  <c r="T1039" i="5"/>
  <c r="T1037" i="5"/>
  <c r="T1018" i="5"/>
  <c r="T1008" i="5"/>
  <c r="T1005" i="5"/>
  <c r="T1004" i="5"/>
  <c r="T1003" i="5"/>
  <c r="T984" i="5"/>
  <c r="T981" i="5"/>
  <c r="T979" i="5"/>
  <c r="T978" i="5"/>
  <c r="T977" i="5"/>
  <c r="T975" i="5"/>
  <c r="T960" i="5"/>
  <c r="T955" i="5"/>
  <c r="T948" i="5"/>
  <c r="T947" i="5"/>
  <c r="T946" i="5"/>
  <c r="T936" i="5"/>
  <c r="T934" i="5"/>
  <c r="T928" i="5"/>
  <c r="T926" i="5"/>
  <c r="T907" i="5"/>
  <c r="T905" i="5"/>
  <c r="T898" i="5"/>
  <c r="T865" i="5"/>
  <c r="T860" i="5"/>
  <c r="T850" i="5"/>
  <c r="T847" i="5"/>
  <c r="T846" i="5"/>
  <c r="T845" i="5"/>
  <c r="T837" i="5"/>
  <c r="T829" i="5"/>
  <c r="T824" i="5"/>
  <c r="T819" i="5"/>
  <c r="T818" i="5"/>
  <c r="T817" i="5"/>
  <c r="T802" i="5"/>
  <c r="T801" i="5"/>
  <c r="T791" i="5"/>
  <c r="T787" i="5"/>
  <c r="T783" i="5"/>
  <c r="T780" i="5"/>
  <c r="T773" i="5"/>
  <c r="T748" i="5"/>
  <c r="T739" i="5"/>
  <c r="T737" i="5"/>
  <c r="T732" i="5"/>
  <c r="T675" i="5"/>
  <c r="T671" i="5"/>
  <c r="T670" i="5"/>
  <c r="T654" i="5"/>
  <c r="T648" i="5"/>
  <c r="T646" i="5"/>
  <c r="T642" i="5"/>
  <c r="T641" i="5"/>
  <c r="T639" i="5"/>
  <c r="T632" i="5"/>
  <c r="T626" i="5"/>
  <c r="T624" i="5"/>
  <c r="T619" i="5"/>
  <c r="T607" i="5"/>
  <c r="T606" i="5"/>
  <c r="T604" i="5"/>
  <c r="T575" i="5"/>
  <c r="T574" i="5"/>
  <c r="T566" i="5"/>
  <c r="T565" i="5"/>
  <c r="T562" i="5"/>
  <c r="T561" i="5"/>
  <c r="T553" i="5"/>
  <c r="T550" i="5"/>
  <c r="T549" i="5"/>
  <c r="T544" i="5"/>
  <c r="T541" i="5"/>
  <c r="T538" i="5"/>
  <c r="T537" i="5"/>
  <c r="T536" i="5"/>
  <c r="T532" i="5"/>
  <c r="T531" i="5"/>
  <c r="T496" i="5"/>
  <c r="T491" i="5"/>
  <c r="T487" i="5"/>
  <c r="T482" i="5"/>
  <c r="T480" i="5"/>
  <c r="T478" i="5"/>
  <c r="T477" i="5"/>
  <c r="T467" i="5"/>
  <c r="T464" i="5"/>
  <c r="T461" i="5"/>
  <c r="T455" i="5"/>
  <c r="T453" i="5"/>
  <c r="T446" i="5"/>
  <c r="T444" i="5"/>
  <c r="T443" i="5"/>
  <c r="T434" i="5"/>
  <c r="T403" i="5"/>
  <c r="T395" i="5"/>
  <c r="T394" i="5"/>
  <c r="T390" i="5"/>
  <c r="T389" i="5"/>
  <c r="T388" i="5"/>
  <c r="T387" i="5"/>
  <c r="T385" i="5"/>
  <c r="T384" i="5"/>
  <c r="T382" i="5"/>
  <c r="T376" i="5"/>
  <c r="T370" i="5"/>
  <c r="T369" i="5"/>
  <c r="T365" i="5"/>
  <c r="T353" i="5"/>
  <c r="T350" i="5"/>
  <c r="T344" i="5"/>
  <c r="T330" i="5"/>
  <c r="T328" i="5"/>
  <c r="T325" i="5"/>
  <c r="T324" i="5"/>
  <c r="T320" i="5"/>
  <c r="T317" i="5"/>
  <c r="T314" i="5"/>
  <c r="T307" i="5"/>
  <c r="T297" i="5"/>
  <c r="T296" i="5"/>
  <c r="T294" i="5"/>
  <c r="T291" i="5"/>
  <c r="T280" i="5"/>
  <c r="T260" i="5"/>
  <c r="T250" i="5"/>
  <c r="T246" i="5"/>
  <c r="T244" i="5"/>
  <c r="T240" i="5"/>
  <c r="T236" i="5"/>
  <c r="T226" i="5"/>
  <c r="T216" i="5"/>
  <c r="T213" i="5"/>
  <c r="T193" i="5"/>
  <c r="T186" i="5"/>
  <c r="T181" i="5"/>
  <c r="T178" i="5"/>
  <c r="T177" i="5"/>
  <c r="T162" i="5"/>
  <c r="T158" i="5"/>
  <c r="T156" i="5"/>
  <c r="T153" i="5"/>
  <c r="T150" i="5"/>
  <c r="T147" i="5"/>
  <c r="T144" i="5"/>
  <c r="T143" i="5"/>
  <c r="T134" i="5"/>
  <c r="T128" i="5"/>
  <c r="T115" i="5"/>
  <c r="T110" i="5"/>
  <c r="T105" i="5"/>
  <c r="T94" i="5"/>
  <c r="T91" i="5"/>
  <c r="T82" i="5"/>
  <c r="T79" i="5"/>
  <c r="T78" i="5"/>
  <c r="T77" i="5"/>
  <c r="T75" i="5"/>
  <c r="T64" i="5"/>
  <c r="T62" i="5"/>
  <c r="T58" i="5"/>
  <c r="T55" i="5"/>
  <c r="T54" i="5"/>
  <c r="T50" i="5"/>
  <c r="T38" i="5"/>
  <c r="T37" i="5"/>
  <c r="T36" i="5"/>
  <c r="T35" i="5"/>
  <c r="T29" i="5"/>
  <c r="T27" i="5"/>
  <c r="T26" i="5"/>
  <c r="T25" i="5"/>
  <c r="T24" i="5"/>
  <c r="T23" i="5"/>
  <c r="T22" i="5"/>
  <c r="T21" i="5"/>
  <c r="T11" i="5"/>
  <c r="T7" i="5"/>
  <c r="U1279" i="5"/>
  <c r="U1244" i="5"/>
  <c r="U1237" i="5"/>
  <c r="U1206" i="5"/>
  <c r="U1199" i="5"/>
  <c r="U1196" i="5"/>
  <c r="U1187" i="5"/>
  <c r="U1181" i="5"/>
  <c r="U1173" i="5"/>
  <c r="U1171" i="5"/>
  <c r="U1169" i="5"/>
  <c r="U1158" i="5"/>
  <c r="U1146" i="5"/>
  <c r="U1145" i="5"/>
  <c r="U1109" i="5"/>
  <c r="U1087" i="5"/>
  <c r="U1086" i="5"/>
  <c r="U1085" i="5"/>
  <c r="U1079" i="5"/>
  <c r="U1077" i="5"/>
  <c r="U1076" i="5"/>
  <c r="U1075" i="5"/>
  <c r="U1074" i="5"/>
  <c r="U1068" i="5"/>
  <c r="U1067" i="5"/>
  <c r="U1048" i="5"/>
  <c r="U1042" i="5"/>
  <c r="U1040" i="5"/>
  <c r="U1039" i="5"/>
  <c r="U1037" i="5"/>
  <c r="U1018" i="5"/>
  <c r="U1008" i="5"/>
  <c r="U1005" i="5"/>
  <c r="U1004" i="5"/>
  <c r="U1003" i="5"/>
  <c r="U984" i="5"/>
  <c r="U981" i="5"/>
  <c r="U979" i="5"/>
  <c r="U978" i="5"/>
  <c r="U977" i="5"/>
  <c r="U975" i="5"/>
  <c r="U960" i="5"/>
  <c r="U955" i="5"/>
  <c r="U948" i="5"/>
  <c r="U947" i="5"/>
  <c r="U946" i="5"/>
  <c r="U936" i="5"/>
  <c r="U934" i="5"/>
  <c r="U928" i="5"/>
  <c r="U926" i="5"/>
  <c r="U907" i="5"/>
  <c r="U905" i="5"/>
  <c r="U898" i="5"/>
  <c r="U865" i="5"/>
  <c r="U860" i="5"/>
  <c r="U850" i="5"/>
  <c r="U847" i="5"/>
  <c r="U846" i="5"/>
  <c r="U845" i="5"/>
  <c r="U837" i="5"/>
  <c r="U829" i="5"/>
  <c r="U824" i="5"/>
  <c r="U819" i="5"/>
  <c r="U818" i="5"/>
  <c r="U817" i="5"/>
  <c r="U802" i="5"/>
  <c r="U801" i="5"/>
  <c r="U791" i="5"/>
  <c r="U787" i="5"/>
  <c r="U783" i="5"/>
  <c r="U780" i="5"/>
  <c r="U773" i="5"/>
  <c r="U748" i="5"/>
  <c r="U739" i="5"/>
  <c r="U737" i="5"/>
  <c r="U732" i="5"/>
  <c r="U675" i="5"/>
  <c r="U671" i="5"/>
  <c r="U670" i="5"/>
  <c r="U654" i="5"/>
  <c r="U648" i="5"/>
  <c r="U646" i="5"/>
  <c r="U642" i="5"/>
  <c r="U641" i="5"/>
  <c r="U639" i="5"/>
  <c r="U632" i="5"/>
  <c r="U626" i="5"/>
  <c r="U624" i="5"/>
  <c r="U619" i="5"/>
  <c r="U607" i="5"/>
  <c r="U606" i="5"/>
  <c r="U604" i="5"/>
  <c r="U575" i="5"/>
  <c r="U574" i="5"/>
  <c r="U566" i="5"/>
  <c r="U565" i="5"/>
  <c r="U562" i="5"/>
  <c r="U561" i="5"/>
  <c r="U553" i="5"/>
  <c r="U550" i="5"/>
  <c r="U549" i="5"/>
  <c r="U544" i="5"/>
  <c r="U541" i="5"/>
  <c r="U538" i="5"/>
  <c r="U537" i="5"/>
  <c r="U536" i="5"/>
  <c r="U532" i="5"/>
  <c r="U531" i="5"/>
  <c r="U496" i="5"/>
  <c r="U491" i="5"/>
  <c r="U487" i="5"/>
  <c r="U482" i="5"/>
  <c r="U480" i="5"/>
  <c r="U478" i="5"/>
  <c r="U477" i="5"/>
  <c r="U467" i="5"/>
  <c r="U464" i="5"/>
  <c r="U461" i="5"/>
  <c r="U455" i="5"/>
  <c r="U453" i="5"/>
  <c r="U446" i="5"/>
  <c r="U444" i="5"/>
  <c r="U443" i="5"/>
  <c r="U434" i="5"/>
  <c r="U403" i="5"/>
  <c r="U395" i="5"/>
  <c r="U394" i="5"/>
  <c r="U390" i="5"/>
  <c r="U389" i="5"/>
  <c r="U388" i="5"/>
  <c r="U387" i="5"/>
  <c r="U385" i="5"/>
  <c r="U384" i="5"/>
  <c r="U382" i="5"/>
  <c r="U376" i="5"/>
  <c r="U370" i="5"/>
  <c r="U369" i="5"/>
  <c r="U365" i="5"/>
  <c r="U353" i="5"/>
  <c r="U350" i="5"/>
  <c r="U344" i="5"/>
  <c r="U330" i="5"/>
  <c r="U328" i="5"/>
  <c r="U325" i="5"/>
  <c r="U324" i="5"/>
  <c r="U320" i="5"/>
  <c r="U317" i="5"/>
  <c r="U314" i="5"/>
  <c r="U307" i="5"/>
  <c r="U297" i="5"/>
  <c r="U296" i="5"/>
  <c r="U294" i="5"/>
  <c r="U291" i="5"/>
  <c r="U280" i="5"/>
  <c r="U260" i="5"/>
  <c r="U250" i="5"/>
  <c r="U246" i="5"/>
  <c r="U244" i="5"/>
  <c r="U240" i="5"/>
  <c r="U236" i="5"/>
  <c r="U226" i="5"/>
  <c r="U216" i="5"/>
  <c r="U213" i="5"/>
  <c r="U193" i="5"/>
  <c r="U186" i="5"/>
  <c r="U181" i="5"/>
  <c r="U178" i="5"/>
  <c r="U177" i="5"/>
  <c r="U162" i="5"/>
  <c r="U158" i="5"/>
  <c r="U156" i="5"/>
  <c r="U153" i="5"/>
  <c r="U150" i="5"/>
  <c r="U147" i="5"/>
  <c r="U144" i="5"/>
  <c r="U143" i="5"/>
  <c r="U134" i="5"/>
  <c r="U128" i="5"/>
  <c r="U115" i="5"/>
  <c r="U110" i="5"/>
  <c r="U105" i="5"/>
  <c r="U94" i="5"/>
  <c r="U91" i="5"/>
  <c r="U82" i="5"/>
  <c r="U79" i="5"/>
  <c r="U78" i="5"/>
  <c r="U77" i="5"/>
  <c r="U75" i="5"/>
  <c r="U64" i="5"/>
  <c r="U62" i="5"/>
  <c r="U58" i="5"/>
  <c r="U55" i="5"/>
  <c r="U54" i="5"/>
  <c r="U50" i="5"/>
  <c r="U38" i="5"/>
  <c r="U37" i="5"/>
  <c r="U36" i="5"/>
  <c r="U35" i="5"/>
  <c r="U29" i="5"/>
  <c r="U27" i="5"/>
  <c r="U26" i="5"/>
  <c r="F22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0" i="5"/>
  <c r="F38" i="5"/>
  <c r="F37" i="5"/>
  <c r="F36" i="5"/>
  <c r="F35" i="5"/>
  <c r="F29" i="5"/>
  <c r="F27" i="5"/>
  <c r="F26" i="5"/>
  <c r="F25" i="5"/>
  <c r="F24" i="5"/>
  <c r="F23" i="5"/>
  <c r="F21" i="5"/>
  <c r="F11" i="5"/>
  <c r="F7" i="5"/>
</calcChain>
</file>

<file path=xl/sharedStrings.xml><?xml version="1.0" encoding="utf-8"?>
<sst xmlns="http://schemas.openxmlformats.org/spreadsheetml/2006/main" count="174197" uniqueCount="30934">
  <si>
    <t>S.NO</t>
  </si>
  <si>
    <t>PO No</t>
  </si>
  <si>
    <t>PO Document Type</t>
  </si>
  <si>
    <t>PO Creation Date</t>
  </si>
  <si>
    <t>PO Approved Date</t>
  </si>
  <si>
    <t>PO TAT(Hrs)</t>
  </si>
  <si>
    <t>Item Code</t>
  </si>
  <si>
    <t>Item Name</t>
  </si>
  <si>
    <t>Item Category</t>
  </si>
  <si>
    <t>PO Qty</t>
  </si>
  <si>
    <t>PO UOM</t>
  </si>
  <si>
    <t>Cost Price</t>
  </si>
  <si>
    <t>Value</t>
  </si>
  <si>
    <t>GRN No</t>
  </si>
  <si>
    <t>Batch No</t>
  </si>
  <si>
    <t>GRN Creation Date</t>
  </si>
  <si>
    <t>GRN Approved Date</t>
  </si>
  <si>
    <t>Qty Received</t>
  </si>
  <si>
    <t>GRN Tat (Hrs)</t>
  </si>
  <si>
    <t>Drug Requisition TAT( Hrs)</t>
  </si>
  <si>
    <t xml:space="preserve">Order Fill rate </t>
  </si>
  <si>
    <t>Vendor Code</t>
  </si>
  <si>
    <t>Vendor Name</t>
  </si>
  <si>
    <t>Consigned Flag</t>
  </si>
  <si>
    <t>Store</t>
  </si>
  <si>
    <t>Supplier Invoice Upload Dt/Tm</t>
  </si>
  <si>
    <t>GRN Status</t>
  </si>
  <si>
    <t>Remarks</t>
  </si>
  <si>
    <t>APO100025000003</t>
  </si>
  <si>
    <t>Purchase_Order</t>
  </si>
  <si>
    <t>07/02/2025 11:55 AM</t>
  </si>
  <si>
    <t>11/02/2025 02:12 PM</t>
  </si>
  <si>
    <t>TEN09493</t>
  </si>
  <si>
    <t>A4 FRAMES</t>
  </si>
  <si>
    <t>Stationary</t>
  </si>
  <si>
    <t>EACH</t>
  </si>
  <si>
    <t>GRN100025000113</t>
  </si>
  <si>
    <t>NA</t>
  </si>
  <si>
    <t>15/02/2025 04:00 PM</t>
  </si>
  <si>
    <t>15/02/2025 04:12 PM</t>
  </si>
  <si>
    <t>SPL0151_V</t>
  </si>
  <si>
    <t>BRIXEN ELITE VENTURES</t>
  </si>
  <si>
    <t>false</t>
  </si>
  <si>
    <t>Central Store -108</t>
  </si>
  <si>
    <t>Processed</t>
  </si>
  <si>
    <t>TEN09494</t>
  </si>
  <si>
    <t>A1 FRAMES</t>
  </si>
  <si>
    <t>APO100025000009</t>
  </si>
  <si>
    <t>13/02/2025 03:15 PM</t>
  </si>
  <si>
    <t>13/02/2025 04:35 PM</t>
  </si>
  <si>
    <t>TEN02820</t>
  </si>
  <si>
    <t>CFAS PROTEINS</t>
  </si>
  <si>
    <t>Reagent</t>
  </si>
  <si>
    <t>GRN100025000235</t>
  </si>
  <si>
    <t>71884802</t>
  </si>
  <si>
    <t>24/02/2025 05:01 PM</t>
  </si>
  <si>
    <t>24/02/2025 05:03 PM</t>
  </si>
  <si>
    <t>SPL0818_V</t>
  </si>
  <si>
    <t>SCIENCESCOPE LTD</t>
  </si>
  <si>
    <t>APO100025000008</t>
  </si>
  <si>
    <t>13/02/2025 04:36 PM</t>
  </si>
  <si>
    <t>TEN02840</t>
  </si>
  <si>
    <t>COBAS CFAS CK-MB INTEGRA</t>
  </si>
  <si>
    <t>GRN100025000237</t>
  </si>
  <si>
    <t>77815801</t>
  </si>
  <si>
    <t>24/02/2025 07:41 PM</t>
  </si>
  <si>
    <t>APO100025000010</t>
  </si>
  <si>
    <t>14/02/2025 03:05 PM</t>
  </si>
  <si>
    <t>17/02/2025 12:21 PM</t>
  </si>
  <si>
    <t>TEN03118</t>
  </si>
  <si>
    <t>GLASS TUBES 10*75MM</t>
  </si>
  <si>
    <t>GRN100025000289</t>
  </si>
  <si>
    <t>05/03/2025 07:02 PM</t>
  </si>
  <si>
    <t>06/03/2025 08:09 AM</t>
  </si>
  <si>
    <t>SPL0120_V</t>
  </si>
  <si>
    <t>BIOQUEST KENYA LTD</t>
  </si>
  <si>
    <t>APO100025000013</t>
  </si>
  <si>
    <t>18/02/2025 09:55 AM</t>
  </si>
  <si>
    <t>18/02/2025 10:41 AM</t>
  </si>
  <si>
    <t>TEN09543</t>
  </si>
  <si>
    <t>IV NORMAL SALINE 500ML COLLAPSIBLE</t>
  </si>
  <si>
    <t>Intravenous Fluids</t>
  </si>
  <si>
    <t>GRN100025000181</t>
  </si>
  <si>
    <t>E03880001A</t>
  </si>
  <si>
    <t>20/02/2025 05:39 PM</t>
  </si>
  <si>
    <t>20/02/2025 05:57 PM</t>
  </si>
  <si>
    <t>SPL0592_V</t>
  </si>
  <si>
    <t>Medispec Kenya Limited</t>
  </si>
  <si>
    <t>TEN06312</t>
  </si>
  <si>
    <t>IV RINGERS COLLAPSIBLE 1000ML</t>
  </si>
  <si>
    <t>MEDICAL</t>
  </si>
  <si>
    <t>1243655</t>
  </si>
  <si>
    <t>APO100025000017</t>
  </si>
  <si>
    <t>19/02/2025 12:04 PM</t>
  </si>
  <si>
    <t>19/02/2025 01:27 PM</t>
  </si>
  <si>
    <t>TEN06417</t>
  </si>
  <si>
    <t>HEAD/HAIR COVERS</t>
  </si>
  <si>
    <t>GRN100025000189</t>
  </si>
  <si>
    <t>221117</t>
  </si>
  <si>
    <t>20/02/2025 07:19 PM</t>
  </si>
  <si>
    <t>20/02/2025 07:25 PM</t>
  </si>
  <si>
    <t>SPL0051_V</t>
  </si>
  <si>
    <t>ANTARC HEALTHCARE LTD</t>
  </si>
  <si>
    <t>APO100025000018</t>
  </si>
  <si>
    <t>19/02/2025 12:24 PM</t>
  </si>
  <si>
    <t>19/02/2025 01:26 PM</t>
  </si>
  <si>
    <t>TEN06606</t>
  </si>
  <si>
    <t>PRESSURE INFUSION BAGS 500MLS</t>
  </si>
  <si>
    <t>GRN100025000204</t>
  </si>
  <si>
    <t>22/02/2025 10:29 AM</t>
  </si>
  <si>
    <t>22/02/2025 10:42 AM</t>
  </si>
  <si>
    <t>SPL1021_V</t>
  </si>
  <si>
    <t>DIMETRICA LTD</t>
  </si>
  <si>
    <t>TEN00868</t>
  </si>
  <si>
    <t>Hydrogen Peroxide-Bottle-3% w/v-Cl-Ear Express</t>
  </si>
  <si>
    <t>Otic Medications</t>
  </si>
  <si>
    <t>Quantity for hydrogen peroxide is also in mls, we need 5 bottles</t>
  </si>
  <si>
    <t>TEN09553</t>
  </si>
  <si>
    <t>INTUBATING BOUNGIES ADULT</t>
  </si>
  <si>
    <t>SURGICAL</t>
  </si>
  <si>
    <t>TEN09554</t>
  </si>
  <si>
    <t>BLEACH 8.25% 5 LITRES</t>
  </si>
  <si>
    <t>50725DSH</t>
  </si>
  <si>
    <t>We need 2 bottles of this. the quantity is in litres</t>
  </si>
  <si>
    <t>TEN06605</t>
  </si>
  <si>
    <t>PRESSURE INFUSION BAGS1000MLS</t>
  </si>
  <si>
    <t>APO100025000015</t>
  </si>
  <si>
    <t>19/02/2025 09:11 AM</t>
  </si>
  <si>
    <t>TEN06251</t>
  </si>
  <si>
    <t>SUCTION CATHETER WITH THUMB CONTROL 10FR</t>
  </si>
  <si>
    <t>GRN100025000188</t>
  </si>
  <si>
    <t>24249</t>
  </si>
  <si>
    <t>20/02/2025 07:18 PM</t>
  </si>
  <si>
    <t>TEN06258</t>
  </si>
  <si>
    <t>SUCTION CATHETER WITH THUMB CONTROL 8FR</t>
  </si>
  <si>
    <t>24267</t>
  </si>
  <si>
    <t>TEN06252</t>
  </si>
  <si>
    <t>SUCTION CATHETER WITH THUMB CONTROL 12FR</t>
  </si>
  <si>
    <t>TEN06255</t>
  </si>
  <si>
    <t>SUCTION CATHETER WITH THUMB CONTROL 18FR</t>
  </si>
  <si>
    <t>20210915</t>
  </si>
  <si>
    <t>TEN06290</t>
  </si>
  <si>
    <t>OXYGEN MASK PEADS</t>
  </si>
  <si>
    <t>2065</t>
  </si>
  <si>
    <t>TEN06213</t>
  </si>
  <si>
    <t>NASAL CANNULA ADULT</t>
  </si>
  <si>
    <t>2206079</t>
  </si>
  <si>
    <t>APO100025000024</t>
  </si>
  <si>
    <t>25/02/2025 09:40 AM</t>
  </si>
  <si>
    <t>26/02/2025 08:57 AM</t>
  </si>
  <si>
    <t>TEN02015</t>
  </si>
  <si>
    <t>Fentanyl-Ampoule-100mcg/2ml-Trofentyl</t>
  </si>
  <si>
    <t>Opioids</t>
  </si>
  <si>
    <t>GRN100025000511</t>
  </si>
  <si>
    <t>2BW25003</t>
  </si>
  <si>
    <t>24/03/2025 11:18 AM</t>
  </si>
  <si>
    <t>24/03/2025 11:28 AM</t>
  </si>
  <si>
    <t>SPL0676_V</t>
  </si>
  <si>
    <t>NILA PHARMACEUTICALS</t>
  </si>
  <si>
    <t>Pharmacy Central Store</t>
  </si>
  <si>
    <t>APO100025000030</t>
  </si>
  <si>
    <t>25/02/2025 09:59 AM</t>
  </si>
  <si>
    <t>26/02/2025 08:53 AM</t>
  </si>
  <si>
    <t>TEN00692</t>
  </si>
  <si>
    <t>Tranexamic Acid-Vial-500mg/5mL-Tranamic</t>
  </si>
  <si>
    <t>Antifibrinolytics</t>
  </si>
  <si>
    <t>GRN100025000298</t>
  </si>
  <si>
    <t>K01X003</t>
  </si>
  <si>
    <t>05/03/2025 07:37 PM</t>
  </si>
  <si>
    <t>06/03/2025 08:07 AM</t>
  </si>
  <si>
    <t>TEN00182</t>
  </si>
  <si>
    <t>Salbutamol/Ipratropium-Vial-2.5/0.5 mg in 2.5ml-Combivent</t>
  </si>
  <si>
    <t>Bronchodilators</t>
  </si>
  <si>
    <t>GRN100025000276</t>
  </si>
  <si>
    <t>4984203</t>
  </si>
  <si>
    <t>28/02/2025 05:32 PM</t>
  </si>
  <si>
    <t>28/02/2025 05:37 PM</t>
  </si>
  <si>
    <t>APO100025000026</t>
  </si>
  <si>
    <t>25/02/2025 09:42 AM</t>
  </si>
  <si>
    <t>26/02/2025 08:56 AM</t>
  </si>
  <si>
    <t>TEN01363</t>
  </si>
  <si>
    <t>Dexmedetomidine-Ampoule-100mcg/ml-Dexem</t>
  </si>
  <si>
    <t>Intravenous</t>
  </si>
  <si>
    <t>GRN100025000286</t>
  </si>
  <si>
    <t>DEC24003E</t>
  </si>
  <si>
    <t>05/03/2025 10:52 AM</t>
  </si>
  <si>
    <t>05/03/2025 12:18 PM</t>
  </si>
  <si>
    <t>SPL0725_V</t>
  </si>
  <si>
    <t>PHILLIPS THERPEUTIC LTD</t>
  </si>
  <si>
    <t>APO100025000022</t>
  </si>
  <si>
    <t>25/02/2025 09:36 AM</t>
  </si>
  <si>
    <t>TEN00303</t>
  </si>
  <si>
    <t>Diclofenac-Suppository-100mg-Voltaren</t>
  </si>
  <si>
    <t>NSAIDS</t>
  </si>
  <si>
    <t>GRN100025000288</t>
  </si>
  <si>
    <t>28922</t>
  </si>
  <si>
    <t>05/03/2025 11:00 AM</t>
  </si>
  <si>
    <t>05/03/2025 11:18 AM</t>
  </si>
  <si>
    <t>APO100025000027</t>
  </si>
  <si>
    <t>25/02/2025 09:49 AM</t>
  </si>
  <si>
    <t>26/02/2025 08:54 AM</t>
  </si>
  <si>
    <t>TEN00137</t>
  </si>
  <si>
    <t>Vasopressin-Ampoule-20UN/ml-Vasostrict</t>
  </si>
  <si>
    <t>Inotropic</t>
  </si>
  <si>
    <t>GRN100025000260</t>
  </si>
  <si>
    <t>IVPNA1440</t>
  </si>
  <si>
    <t>27/02/2025 12:11 PM</t>
  </si>
  <si>
    <t>27/02/2025 01:06 PM</t>
  </si>
  <si>
    <t>SPL0339_V</t>
  </si>
  <si>
    <t>GENERICS AFRICA LTD</t>
  </si>
  <si>
    <t>TEN00136</t>
  </si>
  <si>
    <t>Milrinone-Ampoule-1mg/ml-Primacor</t>
  </si>
  <si>
    <t>90000632</t>
  </si>
  <si>
    <t>APO100025000029</t>
  </si>
  <si>
    <t>25/02/2025 09:58 AM</t>
  </si>
  <si>
    <t>TEN00874</t>
  </si>
  <si>
    <t>Chlorhexidine-Bottle-0.002-Remidin</t>
  </si>
  <si>
    <t>Dental Medications</t>
  </si>
  <si>
    <t>GRN100025000262</t>
  </si>
  <si>
    <t>24070554</t>
  </si>
  <si>
    <t>27/02/2025 04:23 PM</t>
  </si>
  <si>
    <t>27/02/2025 04:31 PM</t>
  </si>
  <si>
    <t>SPL0899_V</t>
  </si>
  <si>
    <t>TEALANDS CHEMISTS LIMITED</t>
  </si>
  <si>
    <t>TEN00040</t>
  </si>
  <si>
    <t>Monosodium Phos + Disodium Phos (Kleen Enema)-Bottle-135mL-Kleen Enema</t>
  </si>
  <si>
    <t>Laxatives</t>
  </si>
  <si>
    <t>KEG095</t>
  </si>
  <si>
    <t>APO100025000031</t>
  </si>
  <si>
    <t>25/02/2025 11:29 AM</t>
  </si>
  <si>
    <t>TEN05330</t>
  </si>
  <si>
    <t>ECOBRITE POWER</t>
  </si>
  <si>
    <t>House Keeping</t>
  </si>
  <si>
    <t>GRN100025000408</t>
  </si>
  <si>
    <t>0219251</t>
  </si>
  <si>
    <t>14/03/2025 10:24 PM</t>
  </si>
  <si>
    <t>15/03/2025 04:10 PM</t>
  </si>
  <si>
    <t>SPL0540_V</t>
  </si>
  <si>
    <t>LASAP KENYA LIMITED</t>
  </si>
  <si>
    <t>TEN09613</t>
  </si>
  <si>
    <t>FINALE LIQUID</t>
  </si>
  <si>
    <t>900733</t>
  </si>
  <si>
    <t>TEN09612</t>
  </si>
  <si>
    <t>ECOSTAR SOFT PLUS</t>
  </si>
  <si>
    <t>900733-01</t>
  </si>
  <si>
    <t>TEN09611</t>
  </si>
  <si>
    <t>SILEX 450</t>
  </si>
  <si>
    <t>991166</t>
  </si>
  <si>
    <t>TEN05547</t>
  </si>
  <si>
    <t>TURBO BREAK</t>
  </si>
  <si>
    <t>K0121251</t>
  </si>
  <si>
    <t>TEN01306</t>
  </si>
  <si>
    <t>Magnesium Sulphate-Vial-500mg/ml-Magnosulf</t>
  </si>
  <si>
    <t>Antiepileptics</t>
  </si>
  <si>
    <t>GRN100025000352</t>
  </si>
  <si>
    <t>V22235</t>
  </si>
  <si>
    <t>10/03/2025 10:36 AM</t>
  </si>
  <si>
    <t>10/03/2025 10:37 AM</t>
  </si>
  <si>
    <t>GRN100025000490</t>
  </si>
  <si>
    <t>2BW24011</t>
  </si>
  <si>
    <t>21/03/2025 03:40 PM</t>
  </si>
  <si>
    <t>21/03/2025 03:42 PM</t>
  </si>
  <si>
    <t>TEN01484</t>
  </si>
  <si>
    <t>Acyclovir-Tablet-200mg-Cyclovir</t>
  </si>
  <si>
    <t>Antivirals</t>
  </si>
  <si>
    <t>GRN100025000287</t>
  </si>
  <si>
    <t>5813613A</t>
  </si>
  <si>
    <t>05/03/2025 10:57 AM</t>
  </si>
  <si>
    <t>0152415</t>
  </si>
  <si>
    <t>APO100025000036</t>
  </si>
  <si>
    <t>26/02/2025 11:23 AM</t>
  </si>
  <si>
    <t>26/02/2025 03:30 PM</t>
  </si>
  <si>
    <t>TEN06197</t>
  </si>
  <si>
    <t>IV CANNULAS G 16</t>
  </si>
  <si>
    <t>GRN100025000279</t>
  </si>
  <si>
    <t>2307010</t>
  </si>
  <si>
    <t>28/02/2025 06:10 PM</t>
  </si>
  <si>
    <t>28/02/2025 06:12 PM</t>
  </si>
  <si>
    <t>TEN06185</t>
  </si>
  <si>
    <t>GLOVES SURGICAL STERILE 6.5FR</t>
  </si>
  <si>
    <t>424025</t>
  </si>
  <si>
    <t>TEN06466</t>
  </si>
  <si>
    <t>3-WAY STOPCOCK (DISCOFIX)</t>
  </si>
  <si>
    <t>2409007</t>
  </si>
  <si>
    <t>TEN06183</t>
  </si>
  <si>
    <t>GLOVES LATEX DISPOSABLE MEDIUM</t>
  </si>
  <si>
    <t>3910</t>
  </si>
  <si>
    <t>APO100025000034</t>
  </si>
  <si>
    <t>26/02/2025 09:43 AM</t>
  </si>
  <si>
    <t>26/02/2025 03:33 PM</t>
  </si>
  <si>
    <t>TEN02763</t>
  </si>
  <si>
    <t>ANTI D</t>
  </si>
  <si>
    <t>GRN100025000312</t>
  </si>
  <si>
    <t>ABC</t>
  </si>
  <si>
    <t>06/03/2025 05:57 PM</t>
  </si>
  <si>
    <t>06/03/2025 06:42 PM</t>
  </si>
  <si>
    <t>TEN06116</t>
  </si>
  <si>
    <t>CATHETER FOLLEY 2W 20FR</t>
  </si>
  <si>
    <t>230405</t>
  </si>
  <si>
    <t>TEN06115</t>
  </si>
  <si>
    <t>CATHETER FOLLEY 2W 18FR</t>
  </si>
  <si>
    <t>20240314</t>
  </si>
  <si>
    <t>TEN06114</t>
  </si>
  <si>
    <t>CATHETER FOLLEY 2W 16FR</t>
  </si>
  <si>
    <t>TEN02762</t>
  </si>
  <si>
    <t>ANTI B</t>
  </si>
  <si>
    <t>TEN02761</t>
  </si>
  <si>
    <t>ANTI A</t>
  </si>
  <si>
    <t>APO100025000035</t>
  </si>
  <si>
    <t>26/02/2025 09:45 AM</t>
  </si>
  <si>
    <t>26/02/2025 03:31 PM</t>
  </si>
  <si>
    <t>TEN06635</t>
  </si>
  <si>
    <t>BLOOD BAGS TRIPLE</t>
  </si>
  <si>
    <t>GRN100025000315</t>
  </si>
  <si>
    <t>24091949</t>
  </si>
  <si>
    <t>06/03/2025 06:28 PM</t>
  </si>
  <si>
    <t>APO100025000042</t>
  </si>
  <si>
    <t>27/02/2025 09:07 AM</t>
  </si>
  <si>
    <t>28/02/2025 01:15 PM</t>
  </si>
  <si>
    <t>TEN00702</t>
  </si>
  <si>
    <t>Gelatin-based colloid (Gelofusin)-Bottle-4% w/v-Gelofusin</t>
  </si>
  <si>
    <t>Plasma Substitutes</t>
  </si>
  <si>
    <t>GRN100025000296</t>
  </si>
  <si>
    <t>243927651</t>
  </si>
  <si>
    <t>05/03/2025 07:24 PM</t>
  </si>
  <si>
    <t>06/03/2025 08:08 AM</t>
  </si>
  <si>
    <t>SPL0093_V</t>
  </si>
  <si>
    <t>BBraun</t>
  </si>
  <si>
    <t>APO100025000044</t>
  </si>
  <si>
    <t>28/02/2025 02:33 PM</t>
  </si>
  <si>
    <t>03/03/2025 04:35 PM</t>
  </si>
  <si>
    <t>TEN06552</t>
  </si>
  <si>
    <t>EXTENSION TUBING,3-WAY STOPCOCK,120CM</t>
  </si>
  <si>
    <t>GRN100025000300</t>
  </si>
  <si>
    <t>242069</t>
  </si>
  <si>
    <t>06/03/2025 10:13 AM</t>
  </si>
  <si>
    <t>06/03/2025 11:08 AM</t>
  </si>
  <si>
    <t>SPL0455_V</t>
  </si>
  <si>
    <t>KABIPA (E.A) LTD</t>
  </si>
  <si>
    <t>APO100025000045</t>
  </si>
  <si>
    <t>04/03/2025 04:07 PM</t>
  </si>
  <si>
    <t>TEN09639</t>
  </si>
  <si>
    <t xml:space="preserve">meliseptol wipes sensitive 100 fp </t>
  </si>
  <si>
    <t>GRN100025000321</t>
  </si>
  <si>
    <t>23395M17</t>
  </si>
  <si>
    <t>06/03/2025 07:05 PM</t>
  </si>
  <si>
    <t>07/03/2025 10:52 AM</t>
  </si>
  <si>
    <t>APO100025000046</t>
  </si>
  <si>
    <t>28/02/2025 05:06 PM</t>
  </si>
  <si>
    <t>03/03/2025 04:33 PM</t>
  </si>
  <si>
    <t>TEN05480</t>
  </si>
  <si>
    <t>SAFETY BOXES</t>
  </si>
  <si>
    <t>GRN100025000302</t>
  </si>
  <si>
    <t>NA-</t>
  </si>
  <si>
    <t>06/03/2025 10:18 AM</t>
  </si>
  <si>
    <t>SPL0034_V</t>
  </si>
  <si>
    <t>ALPHA MEDICAL MANUFACTURERS</t>
  </si>
  <si>
    <t>APO100025000055</t>
  </si>
  <si>
    <t>03/03/2025 01:14 PM</t>
  </si>
  <si>
    <t>03/03/2025 04:21 PM</t>
  </si>
  <si>
    <t>TEN01617</t>
  </si>
  <si>
    <t>Human Albumin-Bottle-0.2-Alburel (Galaxy)</t>
  </si>
  <si>
    <t>GRN100025000294</t>
  </si>
  <si>
    <t>AD20G24157</t>
  </si>
  <si>
    <t>05/03/2025 07:19 PM</t>
  </si>
  <si>
    <t>SPL0333_V</t>
  </si>
  <si>
    <t>GALAXY PHARMACEUTICAL LTD</t>
  </si>
  <si>
    <t>APO100025000056</t>
  </si>
  <si>
    <t>03/03/2025 01:15 PM</t>
  </si>
  <si>
    <t>03/03/2025 04:19 PM</t>
  </si>
  <si>
    <t>GRN100025000295</t>
  </si>
  <si>
    <t>05/03/2025 07:23 PM</t>
  </si>
  <si>
    <t>APO100025000061</t>
  </si>
  <si>
    <t>03/03/2025 01:48 PM</t>
  </si>
  <si>
    <t>03/03/2025 04:14 PM</t>
  </si>
  <si>
    <t>TEN01332</t>
  </si>
  <si>
    <t>Etoricoxib-Tablet-90mg-Etcox</t>
  </si>
  <si>
    <t>Selective COX-2 Inhi
bitors</t>
  </si>
  <si>
    <t>GRN100025000309</t>
  </si>
  <si>
    <t>4J00031</t>
  </si>
  <si>
    <t>06/03/2025 04:40 PM</t>
  </si>
  <si>
    <t>06/03/2025 04:42 PM</t>
  </si>
  <si>
    <t>SPL0565_V</t>
  </si>
  <si>
    <t>MADAWA PHARMACEUTICALS LTD</t>
  </si>
  <si>
    <t>TEN00342</t>
  </si>
  <si>
    <t>Ketoprofen-Tube-2.5%, 30gm-Fastum</t>
  </si>
  <si>
    <t>Topical</t>
  </si>
  <si>
    <t>4H02405</t>
  </si>
  <si>
    <t>TEN00312</t>
  </si>
  <si>
    <t>Ketorolac-Ampoule-30mg/mL-Biorolac</t>
  </si>
  <si>
    <t>4H02274</t>
  </si>
  <si>
    <t>APO100025000067</t>
  </si>
  <si>
    <t>03/03/2025 04:12 PM</t>
  </si>
  <si>
    <t>03/03/2025 04:13 PM</t>
  </si>
  <si>
    <t>TEN00428</t>
  </si>
  <si>
    <t>Meropenem-Vial-1gm-Zaxter</t>
  </si>
  <si>
    <t>Carbapenems</t>
  </si>
  <si>
    <t>GRN100025000334</t>
  </si>
  <si>
    <t>EMERM24005</t>
  </si>
  <si>
    <t>07/03/2025 07:17 PM</t>
  </si>
  <si>
    <t>07/03/2025 07:18 PM</t>
  </si>
  <si>
    <t>GRN100025000397</t>
  </si>
  <si>
    <t>-0104I030</t>
  </si>
  <si>
    <t>13/03/2025 03:09 PM</t>
  </si>
  <si>
    <t>13/03/2025 03:17 PM</t>
  </si>
  <si>
    <t>TEN00088</t>
  </si>
  <si>
    <t>Mannitol-Bottle-50g/250ml-Mannitol (Surgilinks)</t>
  </si>
  <si>
    <t>Osmotic Diuretic</t>
  </si>
  <si>
    <t>18304171</t>
  </si>
  <si>
    <t>APO100025000064</t>
  </si>
  <si>
    <t>03/03/2025 01:51 PM</t>
  </si>
  <si>
    <t>07/03/2025 02:56 PM</t>
  </si>
  <si>
    <t>TEN00300</t>
  </si>
  <si>
    <t>Dexketoprofen-Ampoule-50mg/2ml-Ketesse</t>
  </si>
  <si>
    <t>GRN100025000340</t>
  </si>
  <si>
    <t>4054A</t>
  </si>
  <si>
    <t>09/03/2025 01:50 PM</t>
  </si>
  <si>
    <t>10/03/2025 08:13 AM</t>
  </si>
  <si>
    <t>TEN00013</t>
  </si>
  <si>
    <t>Pantoprazole-Vial-40mg-Topraz</t>
  </si>
  <si>
    <t>Proton Pump Inhibito
r</t>
  </si>
  <si>
    <t>GRN100025000310</t>
  </si>
  <si>
    <t>4J01328</t>
  </si>
  <si>
    <t>06/03/2025 04:43 PM</t>
  </si>
  <si>
    <t>06/03/2025 04:48 PM</t>
  </si>
  <si>
    <t>TEN01893</t>
  </si>
  <si>
    <t>Ondansetron-Tablet-8mg-Vomikind</t>
  </si>
  <si>
    <t>Antiemetics</t>
  </si>
  <si>
    <t>EOKT24004E</t>
  </si>
  <si>
    <t>APO100025000062</t>
  </si>
  <si>
    <t>03/03/2025 01:49 PM</t>
  </si>
  <si>
    <t>TEN00331</t>
  </si>
  <si>
    <t>Aceclofenac/paracetamol-Tablet-100/325mg-Acufen-XP</t>
  </si>
  <si>
    <t>Fixed Dose Combinati
ons Analgesics</t>
  </si>
  <si>
    <t>GRN100025000290</t>
  </si>
  <si>
    <t>B24074</t>
  </si>
  <si>
    <t>05/03/2025 07:04 PM</t>
  </si>
  <si>
    <t>SPL0653_V</t>
  </si>
  <si>
    <t>NATIONAL PHARMACY LIMITED</t>
  </si>
  <si>
    <t>TEN01644</t>
  </si>
  <si>
    <t>Calcium/ Magnesium/ Zinc/ Vit D3-Capsule-400/100/4/400-Zedcal</t>
  </si>
  <si>
    <t>Vitamins and Mineral
s</t>
  </si>
  <si>
    <t>ALT24-060/E</t>
  </si>
  <si>
    <t>TEN02019</t>
  </si>
  <si>
    <t>Aceclofenac/paracetamol/chlorzoxazone-Tablet-100/325/500mg-Apigesic-Forte</t>
  </si>
  <si>
    <t>B24042</t>
  </si>
  <si>
    <t>APO100025000063</t>
  </si>
  <si>
    <t>03/03/2025 01:50 PM</t>
  </si>
  <si>
    <t>TEN00402</t>
  </si>
  <si>
    <t>Cefazolin-Vial-1gm-Cefzole</t>
  </si>
  <si>
    <t>Cephalosporins - 1st
generations</t>
  </si>
  <si>
    <t>GRN100025000667</t>
  </si>
  <si>
    <t>MC24094</t>
  </si>
  <si>
    <t>06/04/2025 10:36 AM</t>
  </si>
  <si>
    <t>07/04/2025 09:38 AM</t>
  </si>
  <si>
    <t>SPL0720_V</t>
  </si>
  <si>
    <t>PHARMAKEN LTD</t>
  </si>
  <si>
    <t>TEN00086</t>
  </si>
  <si>
    <t>Torsemide-Ampoule-10mg/ml-Diuride</t>
  </si>
  <si>
    <t>Loop Diuretics</t>
  </si>
  <si>
    <t>GRN100025000307</t>
  </si>
  <si>
    <t>TJ001</t>
  </si>
  <si>
    <t>06/03/2025 04:41 PM</t>
  </si>
  <si>
    <t>GRN100025000359</t>
  </si>
  <si>
    <t>11/03/2025 12:34 PM</t>
  </si>
  <si>
    <t>11/03/2025 02:01 PM</t>
  </si>
  <si>
    <t>TEN01376</t>
  </si>
  <si>
    <t>Cisatracurium-Ampoule-2mg/ml-Cisatra</t>
  </si>
  <si>
    <t>Non-Depolarizing Neu
romuscular Blockers</t>
  </si>
  <si>
    <t>CTR24005E</t>
  </si>
  <si>
    <t>TEN01894</t>
  </si>
  <si>
    <t>Ondansetron-Ampoule-2mg/ml-Emitoss</t>
  </si>
  <si>
    <t>OA112401</t>
  </si>
  <si>
    <t>APO100025000073</t>
  </si>
  <si>
    <t>05/03/2025 04:50 PM</t>
  </si>
  <si>
    <t>06/03/2025 12:29 PM</t>
  </si>
  <si>
    <t>TEN02067</t>
  </si>
  <si>
    <t>Cefuroxime-Vial-750mg-Zinacef</t>
  </si>
  <si>
    <t>Cephalosporins - 2nd
generations</t>
  </si>
  <si>
    <t>GRN100025000335</t>
  </si>
  <si>
    <t>24K03955</t>
  </si>
  <si>
    <t>07/03/2025 07:23 PM</t>
  </si>
  <si>
    <t>07/03/2025 07:26 PM</t>
  </si>
  <si>
    <t>SPL0535_V</t>
  </si>
  <si>
    <t>LABOREX KENYA LTD</t>
  </si>
  <si>
    <t>APO100025000075</t>
  </si>
  <si>
    <t>06/03/2025 03:12 PM</t>
  </si>
  <si>
    <t>06/03/2025 03:39 PM</t>
  </si>
  <si>
    <t>GRN100025000363</t>
  </si>
  <si>
    <t>11/03/2025 03:30 PM</t>
  </si>
  <si>
    <t>11/03/2025 04:21 PM</t>
  </si>
  <si>
    <t>TEN01181</t>
  </si>
  <si>
    <t>Labetalol-Vial-5mg/ml-GALAXY'S LABELOL</t>
  </si>
  <si>
    <t xml:space="preserve">Mixed Alpha and Beta
</t>
  </si>
  <si>
    <t>V24KE001</t>
  </si>
  <si>
    <t>APO100025000087</t>
  </si>
  <si>
    <t>06/03/2025 04:44 PM</t>
  </si>
  <si>
    <t>07/03/2025 02:57 PM</t>
  </si>
  <si>
    <t>TEN00364</t>
  </si>
  <si>
    <t>Etomidate-Ampoule-2mg/ml-Troymidate</t>
  </si>
  <si>
    <t>GRN100025000347</t>
  </si>
  <si>
    <t>3EM23019AC</t>
  </si>
  <si>
    <t>09/03/2025 03:56 PM</t>
  </si>
  <si>
    <t>10/03/2025 08:11 AM</t>
  </si>
  <si>
    <t>SPL0728_V</t>
  </si>
  <si>
    <t>PILL PACK HEALTHCARE LIMITED</t>
  </si>
  <si>
    <t>GRN100025000821</t>
  </si>
  <si>
    <t>25/04/2025 09:53 AM</t>
  </si>
  <si>
    <t>25/04/2025 10:02 AM</t>
  </si>
  <si>
    <t>TEN01885</t>
  </si>
  <si>
    <t>Lactulose-Bottle-3.1-3.7mg/ 5mL-Osmolax</t>
  </si>
  <si>
    <t>GE15198</t>
  </si>
  <si>
    <t>TEN01371</t>
  </si>
  <si>
    <t>Lignocaine/Adrenaline-Ampoule-0.02-Medicaine</t>
  </si>
  <si>
    <t>Local Anesthesia</t>
  </si>
  <si>
    <t>GRN100025000364</t>
  </si>
  <si>
    <t>V24IO002</t>
  </si>
  <si>
    <t>11/03/2025 04:33 PM</t>
  </si>
  <si>
    <t>11/03/2025 06:30 PM</t>
  </si>
  <si>
    <t>TEN00012</t>
  </si>
  <si>
    <t>Esomeprazole-Vial-40mg-Gastro-IV</t>
  </si>
  <si>
    <t>D24AM011</t>
  </si>
  <si>
    <t>TEN01299</t>
  </si>
  <si>
    <t>Phenytoin-Tablet/ Capsule-100mg-Epigon</t>
  </si>
  <si>
    <t>DA0233</t>
  </si>
  <si>
    <t>TEN00385</t>
  </si>
  <si>
    <t>Neostigmine-Ampoule-2.5mg/ml-Stigmine</t>
  </si>
  <si>
    <t>Anticholinesterase</t>
  </si>
  <si>
    <t>A24KH001</t>
  </si>
  <si>
    <t>APO100025000080</t>
  </si>
  <si>
    <t>06/03/2025 03:25 PM</t>
  </si>
  <si>
    <t>06/03/2025 03:38 PM</t>
  </si>
  <si>
    <t>TEN01117</t>
  </si>
  <si>
    <t>Antacid Liquid (Mg-AlOH or Magaldarate + Simethicone)-Bottle-200ml-Maganta</t>
  </si>
  <si>
    <t>Antacids</t>
  </si>
  <si>
    <t>GRN100025000341</t>
  </si>
  <si>
    <t>B24084</t>
  </si>
  <si>
    <t>09/03/2025 01:59 PM</t>
  </si>
  <si>
    <t>TEN01935</t>
  </si>
  <si>
    <t>Montelukast-Sachet/ Tablet-4mg-Romilast</t>
  </si>
  <si>
    <t>Leukotriene Inhibito
rs</t>
  </si>
  <si>
    <t>DG0095</t>
  </si>
  <si>
    <t>TEN01547</t>
  </si>
  <si>
    <t>Dutasteride/Tamsulosin-Tablet-0.4/0.5mg-Duodart</t>
  </si>
  <si>
    <t>Drugs for Benign Pro
state Hyperplasia</t>
  </si>
  <si>
    <t>SEGT-0521</t>
  </si>
  <si>
    <t>APO100025000081</t>
  </si>
  <si>
    <t>06/03/2025 03:31 PM</t>
  </si>
  <si>
    <t>TEN00124</t>
  </si>
  <si>
    <t xml:space="preserve">Verapamil-Ampoule-5mg/2ml-Isoptin IV </t>
  </si>
  <si>
    <t>Calcium Channel Bloc
kers</t>
  </si>
  <si>
    <t>GRN100025000433</t>
  </si>
  <si>
    <t>274252A</t>
  </si>
  <si>
    <t>17/03/2025 11:15 AM</t>
  </si>
  <si>
    <t>TEN00123</t>
  </si>
  <si>
    <t xml:space="preserve">Verapamil-Tablet-240mg-Isoptin SR </t>
  </si>
  <si>
    <t>GRN100025000405</t>
  </si>
  <si>
    <t>67561PC</t>
  </si>
  <si>
    <t>14/03/2025 08:55 PM</t>
  </si>
  <si>
    <t>14/03/2025 10:01 PM</t>
  </si>
  <si>
    <t>TEN01110</t>
  </si>
  <si>
    <t>Amikacin-Vial-0.4mg/0.1mL-Amilab</t>
  </si>
  <si>
    <t>Intravitreal Prepara
tions</t>
  </si>
  <si>
    <t>00-2440</t>
  </si>
  <si>
    <t>TEN00444</t>
  </si>
  <si>
    <t>Tigecycline-Vial-50mg-Tiggy</t>
  </si>
  <si>
    <t>Reserve Group Antibi
otics</t>
  </si>
  <si>
    <t>EPD9AD4002</t>
  </si>
  <si>
    <t>TEN01337</t>
  </si>
  <si>
    <t>Morphine-Ampoule-10mg/ml-Zomorph</t>
  </si>
  <si>
    <t>EN03208</t>
  </si>
  <si>
    <t>TEN00089</t>
  </si>
  <si>
    <t>Phenoxybenzamine-Capsule-10mg-Fenoxene</t>
  </si>
  <si>
    <t>Alpha Blockers</t>
  </si>
  <si>
    <t>CPBZA1405</t>
  </si>
  <si>
    <t>TEN00095</t>
  </si>
  <si>
    <t>Metoprolol-Tablet-50mg-Betaloc ZOK</t>
  </si>
  <si>
    <t>Cardio selective (LD
to MD beta 1; HD beta 1 and 2)</t>
  </si>
  <si>
    <t>P2303092</t>
  </si>
  <si>
    <t>TEN00284</t>
  </si>
  <si>
    <t>Levetiracetam-Bottle-100mg/ml-Keppra</t>
  </si>
  <si>
    <t>I401</t>
  </si>
  <si>
    <t>TEN00150</t>
  </si>
  <si>
    <t>Flecainide-Tablet-100mg-Tambocor</t>
  </si>
  <si>
    <t>Antiarrhythmics</t>
  </si>
  <si>
    <t>H241478</t>
  </si>
  <si>
    <t>TEN00149</t>
  </si>
  <si>
    <t>Flecainide-Tablet-50mg-Tambocor</t>
  </si>
  <si>
    <t>H240410</t>
  </si>
  <si>
    <t>TEN00075</t>
  </si>
  <si>
    <t>Digoxin-Ampoule-0.05mg/2ml-Lanoxin</t>
  </si>
  <si>
    <t>Positive Inotropic</t>
  </si>
  <si>
    <t>F0020</t>
  </si>
  <si>
    <t>TEN01204</t>
  </si>
  <si>
    <t>Ephedrine-Ampoule-30mg/ml-Ephedrine Hydrochloride (Philips)</t>
  </si>
  <si>
    <t>Vasoconstrictor</t>
  </si>
  <si>
    <t>EP862407</t>
  </si>
  <si>
    <t>TEN00147</t>
  </si>
  <si>
    <t>Amiodarone-Tablet-200mg-Cordarone</t>
  </si>
  <si>
    <t>B31770</t>
  </si>
  <si>
    <t>2623012</t>
  </si>
  <si>
    <t>2624009</t>
  </si>
  <si>
    <t>TEN02213</t>
  </si>
  <si>
    <t>Enoxaparin-Prefilled Syringe-80mg-Clexane</t>
  </si>
  <si>
    <t>Anticoagulants</t>
  </si>
  <si>
    <t>3LUOIA</t>
  </si>
  <si>
    <t>TEN00005</t>
  </si>
  <si>
    <t>Amoxicillin/Levofloxacin/Esomeprazole-Capsule-1g/500mg/40mg-Esose-HP Kit</t>
  </si>
  <si>
    <t>H-Pylori Kit</t>
  </si>
  <si>
    <t>B24089</t>
  </si>
  <si>
    <t>T24C014</t>
  </si>
  <si>
    <t>BMZ-2402</t>
  </si>
  <si>
    <t>APO100025000101</t>
  </si>
  <si>
    <t>07/03/2025 03:35 PM</t>
  </si>
  <si>
    <t>07/03/2025 04:59 PM</t>
  </si>
  <si>
    <t>TEN00245</t>
  </si>
  <si>
    <t>Haloperidol-Ampoule-5mg/ml-Haldol Decanoate</t>
  </si>
  <si>
    <t>Anti-Psychotics - Ty
pical</t>
  </si>
  <si>
    <t>GRN100025000418</t>
  </si>
  <si>
    <t>230162</t>
  </si>
  <si>
    <t>15/03/2025 12:40 PM</t>
  </si>
  <si>
    <t>15/03/2025 04:11 PM</t>
  </si>
  <si>
    <t>TEN00248</t>
  </si>
  <si>
    <t>Quetiapine-Tablet-100mg-Qutipin</t>
  </si>
  <si>
    <t>Anti-Psychotics - At
ypical</t>
  </si>
  <si>
    <t>24142367</t>
  </si>
  <si>
    <t>APO100025000096</t>
  </si>
  <si>
    <t>07/03/2025 02:05 PM</t>
  </si>
  <si>
    <t>07/03/2025 02:54 PM</t>
  </si>
  <si>
    <t>TEN00418</t>
  </si>
  <si>
    <t>Cefuroxime-Tablet-500mg-Altacef</t>
  </si>
  <si>
    <t>GRN100025000343</t>
  </si>
  <si>
    <t>ZOF24013ES</t>
  </si>
  <si>
    <t>09/03/2025 02:13 PM</t>
  </si>
  <si>
    <t>10/03/2025 08:12 AM</t>
  </si>
  <si>
    <t>SPL0782_V</t>
  </si>
  <si>
    <t>RIPPLE PHARMACEUTICALS LTD</t>
  </si>
  <si>
    <t>APO100025000097</t>
  </si>
  <si>
    <t>07/03/2025 02:10 PM</t>
  </si>
  <si>
    <t>17/03/2025 12:33 PM</t>
  </si>
  <si>
    <t>TEN00706</t>
  </si>
  <si>
    <t>Supportan-Bottle-200ml-Supportan</t>
  </si>
  <si>
    <t>Liquid Formulation</t>
  </si>
  <si>
    <t>GRN100025000545</t>
  </si>
  <si>
    <t>29UK1799</t>
  </si>
  <si>
    <t>26/03/2025 05:41 PM</t>
  </si>
  <si>
    <t>27/03/2025 08:34 AM</t>
  </si>
  <si>
    <t>SPL0886_V</t>
  </si>
  <si>
    <t>SURGIPHARM LIMITED</t>
  </si>
  <si>
    <t>TEN00361</t>
  </si>
  <si>
    <t>Remifentanyl-Ampoule-2mg/2ml-Ultiva</t>
  </si>
  <si>
    <t>TP9S</t>
  </si>
  <si>
    <t>TEN00708</t>
  </si>
  <si>
    <t>Fresubin Juicy-Bottle-200ml-Fresubin Juicy</t>
  </si>
  <si>
    <t>GRN100025000547</t>
  </si>
  <si>
    <t>29UE0860</t>
  </si>
  <si>
    <t>27/03/2025 12:23 PM</t>
  </si>
  <si>
    <t>27/03/2025 12:29 PM</t>
  </si>
  <si>
    <t>TEN00710</t>
  </si>
  <si>
    <t>Fresubin 2kcal-Bottle-200ml-Fresubin 2kcal</t>
  </si>
  <si>
    <t>29UE0911</t>
  </si>
  <si>
    <t>APO100025000098</t>
  </si>
  <si>
    <t>TEN01178</t>
  </si>
  <si>
    <t>Esmolol-Ampoule-10mg/mL-Esmotor</t>
  </si>
  <si>
    <t>GRN100025000346</t>
  </si>
  <si>
    <t>3EH24005AC</t>
  </si>
  <si>
    <t>09/03/2025 03:58 PM</t>
  </si>
  <si>
    <t>APO100025000106</t>
  </si>
  <si>
    <t>10/03/2025 02:59 PM</t>
  </si>
  <si>
    <t>11/03/2025 09:18 AM</t>
  </si>
  <si>
    <t>TEN00017</t>
  </si>
  <si>
    <t>Rabeprazole + Domperidone-Capsule-20/30mg-Sabezole DSR</t>
  </si>
  <si>
    <t>GRN100025000374</t>
  </si>
  <si>
    <t>SEGC-0027</t>
  </si>
  <si>
    <t>12/03/2025 02:42 PM</t>
  </si>
  <si>
    <t>12/03/2025 02:43 PM</t>
  </si>
  <si>
    <t>APO100025000102</t>
  </si>
  <si>
    <t>10/03/2025 08:25 AM</t>
  </si>
  <si>
    <t>11/03/2025 09:19 AM</t>
  </si>
  <si>
    <t>TEN01651</t>
  </si>
  <si>
    <t>Sodium Lactate (Hartmann's/ Ringers Lactate)-Bottle-500ml-Ringer L</t>
  </si>
  <si>
    <t>GRN100025000375</t>
  </si>
  <si>
    <t>04C00924D</t>
  </si>
  <si>
    <t>12/03/2025 05:08 PM</t>
  </si>
  <si>
    <t>12/03/2025 05:09 PM</t>
  </si>
  <si>
    <t>APO100025000105</t>
  </si>
  <si>
    <t>TEN00139</t>
  </si>
  <si>
    <t>Norepinephrine-Ampoule-2mg/ml-Veraline</t>
  </si>
  <si>
    <t>GRN100025000372</t>
  </si>
  <si>
    <t>240120</t>
  </si>
  <si>
    <t>12/03/2025 11:23 AM</t>
  </si>
  <si>
    <t>12/03/2025 12:35 PM</t>
  </si>
  <si>
    <t>APO100025000117</t>
  </si>
  <si>
    <t>12/03/2025 02:55 PM</t>
  </si>
  <si>
    <t>12/03/2025 02:58 PM</t>
  </si>
  <si>
    <t>TEN01613</t>
  </si>
  <si>
    <t>Atorvastatin-Tablet-40mg-Avastatin</t>
  </si>
  <si>
    <t>Cholesterol Metaboli
sm</t>
  </si>
  <si>
    <t>GRN100025000533</t>
  </si>
  <si>
    <t>250058</t>
  </si>
  <si>
    <t>25/03/2025 06:25 PM</t>
  </si>
  <si>
    <t>26/03/2025 08:21 AM</t>
  </si>
  <si>
    <t>SPL0220_V</t>
  </si>
  <si>
    <t>COSMOS LTD</t>
  </si>
  <si>
    <t>TEN00101</t>
  </si>
  <si>
    <t>Carvedilol-Tablet-6.25mg-Vidol</t>
  </si>
  <si>
    <t>250217</t>
  </si>
  <si>
    <t>TEN01916</t>
  </si>
  <si>
    <t>Losartan Potassium-Tablet-50mg-Losartan (Cosmos)</t>
  </si>
  <si>
    <t>Angiotensin-II Recep
tor Antagonist</t>
  </si>
  <si>
    <t>240840</t>
  </si>
  <si>
    <t>APO100025000116</t>
  </si>
  <si>
    <t>12/03/2025 11:49 AM</t>
  </si>
  <si>
    <t>TEN00011</t>
  </si>
  <si>
    <t>Esomeprazole-Tablet-40mg-Protas</t>
  </si>
  <si>
    <t>GRN100025000581</t>
  </si>
  <si>
    <t>NKT24004ES</t>
  </si>
  <si>
    <t>28/03/2025 03:23 PM</t>
  </si>
  <si>
    <t>28/03/2025 03:43 PM</t>
  </si>
  <si>
    <t>TEN00681</t>
  </si>
  <si>
    <t>Hematinic Syrup (Fe, Folic, Vit B12)-Bottle-200/1.5/0.05 mg in 5ml-Ranferon</t>
  </si>
  <si>
    <t>Anemia</t>
  </si>
  <si>
    <t>HMS24001E</t>
  </si>
  <si>
    <t>APO100025000120</t>
  </si>
  <si>
    <t>12/03/2025 04:20 PM</t>
  </si>
  <si>
    <t>13/03/2025 11:32 AM</t>
  </si>
  <si>
    <t>GRN100025000442</t>
  </si>
  <si>
    <t>18/03/2025 03:48 PM</t>
  </si>
  <si>
    <t>18/03/2025 04:13 PM</t>
  </si>
  <si>
    <t>APO100025000115</t>
  </si>
  <si>
    <t>12/03/2025 11:39 AM</t>
  </si>
  <si>
    <t>10/04/2025 03:23 PM</t>
  </si>
  <si>
    <t>TEN02065</t>
  </si>
  <si>
    <t>Clindamycin-Vial-600mg-Clindar Injection</t>
  </si>
  <si>
    <t>Access Group Antibio
tics - Others</t>
  </si>
  <si>
    <t>GRN100025000396</t>
  </si>
  <si>
    <t>AA31007</t>
  </si>
  <si>
    <t>13/03/2025 03:06 PM</t>
  </si>
  <si>
    <t>13/03/2025 03:18 PM</t>
  </si>
  <si>
    <t>TEN00736</t>
  </si>
  <si>
    <t>Calcium chloride-Ampoule-1g-Griffchem</t>
  </si>
  <si>
    <t>Medicines for Correc
tion of Electrolyte Imbalances</t>
  </si>
  <si>
    <t>182325</t>
  </si>
  <si>
    <t>TEN00734</t>
  </si>
  <si>
    <t>Calcium gluconate-Ampoule-10% (100mg/ml)-Glucal</t>
  </si>
  <si>
    <t>KP1169776</t>
  </si>
  <si>
    <t>182324</t>
  </si>
  <si>
    <t>TEN00370</t>
  </si>
  <si>
    <t>Lignocaine (With Preservative)-Vial-0.02-Curaine</t>
  </si>
  <si>
    <t>GRN100025000705</t>
  </si>
  <si>
    <t>KM144249</t>
  </si>
  <si>
    <t>10/04/2025 05:27 PM</t>
  </si>
  <si>
    <t>10/04/2025 05:28 PM</t>
  </si>
  <si>
    <t>TEN01232</t>
  </si>
  <si>
    <t>Formoterol/Budesonide-Canister-6/200mcg /dose-Foralin</t>
  </si>
  <si>
    <t>GRN100025000584</t>
  </si>
  <si>
    <t>M416198</t>
  </si>
  <si>
    <t>28/03/2025 03:45 PM</t>
  </si>
  <si>
    <t>28/03/2025 04:10 PM</t>
  </si>
  <si>
    <t>TEN00094</t>
  </si>
  <si>
    <t>Atenolol-Tablet-50mg-Cardinol</t>
  </si>
  <si>
    <t>GRN100025000579</t>
  </si>
  <si>
    <t>250798</t>
  </si>
  <si>
    <t>28/03/2025 02:13 PM</t>
  </si>
  <si>
    <t>28/03/2025 02:16 PM</t>
  </si>
  <si>
    <t>TEN00091</t>
  </si>
  <si>
    <t>Propranolol-Tablet-40mg-Cosmos</t>
  </si>
  <si>
    <t>Non-selective</t>
  </si>
  <si>
    <t>241391</t>
  </si>
  <si>
    <t>APO100025000148</t>
  </si>
  <si>
    <t>14/03/2025 02:00 PM</t>
  </si>
  <si>
    <t>17/03/2025 12:29 PM</t>
  </si>
  <si>
    <t>TEN09461</t>
  </si>
  <si>
    <t xml:space="preserve">Anios gel 800 500ml </t>
  </si>
  <si>
    <t>Antibiotic</t>
  </si>
  <si>
    <t>GRN100025000518</t>
  </si>
  <si>
    <t>G34806S</t>
  </si>
  <si>
    <t>24/03/2025 03:08 PM</t>
  </si>
  <si>
    <t>24/03/2025 03:51 PM</t>
  </si>
  <si>
    <t>SPL0226_V</t>
  </si>
  <si>
    <t>CROWN HEALTHCARE (K) LTD</t>
  </si>
  <si>
    <t>APO100025000146</t>
  </si>
  <si>
    <t>14/03/2025 12:55 PM</t>
  </si>
  <si>
    <t>17/03/2025 12:30 PM</t>
  </si>
  <si>
    <t>GRN100025000580</t>
  </si>
  <si>
    <t>4003006</t>
  </si>
  <si>
    <t>28/03/2025 03:21 PM</t>
  </si>
  <si>
    <t>28/03/2025 03:42 PM</t>
  </si>
  <si>
    <t>APO100025000142</t>
  </si>
  <si>
    <t>14/03/2025 10:12 AM</t>
  </si>
  <si>
    <t>GRN100025000471</t>
  </si>
  <si>
    <t>20/03/2025 01:43 PM</t>
  </si>
  <si>
    <t>20/03/2025 01:49 PM</t>
  </si>
  <si>
    <t>APO100025000133</t>
  </si>
  <si>
    <t>14/03/2025 09:45 AM</t>
  </si>
  <si>
    <t>17/03/2025 12:32 PM</t>
  </si>
  <si>
    <t>TEN00067</t>
  </si>
  <si>
    <t>Mesalamine-Tablet-800mg-Mesla</t>
  </si>
  <si>
    <t>Inflammatory Bowel D
isease</t>
  </si>
  <si>
    <t>GRN100025000472</t>
  </si>
  <si>
    <t>SEGT-0226</t>
  </si>
  <si>
    <t>20/03/2025 01:46 PM</t>
  </si>
  <si>
    <t>TEN00066</t>
  </si>
  <si>
    <t>Mesalamine-Tablet-400mg-Mesacol</t>
  </si>
  <si>
    <t>SEGT-0225</t>
  </si>
  <si>
    <t>APO100025000143</t>
  </si>
  <si>
    <t>14/03/2025 10:14 AM</t>
  </si>
  <si>
    <t>GRN100025000696</t>
  </si>
  <si>
    <t>09/04/2025 05:38 PM</t>
  </si>
  <si>
    <t>10/04/2025 09:05 AM</t>
  </si>
  <si>
    <t>GRN100025000445</t>
  </si>
  <si>
    <t>18/03/2025 07:49 PM</t>
  </si>
  <si>
    <t>19/03/2025 08:04 AM</t>
  </si>
  <si>
    <t>APO100025000134</t>
  </si>
  <si>
    <t>14/03/2025 09:52 AM</t>
  </si>
  <si>
    <t>GRN100025000457</t>
  </si>
  <si>
    <t>18304161</t>
  </si>
  <si>
    <t>19/03/2025 03:44 PM</t>
  </si>
  <si>
    <t>19/03/2025 03:55 PM</t>
  </si>
  <si>
    <t>APO100025000141</t>
  </si>
  <si>
    <t>14/03/2025 10:09 AM</t>
  </si>
  <si>
    <t>17/03/2025 12:31 PM</t>
  </si>
  <si>
    <t>TEN00083</t>
  </si>
  <si>
    <t>Furosemide-Ampoule-20mg/2ml-Frusemide (Dawa)</t>
  </si>
  <si>
    <t>GRN100025000451</t>
  </si>
  <si>
    <t>2409151</t>
  </si>
  <si>
    <t>19/03/2025 03:21 PM</t>
  </si>
  <si>
    <t>19/03/2025 03:29 PM</t>
  </si>
  <si>
    <t>SPL0240_V</t>
  </si>
  <si>
    <t>DAWA LIMITED</t>
  </si>
  <si>
    <t>TEN00659</t>
  </si>
  <si>
    <t>Heparin-Vial-25000IU/5ml-Rotex</t>
  </si>
  <si>
    <t>4EA06092</t>
  </si>
  <si>
    <t>APO100025000144</t>
  </si>
  <si>
    <t>14/03/2025 10:18 AM</t>
  </si>
  <si>
    <t>GRN100025000498</t>
  </si>
  <si>
    <t>23/03/2025 07:12 AM</t>
  </si>
  <si>
    <t>24/03/2025 11:30 AM</t>
  </si>
  <si>
    <t>TEN096494</t>
  </si>
  <si>
    <t>NORMAL SALINE 500ML COLLAPSIBLE (WITH RUBBER SEAL/STOPPER)</t>
  </si>
  <si>
    <t>043366</t>
  </si>
  <si>
    <t>TEN00593</t>
  </si>
  <si>
    <t>Hydrocortisone-Vial-100mg-H-cort</t>
  </si>
  <si>
    <t>Corticosteroids</t>
  </si>
  <si>
    <t>4ED69141</t>
  </si>
  <si>
    <t>APO100025000135</t>
  </si>
  <si>
    <t>14/03/2025 09:55 AM</t>
  </si>
  <si>
    <t>GRN100025000440</t>
  </si>
  <si>
    <t>18/03/2025 03:44 PM</t>
  </si>
  <si>
    <t>18/03/2025 03:47 PM</t>
  </si>
  <si>
    <t>APO100025000132</t>
  </si>
  <si>
    <t>14/03/2025 08:30 AM</t>
  </si>
  <si>
    <t>TEN096527</t>
  </si>
  <si>
    <t>AGSS KIT HIGH FLUX (INTERNATIONAL)</t>
  </si>
  <si>
    <t>Mentenance</t>
  </si>
  <si>
    <t>GRN100025001399</t>
  </si>
  <si>
    <t>N/A</t>
  </si>
  <si>
    <t>14/07/2025 08:57 AM</t>
  </si>
  <si>
    <t>14/07/2025 09:25 AM</t>
  </si>
  <si>
    <t>TEN096493</t>
  </si>
  <si>
    <t>RINGERS LACTATE 500ML COLLAPSIBLE (WITH RUBBER SEAL/STOPPER)</t>
  </si>
  <si>
    <t>GRN100025000811</t>
  </si>
  <si>
    <t>05983</t>
  </si>
  <si>
    <t>25/04/2025 07:21 AM</t>
  </si>
  <si>
    <t>25/04/2025 07:57 AM</t>
  </si>
  <si>
    <t>GRN100025000668</t>
  </si>
  <si>
    <t>MC25036</t>
  </si>
  <si>
    <t>06/04/2025 10:38 AM</t>
  </si>
  <si>
    <t>TEN096526</t>
  </si>
  <si>
    <t xml:space="preserve">PIPELINE VACUUM HOSE AND ASSEMBLY US STANDARD CH 35U-VAC CH/DS-5 </t>
  </si>
  <si>
    <t>APO100025000153</t>
  </si>
  <si>
    <t>17/03/2025 03:23 PM</t>
  </si>
  <si>
    <t>18/03/2025 09:03 AM</t>
  </si>
  <si>
    <t>TEN00661</t>
  </si>
  <si>
    <t>Warfarin-Tablet-1mg-Warfarin (Crescent)</t>
  </si>
  <si>
    <t>GRN100025000454</t>
  </si>
  <si>
    <t>0876/2</t>
  </si>
  <si>
    <t>19/03/2025 03:28 PM</t>
  </si>
  <si>
    <t>APO100025000156</t>
  </si>
  <si>
    <t>17/03/2025 03:31 PM</t>
  </si>
  <si>
    <t>13/05/2025 03:33 PM</t>
  </si>
  <si>
    <t>TEN00888</t>
  </si>
  <si>
    <t>Mupirocin-Tube-0.02-Zupricin</t>
  </si>
  <si>
    <t>Antibacterial</t>
  </si>
  <si>
    <t>GRN100025000478</t>
  </si>
  <si>
    <t>10242243</t>
  </si>
  <si>
    <t>20/03/2025 04:27 PM</t>
  </si>
  <si>
    <t>20/03/2025 04:36 PM</t>
  </si>
  <si>
    <t>TEN00041</t>
  </si>
  <si>
    <t>Sodium citr + Lauryl sulph + Glycerin (Microenema)-Bottle-20mL-Microenema</t>
  </si>
  <si>
    <t>NA069K</t>
  </si>
  <si>
    <t>TEN01220</t>
  </si>
  <si>
    <t>Bosentan-Tablet -62.5mg-Pulmofirst</t>
  </si>
  <si>
    <t>Dual Endothelin Rece
ptor Antagonist</t>
  </si>
  <si>
    <t>GRN100025000968</t>
  </si>
  <si>
    <t>BRE11079A</t>
  </si>
  <si>
    <t>16/05/2025 08:34 AM</t>
  </si>
  <si>
    <t>16/05/2025 08:38 AM</t>
  </si>
  <si>
    <t>APO100025000155</t>
  </si>
  <si>
    <t>17/03/2025 03:27 PM</t>
  </si>
  <si>
    <t>18/03/2025 09:02 AM</t>
  </si>
  <si>
    <t>GRN100025000453</t>
  </si>
  <si>
    <t>EN032408</t>
  </si>
  <si>
    <t>19/03/2025 03:26 PM</t>
  </si>
  <si>
    <t>APO100025000166</t>
  </si>
  <si>
    <t>18/03/2025 03:11 PM</t>
  </si>
  <si>
    <t>18/03/2025 07:59 PM</t>
  </si>
  <si>
    <t>TEN03803</t>
  </si>
  <si>
    <t>CABLE TIES 250MM</t>
  </si>
  <si>
    <t>PACK</t>
  </si>
  <si>
    <t>GRN100025000484</t>
  </si>
  <si>
    <t>ABCD</t>
  </si>
  <si>
    <t>21/03/2025 06:20 AM</t>
  </si>
  <si>
    <t>21/03/2025 09:54 AM</t>
  </si>
  <si>
    <t>SPL0999_V</t>
  </si>
  <si>
    <t>WESTSIDE STATIONARIES LTD.</t>
  </si>
  <si>
    <t>TEN04275</t>
  </si>
  <si>
    <t>HANDBOSS UNIVERSAL FOAM CLEANING AGENT(650ML)</t>
  </si>
  <si>
    <t>APO100025000175</t>
  </si>
  <si>
    <t>19/03/2025 05:47 PM</t>
  </si>
  <si>
    <t>20/03/2025 01:01 PM</t>
  </si>
  <si>
    <t>GRN100025000488</t>
  </si>
  <si>
    <t>GE02177</t>
  </si>
  <si>
    <t>21/03/2025 03:33 PM</t>
  </si>
  <si>
    <t>APO100025000170</t>
  </si>
  <si>
    <t>19/03/2025 12:49 PM</t>
  </si>
  <si>
    <t>20/03/2025 01:04 PM</t>
  </si>
  <si>
    <t>GRN100025000487</t>
  </si>
  <si>
    <t>IMLR2406A</t>
  </si>
  <si>
    <t>21/03/2025 03:30 PM</t>
  </si>
  <si>
    <t>TEN00420</t>
  </si>
  <si>
    <t>Ceftriaxone-Vial-1gm-Imaxone</t>
  </si>
  <si>
    <t>Cephalosporins - 3rd
Generation</t>
  </si>
  <si>
    <t>CI-24C22A</t>
  </si>
  <si>
    <t>TEN00373</t>
  </si>
  <si>
    <t>Bupivacaine (Without Preservative)-Ampoule-0.005-Marcaine Preservative Free</t>
  </si>
  <si>
    <t>A24KI001</t>
  </si>
  <si>
    <t>APO100025000178</t>
  </si>
  <si>
    <t>20/03/2025 03:49 PM</t>
  </si>
  <si>
    <t>20/03/2025 05:40 PM</t>
  </si>
  <si>
    <t>TEN096569</t>
  </si>
  <si>
    <t>10 Mts Interface Cable(Bi-directional) 9f9f D-Type</t>
  </si>
  <si>
    <t>GRN100025000517</t>
  </si>
  <si>
    <t>24/03/2025 01:52 PM</t>
  </si>
  <si>
    <t>APO100025000191</t>
  </si>
  <si>
    <t>24/03/2025 11:54 AM</t>
  </si>
  <si>
    <t>24/03/2025 02:38 PM</t>
  </si>
  <si>
    <t>TEN00397</t>
  </si>
  <si>
    <t>Flucloxacillin-Capsule-500mg-Dawaflox</t>
  </si>
  <si>
    <t>Penicillinase-resist
ant Penicillin</t>
  </si>
  <si>
    <t>GRN100025000541</t>
  </si>
  <si>
    <t>2412017</t>
  </si>
  <si>
    <t>26/03/2025 02:50 PM</t>
  </si>
  <si>
    <t>26/03/2025 02:54 PM</t>
  </si>
  <si>
    <t>APO100025000189</t>
  </si>
  <si>
    <t>24/03/2025 11:43 AM</t>
  </si>
  <si>
    <t>TEN096475</t>
  </si>
  <si>
    <t>PARACETAMOL INFUSION 10MG/ML(BRAVEMOL)</t>
  </si>
  <si>
    <t>Non-opioid analgesic
s</t>
  </si>
  <si>
    <t>GRN100025000543</t>
  </si>
  <si>
    <t>4J703</t>
  </si>
  <si>
    <t>26/03/2025 03:06 PM</t>
  </si>
  <si>
    <t>26/03/2025 04:20 PM</t>
  </si>
  <si>
    <t>APO100025000192</t>
  </si>
  <si>
    <t>24/03/2025 11:51 AM</t>
  </si>
  <si>
    <t>03/04/2025 05:42 PM</t>
  </si>
  <si>
    <t>GRN100025000538</t>
  </si>
  <si>
    <t>26/03/2025 02:46 PM</t>
  </si>
  <si>
    <t>TEN00096</t>
  </si>
  <si>
    <t>Metoprolol-Ampoule-5mg/5ml-Metoprolol</t>
  </si>
  <si>
    <t>GRN100025000662</t>
  </si>
  <si>
    <t>F0242</t>
  </si>
  <si>
    <t>04/04/2025 02:05 PM</t>
  </si>
  <si>
    <t>04/04/2025 02:09 PM</t>
  </si>
  <si>
    <t>GRN100025000956</t>
  </si>
  <si>
    <t>F0246-</t>
  </si>
  <si>
    <t>13/05/2025 04:23 PM</t>
  </si>
  <si>
    <t>13/05/2025 04:32 PM</t>
  </si>
  <si>
    <t>TEN00251</t>
  </si>
  <si>
    <t>Mirtazapine-Tablet-15mg-Mirtaz</t>
  </si>
  <si>
    <t>Anti-depressants</t>
  </si>
  <si>
    <t>RK188</t>
  </si>
  <si>
    <t>TEN00258</t>
  </si>
  <si>
    <t>Fluoxetine-Capsule-20mg-Deprozet</t>
  </si>
  <si>
    <t>Selective serotonin 
reuptake inhibitors (SSRIs)</t>
  </si>
  <si>
    <t>GRN100025000596</t>
  </si>
  <si>
    <t>250305</t>
  </si>
  <si>
    <t>01/04/2025 09:48 AM</t>
  </si>
  <si>
    <t>01/04/2025 10:42 AM</t>
  </si>
  <si>
    <t>TEN00261</t>
  </si>
  <si>
    <t>Benzhexol-Tablet-5mg-Benzhexol (Cosmos)</t>
  </si>
  <si>
    <t>Anti-parkinsonian</t>
  </si>
  <si>
    <t>GRN100025000542</t>
  </si>
  <si>
    <t>240030</t>
  </si>
  <si>
    <t>26/03/2025 02:56 PM</t>
  </si>
  <si>
    <t>TEN01283</t>
  </si>
  <si>
    <t>Risperidone-Tablet-2mg-Risdone</t>
  </si>
  <si>
    <t>D2400801</t>
  </si>
  <si>
    <t>APO100025000196</t>
  </si>
  <si>
    <t>24/03/2025 05:10 PM</t>
  </si>
  <si>
    <t>24/03/2025 07:04 PM</t>
  </si>
  <si>
    <t>TEN01623</t>
  </si>
  <si>
    <t>Lipid (Celepid/ Intralipid)-Bottle-20%, 500ml-Intralipid</t>
  </si>
  <si>
    <t>Parenteral Feeds</t>
  </si>
  <si>
    <t>GRN100025000546</t>
  </si>
  <si>
    <t>243728081</t>
  </si>
  <si>
    <t>26/03/2025 05:46 PM</t>
  </si>
  <si>
    <t>APO100025000190</t>
  </si>
  <si>
    <t>24/03/2025 11:44 AM</t>
  </si>
  <si>
    <t>TEN00750</t>
  </si>
  <si>
    <t>Sodium chloride-Ampoule-3% (Hypertonic)-Hypertonic Saline</t>
  </si>
  <si>
    <t>GRN100025000540</t>
  </si>
  <si>
    <t>2243210</t>
  </si>
  <si>
    <t>26/03/2025 02:49 PM</t>
  </si>
  <si>
    <t>26/03/2025 02:52 PM</t>
  </si>
  <si>
    <t>APO100025000195</t>
  </si>
  <si>
    <t>24/03/2025 05:09 PM</t>
  </si>
  <si>
    <t>24/03/2025 07:05 PM</t>
  </si>
  <si>
    <t>TEN096528</t>
  </si>
  <si>
    <t>MORPHINE POWDER 1GRAM</t>
  </si>
  <si>
    <t>GRN100025000582</t>
  </si>
  <si>
    <t>F.105.008/M</t>
  </si>
  <si>
    <t>28/03/2025 03:26 PM</t>
  </si>
  <si>
    <t>APO100025000202</t>
  </si>
  <si>
    <t>25/03/2025 10:14 AM</t>
  </si>
  <si>
    <t>25/03/2025 01:13 PM</t>
  </si>
  <si>
    <t>GRN100025000569</t>
  </si>
  <si>
    <t>19K02724B</t>
  </si>
  <si>
    <t>28/03/2025 04:46 AM</t>
  </si>
  <si>
    <t>28/03/2025 08:31 AM</t>
  </si>
  <si>
    <t>SPL0624_V</t>
  </si>
  <si>
    <t>MISSION FOR ESSENTIAL DRUGS AND SUPPLIES</t>
  </si>
  <si>
    <t>APO100025000219</t>
  </si>
  <si>
    <t>25/03/2025 02:57 PM</t>
  </si>
  <si>
    <t>25/03/2025 06:30 PM</t>
  </si>
  <si>
    <t>TEN00667</t>
  </si>
  <si>
    <t>Rivaroxaban-Tablet-15mg-Harteze</t>
  </si>
  <si>
    <t>GRN100025000554</t>
  </si>
  <si>
    <t>2402087</t>
  </si>
  <si>
    <t>27/03/2025 04:59 PM</t>
  </si>
  <si>
    <t>27/03/2025 05:06 PM</t>
  </si>
  <si>
    <t>APO100025000218</t>
  </si>
  <si>
    <t>TEN00143</t>
  </si>
  <si>
    <t>Hydralazine-Ampoule-20mg/mL-Dawa</t>
  </si>
  <si>
    <t>Vasodilators</t>
  </si>
  <si>
    <t>GRN100025000551</t>
  </si>
  <si>
    <t>GA24J-61A</t>
  </si>
  <si>
    <t>27/03/2025 04:52 PM</t>
  </si>
  <si>
    <t>27/03/2025 05:50 PM</t>
  </si>
  <si>
    <t>APO100025000213</t>
  </si>
  <si>
    <t>25/03/2025 02:52 PM</t>
  </si>
  <si>
    <t>26/03/2025 12:21 PM</t>
  </si>
  <si>
    <t>TEN00357</t>
  </si>
  <si>
    <t>Ketamine HCL-Vial-50mg/ml-Verket</t>
  </si>
  <si>
    <t>GRN100025000552</t>
  </si>
  <si>
    <t>EX942405</t>
  </si>
  <si>
    <t>27/03/2025 04:53 PM</t>
  </si>
  <si>
    <t>APO100025000205</t>
  </si>
  <si>
    <t>25/03/2025 12:01 PM</t>
  </si>
  <si>
    <t>25/03/2025 01:12 PM</t>
  </si>
  <si>
    <t>TEN096629</t>
  </si>
  <si>
    <t>CURTAIN RODS 2960MM</t>
  </si>
  <si>
    <t>GRN100025000561</t>
  </si>
  <si>
    <t>28/03/2025 03:59 AM</t>
  </si>
  <si>
    <t>SPL0452_V</t>
  </si>
  <si>
    <t>JUNALEK LIMITED</t>
  </si>
  <si>
    <t>TEN096630</t>
  </si>
  <si>
    <t>CURTAIN RODS 2480</t>
  </si>
  <si>
    <t>TEN096627</t>
  </si>
  <si>
    <t>CURTAIN RODS 1450MM</t>
  </si>
  <si>
    <t>APO100025000212</t>
  </si>
  <si>
    <t>26/03/2025 12:22 PM</t>
  </si>
  <si>
    <t>TEN01281</t>
  </si>
  <si>
    <t>Olanzapine-Tablet-10mg-Deprex</t>
  </si>
  <si>
    <t>GRN100025000558</t>
  </si>
  <si>
    <t>4L00022</t>
  </si>
  <si>
    <t>27/03/2025 05:10 PM</t>
  </si>
  <si>
    <t>APO100025000214</t>
  </si>
  <si>
    <t>25/03/2025 02:53 PM</t>
  </si>
  <si>
    <t>GRN100025000577</t>
  </si>
  <si>
    <t>28/03/2025 12:58 PM</t>
  </si>
  <si>
    <t>28/03/2025 01:00 PM</t>
  </si>
  <si>
    <t>APO100025000217</t>
  </si>
  <si>
    <t>25/03/2025 02:56 PM</t>
  </si>
  <si>
    <t>TEN02017</t>
  </si>
  <si>
    <t>Codeine/ Doxylamine/ Paracetamol/ Caffeine-Tablet-10/5/450/50 mg-Surepyn</t>
  </si>
  <si>
    <t>GRN100025000597</t>
  </si>
  <si>
    <t>T25C037</t>
  </si>
  <si>
    <t>01/04/2025 09:52 AM</t>
  </si>
  <si>
    <t>01/04/2025 09:53 AM</t>
  </si>
  <si>
    <t>TEN096628</t>
  </si>
  <si>
    <t>CURTAIN RODS 1230MM</t>
  </si>
  <si>
    <t>TEN096626</t>
  </si>
  <si>
    <t>CURTAIN RODS 3100MM</t>
  </si>
  <si>
    <t>TEN096631</t>
  </si>
  <si>
    <t>BATH TOWEL HOLDER</t>
  </si>
  <si>
    <t>TEN096625</t>
  </si>
  <si>
    <t>CURTAIN RODS 3200MM</t>
  </si>
  <si>
    <t>TEN01652</t>
  </si>
  <si>
    <t>Sodium chloride [Normal saline]-Bottle-0.9%, 500ml (Isotonic)-NS (Crown)</t>
  </si>
  <si>
    <t>17C00125A</t>
  </si>
  <si>
    <t>APO100025000200</t>
  </si>
  <si>
    <t>25/03/2025 08:57 AM</t>
  </si>
  <si>
    <t>TEN00254</t>
  </si>
  <si>
    <t>Duloxetine-Capsule-30mg-Duzela</t>
  </si>
  <si>
    <t>Selective Norepineph
rine Reuptake Inhibitors (SNRIs)</t>
  </si>
  <si>
    <t>GRN100025000539</t>
  </si>
  <si>
    <t>1400477</t>
  </si>
  <si>
    <t>26/03/2025 02:48 PM</t>
  </si>
  <si>
    <t>APO100025000228</t>
  </si>
  <si>
    <t>26/03/2025 02:08 PM</t>
  </si>
  <si>
    <t>26/03/2025 03:10 PM</t>
  </si>
  <si>
    <t>TEN09486</t>
  </si>
  <si>
    <t>M8 Rawl bolts</t>
  </si>
  <si>
    <t>GRN100025000613</t>
  </si>
  <si>
    <t>02/04/2025 06:08 PM</t>
  </si>
  <si>
    <t>03/04/2025 09:14 AM</t>
  </si>
  <si>
    <t>SPL0704_V</t>
  </si>
  <si>
    <t>PANOI HOLDINGS LIMITED</t>
  </si>
  <si>
    <t>TEN09479</t>
  </si>
  <si>
    <t>2 Inch x 32ft Anti-slip grip tape for stair steps</t>
  </si>
  <si>
    <t>ROLLS</t>
  </si>
  <si>
    <t>APO100025000229</t>
  </si>
  <si>
    <t>26/03/2025 02:19 PM</t>
  </si>
  <si>
    <t>26/03/2025 03:01 PM</t>
  </si>
  <si>
    <t>TEN04878</t>
  </si>
  <si>
    <t>SHOWER MIXERS</t>
  </si>
  <si>
    <t>GRN100025000614</t>
  </si>
  <si>
    <t>02/04/2025 06:09 PM</t>
  </si>
  <si>
    <t>03/04/2025 09:19 AM</t>
  </si>
  <si>
    <t>TEN09488</t>
  </si>
  <si>
    <t>10mm plastic wall plugs</t>
  </si>
  <si>
    <t>TEN03993</t>
  </si>
  <si>
    <t>Drawer Locks</t>
  </si>
  <si>
    <t>TEN09483</t>
  </si>
  <si>
    <t>8-12mm stainless steel jubilee clips</t>
  </si>
  <si>
    <t>TEN09487</t>
  </si>
  <si>
    <t>8mm plastic wall plugs</t>
  </si>
  <si>
    <t>TEN04263</t>
  </si>
  <si>
    <t>Gypsum screws 1"</t>
  </si>
  <si>
    <t>KG</t>
  </si>
  <si>
    <t>TEN09484</t>
  </si>
  <si>
    <t>10-16mm stainless steel jubilee clips</t>
  </si>
  <si>
    <t>TEN09485</t>
  </si>
  <si>
    <t>Ceramic tile drill bit (5mm 6mm 8mm 10mm)</t>
  </si>
  <si>
    <t>TEN09481</t>
  </si>
  <si>
    <t>80mm cylinder lock with keys-Euro/Union</t>
  </si>
  <si>
    <t>TEN09482</t>
  </si>
  <si>
    <t>Drawer Tower Bolts</t>
  </si>
  <si>
    <t>APO100025000260</t>
  </si>
  <si>
    <t>01/04/2025 04:15 PM</t>
  </si>
  <si>
    <t>02/04/2025 07:21 AM</t>
  </si>
  <si>
    <t>TEN01164</t>
  </si>
  <si>
    <t>Furosemide-Tablet-40mg-Frusemide (Dawa)</t>
  </si>
  <si>
    <t>GRN100025000640</t>
  </si>
  <si>
    <t>2501192</t>
  </si>
  <si>
    <t>03/04/2025 03:26 PM</t>
  </si>
  <si>
    <t>03/04/2025 04:17 PM</t>
  </si>
  <si>
    <t>APO100025000255</t>
  </si>
  <si>
    <t>01/04/2025 03:59 PM</t>
  </si>
  <si>
    <t>02/04/2025 07:22 AM</t>
  </si>
  <si>
    <t>TEN00140</t>
  </si>
  <si>
    <t>Phenylephrine-Ampoule-10mg/ml-Phenylephrine (Philips Therapeutics)</t>
  </si>
  <si>
    <t>GRN100025000641</t>
  </si>
  <si>
    <t>IPLHA2305A</t>
  </si>
  <si>
    <t>03/04/2025 03:36 PM</t>
  </si>
  <si>
    <t>APO100025000250</t>
  </si>
  <si>
    <t>01/04/2025 03:56 PM</t>
  </si>
  <si>
    <t>02/04/2025 07:23 AM</t>
  </si>
  <si>
    <t>TEN01901</t>
  </si>
  <si>
    <t>Torsemide-Tablet-20mg-Diutor</t>
  </si>
  <si>
    <t>GRN100025000647</t>
  </si>
  <si>
    <t>MST2401</t>
  </si>
  <si>
    <t>03/04/2025 03:59 PM</t>
  </si>
  <si>
    <t>03/04/2025 04:16 PM</t>
  </si>
  <si>
    <t>SPL0802_V</t>
  </si>
  <si>
    <t>SAI PHARMACEUTICALS LTD</t>
  </si>
  <si>
    <t>APO100025000257</t>
  </si>
  <si>
    <t>01/04/2025 04:02 PM</t>
  </si>
  <si>
    <t>TEN096723</t>
  </si>
  <si>
    <t>AMOXICILLIN 1G /GEMIFLOXACIN 320MG /RABEPRAZOLE 20MG</t>
  </si>
  <si>
    <t>GRN100025000666</t>
  </si>
  <si>
    <t>12172</t>
  </si>
  <si>
    <t>04/04/2025 05:44 PM</t>
  </si>
  <si>
    <t>04/04/2025 05:45 PM</t>
  </si>
  <si>
    <t>SPL0529_V</t>
  </si>
  <si>
    <t>KRISHNA CHEMISTS LTD</t>
  </si>
  <si>
    <t>APO100025000254</t>
  </si>
  <si>
    <t>TEN00050</t>
  </si>
  <si>
    <t>Metoclopramide-Ampoule-10 mg/2ml-Metomed</t>
  </si>
  <si>
    <t>GRN100025000650</t>
  </si>
  <si>
    <t>2409161</t>
  </si>
  <si>
    <t>04/04/2025 09:10 AM</t>
  </si>
  <si>
    <t>04/04/2025 09:55 AM</t>
  </si>
  <si>
    <t>APO100025000252</t>
  </si>
  <si>
    <t>01/04/2025 03:57 PM</t>
  </si>
  <si>
    <t>TEN00203</t>
  </si>
  <si>
    <t>Desloratadine-Botttle-2.5mg/5ml-Destrex</t>
  </si>
  <si>
    <t>Non-sedating</t>
  </si>
  <si>
    <t>GRN100025000651</t>
  </si>
  <si>
    <t>L240055</t>
  </si>
  <si>
    <t>04/04/2025 09:14 AM</t>
  </si>
  <si>
    <t>04/04/2025 09:56 AM</t>
  </si>
  <si>
    <t>APO100025000251</t>
  </si>
  <si>
    <t>TEN096724</t>
  </si>
  <si>
    <t>ACYCLOVIR INJECTION 500MG</t>
  </si>
  <si>
    <t>GRN100025000648</t>
  </si>
  <si>
    <t>N23399G</t>
  </si>
  <si>
    <t>03/04/2025 04:02 PM</t>
  </si>
  <si>
    <t>APO100025000249</t>
  </si>
  <si>
    <t>01/04/2025 03:55 PM</t>
  </si>
  <si>
    <t>TEN01195</t>
  </si>
  <si>
    <t>Nifedipine-Tablet-20mg-Nifelong ER</t>
  </si>
  <si>
    <t>GRN100025000692</t>
  </si>
  <si>
    <t>BK0111</t>
  </si>
  <si>
    <t>09/04/2025 03:42 PM</t>
  </si>
  <si>
    <t>09/04/2025 05:26 PM</t>
  </si>
  <si>
    <t>TEN096725</t>
  </si>
  <si>
    <t>ESOMEPRAZOLE/ITOPRIDE 40MG/150MG TABLET</t>
  </si>
  <si>
    <t>GRN100025000646</t>
  </si>
  <si>
    <t>SEGC0025</t>
  </si>
  <si>
    <t>03/04/2025 03:55 PM</t>
  </si>
  <si>
    <t>TEN00305</t>
  </si>
  <si>
    <t>Aceclofenac-Tablet-100mg-Stednac</t>
  </si>
  <si>
    <t>DRP204012</t>
  </si>
  <si>
    <t>TEN01900</t>
  </si>
  <si>
    <t>Torsemide-Tablet-10mg-Diutor</t>
  </si>
  <si>
    <t>MRT2401</t>
  </si>
  <si>
    <t>APO100025000261</t>
  </si>
  <si>
    <t>TEN00202</t>
  </si>
  <si>
    <t>Desloratadine-Tablet-5mg-Destrex</t>
  </si>
  <si>
    <t>GRN100025000697</t>
  </si>
  <si>
    <t>11421851</t>
  </si>
  <si>
    <t>09/04/2025 05:40 PM</t>
  </si>
  <si>
    <t>APO100025000248</t>
  </si>
  <si>
    <t>01/04/2025 03:54 PM</t>
  </si>
  <si>
    <t>TEN00142</t>
  </si>
  <si>
    <t>Hydralazine-Tablet-25mg tab-Hydralazine (Cosmos)</t>
  </si>
  <si>
    <t>GRN100025000652</t>
  </si>
  <si>
    <t>240710</t>
  </si>
  <si>
    <t>04/04/2025 09:16 AM</t>
  </si>
  <si>
    <t>APO100025000259</t>
  </si>
  <si>
    <t>01/04/2025 04:03 PM</t>
  </si>
  <si>
    <t>TEN00663</t>
  </si>
  <si>
    <t>Enoxaparin-Prefilled Syringe-40mg-Lomoh</t>
  </si>
  <si>
    <t>GRN100025000698</t>
  </si>
  <si>
    <t>4J04091</t>
  </si>
  <si>
    <t>09/04/2025 05:41 PM</t>
  </si>
  <si>
    <t>APO100025000253</t>
  </si>
  <si>
    <t>01/04/2025 03:58 PM</t>
  </si>
  <si>
    <t>TEN00076</t>
  </si>
  <si>
    <t>Digoxin-Bottle-50mcg/ml-Lanoxin Elixir</t>
  </si>
  <si>
    <t>GRN100025000645</t>
  </si>
  <si>
    <t>B92524H</t>
  </si>
  <si>
    <t>03/04/2025 03:50 PM</t>
  </si>
  <si>
    <t>TEN00835</t>
  </si>
  <si>
    <t>Acetazolamide-Tablet-250mg-Diamox</t>
  </si>
  <si>
    <t>Anti-Glaucoma</t>
  </si>
  <si>
    <t>AWH00323</t>
  </si>
  <si>
    <t>TEN00119</t>
  </si>
  <si>
    <t>Nimodipine-Tablet-30mg-Nimotop</t>
  </si>
  <si>
    <t>GRN100025000725</t>
  </si>
  <si>
    <t>B0737</t>
  </si>
  <si>
    <t>14/04/2025 09:33 AM</t>
  </si>
  <si>
    <t>14/04/2025 09:35 AM</t>
  </si>
  <si>
    <t>TEN00087</t>
  </si>
  <si>
    <t>Spironolactone-Tablet-25mg-Spillar</t>
  </si>
  <si>
    <t>Potassium Sparing Di
uretics</t>
  </si>
  <si>
    <t>DC0137</t>
  </si>
  <si>
    <t>APO100025000263</t>
  </si>
  <si>
    <t>02/04/2025 01:43 PM</t>
  </si>
  <si>
    <t>03/04/2025 09:33 AM</t>
  </si>
  <si>
    <t>TEN01120</t>
  </si>
  <si>
    <t>Omeprazole-Capsule-20mg-Dawapraz</t>
  </si>
  <si>
    <t>GRN100025000659</t>
  </si>
  <si>
    <t>2405205</t>
  </si>
  <si>
    <t>04/04/2025 01:04 PM</t>
  </si>
  <si>
    <t>04/04/2025 01:07 PM</t>
  </si>
  <si>
    <t>APO100025000285</t>
  </si>
  <si>
    <t>08/04/2025 11:24 AM</t>
  </si>
  <si>
    <t>17/04/2025 02:16 PM</t>
  </si>
  <si>
    <t>GRN100025000857</t>
  </si>
  <si>
    <t>29/04/2025 11:18 AM</t>
  </si>
  <si>
    <t>29/04/2025 11:52 AM</t>
  </si>
  <si>
    <t>APO100025000275</t>
  </si>
  <si>
    <t>08/04/2025 11:12 AM</t>
  </si>
  <si>
    <t>28/04/2025 08:21 AM</t>
  </si>
  <si>
    <t>GRN100025000845</t>
  </si>
  <si>
    <t>28/04/2025 11:36 AM</t>
  </si>
  <si>
    <t>28/04/2025 11:38 AM</t>
  </si>
  <si>
    <t>250193</t>
  </si>
  <si>
    <t>APO100025000283</t>
  </si>
  <si>
    <t>08/04/2025 11:22 AM</t>
  </si>
  <si>
    <t>08/04/2025 07:43 PM</t>
  </si>
  <si>
    <t>GRN100025000910</t>
  </si>
  <si>
    <t>374024</t>
  </si>
  <si>
    <t>07/05/2025 05:45 PM</t>
  </si>
  <si>
    <t>08/05/2025 08:26 AM</t>
  </si>
  <si>
    <t>GRN100025000712</t>
  </si>
  <si>
    <t>374021</t>
  </si>
  <si>
    <t>11/04/2025 08:56 AM</t>
  </si>
  <si>
    <t>11/04/2025 08:59 AM</t>
  </si>
  <si>
    <t>1822325</t>
  </si>
  <si>
    <t>APO100025000282</t>
  </si>
  <si>
    <t>08/04/2025 11:19 AM</t>
  </si>
  <si>
    <t>TEN01381</t>
  </si>
  <si>
    <t>Glycopyrrolate-Ampoule-200mcg/ml-Pyrollate</t>
  </si>
  <si>
    <t>Anticholinergics</t>
  </si>
  <si>
    <t>GRN100025000908</t>
  </si>
  <si>
    <t>QA25B-02A</t>
  </si>
  <si>
    <t>07/05/2025 03:16 PM</t>
  </si>
  <si>
    <t>07/05/2025 03:19 PM</t>
  </si>
  <si>
    <t>APO100025000277</t>
  </si>
  <si>
    <t>08/04/2025 11:13 AM</t>
  </si>
  <si>
    <t>08/04/2025 07:44 PM</t>
  </si>
  <si>
    <t>TEN00447</t>
  </si>
  <si>
    <t>Polymyxin B-Vial-500,000 IU-POLY-MxB</t>
  </si>
  <si>
    <t>GRN100025000714</t>
  </si>
  <si>
    <t>PMI2310AC</t>
  </si>
  <si>
    <t>11/04/2025 08:58 AM</t>
  </si>
  <si>
    <t>APO100025000284</t>
  </si>
  <si>
    <t>08/04/2025 11:23 AM</t>
  </si>
  <si>
    <t>GRN100025000717</t>
  </si>
  <si>
    <t>11/04/2025 09:02 AM</t>
  </si>
  <si>
    <t>11/04/2025 09:27 AM</t>
  </si>
  <si>
    <t>APO100025000280</t>
  </si>
  <si>
    <t>08/04/2025 11:16 AM</t>
  </si>
  <si>
    <t>GRN100025000716</t>
  </si>
  <si>
    <t>11/04/2025 09:01 AM</t>
  </si>
  <si>
    <t>11/04/2025 09:28 AM</t>
  </si>
  <si>
    <t>APO100025000278</t>
  </si>
  <si>
    <t>08/04/2025 11:15 AM</t>
  </si>
  <si>
    <t>TEN00020</t>
  </si>
  <si>
    <t>Sucralfate/ Oxetacaine-Bottle-1g/20mg in 10ml-Sucrafil-O</t>
  </si>
  <si>
    <t>Ulcer Protectives</t>
  </si>
  <si>
    <t>GRN100025000711</t>
  </si>
  <si>
    <t>MK-217</t>
  </si>
  <si>
    <t>11/04/2025 08:53 AM</t>
  </si>
  <si>
    <t>APO100025000276</t>
  </si>
  <si>
    <t>08/04/2025 07:45 PM</t>
  </si>
  <si>
    <t>TEN01434</t>
  </si>
  <si>
    <t>Vancomycin-Vial-500mg-Vancocin</t>
  </si>
  <si>
    <t>Watch Group Antibiot
ics - Others</t>
  </si>
  <si>
    <t>GRN100025000729</t>
  </si>
  <si>
    <t>017067</t>
  </si>
  <si>
    <t>14/04/2025 09:30 AM</t>
  </si>
  <si>
    <t>14/04/2025 12:01 PM</t>
  </si>
  <si>
    <t>GRN100025000710</t>
  </si>
  <si>
    <t>11/04/2025 08:51 AM</t>
  </si>
  <si>
    <t>APO100025000286</t>
  </si>
  <si>
    <t>08/04/2025 11:27 AM</t>
  </si>
  <si>
    <t>13/04/2025 10:32 AM</t>
  </si>
  <si>
    <t>GRN100025000760</t>
  </si>
  <si>
    <t>17/04/2025 08:17 AM</t>
  </si>
  <si>
    <t>17/04/2025 09:37 AM</t>
  </si>
  <si>
    <t>TEN00457</t>
  </si>
  <si>
    <t>Fluconazole-Tablet-200mg-Diconazol</t>
  </si>
  <si>
    <t>Antifungals</t>
  </si>
  <si>
    <t>250727</t>
  </si>
  <si>
    <t>250797</t>
  </si>
  <si>
    <t>250787</t>
  </si>
  <si>
    <t>APO100025000296</t>
  </si>
  <si>
    <t>09/04/2025 04:10 PM</t>
  </si>
  <si>
    <t>TEN097053</t>
  </si>
  <si>
    <t>AMBER BOTTLE GLASS 1L</t>
  </si>
  <si>
    <t>GRN100025000843</t>
  </si>
  <si>
    <t>27/04/2025 01:10 PM</t>
  </si>
  <si>
    <t>28/04/2025 08:12 AM</t>
  </si>
  <si>
    <t>SPL0102_V</t>
  </si>
  <si>
    <t>BENEFICIAN MEDICAL &amp; DENTAL SUPPLY</t>
  </si>
  <si>
    <t>APO100025000297</t>
  </si>
  <si>
    <t>10/04/2025 12:45 PM</t>
  </si>
  <si>
    <t>TEN00446</t>
  </si>
  <si>
    <t>Linezolid-Vial-600mg/300ml-Lizolid</t>
  </si>
  <si>
    <t>GRN100025000731</t>
  </si>
  <si>
    <t>40500051</t>
  </si>
  <si>
    <t>14/04/2025 12:14 PM</t>
  </si>
  <si>
    <t>14/04/2025 12:18 PM</t>
  </si>
  <si>
    <t>APO100025000308</t>
  </si>
  <si>
    <t>11/04/2025 04:01 PM</t>
  </si>
  <si>
    <t>11/04/2025 05:39 PM</t>
  </si>
  <si>
    <t>TEN00285</t>
  </si>
  <si>
    <t>Levetiracetam-Vial-500mg/5ml-Kepam</t>
  </si>
  <si>
    <t>GRN100025000757</t>
  </si>
  <si>
    <t>002097</t>
  </si>
  <si>
    <t>17/04/2025 08:11 AM</t>
  </si>
  <si>
    <t>APO100025000307</t>
  </si>
  <si>
    <t>TEN00390</t>
  </si>
  <si>
    <t>Benzathine BenzylPenicillin-Vial-2.4MU (1.8g)-Dawadur</t>
  </si>
  <si>
    <t>Benzylpenicillin and
phenoxymethylpenicillin</t>
  </si>
  <si>
    <t>GRN100025000758</t>
  </si>
  <si>
    <t>624240903</t>
  </si>
  <si>
    <t>17/04/2025 08:15 AM</t>
  </si>
  <si>
    <t>APO100025000306</t>
  </si>
  <si>
    <t>11/04/2025 03:56 PM</t>
  </si>
  <si>
    <t>11/04/2025 05:40 PM</t>
  </si>
  <si>
    <t>GRN100025000846</t>
  </si>
  <si>
    <t>240590</t>
  </si>
  <si>
    <t>28/04/2025 11:37 AM</t>
  </si>
  <si>
    <t>TEN096468</t>
  </si>
  <si>
    <t>Silver Sulphadiazine 1% Tin (SSD)</t>
  </si>
  <si>
    <t>2410061</t>
  </si>
  <si>
    <t>APO100025000303</t>
  </si>
  <si>
    <t>11/04/2025 03:48 PM</t>
  </si>
  <si>
    <t>GRN100025000762</t>
  </si>
  <si>
    <t>051006</t>
  </si>
  <si>
    <t>17/04/2025 09:04 AM</t>
  </si>
  <si>
    <t>17/04/2025 09:35 AM</t>
  </si>
  <si>
    <t>APO100025000309</t>
  </si>
  <si>
    <t>11/04/2025 04:13 PM</t>
  </si>
  <si>
    <t>08/05/2025 11:03 AM</t>
  </si>
  <si>
    <t>TEN00010</t>
  </si>
  <si>
    <t>Esomeprazole-Tablet-20mg-Protas</t>
  </si>
  <si>
    <t>GRN100025000924</t>
  </si>
  <si>
    <t>NKC24003ES</t>
  </si>
  <si>
    <t>08/05/2025 01:18 PM</t>
  </si>
  <si>
    <t>TEN01208</t>
  </si>
  <si>
    <t>Adrenaline-Ampoule-1mg/ml-Vasocon</t>
  </si>
  <si>
    <t>Cardiopulmonary Resu
scitation</t>
  </si>
  <si>
    <t>GRN100025000907</t>
  </si>
  <si>
    <t>L1602425A-ADNA</t>
  </si>
  <si>
    <t>07/05/2025 03:14 PM</t>
  </si>
  <si>
    <t>24193052</t>
  </si>
  <si>
    <t>TEN00605</t>
  </si>
  <si>
    <t>Finasteride-Tablet-5mg-Finagen</t>
  </si>
  <si>
    <t>X000698/1</t>
  </si>
  <si>
    <t>APO100025000302</t>
  </si>
  <si>
    <t>TEN00090</t>
  </si>
  <si>
    <t>Prazosin-Capsule-5mg-Minipress</t>
  </si>
  <si>
    <t>GRN100025000925</t>
  </si>
  <si>
    <t>LN4329</t>
  </si>
  <si>
    <t>08/05/2025 01:19 PM</t>
  </si>
  <si>
    <t>08/05/2025 01:54 PM</t>
  </si>
  <si>
    <t>APO100025000304</t>
  </si>
  <si>
    <t>11/04/2025 03:49 PM</t>
  </si>
  <si>
    <t>GRN100025000819</t>
  </si>
  <si>
    <t>250400</t>
  </si>
  <si>
    <t>25/04/2025 09:18 AM</t>
  </si>
  <si>
    <t>25/04/2025 09:23 AM</t>
  </si>
  <si>
    <t>APO100025000310</t>
  </si>
  <si>
    <t>11/04/2025 04:15 PM</t>
  </si>
  <si>
    <t>11/04/2025 05:38 PM</t>
  </si>
  <si>
    <t>GRN100025000761</t>
  </si>
  <si>
    <t>17/04/2025 09:00 AM</t>
  </si>
  <si>
    <t>APO100025000320</t>
  </si>
  <si>
    <t>14/04/2025 04:04 PM</t>
  </si>
  <si>
    <t>15/04/2025 02:50 PM</t>
  </si>
  <si>
    <t>TEN00469</t>
  </si>
  <si>
    <t>Artesunate-Vial-60mg-Artecor</t>
  </si>
  <si>
    <t>Antimalarial</t>
  </si>
  <si>
    <t>GRN100025001041</t>
  </si>
  <si>
    <t>64297</t>
  </si>
  <si>
    <t>26/05/2025 03:33 PM</t>
  </si>
  <si>
    <t>26/05/2025 03:43 PM</t>
  </si>
  <si>
    <t>APO100025000319</t>
  </si>
  <si>
    <t>14/04/2025 04:03 PM</t>
  </si>
  <si>
    <t>16/04/2025 09:41 AM</t>
  </si>
  <si>
    <t>TEN00731</t>
  </si>
  <si>
    <t>Combined amino acids, glucose, lipids and salts (3 chamber bag)- SmofKabiven-Bag-1-2L-SmofKabiven</t>
  </si>
  <si>
    <t>GRN100025000767</t>
  </si>
  <si>
    <t>10SM1264</t>
  </si>
  <si>
    <t>17/04/2025 03:57 PM</t>
  </si>
  <si>
    <t>17/04/2025 04:05 PM</t>
  </si>
  <si>
    <t>APO100025000315</t>
  </si>
  <si>
    <t>14/04/2025 03:53 PM</t>
  </si>
  <si>
    <t>15/04/2025 02:46 PM</t>
  </si>
  <si>
    <t>TEN01654</t>
  </si>
  <si>
    <t>Dextrose (Glucose)-Bottle-5%, 500ml (Isotonic)-Dex-5%</t>
  </si>
  <si>
    <t>GRN100025000809</t>
  </si>
  <si>
    <t>03K00724C</t>
  </si>
  <si>
    <t>24/04/2025 05:18 PM</t>
  </si>
  <si>
    <t>24/04/2025 05:23 PM</t>
  </si>
  <si>
    <t>APO100025000322</t>
  </si>
  <si>
    <t>15/04/2025 04:46 PM</t>
  </si>
  <si>
    <t>TEN01430</t>
  </si>
  <si>
    <t>Ciprofloxacin-Vial-200mg-Ciprox</t>
  </si>
  <si>
    <t>Fluoroquinolones</t>
  </si>
  <si>
    <t>GRN100025000759</t>
  </si>
  <si>
    <t>AH31267</t>
  </si>
  <si>
    <t>17/04/2025 08:16 AM</t>
  </si>
  <si>
    <t>APO100025000324</t>
  </si>
  <si>
    <t>16/04/2025 09:00 AM</t>
  </si>
  <si>
    <t>16/04/2025 09:40 AM</t>
  </si>
  <si>
    <t>GRN100025000768</t>
  </si>
  <si>
    <t>17/04/2025 03:59 PM</t>
  </si>
  <si>
    <t>APO100025000334</t>
  </si>
  <si>
    <t>17/04/2025 09:55 AM</t>
  </si>
  <si>
    <t>GRN100025000777</t>
  </si>
  <si>
    <t>22/04/2025 08:59 AM</t>
  </si>
  <si>
    <t>22/04/2025 09:23 AM</t>
  </si>
  <si>
    <t>APO100025000335</t>
  </si>
  <si>
    <t>17/04/2025 09:59 AM</t>
  </si>
  <si>
    <t>GRN100025000776</t>
  </si>
  <si>
    <t>BOD-2405</t>
  </si>
  <si>
    <t>22/04/2025 08:58 AM</t>
  </si>
  <si>
    <t>APO100025000331</t>
  </si>
  <si>
    <t>17/04/2025 09:53 AM</t>
  </si>
  <si>
    <t>17/04/2025 02:17 PM</t>
  </si>
  <si>
    <t>TEN00747</t>
  </si>
  <si>
    <t>Phosphate infusion (Polyfusor)-Bottle-500mL as 50mmol P, 81mmol Na, 9.5mmol K-Polyfusor</t>
  </si>
  <si>
    <t>GRN100025000774</t>
  </si>
  <si>
    <t>24NA35</t>
  </si>
  <si>
    <t>22/04/2025 08:51 AM</t>
  </si>
  <si>
    <t>APO100025000338</t>
  </si>
  <si>
    <t>19/04/2025 03:50 PM</t>
  </si>
  <si>
    <t>21/04/2025 10:31 AM</t>
  </si>
  <si>
    <t>TEN096779</t>
  </si>
  <si>
    <t>MEDTRONIC PACEMAKER LEADS 58CM</t>
  </si>
  <si>
    <t>Implants</t>
  </si>
  <si>
    <t>GRN100025000791</t>
  </si>
  <si>
    <t>PJNBQH545G</t>
  </si>
  <si>
    <t>23/04/2025 11:00 AM</t>
  </si>
  <si>
    <t>SPL0756_V</t>
  </si>
  <si>
    <t>PYRAMID PHARMA LTD</t>
  </si>
  <si>
    <t>PJNBQH558G</t>
  </si>
  <si>
    <t>TEN096778</t>
  </si>
  <si>
    <t>MEDTRONIC PACEMAKER LEADS 52CM</t>
  </si>
  <si>
    <t>PJNBEY506V</t>
  </si>
  <si>
    <t>PJNBQH451G</t>
  </si>
  <si>
    <t>PJNBEY509V</t>
  </si>
  <si>
    <t>PJNBQH551G</t>
  </si>
  <si>
    <t>TEN096781</t>
  </si>
  <si>
    <t>MEDTRONIC PACEMAKER INTRODUCER SHEET 7FR</t>
  </si>
  <si>
    <t>GB9093783</t>
  </si>
  <si>
    <t>PJNBQH453G</t>
  </si>
  <si>
    <t>PJNBEY504V</t>
  </si>
  <si>
    <t>PJNBEY511V</t>
  </si>
  <si>
    <t>PJNBEY503V</t>
  </si>
  <si>
    <t>APO100025000348</t>
  </si>
  <si>
    <t>23/04/2025 11:47 AM</t>
  </si>
  <si>
    <t>23/04/2025 05:43 PM</t>
  </si>
  <si>
    <t>GRN100025000832</t>
  </si>
  <si>
    <t>25/04/2025 01:58 PM</t>
  </si>
  <si>
    <t>25/04/2025 02:18 PM</t>
  </si>
  <si>
    <t>APO100025000353</t>
  </si>
  <si>
    <t>23/04/2025 12:20 PM</t>
  </si>
  <si>
    <t>23/04/2025 05:39 PM</t>
  </si>
  <si>
    <t>TEN00002</t>
  </si>
  <si>
    <t>Antacid Liquid (Mg-AlOH +Simethicone + Liquorice)-Bottle-200ml-Relcer Gel</t>
  </si>
  <si>
    <t>GRN100025000825</t>
  </si>
  <si>
    <t>B25002</t>
  </si>
  <si>
    <t>25/04/2025 01:38 PM</t>
  </si>
  <si>
    <t>25/04/2025 01:49 PM</t>
  </si>
  <si>
    <t>APO100025000352</t>
  </si>
  <si>
    <t>23/04/2025 11:50 AM</t>
  </si>
  <si>
    <t>TEN00664</t>
  </si>
  <si>
    <t>Enoxaparin-Prefilled Syringe-60mg-Lomoh</t>
  </si>
  <si>
    <t>GRN100025000830</t>
  </si>
  <si>
    <t>4G03408</t>
  </si>
  <si>
    <t>25/04/2025 01:50 PM</t>
  </si>
  <si>
    <t>APO100025000351</t>
  </si>
  <si>
    <t>23/04/2025 11:49 AM</t>
  </si>
  <si>
    <t>GRN100025000831</t>
  </si>
  <si>
    <t>GE17236</t>
  </si>
  <si>
    <t>25/04/2025 01:51 PM</t>
  </si>
  <si>
    <t>APO100025000356</t>
  </si>
  <si>
    <t>24/04/2025 09:37 AM</t>
  </si>
  <si>
    <t>24/04/2025 02:54 PM</t>
  </si>
  <si>
    <t>GRN100025000844</t>
  </si>
  <si>
    <t>27/04/2025 01:22 PM</t>
  </si>
  <si>
    <t>APO100025000357</t>
  </si>
  <si>
    <t>24/04/2025 09:40 AM</t>
  </si>
  <si>
    <t>24/04/2025 02:53 PM</t>
  </si>
  <si>
    <t>GRN100025000873</t>
  </si>
  <si>
    <t>5A062</t>
  </si>
  <si>
    <t>02/05/2025 09:02 AM</t>
  </si>
  <si>
    <t>02/05/2025 09:07 AM</t>
  </si>
  <si>
    <t>APO100025000372</t>
  </si>
  <si>
    <t>28/04/2025 05:28 PM</t>
  </si>
  <si>
    <t>29/04/2025 09:02 AM</t>
  </si>
  <si>
    <t>TEN01622</t>
  </si>
  <si>
    <t>Infant Formula (Pre-Term)-Can-400gm-Nestle Pre NAN</t>
  </si>
  <si>
    <t>Powder Formulations</t>
  </si>
  <si>
    <t>GRN100025000859</t>
  </si>
  <si>
    <t>42450346AC</t>
  </si>
  <si>
    <t>30/04/2025 09:36 AM</t>
  </si>
  <si>
    <t>30/04/2025 09:38 AM</t>
  </si>
  <si>
    <t>APO100025000385</t>
  </si>
  <si>
    <t>29/04/2025 12:15 PM</t>
  </si>
  <si>
    <t>29/04/2025 12:56 PM</t>
  </si>
  <si>
    <t>GRN100025000868</t>
  </si>
  <si>
    <t>30/04/2025 03:57 PM</t>
  </si>
  <si>
    <t>30/04/2025 03:58 PM</t>
  </si>
  <si>
    <t>APO100025000380</t>
  </si>
  <si>
    <t>29/04/2025 11:55 AM</t>
  </si>
  <si>
    <t>29/04/2025 01:01 PM</t>
  </si>
  <si>
    <t>TEN00416</t>
  </si>
  <si>
    <t>Piperacillin/Tazobactam-Vial-4.5gm-Pipzo</t>
  </si>
  <si>
    <t>Antipseudomonal Peni
cillin</t>
  </si>
  <si>
    <t>GRN100025000864</t>
  </si>
  <si>
    <t>333502</t>
  </si>
  <si>
    <t>30/04/2025 03:46 PM</t>
  </si>
  <si>
    <t>30/04/2025 03:51 PM</t>
  </si>
  <si>
    <t>333413</t>
  </si>
  <si>
    <t>APO100025000382</t>
  </si>
  <si>
    <t>29/04/2025 11:56 AM</t>
  </si>
  <si>
    <t>GRN100025000874</t>
  </si>
  <si>
    <t>5A02439</t>
  </si>
  <si>
    <t>02/05/2025 09:04 AM</t>
  </si>
  <si>
    <t>APO100025000384</t>
  </si>
  <si>
    <t>GRN100025000867</t>
  </si>
  <si>
    <t>30/04/2025 03:55 PM</t>
  </si>
  <si>
    <t>APO100025000383</t>
  </si>
  <si>
    <t>TEN00499</t>
  </si>
  <si>
    <t>Amikacin-Vial-500mg-Amilab</t>
  </si>
  <si>
    <t>Drugs for Management
of MDR-TB</t>
  </si>
  <si>
    <t>GRN100025000870</t>
  </si>
  <si>
    <t>002440</t>
  </si>
  <si>
    <t>30/04/2025 04:01 PM</t>
  </si>
  <si>
    <t>30/04/2025 04:13 PM</t>
  </si>
  <si>
    <t>APO100025000386</t>
  </si>
  <si>
    <t>29/04/2025 12:16 PM</t>
  </si>
  <si>
    <t>GRN100025001111</t>
  </si>
  <si>
    <t>4J0208</t>
  </si>
  <si>
    <t>09/06/2025 09:24 AM</t>
  </si>
  <si>
    <t>09/06/2025 09:33 AM</t>
  </si>
  <si>
    <t>APO100025000381</t>
  </si>
  <si>
    <t>TEN00146</t>
  </si>
  <si>
    <t>Amiodarone-Ampoule-150mg/3ml-Cordarone</t>
  </si>
  <si>
    <t>GRN100025000869</t>
  </si>
  <si>
    <t>IADRA1426</t>
  </si>
  <si>
    <t>30/04/2025 03:59 PM</t>
  </si>
  <si>
    <t>30/04/2025 04:14 PM</t>
  </si>
  <si>
    <t>APO100025000402</t>
  </si>
  <si>
    <t>02/05/2025 08:26 AM</t>
  </si>
  <si>
    <t>02/05/2025 03:25 PM</t>
  </si>
  <si>
    <t>TEN00074</t>
  </si>
  <si>
    <t>Digoxin-Tablet-0.125mg-Digomet</t>
  </si>
  <si>
    <t>GRN100025000906</t>
  </si>
  <si>
    <t>EY352Y0011</t>
  </si>
  <si>
    <t>07/05/2025 03:05 PM</t>
  </si>
  <si>
    <t>TEN00304</t>
  </si>
  <si>
    <t>Naproxen-Tablet-500mg-Naprin</t>
  </si>
  <si>
    <t>230234</t>
  </si>
  <si>
    <t>APO100025000401</t>
  </si>
  <si>
    <t>02/05/2025 08:25 AM</t>
  </si>
  <si>
    <t>TEN00045</t>
  </si>
  <si>
    <t>Micronized purified flavonoid fraction (Daflon)-Tablet-500mg-Daflon</t>
  </si>
  <si>
    <t>Antihaemorrhoidals</t>
  </si>
  <si>
    <t>GRN100025000909</t>
  </si>
  <si>
    <t>34145</t>
  </si>
  <si>
    <t>07/05/2025 05:44 PM</t>
  </si>
  <si>
    <t>TEN01222</t>
  </si>
  <si>
    <t>Salbutamol-Canister-100mcg/dose-Ventolin</t>
  </si>
  <si>
    <t>PK8K</t>
  </si>
  <si>
    <t>TEN01995</t>
  </si>
  <si>
    <t>Diclofenac-Suppository-100mg-Diclo-Denk</t>
  </si>
  <si>
    <t>GRN100025000905</t>
  </si>
  <si>
    <t>30781</t>
  </si>
  <si>
    <t>07/05/2025 03:00 PM</t>
  </si>
  <si>
    <t>07/05/2025 03:01 PM</t>
  </si>
  <si>
    <t>APO100025000404</t>
  </si>
  <si>
    <t>02/05/2025 08:30 AM</t>
  </si>
  <si>
    <t>02/05/2025 03:24 PM</t>
  </si>
  <si>
    <t>GRN100025000894</t>
  </si>
  <si>
    <t>07/05/2025 09:57 AM</t>
  </si>
  <si>
    <t>07/05/2025 09:59 AM</t>
  </si>
  <si>
    <t>TEN00333</t>
  </si>
  <si>
    <t>Aceclofenac/Paracetamol/ Serratiopeptidase-Tablet-100/325/15mg-Aclosara-SP</t>
  </si>
  <si>
    <t>GRN100025000895</t>
  </si>
  <si>
    <t>2407013</t>
  </si>
  <si>
    <t>07/05/2025 10:04 AM</t>
  </si>
  <si>
    <t>TEN01556</t>
  </si>
  <si>
    <t>Azathioprine-Tablet-50mg-Uniprin</t>
  </si>
  <si>
    <t>DMARDS</t>
  </si>
  <si>
    <t>T250498</t>
  </si>
  <si>
    <t>APO100025000406</t>
  </si>
  <si>
    <t>05/05/2025 11:51 AM</t>
  </si>
  <si>
    <t>08/05/2025 10:07 PM</t>
  </si>
  <si>
    <t>TEN02104</t>
  </si>
  <si>
    <t>Itraconazole-Capsule-100mg-Itracon</t>
  </si>
  <si>
    <t>GRN100025000930</t>
  </si>
  <si>
    <t>241092</t>
  </si>
  <si>
    <t>09/05/2025 08:19 AM</t>
  </si>
  <si>
    <t>09/05/2025 08:27 AM</t>
  </si>
  <si>
    <t>APO100025000418</t>
  </si>
  <si>
    <t>07/05/2025 12:59 PM</t>
  </si>
  <si>
    <t>07/05/2025 02:32 PM</t>
  </si>
  <si>
    <t>TEN01595</t>
  </si>
  <si>
    <t>Aspirin-Tablet-75mg-Dawasprin</t>
  </si>
  <si>
    <t>Antiplatelets</t>
  </si>
  <si>
    <t>GRN100025000939</t>
  </si>
  <si>
    <t>2405104</t>
  </si>
  <si>
    <t>09/05/2025 02:15 PM</t>
  </si>
  <si>
    <t>09/05/2025 02:32 PM</t>
  </si>
  <si>
    <t>APO100025000412</t>
  </si>
  <si>
    <t>07/05/2025 11:26 AM</t>
  </si>
  <si>
    <t>07/05/2025 02:34 PM</t>
  </si>
  <si>
    <t>TEN00471</t>
  </si>
  <si>
    <t>Metronidazole-Tablet-200mg-Eflaron</t>
  </si>
  <si>
    <t>Amebicides</t>
  </si>
  <si>
    <t>GRN100025000938</t>
  </si>
  <si>
    <t>2405121</t>
  </si>
  <si>
    <t>09/05/2025 02:13 PM</t>
  </si>
  <si>
    <t>09/05/2025 02:48 PM</t>
  </si>
  <si>
    <t>TEN01356</t>
  </si>
  <si>
    <t>Amitriptyline-Tablet-25mg-Amitrip</t>
  </si>
  <si>
    <t>Neuropathic pain</t>
  </si>
  <si>
    <t>2501085</t>
  </si>
  <si>
    <t>TEN00472</t>
  </si>
  <si>
    <t>Metronidazole-Tablet-400mg-Eflaron</t>
  </si>
  <si>
    <t>2503268</t>
  </si>
  <si>
    <t>APO100025000414</t>
  </si>
  <si>
    <t>07/05/2025 11:27 AM</t>
  </si>
  <si>
    <t>TEN00222</t>
  </si>
  <si>
    <t>Ambroxol-Botttle-15mg/5ml-Ambrox</t>
  </si>
  <si>
    <t>Cough Products</t>
  </si>
  <si>
    <t>GRN100025000943</t>
  </si>
  <si>
    <t>4J01839</t>
  </si>
  <si>
    <t>12/05/2025 11:26 AM</t>
  </si>
  <si>
    <t>12/05/2025 11:37 AM</t>
  </si>
  <si>
    <t>APO100025000415</t>
  </si>
  <si>
    <t>07/05/2025 11:29 AM</t>
  </si>
  <si>
    <t>TEN00358</t>
  </si>
  <si>
    <t>Propofol-Vial-10mg/ml-Propofol-Lipuro</t>
  </si>
  <si>
    <t>GRN100025000954</t>
  </si>
  <si>
    <t>23372050</t>
  </si>
  <si>
    <t>13/05/2025 02:27 PM</t>
  </si>
  <si>
    <t>13/05/2025 02:41 PM</t>
  </si>
  <si>
    <t>APO100025000410</t>
  </si>
  <si>
    <t>07/05/2025 11:24 AM</t>
  </si>
  <si>
    <t>07/05/2025 02:35 PM</t>
  </si>
  <si>
    <t>GRN100025000937</t>
  </si>
  <si>
    <t>09/05/2025 02:09 PM</t>
  </si>
  <si>
    <t>09/05/2025 02:34 PM</t>
  </si>
  <si>
    <t>APO100025000416</t>
  </si>
  <si>
    <t>07/05/2025 11:31 AM</t>
  </si>
  <si>
    <t>07/05/2025 02:33 PM</t>
  </si>
  <si>
    <t>GRN100025000932</t>
  </si>
  <si>
    <t>09/05/2025 09:01 AM</t>
  </si>
  <si>
    <t>APO100025000419</t>
  </si>
  <si>
    <t>08/05/2025 08:58 AM</t>
  </si>
  <si>
    <t>10/06/2025 10:29 AM</t>
  </si>
  <si>
    <t>TEN01612</t>
  </si>
  <si>
    <t>Atorvastatin-Tablet-20mg-Avastatin</t>
  </si>
  <si>
    <t>GRN100025001130</t>
  </si>
  <si>
    <t>250230</t>
  </si>
  <si>
    <t>10/06/2025 01:06 PM</t>
  </si>
  <si>
    <t>10/06/2025 01:33 PM</t>
  </si>
  <si>
    <t>APO100025000422</t>
  </si>
  <si>
    <t>08/05/2025 09:40 AM</t>
  </si>
  <si>
    <t>08/05/2025 11:02 AM</t>
  </si>
  <si>
    <t>TEN09463</t>
  </si>
  <si>
    <t>BD VACC SODIUM CITRATEBLUE 100S 2.7ML</t>
  </si>
  <si>
    <t>GRN100025000957</t>
  </si>
  <si>
    <t>5035589</t>
  </si>
  <si>
    <t>13/05/2025 04:45 PM</t>
  </si>
  <si>
    <t>SPL0188_V</t>
  </si>
  <si>
    <t>CHEMOQUIP LIMITED</t>
  </si>
  <si>
    <t>APO100025000438</t>
  </si>
  <si>
    <t>12/05/2025 03:39 PM</t>
  </si>
  <si>
    <t>TEN00778</t>
  </si>
  <si>
    <t>Cyproheptadine (With Vitamins + Minerals)-Bottle-200mL-Cypro-B Plus</t>
  </si>
  <si>
    <t>GRN100025000967</t>
  </si>
  <si>
    <t>GE75230</t>
  </si>
  <si>
    <t>16/05/2025 08:33 AM</t>
  </si>
  <si>
    <t>TEN01628</t>
  </si>
  <si>
    <t>Potassium chloride-Tablet-600mg-Slow-K</t>
  </si>
  <si>
    <t>DG0T01</t>
  </si>
  <si>
    <t>TEN00514</t>
  </si>
  <si>
    <t>Acyclovir-Tablet-200mg-Univir</t>
  </si>
  <si>
    <t>APO100025000440</t>
  </si>
  <si>
    <t>12/05/2025 03:41 PM</t>
  </si>
  <si>
    <t>TEN00121</t>
  </si>
  <si>
    <t>Amlodipine-Tablet-10mg-Varinil</t>
  </si>
  <si>
    <t>GRN100025000998</t>
  </si>
  <si>
    <t>250256</t>
  </si>
  <si>
    <t>19/05/2025 01:41 PM</t>
  </si>
  <si>
    <t>19/05/2025 02:02 PM</t>
  </si>
  <si>
    <t>TEN01596</t>
  </si>
  <si>
    <t>Clopidogrel-Tablet-75mg-Clopress</t>
  </si>
  <si>
    <t>250175</t>
  </si>
  <si>
    <t>APO100025000443</t>
  </si>
  <si>
    <t>13/05/2025 03:16 PM</t>
  </si>
  <si>
    <t>13/05/2025 03:32 PM</t>
  </si>
  <si>
    <t>GRN100025001000</t>
  </si>
  <si>
    <t>C43463</t>
  </si>
  <si>
    <t>19/05/2025 03:27 PM</t>
  </si>
  <si>
    <t>19/05/2025 04:04 PM</t>
  </si>
  <si>
    <t>APO100025000445</t>
  </si>
  <si>
    <t>13/05/2025 03:35 PM</t>
  </si>
  <si>
    <t>13/05/2025 03:36 PM</t>
  </si>
  <si>
    <t>TEN01852</t>
  </si>
  <si>
    <t>Protamine sulfate-Ampoule-10mg/ml-Protamine Sulfate</t>
  </si>
  <si>
    <t>Antidotes</t>
  </si>
  <si>
    <t>GRN100025000961</t>
  </si>
  <si>
    <t>IPTAA1321</t>
  </si>
  <si>
    <t>14/05/2025 02:53 PM</t>
  </si>
  <si>
    <t>14/05/2025 04:55 PM</t>
  </si>
  <si>
    <t>APO100025000446</t>
  </si>
  <si>
    <t>14/05/2025 08:51 AM</t>
  </si>
  <si>
    <t>14/05/2025 05:17 PM</t>
  </si>
  <si>
    <t>TEN00678</t>
  </si>
  <si>
    <t>Folic acid-Tablet-5mg-Folic acid (Cosmos)</t>
  </si>
  <si>
    <t>GRN100025000969</t>
  </si>
  <si>
    <t>T25B021</t>
  </si>
  <si>
    <t>16/05/2025 08:36 AM</t>
  </si>
  <si>
    <t>APO100025000448</t>
  </si>
  <si>
    <t>14/05/2025 05:10 PM</t>
  </si>
  <si>
    <t>14/05/2025 05:16 PM</t>
  </si>
  <si>
    <t>GRN100025001370</t>
  </si>
  <si>
    <t>19KO2724B</t>
  </si>
  <si>
    <t>09/07/2025 04:45 PM</t>
  </si>
  <si>
    <t>09/07/2025 05:11 PM</t>
  </si>
  <si>
    <t>TEN01884</t>
  </si>
  <si>
    <t>Loperamide-Capsule-2mg-Imobulk</t>
  </si>
  <si>
    <t>Antidiarrheal Drugs</t>
  </si>
  <si>
    <t>BPL776A</t>
  </si>
  <si>
    <t>APO100025000465</t>
  </si>
  <si>
    <t>16/05/2025 11:52 AM</t>
  </si>
  <si>
    <t>16/05/2025 12:37 PM</t>
  </si>
  <si>
    <t>GRN100025000997</t>
  </si>
  <si>
    <t>19/05/2025 01:39 PM</t>
  </si>
  <si>
    <t>APO100025000462</t>
  </si>
  <si>
    <t>16/05/2025 09:56 AM</t>
  </si>
  <si>
    <t>GRN100025000995</t>
  </si>
  <si>
    <t>KP247331</t>
  </si>
  <si>
    <t>19/05/2025 01:36 PM</t>
  </si>
  <si>
    <t>19/05/2025 02:04 PM</t>
  </si>
  <si>
    <t>APO100025000467</t>
  </si>
  <si>
    <t>16/05/2025 11:54 AM</t>
  </si>
  <si>
    <t>GRN100025000986</t>
  </si>
  <si>
    <t>19/05/2025 12:13 PM</t>
  </si>
  <si>
    <t>19/05/2025 12:32 PM</t>
  </si>
  <si>
    <t>APO100025000468</t>
  </si>
  <si>
    <t>16/05/2025 11:55 AM</t>
  </si>
  <si>
    <t>GRN100025000979</t>
  </si>
  <si>
    <t>19/05/2025 11:10 AM</t>
  </si>
  <si>
    <t>19/05/2025 11:53 AM</t>
  </si>
  <si>
    <t>APO100025000470</t>
  </si>
  <si>
    <t>16/05/2025 11:56 AM</t>
  </si>
  <si>
    <t>16/05/2025 12:36 PM</t>
  </si>
  <si>
    <t>GRN100025000996</t>
  </si>
  <si>
    <t>19/05/2025 01:38 PM</t>
  </si>
  <si>
    <t>19/05/2025 02:03 PM</t>
  </si>
  <si>
    <t>APO100025000471</t>
  </si>
  <si>
    <t>16/05/2025 11:57 AM</t>
  </si>
  <si>
    <t>GRN100025000994</t>
  </si>
  <si>
    <t>072407</t>
  </si>
  <si>
    <t>19/05/2025 01:33 PM</t>
  </si>
  <si>
    <t>19/05/2025 02:05 PM</t>
  </si>
  <si>
    <t>APO100025000461</t>
  </si>
  <si>
    <t>16/05/2025 09:30 AM</t>
  </si>
  <si>
    <t>16/05/2025 12:38 PM</t>
  </si>
  <si>
    <t>TEN01139</t>
  </si>
  <si>
    <t>Bisacodyl-Tablet-5mg-Bicolex</t>
  </si>
  <si>
    <t>GRN100025000984</t>
  </si>
  <si>
    <t>250131</t>
  </si>
  <si>
    <t>19/05/2025 11:43 AM</t>
  </si>
  <si>
    <t>19/05/2025 11:50 AM</t>
  </si>
  <si>
    <t>APO100025000466</t>
  </si>
  <si>
    <t>16/05/2025 11:53 AM</t>
  </si>
  <si>
    <t>GRN100025000980</t>
  </si>
  <si>
    <t>19/05/2025 11:13 AM</t>
  </si>
  <si>
    <t>19/05/2025 11:52 AM</t>
  </si>
  <si>
    <t>APO100025000472</t>
  </si>
  <si>
    <t>16/05/2025 12:03 PM</t>
  </si>
  <si>
    <t>GRN100025000982</t>
  </si>
  <si>
    <t>4EB04267</t>
  </si>
  <si>
    <t>19/05/2025 11:20 AM</t>
  </si>
  <si>
    <t>19/05/2025 11:51 AM</t>
  </si>
  <si>
    <t>APO100025000474</t>
  </si>
  <si>
    <t>20/05/2025 12:47 PM</t>
  </si>
  <si>
    <t>GRN100025001055</t>
  </si>
  <si>
    <t>25077</t>
  </si>
  <si>
    <t>28/05/2025 01:06 PM</t>
  </si>
  <si>
    <t>28/05/2025 02:26 PM</t>
  </si>
  <si>
    <t>APO100025000476</t>
  </si>
  <si>
    <t>20/05/2025 09:36 AM</t>
  </si>
  <si>
    <t>20/05/2025 08:55 PM</t>
  </si>
  <si>
    <t>GRN100025001015</t>
  </si>
  <si>
    <t>22/05/2025 06:57 AM</t>
  </si>
  <si>
    <t>22/05/2025 08:10 AM</t>
  </si>
  <si>
    <t>APO100025000489</t>
  </si>
  <si>
    <t>21/05/2025 02:53 PM</t>
  </si>
  <si>
    <t>21/05/2025 05:30 PM</t>
  </si>
  <si>
    <t>GRN100025001023</t>
  </si>
  <si>
    <t>AT25-007E</t>
  </si>
  <si>
    <t>23/05/2025 12:36 PM</t>
  </si>
  <si>
    <t>23/05/2025 12:59 PM</t>
  </si>
  <si>
    <t>APO100025000490</t>
  </si>
  <si>
    <t>21/05/2025 02:56 PM</t>
  </si>
  <si>
    <t>21/05/2025 05:29 PM</t>
  </si>
  <si>
    <t>TEN00570</t>
  </si>
  <si>
    <t>Dapagliflozin-Tablet-10mg-Glysit</t>
  </si>
  <si>
    <t>SGLT-2 Inhibitors</t>
  </si>
  <si>
    <t>GRN100025001027</t>
  </si>
  <si>
    <t>2503047</t>
  </si>
  <si>
    <t>26/05/2025 11:18 AM</t>
  </si>
  <si>
    <t>26/05/2025 11:21 AM</t>
  </si>
  <si>
    <t>4ED26066</t>
  </si>
  <si>
    <t>APO100025000491</t>
  </si>
  <si>
    <t>21/05/2025 02:57 PM</t>
  </si>
  <si>
    <t>GRN100025001040</t>
  </si>
  <si>
    <t>26/05/2025 03:31 PM</t>
  </si>
  <si>
    <t>APO100025000492</t>
  </si>
  <si>
    <t>21/05/2025 04:09 PM</t>
  </si>
  <si>
    <t>GRN100025001022</t>
  </si>
  <si>
    <t>BOD-2501</t>
  </si>
  <si>
    <t>23/05/2025 12:34 PM</t>
  </si>
  <si>
    <t>23/05/2025 01:01 PM</t>
  </si>
  <si>
    <t>APO100025000488</t>
  </si>
  <si>
    <t>21/05/2025 02:52 PM</t>
  </si>
  <si>
    <t>GRN100025001129</t>
  </si>
  <si>
    <t>10242283</t>
  </si>
  <si>
    <t>10/06/2025 01:03 PM</t>
  </si>
  <si>
    <t>APO100025000496</t>
  </si>
  <si>
    <t>22/05/2025 08:20 AM</t>
  </si>
  <si>
    <t>22/05/2025 12:47 PM</t>
  </si>
  <si>
    <t>TEN01553</t>
  </si>
  <si>
    <t>Colchicine-Tablet-0.5mg-Kolzine</t>
  </si>
  <si>
    <t>Gout and Hyperuricem
ia</t>
  </si>
  <si>
    <t>GRN100025001024</t>
  </si>
  <si>
    <t>EO812001</t>
  </si>
  <si>
    <t>26/05/2025 09:57 AM</t>
  </si>
  <si>
    <t>TEN00069</t>
  </si>
  <si>
    <t>Rifaximin-Tablet-550mg-Rifaxa</t>
  </si>
  <si>
    <t>2415501016</t>
  </si>
  <si>
    <t>EO812002</t>
  </si>
  <si>
    <t>TEN02208</t>
  </si>
  <si>
    <t>Tadalafil-Tablet-10mg-Tadarect</t>
  </si>
  <si>
    <t xml:space="preserve">Erectile Dysfunction
</t>
  </si>
  <si>
    <t>TL011</t>
  </si>
  <si>
    <t>APO100025000503</t>
  </si>
  <si>
    <t>22/05/2025 03:19 PM</t>
  </si>
  <si>
    <t>22/05/2025 04:03 PM</t>
  </si>
  <si>
    <t>GRN100025001285</t>
  </si>
  <si>
    <t>IMLRA1402</t>
  </si>
  <si>
    <t>27/06/2025 04:33 PM</t>
  </si>
  <si>
    <t>27/06/2025 04:39 PM</t>
  </si>
  <si>
    <t>GRN100025001029</t>
  </si>
  <si>
    <t>KP1254132</t>
  </si>
  <si>
    <t>26/05/2025 12:05 PM</t>
  </si>
  <si>
    <t>26/05/2025 12:25 PM</t>
  </si>
  <si>
    <t>TEN0972802</t>
  </si>
  <si>
    <t>GLUCAGON INJECTION 1MG/3ML</t>
  </si>
  <si>
    <t>GLLI4A17</t>
  </si>
  <si>
    <t>I-1639</t>
  </si>
  <si>
    <t>TEN02242</t>
  </si>
  <si>
    <t>Potassium chloride-Ampoule-0.15-KT</t>
  </si>
  <si>
    <t>052410</t>
  </si>
  <si>
    <t>KP1254137</t>
  </si>
  <si>
    <t>APO100025000507</t>
  </si>
  <si>
    <t>23/05/2025 08:13 AM</t>
  </si>
  <si>
    <t>23/05/2025 04:58 PM</t>
  </si>
  <si>
    <t>GRN100025001028</t>
  </si>
  <si>
    <t>26/05/2025 11:57 AM</t>
  </si>
  <si>
    <t>IESLA2408A</t>
  </si>
  <si>
    <t>APO100025000515</t>
  </si>
  <si>
    <t>27/05/2025 11:09 AM</t>
  </si>
  <si>
    <t>28/05/2025 04:10 PM</t>
  </si>
  <si>
    <t>GRN100025001066</t>
  </si>
  <si>
    <t>30/05/2025 01:04 PM</t>
  </si>
  <si>
    <t>30/05/2025 02:28 PM</t>
  </si>
  <si>
    <t>L624014</t>
  </si>
  <si>
    <t>APO100025000520</t>
  </si>
  <si>
    <t>28/05/2025 08:43 AM</t>
  </si>
  <si>
    <t>28/05/2025 04:09 PM</t>
  </si>
  <si>
    <t>GRN100025001076</t>
  </si>
  <si>
    <t>30/05/2025 04:08 PM</t>
  </si>
  <si>
    <t>30/05/2025 04:29 PM</t>
  </si>
  <si>
    <t>APO100025000523</t>
  </si>
  <si>
    <t>28/05/2025 12:41 PM</t>
  </si>
  <si>
    <t>28/05/2025 04:11 PM</t>
  </si>
  <si>
    <t>TEN00292</t>
  </si>
  <si>
    <t>Paracetamol-Tablet-1000mg-Cipladon</t>
  </si>
  <si>
    <t>GRN100025001068</t>
  </si>
  <si>
    <t>B5584</t>
  </si>
  <si>
    <t>30/05/2025 02:00 PM</t>
  </si>
  <si>
    <t>APO100025000525</t>
  </si>
  <si>
    <t>28/05/2025 12:43 PM</t>
  </si>
  <si>
    <t>GRN100025001067</t>
  </si>
  <si>
    <t>IPTAA1411</t>
  </si>
  <si>
    <t>30/05/2025 01:07 PM</t>
  </si>
  <si>
    <t>TEN01080</t>
  </si>
  <si>
    <t>N-Acetylcysteine-Ampoule-200mg/ml-Nefrosave Plus</t>
  </si>
  <si>
    <t>887127</t>
  </si>
  <si>
    <t>IPTA1321</t>
  </si>
  <si>
    <t>APO100025000524</t>
  </si>
  <si>
    <t>28/05/2025 12:42 PM</t>
  </si>
  <si>
    <t>GRN100025001112</t>
  </si>
  <si>
    <t>2193052</t>
  </si>
  <si>
    <t>09/06/2025 09:29 AM</t>
  </si>
  <si>
    <t>09/06/2025 09:32 AM</t>
  </si>
  <si>
    <t>09496</t>
  </si>
  <si>
    <t>APO100025000526</t>
  </si>
  <si>
    <t>29/05/2025 09:58 AM</t>
  </si>
  <si>
    <t>29/05/2025 02:59 PM</t>
  </si>
  <si>
    <t>TEN00660</t>
  </si>
  <si>
    <t>Warfarin-Tablet-5mg-Warrex-5</t>
  </si>
  <si>
    <t>GRN100025001113</t>
  </si>
  <si>
    <t>7713130A</t>
  </si>
  <si>
    <t>09/06/2025 09:34 AM</t>
  </si>
  <si>
    <t>09/06/2025 09:39 AM</t>
  </si>
  <si>
    <t>APO100025000545</t>
  </si>
  <si>
    <t>03/06/2025 11:54 AM</t>
  </si>
  <si>
    <t>03/06/2025 12:43 PM</t>
  </si>
  <si>
    <t>GRN100025001110</t>
  </si>
  <si>
    <t>240591</t>
  </si>
  <si>
    <t>09/06/2025 09:19 AM</t>
  </si>
  <si>
    <t>APO100025000539</t>
  </si>
  <si>
    <t>03/06/2025 11:31 AM</t>
  </si>
  <si>
    <t>03/06/2025 12:44 PM</t>
  </si>
  <si>
    <t>TEN01549</t>
  </si>
  <si>
    <t>Oxybutinin-Tablet-5mg-Oxinus</t>
  </si>
  <si>
    <t>GRN100025001279</t>
  </si>
  <si>
    <t>E17324001</t>
  </si>
  <si>
    <t>27/06/2025 04:12 PM</t>
  </si>
  <si>
    <t>27/06/2025 04:26 PM</t>
  </si>
  <si>
    <t>GRN100025001098</t>
  </si>
  <si>
    <t>K01Y001</t>
  </si>
  <si>
    <t>05/06/2025 01:52 PM</t>
  </si>
  <si>
    <t>05/06/2025 02:58 PM</t>
  </si>
  <si>
    <t>TEN00126</t>
  </si>
  <si>
    <t>Diltiazem-Gel-30g-Diltigesic</t>
  </si>
  <si>
    <t>A14007</t>
  </si>
  <si>
    <t>APO100025000540</t>
  </si>
  <si>
    <t>03/06/2025 11:37 AM</t>
  </si>
  <si>
    <t>GRN100025001820</t>
  </si>
  <si>
    <t>062508</t>
  </si>
  <si>
    <t>04/09/2025 10:47 AM</t>
  </si>
  <si>
    <t>04/09/2025 10:58 AM</t>
  </si>
  <si>
    <t>TEN01360</t>
  </si>
  <si>
    <t>Thiopentone Sodium-Ampoule-500mg-Thipen</t>
  </si>
  <si>
    <t>GRN100025001157</t>
  </si>
  <si>
    <t>172464</t>
  </si>
  <si>
    <t>12/06/2025 01:27 PM</t>
  </si>
  <si>
    <t>12/06/2025 03:31 PM</t>
  </si>
  <si>
    <t>GRN100025001242</t>
  </si>
  <si>
    <t>IMLRA2408A</t>
  </si>
  <si>
    <t>20/06/2025 10:58 AM</t>
  </si>
  <si>
    <t>20/06/2025 11:16 AM</t>
  </si>
  <si>
    <t>042519</t>
  </si>
  <si>
    <t>APO100025000541</t>
  </si>
  <si>
    <t>03/06/2025 11:38 AM</t>
  </si>
  <si>
    <t>GRN100025001104</t>
  </si>
  <si>
    <t>05/06/2025 06:07 PM</t>
  </si>
  <si>
    <t>09/06/2025 09:55 AM</t>
  </si>
  <si>
    <t>APO100025000542</t>
  </si>
  <si>
    <t>03/06/2025 11:40 AM</t>
  </si>
  <si>
    <t>GRN100025001099</t>
  </si>
  <si>
    <t>2503184</t>
  </si>
  <si>
    <t>05/06/2025 01:55 PM</t>
  </si>
  <si>
    <t>TEN02214</t>
  </si>
  <si>
    <t>Rivaroxaban-Tablet-10mg-Rivarox</t>
  </si>
  <si>
    <t>GRN100025001114</t>
  </si>
  <si>
    <t>210220</t>
  </si>
  <si>
    <t>09/06/2025 09:36 AM</t>
  </si>
  <si>
    <t>APO100025000544</t>
  </si>
  <si>
    <t>03/06/2025 11:47 AM</t>
  </si>
  <si>
    <t>GRN100025001101</t>
  </si>
  <si>
    <t>AD20G25014</t>
  </si>
  <si>
    <t>05/06/2025 04:29 PM</t>
  </si>
  <si>
    <t>05/06/2025 05:50 PM</t>
  </si>
  <si>
    <t>TEN01601</t>
  </si>
  <si>
    <t>Iron Sucrose-Ampoule-100mg-Megafer</t>
  </si>
  <si>
    <t>A24BF010</t>
  </si>
  <si>
    <t>APO100025000546</t>
  </si>
  <si>
    <t>03/06/2025 11:55 AM</t>
  </si>
  <si>
    <t>TEN01199</t>
  </si>
  <si>
    <t>Nitroglycerin-Ampoule-2.5mg/ml-Glyceryl trinitrate IV</t>
  </si>
  <si>
    <t>Nitrates</t>
  </si>
  <si>
    <t>GRN100025001090</t>
  </si>
  <si>
    <t>1431120</t>
  </si>
  <si>
    <t>04/06/2025 04:48 PM</t>
  </si>
  <si>
    <t>04/06/2025 05:03 PM</t>
  </si>
  <si>
    <t>APO100025000547</t>
  </si>
  <si>
    <t>03/06/2025 11:56 AM</t>
  </si>
  <si>
    <t>GRN100025001092</t>
  </si>
  <si>
    <t>04/06/2025 04:54 PM</t>
  </si>
  <si>
    <t>TEN0972862</t>
  </si>
  <si>
    <t>LEVOFLOXACIN 750MG INJECTION</t>
  </si>
  <si>
    <t>VP001</t>
  </si>
  <si>
    <t>IMLRA2407A</t>
  </si>
  <si>
    <t>APO100025000551</t>
  </si>
  <si>
    <t>04/06/2025 04:10 PM</t>
  </si>
  <si>
    <t>04/06/2025 05:42 PM</t>
  </si>
  <si>
    <t>GRN100025001117</t>
  </si>
  <si>
    <t>DEC25001E</t>
  </si>
  <si>
    <t>09/06/2025 11:30 AM</t>
  </si>
  <si>
    <t>09/06/2025 11:42 AM</t>
  </si>
  <si>
    <t>APO100025000578</t>
  </si>
  <si>
    <t>10/06/2025 12:05 PM</t>
  </si>
  <si>
    <t>10/06/2025 01:13 PM</t>
  </si>
  <si>
    <t>TEN02033</t>
  </si>
  <si>
    <t>Propofol-Vial-10mg/ml-Troypofol</t>
  </si>
  <si>
    <t>GRN100025001183</t>
  </si>
  <si>
    <t>2EP25029</t>
  </si>
  <si>
    <t>13/06/2025 01:16 PM</t>
  </si>
  <si>
    <t>13/06/2025 01:18 PM</t>
  </si>
  <si>
    <t>GRN100025001184</t>
  </si>
  <si>
    <t>GE74229</t>
  </si>
  <si>
    <t>13/06/2025 01:20 PM</t>
  </si>
  <si>
    <t>13/06/2025 01:22 PM</t>
  </si>
  <si>
    <t>APO100025000588</t>
  </si>
  <si>
    <t>10/06/2025 04:00 PM</t>
  </si>
  <si>
    <t>11/06/2025 08:42 AM</t>
  </si>
  <si>
    <t>GRN100025001240</t>
  </si>
  <si>
    <t>043490</t>
  </si>
  <si>
    <t>20/06/2025 10:20 AM</t>
  </si>
  <si>
    <t>20/06/2025 11:17 AM</t>
  </si>
  <si>
    <t>TEN00310</t>
  </si>
  <si>
    <t>Nefopam-Ampoule-20mg-Acupan</t>
  </si>
  <si>
    <t>GRN100025001287</t>
  </si>
  <si>
    <t>D928</t>
  </si>
  <si>
    <t>27/06/2025 04:37 PM</t>
  </si>
  <si>
    <t>27/06/2025 04:38 PM</t>
  </si>
  <si>
    <t>GRN100025001185</t>
  </si>
  <si>
    <t>13/06/2025 01:23 PM</t>
  </si>
  <si>
    <t>16/06/2025 08:01 AM</t>
  </si>
  <si>
    <t>051022</t>
  </si>
  <si>
    <t>APO100025000581</t>
  </si>
  <si>
    <t>10/06/2025 12:08 PM</t>
  </si>
  <si>
    <t>16/06/2025 12:18 PM</t>
  </si>
  <si>
    <t>GRN100025001209</t>
  </si>
  <si>
    <t>5D01487</t>
  </si>
  <si>
    <t>17/06/2025 07:34 AM</t>
  </si>
  <si>
    <t>17/06/2025 08:31 AM</t>
  </si>
  <si>
    <t>B5A02439</t>
  </si>
  <si>
    <t>B4J04091</t>
  </si>
  <si>
    <t>B4J02408</t>
  </si>
  <si>
    <t>APO100025000585</t>
  </si>
  <si>
    <t>10/06/2025 01:53 PM</t>
  </si>
  <si>
    <t>10/06/2025 02:58 PM</t>
  </si>
  <si>
    <t>TEN00035</t>
  </si>
  <si>
    <t>Castor Oil-Capsule-500mg-Castocaps</t>
  </si>
  <si>
    <t>GRN100025001175</t>
  </si>
  <si>
    <t>COC-120</t>
  </si>
  <si>
    <t>12/06/2025 05:40 PM</t>
  </si>
  <si>
    <t>13/06/2025 09:25 AM</t>
  </si>
  <si>
    <t>APO100025000577</t>
  </si>
  <si>
    <t>10/06/2025 12:03 PM</t>
  </si>
  <si>
    <t>10/06/2025 01:15 PM</t>
  </si>
  <si>
    <t>TEN00144</t>
  </si>
  <si>
    <t>Sodium nitroprusside-Ampoule-50mg/2ml-Nipress</t>
  </si>
  <si>
    <t>GRN100025001156</t>
  </si>
  <si>
    <t>LNTPA2402A</t>
  </si>
  <si>
    <t>12/06/2025 01:25 PM</t>
  </si>
  <si>
    <t>APO100025000587</t>
  </si>
  <si>
    <t>10/06/2025 03:05 PM</t>
  </si>
  <si>
    <t>16/06/2025 12:17 PM</t>
  </si>
  <si>
    <t>GRN100025001216</t>
  </si>
  <si>
    <t>250267</t>
  </si>
  <si>
    <t>17/06/2025 12:50 PM</t>
  </si>
  <si>
    <t>17/06/2025 03:27 PM</t>
  </si>
  <si>
    <t>APO100025000575</t>
  </si>
  <si>
    <t>10/06/2025 12:01 PM</t>
  </si>
  <si>
    <t>10/06/2025 01:16 PM</t>
  </si>
  <si>
    <t>GRN100025001176</t>
  </si>
  <si>
    <t>12/06/2025 05:42 PM</t>
  </si>
  <si>
    <t>APO100025000576</t>
  </si>
  <si>
    <t>TEN01645</t>
  </si>
  <si>
    <t>Calcium/ Magnesium/ Zinc/ Vit D4-Bottle-150/25/2/200-Zedcal</t>
  </si>
  <si>
    <t>GRN100025001177</t>
  </si>
  <si>
    <t>CAS026</t>
  </si>
  <si>
    <t>12/06/2025 05:43 PM</t>
  </si>
  <si>
    <t>APO100025000579</t>
  </si>
  <si>
    <t>10/06/2025 12:06 PM</t>
  </si>
  <si>
    <t>GRN100025001140</t>
  </si>
  <si>
    <t>CTR24006E</t>
  </si>
  <si>
    <t>11/06/2025 01:20 PM</t>
  </si>
  <si>
    <t>11/06/2025 01:47 PM</t>
  </si>
  <si>
    <t>APO100025000580</t>
  </si>
  <si>
    <t>10/06/2025 12:07 PM</t>
  </si>
  <si>
    <t>GRN100025001174</t>
  </si>
  <si>
    <t>12/06/2025 05:39 PM</t>
  </si>
  <si>
    <t>APO100025000590</t>
  </si>
  <si>
    <t>11/06/2025 09:46 AM</t>
  </si>
  <si>
    <t>11/06/2025 12:42 PM</t>
  </si>
  <si>
    <t>TEN00688</t>
  </si>
  <si>
    <t>Streptokinase-Vial-1,500,000IU-STPase</t>
  </si>
  <si>
    <t>Fibrinolytics</t>
  </si>
  <si>
    <t>GRN100025001158</t>
  </si>
  <si>
    <t>LBK0008</t>
  </si>
  <si>
    <t>12/06/2025 01:29 PM</t>
  </si>
  <si>
    <t>APO100025000606</t>
  </si>
  <si>
    <t>12/06/2025 04:42 PM</t>
  </si>
  <si>
    <t>13/06/2025 07:22 AM</t>
  </si>
  <si>
    <t>GRN100025001210</t>
  </si>
  <si>
    <t>KEG136</t>
  </si>
  <si>
    <t>17/06/2025 07:53 AM</t>
  </si>
  <si>
    <t>APO100025000608</t>
  </si>
  <si>
    <t>12/06/2025 04:43 PM</t>
  </si>
  <si>
    <t>TEN00720</t>
  </si>
  <si>
    <t>Threptin Diskette-Diskette-200gm-Threptin Diskette</t>
  </si>
  <si>
    <t>GRN100025001273</t>
  </si>
  <si>
    <t>RG03240492</t>
  </si>
  <si>
    <t>25/06/2025 05:13 PM</t>
  </si>
  <si>
    <t>25/06/2025 05:21 PM</t>
  </si>
  <si>
    <t>APO100025000607</t>
  </si>
  <si>
    <t>GRN100025001355</t>
  </si>
  <si>
    <t>250728</t>
  </si>
  <si>
    <t>08/07/2025 11:01 AM</t>
  </si>
  <si>
    <t>APO100025000601</t>
  </si>
  <si>
    <t>12/06/2025 04:37 PM</t>
  </si>
  <si>
    <t>13/06/2025 07:23 AM</t>
  </si>
  <si>
    <t>TEN00148</t>
  </si>
  <si>
    <t>Adenosine-Ampoule-6mg/2ml-Cardesine</t>
  </si>
  <si>
    <t>GRN100025001217</t>
  </si>
  <si>
    <t>ADI2403BC</t>
  </si>
  <si>
    <t>17/06/2025 12:59 PM</t>
  </si>
  <si>
    <t>KP247342</t>
  </si>
  <si>
    <t>APO100025000602</t>
  </si>
  <si>
    <t>12/06/2025 04:38 PM</t>
  </si>
  <si>
    <t>GRN100025001199</t>
  </si>
  <si>
    <t>16/06/2025 01:54 PM</t>
  </si>
  <si>
    <t>16/06/2025 02:26 PM</t>
  </si>
  <si>
    <t>APO100025000603</t>
  </si>
  <si>
    <t>12/06/2025 04:39 PM</t>
  </si>
  <si>
    <t>GRN100025001194</t>
  </si>
  <si>
    <t>16/06/2025 11:04 AM</t>
  </si>
  <si>
    <t>16/06/2025 11:05 AM</t>
  </si>
  <si>
    <t>TEN02216</t>
  </si>
  <si>
    <t>Rivaroxaban-Tablet-20mg-Rivarox</t>
  </si>
  <si>
    <t>2502199b</t>
  </si>
  <si>
    <t>APO100025000605</t>
  </si>
  <si>
    <t>12/06/2025 04:41 PM</t>
  </si>
  <si>
    <t>TEN02170</t>
  </si>
  <si>
    <t>Levothyroxine-Tablet-100mcg-Thyrion</t>
  </si>
  <si>
    <t>Thyroid Hormones</t>
  </si>
  <si>
    <t>GRN100025001190</t>
  </si>
  <si>
    <t>TC1767</t>
  </si>
  <si>
    <t>16/06/2025 10:44 AM</t>
  </si>
  <si>
    <t>16/06/2025 10:46 AM</t>
  </si>
  <si>
    <t>F0253A</t>
  </si>
  <si>
    <t>TEN01533</t>
  </si>
  <si>
    <t>Carbimazole-Tablet-5mg-Carbimex</t>
  </si>
  <si>
    <t>Antithyroid drugs</t>
  </si>
  <si>
    <t>E02924011</t>
  </si>
  <si>
    <t>TEN01580</t>
  </si>
  <si>
    <t>Sildenafil-Tablet-50mg-Kamagra</t>
  </si>
  <si>
    <t>OD-ITS18</t>
  </si>
  <si>
    <t>TEN00777</t>
  </si>
  <si>
    <t>Amino Acids and Vitamins (Astymin)-Bottle-200mL-Astymin</t>
  </si>
  <si>
    <t>ASL24108</t>
  </si>
  <si>
    <t>APO100025000609</t>
  </si>
  <si>
    <t>12/06/2025 04:44 PM</t>
  </si>
  <si>
    <t>TEN00192</t>
  </si>
  <si>
    <t>Levocetirizine &amp; montelukast-Tablet-5mg/10mg-Meftan Plus</t>
  </si>
  <si>
    <t>GRN100025001193</t>
  </si>
  <si>
    <t>2503024</t>
  </si>
  <si>
    <t>16/06/2025 11:00 AM</t>
  </si>
  <si>
    <t>16/06/2025 11:06 AM</t>
  </si>
  <si>
    <t>GRN100025001195</t>
  </si>
  <si>
    <t>6242409104</t>
  </si>
  <si>
    <t>16/06/2025 11:09 AM</t>
  </si>
  <si>
    <t>16/06/2025 11:14 AM</t>
  </si>
  <si>
    <t>APO100025000610</t>
  </si>
  <si>
    <t>12/06/2025 04:45 PM</t>
  </si>
  <si>
    <t>TEN00221</t>
  </si>
  <si>
    <t>Cough Suppressant-Botttle-100ml-Coscof-DM</t>
  </si>
  <si>
    <t>GRN100025001189</t>
  </si>
  <si>
    <t>251012</t>
  </si>
  <si>
    <t>16/06/2025 10:15 AM</t>
  </si>
  <si>
    <t>16/06/2025 10:41 AM</t>
  </si>
  <si>
    <t>TEN00614</t>
  </si>
  <si>
    <t>Febuxostat-Tablet-40mg-Febo-G</t>
  </si>
  <si>
    <t>240811</t>
  </si>
  <si>
    <t>APO100025000611</t>
  </si>
  <si>
    <t>12/06/2025 04:51 PM</t>
  </si>
  <si>
    <t>13/06/2025 07:21 AM</t>
  </si>
  <si>
    <t>GRN100025001196</t>
  </si>
  <si>
    <t>PJNBRJ239G</t>
  </si>
  <si>
    <t>16/06/2025 01:46 PM</t>
  </si>
  <si>
    <t>16/06/2025 02:28 PM</t>
  </si>
  <si>
    <t>PJNBRJ313G</t>
  </si>
  <si>
    <t>PJNBGN423V</t>
  </si>
  <si>
    <t>PJNBGN461V</t>
  </si>
  <si>
    <t>PJNBRJ237G</t>
  </si>
  <si>
    <t>PJNBGN442V</t>
  </si>
  <si>
    <t>S9411025</t>
  </si>
  <si>
    <t>PJNBGN437V</t>
  </si>
  <si>
    <t>PJNBRJ316G</t>
  </si>
  <si>
    <t>PJNBGN440V</t>
  </si>
  <si>
    <t>PJNBRJ319G</t>
  </si>
  <si>
    <t>APO100025000612</t>
  </si>
  <si>
    <t>12/06/2025 04:52 PM</t>
  </si>
  <si>
    <t>GRN100025001192</t>
  </si>
  <si>
    <t>S9480037</t>
  </si>
  <si>
    <t>16/06/2025 10:50 AM</t>
  </si>
  <si>
    <t>APO100025000604</t>
  </si>
  <si>
    <t>12/06/2025 04:40 PM</t>
  </si>
  <si>
    <t>TEN02190</t>
  </si>
  <si>
    <t>Methotrexate-Tablet-2.5mg-Mitrexate</t>
  </si>
  <si>
    <t>GRN100025001280</t>
  </si>
  <si>
    <t>GST24087</t>
  </si>
  <si>
    <t>27/06/2025 04:14 PM</t>
  </si>
  <si>
    <t>APO100025000616</t>
  </si>
  <si>
    <t>13/06/2025 09:44 AM</t>
  </si>
  <si>
    <t>13/06/2025 05:24 PM</t>
  </si>
  <si>
    <t>GRN100025001286</t>
  </si>
  <si>
    <t>27/06/2025 04:35 PM</t>
  </si>
  <si>
    <t>APO100025000623</t>
  </si>
  <si>
    <t>16/06/2025 02:29 PM</t>
  </si>
  <si>
    <t>16/06/2025 10:45 PM</t>
  </si>
  <si>
    <t>GRN100025001245</t>
  </si>
  <si>
    <t>017069</t>
  </si>
  <si>
    <t>20/06/2025 11:07 AM</t>
  </si>
  <si>
    <t>20/06/2025 11:15 AM</t>
  </si>
  <si>
    <t>GRN100025001225</t>
  </si>
  <si>
    <t>18/06/2025 01:13 PM</t>
  </si>
  <si>
    <t>18/06/2025 02:15 PM</t>
  </si>
  <si>
    <t>APO100025000641</t>
  </si>
  <si>
    <t>20/06/2025 12:37 PM</t>
  </si>
  <si>
    <t>20/06/2025 01:18 PM</t>
  </si>
  <si>
    <t>GRN100025001248</t>
  </si>
  <si>
    <t>20/06/2025 05:28 PM</t>
  </si>
  <si>
    <t>20/06/2025 05:35 PM</t>
  </si>
  <si>
    <t>APO100025000647</t>
  </si>
  <si>
    <t>23/06/2025 12:13 PM</t>
  </si>
  <si>
    <t>23/06/2025 12:23 PM</t>
  </si>
  <si>
    <t>TEN08632</t>
  </si>
  <si>
    <t>PARMANENT DIALYSIS CATHERTER ADULT</t>
  </si>
  <si>
    <t>DIALYSIS</t>
  </si>
  <si>
    <t>GRN100025001347</t>
  </si>
  <si>
    <t>T240518</t>
  </si>
  <si>
    <t>08/07/2025 09:16 AM</t>
  </si>
  <si>
    <t>08/07/2025 09:44 AM</t>
  </si>
  <si>
    <t>SPL0534_V</t>
  </si>
  <si>
    <t>LABOREMEDIS LTD</t>
  </si>
  <si>
    <t>APO100025000651</t>
  </si>
  <si>
    <t>24/06/2025 05:11 PM</t>
  </si>
  <si>
    <t>24/06/2025 07:09 PM</t>
  </si>
  <si>
    <t>TEN00079</t>
  </si>
  <si>
    <t>Metolazone-Tablet-5mg-Metoz</t>
  </si>
  <si>
    <t>Thiazide Diuretics</t>
  </si>
  <si>
    <t>GRN100025001278</t>
  </si>
  <si>
    <t>MLT2410</t>
  </si>
  <si>
    <t>27/06/2025 04:10 PM</t>
  </si>
  <si>
    <t>27/06/2025 04:27 PM</t>
  </si>
  <si>
    <t>TEN00335</t>
  </si>
  <si>
    <t>Celexocib/ Paracetamol-Tablet-200/325mg-Beecox-Plus</t>
  </si>
  <si>
    <t>C240041</t>
  </si>
  <si>
    <t>TEN09370</t>
  </si>
  <si>
    <t>Amoxicillin/Clavulanic acid-Tablet-500/125mg-Clavulin</t>
  </si>
  <si>
    <t>TDDWT5003</t>
  </si>
  <si>
    <t>APO100025000652</t>
  </si>
  <si>
    <t>24/06/2025 05:12 PM</t>
  </si>
  <si>
    <t>TEN01331</t>
  </si>
  <si>
    <t>Celecoxib-Capsule-200mg-Celcoxx</t>
  </si>
  <si>
    <t>GRN100025001284</t>
  </si>
  <si>
    <t>C25F014</t>
  </si>
  <si>
    <t>27/06/2025 04:31 PM</t>
  </si>
  <si>
    <t>27/06/2025 04:40 PM</t>
  </si>
  <si>
    <t>BMZ-2403</t>
  </si>
  <si>
    <t>APO100025000649</t>
  </si>
  <si>
    <t>24/06/2025 05:07 PM</t>
  </si>
  <si>
    <t>GRN100025001277</t>
  </si>
  <si>
    <t>90SKAA370</t>
  </si>
  <si>
    <t>27/06/2025 04:03 PM</t>
  </si>
  <si>
    <t>APO100025000654</t>
  </si>
  <si>
    <t>24/06/2025 05:14 PM</t>
  </si>
  <si>
    <t>24/06/2025 07:08 PM</t>
  </si>
  <si>
    <t>TEN00105</t>
  </si>
  <si>
    <t>Enalapril-Tablet-5mg-Enaril</t>
  </si>
  <si>
    <t>ACE Inhibitors</t>
  </si>
  <si>
    <t>GRN100025001281</t>
  </si>
  <si>
    <t>253123</t>
  </si>
  <si>
    <t>27/06/2025 04:17 PM</t>
  </si>
  <si>
    <t>27/06/2025 04:25 PM</t>
  </si>
  <si>
    <t>TEN01316</t>
  </si>
  <si>
    <t>Ibuprofen-Bottle-100mg/5ml-Daprofen</t>
  </si>
  <si>
    <t>GRN100025001283</t>
  </si>
  <si>
    <t>2503242</t>
  </si>
  <si>
    <t>27/06/2025 04:28 PM</t>
  </si>
  <si>
    <t>E1732400</t>
  </si>
  <si>
    <t>PNS-2402</t>
  </si>
  <si>
    <t>TEN00460</t>
  </si>
  <si>
    <t>Ketoconazole-Tablet-200mg-Hitoral</t>
  </si>
  <si>
    <t>BPL910A</t>
  </si>
  <si>
    <t>TEN01004</t>
  </si>
  <si>
    <t>Dexamethasone-Ampoule-4mg/ml-Dexasona</t>
  </si>
  <si>
    <t>Hormonal Therapy</t>
  </si>
  <si>
    <t>2503211</t>
  </si>
  <si>
    <t>APO100025000650</t>
  </si>
  <si>
    <t>24/06/2025 05:09 PM</t>
  </si>
  <si>
    <t>GRN100025001282</t>
  </si>
  <si>
    <t>2446</t>
  </si>
  <si>
    <t>27/06/2025 04:43 PM</t>
  </si>
  <si>
    <t>TEN01224</t>
  </si>
  <si>
    <t>Salbutamol-Vial-5mg/ml-Nebzmart S</t>
  </si>
  <si>
    <t>4L81176</t>
  </si>
  <si>
    <t>TEN0972986</t>
  </si>
  <si>
    <t>GYCERIN SUPPOSITORIES PAEDIATRICS 1G</t>
  </si>
  <si>
    <t>G24046</t>
  </si>
  <si>
    <t>GRN100025001289</t>
  </si>
  <si>
    <t>30/06/2025 11:28 AM</t>
  </si>
  <si>
    <t>30/06/2025 11:32 AM</t>
  </si>
  <si>
    <t>TEN00763</t>
  </si>
  <si>
    <t>Vitamin C (Ascorbic acid)-Tablet-200mg-Ascorbic Acid (Elys)</t>
  </si>
  <si>
    <t>2505127</t>
  </si>
  <si>
    <t>APO100025000653</t>
  </si>
  <si>
    <t>26/06/2025 03:59 PM</t>
  </si>
  <si>
    <t>GRN100025001276</t>
  </si>
  <si>
    <t>A24IM001</t>
  </si>
  <si>
    <t>26/06/2025 04:20 PM</t>
  </si>
  <si>
    <t>26/06/2025 05:10 PM</t>
  </si>
  <si>
    <t>TEN00315</t>
  </si>
  <si>
    <t>Celecoxib-Capsule-100mg-Celcoxx</t>
  </si>
  <si>
    <t>C25F008</t>
  </si>
  <si>
    <t>A24IJ001</t>
  </si>
  <si>
    <t>TEN00346</t>
  </si>
  <si>
    <t>Pregabalin-Tablet-25 mg-Pregabin</t>
  </si>
  <si>
    <t>SEGC-0049</t>
  </si>
  <si>
    <t>GRN100025001456</t>
  </si>
  <si>
    <t>22/07/2025 02:23 PM</t>
  </si>
  <si>
    <t>22/07/2025 02:28 PM</t>
  </si>
  <si>
    <t>4L81271</t>
  </si>
  <si>
    <t>624240904</t>
  </si>
  <si>
    <t>TEN00026</t>
  </si>
  <si>
    <t>Octreotide-Ampoule-0.05mg/mL-Sandostatin Solution</t>
  </si>
  <si>
    <t>Antispasmodics/ Moti
lity Drugs</t>
  </si>
  <si>
    <t>P1830</t>
  </si>
  <si>
    <t>10TL2475</t>
  </si>
  <si>
    <t>APO100025000656</t>
  </si>
  <si>
    <t>25/06/2025 08:06 AM</t>
  </si>
  <si>
    <t>25/06/2025 09:02 AM</t>
  </si>
  <si>
    <t>GRN100025001378</t>
  </si>
  <si>
    <t>5E308</t>
  </si>
  <si>
    <t>10/07/2025 10:17 AM</t>
  </si>
  <si>
    <t>10/07/2025 10:19 AM</t>
  </si>
  <si>
    <t>APO100025000668</t>
  </si>
  <si>
    <t>26/06/2025 03:23 PM</t>
  </si>
  <si>
    <t>26/06/2025 03:58 PM</t>
  </si>
  <si>
    <t>GRN100025001311</t>
  </si>
  <si>
    <t>01/07/2025 04:21 PM</t>
  </si>
  <si>
    <t>01/07/2025 06:07 PM</t>
  </si>
  <si>
    <t>APO100025000677</t>
  </si>
  <si>
    <t>01/07/2025 08:57 AM</t>
  </si>
  <si>
    <t>01/07/2025 12:58 PM</t>
  </si>
  <si>
    <t>GRN100025001386</t>
  </si>
  <si>
    <t>10/07/2025 01:40 PM</t>
  </si>
  <si>
    <t>10/07/2025 01:49 PM</t>
  </si>
  <si>
    <t>G1190015</t>
  </si>
  <si>
    <t>TEN00600</t>
  </si>
  <si>
    <t>Methylprednisolone-Vial-500mg-Solu-medrol</t>
  </si>
  <si>
    <t>D0992593B</t>
  </si>
  <si>
    <t>182327</t>
  </si>
  <si>
    <t>TEN0973006</t>
  </si>
  <si>
    <t>EPTIFIBATIDE INJECTION 75MG/100ML</t>
  </si>
  <si>
    <t>LFK0061</t>
  </si>
  <si>
    <t>APO100025000684</t>
  </si>
  <si>
    <t>01/07/2025 12:04 PM</t>
  </si>
  <si>
    <t>01/07/2025 12:55 PM</t>
  </si>
  <si>
    <t>GRN100025001333</t>
  </si>
  <si>
    <t>03/07/2025 03:29 PM</t>
  </si>
  <si>
    <t>03/07/2025 03:45 PM</t>
  </si>
  <si>
    <t>APO100025000682</t>
  </si>
  <si>
    <t>01/07/2025 09:12 AM</t>
  </si>
  <si>
    <t>01/07/2025 12:56 PM</t>
  </si>
  <si>
    <t>GRN100025001344</t>
  </si>
  <si>
    <t>02E02225F</t>
  </si>
  <si>
    <t>07/07/2025 10:59 AM</t>
  </si>
  <si>
    <t>07/07/2025 11:00 AM</t>
  </si>
  <si>
    <t>TC1836</t>
  </si>
  <si>
    <t>APO100025000678</t>
  </si>
  <si>
    <t>01/07/2025 08:48 AM</t>
  </si>
  <si>
    <t>01/07/2025 12:57 PM</t>
  </si>
  <si>
    <t>GRN100025001453</t>
  </si>
  <si>
    <t>II24-68</t>
  </si>
  <si>
    <t>22/07/2025 02:17 PM</t>
  </si>
  <si>
    <t>22/07/2025 02:18 PM</t>
  </si>
  <si>
    <t>TEN00138</t>
  </si>
  <si>
    <t>Ephedrine-Ampoule-30mg/ml-Ephedrine Hydrochloride(Laborex)</t>
  </si>
  <si>
    <t>GRN100025001332</t>
  </si>
  <si>
    <t>0153674</t>
  </si>
  <si>
    <t>03/07/2025 03:22 PM</t>
  </si>
  <si>
    <t>03/07/2025 03:46 PM</t>
  </si>
  <si>
    <t>GRN100025001320</t>
  </si>
  <si>
    <t>02/07/2025 02:51 PM</t>
  </si>
  <si>
    <t>02/07/2025 02:54 PM</t>
  </si>
  <si>
    <t>TEN09335</t>
  </si>
  <si>
    <t>Augmentin-Tablet-500/125mg-Clavulin</t>
  </si>
  <si>
    <t>TDDWT5002</t>
  </si>
  <si>
    <t>TEN096686</t>
  </si>
  <si>
    <t>TICAGRELOR 90MG TABLET</t>
  </si>
  <si>
    <t>DRE05306C</t>
  </si>
  <si>
    <t>APO100025000675</t>
  </si>
  <si>
    <t>01/07/2025 08:44 AM</t>
  </si>
  <si>
    <t>GRN100025001345</t>
  </si>
  <si>
    <t>09123</t>
  </si>
  <si>
    <t>07/07/2025 02:06 PM</t>
  </si>
  <si>
    <t>07/07/2025 02:10 PM</t>
  </si>
  <si>
    <t>APO100025000676</t>
  </si>
  <si>
    <t>01/07/2025 08:50 AM</t>
  </si>
  <si>
    <t>03/07/2025 04:19 PM</t>
  </si>
  <si>
    <t>TEN01906</t>
  </si>
  <si>
    <t>Bisoprolol-Tablet-5mg-Bisotrol</t>
  </si>
  <si>
    <t>GRN100025001337</t>
  </si>
  <si>
    <t>PG4148</t>
  </si>
  <si>
    <t>04/07/2025 12:25 PM</t>
  </si>
  <si>
    <t>04/07/2025 12:44 PM</t>
  </si>
  <si>
    <t>TEN02169</t>
  </si>
  <si>
    <t>Levothyroxine-Tablet-50mcg-Thyrion</t>
  </si>
  <si>
    <t>TA2082</t>
  </si>
  <si>
    <t>GRN100025001455</t>
  </si>
  <si>
    <t>01554692</t>
  </si>
  <si>
    <t>22/07/2025 02:21 PM</t>
  </si>
  <si>
    <t>22/07/2025 02:27 PM</t>
  </si>
  <si>
    <t>GRN100025001460</t>
  </si>
  <si>
    <t>22/07/2025 02:29 PM</t>
  </si>
  <si>
    <t>22/07/2025 02:33 PM</t>
  </si>
  <si>
    <t>APO100025000688</t>
  </si>
  <si>
    <t>02/07/2025 11:10 AM</t>
  </si>
  <si>
    <t>02/07/2025 02:53 PM</t>
  </si>
  <si>
    <t>GRN100025001391</t>
  </si>
  <si>
    <t>E435250002</t>
  </si>
  <si>
    <t>11/07/2025 12:53 PM</t>
  </si>
  <si>
    <t>11/07/2025 12:58 PM</t>
  </si>
  <si>
    <t>APO100025000686</t>
  </si>
  <si>
    <t>02/07/2025 11:09 AM</t>
  </si>
  <si>
    <t>TEN00748</t>
  </si>
  <si>
    <t>Sodium bicarbonate-Ampoule-0.084-Renaudin</t>
  </si>
  <si>
    <t>GRN100025001339</t>
  </si>
  <si>
    <t>UN1071921</t>
  </si>
  <si>
    <t>04/07/2025 03:07 PM</t>
  </si>
  <si>
    <t>APO100025000691</t>
  </si>
  <si>
    <t>02/07/2025 04:45 PM</t>
  </si>
  <si>
    <t>02/07/2025 05:16 PM</t>
  </si>
  <si>
    <t>GRN100025001340</t>
  </si>
  <si>
    <t>24443874</t>
  </si>
  <si>
    <t>04/07/2025 12:45 PM</t>
  </si>
  <si>
    <t>APO100025000687</t>
  </si>
  <si>
    <t>TEN00679</t>
  </si>
  <si>
    <t>Ferrous sulphate/ Folic acid-Tablet-200mg/400mcg-Ferrolic-LF</t>
  </si>
  <si>
    <t>GRN100025001705</t>
  </si>
  <si>
    <t>88464</t>
  </si>
  <si>
    <t>20/08/2025 12:30 PM</t>
  </si>
  <si>
    <t>20/08/2025 12:35 PM</t>
  </si>
  <si>
    <t>APO100025000710</t>
  </si>
  <si>
    <t>04/07/2025 02:40 PM</t>
  </si>
  <si>
    <t>07/07/2025 06:59 AM</t>
  </si>
  <si>
    <t>TEN00301</t>
  </si>
  <si>
    <t>Dexketoprofen-Tablet-25mg-Ketesse</t>
  </si>
  <si>
    <t>GRN100025001390</t>
  </si>
  <si>
    <t>4505A</t>
  </si>
  <si>
    <t>11/07/2025 09:53 AM</t>
  </si>
  <si>
    <t>11/07/2025 10:00 AM</t>
  </si>
  <si>
    <t>APO100025000721</t>
  </si>
  <si>
    <t>04/07/2025 03:03 PM</t>
  </si>
  <si>
    <t>07/07/2025 06:57 AM</t>
  </si>
  <si>
    <t>GRN100025001448</t>
  </si>
  <si>
    <t>19/07/2025 01:02 PM</t>
  </si>
  <si>
    <t>19/07/2025 08:49 PM</t>
  </si>
  <si>
    <t>24120508A</t>
  </si>
  <si>
    <t>TEN01133</t>
  </si>
  <si>
    <t>Hyoscine - N - Butylbromide-Tablet-10mg-Hyospan</t>
  </si>
  <si>
    <t>250163</t>
  </si>
  <si>
    <t>25NA05</t>
  </si>
  <si>
    <t>TEN00765</t>
  </si>
  <si>
    <t>Vitamin D3 (Cholecalciferol)-Bottle-400IU/ml-Deksel</t>
  </si>
  <si>
    <t>C70T24001</t>
  </si>
  <si>
    <t>TEN00749</t>
  </si>
  <si>
    <t>Sodium chloride-Tablet-600mg-Slow Sodium</t>
  </si>
  <si>
    <t>GRN100025001406</t>
  </si>
  <si>
    <t>DEST01</t>
  </si>
  <si>
    <t>14/07/2025 01:05 PM</t>
  </si>
  <si>
    <t>14/07/2025 01:55 PM</t>
  </si>
  <si>
    <t>TEN02114</t>
  </si>
  <si>
    <t>Secnidazole-Tablet-1g-Tagera-forte</t>
  </si>
  <si>
    <t>5800007</t>
  </si>
  <si>
    <t>TEN096467</t>
  </si>
  <si>
    <t>Amoxicillin/Clavulanic Acid 875/125mg Tablets (GENERIC)</t>
  </si>
  <si>
    <t>SEBPT-0379</t>
  </si>
  <si>
    <t>BRE121406</t>
  </si>
  <si>
    <t>TEN00650</t>
  </si>
  <si>
    <t>Caffeine citr-Vial-10mg/ml-Caffeine Citrate Solution (Laborex)</t>
  </si>
  <si>
    <t>Apnea and RDS</t>
  </si>
  <si>
    <t>GRN100025001392</t>
  </si>
  <si>
    <t>0150053</t>
  </si>
  <si>
    <t>11/07/2025 12:54 PM</t>
  </si>
  <si>
    <t>APO100025000707</t>
  </si>
  <si>
    <t>04/07/2025 02:34 PM</t>
  </si>
  <si>
    <t>07/07/2025 07:00 AM</t>
  </si>
  <si>
    <t>GRN100025001377</t>
  </si>
  <si>
    <t>10/07/2025 10:16 AM</t>
  </si>
  <si>
    <t>APO100025000708</t>
  </si>
  <si>
    <t>04/07/2025 02:35 PM</t>
  </si>
  <si>
    <t>TEN00348</t>
  </si>
  <si>
    <t>Pregabalin/Nortriptyline-Tablet-75/100mg-Pronerve-NT</t>
  </si>
  <si>
    <t>GRN100025001376</t>
  </si>
  <si>
    <t>2501025</t>
  </si>
  <si>
    <t>10/07/2025 10:15 AM</t>
  </si>
  <si>
    <t>2503183</t>
  </si>
  <si>
    <t>2502199B</t>
  </si>
  <si>
    <t>APO100025000709</t>
  </si>
  <si>
    <t>04/07/2025 02:36 PM</t>
  </si>
  <si>
    <t>GRN100025001372</t>
  </si>
  <si>
    <t>333503</t>
  </si>
  <si>
    <t>10/07/2025 10:05 AM</t>
  </si>
  <si>
    <t>10/07/2025 10:10 AM</t>
  </si>
  <si>
    <t>APO100025000711</t>
  </si>
  <si>
    <t>04/07/2025 02:41 PM</t>
  </si>
  <si>
    <t>GRN100025001364</t>
  </si>
  <si>
    <t>T23010</t>
  </si>
  <si>
    <t>09/07/2025 04:07 PM</t>
  </si>
  <si>
    <t>09/07/2025 04:08 PM</t>
  </si>
  <si>
    <t>GD23L-14A</t>
  </si>
  <si>
    <t>TEN00458</t>
  </si>
  <si>
    <t>Fluconazole-Vial-2mg/ml-Fucol</t>
  </si>
  <si>
    <t>IN253007</t>
  </si>
  <si>
    <t>APO100025000712</t>
  </si>
  <si>
    <t>04/07/2025 02:42 PM</t>
  </si>
  <si>
    <t>TEN00709</t>
  </si>
  <si>
    <t>Fresubin Diabetes-Bottle-200ml-Fresubin Diabetes</t>
  </si>
  <si>
    <t>GRN100025001495</t>
  </si>
  <si>
    <t>29UF1026</t>
  </si>
  <si>
    <t>25/07/2025 10:38 AM</t>
  </si>
  <si>
    <t>25/07/2025 10:39 AM</t>
  </si>
  <si>
    <t>TEN00719</t>
  </si>
  <si>
    <t>Threptin Micromix-Can-200gm-Threptin Micromix</t>
  </si>
  <si>
    <t>T61524004</t>
  </si>
  <si>
    <t>APO100025000715</t>
  </si>
  <si>
    <t>04/07/2025 02:54 PM</t>
  </si>
  <si>
    <t>08/07/2025 09:59 AM</t>
  </si>
  <si>
    <t>TEN0972977</t>
  </si>
  <si>
    <t>METOPROLOL 50MG TABLETS GENERIC</t>
  </si>
  <si>
    <t>GRN100025001379</t>
  </si>
  <si>
    <t>UDZW</t>
  </si>
  <si>
    <t>TEN00717</t>
  </si>
  <si>
    <t>Therapeutic Diet Feed (F100)-Can-400gm-Therapeutic Diet Feed (F100)</t>
  </si>
  <si>
    <t>GRN100025001601</t>
  </si>
  <si>
    <t>72620</t>
  </si>
  <si>
    <t>06/08/2025 11:48 AM</t>
  </si>
  <si>
    <t>06/08/2025 11:55 AM</t>
  </si>
  <si>
    <t>APO100025000716</t>
  </si>
  <si>
    <t>04/07/2025 02:56 PM</t>
  </si>
  <si>
    <t>07/07/2025 06:58 AM</t>
  </si>
  <si>
    <t>GRN100025001374</t>
  </si>
  <si>
    <t>2501193</t>
  </si>
  <si>
    <t>10/07/2025 10:08 AM</t>
  </si>
  <si>
    <t>GRN100025001382</t>
  </si>
  <si>
    <t>2404707</t>
  </si>
  <si>
    <t>10/07/2025 10:26 AM</t>
  </si>
  <si>
    <t>10/07/2025 11:28 AM</t>
  </si>
  <si>
    <t>APO100025000717</t>
  </si>
  <si>
    <t>04/07/2025 02:59 PM</t>
  </si>
  <si>
    <t>GRN100025001373</t>
  </si>
  <si>
    <t>10/07/2025 10:06 AM</t>
  </si>
  <si>
    <t>APO100025000720</t>
  </si>
  <si>
    <t>GRN100025001381</t>
  </si>
  <si>
    <t>0111I030</t>
  </si>
  <si>
    <t>10/07/2025 10:23 AM</t>
  </si>
  <si>
    <t>APO100025000714</t>
  </si>
  <si>
    <t>04/07/2025 02:45 PM</t>
  </si>
  <si>
    <t>TEN01620</t>
  </si>
  <si>
    <t>Infant Formula (6-12 months)-Can-400gm-Nestle NAN 2</t>
  </si>
  <si>
    <t>GRN100025001389</t>
  </si>
  <si>
    <t>5025477610</t>
  </si>
  <si>
    <t>SPL0942_V</t>
  </si>
  <si>
    <t>THRIVE PHARMACEUTICALS LTD</t>
  </si>
  <si>
    <t>TEN00716</t>
  </si>
  <si>
    <t>Therapeutic Diet Feed (F75)-Can-400gm-Therapeutic Diet Feed (F75)</t>
  </si>
  <si>
    <t>76876</t>
  </si>
  <si>
    <t>TEN0973096</t>
  </si>
  <si>
    <t>SMOFKABIVEN 1L (COMBINED AMINO ACID GLUCOSE LIPIDS AND SALTS 3-CHAMBER BAG)</t>
  </si>
  <si>
    <t>10TB2934</t>
  </si>
  <si>
    <t>TEN01426</t>
  </si>
  <si>
    <t>Azithromycin-Vial-500mg-Zithromax</t>
  </si>
  <si>
    <t>Macrolides</t>
  </si>
  <si>
    <t>NB2403-06B</t>
  </si>
  <si>
    <t>APO100025000722</t>
  </si>
  <si>
    <t>04/07/2025 03:04 PM</t>
  </si>
  <si>
    <t>GRN100025001375</t>
  </si>
  <si>
    <t>3VM23012AC</t>
  </si>
  <si>
    <t>10/07/2025 10:09 AM</t>
  </si>
  <si>
    <t>APO100025000718</t>
  </si>
  <si>
    <t>04/07/2025 03:00 PM</t>
  </si>
  <si>
    <t>GRN100025001393</t>
  </si>
  <si>
    <t>AD20G25024</t>
  </si>
  <si>
    <t>11/07/2025 01:00 PM</t>
  </si>
  <si>
    <t>11/07/2025 01:05 PM</t>
  </si>
  <si>
    <t>APO100025000719</t>
  </si>
  <si>
    <t>04/07/2025 03:02 PM</t>
  </si>
  <si>
    <t>GRN100025001394</t>
  </si>
  <si>
    <t>11/07/2025 01:04 PM</t>
  </si>
  <si>
    <t>APO100025000713</t>
  </si>
  <si>
    <t>04/07/2025 02:43 PM</t>
  </si>
  <si>
    <t>10/07/2025 03:07 PM</t>
  </si>
  <si>
    <t>GRN100025001395</t>
  </si>
  <si>
    <t>11/07/2025 01:09 PM</t>
  </si>
  <si>
    <t>11/07/2025 01:19 PM</t>
  </si>
  <si>
    <t>APO100025000731</t>
  </si>
  <si>
    <t>08/07/2025 09:33 AM</t>
  </si>
  <si>
    <t>GRN100025001388</t>
  </si>
  <si>
    <t>IESLA2409A</t>
  </si>
  <si>
    <t>10/07/2025 01:44 PM</t>
  </si>
  <si>
    <t>APO100025000735</t>
  </si>
  <si>
    <t>09/07/2025 04:37 PM</t>
  </si>
  <si>
    <t>09/07/2025 06:45 PM</t>
  </si>
  <si>
    <t>GRN100025001387</t>
  </si>
  <si>
    <t>AD212502</t>
  </si>
  <si>
    <t>10/07/2025 01:42 PM</t>
  </si>
  <si>
    <t>GRN100025001458</t>
  </si>
  <si>
    <t>AD212503</t>
  </si>
  <si>
    <t>22/07/2025 02:25 PM</t>
  </si>
  <si>
    <t>APO100025000747</t>
  </si>
  <si>
    <t>11/07/2025 12:06 PM</t>
  </si>
  <si>
    <t>11/07/2025 02:27 PM</t>
  </si>
  <si>
    <t>GRN100025001427</t>
  </si>
  <si>
    <t>3E23022AC</t>
  </si>
  <si>
    <t>17/07/2025 12:36 PM</t>
  </si>
  <si>
    <t>17/07/2025 12:42 PM</t>
  </si>
  <si>
    <t>APO100025000748</t>
  </si>
  <si>
    <t>11/07/2025 12:07 PM</t>
  </si>
  <si>
    <t>GRN100025001433</t>
  </si>
  <si>
    <t>17/07/2025 01:10 PM</t>
  </si>
  <si>
    <t>APO100025000749</t>
  </si>
  <si>
    <t>11/07/2025 12:08 PM</t>
  </si>
  <si>
    <t>TEN00347</t>
  </si>
  <si>
    <t>Pregabalin-Tablet-75mg-Prenura</t>
  </si>
  <si>
    <t>GRN100025001428</t>
  </si>
  <si>
    <t>2502191</t>
  </si>
  <si>
    <t>17/07/2025 12:41 PM</t>
  </si>
  <si>
    <t>APO100025000755</t>
  </si>
  <si>
    <t>11/07/2025 12:26 PM</t>
  </si>
  <si>
    <t>11/07/2025 02:22 PM</t>
  </si>
  <si>
    <t>TEN09564</t>
  </si>
  <si>
    <t>Levetiracetam 250mg Tablets (Keppra)</t>
  </si>
  <si>
    <t>GRN100025001436</t>
  </si>
  <si>
    <t>A24273</t>
  </si>
  <si>
    <t>17/07/2025 01:20 PM</t>
  </si>
  <si>
    <t>APO100025000756</t>
  </si>
  <si>
    <t>11/07/2025 12:27 PM</t>
  </si>
  <si>
    <t>TEN00550</t>
  </si>
  <si>
    <t>Intermediate and Long acting [Mixtard]-Vial-30%/70%, 100IU/ml-Mixtard</t>
  </si>
  <si>
    <t>Insulin</t>
  </si>
  <si>
    <t>GRN100025001425</t>
  </si>
  <si>
    <t>RT6HD52</t>
  </si>
  <si>
    <t>17/07/2025 12:23 PM</t>
  </si>
  <si>
    <t>TEN00546</t>
  </si>
  <si>
    <t>Short Acting (Actrapid)-Vial-100IU/ml-Actrapid</t>
  </si>
  <si>
    <t>RT6HD46</t>
  </si>
  <si>
    <t>APO100025000757</t>
  </si>
  <si>
    <t>11/07/2025 12:29 PM</t>
  </si>
  <si>
    <t>GRN100025001429</t>
  </si>
  <si>
    <t>5984201</t>
  </si>
  <si>
    <t>17/07/2025 12:45 PM</t>
  </si>
  <si>
    <t>17/07/2025 12:48 PM</t>
  </si>
  <si>
    <t>GRN100025001424</t>
  </si>
  <si>
    <t>4L60242</t>
  </si>
  <si>
    <t>17/07/2025 11:55 AM</t>
  </si>
  <si>
    <t>APO100025000758</t>
  </si>
  <si>
    <t>11/07/2025 12:32 PM</t>
  </si>
  <si>
    <t>GRN100025001435</t>
  </si>
  <si>
    <t>BPL953A</t>
  </si>
  <si>
    <t>17/07/2025 01:16 PM</t>
  </si>
  <si>
    <t>17/07/2025 01:21 PM</t>
  </si>
  <si>
    <t>TEN09356</t>
  </si>
  <si>
    <t>Amoxicillin/Clavulanic acid-Vial-1000/200mg-Augmentin</t>
  </si>
  <si>
    <t>GRN100025001431</t>
  </si>
  <si>
    <t>CAH24006AE</t>
  </si>
  <si>
    <t>17/07/2025 12:52 PM</t>
  </si>
  <si>
    <t>17/07/2025 01:11 PM</t>
  </si>
  <si>
    <t>GRN100025001430</t>
  </si>
  <si>
    <t>0156039</t>
  </si>
  <si>
    <t>17/07/2025 12:47 PM</t>
  </si>
  <si>
    <t>TEN00277</t>
  </si>
  <si>
    <t>Valproic Acid-Tablet-200mg-Epilim</t>
  </si>
  <si>
    <t>GRN100025001426</t>
  </si>
  <si>
    <t>3R919</t>
  </si>
  <si>
    <t>17/07/2025 12:34 PM</t>
  </si>
  <si>
    <t>APO100025000752</t>
  </si>
  <si>
    <t>11/07/2025 12:24 PM</t>
  </si>
  <si>
    <t>11/07/2025 02:23 PM</t>
  </si>
  <si>
    <t>GRN100025001437</t>
  </si>
  <si>
    <t>2505182</t>
  </si>
  <si>
    <t>17/07/2025 01:22 PM</t>
  </si>
  <si>
    <t>17/07/2025 02:05 PM</t>
  </si>
  <si>
    <t>APO100025000751</t>
  </si>
  <si>
    <t>11/07/2025 12:13 PM</t>
  </si>
  <si>
    <t>17/07/2025 12:57 PM</t>
  </si>
  <si>
    <t>TEN00665</t>
  </si>
  <si>
    <t>Enoxaparin-Prefilled Syringe-80mg-Lomoh</t>
  </si>
  <si>
    <t>GRN100025001438</t>
  </si>
  <si>
    <t>ELR9AK5003</t>
  </si>
  <si>
    <t>17/07/2025 01:26 PM</t>
  </si>
  <si>
    <t>TEN00032</t>
  </si>
  <si>
    <t>Liquid paraffin-Bottle-100mL-Covigen</t>
  </si>
  <si>
    <t>21625FLP</t>
  </si>
  <si>
    <t>GRN100025001434</t>
  </si>
  <si>
    <t>ELR9AK5002</t>
  </si>
  <si>
    <t>17/07/2025 01:12 PM</t>
  </si>
  <si>
    <t>17/07/2025 01:13 PM</t>
  </si>
  <si>
    <t>APO100025000746</t>
  </si>
  <si>
    <t>11/07/2025 12:05 PM</t>
  </si>
  <si>
    <t>GRN100025001555</t>
  </si>
  <si>
    <t>18501761</t>
  </si>
  <si>
    <t>31/07/2025 09:59 AM</t>
  </si>
  <si>
    <t>31/07/2025 10:13 AM</t>
  </si>
  <si>
    <t>APO100025000760</t>
  </si>
  <si>
    <t>16/07/2025 02:15 PM</t>
  </si>
  <si>
    <t>19/07/2025 08:54 AM</t>
  </si>
  <si>
    <t>GRN100025001449</t>
  </si>
  <si>
    <t>4304477612</t>
  </si>
  <si>
    <t>21/07/2025 08:38 AM</t>
  </si>
  <si>
    <t>21/07/2025 09:01 AM</t>
  </si>
  <si>
    <t>APO100025000766</t>
  </si>
  <si>
    <t>17/07/2025 06:22 PM</t>
  </si>
  <si>
    <t>GRN100025001468</t>
  </si>
  <si>
    <t>5076678</t>
  </si>
  <si>
    <t>22/07/2025 05:01 PM</t>
  </si>
  <si>
    <t>22/07/2025 05:16 PM</t>
  </si>
  <si>
    <t>APO100025000776</t>
  </si>
  <si>
    <t>18/07/2025 05:15 PM</t>
  </si>
  <si>
    <t>19/07/2025 08:53 AM</t>
  </si>
  <si>
    <t>GRN100025001473</t>
  </si>
  <si>
    <t>23/07/2025 04:40 PM</t>
  </si>
  <si>
    <t>23/07/2025 05:04 PM</t>
  </si>
  <si>
    <t>APO100025000779</t>
  </si>
  <si>
    <t>18/07/2025 05:19 PM</t>
  </si>
  <si>
    <t>19/07/2025 08:47 AM</t>
  </si>
  <si>
    <t>TEN00141</t>
  </si>
  <si>
    <t>Lignocaine (Preservative Free)-Ampoule-200mg/10ml-Xylocaine - MPF</t>
  </si>
  <si>
    <t>GRN100025001454</t>
  </si>
  <si>
    <t>24045050</t>
  </si>
  <si>
    <t>22/07/2025 02:20 PM</t>
  </si>
  <si>
    <t>IDXNA1305</t>
  </si>
  <si>
    <t>APO100025000775</t>
  </si>
  <si>
    <t>18/07/2025 05:13 PM</t>
  </si>
  <si>
    <t>TEN02032</t>
  </si>
  <si>
    <t>Ketamine HCL-Vial-50mg/ml-Ketamax</t>
  </si>
  <si>
    <t>GRN100025001547</t>
  </si>
  <si>
    <t>2CG25005</t>
  </si>
  <si>
    <t>30/07/2025 03:17 PM</t>
  </si>
  <si>
    <t>30/07/2025 03:37 PM</t>
  </si>
  <si>
    <t>GRN100025001463</t>
  </si>
  <si>
    <t>KEG137</t>
  </si>
  <si>
    <t>22/07/2025 03:36 PM</t>
  </si>
  <si>
    <t>22/07/2025 04:20 PM</t>
  </si>
  <si>
    <t>TEN02095</t>
  </si>
  <si>
    <t>Griseofulvin-Tablet-125mg-Grisofulvin</t>
  </si>
  <si>
    <t>T6223</t>
  </si>
  <si>
    <t>TEN01085</t>
  </si>
  <si>
    <t>Phytomenadione (Vit K)-Ampoule-10mg/ml-Injection.K MM</t>
  </si>
  <si>
    <t>ML25053</t>
  </si>
  <si>
    <t>112468</t>
  </si>
  <si>
    <t>TEN01985</t>
  </si>
  <si>
    <t>Paracetamol-Tablet-500mg-Elymol</t>
  </si>
  <si>
    <t>25083</t>
  </si>
  <si>
    <t>APO100025000774</t>
  </si>
  <si>
    <t>18/07/2025 05:11 PM</t>
  </si>
  <si>
    <t>GRN100025001462</t>
  </si>
  <si>
    <t>22/07/2025 02:37 PM</t>
  </si>
  <si>
    <t>22/07/2025 02:49 PM</t>
  </si>
  <si>
    <t>GRN100025001459</t>
  </si>
  <si>
    <t>APO100025000773</t>
  </si>
  <si>
    <t>18/07/2025 05:10 PM</t>
  </si>
  <si>
    <t>GRN100025001475</t>
  </si>
  <si>
    <t>23/07/2025 04:48 PM</t>
  </si>
  <si>
    <t>23/07/2025 05:03 PM</t>
  </si>
  <si>
    <t>2002GX</t>
  </si>
  <si>
    <t>TEN00282</t>
  </si>
  <si>
    <t>Levetiracetam-Tablet-500mg-Leveget</t>
  </si>
  <si>
    <t>T241796</t>
  </si>
  <si>
    <t>GRN100025001461</t>
  </si>
  <si>
    <t>M409249</t>
  </si>
  <si>
    <t>22/07/2025 02:31 PM</t>
  </si>
  <si>
    <t>APO100025000780</t>
  </si>
  <si>
    <t>21/07/2025 09:55 AM</t>
  </si>
  <si>
    <t>24/07/2025 12:04 PM</t>
  </si>
  <si>
    <t>TEN02237</t>
  </si>
  <si>
    <t>Infant Formula (0-6 months)-Can-400gm-NAN 1</t>
  </si>
  <si>
    <t>GRN100025001490</t>
  </si>
  <si>
    <t>5009477610</t>
  </si>
  <si>
    <t>24/07/2025 02:01 PM</t>
  </si>
  <si>
    <t>24/07/2025 02:36 PM</t>
  </si>
  <si>
    <t>APO100025000781</t>
  </si>
  <si>
    <t>21/07/2025 12:54 PM</t>
  </si>
  <si>
    <t>GRN100025001474</t>
  </si>
  <si>
    <t>23/07/2025 04:44 PM</t>
  </si>
  <si>
    <t>TEN01621</t>
  </si>
  <si>
    <t>Infant Formula (Above 12 months)-Can-400gm-NAN 3</t>
  </si>
  <si>
    <t>5046477611</t>
  </si>
  <si>
    <t>APO100025000806</t>
  </si>
  <si>
    <t>24/07/2025 12:35 PM</t>
  </si>
  <si>
    <t>25/07/2025 07:18 AM</t>
  </si>
  <si>
    <t>GRN100025001559</t>
  </si>
  <si>
    <t>31/07/2025 04:03 PM</t>
  </si>
  <si>
    <t>APO100025000808</t>
  </si>
  <si>
    <t>24/07/2025 12:41 PM</t>
  </si>
  <si>
    <t>24/07/2025 05:28 PM</t>
  </si>
  <si>
    <t>GRN100025001530</t>
  </si>
  <si>
    <t>PJNBRR750G</t>
  </si>
  <si>
    <t>28/07/2025 05:10 PM</t>
  </si>
  <si>
    <t>28/07/2025 05:13 PM</t>
  </si>
  <si>
    <t>PJNBRR336G</t>
  </si>
  <si>
    <t>PJNBRR271G</t>
  </si>
  <si>
    <t>PJNBKU891V</t>
  </si>
  <si>
    <t>PJNBKU880V</t>
  </si>
  <si>
    <t>PJNBRR340G</t>
  </si>
  <si>
    <t>S9653182</t>
  </si>
  <si>
    <t>PJNBKU886V</t>
  </si>
  <si>
    <t>PJNBFA552V</t>
  </si>
  <si>
    <t>PJNBKU889V</t>
  </si>
  <si>
    <t>PJNBKU896V</t>
  </si>
  <si>
    <t>APO100025000816</t>
  </si>
  <si>
    <t>25/07/2025 03:21 PM</t>
  </si>
  <si>
    <t>26/07/2025 04:05 PM</t>
  </si>
  <si>
    <t>GRN100025001545</t>
  </si>
  <si>
    <t>30/07/2025 03:10 PM</t>
  </si>
  <si>
    <t>APO100025000813</t>
  </si>
  <si>
    <t>25/07/2025 02:53 PM</t>
  </si>
  <si>
    <t>26/07/2025 04:06 PM</t>
  </si>
  <si>
    <t>TEN00116</t>
  </si>
  <si>
    <t>Sacubitril/Valsartan-Tablet-49/51mg-Dicard</t>
  </si>
  <si>
    <t>Angiotensin Receptor
-Neprilysin Inhibitor (ARNI)</t>
  </si>
  <si>
    <t>GRN100025001554</t>
  </si>
  <si>
    <t>250567</t>
  </si>
  <si>
    <t>31/07/2025 09:57 AM</t>
  </si>
  <si>
    <t>250218</t>
  </si>
  <si>
    <t>250260</t>
  </si>
  <si>
    <t>251026</t>
  </si>
  <si>
    <t>TEN00113</t>
  </si>
  <si>
    <t>Telmisartan-Tablet-40mg-Telmicos</t>
  </si>
  <si>
    <t>250553</t>
  </si>
  <si>
    <t>TEN00162</t>
  </si>
  <si>
    <t>Telmisartan/ Chlorthalidone (or Hydrochlorothiazide)-Tablet-40/12.5 mg (or 25mg)-Micartel-C</t>
  </si>
  <si>
    <t>Fixed-Dose Combinati
on Antihypertensives</t>
  </si>
  <si>
    <t>250746</t>
  </si>
  <si>
    <t>APO100025000815</t>
  </si>
  <si>
    <t>25/07/2025 03:20 PM</t>
  </si>
  <si>
    <t>GRN100025001614</t>
  </si>
  <si>
    <t>250423B</t>
  </si>
  <si>
    <t>06/08/2025 05:22 PM</t>
  </si>
  <si>
    <t>07/08/2025 07:25 AM</t>
  </si>
  <si>
    <t>GRN100025001550</t>
  </si>
  <si>
    <t>30/07/2025 03:35 PM</t>
  </si>
  <si>
    <t>TEN00562</t>
  </si>
  <si>
    <t>Metformin-Tablet-1000mg-Glucomet XR</t>
  </si>
  <si>
    <t>Biguanides</t>
  </si>
  <si>
    <t>2401139</t>
  </si>
  <si>
    <t>APO100025000819</t>
  </si>
  <si>
    <t>25/07/2025 03:45 PM</t>
  </si>
  <si>
    <t>GRN100025001592</t>
  </si>
  <si>
    <t>CORHH0004</t>
  </si>
  <si>
    <t>04/08/2025 04:40 PM</t>
  </si>
  <si>
    <t>04/08/2025 04:46 PM</t>
  </si>
  <si>
    <t>APO100025000814</t>
  </si>
  <si>
    <t>25/07/2025 03:15 PM</t>
  </si>
  <si>
    <t>GRN100025002148</t>
  </si>
  <si>
    <t>BD251206</t>
  </si>
  <si>
    <t>09/10/2025 05:12 PM</t>
  </si>
  <si>
    <t>09/10/2025 05:13 PM</t>
  </si>
  <si>
    <t>GRN100025001548</t>
  </si>
  <si>
    <t>30/07/2025 03:20 PM</t>
  </si>
  <si>
    <t>APO100025000818</t>
  </si>
  <si>
    <t>25/07/2025 03:29 PM</t>
  </si>
  <si>
    <t>GRN100025001561</t>
  </si>
  <si>
    <t>01/08/2025 11:54 AM</t>
  </si>
  <si>
    <t>01/08/2025 11:59 AM</t>
  </si>
  <si>
    <t>APO100025000817</t>
  </si>
  <si>
    <t>25/07/2025 03:26 PM</t>
  </si>
  <si>
    <t>TEN01380</t>
  </si>
  <si>
    <t>Atropine-Ampoule-1mg/ml-Atro</t>
  </si>
  <si>
    <t>GRN100025001546</t>
  </si>
  <si>
    <t>082315</t>
  </si>
  <si>
    <t>30/07/2025 03:12 PM</t>
  </si>
  <si>
    <t>APO100025000812</t>
  </si>
  <si>
    <t>25/07/2025 02:41 PM</t>
  </si>
  <si>
    <t>30/07/2025 12:19 PM</t>
  </si>
  <si>
    <t>TEN096491</t>
  </si>
  <si>
    <t xml:space="preserve">RINGERS LACTATE 1L COLLAPSIBLE (WITH RUBBER SEAL/STOPPER) </t>
  </si>
  <si>
    <t>GRN100025001711</t>
  </si>
  <si>
    <t>2504271501</t>
  </si>
  <si>
    <t>21/08/2025 09:33 AM</t>
  </si>
  <si>
    <t>21/08/2025 09:37 AM</t>
  </si>
  <si>
    <t>SPL0083_V</t>
  </si>
  <si>
    <t>AUTOSTERILE (EA) LTD</t>
  </si>
  <si>
    <t>TEN096492</t>
  </si>
  <si>
    <t>NORMAL SALINE 1L COLLAPSIBLE (WITH RUBBER SEAL/STOPPER)</t>
  </si>
  <si>
    <t>2504271502</t>
  </si>
  <si>
    <t>R624022</t>
  </si>
  <si>
    <t>GRN100025002071</t>
  </si>
  <si>
    <t>5NG006</t>
  </si>
  <si>
    <t>02/10/2025 07:31 PM</t>
  </si>
  <si>
    <t>02/10/2025 07:32 PM</t>
  </si>
  <si>
    <t>APO100025000820</t>
  </si>
  <si>
    <t>25/07/2025 03:56 PM</t>
  </si>
  <si>
    <t>TEN0973195</t>
  </si>
  <si>
    <t>THREPTIN LITE 200G CAN</t>
  </si>
  <si>
    <t>GRN100025001574</t>
  </si>
  <si>
    <t>RG71240001</t>
  </si>
  <si>
    <t>01/08/2025 03:44 PM</t>
  </si>
  <si>
    <t>01/08/2025 03:45 PM</t>
  </si>
  <si>
    <t>APO100025000825</t>
  </si>
  <si>
    <t>28/07/2025 12:50 PM</t>
  </si>
  <si>
    <t>29/07/2025 11:00 AM</t>
  </si>
  <si>
    <t>GRN100025001549</t>
  </si>
  <si>
    <t>MC5036</t>
  </si>
  <si>
    <t>30/07/2025 03:22 PM</t>
  </si>
  <si>
    <t>APO100025000822</t>
  </si>
  <si>
    <t>28/07/2025 10:34 AM</t>
  </si>
  <si>
    <t>29/07/2025 11:02 AM</t>
  </si>
  <si>
    <t>GRN100025001553</t>
  </si>
  <si>
    <t>ABK0204</t>
  </si>
  <si>
    <t>31/07/2025 09:50 AM</t>
  </si>
  <si>
    <t>31/07/2025 09:53 AM</t>
  </si>
  <si>
    <t>APO100025000821</t>
  </si>
  <si>
    <t>28/07/2025 10:33 AM</t>
  </si>
  <si>
    <t>30/07/2025 12:20 PM</t>
  </si>
  <si>
    <t>GRN100025001591</t>
  </si>
  <si>
    <t>04/08/2025 02:36 PM</t>
  </si>
  <si>
    <t>04/08/2025 02:38 PM</t>
  </si>
  <si>
    <t>APO100025000829</t>
  </si>
  <si>
    <t>29/07/2025 03:44 PM</t>
  </si>
  <si>
    <t>GRN100025001571</t>
  </si>
  <si>
    <t>01/08/2025 03:41 PM</t>
  </si>
  <si>
    <t>01/08/2025 03:46 PM</t>
  </si>
  <si>
    <t>TEN00054</t>
  </si>
  <si>
    <t>Doxylamine/ Vitamin B6-Tablet-10/10mg-Nosic</t>
  </si>
  <si>
    <t>24070641</t>
  </si>
  <si>
    <t>APO100025000832</t>
  </si>
  <si>
    <t>29/07/2025 03:56 PM</t>
  </si>
  <si>
    <t>30/07/2025 12:23 PM</t>
  </si>
  <si>
    <t>GRN100025001606</t>
  </si>
  <si>
    <t>TL163</t>
  </si>
  <si>
    <t>06/08/2025 02:55 PM</t>
  </si>
  <si>
    <t>06/08/2025 03:04 PM</t>
  </si>
  <si>
    <t>GRN100025001563</t>
  </si>
  <si>
    <t>BRE12295A</t>
  </si>
  <si>
    <t>01/08/2025 03:21 PM</t>
  </si>
  <si>
    <t>01/08/2025 03:27 PM</t>
  </si>
  <si>
    <t>TEN00682</t>
  </si>
  <si>
    <t>Hydroxocobalamin (Vit B12)-Ampoule-1mg/ml-Cynamed</t>
  </si>
  <si>
    <t>F09484</t>
  </si>
  <si>
    <t>4M01740</t>
  </si>
  <si>
    <t>79246</t>
  </si>
  <si>
    <t>GRN100025001565</t>
  </si>
  <si>
    <t>250048</t>
  </si>
  <si>
    <t>01/08/2025 03:31 PM</t>
  </si>
  <si>
    <t>01/08/2025 03:47 PM</t>
  </si>
  <si>
    <t>APO100025000833</t>
  </si>
  <si>
    <t>GRN100025001562</t>
  </si>
  <si>
    <t>B25006</t>
  </si>
  <si>
    <t>01/08/2025 03:11 PM</t>
  </si>
  <si>
    <t>01/08/2025 03:17 PM</t>
  </si>
  <si>
    <t>APO100025000830</t>
  </si>
  <si>
    <t>29/07/2025 03:47 PM</t>
  </si>
  <si>
    <t>30/07/2025 12:21 PM</t>
  </si>
  <si>
    <t>TEN02064</t>
  </si>
  <si>
    <t>Clindamycin-Capsule-300mg-Dacilin</t>
  </si>
  <si>
    <t xml:space="preserve">Antibiotics - Others
</t>
  </si>
  <si>
    <t>GRN100025001572</t>
  </si>
  <si>
    <t>CDC501</t>
  </si>
  <si>
    <t>01/08/2025 03:42 PM</t>
  </si>
  <si>
    <t>GRN100025002104</t>
  </si>
  <si>
    <t>06/10/2025 06:38 PM</t>
  </si>
  <si>
    <t>TEN00225</t>
  </si>
  <si>
    <t>Lozenges (Iodine/ Menthol/Phenol/Eucalyptus)-Tablet-1.2mg/0.6mg/8mg-Strepsils</t>
  </si>
  <si>
    <t>ABD2799</t>
  </si>
  <si>
    <t>TEN01463</t>
  </si>
  <si>
    <t>Diloxanide Furoate/ Metronidazole-Tablet-500/400mg-Diracip-M</t>
  </si>
  <si>
    <t>5EC0525</t>
  </si>
  <si>
    <t>APO100025000831</t>
  </si>
  <si>
    <t>29/07/2025 03:50 PM</t>
  </si>
  <si>
    <t>GRN100025001590</t>
  </si>
  <si>
    <t>AQK0084</t>
  </si>
  <si>
    <t>04/08/2025 02:34 PM</t>
  </si>
  <si>
    <t>AD202502</t>
  </si>
  <si>
    <t>TEN00492</t>
  </si>
  <si>
    <t>Rifampicin (R)-Tablet-300mg-Rifacos (Cosmos)</t>
  </si>
  <si>
    <t>Single Agents</t>
  </si>
  <si>
    <t>241014</t>
  </si>
  <si>
    <t>TEN096578</t>
  </si>
  <si>
    <t>ZINC OXIDE PASTE 500G</t>
  </si>
  <si>
    <t>2925DZC</t>
  </si>
  <si>
    <t>TEN00771</t>
  </si>
  <si>
    <t>Zinc Sulphate-Tablet-20mg-Zincos</t>
  </si>
  <si>
    <t>230554</t>
  </si>
  <si>
    <t>TEN00735</t>
  </si>
  <si>
    <t>Calcium carbonate-Tablet-500mg-Eno Calcium</t>
  </si>
  <si>
    <t>Y048AF</t>
  </si>
  <si>
    <t>APO100025000842</t>
  </si>
  <si>
    <t>30/07/2025 02:48 PM</t>
  </si>
  <si>
    <t>31/07/2025 11:05 AM</t>
  </si>
  <si>
    <t>GRN100025001596</t>
  </si>
  <si>
    <t>06/08/2025 11:03 AM</t>
  </si>
  <si>
    <t>06/08/2025 11:07 AM</t>
  </si>
  <si>
    <t>APO100025000844</t>
  </si>
  <si>
    <t>30/07/2025 02:50 PM</t>
  </si>
  <si>
    <t>GRN100025001566</t>
  </si>
  <si>
    <t>01/08/2025 03:33 PM</t>
  </si>
  <si>
    <t>APO100025000847</t>
  </si>
  <si>
    <t>30/07/2025 04:33 PM</t>
  </si>
  <si>
    <t>31/07/2025 11:04 AM</t>
  </si>
  <si>
    <t>TEN00042</t>
  </si>
  <si>
    <t>Sodium sulph + Potassium sulph + Magnesium sulph (Coloprep)-Bottle-177ml-Coloprep</t>
  </si>
  <si>
    <t>GRN100025001564</t>
  </si>
  <si>
    <t>CLO6006</t>
  </si>
  <si>
    <t>APO100025000849</t>
  </si>
  <si>
    <t>31/07/2025 12:16 PM</t>
  </si>
  <si>
    <t>31/07/2025 02:31 PM</t>
  </si>
  <si>
    <t>TEN00506</t>
  </si>
  <si>
    <t>Linezolid-Tablet-600mg-Lizolid</t>
  </si>
  <si>
    <t>GRN100025001584</t>
  </si>
  <si>
    <t>T24C013</t>
  </si>
  <si>
    <t>02/08/2025 03:03 PM</t>
  </si>
  <si>
    <t>02/08/2025 03:04 PM</t>
  </si>
  <si>
    <t>APO100025000854</t>
  </si>
  <si>
    <t>04/08/2025 04:06 PM</t>
  </si>
  <si>
    <t>GRN100025001613</t>
  </si>
  <si>
    <t>06/08/2025 05:18 PM</t>
  </si>
  <si>
    <t>GRN100025001632</t>
  </si>
  <si>
    <t>08/08/2025 04:47 PM</t>
  </si>
  <si>
    <t>08/08/2025 04:50 PM</t>
  </si>
  <si>
    <t>APO100025000867</t>
  </si>
  <si>
    <t>05/08/2025 11:30 AM</t>
  </si>
  <si>
    <t>05/08/2025 01:27 PM</t>
  </si>
  <si>
    <t>GRN100025001629</t>
  </si>
  <si>
    <t>2503194</t>
  </si>
  <si>
    <t>08/08/2025 12:27 PM</t>
  </si>
  <si>
    <t>08/08/2025 12:59 PM</t>
  </si>
  <si>
    <t>APO100025000858</t>
  </si>
  <si>
    <t>05/08/2025 11:24 AM</t>
  </si>
  <si>
    <t>05/08/2025 01:28 PM</t>
  </si>
  <si>
    <t>GRN100025001625</t>
  </si>
  <si>
    <t>08/08/2025 11:56 AM</t>
  </si>
  <si>
    <t>APO100025000870</t>
  </si>
  <si>
    <t>05/08/2025 11:33 AM</t>
  </si>
  <si>
    <t>05/08/2025 01:31 PM</t>
  </si>
  <si>
    <t>GRN100025001624</t>
  </si>
  <si>
    <t>X5AA042C</t>
  </si>
  <si>
    <t>08/08/2025 11:48 AM</t>
  </si>
  <si>
    <t>APO100025000868</t>
  </si>
  <si>
    <t>05/08/2025 11:32 AM</t>
  </si>
  <si>
    <t>05/08/2025 01:29 PM</t>
  </si>
  <si>
    <t>GRN100025001626</t>
  </si>
  <si>
    <t>250133</t>
  </si>
  <si>
    <t>08/08/2025 12:12 PM</t>
  </si>
  <si>
    <t>APO100025000859</t>
  </si>
  <si>
    <t>05/08/2025 11:25 AM</t>
  </si>
  <si>
    <t>GRN100025001627</t>
  </si>
  <si>
    <t>251092</t>
  </si>
  <si>
    <t>08/08/2025 12:17 PM</t>
  </si>
  <si>
    <t>APO100025000865</t>
  </si>
  <si>
    <t>05/08/2025 11:29 AM</t>
  </si>
  <si>
    <t>GRN100025001620</t>
  </si>
  <si>
    <t>07/08/2025 09:04 AM</t>
  </si>
  <si>
    <t>07/08/2025 09:05 AM</t>
  </si>
  <si>
    <t>APO100025000866</t>
  </si>
  <si>
    <t>GRN100025001608</t>
  </si>
  <si>
    <t>06/08/2025 04:51 PM</t>
  </si>
  <si>
    <t>06/08/2025 05:05 PM</t>
  </si>
  <si>
    <t>APO100025000857</t>
  </si>
  <si>
    <t>GRN100025001645</t>
  </si>
  <si>
    <t>12/08/2025 01:25 PM</t>
  </si>
  <si>
    <t>12/08/2025 02:33 PM</t>
  </si>
  <si>
    <t>APO100025000864</t>
  </si>
  <si>
    <t>05/08/2025 11:28 AM</t>
  </si>
  <si>
    <t>GRN100025001610</t>
  </si>
  <si>
    <t>06/08/2025 05:09 PM</t>
  </si>
  <si>
    <t>APO100025000861</t>
  </si>
  <si>
    <t>05/08/2025 11:26 AM</t>
  </si>
  <si>
    <t>GRN100025001607</t>
  </si>
  <si>
    <t>06/08/2025 04:44 PM</t>
  </si>
  <si>
    <t>06/08/2025 04:45 PM</t>
  </si>
  <si>
    <t>IVPNA1503</t>
  </si>
  <si>
    <t>APO100025000860</t>
  </si>
  <si>
    <t>GRN100025001628</t>
  </si>
  <si>
    <t>08/08/2025 12:24 PM</t>
  </si>
  <si>
    <t>APO100025000862</t>
  </si>
  <si>
    <t>05/08/2025 11:27 AM</t>
  </si>
  <si>
    <t>GRN100025001634</t>
  </si>
  <si>
    <t>5B00171</t>
  </si>
  <si>
    <t>08/08/2025 05:01 PM</t>
  </si>
  <si>
    <t>08/08/2025 05:39 PM</t>
  </si>
  <si>
    <t>APO100025000863</t>
  </si>
  <si>
    <t>GRN100025001630</t>
  </si>
  <si>
    <t>250463</t>
  </si>
  <si>
    <t>08/08/2025 12:33 PM</t>
  </si>
  <si>
    <t>APO100025000874</t>
  </si>
  <si>
    <t>06/08/2025 04:02 PM</t>
  </si>
  <si>
    <t>06/08/2025 07:17 PM</t>
  </si>
  <si>
    <t>TEN02801</t>
  </si>
  <si>
    <t>BD, VACUTAINER TUBES WITH GEL 3.5ML, 100, REF:367957</t>
  </si>
  <si>
    <t>GRN100025001650</t>
  </si>
  <si>
    <t>C35005</t>
  </si>
  <si>
    <t>13/08/2025 04:07 PM</t>
  </si>
  <si>
    <t>13/08/2025 04:10 PM</t>
  </si>
  <si>
    <t>SPL0901_V</t>
  </si>
  <si>
    <t>TEC-TRAIL LTD</t>
  </si>
  <si>
    <t>TEN03000</t>
  </si>
  <si>
    <t>EDTA VACUTAINERS TUBES,100S   LAVENDER</t>
  </si>
  <si>
    <t>A14009</t>
  </si>
  <si>
    <t>APO100025000872</t>
  </si>
  <si>
    <t>06/08/2025 03:08 PM</t>
  </si>
  <si>
    <t>GRN100025001635</t>
  </si>
  <si>
    <t>4L6005</t>
  </si>
  <si>
    <t>08/08/2025 05:07 PM</t>
  </si>
  <si>
    <t>APO100025000873</t>
  </si>
  <si>
    <t>GRN100025001639</t>
  </si>
  <si>
    <t>5079141</t>
  </si>
  <si>
    <t>11/08/2025 09:00 AM</t>
  </si>
  <si>
    <t>11/08/2025 09:03 AM</t>
  </si>
  <si>
    <t>APO100025000877</t>
  </si>
  <si>
    <t>07/08/2025 10:47 AM</t>
  </si>
  <si>
    <t>07/08/2025 06:09 PM</t>
  </si>
  <si>
    <t>TEN01648</t>
  </si>
  <si>
    <t>Vitamins and Minerals (Multivitamin syrup)-Bottle-100-200mL-Enervite</t>
  </si>
  <si>
    <t>GRN100025001640</t>
  </si>
  <si>
    <t>0325077</t>
  </si>
  <si>
    <t>11/08/2025 01:32 PM</t>
  </si>
  <si>
    <t>11/08/2025 02:08 PM</t>
  </si>
  <si>
    <t>APO100025000876</t>
  </si>
  <si>
    <t>07/08/2025 09:42 AM</t>
  </si>
  <si>
    <t>TEN03293</t>
  </si>
  <si>
    <t>MINDRAY 6800 M-6LD LYSE (1LX1)</t>
  </si>
  <si>
    <t>GRN100025001638</t>
  </si>
  <si>
    <t>2024110251</t>
  </si>
  <si>
    <t>11/08/2025 08:56 AM</t>
  </si>
  <si>
    <t>11/08/2025 09:04 AM</t>
  </si>
  <si>
    <t>APO100025000879</t>
  </si>
  <si>
    <t>08/08/2025 03:47 PM</t>
  </si>
  <si>
    <t>21/08/2025 10:22 AM</t>
  </si>
  <si>
    <t>TEN09429</t>
  </si>
  <si>
    <t>Amber Coloured Bottle 120ml</t>
  </si>
  <si>
    <t>Anesthetics</t>
  </si>
  <si>
    <t>GRN100025001739</t>
  </si>
  <si>
    <t>26/08/2025 10:36 AM</t>
  </si>
  <si>
    <t>26/08/2025 10:49 AM</t>
  </si>
  <si>
    <t>APO100025000880</t>
  </si>
  <si>
    <t>11/08/2025 11:21 AM</t>
  </si>
  <si>
    <t>11/08/2025 12:56 PM</t>
  </si>
  <si>
    <t>GRN100025001646</t>
  </si>
  <si>
    <t>12/08/2025 01:27 PM</t>
  </si>
  <si>
    <t>APO100025000884</t>
  </si>
  <si>
    <t>12/08/2025 12:13 PM</t>
  </si>
  <si>
    <t>12/08/2025 08:22 PM</t>
  </si>
  <si>
    <t>GRN100025001697</t>
  </si>
  <si>
    <t>19/08/2025 04:17 PM</t>
  </si>
  <si>
    <t>19/08/2025 04:18 PM</t>
  </si>
  <si>
    <t>APO100025000886</t>
  </si>
  <si>
    <t>12/08/2025 12:16 PM</t>
  </si>
  <si>
    <t>12/08/2025 08:21 PM</t>
  </si>
  <si>
    <t>GRN100025001659</t>
  </si>
  <si>
    <t>2504186</t>
  </si>
  <si>
    <t>15/08/2025 09:58 AM</t>
  </si>
  <si>
    <t>15/08/2025 10:08 AM</t>
  </si>
  <si>
    <t>GRN100025001678</t>
  </si>
  <si>
    <t>2505067</t>
  </si>
  <si>
    <t>18/08/2025 12:43 PM</t>
  </si>
  <si>
    <t>18/08/2025 01:12 PM</t>
  </si>
  <si>
    <t>APO100025000889</t>
  </si>
  <si>
    <t>12/08/2025 12:21 PM</t>
  </si>
  <si>
    <t>12/08/2025 08:20 PM</t>
  </si>
  <si>
    <t>GRN100025001765</t>
  </si>
  <si>
    <t>051078</t>
  </si>
  <si>
    <t>28/08/2025 02:58 PM</t>
  </si>
  <si>
    <t>28/08/2025 03:01 PM</t>
  </si>
  <si>
    <t>043658</t>
  </si>
  <si>
    <t>APO100025000891</t>
  </si>
  <si>
    <t>12/08/2025 12:27 PM</t>
  </si>
  <si>
    <t>GRN100025001771</t>
  </si>
  <si>
    <t>5G482</t>
  </si>
  <si>
    <t>28/08/2025 03:21 PM</t>
  </si>
  <si>
    <t>28/08/2025 03:33 PM</t>
  </si>
  <si>
    <t>APO100025000893</t>
  </si>
  <si>
    <t>12/08/2025 12:29 PM</t>
  </si>
  <si>
    <t>TEN00565</t>
  </si>
  <si>
    <t>Sitagliptin-Tablet-100mg-Trevia</t>
  </si>
  <si>
    <t>DPP-4 Inhibitors</t>
  </si>
  <si>
    <t>GRN100025002207</t>
  </si>
  <si>
    <t>49517386</t>
  </si>
  <si>
    <t>16/10/2025 03:37 PM</t>
  </si>
  <si>
    <t>16/10/2025 03:52 PM</t>
  </si>
  <si>
    <t>APO100025000894</t>
  </si>
  <si>
    <t>12/08/2025 12:30 PM</t>
  </si>
  <si>
    <t>GRN100025001680</t>
  </si>
  <si>
    <t>18/08/2025 12:54 PM</t>
  </si>
  <si>
    <t>18/08/2025 01:11 PM</t>
  </si>
  <si>
    <t>APO100025000883</t>
  </si>
  <si>
    <t>12/08/2025 12:12 PM</t>
  </si>
  <si>
    <t>GRN100025001681</t>
  </si>
  <si>
    <t>18/08/2025 12:57 PM</t>
  </si>
  <si>
    <t>APO100025000887</t>
  </si>
  <si>
    <t>12/08/2025 12:17 PM</t>
  </si>
  <si>
    <t>GRN100025001729</t>
  </si>
  <si>
    <t>SU1478407</t>
  </si>
  <si>
    <t>22/08/2025 02:13 PM</t>
  </si>
  <si>
    <t>22/08/2025 02:53 PM</t>
  </si>
  <si>
    <t>APO100025000892</t>
  </si>
  <si>
    <t>12/08/2025 12:28 PM</t>
  </si>
  <si>
    <t>GRN100025001665</t>
  </si>
  <si>
    <t>15/08/2025 10:15 AM</t>
  </si>
  <si>
    <t>15/08/2025 10:18 AM</t>
  </si>
  <si>
    <t>APO100025000890</t>
  </si>
  <si>
    <t>GRN100025001660</t>
  </si>
  <si>
    <t>15/08/2025 10:00 AM</t>
  </si>
  <si>
    <t>APO100025000885</t>
  </si>
  <si>
    <t>12/08/2025 12:14 PM</t>
  </si>
  <si>
    <t>GRN100025001662</t>
  </si>
  <si>
    <t>TDDWT5001</t>
  </si>
  <si>
    <t>15/08/2025 10:06 AM</t>
  </si>
  <si>
    <t>APO100025000881</t>
  </si>
  <si>
    <t>12/08/2025 12:11 PM</t>
  </si>
  <si>
    <t>GRN100025001661</t>
  </si>
  <si>
    <t>ADR25002</t>
  </si>
  <si>
    <t>15/08/2025 10:03 AM</t>
  </si>
  <si>
    <t>APO100025000882</t>
  </si>
  <si>
    <t>GRN100025001664</t>
  </si>
  <si>
    <t>15/08/2025 10:14 AM</t>
  </si>
  <si>
    <t>15/08/2025 10:19 AM</t>
  </si>
  <si>
    <t>CA24002</t>
  </si>
  <si>
    <t>GRN100025001663</t>
  </si>
  <si>
    <t>ELR9AK4003</t>
  </si>
  <si>
    <t>15/08/2025 10:10 AM</t>
  </si>
  <si>
    <t>BRE07241B</t>
  </si>
  <si>
    <t>APO100025000903</t>
  </si>
  <si>
    <t>13/08/2025 09:53 AM</t>
  </si>
  <si>
    <t>13/08/2025 09:04 PM</t>
  </si>
  <si>
    <t>GRN100025001740</t>
  </si>
  <si>
    <t>25483</t>
  </si>
  <si>
    <t>26/08/2025 10:44 AM</t>
  </si>
  <si>
    <t>TEN00260</t>
  </si>
  <si>
    <t>Sertraline-Tablet-50mg-Zosert 50MG</t>
  </si>
  <si>
    <t>GRN100025001694</t>
  </si>
  <si>
    <t>DFF1833A</t>
  </si>
  <si>
    <t>19/08/2025 02:53 PM</t>
  </si>
  <si>
    <t>TEN00068</t>
  </si>
  <si>
    <t>Sulphasalazine-Tablet-500mg-Salazopyrine</t>
  </si>
  <si>
    <t>5096690</t>
  </si>
  <si>
    <t>JMTO14012AS</t>
  </si>
  <si>
    <t>APO100025000907</t>
  </si>
  <si>
    <t>13/08/2025 11:26 AM</t>
  </si>
  <si>
    <t>13/08/2025 09:02 PM</t>
  </si>
  <si>
    <t>TEN09503</t>
  </si>
  <si>
    <t>COBAS E. TSH Assay  e411/e601 ( Kit/200T)</t>
  </si>
  <si>
    <t>GRN100025001683</t>
  </si>
  <si>
    <t>85249891</t>
  </si>
  <si>
    <t>18/08/2025 01:04 PM</t>
  </si>
  <si>
    <t>18/08/2025 01:10 PM</t>
  </si>
  <si>
    <t>TEN09510</t>
  </si>
  <si>
    <t>COBAS E. Anti-HCV Assay e411/e601 (Kit/100T)</t>
  </si>
  <si>
    <t>84597703</t>
  </si>
  <si>
    <t>TEN09496</t>
  </si>
  <si>
    <t>COBAS BILT3 (Bilirubin Total) G.3 INTEGRA C311/501( Kit/250 Tests)</t>
  </si>
  <si>
    <t>79782801</t>
  </si>
  <si>
    <t>TEN09506</t>
  </si>
  <si>
    <t>COBAS E. HIV Combi PT Assay e411/e601( Kit/100T)</t>
  </si>
  <si>
    <t>78210505</t>
  </si>
  <si>
    <t>APO100025000908</t>
  </si>
  <si>
    <t>13/08/2025 11:27 AM</t>
  </si>
  <si>
    <t>TEN03130</t>
  </si>
  <si>
    <t>GPP-100 CRP Kit</t>
  </si>
  <si>
    <t>GRN100025001698</t>
  </si>
  <si>
    <t>1056250601</t>
  </si>
  <si>
    <t>19/08/2025 04:21 PM</t>
  </si>
  <si>
    <t>20/08/2025 07:31 AM</t>
  </si>
  <si>
    <t>SPL0902_V</t>
  </si>
  <si>
    <t>TECH SUPPORT DIAGNOSTICS LTD</t>
  </si>
  <si>
    <t>TEN03134</t>
  </si>
  <si>
    <t>GPP-100 Hba1c Kit</t>
  </si>
  <si>
    <t>1072250419</t>
  </si>
  <si>
    <t>APO100025000906</t>
  </si>
  <si>
    <t>13/08/2025 11:23 AM</t>
  </si>
  <si>
    <t>TEN03175</t>
  </si>
  <si>
    <t>I15 BLOOD GAS CATRIDGE BG10</t>
  </si>
  <si>
    <t>GRN100025001700</t>
  </si>
  <si>
    <t>20/08/2025 09:11 AM</t>
  </si>
  <si>
    <t>20/08/2025 09:12 AM</t>
  </si>
  <si>
    <t>APO100025000902</t>
  </si>
  <si>
    <t>13/08/2025 09:24 AM</t>
  </si>
  <si>
    <t>13/08/2025 10:37 AM</t>
  </si>
  <si>
    <t>GRN100025001699</t>
  </si>
  <si>
    <t>PJNBJN520V</t>
  </si>
  <si>
    <t>20/08/2025 09:09 AM</t>
  </si>
  <si>
    <t>20/08/2025 09:22 AM</t>
  </si>
  <si>
    <t>PJNBKH253V</t>
  </si>
  <si>
    <t>PJNBKH254V</t>
  </si>
  <si>
    <t>PJNBJN515V</t>
  </si>
  <si>
    <t>PJNBJN524V</t>
  </si>
  <si>
    <t>PJNBKH283V</t>
  </si>
  <si>
    <t>PJNBKH255V</t>
  </si>
  <si>
    <t>PJNBJN521V</t>
  </si>
  <si>
    <t>PJNBKH257V</t>
  </si>
  <si>
    <t>PJNBKH250V</t>
  </si>
  <si>
    <t>PJNBKH259V</t>
  </si>
  <si>
    <t>PJNBJN518V</t>
  </si>
  <si>
    <t>PJNBKH258V</t>
  </si>
  <si>
    <t>PJNBJN517V</t>
  </si>
  <si>
    <t>PJNBJN527V</t>
  </si>
  <si>
    <t>S9480034</t>
  </si>
  <si>
    <t>PJNBKH263V</t>
  </si>
  <si>
    <t>PJNBKH262V</t>
  </si>
  <si>
    <t>PJNBJN512V</t>
  </si>
  <si>
    <t>PJNBJN514V</t>
  </si>
  <si>
    <t>PJNBJN513V</t>
  </si>
  <si>
    <t>APO100025000909</t>
  </si>
  <si>
    <t>13/08/2025 11:43 AM</t>
  </si>
  <si>
    <t>13/08/2025 09:03 PM</t>
  </si>
  <si>
    <t>TEN097056</t>
  </si>
  <si>
    <t>Cobas E. Assay tips( pkt 30X120 Tips)</t>
  </si>
  <si>
    <t>GRN100025001733</t>
  </si>
  <si>
    <t>22/08/2025 04:15 PM</t>
  </si>
  <si>
    <t>22/08/2025 04:24 PM</t>
  </si>
  <si>
    <t>APO100025000916</t>
  </si>
  <si>
    <t>13/08/2025 01:04 PM</t>
  </si>
  <si>
    <t>13/08/2025 09:01 PM</t>
  </si>
  <si>
    <t>TEN09425</t>
  </si>
  <si>
    <t>Omnipaque 350Mg 1/Ml 100Ml*10's</t>
  </si>
  <si>
    <t>GRN100025001676</t>
  </si>
  <si>
    <t>17027035</t>
  </si>
  <si>
    <t>16/08/2025 10:41 AM</t>
  </si>
  <si>
    <t>18/08/2025 09:00 AM</t>
  </si>
  <si>
    <t>APO100025000920</t>
  </si>
  <si>
    <t>14/08/2025 10:14 AM</t>
  </si>
  <si>
    <t>15/08/2025 09:12 AM</t>
  </si>
  <si>
    <t>TEN00465</t>
  </si>
  <si>
    <t>Voriconazole-Tablet-200mg-Vfend</t>
  </si>
  <si>
    <t>GRN100025001671</t>
  </si>
  <si>
    <t>EMV240210</t>
  </si>
  <si>
    <t>15/08/2025 05:21 PM</t>
  </si>
  <si>
    <t>APO100025000919</t>
  </si>
  <si>
    <t>TEN00127</t>
  </si>
  <si>
    <t>Nicardipine-Ampoule-10mg/10ml-Cardene IV</t>
  </si>
  <si>
    <t>GRN100025001677</t>
  </si>
  <si>
    <t>J1289A01</t>
  </si>
  <si>
    <t>18/08/2025 12:37 PM</t>
  </si>
  <si>
    <t>18/08/2025 01:13 PM</t>
  </si>
  <si>
    <t>APO100025000923</t>
  </si>
  <si>
    <t>15/08/2025 09:08 AM</t>
  </si>
  <si>
    <t>GRN100025001679</t>
  </si>
  <si>
    <t>18/08/2025 12:48 PM</t>
  </si>
  <si>
    <t>APO100025000932</t>
  </si>
  <si>
    <t>18/08/2025 11:45 AM</t>
  </si>
  <si>
    <t>19/08/2025 11:06 AM</t>
  </si>
  <si>
    <t>GRN100025001725</t>
  </si>
  <si>
    <t>24100901A</t>
  </si>
  <si>
    <t>22/08/2025 01:47 PM</t>
  </si>
  <si>
    <t>22/08/2025 02:00 PM</t>
  </si>
  <si>
    <t>APO100025000936</t>
  </si>
  <si>
    <t>18/08/2025 04:03 PM</t>
  </si>
  <si>
    <t>19/08/2025 11:05 AM</t>
  </si>
  <si>
    <t>GRN100025001708</t>
  </si>
  <si>
    <t>P2401878</t>
  </si>
  <si>
    <t>20/08/2025 05:27 PM</t>
  </si>
  <si>
    <t>20/08/2025 05:39 PM</t>
  </si>
  <si>
    <t>P2400099</t>
  </si>
  <si>
    <t>APO100025000938</t>
  </si>
  <si>
    <t>18/08/2025 04:49 PM</t>
  </si>
  <si>
    <t>19/08/2025 11:04 AM</t>
  </si>
  <si>
    <t>GRN100025001707</t>
  </si>
  <si>
    <t>055L24</t>
  </si>
  <si>
    <t>20/08/2025 05:21 PM</t>
  </si>
  <si>
    <t>20/08/2025 05:26 PM</t>
  </si>
  <si>
    <t>SPL0368_V</t>
  </si>
  <si>
    <t>HARLEYS LTD</t>
  </si>
  <si>
    <t>APO100025000934</t>
  </si>
  <si>
    <t>18/08/2025 04:00 PM</t>
  </si>
  <si>
    <t>GRN100025001761</t>
  </si>
  <si>
    <t>28/08/2025 01:19 PM</t>
  </si>
  <si>
    <t>28/08/2025 01:33 PM</t>
  </si>
  <si>
    <t>APO100025000937</t>
  </si>
  <si>
    <t>18/08/2025 04:06 PM</t>
  </si>
  <si>
    <t>25/08/2025 08:14 AM</t>
  </si>
  <si>
    <t>TEN01180</t>
  </si>
  <si>
    <t>Carvedilol-Tablet-12.5mg-Cardivas</t>
  </si>
  <si>
    <t>GRN100025001758</t>
  </si>
  <si>
    <t>250549</t>
  </si>
  <si>
    <t>28/08/2025 11:34 AM</t>
  </si>
  <si>
    <t>28/08/2025 11:48 AM</t>
  </si>
  <si>
    <t>250059</t>
  </si>
  <si>
    <t>TEN00122</t>
  </si>
  <si>
    <t>Amlodipine-Tablet-5mg-Varinil</t>
  </si>
  <si>
    <t>250240</t>
  </si>
  <si>
    <t>APO100025000935</t>
  </si>
  <si>
    <t>18/08/2025 04:02 PM</t>
  </si>
  <si>
    <t>GRN100025002074</t>
  </si>
  <si>
    <t>2508199B</t>
  </si>
  <si>
    <t>03/10/2025 01:02 PM</t>
  </si>
  <si>
    <t>TEN00568</t>
  </si>
  <si>
    <t>Empagliflozin-Tablet-10mg-Empaflo</t>
  </si>
  <si>
    <t>GRN100025001717</t>
  </si>
  <si>
    <t>2503071</t>
  </si>
  <si>
    <t>21/08/2025 05:08 PM</t>
  </si>
  <si>
    <t>21/08/2025 05:14 PM</t>
  </si>
  <si>
    <t>APO100025000968</t>
  </si>
  <si>
    <t>25/08/2025 12:55 PM</t>
  </si>
  <si>
    <t>25/08/2025 03:41 PM</t>
  </si>
  <si>
    <t>TEN00135</t>
  </si>
  <si>
    <t>Dobutamine-Ampoule-250mg/5ml-Dobamine</t>
  </si>
  <si>
    <t>GRN100025001762</t>
  </si>
  <si>
    <t>IDBTA1501</t>
  </si>
  <si>
    <t>28/08/2025 01:20 PM</t>
  </si>
  <si>
    <t>28/08/2025 01:30 PM</t>
  </si>
  <si>
    <t>APO100025000969</t>
  </si>
  <si>
    <t>25/08/2025 01:00 PM</t>
  </si>
  <si>
    <t>GRN100025001774</t>
  </si>
  <si>
    <t>10TC3662</t>
  </si>
  <si>
    <t>APO100025000977</t>
  </si>
  <si>
    <t>25/08/2025 03:44 PM</t>
  </si>
  <si>
    <t>25/08/2025 03:42 PM</t>
  </si>
  <si>
    <t>GRN100025001778</t>
  </si>
  <si>
    <t>28/08/2025 03:54 PM</t>
  </si>
  <si>
    <t>28/08/2025 03:55 PM</t>
  </si>
  <si>
    <t>APO100025000975</t>
  </si>
  <si>
    <t>25/08/2025 02:37 PM</t>
  </si>
  <si>
    <t>30/08/2025 08:36 AM</t>
  </si>
  <si>
    <t>TEN00729</t>
  </si>
  <si>
    <t>Fat-Soluble Vitamins (Vitalipid Novum)-Vial-10ml-Vitalipid Novum</t>
  </si>
  <si>
    <t>GRN100025001808</t>
  </si>
  <si>
    <t>10TES941</t>
  </si>
  <si>
    <t>03/09/2025 02:59 PM</t>
  </si>
  <si>
    <t>03/09/2025 03:01 PM</t>
  </si>
  <si>
    <t>APO100025000970</t>
  </si>
  <si>
    <t>25/08/2025 01:07 PM</t>
  </si>
  <si>
    <t>GRN100025001742</t>
  </si>
  <si>
    <t>26/08/2025 03:26 PM</t>
  </si>
  <si>
    <t>26/08/2025 03:38 PM</t>
  </si>
  <si>
    <t>APO100025000965</t>
  </si>
  <si>
    <t>25/08/2025 12:51 PM</t>
  </si>
  <si>
    <t>25/08/2025 03:43 PM</t>
  </si>
  <si>
    <t>GRN100025001776</t>
  </si>
  <si>
    <t>LI652540A</t>
  </si>
  <si>
    <t>28/08/2025 03:50 PM</t>
  </si>
  <si>
    <t>28/08/2025 03:51 PM</t>
  </si>
  <si>
    <t>M22HE25008</t>
  </si>
  <si>
    <t>VAI2403AC</t>
  </si>
  <si>
    <t>24446</t>
  </si>
  <si>
    <t>3VM23014AC</t>
  </si>
  <si>
    <t>GRN100025001819</t>
  </si>
  <si>
    <t>IADRA1509</t>
  </si>
  <si>
    <t>04/09/2025 10:46 AM</t>
  </si>
  <si>
    <t>APO100025000971</t>
  </si>
  <si>
    <t>25/08/2025 02:33 PM</t>
  </si>
  <si>
    <t>25/08/2025 03:40 PM</t>
  </si>
  <si>
    <t>TEN00456</t>
  </si>
  <si>
    <t>Amphotericin B-Vial-50mg-Amphizone</t>
  </si>
  <si>
    <t>GRN100025001870</t>
  </si>
  <si>
    <t>LBD160</t>
  </si>
  <si>
    <t>09/09/2025 02:04 PM</t>
  </si>
  <si>
    <t>09/09/2025 03:10 PM</t>
  </si>
  <si>
    <t>APO100025000974</t>
  </si>
  <si>
    <t>25/08/2025 02:36 PM</t>
  </si>
  <si>
    <t>25/08/2025 03:46 PM</t>
  </si>
  <si>
    <t>GRN100025001807</t>
  </si>
  <si>
    <t>90000948</t>
  </si>
  <si>
    <t>03/09/2025 02:56 PM</t>
  </si>
  <si>
    <t>03/09/2025 02:57 PM</t>
  </si>
  <si>
    <t>APO100025000976</t>
  </si>
  <si>
    <t>25/08/2025 03:08 PM</t>
  </si>
  <si>
    <t>25/08/2025 03:38 PM</t>
  </si>
  <si>
    <t>TEN00194</t>
  </si>
  <si>
    <t>Chlorpheniramine-Tablet-4mg-Dawa-CPM</t>
  </si>
  <si>
    <t>Sedating</t>
  </si>
  <si>
    <t>GRN100025001856</t>
  </si>
  <si>
    <t>2504071</t>
  </si>
  <si>
    <t>09/09/2025 08:39 AM</t>
  </si>
  <si>
    <t>09/09/2025 09:00 AM</t>
  </si>
  <si>
    <t>APO100025000972</t>
  </si>
  <si>
    <t>25/08/2025 02:34 PM</t>
  </si>
  <si>
    <t>GRN100025001784</t>
  </si>
  <si>
    <t>29/08/2025 04:55 PM</t>
  </si>
  <si>
    <t>29/08/2025 05:07 PM</t>
  </si>
  <si>
    <t>APO100025000962</t>
  </si>
  <si>
    <t>25/08/2025 12:46 PM</t>
  </si>
  <si>
    <t>GRN100025001760</t>
  </si>
  <si>
    <t>DI0093</t>
  </si>
  <si>
    <t>28/08/2025 01:17 PM</t>
  </si>
  <si>
    <t>APO100025000959</t>
  </si>
  <si>
    <t>25/08/2025 08:25 AM</t>
  </si>
  <si>
    <t>GRN100025001777</t>
  </si>
  <si>
    <t>160</t>
  </si>
  <si>
    <t>28/08/2025 03:52 PM</t>
  </si>
  <si>
    <t>APO100025000973</t>
  </si>
  <si>
    <t>25/08/2025 02:35 PM</t>
  </si>
  <si>
    <t>TEN00553</t>
  </si>
  <si>
    <t>Insulin glargine (Lantus Solostar)-Prefilled Pen-100IU/ml-Lantus Solostar</t>
  </si>
  <si>
    <t>GRN100025001775</t>
  </si>
  <si>
    <t>4F9862A</t>
  </si>
  <si>
    <t>28/08/2025 03:37 PM</t>
  </si>
  <si>
    <t>28/08/2025 03:38 PM</t>
  </si>
  <si>
    <t>APO100025000963</t>
  </si>
  <si>
    <t>GRN100025001772</t>
  </si>
  <si>
    <t>BOD-2502</t>
  </si>
  <si>
    <t>28/08/2025 03:25 PM</t>
  </si>
  <si>
    <t>28/08/2025 03:32 PM</t>
  </si>
  <si>
    <t>AT25-017E</t>
  </si>
  <si>
    <t>APO100025000960</t>
  </si>
  <si>
    <t>25/08/2025 11:27 AM</t>
  </si>
  <si>
    <t>GRN100025001770</t>
  </si>
  <si>
    <t>5G506</t>
  </si>
  <si>
    <t>28/08/2025 03:16 PM</t>
  </si>
  <si>
    <t>28/08/2025 03:17 PM</t>
  </si>
  <si>
    <t>APO100025000964</t>
  </si>
  <si>
    <t>25/08/2025 12:48 PM</t>
  </si>
  <si>
    <t>25/08/2025 03:45 PM</t>
  </si>
  <si>
    <t>GRN100025001759</t>
  </si>
  <si>
    <t>GE03253</t>
  </si>
  <si>
    <t>28/08/2025 11:36 AM</t>
  </si>
  <si>
    <t>28/08/2025 11:47 AM</t>
  </si>
  <si>
    <t>APO100025000967</t>
  </si>
  <si>
    <t>25/08/2025 12:53 PM</t>
  </si>
  <si>
    <t>GRN100025001773</t>
  </si>
  <si>
    <t>28/08/2025 03:29 PM</t>
  </si>
  <si>
    <t>TEN00129</t>
  </si>
  <si>
    <t>Glyceryl Trinitrate (GTN)-Canister-400mcg/dose-Glyceryl trinitrate Spray</t>
  </si>
  <si>
    <t>310A0824</t>
  </si>
  <si>
    <t>ML25037</t>
  </si>
  <si>
    <t>TEN02055</t>
  </si>
  <si>
    <t>Gentamicin-Ampoule-80mg/2ml-Genacyn</t>
  </si>
  <si>
    <t>Aminoglycosides</t>
  </si>
  <si>
    <t>241039</t>
  </si>
  <si>
    <t>APO100025000983</t>
  </si>
  <si>
    <t>26/08/2025 04:58 PM</t>
  </si>
  <si>
    <t>27/08/2025 06:58 AM</t>
  </si>
  <si>
    <t>GRN100025001782</t>
  </si>
  <si>
    <t>29/08/2025 04:50 PM</t>
  </si>
  <si>
    <t>29/08/2025 04:52 PM</t>
  </si>
  <si>
    <t>APO100025000989</t>
  </si>
  <si>
    <t>27/08/2025 04:19 PM</t>
  </si>
  <si>
    <t>28/08/2025 06:15 AM</t>
  </si>
  <si>
    <t>TEN03163</t>
  </si>
  <si>
    <t>HBsAg RAPID TEST CITEST</t>
  </si>
  <si>
    <t>GRN100025001791</t>
  </si>
  <si>
    <t>01/09/2025 06:33 PM</t>
  </si>
  <si>
    <t>01/09/2025 06:36 PM</t>
  </si>
  <si>
    <t>TEN03454</t>
  </si>
  <si>
    <t>SYPHILLIS RAPID TEST CITEST</t>
  </si>
  <si>
    <t>TEN03177</t>
  </si>
  <si>
    <t>I15 CALIBRANT FLUID CP100</t>
  </si>
  <si>
    <t>APO100025000988</t>
  </si>
  <si>
    <t>27/08/2025 04:18 PM</t>
  </si>
  <si>
    <t>GRN100025001812</t>
  </si>
  <si>
    <t>03/09/2025 03:31 PM</t>
  </si>
  <si>
    <t>03/09/2025 03:47 PM</t>
  </si>
  <si>
    <t>TEN03565</t>
  </si>
  <si>
    <t>YELLOW TOP 3.5ML TUBES 100S</t>
  </si>
  <si>
    <t>APO100025000990</t>
  </si>
  <si>
    <t>27/08/2025 04:21 PM</t>
  </si>
  <si>
    <t>28/08/2025 06:14 AM</t>
  </si>
  <si>
    <t>TEN09555</t>
  </si>
  <si>
    <t>Cobas C6000 Lamb Halogen 12V 50W</t>
  </si>
  <si>
    <t>GRN100025001792</t>
  </si>
  <si>
    <t>01/09/2025 06:37 PM</t>
  </si>
  <si>
    <t>02/09/2025 08:50 AM</t>
  </si>
  <si>
    <t>TEN09495</t>
  </si>
  <si>
    <t>COBAS BILD2 (Bilirubin Direct) INTEGRA C311/501 ( Kit/350 Tests)</t>
  </si>
  <si>
    <t>82268201</t>
  </si>
  <si>
    <t>TEN09512</t>
  </si>
  <si>
    <t>COBAS E. HbsAg Assay e411/e601 (Kit/100T)</t>
  </si>
  <si>
    <t>79814603</t>
  </si>
  <si>
    <t>APO100025000987</t>
  </si>
  <si>
    <t>27/08/2025 04:17 PM</t>
  </si>
  <si>
    <t>TEN03437</t>
  </si>
  <si>
    <t>SPECTROLYTE REAGENT PACK</t>
  </si>
  <si>
    <t>GRN100025001794</t>
  </si>
  <si>
    <t>R2502B(7)-W9</t>
  </si>
  <si>
    <t>01/09/2025 06:40 PM</t>
  </si>
  <si>
    <t>TEN03164</t>
  </si>
  <si>
    <t>HCV RAPID TEST CITEST</t>
  </si>
  <si>
    <t>GRN100025001939</t>
  </si>
  <si>
    <t>16/09/2025 09:25 AM</t>
  </si>
  <si>
    <t>16/09/2025 09:34 AM</t>
  </si>
  <si>
    <t>APO100025000992</t>
  </si>
  <si>
    <t>27/08/2025 04:22 PM</t>
  </si>
  <si>
    <t>GRN100025001793</t>
  </si>
  <si>
    <t>01/09/2025 06:38 PM</t>
  </si>
  <si>
    <t>TEN02798</t>
  </si>
  <si>
    <t>BD, LH LITHIUM HEPARIN TUBES, 4ML (100)368884</t>
  </si>
  <si>
    <t>APO100025000986</t>
  </si>
  <si>
    <t>27/08/2025 09:00 AM</t>
  </si>
  <si>
    <t>GRN100025001783</t>
  </si>
  <si>
    <t>29/08/2025 04:53 PM</t>
  </si>
  <si>
    <t>APO100025001002</t>
  </si>
  <si>
    <t>28/08/2025 03:09 PM</t>
  </si>
  <si>
    <t>29/08/2025 08:58 AM</t>
  </si>
  <si>
    <t>GRN100025001810</t>
  </si>
  <si>
    <t>5L80075</t>
  </si>
  <si>
    <t>03/09/2025 03:19 PM</t>
  </si>
  <si>
    <t>03/09/2025 03:24 PM</t>
  </si>
  <si>
    <t>APO100025001005</t>
  </si>
  <si>
    <t>28/08/2025 03:20 PM</t>
  </si>
  <si>
    <t>GRN100025001806</t>
  </si>
  <si>
    <t>03/09/2025 02:54 PM</t>
  </si>
  <si>
    <t>KE84402</t>
  </si>
  <si>
    <t>TEN00236</t>
  </si>
  <si>
    <t>Midazolam-Ampoule-15mg/3ml-Sedalam</t>
  </si>
  <si>
    <t>Benzodiazepines</t>
  </si>
  <si>
    <t>GRN100025001859</t>
  </si>
  <si>
    <t>25350</t>
  </si>
  <si>
    <t>09/09/2025 08:51 AM</t>
  </si>
  <si>
    <t>09/09/2025 08:59 AM</t>
  </si>
  <si>
    <t>APO100025001006</t>
  </si>
  <si>
    <t>28/08/2025 04:00 PM</t>
  </si>
  <si>
    <t>29/08/2025 08:57 AM</t>
  </si>
  <si>
    <t>GRN100025001811</t>
  </si>
  <si>
    <t>JMF1310A</t>
  </si>
  <si>
    <t>03/09/2025 03:23 PM</t>
  </si>
  <si>
    <t>SPL0878_V</t>
  </si>
  <si>
    <t>SUNPAR PHARMACEUTICALS LTD</t>
  </si>
  <si>
    <t>APO100025001003</t>
  </si>
  <si>
    <t>GRN100025001787</t>
  </si>
  <si>
    <t>01/09/2025 06:08 PM</t>
  </si>
  <si>
    <t>01/09/2025 06:29 PM</t>
  </si>
  <si>
    <t>APO100025001000</t>
  </si>
  <si>
    <t>28/08/2025 03:04 PM</t>
  </si>
  <si>
    <t>29/08/2025 08:59 AM</t>
  </si>
  <si>
    <t>TEN01088</t>
  </si>
  <si>
    <t>Vitamin B and C Pair (Pabrinex)-Ampoule-5ml + 5ml-Pabrinex</t>
  </si>
  <si>
    <t>GRN100025001788</t>
  </si>
  <si>
    <t>S1242501</t>
  </si>
  <si>
    <t>01/09/2025 06:11 PM</t>
  </si>
  <si>
    <t>C25005</t>
  </si>
  <si>
    <t>APO100025001004</t>
  </si>
  <si>
    <t>28/08/2025 03:18 PM</t>
  </si>
  <si>
    <t>GRN100025001805</t>
  </si>
  <si>
    <t>97560010</t>
  </si>
  <si>
    <t>03/09/2025 02:51 PM</t>
  </si>
  <si>
    <t>03/09/2025 02:58 PM</t>
  </si>
  <si>
    <t>SPL1062_V</t>
  </si>
  <si>
    <t>NAIROBI PHARMACEUTICALS (KENYA) LIMITED</t>
  </si>
  <si>
    <t>LBL0011</t>
  </si>
  <si>
    <t>APO100025000998</t>
  </si>
  <si>
    <t>01/09/2025 05:20 PM</t>
  </si>
  <si>
    <t>GRN100025001897</t>
  </si>
  <si>
    <t>11/09/2025 01:09 PM</t>
  </si>
  <si>
    <t>11/09/2025 01:47 PM</t>
  </si>
  <si>
    <t>TEN01427</t>
  </si>
  <si>
    <t>Clarithromycin-Tablet-250mg-Clariwin</t>
  </si>
  <si>
    <t>DF0075</t>
  </si>
  <si>
    <t>A24KL001</t>
  </si>
  <si>
    <t>APO100025000999</t>
  </si>
  <si>
    <t>28/08/2025 03:02 PM</t>
  </si>
  <si>
    <t>GRN100025001809</t>
  </si>
  <si>
    <t>4JO3044</t>
  </si>
  <si>
    <t>03/09/2025 03:03 PM</t>
  </si>
  <si>
    <t>03/09/2025 03:11 PM</t>
  </si>
  <si>
    <t>APO100025001001</t>
  </si>
  <si>
    <t>28/08/2025 03:07 PM</t>
  </si>
  <si>
    <t>TEN00278</t>
  </si>
  <si>
    <t>Valproic Acid-Tablet-500mg-Epilim</t>
  </si>
  <si>
    <t>GRN100025001786</t>
  </si>
  <si>
    <t>FA2974</t>
  </si>
  <si>
    <t>01/09/2025 06:05 PM</t>
  </si>
  <si>
    <t>BSU5030</t>
  </si>
  <si>
    <t>GRN100025001930</t>
  </si>
  <si>
    <t>BH06K4321/4322</t>
  </si>
  <si>
    <t>15/09/2025 04:21 PM</t>
  </si>
  <si>
    <t>15/09/2025 04:53 PM</t>
  </si>
  <si>
    <t>GRN100025001948</t>
  </si>
  <si>
    <t>18/09/2025 07:47 AM</t>
  </si>
  <si>
    <t>18/09/2025 11:39 AM</t>
  </si>
  <si>
    <t>IESLA1504</t>
  </si>
  <si>
    <t>EHI2501AC</t>
  </si>
  <si>
    <t>APO100025001011</t>
  </si>
  <si>
    <t>01/09/2025 02:23 PM</t>
  </si>
  <si>
    <t>01/09/2025 05:19 PM</t>
  </si>
  <si>
    <t>TEN096789</t>
  </si>
  <si>
    <t>LIVANOVA MITRAL 25MM</t>
  </si>
  <si>
    <t>GRN100025001826</t>
  </si>
  <si>
    <t>S1673159-A</t>
  </si>
  <si>
    <t>05/09/2025 09:16 AM</t>
  </si>
  <si>
    <t>05/09/2025 10:22 AM</t>
  </si>
  <si>
    <t>SPL0172_V</t>
  </si>
  <si>
    <t>CATHMED LTD</t>
  </si>
  <si>
    <t>S1668395-A</t>
  </si>
  <si>
    <t>S1700038-U</t>
  </si>
  <si>
    <t>APO100025001013</t>
  </si>
  <si>
    <t>01/09/2025 03:00 PM</t>
  </si>
  <si>
    <t>01/09/2025 05:21 PM</t>
  </si>
  <si>
    <t>GRN100025001926</t>
  </si>
  <si>
    <t>19H00525BN</t>
  </si>
  <si>
    <t>15/09/2025 03:39 PM</t>
  </si>
  <si>
    <t>GRN100025001839</t>
  </si>
  <si>
    <t>17H00225CN</t>
  </si>
  <si>
    <t>08/09/2025 02:04 PM</t>
  </si>
  <si>
    <t>08/09/2025 02:25 PM</t>
  </si>
  <si>
    <t>APO100025001019</t>
  </si>
  <si>
    <t>02/09/2025 11:29 AM</t>
  </si>
  <si>
    <t>04/09/2025 11:13 AM</t>
  </si>
  <si>
    <t>TEN00115</t>
  </si>
  <si>
    <t>Sacubitril/Valsartan-Tablet-24/26mg-Dicard</t>
  </si>
  <si>
    <t>GRN100025001853</t>
  </si>
  <si>
    <t>250150</t>
  </si>
  <si>
    <t>09/09/2025 08:17 AM</t>
  </si>
  <si>
    <t>APO100025001020</t>
  </si>
  <si>
    <t>02/09/2025 11:31 AM</t>
  </si>
  <si>
    <t>04/09/2025 11:12 AM</t>
  </si>
  <si>
    <t>GRN100025001854</t>
  </si>
  <si>
    <t>09/09/2025 08:23 AM</t>
  </si>
  <si>
    <t>EE23026A</t>
  </si>
  <si>
    <t>APO100025001018</t>
  </si>
  <si>
    <t>02/09/2025 11:28 AM</t>
  </si>
  <si>
    <t>04/09/2025 11:14 AM</t>
  </si>
  <si>
    <t>GRN100025001857</t>
  </si>
  <si>
    <t>09/09/2025 08:43 AM</t>
  </si>
  <si>
    <t>GRN100025001855</t>
  </si>
  <si>
    <t>2505088</t>
  </si>
  <si>
    <t>09/09/2025 08:27 AM</t>
  </si>
  <si>
    <t>09/09/2025 08:40 AM</t>
  </si>
  <si>
    <t>2506197</t>
  </si>
  <si>
    <t>APO100025001035</t>
  </si>
  <si>
    <t>03/09/2025 03:59 PM</t>
  </si>
  <si>
    <t>04/09/2025 11:07 AM</t>
  </si>
  <si>
    <t>GRN100025001893</t>
  </si>
  <si>
    <t>250196</t>
  </si>
  <si>
    <t>11/09/2025 12:33 PM</t>
  </si>
  <si>
    <t>11/09/2025 01:48 PM</t>
  </si>
  <si>
    <t>TEN00673</t>
  </si>
  <si>
    <t>Clopidogrel-Tablet-75mg-Clopilet</t>
  </si>
  <si>
    <t>250177</t>
  </si>
  <si>
    <t>APO100025001033</t>
  </si>
  <si>
    <t>03/09/2025 02:20 PM</t>
  </si>
  <si>
    <t>TEN00690</t>
  </si>
  <si>
    <t>Alteplase-Vial-50mg-Altelyse</t>
  </si>
  <si>
    <t>GRN100025001858</t>
  </si>
  <si>
    <t>501717</t>
  </si>
  <si>
    <t>09/09/2025 08:45 AM</t>
  </si>
  <si>
    <t>APO100025001032</t>
  </si>
  <si>
    <t>03/09/2025 02:17 PM</t>
  </si>
  <si>
    <t>09/09/2025 11:14 AM</t>
  </si>
  <si>
    <t>GRN100025001872</t>
  </si>
  <si>
    <t>IPLHA2404B</t>
  </si>
  <si>
    <t>10/09/2025 11:39 AM</t>
  </si>
  <si>
    <t>IPLHAK502</t>
  </si>
  <si>
    <t>APO100025001031</t>
  </si>
  <si>
    <t>03/09/2025 02:16 PM</t>
  </si>
  <si>
    <t>04/09/2025 11:08 AM</t>
  </si>
  <si>
    <t>TEN00378</t>
  </si>
  <si>
    <t>Cisatracurium-Ampoule-2mg/ml-Cis-curon</t>
  </si>
  <si>
    <t>GRN100025001871</t>
  </si>
  <si>
    <t>09/09/2025 02:09 PM</t>
  </si>
  <si>
    <t>09/09/2025 03:14 PM</t>
  </si>
  <si>
    <t>APO100025001030</t>
  </si>
  <si>
    <t>GRN100025001869</t>
  </si>
  <si>
    <t>09/09/2025 01:48 PM</t>
  </si>
  <si>
    <t>GRN100025001960</t>
  </si>
  <si>
    <t>18/09/2025 12:03 PM</t>
  </si>
  <si>
    <t>18/09/2025 12:16 PM</t>
  </si>
  <si>
    <t>APO100025001029</t>
  </si>
  <si>
    <t>03/09/2025 02:14 PM</t>
  </si>
  <si>
    <t>GRN100025001852</t>
  </si>
  <si>
    <t>09/09/2025 08:13 AM</t>
  </si>
  <si>
    <t>APO100025001062</t>
  </si>
  <si>
    <t>08/09/2025 09:14 AM</t>
  </si>
  <si>
    <t>08/09/2025 11:23 AM</t>
  </si>
  <si>
    <t>TEN02040</t>
  </si>
  <si>
    <t>Atracurium besylate-Ampoule-10mg/ml-Atrasel</t>
  </si>
  <si>
    <t>GRN100025001894</t>
  </si>
  <si>
    <t>A24408B</t>
  </si>
  <si>
    <t>11/09/2025 12:50 PM</t>
  </si>
  <si>
    <t>APO100025001065</t>
  </si>
  <si>
    <t>08/09/2025 09:17 AM</t>
  </si>
  <si>
    <t>08/09/2025 11:21 AM</t>
  </si>
  <si>
    <t>GRN100025001881</t>
  </si>
  <si>
    <t>PKXTE003</t>
  </si>
  <si>
    <t>11/09/2025 10:42 AM</t>
  </si>
  <si>
    <t>11/09/2025 10:43 AM</t>
  </si>
  <si>
    <t>PMH002</t>
  </si>
  <si>
    <t>TEN02022</t>
  </si>
  <si>
    <t>Diclofenac-Tube-15gm-Diclomol</t>
  </si>
  <si>
    <t>GRN100025001898</t>
  </si>
  <si>
    <t>5130354</t>
  </si>
  <si>
    <t>11/09/2025 01:18 PM</t>
  </si>
  <si>
    <t>11/09/2025 01:46 PM</t>
  </si>
  <si>
    <t>APO100025001063</t>
  </si>
  <si>
    <t>08/09/2025 09:15 AM</t>
  </si>
  <si>
    <t>08/09/2025 11:22 AM</t>
  </si>
  <si>
    <t>GRN100025001974</t>
  </si>
  <si>
    <t>0157307</t>
  </si>
  <si>
    <t>22/09/2025 09:55 AM</t>
  </si>
  <si>
    <t>22/09/2025 11:22 AM</t>
  </si>
  <si>
    <t>TEN00340</t>
  </si>
  <si>
    <t>Diclofenac-Canister-4%, 30ml-Dynapar</t>
  </si>
  <si>
    <t>AB5024</t>
  </si>
  <si>
    <t>CUM501</t>
  </si>
  <si>
    <t>APO100025001069</t>
  </si>
  <si>
    <t>08/09/2025 03:44 PM</t>
  </si>
  <si>
    <t>09/09/2025 07:12 AM</t>
  </si>
  <si>
    <t>GRN100025001883</t>
  </si>
  <si>
    <t>250374</t>
  </si>
  <si>
    <t>11/09/2025 10:49 AM</t>
  </si>
  <si>
    <t>11/09/2025 11:09 AM</t>
  </si>
  <si>
    <t>APO100025001066</t>
  </si>
  <si>
    <t>08/09/2025 09:19 AM</t>
  </si>
  <si>
    <t>GRN100025001899</t>
  </si>
  <si>
    <t>GE16199</t>
  </si>
  <si>
    <t>11/09/2025 01:27 PM</t>
  </si>
  <si>
    <t>0048</t>
  </si>
  <si>
    <t>Y052AF</t>
  </si>
  <si>
    <t>TEN01422</t>
  </si>
  <si>
    <t>Erythromycin-Tablet-500mg-Erythrox</t>
  </si>
  <si>
    <t>ERL403</t>
  </si>
  <si>
    <t>DH0227</t>
  </si>
  <si>
    <t>APO100025001057</t>
  </si>
  <si>
    <t>08/09/2025 09:06 AM</t>
  </si>
  <si>
    <t>08/09/2025 11:24 AM</t>
  </si>
  <si>
    <t>TEN096564</t>
  </si>
  <si>
    <t>STEVIA HERBAL SWEETENER 50G</t>
  </si>
  <si>
    <t>Oral Formulations</t>
  </si>
  <si>
    <t>GRN100025001896</t>
  </si>
  <si>
    <t>231223</t>
  </si>
  <si>
    <t>11/09/2025 01:02 PM</t>
  </si>
  <si>
    <t>11/09/2025 01:49 PM</t>
  </si>
  <si>
    <t>APO100025001058</t>
  </si>
  <si>
    <t>TEN00004</t>
  </si>
  <si>
    <t>Amoxicillin/Clarithromycin/Lansoprazole-Capsule-1g/500mg/30mg-Pylotrip Kit</t>
  </si>
  <si>
    <t>GRN100025001927</t>
  </si>
  <si>
    <t>5A00618</t>
  </si>
  <si>
    <t>15/09/2025 03:42 PM</t>
  </si>
  <si>
    <t>GRN100025001895</t>
  </si>
  <si>
    <t>11/09/2025 01:00 PM</t>
  </si>
  <si>
    <t>87839</t>
  </si>
  <si>
    <t>APO100025001059</t>
  </si>
  <si>
    <t>08/09/2025 09:07 AM</t>
  </si>
  <si>
    <t>GRN100025001901</t>
  </si>
  <si>
    <t>11/09/2025 01:52 PM</t>
  </si>
  <si>
    <t>11/09/2025 02:08 PM</t>
  </si>
  <si>
    <t>APO100025001060</t>
  </si>
  <si>
    <t>08/09/2025 09:12 AM</t>
  </si>
  <si>
    <t>GRN100025001900</t>
  </si>
  <si>
    <t>240348</t>
  </si>
  <si>
    <t>11/09/2025 01:51 PM</t>
  </si>
  <si>
    <t>11/09/2025 02:10 PM</t>
  </si>
  <si>
    <t>APO100025001061</t>
  </si>
  <si>
    <t>08/09/2025 09:13 AM</t>
  </si>
  <si>
    <t>GRN100025001929</t>
  </si>
  <si>
    <t>15/09/2025 04:12 PM</t>
  </si>
  <si>
    <t>2002FY</t>
  </si>
  <si>
    <t>GRN100025001913</t>
  </si>
  <si>
    <t>V24045</t>
  </si>
  <si>
    <t>15/09/2025 01:27 PM</t>
  </si>
  <si>
    <t>15/09/2025 01:51 PM</t>
  </si>
  <si>
    <t>GRN100025001868</t>
  </si>
  <si>
    <t>4301839</t>
  </si>
  <si>
    <t>09/09/2025 01:45 PM</t>
  </si>
  <si>
    <t>TEN01421</t>
  </si>
  <si>
    <t>Erythromycin-Tablet-250mg-Erythrox</t>
  </si>
  <si>
    <t>T25E008</t>
  </si>
  <si>
    <t>5F07</t>
  </si>
  <si>
    <t>APO100025001064</t>
  </si>
  <si>
    <t>08/09/2025 09:16 AM</t>
  </si>
  <si>
    <t>TEN00334</t>
  </si>
  <si>
    <t>Celecoxib/paracetamol/chlorzoxazone-Tablet-200/325/250mg-Beecox-MR</t>
  </si>
  <si>
    <t>GRN100025001867</t>
  </si>
  <si>
    <t>T25005</t>
  </si>
  <si>
    <t>09/09/2025 01:43 PM</t>
  </si>
  <si>
    <t>09/09/2025 03:13 PM</t>
  </si>
  <si>
    <t>APO100025001079</t>
  </si>
  <si>
    <t>10/09/2025 03:06 PM</t>
  </si>
  <si>
    <t>11/09/2025 09:17 AM</t>
  </si>
  <si>
    <t>GRN100025001935</t>
  </si>
  <si>
    <t>5157950</t>
  </si>
  <si>
    <t>16/09/2025 09:01 AM</t>
  </si>
  <si>
    <t>16/09/2025 09:35 AM</t>
  </si>
  <si>
    <t>APO100025001092</t>
  </si>
  <si>
    <t>11/09/2025 04:12 PM</t>
  </si>
  <si>
    <t>11/09/2025 05:01 PM</t>
  </si>
  <si>
    <t>GRN100025001949</t>
  </si>
  <si>
    <t>0156251</t>
  </si>
  <si>
    <t>18/09/2025 07:54 AM</t>
  </si>
  <si>
    <t>APO100025001089</t>
  </si>
  <si>
    <t>11/09/2025 04:09 PM</t>
  </si>
  <si>
    <t>GRN100025001915</t>
  </si>
  <si>
    <t>4L60005</t>
  </si>
  <si>
    <t>15/09/2025 02:37 PM</t>
  </si>
  <si>
    <t>15/09/2025 02:40 PM</t>
  </si>
  <si>
    <t>APO100025001090</t>
  </si>
  <si>
    <t>11/09/2025 04:10 PM</t>
  </si>
  <si>
    <t>TEN00169</t>
  </si>
  <si>
    <t>Bosentan-Tablet -62.5mg-Bosetan</t>
  </si>
  <si>
    <t>GRN100025001918</t>
  </si>
  <si>
    <t>BRF02192A</t>
  </si>
  <si>
    <t>15/09/2025 03:02 PM</t>
  </si>
  <si>
    <t>15/09/2025 04:54 PM</t>
  </si>
  <si>
    <t>APO100025001093</t>
  </si>
  <si>
    <t>11/09/2025 04:13 PM</t>
  </si>
  <si>
    <t>TEN01552</t>
  </si>
  <si>
    <t>Allopurinol-Tablet-300mg-Alloflam</t>
  </si>
  <si>
    <t>GRN100025001917</t>
  </si>
  <si>
    <t>DG0118</t>
  </si>
  <si>
    <t>15/09/2025 02:44 PM</t>
  </si>
  <si>
    <t>APO100025001091</t>
  </si>
  <si>
    <t>11/09/2025 04:11 PM</t>
  </si>
  <si>
    <t>GRN100025001928</t>
  </si>
  <si>
    <t>B25019</t>
  </si>
  <si>
    <t>15/09/2025 03:47 PM</t>
  </si>
  <si>
    <t>APO100025001094</t>
  </si>
  <si>
    <t>11/09/2025 04:14 PM</t>
  </si>
  <si>
    <t>11/09/2025 05:02 PM</t>
  </si>
  <si>
    <t>GRN100025001931</t>
  </si>
  <si>
    <t>15/09/2025 04:41 PM</t>
  </si>
  <si>
    <t>BREF02191B</t>
  </si>
  <si>
    <t>APO100025001087</t>
  </si>
  <si>
    <t>11/09/2025 04:05 PM</t>
  </si>
  <si>
    <t>11/09/2025 05:00 PM</t>
  </si>
  <si>
    <t>GRN100025001950</t>
  </si>
  <si>
    <t>107521</t>
  </si>
  <si>
    <t>18/09/2025 07:56 AM</t>
  </si>
  <si>
    <t>E43525001</t>
  </si>
  <si>
    <t>APO100025001088</t>
  </si>
  <si>
    <t>11/09/2025 04:07 PM</t>
  </si>
  <si>
    <t>GRN100025001953</t>
  </si>
  <si>
    <t>GA0005A</t>
  </si>
  <si>
    <t>18/09/2025 08:59 AM</t>
  </si>
  <si>
    <t>18/09/2025 09:01 AM</t>
  </si>
  <si>
    <t>GRN100025001954</t>
  </si>
  <si>
    <t>G02E82</t>
  </si>
  <si>
    <t>18/09/2025 09:14 AM</t>
  </si>
  <si>
    <t>18/09/2025 11:38 AM</t>
  </si>
  <si>
    <t>TEN09524</t>
  </si>
  <si>
    <t>Sotalol 80mg Tablets</t>
  </si>
  <si>
    <t>TS24012</t>
  </si>
  <si>
    <t>APO100025001106</t>
  </si>
  <si>
    <t>12/09/2025 01:32 PM</t>
  </si>
  <si>
    <t>12/09/2025 04:06 PM</t>
  </si>
  <si>
    <t>TEN00784</t>
  </si>
  <si>
    <t>Dextrose (Glucose)-Bottle-50%, 50ml (Hypertonic)-D50(Crown)</t>
  </si>
  <si>
    <t>GRN100025001955</t>
  </si>
  <si>
    <t>25025004</t>
  </si>
  <si>
    <t>18/09/2025 10:19 AM</t>
  </si>
  <si>
    <t>APO100025001109</t>
  </si>
  <si>
    <t>12/09/2025 01:44 PM</t>
  </si>
  <si>
    <t>24/09/2025 12:08 PM</t>
  </si>
  <si>
    <t>TEN01593</t>
  </si>
  <si>
    <t>Apixaban-Tablet-5mg-Apixaget</t>
  </si>
  <si>
    <t>GRN100025002004</t>
  </si>
  <si>
    <t>2502175</t>
  </si>
  <si>
    <t>25/09/2025 11:17 AM</t>
  </si>
  <si>
    <t>25/09/2025 11:18 AM</t>
  </si>
  <si>
    <t>TEN01523</t>
  </si>
  <si>
    <t>Dapagliflozin-Tablet-10mg-Dapazin</t>
  </si>
  <si>
    <t>APO100025001114</t>
  </si>
  <si>
    <t>12/09/2025 03:47 PM</t>
  </si>
  <si>
    <t>12/09/2025 04:03 PM</t>
  </si>
  <si>
    <t>TEN096767</t>
  </si>
  <si>
    <t>LIVANOVA AORTIC 19MM</t>
  </si>
  <si>
    <t>GRN100025001947</t>
  </si>
  <si>
    <t>S1639879-A</t>
  </si>
  <si>
    <t>18/09/2025 07:45 AM</t>
  </si>
  <si>
    <t>S1639881-A</t>
  </si>
  <si>
    <t>APO100025001119</t>
  </si>
  <si>
    <t>15/09/2025 03:06 PM</t>
  </si>
  <si>
    <t>16/09/2025 07:17 AM</t>
  </si>
  <si>
    <t>TEN00349</t>
  </si>
  <si>
    <t>Carbamazepine-Tablet-200mg-Eptol</t>
  </si>
  <si>
    <t>GRN100025001980</t>
  </si>
  <si>
    <t>DG0119</t>
  </si>
  <si>
    <t>22/09/2025 10:17 AM</t>
  </si>
  <si>
    <t>22/09/2025 11:21 AM</t>
  </si>
  <si>
    <t>A25KH001</t>
  </si>
  <si>
    <t>APO100025001118</t>
  </si>
  <si>
    <t>15/09/2025 03:04 PM</t>
  </si>
  <si>
    <t>TEN00544</t>
  </si>
  <si>
    <t>Sulfamethoxazole/ Trimethoprim-Tablet-800/160mg-Sulfran DS</t>
  </si>
  <si>
    <t>Medicines for OIs Pr
evention</t>
  </si>
  <si>
    <t>GRN100025001988</t>
  </si>
  <si>
    <t>250583</t>
  </si>
  <si>
    <t>22/09/2025 10:56 AM</t>
  </si>
  <si>
    <t>22/09/2025 11:19 AM</t>
  </si>
  <si>
    <t>TEN09528</t>
  </si>
  <si>
    <t>Mirabegron 50mg</t>
  </si>
  <si>
    <t>240788</t>
  </si>
  <si>
    <t>TEN00006</t>
  </si>
  <si>
    <t>Omeprazole-Capsule-20mg-Omecos</t>
  </si>
  <si>
    <t>250833</t>
  </si>
  <si>
    <t>APO100025001124</t>
  </si>
  <si>
    <t>15/09/2025 03:36 PM</t>
  </si>
  <si>
    <t>16/09/2025 07:15 AM</t>
  </si>
  <si>
    <t>GRN100025002012</t>
  </si>
  <si>
    <t>26/09/2025 12:26 PM</t>
  </si>
  <si>
    <t>26/09/2025 12:34 PM</t>
  </si>
  <si>
    <t>APO100025001121</t>
  </si>
  <si>
    <t>15/09/2025 03:31 PM</t>
  </si>
  <si>
    <t>16/09/2025 07:16 AM</t>
  </si>
  <si>
    <t>GRN100025001958</t>
  </si>
  <si>
    <t>UEAS</t>
  </si>
  <si>
    <t>18/09/2025 11:52 AM</t>
  </si>
  <si>
    <t>APO100025001122</t>
  </si>
  <si>
    <t>15/09/2025 03:32 PM</t>
  </si>
  <si>
    <t>TEN01694</t>
  </si>
  <si>
    <t>Acetazolamide-Tablet-250mg-Acetamox</t>
  </si>
  <si>
    <t>GRN100025001984</t>
  </si>
  <si>
    <t>K2400147</t>
  </si>
  <si>
    <t>22/09/2025 10:27 AM</t>
  </si>
  <si>
    <t>22/09/2025 11:20 AM</t>
  </si>
  <si>
    <t>APO100025001120</t>
  </si>
  <si>
    <t>15/09/2025 03:11 PM</t>
  </si>
  <si>
    <t>TEN0973322</t>
  </si>
  <si>
    <t>RANOLAZINE 500MG TABLETS EXTENDED RELEASE</t>
  </si>
  <si>
    <t>GRN100025002006</t>
  </si>
  <si>
    <t>K242683</t>
  </si>
  <si>
    <t>25/09/2025 11:25 AM</t>
  </si>
  <si>
    <t>25/09/2025 11:27 AM</t>
  </si>
  <si>
    <t>TEN00407</t>
  </si>
  <si>
    <t>Sulfamethoxazole/ Trimethoprim-Tablet-400/80mg-Alprim</t>
  </si>
  <si>
    <t>Sulfonamides</t>
  </si>
  <si>
    <t>251384</t>
  </si>
  <si>
    <t>APO100025001117</t>
  </si>
  <si>
    <t>15/09/2025 02:56 PM</t>
  </si>
  <si>
    <t>GRN100025001977</t>
  </si>
  <si>
    <t>22/09/2025 10:07 AM</t>
  </si>
  <si>
    <t>APO100025001123</t>
  </si>
  <si>
    <t>15/09/2025 03:35 PM</t>
  </si>
  <si>
    <t>GRN100025002255</t>
  </si>
  <si>
    <t>22/10/2025 04:21 PM</t>
  </si>
  <si>
    <t>22/10/2025 04:23 PM</t>
  </si>
  <si>
    <t>TEN0973366</t>
  </si>
  <si>
    <t>RANOLAZINE 375MG TABLETS</t>
  </si>
  <si>
    <t>39105</t>
  </si>
  <si>
    <t>GRN100025001983</t>
  </si>
  <si>
    <t>22/09/2025 10:24 AM</t>
  </si>
  <si>
    <t>TEN01888</t>
  </si>
  <si>
    <t>Metoclopramide-Tablet-10 mg-Melasil</t>
  </si>
  <si>
    <t>250301</t>
  </si>
  <si>
    <t>APO100025001132</t>
  </si>
  <si>
    <t>16/09/2025 01:25 PM</t>
  </si>
  <si>
    <t>16/09/2025 03:45 PM</t>
  </si>
  <si>
    <t>GRN100025001959</t>
  </si>
  <si>
    <t>52-01500</t>
  </si>
  <si>
    <t>18/09/2025 11:54 AM</t>
  </si>
  <si>
    <t>APO100025001127</t>
  </si>
  <si>
    <t>16/09/2025 10:18 AM</t>
  </si>
  <si>
    <t>GRN100025001987</t>
  </si>
  <si>
    <t>22/09/2025 10:48 AM</t>
  </si>
  <si>
    <t>APO100025001126</t>
  </si>
  <si>
    <t>GRN100025001957</t>
  </si>
  <si>
    <t>V24044</t>
  </si>
  <si>
    <t>18/09/2025 11:49 AM</t>
  </si>
  <si>
    <t>APO100025001133</t>
  </si>
  <si>
    <t>16/09/2025 04:07 PM</t>
  </si>
  <si>
    <t>17/09/2025 07:38 AM</t>
  </si>
  <si>
    <t>GRN100025001985</t>
  </si>
  <si>
    <t>22/09/2025 10:33 AM</t>
  </si>
  <si>
    <t>APO100025001131</t>
  </si>
  <si>
    <t>16/09/2025 12:03 PM</t>
  </si>
  <si>
    <t>GRN100025002005</t>
  </si>
  <si>
    <t>APO100025001145</t>
  </si>
  <si>
    <t>18/09/2025 03:27 PM</t>
  </si>
  <si>
    <t>18/09/2025 03:44 PM</t>
  </si>
  <si>
    <t>GRN100025001997</t>
  </si>
  <si>
    <t>04011143</t>
  </si>
  <si>
    <t>24/09/2025 01:07 PM</t>
  </si>
  <si>
    <t>24/09/2025 01:42 PM</t>
  </si>
  <si>
    <t>APO100025001178</t>
  </si>
  <si>
    <t>29/09/2025 03:44 PM</t>
  </si>
  <si>
    <t>06/10/2025 08:32 AM</t>
  </si>
  <si>
    <t>GRN100025002089</t>
  </si>
  <si>
    <t>T25006</t>
  </si>
  <si>
    <t>06/10/2025 05:14 PM</t>
  </si>
  <si>
    <t>06/10/2025 05:15 PM</t>
  </si>
  <si>
    <t>APO100025001176</t>
  </si>
  <si>
    <t>29/09/2025 03:41 PM</t>
  </si>
  <si>
    <t>29/09/2025 03:42 PM</t>
  </si>
  <si>
    <t>TEN0973409</t>
  </si>
  <si>
    <t>SMOFKABIVEN ADULT 2L COMBINED AMINO ACIDS GLUCOSE LIPIDS AND SALTS</t>
  </si>
  <si>
    <t>GRN100025002072</t>
  </si>
  <si>
    <t>02/10/2025 07:36 PM</t>
  </si>
  <si>
    <t>02/10/2025 07:38 PM</t>
  </si>
  <si>
    <t>TEN0973410</t>
  </si>
  <si>
    <t>SMOFKABIVEN PAEDIATRIC 1L COMINED AMINO ACIDS GLUCOSE LIPIDS AND SALTS</t>
  </si>
  <si>
    <t>APO100025001175</t>
  </si>
  <si>
    <t>29/09/2025 03:40 PM</t>
  </si>
  <si>
    <t>GRN100025002105</t>
  </si>
  <si>
    <t>VIH002</t>
  </si>
  <si>
    <t>06/10/2025 06:44 PM</t>
  </si>
  <si>
    <t>2506086</t>
  </si>
  <si>
    <t>TEN01010</t>
  </si>
  <si>
    <t>IP25095</t>
  </si>
  <si>
    <t>TEN00474</t>
  </si>
  <si>
    <t>Metronidazole-Injection-500mg-Metrogyl</t>
  </si>
  <si>
    <t>202407M</t>
  </si>
  <si>
    <t>APO100025001174</t>
  </si>
  <si>
    <t>29/09/2025 03:39 PM</t>
  </si>
  <si>
    <t>GRN100025002070</t>
  </si>
  <si>
    <t>02/10/2025 07:27 PM</t>
  </si>
  <si>
    <t>02/10/2025 07:28 PM</t>
  </si>
  <si>
    <t>EP15006</t>
  </si>
  <si>
    <t>GRN100025002065</t>
  </si>
  <si>
    <t>TS4012</t>
  </si>
  <si>
    <t>02/10/2025 06:30 PM</t>
  </si>
  <si>
    <t>02/10/2025 06:31 PM</t>
  </si>
  <si>
    <t>GRN100025002053</t>
  </si>
  <si>
    <t>TG1524004</t>
  </si>
  <si>
    <t>02/10/2025 09:52 AM</t>
  </si>
  <si>
    <t>02/10/2025 09:54 AM</t>
  </si>
  <si>
    <t>KEG138</t>
  </si>
  <si>
    <t>2251836</t>
  </si>
  <si>
    <t>23125FLP</t>
  </si>
  <si>
    <t>GRN100025002088</t>
  </si>
  <si>
    <t>06/10/2025 05:03 PM</t>
  </si>
  <si>
    <t>06/10/2025 05:04 PM</t>
  </si>
  <si>
    <t>APO100025001171</t>
  </si>
  <si>
    <t>29/09/2025 03:32 PM</t>
  </si>
  <si>
    <t>29/09/2025 03:43 PM</t>
  </si>
  <si>
    <t>GRN100025002064</t>
  </si>
  <si>
    <t>02/10/2025 06:23 PM</t>
  </si>
  <si>
    <t>APO100025001179</t>
  </si>
  <si>
    <t>29/09/2025 03:46 PM</t>
  </si>
  <si>
    <t>16/10/2025 11:06 AM</t>
  </si>
  <si>
    <t>GRN100025002197</t>
  </si>
  <si>
    <t>16/10/2025 11:48 AM</t>
  </si>
  <si>
    <t>16/10/2025 11:49 AM</t>
  </si>
  <si>
    <t>APO100025001177</t>
  </si>
  <si>
    <t>30/09/2025 08:36 PM</t>
  </si>
  <si>
    <t>GRN100025002182</t>
  </si>
  <si>
    <t>082504</t>
  </si>
  <si>
    <t>15/10/2025 11:56 AM</t>
  </si>
  <si>
    <t>15/10/2025 12:08 PM</t>
  </si>
  <si>
    <t>UN1072023</t>
  </si>
  <si>
    <t>GRN100025002073</t>
  </si>
  <si>
    <t>03/10/2025 12:50 PM</t>
  </si>
  <si>
    <t>082513</t>
  </si>
  <si>
    <t>GRN100025002350</t>
  </si>
  <si>
    <t>03/11/2025 10:07 AM</t>
  </si>
  <si>
    <t>03/11/2025 10:16 AM</t>
  </si>
  <si>
    <t>TEN00448</t>
  </si>
  <si>
    <t>Colistin-Vial-1MU-Colomycin</t>
  </si>
  <si>
    <t>4A00040</t>
  </si>
  <si>
    <t>TEN01614</t>
  </si>
  <si>
    <t>Rosuvastatin-Tablet-10mg-Rovaken</t>
  </si>
  <si>
    <t>AMT01223</t>
  </si>
  <si>
    <t>TEN01615</t>
  </si>
  <si>
    <t>Rosuvastatin-Tablet-20mg-Rovaken</t>
  </si>
  <si>
    <t>ARH01223</t>
  </si>
  <si>
    <t>AD12402BC</t>
  </si>
  <si>
    <t>APO100025001172</t>
  </si>
  <si>
    <t>29/09/2025 03:34 PM</t>
  </si>
  <si>
    <t>06/10/2025 02:09 PM</t>
  </si>
  <si>
    <t>TEN00713</t>
  </si>
  <si>
    <t>Ensure Nutritional Powder-Can-400gm-Ensure Nutritional Powder</t>
  </si>
  <si>
    <t>GRN100025002100</t>
  </si>
  <si>
    <t>63676NR</t>
  </si>
  <si>
    <t>06/10/2025 06:17 PM</t>
  </si>
  <si>
    <t>06/10/2025 06:18 PM</t>
  </si>
  <si>
    <t>APO100025001173</t>
  </si>
  <si>
    <t>29/09/2025 03:35 PM</t>
  </si>
  <si>
    <t>GRN100025002106</t>
  </si>
  <si>
    <t>202504C</t>
  </si>
  <si>
    <t>06/10/2025 06:46 PM</t>
  </si>
  <si>
    <t>06/10/2025 06:47 PM</t>
  </si>
  <si>
    <t>TEN0973407</t>
  </si>
  <si>
    <t>ENTEROMINT CAPSULES (PEPPERMINT OIL 150MG / NEEM OIL 350MG)</t>
  </si>
  <si>
    <t>NME-117</t>
  </si>
  <si>
    <t>APO100025001181</t>
  </si>
  <si>
    <t>01/10/2025 03:50 PM</t>
  </si>
  <si>
    <t>01/10/2025 04:37 PM</t>
  </si>
  <si>
    <t>TEN00669</t>
  </si>
  <si>
    <t>Apixaban-Tablet-2.5mg-xaban</t>
  </si>
  <si>
    <t>GRN100025002078</t>
  </si>
  <si>
    <t>2502174</t>
  </si>
  <si>
    <t>03/10/2025 03:32 PM</t>
  </si>
  <si>
    <t>03/10/2025 03:33 PM</t>
  </si>
  <si>
    <t>APO100025001182</t>
  </si>
  <si>
    <t>01/10/2025 03:51 PM</t>
  </si>
  <si>
    <t>GRN100025002107</t>
  </si>
  <si>
    <t>2507167</t>
  </si>
  <si>
    <t>06/10/2025 06:50 PM</t>
  </si>
  <si>
    <t>06/10/2025 06:51 PM</t>
  </si>
  <si>
    <t>APO100025001183</t>
  </si>
  <si>
    <t>01/10/2025 03:52 PM</t>
  </si>
  <si>
    <t>01/10/2025 06:04 PM</t>
  </si>
  <si>
    <t>GRN100025002090</t>
  </si>
  <si>
    <t>250178</t>
  </si>
  <si>
    <t>06/10/2025 05:23 PM</t>
  </si>
  <si>
    <t>APO100025001214</t>
  </si>
  <si>
    <t>07/10/2025 03:40 PM</t>
  </si>
  <si>
    <t>08/10/2025 01:23 PM</t>
  </si>
  <si>
    <t>GRN100025002143</t>
  </si>
  <si>
    <t>09/10/2025 04:35 PM</t>
  </si>
  <si>
    <t>APO100025001215</t>
  </si>
  <si>
    <t>07/10/2025 03:42 PM</t>
  </si>
  <si>
    <t>08/10/2025 01:22 PM</t>
  </si>
  <si>
    <t>GRN100025002456</t>
  </si>
  <si>
    <t>IMLRA1502</t>
  </si>
  <si>
    <t>12/11/2025 10:27 AM</t>
  </si>
  <si>
    <t>12/11/2025 10:45 AM</t>
  </si>
  <si>
    <t>GRN100025002238</t>
  </si>
  <si>
    <t>II24-69</t>
  </si>
  <si>
    <t>22/10/2025 02:38 PM</t>
  </si>
  <si>
    <t>22/10/2025 02:55 PM</t>
  </si>
  <si>
    <t>072520</t>
  </si>
  <si>
    <t>APO100025001221</t>
  </si>
  <si>
    <t>07/10/2025 03:48 PM</t>
  </si>
  <si>
    <t>08/10/2025 01:20 PM</t>
  </si>
  <si>
    <t>GRN100025002268</t>
  </si>
  <si>
    <t>24/10/2025 11:43 AM</t>
  </si>
  <si>
    <t>24/10/2025 12:04 PM</t>
  </si>
  <si>
    <t>APO100025001212</t>
  </si>
  <si>
    <t>07/10/2025 03:36 PM</t>
  </si>
  <si>
    <t>08/10/2025 01:27 PM</t>
  </si>
  <si>
    <t>TEN09347</t>
  </si>
  <si>
    <t>Flavor Sweet-Bottle-473ml-Flavor Sweet</t>
  </si>
  <si>
    <t>Vehicles</t>
  </si>
  <si>
    <t>GRN100025002199</t>
  </si>
  <si>
    <t>240325</t>
  </si>
  <si>
    <t>16/10/2025 12:23 PM</t>
  </si>
  <si>
    <t>16/10/2025 12:26 PM</t>
  </si>
  <si>
    <t>0151421</t>
  </si>
  <si>
    <t>YCY51001</t>
  </si>
  <si>
    <t>ML25038</t>
  </si>
  <si>
    <t>GRN100025002573</t>
  </si>
  <si>
    <t>ML25463</t>
  </si>
  <si>
    <t>21/11/2025 01:04 PM</t>
  </si>
  <si>
    <t>21/11/2025 01:17 PM</t>
  </si>
  <si>
    <t>TEN09346</t>
  </si>
  <si>
    <t>Flavor Plus-Bottle-473ml-Flavor Plus</t>
  </si>
  <si>
    <t>250021</t>
  </si>
  <si>
    <t>TEN00107</t>
  </si>
  <si>
    <t xml:space="preserve">Lisinopril-Tablet-10mg-Zestril 10 </t>
  </si>
  <si>
    <t>ZC24005</t>
  </si>
  <si>
    <t>S0724004F</t>
  </si>
  <si>
    <t>GRN100025002422</t>
  </si>
  <si>
    <t>08/11/2025 02:14 PM</t>
  </si>
  <si>
    <t>10/11/2025 07:34 AM</t>
  </si>
  <si>
    <t>TEN00224</t>
  </si>
  <si>
    <t>Cold caps-Capsule-400mg/4mg/30mg-Cold Cap</t>
  </si>
  <si>
    <t>250331</t>
  </si>
  <si>
    <t>APO100025001220</t>
  </si>
  <si>
    <t>GRN100025002179</t>
  </si>
  <si>
    <t>2508187</t>
  </si>
  <si>
    <t>15/10/2025 11:47 AM</t>
  </si>
  <si>
    <t>15/10/2025 11:53 AM</t>
  </si>
  <si>
    <t>APO100025001219</t>
  </si>
  <si>
    <t>07/10/2025 03:47 PM</t>
  </si>
  <si>
    <t>GRN100025002137</t>
  </si>
  <si>
    <t>T25H012</t>
  </si>
  <si>
    <t>09/10/2025 03:25 PM</t>
  </si>
  <si>
    <t>GRN100025002136</t>
  </si>
  <si>
    <t>BOD-2504</t>
  </si>
  <si>
    <t>09/10/2025 03:21 PM</t>
  </si>
  <si>
    <t>09/10/2025 03:22 PM</t>
  </si>
  <si>
    <t>APO100025001218</t>
  </si>
  <si>
    <t>07/10/2025 03:46 PM</t>
  </si>
  <si>
    <t>08/10/2025 01:21 PM</t>
  </si>
  <si>
    <t>GRN100025002184</t>
  </si>
  <si>
    <t>EKEOD25001</t>
  </si>
  <si>
    <t>15/10/2025 12:04 PM</t>
  </si>
  <si>
    <t>APO100025001217</t>
  </si>
  <si>
    <t>07/10/2025 03:45 PM</t>
  </si>
  <si>
    <t>GRN100025002149</t>
  </si>
  <si>
    <t>09/10/2025 05:14 PM</t>
  </si>
  <si>
    <t>APO100025001216</t>
  </si>
  <si>
    <t>07/10/2025 03:44 PM</t>
  </si>
  <si>
    <t>GRN100025002181</t>
  </si>
  <si>
    <t>15/10/2025 11:50 AM</t>
  </si>
  <si>
    <t>TEN0973424</t>
  </si>
  <si>
    <t>TADALAFIL 5MG TABLETS</t>
  </si>
  <si>
    <t>TM112</t>
  </si>
  <si>
    <t>0-54012</t>
  </si>
  <si>
    <t>SEGT-0681</t>
  </si>
  <si>
    <t>0825016</t>
  </si>
  <si>
    <t>GRN100025002183</t>
  </si>
  <si>
    <t>15/10/2025 11:59 AM</t>
  </si>
  <si>
    <t>APO100025001210</t>
  </si>
  <si>
    <t>07/10/2025 02:36 PM</t>
  </si>
  <si>
    <t>08/10/2025 01:25 PM</t>
  </si>
  <si>
    <t>GRN100025002235</t>
  </si>
  <si>
    <t>2506725</t>
  </si>
  <si>
    <t>22/10/2025 01:15 PM</t>
  </si>
  <si>
    <t>APO100025001209</t>
  </si>
  <si>
    <t>07/10/2025 02:35 PM</t>
  </si>
  <si>
    <t>29/10/2025 04:24 PM</t>
  </si>
  <si>
    <t>GRN100025002344</t>
  </si>
  <si>
    <t>03/11/2025 09:53 AM</t>
  </si>
  <si>
    <t>APO100025001208</t>
  </si>
  <si>
    <t>07/10/2025 02:34 PM</t>
  </si>
  <si>
    <t>08/10/2025 01:24 PM</t>
  </si>
  <si>
    <t>TEN00084</t>
  </si>
  <si>
    <t>Torsemide-Tablet-10mg-Tibina</t>
  </si>
  <si>
    <t>GRN100025002272</t>
  </si>
  <si>
    <t>251150</t>
  </si>
  <si>
    <t>24/10/2025 11:50 AM</t>
  </si>
  <si>
    <t>250197</t>
  </si>
  <si>
    <t>APO100025001207</t>
  </si>
  <si>
    <t>07/10/2025 02:33 PM</t>
  </si>
  <si>
    <t>TEN00670</t>
  </si>
  <si>
    <t>Apixaban-Tablet-5mg-Xaban</t>
  </si>
  <si>
    <t>GRN100025002150</t>
  </si>
  <si>
    <t>09/10/2025 05:16 PM</t>
  </si>
  <si>
    <t>APO100025001213</t>
  </si>
  <si>
    <t>07/10/2025 03:37 PM</t>
  </si>
  <si>
    <t>GRN100025002142</t>
  </si>
  <si>
    <t>CEEH0038</t>
  </si>
  <si>
    <t>09/10/2025 04:26 PM</t>
  </si>
  <si>
    <t>09/10/2025 04:27 PM</t>
  </si>
  <si>
    <t>GRN100025002242</t>
  </si>
  <si>
    <t>23425FZO</t>
  </si>
  <si>
    <t>22/10/2025 02:57 PM</t>
  </si>
  <si>
    <t>22/10/2025 03:15 PM</t>
  </si>
  <si>
    <t>GRN100025002247</t>
  </si>
  <si>
    <t>22/10/2025 03:33 PM</t>
  </si>
  <si>
    <t>22/10/2025 04:24 PM</t>
  </si>
  <si>
    <t>MLT250</t>
  </si>
  <si>
    <t>ID25-49</t>
  </si>
  <si>
    <t>GRN100025002529</t>
  </si>
  <si>
    <t>49013</t>
  </si>
  <si>
    <t>18/11/2025 04:58 PM</t>
  </si>
  <si>
    <t>18/11/2025 05:00 PM</t>
  </si>
  <si>
    <t>GRN100025002251</t>
  </si>
  <si>
    <t>22/10/2025 04:09 PM</t>
  </si>
  <si>
    <t>IMLRA1501</t>
  </si>
  <si>
    <t>3910601</t>
  </si>
  <si>
    <t>KP370170</t>
  </si>
  <si>
    <t>GRN100025002256</t>
  </si>
  <si>
    <t>ABL0239</t>
  </si>
  <si>
    <t>22/10/2025 04:26 PM</t>
  </si>
  <si>
    <t>22/10/2025 04:48 PM</t>
  </si>
  <si>
    <t>APO100025001226</t>
  </si>
  <si>
    <t>08/10/2025 10:32 AM</t>
  </si>
  <si>
    <t>08/10/2025 01:18 PM</t>
  </si>
  <si>
    <t>GRN100025002269</t>
  </si>
  <si>
    <t>250233</t>
  </si>
  <si>
    <t>24/10/2025 11:45 AM</t>
  </si>
  <si>
    <t>APO100025001232</t>
  </si>
  <si>
    <t>08/10/2025 04:26 PM</t>
  </si>
  <si>
    <t>11/10/2025 10:11 AM</t>
  </si>
  <si>
    <t>GRN100025002204</t>
  </si>
  <si>
    <t>5171867</t>
  </si>
  <si>
    <t>16/10/2025 02:05 PM</t>
  </si>
  <si>
    <t>16/10/2025 03:30 PM</t>
  </si>
  <si>
    <t>APO100025001227</t>
  </si>
  <si>
    <t>08/10/2025 11:58 AM</t>
  </si>
  <si>
    <t>GRN100025002154</t>
  </si>
  <si>
    <t>088D25</t>
  </si>
  <si>
    <t>09/10/2025 05:40 PM</t>
  </si>
  <si>
    <t>09/10/2025 05:41 PM</t>
  </si>
  <si>
    <t>APO100025001225</t>
  </si>
  <si>
    <t>08/10/2025 09:41 AM</t>
  </si>
  <si>
    <t>GRN100025002151</t>
  </si>
  <si>
    <t>09/10/2025 05:18 PM</t>
  </si>
  <si>
    <t>09/10/2025 05:19 PM</t>
  </si>
  <si>
    <t>APO100025001233</t>
  </si>
  <si>
    <t>08/10/2025 04:30 PM</t>
  </si>
  <si>
    <t>TEN09391</t>
  </si>
  <si>
    <t>Measuring cylinder (Plastic) 1000ml</t>
  </si>
  <si>
    <t>GRN100025002206</t>
  </si>
  <si>
    <t>16/10/2025 03:34 PM</t>
  </si>
  <si>
    <t>APO100025001235</t>
  </si>
  <si>
    <t>09/10/2025 11:34 AM</t>
  </si>
  <si>
    <t>11/10/2025 10:10 AM</t>
  </si>
  <si>
    <t>TEN01515</t>
  </si>
  <si>
    <t>Metformin-Tablet-1000mg-Glucophage</t>
  </si>
  <si>
    <t>GRN100025002185</t>
  </si>
  <si>
    <t>C24090</t>
  </si>
  <si>
    <t>15/10/2025 12:07 PM</t>
  </si>
  <si>
    <t>APO100025001244</t>
  </si>
  <si>
    <t>14/10/2025 01:30 PM</t>
  </si>
  <si>
    <t>14/10/2025 06:30 PM</t>
  </si>
  <si>
    <t>GRN100025002244</t>
  </si>
  <si>
    <t>22/10/2025 03:12 PM</t>
  </si>
  <si>
    <t>GRN100025002248</t>
  </si>
  <si>
    <t>22/10/2025 03:43 PM</t>
  </si>
  <si>
    <t>APO100025001248</t>
  </si>
  <si>
    <t>15/10/2025 11:38 AM</t>
  </si>
  <si>
    <t>16/10/2025 11:11 AM</t>
  </si>
  <si>
    <t>GRN100025002271</t>
  </si>
  <si>
    <t>24/10/2025 11:49 AM</t>
  </si>
  <si>
    <t>APO100025001254</t>
  </si>
  <si>
    <t>15/10/2025 12:15 PM</t>
  </si>
  <si>
    <t>16/10/2025 11:09 AM</t>
  </si>
  <si>
    <t>GRN100025002240</t>
  </si>
  <si>
    <t>22/10/2025 02:52 PM</t>
  </si>
  <si>
    <t>22/10/2025 02:54 PM</t>
  </si>
  <si>
    <t>2507129</t>
  </si>
  <si>
    <t>2504187</t>
  </si>
  <si>
    <t>GRN100025002270</t>
  </si>
  <si>
    <t>2503195</t>
  </si>
  <si>
    <t>5E43</t>
  </si>
  <si>
    <t>APO100025001258</t>
  </si>
  <si>
    <t>15/10/2025 12:55 PM</t>
  </si>
  <si>
    <t>16/10/2025 11:08 AM</t>
  </si>
  <si>
    <t>GRN100025002249</t>
  </si>
  <si>
    <t>250231</t>
  </si>
  <si>
    <t>22/10/2025 03:48 PM</t>
  </si>
  <si>
    <t>250568</t>
  </si>
  <si>
    <t>APO100025001249</t>
  </si>
  <si>
    <t>15/10/2025 11:49 AM</t>
  </si>
  <si>
    <t>16/10/2025 11:10 AM</t>
  </si>
  <si>
    <t>TEN097353</t>
  </si>
  <si>
    <t xml:space="preserve">COLITOSS (Sodium Sulphate-Potasssium Phosphate-Magnesium Suplhate) </t>
  </si>
  <si>
    <t>GRN100025002237</t>
  </si>
  <si>
    <t>SMEL-0082</t>
  </si>
  <si>
    <t>22/10/2025 02:32 PM</t>
  </si>
  <si>
    <t>61947</t>
  </si>
  <si>
    <t>APO100025001250</t>
  </si>
  <si>
    <t>GRN100025002252</t>
  </si>
  <si>
    <t>IVPNA1508</t>
  </si>
  <si>
    <t>22/10/2025 04:12 PM</t>
  </si>
  <si>
    <t>APO100025001255</t>
  </si>
  <si>
    <t>15/10/2025 12:16 PM</t>
  </si>
  <si>
    <t>GRN100025002254</t>
  </si>
  <si>
    <t>09789</t>
  </si>
  <si>
    <t>22/10/2025 04:14 PM</t>
  </si>
  <si>
    <t>APO100025001257</t>
  </si>
  <si>
    <t>15/10/2025 12:20 PM</t>
  </si>
  <si>
    <t>GRN100025002243</t>
  </si>
  <si>
    <t>P424008-</t>
  </si>
  <si>
    <t>22/10/2025 03:08 PM</t>
  </si>
  <si>
    <t>APO100025001251</t>
  </si>
  <si>
    <t>15/10/2025 12:11 PM</t>
  </si>
  <si>
    <t>22/10/2025 07:04 PM</t>
  </si>
  <si>
    <t>GRN100025002239</t>
  </si>
  <si>
    <t>250031</t>
  </si>
  <si>
    <t>22/10/2025 02:43 PM</t>
  </si>
  <si>
    <t>GE78243</t>
  </si>
  <si>
    <t>TEN09562</t>
  </si>
  <si>
    <t>Ranolazine 1000mg (Cartinex OD)</t>
  </si>
  <si>
    <t>CODH011</t>
  </si>
  <si>
    <t>E08125001</t>
  </si>
  <si>
    <t>TEN00902</t>
  </si>
  <si>
    <t>Calamine/Cetrimide (with Zinc Oxide and Dimethicone)- Norash-Tube-1.5%/1.125%7.5%/20%-No Rash</t>
  </si>
  <si>
    <t>Anti-inflammatory an
d Antipruritic</t>
  </si>
  <si>
    <t>H05T24012</t>
  </si>
  <si>
    <t>TEN09369</t>
  </si>
  <si>
    <t>Amoxicillin/Clavulanic acid-Tablet-228.5mg-Clavulin</t>
  </si>
  <si>
    <t>2501220C12</t>
  </si>
  <si>
    <t>APO100025001253</t>
  </si>
  <si>
    <t>15/10/2025 12:12 PM</t>
  </si>
  <si>
    <t>GRN100025002234</t>
  </si>
  <si>
    <t>22/10/2025 01:13 PM</t>
  </si>
  <si>
    <t>TEN09380</t>
  </si>
  <si>
    <t>Amoxicillin/Clavulanic Acid-Bottle-457mg/5ml-Moxaclav</t>
  </si>
  <si>
    <t>SEPD0197</t>
  </si>
  <si>
    <t>APO100025001256</t>
  </si>
  <si>
    <t>15/10/2025 12:18 PM</t>
  </si>
  <si>
    <t>GRN100025002241</t>
  </si>
  <si>
    <t>SG4AH31267</t>
  </si>
  <si>
    <t>22/10/2025 02:53 PM</t>
  </si>
  <si>
    <t>AB5010</t>
  </si>
  <si>
    <t>GRN100025002273</t>
  </si>
  <si>
    <t>24/10/2025 12:06 PM</t>
  </si>
  <si>
    <t>24/10/2025 01:41 PM</t>
  </si>
  <si>
    <t>GRN100025002308</t>
  </si>
  <si>
    <t>28/10/2025 04:05 PM</t>
  </si>
  <si>
    <t>28/10/2025 06:56 PM</t>
  </si>
  <si>
    <t>GRN100025002307</t>
  </si>
  <si>
    <t>T24C0103</t>
  </si>
  <si>
    <t>28/10/2025 04:00 PM</t>
  </si>
  <si>
    <t>28/10/2025 04:01 PM</t>
  </si>
  <si>
    <t>APO100025001277</t>
  </si>
  <si>
    <t>23/10/2025 12:54 PM</t>
  </si>
  <si>
    <t>27/10/2025 02:08 PM</t>
  </si>
  <si>
    <t>GRN100025002305</t>
  </si>
  <si>
    <t>5G481</t>
  </si>
  <si>
    <t>28/10/2025 03:53 PM</t>
  </si>
  <si>
    <t>28/10/2025 06:57 PM</t>
  </si>
  <si>
    <t>APO100025001278</t>
  </si>
  <si>
    <t>23/10/2025 12:55 PM</t>
  </si>
  <si>
    <t>GRN100025002303</t>
  </si>
  <si>
    <t>28/10/2025 03:36 PM</t>
  </si>
  <si>
    <t>APO100025001287</t>
  </si>
  <si>
    <t>24/10/2025 08:59 AM</t>
  </si>
  <si>
    <t>27/10/2025 01:32 PM</t>
  </si>
  <si>
    <t>GRN100025002306</t>
  </si>
  <si>
    <t>28/10/2025 03:55 PM</t>
  </si>
  <si>
    <t>APO100025001294</t>
  </si>
  <si>
    <t>27/10/2025 04:23 PM</t>
  </si>
  <si>
    <t>27/10/2025 06:46 PM</t>
  </si>
  <si>
    <t>GRN100025002333</t>
  </si>
  <si>
    <t>31/10/2025 11:39 AM</t>
  </si>
  <si>
    <t>31/10/2025 11:42 AM</t>
  </si>
  <si>
    <t>APO100025001295</t>
  </si>
  <si>
    <t>27/10/2025 04:27 PM</t>
  </si>
  <si>
    <t>TEN00567</t>
  </si>
  <si>
    <t>Linagliptin-Tablet-5mg-Lina</t>
  </si>
  <si>
    <t>GRN100025002327</t>
  </si>
  <si>
    <t>5H000972</t>
  </si>
  <si>
    <t>31/10/2025 11:13 AM</t>
  </si>
  <si>
    <t>31/10/2025 11:37 AM</t>
  </si>
  <si>
    <t>APO100025001301</t>
  </si>
  <si>
    <t>27/10/2025 04:40 PM</t>
  </si>
  <si>
    <t>27/10/2025 06:44 PM</t>
  </si>
  <si>
    <t>GRN100025002351</t>
  </si>
  <si>
    <t>25281818</t>
  </si>
  <si>
    <t>03/11/2025 10:12 AM</t>
  </si>
  <si>
    <t>40177</t>
  </si>
  <si>
    <t>609A0325</t>
  </si>
  <si>
    <t>APO100025001297</t>
  </si>
  <si>
    <t>27/10/2025 04:49 PM</t>
  </si>
  <si>
    <t>TEN00046</t>
  </si>
  <si>
    <t>Micronized purified flavonoid fraction (Daflon)-Tablet-1000mg-Daflon</t>
  </si>
  <si>
    <t>GRN100025002332</t>
  </si>
  <si>
    <t>6123198</t>
  </si>
  <si>
    <t>31/10/2025 11:36 AM</t>
  </si>
  <si>
    <t>240647</t>
  </si>
  <si>
    <t>5F0034A</t>
  </si>
  <si>
    <t>TEN01780</t>
  </si>
  <si>
    <t>Hydrogen peroxide-Bottle-0.06-Diarim</t>
  </si>
  <si>
    <t xml:space="preserve">Drugs for Wound Care
</t>
  </si>
  <si>
    <t>33825</t>
  </si>
  <si>
    <t>963A</t>
  </si>
  <si>
    <t>EP15008</t>
  </si>
  <si>
    <t>GRN100025002334</t>
  </si>
  <si>
    <t>25NA09</t>
  </si>
  <si>
    <t>31/10/2025 11:41 AM</t>
  </si>
  <si>
    <t>GRN100025002347</t>
  </si>
  <si>
    <t>44425</t>
  </si>
  <si>
    <t>03/11/2025 10:02 AM</t>
  </si>
  <si>
    <t>03/11/2025 10:17 AM</t>
  </si>
  <si>
    <t>APO100025001298</t>
  </si>
  <si>
    <t>27/10/2025 04:52 PM</t>
  </si>
  <si>
    <t>GRN100025002348</t>
  </si>
  <si>
    <t>250134</t>
  </si>
  <si>
    <t>03/11/2025 10:05 AM</t>
  </si>
  <si>
    <t>A430415</t>
  </si>
  <si>
    <t>TEN096489</t>
  </si>
  <si>
    <t>NORMAL SALINE 0.9% COLLAPSIBLE (WITH RUBBER SEAL/STOPPER)</t>
  </si>
  <si>
    <t>043499</t>
  </si>
  <si>
    <t>NA007L</t>
  </si>
  <si>
    <t>ANG055</t>
  </si>
  <si>
    <t>TEN01298</t>
  </si>
  <si>
    <t>Phenobarbitone-Tablet-30mg-Phenobarb</t>
  </si>
  <si>
    <t>87110</t>
  </si>
  <si>
    <t>250730</t>
  </si>
  <si>
    <t>APO100025001299</t>
  </si>
  <si>
    <t>27/10/2025 04:54 PM</t>
  </si>
  <si>
    <t>GRN100025002326</t>
  </si>
  <si>
    <t>5F02933</t>
  </si>
  <si>
    <t>31/10/2025 11:11 AM</t>
  </si>
  <si>
    <t>GRN100025002349</t>
  </si>
  <si>
    <t>5H00448</t>
  </si>
  <si>
    <t>APO100025001300</t>
  </si>
  <si>
    <t>27/10/2025 04:58 PM</t>
  </si>
  <si>
    <t>GRN100025002345</t>
  </si>
  <si>
    <t>PKXTE004</t>
  </si>
  <si>
    <t>03/11/2025 09:55 AM</t>
  </si>
  <si>
    <t>GRN100025002363</t>
  </si>
  <si>
    <t>35396</t>
  </si>
  <si>
    <t>03/11/2025 01:20 PM</t>
  </si>
  <si>
    <t>03/11/2025 01:25 PM</t>
  </si>
  <si>
    <t>D943</t>
  </si>
  <si>
    <t>ERL405</t>
  </si>
  <si>
    <t>APO100025001302</t>
  </si>
  <si>
    <t>27/10/2025 04:59 PM</t>
  </si>
  <si>
    <t>GRN100025002361</t>
  </si>
  <si>
    <t>2503084</t>
  </si>
  <si>
    <t>03/11/2025 01:13 PM</t>
  </si>
  <si>
    <t>4EA07113</t>
  </si>
  <si>
    <t>624240905</t>
  </si>
  <si>
    <t>APO100025001311</t>
  </si>
  <si>
    <t>28/10/2025 02:22 PM</t>
  </si>
  <si>
    <t>28/10/2025 03:47 PM</t>
  </si>
  <si>
    <t>GRN100025002354</t>
  </si>
  <si>
    <t>03/11/2025 10:15 AM</t>
  </si>
  <si>
    <t>APO100025001309</t>
  </si>
  <si>
    <t>28/10/2025 02:19 PM</t>
  </si>
  <si>
    <t>28/10/2025 03:50 PM</t>
  </si>
  <si>
    <t>TEN00566</t>
  </si>
  <si>
    <t>Vildagliptin-Tablet-50mg-Glucowell</t>
  </si>
  <si>
    <t>GRN100025002484</t>
  </si>
  <si>
    <t>2505066</t>
  </si>
  <si>
    <t>14/11/2025 01:15 PM</t>
  </si>
  <si>
    <t>14/11/2025 01:45 PM</t>
  </si>
  <si>
    <t>APO100025001308</t>
  </si>
  <si>
    <t>28/10/2025 02:18 PM</t>
  </si>
  <si>
    <t>GRN100025002329</t>
  </si>
  <si>
    <t>31/10/2025 11:16 AM</t>
  </si>
  <si>
    <t>APO100025001307</t>
  </si>
  <si>
    <t>28/10/2025 02:17 PM</t>
  </si>
  <si>
    <t>28/10/2025 03:49 PM</t>
  </si>
  <si>
    <t>GRN100025002331</t>
  </si>
  <si>
    <t>10UC6245</t>
  </si>
  <si>
    <t>31/10/2025 11:22 AM</t>
  </si>
  <si>
    <t>APO100025001310</t>
  </si>
  <si>
    <t>28/10/2025 02:20 PM</t>
  </si>
  <si>
    <t>GRN100025002446</t>
  </si>
  <si>
    <t>251411</t>
  </si>
  <si>
    <t>11/11/2025 10:35 AM</t>
  </si>
  <si>
    <t>11/11/2025 10:43 AM</t>
  </si>
  <si>
    <t>APO100025001305</t>
  </si>
  <si>
    <t>28/10/2025 02:02 PM</t>
  </si>
  <si>
    <t>GRN100025002353</t>
  </si>
  <si>
    <t>24473052</t>
  </si>
  <si>
    <t>03/11/2025 10:13 AM</t>
  </si>
  <si>
    <t>APO100025001304</t>
  </si>
  <si>
    <t>28/10/2025 02:01 PM</t>
  </si>
  <si>
    <t>TEN097478</t>
  </si>
  <si>
    <t>FRESUBIN ENERGY 1.5KCAL 200ML</t>
  </si>
  <si>
    <t>GRN100025002355</t>
  </si>
  <si>
    <t>29WB0142</t>
  </si>
  <si>
    <t>TEN00711</t>
  </si>
  <si>
    <t>Fresubin Protein Energy Drink-Bottle-200ml-Fresubin Protein Energy Drink</t>
  </si>
  <si>
    <t>GRN100025002323</t>
  </si>
  <si>
    <t>29UL2000</t>
  </si>
  <si>
    <t>31/10/2025 11:02 AM</t>
  </si>
  <si>
    <t>TEN00730</t>
  </si>
  <si>
    <t>Trace Elements (Peditrace)-Vial-10ml-Peditrace</t>
  </si>
  <si>
    <t>12UEL01</t>
  </si>
  <si>
    <t>29UL1989</t>
  </si>
  <si>
    <t>APO100025001303</t>
  </si>
  <si>
    <t>28/10/2025 02:00 PM</t>
  </si>
  <si>
    <t>TEN097479</t>
  </si>
  <si>
    <t>FRESUBIN DIBEN</t>
  </si>
  <si>
    <t>GRN100025002352</t>
  </si>
  <si>
    <t>29WB0288</t>
  </si>
  <si>
    <t>03/11/2025 10:11 AM</t>
  </si>
  <si>
    <t>TEN097480</t>
  </si>
  <si>
    <t>THIAMINE INJECTION 100MG/2ML</t>
  </si>
  <si>
    <t>F1189</t>
  </si>
  <si>
    <t>APO100025001306</t>
  </si>
  <si>
    <t>28/10/2025 02:16 PM</t>
  </si>
  <si>
    <t>TEN097466</t>
  </si>
  <si>
    <t>REMIFENTANYL 5MG INJECTION</t>
  </si>
  <si>
    <t>GRN100025002324</t>
  </si>
  <si>
    <t>WT4J</t>
  </si>
  <si>
    <t>31/10/2025 11:03 AM</t>
  </si>
  <si>
    <t>31/10/2025 11:04 AM</t>
  </si>
  <si>
    <t>APO100025001337</t>
  </si>
  <si>
    <t>30/10/2025 05:10 PM</t>
  </si>
  <si>
    <t>31/10/2025 07:28 AM</t>
  </si>
  <si>
    <t>TEN00782</t>
  </si>
  <si>
    <t>Dextrose (Glucose)-Bottle-5%, 500ml (Isotonic)-D5 (Abacus)</t>
  </si>
  <si>
    <t>GRN100025002443</t>
  </si>
  <si>
    <t>O3D01625H</t>
  </si>
  <si>
    <t>10/11/2025 05:47 PM</t>
  </si>
  <si>
    <t>10/11/2025 06:45 PM</t>
  </si>
  <si>
    <t>APO100025001353</t>
  </si>
  <si>
    <t>04/11/2025 08:54 AM</t>
  </si>
  <si>
    <t>04/11/2025 09:47 AM</t>
  </si>
  <si>
    <t>TEN01246</t>
  </si>
  <si>
    <t>Cetirizine-Tablet-10mg-ZYCET</t>
  </si>
  <si>
    <t>GRN100025002427</t>
  </si>
  <si>
    <t>CH0174</t>
  </si>
  <si>
    <t>08/11/2025 02:46 PM</t>
  </si>
  <si>
    <t>25F10A</t>
  </si>
  <si>
    <t>APO100025001355</t>
  </si>
  <si>
    <t>04/11/2025 08:41 AM</t>
  </si>
  <si>
    <t>04/11/2025 11:28 AM</t>
  </si>
  <si>
    <t>GRN100025002540</t>
  </si>
  <si>
    <t>10UA4547</t>
  </si>
  <si>
    <t>19/11/2025 01:46 PM</t>
  </si>
  <si>
    <t>19/11/2025 02:23 PM</t>
  </si>
  <si>
    <t>10TC3362</t>
  </si>
  <si>
    <t>TEN097499</t>
  </si>
  <si>
    <t>TRIMETAZIDINE TABLETS 35MG</t>
  </si>
  <si>
    <t>OGT-232</t>
  </si>
  <si>
    <t>APO100025001350</t>
  </si>
  <si>
    <t>04/11/2025 08:49 AM</t>
  </si>
  <si>
    <t>04/11/2025 09:50 AM</t>
  </si>
  <si>
    <t>GRN100025002468</t>
  </si>
  <si>
    <t>13/11/2025 01:40 PM</t>
  </si>
  <si>
    <t>APO100025001356</t>
  </si>
  <si>
    <t>04/11/2025 10:45 AM</t>
  </si>
  <si>
    <t>GRN100025002574</t>
  </si>
  <si>
    <t>21/11/2025 01:05 PM</t>
  </si>
  <si>
    <t>21/11/2025 01:16 PM</t>
  </si>
  <si>
    <t>GRN100025002455</t>
  </si>
  <si>
    <t>12/11/2025 10:21 AM</t>
  </si>
  <si>
    <t>APO100025001354</t>
  </si>
  <si>
    <t>04/11/2025 08:55 AM</t>
  </si>
  <si>
    <t>TEN00244</t>
  </si>
  <si>
    <t>Haloperidol-Tablet-5mg-Heridol</t>
  </si>
  <si>
    <t>GRN100025002420</t>
  </si>
  <si>
    <t>2508134</t>
  </si>
  <si>
    <t>08/11/2025 02:07 PM</t>
  </si>
  <si>
    <t>10/11/2025 07:35 AM</t>
  </si>
  <si>
    <t>2508137</t>
  </si>
  <si>
    <t>TEN097498</t>
  </si>
  <si>
    <t>CLOTRIMAZOLE PESSARIES 100MG 6S</t>
  </si>
  <si>
    <t>2509096</t>
  </si>
  <si>
    <t>GRN100025002436</t>
  </si>
  <si>
    <t>2409167</t>
  </si>
  <si>
    <t>10/11/2025 05:13 PM</t>
  </si>
  <si>
    <t>10/11/2025 05:25 PM</t>
  </si>
  <si>
    <t>P5225</t>
  </si>
  <si>
    <t>APO100025001352</t>
  </si>
  <si>
    <t>04/11/2025 08:52 AM</t>
  </si>
  <si>
    <t>GRN100025002418</t>
  </si>
  <si>
    <t>DFG2826B</t>
  </si>
  <si>
    <t>08/11/2025 01:56 PM</t>
  </si>
  <si>
    <t>10/11/2025 07:36 AM</t>
  </si>
  <si>
    <t>PS6MP48</t>
  </si>
  <si>
    <t>TEN00365</t>
  </si>
  <si>
    <t>Ephedrine-Ampoule-30mg/ml-Ephedrine Hydrochloride (Laborex)</t>
  </si>
  <si>
    <t>EP862501</t>
  </si>
  <si>
    <t>APO100025001351</t>
  </si>
  <si>
    <t>04/11/2025 08:51 AM</t>
  </si>
  <si>
    <t>06/11/2025 11:13 AM</t>
  </si>
  <si>
    <t>GRN100025002394</t>
  </si>
  <si>
    <t>2BW25017</t>
  </si>
  <si>
    <t>06/11/2025 12:38 PM</t>
  </si>
  <si>
    <t>06/11/2025 12:50 PM</t>
  </si>
  <si>
    <t>GRN100025002431</t>
  </si>
  <si>
    <t>TR2-054F</t>
  </si>
  <si>
    <t>10/11/2025 03:54 PM</t>
  </si>
  <si>
    <t>10/11/2025 03:57 PM</t>
  </si>
  <si>
    <t>TEN00464</t>
  </si>
  <si>
    <t>Nystatin-Bottle-100,000 IU/ml-Dawastin</t>
  </si>
  <si>
    <t>2505038</t>
  </si>
  <si>
    <t>GRN100025002417</t>
  </si>
  <si>
    <t>PA00474</t>
  </si>
  <si>
    <t>08/11/2025 01:50 PM</t>
  </si>
  <si>
    <t>10/11/2025 07:37 AM</t>
  </si>
  <si>
    <t>TEN01451</t>
  </si>
  <si>
    <t>Clotrimazole-Pessary-200mg-Clotrine</t>
  </si>
  <si>
    <t>5814981A</t>
  </si>
  <si>
    <t>GRN100025002392</t>
  </si>
  <si>
    <t>06/11/2025 11:19 AM</t>
  </si>
  <si>
    <t>APO100025001349</t>
  </si>
  <si>
    <t>04/11/2025 08:48 AM</t>
  </si>
  <si>
    <t>GRN100025002416</t>
  </si>
  <si>
    <t>18501961</t>
  </si>
  <si>
    <t>08/11/2025 01:46 PM</t>
  </si>
  <si>
    <t>GRN100025002439</t>
  </si>
  <si>
    <t>10/11/2025 05:28 PM</t>
  </si>
  <si>
    <t>5A00282</t>
  </si>
  <si>
    <t>APO100025001347</t>
  </si>
  <si>
    <t>04/11/2025 08:46 AM</t>
  </si>
  <si>
    <t>04/11/2025 09:49 AM</t>
  </si>
  <si>
    <t>TEN097501</t>
  </si>
  <si>
    <t>CLOTRIMAZOLE PESSARIES 500MG 1S</t>
  </si>
  <si>
    <t>Topical Antifungals</t>
  </si>
  <si>
    <t>GRN100025002625</t>
  </si>
  <si>
    <t>5814933A</t>
  </si>
  <si>
    <t>26/11/2025 10:03 AM</t>
  </si>
  <si>
    <t>26/11/2025 10:25 AM</t>
  </si>
  <si>
    <t>GRN100025002438</t>
  </si>
  <si>
    <t>BK057560/561</t>
  </si>
  <si>
    <t>GRN100025002419</t>
  </si>
  <si>
    <t>DIL24-07</t>
  </si>
  <si>
    <t>08/11/2025 02:03 PM</t>
  </si>
  <si>
    <t>TEN097502</t>
  </si>
  <si>
    <t>NORMAL SALINE NASAL DROPS</t>
  </si>
  <si>
    <t>GRN100025002482</t>
  </si>
  <si>
    <t>PH30</t>
  </si>
  <si>
    <t>14/11/2025 01:09 PM</t>
  </si>
  <si>
    <t>14/11/2025 01:11 PM</t>
  </si>
  <si>
    <t>TEN00391</t>
  </si>
  <si>
    <t>Penicillin V [Phenoxymethyl Penicillin]-Tablet-250mg-Elypen</t>
  </si>
  <si>
    <t>251327</t>
  </si>
  <si>
    <t>GRN100025002483</t>
  </si>
  <si>
    <t>14/11/2025 01:12 PM</t>
  </si>
  <si>
    <t>AET24001</t>
  </si>
  <si>
    <t>FA4495</t>
  </si>
  <si>
    <t>APO100025001348</t>
  </si>
  <si>
    <t>04/11/2025 08:47 AM</t>
  </si>
  <si>
    <t>GRN100025002421</t>
  </si>
  <si>
    <t>B25041</t>
  </si>
  <si>
    <t>08/11/2025 02:10 PM</t>
  </si>
  <si>
    <t>333516</t>
  </si>
  <si>
    <t>APO100025001346</t>
  </si>
  <si>
    <t>04/11/2025 08:39 AM</t>
  </si>
  <si>
    <t>GRN100025002423</t>
  </si>
  <si>
    <t>250219</t>
  </si>
  <si>
    <t>08/11/2025 02:21 PM</t>
  </si>
  <si>
    <t>TEN00326</t>
  </si>
  <si>
    <t>Tramadol-Capsule-50mg-Anadol</t>
  </si>
  <si>
    <t>GRN100025002437</t>
  </si>
  <si>
    <t>C25D013</t>
  </si>
  <si>
    <t>10/11/2025 05:19 PM</t>
  </si>
  <si>
    <t>251145</t>
  </si>
  <si>
    <t>250550</t>
  </si>
  <si>
    <t>ZC/A02</t>
  </si>
  <si>
    <t>TEN00606</t>
  </si>
  <si>
    <t>Dutasteride/Tamsulosin-Tablet-0.4/0.5mg-Tamdura</t>
  </si>
  <si>
    <t>SEGT-0636</t>
  </si>
  <si>
    <t>APO100025001365</t>
  </si>
  <si>
    <t>05/11/2025 03:11 PM</t>
  </si>
  <si>
    <t>06/11/2025 11:14 AM</t>
  </si>
  <si>
    <t>GRN100025002424</t>
  </si>
  <si>
    <t>08/11/2025 02:22 PM</t>
  </si>
  <si>
    <t>APO100025001366</t>
  </si>
  <si>
    <t>05/11/2025 03:13 PM</t>
  </si>
  <si>
    <t>GRN100025002426</t>
  </si>
  <si>
    <t>08/11/2025 02:26 PM</t>
  </si>
  <si>
    <t>GRN100025002435</t>
  </si>
  <si>
    <t>10/11/2025 05:06 PM</t>
  </si>
  <si>
    <t>10/11/2025 05:08 PM</t>
  </si>
  <si>
    <t>APO100025001363</t>
  </si>
  <si>
    <t>05/11/2025 03:06 PM</t>
  </si>
  <si>
    <t>GRN100025002425</t>
  </si>
  <si>
    <t>BRF05173A</t>
  </si>
  <si>
    <t>08/11/2025 02:24 PM</t>
  </si>
  <si>
    <t>2507113</t>
  </si>
  <si>
    <t>APO100025001364</t>
  </si>
  <si>
    <t>05/11/2025 03:10 PM</t>
  </si>
  <si>
    <t>GRN100025002649</t>
  </si>
  <si>
    <t>GLLF5A7</t>
  </si>
  <si>
    <t>01/12/2025 12:23 PM</t>
  </si>
  <si>
    <t>01/12/2025 12:34 PM</t>
  </si>
  <si>
    <t>TEN00376</t>
  </si>
  <si>
    <t>Pancuronium-Ampoule-4mg/ml-Panumed</t>
  </si>
  <si>
    <t>GRN100025002454</t>
  </si>
  <si>
    <t>I-5537</t>
  </si>
  <si>
    <t>12/11/2025 10:18 AM</t>
  </si>
  <si>
    <t>12/11/2025 10:20 AM</t>
  </si>
  <si>
    <t>GRN100025002526</t>
  </si>
  <si>
    <t>PS6LX94</t>
  </si>
  <si>
    <t>18/11/2025 04:43 PM</t>
  </si>
  <si>
    <t>18/11/2025 04:45 PM</t>
  </si>
  <si>
    <t>PS6NN88</t>
  </si>
  <si>
    <t>APO100025001373</t>
  </si>
  <si>
    <t>06/11/2025 12:20 PM</t>
  </si>
  <si>
    <t>06/11/2025 12:54 PM</t>
  </si>
  <si>
    <t>GRN100025002410</t>
  </si>
  <si>
    <t>PJNBXZ316G</t>
  </si>
  <si>
    <t>07/11/2025 04:51 PM</t>
  </si>
  <si>
    <t>07/11/2025 05:15 PM</t>
  </si>
  <si>
    <t>PJNBPA930V</t>
  </si>
  <si>
    <t>PJNBPA925V</t>
  </si>
  <si>
    <t>PJNBXZ903G</t>
  </si>
  <si>
    <t>PJNBPA936V</t>
  </si>
  <si>
    <t>PJNBXZ900G</t>
  </si>
  <si>
    <t>PJNBMN196V</t>
  </si>
  <si>
    <t>PJNBPA929V</t>
  </si>
  <si>
    <t>PJNBPA938V</t>
  </si>
  <si>
    <t>S9916101</t>
  </si>
  <si>
    <t>PJNBPA924V</t>
  </si>
  <si>
    <t>PJNBPA931V</t>
  </si>
  <si>
    <t>PJNBXZ947G</t>
  </si>
  <si>
    <t>PJNBXZ317G</t>
  </si>
  <si>
    <t>PJNBPA829V</t>
  </si>
  <si>
    <t>PJNBXZ899G</t>
  </si>
  <si>
    <t>PJNBXZ904G</t>
  </si>
  <si>
    <t>PJNBPA935V</t>
  </si>
  <si>
    <t>PJNBXZ897G</t>
  </si>
  <si>
    <t>PJNBPA940V</t>
  </si>
  <si>
    <t>PJNBXZ901G</t>
  </si>
  <si>
    <t>APO100025001382</t>
  </si>
  <si>
    <t>07/11/2025 12:36 PM</t>
  </si>
  <si>
    <t>07/11/2025 01:59 PM</t>
  </si>
  <si>
    <t>GRN100025002716</t>
  </si>
  <si>
    <t>02H00225H</t>
  </si>
  <si>
    <t>08/12/2025 01:24 PM</t>
  </si>
  <si>
    <t>08/12/2025 01:54 PM</t>
  </si>
  <si>
    <t>APO100025001399</t>
  </si>
  <si>
    <t>13/11/2025 10:32 AM</t>
  </si>
  <si>
    <t>13/11/2025 04:51 PM</t>
  </si>
  <si>
    <t>GRN100025002496</t>
  </si>
  <si>
    <t>2505202210</t>
  </si>
  <si>
    <t>17/11/2025 01:55 PM</t>
  </si>
  <si>
    <t>17/11/2025 02:29 PM</t>
  </si>
  <si>
    <t>APO100025001423</t>
  </si>
  <si>
    <t>14/11/2025 03:04 PM</t>
  </si>
  <si>
    <t>16/11/2025 10:04 AM</t>
  </si>
  <si>
    <t>GRN100025002555</t>
  </si>
  <si>
    <t>2509131</t>
  </si>
  <si>
    <t>20/11/2025 03:57 PM</t>
  </si>
  <si>
    <t>20/11/2025 04:01 PM</t>
  </si>
  <si>
    <t>GRN100025002655</t>
  </si>
  <si>
    <t>2506111</t>
  </si>
  <si>
    <t>01/12/2025 12:50 PM</t>
  </si>
  <si>
    <t>01/12/2025 01:06 PM</t>
  </si>
  <si>
    <t>APO100025001419</t>
  </si>
  <si>
    <t>14/11/2025 11:22 AM</t>
  </si>
  <si>
    <t>14/11/2025 11:40 AM</t>
  </si>
  <si>
    <t>GRN100025002600</t>
  </si>
  <si>
    <t>2508082</t>
  </si>
  <si>
    <t>24/11/2025 12:33 PM</t>
  </si>
  <si>
    <t>24/11/2025 12:36 PM</t>
  </si>
  <si>
    <t>APO100025001424</t>
  </si>
  <si>
    <t>14/11/2025 03:05 PM</t>
  </si>
  <si>
    <t>GRN100025002532</t>
  </si>
  <si>
    <t>250198</t>
  </si>
  <si>
    <t>18/11/2025 05:31 PM</t>
  </si>
  <si>
    <t>18/11/2025 05:35 PM</t>
  </si>
  <si>
    <t>APO100025001405</t>
  </si>
  <si>
    <t>14/11/2025 10:55 AM</t>
  </si>
  <si>
    <t>25/11/2025 10:59 AM</t>
  </si>
  <si>
    <t>GRN100025002513</t>
  </si>
  <si>
    <t>251340</t>
  </si>
  <si>
    <t>18/11/2025 12:14 PM</t>
  </si>
  <si>
    <t>18/11/2025 12:18 PM</t>
  </si>
  <si>
    <t>ASL24116</t>
  </si>
  <si>
    <t>TEN02060</t>
  </si>
  <si>
    <t>Doxycycline-Capsule-100mg-Doxyline</t>
  </si>
  <si>
    <t>Tetracyclines</t>
  </si>
  <si>
    <t>DOC502</t>
  </si>
  <si>
    <t>GRN100025002516</t>
  </si>
  <si>
    <t>PFMIE001</t>
  </si>
  <si>
    <t>18/11/2025 12:21 PM</t>
  </si>
  <si>
    <t>18/11/2025 02:23 PM</t>
  </si>
  <si>
    <t>GRN100025002633</t>
  </si>
  <si>
    <t>250355</t>
  </si>
  <si>
    <t>26/11/2025 12:35 PM</t>
  </si>
  <si>
    <t>APO100025001416</t>
  </si>
  <si>
    <t>14/11/2025 11:19 AM</t>
  </si>
  <si>
    <t>14/11/2025 11:41 AM</t>
  </si>
  <si>
    <t>GRN100025002603</t>
  </si>
  <si>
    <t>24/11/2025 12:59 PM</t>
  </si>
  <si>
    <t>24/11/2025 01:02 PM</t>
  </si>
  <si>
    <t>ASL24109</t>
  </si>
  <si>
    <t>TEN01932</t>
  </si>
  <si>
    <t>Salmeterol/Fluticasone-Canister-25/125 mcg /dose-Combiwave-SF</t>
  </si>
  <si>
    <t>6T5C</t>
  </si>
  <si>
    <t>250050</t>
  </si>
  <si>
    <t>APO100025001420</t>
  </si>
  <si>
    <t>14/11/2025 11:05 AM</t>
  </si>
  <si>
    <t>GRN100025002490</t>
  </si>
  <si>
    <t>UEAZ</t>
  </si>
  <si>
    <t>17/11/2025 10:52 AM</t>
  </si>
  <si>
    <t>17/11/2025 10:56 AM</t>
  </si>
  <si>
    <t>APO100025001408</t>
  </si>
  <si>
    <t>14/11/2025 11:07 AM</t>
  </si>
  <si>
    <t>14/11/2025 11:46 AM</t>
  </si>
  <si>
    <t>GRN100025002509</t>
  </si>
  <si>
    <t>NME-121</t>
  </si>
  <si>
    <t>17/11/2025 06:59 PM</t>
  </si>
  <si>
    <t>TEN00336</t>
  </si>
  <si>
    <t>Lornoxicam/Paracetamol-Tablet-8/325mg-Lonoflam plus</t>
  </si>
  <si>
    <t>ED035</t>
  </si>
  <si>
    <t>APO100025001409</t>
  </si>
  <si>
    <t>14/11/2025 11:09 AM</t>
  </si>
  <si>
    <t>GRN100025002491</t>
  </si>
  <si>
    <t>17/11/2025 10:54 AM</t>
  </si>
  <si>
    <t>17/11/2025 10:55 AM</t>
  </si>
  <si>
    <t>GRN100025002493</t>
  </si>
  <si>
    <t>17/11/2025 10:58 AM</t>
  </si>
  <si>
    <t>APO100025001411</t>
  </si>
  <si>
    <t>14/11/2025 11:12 AM</t>
  </si>
  <si>
    <t>14/11/2025 11:42 AM</t>
  </si>
  <si>
    <t>GRN100025002505</t>
  </si>
  <si>
    <t>BOD-2503</t>
  </si>
  <si>
    <t>17/11/2025 04:30 PM</t>
  </si>
  <si>
    <t>17/11/2025 04:33 PM</t>
  </si>
  <si>
    <t>GRN100025002506</t>
  </si>
  <si>
    <t>T25H013</t>
  </si>
  <si>
    <t>17/11/2025 04:40 PM</t>
  </si>
  <si>
    <t>17/11/2025 04:42 PM</t>
  </si>
  <si>
    <t>APO100025001414</t>
  </si>
  <si>
    <t>14/11/2025 11:17 AM</t>
  </si>
  <si>
    <t>TEN00338</t>
  </si>
  <si>
    <t>Chlorzoxazone/ Paracetamol-Tablet-250/500 mg-Myospaz</t>
  </si>
  <si>
    <t>GRN100025002492</t>
  </si>
  <si>
    <t>BN0304</t>
  </si>
  <si>
    <t>17/11/2025 10:57 AM</t>
  </si>
  <si>
    <t>250298</t>
  </si>
  <si>
    <t>TEN00178</t>
  </si>
  <si>
    <t>Salmeterol/Fluticasone-Canister-25/250 mcg /dose-Combiwave SF</t>
  </si>
  <si>
    <t>AK3U</t>
  </si>
  <si>
    <t>TEN00484</t>
  </si>
  <si>
    <t>Albendazole-Bottle-200mg/10ml-ABZ</t>
  </si>
  <si>
    <t>Anthelminthics</t>
  </si>
  <si>
    <t>5130379</t>
  </si>
  <si>
    <t>TEN00179</t>
  </si>
  <si>
    <t>Salmeterol/Fluticasone-Canister-50/500 mcg /dose-Bexitrol-F</t>
  </si>
  <si>
    <t>XV7M</t>
  </si>
  <si>
    <t>TEN01980</t>
  </si>
  <si>
    <t>Carbamazepine-Tablet-200mg-Neurotrol</t>
  </si>
  <si>
    <t>CAR413</t>
  </si>
  <si>
    <t>TEN00437</t>
  </si>
  <si>
    <t>Ciprofloxacin-Tablet-500mg-Ciprocos</t>
  </si>
  <si>
    <t>CIF504</t>
  </si>
  <si>
    <t>CUM502</t>
  </si>
  <si>
    <t>APO100025001417</t>
  </si>
  <si>
    <t>14/11/2025 11:21 AM</t>
  </si>
  <si>
    <t>GRN100025002684</t>
  </si>
  <si>
    <t>L1602532A</t>
  </si>
  <si>
    <t>03/12/2025 11:32 AM</t>
  </si>
  <si>
    <t>03/12/2025 12:06 PM</t>
  </si>
  <si>
    <t>GRN100025002570</t>
  </si>
  <si>
    <t>OX24S2A</t>
  </si>
  <si>
    <t>21/11/2025 12:51 PM</t>
  </si>
  <si>
    <t>21/11/2025 01:02 PM</t>
  </si>
  <si>
    <t>TEN00058</t>
  </si>
  <si>
    <t>Ondansetron-Tablet-4mg-Emitron</t>
  </si>
  <si>
    <t>T124-04</t>
  </si>
  <si>
    <t>IPTAA1510</t>
  </si>
  <si>
    <t>L0952503A</t>
  </si>
  <si>
    <t>KP247425</t>
  </si>
  <si>
    <t>TEN00483</t>
  </si>
  <si>
    <t>Albendazole-Tablet-400mg-ABZ</t>
  </si>
  <si>
    <t>5372422</t>
  </si>
  <si>
    <t>APO100025001413</t>
  </si>
  <si>
    <t>14/11/2025 11:16 AM</t>
  </si>
  <si>
    <t>TEN02029</t>
  </si>
  <si>
    <t>Gabapentin-Capsule-300mg-Gaba-300</t>
  </si>
  <si>
    <t>GRN100025002536</t>
  </si>
  <si>
    <t>5814034A</t>
  </si>
  <si>
    <t>19/11/2025 11:54 AM</t>
  </si>
  <si>
    <t>19/11/2025 12:16 PM</t>
  </si>
  <si>
    <t>GRN100025002569</t>
  </si>
  <si>
    <t>21/11/2025 12:31 PM</t>
  </si>
  <si>
    <t>21/11/2025 12:33 PM</t>
  </si>
  <si>
    <t>GRN100025002623</t>
  </si>
  <si>
    <t>26/11/2025 09:55 AM</t>
  </si>
  <si>
    <t>APO100025001407</t>
  </si>
  <si>
    <t>14/11/2025 11:06 AM</t>
  </si>
  <si>
    <t>TEN09334</t>
  </si>
  <si>
    <t>Augmentin-Tablet-228.5mg-Clavulin</t>
  </si>
  <si>
    <t>GRN100025002515</t>
  </si>
  <si>
    <t>18/11/2025 12:19 PM</t>
  </si>
  <si>
    <t>APO100025001404</t>
  </si>
  <si>
    <t>14/11/2025 10:44 AM</t>
  </si>
  <si>
    <t>14/11/2025 11:50 AM</t>
  </si>
  <si>
    <t>GRN100025002530</t>
  </si>
  <si>
    <t>2001FY</t>
  </si>
  <si>
    <t>18/11/2025 05:26 PM</t>
  </si>
  <si>
    <t>DI0171</t>
  </si>
  <si>
    <t>SEGC-0048</t>
  </si>
  <si>
    <t>OGT-206</t>
  </si>
  <si>
    <t>APO100025001406</t>
  </si>
  <si>
    <t>14/11/2025 11:04 AM</t>
  </si>
  <si>
    <t>14/11/2025 11:49 AM</t>
  </si>
  <si>
    <t>GRN100025002572</t>
  </si>
  <si>
    <t>21/11/2025 01:00 PM</t>
  </si>
  <si>
    <t>DH02228</t>
  </si>
  <si>
    <t>TEN00762</t>
  </si>
  <si>
    <t>Vitamin B complexes-Tablet-B1/2/3/4/5/6/Biotin-Nervoplex</t>
  </si>
  <si>
    <t>S2520496</t>
  </si>
  <si>
    <t>APO100025001410</t>
  </si>
  <si>
    <t>14/11/2025 11:10 AM</t>
  </si>
  <si>
    <t>GRN100025002531</t>
  </si>
  <si>
    <t>97560011</t>
  </si>
  <si>
    <t>18/11/2025 05:28 PM</t>
  </si>
  <si>
    <t>APO100025001412</t>
  </si>
  <si>
    <t>14/11/2025 11:15 AM</t>
  </si>
  <si>
    <t>GRN100025002514</t>
  </si>
  <si>
    <t>18/11/2025 12:17 PM</t>
  </si>
  <si>
    <t>GRN100025002512</t>
  </si>
  <si>
    <t>18/11/2025 10:43 AM</t>
  </si>
  <si>
    <t>18/11/2025 02:48 PM</t>
  </si>
  <si>
    <t>TEN00309</t>
  </si>
  <si>
    <t>Lornoxicam-Tablet-8mg-Lonoflam</t>
  </si>
  <si>
    <t>608</t>
  </si>
  <si>
    <t>3036465</t>
  </si>
  <si>
    <t>0825125</t>
  </si>
  <si>
    <t>TEN097540</t>
  </si>
  <si>
    <t>EPLERENONE 25MG TABLETS</t>
  </si>
  <si>
    <t>GRN100025002508</t>
  </si>
  <si>
    <t>BRE12163A</t>
  </si>
  <si>
    <t>17/11/2025 06:54 PM</t>
  </si>
  <si>
    <t>ELR9AC5001</t>
  </si>
  <si>
    <t>GRN100025002541</t>
  </si>
  <si>
    <t>19/11/2025 01:49 PM</t>
  </si>
  <si>
    <t>19/11/2025 02:22 PM</t>
  </si>
  <si>
    <t>GRN100025002624</t>
  </si>
  <si>
    <t>29660</t>
  </si>
  <si>
    <t>26/11/2025 10:00 AM</t>
  </si>
  <si>
    <t>TEN01961</t>
  </si>
  <si>
    <t>Bromazepam-Tablet-3mg-Robapam</t>
  </si>
  <si>
    <t>GRN100025002554</t>
  </si>
  <si>
    <t>22014</t>
  </si>
  <si>
    <t>20/11/2025 03:55 PM</t>
  </si>
  <si>
    <t>APO100025001415</t>
  </si>
  <si>
    <t>14/11/2025 11:18 AM</t>
  </si>
  <si>
    <t>GRN100025002503</t>
  </si>
  <si>
    <t>D31201</t>
  </si>
  <si>
    <t>17/11/2025 04:03 PM</t>
  </si>
  <si>
    <t>17/11/2025 04:13 PM</t>
  </si>
  <si>
    <t>QA25F-03</t>
  </si>
  <si>
    <t>TEN09529</t>
  </si>
  <si>
    <t>Tamsulosin 400mcg</t>
  </si>
  <si>
    <t>DFF5942A</t>
  </si>
  <si>
    <t>GRN100025002504</t>
  </si>
  <si>
    <t>25235007</t>
  </si>
  <si>
    <t>17/11/2025 04:19 PM</t>
  </si>
  <si>
    <t>17/11/2025 04:22 PM</t>
  </si>
  <si>
    <t>GRN100025002568</t>
  </si>
  <si>
    <t>21/11/2025 12:26 PM</t>
  </si>
  <si>
    <t>APO100025001418</t>
  </si>
  <si>
    <t>GRN100025002575</t>
  </si>
  <si>
    <t>21/11/2025 01:11 PM</t>
  </si>
  <si>
    <t>GRN100025002537</t>
  </si>
  <si>
    <t>2505094</t>
  </si>
  <si>
    <t>19/11/2025 12:31 PM</t>
  </si>
  <si>
    <t>19/11/2025 12:33 PM</t>
  </si>
  <si>
    <t>2505240</t>
  </si>
  <si>
    <t>APO100025001428</t>
  </si>
  <si>
    <t>17/11/2025 02:07 PM</t>
  </si>
  <si>
    <t>18/11/2025 08:35 AM</t>
  </si>
  <si>
    <t>TEN096729</t>
  </si>
  <si>
    <t>MEDTRONIC TRICUSPID RING 28MM</t>
  </si>
  <si>
    <t>GRN100025002599</t>
  </si>
  <si>
    <t>J398116</t>
  </si>
  <si>
    <t>24/11/2025 11:51 AM</t>
  </si>
  <si>
    <t>24/11/2025 12:24 PM</t>
  </si>
  <si>
    <t>TEN096730</t>
  </si>
  <si>
    <t>MEDTRONIC TRICUSPID RING 30MM</t>
  </si>
  <si>
    <t>GRN100025002535</t>
  </si>
  <si>
    <t>K001204</t>
  </si>
  <si>
    <t>19/11/2025 09:19 AM</t>
  </si>
  <si>
    <t>19/11/2025 09:28 AM</t>
  </si>
  <si>
    <t>J398550</t>
  </si>
  <si>
    <t>J398085</t>
  </si>
  <si>
    <t>J398118</t>
  </si>
  <si>
    <t>K001149</t>
  </si>
  <si>
    <t>J195299</t>
  </si>
  <si>
    <t>J398143</t>
  </si>
  <si>
    <t>APO100025001445</t>
  </si>
  <si>
    <t>18/11/2025 04:07 PM</t>
  </si>
  <si>
    <t>25/11/2025 10:58 AM</t>
  </si>
  <si>
    <t>GRN100025002634</t>
  </si>
  <si>
    <t>26/11/2025 12:38 PM</t>
  </si>
  <si>
    <t>26/11/2025 12:39 PM</t>
  </si>
  <si>
    <t>250243</t>
  </si>
  <si>
    <t>APO100025001443</t>
  </si>
  <si>
    <t>18/11/2025 03:31 PM</t>
  </si>
  <si>
    <t>21/11/2025 09:08 AM</t>
  </si>
  <si>
    <t>GRN100025002601</t>
  </si>
  <si>
    <t>343972A</t>
  </si>
  <si>
    <t>24/11/2025 12:39 PM</t>
  </si>
  <si>
    <t>24/11/2025 12:43 PM</t>
  </si>
  <si>
    <t>APO100025001437</t>
  </si>
  <si>
    <t>18/11/2025 08:37 AM</t>
  </si>
  <si>
    <t>GRN100025002553</t>
  </si>
  <si>
    <t>O-54013</t>
  </si>
  <si>
    <t>20/11/2025 03:54 PM</t>
  </si>
  <si>
    <t>APO100025001438</t>
  </si>
  <si>
    <t>18/11/2025 08:38 AM</t>
  </si>
  <si>
    <t>TEN00961</t>
  </si>
  <si>
    <t>Papain-Urea-Tube-15g-Debridace</t>
  </si>
  <si>
    <t>GRN100025002552</t>
  </si>
  <si>
    <t>31725</t>
  </si>
  <si>
    <t>20/11/2025 03:52 PM</t>
  </si>
  <si>
    <t>APO100025001439</t>
  </si>
  <si>
    <t>18/11/2025 08:39 AM</t>
  </si>
  <si>
    <t>19/11/2025 08:07 AM</t>
  </si>
  <si>
    <t>GRN100025002551</t>
  </si>
  <si>
    <t>29WD0684</t>
  </si>
  <si>
    <t>20/11/2025 03:50 PM</t>
  </si>
  <si>
    <t>APO100025001451</t>
  </si>
  <si>
    <t>19/11/2025 09:05 AM</t>
  </si>
  <si>
    <t>19/11/2025 08:23 PM</t>
  </si>
  <si>
    <t>GRN100025002608</t>
  </si>
  <si>
    <t>251202</t>
  </si>
  <si>
    <t>25/11/2025 11:55 AM</t>
  </si>
  <si>
    <t>APO100025001457</t>
  </si>
  <si>
    <t>20/11/2025 01:21 PM</t>
  </si>
  <si>
    <t>21/11/2025 09:13 AM</t>
  </si>
  <si>
    <t>GRN100025002618</t>
  </si>
  <si>
    <t>25/11/2025 02:39 PM</t>
  </si>
  <si>
    <t>25/11/2025 02:42 PM</t>
  </si>
  <si>
    <t>5232551</t>
  </si>
  <si>
    <t>APO100025001472</t>
  </si>
  <si>
    <t>25/11/2025 10:14 AM</t>
  </si>
  <si>
    <t>GRN100025002653</t>
  </si>
  <si>
    <t>LFK0059</t>
  </si>
  <si>
    <t>01/12/2025 12:45 PM</t>
  </si>
  <si>
    <t>APO100025001484</t>
  </si>
  <si>
    <t>27/11/2025 12:47 PM</t>
  </si>
  <si>
    <t>27/11/2025 01:42 PM</t>
  </si>
  <si>
    <t>GRN100025002682</t>
  </si>
  <si>
    <t>03/12/2025 11:27 AM</t>
  </si>
  <si>
    <t>APO100025001478</t>
  </si>
  <si>
    <t>27/11/2025 12:07 PM</t>
  </si>
  <si>
    <t>02/12/2025 04:13 PM</t>
  </si>
  <si>
    <t>GRN100025002699</t>
  </si>
  <si>
    <t>2EP25045</t>
  </si>
  <si>
    <t>04/12/2025 02:50 PM</t>
  </si>
  <si>
    <t>04/12/2025 02:49 PM</t>
  </si>
  <si>
    <t>APO100025001479</t>
  </si>
  <si>
    <t>27/11/2025 12:08 PM</t>
  </si>
  <si>
    <t>27/11/2025 01:44 PM</t>
  </si>
  <si>
    <t>GRN100025002662</t>
  </si>
  <si>
    <t>01/12/2025 01:39 PM</t>
  </si>
  <si>
    <t>01/12/2025 02:01 PM</t>
  </si>
  <si>
    <t>B25050</t>
  </si>
  <si>
    <t>24012</t>
  </si>
  <si>
    <t>APO100025001482</t>
  </si>
  <si>
    <t>27/11/2025 12:13 PM</t>
  </si>
  <si>
    <t>27/11/2025 01:43 PM</t>
  </si>
  <si>
    <t>GRN100025002683</t>
  </si>
  <si>
    <t>IPLHAK503</t>
  </si>
  <si>
    <t>03/12/2025 11:31 AM</t>
  </si>
  <si>
    <t>1785901</t>
  </si>
  <si>
    <t>APO100025001476</t>
  </si>
  <si>
    <t>27/11/2025 12:03 PM</t>
  </si>
  <si>
    <t>27/11/2025 01:46 PM</t>
  </si>
  <si>
    <t>GRN100025002676</t>
  </si>
  <si>
    <t>250834</t>
  </si>
  <si>
    <t>02/12/2025 03:02 PM</t>
  </si>
  <si>
    <t>02/12/2025 03:09 PM</t>
  </si>
  <si>
    <t>APO100025001477</t>
  </si>
  <si>
    <t>27/11/2025 12:04 PM</t>
  </si>
  <si>
    <t>GRN100025002665</t>
  </si>
  <si>
    <t>2506201</t>
  </si>
  <si>
    <t>01/12/2025 02:02 PM</t>
  </si>
  <si>
    <t>01/12/2025 02:09 PM</t>
  </si>
  <si>
    <t>APO100025001483</t>
  </si>
  <si>
    <t>27/11/2025 12:15 PM</t>
  </si>
  <si>
    <t>GRN100025002661</t>
  </si>
  <si>
    <t>01/12/2025 01:28 PM</t>
  </si>
  <si>
    <t>APO100025001481</t>
  </si>
  <si>
    <t>27/11/2025 12:11 PM</t>
  </si>
  <si>
    <t>TEN01630</t>
  </si>
  <si>
    <t>Potassium binder (Calcium Polystyrene Sulfonate)- Kcheck, Less K-Sachet-5g-Less K</t>
  </si>
  <si>
    <t>GRN100025002663</t>
  </si>
  <si>
    <t>25D02D1</t>
  </si>
  <si>
    <t>01/12/2025 01:50 PM</t>
  </si>
  <si>
    <t>MLT2502</t>
  </si>
  <si>
    <t>57587PC01</t>
  </si>
  <si>
    <t>E02925006</t>
  </si>
  <si>
    <t>APO100025001480</t>
  </si>
  <si>
    <t>27/11/2025 12:09 PM</t>
  </si>
  <si>
    <t>GRN100025002666</t>
  </si>
  <si>
    <t>0-54014</t>
  </si>
  <si>
    <t>01/12/2025 02:06 PM</t>
  </si>
  <si>
    <t>TEN096565</t>
  </si>
  <si>
    <t>PANTOPRAZOLE 40MG TABLETS</t>
  </si>
  <si>
    <t>T25E015</t>
  </si>
  <si>
    <t>GRN100025002659</t>
  </si>
  <si>
    <t>01/12/2025 01:05 PM</t>
  </si>
  <si>
    <t>271P2501X</t>
  </si>
  <si>
    <t>TEN00504</t>
  </si>
  <si>
    <t>Levofloxacin-Tablet-500mg-Safelevo</t>
  </si>
  <si>
    <t>VOE501</t>
  </si>
  <si>
    <t>6123199</t>
  </si>
  <si>
    <t>APO100025001487</t>
  </si>
  <si>
    <t>28/11/2025 10:33 AM</t>
  </si>
  <si>
    <t>28/11/2025 01:12 PM</t>
  </si>
  <si>
    <t>TEN01530</t>
  </si>
  <si>
    <t>Vildagliptin/Metformin-Tablet-50/1000mg-Galvus Met</t>
  </si>
  <si>
    <t>Fixed Dose Combinati
on Antidiabetics</t>
  </si>
  <si>
    <t>GRN100025002678</t>
  </si>
  <si>
    <t>2505107</t>
  </si>
  <si>
    <t>02/12/2025 03:16 PM</t>
  </si>
  <si>
    <t>02/12/2025 03:19 PM</t>
  </si>
  <si>
    <t>APO100025001490</t>
  </si>
  <si>
    <t>28/11/2025 11:14 AM</t>
  </si>
  <si>
    <t>28/11/2025 01:10 PM</t>
  </si>
  <si>
    <t>GRN100025002724</t>
  </si>
  <si>
    <t>08/12/2025 02:03 PM</t>
  </si>
  <si>
    <t>08/12/2025 02:02 PM</t>
  </si>
  <si>
    <t>APO100025001488</t>
  </si>
  <si>
    <t>28/11/2025 11:12 AM</t>
  </si>
  <si>
    <t>TEN00564</t>
  </si>
  <si>
    <t>Sitagliptin-Tablet-50mg-Trevia</t>
  </si>
  <si>
    <t>GRN100025002755</t>
  </si>
  <si>
    <t>49524753</t>
  </si>
  <si>
    <t>11/12/2025 09:51 AM</t>
  </si>
  <si>
    <t>11/12/2025 02:39 PM</t>
  </si>
  <si>
    <t>GRN100025002697</t>
  </si>
  <si>
    <t>2510184</t>
  </si>
  <si>
    <t>04/12/2025 02:33 PM</t>
  </si>
  <si>
    <t>APO100025001494</t>
  </si>
  <si>
    <t>28/11/2025 02:24 PM</t>
  </si>
  <si>
    <t>28/11/2025 02:29 PM</t>
  </si>
  <si>
    <t>GRN100025002698</t>
  </si>
  <si>
    <t>04/12/2025 02:34 PM</t>
  </si>
  <si>
    <t>APO100025001489</t>
  </si>
  <si>
    <t>28/11/2025 11:13 AM</t>
  </si>
  <si>
    <t>TEN01525</t>
  </si>
  <si>
    <t>Sitagliptin/Metformin-Tablet-50/1000mg-Sita-met</t>
  </si>
  <si>
    <t>GRN100025002686</t>
  </si>
  <si>
    <t>2509170</t>
  </si>
  <si>
    <t>03/12/2025 11:39 AM</t>
  </si>
  <si>
    <t>GRN100025002695</t>
  </si>
  <si>
    <t>2503196</t>
  </si>
  <si>
    <t>04/12/2025 02:29 PM</t>
  </si>
  <si>
    <t>04/12/2025 02:30 PM</t>
  </si>
  <si>
    <t>APO100025001486</t>
  </si>
  <si>
    <t>28/11/2025 10:31 AM</t>
  </si>
  <si>
    <t>TEN01611</t>
  </si>
  <si>
    <t>Atorvastatin-Tablet-10mg-Avastatin</t>
  </si>
  <si>
    <t>GRN100025002721</t>
  </si>
  <si>
    <t>251530</t>
  </si>
  <si>
    <t>08/12/2025 01:50 PM</t>
  </si>
  <si>
    <t>08/12/2025 01:53 PM</t>
  </si>
  <si>
    <t>250918</t>
  </si>
  <si>
    <t>251538</t>
  </si>
  <si>
    <t>GRN100025002723</t>
  </si>
  <si>
    <t>251405</t>
  </si>
  <si>
    <t>08/12/2025 01:59 PM</t>
  </si>
  <si>
    <t>APO100025001485</t>
  </si>
  <si>
    <t>28/11/2025 10:28 AM</t>
  </si>
  <si>
    <t>GRN100025002685</t>
  </si>
  <si>
    <t>03/12/2025 11:33 AM</t>
  </si>
  <si>
    <t>TEN00106</t>
  </si>
  <si>
    <t>Enalapril-Tablet-10mg-Vasopril</t>
  </si>
  <si>
    <t>GRN100025002696</t>
  </si>
  <si>
    <t>2509199</t>
  </si>
  <si>
    <t>04/12/2025 02:31 PM</t>
  </si>
  <si>
    <t>TEN00579</t>
  </si>
  <si>
    <t>Vildagliptin/Metformin-Tablet-50/500mg-Galvus Met</t>
  </si>
  <si>
    <t>2504152</t>
  </si>
  <si>
    <t>TEN00569</t>
  </si>
  <si>
    <t>Empagliflozin-Tablet-25mg-Empaflo</t>
  </si>
  <si>
    <t>2507128</t>
  </si>
  <si>
    <t>2508023</t>
  </si>
  <si>
    <t>APO100025001491</t>
  </si>
  <si>
    <t>28/11/2025 02:11 PM</t>
  </si>
  <si>
    <t>28/11/2025 02:30 PM</t>
  </si>
  <si>
    <t>GRN100025002664</t>
  </si>
  <si>
    <t>01/12/2025 01:56 PM</t>
  </si>
  <si>
    <t>01/12/2025 02:00 PM</t>
  </si>
  <si>
    <t>PONumber</t>
  </si>
  <si>
    <t>PoDate</t>
  </si>
  <si>
    <t>InvoiceNo</t>
  </si>
  <si>
    <t>InvoiceDate</t>
  </si>
  <si>
    <t>GRNNo</t>
  </si>
  <si>
    <t>GRNDate</t>
  </si>
  <si>
    <t>GrnPostDate</t>
  </si>
  <si>
    <t>Drug Requisition TAT(days)</t>
  </si>
  <si>
    <t>Supplier</t>
  </si>
  <si>
    <t>SubGroupName</t>
  </si>
  <si>
    <t>ItemName</t>
  </si>
  <si>
    <t>ItemCode</t>
  </si>
  <si>
    <t>ItemID</t>
  </si>
  <si>
    <t>SaltName</t>
  </si>
  <si>
    <t>BatchNumber</t>
  </si>
  <si>
    <t>Rate</t>
  </si>
  <si>
    <t>POQty</t>
  </si>
  <si>
    <t>RcvdQuantity</t>
  </si>
  <si>
    <t>Order Fulfillment rate</t>
  </si>
  <si>
    <t>PendingQty</t>
  </si>
  <si>
    <t>DiscPer</t>
  </si>
  <si>
    <t>PurTaxPer</t>
  </si>
  <si>
    <t>PurTaxAmt</t>
  </si>
  <si>
    <t>UnitPrice</t>
  </si>
  <si>
    <t>User_EnterSellingPrice</t>
  </si>
  <si>
    <t>SystemSellingPrice</t>
  </si>
  <si>
    <t>SystemMarkupPer</t>
  </si>
  <si>
    <t>User_MarkupupPer</t>
  </si>
  <si>
    <t>ItemTotal</t>
  </si>
  <si>
    <t>ItemTotalWithTax</t>
  </si>
  <si>
    <t>GRNAmount</t>
  </si>
  <si>
    <t>IsExpirable</t>
  </si>
  <si>
    <t>Status</t>
  </si>
  <si>
    <t>StockID</t>
  </si>
  <si>
    <t>PO/24/004799</t>
  </si>
  <si>
    <t>64219</t>
  </si>
  <si>
    <t>30-Dec-2024</t>
  </si>
  <si>
    <t>MGR/25/000000001</t>
  </si>
  <si>
    <t>03-Jan-25</t>
  </si>
  <si>
    <t>ZAWADI HEALTHCARE LIMITED</t>
  </si>
  <si>
    <t>TABLET</t>
  </si>
  <si>
    <t>Bosentan 62.5 mg (Bosentas) Tablets</t>
  </si>
  <si>
    <t>BRE03010B</t>
  </si>
  <si>
    <t>YES</t>
  </si>
  <si>
    <t>PO/24/004777</t>
  </si>
  <si>
    <t>64218</t>
  </si>
  <si>
    <t>MGR/25/000000002</t>
  </si>
  <si>
    <t>Furosemide 40mg tabs</t>
  </si>
  <si>
    <t>C03CA01</t>
  </si>
  <si>
    <t>2407071</t>
  </si>
  <si>
    <t>64217</t>
  </si>
  <si>
    <t>MGR/25/000000003</t>
  </si>
  <si>
    <t>Meloxicam 15mg tablet</t>
  </si>
  <si>
    <t>M01AC06</t>
  </si>
  <si>
    <t>T07700124</t>
  </si>
  <si>
    <t>PO/24/004851</t>
  </si>
  <si>
    <t>3351</t>
  </si>
  <si>
    <t>30-Oct-2024</t>
  </si>
  <si>
    <t>MGR/25/000000004</t>
  </si>
  <si>
    <t>ANGELO CHEMIST</t>
  </si>
  <si>
    <t>0522080</t>
  </si>
  <si>
    <t>PO/24/004850</t>
  </si>
  <si>
    <t>3354</t>
  </si>
  <si>
    <t>03-Jan-2025</t>
  </si>
  <si>
    <t>MGR/25/000000005</t>
  </si>
  <si>
    <t>SODIUM HYPOCHLORIDE(JIK) 3.5% W/V MIN PER LITRE FOR HOSPITAL USE</t>
  </si>
  <si>
    <t>14924FSH</t>
  </si>
  <si>
    <t>PO/24/004848</t>
  </si>
  <si>
    <t>3352</t>
  </si>
  <si>
    <t>02-Jan-2025</t>
  </si>
  <si>
    <t>MGR/25/000000006</t>
  </si>
  <si>
    <t>SYRINGES DISPOSABLE 20CC</t>
  </si>
  <si>
    <t>096424</t>
  </si>
  <si>
    <t>PO/24/004787</t>
  </si>
  <si>
    <t>1046</t>
  </si>
  <si>
    <t>MGR/25/000000007</t>
  </si>
  <si>
    <t>SUDICON LTD</t>
  </si>
  <si>
    <t>SCRUBBING BRUSH</t>
  </si>
  <si>
    <t>20240374</t>
  </si>
  <si>
    <t>PO/24/004226</t>
  </si>
  <si>
    <t>INV107317</t>
  </si>
  <si>
    <t>09-Dec-2024</t>
  </si>
  <si>
    <t>MGR/25/000000008</t>
  </si>
  <si>
    <t>OPTILUBE(PRE-FILLED KY + LIDOCAINE)</t>
  </si>
  <si>
    <t>15240101</t>
  </si>
  <si>
    <t>3353</t>
  </si>
  <si>
    <t>MGR/25/000000009</t>
  </si>
  <si>
    <t>PO/25/000025</t>
  </si>
  <si>
    <t>0329</t>
  </si>
  <si>
    <t>MGR/25/000000010</t>
  </si>
  <si>
    <t>FORGENFIX LTD</t>
  </si>
  <si>
    <t>ORTHOPEADIC</t>
  </si>
  <si>
    <t>DISTAL SCREW 46MM</t>
  </si>
  <si>
    <t>na</t>
  </si>
  <si>
    <t>CAPPING SCREW</t>
  </si>
  <si>
    <t>DISTAL SCREW 50MM</t>
  </si>
  <si>
    <t>ABT24001</t>
  </si>
  <si>
    <t>BLADE SCREW 95MM</t>
  </si>
  <si>
    <t>PFN NAIL 10*340MM</t>
  </si>
  <si>
    <t>PO/25/000001</t>
  </si>
  <si>
    <t>INV/202076</t>
  </si>
  <si>
    <t>MGR/25/000000011</t>
  </si>
  <si>
    <t>05-Jan-25</t>
  </si>
  <si>
    <t>INJECTION</t>
  </si>
  <si>
    <t>Lidocaine 2% Infusion (Preservative Free) (theatre)(MERCURY PHARMA BRAND)</t>
  </si>
  <si>
    <t>N01BB02</t>
  </si>
  <si>
    <t>PO/25/000009</t>
  </si>
  <si>
    <t>20930693</t>
  </si>
  <si>
    <t>MGR/25/000000012</t>
  </si>
  <si>
    <t>06-Jan-25</t>
  </si>
  <si>
    <t>OMNIPAQUE 350MG 100ML</t>
  </si>
  <si>
    <t>16380361</t>
  </si>
  <si>
    <t>PO/25/000008</t>
  </si>
  <si>
    <t>MAR166596</t>
  </si>
  <si>
    <t>04-Jan-2025</t>
  </si>
  <si>
    <t>MGR/25/000000013</t>
  </si>
  <si>
    <t>Cefazolin 1000mg inj (Cefzole)</t>
  </si>
  <si>
    <t>J01DB04</t>
  </si>
  <si>
    <t>PO/25/000003</t>
  </si>
  <si>
    <t>103771</t>
  </si>
  <si>
    <t>MGR/25/000000014</t>
  </si>
  <si>
    <t>BETHANY BOOKSHOP (BMT)</t>
  </si>
  <si>
    <t>ANC BOOKS</t>
  </si>
  <si>
    <t>PO/25/000038</t>
  </si>
  <si>
    <t>3357</t>
  </si>
  <si>
    <t>07-Jan-2025</t>
  </si>
  <si>
    <t>MGR/25/000000015</t>
  </si>
  <si>
    <t>07-Jan-25</t>
  </si>
  <si>
    <t>Furosemide 20mg/2ml inj</t>
  </si>
  <si>
    <t>2404201</t>
  </si>
  <si>
    <t>PO/25/000033</t>
  </si>
  <si>
    <t>104132</t>
  </si>
  <si>
    <t>GRF/25/000000001</t>
  </si>
  <si>
    <t>TONER CF283A</t>
  </si>
  <si>
    <t>No</t>
  </si>
  <si>
    <t>PO/25/000036</t>
  </si>
  <si>
    <t>SNV10018850</t>
  </si>
  <si>
    <t>MGR/25/000000016</t>
  </si>
  <si>
    <t>IV GIVING SET ADULT</t>
  </si>
  <si>
    <t>ANC01506</t>
  </si>
  <si>
    <t>PAYABLE PACKAGE</t>
  </si>
  <si>
    <t>MATERNITY PADS 10PKT</t>
  </si>
  <si>
    <t>1312</t>
  </si>
  <si>
    <t>DIAPER EXTRA LARGE</t>
  </si>
  <si>
    <t>AHL202312</t>
  </si>
  <si>
    <t>PO/25/000037</t>
  </si>
  <si>
    <t>SNV10018851</t>
  </si>
  <si>
    <t>MGR/25/000000017</t>
  </si>
  <si>
    <t>IV GIVING SET PEADS (SOLUSETS BURRETTS</t>
  </si>
  <si>
    <t>ANC01507</t>
  </si>
  <si>
    <t>PO/25/000034</t>
  </si>
  <si>
    <t>SNV10018852</t>
  </si>
  <si>
    <t>09-Jan-2025</t>
  </si>
  <si>
    <t>MGR/25/000000018</t>
  </si>
  <si>
    <t>NITRILE GLOVES MEDIUM</t>
  </si>
  <si>
    <t>14450480</t>
  </si>
  <si>
    <t>27070098</t>
  </si>
  <si>
    <t>YANKER SUCKER WITH TUBING</t>
  </si>
  <si>
    <t>anc01403</t>
  </si>
  <si>
    <t>GAUZE PER PIECE</t>
  </si>
  <si>
    <t>ahl202406</t>
  </si>
  <si>
    <t>PO/25/000032</t>
  </si>
  <si>
    <t>19041</t>
  </si>
  <si>
    <t>06-Jan-2025</t>
  </si>
  <si>
    <t>MGR/25/000000019</t>
  </si>
  <si>
    <t>08-Jan-25</t>
  </si>
  <si>
    <t>ADULT LONG TERM/PERMANENT  DIALYSIS CATHETER</t>
  </si>
  <si>
    <t>T231027</t>
  </si>
  <si>
    <t>PO/25/000005</t>
  </si>
  <si>
    <t>INV001570</t>
  </si>
  <si>
    <t>GRF/25/000000002</t>
  </si>
  <si>
    <t>09-Jan-25</t>
  </si>
  <si>
    <t>STOOL CONTAINERS 60ML WITH SCOOP</t>
  </si>
  <si>
    <t>PO/25/000007</t>
  </si>
  <si>
    <t>INV001569</t>
  </si>
  <si>
    <t>GRF/25/000000003</t>
  </si>
  <si>
    <t>GSH-60 HBA1C CONTROL</t>
  </si>
  <si>
    <t>20240219</t>
  </si>
  <si>
    <t>GSH-60 HBA1C CALIBRATOR</t>
  </si>
  <si>
    <t>20240416</t>
  </si>
  <si>
    <t>PO/25/000026</t>
  </si>
  <si>
    <t>7325</t>
  </si>
  <si>
    <t>MGR/25/000000020</t>
  </si>
  <si>
    <t>levetiracetam 500MG/5ML injection</t>
  </si>
  <si>
    <t>N03AX14</t>
  </si>
  <si>
    <t>24VG002</t>
  </si>
  <si>
    <t>PO/25/000030</t>
  </si>
  <si>
    <t>7326</t>
  </si>
  <si>
    <t>MGR/25/000000021</t>
  </si>
  <si>
    <t>Dacarbazine 200mg inj (celdaz)</t>
  </si>
  <si>
    <t>L01AX04</t>
  </si>
  <si>
    <t>OZ12423BC</t>
  </si>
  <si>
    <t>PO/25/000029</t>
  </si>
  <si>
    <t>7327</t>
  </si>
  <si>
    <t>MGR/25/000000022</t>
  </si>
  <si>
    <t>DACARBAZINE 500MG INJ (Celdaz)</t>
  </si>
  <si>
    <t>DZI2415CC</t>
  </si>
  <si>
    <t>PO/25/000023</t>
  </si>
  <si>
    <t>7329</t>
  </si>
  <si>
    <t>MGR/25/000000023</t>
  </si>
  <si>
    <t>CAPSULE</t>
  </si>
  <si>
    <t>TEMOZOLAMIDE 100MG CAPS (temotero)</t>
  </si>
  <si>
    <t>AC24293A</t>
  </si>
  <si>
    <t>PO/25/000014</t>
  </si>
  <si>
    <t>7330</t>
  </si>
  <si>
    <t>MGR/25/000000024</t>
  </si>
  <si>
    <t>Cyclosporine 50mg Tablets</t>
  </si>
  <si>
    <t>L04AD01</t>
  </si>
  <si>
    <t>C240150</t>
  </si>
  <si>
    <t>PO/25/000028</t>
  </si>
  <si>
    <t>7328</t>
  </si>
  <si>
    <t>MGR/25/000000025</t>
  </si>
  <si>
    <t>Chlorambucil 2mg tabs (Leukeran)</t>
  </si>
  <si>
    <t>L01AA02</t>
  </si>
  <si>
    <t>CBT2406AC</t>
  </si>
  <si>
    <t>PO/25/000027</t>
  </si>
  <si>
    <t>3362</t>
  </si>
  <si>
    <t>08-Jan-2025</t>
  </si>
  <si>
    <t>MGR/25/000000026</t>
  </si>
  <si>
    <t>SURGICAL FACE MASK 3PLY (EAR LOOP)</t>
  </si>
  <si>
    <t>241013</t>
  </si>
  <si>
    <t>PO/24/004852</t>
  </si>
  <si>
    <t>INV207820852084208320822080</t>
  </si>
  <si>
    <t>27-Dec-2024</t>
  </si>
  <si>
    <t>GRF/25/000000004</t>
  </si>
  <si>
    <t>MEKIT VENTURES LIMITED</t>
  </si>
  <si>
    <t>Diesel</t>
  </si>
  <si>
    <t>104382</t>
  </si>
  <si>
    <t>GRF/25/000000005</t>
  </si>
  <si>
    <t>PHOTOCOPYING PAPERS</t>
  </si>
  <si>
    <t>PO/24/004590</t>
  </si>
  <si>
    <t>569514........</t>
  </si>
  <si>
    <t>11-Dec-2024</t>
  </si>
  <si>
    <t>MGR/25/000000027</t>
  </si>
  <si>
    <t>Oxytocin(Syntocinon) 10IU Inj</t>
  </si>
  <si>
    <t>H01BB02</t>
  </si>
  <si>
    <t>SM0321002</t>
  </si>
  <si>
    <t>Anti-D Immunoglobulin (RHOCLONE)</t>
  </si>
  <si>
    <t>J06BB01</t>
  </si>
  <si>
    <t>A23024011</t>
  </si>
  <si>
    <t>Erythropoetin 4000 iu (hemax)</t>
  </si>
  <si>
    <t>B03XA01</t>
  </si>
  <si>
    <t>11360011</t>
  </si>
  <si>
    <t>Tetanus Toxoid Per Dose</t>
  </si>
  <si>
    <t>J07AM01</t>
  </si>
  <si>
    <t>2593Q008D</t>
  </si>
  <si>
    <t>PO/25/000002</t>
  </si>
  <si>
    <t>23465</t>
  </si>
  <si>
    <t>MGR/25/000000028</t>
  </si>
  <si>
    <t>COLOUR INTERNATIONAL LTD</t>
  </si>
  <si>
    <t>PRESSURE CONNECTING TUBES</t>
  </si>
  <si>
    <t>24073032</t>
  </si>
  <si>
    <t>PO/25/000043</t>
  </si>
  <si>
    <t>40-276515-00</t>
  </si>
  <si>
    <t>MGR/25/000000029</t>
  </si>
  <si>
    <t>Insulin Glargine 100IU/ml (Lantus) Solostar Pen</t>
  </si>
  <si>
    <t>A10AE04</t>
  </si>
  <si>
    <t>74122</t>
  </si>
  <si>
    <t>PO/25/000006</t>
  </si>
  <si>
    <t>SNV526006</t>
  </si>
  <si>
    <t>GRF/25/000000006</t>
  </si>
  <si>
    <t>LEO (1) Lyse Midary 5380</t>
  </si>
  <si>
    <t>202432951</t>
  </si>
  <si>
    <t>MIDARY Diluent 20L M-53</t>
  </si>
  <si>
    <t>2024070852</t>
  </si>
  <si>
    <t>PO/25/000040</t>
  </si>
  <si>
    <t>185059</t>
  </si>
  <si>
    <t>GRF/25/000000007</t>
  </si>
  <si>
    <t>EDTAK3 TUBES 4ML,100 REF:368860</t>
  </si>
  <si>
    <t>4171605</t>
  </si>
  <si>
    <t>PO/25/000039</t>
  </si>
  <si>
    <t>INVQ882M9D</t>
  </si>
  <si>
    <t>GRF/25/000000008</t>
  </si>
  <si>
    <t>MEANFIN OFFICE SOLUTIONS</t>
  </si>
  <si>
    <t>TONER TK1170</t>
  </si>
  <si>
    <t>PO/24/004593</t>
  </si>
  <si>
    <t>5004</t>
  </si>
  <si>
    <t>MGR/25/000000030</t>
  </si>
  <si>
    <t>3365</t>
  </si>
  <si>
    <t>MGR/25/000000031</t>
  </si>
  <si>
    <t>240913</t>
  </si>
  <si>
    <t>PO/25/000069</t>
  </si>
  <si>
    <t>6626</t>
  </si>
  <si>
    <t>MGR/25/000000032</t>
  </si>
  <si>
    <t>MILESTEP MEDICAL AND SURGICAL</t>
  </si>
  <si>
    <t>SUTURES MONOCRYL 3-0 26MM CUTTING</t>
  </si>
  <si>
    <t>241007</t>
  </si>
  <si>
    <t>SUTURES NYLON  2-0 40MM CUTTING</t>
  </si>
  <si>
    <t>221120</t>
  </si>
  <si>
    <t>SUTURES NYLON  3-0 24MM CUTTING</t>
  </si>
  <si>
    <t>240502</t>
  </si>
  <si>
    <t>SUTURES PDO N0 1 TAPER 36-40MM</t>
  </si>
  <si>
    <t>PO/25/000068</t>
  </si>
  <si>
    <t>6749</t>
  </si>
  <si>
    <t>MGR/25/000000033</t>
  </si>
  <si>
    <t>SYNTHECON KENYA LIMITED</t>
  </si>
  <si>
    <t>SUTURES VICRYL 1 WITH TAPER NEEDLE 36-40MM</t>
  </si>
  <si>
    <t>f715z</t>
  </si>
  <si>
    <t>SUTURES VICRYL 0 WITH TAPER NEEDLE 36-40MM</t>
  </si>
  <si>
    <t>F559Z</t>
  </si>
  <si>
    <t>SUTURES VICRYL 2-0 TAPER 26MM-30MM</t>
  </si>
  <si>
    <t>F362Z</t>
  </si>
  <si>
    <t>SUTURES SILK 2-0 TAPER 26MM</t>
  </si>
  <si>
    <t>F244Z</t>
  </si>
  <si>
    <t>SUTURES SILK 2-0 TIES (LIGATURES)</t>
  </si>
  <si>
    <t>B888</t>
  </si>
  <si>
    <t>SUTURES SILK 3-0 TAPER 26MM</t>
  </si>
  <si>
    <t>F811Z</t>
  </si>
  <si>
    <t>SUTURES SURGIPRO II 3-0 BLUE 90CM,RB/TAPPER POINT 17MM 1/2 CIRCLE DOUBLE ARMED</t>
  </si>
  <si>
    <t>Diacerein</t>
  </si>
  <si>
    <t>VZ761</t>
  </si>
  <si>
    <t>3363</t>
  </si>
  <si>
    <t>MGR/25/000000034</t>
  </si>
  <si>
    <t>PO/24/004678</t>
  </si>
  <si>
    <t>INV001512</t>
  </si>
  <si>
    <t>13-Dec-2024</t>
  </si>
  <si>
    <t>GRF/25/000000009</t>
  </si>
  <si>
    <t>PO/24/004814</t>
  </si>
  <si>
    <t>INV20250051</t>
  </si>
  <si>
    <t>GRF/25/000000010</t>
  </si>
  <si>
    <t>MEDICINE BAG NO 1</t>
  </si>
  <si>
    <t>MEDICINE BAG NO 2</t>
  </si>
  <si>
    <t>MEDICINE BAG NO 3</t>
  </si>
  <si>
    <t>MEDICINE BAG NO 10</t>
  </si>
  <si>
    <t>MEDICINE BAG NO 5</t>
  </si>
  <si>
    <t>PO/24/004829</t>
  </si>
  <si>
    <t>SNV10018819</t>
  </si>
  <si>
    <t>MGR/25/000000035</t>
  </si>
  <si>
    <t>1445</t>
  </si>
  <si>
    <t>GOWNS STERILE REINFORCED XL</t>
  </si>
  <si>
    <t>20240306</t>
  </si>
  <si>
    <t>64369</t>
  </si>
  <si>
    <t>MGR/25/000000036</t>
  </si>
  <si>
    <t>2410188</t>
  </si>
  <si>
    <t>PO/24/004824</t>
  </si>
  <si>
    <t>1422</t>
  </si>
  <si>
    <t>GRF/25/000000011</t>
  </si>
  <si>
    <t>FLEXIBLE CONNECTORS 18 INCH</t>
  </si>
  <si>
    <t>GATE VALVE 1/2"</t>
  </si>
  <si>
    <t>BOTTLE TRAP 1 1/2</t>
  </si>
  <si>
    <t>GI HEX NIPPLE 1/2</t>
  </si>
  <si>
    <t>GI SOCKET 1/2"</t>
  </si>
  <si>
    <t>WASH BASINS LARGE</t>
  </si>
  <si>
    <t>3355</t>
  </si>
  <si>
    <t>MGR/25/000000037</t>
  </si>
  <si>
    <t>1234784</t>
  </si>
  <si>
    <t>PO/24/004808</t>
  </si>
  <si>
    <t>IN0000056215</t>
  </si>
  <si>
    <t>21-Dec-2024</t>
  </si>
  <si>
    <t>GRF/25/000000012</t>
  </si>
  <si>
    <t>CHEM-LABS LIMITED</t>
  </si>
  <si>
    <t>MAGLUMI TSH 100T</t>
  </si>
  <si>
    <t>241240211</t>
  </si>
  <si>
    <t>PO/25/000087</t>
  </si>
  <si>
    <t>1052</t>
  </si>
  <si>
    <t>MGR/25/000000039</t>
  </si>
  <si>
    <t>EXTENSION TUBING,3-WAY STOPCOCK,100CM</t>
  </si>
  <si>
    <t>20230325</t>
  </si>
  <si>
    <t>PO/24/004807</t>
  </si>
  <si>
    <t>IN0000056214</t>
  </si>
  <si>
    <t>GRF/25/000000013</t>
  </si>
  <si>
    <t>HEMOSTAT THROMBOPLASTIN (HUMAN) 6X2ML</t>
  </si>
  <si>
    <t>24007</t>
  </si>
  <si>
    <t>HEMOSTAT CONTROL PLASMA ABNORMAL 6*1ML</t>
  </si>
  <si>
    <t>23005A</t>
  </si>
  <si>
    <t>PO/24/004809</t>
  </si>
  <si>
    <t>IN0000056216</t>
  </si>
  <si>
    <t>GRF/25/000000014</t>
  </si>
  <si>
    <t>MAGLUMI LIGHT CHECK</t>
  </si>
  <si>
    <t>314240107</t>
  </si>
  <si>
    <t>PO/24/004708</t>
  </si>
  <si>
    <t>L6098</t>
  </si>
  <si>
    <t>GRF/25/000000015</t>
  </si>
  <si>
    <t>LUED (A) CHEMICALS LIMITED</t>
  </si>
  <si>
    <t>MINDRAY BS-430 BILIRUBIN TOTAL</t>
  </si>
  <si>
    <t>Piroxicam (20mg)</t>
  </si>
  <si>
    <t>147424010</t>
  </si>
  <si>
    <t>MINDRAY BS-430 TPUC CONTROL</t>
  </si>
  <si>
    <t>Aceclofenac (100mg) + Paracetamol (325m</t>
  </si>
  <si>
    <t>060524006</t>
  </si>
  <si>
    <t>PO/24/004709</t>
  </si>
  <si>
    <t>L6097</t>
  </si>
  <si>
    <t>GRF/25/000000016</t>
  </si>
  <si>
    <t>MINDRAY BS-430 HDL-CHOLESTROL</t>
  </si>
  <si>
    <t>142124026</t>
  </si>
  <si>
    <t>MINDRAY BS-430 MULTI SERA CALIBRATOR</t>
  </si>
  <si>
    <t>Pitavastatin (2mg)</t>
  </si>
  <si>
    <t>150124015</t>
  </si>
  <si>
    <t>PO/24/004619</t>
  </si>
  <si>
    <t>L6095</t>
  </si>
  <si>
    <t>GRF/25/000000017</t>
  </si>
  <si>
    <t>MINDRAY BS-430 CREATINE KINASE</t>
  </si>
  <si>
    <t>Olanzapine (2.5mg)</t>
  </si>
  <si>
    <t>142524014</t>
  </si>
  <si>
    <t>PO/24/004796</t>
  </si>
  <si>
    <t>L6079</t>
  </si>
  <si>
    <t>GRF/25/000000018</t>
  </si>
  <si>
    <t>MINDRAY BS-430 ISE REAGENT PACK (1pc)</t>
  </si>
  <si>
    <t>SUTURE</t>
  </si>
  <si>
    <t>20240612</t>
  </si>
  <si>
    <t>PO/24/004806</t>
  </si>
  <si>
    <t>L6080</t>
  </si>
  <si>
    <t>GRF/25/000000019</t>
  </si>
  <si>
    <t>10-Jan-25</t>
  </si>
  <si>
    <t>MINDRAY BS-430 CD80 DETERGENT- 2 LITRE PER BOT</t>
  </si>
  <si>
    <t>Diclofenac+Linseed Oil+Menthol+Methyl Salicylate</t>
  </si>
  <si>
    <t>19614071</t>
  </si>
  <si>
    <t>MINDRAY BS-430 CALCIUM</t>
  </si>
  <si>
    <t>MILRINONE LACTATE INJECTION</t>
  </si>
  <si>
    <t>142224011</t>
  </si>
  <si>
    <t>PO/24/004478</t>
  </si>
  <si>
    <t>L6096</t>
  </si>
  <si>
    <t>GRF/25/000000020</t>
  </si>
  <si>
    <t>PO/24/004831</t>
  </si>
  <si>
    <t>SNV10018805</t>
  </si>
  <si>
    <t>MGR/25/000000040</t>
  </si>
  <si>
    <t>OXYGEN MASKS ADULTS</t>
  </si>
  <si>
    <t>20230926</t>
  </si>
  <si>
    <t>PO/24/004460</t>
  </si>
  <si>
    <t>INV20250050</t>
  </si>
  <si>
    <t>GRF/25/000000021</t>
  </si>
  <si>
    <t>Catering</t>
  </si>
  <si>
    <t>POLYTHENE PACKAGING BAGS(BREAD)400gms</t>
  </si>
  <si>
    <t>PO/24/004684</t>
  </si>
  <si>
    <t>INV001506</t>
  </si>
  <si>
    <t>GRF/25/000000022</t>
  </si>
  <si>
    <t>GSH-60 HBA1C ELUTION BUFFER C</t>
  </si>
  <si>
    <t>GSH-60HBA1C HEMOLYSIS SOLUTION</t>
  </si>
  <si>
    <t>PO/24/004846</t>
  </si>
  <si>
    <t>INV001564</t>
  </si>
  <si>
    <t>GRF/25/000000023</t>
  </si>
  <si>
    <t>PO/24/004847</t>
  </si>
  <si>
    <t>INV001565</t>
  </si>
  <si>
    <t>GRF/25/000000024</t>
  </si>
  <si>
    <t>GSH-60 HBA1C ELUTION BUFFER A</t>
  </si>
  <si>
    <t>PO/24/004714</t>
  </si>
  <si>
    <t>099</t>
  </si>
  <si>
    <t>24-Dec-2024</t>
  </si>
  <si>
    <t>GRF/25/000000025</t>
  </si>
  <si>
    <t>KIIROKTAB GAA LIMITED</t>
  </si>
  <si>
    <t>Floor Tiles</t>
  </si>
  <si>
    <t>Cement Simba</t>
  </si>
  <si>
    <t>TILE GROUT</t>
  </si>
  <si>
    <t>ALUMINIUM CORNER STRIPS</t>
  </si>
  <si>
    <t>PO/25/000115</t>
  </si>
  <si>
    <t>3367</t>
  </si>
  <si>
    <t>MGR/25/000000041</t>
  </si>
  <si>
    <t>LIQUID</t>
  </si>
  <si>
    <t>IV Normal Saline 0.9% 500ml Commercial</t>
  </si>
  <si>
    <t>043065</t>
  </si>
  <si>
    <t>PO/25/000063</t>
  </si>
  <si>
    <t>IN682953</t>
  </si>
  <si>
    <t>MGR/25/000000042</t>
  </si>
  <si>
    <t>KIM-FAY E.A. LTD</t>
  </si>
  <si>
    <t>INTERLEAVE TISSUE PAPER</t>
  </si>
  <si>
    <t>FAYIN001</t>
  </si>
  <si>
    <t>PAPER HAND TOWEL</t>
  </si>
  <si>
    <t>FAYMU0005</t>
  </si>
  <si>
    <t>PO/25/000100</t>
  </si>
  <si>
    <t>142060</t>
  </si>
  <si>
    <t>MGR/25/000000043</t>
  </si>
  <si>
    <t>PROTA LIMITED</t>
  </si>
  <si>
    <t>PLEURAL VAC</t>
  </si>
  <si>
    <t>24080608</t>
  </si>
  <si>
    <t>PO/25/000011</t>
  </si>
  <si>
    <t>20932100</t>
  </si>
  <si>
    <t>MGR/25/000000044</t>
  </si>
  <si>
    <t>Goserelin10.8mg Inj (Zoladex)</t>
  </si>
  <si>
    <t>L02AE03</t>
  </si>
  <si>
    <t>SN177</t>
  </si>
  <si>
    <t>PO/25/000064</t>
  </si>
  <si>
    <t>250029</t>
  </si>
  <si>
    <t>MGR/25/000000045</t>
  </si>
  <si>
    <t>AMIKEN LIMITED</t>
  </si>
  <si>
    <t>N95 MASK 3M</t>
  </si>
  <si>
    <t>B2060</t>
  </si>
  <si>
    <t>PO/25/000065</t>
  </si>
  <si>
    <t>FCS 2025/0021</t>
  </si>
  <si>
    <t>MGR/25/000000046</t>
  </si>
  <si>
    <t>FULLCARE SURGICAL LIMITED</t>
  </si>
  <si>
    <t>COLOSTOMY(COLOPLAST OPAQUE) BAG 15MM-75MM (RE-USABLE)</t>
  </si>
  <si>
    <t>HC20240306</t>
  </si>
  <si>
    <t>PO/25/000114</t>
  </si>
  <si>
    <t>IV-0000020442</t>
  </si>
  <si>
    <t>MGR/25/000000047</t>
  </si>
  <si>
    <t>IV Ringers Lactate 500ml Commercial</t>
  </si>
  <si>
    <t>05961</t>
  </si>
  <si>
    <t>043066</t>
  </si>
  <si>
    <t>PO/25/000053</t>
  </si>
  <si>
    <t>20932182</t>
  </si>
  <si>
    <t>MGR/25/000000048</t>
  </si>
  <si>
    <t>Rabies vaccine 2.5IU per 0.5mL</t>
  </si>
  <si>
    <t>J07BG01</t>
  </si>
  <si>
    <t>24URAB060</t>
  </si>
  <si>
    <t>Carbetocin 100mcg Injection</t>
  </si>
  <si>
    <t>H01BB03</t>
  </si>
  <si>
    <t>X10043C</t>
  </si>
  <si>
    <t>PO/25/000044</t>
  </si>
  <si>
    <t>2025229</t>
  </si>
  <si>
    <t>MGR/25/000000049</t>
  </si>
  <si>
    <t>Tramadol 100mg inj</t>
  </si>
  <si>
    <t>N02AX02</t>
  </si>
  <si>
    <t>II24-17</t>
  </si>
  <si>
    <t>PO/25/000059</t>
  </si>
  <si>
    <t>INV/205811</t>
  </si>
  <si>
    <t>MGR/25/000000050</t>
  </si>
  <si>
    <t>Bupivacaine Plain 0.5% (Bupitroy)</t>
  </si>
  <si>
    <t>N01BB01</t>
  </si>
  <si>
    <t>24012051</t>
  </si>
  <si>
    <t>PO/25/000048</t>
  </si>
  <si>
    <t>IN241407</t>
  </si>
  <si>
    <t>MGR/25/000000051</t>
  </si>
  <si>
    <t>Vancomycin 500mg Inj (Vamocin)</t>
  </si>
  <si>
    <t>J01XA01</t>
  </si>
  <si>
    <t>AP44N12</t>
  </si>
  <si>
    <t>PO/25/000078</t>
  </si>
  <si>
    <t>L6117</t>
  </si>
  <si>
    <t>GRF/25/000000026</t>
  </si>
  <si>
    <t>MINDRAY BS-430 LDL-CHOLESTROL</t>
  </si>
  <si>
    <t>MINDRAY BS-430 GAMMA-GLUTAMYL TRANSFERASE</t>
  </si>
  <si>
    <t>Ceftazidime (1gm)</t>
  </si>
  <si>
    <t>PO/24/004849</t>
  </si>
  <si>
    <t>3364</t>
  </si>
  <si>
    <t>MGR/25/000000053</t>
  </si>
  <si>
    <t>SYRINGES DISPOSABLE 10CC</t>
  </si>
  <si>
    <t>117324</t>
  </si>
  <si>
    <t>PO/25/000074</t>
  </si>
  <si>
    <t>inv5365</t>
  </si>
  <si>
    <t>GRF/25/000000027</t>
  </si>
  <si>
    <t>SURGIPATH SERVICES (EA) LIMITED</t>
  </si>
  <si>
    <t>LIASON STARTER KIT(3000PCS)</t>
  </si>
  <si>
    <t>816409</t>
  </si>
  <si>
    <t>PO/24/004595</t>
  </si>
  <si>
    <t>66642</t>
  </si>
  <si>
    <t>23-Dec-2024</t>
  </si>
  <si>
    <t>GRF/25/000000028</t>
  </si>
  <si>
    <t>KEL CHEMICALS LTD</t>
  </si>
  <si>
    <t>Aluminium sulphate</t>
  </si>
  <si>
    <t>Calcium hypochlorite</t>
  </si>
  <si>
    <t>SODIUM CARBONATE</t>
  </si>
  <si>
    <t>ASCORBIC ACID+CALCIUM LACTATE+CITRUS BIOFLAVONOIDS+FERROUS GLUCONATE+MENADIONE</t>
  </si>
  <si>
    <t>PO/25/000076</t>
  </si>
  <si>
    <t>BQ5100</t>
  </si>
  <si>
    <t>GRF/25/000000029</t>
  </si>
  <si>
    <t>Edan HD-50 CEANER 1000 ML</t>
  </si>
  <si>
    <t>Edan HD-50 Lyse 500 ML</t>
  </si>
  <si>
    <t>Edan HD-50 Bleach 50 ML</t>
  </si>
  <si>
    <t>Edan HD-50 Diluent 10 liters</t>
  </si>
  <si>
    <t>PO/25/000077</t>
  </si>
  <si>
    <t>BQ5096</t>
  </si>
  <si>
    <t>GRF/25/000000030</t>
  </si>
  <si>
    <t>SMAA240803</t>
  </si>
  <si>
    <t>SMBB240803</t>
  </si>
  <si>
    <t>SMDD240802</t>
  </si>
  <si>
    <t>PO/25/000057</t>
  </si>
  <si>
    <t>7384</t>
  </si>
  <si>
    <t>10-Jan-2025</t>
  </si>
  <si>
    <t>MGR/25/000000054</t>
  </si>
  <si>
    <t>11-Jan-25</t>
  </si>
  <si>
    <t>Labetalol per 20mL (5mg/mL inj) (Alvogen)</t>
  </si>
  <si>
    <t>C07AG01</t>
  </si>
  <si>
    <t>LBI2411BC</t>
  </si>
  <si>
    <t>PO/25/000107</t>
  </si>
  <si>
    <t>IV-0000020457</t>
  </si>
  <si>
    <t>MGR/25/000000055</t>
  </si>
  <si>
    <t>EAR/EYE DROPS</t>
  </si>
  <si>
    <t>Prednisolone eye drops 1% 5ml</t>
  </si>
  <si>
    <t>S03BA02</t>
  </si>
  <si>
    <t>13035</t>
  </si>
  <si>
    <t>PO/25/000054</t>
  </si>
  <si>
    <t>INV/205890</t>
  </si>
  <si>
    <t>MGR/25/000000056</t>
  </si>
  <si>
    <t>Piperacillin/tazobactam 4500 mgInj (Pipcel</t>
  </si>
  <si>
    <t>J01CR05</t>
  </si>
  <si>
    <t>PZK23011ES</t>
  </si>
  <si>
    <t>PO/25/000052</t>
  </si>
  <si>
    <t>P064352</t>
  </si>
  <si>
    <t>MGR/25/000000057</t>
  </si>
  <si>
    <t>HIGHCHEM MARKETING LTD.</t>
  </si>
  <si>
    <t>INFUSION</t>
  </si>
  <si>
    <t>Paracetamol Infusion 10mg/ml. 100mL (Parafast)</t>
  </si>
  <si>
    <t>N02BE01</t>
  </si>
  <si>
    <t>843446</t>
  </si>
  <si>
    <t>PO/25/000140</t>
  </si>
  <si>
    <t>7388</t>
  </si>
  <si>
    <t>MGR/25/000000058</t>
  </si>
  <si>
    <t>Pralidoxime (PAM) 200mg Inj per Vial</t>
  </si>
  <si>
    <t>V03AB04</t>
  </si>
  <si>
    <t>IPAMA2320A</t>
  </si>
  <si>
    <t>PO/25/000055</t>
  </si>
  <si>
    <t>2025279</t>
  </si>
  <si>
    <t>MGR/25/000000059</t>
  </si>
  <si>
    <t>Omeprazole 40mg Inj (Omis)</t>
  </si>
  <si>
    <t>A02BC01</t>
  </si>
  <si>
    <t>DIE2402</t>
  </si>
  <si>
    <t>PO/25/000051</t>
  </si>
  <si>
    <t>64484</t>
  </si>
  <si>
    <t>MGR/25/000000060</t>
  </si>
  <si>
    <t>Lidocaine with Adrenaline inj</t>
  </si>
  <si>
    <t>N01BB52</t>
  </si>
  <si>
    <t>763302</t>
  </si>
  <si>
    <t>PO/25/000112</t>
  </si>
  <si>
    <t>20932545</t>
  </si>
  <si>
    <t>MGR/25/000000061</t>
  </si>
  <si>
    <t>Fresubin energy drink 200ml</t>
  </si>
  <si>
    <t>V</t>
  </si>
  <si>
    <t>29UE0901</t>
  </si>
  <si>
    <t>PO/25/000070</t>
  </si>
  <si>
    <t>20932552</t>
  </si>
  <si>
    <t>MGR/25/000000062</t>
  </si>
  <si>
    <t>FRESUBIN 2KCAL FIBRE DRINK (CHOCOLATE) 200ML</t>
  </si>
  <si>
    <t>29UD0594</t>
  </si>
  <si>
    <t>PO/25/000086</t>
  </si>
  <si>
    <t>20932548</t>
  </si>
  <si>
    <t>MGR/25/000000063</t>
  </si>
  <si>
    <t>Bicalutamide tabs 50mg (Casodex)</t>
  </si>
  <si>
    <t>L02BB03</t>
  </si>
  <si>
    <t>SM570</t>
  </si>
  <si>
    <t>PO/25/000161</t>
  </si>
  <si>
    <t>330</t>
  </si>
  <si>
    <t>MGR/25/000000064</t>
  </si>
  <si>
    <t>BLADE SCREW 100MM</t>
  </si>
  <si>
    <t>DISTAL SCREW 44MM</t>
  </si>
  <si>
    <t>PFN NAIL 11*380MM</t>
  </si>
  <si>
    <t>PO/25/000049</t>
  </si>
  <si>
    <t>MAR166741</t>
  </si>
  <si>
    <t>MGR/25/000000067</t>
  </si>
  <si>
    <t>14-Jan-25</t>
  </si>
  <si>
    <t>PO/25/000125</t>
  </si>
  <si>
    <t>6634</t>
  </si>
  <si>
    <t>MGR/25/000000068</t>
  </si>
  <si>
    <t>VERTICAL ELECTROSURGICAL PAD WITH CABLE ADULT SIZE</t>
  </si>
  <si>
    <t>230310</t>
  </si>
  <si>
    <t>PO/24/004832</t>
  </si>
  <si>
    <t>826836</t>
  </si>
  <si>
    <t>MGR/25/000000069</t>
  </si>
  <si>
    <t>NAIROBI ENTERPRISES LTD</t>
  </si>
  <si>
    <t>PLASTIC LINERS( BAGS ) 30*36*125G BLACK</t>
  </si>
  <si>
    <t>PO/25/000096</t>
  </si>
  <si>
    <t>19054</t>
  </si>
  <si>
    <t>MGR/25/000000070</t>
  </si>
  <si>
    <t>ANAESTHESIA BREATHING CIRCUIT-ADULT</t>
  </si>
  <si>
    <t>230509</t>
  </si>
  <si>
    <t>PO/25/000141</t>
  </si>
  <si>
    <t>226715</t>
  </si>
  <si>
    <t>11-Jan-2025</t>
  </si>
  <si>
    <t>MGR/25/000000071</t>
  </si>
  <si>
    <t>Mannitol 20%w/v 500mL (100g)</t>
  </si>
  <si>
    <t>B05BC01</t>
  </si>
  <si>
    <t>PO/25/000155</t>
  </si>
  <si>
    <t>INV/205924</t>
  </si>
  <si>
    <t>MGR/25/000000072</t>
  </si>
  <si>
    <t>Apixaban 2.5mg Tablets ( Xaban)</t>
  </si>
  <si>
    <t>G401268</t>
  </si>
  <si>
    <t>PO/25/000147</t>
  </si>
  <si>
    <t>INV/205922</t>
  </si>
  <si>
    <t>MGR/25/000000073</t>
  </si>
  <si>
    <t>PO/25/000138</t>
  </si>
  <si>
    <t>INV/205921</t>
  </si>
  <si>
    <t>MGR/25/000000074</t>
  </si>
  <si>
    <t>adenosine 6mg/2ml inj</t>
  </si>
  <si>
    <t>C01EB10</t>
  </si>
  <si>
    <t>ADI2402BC</t>
  </si>
  <si>
    <t>PO/25/000067</t>
  </si>
  <si>
    <t>IN0000056312</t>
  </si>
  <si>
    <t>GRF/25/000000031</t>
  </si>
  <si>
    <t>MAGLUMI HBsAg 100T</t>
  </si>
  <si>
    <t>123240421</t>
  </si>
  <si>
    <t>MAGLUMI HIV 100T</t>
  </si>
  <si>
    <t>175240311</t>
  </si>
  <si>
    <t>MAGLUMI HCV 100T</t>
  </si>
  <si>
    <t>173240711</t>
  </si>
  <si>
    <t>MAGLUMI SYPHILLIS 100T</t>
  </si>
  <si>
    <t>1013240111</t>
  </si>
  <si>
    <t>PO/25/000101</t>
  </si>
  <si>
    <t>INV641</t>
  </si>
  <si>
    <t>12-Jan-2025</t>
  </si>
  <si>
    <t>GRF/25/000000032</t>
  </si>
  <si>
    <t>PHARMACY LABELS</t>
  </si>
  <si>
    <t>PO/25/000119</t>
  </si>
  <si>
    <t>L6119</t>
  </si>
  <si>
    <t>GRF/25/000000033</t>
  </si>
  <si>
    <t>MINDRAY BS-430 BILIRUBIN DIRECT</t>
  </si>
  <si>
    <t>Homatropine (2% w/v)</t>
  </si>
  <si>
    <t>MINDRAY BS-430 CREATININE</t>
  </si>
  <si>
    <t>MINDRAY BS-430 ALANINE AMINOTRANFERASE</t>
  </si>
  <si>
    <t>MINDRAY BS-430 CK-MB</t>
  </si>
  <si>
    <t>IN683304</t>
  </si>
  <si>
    <t>MGR/25/000000075</t>
  </si>
  <si>
    <t>PO/25/000090</t>
  </si>
  <si>
    <t>SNV10018836</t>
  </si>
  <si>
    <t>MGR/25/000000076</t>
  </si>
  <si>
    <t>GLOVES SURGICAL STERILE 8FR</t>
  </si>
  <si>
    <t>123165</t>
  </si>
  <si>
    <t>GLOVES SURGICAL STERILE 7.0FR</t>
  </si>
  <si>
    <t>GLOVES SURGICAL STERILE 7.5FR</t>
  </si>
  <si>
    <t>AS0323004</t>
  </si>
  <si>
    <t>PO/25/000066</t>
  </si>
  <si>
    <t>SNV10018837</t>
  </si>
  <si>
    <t>GRF/25/000000034</t>
  </si>
  <si>
    <t>PO/25/000162</t>
  </si>
  <si>
    <t>N2501113</t>
  </si>
  <si>
    <t>GRF/25/000000035</t>
  </si>
  <si>
    <t>QUANTUM SCIENTIFIC LIMITED</t>
  </si>
  <si>
    <t>OXYGEN REGULATOR</t>
  </si>
  <si>
    <t>PO/25/000160</t>
  </si>
  <si>
    <t>6639</t>
  </si>
  <si>
    <t>13-Jan-2025</t>
  </si>
  <si>
    <t>MGR/25/000000077</t>
  </si>
  <si>
    <t>DISPOSABLE DIATHERMY PENCIL</t>
  </si>
  <si>
    <t>230531</t>
  </si>
  <si>
    <t>PO/25/000150</t>
  </si>
  <si>
    <t>INV/205923</t>
  </si>
  <si>
    <t>MGR/25/000000078</t>
  </si>
  <si>
    <t>30456</t>
  </si>
  <si>
    <t>PO/25/000018</t>
  </si>
  <si>
    <t>7401</t>
  </si>
  <si>
    <t>MGR/25/000000079</t>
  </si>
  <si>
    <t>Venetoclax 100mg tablets (Ventonix)</t>
  </si>
  <si>
    <t>INSULIN</t>
  </si>
  <si>
    <t>24VC105A</t>
  </si>
  <si>
    <t>PO/25/000152</t>
  </si>
  <si>
    <t>7391</t>
  </si>
  <si>
    <t>MGR/25/000000080</t>
  </si>
  <si>
    <t>Cefotaxime 1000mg Injection</t>
  </si>
  <si>
    <t>J01DD01</t>
  </si>
  <si>
    <t>AZ24001</t>
  </si>
  <si>
    <t>PO/25/000136</t>
  </si>
  <si>
    <t>M02853</t>
  </si>
  <si>
    <t>MGR/25/000000081</t>
  </si>
  <si>
    <t>PHARMA BRANDING LTD</t>
  </si>
  <si>
    <t>Rabeprazole 20mg Tablets (Rzole)</t>
  </si>
  <si>
    <t>A02BC04</t>
  </si>
  <si>
    <t>EKERZ24001</t>
  </si>
  <si>
    <t>PO/25/000103</t>
  </si>
  <si>
    <t>914151841</t>
  </si>
  <si>
    <t>MGR/25/000000082</t>
  </si>
  <si>
    <t>Tropicamide/Phenylephrine eye drops 5ml (Auromide Plus)</t>
  </si>
  <si>
    <t>S01FA56</t>
  </si>
  <si>
    <t>4B180E</t>
  </si>
  <si>
    <t>Hypromellose Eye Drop with Preservative 5mL(AUROSOL)</t>
  </si>
  <si>
    <t>S01KA02</t>
  </si>
  <si>
    <t>4B168E</t>
  </si>
  <si>
    <t>PO/25/000153</t>
  </si>
  <si>
    <t>914151775</t>
  </si>
  <si>
    <t>MGR/25/000000083</t>
  </si>
  <si>
    <t>Apixaban 5mg Tablets (Xaban)</t>
  </si>
  <si>
    <t>2407165</t>
  </si>
  <si>
    <t>PO/25/000144</t>
  </si>
  <si>
    <t>914151777</t>
  </si>
  <si>
    <t>MGR/25/000000084</t>
  </si>
  <si>
    <t>16-Jan-25</t>
  </si>
  <si>
    <t>chlorpheniramine 10mg inj</t>
  </si>
  <si>
    <t>R06AB02</t>
  </si>
  <si>
    <t>2405151</t>
  </si>
  <si>
    <t>PO/25/000116</t>
  </si>
  <si>
    <t>185170</t>
  </si>
  <si>
    <t>GRF/25/000000036</t>
  </si>
  <si>
    <t>4178606</t>
  </si>
  <si>
    <t>4246217</t>
  </si>
  <si>
    <t>PO/24/004555</t>
  </si>
  <si>
    <t>1364</t>
  </si>
  <si>
    <t>16-Dec-2024</t>
  </si>
  <si>
    <t>GRF/25/000000037</t>
  </si>
  <si>
    <t>ROOFING WASHER</t>
  </si>
  <si>
    <t>PO/24/004462</t>
  </si>
  <si>
    <t>1363</t>
  </si>
  <si>
    <t>GRF/25/000000038</t>
  </si>
  <si>
    <t>Malpha hinges</t>
  </si>
  <si>
    <t>ORDINARY NAILS 1.5</t>
  </si>
  <si>
    <t>ORDINARY NAILS 2</t>
  </si>
  <si>
    <t>FORMICA WHITE - ALL COLOURS</t>
  </si>
  <si>
    <t>Silicone PL150</t>
  </si>
  <si>
    <t>Polishing pad</t>
  </si>
  <si>
    <t>Acoustic Ceiling</t>
  </si>
  <si>
    <t>Acoustic Runners</t>
  </si>
  <si>
    <t>PO/24/004716</t>
  </si>
  <si>
    <t>INV5312</t>
  </si>
  <si>
    <t>GRF/25/000000039</t>
  </si>
  <si>
    <t>LIASON XL HIV (200PCS)</t>
  </si>
  <si>
    <t>189025</t>
  </si>
  <si>
    <t>LIASON XL HIV CONTROL (40PCS)</t>
  </si>
  <si>
    <t>190019</t>
  </si>
  <si>
    <t>LIASON XL HCV CONTROL</t>
  </si>
  <si>
    <t>PO/24/004717</t>
  </si>
  <si>
    <t>INV5313</t>
  </si>
  <si>
    <t>GRF/25/000000040</t>
  </si>
  <si>
    <t>LIASON XL HBSAG CONTROL (40PCS)</t>
  </si>
  <si>
    <t>133039B</t>
  </si>
  <si>
    <t>LIASON XL TREPONEMA (200PCS)</t>
  </si>
  <si>
    <t>332029</t>
  </si>
  <si>
    <t>LIASON XL TREPONEMA CONTROL (40PCS)</t>
  </si>
  <si>
    <t>092049A</t>
  </si>
  <si>
    <t>LIASON CLEANING TOOL (1PC)</t>
  </si>
  <si>
    <t>388049</t>
  </si>
  <si>
    <t>PO/24/004731</t>
  </si>
  <si>
    <t>INV5314</t>
  </si>
  <si>
    <t>GRF/25/000000041</t>
  </si>
  <si>
    <t>LIASON XL HIBSAG (200PCS)</t>
  </si>
  <si>
    <t>132069A</t>
  </si>
  <si>
    <t>PO/25/000159</t>
  </si>
  <si>
    <t>58</t>
  </si>
  <si>
    <t>MGR/25/000000086</t>
  </si>
  <si>
    <t>15-Jan-25</t>
  </si>
  <si>
    <t>REDDYS PHARMA LIMITED</t>
  </si>
  <si>
    <t>DEXTROSE 5% 500ML COMMERCIALL</t>
  </si>
  <si>
    <t>1227232</t>
  </si>
  <si>
    <t>DEXTROSE 5% 500ML COLLAPSIBLE BAG</t>
  </si>
  <si>
    <t>B05CX01</t>
  </si>
  <si>
    <t>2232519</t>
  </si>
  <si>
    <t>103620.</t>
  </si>
  <si>
    <t>GRF/25/000000042</t>
  </si>
  <si>
    <t>PO/25/000031</t>
  </si>
  <si>
    <t>571783</t>
  </si>
  <si>
    <t>15-Jan-2025</t>
  </si>
  <si>
    <t>MGR/25/000000087</t>
  </si>
  <si>
    <t>CREPE BANDAGE 4INCH</t>
  </si>
  <si>
    <t>Z010710</t>
  </si>
  <si>
    <t>PLASTIC LINERS( BAGS ) 30*36*125G RED</t>
  </si>
  <si>
    <t>VASELINE GAUZE 10CM*10CM</t>
  </si>
  <si>
    <t>G318</t>
  </si>
  <si>
    <t>CRUTCHES LARGE AUXILLARY</t>
  </si>
  <si>
    <t>F100810</t>
  </si>
  <si>
    <t>19K01924E</t>
  </si>
  <si>
    <t>MV09</t>
  </si>
  <si>
    <t>ECG ELECTRODES</t>
  </si>
  <si>
    <t>05224536AA</t>
  </si>
  <si>
    <t>NEEDLES DISPOSABLE 21G</t>
  </si>
  <si>
    <t>230402</t>
  </si>
  <si>
    <t>AIRWAYS GUEDEL 4FR</t>
  </si>
  <si>
    <t>230130</t>
  </si>
  <si>
    <t>02K01024C</t>
  </si>
  <si>
    <t>OXYGEN MASK NON REBREATHER ADULT</t>
  </si>
  <si>
    <t>CJ24168</t>
  </si>
  <si>
    <t>OXYGEN MASK WITH NEBULIZER ADULT</t>
  </si>
  <si>
    <t>24514</t>
  </si>
  <si>
    <t>PLASTIC LINERS ( BAGS) 30*36*125G YELLOW</t>
  </si>
  <si>
    <t>AIRWAYS GUEDEL 3FR</t>
  </si>
  <si>
    <t>COTTON WOOL 400GM</t>
  </si>
  <si>
    <t>202409</t>
  </si>
  <si>
    <t>PO/25/000091</t>
  </si>
  <si>
    <t>20933723</t>
  </si>
  <si>
    <t>14-Jan-2025</t>
  </si>
  <si>
    <t>MGR/25/000000089</t>
  </si>
  <si>
    <t>SPINAL NEEDLES 25G3.5</t>
  </si>
  <si>
    <t>2402013</t>
  </si>
  <si>
    <t>INSULIN SYRINGE 0.5ML</t>
  </si>
  <si>
    <t>3079430</t>
  </si>
  <si>
    <t>PO/25/000167</t>
  </si>
  <si>
    <t>IV-0000020488</t>
  </si>
  <si>
    <t>MGR/25/000000090</t>
  </si>
  <si>
    <t>PO/25/000164</t>
  </si>
  <si>
    <t>INV5377</t>
  </si>
  <si>
    <t>GRF/25/000000043</t>
  </si>
  <si>
    <t>LIASON XL HCV (100PCS)</t>
  </si>
  <si>
    <t>346024B</t>
  </si>
  <si>
    <t>PO/25/000165</t>
  </si>
  <si>
    <t>INV5378</t>
  </si>
  <si>
    <t>GRF/25/000000044</t>
  </si>
  <si>
    <t>PO/25/000073</t>
  </si>
  <si>
    <t>SNV526828</t>
  </si>
  <si>
    <t>GRF/25/000000045</t>
  </si>
  <si>
    <t>PO/25/000180</t>
  </si>
  <si>
    <t>BQ5119</t>
  </si>
  <si>
    <t>GRF/25/000000046</t>
  </si>
  <si>
    <t>BIJOU BOTTLES 7ML</t>
  </si>
  <si>
    <t>PO/24/004822</t>
  </si>
  <si>
    <t>SNV526837</t>
  </si>
  <si>
    <t>GRF/25/000000047</t>
  </si>
  <si>
    <t>MINDRAY C- CAL PLUS CALIBRATOR 3ML 550</t>
  </si>
  <si>
    <t>PO/25/000174</t>
  </si>
  <si>
    <t>BQ5120</t>
  </si>
  <si>
    <t>GRF/25/000000048</t>
  </si>
  <si>
    <t>H.PYLORI Ag Test  Kit citest 25T with control</t>
  </si>
  <si>
    <t>Pioglitazone</t>
  </si>
  <si>
    <t>PO/24/002799</t>
  </si>
  <si>
    <t>INV065588</t>
  </si>
  <si>
    <t>20-Dec-2024</t>
  </si>
  <si>
    <t>MGR/25/000000091</t>
  </si>
  <si>
    <t>MEDEX EAST AFRICA LTD.</t>
  </si>
  <si>
    <t>COMPRESSION STOCKING ABOVE KNEE L</t>
  </si>
  <si>
    <t>PO/25/000042</t>
  </si>
  <si>
    <t>1010109135</t>
  </si>
  <si>
    <t>MGR/25/000000092</t>
  </si>
  <si>
    <t>Cisatracurium 2mg/mL 10mL Injection(Cis-Curon)</t>
  </si>
  <si>
    <t>M03AC11</t>
  </si>
  <si>
    <t>PO/24/004649</t>
  </si>
  <si>
    <t>INV20250087</t>
  </si>
  <si>
    <t>MGR/25/000000093</t>
  </si>
  <si>
    <t>PATIENT CARE</t>
  </si>
  <si>
    <t>ambered bottles 120ml</t>
  </si>
  <si>
    <t>PO/25/000135</t>
  </si>
  <si>
    <t>INV20250088</t>
  </si>
  <si>
    <t>MGR/25/000000094</t>
  </si>
  <si>
    <t>PO/25/000111</t>
  </si>
  <si>
    <t>INV20250089</t>
  </si>
  <si>
    <t>MGR/25/000000095</t>
  </si>
  <si>
    <t>DISKETTE</t>
  </si>
  <si>
    <t>Threptin Diskettes 275gm</t>
  </si>
  <si>
    <t>PO/25/000093</t>
  </si>
  <si>
    <t>INV20250085</t>
  </si>
  <si>
    <t>MGR/25/000000096</t>
  </si>
  <si>
    <t>DISTILLED WATER PER LITRE</t>
  </si>
  <si>
    <t>PO/24/004295</t>
  </si>
  <si>
    <t>INV20250082</t>
  </si>
  <si>
    <t>MGR/25/000000097</t>
  </si>
  <si>
    <t>PO/25/000186</t>
  </si>
  <si>
    <t>1010109121</t>
  </si>
  <si>
    <t>MGR/25/000000098</t>
  </si>
  <si>
    <t>I-STAT CG8+ CARTRIDGES</t>
  </si>
  <si>
    <t>W24163</t>
  </si>
  <si>
    <t>INV/206376</t>
  </si>
  <si>
    <t>MGR/25/000000099</t>
  </si>
  <si>
    <t>PO/25/000045</t>
  </si>
  <si>
    <t>914151900</t>
  </si>
  <si>
    <t>MGR/25/000000100</t>
  </si>
  <si>
    <t>Diclofenac Injection 75mg/3ml (Dynapar AQ Injection 1ml)</t>
  </si>
  <si>
    <t>2407121</t>
  </si>
  <si>
    <t>Atropine 1mg/mL inj</t>
  </si>
  <si>
    <t>A03BA01</t>
  </si>
  <si>
    <t>ML24487</t>
  </si>
  <si>
    <t>PO/25/000172</t>
  </si>
  <si>
    <t>64603</t>
  </si>
  <si>
    <t>MGR/25/000000101</t>
  </si>
  <si>
    <t>Phenytoin injection 250mg/5ml</t>
  </si>
  <si>
    <t>N03AB02</t>
  </si>
  <si>
    <t>H24119</t>
  </si>
  <si>
    <t>PO/25/000170</t>
  </si>
  <si>
    <t>20933324</t>
  </si>
  <si>
    <t>MGR/25/000000102</t>
  </si>
  <si>
    <t>influenzae vaccine</t>
  </si>
  <si>
    <t>J07BB</t>
  </si>
  <si>
    <t>Y3F046M</t>
  </si>
  <si>
    <t>Meningococcal ACY per Dose(Menactra)</t>
  </si>
  <si>
    <t>J07AH</t>
  </si>
  <si>
    <t>U8387BC</t>
  </si>
  <si>
    <t>PO/25/000216</t>
  </si>
  <si>
    <t>SNV526846</t>
  </si>
  <si>
    <t>MGR/25/000000103</t>
  </si>
  <si>
    <t>24187</t>
  </si>
  <si>
    <t>PO/25/000126</t>
  </si>
  <si>
    <t>20933722</t>
  </si>
  <si>
    <t>MGR/25/000000104</t>
  </si>
  <si>
    <t>ARISTA POWDER 1GM</t>
  </si>
  <si>
    <t>8228101</t>
  </si>
  <si>
    <t>ARISTA POWDER 3GM</t>
  </si>
  <si>
    <t>8174401</t>
  </si>
  <si>
    <t>PO/25/000185</t>
  </si>
  <si>
    <t>250072</t>
  </si>
  <si>
    <t>MGR/25/000000105</t>
  </si>
  <si>
    <t>HUMBY KNIFE BLADES</t>
  </si>
  <si>
    <t>6332110</t>
  </si>
  <si>
    <t>PO/25/000184</t>
  </si>
  <si>
    <t>20933793</t>
  </si>
  <si>
    <t>MGR/25/000000106</t>
  </si>
  <si>
    <t>2C08</t>
  </si>
  <si>
    <t>240304</t>
  </si>
  <si>
    <t>PO/24/004461</t>
  </si>
  <si>
    <t>462/463</t>
  </si>
  <si>
    <t>26-Nov-2024</t>
  </si>
  <si>
    <t>GRF/25/000000049</t>
  </si>
  <si>
    <t>PREMIUM BOARDS AND GENERAL SUPPLIES</t>
  </si>
  <si>
    <t>STEEL NAILS 2.5"</t>
  </si>
  <si>
    <t>Block board 1"</t>
  </si>
  <si>
    <t>PLYWOOD 1/4</t>
  </si>
  <si>
    <t>GYPSUM SCREWS 3/4</t>
  </si>
  <si>
    <t>GYPSUM SCREWS 1.5"</t>
  </si>
  <si>
    <t>GYPSUM SCREWS 2"</t>
  </si>
  <si>
    <t>Wood Glue (White) Ponal Profssional</t>
  </si>
  <si>
    <t>STEEL NAILS 3"</t>
  </si>
  <si>
    <t>Contact glue</t>
  </si>
  <si>
    <t>Cutting disc 9"</t>
  </si>
  <si>
    <t>Sanding Pad 4" P80</t>
  </si>
  <si>
    <t>Sanding Pad 4" P120</t>
  </si>
  <si>
    <t>DRAWER RUNNERS 16"</t>
  </si>
  <si>
    <t>PO/24/004366</t>
  </si>
  <si>
    <t>464/465</t>
  </si>
  <si>
    <t>GRF/25/000000050</t>
  </si>
  <si>
    <t>LOCAL NAILS 2.5"</t>
  </si>
  <si>
    <t>LOCAL NAILS 2"</t>
  </si>
  <si>
    <t>LOCAL NAILS 3</t>
  </si>
  <si>
    <t>STEEL DOOR LOCKS</t>
  </si>
  <si>
    <t>HOOK SCREW NO.10</t>
  </si>
  <si>
    <t>HOOK SCREW NO.6</t>
  </si>
  <si>
    <t>Hook screws no.3</t>
  </si>
  <si>
    <t>WINDOW HANDLES SHORT LEFT</t>
  </si>
  <si>
    <t>WINDOW HANDLES SHORT RIGHT</t>
  </si>
  <si>
    <t>DRAWER PULLER HANDLES 6"</t>
  </si>
  <si>
    <t>HINGES 4"</t>
  </si>
  <si>
    <t>Belt Sander 12"</t>
  </si>
  <si>
    <t>Malbar Hinges</t>
  </si>
  <si>
    <t>PO/25/000242</t>
  </si>
  <si>
    <t>KRACU0100049011/33</t>
  </si>
  <si>
    <t>GRF/25/000000051</t>
  </si>
  <si>
    <t>Pad Bolts 12"</t>
  </si>
  <si>
    <t>Pad Bolts 8"</t>
  </si>
  <si>
    <t>104785</t>
  </si>
  <si>
    <t>16-Jan-2025</t>
  </si>
  <si>
    <t>GRF/25/000000052</t>
  </si>
  <si>
    <t>DIARY A4 SIZE</t>
  </si>
  <si>
    <t>IMPLANT</t>
  </si>
  <si>
    <t>PO/25/000143</t>
  </si>
  <si>
    <t>20934087</t>
  </si>
  <si>
    <t>MGR/25/000000107</t>
  </si>
  <si>
    <t>Total Parental Nutrition SMOF Kabiven Peripheral 1904mL</t>
  </si>
  <si>
    <t>10SI6359</t>
  </si>
  <si>
    <t>Total Parental Nutrition SMOF Kabiven 1970ML(CENTRAL)</t>
  </si>
  <si>
    <t>10TC3918</t>
  </si>
  <si>
    <t>PO/25/000146</t>
  </si>
  <si>
    <t>7420</t>
  </si>
  <si>
    <t>MGR/25/000000109</t>
  </si>
  <si>
    <t>Meropenem 1000mg Injection</t>
  </si>
  <si>
    <t>J01DH02</t>
  </si>
  <si>
    <t>B24106H</t>
  </si>
  <si>
    <t>289105</t>
  </si>
  <si>
    <t>PO/25/000058</t>
  </si>
  <si>
    <t>1010109138</t>
  </si>
  <si>
    <t>MGR/25/000000110</t>
  </si>
  <si>
    <t>Dexmedetomidine 100mcg/ml ( Precedix)</t>
  </si>
  <si>
    <t>PO/25/000139</t>
  </si>
  <si>
    <t>1010109137</t>
  </si>
  <si>
    <t>MGR/25/000000111</t>
  </si>
  <si>
    <t>Phenylephrine 50Mcg/mL Pre-filled Syringes</t>
  </si>
  <si>
    <t>L0300A04</t>
  </si>
  <si>
    <t>PO/25/000083</t>
  </si>
  <si>
    <t>1010109128</t>
  </si>
  <si>
    <t>MGR/25/000000112</t>
  </si>
  <si>
    <t>INHALATION</t>
  </si>
  <si>
    <t>Sevoflurane per 250mL</t>
  </si>
  <si>
    <t>N01AB08</t>
  </si>
  <si>
    <t>1250010</t>
  </si>
  <si>
    <t>PO/25/000173</t>
  </si>
  <si>
    <t>19061</t>
  </si>
  <si>
    <t>MGR/25/000000113</t>
  </si>
  <si>
    <t>17-Jan-25</t>
  </si>
  <si>
    <t>05224S36AA</t>
  </si>
  <si>
    <t>PO/25/000105</t>
  </si>
  <si>
    <t>40-276629-00</t>
  </si>
  <si>
    <t>MGR/25/000000114</t>
  </si>
  <si>
    <t>SPRAY</t>
  </si>
  <si>
    <t>Xylomethazoline 0.1% Nasal Drops (Otrivin Adult)</t>
  </si>
  <si>
    <t>R01AA07</t>
  </si>
  <si>
    <t>224014</t>
  </si>
  <si>
    <t>IN684238</t>
  </si>
  <si>
    <t>MGR/25/000000115</t>
  </si>
  <si>
    <t>FOAM SOAP 1L</t>
  </si>
  <si>
    <t>PO/25/000088</t>
  </si>
  <si>
    <t>20934189</t>
  </si>
  <si>
    <t>MGR/25/000000116</t>
  </si>
  <si>
    <t>ENDOZYME ENZYMATIC CLEANER</t>
  </si>
  <si>
    <t>K01224</t>
  </si>
  <si>
    <t>PO/24/004715</t>
  </si>
  <si>
    <t>306</t>
  </si>
  <si>
    <t>17-Jan-2025</t>
  </si>
  <si>
    <t>GRF/25/000000053</t>
  </si>
  <si>
    <t>BATHROOM TILES</t>
  </si>
  <si>
    <t>Wall tiles</t>
  </si>
  <si>
    <t>PO/25/000019</t>
  </si>
  <si>
    <t>303</t>
  </si>
  <si>
    <t>GRF/25/000000054</t>
  </si>
  <si>
    <t>Bathroom Floor tiles</t>
  </si>
  <si>
    <t>TILE GROUT WHITE</t>
  </si>
  <si>
    <t>PO/24/004791</t>
  </si>
  <si>
    <t>1010109120</t>
  </si>
  <si>
    <t>MGR/25/000000117</t>
  </si>
  <si>
    <t>IOBAN 60X45CM</t>
  </si>
  <si>
    <t>202405HL</t>
  </si>
  <si>
    <t>PO/24/003791</t>
  </si>
  <si>
    <t>INV063928</t>
  </si>
  <si>
    <t>04-Oct-2024</t>
  </si>
  <si>
    <t>MGR/25/000000118</t>
  </si>
  <si>
    <t>PLASTER OF PARIS POWDER BAG</t>
  </si>
  <si>
    <t>PO/25/000084</t>
  </si>
  <si>
    <t>02633</t>
  </si>
  <si>
    <t>MGR/25/000000119</t>
  </si>
  <si>
    <t>isoflurane per bottle(250ml)</t>
  </si>
  <si>
    <t>N01AB06</t>
  </si>
  <si>
    <t>G96G23C</t>
  </si>
  <si>
    <t>20933724</t>
  </si>
  <si>
    <t>MGR/25/000000120</t>
  </si>
  <si>
    <t>2209233</t>
  </si>
  <si>
    <t>PLASTER OF PARIS 6 INCH PER ROLL</t>
  </si>
  <si>
    <t>424</t>
  </si>
  <si>
    <t>SYRINGES DISPOSABLE 2CC</t>
  </si>
  <si>
    <t>2401132</t>
  </si>
  <si>
    <t>2405178</t>
  </si>
  <si>
    <t>NEEDLES DISPOSABLE 23G</t>
  </si>
  <si>
    <t>240407</t>
  </si>
  <si>
    <t>SYRINGES DISPOSABLE 5CC</t>
  </si>
  <si>
    <t>2212142</t>
  </si>
  <si>
    <t>SYRINGES DISPOSABLE 50/60CC LUER-LOCK</t>
  </si>
  <si>
    <t>2207007</t>
  </si>
  <si>
    <t>PO/25/000137</t>
  </si>
  <si>
    <t>1010109124</t>
  </si>
  <si>
    <t>MGR/25/000000121</t>
  </si>
  <si>
    <t>GEL</t>
  </si>
  <si>
    <t>Ketoprofen (Fastum) 2.5% 20gm Gel</t>
  </si>
  <si>
    <t>4029A</t>
  </si>
  <si>
    <t>PO/24/004769</t>
  </si>
  <si>
    <t>2412-KE-002</t>
  </si>
  <si>
    <t>18-Dec-2024</t>
  </si>
  <si>
    <t>MGR/25/000000122</t>
  </si>
  <si>
    <t>CIRCLEG PROSTHETICS LIMITED</t>
  </si>
  <si>
    <t>AK KIT</t>
  </si>
  <si>
    <t>PO/25/000060</t>
  </si>
  <si>
    <t>1010109129</t>
  </si>
  <si>
    <t>MGR/25/000000123</t>
  </si>
  <si>
    <t>Insulin Regular (Actrapid) 1000IU</t>
  </si>
  <si>
    <t>A10AB04</t>
  </si>
  <si>
    <t>NT6AG58</t>
  </si>
  <si>
    <t>PO/25/000177</t>
  </si>
  <si>
    <t>185209</t>
  </si>
  <si>
    <t>GRF/25/000000055</t>
  </si>
  <si>
    <t>BD, CLOT ACTIVATOR TUBES 4ML, 100, REF:369032</t>
  </si>
  <si>
    <t>4198916</t>
  </si>
  <si>
    <t>PO/25/000175</t>
  </si>
  <si>
    <t>185210</t>
  </si>
  <si>
    <t>GRF/25/000000056</t>
  </si>
  <si>
    <t>BD, VAC. NEEDLES G21 ECLIPSE REF:368609</t>
  </si>
  <si>
    <t>4046572</t>
  </si>
  <si>
    <t>PO/25/000158</t>
  </si>
  <si>
    <t>888905</t>
  </si>
  <si>
    <t>GRF/25/000000057</t>
  </si>
  <si>
    <t>SOTIK CENTRAL STORES LIMITED</t>
  </si>
  <si>
    <t>AJAB MAIZE FLOUR PER BALE</t>
  </si>
  <si>
    <t>RINA COOKING OIL 20LITRES</t>
  </si>
  <si>
    <t>PEMBE BAKERS FLOUR 50KGS</t>
  </si>
  <si>
    <t>SUGAR 50KGS</t>
  </si>
  <si>
    <t>TROPICAL HEAT PAPRIKA 100G</t>
  </si>
  <si>
    <t>TROPICAL GARLIC POWDER 100GMS</t>
  </si>
  <si>
    <t>RICE 25KG FALCON</t>
  </si>
  <si>
    <t>PRESTIGE 10KG PER CTN</t>
  </si>
  <si>
    <t>PILAU MASALA 100GRAMS-TROPICAL HEAT</t>
  </si>
  <si>
    <t>TEA MASALA 100GRMS- TROPICAL HEAT</t>
  </si>
  <si>
    <t>CURRY POWDER 400GMS-SIMBA MBILI</t>
  </si>
  <si>
    <t>PO/24/004725</t>
  </si>
  <si>
    <t>19033.</t>
  </si>
  <si>
    <t>MGR/25/000000124</t>
  </si>
  <si>
    <t>ABDOMINAL PACKS 45CM *45CM</t>
  </si>
  <si>
    <t>CJ240620</t>
  </si>
  <si>
    <t>PO/25/000171</t>
  </si>
  <si>
    <t>1010109164</t>
  </si>
  <si>
    <t>MGR/25/000000125</t>
  </si>
  <si>
    <t>TROCAR 5 MM</t>
  </si>
  <si>
    <t>517A60</t>
  </si>
  <si>
    <t>PO/24/004718</t>
  </si>
  <si>
    <t>INV5366</t>
  </si>
  <si>
    <t>GRF/25/000000058</t>
  </si>
  <si>
    <t>136034A</t>
  </si>
  <si>
    <t>PO/25/000246</t>
  </si>
  <si>
    <t>ARIN7432</t>
  </si>
  <si>
    <t>MGR/25/000000126</t>
  </si>
  <si>
    <t>Calcium(11mEq/10mL) Chloride Inj (11mEq/10mL)</t>
  </si>
  <si>
    <t>B05XA07</t>
  </si>
  <si>
    <t>182322</t>
  </si>
  <si>
    <t>PO/25/000062</t>
  </si>
  <si>
    <t>248319</t>
  </si>
  <si>
    <t>MGR/25/000000127</t>
  </si>
  <si>
    <t>Lidocaine 2% inj Plain with preservative 30ml</t>
  </si>
  <si>
    <t>XV5A012</t>
  </si>
  <si>
    <t>PO/25/000199</t>
  </si>
  <si>
    <t>INV/206590</t>
  </si>
  <si>
    <t>MGR/25/000000128</t>
  </si>
  <si>
    <t>Oxybutynin 5mg tablet</t>
  </si>
  <si>
    <t>G04BD04</t>
  </si>
  <si>
    <t>7254799A</t>
  </si>
  <si>
    <t>Clonidine 0.1mg Tablet</t>
  </si>
  <si>
    <t>C02AC01</t>
  </si>
  <si>
    <t>241124</t>
  </si>
  <si>
    <t>Metformin 1g Tab (Glucophage)</t>
  </si>
  <si>
    <t>C24032</t>
  </si>
  <si>
    <t>PO/25/000169</t>
  </si>
  <si>
    <t>64657</t>
  </si>
  <si>
    <t>MGR/25/000000129</t>
  </si>
  <si>
    <t>Loperamide caps 2mg</t>
  </si>
  <si>
    <t>A07DA03</t>
  </si>
  <si>
    <t>40755</t>
  </si>
  <si>
    <t>PO/24/004843</t>
  </si>
  <si>
    <t>CCI90166442</t>
  </si>
  <si>
    <t>MGR/25/000000130</t>
  </si>
  <si>
    <t>20-Jan-25</t>
  </si>
  <si>
    <t>Intravenous Immunoglobulin 5gm (IV IG)</t>
  </si>
  <si>
    <t>J06BA</t>
  </si>
  <si>
    <t>ID05G23061</t>
  </si>
  <si>
    <t>PO/24/004215</t>
  </si>
  <si>
    <t>139864</t>
  </si>
  <si>
    <t>31-Oct-2024</t>
  </si>
  <si>
    <t>MGR/25/000000131</t>
  </si>
  <si>
    <t>SURGICEL 7.5 X 5CM</t>
  </si>
  <si>
    <t>2404507</t>
  </si>
  <si>
    <t>INV20250107</t>
  </si>
  <si>
    <t>MGR/25/000000132</t>
  </si>
  <si>
    <t>PO/25/000097</t>
  </si>
  <si>
    <t>114656</t>
  </si>
  <si>
    <t>MGR/25/000000133</t>
  </si>
  <si>
    <t>COTTON WOOL 50GM</t>
  </si>
  <si>
    <t>29102404</t>
  </si>
  <si>
    <t>PO/25/000098</t>
  </si>
  <si>
    <t>114655</t>
  </si>
  <si>
    <t>MGR/25/000000134</t>
  </si>
  <si>
    <t>NG TUBES 8FR</t>
  </si>
  <si>
    <t>23DP26</t>
  </si>
  <si>
    <t>230902</t>
  </si>
  <si>
    <t>PO/25/000182</t>
  </si>
  <si>
    <t>114659</t>
  </si>
  <si>
    <t>MGR/25/000000135</t>
  </si>
  <si>
    <t>18122401</t>
  </si>
  <si>
    <t>PO/24/003964</t>
  </si>
  <si>
    <t>223055</t>
  </si>
  <si>
    <t>GRF/25/000000059</t>
  </si>
  <si>
    <t>THIKA CLOTH MILLS LTD</t>
  </si>
  <si>
    <t>LIGHT PINK Q135/60</t>
  </si>
  <si>
    <t>BRIGHT GREEN MATERIAL(Q135/60)</t>
  </si>
  <si>
    <t>NAVY BLUE Q135/60</t>
  </si>
  <si>
    <t>ZILLILY 454 Q135/60</t>
  </si>
  <si>
    <t>PO/25/000210</t>
  </si>
  <si>
    <t>248384</t>
  </si>
  <si>
    <t>MGR/25/000000136</t>
  </si>
  <si>
    <t>Clindamycin 300mg Caps (DALACIN)</t>
  </si>
  <si>
    <t>J01FF01</t>
  </si>
  <si>
    <t>CL302224</t>
  </si>
  <si>
    <t>PO/25/000228</t>
  </si>
  <si>
    <t>INV001627</t>
  </si>
  <si>
    <t>GRF/25/000000060</t>
  </si>
  <si>
    <t>CRP Control for CRP &amp; FR-CRP</t>
  </si>
  <si>
    <t>GPP-100 FR-CRP Kit</t>
  </si>
  <si>
    <t>PO/25/000188</t>
  </si>
  <si>
    <t>INV110550</t>
  </si>
  <si>
    <t>MGR/25/000000137</t>
  </si>
  <si>
    <t>DISPOSABLE GENERAL SURGERY PACK</t>
  </si>
  <si>
    <t>C07498240147</t>
  </si>
  <si>
    <t>PO/25/000102</t>
  </si>
  <si>
    <t>SNV527184</t>
  </si>
  <si>
    <t>MGR/25/000000138</t>
  </si>
  <si>
    <t>HEMOVAC DRAIN</t>
  </si>
  <si>
    <t>4173624K</t>
  </si>
  <si>
    <t>INV20250106</t>
  </si>
  <si>
    <t>GRF/25/000000061</t>
  </si>
  <si>
    <t>PO/25/000124</t>
  </si>
  <si>
    <t>SNV10018907</t>
  </si>
  <si>
    <t>MGR/25/000000139</t>
  </si>
  <si>
    <t>PO/25/000260</t>
  </si>
  <si>
    <t>3366/</t>
  </si>
  <si>
    <t>MGR/25/000000140</t>
  </si>
  <si>
    <t>PO/25/000080</t>
  </si>
  <si>
    <t>INV250148</t>
  </si>
  <si>
    <t>MGR/25/000000141</t>
  </si>
  <si>
    <t>INSPIRE PHARMACEUTICALS LIMITED</t>
  </si>
  <si>
    <t>Pegfilgrastim 6mg Injection (Pegex)</t>
  </si>
  <si>
    <t>B300623</t>
  </si>
  <si>
    <t>PO/25/000012</t>
  </si>
  <si>
    <t>INV250146</t>
  </si>
  <si>
    <t>MGR/25/000000142</t>
  </si>
  <si>
    <t>Doxorubicin inj 50mg</t>
  </si>
  <si>
    <t>L01DB01</t>
  </si>
  <si>
    <t>DRI2405BC</t>
  </si>
  <si>
    <t>PO/25/000075</t>
  </si>
  <si>
    <t>SNV527166</t>
  </si>
  <si>
    <t>GRF/25/000000062</t>
  </si>
  <si>
    <t>MINDRAY 6800 DS DILUENT (20L)</t>
  </si>
  <si>
    <t>2024051452</t>
  </si>
  <si>
    <t>PO/25/000217</t>
  </si>
  <si>
    <t>INV645</t>
  </si>
  <si>
    <t>19-Jan-2025</t>
  </si>
  <si>
    <t>GRF/25/000000063</t>
  </si>
  <si>
    <t>ENERGIZER AA</t>
  </si>
  <si>
    <t>PO/25/000222</t>
  </si>
  <si>
    <t>250086</t>
  </si>
  <si>
    <t>MGR/25/000000143</t>
  </si>
  <si>
    <t>STRAPPING TRANSPORE 1 INCH</t>
  </si>
  <si>
    <t>106076971</t>
  </si>
  <si>
    <t>PO/25/000016</t>
  </si>
  <si>
    <t>SI2501PKD120399</t>
  </si>
  <si>
    <t>MGR/25/000000144</t>
  </si>
  <si>
    <t>UNISEL PHARMA(K) LTD</t>
  </si>
  <si>
    <t>Abirateron 500mg Tablets (Abirat)</t>
  </si>
  <si>
    <t>FE240061A</t>
  </si>
  <si>
    <t>PO/25/000145</t>
  </si>
  <si>
    <t>227109</t>
  </si>
  <si>
    <t>18-Jan-2025</t>
  </si>
  <si>
    <t>MGR/25/000000145</t>
  </si>
  <si>
    <t>Pantoprazole 40mg Injection</t>
  </si>
  <si>
    <t>A02BC02</t>
  </si>
  <si>
    <t>PO/25/000130</t>
  </si>
  <si>
    <t>227076</t>
  </si>
  <si>
    <t>MGR/25/000000146</t>
  </si>
  <si>
    <t>Esomeprazole 20mg Tablets (Protas)</t>
  </si>
  <si>
    <t>4H00014</t>
  </si>
  <si>
    <t>OINTMENT</t>
  </si>
  <si>
    <t>Tacrolimus 0.1% ointment Adult (Remus)</t>
  </si>
  <si>
    <t>D11AH01</t>
  </si>
  <si>
    <t>4E02903</t>
  </si>
  <si>
    <t>Esomeprazole 40mg (Protas)  Tablets</t>
  </si>
  <si>
    <t>4G00026</t>
  </si>
  <si>
    <t>Fluticasone(Flonaspray) Nasal Spray 50mcg per dose</t>
  </si>
  <si>
    <t>R01AD08</t>
  </si>
  <si>
    <t>4F03191</t>
  </si>
  <si>
    <t>PO/25/000225</t>
  </si>
  <si>
    <t>142339</t>
  </si>
  <si>
    <t>MGR/25/000000147</t>
  </si>
  <si>
    <t>LONG CAUTERY TIP</t>
  </si>
  <si>
    <t>24PCH00014</t>
  </si>
  <si>
    <t>SHORT CAUTERY TIP</t>
  </si>
  <si>
    <t>Penfluridol (20mg)</t>
  </si>
  <si>
    <t>24PCH01136</t>
  </si>
  <si>
    <t>PO/25/000226</t>
  </si>
  <si>
    <t>142337</t>
  </si>
  <si>
    <t>MGR/25/000000148</t>
  </si>
  <si>
    <t>URETERIC STENTS 6FR 24 L</t>
  </si>
  <si>
    <t>21HB78031224</t>
  </si>
  <si>
    <t>URETERIC STENTS 6FR 26 L</t>
  </si>
  <si>
    <t>21HB79031224</t>
  </si>
  <si>
    <t>PO/25/000219</t>
  </si>
  <si>
    <t>SNV527200</t>
  </si>
  <si>
    <t>GRF/25/000000064</t>
  </si>
  <si>
    <t>2024052051</t>
  </si>
  <si>
    <t>Midray hematology Controls (M-5D)</t>
  </si>
  <si>
    <t>BC2501B</t>
  </si>
  <si>
    <t>PO/25/000235</t>
  </si>
  <si>
    <t>BQ5146</t>
  </si>
  <si>
    <t>GRF/25/000000065</t>
  </si>
  <si>
    <t>Meropenem (1000mg) + Sulbactam (500mg)</t>
  </si>
  <si>
    <t>PO/24/004315</t>
  </si>
  <si>
    <t>243309</t>
  </si>
  <si>
    <t>GRF/25/000000066</t>
  </si>
  <si>
    <t>BD BACTED BD FOS culture supplement</t>
  </si>
  <si>
    <t>4206237</t>
  </si>
  <si>
    <t>PO/25/000244</t>
  </si>
  <si>
    <t>243313</t>
  </si>
  <si>
    <t>GRF/25/000000067</t>
  </si>
  <si>
    <t>COBAS CA (Calcium) INTEGRA</t>
  </si>
  <si>
    <t>78318501</t>
  </si>
  <si>
    <t>COBAS CREAJ (Creatinine), INTEGRA</t>
  </si>
  <si>
    <t>77897101</t>
  </si>
  <si>
    <t>COBAS Cleaner Cassette, INTEGRA</t>
  </si>
  <si>
    <t>79679601</t>
  </si>
  <si>
    <t>PO/24/004781</t>
  </si>
  <si>
    <t>243311</t>
  </si>
  <si>
    <t>GRF/25/000000068</t>
  </si>
  <si>
    <t>BD BACTED AEROBIC PLUS</t>
  </si>
  <si>
    <t>4235984</t>
  </si>
  <si>
    <t>BD BACTED ANAEROBIC PLUS</t>
  </si>
  <si>
    <t>4235079</t>
  </si>
  <si>
    <t>BD BACTED PEADS PLUS</t>
  </si>
  <si>
    <t>4270821</t>
  </si>
  <si>
    <t>PO/25/000079</t>
  </si>
  <si>
    <t>243312</t>
  </si>
  <si>
    <t>GRF/25/000000069</t>
  </si>
  <si>
    <t>PO/25/000240</t>
  </si>
  <si>
    <t>1514</t>
  </si>
  <si>
    <t>GRF/25/000000070</t>
  </si>
  <si>
    <t>UNDERCOAT UNIVERSAL WHITE</t>
  </si>
  <si>
    <t>SG BRILLIANT WHITE</t>
  </si>
  <si>
    <t>PAINT ROLLERS</t>
  </si>
  <si>
    <t>PAINT BRUSHES 4"</t>
  </si>
  <si>
    <t>Wall Putty</t>
  </si>
  <si>
    <t>WHITE SPIRIT</t>
  </si>
  <si>
    <t>PO/25/000264</t>
  </si>
  <si>
    <t>SNV527351</t>
  </si>
  <si>
    <t>MGR/25/000000149</t>
  </si>
  <si>
    <t>AMBU BAG NEONATES</t>
  </si>
  <si>
    <t>2311962</t>
  </si>
  <si>
    <t>AMBU BAG (PULMONARY RESUSCITATOR) ADULT</t>
  </si>
  <si>
    <t>EX7371</t>
  </si>
  <si>
    <t>PO/25/000213</t>
  </si>
  <si>
    <t>INV110547</t>
  </si>
  <si>
    <t>MGR/25/000000150</t>
  </si>
  <si>
    <t>K-Y Jelly Sachet 5g</t>
  </si>
  <si>
    <t>010823</t>
  </si>
  <si>
    <t>PO/25/000261</t>
  </si>
  <si>
    <t>INV/206695</t>
  </si>
  <si>
    <t>MGR/25/000000151</t>
  </si>
  <si>
    <t>Glycopyrollate Injection 0.2mg/ml</t>
  </si>
  <si>
    <t>A03AB02</t>
  </si>
  <si>
    <t>KP1254135</t>
  </si>
  <si>
    <t>PO/25/000208</t>
  </si>
  <si>
    <t>IN241706</t>
  </si>
  <si>
    <t>MGR/25/000000152</t>
  </si>
  <si>
    <t>21-Jan-25</t>
  </si>
  <si>
    <t>Progesterone (Micronised)200mg caps</t>
  </si>
  <si>
    <t>G03DA04</t>
  </si>
  <si>
    <t>HAF1103B</t>
  </si>
  <si>
    <t>PO/25/000241</t>
  </si>
  <si>
    <t>INV0011669</t>
  </si>
  <si>
    <t>20-Jan-2025</t>
  </si>
  <si>
    <t>GRF/25/000000071</t>
  </si>
  <si>
    <t>FARMERS CHOICE LTD</t>
  </si>
  <si>
    <t>FCL CAPON FROZEN 1.2-1.5KG-SR</t>
  </si>
  <si>
    <t>CR TILAPIA FILLET-BULK/KG</t>
  </si>
  <si>
    <t>PORK LOIN CHOPS PER KG</t>
  </si>
  <si>
    <t>Calcium Gluconate</t>
  </si>
  <si>
    <t>PEPPERONI SLICED 1KG</t>
  </si>
  <si>
    <t>PO/24/004782</t>
  </si>
  <si>
    <t>243310</t>
  </si>
  <si>
    <t>GRF/25/000000072</t>
  </si>
  <si>
    <t>BD Phoenix AST broth</t>
  </si>
  <si>
    <t>246003</t>
  </si>
  <si>
    <t>BD PHOENIX ID BROTH</t>
  </si>
  <si>
    <t>4165541</t>
  </si>
  <si>
    <t>PO/25/000267</t>
  </si>
  <si>
    <t>264079</t>
  </si>
  <si>
    <t>MGR/25/000000153</t>
  </si>
  <si>
    <t>BIODEAL LABORATORIES LTD</t>
  </si>
  <si>
    <t>METHYLATED SPIRIT 90% PER ML</t>
  </si>
  <si>
    <t>50325FGS</t>
  </si>
  <si>
    <t>PO/25/000206</t>
  </si>
  <si>
    <t>19062</t>
  </si>
  <si>
    <t>MGR/25/000000154</t>
  </si>
  <si>
    <t>INCENTIVE SPIROMETER</t>
  </si>
  <si>
    <t>23523</t>
  </si>
  <si>
    <t>PO/25/000181</t>
  </si>
  <si>
    <t>19071</t>
  </si>
  <si>
    <t>MGR/25/000000155</t>
  </si>
  <si>
    <t>NG TUBES 16FR</t>
  </si>
  <si>
    <t>20240815</t>
  </si>
  <si>
    <t>240026</t>
  </si>
  <si>
    <t>RUP230301</t>
  </si>
  <si>
    <t>CJ24454</t>
  </si>
  <si>
    <t>CREPE BANDAGE 6INCH</t>
  </si>
  <si>
    <t>NG TUBES 18FR</t>
  </si>
  <si>
    <t>PO/25/000243</t>
  </si>
  <si>
    <t>IN241707</t>
  </si>
  <si>
    <t>MGR/25/000000156</t>
  </si>
  <si>
    <t>NEMIPORE PHMB 10CMX25CM</t>
  </si>
  <si>
    <t>23030401</t>
  </si>
  <si>
    <t>PO/25/000229</t>
  </si>
  <si>
    <t>275</t>
  </si>
  <si>
    <t>MGR/25/000000157</t>
  </si>
  <si>
    <t>INKAMED PHARMACEUTICALS LIMITED</t>
  </si>
  <si>
    <t>CARDIAC</t>
  </si>
  <si>
    <t>HEMOCONCENTRATOR HPH700</t>
  </si>
  <si>
    <t>2309007</t>
  </si>
  <si>
    <t>PO/24/000448</t>
  </si>
  <si>
    <t>4076</t>
  </si>
  <si>
    <t>23-Sep-2024</t>
  </si>
  <si>
    <t>GRF/25/000000073</t>
  </si>
  <si>
    <t>RIVATEX EAST AFRICA LIMITED</t>
  </si>
  <si>
    <t>HOSPITAL CURTAIN</t>
  </si>
  <si>
    <t>PO/24/004839</t>
  </si>
  <si>
    <t>19080</t>
  </si>
  <si>
    <t>MGR/25/000000161</t>
  </si>
  <si>
    <t>IV CANNULAS G20</t>
  </si>
  <si>
    <t>2107924D</t>
  </si>
  <si>
    <t>PO/25/000237</t>
  </si>
  <si>
    <t>6653</t>
  </si>
  <si>
    <t>MGR/25/000000162</t>
  </si>
  <si>
    <t>SURGICAL SPIRIT 90% PER ML FOR HOSPITAL USE</t>
  </si>
  <si>
    <t>PO/24/004773</t>
  </si>
  <si>
    <t>114801</t>
  </si>
  <si>
    <t>MGR/25/000000163</t>
  </si>
  <si>
    <t>J4924FSH</t>
  </si>
  <si>
    <t>PO/25/000223</t>
  </si>
  <si>
    <t>INV110548</t>
  </si>
  <si>
    <t>MGR/25/000000164</t>
  </si>
  <si>
    <t>SANIHIGINE 5L</t>
  </si>
  <si>
    <t>N2400439A</t>
  </si>
  <si>
    <t>N2400603</t>
  </si>
  <si>
    <t>PO/25/000196</t>
  </si>
  <si>
    <t>64730</t>
  </si>
  <si>
    <t>MGR/25/000000165</t>
  </si>
  <si>
    <t>22-Jan-25</t>
  </si>
  <si>
    <t>Cotrimoxazole 960mg Tablet</t>
  </si>
  <si>
    <t>J01EE01</t>
  </si>
  <si>
    <t>241778</t>
  </si>
  <si>
    <t>Tinidazole 500mg tablet</t>
  </si>
  <si>
    <t>P01AB02</t>
  </si>
  <si>
    <t>3374358</t>
  </si>
  <si>
    <t>Mupirocin ointment (Zupricin)</t>
  </si>
  <si>
    <t>D06AX09</t>
  </si>
  <si>
    <t>I160</t>
  </si>
  <si>
    <t>Hydroxyurea 500mg caps(Hydroxycarbamide)</t>
  </si>
  <si>
    <t>C07044</t>
  </si>
  <si>
    <t>SPOC240042</t>
  </si>
  <si>
    <t>Penicillin V (Pen V) 250mg tabs</t>
  </si>
  <si>
    <t>J01CE02</t>
  </si>
  <si>
    <t>241783</t>
  </si>
  <si>
    <t>SUPPOSITORY</t>
  </si>
  <si>
    <t>Paracetamol suppository 125mg (Gacet)</t>
  </si>
  <si>
    <t>D1ACK018</t>
  </si>
  <si>
    <t>Doxycycline 100mg caps</t>
  </si>
  <si>
    <t>J01AA02</t>
  </si>
  <si>
    <t>240417</t>
  </si>
  <si>
    <t>Paracetamol suppository 250mg (Gacet)</t>
  </si>
  <si>
    <t>D1ACA026</t>
  </si>
  <si>
    <t>PO/25/000189</t>
  </si>
  <si>
    <t>INV20250111</t>
  </si>
  <si>
    <t>MGR/25/000000166</t>
  </si>
  <si>
    <t>POWDER</t>
  </si>
  <si>
    <t>Infant formula (0-6months) Nan1</t>
  </si>
  <si>
    <t>43290179A</t>
  </si>
  <si>
    <t>PO/25/000212</t>
  </si>
  <si>
    <t>64731</t>
  </si>
  <si>
    <t>MGR/25/000000167</t>
  </si>
  <si>
    <t>Bromocriptine 2.5mg Tablet</t>
  </si>
  <si>
    <t>N04BC01</t>
  </si>
  <si>
    <t>TMF150</t>
  </si>
  <si>
    <t>PO/25/000269</t>
  </si>
  <si>
    <t>64762</t>
  </si>
  <si>
    <t>MGR/25/000000168</t>
  </si>
  <si>
    <t>Metronidazole IV Infusion 500mg</t>
  </si>
  <si>
    <t>J01XD01</t>
  </si>
  <si>
    <t>CM4234006</t>
  </si>
  <si>
    <t>PO/25/000277</t>
  </si>
  <si>
    <t>ARIN7452</t>
  </si>
  <si>
    <t>MGR/25/000000169</t>
  </si>
  <si>
    <t>METHYLENE BLUE 10MG/1ML 10ML AMP</t>
  </si>
  <si>
    <t>21114</t>
  </si>
  <si>
    <t>PO/25/000288</t>
  </si>
  <si>
    <t>N2501213</t>
  </si>
  <si>
    <t>21-Jan-2025</t>
  </si>
  <si>
    <t>MGR/25/000000171</t>
  </si>
  <si>
    <t>SPO2 PROBES ADULT PHILIPS</t>
  </si>
  <si>
    <t>U41020</t>
  </si>
  <si>
    <t>PO/25/000286</t>
  </si>
  <si>
    <t>2594,2619,2648</t>
  </si>
  <si>
    <t>GRF/25/000000074</t>
  </si>
  <si>
    <t>PO/25/000287</t>
  </si>
  <si>
    <t>2711,2765</t>
  </si>
  <si>
    <t>GRF/25/000000075</t>
  </si>
  <si>
    <t>PO/25/000176</t>
  </si>
  <si>
    <t>2494,2493,2508,2469,2433,2361,2330</t>
  </si>
  <si>
    <t>GRF/25/000000076</t>
  </si>
  <si>
    <t>277,2276,2281,2282,2397,2396</t>
  </si>
  <si>
    <t>GRF/25/000000077</t>
  </si>
  <si>
    <t>PO/25/000300</t>
  </si>
  <si>
    <t>INV2235</t>
  </si>
  <si>
    <t>GRF/25/000000078</t>
  </si>
  <si>
    <t>PO/25/000293</t>
  </si>
  <si>
    <t>L6146</t>
  </si>
  <si>
    <t>GRF/25/000000079</t>
  </si>
  <si>
    <t>MINDRAY BS-430 TOTAL PROTEIN IN URINE/CSF(TPUC)</t>
  </si>
  <si>
    <t>Pentazocine</t>
  </si>
  <si>
    <t>14723007</t>
  </si>
  <si>
    <t>MINDRAY BS 430 ASO KIT</t>
  </si>
  <si>
    <t>FRAGRANT TALC</t>
  </si>
  <si>
    <t>146924001</t>
  </si>
  <si>
    <t>PO/24/004816</t>
  </si>
  <si>
    <t>2012101308</t>
  </si>
  <si>
    <t>GRF/25/000000080</t>
  </si>
  <si>
    <t>SILVER MEDICS LIMITED</t>
  </si>
  <si>
    <t>PO/25/000294</t>
  </si>
  <si>
    <t>L6147</t>
  </si>
  <si>
    <t>GRF/25/000000081</t>
  </si>
  <si>
    <t>MINDRAY BS-430 AMYLASE</t>
  </si>
  <si>
    <t>Metoprolol Succinate Er 25 MG+TELMISARTAN 40 mg</t>
  </si>
  <si>
    <t>142824006</t>
  </si>
  <si>
    <t>MINDRAY BS-430 BSMAGNESIUM</t>
  </si>
  <si>
    <t xml:space="preserve">HEPARIN </t>
  </si>
  <si>
    <t>148224013</t>
  </si>
  <si>
    <t>141124038</t>
  </si>
  <si>
    <t>142024017</t>
  </si>
  <si>
    <t>MINDRAY BS-430 PHOSPHORUS</t>
  </si>
  <si>
    <t>148724004</t>
  </si>
  <si>
    <t>MINDRAY BS-430 GLUCOSE</t>
  </si>
  <si>
    <t>Spironolactone (50mg) + Torasemide (10mg)</t>
  </si>
  <si>
    <t>141524007</t>
  </si>
  <si>
    <t>MINDRAY BS-430 LIPASE(C AND Q)</t>
  </si>
  <si>
    <t>METOPROLOL 50MG+TELMISARTAN 40MG</t>
  </si>
  <si>
    <t>044824013</t>
  </si>
  <si>
    <t>MINDRAY BS-430 LACTATE DEHYDROGENASE</t>
  </si>
  <si>
    <t>SEVOFLURANE</t>
  </si>
  <si>
    <t>142724004</t>
  </si>
  <si>
    <t>INV2236</t>
  </si>
  <si>
    <t>GRF/25/000000082</t>
  </si>
  <si>
    <t>PO/25/000245</t>
  </si>
  <si>
    <t>INV5434</t>
  </si>
  <si>
    <t>GRF/25/000000083</t>
  </si>
  <si>
    <t>133040</t>
  </si>
  <si>
    <t>190018</t>
  </si>
  <si>
    <t>PO/25/000220</t>
  </si>
  <si>
    <t>BQ5152</t>
  </si>
  <si>
    <t>GRF/25/000000084</t>
  </si>
  <si>
    <t>SODIUM DI-HYDROGEN ORTHOPHOSPHATE 42GM</t>
  </si>
  <si>
    <t>DISODIUM HYDROGEN ORTHOPHOSPHATE 58GM</t>
  </si>
  <si>
    <t>PO/25/000120</t>
  </si>
  <si>
    <t>INV001602</t>
  </si>
  <si>
    <t>GRF/25/000000085</t>
  </si>
  <si>
    <t>URINE CONTAINER 60ML</t>
  </si>
  <si>
    <t>PO/25/000263</t>
  </si>
  <si>
    <t>185311</t>
  </si>
  <si>
    <t>GRF/25/000000086</t>
  </si>
  <si>
    <t>SODIUM CITRATE TUBES BD, 367714 (100), 4ML</t>
  </si>
  <si>
    <t>4178341</t>
  </si>
  <si>
    <t>PO/25/000296</t>
  </si>
  <si>
    <t>BQ5161</t>
  </si>
  <si>
    <t>GRF/25/000000087</t>
  </si>
  <si>
    <t>1124I0045</t>
  </si>
  <si>
    <t>PO/25/000295</t>
  </si>
  <si>
    <t>INV001644</t>
  </si>
  <si>
    <t>GRF/25/000000088</t>
  </si>
  <si>
    <t>9101231227A1</t>
  </si>
  <si>
    <t>GSH-60 HBA1C ELUTION BUFFER B</t>
  </si>
  <si>
    <t>9102231227A1</t>
  </si>
  <si>
    <t>20240407</t>
  </si>
  <si>
    <t>PO/25/000099</t>
  </si>
  <si>
    <t>104970</t>
  </si>
  <si>
    <t>22-Jan-2025</t>
  </si>
  <si>
    <t>GRF/25/000000089</t>
  </si>
  <si>
    <t>THERMAL ROLL EXPERT 79*80*13</t>
  </si>
  <si>
    <t>PO/25/000283</t>
  </si>
  <si>
    <t>SNV10019039</t>
  </si>
  <si>
    <t>MGR/25/000000175</t>
  </si>
  <si>
    <t>SURGICAL BLADE 11FR</t>
  </si>
  <si>
    <t>ANC01302</t>
  </si>
  <si>
    <t>SURGICAL FACE MASK (TIE ON)</t>
  </si>
  <si>
    <t>HP202407</t>
  </si>
  <si>
    <t>3909</t>
  </si>
  <si>
    <t>ANC01403</t>
  </si>
  <si>
    <t>SURGICAL BLADE 10FR</t>
  </si>
  <si>
    <t>ANC01211</t>
  </si>
  <si>
    <t>PO/25/000187</t>
  </si>
  <si>
    <t>1010109146</t>
  </si>
  <si>
    <t>MGR/25/000000176</t>
  </si>
  <si>
    <t>SEMPERMED GLOVES 8.5 LATEX POWDER FREE</t>
  </si>
  <si>
    <t>20C625</t>
  </si>
  <si>
    <t>PO/25/000227</t>
  </si>
  <si>
    <t>INV20250130</t>
  </si>
  <si>
    <t>MGR/25/000000177</t>
  </si>
  <si>
    <t>DENTAL</t>
  </si>
  <si>
    <t>HEMOSTAT GEL</t>
  </si>
  <si>
    <t>PK23242587</t>
  </si>
  <si>
    <t>GUTTA PERCHA 60</t>
  </si>
  <si>
    <t>TEMPORARY FILLING MATERIAL</t>
  </si>
  <si>
    <t>PK23242428</t>
  </si>
  <si>
    <t>EDTA ROOT CANALSOLUTION</t>
  </si>
  <si>
    <t>PK23242499</t>
  </si>
  <si>
    <t>ULTRACAL (NON-SETTING CALCIUM HYDROXIDE)</t>
  </si>
  <si>
    <t>PK33242505</t>
  </si>
  <si>
    <t>GUTTA PERCHA 40</t>
  </si>
  <si>
    <t>ZINCONOL RESTORATIVE MATERIAL</t>
  </si>
  <si>
    <t>BUPRENORPHINE 5MG</t>
  </si>
  <si>
    <t>PK23242590</t>
  </si>
  <si>
    <t>DYCAL-RADIOPAQUE CALCIUM HYDROXIDE COMPOSITION</t>
  </si>
  <si>
    <t>00145246</t>
  </si>
  <si>
    <t>EYE OPTICALS</t>
  </si>
  <si>
    <t>ETCHING GEL</t>
  </si>
  <si>
    <t>PK23242450</t>
  </si>
  <si>
    <t>GIC FLOWABLE COMPOSITE (ASSORTED SHADES)</t>
  </si>
  <si>
    <t>COAL TAR 4.25 %+SALICYCLIC ACID 2 %</t>
  </si>
  <si>
    <t>2308001</t>
  </si>
  <si>
    <t>FORMACRESOL LIQUID 15ML</t>
  </si>
  <si>
    <t>GENERAL</t>
  </si>
  <si>
    <t>PK23241970</t>
  </si>
  <si>
    <t>GUTTA PERCHA 55</t>
  </si>
  <si>
    <t>GUTTA PERCHA POINTS 15</t>
  </si>
  <si>
    <t>GUTTA PERCHA POINTS 25</t>
  </si>
  <si>
    <t>GUTTA PERCHA POINTS 30</t>
  </si>
  <si>
    <t>GUTTA PERCHA POINTS 45</t>
  </si>
  <si>
    <t>GUTTA PERCHA POINTS 65</t>
  </si>
  <si>
    <t>GUTTA PERCHA POINTS 70</t>
  </si>
  <si>
    <t>GUTTA PERCHA POINTS 80</t>
  </si>
  <si>
    <t>INDODONIC BIOCERAMIC SEALER</t>
  </si>
  <si>
    <t>0524</t>
  </si>
  <si>
    <t>TOTAL ETCH CURE ADHESIVE(BOND)</t>
  </si>
  <si>
    <t>BJBDAA</t>
  </si>
  <si>
    <t>PO/24/004844</t>
  </si>
  <si>
    <t>882483</t>
  </si>
  <si>
    <t>28-Dec-2024</t>
  </si>
  <si>
    <t>GRF/25/000000090</t>
  </si>
  <si>
    <t>23-Jan-25</t>
  </si>
  <si>
    <t>PO/25/000092</t>
  </si>
  <si>
    <t>827088</t>
  </si>
  <si>
    <t>MGR/25/000000178</t>
  </si>
  <si>
    <t>PO/25/000250</t>
  </si>
  <si>
    <t>54253</t>
  </si>
  <si>
    <t>MGR/25/000000179</t>
  </si>
  <si>
    <t>SURGILABS LIMITED</t>
  </si>
  <si>
    <t>SOFT ENDOTRACHEAL TUBE 7.5FR(FLEXICARE)</t>
  </si>
  <si>
    <t>40E23K0772</t>
  </si>
  <si>
    <t>INV5448</t>
  </si>
  <si>
    <t>GRF/25/000000091</t>
  </si>
  <si>
    <t>816423</t>
  </si>
  <si>
    <t>PO/25/000254</t>
  </si>
  <si>
    <t>INV/207118</t>
  </si>
  <si>
    <t>MGR/25/000000180</t>
  </si>
  <si>
    <t>Potassium Chloride 600mg (Tardus K) Tablet</t>
  </si>
  <si>
    <t>B05XA01</t>
  </si>
  <si>
    <t>24235001</t>
  </si>
  <si>
    <t>PO/25/000255</t>
  </si>
  <si>
    <t>2025662</t>
  </si>
  <si>
    <t>MGR/25/000000181</t>
  </si>
  <si>
    <t>Tranexamic Acid 500mg Cap</t>
  </si>
  <si>
    <t>B02AA02</t>
  </si>
  <si>
    <t>B24068</t>
  </si>
  <si>
    <t>Tramadol 50mg caps</t>
  </si>
  <si>
    <t>C24H016</t>
  </si>
  <si>
    <t>Ondansetron 4mg D/Tab (Ondex)</t>
  </si>
  <si>
    <t>A04AA01</t>
  </si>
  <si>
    <t>B24064</t>
  </si>
  <si>
    <t>PO/25/000200</t>
  </si>
  <si>
    <t>MAR166923</t>
  </si>
  <si>
    <t>MGR/25/000000182</t>
  </si>
  <si>
    <t>Telmisartan 40mg/Amlodipine 5mg/Chlorthalidone 12.5mg (Micartel-AMC)Tabs</t>
  </si>
  <si>
    <t>760092401</t>
  </si>
  <si>
    <t>Telmisartan 80mg/Amlodipine 5mg/Chlorthalidone 12.5mg Tabs (Micartel-AMC)</t>
  </si>
  <si>
    <t>MAI0092301</t>
  </si>
  <si>
    <t>PO/25/000198</t>
  </si>
  <si>
    <t>M02942</t>
  </si>
  <si>
    <t>MGR/25/000000183</t>
  </si>
  <si>
    <t>Etoricoxib 120 mg Tab (Coxirav)</t>
  </si>
  <si>
    <t>M01AH05</t>
  </si>
  <si>
    <t>EKECO24002</t>
  </si>
  <si>
    <t>Etoricoxib 90mg (Coxirav)</t>
  </si>
  <si>
    <t>EKECX24002</t>
  </si>
  <si>
    <t>PO/25/000256</t>
  </si>
  <si>
    <t>SNV11046099</t>
  </si>
  <si>
    <t>MGR/25/000000184</t>
  </si>
  <si>
    <t>SIGNATURE HEALTHCARE LIMITED</t>
  </si>
  <si>
    <t>Ketoconazole Shampoo 120ml Bottle(Ketoplus)</t>
  </si>
  <si>
    <t>D01AC08</t>
  </si>
  <si>
    <t>DVE2303</t>
  </si>
  <si>
    <t>PO/25/000299</t>
  </si>
  <si>
    <t>BQ5172</t>
  </si>
  <si>
    <t>GRF/25/000000092</t>
  </si>
  <si>
    <t>YELLOW TIPS</t>
  </si>
  <si>
    <t>20230824</t>
  </si>
  <si>
    <t>BLUE TIPS 500PCS</t>
  </si>
  <si>
    <t>PO/25/000113</t>
  </si>
  <si>
    <t>INV20250131</t>
  </si>
  <si>
    <t>MGR/25/000000185</t>
  </si>
  <si>
    <t>F100 Enteral Feeds 400gm</t>
  </si>
  <si>
    <t>71138</t>
  </si>
  <si>
    <t>PO/25/000221</t>
  </si>
  <si>
    <t>4951</t>
  </si>
  <si>
    <t>MGR/25/000000186</t>
  </si>
  <si>
    <t>LOCHLABS LIMITED</t>
  </si>
  <si>
    <t>BLOOD LANCETS</t>
  </si>
  <si>
    <t>011122</t>
  </si>
  <si>
    <t>GLUCOMETER STRIPS PER PIECE</t>
  </si>
  <si>
    <t>A011536</t>
  </si>
  <si>
    <t>PO/24/004548</t>
  </si>
  <si>
    <t>11469</t>
  </si>
  <si>
    <t>27-Nov-2024</t>
  </si>
  <si>
    <t>MGR/25/000000187</t>
  </si>
  <si>
    <t>24-Jan-25</t>
  </si>
  <si>
    <t>JABEZ HEALTHCARE LTD</t>
  </si>
  <si>
    <t>SMALL DCP PLATES 3.5MM 7  HOLES</t>
  </si>
  <si>
    <t>1/3 TUBULAR PLATES 3.5MM 7 HOLES</t>
  </si>
  <si>
    <t>PO/24/003983</t>
  </si>
  <si>
    <t>CMC/001271/25</t>
  </si>
  <si>
    <t>GRF/25/000000093</t>
  </si>
  <si>
    <t>COLNEV MEDCARE LTD</t>
  </si>
  <si>
    <t>PO/25/000270</t>
  </si>
  <si>
    <t>20936390</t>
  </si>
  <si>
    <t>23-Jan-2025</t>
  </si>
  <si>
    <t>MGR/25/000000188</t>
  </si>
  <si>
    <t>AZARGA (BRINZOLAMIDE/TIMOLOL)</t>
  </si>
  <si>
    <t>VKJ67D</t>
  </si>
  <si>
    <t>PO/25/000321</t>
  </si>
  <si>
    <t>INV/207311</t>
  </si>
  <si>
    <t>MGR/25/000000189</t>
  </si>
  <si>
    <t>Levetiracetam 500mg Tablet</t>
  </si>
  <si>
    <t>141671</t>
  </si>
  <si>
    <t>PO/25/000303</t>
  </si>
  <si>
    <t>227505</t>
  </si>
  <si>
    <t>MGR/25/000000190</t>
  </si>
  <si>
    <t>INHALER</t>
  </si>
  <si>
    <t>Salmeterol Fluticasone 25/250mcg Inhaler (ticamet)</t>
  </si>
  <si>
    <t>R03AK06</t>
  </si>
  <si>
    <t>4F02190</t>
  </si>
  <si>
    <t>SALMETEROL FLUTICASONE 25/125MCG INHALER (Bexitrol-F)</t>
  </si>
  <si>
    <t>20401351</t>
  </si>
  <si>
    <t>PO/25/000193</t>
  </si>
  <si>
    <t>227515</t>
  </si>
  <si>
    <t>MGR/25/000000191</t>
  </si>
  <si>
    <t>Salbutamol(Azmasol) Inhaler 100mcg per Dose</t>
  </si>
  <si>
    <t>R03AC02</t>
  </si>
  <si>
    <t>20401153</t>
  </si>
  <si>
    <t>BECLOMETASONE DIPROPIONATE HFA INHALER (DECOMIT)</t>
  </si>
  <si>
    <t>R03AK13</t>
  </si>
  <si>
    <t>20401423</t>
  </si>
  <si>
    <t>Olanzapine 10mg tab (Calmood)</t>
  </si>
  <si>
    <t>N05AH03</t>
  </si>
  <si>
    <t>4H00034</t>
  </si>
  <si>
    <t>PO/25/000168</t>
  </si>
  <si>
    <t>227455</t>
  </si>
  <si>
    <t>MGR/25/000000192</t>
  </si>
  <si>
    <t>Pylotrip Kit (Clarithromycin 500mg/Amoxicillin 500mg/Lansoprazole 30mg)</t>
  </si>
  <si>
    <t>A02BD07</t>
  </si>
  <si>
    <t>4H03127</t>
  </si>
  <si>
    <t>PO/25/000104</t>
  </si>
  <si>
    <t>INV111340</t>
  </si>
  <si>
    <t>MGR/25/000000193</t>
  </si>
  <si>
    <t>KOMFORT EXTRA EYE DROPS</t>
  </si>
  <si>
    <t>24BE0091</t>
  </si>
  <si>
    <t>Brimonidine 2mg/Timolol 5mg eye drop (Combigan)</t>
  </si>
  <si>
    <t>S01EA05</t>
  </si>
  <si>
    <t>PO/25/000131</t>
  </si>
  <si>
    <t>INV111337</t>
  </si>
  <si>
    <t>MGR/25/000000194</t>
  </si>
  <si>
    <t>Chlorhexidine Mouth Gargle 100 ml(Remidin)</t>
  </si>
  <si>
    <t>A01AB03</t>
  </si>
  <si>
    <t>24070215</t>
  </si>
  <si>
    <t>Dentogel 10gm</t>
  </si>
  <si>
    <t>24051449</t>
  </si>
  <si>
    <t>Sucralfate 1gm/Oxetacaine per 10mL (100mL)</t>
  </si>
  <si>
    <t>A02BX02</t>
  </si>
  <si>
    <t>M0220</t>
  </si>
  <si>
    <t>PO/25/000280</t>
  </si>
  <si>
    <t>INV111327</t>
  </si>
  <si>
    <t>MGR/25/000000195</t>
  </si>
  <si>
    <t>Naloxone 0.4mg Inj</t>
  </si>
  <si>
    <t>V03AB15</t>
  </si>
  <si>
    <t>24391</t>
  </si>
  <si>
    <t>PO/25/000266</t>
  </si>
  <si>
    <t>INV111358</t>
  </si>
  <si>
    <t>MGR/25/000000196</t>
  </si>
  <si>
    <t>Quetiapine 100mg Tab</t>
  </si>
  <si>
    <t>N05AH04</t>
  </si>
  <si>
    <t>CXY23001</t>
  </si>
  <si>
    <t>HYPERTONIC SALINE 3% 100ML</t>
  </si>
  <si>
    <t>24568</t>
  </si>
  <si>
    <t>PO/25/000323</t>
  </si>
  <si>
    <t>INV111360/INV111970</t>
  </si>
  <si>
    <t>MGR/25/000000197</t>
  </si>
  <si>
    <t>Calcium (4.65mEq/10mL Amp) Gluconate Inj 10s</t>
  </si>
  <si>
    <t>A12AA03</t>
  </si>
  <si>
    <t>24571</t>
  </si>
  <si>
    <t>PO/25/000056</t>
  </si>
  <si>
    <t>INV111357</t>
  </si>
  <si>
    <t>MGR/25/000000199</t>
  </si>
  <si>
    <t>Midazolam 15mg/3mL</t>
  </si>
  <si>
    <t>N05CD08</t>
  </si>
  <si>
    <t>24428</t>
  </si>
  <si>
    <t>PO/25/000320</t>
  </si>
  <si>
    <t>64863</t>
  </si>
  <si>
    <t>MGR/25/000000200</t>
  </si>
  <si>
    <t>Iron Sucrose 100mg/5mL Inj</t>
  </si>
  <si>
    <t>B03AC</t>
  </si>
  <si>
    <t>H24044</t>
  </si>
  <si>
    <t>PO/25/000302</t>
  </si>
  <si>
    <t>64874</t>
  </si>
  <si>
    <t>MGR/25/000000201</t>
  </si>
  <si>
    <t>Ciprofloxacin 500mg Tablets (10s)</t>
  </si>
  <si>
    <t>J01MA02</t>
  </si>
  <si>
    <t>240649</t>
  </si>
  <si>
    <t>fluconazole 200mg infusion (FUCOL)</t>
  </si>
  <si>
    <t>J02AC01</t>
  </si>
  <si>
    <t>RFZ24006</t>
  </si>
  <si>
    <t>LOTION</t>
  </si>
  <si>
    <t>Calamine Lotion 100mL</t>
  </si>
  <si>
    <t>D02AB</t>
  </si>
  <si>
    <t>10225dcl</t>
  </si>
  <si>
    <t>PO/25/000201</t>
  </si>
  <si>
    <t>INV111335</t>
  </si>
  <si>
    <t>MGR/25/000000202</t>
  </si>
  <si>
    <t>Telmisartan 80mg/Chlorthalidone 25mg Tabs(Telminorm-CT)</t>
  </si>
  <si>
    <t>HFC054001</t>
  </si>
  <si>
    <t>Acetazolamide 250mg Tablets</t>
  </si>
  <si>
    <t>S01EC01</t>
  </si>
  <si>
    <t>AST2402</t>
  </si>
  <si>
    <t>Diloxanide/metronidazole 500mg/400mg Tabs DS</t>
  </si>
  <si>
    <t>P01AB51</t>
  </si>
  <si>
    <t>L2486</t>
  </si>
  <si>
    <t>PO/25/000265</t>
  </si>
  <si>
    <t>INV111330</t>
  </si>
  <si>
    <t>MGR/25/000000203</t>
  </si>
  <si>
    <t>POVIDONE IODINE SOLUTION PER ML</t>
  </si>
  <si>
    <t>N2400586</t>
  </si>
  <si>
    <t>PO/25/000268</t>
  </si>
  <si>
    <t>20936404</t>
  </si>
  <si>
    <t>MGR/25/000000204</t>
  </si>
  <si>
    <t>16593833</t>
  </si>
  <si>
    <t>16802073</t>
  </si>
  <si>
    <t>PO/25/000330</t>
  </si>
  <si>
    <t>0333</t>
  </si>
  <si>
    <t>MGR/25/000000205</t>
  </si>
  <si>
    <t>DISTAL SCREW 48MM</t>
  </si>
  <si>
    <t>PFN NAIL 11*360MM</t>
  </si>
  <si>
    <t>PO/25/000089</t>
  </si>
  <si>
    <t>SNV528067</t>
  </si>
  <si>
    <t>24-Jan-2025</t>
  </si>
  <si>
    <t>MGR/25/000000206</t>
  </si>
  <si>
    <t>27-Jan-25</t>
  </si>
  <si>
    <t>20240610</t>
  </si>
  <si>
    <t>CJ24187</t>
  </si>
  <si>
    <t>CREAM</t>
  </si>
  <si>
    <t>K-Y Jelly 42g</t>
  </si>
  <si>
    <t>30385</t>
  </si>
  <si>
    <t>PO/25/000262</t>
  </si>
  <si>
    <t>SNV527953</t>
  </si>
  <si>
    <t>GRF/25/000000094</t>
  </si>
  <si>
    <t>LH Lyse Midray 5380</t>
  </si>
  <si>
    <t>2024091351</t>
  </si>
  <si>
    <t>LEO (II) Lyse Midray 5380</t>
  </si>
  <si>
    <t>2024043051</t>
  </si>
  <si>
    <t>PO/25/000291</t>
  </si>
  <si>
    <t>IN0000056680</t>
  </si>
  <si>
    <t>GRF/25/000000095</t>
  </si>
  <si>
    <t>MAGLUMI PSA 100T</t>
  </si>
  <si>
    <t>221240611</t>
  </si>
  <si>
    <t>PO/25/000233</t>
  </si>
  <si>
    <t>1897</t>
  </si>
  <si>
    <t>MGR/25/000000207</t>
  </si>
  <si>
    <t>PREMIUM VISION LIMITED</t>
  </si>
  <si>
    <t>LENSES PMMA 23.0 DIOPTERS</t>
  </si>
  <si>
    <t>4CF080</t>
  </si>
  <si>
    <t>PO/25/000183</t>
  </si>
  <si>
    <t>INV066146</t>
  </si>
  <si>
    <t>MGR/25/000000208</t>
  </si>
  <si>
    <t>INV066145</t>
  </si>
  <si>
    <t>MGR/25/000000209</t>
  </si>
  <si>
    <t>CRUTCHES MEDIUM AUXILLARY</t>
  </si>
  <si>
    <t>PO/25/000191</t>
  </si>
  <si>
    <t>INV066147</t>
  </si>
  <si>
    <t>MGR/25/000000210</t>
  </si>
  <si>
    <t>WALKING FRAME ADULT WITHOUT WHEELS</t>
  </si>
  <si>
    <t>PO/25/000194</t>
  </si>
  <si>
    <t>248438</t>
  </si>
  <si>
    <t>MGR/25/000000211</t>
  </si>
  <si>
    <t>Carbidopa/levodopa 275mg Tab</t>
  </si>
  <si>
    <t>N04BA02</t>
  </si>
  <si>
    <t>CAF011</t>
  </si>
  <si>
    <t>PO/25/000149</t>
  </si>
  <si>
    <t>248439</t>
  </si>
  <si>
    <t>MGR/25/000000212</t>
  </si>
  <si>
    <t>Phenytoin 100mg Tablets (Generic)</t>
  </si>
  <si>
    <t>0724016</t>
  </si>
  <si>
    <t>PO/25/000316</t>
  </si>
  <si>
    <t>042</t>
  </si>
  <si>
    <t>GRF/25/000000096</t>
  </si>
  <si>
    <t>ALMAVISTA LIMITED</t>
  </si>
  <si>
    <t>DRINKING WATER 500 ML</t>
  </si>
  <si>
    <t>PO/25/000279</t>
  </si>
  <si>
    <t>64810</t>
  </si>
  <si>
    <t>MGR/25/000000213</t>
  </si>
  <si>
    <t>Ondansetron 8mg Inj</t>
  </si>
  <si>
    <t>PO/25/000308</t>
  </si>
  <si>
    <t>248486</t>
  </si>
  <si>
    <t>MGR/25/000000214</t>
  </si>
  <si>
    <t>Griseofulvin 500mg tablet</t>
  </si>
  <si>
    <t>D01AA08</t>
  </si>
  <si>
    <t>241590</t>
  </si>
  <si>
    <t>Salbutamol 2.5mg Nebulizing Solution(NebZsmart S)</t>
  </si>
  <si>
    <t>ITPF410401</t>
  </si>
  <si>
    <t>ADAPALENE  GEL (KLENZIT)</t>
  </si>
  <si>
    <t>10240441</t>
  </si>
  <si>
    <t>Nifedipine SR 20mg Tab (Calcigard)</t>
  </si>
  <si>
    <t>C08CA05</t>
  </si>
  <si>
    <t>CF0119</t>
  </si>
  <si>
    <t>PO/25/000257</t>
  </si>
  <si>
    <t>112726</t>
  </si>
  <si>
    <t>MGR/25/000000215</t>
  </si>
  <si>
    <t>SIMBA PHARMACEUTICALS LIMITED</t>
  </si>
  <si>
    <t>Paracetamol/Ibuprofen 125/100mg Susp (Totowell)</t>
  </si>
  <si>
    <t>T03004</t>
  </si>
  <si>
    <t>PO/25/000253</t>
  </si>
  <si>
    <t>227556</t>
  </si>
  <si>
    <t>MGR/25/000000216</t>
  </si>
  <si>
    <t>Ambroxol Cough Mucolytic (Ambrox) 100ml 15mg/5ml</t>
  </si>
  <si>
    <t>R05CB06</t>
  </si>
  <si>
    <t>4G02833</t>
  </si>
  <si>
    <t>PO/25/000325</t>
  </si>
  <si>
    <t>INV250182</t>
  </si>
  <si>
    <t>MGR/25/000000217</t>
  </si>
  <si>
    <t>Zoledronic Acid 4mg injection (Zoltero)</t>
  </si>
  <si>
    <t>M05BB08</t>
  </si>
  <si>
    <t>OL24113</t>
  </si>
  <si>
    <t>PO/25/000324</t>
  </si>
  <si>
    <t>INV/2025/00131</t>
  </si>
  <si>
    <t>MGR/25/000000218</t>
  </si>
  <si>
    <t>MEDSERV AFRICA LTD</t>
  </si>
  <si>
    <t>Imatinib 400mg Tablet (Imat)</t>
  </si>
  <si>
    <t>L01EA01</t>
  </si>
  <si>
    <t>IMTF24B43</t>
  </si>
  <si>
    <t>Pomalidomide 4mg Capsules (Pomide)</t>
  </si>
  <si>
    <t>AC24173A</t>
  </si>
  <si>
    <t>PO/25/000307</t>
  </si>
  <si>
    <t>40-276886-00</t>
  </si>
  <si>
    <t>MGR/25/000000219</t>
  </si>
  <si>
    <t>Salbutamol(Ventolin) Inhaler 100mcg per Dose</t>
  </si>
  <si>
    <t>FN3Y</t>
  </si>
  <si>
    <t>PO/24/004750</t>
  </si>
  <si>
    <t>50000000624</t>
  </si>
  <si>
    <t>GRF/25/000000097</t>
  </si>
  <si>
    <t>GLERIAN LIMITED</t>
  </si>
  <si>
    <t>UNGEROL (20L)</t>
  </si>
  <si>
    <t>SULPHONIC ACID(UFACID)PER 20LITRE</t>
  </si>
  <si>
    <t>SALT 500G</t>
  </si>
  <si>
    <t>CAUSTIC SODA PER KG</t>
  </si>
  <si>
    <t>ISOPROPYL ALCOHOL (IPA) DRUM</t>
  </si>
  <si>
    <t>PO/25/000178</t>
  </si>
  <si>
    <t>185407</t>
  </si>
  <si>
    <t>GRF/25/000000098</t>
  </si>
  <si>
    <t>SODIUM FLORIDE VACUTAINER 367921-4ML</t>
  </si>
  <si>
    <t>Levosalbutamol  + Ipratropium</t>
  </si>
  <si>
    <t>4102796</t>
  </si>
  <si>
    <t>PO/25/000285</t>
  </si>
  <si>
    <t>536</t>
  </si>
  <si>
    <t>MGR/25/000000220</t>
  </si>
  <si>
    <t>28-Jan-25</t>
  </si>
  <si>
    <t>71001003</t>
  </si>
  <si>
    <t>3371</t>
  </si>
  <si>
    <t>MGR/25/000000221</t>
  </si>
  <si>
    <t>223393</t>
  </si>
  <si>
    <t>GRF/25/000000099</t>
  </si>
  <si>
    <t>TEAL BLUE (Q103/60)</t>
  </si>
  <si>
    <t>INVT00069</t>
  </si>
  <si>
    <t>105163</t>
  </si>
  <si>
    <t>28-Jan-2025</t>
  </si>
  <si>
    <t>GRF/25/000000100</t>
  </si>
  <si>
    <t>PO/25/000343</t>
  </si>
  <si>
    <t>INV/207718</t>
  </si>
  <si>
    <t>MGR/25/000000223</t>
  </si>
  <si>
    <t>29-Jan-25</t>
  </si>
  <si>
    <t>Protamine Sulphate 1% 50mg inj (Prosulf)</t>
  </si>
  <si>
    <t>V03AB14</t>
  </si>
  <si>
    <t>IPTAA1416</t>
  </si>
  <si>
    <t>PO/25/000251</t>
  </si>
  <si>
    <t>SIN012500596</t>
  </si>
  <si>
    <t>27-Jan-2025</t>
  </si>
  <si>
    <t>MGR/25/000000224</t>
  </si>
  <si>
    <t>Vitamin B1/B6/B12 Tabs (Tribees Forte)</t>
  </si>
  <si>
    <t>A11DA01</t>
  </si>
  <si>
    <t>240551</t>
  </si>
  <si>
    <t>Losartan 50mg (Carditan) Tabs</t>
  </si>
  <si>
    <t>C09CA01</t>
  </si>
  <si>
    <t>240839</t>
  </si>
  <si>
    <t>Amlodipine 10mg tablet</t>
  </si>
  <si>
    <t>C08CA01</t>
  </si>
  <si>
    <t>241141</t>
  </si>
  <si>
    <t>Atenolol 50mg Tablet (COSMOS)</t>
  </si>
  <si>
    <t>C07AB03</t>
  </si>
  <si>
    <t>240833</t>
  </si>
  <si>
    <t>Pregabalin 25mg caps (PREGABIN)</t>
  </si>
  <si>
    <t>N03AX16</t>
  </si>
  <si>
    <t>240711</t>
  </si>
  <si>
    <t>Dapagliflozin 10mg Tablets (Glysit)</t>
  </si>
  <si>
    <t>240734</t>
  </si>
  <si>
    <t>PO/25/000338</t>
  </si>
  <si>
    <t>1020059636</t>
  </si>
  <si>
    <t>MGR/25/000000225</t>
  </si>
  <si>
    <t>WESSEX PHARMACEUTICALS LTD</t>
  </si>
  <si>
    <t>Potassium Binder (Kcheck) 15gm per sachet</t>
  </si>
  <si>
    <t>V03AE01</t>
  </si>
  <si>
    <t>E22409708</t>
  </si>
  <si>
    <t>1010110191</t>
  </si>
  <si>
    <t>MGR/25/000000226</t>
  </si>
  <si>
    <t>PO/25/000347</t>
  </si>
  <si>
    <t>INV250196</t>
  </si>
  <si>
    <t>MGR/25/000000227</t>
  </si>
  <si>
    <t>Vinblastine 10mg Inj (Cytostine)</t>
  </si>
  <si>
    <t>L01CA01</t>
  </si>
  <si>
    <t>VB1C4A3</t>
  </si>
  <si>
    <t>PO/25/000192</t>
  </si>
  <si>
    <t>SIN012500590</t>
  </si>
  <si>
    <t>MGR/25/000000228</t>
  </si>
  <si>
    <t>240655</t>
  </si>
  <si>
    <t>Metoclopramide 10mg tab</t>
  </si>
  <si>
    <t>A03FA01</t>
  </si>
  <si>
    <t>240730</t>
  </si>
  <si>
    <t>Atorvastatin 20mg Tab</t>
  </si>
  <si>
    <t>C10AA05</t>
  </si>
  <si>
    <t>240825</t>
  </si>
  <si>
    <t>Aspirin cardiac 75mg Tablet</t>
  </si>
  <si>
    <t>B01AC06</t>
  </si>
  <si>
    <t>241553</t>
  </si>
  <si>
    <t>Methyldopa 250mg Tablets</t>
  </si>
  <si>
    <t>C02AB01</t>
  </si>
  <si>
    <t>240983</t>
  </si>
  <si>
    <t>Carvedilol 6.25mg Tab</t>
  </si>
  <si>
    <t>C07AG02</t>
  </si>
  <si>
    <t>241060</t>
  </si>
  <si>
    <t>Enalapril 10mg Tablet (Cardace)</t>
  </si>
  <si>
    <t>C09AA02</t>
  </si>
  <si>
    <t>240831</t>
  </si>
  <si>
    <t>Hydralazine 25mg Tablet</t>
  </si>
  <si>
    <t>C02DB02</t>
  </si>
  <si>
    <t>Vildagliptin 50mg Tab (Glucowell)</t>
  </si>
  <si>
    <t>A10BH02</t>
  </si>
  <si>
    <t>240765</t>
  </si>
  <si>
    <t>Clopidogrel 75mg Tablet</t>
  </si>
  <si>
    <t>B01AC04</t>
  </si>
  <si>
    <t>240110</t>
  </si>
  <si>
    <t>241580</t>
  </si>
  <si>
    <t>SIN012500587</t>
  </si>
  <si>
    <t>MGR/25/000000229</t>
  </si>
  <si>
    <t>Phenobarbitone 30mg tablet</t>
  </si>
  <si>
    <t>N03AA02</t>
  </si>
  <si>
    <t>240993</t>
  </si>
  <si>
    <t>PO/25/000133</t>
  </si>
  <si>
    <t>SIN012500589</t>
  </si>
  <si>
    <t>MGR/25/000000230</t>
  </si>
  <si>
    <t>Montelukast 4mg + Levocetirizine 2.5mg DT Tab (Meftan Plus DT )</t>
  </si>
  <si>
    <t>240609</t>
  </si>
  <si>
    <t>Coscof Cough Expectorant 100 ml</t>
  </si>
  <si>
    <t>240039</t>
  </si>
  <si>
    <t>SIN012500588</t>
  </si>
  <si>
    <t>MGR/25/000000231</t>
  </si>
  <si>
    <t>Chlorpromazine 25mg Tab</t>
  </si>
  <si>
    <t>N05AA01</t>
  </si>
  <si>
    <t>240108</t>
  </si>
  <si>
    <t>Fluoxetine 20mg capsules</t>
  </si>
  <si>
    <t>N06AB03</t>
  </si>
  <si>
    <t>241174</t>
  </si>
  <si>
    <t>PO/25/000050</t>
  </si>
  <si>
    <t>SIN012500584</t>
  </si>
  <si>
    <t>MGR/25/000000232</t>
  </si>
  <si>
    <t>126621</t>
  </si>
  <si>
    <t>PO/24/004442</t>
  </si>
  <si>
    <t>19001</t>
  </si>
  <si>
    <t>MGR/25/000000233</t>
  </si>
  <si>
    <t>SUCTION CATHETER WITH THUMB CONTROL 14FR</t>
  </si>
  <si>
    <t>20231130</t>
  </si>
  <si>
    <t>PO/25/000214</t>
  </si>
  <si>
    <t>19096</t>
  </si>
  <si>
    <t>MGR/25/000000234</t>
  </si>
  <si>
    <t>4079424D</t>
  </si>
  <si>
    <t>PO/25/000284</t>
  </si>
  <si>
    <t>19094</t>
  </si>
  <si>
    <t>MGR/25/000000235</t>
  </si>
  <si>
    <t>CHEST DRAINAGE TUBE 32FR</t>
  </si>
  <si>
    <t>20220215</t>
  </si>
  <si>
    <t>ANAESTHESIA BREATHING CIRCUIT-(PEADS)</t>
  </si>
  <si>
    <t>240402</t>
  </si>
  <si>
    <t>ENDOTRACHEAL TUBES CUFFED 7.5FR</t>
  </si>
  <si>
    <t>230420</t>
  </si>
  <si>
    <t>PO/25/000342</t>
  </si>
  <si>
    <t>6694</t>
  </si>
  <si>
    <t>MGR/25/000000236</t>
  </si>
  <si>
    <t>SUTURES( PDO) 1-0 TAPER 40MM</t>
  </si>
  <si>
    <t>231214</t>
  </si>
  <si>
    <t>PO/25/000319</t>
  </si>
  <si>
    <t>FCS2025/0111</t>
  </si>
  <si>
    <t>MGR/25/000000237</t>
  </si>
  <si>
    <t>30-Jan-25</t>
  </si>
  <si>
    <t>STERILIZATION POUCH 190X65X330MM</t>
  </si>
  <si>
    <t>1190726</t>
  </si>
  <si>
    <t>PO/25/000224</t>
  </si>
  <si>
    <t>19095</t>
  </si>
  <si>
    <t>MGR/25/000000238</t>
  </si>
  <si>
    <t>HMEF-BACTERIAL FILTERS ADULT</t>
  </si>
  <si>
    <t>240622</t>
  </si>
  <si>
    <t>PO/25/000329</t>
  </si>
  <si>
    <t>INV/2025/00132</t>
  </si>
  <si>
    <t>MGR/25/000000240</t>
  </si>
  <si>
    <t>Lenvatinib 10mg (Lenvat)</t>
  </si>
  <si>
    <t>Acyclovir (250mg)</t>
  </si>
  <si>
    <t>702977</t>
  </si>
  <si>
    <t>PO/25/000230</t>
  </si>
  <si>
    <t>142797</t>
  </si>
  <si>
    <t>MGR/25/000000241</t>
  </si>
  <si>
    <t>CLOSED SUCTION CATHETER 8FR</t>
  </si>
  <si>
    <t>G225214</t>
  </si>
  <si>
    <t>PO/24/004788</t>
  </si>
  <si>
    <t>141666</t>
  </si>
  <si>
    <t>MGR/25/000000242</t>
  </si>
  <si>
    <t>COMBINED SPINAL EPIDURAL KIT</t>
  </si>
  <si>
    <t>FLUTICASONE PROPIONATE 500MCG+SALMETEROL 50MCG</t>
  </si>
  <si>
    <t>SEPIXDE24001</t>
  </si>
  <si>
    <t>142796</t>
  </si>
  <si>
    <t>MGR/25/000000243</t>
  </si>
  <si>
    <t>SEPISNH24005</t>
  </si>
  <si>
    <t>PO/25/000020</t>
  </si>
  <si>
    <t>304</t>
  </si>
  <si>
    <t>GRF/25/000000101</t>
  </si>
  <si>
    <t>CEMENT - NGUVU</t>
  </si>
  <si>
    <t>TILE SPACERS 2.5MM</t>
  </si>
  <si>
    <t>Adhesive cement</t>
  </si>
  <si>
    <t>SOFT BROOMS</t>
  </si>
  <si>
    <t>HARD BROOMS</t>
  </si>
  <si>
    <t>TILE GROUT GREY</t>
  </si>
  <si>
    <t>Gliclazide (40mg)</t>
  </si>
  <si>
    <t>PO/24/004549</t>
  </si>
  <si>
    <t>1346</t>
  </si>
  <si>
    <t>MGR/25/000000244</t>
  </si>
  <si>
    <t>AMIERO SURGICAL AFRICA LIMITED</t>
  </si>
  <si>
    <t>K-WIRES 1.8MM*12MM</t>
  </si>
  <si>
    <t>K-WIRES 1.4MM*6MM</t>
  </si>
  <si>
    <t>K-WIRES 1.6MM*6MM</t>
  </si>
  <si>
    <t>K-WIRES 1.8MM*6MM</t>
  </si>
  <si>
    <t>K-WIRES 2.0MM*6MM</t>
  </si>
  <si>
    <t>LOCKING SCREWS 3.5MM*62</t>
  </si>
  <si>
    <t>ITRACONAZOLE 200MG</t>
  </si>
  <si>
    <t>LOCKING SCREWS 3.5MM*64</t>
  </si>
  <si>
    <t>lipase 25000 USP u, amylase 74700 USP u, protease 62500 USP u</t>
  </si>
  <si>
    <t>K-WIRES 2.5MM*12MM</t>
  </si>
  <si>
    <t>Pantoprazole</t>
  </si>
  <si>
    <t>CONTICAL SCREWS 2.7MM*10</t>
  </si>
  <si>
    <t>CONTICAL SCREWS 2.7MM*22</t>
  </si>
  <si>
    <t>CONTICAL SCREWS 2.7MM*24</t>
  </si>
  <si>
    <t>CORTICAL SCREWS 2.7*6MM</t>
  </si>
  <si>
    <t>CORTICAL SCREWS 2.7*8MM</t>
  </si>
  <si>
    <t>LOCKING SCREWS 3.5*70MM</t>
  </si>
  <si>
    <t>LOCKING SCREWS 3.5*75MM</t>
  </si>
  <si>
    <t>LOCKING SCREWS 3.5*80MM</t>
  </si>
  <si>
    <t>105190</t>
  </si>
  <si>
    <t>GRF/25/000000102</t>
  </si>
  <si>
    <t>PO/25/000234</t>
  </si>
  <si>
    <t>20936138</t>
  </si>
  <si>
    <t>MGR/25/000000245</t>
  </si>
  <si>
    <t>23S0230</t>
  </si>
  <si>
    <t>PO/25/000317</t>
  </si>
  <si>
    <t>INV5453</t>
  </si>
  <si>
    <t>GRF/25/000000103</t>
  </si>
  <si>
    <t>PO/25/000363</t>
  </si>
  <si>
    <t>0339</t>
  </si>
  <si>
    <t>30-Jan-2025</t>
  </si>
  <si>
    <t>MGR/25/000000246</t>
  </si>
  <si>
    <t>PFN NAIL 10*380MM</t>
  </si>
  <si>
    <t>PO/25/000344</t>
  </si>
  <si>
    <t>115031</t>
  </si>
  <si>
    <t>29-Jan-2025</t>
  </si>
  <si>
    <t>MGR/25/000000247</t>
  </si>
  <si>
    <t>SURGICARE ORTHO GLOVES POWDER FREE 7.5</t>
  </si>
  <si>
    <t>020124</t>
  </si>
  <si>
    <t>PO/25/000340</t>
  </si>
  <si>
    <t>IN250152</t>
  </si>
  <si>
    <t>MGR/25/000000248</t>
  </si>
  <si>
    <t>TEGADERM CVL CHG 8.5X11.5CM (3M1657R)</t>
  </si>
  <si>
    <t>33YTAW</t>
  </si>
  <si>
    <t>202411WX</t>
  </si>
  <si>
    <t>33YX93</t>
  </si>
  <si>
    <t>PO/25/000341</t>
  </si>
  <si>
    <t>6824</t>
  </si>
  <si>
    <t>MGR/25/000000249</t>
  </si>
  <si>
    <t>SUTURES SILK 3-0 TIES (LIGATURES)</t>
  </si>
  <si>
    <t>F543</t>
  </si>
  <si>
    <t>F275Z</t>
  </si>
  <si>
    <t>F232Z</t>
  </si>
  <si>
    <t>E399Z</t>
  </si>
  <si>
    <t>B487Z</t>
  </si>
  <si>
    <t>PO/25/000022</t>
  </si>
  <si>
    <t>SI2501PKD120825</t>
  </si>
  <si>
    <t>MGR/25/000000250</t>
  </si>
  <si>
    <t>Capecitabine 500mg tablet</t>
  </si>
  <si>
    <t>L01BC06</t>
  </si>
  <si>
    <t>CAH223633A</t>
  </si>
  <si>
    <t>SIN012500655</t>
  </si>
  <si>
    <t>MGR/25/000000251</t>
  </si>
  <si>
    <t>31-Jan-25</t>
  </si>
  <si>
    <t>Montelukast/Levocetirizine 10mg/5 mg tabs (Meftan Plus)</t>
  </si>
  <si>
    <t>R03DC53</t>
  </si>
  <si>
    <t>240195</t>
  </si>
  <si>
    <t>PO/25/000361</t>
  </si>
  <si>
    <t>INV/207924</t>
  </si>
  <si>
    <t>MGR/25/000000252</t>
  </si>
  <si>
    <t>Ephedrine 30mg/mL Inj</t>
  </si>
  <si>
    <t>C01CA26</t>
  </si>
  <si>
    <t>220202</t>
  </si>
  <si>
    <t>PO/25/000357</t>
  </si>
  <si>
    <t>SIN012500670</t>
  </si>
  <si>
    <t>MGR/25/000000253</t>
  </si>
  <si>
    <t>Metformin 500mg (Glucomet) tabs</t>
  </si>
  <si>
    <t>A10BA02</t>
  </si>
  <si>
    <t>240705</t>
  </si>
  <si>
    <t>PO/25/000110</t>
  </si>
  <si>
    <t>00-851423-00</t>
  </si>
  <si>
    <t>MGR/25/000000254</t>
  </si>
  <si>
    <t>Epinastine 0.5mg/mL (Relestat) 5mL</t>
  </si>
  <si>
    <t>S01GX10</t>
  </si>
  <si>
    <t>399863</t>
  </si>
  <si>
    <t>Carboxymethylcellulose 0.5% Hyaluronate 0.1% (Optive Fusion) 10mL</t>
  </si>
  <si>
    <t>S</t>
  </si>
  <si>
    <t>403681</t>
  </si>
  <si>
    <t>PO/25/000346</t>
  </si>
  <si>
    <t>INV/207841</t>
  </si>
  <si>
    <t>MGR/25/000000255</t>
  </si>
  <si>
    <t>Lidocaine spray 10% Per Bottle (XYLOCAINE)</t>
  </si>
  <si>
    <t>KPNP483128</t>
  </si>
  <si>
    <t>KPNP483132</t>
  </si>
  <si>
    <t>PO/25/000195</t>
  </si>
  <si>
    <t>247447</t>
  </si>
  <si>
    <t>MGR/25/000000256</t>
  </si>
  <si>
    <t>EUROPA HEALTHCARE LTD</t>
  </si>
  <si>
    <t>Naproxen 500mg Tablet (Naprin)</t>
  </si>
  <si>
    <t>M01AE02</t>
  </si>
  <si>
    <t>PO/25/000259</t>
  </si>
  <si>
    <t>242127</t>
  </si>
  <si>
    <t>MGR/25/000000257</t>
  </si>
  <si>
    <t>Antacid Susp (Magaldarate and Simethicone) MUCOGEL 200ML</t>
  </si>
  <si>
    <t>A02AX</t>
  </si>
  <si>
    <t>SMEL0072</t>
  </si>
  <si>
    <t>PO/25/000336</t>
  </si>
  <si>
    <t>20937852</t>
  </si>
  <si>
    <t>MGR/25/000000258</t>
  </si>
  <si>
    <t>Sodium Valproate 200mg/5mL 300mL (Epilim)</t>
  </si>
  <si>
    <t>N03AG01</t>
  </si>
  <si>
    <t>392</t>
  </si>
  <si>
    <t>Carbamazepine 100mg/5ml (Tegretol) Syrup</t>
  </si>
  <si>
    <t>ADPX60262</t>
  </si>
  <si>
    <t>PO/25/000337</t>
  </si>
  <si>
    <t>2025868</t>
  </si>
  <si>
    <t>MGR/25/000000259</t>
  </si>
  <si>
    <t>Paracetamol/ Caffeine/ Codeine/ Doxylamine (Surepyn) Tabs</t>
  </si>
  <si>
    <t>T24K042</t>
  </si>
  <si>
    <t>PO/25/000370</t>
  </si>
  <si>
    <t>BQ5236</t>
  </si>
  <si>
    <t>GRF/25/000000105</t>
  </si>
  <si>
    <t>2408285GAFR</t>
  </si>
  <si>
    <t>PO/25/000367</t>
  </si>
  <si>
    <t>BQ5237</t>
  </si>
  <si>
    <t>GRF/25/000000106</t>
  </si>
  <si>
    <t>RF</t>
  </si>
  <si>
    <t>24093008</t>
  </si>
  <si>
    <t>STERILE SWABS WITH TUBES 100PCS</t>
  </si>
  <si>
    <t>240376P5F</t>
  </si>
  <si>
    <t>PO/24/003435</t>
  </si>
  <si>
    <t>1010110343</t>
  </si>
  <si>
    <t>MGR/25/000000261</t>
  </si>
  <si>
    <t>ASP-04-10144 STERRAD 100NX CASSETTE</t>
  </si>
  <si>
    <t>Ofloxacin (200 mg) + Ornidazole (500 mg)</t>
  </si>
  <si>
    <t>24K011</t>
  </si>
  <si>
    <t>ASP-04-43210 STERRAD VELOCITY BIOLOGICAL INDICATOR</t>
  </si>
  <si>
    <t>Ornidazole (500mg)</t>
  </si>
  <si>
    <t>2702485</t>
  </si>
  <si>
    <t>ASP-04-12356TYVEK POUCH SELF SEAL 320*560MM</t>
  </si>
  <si>
    <t>A208521</t>
  </si>
  <si>
    <t>PO/25/000273</t>
  </si>
  <si>
    <t>INV-322/01/25</t>
  </si>
  <si>
    <t>MGR/25/000000262</t>
  </si>
  <si>
    <t>PAN PHARMACEUTICALS LTD</t>
  </si>
  <si>
    <t>Maxitrol eye drops</t>
  </si>
  <si>
    <t>S01CA01</t>
  </si>
  <si>
    <t>VHF39A</t>
  </si>
  <si>
    <t>PO/25/000271</t>
  </si>
  <si>
    <t>INV-324/01/25</t>
  </si>
  <si>
    <t>MGR/25/000000263</t>
  </si>
  <si>
    <t>Duratears</t>
  </si>
  <si>
    <t>VT879A</t>
  </si>
  <si>
    <t>PO/25/000071</t>
  </si>
  <si>
    <t>INV-326/01/25</t>
  </si>
  <si>
    <t>MGR/25/000000264</t>
  </si>
  <si>
    <t>DISKETTES LITE</t>
  </si>
  <si>
    <t>R230111</t>
  </si>
  <si>
    <t>PO/25/000385</t>
  </si>
  <si>
    <t>142975</t>
  </si>
  <si>
    <t>MGR/25/000000265</t>
  </si>
  <si>
    <t>METALIC DUODENAL STENT UNCOVERED 20*120MM</t>
  </si>
  <si>
    <t>MET240511695</t>
  </si>
  <si>
    <t>PO/25/000108</t>
  </si>
  <si>
    <t>INV-325/01/25</t>
  </si>
  <si>
    <t>MGR/25/000000266</t>
  </si>
  <si>
    <t>Cyclopentolate eye drops 5ml</t>
  </si>
  <si>
    <t>S01FA04</t>
  </si>
  <si>
    <t>VHK84H</t>
  </si>
  <si>
    <t>PO/25/000276</t>
  </si>
  <si>
    <t>INV-323/01/25</t>
  </si>
  <si>
    <t>MGR/25/000000267</t>
  </si>
  <si>
    <t>Brinzolamide Eye Drop 1% (Azopt)</t>
  </si>
  <si>
    <t>S01EC04</t>
  </si>
  <si>
    <t>VCP66B</t>
  </si>
  <si>
    <t>PO/25/000134</t>
  </si>
  <si>
    <t>INV-321/01/25</t>
  </si>
  <si>
    <t>MGR/25/000000268</t>
  </si>
  <si>
    <t>Choline salicylate+ Benzalkonium Chloride (Zytee Gel)</t>
  </si>
  <si>
    <t>DT24009B</t>
  </si>
  <si>
    <t>PO/25/000358</t>
  </si>
  <si>
    <t>00-851629-00</t>
  </si>
  <si>
    <t>MGR/25/000000269</t>
  </si>
  <si>
    <t>Morphine sulphate 10mg/ml inj</t>
  </si>
  <si>
    <t>N02AA01</t>
  </si>
  <si>
    <t>0153426</t>
  </si>
  <si>
    <t>PO/25/000387</t>
  </si>
  <si>
    <t>20938503</t>
  </si>
  <si>
    <t>MGR/25/000000270</t>
  </si>
  <si>
    <t>Avastin 100mg/4ml inj (ROCHE)</t>
  </si>
  <si>
    <t>L01XC07</t>
  </si>
  <si>
    <t>H0408B37</t>
  </si>
  <si>
    <t>PO/25/000360</t>
  </si>
  <si>
    <t>20938501</t>
  </si>
  <si>
    <t>MGR/25/000000271</t>
  </si>
  <si>
    <t>PO/25/000333</t>
  </si>
  <si>
    <t>65070</t>
  </si>
  <si>
    <t>MGR/25/000000272</t>
  </si>
  <si>
    <t>Chlorhexidine 7.1% Gel 10gm</t>
  </si>
  <si>
    <t>D09AA12</t>
  </si>
  <si>
    <t>241151</t>
  </si>
  <si>
    <t>Sildenafil 50mg Tab</t>
  </si>
  <si>
    <t>G04BE03</t>
  </si>
  <si>
    <t>ZG13002</t>
  </si>
  <si>
    <t>Acyclovir 5% cream 5gm</t>
  </si>
  <si>
    <t>D06BB03</t>
  </si>
  <si>
    <t>2402130</t>
  </si>
  <si>
    <t>PO/25/000366</t>
  </si>
  <si>
    <t>SNV528864</t>
  </si>
  <si>
    <t>GRF/25/000000107</t>
  </si>
  <si>
    <t>2024060951</t>
  </si>
  <si>
    <t>PO/25/000389</t>
  </si>
  <si>
    <t>6833</t>
  </si>
  <si>
    <t>MGR/25/000000273</t>
  </si>
  <si>
    <t>SUTURES PROLENE 5-0 TAPER 3/8C 10MM</t>
  </si>
  <si>
    <t>F549Z</t>
  </si>
  <si>
    <t>SUTURES ETHIBOND N0 3-0</t>
  </si>
  <si>
    <t>E107Z</t>
  </si>
  <si>
    <t>PO/25/000154</t>
  </si>
  <si>
    <t>248549</t>
  </si>
  <si>
    <t>31-Jan-2025</t>
  </si>
  <si>
    <t>MGR/25/000000274</t>
  </si>
  <si>
    <t>03-Feb-25</t>
  </si>
  <si>
    <t>Vitamin K 2mg Inj (Can give oral)</t>
  </si>
  <si>
    <t>B02BA</t>
  </si>
  <si>
    <t>24042</t>
  </si>
  <si>
    <t>PO/25/000211</t>
  </si>
  <si>
    <t>248550</t>
  </si>
  <si>
    <t>MGR/25/000000275</t>
  </si>
  <si>
    <t>Mupirocin + Betamethasone (Zupricin B)</t>
  </si>
  <si>
    <t>10241680</t>
  </si>
  <si>
    <t>PO/25/000368</t>
  </si>
  <si>
    <t>1010110427</t>
  </si>
  <si>
    <t>MGR/25/000000276</t>
  </si>
  <si>
    <t>IOBAN 35*35</t>
  </si>
  <si>
    <t>202406LN</t>
  </si>
  <si>
    <t>SIN012500704</t>
  </si>
  <si>
    <t>MGR/25/000000277</t>
  </si>
  <si>
    <t>Gliclazide 80mg Tablet</t>
  </si>
  <si>
    <t>A10BB09</t>
  </si>
  <si>
    <t>240899</t>
  </si>
  <si>
    <t>PO/25/000410</t>
  </si>
  <si>
    <t>SNV529102</t>
  </si>
  <si>
    <t>01-Feb-2025</t>
  </si>
  <si>
    <t>MGR/25/000000278</t>
  </si>
  <si>
    <t>STERANIOS 2% PER ML</t>
  </si>
  <si>
    <t>H11712S</t>
  </si>
  <si>
    <t>PO/25/000309</t>
  </si>
  <si>
    <t>INV/208105</t>
  </si>
  <si>
    <t>MGR/25/000000279</t>
  </si>
  <si>
    <t>PO/25/000398</t>
  </si>
  <si>
    <t>INV112207</t>
  </si>
  <si>
    <t>MGR/25/000000280</t>
  </si>
  <si>
    <t>Ciprofloxacin 200mg Inj</t>
  </si>
  <si>
    <t>24495</t>
  </si>
  <si>
    <t>PO/25/000311</t>
  </si>
  <si>
    <t>P064400</t>
  </si>
  <si>
    <t>MGR/25/000000281</t>
  </si>
  <si>
    <t>843445</t>
  </si>
  <si>
    <t>PO/25/000415</t>
  </si>
  <si>
    <t>296529412907</t>
  </si>
  <si>
    <t>26-Jan-2025</t>
  </si>
  <si>
    <t>GRF/25/000000108</t>
  </si>
  <si>
    <t>04-Feb-25</t>
  </si>
  <si>
    <t>PO/25/000373</t>
  </si>
  <si>
    <t>INV2938</t>
  </si>
  <si>
    <t>25-Jan-2025</t>
  </si>
  <si>
    <t>GRF/25/000000109</t>
  </si>
  <si>
    <t>PO/25/000379</t>
  </si>
  <si>
    <t>IN688014</t>
  </si>
  <si>
    <t>MGR/25/000000286</t>
  </si>
  <si>
    <t>11L02</t>
  </si>
  <si>
    <t>PO/25/000406</t>
  </si>
  <si>
    <t>IN688015</t>
  </si>
  <si>
    <t>GRF/25/000000110</t>
  </si>
  <si>
    <t>CLING FILM 30CM*300M</t>
  </si>
  <si>
    <t>ALUMINIUM FOILS 45CM*90M</t>
  </si>
  <si>
    <t>PO/25/000383</t>
  </si>
  <si>
    <t>115107</t>
  </si>
  <si>
    <t>MGR/25/000000287</t>
  </si>
  <si>
    <t>SUCTION CATHETER WITH THUMB CONTROL 16FR</t>
  </si>
  <si>
    <t>2328</t>
  </si>
  <si>
    <t>AD01</t>
  </si>
  <si>
    <t>DIAPER DISPOSABLE MEDIUM</t>
  </si>
  <si>
    <t>NASAL CANNULA PEADS</t>
  </si>
  <si>
    <t>ELBOW CRUTCHES</t>
  </si>
  <si>
    <t>PO/25/000394</t>
  </si>
  <si>
    <t>IN250179</t>
  </si>
  <si>
    <t>03-Feb-2025</t>
  </si>
  <si>
    <t>MGR/25/000000288</t>
  </si>
  <si>
    <t>PO/25/000369</t>
  </si>
  <si>
    <t>20938631</t>
  </si>
  <si>
    <t>MGR/25/000000289</t>
  </si>
  <si>
    <t>PLASTER OF PARIS 4 INCH PER ROLL</t>
  </si>
  <si>
    <t>421</t>
  </si>
  <si>
    <t>2405179</t>
  </si>
  <si>
    <t>210416</t>
  </si>
  <si>
    <t>2407126</t>
  </si>
  <si>
    <t>PO/25/000109</t>
  </si>
  <si>
    <t>INV-334/01/25</t>
  </si>
  <si>
    <t>MGR/25/000000290</t>
  </si>
  <si>
    <t>Moxifloxacin eye Drop 3mL (Vigamox)</t>
  </si>
  <si>
    <t>S01AE07</t>
  </si>
  <si>
    <t>VHC89D</t>
  </si>
  <si>
    <t>Olopatadine 0.1% Eye Drop 5mL(Patanol)</t>
  </si>
  <si>
    <t>S01GX09</t>
  </si>
  <si>
    <t>VKK46A</t>
  </si>
  <si>
    <t>Systane Lubricant Eye Drops 15ml</t>
  </si>
  <si>
    <t>168JML</t>
  </si>
  <si>
    <t>PO/25/000403</t>
  </si>
  <si>
    <t>SIN012500734</t>
  </si>
  <si>
    <t>MGR/25/000000291</t>
  </si>
  <si>
    <t>Amlodipine 5mg tab</t>
  </si>
  <si>
    <t>241044</t>
  </si>
  <si>
    <t>PO/25/000428</t>
  </si>
  <si>
    <t>INV250209</t>
  </si>
  <si>
    <t>MGR/25/000000292</t>
  </si>
  <si>
    <t>BEVACIZUMAB 400MG INJECTION (Bevaas)</t>
  </si>
  <si>
    <t>23007987</t>
  </si>
  <si>
    <t>PO/25/000418</t>
  </si>
  <si>
    <t>43188</t>
  </si>
  <si>
    <t>MGR/25/000000293</t>
  </si>
  <si>
    <t>PSM PHARMACEUTICALS LTD</t>
  </si>
  <si>
    <t>Gemcitabine 1000mg Inj (citafine)</t>
  </si>
  <si>
    <t>L01BC05</t>
  </si>
  <si>
    <t>LGMB231110</t>
  </si>
  <si>
    <t>PO/25/000421</t>
  </si>
  <si>
    <t>INV250206</t>
  </si>
  <si>
    <t>MGR/25/000000294</t>
  </si>
  <si>
    <t>Filgrastim (Neukine) inj 300mcg</t>
  </si>
  <si>
    <t>L03AA02</t>
  </si>
  <si>
    <t>FGS1A24DD5</t>
  </si>
  <si>
    <t>PO/25/000364</t>
  </si>
  <si>
    <t>277</t>
  </si>
  <si>
    <t>MGR/25/000000295</t>
  </si>
  <si>
    <t>BASIC PERFUSION PACK</t>
  </si>
  <si>
    <t>24040145</t>
  </si>
  <si>
    <t>PO/25/000362</t>
  </si>
  <si>
    <t>276</t>
  </si>
  <si>
    <t>MGR/25/000000297</t>
  </si>
  <si>
    <t>OXYGENATOR FX 15/30</t>
  </si>
  <si>
    <t>240321</t>
  </si>
  <si>
    <t>OXYGENATOR, FX05</t>
  </si>
  <si>
    <t>230105</t>
  </si>
  <si>
    <t>OXYGENATOR FX 15/40</t>
  </si>
  <si>
    <t>240322</t>
  </si>
  <si>
    <t>PO/25/000350</t>
  </si>
  <si>
    <t>5055</t>
  </si>
  <si>
    <t>MGR/25/000000298</t>
  </si>
  <si>
    <t>05-Feb-25</t>
  </si>
  <si>
    <t>2410114</t>
  </si>
  <si>
    <t>PO/25/000378</t>
  </si>
  <si>
    <t>6716</t>
  </si>
  <si>
    <t>MGR/25/000000299</t>
  </si>
  <si>
    <t>TENA BED PROTECTOR NORMAL 60CM*90CM</t>
  </si>
  <si>
    <t>HEF609060</t>
  </si>
  <si>
    <t>PO/25/000375</t>
  </si>
  <si>
    <t>INV/2025/00606</t>
  </si>
  <si>
    <t>GRF/25/000000111</t>
  </si>
  <si>
    <t>MEDIX EAST AFRICA LTD</t>
  </si>
  <si>
    <t>CHEMILUMINISENT SUBSTRATE AUTOBIO A1000  110ML*2SET</t>
  </si>
  <si>
    <t>20240625</t>
  </si>
  <si>
    <t>PO/25/000405</t>
  </si>
  <si>
    <t>40-277062-00</t>
  </si>
  <si>
    <t>MGR/25/000000300</t>
  </si>
  <si>
    <t>Y4A293V</t>
  </si>
  <si>
    <t>PO/25/000013</t>
  </si>
  <si>
    <t>SI2501PKD121032</t>
  </si>
  <si>
    <t>MGR/25/000000301</t>
  </si>
  <si>
    <t>Rituximab 500mg inj (Rilast)</t>
  </si>
  <si>
    <t>L01XC02</t>
  </si>
  <si>
    <t>RB2460E</t>
  </si>
  <si>
    <t>PO/25/000388</t>
  </si>
  <si>
    <t>19107</t>
  </si>
  <si>
    <t>MGR/25/000000302</t>
  </si>
  <si>
    <t>THORACIC CHEST TUBE 10FR</t>
  </si>
  <si>
    <t>20230408</t>
  </si>
  <si>
    <t>THORACIC CHEST TUBE 14FR</t>
  </si>
  <si>
    <t>23GP13</t>
  </si>
  <si>
    <t>CJ23401</t>
  </si>
  <si>
    <t>231006</t>
  </si>
  <si>
    <t>CENTRAL LINE KIT 3.5FR, TRIPPLE LUMEN,13CM</t>
  </si>
  <si>
    <t>230409</t>
  </si>
  <si>
    <t>CENTRAL VENOUS CATHETER TRIPPLE LUMEN3-5.5FR-13CM</t>
  </si>
  <si>
    <t>240307</t>
  </si>
  <si>
    <t>CENTRAL VENOUS LINE PEADIATRIC DOUBLE LUMEN 4F X8CM</t>
  </si>
  <si>
    <t>PO/25/000384</t>
  </si>
  <si>
    <t>105281</t>
  </si>
  <si>
    <t>GRF/25/000000112</t>
  </si>
  <si>
    <t>PRAISES HYM BOOKS</t>
  </si>
  <si>
    <t>PO/25/000301</t>
  </si>
  <si>
    <t>105282</t>
  </si>
  <si>
    <t>GRF/25/000000113</t>
  </si>
  <si>
    <t>DEVOTION BOOK</t>
  </si>
  <si>
    <t>PO/25/000376</t>
  </si>
  <si>
    <t>INV/2025/00605</t>
  </si>
  <si>
    <t>04-Feb-2025</t>
  </si>
  <si>
    <t>GRF/25/000000114</t>
  </si>
  <si>
    <t>MINICUBE TEST DEVICE ESR(TRANSPONDER) 1000 TESTS</t>
  </si>
  <si>
    <t>PO/25/000339</t>
  </si>
  <si>
    <t>INV/2025/000339</t>
  </si>
  <si>
    <t>GRF/25/000000115</t>
  </si>
  <si>
    <t>REACTION VESSEL AUTOBIO A1000 1000PCS</t>
  </si>
  <si>
    <t>20231101G13</t>
  </si>
  <si>
    <t>DILUENT UNIVERSAL AUTOBIO A1000 250ML*4 VIALS</t>
  </si>
  <si>
    <t>20240224</t>
  </si>
  <si>
    <t>SYSTEM WASH AUTOBIO A1000 25ML*12 VIALS</t>
  </si>
  <si>
    <t>20240603</t>
  </si>
  <si>
    <t>WASH BUFFER AUTOBIO A1000 500ML*4 VIALS</t>
  </si>
  <si>
    <t>20240601</t>
  </si>
  <si>
    <t>PO/25/000411</t>
  </si>
  <si>
    <t>IN0000056890</t>
  </si>
  <si>
    <t>GRF/25/000000116</t>
  </si>
  <si>
    <t>MAGLUMI X3 REACTION CUPS</t>
  </si>
  <si>
    <t>3062400102G</t>
  </si>
  <si>
    <t>INV20250110</t>
  </si>
  <si>
    <t>MGR/25/000000303</t>
  </si>
  <si>
    <t>PO/25/000328</t>
  </si>
  <si>
    <t>112941</t>
  </si>
  <si>
    <t>MGR/25/000000304</t>
  </si>
  <si>
    <t>Bortezomib 3.5mg Inj (Bortebin)</t>
  </si>
  <si>
    <t>L01XG01</t>
  </si>
  <si>
    <t>CB0220039B</t>
  </si>
  <si>
    <t>PO/25/000404</t>
  </si>
  <si>
    <t>INV112322</t>
  </si>
  <si>
    <t>MGR/25/000000305</t>
  </si>
  <si>
    <t>Hepatitis B vaccine per dose</t>
  </si>
  <si>
    <t>J06BB04</t>
  </si>
  <si>
    <t>0344Q005B</t>
  </si>
  <si>
    <t>PO/25/000413</t>
  </si>
  <si>
    <t>143026</t>
  </si>
  <si>
    <t>MGR/25/000000306</t>
  </si>
  <si>
    <t>THORACIC CHEST TUBE 8FR</t>
  </si>
  <si>
    <t>801R221</t>
  </si>
  <si>
    <t>THORACIC CHEST TUBE 12FR</t>
  </si>
  <si>
    <t>579R223</t>
  </si>
  <si>
    <t>PO/25/000390</t>
  </si>
  <si>
    <t>143028</t>
  </si>
  <si>
    <t>MGR/25/000000307</t>
  </si>
  <si>
    <t>NEEDLE POINT(BOVI TIP)</t>
  </si>
  <si>
    <t>PO/25/000417</t>
  </si>
  <si>
    <t>6714</t>
  </si>
  <si>
    <t>MGR/25/000000308</t>
  </si>
  <si>
    <t>SUTURE WIRE SIZE 2</t>
  </si>
  <si>
    <t>ST11</t>
  </si>
  <si>
    <t>SUTURE WIRE SIZE 3</t>
  </si>
  <si>
    <t>ST41</t>
  </si>
  <si>
    <t>SUTURE WIRE SIZE 4</t>
  </si>
  <si>
    <t>221001</t>
  </si>
  <si>
    <t>PO/25/000409</t>
  </si>
  <si>
    <t>19110</t>
  </si>
  <si>
    <t>02-Feb-2025</t>
  </si>
  <si>
    <t>MGR/25/000000309</t>
  </si>
  <si>
    <t>CATHETER FOLLEY 2W 14FR</t>
  </si>
  <si>
    <t>CATHETER FOLLEY 2W 10FR</t>
  </si>
  <si>
    <t>20240810</t>
  </si>
  <si>
    <t>CATHETER FOLLEY 2W 8FR</t>
  </si>
  <si>
    <t>20241010</t>
  </si>
  <si>
    <t>CATHETER FOLLEY 2W 12FR</t>
  </si>
  <si>
    <t>PO/25/000423</t>
  </si>
  <si>
    <t>6839</t>
  </si>
  <si>
    <t>MGR/25/000000310</t>
  </si>
  <si>
    <t>SUTURES PROLENE 5-0 RB-2 13MM</t>
  </si>
  <si>
    <t>E148Z</t>
  </si>
  <si>
    <t>E261Z</t>
  </si>
  <si>
    <t>D602Z2</t>
  </si>
  <si>
    <t>20938770</t>
  </si>
  <si>
    <t>MGR/25/000000311</t>
  </si>
  <si>
    <t>2C07</t>
  </si>
  <si>
    <t>20938654</t>
  </si>
  <si>
    <t>MGR/25/000000312</t>
  </si>
  <si>
    <t>PO/25/000377</t>
  </si>
  <si>
    <t>115091</t>
  </si>
  <si>
    <t>MGR/25/000000315</t>
  </si>
  <si>
    <t>202406</t>
  </si>
  <si>
    <t>INV654</t>
  </si>
  <si>
    <t>GRF/25/000000117</t>
  </si>
  <si>
    <t>PO/25/000446</t>
  </si>
  <si>
    <t>INV001698</t>
  </si>
  <si>
    <t>GRF/25/000000118</t>
  </si>
  <si>
    <t>1072241026</t>
  </si>
  <si>
    <t>PO/25/000445</t>
  </si>
  <si>
    <t>INV001700</t>
  </si>
  <si>
    <t>GRF/25/000000119</t>
  </si>
  <si>
    <t>9101240715A1</t>
  </si>
  <si>
    <t>9102240520A1</t>
  </si>
  <si>
    <t>9103240411A1</t>
  </si>
  <si>
    <t>PO/25/000444</t>
  </si>
  <si>
    <t>INV001697</t>
  </si>
  <si>
    <t>GRF/25/000000120</t>
  </si>
  <si>
    <t>R24104W9</t>
  </si>
  <si>
    <t>FCS2025/0150</t>
  </si>
  <si>
    <t>MGR/25/000000316</t>
  </si>
  <si>
    <t>HC20230628</t>
  </si>
  <si>
    <t>PO/25/000422</t>
  </si>
  <si>
    <t>827847</t>
  </si>
  <si>
    <t>MGR/25/000000317</t>
  </si>
  <si>
    <t>Oxaliplatin 100 mg Injection (Oxol)</t>
  </si>
  <si>
    <t>4G0X15</t>
  </si>
  <si>
    <t>PO/25/000353</t>
  </si>
  <si>
    <t>2003122</t>
  </si>
  <si>
    <t>MGR/25/000000318</t>
  </si>
  <si>
    <t>Albumin 20% injection 100mL</t>
  </si>
  <si>
    <t>B05AA01</t>
  </si>
  <si>
    <t>PO/25/000416</t>
  </si>
  <si>
    <t>1/2025</t>
  </si>
  <si>
    <t>GRF/25/000000121</t>
  </si>
  <si>
    <t>SASHMARK ENTERPRISES</t>
  </si>
  <si>
    <t>TETRON WHITE</t>
  </si>
  <si>
    <t>PO/25/000326</t>
  </si>
  <si>
    <t>SI2501PKD121033</t>
  </si>
  <si>
    <t>MGR/25/000000319</t>
  </si>
  <si>
    <t>Rituximab 100mg inj (Rilast)</t>
  </si>
  <si>
    <t>RA2413D</t>
  </si>
  <si>
    <t>20938631.</t>
  </si>
  <si>
    <t>MGR/25/000000320</t>
  </si>
  <si>
    <t>06-Feb-25</t>
  </si>
  <si>
    <t>SYRINGES DISPOSABLE 50/60CC SIDE-LOCK</t>
  </si>
  <si>
    <t>2111094</t>
  </si>
  <si>
    <t>PO/25/000447</t>
  </si>
  <si>
    <t>L6178</t>
  </si>
  <si>
    <t>GRF/25/000000122</t>
  </si>
  <si>
    <t>07-Feb-25</t>
  </si>
  <si>
    <t>196124071</t>
  </si>
  <si>
    <t>PO/25/000313</t>
  </si>
  <si>
    <t>085</t>
  </si>
  <si>
    <t>GRF/25/000000123</t>
  </si>
  <si>
    <t>SILIBWET HARDWARE STORE</t>
  </si>
  <si>
    <t>Self tapping screws</t>
  </si>
  <si>
    <t>PO/25/000408</t>
  </si>
  <si>
    <t>54326</t>
  </si>
  <si>
    <t>GRF/25/000000124</t>
  </si>
  <si>
    <t>SURGILABS LTD</t>
  </si>
  <si>
    <t>THERMOGUN</t>
  </si>
  <si>
    <t>modeljxb182</t>
  </si>
  <si>
    <t>PO/25/000315</t>
  </si>
  <si>
    <t>086</t>
  </si>
  <si>
    <t>GRF/25/000000125</t>
  </si>
  <si>
    <t>COSMOS ENTERPRISES SILIBWET</t>
  </si>
  <si>
    <t>CONDUITS 25MM</t>
  </si>
  <si>
    <t>INV111969</t>
  </si>
  <si>
    <t>MGR/25/000000322</t>
  </si>
  <si>
    <t>PO/25/000471</t>
  </si>
  <si>
    <t>143177</t>
  </si>
  <si>
    <t>05-Feb-2025</t>
  </si>
  <si>
    <t>MGR/25/000000323</t>
  </si>
  <si>
    <t>COTTONOID SURGICAL PATTIES 1/2*3</t>
  </si>
  <si>
    <t>202207AJ</t>
  </si>
  <si>
    <t>PO/25/000371</t>
  </si>
  <si>
    <t>ARIN7595</t>
  </si>
  <si>
    <t>MGR/25/000000325</t>
  </si>
  <si>
    <t>OCTREOTIDE 30Mg/2ML INJECTION (BDOcterio)</t>
  </si>
  <si>
    <t>BI240117A</t>
  </si>
  <si>
    <t>BI23011</t>
  </si>
  <si>
    <t>PO/25/000455</t>
  </si>
  <si>
    <t>264455</t>
  </si>
  <si>
    <t>MGR/25/000000326</t>
  </si>
  <si>
    <t>20625</t>
  </si>
  <si>
    <t>PO/25/000451</t>
  </si>
  <si>
    <t>264418</t>
  </si>
  <si>
    <t>MGR/25/000000327</t>
  </si>
  <si>
    <t>CHLORHEX/CETRIM 1.5/15% (SAVLON) PER ML FOR HOSPITAL USE</t>
  </si>
  <si>
    <t>1024014</t>
  </si>
  <si>
    <t>PO/25/000466</t>
  </si>
  <si>
    <t>L6180</t>
  </si>
  <si>
    <t>GRF/25/000000126</t>
  </si>
  <si>
    <t>MINDRAY BS-430 UREA</t>
  </si>
  <si>
    <t>Formoterol (6mcg) + Fluticasone Propionate (250mcg)</t>
  </si>
  <si>
    <t>141324023</t>
  </si>
  <si>
    <t>PO/25/000441</t>
  </si>
  <si>
    <t>SNV529491</t>
  </si>
  <si>
    <t>GRF/25/000000127</t>
  </si>
  <si>
    <t>2024080152</t>
  </si>
  <si>
    <t>PO/25/000440</t>
  </si>
  <si>
    <t>BQ5285</t>
  </si>
  <si>
    <t>GRF/25/000000128</t>
  </si>
  <si>
    <t>I15 BLOOD GAS CONTROLS LEVEL 1,2,3</t>
  </si>
  <si>
    <t>240306F</t>
  </si>
  <si>
    <t>BQ5278</t>
  </si>
  <si>
    <t>GRF/25/000000129</t>
  </si>
  <si>
    <t>01251049</t>
  </si>
  <si>
    <t>012510050</t>
  </si>
  <si>
    <t>PO/25/000431</t>
  </si>
  <si>
    <t>IN0000057036</t>
  </si>
  <si>
    <t>06-Feb-2025</t>
  </si>
  <si>
    <t>GRF/25/000000130</t>
  </si>
  <si>
    <t>MAGLUMI FT4 100T</t>
  </si>
  <si>
    <t>245240121</t>
  </si>
  <si>
    <t>MAGLUMI FT3 100T</t>
  </si>
  <si>
    <t>244240211</t>
  </si>
  <si>
    <t>PO/25/000365</t>
  </si>
  <si>
    <t>IN0000057037</t>
  </si>
  <si>
    <t>GRF/25/000000131</t>
  </si>
  <si>
    <t>MAGLUMI STRARTER 1+2</t>
  </si>
  <si>
    <t>302240101</t>
  </si>
  <si>
    <t>PO/25/000469</t>
  </si>
  <si>
    <t>INV5500</t>
  </si>
  <si>
    <t>GRF/25/000000132</t>
  </si>
  <si>
    <t>LIASON XL WASH SYSTEM LIQUID (2100PCS)</t>
  </si>
  <si>
    <t>217503</t>
  </si>
  <si>
    <t>PO/25/000488</t>
  </si>
  <si>
    <t>105478</t>
  </si>
  <si>
    <t>GRF/25/000000134</t>
  </si>
  <si>
    <t>TONER CF217/17A</t>
  </si>
  <si>
    <t>12209033</t>
  </si>
  <si>
    <t>12208017</t>
  </si>
  <si>
    <t>PO/25/000457</t>
  </si>
  <si>
    <t>105532</t>
  </si>
  <si>
    <t>07-Feb-2025</t>
  </si>
  <si>
    <t>GRF/25/000000135</t>
  </si>
  <si>
    <t>SUNDAR PERMANENT MARKER</t>
  </si>
  <si>
    <t>WHITE BOARD MARKER BLUE,RED AND BLACK</t>
  </si>
  <si>
    <t>PO/25/000458</t>
  </si>
  <si>
    <t>105530</t>
  </si>
  <si>
    <t>GRF/25/000000136</t>
  </si>
  <si>
    <t>RING BINDERS</t>
  </si>
  <si>
    <t>PO/25/000456</t>
  </si>
  <si>
    <t>105533</t>
  </si>
  <si>
    <t>GRF/25/000000137</t>
  </si>
  <si>
    <t>COUNTER BOOK 4 QUIRE</t>
  </si>
  <si>
    <t>COUNTER BOOK-2QUIRE</t>
  </si>
  <si>
    <t>PO/25/000490</t>
  </si>
  <si>
    <t>1001</t>
  </si>
  <si>
    <t>MGR/25/000000328</t>
  </si>
  <si>
    <t>PO/25/000448</t>
  </si>
  <si>
    <t>INV5501</t>
  </si>
  <si>
    <t>GRF/25/000000138</t>
  </si>
  <si>
    <t>PO/25/000412</t>
  </si>
  <si>
    <t>1940</t>
  </si>
  <si>
    <t>MGR/25/000000329</t>
  </si>
  <si>
    <t>LENSES PMMA  23.5 DIOPTERS</t>
  </si>
  <si>
    <t>4CD090</t>
  </si>
  <si>
    <t>LENSES PMMA 19.5 DIOPTERS</t>
  </si>
  <si>
    <t>4BJ032</t>
  </si>
  <si>
    <t>LENSES PMMA  21.0 DIOPTERS</t>
  </si>
  <si>
    <t>4BJ042</t>
  </si>
  <si>
    <t>4CF0277</t>
  </si>
  <si>
    <t>SUTURES NYLON 10.0</t>
  </si>
  <si>
    <t>1539A</t>
  </si>
  <si>
    <t>1527A</t>
  </si>
  <si>
    <t>PO/25/000322</t>
  </si>
  <si>
    <t>ARIN7565</t>
  </si>
  <si>
    <t>MGR/25/000000330</t>
  </si>
  <si>
    <t>PO/25/000453</t>
  </si>
  <si>
    <t>ARIN7587</t>
  </si>
  <si>
    <t>MGR/25/000000331</t>
  </si>
  <si>
    <t>Peglyated Doxorubicin 50mg Injection (Lippod)</t>
  </si>
  <si>
    <t>0I0659</t>
  </si>
  <si>
    <t>PO/25/000436</t>
  </si>
  <si>
    <t>INV250218</t>
  </si>
  <si>
    <t>MGR/25/000000332</t>
  </si>
  <si>
    <t>Irinotecan 100mg inj (Irinotel)</t>
  </si>
  <si>
    <t>L01CE02</t>
  </si>
  <si>
    <t>87240388A</t>
  </si>
  <si>
    <t>PO/25/000407</t>
  </si>
  <si>
    <t>047</t>
  </si>
  <si>
    <t>GRF/25/000000139</t>
  </si>
  <si>
    <t>Angel yeast  500g</t>
  </si>
  <si>
    <t>PO/25/000355</t>
  </si>
  <si>
    <t>SNV11046197</t>
  </si>
  <si>
    <t>MGR/25/000000333</t>
  </si>
  <si>
    <t>Terbinafine 1% Cream (Oncosil)</t>
  </si>
  <si>
    <t>D01AE15</t>
  </si>
  <si>
    <t>0C23</t>
  </si>
  <si>
    <t>PO/25/000452</t>
  </si>
  <si>
    <t>INV250219</t>
  </si>
  <si>
    <t>MGR/25/000000334</t>
  </si>
  <si>
    <t>AC24422A</t>
  </si>
  <si>
    <t>248610</t>
  </si>
  <si>
    <t>MGR/25/000000335</t>
  </si>
  <si>
    <t>10241688</t>
  </si>
  <si>
    <t>INV-053/02/25</t>
  </si>
  <si>
    <t>MGR/25/000000336</t>
  </si>
  <si>
    <t>VKA15D</t>
  </si>
  <si>
    <t>PO/25/000352</t>
  </si>
  <si>
    <t>1010110966</t>
  </si>
  <si>
    <t>MGR/25/000000337</t>
  </si>
  <si>
    <t>PO/25/000334</t>
  </si>
  <si>
    <t>914153569</t>
  </si>
  <si>
    <t>MGR/25/000000338</t>
  </si>
  <si>
    <t>Paracetamol 500mg Tabs Blister Pack</t>
  </si>
  <si>
    <t>2309068</t>
  </si>
  <si>
    <t>Nystatin oral susp 100,000units/mL 30ml</t>
  </si>
  <si>
    <t>D01AA01</t>
  </si>
  <si>
    <t>2501109</t>
  </si>
  <si>
    <t>Omeprazole 20 mg Capsules</t>
  </si>
  <si>
    <t>2412007</t>
  </si>
  <si>
    <t>2406010</t>
  </si>
  <si>
    <t>115268</t>
  </si>
  <si>
    <t>MGR/25/000000339</t>
  </si>
  <si>
    <t>10-Feb-25</t>
  </si>
  <si>
    <t>WATER FOR INJECTION 10ML</t>
  </si>
  <si>
    <t>65100623</t>
  </si>
  <si>
    <t>PO/25/000454</t>
  </si>
  <si>
    <t>115271</t>
  </si>
  <si>
    <t>MGR/25/000000340</t>
  </si>
  <si>
    <t>1501</t>
  </si>
  <si>
    <t>115281</t>
  </si>
  <si>
    <t>MGR/25/000000341</t>
  </si>
  <si>
    <t>21924FSS</t>
  </si>
  <si>
    <t>PO/25/000482</t>
  </si>
  <si>
    <t>6736</t>
  </si>
  <si>
    <t>MGR/25/000000343</t>
  </si>
  <si>
    <t>PO/25/000463</t>
  </si>
  <si>
    <t>827964</t>
  </si>
  <si>
    <t>MGR/25/000000344</t>
  </si>
  <si>
    <t>PO/25/000094</t>
  </si>
  <si>
    <t>25899</t>
  </si>
  <si>
    <t>MGR/25/000000345</t>
  </si>
  <si>
    <t>SYNER-CHEMIE LTD</t>
  </si>
  <si>
    <t>0211504</t>
  </si>
  <si>
    <t>PO/25/000503</t>
  </si>
  <si>
    <t>20251233</t>
  </si>
  <si>
    <t>08-Feb-2025</t>
  </si>
  <si>
    <t>MGR/25/000000346</t>
  </si>
  <si>
    <t>PO/25/000486</t>
  </si>
  <si>
    <t>INV-087/02/25</t>
  </si>
  <si>
    <t>MGR/25/000000347</t>
  </si>
  <si>
    <t>Tears Naturale eye drops 15ml</t>
  </si>
  <si>
    <t>S01EB01</t>
  </si>
  <si>
    <t>16L9K7</t>
  </si>
  <si>
    <t>PO/25/000505</t>
  </si>
  <si>
    <t>65381</t>
  </si>
  <si>
    <t>MGR/25/000000348</t>
  </si>
  <si>
    <t>ML24266</t>
  </si>
  <si>
    <t>PO/25/000512</t>
  </si>
  <si>
    <t>65382</t>
  </si>
  <si>
    <t>MGR/25/000000349</t>
  </si>
  <si>
    <t>PIX24196</t>
  </si>
  <si>
    <t>INV20250165</t>
  </si>
  <si>
    <t>GRF/25/000000140</t>
  </si>
  <si>
    <t>12-Feb-25</t>
  </si>
  <si>
    <t>105536</t>
  </si>
  <si>
    <t>10-Feb-2025</t>
  </si>
  <si>
    <t>GRF/25/000000141</t>
  </si>
  <si>
    <t>11-Feb-25</t>
  </si>
  <si>
    <t>PO/25/000397</t>
  </si>
  <si>
    <t>18A0061076</t>
  </si>
  <si>
    <t>GRF/25/000000142</t>
  </si>
  <si>
    <t>NATIONAL CEREALS AND PRODUCE BOARD</t>
  </si>
  <si>
    <t>NDENGU 1KG</t>
  </si>
  <si>
    <t>PO/25/000514</t>
  </si>
  <si>
    <t>6748</t>
  </si>
  <si>
    <t>MGR/25/000000350</t>
  </si>
  <si>
    <t>PO/25/000487</t>
  </si>
  <si>
    <t>6734</t>
  </si>
  <si>
    <t>MGR/25/000000351</t>
  </si>
  <si>
    <t>230601</t>
  </si>
  <si>
    <t>PO/25/000430</t>
  </si>
  <si>
    <t>INV/209234</t>
  </si>
  <si>
    <t>11-Feb-2025</t>
  </si>
  <si>
    <t>MGR/25/000000352</t>
  </si>
  <si>
    <t>PO/25/000515</t>
  </si>
  <si>
    <t>IN0000057097</t>
  </si>
  <si>
    <t>GRF/25/000000143</t>
  </si>
  <si>
    <t>MAGLUMI VIT B12(100T)&amp;(50T)</t>
  </si>
  <si>
    <t>AMLODIPINE 5MG+TELMISARTAN 40MG</t>
  </si>
  <si>
    <t>459230431</t>
  </si>
  <si>
    <t>PO/25/000380</t>
  </si>
  <si>
    <t>N2501304</t>
  </si>
  <si>
    <t>MGR/25/000000353</t>
  </si>
  <si>
    <t>BLOOD PRESSURE TRANSDUCERS (CARDIAC)</t>
  </si>
  <si>
    <t>270600009724090</t>
  </si>
  <si>
    <t>PO/25/000478</t>
  </si>
  <si>
    <t>N2502061</t>
  </si>
  <si>
    <t>MGR/25/000000354</t>
  </si>
  <si>
    <t>105593</t>
  </si>
  <si>
    <t>GRF/25/000000144</t>
  </si>
  <si>
    <t>PO/25/000465</t>
  </si>
  <si>
    <t>SNV10019278</t>
  </si>
  <si>
    <t>MGR/25/000000355</t>
  </si>
  <si>
    <t>5385</t>
  </si>
  <si>
    <t>PO/25/000526</t>
  </si>
  <si>
    <t>SNV10019279</t>
  </si>
  <si>
    <t>MGR/25/000000356</t>
  </si>
  <si>
    <t>PO/25/000502</t>
  </si>
  <si>
    <t>19137</t>
  </si>
  <si>
    <t>MGR/25/000000357</t>
  </si>
  <si>
    <t>ADULT SHORT TERM/TEMPORARY  DIALYSIS CATHETER  (POLYMED)</t>
  </si>
  <si>
    <t>3079124C</t>
  </si>
  <si>
    <t>PO/25/000474</t>
  </si>
  <si>
    <t>6869</t>
  </si>
  <si>
    <t>MGR/25/000000358</t>
  </si>
  <si>
    <t>F715Z</t>
  </si>
  <si>
    <t>B775Z</t>
  </si>
  <si>
    <t>SUTURES PDO 5/0 RB 2 13MM TAPER</t>
  </si>
  <si>
    <t>F712Z</t>
  </si>
  <si>
    <t>B407Z</t>
  </si>
  <si>
    <t>B287Z</t>
  </si>
  <si>
    <t>D658Z</t>
  </si>
  <si>
    <t>PO/25/000508</t>
  </si>
  <si>
    <t>65439</t>
  </si>
  <si>
    <t>MGR/25/000000359</t>
  </si>
  <si>
    <t>PO/25/000498</t>
  </si>
  <si>
    <t>65440</t>
  </si>
  <si>
    <t>MGR/25/000000360</t>
  </si>
  <si>
    <t>Colchicine 0.5mg Tablet</t>
  </si>
  <si>
    <t>M04AC01</t>
  </si>
  <si>
    <t>E08124001</t>
  </si>
  <si>
    <t>PO/25/000497</t>
  </si>
  <si>
    <t>65441</t>
  </si>
  <si>
    <t>MGR/25/000000361</t>
  </si>
  <si>
    <t>Multivitamin Syrup 100ml</t>
  </si>
  <si>
    <t>A11AB</t>
  </si>
  <si>
    <t>L24L002</t>
  </si>
  <si>
    <t>PO/25/000354</t>
  </si>
  <si>
    <t>577089</t>
  </si>
  <si>
    <t>MGR/25/000000362</t>
  </si>
  <si>
    <t>Haematinic Syrup 200mls (Ranferon) -Iron/Multivits/Folic</t>
  </si>
  <si>
    <t>B03AD</t>
  </si>
  <si>
    <t>ALB0117</t>
  </si>
  <si>
    <t>PO/25/000504</t>
  </si>
  <si>
    <t>ARIN7630</t>
  </si>
  <si>
    <t>MGR/25/000000363</t>
  </si>
  <si>
    <t>Streptokinase 1,500,000IU Injection</t>
  </si>
  <si>
    <t>B01AD01</t>
  </si>
  <si>
    <t>LBK0002</t>
  </si>
  <si>
    <t>LBK0004</t>
  </si>
  <si>
    <t>PO/25/000501</t>
  </si>
  <si>
    <t>4966</t>
  </si>
  <si>
    <t>MGR/25/000000364</t>
  </si>
  <si>
    <t>GLUCOMETER STRIPS EXACTIVE 25S</t>
  </si>
  <si>
    <t>INV20250130.</t>
  </si>
  <si>
    <t>MGR/25/000000365</t>
  </si>
  <si>
    <t>PO/25/000351</t>
  </si>
  <si>
    <t>INV5472</t>
  </si>
  <si>
    <t>GRF/25/000000145</t>
  </si>
  <si>
    <t>PO/25/000516</t>
  </si>
  <si>
    <t>3174,3127,3096,3064,3046,2997</t>
  </si>
  <si>
    <t>GRF/25/000000146</t>
  </si>
  <si>
    <t>PO/25/000479</t>
  </si>
  <si>
    <t>2743</t>
  </si>
  <si>
    <t>GRF/25/000000147</t>
  </si>
  <si>
    <t>Petrol</t>
  </si>
  <si>
    <t>PO/25/000425</t>
  </si>
  <si>
    <t>ARIN7633</t>
  </si>
  <si>
    <t>MGR/25/000000367</t>
  </si>
  <si>
    <t>Metoprolol 5mg/5ml inj</t>
  </si>
  <si>
    <t>C07AB02</t>
  </si>
  <si>
    <t>PO/25/000533</t>
  </si>
  <si>
    <t>SNV530446</t>
  </si>
  <si>
    <t>GRF/25/000000148</t>
  </si>
  <si>
    <t>PO/25/000531</t>
  </si>
  <si>
    <t>L6194</t>
  </si>
  <si>
    <t>GRF/25/000000149</t>
  </si>
  <si>
    <t>MINDRAY BS-430 ASPARTATE AMINOTRANSFERASE</t>
  </si>
  <si>
    <t>140224017</t>
  </si>
  <si>
    <t>PO/25/000534</t>
  </si>
  <si>
    <t>L6195</t>
  </si>
  <si>
    <t>GRF/25/000000150</t>
  </si>
  <si>
    <t>MINDRAY BS 430 ADA</t>
  </si>
  <si>
    <t>043823019</t>
  </si>
  <si>
    <t>MINDRAY BS 430 FERRITIN</t>
  </si>
  <si>
    <t>046124016</t>
  </si>
  <si>
    <t>MINDRAY BS 430,ACE</t>
  </si>
  <si>
    <t>046124007</t>
  </si>
  <si>
    <t>PO/25/000530</t>
  </si>
  <si>
    <t>420</t>
  </si>
  <si>
    <t>12-Feb-2025</t>
  </si>
  <si>
    <t>GRF/25/000000151</t>
  </si>
  <si>
    <t>SAND PAPER NO.100</t>
  </si>
  <si>
    <t>SAND PAPER  P120</t>
  </si>
  <si>
    <t>PO/25/000462</t>
  </si>
  <si>
    <t>20941445</t>
  </si>
  <si>
    <t>MGR/25/000000368</t>
  </si>
  <si>
    <t>428</t>
  </si>
  <si>
    <t>PO/25/000551</t>
  </si>
  <si>
    <t>INV664</t>
  </si>
  <si>
    <t>GRF/25/000000152</t>
  </si>
  <si>
    <t>AFRITAPES</t>
  </si>
  <si>
    <t>PO/25/000437</t>
  </si>
  <si>
    <t>INV250222</t>
  </si>
  <si>
    <t>MGR/25/000000369</t>
  </si>
  <si>
    <t>Cisplatin50mg/50mL Injection (Cisplat)</t>
  </si>
  <si>
    <t>L01XA01</t>
  </si>
  <si>
    <t>ADA2412C1</t>
  </si>
  <si>
    <t>PO/25/000435</t>
  </si>
  <si>
    <t>828127</t>
  </si>
  <si>
    <t>MGR/25/000000370</t>
  </si>
  <si>
    <t>Leuprolide 11.25mg Injection (luprodex)</t>
  </si>
  <si>
    <t>L02AE02</t>
  </si>
  <si>
    <t>A12624006</t>
  </si>
  <si>
    <t>PO/25/000548</t>
  </si>
  <si>
    <t>836</t>
  </si>
  <si>
    <t>GRF/25/000000153</t>
  </si>
  <si>
    <t>MILBENS GENERAL SUPPLIES</t>
  </si>
  <si>
    <t>ACETYLENE GAS 6.5KGS</t>
  </si>
  <si>
    <t>PO/25/000438</t>
  </si>
  <si>
    <t>43287</t>
  </si>
  <si>
    <t>MGR/25/000000371</t>
  </si>
  <si>
    <t>Lenalidomide 10mg Tablet (Laviat)</t>
  </si>
  <si>
    <t>L04AX04</t>
  </si>
  <si>
    <t>LICF24B17</t>
  </si>
  <si>
    <t>LICF24B27</t>
  </si>
  <si>
    <t>25901</t>
  </si>
  <si>
    <t>MGR/25/000000372</t>
  </si>
  <si>
    <t>PO/25/000517</t>
  </si>
  <si>
    <t>BQ5349</t>
  </si>
  <si>
    <t>GRF/25/000000154</t>
  </si>
  <si>
    <t>13-Feb-25</t>
  </si>
  <si>
    <t>2408285JAFR</t>
  </si>
  <si>
    <t>PO/25/000468</t>
  </si>
  <si>
    <t>BQ5361</t>
  </si>
  <si>
    <t>GRF/25/000000155</t>
  </si>
  <si>
    <t>092410032</t>
  </si>
  <si>
    <t>072410070</t>
  </si>
  <si>
    <t>PO/25/000231</t>
  </si>
  <si>
    <t>INV-327/01/25</t>
  </si>
  <si>
    <t>MGR/25/000000373</t>
  </si>
  <si>
    <t>LENSES FOLDABLE SA 60 18 DIOPTERS</t>
  </si>
  <si>
    <t>15843253</t>
  </si>
  <si>
    <t>LENSES FOLDABLE SA 60 16.5 DIOPTERS</t>
  </si>
  <si>
    <t>15650828</t>
  </si>
  <si>
    <t>LENSES FOLDABLE SA 60 17 DIOPTERS</t>
  </si>
  <si>
    <t>15843212</t>
  </si>
  <si>
    <t>LENSES FOLDABLE SA 60 17.5 DIOPTERS</t>
  </si>
  <si>
    <t>15821509</t>
  </si>
  <si>
    <t>LENSES FOLDABLE MA 60 AC 25 DIOPTERS</t>
  </si>
  <si>
    <t>15457877</t>
  </si>
  <si>
    <t>LENSES FOLDABLE SA 60 25 DIOPTERS</t>
  </si>
  <si>
    <t>25176883</t>
  </si>
  <si>
    <t>15534294</t>
  </si>
  <si>
    <t>PO/25/000318</t>
  </si>
  <si>
    <t>041</t>
  </si>
  <si>
    <t>GRF/25/000000156</t>
  </si>
  <si>
    <t>SALT 1KG</t>
  </si>
  <si>
    <t>25901.</t>
  </si>
  <si>
    <t>13-Feb-2025</t>
  </si>
  <si>
    <t>MGR/25/000000375</t>
  </si>
  <si>
    <t>PO/25/000429</t>
  </si>
  <si>
    <t>INV-117/02/25</t>
  </si>
  <si>
    <t>MGR/25/000000377</t>
  </si>
  <si>
    <t>LENSES FOLDABLE MA 60 AC 24 DIOPTERS</t>
  </si>
  <si>
    <t>15637021</t>
  </si>
  <si>
    <t>LENSES FOLDABLE MA 60 AC 25.5 DIOPTERS</t>
  </si>
  <si>
    <t>15144550</t>
  </si>
  <si>
    <t>B CARTRIDGES</t>
  </si>
  <si>
    <t>15826657</t>
  </si>
  <si>
    <t>LENSES FOLDABLE MA 60 AC 28 DIOPTERS</t>
  </si>
  <si>
    <t>15416633</t>
  </si>
  <si>
    <t>LENSES FOLDABLE MA 60 AC 29.5 DIOPTER</t>
  </si>
  <si>
    <t>15153455</t>
  </si>
  <si>
    <t>15260576</t>
  </si>
  <si>
    <t>PO/25/000525</t>
  </si>
  <si>
    <t>2196</t>
  </si>
  <si>
    <t>MGR/25/000000378</t>
  </si>
  <si>
    <t>KINGS OPHTALMICS LTD</t>
  </si>
  <si>
    <t>OPTHALMIC EYE DRAPES (120*100)</t>
  </si>
  <si>
    <t>ED240723</t>
  </si>
  <si>
    <t>PO/25/000476</t>
  </si>
  <si>
    <t>577434</t>
  </si>
  <si>
    <t>MGR/25/000000379</t>
  </si>
  <si>
    <t>Isosorbide dinitrate 10mg tablet</t>
  </si>
  <si>
    <t>C01DA08</t>
  </si>
  <si>
    <t>WG22723</t>
  </si>
  <si>
    <t>PO/25/000232</t>
  </si>
  <si>
    <t>914154073</t>
  </si>
  <si>
    <t>MGR/25/000000380</t>
  </si>
  <si>
    <t>VISCO ELASTIC 2ML(AUROVISC)</t>
  </si>
  <si>
    <t>4D319</t>
  </si>
  <si>
    <t>PO/25/000489</t>
  </si>
  <si>
    <t>2003184</t>
  </si>
  <si>
    <t>MGR/25/000000381</t>
  </si>
  <si>
    <t>Amoxicillin/Clavulanate 1g</t>
  </si>
  <si>
    <t>SEBPT0355</t>
  </si>
  <si>
    <t>PO/25/000506</t>
  </si>
  <si>
    <t>914154070</t>
  </si>
  <si>
    <t>MGR/25/000000382</t>
  </si>
  <si>
    <t>Magnesium Sulphate 500mg/1ml injection</t>
  </si>
  <si>
    <t>PO/25/000513</t>
  </si>
  <si>
    <t>914154069</t>
  </si>
  <si>
    <t>MGR/25/000000383</t>
  </si>
  <si>
    <t>4C185E</t>
  </si>
  <si>
    <t>PO/25/000473</t>
  </si>
  <si>
    <t>577431</t>
  </si>
  <si>
    <t>MGR/25/000000384</t>
  </si>
  <si>
    <t>Phenobarbitone 200mg/2mL inj</t>
  </si>
  <si>
    <t>24009</t>
  </si>
  <si>
    <t>PO/25/000492</t>
  </si>
  <si>
    <t>577509</t>
  </si>
  <si>
    <t>MGR/25/000000385</t>
  </si>
  <si>
    <t>Peglec 137.15gm</t>
  </si>
  <si>
    <t>A06AB58 </t>
  </si>
  <si>
    <t>PLD24032</t>
  </si>
  <si>
    <t>PO/25/000510</t>
  </si>
  <si>
    <t>914154071</t>
  </si>
  <si>
    <t>MGR/25/000000386</t>
  </si>
  <si>
    <t>PO/25/000499</t>
  </si>
  <si>
    <t>577412</t>
  </si>
  <si>
    <t>MGR/25/000000387</t>
  </si>
  <si>
    <t>ENEMA</t>
  </si>
  <si>
    <t>Enema Peads (Microenema) 20mls</t>
  </si>
  <si>
    <t>NA068K</t>
  </si>
  <si>
    <t>PO/25/000507</t>
  </si>
  <si>
    <t>19146</t>
  </si>
  <si>
    <t>MGR/25/000000388</t>
  </si>
  <si>
    <t>202411</t>
  </si>
  <si>
    <t>PO/25/000521</t>
  </si>
  <si>
    <t>INV002083</t>
  </si>
  <si>
    <t>MGR/25/000000389</t>
  </si>
  <si>
    <t>14-Feb-25</t>
  </si>
  <si>
    <t>NG TUBES 6FR</t>
  </si>
  <si>
    <t>24594</t>
  </si>
  <si>
    <t>2024051001</t>
  </si>
  <si>
    <t>PO/25/000520</t>
  </si>
  <si>
    <t>IN250241</t>
  </si>
  <si>
    <t>MGR/25/000000390</t>
  </si>
  <si>
    <t>17-Feb-25</t>
  </si>
  <si>
    <t>B22060</t>
  </si>
  <si>
    <t>PO/25/000571</t>
  </si>
  <si>
    <t>341</t>
  </si>
  <si>
    <t>15-Feb-2025</t>
  </si>
  <si>
    <t>MGR/25/000000391</t>
  </si>
  <si>
    <t>BLADE SCREW 80MM</t>
  </si>
  <si>
    <t>PFN NAIL 11*320MM</t>
  </si>
  <si>
    <t>PO/25/000545</t>
  </si>
  <si>
    <t>0302101309</t>
  </si>
  <si>
    <t>GRF/25/000000157</t>
  </si>
  <si>
    <t>RED TOP VACUTAINERS TUBES 100S</t>
  </si>
  <si>
    <t>24051604</t>
  </si>
  <si>
    <t>PO/25/000569</t>
  </si>
  <si>
    <t>IN0000057189</t>
  </si>
  <si>
    <t>GRF/25/000000158</t>
  </si>
  <si>
    <t>PO/25/000568</t>
  </si>
  <si>
    <t>INV001760</t>
  </si>
  <si>
    <t>GRF/25/000000159</t>
  </si>
  <si>
    <t>FCS2025/0184</t>
  </si>
  <si>
    <t>MGR/25/000000392</t>
  </si>
  <si>
    <t>FCS205/0200</t>
  </si>
  <si>
    <t>14-Feb-2025</t>
  </si>
  <si>
    <t>MGR/25/000000393</t>
  </si>
  <si>
    <t>HC20240202</t>
  </si>
  <si>
    <t>PO/25/000574</t>
  </si>
  <si>
    <t>SI132096</t>
  </si>
  <si>
    <t>MGR/25/000000394</t>
  </si>
  <si>
    <t>IV NORMAL SALINE 3000ML</t>
  </si>
  <si>
    <t>Coenzyme Q10</t>
  </si>
  <si>
    <t>E06020002A</t>
  </si>
  <si>
    <t>PO/25/000550</t>
  </si>
  <si>
    <t>264645</t>
  </si>
  <si>
    <t>MGR/25/000000395</t>
  </si>
  <si>
    <t>2405186</t>
  </si>
  <si>
    <t>PO/25/000572</t>
  </si>
  <si>
    <t>INV002086</t>
  </si>
  <si>
    <t>MGR/25/000000396</t>
  </si>
  <si>
    <t>ULTRA SOUND PRINTING PAPERS</t>
  </si>
  <si>
    <t>280824L30F</t>
  </si>
  <si>
    <t>PO/25/000467</t>
  </si>
  <si>
    <t>243945</t>
  </si>
  <si>
    <t>GRF/25/000000160</t>
  </si>
  <si>
    <t>BQ5391</t>
  </si>
  <si>
    <t>GRF/25/000000161</t>
  </si>
  <si>
    <t>0924I0031</t>
  </si>
  <si>
    <t>PO/25/000540</t>
  </si>
  <si>
    <t>577679</t>
  </si>
  <si>
    <t>MGR/25/000000397</t>
  </si>
  <si>
    <t>DISINFECTACT(PRESEPT) 2.5GM PER TABLET</t>
  </si>
  <si>
    <t>22AW071</t>
  </si>
  <si>
    <t>2405226</t>
  </si>
  <si>
    <t>2403095</t>
  </si>
  <si>
    <t>INV668</t>
  </si>
  <si>
    <t>17-Feb-2025</t>
  </si>
  <si>
    <t>GRF/25/000000162</t>
  </si>
  <si>
    <t>PO/25/000576</t>
  </si>
  <si>
    <t>1990</t>
  </si>
  <si>
    <t>MGR/25/000000398</t>
  </si>
  <si>
    <t>LENSES PMMA  24.0 DIOPTERS</t>
  </si>
  <si>
    <t>2CK325</t>
  </si>
  <si>
    <t>FLUORESCEIN SODIUM OPHTHALMIC STRIPS</t>
  </si>
  <si>
    <t>234317</t>
  </si>
  <si>
    <t>4CD059</t>
  </si>
  <si>
    <t>LENSES PMMA  20.0 DIOPTERS</t>
  </si>
  <si>
    <t>4CF040</t>
  </si>
  <si>
    <t>LENSES PMMA 21.5 DIOPTERS</t>
  </si>
  <si>
    <t>4CF087</t>
  </si>
  <si>
    <t>LENSES PMMA  22.0 DIOPTERS</t>
  </si>
  <si>
    <t>4BJ049</t>
  </si>
  <si>
    <t>LENSES PMMA 22.5 DIOPTERS</t>
  </si>
  <si>
    <t>4BJ064</t>
  </si>
  <si>
    <t>Bandage contact Lens</t>
  </si>
  <si>
    <t>18848805</t>
  </si>
  <si>
    <t>PO/25/000306</t>
  </si>
  <si>
    <t>914154229</t>
  </si>
  <si>
    <t>MGR/25/000000400</t>
  </si>
  <si>
    <t>CLEAR T GEL 20G (ISOTRETINOIN + CLINDAMYCIN)</t>
  </si>
  <si>
    <t>H422</t>
  </si>
  <si>
    <t>Exevate-MF 20g Ointment</t>
  </si>
  <si>
    <t>H404</t>
  </si>
  <si>
    <t>PO/25/000204</t>
  </si>
  <si>
    <t>914154311</t>
  </si>
  <si>
    <t>MGR/25/000000401</t>
  </si>
  <si>
    <t>Betahistine 16mg Tablets</t>
  </si>
  <si>
    <t>01240202</t>
  </si>
  <si>
    <t>914154224</t>
  </si>
  <si>
    <t>MGR/25/000000402</t>
  </si>
  <si>
    <t>Diclofenac Gel 1% 20gm</t>
  </si>
  <si>
    <t>M02AA15</t>
  </si>
  <si>
    <t>2411142</t>
  </si>
  <si>
    <t>PO/25/000356</t>
  </si>
  <si>
    <t>914154228</t>
  </si>
  <si>
    <t>MGR/25/000000403</t>
  </si>
  <si>
    <t>Aceclofenac/Chlorzoxazone/PCM Tabs 100/375/500mg) (Rilif-MR)</t>
  </si>
  <si>
    <t>2410151</t>
  </si>
  <si>
    <t>PO/25/000522</t>
  </si>
  <si>
    <t>914154072</t>
  </si>
  <si>
    <t>MGR/25/000000404</t>
  </si>
  <si>
    <t>CRESCENT KNIFES CLASS A ALCO</t>
  </si>
  <si>
    <t>F04562024</t>
  </si>
  <si>
    <t>PO/25/000566</t>
  </si>
  <si>
    <t>3216,3244,3280,3305,3342,3343</t>
  </si>
  <si>
    <t>GRF/25/000000163</t>
  </si>
  <si>
    <t>19-Feb-25</t>
  </si>
  <si>
    <t>PO/25/000541</t>
  </si>
  <si>
    <t>SNV10019359</t>
  </si>
  <si>
    <t>MGR/25/000000405</t>
  </si>
  <si>
    <t>18-Feb-25</t>
  </si>
  <si>
    <t>HP202305</t>
  </si>
  <si>
    <t>423061</t>
  </si>
  <si>
    <t>PO/25/000449</t>
  </si>
  <si>
    <t>20943504</t>
  </si>
  <si>
    <t>MGR/25/000000407</t>
  </si>
  <si>
    <t>PO/25/000586</t>
  </si>
  <si>
    <t>248731</t>
  </si>
  <si>
    <t>MGR/25/000000408</t>
  </si>
  <si>
    <t>EMULSIFYING OINTMENT 500G</t>
  </si>
  <si>
    <t>4BI408G</t>
  </si>
  <si>
    <t>PO/25/000561</t>
  </si>
  <si>
    <t>M03161</t>
  </si>
  <si>
    <t>MGR/25/000000409</t>
  </si>
  <si>
    <t>PO/25/000595</t>
  </si>
  <si>
    <t>INV0044994</t>
  </si>
  <si>
    <t>GRF/25/000000164</t>
  </si>
  <si>
    <t>PO/25/000433</t>
  </si>
  <si>
    <t>INV001761</t>
  </si>
  <si>
    <t>GRF/25/000000165</t>
  </si>
  <si>
    <t>ACCRE CKMB 36 TESTS/KIT</t>
  </si>
  <si>
    <t>20240201</t>
  </si>
  <si>
    <t>ACCRE FT3 36 TESTS/KIT</t>
  </si>
  <si>
    <t>ACCRE FT4 36 TESTS/KIT</t>
  </si>
  <si>
    <t>ACCRE PCT  36 TESTS/KIT</t>
  </si>
  <si>
    <t>ACCRE TSH 36 TESTS/KIT</t>
  </si>
  <si>
    <t>20240403</t>
  </si>
  <si>
    <t>PO/25/000567</t>
  </si>
  <si>
    <t>INV001768</t>
  </si>
  <si>
    <t>GRF/25/000000166</t>
  </si>
  <si>
    <t>1056241010</t>
  </si>
  <si>
    <t>PO/25/000570</t>
  </si>
  <si>
    <t>105789</t>
  </si>
  <si>
    <t>18-Feb-2025</t>
  </si>
  <si>
    <t>GRF/25/000000167</t>
  </si>
  <si>
    <t>DISPATCH BOOKS PRINTED TENWEK</t>
  </si>
  <si>
    <t>PO/25/000424</t>
  </si>
  <si>
    <t>601</t>
  </si>
  <si>
    <t>GRF/25/000000168</t>
  </si>
  <si>
    <t>BOMA GENESIS GAS POINT ENTERPRISES</t>
  </si>
  <si>
    <t>GAS  CYLINDERS 50KGS</t>
  </si>
  <si>
    <t>GAS CYLINDERS 40KGS</t>
  </si>
  <si>
    <t>PO/25/000578</t>
  </si>
  <si>
    <t>BQ5399</t>
  </si>
  <si>
    <t>GRF/25/000000169</t>
  </si>
  <si>
    <t>PO/25/000289</t>
  </si>
  <si>
    <t>KRACU030000147/1667</t>
  </si>
  <si>
    <t>GRF/25/000000170</t>
  </si>
  <si>
    <t>SOILEX PROSOLVE LIMITED</t>
  </si>
  <si>
    <t>SOILEX DIRTEX LP20 25KG</t>
  </si>
  <si>
    <t>SOILEX DIRTEX LP22B 20KG</t>
  </si>
  <si>
    <t>SOILEX DIRTEX LP50 20KG</t>
  </si>
  <si>
    <t>105785</t>
  </si>
  <si>
    <t>GRF/25/000000171</t>
  </si>
  <si>
    <t>STAPLE PINS 24/6 (KANGAROO)</t>
  </si>
  <si>
    <t>PO/25/000554</t>
  </si>
  <si>
    <t>IN091490</t>
  </si>
  <si>
    <t>MGR/25/000000410</t>
  </si>
  <si>
    <t>MEDOX PHARMACEUTICALS LTD</t>
  </si>
  <si>
    <t>Escitalopram 10mg Tablets (Feliz S)</t>
  </si>
  <si>
    <t>N06AB10</t>
  </si>
  <si>
    <t>BT07L001</t>
  </si>
  <si>
    <t>PO/25/000399</t>
  </si>
  <si>
    <t>914154389</t>
  </si>
  <si>
    <t>MGR/25/000000411</t>
  </si>
  <si>
    <t>Clotrimazole/Bethamethasone Cream 1%/0.1% (Clotrine-B)</t>
  </si>
  <si>
    <t>D07CC01</t>
  </si>
  <si>
    <t>2501245</t>
  </si>
  <si>
    <t>PO/25/000552</t>
  </si>
  <si>
    <t>914154380</t>
  </si>
  <si>
    <t>MGR/25/000000412</t>
  </si>
  <si>
    <t>Albendazole 200mg/10ml Suspension (Normnil)</t>
  </si>
  <si>
    <t>P02CA03</t>
  </si>
  <si>
    <t>2410011B</t>
  </si>
  <si>
    <t>PO/25/000598</t>
  </si>
  <si>
    <t>173</t>
  </si>
  <si>
    <t>MGR/25/000000413</t>
  </si>
  <si>
    <t>APOTEK PHARMACEUTICALS LIMITED</t>
  </si>
  <si>
    <t>A723069A</t>
  </si>
  <si>
    <t>PO/25/000597</t>
  </si>
  <si>
    <t>43344</t>
  </si>
  <si>
    <t>MGR/25/000000414</t>
  </si>
  <si>
    <t>B400229</t>
  </si>
  <si>
    <t>B1240117A</t>
  </si>
  <si>
    <t>PO/25/000600</t>
  </si>
  <si>
    <t>INV/2025/00234</t>
  </si>
  <si>
    <t>MGR/25/000000415</t>
  </si>
  <si>
    <t>Tamoxifen 20mg Tablet (Tamoxilon)</t>
  </si>
  <si>
    <t>L02BA01</t>
  </si>
  <si>
    <t>TCT2401BC</t>
  </si>
  <si>
    <t>PO/25/000596</t>
  </si>
  <si>
    <t>INV250270</t>
  </si>
  <si>
    <t>MGR/25/000000416</t>
  </si>
  <si>
    <t>Carboplatin 450mg Injection (Carbol)</t>
  </si>
  <si>
    <t>L01XA02</t>
  </si>
  <si>
    <t>87240283AA</t>
  </si>
  <si>
    <t>PO/25/000603</t>
  </si>
  <si>
    <t>INV/210005</t>
  </si>
  <si>
    <t>MGR/25/000000417</t>
  </si>
  <si>
    <t>Folinic Acid 50mg/10mL Injection (Adcov)</t>
  </si>
  <si>
    <t>L01BA</t>
  </si>
  <si>
    <t>ILCVB1416</t>
  </si>
  <si>
    <t>PO/25/000563</t>
  </si>
  <si>
    <t>INV-219/02/25</t>
  </si>
  <si>
    <t>MGR/25/000000418</t>
  </si>
  <si>
    <t>PO/25/000557</t>
  </si>
  <si>
    <t>20251512</t>
  </si>
  <si>
    <t>MGR/25/000000419</t>
  </si>
  <si>
    <t>Ondansetron inj 4mg</t>
  </si>
  <si>
    <t>OBS-2402</t>
  </si>
  <si>
    <t>PO/25/000483</t>
  </si>
  <si>
    <t>20943514</t>
  </si>
  <si>
    <t>MGR/25/000000420</t>
  </si>
  <si>
    <t>PO/25/000419</t>
  </si>
  <si>
    <t>20943506</t>
  </si>
  <si>
    <t>MGR/25/000000421</t>
  </si>
  <si>
    <t>Anastrazole 1mg Tablet (Arimidex)</t>
  </si>
  <si>
    <t>L02BG03</t>
  </si>
  <si>
    <t>SH453</t>
  </si>
  <si>
    <t>PO/25/000509</t>
  </si>
  <si>
    <t>20943502</t>
  </si>
  <si>
    <t>MGR/25/000000422</t>
  </si>
  <si>
    <t>VDR46D</t>
  </si>
  <si>
    <t>PO/25/000420</t>
  </si>
  <si>
    <t>20943509</t>
  </si>
  <si>
    <t>MGR/25/000000423</t>
  </si>
  <si>
    <t>PO/25/000599</t>
  </si>
  <si>
    <t>20943936</t>
  </si>
  <si>
    <t>MGR/25/000000424</t>
  </si>
  <si>
    <t>FULVESTRANT 250MG/5ML INJECTION (FASLODEX)</t>
  </si>
  <si>
    <t>LACTITOL 10GM+ISPAGHULA 3.5GM</t>
  </si>
  <si>
    <t>SL128</t>
  </si>
  <si>
    <t>PO/25/000606</t>
  </si>
  <si>
    <t>L6211</t>
  </si>
  <si>
    <t>GRF/25/000000172</t>
  </si>
  <si>
    <t>20-Feb-25</t>
  </si>
  <si>
    <t>147524006</t>
  </si>
  <si>
    <t>PO/25/000593</t>
  </si>
  <si>
    <t>L6210</t>
  </si>
  <si>
    <t>GRF/25/000000173</t>
  </si>
  <si>
    <t>MINDRAY BS-430 SAMPLE CUP (1000/PKT)</t>
  </si>
  <si>
    <t>PO/25/000591</t>
  </si>
  <si>
    <t>BQ5416</t>
  </si>
  <si>
    <t>GRF/25/000000174</t>
  </si>
  <si>
    <t>L2410001</t>
  </si>
  <si>
    <t>K2408001</t>
  </si>
  <si>
    <t>2402001</t>
  </si>
  <si>
    <t>PO/25/000607</t>
  </si>
  <si>
    <t>INV001783</t>
  </si>
  <si>
    <t>GRF/25/000000175</t>
  </si>
  <si>
    <t>GPP-100 ASO Kit</t>
  </si>
  <si>
    <t>1021240606</t>
  </si>
  <si>
    <t>PO/25/000592</t>
  </si>
  <si>
    <t>INV001782</t>
  </si>
  <si>
    <t>GRF/25/000000176</t>
  </si>
  <si>
    <t>SAMPLE CUPS GBA 500PCS</t>
  </si>
  <si>
    <t>PO/25/000565</t>
  </si>
  <si>
    <t>22356</t>
  </si>
  <si>
    <t>GRF/25/000000177</t>
  </si>
  <si>
    <t>NEW DYNAMIC ELECTRICALS</t>
  </si>
  <si>
    <t>Ensave 11w Led bulb pin type</t>
  </si>
  <si>
    <t>IMMERSION HEATERS 1.5Kw</t>
  </si>
  <si>
    <t>IMMERSION HEATERS 3.0Kw</t>
  </si>
  <si>
    <t>Immerson Heater Thermostat, Brand: Barker</t>
  </si>
  <si>
    <t>LED TUBES 4FT</t>
  </si>
  <si>
    <t>SHAVERS LIGHT</t>
  </si>
  <si>
    <t>PO/25/000614</t>
  </si>
  <si>
    <t>312</t>
  </si>
  <si>
    <t>20-Feb-2025</t>
  </si>
  <si>
    <t>GRF/25/000000178</t>
  </si>
  <si>
    <t>25-Feb-25</t>
  </si>
  <si>
    <t>20251513</t>
  </si>
  <si>
    <t>MGR/25/000000425</t>
  </si>
  <si>
    <t>PO/25/000601</t>
  </si>
  <si>
    <t>SNV10019413</t>
  </si>
  <si>
    <t>19-Feb-2025</t>
  </si>
  <si>
    <t>MGR/25/000000426</t>
  </si>
  <si>
    <t>3095</t>
  </si>
  <si>
    <t>5554</t>
  </si>
  <si>
    <t>NASAL CANNULAS NEONATES</t>
  </si>
  <si>
    <t>ANC01505</t>
  </si>
  <si>
    <t>PO/25/000609</t>
  </si>
  <si>
    <t>IV-0000021007</t>
  </si>
  <si>
    <t>MGR/25/000000427</t>
  </si>
  <si>
    <t>24B09D9045</t>
  </si>
  <si>
    <t>19162</t>
  </si>
  <si>
    <t>MGR/25/000000428</t>
  </si>
  <si>
    <t>240725</t>
  </si>
  <si>
    <t>PO/25/000142</t>
  </si>
  <si>
    <t>IV-0000021011</t>
  </si>
  <si>
    <t>MGR/25/000000429</t>
  </si>
  <si>
    <t>GELOFUSINE 4% EP 500ML</t>
  </si>
  <si>
    <t>B05AA06 </t>
  </si>
  <si>
    <t>PO/25/000629</t>
  </si>
  <si>
    <t>3411,3408,3435,3458,3519,3542,3495</t>
  </si>
  <si>
    <t>GRF/25/000000179</t>
  </si>
  <si>
    <t>21-Feb-25</t>
  </si>
  <si>
    <t>PO/25/000434</t>
  </si>
  <si>
    <t>20944498</t>
  </si>
  <si>
    <t>MGR/25/000000430</t>
  </si>
  <si>
    <t>PO/25/000475</t>
  </si>
  <si>
    <t>20943601</t>
  </si>
  <si>
    <t>MGR/25/000000431</t>
  </si>
  <si>
    <t>BARD MAGNUM NEEDLE 18 G</t>
  </si>
  <si>
    <t>REHS1865</t>
  </si>
  <si>
    <t>PO/25/000585</t>
  </si>
  <si>
    <t>65738</t>
  </si>
  <si>
    <t>MGR/25/000000432</t>
  </si>
  <si>
    <t>1724198</t>
  </si>
  <si>
    <t>triamcinolone 40mg inj</t>
  </si>
  <si>
    <t>A01AC01</t>
  </si>
  <si>
    <t>L24C02A</t>
  </si>
  <si>
    <t>BRE06264A</t>
  </si>
  <si>
    <t>PO/25/000637</t>
  </si>
  <si>
    <t>115618</t>
  </si>
  <si>
    <t>MGR/25/000000433</t>
  </si>
  <si>
    <t>578321</t>
  </si>
  <si>
    <t>MGR/25/000000434</t>
  </si>
  <si>
    <t>PO/25/000495</t>
  </si>
  <si>
    <t>2003400</t>
  </si>
  <si>
    <t>MGR/25/000000435</t>
  </si>
  <si>
    <t>R92K23A</t>
  </si>
  <si>
    <t>PO/25/000633</t>
  </si>
  <si>
    <t>248759</t>
  </si>
  <si>
    <t>MGR/25/000000436</t>
  </si>
  <si>
    <t>Liquid Paraffin 100mL</t>
  </si>
  <si>
    <t>A06AA01</t>
  </si>
  <si>
    <t>4J1102C</t>
  </si>
  <si>
    <t>PO/25/000622</t>
  </si>
  <si>
    <t>248760</t>
  </si>
  <si>
    <t>MGR/25/000000437</t>
  </si>
  <si>
    <t>Metoprolol 50mg CR Tablet</t>
  </si>
  <si>
    <t>E16SC24005</t>
  </si>
  <si>
    <t>PO/25/000590</t>
  </si>
  <si>
    <t>2003398</t>
  </si>
  <si>
    <t>MGR/25/000000438</t>
  </si>
  <si>
    <t>26-Feb-25</t>
  </si>
  <si>
    <t>Cyproheptadine / Multivitamins Syrup 200mL</t>
  </si>
  <si>
    <t>R06AX02</t>
  </si>
  <si>
    <t>GE70212</t>
  </si>
  <si>
    <t>PO/25/000640</t>
  </si>
  <si>
    <t>INVNFKLUM</t>
  </si>
  <si>
    <t>21-Feb-2025</t>
  </si>
  <si>
    <t>GRF/25/000000180</t>
  </si>
  <si>
    <t>24-Feb-25</t>
  </si>
  <si>
    <t>BLACK INK EPSON 112 PRINTERS</t>
  </si>
  <si>
    <t>1010111869</t>
  </si>
  <si>
    <t>MGR/25/000000439</t>
  </si>
  <si>
    <t>W24220</t>
  </si>
  <si>
    <t>PO/25/000647</t>
  </si>
  <si>
    <t>143844</t>
  </si>
  <si>
    <t>MGR/25/000000440</t>
  </si>
  <si>
    <t>BONE WAX</t>
  </si>
  <si>
    <t>2406102</t>
  </si>
  <si>
    <t>PO/25/000650</t>
  </si>
  <si>
    <t>6921</t>
  </si>
  <si>
    <t>MGR/25/000000441</t>
  </si>
  <si>
    <t>SUTURES VICRYL 3-0 26MM TAPER</t>
  </si>
  <si>
    <t>F774Z</t>
  </si>
  <si>
    <t>SUTURE PDO 2-0 26MM-30MM TAPER</t>
  </si>
  <si>
    <t>F795Z</t>
  </si>
  <si>
    <t>SUTURES NYLON  3/0 CUTTING 26MM</t>
  </si>
  <si>
    <t>G002Z</t>
  </si>
  <si>
    <t>F233Z</t>
  </si>
  <si>
    <t>PO/25/000651</t>
  </si>
  <si>
    <t>6798</t>
  </si>
  <si>
    <t>MGR/25/000000442</t>
  </si>
  <si>
    <t>IV-0000021081</t>
  </si>
  <si>
    <t>MGR/25/000000443</t>
  </si>
  <si>
    <t>PO/25/000645</t>
  </si>
  <si>
    <t>INV/210367</t>
  </si>
  <si>
    <t>MGR/25/000000444</t>
  </si>
  <si>
    <t>Paclitaxel 300mg Injection</t>
  </si>
  <si>
    <t>L01CD01</t>
  </si>
  <si>
    <t>322487</t>
  </si>
  <si>
    <t>PO/25/000589</t>
  </si>
  <si>
    <t>578489</t>
  </si>
  <si>
    <t>MGR/25/000000445</t>
  </si>
  <si>
    <t>Meclizine/Caffeine (25mg+20mg) tablet</t>
  </si>
  <si>
    <t>N06BC01</t>
  </si>
  <si>
    <t>E10224001</t>
  </si>
  <si>
    <t>PO/25/000652</t>
  </si>
  <si>
    <t>115672</t>
  </si>
  <si>
    <t>22-Feb-2025</t>
  </si>
  <si>
    <t>MGR/25/000000446</t>
  </si>
  <si>
    <t>FETAL MONITORS PAPERS</t>
  </si>
  <si>
    <t>2402PF</t>
  </si>
  <si>
    <t>578473</t>
  </si>
  <si>
    <t>MGR/25/000000447</t>
  </si>
  <si>
    <t>PO/25/000662</t>
  </si>
  <si>
    <t>SNV10019436</t>
  </si>
  <si>
    <t>GRF/25/000000181</t>
  </si>
  <si>
    <t>PO/24/004712</t>
  </si>
  <si>
    <t>1487/1570</t>
  </si>
  <si>
    <t>GRF/25/000000182</t>
  </si>
  <si>
    <t>SCRUBBING FLOOR PAD</t>
  </si>
  <si>
    <t>PO/25/000642</t>
  </si>
  <si>
    <t>FCS2025/0241</t>
  </si>
  <si>
    <t>MGR/25/000000448</t>
  </si>
  <si>
    <t>PO/25/000605</t>
  </si>
  <si>
    <t>19182</t>
  </si>
  <si>
    <t>MGR/25/000000449</t>
  </si>
  <si>
    <t>ENDOTRACHEAL TUBES CUFFED 7.0FR</t>
  </si>
  <si>
    <t>CJ24159</t>
  </si>
  <si>
    <t>IN0000057359</t>
  </si>
  <si>
    <t>GRF/25/000000183</t>
  </si>
  <si>
    <t>L6223</t>
  </si>
  <si>
    <t>GRF/25/000000184</t>
  </si>
  <si>
    <t>MINDRAY BS 430 HBAIC KIT</t>
  </si>
  <si>
    <t>045624014</t>
  </si>
  <si>
    <t>PO/24/004713</t>
  </si>
  <si>
    <t>L6224</t>
  </si>
  <si>
    <t>GRF/25/000000185</t>
  </si>
  <si>
    <t>MINDRAY BS-430 CLINCHEM MULTI CONTROL (LEVEL 1)</t>
  </si>
  <si>
    <t>059324013</t>
  </si>
  <si>
    <t>PO/25/000634</t>
  </si>
  <si>
    <t>INV5540</t>
  </si>
  <si>
    <t>GRF/25/000000186</t>
  </si>
  <si>
    <t>L6225</t>
  </si>
  <si>
    <t>GRF/25/000000187</t>
  </si>
  <si>
    <t>141124041</t>
  </si>
  <si>
    <t>PO/25/000608</t>
  </si>
  <si>
    <t>BQ5430</t>
  </si>
  <si>
    <t>GRF/25/000000188</t>
  </si>
  <si>
    <t>URINALYSIS STRIPS CITEST (PARA 10)</t>
  </si>
  <si>
    <t>PO/25/000635</t>
  </si>
  <si>
    <t>19169</t>
  </si>
  <si>
    <t>MGR/25/000000450</t>
  </si>
  <si>
    <t>7082424G</t>
  </si>
  <si>
    <t>PO/25/000610</t>
  </si>
  <si>
    <t>FCS2025/0222</t>
  </si>
  <si>
    <t>MGR/25/000000451</t>
  </si>
  <si>
    <t>CLOSED SUCTION CATHETER ADULT 14FR</t>
  </si>
  <si>
    <t>22019912</t>
  </si>
  <si>
    <t>PO/25/000636</t>
  </si>
  <si>
    <t>20944702</t>
  </si>
  <si>
    <t>MGR/25/000000452</t>
  </si>
  <si>
    <t>SPINAL NEEDLES 22G3.5</t>
  </si>
  <si>
    <t>2402012</t>
  </si>
  <si>
    <t>PO/25/000594</t>
  </si>
  <si>
    <t>IN0000057303</t>
  </si>
  <si>
    <t>GRF/25/000000189</t>
  </si>
  <si>
    <t>HUMACLOT JUNIOR/DUO PLUS/QUATTRO CUVETTES</t>
  </si>
  <si>
    <t>40301B30580</t>
  </si>
  <si>
    <t>PO/25/000460</t>
  </si>
  <si>
    <t>INVWWJDVGJ</t>
  </si>
  <si>
    <t>GRF/25/000000190</t>
  </si>
  <si>
    <t>PADLOCKS SIZE 264</t>
  </si>
  <si>
    <t>Polyethylene Glycol 3350+POTASSIUM CHLORIDE+SODIUM BICARBONATE+SODIUM CHLORIDE</t>
  </si>
  <si>
    <t>364</t>
  </si>
  <si>
    <t>GRF/25/000000191</t>
  </si>
  <si>
    <t>PO/25/000580</t>
  </si>
  <si>
    <t>901122</t>
  </si>
  <si>
    <t>GRF/25/000000192</t>
  </si>
  <si>
    <t>SIMBA MBILI CURRY POWDER 100GM</t>
  </si>
  <si>
    <t>PO/25/000427</t>
  </si>
  <si>
    <t>914154074</t>
  </si>
  <si>
    <t>MGR/25/000000454</t>
  </si>
  <si>
    <t>PO/25/000639</t>
  </si>
  <si>
    <t>SNV10019433</t>
  </si>
  <si>
    <t>MGR/25/000000455</t>
  </si>
  <si>
    <t>20240319</t>
  </si>
  <si>
    <t>PO/25/000547</t>
  </si>
  <si>
    <t>19183</t>
  </si>
  <si>
    <t>MGR/25/000000456</t>
  </si>
  <si>
    <t>241GSJS02C</t>
  </si>
  <si>
    <t>ENDOTRACHEAL TUBES CUFFED 6.5FR</t>
  </si>
  <si>
    <t>PO/25/000536</t>
  </si>
  <si>
    <t>343</t>
  </si>
  <si>
    <t>MGR/25/000000458</t>
  </si>
  <si>
    <t>PO/25/000681</t>
  </si>
  <si>
    <t>44941-ipd</t>
  </si>
  <si>
    <t>25-Feb-2025</t>
  </si>
  <si>
    <t>MGR/25/000000459</t>
  </si>
  <si>
    <t>PFN NAIL 10*400MM</t>
  </si>
  <si>
    <t>DISTAL SCREW 40MM</t>
  </si>
  <si>
    <t>BLADE SCREW 105MM</t>
  </si>
  <si>
    <t>PO/25/000660</t>
  </si>
  <si>
    <t>INV/210411</t>
  </si>
  <si>
    <t>MGR/25/000000460</t>
  </si>
  <si>
    <t>Bleomycin inj 15u Cold Chain (Bleochem</t>
  </si>
  <si>
    <t>L01DC01</t>
  </si>
  <si>
    <t>BMI12403AC</t>
  </si>
  <si>
    <t>PO/25/000663</t>
  </si>
  <si>
    <t>INV250285</t>
  </si>
  <si>
    <t>24-Feb-2025</t>
  </si>
  <si>
    <t>MGR/25/000000461</t>
  </si>
  <si>
    <t>87240388AA</t>
  </si>
  <si>
    <t>PO/25/000653</t>
  </si>
  <si>
    <t>INV/210617</t>
  </si>
  <si>
    <t>MGR/25/000000462</t>
  </si>
  <si>
    <t>F02481</t>
  </si>
  <si>
    <t>PO/25/000562</t>
  </si>
  <si>
    <t>248786</t>
  </si>
  <si>
    <t>MGR/25/000000463</t>
  </si>
  <si>
    <t>ENOXAPARINE 80MG/0.8ML INJECTION (Lomoh)</t>
  </si>
  <si>
    <t>A0520014</t>
  </si>
  <si>
    <t>PO/25/000649</t>
  </si>
  <si>
    <t>2003448</t>
  </si>
  <si>
    <t>MGR/25/000000464</t>
  </si>
  <si>
    <t>Carbomer gel</t>
  </si>
  <si>
    <t>VB24327</t>
  </si>
  <si>
    <t>PO/25/000588</t>
  </si>
  <si>
    <t>65864</t>
  </si>
  <si>
    <t>MGR/25/000000465</t>
  </si>
  <si>
    <t>87206</t>
  </si>
  <si>
    <t>1010112207</t>
  </si>
  <si>
    <t>MGR/25/000000466</t>
  </si>
  <si>
    <t>1179361</t>
  </si>
  <si>
    <t>PO/25/000579</t>
  </si>
  <si>
    <t>SNV531133</t>
  </si>
  <si>
    <t>MGR/25/000000467</t>
  </si>
  <si>
    <t>F299185</t>
  </si>
  <si>
    <t>PO/25/000638</t>
  </si>
  <si>
    <t>1707</t>
  </si>
  <si>
    <t>GRF/25/000000193</t>
  </si>
  <si>
    <t>27-Feb-25</t>
  </si>
  <si>
    <t>Body Fillers</t>
  </si>
  <si>
    <t>PO/25/000678</t>
  </si>
  <si>
    <t>248803</t>
  </si>
  <si>
    <t>MGR/25/000000468</t>
  </si>
  <si>
    <t>PO/25/000560</t>
  </si>
  <si>
    <t>229509</t>
  </si>
  <si>
    <t>MGR/25/000000469</t>
  </si>
  <si>
    <t>4J01868</t>
  </si>
  <si>
    <t>PO/25/000659</t>
  </si>
  <si>
    <t>M03212</t>
  </si>
  <si>
    <t>MGR/25/000000470</t>
  </si>
  <si>
    <t>EKEC024002</t>
  </si>
  <si>
    <t>PO/25/000667</t>
  </si>
  <si>
    <t>248801</t>
  </si>
  <si>
    <t>MGR/25/000000471</t>
  </si>
  <si>
    <t>Sulfasalazine 500mg (Salazopyrin En-Tabs)</t>
  </si>
  <si>
    <t>5095329A</t>
  </si>
  <si>
    <t>Chlorzoxazone/ Paracetamol 500/500mg tab (Myozox)</t>
  </si>
  <si>
    <t>F0114</t>
  </si>
  <si>
    <t>PO/25/000656</t>
  </si>
  <si>
    <t>248802</t>
  </si>
  <si>
    <t>MGR/25/000000472</t>
  </si>
  <si>
    <t>XD4E007</t>
  </si>
  <si>
    <t>Propofol Lipuro 200mg/20ml</t>
  </si>
  <si>
    <t>2EP24029</t>
  </si>
  <si>
    <t>PO/25/000631</t>
  </si>
  <si>
    <t>20944700</t>
  </si>
  <si>
    <t>MGR/25/000000473</t>
  </si>
  <si>
    <t>PO/25/000602</t>
  </si>
  <si>
    <t>IN692690</t>
  </si>
  <si>
    <t>MGR/25/000000474</t>
  </si>
  <si>
    <t>IL01PM01</t>
  </si>
  <si>
    <t>IIL02PM01</t>
  </si>
  <si>
    <t>PO/25/000542</t>
  </si>
  <si>
    <t>186135</t>
  </si>
  <si>
    <t>GRF/25/000000194</t>
  </si>
  <si>
    <t>PO/25/000543</t>
  </si>
  <si>
    <t>186134</t>
  </si>
  <si>
    <t>GRF/25/000000195</t>
  </si>
  <si>
    <t>PO/25/000544</t>
  </si>
  <si>
    <t>186136</t>
  </si>
  <si>
    <t>GRF/25/000000196</t>
  </si>
  <si>
    <t>PO/25/000673</t>
  </si>
  <si>
    <t>SNV532023</t>
  </si>
  <si>
    <t>GRF/25/000000197</t>
  </si>
  <si>
    <t>2024060851</t>
  </si>
  <si>
    <t>PO/25/000675</t>
  </si>
  <si>
    <t>L6250</t>
  </si>
  <si>
    <t>GRF/25/000000198</t>
  </si>
  <si>
    <t>MINDRAY BS-430 ALKALINE PHOSPHATASE</t>
  </si>
  <si>
    <t>Chlorpheniramine Maleate + Dextromethorphan Hydrobromide</t>
  </si>
  <si>
    <t>140324018</t>
  </si>
  <si>
    <t>140224071</t>
  </si>
  <si>
    <t>PO/25/000658</t>
  </si>
  <si>
    <t>P064451</t>
  </si>
  <si>
    <t>MGR/25/000000475</t>
  </si>
  <si>
    <t>914154952</t>
  </si>
  <si>
    <t>MGR/25/000000476</t>
  </si>
  <si>
    <t>Ketoconazole Cream 15g</t>
  </si>
  <si>
    <t>2502053</t>
  </si>
  <si>
    <t>PO/25/000676</t>
  </si>
  <si>
    <t>INV5555</t>
  </si>
  <si>
    <t>GRF/25/000000199</t>
  </si>
  <si>
    <t>346025E</t>
  </si>
  <si>
    <t>INV20250175</t>
  </si>
  <si>
    <t>GRF/25/000000200</t>
  </si>
  <si>
    <t>IN0000057459</t>
  </si>
  <si>
    <t>26-Feb-2025</t>
  </si>
  <si>
    <t>GRF/25/000000201</t>
  </si>
  <si>
    <t>IN0000057458</t>
  </si>
  <si>
    <t>GRF/25/000000202</t>
  </si>
  <si>
    <t>1487/1786</t>
  </si>
  <si>
    <t>GRF/25/000000205</t>
  </si>
  <si>
    <t>28-Feb-25</t>
  </si>
  <si>
    <t>PO/25/000630</t>
  </si>
  <si>
    <t>4058546438</t>
  </si>
  <si>
    <t>GRF/25/000000206</t>
  </si>
  <si>
    <t>TOTAL ENERGIES MARKETING KENYA PLC</t>
  </si>
  <si>
    <t>PO/25/000500</t>
  </si>
  <si>
    <t>INV20250140</t>
  </si>
  <si>
    <t>MGR/25/000000479</t>
  </si>
  <si>
    <t>DRY SOCKET PASTE (ALVEOGYL)</t>
  </si>
  <si>
    <t>PO/25/000646</t>
  </si>
  <si>
    <t>IN250313</t>
  </si>
  <si>
    <t>MGR/25/000000480</t>
  </si>
  <si>
    <t>PO/25/000620</t>
  </si>
  <si>
    <t>578886</t>
  </si>
  <si>
    <t>MGR/25/000000481</t>
  </si>
  <si>
    <t>GB31918</t>
  </si>
  <si>
    <t>Sodium Valproate 500mg Tabs (Epilim)</t>
  </si>
  <si>
    <t>N03AG02</t>
  </si>
  <si>
    <t>FA0902</t>
  </si>
  <si>
    <t>Sitagliptin 50mg/Metformin 1g Tabs(Treviamet)</t>
  </si>
  <si>
    <t>147FK3</t>
  </si>
  <si>
    <t>PO/25/000695</t>
  </si>
  <si>
    <t>5101</t>
  </si>
  <si>
    <t>27-Feb-2025</t>
  </si>
  <si>
    <t>MGR/25/000000482</t>
  </si>
  <si>
    <t>PO/25/000684</t>
  </si>
  <si>
    <t>N2502264</t>
  </si>
  <si>
    <t>MGR/25/000000483</t>
  </si>
  <si>
    <t>19180</t>
  </si>
  <si>
    <t>MGR/25/000000484</t>
  </si>
  <si>
    <t>20240115</t>
  </si>
  <si>
    <t>PO/25/000573</t>
  </si>
  <si>
    <t>19181</t>
  </si>
  <si>
    <t>MGR/25/000000485</t>
  </si>
  <si>
    <t>CENTRAL VENOUS CATHETER KIT TRIPLE LUMEN 3-7FR-20CM</t>
  </si>
  <si>
    <t>240614</t>
  </si>
  <si>
    <t>PO/25/000581</t>
  </si>
  <si>
    <t>115514</t>
  </si>
  <si>
    <t>MGR/25/000000486</t>
  </si>
  <si>
    <t>CHLORHEXIDINE SOLUTION 4% (HIBISCRUB)</t>
  </si>
  <si>
    <t>PO/25/000680</t>
  </si>
  <si>
    <t>115763</t>
  </si>
  <si>
    <t>MGR/25/000000487</t>
  </si>
  <si>
    <t>UMBILICAL CORD CLAMP (KINGS)</t>
  </si>
  <si>
    <t>URINE BAG 2LITRES WITH INLET AND OUTLET</t>
  </si>
  <si>
    <t>2420</t>
  </si>
  <si>
    <t>PO/25/000604</t>
  </si>
  <si>
    <t>115790</t>
  </si>
  <si>
    <t>MGR/25/000000488</t>
  </si>
  <si>
    <t>BOTTLES PLASTIC WITH CAP 120ML</t>
  </si>
  <si>
    <t>PO/25/000702</t>
  </si>
  <si>
    <t>115787</t>
  </si>
  <si>
    <t>MGR/25/000000489</t>
  </si>
  <si>
    <t>PO/25/000644</t>
  </si>
  <si>
    <t>115789</t>
  </si>
  <si>
    <t>MGR/25/000000490</t>
  </si>
  <si>
    <t>PO/25/000292</t>
  </si>
  <si>
    <t>244149</t>
  </si>
  <si>
    <t>GRF/25/000000207</t>
  </si>
  <si>
    <t>03-Mar-25</t>
  </si>
  <si>
    <t>COBAS LACT (Lactate), INTEGRA</t>
  </si>
  <si>
    <t>80302001</t>
  </si>
  <si>
    <t>PO/25/000519</t>
  </si>
  <si>
    <t>20943604</t>
  </si>
  <si>
    <t>MGR/25/000000491</t>
  </si>
  <si>
    <t>k00224</t>
  </si>
  <si>
    <t>PO/25/000704</t>
  </si>
  <si>
    <t>20946660</t>
  </si>
  <si>
    <t>MGR/25/000000492</t>
  </si>
  <si>
    <t>Ranibizumab (Patizra) 10mg/mL Injection</t>
  </si>
  <si>
    <t>S01LA04</t>
  </si>
  <si>
    <t>SLHM3</t>
  </si>
  <si>
    <t>PO/25/000657</t>
  </si>
  <si>
    <t>20946654</t>
  </si>
  <si>
    <t>MGR/25/000000493</t>
  </si>
  <si>
    <t>PO/25/000666</t>
  </si>
  <si>
    <t>SD10103576</t>
  </si>
  <si>
    <t>MGR/25/000000494</t>
  </si>
  <si>
    <t>Lansoprazole 15mg DT tabs (Lanzol DT)</t>
  </si>
  <si>
    <t>S124BA1771</t>
  </si>
  <si>
    <t>Enema Adults (Kleen Enema) 135mls</t>
  </si>
  <si>
    <t>KEG094</t>
  </si>
  <si>
    <t>242010</t>
  </si>
  <si>
    <t>Activated Charcoal 300mg Tab</t>
  </si>
  <si>
    <t>A07BA01</t>
  </si>
  <si>
    <t>WG24273</t>
  </si>
  <si>
    <t>Benzoyl Peroxide 2.5% (Pernex AC) Cream</t>
  </si>
  <si>
    <t>D10AE01</t>
  </si>
  <si>
    <t>IY706</t>
  </si>
  <si>
    <t>Dexamethasone 4mg Tablet</t>
  </si>
  <si>
    <t>R01AD03</t>
  </si>
  <si>
    <t>BPL581A</t>
  </si>
  <si>
    <t>SD10103582</t>
  </si>
  <si>
    <t>MGR/25/000000495</t>
  </si>
  <si>
    <t>IT519</t>
  </si>
  <si>
    <t>PO/25/000619</t>
  </si>
  <si>
    <t>ARIN7825</t>
  </si>
  <si>
    <t>MGR/25/000000496</t>
  </si>
  <si>
    <t>LA412</t>
  </si>
  <si>
    <t>PO/25/000661</t>
  </si>
  <si>
    <t>ARIN7824</t>
  </si>
  <si>
    <t>MGR/25/000000497</t>
  </si>
  <si>
    <t>Trastuzumab 440mg Inj (Vivitra)</t>
  </si>
  <si>
    <t>L01XC03</t>
  </si>
  <si>
    <t>V400170</t>
  </si>
  <si>
    <t>702868</t>
  </si>
  <si>
    <t>248769</t>
  </si>
  <si>
    <t>MGR/25/000000498</t>
  </si>
  <si>
    <t>T24M022</t>
  </si>
  <si>
    <t>PO/25/000655</t>
  </si>
  <si>
    <t>65989</t>
  </si>
  <si>
    <t>MGR/25/000000499</t>
  </si>
  <si>
    <t>Atracurium 10mg/mL Inj 5mL</t>
  </si>
  <si>
    <t>M03AC04</t>
  </si>
  <si>
    <t>ML24807</t>
  </si>
  <si>
    <t>25068</t>
  </si>
  <si>
    <t>PO/25/000697</t>
  </si>
  <si>
    <t>BQ5465</t>
  </si>
  <si>
    <t>28-Feb-2025</t>
  </si>
  <si>
    <t>GRF/25/000000208</t>
  </si>
  <si>
    <t>PO/25/000711</t>
  </si>
  <si>
    <t>INV5570</t>
  </si>
  <si>
    <t>GRF/25/000000209</t>
  </si>
  <si>
    <t>132071</t>
  </si>
  <si>
    <t>189027</t>
  </si>
  <si>
    <t>332030</t>
  </si>
  <si>
    <t>106157</t>
  </si>
  <si>
    <t>03-Mar-2025</t>
  </si>
  <si>
    <t>GRF/25/000000210</t>
  </si>
  <si>
    <t>BOX FILES LARGE</t>
  </si>
  <si>
    <t>IN0000057495</t>
  </si>
  <si>
    <t>GRF/25/000000211</t>
  </si>
  <si>
    <t>24005A</t>
  </si>
  <si>
    <t>IN000057493</t>
  </si>
  <si>
    <t>GRF/25/000000212</t>
  </si>
  <si>
    <t>PO/25/000674</t>
  </si>
  <si>
    <t>IN0000057494</t>
  </si>
  <si>
    <t>GRF/25/000000213</t>
  </si>
  <si>
    <t>PO/25/000712</t>
  </si>
  <si>
    <t>INV5571</t>
  </si>
  <si>
    <t>GRF/25/000000214</t>
  </si>
  <si>
    <t>388055</t>
  </si>
  <si>
    <t>PO/25/000713</t>
  </si>
  <si>
    <t>4383</t>
  </si>
  <si>
    <t>GRF/25/000000215</t>
  </si>
  <si>
    <t>HOSPITAL CONSUMABLES KENYA LTD</t>
  </si>
  <si>
    <t>ANNA KIT EUROIMMUN</t>
  </si>
  <si>
    <t>PO/25/000696</t>
  </si>
  <si>
    <t>IN0000057496</t>
  </si>
  <si>
    <t>GRF/25/000000216</t>
  </si>
  <si>
    <t>22124311</t>
  </si>
  <si>
    <t>PO/25/000615</t>
  </si>
  <si>
    <t>578978</t>
  </si>
  <si>
    <t>MGR/25/000000500</t>
  </si>
  <si>
    <t>Pyridoxine 50mg tablets</t>
  </si>
  <si>
    <t>A11HA02</t>
  </si>
  <si>
    <t>Chlorhexidine 7.1% Solution 10mL</t>
  </si>
  <si>
    <t>D08AC02</t>
  </si>
  <si>
    <t>KC005</t>
  </si>
  <si>
    <t>PO/25/000693</t>
  </si>
  <si>
    <t>INV680</t>
  </si>
  <si>
    <t>GRF/25/000000217</t>
  </si>
  <si>
    <t>SPRING FILES</t>
  </si>
  <si>
    <t>PO/25/000671</t>
  </si>
  <si>
    <t>INV679</t>
  </si>
  <si>
    <t>GRF/25/000000218</t>
  </si>
  <si>
    <t>NAMETAGS CARDS</t>
  </si>
  <si>
    <t>1010112745</t>
  </si>
  <si>
    <t>MGR/25/000000501</t>
  </si>
  <si>
    <t>202407MC</t>
  </si>
  <si>
    <t>1010112724</t>
  </si>
  <si>
    <t>MGR/25/000000502</t>
  </si>
  <si>
    <t>PO/25/000701</t>
  </si>
  <si>
    <t>IN250336</t>
  </si>
  <si>
    <t>MGR/25/000000503</t>
  </si>
  <si>
    <t>PO/25/000738</t>
  </si>
  <si>
    <t>INV682</t>
  </si>
  <si>
    <t>GRF/25/000000219</t>
  </si>
  <si>
    <t>THERMAL ROLL EXPERT 79*60*13</t>
  </si>
  <si>
    <t>PO/25/000641</t>
  </si>
  <si>
    <t>20946640</t>
  </si>
  <si>
    <t>MGR/25/000000504</t>
  </si>
  <si>
    <t>IV FLUIDS</t>
  </si>
  <si>
    <t>INSULIN SYRINGE WITH   NEEDLE 1CC 100IU</t>
  </si>
  <si>
    <t>2178943</t>
  </si>
  <si>
    <t>PO/25/000705</t>
  </si>
  <si>
    <t>20946636</t>
  </si>
  <si>
    <t>MGR/25/000000505</t>
  </si>
  <si>
    <t>PO/25/000686</t>
  </si>
  <si>
    <t>20946644</t>
  </si>
  <si>
    <t>MGR/25/000000506</t>
  </si>
  <si>
    <t>PO/25/000648</t>
  </si>
  <si>
    <t>20946631</t>
  </si>
  <si>
    <t>MGR/25/000000507</t>
  </si>
  <si>
    <t>SEMPERMED GLOVES 8.0 LATEX POWDER FREE</t>
  </si>
  <si>
    <t>24A0915</t>
  </si>
  <si>
    <t>SEMPERMED GLOVES 7.5 LATEX POWDER FREE</t>
  </si>
  <si>
    <t>24A0909</t>
  </si>
  <si>
    <t>1010112759</t>
  </si>
  <si>
    <t>MGR/25/000000508</t>
  </si>
  <si>
    <t>ECHELON RELOADS SIZE 45MM</t>
  </si>
  <si>
    <t>319D80</t>
  </si>
  <si>
    <t>PO/25/000546</t>
  </si>
  <si>
    <t>3024</t>
  </si>
  <si>
    <t>GRF/25/000000220</t>
  </si>
  <si>
    <t>THE SCIENTIFIC GROUP KENYA LTD</t>
  </si>
  <si>
    <t>URINALYSIS STRIPS (NEOCHECK 11)</t>
  </si>
  <si>
    <t>NEOCHECK URINE CONTROL</t>
  </si>
  <si>
    <t>PO/25/000692</t>
  </si>
  <si>
    <t>248831</t>
  </si>
  <si>
    <t>MGR/25/000000510</t>
  </si>
  <si>
    <t>04-Mar-25</t>
  </si>
  <si>
    <t>Paracetamol 120mg/5mL 100mL</t>
  </si>
  <si>
    <t>02534P</t>
  </si>
  <si>
    <t>Chlorpheniramine 60mls Syrp (Dawa-CPM))</t>
  </si>
  <si>
    <t>00324</t>
  </si>
  <si>
    <t>248864</t>
  </si>
  <si>
    <t>MGR/25/000000511</t>
  </si>
  <si>
    <t>PO/25/000046</t>
  </si>
  <si>
    <t>248863</t>
  </si>
  <si>
    <t>MGR/25/000000512</t>
  </si>
  <si>
    <t>25069</t>
  </si>
  <si>
    <t>248865</t>
  </si>
  <si>
    <t>MGR/25/000000513</t>
  </si>
  <si>
    <t>XD4G015</t>
  </si>
  <si>
    <t>PO/25/000716</t>
  </si>
  <si>
    <t>2033</t>
  </si>
  <si>
    <t>MGR/25/000000514</t>
  </si>
  <si>
    <t>Hylase injection</t>
  </si>
  <si>
    <t>M09AX01</t>
  </si>
  <si>
    <t>LHLDA2420A</t>
  </si>
  <si>
    <t>TRYPAN BLUE OPTHALMIC SOLUTION 0.6MG (RHEX)</t>
  </si>
  <si>
    <t>RHB144</t>
  </si>
  <si>
    <t>248866</t>
  </si>
  <si>
    <t>MGR/25/000000515</t>
  </si>
  <si>
    <t>F0374</t>
  </si>
  <si>
    <t>PO/25/000672</t>
  </si>
  <si>
    <t>20946657</t>
  </si>
  <si>
    <t>MGR/25/000000516</t>
  </si>
  <si>
    <t>Diben Diabetes 200ml</t>
  </si>
  <si>
    <t>29UE0904</t>
  </si>
  <si>
    <t>PO/25/000665</t>
  </si>
  <si>
    <t>579400</t>
  </si>
  <si>
    <t>MGR/25/000000517</t>
  </si>
  <si>
    <t>14035</t>
  </si>
  <si>
    <t>10241756</t>
  </si>
  <si>
    <t>Folic acid 5mg tabs</t>
  </si>
  <si>
    <t>B03BB01</t>
  </si>
  <si>
    <t>85336</t>
  </si>
  <si>
    <t>Aminoacid/Multivitamin Syrp 200ml (Astymin)</t>
  </si>
  <si>
    <t>ASL24052</t>
  </si>
  <si>
    <t>Xylometazoline 0.05% Nasal drop (Otrivin Paed)</t>
  </si>
  <si>
    <t>T47G</t>
  </si>
  <si>
    <t>Foralin(Budesonide/Formoterol) 200/6mcg Inhaler 200Doses</t>
  </si>
  <si>
    <t>R03AK07</t>
  </si>
  <si>
    <t>4IB0602</t>
  </si>
  <si>
    <t>Ferrous Sulphate 200mg Tab</t>
  </si>
  <si>
    <t>B03AA07</t>
  </si>
  <si>
    <t>86045</t>
  </si>
  <si>
    <t>1010112723</t>
  </si>
  <si>
    <t>MGR/25/000000518</t>
  </si>
  <si>
    <t>PO/25/000304</t>
  </si>
  <si>
    <t>1010112741</t>
  </si>
  <si>
    <t>MGR/25/000000519</t>
  </si>
  <si>
    <t>Dexketoprofen 50mg /2mL Inj</t>
  </si>
  <si>
    <t>M01AE17</t>
  </si>
  <si>
    <t>1010112730</t>
  </si>
  <si>
    <t>MGR/25/000000520</t>
  </si>
  <si>
    <t>4124A</t>
  </si>
  <si>
    <t>PO/25/000670</t>
  </si>
  <si>
    <t>INV-323/02/25</t>
  </si>
  <si>
    <t>MGR/25/000000521</t>
  </si>
  <si>
    <t>OCTAFLUOROPROPANE</t>
  </si>
  <si>
    <t>413807</t>
  </si>
  <si>
    <t>66013</t>
  </si>
  <si>
    <t>MGR/25/000000522</t>
  </si>
  <si>
    <t>Adrenaline 1mg/ml inj</t>
  </si>
  <si>
    <t>C01CA24</t>
  </si>
  <si>
    <t>240398</t>
  </si>
  <si>
    <t>PO/25/000710</t>
  </si>
  <si>
    <t>20946845</t>
  </si>
  <si>
    <t>MGR/25/000000523</t>
  </si>
  <si>
    <t>PO/25/000708</t>
  </si>
  <si>
    <t>2/2025</t>
  </si>
  <si>
    <t>GRF/25/000000221</t>
  </si>
  <si>
    <t>SEWING THREAD BLACK</t>
  </si>
  <si>
    <t>SEWING MACHINE NEEDLES 18FLAT(dz)</t>
  </si>
  <si>
    <t>SEWING THREAD WHITE</t>
  </si>
  <si>
    <t>PO/25/000706</t>
  </si>
  <si>
    <t>3/2025</t>
  </si>
  <si>
    <t>GRF/25/000000222</t>
  </si>
  <si>
    <t>Stretcher Material -White</t>
  </si>
  <si>
    <t>PO/25/000518</t>
  </si>
  <si>
    <t>IN0000057555</t>
  </si>
  <si>
    <t>GRF/25/000000223</t>
  </si>
  <si>
    <t>PO/25/000163</t>
  </si>
  <si>
    <t>IN0000057556</t>
  </si>
  <si>
    <t>GRF/25/000000224</t>
  </si>
  <si>
    <t>MAGLUMI CA-12-5 100T</t>
  </si>
  <si>
    <t>218240111</t>
  </si>
  <si>
    <t>MAGLUMI CA19-9 100T</t>
  </si>
  <si>
    <t>Olmesartan</t>
  </si>
  <si>
    <t>224240111</t>
  </si>
  <si>
    <t>PO/25/000743</t>
  </si>
  <si>
    <t>INV001827</t>
  </si>
  <si>
    <t>GRF/25/000000225</t>
  </si>
  <si>
    <t>PO/25/000685</t>
  </si>
  <si>
    <t>202568</t>
  </si>
  <si>
    <t>MGR/25/000000524</t>
  </si>
  <si>
    <t>EPHREM &amp; CO. SUPPLIES LIMITED</t>
  </si>
  <si>
    <t>VESSEL LOOPS</t>
  </si>
  <si>
    <t>20240614</t>
  </si>
  <si>
    <t>PO/25/000699</t>
  </si>
  <si>
    <t>549411</t>
  </si>
  <si>
    <t>MGR/25/000000525</t>
  </si>
  <si>
    <t>DEXTROSE 10% 500ML COMMERCIALL</t>
  </si>
  <si>
    <t>22C03424B</t>
  </si>
  <si>
    <t>18J00524D</t>
  </si>
  <si>
    <t>20230701</t>
  </si>
  <si>
    <t>9010124</t>
  </si>
  <si>
    <t>19K01924A</t>
  </si>
  <si>
    <t>17A03525D</t>
  </si>
  <si>
    <t>PO/25/000747</t>
  </si>
  <si>
    <t>PSI001677</t>
  </si>
  <si>
    <t>04-Mar-2025</t>
  </si>
  <si>
    <t>MGR/25/000000526</t>
  </si>
  <si>
    <t>ORTHOMEDICS &amp; PHARMACEUTICALS LTD</t>
  </si>
  <si>
    <t>CUP 44</t>
  </si>
  <si>
    <t>EXPANSION BOLT 41</t>
  </si>
  <si>
    <t>HEAD 28 SMALL</t>
  </si>
  <si>
    <t>LINEAR A</t>
  </si>
  <si>
    <t>MP STEM 210*14</t>
  </si>
  <si>
    <t>NECK SEGMENT 35 LARGE</t>
  </si>
  <si>
    <t>ORTHOPAEDIC PACK</t>
  </si>
  <si>
    <t>SCREW SIZE 20</t>
  </si>
  <si>
    <t>SCREW SIZE 25</t>
  </si>
  <si>
    <t>PO/25/000749</t>
  </si>
  <si>
    <t>PSI001678</t>
  </si>
  <si>
    <t>MGR/25/000000527</t>
  </si>
  <si>
    <t>HEAD 36 SMALL</t>
  </si>
  <si>
    <t>SCREW SIZE 35</t>
  </si>
  <si>
    <t>STEM 11</t>
  </si>
  <si>
    <t>PO/25/000721</t>
  </si>
  <si>
    <t>ARIN7844</t>
  </si>
  <si>
    <t>MGR/25/000000528</t>
  </si>
  <si>
    <t>fluorouracil 500mg/10ml (urafil)</t>
  </si>
  <si>
    <t>L01BC02</t>
  </si>
  <si>
    <t>FU12421BC</t>
  </si>
  <si>
    <t>Letrozole 2.5mg tablet (Mamazol)</t>
  </si>
  <si>
    <t>L02BG04</t>
  </si>
  <si>
    <t>CWA1004</t>
  </si>
  <si>
    <t>PO/25/000725</t>
  </si>
  <si>
    <t>SNV482888</t>
  </si>
  <si>
    <t>MGR/25/000000529</t>
  </si>
  <si>
    <t>PO/25/000722</t>
  </si>
  <si>
    <t>INV250307</t>
  </si>
  <si>
    <t>MGR/25/000000530</t>
  </si>
  <si>
    <t>DZ12416</t>
  </si>
  <si>
    <t>DZ12431CC</t>
  </si>
  <si>
    <t>PO/25/000742</t>
  </si>
  <si>
    <t>INV/2025/00314</t>
  </si>
  <si>
    <t>MGR/25/000000531</t>
  </si>
  <si>
    <t>Cyclophosphamide 50mg Tab (Adcyclo)</t>
  </si>
  <si>
    <t>L01AA01</t>
  </si>
  <si>
    <t>CWA1012</t>
  </si>
  <si>
    <t>CWA1015</t>
  </si>
  <si>
    <t>PO/25/000730</t>
  </si>
  <si>
    <t>66078</t>
  </si>
  <si>
    <t>MGR/25/000000532</t>
  </si>
  <si>
    <t>Calcium 210mg,Magn,Zinc+vit D3 Tab (Saracal)</t>
  </si>
  <si>
    <t>M01AX05</t>
  </si>
  <si>
    <t>SY14001</t>
  </si>
  <si>
    <t>115865</t>
  </si>
  <si>
    <t>MGR/25/000000533</t>
  </si>
  <si>
    <t>4K22021</t>
  </si>
  <si>
    <t>PO/25/000748</t>
  </si>
  <si>
    <t>426</t>
  </si>
  <si>
    <t>GRF/25/000000226</t>
  </si>
  <si>
    <t>STEEL NAILS 4"</t>
  </si>
  <si>
    <t>LOCAL NAILS 3"</t>
  </si>
  <si>
    <t>LOCAL NAILS 4"</t>
  </si>
  <si>
    <t>Gypsum screws 11/2"</t>
  </si>
  <si>
    <t>STEEL NAILS 2"</t>
  </si>
  <si>
    <t>LOCAL NAILS 1.5"</t>
  </si>
  <si>
    <t>PO/25/000717</t>
  </si>
  <si>
    <t>MSL/FEB/CR011</t>
  </si>
  <si>
    <t>MGR/25/000000534</t>
  </si>
  <si>
    <t>MEDSCRIBE LIMITED</t>
  </si>
  <si>
    <t>BB2416A</t>
  </si>
  <si>
    <t>PO/25/000679</t>
  </si>
  <si>
    <t>1936</t>
  </si>
  <si>
    <t>GRF/25/000000227</t>
  </si>
  <si>
    <t>05-Mar-25</t>
  </si>
  <si>
    <t>NETCOM IT SOLUTIONS LTD</t>
  </si>
  <si>
    <t>NAMETAGS PRINTER RIBBON</t>
  </si>
  <si>
    <t>PO/25/000745</t>
  </si>
  <si>
    <t>3761367435</t>
  </si>
  <si>
    <t>GRF/25/000000229</t>
  </si>
  <si>
    <t>SI132096.</t>
  </si>
  <si>
    <t>MGR/25/000000535</t>
  </si>
  <si>
    <t>PO/25/000726</t>
  </si>
  <si>
    <t>106338</t>
  </si>
  <si>
    <t>GRF/25/000000230</t>
  </si>
  <si>
    <t>06-Mar-25</t>
  </si>
  <si>
    <t>PO/25/000728</t>
  </si>
  <si>
    <t>106366</t>
  </si>
  <si>
    <t>05-Mar-2025</t>
  </si>
  <si>
    <t>GRF/25/000000231</t>
  </si>
  <si>
    <t>INV686</t>
  </si>
  <si>
    <t>GRF/25/000000232</t>
  </si>
  <si>
    <t>PO/25/000760</t>
  </si>
  <si>
    <t>IN0000057592</t>
  </si>
  <si>
    <t>GRF/25/000000233</t>
  </si>
  <si>
    <t>MAGLUMI AFP 100T</t>
  </si>
  <si>
    <t>220240311</t>
  </si>
  <si>
    <t>MAGLUMI PROLACTIN 100T</t>
  </si>
  <si>
    <t>253240121</t>
  </si>
  <si>
    <t>PO/25/000723</t>
  </si>
  <si>
    <t>244419</t>
  </si>
  <si>
    <t>GRF/25/000000234</t>
  </si>
  <si>
    <t>COBAS BIL-D (Bilirubin Direct), INTEGRA</t>
  </si>
  <si>
    <t>80477201</t>
  </si>
  <si>
    <t>COBAS BIL-T Bilirubin Total G.3, INTEGRA</t>
  </si>
  <si>
    <t>75672301</t>
  </si>
  <si>
    <t>79447001</t>
  </si>
  <si>
    <t>80311101</t>
  </si>
  <si>
    <t>PO/25/000724</t>
  </si>
  <si>
    <t>SNV483395</t>
  </si>
  <si>
    <t>MGR/25/000000536</t>
  </si>
  <si>
    <t>0I0733</t>
  </si>
  <si>
    <t>PO/25/000741</t>
  </si>
  <si>
    <t>SNV483554</t>
  </si>
  <si>
    <t>MGR/25/000000538</t>
  </si>
  <si>
    <t>324912</t>
  </si>
  <si>
    <t>Palbociclib 125mg Tablets (Palbonix)</t>
  </si>
  <si>
    <t>LACTACYD FEMININE HYGEINE</t>
  </si>
  <si>
    <t>ACC2404PBXA</t>
  </si>
  <si>
    <t>PO/25/000744</t>
  </si>
  <si>
    <t>ARIN7856</t>
  </si>
  <si>
    <t>MGR/25/000000539</t>
  </si>
  <si>
    <t>579653</t>
  </si>
  <si>
    <t>MGR/25/000000540</t>
  </si>
  <si>
    <t>1TPF4104001</t>
  </si>
  <si>
    <t>PO/25/000762</t>
  </si>
  <si>
    <t>INV250314</t>
  </si>
  <si>
    <t>MGR/25/000000541</t>
  </si>
  <si>
    <t>PO/25/000763</t>
  </si>
  <si>
    <t>248940</t>
  </si>
  <si>
    <t>MGR/25/000000542</t>
  </si>
  <si>
    <t>Terbinafine 250mg Tablets (Terbinaforce)</t>
  </si>
  <si>
    <t>AOFOX003</t>
  </si>
  <si>
    <t>PO/25/000537</t>
  </si>
  <si>
    <t>579648</t>
  </si>
  <si>
    <t>MGR/25/000000543</t>
  </si>
  <si>
    <t>Insulin (Vial) 70/30 Mixtard 1000IU</t>
  </si>
  <si>
    <t>A10AD</t>
  </si>
  <si>
    <t>PT6EW61</t>
  </si>
  <si>
    <t>579647</t>
  </si>
  <si>
    <t>MGR/25/000000544</t>
  </si>
  <si>
    <t>11500</t>
  </si>
  <si>
    <t>PO/25/000765</t>
  </si>
  <si>
    <t>2043</t>
  </si>
  <si>
    <t>MGR/25/000000545</t>
  </si>
  <si>
    <t>SUTURES NYLON 9/0</t>
  </si>
  <si>
    <t>Z0206</t>
  </si>
  <si>
    <t>SUTURES 8.0 VICRYL DOUBLE ARM SPATULA</t>
  </si>
  <si>
    <t>Z1399</t>
  </si>
  <si>
    <t>LENSES PMMA 20.5 DIOPTERS</t>
  </si>
  <si>
    <t>4CC084</t>
  </si>
  <si>
    <t>4BJ075</t>
  </si>
  <si>
    <t>2DA291</t>
  </si>
  <si>
    <t>1525A</t>
  </si>
  <si>
    <t>PO/25/000761</t>
  </si>
  <si>
    <t>914155452</t>
  </si>
  <si>
    <t>MGR/25/000000546</t>
  </si>
  <si>
    <t>PO/25/000719</t>
  </si>
  <si>
    <t>MSL/FEB/CR012</t>
  </si>
  <si>
    <t>MGR/25/000000547</t>
  </si>
  <si>
    <t>AB724001</t>
  </si>
  <si>
    <t>PO/25/000774</t>
  </si>
  <si>
    <t>10820</t>
  </si>
  <si>
    <t>MGR/25/000000548</t>
  </si>
  <si>
    <t>RADIAL HEAD- 5041-00102</t>
  </si>
  <si>
    <t>RADIAL STEM- 7.5-27</t>
  </si>
  <si>
    <t>PO/25/000750</t>
  </si>
  <si>
    <t>20948308</t>
  </si>
  <si>
    <t>MGR/25/000000549</t>
  </si>
  <si>
    <t>PO/25/000481</t>
  </si>
  <si>
    <t>ARIN7883</t>
  </si>
  <si>
    <t>MGR/25/000000550</t>
  </si>
  <si>
    <t>A23AM280</t>
  </si>
  <si>
    <t>PO/25/000709</t>
  </si>
  <si>
    <t>248350</t>
  </si>
  <si>
    <t>MGR/25/000000551</t>
  </si>
  <si>
    <t>PO/25/000732</t>
  </si>
  <si>
    <t>66179</t>
  </si>
  <si>
    <t>MGR/25/000000552</t>
  </si>
  <si>
    <t>240554</t>
  </si>
  <si>
    <t>PO/25/000766</t>
  </si>
  <si>
    <t>10819</t>
  </si>
  <si>
    <t>06-Mar-2025</t>
  </si>
  <si>
    <t>MGR/25/000000553</t>
  </si>
  <si>
    <t>THR INK NON CEMENTED CUP 50</t>
  </si>
  <si>
    <t>THR LINK HEAD 32 SMALL-4</t>
  </si>
  <si>
    <t>THR LINK NON CEMENTED LINER C</t>
  </si>
  <si>
    <t>THR LINK NON CEMENTED SCRE 6.5*30</t>
  </si>
  <si>
    <t>THR LINK NON CEMENTED STEM 12</t>
  </si>
  <si>
    <t>PO/25/000755</t>
  </si>
  <si>
    <t>INV002097</t>
  </si>
  <si>
    <t>MGR/25/000000554</t>
  </si>
  <si>
    <t>07-Mar-25</t>
  </si>
  <si>
    <t>PO/25/000753</t>
  </si>
  <si>
    <t>20948409</t>
  </si>
  <si>
    <t>MGR/25/000000555</t>
  </si>
  <si>
    <t>2405164</t>
  </si>
  <si>
    <t>2403129</t>
  </si>
  <si>
    <t>PO/25/000691</t>
  </si>
  <si>
    <t>579752</t>
  </si>
  <si>
    <t>MGR/25/000000556</t>
  </si>
  <si>
    <t>Cephalexin 125mg/5mL Susp</t>
  </si>
  <si>
    <t>J01DB01</t>
  </si>
  <si>
    <t>87182</t>
  </si>
  <si>
    <t>Hydrocortisone 1% Cream</t>
  </si>
  <si>
    <t>D07AA02</t>
  </si>
  <si>
    <t>B87603</t>
  </si>
  <si>
    <t>Bisacodyl 5mg Tab</t>
  </si>
  <si>
    <t>A06AB02</t>
  </si>
  <si>
    <t>240557</t>
  </si>
  <si>
    <t>Rubem gel</t>
  </si>
  <si>
    <t>D11AX18</t>
  </si>
  <si>
    <t>242009</t>
  </si>
  <si>
    <t>PO/25/000549</t>
  </si>
  <si>
    <t>578943</t>
  </si>
  <si>
    <t>MGR/25/000000557</t>
  </si>
  <si>
    <t>BQ5527</t>
  </si>
  <si>
    <t>GRF/25/000000235</t>
  </si>
  <si>
    <t>PO/25/000664</t>
  </si>
  <si>
    <t>106192</t>
  </si>
  <si>
    <t>MGR/25/000000558</t>
  </si>
  <si>
    <t>PO/25/000779</t>
  </si>
  <si>
    <t>ARIN7903</t>
  </si>
  <si>
    <t>MGR/25/000000559</t>
  </si>
  <si>
    <t>IMTF24B42</t>
  </si>
  <si>
    <t>PO/25/000751</t>
  </si>
  <si>
    <t>20252110</t>
  </si>
  <si>
    <t>MGR/25/000000560</t>
  </si>
  <si>
    <t>PO/25/000754</t>
  </si>
  <si>
    <t>579926</t>
  </si>
  <si>
    <t>MGR/25/000000561</t>
  </si>
  <si>
    <t>Amoxicillin/Clavulanic (ACINET) 457mg/5mL Susp</t>
  </si>
  <si>
    <t>J01CA04</t>
  </si>
  <si>
    <t>24451003</t>
  </si>
  <si>
    <t>Amoxicillin/ Clavulanic acid 228.5MG/5ML (ACINET)</t>
  </si>
  <si>
    <t>SEBPD0163</t>
  </si>
  <si>
    <t>PO/25/000758</t>
  </si>
  <si>
    <t>579897</t>
  </si>
  <si>
    <t>MGR/25/000000562</t>
  </si>
  <si>
    <t>Tamsulosin 0.4mg tablet</t>
  </si>
  <si>
    <t>G04CA02</t>
  </si>
  <si>
    <t>M1012</t>
  </si>
  <si>
    <t>PO/25/000773</t>
  </si>
  <si>
    <t>SNV10019624</t>
  </si>
  <si>
    <t>07-Mar-2025</t>
  </si>
  <si>
    <t>MGR/25/000000563</t>
  </si>
  <si>
    <t>10-Mar-25</t>
  </si>
  <si>
    <t>4052</t>
  </si>
  <si>
    <t>20240530</t>
  </si>
  <si>
    <t>PO/25/000795</t>
  </si>
  <si>
    <t>L6280</t>
  </si>
  <si>
    <t>GRF/25/000000236</t>
  </si>
  <si>
    <t>PO/25/000798</t>
  </si>
  <si>
    <t>INV001847</t>
  </si>
  <si>
    <t>GRF/25/000000237</t>
  </si>
  <si>
    <t>PO/25/000789</t>
  </si>
  <si>
    <t>INV689</t>
  </si>
  <si>
    <t>GRF/25/000000238</t>
  </si>
  <si>
    <t>PO/25/000770</t>
  </si>
  <si>
    <t>IN0000057668</t>
  </si>
  <si>
    <t>GRF/25/000000239</t>
  </si>
  <si>
    <t>241240511</t>
  </si>
  <si>
    <t>PO/25/000772</t>
  </si>
  <si>
    <t>IN0000057670</t>
  </si>
  <si>
    <t>GRF/25/000000240</t>
  </si>
  <si>
    <t>MAGLUMI CEA 100T</t>
  </si>
  <si>
    <t>219240311</t>
  </si>
  <si>
    <t>PO/25/000740</t>
  </si>
  <si>
    <t>IN0000057677</t>
  </si>
  <si>
    <t>GRF/25/000000241</t>
  </si>
  <si>
    <t>METALLIC BASE MOLDS 100PCS 24x24x7mm</t>
  </si>
  <si>
    <t>METALLIC BASE MOLDS 100PCS 30x30x6mm</t>
  </si>
  <si>
    <t>PO/25/000332</t>
  </si>
  <si>
    <t>IN0000057674</t>
  </si>
  <si>
    <t>MGR/25/000000564</t>
  </si>
  <si>
    <t>METHANOL 2.5LITRE</t>
  </si>
  <si>
    <t>2501015</t>
  </si>
  <si>
    <t>106498</t>
  </si>
  <si>
    <t>10-Mar-2025</t>
  </si>
  <si>
    <t>GRF/25/000000242</t>
  </si>
  <si>
    <t>PO/25/000739</t>
  </si>
  <si>
    <t>IN0000057678</t>
  </si>
  <si>
    <t>GRF/25/000000243</t>
  </si>
  <si>
    <t>Disposable Base moulds 15x15x6mm</t>
  </si>
  <si>
    <t>EMBEDDING RINGS 500’S</t>
  </si>
  <si>
    <t>METALLIC BASE MOLDS 15*15*6mm</t>
  </si>
  <si>
    <t>PO/25/000374</t>
  </si>
  <si>
    <t>IN0000057673</t>
  </si>
  <si>
    <t>GRF/25/000000244</t>
  </si>
  <si>
    <t>Coverslips (24mmx50mm)</t>
  </si>
  <si>
    <t>Formic Acid, (METHANOIC) ACID 1L P</t>
  </si>
  <si>
    <t>Giemsa Staining</t>
  </si>
  <si>
    <t>Nitric Acid 2.5l</t>
  </si>
  <si>
    <t>Paraplast Wax</t>
  </si>
  <si>
    <t>Staining Jars/Staining jar for Slides (TPX) (Dimension 81x101x65mm</t>
  </si>
  <si>
    <t>Xylene/Ultra Clear</t>
  </si>
  <si>
    <t>PO/25/000372</t>
  </si>
  <si>
    <t>IN0000057676</t>
  </si>
  <si>
    <t>GRF/25/000000245</t>
  </si>
  <si>
    <t>Beakers Glass 500 ml (GRIFFCHEM)</t>
  </si>
  <si>
    <t>0302202</t>
  </si>
  <si>
    <t>Conical Flasks 500 ml (GRIFFCHEM)</t>
  </si>
  <si>
    <t>03022025</t>
  </si>
  <si>
    <t>Couplin jar-Slide Box Hellendhal type (Dimension 56x56x85mm)</t>
  </si>
  <si>
    <t>220588</t>
  </si>
  <si>
    <t>Dissecting Forceps</t>
  </si>
  <si>
    <t>16052023</t>
  </si>
  <si>
    <t>Embedding Cassettes (Meshed/Normal) 500’s</t>
  </si>
  <si>
    <t>220429</t>
  </si>
  <si>
    <t>Measuring Cylinder glass 500 ml (GRIFFCHEM)</t>
  </si>
  <si>
    <t>Metalic Staining Racks 20Slides</t>
  </si>
  <si>
    <t>04122024</t>
  </si>
  <si>
    <t>Microtome Blades/Patho  cutter  R  green 50 pcs</t>
  </si>
  <si>
    <t>SCISSORS (BIG)</t>
  </si>
  <si>
    <t>20949099</t>
  </si>
  <si>
    <t>MGR/25/000000565</t>
  </si>
  <si>
    <t>PO/25/000786</t>
  </si>
  <si>
    <t>INV/211910</t>
  </si>
  <si>
    <t>MGR/25/000000566</t>
  </si>
  <si>
    <t>Propylthiouracil 50mg tablet</t>
  </si>
  <si>
    <t>H03BA02</t>
  </si>
  <si>
    <t>11240281A</t>
  </si>
  <si>
    <t>Levothyroxine 100mcg tablet (Euthyrox)</t>
  </si>
  <si>
    <t>H03AA01</t>
  </si>
  <si>
    <t>G02BEJ</t>
  </si>
  <si>
    <t>mycophenolate mofetil (Mphetas) 500mg</t>
  </si>
  <si>
    <t>4B22EK</t>
  </si>
  <si>
    <t>PO/25/000783</t>
  </si>
  <si>
    <t>20949243</t>
  </si>
  <si>
    <t>MGR/25/000000567</t>
  </si>
  <si>
    <t>PO/25/000735</t>
  </si>
  <si>
    <t>248970</t>
  </si>
  <si>
    <t>MGR/25/000000568</t>
  </si>
  <si>
    <t>LOZENGE</t>
  </si>
  <si>
    <t>Throat Lozenges</t>
  </si>
  <si>
    <t>A</t>
  </si>
  <si>
    <t>SAL23019</t>
  </si>
  <si>
    <t>248968</t>
  </si>
  <si>
    <t>MGR/25/000000569</t>
  </si>
  <si>
    <t>250014</t>
  </si>
  <si>
    <t>PO/25/000731</t>
  </si>
  <si>
    <t>579914</t>
  </si>
  <si>
    <t>MGR/25/000000571</t>
  </si>
  <si>
    <t>PT6DK14</t>
  </si>
  <si>
    <t>PO/25/000759</t>
  </si>
  <si>
    <t>116030</t>
  </si>
  <si>
    <t>MGR/25/000000572</t>
  </si>
  <si>
    <t>11-Mar-25</t>
  </si>
  <si>
    <t>40625</t>
  </si>
  <si>
    <t>2426</t>
  </si>
  <si>
    <t>PO/25/000793</t>
  </si>
  <si>
    <t>22629</t>
  </si>
  <si>
    <t>08-Mar-2025</t>
  </si>
  <si>
    <t>GRF/25/000000246</t>
  </si>
  <si>
    <t>Kettle element</t>
  </si>
  <si>
    <t>PO/25/000775</t>
  </si>
  <si>
    <t>ARIN7929</t>
  </si>
  <si>
    <t>MGR/25/000000575</t>
  </si>
  <si>
    <t>neostigmine 2.5mg/ml injection</t>
  </si>
  <si>
    <t>N07AA01</t>
  </si>
  <si>
    <t>V349175</t>
  </si>
  <si>
    <t>PO/25/000802</t>
  </si>
  <si>
    <t>IN243584</t>
  </si>
  <si>
    <t>MGR/25/000000576</t>
  </si>
  <si>
    <t>AP44N13</t>
  </si>
  <si>
    <t>PO/25/000785</t>
  </si>
  <si>
    <t>ARIN7946</t>
  </si>
  <si>
    <t>MGR/25/000000578</t>
  </si>
  <si>
    <t>Dobutamine 250mg/5mL inj</t>
  </si>
  <si>
    <t>C01CA07</t>
  </si>
  <si>
    <t>IDBTA1412</t>
  </si>
  <si>
    <t>Baclofen 10mg tablet</t>
  </si>
  <si>
    <t>M03BX01</t>
  </si>
  <si>
    <t>BAF2403</t>
  </si>
  <si>
    <t>Pyridostigmine 60mg Tabs</t>
  </si>
  <si>
    <t>N07AA02</t>
  </si>
  <si>
    <t>TPDBB2340A</t>
  </si>
  <si>
    <t>Vasopressin 20UN/ML</t>
  </si>
  <si>
    <t>H01BA01</t>
  </si>
  <si>
    <t>Phenylephrine 10mg/ml</t>
  </si>
  <si>
    <t>C01CA06</t>
  </si>
  <si>
    <t>PO/25/000777</t>
  </si>
  <si>
    <t>5128</t>
  </si>
  <si>
    <t>MGR/25/000000579</t>
  </si>
  <si>
    <t>24691949</t>
  </si>
  <si>
    <t>IN0000057752</t>
  </si>
  <si>
    <t>GRF/25/000000247</t>
  </si>
  <si>
    <t>PAPANICOLAU EOSIN AZURE 36 QCA</t>
  </si>
  <si>
    <t>2408184</t>
  </si>
  <si>
    <t>2408173</t>
  </si>
  <si>
    <t>PO/25/000218</t>
  </si>
  <si>
    <t>244557</t>
  </si>
  <si>
    <t>GRF/25/000000248</t>
  </si>
  <si>
    <t>4191901</t>
  </si>
  <si>
    <t>PO/25/000532</t>
  </si>
  <si>
    <t>244558</t>
  </si>
  <si>
    <t>GRF/25/000000249</t>
  </si>
  <si>
    <t>BD Phoenix gram negative combo panel (NMIC/ID-94)</t>
  </si>
  <si>
    <t>4121585</t>
  </si>
  <si>
    <t>PO/25/000757</t>
  </si>
  <si>
    <t>829087</t>
  </si>
  <si>
    <t>MGR/25/000000580</t>
  </si>
  <si>
    <t>PLASTIC LINERS( BAGS ) 30*36*125G PURPLE</t>
  </si>
  <si>
    <t>ARMSLING ADULT LARGE</t>
  </si>
  <si>
    <t>PO/25/000707</t>
  </si>
  <si>
    <t>579417</t>
  </si>
  <si>
    <t>MGR/25/000000581</t>
  </si>
  <si>
    <t>PO/25/000781</t>
  </si>
  <si>
    <t>SNV484922</t>
  </si>
  <si>
    <t>MGR/25/000000582</t>
  </si>
  <si>
    <t>Lenalidomide 25mg Tablet (Laviat)</t>
  </si>
  <si>
    <t>LICF24C04</t>
  </si>
  <si>
    <t>LICF24C05</t>
  </si>
  <si>
    <t>106194</t>
  </si>
  <si>
    <t>GRF/25/000000250</t>
  </si>
  <si>
    <t>TONER H-CF217A</t>
  </si>
  <si>
    <t>PO/25/000813</t>
  </si>
  <si>
    <t>INVBOUKFFY.</t>
  </si>
  <si>
    <t>11-Mar-2025</t>
  </si>
  <si>
    <t>GRF/25/000000251</t>
  </si>
  <si>
    <t>12-Mar-25</t>
  </si>
  <si>
    <t>PO/25/000803</t>
  </si>
  <si>
    <t>66367</t>
  </si>
  <si>
    <t>MGR/25/000000585</t>
  </si>
  <si>
    <t>4H560</t>
  </si>
  <si>
    <t>PO/25/000804</t>
  </si>
  <si>
    <t>MAR168269</t>
  </si>
  <si>
    <t>MGR/25/000000586</t>
  </si>
  <si>
    <t>Telmisartan 40mg/Chlorthalidone 12.5mg Tabs (Telminorm-CT)</t>
  </si>
  <si>
    <t>77OO92401</t>
  </si>
  <si>
    <t>PO/25/000812</t>
  </si>
  <si>
    <t>66397</t>
  </si>
  <si>
    <t>MGR/25/000000587</t>
  </si>
  <si>
    <t>Tranexamic Acid 500mg Inj</t>
  </si>
  <si>
    <t>ML24645</t>
  </si>
  <si>
    <t>PO/25/000787</t>
  </si>
  <si>
    <t>580283</t>
  </si>
  <si>
    <t>MGR/25/000000588</t>
  </si>
  <si>
    <t>Duloxetine 30mg Capsule</t>
  </si>
  <si>
    <t>N06AX21</t>
  </si>
  <si>
    <t>JMF0395A</t>
  </si>
  <si>
    <t>PO/25/000808</t>
  </si>
  <si>
    <t>IV-0000021364</t>
  </si>
  <si>
    <t>MGR/25/000000589</t>
  </si>
  <si>
    <t>Nutricomp HP Fibre 500mL</t>
  </si>
  <si>
    <t>2443370532</t>
  </si>
  <si>
    <t>249031</t>
  </si>
  <si>
    <t>12-Mar-2025</t>
  </si>
  <si>
    <t>MGR/25/000000590</t>
  </si>
  <si>
    <t>Pregnacare Tablets</t>
  </si>
  <si>
    <t>B03AE02</t>
  </si>
  <si>
    <t>PW2403TA</t>
  </si>
  <si>
    <t>Calcium,Mg,Vit.D-3,Zn (Osteocare) Tab</t>
  </si>
  <si>
    <t>A12AX</t>
  </si>
  <si>
    <t>OT2319PA</t>
  </si>
  <si>
    <t>249034</t>
  </si>
  <si>
    <t>MGR/25/000000591</t>
  </si>
  <si>
    <t>5076107B</t>
  </si>
  <si>
    <t>249032</t>
  </si>
  <si>
    <t>MGR/25/000000592</t>
  </si>
  <si>
    <t>25014</t>
  </si>
  <si>
    <t>PO/25/000535</t>
  </si>
  <si>
    <t>249033</t>
  </si>
  <si>
    <t>MGR/25/000000593</t>
  </si>
  <si>
    <t>BPL765A</t>
  </si>
  <si>
    <t>249030</t>
  </si>
  <si>
    <t>MGR/25/000000594</t>
  </si>
  <si>
    <t>E16SC24007</t>
  </si>
  <si>
    <t>INVBOUKFFY</t>
  </si>
  <si>
    <t>GRF/25/000000252</t>
  </si>
  <si>
    <t>PO/25/000682</t>
  </si>
  <si>
    <t>IN243649</t>
  </si>
  <si>
    <t>MGR/25/000000595</t>
  </si>
  <si>
    <t>13-Mar-25</t>
  </si>
  <si>
    <t>NEMIPORE PHMB 10CM*10CM</t>
  </si>
  <si>
    <t>23nph04</t>
  </si>
  <si>
    <t>PO/25/000794</t>
  </si>
  <si>
    <t>SNV534164</t>
  </si>
  <si>
    <t>GRF/25/000000253</t>
  </si>
  <si>
    <t>2024080851</t>
  </si>
  <si>
    <t>PO/25/000797</t>
  </si>
  <si>
    <t>SNV534163</t>
  </si>
  <si>
    <t>GRF/25/000000254</t>
  </si>
  <si>
    <t>IN0000057839</t>
  </si>
  <si>
    <t>GRF/25/000000255</t>
  </si>
  <si>
    <t>MAGLUMI HCG 100T</t>
  </si>
  <si>
    <t>257240111</t>
  </si>
  <si>
    <t>1010113755</t>
  </si>
  <si>
    <t>MGR/25/000000596</t>
  </si>
  <si>
    <t>ASP-04-12332 TYVEK POUCH SELF SEAL 150*320MM</t>
  </si>
  <si>
    <t>Iron (50mg)</t>
  </si>
  <si>
    <t>a220952</t>
  </si>
  <si>
    <t>PO/25/000846</t>
  </si>
  <si>
    <t>249048</t>
  </si>
  <si>
    <t>MGR/25/000000597</t>
  </si>
  <si>
    <t>Nimodipine 30mg Tablets</t>
  </si>
  <si>
    <t>C08CA06</t>
  </si>
  <si>
    <t>PO/25/000810</t>
  </si>
  <si>
    <t>ARIN7991</t>
  </si>
  <si>
    <t>MGR/25/000000598</t>
  </si>
  <si>
    <t>L630161</t>
  </si>
  <si>
    <t>Azithromycin 500mg iv infusion</t>
  </si>
  <si>
    <t>J01FA10</t>
  </si>
  <si>
    <t>N24124A</t>
  </si>
  <si>
    <t>Milrinone 1mg/mL Inj</t>
  </si>
  <si>
    <t>C01CE02</t>
  </si>
  <si>
    <t>IMLRA2406A</t>
  </si>
  <si>
    <t>N24055A</t>
  </si>
  <si>
    <t>PO/24/004815</t>
  </si>
  <si>
    <t>INV20250161</t>
  </si>
  <si>
    <t>GRF/25/000000256</t>
  </si>
  <si>
    <t>Medicine Envelopes-Plain 4 * 6 (Pharmacy)</t>
  </si>
  <si>
    <t>PO/25/000529</t>
  </si>
  <si>
    <t>19145</t>
  </si>
  <si>
    <t>MGR/25/000000599</t>
  </si>
  <si>
    <t>BLOOD GIVING SET (WITH FILTER)</t>
  </si>
  <si>
    <t>BT006</t>
  </si>
  <si>
    <t>PO/25/000849</t>
  </si>
  <si>
    <t>346</t>
  </si>
  <si>
    <t>14-Mar-2025</t>
  </si>
  <si>
    <t>MGR/25/000000600</t>
  </si>
  <si>
    <t>14-Mar-25</t>
  </si>
  <si>
    <t>PO/25/000236</t>
  </si>
  <si>
    <t>SEL04-25</t>
  </si>
  <si>
    <t>MGR/25/000000601</t>
  </si>
  <si>
    <t>SPECS EYEWEAR LIMITED</t>
  </si>
  <si>
    <t>FRAMES ACCORD/LOZZA MODELS</t>
  </si>
  <si>
    <t>WIPERS</t>
  </si>
  <si>
    <t>READERS +2.00</t>
  </si>
  <si>
    <t>READERS +2.50</t>
  </si>
  <si>
    <t>PO/25/000472</t>
  </si>
  <si>
    <t>105938</t>
  </si>
  <si>
    <t>GRF/25/000000257</t>
  </si>
  <si>
    <t>106604</t>
  </si>
  <si>
    <t>GRF/25/000000258</t>
  </si>
  <si>
    <t>PO/25/000776</t>
  </si>
  <si>
    <t>2318141</t>
  </si>
  <si>
    <t>GRF/25/000000259</t>
  </si>
  <si>
    <t>CROWN PAINTS KENYA PLC</t>
  </si>
  <si>
    <t>SG SOFT WHITE</t>
  </si>
  <si>
    <t>STANDARD THINNER</t>
  </si>
  <si>
    <t>COVERMATT WHITE</t>
  </si>
  <si>
    <t>PAINT BRUSHES 3</t>
  </si>
  <si>
    <t>MASKING TAPE</t>
  </si>
  <si>
    <t>Automotive paint- Brilliant white</t>
  </si>
  <si>
    <t>Soft White Silk crown</t>
  </si>
  <si>
    <t>PO/25/000784</t>
  </si>
  <si>
    <t>2318146</t>
  </si>
  <si>
    <t>GRF/25/000000260</t>
  </si>
  <si>
    <t>CROWN SILK VINYL EMULSION PEBBLE</t>
  </si>
  <si>
    <t>EMULSION BRILLIANT WHITE</t>
  </si>
  <si>
    <t>186607</t>
  </si>
  <si>
    <t>GRF/25/000000261</t>
  </si>
  <si>
    <t>4339679</t>
  </si>
  <si>
    <t>PO/25/000827</t>
  </si>
  <si>
    <t>1096</t>
  </si>
  <si>
    <t>MGR/25/000000602</t>
  </si>
  <si>
    <t>IN696803</t>
  </si>
  <si>
    <t>13-Mar-2025</t>
  </si>
  <si>
    <t>MGR/25/000000603</t>
  </si>
  <si>
    <t>PO/25/000867</t>
  </si>
  <si>
    <t>0347</t>
  </si>
  <si>
    <t>MGR/25/000000604</t>
  </si>
  <si>
    <t>PO/25/000643</t>
  </si>
  <si>
    <t>SNV10019473</t>
  </si>
  <si>
    <t>MGR/25/000000605</t>
  </si>
  <si>
    <t>17-Mar-25</t>
  </si>
  <si>
    <t>NITRILE GLOVES LARGE</t>
  </si>
  <si>
    <t>PO/25/000689</t>
  </si>
  <si>
    <t>SNV10019474</t>
  </si>
  <si>
    <t>MGR/25/000000606</t>
  </si>
  <si>
    <t>PO/25/000842</t>
  </si>
  <si>
    <t>SNV10019725</t>
  </si>
  <si>
    <t>MGR/25/000000607</t>
  </si>
  <si>
    <t>124107</t>
  </si>
  <si>
    <t>PO/25/000805</t>
  </si>
  <si>
    <t>SNV10019665</t>
  </si>
  <si>
    <t>MGR/25/000000608</t>
  </si>
  <si>
    <t>PO/25/000841</t>
  </si>
  <si>
    <t>20951093</t>
  </si>
  <si>
    <t>MGR/25/000000609</t>
  </si>
  <si>
    <t>2407028</t>
  </si>
  <si>
    <t>PO/25/000698</t>
  </si>
  <si>
    <t>SNV10019490</t>
  </si>
  <si>
    <t>MGR/25/000000610</t>
  </si>
  <si>
    <t>PO/25/000700</t>
  </si>
  <si>
    <t>SNV10019491</t>
  </si>
  <si>
    <t>MGR/25/000000611</t>
  </si>
  <si>
    <t>20230806</t>
  </si>
  <si>
    <t>PO/25/000807</t>
  </si>
  <si>
    <t>SNV10019666</t>
  </si>
  <si>
    <t>MGR/25/000000612</t>
  </si>
  <si>
    <t>HP202409</t>
  </si>
  <si>
    <t>PO/25/000839</t>
  </si>
  <si>
    <t>FCS2025/0343</t>
  </si>
  <si>
    <t>MGR/25/000000613</t>
  </si>
  <si>
    <t>24030727</t>
  </si>
  <si>
    <t>19257</t>
  </si>
  <si>
    <t>MGR/25/000000614</t>
  </si>
  <si>
    <t>PO/25/000771</t>
  </si>
  <si>
    <t>INV06030</t>
  </si>
  <si>
    <t>GRF/25/000000262</t>
  </si>
  <si>
    <t>UNIPRO LIMITED</t>
  </si>
  <si>
    <t>DPL CAPITOL LI BI-COLOR 9-91/2 622U 6.30</t>
  </si>
  <si>
    <t>87900</t>
  </si>
  <si>
    <t>249059</t>
  </si>
  <si>
    <t>MGR/25/000000615</t>
  </si>
  <si>
    <t>PO/25/000828</t>
  </si>
  <si>
    <t>M03378</t>
  </si>
  <si>
    <t>MGR/25/000000616</t>
  </si>
  <si>
    <t>EASYSCREW CRANIAL FIXATION SYSTEM, SELF-TAPPING SCREWS 1.6X4MM CF15-4</t>
  </si>
  <si>
    <t>2404CF0</t>
  </si>
  <si>
    <t>PO/25/000683</t>
  </si>
  <si>
    <t>INV20250189</t>
  </si>
  <si>
    <t>MGR/25/000000617</t>
  </si>
  <si>
    <t>STERILIZATION POUCHES SELF ADHESIVE 90 X 260MM</t>
  </si>
  <si>
    <t>EN868</t>
  </si>
  <si>
    <t>PO/25/000820</t>
  </si>
  <si>
    <t>66482</t>
  </si>
  <si>
    <t>MGR/25/000000618</t>
  </si>
  <si>
    <t>Hyoscinebutylbromide 20mg/ml inj</t>
  </si>
  <si>
    <t>A03BB01</t>
  </si>
  <si>
    <t>ML24279</t>
  </si>
  <si>
    <t>Cefixime powder 100mg/5ml</t>
  </si>
  <si>
    <t>J01DD08</t>
  </si>
  <si>
    <t>80188</t>
  </si>
  <si>
    <t>7001</t>
  </si>
  <si>
    <t>MGR/25/000000619</t>
  </si>
  <si>
    <t>G332Z</t>
  </si>
  <si>
    <t>7003</t>
  </si>
  <si>
    <t>MGR/25/000000620</t>
  </si>
  <si>
    <t>G216Z</t>
  </si>
  <si>
    <t>PO/25/000829</t>
  </si>
  <si>
    <t>6999</t>
  </si>
  <si>
    <t>MGR/25/000000621</t>
  </si>
  <si>
    <t>F245Z</t>
  </si>
  <si>
    <t>PO/25/000826</t>
  </si>
  <si>
    <t>914156205</t>
  </si>
  <si>
    <t>MGR/25/000000622</t>
  </si>
  <si>
    <t>2410152</t>
  </si>
  <si>
    <t>PO/25/000824</t>
  </si>
  <si>
    <t>20252423</t>
  </si>
  <si>
    <t>MGR/25/000000623</t>
  </si>
  <si>
    <t>PO/25/000858</t>
  </si>
  <si>
    <t>230740</t>
  </si>
  <si>
    <t>MGR/25/000000624</t>
  </si>
  <si>
    <t>580423</t>
  </si>
  <si>
    <t>MGR/25/000000625</t>
  </si>
  <si>
    <t>morphine 10mg tablets</t>
  </si>
  <si>
    <t>EN212412</t>
  </si>
  <si>
    <t>PO/25/000825</t>
  </si>
  <si>
    <t>M03392</t>
  </si>
  <si>
    <t>MGR/25/000000626</t>
  </si>
  <si>
    <t>EKERZ24002</t>
  </si>
  <si>
    <t>PO/25/000714</t>
  </si>
  <si>
    <t>SD10108855</t>
  </si>
  <si>
    <t>15-Mar-2025</t>
  </si>
  <si>
    <t>MGR/25/000000627</t>
  </si>
  <si>
    <t>25653006A</t>
  </si>
  <si>
    <t>Levetiracetam 250mg Tab</t>
  </si>
  <si>
    <t>043FC3</t>
  </si>
  <si>
    <t>047FC3</t>
  </si>
  <si>
    <t>SD10108853</t>
  </si>
  <si>
    <t>MGR/25/000000628</t>
  </si>
  <si>
    <t>Esomeprazole 40mg Inj (Zos)</t>
  </si>
  <si>
    <t>L062322</t>
  </si>
  <si>
    <t>l062315</t>
  </si>
  <si>
    <t>PO/25/000806</t>
  </si>
  <si>
    <t>SD10108827</t>
  </si>
  <si>
    <t>MGR/25/000000629</t>
  </si>
  <si>
    <t>PO/25/000746</t>
  </si>
  <si>
    <t>SD10108867</t>
  </si>
  <si>
    <t>MGR/25/000000630</t>
  </si>
  <si>
    <t>PO/25/000734</t>
  </si>
  <si>
    <t>SD10108866</t>
  </si>
  <si>
    <t>MGR/25/000000631</t>
  </si>
  <si>
    <t>Alendronic Acid 70mg Tablet</t>
  </si>
  <si>
    <t>M05BA04</t>
  </si>
  <si>
    <t>4K082</t>
  </si>
  <si>
    <t>PO/25/000833</t>
  </si>
  <si>
    <t>BQ5600</t>
  </si>
  <si>
    <t>GRF/25/000000263</t>
  </si>
  <si>
    <t>PO/25/000857</t>
  </si>
  <si>
    <t>INV001878</t>
  </si>
  <si>
    <t>GRF/25/000000264</t>
  </si>
  <si>
    <t>9103240411A</t>
  </si>
  <si>
    <t>PO/25/000815</t>
  </si>
  <si>
    <t>186650</t>
  </si>
  <si>
    <t>GRF/25/000000265</t>
  </si>
  <si>
    <t>4303441</t>
  </si>
  <si>
    <t>PO/25/000832</t>
  </si>
  <si>
    <t>186651</t>
  </si>
  <si>
    <t>GRF/25/000000266</t>
  </si>
  <si>
    <t>4241860</t>
  </si>
  <si>
    <t>PO/25/000816</t>
  </si>
  <si>
    <t>L6296</t>
  </si>
  <si>
    <t>GRF/25/000000267</t>
  </si>
  <si>
    <t>141324029</t>
  </si>
  <si>
    <t>PO/25/000814</t>
  </si>
  <si>
    <t>4058551868</t>
  </si>
  <si>
    <t>GRF/25/000000268</t>
  </si>
  <si>
    <t>PO/25/000791</t>
  </si>
  <si>
    <t>INV-136/03/25</t>
  </si>
  <si>
    <t>MGR/25/000000632</t>
  </si>
  <si>
    <t>TRAVOPROST 0.004% EYE DROP 2.5ML (Travatan))</t>
  </si>
  <si>
    <t>S01EE04</t>
  </si>
  <si>
    <t>VHX13H</t>
  </si>
  <si>
    <t>Travoprost/Timolol 40mcg/5mg Eye Drop (DuoTrav)</t>
  </si>
  <si>
    <t>VJY36G</t>
  </si>
  <si>
    <t>16RDWD</t>
  </si>
  <si>
    <t>6850</t>
  </si>
  <si>
    <t>MGR/25/000000633</t>
  </si>
  <si>
    <t>b888</t>
  </si>
  <si>
    <t>PO/25/000830</t>
  </si>
  <si>
    <t>6843</t>
  </si>
  <si>
    <t>MGR/25/000000634</t>
  </si>
  <si>
    <t>6849</t>
  </si>
  <si>
    <t>MGR/25/000000635</t>
  </si>
  <si>
    <t>241111</t>
  </si>
  <si>
    <t>PO/25/000690</t>
  </si>
  <si>
    <t>SD10108834</t>
  </si>
  <si>
    <t>MGR/25/000000636</t>
  </si>
  <si>
    <t>Ibuprofen 400mg tab</t>
  </si>
  <si>
    <t>M01AE01</t>
  </si>
  <si>
    <t>124151</t>
  </si>
  <si>
    <t>Aceclofenac 100mg Tablet (Lysodol)</t>
  </si>
  <si>
    <t>M01AB16</t>
  </si>
  <si>
    <t>segt0532</t>
  </si>
  <si>
    <t>Calcitriol 0.25mcg tabs (Meditrol)</t>
  </si>
  <si>
    <t>A11CC04</t>
  </si>
  <si>
    <t>24E11D2</t>
  </si>
  <si>
    <t>Metoclopramide 5mg/5mL Syrup</t>
  </si>
  <si>
    <t>0225010</t>
  </si>
  <si>
    <t>PO/25/000840</t>
  </si>
  <si>
    <t>914156192</t>
  </si>
  <si>
    <t>MGR/25/000000637</t>
  </si>
  <si>
    <t>18-Mar-25</t>
  </si>
  <si>
    <t>4d319</t>
  </si>
  <si>
    <t>PO/25/000855</t>
  </si>
  <si>
    <t>116207</t>
  </si>
  <si>
    <t>MGR/25/000000638</t>
  </si>
  <si>
    <t>1103</t>
  </si>
  <si>
    <t>hb2230417b</t>
  </si>
  <si>
    <t>PO/25/000852</t>
  </si>
  <si>
    <t>116209</t>
  </si>
  <si>
    <t>MGR/25/000000639</t>
  </si>
  <si>
    <t>23dp26</t>
  </si>
  <si>
    <t>PO/25/000694</t>
  </si>
  <si>
    <t>FCS 2025/0268</t>
  </si>
  <si>
    <t>MGR/25/000000640</t>
  </si>
  <si>
    <t>HEMOSTATIC CLIP</t>
  </si>
  <si>
    <t>TELMISARTAN 20MG</t>
  </si>
  <si>
    <t>x241051</t>
  </si>
  <si>
    <t>FS233885</t>
  </si>
  <si>
    <t>FS232607</t>
  </si>
  <si>
    <t>R220034</t>
  </si>
  <si>
    <t>FS233884</t>
  </si>
  <si>
    <t>PO/25/000461</t>
  </si>
  <si>
    <t>INV067009</t>
  </si>
  <si>
    <t>MGR/25/000000641</t>
  </si>
  <si>
    <t>ARMSLING ADULT SMALL</t>
  </si>
  <si>
    <t>AS001AS</t>
  </si>
  <si>
    <t>ABDOMINAL BINDER MEDIUM</t>
  </si>
  <si>
    <t>BK001SM</t>
  </si>
  <si>
    <t>PO/25/000095</t>
  </si>
  <si>
    <t>INV067006</t>
  </si>
  <si>
    <t>MGR/25/000000642</t>
  </si>
  <si>
    <t>AS001AL</t>
  </si>
  <si>
    <t>BK001</t>
  </si>
  <si>
    <t>ABDOMINAL BINDER EXTRA LARGE</t>
  </si>
  <si>
    <t>PO/25/000669</t>
  </si>
  <si>
    <t>INV067008</t>
  </si>
  <si>
    <t>MGR/25/000000643</t>
  </si>
  <si>
    <t>PO/25/000396</t>
  </si>
  <si>
    <t>INV067007</t>
  </si>
  <si>
    <t>MGR/25/000000644</t>
  </si>
  <si>
    <t>AS001</t>
  </si>
  <si>
    <t>COMPRESSION STOCKING BELOW KNEE XXL</t>
  </si>
  <si>
    <t>A8003</t>
  </si>
  <si>
    <t>COMPRESSION STOCKING ABOVE KNEE XXL</t>
  </si>
  <si>
    <t>A6007</t>
  </si>
  <si>
    <t>COMPRESSION STOCKING BELOW KNEE L</t>
  </si>
  <si>
    <t>COMPRESSION STOCKING BELOW KNEE M</t>
  </si>
  <si>
    <t>COMPRESSION STOCKING ABOVE KNEE XL</t>
  </si>
  <si>
    <t>COMPRESSION STOCKING ABOVE KNEE M</t>
  </si>
  <si>
    <t>COMPRESSION STOCKING ABOVE KNEE S</t>
  </si>
  <si>
    <t>COMPRESSION STOCKING BELOW KNEE S</t>
  </si>
  <si>
    <t>PO/25/000851</t>
  </si>
  <si>
    <t>116208</t>
  </si>
  <si>
    <t>MGR/25/000000645</t>
  </si>
  <si>
    <t>ENDOTRACHEAL TUBES CUFFED 4.0FR</t>
  </si>
  <si>
    <t>CJ23398</t>
  </si>
  <si>
    <t>PO/25/000888</t>
  </si>
  <si>
    <t>0477-07100335656</t>
  </si>
  <si>
    <t>17-Mar-2025</t>
  </si>
  <si>
    <t>GRF/25/000000269</t>
  </si>
  <si>
    <t>NAIVAS LTD- KERICHO BRANCH</t>
  </si>
  <si>
    <t>SERVIETTES</t>
  </si>
  <si>
    <t>THERMOS FLASK 1.5 LITRES</t>
  </si>
  <si>
    <t>OMO AUTO WASH EXTRA FRESH 3KG</t>
  </si>
  <si>
    <t>OREGARO LEAVES 20GMS</t>
  </si>
  <si>
    <t>CINAMON SPICE 100 GMS</t>
  </si>
  <si>
    <t>PEP MANGO JUICE 1L</t>
  </si>
  <si>
    <t>IMPERIAL LEATHER  SOAP 15G 36S</t>
  </si>
  <si>
    <t>TOMATO KETCHUP 5 LITRES</t>
  </si>
  <si>
    <t>PLATES</t>
  </si>
  <si>
    <t>SPOONS</t>
  </si>
  <si>
    <t>PEP PINEAPILE JUICE 1L</t>
  </si>
  <si>
    <t>MUSTARD US 245GMS HEINZ</t>
  </si>
  <si>
    <t>ELIANTO 20 LITRES</t>
  </si>
  <si>
    <t>EXE ALL-PURPOSE FLOUR 2KG</t>
  </si>
  <si>
    <t>DORMANS COFFEE HOUSE 250PKT</t>
  </si>
  <si>
    <t>SUGAR 1KG</t>
  </si>
  <si>
    <t>KIMBO COOKING FAT 500GM</t>
  </si>
  <si>
    <t>PURE HEALTH HONEY 500G</t>
  </si>
  <si>
    <t>PEANUT BUTTER SMOOTH  400G(ZESTA)</t>
  </si>
  <si>
    <t>WHOLE MUSHROOM 360GMS</t>
  </si>
  <si>
    <t>CORN OFF THE COB 400GMS</t>
  </si>
  <si>
    <t>YEAST (ACTIVE DRY) 100G</t>
  </si>
  <si>
    <t>FESTIVAL VANNILA ESSENCE 200MLS</t>
  </si>
  <si>
    <t>CLOVE SPICE 100 GMS</t>
  </si>
  <si>
    <t>DRINKING CHOCOLATE CADBURY 125G</t>
  </si>
  <si>
    <t>CORN FLAKES 500GMS</t>
  </si>
  <si>
    <t>WEETABIX 100G</t>
  </si>
  <si>
    <t>OAT MEAL 500GMS</t>
  </si>
  <si>
    <t>DISH WASHING PASTE (AXION) 350G</t>
  </si>
  <si>
    <t>STARSOFT SPRING FRESH 5LITRES</t>
  </si>
  <si>
    <t>HARPIC</t>
  </si>
  <si>
    <t>COCOA 320GMS</t>
  </si>
  <si>
    <t>THERMOS 1L</t>
  </si>
  <si>
    <t>BAKED BEANS 420G</t>
  </si>
  <si>
    <t>BAKING POWDER 100GMS</t>
  </si>
  <si>
    <t>CORN FLOUR 400GMS</t>
  </si>
  <si>
    <t>HANNAN TISSUE</t>
  </si>
  <si>
    <t>BLUE BAND 100GMS</t>
  </si>
  <si>
    <t>CHICKEN CUBES</t>
  </si>
  <si>
    <t>ROYCO BEEF CUBES</t>
  </si>
  <si>
    <t>COCONUT CREAM-KENTASTE</t>
  </si>
  <si>
    <t>MAYONNAISE 380ML</t>
  </si>
  <si>
    <t>RICE</t>
  </si>
  <si>
    <t>MOP HEADS WITH HANDLES</t>
  </si>
  <si>
    <t>SPAGHETTI PASTA 700GMS</t>
  </si>
  <si>
    <t>PEP PASSION</t>
  </si>
  <si>
    <t>IN0000057976</t>
  </si>
  <si>
    <t>GRF/25/000000270</t>
  </si>
  <si>
    <t>MAGLUMI CORTISOL 100T</t>
  </si>
  <si>
    <t>468240211</t>
  </si>
  <si>
    <t>PO/25/000887</t>
  </si>
  <si>
    <t>1703101302</t>
  </si>
  <si>
    <t>GRF/25/000000271</t>
  </si>
  <si>
    <t>MICROTAINER EDTA 100S</t>
  </si>
  <si>
    <t>20240906</t>
  </si>
  <si>
    <t>MICROTAINER TUBES PLAIN, 100</t>
  </si>
  <si>
    <t>20230816</t>
  </si>
  <si>
    <t>244799</t>
  </si>
  <si>
    <t>GRF/25/000000272</t>
  </si>
  <si>
    <t>4226077</t>
  </si>
  <si>
    <t>PO/25/000878</t>
  </si>
  <si>
    <t>INV001882</t>
  </si>
  <si>
    <t>GRF/25/000000273</t>
  </si>
  <si>
    <t>PO/25/000837</t>
  </si>
  <si>
    <t>IN0000057980</t>
  </si>
  <si>
    <t>GRF/25/000000274</t>
  </si>
  <si>
    <t>MAGLUMI ESTRADIOL 100T</t>
  </si>
  <si>
    <t>256240211</t>
  </si>
  <si>
    <t>PO/25/000845</t>
  </si>
  <si>
    <t>048</t>
  </si>
  <si>
    <t>GRF/25/000000275</t>
  </si>
  <si>
    <t>TEA LEAVES 500 GRAMS</t>
  </si>
  <si>
    <t>PO/25/000864</t>
  </si>
  <si>
    <t>INV4011</t>
  </si>
  <si>
    <t>GRF/25/000000276</t>
  </si>
  <si>
    <t>PO/25/000898</t>
  </si>
  <si>
    <t>INV0076800</t>
  </si>
  <si>
    <t>GRF/25/000000277</t>
  </si>
  <si>
    <t>19-Mar-25</t>
  </si>
  <si>
    <t>BEEF SAUSAGE CATERING 1KG</t>
  </si>
  <si>
    <t>SIRIMON CHEDDAR CHEESE 1KG</t>
  </si>
  <si>
    <t>PO/25/000862</t>
  </si>
  <si>
    <t>ARIN8027</t>
  </si>
  <si>
    <t>MGR/25/000000646</t>
  </si>
  <si>
    <t>1010114137</t>
  </si>
  <si>
    <t>MGR/25/000000647</t>
  </si>
  <si>
    <t>1262529</t>
  </si>
  <si>
    <t>PO/25/000883</t>
  </si>
  <si>
    <t>580753</t>
  </si>
  <si>
    <t>MGR/25/000000648</t>
  </si>
  <si>
    <t>Acyclovir 250mg injection</t>
  </si>
  <si>
    <t>J05AB01</t>
  </si>
  <si>
    <t>PO/25/000782</t>
  </si>
  <si>
    <t>MSL/MAR/CR015</t>
  </si>
  <si>
    <t>MGR/25/000000649</t>
  </si>
  <si>
    <t>RB2484F</t>
  </si>
  <si>
    <t>PO/25/000905</t>
  </si>
  <si>
    <t>2086</t>
  </si>
  <si>
    <t>18-Mar-2025</t>
  </si>
  <si>
    <t>MGR/25/000000650</t>
  </si>
  <si>
    <t>Proparacaine 0.5% Eye Drop</t>
  </si>
  <si>
    <t>S01HA04</t>
  </si>
  <si>
    <t>PR243D</t>
  </si>
  <si>
    <t>PO/25/000884</t>
  </si>
  <si>
    <t>914156481</t>
  </si>
  <si>
    <t>MGR/25/000000651</t>
  </si>
  <si>
    <t>PO/25/000891</t>
  </si>
  <si>
    <t>829459</t>
  </si>
  <si>
    <t>MGR/25/000000652</t>
  </si>
  <si>
    <t>4GPC33</t>
  </si>
  <si>
    <t>PACLITAXEL 260MG INJ (cansure)</t>
  </si>
  <si>
    <t>4GPC25</t>
  </si>
  <si>
    <t>PO/25/000892</t>
  </si>
  <si>
    <t>914156462</t>
  </si>
  <si>
    <t>MGR/25/000000653</t>
  </si>
  <si>
    <t>4C186E</t>
  </si>
  <si>
    <t>PO/25/000893</t>
  </si>
  <si>
    <t>inv-259/03/25</t>
  </si>
  <si>
    <t>MGR/25/000000654</t>
  </si>
  <si>
    <t>THREPTIN MICROMIX</t>
  </si>
  <si>
    <t>t23040</t>
  </si>
  <si>
    <t>249119</t>
  </si>
  <si>
    <t>MGR/25/000000655</t>
  </si>
  <si>
    <t>PW2401TA</t>
  </si>
  <si>
    <t>PO/25/000874</t>
  </si>
  <si>
    <t>SNV487759</t>
  </si>
  <si>
    <t>MGR/25/000000656</t>
  </si>
  <si>
    <t>ADA2404CLC</t>
  </si>
  <si>
    <t>OL23115</t>
  </si>
  <si>
    <t>AC23404A</t>
  </si>
  <si>
    <t>OL24004</t>
  </si>
  <si>
    <t>PO/25/000890</t>
  </si>
  <si>
    <t>INV/2025/00416</t>
  </si>
  <si>
    <t>MGR/25/000000657</t>
  </si>
  <si>
    <t>B400602</t>
  </si>
  <si>
    <t>PO/25/000889</t>
  </si>
  <si>
    <t>INV/2025/00417</t>
  </si>
  <si>
    <t>MGR/25/000000658</t>
  </si>
  <si>
    <t>20-Mar-25</t>
  </si>
  <si>
    <t>GMLF24B08H</t>
  </si>
  <si>
    <t>GMLF24B07H</t>
  </si>
  <si>
    <t>PO/25/000877</t>
  </si>
  <si>
    <t>INV/2025/00415</t>
  </si>
  <si>
    <t>MGR/25/000000659</t>
  </si>
  <si>
    <t>PO/25/000848</t>
  </si>
  <si>
    <t>116275</t>
  </si>
  <si>
    <t>MGR/25/000000660</t>
  </si>
  <si>
    <t>MEDICINE MEASURING CUPS 60ML</t>
  </si>
  <si>
    <t>PO/25/000909</t>
  </si>
  <si>
    <t>IV-0000021461</t>
  </si>
  <si>
    <t>MGR/25/000000661</t>
  </si>
  <si>
    <t>NORMAL SALINE 500ML COLLAPSIBLE</t>
  </si>
  <si>
    <t>043361</t>
  </si>
  <si>
    <t>043362</t>
  </si>
  <si>
    <t>PO/25/000896</t>
  </si>
  <si>
    <t>BQ5466</t>
  </si>
  <si>
    <t>GRF/25/000000278</t>
  </si>
  <si>
    <t>PO/25/000906</t>
  </si>
  <si>
    <t>IN0000058015</t>
  </si>
  <si>
    <t>GRF/25/000000279</t>
  </si>
  <si>
    <t>302241004</t>
  </si>
  <si>
    <t>IN0000058016</t>
  </si>
  <si>
    <t>MGR/25/000000662</t>
  </si>
  <si>
    <t>ETHANOL 96%</t>
  </si>
  <si>
    <t>2405627</t>
  </si>
  <si>
    <t>PO/25/000901</t>
  </si>
  <si>
    <t>186741</t>
  </si>
  <si>
    <t>GRF/25/000000280</t>
  </si>
  <si>
    <t>PO/25/000899</t>
  </si>
  <si>
    <t>L6303</t>
  </si>
  <si>
    <t>GRF/25/000000281</t>
  </si>
  <si>
    <t>142024021</t>
  </si>
  <si>
    <t>MINDRAY BS-430 CLINCHEM MULTI CONTROL (LEVEL 2)</t>
  </si>
  <si>
    <t>Aceclofenac (100mg) + Paracetamol (325mg)</t>
  </si>
  <si>
    <t>059425001</t>
  </si>
  <si>
    <t>PO/25/000904</t>
  </si>
  <si>
    <t>L6304</t>
  </si>
  <si>
    <t>GRF/25/000000282</t>
  </si>
  <si>
    <t>142824010</t>
  </si>
  <si>
    <t>PO/25/000834</t>
  </si>
  <si>
    <t>L6305</t>
  </si>
  <si>
    <t>GRF/25/000000283</t>
  </si>
  <si>
    <t>044824018</t>
  </si>
  <si>
    <t>PO/25/000903</t>
  </si>
  <si>
    <t>BQ5622</t>
  </si>
  <si>
    <t>GRF/25/000000284</t>
  </si>
  <si>
    <t>OCCULT BLOOD -FOB RAPID TEST CITEST</t>
  </si>
  <si>
    <t>PO/25/000907</t>
  </si>
  <si>
    <t>SD10109945</t>
  </si>
  <si>
    <t>MGR/25/000000663</t>
  </si>
  <si>
    <t>GLYCERYL TRINITRATE(NITROGLYCERIN) 25MG/5ML INFUSION</t>
  </si>
  <si>
    <t>1431125</t>
  </si>
  <si>
    <t>PO/25/000869</t>
  </si>
  <si>
    <t>N2503174</t>
  </si>
  <si>
    <t>GRF/25/000000285</t>
  </si>
  <si>
    <t>PULSE OXIMETER</t>
  </si>
  <si>
    <t>QPOUT100A</t>
  </si>
  <si>
    <t>116263</t>
  </si>
  <si>
    <t>MGR/25/000000664</t>
  </si>
  <si>
    <t>PO/25/000863</t>
  </si>
  <si>
    <t>20952219</t>
  </si>
  <si>
    <t>MGR/25/000000665</t>
  </si>
  <si>
    <t>PO/25/000895</t>
  </si>
  <si>
    <t>2081</t>
  </si>
  <si>
    <t>MGR/25/000000666</t>
  </si>
  <si>
    <t>2ck325</t>
  </si>
  <si>
    <t>4CE004</t>
  </si>
  <si>
    <t>2CJ036</t>
  </si>
  <si>
    <t>4CF079</t>
  </si>
  <si>
    <t>LENSES PMMA 24.5</t>
  </si>
  <si>
    <t>2BG035</t>
  </si>
  <si>
    <t>2082</t>
  </si>
  <si>
    <t>MGR/25/000000667</t>
  </si>
  <si>
    <t>1991A</t>
  </si>
  <si>
    <t>PO/25/000934</t>
  </si>
  <si>
    <t>6879</t>
  </si>
  <si>
    <t>19-Mar-2025</t>
  </si>
  <si>
    <t>MGR/25/000000668</t>
  </si>
  <si>
    <t>SUTURE PDO 4-0 16MM TAPER 3/8C</t>
  </si>
  <si>
    <t>PO/25/000925</t>
  </si>
  <si>
    <t>N2503193</t>
  </si>
  <si>
    <t>GRF/25/000000286</t>
  </si>
  <si>
    <t>qpout100a</t>
  </si>
  <si>
    <t>PO/25/000910</t>
  </si>
  <si>
    <t>IN0000058043</t>
  </si>
  <si>
    <t>GRF/25/000000287</t>
  </si>
  <si>
    <t>DPX Mountant 500ml</t>
  </si>
  <si>
    <t>201656</t>
  </si>
  <si>
    <t>Harris Haematoxylin 500ml</t>
  </si>
  <si>
    <t>176290</t>
  </si>
  <si>
    <t>IN0000058044</t>
  </si>
  <si>
    <t>GRF/25/000000288</t>
  </si>
  <si>
    <t>PO/25/000902</t>
  </si>
  <si>
    <t>INV5640</t>
  </si>
  <si>
    <t>GRF/25/000000289</t>
  </si>
  <si>
    <t>190020</t>
  </si>
  <si>
    <t>LIASON CUVETTES (7200PCS)</t>
  </si>
  <si>
    <t>241280021</t>
  </si>
  <si>
    <t>LIASON DISPOSABLE TIPS (6912 PCS)</t>
  </si>
  <si>
    <t>N216097K</t>
  </si>
  <si>
    <t>PO/25/000911</t>
  </si>
  <si>
    <t>249152</t>
  </si>
  <si>
    <t>MGR/25/000000669</t>
  </si>
  <si>
    <t>Fentanyl 100mcg inj</t>
  </si>
  <si>
    <t>N01AH01</t>
  </si>
  <si>
    <t>EN012359</t>
  </si>
  <si>
    <t>PO/25/000886</t>
  </si>
  <si>
    <t>2003794</t>
  </si>
  <si>
    <t>MGR/25/000000670</t>
  </si>
  <si>
    <t>Carmellose 0.5% Preservative Free 10ml (Evolve)</t>
  </si>
  <si>
    <t>7T09</t>
  </si>
  <si>
    <t>8S40</t>
  </si>
  <si>
    <t>PO/25/000908</t>
  </si>
  <si>
    <t>P064490</t>
  </si>
  <si>
    <t>MGR/25/000000671</t>
  </si>
  <si>
    <t>843447</t>
  </si>
  <si>
    <t>PO/25/000859</t>
  </si>
  <si>
    <t>SD10109998</t>
  </si>
  <si>
    <t>MGR/25/000000672</t>
  </si>
  <si>
    <t>Pregabalin 75mg Caps</t>
  </si>
  <si>
    <t>BRD12158F</t>
  </si>
  <si>
    <t>PO/25/000931</t>
  </si>
  <si>
    <t>SD10110226</t>
  </si>
  <si>
    <t>MGR/25/000000673</t>
  </si>
  <si>
    <t>NOREPINEPHRINE 2MG/ML INJ</t>
  </si>
  <si>
    <t>INABA2419A</t>
  </si>
  <si>
    <t>SD10109830</t>
  </si>
  <si>
    <t>MGR/25/000000674</t>
  </si>
  <si>
    <t>PO/25/000868</t>
  </si>
  <si>
    <t>202502215</t>
  </si>
  <si>
    <t>MGR/25/000000675</t>
  </si>
  <si>
    <t>GLOBE PHARMACY LTD</t>
  </si>
  <si>
    <t>CYCLOSPORIN OPTHALMIC EMULSION (CYPORIN) 0.05%</t>
  </si>
  <si>
    <t>24G0250</t>
  </si>
  <si>
    <t>PO/25/000856</t>
  </si>
  <si>
    <t>230933</t>
  </si>
  <si>
    <t>MGR/25/000000676</t>
  </si>
  <si>
    <t>4J01907</t>
  </si>
  <si>
    <t>4J00013</t>
  </si>
  <si>
    <t>PO/25/000811</t>
  </si>
  <si>
    <t>582231</t>
  </si>
  <si>
    <t>MGR/25/000000677</t>
  </si>
  <si>
    <t>Dexamethasone Phosphate inj 4mg/mL</t>
  </si>
  <si>
    <t>A01AC02</t>
  </si>
  <si>
    <t>2409211</t>
  </si>
  <si>
    <t>PO/25/000936</t>
  </si>
  <si>
    <t>348</t>
  </si>
  <si>
    <t>20-Mar-2025</t>
  </si>
  <si>
    <t>MGR/25/000000678</t>
  </si>
  <si>
    <t>BLADE SCREW 120MM</t>
  </si>
  <si>
    <t>PFN NAIL 10MM*360MM</t>
  </si>
  <si>
    <t>PO/25/000937</t>
  </si>
  <si>
    <t>349</t>
  </si>
  <si>
    <t>MGR/25/000000679</t>
  </si>
  <si>
    <t>PO/25/000838</t>
  </si>
  <si>
    <t>19260</t>
  </si>
  <si>
    <t>MGR/25/000000680</t>
  </si>
  <si>
    <t>21-Mar-25</t>
  </si>
  <si>
    <t>IV CANNULAS G18</t>
  </si>
  <si>
    <t>24ivck001c</t>
  </si>
  <si>
    <t>241GSJ002C</t>
  </si>
  <si>
    <t>20241210</t>
  </si>
  <si>
    <t>CATHETER FOLLEY 3W 22FR</t>
  </si>
  <si>
    <t>PO/25/000915</t>
  </si>
  <si>
    <t>IV-0000021491</t>
  </si>
  <si>
    <t>MGR/25/000000681</t>
  </si>
  <si>
    <t>043363</t>
  </si>
  <si>
    <t>043365</t>
  </si>
  <si>
    <t>PO/25/000938</t>
  </si>
  <si>
    <t>SNV535083</t>
  </si>
  <si>
    <t>MGR/25/000000682</t>
  </si>
  <si>
    <t>NG TUBES 5FR</t>
  </si>
  <si>
    <t>24394</t>
  </si>
  <si>
    <t>PO/25/000764</t>
  </si>
  <si>
    <t>INV117814</t>
  </si>
  <si>
    <t>MGR/25/000000683</t>
  </si>
  <si>
    <t>Adapalene + Clindamycin Cream (Derivex Acne)</t>
  </si>
  <si>
    <t>D10AD03</t>
  </si>
  <si>
    <t>363</t>
  </si>
  <si>
    <t>PO/25/000564</t>
  </si>
  <si>
    <t>INV117803</t>
  </si>
  <si>
    <t>MGR/25/000000684</t>
  </si>
  <si>
    <t>24BE0112</t>
  </si>
  <si>
    <t>PO/25/000823</t>
  </si>
  <si>
    <t>SD10110243</t>
  </si>
  <si>
    <t>MGR/25/000000685</t>
  </si>
  <si>
    <t>Minoxidil 5% Solution 60mL (Lionhair)</t>
  </si>
  <si>
    <t>C02DC01</t>
  </si>
  <si>
    <t>WS2480</t>
  </si>
  <si>
    <t>PO/25/000916</t>
  </si>
  <si>
    <t>SD10110518</t>
  </si>
  <si>
    <t>MGR/25/000000686</t>
  </si>
  <si>
    <t>Propofol 200mg per vial</t>
  </si>
  <si>
    <t>N01AX10</t>
  </si>
  <si>
    <t>2EP24049</t>
  </si>
  <si>
    <t>PO/25/000464</t>
  </si>
  <si>
    <t>INV117805</t>
  </si>
  <si>
    <t>MGR/25/000000687</t>
  </si>
  <si>
    <t>IL24105</t>
  </si>
  <si>
    <t>PO/25/000687</t>
  </si>
  <si>
    <t>INV117838</t>
  </si>
  <si>
    <t>MGR/25/000000688</t>
  </si>
  <si>
    <t>Moxifloxacin 0.5% Eye Drop 5mL (APDROPS)</t>
  </si>
  <si>
    <t>23BE0114</t>
  </si>
  <si>
    <t>PO/25/000860</t>
  </si>
  <si>
    <t>582413</t>
  </si>
  <si>
    <t>MGR/25/000000689</t>
  </si>
  <si>
    <t>Midazolam 15mg/3mL Inj</t>
  </si>
  <si>
    <t>PO/25/000558</t>
  </si>
  <si>
    <t>INV117804</t>
  </si>
  <si>
    <t>MGR/25/000000690</t>
  </si>
  <si>
    <t>M0760</t>
  </si>
  <si>
    <t>MSL/MAR/CR07</t>
  </si>
  <si>
    <t>MGR/25/000000691</t>
  </si>
  <si>
    <t>PO/25/000964</t>
  </si>
  <si>
    <t>0351</t>
  </si>
  <si>
    <t>21-Mar-2025</t>
  </si>
  <si>
    <t>MGR/25/000000692</t>
  </si>
  <si>
    <t>PO/25/000752</t>
  </si>
  <si>
    <t>MGR/25/000000693</t>
  </si>
  <si>
    <t>01112</t>
  </si>
  <si>
    <t>a011536</t>
  </si>
  <si>
    <t>PO/25/000876</t>
  </si>
  <si>
    <t>829531</t>
  </si>
  <si>
    <t>MGR/25/000000694</t>
  </si>
  <si>
    <t>A12624007</t>
  </si>
  <si>
    <t>PO/25/000873</t>
  </si>
  <si>
    <t>INV2503103</t>
  </si>
  <si>
    <t>MGR/25/000000695</t>
  </si>
  <si>
    <t>VBIJ4A12</t>
  </si>
  <si>
    <t>30049043</t>
  </si>
  <si>
    <t>PO/25/000817</t>
  </si>
  <si>
    <t>SIN032502126</t>
  </si>
  <si>
    <t>MGR/25/000000696</t>
  </si>
  <si>
    <t>Amitriptyline 25mg Tablet</t>
  </si>
  <si>
    <t>N06AA09</t>
  </si>
  <si>
    <t>240066</t>
  </si>
  <si>
    <t>SIN032502131</t>
  </si>
  <si>
    <t>MGR/25/000000697</t>
  </si>
  <si>
    <t>250138</t>
  </si>
  <si>
    <t>240855</t>
  </si>
  <si>
    <t>Cough Supp. (Coscof DM) Dextrometh,Piriton,Pseudoephedrine) 100mls</t>
  </si>
  <si>
    <t>R05DA09</t>
  </si>
  <si>
    <t>240047</t>
  </si>
  <si>
    <t>241554</t>
  </si>
  <si>
    <t>250180</t>
  </si>
  <si>
    <t>240958</t>
  </si>
  <si>
    <t>PO/25/000559</t>
  </si>
  <si>
    <t>SIN032502128</t>
  </si>
  <si>
    <t>MGR/25/000000698</t>
  </si>
  <si>
    <t>Senna 7.5mg Tabs</t>
  </si>
  <si>
    <t>A06AB06</t>
  </si>
  <si>
    <t>240219</t>
  </si>
  <si>
    <t>PO/25/000491</t>
  </si>
  <si>
    <t>SIN032502129</t>
  </si>
  <si>
    <t>MGR/25/000000699</t>
  </si>
  <si>
    <t>240657</t>
  </si>
  <si>
    <t>RIVAROXABAN (HARTEZE) 10MG</t>
  </si>
  <si>
    <t>250747</t>
  </si>
  <si>
    <t>PO/25/000668</t>
  </si>
  <si>
    <t>SIN032502127</t>
  </si>
  <si>
    <t>MGR/25/000000700</t>
  </si>
  <si>
    <t>Atorvastatin 40mg Tabs</t>
  </si>
  <si>
    <t>240011</t>
  </si>
  <si>
    <t>SIN032502130</t>
  </si>
  <si>
    <t>MGR/25/000000701</t>
  </si>
  <si>
    <t>PO/25/000582</t>
  </si>
  <si>
    <t>INV117808</t>
  </si>
  <si>
    <t>MGR/25/000000702</t>
  </si>
  <si>
    <t>MC220424</t>
  </si>
  <si>
    <t>PO/25/000843</t>
  </si>
  <si>
    <t>19261</t>
  </si>
  <si>
    <t>MGR/25/000000703</t>
  </si>
  <si>
    <t>24-Mar-25</t>
  </si>
  <si>
    <t>IDENTITY ARM BANDS ADULT</t>
  </si>
  <si>
    <t>PO/25/000523</t>
  </si>
  <si>
    <t>INV117807</t>
  </si>
  <si>
    <t>MGR/25/000000704</t>
  </si>
  <si>
    <t>PO/25/000778</t>
  </si>
  <si>
    <t>20953242</t>
  </si>
  <si>
    <t>MGR/25/000000705</t>
  </si>
  <si>
    <t>SP335</t>
  </si>
  <si>
    <t>SN249</t>
  </si>
  <si>
    <t>PO/25/000922</t>
  </si>
  <si>
    <t>M03452</t>
  </si>
  <si>
    <t>MGR/25/000000706</t>
  </si>
  <si>
    <t>Ondansetron 8mg Tablets (ondavian)</t>
  </si>
  <si>
    <t>EKEON24002</t>
  </si>
  <si>
    <t>PO/25/000944</t>
  </si>
  <si>
    <t>SD10110816</t>
  </si>
  <si>
    <t>MGR/25/000000707</t>
  </si>
  <si>
    <t>Enoxaparin 60mg/0.6mL Inj (Lomoh)</t>
  </si>
  <si>
    <t>B01AB05</t>
  </si>
  <si>
    <t>ELR9AC3005</t>
  </si>
  <si>
    <t>ELR9AC4002</t>
  </si>
  <si>
    <t>PO/25/000932</t>
  </si>
  <si>
    <t>SD10110817</t>
  </si>
  <si>
    <t>MGR/25/000000708</t>
  </si>
  <si>
    <t>H24410</t>
  </si>
  <si>
    <t>PO/25/000959</t>
  </si>
  <si>
    <t>SD10110869</t>
  </si>
  <si>
    <t>MGR/25/000000709</t>
  </si>
  <si>
    <t>Vitamin B and C Injection Pair (Pabiject</t>
  </si>
  <si>
    <t>S1242402</t>
  </si>
  <si>
    <t>PO/25/000955</t>
  </si>
  <si>
    <t>INV117907</t>
  </si>
  <si>
    <t>MGR/25/000000710</t>
  </si>
  <si>
    <t>DS300924</t>
  </si>
  <si>
    <t>1010114518</t>
  </si>
  <si>
    <t>MGR/25/000000711</t>
  </si>
  <si>
    <t>ECHELON STAPLER SIZE 60MM</t>
  </si>
  <si>
    <t>356D60</t>
  </si>
  <si>
    <t>750A81</t>
  </si>
  <si>
    <t>PO/25/000524</t>
  </si>
  <si>
    <t>INV117806</t>
  </si>
  <si>
    <t>MGR/25/000000712</t>
  </si>
  <si>
    <t>PO/25/000953</t>
  </si>
  <si>
    <t>FCS2025/0375</t>
  </si>
  <si>
    <t>MGR/25/000000713</t>
  </si>
  <si>
    <t>PO/25/000956</t>
  </si>
  <si>
    <t>2003846</t>
  </si>
  <si>
    <t>MGR/25/000000714</t>
  </si>
  <si>
    <t>HE12140</t>
  </si>
  <si>
    <t>PO/25/000957</t>
  </si>
  <si>
    <t>INV118045</t>
  </si>
  <si>
    <t>MGR/25/000000715</t>
  </si>
  <si>
    <t>Dorzolamide2%/Timolol 0.5% Eye drop (/Zolichek-T)</t>
  </si>
  <si>
    <t>S01EC03</t>
  </si>
  <si>
    <t>24BE0021</t>
  </si>
  <si>
    <t>PO/25/000945</t>
  </si>
  <si>
    <t>2003849</t>
  </si>
  <si>
    <t>22-Mar-2025</t>
  </si>
  <si>
    <t>MGR/25/000000716</t>
  </si>
  <si>
    <t>Mamalait granules 100g</t>
  </si>
  <si>
    <t>DF0163</t>
  </si>
  <si>
    <t>249167</t>
  </si>
  <si>
    <t>MGR/25/000000717</t>
  </si>
  <si>
    <t>88131</t>
  </si>
  <si>
    <t>SD10110819</t>
  </si>
  <si>
    <t>MGR/25/000000718</t>
  </si>
  <si>
    <t>PO/25/000900</t>
  </si>
  <si>
    <t>SNV535376</t>
  </si>
  <si>
    <t>GRF/25/000000290</t>
  </si>
  <si>
    <t>2024061752</t>
  </si>
  <si>
    <t>PO/25/000950</t>
  </si>
  <si>
    <t>SNV10019802</t>
  </si>
  <si>
    <t>MGR/25/000000719</t>
  </si>
  <si>
    <t>PO/25/000949</t>
  </si>
  <si>
    <t>SNV535379</t>
  </si>
  <si>
    <t>MGR/25/000000720</t>
  </si>
  <si>
    <t>C124400</t>
  </si>
  <si>
    <t>C124493</t>
  </si>
  <si>
    <t>PO/25/000942</t>
  </si>
  <si>
    <t>SNV535389</t>
  </si>
  <si>
    <t>MGR/25/000000721</t>
  </si>
  <si>
    <t>2301024</t>
  </si>
  <si>
    <t>F28012S</t>
  </si>
  <si>
    <t>H17701S</t>
  </si>
  <si>
    <t>PO/25/000819</t>
  </si>
  <si>
    <t>583704</t>
  </si>
  <si>
    <t>MGR/25/000000722</t>
  </si>
  <si>
    <t>Esomeprazole Granules10mg Sachets (Nexium)</t>
  </si>
  <si>
    <t>A02BC05</t>
  </si>
  <si>
    <t>RFFF</t>
  </si>
  <si>
    <t>Amoxicillin/Clavulanic acid 625mg</t>
  </si>
  <si>
    <t>EL5024063A</t>
  </si>
  <si>
    <t>Dexketoprofen 25mg Tablet</t>
  </si>
  <si>
    <t>3005A</t>
  </si>
  <si>
    <t>Ampicillin 500mg inj</t>
  </si>
  <si>
    <t>J01CA01</t>
  </si>
  <si>
    <t>673240101</t>
  </si>
  <si>
    <t>24070537</t>
  </si>
  <si>
    <t>86327</t>
  </si>
  <si>
    <t>Nebivolol 5mg tablets</t>
  </si>
  <si>
    <t>C07AB12</t>
  </si>
  <si>
    <t>D2401600</t>
  </si>
  <si>
    <t>Mepyramine (Antihistamine) Cream 20gm</t>
  </si>
  <si>
    <t>D04AA02</t>
  </si>
  <si>
    <t>0I115</t>
  </si>
  <si>
    <t>2407042</t>
  </si>
  <si>
    <t>Hydroxychloroquine 200mg tabs</t>
  </si>
  <si>
    <t>P01BA02</t>
  </si>
  <si>
    <t>AUW084014</t>
  </si>
  <si>
    <t>Mesalazine 400mg SR Tablet</t>
  </si>
  <si>
    <t>A07EC02</t>
  </si>
  <si>
    <t>JME0228A</t>
  </si>
  <si>
    <t>3225A</t>
  </si>
  <si>
    <t>PO/25/000965</t>
  </si>
  <si>
    <t>SNV10019816</t>
  </si>
  <si>
    <t>MGR/25/000000723</t>
  </si>
  <si>
    <t>PO/25/000929</t>
  </si>
  <si>
    <t>1817</t>
  </si>
  <si>
    <t>GRF/25/000000291</t>
  </si>
  <si>
    <t>Flushing Cistern L/L</t>
  </si>
  <si>
    <t>PO/25/000927</t>
  </si>
  <si>
    <t>1816</t>
  </si>
  <si>
    <t>GRF/25/000000292</t>
  </si>
  <si>
    <t>WC Pan P-Trap</t>
  </si>
  <si>
    <t>FLUSHING CISTERN H/L</t>
  </si>
  <si>
    <t>FLEXIBLE CONNECTORS 1/2"</t>
  </si>
  <si>
    <t>Deep Sink 24"x18"x10"</t>
  </si>
  <si>
    <t>STAINLESS WC ASIAN</t>
  </si>
  <si>
    <t>Action Elbow mixer wall type (Cobra) 1/2"</t>
  </si>
  <si>
    <t>PVC Waste pipe 4"</t>
  </si>
  <si>
    <t>TANGIT GLUE 500G</t>
  </si>
  <si>
    <t>PILLAR TAPS 1/2"</t>
  </si>
  <si>
    <t>WC PANS-TRAP</t>
  </si>
  <si>
    <t>PO/25/000926</t>
  </si>
  <si>
    <t>1815</t>
  </si>
  <si>
    <t>GRF/25/000000293</t>
  </si>
  <si>
    <t>BOSS WHITE 400G</t>
  </si>
  <si>
    <t>PVC TEE 1 1/2</t>
  </si>
  <si>
    <t>PVC Waste tee 4"</t>
  </si>
  <si>
    <t>PVC PIPES 4</t>
  </si>
  <si>
    <t>PVC Elbow 4"</t>
  </si>
  <si>
    <t>PVC ELBOW 1 1/2</t>
  </si>
  <si>
    <t>THREAD SEAL TAPE</t>
  </si>
  <si>
    <t>PVC Elbow with inspection 4"</t>
  </si>
  <si>
    <t>PVC PLUG 1 1/2</t>
  </si>
  <si>
    <t>PO/25/000853</t>
  </si>
  <si>
    <t>SO001202</t>
  </si>
  <si>
    <t>MGR/25/000000724</t>
  </si>
  <si>
    <t>25-Mar-25</t>
  </si>
  <si>
    <t>GENERAL ORTHOPAEDIC PACK</t>
  </si>
  <si>
    <t>24032001</t>
  </si>
  <si>
    <t>SNV10019802.</t>
  </si>
  <si>
    <t>MGR/25/000000725</t>
  </si>
  <si>
    <t>PO/25/000919</t>
  </si>
  <si>
    <t>SD10111713</t>
  </si>
  <si>
    <t>24-Mar-2025</t>
  </si>
  <si>
    <t>MGR/25/000000726</t>
  </si>
  <si>
    <t>JMF0461B</t>
  </si>
  <si>
    <t>SD10111705</t>
  </si>
  <si>
    <t>MGR/25/000000727</t>
  </si>
  <si>
    <t>A23024032</t>
  </si>
  <si>
    <t>240898</t>
  </si>
  <si>
    <t>Hydrocortisone 10mg Tablet</t>
  </si>
  <si>
    <t>A01AC03</t>
  </si>
  <si>
    <t>E43624004</t>
  </si>
  <si>
    <t>SD10111072</t>
  </si>
  <si>
    <t>MGR/25/000000728</t>
  </si>
  <si>
    <t>PO/25/000923</t>
  </si>
  <si>
    <t>20252645</t>
  </si>
  <si>
    <t>MGR/25/000000729</t>
  </si>
  <si>
    <t>BOD2405</t>
  </si>
  <si>
    <t>OBS2402</t>
  </si>
  <si>
    <t>PO/25/000924</t>
  </si>
  <si>
    <t>914156817</t>
  </si>
  <si>
    <t>MGR/25/000000730</t>
  </si>
  <si>
    <t>PO/25/000941</t>
  </si>
  <si>
    <t>20953406</t>
  </si>
  <si>
    <t>MGR/25/000000731</t>
  </si>
  <si>
    <t>2405192</t>
  </si>
  <si>
    <t>ORTHOPAEDIC UNDERCAST (SOFTBAND) NATURAL 4 INCH</t>
  </si>
  <si>
    <t>425</t>
  </si>
  <si>
    <t>240604</t>
  </si>
  <si>
    <t>PO/25/000943</t>
  </si>
  <si>
    <t>IN250487</t>
  </si>
  <si>
    <t>MGR/25/000000732</t>
  </si>
  <si>
    <t>IN250488</t>
  </si>
  <si>
    <t>MGR/25/000000733</t>
  </si>
  <si>
    <t>PO/25/000967</t>
  </si>
  <si>
    <t>L6321</t>
  </si>
  <si>
    <t>GRF/25/000000295</t>
  </si>
  <si>
    <t>FER CALIBRATOR</t>
  </si>
  <si>
    <t>152724001</t>
  </si>
  <si>
    <t>ACE CALIBRATOR(1*1 LEVEL*1 ML )230 TESTS</t>
  </si>
  <si>
    <t>153924003</t>
  </si>
  <si>
    <t>ACE CONTROL</t>
  </si>
  <si>
    <t>057724007</t>
  </si>
  <si>
    <t>PO/24/004813</t>
  </si>
  <si>
    <t>INV20250201</t>
  </si>
  <si>
    <t>25-Mar-2025</t>
  </si>
  <si>
    <t>GRF/25/000000296</t>
  </si>
  <si>
    <t>106834</t>
  </si>
  <si>
    <t>GRF/25/000000297</t>
  </si>
  <si>
    <t>PO/24/000972</t>
  </si>
  <si>
    <t xml:space="preserve"> BQ5667</t>
  </si>
  <si>
    <t>GRF/25/000000298</t>
  </si>
  <si>
    <t>0924I0032</t>
  </si>
  <si>
    <t>0125I0029</t>
  </si>
  <si>
    <t>PO/25/000951</t>
  </si>
  <si>
    <t>116364</t>
  </si>
  <si>
    <t>MGR/25/000000734</t>
  </si>
  <si>
    <t>PO/25/000969</t>
  </si>
  <si>
    <t>2113</t>
  </si>
  <si>
    <t>MGR/25/000000735</t>
  </si>
  <si>
    <t>RIBOFLAVINE SOD PHOSPH 0.1% PLUS DEXTRAN 500 20%(ISOTONIC)</t>
  </si>
  <si>
    <t>S01XA26</t>
  </si>
  <si>
    <t>KLB033</t>
  </si>
  <si>
    <t>Riboflavine 0.1% Hypotonic Inj</t>
  </si>
  <si>
    <t>KHB020</t>
  </si>
  <si>
    <t>PO/25/000958</t>
  </si>
  <si>
    <t>202502410</t>
  </si>
  <si>
    <t>MGR/25/000000736</t>
  </si>
  <si>
    <t>Hypertonic saline 5% Eye Drops (NCL)</t>
  </si>
  <si>
    <t>S01XA03</t>
  </si>
  <si>
    <t>24B0046</t>
  </si>
  <si>
    <t>PO/25/000880</t>
  </si>
  <si>
    <t>583492</t>
  </si>
  <si>
    <t>MGR/25/000000737</t>
  </si>
  <si>
    <t>PO/25/000974</t>
  </si>
  <si>
    <t>ARIN8109</t>
  </si>
  <si>
    <t>MGR/25/000000738</t>
  </si>
  <si>
    <t>Desmopressin 0.1mg Tablets</t>
  </si>
  <si>
    <t>DETF3A1</t>
  </si>
  <si>
    <t>PO/25/000979</t>
  </si>
  <si>
    <t>INV/2025/00452</t>
  </si>
  <si>
    <t>MGR/25/000000739</t>
  </si>
  <si>
    <t>26-Mar-25</t>
  </si>
  <si>
    <t>Cisplatin 50mg Injection 50mg</t>
  </si>
  <si>
    <t>icsb240510</t>
  </si>
  <si>
    <t>icsb230306</t>
  </si>
  <si>
    <t>PO/25/000920</t>
  </si>
  <si>
    <t>2003882</t>
  </si>
  <si>
    <t>MGR/25/000000740</t>
  </si>
  <si>
    <t>Methotrexate 2.5mg tabs</t>
  </si>
  <si>
    <t>L01BA01</t>
  </si>
  <si>
    <t>BT24272A</t>
  </si>
  <si>
    <t>2003886</t>
  </si>
  <si>
    <t>MGR/25/000000741</t>
  </si>
  <si>
    <t>Dexmedetomidine 100mcg Injection(Dexem)</t>
  </si>
  <si>
    <t>N05CM18</t>
  </si>
  <si>
    <t>A24IP001</t>
  </si>
  <si>
    <t>PO/25/000970</t>
  </si>
  <si>
    <t>SD10112181</t>
  </si>
  <si>
    <t>MGR/25/000000742</t>
  </si>
  <si>
    <t>PHOSPHATE INFUSION 500ML (PO4-50MMOL, K+9.5MMOL, NA81MMOL)</t>
  </si>
  <si>
    <t>24NA36</t>
  </si>
  <si>
    <t>PO/25/000966</t>
  </si>
  <si>
    <t>SNV535595</t>
  </si>
  <si>
    <t>GRF/25/000000299</t>
  </si>
  <si>
    <t>PO/25/000981</t>
  </si>
  <si>
    <t>BQ5672</t>
  </si>
  <si>
    <t>GRF/25/000000300</t>
  </si>
  <si>
    <t>CRYOVIAL TUBES 2ML (1000PC/PKT)</t>
  </si>
  <si>
    <t>PO/25/000961</t>
  </si>
  <si>
    <t>BQ5671</t>
  </si>
  <si>
    <t>GRF/25/000000301</t>
  </si>
  <si>
    <t>PREGNANCY RAPID TEST CITEST</t>
  </si>
  <si>
    <t>0125F0004</t>
  </si>
  <si>
    <t>145100</t>
  </si>
  <si>
    <t>MGR/25/000000743</t>
  </si>
  <si>
    <t>27-Mar-25</t>
  </si>
  <si>
    <t>COTTONOID SURGICAL PATTIES 1*3</t>
  </si>
  <si>
    <t>202411AF</t>
  </si>
  <si>
    <t>COTTONOID SURGICAL PATTIES 1/2*1/2</t>
  </si>
  <si>
    <t>202411AV</t>
  </si>
  <si>
    <t>145101</t>
  </si>
  <si>
    <t>MGR/25/000000744</t>
  </si>
  <si>
    <t>24PCH01737</t>
  </si>
  <si>
    <t>PO/25/000885</t>
  </si>
  <si>
    <t>621</t>
  </si>
  <si>
    <t>GRF/25/000000302</t>
  </si>
  <si>
    <t>PO/25/000928</t>
  </si>
  <si>
    <t>CHL067183</t>
  </si>
  <si>
    <t>GRF/25/000000303</t>
  </si>
  <si>
    <t>COMHARD LTD</t>
  </si>
  <si>
    <t>GATE VALVE 1/2 PEGLER</t>
  </si>
  <si>
    <t>PVC Reducer bush 4"x1 1/2"</t>
  </si>
  <si>
    <t>PPR PLAIN ELBOW 3/4"</t>
  </si>
  <si>
    <t>PPR PLAIN SOCKET 3/4"</t>
  </si>
  <si>
    <t>PPR PLAIN TEE 3/4</t>
  </si>
  <si>
    <t>PPR FEMALE ELBOW 3/4"</t>
  </si>
  <si>
    <t>Metformin Hydrochloride Er 1000 MG+Teneligliptin Hydrobromide 20 MG</t>
  </si>
  <si>
    <t>PPR Female elbow 3/4"x1/2"</t>
  </si>
  <si>
    <t>PPR MALE ELBOW 3/4"</t>
  </si>
  <si>
    <t>BIB TAPS 1/2</t>
  </si>
  <si>
    <t>PVC WASTE PIPE 1 1/2</t>
  </si>
  <si>
    <t>Chloramphenicol (10mg) + Dexamethasone (1mg) + Polymyxin B (10000IU)</t>
  </si>
  <si>
    <t>PPR MALE ADAPTOR 3/4"</t>
  </si>
  <si>
    <t>PPR Female tee 3/4"</t>
  </si>
  <si>
    <t>PVC TEE 4</t>
  </si>
  <si>
    <t>INV20250191</t>
  </si>
  <si>
    <t>GRF/25/000000304</t>
  </si>
  <si>
    <t>20953406.</t>
  </si>
  <si>
    <t>MGR/25/000000745</t>
  </si>
  <si>
    <t>k00124</t>
  </si>
  <si>
    <t>PO/25/001002</t>
  </si>
  <si>
    <t>SNV10019868</t>
  </si>
  <si>
    <t>26-Mar-2025</t>
  </si>
  <si>
    <t>MGR/25/000000746</t>
  </si>
  <si>
    <t>PO/25/000983</t>
  </si>
  <si>
    <t>INV245564</t>
  </si>
  <si>
    <t>27-Mar-2025</t>
  </si>
  <si>
    <t>GRF/25/000000305</t>
  </si>
  <si>
    <t>PO/25/001007</t>
  </si>
  <si>
    <t>INV118555</t>
  </si>
  <si>
    <t>MGR/25/000000747</t>
  </si>
  <si>
    <t>PO/25/000897</t>
  </si>
  <si>
    <t>584248</t>
  </si>
  <si>
    <t>MGR/25/000000748</t>
  </si>
  <si>
    <t>OPTIVE PLUS - Carboxymethylcellulose Na 0.5%/Glycerin 0.9% Drops 10mL</t>
  </si>
  <si>
    <t>406154</t>
  </si>
  <si>
    <t>407635</t>
  </si>
  <si>
    <t>PO/25/000861</t>
  </si>
  <si>
    <t>584441</t>
  </si>
  <si>
    <t>MGR/25/000000749</t>
  </si>
  <si>
    <t>Acyclovir (Generic) Eye Oint</t>
  </si>
  <si>
    <t>S01AD03</t>
  </si>
  <si>
    <t>24H0387</t>
  </si>
  <si>
    <t>PO/25/000688</t>
  </si>
  <si>
    <t>202502506</t>
  </si>
  <si>
    <t>MGR/25/000000750</t>
  </si>
  <si>
    <t>Fluorometholone(Floral) eye drops 0.1% 5ml</t>
  </si>
  <si>
    <t>S01BA07</t>
  </si>
  <si>
    <t>E0303</t>
  </si>
  <si>
    <t>PO/25/000985</t>
  </si>
  <si>
    <t>INV-372/03/25</t>
  </si>
  <si>
    <t>MGR/25/000000751</t>
  </si>
  <si>
    <t>PO/25/000988</t>
  </si>
  <si>
    <t>114613</t>
  </si>
  <si>
    <t>MGR/25/000000752</t>
  </si>
  <si>
    <t>BSE09003A</t>
  </si>
  <si>
    <t>PO/25/000998</t>
  </si>
  <si>
    <t>L6328</t>
  </si>
  <si>
    <t>GRF/25/000000306</t>
  </si>
  <si>
    <t>202502506.</t>
  </si>
  <si>
    <t>MGR/25/000000753</t>
  </si>
  <si>
    <t>28-Mar-25</t>
  </si>
  <si>
    <t>VISIONACE ORIGINAL TABLETS</t>
  </si>
  <si>
    <t>5037</t>
  </si>
  <si>
    <t>PO/25/001001</t>
  </si>
  <si>
    <t>FCS2025/0405</t>
  </si>
  <si>
    <t>MGR/25/000000754</t>
  </si>
  <si>
    <t>20031108</t>
  </si>
  <si>
    <t>PO/25/001008</t>
  </si>
  <si>
    <t>INV002110</t>
  </si>
  <si>
    <t>MGR/25/000000755</t>
  </si>
  <si>
    <t>PO/25/001010</t>
  </si>
  <si>
    <t>187005</t>
  </si>
  <si>
    <t>GRF/25/000000307</t>
  </si>
  <si>
    <t>5006031</t>
  </si>
  <si>
    <t>INVNFKLUMN</t>
  </si>
  <si>
    <t>GRF/25/000000308</t>
  </si>
  <si>
    <t>4909re</t>
  </si>
  <si>
    <t>PO/25/000990</t>
  </si>
  <si>
    <t>2003907</t>
  </si>
  <si>
    <t>MGR/25/000000756</t>
  </si>
  <si>
    <t>g104g23b</t>
  </si>
  <si>
    <t>PO/25/000991</t>
  </si>
  <si>
    <t>INV118651</t>
  </si>
  <si>
    <t>MGR/25/000000757</t>
  </si>
  <si>
    <t>2593i009c</t>
  </si>
  <si>
    <t>PO/25/000494</t>
  </si>
  <si>
    <t>2003906</t>
  </si>
  <si>
    <t>MGR/25/000000758</t>
  </si>
  <si>
    <t>SEBPT0361</t>
  </si>
  <si>
    <t>PO/25/000975</t>
  </si>
  <si>
    <t>829797</t>
  </si>
  <si>
    <t>MGR/25/000000759</t>
  </si>
  <si>
    <t>Cyclophosphamide 1000mg inj (Dil to 20mg per mL)(Cyphos)</t>
  </si>
  <si>
    <t>4GCY26</t>
  </si>
  <si>
    <t>5GCY04</t>
  </si>
  <si>
    <t>PO/25/000493</t>
  </si>
  <si>
    <t>231362</t>
  </si>
  <si>
    <t>MGR/25/000000760</t>
  </si>
  <si>
    <t>SPACER CHILD (UPTECH GO)</t>
  </si>
  <si>
    <t>PO/25/000401</t>
  </si>
  <si>
    <t>231384</t>
  </si>
  <si>
    <t>MGR/25/000000761</t>
  </si>
  <si>
    <t>Bisoprolol Fumarate 5mg Tablet</t>
  </si>
  <si>
    <t>C07AB07</t>
  </si>
  <si>
    <t>4K02909</t>
  </si>
  <si>
    <t>SIN032502411</t>
  </si>
  <si>
    <t>MGR/25/000000762</t>
  </si>
  <si>
    <t>250013</t>
  </si>
  <si>
    <t>PO/25/001003</t>
  </si>
  <si>
    <t>116507</t>
  </si>
  <si>
    <t>MGR/25/000000763</t>
  </si>
  <si>
    <t>01-Apr-25</t>
  </si>
  <si>
    <t>HMEF-BACTERIAL FILTERS PAEDS</t>
  </si>
  <si>
    <t>PO/25/001020</t>
  </si>
  <si>
    <t>20955086</t>
  </si>
  <si>
    <t>MGR/25/000000764</t>
  </si>
  <si>
    <t>10516359</t>
  </si>
  <si>
    <t>PO/25/000992</t>
  </si>
  <si>
    <t>20955089</t>
  </si>
  <si>
    <t>MGR/25/000000765</t>
  </si>
  <si>
    <t>584634</t>
  </si>
  <si>
    <t>MGR/25/000000766</t>
  </si>
  <si>
    <t>ORS Sachets (1-Ltr)</t>
  </si>
  <si>
    <t>A07CA</t>
  </si>
  <si>
    <t>ORAL REHYDRATION SALTS</t>
  </si>
  <si>
    <t>86794</t>
  </si>
  <si>
    <t>PO/25/001036</t>
  </si>
  <si>
    <t>54644</t>
  </si>
  <si>
    <t>28-Mar-2025</t>
  </si>
  <si>
    <t>MGR/25/000000767</t>
  </si>
  <si>
    <t>TRACHEOSTOMY KIT 7.0MM(WITH INNER CANNULA)</t>
  </si>
  <si>
    <t>40E24B3158</t>
  </si>
  <si>
    <t>TRACHEOSTOMY TUBE SIZE 8.5 WITH INNER CANNULA</t>
  </si>
  <si>
    <t>40E23L1017</t>
  </si>
  <si>
    <t>PO/25/001035</t>
  </si>
  <si>
    <t>20955247</t>
  </si>
  <si>
    <t>MGR/25/000000768</t>
  </si>
  <si>
    <t>FIBRE GASS(PHIL CAST) 3INCH</t>
  </si>
  <si>
    <t>2423</t>
  </si>
  <si>
    <t>PO/25/001022</t>
  </si>
  <si>
    <t>20955321</t>
  </si>
  <si>
    <t>MGR/25/000000769</t>
  </si>
  <si>
    <t>PNEUMATIC CAFF (L501M)</t>
  </si>
  <si>
    <t>2002675386</t>
  </si>
  <si>
    <t>PO/25/001021</t>
  </si>
  <si>
    <t>6901</t>
  </si>
  <si>
    <t>MGR/25/000000770</t>
  </si>
  <si>
    <t>240406</t>
  </si>
  <si>
    <t>SUTURES MONOCYL 5-0 CUTTING 17MM</t>
  </si>
  <si>
    <t>210404</t>
  </si>
  <si>
    <t>231213</t>
  </si>
  <si>
    <t>PO/25/001004</t>
  </si>
  <si>
    <t>IN700400</t>
  </si>
  <si>
    <t>MGR/25/000000771</t>
  </si>
  <si>
    <t>FAYMU0019</t>
  </si>
  <si>
    <t>PO/25/001041</t>
  </si>
  <si>
    <t>N2503284</t>
  </si>
  <si>
    <t>MGR/25/000000772</t>
  </si>
  <si>
    <t>OMRON BLOOD PRESSURE MACHINE</t>
  </si>
  <si>
    <t>345</t>
  </si>
  <si>
    <t>PO/25/001028</t>
  </si>
  <si>
    <t>66947</t>
  </si>
  <si>
    <t>29-Mar-2025</t>
  </si>
  <si>
    <t>MGR/25/000000773</t>
  </si>
  <si>
    <t>2007627</t>
  </si>
  <si>
    <t>Prednisolone 5mg tablet</t>
  </si>
  <si>
    <t>A07EA01</t>
  </si>
  <si>
    <t>T5001</t>
  </si>
  <si>
    <t>PO/25/000987</t>
  </si>
  <si>
    <t>SD10113117</t>
  </si>
  <si>
    <t>MGR/25/000000774</t>
  </si>
  <si>
    <t>PO/25/001009</t>
  </si>
  <si>
    <t>SD10112468</t>
  </si>
  <si>
    <t>MGR/25/000000775</t>
  </si>
  <si>
    <t>SD10113002</t>
  </si>
  <si>
    <t>MGR/25/000000776</t>
  </si>
  <si>
    <t>Alprazolam 0.5mg Tablet (Calmex)</t>
  </si>
  <si>
    <t>240085</t>
  </si>
  <si>
    <t>PO/25/001006</t>
  </si>
  <si>
    <t>2215</t>
  </si>
  <si>
    <t>MGR/25/000000777</t>
  </si>
  <si>
    <t>L6344</t>
  </si>
  <si>
    <t>GRF/25/000000309</t>
  </si>
  <si>
    <t>PO/25/001023</t>
  </si>
  <si>
    <t>INV067754</t>
  </si>
  <si>
    <t>MGR/25/000000778</t>
  </si>
  <si>
    <t>02-Apr-25</t>
  </si>
  <si>
    <t>ROM KNEE BRACE</t>
  </si>
  <si>
    <t>PO/25/000996</t>
  </si>
  <si>
    <t>0352</t>
  </si>
  <si>
    <t>02-Apr-2025</t>
  </si>
  <si>
    <t>MGR/25/000000779</t>
  </si>
  <si>
    <t>DISTAL SCREW 34MM</t>
  </si>
  <si>
    <t>PO/25/001033</t>
  </si>
  <si>
    <t>1020062291</t>
  </si>
  <si>
    <t>01-Apr-2025</t>
  </si>
  <si>
    <t>MGR/25/000000780</t>
  </si>
  <si>
    <t>KE121401</t>
  </si>
  <si>
    <t>PO/25/001030</t>
  </si>
  <si>
    <t>SIN042502509</t>
  </si>
  <si>
    <t>MGR/25/000000781</t>
  </si>
  <si>
    <t>PO/25/000914</t>
  </si>
  <si>
    <t>25175</t>
  </si>
  <si>
    <t>31-Mar-2025</t>
  </si>
  <si>
    <t>MGR/25/000000782</t>
  </si>
  <si>
    <t>ARIPIPRAZOLE 15MG TABLET (Aripitas)</t>
  </si>
  <si>
    <t>LC77292</t>
  </si>
  <si>
    <t>PO/25/001032</t>
  </si>
  <si>
    <t>20252817</t>
  </si>
  <si>
    <t>MGR/25/000000783</t>
  </si>
  <si>
    <t>20252816</t>
  </si>
  <si>
    <t>MGR/25/000000784</t>
  </si>
  <si>
    <t>PO/25/000912</t>
  </si>
  <si>
    <t>IN244315</t>
  </si>
  <si>
    <t>MGR/25/000000785</t>
  </si>
  <si>
    <t>2521</t>
  </si>
  <si>
    <t>PO/25/001063</t>
  </si>
  <si>
    <t>INV250407</t>
  </si>
  <si>
    <t>MGR/25/000000786</t>
  </si>
  <si>
    <t>Palbociclib 100mg Tablets (Piclib)</t>
  </si>
  <si>
    <t>A224212A</t>
  </si>
  <si>
    <t>A224422A</t>
  </si>
  <si>
    <t>PO/25/001055</t>
  </si>
  <si>
    <t>SNV10019926</t>
  </si>
  <si>
    <t>MGR/25/000000787</t>
  </si>
  <si>
    <t>PO/25/000973</t>
  </si>
  <si>
    <t>245198</t>
  </si>
  <si>
    <t>GRF/25/000000310</t>
  </si>
  <si>
    <t>COBAS MG, (Magnesium), INTEGRA</t>
  </si>
  <si>
    <t>80161901</t>
  </si>
  <si>
    <t>COBAS PreciControl CC Multi 2 (4x5ml) INTEGRA</t>
  </si>
  <si>
    <t>70499801</t>
  </si>
  <si>
    <t>PO/25/000999</t>
  </si>
  <si>
    <t>245199</t>
  </si>
  <si>
    <t>GRF/25/000000311</t>
  </si>
  <si>
    <t>COBAS ALT INTEGRA</t>
  </si>
  <si>
    <t>80577801</t>
  </si>
  <si>
    <t>COBAS Sample Cups White, INTEGRA</t>
  </si>
  <si>
    <t>PO/25/001046</t>
  </si>
  <si>
    <t>187080</t>
  </si>
  <si>
    <t>GRF/25/000000312</t>
  </si>
  <si>
    <t>BD, VACUTAINER TUBES EDTA K3E 4ML, 100,</t>
  </si>
  <si>
    <t>5006013</t>
  </si>
  <si>
    <t>PO/25/000984</t>
  </si>
  <si>
    <t>INV245627</t>
  </si>
  <si>
    <t>GRF/25/000000313</t>
  </si>
  <si>
    <t>PO/25/000993</t>
  </si>
  <si>
    <t>25174</t>
  </si>
  <si>
    <t>MGR/25/000000788</t>
  </si>
  <si>
    <t>Ketorolac Tromethamine 30mg injection (Torax)</t>
  </si>
  <si>
    <t>M01AB15</t>
  </si>
  <si>
    <t>24f052</t>
  </si>
  <si>
    <t>PO/25/000978</t>
  </si>
  <si>
    <t>114729</t>
  </si>
  <si>
    <t>MGR/25/000000789</t>
  </si>
  <si>
    <t>PO/25/001060</t>
  </si>
  <si>
    <t>1851</t>
  </si>
  <si>
    <t>GRF/25/000000314</t>
  </si>
  <si>
    <t>PO/25/001026</t>
  </si>
  <si>
    <t>249263</t>
  </si>
  <si>
    <t>MGR/25/000000790</t>
  </si>
  <si>
    <t>86785</t>
  </si>
  <si>
    <t>H24045</t>
  </si>
  <si>
    <t>433AU12</t>
  </si>
  <si>
    <t>PO/25/001019</t>
  </si>
  <si>
    <t>7052</t>
  </si>
  <si>
    <t>MGR/25/000000791</t>
  </si>
  <si>
    <t>SUTURES VICRYL 4-0 17MM TAPER</t>
  </si>
  <si>
    <t>C207Z</t>
  </si>
  <si>
    <t>SUTURE VICRYL 2-0 UR NEEDLE 26MM</t>
  </si>
  <si>
    <t>F716Z</t>
  </si>
  <si>
    <t>D5272</t>
  </si>
  <si>
    <t>B142Z</t>
  </si>
  <si>
    <t>A979Z</t>
  </si>
  <si>
    <t>E117Z</t>
  </si>
  <si>
    <t>PO/25/001076</t>
  </si>
  <si>
    <t>106949</t>
  </si>
  <si>
    <t>GRF/25/000000315</t>
  </si>
  <si>
    <t>TONER CBT-CB435A/436A/CE28A/CE278A</t>
  </si>
  <si>
    <t>PO/25/001075</t>
  </si>
  <si>
    <t>106948</t>
  </si>
  <si>
    <t>GRF/25/000000316</t>
  </si>
  <si>
    <t>PO/25/000997</t>
  </si>
  <si>
    <t>20955469</t>
  </si>
  <si>
    <t>MGR/25/000000792</t>
  </si>
  <si>
    <t>2405189</t>
  </si>
  <si>
    <t>2408039</t>
  </si>
  <si>
    <t>PO/25/001042</t>
  </si>
  <si>
    <t>20955444</t>
  </si>
  <si>
    <t>MGR/25/000000793</t>
  </si>
  <si>
    <t>PO/25/000954</t>
  </si>
  <si>
    <t>19302</t>
  </si>
  <si>
    <t>MGR/25/000000794</t>
  </si>
  <si>
    <t>SD10114123</t>
  </si>
  <si>
    <t>MGR/25/000000795</t>
  </si>
  <si>
    <t>SD10114102</t>
  </si>
  <si>
    <t>MGR/25/000000796</t>
  </si>
  <si>
    <t>ML24267</t>
  </si>
  <si>
    <t>SD10113310</t>
  </si>
  <si>
    <t>MGR/25/000000797</t>
  </si>
  <si>
    <t>SD10113853</t>
  </si>
  <si>
    <t>MGR/25/000000798</t>
  </si>
  <si>
    <t>IADNA2401A</t>
  </si>
  <si>
    <t>245197</t>
  </si>
  <si>
    <t>GRF/25/000000317</t>
  </si>
  <si>
    <t>03-Apr-25</t>
  </si>
  <si>
    <t>4177581</t>
  </si>
  <si>
    <t>PO/25/001067</t>
  </si>
  <si>
    <t>2130</t>
  </si>
  <si>
    <t>MGR/25/000000799</t>
  </si>
  <si>
    <t>10082</t>
  </si>
  <si>
    <t>SILICON OIL 1000CST</t>
  </si>
  <si>
    <t>2411058</t>
  </si>
  <si>
    <t>PO/25/000930</t>
  </si>
  <si>
    <t>67020</t>
  </si>
  <si>
    <t>GRF/25/000000318</t>
  </si>
  <si>
    <t>PO/25/001050</t>
  </si>
  <si>
    <t>BQ5719</t>
  </si>
  <si>
    <t>GRF/25/000000319</t>
  </si>
  <si>
    <t>241618CGAFR</t>
  </si>
  <si>
    <t>250008PIF</t>
  </si>
  <si>
    <t>PO/25/001048</t>
  </si>
  <si>
    <t>INV001952</t>
  </si>
  <si>
    <t>GRF/25/000000320</t>
  </si>
  <si>
    <t>GPP-100 D-Dimer Kit</t>
  </si>
  <si>
    <t>1088241124</t>
  </si>
  <si>
    <t>20241109</t>
  </si>
  <si>
    <t>PO/25/001012</t>
  </si>
  <si>
    <t>145423</t>
  </si>
  <si>
    <t>MGR/25/000000800</t>
  </si>
  <si>
    <t>GEL FOAM</t>
  </si>
  <si>
    <t>3748A</t>
  </si>
  <si>
    <t>VERTICAL ELECTROSURGICAL PAD WITH CABLE PEADIATRIC SIZE</t>
  </si>
  <si>
    <t>P2433023</t>
  </si>
  <si>
    <t>PO/25/000875</t>
  </si>
  <si>
    <t>MSL/APR/CR026</t>
  </si>
  <si>
    <t>MGR/25/000000801</t>
  </si>
  <si>
    <t>0240045C</t>
  </si>
  <si>
    <t>PO/25/000818</t>
  </si>
  <si>
    <t>ARIN8198</t>
  </si>
  <si>
    <t>MGR/25/000000802</t>
  </si>
  <si>
    <t>Methylprednisolone 500mg inj</t>
  </si>
  <si>
    <t>D07AA01</t>
  </si>
  <si>
    <t>D0992405D</t>
  </si>
  <si>
    <t>D0992413C</t>
  </si>
  <si>
    <t>PO/25/001029</t>
  </si>
  <si>
    <t>2003961</t>
  </si>
  <si>
    <t>MGR/25/000000803</t>
  </si>
  <si>
    <t>Carbimazole 5mg Tab (Antithyrox)</t>
  </si>
  <si>
    <t>H03BB01</t>
  </si>
  <si>
    <t>PO/25/001068</t>
  </si>
  <si>
    <t>INV/2025/00483</t>
  </si>
  <si>
    <t>MGR/25/000000804</t>
  </si>
  <si>
    <t>DOCETAXEL 120MG/ML INJECTION (Taxido)</t>
  </si>
  <si>
    <t>L01CD02</t>
  </si>
  <si>
    <t>NN4216A</t>
  </si>
  <si>
    <t>NN4167A</t>
  </si>
  <si>
    <t>PO/25/001052</t>
  </si>
  <si>
    <t>IN244355</t>
  </si>
  <si>
    <t>MGR/25/000000805</t>
  </si>
  <si>
    <t>PO/25/001082</t>
  </si>
  <si>
    <t>SD10114443</t>
  </si>
  <si>
    <t>MGR/25/000000806</t>
  </si>
  <si>
    <t>SD10114444</t>
  </si>
  <si>
    <t>MGR/25/000000807</t>
  </si>
  <si>
    <t>LB0005</t>
  </si>
  <si>
    <t>PO/25/001005</t>
  </si>
  <si>
    <t>585037</t>
  </si>
  <si>
    <t>03-Apr-2025</t>
  </si>
  <si>
    <t>MGR/25/000000808</t>
  </si>
  <si>
    <t>04-Apr-25</t>
  </si>
  <si>
    <t>2204RJ21254</t>
  </si>
  <si>
    <t>PO/25/000947</t>
  </si>
  <si>
    <t>584994</t>
  </si>
  <si>
    <t>MGR/25/000000809</t>
  </si>
  <si>
    <t>20240520</t>
  </si>
  <si>
    <t>20240615</t>
  </si>
  <si>
    <t>G419</t>
  </si>
  <si>
    <t>MBTFM2241204</t>
  </si>
  <si>
    <t>11517</t>
  </si>
  <si>
    <t>PO/25/000918</t>
  </si>
  <si>
    <t>585007</t>
  </si>
  <si>
    <t>MGR/25/000000810</t>
  </si>
  <si>
    <t>A24CT005</t>
  </si>
  <si>
    <t>Tetracycline skin Ointment 3%</t>
  </si>
  <si>
    <t>D06AA04</t>
  </si>
  <si>
    <t>241483</t>
  </si>
  <si>
    <t>Azithromycin 200mg/5ml syrup(Zithrox)</t>
  </si>
  <si>
    <t>87771</t>
  </si>
  <si>
    <t>PO/25/001058</t>
  </si>
  <si>
    <t>INV001958</t>
  </si>
  <si>
    <t>GRF/25/000000321</t>
  </si>
  <si>
    <t>SANAL0311024</t>
  </si>
  <si>
    <t>SANBL02110244</t>
  </si>
  <si>
    <t>SANDL0311024</t>
  </si>
  <si>
    <t>PO/25/001051</t>
  </si>
  <si>
    <t>L6360</t>
  </si>
  <si>
    <t>GRF/25/000000322</t>
  </si>
  <si>
    <t>MINDRAY BS-430 LAMP (12V,20W)</t>
  </si>
  <si>
    <t>RITUXIMAB</t>
  </si>
  <si>
    <t>MINDRAY BS-430 SAMPLE PROBE</t>
  </si>
  <si>
    <t>GENREAL</t>
  </si>
  <si>
    <t>MINDRAY BS-430 250UI SYRINGE</t>
  </si>
  <si>
    <t>MINDRAY BS-430 ISE PUMP TUBE KIT</t>
  </si>
  <si>
    <t>MINDRAY BS-430 REAGENT PROBE</t>
  </si>
  <si>
    <t>NUTRITION BABY PROTEIN POWDER</t>
  </si>
  <si>
    <t>PO/25/001000</t>
  </si>
  <si>
    <t>inv709</t>
  </si>
  <si>
    <t>GRF/25/000000323</t>
  </si>
  <si>
    <t>MOUNTING BRACKETS  MONITORS 43 MONITOR</t>
  </si>
  <si>
    <t>PO/25/001066</t>
  </si>
  <si>
    <t>L6361</t>
  </si>
  <si>
    <t>GRF/25/000000324</t>
  </si>
  <si>
    <t>MINDRAY BS-430 ALBUMIN</t>
  </si>
  <si>
    <t>14832007</t>
  </si>
  <si>
    <t>140424013</t>
  </si>
  <si>
    <t>PO/25/001089</t>
  </si>
  <si>
    <t>IV-0000021724</t>
  </si>
  <si>
    <t>MGR/25/000000811</t>
  </si>
  <si>
    <t>Nutricomp Standard Fibre Neutral 500mL</t>
  </si>
  <si>
    <t>2407570538</t>
  </si>
  <si>
    <t>PO/25/001083</t>
  </si>
  <si>
    <t>914157573</t>
  </si>
  <si>
    <t>MGR/25/000000812</t>
  </si>
  <si>
    <t>2411011</t>
  </si>
  <si>
    <t>PO/25/001027</t>
  </si>
  <si>
    <t>SD10114791</t>
  </si>
  <si>
    <t>MGR/25/000000813</t>
  </si>
  <si>
    <t>SD10114750</t>
  </si>
  <si>
    <t>MGR/25/000000814</t>
  </si>
  <si>
    <t>Nefopam 20mg  injection (Acupan)</t>
  </si>
  <si>
    <t>D919</t>
  </si>
  <si>
    <t>PO/25/001070</t>
  </si>
  <si>
    <t>SD10114460</t>
  </si>
  <si>
    <t>MGR/25/000000815</t>
  </si>
  <si>
    <t>Phenytoin 100mg Capsules (Epanutin)</t>
  </si>
  <si>
    <t>HE6611</t>
  </si>
  <si>
    <t>SD10114774</t>
  </si>
  <si>
    <t>MGR/25/000000816</t>
  </si>
  <si>
    <t>Digoxin 125mcg Tablet</t>
  </si>
  <si>
    <t>C01AA05</t>
  </si>
  <si>
    <t>E43524004</t>
  </si>
  <si>
    <t>BBL868A</t>
  </si>
  <si>
    <t>Levamisole 40mg/5mL Syrup</t>
  </si>
  <si>
    <t>P02CE01</t>
  </si>
  <si>
    <t>MH042</t>
  </si>
  <si>
    <t>Promethazine syrup 5mg/5ml 100ml</t>
  </si>
  <si>
    <t>R06AD02</t>
  </si>
  <si>
    <t>0924147</t>
  </si>
  <si>
    <t>Empaglifozin 10mg Tabs (Empaflo)</t>
  </si>
  <si>
    <t>2410165</t>
  </si>
  <si>
    <t>PO/25/001081</t>
  </si>
  <si>
    <t>20252962</t>
  </si>
  <si>
    <t>MGR/25/000000817</t>
  </si>
  <si>
    <t>DIF2411</t>
  </si>
  <si>
    <t>PO/25/000977</t>
  </si>
  <si>
    <t>ARIN8214</t>
  </si>
  <si>
    <t>MGR/25/000000818</t>
  </si>
  <si>
    <t>PO/25/001039</t>
  </si>
  <si>
    <t>ARIN8212</t>
  </si>
  <si>
    <t>MGR/25/000000819</t>
  </si>
  <si>
    <t>IPAMA2321A</t>
  </si>
  <si>
    <t>PO/25/001038</t>
  </si>
  <si>
    <t>ARIN8213</t>
  </si>
  <si>
    <t>MGR/25/000000820</t>
  </si>
  <si>
    <t>Sunitinib 50mg Tablet (Sunitix)</t>
  </si>
  <si>
    <t>L01EX01</t>
  </si>
  <si>
    <t>1740050</t>
  </si>
  <si>
    <t>PO/25/001069</t>
  </si>
  <si>
    <t>SIN042502578</t>
  </si>
  <si>
    <t>MGR/25/000000821</t>
  </si>
  <si>
    <t>FCS2025/0442</t>
  </si>
  <si>
    <t>MGR/25/000000822</t>
  </si>
  <si>
    <t>PO/25/000917</t>
  </si>
  <si>
    <t>67191</t>
  </si>
  <si>
    <t>05-Apr-2025</t>
  </si>
  <si>
    <t>MGR/25/000000823</t>
  </si>
  <si>
    <t>07-Apr-25</t>
  </si>
  <si>
    <t>88121</t>
  </si>
  <si>
    <t>PO/25/000994</t>
  </si>
  <si>
    <t>67192</t>
  </si>
  <si>
    <t>MGR/25/000000824</t>
  </si>
  <si>
    <t>Aminophylline 250mg injection</t>
  </si>
  <si>
    <t>R03DA05</t>
  </si>
  <si>
    <t>240746</t>
  </si>
  <si>
    <t>1010115649</t>
  </si>
  <si>
    <t>04-Apr-2025</t>
  </si>
  <si>
    <t>MGR/25/000000825</t>
  </si>
  <si>
    <t>ctr24005e</t>
  </si>
  <si>
    <t>PO/25/001064</t>
  </si>
  <si>
    <t>IN0000058492</t>
  </si>
  <si>
    <t>MGR/25/000000826</t>
  </si>
  <si>
    <t>6416274335</t>
  </si>
  <si>
    <t>PO/25/001043</t>
  </si>
  <si>
    <t>SNV10019902</t>
  </si>
  <si>
    <t>MGR/25/000000827</t>
  </si>
  <si>
    <t>08-Apr-25</t>
  </si>
  <si>
    <t>IV CANNULAS G24</t>
  </si>
  <si>
    <t>23110032409</t>
  </si>
  <si>
    <t>PO/25/001143</t>
  </si>
  <si>
    <t>INV711</t>
  </si>
  <si>
    <t>08-Apr-2025</t>
  </si>
  <si>
    <t>GRF/25/000000325</t>
  </si>
  <si>
    <t>PO/25/001086</t>
  </si>
  <si>
    <t>370621</t>
  </si>
  <si>
    <t>MGR/25/000000828</t>
  </si>
  <si>
    <t>SANGYUG ENTERPRISES</t>
  </si>
  <si>
    <t>RESIN 4.6KGS</t>
  </si>
  <si>
    <t>HARDENER</t>
  </si>
  <si>
    <t>EVA FOAM 4MM</t>
  </si>
  <si>
    <t>PEDILIEN RIGID FOAM</t>
  </si>
  <si>
    <t>PO/25/001125</t>
  </si>
  <si>
    <t>M03567</t>
  </si>
  <si>
    <t>MGR/25/000000829</t>
  </si>
  <si>
    <t>MICROSCOPE DRAPE COVER</t>
  </si>
  <si>
    <t>2212AFO</t>
  </si>
  <si>
    <t>2203DC0</t>
  </si>
  <si>
    <t>PO/25/001108</t>
  </si>
  <si>
    <t>SNV10019988</t>
  </si>
  <si>
    <t>MGR/25/000000830</t>
  </si>
  <si>
    <t>3094</t>
  </si>
  <si>
    <t>PO/25/001123</t>
  </si>
  <si>
    <t>145598</t>
  </si>
  <si>
    <t>MGR/25/000000831</t>
  </si>
  <si>
    <t>CLOSED SUCTION CATHETER ADULT 12FR</t>
  </si>
  <si>
    <t>G248206</t>
  </si>
  <si>
    <t>PO/25/001049</t>
  </si>
  <si>
    <t>IN0000058495</t>
  </si>
  <si>
    <t>GRF/25/000000326</t>
  </si>
  <si>
    <t>PO/25/001059</t>
  </si>
  <si>
    <t>BQ5738</t>
  </si>
  <si>
    <t>GRF/25/000000327</t>
  </si>
  <si>
    <t>PO/25/001085</t>
  </si>
  <si>
    <t>BQ5737</t>
  </si>
  <si>
    <t>GRF/25/000000328</t>
  </si>
  <si>
    <t>BUFFER TABLETS P.H. 6.8</t>
  </si>
  <si>
    <t>PO/25/001094</t>
  </si>
  <si>
    <t>BQ5752</t>
  </si>
  <si>
    <t>GRF/25/000000329</t>
  </si>
  <si>
    <t>PO/25/001065</t>
  </si>
  <si>
    <t>4410</t>
  </si>
  <si>
    <t>GRF/25/000000330</t>
  </si>
  <si>
    <t>D240906AL</t>
  </si>
  <si>
    <t>PO/25/001126</t>
  </si>
  <si>
    <t>355</t>
  </si>
  <si>
    <t>MGR/25/000000832</t>
  </si>
  <si>
    <t>PO/25/001118</t>
  </si>
  <si>
    <t>ARIN8245</t>
  </si>
  <si>
    <t>07-Apr-2025</t>
  </si>
  <si>
    <t>MGR/25/000000833</t>
  </si>
  <si>
    <t>09-Apr-25</t>
  </si>
  <si>
    <t>PO/25/001116</t>
  </si>
  <si>
    <t>ARIN8248</t>
  </si>
  <si>
    <t>MGR/25/000000834</t>
  </si>
  <si>
    <t>PO/25/001119</t>
  </si>
  <si>
    <t>249300</t>
  </si>
  <si>
    <t>MGR/25/000000835</t>
  </si>
  <si>
    <t>Hydrocortisone 100mg Inj (H-cort)</t>
  </si>
  <si>
    <t>XD4F006</t>
  </si>
  <si>
    <t>PO/25/001120</t>
  </si>
  <si>
    <t>67228</t>
  </si>
  <si>
    <t>MGR/25/000000836</t>
  </si>
  <si>
    <t>Flucloxacillin 500mg Injection</t>
  </si>
  <si>
    <t>J01CF05</t>
  </si>
  <si>
    <t>MB24157</t>
  </si>
  <si>
    <t>MB24158</t>
  </si>
  <si>
    <t>PO/25/001025</t>
  </si>
  <si>
    <t>IN244533</t>
  </si>
  <si>
    <t>MGR/25/000000837</t>
  </si>
  <si>
    <t>PO/25/001024</t>
  </si>
  <si>
    <t>585204</t>
  </si>
  <si>
    <t>MGR/25/000000838</t>
  </si>
  <si>
    <t>3372672</t>
  </si>
  <si>
    <t>Sitagliptin 50mg/Metformin 500mg tabs(Treviamet 50/500)</t>
  </si>
  <si>
    <t>891F67</t>
  </si>
  <si>
    <t>Cotrimoxazole Susp. 100mls</t>
  </si>
  <si>
    <t>2407139</t>
  </si>
  <si>
    <t>IN0000058528</t>
  </si>
  <si>
    <t>GRF/25/000000331</t>
  </si>
  <si>
    <t>MAGLUMI WASH CONCENTRATE 714ML</t>
  </si>
  <si>
    <t>303240701</t>
  </si>
  <si>
    <t>PO/25/000312</t>
  </si>
  <si>
    <t>SIN042502510</t>
  </si>
  <si>
    <t>MGR/25/000000839</t>
  </si>
  <si>
    <t>Acyclovir 400mg tablet</t>
  </si>
  <si>
    <t>250810</t>
  </si>
  <si>
    <t>PO/25/001106</t>
  </si>
  <si>
    <t>830163</t>
  </si>
  <si>
    <t>MGR/25/000000840</t>
  </si>
  <si>
    <t>4GOX15</t>
  </si>
  <si>
    <t>Paclitaxel 300mg Injection (Paxol)</t>
  </si>
  <si>
    <t>PO/25/001124</t>
  </si>
  <si>
    <t>830137</t>
  </si>
  <si>
    <t>MGR/25/000000841</t>
  </si>
  <si>
    <t>PO/25/001102</t>
  </si>
  <si>
    <t>INV250440</t>
  </si>
  <si>
    <t>MGR/25/000000842</t>
  </si>
  <si>
    <t>Pemetrexed 500mg Injection (Pemnat)</t>
  </si>
  <si>
    <t>1240080</t>
  </si>
  <si>
    <t>Azacitidine 100mg (Myaza)</t>
  </si>
  <si>
    <t>Acetylcysteine (300mg) + Pyridoxamine dihydrochloride (50mg)</t>
  </si>
  <si>
    <t>CSE11036B</t>
  </si>
  <si>
    <t>87240287AB</t>
  </si>
  <si>
    <t>CSE10024B</t>
  </si>
  <si>
    <t>PO/25/001100</t>
  </si>
  <si>
    <t>ARIN8247</t>
  </si>
  <si>
    <t>MGR/25/000000843</t>
  </si>
  <si>
    <t>POV24042A</t>
  </si>
  <si>
    <t>PO/25/001109</t>
  </si>
  <si>
    <t>SNV10020013</t>
  </si>
  <si>
    <t>MGR/25/000000844</t>
  </si>
  <si>
    <t>23160</t>
  </si>
  <si>
    <t>2310043</t>
  </si>
  <si>
    <t>20240118</t>
  </si>
  <si>
    <t>CONDOM CATHETER LARGE</t>
  </si>
  <si>
    <t>PO/25/001087</t>
  </si>
  <si>
    <t>917329</t>
  </si>
  <si>
    <t>GRF/25/000000332</t>
  </si>
  <si>
    <t>SPANISH PAPRIKA 100ML- TROPICAL HEAT</t>
  </si>
  <si>
    <t>PO/25/001148</t>
  </si>
  <si>
    <t>2155</t>
  </si>
  <si>
    <t>MGR/25/000000845</t>
  </si>
  <si>
    <t>SUTURES VICRYL 7-0 DOUBLE ARM SPATULA</t>
  </si>
  <si>
    <t>Z1549</t>
  </si>
  <si>
    <t>LENSES PMMA 18.5 DIOPTERS</t>
  </si>
  <si>
    <t>4CF007</t>
  </si>
  <si>
    <t>1992A</t>
  </si>
  <si>
    <t>2CJ311</t>
  </si>
  <si>
    <t>LENSES PMMA 19.0 DIOPTERS</t>
  </si>
  <si>
    <t>4CB095</t>
  </si>
  <si>
    <t>4BJ072</t>
  </si>
  <si>
    <t>PO/25/001132</t>
  </si>
  <si>
    <t>830180</t>
  </si>
  <si>
    <t>MGR/25/000000846</t>
  </si>
  <si>
    <t>FIBRE GASS(PHIL CAST) 4INCH</t>
  </si>
  <si>
    <t>0709</t>
  </si>
  <si>
    <t>PO/25/000989</t>
  </si>
  <si>
    <t>585239</t>
  </si>
  <si>
    <t>MGR/25/000000847</t>
  </si>
  <si>
    <t>Suxamethonium injection 50mg/ml</t>
  </si>
  <si>
    <t>M03AB01</t>
  </si>
  <si>
    <t>A24KJ002</t>
  </si>
  <si>
    <t>Potassium Chloride 15% (20Meq/10cc) Injection</t>
  </si>
  <si>
    <t>AMF003</t>
  </si>
  <si>
    <t>PO/25/001158</t>
  </si>
  <si>
    <t>ARIN8288</t>
  </si>
  <si>
    <t>MGR/25/000000848</t>
  </si>
  <si>
    <t>FU12510DC</t>
  </si>
  <si>
    <t>SIN042502714</t>
  </si>
  <si>
    <t>MGR/25/000000849</t>
  </si>
  <si>
    <t>RIVAROXABAN (HARTEZE) 20MG</t>
  </si>
  <si>
    <t>250554</t>
  </si>
  <si>
    <t>PO/25/001084</t>
  </si>
  <si>
    <t>249310</t>
  </si>
  <si>
    <t>MGR/25/000000850</t>
  </si>
  <si>
    <t>SME009</t>
  </si>
  <si>
    <t>249309</t>
  </si>
  <si>
    <t>MGR/25/000000851</t>
  </si>
  <si>
    <t>SAL24093</t>
  </si>
  <si>
    <t>PO/25/001112</t>
  </si>
  <si>
    <t>P064530</t>
  </si>
  <si>
    <t>MGR/25/000000852</t>
  </si>
  <si>
    <t>PO/25/001142</t>
  </si>
  <si>
    <t>INV001973</t>
  </si>
  <si>
    <t>GRF/25/000000333</t>
  </si>
  <si>
    <t>R2502B</t>
  </si>
  <si>
    <t>PO/25/001093</t>
  </si>
  <si>
    <t>0804101312</t>
  </si>
  <si>
    <t>GRF/25/000000334</t>
  </si>
  <si>
    <t>SODIUM CITRATE TUBES 100S</t>
  </si>
  <si>
    <t>SNV10020013.</t>
  </si>
  <si>
    <t>MGR/25/000000853</t>
  </si>
  <si>
    <t>PO/25/001139</t>
  </si>
  <si>
    <t>INV120060</t>
  </si>
  <si>
    <t>MGR/25/000000854</t>
  </si>
  <si>
    <t>10-Apr-25</t>
  </si>
  <si>
    <t>measles,mumps and rubella (mmr) vaccine</t>
  </si>
  <si>
    <t>J07BD</t>
  </si>
  <si>
    <t>0133n147a</t>
  </si>
  <si>
    <t>PO/25/001113</t>
  </si>
  <si>
    <t>20253117</t>
  </si>
  <si>
    <t>MGR/25/000000855</t>
  </si>
  <si>
    <t>PO/25/001121</t>
  </si>
  <si>
    <t>20253116</t>
  </si>
  <si>
    <t>MGR/25/000000856</t>
  </si>
  <si>
    <t>183501</t>
  </si>
  <si>
    <t>SD10115239</t>
  </si>
  <si>
    <t>MGR/25/000000857</t>
  </si>
  <si>
    <t>17240802A</t>
  </si>
  <si>
    <t>PO/25/001147</t>
  </si>
  <si>
    <t>SD10116374</t>
  </si>
  <si>
    <t>MGR/25/000000858</t>
  </si>
  <si>
    <t>Aceclofenac/PCM 100/500mg (Apigesic Plus) Tabs</t>
  </si>
  <si>
    <t>AXP1014E</t>
  </si>
  <si>
    <t>PO/25/001131</t>
  </si>
  <si>
    <t>914158035</t>
  </si>
  <si>
    <t>MGR/25/000000859</t>
  </si>
  <si>
    <t>Latanoprost (Auroprost RT)</t>
  </si>
  <si>
    <t>4G633S</t>
  </si>
  <si>
    <t>SD10116175</t>
  </si>
  <si>
    <t>MGR/25/000000860</t>
  </si>
  <si>
    <t>OC23</t>
  </si>
  <si>
    <t>PO/25/001099</t>
  </si>
  <si>
    <t>SD10116382</t>
  </si>
  <si>
    <t>MGR/25/000000861</t>
  </si>
  <si>
    <t>TONGUE BLADE</t>
  </si>
  <si>
    <t>PO/25/001157</t>
  </si>
  <si>
    <t>IN244627</t>
  </si>
  <si>
    <t>MGR/25/000000862</t>
  </si>
  <si>
    <t>24NPH01</t>
  </si>
  <si>
    <t>PO/25/001104</t>
  </si>
  <si>
    <t>25176</t>
  </si>
  <si>
    <t>MGR/25/000000863</t>
  </si>
  <si>
    <t>16280014</t>
  </si>
  <si>
    <t>AT23069A</t>
  </si>
  <si>
    <t>PO/25/001174</t>
  </si>
  <si>
    <t>199-297</t>
  </si>
  <si>
    <t>GRF/25/000000335</t>
  </si>
  <si>
    <t>BATA SHOE CO (K) LTD</t>
  </si>
  <si>
    <t>WHITE GUMBOOTS HEAVY DUTY SIZE 7</t>
  </si>
  <si>
    <t>Clarithromycin (500mg)</t>
  </si>
  <si>
    <t>WHITE GUMBOOTS HEAVY DUTY SIZE 8</t>
  </si>
  <si>
    <t>FERROUS ASCORBATE 100MG+FOLIC ACID 1.5MG</t>
  </si>
  <si>
    <t>WHITE GUMBOOTS HEAVY DUTY SIZE 6</t>
  </si>
  <si>
    <t>PO/25/001175</t>
  </si>
  <si>
    <t>199-296</t>
  </si>
  <si>
    <t>GRF/25/000000336</t>
  </si>
  <si>
    <t>WHITE GUMBOOTS LIGHT DUTY SIZE 4</t>
  </si>
  <si>
    <t>WHITE GUMBOOTS LIGHT DUTY SIZE 5</t>
  </si>
  <si>
    <t>WHITE GUMBOOTS LIGHT DUTY SIZE 7</t>
  </si>
  <si>
    <t>WHITE GUMBOOTS LIGHT DUTY SIZE 6</t>
  </si>
  <si>
    <t>PO/25/001172</t>
  </si>
  <si>
    <t>4058556280</t>
  </si>
  <si>
    <t>GRF/25/000000337</t>
  </si>
  <si>
    <t>LP GAS</t>
  </si>
  <si>
    <t>PO/25/001170</t>
  </si>
  <si>
    <t>4/2025</t>
  </si>
  <si>
    <t>09-Apr-2025</t>
  </si>
  <si>
    <t>GRF/25/000000338</t>
  </si>
  <si>
    <t>NEW MATTRESS WITH MACKINTOSH</t>
  </si>
  <si>
    <t>PO/25/001105</t>
  </si>
  <si>
    <t>INV/2025/00537</t>
  </si>
  <si>
    <t>MGR/25/000000864</t>
  </si>
  <si>
    <t>OL24203</t>
  </si>
  <si>
    <t>PO/25/000511</t>
  </si>
  <si>
    <t>INV20250261</t>
  </si>
  <si>
    <t>10-Apr-2025</t>
  </si>
  <si>
    <t>GRF/25/000000339</t>
  </si>
  <si>
    <t>PO/25/001097</t>
  </si>
  <si>
    <t>INV20250260</t>
  </si>
  <si>
    <t>GRF/25/000000340</t>
  </si>
  <si>
    <t>PO/25/001171</t>
  </si>
  <si>
    <t>INV120251</t>
  </si>
  <si>
    <t>MGR/25/000000865</t>
  </si>
  <si>
    <t>MC280225</t>
  </si>
  <si>
    <t>PO/25/001128</t>
  </si>
  <si>
    <t>2149</t>
  </si>
  <si>
    <t>MGR/25/000000866</t>
  </si>
  <si>
    <t>KHB022</t>
  </si>
  <si>
    <t>PO/25/001156</t>
  </si>
  <si>
    <t>N2504096</t>
  </si>
  <si>
    <t>MGR/25/000000867</t>
  </si>
  <si>
    <t>PO/25/001151</t>
  </si>
  <si>
    <t>5020</t>
  </si>
  <si>
    <t>MGR/25/000000868</t>
  </si>
  <si>
    <t>PO/25/001111</t>
  </si>
  <si>
    <t>SO56007</t>
  </si>
  <si>
    <t>MGR/25/000000869</t>
  </si>
  <si>
    <t>PO/25/001110</t>
  </si>
  <si>
    <t>20957587</t>
  </si>
  <si>
    <t>MGR/25/000000870</t>
  </si>
  <si>
    <t>PO/25/001176</t>
  </si>
  <si>
    <t>INV001986</t>
  </si>
  <si>
    <t>GRF/25/000000341</t>
  </si>
  <si>
    <t>11-Apr-25</t>
  </si>
  <si>
    <t>PO/25/001162</t>
  </si>
  <si>
    <t>BQ5791</t>
  </si>
  <si>
    <t>GRF/25/000000342</t>
  </si>
  <si>
    <t>585313</t>
  </si>
  <si>
    <t>MGR/25/000000871</t>
  </si>
  <si>
    <t>25006</t>
  </si>
  <si>
    <t>IN0000058529</t>
  </si>
  <si>
    <t>MGR/25/000000872</t>
  </si>
  <si>
    <t>PO/25/001095</t>
  </si>
  <si>
    <t>4058558127</t>
  </si>
  <si>
    <t>GRF/25/000000343</t>
  </si>
  <si>
    <t>PO/25/000865</t>
  </si>
  <si>
    <t>19270</t>
  </si>
  <si>
    <t>MGR/25/000000873</t>
  </si>
  <si>
    <t>2024090303</t>
  </si>
  <si>
    <t>PO/25/001144</t>
  </si>
  <si>
    <t>22958</t>
  </si>
  <si>
    <t>GRF/25/000000344</t>
  </si>
  <si>
    <t>COUPLERS 20MM</t>
  </si>
  <si>
    <t>2.5MM2 SINGLE CORE CABLE RED</t>
  </si>
  <si>
    <t>2.5MM2 SINGLE CORE CABLE BLACK</t>
  </si>
  <si>
    <t>13A TWIN SOCKETS TRONIC RED</t>
  </si>
  <si>
    <t>32A Circuit Breaker</t>
  </si>
  <si>
    <t>C6 Circuit breaker</t>
  </si>
  <si>
    <t>CONDUITS 20MM</t>
  </si>
  <si>
    <t>INSULATING TAPES RED</t>
  </si>
  <si>
    <t>MK DOUBLE</t>
  </si>
  <si>
    <t>MK SINGLE</t>
  </si>
  <si>
    <t>ROUND BOXES 3-WAY</t>
  </si>
  <si>
    <t>PO/25/001145</t>
  </si>
  <si>
    <t>22958.</t>
  </si>
  <si>
    <t>GRF/25/000000345</t>
  </si>
  <si>
    <t>POWER EXTENSION CABLE</t>
  </si>
  <si>
    <t>FCS2025/0478</t>
  </si>
  <si>
    <t>MGR/25/000000874</t>
  </si>
  <si>
    <t>HC20240122</t>
  </si>
  <si>
    <t>PO/25/001088</t>
  </si>
  <si>
    <t>INV250458</t>
  </si>
  <si>
    <t>MGR/25/000000875</t>
  </si>
  <si>
    <t>30049049</t>
  </si>
  <si>
    <t>BOV24023A</t>
  </si>
  <si>
    <t>PO/25/001062</t>
  </si>
  <si>
    <t>SNV494404</t>
  </si>
  <si>
    <t>MGR/25/000000876</t>
  </si>
  <si>
    <t>LICA25B02</t>
  </si>
  <si>
    <t>PO/25/000072</t>
  </si>
  <si>
    <t>1020062836</t>
  </si>
  <si>
    <t>MGR/25/000000877</t>
  </si>
  <si>
    <t>PEDIAGOLD PLAIN 475kcal/100gm 400gm</t>
  </si>
  <si>
    <t>HEPDG01240</t>
  </si>
  <si>
    <t>PEDIAGOLD PLUS 475kcal/100gm 400gm</t>
  </si>
  <si>
    <t>HEPDGP0124</t>
  </si>
  <si>
    <t>PO/25/001130</t>
  </si>
  <si>
    <t>INV-160/04/25</t>
  </si>
  <si>
    <t>MGR/25/000000878</t>
  </si>
  <si>
    <t>PO/25/001137</t>
  </si>
  <si>
    <t>M03609</t>
  </si>
  <si>
    <t>MGR/25/000000879</t>
  </si>
  <si>
    <t>PO/25/001189</t>
  </si>
  <si>
    <t>0356</t>
  </si>
  <si>
    <t>MGR/25/000000880</t>
  </si>
  <si>
    <t>PO/25/001117</t>
  </si>
  <si>
    <t>585536</t>
  </si>
  <si>
    <t>MGR/25/000000881</t>
  </si>
  <si>
    <t>Diazepam 10mg/2ml inj</t>
  </si>
  <si>
    <t>N05BA01</t>
  </si>
  <si>
    <t>24300</t>
  </si>
  <si>
    <t>PO/25/001133</t>
  </si>
  <si>
    <t>2004135</t>
  </si>
  <si>
    <t>MGR/25/000000882</t>
  </si>
  <si>
    <t>SEGT0532</t>
  </si>
  <si>
    <t>Deflazacort(Dynacort) 18mg Tablet</t>
  </si>
  <si>
    <t>H02AB13</t>
  </si>
  <si>
    <t>SEGT0508</t>
  </si>
  <si>
    <t>GE76231</t>
  </si>
  <si>
    <t>PO/25/001184</t>
  </si>
  <si>
    <t>145838</t>
  </si>
  <si>
    <t>MGR/25/000000883</t>
  </si>
  <si>
    <t>2408104</t>
  </si>
  <si>
    <t>INV20250266</t>
  </si>
  <si>
    <t>11-Apr-2025</t>
  </si>
  <si>
    <t>GRF/25/000000346</t>
  </si>
  <si>
    <t>INV20250265</t>
  </si>
  <si>
    <t>GRF/25/000000347</t>
  </si>
  <si>
    <t>PO/25/000587</t>
  </si>
  <si>
    <t>PSI001431</t>
  </si>
  <si>
    <t>MGR/25/000000884</t>
  </si>
  <si>
    <t>TOTAL HIP PRIMARY PROSTHESIS(ORTHOMEDIC)</t>
  </si>
  <si>
    <t>PO/25/000577</t>
  </si>
  <si>
    <t>PSI001432</t>
  </si>
  <si>
    <t>MGR/25/000000885</t>
  </si>
  <si>
    <t>RADICAL HEAD PROSTHESIS</t>
  </si>
  <si>
    <t>PO/25/000986</t>
  </si>
  <si>
    <t>MSL/APR/CR034</t>
  </si>
  <si>
    <t>MGR/25/000000886</t>
  </si>
  <si>
    <t>RA2431C</t>
  </si>
  <si>
    <t>PO/25/001101</t>
  </si>
  <si>
    <t>MSL/APR/CR035</t>
  </si>
  <si>
    <t>MGR/25/000000887</t>
  </si>
  <si>
    <t>PO/25/001177</t>
  </si>
  <si>
    <t>SD10117241</t>
  </si>
  <si>
    <t>MGR/25/000000888</t>
  </si>
  <si>
    <t>14-Apr-25</t>
  </si>
  <si>
    <t>dk30357</t>
  </si>
  <si>
    <t>PO/25/001188</t>
  </si>
  <si>
    <t>IN250603</t>
  </si>
  <si>
    <t>12-Apr-2025</t>
  </si>
  <si>
    <t>MGR/25/000000889</t>
  </si>
  <si>
    <t>343m54</t>
  </si>
  <si>
    <t>PO/25/001155</t>
  </si>
  <si>
    <t>830317</t>
  </si>
  <si>
    <t>MGR/25/000000890</t>
  </si>
  <si>
    <t>202408</t>
  </si>
  <si>
    <t>PO/25/001159</t>
  </si>
  <si>
    <t>587212</t>
  </si>
  <si>
    <t>MGR/25/000000891</t>
  </si>
  <si>
    <t>24j004b</t>
  </si>
  <si>
    <t>PO/25/001165</t>
  </si>
  <si>
    <t>INV120275</t>
  </si>
  <si>
    <t>MGR/25/000000892</t>
  </si>
  <si>
    <t>N2400772A</t>
  </si>
  <si>
    <t>PO/25/001136</t>
  </si>
  <si>
    <t>2466</t>
  </si>
  <si>
    <t>MGR/25/000000893</t>
  </si>
  <si>
    <t>Clotrimazole Cream Plain1%</t>
  </si>
  <si>
    <t>D01AC01</t>
  </si>
  <si>
    <t>87825</t>
  </si>
  <si>
    <t>E25070</t>
  </si>
  <si>
    <t>SD10117258</t>
  </si>
  <si>
    <t>MGR/25/000000894</t>
  </si>
  <si>
    <t>PO/25/000737</t>
  </si>
  <si>
    <t>232366</t>
  </si>
  <si>
    <t>MGR/25/000000895</t>
  </si>
  <si>
    <t>Enalapril(Enaril) 5mg tablet</t>
  </si>
  <si>
    <t>11426481</t>
  </si>
  <si>
    <t>INV068112</t>
  </si>
  <si>
    <t>MGR/25/000000896</t>
  </si>
  <si>
    <t>WRIST BRACE/SPLINT UNIVERSAL</t>
  </si>
  <si>
    <t>KNEE IMMOBILIZER LARGE</t>
  </si>
  <si>
    <t>KNEE IMMOBILIZER EXTRA LARGE</t>
  </si>
  <si>
    <t>PO/25/001096</t>
  </si>
  <si>
    <t>BQ5800</t>
  </si>
  <si>
    <t>GRF/25/000000348</t>
  </si>
  <si>
    <t>PO/25/001077</t>
  </si>
  <si>
    <t>IN0000058701</t>
  </si>
  <si>
    <t>GRF/25/000000349</t>
  </si>
  <si>
    <t>24010</t>
  </si>
  <si>
    <t>PO/25/001200</t>
  </si>
  <si>
    <t>1204101313</t>
  </si>
  <si>
    <t>GRF/25/000000350</t>
  </si>
  <si>
    <t>PO/25/001098</t>
  </si>
  <si>
    <t>5/2025</t>
  </si>
  <si>
    <t>GRF/25/000000351</t>
  </si>
  <si>
    <t>REXIN PER METRE</t>
  </si>
  <si>
    <t>PO/25/000939</t>
  </si>
  <si>
    <t>INV718</t>
  </si>
  <si>
    <t>14-Apr-2025</t>
  </si>
  <si>
    <t>GRF/25/000000352</t>
  </si>
  <si>
    <t>ENERGIZER AAA2</t>
  </si>
  <si>
    <t>PO/25/001135</t>
  </si>
  <si>
    <t>SD10117265</t>
  </si>
  <si>
    <t>MGR/25/000000897</t>
  </si>
  <si>
    <t>4131073</t>
  </si>
  <si>
    <t>AOFOX006</t>
  </si>
  <si>
    <t>ANTIHAEMORRHOID SUPPOSITORY (ANOMEX)</t>
  </si>
  <si>
    <t>D1ADX048</t>
  </si>
  <si>
    <t>Nervoplex Capsules</t>
  </si>
  <si>
    <t>A11DB</t>
  </si>
  <si>
    <t>2511H2401</t>
  </si>
  <si>
    <t>Subneuro-DHA Drops (Vitamins/minerals/L-lysine/choline/DHA) 30mL</t>
  </si>
  <si>
    <t>NORMAL SALINE 0.45%</t>
  </si>
  <si>
    <t>NF03686</t>
  </si>
  <si>
    <t>PO/25/000935</t>
  </si>
  <si>
    <t>INV719</t>
  </si>
  <si>
    <t>13-Apr-2025</t>
  </si>
  <si>
    <t>GRF/25/000000353</t>
  </si>
  <si>
    <t>5-PACK LABEL MAKER TAPE FOR BROTHER TZE-231 TZ-231</t>
  </si>
  <si>
    <t>PO/25/001182</t>
  </si>
  <si>
    <t>N2504117</t>
  </si>
  <si>
    <t>GRF/25/000000354</t>
  </si>
  <si>
    <t>THERMOMETERS</t>
  </si>
  <si>
    <t>PO/25/001114</t>
  </si>
  <si>
    <t>104211</t>
  </si>
  <si>
    <t>MGR/25/000000898</t>
  </si>
  <si>
    <t>15-Apr-25</t>
  </si>
  <si>
    <t>220920</t>
  </si>
  <si>
    <t>NEEDLES DISPOSABLE 19G</t>
  </si>
  <si>
    <t>20240492</t>
  </si>
  <si>
    <t>PO/25/001205</t>
  </si>
  <si>
    <t>IV-0000021882</t>
  </si>
  <si>
    <t>MGR/25/000000899</t>
  </si>
  <si>
    <t>043462</t>
  </si>
  <si>
    <t>043463</t>
  </si>
  <si>
    <t>PO/25/001179</t>
  </si>
  <si>
    <t>1894</t>
  </si>
  <si>
    <t>GRF/25/000000355</t>
  </si>
  <si>
    <t>FLAT BAR 1.5</t>
  </si>
  <si>
    <t>Black pipe 3/4"</t>
  </si>
  <si>
    <t>FLAT BAR 3/4</t>
  </si>
  <si>
    <t>RHS 2X2X2.5 MM</t>
  </si>
  <si>
    <t>RHS 1X1X2MM</t>
  </si>
  <si>
    <t>RHS 1.5X1X2.5MM</t>
  </si>
  <si>
    <t>ANGLE LINES 2X2X2MM</t>
  </si>
  <si>
    <t>PO/25/001199</t>
  </si>
  <si>
    <t>1899</t>
  </si>
  <si>
    <t>GRF/25/000000356</t>
  </si>
  <si>
    <t>COUPLING SOCKETS 1/4</t>
  </si>
  <si>
    <t>PO/25/001185</t>
  </si>
  <si>
    <t>100425TK</t>
  </si>
  <si>
    <t>MGR/25/000000900</t>
  </si>
  <si>
    <t>CAREMATE SUPPLIES LTD</t>
  </si>
  <si>
    <t>240701</t>
  </si>
  <si>
    <t>241201</t>
  </si>
  <si>
    <t>PO/25/001146</t>
  </si>
  <si>
    <t>INV068141</t>
  </si>
  <si>
    <t>MGR/25/000000901</t>
  </si>
  <si>
    <t>ANKLE BRACE (LACE UP) MEDIUM</t>
  </si>
  <si>
    <t>INV068138</t>
  </si>
  <si>
    <t>MGR/25/000000902</t>
  </si>
  <si>
    <t>ANKLE WALKER MEDIUM</t>
  </si>
  <si>
    <t>COMPRESSION STOCKING BELOW KNEE XL</t>
  </si>
  <si>
    <t>INSOLE SILICONE LARGE</t>
  </si>
  <si>
    <t>INSOLE SILICONE MEDIUM</t>
  </si>
  <si>
    <t>ANKLE BRACE (LACE UP) LARGE</t>
  </si>
  <si>
    <t>22958..</t>
  </si>
  <si>
    <t>GRF/25/000000357</t>
  </si>
  <si>
    <t>PO/25/001195</t>
  </si>
  <si>
    <t>SNV494693</t>
  </si>
  <si>
    <t>MGR/25/000000903</t>
  </si>
  <si>
    <t>249347</t>
  </si>
  <si>
    <t>MGR/25/000000904</t>
  </si>
  <si>
    <t>XV5A014</t>
  </si>
  <si>
    <t>249341</t>
  </si>
  <si>
    <t>MGR/25/000000905</t>
  </si>
  <si>
    <t>240342</t>
  </si>
  <si>
    <t>PO/25/001167</t>
  </si>
  <si>
    <t>ARIN8339</t>
  </si>
  <si>
    <t>MGR/25/000000906</t>
  </si>
  <si>
    <t>PO/25/000767</t>
  </si>
  <si>
    <t>265944</t>
  </si>
  <si>
    <t>MGR/25/000000907</t>
  </si>
  <si>
    <t>61525</t>
  </si>
  <si>
    <t>PO/25/001164</t>
  </si>
  <si>
    <t>ARIN8340</t>
  </si>
  <si>
    <t>MGR/25/000000908</t>
  </si>
  <si>
    <t>25VCI01A</t>
  </si>
  <si>
    <t>104211.</t>
  </si>
  <si>
    <t>MGR/25/000000909</t>
  </si>
  <si>
    <t>FORMALDEHYDE(FORMALIN) PER ML</t>
  </si>
  <si>
    <t>1525DFD</t>
  </si>
  <si>
    <t>AIRWAYS GUEDEL 2FR</t>
  </si>
  <si>
    <t>TR20240305</t>
  </si>
  <si>
    <t>PO/25/001150</t>
  </si>
  <si>
    <t>265828</t>
  </si>
  <si>
    <t>MGR/25/000000910</t>
  </si>
  <si>
    <t>67294</t>
  </si>
  <si>
    <t>MGR/25/000000911</t>
  </si>
  <si>
    <t>Artesunate 60mg inj</t>
  </si>
  <si>
    <t>P01BE03</t>
  </si>
  <si>
    <t>64295</t>
  </si>
  <si>
    <t>PO/25/001208</t>
  </si>
  <si>
    <t>FCS2025/0501</t>
  </si>
  <si>
    <t>MGR/25/000000912</t>
  </si>
  <si>
    <t>4415</t>
  </si>
  <si>
    <t>GRF/25/000000358</t>
  </si>
  <si>
    <t>D240906A2</t>
  </si>
  <si>
    <t>IN0000058746</t>
  </si>
  <si>
    <t>GRF/25/000000359</t>
  </si>
  <si>
    <t>306240102G</t>
  </si>
  <si>
    <t>IN0000058747</t>
  </si>
  <si>
    <t>GRF/25/000000360</t>
  </si>
  <si>
    <t>245240311</t>
  </si>
  <si>
    <t>MAGLUMI-TROPONIN HS 100T</t>
  </si>
  <si>
    <t>493240311</t>
  </si>
  <si>
    <t>PO/25/001168</t>
  </si>
  <si>
    <t>245592</t>
  </si>
  <si>
    <t>GRF/25/000000361</t>
  </si>
  <si>
    <t>16-Apr-25</t>
  </si>
  <si>
    <t>COBAS ALB BCG (Albumin),INTEGRA</t>
  </si>
  <si>
    <t>81210001</t>
  </si>
  <si>
    <t>79165601</t>
  </si>
  <si>
    <t>COBAS TPUC (Total Protein Urine/csf), INTEGRA</t>
  </si>
  <si>
    <t>80430201</t>
  </si>
  <si>
    <t>COBAS Waste Container, INTEGRA</t>
  </si>
  <si>
    <t>PO/25/001178</t>
  </si>
  <si>
    <t>7099</t>
  </si>
  <si>
    <t>MGR/25/000000913</t>
  </si>
  <si>
    <t>SUTURES NYLON  2/0 CUTTING 26MM</t>
  </si>
  <si>
    <t>g055m</t>
  </si>
  <si>
    <t>SUTURES MONOCYL 4-0</t>
  </si>
  <si>
    <t>F383Z</t>
  </si>
  <si>
    <t>F674Z</t>
  </si>
  <si>
    <t>PO/25/001183</t>
  </si>
  <si>
    <t>5025</t>
  </si>
  <si>
    <t>MGR/25/000000914</t>
  </si>
  <si>
    <t>A011534</t>
  </si>
  <si>
    <t>585576</t>
  </si>
  <si>
    <t>MGR/25/000000915</t>
  </si>
  <si>
    <t>055l24</t>
  </si>
  <si>
    <t>PO/25/001197</t>
  </si>
  <si>
    <t>SNV494934</t>
  </si>
  <si>
    <t>MGR/25/000000916</t>
  </si>
  <si>
    <t>PO/25/001211</t>
  </si>
  <si>
    <t>INV-189/04/25</t>
  </si>
  <si>
    <t>MGR/25/000000917</t>
  </si>
  <si>
    <t>PO/25/001218</t>
  </si>
  <si>
    <t>20253376</t>
  </si>
  <si>
    <t>MGR/25/000000918</t>
  </si>
  <si>
    <t>PO/25/000995</t>
  </si>
  <si>
    <t>106836</t>
  </si>
  <si>
    <t>GRF/25/000000362</t>
  </si>
  <si>
    <t>TONER 12A</t>
  </si>
  <si>
    <t>PO/25/001071</t>
  </si>
  <si>
    <t>025/067</t>
  </si>
  <si>
    <t>GRF/25/000000363</t>
  </si>
  <si>
    <t>EGAIRON E.A (KENYA) LIMITED</t>
  </si>
  <si>
    <t>LAB LABELS</t>
  </si>
  <si>
    <t>PO/25/001072</t>
  </si>
  <si>
    <t>025/068</t>
  </si>
  <si>
    <t>GRF/25/000000364</t>
  </si>
  <si>
    <t>WAX RIBBON  SIZE 110MM*74M</t>
  </si>
  <si>
    <t>PO/25/001206</t>
  </si>
  <si>
    <t>20960340</t>
  </si>
  <si>
    <t>15-Apr-2025</t>
  </si>
  <si>
    <t>MGR/25/000000919</t>
  </si>
  <si>
    <t>2405243</t>
  </si>
  <si>
    <t>PO/25/001204</t>
  </si>
  <si>
    <t>104275</t>
  </si>
  <si>
    <t>MGR/25/000000920</t>
  </si>
  <si>
    <t>2022030905</t>
  </si>
  <si>
    <t>20241020</t>
  </si>
  <si>
    <t>PO/25/000879</t>
  </si>
  <si>
    <t>snv538133</t>
  </si>
  <si>
    <t>GRF/25/000000365</t>
  </si>
  <si>
    <t>CROWN HEALTHCARE LIMITED</t>
  </si>
  <si>
    <t>RIPPLE AIR MATRESS</t>
  </si>
  <si>
    <t>PO/25/001161</t>
  </si>
  <si>
    <t>SNV538060</t>
  </si>
  <si>
    <t>GRF/25/000000366</t>
  </si>
  <si>
    <t>202408651</t>
  </si>
  <si>
    <t>2024091353</t>
  </si>
  <si>
    <t>2024070651</t>
  </si>
  <si>
    <t>SNV538060.</t>
  </si>
  <si>
    <t>GRF/25/000000367</t>
  </si>
  <si>
    <t>BC2503B</t>
  </si>
  <si>
    <t>PO/25/001192</t>
  </si>
  <si>
    <t>20960373</t>
  </si>
  <si>
    <t>MGR/25/000000921</t>
  </si>
  <si>
    <t>SN842</t>
  </si>
  <si>
    <t>PO/25/001061</t>
  </si>
  <si>
    <t>20960382</t>
  </si>
  <si>
    <t>MGR/25/000000922</t>
  </si>
  <si>
    <t>SN877</t>
  </si>
  <si>
    <t>PO/25/001219</t>
  </si>
  <si>
    <t>67527</t>
  </si>
  <si>
    <t>MGR/25/000000923</t>
  </si>
  <si>
    <t>PO/25/001127</t>
  </si>
  <si>
    <t>20960489</t>
  </si>
  <si>
    <t>MGR/25/000000924</t>
  </si>
  <si>
    <t>PO/25/001091</t>
  </si>
  <si>
    <t>249488</t>
  </si>
  <si>
    <t>MGR/25/000000925</t>
  </si>
  <si>
    <t>Lactulose susp 3.4gm/5mL 200ml (Livoluk)</t>
  </si>
  <si>
    <t>A06AD11</t>
  </si>
  <si>
    <t>57324002</t>
  </si>
  <si>
    <t>57324010</t>
  </si>
  <si>
    <t>PO/25/001107</t>
  </si>
  <si>
    <t>20960315</t>
  </si>
  <si>
    <t>MGR/25/000000926</t>
  </si>
  <si>
    <t>SP299</t>
  </si>
  <si>
    <t>PO/25/001212</t>
  </si>
  <si>
    <t>2168</t>
  </si>
  <si>
    <t>MGR/25/000000927</t>
  </si>
  <si>
    <t>PO/25/001187</t>
  </si>
  <si>
    <t>20960355</t>
  </si>
  <si>
    <t>MGR/25/000000928</t>
  </si>
  <si>
    <t>24A0913</t>
  </si>
  <si>
    <t>PO/25/001191</t>
  </si>
  <si>
    <t>249392</t>
  </si>
  <si>
    <t>16-Apr-2025</t>
  </si>
  <si>
    <t>MGR/25/000000929</t>
  </si>
  <si>
    <t>Enoxaparine 40mg/0.4mL inj (Lomoh)</t>
  </si>
  <si>
    <t>ELR9AA4010</t>
  </si>
  <si>
    <t>PO/25/001214</t>
  </si>
  <si>
    <t>20960349</t>
  </si>
  <si>
    <t>MGR/25/000000930</t>
  </si>
  <si>
    <t>PO/25/000611</t>
  </si>
  <si>
    <t>20960462</t>
  </si>
  <si>
    <t>MGR/25/000000931</t>
  </si>
  <si>
    <t>29UII559</t>
  </si>
  <si>
    <t>20960347</t>
  </si>
  <si>
    <t>MGR/25/000000932</t>
  </si>
  <si>
    <t>PO/25/001210</t>
  </si>
  <si>
    <t>202503020</t>
  </si>
  <si>
    <t>MGR/25/000000933</t>
  </si>
  <si>
    <t>PO/25/001056</t>
  </si>
  <si>
    <t>BQ5815</t>
  </si>
  <si>
    <t>GRF/25/000000368</t>
  </si>
  <si>
    <t>PO/25/001225</t>
  </si>
  <si>
    <t>252dn</t>
  </si>
  <si>
    <t>MGR/25/000000934</t>
  </si>
  <si>
    <t>PO/25/001122</t>
  </si>
  <si>
    <t>IN250575</t>
  </si>
  <si>
    <t>MGR/25/000000935</t>
  </si>
  <si>
    <t>17-Apr-25</t>
  </si>
  <si>
    <t>107579223</t>
  </si>
  <si>
    <t>PO/25/001220</t>
  </si>
  <si>
    <t>2004197</t>
  </si>
  <si>
    <t>MGR/25/000000936</t>
  </si>
  <si>
    <t>SEBPD978</t>
  </si>
  <si>
    <t>SEBPD0183</t>
  </si>
  <si>
    <t>PO/25/001230</t>
  </si>
  <si>
    <t>087</t>
  </si>
  <si>
    <t>GRF/25/000000369</t>
  </si>
  <si>
    <t>HAND SPRAYER 2L</t>
  </si>
  <si>
    <t>PO/25/001016</t>
  </si>
  <si>
    <t>1654</t>
  </si>
  <si>
    <t>GRF/25/000000370</t>
  </si>
  <si>
    <t>PLUNKING COVERS DOUBLE</t>
  </si>
  <si>
    <t>PLUNKING COVERS SINGLE</t>
  </si>
  <si>
    <t>PO/25/001169</t>
  </si>
  <si>
    <t>BO01149</t>
  </si>
  <si>
    <t>GRF/25/000000371</t>
  </si>
  <si>
    <t>RADIANT SUPERMARKET</t>
  </si>
  <si>
    <t>PO/25/001227</t>
  </si>
  <si>
    <t>INV121102</t>
  </si>
  <si>
    <t>MGR/25/000000937</t>
  </si>
  <si>
    <t>n2500023</t>
  </si>
  <si>
    <t>PO/25/001238</t>
  </si>
  <si>
    <t>INV002015</t>
  </si>
  <si>
    <t>GRF/25/000000372</t>
  </si>
  <si>
    <t>10562111010</t>
  </si>
  <si>
    <t>187507</t>
  </si>
  <si>
    <t>GRF/25/000000373</t>
  </si>
  <si>
    <t>5055698</t>
  </si>
  <si>
    <t>PO/25/001031</t>
  </si>
  <si>
    <t>232811</t>
  </si>
  <si>
    <t>MGR/25/000000938</t>
  </si>
  <si>
    <t>4l00576</t>
  </si>
  <si>
    <t>PO/25/001251</t>
  </si>
  <si>
    <t>ARIN8368</t>
  </si>
  <si>
    <t>MGR/25/000000939</t>
  </si>
  <si>
    <t>IN2042047</t>
  </si>
  <si>
    <t>PO/25/001249</t>
  </si>
  <si>
    <t>ARIN8370</t>
  </si>
  <si>
    <t>MGR/25/000000940</t>
  </si>
  <si>
    <t>Clindamycin 300mg/2ml (non refrigerated)</t>
  </si>
  <si>
    <t>AA40508</t>
  </si>
  <si>
    <t>1354023</t>
  </si>
  <si>
    <t>PO/25/001252</t>
  </si>
  <si>
    <t>ARIN8371</t>
  </si>
  <si>
    <t>MGR/25/000000941</t>
  </si>
  <si>
    <t>Cytarabine Injection 500mg (Biobin)</t>
  </si>
  <si>
    <t>BYZ1101</t>
  </si>
  <si>
    <t>PO/25/001234</t>
  </si>
  <si>
    <t>1655</t>
  </si>
  <si>
    <t>GRF/25/000000374</t>
  </si>
  <si>
    <t>PO/25/001232</t>
  </si>
  <si>
    <t>1656</t>
  </si>
  <si>
    <t>GRF/25/000000375</t>
  </si>
  <si>
    <t>PO/25/001207</t>
  </si>
  <si>
    <t>6953</t>
  </si>
  <si>
    <t>MGR/25/000000942</t>
  </si>
  <si>
    <t>6975</t>
  </si>
  <si>
    <t>MGR/25/000000943</t>
  </si>
  <si>
    <t>SUTURES MONOCRYL 6.0 CUTTING 17MM</t>
  </si>
  <si>
    <t>PO/25/001047</t>
  </si>
  <si>
    <t>INV5739</t>
  </si>
  <si>
    <t>GRF/25/000000376</t>
  </si>
  <si>
    <t>189028</t>
  </si>
  <si>
    <t>PO/25/001163</t>
  </si>
  <si>
    <t>INV5738</t>
  </si>
  <si>
    <t>GRF/25/000000377</t>
  </si>
  <si>
    <t>132017A</t>
  </si>
  <si>
    <t>346026</t>
  </si>
  <si>
    <t>PO/25/001196</t>
  </si>
  <si>
    <t>25177</t>
  </si>
  <si>
    <t>MGR/25/000000944</t>
  </si>
  <si>
    <t>trastuzumab 150mg injection (Vivitra)</t>
  </si>
  <si>
    <t>B300246</t>
  </si>
  <si>
    <t>PO/25/001222</t>
  </si>
  <si>
    <t>20960365</t>
  </si>
  <si>
    <t>MGR/25/000000945</t>
  </si>
  <si>
    <t>29UE0916</t>
  </si>
  <si>
    <t>Supportan cappucino 200ml</t>
  </si>
  <si>
    <t>PO/25/001226</t>
  </si>
  <si>
    <t>SNV10020143</t>
  </si>
  <si>
    <t>GRF/25/000000378</t>
  </si>
  <si>
    <t>AUTOCLAVE TAPES</t>
  </si>
  <si>
    <t>ANC01304</t>
  </si>
  <si>
    <t>PO/25/001216</t>
  </si>
  <si>
    <t>ARIN8355</t>
  </si>
  <si>
    <t>MGR/25/000000946</t>
  </si>
  <si>
    <t>Amiodarone 150mg Injection</t>
  </si>
  <si>
    <t>C01BD01</t>
  </si>
  <si>
    <t>INV20250267</t>
  </si>
  <si>
    <t>GRF/25/000000379</t>
  </si>
  <si>
    <t>INV20250268</t>
  </si>
  <si>
    <t>GRF/25/000000380</t>
  </si>
  <si>
    <t>PO/25/001224</t>
  </si>
  <si>
    <t>19371</t>
  </si>
  <si>
    <t>17-Apr-2025</t>
  </si>
  <si>
    <t>MGR/25/000000947</t>
  </si>
  <si>
    <t>22-Apr-25</t>
  </si>
  <si>
    <t>PO/25/001255</t>
  </si>
  <si>
    <t>19372</t>
  </si>
  <si>
    <t>MGR/25/000000948</t>
  </si>
  <si>
    <t>24IGSJ001C</t>
  </si>
  <si>
    <t>PO/25/001198</t>
  </si>
  <si>
    <t>3340</t>
  </si>
  <si>
    <t>MGR/25/000000949</t>
  </si>
  <si>
    <t>23-Apr-25</t>
  </si>
  <si>
    <t>OTTOBOCK KENYA LIMITED</t>
  </si>
  <si>
    <t>EVA FORM 2MM</t>
  </si>
  <si>
    <t>POLYPOPRINE SHEET (PP) 4MM</t>
  </si>
  <si>
    <t>ivermectn 6mg.</t>
  </si>
  <si>
    <t>PVA BAGS FOR TF&amp; TT</t>
  </si>
  <si>
    <t>PO/25/001267</t>
  </si>
  <si>
    <t>M03669</t>
  </si>
  <si>
    <t>MGR/25/000000950</t>
  </si>
  <si>
    <t>240586</t>
  </si>
  <si>
    <t>187506</t>
  </si>
  <si>
    <t>GRF/25/000000381</t>
  </si>
  <si>
    <t>5027542</t>
  </si>
  <si>
    <t>187534</t>
  </si>
  <si>
    <t>GRF/25/000000382</t>
  </si>
  <si>
    <t>PO/25/001237</t>
  </si>
  <si>
    <t>INV002026</t>
  </si>
  <si>
    <t>GRF/25/000000383</t>
  </si>
  <si>
    <t>9103240411a1</t>
  </si>
  <si>
    <t>PO/25/001242</t>
  </si>
  <si>
    <t>SNV538361</t>
  </si>
  <si>
    <t>GRF/25/000000384</t>
  </si>
  <si>
    <t>PO/25/001239</t>
  </si>
  <si>
    <t>L6402</t>
  </si>
  <si>
    <t>GRF/25/000000385</t>
  </si>
  <si>
    <t>142824007</t>
  </si>
  <si>
    <t>141125002</t>
  </si>
  <si>
    <t>148724005</t>
  </si>
  <si>
    <t>MINDRAY BS-430 TRIGLYCERIDES</t>
  </si>
  <si>
    <t>Mefenamic acid (100 mg) + Paracetamol (250 mg)</t>
  </si>
  <si>
    <t>141724020</t>
  </si>
  <si>
    <t>140124030</t>
  </si>
  <si>
    <t>PO/25/001134</t>
  </si>
  <si>
    <t>588995</t>
  </si>
  <si>
    <t>MGR/25/000000951</t>
  </si>
  <si>
    <t>87198</t>
  </si>
  <si>
    <t>14473</t>
  </si>
  <si>
    <t>240552</t>
  </si>
  <si>
    <t>24070555</t>
  </si>
  <si>
    <t>14251</t>
  </si>
  <si>
    <t>230783</t>
  </si>
  <si>
    <t>PESSARY</t>
  </si>
  <si>
    <t>Clotrimazole Pessaries 200mg</t>
  </si>
  <si>
    <t>G01AF02</t>
  </si>
  <si>
    <t>5814314A</t>
  </si>
  <si>
    <t>PO/25/001265</t>
  </si>
  <si>
    <t>INV002122</t>
  </si>
  <si>
    <t>22-Apr-2025</t>
  </si>
  <si>
    <t>MGR/25/000000952</t>
  </si>
  <si>
    <t>PO/25/001245</t>
  </si>
  <si>
    <t>7128</t>
  </si>
  <si>
    <t>MGR/25/000000953</t>
  </si>
  <si>
    <t>E714Z</t>
  </si>
  <si>
    <t>F539</t>
  </si>
  <si>
    <t>E836Z</t>
  </si>
  <si>
    <t>PO/25/001141</t>
  </si>
  <si>
    <t>23832</t>
  </si>
  <si>
    <t>MGR/25/000000954</t>
  </si>
  <si>
    <t>25020832</t>
  </si>
  <si>
    <t>PO/25/000450</t>
  </si>
  <si>
    <t>23833</t>
  </si>
  <si>
    <t>MGR/25/000000955</t>
  </si>
  <si>
    <t>HIGH PRESSURE SYRINGE</t>
  </si>
  <si>
    <t>20082121</t>
  </si>
  <si>
    <t>PO/25/001269</t>
  </si>
  <si>
    <t>202503129</t>
  </si>
  <si>
    <t>MGR/25/000000956</t>
  </si>
  <si>
    <t>24I0033</t>
  </si>
  <si>
    <t>PO/25/001115</t>
  </si>
  <si>
    <t>20-686315-00</t>
  </si>
  <si>
    <t>MGR/25/000000957</t>
  </si>
  <si>
    <t>AHBVD139AB</t>
  </si>
  <si>
    <t>PO/25/001277</t>
  </si>
  <si>
    <t>INV/2025/00615</t>
  </si>
  <si>
    <t>MGR/25/000000958</t>
  </si>
  <si>
    <t>PO/25/001250</t>
  </si>
  <si>
    <t>SNV497024</t>
  </si>
  <si>
    <t>MGR/25/000000959</t>
  </si>
  <si>
    <t>V400241</t>
  </si>
  <si>
    <t>PO/25/001217</t>
  </si>
  <si>
    <t>249567</t>
  </si>
  <si>
    <t>MGR/25/000000960</t>
  </si>
  <si>
    <t>PO/25/001258</t>
  </si>
  <si>
    <t>20253574</t>
  </si>
  <si>
    <t>MGR/25/000000961</t>
  </si>
  <si>
    <t>112417</t>
  </si>
  <si>
    <t>PO/25/001275</t>
  </si>
  <si>
    <t>ARIN8416</t>
  </si>
  <si>
    <t>MGR/25/000000962</t>
  </si>
  <si>
    <t>BMI2406AC</t>
  </si>
  <si>
    <t>PO/25/001263</t>
  </si>
  <si>
    <t>INV247190</t>
  </si>
  <si>
    <t>23-Apr-2025</t>
  </si>
  <si>
    <t>GRF/25/000000386</t>
  </si>
  <si>
    <t>PO/25/001272</t>
  </si>
  <si>
    <t>BQ5856</t>
  </si>
  <si>
    <t>GRF/25/000000387</t>
  </si>
  <si>
    <t>FROSTED SLIDES PER PIECES GERMANY</t>
  </si>
  <si>
    <t>PO/25/001241</t>
  </si>
  <si>
    <t>245898</t>
  </si>
  <si>
    <t>GRF/25/000000388</t>
  </si>
  <si>
    <t>5022658</t>
  </si>
  <si>
    <t>5029551</t>
  </si>
  <si>
    <t>5022776</t>
  </si>
  <si>
    <t>82267901</t>
  </si>
  <si>
    <t>82267201</t>
  </si>
  <si>
    <t>PO/25/001152</t>
  </si>
  <si>
    <t>117105</t>
  </si>
  <si>
    <t>MGR/25/000000963</t>
  </si>
  <si>
    <t>24-Apr-25</t>
  </si>
  <si>
    <t>51125</t>
  </si>
  <si>
    <t>PO/25/001248</t>
  </si>
  <si>
    <t>117052</t>
  </si>
  <si>
    <t>MGR/25/000000964</t>
  </si>
  <si>
    <t>2402pf</t>
  </si>
  <si>
    <t>PO/25/001203</t>
  </si>
  <si>
    <t>589454</t>
  </si>
  <si>
    <t>MGR/25/000000965</t>
  </si>
  <si>
    <t>NG TUBES 12FR</t>
  </si>
  <si>
    <t>221122</t>
  </si>
  <si>
    <t>hcd0124</t>
  </si>
  <si>
    <t>3044033</t>
  </si>
  <si>
    <t>PO/25/001254</t>
  </si>
  <si>
    <t>IN0000058927</t>
  </si>
  <si>
    <t>MGR/25/000000966</t>
  </si>
  <si>
    <t>PO/25/001140</t>
  </si>
  <si>
    <t>INV724</t>
  </si>
  <si>
    <t>MGR/25/000000967</t>
  </si>
  <si>
    <t>28-Apr-25</t>
  </si>
  <si>
    <t>EXTERNAL DVD</t>
  </si>
  <si>
    <t>00-868945-00</t>
  </si>
  <si>
    <t>MGR/25/000000968</t>
  </si>
  <si>
    <t>40-278860-00</t>
  </si>
  <si>
    <t>MGR/25/000000969</t>
  </si>
  <si>
    <t>25-Apr-25</t>
  </si>
  <si>
    <t>PO/25/001281</t>
  </si>
  <si>
    <t>00-869352-00</t>
  </si>
  <si>
    <t>MGR/25/000000970</t>
  </si>
  <si>
    <t>SLRF1</t>
  </si>
  <si>
    <t>PO/25/001273</t>
  </si>
  <si>
    <t>SNV497572</t>
  </si>
  <si>
    <t>24-Apr-2025</t>
  </si>
  <si>
    <t>MGR/25/000000971</t>
  </si>
  <si>
    <t>87250028aa</t>
  </si>
  <si>
    <t>PO240334A</t>
  </si>
  <si>
    <t>PO/25/001221</t>
  </si>
  <si>
    <t>IV-0000022008</t>
  </si>
  <si>
    <t>MGR/25/000000972</t>
  </si>
  <si>
    <t>FRESUBIN PROTEIN ENERGY DRINK (VANILLA) 200ML</t>
  </si>
  <si>
    <t>2503170502</t>
  </si>
  <si>
    <t>PO/25/001324</t>
  </si>
  <si>
    <t>PSI002347</t>
  </si>
  <si>
    <t>MGR/25/000000973</t>
  </si>
  <si>
    <t>PO/25/001325</t>
  </si>
  <si>
    <t>PSI002352</t>
  </si>
  <si>
    <t>MGR/25/000000974</t>
  </si>
  <si>
    <t>PO/25/001326</t>
  </si>
  <si>
    <t>PSI002353</t>
  </si>
  <si>
    <t>MGR/25/000000975</t>
  </si>
  <si>
    <t>PO/25/001257</t>
  </si>
  <si>
    <t>ARIN8438</t>
  </si>
  <si>
    <t>MGR/25/000000976</t>
  </si>
  <si>
    <t>Fluphenazine 25mg Inj (Fenazine)</t>
  </si>
  <si>
    <t>N05AB02</t>
  </si>
  <si>
    <t>401</t>
  </si>
  <si>
    <t>PO/25/001228</t>
  </si>
  <si>
    <t>1955</t>
  </si>
  <si>
    <t>GRF/25/000000390</t>
  </si>
  <si>
    <t>26-Apr-25</t>
  </si>
  <si>
    <t>HANGING LINES</t>
  </si>
  <si>
    <t>PO/25/001327</t>
  </si>
  <si>
    <t>1959</t>
  </si>
  <si>
    <t>GRF/25/000000391</t>
  </si>
  <si>
    <t>SILICON SEALANT 250G</t>
  </si>
  <si>
    <t>TRIMETHYL GLYCINE</t>
  </si>
  <si>
    <t>PO/25/001295</t>
  </si>
  <si>
    <t>BQ5866</t>
  </si>
  <si>
    <t>GRF/25/000000392</t>
  </si>
  <si>
    <t>250042P5F</t>
  </si>
  <si>
    <t>PO/25/001288</t>
  </si>
  <si>
    <t>BQ5867</t>
  </si>
  <si>
    <t>GRF/25/000000393</t>
  </si>
  <si>
    <t>0125T0004</t>
  </si>
  <si>
    <t>0125U0001</t>
  </si>
  <si>
    <t>PO/25/001293</t>
  </si>
  <si>
    <t>11511</t>
  </si>
  <si>
    <t>MGR/25/000000977</t>
  </si>
  <si>
    <t>CORTICAL  SCREWS 3.5*12 MM SELF TAPING</t>
  </si>
  <si>
    <t>CORTICAL  SCREWS 3.5*14 MM SELF TAPING</t>
  </si>
  <si>
    <t>FULLY CANCELLOUS SCREWS 4.0MM*12</t>
  </si>
  <si>
    <t>FULLY CANCELLOUS SCREWS 4.0MM*14</t>
  </si>
  <si>
    <t>CORTICAL  SCREWS 3.5*10 MM SELF TAPING</t>
  </si>
  <si>
    <t>CORTICAL  SCREWS 3.5*16 MM SELF TAPING</t>
  </si>
  <si>
    <t>CORTICAL  SCREWS 3.5*18 MM SELF TAPING</t>
  </si>
  <si>
    <t>PO/25/001289</t>
  </si>
  <si>
    <t>INV002040</t>
  </si>
  <si>
    <t>GRF/25/000000394</t>
  </si>
  <si>
    <t>DAILY CLEANING SOLUTION-SPECTROLYTE</t>
  </si>
  <si>
    <t>DC24020</t>
  </si>
  <si>
    <t>R2502BW9</t>
  </si>
  <si>
    <t>PO/25/001334</t>
  </si>
  <si>
    <t>IN245133</t>
  </si>
  <si>
    <t>25-Apr-2025</t>
  </si>
  <si>
    <t>MGR/25/000000978</t>
  </si>
  <si>
    <t>PO/25/001319</t>
  </si>
  <si>
    <t>20253717</t>
  </si>
  <si>
    <t>MGR/25/000000979</t>
  </si>
  <si>
    <t>PO/25/001321</t>
  </si>
  <si>
    <t>115465</t>
  </si>
  <si>
    <t>MGR/25/000000980</t>
  </si>
  <si>
    <t>Montelukast/Levocetrizine syrup 4mg/2.5mg (Telova)</t>
  </si>
  <si>
    <t>VP0614</t>
  </si>
  <si>
    <t>PO/25/001080</t>
  </si>
  <si>
    <t>1020063619</t>
  </si>
  <si>
    <t>MGR/25/000000981</t>
  </si>
  <si>
    <t>Coloprep Bowel Preparation Kit</t>
  </si>
  <si>
    <t>CLO6003</t>
  </si>
  <si>
    <t>PO/25/001078</t>
  </si>
  <si>
    <t>249444</t>
  </si>
  <si>
    <t>MGR/25/000000982</t>
  </si>
  <si>
    <t>PO/25/001298</t>
  </si>
  <si>
    <t>233157</t>
  </si>
  <si>
    <t>MGR/25/000000983</t>
  </si>
  <si>
    <t>4h00014</t>
  </si>
  <si>
    <t>PO/25/001299</t>
  </si>
  <si>
    <t>20253696</t>
  </si>
  <si>
    <t>MGR/25/000000984</t>
  </si>
  <si>
    <t>PO/25/001138</t>
  </si>
  <si>
    <t>249463</t>
  </si>
  <si>
    <t>MGR/25/000000985</t>
  </si>
  <si>
    <t>Haematinic Tabs (FESO4 200mg/Folate 0.4mg)- IFAS</t>
  </si>
  <si>
    <t>87961</t>
  </si>
  <si>
    <t>V05401T</t>
  </si>
  <si>
    <t>PO/25/001337</t>
  </si>
  <si>
    <t>249464</t>
  </si>
  <si>
    <t>MGR/25/000000986</t>
  </si>
  <si>
    <t>2306161</t>
  </si>
  <si>
    <t>PO/25/001260</t>
  </si>
  <si>
    <t>249445</t>
  </si>
  <si>
    <t>MGR/25/000000987</t>
  </si>
  <si>
    <t>Ketamine 100mg/2mL Vial</t>
  </si>
  <si>
    <t>N01AX03</t>
  </si>
  <si>
    <t>EX942905</t>
  </si>
  <si>
    <t>LP4403</t>
  </si>
  <si>
    <t>249446</t>
  </si>
  <si>
    <t>MGR/25/000000988</t>
  </si>
  <si>
    <t>87645</t>
  </si>
  <si>
    <t>PO/25/000788</t>
  </si>
  <si>
    <t>249447</t>
  </si>
  <si>
    <t>MGR/25/000000989</t>
  </si>
  <si>
    <t>Clobazam 10mg Tablet (Clobaberg)</t>
  </si>
  <si>
    <t>ME24K043</t>
  </si>
  <si>
    <t>PO/25/001303</t>
  </si>
  <si>
    <t>40-278938-00</t>
  </si>
  <si>
    <t>MGR/25/000000990</t>
  </si>
  <si>
    <t>VH9P</t>
  </si>
  <si>
    <t>PO/25/001233</t>
  </si>
  <si>
    <t>SNV10020218</t>
  </si>
  <si>
    <t>MGR/25/000000991</t>
  </si>
  <si>
    <t>125002</t>
  </si>
  <si>
    <t>23100452311</t>
  </si>
  <si>
    <t>MV14</t>
  </si>
  <si>
    <t>AHL202406</t>
  </si>
  <si>
    <t>PO/25/001286</t>
  </si>
  <si>
    <t>104433</t>
  </si>
  <si>
    <t>MGR/25/000000992</t>
  </si>
  <si>
    <t>TRACHEOSTOMY TUBE CUFFED 6.5FR</t>
  </si>
  <si>
    <t>ENDOTRACHEAL TUBES CUFFED 5.0FR</t>
  </si>
  <si>
    <t>CJ24513</t>
  </si>
  <si>
    <t>PO/25/001160</t>
  </si>
  <si>
    <t>117108</t>
  </si>
  <si>
    <t>MGR/25/000000993</t>
  </si>
  <si>
    <t>21425</t>
  </si>
  <si>
    <t>PO/25/001247</t>
  </si>
  <si>
    <t>266045</t>
  </si>
  <si>
    <t>MGR/25/000000994</t>
  </si>
  <si>
    <t>21724FSS</t>
  </si>
  <si>
    <t>PO/25/001332</t>
  </si>
  <si>
    <t>INV/2025/00647</t>
  </si>
  <si>
    <t>MGR/25/000000995</t>
  </si>
  <si>
    <t>VBIK4A13</t>
  </si>
  <si>
    <t>PO/25/001278</t>
  </si>
  <si>
    <t>P064546</t>
  </si>
  <si>
    <t>MGR/25/000000996</t>
  </si>
  <si>
    <t>843448</t>
  </si>
  <si>
    <t>PO/25/000799</t>
  </si>
  <si>
    <t>MAR169224</t>
  </si>
  <si>
    <t>MGR/25/000000997</t>
  </si>
  <si>
    <t>76OO92401</t>
  </si>
  <si>
    <t>MAIOO92501</t>
  </si>
  <si>
    <t>PO/25/001311</t>
  </si>
  <si>
    <t>104432</t>
  </si>
  <si>
    <t>GRF/25/000000395</t>
  </si>
  <si>
    <t>APPLICATOR STICKS</t>
  </si>
  <si>
    <t>22505</t>
  </si>
  <si>
    <t>PO/25/001339</t>
  </si>
  <si>
    <t>50000000704</t>
  </si>
  <si>
    <t>GRF/25/000000396</t>
  </si>
  <si>
    <t>PO/25/001202</t>
  </si>
  <si>
    <t>20960966</t>
  </si>
  <si>
    <t>MGR/25/000000998</t>
  </si>
  <si>
    <t>4419</t>
  </si>
  <si>
    <t>GRF/25/000000397</t>
  </si>
  <si>
    <t>D250314AH</t>
  </si>
  <si>
    <t>L6412</t>
  </si>
  <si>
    <t>26-Apr-2025</t>
  </si>
  <si>
    <t>GRF/25/000000398</t>
  </si>
  <si>
    <t>PO/25/001231</t>
  </si>
  <si>
    <t>088</t>
  </si>
  <si>
    <t>GRF/25/000000399</t>
  </si>
  <si>
    <t>PADLOCKS BIG SIZES</t>
  </si>
  <si>
    <t>PO/25/001235</t>
  </si>
  <si>
    <t>104444</t>
  </si>
  <si>
    <t>MGR/25/000000999</t>
  </si>
  <si>
    <t>ENDOTRACHEAL TUBES CUFFED 5.5FR</t>
  </si>
  <si>
    <t>22869007</t>
  </si>
  <si>
    <t>ENDOTRACHEAL TUBES UNCUFFED 3.0FR</t>
  </si>
  <si>
    <t>8055822C</t>
  </si>
  <si>
    <t>ENDOTRACHEAL TUBES CUFFED 3.5FR</t>
  </si>
  <si>
    <t>TR20240523</t>
  </si>
  <si>
    <t>NG TUBES 14FR</t>
  </si>
  <si>
    <t>NG TUBES 10FR</t>
  </si>
  <si>
    <t>ENDOTRACHEAL TUBES UNCUFFED 2.5FR</t>
  </si>
  <si>
    <t>20291021</t>
  </si>
  <si>
    <t>40-278958-00</t>
  </si>
  <si>
    <t>MGR/25/000001000</t>
  </si>
  <si>
    <t>PO/25/001336</t>
  </si>
  <si>
    <t>67819</t>
  </si>
  <si>
    <t>MGR/25/000001001</t>
  </si>
  <si>
    <t>25013</t>
  </si>
  <si>
    <t>PO/25/001346</t>
  </si>
  <si>
    <t>117237</t>
  </si>
  <si>
    <t>MGR/25/000001002</t>
  </si>
  <si>
    <t>PO/25/001322</t>
  </si>
  <si>
    <t>246037</t>
  </si>
  <si>
    <t>GRF/25/000000400</t>
  </si>
  <si>
    <t>29-Apr-25</t>
  </si>
  <si>
    <t>82269001</t>
  </si>
  <si>
    <t>80978301</t>
  </si>
  <si>
    <t>COBAS LIPC (Lipase) reagent, INTEGRA</t>
  </si>
  <si>
    <t>82236801</t>
  </si>
  <si>
    <t>COBAS GLUC HK (Glucose) (200T) INTEGRA</t>
  </si>
  <si>
    <t>81520401</t>
  </si>
  <si>
    <t>COBAS Cleaner Solution INTERGA</t>
  </si>
  <si>
    <t>81766301</t>
  </si>
  <si>
    <t>82643301</t>
  </si>
  <si>
    <t>PO/25/001341</t>
  </si>
  <si>
    <t>INV5763</t>
  </si>
  <si>
    <t>28-Apr-2025</t>
  </si>
  <si>
    <t>GRF/25/000000401</t>
  </si>
  <si>
    <t>332031</t>
  </si>
  <si>
    <t>INV002040.</t>
  </si>
  <si>
    <t>GRF/25/000000402</t>
  </si>
  <si>
    <t>24020</t>
  </si>
  <si>
    <t>PO/25/000913</t>
  </si>
  <si>
    <t>IN0000059057</t>
  </si>
  <si>
    <t>GRF/25/000000403</t>
  </si>
  <si>
    <t>MAGLUMI PTH-100T</t>
  </si>
  <si>
    <t>474240211</t>
  </si>
  <si>
    <t>PO/25/001349</t>
  </si>
  <si>
    <t>54810</t>
  </si>
  <si>
    <t>GRF/25/000000404</t>
  </si>
  <si>
    <t>PO/25/001264</t>
  </si>
  <si>
    <t>BQ5889</t>
  </si>
  <si>
    <t>GRF/25/000000405</t>
  </si>
  <si>
    <t>SPECIMEN ZIPLOG BAGS BIOHAZARD</t>
  </si>
  <si>
    <t>PO/25/001345</t>
  </si>
  <si>
    <t>INV-306/04/25</t>
  </si>
  <si>
    <t>MGR/25/000001003</t>
  </si>
  <si>
    <t>VKJ67G</t>
  </si>
  <si>
    <t>PO/25/001343</t>
  </si>
  <si>
    <t>19396</t>
  </si>
  <si>
    <t>MGR/25/000001004</t>
  </si>
  <si>
    <t>IDENTITY ARM BANDS PEADS</t>
  </si>
  <si>
    <t>24256</t>
  </si>
  <si>
    <t>PO/25/001290</t>
  </si>
  <si>
    <t>245980</t>
  </si>
  <si>
    <t>MGR/25/000001005</t>
  </si>
  <si>
    <t>OPMI MICROSCOPE STERILE DRAPES</t>
  </si>
  <si>
    <t>D211462</t>
  </si>
  <si>
    <t>D221512</t>
  </si>
  <si>
    <t>PO/25/001323</t>
  </si>
  <si>
    <t>INV002052</t>
  </si>
  <si>
    <t>GRF/25/000000406</t>
  </si>
  <si>
    <t>1021250112</t>
  </si>
  <si>
    <t>GBA-1000 Ca Kit</t>
  </si>
  <si>
    <t>SCALC0103025</t>
  </si>
  <si>
    <t>GBA-1000 UREA KIT</t>
  </si>
  <si>
    <t>SUREK01060232</t>
  </si>
  <si>
    <t>10T2250116</t>
  </si>
  <si>
    <t>GBA-1000 T-BIL KIT</t>
  </si>
  <si>
    <t>SBILT0202025</t>
  </si>
  <si>
    <t>GBA-1000 D-BIL KIT</t>
  </si>
  <si>
    <t>SDB150103025</t>
  </si>
  <si>
    <t>GBA-1000 Cr KIT</t>
  </si>
  <si>
    <t>SCREK01110244</t>
  </si>
  <si>
    <t>GBA-1000AST KIT</t>
  </si>
  <si>
    <t>SGOTK0101025</t>
  </si>
  <si>
    <t>GBA REACTION CURVETTES</t>
  </si>
  <si>
    <t>GBA-1000 ALT KIT</t>
  </si>
  <si>
    <t>SALBN01050232</t>
  </si>
  <si>
    <t>GBA-1000 HDL-C KIT</t>
  </si>
  <si>
    <t>SDHDL0101025</t>
  </si>
  <si>
    <t>GBA-1000 TG KIT</t>
  </si>
  <si>
    <t>STRIG0212024</t>
  </si>
  <si>
    <t>GBA-1000 TP KIT</t>
  </si>
  <si>
    <t>STPSR01060232</t>
  </si>
  <si>
    <t>GBA-1000 CHO KIT</t>
  </si>
  <si>
    <t>SCHOL0212024</t>
  </si>
  <si>
    <t>GBA-1000 ALB KIT</t>
  </si>
  <si>
    <t>6996</t>
  </si>
  <si>
    <t>MGR/25/000001006</t>
  </si>
  <si>
    <t>30-Apr-25</t>
  </si>
  <si>
    <t>250313</t>
  </si>
  <si>
    <t>PO/25/000831</t>
  </si>
  <si>
    <t>6997</t>
  </si>
  <si>
    <t>MGR/25/000001007</t>
  </si>
  <si>
    <t>PO/25/001292</t>
  </si>
  <si>
    <t>IN250655</t>
  </si>
  <si>
    <t>MGR/25/000001008</t>
  </si>
  <si>
    <t>STERILIZATION POUCHES 10X200M</t>
  </si>
  <si>
    <t>3324</t>
  </si>
  <si>
    <t>STERILIZATION POUCHES 15X200M</t>
  </si>
  <si>
    <t>4124</t>
  </si>
  <si>
    <t>4024</t>
  </si>
  <si>
    <t>PO/25/001284</t>
  </si>
  <si>
    <t>M03701</t>
  </si>
  <si>
    <t>MGR/25/000001009</t>
  </si>
  <si>
    <t>VP SHUNT MEDIUM PRESSURE</t>
  </si>
  <si>
    <t>2407BF5</t>
  </si>
  <si>
    <t>PO/25/001331</t>
  </si>
  <si>
    <t>ARIN8464</t>
  </si>
  <si>
    <t>MGR/25/000001010</t>
  </si>
  <si>
    <t>BENDAMUSTINE 100MG</t>
  </si>
  <si>
    <t>ELD7AB3003</t>
  </si>
  <si>
    <t>PO/25/001333</t>
  </si>
  <si>
    <t>ARIN8465</t>
  </si>
  <si>
    <t>MGR/25/000001011</t>
  </si>
  <si>
    <t>NP240006</t>
  </si>
  <si>
    <t>Hydralazine 20mg inj</t>
  </si>
  <si>
    <t>I1639</t>
  </si>
  <si>
    <t>PO/25/001320</t>
  </si>
  <si>
    <t>ARIN8459</t>
  </si>
  <si>
    <t>MGR/25/000001012</t>
  </si>
  <si>
    <t>T241140</t>
  </si>
  <si>
    <t>PO/25/001307</t>
  </si>
  <si>
    <t>ARIN8463</t>
  </si>
  <si>
    <t>MGR/25/000001013</t>
  </si>
  <si>
    <t>Finasteride 5mg tab (Fincar)</t>
  </si>
  <si>
    <t>G04CB01</t>
  </si>
  <si>
    <t>TH510001</t>
  </si>
  <si>
    <t>PO/25/001330</t>
  </si>
  <si>
    <t>INV2504125</t>
  </si>
  <si>
    <t>MGR/25/000001014</t>
  </si>
  <si>
    <t>19397</t>
  </si>
  <si>
    <t>MGR/25/000001015</t>
  </si>
  <si>
    <t>67803</t>
  </si>
  <si>
    <t>MGR/25/000001016</t>
  </si>
  <si>
    <t>H24420</t>
  </si>
  <si>
    <t>PO/25/001367</t>
  </si>
  <si>
    <t>2904101314</t>
  </si>
  <si>
    <t>29-Apr-2025</t>
  </si>
  <si>
    <t>GRF/25/000000407</t>
  </si>
  <si>
    <t>20240618</t>
  </si>
  <si>
    <t>PO/25/001365</t>
  </si>
  <si>
    <t>INV052243/2025</t>
  </si>
  <si>
    <t>GRF/25/000000408</t>
  </si>
  <si>
    <t>BACHULAL POPATLAL (K) LTD</t>
  </si>
  <si>
    <t>PO/25/000395</t>
  </si>
  <si>
    <t>806</t>
  </si>
  <si>
    <t>MGR/25/000001017</t>
  </si>
  <si>
    <t>2250261</t>
  </si>
  <si>
    <t>PO/25/001353</t>
  </si>
  <si>
    <t>25180</t>
  </si>
  <si>
    <t>MGR/25/000001018</t>
  </si>
  <si>
    <t>Morphine Powder 100g (For Reconstitution Only)</t>
  </si>
  <si>
    <t>F105008M</t>
  </si>
  <si>
    <t>2202</t>
  </si>
  <si>
    <t>MGR/25/000001019</t>
  </si>
  <si>
    <t>KLB031</t>
  </si>
  <si>
    <t>PO/25/001279</t>
  </si>
  <si>
    <t>2203</t>
  </si>
  <si>
    <t>MGR/25/000001020</t>
  </si>
  <si>
    <t>PO/25/001044</t>
  </si>
  <si>
    <t>19387</t>
  </si>
  <si>
    <t>MGR/25/000001021</t>
  </si>
  <si>
    <t>241018</t>
  </si>
  <si>
    <t>20231008</t>
  </si>
  <si>
    <t>230608</t>
  </si>
  <si>
    <t>PO/25/001034</t>
  </si>
  <si>
    <t>19386</t>
  </si>
  <si>
    <t>MGR/25/000001022</t>
  </si>
  <si>
    <t>20240501</t>
  </si>
  <si>
    <t>CATHETER FOLLEY 2W6FR</t>
  </si>
  <si>
    <t>PO/25/001266</t>
  </si>
  <si>
    <t>19384</t>
  </si>
  <si>
    <t>MGR/25/000001023</t>
  </si>
  <si>
    <t>241109</t>
  </si>
  <si>
    <t>19385</t>
  </si>
  <si>
    <t>MGR/25/000001024</t>
  </si>
  <si>
    <t>7005825A</t>
  </si>
  <si>
    <t>PO/25/001283</t>
  </si>
  <si>
    <t>1010117949</t>
  </si>
  <si>
    <t>MGR/25/000001025</t>
  </si>
  <si>
    <t>l0380a01</t>
  </si>
  <si>
    <t>PO/25/001300</t>
  </si>
  <si>
    <t>SIN042503310</t>
  </si>
  <si>
    <t>MGR/25/000001026</t>
  </si>
  <si>
    <t>240872</t>
  </si>
  <si>
    <t>250830</t>
  </si>
  <si>
    <t>241121</t>
  </si>
  <si>
    <t>PO/25/001369</t>
  </si>
  <si>
    <t>BQ5901</t>
  </si>
  <si>
    <t>GRF/25/000000409</t>
  </si>
  <si>
    <t>PO/25/001370</t>
  </si>
  <si>
    <t>BQ5900</t>
  </si>
  <si>
    <t>GRF/25/000000410</t>
  </si>
  <si>
    <t>D0125A12</t>
  </si>
  <si>
    <t>B0125A13</t>
  </si>
  <si>
    <t>D0125A11</t>
  </si>
  <si>
    <t>PO/25/001373</t>
  </si>
  <si>
    <t>475</t>
  </si>
  <si>
    <t>30-Apr-2025</t>
  </si>
  <si>
    <t>GRF/25/000000411</t>
  </si>
  <si>
    <t>02-May-25</t>
  </si>
  <si>
    <t>PO/25/001348</t>
  </si>
  <si>
    <t>474</t>
  </si>
  <si>
    <t>GRF/25/000000412</t>
  </si>
  <si>
    <t>UNION LOCKS 3 LEVER</t>
  </si>
  <si>
    <t>MORTICE LOCKS 2-LEVER</t>
  </si>
  <si>
    <t>PO/25/001342</t>
  </si>
  <si>
    <t>595115</t>
  </si>
  <si>
    <t>MGR/25/000001027</t>
  </si>
  <si>
    <t>PO/25/001375</t>
  </si>
  <si>
    <t>2217</t>
  </si>
  <si>
    <t>MGR/25/000001028</t>
  </si>
  <si>
    <t>Z1650</t>
  </si>
  <si>
    <t>5A018</t>
  </si>
  <si>
    <t>BJ042</t>
  </si>
  <si>
    <t>4CF065</t>
  </si>
  <si>
    <t>1877A</t>
  </si>
  <si>
    <t>3612865809</t>
  </si>
  <si>
    <t>PO/25/001347</t>
  </si>
  <si>
    <t>104502</t>
  </si>
  <si>
    <t>MGR/25/000001029</t>
  </si>
  <si>
    <t>URINE COLLECTORS PEADS</t>
  </si>
  <si>
    <t>20220628</t>
  </si>
  <si>
    <t>PO/25/001359</t>
  </si>
  <si>
    <t>M03756</t>
  </si>
  <si>
    <t>MGR/25/000001030</t>
  </si>
  <si>
    <t>2212</t>
  </si>
  <si>
    <t>MGR/25/000001031</t>
  </si>
  <si>
    <t>PO/25/001366</t>
  </si>
  <si>
    <t>233417</t>
  </si>
  <si>
    <t>MGR/25/000001032</t>
  </si>
  <si>
    <t>PO/25/001317</t>
  </si>
  <si>
    <t>CMC/001502/25</t>
  </si>
  <si>
    <t>21-Apr-2025</t>
  </si>
  <si>
    <t>GRF/25/000000413</t>
  </si>
  <si>
    <t>PO/25/001308</t>
  </si>
  <si>
    <t>4144</t>
  </si>
  <si>
    <t>27-Apr-2025</t>
  </si>
  <si>
    <t>GRF/25/000000414</t>
  </si>
  <si>
    <t>PHILS MEDICAL LABORATORY</t>
  </si>
  <si>
    <t>SYSMEX XP 300 CELL CLEAN</t>
  </si>
  <si>
    <t>SYSMEX XP-300 CONTROLS-LOW</t>
  </si>
  <si>
    <t>SYSMEX XP-300 CONTROLS -NORMAL</t>
  </si>
  <si>
    <t>SYSMEX XP-300 CONTROLS-HIGH</t>
  </si>
  <si>
    <t>SYSMEX XP 300 STROMATOLYZER</t>
  </si>
  <si>
    <t>19404</t>
  </si>
  <si>
    <t>MGR/25/000001033</t>
  </si>
  <si>
    <t>PO/25/001377</t>
  </si>
  <si>
    <t>7027</t>
  </si>
  <si>
    <t>MGR/25/000001034</t>
  </si>
  <si>
    <t>NYLON TAPE</t>
  </si>
  <si>
    <t>230808</t>
  </si>
  <si>
    <t>PO/25/001376</t>
  </si>
  <si>
    <t>L6420</t>
  </si>
  <si>
    <t>GRF/25/000000415</t>
  </si>
  <si>
    <t>147524009</t>
  </si>
  <si>
    <t>147425002</t>
  </si>
  <si>
    <t>142124027</t>
  </si>
  <si>
    <t>MINDRAY BS-430 TOTAL CHOLESTROL</t>
  </si>
  <si>
    <t>Ciprofloxacin (0.3% w/w)</t>
  </si>
  <si>
    <t>141624017</t>
  </si>
  <si>
    <t>PO/25/001387</t>
  </si>
  <si>
    <t>476</t>
  </si>
  <si>
    <t>GRF/25/000000416</t>
  </si>
  <si>
    <t>Nails 4"</t>
  </si>
  <si>
    <t>Nails 11/2"</t>
  </si>
  <si>
    <t>Nails 2"</t>
  </si>
  <si>
    <t>Nails 3"</t>
  </si>
  <si>
    <t>249489</t>
  </si>
  <si>
    <t>MGR/25/000001035</t>
  </si>
  <si>
    <t>PO/25/001357</t>
  </si>
  <si>
    <t>249500</t>
  </si>
  <si>
    <t>MGR/25/000001036</t>
  </si>
  <si>
    <t>PO/25/001270</t>
  </si>
  <si>
    <t>0810025</t>
  </si>
  <si>
    <t>GRF/25/000000417</t>
  </si>
  <si>
    <t>WANES VENTURES LIMITED COMPANY</t>
  </si>
  <si>
    <t>Chlorine free-DPD M00109 F5</t>
  </si>
  <si>
    <t>aa5e0534</t>
  </si>
  <si>
    <t>PO/25/001153</t>
  </si>
  <si>
    <t>INV20250292</t>
  </si>
  <si>
    <t>02-May-2025</t>
  </si>
  <si>
    <t>MGR/25/000001037</t>
  </si>
  <si>
    <t>05-May-25</t>
  </si>
  <si>
    <t>DENTAL CATRIDGES(MEDICAINE)</t>
  </si>
  <si>
    <t>Iron Isomaltoside (100mg/ml)</t>
  </si>
  <si>
    <t>MD24071</t>
  </si>
  <si>
    <t>HEMOSTAL SOLUTION</t>
  </si>
  <si>
    <t>PK23242509</t>
  </si>
  <si>
    <t>RESIN BASED ROOT CANAL SEALER</t>
  </si>
  <si>
    <t>PK23241381</t>
  </si>
  <si>
    <t>PO/25/001354</t>
  </si>
  <si>
    <t>595288</t>
  </si>
  <si>
    <t>01-May-2025</t>
  </si>
  <si>
    <t>MGR/25/000001038</t>
  </si>
  <si>
    <t>107340958</t>
  </si>
  <si>
    <t>PO/25/001390</t>
  </si>
  <si>
    <t>SI132867</t>
  </si>
  <si>
    <t>MGR/25/000001039</t>
  </si>
  <si>
    <t>E51230001A</t>
  </si>
  <si>
    <t>PO/25/001396</t>
  </si>
  <si>
    <t>SNV10020346</t>
  </si>
  <si>
    <t>MGR/25/000001040</t>
  </si>
  <si>
    <t>PO/25/001400</t>
  </si>
  <si>
    <t>19411</t>
  </si>
  <si>
    <t>03-May-2025</t>
  </si>
  <si>
    <t>MGR/25/000001041</t>
  </si>
  <si>
    <t>PO/25/001392</t>
  </si>
  <si>
    <t>SNV10020347</t>
  </si>
  <si>
    <t>MGR/25/000001042</t>
  </si>
  <si>
    <t>HP202404</t>
  </si>
  <si>
    <t>00-870198-00</t>
  </si>
  <si>
    <t>MGR/25/000001043</t>
  </si>
  <si>
    <t>PO/25/001380</t>
  </si>
  <si>
    <t>ARIN8524</t>
  </si>
  <si>
    <t>MGR/25/000001044</t>
  </si>
  <si>
    <t>Acetylcysteine 200mg/mL Inj</t>
  </si>
  <si>
    <t>R05CB01</t>
  </si>
  <si>
    <t>88713826</t>
  </si>
  <si>
    <t>PO/25/001329</t>
  </si>
  <si>
    <t>SNV499694</t>
  </si>
  <si>
    <t>MGR/25/000001045</t>
  </si>
  <si>
    <t>PO/25/001379</t>
  </si>
  <si>
    <t>SNV499691</t>
  </si>
  <si>
    <t>MGR/25/000001046</t>
  </si>
  <si>
    <t>PO/25/001285</t>
  </si>
  <si>
    <t>187789</t>
  </si>
  <si>
    <t>GRF/25/000000418</t>
  </si>
  <si>
    <t>5055696</t>
  </si>
  <si>
    <t>PO/25/001287</t>
  </si>
  <si>
    <t>20964578</t>
  </si>
  <si>
    <t>MGR/25/000001047</t>
  </si>
  <si>
    <t>PO/25/001361</t>
  </si>
  <si>
    <t>20253831</t>
  </si>
  <si>
    <t>MGR/25/000001048</t>
  </si>
  <si>
    <t>C25A023</t>
  </si>
  <si>
    <t>PO/25/001388</t>
  </si>
  <si>
    <t>1020063869</t>
  </si>
  <si>
    <t>MGR/25/000001049</t>
  </si>
  <si>
    <t>PO/25/001389</t>
  </si>
  <si>
    <t>182409</t>
  </si>
  <si>
    <t>MGR/25/000001050</t>
  </si>
  <si>
    <t>SURGILINKS LTD</t>
  </si>
  <si>
    <t>ENTERAL ENSURE 400GM</t>
  </si>
  <si>
    <t>PO/25/001397</t>
  </si>
  <si>
    <t>827</t>
  </si>
  <si>
    <t>MGR/25/000001051</t>
  </si>
  <si>
    <t>2232520</t>
  </si>
  <si>
    <t>20964577</t>
  </si>
  <si>
    <t>MGR/25/000001052</t>
  </si>
  <si>
    <t>PO/25/001371</t>
  </si>
  <si>
    <t>SNV539626</t>
  </si>
  <si>
    <t>GRF/25/000000419</t>
  </si>
  <si>
    <t>06-May-25</t>
  </si>
  <si>
    <t>PO/25/001355</t>
  </si>
  <si>
    <t>233559</t>
  </si>
  <si>
    <t>MGR/25/000001053</t>
  </si>
  <si>
    <t>4H03462</t>
  </si>
  <si>
    <t>233560</t>
  </si>
  <si>
    <t>MGR/25/000001054</t>
  </si>
  <si>
    <t>24H1912</t>
  </si>
  <si>
    <t>PO/25/001399</t>
  </si>
  <si>
    <t>5242</t>
  </si>
  <si>
    <t>05-May-2025</t>
  </si>
  <si>
    <t>MGR/25/000001055</t>
  </si>
  <si>
    <t>2501105</t>
  </si>
  <si>
    <t>PO/25/001318</t>
  </si>
  <si>
    <t>INNKR100048824</t>
  </si>
  <si>
    <t>MGR/25/000001056</t>
  </si>
  <si>
    <t>ZENKO KENYA LTD</t>
  </si>
  <si>
    <t>PO/25/001372</t>
  </si>
  <si>
    <t>INV0000059179</t>
  </si>
  <si>
    <t>GRF/25/000000420</t>
  </si>
  <si>
    <t>PO/25/001092</t>
  </si>
  <si>
    <t>INV20250315</t>
  </si>
  <si>
    <t>GRF/25/000000421</t>
  </si>
  <si>
    <t>Medicine Envelopes-Printed (Pharmacy)</t>
  </si>
  <si>
    <t>PO/25/001358</t>
  </si>
  <si>
    <t>68066</t>
  </si>
  <si>
    <t>MGR/25/000001057</t>
  </si>
  <si>
    <t>E24562</t>
  </si>
  <si>
    <t>87909</t>
  </si>
  <si>
    <t>249550</t>
  </si>
  <si>
    <t>MGR/25/000001058</t>
  </si>
  <si>
    <t>Sumatriptan 100mg tabs (Sumafix)</t>
  </si>
  <si>
    <t>N02CC01</t>
  </si>
  <si>
    <t>SWB24007G</t>
  </si>
  <si>
    <t>PO/25/001368</t>
  </si>
  <si>
    <t>SD10122474</t>
  </si>
  <si>
    <t>MGR/25/000001059</t>
  </si>
  <si>
    <t>PO/25/001215</t>
  </si>
  <si>
    <t>SD10121172</t>
  </si>
  <si>
    <t>MGR/25/000001060</t>
  </si>
  <si>
    <t>S124402</t>
  </si>
  <si>
    <t>ACI062401</t>
  </si>
  <si>
    <t>PO/25/001416</t>
  </si>
  <si>
    <t>SD10123643</t>
  </si>
  <si>
    <t>MGR/25/000001061</t>
  </si>
  <si>
    <t>G1280011</t>
  </si>
  <si>
    <t>PO/25/001383</t>
  </si>
  <si>
    <t>SNV10020072</t>
  </si>
  <si>
    <t>MGR/25/000001062</t>
  </si>
  <si>
    <t>RT6GH34</t>
  </si>
  <si>
    <t>PO/25/001328</t>
  </si>
  <si>
    <t>SNV10020070</t>
  </si>
  <si>
    <t>MGR/25/000001063</t>
  </si>
  <si>
    <t>Lamotrigine 100mg Tablet (Lamitor)</t>
  </si>
  <si>
    <t>N03AX09</t>
  </si>
  <si>
    <t>141507</t>
  </si>
  <si>
    <t>Ep442309</t>
  </si>
  <si>
    <t>8RA24273</t>
  </si>
  <si>
    <t>FLAVOUR PLUS PER ML</t>
  </si>
  <si>
    <t>PO/25/001384</t>
  </si>
  <si>
    <t>SNV10020071</t>
  </si>
  <si>
    <t>MGR/25/000001064</t>
  </si>
  <si>
    <t>DUO FILM SOLUTION</t>
  </si>
  <si>
    <t>UIB02</t>
  </si>
  <si>
    <t>Digoxin Elixir 0.05mg/mL 60mL</t>
  </si>
  <si>
    <t>B925241t</t>
  </si>
  <si>
    <t>PO/25/001381</t>
  </si>
  <si>
    <t>2041</t>
  </si>
  <si>
    <t>GRF/25/000000422</t>
  </si>
  <si>
    <t>PPR MALE ELBOW 1/2"</t>
  </si>
  <si>
    <t>PPR MALE ELBOW 1"</t>
  </si>
  <si>
    <t>PPR PIPE 1"</t>
  </si>
  <si>
    <t>PVC WASTE PIPE 2</t>
  </si>
  <si>
    <t>Silicone RTV Sealant Clear 85g</t>
  </si>
  <si>
    <t>SYPHON</t>
  </si>
  <si>
    <t>LONG FLUSHING HANDLE</t>
  </si>
  <si>
    <t>SHORT FLUSHING HANDLE</t>
  </si>
  <si>
    <t>FLEXIBLE CONNECTORS 12INCH</t>
  </si>
  <si>
    <t>PPR PLAIN ELBOW 1/2"</t>
  </si>
  <si>
    <t>PO/25/001420</t>
  </si>
  <si>
    <t>2045</t>
  </si>
  <si>
    <t>06-May-2025</t>
  </si>
  <si>
    <t>GRF/25/000000423</t>
  </si>
  <si>
    <t>Barbed wire 610m</t>
  </si>
  <si>
    <t>PO/25/001422</t>
  </si>
  <si>
    <t>inv0129287</t>
  </si>
  <si>
    <t>GRF/25/000000424</t>
  </si>
  <si>
    <t>FISH TILAPIA 5KGS</t>
  </si>
  <si>
    <t>IRISH CHEDDAR CHEESE</t>
  </si>
  <si>
    <t>NUTRITION POWDER</t>
  </si>
  <si>
    <t>PO/25/001186</t>
  </si>
  <si>
    <t>701</t>
  </si>
  <si>
    <t>MGR/25/000001065</t>
  </si>
  <si>
    <t>PO/25/001364</t>
  </si>
  <si>
    <t>40-279124-00</t>
  </si>
  <si>
    <t>MGR/25/000001066</t>
  </si>
  <si>
    <t>07-May-25</t>
  </si>
  <si>
    <t>148125</t>
  </si>
  <si>
    <t>PO/25/001378</t>
  </si>
  <si>
    <t>00-871534-00</t>
  </si>
  <si>
    <t>MGR/25/000001067</t>
  </si>
  <si>
    <t>78585</t>
  </si>
  <si>
    <t>78630</t>
  </si>
  <si>
    <t>PO/25/001413</t>
  </si>
  <si>
    <t>43859</t>
  </si>
  <si>
    <t>MGR/25/000001068</t>
  </si>
  <si>
    <t>LDXB240506</t>
  </si>
  <si>
    <t>RB2423A</t>
  </si>
  <si>
    <t>PO/25/001427</t>
  </si>
  <si>
    <t>ARIN8580</t>
  </si>
  <si>
    <t>MGR/25/000001069</t>
  </si>
  <si>
    <t>Hydroxocobalamin 1000mcg (Vitamin B12) injection</t>
  </si>
  <si>
    <t>B03BA03</t>
  </si>
  <si>
    <t>WZE4038</t>
  </si>
  <si>
    <t>PO/25/001412</t>
  </si>
  <si>
    <t>M03797</t>
  </si>
  <si>
    <t>MGR/25/000001070</t>
  </si>
  <si>
    <t>BPL895A</t>
  </si>
  <si>
    <t>PO/25/001423</t>
  </si>
  <si>
    <t>25181</t>
  </si>
  <si>
    <t>MGR/25/000001071</t>
  </si>
  <si>
    <t>24F052</t>
  </si>
  <si>
    <t>233664</t>
  </si>
  <si>
    <t>MGR/25/000001072</t>
  </si>
  <si>
    <t>4L00576</t>
  </si>
  <si>
    <t>PO/25/001297</t>
  </si>
  <si>
    <t>2004461</t>
  </si>
  <si>
    <t>MGR/25/000001073</t>
  </si>
  <si>
    <t>D10054</t>
  </si>
  <si>
    <t>Cefuroxime 500mg Tab</t>
  </si>
  <si>
    <t>J01DC02</t>
  </si>
  <si>
    <t>SEBCT0097</t>
  </si>
  <si>
    <t>PO/25/001356</t>
  </si>
  <si>
    <t>SD10124015</t>
  </si>
  <si>
    <t>MGR/25/000001074</t>
  </si>
  <si>
    <t>Ear Wax Drops (Otorex/Waxoff)</t>
  </si>
  <si>
    <t>WS2456</t>
  </si>
  <si>
    <t>Norash Cream (Zinc+Calamine &amp; Cetrimide)</t>
  </si>
  <si>
    <t>H05T24010</t>
  </si>
  <si>
    <t>Cold caps (Paracet/Piriton/Caffeine/Phenylephrine</t>
  </si>
  <si>
    <t>250328</t>
  </si>
  <si>
    <t>PO/25/001408</t>
  </si>
  <si>
    <t>SD10124019</t>
  </si>
  <si>
    <t>MGR/25/000001075</t>
  </si>
  <si>
    <t>Carbidopa/Levodopa 125mg Tablet</t>
  </si>
  <si>
    <t>W240799</t>
  </si>
  <si>
    <t>ML24280</t>
  </si>
  <si>
    <t>S16M2408103</t>
  </si>
  <si>
    <t>M2408101</t>
  </si>
  <si>
    <t>PO/25/001282</t>
  </si>
  <si>
    <t>2004474</t>
  </si>
  <si>
    <t>MGR/25/000001076</t>
  </si>
  <si>
    <t>G119J24B</t>
  </si>
  <si>
    <t>PO/25/001335</t>
  </si>
  <si>
    <t>2004460</t>
  </si>
  <si>
    <t>MGR/25/000001077</t>
  </si>
  <si>
    <t>ceftriaxone 1000mg Inj</t>
  </si>
  <si>
    <t>J01DD04</t>
  </si>
  <si>
    <t>CI24C22A</t>
  </si>
  <si>
    <t>PO/25/001259</t>
  </si>
  <si>
    <t>SD10124024</t>
  </si>
  <si>
    <t>MGR/25/000001078</t>
  </si>
  <si>
    <t>Betamethasone Sodium Phosphate 2mg +Betamethasone Dipropionate 7mg (Kridofos)</t>
  </si>
  <si>
    <t>C05AA05</t>
  </si>
  <si>
    <t>S872302</t>
  </si>
  <si>
    <t>PO/25/001438</t>
  </si>
  <si>
    <t>43875</t>
  </si>
  <si>
    <t>07-May-2025</t>
  </si>
  <si>
    <t>MGR/25/000001079</t>
  </si>
  <si>
    <t>08-May-25</t>
  </si>
  <si>
    <t>RMV1A22005</t>
  </si>
  <si>
    <t>PO/25/001386</t>
  </si>
  <si>
    <t>4058563665</t>
  </si>
  <si>
    <t>GRF/25/000000426</t>
  </si>
  <si>
    <t>PO/25/001406</t>
  </si>
  <si>
    <t>SIN052503579</t>
  </si>
  <si>
    <t>MGR/25/000001080</t>
  </si>
  <si>
    <t>Metronidazole 400mg Tablets</t>
  </si>
  <si>
    <t>240808</t>
  </si>
  <si>
    <t>250299</t>
  </si>
  <si>
    <t>250202</t>
  </si>
  <si>
    <t>SIN052503581</t>
  </si>
  <si>
    <t>MGR/25/000001081</t>
  </si>
  <si>
    <t>240821</t>
  </si>
  <si>
    <t>68129</t>
  </si>
  <si>
    <t>MGR/25/000001082</t>
  </si>
  <si>
    <t>E24564</t>
  </si>
  <si>
    <t>DEXTROSE 50% 100CC/BOTTLE</t>
  </si>
  <si>
    <t>IY24001</t>
  </si>
  <si>
    <t>Acyclovir 200mg Tablets</t>
  </si>
  <si>
    <t>2405209</t>
  </si>
  <si>
    <t>PO/25/001409</t>
  </si>
  <si>
    <t>68130</t>
  </si>
  <si>
    <t>MGR/25/000001083</t>
  </si>
  <si>
    <t>Fluconazole suspension 50mg/5ml</t>
  </si>
  <si>
    <t>250174</t>
  </si>
  <si>
    <t>SE1207</t>
  </si>
  <si>
    <t>AMIKACIN INJECTION 500MG</t>
  </si>
  <si>
    <t>OAYIE002</t>
  </si>
  <si>
    <t>PO/25/001313</t>
  </si>
  <si>
    <t>SD10124323</t>
  </si>
  <si>
    <t>MGR/25/000001084</t>
  </si>
  <si>
    <t>4315A</t>
  </si>
  <si>
    <t>PO/25/001451</t>
  </si>
  <si>
    <t>SD10124314</t>
  </si>
  <si>
    <t>MGR/25/000001085</t>
  </si>
  <si>
    <t>1TPF4104002</t>
  </si>
  <si>
    <t>25185</t>
  </si>
  <si>
    <t>MGR/25/000001086</t>
  </si>
  <si>
    <t>B500017</t>
  </si>
  <si>
    <t>PO/25/001426</t>
  </si>
  <si>
    <t>117514</t>
  </si>
  <si>
    <t>MGR/25/000001087</t>
  </si>
  <si>
    <t>Stk000332</t>
  </si>
  <si>
    <t>PO/25/001301</t>
  </si>
  <si>
    <t>249588</t>
  </si>
  <si>
    <t>MGR/25/000001088</t>
  </si>
  <si>
    <t>ast2402</t>
  </si>
  <si>
    <t>249587</t>
  </si>
  <si>
    <t>MGR/25/000001089</t>
  </si>
  <si>
    <t>PO/25/001256</t>
  </si>
  <si>
    <t>249589</t>
  </si>
  <si>
    <t>MGR/25/000001090</t>
  </si>
  <si>
    <t>Azithromycin 500mg Tabs (Zithrox)</t>
  </si>
  <si>
    <t>240626</t>
  </si>
  <si>
    <t>PO/25/001414</t>
  </si>
  <si>
    <t>SNV10020391</t>
  </si>
  <si>
    <t>MGR/25/000001091</t>
  </si>
  <si>
    <t>AHL202411</t>
  </si>
  <si>
    <t>PO/25/001440</t>
  </si>
  <si>
    <t>SNV10020415</t>
  </si>
  <si>
    <t>MGR/25/000001092</t>
  </si>
  <si>
    <t>09-May-25</t>
  </si>
  <si>
    <t>AHL202306</t>
  </si>
  <si>
    <t>IV CANNULAS G22</t>
  </si>
  <si>
    <t>2408056</t>
  </si>
  <si>
    <t>220222</t>
  </si>
  <si>
    <t>PO/25/001435</t>
  </si>
  <si>
    <t>SNV10020396</t>
  </si>
  <si>
    <t>GRF/25/000000427</t>
  </si>
  <si>
    <t>PO/25/001310</t>
  </si>
  <si>
    <t>INV/218415</t>
  </si>
  <si>
    <t>MGR/25/000001093</t>
  </si>
  <si>
    <t>Estrogen (Estradiol) 2mg tablet</t>
  </si>
  <si>
    <t>G03CA03</t>
  </si>
  <si>
    <t>K2302409</t>
  </si>
  <si>
    <t>PO/25/001441</t>
  </si>
  <si>
    <t>IN250747</t>
  </si>
  <si>
    <t>MGR/25/000001094</t>
  </si>
  <si>
    <t>PO/25/001430</t>
  </si>
  <si>
    <t>10341</t>
  </si>
  <si>
    <t>GRF/25/000000428</t>
  </si>
  <si>
    <t>PO/25/001415</t>
  </si>
  <si>
    <t>IN0000059294</t>
  </si>
  <si>
    <t>GRF/25/000000429</t>
  </si>
  <si>
    <t>40305C4018</t>
  </si>
  <si>
    <t>302241002</t>
  </si>
  <si>
    <t>303244701</t>
  </si>
  <si>
    <t>241240521</t>
  </si>
  <si>
    <t>PO/25/000800</t>
  </si>
  <si>
    <t>1010120944</t>
  </si>
  <si>
    <t>MGR/25/000001095</t>
  </si>
  <si>
    <t>A220952</t>
  </si>
  <si>
    <t>1010118577</t>
  </si>
  <si>
    <t>MGR/25/000001096</t>
  </si>
  <si>
    <t>25A028</t>
  </si>
  <si>
    <t>PO/25/001456</t>
  </si>
  <si>
    <t>6/2025</t>
  </si>
  <si>
    <t>08-May-2025</t>
  </si>
  <si>
    <t>GRF/25/000000430</t>
  </si>
  <si>
    <t>MOP BLANKETS</t>
  </si>
  <si>
    <t>PO/25/001488</t>
  </si>
  <si>
    <t>PSI002592</t>
  </si>
  <si>
    <t>MGR/25/000001097</t>
  </si>
  <si>
    <t>TKR LINK FEMORAL COMPONENT</t>
  </si>
  <si>
    <t>TKR LINK TIBIAL COMPONENT</t>
  </si>
  <si>
    <t>TKR LINK TIBIAL INSERT</t>
  </si>
  <si>
    <t>PO/25/001490</t>
  </si>
  <si>
    <t>PSI002593</t>
  </si>
  <si>
    <t>MGR/25/000001098</t>
  </si>
  <si>
    <t>PO/25/001421</t>
  </si>
  <si>
    <t>4449</t>
  </si>
  <si>
    <t>GRF/25/000000431</t>
  </si>
  <si>
    <t>D250318AT</t>
  </si>
  <si>
    <t>PO/25/001455</t>
  </si>
  <si>
    <t>INV6491</t>
  </si>
  <si>
    <t>GRF/25/000000432</t>
  </si>
  <si>
    <t>RENAISSANCE HEALTH LIMITED</t>
  </si>
  <si>
    <t>CD RUBBY DILUENT 20 LITRES</t>
  </si>
  <si>
    <t>78220UN24</t>
  </si>
  <si>
    <t>CD RUBY CN FREE HGB LYSE 3.8 LITRES</t>
  </si>
  <si>
    <t>44601IN23</t>
  </si>
  <si>
    <t>CD RUBY WBC LYSE(CD1700) 3.8 LITRES</t>
  </si>
  <si>
    <t>56911UN24</t>
  </si>
  <si>
    <t>PO/25/001410</t>
  </si>
  <si>
    <t>2004508</t>
  </si>
  <si>
    <t>MGR/25/000001099</t>
  </si>
  <si>
    <t>OHS014</t>
  </si>
  <si>
    <t>SEBPT0367</t>
  </si>
  <si>
    <t>PO/25/001411</t>
  </si>
  <si>
    <t>SNV10020081</t>
  </si>
  <si>
    <t>MGR/25/000001100</t>
  </si>
  <si>
    <t>bupivacaine plain 0.5% inj (mercury pharma)</t>
  </si>
  <si>
    <t>24093051</t>
  </si>
  <si>
    <t>Sodium Bicarbonate 8.4% 10ml Ampoule  (renaudin)</t>
  </si>
  <si>
    <t>B05CB04</t>
  </si>
  <si>
    <t>24216</t>
  </si>
  <si>
    <t>PO/25/001403</t>
  </si>
  <si>
    <t>SNV10020082</t>
  </si>
  <si>
    <t>MGR/25/000001101</t>
  </si>
  <si>
    <t>Venlafaxine XL 75mg Tab (Venlift OD)</t>
  </si>
  <si>
    <t>N06AX16</t>
  </si>
  <si>
    <t>2305007447</t>
  </si>
  <si>
    <t>SM8225</t>
  </si>
  <si>
    <t>PO/25/001448</t>
  </si>
  <si>
    <t>266384</t>
  </si>
  <si>
    <t>MGR/25/000001102</t>
  </si>
  <si>
    <t>2402028</t>
  </si>
  <si>
    <t>PO/25/001045</t>
  </si>
  <si>
    <t>INV002127</t>
  </si>
  <si>
    <t>MGR/25/000001103</t>
  </si>
  <si>
    <t>N230612</t>
  </si>
  <si>
    <t>INV002128</t>
  </si>
  <si>
    <t>MGR/25/000001104</t>
  </si>
  <si>
    <t>PO/25/001405</t>
  </si>
  <si>
    <t>249607</t>
  </si>
  <si>
    <t>MGR/25/000001105</t>
  </si>
  <si>
    <t>Alpha Amylase/Papain/Carminative (Neopeptine) RB Drops</t>
  </si>
  <si>
    <t>C527250011</t>
  </si>
  <si>
    <t>249599</t>
  </si>
  <si>
    <t>MGR/25/000001106</t>
  </si>
  <si>
    <t>PO/25/001360</t>
  </si>
  <si>
    <t>SIN052503671</t>
  </si>
  <si>
    <t>MGR/25/000001107</t>
  </si>
  <si>
    <t>250016</t>
  </si>
  <si>
    <t>PO/25/001467</t>
  </si>
  <si>
    <t>IN250759</t>
  </si>
  <si>
    <t>MGR/25/000001108</t>
  </si>
  <si>
    <t>COMPLY STEAM INTEGRATOR-1243A</t>
  </si>
  <si>
    <t>GY012027</t>
  </si>
  <si>
    <t>PO/25/001450</t>
  </si>
  <si>
    <t>ARIN8624</t>
  </si>
  <si>
    <t>MGR/25/000001109</t>
  </si>
  <si>
    <t>03A005</t>
  </si>
  <si>
    <t>PO/25/001274</t>
  </si>
  <si>
    <t>INV/2185007</t>
  </si>
  <si>
    <t>MGR/25/000001110</t>
  </si>
  <si>
    <t>LDXRB1417</t>
  </si>
  <si>
    <t>PO/25/001452</t>
  </si>
  <si>
    <t>SNV501558</t>
  </si>
  <si>
    <t>MGR/25/000001111</t>
  </si>
  <si>
    <t>ICSB241128</t>
  </si>
  <si>
    <t>IFOSFAMIDE/MESNA 2g INJECTION(ifomid -m)</t>
  </si>
  <si>
    <t>L24MS03C2</t>
  </si>
  <si>
    <t>249598</t>
  </si>
  <si>
    <t>MGR/25/000001112</t>
  </si>
  <si>
    <t>86133</t>
  </si>
  <si>
    <t>249612</t>
  </si>
  <si>
    <t>MGR/25/000001113</t>
  </si>
  <si>
    <t>249610</t>
  </si>
  <si>
    <t>MGR/25/000001114</t>
  </si>
  <si>
    <t>249624</t>
  </si>
  <si>
    <t>09-May-2025</t>
  </si>
  <si>
    <t>MGR/25/000001115</t>
  </si>
  <si>
    <t>12-May-25</t>
  </si>
  <si>
    <t>391</t>
  </si>
  <si>
    <t>AST2501</t>
  </si>
  <si>
    <t>PO/25/001500</t>
  </si>
  <si>
    <t>SNV10020087</t>
  </si>
  <si>
    <t>MGR/25/000001116</t>
  </si>
  <si>
    <t>2EP250029</t>
  </si>
  <si>
    <t>2CG25003</t>
  </si>
  <si>
    <t>PO/25/001489</t>
  </si>
  <si>
    <t>INV20250330</t>
  </si>
  <si>
    <t>MGR/25/000001117</t>
  </si>
  <si>
    <t>LIGHT CURE</t>
  </si>
  <si>
    <t>PO/25/001484</t>
  </si>
  <si>
    <t>117579</t>
  </si>
  <si>
    <t>MGR/25/000001118</t>
  </si>
  <si>
    <t>04032504</t>
  </si>
  <si>
    <t>PO/25/001479</t>
  </si>
  <si>
    <t>147050</t>
  </si>
  <si>
    <t>MGR/25/000001119</t>
  </si>
  <si>
    <t>P2349039</t>
  </si>
  <si>
    <t>PO/25/001478</t>
  </si>
  <si>
    <t>IN250761</t>
  </si>
  <si>
    <t>MGR/25/000001120</t>
  </si>
  <si>
    <t>243M54</t>
  </si>
  <si>
    <t>PO/25/001445</t>
  </si>
  <si>
    <t>SNV10020422</t>
  </si>
  <si>
    <t>MGR/25/000001121</t>
  </si>
  <si>
    <t>9309</t>
  </si>
  <si>
    <t>PO/25/001465</t>
  </si>
  <si>
    <t>SNV540664</t>
  </si>
  <si>
    <t>GRF/25/000000433</t>
  </si>
  <si>
    <t>MINDRAY 6800 M-6FD DYE (12MLX1)</t>
  </si>
  <si>
    <t>2024101151</t>
  </si>
  <si>
    <t>MINDRAY 6800 M-6LH LYSE (1LX4)</t>
  </si>
  <si>
    <t>202062601</t>
  </si>
  <si>
    <t>202400651</t>
  </si>
  <si>
    <t>PO/25/001315</t>
  </si>
  <si>
    <t>INV068887</t>
  </si>
  <si>
    <t>MGR/25/000001122</t>
  </si>
  <si>
    <t>PO/25/001417</t>
  </si>
  <si>
    <t>025/085</t>
  </si>
  <si>
    <t>GRF/25/000000434</t>
  </si>
  <si>
    <t>22-May-25</t>
  </si>
  <si>
    <t>PO/25/001418</t>
  </si>
  <si>
    <t>INV727</t>
  </si>
  <si>
    <t>GRF/25/000000435</t>
  </si>
  <si>
    <t>PO/25/001457</t>
  </si>
  <si>
    <t>SNV501914</t>
  </si>
  <si>
    <t>MGR/25/000001123</t>
  </si>
  <si>
    <t>I25IT03B2</t>
  </si>
  <si>
    <t>233926</t>
  </si>
  <si>
    <t>MGR/25/000001124</t>
  </si>
  <si>
    <t>Montelukast 10mg tablet</t>
  </si>
  <si>
    <t>R03DC03</t>
  </si>
  <si>
    <t>4J00042</t>
  </si>
  <si>
    <t>4D00032</t>
  </si>
  <si>
    <t>PO/25/001501</t>
  </si>
  <si>
    <t>2004533</t>
  </si>
  <si>
    <t>MGR/25/000001125</t>
  </si>
  <si>
    <t>PE1454</t>
  </si>
  <si>
    <t>PO/25/001268</t>
  </si>
  <si>
    <t>914160120</t>
  </si>
  <si>
    <t>MGR/25/000001126</t>
  </si>
  <si>
    <t>Atropine eye drops 5ml (Atrop)</t>
  </si>
  <si>
    <t>S01FA01</t>
  </si>
  <si>
    <t>4G588S</t>
  </si>
  <si>
    <t>PO/25/001363</t>
  </si>
  <si>
    <t>914160110</t>
  </si>
  <si>
    <t>MGR/25/000001127</t>
  </si>
  <si>
    <t>2501032</t>
  </si>
  <si>
    <t>PO/25/001312</t>
  </si>
  <si>
    <t>914160111</t>
  </si>
  <si>
    <t>MGR/25/000001128</t>
  </si>
  <si>
    <t>PO/25/001213</t>
  </si>
  <si>
    <t>9141600113</t>
  </si>
  <si>
    <t>MGR/25/000001129</t>
  </si>
  <si>
    <t>01240865</t>
  </si>
  <si>
    <t>PO/25/001511</t>
  </si>
  <si>
    <t>INV123514</t>
  </si>
  <si>
    <t>MGR/25/000001130</t>
  </si>
  <si>
    <t>25250</t>
  </si>
  <si>
    <t>PO/25/001431</t>
  </si>
  <si>
    <t>596401</t>
  </si>
  <si>
    <t>MGR/25/000001131</t>
  </si>
  <si>
    <t>250264</t>
  </si>
  <si>
    <t>PO/25/001483</t>
  </si>
  <si>
    <t>INV/123/05/25</t>
  </si>
  <si>
    <t>MGR/25/000001132</t>
  </si>
  <si>
    <t>VKK28E</t>
  </si>
  <si>
    <t>PO/25/001424</t>
  </si>
  <si>
    <t>INV-105/05/25</t>
  </si>
  <si>
    <t>MGR/25/000001133</t>
  </si>
  <si>
    <t>VJP48A</t>
  </si>
  <si>
    <t>PO/25/001459</t>
  </si>
  <si>
    <t>INV/2025/00745</t>
  </si>
  <si>
    <t>MGR/25/000001134</t>
  </si>
  <si>
    <t>FUI2421PC</t>
  </si>
  <si>
    <t>PO/25/001461</t>
  </si>
  <si>
    <t>831084</t>
  </si>
  <si>
    <t>MGR/25/000001135</t>
  </si>
  <si>
    <t>GG0X15</t>
  </si>
  <si>
    <t>5G0X02</t>
  </si>
  <si>
    <t>PO/25/001454</t>
  </si>
  <si>
    <t>INV/2025/00754</t>
  </si>
  <si>
    <t>MGR/25/000001136</t>
  </si>
  <si>
    <t>DZ12436CC</t>
  </si>
  <si>
    <t>703023</t>
  </si>
  <si>
    <t>PO/25/001487</t>
  </si>
  <si>
    <t>5043</t>
  </si>
  <si>
    <t>MGR/25/000001137</t>
  </si>
  <si>
    <t>PO/25/001506</t>
  </si>
  <si>
    <t>200525TK</t>
  </si>
  <si>
    <t>12-May-2025</t>
  </si>
  <si>
    <t>MGR/25/000001138</t>
  </si>
  <si>
    <t>13-May-25</t>
  </si>
  <si>
    <t>PO/25/001480</t>
  </si>
  <si>
    <t>300525TK</t>
  </si>
  <si>
    <t>MGR/25/000001139</t>
  </si>
  <si>
    <t>202407081558</t>
  </si>
  <si>
    <t>PO/25/001503</t>
  </si>
  <si>
    <t>2245</t>
  </si>
  <si>
    <t>MGR/25/000001140</t>
  </si>
  <si>
    <t>EYECRYL PLUS ONE PIECE 21.0 DIOPTERS</t>
  </si>
  <si>
    <t>Desmopressin (0.1mg)</t>
  </si>
  <si>
    <t>AS24H2802</t>
  </si>
  <si>
    <t>PO/25/001477</t>
  </si>
  <si>
    <t>N25050910</t>
  </si>
  <si>
    <t>GRF/25/000000436</t>
  </si>
  <si>
    <t>ECG PROBES- 5 LEAD</t>
  </si>
  <si>
    <t>2241129023</t>
  </si>
  <si>
    <t>PO/25/001510</t>
  </si>
  <si>
    <t>IN245574</t>
  </si>
  <si>
    <t>MGR/25/000001141</t>
  </si>
  <si>
    <t>23NPH04</t>
  </si>
  <si>
    <t>PO/25/001468</t>
  </si>
  <si>
    <t>147063</t>
  </si>
  <si>
    <t>10-May-2025</t>
  </si>
  <si>
    <t>MGR/25/000001142</t>
  </si>
  <si>
    <t>SKIN STAPLER</t>
  </si>
  <si>
    <t>2433100</t>
  </si>
  <si>
    <t>SURGICEL 20 X 10 CM</t>
  </si>
  <si>
    <t>2404506</t>
  </si>
  <si>
    <t>PO/25/001464</t>
  </si>
  <si>
    <t>N2505099</t>
  </si>
  <si>
    <t>GRF/25/000000437</t>
  </si>
  <si>
    <t>PO/25/001393</t>
  </si>
  <si>
    <t>596402</t>
  </si>
  <si>
    <t>MGR/25/000001143</t>
  </si>
  <si>
    <t>Antacid Simethicone/Liquorice 180ml (Relcer Gel)</t>
  </si>
  <si>
    <t>10241113</t>
  </si>
  <si>
    <t>4K00009</t>
  </si>
  <si>
    <t>PO/25/001129</t>
  </si>
  <si>
    <t>00-872761-00</t>
  </si>
  <si>
    <t>MGR/25/000001144</t>
  </si>
  <si>
    <t>415685</t>
  </si>
  <si>
    <t>417113</t>
  </si>
  <si>
    <t>PO/25/001504</t>
  </si>
  <si>
    <t>7532</t>
  </si>
  <si>
    <t>MGR/25/000001145</t>
  </si>
  <si>
    <t>A60209</t>
  </si>
  <si>
    <t>914160184</t>
  </si>
  <si>
    <t>MGR/25/000001146</t>
  </si>
  <si>
    <t>2503294</t>
  </si>
  <si>
    <t>PO/25/001344</t>
  </si>
  <si>
    <t>20967210</t>
  </si>
  <si>
    <t>MGR/25/000001147</t>
  </si>
  <si>
    <t>SYRINGES BCG 0.05CC</t>
  </si>
  <si>
    <t>2406408</t>
  </si>
  <si>
    <t>PO/25/001276</t>
  </si>
  <si>
    <t>64</t>
  </si>
  <si>
    <t>MGR/25/000001148</t>
  </si>
  <si>
    <t>RB2502B</t>
  </si>
  <si>
    <t>PO/25/001507</t>
  </si>
  <si>
    <t>INV123646</t>
  </si>
  <si>
    <t>MGR/25/000001149</t>
  </si>
  <si>
    <t>N2400748</t>
  </si>
  <si>
    <t>PO/25/001473</t>
  </si>
  <si>
    <t>20967274</t>
  </si>
  <si>
    <t>MGR/25/000001150</t>
  </si>
  <si>
    <t>IN696803.</t>
  </si>
  <si>
    <t>MGR/25/000001151</t>
  </si>
  <si>
    <t>PO/25/001458</t>
  </si>
  <si>
    <t>20967279</t>
  </si>
  <si>
    <t>MGR/25/000001152</t>
  </si>
  <si>
    <t>PO/25/001309</t>
  </si>
  <si>
    <t>20967215</t>
  </si>
  <si>
    <t>MGR/25/000001153</t>
  </si>
  <si>
    <t>20967212</t>
  </si>
  <si>
    <t>MGR/25/000001154</t>
  </si>
  <si>
    <t>SYRINGES DISPOSABLE 50/60CC (FEEDING)</t>
  </si>
  <si>
    <t>2411044</t>
  </si>
  <si>
    <t>PO/25/001472</t>
  </si>
  <si>
    <t>25</t>
  </si>
  <si>
    <t>GRF/25/000000438</t>
  </si>
  <si>
    <t>SUPER BRITE</t>
  </si>
  <si>
    <t>VIM POWDER 500GMS</t>
  </si>
  <si>
    <t>GLADE AIR FRESHENER</t>
  </si>
  <si>
    <t>PO/25/001443</t>
  </si>
  <si>
    <t>20967207</t>
  </si>
  <si>
    <t>MGR/25/000001155</t>
  </si>
  <si>
    <t>2408055</t>
  </si>
  <si>
    <t>SD10125469</t>
  </si>
  <si>
    <t>MGR/25/000001156</t>
  </si>
  <si>
    <t>ABW24006</t>
  </si>
  <si>
    <t>PO/25/001398</t>
  </si>
  <si>
    <t>20967213</t>
  </si>
  <si>
    <t>MGR/25/000001157</t>
  </si>
  <si>
    <t>14-May-25</t>
  </si>
  <si>
    <t>ORTHOPAEDIC UNDERCAST (SOFTBAND) NATURAL 6 INCH</t>
  </si>
  <si>
    <t>439</t>
  </si>
  <si>
    <t>PO/25/001442</t>
  </si>
  <si>
    <t>20967270</t>
  </si>
  <si>
    <t>MGR/25/000001158</t>
  </si>
  <si>
    <t>437</t>
  </si>
  <si>
    <t>PO/25/001244</t>
  </si>
  <si>
    <t>20967209</t>
  </si>
  <si>
    <t>MGR/25/000001159</t>
  </si>
  <si>
    <t>PO/25/001462</t>
  </si>
  <si>
    <t>20967214</t>
  </si>
  <si>
    <t>MGR/25/000001160</t>
  </si>
  <si>
    <t>K00124</t>
  </si>
  <si>
    <t>K00924</t>
  </si>
  <si>
    <t>PO/25/001407</t>
  </si>
  <si>
    <t>596485</t>
  </si>
  <si>
    <t>MGR/25/000001161</t>
  </si>
  <si>
    <t>I161</t>
  </si>
  <si>
    <t>FA2973</t>
  </si>
  <si>
    <t>Ipratropium/Salbutamol Nebulizer Solution(Nebzmart SI)</t>
  </si>
  <si>
    <t>PO/25/001509</t>
  </si>
  <si>
    <t>234039</t>
  </si>
  <si>
    <t>MGR/25/000001162</t>
  </si>
  <si>
    <t>249632</t>
  </si>
  <si>
    <t>MGR/25/000001163</t>
  </si>
  <si>
    <t>88622</t>
  </si>
  <si>
    <t>SD10125469.</t>
  </si>
  <si>
    <t>MGR/25/000001164</t>
  </si>
  <si>
    <t>Debridace Cream</t>
  </si>
  <si>
    <t>D</t>
  </si>
  <si>
    <t>31624</t>
  </si>
  <si>
    <t>PO/25/001432</t>
  </si>
  <si>
    <t>INV123647</t>
  </si>
  <si>
    <t>MGR/25/000001165</t>
  </si>
  <si>
    <t>25BE0008</t>
  </si>
  <si>
    <t>PO/25/001262</t>
  </si>
  <si>
    <t>SD10124913</t>
  </si>
  <si>
    <t>MGR/25/000001166</t>
  </si>
  <si>
    <t>SD10125688</t>
  </si>
  <si>
    <t>MGR/25/000001167</t>
  </si>
  <si>
    <t>PRP12158F</t>
  </si>
  <si>
    <t>PO/25/001434</t>
  </si>
  <si>
    <t>SD10125676</t>
  </si>
  <si>
    <t>MGR/25/000001168</t>
  </si>
  <si>
    <t>Pethidine 100mg/2ml</t>
  </si>
  <si>
    <t>N02AB02</t>
  </si>
  <si>
    <t>25161</t>
  </si>
  <si>
    <t>PO/25/001463</t>
  </si>
  <si>
    <t>GRF/25/000000439</t>
  </si>
  <si>
    <t>GBA-1000 Multi-Cal Low 2350</t>
  </si>
  <si>
    <t>MCAL7083342</t>
  </si>
  <si>
    <t>GBA-1000 Multi-Cal HIGH 2351</t>
  </si>
  <si>
    <t>1072250116</t>
  </si>
  <si>
    <t>9101224071SAL</t>
  </si>
  <si>
    <t>9102241121AL</t>
  </si>
  <si>
    <t>SD10125673</t>
  </si>
  <si>
    <t>MGR/25/000001169</t>
  </si>
  <si>
    <t>Pregabalin/Nortriptyline 75/10mg (Pronerve-NT)</t>
  </si>
  <si>
    <t>H241452</t>
  </si>
  <si>
    <t>PO/25/001439</t>
  </si>
  <si>
    <t>20967564</t>
  </si>
  <si>
    <t>MGR/25/000001170</t>
  </si>
  <si>
    <t>29UH1449</t>
  </si>
  <si>
    <t>PO/25/001471</t>
  </si>
  <si>
    <t>7200</t>
  </si>
  <si>
    <t>MGR/25/000001171</t>
  </si>
  <si>
    <t>SUTURES PROLENE 2-0 TAPER NEEDLE 30MM</t>
  </si>
  <si>
    <t>F640Z</t>
  </si>
  <si>
    <t>SUTURES PDO 3-0 26MM TAPER</t>
  </si>
  <si>
    <t>F896Z</t>
  </si>
  <si>
    <t>G055M</t>
  </si>
  <si>
    <t>SUTURES PROLENE 4-0 DOUBLE ARM TAPER 17MM</t>
  </si>
  <si>
    <t>G325Z</t>
  </si>
  <si>
    <t>G336Z</t>
  </si>
  <si>
    <t>G487M</t>
  </si>
  <si>
    <t>INV068889</t>
  </si>
  <si>
    <t>MGR/25/000001172</t>
  </si>
  <si>
    <t>PO/25/001493</t>
  </si>
  <si>
    <t>MO3842</t>
  </si>
  <si>
    <t>13-May-2025</t>
  </si>
  <si>
    <t>MGR/25/000001173</t>
  </si>
  <si>
    <t>15-May-25</t>
  </si>
  <si>
    <t>EKEC025001</t>
  </si>
  <si>
    <t>PO/25/001470</t>
  </si>
  <si>
    <t>5250</t>
  </si>
  <si>
    <t>MGR/25/000001174</t>
  </si>
  <si>
    <t>BONE MARROW G11 100MM TREPHINE NEEDLES MEDLOCK</t>
  </si>
  <si>
    <t>0865824</t>
  </si>
  <si>
    <t>249653</t>
  </si>
  <si>
    <t>MGR/25/000001175</t>
  </si>
  <si>
    <t>EXT23001</t>
  </si>
  <si>
    <t>249652</t>
  </si>
  <si>
    <t>MGR/25/000001176</t>
  </si>
  <si>
    <t>PO/25/001492</t>
  </si>
  <si>
    <t>2004581</t>
  </si>
  <si>
    <t>MGR/25/000001177</t>
  </si>
  <si>
    <t>SD10125921</t>
  </si>
  <si>
    <t>MGR/25/000001178</t>
  </si>
  <si>
    <t>PO/25/001495</t>
  </si>
  <si>
    <t>ARIN8667</t>
  </si>
  <si>
    <t>MGR/25/000001179</t>
  </si>
  <si>
    <t>MD23K19</t>
  </si>
  <si>
    <t>1942010</t>
  </si>
  <si>
    <t>GI014406</t>
  </si>
  <si>
    <t>EE299</t>
  </si>
  <si>
    <t>D0182401A</t>
  </si>
  <si>
    <t>HCDA4A1</t>
  </si>
  <si>
    <t>SD10125926</t>
  </si>
  <si>
    <t>MGR/25/000001180</t>
  </si>
  <si>
    <t>SD10125932</t>
  </si>
  <si>
    <t>MGR/25/000001181</t>
  </si>
  <si>
    <t>OT2413AA</t>
  </si>
  <si>
    <t>PO/25/001149</t>
  </si>
  <si>
    <t>914160088</t>
  </si>
  <si>
    <t>MGR/25/000001182</t>
  </si>
  <si>
    <t>62003</t>
  </si>
  <si>
    <t>PO/25/001531</t>
  </si>
  <si>
    <t>INV002141</t>
  </si>
  <si>
    <t>GRF/25/000000440</t>
  </si>
  <si>
    <t>1056241219</t>
  </si>
  <si>
    <t>PO/25/001508</t>
  </si>
  <si>
    <t>INV/218945</t>
  </si>
  <si>
    <t>MGR/25/000001183</t>
  </si>
  <si>
    <t>PZK24002ES</t>
  </si>
  <si>
    <t>SD10125914</t>
  </si>
  <si>
    <t>MGR/25/000001184</t>
  </si>
  <si>
    <t>SIN052503775</t>
  </si>
  <si>
    <t>MGR/25/000001185</t>
  </si>
  <si>
    <t>250258</t>
  </si>
  <si>
    <t>SD10125925</t>
  </si>
  <si>
    <t>MGR/25/000001186</t>
  </si>
  <si>
    <t>PO/25/001486</t>
  </si>
  <si>
    <t>20967249</t>
  </si>
  <si>
    <t>MGR/25/000001187</t>
  </si>
  <si>
    <t>2407134</t>
  </si>
  <si>
    <t>SD10125919</t>
  </si>
  <si>
    <t>MGR/25/000001188</t>
  </si>
  <si>
    <t>11PF4104002</t>
  </si>
  <si>
    <t>SD10125883</t>
  </si>
  <si>
    <t>MGR/25/000001189</t>
  </si>
  <si>
    <t>ARIN8671</t>
  </si>
  <si>
    <t>MGR/25/000001190</t>
  </si>
  <si>
    <t>AC24212A</t>
  </si>
  <si>
    <t>PO/25/001520</t>
  </si>
  <si>
    <t>20967580</t>
  </si>
  <si>
    <t>MGR/25/000001191</t>
  </si>
  <si>
    <t>4093065</t>
  </si>
  <si>
    <t>3093429</t>
  </si>
  <si>
    <t>PO/25/001460</t>
  </si>
  <si>
    <t>INV250550</t>
  </si>
  <si>
    <t>MGR/25/000001192</t>
  </si>
  <si>
    <t>SK0240050A</t>
  </si>
  <si>
    <t>PO/25/001316</t>
  </si>
  <si>
    <t>001</t>
  </si>
  <si>
    <t>GRF/25/000000441</t>
  </si>
  <si>
    <t>Large Hot Pot 10,000mL- Aluminum</t>
  </si>
  <si>
    <t>Medium Hot Pot 7,500mL-Aluminium</t>
  </si>
  <si>
    <t>246567</t>
  </si>
  <si>
    <t>14-May-2025</t>
  </si>
  <si>
    <t>GRF/25/000000442</t>
  </si>
  <si>
    <t>COBAS UREAL (Urea), INTEGRA</t>
  </si>
  <si>
    <t>84947201</t>
  </si>
  <si>
    <t>PO/25/001433</t>
  </si>
  <si>
    <t>252</t>
  </si>
  <si>
    <t>MGR/25/000001193</t>
  </si>
  <si>
    <t>PRORTH PROSTHETICS &amp; ORTHOTICS SERVICES LTD</t>
  </si>
  <si>
    <t>AK KIT FOR CHILD</t>
  </si>
  <si>
    <t>SOCKET ADAPTOR</t>
  </si>
  <si>
    <t>FIBRE GLASS</t>
  </si>
  <si>
    <t>Carbon fibre/ Nyler glass</t>
  </si>
  <si>
    <t>VALVES (PROSTHETIC)</t>
  </si>
  <si>
    <t>PO/25/001530</t>
  </si>
  <si>
    <t>BG11592</t>
  </si>
  <si>
    <t>GRF/25/000000443</t>
  </si>
  <si>
    <t>J24120001</t>
  </si>
  <si>
    <t>B2502002</t>
  </si>
  <si>
    <t>246566</t>
  </si>
  <si>
    <t>GRF/25/000000444</t>
  </si>
  <si>
    <t>PO/25/001515</t>
  </si>
  <si>
    <t>246568</t>
  </si>
  <si>
    <t>GRF/25/000000445</t>
  </si>
  <si>
    <t>COBAS ASTL INTEGRA</t>
  </si>
  <si>
    <t>820170001</t>
  </si>
  <si>
    <t>COBAS LDHI IFCC (LDH), INTEGRA</t>
  </si>
  <si>
    <t>83409401</t>
  </si>
  <si>
    <t>82267206</t>
  </si>
  <si>
    <t>83798501</t>
  </si>
  <si>
    <t>PO/25/000982</t>
  </si>
  <si>
    <t>10</t>
  </si>
  <si>
    <t>GRF/25/000000446</t>
  </si>
  <si>
    <t>CARTELAB E. A. SUPPLIES LTD</t>
  </si>
  <si>
    <t>SALMONELLA ANTIGEN KIT(MEDISOURCE)</t>
  </si>
  <si>
    <t>F0726V2A00</t>
  </si>
  <si>
    <t>PO/25/001519</t>
  </si>
  <si>
    <t>596871</t>
  </si>
  <si>
    <t>MGR/25/000001194</t>
  </si>
  <si>
    <t>Dextrose 5% Normal Saline 500mL</t>
  </si>
  <si>
    <t>B05XA03</t>
  </si>
  <si>
    <t>05B00926A</t>
  </si>
  <si>
    <t>PO/25/001505</t>
  </si>
  <si>
    <t>596861</t>
  </si>
  <si>
    <t>MGR/25/000001195</t>
  </si>
  <si>
    <t>16-May-25</t>
  </si>
  <si>
    <t>17D00925EN</t>
  </si>
  <si>
    <t>249667</t>
  </si>
  <si>
    <t>MGR/25/000001196</t>
  </si>
  <si>
    <t>PO/25/001545</t>
  </si>
  <si>
    <t>25187</t>
  </si>
  <si>
    <t>MGR/25/000001197</t>
  </si>
  <si>
    <t>PNS2402</t>
  </si>
  <si>
    <t>PO/25/001485</t>
  </si>
  <si>
    <t>104757</t>
  </si>
  <si>
    <t>MGR/25/000001198</t>
  </si>
  <si>
    <t>06081</t>
  </si>
  <si>
    <t>AIRWAYS GUEDEL 5FR</t>
  </si>
  <si>
    <t>CJ24281</t>
  </si>
  <si>
    <t>PO/25/001574</t>
  </si>
  <si>
    <t>PSI002689</t>
  </si>
  <si>
    <t>15-May-2025</t>
  </si>
  <si>
    <t>MGR/25/000001199</t>
  </si>
  <si>
    <t>PO/25/001532</t>
  </si>
  <si>
    <t>1020064559</t>
  </si>
  <si>
    <t>MGR/25/000001200</t>
  </si>
  <si>
    <t>19-May-25</t>
  </si>
  <si>
    <t>CLO6004</t>
  </si>
  <si>
    <t>PO/25/001547</t>
  </si>
  <si>
    <t>266509</t>
  </si>
  <si>
    <t>MGR/25/000001201</t>
  </si>
  <si>
    <t>0424095</t>
  </si>
  <si>
    <t>0424096</t>
  </si>
  <si>
    <t>PO/25/001558</t>
  </si>
  <si>
    <t>INV/219293</t>
  </si>
  <si>
    <t>MGR/25/000001202</t>
  </si>
  <si>
    <t>UKT24002ES</t>
  </si>
  <si>
    <t>PO/25/001522</t>
  </si>
  <si>
    <t>INV1241D8</t>
  </si>
  <si>
    <t>MGR/25/000001203</t>
  </si>
  <si>
    <t>25032</t>
  </si>
  <si>
    <t>PO/25/001497</t>
  </si>
  <si>
    <t>596885</t>
  </si>
  <si>
    <t>MGR/25/000001204</t>
  </si>
  <si>
    <t>Gentamycin inj 80mg</t>
  </si>
  <si>
    <t>J01GB03</t>
  </si>
  <si>
    <t>202403115</t>
  </si>
  <si>
    <t>30411</t>
  </si>
  <si>
    <t>PO/25/001498</t>
  </si>
  <si>
    <t>234319</t>
  </si>
  <si>
    <t>MGR/25/000001205</t>
  </si>
  <si>
    <t>249671</t>
  </si>
  <si>
    <t>MGR/25/000001206</t>
  </si>
  <si>
    <t>249669</t>
  </si>
  <si>
    <t>MGR/25/000001207</t>
  </si>
  <si>
    <t>E165C24007</t>
  </si>
  <si>
    <t>249670</t>
  </si>
  <si>
    <t>MGR/25/000001208</t>
  </si>
  <si>
    <t>PO/25/001475</t>
  </si>
  <si>
    <t>00-873274-00</t>
  </si>
  <si>
    <t>MGR/25/000001209</t>
  </si>
  <si>
    <t>PO/25/001550</t>
  </si>
  <si>
    <t>2004622</t>
  </si>
  <si>
    <t>MGR/25/000001210</t>
  </si>
  <si>
    <t>Dydrogesterone (Duphaston) 10mg tab</t>
  </si>
  <si>
    <t>OHT023</t>
  </si>
  <si>
    <t>PO/25/001536</t>
  </si>
  <si>
    <t>INV/2025/00795</t>
  </si>
  <si>
    <t>MGR/25/000001211</t>
  </si>
  <si>
    <t>OT24017</t>
  </si>
  <si>
    <t>PO/25/001523</t>
  </si>
  <si>
    <t>INV/219257</t>
  </si>
  <si>
    <t>MGR/25/000001212</t>
  </si>
  <si>
    <t>QA25B02A</t>
  </si>
  <si>
    <t>SD10126309</t>
  </si>
  <si>
    <t>MGR/25/000001213</t>
  </si>
  <si>
    <t>H24152</t>
  </si>
  <si>
    <t>PO/25/001571</t>
  </si>
  <si>
    <t>108089</t>
  </si>
  <si>
    <t>16-May-2025</t>
  </si>
  <si>
    <t>GRF/25/000000447</t>
  </si>
  <si>
    <t>PO/25/001573</t>
  </si>
  <si>
    <t>108088</t>
  </si>
  <si>
    <t>GRF/25/000000448</t>
  </si>
  <si>
    <t>PO/25/001566</t>
  </si>
  <si>
    <t>INV250589</t>
  </si>
  <si>
    <t>MGR/25/000001214</t>
  </si>
  <si>
    <t>Noradrenaline tartrate 4mg/2mL Inj</t>
  </si>
  <si>
    <t>C01CA03</t>
  </si>
  <si>
    <t>LO612507B</t>
  </si>
  <si>
    <t>PO/25/001562</t>
  </si>
  <si>
    <t>ARIN8700</t>
  </si>
  <si>
    <t>MGR/25/000001215</t>
  </si>
  <si>
    <t>OL24005</t>
  </si>
  <si>
    <t>PO/25/001549</t>
  </si>
  <si>
    <t>ARINJ8696</t>
  </si>
  <si>
    <t>MGR/25/000001216</t>
  </si>
  <si>
    <t>PO/25/001559</t>
  </si>
  <si>
    <t>SD10126512</t>
  </si>
  <si>
    <t>MGR/25/000001217</t>
  </si>
  <si>
    <t>C11ID23008</t>
  </si>
  <si>
    <t>PO/25/001491</t>
  </si>
  <si>
    <t>SIN052503988</t>
  </si>
  <si>
    <t>MGR/25/000001218</t>
  </si>
  <si>
    <t>240731</t>
  </si>
  <si>
    <t>Fluconazole 200mg tabs (DICONAZOL)</t>
  </si>
  <si>
    <t>250347</t>
  </si>
  <si>
    <t>PO/25/001499</t>
  </si>
  <si>
    <t>SIN052503991</t>
  </si>
  <si>
    <t>MGR/25/000001219</t>
  </si>
  <si>
    <t>240074</t>
  </si>
  <si>
    <t>PO/25/001539</t>
  </si>
  <si>
    <t>5048</t>
  </si>
  <si>
    <t>MGR/25/000001220</t>
  </si>
  <si>
    <t>A011537</t>
  </si>
  <si>
    <t>PO/25/001540</t>
  </si>
  <si>
    <t>SD10126582</t>
  </si>
  <si>
    <t>MGR/25/000001221</t>
  </si>
  <si>
    <t>Sunscreen Lotion, SPF 50</t>
  </si>
  <si>
    <t>139C25</t>
  </si>
  <si>
    <t>SD10126514</t>
  </si>
  <si>
    <t>MGR/25/000001222</t>
  </si>
  <si>
    <t>AQUEOU CREAM 500MG</t>
  </si>
  <si>
    <t>11325FAQ</t>
  </si>
  <si>
    <t>SD10126377</t>
  </si>
  <si>
    <t>MGR/25/000001223</t>
  </si>
  <si>
    <t>I12770</t>
  </si>
  <si>
    <t>L24L28</t>
  </si>
  <si>
    <t>SD10126539</t>
  </si>
  <si>
    <t>MGR/25/000001224</t>
  </si>
  <si>
    <t>PO/25/001561</t>
  </si>
  <si>
    <t>SNV503972</t>
  </si>
  <si>
    <t>MGR/25/000001225</t>
  </si>
  <si>
    <t>ADA24110CLA</t>
  </si>
  <si>
    <t>B0S24003A</t>
  </si>
  <si>
    <t>PO/25/001538</t>
  </si>
  <si>
    <t>597170</t>
  </si>
  <si>
    <t>MGR/25/000001226</t>
  </si>
  <si>
    <t>2CG24016</t>
  </si>
  <si>
    <t>PO/25/001551</t>
  </si>
  <si>
    <t>597187</t>
  </si>
  <si>
    <t>MGR/25/000001227</t>
  </si>
  <si>
    <t>TND157</t>
  </si>
  <si>
    <t>0010193680000034047</t>
  </si>
  <si>
    <t>MGR/25/000001228</t>
  </si>
  <si>
    <t>PO/25/001521</t>
  </si>
  <si>
    <t>MGR/25/000001229</t>
  </si>
  <si>
    <t>PO/25/001552</t>
  </si>
  <si>
    <t>INV124320</t>
  </si>
  <si>
    <t>MGR/25/000001230</t>
  </si>
  <si>
    <t>AUW0840018</t>
  </si>
  <si>
    <t>26019</t>
  </si>
  <si>
    <t>PO/25/001542</t>
  </si>
  <si>
    <t>2105</t>
  </si>
  <si>
    <t>GRF/25/000000449</t>
  </si>
  <si>
    <t>BLOCKBOARD 3/4</t>
  </si>
  <si>
    <t>PO/25/001543</t>
  </si>
  <si>
    <t>2106</t>
  </si>
  <si>
    <t>GRF/25/000000450</t>
  </si>
  <si>
    <t>BUSHES 2</t>
  </si>
  <si>
    <t>PO/25/001401</t>
  </si>
  <si>
    <t>2007</t>
  </si>
  <si>
    <t>GRF/25/000000451</t>
  </si>
  <si>
    <t>BRUSH CUTTER WIRE</t>
  </si>
  <si>
    <t>2T OIL</t>
  </si>
  <si>
    <t>PO/25/001535</t>
  </si>
  <si>
    <t>2104</t>
  </si>
  <si>
    <t>GRF/25/000000452</t>
  </si>
  <si>
    <t>STAIN REMOVER</t>
  </si>
  <si>
    <t>Knobset locks</t>
  </si>
  <si>
    <t>PO/25/001557</t>
  </si>
  <si>
    <t>SNV541815</t>
  </si>
  <si>
    <t>GRF/25/000000453</t>
  </si>
  <si>
    <t>BC2505B</t>
  </si>
  <si>
    <t>596885...</t>
  </si>
  <si>
    <t>MGR/25/000001231</t>
  </si>
  <si>
    <t>250154</t>
  </si>
  <si>
    <t>PT6FM99</t>
  </si>
  <si>
    <t>Zinc Sulphate 20mg/5mL syrup</t>
  </si>
  <si>
    <t>A12CB01</t>
  </si>
  <si>
    <t>ZYG023</t>
  </si>
  <si>
    <t>PO/25/001553</t>
  </si>
  <si>
    <t>FCS2025/0646</t>
  </si>
  <si>
    <t>MGR/25/000001232</t>
  </si>
  <si>
    <t>20253695</t>
  </si>
  <si>
    <t>MGR/25/000001233</t>
  </si>
  <si>
    <t>Cefixime 400mg Tab</t>
  </si>
  <si>
    <t>B24100</t>
  </si>
  <si>
    <t>00-873994-00</t>
  </si>
  <si>
    <t>MGR/25/000001234</t>
  </si>
  <si>
    <t>Bimatoprost  0.01 (Lumigan) Eye drops</t>
  </si>
  <si>
    <t>124852</t>
  </si>
  <si>
    <t>IN711681</t>
  </si>
  <si>
    <t>MGR/25/000001235</t>
  </si>
  <si>
    <t>20-May-25</t>
  </si>
  <si>
    <t>104757..</t>
  </si>
  <si>
    <t>MGR/25/000001236</t>
  </si>
  <si>
    <t>CATHETER FOLLEY 2W 22FR</t>
  </si>
  <si>
    <t>231117</t>
  </si>
  <si>
    <t>PO/25/001567</t>
  </si>
  <si>
    <t>7057</t>
  </si>
  <si>
    <t>GRF/25/000000454</t>
  </si>
  <si>
    <t>PO/25/001496</t>
  </si>
  <si>
    <t>SD10126915</t>
  </si>
  <si>
    <t>MGR/25/000001237</t>
  </si>
  <si>
    <t>VEG136</t>
  </si>
  <si>
    <t>PAINT</t>
  </si>
  <si>
    <t>Clotrimazole mouthpaint 1%</t>
  </si>
  <si>
    <t>10242381</t>
  </si>
  <si>
    <t>Azathioprine 50mg Tab</t>
  </si>
  <si>
    <t>L04AX01</t>
  </si>
  <si>
    <t>T2502595</t>
  </si>
  <si>
    <t>Domperidone/Rabeprazole 30/20mg (Sabezole DSR) Caps</t>
  </si>
  <si>
    <t>MHEC224</t>
  </si>
  <si>
    <t>0225011</t>
  </si>
  <si>
    <t>HO5T24010</t>
  </si>
  <si>
    <t>Lornoxicam 8mg Tab (Lonoflam)</t>
  </si>
  <si>
    <t>M01AC05</t>
  </si>
  <si>
    <t>ED504</t>
  </si>
  <si>
    <t>PO/25/001524</t>
  </si>
  <si>
    <t>00-873307-00</t>
  </si>
  <si>
    <t>MGR/25/000001238</t>
  </si>
  <si>
    <t>ENDOSCOPIC CLIP APPLICATOR 10 MM</t>
  </si>
  <si>
    <t>J5b2856NY</t>
  </si>
  <si>
    <t>ENDOSCOPIC CLIP APPLICATOR 5MM</t>
  </si>
  <si>
    <t>J4A3752Y</t>
  </si>
  <si>
    <t>PO/25/001533</t>
  </si>
  <si>
    <t>05</t>
  </si>
  <si>
    <t>17-May-2025</t>
  </si>
  <si>
    <t>GRF/25/000000455</t>
  </si>
  <si>
    <t>PO/25/001577</t>
  </si>
  <si>
    <t>SD10127633</t>
  </si>
  <si>
    <t>19-May-2025</t>
  </si>
  <si>
    <t>MGR/25/000001239</t>
  </si>
  <si>
    <t>PO/25/001565</t>
  </si>
  <si>
    <t>25188</t>
  </si>
  <si>
    <t>18-May-2025</t>
  </si>
  <si>
    <t>MGR/25/000001240</t>
  </si>
  <si>
    <t>24NA10</t>
  </si>
  <si>
    <t>PO/25/001528</t>
  </si>
  <si>
    <t>INV-231/05/25</t>
  </si>
  <si>
    <t>MGR/25/000001241</t>
  </si>
  <si>
    <t>16N4JU</t>
  </si>
  <si>
    <t>PO/25/001576</t>
  </si>
  <si>
    <t>ARIN8740</t>
  </si>
  <si>
    <t>MGR/25/000001242</t>
  </si>
  <si>
    <t>21-May-25</t>
  </si>
  <si>
    <t>Amiodarone  200mg tabs</t>
  </si>
  <si>
    <t>PO/25/001382</t>
  </si>
  <si>
    <t>0020110860000017248</t>
  </si>
  <si>
    <t>GRF/25/000000456</t>
  </si>
  <si>
    <t>GATE VALVE 3/4" Peggler</t>
  </si>
  <si>
    <t>GI ELBOW 1/2"</t>
  </si>
  <si>
    <t>GI TEE 1/2</t>
  </si>
  <si>
    <t>GI BEND 1/2</t>
  </si>
  <si>
    <t>GI REDUCING BUSH 3/4*1/2</t>
  </si>
  <si>
    <t>GI BEND 3/4</t>
  </si>
  <si>
    <t>GI Bend 1"</t>
  </si>
  <si>
    <t>GI SOCKET 3/4"</t>
  </si>
  <si>
    <t>GI SOCKET 1"</t>
  </si>
  <si>
    <t>GI ELBOW 1</t>
  </si>
  <si>
    <t>GI SOCKET 2</t>
  </si>
  <si>
    <t>GATE VALVE 1"</t>
  </si>
  <si>
    <t>GATE VALVE 1 1/4</t>
  </si>
  <si>
    <t>Gate Valve 1 1/2"</t>
  </si>
  <si>
    <t>GATE VALVE 2</t>
  </si>
  <si>
    <t>GI HEX NIPPLE 1 1/4</t>
  </si>
  <si>
    <t>GI HEX NIPPLE 1 1/2</t>
  </si>
  <si>
    <t>GI HEX NIPPLE 2</t>
  </si>
  <si>
    <t>PPR Plain Tee 1"</t>
  </si>
  <si>
    <t>PPR PLAIN SOCKET 1/2"</t>
  </si>
  <si>
    <t>GI PLUG 1/2</t>
  </si>
  <si>
    <t>BOTTLE TRAP 1 1/4</t>
  </si>
  <si>
    <t>PVC TEE 2</t>
  </si>
  <si>
    <t>GI Reducing Socket 3/4"x1/2"</t>
  </si>
  <si>
    <t>Reducing Socket 1"x3/4</t>
  </si>
  <si>
    <t>PPR MALE ADAPTOR 1/2"</t>
  </si>
  <si>
    <t>PPR FEMALE ELBOW 1/2</t>
  </si>
  <si>
    <t>PPR Male Socket 3/4"</t>
  </si>
  <si>
    <t>PPR PIPE 3/4"</t>
  </si>
  <si>
    <t>PO/25/001544</t>
  </si>
  <si>
    <t>2151</t>
  </si>
  <si>
    <t>20-May-2025</t>
  </si>
  <si>
    <t>GRF/25/000000457</t>
  </si>
  <si>
    <t>Drawer handles</t>
  </si>
  <si>
    <t>PO/25/001569</t>
  </si>
  <si>
    <t>246669</t>
  </si>
  <si>
    <t>GRF/25/000000458</t>
  </si>
  <si>
    <t>COBAS PHOS (Phosphorous), INTEGRA</t>
  </si>
  <si>
    <t>80195301</t>
  </si>
  <si>
    <t>81716201</t>
  </si>
  <si>
    <t>COBAS CFAS PUC INTEGRA</t>
  </si>
  <si>
    <t>74475101</t>
  </si>
  <si>
    <t>PO/25/001556</t>
  </si>
  <si>
    <t>104828</t>
  </si>
  <si>
    <t>MGR/25/000001243</t>
  </si>
  <si>
    <t>CHEST DRAINAGE TUBE 28FR</t>
  </si>
  <si>
    <t>A23058</t>
  </si>
  <si>
    <t>PO/25/001502</t>
  </si>
  <si>
    <t>831382</t>
  </si>
  <si>
    <t>MGR/25/000001244</t>
  </si>
  <si>
    <t>159240010106</t>
  </si>
  <si>
    <t>PO/25/001602</t>
  </si>
  <si>
    <t>8253</t>
  </si>
  <si>
    <t>MGR/25/000001245</t>
  </si>
  <si>
    <t>SIN052503579..</t>
  </si>
  <si>
    <t>MGR/25/000001246</t>
  </si>
  <si>
    <t>1010119555</t>
  </si>
  <si>
    <t>MGR/25/000001247</t>
  </si>
  <si>
    <t>ASP-04-12340 TYVEK POUCH SELF SEAL 200*400MM</t>
  </si>
  <si>
    <t>Iron Sucrose (100mg/5ml)</t>
  </si>
  <si>
    <t>A221682</t>
  </si>
  <si>
    <t>PO/25/001294</t>
  </si>
  <si>
    <t>1521</t>
  </si>
  <si>
    <t>MGR/25/000001248</t>
  </si>
  <si>
    <t>LOCKING SCREWS 3.5MM*28</t>
  </si>
  <si>
    <t>CEPHALEXIN(CEFALEXIN) 500MG</t>
  </si>
  <si>
    <t>LOCKING SCREWS 3.5MM*48</t>
  </si>
  <si>
    <t>CEFIXIME</t>
  </si>
  <si>
    <t>PARTIALLY THREADED SCREWS 4.0MM*10</t>
  </si>
  <si>
    <t>PARTIALLY THREADED SCREWS 4.0MM*12</t>
  </si>
  <si>
    <t>PARTIALLY THREADED SCREWS 4.0MM*16</t>
  </si>
  <si>
    <t>LOCKING SCREWS 3.5MM*50</t>
  </si>
  <si>
    <t>ZINC ACETATE 50MG</t>
  </si>
  <si>
    <t>FULLY CANCELLOUS SCREWS 4.0MM*10</t>
  </si>
  <si>
    <t>FULLY CANCELLOUS SCREWS 4.0MM*16</t>
  </si>
  <si>
    <t>FULLY CANCELLOUS SCREWS 4.0MM*18</t>
  </si>
  <si>
    <t>LOCKING LATERAL TIBIA PLATES 4.5MM LEFT 10 HOLES</t>
  </si>
  <si>
    <t>LOCKING LATERAL TIBIA PLATES 4.5MM LEFT 4 HOLES</t>
  </si>
  <si>
    <t>LOCKING LATERAL TIBIA PLATES 4.5MM LEFT 6 HOLES</t>
  </si>
  <si>
    <t>LOCKING LATERAL TIBIA PLATES 4.5MM LEFT 8 HOLES</t>
  </si>
  <si>
    <t>LOCKING LATERAL TIBIA PLATES 4.5MM RIGHT 10 HOLES</t>
  </si>
  <si>
    <t>LOCKING LATERAL TIBIA PLATES 4.5MM RIGHT 4 HOLES</t>
  </si>
  <si>
    <t>LOCKING LATERAL TIBIA PLATES 4.5MM RIGHT 6 HOLES</t>
  </si>
  <si>
    <t>LOCKING LATERAL TIBIA PLATES 4.5MM RIGHT 8 HOLES</t>
  </si>
  <si>
    <t>LOCKING SCREWS 3.5MM*36</t>
  </si>
  <si>
    <t>PARTIALLY THREADED SCREWS 4.0MM*14</t>
  </si>
  <si>
    <t>PARTIALLY THREADED SCREWS 4.0MM*18</t>
  </si>
  <si>
    <t>PO/25/001429</t>
  </si>
  <si>
    <t>0477-03100524204</t>
  </si>
  <si>
    <t>GRF/25/000000459</t>
  </si>
  <si>
    <t>D2504214</t>
  </si>
  <si>
    <t>245061</t>
  </si>
  <si>
    <t>YELLOW MUSTARD 245GMS</t>
  </si>
  <si>
    <t>L003025003</t>
  </si>
  <si>
    <t>25CC14</t>
  </si>
  <si>
    <t>D2431115</t>
  </si>
  <si>
    <t>KETCHUP 500ML</t>
  </si>
  <si>
    <t>25CC25</t>
  </si>
  <si>
    <t>15925</t>
  </si>
  <si>
    <t>ELIANTO COOKING OIL 500ML</t>
  </si>
  <si>
    <t>018735</t>
  </si>
  <si>
    <t>12NA</t>
  </si>
  <si>
    <t>JW210125</t>
  </si>
  <si>
    <t>25CC24</t>
  </si>
  <si>
    <t>TOMATO PASTE 480G</t>
  </si>
  <si>
    <t>25CCC14</t>
  </si>
  <si>
    <t>ZESTA VINEGAR WHITE 700MLS</t>
  </si>
  <si>
    <t>250028</t>
  </si>
  <si>
    <t>WORCESTERSHIRE SAUCE 150ML</t>
  </si>
  <si>
    <t>ZESTA STRAWBERRY JAM 300GMS</t>
  </si>
  <si>
    <t>25BB20</t>
  </si>
  <si>
    <t>PEARL GREEN GRAMS  1KG</t>
  </si>
  <si>
    <t>1533004</t>
  </si>
  <si>
    <t>SOY SAUCE 620ML DARK PEARL RIVER</t>
  </si>
  <si>
    <t>211224</t>
  </si>
  <si>
    <t>19099</t>
  </si>
  <si>
    <t>1244731</t>
  </si>
  <si>
    <t>0840252</t>
  </si>
  <si>
    <t>25097C</t>
  </si>
  <si>
    <t>251061</t>
  </si>
  <si>
    <t>1245051</t>
  </si>
  <si>
    <t>1071625B</t>
  </si>
  <si>
    <t>BREAD CRUMBS 1KG</t>
  </si>
  <si>
    <t>73074</t>
  </si>
  <si>
    <t>25BB17</t>
  </si>
  <si>
    <t>1121725A</t>
  </si>
  <si>
    <t>B250921</t>
  </si>
  <si>
    <t>B251422</t>
  </si>
  <si>
    <t>CC250L</t>
  </si>
  <si>
    <t>BAKING SODA</t>
  </si>
  <si>
    <t>0010CBP</t>
  </si>
  <si>
    <t>L4246</t>
  </si>
  <si>
    <t>4514A20240303</t>
  </si>
  <si>
    <t>PO/25/001592</t>
  </si>
  <si>
    <t>06</t>
  </si>
  <si>
    <t>GRF/25/000000460</t>
  </si>
  <si>
    <t>1971</t>
  </si>
  <si>
    <t>ARIN8746</t>
  </si>
  <si>
    <t>MGR/25/000001249</t>
  </si>
  <si>
    <t>PO/25/001596</t>
  </si>
  <si>
    <t>ARIN8751</t>
  </si>
  <si>
    <t>MGR/25/000001250</t>
  </si>
  <si>
    <t>BRA1052</t>
  </si>
  <si>
    <t>PO/25/001606</t>
  </si>
  <si>
    <t>IV-0000022306</t>
  </si>
  <si>
    <t>MGR/25/000001251</t>
  </si>
  <si>
    <t>PO/25/001601</t>
  </si>
  <si>
    <t>SNV10020606</t>
  </si>
  <si>
    <t>MGR/25/000001252</t>
  </si>
  <si>
    <t>AHL202302</t>
  </si>
  <si>
    <t>41425FFD</t>
  </si>
  <si>
    <t>PO/25/001585</t>
  </si>
  <si>
    <t>0087465000</t>
  </si>
  <si>
    <t>MGR/25/000001253</t>
  </si>
  <si>
    <t>412213</t>
  </si>
  <si>
    <t>PO/25/001587</t>
  </si>
  <si>
    <t>INV-049/05/25</t>
  </si>
  <si>
    <t>MGR/25/000001254</t>
  </si>
  <si>
    <t>VLP5BL</t>
  </si>
  <si>
    <t>PO/25/001595</t>
  </si>
  <si>
    <t>20254527</t>
  </si>
  <si>
    <t>MGR/25/000001255</t>
  </si>
  <si>
    <t>DIC25-01</t>
  </si>
  <si>
    <t>PO/25/001604</t>
  </si>
  <si>
    <t>SNV542284</t>
  </si>
  <si>
    <t>GRF/25/000000461</t>
  </si>
  <si>
    <t>Probe Cleanser Midray 5380</t>
  </si>
  <si>
    <t>2024102201</t>
  </si>
  <si>
    <t>PO/25/001516</t>
  </si>
  <si>
    <t>20250889</t>
  </si>
  <si>
    <t>GRF/25/000000462</t>
  </si>
  <si>
    <t>F &amp;S SCIENTIFIC LTD</t>
  </si>
  <si>
    <t>ID Diluent 2 LISS solution for Red cell suspension preparation biorad</t>
  </si>
  <si>
    <t>98599</t>
  </si>
  <si>
    <t>LISS/Coombs Cards for Crossmatch,DCT,ICT &amp; Du biorad</t>
  </si>
  <si>
    <t>993923</t>
  </si>
  <si>
    <t>PO/25/001513</t>
  </si>
  <si>
    <t>BQ6008</t>
  </si>
  <si>
    <t>GRF/25/000000463</t>
  </si>
  <si>
    <t>PO/25/001534</t>
  </si>
  <si>
    <t>20250890</t>
  </si>
  <si>
    <t>GRF/25/000000464</t>
  </si>
  <si>
    <t>URINE CONTROL MATERIAL</t>
  </si>
  <si>
    <t>98030</t>
  </si>
  <si>
    <t>PO/25/001481</t>
  </si>
  <si>
    <t>1161</t>
  </si>
  <si>
    <t>MGR/25/000001256</t>
  </si>
  <si>
    <t>23-May-25</t>
  </si>
  <si>
    <t>PO/25/001611</t>
  </si>
  <si>
    <t>20970341</t>
  </si>
  <si>
    <t>21-May-2025</t>
  </si>
  <si>
    <t>MGR/25/000001257</t>
  </si>
  <si>
    <t>2406035</t>
  </si>
  <si>
    <t>SD10128241</t>
  </si>
  <si>
    <t>MGR/25/000001258</t>
  </si>
  <si>
    <t>PIX25131</t>
  </si>
  <si>
    <t>PO/25/001597</t>
  </si>
  <si>
    <t>SNV10020106</t>
  </si>
  <si>
    <t>MGR/25/000001259</t>
  </si>
  <si>
    <t>OXTIE012</t>
  </si>
  <si>
    <t>PO/25/001575</t>
  </si>
  <si>
    <t>SNV10020105</t>
  </si>
  <si>
    <t>MGR/25/000001260</t>
  </si>
  <si>
    <t>BUPIVACAINE HEAVY Injection (Marcaine Heavy4mL)</t>
  </si>
  <si>
    <t>F04161</t>
  </si>
  <si>
    <t>249743</t>
  </si>
  <si>
    <t>MGR/25/000001261</t>
  </si>
  <si>
    <t>SML002</t>
  </si>
  <si>
    <t>PO/25/001453</t>
  </si>
  <si>
    <t>INV2505117</t>
  </si>
  <si>
    <t>MGR/25/000001262</t>
  </si>
  <si>
    <t>AT25051A</t>
  </si>
  <si>
    <t>AC24564A</t>
  </si>
  <si>
    <t>SD10128242</t>
  </si>
  <si>
    <t>MGR/25/000001263</t>
  </si>
  <si>
    <t>PO/25/001616</t>
  </si>
  <si>
    <t>2004710</t>
  </si>
  <si>
    <t>MGR/25/000001264</t>
  </si>
  <si>
    <t>SEGT0523</t>
  </si>
  <si>
    <t>PO/25/001615</t>
  </si>
  <si>
    <t>234643</t>
  </si>
  <si>
    <t>MGR/25/000001265</t>
  </si>
  <si>
    <t>20401864</t>
  </si>
  <si>
    <t>20401262</t>
  </si>
  <si>
    <t>PO/25/001619</t>
  </si>
  <si>
    <t>IV-0000022316</t>
  </si>
  <si>
    <t>MGR/25/000001266</t>
  </si>
  <si>
    <t>PO/25/001617</t>
  </si>
  <si>
    <t>SD10128279</t>
  </si>
  <si>
    <t>MGR/25/000001267</t>
  </si>
  <si>
    <t>24F045</t>
  </si>
  <si>
    <t>20825FLP</t>
  </si>
  <si>
    <t>D1ACA046</t>
  </si>
  <si>
    <t>Ethinylestradiol 0.03mcg/Levonorgestrel 0.3mg Fe 75mg (Microgynon Fe) 28s</t>
  </si>
  <si>
    <t>KTOLA13</t>
  </si>
  <si>
    <t>vp0614</t>
  </si>
  <si>
    <t>SD10128262</t>
  </si>
  <si>
    <t>MGR/25/000001268</t>
  </si>
  <si>
    <t>Donepezil 5mg tabs</t>
  </si>
  <si>
    <t>LC014K</t>
  </si>
  <si>
    <t>SD10128255</t>
  </si>
  <si>
    <t>MGR/25/000001269</t>
  </si>
  <si>
    <t>SD10127845</t>
  </si>
  <si>
    <t>MGR/25/000001270</t>
  </si>
  <si>
    <t>SD10126203</t>
  </si>
  <si>
    <t>MGR/25/000001271</t>
  </si>
  <si>
    <t>PO/25/001582</t>
  </si>
  <si>
    <t>IN245932</t>
  </si>
  <si>
    <t>MGR/25/000001272</t>
  </si>
  <si>
    <t>PO/25/001436</t>
  </si>
  <si>
    <t>225837</t>
  </si>
  <si>
    <t>GRF/25/000000465</t>
  </si>
  <si>
    <t>PO/25/000792</t>
  </si>
  <si>
    <t>313</t>
  </si>
  <si>
    <t>GRF/25/000000466</t>
  </si>
  <si>
    <t>PO/25/001394</t>
  </si>
  <si>
    <t>314</t>
  </si>
  <si>
    <t>GRF/25/000000467</t>
  </si>
  <si>
    <t>PO/25/001395</t>
  </si>
  <si>
    <t>315</t>
  </si>
  <si>
    <t>GRF/25/000000468</t>
  </si>
  <si>
    <t>PO/25/001514</t>
  </si>
  <si>
    <t>L6459</t>
  </si>
  <si>
    <t>GRF/25/000000469</t>
  </si>
  <si>
    <t>PO/25/001627</t>
  </si>
  <si>
    <t>INV20250335</t>
  </si>
  <si>
    <t>22-May-2025</t>
  </si>
  <si>
    <t>MGR/25/000001273</t>
  </si>
  <si>
    <t>GIC-HIGH STRENGTH POSTERIOR RESTORATIVE(GOLD LABEL)</t>
  </si>
  <si>
    <t>2405181</t>
  </si>
  <si>
    <t>SALIVA EJECTOR(SUCTION TUBE)</t>
  </si>
  <si>
    <t>256</t>
  </si>
  <si>
    <t>MGR/25/000001274</t>
  </si>
  <si>
    <t>STUMP SOCK AK</t>
  </si>
  <si>
    <t>STUMP SOCK BK</t>
  </si>
  <si>
    <t>PO/25/001640</t>
  </si>
  <si>
    <t>636</t>
  </si>
  <si>
    <t>GRF/25/000000470</t>
  </si>
  <si>
    <t>HOSE PIPE FOR REGULATOR</t>
  </si>
  <si>
    <t>GAS REGULATOR -LOW PRESSURE</t>
  </si>
  <si>
    <t>PO/25/001306</t>
  </si>
  <si>
    <t>25192</t>
  </si>
  <si>
    <t>MGR/25/000001275</t>
  </si>
  <si>
    <t>PO/25/001584</t>
  </si>
  <si>
    <t>IN713241</t>
  </si>
  <si>
    <t>GRF/25/000000471</t>
  </si>
  <si>
    <t>PO/25/001614</t>
  </si>
  <si>
    <t>ARIN8778</t>
  </si>
  <si>
    <t>MGR/25/000001276</t>
  </si>
  <si>
    <t>4BA2586</t>
  </si>
  <si>
    <t>2400217A</t>
  </si>
  <si>
    <t>Labetalol 200mg Tablet</t>
  </si>
  <si>
    <t>ET23193</t>
  </si>
  <si>
    <t>PO/25/001579</t>
  </si>
  <si>
    <t>ARIN8768</t>
  </si>
  <si>
    <t>MGR/25/000001277</t>
  </si>
  <si>
    <t>NB240306B</t>
  </si>
  <si>
    <t>A23391A</t>
  </si>
  <si>
    <t>1256022</t>
  </si>
  <si>
    <t>0133N139B</t>
  </si>
  <si>
    <t>DMN24004</t>
  </si>
  <si>
    <t>ARIN8779</t>
  </si>
  <si>
    <t>MGR/25/000001278</t>
  </si>
  <si>
    <t>PO/25/001618</t>
  </si>
  <si>
    <t>SIN052504222</t>
  </si>
  <si>
    <t>MGR/25/000001279</t>
  </si>
  <si>
    <t>234669</t>
  </si>
  <si>
    <t>MGR/25/000001280</t>
  </si>
  <si>
    <t>4M02104</t>
  </si>
  <si>
    <t>PO/25/001610</t>
  </si>
  <si>
    <t>SNV10020632</t>
  </si>
  <si>
    <t>MGR/25/000001281</t>
  </si>
  <si>
    <t>PO/25/001654</t>
  </si>
  <si>
    <t>02454</t>
  </si>
  <si>
    <t>MGR/25/000001282</t>
  </si>
  <si>
    <t>PO/25/001599</t>
  </si>
  <si>
    <t>INV 741</t>
  </si>
  <si>
    <t>GRF/25/000000472</t>
  </si>
  <si>
    <t>02-Sep-25</t>
  </si>
  <si>
    <t>PO/25/001637</t>
  </si>
  <si>
    <t>19472</t>
  </si>
  <si>
    <t>MGR/25/000001283</t>
  </si>
  <si>
    <t>T50328</t>
  </si>
  <si>
    <t>PO/25/001639</t>
  </si>
  <si>
    <t>19473</t>
  </si>
  <si>
    <t>MGR/25/000001284</t>
  </si>
  <si>
    <t>13462</t>
  </si>
  <si>
    <t>PO/25/001633</t>
  </si>
  <si>
    <t>19474</t>
  </si>
  <si>
    <t>MGR/25/000001285</t>
  </si>
  <si>
    <t>26-May-25</t>
  </si>
  <si>
    <t>PO/25/001609</t>
  </si>
  <si>
    <t>19469</t>
  </si>
  <si>
    <t>MGR/25/000001286</t>
  </si>
  <si>
    <t>7005825SA</t>
  </si>
  <si>
    <t>PO/25/001527</t>
  </si>
  <si>
    <t>INV-0038039/2025</t>
  </si>
  <si>
    <t>MGR/25/000001287</t>
  </si>
  <si>
    <t>SYNER-MEDICA (KENYA) LTD.</t>
  </si>
  <si>
    <t>PO/25/001305</t>
  </si>
  <si>
    <t>INV-0038040/2025</t>
  </si>
  <si>
    <t>MGR/25/000001288</t>
  </si>
  <si>
    <t>ELR9AC4006</t>
  </si>
  <si>
    <t>ELR9AK5001</t>
  </si>
  <si>
    <t>PO/25/001651</t>
  </si>
  <si>
    <t>2004767</t>
  </si>
  <si>
    <t>23-May-2025</t>
  </si>
  <si>
    <t>MGR/25/000001289</t>
  </si>
  <si>
    <t>PO/25/001586</t>
  </si>
  <si>
    <t>914160914</t>
  </si>
  <si>
    <t>MGR/25/000001290</t>
  </si>
  <si>
    <t>4G6335</t>
  </si>
  <si>
    <t>PO/25/001590</t>
  </si>
  <si>
    <t>25189</t>
  </si>
  <si>
    <t>MGR/25/000001291</t>
  </si>
  <si>
    <t>Pirfenidone 200mg Tablets</t>
  </si>
  <si>
    <t>L04AX05</t>
  </si>
  <si>
    <t>T242752</t>
  </si>
  <si>
    <t>PO/25/001594</t>
  </si>
  <si>
    <t>598137</t>
  </si>
  <si>
    <t>MGR/25/000001292</t>
  </si>
  <si>
    <t>PO/25/001649</t>
  </si>
  <si>
    <t>234805</t>
  </si>
  <si>
    <t>MGR/25/000001293</t>
  </si>
  <si>
    <t>Antihaemorrhoid ointment (Anustat)</t>
  </si>
  <si>
    <t>C05AX</t>
  </si>
  <si>
    <t>50501211</t>
  </si>
  <si>
    <t>PO/25/001583</t>
  </si>
  <si>
    <t>2004743</t>
  </si>
  <si>
    <t>MGR/25/000001294</t>
  </si>
  <si>
    <t>CI25A18A</t>
  </si>
  <si>
    <t>PO/25/001629</t>
  </si>
  <si>
    <t>266661</t>
  </si>
  <si>
    <t>MGR/25/000001295</t>
  </si>
  <si>
    <t>HYDROGEN PEROXIDE PER ML</t>
  </si>
  <si>
    <t>31725FHIP</t>
  </si>
  <si>
    <t>20240716</t>
  </si>
  <si>
    <t>PO/25/001630</t>
  </si>
  <si>
    <t>20970675</t>
  </si>
  <si>
    <t>MGR/25/000001296</t>
  </si>
  <si>
    <t>VENFLON PRO SAFETY 16 GA</t>
  </si>
  <si>
    <t>420564</t>
  </si>
  <si>
    <t>PO/25/001621</t>
  </si>
  <si>
    <t>INV125141</t>
  </si>
  <si>
    <t>MGR/25/000001297</t>
  </si>
  <si>
    <t>040324</t>
  </si>
  <si>
    <t>PO/25/001541</t>
  </si>
  <si>
    <t>19480</t>
  </si>
  <si>
    <t>24-May-2025</t>
  </si>
  <si>
    <t>MGR/25/000001298</t>
  </si>
  <si>
    <t>PO/25/001656</t>
  </si>
  <si>
    <t>7084</t>
  </si>
  <si>
    <t>GRF/25/000000473</t>
  </si>
  <si>
    <t>PO/25/001644</t>
  </si>
  <si>
    <t>INV6577</t>
  </si>
  <si>
    <t>GRF/25/000000474</t>
  </si>
  <si>
    <t>PO/25/001612</t>
  </si>
  <si>
    <t>914160938</t>
  </si>
  <si>
    <t>MGR/25/000001299</t>
  </si>
  <si>
    <t>30-May-25</t>
  </si>
  <si>
    <t>Metronidazole/Diloxanide Suspension 250mg/200mg</t>
  </si>
  <si>
    <t>2411109</t>
  </si>
  <si>
    <t>Metronidazole 200mg/5mL 100mL Suspn</t>
  </si>
  <si>
    <t>2502275</t>
  </si>
  <si>
    <t>234828</t>
  </si>
  <si>
    <t>MGR/25/000001300</t>
  </si>
  <si>
    <t>27-May-25</t>
  </si>
  <si>
    <t>Tacrolimus 0.03% ointment Paeds (Remus)</t>
  </si>
  <si>
    <t>4L03152</t>
  </si>
  <si>
    <t>PO/25/001603</t>
  </si>
  <si>
    <t>68670</t>
  </si>
  <si>
    <t>MGR/25/000001301</t>
  </si>
  <si>
    <t>85974</t>
  </si>
  <si>
    <t>YC240935</t>
  </si>
  <si>
    <t>OT2316PA</t>
  </si>
  <si>
    <t>PO/25/001613</t>
  </si>
  <si>
    <t>598303</t>
  </si>
  <si>
    <t>MGR/25/000001302</t>
  </si>
  <si>
    <t>Saline nasal drop 15ml</t>
  </si>
  <si>
    <t>58A01524</t>
  </si>
  <si>
    <t>88590</t>
  </si>
  <si>
    <t>ALB0181</t>
  </si>
  <si>
    <t>24070553</t>
  </si>
  <si>
    <t>D1ACK024</t>
  </si>
  <si>
    <t>PO/25/001655</t>
  </si>
  <si>
    <t>831544</t>
  </si>
  <si>
    <t>MGR/25/000001303</t>
  </si>
  <si>
    <t>PLASTIC BLUE APRONS DISPOSABLE</t>
  </si>
  <si>
    <t>PO/25/001623</t>
  </si>
  <si>
    <t>7087</t>
  </si>
  <si>
    <t>MGR/25/000001304</t>
  </si>
  <si>
    <t>MD239083</t>
  </si>
  <si>
    <t>PO/25/001688</t>
  </si>
  <si>
    <t>INVRNZMOFF</t>
  </si>
  <si>
    <t>GRF/25/000000475</t>
  </si>
  <si>
    <t xml:space="preserve">TOGIB ENTERPRISES </t>
  </si>
  <si>
    <t>PO/25/001682</t>
  </si>
  <si>
    <t>2291</t>
  </si>
  <si>
    <t>26-May-2025</t>
  </si>
  <si>
    <t>MGR/25/000001305</t>
  </si>
  <si>
    <t>A0624</t>
  </si>
  <si>
    <t>2257A</t>
  </si>
  <si>
    <t>MPLA4307</t>
  </si>
  <si>
    <t>2CJ408</t>
  </si>
  <si>
    <t>4EC005</t>
  </si>
  <si>
    <t>PO/25/001600</t>
  </si>
  <si>
    <t>980</t>
  </si>
  <si>
    <t>MGR/25/000001306</t>
  </si>
  <si>
    <t>2241464</t>
  </si>
  <si>
    <t>PO/25/001563</t>
  </si>
  <si>
    <t>831590</t>
  </si>
  <si>
    <t>MGR/25/000001307</t>
  </si>
  <si>
    <t>PO/25/001646</t>
  </si>
  <si>
    <t>25189.</t>
  </si>
  <si>
    <t>MGR/25/000001308</t>
  </si>
  <si>
    <t>PO/25/001686</t>
  </si>
  <si>
    <t>SI133131</t>
  </si>
  <si>
    <t>MGR/25/000001309</t>
  </si>
  <si>
    <t>SATETY INFUSION SET WITH AIR GUARD</t>
  </si>
  <si>
    <t>IA12S08241</t>
  </si>
  <si>
    <t>PO/25/001670</t>
  </si>
  <si>
    <t>7270</t>
  </si>
  <si>
    <t>MGR/25/000001310</t>
  </si>
  <si>
    <t>F960Z</t>
  </si>
  <si>
    <t>PO/25/001588</t>
  </si>
  <si>
    <t>933557</t>
  </si>
  <si>
    <t>GRF/25/000000476</t>
  </si>
  <si>
    <t>5031CG</t>
  </si>
  <si>
    <t>540872345</t>
  </si>
  <si>
    <t>0468516</t>
  </si>
  <si>
    <t>D2505715</t>
  </si>
  <si>
    <t>D2505911</t>
  </si>
  <si>
    <t>IDP OMO POWDER 10KGS</t>
  </si>
  <si>
    <t>000PC000359</t>
  </si>
  <si>
    <t>D2420815</t>
  </si>
  <si>
    <t>D2502115</t>
  </si>
  <si>
    <t>PO/25/001660</t>
  </si>
  <si>
    <t>400525TK</t>
  </si>
  <si>
    <t>MGR/25/000001311</t>
  </si>
  <si>
    <t>240707</t>
  </si>
  <si>
    <t>PO/25/001641</t>
  </si>
  <si>
    <t>1726</t>
  </si>
  <si>
    <t>GRF/25/000000477</t>
  </si>
  <si>
    <t>28-May-25</t>
  </si>
  <si>
    <t>SQUEEZERS WOODEN</t>
  </si>
  <si>
    <t>PO/25/001555</t>
  </si>
  <si>
    <t>INV125530</t>
  </si>
  <si>
    <t>MGR/25/000001312</t>
  </si>
  <si>
    <t>MC07032502</t>
  </si>
  <si>
    <t>PO/25/001229</t>
  </si>
  <si>
    <t>20971424</t>
  </si>
  <si>
    <t>MGR/25/000001313</t>
  </si>
  <si>
    <t>2411105</t>
  </si>
  <si>
    <t>PO/25/001687</t>
  </si>
  <si>
    <t>20971428</t>
  </si>
  <si>
    <t>MGR/25/000001314</t>
  </si>
  <si>
    <t>NEEDLES DISPOSABLE 16G</t>
  </si>
  <si>
    <t>231016</t>
  </si>
  <si>
    <t>NEEDLES DISPOSABLE 18G</t>
  </si>
  <si>
    <t>240904</t>
  </si>
  <si>
    <t>PO/25/001650</t>
  </si>
  <si>
    <t>P15784</t>
  </si>
  <si>
    <t>MGR/25/000001315</t>
  </si>
  <si>
    <t>PO/25/001659</t>
  </si>
  <si>
    <t>0010193680000034314</t>
  </si>
  <si>
    <t>MGR/25/000001316</t>
  </si>
  <si>
    <t>AA240511C</t>
  </si>
  <si>
    <t>PO/25/001608</t>
  </si>
  <si>
    <t>FCS2025/0685</t>
  </si>
  <si>
    <t>MGR/25/000001317</t>
  </si>
  <si>
    <t>PO/25/001580</t>
  </si>
  <si>
    <t>598416</t>
  </si>
  <si>
    <t>MGR/25/000001318</t>
  </si>
  <si>
    <t>2BW25004</t>
  </si>
  <si>
    <t>PO/25/001626</t>
  </si>
  <si>
    <t>116329</t>
  </si>
  <si>
    <t>MGR/25/000001319</t>
  </si>
  <si>
    <t>Levetiracetam 1g Tablet</t>
  </si>
  <si>
    <t>LCM2404410B</t>
  </si>
  <si>
    <t>PO/25/001657</t>
  </si>
  <si>
    <t>N2505262</t>
  </si>
  <si>
    <t>GRF/25/000000478</t>
  </si>
  <si>
    <t>HEATHCARE FIRST AID KIT FA-22</t>
  </si>
  <si>
    <t>ALUMINIUM ALLOY EMERGENCY FIRST AID MEDICINE BOX PORTABLE FA-L</t>
  </si>
  <si>
    <t>PO/25/001635</t>
  </si>
  <si>
    <t>INNKR100050048</t>
  </si>
  <si>
    <t>MGR/25/000001320</t>
  </si>
  <si>
    <t>PO/25/001632</t>
  </si>
  <si>
    <t>BQ6087</t>
  </si>
  <si>
    <t>GRF/25/000000479</t>
  </si>
  <si>
    <t>012510029</t>
  </si>
  <si>
    <t>PO/25/001631</t>
  </si>
  <si>
    <t>IN0000059777</t>
  </si>
  <si>
    <t>27-May-2025</t>
  </si>
  <si>
    <t>GRF/25/000000480</t>
  </si>
  <si>
    <t>PO/25/001685</t>
  </si>
  <si>
    <t>105017</t>
  </si>
  <si>
    <t>MGR/25/000001321</t>
  </si>
  <si>
    <t>ENDOTRACHEAL TUBE TIE</t>
  </si>
  <si>
    <t>PO/25/001625</t>
  </si>
  <si>
    <t>105001</t>
  </si>
  <si>
    <t>MGR/25/000001322</t>
  </si>
  <si>
    <t>20241130</t>
  </si>
  <si>
    <t>PO/25/001666</t>
  </si>
  <si>
    <t>ARIN8819</t>
  </si>
  <si>
    <t>MGR/25/000001323</t>
  </si>
  <si>
    <t>IADRA1422</t>
  </si>
  <si>
    <t>SNV10020632.</t>
  </si>
  <si>
    <t>MGR/25/000001324</t>
  </si>
  <si>
    <t>29-May-25</t>
  </si>
  <si>
    <t>CJ24267</t>
  </si>
  <si>
    <t>SD10129344</t>
  </si>
  <si>
    <t>MGR/25/000001325</t>
  </si>
  <si>
    <t>PO/25/001681</t>
  </si>
  <si>
    <t>116384</t>
  </si>
  <si>
    <t>MGR/25/000001326</t>
  </si>
  <si>
    <t>LCM2401725F</t>
  </si>
  <si>
    <t>PO/25/001673</t>
  </si>
  <si>
    <t>20971604</t>
  </si>
  <si>
    <t>MGR/25/000001327</t>
  </si>
  <si>
    <t>H7736B04</t>
  </si>
  <si>
    <t>PO/25/001669</t>
  </si>
  <si>
    <t>147803</t>
  </si>
  <si>
    <t>MGR/25/000001328</t>
  </si>
  <si>
    <t>STERILE SKIN MARKER</t>
  </si>
  <si>
    <t>0624119B</t>
  </si>
  <si>
    <t>PO/25/001598</t>
  </si>
  <si>
    <t>101120187</t>
  </si>
  <si>
    <t>MGR/25/000001329</t>
  </si>
  <si>
    <t>4055A</t>
  </si>
  <si>
    <t>SD10130798</t>
  </si>
  <si>
    <t>28-May-2025</t>
  </si>
  <si>
    <t>MGR/25/000001330</t>
  </si>
  <si>
    <t>A23025004</t>
  </si>
  <si>
    <t>PO/25/001663</t>
  </si>
  <si>
    <t>SD10130795</t>
  </si>
  <si>
    <t>MGR/25/000001331</t>
  </si>
  <si>
    <t>4F9713A</t>
  </si>
  <si>
    <t>PO/25/001692</t>
  </si>
  <si>
    <t>INV2505153</t>
  </si>
  <si>
    <t>MGR/25/000001332</t>
  </si>
  <si>
    <t>BM12304AC</t>
  </si>
  <si>
    <t>DZI2431CC</t>
  </si>
  <si>
    <t>PO/25/001699</t>
  </si>
  <si>
    <t>FCS2025/0717</t>
  </si>
  <si>
    <t>MGR/25/000001333</t>
  </si>
  <si>
    <t>PO/25/001636</t>
  </si>
  <si>
    <t>7100</t>
  </si>
  <si>
    <t>MGR/25/000001334</t>
  </si>
  <si>
    <t>GIGLI SAW</t>
  </si>
  <si>
    <t>PO/25/001720</t>
  </si>
  <si>
    <t>ARIN8834</t>
  </si>
  <si>
    <t>MGR/25/000001335</t>
  </si>
  <si>
    <t>887141</t>
  </si>
  <si>
    <t>PO/25/001652</t>
  </si>
  <si>
    <t>1020065257</t>
  </si>
  <si>
    <t>MGR/25/000001336</t>
  </si>
  <si>
    <t>KE121402</t>
  </si>
  <si>
    <t>PO/25/001679</t>
  </si>
  <si>
    <t>INV/220803</t>
  </si>
  <si>
    <t>MGR/25/000001337</t>
  </si>
  <si>
    <t>PO/25/001695</t>
  </si>
  <si>
    <t>500525TK</t>
  </si>
  <si>
    <t>MGR/25/000001338</t>
  </si>
  <si>
    <t>PO/25/001607</t>
  </si>
  <si>
    <t>831623</t>
  </si>
  <si>
    <t>MGR/25/000001339</t>
  </si>
  <si>
    <t>03250109</t>
  </si>
  <si>
    <t>PO/25/001684</t>
  </si>
  <si>
    <t>SNV10020119</t>
  </si>
  <si>
    <t>MGR/25/000001340</t>
  </si>
  <si>
    <t>EP1512306</t>
  </si>
  <si>
    <t>PO/25/001642</t>
  </si>
  <si>
    <t>INV125839</t>
  </si>
  <si>
    <t>MGR/25/000001341</t>
  </si>
  <si>
    <t>PO/25/001678</t>
  </si>
  <si>
    <t>INV125843</t>
  </si>
  <si>
    <t>MGR/25/000001342</t>
  </si>
  <si>
    <t>Metolazone 5mg tablet</t>
  </si>
  <si>
    <t>C03BA08</t>
  </si>
  <si>
    <t>MLT2409</t>
  </si>
  <si>
    <t>PO/25/001677</t>
  </si>
  <si>
    <t>INV125841</t>
  </si>
  <si>
    <t>MGR/25/000001343</t>
  </si>
  <si>
    <t>M1793</t>
  </si>
  <si>
    <t>PO/25/001674</t>
  </si>
  <si>
    <t>INV/220802</t>
  </si>
  <si>
    <t>MGR/25/000001344</t>
  </si>
  <si>
    <t>2447675</t>
  </si>
  <si>
    <t>PO/25/001708</t>
  </si>
  <si>
    <t>7097</t>
  </si>
  <si>
    <t>MGR/25/000001345</t>
  </si>
  <si>
    <t>231001</t>
  </si>
  <si>
    <t>PO/25/001703</t>
  </si>
  <si>
    <t>003</t>
  </si>
  <si>
    <t>29-May-2025</t>
  </si>
  <si>
    <t>GRF/25/000000481</t>
  </si>
  <si>
    <t>18-Jun-25</t>
  </si>
  <si>
    <t>TECHKNOW GROUP LTD</t>
  </si>
  <si>
    <t>RUBBER STAMPS</t>
  </si>
  <si>
    <t>PO/25/001730</t>
  </si>
  <si>
    <t>INV251417</t>
  </si>
  <si>
    <t>30-May-2025</t>
  </si>
  <si>
    <t>GRF/25/000000482</t>
  </si>
  <si>
    <t>PO/25/001713</t>
  </si>
  <si>
    <t>INV069508</t>
  </si>
  <si>
    <t>MGR/25/000001346</t>
  </si>
  <si>
    <t>KNEE BRACE/SUPPORT UNIVERSAL</t>
  </si>
  <si>
    <t>PO/25/001712</t>
  </si>
  <si>
    <t>831700</t>
  </si>
  <si>
    <t>MGR/25/000001347</t>
  </si>
  <si>
    <t>F0151111</t>
  </si>
  <si>
    <t>CRUTCHES SMALL AUXILLARY</t>
  </si>
  <si>
    <t>THORACIC LUMBAR MEDIUM</t>
  </si>
  <si>
    <t>ARMSLING ADULT MEDIUM</t>
  </si>
  <si>
    <t>FO141010</t>
  </si>
  <si>
    <t>F0141106</t>
  </si>
  <si>
    <t>L6528</t>
  </si>
  <si>
    <t>GRF/25/000000483</t>
  </si>
  <si>
    <t>ADA CALIBRATOR</t>
  </si>
  <si>
    <t>155825001</t>
  </si>
  <si>
    <t>ADA CONTROL (L:3*1ML,H:3*1 ML)</t>
  </si>
  <si>
    <t>061525002</t>
  </si>
  <si>
    <t>L6529</t>
  </si>
  <si>
    <t>GRF/25/000000484</t>
  </si>
  <si>
    <t>MINDRAY BS-430 HBA1C CALIBRATOR</t>
  </si>
  <si>
    <t>155125001</t>
  </si>
  <si>
    <t>PO/25/001698</t>
  </si>
  <si>
    <t>SI2505PKD126514</t>
  </si>
  <si>
    <t>MGR/25/000001348</t>
  </si>
  <si>
    <t>1G244239</t>
  </si>
  <si>
    <t>PO/25/001689</t>
  </si>
  <si>
    <t>SNV507732</t>
  </si>
  <si>
    <t>MGR/25/000001349</t>
  </si>
  <si>
    <t>Epirubicin 50mg Injection (Epichlor)</t>
  </si>
  <si>
    <t>L01DB03</t>
  </si>
  <si>
    <t>LEPB240201</t>
  </si>
  <si>
    <t>ELA1AE4019</t>
  </si>
  <si>
    <t>87250028AA</t>
  </si>
  <si>
    <t>Sorafenib 200mg Tab (Sorafenat)</t>
  </si>
  <si>
    <t>L01EX02</t>
  </si>
  <si>
    <t>702974</t>
  </si>
  <si>
    <t>PO/25/001668</t>
  </si>
  <si>
    <t>SD10131029</t>
  </si>
  <si>
    <t>MGR/25/000001350</t>
  </si>
  <si>
    <t>2503066</t>
  </si>
  <si>
    <t>PO/25/001578</t>
  </si>
  <si>
    <t>SD10130970</t>
  </si>
  <si>
    <t>MGR/25/000001351</t>
  </si>
  <si>
    <t>03-Jun-25</t>
  </si>
  <si>
    <t>Vitamin K 10mg (Can give oral)</t>
  </si>
  <si>
    <t>2004846</t>
  </si>
  <si>
    <t>MGR/25/000001352</t>
  </si>
  <si>
    <t>CI25C25A</t>
  </si>
  <si>
    <t>PO/25/001693</t>
  </si>
  <si>
    <t>1010120415</t>
  </si>
  <si>
    <t>MGR/25/000001353</t>
  </si>
  <si>
    <t>BK0316</t>
  </si>
  <si>
    <t>PO/25/000553</t>
  </si>
  <si>
    <t>1010120435</t>
  </si>
  <si>
    <t>MGR/25/000001354</t>
  </si>
  <si>
    <t>PO/25/001643</t>
  </si>
  <si>
    <t>1010120417</t>
  </si>
  <si>
    <t>MGR/25/000001355</t>
  </si>
  <si>
    <t>Norflex (Orphenadrine Citrate 100mg/ Lactose 167mgTabs)</t>
  </si>
  <si>
    <t>NX133</t>
  </si>
  <si>
    <t>PO/25/001700</t>
  </si>
  <si>
    <t>SNV10020706</t>
  </si>
  <si>
    <t>MGR/25/000001356</t>
  </si>
  <si>
    <t>9269</t>
  </si>
  <si>
    <t>PO/25/001741</t>
  </si>
  <si>
    <t>CMC/001609/25</t>
  </si>
  <si>
    <t>GRF/25/000000485</t>
  </si>
  <si>
    <t>SD10131029.</t>
  </si>
  <si>
    <t>MGR/25/000001357</t>
  </si>
  <si>
    <t>Itopride/Rabeprazole  150/20mg (Sabezole IT) Caps</t>
  </si>
  <si>
    <t>C240018</t>
  </si>
  <si>
    <t>V0540IT</t>
  </si>
  <si>
    <t>BPL908A</t>
  </si>
  <si>
    <t>PO/25/001722</t>
  </si>
  <si>
    <t>SIN052504596</t>
  </si>
  <si>
    <t>MGR/25/000001358</t>
  </si>
  <si>
    <t>PO/25/001702</t>
  </si>
  <si>
    <t>SNV10020707</t>
  </si>
  <si>
    <t>MGR/25/000001359</t>
  </si>
  <si>
    <t>SIN052504601</t>
  </si>
  <si>
    <t>MGR/25/000001360</t>
  </si>
  <si>
    <t>250812</t>
  </si>
  <si>
    <t>PO/25/001724</t>
  </si>
  <si>
    <t>2310</t>
  </si>
  <si>
    <t>MGR/25/000001361</t>
  </si>
  <si>
    <t>04-Jun-25</t>
  </si>
  <si>
    <t>BKLB031E</t>
  </si>
  <si>
    <t>PO/25/001725</t>
  </si>
  <si>
    <t>2311</t>
  </si>
  <si>
    <t>MGR/25/000001362</t>
  </si>
  <si>
    <t>BKH13024</t>
  </si>
  <si>
    <t>PO/25/001726</t>
  </si>
  <si>
    <t>2004876</t>
  </si>
  <si>
    <t>MGR/25/000001363</t>
  </si>
  <si>
    <t>PO/25/001718</t>
  </si>
  <si>
    <t>2004877</t>
  </si>
  <si>
    <t>MGR/25/000001364</t>
  </si>
  <si>
    <t>249836</t>
  </si>
  <si>
    <t>MGR/25/000001365</t>
  </si>
  <si>
    <t>251200</t>
  </si>
  <si>
    <t>PO/25/001581</t>
  </si>
  <si>
    <t>INV/221016</t>
  </si>
  <si>
    <t>MGR/25/000001366</t>
  </si>
  <si>
    <t>CG25A1</t>
  </si>
  <si>
    <t>CG25Y1</t>
  </si>
  <si>
    <t>PO/25/001723</t>
  </si>
  <si>
    <t>INV/220996</t>
  </si>
  <si>
    <t>MGR/25/000001367</t>
  </si>
  <si>
    <t>PO/25/001676</t>
  </si>
  <si>
    <t>250518</t>
  </si>
  <si>
    <t>MGR/25/000001368</t>
  </si>
  <si>
    <t>PO/25/001715</t>
  </si>
  <si>
    <t>INV126125</t>
  </si>
  <si>
    <t>MGR/25/000001369</t>
  </si>
  <si>
    <t>24BE0111</t>
  </si>
  <si>
    <t>PO/25/001717</t>
  </si>
  <si>
    <t>914161559</t>
  </si>
  <si>
    <t>MGR/25/000001370</t>
  </si>
  <si>
    <t>4J877S</t>
  </si>
  <si>
    <t>PO/25/001729</t>
  </si>
  <si>
    <t>SNV10020720</t>
  </si>
  <si>
    <t>GRF/25/000000486</t>
  </si>
  <si>
    <t>SD10131029..</t>
  </si>
  <si>
    <t>MGR/25/000001371</t>
  </si>
  <si>
    <t>Cetirizine 5mg/5mL syrup</t>
  </si>
  <si>
    <t>R06AE07</t>
  </si>
  <si>
    <t>L24J105</t>
  </si>
  <si>
    <t>PO/25/000822</t>
  </si>
  <si>
    <t>2004836</t>
  </si>
  <si>
    <t>MGR/25/000001372</t>
  </si>
  <si>
    <t>FST142</t>
  </si>
  <si>
    <t>PO/25/001658</t>
  </si>
  <si>
    <t>19501</t>
  </si>
  <si>
    <t>MGR/25/000001373</t>
  </si>
  <si>
    <t>24513</t>
  </si>
  <si>
    <t>PO/25/001704</t>
  </si>
  <si>
    <t>19502</t>
  </si>
  <si>
    <t>MGR/25/000001374</t>
  </si>
  <si>
    <t>25A01010</t>
  </si>
  <si>
    <t>PO/25/001742</t>
  </si>
  <si>
    <t>INV002220</t>
  </si>
  <si>
    <t>GRF/25/000000487</t>
  </si>
  <si>
    <t>R2502B7W9</t>
  </si>
  <si>
    <t>PO/25/001727</t>
  </si>
  <si>
    <t>235275</t>
  </si>
  <si>
    <t>MGR/25/000001375</t>
  </si>
  <si>
    <t>SPACER ADULT (UPTECH GO)</t>
  </si>
  <si>
    <t>2025</t>
  </si>
  <si>
    <t>PO/25/001568</t>
  </si>
  <si>
    <t>INV2500597</t>
  </si>
  <si>
    <t>GRF/25/000000488</t>
  </si>
  <si>
    <t>CLINICAL PRECISION LIMITED</t>
  </si>
  <si>
    <t>COMMODE TOILET CHAIR</t>
  </si>
  <si>
    <t>Norfloxacin 0.3%)</t>
  </si>
  <si>
    <t>PO/25/001647</t>
  </si>
  <si>
    <t>2004845</t>
  </si>
  <si>
    <t>MGR/25/000001376</t>
  </si>
  <si>
    <t>SEBPD0189</t>
  </si>
  <si>
    <t>GE07218</t>
  </si>
  <si>
    <t>SEBPD0180</t>
  </si>
  <si>
    <t>598416..</t>
  </si>
  <si>
    <t>MGR/25/000001377</t>
  </si>
  <si>
    <t>Amphotericin B 50mg inj</t>
  </si>
  <si>
    <t>J02AA01</t>
  </si>
  <si>
    <t>03023031</t>
  </si>
  <si>
    <t>PO/25/001638</t>
  </si>
  <si>
    <t>1068</t>
  </si>
  <si>
    <t>MGR/25/000001378</t>
  </si>
  <si>
    <t>PO/25/001591</t>
  </si>
  <si>
    <t>INV5906</t>
  </si>
  <si>
    <t>GRF/25/000000489</t>
  </si>
  <si>
    <t>PO/25/001751</t>
  </si>
  <si>
    <t>831765</t>
  </si>
  <si>
    <t>31-May-2025</t>
  </si>
  <si>
    <t>MGR/25/000001379</t>
  </si>
  <si>
    <t>CONTRAPAQUE</t>
  </si>
  <si>
    <t>02240808</t>
  </si>
  <si>
    <t>PO/25/001738</t>
  </si>
  <si>
    <t>SNV508751</t>
  </si>
  <si>
    <t>03-Jun-2025</t>
  </si>
  <si>
    <t>MGR/25/000001380</t>
  </si>
  <si>
    <t>PO/25/001740</t>
  </si>
  <si>
    <t>SNV508753</t>
  </si>
  <si>
    <t>MGR/25/000001381</t>
  </si>
  <si>
    <t>L24BM08A5</t>
  </si>
  <si>
    <t>SD10131529</t>
  </si>
  <si>
    <t>MGR/25/000001382</t>
  </si>
  <si>
    <t>SD10131128</t>
  </si>
  <si>
    <t>MGR/25/000001383</t>
  </si>
  <si>
    <t>SD10131567</t>
  </si>
  <si>
    <t>MGR/25/000001384</t>
  </si>
  <si>
    <t>PO/25/001444</t>
  </si>
  <si>
    <t>MGR/25/000001385</t>
  </si>
  <si>
    <t>252019</t>
  </si>
  <si>
    <t>INV002142</t>
  </si>
  <si>
    <t>MGR/25/000001386</t>
  </si>
  <si>
    <t>md239083</t>
  </si>
  <si>
    <t>PO/25/001761</t>
  </si>
  <si>
    <t>0257</t>
  </si>
  <si>
    <t>MGR/25/000001387</t>
  </si>
  <si>
    <t>PO/25/001694</t>
  </si>
  <si>
    <t>599941</t>
  </si>
  <si>
    <t>MGR/25/000001388</t>
  </si>
  <si>
    <t>05-Jun-25</t>
  </si>
  <si>
    <t>07C01124B</t>
  </si>
  <si>
    <t>03D00925C</t>
  </si>
  <si>
    <t>17D01825C</t>
  </si>
  <si>
    <t>PO/25/001672</t>
  </si>
  <si>
    <t>SNV11048005</t>
  </si>
  <si>
    <t>MGR/25/000001389</t>
  </si>
  <si>
    <t>Ketoconazole Shampoo 100ml Bottle(V-DRUF)</t>
  </si>
  <si>
    <t>DVE2401</t>
  </si>
  <si>
    <t>PO/25/001759</t>
  </si>
  <si>
    <t>108472</t>
  </si>
  <si>
    <t>05-Jun-2025</t>
  </si>
  <si>
    <t>GRF/25/000000490</t>
  </si>
  <si>
    <t>PO/25/001709</t>
  </si>
  <si>
    <t>20973906</t>
  </si>
  <si>
    <t>04-Jun-2025</t>
  </si>
  <si>
    <t>MGR/25/000001390</t>
  </si>
  <si>
    <t>PO/25/001731</t>
  </si>
  <si>
    <t>4058570840</t>
  </si>
  <si>
    <t>GRF/25/000000491</t>
  </si>
  <si>
    <t>PO/25/001733</t>
  </si>
  <si>
    <t>249851</t>
  </si>
  <si>
    <t>MGR/25/000001391</t>
  </si>
  <si>
    <t>ITPF4104002</t>
  </si>
  <si>
    <t>ITPF4114002</t>
  </si>
  <si>
    <t>PO/25/001760</t>
  </si>
  <si>
    <t>INV6608</t>
  </si>
  <si>
    <t>GRF/25/000000492</t>
  </si>
  <si>
    <t>PO/25/001683</t>
  </si>
  <si>
    <t>SNV544076</t>
  </si>
  <si>
    <t>GRF/25/000000493</t>
  </si>
  <si>
    <t>PLU50625</t>
  </si>
  <si>
    <t>PO/25/001716</t>
  </si>
  <si>
    <t>INV-019/06/25</t>
  </si>
  <si>
    <t>MGR/25/000001392</t>
  </si>
  <si>
    <t>VHV89B</t>
  </si>
  <si>
    <t>Nepafenac 0.1% Eye Drop 5mL (Nevanac)</t>
  </si>
  <si>
    <t>S01BC10</t>
  </si>
  <si>
    <t>VJJ42D</t>
  </si>
  <si>
    <t>PO/25/001714</t>
  </si>
  <si>
    <t>20973928</t>
  </si>
  <si>
    <t>MGR/25/000001393</t>
  </si>
  <si>
    <t>29UI1559</t>
  </si>
  <si>
    <t>PO/25/001690</t>
  </si>
  <si>
    <t>20973894</t>
  </si>
  <si>
    <t>MGR/25/000001394</t>
  </si>
  <si>
    <t>PO/25/001710</t>
  </si>
  <si>
    <t>108470</t>
  </si>
  <si>
    <t>MGR/25/000001395</t>
  </si>
  <si>
    <t>09-Jun-25</t>
  </si>
  <si>
    <t>PO/25/001482</t>
  </si>
  <si>
    <t>1545</t>
  </si>
  <si>
    <t>MGR/25/000001396</t>
  </si>
  <si>
    <t>250513</t>
  </si>
  <si>
    <t>KNEE ARTHROSCOPY PACK</t>
  </si>
  <si>
    <t>PO/25/001776</t>
  </si>
  <si>
    <t>1967</t>
  </si>
  <si>
    <t>09-Jun-2025</t>
  </si>
  <si>
    <t>GRF/25/000000494</t>
  </si>
  <si>
    <t>PO/25/001764</t>
  </si>
  <si>
    <t>202555111</t>
  </si>
  <si>
    <t>MGR/25/000001397</t>
  </si>
  <si>
    <t>409631</t>
  </si>
  <si>
    <t>PO/25/001750</t>
  </si>
  <si>
    <t>INV/221670</t>
  </si>
  <si>
    <t>MGR/25/000001398</t>
  </si>
  <si>
    <t>PO/25/001755</t>
  </si>
  <si>
    <t>SD10132918</t>
  </si>
  <si>
    <t>MGR/25/000001399</t>
  </si>
  <si>
    <t>Desloratadine 2.5mg/5mL 50mL (Destrex)</t>
  </si>
  <si>
    <t>R06AX27</t>
  </si>
  <si>
    <t>2485A</t>
  </si>
  <si>
    <t>24J03F2</t>
  </si>
  <si>
    <t>1224037</t>
  </si>
  <si>
    <t>Benzyl benzoate Lotion 100mL</t>
  </si>
  <si>
    <t>P03AX01</t>
  </si>
  <si>
    <t>51225FBB</t>
  </si>
  <si>
    <t>21225FCL</t>
  </si>
  <si>
    <t>Promethazine 25mg tabs</t>
  </si>
  <si>
    <t>241012</t>
  </si>
  <si>
    <t>PO/25/001662</t>
  </si>
  <si>
    <t>601103</t>
  </si>
  <si>
    <t>MGR/25/000001400</t>
  </si>
  <si>
    <t>PO/25/001732</t>
  </si>
  <si>
    <t>601476</t>
  </si>
  <si>
    <t>MGR/25/000001401</t>
  </si>
  <si>
    <t>Neogadine Elixir (Appetite Stimulant)</t>
  </si>
  <si>
    <t>B09T24004A</t>
  </si>
  <si>
    <t>PO/25/001781</t>
  </si>
  <si>
    <t>SNV10020812</t>
  </si>
  <si>
    <t>07-Jun-2025</t>
  </si>
  <si>
    <t>MGR/25/000001402</t>
  </si>
  <si>
    <t>5694</t>
  </si>
  <si>
    <t>23D20</t>
  </si>
  <si>
    <t>PO/25/001671</t>
  </si>
  <si>
    <t>601229</t>
  </si>
  <si>
    <t>MGR/25/000001403</t>
  </si>
  <si>
    <t>87547</t>
  </si>
  <si>
    <t>4E13</t>
  </si>
  <si>
    <t>D1ADXO43</t>
  </si>
  <si>
    <t>Betamethasone Valerate 0.1% Ointment  15g</t>
  </si>
  <si>
    <t>D07XC01</t>
  </si>
  <si>
    <t>87464</t>
  </si>
  <si>
    <t>PO/25/001744</t>
  </si>
  <si>
    <t>MAR170402</t>
  </si>
  <si>
    <t>MGR/25/000001404</t>
  </si>
  <si>
    <t>PO/25/001734</t>
  </si>
  <si>
    <t>SNV544070</t>
  </si>
  <si>
    <t>GRF/25/000000495</t>
  </si>
  <si>
    <t>2024103153</t>
  </si>
  <si>
    <t>PO/25/000703</t>
  </si>
  <si>
    <t>SI2506PKD126928</t>
  </si>
  <si>
    <t>MGR/25/000001405</t>
  </si>
  <si>
    <t>202228097</t>
  </si>
  <si>
    <t>INV002146</t>
  </si>
  <si>
    <t>MGR/25/000001406</t>
  </si>
  <si>
    <t>20250220</t>
  </si>
  <si>
    <t>PO/25/001770</t>
  </si>
  <si>
    <t>L6580</t>
  </si>
  <si>
    <t>GRF/25/000000496</t>
  </si>
  <si>
    <t>147525002</t>
  </si>
  <si>
    <t>147425004</t>
  </si>
  <si>
    <t>141125004</t>
  </si>
  <si>
    <t>PO/25/001789</t>
  </si>
  <si>
    <t>L6581</t>
  </si>
  <si>
    <t>GRF/25/000000497</t>
  </si>
  <si>
    <t>142024022</t>
  </si>
  <si>
    <t>141724026</t>
  </si>
  <si>
    <t>140425008</t>
  </si>
  <si>
    <t>PO/25/001743</t>
  </si>
  <si>
    <t>1977</t>
  </si>
  <si>
    <t>06-Jun-2025</t>
  </si>
  <si>
    <t>GRF/25/000000498</t>
  </si>
  <si>
    <t>EVOLIS RIBBON BELT</t>
  </si>
  <si>
    <t>PO/25/001757</t>
  </si>
  <si>
    <t>20255109</t>
  </si>
  <si>
    <t>MGR/25/000001407</t>
  </si>
  <si>
    <t>B25007</t>
  </si>
  <si>
    <t>20255110</t>
  </si>
  <si>
    <t>MGR/25/000001408</t>
  </si>
  <si>
    <t>T25C038</t>
  </si>
  <si>
    <t>247204</t>
  </si>
  <si>
    <t>GRF/25/000000499</t>
  </si>
  <si>
    <t>5057342</t>
  </si>
  <si>
    <t>PO/25/001749</t>
  </si>
  <si>
    <t>20974480</t>
  </si>
  <si>
    <t>MGR/25/000001409</t>
  </si>
  <si>
    <t>10TD5725</t>
  </si>
  <si>
    <t>PO/25/001762</t>
  </si>
  <si>
    <t>2004977</t>
  </si>
  <si>
    <t>MGR/25/000001410</t>
  </si>
  <si>
    <t>10-Jun-25</t>
  </si>
  <si>
    <t>GE72214</t>
  </si>
  <si>
    <t>SEBPT-0373</t>
  </si>
  <si>
    <t>2004977..</t>
  </si>
  <si>
    <t>MGR/25/000001411</t>
  </si>
  <si>
    <t>SEGT0516</t>
  </si>
  <si>
    <t>PO/25/001768</t>
  </si>
  <si>
    <t>INV002241</t>
  </si>
  <si>
    <t>GRF/25/000000500</t>
  </si>
  <si>
    <t>LINEARITY CONTROL MATERIAL(QC,TRI-LEVEL)</t>
  </si>
  <si>
    <t>UQC2501B</t>
  </si>
  <si>
    <t>9101240715AL</t>
  </si>
  <si>
    <t>9103241121AL</t>
  </si>
  <si>
    <t>PO/25/001774</t>
  </si>
  <si>
    <t>INV252216</t>
  </si>
  <si>
    <t>10-Jun-2025</t>
  </si>
  <si>
    <t>GRF/25/000000501</t>
  </si>
  <si>
    <t>PO/25/001560</t>
  </si>
  <si>
    <t>23392</t>
  </si>
  <si>
    <t>GRF/25/000000502</t>
  </si>
  <si>
    <t>TOP PLUG 13A</t>
  </si>
  <si>
    <t>FUSE 13A</t>
  </si>
  <si>
    <t>INSULATING TAPES BLACK</t>
  </si>
  <si>
    <t>INSULATING TAPES YELLOW/GREEN</t>
  </si>
  <si>
    <t>PHILIPS17W LED ROUND SURFACE MOUNTED</t>
  </si>
  <si>
    <t>PO/25/001758</t>
  </si>
  <si>
    <t>SIN062504763</t>
  </si>
  <si>
    <t>MGR/25/000001412</t>
  </si>
  <si>
    <t>SD10133426</t>
  </si>
  <si>
    <t>MGR/25/000001413</t>
  </si>
  <si>
    <t>V05402T</t>
  </si>
  <si>
    <t>PO/25/001779</t>
  </si>
  <si>
    <t>SD10133388</t>
  </si>
  <si>
    <t>MGR/25/000001414</t>
  </si>
  <si>
    <t>C241015A</t>
  </si>
  <si>
    <t>PO/25/001748</t>
  </si>
  <si>
    <t>SD10133462</t>
  </si>
  <si>
    <t>MGR/25/000001415</t>
  </si>
  <si>
    <t>H24411</t>
  </si>
  <si>
    <t>Ceftazidime 1000mg Inj</t>
  </si>
  <si>
    <t>J01DD02</t>
  </si>
  <si>
    <t>C6055001</t>
  </si>
  <si>
    <t>PO/25/001737</t>
  </si>
  <si>
    <t>20974675</t>
  </si>
  <si>
    <t>MGR/25/000001416</t>
  </si>
  <si>
    <t>SN569</t>
  </si>
  <si>
    <t>PO/25/001739</t>
  </si>
  <si>
    <t>INV250626</t>
  </si>
  <si>
    <t>MGR/25/000001417</t>
  </si>
  <si>
    <t>PO/25/001735</t>
  </si>
  <si>
    <t>831945</t>
  </si>
  <si>
    <t>MGR/25/000001418</t>
  </si>
  <si>
    <t>5GPC03</t>
  </si>
  <si>
    <t>5GCY06</t>
  </si>
  <si>
    <t>249922</t>
  </si>
  <si>
    <t>MGR/25/000001419</t>
  </si>
  <si>
    <t>PO/25/001691</t>
  </si>
  <si>
    <t>146</t>
  </si>
  <si>
    <t>MGR/25/000001420</t>
  </si>
  <si>
    <t>BB25002E</t>
  </si>
  <si>
    <t>IN0000060065</t>
  </si>
  <si>
    <t>GRF/25/000000503</t>
  </si>
  <si>
    <t>11-Jun-25</t>
  </si>
  <si>
    <t>PO/25/001791</t>
  </si>
  <si>
    <t>2346</t>
  </si>
  <si>
    <t>MGR/25/000001421</t>
  </si>
  <si>
    <t>0882b</t>
  </si>
  <si>
    <t>2CK300</t>
  </si>
  <si>
    <t>2CK291</t>
  </si>
  <si>
    <t>4BJ081</t>
  </si>
  <si>
    <t>RETRACTORS</t>
  </si>
  <si>
    <t>MIPL010267</t>
  </si>
  <si>
    <t>PO/25/001812</t>
  </si>
  <si>
    <t>IN00157370</t>
  </si>
  <si>
    <t>02-Jun-2025</t>
  </si>
  <si>
    <t>GRF/25/000000504</t>
  </si>
  <si>
    <t>SIRIMON MOZZARELLA 1KG</t>
  </si>
  <si>
    <t>STREAKY BACON 1KG</t>
  </si>
  <si>
    <t>PO/25/001771</t>
  </si>
  <si>
    <t>188703</t>
  </si>
  <si>
    <t>GRF/25/000000505</t>
  </si>
  <si>
    <t>5071489</t>
  </si>
  <si>
    <t>PO/25/001810</t>
  </si>
  <si>
    <t>ARIN8976</t>
  </si>
  <si>
    <t>MGR/25/000001422</t>
  </si>
  <si>
    <t>PO/25/001747</t>
  </si>
  <si>
    <t>ARIN8936</t>
  </si>
  <si>
    <t>MGR/25/000001423</t>
  </si>
  <si>
    <t>IN2142014</t>
  </si>
  <si>
    <t>PO/25/001752</t>
  </si>
  <si>
    <t>ARIN8979</t>
  </si>
  <si>
    <t>MGR/25/000001424</t>
  </si>
  <si>
    <t>LA503</t>
  </si>
  <si>
    <t>PO/25/001746</t>
  </si>
  <si>
    <t>2005033</t>
  </si>
  <si>
    <t>MGR/25/000001425</t>
  </si>
  <si>
    <t>PO/25/001790</t>
  </si>
  <si>
    <t>INV002254</t>
  </si>
  <si>
    <t>GRF/25/000000506</t>
  </si>
  <si>
    <t>1056250223</t>
  </si>
  <si>
    <t>PO/25/001822</t>
  </si>
  <si>
    <t>2287</t>
  </si>
  <si>
    <t>11-Jun-2025</t>
  </si>
  <si>
    <t>GRF/25/000000507</t>
  </si>
  <si>
    <t>PO/25/001798</t>
  </si>
  <si>
    <t>7143</t>
  </si>
  <si>
    <t>MGR/25/000001426</t>
  </si>
  <si>
    <t>PO/25/001769</t>
  </si>
  <si>
    <t>INV5935</t>
  </si>
  <si>
    <t>GRF/25/000000508</t>
  </si>
  <si>
    <t>12-Jun-25</t>
  </si>
  <si>
    <t>132071a</t>
  </si>
  <si>
    <t>1487322001</t>
  </si>
  <si>
    <t>PO/25/001794</t>
  </si>
  <si>
    <t>5303</t>
  </si>
  <si>
    <t>MGR/25/000001427</t>
  </si>
  <si>
    <t>PO/25/001777</t>
  </si>
  <si>
    <t>831934</t>
  </si>
  <si>
    <t>MGR/25/000001428</t>
  </si>
  <si>
    <t>ULTRA SOUND GEL-(ECO GEL)</t>
  </si>
  <si>
    <t>SG062</t>
  </si>
  <si>
    <t>PO/25/001792</t>
  </si>
  <si>
    <t>832064</t>
  </si>
  <si>
    <t>MGR/25/000001429</t>
  </si>
  <si>
    <t>PO/25/001837</t>
  </si>
  <si>
    <t>N2506117</t>
  </si>
  <si>
    <t>GRF/25/000000509</t>
  </si>
  <si>
    <t>PO/25/001836</t>
  </si>
  <si>
    <t>N2506115</t>
  </si>
  <si>
    <t>GRF/25/000000510</t>
  </si>
  <si>
    <t>PO/25/001839</t>
  </si>
  <si>
    <t>N2506116</t>
  </si>
  <si>
    <t>MGR/25/000001430</t>
  </si>
  <si>
    <t>PATCH</t>
  </si>
  <si>
    <t>BLOOD PRESSURE MACHINE (pangao)</t>
  </si>
  <si>
    <t>247366</t>
  </si>
  <si>
    <t>GRF/25/000000511</t>
  </si>
  <si>
    <t>COBAS CKL (CK) Creatine Kinase) INTEGRA</t>
  </si>
  <si>
    <t>87334001</t>
  </si>
  <si>
    <t>COBAS Precipath Protein Urine/CSF (PUC) INTEGRA</t>
  </si>
  <si>
    <t>82457601</t>
  </si>
  <si>
    <t>COBAS CKMBL (CK-MB) Reagent, INTEGRA</t>
  </si>
  <si>
    <t>85330001</t>
  </si>
  <si>
    <t>PO/25/001821</t>
  </si>
  <si>
    <t>INV002263</t>
  </si>
  <si>
    <t>GRF/25/000000512</t>
  </si>
  <si>
    <t>CRAG (CRYPTOCOCCAL ANTIGEN), IMMY</t>
  </si>
  <si>
    <t>F1011224</t>
  </si>
  <si>
    <t>PO/25/001811</t>
  </si>
  <si>
    <t>INV6636</t>
  </si>
  <si>
    <t>GRF/25/000000513</t>
  </si>
  <si>
    <t>PO/25/001801</t>
  </si>
  <si>
    <t>9</t>
  </si>
  <si>
    <t>GRF/25/000000514</t>
  </si>
  <si>
    <t>GLYCERINE PER LITRE</t>
  </si>
  <si>
    <t>PO/25/001840</t>
  </si>
  <si>
    <t>0258dn</t>
  </si>
  <si>
    <t>MGR/25/000001431</t>
  </si>
  <si>
    <t>PO/25/001788</t>
  </si>
  <si>
    <t>247367</t>
  </si>
  <si>
    <t>GRF/25/000000515</t>
  </si>
  <si>
    <t>5050458</t>
  </si>
  <si>
    <t>5071938</t>
  </si>
  <si>
    <t>COBAS CHOL (Cholesterol) INTEGRA</t>
  </si>
  <si>
    <t>79006101</t>
  </si>
  <si>
    <t>COBAS HDL-C (HDL-Cholesterol), INTEGRA</t>
  </si>
  <si>
    <t>84790101</t>
  </si>
  <si>
    <t>C.F.A.S</t>
  </si>
  <si>
    <t>76855301</t>
  </si>
  <si>
    <t>COBAS CFAS LIPIDS INTEGRA</t>
  </si>
  <si>
    <t>79960901</t>
  </si>
  <si>
    <t>PO/25/001772</t>
  </si>
  <si>
    <t>BQ6182</t>
  </si>
  <si>
    <t>GRF/25/000000516</t>
  </si>
  <si>
    <t>PO/25/001800</t>
  </si>
  <si>
    <t>INV052459/2025</t>
  </si>
  <si>
    <t>GRF/25/000000517</t>
  </si>
  <si>
    <t>PO/25/001667</t>
  </si>
  <si>
    <t>IN250953</t>
  </si>
  <si>
    <t>MGR/25/000001432</t>
  </si>
  <si>
    <t>343M54</t>
  </si>
  <si>
    <t>PO/25/001808</t>
  </si>
  <si>
    <t>158</t>
  </si>
  <si>
    <t>MGR/25/000001433</t>
  </si>
  <si>
    <t>13-Jun-25</t>
  </si>
  <si>
    <t>FE250141A</t>
  </si>
  <si>
    <t>PO/25/001634</t>
  </si>
  <si>
    <t>1533</t>
  </si>
  <si>
    <t>MGR/25/000001434</t>
  </si>
  <si>
    <t>BONE CEMENT 40G WITH GENTAMYCIN 20210600098</t>
  </si>
  <si>
    <t>041G24491</t>
  </si>
  <si>
    <t>PO/25/001622</t>
  </si>
  <si>
    <t>1487/108374</t>
  </si>
  <si>
    <t>GRF/25/000000518</t>
  </si>
  <si>
    <t>PO/25/001785</t>
  </si>
  <si>
    <t>118454</t>
  </si>
  <si>
    <t>MGR/25/000001435</t>
  </si>
  <si>
    <t>22525</t>
  </si>
  <si>
    <t>0606</t>
  </si>
  <si>
    <t>PO/25/001804</t>
  </si>
  <si>
    <t>SNV10020863</t>
  </si>
  <si>
    <t>MGR/25/000001436</t>
  </si>
  <si>
    <t>hp202503</t>
  </si>
  <si>
    <t>PO/25/001795</t>
  </si>
  <si>
    <t>INV-132/06/25</t>
  </si>
  <si>
    <t>MGR/25/000001437</t>
  </si>
  <si>
    <t>VITRECTOMY PROBES 25G (FREE CUTTERS)7500CPM</t>
  </si>
  <si>
    <t>176W9K</t>
  </si>
  <si>
    <t>VITRECTOMY PROBES 23G (FREE CUTTERS)7500CPM</t>
  </si>
  <si>
    <t>176W9L</t>
  </si>
  <si>
    <t>LENSES FOLDABLE SA 60 20 DIOPTERS</t>
  </si>
  <si>
    <t>15850715</t>
  </si>
  <si>
    <t>INV20250230</t>
  </si>
  <si>
    <t>GRF/25/000000519</t>
  </si>
  <si>
    <t>PO/25/001799</t>
  </si>
  <si>
    <t>INNKRI00050604</t>
  </si>
  <si>
    <t>12-Jun-2025</t>
  </si>
  <si>
    <t>MGR/25/000001438</t>
  </si>
  <si>
    <t>PO/25/001773</t>
  </si>
  <si>
    <t>INV252335</t>
  </si>
  <si>
    <t>GRF/25/000000520</t>
  </si>
  <si>
    <t>PO/25/001830</t>
  </si>
  <si>
    <t>20255384</t>
  </si>
  <si>
    <t>MGR/25/000001439</t>
  </si>
  <si>
    <t>IB2527</t>
  </si>
  <si>
    <t>PO/25/001745</t>
  </si>
  <si>
    <t>602062</t>
  </si>
  <si>
    <t>MGR/25/000001440</t>
  </si>
  <si>
    <t>PT6EP14</t>
  </si>
  <si>
    <t>PO/25/001753</t>
  </si>
  <si>
    <t>602052</t>
  </si>
  <si>
    <t>MGR/25/000001441</t>
  </si>
  <si>
    <t>86449</t>
  </si>
  <si>
    <t>83977</t>
  </si>
  <si>
    <t>EL5024062A</t>
  </si>
  <si>
    <t>25001</t>
  </si>
  <si>
    <t>PO/25/001805</t>
  </si>
  <si>
    <t>601976</t>
  </si>
  <si>
    <t>MGR/25/000001442</t>
  </si>
  <si>
    <t>PO/25/001784</t>
  </si>
  <si>
    <t>19538</t>
  </si>
  <si>
    <t>MGR/25/000001443</t>
  </si>
  <si>
    <t>CHEST DRAINAGE TUBE 24FR</t>
  </si>
  <si>
    <t>2413771g</t>
  </si>
  <si>
    <t>25004</t>
  </si>
  <si>
    <t>7336</t>
  </si>
  <si>
    <t>MGR/25/000001445</t>
  </si>
  <si>
    <t>17-Jun-25</t>
  </si>
  <si>
    <t>F961</t>
  </si>
  <si>
    <t>7335</t>
  </si>
  <si>
    <t>13-Jun-2025</t>
  </si>
  <si>
    <t>MGR/25/000001446</t>
  </si>
  <si>
    <t>7334</t>
  </si>
  <si>
    <t>MGR/25/000001447</t>
  </si>
  <si>
    <t>G106Z</t>
  </si>
  <si>
    <t>PO/25/001829</t>
  </si>
  <si>
    <t>914162513</t>
  </si>
  <si>
    <t>MGR/25/000001448</t>
  </si>
  <si>
    <t>2503201</t>
  </si>
  <si>
    <t>PO/25/001852</t>
  </si>
  <si>
    <t>M04073</t>
  </si>
  <si>
    <t>MGR/25/000001449</t>
  </si>
  <si>
    <t>EKEON25001</t>
  </si>
  <si>
    <t>PO/25/001844</t>
  </si>
  <si>
    <t>INV/222502</t>
  </si>
  <si>
    <t>MGR/25/000001450</t>
  </si>
  <si>
    <t>4BA2253</t>
  </si>
  <si>
    <t>PO/25/001848</t>
  </si>
  <si>
    <t>914162624</t>
  </si>
  <si>
    <t>MGR/25/000001451</t>
  </si>
  <si>
    <t>Empaglifozin 25mg Tabs (Empaflo)</t>
  </si>
  <si>
    <t>2501030</t>
  </si>
  <si>
    <t>PO/25/001425</t>
  </si>
  <si>
    <t>914162640</t>
  </si>
  <si>
    <t>MGR/25/000001452</t>
  </si>
  <si>
    <t>5a067e</t>
  </si>
  <si>
    <t>PO/25/001474</t>
  </si>
  <si>
    <t>914162626</t>
  </si>
  <si>
    <t>MGR/25/000001453</t>
  </si>
  <si>
    <t>5E334N</t>
  </si>
  <si>
    <t>PO/25/001850</t>
  </si>
  <si>
    <t>SD10135388</t>
  </si>
  <si>
    <t>MGR/25/000001454</t>
  </si>
  <si>
    <t>PO/25/001832</t>
  </si>
  <si>
    <t>SD10135086</t>
  </si>
  <si>
    <t>MGR/25/000001455</t>
  </si>
  <si>
    <t>24576</t>
  </si>
  <si>
    <t>PO/25/001851</t>
  </si>
  <si>
    <t>SD10135381</t>
  </si>
  <si>
    <t>MGR/25/000001456</t>
  </si>
  <si>
    <t>4131036</t>
  </si>
  <si>
    <t>Clobetasol Cream 0.05% 20g</t>
  </si>
  <si>
    <t>CK005</t>
  </si>
  <si>
    <t>5814761A</t>
  </si>
  <si>
    <t>PO/25/001826</t>
  </si>
  <si>
    <t>16-Jun-2025</t>
  </si>
  <si>
    <t>GRF/25/000000521</t>
  </si>
  <si>
    <t>PO/25/001782</t>
  </si>
  <si>
    <t>602084</t>
  </si>
  <si>
    <t>MGR/25/000001457</t>
  </si>
  <si>
    <t>16-Jun-25</t>
  </si>
  <si>
    <t>240780</t>
  </si>
  <si>
    <t>240323</t>
  </si>
  <si>
    <t>anc01211</t>
  </si>
  <si>
    <t>PO/25/001849</t>
  </si>
  <si>
    <t>INV/222536</t>
  </si>
  <si>
    <t>MGR/25/000001458</t>
  </si>
  <si>
    <t>MD23786</t>
  </si>
  <si>
    <t>602282</t>
  </si>
  <si>
    <t>MGR/25/000001460</t>
  </si>
  <si>
    <t>PO/25/001858</t>
  </si>
  <si>
    <t>914162733</t>
  </si>
  <si>
    <t>MGR/25/000001461</t>
  </si>
  <si>
    <t>PO/25/001843</t>
  </si>
  <si>
    <t>69284</t>
  </si>
  <si>
    <t>MGR/25/000001462</t>
  </si>
  <si>
    <t>152408</t>
  </si>
  <si>
    <t>SAL24091</t>
  </si>
  <si>
    <t>PO/25/001665</t>
  </si>
  <si>
    <t>SNV10020140</t>
  </si>
  <si>
    <t>MGR/25/000001463</t>
  </si>
  <si>
    <t>PO/25/001825</t>
  </si>
  <si>
    <t>105349</t>
  </si>
  <si>
    <t>MGR/25/000001465</t>
  </si>
  <si>
    <t>PO/25/001814</t>
  </si>
  <si>
    <t>105350</t>
  </si>
  <si>
    <t>MGR/25/000001466</t>
  </si>
  <si>
    <t>ENDOTRACHEAL TUBES CUFFED 3.0FR</t>
  </si>
  <si>
    <t>CJ24087</t>
  </si>
  <si>
    <t>PO/25/001819</t>
  </si>
  <si>
    <t>BQ6223</t>
  </si>
  <si>
    <t>GRF/25/000000522</t>
  </si>
  <si>
    <t>I15 CALIBRANT FLUID CP50</t>
  </si>
  <si>
    <t>ARIN9059</t>
  </si>
  <si>
    <t>MGR/25/000001467</t>
  </si>
  <si>
    <t>AD212501</t>
  </si>
  <si>
    <t>BQ6227</t>
  </si>
  <si>
    <t>GRF/25/000000524</t>
  </si>
  <si>
    <t>0525t0005</t>
  </si>
  <si>
    <t>IN0000060246</t>
  </si>
  <si>
    <t>GRF/25/000000525</t>
  </si>
  <si>
    <t>493240511</t>
  </si>
  <si>
    <t>PO/25/001855</t>
  </si>
  <si>
    <t>IN0000060248</t>
  </si>
  <si>
    <t>GRF/25/000000526</t>
  </si>
  <si>
    <t>HEMOSTAT APTT HUMAN</t>
  </si>
  <si>
    <t>24016</t>
  </si>
  <si>
    <t>HEMOSTAT CONTROL PLASMA NORMAL( 6*1)ML</t>
  </si>
  <si>
    <t>24003</t>
  </si>
  <si>
    <t>PO/25/001645</t>
  </si>
  <si>
    <t>IN713712</t>
  </si>
  <si>
    <t>GRF/25/000000527</t>
  </si>
  <si>
    <t>SD10136633</t>
  </si>
  <si>
    <t>17-Jun-2025</t>
  </si>
  <si>
    <t>MGR/25/000001469</t>
  </si>
  <si>
    <t>AGV24001</t>
  </si>
  <si>
    <t>PO/25/001841</t>
  </si>
  <si>
    <t>SNV512991</t>
  </si>
  <si>
    <t>MGR/25/000001470</t>
  </si>
  <si>
    <t>Celecoxib/Chlorzoxazone/PCM Tab(Beecox MR)</t>
  </si>
  <si>
    <t>T250005</t>
  </si>
  <si>
    <t>PO/25/001648</t>
  </si>
  <si>
    <t>SIN062505100</t>
  </si>
  <si>
    <t>MGR/25/000001471</t>
  </si>
  <si>
    <t>PO/25/001871</t>
  </si>
  <si>
    <t>914162816</t>
  </si>
  <si>
    <t>MGR/25/000001472</t>
  </si>
  <si>
    <t>2504044</t>
  </si>
  <si>
    <t>PO/25/001846</t>
  </si>
  <si>
    <t>M04081</t>
  </si>
  <si>
    <t>MGR/25/000001473</t>
  </si>
  <si>
    <t>EKECO25001</t>
  </si>
  <si>
    <t>602437</t>
  </si>
  <si>
    <t>MGR/25/000001474</t>
  </si>
  <si>
    <t>PO/25/001884</t>
  </si>
  <si>
    <t>005</t>
  </si>
  <si>
    <t>GRF/25/000000530</t>
  </si>
  <si>
    <t>SIN062505098</t>
  </si>
  <si>
    <t>MGR/25/000001475</t>
  </si>
  <si>
    <t>RIVAROXABAN (HARTEZE) 15MG</t>
  </si>
  <si>
    <t>250574</t>
  </si>
  <si>
    <t>Sacubitril/Valsartan 100mg Tabs(Dicard)</t>
  </si>
  <si>
    <t>250876</t>
  </si>
  <si>
    <t>Sacubitril+ Valsartan 50mg Tablets (Dicard)</t>
  </si>
  <si>
    <t>250148</t>
  </si>
  <si>
    <t>250213</t>
  </si>
  <si>
    <t>Tamsulosin 0.4mg/Dutasteride 0.5mg (Tamiton)</t>
  </si>
  <si>
    <t>pcx030</t>
  </si>
  <si>
    <t>250748</t>
  </si>
  <si>
    <t>PO/25/001868</t>
  </si>
  <si>
    <t>IN250981</t>
  </si>
  <si>
    <t>MGR/25/000001476</t>
  </si>
  <si>
    <t>b22060</t>
  </si>
  <si>
    <t>PO/25/001763</t>
  </si>
  <si>
    <t>602401</t>
  </si>
  <si>
    <t>MGR/25/000001477</t>
  </si>
  <si>
    <t>AR052K</t>
  </si>
  <si>
    <t>PO/25/001875</t>
  </si>
  <si>
    <t>148643</t>
  </si>
  <si>
    <t>MGR/25/000001478</t>
  </si>
  <si>
    <t>g248206</t>
  </si>
  <si>
    <t>PO/25/001873</t>
  </si>
  <si>
    <t>SNV10020994</t>
  </si>
  <si>
    <t>MGR/25/000001479</t>
  </si>
  <si>
    <t>PO/25/001803</t>
  </si>
  <si>
    <t>5074</t>
  </si>
  <si>
    <t>MGR/25/000001480</t>
  </si>
  <si>
    <t>a011537</t>
  </si>
  <si>
    <t>0477-03100524204.</t>
  </si>
  <si>
    <t>GRF/25/000000531</t>
  </si>
  <si>
    <t>26-Jun-25</t>
  </si>
  <si>
    <t>7/2025</t>
  </si>
  <si>
    <t>GRF/25/000000532</t>
  </si>
  <si>
    <t>PO/25/001834</t>
  </si>
  <si>
    <t>P064614</t>
  </si>
  <si>
    <t>MGR/25/000001481</t>
  </si>
  <si>
    <t>843449</t>
  </si>
  <si>
    <t>PO/25/001869</t>
  </si>
  <si>
    <t>IN246722</t>
  </si>
  <si>
    <t>MGR/25/000001482</t>
  </si>
  <si>
    <t>PO/25/001878</t>
  </si>
  <si>
    <t>20255530</t>
  </si>
  <si>
    <t>MGR/25/000001483</t>
  </si>
  <si>
    <t>INV2505185</t>
  </si>
  <si>
    <t>MGR/25/000001484</t>
  </si>
  <si>
    <t>19-Jun-25</t>
  </si>
  <si>
    <t>CBT2417AC</t>
  </si>
  <si>
    <t>PO/25/001842</t>
  </si>
  <si>
    <t>SIN062505148</t>
  </si>
  <si>
    <t>MGR/25/000001485</t>
  </si>
  <si>
    <t>240875</t>
  </si>
  <si>
    <t>Torsemide 10mg Tabs (Tibina)</t>
  </si>
  <si>
    <t>250818</t>
  </si>
  <si>
    <t>250194</t>
  </si>
  <si>
    <t>Nitrofurantoin 100mg tabs</t>
  </si>
  <si>
    <t>J01XE01</t>
  </si>
  <si>
    <t>250869</t>
  </si>
  <si>
    <t>Hydrochlorothiazide (HCTZ) 25MG TABLETS</t>
  </si>
  <si>
    <t>250883</t>
  </si>
  <si>
    <t>250817</t>
  </si>
  <si>
    <t>PO/25/001845</t>
  </si>
  <si>
    <t>236286</t>
  </si>
  <si>
    <t>MGR/25/000001486</t>
  </si>
  <si>
    <t>4L04546</t>
  </si>
  <si>
    <t>PO/25/001675</t>
  </si>
  <si>
    <t>BQ6088</t>
  </si>
  <si>
    <t>GRF/25/000000533</t>
  </si>
  <si>
    <t>PO/25/001872</t>
  </si>
  <si>
    <t>2302</t>
  </si>
  <si>
    <t>18-Jun-2025</t>
  </si>
  <si>
    <t>GRF/25/000000534</t>
  </si>
  <si>
    <t>PO/25/001880</t>
  </si>
  <si>
    <t>2303</t>
  </si>
  <si>
    <t>GRF/25/000000535</t>
  </si>
  <si>
    <t>Automotive paint clear + hardener</t>
  </si>
  <si>
    <t>Automotive primer</t>
  </si>
  <si>
    <t>PO/25/001876</t>
  </si>
  <si>
    <t>2320949</t>
  </si>
  <si>
    <t>GRF/25/000000536</t>
  </si>
  <si>
    <t>PO/25/001787</t>
  </si>
  <si>
    <t>914162857</t>
  </si>
  <si>
    <t>MGR/25/000001487</t>
  </si>
  <si>
    <t>20-Jun-25</t>
  </si>
  <si>
    <t>PO/25/001895</t>
  </si>
  <si>
    <t>5317</t>
  </si>
  <si>
    <t>MGR/25/000001488</t>
  </si>
  <si>
    <t>0149924</t>
  </si>
  <si>
    <t>BARD MAGNUM NEEDLE 16 G</t>
  </si>
  <si>
    <t>1616000</t>
  </si>
  <si>
    <t>0734524</t>
  </si>
  <si>
    <t>ARIN9102</t>
  </si>
  <si>
    <t>MGR/25/000001489</t>
  </si>
  <si>
    <t>Esmolol Inj</t>
  </si>
  <si>
    <t>C07AB09</t>
  </si>
  <si>
    <t>SU1478394</t>
  </si>
  <si>
    <t>ARIN9103</t>
  </si>
  <si>
    <t>MGR/25/000001490</t>
  </si>
  <si>
    <t>TH510004</t>
  </si>
  <si>
    <t>SIN062505190</t>
  </si>
  <si>
    <t>MGR/25/000001491</t>
  </si>
  <si>
    <t>250813</t>
  </si>
  <si>
    <t>PO/25/001877</t>
  </si>
  <si>
    <t>267224</t>
  </si>
  <si>
    <t>MGR/25/000001492</t>
  </si>
  <si>
    <t>32525FMS</t>
  </si>
  <si>
    <t>PO/25/001894</t>
  </si>
  <si>
    <t>267223</t>
  </si>
  <si>
    <t>MGR/25/000001493</t>
  </si>
  <si>
    <t>PO/25/001705</t>
  </si>
  <si>
    <t>20978170</t>
  </si>
  <si>
    <t>MGR/25/000001494</t>
  </si>
  <si>
    <t>210717</t>
  </si>
  <si>
    <t>PO/25/001793</t>
  </si>
  <si>
    <t>20978181</t>
  </si>
  <si>
    <t>MGR/25/000001495</t>
  </si>
  <si>
    <t>PO/25/001701</t>
  </si>
  <si>
    <t>20978178</t>
  </si>
  <si>
    <t>MGR/25/000001496</t>
  </si>
  <si>
    <t>441</t>
  </si>
  <si>
    <t>2408140</t>
  </si>
  <si>
    <t>2412065</t>
  </si>
  <si>
    <t>PO/25/001892</t>
  </si>
  <si>
    <t>INV6667</t>
  </si>
  <si>
    <t>GRF/25/000000537</t>
  </si>
  <si>
    <t>78220un24</t>
  </si>
  <si>
    <t>56911un24</t>
  </si>
  <si>
    <t>PO/25/001870</t>
  </si>
  <si>
    <t>110828</t>
  </si>
  <si>
    <t>GRF/25/000000538</t>
  </si>
  <si>
    <t>PO/25/001854</t>
  </si>
  <si>
    <t>BQ6261</t>
  </si>
  <si>
    <t>GRF/25/000000539</t>
  </si>
  <si>
    <t>052510024</t>
  </si>
  <si>
    <t>052540001</t>
  </si>
  <si>
    <t>STERILE SWAB WITH TRANSPORT MEDIA</t>
  </si>
  <si>
    <t>241142</t>
  </si>
  <si>
    <t>PO/25/001896</t>
  </si>
  <si>
    <t>108061</t>
  </si>
  <si>
    <t>19-Jun-2025</t>
  </si>
  <si>
    <t>GRF/25/000000540</t>
  </si>
  <si>
    <t>GENESIS BEVERAGES COMPANY LIMITED</t>
  </si>
  <si>
    <t>SODA 500ML PLASTIC</t>
  </si>
  <si>
    <t>PO/25/001806</t>
  </si>
  <si>
    <t>INV/2025/01041</t>
  </si>
  <si>
    <t>MGR/25/000001498</t>
  </si>
  <si>
    <t>124E002D</t>
  </si>
  <si>
    <t>124J009A</t>
  </si>
  <si>
    <t>PO/25/001898</t>
  </si>
  <si>
    <t>INV/2025/01040</t>
  </si>
  <si>
    <t>MGR/25/000001499</t>
  </si>
  <si>
    <t>IMTL24B80</t>
  </si>
  <si>
    <t>PO/25/001903</t>
  </si>
  <si>
    <t>ARIN9125</t>
  </si>
  <si>
    <t>MGR/25/000001500</t>
  </si>
  <si>
    <t>dr12410bc</t>
  </si>
  <si>
    <t>dr12414bc</t>
  </si>
  <si>
    <t>PO/25/001906</t>
  </si>
  <si>
    <t>ARIN9126</t>
  </si>
  <si>
    <t>MGR/25/000001501</t>
  </si>
  <si>
    <t>PO/25/001900</t>
  </si>
  <si>
    <t>832364</t>
  </si>
  <si>
    <t>MGR/25/000001502</t>
  </si>
  <si>
    <t>A12625001</t>
  </si>
  <si>
    <t>PO/25/001904</t>
  </si>
  <si>
    <t>832367</t>
  </si>
  <si>
    <t>MGR/25/000001503</t>
  </si>
  <si>
    <t>5GOX02</t>
  </si>
  <si>
    <t>PO/25/001863</t>
  </si>
  <si>
    <t>20978271</t>
  </si>
  <si>
    <t>MGR/25/000001504</t>
  </si>
  <si>
    <t>Beclomethasone AND Salbutamol Inhaler (Aerovent)</t>
  </si>
  <si>
    <t>4IB0690</t>
  </si>
  <si>
    <t>PO/25/001526</t>
  </si>
  <si>
    <t>SNV10020147</t>
  </si>
  <si>
    <t>MGR/25/000001505</t>
  </si>
  <si>
    <t>G02F7T</t>
  </si>
  <si>
    <t>PO/25/001835</t>
  </si>
  <si>
    <t>20255601</t>
  </si>
  <si>
    <t>MGR/25/000001506</t>
  </si>
  <si>
    <t>PO/25/001899</t>
  </si>
  <si>
    <t>ARIN9127</t>
  </si>
  <si>
    <t>MGR/25/000001507</t>
  </si>
  <si>
    <t>I24B021G</t>
  </si>
  <si>
    <t>PO/25/001909</t>
  </si>
  <si>
    <t>1020066461</t>
  </si>
  <si>
    <t>MGR/25/000001508</t>
  </si>
  <si>
    <t>HEPDGP012403</t>
  </si>
  <si>
    <t>PO/25/001902</t>
  </si>
  <si>
    <t>INV250674</t>
  </si>
  <si>
    <t>MGR/25/000001509</t>
  </si>
  <si>
    <t>Vincristine 1mg Inj (Cristol)</t>
  </si>
  <si>
    <t>L01CA02</t>
  </si>
  <si>
    <t>VCI2502AC</t>
  </si>
  <si>
    <t>PO/25/001893</t>
  </si>
  <si>
    <t>BQ6264</t>
  </si>
  <si>
    <t>GRF/25/000000541</t>
  </si>
  <si>
    <t>24-Jun-25</t>
  </si>
  <si>
    <t>DRUG SENSITIVITY DISC AMPICILLIN</t>
  </si>
  <si>
    <t>DRUG SENSITIVITY DISC TETRACYCLINE</t>
  </si>
  <si>
    <t>BLOOD AGAR BASE 500GM</t>
  </si>
  <si>
    <t>MacConkey Agar 500grams</t>
  </si>
  <si>
    <t>ALKALINE PEPTONE WATER AGAR 500G</t>
  </si>
  <si>
    <t>CLED AGAR BASE</t>
  </si>
  <si>
    <t>TACROLIMUS 1 mg</t>
  </si>
  <si>
    <t>Petri Dish- Glass</t>
  </si>
  <si>
    <t>DRUG SENSITIVITY DISC CIPROFLOXACIN</t>
  </si>
  <si>
    <t>DRUG SENSITIVITY DISC OXACILLIN</t>
  </si>
  <si>
    <t>DRUG SENSITIVITY DISC PIPERACILLIN TAZOBACTAM</t>
  </si>
  <si>
    <t>DRUG SENSITIVITY DRUG GENTAMYCIN</t>
  </si>
  <si>
    <t>PO/25/001857</t>
  </si>
  <si>
    <t>247694</t>
  </si>
  <si>
    <t>GRF/25/000000542</t>
  </si>
  <si>
    <t>82384601</t>
  </si>
  <si>
    <t>PO/25/001885</t>
  </si>
  <si>
    <t>SNV10021025</t>
  </si>
  <si>
    <t>MGR/25/000001510</t>
  </si>
  <si>
    <t>23-Jun-25</t>
  </si>
  <si>
    <t>ANC01602</t>
  </si>
  <si>
    <t>0375</t>
  </si>
  <si>
    <t>PO/25/001797</t>
  </si>
  <si>
    <t>INV20250353</t>
  </si>
  <si>
    <t>20-Jun-2025</t>
  </si>
  <si>
    <t>MGR/25/000001511</t>
  </si>
  <si>
    <t>25-Jun-25</t>
  </si>
  <si>
    <t>HIGH SPEED HANDPIECES</t>
  </si>
  <si>
    <t>PO/25/001728</t>
  </si>
  <si>
    <t>INV-371/05/25</t>
  </si>
  <si>
    <t>MGR/25/000001512</t>
  </si>
  <si>
    <t>PO/25/001864</t>
  </si>
  <si>
    <t>602696</t>
  </si>
  <si>
    <t>MGR/25/000001513</t>
  </si>
  <si>
    <t>Paracetamol/Ibuprofen (Brustan) 125/100mg Susp</t>
  </si>
  <si>
    <t>alb0173</t>
  </si>
  <si>
    <t>PO/25/001296</t>
  </si>
  <si>
    <t>18A0062005</t>
  </si>
  <si>
    <t>GRF/25/000000543</t>
  </si>
  <si>
    <t>PO/25/001786</t>
  </si>
  <si>
    <t>IN0000060388</t>
  </si>
  <si>
    <t>GRF/25/000000544</t>
  </si>
  <si>
    <t>PO/25/001927</t>
  </si>
  <si>
    <t>INV5989</t>
  </si>
  <si>
    <t>GRF/25/000000545</t>
  </si>
  <si>
    <t>816429</t>
  </si>
  <si>
    <t>PO/25/001959</t>
  </si>
  <si>
    <t>2315</t>
  </si>
  <si>
    <t>21-Jun-2025</t>
  </si>
  <si>
    <t>GRF/25/000000546</t>
  </si>
  <si>
    <t>WATER KETTLE</t>
  </si>
  <si>
    <t>PO/25/001865</t>
  </si>
  <si>
    <t>602686</t>
  </si>
  <si>
    <t>MGR/25/000001514</t>
  </si>
  <si>
    <t>163FK3</t>
  </si>
  <si>
    <t>PO/25/001862</t>
  </si>
  <si>
    <t>602687</t>
  </si>
  <si>
    <t>MGR/25/000001515</t>
  </si>
  <si>
    <t>IB31060</t>
  </si>
  <si>
    <t>PO/25/001680</t>
  </si>
  <si>
    <t>ARIN9148</t>
  </si>
  <si>
    <t>MGR/25/000001516</t>
  </si>
  <si>
    <t>Methylprednisolone 40mg inj</t>
  </si>
  <si>
    <t>D0982316C</t>
  </si>
  <si>
    <t>PO/25/001887</t>
  </si>
  <si>
    <t>20978222</t>
  </si>
  <si>
    <t>MGR/25/000001517</t>
  </si>
  <si>
    <t>PO/25/001891</t>
  </si>
  <si>
    <t>INNKR100050834</t>
  </si>
  <si>
    <t>MGR/25/000001518</t>
  </si>
  <si>
    <t>PO/25/001824</t>
  </si>
  <si>
    <t>247691</t>
  </si>
  <si>
    <t>MGR/25/000001519</t>
  </si>
  <si>
    <t>1113LR2800</t>
  </si>
  <si>
    <t>PO/25/001823</t>
  </si>
  <si>
    <t>S12506PKD127719</t>
  </si>
  <si>
    <t>MGR/25/000001520</t>
  </si>
  <si>
    <t>PO/25/001910</t>
  </si>
  <si>
    <t>INV/2025/03102</t>
  </si>
  <si>
    <t>GRF/25/000000547</t>
  </si>
  <si>
    <t>PO/25/001931</t>
  </si>
  <si>
    <t>832379</t>
  </si>
  <si>
    <t>MGR/25/000001521</t>
  </si>
  <si>
    <t>PO/25/001934</t>
  </si>
  <si>
    <t>7191</t>
  </si>
  <si>
    <t>MGR/25/000001522</t>
  </si>
  <si>
    <t>240507</t>
  </si>
  <si>
    <t>250201</t>
  </si>
  <si>
    <t>PO/25/001707</t>
  </si>
  <si>
    <t>1010122111</t>
  </si>
  <si>
    <t>MGR/25/000001523</t>
  </si>
  <si>
    <t>24j014b</t>
  </si>
  <si>
    <t>PO/25/001933</t>
  </si>
  <si>
    <t>INV070215</t>
  </si>
  <si>
    <t>MGR/25/000001524</t>
  </si>
  <si>
    <t>ANKLE WALKER LARGE</t>
  </si>
  <si>
    <t>INV070216</t>
  </si>
  <si>
    <t>MGR/25/000001525</t>
  </si>
  <si>
    <t>PO/25/001874</t>
  </si>
  <si>
    <t>19562</t>
  </si>
  <si>
    <t>MGR/25/000001526</t>
  </si>
  <si>
    <t>24IVCK001C</t>
  </si>
  <si>
    <t>24IVCD006C</t>
  </si>
  <si>
    <t>20978860</t>
  </si>
  <si>
    <t>MGR/25/000001527</t>
  </si>
  <si>
    <t>PO/25/001856</t>
  </si>
  <si>
    <t>SNV546414</t>
  </si>
  <si>
    <t>MGR/25/000001528</t>
  </si>
  <si>
    <t>AMBU BAG (PULMONARY RESUSCITATOR) PEDIATRIC</t>
  </si>
  <si>
    <t>2311961</t>
  </si>
  <si>
    <t>PO/25/001889</t>
  </si>
  <si>
    <t>267246</t>
  </si>
  <si>
    <t>MGR/25/000001529</t>
  </si>
  <si>
    <t>210809</t>
  </si>
  <si>
    <t>PO/25/001958</t>
  </si>
  <si>
    <t>INV766</t>
  </si>
  <si>
    <t>23-Jun-2025</t>
  </si>
  <si>
    <t>GRF/25/000000548</t>
  </si>
  <si>
    <t>PO/25/001960</t>
  </si>
  <si>
    <t>INV767</t>
  </si>
  <si>
    <t>24-Jun-2025</t>
  </si>
  <si>
    <t>MGR/25/000001530</t>
  </si>
  <si>
    <t>PO/25/001932</t>
  </si>
  <si>
    <t>INV002160</t>
  </si>
  <si>
    <t>MGR/25/000001531</t>
  </si>
  <si>
    <t>SILICON CATHETERS SIZE 3W 22FR</t>
  </si>
  <si>
    <t>20240311</t>
  </si>
  <si>
    <t>SILICON CATHETERS SIZE 3W 24FR</t>
  </si>
  <si>
    <t>20240901</t>
  </si>
  <si>
    <t>PO/25/001866</t>
  </si>
  <si>
    <t>0477-01100351641</t>
  </si>
  <si>
    <t>GRF/25/000000549</t>
  </si>
  <si>
    <t>TROPICAL TUMERIC SPICE 100GMS</t>
  </si>
  <si>
    <t>GINGER POWDER 100GRAMS</t>
  </si>
  <si>
    <t>TROPICAL BLACK PEPPER 100G JAR</t>
  </si>
  <si>
    <t>JIK SOLUTION BLEACH  5 LITRES</t>
  </si>
  <si>
    <t>ZESTA BICARBONATE OF SODA 100G</t>
  </si>
  <si>
    <t>TROPICAL HEAT OREGANO 20GRAMS</t>
  </si>
  <si>
    <t>PO/25/001965</t>
  </si>
  <si>
    <t>108725</t>
  </si>
  <si>
    <t>GRF/25/000000550</t>
  </si>
  <si>
    <t>PO/25/001921</t>
  </si>
  <si>
    <t>236596</t>
  </si>
  <si>
    <t>MGR/25/000001532</t>
  </si>
  <si>
    <t>PO/25/001920</t>
  </si>
  <si>
    <t>20979273</t>
  </si>
  <si>
    <t>MGR/25/000001533</t>
  </si>
  <si>
    <t>10td5725</t>
  </si>
  <si>
    <t>PO/25/001919</t>
  </si>
  <si>
    <t>2005274</t>
  </si>
  <si>
    <t>MGR/25/000001534</t>
  </si>
  <si>
    <t>A1700225</t>
  </si>
  <si>
    <t>PO/25/001947</t>
  </si>
  <si>
    <t>2005277</t>
  </si>
  <si>
    <t>MGR/25/000001535</t>
  </si>
  <si>
    <t>PO/25/001916</t>
  </si>
  <si>
    <t>SD10138416</t>
  </si>
  <si>
    <t>MGR/25/000001536</t>
  </si>
  <si>
    <t>514031</t>
  </si>
  <si>
    <t>SD10137789</t>
  </si>
  <si>
    <t>MGR/25/000001537</t>
  </si>
  <si>
    <t>SD10137027</t>
  </si>
  <si>
    <t>MGR/25/000001538</t>
  </si>
  <si>
    <t>T25D010</t>
  </si>
  <si>
    <t>PO/25/001946</t>
  </si>
  <si>
    <t>SD10138414</t>
  </si>
  <si>
    <t>MGR/25/000001539</t>
  </si>
  <si>
    <t>PO/25/001925</t>
  </si>
  <si>
    <t>INV-0038353/2025</t>
  </si>
  <si>
    <t>MGR/25/000001540</t>
  </si>
  <si>
    <t>PO/25/001942</t>
  </si>
  <si>
    <t>69537</t>
  </si>
  <si>
    <t>MGR/25/000001541</t>
  </si>
  <si>
    <t>PO/25/001917</t>
  </si>
  <si>
    <t>20255698</t>
  </si>
  <si>
    <t>MGR/25/000001542</t>
  </si>
  <si>
    <t>Ondansetron Injection 4mg/2ml (Ondex)</t>
  </si>
  <si>
    <t>BOD2501</t>
  </si>
  <si>
    <t>PO/25/001807</t>
  </si>
  <si>
    <t>20979345</t>
  </si>
  <si>
    <t>MGR/25/000001543</t>
  </si>
  <si>
    <t>PO/25/001833</t>
  </si>
  <si>
    <t>602978</t>
  </si>
  <si>
    <t>MGR/25/000001544</t>
  </si>
  <si>
    <t>Artemether+Lumefantrine (20+120mg) Tab</t>
  </si>
  <si>
    <t>P01BF01</t>
  </si>
  <si>
    <t>3374139</t>
  </si>
  <si>
    <t>CAFFEINE CITRATE 10MG/ML INJECTION</t>
  </si>
  <si>
    <t>PO/25/001905</t>
  </si>
  <si>
    <t>ARIN9171</t>
  </si>
  <si>
    <t>MGR/25/000001545</t>
  </si>
  <si>
    <t>PO/25/001924</t>
  </si>
  <si>
    <t>40-280071-00</t>
  </si>
  <si>
    <t>MGR/25/000001546</t>
  </si>
  <si>
    <t>4F9966A</t>
  </si>
  <si>
    <t>1010122399</t>
  </si>
  <si>
    <t>MGR/25/000001547</t>
  </si>
  <si>
    <t>1266925</t>
  </si>
  <si>
    <t>1010122398</t>
  </si>
  <si>
    <t>MGR/25/000001548</t>
  </si>
  <si>
    <t>1010122417</t>
  </si>
  <si>
    <t>MGR/25/000001549</t>
  </si>
  <si>
    <t>1010122400</t>
  </si>
  <si>
    <t>MGR/25/000001550</t>
  </si>
  <si>
    <t>202503BF</t>
  </si>
  <si>
    <t>PO/25/001962</t>
  </si>
  <si>
    <t>149019</t>
  </si>
  <si>
    <t>MGR/25/000001551</t>
  </si>
  <si>
    <t>BIOPSY FORCEPS WITH NEEDLE 230CM</t>
  </si>
  <si>
    <t>MEN250425024</t>
  </si>
  <si>
    <t>BIOPSY FORCEPTS WITH NEEDLE 180CM</t>
  </si>
  <si>
    <t>MEB250421015</t>
  </si>
  <si>
    <t>PO/25/001936</t>
  </si>
  <si>
    <t>INV002309</t>
  </si>
  <si>
    <t>GRF/25/000000551</t>
  </si>
  <si>
    <t>GBA 1000 HALOGEN LAMP</t>
  </si>
  <si>
    <t>Medroxyprogesterone acetate (10mg)</t>
  </si>
  <si>
    <t>L6627</t>
  </si>
  <si>
    <t>GRF/25/000000552</t>
  </si>
  <si>
    <t>20240415</t>
  </si>
  <si>
    <t>PO/25/001963</t>
  </si>
  <si>
    <t>L6631</t>
  </si>
  <si>
    <t>GRF/25/000000553</t>
  </si>
  <si>
    <t>141125009</t>
  </si>
  <si>
    <t>L6630</t>
  </si>
  <si>
    <t>GRF/25/000000554</t>
  </si>
  <si>
    <t>PO/25/001940</t>
  </si>
  <si>
    <t>189049</t>
  </si>
  <si>
    <t>GRF/25/000000555</t>
  </si>
  <si>
    <t>5079237</t>
  </si>
  <si>
    <t>PO/25/001954</t>
  </si>
  <si>
    <t>189048</t>
  </si>
  <si>
    <t>GRF/25/000000556</t>
  </si>
  <si>
    <t>MICROTAINER EDTA 50S</t>
  </si>
  <si>
    <t>5059200</t>
  </si>
  <si>
    <t>PO/25/001914</t>
  </si>
  <si>
    <t>7379</t>
  </si>
  <si>
    <t>MGR/25/000001552</t>
  </si>
  <si>
    <t>SUTURES PROLENE 1-0 RBN</t>
  </si>
  <si>
    <t>E880Z</t>
  </si>
  <si>
    <t>PO/25/001967</t>
  </si>
  <si>
    <t>154422</t>
  </si>
  <si>
    <t>MGR/25/000001553</t>
  </si>
  <si>
    <t>HIGHRIDGE PHARMACEUTICALS LTD.</t>
  </si>
  <si>
    <t>CLEAN START ENDOSCOPY KIT</t>
  </si>
  <si>
    <t>5361</t>
  </si>
  <si>
    <t>PO/25/001935</t>
  </si>
  <si>
    <t>INV070312</t>
  </si>
  <si>
    <t>MGR/25/000001554</t>
  </si>
  <si>
    <t>CAST SHOE SMALL</t>
  </si>
  <si>
    <t>CAST SHOE MEDIUM</t>
  </si>
  <si>
    <t>PO/25/001918</t>
  </si>
  <si>
    <t>INV-0038370/2025</t>
  </si>
  <si>
    <t>MGR/25/000001555</t>
  </si>
  <si>
    <t>PO/25/001908</t>
  </si>
  <si>
    <t>20980003</t>
  </si>
  <si>
    <t>MGR/25/000001556</t>
  </si>
  <si>
    <t>DIBEN</t>
  </si>
  <si>
    <t>PO/25/001813</t>
  </si>
  <si>
    <t>20979607</t>
  </si>
  <si>
    <t>MGR/25/000001557</t>
  </si>
  <si>
    <t>PO/25/001969</t>
  </si>
  <si>
    <t>20979835</t>
  </si>
  <si>
    <t>MGR/25/000001558</t>
  </si>
  <si>
    <t>Maxitrol Eye Oint</t>
  </si>
  <si>
    <t>VV002D</t>
  </si>
  <si>
    <t>PO/25/001897</t>
  </si>
  <si>
    <t>00-881483-00</t>
  </si>
  <si>
    <t>MGR/25/000001559</t>
  </si>
  <si>
    <t>PO/25/001944</t>
  </si>
  <si>
    <t>69584</t>
  </si>
  <si>
    <t>MGR/25/000001560</t>
  </si>
  <si>
    <t>Chlorpromazine 50mg/2mL Inj</t>
  </si>
  <si>
    <t>OCZIE002</t>
  </si>
  <si>
    <t>PO/25/001970</t>
  </si>
  <si>
    <t>2414</t>
  </si>
  <si>
    <t>MGR/25/000001561</t>
  </si>
  <si>
    <t>LHLDA2429A</t>
  </si>
  <si>
    <t>PO/25/001975</t>
  </si>
  <si>
    <t>INV-306/06/25</t>
  </si>
  <si>
    <t>MGR/25/000001562</t>
  </si>
  <si>
    <t>VKE26D</t>
  </si>
  <si>
    <t>PO/25/001977</t>
  </si>
  <si>
    <t>INV-305/06/25</t>
  </si>
  <si>
    <t>MGR/25/000001563</t>
  </si>
  <si>
    <t>PO/25/001988</t>
  </si>
  <si>
    <t>259DN</t>
  </si>
  <si>
    <t>MGR/25/000001564</t>
  </si>
  <si>
    <t>BLADE SCREW 90MM</t>
  </si>
  <si>
    <t>PO/25/001956</t>
  </si>
  <si>
    <t>20979565</t>
  </si>
  <si>
    <t>MGR/25/000001565</t>
  </si>
  <si>
    <t>2410134</t>
  </si>
  <si>
    <t>PO/25/001867</t>
  </si>
  <si>
    <t>602994</t>
  </si>
  <si>
    <t>MGR/25/000001566</t>
  </si>
  <si>
    <t>230506</t>
  </si>
  <si>
    <t>2501123</t>
  </si>
  <si>
    <t>PO/25/001929</t>
  </si>
  <si>
    <t>N2506232</t>
  </si>
  <si>
    <t>MGR/25/000001567</t>
  </si>
  <si>
    <t>270600009725021</t>
  </si>
  <si>
    <t>L6628</t>
  </si>
  <si>
    <t>GRF/25/000000557</t>
  </si>
  <si>
    <t>141524014</t>
  </si>
  <si>
    <t>PO/25/000844</t>
  </si>
  <si>
    <t>INV20250355</t>
  </si>
  <si>
    <t>GRF/25/000000558</t>
  </si>
  <si>
    <t>PO/25/001589</t>
  </si>
  <si>
    <t>INV20250356</t>
  </si>
  <si>
    <t>GRF/25/000000559</t>
  </si>
  <si>
    <t>INV20250353.</t>
  </si>
  <si>
    <t>MGR/25/000001568</t>
  </si>
  <si>
    <t>STRAIGHT SLOW SPEED HANDPIECE</t>
  </si>
  <si>
    <t>PO/25/001957</t>
  </si>
  <si>
    <t>SI133440</t>
  </si>
  <si>
    <t>MGR/25/000001569</t>
  </si>
  <si>
    <t>F04700002A</t>
  </si>
  <si>
    <t>PO/25/001853</t>
  </si>
  <si>
    <t>inv20250350</t>
  </si>
  <si>
    <t>MGR/25/000001570</t>
  </si>
  <si>
    <t>HEAT CURE LIQUID 250ML</t>
  </si>
  <si>
    <t>HEAT CURE POWDER 500MG</t>
  </si>
  <si>
    <t>PO/25/001928</t>
  </si>
  <si>
    <t>INV6692</t>
  </si>
  <si>
    <t>GRF/25/000000560</t>
  </si>
  <si>
    <t>CD RUBY TRI LEVEL CONTROL 1*2.5ML</t>
  </si>
  <si>
    <t>5104</t>
  </si>
  <si>
    <t>PO/24/004175</t>
  </si>
  <si>
    <t>50000000554.</t>
  </si>
  <si>
    <t>07-Nov-2024</t>
  </si>
  <si>
    <t>GRF/25/000000561</t>
  </si>
  <si>
    <t>PO/25/001983</t>
  </si>
  <si>
    <t>2005312</t>
  </si>
  <si>
    <t>25-Jun-2025</t>
  </si>
  <si>
    <t>MGR/25/000001571</t>
  </si>
  <si>
    <t>PO/25/001939</t>
  </si>
  <si>
    <t>CMC/001760/25</t>
  </si>
  <si>
    <t>GRF/25/000000562</t>
  </si>
  <si>
    <t>CMC/001715/25</t>
  </si>
  <si>
    <t>GRF/25/000000563</t>
  </si>
  <si>
    <t>PO/25/001964</t>
  </si>
  <si>
    <t>INV6690</t>
  </si>
  <si>
    <t>GRF/25/000000564</t>
  </si>
  <si>
    <t>27-Jun-25</t>
  </si>
  <si>
    <t>44601UN23</t>
  </si>
  <si>
    <t>PO/25/001911</t>
  </si>
  <si>
    <t>108682</t>
  </si>
  <si>
    <t>GRF/25/000000565</t>
  </si>
  <si>
    <t>DL ENVELOPES WHITE</t>
  </si>
  <si>
    <t>108681</t>
  </si>
  <si>
    <t>GRF/25/000000566</t>
  </si>
  <si>
    <t>Envelops A4</t>
  </si>
  <si>
    <t>PO/25/001926</t>
  </si>
  <si>
    <t>INV002315</t>
  </si>
  <si>
    <t>26-Jun-2025</t>
  </si>
  <si>
    <t>GRF/25/000000567</t>
  </si>
  <si>
    <t>r2502b7w9</t>
  </si>
  <si>
    <t>1088250409</t>
  </si>
  <si>
    <t>PO/25/002030</t>
  </si>
  <si>
    <t>832542</t>
  </si>
  <si>
    <t>27-Jun-2025</t>
  </si>
  <si>
    <t>MGR/25/000001572</t>
  </si>
  <si>
    <t>PO/25/001883</t>
  </si>
  <si>
    <t>603254</t>
  </si>
  <si>
    <t>MGR/25/000001573</t>
  </si>
  <si>
    <t>20240710</t>
  </si>
  <si>
    <t>PO/25/001628</t>
  </si>
  <si>
    <t>SI133470</t>
  </si>
  <si>
    <t>MGR/25/000001574</t>
  </si>
  <si>
    <t>PO/25/001943</t>
  </si>
  <si>
    <t>603256</t>
  </si>
  <si>
    <t>MGR/25/000001575</t>
  </si>
  <si>
    <t>a430415</t>
  </si>
  <si>
    <t>em250129a</t>
  </si>
  <si>
    <t>PO/25/002005</t>
  </si>
  <si>
    <t>SNV10529350</t>
  </si>
  <si>
    <t>MGR/25/000001576</t>
  </si>
  <si>
    <t>Phenoxybenzamine 10mg Caps</t>
  </si>
  <si>
    <t>C04AX02</t>
  </si>
  <si>
    <t>cpbza1407</t>
  </si>
  <si>
    <t>PO/25/001982</t>
  </si>
  <si>
    <t>SIN062505413</t>
  </si>
  <si>
    <t>MGR/25/000001577</t>
  </si>
  <si>
    <t>Pioglitazone 30mg Tabs</t>
  </si>
  <si>
    <t>A10BG03</t>
  </si>
  <si>
    <t>240206</t>
  </si>
  <si>
    <t>250800</t>
  </si>
  <si>
    <t>250204</t>
  </si>
  <si>
    <t>PO/25/001993</t>
  </si>
  <si>
    <t>20255853</t>
  </si>
  <si>
    <t>MGR/25/000001578</t>
  </si>
  <si>
    <t>B24095</t>
  </si>
  <si>
    <t>PO/25/001971</t>
  </si>
  <si>
    <t>00-882024-00</t>
  </si>
  <si>
    <t>MGR/25/000001579</t>
  </si>
  <si>
    <t>PO/25/002015</t>
  </si>
  <si>
    <t>SNV10529420</t>
  </si>
  <si>
    <t>MGR/25/000001580</t>
  </si>
  <si>
    <t>Sulfasalazine 500mg Tablet</t>
  </si>
  <si>
    <t>A07EC01</t>
  </si>
  <si>
    <t>ELB05989</t>
  </si>
  <si>
    <t>PO/25/001986</t>
  </si>
  <si>
    <t>INV/223774</t>
  </si>
  <si>
    <t>MGR/25/000001581</t>
  </si>
  <si>
    <t>241480</t>
  </si>
  <si>
    <t>PO/25/001879</t>
  </si>
  <si>
    <t>2304</t>
  </si>
  <si>
    <t>GRF/25/000000568</t>
  </si>
  <si>
    <t>SOFTBOARD</t>
  </si>
  <si>
    <t>Union lock 2 Lever</t>
  </si>
  <si>
    <t>Ceilling nails</t>
  </si>
  <si>
    <t>PO/25/001984</t>
  </si>
  <si>
    <t>IN091783</t>
  </si>
  <si>
    <t>MGR/25/000001582</t>
  </si>
  <si>
    <t>Carbamazepine 200mg Tab (Carbatol)</t>
  </si>
  <si>
    <t>N03AF01</t>
  </si>
  <si>
    <t>B180J001</t>
  </si>
  <si>
    <t>PO/25/001901</t>
  </si>
  <si>
    <t>117213</t>
  </si>
  <si>
    <t>MGR/25/000001583</t>
  </si>
  <si>
    <t>IB025006E</t>
  </si>
  <si>
    <t>PO/25/002047</t>
  </si>
  <si>
    <t>INV-0025888/2025</t>
  </si>
  <si>
    <t>MGR/25/000001584</t>
  </si>
  <si>
    <t>28-Jun-25</t>
  </si>
  <si>
    <t>SYNER-MED PHARMACEUTICALS (KENYA) LTD</t>
  </si>
  <si>
    <t>Hepatitis B immunoglobulin</t>
  </si>
  <si>
    <t>140H24001</t>
  </si>
  <si>
    <t>PO/25/001997</t>
  </si>
  <si>
    <t>IN722047</t>
  </si>
  <si>
    <t>GRF/25/000000569</t>
  </si>
  <si>
    <t>PO/25/001953</t>
  </si>
  <si>
    <t>5236</t>
  </si>
  <si>
    <t>MGR/25/000001585</t>
  </si>
  <si>
    <t>30-Jun-25</t>
  </si>
  <si>
    <t>GLOBAL OPTIC WEAR</t>
  </si>
  <si>
    <t>HARD CASES ADULTS</t>
  </si>
  <si>
    <t>FRAME DESIGNER PLASTIC MODELS</t>
  </si>
  <si>
    <t>5237</t>
  </si>
  <si>
    <t>MGR/25/000001586</t>
  </si>
  <si>
    <t>READERS +3.00</t>
  </si>
  <si>
    <t>LENSES TRANSITION PLANO</t>
  </si>
  <si>
    <t>LENSES TRANSITION MINUS 0.25 LENS</t>
  </si>
  <si>
    <t>LENSES PHOTO MINUS 0.50</t>
  </si>
  <si>
    <t>603662</t>
  </si>
  <si>
    <t>28-Jun-2025</t>
  </si>
  <si>
    <t>MGR/25/000001587</t>
  </si>
  <si>
    <t>051021</t>
  </si>
  <si>
    <t>043492</t>
  </si>
  <si>
    <t>PO/25/002050</t>
  </si>
  <si>
    <t>INV775</t>
  </si>
  <si>
    <t>29-Jun-2025</t>
  </si>
  <si>
    <t>GRF/25/000000570</t>
  </si>
  <si>
    <t>BATTERY 9V (DURACELL)</t>
  </si>
  <si>
    <t>PO/25/001990</t>
  </si>
  <si>
    <t>236794</t>
  </si>
  <si>
    <t>MGR/25/000001588</t>
  </si>
  <si>
    <t>01-Jul-25</t>
  </si>
  <si>
    <t>5b00002</t>
  </si>
  <si>
    <t>PO/25/001979</t>
  </si>
  <si>
    <t>236795</t>
  </si>
  <si>
    <t>MGR/25/000001589</t>
  </si>
  <si>
    <t>4J00011</t>
  </si>
  <si>
    <t>4M00022</t>
  </si>
  <si>
    <t>PO/25/002046</t>
  </si>
  <si>
    <t>20255888</t>
  </si>
  <si>
    <t>MGR/25/000001590</t>
  </si>
  <si>
    <t>BMZ2403</t>
  </si>
  <si>
    <t>PO/25/002010</t>
  </si>
  <si>
    <t>914163513</t>
  </si>
  <si>
    <t>MGR/25/000001591</t>
  </si>
  <si>
    <t>2504232</t>
  </si>
  <si>
    <t>PO/25/001548</t>
  </si>
  <si>
    <t>SNV10020163</t>
  </si>
  <si>
    <t>MGR/25/000001592</t>
  </si>
  <si>
    <t>PO/25/001951</t>
  </si>
  <si>
    <t>SNV10020160</t>
  </si>
  <si>
    <t>MGR/25/000001593</t>
  </si>
  <si>
    <t>241064</t>
  </si>
  <si>
    <t>PO/25/002017</t>
  </si>
  <si>
    <t>2005343</t>
  </si>
  <si>
    <t>MGR/25/000001594</t>
  </si>
  <si>
    <t>PO/25/002018</t>
  </si>
  <si>
    <t>20255908</t>
  </si>
  <si>
    <t>MGR/25/000001595</t>
  </si>
  <si>
    <t>PO/25/001861</t>
  </si>
  <si>
    <t>20980777</t>
  </si>
  <si>
    <t>MGR/25/000001596</t>
  </si>
  <si>
    <t>VMM48A</t>
  </si>
  <si>
    <t>PO/25/002042</t>
  </si>
  <si>
    <t>11538</t>
  </si>
  <si>
    <t>GRF/25/000000571</t>
  </si>
  <si>
    <t>141325009</t>
  </si>
  <si>
    <t>IN0000060519</t>
  </si>
  <si>
    <t>GRF/25/000000572</t>
  </si>
  <si>
    <t>245240411</t>
  </si>
  <si>
    <t>MAGLUMI ANTI-CCP</t>
  </si>
  <si>
    <t>404240311</t>
  </si>
  <si>
    <t>IN0000060522</t>
  </si>
  <si>
    <t>GRF/25/000000573</t>
  </si>
  <si>
    <t>IN0000060521</t>
  </si>
  <si>
    <t>GRF/25/000000574</t>
  </si>
  <si>
    <t>PO/25/001968</t>
  </si>
  <si>
    <t>SNV547002</t>
  </si>
  <si>
    <t>GRF/25/000000575</t>
  </si>
  <si>
    <t>PO/25/002053</t>
  </si>
  <si>
    <t>INV776</t>
  </si>
  <si>
    <t>GRF/25/000000576</t>
  </si>
  <si>
    <t>RECHARGEABLE BATTERY AA</t>
  </si>
  <si>
    <t>PO/25/002000</t>
  </si>
  <si>
    <t>INV778</t>
  </si>
  <si>
    <t>GRF/25/000000577</t>
  </si>
  <si>
    <t>PO/25/002052</t>
  </si>
  <si>
    <t>INV777</t>
  </si>
  <si>
    <t>GRF/25/000000578</t>
  </si>
  <si>
    <t>PO/25/002038</t>
  </si>
  <si>
    <t>SNV10021127</t>
  </si>
  <si>
    <t>MGR/25/000001597</t>
  </si>
  <si>
    <t>02-Jul-25</t>
  </si>
  <si>
    <t>52425ffd</t>
  </si>
  <si>
    <t>PO/25/001978</t>
  </si>
  <si>
    <t>SNV515480</t>
  </si>
  <si>
    <t>MGR/25/000001598</t>
  </si>
  <si>
    <t>Celecoxib 200mg/PCM 325mg TAB (Beecox PLUS)</t>
  </si>
  <si>
    <t>Celecoxib 200mg caps (Beecox)</t>
  </si>
  <si>
    <t>C240036</t>
  </si>
  <si>
    <t>MHEC236</t>
  </si>
  <si>
    <t>Lornoxicam/PCM 8/500mg Tab (Lonoflam Plus)</t>
  </si>
  <si>
    <t>ED244</t>
  </si>
  <si>
    <t>Lornoxicam/PCM/Chlorzoxazone 8/325/500mg Tab (Lonoflam MR)</t>
  </si>
  <si>
    <t>ED424</t>
  </si>
  <si>
    <t>PO/25/002025</t>
  </si>
  <si>
    <t>20981075</t>
  </si>
  <si>
    <t>MGR/25/000001599</t>
  </si>
  <si>
    <t>5DB02D1</t>
  </si>
  <si>
    <t>PO/25/002085</t>
  </si>
  <si>
    <t>ARIN9257</t>
  </si>
  <si>
    <t>30-Jun-2025</t>
  </si>
  <si>
    <t>MGR/25/000001600</t>
  </si>
  <si>
    <t>D0992503B</t>
  </si>
  <si>
    <t>PO/25/002070</t>
  </si>
  <si>
    <t>SNV516455</t>
  </si>
  <si>
    <t>MGR/25/000001601</t>
  </si>
  <si>
    <t>PO/25/001912</t>
  </si>
  <si>
    <t>INV129270</t>
  </si>
  <si>
    <t>MGR/25/000001602</t>
  </si>
  <si>
    <t>B-PROTIN</t>
  </si>
  <si>
    <t>241101</t>
  </si>
  <si>
    <t>ARIN9250</t>
  </si>
  <si>
    <t>MGR/25/000001603</t>
  </si>
  <si>
    <t>D0912502B</t>
  </si>
  <si>
    <t>ARIN9251</t>
  </si>
  <si>
    <t>MGR/25/000001604</t>
  </si>
  <si>
    <t>ARIN9249</t>
  </si>
  <si>
    <t>MGR/25/000001605</t>
  </si>
  <si>
    <t>PO/25/002021</t>
  </si>
  <si>
    <t>600625TK</t>
  </si>
  <si>
    <t>MGR/25/000001606</t>
  </si>
  <si>
    <t>1010122766</t>
  </si>
  <si>
    <t>MGR/25/000001607</t>
  </si>
  <si>
    <t>386D44</t>
  </si>
  <si>
    <t>PO/25/001696</t>
  </si>
  <si>
    <t>1010122758</t>
  </si>
  <si>
    <t>MGR/25/000001608</t>
  </si>
  <si>
    <t>CVD INTRALUMEN STAPLER 33MM DIA</t>
  </si>
  <si>
    <t>986C77</t>
  </si>
  <si>
    <t>PO/25/002034</t>
  </si>
  <si>
    <t>118963</t>
  </si>
  <si>
    <t>MGR/25/000001609</t>
  </si>
  <si>
    <t>SURGICARE ORTHO GLOVES POWDER FREE 8.0</t>
  </si>
  <si>
    <t>101824</t>
  </si>
  <si>
    <t>PO/25/002031</t>
  </si>
  <si>
    <t>149191</t>
  </si>
  <si>
    <t>MGR/25/000001610</t>
  </si>
  <si>
    <t>25051426</t>
  </si>
  <si>
    <t>PO/25/000952</t>
  </si>
  <si>
    <t>267359</t>
  </si>
  <si>
    <t>MGR/25/000001611</t>
  </si>
  <si>
    <t>52425FFD</t>
  </si>
  <si>
    <t>PO/25/002023</t>
  </si>
  <si>
    <t>236838</t>
  </si>
  <si>
    <t>MGR/25/000001612</t>
  </si>
  <si>
    <t>INV070397</t>
  </si>
  <si>
    <t>MGR/25/000001613</t>
  </si>
  <si>
    <t>PO/25/001961</t>
  </si>
  <si>
    <t>832576</t>
  </si>
  <si>
    <t>MGR/25/000001614</t>
  </si>
  <si>
    <t>FIBRE GASS(PHIL CAST) 5 INCH</t>
  </si>
  <si>
    <t>1108</t>
  </si>
  <si>
    <t>ARMSLING ADULT EXTRA LARGE</t>
  </si>
  <si>
    <t>F0161009</t>
  </si>
  <si>
    <t>CRUTCHES AUXILLIARY XSMALL</t>
  </si>
  <si>
    <t>PO/25/002037</t>
  </si>
  <si>
    <t>2336</t>
  </si>
  <si>
    <t>GRF/25/000000579</t>
  </si>
  <si>
    <t>D12</t>
  </si>
  <si>
    <t>D8</t>
  </si>
  <si>
    <t>Binding wire</t>
  </si>
  <si>
    <t>PO/25/002055</t>
  </si>
  <si>
    <t>19579</t>
  </si>
  <si>
    <t>MGR/25/000001616</t>
  </si>
  <si>
    <t>7019525c</t>
  </si>
  <si>
    <t>PO/25/002035</t>
  </si>
  <si>
    <t>19578</t>
  </si>
  <si>
    <t>MGR/25/000001617</t>
  </si>
  <si>
    <t>4011925a</t>
  </si>
  <si>
    <t>PO/25/001999</t>
  </si>
  <si>
    <t>12</t>
  </si>
  <si>
    <t>GRF/25/000000580</t>
  </si>
  <si>
    <t>PO/25/001996</t>
  </si>
  <si>
    <t>11</t>
  </si>
  <si>
    <t>GRF/25/000000581</t>
  </si>
  <si>
    <t>COCKROACH KILLING BAIT</t>
  </si>
  <si>
    <t>BUCKET 5 LITRE</t>
  </si>
  <si>
    <t>PO/25/002105</t>
  </si>
  <si>
    <t>20978254</t>
  </si>
  <si>
    <t>MGR/25/000001619</t>
  </si>
  <si>
    <t>PO/25/001938</t>
  </si>
  <si>
    <t>436</t>
  </si>
  <si>
    <t>01-Jul-2025</t>
  </si>
  <si>
    <t>MGR/25/000001621</t>
  </si>
  <si>
    <t>Socket Adaptor</t>
  </si>
  <si>
    <t>foot adaptor</t>
  </si>
  <si>
    <t>Calcitonin (Salmon) (100IU)</t>
  </si>
  <si>
    <t>T.T Tube Clamp</t>
  </si>
  <si>
    <t>DICLOFENAC 1 %+LINSEED OIL 3 %+MENTHOL 5 %+METHYL SALICYLATE 10 %</t>
  </si>
  <si>
    <t>T.T Tube adaptor</t>
  </si>
  <si>
    <t>Methylcobalamin (500mcg)</t>
  </si>
  <si>
    <t>OTH SACH FEET SIZE 18 RIGHT</t>
  </si>
  <si>
    <t>PO/25/002069</t>
  </si>
  <si>
    <t>MGR/25/000001622</t>
  </si>
  <si>
    <t>BB2502E</t>
  </si>
  <si>
    <t>PO/25/002077</t>
  </si>
  <si>
    <t>SNV516953</t>
  </si>
  <si>
    <t>MGR/25/000001623</t>
  </si>
  <si>
    <t>PO/25/002074</t>
  </si>
  <si>
    <t>INV/2025/01120</t>
  </si>
  <si>
    <t>MGR/25/000001624</t>
  </si>
  <si>
    <t>POV24086A</t>
  </si>
  <si>
    <t>PO/25/001980</t>
  </si>
  <si>
    <t>603985</t>
  </si>
  <si>
    <t>MGR/25/000001625</t>
  </si>
  <si>
    <t>88853</t>
  </si>
  <si>
    <t>4H02</t>
  </si>
  <si>
    <t>Amoxicillin 250mg D/Tabs</t>
  </si>
  <si>
    <t>88982</t>
  </si>
  <si>
    <t>Levothyroxine 50mcg tablet (Euthyrox)</t>
  </si>
  <si>
    <t>Gabapentin 300mg Caps</t>
  </si>
  <si>
    <t>N03AX12</t>
  </si>
  <si>
    <t>EF009</t>
  </si>
  <si>
    <t>Allopurinol 100mg tabs</t>
  </si>
  <si>
    <t>M04AA01</t>
  </si>
  <si>
    <t>LG2422</t>
  </si>
  <si>
    <t>PO/25/002093</t>
  </si>
  <si>
    <t>IN251057</t>
  </si>
  <si>
    <t>02-Jul-2025</t>
  </si>
  <si>
    <t>MGR/25/000001626</t>
  </si>
  <si>
    <t>TRACHEOSTOMY TUBE SIZE 7(WITH INNER CANNULA)</t>
  </si>
  <si>
    <t>4134875</t>
  </si>
  <si>
    <t>4175501</t>
  </si>
  <si>
    <t>TRACHEOSTOMY KIT SIZE 7.5 WITH INNER CANNULA</t>
  </si>
  <si>
    <t>4283746</t>
  </si>
  <si>
    <t>PO/25/002087</t>
  </si>
  <si>
    <t>INV002335</t>
  </si>
  <si>
    <t>GRF/25/000000582</t>
  </si>
  <si>
    <t>DC2502C</t>
  </si>
  <si>
    <t>PO/25/002057</t>
  </si>
  <si>
    <t>20981845</t>
  </si>
  <si>
    <t>MGR/25/000001627</t>
  </si>
  <si>
    <t>04-Jul-25</t>
  </si>
  <si>
    <t>7217</t>
  </si>
  <si>
    <t>MGR/25/000001628</t>
  </si>
  <si>
    <t>250335</t>
  </si>
  <si>
    <t>250308</t>
  </si>
  <si>
    <t>PO/25/002048</t>
  </si>
  <si>
    <t>7218</t>
  </si>
  <si>
    <t>MGR/25/000001629</t>
  </si>
  <si>
    <t>240918</t>
  </si>
  <si>
    <t>230301</t>
  </si>
  <si>
    <t>250228</t>
  </si>
  <si>
    <t>PO/25/002049</t>
  </si>
  <si>
    <t>7395</t>
  </si>
  <si>
    <t>MGR/25/000001630</t>
  </si>
  <si>
    <t>SUTURES VICRYL 0 30MM NEEDLE WITH TAPER</t>
  </si>
  <si>
    <t>G548Z</t>
  </si>
  <si>
    <t>G645Z</t>
  </si>
  <si>
    <t>F718Z</t>
  </si>
  <si>
    <t>SUTURES PROLENE  2-0 CUTTING 24MM</t>
  </si>
  <si>
    <t>E718Z</t>
  </si>
  <si>
    <t>B742Z</t>
  </si>
  <si>
    <t>D623Z</t>
  </si>
  <si>
    <t>INV6725</t>
  </si>
  <si>
    <t>GRF/25/000000583</t>
  </si>
  <si>
    <t>78216UN24</t>
  </si>
  <si>
    <t>PO/25/002109</t>
  </si>
  <si>
    <t>SNV10530142</t>
  </si>
  <si>
    <t>MGR/25/000001631</t>
  </si>
  <si>
    <t>DFF3124A</t>
  </si>
  <si>
    <t>PO/25/002062</t>
  </si>
  <si>
    <t>ARIN9296</t>
  </si>
  <si>
    <t>MGR/25/000001632</t>
  </si>
  <si>
    <t>PO/25/002065</t>
  </si>
  <si>
    <t>ARIN9295</t>
  </si>
  <si>
    <t>MGR/25/000001633</t>
  </si>
  <si>
    <t>NBI2444AC</t>
  </si>
  <si>
    <t>PO/25/002064</t>
  </si>
  <si>
    <t>914163845</t>
  </si>
  <si>
    <t>MGR/25/000001634</t>
  </si>
  <si>
    <t>PO/25/002103</t>
  </si>
  <si>
    <t>20256050</t>
  </si>
  <si>
    <t>MGR/25/000001635</t>
  </si>
  <si>
    <t>725C037</t>
  </si>
  <si>
    <t>PO/25/002020</t>
  </si>
  <si>
    <t>117427</t>
  </si>
  <si>
    <t>MGR/25/000001636</t>
  </si>
  <si>
    <t>PO/25/002078</t>
  </si>
  <si>
    <t>ARIN9310</t>
  </si>
  <si>
    <t>MGR/25/000001637</t>
  </si>
  <si>
    <t>BI240135A</t>
  </si>
  <si>
    <t>PO/25/002071</t>
  </si>
  <si>
    <t>ARIN9293</t>
  </si>
  <si>
    <t>MGR/25/000001638</t>
  </si>
  <si>
    <t>OI0712</t>
  </si>
  <si>
    <t>PO/25/002067</t>
  </si>
  <si>
    <t>ARIN9288</t>
  </si>
  <si>
    <t>MGR/25/000001639</t>
  </si>
  <si>
    <t>Linezolid 600mg/300mL Injection</t>
  </si>
  <si>
    <t>J01XX08</t>
  </si>
  <si>
    <t>PO/25/002104</t>
  </si>
  <si>
    <t>251308</t>
  </si>
  <si>
    <t>MGR/25/000001640</t>
  </si>
  <si>
    <t>PO/25/002076</t>
  </si>
  <si>
    <t>44328</t>
  </si>
  <si>
    <t>MGR/25/000001641</t>
  </si>
  <si>
    <t>TLTA231209</t>
  </si>
  <si>
    <t>PO/25/002009</t>
  </si>
  <si>
    <t>604235</t>
  </si>
  <si>
    <t>MGR/25/000001642</t>
  </si>
  <si>
    <t>87906</t>
  </si>
  <si>
    <t>RFFH</t>
  </si>
  <si>
    <t>14474</t>
  </si>
  <si>
    <t>250320</t>
  </si>
  <si>
    <t>Griseofulvin 125mg tablet</t>
  </si>
  <si>
    <t>0125046</t>
  </si>
  <si>
    <t>E21625001</t>
  </si>
  <si>
    <t>Ibuprofen 100ml syrup (Daprofen)</t>
  </si>
  <si>
    <t>2506056</t>
  </si>
  <si>
    <t>250835</t>
  </si>
  <si>
    <t>Griseofulvin 250mg Tablet</t>
  </si>
  <si>
    <t>88910</t>
  </si>
  <si>
    <t>PO/25/002022</t>
  </si>
  <si>
    <t>604161</t>
  </si>
  <si>
    <t>MGR/25/000001643</t>
  </si>
  <si>
    <t>PO/25/002112</t>
  </si>
  <si>
    <t>20982534</t>
  </si>
  <si>
    <t>MGR/25/000001644</t>
  </si>
  <si>
    <t>PO/25/002091</t>
  </si>
  <si>
    <t>914163744</t>
  </si>
  <si>
    <t>MGR/25/000001646</t>
  </si>
  <si>
    <t>FO4562024</t>
  </si>
  <si>
    <t>PO/25/002090</t>
  </si>
  <si>
    <t>INV-020/07/25</t>
  </si>
  <si>
    <t>MGR/25/000001647</t>
  </si>
  <si>
    <t>LENSES FOLDABLE MA 60 AC 7.0 DIOPTERS</t>
  </si>
  <si>
    <t>15593530</t>
  </si>
  <si>
    <t>LENSES FOLDABLE MA 60 AC 9.0 DIOPTERS</t>
  </si>
  <si>
    <t>15616869</t>
  </si>
  <si>
    <t>LENSES FOLDABLE MA 60 AC 10.0 DIOPTERS</t>
  </si>
  <si>
    <t>15150421</t>
  </si>
  <si>
    <t>LENSES FOLDABLE MA 60 AC 8.0 DIOPTERS</t>
  </si>
  <si>
    <t>15127402</t>
  </si>
  <si>
    <t>LENSES FOLDABLE SA 60 10.0D</t>
  </si>
  <si>
    <t>15826968</t>
  </si>
  <si>
    <t>LENSES FOLDABLE SA 60 7.0 D</t>
  </si>
  <si>
    <t>15475834</t>
  </si>
  <si>
    <t>LENSES FOLDABLE SA 60 8.0D</t>
  </si>
  <si>
    <t>15689917</t>
  </si>
  <si>
    <t>PMMA 25.0 DIOPTERS</t>
  </si>
  <si>
    <t>E05178424</t>
  </si>
  <si>
    <t>PO/25/002083</t>
  </si>
  <si>
    <t>914163846</t>
  </si>
  <si>
    <t>MGR/25/000001648</t>
  </si>
  <si>
    <t>P4688</t>
  </si>
  <si>
    <t>PO/25/002110</t>
  </si>
  <si>
    <t>N2507021</t>
  </si>
  <si>
    <t>MGR/25/000001649</t>
  </si>
  <si>
    <t>BLOOD PRESSURE CUFF ADULT- MEDIUM SIZE 25CM-35CM</t>
  </si>
  <si>
    <t>PO/25/002088</t>
  </si>
  <si>
    <t>INV6044</t>
  </si>
  <si>
    <t>GRF/25/000000584</t>
  </si>
  <si>
    <t>PO/25/002086</t>
  </si>
  <si>
    <t>INV6726</t>
  </si>
  <si>
    <t>GRF/25/000000585</t>
  </si>
  <si>
    <t>5911UN24</t>
  </si>
  <si>
    <t>569111UN24</t>
  </si>
  <si>
    <t>PO/25/001554</t>
  </si>
  <si>
    <t>226522</t>
  </si>
  <si>
    <t>GRF/25/000000586</t>
  </si>
  <si>
    <t>PO/25/002058</t>
  </si>
  <si>
    <t>1205</t>
  </si>
  <si>
    <t>MGR/25/000001650</t>
  </si>
  <si>
    <t>2232506</t>
  </si>
  <si>
    <t>PO/25/002082</t>
  </si>
  <si>
    <t>2444</t>
  </si>
  <si>
    <t>MGR/25/000001651</t>
  </si>
  <si>
    <t>1884488</t>
  </si>
  <si>
    <t>248025</t>
  </si>
  <si>
    <t>03-Jul-2025</t>
  </si>
  <si>
    <t>GRF/25/000000587</t>
  </si>
  <si>
    <t>COBAS Precinorm Protein Urine/CSF (PUC) INTEGRA</t>
  </si>
  <si>
    <t>82457401</t>
  </si>
  <si>
    <t>COBAS Micro-Cuvettes, INTEGRA</t>
  </si>
  <si>
    <t>248024</t>
  </si>
  <si>
    <t>GRF/25/000000588</t>
  </si>
  <si>
    <t>COBAS TRIGL (Triglycerides), INTEGRA</t>
  </si>
  <si>
    <t>82371001</t>
  </si>
  <si>
    <t>PO/25/002089</t>
  </si>
  <si>
    <t>248027</t>
  </si>
  <si>
    <t>GRF/25/000000589</t>
  </si>
  <si>
    <t>COBAS LDL-C (LDL-Cholesterol) G.3, INTEGRA</t>
  </si>
  <si>
    <t>78569201</t>
  </si>
  <si>
    <t>74475701</t>
  </si>
  <si>
    <t>PO/25/002044</t>
  </si>
  <si>
    <t>248026</t>
  </si>
  <si>
    <t>GRF/25/000000590</t>
  </si>
  <si>
    <t>COBAS ALP (Alkaline Phosphatase), INTEGRA</t>
  </si>
  <si>
    <t>85878801</t>
  </si>
  <si>
    <t>82133401</t>
  </si>
  <si>
    <t>COBAS UA2 (Uric Acid), INTEGRA</t>
  </si>
  <si>
    <t>85321001</t>
  </si>
  <si>
    <t>85873701</t>
  </si>
  <si>
    <t>PO/25/001518</t>
  </si>
  <si>
    <t>1563</t>
  </si>
  <si>
    <t>MGR/25/000001652</t>
  </si>
  <si>
    <t>DISPOSABLE ARTHROSCOPY DRAPES</t>
  </si>
  <si>
    <t>Pancreatin (150mg)</t>
  </si>
  <si>
    <t>250522</t>
  </si>
  <si>
    <t>PO/25/001923</t>
  </si>
  <si>
    <t>INV-0038468/2025</t>
  </si>
  <si>
    <t>MGR/25/000001653</t>
  </si>
  <si>
    <t>ELR9AA4011</t>
  </si>
  <si>
    <t>PO/25/002127</t>
  </si>
  <si>
    <t>SNV518232</t>
  </si>
  <si>
    <t>04-Jul-2025</t>
  </si>
  <si>
    <t>MGR/25/000001654</t>
  </si>
  <si>
    <t>07-Jul-25</t>
  </si>
  <si>
    <t>ADA2414CLA</t>
  </si>
  <si>
    <t>PO/25/002094</t>
  </si>
  <si>
    <t>SNV517541</t>
  </si>
  <si>
    <t>MGR/25/000001655</t>
  </si>
  <si>
    <t>T250006</t>
  </si>
  <si>
    <t>Rabeprazole/ Clarithromycin/ Amoxicillin 20/500/1000mg (HitKit)</t>
  </si>
  <si>
    <t>11135</t>
  </si>
  <si>
    <t>Castor Oil 500mg (Castor Cap)</t>
  </si>
  <si>
    <t>COC120</t>
  </si>
  <si>
    <t>H24201</t>
  </si>
  <si>
    <t>2511C2501</t>
  </si>
  <si>
    <t>PO/25/002095</t>
  </si>
  <si>
    <t>2005435</t>
  </si>
  <si>
    <t>05-Jul-2025</t>
  </si>
  <si>
    <t>MGR/25/000001656</t>
  </si>
  <si>
    <t>PO/25/002097</t>
  </si>
  <si>
    <t>SNV11048504</t>
  </si>
  <si>
    <t>MGR/25/000001657</t>
  </si>
  <si>
    <t>OC24</t>
  </si>
  <si>
    <t>PO/25/002138</t>
  </si>
  <si>
    <t>INV/224988</t>
  </si>
  <si>
    <t>MGR/25/000001658</t>
  </si>
  <si>
    <t>PO/25/002098</t>
  </si>
  <si>
    <t>SIN072505638</t>
  </si>
  <si>
    <t>MGR/25/000001659</t>
  </si>
  <si>
    <t>PCX030</t>
  </si>
  <si>
    <t>PO/25/002136</t>
  </si>
  <si>
    <t>INVHKW32785</t>
  </si>
  <si>
    <t>MGR/25/000001660</t>
  </si>
  <si>
    <t>1EF25003</t>
  </si>
  <si>
    <t>PO/25/002028</t>
  </si>
  <si>
    <t>SD10141439</t>
  </si>
  <si>
    <t>MGR/25/000001661</t>
  </si>
  <si>
    <t>BR012158F</t>
  </si>
  <si>
    <t>PO/25/002016</t>
  </si>
  <si>
    <t>SIN072505650</t>
  </si>
  <si>
    <t>MGR/25/000001662</t>
  </si>
  <si>
    <t>250017</t>
  </si>
  <si>
    <t>PO/25/002061</t>
  </si>
  <si>
    <t>604537</t>
  </si>
  <si>
    <t>MGR/25/000001663</t>
  </si>
  <si>
    <t>24B0772</t>
  </si>
  <si>
    <t>0153439</t>
  </si>
  <si>
    <t>PO/25/002164</t>
  </si>
  <si>
    <t>832758</t>
  </si>
  <si>
    <t>MGR/25/000001664</t>
  </si>
  <si>
    <t>Rabies immunoglobulin</t>
  </si>
  <si>
    <t>J06BB05</t>
  </si>
  <si>
    <t>A06823033</t>
  </si>
  <si>
    <t>PO/25/002134</t>
  </si>
  <si>
    <t>INV/224977</t>
  </si>
  <si>
    <t>MGR/25/000001665</t>
  </si>
  <si>
    <t>IN251059</t>
  </si>
  <si>
    <t>MGR/25/000001666</t>
  </si>
  <si>
    <t>4291174</t>
  </si>
  <si>
    <t>149550</t>
  </si>
  <si>
    <t>MGR/25/000001667</t>
  </si>
  <si>
    <t>COTTONOID SURGICAL PATTIES 1/4*1/4</t>
  </si>
  <si>
    <t>202411AW</t>
  </si>
  <si>
    <t>PO/25/001907</t>
  </si>
  <si>
    <t>149551</t>
  </si>
  <si>
    <t>MGR/25/000001668</t>
  </si>
  <si>
    <t>202504A1</t>
  </si>
  <si>
    <t>PO/25/002068</t>
  </si>
  <si>
    <t>INV-042/07/25</t>
  </si>
  <si>
    <t>MGR/25/000001669</t>
  </si>
  <si>
    <t>LENSES FOLDABLE SA 60 20.5 DIOPTERS</t>
  </si>
  <si>
    <t>LENSES FOLDABLE SA 60 21.5 DIOPTERS</t>
  </si>
  <si>
    <t>15873969</t>
  </si>
  <si>
    <t>LENSES FOLDABLE SA 60 24 DIOPTERS</t>
  </si>
  <si>
    <t>15634055</t>
  </si>
  <si>
    <t>E05179225</t>
  </si>
  <si>
    <t>E04270222</t>
  </si>
  <si>
    <t>E05178724</t>
  </si>
  <si>
    <t>SIN072505651</t>
  </si>
  <si>
    <t>MGR/25/000001670</t>
  </si>
  <si>
    <t>250303</t>
  </si>
  <si>
    <t>PO/25/002140</t>
  </si>
  <si>
    <t>154668</t>
  </si>
  <si>
    <t>GRF/25/000000591</t>
  </si>
  <si>
    <t>20250228</t>
  </si>
  <si>
    <t>H.PYLORI 25 TESTS WITH CONTROLS</t>
  </si>
  <si>
    <t>F1212Y3F02</t>
  </si>
  <si>
    <t>HBSAG</t>
  </si>
  <si>
    <t>W003409004</t>
  </si>
  <si>
    <t>HCV</t>
  </si>
  <si>
    <t>F0325W2CO</t>
  </si>
  <si>
    <t>PREGNANCY TEST KITS</t>
  </si>
  <si>
    <t>W001401024</t>
  </si>
  <si>
    <t>PO/25/002036</t>
  </si>
  <si>
    <t>469</t>
  </si>
  <si>
    <t>GRF/25/000000592</t>
  </si>
  <si>
    <t>PO/25/002096</t>
  </si>
  <si>
    <t>SIN072505637</t>
  </si>
  <si>
    <t>MGR/25/000001671</t>
  </si>
  <si>
    <t>250157</t>
  </si>
  <si>
    <t>251008</t>
  </si>
  <si>
    <t>L6690</t>
  </si>
  <si>
    <t>GRF/25/000000593</t>
  </si>
  <si>
    <t>141125012</t>
  </si>
  <si>
    <t>PO/25/001937</t>
  </si>
  <si>
    <t>9/2025</t>
  </si>
  <si>
    <t>GRF/25/000000594</t>
  </si>
  <si>
    <t>PO/25/002116</t>
  </si>
  <si>
    <t>INV002166</t>
  </si>
  <si>
    <t>MGR/25/000001672</t>
  </si>
  <si>
    <t>20250407</t>
  </si>
  <si>
    <t>PO/25/001994</t>
  </si>
  <si>
    <t>948460</t>
  </si>
  <si>
    <t>GRF/25/000000595</t>
  </si>
  <si>
    <t>COCOA 400GMS</t>
  </si>
  <si>
    <t>INV/224986</t>
  </si>
  <si>
    <t>MGR/25/000001674</t>
  </si>
  <si>
    <t>08-Jul-25</t>
  </si>
  <si>
    <t>PO/25/002151</t>
  </si>
  <si>
    <t>INV/224976</t>
  </si>
  <si>
    <t>MGR/25/000001675</t>
  </si>
  <si>
    <t>17240908A</t>
  </si>
  <si>
    <t>7256165A</t>
  </si>
  <si>
    <t>PO/25/001966</t>
  </si>
  <si>
    <t>8/2025</t>
  </si>
  <si>
    <t>GRF/25/000000596</t>
  </si>
  <si>
    <t>BUCKETS 20 LITRE</t>
  </si>
  <si>
    <t>PO/25/002059</t>
  </si>
  <si>
    <t>FCS 2025/0874</t>
  </si>
  <si>
    <t>MGR/25/000001676</t>
  </si>
  <si>
    <t>HC20241106</t>
  </si>
  <si>
    <t>PO/25/002092</t>
  </si>
  <si>
    <t>1010123319</t>
  </si>
  <si>
    <t>MGR/25/000001677</t>
  </si>
  <si>
    <t>skmrrm</t>
  </si>
  <si>
    <t>PO/25/002008</t>
  </si>
  <si>
    <t>M04242</t>
  </si>
  <si>
    <t>MGR/25/000001678</t>
  </si>
  <si>
    <t>2409CFO</t>
  </si>
  <si>
    <t>EASYSCREW CRANIAL FIXATION SYSTEM, TWO-HOLE STRAIGHT PLATES 15MM CF01-15</t>
  </si>
  <si>
    <t>2309CF5</t>
  </si>
  <si>
    <t>2503BFO</t>
  </si>
  <si>
    <t>PO/25/002107</t>
  </si>
  <si>
    <t>N2507022</t>
  </si>
  <si>
    <t>MGR/25/000001679</t>
  </si>
  <si>
    <t>PO/25/002056</t>
  </si>
  <si>
    <t>119175</t>
  </si>
  <si>
    <t>MGR/25/000001680</t>
  </si>
  <si>
    <t>62325</t>
  </si>
  <si>
    <t>PO/25/002007</t>
  </si>
  <si>
    <t>INV070627</t>
  </si>
  <si>
    <t>MGR/25/000001681</t>
  </si>
  <si>
    <t>PO/25/002060</t>
  </si>
  <si>
    <t>BEL 1000</t>
  </si>
  <si>
    <t>MGR/25/000001682</t>
  </si>
  <si>
    <t>Bel-Aire International</t>
  </si>
  <si>
    <t>ARTERIAL ROOT CANNULA 20G 8CM</t>
  </si>
  <si>
    <t>71F23C1812</t>
  </si>
  <si>
    <t>71F24H0718</t>
  </si>
  <si>
    <t>PO/25/001955</t>
  </si>
  <si>
    <t>INV20250391</t>
  </si>
  <si>
    <t>07-Jul-2025</t>
  </si>
  <si>
    <t>MGR/25/000001683</t>
  </si>
  <si>
    <t>09-Jul-25</t>
  </si>
  <si>
    <t>PAPER POINTS 30</t>
  </si>
  <si>
    <t>ROUND BURS</t>
  </si>
  <si>
    <t>ARCH WIRES</t>
  </si>
  <si>
    <t>NANO HYBRID COMPOSITE KIT(ANY COM)</t>
  </si>
  <si>
    <t>PAPER POINTS 60</t>
  </si>
  <si>
    <t>PO/25/002169</t>
  </si>
  <si>
    <t>08-Jul-2025</t>
  </si>
  <si>
    <t>MGR/25/000001684</t>
  </si>
  <si>
    <t>PO/25/002156</t>
  </si>
  <si>
    <t>237267</t>
  </si>
  <si>
    <t>MGR/25/000001685</t>
  </si>
  <si>
    <t>20500381</t>
  </si>
  <si>
    <t>PO/25/002113</t>
  </si>
  <si>
    <t>IN251066</t>
  </si>
  <si>
    <t>MGR/25/000001686</t>
  </si>
  <si>
    <t>11703631</t>
  </si>
  <si>
    <t>PO/25/002114</t>
  </si>
  <si>
    <t>FCS2025/0909</t>
  </si>
  <si>
    <t>MGR/25/000001687</t>
  </si>
  <si>
    <t>PO/25/002190</t>
  </si>
  <si>
    <t>IN251099</t>
  </si>
  <si>
    <t>MGR/25/000001688</t>
  </si>
  <si>
    <t>TRACHEOSTOMY TUBE 7.5 MM(WITH INNER CANNULA)</t>
  </si>
  <si>
    <t>4291163</t>
  </si>
  <si>
    <t>TRACHEOSTOMY TUBE SIZE 8 (WITH INNER CANNULA)</t>
  </si>
  <si>
    <t>4289061</t>
  </si>
  <si>
    <t>PO/25/002075</t>
  </si>
  <si>
    <t>832752</t>
  </si>
  <si>
    <t>MGR/25/000001689</t>
  </si>
  <si>
    <t>5GPC08</t>
  </si>
  <si>
    <t>1010123645</t>
  </si>
  <si>
    <t>MGR/25/000001690</t>
  </si>
  <si>
    <t>SCMHCP</t>
  </si>
  <si>
    <t>PO/25/002102</t>
  </si>
  <si>
    <t>604633</t>
  </si>
  <si>
    <t>MGR/25/000001691</t>
  </si>
  <si>
    <t>5B66</t>
  </si>
  <si>
    <t>PO/25/002157</t>
  </si>
  <si>
    <t>SNV11048554</t>
  </si>
  <si>
    <t>MGR/25/000001692</t>
  </si>
  <si>
    <t>PO/25/002026</t>
  </si>
  <si>
    <t>SNV10530838</t>
  </si>
  <si>
    <t>MGR/25/000001693</t>
  </si>
  <si>
    <t>B925244</t>
  </si>
  <si>
    <t>PO/25/002174</t>
  </si>
  <si>
    <t>SD10142363</t>
  </si>
  <si>
    <t>09-Jul-2025</t>
  </si>
  <si>
    <t>MGR/25/000001694</t>
  </si>
  <si>
    <t>PO/25/002013</t>
  </si>
  <si>
    <t>SD10142379</t>
  </si>
  <si>
    <t>MGR/25/000001695</t>
  </si>
  <si>
    <t>Y35Y</t>
  </si>
  <si>
    <t>PO/25/002100</t>
  </si>
  <si>
    <t>SD10142374</t>
  </si>
  <si>
    <t>MGR/25/000001696</t>
  </si>
  <si>
    <t>PO/25/002176</t>
  </si>
  <si>
    <t>SD10142364</t>
  </si>
  <si>
    <t>MGR/25/000001697</t>
  </si>
  <si>
    <t>EBASTINE 10MG TAB (Erostin)</t>
  </si>
  <si>
    <t>SNTP0002</t>
  </si>
  <si>
    <t>PO/25/002024</t>
  </si>
  <si>
    <t>SD10142370</t>
  </si>
  <si>
    <t>MGR/25/000001698</t>
  </si>
  <si>
    <t>0325076</t>
  </si>
  <si>
    <t>21625FIP</t>
  </si>
  <si>
    <t>PO/25/002160</t>
  </si>
  <si>
    <t>SD10142331</t>
  </si>
  <si>
    <t>MGR/25/000001699</t>
  </si>
  <si>
    <t>Vitamin D3-(60000 IU) Capsules (Sara D3)</t>
  </si>
  <si>
    <t>D6KV128</t>
  </si>
  <si>
    <t>PO/25/002108</t>
  </si>
  <si>
    <t>SD10142377</t>
  </si>
  <si>
    <t>MGR/25/000001700</t>
  </si>
  <si>
    <t>SD10142371</t>
  </si>
  <si>
    <t>MGR/25/000001701</t>
  </si>
  <si>
    <t>PO/25/002154</t>
  </si>
  <si>
    <t>INVHKS16708</t>
  </si>
  <si>
    <t>MGR/25/000001702</t>
  </si>
  <si>
    <t>Mebendazole 100mg/5mL Syrup 30ml</t>
  </si>
  <si>
    <t>P02CA01</t>
  </si>
  <si>
    <t>2505161</t>
  </si>
  <si>
    <t>LOP501</t>
  </si>
  <si>
    <t>PO/25/001922</t>
  </si>
  <si>
    <t>INV130245</t>
  </si>
  <si>
    <t>MGR/25/000001703</t>
  </si>
  <si>
    <t>25371</t>
  </si>
  <si>
    <t>PO/25/001972</t>
  </si>
  <si>
    <t>INV130186</t>
  </si>
  <si>
    <t>MGR/25/000001704</t>
  </si>
  <si>
    <t>25BE0018</t>
  </si>
  <si>
    <t>PO/25/001754</t>
  </si>
  <si>
    <t>INV130197</t>
  </si>
  <si>
    <t>MGR/25/000001705</t>
  </si>
  <si>
    <t>PO/25/002014</t>
  </si>
  <si>
    <t>INV130185</t>
  </si>
  <si>
    <t>MGR/25/000001706</t>
  </si>
  <si>
    <t>25070065</t>
  </si>
  <si>
    <t>PO/25/002153</t>
  </si>
  <si>
    <t>INV130184</t>
  </si>
  <si>
    <t>MGR/25/000001707</t>
  </si>
  <si>
    <t>25070150</t>
  </si>
  <si>
    <t>M0065</t>
  </si>
  <si>
    <t>PO/25/002072</t>
  </si>
  <si>
    <t>INV250734</t>
  </si>
  <si>
    <t>MGR/25/000001708</t>
  </si>
  <si>
    <t>CBT2501AC</t>
  </si>
  <si>
    <t>PO/25/002185</t>
  </si>
  <si>
    <t>SNV10021258</t>
  </si>
  <si>
    <t>MGR/25/000001709</t>
  </si>
  <si>
    <t>424081</t>
  </si>
  <si>
    <t>0374</t>
  </si>
  <si>
    <t>ANC01702</t>
  </si>
  <si>
    <t>PO/25/002120</t>
  </si>
  <si>
    <t>SNV10021235</t>
  </si>
  <si>
    <t>MGR/25/000001710</t>
  </si>
  <si>
    <t>23D21</t>
  </si>
  <si>
    <t>PO/25/002118</t>
  </si>
  <si>
    <t>SNV10021236</t>
  </si>
  <si>
    <t>MGR/25/000001711</t>
  </si>
  <si>
    <t>PO/25/002003</t>
  </si>
  <si>
    <t>5336</t>
  </si>
  <si>
    <t>MGR/25/000001712</t>
  </si>
  <si>
    <t>10-Jul-25</t>
  </si>
  <si>
    <t>PO/25/002073</t>
  </si>
  <si>
    <t>5349</t>
  </si>
  <si>
    <t>MGR/25/000001713</t>
  </si>
  <si>
    <t>BONE MARROW G13 70MM TREPHINE NEEDLES MEDLOCK</t>
  </si>
  <si>
    <t>0074023</t>
  </si>
  <si>
    <t>08658</t>
  </si>
  <si>
    <t>INV070646</t>
  </si>
  <si>
    <t>MGR/25/000001714</t>
  </si>
  <si>
    <t>PO/25/002115</t>
  </si>
  <si>
    <t>INV130183</t>
  </si>
  <si>
    <t>MGR/25/000001715</t>
  </si>
  <si>
    <t>N2500175</t>
  </si>
  <si>
    <t>PO/25/001653</t>
  </si>
  <si>
    <t>SO001812</t>
  </si>
  <si>
    <t>MGR/25/000001716</t>
  </si>
  <si>
    <t>CENTRALIZERS 14MM MEDIUM TKR LINK</t>
  </si>
  <si>
    <t>CENTRALIZERS 16MM LARGE TKR LNK</t>
  </si>
  <si>
    <t>SYNIMED BONE CEMENT 1G</t>
  </si>
  <si>
    <t>ENDO-MODEL LEFT 167 SMALL TKR LINK=15</t>
  </si>
  <si>
    <t>PO/25/002027</t>
  </si>
  <si>
    <t>237507</t>
  </si>
  <si>
    <t>MGR/25/000001717</t>
  </si>
  <si>
    <t>5B00381</t>
  </si>
  <si>
    <t>PO/25/002081</t>
  </si>
  <si>
    <t>ARIN9389</t>
  </si>
  <si>
    <t>MGR/25/000001718</t>
  </si>
  <si>
    <t>PO/25/002147</t>
  </si>
  <si>
    <t>INV-114/07/25</t>
  </si>
  <si>
    <t>MGR/25/000001719</t>
  </si>
  <si>
    <t>17AWA1</t>
  </si>
  <si>
    <t>PO/25/002142</t>
  </si>
  <si>
    <t>INV/225414</t>
  </si>
  <si>
    <t>MGR/25/000001720</t>
  </si>
  <si>
    <t>210496</t>
  </si>
  <si>
    <t>PO/25/001991</t>
  </si>
  <si>
    <t>M04281</t>
  </si>
  <si>
    <t>MGR/25/000001721</t>
  </si>
  <si>
    <t>PO/25/002188</t>
  </si>
  <si>
    <t>5099</t>
  </si>
  <si>
    <t>MGR/25/000001722</t>
  </si>
  <si>
    <t>A011576</t>
  </si>
  <si>
    <t>2472</t>
  </si>
  <si>
    <t>MGR/25/000001723</t>
  </si>
  <si>
    <t>MIPLDI02137</t>
  </si>
  <si>
    <t>INV6753</t>
  </si>
  <si>
    <t>GRF/25/000000597</t>
  </si>
  <si>
    <t>86659UN24</t>
  </si>
  <si>
    <t>PO/25/002106</t>
  </si>
  <si>
    <t>1038</t>
  </si>
  <si>
    <t>MGR/25/000001724</t>
  </si>
  <si>
    <t>MEDTECHNIC SUPPLIES</t>
  </si>
  <si>
    <t>SPO2 NEONATE PHILLIPS</t>
  </si>
  <si>
    <t>PO/25/002165</t>
  </si>
  <si>
    <t>19612</t>
  </si>
  <si>
    <t>MGR/25/000001725</t>
  </si>
  <si>
    <t>3026225A</t>
  </si>
  <si>
    <t>PO/25/001888</t>
  </si>
  <si>
    <t>INV130448</t>
  </si>
  <si>
    <t>MGR/25/000001726</t>
  </si>
  <si>
    <t>PO/25/002033</t>
  </si>
  <si>
    <t>2321310</t>
  </si>
  <si>
    <t>GRF/25/000000598</t>
  </si>
  <si>
    <t>MAHOGANY STAIN</t>
  </si>
  <si>
    <t>CLEAR VANISH</t>
  </si>
  <si>
    <t>PO/25/002029</t>
  </si>
  <si>
    <t>185816</t>
  </si>
  <si>
    <t>MGR/25/000001727</t>
  </si>
  <si>
    <t>PO/25/002131</t>
  </si>
  <si>
    <t>SNV519302</t>
  </si>
  <si>
    <t>MGR/25/000001728</t>
  </si>
  <si>
    <t>PO/25/002159</t>
  </si>
  <si>
    <t>SNV519137</t>
  </si>
  <si>
    <t>MGR/25/000001729</t>
  </si>
  <si>
    <t>Calcium 200mg, Omega-3, Vitamin B12,Calcitriol,Boron Tab (Saracal-M)</t>
  </si>
  <si>
    <t>ALFSR001</t>
  </si>
  <si>
    <t>PO/25/002133</t>
  </si>
  <si>
    <t>INVHKW34077</t>
  </si>
  <si>
    <t>MGR/25/000001730</t>
  </si>
  <si>
    <t>IEB25004</t>
  </si>
  <si>
    <t>PO/25/002184</t>
  </si>
  <si>
    <t>20983971</t>
  </si>
  <si>
    <t>MGR/25/000001731</t>
  </si>
  <si>
    <t>AHBVD138AF</t>
  </si>
  <si>
    <t>PO/25/002180</t>
  </si>
  <si>
    <t>SNV10020186</t>
  </si>
  <si>
    <t>MGR/25/000001732</t>
  </si>
  <si>
    <t>TOPICAL PENCIL</t>
  </si>
  <si>
    <t>Silver nitrate Caustic Pencil</t>
  </si>
  <si>
    <t>D08AL01</t>
  </si>
  <si>
    <t>39186</t>
  </si>
  <si>
    <t>PO/25/001974</t>
  </si>
  <si>
    <t>INV130451</t>
  </si>
  <si>
    <t>MGR/25/000001733</t>
  </si>
  <si>
    <t>25BE0059</t>
  </si>
  <si>
    <t>PO/25/002163</t>
  </si>
  <si>
    <t>SNV10020184</t>
  </si>
  <si>
    <t>MGR/25/000001734</t>
  </si>
  <si>
    <t>Mebendazole 100mg Tablet</t>
  </si>
  <si>
    <t>88679</t>
  </si>
  <si>
    <t>PO/25/002175</t>
  </si>
  <si>
    <t>SNV10020185</t>
  </si>
  <si>
    <t>MGR/25/000001735</t>
  </si>
  <si>
    <t>E08124002</t>
  </si>
  <si>
    <t>SNV10020162</t>
  </si>
  <si>
    <t>MGR/25/000001736</t>
  </si>
  <si>
    <t>20984660</t>
  </si>
  <si>
    <t>10-Jul-2025</t>
  </si>
  <si>
    <t>MGR/25/000001737</t>
  </si>
  <si>
    <t>11-Jul-25</t>
  </si>
  <si>
    <t>PO/25/002149</t>
  </si>
  <si>
    <t>SIN072505765</t>
  </si>
  <si>
    <t>MGR/25/000001738</t>
  </si>
  <si>
    <t>PO/25/002143</t>
  </si>
  <si>
    <t>20984682</t>
  </si>
  <si>
    <t>MGR/25/000001739</t>
  </si>
  <si>
    <t>VJH14A</t>
  </si>
  <si>
    <t>PO/25/002004</t>
  </si>
  <si>
    <t>25193</t>
  </si>
  <si>
    <t>MGR/25/000001740</t>
  </si>
  <si>
    <t>PO/25/002172</t>
  </si>
  <si>
    <t>70039</t>
  </si>
  <si>
    <t>MGR/25/000001741</t>
  </si>
  <si>
    <t>PO/25/002220</t>
  </si>
  <si>
    <t>SNV519616</t>
  </si>
  <si>
    <t>MGR/25/000001742</t>
  </si>
  <si>
    <t>125IT03B2</t>
  </si>
  <si>
    <t>PO/25/002222</t>
  </si>
  <si>
    <t>INV/2025/01183</t>
  </si>
  <si>
    <t>MGR/25/000001743</t>
  </si>
  <si>
    <t>DZ12513CC</t>
  </si>
  <si>
    <t>PO/25/002231</t>
  </si>
  <si>
    <t>INV/2025/01182</t>
  </si>
  <si>
    <t>MGR/25/000001744</t>
  </si>
  <si>
    <t>VB1K4A13</t>
  </si>
  <si>
    <t>PO/25/002224</t>
  </si>
  <si>
    <t>52</t>
  </si>
  <si>
    <t>MGR/25/000001745</t>
  </si>
  <si>
    <t>PO/25/002229</t>
  </si>
  <si>
    <t>INV250749</t>
  </si>
  <si>
    <t>MGR/25/000001746</t>
  </si>
  <si>
    <t>CWB1073</t>
  </si>
  <si>
    <t>PO/25/002130</t>
  </si>
  <si>
    <t>51</t>
  </si>
  <si>
    <t>MGR/25/000001747</t>
  </si>
  <si>
    <t>FE250142</t>
  </si>
  <si>
    <t>PO/25/002221</t>
  </si>
  <si>
    <t>INV250751</t>
  </si>
  <si>
    <t>MGR/25/000001748</t>
  </si>
  <si>
    <t>AC24551</t>
  </si>
  <si>
    <t>PO/25/001809</t>
  </si>
  <si>
    <t>INV250750</t>
  </si>
  <si>
    <t>MGR/25/000001749</t>
  </si>
  <si>
    <t>cwb1073</t>
  </si>
  <si>
    <t>PO/25/002199</t>
  </si>
  <si>
    <t>INV254794</t>
  </si>
  <si>
    <t>11-Jul-2025</t>
  </si>
  <si>
    <t>GRF/25/000000599</t>
  </si>
  <si>
    <t>PO/25/002121</t>
  </si>
  <si>
    <t>KRASRN000056037/49</t>
  </si>
  <si>
    <t>GRF/25/000000600</t>
  </si>
  <si>
    <t>CYAN INK EPSON 112 PRINTERS</t>
  </si>
  <si>
    <t>MAGENTA INK EPSON 112 PRINTERS</t>
  </si>
  <si>
    <t>YELLOW INK EPSON 112 PRINTERS</t>
  </si>
  <si>
    <t>PO/25/002117</t>
  </si>
  <si>
    <t>KRASRN000056037/48</t>
  </si>
  <si>
    <t>GRF/25/000000601</t>
  </si>
  <si>
    <t>PO/25/002119</t>
  </si>
  <si>
    <t>KRASRN000056037/47</t>
  </si>
  <si>
    <t>06-Jul-2025</t>
  </si>
  <si>
    <t>GRF/25/000000602</t>
  </si>
  <si>
    <t>PO/25/002238</t>
  </si>
  <si>
    <t>25198</t>
  </si>
  <si>
    <t>MGR/25/000001750</t>
  </si>
  <si>
    <t>Fluourouracil 1000mg Vial</t>
  </si>
  <si>
    <t>A21830</t>
  </si>
  <si>
    <t>PO/25/002111</t>
  </si>
  <si>
    <t>SNV548960</t>
  </si>
  <si>
    <t>GRF/25/000000603</t>
  </si>
  <si>
    <t>MINDRAY HEMATOLOGY 5 PART LYSE LEO(I) 1L (M-5390)</t>
  </si>
  <si>
    <t>2024071151</t>
  </si>
  <si>
    <t>MINDRAY HEMATOLOGY 5 PART LYSE LEO(II) 500ML (M-5390)</t>
  </si>
  <si>
    <t>2024062751</t>
  </si>
  <si>
    <t>N2507022.</t>
  </si>
  <si>
    <t>MGR/25/000001751</t>
  </si>
  <si>
    <t>ECG PROBES - 3 LEAD</t>
  </si>
  <si>
    <t>PO/25/002191</t>
  </si>
  <si>
    <t>SD10144100</t>
  </si>
  <si>
    <t>15-Jul-2025</t>
  </si>
  <si>
    <t>MGR/25/000001752</t>
  </si>
  <si>
    <t>15-Jul-25</t>
  </si>
  <si>
    <t>29c03425</t>
  </si>
  <si>
    <t>PO/25/001992</t>
  </si>
  <si>
    <t>SD10143415</t>
  </si>
  <si>
    <t>12-Jul-2025</t>
  </si>
  <si>
    <t>MGR/25/000001753</t>
  </si>
  <si>
    <t>Clonazepam 2mg tab</t>
  </si>
  <si>
    <t>N03AE01</t>
  </si>
  <si>
    <t>412511</t>
  </si>
  <si>
    <t>PO/25/002183</t>
  </si>
  <si>
    <t>2005538</t>
  </si>
  <si>
    <t>MGR/25/000001754</t>
  </si>
  <si>
    <t>PO/25/002209</t>
  </si>
  <si>
    <t>INVHKW35148</t>
  </si>
  <si>
    <t>MGR/25/000001755</t>
  </si>
  <si>
    <t>OAYIE004</t>
  </si>
  <si>
    <t>PO/25/001995</t>
  </si>
  <si>
    <t>SNV10020159</t>
  </si>
  <si>
    <t>MGR/25/000001756</t>
  </si>
  <si>
    <t>A24246</t>
  </si>
  <si>
    <t>PO/25/002210</t>
  </si>
  <si>
    <t>SD10143347</t>
  </si>
  <si>
    <t>MGR/25/000001757</t>
  </si>
  <si>
    <t>PO/25/002206</t>
  </si>
  <si>
    <t>SD10143348</t>
  </si>
  <si>
    <t>MGR/25/000001758</t>
  </si>
  <si>
    <t>EAC4017</t>
  </si>
  <si>
    <t>EAC5005</t>
  </si>
  <si>
    <t>PO/25/002173</t>
  </si>
  <si>
    <t>SNV10020193</t>
  </si>
  <si>
    <t>MGR/25/000001759</t>
  </si>
  <si>
    <t>TIE402</t>
  </si>
  <si>
    <t>SNV10020194</t>
  </si>
  <si>
    <t>MGR/25/000001760</t>
  </si>
  <si>
    <t>PO/25/002179</t>
  </si>
  <si>
    <t>SNV10020191</t>
  </si>
  <si>
    <t>MGR/25/000001761</t>
  </si>
  <si>
    <t>Mometasone Ointment</t>
  </si>
  <si>
    <t>D01AC02</t>
  </si>
  <si>
    <t>10241240</t>
  </si>
  <si>
    <t>PO/25/002158</t>
  </si>
  <si>
    <t>2005501</t>
  </si>
  <si>
    <t>MGR/25/000001762</t>
  </si>
  <si>
    <t>Cefuroxime 125mg/5mL Suspension 50mL</t>
  </si>
  <si>
    <t>SEBCD0053</t>
  </si>
  <si>
    <t>PO/25/002215</t>
  </si>
  <si>
    <t>SNV10531252</t>
  </si>
  <si>
    <t>MGR/25/000001763</t>
  </si>
  <si>
    <t>25NA07</t>
  </si>
  <si>
    <t>PO/25/002211</t>
  </si>
  <si>
    <t>20256419</t>
  </si>
  <si>
    <t>MGR/25/000001764</t>
  </si>
  <si>
    <t>DIC2501</t>
  </si>
  <si>
    <t>PO/25/002171</t>
  </si>
  <si>
    <t>2005500</t>
  </si>
  <si>
    <t>MGR/25/000001765</t>
  </si>
  <si>
    <t>GE01008</t>
  </si>
  <si>
    <t>PO/25/002203</t>
  </si>
  <si>
    <t>605738</t>
  </si>
  <si>
    <t>14-Jul-2025</t>
  </si>
  <si>
    <t>MGR/25/000001766</t>
  </si>
  <si>
    <t>ADI2404BC</t>
  </si>
  <si>
    <t>PO/25/002217</t>
  </si>
  <si>
    <t>605764</t>
  </si>
  <si>
    <t>MGR/25/000001767</t>
  </si>
  <si>
    <t>Pethidine 50 mg inj</t>
  </si>
  <si>
    <t>24457</t>
  </si>
  <si>
    <t>PO/25/002213</t>
  </si>
  <si>
    <t>605732</t>
  </si>
  <si>
    <t>MGR/25/000001768</t>
  </si>
  <si>
    <t>PO/25/002232</t>
  </si>
  <si>
    <t>MGR/25/000001769</t>
  </si>
  <si>
    <t>LENSES BIFOCALS PHOTO PLANO ADD +1.50</t>
  </si>
  <si>
    <t>LENSES BIFOCALS PHOTO PLANO ADD +2.00</t>
  </si>
  <si>
    <t>LENSES BIFOCALS PHOTO PLANO ADD +2.50</t>
  </si>
  <si>
    <t>LENSES TTRANSITION MINUS 0.50 LENS</t>
  </si>
  <si>
    <t>PO/25/002181</t>
  </si>
  <si>
    <t>2005499</t>
  </si>
  <si>
    <t>MGR/25/000001770</t>
  </si>
  <si>
    <t>PO/25/002219</t>
  </si>
  <si>
    <t>62</t>
  </si>
  <si>
    <t>MGR/25/000001771</t>
  </si>
  <si>
    <t>PO/25/002128</t>
  </si>
  <si>
    <t>25197</t>
  </si>
  <si>
    <t>MGR/25/000001772</t>
  </si>
  <si>
    <t>B500111</t>
  </si>
  <si>
    <t>PO/25/002150</t>
  </si>
  <si>
    <t>605598</t>
  </si>
  <si>
    <t>MGR/25/000001773</t>
  </si>
  <si>
    <t>58B00325</t>
  </si>
  <si>
    <t>87202</t>
  </si>
  <si>
    <t>4M00018</t>
  </si>
  <si>
    <t>ALB0175</t>
  </si>
  <si>
    <t>87479</t>
  </si>
  <si>
    <t>PO/25/002139</t>
  </si>
  <si>
    <t>2005502</t>
  </si>
  <si>
    <t>MGR/25/000001774</t>
  </si>
  <si>
    <t>Reteplase 10 Units Injection (MiRel)</t>
  </si>
  <si>
    <t>TPV1A24G03</t>
  </si>
  <si>
    <t>TPV1A24E15</t>
  </si>
  <si>
    <t>PO/25/002066</t>
  </si>
  <si>
    <t>SD10143086</t>
  </si>
  <si>
    <t>MGR/25/000001775</t>
  </si>
  <si>
    <t>SIN072505763</t>
  </si>
  <si>
    <t>MGR/25/000001776</t>
  </si>
  <si>
    <t>16-Jul-25</t>
  </si>
  <si>
    <t>Glibenclamide 5mg tabs (Nogluc)</t>
  </si>
  <si>
    <t>A10BB01</t>
  </si>
  <si>
    <t>250319</t>
  </si>
  <si>
    <t>250195</t>
  </si>
  <si>
    <t>250312</t>
  </si>
  <si>
    <t>PO/25/002205</t>
  </si>
  <si>
    <t>20256416</t>
  </si>
  <si>
    <t>MGR/25/000001777</t>
  </si>
  <si>
    <t>PO/25/002189</t>
  </si>
  <si>
    <t>20984674</t>
  </si>
  <si>
    <t>MGR/25/000001778</t>
  </si>
  <si>
    <t>PO/25/002170</t>
  </si>
  <si>
    <t>1010123867</t>
  </si>
  <si>
    <t>MGR/25/000001779</t>
  </si>
  <si>
    <t>SUTURE VICRYL 0 UR NEEDLE 26MM</t>
  </si>
  <si>
    <t>105G7X</t>
  </si>
  <si>
    <t>PO/25/002168</t>
  </si>
  <si>
    <t>189483</t>
  </si>
  <si>
    <t>GRF/25/000000604</t>
  </si>
  <si>
    <t>PO/25/002233</t>
  </si>
  <si>
    <t>14</t>
  </si>
  <si>
    <t>GRF/25/000000605</t>
  </si>
  <si>
    <t>PO/25/002132</t>
  </si>
  <si>
    <t>25200</t>
  </si>
  <si>
    <t>MGR/25/000001780</t>
  </si>
  <si>
    <t>T080045</t>
  </si>
  <si>
    <t>SNV10531319</t>
  </si>
  <si>
    <t>MGR/25/000001781</t>
  </si>
  <si>
    <t>PO/25/002178</t>
  </si>
  <si>
    <t>INV015166</t>
  </si>
  <si>
    <t>MGR/25/000001782</t>
  </si>
  <si>
    <t>ALPHA SURGICAL SUPPLIES</t>
  </si>
  <si>
    <t>PAEDS REUSABLE PENGUIN BULB SUCTION</t>
  </si>
  <si>
    <t>PO/25/002227</t>
  </si>
  <si>
    <t>63</t>
  </si>
  <si>
    <t>MGR/25/000001783</t>
  </si>
  <si>
    <t>PO/25/002243</t>
  </si>
  <si>
    <t>GRF/25/000000606</t>
  </si>
  <si>
    <t>PO/25/002244</t>
  </si>
  <si>
    <t>2419</t>
  </si>
  <si>
    <t>GRF/25/000000607</t>
  </si>
  <si>
    <t>INSTANT SHOWER HEATER</t>
  </si>
  <si>
    <t>PO/25/002194</t>
  </si>
  <si>
    <t>IN0000060848</t>
  </si>
  <si>
    <t>GRF/25/000000608</t>
  </si>
  <si>
    <t>244240311</t>
  </si>
  <si>
    <t>314240205</t>
  </si>
  <si>
    <t>257250111</t>
  </si>
  <si>
    <t>PO/25/002129</t>
  </si>
  <si>
    <t>ARIN9401</t>
  </si>
  <si>
    <t>MGR/25/000001784</t>
  </si>
  <si>
    <t>PO/25/002192</t>
  </si>
  <si>
    <t>L6702</t>
  </si>
  <si>
    <t>GRF/25/000000609</t>
  </si>
  <si>
    <t>20250415</t>
  </si>
  <si>
    <t>142825002</t>
  </si>
  <si>
    <t>147425006</t>
  </si>
  <si>
    <t>140125007</t>
  </si>
  <si>
    <t>148324021</t>
  </si>
  <si>
    <t>MINDRAY BS-430 TOTAL PROTEIN</t>
  </si>
  <si>
    <t>Benfotiamine (7.5mg) + Folic Acid (0.75mg) + Methylcobalamin (750mcg) + Pregabalin (75mg) + Vitamin B6 (Pyridoxine) (1.5mg)</t>
  </si>
  <si>
    <t>140824010</t>
  </si>
  <si>
    <t>155125006</t>
  </si>
  <si>
    <t>045625004</t>
  </si>
  <si>
    <t>142724007</t>
  </si>
  <si>
    <t>PO/25/002225</t>
  </si>
  <si>
    <t>1173DN</t>
  </si>
  <si>
    <t>MGR/25/000001785</t>
  </si>
  <si>
    <t>PO/25/002187</t>
  </si>
  <si>
    <t>605606</t>
  </si>
  <si>
    <t>MGR/25/000001786</t>
  </si>
  <si>
    <t>043494</t>
  </si>
  <si>
    <t>DIAPER DISPOSABLE LARGE</t>
  </si>
  <si>
    <t>4403</t>
  </si>
  <si>
    <t>4501</t>
  </si>
  <si>
    <t>PO/25/002236</t>
  </si>
  <si>
    <t>INV20250420</t>
  </si>
  <si>
    <t>MGR/25/000001787</t>
  </si>
  <si>
    <t>17-Jul-25</t>
  </si>
  <si>
    <t>GUTTA PERCHA SOLVENT</t>
  </si>
  <si>
    <t>PO/25/002235</t>
  </si>
  <si>
    <t>INV20250422</t>
  </si>
  <si>
    <t>MGR/25/000001788</t>
  </si>
  <si>
    <t>DENTAL SCISSORS</t>
  </si>
  <si>
    <t>MTA</t>
  </si>
  <si>
    <t>PO/25/002264</t>
  </si>
  <si>
    <t>INVHKX0361</t>
  </si>
  <si>
    <t>MGR/25/000001789</t>
  </si>
  <si>
    <t>BONE CEMENT 800007</t>
  </si>
  <si>
    <t>FEMUR 5 LEFT 71422815</t>
  </si>
  <si>
    <t>INSERT 3-4 (9MM) 71420523</t>
  </si>
  <si>
    <t>LEGION TIBIA 4 LEFT 71424004</t>
  </si>
  <si>
    <t>STEM 16MM*220MM 71424069</t>
  </si>
  <si>
    <t>WDGE 3-4(9MM) 71423034</t>
  </si>
  <si>
    <t>PO/25/002269</t>
  </si>
  <si>
    <t>SNV10021354</t>
  </si>
  <si>
    <t>16-Jul-2025</t>
  </si>
  <si>
    <t>MGR/25/000001790</t>
  </si>
  <si>
    <t>ANC01710</t>
  </si>
  <si>
    <t>2172FSS</t>
  </si>
  <si>
    <t>PO/25/002266</t>
  </si>
  <si>
    <t>INV070926</t>
  </si>
  <si>
    <t>MGR/25/000001791</t>
  </si>
  <si>
    <t>PO/25/002242</t>
  </si>
  <si>
    <t>24136</t>
  </si>
  <si>
    <t>MGR/25/000001792</t>
  </si>
  <si>
    <t>PO/25/002218</t>
  </si>
  <si>
    <t>20986379</t>
  </si>
  <si>
    <t>MGR/25/000001793</t>
  </si>
  <si>
    <t>18-Jul-25</t>
  </si>
  <si>
    <t>SP731</t>
  </si>
  <si>
    <t>PO/25/002261</t>
  </si>
  <si>
    <t>INVHKW36705</t>
  </si>
  <si>
    <t>MGR/25/000001794</t>
  </si>
  <si>
    <t>DILTIAZEM 2% GEL 30G</t>
  </si>
  <si>
    <t>C05AE03</t>
  </si>
  <si>
    <t>AI4002</t>
  </si>
  <si>
    <t>SD10143530</t>
  </si>
  <si>
    <t>MGR/25/000001795</t>
  </si>
  <si>
    <t>PO/25/002230</t>
  </si>
  <si>
    <t>ARIN9473</t>
  </si>
  <si>
    <t>MGR/25/000001796</t>
  </si>
  <si>
    <t>PO/25/002198</t>
  </si>
  <si>
    <t>1010124368</t>
  </si>
  <si>
    <t>MGR/25/000001797</t>
  </si>
  <si>
    <t>DORZOLAMIDE 2%(XOLA)</t>
  </si>
  <si>
    <t>BK0172</t>
  </si>
  <si>
    <t>PO/25/002012</t>
  </si>
  <si>
    <t>SD10143978</t>
  </si>
  <si>
    <t>MGR/25/000001798</t>
  </si>
  <si>
    <t>A03024001</t>
  </si>
  <si>
    <t>SD10143039</t>
  </si>
  <si>
    <t>MGR/25/000001799</t>
  </si>
  <si>
    <t>PO/25/002196</t>
  </si>
  <si>
    <t>20986440</t>
  </si>
  <si>
    <t>MGR/25/000001800</t>
  </si>
  <si>
    <t>VLP69G</t>
  </si>
  <si>
    <t>PO/25/002272</t>
  </si>
  <si>
    <t>833101</t>
  </si>
  <si>
    <t>MGR/25/000001801</t>
  </si>
  <si>
    <t>SGPC09</t>
  </si>
  <si>
    <t>PO/25/002223</t>
  </si>
  <si>
    <t>20986369</t>
  </si>
  <si>
    <t>MGR/25/000001802</t>
  </si>
  <si>
    <t>SP747</t>
  </si>
  <si>
    <t>PO/25/002254</t>
  </si>
  <si>
    <t>606047</t>
  </si>
  <si>
    <t>MGR/25/000001803</t>
  </si>
  <si>
    <t>UDZX</t>
  </si>
  <si>
    <t>PO/25/002253</t>
  </si>
  <si>
    <t>237921</t>
  </si>
  <si>
    <t>MGR/25/000001804</t>
  </si>
  <si>
    <t>PO/25/002250</t>
  </si>
  <si>
    <t>237920</t>
  </si>
  <si>
    <t>MGR/25/000001805</t>
  </si>
  <si>
    <t>PO/25/002257</t>
  </si>
  <si>
    <t>SNV10531781</t>
  </si>
  <si>
    <t>MGR/25/000001806</t>
  </si>
  <si>
    <t>PO/25/002260</t>
  </si>
  <si>
    <t>INVHKW36660</t>
  </si>
  <si>
    <t>MGR/25/000001807</t>
  </si>
  <si>
    <t>Clarithromycin 250mg tabs</t>
  </si>
  <si>
    <t>PA07895</t>
  </si>
  <si>
    <t>PO/25/001847</t>
  </si>
  <si>
    <t>202505479</t>
  </si>
  <si>
    <t>MGR/25/000001808</t>
  </si>
  <si>
    <t>RE102</t>
  </si>
  <si>
    <t>SD10144081</t>
  </si>
  <si>
    <t>MGR/25/000001809</t>
  </si>
  <si>
    <t>11PF4114002</t>
  </si>
  <si>
    <t>PO/25/002247</t>
  </si>
  <si>
    <t>SNV10531683</t>
  </si>
  <si>
    <t>MGR/25/000001810</t>
  </si>
  <si>
    <t>PO/25/002248</t>
  </si>
  <si>
    <t>INV/226248</t>
  </si>
  <si>
    <t>MGR/25/000001811</t>
  </si>
  <si>
    <t>4BA3072</t>
  </si>
  <si>
    <t>PO/25/002281</t>
  </si>
  <si>
    <t>INV250772</t>
  </si>
  <si>
    <t>17-Jul-2025</t>
  </si>
  <si>
    <t>MGR/25/000001812</t>
  </si>
  <si>
    <t>Vinorelbine 50mg Injection (Zyrolbine)</t>
  </si>
  <si>
    <t>01122403</t>
  </si>
  <si>
    <t>PO/25/002273</t>
  </si>
  <si>
    <t>INVHKS18612</t>
  </si>
  <si>
    <t>MGR/25/000001813</t>
  </si>
  <si>
    <t>Paracetamol Infusion 10mg/ml 100ml</t>
  </si>
  <si>
    <t>FIV548F</t>
  </si>
  <si>
    <t>PO/25/002265</t>
  </si>
  <si>
    <t>M04347</t>
  </si>
  <si>
    <t>MGR/25/000001814</t>
  </si>
  <si>
    <t>CRANIAL MESH 12CM*12CM</t>
  </si>
  <si>
    <t>2405CFO</t>
  </si>
  <si>
    <t>CRANAL MESH 10*10 CM</t>
  </si>
  <si>
    <t>2209CFO</t>
  </si>
  <si>
    <t>CRANIAL TITANIUM MESH 120MM*180MM</t>
  </si>
  <si>
    <t>2408CFO</t>
  </si>
  <si>
    <t>2307CF0</t>
  </si>
  <si>
    <t>2210CF0</t>
  </si>
  <si>
    <t>2309CFO</t>
  </si>
  <si>
    <t>PO/25/002279</t>
  </si>
  <si>
    <t>ARIN9506</t>
  </si>
  <si>
    <t>MGR/25/000001815</t>
  </si>
  <si>
    <t>PO/25/002245</t>
  </si>
  <si>
    <t>INVHKW37193</t>
  </si>
  <si>
    <t>MGR/25/000001816</t>
  </si>
  <si>
    <t>PO/25/002249</t>
  </si>
  <si>
    <t>INVHKW37165</t>
  </si>
  <si>
    <t>MGR/25/000001817</t>
  </si>
  <si>
    <t>Clobetasol Ointment 30gm</t>
  </si>
  <si>
    <t>D07AD01</t>
  </si>
  <si>
    <t>D5JT</t>
  </si>
  <si>
    <t>INVHKS18633</t>
  </si>
  <si>
    <t>MGR/25/000001818</t>
  </si>
  <si>
    <t>PO/25/002252</t>
  </si>
  <si>
    <t>606164</t>
  </si>
  <si>
    <t>MGR/25/000001819</t>
  </si>
  <si>
    <t>86075</t>
  </si>
  <si>
    <t>87976</t>
  </si>
  <si>
    <t>4J77</t>
  </si>
  <si>
    <t>189583</t>
  </si>
  <si>
    <t>GRF/25/000000610</t>
  </si>
  <si>
    <t>4339206</t>
  </si>
  <si>
    <t>5065126</t>
  </si>
  <si>
    <t>5050451</t>
  </si>
  <si>
    <t>PO/25/002270</t>
  </si>
  <si>
    <t>154960</t>
  </si>
  <si>
    <t>GRF/25/000000611</t>
  </si>
  <si>
    <t>210425</t>
  </si>
  <si>
    <t>BRUCELLA A&amp;M</t>
  </si>
  <si>
    <t>080325</t>
  </si>
  <si>
    <t>130325</t>
  </si>
  <si>
    <t>F0331W1F02D</t>
  </si>
  <si>
    <t>OCCULT BLOOD FOB</t>
  </si>
  <si>
    <t>F121213D00</t>
  </si>
  <si>
    <t>SYPHILLIS</t>
  </si>
  <si>
    <t>W034401002</t>
  </si>
  <si>
    <t>PO/25/002246</t>
  </si>
  <si>
    <t>INV6076</t>
  </si>
  <si>
    <t>GRF/25/000000612</t>
  </si>
  <si>
    <t>3460261</t>
  </si>
  <si>
    <t>222294</t>
  </si>
  <si>
    <t>PO/25/002186</t>
  </si>
  <si>
    <t>0430207530000002770</t>
  </si>
  <si>
    <t>18-Jul-2025</t>
  </si>
  <si>
    <t>MGR/25/000001820</t>
  </si>
  <si>
    <t>21-Jul-25</t>
  </si>
  <si>
    <t>PO/25/002267</t>
  </si>
  <si>
    <t>0430207530000002771</t>
  </si>
  <si>
    <t>MGR/25/000001821</t>
  </si>
  <si>
    <t>PO/25/002284</t>
  </si>
  <si>
    <t>INV806</t>
  </si>
  <si>
    <t>21-Jul-2025</t>
  </si>
  <si>
    <t>GRF/25/000000613</t>
  </si>
  <si>
    <t>NAMETAGS HOLDERS (BRANDED RETRACTABLE)</t>
  </si>
  <si>
    <t>PO/25/002268</t>
  </si>
  <si>
    <t>INV807</t>
  </si>
  <si>
    <t>GRF/25/000000614</t>
  </si>
  <si>
    <t>BLOOD GROUPING CARDS(printed on both sides)</t>
  </si>
  <si>
    <t>SNV10020201</t>
  </si>
  <si>
    <t>MGR/25/000001822</t>
  </si>
  <si>
    <t>N3088</t>
  </si>
  <si>
    <t>PO/25/002262</t>
  </si>
  <si>
    <t>SNV10020200</t>
  </si>
  <si>
    <t>MGR/25/000001823</t>
  </si>
  <si>
    <t>PO/25/002214</t>
  </si>
  <si>
    <t>SD10145104</t>
  </si>
  <si>
    <t>MGR/25/000001824</t>
  </si>
  <si>
    <t>PO/25/002216</t>
  </si>
  <si>
    <t>SD10145160</t>
  </si>
  <si>
    <t>MGR/25/000001825</t>
  </si>
  <si>
    <t>Potassium Binder 5g per sachet (Calcium Polystyrene Sulphonate 5g) (Less-K)</t>
  </si>
  <si>
    <t>24L11D1</t>
  </si>
  <si>
    <t>PO/25/002275</t>
  </si>
  <si>
    <t>1020067897</t>
  </si>
  <si>
    <t>MGR/25/000001826</t>
  </si>
  <si>
    <t>INVHKE7957</t>
  </si>
  <si>
    <t>MGR/25/000001827</t>
  </si>
  <si>
    <t>d5jt</t>
  </si>
  <si>
    <t>INVHKE7952</t>
  </si>
  <si>
    <t>MGR/25/000001828</t>
  </si>
  <si>
    <t>892F67</t>
  </si>
  <si>
    <t>CUM405</t>
  </si>
  <si>
    <t>PKXTE002</t>
  </si>
  <si>
    <t>167FK3</t>
  </si>
  <si>
    <t>PKXTE001</t>
  </si>
  <si>
    <t>PO/25/002212</t>
  </si>
  <si>
    <t>SNV10531250</t>
  </si>
  <si>
    <t>MGR/25/000001829</t>
  </si>
  <si>
    <t>PO/25/002302</t>
  </si>
  <si>
    <t>ARIN9561</t>
  </si>
  <si>
    <t>MGR/25/000001830</t>
  </si>
  <si>
    <t>22-Jul-25</t>
  </si>
  <si>
    <t>PO/25/002303</t>
  </si>
  <si>
    <t>ARIN9562</t>
  </si>
  <si>
    <t>MGR/25/000001831</t>
  </si>
  <si>
    <t>0100712</t>
  </si>
  <si>
    <t>ARIN9526</t>
  </si>
  <si>
    <t>MGR/25/000001832</t>
  </si>
  <si>
    <t>LBL0009</t>
  </si>
  <si>
    <t>PO/25/002237</t>
  </si>
  <si>
    <t>0430207530000002772</t>
  </si>
  <si>
    <t>GRF/25/000000615</t>
  </si>
  <si>
    <t>24433</t>
  </si>
  <si>
    <t>INV20250470</t>
  </si>
  <si>
    <t>MGR/25/000001833</t>
  </si>
  <si>
    <t>MD25006</t>
  </si>
  <si>
    <t>PO/25/002099</t>
  </si>
  <si>
    <t>INV130168</t>
  </si>
  <si>
    <t>MGR/25/000001834</t>
  </si>
  <si>
    <t>M2095</t>
  </si>
  <si>
    <t>PO/25/002234</t>
  </si>
  <si>
    <t>INV20250469</t>
  </si>
  <si>
    <t>GRF/25/000000616</t>
  </si>
  <si>
    <t>PO/25/002201</t>
  </si>
  <si>
    <t>INV795</t>
  </si>
  <si>
    <t>GRF/25/000000617</t>
  </si>
  <si>
    <t>PO/25/002283</t>
  </si>
  <si>
    <t>248591</t>
  </si>
  <si>
    <t>GRF/25/000000618</t>
  </si>
  <si>
    <t>84588101</t>
  </si>
  <si>
    <t>83792401</t>
  </si>
  <si>
    <t>84168201</t>
  </si>
  <si>
    <t>PO/25/002141</t>
  </si>
  <si>
    <t>606178</t>
  </si>
  <si>
    <t>GRF/25/000000619</t>
  </si>
  <si>
    <t>SPILL KIT</t>
  </si>
  <si>
    <t>PO/25/002125</t>
  </si>
  <si>
    <t>914165056</t>
  </si>
  <si>
    <t>MGR/25/000001835</t>
  </si>
  <si>
    <t>Empaglifozin 25mg Tabs (Empa-Q)</t>
  </si>
  <si>
    <t>PO/25/002207</t>
  </si>
  <si>
    <t>914165055</t>
  </si>
  <si>
    <t>MGR/25/000001836</t>
  </si>
  <si>
    <t>2408021</t>
  </si>
  <si>
    <t>PO/25/002288</t>
  </si>
  <si>
    <t>914165061</t>
  </si>
  <si>
    <t>MGR/25/000001837</t>
  </si>
  <si>
    <t>4j877s</t>
  </si>
  <si>
    <t>PO/25/002289</t>
  </si>
  <si>
    <t>914165060</t>
  </si>
  <si>
    <t>MGR/25/000001838</t>
  </si>
  <si>
    <t>PO/25/001756</t>
  </si>
  <si>
    <t>ARIN9560</t>
  </si>
  <si>
    <t>MGR/25/000001839</t>
  </si>
  <si>
    <t>SMD2501</t>
  </si>
  <si>
    <t>PO/25/002296</t>
  </si>
  <si>
    <t>1020067989</t>
  </si>
  <si>
    <t>MGR/25/000001840</t>
  </si>
  <si>
    <t>CLO7001</t>
  </si>
  <si>
    <t>PO/25/002152</t>
  </si>
  <si>
    <t>914165080</t>
  </si>
  <si>
    <t>MGR/25/000001841</t>
  </si>
  <si>
    <t>2503148</t>
  </si>
  <si>
    <t>2505023</t>
  </si>
  <si>
    <t>Erythromycin 500mg tabs</t>
  </si>
  <si>
    <t>J01FA01</t>
  </si>
  <si>
    <t>2411123</t>
  </si>
  <si>
    <t>2506120</t>
  </si>
  <si>
    <t>Cotrimoxazole 480mg tabs</t>
  </si>
  <si>
    <t>2504154</t>
  </si>
  <si>
    <t>PO/25/002290</t>
  </si>
  <si>
    <t>390</t>
  </si>
  <si>
    <t>MGR/25/000001842</t>
  </si>
  <si>
    <t>23-Jul-25</t>
  </si>
  <si>
    <t>PO/25/001930</t>
  </si>
  <si>
    <t>0430207530000002784</t>
  </si>
  <si>
    <t>MGR/25/000001843</t>
  </si>
  <si>
    <t>MULTIPURPOSE DRAINAGE CATHETER 10FR  (PIG TAIL)</t>
  </si>
  <si>
    <t>2024250518</t>
  </si>
  <si>
    <t>MULTIPURPOSE DRAINAGE CATHETER 12FR (PIG TAIL)</t>
  </si>
  <si>
    <t>2024250446</t>
  </si>
  <si>
    <t>PO/25/002101</t>
  </si>
  <si>
    <t>914165090</t>
  </si>
  <si>
    <t>MGR/25/000001844</t>
  </si>
  <si>
    <t>2506062</t>
  </si>
  <si>
    <t>914165057</t>
  </si>
  <si>
    <t>MGR/25/000001845</t>
  </si>
  <si>
    <t>2501050</t>
  </si>
  <si>
    <t>PO/25/002126</t>
  </si>
  <si>
    <t>0172177330000007920</t>
  </si>
  <si>
    <t>GRF/25/000000620</t>
  </si>
  <si>
    <t>PO/25/002291</t>
  </si>
  <si>
    <t>11537</t>
  </si>
  <si>
    <t>MGR/25/000001846</t>
  </si>
  <si>
    <t>1/3 TUBULAR PLATES 3.5MM 6 HOLES</t>
  </si>
  <si>
    <t>1/3 TUBULAR PLATES 3.5MM 8 HOLES</t>
  </si>
  <si>
    <t>1/3 TUBULAR PLATES 3.5MM 9HOLES</t>
  </si>
  <si>
    <t>1/3 TUBULAR PLATES 3.5MM 5 HOLES</t>
  </si>
  <si>
    <t>1/3 TUBULAR PLATES 3.5MM 4 HOLES</t>
  </si>
  <si>
    <t>1/3 TUBULAR PLATES 3.5MM 10HOLES</t>
  </si>
  <si>
    <t>PO/25/002321</t>
  </si>
  <si>
    <t>2538</t>
  </si>
  <si>
    <t>22-Jul-2025</t>
  </si>
  <si>
    <t>MGR/25/000001847</t>
  </si>
  <si>
    <t>LENSES PMMA 17.5 DIOPTERS</t>
  </si>
  <si>
    <t>4BC025</t>
  </si>
  <si>
    <t>4CE061</t>
  </si>
  <si>
    <t>2DE032</t>
  </si>
  <si>
    <t>PO/25/002294</t>
  </si>
  <si>
    <t>606792</t>
  </si>
  <si>
    <t>MGR/25/000001848</t>
  </si>
  <si>
    <t>2502011</t>
  </si>
  <si>
    <t>Metoclopramide 5mg/mL inj (2mL Ampoule)</t>
  </si>
  <si>
    <t>2410171</t>
  </si>
  <si>
    <t>0156040</t>
  </si>
  <si>
    <t>ARIN9561.</t>
  </si>
  <si>
    <t>MGR/25/000001849</t>
  </si>
  <si>
    <t>BMI2502AC</t>
  </si>
  <si>
    <t>PO/25/002315</t>
  </si>
  <si>
    <t>ARIN9598</t>
  </si>
  <si>
    <t>MGR/25/000001850</t>
  </si>
  <si>
    <t>IN2535007</t>
  </si>
  <si>
    <t>PO/25/002319</t>
  </si>
  <si>
    <t>SNV10532511</t>
  </si>
  <si>
    <t>MGR/25/000001851</t>
  </si>
  <si>
    <t>PO/25/002251</t>
  </si>
  <si>
    <t>ARIN9597</t>
  </si>
  <si>
    <t>MGR/25/000001852</t>
  </si>
  <si>
    <t>102A24002</t>
  </si>
  <si>
    <t>PO/25/002324</t>
  </si>
  <si>
    <t>SNV10021418</t>
  </si>
  <si>
    <t>MGR/25/000001853</t>
  </si>
  <si>
    <t>ANC01306</t>
  </si>
  <si>
    <t>PO/25/002063</t>
  </si>
  <si>
    <t>SD10146126</t>
  </si>
  <si>
    <t>MGR/25/000001854</t>
  </si>
  <si>
    <t>PO/25/002312</t>
  </si>
  <si>
    <t>INVHKW39143</t>
  </si>
  <si>
    <t>MGR/25/000001855</t>
  </si>
  <si>
    <t>371179</t>
  </si>
  <si>
    <t>PO/25/002297</t>
  </si>
  <si>
    <t>SD10145875</t>
  </si>
  <si>
    <t>MGR/25/000001856</t>
  </si>
  <si>
    <t>BSU004</t>
  </si>
  <si>
    <t>PO/25/002305</t>
  </si>
  <si>
    <t>251733</t>
  </si>
  <si>
    <t>MGR/25/000001857</t>
  </si>
  <si>
    <t>PO/25/002310</t>
  </si>
  <si>
    <t>914165202</t>
  </si>
  <si>
    <t>MGR/25/000001858</t>
  </si>
  <si>
    <t>PO/25/002271</t>
  </si>
  <si>
    <t>MGR/25/000001859</t>
  </si>
  <si>
    <t>24-Jul-25</t>
  </si>
  <si>
    <t>25120</t>
  </si>
  <si>
    <t>PO/25/002328</t>
  </si>
  <si>
    <t>INV052820/2025</t>
  </si>
  <si>
    <t>23-Jul-2025</t>
  </si>
  <si>
    <t>GRF/25/000000621</t>
  </si>
  <si>
    <t>150210</t>
  </si>
  <si>
    <t>MGR/25/000001860</t>
  </si>
  <si>
    <t>2501103</t>
  </si>
  <si>
    <t>150209</t>
  </si>
  <si>
    <t>MGR/25/000001861</t>
  </si>
  <si>
    <t>2025040307</t>
  </si>
  <si>
    <t>p2520002</t>
  </si>
  <si>
    <t>189715</t>
  </si>
  <si>
    <t>GRF/25/000000622</t>
  </si>
  <si>
    <t>5100814</t>
  </si>
  <si>
    <t>PO/25/002330</t>
  </si>
  <si>
    <t>393</t>
  </si>
  <si>
    <t>MGR/25/000001862</t>
  </si>
  <si>
    <t>PO/25/002277</t>
  </si>
  <si>
    <t>IN00208018</t>
  </si>
  <si>
    <t>GRF/25/000000623</t>
  </si>
  <si>
    <t>PO/25/002327</t>
  </si>
  <si>
    <t>FCS 2025/0997</t>
  </si>
  <si>
    <t>MGR/25/000001863</t>
  </si>
  <si>
    <t>SNV534163.</t>
  </si>
  <si>
    <t>GRF/25/000000624</t>
  </si>
  <si>
    <t>bc2503b</t>
  </si>
  <si>
    <t>PO/25/002316</t>
  </si>
  <si>
    <t>15</t>
  </si>
  <si>
    <t>24-Jul-2025</t>
  </si>
  <si>
    <t>GRF/25/000000625</t>
  </si>
  <si>
    <t>PINEAPLE JUICE 5L</t>
  </si>
  <si>
    <t>PO/25/002313</t>
  </si>
  <si>
    <t>SNV523188</t>
  </si>
  <si>
    <t>MGR/25/000001864</t>
  </si>
  <si>
    <t>PO/25/002306</t>
  </si>
  <si>
    <t>SD10146394</t>
  </si>
  <si>
    <t>MGR/25/000001865</t>
  </si>
  <si>
    <t>PO/25/002308</t>
  </si>
  <si>
    <t>SD10146389</t>
  </si>
  <si>
    <t>MGR/25/000001866</t>
  </si>
  <si>
    <t>24K08A2</t>
  </si>
  <si>
    <t>0225108</t>
  </si>
  <si>
    <t>PO/25/002322</t>
  </si>
  <si>
    <t>INV-263/07/25</t>
  </si>
  <si>
    <t>MGR/25/000001867</t>
  </si>
  <si>
    <t>15853751</t>
  </si>
  <si>
    <t>LENSES FOLDABLE SA 60 22.5 DIOPTERS</t>
  </si>
  <si>
    <t>15642804</t>
  </si>
  <si>
    <t>INV810</t>
  </si>
  <si>
    <t>25-Jul-2025</t>
  </si>
  <si>
    <t>GRF/25/000000626</t>
  </si>
  <si>
    <t>25-Jul-25</t>
  </si>
  <si>
    <t>PO/25/002320</t>
  </si>
  <si>
    <t>914165249</t>
  </si>
  <si>
    <t>MGR/25/000001868</t>
  </si>
  <si>
    <t>4H703S</t>
  </si>
  <si>
    <t>606792.</t>
  </si>
  <si>
    <t>MGR/25/000001869</t>
  </si>
  <si>
    <t>2594q006c</t>
  </si>
  <si>
    <t>PO/25/002345</t>
  </si>
  <si>
    <t>1010125034</t>
  </si>
  <si>
    <t>MGR/25/000001870</t>
  </si>
  <si>
    <t>L0380A01</t>
  </si>
  <si>
    <t>PO/25/002340</t>
  </si>
  <si>
    <t>ARIN9646</t>
  </si>
  <si>
    <t>MGR/25/000001871</t>
  </si>
  <si>
    <t>BS25001</t>
  </si>
  <si>
    <t>PO/25/002298</t>
  </si>
  <si>
    <t>INV-0038675/2025</t>
  </si>
  <si>
    <t>MGR/25/000001872</t>
  </si>
  <si>
    <t>PO/25/002339</t>
  </si>
  <si>
    <t>914165371</t>
  </si>
  <si>
    <t>MGR/25/000001873</t>
  </si>
  <si>
    <t>Penicillin benzathine inj 2.4MU (medur medisel k limited)</t>
  </si>
  <si>
    <t>J01CE08</t>
  </si>
  <si>
    <t>PO/25/002346</t>
  </si>
  <si>
    <t>INVHKW39934</t>
  </si>
  <si>
    <t>MGR/25/000001874</t>
  </si>
  <si>
    <t>PO/25/002314</t>
  </si>
  <si>
    <t>INV132194</t>
  </si>
  <si>
    <t>MGR/25/000001875</t>
  </si>
  <si>
    <t>AUW0825002</t>
  </si>
  <si>
    <t>PO/25/002343</t>
  </si>
  <si>
    <t>INVHKW39911</t>
  </si>
  <si>
    <t>MGR/25/000001876</t>
  </si>
  <si>
    <t>PO/25/002331</t>
  </si>
  <si>
    <t>INV132195</t>
  </si>
  <si>
    <t>MGR/25/000001877</t>
  </si>
  <si>
    <t>MC170325</t>
  </si>
  <si>
    <t>PO/25/002352</t>
  </si>
  <si>
    <t>INV002439</t>
  </si>
  <si>
    <t>GRF/25/000000627</t>
  </si>
  <si>
    <t>MCAL1367</t>
  </si>
  <si>
    <t>GBA-1000 Multi-Con-High 1532</t>
  </si>
  <si>
    <t>NORM1792</t>
  </si>
  <si>
    <t>1072250313</t>
  </si>
  <si>
    <t>1010125041</t>
  </si>
  <si>
    <t>MGR/25/000001878</t>
  </si>
  <si>
    <t>29-Jul-25</t>
  </si>
  <si>
    <t>25C026</t>
  </si>
  <si>
    <t>A222275</t>
  </si>
  <si>
    <t>A221680</t>
  </si>
  <si>
    <t>PO/25/002377</t>
  </si>
  <si>
    <t>2564</t>
  </si>
  <si>
    <t>MGR/25/000001879</t>
  </si>
  <si>
    <t>28-Jul-25</t>
  </si>
  <si>
    <t>Y1272</t>
  </si>
  <si>
    <t>1838A</t>
  </si>
  <si>
    <t>2348A</t>
  </si>
  <si>
    <t>PO/25/002391</t>
  </si>
  <si>
    <t>SNV523897</t>
  </si>
  <si>
    <t>MGR/25/000001880</t>
  </si>
  <si>
    <t>PO/25/002368</t>
  </si>
  <si>
    <t>INVHKW40418</t>
  </si>
  <si>
    <t>MGR/25/000001881</t>
  </si>
  <si>
    <t>DOC501</t>
  </si>
  <si>
    <t>Prednisolone 5mg/5mL Syrup 50mL (Predsol)</t>
  </si>
  <si>
    <t>R01AD02</t>
  </si>
  <si>
    <t>2505110</t>
  </si>
  <si>
    <t>PO/25/002362</t>
  </si>
  <si>
    <t>914165445</t>
  </si>
  <si>
    <t>MGR/25/000001882</t>
  </si>
  <si>
    <t>Whitfields ointment</t>
  </si>
  <si>
    <t>A16AX11</t>
  </si>
  <si>
    <t>2503033</t>
  </si>
  <si>
    <t>2504033</t>
  </si>
  <si>
    <t>PO/25/002363</t>
  </si>
  <si>
    <t>SIN072506266</t>
  </si>
  <si>
    <t>MGR/25/000001883</t>
  </si>
  <si>
    <t>PO/25/002351</t>
  </si>
  <si>
    <t>2005799</t>
  </si>
  <si>
    <t>MGR/25/000001884</t>
  </si>
  <si>
    <t>GE08240</t>
  </si>
  <si>
    <t>PO/25/002367</t>
  </si>
  <si>
    <t>SD10147120</t>
  </si>
  <si>
    <t>MGR/25/000001885</t>
  </si>
  <si>
    <t>L240062</t>
  </si>
  <si>
    <t>PO/25/001952</t>
  </si>
  <si>
    <t>SD10146923</t>
  </si>
  <si>
    <t>MGR/25/000001886</t>
  </si>
  <si>
    <t>XV5E015</t>
  </si>
  <si>
    <t>PO/25/002348</t>
  </si>
  <si>
    <t>11539</t>
  </si>
  <si>
    <t>MGR/25/000001887</t>
  </si>
  <si>
    <t>SODA LIME</t>
  </si>
  <si>
    <t>sd19l23pw</t>
  </si>
  <si>
    <t>PO/25/002353</t>
  </si>
  <si>
    <t>248729</t>
  </si>
  <si>
    <t>GRF/25/000000628</t>
  </si>
  <si>
    <t>PO/25/002356</t>
  </si>
  <si>
    <t>BQ6590</t>
  </si>
  <si>
    <t>GRF/25/000000629</t>
  </si>
  <si>
    <t>PO/25/002276</t>
  </si>
  <si>
    <t>93</t>
  </si>
  <si>
    <t>GRF/25/000000630</t>
  </si>
  <si>
    <t>1-GANG 2-WAY LIGHT SWITCHES</t>
  </si>
  <si>
    <t>13A SWITCH SOCKET SINGLE</t>
  </si>
  <si>
    <t>PADLOCKS SIZE 265</t>
  </si>
  <si>
    <t>D10</t>
  </si>
  <si>
    <t>Cutting disc 9" Robex</t>
  </si>
  <si>
    <t>PO/25/002390</t>
  </si>
  <si>
    <t>INVHKW40493</t>
  </si>
  <si>
    <t>26-Jul-2025</t>
  </si>
  <si>
    <t>MGR/25/000001888</t>
  </si>
  <si>
    <t>X3LOX052A</t>
  </si>
  <si>
    <t>PO/25/002388</t>
  </si>
  <si>
    <t>SNV524012</t>
  </si>
  <si>
    <t>MGR/25/000001889</t>
  </si>
  <si>
    <t>LICI24C11</t>
  </si>
  <si>
    <t>PO/25/002360</t>
  </si>
  <si>
    <t>150426</t>
  </si>
  <si>
    <t>MGR/25/000001890</t>
  </si>
  <si>
    <t>2429100</t>
  </si>
  <si>
    <t>PO/25/002334</t>
  </si>
  <si>
    <t>109273</t>
  </si>
  <si>
    <t>28-Jul-2025</t>
  </si>
  <si>
    <t>GRF/25/000000631</t>
  </si>
  <si>
    <t>PO/25/002002</t>
  </si>
  <si>
    <t>4058577665</t>
  </si>
  <si>
    <t>GRF/25/000000632</t>
  </si>
  <si>
    <t>PO/25/002380</t>
  </si>
  <si>
    <t>150461</t>
  </si>
  <si>
    <t>MGR/25/000001891</t>
  </si>
  <si>
    <t>2412526</t>
  </si>
  <si>
    <t>PO/25/002299</t>
  </si>
  <si>
    <t>20256804</t>
  </si>
  <si>
    <t>MGR/25/000001892</t>
  </si>
  <si>
    <t>PO/25/002333</t>
  </si>
  <si>
    <t>INNKR100052120</t>
  </si>
  <si>
    <t>MGR/25/000001893</t>
  </si>
  <si>
    <t>PO/25/002336</t>
  </si>
  <si>
    <t>20989128</t>
  </si>
  <si>
    <t>MGR/25/000001894</t>
  </si>
  <si>
    <t>PO/25/002325</t>
  </si>
  <si>
    <t>20988993</t>
  </si>
  <si>
    <t>MGR/25/000001895</t>
  </si>
  <si>
    <t>20989114</t>
  </si>
  <si>
    <t>MGR/25/000001896</t>
  </si>
  <si>
    <t>PO/25/002378</t>
  </si>
  <si>
    <t>N2507262</t>
  </si>
  <si>
    <t>GRF/25/000000633</t>
  </si>
  <si>
    <t>SPO2 SENSOR DISPOSABLE</t>
  </si>
  <si>
    <t>20988995</t>
  </si>
  <si>
    <t>MGR/25/000001897</t>
  </si>
  <si>
    <t>PO/25/002307</t>
  </si>
  <si>
    <t>SIN072506246</t>
  </si>
  <si>
    <t>MGR/25/000001898</t>
  </si>
  <si>
    <t>Chlorpromazine 100mg Tab</t>
  </si>
  <si>
    <t>231184</t>
  </si>
  <si>
    <t>250562</t>
  </si>
  <si>
    <t>20988986</t>
  </si>
  <si>
    <t>MGR/25/000001899</t>
  </si>
  <si>
    <t>PO/25/002001</t>
  </si>
  <si>
    <t>67450</t>
  </si>
  <si>
    <t>GRF/25/000000634</t>
  </si>
  <si>
    <t>PO/25/002373</t>
  </si>
  <si>
    <t>833447</t>
  </si>
  <si>
    <t>MGR/25/000001900</t>
  </si>
  <si>
    <t>SIN072506251</t>
  </si>
  <si>
    <t>MGR/25/000001901</t>
  </si>
  <si>
    <t>240877</t>
  </si>
  <si>
    <t>250906</t>
  </si>
  <si>
    <t>PO/25/002392</t>
  </si>
  <si>
    <t>7475</t>
  </si>
  <si>
    <t>MGR/25/000001902</t>
  </si>
  <si>
    <t>G668Z</t>
  </si>
  <si>
    <t>SUTURES PDO 0 TAPER 40MM</t>
  </si>
  <si>
    <t>C661Z</t>
  </si>
  <si>
    <t>G462Z</t>
  </si>
  <si>
    <t>SUTURES ETHIBOND NO. 5</t>
  </si>
  <si>
    <t>G028J</t>
  </si>
  <si>
    <t>SUTURE 5-0 VICRYL, RB1/17MM</t>
  </si>
  <si>
    <t>F736Z</t>
  </si>
  <si>
    <t>G318M</t>
  </si>
  <si>
    <t>F808Z</t>
  </si>
  <si>
    <t>PO/25/002357</t>
  </si>
  <si>
    <t>L6751</t>
  </si>
  <si>
    <t>GRF/25/000000635</t>
  </si>
  <si>
    <t>148225001</t>
  </si>
  <si>
    <t>142225001</t>
  </si>
  <si>
    <t>MINDRAY BS-430 HBA1C CONTROL N</t>
  </si>
  <si>
    <t>FENTICONAZOLE 600MG</t>
  </si>
  <si>
    <t>052425005</t>
  </si>
  <si>
    <t>MINDRAY BS-430 HBA1C CONTROL P</t>
  </si>
  <si>
    <t>052525005</t>
  </si>
  <si>
    <t>059425005</t>
  </si>
  <si>
    <t>146925006</t>
  </si>
  <si>
    <t>ARIN9684</t>
  </si>
  <si>
    <t>MGR/25/000001903</t>
  </si>
  <si>
    <t>at25161a</t>
  </si>
  <si>
    <t>PO/25/002389</t>
  </si>
  <si>
    <t>ARIN9682</t>
  </si>
  <si>
    <t>MGR/25/000001904</t>
  </si>
  <si>
    <t>AT25161A</t>
  </si>
  <si>
    <t>ARIN9683</t>
  </si>
  <si>
    <t>MGR/25/000001905</t>
  </si>
  <si>
    <t>BI250146A</t>
  </si>
  <si>
    <t>PO/25/002403</t>
  </si>
  <si>
    <t>2571</t>
  </si>
  <si>
    <t>MGR/25/000001906</t>
  </si>
  <si>
    <t>RHB161</t>
  </si>
  <si>
    <t>PO/25/002399</t>
  </si>
  <si>
    <t>2568</t>
  </si>
  <si>
    <t>MGR/25/000001907</t>
  </si>
  <si>
    <t>KHB024</t>
  </si>
  <si>
    <t>PO/25/002364</t>
  </si>
  <si>
    <t>607507</t>
  </si>
  <si>
    <t>MGR/25/000001908</t>
  </si>
  <si>
    <t>14756</t>
  </si>
  <si>
    <t>87695</t>
  </si>
  <si>
    <t>88465</t>
  </si>
  <si>
    <t>Albendazole 400mg (1s- Normnil) Tablet</t>
  </si>
  <si>
    <t>5370963</t>
  </si>
  <si>
    <t>PO/25/002342</t>
  </si>
  <si>
    <t>607501</t>
  </si>
  <si>
    <t>MGR/25/000001909</t>
  </si>
  <si>
    <t>PO/25/002396</t>
  </si>
  <si>
    <t>20989650</t>
  </si>
  <si>
    <t>MGR/25/000001910</t>
  </si>
  <si>
    <t>30-Jul-25</t>
  </si>
  <si>
    <t>VY340E</t>
  </si>
  <si>
    <t>PO/25/002402</t>
  </si>
  <si>
    <t>20989660</t>
  </si>
  <si>
    <t>MGR/25/000001911</t>
  </si>
  <si>
    <t>PO/25/002385</t>
  </si>
  <si>
    <t>20989542</t>
  </si>
  <si>
    <t>MGR/25/000001912</t>
  </si>
  <si>
    <t>INVHKW40966</t>
  </si>
  <si>
    <t>MGR/25/000001913</t>
  </si>
  <si>
    <t>PO/25/002401</t>
  </si>
  <si>
    <t>INVHKW41007</t>
  </si>
  <si>
    <t>MGR/25/000001914</t>
  </si>
  <si>
    <t>Loteprednol Etabonate Ophthalmic Gel 0.5%w/v</t>
  </si>
  <si>
    <t>TOOTHPASTE</t>
  </si>
  <si>
    <t>GT05875</t>
  </si>
  <si>
    <t>PO/25/002354</t>
  </si>
  <si>
    <t>SD10147671</t>
  </si>
  <si>
    <t>MGR/25/000001915</t>
  </si>
  <si>
    <t>PO/25/002361</t>
  </si>
  <si>
    <t>1010124152</t>
  </si>
  <si>
    <t>MGR/25/000001916</t>
  </si>
  <si>
    <t>ECHELON STAPLER SIZE 45MM</t>
  </si>
  <si>
    <t>511C47</t>
  </si>
  <si>
    <t>ENDOPATH ECHOLON RELOADS 60MM</t>
  </si>
  <si>
    <t>126C63</t>
  </si>
  <si>
    <t>PO/25/002381</t>
  </si>
  <si>
    <t>7299</t>
  </si>
  <si>
    <t>MGR/25/000001917</t>
  </si>
  <si>
    <t>231271</t>
  </si>
  <si>
    <t>SUTURES PDO 1 TAPER NEEDLE 26MM</t>
  </si>
  <si>
    <t>PO/25/002393</t>
  </si>
  <si>
    <t>7298</t>
  </si>
  <si>
    <t>MGR/25/000001918</t>
  </si>
  <si>
    <t>PO/25/002337</t>
  </si>
  <si>
    <t>INV002188</t>
  </si>
  <si>
    <t>MGR/25/000001919</t>
  </si>
  <si>
    <t>PO/25/002382</t>
  </si>
  <si>
    <t>7297</t>
  </si>
  <si>
    <t>MGR/25/000001920</t>
  </si>
  <si>
    <t>250205</t>
  </si>
  <si>
    <t>250339</t>
  </si>
  <si>
    <t>PO/25/002355</t>
  </si>
  <si>
    <t>IN0000061175</t>
  </si>
  <si>
    <t>GRF/25/000000636</t>
  </si>
  <si>
    <t>PO/25/002405</t>
  </si>
  <si>
    <t>SNV10021493</t>
  </si>
  <si>
    <t>29-Jul-2025</t>
  </si>
  <si>
    <t>MGR/25/000001921</t>
  </si>
  <si>
    <t>PO/25/002412</t>
  </si>
  <si>
    <t>SNV10021496</t>
  </si>
  <si>
    <t>30-Jul-2025</t>
  </si>
  <si>
    <t>MGR/25/000001922</t>
  </si>
  <si>
    <t>PO/25/002335</t>
  </si>
  <si>
    <t>5395</t>
  </si>
  <si>
    <t>MGR/25/000001923</t>
  </si>
  <si>
    <t>SURGICAL BLADE 15FR</t>
  </si>
  <si>
    <t>EA0704</t>
  </si>
  <si>
    <t>EA0467</t>
  </si>
  <si>
    <t>PO/25/002204</t>
  </si>
  <si>
    <t>832897</t>
  </si>
  <si>
    <t>MGR/25/000001924</t>
  </si>
  <si>
    <t>A23025013</t>
  </si>
  <si>
    <t>PO/25/002240</t>
  </si>
  <si>
    <t>832895</t>
  </si>
  <si>
    <t>MGR/25/000001925</t>
  </si>
  <si>
    <t>A03324029</t>
  </si>
  <si>
    <t>PO/25/002394</t>
  </si>
  <si>
    <t>1010125453</t>
  </si>
  <si>
    <t>MGR/25/000001926</t>
  </si>
  <si>
    <t>GC032028</t>
  </si>
  <si>
    <t>PO/25/002387</t>
  </si>
  <si>
    <t>INVHKS20526</t>
  </si>
  <si>
    <t>MGR/25/000001927</t>
  </si>
  <si>
    <t>X4HCA032A</t>
  </si>
  <si>
    <t>PO/25/002400</t>
  </si>
  <si>
    <t>1010125458</t>
  </si>
  <si>
    <t>MGR/25/000001928</t>
  </si>
  <si>
    <t>BM0036</t>
  </si>
  <si>
    <t>PO/25/002341</t>
  </si>
  <si>
    <t>1010125446</t>
  </si>
  <si>
    <t>MGR/25/000001929</t>
  </si>
  <si>
    <t>4129A</t>
  </si>
  <si>
    <t>PO/25/002366</t>
  </si>
  <si>
    <t>238509</t>
  </si>
  <si>
    <t>MGR/25/000001930</t>
  </si>
  <si>
    <t>SD10147977</t>
  </si>
  <si>
    <t>MGR/25/000001931</t>
  </si>
  <si>
    <t>PO/25/002350</t>
  </si>
  <si>
    <t>SD10147988</t>
  </si>
  <si>
    <t>MGR/25/000001932</t>
  </si>
  <si>
    <t>PO/25/002397</t>
  </si>
  <si>
    <t>INV132575</t>
  </si>
  <si>
    <t>MGR/25/000001933</t>
  </si>
  <si>
    <t>PO/25/002384</t>
  </si>
  <si>
    <t>133</t>
  </si>
  <si>
    <t>MGR/25/000001934</t>
  </si>
  <si>
    <t>PO/25/002383</t>
  </si>
  <si>
    <t>132</t>
  </si>
  <si>
    <t>MGR/25/000001935</t>
  </si>
  <si>
    <t>BEBH2503C</t>
  </si>
  <si>
    <t>SD10148232</t>
  </si>
  <si>
    <t>MGR/25/000001936</t>
  </si>
  <si>
    <t>BPL985A</t>
  </si>
  <si>
    <t>PO/25/002304</t>
  </si>
  <si>
    <t>607676</t>
  </si>
  <si>
    <t>MGR/25/000001937</t>
  </si>
  <si>
    <t>87952</t>
  </si>
  <si>
    <t>Itraconazole 100mg Capsules (Itracon)</t>
  </si>
  <si>
    <t>J02AC02</t>
  </si>
  <si>
    <t>240613</t>
  </si>
  <si>
    <t>NA006L</t>
  </si>
  <si>
    <t>250221</t>
  </si>
  <si>
    <t>250413</t>
  </si>
  <si>
    <t>581476OA</t>
  </si>
  <si>
    <t>PO/25/002043</t>
  </si>
  <si>
    <t>BQ6437</t>
  </si>
  <si>
    <t>GRF/25/000000637</t>
  </si>
  <si>
    <t>PO/25/002084</t>
  </si>
  <si>
    <t>2236</t>
  </si>
  <si>
    <t>MGR/25/000001938</t>
  </si>
  <si>
    <t>31-Jul-25</t>
  </si>
  <si>
    <t>PO/25/002430</t>
  </si>
  <si>
    <t>INV6870</t>
  </si>
  <si>
    <t>GRF/25/000000638</t>
  </si>
  <si>
    <t>PO/25/002338</t>
  </si>
  <si>
    <t>SI133793</t>
  </si>
  <si>
    <t>MGR/25/000001939</t>
  </si>
  <si>
    <t>F06530001A</t>
  </si>
  <si>
    <t>INV132757</t>
  </si>
  <si>
    <t>MGR/25/000001940</t>
  </si>
  <si>
    <t>25421</t>
  </si>
  <si>
    <t>PO/25/002406</t>
  </si>
  <si>
    <t>20990232</t>
  </si>
  <si>
    <t>MGR/25/000001941</t>
  </si>
  <si>
    <t>PO/25/002411</t>
  </si>
  <si>
    <t>150607</t>
  </si>
  <si>
    <t>MGR/25/000001942</t>
  </si>
  <si>
    <t>M04461</t>
  </si>
  <si>
    <t>MGR/25/000001943</t>
  </si>
  <si>
    <t>2505CFO</t>
  </si>
  <si>
    <t>2504CFO</t>
  </si>
  <si>
    <t>PO/25/002409</t>
  </si>
  <si>
    <t>150616</t>
  </si>
  <si>
    <t>MGR/25/000001944</t>
  </si>
  <si>
    <t>10131A</t>
  </si>
  <si>
    <t>150634</t>
  </si>
  <si>
    <t>MGR/25/000001945</t>
  </si>
  <si>
    <t>10137A</t>
  </si>
  <si>
    <t>PO/25/002379</t>
  </si>
  <si>
    <t>4058583985</t>
  </si>
  <si>
    <t>GRF/25/000000639</t>
  </si>
  <si>
    <t>PO/25/002318</t>
  </si>
  <si>
    <t>17</t>
  </si>
  <si>
    <t>31-Jul-2025</t>
  </si>
  <si>
    <t>GRF/25/000000640</t>
  </si>
  <si>
    <t>01-Aug-25</t>
  </si>
  <si>
    <t>THERMOS FLASK 2 LITRE</t>
  </si>
  <si>
    <t>THERMOS FLASK 3.2 LITRES</t>
  </si>
  <si>
    <t>CUPS PER DOZEN</t>
  </si>
  <si>
    <t>PO/25/002051</t>
  </si>
  <si>
    <t>227201</t>
  </si>
  <si>
    <t>GRF/25/000000641</t>
  </si>
  <si>
    <t>ROYAL BLUE 457 Q 135</t>
  </si>
  <si>
    <t>PO/25/002332</t>
  </si>
  <si>
    <t>5257</t>
  </si>
  <si>
    <t>MGR/25/000001946</t>
  </si>
  <si>
    <t>PO/25/002323</t>
  </si>
  <si>
    <t>607755</t>
  </si>
  <si>
    <t>MGR/25/000001947</t>
  </si>
  <si>
    <t>EX7373</t>
  </si>
  <si>
    <t>OXYGEN MASKS WITH NEBULIZER (PEADS)</t>
  </si>
  <si>
    <t>241055</t>
  </si>
  <si>
    <t>25505</t>
  </si>
  <si>
    <t>5A0702FB</t>
  </si>
  <si>
    <t>PO/25/001950</t>
  </si>
  <si>
    <t>SD10148693</t>
  </si>
  <si>
    <t>MGR/25/000001948</t>
  </si>
  <si>
    <t>IP24252</t>
  </si>
  <si>
    <t>PO/25/002428</t>
  </si>
  <si>
    <t>914165716</t>
  </si>
  <si>
    <t>MGR/25/000001949</t>
  </si>
  <si>
    <t>2504201</t>
  </si>
  <si>
    <t>PO/25/002418</t>
  </si>
  <si>
    <t>INV132953</t>
  </si>
  <si>
    <t>MGR/25/000001950</t>
  </si>
  <si>
    <t>241102</t>
  </si>
  <si>
    <t>SIN072506409</t>
  </si>
  <si>
    <t>MGR/25/000001951</t>
  </si>
  <si>
    <t>250555</t>
  </si>
  <si>
    <t>PO/25/002413</t>
  </si>
  <si>
    <t>SNV10533453</t>
  </si>
  <si>
    <t>MGR/25/000001952</t>
  </si>
  <si>
    <t>ETOMIDATE INJECTION</t>
  </si>
  <si>
    <t>24463051</t>
  </si>
  <si>
    <t>PO/25/002442</t>
  </si>
  <si>
    <t>SNV525506</t>
  </si>
  <si>
    <t>MGR/25/000001953</t>
  </si>
  <si>
    <t>ELA1AE4020</t>
  </si>
  <si>
    <t>PO/25/002437</t>
  </si>
  <si>
    <t>INVHKS21077</t>
  </si>
  <si>
    <t>MGR/25/000001954</t>
  </si>
  <si>
    <t>Bromfenac Eye Drops (Unibrom)</t>
  </si>
  <si>
    <t>GT10125</t>
  </si>
  <si>
    <t>PO/25/002422</t>
  </si>
  <si>
    <t>20990852</t>
  </si>
  <si>
    <t>MGR/25/000001955</t>
  </si>
  <si>
    <t>remifentanyl 5mg injection</t>
  </si>
  <si>
    <t>N01AH06</t>
  </si>
  <si>
    <t>PO/25/002166</t>
  </si>
  <si>
    <t>20990816</t>
  </si>
  <si>
    <t>MGR/25/000001956</t>
  </si>
  <si>
    <t>U8533AC</t>
  </si>
  <si>
    <t>PO/25/001976</t>
  </si>
  <si>
    <t>INVHKS21091</t>
  </si>
  <si>
    <t>MGR/25/000001957</t>
  </si>
  <si>
    <t>PO/25/002431</t>
  </si>
  <si>
    <t>GRF/25/000000642</t>
  </si>
  <si>
    <t>PO/25/002410</t>
  </si>
  <si>
    <t>GRF/25/000000643</t>
  </si>
  <si>
    <t>82017001</t>
  </si>
  <si>
    <t>81703601</t>
  </si>
  <si>
    <t>COBAS INTEGRA Lamp 12V100W</t>
  </si>
  <si>
    <t>PO/25/002462</t>
  </si>
  <si>
    <t>SD10149322</t>
  </si>
  <si>
    <t>01-Aug-2025</t>
  </si>
  <si>
    <t>MGR/25/000001958</t>
  </si>
  <si>
    <t>04-Aug-25</t>
  </si>
  <si>
    <t>21625</t>
  </si>
  <si>
    <t>g52538</t>
  </si>
  <si>
    <t>PO/25/002420</t>
  </si>
  <si>
    <t>25201</t>
  </si>
  <si>
    <t>MGR/25/000001959</t>
  </si>
  <si>
    <t>TENOFOVIR  300MG (VIREAD)</t>
  </si>
  <si>
    <t>3227457</t>
  </si>
  <si>
    <t>PO/25/002464</t>
  </si>
  <si>
    <t>SD10149324</t>
  </si>
  <si>
    <t>MGR/25/000001960</t>
  </si>
  <si>
    <t>Risedronate sodium 35 mg (Risofos)</t>
  </si>
  <si>
    <t>KE64401</t>
  </si>
  <si>
    <t>PO/25/002436</t>
  </si>
  <si>
    <t>20990873</t>
  </si>
  <si>
    <t>MGR/25/000001961</t>
  </si>
  <si>
    <t>VLK42D</t>
  </si>
  <si>
    <t>PO/25/002463</t>
  </si>
  <si>
    <t>INVHKW42866</t>
  </si>
  <si>
    <t>MGR/25/000001962</t>
  </si>
  <si>
    <t>PN2436</t>
  </si>
  <si>
    <t>PO/25/002477</t>
  </si>
  <si>
    <t>INV133098</t>
  </si>
  <si>
    <t>MGR/25/000001963</t>
  </si>
  <si>
    <t>Telmisartan 40mg Tabs (Telminorm)</t>
  </si>
  <si>
    <t>024001</t>
  </si>
  <si>
    <t>PO/25/002459</t>
  </si>
  <si>
    <t>INV133090</t>
  </si>
  <si>
    <t>MGR/25/000001964</t>
  </si>
  <si>
    <t>PO/25/002426</t>
  </si>
  <si>
    <t>238812</t>
  </si>
  <si>
    <t>MGR/25/000001965</t>
  </si>
  <si>
    <t>PO/25/002454</t>
  </si>
  <si>
    <t>1020068547</t>
  </si>
  <si>
    <t>MGR/25/000001966</t>
  </si>
  <si>
    <t>Rivaroxaban 20mg (RIvarox)</t>
  </si>
  <si>
    <t>B01AF01</t>
  </si>
  <si>
    <t>241969</t>
  </si>
  <si>
    <t>PO/25/002429</t>
  </si>
  <si>
    <t>20-693936-00</t>
  </si>
  <si>
    <t>MGR/25/000001967</t>
  </si>
  <si>
    <t>PO/25/002432</t>
  </si>
  <si>
    <t>40-280798-00</t>
  </si>
  <si>
    <t>MGR/25/000001968</t>
  </si>
  <si>
    <t>PO/25/002445</t>
  </si>
  <si>
    <t>44557</t>
  </si>
  <si>
    <t>MGR/25/000001969</t>
  </si>
  <si>
    <t>PO/25/002439</t>
  </si>
  <si>
    <t>INVHKE9080</t>
  </si>
  <si>
    <t>MGR/25/000001970</t>
  </si>
  <si>
    <t>136749A</t>
  </si>
  <si>
    <t>PO/25/002444</t>
  </si>
  <si>
    <t>INV/2025/01329</t>
  </si>
  <si>
    <t>MGR/25/000001971</t>
  </si>
  <si>
    <t>P0V24086A</t>
  </si>
  <si>
    <t>P0250057A</t>
  </si>
  <si>
    <t>PO/25/002421</t>
  </si>
  <si>
    <t>00-889510-00</t>
  </si>
  <si>
    <t>MGR/25/000001972</t>
  </si>
  <si>
    <t>5F0119A</t>
  </si>
  <si>
    <t>40-280772-00</t>
  </si>
  <si>
    <t>MGR/25/000001973</t>
  </si>
  <si>
    <t>PO/25/002451</t>
  </si>
  <si>
    <t>0430207530000002821</t>
  </si>
  <si>
    <t>MGR/25/000001974</t>
  </si>
  <si>
    <t>bth2401</t>
  </si>
  <si>
    <t>PO/25/002440</t>
  </si>
  <si>
    <t>INV133016</t>
  </si>
  <si>
    <t>MGR/25/000001975</t>
  </si>
  <si>
    <t>n2500175</t>
  </si>
  <si>
    <t>PO/25/002449</t>
  </si>
  <si>
    <t>FCS 2025/1064</t>
  </si>
  <si>
    <t>MGR/25/000001976</t>
  </si>
  <si>
    <t>PO/25/002482</t>
  </si>
  <si>
    <t>262</t>
  </si>
  <si>
    <t>MGR/25/000001977</t>
  </si>
  <si>
    <t>PFN NAIL 11*340MM</t>
  </si>
  <si>
    <t>PO/25/001945</t>
  </si>
  <si>
    <t>SNV10020210</t>
  </si>
  <si>
    <t>MGR/25/000001978</t>
  </si>
  <si>
    <t>25015</t>
  </si>
  <si>
    <t>INNKR100052255</t>
  </si>
  <si>
    <t>MGR/25/000001979</t>
  </si>
  <si>
    <t>05-Aug-25</t>
  </si>
  <si>
    <t>PO/25/002474</t>
  </si>
  <si>
    <t>1040006294</t>
  </si>
  <si>
    <t>MGR/25/000001980</t>
  </si>
  <si>
    <t>PO/25/002452</t>
  </si>
  <si>
    <t>IN251241</t>
  </si>
  <si>
    <t>MGR/25/000001981</t>
  </si>
  <si>
    <t>PO/25/002476</t>
  </si>
  <si>
    <t>833649</t>
  </si>
  <si>
    <t>MGR/25/000001982</t>
  </si>
  <si>
    <t>240T2025</t>
  </si>
  <si>
    <t>PO/25/002282</t>
  </si>
  <si>
    <t>50000000803</t>
  </si>
  <si>
    <t>GRF/25/000000644</t>
  </si>
  <si>
    <t>227250</t>
  </si>
  <si>
    <t>GRF/25/000000645</t>
  </si>
  <si>
    <t>PO/25/002293</t>
  </si>
  <si>
    <t>INV6880</t>
  </si>
  <si>
    <t>04-Aug-2025</t>
  </si>
  <si>
    <t>GRF/25/000000646</t>
  </si>
  <si>
    <t>5160</t>
  </si>
  <si>
    <t>PO/25/002472</t>
  </si>
  <si>
    <t>BQ6665</t>
  </si>
  <si>
    <t>GRF/25/000000647</t>
  </si>
  <si>
    <t>25010203</t>
  </si>
  <si>
    <t>DRUG SENSITIVITY DISC AMIKACIN</t>
  </si>
  <si>
    <t>013124062</t>
  </si>
  <si>
    <t>DRUG SENSITIVITY DISC SULFAMETHOXAZOLE</t>
  </si>
  <si>
    <t>011524096</t>
  </si>
  <si>
    <t>DRUG SENSITIVITY DISC CEFTAZIDIME</t>
  </si>
  <si>
    <t>DRUG SENSITIVITY DISC ERYTHROMYCIN</t>
  </si>
  <si>
    <t>102224136</t>
  </si>
  <si>
    <t>Drug sensitivity Disc- Augmentin</t>
  </si>
  <si>
    <t>021125027</t>
  </si>
  <si>
    <t>PO/25/002447</t>
  </si>
  <si>
    <t>ARIN9756</t>
  </si>
  <si>
    <t>MGR/25/000001983</t>
  </si>
  <si>
    <t>AC25017A</t>
  </si>
  <si>
    <t>PO/25/001915</t>
  </si>
  <si>
    <t>ARIN9761</t>
  </si>
  <si>
    <t>MGR/25/000001984</t>
  </si>
  <si>
    <t>YICB2414J</t>
  </si>
  <si>
    <t>PO/25/002456</t>
  </si>
  <si>
    <t>SIN082506502</t>
  </si>
  <si>
    <t>MGR/25/000001985</t>
  </si>
  <si>
    <t>PO/25/002470</t>
  </si>
  <si>
    <t>914165885</t>
  </si>
  <si>
    <t>MGR/25/000001986</t>
  </si>
  <si>
    <t>PO/25/002435</t>
  </si>
  <si>
    <t>INV-022/08/25</t>
  </si>
  <si>
    <t>MGR/25/000001987</t>
  </si>
  <si>
    <t>PO/25/002415</t>
  </si>
  <si>
    <t>INV-018/08/25</t>
  </si>
  <si>
    <t>MGR/25/000001988</t>
  </si>
  <si>
    <t>RG03240493</t>
  </si>
  <si>
    <t>INV-040/08/25</t>
  </si>
  <si>
    <t>MGR/25/000001989</t>
  </si>
  <si>
    <t>VLD27B</t>
  </si>
  <si>
    <t>PO/25/002489</t>
  </si>
  <si>
    <t>SD10149966</t>
  </si>
  <si>
    <t>MGR/25/000001990</t>
  </si>
  <si>
    <t>PO/25/002490</t>
  </si>
  <si>
    <t>SD10149916</t>
  </si>
  <si>
    <t>MGR/25/000001991</t>
  </si>
  <si>
    <t>ORS 200ml Suspension (Electrodoc)</t>
  </si>
  <si>
    <t>ELOK5041</t>
  </si>
  <si>
    <t>PO/25/002485</t>
  </si>
  <si>
    <t>SNV10533967</t>
  </si>
  <si>
    <t>MGR/25/000001992</t>
  </si>
  <si>
    <t>FLAVOUR SWEET</t>
  </si>
  <si>
    <t>FLAVOUR    PLUS</t>
  </si>
  <si>
    <t>A87336</t>
  </si>
  <si>
    <t>PO/25/002468</t>
  </si>
  <si>
    <t>SNV526268</t>
  </si>
  <si>
    <t>MGR/25/000001993</t>
  </si>
  <si>
    <t>Lornoxicam 8mg (Lonoflam) Injection</t>
  </si>
  <si>
    <t>KBP24001</t>
  </si>
  <si>
    <t>PO/25/002414</t>
  </si>
  <si>
    <t>SD10149969</t>
  </si>
  <si>
    <t>MGR/25/000001994</t>
  </si>
  <si>
    <t>2445270546</t>
  </si>
  <si>
    <t>Nutricomp drink renal 200ml</t>
  </si>
  <si>
    <t>2447170557</t>
  </si>
  <si>
    <t>PO/25/002443</t>
  </si>
  <si>
    <t>ARIN9753</t>
  </si>
  <si>
    <t>MGR/25/000001995</t>
  </si>
  <si>
    <t>06-Aug-25</t>
  </si>
  <si>
    <t>SIN082506515</t>
  </si>
  <si>
    <t>MGR/25/000001996</t>
  </si>
  <si>
    <t>241415</t>
  </si>
  <si>
    <t>250307</t>
  </si>
  <si>
    <t>PO/25/002493</t>
  </si>
  <si>
    <t>INV133471</t>
  </si>
  <si>
    <t>05-Aug-2025</t>
  </si>
  <si>
    <t>MGR/25/000001997</t>
  </si>
  <si>
    <t>LACTONA GRANULES</t>
  </si>
  <si>
    <t>LCA24001</t>
  </si>
  <si>
    <t>PO/25/002499</t>
  </si>
  <si>
    <t>SNV526776</t>
  </si>
  <si>
    <t>MGR/25/000001998</t>
  </si>
  <si>
    <t>DAZAS0125</t>
  </si>
  <si>
    <t>PO/25/002274</t>
  </si>
  <si>
    <t>117949</t>
  </si>
  <si>
    <t>19-Jul-2025</t>
  </si>
  <si>
    <t>MGR/25/000001999</t>
  </si>
  <si>
    <t>Levofloxacin 500mg tablet (Safelevo)</t>
  </si>
  <si>
    <t>J01MA12</t>
  </si>
  <si>
    <t>BRD10286A</t>
  </si>
  <si>
    <t>PO/25/002500</t>
  </si>
  <si>
    <t>INVHKS22105</t>
  </si>
  <si>
    <t>MGR/25/000002000</t>
  </si>
  <si>
    <t>2AA25001</t>
  </si>
  <si>
    <t>PO/25/002496</t>
  </si>
  <si>
    <t>INV002477</t>
  </si>
  <si>
    <t>GRF/25/000000648</t>
  </si>
  <si>
    <t>GBA-1000 UA KIT</t>
  </si>
  <si>
    <t>SUR1501120242</t>
  </si>
  <si>
    <t>SDHDL0206025</t>
  </si>
  <si>
    <t>GBA-LDL</t>
  </si>
  <si>
    <t>SDLD0106025</t>
  </si>
  <si>
    <t>PO/25/002481</t>
  </si>
  <si>
    <t>11D4282839</t>
  </si>
  <si>
    <t>06-Aug-2025</t>
  </si>
  <si>
    <t>GRF/25/000000649</t>
  </si>
  <si>
    <t>INV002195</t>
  </si>
  <si>
    <t>MGR/25/000002001</t>
  </si>
  <si>
    <t>150525</t>
  </si>
  <si>
    <t>PO/25/002344</t>
  </si>
  <si>
    <t>SNV10534076</t>
  </si>
  <si>
    <t>MGR/25/000002002</t>
  </si>
  <si>
    <t>PO/25/002395</t>
  </si>
  <si>
    <t>INV6857</t>
  </si>
  <si>
    <t>GRF/25/000000650</t>
  </si>
  <si>
    <t>8659UN24</t>
  </si>
  <si>
    <t>PO/25/002491</t>
  </si>
  <si>
    <t>INV6127</t>
  </si>
  <si>
    <t>GRF/25/000000651</t>
  </si>
  <si>
    <t>316429</t>
  </si>
  <si>
    <t>INV819</t>
  </si>
  <si>
    <t>GRF/25/000000652</t>
  </si>
  <si>
    <t>07-Aug-25</t>
  </si>
  <si>
    <t>PO/25/002465</t>
  </si>
  <si>
    <t>608832</t>
  </si>
  <si>
    <t>MGR/25/000002003</t>
  </si>
  <si>
    <t>051033</t>
  </si>
  <si>
    <t>043497</t>
  </si>
  <si>
    <t>PO/25/002455</t>
  </si>
  <si>
    <t>252005</t>
  </si>
  <si>
    <t>02-Aug-2025</t>
  </si>
  <si>
    <t>MGR/25/000002004</t>
  </si>
  <si>
    <t>PO/25/002424</t>
  </si>
  <si>
    <t>20257027</t>
  </si>
  <si>
    <t>MGR/25/000002005</t>
  </si>
  <si>
    <t>PO/25/002369</t>
  </si>
  <si>
    <t>SNV525746</t>
  </si>
  <si>
    <t>MGR/25/000002006</t>
  </si>
  <si>
    <t>PO/25/002425</t>
  </si>
  <si>
    <t>IN248065</t>
  </si>
  <si>
    <t>MGR/25/000002007</t>
  </si>
  <si>
    <t>AA240977B</t>
  </si>
  <si>
    <t>PO/25/002453</t>
  </si>
  <si>
    <t>958708</t>
  </si>
  <si>
    <t>GRF/25/000000653</t>
  </si>
  <si>
    <t>959733</t>
  </si>
  <si>
    <t>GRF/25/000000654</t>
  </si>
  <si>
    <t>5263</t>
  </si>
  <si>
    <t>MGR/25/000002008</t>
  </si>
  <si>
    <t>SOFT CASES</t>
  </si>
  <si>
    <t>PO/25/002358</t>
  </si>
  <si>
    <t>022dn</t>
  </si>
  <si>
    <t>MGR/25/000002009</t>
  </si>
  <si>
    <t>08-Aug-25</t>
  </si>
  <si>
    <t>SD10150581</t>
  </si>
  <si>
    <t>MGR/25/000002010</t>
  </si>
  <si>
    <t>SD10150406</t>
  </si>
  <si>
    <t>MGR/25/000002011</t>
  </si>
  <si>
    <t>SD10150179</t>
  </si>
  <si>
    <t>MGR/25/000002012</t>
  </si>
  <si>
    <t>PO/25/002458</t>
  </si>
  <si>
    <t>609400</t>
  </si>
  <si>
    <t>MGR/25/000002013</t>
  </si>
  <si>
    <t>89495</t>
  </si>
  <si>
    <t>4J103</t>
  </si>
  <si>
    <t>ALB0237</t>
  </si>
  <si>
    <t>251024</t>
  </si>
  <si>
    <t>PO/25/002497</t>
  </si>
  <si>
    <t>109424</t>
  </si>
  <si>
    <t>GRF/25/000000655</t>
  </si>
  <si>
    <t>RUBBER BANDS 100GMS</t>
  </si>
  <si>
    <t>NOTE BOOK A5 BOOK</t>
  </si>
  <si>
    <t>PO/25/002508</t>
  </si>
  <si>
    <t>INVHKS22404</t>
  </si>
  <si>
    <t>MGR/25/000002014</t>
  </si>
  <si>
    <t>iod24106</t>
  </si>
  <si>
    <t>INV20250350.</t>
  </si>
  <si>
    <t>MGR/25/000002015</t>
  </si>
  <si>
    <t>DENTAL PLASTER 25KG</t>
  </si>
  <si>
    <t>COLD CURE ACRYIC 250ML</t>
  </si>
  <si>
    <t>INV002309.</t>
  </si>
  <si>
    <t>GRF/25/000000656</t>
  </si>
  <si>
    <t>PO/25/002494</t>
  </si>
  <si>
    <t>BQ6685</t>
  </si>
  <si>
    <t>GRF/25/000000657</t>
  </si>
  <si>
    <t>250315AGAFR</t>
  </si>
  <si>
    <t>250222IPIF</t>
  </si>
  <si>
    <t>PO/25/002502</t>
  </si>
  <si>
    <t>BQ6687</t>
  </si>
  <si>
    <t>GRF/25/000000658</t>
  </si>
  <si>
    <t>GRAM STAINING PVP</t>
  </si>
  <si>
    <t>242900</t>
  </si>
  <si>
    <t>TB STAINING KIT</t>
  </si>
  <si>
    <t>242830</t>
  </si>
  <si>
    <t>0430207530000002830</t>
  </si>
  <si>
    <t>MGR/25/000002016</t>
  </si>
  <si>
    <t>250330</t>
  </si>
  <si>
    <t>CATHETER FOLLEY 2W 24FR</t>
  </si>
  <si>
    <t>211218</t>
  </si>
  <si>
    <t>PO/25/002480</t>
  </si>
  <si>
    <t>FCS2025/1080</t>
  </si>
  <si>
    <t>MGR/25/000002017</t>
  </si>
  <si>
    <t>20241030</t>
  </si>
  <si>
    <t>PO/25/002519</t>
  </si>
  <si>
    <t>INVHKX0448</t>
  </si>
  <si>
    <t>MGR/25/000002018</t>
  </si>
  <si>
    <t>BLOSURE 7MM*25MM</t>
  </si>
  <si>
    <t>BLOSURE 8MM*25MM</t>
  </si>
  <si>
    <t>PO/25/002522</t>
  </si>
  <si>
    <t>1</t>
  </si>
  <si>
    <t>07-Aug-2025</t>
  </si>
  <si>
    <t>GRF/25/000000659</t>
  </si>
  <si>
    <t>PIONEER MEDICAL</t>
  </si>
  <si>
    <t>CO2 CYLINDER REFILLING 12KG</t>
  </si>
  <si>
    <t>PO/25/002501</t>
  </si>
  <si>
    <t>7332</t>
  </si>
  <si>
    <t>MGR/25/000002019</t>
  </si>
  <si>
    <t>20241215</t>
  </si>
  <si>
    <t>PO/25/001351</t>
  </si>
  <si>
    <t>PSI002388</t>
  </si>
  <si>
    <t>MGR/25/000002020</t>
  </si>
  <si>
    <t>PO/25/001352</t>
  </si>
  <si>
    <t>PSI002380</t>
  </si>
  <si>
    <t>MGR/25/000002021</t>
  </si>
  <si>
    <t>PO/25/002505</t>
  </si>
  <si>
    <t>INV071515</t>
  </si>
  <si>
    <t>MGR/25/000002022</t>
  </si>
  <si>
    <t>SD10150776</t>
  </si>
  <si>
    <t>MGR/25/000002023</t>
  </si>
  <si>
    <t>PO/25/002527</t>
  </si>
  <si>
    <t>INVHKS22667</t>
  </si>
  <si>
    <t>MGR/25/000002024</t>
  </si>
  <si>
    <t>PO/25/002520</t>
  </si>
  <si>
    <t>263</t>
  </si>
  <si>
    <t>MGR/25/000002025</t>
  </si>
  <si>
    <t>DISTAL SCREW 52MM</t>
  </si>
  <si>
    <t>PO/25/002542</t>
  </si>
  <si>
    <t>IN0000061492</t>
  </si>
  <si>
    <t>08-Aug-2025</t>
  </si>
  <si>
    <t>GRF/25/000000660</t>
  </si>
  <si>
    <t>11-Aug-25</t>
  </si>
  <si>
    <t>PO/25/002564</t>
  </si>
  <si>
    <t>L6794</t>
  </si>
  <si>
    <t>GRF/25/000000661</t>
  </si>
  <si>
    <t>147924013</t>
  </si>
  <si>
    <t>142125003</t>
  </si>
  <si>
    <t>141325011</t>
  </si>
  <si>
    <t>PO/25/002503</t>
  </si>
  <si>
    <t>5427</t>
  </si>
  <si>
    <t>MGR/25/000002026</t>
  </si>
  <si>
    <t>PO/25/002511</t>
  </si>
  <si>
    <t>5431</t>
  </si>
  <si>
    <t>MGR/25/000002027</t>
  </si>
  <si>
    <t>FT231010</t>
  </si>
  <si>
    <t>PO/25/002433</t>
  </si>
  <si>
    <t>BQ6701</t>
  </si>
  <si>
    <t>GRF/25/000000662</t>
  </si>
  <si>
    <t>HYDROCHLORIC ACID</t>
  </si>
  <si>
    <t>Saxagliptin (5mg) + Metformin (1000mg)</t>
  </si>
  <si>
    <t>L511732406</t>
  </si>
  <si>
    <t>PO/25/002434</t>
  </si>
  <si>
    <t>20992723</t>
  </si>
  <si>
    <t>MGR/25/000002028</t>
  </si>
  <si>
    <t>2409119</t>
  </si>
  <si>
    <t>2408147</t>
  </si>
  <si>
    <t>PO/25/002488</t>
  </si>
  <si>
    <t>20992721</t>
  </si>
  <si>
    <t>MGR/25/000002029</t>
  </si>
  <si>
    <t>5013106</t>
  </si>
  <si>
    <t>PO/25/002528</t>
  </si>
  <si>
    <t>20993133</t>
  </si>
  <si>
    <t>MGR/25/000002030</t>
  </si>
  <si>
    <t>Brinzolamide 10mg/ml/Brimonidine 2mg/ml eye drops,(Simbrinza)</t>
  </si>
  <si>
    <t>VKJ54C</t>
  </si>
  <si>
    <t>PO/25/002460</t>
  </si>
  <si>
    <t>70987</t>
  </si>
  <si>
    <t>MGR/25/000002031</t>
  </si>
  <si>
    <t>L3001</t>
  </si>
  <si>
    <t>PO/25/002549</t>
  </si>
  <si>
    <t>INVHKS22892</t>
  </si>
  <si>
    <t>MGR/25/000002032</t>
  </si>
  <si>
    <t>PA17324</t>
  </si>
  <si>
    <t>PO/25/002545</t>
  </si>
  <si>
    <t>20257389</t>
  </si>
  <si>
    <t>MGR/25/000002033</t>
  </si>
  <si>
    <t>20257390</t>
  </si>
  <si>
    <t>MGR/25/000002034</t>
  </si>
  <si>
    <t>IB2526</t>
  </si>
  <si>
    <t>PO/25/002550</t>
  </si>
  <si>
    <t>INV/229043</t>
  </si>
  <si>
    <t>MGR/25/000002035</t>
  </si>
  <si>
    <t>PO/25/002552</t>
  </si>
  <si>
    <t>239275</t>
  </si>
  <si>
    <t>MGR/25/000002036</t>
  </si>
  <si>
    <t>PO/25/002484</t>
  </si>
  <si>
    <t>609642</t>
  </si>
  <si>
    <t>MGR/25/000002037</t>
  </si>
  <si>
    <t>10242355</t>
  </si>
  <si>
    <t>PO/25/002543</t>
  </si>
  <si>
    <t>SNV10534465</t>
  </si>
  <si>
    <t>MGR/25/000002038</t>
  </si>
  <si>
    <t>8660</t>
  </si>
  <si>
    <t>TERBUTALINE (BRICANYL) 0.5MG INJ</t>
  </si>
  <si>
    <t>F10551</t>
  </si>
  <si>
    <t>PO/25/002486</t>
  </si>
  <si>
    <t>SNV10020219</t>
  </si>
  <si>
    <t>MGR/25/000002039</t>
  </si>
  <si>
    <t>241727</t>
  </si>
  <si>
    <t>PO/25/002311</t>
  </si>
  <si>
    <t>INV/229057</t>
  </si>
  <si>
    <t>MGR/25/000002040</t>
  </si>
  <si>
    <t>MD24386</t>
  </si>
  <si>
    <t>PO/25/002300</t>
  </si>
  <si>
    <t>INV/229052</t>
  </si>
  <si>
    <t>MGR/25/000002041</t>
  </si>
  <si>
    <t>PO/25/002423</t>
  </si>
  <si>
    <t>INV/229054</t>
  </si>
  <si>
    <t>MGR/25/000002042</t>
  </si>
  <si>
    <t>230211</t>
  </si>
  <si>
    <t>PO/25/002365</t>
  </si>
  <si>
    <t>INV/229051</t>
  </si>
  <si>
    <t>MGR/25/000002043</t>
  </si>
  <si>
    <t>142007</t>
  </si>
  <si>
    <t>PO/25/002441</t>
  </si>
  <si>
    <t>INV/229056</t>
  </si>
  <si>
    <t>MGR/25/000002044</t>
  </si>
  <si>
    <t>IMTK24B75</t>
  </si>
  <si>
    <t>PO/25/002372</t>
  </si>
  <si>
    <t>INV/229058</t>
  </si>
  <si>
    <t>MGR/25/000002045</t>
  </si>
  <si>
    <t>D40409</t>
  </si>
  <si>
    <t>PO/25/002487</t>
  </si>
  <si>
    <t>INV/229053</t>
  </si>
  <si>
    <t>MGR/25/000002046</t>
  </si>
  <si>
    <t>7258806A</t>
  </si>
  <si>
    <t>PO/25/002295</t>
  </si>
  <si>
    <t>INV/229055</t>
  </si>
  <si>
    <t>MGR/25/000002047</t>
  </si>
  <si>
    <t>IPTAA1502</t>
  </si>
  <si>
    <t>PO/25/002446</t>
  </si>
  <si>
    <t>INV/229050</t>
  </si>
  <si>
    <t>MGR/25/000002048</t>
  </si>
  <si>
    <t>LDXRB1506</t>
  </si>
  <si>
    <t>PO/25/002536</t>
  </si>
  <si>
    <t>INV/2025/01374</t>
  </si>
  <si>
    <t>MGR/25/000002049</t>
  </si>
  <si>
    <t>NN4488B</t>
  </si>
  <si>
    <t>PO/25/002518</t>
  </si>
  <si>
    <t>SNV528088</t>
  </si>
  <si>
    <t>09-Aug-2025</t>
  </si>
  <si>
    <t>MGR/25/000002050</t>
  </si>
  <si>
    <t>BYA1100</t>
  </si>
  <si>
    <t>BYZ1010</t>
  </si>
  <si>
    <t>PO/25/002523</t>
  </si>
  <si>
    <t>SNV528087</t>
  </si>
  <si>
    <t>MGR/25/000002051</t>
  </si>
  <si>
    <t>I25IT05B5</t>
  </si>
  <si>
    <t>PO/25/002516</t>
  </si>
  <si>
    <t>SNV528089</t>
  </si>
  <si>
    <t>MGR/25/000002052</t>
  </si>
  <si>
    <t>PO/25/002492</t>
  </si>
  <si>
    <t>20992772</t>
  </si>
  <si>
    <t>MGR/25/000002053</t>
  </si>
  <si>
    <t>PO/25/002495</t>
  </si>
  <si>
    <t>70862</t>
  </si>
  <si>
    <t>MGR/25/000002054</t>
  </si>
  <si>
    <t>Pancuronium 2mg/ml Inj</t>
  </si>
  <si>
    <t>M03AC01</t>
  </si>
  <si>
    <t>ML24802</t>
  </si>
  <si>
    <t>PO/25/002515</t>
  </si>
  <si>
    <t>208</t>
  </si>
  <si>
    <t>MGR/25/000002055</t>
  </si>
  <si>
    <t>PO/25/002514</t>
  </si>
  <si>
    <t>25202</t>
  </si>
  <si>
    <t>MGR/25/000002056</t>
  </si>
  <si>
    <t>PO/25/002359</t>
  </si>
  <si>
    <t>20992728</t>
  </si>
  <si>
    <t>MGR/25/000002057</t>
  </si>
  <si>
    <t>25D0170</t>
  </si>
  <si>
    <t>PO/25/002509</t>
  </si>
  <si>
    <t>914166190</t>
  </si>
  <si>
    <t>MGR/25/000002058</t>
  </si>
  <si>
    <t>1040006315</t>
  </si>
  <si>
    <t>MGR/25/000002059</t>
  </si>
  <si>
    <t>7332.</t>
  </si>
  <si>
    <t>MGR/25/000002060</t>
  </si>
  <si>
    <t>HEF60906</t>
  </si>
  <si>
    <t>PO/25/002349</t>
  </si>
  <si>
    <t>INV/229028</t>
  </si>
  <si>
    <t>MGR/25/000002061</t>
  </si>
  <si>
    <t>PO/25/002512</t>
  </si>
  <si>
    <t>20993488</t>
  </si>
  <si>
    <t>MGR/25/000002062</t>
  </si>
  <si>
    <t>SPS16</t>
  </si>
  <si>
    <t>PO/25/002568</t>
  </si>
  <si>
    <t>IN732016</t>
  </si>
  <si>
    <t>MGR/25/000002063</t>
  </si>
  <si>
    <t>PO/25/002473</t>
  </si>
  <si>
    <t>IN732039</t>
  </si>
  <si>
    <t>GRF/25/000000663</t>
  </si>
  <si>
    <t>610752</t>
  </si>
  <si>
    <t>11-Aug-2025</t>
  </si>
  <si>
    <t>MGR/25/000002064</t>
  </si>
  <si>
    <t>12-Aug-25</t>
  </si>
  <si>
    <t>051027</t>
  </si>
  <si>
    <t>PO/25/002510</t>
  </si>
  <si>
    <t>2635</t>
  </si>
  <si>
    <t>MGR/25/000002065</t>
  </si>
  <si>
    <t>LENSES PMMA  16.0 DIOPTERS</t>
  </si>
  <si>
    <t>2BE012</t>
  </si>
  <si>
    <t>LENSES PMMA  16.5 DIOPTERS</t>
  </si>
  <si>
    <t>2CK239</t>
  </si>
  <si>
    <t>4CF041</t>
  </si>
  <si>
    <t>2DD031</t>
  </si>
  <si>
    <t>EYECRYL THREE PIECE 21.0 DIOPTERS</t>
  </si>
  <si>
    <t>SNHB9205</t>
  </si>
  <si>
    <t>EYECRYL THREE PIECE 21.5 DIOPTERS</t>
  </si>
  <si>
    <t>JB6069</t>
  </si>
  <si>
    <t>EYECRYL THREE PIECE 22.5 DIOPTERS</t>
  </si>
  <si>
    <t>Human Papillomavirus Bivalent (Types 16 and 18) Vaccine, Recombinant (NA)</t>
  </si>
  <si>
    <t>JA2368</t>
  </si>
  <si>
    <t>EYECRYL THREE PIECE 20.0 DIOPTERS</t>
  </si>
  <si>
    <t>Calcium Lysinate and Vitamin D3</t>
  </si>
  <si>
    <t>KA7B53F</t>
  </si>
  <si>
    <t>2DA205</t>
  </si>
  <si>
    <t>2DC280</t>
  </si>
  <si>
    <t>PO/25/002566</t>
  </si>
  <si>
    <t>BQ6716</t>
  </si>
  <si>
    <t>GRF/25/000000664</t>
  </si>
  <si>
    <t>MICROSCOPE COVER GLASS</t>
  </si>
  <si>
    <t>PO/25/002525</t>
  </si>
  <si>
    <t>0430207530000002858</t>
  </si>
  <si>
    <t>MGR/25/000002066</t>
  </si>
  <si>
    <t>IV CANNULAS G26</t>
  </si>
  <si>
    <t>3093925C</t>
  </si>
  <si>
    <t>PO/25/002560</t>
  </si>
  <si>
    <t>0430207530000002857</t>
  </si>
  <si>
    <t>MGR/25/000002067</t>
  </si>
  <si>
    <t>250410</t>
  </si>
  <si>
    <t>0430207530000002850</t>
  </si>
  <si>
    <t>MGR/25/000002068</t>
  </si>
  <si>
    <t>0430207530000002848</t>
  </si>
  <si>
    <t>MGR/25/000002069</t>
  </si>
  <si>
    <t>25017</t>
  </si>
  <si>
    <t>PO/25/002521</t>
  </si>
  <si>
    <t>0430207530000002849</t>
  </si>
  <si>
    <t>MGR/25/000002070</t>
  </si>
  <si>
    <t>25100</t>
  </si>
  <si>
    <t>PO/25/002326</t>
  </si>
  <si>
    <t>IN251294</t>
  </si>
  <si>
    <t>MGR/25/000002071</t>
  </si>
  <si>
    <t>INV134101</t>
  </si>
  <si>
    <t>MGR/25/000002072</t>
  </si>
  <si>
    <t>PO/25/002544</t>
  </si>
  <si>
    <t>SIN082506738</t>
  </si>
  <si>
    <t>MGR/25/000002073</t>
  </si>
  <si>
    <t>250581</t>
  </si>
  <si>
    <t>PO/25/002558</t>
  </si>
  <si>
    <t>20993919</t>
  </si>
  <si>
    <t>MGR/25/000002074</t>
  </si>
  <si>
    <t>Methylphenidate XR 27mg tablet (Concerta)</t>
  </si>
  <si>
    <t>N06BA04</t>
  </si>
  <si>
    <t>2154535</t>
  </si>
  <si>
    <t>PO/25/002577</t>
  </si>
  <si>
    <t>215</t>
  </si>
  <si>
    <t>MGR/25/000002075</t>
  </si>
  <si>
    <t>PO/25/002571</t>
  </si>
  <si>
    <t>7340</t>
  </si>
  <si>
    <t>MGR/25/000002076</t>
  </si>
  <si>
    <t>SUTURE VICRYL 3-0 CUTTING NEEDLES</t>
  </si>
  <si>
    <t>SUTURE 3-0 VICRYL  ROUND BODY NEEDLE 26MM(GLYCOLIDE)</t>
  </si>
  <si>
    <t>PO/25/002559</t>
  </si>
  <si>
    <t>FCS2025/1121</t>
  </si>
  <si>
    <t>MGR/25/000002077</t>
  </si>
  <si>
    <t>042411</t>
  </si>
  <si>
    <t>PO/25/002561</t>
  </si>
  <si>
    <t>INVHKS22931</t>
  </si>
  <si>
    <t>MGR/25/000002078</t>
  </si>
  <si>
    <t>T250222</t>
  </si>
  <si>
    <t>PO/25/002507</t>
  </si>
  <si>
    <t>INV20250620</t>
  </si>
  <si>
    <t>GRF/25/000000665</t>
  </si>
  <si>
    <t>13-Aug-25</t>
  </si>
  <si>
    <t>PO/25/002584</t>
  </si>
  <si>
    <t>INV6202</t>
  </si>
  <si>
    <t>12-Aug-2025</t>
  </si>
  <si>
    <t>GRF/25/000000666</t>
  </si>
  <si>
    <t>243120002</t>
  </si>
  <si>
    <t>216097k</t>
  </si>
  <si>
    <t>PO/25/002301</t>
  </si>
  <si>
    <t>10/2025</t>
  </si>
  <si>
    <t>10-Aug-2025</t>
  </si>
  <si>
    <t>GRF/25/000000667</t>
  </si>
  <si>
    <t>REXIN COVER GREY</t>
  </si>
  <si>
    <t>REXIN COVER BLACK</t>
  </si>
  <si>
    <t>IN6201</t>
  </si>
  <si>
    <t>GRF/25/000000668</t>
  </si>
  <si>
    <t>133040a</t>
  </si>
  <si>
    <t>332032</t>
  </si>
  <si>
    <t>136035</t>
  </si>
  <si>
    <t>PO/25/002572</t>
  </si>
  <si>
    <t>FCS2025/1128</t>
  </si>
  <si>
    <t>MGR/25/000002079</t>
  </si>
  <si>
    <t>PO/25/002569</t>
  </si>
  <si>
    <t>INV071634</t>
  </si>
  <si>
    <t>MGR/25/000002080</t>
  </si>
  <si>
    <t>INSOLE SILICONE EXTRA LARGE</t>
  </si>
  <si>
    <t>PO/25/002581</t>
  </si>
  <si>
    <t>INV-137/08/25</t>
  </si>
  <si>
    <t>MGR/25/000002081</t>
  </si>
  <si>
    <t>LENSES FOLDABLE SA 60 23 DIOPTERS</t>
  </si>
  <si>
    <t>15873965</t>
  </si>
  <si>
    <t>LENSES FOLDABLE SA 60 22 DIOPTERS</t>
  </si>
  <si>
    <t>PO/25/002575</t>
  </si>
  <si>
    <t>20993984</t>
  </si>
  <si>
    <t>MGR/25/000002082</t>
  </si>
  <si>
    <t>20994369</t>
  </si>
  <si>
    <t>MGR/25/000002083</t>
  </si>
  <si>
    <t>513</t>
  </si>
  <si>
    <t>PO/25/002540</t>
  </si>
  <si>
    <t>INV/2025/01394</t>
  </si>
  <si>
    <t>MGR/25/000002084</t>
  </si>
  <si>
    <t>P0V25017A</t>
  </si>
  <si>
    <t>PO/25/002589</t>
  </si>
  <si>
    <t>20994479</t>
  </si>
  <si>
    <t>MGR/25/000002085</t>
  </si>
  <si>
    <t>PO/25/002551</t>
  </si>
  <si>
    <t>SNV528713</t>
  </si>
  <si>
    <t>MGR/25/000002086</t>
  </si>
  <si>
    <t>PO/25/002513</t>
  </si>
  <si>
    <t>SNV528720</t>
  </si>
  <si>
    <t>MGR/25/000002087</t>
  </si>
  <si>
    <t>LICE25B07</t>
  </si>
  <si>
    <t>PO/25/002370</t>
  </si>
  <si>
    <t>IN091912</t>
  </si>
  <si>
    <t>MGR/25/000002088</t>
  </si>
  <si>
    <t>CD54M014</t>
  </si>
  <si>
    <t>PO/25/002557</t>
  </si>
  <si>
    <t>SNV10534860</t>
  </si>
  <si>
    <t>MGR/25/000002089</t>
  </si>
  <si>
    <t>E902503</t>
  </si>
  <si>
    <t>PO/25/002586</t>
  </si>
  <si>
    <t>SD10152044</t>
  </si>
  <si>
    <t>MGR/25/000002090</t>
  </si>
  <si>
    <t>C4554012</t>
  </si>
  <si>
    <t>SD10151984</t>
  </si>
  <si>
    <t>MGR/25/000002091</t>
  </si>
  <si>
    <t>249291</t>
  </si>
  <si>
    <t>GRF/25/000000669</t>
  </si>
  <si>
    <t>14-Aug-25</t>
  </si>
  <si>
    <t>5126368</t>
  </si>
  <si>
    <t>5135314</t>
  </si>
  <si>
    <t>249290</t>
  </si>
  <si>
    <t>GRF/25/000000670</t>
  </si>
  <si>
    <t>87799101</t>
  </si>
  <si>
    <t>PO/25/002567</t>
  </si>
  <si>
    <t>249292</t>
  </si>
  <si>
    <t>GRF/25/000000671</t>
  </si>
  <si>
    <t>86210401</t>
  </si>
  <si>
    <t>PO/25/002535</t>
  </si>
  <si>
    <t>SNV10021646</t>
  </si>
  <si>
    <t>GRF/25/000000672</t>
  </si>
  <si>
    <t>PO/25/002532</t>
  </si>
  <si>
    <t>SNV10021647</t>
  </si>
  <si>
    <t>GRF/25/000000673</t>
  </si>
  <si>
    <t>PO/25/002483</t>
  </si>
  <si>
    <t>SI134045</t>
  </si>
  <si>
    <t>MGR/25/000002092</t>
  </si>
  <si>
    <t>IV Ringers Collapsible 500ml</t>
  </si>
  <si>
    <t>F03780001A</t>
  </si>
  <si>
    <t>PO/25/002554</t>
  </si>
  <si>
    <t>SNV10534823</t>
  </si>
  <si>
    <t>MGR/25/000002093</t>
  </si>
  <si>
    <t>002327</t>
  </si>
  <si>
    <t>PO/25/002546</t>
  </si>
  <si>
    <t>MAR172072</t>
  </si>
  <si>
    <t>MGR/25/000002094</t>
  </si>
  <si>
    <t>PO/25/002547</t>
  </si>
  <si>
    <t>612199</t>
  </si>
  <si>
    <t>13-Aug-2025</t>
  </si>
  <si>
    <t>MGR/25/000002095</t>
  </si>
  <si>
    <t>2411002</t>
  </si>
  <si>
    <t>87975</t>
  </si>
  <si>
    <t>MGF815F</t>
  </si>
  <si>
    <t>PO/25/002467</t>
  </si>
  <si>
    <t>190341</t>
  </si>
  <si>
    <t>GRF/25/000000674</t>
  </si>
  <si>
    <t>5071459</t>
  </si>
  <si>
    <t>5055098</t>
  </si>
  <si>
    <t>PO/25/002563</t>
  </si>
  <si>
    <t>190342</t>
  </si>
  <si>
    <t>GRF/25/000000675</t>
  </si>
  <si>
    <t>5091142</t>
  </si>
  <si>
    <t>PO/25/002573</t>
  </si>
  <si>
    <t>SNV10021644</t>
  </si>
  <si>
    <t>MGR/25/000002096</t>
  </si>
  <si>
    <t>PO/25/002576</t>
  </si>
  <si>
    <t>613115</t>
  </si>
  <si>
    <t>14-Aug-2025</t>
  </si>
  <si>
    <t>MGR/25/000002097</t>
  </si>
  <si>
    <t>15-Aug-25</t>
  </si>
  <si>
    <t>07E02125A</t>
  </si>
  <si>
    <t>18D00825CN</t>
  </si>
  <si>
    <t>05B00925B</t>
  </si>
  <si>
    <t>PO/25/002450</t>
  </si>
  <si>
    <t>120323</t>
  </si>
  <si>
    <t>MGR/25/000002098</t>
  </si>
  <si>
    <t>33325FDW</t>
  </si>
  <si>
    <t>13225FSH</t>
  </si>
  <si>
    <t>PO/25/002556</t>
  </si>
  <si>
    <t>613016</t>
  </si>
  <si>
    <t>MGR/25/000002099</t>
  </si>
  <si>
    <t>PO/25/002570</t>
  </si>
  <si>
    <t>17358</t>
  </si>
  <si>
    <t>GRF/25/000000676</t>
  </si>
  <si>
    <t>IN-VITRO DIAGNOSTICS LIMITED</t>
  </si>
  <si>
    <t>25070101</t>
  </si>
  <si>
    <t>hps2505037</t>
  </si>
  <si>
    <t>HSS2505017</t>
  </si>
  <si>
    <t>TYPHOID ANTIGEN TEST</t>
  </si>
  <si>
    <t>25030501</t>
  </si>
  <si>
    <t>URINE STRIPS PARA10URF</t>
  </si>
  <si>
    <t>2025228</t>
  </si>
  <si>
    <t>PO/25/002594</t>
  </si>
  <si>
    <t>2654</t>
  </si>
  <si>
    <t>MGR/25/000002100</t>
  </si>
  <si>
    <t>EYECRYL ONE PIECE 16.0 DIOPTERS</t>
  </si>
  <si>
    <t>AC22F16441600</t>
  </si>
  <si>
    <t>EYECRYL ONE PIECE 17.0 DIOPTERS</t>
  </si>
  <si>
    <t>AC22D18091700</t>
  </si>
  <si>
    <t>EYECRYL ONE PIECE 17.5 DIOPTERS</t>
  </si>
  <si>
    <t>AC21L08071750</t>
  </si>
  <si>
    <t>FCS2025/1128.</t>
  </si>
  <si>
    <t>MGR/25/000002101</t>
  </si>
  <si>
    <t>25002918</t>
  </si>
  <si>
    <t>PO/25/002605</t>
  </si>
  <si>
    <t>INVHRGFDJJ</t>
  </si>
  <si>
    <t>GRF/25/000000677</t>
  </si>
  <si>
    <t>07705090206</t>
  </si>
  <si>
    <t>PO/25/002208</t>
  </si>
  <si>
    <t>P064654</t>
  </si>
  <si>
    <t>MGR/25/000002102</t>
  </si>
  <si>
    <t>843577</t>
  </si>
  <si>
    <t>PO/25/002598</t>
  </si>
  <si>
    <t>SNV10535038</t>
  </si>
  <si>
    <t>MGR/25/000002103</t>
  </si>
  <si>
    <t>ALC2402BMB</t>
  </si>
  <si>
    <t>PO/25/002612</t>
  </si>
  <si>
    <t>SD10152692</t>
  </si>
  <si>
    <t>MGR/25/000002104</t>
  </si>
  <si>
    <t>H2441</t>
  </si>
  <si>
    <t>II2469</t>
  </si>
  <si>
    <t>SD10152521</t>
  </si>
  <si>
    <t>MGR/25/000002105</t>
  </si>
  <si>
    <t>PO/25/002607</t>
  </si>
  <si>
    <t>SD10152633</t>
  </si>
  <si>
    <t>MGR/25/000002106</t>
  </si>
  <si>
    <t>LX9824</t>
  </si>
  <si>
    <t>PO/25/002590</t>
  </si>
  <si>
    <t>SD10152375</t>
  </si>
  <si>
    <t>MGR/25/000002107</t>
  </si>
  <si>
    <t>Zinc oxide 100gm ointment</t>
  </si>
  <si>
    <t>0524109</t>
  </si>
  <si>
    <t>PO/25/002591</t>
  </si>
  <si>
    <t>SD10152650</t>
  </si>
  <si>
    <t>MGR/25/000002108</t>
  </si>
  <si>
    <t>411302</t>
  </si>
  <si>
    <t>PO/25/002317</t>
  </si>
  <si>
    <t>1010126702</t>
  </si>
  <si>
    <t>MGR/25/000002109</t>
  </si>
  <si>
    <t>24520575</t>
  </si>
  <si>
    <t>PO/25/002478</t>
  </si>
  <si>
    <t>20995103</t>
  </si>
  <si>
    <t>MGR/25/000002110</t>
  </si>
  <si>
    <t>PO/25/002592</t>
  </si>
  <si>
    <t>20994821</t>
  </si>
  <si>
    <t>MGR/25/000002111</t>
  </si>
  <si>
    <t>PO/25/002588</t>
  </si>
  <si>
    <t>SNV553477</t>
  </si>
  <si>
    <t>15-Aug-2025</t>
  </si>
  <si>
    <t>GRF/25/000000678</t>
  </si>
  <si>
    <t>18-Aug-25</t>
  </si>
  <si>
    <t>MINDRAY HEMATOLOGY 5 PART LH LYSE 1L (M-5390)</t>
  </si>
  <si>
    <t>PO/25/002595</t>
  </si>
  <si>
    <t>INV6934</t>
  </si>
  <si>
    <t>16-Aug-2025</t>
  </si>
  <si>
    <t>GRF/25/000000679</t>
  </si>
  <si>
    <t>1H7301</t>
  </si>
  <si>
    <t>3H8002</t>
  </si>
  <si>
    <t>7536</t>
  </si>
  <si>
    <t>MGR/25/000002112</t>
  </si>
  <si>
    <t>G813Z</t>
  </si>
  <si>
    <t>SUTURES PROLENE 0</t>
  </si>
  <si>
    <t>H007Z</t>
  </si>
  <si>
    <t>7535</t>
  </si>
  <si>
    <t>MGR/25/000002113</t>
  </si>
  <si>
    <t>7534</t>
  </si>
  <si>
    <t>MGR/25/000002114</t>
  </si>
  <si>
    <t>PO/25/001827</t>
  </si>
  <si>
    <t>55425</t>
  </si>
  <si>
    <t>MGR/25/000002115</t>
  </si>
  <si>
    <t>PO/25/002292</t>
  </si>
  <si>
    <t>1617</t>
  </si>
  <si>
    <t>MGR/25/000002116</t>
  </si>
  <si>
    <t>K-WIRES 1.2MM*12MM</t>
  </si>
  <si>
    <t>K-WIRES 1.4MM*12MM</t>
  </si>
  <si>
    <t>K-WIRES 1.6MM*12MM</t>
  </si>
  <si>
    <t>K-WIRES 2.0MM*12MM</t>
  </si>
  <si>
    <t>K-WIRES 1.2MM*6MM</t>
  </si>
  <si>
    <t>PO/25/002529</t>
  </si>
  <si>
    <t>109428</t>
  </si>
  <si>
    <t>GRF/25/000000680</t>
  </si>
  <si>
    <t>COUNTER BOOK-3QUIRE</t>
  </si>
  <si>
    <t>PO/25/002533</t>
  </si>
  <si>
    <t>INV828</t>
  </si>
  <si>
    <t>17-Aug-2025</t>
  </si>
  <si>
    <t>GRF/25/000000681</t>
  </si>
  <si>
    <t>PO/25/002602</t>
  </si>
  <si>
    <t>ARIN9945</t>
  </si>
  <si>
    <t>MGR/25/000002117</t>
  </si>
  <si>
    <t>PO/25/002627</t>
  </si>
  <si>
    <t>20257681</t>
  </si>
  <si>
    <t>MGR/25/000002118</t>
  </si>
  <si>
    <t>PO/25/002620</t>
  </si>
  <si>
    <t>252325</t>
  </si>
  <si>
    <t>MGR/25/000002119</t>
  </si>
  <si>
    <t>PO/25/002614</t>
  </si>
  <si>
    <t>613832</t>
  </si>
  <si>
    <t>MGR/25/000002120</t>
  </si>
  <si>
    <t>4088</t>
  </si>
  <si>
    <t>PO/25/002613</t>
  </si>
  <si>
    <t>20257640</t>
  </si>
  <si>
    <t>MGR/25/000002121</t>
  </si>
  <si>
    <t>PO/25/002597</t>
  </si>
  <si>
    <t>20995603</t>
  </si>
  <si>
    <t>MGR/25/000002122</t>
  </si>
  <si>
    <t>SS836</t>
  </si>
  <si>
    <t>PO/25/002611</t>
  </si>
  <si>
    <t>613794</t>
  </si>
  <si>
    <t>MGR/25/000002123</t>
  </si>
  <si>
    <t>XT3071G</t>
  </si>
  <si>
    <t>29102024</t>
  </si>
  <si>
    <t>AMF004</t>
  </si>
  <si>
    <t>PO/25/002631</t>
  </si>
  <si>
    <t>2614</t>
  </si>
  <si>
    <t>GRF/25/000000682</t>
  </si>
  <si>
    <t>BARBED WIRE</t>
  </si>
  <si>
    <t>PO/25/002479</t>
  </si>
  <si>
    <t>2610</t>
  </si>
  <si>
    <t>GRF/25/000000683</t>
  </si>
  <si>
    <t>Grinding disc</t>
  </si>
  <si>
    <t>BUSHES (HEAVY DUTY)</t>
  </si>
  <si>
    <t>RHS 3x3x3MM</t>
  </si>
  <si>
    <t>AMOROLFINE 0.25%</t>
  </si>
  <si>
    <t>RHS 2X2X3MM</t>
  </si>
  <si>
    <t>BLACK PIPE 1/2"</t>
  </si>
  <si>
    <t>Ms plates 16 gauge</t>
  </si>
  <si>
    <t>PO/25/002606</t>
  </si>
  <si>
    <t>047701100364477</t>
  </si>
  <si>
    <t>GRF/25/000000684</t>
  </si>
  <si>
    <t>TOMATO KETCHUP 460GMS (HEINZ)</t>
  </si>
  <si>
    <t>THYME 100G</t>
  </si>
  <si>
    <t>PEANUT BUTTER CRUNCHY 400G(NUTEEZ)</t>
  </si>
  <si>
    <t>PEP MIXED FRUIT 1L</t>
  </si>
  <si>
    <t>DORMANS COFFEE 100GMS</t>
  </si>
  <si>
    <t>PO/25/002601</t>
  </si>
  <si>
    <t>44697</t>
  </si>
  <si>
    <t>MGR/25/000002124</t>
  </si>
  <si>
    <t>PO/25/002633</t>
  </si>
  <si>
    <t>56037/52</t>
  </si>
  <si>
    <t>18-Aug-2025</t>
  </si>
  <si>
    <t>GRF/25/000000685</t>
  </si>
  <si>
    <t>19-Aug-25</t>
  </si>
  <si>
    <t>TONER 19A</t>
  </si>
  <si>
    <t>TONER TK170</t>
  </si>
  <si>
    <t>PO/25/002580</t>
  </si>
  <si>
    <t>396</t>
  </si>
  <si>
    <t>MGR/25/000002125</t>
  </si>
  <si>
    <t>PFN NAIL 11 *400MM</t>
  </si>
  <si>
    <t>PO/25/001783</t>
  </si>
  <si>
    <t>SNV553478</t>
  </si>
  <si>
    <t>MGR/25/000002126</t>
  </si>
  <si>
    <t>PO/25/002593</t>
  </si>
  <si>
    <t>INV20250630</t>
  </si>
  <si>
    <t>MGR/25/000002127</t>
  </si>
  <si>
    <t>LONG TAPERED BURS</t>
  </si>
  <si>
    <t>EDTA GEL</t>
  </si>
  <si>
    <t>PK24252354</t>
  </si>
  <si>
    <t>PO/25/002623</t>
  </si>
  <si>
    <t>SIN082506957</t>
  </si>
  <si>
    <t>MGR/25/000002128</t>
  </si>
  <si>
    <t>Aminosidine 250mg Tablet (Daboral)</t>
  </si>
  <si>
    <t>A07AA06</t>
  </si>
  <si>
    <t>250420</t>
  </si>
  <si>
    <t>613794.</t>
  </si>
  <si>
    <t>MGR/25/000002129</t>
  </si>
  <si>
    <t>PO/25/002616</t>
  </si>
  <si>
    <t>20995264</t>
  </si>
  <si>
    <t>MGR/25/000002130</t>
  </si>
  <si>
    <t>PO/25/002621</t>
  </si>
  <si>
    <t>71243</t>
  </si>
  <si>
    <t>MGR/25/000002131</t>
  </si>
  <si>
    <t>BPL938A</t>
  </si>
  <si>
    <t>1TPF4114002</t>
  </si>
  <si>
    <t>PO/25/002609</t>
  </si>
  <si>
    <t>24235</t>
  </si>
  <si>
    <t>MGR/25/000002132</t>
  </si>
  <si>
    <t>25051432</t>
  </si>
  <si>
    <t>PO/25/002645</t>
  </si>
  <si>
    <t>24238</t>
  </si>
  <si>
    <t>MGR/25/000002133</t>
  </si>
  <si>
    <t>BARIUM SULPHATE</t>
  </si>
  <si>
    <t>5MP001D24</t>
  </si>
  <si>
    <t>PO/25/002642</t>
  </si>
  <si>
    <t>17253</t>
  </si>
  <si>
    <t>GRF/25/000000686</t>
  </si>
  <si>
    <t>25042302</t>
  </si>
  <si>
    <t>PO/25/002596</t>
  </si>
  <si>
    <t>INVHKS24066</t>
  </si>
  <si>
    <t>MGR/25/000002134</t>
  </si>
  <si>
    <t>20-Aug-25</t>
  </si>
  <si>
    <t>X4HPA037A</t>
  </si>
  <si>
    <t>INVHKW48189</t>
  </si>
  <si>
    <t>MGR/25/000002135</t>
  </si>
  <si>
    <t>PO/25/002630</t>
  </si>
  <si>
    <t>SNV10021713</t>
  </si>
  <si>
    <t>MGR/25/000002136</t>
  </si>
  <si>
    <t>PO/25/002608</t>
  </si>
  <si>
    <t>SNV10021700</t>
  </si>
  <si>
    <t>MGR/25/000002137</t>
  </si>
  <si>
    <t>0373</t>
  </si>
  <si>
    <t>PO/25/002600</t>
  </si>
  <si>
    <t>SNV529738</t>
  </si>
  <si>
    <t>MGR/25/000002138</t>
  </si>
  <si>
    <t>PO/25/002625</t>
  </si>
  <si>
    <t>INVHKW48355</t>
  </si>
  <si>
    <t>MGR/25/000002139</t>
  </si>
  <si>
    <t>FLE501</t>
  </si>
  <si>
    <t>611898</t>
  </si>
  <si>
    <t>MGR/25/000002140</t>
  </si>
  <si>
    <t>051080</t>
  </si>
  <si>
    <t>PO/25/002658</t>
  </si>
  <si>
    <t>IN251357</t>
  </si>
  <si>
    <t>19-Aug-2025</t>
  </si>
  <si>
    <t>MGR/25/000002141</t>
  </si>
  <si>
    <t>SURGICAL CLIPPER BLADE (3M 9660)</t>
  </si>
  <si>
    <t>20250119</t>
  </si>
  <si>
    <t>PO/25/002643</t>
  </si>
  <si>
    <t>0430207530000002900</t>
  </si>
  <si>
    <t>MGR/25/000002142</t>
  </si>
  <si>
    <t>3120125D</t>
  </si>
  <si>
    <t>PO/25/002646</t>
  </si>
  <si>
    <t>INVHKW49617</t>
  </si>
  <si>
    <t>MGR/25/000002143</t>
  </si>
  <si>
    <t>WRIST SPLINT WITH THUMB SMALL</t>
  </si>
  <si>
    <t>FOOT DROP SPLINT RIGHT SMALL</t>
  </si>
  <si>
    <t>PO/25/002647</t>
  </si>
  <si>
    <t>PSI003808</t>
  </si>
  <si>
    <t>MGR/25/000002144</t>
  </si>
  <si>
    <t>PO/25/002636</t>
  </si>
  <si>
    <t>INV002519</t>
  </si>
  <si>
    <t>GRF/25/000000688</t>
  </si>
  <si>
    <t>GBA-1000 Multi-Con-Low 1530</t>
  </si>
  <si>
    <t>STRIG0103025</t>
  </si>
  <si>
    <t>SCHOL0106025</t>
  </si>
  <si>
    <t>GBA-1000 GGT KIT</t>
  </si>
  <si>
    <t>SGGTK0105025</t>
  </si>
  <si>
    <t>PO/25/002635</t>
  </si>
  <si>
    <t>INV002520</t>
  </si>
  <si>
    <t>GRF/25/000000689</t>
  </si>
  <si>
    <t>PO/25/002634</t>
  </si>
  <si>
    <t>11779</t>
  </si>
  <si>
    <t>GRF/25/000000690</t>
  </si>
  <si>
    <t>147525003</t>
  </si>
  <si>
    <t>142025004</t>
  </si>
  <si>
    <t>142625004</t>
  </si>
  <si>
    <t>PO/25/002639</t>
  </si>
  <si>
    <t>invhkw49600</t>
  </si>
  <si>
    <t>MGR/25/000002145</t>
  </si>
  <si>
    <t>718</t>
  </si>
  <si>
    <t>PO/25/002617</t>
  </si>
  <si>
    <t>SNV530786</t>
  </si>
  <si>
    <t>MGR/25/000002146</t>
  </si>
  <si>
    <t>SD10152844</t>
  </si>
  <si>
    <t>MGR/25/000002147</t>
  </si>
  <si>
    <t>SD10153573</t>
  </si>
  <si>
    <t>MGR/25/000002148</t>
  </si>
  <si>
    <t>PO/25/002638</t>
  </si>
  <si>
    <t>914167116</t>
  </si>
  <si>
    <t>MGR/25/000002149</t>
  </si>
  <si>
    <t>5A082E</t>
  </si>
  <si>
    <t>PO/25/002641</t>
  </si>
  <si>
    <t>914167121</t>
  </si>
  <si>
    <t>MGR/25/000002150</t>
  </si>
  <si>
    <t>PO/25/002649</t>
  </si>
  <si>
    <t>ARIN9998</t>
  </si>
  <si>
    <t>MGR/25/000002151</t>
  </si>
  <si>
    <t>20257763</t>
  </si>
  <si>
    <t>MGR/25/000002152</t>
  </si>
  <si>
    <t>183503</t>
  </si>
  <si>
    <t>PO/25/002655</t>
  </si>
  <si>
    <t>20257770</t>
  </si>
  <si>
    <t>MGR/25/000002153</t>
  </si>
  <si>
    <t>PO/25/002309</t>
  </si>
  <si>
    <t>239753</t>
  </si>
  <si>
    <t>MGR/25/000002154</t>
  </si>
  <si>
    <t>20500933</t>
  </si>
  <si>
    <t>PO/25/002654</t>
  </si>
  <si>
    <t>INV221/08/25</t>
  </si>
  <si>
    <t>MGR/25/000002155</t>
  </si>
  <si>
    <t>KHB024E</t>
  </si>
  <si>
    <t>PO/25/002653</t>
  </si>
  <si>
    <t>INV-222/08/25</t>
  </si>
  <si>
    <t>MGR/25/000002156</t>
  </si>
  <si>
    <t>KLB031E</t>
  </si>
  <si>
    <t>KLB036E</t>
  </si>
  <si>
    <t>PO/25/002530</t>
  </si>
  <si>
    <t>227572</t>
  </si>
  <si>
    <t>GRF/25/000000691</t>
  </si>
  <si>
    <t>21-Aug-25</t>
  </si>
  <si>
    <t>INVHKS24488</t>
  </si>
  <si>
    <t>MGR/25/000002157</t>
  </si>
  <si>
    <t>FOOT DROP SPLINT RIGHT MEDIUM</t>
  </si>
  <si>
    <t>FOOT DROP SPLINT LEFT LARGE</t>
  </si>
  <si>
    <t>FOOT DROP SPLINT RIGHT LARGE</t>
  </si>
  <si>
    <t>WRIST SPLINT WITH THUMB MEDIUM</t>
  </si>
  <si>
    <t>WRIST SPLINT WITH THUMB LARGE</t>
  </si>
  <si>
    <t>PO/25/002650</t>
  </si>
  <si>
    <t>INVHKW49462</t>
  </si>
  <si>
    <t>MGR/25/000002158</t>
  </si>
  <si>
    <t>1EF25013</t>
  </si>
  <si>
    <t>PO/25/002471</t>
  </si>
  <si>
    <t>4560</t>
  </si>
  <si>
    <t>20-Aug-2025</t>
  </si>
  <si>
    <t>GRF/25/000000693</t>
  </si>
  <si>
    <t>d250717aq</t>
  </si>
  <si>
    <t>PO/25/002672</t>
  </si>
  <si>
    <t>BQ6771</t>
  </si>
  <si>
    <t>GRF/25/000000694</t>
  </si>
  <si>
    <t>250315agafr</t>
  </si>
  <si>
    <t>250222pif</t>
  </si>
  <si>
    <t>PO/25/002604</t>
  </si>
  <si>
    <t>5130</t>
  </si>
  <si>
    <t>MGR/25/000002159</t>
  </si>
  <si>
    <t>PO/25/002644</t>
  </si>
  <si>
    <t>615729</t>
  </si>
  <si>
    <t>MGR/25/000002160</t>
  </si>
  <si>
    <t>22-Aug-25</t>
  </si>
  <si>
    <t>PO/25/002651</t>
  </si>
  <si>
    <t>615577</t>
  </si>
  <si>
    <t>MGR/25/000002161</t>
  </si>
  <si>
    <t>25150</t>
  </si>
  <si>
    <t>PO/25/002286</t>
  </si>
  <si>
    <t>2006193</t>
  </si>
  <si>
    <t>MGR/25/000002162</t>
  </si>
  <si>
    <t>VB24328</t>
  </si>
  <si>
    <t>PO/25/002610</t>
  </si>
  <si>
    <t>2006192</t>
  </si>
  <si>
    <t>MGR/25/000002163</t>
  </si>
  <si>
    <t>PO/25/002469</t>
  </si>
  <si>
    <t>2006191</t>
  </si>
  <si>
    <t>MGR/25/000002164</t>
  </si>
  <si>
    <t>PO/25/002618</t>
  </si>
  <si>
    <t>2006190</t>
  </si>
  <si>
    <t>MGR/25/000002165</t>
  </si>
  <si>
    <t>SEBPD0195</t>
  </si>
  <si>
    <t>PO/25/002666</t>
  </si>
  <si>
    <t>1010127152</t>
  </si>
  <si>
    <t>MGR/25/000002166</t>
  </si>
  <si>
    <t>24J027B</t>
  </si>
  <si>
    <t>PO/25/002694</t>
  </si>
  <si>
    <t>INV135388</t>
  </si>
  <si>
    <t>MGR/25/000002167</t>
  </si>
  <si>
    <t>CHLORHEXIDINE SOLUTION 4% (HIBISCRUB) 500ml</t>
  </si>
  <si>
    <t>N2400584</t>
  </si>
  <si>
    <t>PO/25/002668</t>
  </si>
  <si>
    <t>INV071847</t>
  </si>
  <si>
    <t>MGR/25/000002168</t>
  </si>
  <si>
    <t>PO/25/002667</t>
  </si>
  <si>
    <t>INV071848</t>
  </si>
  <si>
    <t>MGR/25/000002169</t>
  </si>
  <si>
    <t>PO/25/002506</t>
  </si>
  <si>
    <t>INV135356</t>
  </si>
  <si>
    <t>MGR/25/000002170</t>
  </si>
  <si>
    <t>DS050525</t>
  </si>
  <si>
    <t>PO/25/002664</t>
  </si>
  <si>
    <t>INV135352</t>
  </si>
  <si>
    <t>MGR/25/000002171</t>
  </si>
  <si>
    <t>040124</t>
  </si>
  <si>
    <t>PO/25/002665</t>
  </si>
  <si>
    <t>SNV10021775</t>
  </si>
  <si>
    <t>21-Aug-2025</t>
  </si>
  <si>
    <t>MGR/25/000002172</t>
  </si>
  <si>
    <t>22525FSS</t>
  </si>
  <si>
    <t>109648</t>
  </si>
  <si>
    <t>22-Aug-2025</t>
  </si>
  <si>
    <t>GRF/25/000000695</t>
  </si>
  <si>
    <t>PO/25/002585</t>
  </si>
  <si>
    <t>IN0000061742</t>
  </si>
  <si>
    <t>GRF/25/000000696</t>
  </si>
  <si>
    <t>25003</t>
  </si>
  <si>
    <t>25005</t>
  </si>
  <si>
    <t>254240411</t>
  </si>
  <si>
    <t>459240211</t>
  </si>
  <si>
    <t>47240211</t>
  </si>
  <si>
    <t>22120611</t>
  </si>
  <si>
    <t>PO/25/002692</t>
  </si>
  <si>
    <t>INV135476</t>
  </si>
  <si>
    <t>MGR/25/000002173</t>
  </si>
  <si>
    <t>n2500354</t>
  </si>
  <si>
    <t>PO/25/002659</t>
  </si>
  <si>
    <t>0430207530000002908</t>
  </si>
  <si>
    <t>MGR/25/000002174</t>
  </si>
  <si>
    <t>2512702E</t>
  </si>
  <si>
    <t>4085425E</t>
  </si>
  <si>
    <t>25E01118</t>
  </si>
  <si>
    <t>PO/25/002663</t>
  </si>
  <si>
    <t>0430207530000002907</t>
  </si>
  <si>
    <t>MGR/25/000002175</t>
  </si>
  <si>
    <t>25026</t>
  </si>
  <si>
    <t>PO/25/002656</t>
  </si>
  <si>
    <t>INNKR100053210</t>
  </si>
  <si>
    <t>MGR/25/000002176</t>
  </si>
  <si>
    <t>PO/25/002669</t>
  </si>
  <si>
    <t>INV-235/08/25</t>
  </si>
  <si>
    <t>MGR/25/000002177</t>
  </si>
  <si>
    <t>LENSES FOLDABLE MA 60 AC 23.5 DIOPTERS</t>
  </si>
  <si>
    <t>15996649</t>
  </si>
  <si>
    <t>LENSES FOLDABLE MA 60 AC 22 DIOPTERS</t>
  </si>
  <si>
    <t>15786237</t>
  </si>
  <si>
    <t>CATRIDGE TYPE C</t>
  </si>
  <si>
    <t>PANCREATIN 300MG</t>
  </si>
  <si>
    <t>15853781</t>
  </si>
  <si>
    <t>PO/25/002648</t>
  </si>
  <si>
    <t>2676</t>
  </si>
  <si>
    <t>MGR/25/000002178</t>
  </si>
  <si>
    <t>EYECRYL PLUS ONE PIECE 19.0 DIOPTERS</t>
  </si>
  <si>
    <t>122591440</t>
  </si>
  <si>
    <t>EYECRYL PLUS ONE PIECE 19.5 DIOPTERS</t>
  </si>
  <si>
    <t>Ketoconazole (2% w/w)</t>
  </si>
  <si>
    <t>122591455</t>
  </si>
  <si>
    <t>2DA269</t>
  </si>
  <si>
    <t>EYECRYL PLUS ONE PIECE 13.0 DIOPTERS</t>
  </si>
  <si>
    <t>JB9884</t>
  </si>
  <si>
    <t>EYECRYL PLUS ONE PIECE 14.0 DIOPTERS</t>
  </si>
  <si>
    <t>JC4232</t>
  </si>
  <si>
    <t>EYECRYL PLUS ONE PIECE 15.0 DIOPTERS</t>
  </si>
  <si>
    <t>122594874</t>
  </si>
  <si>
    <t>EYECRYL PLUS ONE PIECE 16.0 DIOPTERS</t>
  </si>
  <si>
    <t>121311087</t>
  </si>
  <si>
    <t>EYECRYL PLUS ONE PIECE 17.0 DIOPTERS</t>
  </si>
  <si>
    <t>120792900</t>
  </si>
  <si>
    <t>PO/25/002657</t>
  </si>
  <si>
    <t>20996897</t>
  </si>
  <si>
    <t>MGR/25/000002179</t>
  </si>
  <si>
    <t>VASELINE GAUZE 10CM*30CM</t>
  </si>
  <si>
    <t>4c08</t>
  </si>
  <si>
    <t>PO/25/002671</t>
  </si>
  <si>
    <t>N2508203</t>
  </si>
  <si>
    <t>MGR/25/000002180</t>
  </si>
  <si>
    <t>270600009725060</t>
  </si>
  <si>
    <t>PO/25/002539</t>
  </si>
  <si>
    <t>INV135353</t>
  </si>
  <si>
    <t>MGR/25/000002181</t>
  </si>
  <si>
    <t>25148</t>
  </si>
  <si>
    <t>7377</t>
  </si>
  <si>
    <t>MGR/25/000002182</t>
  </si>
  <si>
    <t>PO/25/002662</t>
  </si>
  <si>
    <t>2629</t>
  </si>
  <si>
    <t>GRF/25/000000697</t>
  </si>
  <si>
    <t>LED PANEL LIGHTS 36W 600MM*600MM</t>
  </si>
  <si>
    <t>PO/25/002693</t>
  </si>
  <si>
    <t>KEKIA-IN-005991</t>
  </si>
  <si>
    <t>GRF/25/000000698</t>
  </si>
  <si>
    <t>MFI DOCUMENT SOLUTIONS LTD</t>
  </si>
  <si>
    <t>TONER TK5230 BLACK</t>
  </si>
  <si>
    <t>TONER TK5230 CYAN</t>
  </si>
  <si>
    <t>Carboplatin (150mg)CARBOL</t>
  </si>
  <si>
    <t>TONER TK5230 MAGENTA</t>
  </si>
  <si>
    <t>TONER TK5230 YELLOW</t>
  </si>
  <si>
    <t>1010127154</t>
  </si>
  <si>
    <t>MGR/25/000002183</t>
  </si>
  <si>
    <t>A225610</t>
  </si>
  <si>
    <t>227674</t>
  </si>
  <si>
    <t>GRF/25/000000699</t>
  </si>
  <si>
    <t>PO/25/002652</t>
  </si>
  <si>
    <t>SNV10535612</t>
  </si>
  <si>
    <t>MGR/25/000002184</t>
  </si>
  <si>
    <t>24156</t>
  </si>
  <si>
    <t>PO/25/002689</t>
  </si>
  <si>
    <t>ARIN10028</t>
  </si>
  <si>
    <t>MGR/25/000002185</t>
  </si>
  <si>
    <t>DZ12423BC</t>
  </si>
  <si>
    <t>PO/25/002685</t>
  </si>
  <si>
    <t>ARIN10027</t>
  </si>
  <si>
    <t>MGR/25/000002186</t>
  </si>
  <si>
    <t>87250059AB</t>
  </si>
  <si>
    <t>PO/25/002687</t>
  </si>
  <si>
    <t>ARIN10029</t>
  </si>
  <si>
    <t>MGR/25/000002187</t>
  </si>
  <si>
    <t>PO/25/002553</t>
  </si>
  <si>
    <t>2006215</t>
  </si>
  <si>
    <t>MGR/25/000002188</t>
  </si>
  <si>
    <t>PO/25/002537</t>
  </si>
  <si>
    <t>20997099</t>
  </si>
  <si>
    <t>MGR/25/000002189</t>
  </si>
  <si>
    <t>29UI1S59</t>
  </si>
  <si>
    <t>PO/25/002677</t>
  </si>
  <si>
    <t>914167339</t>
  </si>
  <si>
    <t>MGR/25/000002190</t>
  </si>
  <si>
    <t>PO/25/002676</t>
  </si>
  <si>
    <t>INV135441</t>
  </si>
  <si>
    <t>MGR/25/000002191</t>
  </si>
  <si>
    <t>PO/25/002619</t>
  </si>
  <si>
    <t>615870</t>
  </si>
  <si>
    <t>MGR/25/000002192</t>
  </si>
  <si>
    <t>89179</t>
  </si>
  <si>
    <t>89278</t>
  </si>
  <si>
    <t>2501228</t>
  </si>
  <si>
    <t>18531</t>
  </si>
  <si>
    <t>405</t>
  </si>
  <si>
    <t>250837</t>
  </si>
  <si>
    <t>10241905</t>
  </si>
  <si>
    <t>IB31000</t>
  </si>
  <si>
    <t>Doxylamine/Pyridoxine 10/10mg tabs (Nosic)</t>
  </si>
  <si>
    <t>R06AA59</t>
  </si>
  <si>
    <t>PO/25/002706</t>
  </si>
  <si>
    <t>0401</t>
  </si>
  <si>
    <t>MGR/25/000002193</t>
  </si>
  <si>
    <t>PO/25/002695</t>
  </si>
  <si>
    <t>5257.</t>
  </si>
  <si>
    <t>MGR/25/000002194</t>
  </si>
  <si>
    <t>25-Aug-25</t>
  </si>
  <si>
    <t>SPECTACLE CORDS</t>
  </si>
  <si>
    <t>PO/25/002041</t>
  </si>
  <si>
    <t>CMC/001994/25</t>
  </si>
  <si>
    <t>GRF/25/000000700</t>
  </si>
  <si>
    <t>PO/25/002698</t>
  </si>
  <si>
    <t>239999</t>
  </si>
  <si>
    <t>MGR/25/000002195</t>
  </si>
  <si>
    <t>4k04038</t>
  </si>
  <si>
    <t>PO/25/002699</t>
  </si>
  <si>
    <t>M04647</t>
  </si>
  <si>
    <t>MGR/25/000002196</t>
  </si>
  <si>
    <t>EKECO25002</t>
  </si>
  <si>
    <t>INVHKW50595</t>
  </si>
  <si>
    <t>MGR/25/000002197</t>
  </si>
  <si>
    <t>PO/25/002683</t>
  </si>
  <si>
    <t>2631</t>
  </si>
  <si>
    <t>GRF/25/000000701</t>
  </si>
  <si>
    <t>PO/25/002629</t>
  </si>
  <si>
    <t>CHL069123</t>
  </si>
  <si>
    <t>GRF/25/000000702</t>
  </si>
  <si>
    <t>PORTABLE STEP LADDER</t>
  </si>
  <si>
    <t>PO/25/000298</t>
  </si>
  <si>
    <t>SNV527954</t>
  </si>
  <si>
    <t>GRF/25/000000703</t>
  </si>
  <si>
    <t>2024080751</t>
  </si>
  <si>
    <t>2024110153</t>
  </si>
  <si>
    <t>PO/25/002587</t>
  </si>
  <si>
    <t>50000000832</t>
  </si>
  <si>
    <t>GRF/25/000000704</t>
  </si>
  <si>
    <t>26-Aug-25</t>
  </si>
  <si>
    <t>COLOUR GREEN 20G</t>
  </si>
  <si>
    <t>PERFUME LEMON 250ML</t>
  </si>
  <si>
    <t>PO/25/002466</t>
  </si>
  <si>
    <t>20992781</t>
  </si>
  <si>
    <t>MGR/25/000002198</t>
  </si>
  <si>
    <t>PO/25/002737</t>
  </si>
  <si>
    <t>109752</t>
  </si>
  <si>
    <t>26-Aug-2025</t>
  </si>
  <si>
    <t>GRF/25/000000705</t>
  </si>
  <si>
    <t>TONER CF278A</t>
  </si>
  <si>
    <t>PO/25/002686</t>
  </si>
  <si>
    <t>298</t>
  </si>
  <si>
    <t>25-Aug-2025</t>
  </si>
  <si>
    <t>MGR/25/000002199</t>
  </si>
  <si>
    <t>PO/25/002675</t>
  </si>
  <si>
    <t>2006232</t>
  </si>
  <si>
    <t>MGR/25/000002200</t>
  </si>
  <si>
    <t>Ciprofloxacin Eye Drop</t>
  </si>
  <si>
    <t>S02AA15</t>
  </si>
  <si>
    <t>PE1484</t>
  </si>
  <si>
    <t>PO/25/002707</t>
  </si>
  <si>
    <t>00-893349-00</t>
  </si>
  <si>
    <t>MGR/25/000002201</t>
  </si>
  <si>
    <t>27-Aug-25</t>
  </si>
  <si>
    <t>COMPOSITE MESH 15X15CM</t>
  </si>
  <si>
    <t>PC015FX</t>
  </si>
  <si>
    <t>PO/25/002728</t>
  </si>
  <si>
    <t>SNV10536227</t>
  </si>
  <si>
    <t>MGR/25/000002202</t>
  </si>
  <si>
    <t>Sertraline 50mg tab</t>
  </si>
  <si>
    <t>N06AB06</t>
  </si>
  <si>
    <t>DEF8133A</t>
  </si>
  <si>
    <t>PO/25/002702</t>
  </si>
  <si>
    <t>SNV10020228</t>
  </si>
  <si>
    <t>MGR/25/000002203</t>
  </si>
  <si>
    <t>Y15702</t>
  </si>
  <si>
    <t>PO/25/002703</t>
  </si>
  <si>
    <t>SNV10020229</t>
  </si>
  <si>
    <t>MGR/25/000002204</t>
  </si>
  <si>
    <t>PO/25/002705</t>
  </si>
  <si>
    <t>2006259</t>
  </si>
  <si>
    <t>MGR/25/000002205</t>
  </si>
  <si>
    <t>SEBPT0380</t>
  </si>
  <si>
    <t>PO/25/002701</t>
  </si>
  <si>
    <t>1020069785</t>
  </si>
  <si>
    <t>MGR/25/000002206</t>
  </si>
  <si>
    <t>PO/25/002758</t>
  </si>
  <si>
    <t>0400</t>
  </si>
  <si>
    <t>MGR/25/000002207</t>
  </si>
  <si>
    <t>0430207530000002923</t>
  </si>
  <si>
    <t>MGR/25/000002208</t>
  </si>
  <si>
    <t>250315</t>
  </si>
  <si>
    <t>PO/25/002719</t>
  </si>
  <si>
    <t>17397</t>
  </si>
  <si>
    <t>GRF/25/000000706</t>
  </si>
  <si>
    <t>20110301</t>
  </si>
  <si>
    <t>20209701</t>
  </si>
  <si>
    <t>40303001</t>
  </si>
  <si>
    <t>20411101</t>
  </si>
  <si>
    <t>PO/25/002708</t>
  </si>
  <si>
    <t>616040</t>
  </si>
  <si>
    <t>MGR/25/000002209</t>
  </si>
  <si>
    <t>28-Aug-25</t>
  </si>
  <si>
    <t>PO/25/002697</t>
  </si>
  <si>
    <t>INVHKW50860</t>
  </si>
  <si>
    <t>MGR/25/000002210</t>
  </si>
  <si>
    <t>INVHKW50841</t>
  </si>
  <si>
    <t>MGR/25/000002211</t>
  </si>
  <si>
    <t>PO/25/002680</t>
  </si>
  <si>
    <t>INV-278/08/25</t>
  </si>
  <si>
    <t>MGR/25/000002212</t>
  </si>
  <si>
    <t>PO/25/002679</t>
  </si>
  <si>
    <t>INV-279/08/25</t>
  </si>
  <si>
    <t>MGR/25/000002213</t>
  </si>
  <si>
    <t>VMM48C</t>
  </si>
  <si>
    <t>PO/25/002681</t>
  </si>
  <si>
    <t>INV-280/08/25</t>
  </si>
  <si>
    <t>MGR/25/000002214</t>
  </si>
  <si>
    <t>VNC46D</t>
  </si>
  <si>
    <t>PO/25/002727</t>
  </si>
  <si>
    <t>ARIN10062</t>
  </si>
  <si>
    <t>MGR/25/000002215</t>
  </si>
  <si>
    <t>616237</t>
  </si>
  <si>
    <t>MGR/25/000002216</t>
  </si>
  <si>
    <t>D2401168</t>
  </si>
  <si>
    <t>MGR/25/000002217</t>
  </si>
  <si>
    <t>RUBH2501H</t>
  </si>
  <si>
    <t>PO/25/002700</t>
  </si>
  <si>
    <t>616209</t>
  </si>
  <si>
    <t>MGR/25/000002218</t>
  </si>
  <si>
    <t>Amoxicillin 500mg Caps</t>
  </si>
  <si>
    <t>706241016</t>
  </si>
  <si>
    <t>D2402144</t>
  </si>
  <si>
    <t>899A</t>
  </si>
  <si>
    <t>I24687033</t>
  </si>
  <si>
    <t>250130</t>
  </si>
  <si>
    <t>Levofloxacin 500mg inj</t>
  </si>
  <si>
    <t>27J03124</t>
  </si>
  <si>
    <t>89181</t>
  </si>
  <si>
    <t>2310105</t>
  </si>
  <si>
    <t>PC006</t>
  </si>
  <si>
    <t>PO/25/002660</t>
  </si>
  <si>
    <t>4058589709</t>
  </si>
  <si>
    <t>GRF/25/000000707</t>
  </si>
  <si>
    <t>PO/25/002541</t>
  </si>
  <si>
    <t>4058589117</t>
  </si>
  <si>
    <t>GRF/25/000000708</t>
  </si>
  <si>
    <t>PO/25/002775</t>
  </si>
  <si>
    <t>INVHKW52513</t>
  </si>
  <si>
    <t>27-Aug-2025</t>
  </si>
  <si>
    <t>MGR/25/000002219</t>
  </si>
  <si>
    <t>418472</t>
  </si>
  <si>
    <t>PO/25/002761</t>
  </si>
  <si>
    <t>INVHKW52496</t>
  </si>
  <si>
    <t>MGR/25/000002220</t>
  </si>
  <si>
    <t>2EP25037</t>
  </si>
  <si>
    <t>PO/25/002795</t>
  </si>
  <si>
    <t>INV806.</t>
  </si>
  <si>
    <t>GRF/25/000000709</t>
  </si>
  <si>
    <t>PO/25/002779</t>
  </si>
  <si>
    <t>914167680</t>
  </si>
  <si>
    <t>MGR/25/000002221</t>
  </si>
  <si>
    <t>Timolol Eye Drop (Aurotim)</t>
  </si>
  <si>
    <t>S01ED01</t>
  </si>
  <si>
    <t>5E333N</t>
  </si>
  <si>
    <t>PO/25/002688</t>
  </si>
  <si>
    <t>119090</t>
  </si>
  <si>
    <t>MGR/25/000002222</t>
  </si>
  <si>
    <t>1B025006H</t>
  </si>
  <si>
    <t>PO/25/002770</t>
  </si>
  <si>
    <t>ARIN10106</t>
  </si>
  <si>
    <t>MGR/25/000002223</t>
  </si>
  <si>
    <t>A2448B</t>
  </si>
  <si>
    <t>PO/25/002780</t>
  </si>
  <si>
    <t>2708</t>
  </si>
  <si>
    <t>MGR/25/000002224</t>
  </si>
  <si>
    <t>PO/25/002762</t>
  </si>
  <si>
    <t>SNV10536477</t>
  </si>
  <si>
    <t>MGR/25/000002225</t>
  </si>
  <si>
    <t>F04271</t>
  </si>
  <si>
    <t>SNV10020254</t>
  </si>
  <si>
    <t>MGR/25/000002226</t>
  </si>
  <si>
    <t>PO/25/002763</t>
  </si>
  <si>
    <t>2006313</t>
  </si>
  <si>
    <t>MGR/25/000002227</t>
  </si>
  <si>
    <t>PO/25/002766</t>
  </si>
  <si>
    <t>ARIN10105</t>
  </si>
  <si>
    <t>MGR/25/000002228</t>
  </si>
  <si>
    <t>122932</t>
  </si>
  <si>
    <t>PO/25/002716</t>
  </si>
  <si>
    <t>120581</t>
  </si>
  <si>
    <t>MGR/25/000002229</t>
  </si>
  <si>
    <t>PO/25/002739</t>
  </si>
  <si>
    <t>FCS 2025/1222</t>
  </si>
  <si>
    <t>MGR/25/000002230</t>
  </si>
  <si>
    <t>PO/25/002746</t>
  </si>
  <si>
    <t>FCS 2025/1223</t>
  </si>
  <si>
    <t>MGR/25/000002231</t>
  </si>
  <si>
    <t>PO/25/002756</t>
  </si>
  <si>
    <t>834538</t>
  </si>
  <si>
    <t>MGR/25/000002232</t>
  </si>
  <si>
    <t>PO/25/002711</t>
  </si>
  <si>
    <t>M04683</t>
  </si>
  <si>
    <t>MGR/25/000002233</t>
  </si>
  <si>
    <t>2411CFO</t>
  </si>
  <si>
    <t>2401CFO</t>
  </si>
  <si>
    <t>PO/25/002741</t>
  </si>
  <si>
    <t>INV136131</t>
  </si>
  <si>
    <t>MGR/25/000002234</t>
  </si>
  <si>
    <t>MC230525</t>
  </si>
  <si>
    <t>PO/25/002772</t>
  </si>
  <si>
    <t>INV002562</t>
  </si>
  <si>
    <t>GRF/25/000000710</t>
  </si>
  <si>
    <t>PO/25/002724</t>
  </si>
  <si>
    <t>BQ6797</t>
  </si>
  <si>
    <t>GRF/25/000000711</t>
  </si>
  <si>
    <t>PO/25/002768</t>
  </si>
  <si>
    <t>11591dn</t>
  </si>
  <si>
    <t>MGR/25/000002235</t>
  </si>
  <si>
    <t>LINER SN 36-52 71335752</t>
  </si>
  <si>
    <t>SHELL SN 52MM 71335552</t>
  </si>
  <si>
    <t>STEM SIZE 2 75100465</t>
  </si>
  <si>
    <t>HEAD 36MM+8 71303608</t>
  </si>
  <si>
    <t>HEAD 36+4 71303604</t>
  </si>
  <si>
    <t>SCREW 30MM 71332530</t>
  </si>
  <si>
    <t>PO/25/002748</t>
  </si>
  <si>
    <t>0430207530000002926</t>
  </si>
  <si>
    <t>MGR/25/000002236</t>
  </si>
  <si>
    <t>TR202504251</t>
  </si>
  <si>
    <t>PO/25/002781</t>
  </si>
  <si>
    <t>0430207530000002931</t>
  </si>
  <si>
    <t>MGR/25/000002237</t>
  </si>
  <si>
    <t>PO/25/002740</t>
  </si>
  <si>
    <t>0430207530000002927</t>
  </si>
  <si>
    <t>MGR/25/000002238</t>
  </si>
  <si>
    <t>7051125E</t>
  </si>
  <si>
    <t>PO/25/002757</t>
  </si>
  <si>
    <t>0430207530000002925</t>
  </si>
  <si>
    <t>MGR/25/000002239</t>
  </si>
  <si>
    <t>230308</t>
  </si>
  <si>
    <t>20998695</t>
  </si>
  <si>
    <t>MGR/25/000002240</t>
  </si>
  <si>
    <t>4C08</t>
  </si>
  <si>
    <t>PO/25/002732</t>
  </si>
  <si>
    <t>2646</t>
  </si>
  <si>
    <t>GRF/25/000000712</t>
  </si>
  <si>
    <t>TOP PRESS CISTERN HL</t>
  </si>
  <si>
    <t>227791</t>
  </si>
  <si>
    <t>GRF/25/000000713</t>
  </si>
  <si>
    <t>29-Aug-25</t>
  </si>
  <si>
    <t>PO/25/002812</t>
  </si>
  <si>
    <t>SNV10020262</t>
  </si>
  <si>
    <t>28-Aug-2025</t>
  </si>
  <si>
    <t>MGR/25/000002241</t>
  </si>
  <si>
    <t>PO/25/002821</t>
  </si>
  <si>
    <t>INV130197.</t>
  </si>
  <si>
    <t>MGR/25/000002242</t>
  </si>
  <si>
    <t>PO/25/002696</t>
  </si>
  <si>
    <t>INV135663</t>
  </si>
  <si>
    <t>MGR/25/000002243</t>
  </si>
  <si>
    <t>CXY25001</t>
  </si>
  <si>
    <t>PO/25/002804</t>
  </si>
  <si>
    <t>SNV533617</t>
  </si>
  <si>
    <t>MGR/25/000002244</t>
  </si>
  <si>
    <t>PO/25/002765</t>
  </si>
  <si>
    <t>20258071</t>
  </si>
  <si>
    <t>MGR/25/000002245</t>
  </si>
  <si>
    <t>PO/25/002767</t>
  </si>
  <si>
    <t>snv10536583</t>
  </si>
  <si>
    <t>MGR/25/000002246</t>
  </si>
  <si>
    <t>o02327</t>
  </si>
  <si>
    <t>PO/25/002787</t>
  </si>
  <si>
    <t>SD10156500</t>
  </si>
  <si>
    <t>MGR/25/000002247</t>
  </si>
  <si>
    <t>p1104</t>
  </si>
  <si>
    <t>D6KV130</t>
  </si>
  <si>
    <t>gst24087</t>
  </si>
  <si>
    <t>PO/25/002753</t>
  </si>
  <si>
    <t>616450</t>
  </si>
  <si>
    <t>MGR/25/000002248</t>
  </si>
  <si>
    <t>PO/25/002749</t>
  </si>
  <si>
    <t>834581</t>
  </si>
  <si>
    <t>MGR/25/000002249</t>
  </si>
  <si>
    <t>CJ24536</t>
  </si>
  <si>
    <t>PO/25/002720</t>
  </si>
  <si>
    <t>IN000061883</t>
  </si>
  <si>
    <t>GRF/25/000000714</t>
  </si>
  <si>
    <t>123240711</t>
  </si>
  <si>
    <t>MAGLUMI TUBING CLEANING SOLUTION 500ML/VIAL</t>
  </si>
  <si>
    <t>24501</t>
  </si>
  <si>
    <t>1013240211</t>
  </si>
  <si>
    <t>241240731</t>
  </si>
  <si>
    <t>PO/25/002721</t>
  </si>
  <si>
    <t>INV6254</t>
  </si>
  <si>
    <t>GRF/25/000000715</t>
  </si>
  <si>
    <t>132072</t>
  </si>
  <si>
    <t>PO/25/002771</t>
  </si>
  <si>
    <t>INV6253</t>
  </si>
  <si>
    <t>GRF/25/000000716</t>
  </si>
  <si>
    <t>346025</t>
  </si>
  <si>
    <t>PO/25/002723</t>
  </si>
  <si>
    <t>20251544</t>
  </si>
  <si>
    <t>GRF/25/000000717</t>
  </si>
  <si>
    <t>PO/25/002735</t>
  </si>
  <si>
    <t>20998760</t>
  </si>
  <si>
    <t>MGR/25/000002250</t>
  </si>
  <si>
    <t>250206</t>
  </si>
  <si>
    <t>2501130</t>
  </si>
  <si>
    <t>k00924</t>
  </si>
  <si>
    <t>PO/25/002709</t>
  </si>
  <si>
    <t>20998759</t>
  </si>
  <si>
    <t>MGR/25/000002251</t>
  </si>
  <si>
    <t>SEMPERMED GLOVES 7 LATEX POWDER FREE</t>
  </si>
  <si>
    <t>25d0164</t>
  </si>
  <si>
    <t>25D0171</t>
  </si>
  <si>
    <t>BLOCK NEEDLES 22G *50MM</t>
  </si>
  <si>
    <t>1587</t>
  </si>
  <si>
    <t>BLOCK NEEDLES 21G *100MM</t>
  </si>
  <si>
    <t>PO/25/002755</t>
  </si>
  <si>
    <t>SNV10021867</t>
  </si>
  <si>
    <t>MGR/25/000002252</t>
  </si>
  <si>
    <t>0884</t>
  </si>
  <si>
    <t>PO/25/002734</t>
  </si>
  <si>
    <t>SNV10021868</t>
  </si>
  <si>
    <t>MGR/25/000002253</t>
  </si>
  <si>
    <t>125125</t>
  </si>
  <si>
    <t>PO/25/002715</t>
  </si>
  <si>
    <t>5272</t>
  </si>
  <si>
    <t>MGR/25/000002254</t>
  </si>
  <si>
    <t>01-Sep-25</t>
  </si>
  <si>
    <t>FRAMES DESIGNER MODELS METALIC</t>
  </si>
  <si>
    <t>PO/25/002745</t>
  </si>
  <si>
    <t>IN251408</t>
  </si>
  <si>
    <t>MGR/25/000002255</t>
  </si>
  <si>
    <t>PO/25/002531</t>
  </si>
  <si>
    <t>11/2025</t>
  </si>
  <si>
    <t>GRF/25/000000718</t>
  </si>
  <si>
    <t>PO/25/002743</t>
  </si>
  <si>
    <t>5475</t>
  </si>
  <si>
    <t>29-Aug-2025</t>
  </si>
  <si>
    <t>MGR/25/000002256</t>
  </si>
  <si>
    <t>25051262</t>
  </si>
  <si>
    <t>PO/25/002773</t>
  </si>
  <si>
    <t>SNV554984</t>
  </si>
  <si>
    <t>30-Aug-2025</t>
  </si>
  <si>
    <t>GRF/25/000000719</t>
  </si>
  <si>
    <t>2024120201</t>
  </si>
  <si>
    <t>PO/25/002832</t>
  </si>
  <si>
    <t>IN091957</t>
  </si>
  <si>
    <t>MGR/25/000002257</t>
  </si>
  <si>
    <t>PO/25/002789</t>
  </si>
  <si>
    <t>914167761</t>
  </si>
  <si>
    <t>MGR/25/000002258</t>
  </si>
  <si>
    <t>PO/25/002803</t>
  </si>
  <si>
    <t>INVHKS25934</t>
  </si>
  <si>
    <t>MGR/25/000002259</t>
  </si>
  <si>
    <t>X4KOX042C</t>
  </si>
  <si>
    <t>PO/25/002828</t>
  </si>
  <si>
    <t>INV136469</t>
  </si>
  <si>
    <t>MGR/25/000002260</t>
  </si>
  <si>
    <t>PO/25/002788</t>
  </si>
  <si>
    <t>INV136362</t>
  </si>
  <si>
    <t>MGR/25/000002261</t>
  </si>
  <si>
    <t>Spironolactone 25mg tabs</t>
  </si>
  <si>
    <t>C03DA01</t>
  </si>
  <si>
    <t>SFT2507</t>
  </si>
  <si>
    <t>PO/25/002730</t>
  </si>
  <si>
    <t>25204</t>
  </si>
  <si>
    <t>MGR/25/000002262</t>
  </si>
  <si>
    <t>5G03396</t>
  </si>
  <si>
    <t>PO/25/002829</t>
  </si>
  <si>
    <t>PSI003974</t>
  </si>
  <si>
    <t>MGR/25/000002263</t>
  </si>
  <si>
    <t>PO/25/002813</t>
  </si>
  <si>
    <t>20999350</t>
  </si>
  <si>
    <t>MGR/25/000002264</t>
  </si>
  <si>
    <t>PO/25/002836</t>
  </si>
  <si>
    <t>0430207530000002942</t>
  </si>
  <si>
    <t>MGR/25/000002265</t>
  </si>
  <si>
    <t>EV2501</t>
  </si>
  <si>
    <t>PO/25/002819</t>
  </si>
  <si>
    <t>0430207530000002941</t>
  </si>
  <si>
    <t>MGR/25/000002266</t>
  </si>
  <si>
    <t>25007</t>
  </si>
  <si>
    <t>PO/25/002820</t>
  </si>
  <si>
    <t>268566</t>
  </si>
  <si>
    <t>MGR/25/000002267</t>
  </si>
  <si>
    <t>4J2401FB</t>
  </si>
  <si>
    <t>PO/25/002742</t>
  </si>
  <si>
    <t>268556</t>
  </si>
  <si>
    <t>MGR/25/000002268</t>
  </si>
  <si>
    <t>43525msi</t>
  </si>
  <si>
    <t>PO/25/002843</t>
  </si>
  <si>
    <t>616769</t>
  </si>
  <si>
    <t>MGR/25/000002269</t>
  </si>
  <si>
    <t>03d01625g</t>
  </si>
  <si>
    <t>PO/25/002838</t>
  </si>
  <si>
    <t>617482</t>
  </si>
  <si>
    <t>01-Sep-2025</t>
  </si>
  <si>
    <t>MGR/25/000002270</t>
  </si>
  <si>
    <t>02G01725A</t>
  </si>
  <si>
    <t>PO/25/002710</t>
  </si>
  <si>
    <t>7392</t>
  </si>
  <si>
    <t>MGR/25/000002271</t>
  </si>
  <si>
    <t>241209</t>
  </si>
  <si>
    <t>PO/25/002718</t>
  </si>
  <si>
    <t>1040006454</t>
  </si>
  <si>
    <t>MGR/25/000002272</t>
  </si>
  <si>
    <t>PO/25/002750</t>
  </si>
  <si>
    <t>N2508273</t>
  </si>
  <si>
    <t>MGR/25/000002273</t>
  </si>
  <si>
    <t>PO/25/002751</t>
  </si>
  <si>
    <t>N2508272</t>
  </si>
  <si>
    <t>MGR/25/000002274</t>
  </si>
  <si>
    <t>PO/25/002810</t>
  </si>
  <si>
    <t>151832</t>
  </si>
  <si>
    <t>MGR/25/000002275</t>
  </si>
  <si>
    <t>25071024</t>
  </si>
  <si>
    <t>PO/25/002712</t>
  </si>
  <si>
    <t>151759</t>
  </si>
  <si>
    <t>MGR/25/000002276</t>
  </si>
  <si>
    <t>202504AI</t>
  </si>
  <si>
    <t>151766</t>
  </si>
  <si>
    <t>MGR/25/000002277</t>
  </si>
  <si>
    <t>PO/25/002738</t>
  </si>
  <si>
    <t>N2508271</t>
  </si>
  <si>
    <t>GRF/25/000000720</t>
  </si>
  <si>
    <t>HANDHELD PULSE OXIMETER</t>
  </si>
  <si>
    <t>PO/25/002731</t>
  </si>
  <si>
    <t>145</t>
  </si>
  <si>
    <t>MGR/25/000002278</t>
  </si>
  <si>
    <t>MICRO CELLULAR RUBBER 1 INCH</t>
  </si>
  <si>
    <t>MICRO CELLULAR RUBBER 1/2 INCH</t>
  </si>
  <si>
    <t>DICLOFENAC 1%+LINSEED OIL 3%W/W+MENTHOL 10%W/W+METHYL SALICYLATE 5%W/W</t>
  </si>
  <si>
    <t>PO/25/002782</t>
  </si>
  <si>
    <t>144</t>
  </si>
  <si>
    <t>MGR/25/000002279</t>
  </si>
  <si>
    <t>SELF ADHESIVE VELCRO FEMALE BLUE</t>
  </si>
  <si>
    <t>ivabradin 7.5mg</t>
  </si>
  <si>
    <t>PO/25/002714</t>
  </si>
  <si>
    <t>2655</t>
  </si>
  <si>
    <t>GRF/25/000000721</t>
  </si>
  <si>
    <t>GI ELBOW 1/2</t>
  </si>
  <si>
    <t>GI ELBOW 3/4"</t>
  </si>
  <si>
    <t>GI UNION 1/2"</t>
  </si>
  <si>
    <t>GI UNION 1</t>
  </si>
  <si>
    <t>GI UNION 3/4"</t>
  </si>
  <si>
    <t>BIB TAP 3/4"</t>
  </si>
  <si>
    <t>PVC WASTE PIPE 1 1/4</t>
  </si>
  <si>
    <t>Hack saw blade</t>
  </si>
  <si>
    <t>METFORMIN HYDROCHLORIDE 500MG+SITAGLIPTIN 50MG</t>
  </si>
  <si>
    <t>BACK NUTS 1</t>
  </si>
  <si>
    <t>PO/25/002725</t>
  </si>
  <si>
    <t>0430207530000002930</t>
  </si>
  <si>
    <t>MGR/25/000002280</t>
  </si>
  <si>
    <t>EV240116</t>
  </si>
  <si>
    <t>227842</t>
  </si>
  <si>
    <t>GRF/25/000000722</t>
  </si>
  <si>
    <t>PO/25/002717</t>
  </si>
  <si>
    <t>7593</t>
  </si>
  <si>
    <t>MGR/25/000002281</t>
  </si>
  <si>
    <t>A656Z</t>
  </si>
  <si>
    <t>E397Z</t>
  </si>
  <si>
    <t>D598Z</t>
  </si>
  <si>
    <t>F796Z</t>
  </si>
  <si>
    <t>E316Z</t>
  </si>
  <si>
    <t>E704Z</t>
  </si>
  <si>
    <t>PO/25/002800</t>
  </si>
  <si>
    <t>00-894360-00</t>
  </si>
  <si>
    <t>MGR/25/000002282</t>
  </si>
  <si>
    <t>SR20601</t>
  </si>
  <si>
    <t>40-281289-00</t>
  </si>
  <si>
    <t>MGR/25/000002283</t>
  </si>
  <si>
    <t>PO/25/002818</t>
  </si>
  <si>
    <t>700825TK</t>
  </si>
  <si>
    <t>MGR/25/000002284</t>
  </si>
  <si>
    <t>PO/25/002673</t>
  </si>
  <si>
    <t>4058590098</t>
  </si>
  <si>
    <t>GRF/25/000000723</t>
  </si>
  <si>
    <t>CARTER EP320</t>
  </si>
  <si>
    <t>TOTAL AZOLLA ZS32</t>
  </si>
  <si>
    <t>PO/25/002840</t>
  </si>
  <si>
    <t>INV842</t>
  </si>
  <si>
    <t>02-Sep-2025</t>
  </si>
  <si>
    <t>GRF/25/000000724</t>
  </si>
  <si>
    <t>PO/25/002822</t>
  </si>
  <si>
    <t>20999353</t>
  </si>
  <si>
    <t>MGR/25/000002285</t>
  </si>
  <si>
    <t>PO/25/002670</t>
  </si>
  <si>
    <t>1634</t>
  </si>
  <si>
    <t>MGR/25/000002286</t>
  </si>
  <si>
    <t>LOCKING DISTAL FEMUR PLATES 4.5MM 8 HOLES LEFT</t>
  </si>
  <si>
    <t>LOCKING DISTAL FEMUR PLATES 4.5MM RIGHT 7 HOLES</t>
  </si>
  <si>
    <t>LOCKING DISTAL FEMUR PLATES 4.5MM RIGHT 8 HOLES</t>
  </si>
  <si>
    <t>LOCKING DISTAL FEMUR PLATES 4.5MM 7 HOLES LEFT</t>
  </si>
  <si>
    <t>LOCKING DISTAL FEMUR PLATES 4.5MM 9 HOLES LEFT</t>
  </si>
  <si>
    <t>LOCKING DISTAL FEMUR PLATES 4.5MM RIGHT 10 HOLES</t>
  </si>
  <si>
    <t>LOCKING DISTAL FEMUR PLATES 4.5MM RIGHT 9 HOLES</t>
  </si>
  <si>
    <t>PO/25/002801</t>
  </si>
  <si>
    <t>338</t>
  </si>
  <si>
    <t>MGR/25/000002287</t>
  </si>
  <si>
    <t>PO/25/002793</t>
  </si>
  <si>
    <t>1020070049</t>
  </si>
  <si>
    <t>MGR/25/000002288</t>
  </si>
  <si>
    <t>ke121402</t>
  </si>
  <si>
    <t>PO/25/002790</t>
  </si>
  <si>
    <t>INV/231702</t>
  </si>
  <si>
    <t>MGR/25/000002289</t>
  </si>
  <si>
    <t>H241888</t>
  </si>
  <si>
    <t>PO/25/002833</t>
  </si>
  <si>
    <t>SNV534060</t>
  </si>
  <si>
    <t>MGR/25/000002290</t>
  </si>
  <si>
    <t>PO/25/002799</t>
  </si>
  <si>
    <t>SNV10536980</t>
  </si>
  <si>
    <t>MGR/25/000002291</t>
  </si>
  <si>
    <t>2405009927</t>
  </si>
  <si>
    <t>PO/25/002792</t>
  </si>
  <si>
    <t>INVHKW54113</t>
  </si>
  <si>
    <t>MGR/25/000002292</t>
  </si>
  <si>
    <t>PO/25/002835</t>
  </si>
  <si>
    <t>INV250902</t>
  </si>
  <si>
    <t>MGR/25/000002293</t>
  </si>
  <si>
    <t>Folinic (Leucovorin) 15mg Tab</t>
  </si>
  <si>
    <t>LCT24A03</t>
  </si>
  <si>
    <t>PO/25/002805</t>
  </si>
  <si>
    <t>ARIN10124</t>
  </si>
  <si>
    <t>MGR/25/000002294</t>
  </si>
  <si>
    <t>OL24265</t>
  </si>
  <si>
    <t>OL25022</t>
  </si>
  <si>
    <t>PO/25/002802</t>
  </si>
  <si>
    <t>ARIN10134</t>
  </si>
  <si>
    <t>MGR/25/000002295</t>
  </si>
  <si>
    <t>OI0754</t>
  </si>
  <si>
    <t>PO/25/002826</t>
  </si>
  <si>
    <t>20999787</t>
  </si>
  <si>
    <t>MGR/25/000002296</t>
  </si>
  <si>
    <t>PO/25/002786</t>
  </si>
  <si>
    <t>SIN082507326</t>
  </si>
  <si>
    <t>MGR/25/000002297</t>
  </si>
  <si>
    <t>Propranolol 40mg Tablet</t>
  </si>
  <si>
    <t>C07AA05</t>
  </si>
  <si>
    <t>250802</t>
  </si>
  <si>
    <t>251022</t>
  </si>
  <si>
    <t>PO/25/002846</t>
  </si>
  <si>
    <t>20999819</t>
  </si>
  <si>
    <t>MGR/25/000002298</t>
  </si>
  <si>
    <t>03-Sep-25</t>
  </si>
  <si>
    <t>Roxvid 6%</t>
  </si>
  <si>
    <t>K00324</t>
  </si>
  <si>
    <t>N2509014</t>
  </si>
  <si>
    <t>GRF/25/000000725</t>
  </si>
  <si>
    <t>PO/25/002830</t>
  </si>
  <si>
    <t>INVHKE11526</t>
  </si>
  <si>
    <t>MGR/25/000002299</t>
  </si>
  <si>
    <t>2024121603</t>
  </si>
  <si>
    <t>PO/25/002816</t>
  </si>
  <si>
    <t>617471</t>
  </si>
  <si>
    <t>MGR/25/000002300</t>
  </si>
  <si>
    <t>043655</t>
  </si>
  <si>
    <t>JA250415</t>
  </si>
  <si>
    <t>PO/25/002839</t>
  </si>
  <si>
    <t>SI134247</t>
  </si>
  <si>
    <t>MGR/25/000002301</t>
  </si>
  <si>
    <t>SATETY INFUSION SET WITH SCALED REGULATOR</t>
  </si>
  <si>
    <t>IR05S0824I</t>
  </si>
  <si>
    <t>IA12S0824I</t>
  </si>
  <si>
    <t>PO/25/002856</t>
  </si>
  <si>
    <t>INV072166</t>
  </si>
  <si>
    <t>MGR/25/000002302</t>
  </si>
  <si>
    <t>THERMOPLASTIC SHEET 3.2MM</t>
  </si>
  <si>
    <t>PO/25/002849</t>
  </si>
  <si>
    <t>914167989</t>
  </si>
  <si>
    <t>MGR/25/000002303</t>
  </si>
  <si>
    <t>PO/25/002853</t>
  </si>
  <si>
    <t>L6842</t>
  </si>
  <si>
    <t>GRF/25/000000726</t>
  </si>
  <si>
    <t>059325004</t>
  </si>
  <si>
    <t>PO/25/002854</t>
  </si>
  <si>
    <t>21000291</t>
  </si>
  <si>
    <t>MGR/25/000002304</t>
  </si>
  <si>
    <t>4204564</t>
  </si>
  <si>
    <t>PO/25/002785</t>
  </si>
  <si>
    <t>616814</t>
  </si>
  <si>
    <t>MGR/25/000002305</t>
  </si>
  <si>
    <t>Desloratadine 5mg Tablet</t>
  </si>
  <si>
    <t>24006</t>
  </si>
  <si>
    <t>86044</t>
  </si>
  <si>
    <t>25050159</t>
  </si>
  <si>
    <t>PO/25/002809</t>
  </si>
  <si>
    <t>7602</t>
  </si>
  <si>
    <t>MGR/25/000002306</t>
  </si>
  <si>
    <t>G812Z</t>
  </si>
  <si>
    <t>G333Z</t>
  </si>
  <si>
    <t>G472Z</t>
  </si>
  <si>
    <t>PO/25/002852</t>
  </si>
  <si>
    <t>M04719</t>
  </si>
  <si>
    <t>MGR/25/000002307</t>
  </si>
  <si>
    <t>CALCIUM SULFATE</t>
  </si>
  <si>
    <t>2407CB0</t>
  </si>
  <si>
    <t>PO/25/002848</t>
  </si>
  <si>
    <t>2718</t>
  </si>
  <si>
    <t>MGR/25/000002308</t>
  </si>
  <si>
    <t>EYECRYL THREE PIECE 20.5 DIOPTERS</t>
  </si>
  <si>
    <t>DABIGATRAN ETEXILATE 75MG</t>
  </si>
  <si>
    <t>JB9264F</t>
  </si>
  <si>
    <t>23H317</t>
  </si>
  <si>
    <t>EYECRYL THREE PIECE 24.0 DIOPTERS</t>
  </si>
  <si>
    <t>LACTOBACILLUS REUTERI 1 BILLION CFU+Lactobacillus Rhamnosus 1 BILLION CFU</t>
  </si>
  <si>
    <t>JC708H</t>
  </si>
  <si>
    <t>4CE085</t>
  </si>
  <si>
    <t>2CK306</t>
  </si>
  <si>
    <t>PO/25/002823</t>
  </si>
  <si>
    <t>120738</t>
  </si>
  <si>
    <t>MGR/25/000002309</t>
  </si>
  <si>
    <t>PO/25/002815</t>
  </si>
  <si>
    <t>FCS2025/1235</t>
  </si>
  <si>
    <t>MGR/25/000002310</t>
  </si>
  <si>
    <t>PO/25/002842</t>
  </si>
  <si>
    <t>SNV555121</t>
  </si>
  <si>
    <t>GRF/25/000000727</t>
  </si>
  <si>
    <t>PO/25/002774</t>
  </si>
  <si>
    <t>INV20250661</t>
  </si>
  <si>
    <t>MGR/25/000002311</t>
  </si>
  <si>
    <t>POLISHING PROPHYLAXIS BRUSHES</t>
  </si>
  <si>
    <t>PK2425544</t>
  </si>
  <si>
    <t>2409181</t>
  </si>
  <si>
    <t>DENTAL PROPHYLAXIS PASTE STRAWBERRY FLAVORED 200G(KEMDENT)</t>
  </si>
  <si>
    <t>Canagliflozin (100mg)</t>
  </si>
  <si>
    <t>PK23242784</t>
  </si>
  <si>
    <t>SNV10021868.</t>
  </si>
  <si>
    <t>MGR/25/000002312</t>
  </si>
  <si>
    <t>hp202404</t>
  </si>
  <si>
    <t>PO/25/002726</t>
  </si>
  <si>
    <t>834458</t>
  </si>
  <si>
    <t>MGR/25/000002313</t>
  </si>
  <si>
    <t>159240020104</t>
  </si>
  <si>
    <t>11537.</t>
  </si>
  <si>
    <t>MGR/25/000002314</t>
  </si>
  <si>
    <t>PO/25/002791</t>
  </si>
  <si>
    <t>INV-010/09/25</t>
  </si>
  <si>
    <t>MGR/25/000002315</t>
  </si>
  <si>
    <t>H05T24011</t>
  </si>
  <si>
    <t>SIN092507389</t>
  </si>
  <si>
    <t>MGR/25/000002316</t>
  </si>
  <si>
    <t>250828</t>
  </si>
  <si>
    <t>PO/25/002797</t>
  </si>
  <si>
    <t>SNV10020286</t>
  </si>
  <si>
    <t>MGR/25/000002317</t>
  </si>
  <si>
    <t>A24274</t>
  </si>
  <si>
    <t>A24324</t>
  </si>
  <si>
    <t>PO/25/002811</t>
  </si>
  <si>
    <t>1636</t>
  </si>
  <si>
    <t>MGR/25/000002318</t>
  </si>
  <si>
    <t>LOCKING CORTICAL SCREWS 5.0*45MM</t>
  </si>
  <si>
    <t>LOCKING CANCELLOUS SCREWS 6.5MM*60</t>
  </si>
  <si>
    <t>LOCKING CANCELLOUS SCREWS 6.5MM*70</t>
  </si>
  <si>
    <t>LOCKING CANCELLOUS SCREWS 6.5MM*80</t>
  </si>
  <si>
    <t>LOCKING CANCELLOUS SCREWS 6.5MM*100</t>
  </si>
  <si>
    <t>PO/25/002806</t>
  </si>
  <si>
    <t>1010128164</t>
  </si>
  <si>
    <t>MGR/25/000002319</t>
  </si>
  <si>
    <t>202503bf</t>
  </si>
  <si>
    <t>PO/25/002878</t>
  </si>
  <si>
    <t>INV002594</t>
  </si>
  <si>
    <t>03-Sep-2025</t>
  </si>
  <si>
    <t>GRF/25/000000728</t>
  </si>
  <si>
    <t>04-Sep-25</t>
  </si>
  <si>
    <t>0119</t>
  </si>
  <si>
    <t>PO/25/002783</t>
  </si>
  <si>
    <t>17438</t>
  </si>
  <si>
    <t>GRF/25/000000729</t>
  </si>
  <si>
    <t>230725</t>
  </si>
  <si>
    <t>240720</t>
  </si>
  <si>
    <t>PO/25/002869</t>
  </si>
  <si>
    <t>ARIN10206</t>
  </si>
  <si>
    <t>MGR/25/000002320</t>
  </si>
  <si>
    <t>FUI2510DC</t>
  </si>
  <si>
    <t>PO/25/002834</t>
  </si>
  <si>
    <t>44815</t>
  </si>
  <si>
    <t>MGR/25/000002321</t>
  </si>
  <si>
    <t>Methotrexate 50mg/2ml inj</t>
  </si>
  <si>
    <t>IMTC23051</t>
  </si>
  <si>
    <t>PO/25/002870</t>
  </si>
  <si>
    <t>616657</t>
  </si>
  <si>
    <t>MGR/25/000002322</t>
  </si>
  <si>
    <t>PO/25/002858</t>
  </si>
  <si>
    <t>INV045/09/25</t>
  </si>
  <si>
    <t>MGR/25/000002323</t>
  </si>
  <si>
    <t>LENSES FOLDABLE SA 60 18.5 DIOPTERS</t>
  </si>
  <si>
    <t>15650963</t>
  </si>
  <si>
    <t>PO/25/002860</t>
  </si>
  <si>
    <t>IN251448</t>
  </si>
  <si>
    <t>MGR/25/000002324</t>
  </si>
  <si>
    <t>PO/25/002796</t>
  </si>
  <si>
    <t>SNV10020299</t>
  </si>
  <si>
    <t>MGR/25/000002325</t>
  </si>
  <si>
    <t>A24245</t>
  </si>
  <si>
    <t>PO/25/002865</t>
  </si>
  <si>
    <t>SNV535139</t>
  </si>
  <si>
    <t>MGR/25/000002326</t>
  </si>
  <si>
    <t>PO/25/002784</t>
  </si>
  <si>
    <t>SNV535146</t>
  </si>
  <si>
    <t>MGR/25/000002327</t>
  </si>
  <si>
    <t>C240046</t>
  </si>
  <si>
    <t>PO/25/002713</t>
  </si>
  <si>
    <t>CHL069237</t>
  </si>
  <si>
    <t>GRF/25/000000730</t>
  </si>
  <si>
    <t>GI REDUCING BUSH 1*12</t>
  </si>
  <si>
    <t>GI HEX NIPPLE 3/4</t>
  </si>
  <si>
    <t>PPR MALE ADAPTOR 1"</t>
  </si>
  <si>
    <t>PPR FEMALE ADAPTOR 1"</t>
  </si>
  <si>
    <t>PPR FEMALE ADAPTOR 3/4"</t>
  </si>
  <si>
    <t>PPR FEMALE ADAPTOR 1/2"</t>
  </si>
  <si>
    <t>PILLAR  ACTION ELBOW TAP</t>
  </si>
  <si>
    <t>LULICONAZOLE 1%W/W</t>
  </si>
  <si>
    <t>PVC TEE 1 1/4</t>
  </si>
  <si>
    <t>PVC ELBOW 1 1/4</t>
  </si>
  <si>
    <t>BACKNUT 3/3</t>
  </si>
  <si>
    <t>PO/25/002841</t>
  </si>
  <si>
    <t>IN738252</t>
  </si>
  <si>
    <t>04-Sep-2025</t>
  </si>
  <si>
    <t>GRF/25/000000732</t>
  </si>
  <si>
    <t>05-Sep-25</t>
  </si>
  <si>
    <t>PO/25/002845</t>
  </si>
  <si>
    <t>IN738253</t>
  </si>
  <si>
    <t>GRF/25/000000733</t>
  </si>
  <si>
    <t>ENERGIZER BATTERY SIZE C</t>
  </si>
  <si>
    <t>PO/25/002877</t>
  </si>
  <si>
    <t>SNV535465</t>
  </si>
  <si>
    <t>MGR/25/000002329</t>
  </si>
  <si>
    <t>PO/25/002857</t>
  </si>
  <si>
    <t>INVHKS27100</t>
  </si>
  <si>
    <t>MGR/25/000002330</t>
  </si>
  <si>
    <t>204FK3</t>
  </si>
  <si>
    <t>PO/25/002894</t>
  </si>
  <si>
    <t>SNV11049319</t>
  </si>
  <si>
    <t>MGR/25/000002331</t>
  </si>
  <si>
    <t>PO/25/000281</t>
  </si>
  <si>
    <t>0267</t>
  </si>
  <si>
    <t>MGR/25/000002332</t>
  </si>
  <si>
    <t>PO/25/002914</t>
  </si>
  <si>
    <t>17458</t>
  </si>
  <si>
    <t>05-Sep-2025</t>
  </si>
  <si>
    <t>GRF/25/000000734</t>
  </si>
  <si>
    <t>08-Sep-25</t>
  </si>
  <si>
    <t>25042301</t>
  </si>
  <si>
    <t>PO/25/002898</t>
  </si>
  <si>
    <t>914168337</t>
  </si>
  <si>
    <t>MGR/25/000002333</t>
  </si>
  <si>
    <t>D505</t>
  </si>
  <si>
    <t>PO/25/002851</t>
  </si>
  <si>
    <t>1010128410</t>
  </si>
  <si>
    <t>MGR/25/000002334</t>
  </si>
  <si>
    <t>343NHE</t>
  </si>
  <si>
    <t>SIN092507503</t>
  </si>
  <si>
    <t>MGR/25/000002335</t>
  </si>
  <si>
    <t>251195</t>
  </si>
  <si>
    <t>PO/25/002890</t>
  </si>
  <si>
    <t>240681</t>
  </si>
  <si>
    <t>MGR/25/000002336</t>
  </si>
  <si>
    <t>11427481</t>
  </si>
  <si>
    <t>PO/25/002880</t>
  </si>
  <si>
    <t>297</t>
  </si>
  <si>
    <t>GRF/25/000000735</t>
  </si>
  <si>
    <t>86643un24</t>
  </si>
  <si>
    <t>PO/25/002847</t>
  </si>
  <si>
    <t>250132</t>
  </si>
  <si>
    <t>GRF/25/000000736</t>
  </si>
  <si>
    <t>COBAS HBA1C (HbA1c), INTEGRA</t>
  </si>
  <si>
    <t>80515001</t>
  </si>
  <si>
    <t>PO/25/002859</t>
  </si>
  <si>
    <t>0430207530000002952</t>
  </si>
  <si>
    <t>MGR/25/000002337</t>
  </si>
  <si>
    <t>CHEST DRAINAGE TUBE 20FR</t>
  </si>
  <si>
    <t>25DP017</t>
  </si>
  <si>
    <t>AIRWAYS GUEDEL 1FR</t>
  </si>
  <si>
    <t>CJ25100</t>
  </si>
  <si>
    <t>2505282</t>
  </si>
  <si>
    <t>PO/25/002902</t>
  </si>
  <si>
    <t>2689</t>
  </si>
  <si>
    <t>08-Sep-2025</t>
  </si>
  <si>
    <t>GRF/25/000000737</t>
  </si>
  <si>
    <t>09-Sep-25</t>
  </si>
  <si>
    <t>WD-40 SPRAY</t>
  </si>
  <si>
    <t>PO/25/002901</t>
  </si>
  <si>
    <t>2690</t>
  </si>
  <si>
    <t>GRF/25/000000738</t>
  </si>
  <si>
    <t>PO/25/002888</t>
  </si>
  <si>
    <t>2683</t>
  </si>
  <si>
    <t>GRF/25/000000739</t>
  </si>
  <si>
    <t>OVERCAST SILK VINYL(2947P) GRANITE COUNTERTOP</t>
  </si>
  <si>
    <t>Tadalafil (20mg)</t>
  </si>
  <si>
    <t>PO/25/002874</t>
  </si>
  <si>
    <t>INV/232046</t>
  </si>
  <si>
    <t>MGR/25/000002338</t>
  </si>
  <si>
    <t>PO/25/002868</t>
  </si>
  <si>
    <t>INV/2025/01555</t>
  </si>
  <si>
    <t>MGR/25/000002339</t>
  </si>
  <si>
    <t>FMB25C2</t>
  </si>
  <si>
    <t>PO/25/002885</t>
  </si>
  <si>
    <t>21001295</t>
  </si>
  <si>
    <t>MGR/25/000002340</t>
  </si>
  <si>
    <t>PO/25/002871</t>
  </si>
  <si>
    <t>2672</t>
  </si>
  <si>
    <t>GRF/25/000000740</t>
  </si>
  <si>
    <t>HYDROCHLORIC ACID FOR TERRAZZO</t>
  </si>
  <si>
    <t>PO/25/002863</t>
  </si>
  <si>
    <t>2675</t>
  </si>
  <si>
    <t>GRF/25/000000741</t>
  </si>
  <si>
    <t>ELECTRIC KETTLE 2.0L</t>
  </si>
  <si>
    <t>PO/25/002879</t>
  </si>
  <si>
    <t>202474</t>
  </si>
  <si>
    <t>MGR/25/000002341</t>
  </si>
  <si>
    <t>20240613</t>
  </si>
  <si>
    <t>PO/25/002817</t>
  </si>
  <si>
    <t>FCS2025/1287</t>
  </si>
  <si>
    <t>MGR/25/000002342</t>
  </si>
  <si>
    <t>44555556</t>
  </si>
  <si>
    <t>PO/25/002889</t>
  </si>
  <si>
    <t>IN249234</t>
  </si>
  <si>
    <t>MGR/25/000002343</t>
  </si>
  <si>
    <t>L250010</t>
  </si>
  <si>
    <t>PO/25/002886</t>
  </si>
  <si>
    <t>INV-084/09/25</t>
  </si>
  <si>
    <t>MGR/25/000002344</t>
  </si>
  <si>
    <t>PO/25/002876</t>
  </si>
  <si>
    <t>PO64683</t>
  </si>
  <si>
    <t>MGR/25/000002345</t>
  </si>
  <si>
    <t>8453577</t>
  </si>
  <si>
    <t>843578</t>
  </si>
  <si>
    <t>PO/25/002907</t>
  </si>
  <si>
    <t>20258375</t>
  </si>
  <si>
    <t>MGR/25/000002346</t>
  </si>
  <si>
    <t>B24075</t>
  </si>
  <si>
    <t>PO/25/002866</t>
  </si>
  <si>
    <t>SNV535469</t>
  </si>
  <si>
    <t>MGR/25/000002347</t>
  </si>
  <si>
    <t>B500062</t>
  </si>
  <si>
    <t>PO/25/002911</t>
  </si>
  <si>
    <t>240749</t>
  </si>
  <si>
    <t>06-Sep-2025</t>
  </si>
  <si>
    <t>MGR/25/000002348</t>
  </si>
  <si>
    <t>4k02909</t>
  </si>
  <si>
    <t>inv20250685</t>
  </si>
  <si>
    <t>GRF/25/000000742</t>
  </si>
  <si>
    <t>PO/25/002921</t>
  </si>
  <si>
    <t>L0625</t>
  </si>
  <si>
    <t>GRF/25/000000743</t>
  </si>
  <si>
    <t>4525004</t>
  </si>
  <si>
    <t>PO/25/002903</t>
  </si>
  <si>
    <t>L0626</t>
  </si>
  <si>
    <t>GRF/25/000000744</t>
  </si>
  <si>
    <t>044825008</t>
  </si>
  <si>
    <t>INV7052</t>
  </si>
  <si>
    <t>GRF/25/000000745</t>
  </si>
  <si>
    <t>10-Sep-25</t>
  </si>
  <si>
    <t>INV7045</t>
  </si>
  <si>
    <t>GRF/25/000000746</t>
  </si>
  <si>
    <t>PO/25/002912</t>
  </si>
  <si>
    <t>71846</t>
  </si>
  <si>
    <t>MGR/25/000002349</t>
  </si>
  <si>
    <t>PO/25/002769</t>
  </si>
  <si>
    <t>INV7051</t>
  </si>
  <si>
    <t>GRF/25/000000747</t>
  </si>
  <si>
    <t>PO/25/002905</t>
  </si>
  <si>
    <t>0809101316</t>
  </si>
  <si>
    <t>GRF/25/000000748</t>
  </si>
  <si>
    <t>PO/25/002909</t>
  </si>
  <si>
    <t>INVHKS27423</t>
  </si>
  <si>
    <t>MGR/25/000002350</t>
  </si>
  <si>
    <t>OT2405PA</t>
  </si>
  <si>
    <t>PO/25/002913</t>
  </si>
  <si>
    <t>INVHKS27407</t>
  </si>
  <si>
    <t>MGR/25/000002351</t>
  </si>
  <si>
    <t>LP4365</t>
  </si>
  <si>
    <t>PO/25/002864</t>
  </si>
  <si>
    <t>ARIN10271</t>
  </si>
  <si>
    <t>MGR/25/000002352</t>
  </si>
  <si>
    <t>IMTE25B36</t>
  </si>
  <si>
    <t>AC25312A</t>
  </si>
  <si>
    <t>PO/25/002881</t>
  </si>
  <si>
    <t>ARIN10274</t>
  </si>
  <si>
    <t>MGR/25/000002353</t>
  </si>
  <si>
    <t>389029</t>
  </si>
  <si>
    <t>LBI2418BC</t>
  </si>
  <si>
    <t>INV002616</t>
  </si>
  <si>
    <t>09-Sep-2025</t>
  </si>
  <si>
    <t>GRF/25/000000749</t>
  </si>
  <si>
    <t>R25081W9</t>
  </si>
  <si>
    <t>PO/25/002920</t>
  </si>
  <si>
    <t>BQ6928</t>
  </si>
  <si>
    <t>GRF/25/000000750</t>
  </si>
  <si>
    <t>N2412001</t>
  </si>
  <si>
    <t>M2405001</t>
  </si>
  <si>
    <t>PO/25/002904</t>
  </si>
  <si>
    <t>250229</t>
  </si>
  <si>
    <t>GRF/25/000000751</t>
  </si>
  <si>
    <t>83646901</t>
  </si>
  <si>
    <t>86505701</t>
  </si>
  <si>
    <t>87078401</t>
  </si>
  <si>
    <t>86991501</t>
  </si>
  <si>
    <t>GRF/25/000000752</t>
  </si>
  <si>
    <t>PO/25/002929</t>
  </si>
  <si>
    <t>INV6283</t>
  </si>
  <si>
    <t>GRF/25/000000753</t>
  </si>
  <si>
    <t>11-Sep-25</t>
  </si>
  <si>
    <t>PO/25/002684</t>
  </si>
  <si>
    <t>2691</t>
  </si>
  <si>
    <t>GRF/25/000000754</t>
  </si>
  <si>
    <t>PO/25/002934</t>
  </si>
  <si>
    <t>SNV10537984</t>
  </si>
  <si>
    <t>MGR/25/000002354</t>
  </si>
  <si>
    <t>Memantine 10 mgTablets</t>
  </si>
  <si>
    <t>QJ23005</t>
  </si>
  <si>
    <t>PO/25/002916</t>
  </si>
  <si>
    <t>INV/2025/01565</t>
  </si>
  <si>
    <t>MGR/25/000002355</t>
  </si>
  <si>
    <t>Dactinomycin 500mcg inj (DACILON)</t>
  </si>
  <si>
    <t>L01DA01</t>
  </si>
  <si>
    <t>DMI2412AC</t>
  </si>
  <si>
    <t>BQ6008.</t>
  </si>
  <si>
    <t>GRF/25/000000755</t>
  </si>
  <si>
    <t>PO/25/002960</t>
  </si>
  <si>
    <t>20122154</t>
  </si>
  <si>
    <t>MGR/25/000002356</t>
  </si>
  <si>
    <t>HIP PROSTHESIS STEM</t>
  </si>
  <si>
    <t>LINK PROSTHESIS HEAD 32-4</t>
  </si>
  <si>
    <t>PO/25/002872</t>
  </si>
  <si>
    <t>SNV10020305</t>
  </si>
  <si>
    <t>MGR/25/000002357</t>
  </si>
  <si>
    <t>BII72E</t>
  </si>
  <si>
    <t>PO/25/002884</t>
  </si>
  <si>
    <t>2006451</t>
  </si>
  <si>
    <t>MGR/25/000002358</t>
  </si>
  <si>
    <t>Ciprofloxacin0.3% Dexamethasone 0.1% Eye/Ear Drop</t>
  </si>
  <si>
    <t>S03AA07</t>
  </si>
  <si>
    <t>PE1465</t>
  </si>
  <si>
    <t>PO/25/002931</t>
  </si>
  <si>
    <t>IN0000062219</t>
  </si>
  <si>
    <t>10-Sep-2025</t>
  </si>
  <si>
    <t>GRF/25/000000756</t>
  </si>
  <si>
    <t>314250108</t>
  </si>
  <si>
    <t>PO/25/002825</t>
  </si>
  <si>
    <t>1010124152.</t>
  </si>
  <si>
    <t>MGR/25/000002361</t>
  </si>
  <si>
    <t>12-Sep-25</t>
  </si>
  <si>
    <t>126c63</t>
  </si>
  <si>
    <t>PO/25/002932</t>
  </si>
  <si>
    <t>SNV10020334</t>
  </si>
  <si>
    <t>MGR/25/000002362</t>
  </si>
  <si>
    <t>228078</t>
  </si>
  <si>
    <t>GRF/25/000000757</t>
  </si>
  <si>
    <t>PO/25/002958</t>
  </si>
  <si>
    <t>20141167</t>
  </si>
  <si>
    <t>11-Sep-2025</t>
  </si>
  <si>
    <t>MGR/25/000002363</t>
  </si>
  <si>
    <t>PO/25/002900</t>
  </si>
  <si>
    <t>301</t>
  </si>
  <si>
    <t>GRF/25/000000758</t>
  </si>
  <si>
    <t>FREKHAM SERVICES</t>
  </si>
  <si>
    <t>R-410A REFRIGERANT 11.3KGS</t>
  </si>
  <si>
    <t>PO/25/002947</t>
  </si>
  <si>
    <t>2759</t>
  </si>
  <si>
    <t>MGR/25/000002365</t>
  </si>
  <si>
    <t>1018B</t>
  </si>
  <si>
    <t>PO/25/002941</t>
  </si>
  <si>
    <t>2748</t>
  </si>
  <si>
    <t>MGR/25/000002366</t>
  </si>
  <si>
    <t>DECALINE 5ML(HEAVY LIQUID)</t>
  </si>
  <si>
    <t>2501004</t>
  </si>
  <si>
    <t>PO/25/002955</t>
  </si>
  <si>
    <t>2740</t>
  </si>
  <si>
    <t>12-Sep-2025</t>
  </si>
  <si>
    <t>GRF/25/000000759</t>
  </si>
  <si>
    <t>PO/25/002981</t>
  </si>
  <si>
    <t>2739</t>
  </si>
  <si>
    <t>GRF/25/000000760</t>
  </si>
  <si>
    <t>PLYWOOD 1/8</t>
  </si>
  <si>
    <t>PO/25/002942</t>
  </si>
  <si>
    <t>121013</t>
  </si>
  <si>
    <t>MGR/25/000002367</t>
  </si>
  <si>
    <t>PO/25/002722</t>
  </si>
  <si>
    <t>INV7067</t>
  </si>
  <si>
    <t>GRF/25/000000761</t>
  </si>
  <si>
    <t>16-Sep-25</t>
  </si>
  <si>
    <t>5216</t>
  </si>
  <si>
    <t>SNV556441</t>
  </si>
  <si>
    <t>GRF/25/000000762</t>
  </si>
  <si>
    <t>MINDRAY 5 PART HEMATOLOGY CONTROL TRI-PACK 3*3.5ML BC-5D(L/N/H) 5390</t>
  </si>
  <si>
    <t>BC2509B</t>
  </si>
  <si>
    <t>PO/25/002948</t>
  </si>
  <si>
    <t>914168816</t>
  </si>
  <si>
    <t>MGR/25/000002368</t>
  </si>
  <si>
    <t>15-Sep-25</t>
  </si>
  <si>
    <t>5F442E</t>
  </si>
  <si>
    <t>PO/25/002962</t>
  </si>
  <si>
    <t>INVHKW58704</t>
  </si>
  <si>
    <t>MGR/25/000002369</t>
  </si>
  <si>
    <t>PIX25259</t>
  </si>
  <si>
    <t>PO/25/002949</t>
  </si>
  <si>
    <t>INVHKS28690</t>
  </si>
  <si>
    <t>MGR/25/000002370</t>
  </si>
  <si>
    <t>417230</t>
  </si>
  <si>
    <t>PO/25/002910</t>
  </si>
  <si>
    <t>SNV537100</t>
  </si>
  <si>
    <t>MGR/25/000002371</t>
  </si>
  <si>
    <t>25GC0007</t>
  </si>
  <si>
    <t>INVHKE12610</t>
  </si>
  <si>
    <t>MGR/25/000002372</t>
  </si>
  <si>
    <t>PHYIE001</t>
  </si>
  <si>
    <t>PO/25/002938</t>
  </si>
  <si>
    <t>INNKR100054227</t>
  </si>
  <si>
    <t>MGR/25/000002373</t>
  </si>
  <si>
    <t>PO/25/002970</t>
  </si>
  <si>
    <t>SIN092507797</t>
  </si>
  <si>
    <t>MGR/25/000002374</t>
  </si>
  <si>
    <t>250158</t>
  </si>
  <si>
    <t>PO/25/002968</t>
  </si>
  <si>
    <t>INVHKS28798</t>
  </si>
  <si>
    <t>MGR/25/000002375</t>
  </si>
  <si>
    <t>Microgynon Fe Tab (Ethinylestradiol 30mcg Levonorgestrel 150mcg Fe 75mg)</t>
  </si>
  <si>
    <t>G03AA07</t>
  </si>
  <si>
    <t>KT0LA13</t>
  </si>
  <si>
    <t>G02JLA</t>
  </si>
  <si>
    <t>PO/25/002971</t>
  </si>
  <si>
    <t>INV/233093</t>
  </si>
  <si>
    <t>MGR/25/000002376</t>
  </si>
  <si>
    <t>PO/25/002807</t>
  </si>
  <si>
    <t>7402</t>
  </si>
  <si>
    <t>MGR/25/000002377</t>
  </si>
  <si>
    <t>241204</t>
  </si>
  <si>
    <t>240702</t>
  </si>
  <si>
    <t>250102</t>
  </si>
  <si>
    <t>240906</t>
  </si>
  <si>
    <t>PO/25/002957</t>
  </si>
  <si>
    <t>110077</t>
  </si>
  <si>
    <t>15-Sep-2025</t>
  </si>
  <si>
    <t>GRF/25/000000763</t>
  </si>
  <si>
    <t>PO/25/002964</t>
  </si>
  <si>
    <t>2006591</t>
  </si>
  <si>
    <t>MGR/25/000002378</t>
  </si>
  <si>
    <t>AD20G25025</t>
  </si>
  <si>
    <t>PO/25/002928</t>
  </si>
  <si>
    <t>INV/2025/04735</t>
  </si>
  <si>
    <t>GRF/25/000000764</t>
  </si>
  <si>
    <t>PO/25/002933</t>
  </si>
  <si>
    <t>5506</t>
  </si>
  <si>
    <t>MGR/25/000002380</t>
  </si>
  <si>
    <t>PO/25/002937</t>
  </si>
  <si>
    <t>5505</t>
  </si>
  <si>
    <t>MGR/25/000002381</t>
  </si>
  <si>
    <t>EA0472</t>
  </si>
  <si>
    <t>PO/25/002954</t>
  </si>
  <si>
    <t>55588</t>
  </si>
  <si>
    <t>GRF/25/000000765</t>
  </si>
  <si>
    <t>PO/25/002956</t>
  </si>
  <si>
    <t>55590/55591</t>
  </si>
  <si>
    <t>GRF/25/000000766</t>
  </si>
  <si>
    <t>PO/25/002979</t>
  </si>
  <si>
    <t>N2509122</t>
  </si>
  <si>
    <t>MGR/25/000002382</t>
  </si>
  <si>
    <t>SPO2 PROBES PEADS PHILLIPS</t>
  </si>
  <si>
    <t>PO/25/002764</t>
  </si>
  <si>
    <t>SD10161302</t>
  </si>
  <si>
    <t>MGR/25/000002383</t>
  </si>
  <si>
    <t>88685</t>
  </si>
  <si>
    <t>25410</t>
  </si>
  <si>
    <t>PO/25/002966</t>
  </si>
  <si>
    <t>INV-0039208/2025</t>
  </si>
  <si>
    <t>MGR/25/000002384</t>
  </si>
  <si>
    <t>PO/25/002967</t>
  </si>
  <si>
    <t>2006622</t>
  </si>
  <si>
    <t>MGR/25/000002385</t>
  </si>
  <si>
    <t>PO/25/002984</t>
  </si>
  <si>
    <t>2006623</t>
  </si>
  <si>
    <t>MGR/25/000002386</t>
  </si>
  <si>
    <t>PO/25/002927</t>
  </si>
  <si>
    <t>0430207530000002988</t>
  </si>
  <si>
    <t>MGR/25/000002387</t>
  </si>
  <si>
    <t>21F15</t>
  </si>
  <si>
    <t>ENDOTRACHEAL TUBES CUFFED 6.0FR</t>
  </si>
  <si>
    <t>20240627</t>
  </si>
  <si>
    <t>PO/25/002936</t>
  </si>
  <si>
    <t>INV002217</t>
  </si>
  <si>
    <t>MGR/25/000002388</t>
  </si>
  <si>
    <t>252046</t>
  </si>
  <si>
    <t>PO/25/002940</t>
  </si>
  <si>
    <t>SNV10022043</t>
  </si>
  <si>
    <t>MGR/25/000002389</t>
  </si>
  <si>
    <t>CMC/002061/25</t>
  </si>
  <si>
    <t>GRF/25/000000767</t>
  </si>
  <si>
    <t>PO/25/002989</t>
  </si>
  <si>
    <t>L0658</t>
  </si>
  <si>
    <t>GRF/25/000000768</t>
  </si>
  <si>
    <t>196125075</t>
  </si>
  <si>
    <t>PO/25/002918</t>
  </si>
  <si>
    <t>INVHKW58025</t>
  </si>
  <si>
    <t>MGR/25/000002390</t>
  </si>
  <si>
    <t>PO/25/002861</t>
  </si>
  <si>
    <t>12/2025</t>
  </si>
  <si>
    <t>GRF/25/000000769</t>
  </si>
  <si>
    <t>LONG SLEEVE 24 PVC GLOVES</t>
  </si>
  <si>
    <t>PO/25/002992</t>
  </si>
  <si>
    <t>INV002641</t>
  </si>
  <si>
    <t>GRF/25/000000770</t>
  </si>
  <si>
    <t>18-Sep-25</t>
  </si>
  <si>
    <t>10T2250419</t>
  </si>
  <si>
    <t>SGOTK0103025</t>
  </si>
  <si>
    <t>PO/25/002814</t>
  </si>
  <si>
    <t>M04801</t>
  </si>
  <si>
    <t>MGR/25/000002391</t>
  </si>
  <si>
    <t>17-Sep-25</t>
  </si>
  <si>
    <t>VENTRICULAR DRAINAGE SYSTEM SH024 (EVD)</t>
  </si>
  <si>
    <t>2311DEO</t>
  </si>
  <si>
    <t>LUMBAR DRAINAGE SYSTEM</t>
  </si>
  <si>
    <t>2311BC5</t>
  </si>
  <si>
    <t>2405BC5</t>
  </si>
  <si>
    <t>2406BC5</t>
  </si>
  <si>
    <t>2409BC5</t>
  </si>
  <si>
    <t>PO/25/002919</t>
  </si>
  <si>
    <t>INVHKW58010</t>
  </si>
  <si>
    <t>MGR/25/000002392</t>
  </si>
  <si>
    <t>420912</t>
  </si>
  <si>
    <t>PO/25/002922</t>
  </si>
  <si>
    <t>2006555</t>
  </si>
  <si>
    <t>MGR/25/000002393</t>
  </si>
  <si>
    <t>PO/25/002891</t>
  </si>
  <si>
    <t>SIN092507710</t>
  </si>
  <si>
    <t>MGR/25/000002394</t>
  </si>
  <si>
    <t>Benzhexol 5mg Tab</t>
  </si>
  <si>
    <t>N04AA01</t>
  </si>
  <si>
    <t>250054</t>
  </si>
  <si>
    <t>SIN092507711</t>
  </si>
  <si>
    <t>MGR/25/000002395</t>
  </si>
  <si>
    <t>240878</t>
  </si>
  <si>
    <t>250018</t>
  </si>
  <si>
    <t>PO/25/002945</t>
  </si>
  <si>
    <t>23</t>
  </si>
  <si>
    <t>16-Sep-2025</t>
  </si>
  <si>
    <t>GRF/25/000000771</t>
  </si>
  <si>
    <t>PO/25/002824</t>
  </si>
  <si>
    <t>202506946</t>
  </si>
  <si>
    <t>MGR/25/000002396</t>
  </si>
  <si>
    <t>E0302</t>
  </si>
  <si>
    <t>PO/25/003002</t>
  </si>
  <si>
    <t>0000963</t>
  </si>
  <si>
    <t>17-Sep-2025</t>
  </si>
  <si>
    <t>GRF/25/000000772</t>
  </si>
  <si>
    <t>PO/25/003021</t>
  </si>
  <si>
    <t>0000963.</t>
  </si>
  <si>
    <t>MGR/25/000002397</t>
  </si>
  <si>
    <t>PO/25/002895</t>
  </si>
  <si>
    <t>SNV537099</t>
  </si>
  <si>
    <t>MGR/25/000002398</t>
  </si>
  <si>
    <t>11136</t>
  </si>
  <si>
    <t>PO/25/002961</t>
  </si>
  <si>
    <t>0300001487/133383</t>
  </si>
  <si>
    <t>GRF/25/000000773</t>
  </si>
  <si>
    <t>SOFTENER</t>
  </si>
  <si>
    <t>PO/25/002862</t>
  </si>
  <si>
    <t>2674</t>
  </si>
  <si>
    <t>GRF/25/000000774</t>
  </si>
  <si>
    <t>PO/25/002997</t>
  </si>
  <si>
    <t>SNV10022101</t>
  </si>
  <si>
    <t>MGR/25/000002399</t>
  </si>
  <si>
    <t>PO/25/002935</t>
  </si>
  <si>
    <t>973617</t>
  </si>
  <si>
    <t>GRF/25/000000775</t>
  </si>
  <si>
    <t>PO/25/002329</t>
  </si>
  <si>
    <t>IN249329</t>
  </si>
  <si>
    <t>MGR/25/000002400</t>
  </si>
  <si>
    <t>MILSEPT SPRAY 100MLS</t>
  </si>
  <si>
    <t>24MST02</t>
  </si>
  <si>
    <t>NEMIHEAL 50GMS</t>
  </si>
  <si>
    <t>L250020A</t>
  </si>
  <si>
    <t>PO/25/002950</t>
  </si>
  <si>
    <t>202507180</t>
  </si>
  <si>
    <t>MGR/25/000002401</t>
  </si>
  <si>
    <t>24i0033</t>
  </si>
  <si>
    <t>250432</t>
  </si>
  <si>
    <t>GRF/25/000000776</t>
  </si>
  <si>
    <t>COBAS AMY-P(ALPHA-AMYLASE PANCREATIC) INTERGRA</t>
  </si>
  <si>
    <t>86126701</t>
  </si>
  <si>
    <t>PO/25/003040</t>
  </si>
  <si>
    <t>270dn</t>
  </si>
  <si>
    <t>MGR/25/000002402</t>
  </si>
  <si>
    <t>19-Sep-25</t>
  </si>
  <si>
    <t>BLADE SCREW 115MM</t>
  </si>
  <si>
    <t>PO/25/003041</t>
  </si>
  <si>
    <t>407</t>
  </si>
  <si>
    <t>MGR/25/000002403</t>
  </si>
  <si>
    <t>PFN NAIL 11*220MM</t>
  </si>
  <si>
    <t>PO/25/003042</t>
  </si>
  <si>
    <t>406</t>
  </si>
  <si>
    <t>MGR/25/000002404</t>
  </si>
  <si>
    <t>DISTAL SCREW 42MM</t>
  </si>
  <si>
    <t>PO/25/003000</t>
  </si>
  <si>
    <t>21005006</t>
  </si>
  <si>
    <t>MGR/25/000002405</t>
  </si>
  <si>
    <t>PO/25/002995</t>
  </si>
  <si>
    <t>21005004</t>
  </si>
  <si>
    <t>MGR/25/000002406</t>
  </si>
  <si>
    <t>PO/25/003006</t>
  </si>
  <si>
    <t>SNV539398</t>
  </si>
  <si>
    <t>18-Sep-2025</t>
  </si>
  <si>
    <t>MGR/25/000002407</t>
  </si>
  <si>
    <t>ADA2505CL</t>
  </si>
  <si>
    <t>152622</t>
  </si>
  <si>
    <t>MGR/25/000002408</t>
  </si>
  <si>
    <t>P2520002</t>
  </si>
  <si>
    <t>152621</t>
  </si>
  <si>
    <t>MGR/25/000002409</t>
  </si>
  <si>
    <t>0225050Z5Q</t>
  </si>
  <si>
    <t>PO/25/001402</t>
  </si>
  <si>
    <t>1295</t>
  </si>
  <si>
    <t>MGR/25/000002410</t>
  </si>
  <si>
    <t>GREAT LABORATORY &amp; CHEMICAL SUPPLIES LIMITED</t>
  </si>
  <si>
    <t>RAE TUBES 6.0FR</t>
  </si>
  <si>
    <t>2412247114</t>
  </si>
  <si>
    <t>RAE TUBES 6.5FR</t>
  </si>
  <si>
    <t>2401197018</t>
  </si>
  <si>
    <t>RAE TUBES 7.0FR</t>
  </si>
  <si>
    <t>2401197019</t>
  </si>
  <si>
    <t>RAE TUBES 7.5FR</t>
  </si>
  <si>
    <t>2401196121</t>
  </si>
  <si>
    <t>PO/25/002953</t>
  </si>
  <si>
    <t>56037/53</t>
  </si>
  <si>
    <t>GRF/25/000000777</t>
  </si>
  <si>
    <t>PO/25/003009</t>
  </si>
  <si>
    <t>445</t>
  </si>
  <si>
    <t>MGR/25/000002411</t>
  </si>
  <si>
    <t>PO/25/002985</t>
  </si>
  <si>
    <t>21005012</t>
  </si>
  <si>
    <t>MGR/25/000002412</t>
  </si>
  <si>
    <t>H7835B16</t>
  </si>
  <si>
    <t>PO/25/002988</t>
  </si>
  <si>
    <t>INV7082</t>
  </si>
  <si>
    <t>GRF/25/000000778</t>
  </si>
  <si>
    <t>CD RUBY ENZYMATIC CLEANER 2*50ML</t>
  </si>
  <si>
    <t>11391UN25</t>
  </si>
  <si>
    <t>PO/25/003018</t>
  </si>
  <si>
    <t>INV7079</t>
  </si>
  <si>
    <t>GRF/25/000000779</t>
  </si>
  <si>
    <t>PO/25/002944</t>
  </si>
  <si>
    <t>IN741280</t>
  </si>
  <si>
    <t>GRF/25/000000780</t>
  </si>
  <si>
    <t>PO/25/003012</t>
  </si>
  <si>
    <t>SNV10538936</t>
  </si>
  <si>
    <t>MGR/25/000002413</t>
  </si>
  <si>
    <t>Etoposide 100mg Injection (Bioposide)</t>
  </si>
  <si>
    <t>L01CB01</t>
  </si>
  <si>
    <t>25030187</t>
  </si>
  <si>
    <t>PO/25/003014</t>
  </si>
  <si>
    <t>ARIN10443</t>
  </si>
  <si>
    <t>MGR/25/000002414</t>
  </si>
  <si>
    <t>1240093</t>
  </si>
  <si>
    <t>PO/25/003007</t>
  </si>
  <si>
    <t>ARIN10445</t>
  </si>
  <si>
    <t>MGR/25/000002415</t>
  </si>
  <si>
    <t>BYB1015</t>
  </si>
  <si>
    <t>PO/25/003010</t>
  </si>
  <si>
    <t>ARIN10444</t>
  </si>
  <si>
    <t>MGR/25/000002416</t>
  </si>
  <si>
    <t>AT25290A</t>
  </si>
  <si>
    <t>PO/25/003013</t>
  </si>
  <si>
    <t>INV/2025/01662</t>
  </si>
  <si>
    <t>MGR/25/000002417</t>
  </si>
  <si>
    <t>SD10161872</t>
  </si>
  <si>
    <t>MGR/25/000002418</t>
  </si>
  <si>
    <t>PO/25/003039</t>
  </si>
  <si>
    <t>INV/2025/01664</t>
  </si>
  <si>
    <t>MGR/25/000002419</t>
  </si>
  <si>
    <t>7IGA400324</t>
  </si>
  <si>
    <t>IGA404323</t>
  </si>
  <si>
    <t>PO/25/003023</t>
  </si>
  <si>
    <t>446</t>
  </si>
  <si>
    <t>MGR/25/000002420</t>
  </si>
  <si>
    <t>FE250431</t>
  </si>
  <si>
    <t>PO/25/003056</t>
  </si>
  <si>
    <t>272DN</t>
  </si>
  <si>
    <t>MGR/25/000002421</t>
  </si>
  <si>
    <t>PO/25/003019</t>
  </si>
  <si>
    <t>INV0000052449</t>
  </si>
  <si>
    <t>19-Sep-2025</t>
  </si>
  <si>
    <t>GRF/25/000000781</t>
  </si>
  <si>
    <t>22-Sep-25</t>
  </si>
  <si>
    <t>305241105G</t>
  </si>
  <si>
    <t>INV6328</t>
  </si>
  <si>
    <t>GRF/25/000000782</t>
  </si>
  <si>
    <t>INV6327</t>
  </si>
  <si>
    <t>GRF/25/000000783</t>
  </si>
  <si>
    <t>PO/25/002990</t>
  </si>
  <si>
    <t>121245</t>
  </si>
  <si>
    <t>20-Sep-2025</t>
  </si>
  <si>
    <t>MGR/25/000002422</t>
  </si>
  <si>
    <t>PO/25/002555</t>
  </si>
  <si>
    <t>119855</t>
  </si>
  <si>
    <t>MGR/25/000002423</t>
  </si>
  <si>
    <t>OZL1D25001A</t>
  </si>
  <si>
    <t>PO/25/003025</t>
  </si>
  <si>
    <t>1010129670</t>
  </si>
  <si>
    <t>MGR/25/000002424</t>
  </si>
  <si>
    <t>PO/25/003032</t>
  </si>
  <si>
    <t>1020071020</t>
  </si>
  <si>
    <t>MGR/25/000002425</t>
  </si>
  <si>
    <t>CLO7002</t>
  </si>
  <si>
    <t>PO/25/003031</t>
  </si>
  <si>
    <t>SNV539870</t>
  </si>
  <si>
    <t>MGR/25/000002426</t>
  </si>
  <si>
    <t>S1252501</t>
  </si>
  <si>
    <t>S1222402</t>
  </si>
  <si>
    <t>PO/25/002972</t>
  </si>
  <si>
    <t>SNV539871</t>
  </si>
  <si>
    <t>MGR/25/000002427</t>
  </si>
  <si>
    <t>72235</t>
  </si>
  <si>
    <t>MGR/25/000002428</t>
  </si>
  <si>
    <t>5371854</t>
  </si>
  <si>
    <t>PO/25/003029</t>
  </si>
  <si>
    <t>20258868</t>
  </si>
  <si>
    <t>MGR/25/000002429</t>
  </si>
  <si>
    <t>ITRNA1346</t>
  </si>
  <si>
    <t>PO/25/003028</t>
  </si>
  <si>
    <t>INVHKW61940</t>
  </si>
  <si>
    <t>MGR/25/000002430</t>
  </si>
  <si>
    <t>INVHKW61932</t>
  </si>
  <si>
    <t>MGR/25/000002431</t>
  </si>
  <si>
    <t>PO/25/003048</t>
  </si>
  <si>
    <t>INVHKW61992</t>
  </si>
  <si>
    <t>MGR/25/000002432</t>
  </si>
  <si>
    <t>INVHKS30111</t>
  </si>
  <si>
    <t>MGR/25/000002433</t>
  </si>
  <si>
    <t>2503241</t>
  </si>
  <si>
    <t>21005403</t>
  </si>
  <si>
    <t>MGR/25/000002434</t>
  </si>
  <si>
    <t>PO/25/002999</t>
  </si>
  <si>
    <t>IN251516</t>
  </si>
  <si>
    <t>MGR/25/000002435</t>
  </si>
  <si>
    <t>11939434</t>
  </si>
  <si>
    <t>PO/25/002976</t>
  </si>
  <si>
    <t>20258867</t>
  </si>
  <si>
    <t>MGR/25/000002436</t>
  </si>
  <si>
    <t>PO/25/003070</t>
  </si>
  <si>
    <t>273DN</t>
  </si>
  <si>
    <t>MGR/25/000002437</t>
  </si>
  <si>
    <t>PO/25/003016</t>
  </si>
  <si>
    <t>4058594743</t>
  </si>
  <si>
    <t>GRF/25/000000784</t>
  </si>
  <si>
    <t>PO/25/003067</t>
  </si>
  <si>
    <t>67</t>
  </si>
  <si>
    <t>GRF/25/000000785</t>
  </si>
  <si>
    <t>ENOCK KIPKIRUI NGENO</t>
  </si>
  <si>
    <t>MIXED MEAT</t>
  </si>
  <si>
    <t>STEAK-BEEF</t>
  </si>
  <si>
    <t>PO/25/003066</t>
  </si>
  <si>
    <t>22-Sep-2025</t>
  </si>
  <si>
    <t>GRF/25/000000786</t>
  </si>
  <si>
    <t>LEONARD ROTICH</t>
  </si>
  <si>
    <t>OFFALS</t>
  </si>
  <si>
    <t>PO/25/003069</t>
  </si>
  <si>
    <t>1663/64</t>
  </si>
  <si>
    <t>GRF/25/000000787</t>
  </si>
  <si>
    <t>MICHAEL TERER</t>
  </si>
  <si>
    <t>PO/25/003068</t>
  </si>
  <si>
    <t>37</t>
  </si>
  <si>
    <t>GRF/25/000000788</t>
  </si>
  <si>
    <t>NELSON NGERECHI</t>
  </si>
  <si>
    <t>PO/25/003035</t>
  </si>
  <si>
    <t>72265</t>
  </si>
  <si>
    <t>MGR/25/000002438</t>
  </si>
  <si>
    <t>PO/25/003061</t>
  </si>
  <si>
    <t>SNV10022180</t>
  </si>
  <si>
    <t>MGR/25/000002440</t>
  </si>
  <si>
    <t>0883</t>
  </si>
  <si>
    <t>PO/25/003022</t>
  </si>
  <si>
    <t>N2509186</t>
  </si>
  <si>
    <t>GRF/25/000000789</t>
  </si>
  <si>
    <t>23-Sep-25</t>
  </si>
  <si>
    <t>SPO2 Probe UT100</t>
  </si>
  <si>
    <t>PO/25/003071</t>
  </si>
  <si>
    <t>1010129890</t>
  </si>
  <si>
    <t>MGR/25/000002441</t>
  </si>
  <si>
    <t>Beracant 100mg/4mL Inj (Survanta Surfactant)</t>
  </si>
  <si>
    <t>R07AA01</t>
  </si>
  <si>
    <t>1273011</t>
  </si>
  <si>
    <t>PO/25/002980</t>
  </si>
  <si>
    <t>INV860</t>
  </si>
  <si>
    <t>GRF/25/000000790</t>
  </si>
  <si>
    <t>NAMETAG PLASTIC COVERS</t>
  </si>
  <si>
    <t>PO/25/003047</t>
  </si>
  <si>
    <t>241704</t>
  </si>
  <si>
    <t>MGR/25/000002442</t>
  </si>
  <si>
    <t>5G00400</t>
  </si>
  <si>
    <t>PO/25/002776</t>
  </si>
  <si>
    <t>2791</t>
  </si>
  <si>
    <t>MGR/25/000002443</t>
  </si>
  <si>
    <t>Carbachol 0.1mg Injection</t>
  </si>
  <si>
    <t>N07AB01</t>
  </si>
  <si>
    <t>MOB025</t>
  </si>
  <si>
    <t>PO/25/003052</t>
  </si>
  <si>
    <t>IN092024</t>
  </si>
  <si>
    <t>MGR/25/000002444</t>
  </si>
  <si>
    <t>CD54M017</t>
  </si>
  <si>
    <t>PO/25/003055</t>
  </si>
  <si>
    <t>1010129885</t>
  </si>
  <si>
    <t>MGR/25/000002445</t>
  </si>
  <si>
    <t>5062A</t>
  </si>
  <si>
    <t>PO/25/003053</t>
  </si>
  <si>
    <t>M04887</t>
  </si>
  <si>
    <t>MGR/25/000002446</t>
  </si>
  <si>
    <t>EKERZ25001</t>
  </si>
  <si>
    <t>PO/25/002844</t>
  </si>
  <si>
    <t>119889</t>
  </si>
  <si>
    <t>MGR/25/000002447</t>
  </si>
  <si>
    <t>EE069</t>
  </si>
  <si>
    <t>PO/25/003030</t>
  </si>
  <si>
    <t>ARIN10471</t>
  </si>
  <si>
    <t>MGR/25/000002448</t>
  </si>
  <si>
    <t>NPK0041</t>
  </si>
  <si>
    <t>V349182</t>
  </si>
  <si>
    <t>PO/25/003050</t>
  </si>
  <si>
    <t>INV-225/09/25</t>
  </si>
  <si>
    <t>MGR/25/000002449</t>
  </si>
  <si>
    <t>DT25002B</t>
  </si>
  <si>
    <t>PO/25/003063</t>
  </si>
  <si>
    <t>INVHKW62696</t>
  </si>
  <si>
    <t>MGR/25/000002450</t>
  </si>
  <si>
    <t>5814839A</t>
  </si>
  <si>
    <t>INVHKS30431</t>
  </si>
  <si>
    <t>MGR/25/000002451</t>
  </si>
  <si>
    <t>PO/25/002991</t>
  </si>
  <si>
    <t>250641</t>
  </si>
  <si>
    <t>GRF/25/000000791</t>
  </si>
  <si>
    <t>88007801</t>
  </si>
  <si>
    <t>82883001</t>
  </si>
  <si>
    <t>85571201</t>
  </si>
  <si>
    <t>88382401</t>
  </si>
  <si>
    <t>COBAS TP (Total Protein), INTEGRA</t>
  </si>
  <si>
    <t>83882801</t>
  </si>
  <si>
    <t>PO/25/002855</t>
  </si>
  <si>
    <t>1010129881</t>
  </si>
  <si>
    <t>MGR/25/000002452</t>
  </si>
  <si>
    <t>106D7A</t>
  </si>
  <si>
    <t>PO/25/002959</t>
  </si>
  <si>
    <t>0300001487/134531</t>
  </si>
  <si>
    <t>23-Sep-2025</t>
  </si>
  <si>
    <t>GRF/25/000000792</t>
  </si>
  <si>
    <t>24-Sep-25</t>
  </si>
  <si>
    <t>PO/25/003001</t>
  </si>
  <si>
    <t>INNKR100054822</t>
  </si>
  <si>
    <t>MGR/25/000002453</t>
  </si>
  <si>
    <t>PO/25/003057</t>
  </si>
  <si>
    <t>BQ6997</t>
  </si>
  <si>
    <t>GRF/25/000000793</t>
  </si>
  <si>
    <t>PO/25/003004</t>
  </si>
  <si>
    <t>620292</t>
  </si>
  <si>
    <t>MGR/25/000002454</t>
  </si>
  <si>
    <t>PO/25/003036</t>
  </si>
  <si>
    <t>ARIN10493</t>
  </si>
  <si>
    <t>MGR/25/000002455</t>
  </si>
  <si>
    <t>Norepinephrine 4mg/4mL Inj (Norepin)</t>
  </si>
  <si>
    <t>NBI2445AC</t>
  </si>
  <si>
    <t>PO/25/003043</t>
  </si>
  <si>
    <t>620290</t>
  </si>
  <si>
    <t>MGR/25/000002456</t>
  </si>
  <si>
    <t>2BW25015</t>
  </si>
  <si>
    <t>PO/25/003005</t>
  </si>
  <si>
    <t>21006604</t>
  </si>
  <si>
    <t>MGR/25/000002457</t>
  </si>
  <si>
    <t>PO/25/003082</t>
  </si>
  <si>
    <t>2006768</t>
  </si>
  <si>
    <t>MGR/25/000002458</t>
  </si>
  <si>
    <t>PO/25/003051</t>
  </si>
  <si>
    <t>SNV540745</t>
  </si>
  <si>
    <t>MGR/25/000002459</t>
  </si>
  <si>
    <t>MHEC263</t>
  </si>
  <si>
    <t>PO/25/003044</t>
  </si>
  <si>
    <t>21006522</t>
  </si>
  <si>
    <t>MGR/25/000002460</t>
  </si>
  <si>
    <t>PO/25/003034</t>
  </si>
  <si>
    <t>IN249903</t>
  </si>
  <si>
    <t>MGR/25/000002461</t>
  </si>
  <si>
    <t>PO/25/002963</t>
  </si>
  <si>
    <t>620303</t>
  </si>
  <si>
    <t>MGR/25/000002462</t>
  </si>
  <si>
    <t>1TPF4105002</t>
  </si>
  <si>
    <t>PO/25/002875</t>
  </si>
  <si>
    <t>620288</t>
  </si>
  <si>
    <t>MGR/25/000002463</t>
  </si>
  <si>
    <t>0325O009B</t>
  </si>
  <si>
    <t>RT6GP65</t>
  </si>
  <si>
    <t>250691</t>
  </si>
  <si>
    <t>GRF/25/000000794</t>
  </si>
  <si>
    <t>88033501</t>
  </si>
  <si>
    <t>PO/25/003101</t>
  </si>
  <si>
    <t>PSI004289</t>
  </si>
  <si>
    <t>MGR/25/000002464</t>
  </si>
  <si>
    <t>FIXATION SCREWS 6.5/30</t>
  </si>
  <si>
    <t>NON CEMENTED ACETABULAR CUP 48</t>
  </si>
  <si>
    <t>LINEAR INSERT B</t>
  </si>
  <si>
    <t>LINK PROSTHESIS HEAD 28(XL)+10.5</t>
  </si>
  <si>
    <t>PO/25/003024</t>
  </si>
  <si>
    <t>BQ7019</t>
  </si>
  <si>
    <t>24-Sep-2025</t>
  </si>
  <si>
    <t>GRF/25/000000795</t>
  </si>
  <si>
    <t>25-Sep-25</t>
  </si>
  <si>
    <t>PO/25/003076</t>
  </si>
  <si>
    <t>BQ7005</t>
  </si>
  <si>
    <t>GRF/25/000000796</t>
  </si>
  <si>
    <t>PO/25/003112</t>
  </si>
  <si>
    <t>INV002689</t>
  </si>
  <si>
    <t>GRF/25/000000797</t>
  </si>
  <si>
    <t>1021250411</t>
  </si>
  <si>
    <t>107250419</t>
  </si>
  <si>
    <t>PO/25/003098</t>
  </si>
  <si>
    <t>BQ7021</t>
  </si>
  <si>
    <t>MGR/25/000002465</t>
  </si>
  <si>
    <t>PO/25/003085</t>
  </si>
  <si>
    <t>2799</t>
  </si>
  <si>
    <t>GRF/25/000000798</t>
  </si>
  <si>
    <t>PO/25/003087</t>
  </si>
  <si>
    <t>2800</t>
  </si>
  <si>
    <t>GRF/25/000000799</t>
  </si>
  <si>
    <t>PO/25/003086</t>
  </si>
  <si>
    <t>2798</t>
  </si>
  <si>
    <t>GRF/25/000000800</t>
  </si>
  <si>
    <t>RHS 1X1X3MM</t>
  </si>
  <si>
    <t>PO/25/002661</t>
  </si>
  <si>
    <t>2801</t>
  </si>
  <si>
    <t>GRF/25/000000801</t>
  </si>
  <si>
    <t>PO/25/003038</t>
  </si>
  <si>
    <t>1296</t>
  </si>
  <si>
    <t>MGR/25/000002468</t>
  </si>
  <si>
    <t>RAE NASAL ET TUBE SIZE 4.0</t>
  </si>
  <si>
    <t>2206082702</t>
  </si>
  <si>
    <t>RAE NASAL ET TUBE SIZE 5.0</t>
  </si>
  <si>
    <t>2401198010</t>
  </si>
  <si>
    <t>RAE NASAL ET TUBE SIZE 5.5</t>
  </si>
  <si>
    <t>2401196186</t>
  </si>
  <si>
    <t>RAE NASAL ET TUBE SIZE 6.0</t>
  </si>
  <si>
    <t>2409164623</t>
  </si>
  <si>
    <t>RAE NASAL ET TUBE SIZE 6.5</t>
  </si>
  <si>
    <t>2401196187</t>
  </si>
  <si>
    <t>RAE NASAL ET TUBE SIZE 7.0</t>
  </si>
  <si>
    <t>2401196112</t>
  </si>
  <si>
    <t>RAE TUBES 3.5FR</t>
  </si>
  <si>
    <t>MEBENDAZOLE 100MG</t>
  </si>
  <si>
    <t>2412247112</t>
  </si>
  <si>
    <t>RAE TUBES 3FR</t>
  </si>
  <si>
    <t>Mebeverine</t>
  </si>
  <si>
    <t>2504013641</t>
  </si>
  <si>
    <t>RAE TUBES 4.5FR</t>
  </si>
  <si>
    <t>Domperidone (10mg) + Omeprazole (20mg)</t>
  </si>
  <si>
    <t>2409164612</t>
  </si>
  <si>
    <t>RAE TUBES 5FR</t>
  </si>
  <si>
    <t>Metoprolol Succinate Er 50 MG+OLMESARTAN MEDOXOMIL 20 mg</t>
  </si>
  <si>
    <t>2407052410</t>
  </si>
  <si>
    <t>RAE TUBES 4FR</t>
  </si>
  <si>
    <t>Etoricoxib (60mg) + Thiocolchicoside (4mg)</t>
  </si>
  <si>
    <t>2409164611</t>
  </si>
  <si>
    <t>PO/25/003119</t>
  </si>
  <si>
    <t>PSI004293</t>
  </si>
  <si>
    <t>MGR/25/000002469</t>
  </si>
  <si>
    <t>RADIAL HEAD 22/11.5</t>
  </si>
  <si>
    <t>RADIAL STEM 7.5/31</t>
  </si>
  <si>
    <t>PO/25/003103</t>
  </si>
  <si>
    <t>4376</t>
  </si>
  <si>
    <t>MGR/25/000002470</t>
  </si>
  <si>
    <t>LORDS HEALTHCARE LIMITED</t>
  </si>
  <si>
    <t>Surfactant 135mg/5mL (BLES)</t>
  </si>
  <si>
    <t>R07AA</t>
  </si>
  <si>
    <t>25603A</t>
  </si>
  <si>
    <t>PO/25/003093</t>
  </si>
  <si>
    <t>ARIN10519</t>
  </si>
  <si>
    <t>MGR/25/000002471</t>
  </si>
  <si>
    <t>DZ12537CC</t>
  </si>
  <si>
    <t>PO/25/002640</t>
  </si>
  <si>
    <t>INV-268/09/25</t>
  </si>
  <si>
    <t>MGR/25/000002472</t>
  </si>
  <si>
    <t>17K2TO</t>
  </si>
  <si>
    <t>PO/25/002969</t>
  </si>
  <si>
    <t>620386</t>
  </si>
  <si>
    <t>MGR/25/000002473</t>
  </si>
  <si>
    <t>89990</t>
  </si>
  <si>
    <t>14299</t>
  </si>
  <si>
    <t>5D00018</t>
  </si>
  <si>
    <t>Zinc 20mg Dispersible Tabs</t>
  </si>
  <si>
    <t>2503045</t>
  </si>
  <si>
    <t>Dapaglifozin 10MG (Forxiga)</t>
  </si>
  <si>
    <t>SR266</t>
  </si>
  <si>
    <t>58433</t>
  </si>
  <si>
    <t>Cefuroxime 500mg Tabs</t>
  </si>
  <si>
    <t>ECT250093</t>
  </si>
  <si>
    <t>PO/25/002892</t>
  </si>
  <si>
    <t>620383</t>
  </si>
  <si>
    <t>MGR/25/000002474</t>
  </si>
  <si>
    <t>2507151</t>
  </si>
  <si>
    <t>24070637</t>
  </si>
  <si>
    <t>PO/25/002998</t>
  </si>
  <si>
    <t>620434</t>
  </si>
  <si>
    <t>MGR/25/000002475</t>
  </si>
  <si>
    <t>11764</t>
  </si>
  <si>
    <t>PO/25/003074</t>
  </si>
  <si>
    <t>INVHKE13598</t>
  </si>
  <si>
    <t>MGR/25/000002476</t>
  </si>
  <si>
    <t>26-Sep-25</t>
  </si>
  <si>
    <t>IOD25006</t>
  </si>
  <si>
    <t>PO/25/003027</t>
  </si>
  <si>
    <t>SNV10539448</t>
  </si>
  <si>
    <t>MGR/25/000002477</t>
  </si>
  <si>
    <t>O02327</t>
  </si>
  <si>
    <t>PO/25/003075</t>
  </si>
  <si>
    <t>L0694</t>
  </si>
  <si>
    <t>GRF/25/000000802</t>
  </si>
  <si>
    <t>52425005</t>
  </si>
  <si>
    <t>52525005</t>
  </si>
  <si>
    <t>45625004</t>
  </si>
  <si>
    <t>L0693</t>
  </si>
  <si>
    <t>GRF/25/000000803</t>
  </si>
  <si>
    <t>155125007</t>
  </si>
  <si>
    <t>110164</t>
  </si>
  <si>
    <t>25-Sep-2025</t>
  </si>
  <si>
    <t>GRF/25/000000804</t>
  </si>
  <si>
    <t>55649</t>
  </si>
  <si>
    <t>MGR/25/000002478</t>
  </si>
  <si>
    <t>PO/25/003111</t>
  </si>
  <si>
    <t>INV7120</t>
  </si>
  <si>
    <t>GRF/25/000000805</t>
  </si>
  <si>
    <t>86643UN24</t>
  </si>
  <si>
    <t>72273UN24</t>
  </si>
  <si>
    <t>10190UN25</t>
  </si>
  <si>
    <t>PO/25/002952</t>
  </si>
  <si>
    <t>GRF/25/000000806</t>
  </si>
  <si>
    <t>PO/25/003084</t>
  </si>
  <si>
    <t>N2509249</t>
  </si>
  <si>
    <t>MGR/25/000002479</t>
  </si>
  <si>
    <t>PO/25/003081</t>
  </si>
  <si>
    <t>INV072684</t>
  </si>
  <si>
    <t>MGR/25/000002480</t>
  </si>
  <si>
    <t>PO/25/003107</t>
  </si>
  <si>
    <t>20259043</t>
  </si>
  <si>
    <t>MGR/25/000002481</t>
  </si>
  <si>
    <t>DIE2506</t>
  </si>
  <si>
    <t>PO/25/003079</t>
  </si>
  <si>
    <t>620517</t>
  </si>
  <si>
    <t>MGR/25/000002482</t>
  </si>
  <si>
    <t>PO/25/003072</t>
  </si>
  <si>
    <t>SNV10020387</t>
  </si>
  <si>
    <t>MGR/25/000002483</t>
  </si>
  <si>
    <t>24141B</t>
  </si>
  <si>
    <t>PO/25/003033</t>
  </si>
  <si>
    <t>SNV10020386</t>
  </si>
  <si>
    <t>MGR/25/000002484</t>
  </si>
  <si>
    <t>PO/25/002794</t>
  </si>
  <si>
    <t>SD10164325</t>
  </si>
  <si>
    <t>MGR/25/000002485</t>
  </si>
  <si>
    <t>PO/25/002908</t>
  </si>
  <si>
    <t>SD10164324</t>
  </si>
  <si>
    <t>MGR/25/000002486</t>
  </si>
  <si>
    <t>10242922</t>
  </si>
  <si>
    <t>PO/25/003108</t>
  </si>
  <si>
    <t>ARIN10530</t>
  </si>
  <si>
    <t>MGR/25/000002487</t>
  </si>
  <si>
    <t>IDBTA1413</t>
  </si>
  <si>
    <t>PO/25/001973</t>
  </si>
  <si>
    <t>2006794</t>
  </si>
  <si>
    <t>MGR/25/000002488</t>
  </si>
  <si>
    <t>HE5057A</t>
  </si>
  <si>
    <t>PO/25/002975</t>
  </si>
  <si>
    <t>SD10164334</t>
  </si>
  <si>
    <t>MGR/25/000002489</t>
  </si>
  <si>
    <t>21007251</t>
  </si>
  <si>
    <t>MGR/25/000002490</t>
  </si>
  <si>
    <t>4C17</t>
  </si>
  <si>
    <t>4C14</t>
  </si>
  <si>
    <t>PO/25/002926</t>
  </si>
  <si>
    <t>21007259</t>
  </si>
  <si>
    <t>MGR/25/000002491</t>
  </si>
  <si>
    <t>K00624</t>
  </si>
  <si>
    <t>21007253</t>
  </si>
  <si>
    <t>MGR/25/000002492</t>
  </si>
  <si>
    <t>4C18</t>
  </si>
  <si>
    <t>4C13</t>
  </si>
  <si>
    <t>21007190</t>
  </si>
  <si>
    <t>MGR/25/000002493</t>
  </si>
  <si>
    <t>2409158</t>
  </si>
  <si>
    <t>2409163</t>
  </si>
  <si>
    <t>PO/25/003147</t>
  </si>
  <si>
    <t>PSI004313</t>
  </si>
  <si>
    <t>MGR/25/000002497</t>
  </si>
  <si>
    <t>LINEAR INSERT D</t>
  </si>
  <si>
    <t>NON CEMENTED ACETABULAR CUP 52</t>
  </si>
  <si>
    <t>LINK PROSTHESIS HEAD 36(-4) (S)</t>
  </si>
  <si>
    <t>PO/25/003149</t>
  </si>
  <si>
    <t>PSI004294</t>
  </si>
  <si>
    <t>MGR/25/000002498</t>
  </si>
  <si>
    <t>HIP PROSTHESIS STEM SIZE 11</t>
  </si>
  <si>
    <t>PO/25/003148</t>
  </si>
  <si>
    <t>PSI004311</t>
  </si>
  <si>
    <t>MGR/25/000002499</t>
  </si>
  <si>
    <t>PO/25/003127</t>
  </si>
  <si>
    <t>SNV558062</t>
  </si>
  <si>
    <t>26-Sep-2025</t>
  </si>
  <si>
    <t>GRF/25/000000807</t>
  </si>
  <si>
    <t>27-Sep-25</t>
  </si>
  <si>
    <t>HEMATOLOGY 3/5 PART PROBE CLEANSER 50ML PR050 5390</t>
  </si>
  <si>
    <t>2025170301</t>
  </si>
  <si>
    <t>MINDRAY HEMATOLOGY 5 PART DILUENT 20L(M-5390D)</t>
  </si>
  <si>
    <t>PO/25/003130</t>
  </si>
  <si>
    <t>250816</t>
  </si>
  <si>
    <t>GRF/25/000000808</t>
  </si>
  <si>
    <t>82289001</t>
  </si>
  <si>
    <t>85134001</t>
  </si>
  <si>
    <t>87981901</t>
  </si>
  <si>
    <t>82289002</t>
  </si>
  <si>
    <t>PO/25/003017</t>
  </si>
  <si>
    <t>250799</t>
  </si>
  <si>
    <t>GRF/25/000000809</t>
  </si>
  <si>
    <t>5071878</t>
  </si>
  <si>
    <t>5125358</t>
  </si>
  <si>
    <t>PO/25/003114</t>
  </si>
  <si>
    <t>620657</t>
  </si>
  <si>
    <t>MGR/25/000002500</t>
  </si>
  <si>
    <t>17H01425AN</t>
  </si>
  <si>
    <t>PO/25/003073</t>
  </si>
  <si>
    <t>SD10163663</t>
  </si>
  <si>
    <t>MGR/25/000002501</t>
  </si>
  <si>
    <t>29-Sep-25</t>
  </si>
  <si>
    <t>PO/25/002915</t>
  </si>
  <si>
    <t>INV20250703</t>
  </si>
  <si>
    <t>MGR/25/000002502</t>
  </si>
  <si>
    <t>PO/25/003126</t>
  </si>
  <si>
    <t>INV20250700</t>
  </si>
  <si>
    <t>MGR/25/000002503</t>
  </si>
  <si>
    <t>ROUND WHITE STONE POLISHING BURS</t>
  </si>
  <si>
    <t>TAPERED WHITE STONE POLISHING BURS</t>
  </si>
  <si>
    <t>ARCH BARS</t>
  </si>
  <si>
    <t>DENTAL NEEDLES 27G LONG(DENJECT)</t>
  </si>
  <si>
    <t>INV20250661.</t>
  </si>
  <si>
    <t>28-Sep-2025</t>
  </si>
  <si>
    <t>MGR/25/000002504</t>
  </si>
  <si>
    <t>ORAL ANAESTHETIC GEL</t>
  </si>
  <si>
    <t>PO/25/003109</t>
  </si>
  <si>
    <t>835494</t>
  </si>
  <si>
    <t>MGR/25/000002505</t>
  </si>
  <si>
    <t>202503</t>
  </si>
  <si>
    <t>PO/25/003091</t>
  </si>
  <si>
    <t>ARIN10518</t>
  </si>
  <si>
    <t>MGR/25/000002506</t>
  </si>
  <si>
    <t>I25D014G</t>
  </si>
  <si>
    <t>PO/25/003037</t>
  </si>
  <si>
    <t>SNV10020398</t>
  </si>
  <si>
    <t>MGR/25/000002507</t>
  </si>
  <si>
    <t>0153047</t>
  </si>
  <si>
    <t>PO/25/003117</t>
  </si>
  <si>
    <t>INV-301/09/25</t>
  </si>
  <si>
    <t>MGR/25/000002508</t>
  </si>
  <si>
    <t>PO/25/003097</t>
  </si>
  <si>
    <t>INVHKW64755</t>
  </si>
  <si>
    <t>MGR/25/000002509</t>
  </si>
  <si>
    <t>PO/25/002977</t>
  </si>
  <si>
    <t>SD10164398</t>
  </si>
  <si>
    <t>MGR/25/000002510</t>
  </si>
  <si>
    <t>NF03833</t>
  </si>
  <si>
    <t>PO/25/003104</t>
  </si>
  <si>
    <t>INVHKW64827</t>
  </si>
  <si>
    <t>MGR/25/000002511</t>
  </si>
  <si>
    <t>PO/25/003046</t>
  </si>
  <si>
    <t>620622</t>
  </si>
  <si>
    <t>MGR/25/000002512</t>
  </si>
  <si>
    <t>5E43A</t>
  </si>
  <si>
    <t>89359</t>
  </si>
  <si>
    <t>88107</t>
  </si>
  <si>
    <t>10242889</t>
  </si>
  <si>
    <t>Ibuprofen 200mg Tab</t>
  </si>
  <si>
    <t>87492</t>
  </si>
  <si>
    <t>4F01</t>
  </si>
  <si>
    <t>89127</t>
  </si>
  <si>
    <t>SFT2501</t>
  </si>
  <si>
    <t>MK259</t>
  </si>
  <si>
    <t>INV20250706</t>
  </si>
  <si>
    <t>27-Sep-2025</t>
  </si>
  <si>
    <t>GRF/25/000000810</t>
  </si>
  <si>
    <t>30-Sep-25</t>
  </si>
  <si>
    <t>PO/25/003131</t>
  </si>
  <si>
    <t>SNV10022239</t>
  </si>
  <si>
    <t>MGR/25/000002513</t>
  </si>
  <si>
    <t>NK202507</t>
  </si>
  <si>
    <t>PO/25/003151</t>
  </si>
  <si>
    <t>5149</t>
  </si>
  <si>
    <t>29-Sep-2025</t>
  </si>
  <si>
    <t>MGR/25/000002514</t>
  </si>
  <si>
    <t>PO/25/003152</t>
  </si>
  <si>
    <t>5150</t>
  </si>
  <si>
    <t>MGR/25/000002515</t>
  </si>
  <si>
    <t>21007638</t>
  </si>
  <si>
    <t>MGR/25/000002516</t>
  </si>
  <si>
    <t>k00624</t>
  </si>
  <si>
    <t>PO/25/001998</t>
  </si>
  <si>
    <t>INV20250705</t>
  </si>
  <si>
    <t>GRF/25/000000811</t>
  </si>
  <si>
    <t>INV20250692</t>
  </si>
  <si>
    <t>GRF/25/000000812</t>
  </si>
  <si>
    <t>PO/25/003089</t>
  </si>
  <si>
    <t>INVHKS30753</t>
  </si>
  <si>
    <t>MGR/25/000002517</t>
  </si>
  <si>
    <t>PO/25/003125</t>
  </si>
  <si>
    <t>INVHKW65748</t>
  </si>
  <si>
    <t>MGR/25/000002518</t>
  </si>
  <si>
    <t>X5EVI011D</t>
  </si>
  <si>
    <t>PO/25/003150</t>
  </si>
  <si>
    <t>INV7130</t>
  </si>
  <si>
    <t>GRF/25/000000813</t>
  </si>
  <si>
    <t>PO/25/003135</t>
  </si>
  <si>
    <t>2006858</t>
  </si>
  <si>
    <t>MGR/25/000002519</t>
  </si>
  <si>
    <t>luliconazole cream (Lulicona)</t>
  </si>
  <si>
    <t>GE04018</t>
  </si>
  <si>
    <t>GE04239</t>
  </si>
  <si>
    <t>PO/25/003120</t>
  </si>
  <si>
    <t>SNV542329</t>
  </si>
  <si>
    <t>MGR/25/000002520</t>
  </si>
  <si>
    <t>02-Oct-25</t>
  </si>
  <si>
    <t>1714</t>
  </si>
  <si>
    <t>MGR/25/000002521</t>
  </si>
  <si>
    <t>01-Oct-25</t>
  </si>
  <si>
    <t>PO/25/003128</t>
  </si>
  <si>
    <t>0809101317</t>
  </si>
  <si>
    <t>GRF/25/000000814</t>
  </si>
  <si>
    <t>PO/25/003060</t>
  </si>
  <si>
    <t>17535</t>
  </si>
  <si>
    <t>GRF/25/000000815</t>
  </si>
  <si>
    <t>HPS2505037</t>
  </si>
  <si>
    <t>25070104</t>
  </si>
  <si>
    <t>PO/25/003049</t>
  </si>
  <si>
    <t>INV/235254</t>
  </si>
  <si>
    <t>30-Sep-2025</t>
  </si>
  <si>
    <t>MGR/25/000002524</t>
  </si>
  <si>
    <t>31409</t>
  </si>
  <si>
    <t>DRE05212A</t>
  </si>
  <si>
    <t>DRE05254A</t>
  </si>
  <si>
    <t>DRE05257A</t>
  </si>
  <si>
    <t>DRE05259A</t>
  </si>
  <si>
    <t>DRE05261A</t>
  </si>
  <si>
    <t>DRE05264A</t>
  </si>
  <si>
    <t>PO/25/003092</t>
  </si>
  <si>
    <t>INV/235255</t>
  </si>
  <si>
    <t>MGR/25/000002525</t>
  </si>
  <si>
    <t>PO/25/003134</t>
  </si>
  <si>
    <t>INV/235258</t>
  </si>
  <si>
    <t>MGR/25/000002526</t>
  </si>
  <si>
    <t>DL124008A</t>
  </si>
  <si>
    <t>DFF4135A</t>
  </si>
  <si>
    <t>PO/25/003106</t>
  </si>
  <si>
    <t>INV/235253</t>
  </si>
  <si>
    <t>MGR/25/000002527</t>
  </si>
  <si>
    <t>RV50002</t>
  </si>
  <si>
    <t>PO/25/003026</t>
  </si>
  <si>
    <t>INV/235252</t>
  </si>
  <si>
    <t>MGR/25/000002528</t>
  </si>
  <si>
    <t>PO/25/003153</t>
  </si>
  <si>
    <t>25206</t>
  </si>
  <si>
    <t>MGR/25/000002529</t>
  </si>
  <si>
    <t>BA00017C</t>
  </si>
  <si>
    <t>INVHKS31415</t>
  </si>
  <si>
    <t>MGR/25/000002530</t>
  </si>
  <si>
    <t>PO/25/003138</t>
  </si>
  <si>
    <t>21008255</t>
  </si>
  <si>
    <t>MGR/25/000002531</t>
  </si>
  <si>
    <t>ADPX60263</t>
  </si>
  <si>
    <t>PO/25/003159</t>
  </si>
  <si>
    <t>620799</t>
  </si>
  <si>
    <t>MGR/25/000002532</t>
  </si>
  <si>
    <t>051077</t>
  </si>
  <si>
    <t>PO/25/003165</t>
  </si>
  <si>
    <t>5559</t>
  </si>
  <si>
    <t>01-Oct-2025</t>
  </si>
  <si>
    <t>MGR/25/000002534</t>
  </si>
  <si>
    <t>BLOOD BAGS DOUBLE</t>
  </si>
  <si>
    <t>25051261</t>
  </si>
  <si>
    <t>PO/25/002882</t>
  </si>
  <si>
    <t>106978</t>
  </si>
  <si>
    <t>MGR/25/000002535</t>
  </si>
  <si>
    <t>PO/25/003078</t>
  </si>
  <si>
    <t>191336</t>
  </si>
  <si>
    <t>GRF/25/000000816</t>
  </si>
  <si>
    <t>5147272</t>
  </si>
  <si>
    <t>4018551</t>
  </si>
  <si>
    <t>5134873</t>
  </si>
  <si>
    <t>PO/25/003174</t>
  </si>
  <si>
    <t>INV20250708</t>
  </si>
  <si>
    <t>GRF/25/000000817</t>
  </si>
  <si>
    <t>Medicine Envelopes (102mm x76mm)</t>
  </si>
  <si>
    <t>PO/25/003115</t>
  </si>
  <si>
    <t>914170340</t>
  </si>
  <si>
    <t>MGR/25/000002536</t>
  </si>
  <si>
    <t>PO/25/002983</t>
  </si>
  <si>
    <t>914170339</t>
  </si>
  <si>
    <t>MGR/25/000002537</t>
  </si>
  <si>
    <t>PO/25/002752</t>
  </si>
  <si>
    <t>21009056</t>
  </si>
  <si>
    <t>MGR/25/000002539</t>
  </si>
  <si>
    <t>PO/25/003121</t>
  </si>
  <si>
    <t>INV/2025/01730</t>
  </si>
  <si>
    <t>MGR/25/000002540</t>
  </si>
  <si>
    <t>V400240</t>
  </si>
  <si>
    <t>PO/25/003143</t>
  </si>
  <si>
    <t>P064701</t>
  </si>
  <si>
    <t>MGR/25/000002541</t>
  </si>
  <si>
    <t>BQ7060</t>
  </si>
  <si>
    <t>MGR/25/000002542</t>
  </si>
  <si>
    <t>250020</t>
  </si>
  <si>
    <t>PO/25/003124</t>
  </si>
  <si>
    <t>522</t>
  </si>
  <si>
    <t>MGR/25/000002543</t>
  </si>
  <si>
    <t>PO/25/003172</t>
  </si>
  <si>
    <t>INV251005</t>
  </si>
  <si>
    <t>MGR/25/000002544</t>
  </si>
  <si>
    <t>PO/25/003185</t>
  </si>
  <si>
    <t>PSI004402</t>
  </si>
  <si>
    <t>MGR/25/000002545</t>
  </si>
  <si>
    <t>PO/25/003184</t>
  </si>
  <si>
    <t>PSI004401</t>
  </si>
  <si>
    <t>MGR/25/000002546</t>
  </si>
  <si>
    <t>PO/25/003155</t>
  </si>
  <si>
    <t>IN0000062698</t>
  </si>
  <si>
    <t>GRF/25/000000818</t>
  </si>
  <si>
    <t>306241105G</t>
  </si>
  <si>
    <t>1013240311</t>
  </si>
  <si>
    <t>PO/25/002897</t>
  </si>
  <si>
    <t>M04970</t>
  </si>
  <si>
    <t>MGR/25/000002547</t>
  </si>
  <si>
    <t>03-Oct-25</t>
  </si>
  <si>
    <t>EKECX25001</t>
  </si>
  <si>
    <t>PO/25/003162</t>
  </si>
  <si>
    <t>INV-020/10/25</t>
  </si>
  <si>
    <t>MGR/25/000002548</t>
  </si>
  <si>
    <t>lactodex HMF(sachets)</t>
  </si>
  <si>
    <t>PO/25/002973</t>
  </si>
  <si>
    <t>242332</t>
  </si>
  <si>
    <t>MGR/25/000002549</t>
  </si>
  <si>
    <t>PO/25/003105</t>
  </si>
  <si>
    <t>621218</t>
  </si>
  <si>
    <t>MGR/25/000002550</t>
  </si>
  <si>
    <t>0154692</t>
  </si>
  <si>
    <t>29F01024</t>
  </si>
  <si>
    <t>F5000002</t>
  </si>
  <si>
    <t>I24728002</t>
  </si>
  <si>
    <t>ID5026</t>
  </si>
  <si>
    <t>PO/25/003156</t>
  </si>
  <si>
    <t>INV002714</t>
  </si>
  <si>
    <t>GRF/25/000000819</t>
  </si>
  <si>
    <t>L0737</t>
  </si>
  <si>
    <t>02-Oct-2025</t>
  </si>
  <si>
    <t>GRF/25/000000820</t>
  </si>
  <si>
    <t>146925003</t>
  </si>
  <si>
    <t>20250715</t>
  </si>
  <si>
    <t>L0739</t>
  </si>
  <si>
    <t>GRF/25/000000821</t>
  </si>
  <si>
    <t>4362509</t>
  </si>
  <si>
    <t>L0738</t>
  </si>
  <si>
    <t>GRF/25/000000822</t>
  </si>
  <si>
    <t>141125013</t>
  </si>
  <si>
    <t>PO/25/003160</t>
  </si>
  <si>
    <t>25207</t>
  </si>
  <si>
    <t>MGR/25/000002551</t>
  </si>
  <si>
    <t>25F044</t>
  </si>
  <si>
    <t>PO/25/003173</t>
  </si>
  <si>
    <t>INV140495</t>
  </si>
  <si>
    <t>MGR/25/000002552</t>
  </si>
  <si>
    <t>MC280425</t>
  </si>
  <si>
    <t>FCS2025/1446</t>
  </si>
  <si>
    <t>MGR/25/000002553</t>
  </si>
  <si>
    <t>PO/25/003197</t>
  </si>
  <si>
    <t>415</t>
  </si>
  <si>
    <t>MGR/25/000002554</t>
  </si>
  <si>
    <t>PFN NAIL 10MM*420MM</t>
  </si>
  <si>
    <t>PO/25/003195</t>
  </si>
  <si>
    <t>INV-0000062766</t>
  </si>
  <si>
    <t>03-Oct-2025</t>
  </si>
  <si>
    <t>GRF/25/000000823</t>
  </si>
  <si>
    <t>06-Oct-25</t>
  </si>
  <si>
    <t>245240421</t>
  </si>
  <si>
    <t>PO/25/003194</t>
  </si>
  <si>
    <t>250998</t>
  </si>
  <si>
    <t>04-Oct-2025</t>
  </si>
  <si>
    <t>GRF/25/000000824</t>
  </si>
  <si>
    <t>86136101</t>
  </si>
  <si>
    <t>85574501</t>
  </si>
  <si>
    <t>COBAS GGT Reagent, INTEGRA</t>
  </si>
  <si>
    <t>87410201</t>
  </si>
  <si>
    <t>PO/25/003220</t>
  </si>
  <si>
    <t>21010022</t>
  </si>
  <si>
    <t>MGR/25/000002555</t>
  </si>
  <si>
    <t>05-Oct-25</t>
  </si>
  <si>
    <t>Hepatitis B vaccine (Child)</t>
  </si>
  <si>
    <t>J07BC02</t>
  </si>
  <si>
    <t>AHBVD172BQ</t>
  </si>
  <si>
    <t>PO/25/003177</t>
  </si>
  <si>
    <t>914170480</t>
  </si>
  <si>
    <t>MGR/25/000002556</t>
  </si>
  <si>
    <t>5F504N</t>
  </si>
  <si>
    <t>PO/25/003182</t>
  </si>
  <si>
    <t>MGR/25/000002557</t>
  </si>
  <si>
    <t>PO/25/003180</t>
  </si>
  <si>
    <t>INVHKS32132</t>
  </si>
  <si>
    <t>MGR/25/000002558</t>
  </si>
  <si>
    <t>PO/25/003179</t>
  </si>
  <si>
    <t>INVHKS32080</t>
  </si>
  <si>
    <t>MGR/25/000002559</t>
  </si>
  <si>
    <t>PO/25/002760</t>
  </si>
  <si>
    <t>230949</t>
  </si>
  <si>
    <t>GRF/25/000000825</t>
  </si>
  <si>
    <t>CARBACID KENYA LTD</t>
  </si>
  <si>
    <t>CO2 CYLINDER REFILLING 22.5KG</t>
  </si>
  <si>
    <t>CO2 CYLINDER REFILLING 6KGS</t>
  </si>
  <si>
    <t>PO/25/003196</t>
  </si>
  <si>
    <t>L0740</t>
  </si>
  <si>
    <t>GRF/25/000000826</t>
  </si>
  <si>
    <t>147525005</t>
  </si>
  <si>
    <t>147425009</t>
  </si>
  <si>
    <t>141325013</t>
  </si>
  <si>
    <t>PO/25/002883</t>
  </si>
  <si>
    <t>121613</t>
  </si>
  <si>
    <t>MGR/25/000002561</t>
  </si>
  <si>
    <t>PO/25/003225</t>
  </si>
  <si>
    <t>0430207530000003050</t>
  </si>
  <si>
    <t>MGR/25/000002562</t>
  </si>
  <si>
    <t>646266</t>
  </si>
  <si>
    <t>2025062501</t>
  </si>
  <si>
    <t>PO/25/002574</t>
  </si>
  <si>
    <t>269242</t>
  </si>
  <si>
    <t>MGR/25/000002563</t>
  </si>
  <si>
    <t>PO/25/003221</t>
  </si>
  <si>
    <t>SNV558915</t>
  </si>
  <si>
    <t>GRF/25/000000827</t>
  </si>
  <si>
    <t>PO/25/002896</t>
  </si>
  <si>
    <t>20258374</t>
  </si>
  <si>
    <t>MGR/25/000002564</t>
  </si>
  <si>
    <t>07-Oct-25</t>
  </si>
  <si>
    <t>PO/25/003171</t>
  </si>
  <si>
    <t>SNV543898</t>
  </si>
  <si>
    <t>MGR/25/000002565</t>
  </si>
  <si>
    <t>1740001</t>
  </si>
  <si>
    <t>PO/25/003170</t>
  </si>
  <si>
    <t>INVHKS32152</t>
  </si>
  <si>
    <t>MGR/25/000002566</t>
  </si>
  <si>
    <t>X5ECA032B</t>
  </si>
  <si>
    <t>PO/25/003166</t>
  </si>
  <si>
    <t>INV-008/10/25</t>
  </si>
  <si>
    <t>MGR/25/000002567</t>
  </si>
  <si>
    <t>15873886</t>
  </si>
  <si>
    <t>15873841</t>
  </si>
  <si>
    <t>LENSES FOLDABLE SA 60 21 DIOPTERS</t>
  </si>
  <si>
    <t>15850788</t>
  </si>
  <si>
    <t>15869055</t>
  </si>
  <si>
    <t>CATRIDGE TYPE B</t>
  </si>
  <si>
    <t>PANCREATIN 150 mg</t>
  </si>
  <si>
    <t>5853751</t>
  </si>
  <si>
    <t>PO/25/003167</t>
  </si>
  <si>
    <t>2838</t>
  </si>
  <si>
    <t>MGR/25/000002569</t>
  </si>
  <si>
    <t>4CF083</t>
  </si>
  <si>
    <t>EYECRYL THREE PIECE 16.0 DIOPTERS</t>
  </si>
  <si>
    <t>AF23H22081600</t>
  </si>
  <si>
    <t>EYECRYL THREE PIECE 17.0 DIOPTERS</t>
  </si>
  <si>
    <t>JB7359F</t>
  </si>
  <si>
    <t>EYECRYL THREE PIECE 18.0 DIOPTERS</t>
  </si>
  <si>
    <t>AF23126011800</t>
  </si>
  <si>
    <t>EYECRYL THREE PIECE 19.0 DIOPTERS</t>
  </si>
  <si>
    <t>KA1223</t>
  </si>
  <si>
    <t>0988B</t>
  </si>
  <si>
    <t>1048B</t>
  </si>
  <si>
    <t>2DE275</t>
  </si>
  <si>
    <t>SNV558915.</t>
  </si>
  <si>
    <t>GRF/25/000000828</t>
  </si>
  <si>
    <t>CRP 5390</t>
  </si>
  <si>
    <t>2025010351</t>
  </si>
  <si>
    <t>PO/25/003190</t>
  </si>
  <si>
    <t>2006943</t>
  </si>
  <si>
    <t>06-Oct-2025</t>
  </si>
  <si>
    <t>MGR/25/000002571</t>
  </si>
  <si>
    <t>PO/25/003189</t>
  </si>
  <si>
    <t>ARIN10648</t>
  </si>
  <si>
    <t>MGR/25/000002572</t>
  </si>
  <si>
    <t>AC4314002</t>
  </si>
  <si>
    <t>PO/25/003187</t>
  </si>
  <si>
    <t>ARIN10651</t>
  </si>
  <si>
    <t>MGR/25/000002573</t>
  </si>
  <si>
    <t>25IG051006</t>
  </si>
  <si>
    <t>PO/25/003123</t>
  </si>
  <si>
    <t>INV/235988</t>
  </si>
  <si>
    <t>MGR/25/000002574</t>
  </si>
  <si>
    <t>01012504</t>
  </si>
  <si>
    <t>PO/25/003244</t>
  </si>
  <si>
    <t>112426/34</t>
  </si>
  <si>
    <t>GRF/25/000000829</t>
  </si>
  <si>
    <t>PO/25/003245</t>
  </si>
  <si>
    <t>69</t>
  </si>
  <si>
    <t>GRF/25/000000830</t>
  </si>
  <si>
    <t>PO/25/003241</t>
  </si>
  <si>
    <t>75172/156</t>
  </si>
  <si>
    <t>GRF/25/000000831</t>
  </si>
  <si>
    <t>JOSEPH CHEPKWONY</t>
  </si>
  <si>
    <t>EGGS</t>
  </si>
  <si>
    <t>PO/25/003242</t>
  </si>
  <si>
    <t>94247/52</t>
  </si>
  <si>
    <t>GRF/25/000000832</t>
  </si>
  <si>
    <t>PO/25/003243</t>
  </si>
  <si>
    <t>61663/71</t>
  </si>
  <si>
    <t>GRF/25/000000833</t>
  </si>
  <si>
    <t>PO/25/003216</t>
  </si>
  <si>
    <t>17620</t>
  </si>
  <si>
    <t>GRF/25/000000834</t>
  </si>
  <si>
    <t>25070102</t>
  </si>
  <si>
    <t>PO/25/003215</t>
  </si>
  <si>
    <t>17619</t>
  </si>
  <si>
    <t>GRF/25/000000835</t>
  </si>
  <si>
    <t>PO/25/003219</t>
  </si>
  <si>
    <t>FCS2025/1463</t>
  </si>
  <si>
    <t>MGR/25/000002575</t>
  </si>
  <si>
    <t>PO/25/003224</t>
  </si>
  <si>
    <t>21010099</t>
  </si>
  <si>
    <t>MGR/25/000002576</t>
  </si>
  <si>
    <t>3237789</t>
  </si>
  <si>
    <t>PO/25/003236</t>
  </si>
  <si>
    <t>INV002744</t>
  </si>
  <si>
    <t>07-Oct-2025</t>
  </si>
  <si>
    <t>GRF/25/000000836</t>
  </si>
  <si>
    <t>08-Oct-25</t>
  </si>
  <si>
    <t>ACCRE PSA 36 TESTS KIT</t>
  </si>
  <si>
    <t>20250201</t>
  </si>
  <si>
    <t>20250701</t>
  </si>
  <si>
    <t>PO/25/003218</t>
  </si>
  <si>
    <t>INV140979</t>
  </si>
  <si>
    <t>MGR/25/000002577</t>
  </si>
  <si>
    <t>N2500354</t>
  </si>
  <si>
    <t>PO/25/003246</t>
  </si>
  <si>
    <t>BQ7135</t>
  </si>
  <si>
    <t>GRF/25/000000837</t>
  </si>
  <si>
    <t>250597EGAFR</t>
  </si>
  <si>
    <t>PO/25/003222</t>
  </si>
  <si>
    <t>BQ7112</t>
  </si>
  <si>
    <t>GRF/25/000000838</t>
  </si>
  <si>
    <t>PO/25/003240</t>
  </si>
  <si>
    <t>17631</t>
  </si>
  <si>
    <t>GRF/25/000000839</t>
  </si>
  <si>
    <t>PO/25/003253</t>
  </si>
  <si>
    <t>PSI004464</t>
  </si>
  <si>
    <t>MGR/25/000002578</t>
  </si>
  <si>
    <t>PO/25/003251</t>
  </si>
  <si>
    <t>1010131078</t>
  </si>
  <si>
    <t>MGR/25/000002580</t>
  </si>
  <si>
    <t>PO/25/003191</t>
  </si>
  <si>
    <t>SD10167299</t>
  </si>
  <si>
    <t>MGR/25/000002581</t>
  </si>
  <si>
    <t>PO/25/002873</t>
  </si>
  <si>
    <t>SD10167505</t>
  </si>
  <si>
    <t>MGR/25/000002582</t>
  </si>
  <si>
    <t>250535</t>
  </si>
  <si>
    <t>PO/25/003203</t>
  </si>
  <si>
    <t>SD10167511</t>
  </si>
  <si>
    <t>MGR/25/000002583</t>
  </si>
  <si>
    <t>4506A</t>
  </si>
  <si>
    <t>ARIN10690</t>
  </si>
  <si>
    <t>MGR/25/000002584</t>
  </si>
  <si>
    <t>BYB1073</t>
  </si>
  <si>
    <t>ARIN10689</t>
  </si>
  <si>
    <t>MGR/25/000002585</t>
  </si>
  <si>
    <t>AT25298A</t>
  </si>
  <si>
    <t>AT25336A</t>
  </si>
  <si>
    <t>PO/25/003192</t>
  </si>
  <si>
    <t>INVHKW69619</t>
  </si>
  <si>
    <t>MGR/25/000002586</t>
  </si>
  <si>
    <t>026J24</t>
  </si>
  <si>
    <t>PO/25/003198</t>
  </si>
  <si>
    <t>INVHKW69560</t>
  </si>
  <si>
    <t>MGR/25/000002587</t>
  </si>
  <si>
    <t>KEH042</t>
  </si>
  <si>
    <t>PO/25/003258</t>
  </si>
  <si>
    <t>419</t>
  </si>
  <si>
    <t>09-Oct-2025</t>
  </si>
  <si>
    <t>MGR/25/000002590</t>
  </si>
  <si>
    <t>09-Oct-25</t>
  </si>
  <si>
    <t>PO/25/003254</t>
  </si>
  <si>
    <t>IN251661</t>
  </si>
  <si>
    <t>08-Oct-2025</t>
  </si>
  <si>
    <t>MGR/25/000002591</t>
  </si>
  <si>
    <t>202501ZA</t>
  </si>
  <si>
    <t>202505DY</t>
  </si>
  <si>
    <t>7724</t>
  </si>
  <si>
    <t>MGR/25/000002592</t>
  </si>
  <si>
    <t>H013Z</t>
  </si>
  <si>
    <t>7725</t>
  </si>
  <si>
    <t>MGR/25/000002593</t>
  </si>
  <si>
    <t>SUTURE PDO N0 5/0 13MM TAPER</t>
  </si>
  <si>
    <t>7726</t>
  </si>
  <si>
    <t>MGR/25/000002594</t>
  </si>
  <si>
    <t>7723</t>
  </si>
  <si>
    <t>MGR/25/000002595</t>
  </si>
  <si>
    <t>H094Z</t>
  </si>
  <si>
    <t>PO/25/003175</t>
  </si>
  <si>
    <t>INV-073/10/25</t>
  </si>
  <si>
    <t>MGR/25/000002596</t>
  </si>
  <si>
    <t>PO/25/003263</t>
  </si>
  <si>
    <t>PSI004463</t>
  </si>
  <si>
    <t>MGR/25/000002597</t>
  </si>
  <si>
    <t>PO/25/003214</t>
  </si>
  <si>
    <t>INVHKW70106</t>
  </si>
  <si>
    <t>MGR/25/000002598</t>
  </si>
  <si>
    <t>E5029</t>
  </si>
  <si>
    <t>PO/25/003248</t>
  </si>
  <si>
    <t>INVHKW70097</t>
  </si>
  <si>
    <t>MGR/25/000002599</t>
  </si>
  <si>
    <t>PO/25/003213</t>
  </si>
  <si>
    <t>SD10167811</t>
  </si>
  <si>
    <t>MGR/25/000002600</t>
  </si>
  <si>
    <t>ALB0202</t>
  </si>
  <si>
    <t>PO/25/003212</t>
  </si>
  <si>
    <t>SD10167813</t>
  </si>
  <si>
    <t>MGR/25/000002601</t>
  </si>
  <si>
    <t>24051472</t>
  </si>
  <si>
    <t>25050465</t>
  </si>
  <si>
    <t>SD10167664</t>
  </si>
  <si>
    <t>MGR/25/000002602</t>
  </si>
  <si>
    <t>5501A</t>
  </si>
  <si>
    <t>PO/25/003206</t>
  </si>
  <si>
    <t>SNV11049859</t>
  </si>
  <si>
    <t>MGR/25/000002603</t>
  </si>
  <si>
    <t>OC26</t>
  </si>
  <si>
    <t>PO/25/003271</t>
  </si>
  <si>
    <t>1211</t>
  </si>
  <si>
    <t>MGR/25/000002604</t>
  </si>
  <si>
    <t>PO/25/003252</t>
  </si>
  <si>
    <t>SNV10022392</t>
  </si>
  <si>
    <t>MGR/25/000002605</t>
  </si>
  <si>
    <t>13-Oct-25</t>
  </si>
  <si>
    <t>PO/25/003199</t>
  </si>
  <si>
    <t>SNV545427</t>
  </si>
  <si>
    <t>MGR/25/000002606</t>
  </si>
  <si>
    <t>PO/25/002924</t>
  </si>
  <si>
    <t>24405</t>
  </si>
  <si>
    <t>MGR/25/000002607</t>
  </si>
  <si>
    <t>PO/25/003062</t>
  </si>
  <si>
    <t>24406</t>
  </si>
  <si>
    <t>MGR/25/000002608</t>
  </si>
  <si>
    <t>25063032</t>
  </si>
  <si>
    <t>PO/25/003264</t>
  </si>
  <si>
    <t>1010131249</t>
  </si>
  <si>
    <t>MGR/25/000002609</t>
  </si>
  <si>
    <t>NEW TITA LINEAR CTTR RELOAD 75MM</t>
  </si>
  <si>
    <t>473D46</t>
  </si>
  <si>
    <t>502D16</t>
  </si>
  <si>
    <t>PO/25/003256</t>
  </si>
  <si>
    <t>0430207530000003076</t>
  </si>
  <si>
    <t>MGR/25/000002610</t>
  </si>
  <si>
    <t>PO/25/003266</t>
  </si>
  <si>
    <t>153563</t>
  </si>
  <si>
    <t>11-Oct-2025</t>
  </si>
  <si>
    <t>MGR/25/000002611</t>
  </si>
  <si>
    <t>SILICON CATHETERS SIZE 6</t>
  </si>
  <si>
    <t>250325</t>
  </si>
  <si>
    <t>SILICON CATHETERS SIZE 8</t>
  </si>
  <si>
    <t>SILICON CATHETERS SIZE 10</t>
  </si>
  <si>
    <t>250115</t>
  </si>
  <si>
    <t>PO/25/003277</t>
  </si>
  <si>
    <t>418</t>
  </si>
  <si>
    <t>13-Oct-2025</t>
  </si>
  <si>
    <t>MGR/25/000002612</t>
  </si>
  <si>
    <t>PO/25/003141</t>
  </si>
  <si>
    <t>SNV545631</t>
  </si>
  <si>
    <t>MGR/25/000002613</t>
  </si>
  <si>
    <t>14-Oct-25</t>
  </si>
  <si>
    <t>H25025</t>
  </si>
  <si>
    <t>PO/25/003193</t>
  </si>
  <si>
    <t>INV141310</t>
  </si>
  <si>
    <t>MGR/25/000002614</t>
  </si>
  <si>
    <t>IL25005</t>
  </si>
  <si>
    <t>PO/25/003161</t>
  </si>
  <si>
    <t>INV141309</t>
  </si>
  <si>
    <t>MGR/25/000002615</t>
  </si>
  <si>
    <t>PO/25/002906</t>
  </si>
  <si>
    <t>INV141306</t>
  </si>
  <si>
    <t>MGR/25/000002616</t>
  </si>
  <si>
    <t>HFB0525001</t>
  </si>
  <si>
    <t>PO/25/002837</t>
  </si>
  <si>
    <t>INV141322</t>
  </si>
  <si>
    <t>MGR/25/000002617</t>
  </si>
  <si>
    <t>Tetracycline eye Ointment 1%(OCUCYCLINE)</t>
  </si>
  <si>
    <t>S01AA09</t>
  </si>
  <si>
    <t>CF08</t>
  </si>
  <si>
    <t>PO/25/003095</t>
  </si>
  <si>
    <t>INV141308</t>
  </si>
  <si>
    <t>MGR/25/000002618</t>
  </si>
  <si>
    <t>25BE0066</t>
  </si>
  <si>
    <t>PO/25/003045</t>
  </si>
  <si>
    <t>INV141321</t>
  </si>
  <si>
    <t>MGR/25/000002619</t>
  </si>
  <si>
    <t>BPVAKE241101</t>
  </si>
  <si>
    <t>PO/25/003207</t>
  </si>
  <si>
    <t>INV-115/10/25</t>
  </si>
  <si>
    <t>MGR/25/000002620</t>
  </si>
  <si>
    <t>PO/25/003096</t>
  </si>
  <si>
    <t>INV-129/10/25</t>
  </si>
  <si>
    <t>MGR/25/000002621</t>
  </si>
  <si>
    <t>PO/25/003209</t>
  </si>
  <si>
    <t>INV-130/10/25</t>
  </si>
  <si>
    <t>MGR/25/000002622</t>
  </si>
  <si>
    <t>Hovite-Z Drops 15ml (Pedriatic Multivitamin Supplement)</t>
  </si>
  <si>
    <t>T23004</t>
  </si>
  <si>
    <t>SD10167897</t>
  </si>
  <si>
    <t>MGR/25/000002623</t>
  </si>
  <si>
    <t>PO/25/003140</t>
  </si>
  <si>
    <t>242867</t>
  </si>
  <si>
    <t>MGR/25/000002624</t>
  </si>
  <si>
    <t>5G00007</t>
  </si>
  <si>
    <t>PO/25/003211</t>
  </si>
  <si>
    <t>242866</t>
  </si>
  <si>
    <t>MGR/25/000002625</t>
  </si>
  <si>
    <t>PO/25/003201</t>
  </si>
  <si>
    <t>SIN102508538</t>
  </si>
  <si>
    <t>MGR/25/000002626</t>
  </si>
  <si>
    <t>250302</t>
  </si>
  <si>
    <t>Clopidogrel 75 mg Tablets</t>
  </si>
  <si>
    <t>250909</t>
  </si>
  <si>
    <t>250402</t>
  </si>
  <si>
    <t>250316</t>
  </si>
  <si>
    <t>PO/25/003267</t>
  </si>
  <si>
    <t>INNKR100055873</t>
  </si>
  <si>
    <t>MGR/25/000002629</t>
  </si>
  <si>
    <t>PO/25/003265</t>
  </si>
  <si>
    <t>INVHKE15169</t>
  </si>
  <si>
    <t>MGR/25/000002630</t>
  </si>
  <si>
    <t>222508</t>
  </si>
  <si>
    <t>PO/25/003269</t>
  </si>
  <si>
    <t>INVHKS33046</t>
  </si>
  <si>
    <t>MGR/25/000002631</t>
  </si>
  <si>
    <t>192509</t>
  </si>
  <si>
    <t>PO/25/002946</t>
  </si>
  <si>
    <t>11D4290471</t>
  </si>
  <si>
    <t>14-Oct-2025</t>
  </si>
  <si>
    <t>GRF/25/000000840</t>
  </si>
  <si>
    <t>PO/25/003136</t>
  </si>
  <si>
    <t>SIN102508537</t>
  </si>
  <si>
    <t>MGR/25/000002632</t>
  </si>
  <si>
    <t>PO/25/003223</t>
  </si>
  <si>
    <t>622850</t>
  </si>
  <si>
    <t>MGR/25/000002634</t>
  </si>
  <si>
    <t>4044098</t>
  </si>
  <si>
    <t>20250510</t>
  </si>
  <si>
    <t>5d077014</t>
  </si>
  <si>
    <t>2412096</t>
  </si>
  <si>
    <t>PO/25/003288</t>
  </si>
  <si>
    <t>0430207530000003091</t>
  </si>
  <si>
    <t>MGR/25/000002635</t>
  </si>
  <si>
    <t>ex2419</t>
  </si>
  <si>
    <t>PO/25/003154</t>
  </si>
  <si>
    <t>622772</t>
  </si>
  <si>
    <t>MGR/25/000002636</t>
  </si>
  <si>
    <t>5JB0609</t>
  </si>
  <si>
    <t>PO/25/003008</t>
  </si>
  <si>
    <t>ARIN10751</t>
  </si>
  <si>
    <t>MGR/25/000002637</t>
  </si>
  <si>
    <t>OI0770</t>
  </si>
  <si>
    <t>INVHKS33126</t>
  </si>
  <si>
    <t>MGR/25/000002638</t>
  </si>
  <si>
    <t>2CG25015</t>
  </si>
  <si>
    <t>INVHKS33139</t>
  </si>
  <si>
    <t>MGR/25/000002639</t>
  </si>
  <si>
    <t>PO/25/003204</t>
  </si>
  <si>
    <t>622694</t>
  </si>
  <si>
    <t>MGR/25/000002640</t>
  </si>
  <si>
    <t>0125045</t>
  </si>
  <si>
    <t>10242001</t>
  </si>
  <si>
    <t>2507051</t>
  </si>
  <si>
    <t>89728</t>
  </si>
  <si>
    <t>PO/25/003278</t>
  </si>
  <si>
    <t>1010131438</t>
  </si>
  <si>
    <t>MGR/25/000002641</t>
  </si>
  <si>
    <t>NEW TITA LINEAR CTTR 75MM STAPLER</t>
  </si>
  <si>
    <t>140D12</t>
  </si>
  <si>
    <t>PO/25/003232</t>
  </si>
  <si>
    <t>622703</t>
  </si>
  <si>
    <t>MGR/25/000002642</t>
  </si>
  <si>
    <t>PO/25/003260</t>
  </si>
  <si>
    <t>IN251683</t>
  </si>
  <si>
    <t>MGR/25/000002643</t>
  </si>
  <si>
    <t>PO/25/003255</t>
  </si>
  <si>
    <t>622832</t>
  </si>
  <si>
    <t>MGR/25/000002644</t>
  </si>
  <si>
    <t>SMH01</t>
  </si>
  <si>
    <t>5G2303I</t>
  </si>
  <si>
    <t>TR20240924</t>
  </si>
  <si>
    <t>TR20240611</t>
  </si>
  <si>
    <t>AS0525012</t>
  </si>
  <si>
    <t>65A02825</t>
  </si>
  <si>
    <t>2502002</t>
  </si>
  <si>
    <t>PO/25/003259</t>
  </si>
  <si>
    <t>251261</t>
  </si>
  <si>
    <t>GRF/25/000000841</t>
  </si>
  <si>
    <t>15-Oct-25</t>
  </si>
  <si>
    <t>88236001</t>
  </si>
  <si>
    <t>PO/25/003279</t>
  </si>
  <si>
    <t>inv053147/2025</t>
  </si>
  <si>
    <t>GRF/25/000000842</t>
  </si>
  <si>
    <t>PO/25/003158</t>
  </si>
  <si>
    <t>INV18425</t>
  </si>
  <si>
    <t>GRF/25/000000843</t>
  </si>
  <si>
    <t>ULTRALAB E.A. LTD</t>
  </si>
  <si>
    <t>ALERE DETERMINE TB LAM AG 25 TESTS</t>
  </si>
  <si>
    <t>921758</t>
  </si>
  <si>
    <t>INV20250722</t>
  </si>
  <si>
    <t>GRF/25/000000844</t>
  </si>
  <si>
    <t>PO/25/003247</t>
  </si>
  <si>
    <t>185228/13</t>
  </si>
  <si>
    <t>GRF/25/000000845</t>
  </si>
  <si>
    <t>PO/25/003249</t>
  </si>
  <si>
    <t>4058599853</t>
  </si>
  <si>
    <t>GRF/25/000000846</t>
  </si>
  <si>
    <t>PO/25/003262</t>
  </si>
  <si>
    <t>983793</t>
  </si>
  <si>
    <t>10-Oct-2025</t>
  </si>
  <si>
    <t>GRF/25/000000847</t>
  </si>
  <si>
    <t>YEAST (LARGE PACK) 500GMS</t>
  </si>
  <si>
    <t>985142</t>
  </si>
  <si>
    <t>GRF/25/000000848</t>
  </si>
  <si>
    <t>PO/25/003238</t>
  </si>
  <si>
    <t>121895</t>
  </si>
  <si>
    <t>MGR/25/000002645</t>
  </si>
  <si>
    <t>33325</t>
  </si>
  <si>
    <t>INVHKE15172</t>
  </si>
  <si>
    <t>MGR/25/000002646</t>
  </si>
  <si>
    <t>142506</t>
  </si>
  <si>
    <t>212500</t>
  </si>
  <si>
    <t>0430207530000003093</t>
  </si>
  <si>
    <t>MGR/25/000002647</t>
  </si>
  <si>
    <t>EX2419</t>
  </si>
  <si>
    <t>PO/25/003270</t>
  </si>
  <si>
    <t>INV141383</t>
  </si>
  <si>
    <t>MGR/25/000002648</t>
  </si>
  <si>
    <t>PO/25/003287</t>
  </si>
  <si>
    <t>191764</t>
  </si>
  <si>
    <t>GRF/25/000000849</t>
  </si>
  <si>
    <t>CEPHEID XPERT C.DIFFICILE BT (10T)</t>
  </si>
  <si>
    <t>1001478710</t>
  </si>
  <si>
    <t>PO/25/003261</t>
  </si>
  <si>
    <t>IN0000062967</t>
  </si>
  <si>
    <t>GRF/25/000000850</t>
  </si>
  <si>
    <t>40306C4058</t>
  </si>
  <si>
    <t>PO/25/003274</t>
  </si>
  <si>
    <t>2475</t>
  </si>
  <si>
    <t>15-Oct-2025</t>
  </si>
  <si>
    <t>GRF/25/000000851</t>
  </si>
  <si>
    <t>SUCTION BOTTLES 2L</t>
  </si>
  <si>
    <t>SUCTION BOTTLES 4L</t>
  </si>
  <si>
    <t>PO/25/003272</t>
  </si>
  <si>
    <t>2474</t>
  </si>
  <si>
    <t>GRF/25/000000852</t>
  </si>
  <si>
    <t>PO/25/003181</t>
  </si>
  <si>
    <t>20259716</t>
  </si>
  <si>
    <t>MGR/25/000002649</t>
  </si>
  <si>
    <t>ig2503</t>
  </si>
  <si>
    <t>PO/25/003285</t>
  </si>
  <si>
    <t>INVHKS33384</t>
  </si>
  <si>
    <t>MGR/25/000002650</t>
  </si>
  <si>
    <t>2ep25045</t>
  </si>
  <si>
    <t>pmh002</t>
  </si>
  <si>
    <t>PO/25/003200</t>
  </si>
  <si>
    <t>243081</t>
  </si>
  <si>
    <t>MGR/25/000002651</t>
  </si>
  <si>
    <t>5D00007</t>
  </si>
  <si>
    <t>PO/25/003202</t>
  </si>
  <si>
    <t>253929</t>
  </si>
  <si>
    <t>MGR/25/000002652</t>
  </si>
  <si>
    <t>PO/25/003297</t>
  </si>
  <si>
    <t>SNV546928</t>
  </si>
  <si>
    <t>MGR/25/000002653</t>
  </si>
  <si>
    <t>1250072</t>
  </si>
  <si>
    <t>DAZAS0225</t>
  </si>
  <si>
    <t>PO/25/003284</t>
  </si>
  <si>
    <t>242995</t>
  </si>
  <si>
    <t>MGR/25/000002654</t>
  </si>
  <si>
    <t>PO/25/003137</t>
  </si>
  <si>
    <t>SNV10541332</t>
  </si>
  <si>
    <t>MGR/25/000002655</t>
  </si>
  <si>
    <t>PO/25/002777</t>
  </si>
  <si>
    <t>SD10169164</t>
  </si>
  <si>
    <t>MGR/25/000002656</t>
  </si>
  <si>
    <t>PO/25/003102</t>
  </si>
  <si>
    <t>SNV10541333</t>
  </si>
  <si>
    <t>MGR/25/000002657</t>
  </si>
  <si>
    <t>F04281</t>
  </si>
  <si>
    <t>PO/25/003132</t>
  </si>
  <si>
    <t>622889</t>
  </si>
  <si>
    <t>MGR/25/000002658</t>
  </si>
  <si>
    <t>16-Oct-25</t>
  </si>
  <si>
    <t>89368</t>
  </si>
  <si>
    <t>Silversulphadiazine1% Cream 100g</t>
  </si>
  <si>
    <t>90090</t>
  </si>
  <si>
    <t>894F67</t>
  </si>
  <si>
    <t>ALB0240</t>
  </si>
  <si>
    <t>4J43</t>
  </si>
  <si>
    <t>5B111</t>
  </si>
  <si>
    <t>Diazepam 5mg tablet</t>
  </si>
  <si>
    <t>84916</t>
  </si>
  <si>
    <t>T1ACA015</t>
  </si>
  <si>
    <t>89451</t>
  </si>
  <si>
    <t>187FK3</t>
  </si>
  <si>
    <t>4b53</t>
  </si>
  <si>
    <t>PO/25/003313</t>
  </si>
  <si>
    <t>L0767</t>
  </si>
  <si>
    <t>GRF/25/000000853</t>
  </si>
  <si>
    <t>59325005</t>
  </si>
  <si>
    <t>59425005</t>
  </si>
  <si>
    <t>PO/25/003217</t>
  </si>
  <si>
    <t>17683</t>
  </si>
  <si>
    <t>GRF/25/000000854</t>
  </si>
  <si>
    <t>25071402</t>
  </si>
  <si>
    <t>PO/25/003237</t>
  </si>
  <si>
    <t>21012943</t>
  </si>
  <si>
    <t>MGR/25/000002659</t>
  </si>
  <si>
    <t>2503022</t>
  </si>
  <si>
    <t>2502075</t>
  </si>
  <si>
    <t>PO/25/003338</t>
  </si>
  <si>
    <t>SNV10022484</t>
  </si>
  <si>
    <t>MGR/25/000002660</t>
  </si>
  <si>
    <t>124196</t>
  </si>
  <si>
    <t>PO/25/003319</t>
  </si>
  <si>
    <t>SNV10022485</t>
  </si>
  <si>
    <t>MGR/25/000002661</t>
  </si>
  <si>
    <t>PO/25/003301</t>
  </si>
  <si>
    <t>INV251708</t>
  </si>
  <si>
    <t>MGR/25/000002662</t>
  </si>
  <si>
    <t>PO/25/003315</t>
  </si>
  <si>
    <t>153723</t>
  </si>
  <si>
    <t>MGR/25/000002663</t>
  </si>
  <si>
    <t>G248207</t>
  </si>
  <si>
    <t>PO/25/003307</t>
  </si>
  <si>
    <t>153724</t>
  </si>
  <si>
    <t>MGR/25/000002664</t>
  </si>
  <si>
    <t>CLOSED SUCTION  CATHETER ADULT 10FR</t>
  </si>
  <si>
    <t>G232205</t>
  </si>
  <si>
    <t>PO/25/003116</t>
  </si>
  <si>
    <t>21013186</t>
  </si>
  <si>
    <t>MGR/25/000002665</t>
  </si>
  <si>
    <t>VNL44G</t>
  </si>
  <si>
    <t>VFY63D</t>
  </si>
  <si>
    <t>PO/25/002986</t>
  </si>
  <si>
    <t>21013194</t>
  </si>
  <si>
    <t>MGR/25/000002666</t>
  </si>
  <si>
    <t>ARIN10818</t>
  </si>
  <si>
    <t>MGR/25/000002667</t>
  </si>
  <si>
    <t>PO/25/003316</t>
  </si>
  <si>
    <t>21013232</t>
  </si>
  <si>
    <t>MGR/25/000002668</t>
  </si>
  <si>
    <t>21013232.</t>
  </si>
  <si>
    <t>MGR/25/000002669</t>
  </si>
  <si>
    <t>21-Oct-25</t>
  </si>
  <si>
    <t>VLK41F</t>
  </si>
  <si>
    <t>PO/25/003385</t>
  </si>
  <si>
    <t xml:space="preserve"> PSI004614</t>
  </si>
  <si>
    <t>MGR/25/000002670</t>
  </si>
  <si>
    <t>NON CEMENTED ACETABULAR CUP 54</t>
  </si>
  <si>
    <t>PO/25/003294</t>
  </si>
  <si>
    <t>21013181</t>
  </si>
  <si>
    <t>MGR/25/000002671</t>
  </si>
  <si>
    <t>17-Oct-25</t>
  </si>
  <si>
    <t>CT092</t>
  </si>
  <si>
    <t>ST239</t>
  </si>
  <si>
    <t>PO/25/003391</t>
  </si>
  <si>
    <t>INV142032</t>
  </si>
  <si>
    <t>16-Oct-2025</t>
  </si>
  <si>
    <t>MGR/25/000002672</t>
  </si>
  <si>
    <t>IETA241215</t>
  </si>
  <si>
    <t>PO/25/003356</t>
  </si>
  <si>
    <t>20259839</t>
  </si>
  <si>
    <t>MGR/25/000002673</t>
  </si>
  <si>
    <t>20-Oct-25</t>
  </si>
  <si>
    <t>PO/25/003335</t>
  </si>
  <si>
    <t>1736</t>
  </si>
  <si>
    <t>MGR/25/000002674</t>
  </si>
  <si>
    <t>OLIVE WIRE WITHOUT OLIVE</t>
  </si>
  <si>
    <t>OLIVE WIRE WITH OLIVE</t>
  </si>
  <si>
    <t>PO/25/003304</t>
  </si>
  <si>
    <t>21013206</t>
  </si>
  <si>
    <t>MGR/25/000002675</t>
  </si>
  <si>
    <t>504</t>
  </si>
  <si>
    <t>PO/25/003306</t>
  </si>
  <si>
    <t>INV073186</t>
  </si>
  <si>
    <t>MGR/25/000002676</t>
  </si>
  <si>
    <t>CAST SHOE LARGE</t>
  </si>
  <si>
    <t>PO/25/003291</t>
  </si>
  <si>
    <t>INVHKE15498</t>
  </si>
  <si>
    <t>MGR/25/000002677</t>
  </si>
  <si>
    <t>PO/25/003339</t>
  </si>
  <si>
    <t>21013248</t>
  </si>
  <si>
    <t>MGR/25/000002678</t>
  </si>
  <si>
    <t>IN0000062993</t>
  </si>
  <si>
    <t>GRF/25/000000855</t>
  </si>
  <si>
    <t>PO/25/002565</t>
  </si>
  <si>
    <t>CMC/002154/25</t>
  </si>
  <si>
    <t>GRF/25/000000856</t>
  </si>
  <si>
    <t>PO/25/003317</t>
  </si>
  <si>
    <t>914171299</t>
  </si>
  <si>
    <t>MGR/25/000002679</t>
  </si>
  <si>
    <t>ARIN10820</t>
  </si>
  <si>
    <t>MGR/25/000002680</t>
  </si>
  <si>
    <t>IMTC25B20</t>
  </si>
  <si>
    <t>PO/25/003309</t>
  </si>
  <si>
    <t>ARIN10796</t>
  </si>
  <si>
    <t>MGR/25/000002681</t>
  </si>
  <si>
    <t>PO/25/003169</t>
  </si>
  <si>
    <t>1733</t>
  </si>
  <si>
    <t>MGR/25/000002682</t>
  </si>
  <si>
    <t>PO/25/003303</t>
  </si>
  <si>
    <t>ARIN10794</t>
  </si>
  <si>
    <t>MGR/25/000002683</t>
  </si>
  <si>
    <t>PO/25/003310</t>
  </si>
  <si>
    <t>ARIN10795</t>
  </si>
  <si>
    <t>MGR/25/000002684</t>
  </si>
  <si>
    <t>PO/25/003296</t>
  </si>
  <si>
    <t>616</t>
  </si>
  <si>
    <t>MGR/25/000002685</t>
  </si>
  <si>
    <t>PO/25/003312</t>
  </si>
  <si>
    <t>IN747852</t>
  </si>
  <si>
    <t>MGR/25/000002686</t>
  </si>
  <si>
    <t>PO/25/003314</t>
  </si>
  <si>
    <t>IN747853</t>
  </si>
  <si>
    <t>GRF/25/000000857</t>
  </si>
  <si>
    <t>IN0000062902</t>
  </si>
  <si>
    <t>GRF/25/000000858</t>
  </si>
  <si>
    <t>MAGLUMI CA15-3 100T</t>
  </si>
  <si>
    <t>AMLODIPINE BESYLATE 5MG+OLMESARTAN 20MG</t>
  </si>
  <si>
    <t>MAGLUMI TESTOSTERONE 100T</t>
  </si>
  <si>
    <t>PO/25/003387</t>
  </si>
  <si>
    <t>INV002784</t>
  </si>
  <si>
    <t>GRF/25/000000859</t>
  </si>
  <si>
    <t>GBA-1000 Mg Kit</t>
  </si>
  <si>
    <t>SMGSR01010252</t>
  </si>
  <si>
    <t>MCAL1395</t>
  </si>
  <si>
    <t>SGPTK01050252</t>
  </si>
  <si>
    <t>PO/25/003393</t>
  </si>
  <si>
    <t>21-Oct-2025</t>
  </si>
  <si>
    <t>MGR/25/000002688</t>
  </si>
  <si>
    <t>PFN NAIL 10MM*240 RIGHT</t>
  </si>
  <si>
    <t>PO/25/003394</t>
  </si>
  <si>
    <t>MGR/25/000002689</t>
  </si>
  <si>
    <t>BLADE SCREW 85MM</t>
  </si>
  <si>
    <t>PO/25/003381</t>
  </si>
  <si>
    <t>121975</t>
  </si>
  <si>
    <t>18-Oct-2025</t>
  </si>
  <si>
    <t>MGR/25/000002690</t>
  </si>
  <si>
    <t>9020125f</t>
  </si>
  <si>
    <t>PO/25/003293</t>
  </si>
  <si>
    <t>620</t>
  </si>
  <si>
    <t>MGR/25/000002691</t>
  </si>
  <si>
    <t>FE250433A</t>
  </si>
  <si>
    <t>PO/25/003329</t>
  </si>
  <si>
    <t>INV/237242</t>
  </si>
  <si>
    <t>MGR/25/000002692</t>
  </si>
  <si>
    <t>7753545A</t>
  </si>
  <si>
    <t>PO/25/003325</t>
  </si>
  <si>
    <t>SIN102508724</t>
  </si>
  <si>
    <t>MGR/25/000002693</t>
  </si>
  <si>
    <t>PO/25/003322</t>
  </si>
  <si>
    <t>2007149</t>
  </si>
  <si>
    <t>MGR/25/000002694</t>
  </si>
  <si>
    <t>SEBPT0356</t>
  </si>
  <si>
    <t>PO/25/003349</t>
  </si>
  <si>
    <t>2007150</t>
  </si>
  <si>
    <t>MGR/25/000002695</t>
  </si>
  <si>
    <t>PO/25/003330</t>
  </si>
  <si>
    <t>20259808</t>
  </si>
  <si>
    <t>MGR/25/000002696</t>
  </si>
  <si>
    <t>PO/25/002827</t>
  </si>
  <si>
    <t>SD10169151</t>
  </si>
  <si>
    <t>MGR/25/000002697</t>
  </si>
  <si>
    <t>PO/25/003321</t>
  </si>
  <si>
    <t>SD10169490</t>
  </si>
  <si>
    <t>MGR/25/000002698</t>
  </si>
  <si>
    <t>AOFOY004</t>
  </si>
  <si>
    <t>SNTP0009</t>
  </si>
  <si>
    <t>PO/25/003362</t>
  </si>
  <si>
    <t>P064720</t>
  </si>
  <si>
    <t>MGR/25/000002699</t>
  </si>
  <si>
    <t>843579</t>
  </si>
  <si>
    <t>PO/25/003341</t>
  </si>
  <si>
    <t>SD10169785</t>
  </si>
  <si>
    <t>MGR/25/000002700</t>
  </si>
  <si>
    <t>RFFX</t>
  </si>
  <si>
    <t>RFGB</t>
  </si>
  <si>
    <t>PO/25/003377</t>
  </si>
  <si>
    <t>SD10169784</t>
  </si>
  <si>
    <t>MGR/25/000002701</t>
  </si>
  <si>
    <t>GPH25002AE</t>
  </si>
  <si>
    <t>SD10169780</t>
  </si>
  <si>
    <t>MGR/25/000002702</t>
  </si>
  <si>
    <t>PO/25/003289</t>
  </si>
  <si>
    <t>SD10169783</t>
  </si>
  <si>
    <t>MGR/25/000002703</t>
  </si>
  <si>
    <t>PO/25/003320</t>
  </si>
  <si>
    <t>SNV547502</t>
  </si>
  <si>
    <t>MGR/25/000002704</t>
  </si>
  <si>
    <t>C250005</t>
  </si>
  <si>
    <t>ALFSR003</t>
  </si>
  <si>
    <t>PO/25/003331</t>
  </si>
  <si>
    <t>SIN102508725</t>
  </si>
  <si>
    <t>MGR/25/000002706</t>
  </si>
  <si>
    <t>22-Oct-25</t>
  </si>
  <si>
    <t>PO/25/003336</t>
  </si>
  <si>
    <t>0430207530000003100</t>
  </si>
  <si>
    <t>MGR/25/000002707</t>
  </si>
  <si>
    <t>230634KE</t>
  </si>
  <si>
    <t>PO/25/003332</t>
  </si>
  <si>
    <t>0430207530000003099</t>
  </si>
  <si>
    <t>MGR/25/000002708</t>
  </si>
  <si>
    <t>241106KE</t>
  </si>
  <si>
    <t>PO/25/003379</t>
  </si>
  <si>
    <t>269488</t>
  </si>
  <si>
    <t>MGR/25/000002709</t>
  </si>
  <si>
    <t>PO/25/003299</t>
  </si>
  <si>
    <t>623341</t>
  </si>
  <si>
    <t>MGR/25/000002710</t>
  </si>
  <si>
    <t>02203</t>
  </si>
  <si>
    <t>17H01625BN</t>
  </si>
  <si>
    <t>PO/25/003375</t>
  </si>
  <si>
    <t>INV142007</t>
  </si>
  <si>
    <t>MGR/25/000002711</t>
  </si>
  <si>
    <t>25557</t>
  </si>
  <si>
    <t>PO/25/003350</t>
  </si>
  <si>
    <t>2906</t>
  </si>
  <si>
    <t>MGR/25/000002712</t>
  </si>
  <si>
    <t>RHP161</t>
  </si>
  <si>
    <t>PO/25/003323</t>
  </si>
  <si>
    <t>914171332</t>
  </si>
  <si>
    <t>MGR/25/000002713</t>
  </si>
  <si>
    <t>2506140</t>
  </si>
  <si>
    <t>PO/25/003384</t>
  </si>
  <si>
    <t>121976</t>
  </si>
  <si>
    <t>MGR/25/000002714</t>
  </si>
  <si>
    <t>PO/25/003311</t>
  </si>
  <si>
    <t>21013670</t>
  </si>
  <si>
    <t>MGR/25/000002715</t>
  </si>
  <si>
    <t>2502139</t>
  </si>
  <si>
    <t>PO/25/003228</t>
  </si>
  <si>
    <t>21013671</t>
  </si>
  <si>
    <t>MGR/25/000002716</t>
  </si>
  <si>
    <t>2506403</t>
  </si>
  <si>
    <t>PO/25/003380</t>
  </si>
  <si>
    <t>21013682</t>
  </si>
  <si>
    <t>MGR/25/000002717</t>
  </si>
  <si>
    <t>2502145</t>
  </si>
  <si>
    <t>2209232</t>
  </si>
  <si>
    <t>PO/25/002993</t>
  </si>
  <si>
    <t>121725</t>
  </si>
  <si>
    <t>MGR/25/000002718</t>
  </si>
  <si>
    <t>UROLOGY DRAPE(TURP)</t>
  </si>
  <si>
    <t>E16345250000</t>
  </si>
  <si>
    <t>PO/25/003298</t>
  </si>
  <si>
    <t>IN250758</t>
  </si>
  <si>
    <t>MGR/25/000002719</t>
  </si>
  <si>
    <t>NEMIDERM PHMB 10 10CM</t>
  </si>
  <si>
    <t>L250008</t>
  </si>
  <si>
    <t>PO/25/003399</t>
  </si>
  <si>
    <t>423</t>
  </si>
  <si>
    <t>19-Oct-2025</t>
  </si>
  <si>
    <t>MGR/25/000002720</t>
  </si>
  <si>
    <t>PO/25/003398</t>
  </si>
  <si>
    <t>422</t>
  </si>
  <si>
    <t>17-Oct-2025</t>
  </si>
  <si>
    <t>MGR/25/000002721</t>
  </si>
  <si>
    <t>PO/25/003390</t>
  </si>
  <si>
    <t>IN0000063078</t>
  </si>
  <si>
    <t>GRF/25/000000860</t>
  </si>
  <si>
    <t>175250111</t>
  </si>
  <si>
    <t>PO/25/003280</t>
  </si>
  <si>
    <t>56037/58</t>
  </si>
  <si>
    <t>GRF/25/000000861</t>
  </si>
  <si>
    <t>EPSON INK 101</t>
  </si>
  <si>
    <t>EPSON INK 102</t>
  </si>
  <si>
    <t>EPSON INK 103</t>
  </si>
  <si>
    <t>EPSON INK 104</t>
  </si>
  <si>
    <t>PO/25/003281</t>
  </si>
  <si>
    <t>56037/59</t>
  </si>
  <si>
    <t>GRF/25/000000862</t>
  </si>
  <si>
    <t>PO/25/003392</t>
  </si>
  <si>
    <t>PSI004613</t>
  </si>
  <si>
    <t>MGR/25/000002722</t>
  </si>
  <si>
    <t>PO/25/003333</t>
  </si>
  <si>
    <t>fcs 2025/1529</t>
  </si>
  <si>
    <t>MGR/25/000002723</t>
  </si>
  <si>
    <t>PO/25/003378</t>
  </si>
  <si>
    <t>2939</t>
  </si>
  <si>
    <t>GRF/25/000000863</t>
  </si>
  <si>
    <t>23-Oct-25</t>
  </si>
  <si>
    <t>PO/25/002982</t>
  </si>
  <si>
    <t>915</t>
  </si>
  <si>
    <t>22-Oct-2025</t>
  </si>
  <si>
    <t>GRF/25/000000864</t>
  </si>
  <si>
    <t>Stainless D lock</t>
  </si>
  <si>
    <t>PO/25/003347</t>
  </si>
  <si>
    <t>913,914</t>
  </si>
  <si>
    <t>GRF/25/000000865</t>
  </si>
  <si>
    <t>Sanding pad P40 4</t>
  </si>
  <si>
    <t>Nails 2 1/2 kg</t>
  </si>
  <si>
    <t>PLYWOOD 1/2</t>
  </si>
  <si>
    <t>FORMICA GLUE</t>
  </si>
  <si>
    <t>DRAWER PULLER HANDLES 8"</t>
  </si>
  <si>
    <t>PO/25/003340</t>
  </si>
  <si>
    <t>251404</t>
  </si>
  <si>
    <t>GRF/25/000000866</t>
  </si>
  <si>
    <t>88912501</t>
  </si>
  <si>
    <t>PO/25/003386</t>
  </si>
  <si>
    <t>251423</t>
  </si>
  <si>
    <t>GRF/25/000000867</t>
  </si>
  <si>
    <t>86958201</t>
  </si>
  <si>
    <t>PO/25/003366</t>
  </si>
  <si>
    <t>243340</t>
  </si>
  <si>
    <t>MGR/25/000002724</t>
  </si>
  <si>
    <t>11514301</t>
  </si>
  <si>
    <t>PO/25/003359</t>
  </si>
  <si>
    <t>20259924</t>
  </si>
  <si>
    <t>MGR/25/000002725</t>
  </si>
  <si>
    <t>obs2501</t>
  </si>
  <si>
    <t>PO/25/003282</t>
  </si>
  <si>
    <t>21013669</t>
  </si>
  <si>
    <t>MGR/25/000002726</t>
  </si>
  <si>
    <t>10tk1982</t>
  </si>
  <si>
    <t>PO/25/003326</t>
  </si>
  <si>
    <t>120714</t>
  </si>
  <si>
    <t>MGR/25/000002727</t>
  </si>
  <si>
    <t>BRD10289B</t>
  </si>
  <si>
    <t>PO/25/003363</t>
  </si>
  <si>
    <t>914171505</t>
  </si>
  <si>
    <t>MGR/25/000002728</t>
  </si>
  <si>
    <t>PO/25/003118</t>
  </si>
  <si>
    <t>INVHKS34035</t>
  </si>
  <si>
    <t>MGR/25/000002729</t>
  </si>
  <si>
    <t>PO/25/003328</t>
  </si>
  <si>
    <t>21013402</t>
  </si>
  <si>
    <t>MGR/25/000002730</t>
  </si>
  <si>
    <t>Budesonide/Formoterol 160mcg/4.5mcg Turbuhaler 120 Doses (SYMBICORT)</t>
  </si>
  <si>
    <t>SNVY</t>
  </si>
  <si>
    <t>PO/25/003354</t>
  </si>
  <si>
    <t>INVHKW73763</t>
  </si>
  <si>
    <t>MGR/25/000002731</t>
  </si>
  <si>
    <t>1EF25014</t>
  </si>
  <si>
    <t>PO/25/003357</t>
  </si>
  <si>
    <t>21013969</t>
  </si>
  <si>
    <t>MGR/25/000002732</t>
  </si>
  <si>
    <t>Pneumococcal Vaccine 13(Prevenar)</t>
  </si>
  <si>
    <t>J07AL01</t>
  </si>
  <si>
    <t>MC0268</t>
  </si>
  <si>
    <t>PO/25/003364</t>
  </si>
  <si>
    <t>21014021</t>
  </si>
  <si>
    <t>MGR/25/000002733</t>
  </si>
  <si>
    <t>U8598AA</t>
  </si>
  <si>
    <t>PO/25/003352</t>
  </si>
  <si>
    <t>21013642</t>
  </si>
  <si>
    <t>MGR/25/000002734</t>
  </si>
  <si>
    <t>29WC0470</t>
  </si>
  <si>
    <t>PO/25/003402</t>
  </si>
  <si>
    <t>BQ7245</t>
  </si>
  <si>
    <t>GRF/25/000000868</t>
  </si>
  <si>
    <t>DIYALAB ANA SCREEN 20T</t>
  </si>
  <si>
    <t>20250527</t>
  </si>
  <si>
    <t>PO/25/003401</t>
  </si>
  <si>
    <t>BQ7244</t>
  </si>
  <si>
    <t>GRF/25/000000869</t>
  </si>
  <si>
    <t>250317PIF</t>
  </si>
  <si>
    <t>PO/25/003431</t>
  </si>
  <si>
    <t>12704</t>
  </si>
  <si>
    <t>23-Oct-2025</t>
  </si>
  <si>
    <t>MGR/25/000002736</t>
  </si>
  <si>
    <t>FEMORAL COMPONENT LEFT SIZE 4 71422814</t>
  </si>
  <si>
    <t>Insert constrained 3-4(11mm) 71420524</t>
  </si>
  <si>
    <t>Ampicillin (500mg)</t>
  </si>
  <si>
    <t>LEGION TIB 3 LEFT 71424003</t>
  </si>
  <si>
    <t>TIBIAL WEDGE 3-4(15MM) 71423042</t>
  </si>
  <si>
    <t>PO/25/003355</t>
  </si>
  <si>
    <t>836312</t>
  </si>
  <si>
    <t>MGR/25/000002738</t>
  </si>
  <si>
    <t>24-Oct-25</t>
  </si>
  <si>
    <t>A23025015</t>
  </si>
  <si>
    <t>PO/25/003376</t>
  </si>
  <si>
    <t>1010132028</t>
  </si>
  <si>
    <t>MGR/25/000002739</t>
  </si>
  <si>
    <t>Insulin (Flexpen) Mixtard 300IU</t>
  </si>
  <si>
    <t>PT6GB73</t>
  </si>
  <si>
    <t>PO/25/003410</t>
  </si>
  <si>
    <t>640</t>
  </si>
  <si>
    <t>MGR/25/000002740</t>
  </si>
  <si>
    <t>PO/25/003295</t>
  </si>
  <si>
    <t>5170</t>
  </si>
  <si>
    <t>MGR/25/000002741</t>
  </si>
  <si>
    <t>PO/25/003231</t>
  </si>
  <si>
    <t>122006</t>
  </si>
  <si>
    <t>MGR/25/000002742</t>
  </si>
  <si>
    <t>PO/25/003400</t>
  </si>
  <si>
    <t>IN0000063119</t>
  </si>
  <si>
    <t>GRF/25/000000870</t>
  </si>
  <si>
    <t>MAGLUMI FSH 100T</t>
  </si>
  <si>
    <t>251240211</t>
  </si>
  <si>
    <t>404250111</t>
  </si>
  <si>
    <t>PO/25/003462</t>
  </si>
  <si>
    <t>281</t>
  </si>
  <si>
    <t>MGR/25/000002743</t>
  </si>
  <si>
    <t>PO/25/001391</t>
  </si>
  <si>
    <t>IV-0000024279</t>
  </si>
  <si>
    <t>MGR/25/000002744</t>
  </si>
  <si>
    <t>01362</t>
  </si>
  <si>
    <t>03221</t>
  </si>
  <si>
    <t>043689</t>
  </si>
  <si>
    <t>PO/25/003412</t>
  </si>
  <si>
    <t>INVHKS34547</t>
  </si>
  <si>
    <t>MGR/25/000002745</t>
  </si>
  <si>
    <t>PO/25/003300</t>
  </si>
  <si>
    <t>INV/2025/01860</t>
  </si>
  <si>
    <t>MGR/25/000002746</t>
  </si>
  <si>
    <t>DM12503AC</t>
  </si>
  <si>
    <t>PO/25/003308</t>
  </si>
  <si>
    <t>INV/2025/01862</t>
  </si>
  <si>
    <t>MGR/25/000002747</t>
  </si>
  <si>
    <t>PO/25/003367</t>
  </si>
  <si>
    <t>INVHKW74025</t>
  </si>
  <si>
    <t>MGR/25/000002748</t>
  </si>
  <si>
    <t>5130517</t>
  </si>
  <si>
    <t>CAR412</t>
  </si>
  <si>
    <t>PO/25/003374</t>
  </si>
  <si>
    <t>1010132030</t>
  </si>
  <si>
    <t>MGR/25/000002749</t>
  </si>
  <si>
    <t>4142A</t>
  </si>
  <si>
    <t>PO/25/003208</t>
  </si>
  <si>
    <t>191618</t>
  </si>
  <si>
    <t>MGR/25/000002750</t>
  </si>
  <si>
    <t>74402NR</t>
  </si>
  <si>
    <t>PO/25/003433</t>
  </si>
  <si>
    <t>ARIN10932</t>
  </si>
  <si>
    <t>MGR/25/000002751</t>
  </si>
  <si>
    <t>COLISTIN 1MU INJECTION</t>
  </si>
  <si>
    <t>LCMTA2407A</t>
  </si>
  <si>
    <t>PO/25/003396</t>
  </si>
  <si>
    <t>243470</t>
  </si>
  <si>
    <t>MGR/25/000002752</t>
  </si>
  <si>
    <t>5E00012</t>
  </si>
  <si>
    <t>PO/25/003411</t>
  </si>
  <si>
    <t>ARIN10930</t>
  </si>
  <si>
    <t>MGR/25/000002754</t>
  </si>
  <si>
    <t>G3A24004</t>
  </si>
  <si>
    <t>PO/25/003409</t>
  </si>
  <si>
    <t>ARIN10920</t>
  </si>
  <si>
    <t>MGR/25/000002755</t>
  </si>
  <si>
    <t>OL25050</t>
  </si>
  <si>
    <t>PO/25/003370</t>
  </si>
  <si>
    <t>SIN102508858</t>
  </si>
  <si>
    <t>MGR/25/000002756</t>
  </si>
  <si>
    <t>SIN102508873</t>
  </si>
  <si>
    <t>MGR/25/000002757</t>
  </si>
  <si>
    <t>250575</t>
  </si>
  <si>
    <t>250336</t>
  </si>
  <si>
    <t>250600</t>
  </si>
  <si>
    <t>250242</t>
  </si>
  <si>
    <t>PO/25/003318</t>
  </si>
  <si>
    <t>SI134767</t>
  </si>
  <si>
    <t>MGR/25/000002758</t>
  </si>
  <si>
    <t>2504241403</t>
  </si>
  <si>
    <t>INV002826</t>
  </si>
  <si>
    <t>GRF/25/000000871</t>
  </si>
  <si>
    <t>1072250713</t>
  </si>
  <si>
    <t>PO/25/003369</t>
  </si>
  <si>
    <t>snv548962</t>
  </si>
  <si>
    <t>MGR/25/000002760</t>
  </si>
  <si>
    <t>c240036</t>
  </si>
  <si>
    <t>2511c2502</t>
  </si>
  <si>
    <t>PO/25/003407</t>
  </si>
  <si>
    <t>SNV549024</t>
  </si>
  <si>
    <t>MGR/25/000002761</t>
  </si>
  <si>
    <t>ELA1AE5001</t>
  </si>
  <si>
    <t>PO/25/003276</t>
  </si>
  <si>
    <t>623539</t>
  </si>
  <si>
    <t>MGR/25/000002762</t>
  </si>
  <si>
    <t>2703124</t>
  </si>
  <si>
    <t>PO/25/003133</t>
  </si>
  <si>
    <t>SD10171337</t>
  </si>
  <si>
    <t>MGR/25/000002763</t>
  </si>
  <si>
    <t>SEGT0562</t>
  </si>
  <si>
    <t>SEGT0590</t>
  </si>
  <si>
    <t>PO/25/003290</t>
  </si>
  <si>
    <t>SNV10020451</t>
  </si>
  <si>
    <t>MGR/25/000002764</t>
  </si>
  <si>
    <t>PO/25/003361</t>
  </si>
  <si>
    <t>SD10171338</t>
  </si>
  <si>
    <t>MGR/25/000002765</t>
  </si>
  <si>
    <t>SD10171343</t>
  </si>
  <si>
    <t>MGR/25/000002766</t>
  </si>
  <si>
    <t>Permethrin 5% Cream 30G</t>
  </si>
  <si>
    <t>P03AC04</t>
  </si>
  <si>
    <t>267</t>
  </si>
  <si>
    <t>PO/25/003475</t>
  </si>
  <si>
    <t>INV892</t>
  </si>
  <si>
    <t>24-Oct-2025</t>
  </si>
  <si>
    <t>GRF/25/000000872</t>
  </si>
  <si>
    <t>PO/25/003414</t>
  </si>
  <si>
    <t>SNV/10542319</t>
  </si>
  <si>
    <t>MGR/25/000002767</t>
  </si>
  <si>
    <t>27-Oct-25</t>
  </si>
  <si>
    <t>PO/25/003450</t>
  </si>
  <si>
    <t>0430207530000003126</t>
  </si>
  <si>
    <t>MGR/25/000002768</t>
  </si>
  <si>
    <t>5250618</t>
  </si>
  <si>
    <t>PO/25/003404</t>
  </si>
  <si>
    <t>SNV10022547</t>
  </si>
  <si>
    <t>MGR/25/000002769</t>
  </si>
  <si>
    <t>ANC02003</t>
  </si>
  <si>
    <t>3326</t>
  </si>
  <si>
    <t>ANC01805</t>
  </si>
  <si>
    <t>ANC01704</t>
  </si>
  <si>
    <t>PO/25/003383</t>
  </si>
  <si>
    <t>043020753000003121</t>
  </si>
  <si>
    <t>MGR/25/000002770</t>
  </si>
  <si>
    <t>PO/25/003416</t>
  </si>
  <si>
    <t>0430207530000003117</t>
  </si>
  <si>
    <t>MGR/25/000002771</t>
  </si>
  <si>
    <t>202506250I</t>
  </si>
  <si>
    <t>CJ25294</t>
  </si>
  <si>
    <t>PO/25/003415</t>
  </si>
  <si>
    <t>0430207530000003119</t>
  </si>
  <si>
    <t>MGR/25/000002772</t>
  </si>
  <si>
    <t>250608</t>
  </si>
  <si>
    <t>0430207530000003118</t>
  </si>
  <si>
    <t>MGR/25/000002773</t>
  </si>
  <si>
    <t>CJ25227</t>
  </si>
  <si>
    <t>PO/25/003455</t>
  </si>
  <si>
    <t>FCS2025/1558</t>
  </si>
  <si>
    <t>MGR/25/000002774</t>
  </si>
  <si>
    <t>PO/25/003406</t>
  </si>
  <si>
    <t>122118</t>
  </si>
  <si>
    <t>MGR/25/000002775</t>
  </si>
  <si>
    <t>258018</t>
  </si>
  <si>
    <t>2518</t>
  </si>
  <si>
    <t>412501</t>
  </si>
  <si>
    <t>PO/25/003418</t>
  </si>
  <si>
    <t>7504</t>
  </si>
  <si>
    <t>MGR/25/000002776</t>
  </si>
  <si>
    <t>240703</t>
  </si>
  <si>
    <t>122117</t>
  </si>
  <si>
    <t>MGR/25/000002777</t>
  </si>
  <si>
    <t>PO/25/003345</t>
  </si>
  <si>
    <t>INV142610</t>
  </si>
  <si>
    <t>MGR/25/000002778</t>
  </si>
  <si>
    <t>N2400603B</t>
  </si>
  <si>
    <t>PO/25/003334</t>
  </si>
  <si>
    <t>269545</t>
  </si>
  <si>
    <t>MGR/25/000002779</t>
  </si>
  <si>
    <t>64225MSI</t>
  </si>
  <si>
    <t>PO/25/003432</t>
  </si>
  <si>
    <t>154016</t>
  </si>
  <si>
    <t>MGR/25/000002780</t>
  </si>
  <si>
    <t>FOGARTY CATHETER 4FR (EMBOLECTOMY)</t>
  </si>
  <si>
    <t>20250110R</t>
  </si>
  <si>
    <t>FOGARTY CATHETER 3FR (EMBOLECTOMY)</t>
  </si>
  <si>
    <t>20240808R</t>
  </si>
  <si>
    <t>FOGARTY CATHETER 5FR (EMBOLECTOMY)</t>
  </si>
  <si>
    <t>20250106R</t>
  </si>
  <si>
    <t>PO/25/003425</t>
  </si>
  <si>
    <t>2924</t>
  </si>
  <si>
    <t>MGR/25/000002781</t>
  </si>
  <si>
    <t>EYECRYL PLUS ONE PIECE 23.0 DIOPTERS</t>
  </si>
  <si>
    <t>AC23ED1792300</t>
  </si>
  <si>
    <t>240320</t>
  </si>
  <si>
    <t>EYECRYL PLUS ONE PIECE 21.5 DIOPTERS</t>
  </si>
  <si>
    <t>DEXLANSOPRAZOLE 30MG</t>
  </si>
  <si>
    <t>AC23ED196150</t>
  </si>
  <si>
    <t>2DA242</t>
  </si>
  <si>
    <t>4CE017</t>
  </si>
  <si>
    <t>2DF122</t>
  </si>
  <si>
    <t>2677A</t>
  </si>
  <si>
    <t>2DG044</t>
  </si>
  <si>
    <t>2CK310</t>
  </si>
  <si>
    <t>PO/25/003465</t>
  </si>
  <si>
    <t>INV142976</t>
  </si>
  <si>
    <t>MGR/25/000002782</t>
  </si>
  <si>
    <t>241215</t>
  </si>
  <si>
    <t>153915</t>
  </si>
  <si>
    <t>MGR/25/000002783</t>
  </si>
  <si>
    <t>202507AW</t>
  </si>
  <si>
    <t>153914</t>
  </si>
  <si>
    <t>MGR/25/000002784</t>
  </si>
  <si>
    <t>20257AI</t>
  </si>
  <si>
    <t>202506BK</t>
  </si>
  <si>
    <t>PO/25/003420</t>
  </si>
  <si>
    <t>153975</t>
  </si>
  <si>
    <t>MGR/25/000002785</t>
  </si>
  <si>
    <t>25PCH00785</t>
  </si>
  <si>
    <t>PO/25/003454</t>
  </si>
  <si>
    <t>7777</t>
  </si>
  <si>
    <t>MGR/25/000002786</t>
  </si>
  <si>
    <t>G679Z</t>
  </si>
  <si>
    <t>PO/25/003419</t>
  </si>
  <si>
    <t>INV073440</t>
  </si>
  <si>
    <t>MGR/25/000002787</t>
  </si>
  <si>
    <t>PO/25/003443</t>
  </si>
  <si>
    <t>SNV10542482</t>
  </si>
  <si>
    <t>MGR/25/000002788</t>
  </si>
  <si>
    <t>124075</t>
  </si>
  <si>
    <t>PO/25/003144</t>
  </si>
  <si>
    <t>21015099</t>
  </si>
  <si>
    <t>MGR/25/000002789</t>
  </si>
  <si>
    <t>NT8557</t>
  </si>
  <si>
    <t>PO/25/003434</t>
  </si>
  <si>
    <t>IN749421</t>
  </si>
  <si>
    <t>GRF/25/000000873</t>
  </si>
  <si>
    <t>28-Oct-25</t>
  </si>
  <si>
    <t>PO/25/003478</t>
  </si>
  <si>
    <t>INV7250</t>
  </si>
  <si>
    <t>27-Oct-2025</t>
  </si>
  <si>
    <t>GRF/25/000000874</t>
  </si>
  <si>
    <t>92315UN25</t>
  </si>
  <si>
    <t>IN0000063251</t>
  </si>
  <si>
    <t>GRF/25/000000875</t>
  </si>
  <si>
    <t>253250111</t>
  </si>
  <si>
    <t>MAGLUMI VITAMIN D</t>
  </si>
  <si>
    <t>262250231</t>
  </si>
  <si>
    <t>PO/25/003458</t>
  </si>
  <si>
    <t>IN0000063252</t>
  </si>
  <si>
    <t>GRF/25/000000876</t>
  </si>
  <si>
    <t>PO/25/003438</t>
  </si>
  <si>
    <t>202510079</t>
  </si>
  <si>
    <t>MGR/25/000002790</t>
  </si>
  <si>
    <t>BOD2504</t>
  </si>
  <si>
    <t>PO/25/003368</t>
  </si>
  <si>
    <t>SNV10542296</t>
  </si>
  <si>
    <t>MGR/25/000002791</t>
  </si>
  <si>
    <t>A24247</t>
  </si>
  <si>
    <t>PO/25/003447</t>
  </si>
  <si>
    <t>202510101</t>
  </si>
  <si>
    <t>25-Oct-2025</t>
  </si>
  <si>
    <t>MGR/25/000002792</t>
  </si>
  <si>
    <t>202510102</t>
  </si>
  <si>
    <t>MGR/25/000002793</t>
  </si>
  <si>
    <t>PO/25/003358</t>
  </si>
  <si>
    <t>623962</t>
  </si>
  <si>
    <t>MGR/25/000002794</t>
  </si>
  <si>
    <t>25394</t>
  </si>
  <si>
    <t>PO/25/003373</t>
  </si>
  <si>
    <t>2007242</t>
  </si>
  <si>
    <t>MGR/25/000002795</t>
  </si>
  <si>
    <t>ZTA02</t>
  </si>
  <si>
    <t>PO/25/003205</t>
  </si>
  <si>
    <t>SD10171396</t>
  </si>
  <si>
    <t>MGR/25/000002796</t>
  </si>
  <si>
    <t>052419</t>
  </si>
  <si>
    <t>PO/25/003176</t>
  </si>
  <si>
    <t>2007240</t>
  </si>
  <si>
    <t>MGR/25/000002797</t>
  </si>
  <si>
    <t>HE5166</t>
  </si>
  <si>
    <t>PO/25/003442</t>
  </si>
  <si>
    <t>243626</t>
  </si>
  <si>
    <t>MGR/25/000002798</t>
  </si>
  <si>
    <t>PO/25/003440</t>
  </si>
  <si>
    <t>243580</t>
  </si>
  <si>
    <t>MGR/25/000002799</t>
  </si>
  <si>
    <t>40500601</t>
  </si>
  <si>
    <t>PO/25/003471</t>
  </si>
  <si>
    <t>INVHKW75717</t>
  </si>
  <si>
    <t>MGR/25/000002800</t>
  </si>
  <si>
    <t>PO/25/003457</t>
  </si>
  <si>
    <t>IN251761</t>
  </si>
  <si>
    <t>MGR/25/000002801</t>
  </si>
  <si>
    <t>20250413</t>
  </si>
  <si>
    <t>PO/25/003372</t>
  </si>
  <si>
    <t>SD10171393</t>
  </si>
  <si>
    <t>MGR/25/000002804</t>
  </si>
  <si>
    <t>PO/25/003449</t>
  </si>
  <si>
    <t>SNV10542581</t>
  </si>
  <si>
    <t>MGR/25/000002805</t>
  </si>
  <si>
    <t>4GJ0642</t>
  </si>
  <si>
    <t>24080283</t>
  </si>
  <si>
    <t>PO/25/003421</t>
  </si>
  <si>
    <t>251526</t>
  </si>
  <si>
    <t>MGR/25/000002806</t>
  </si>
  <si>
    <t>1484LR1300</t>
  </si>
  <si>
    <t>PO/25/003388</t>
  </si>
  <si>
    <t>SNV560929</t>
  </si>
  <si>
    <t>GRF/25/000000877</t>
  </si>
  <si>
    <t>PO/25/003477</t>
  </si>
  <si>
    <t>L0801</t>
  </si>
  <si>
    <t>GRF/25/000000878</t>
  </si>
  <si>
    <t>142125007</t>
  </si>
  <si>
    <t>141624023</t>
  </si>
  <si>
    <t>141325014</t>
  </si>
  <si>
    <t>140825003</t>
  </si>
  <si>
    <t>PO/25/003422</t>
  </si>
  <si>
    <t>SNV10022554</t>
  </si>
  <si>
    <t>MGR/25/000002807</t>
  </si>
  <si>
    <t>ANC01801</t>
  </si>
  <si>
    <t>PO/25/003474</t>
  </si>
  <si>
    <t>1010132471</t>
  </si>
  <si>
    <t>MGR/25/000002808</t>
  </si>
  <si>
    <t>914171859</t>
  </si>
  <si>
    <t>MGR/25/000002809</t>
  </si>
  <si>
    <t>2508140</t>
  </si>
  <si>
    <t>PO/25/003342</t>
  </si>
  <si>
    <t>24357</t>
  </si>
  <si>
    <t>GRF/25/000000879</t>
  </si>
  <si>
    <t>PARAPET LIMITED</t>
  </si>
  <si>
    <t>NPL Blue Gloves</t>
  </si>
  <si>
    <t>NPL Red Gloves</t>
  </si>
  <si>
    <t>PO/25/003292</t>
  </si>
  <si>
    <t>ARIN10967</t>
  </si>
  <si>
    <t>MGR/25/000002810</t>
  </si>
  <si>
    <t>FA223007</t>
  </si>
  <si>
    <t>PO/25/003408</t>
  </si>
  <si>
    <t>INV251087</t>
  </si>
  <si>
    <t>MGR/25/000002811</t>
  </si>
  <si>
    <t>CS12487BC</t>
  </si>
  <si>
    <t>PO/25/003436</t>
  </si>
  <si>
    <t>ARI10969</t>
  </si>
  <si>
    <t>MGR/25/000002812</t>
  </si>
  <si>
    <t>I5537</t>
  </si>
  <si>
    <t>PO/25/003481</t>
  </si>
  <si>
    <t>SNV10022604</t>
  </si>
  <si>
    <t>28-Oct-2025</t>
  </si>
  <si>
    <t>MGR/25/000002813</t>
  </si>
  <si>
    <t>29-Oct-25</t>
  </si>
  <si>
    <t>PO/25/003353</t>
  </si>
  <si>
    <t>2007188</t>
  </si>
  <si>
    <t>MGR/25/000002814</t>
  </si>
  <si>
    <t>AD20G25038</t>
  </si>
  <si>
    <t>PO/25/003470</t>
  </si>
  <si>
    <t>914172160</t>
  </si>
  <si>
    <t>MGR/25/000002815</t>
  </si>
  <si>
    <t>PO/25/003473</t>
  </si>
  <si>
    <t>21015445</t>
  </si>
  <si>
    <t>MGR/25/000002816</t>
  </si>
  <si>
    <t>PO/25/003210</t>
  </si>
  <si>
    <t>21015071</t>
  </si>
  <si>
    <t>MGR/25/000002817</t>
  </si>
  <si>
    <t>5F0128A</t>
  </si>
  <si>
    <t>PO/25/002930</t>
  </si>
  <si>
    <t>4626</t>
  </si>
  <si>
    <t>GRF/25/000000880</t>
  </si>
  <si>
    <t>D250829AF</t>
  </si>
  <si>
    <t>PO/25/003468</t>
  </si>
  <si>
    <t>BQ7279</t>
  </si>
  <si>
    <t>GRF/25/000000881</t>
  </si>
  <si>
    <t>URIT 5380 DETERGENT</t>
  </si>
  <si>
    <t>URIT 5380 DILUENT</t>
  </si>
  <si>
    <t>URIT 5380 LYSE</t>
  </si>
  <si>
    <t>URIT 5380 SHEATH</t>
  </si>
  <si>
    <t>PO/25/003461</t>
  </si>
  <si>
    <t>BQ7271</t>
  </si>
  <si>
    <t>GRF/25/000000882</t>
  </si>
  <si>
    <t>PO/25/003344</t>
  </si>
  <si>
    <t>BQ7226</t>
  </si>
  <si>
    <t>GRF/25/000000883</t>
  </si>
  <si>
    <t>MUELLER HINTON AGAR 500GM</t>
  </si>
  <si>
    <t>PO/25/003509</t>
  </si>
  <si>
    <t>282dn</t>
  </si>
  <si>
    <t>MGR/25/000002820</t>
  </si>
  <si>
    <t>PO/25/003483</t>
  </si>
  <si>
    <t>IV-0000024333</t>
  </si>
  <si>
    <t>MGR/25/000002821</t>
  </si>
  <si>
    <t>30-Oct-25</t>
  </si>
  <si>
    <t>URINE BAG DOUBLE CHAMBER</t>
  </si>
  <si>
    <t>25B13E8SUC</t>
  </si>
  <si>
    <t>PO/25/003546</t>
  </si>
  <si>
    <t>12706dn</t>
  </si>
  <si>
    <t>MGR/25/000002822</t>
  </si>
  <si>
    <t>10MM DIS*5MM POS 71421733</t>
  </si>
  <si>
    <t>12MM*150MM STEM 71420649</t>
  </si>
  <si>
    <t>4 LEFT LEGION FEMUR 71425004</t>
  </si>
  <si>
    <t>TIBIA 3 LEFT 71420164</t>
  </si>
  <si>
    <t>STEM 11MM*220MM 71424064</t>
  </si>
  <si>
    <t>PO/25/002562</t>
  </si>
  <si>
    <t>107390</t>
  </si>
  <si>
    <t>MGR/25/000002823</t>
  </si>
  <si>
    <t>2505212201</t>
  </si>
  <si>
    <t>623539.</t>
  </si>
  <si>
    <t>MGR/25/000002824</t>
  </si>
  <si>
    <t>106978.</t>
  </si>
  <si>
    <t>30-Oct-2025</t>
  </si>
  <si>
    <t>MGR/25/000002825</t>
  </si>
  <si>
    <t>10986</t>
  </si>
  <si>
    <t>PO/25/003426</t>
  </si>
  <si>
    <t>914172337</t>
  </si>
  <si>
    <t>MGR/25/000002827</t>
  </si>
  <si>
    <t>PO/25/003494</t>
  </si>
  <si>
    <t>914172343</t>
  </si>
  <si>
    <t>MGR/25/000002828</t>
  </si>
  <si>
    <t>PO/25/003506</t>
  </si>
  <si>
    <t>INVHKS35504</t>
  </si>
  <si>
    <t>MGR/25/000002829</t>
  </si>
  <si>
    <t>CDC502</t>
  </si>
  <si>
    <t>PO/25/003493</t>
  </si>
  <si>
    <t>INV251095</t>
  </si>
  <si>
    <t>MGR/25/000002830</t>
  </si>
  <si>
    <t>ZIV058B</t>
  </si>
  <si>
    <t>PO/25/003505</t>
  </si>
  <si>
    <t>ARIN10997</t>
  </si>
  <si>
    <t>MGR/25/000002831</t>
  </si>
  <si>
    <t>PO/25/003466</t>
  </si>
  <si>
    <t>ARIN10998</t>
  </si>
  <si>
    <t>MGR/25/000002832</t>
  </si>
  <si>
    <t>1750035</t>
  </si>
  <si>
    <t>PO/25/003490</t>
  </si>
  <si>
    <t>21016248</t>
  </si>
  <si>
    <t>MGR/25/000002833</t>
  </si>
  <si>
    <t>5042080</t>
  </si>
  <si>
    <t>PO/25/003488</t>
  </si>
  <si>
    <t>inv002232</t>
  </si>
  <si>
    <t>MGR/25/000002834</t>
  </si>
  <si>
    <t>PO/25/003518</t>
  </si>
  <si>
    <t>snv10022648</t>
  </si>
  <si>
    <t>29-Oct-2025</t>
  </si>
  <si>
    <t>MGR/25/000002835</t>
  </si>
  <si>
    <t>nk202507</t>
  </si>
  <si>
    <t>PO/25/003413</t>
  </si>
  <si>
    <t>0110604250000060023</t>
  </si>
  <si>
    <t>MGR/25/000002837</t>
  </si>
  <si>
    <t>31-Oct-25</t>
  </si>
  <si>
    <t>ST797</t>
  </si>
  <si>
    <t>PO/25/003526</t>
  </si>
  <si>
    <t>INV/2025/01908</t>
  </si>
  <si>
    <t>MGR/25/000002838</t>
  </si>
  <si>
    <t>PO/25/003492</t>
  </si>
  <si>
    <t>INV073548</t>
  </si>
  <si>
    <t>MGR/25/000002839</t>
  </si>
  <si>
    <t>PO/25/003534</t>
  </si>
  <si>
    <t>SNV550653</t>
  </si>
  <si>
    <t>MGR/25/000002840</t>
  </si>
  <si>
    <t>PO/25/003504</t>
  </si>
  <si>
    <t>202510198</t>
  </si>
  <si>
    <t>MGR/25/000002841</t>
  </si>
  <si>
    <t>IG2503</t>
  </si>
  <si>
    <t>PO/25/003484</t>
  </si>
  <si>
    <t>21016638</t>
  </si>
  <si>
    <t>MGR/25/000002842</t>
  </si>
  <si>
    <t>PO/25/003515</t>
  </si>
  <si>
    <t>21016449</t>
  </si>
  <si>
    <t>MGR/25/000002843</t>
  </si>
  <si>
    <t>PO/25/003503</t>
  </si>
  <si>
    <t>INVHKE16518</t>
  </si>
  <si>
    <t>MGR/25/000002844</t>
  </si>
  <si>
    <t>PO/25/003496</t>
  </si>
  <si>
    <t>SIN102509098</t>
  </si>
  <si>
    <t>MGR/25/000002845</t>
  </si>
  <si>
    <t>251426</t>
  </si>
  <si>
    <t>PO/25/003498</t>
  </si>
  <si>
    <t>SIN102509099</t>
  </si>
  <si>
    <t>MGR/25/000002846</t>
  </si>
  <si>
    <t>PO/25/003451</t>
  </si>
  <si>
    <t>SNV10022590</t>
  </si>
  <si>
    <t>MGR/25/000002847</t>
  </si>
  <si>
    <t>1863</t>
  </si>
  <si>
    <t>PO/25/003382</t>
  </si>
  <si>
    <t>0430207530000003120</t>
  </si>
  <si>
    <t>MGR/25/000002848</t>
  </si>
  <si>
    <t>240807KE</t>
  </si>
  <si>
    <t>PO/25/003469</t>
  </si>
  <si>
    <t>251669</t>
  </si>
  <si>
    <t>GRF/25/000000884</t>
  </si>
  <si>
    <t>5169299</t>
  </si>
  <si>
    <t>79494201</t>
  </si>
  <si>
    <t>84777201</t>
  </si>
  <si>
    <t>PO/25/003476</t>
  </si>
  <si>
    <t>BQ7319</t>
  </si>
  <si>
    <t>GRF/25/000000885</t>
  </si>
  <si>
    <t>SPECIMEN ZIPLOG BAGS BIOHAZARD LARGE</t>
  </si>
  <si>
    <t>PO/25/003395</t>
  </si>
  <si>
    <t>2910101320</t>
  </si>
  <si>
    <t>GRF/25/000000886</t>
  </si>
  <si>
    <t>PO/25/003459</t>
  </si>
  <si>
    <t>INV6494</t>
  </si>
  <si>
    <t>GRF/25/000000887</t>
  </si>
  <si>
    <t>346028D</t>
  </si>
  <si>
    <t>PO/25/003452</t>
  </si>
  <si>
    <t>21015435</t>
  </si>
  <si>
    <t>MGR/25/000002849</t>
  </si>
  <si>
    <t>PO/25/003439</t>
  </si>
  <si>
    <t>IN251105</t>
  </si>
  <si>
    <t>MGR/25/000002850</t>
  </si>
  <si>
    <t>PO/25/003441</t>
  </si>
  <si>
    <t>INVHKW75759</t>
  </si>
  <si>
    <t>MGR/25/000002851</t>
  </si>
  <si>
    <t>PO/25/003533</t>
  </si>
  <si>
    <t>SD10172960</t>
  </si>
  <si>
    <t>MGR/25/000002852</t>
  </si>
  <si>
    <t>INABA1506</t>
  </si>
  <si>
    <t>INABA1511</t>
  </si>
  <si>
    <t>PO/25/003424</t>
  </si>
  <si>
    <t>21016463</t>
  </si>
  <si>
    <t>MGR/25/000002853</t>
  </si>
  <si>
    <t>PO/25/003497</t>
  </si>
  <si>
    <t>INV073546</t>
  </si>
  <si>
    <t>MGR/25/000002854</t>
  </si>
  <si>
    <t>PO/25/003491</t>
  </si>
  <si>
    <t>SD10172903</t>
  </si>
  <si>
    <t>MGR/25/000002855</t>
  </si>
  <si>
    <t>MH102</t>
  </si>
  <si>
    <t>PO/25/003487</t>
  </si>
  <si>
    <t>SD10172465</t>
  </si>
  <si>
    <t>MGR/25/000002856</t>
  </si>
  <si>
    <t>PO/25/003482</t>
  </si>
  <si>
    <t>SD10172462</t>
  </si>
  <si>
    <t>MGR/25/000002857</t>
  </si>
  <si>
    <t>BPL9633A</t>
  </si>
  <si>
    <t>SD10172965</t>
  </si>
  <si>
    <t>MGR/25/000002858</t>
  </si>
  <si>
    <t>PO/25/003499</t>
  </si>
  <si>
    <t>SD10172587</t>
  </si>
  <si>
    <t>MGR/25/000002859</t>
  </si>
  <si>
    <t>INVHKS35463</t>
  </si>
  <si>
    <t>MGR/25/000002860</t>
  </si>
  <si>
    <t>PO/25/003582</t>
  </si>
  <si>
    <t>112426/37</t>
  </si>
  <si>
    <t>GRF/25/000000888</t>
  </si>
  <si>
    <t>PO/25/003587</t>
  </si>
  <si>
    <t>61663/72</t>
  </si>
  <si>
    <t>GRF/25/000000889</t>
  </si>
  <si>
    <t>PO/25/003584</t>
  </si>
  <si>
    <t>58168/127</t>
  </si>
  <si>
    <t>GRF/25/000000890</t>
  </si>
  <si>
    <t>PO/25/003589</t>
  </si>
  <si>
    <t>75172/162</t>
  </si>
  <si>
    <t>GRF/25/000000891</t>
  </si>
  <si>
    <t>PO/25/003583</t>
  </si>
  <si>
    <t>58168/131</t>
  </si>
  <si>
    <t>31-Oct-2025</t>
  </si>
  <si>
    <t>GRF/25/000000892</t>
  </si>
  <si>
    <t>PO/25/003585</t>
  </si>
  <si>
    <t>94247/55</t>
  </si>
  <si>
    <t>GRF/25/000000893</t>
  </si>
  <si>
    <t>PO/25/003586</t>
  </si>
  <si>
    <t>94247/54</t>
  </si>
  <si>
    <t>GRF/25/000000894</t>
  </si>
  <si>
    <t>PO/25/003517</t>
  </si>
  <si>
    <t>IN251794</t>
  </si>
  <si>
    <t>MGR/25/000002861</t>
  </si>
  <si>
    <t>PO/25/003527</t>
  </si>
  <si>
    <t>ARIN11043</t>
  </si>
  <si>
    <t>MGR/25/000002862</t>
  </si>
  <si>
    <t>BYB1079</t>
  </si>
  <si>
    <t>PO/25/003548</t>
  </si>
  <si>
    <t>2007343</t>
  </si>
  <si>
    <t>MGR/25/000002863</t>
  </si>
  <si>
    <t>PO/25/003554</t>
  </si>
  <si>
    <t>1010132719</t>
  </si>
  <si>
    <t>MGR/25/000002864</t>
  </si>
  <si>
    <t>CA0145</t>
  </si>
  <si>
    <t>PO/25/003531</t>
  </si>
  <si>
    <t>1010132676</t>
  </si>
  <si>
    <t>MGR/25/000002865</t>
  </si>
  <si>
    <t>L0384A02</t>
  </si>
  <si>
    <t>PO/25/003521</t>
  </si>
  <si>
    <t>ARIN11045</t>
  </si>
  <si>
    <t>MGR/25/000002866</t>
  </si>
  <si>
    <t>LICL24C16</t>
  </si>
  <si>
    <t>LICC25B06</t>
  </si>
  <si>
    <t>PO/25/003523</t>
  </si>
  <si>
    <t>ARIN11042</t>
  </si>
  <si>
    <t>MGR/25/000002867</t>
  </si>
  <si>
    <t>TLCVA1504</t>
  </si>
  <si>
    <t>PO/25/003543</t>
  </si>
  <si>
    <t>INV/238751</t>
  </si>
  <si>
    <t>MGR/25/000002868</t>
  </si>
  <si>
    <t>PO/25/003536</t>
  </si>
  <si>
    <t>251716</t>
  </si>
  <si>
    <t>GRF/25/000000895</t>
  </si>
  <si>
    <t>87334701</t>
  </si>
  <si>
    <t>85055601</t>
  </si>
  <si>
    <t>84980601</t>
  </si>
  <si>
    <t>88777101</t>
  </si>
  <si>
    <t>PO/25/003460</t>
  </si>
  <si>
    <t>INV002860</t>
  </si>
  <si>
    <t>GRF/25/000000896</t>
  </si>
  <si>
    <t>PO/25/003591</t>
  </si>
  <si>
    <t>112426/38</t>
  </si>
  <si>
    <t>GRF/25/000000897</t>
  </si>
  <si>
    <t>PO/25/003528</t>
  </si>
  <si>
    <t>SD10172999</t>
  </si>
  <si>
    <t>MGR/25/000002869</t>
  </si>
  <si>
    <t>03-Nov-25</t>
  </si>
  <si>
    <t>2505212204L1146</t>
  </si>
  <si>
    <t>PO/25/003593</t>
  </si>
  <si>
    <t>123</t>
  </si>
  <si>
    <t>MGR/25/000002870</t>
  </si>
  <si>
    <t>PO/25/003430</t>
  </si>
  <si>
    <t>251740</t>
  </si>
  <si>
    <t>01-Nov-2025</t>
  </si>
  <si>
    <t>GRF/25/000000898</t>
  </si>
  <si>
    <t>PO/25/003590</t>
  </si>
  <si>
    <t>BQ7347</t>
  </si>
  <si>
    <t>GRF/25/000000899</t>
  </si>
  <si>
    <t>250317P1F</t>
  </si>
  <si>
    <t>PO/25/003524</t>
  </si>
  <si>
    <t>INVHKS35792</t>
  </si>
  <si>
    <t>MGR/25/000002871</t>
  </si>
  <si>
    <t>X5BOX032C</t>
  </si>
  <si>
    <t>PO/25/003539</t>
  </si>
  <si>
    <t>INVHKS35794</t>
  </si>
  <si>
    <t>MGR/25/000002872</t>
  </si>
  <si>
    <t>PO/25/003529</t>
  </si>
  <si>
    <t>4643</t>
  </si>
  <si>
    <t>MGR/25/000002873</t>
  </si>
  <si>
    <t>25621C</t>
  </si>
  <si>
    <t>PO/25/003525</t>
  </si>
  <si>
    <t>SNV550810</t>
  </si>
  <si>
    <t>MGR/25/000002874</t>
  </si>
  <si>
    <t>PO/25/003550</t>
  </si>
  <si>
    <t>21017108</t>
  </si>
  <si>
    <t>MGR/25/000002875</t>
  </si>
  <si>
    <t>PO/25/003545</t>
  </si>
  <si>
    <t>SNV10543148</t>
  </si>
  <si>
    <t>MGR/25/000002876</t>
  </si>
  <si>
    <t>90000968</t>
  </si>
  <si>
    <t>FCS2025/1607</t>
  </si>
  <si>
    <t>MGR/25/000002877</t>
  </si>
  <si>
    <t>PO/25/003535</t>
  </si>
  <si>
    <t>L0818</t>
  </si>
  <si>
    <t>GRF/25/000000900</t>
  </si>
  <si>
    <t>140125014</t>
  </si>
  <si>
    <t>148325012</t>
  </si>
  <si>
    <t>140325006</t>
  </si>
  <si>
    <t>140225004</t>
  </si>
  <si>
    <t>140425009</t>
  </si>
  <si>
    <t>PO/25/003540</t>
  </si>
  <si>
    <t>ARIN11041</t>
  </si>
  <si>
    <t>MGR/25/000002879</t>
  </si>
  <si>
    <t>04-Nov-25</t>
  </si>
  <si>
    <t>IDBTA1502</t>
  </si>
  <si>
    <t>PO/25/003553</t>
  </si>
  <si>
    <t>2007354</t>
  </si>
  <si>
    <t>MGR/25/000002880</t>
  </si>
  <si>
    <t>PO/25/003556</t>
  </si>
  <si>
    <t>INV-366/10/25</t>
  </si>
  <si>
    <t>MGR/25/000002881</t>
  </si>
  <si>
    <t>SD10173397</t>
  </si>
  <si>
    <t>MGR/25/000002882</t>
  </si>
  <si>
    <t>INABA2442A</t>
  </si>
  <si>
    <t>PO/25/003522</t>
  </si>
  <si>
    <t>INV/2025/01924</t>
  </si>
  <si>
    <t>MGR/25/000002883</t>
  </si>
  <si>
    <t>LBLA250504</t>
  </si>
  <si>
    <t>PO/25/003549</t>
  </si>
  <si>
    <t>73464</t>
  </si>
  <si>
    <t>MGR/25/000002884</t>
  </si>
  <si>
    <t>MB24165</t>
  </si>
  <si>
    <t>PO/25/003360</t>
  </si>
  <si>
    <t>INV-0039778/2025</t>
  </si>
  <si>
    <t>MGR/25/000002885</t>
  </si>
  <si>
    <t>ELR9AA5003</t>
  </si>
  <si>
    <t>PO/25/003444</t>
  </si>
  <si>
    <t>SIN102509004</t>
  </si>
  <si>
    <t>MGR/25/000002886</t>
  </si>
  <si>
    <t>SIN102508997</t>
  </si>
  <si>
    <t>MGR/25/000002887</t>
  </si>
  <si>
    <t>250353</t>
  </si>
  <si>
    <t>PO/25/003429</t>
  </si>
  <si>
    <t>INV-308/10/25</t>
  </si>
  <si>
    <t>MGR/25/000002888</t>
  </si>
  <si>
    <t>LENSES FOLDABLE MA 60 AC 20 DIOPTERS</t>
  </si>
  <si>
    <t>15637367</t>
  </si>
  <si>
    <t>LENSES FOLDABLE MA 60 AC 21.5 DIOPTERS</t>
  </si>
  <si>
    <t>15986096</t>
  </si>
  <si>
    <t>PO/25/003464</t>
  </si>
  <si>
    <t>INVHKW77767</t>
  </si>
  <si>
    <t>MGR/25/000002889</t>
  </si>
  <si>
    <t>PO/25/003268</t>
  </si>
  <si>
    <t>8272</t>
  </si>
  <si>
    <t>GRF/25/000000901</t>
  </si>
  <si>
    <t>KNACK ENTERPRISES</t>
  </si>
  <si>
    <t>BLOOD BANK CROSS-MATCH RECEIPT BOOK</t>
  </si>
  <si>
    <t>FCS2025/1608</t>
  </si>
  <si>
    <t>MGR/25/000002891</t>
  </si>
  <si>
    <t>PO/25/003570</t>
  </si>
  <si>
    <t>154388</t>
  </si>
  <si>
    <t>MGR/25/000002892</t>
  </si>
  <si>
    <t>PEG TUBE 20FR</t>
  </si>
  <si>
    <t>0521</t>
  </si>
  <si>
    <t>PO/25/003479</t>
  </si>
  <si>
    <t>INV897</t>
  </si>
  <si>
    <t>03-Nov-2025</t>
  </si>
  <si>
    <t>GRF/25/000000902</t>
  </si>
  <si>
    <t>PO/25/003557</t>
  </si>
  <si>
    <t>836663</t>
  </si>
  <si>
    <t>MGR/25/000002893</t>
  </si>
  <si>
    <t>PO/25/003574</t>
  </si>
  <si>
    <t>7518</t>
  </si>
  <si>
    <t>MGR/25/000002894</t>
  </si>
  <si>
    <t>THEATRE EYE GOOGLES</t>
  </si>
  <si>
    <t>PO/25/003573</t>
  </si>
  <si>
    <t>7520</t>
  </si>
  <si>
    <t>MGR/25/000002895</t>
  </si>
  <si>
    <t>250223</t>
  </si>
  <si>
    <t>PO/25/003453</t>
  </si>
  <si>
    <t>0430207530000003156</t>
  </si>
  <si>
    <t>MGR/25/000002896</t>
  </si>
  <si>
    <t>CJ25307</t>
  </si>
  <si>
    <t>PO/25/003489</t>
  </si>
  <si>
    <t>0430207530000003151</t>
  </si>
  <si>
    <t>MGR/25/000002897</t>
  </si>
  <si>
    <t>25G01243</t>
  </si>
  <si>
    <t>PO/25/003500</t>
  </si>
  <si>
    <t>0430207530000003150</t>
  </si>
  <si>
    <t>MGR/25/000002898</t>
  </si>
  <si>
    <t>PO/25/003405</t>
  </si>
  <si>
    <t>INV20250808</t>
  </si>
  <si>
    <t>MGR/25/000002899</t>
  </si>
  <si>
    <t>ARCH WIRE 0.40MM</t>
  </si>
  <si>
    <t>PO/25/003502</t>
  </si>
  <si>
    <t>0430207530000003152</t>
  </si>
  <si>
    <t>MGR/25/000002901</t>
  </si>
  <si>
    <t>5250808</t>
  </si>
  <si>
    <t>PO/25/003601</t>
  </si>
  <si>
    <t>5628</t>
  </si>
  <si>
    <t>MGR/25/000002902</t>
  </si>
  <si>
    <t>PO/25/003448</t>
  </si>
  <si>
    <t>SNV550648</t>
  </si>
  <si>
    <t>MGR/25/000002903</t>
  </si>
  <si>
    <t>C250006</t>
  </si>
  <si>
    <t>PO/25/003537</t>
  </si>
  <si>
    <t>24</t>
  </si>
  <si>
    <t>GRF/25/000000903</t>
  </si>
  <si>
    <t>26-Nov-25</t>
  </si>
  <si>
    <t>PO/25/003551</t>
  </si>
  <si>
    <t>INV-359/10/25</t>
  </si>
  <si>
    <t>MGR/25/000002904</t>
  </si>
  <si>
    <t>16TY77</t>
  </si>
  <si>
    <t>PO/25/003569</t>
  </si>
  <si>
    <t>SD10173976</t>
  </si>
  <si>
    <t>MGR/25/000002905</t>
  </si>
  <si>
    <t>CD54M016</t>
  </si>
  <si>
    <t>PO/25/003580</t>
  </si>
  <si>
    <t>SNV10543426</t>
  </si>
  <si>
    <t>MGR/25/000002906</t>
  </si>
  <si>
    <t>Antihaemorrhoid Suppository (Anusol)</t>
  </si>
  <si>
    <t>C05AD</t>
  </si>
  <si>
    <t>2265</t>
  </si>
  <si>
    <t>PO/25/003568</t>
  </si>
  <si>
    <t>SNV10543500</t>
  </si>
  <si>
    <t>MGR/25/000002907</t>
  </si>
  <si>
    <t>U1F78</t>
  </si>
  <si>
    <t>PO/25/003547</t>
  </si>
  <si>
    <t>SD10173077</t>
  </si>
  <si>
    <t>MGR/25/000002908</t>
  </si>
  <si>
    <t>PO/25/003555</t>
  </si>
  <si>
    <t>SD10173140</t>
  </si>
  <si>
    <t>MGR/25/000002909</t>
  </si>
  <si>
    <t>ALO59K</t>
  </si>
  <si>
    <t>PO/25/003561</t>
  </si>
  <si>
    <t>2007375</t>
  </si>
  <si>
    <t>MGR/25/000002910</t>
  </si>
  <si>
    <t>SEBPD0197</t>
  </si>
  <si>
    <t>SEGT0640</t>
  </si>
  <si>
    <t>PO/25/003564</t>
  </si>
  <si>
    <t>INVHKW79623</t>
  </si>
  <si>
    <t>MGR/25/000002911</t>
  </si>
  <si>
    <t>CXH027</t>
  </si>
  <si>
    <t>PO/25/003558</t>
  </si>
  <si>
    <t>INV/239101</t>
  </si>
  <si>
    <t>MGR/25/000002912</t>
  </si>
  <si>
    <t>HBHB1Y002</t>
  </si>
  <si>
    <t>5BA0090</t>
  </si>
  <si>
    <t>BOBH25001</t>
  </si>
  <si>
    <t>PO/25/003579</t>
  </si>
  <si>
    <t>INVHKE16997</t>
  </si>
  <si>
    <t>MGR/25/000002913</t>
  </si>
  <si>
    <t>PRW2415A</t>
  </si>
  <si>
    <t>PO/25/003609</t>
  </si>
  <si>
    <t>429</t>
  </si>
  <si>
    <t>MGR/25/000002914</t>
  </si>
  <si>
    <t>PO/25/003576</t>
  </si>
  <si>
    <t>21017476</t>
  </si>
  <si>
    <t>MGR/25/000002915</t>
  </si>
  <si>
    <t>05-Nov-25</t>
  </si>
  <si>
    <t>SS985</t>
  </si>
  <si>
    <t>ST092</t>
  </si>
  <si>
    <t>PO/25/003563</t>
  </si>
  <si>
    <t>SIN102509307</t>
  </si>
  <si>
    <t>MGR/25/000002916</t>
  </si>
  <si>
    <t>250275</t>
  </si>
  <si>
    <t>SIN102509310</t>
  </si>
  <si>
    <t>MGR/25/000002917</t>
  </si>
  <si>
    <t>250803</t>
  </si>
  <si>
    <t>250283</t>
  </si>
  <si>
    <t>Aminosidine 125mg/5ml syrp</t>
  </si>
  <si>
    <t>250841</t>
  </si>
  <si>
    <t>250344</t>
  </si>
  <si>
    <t>PO/25/003592</t>
  </si>
  <si>
    <t>5298</t>
  </si>
  <si>
    <t>MGR/25/000002918</t>
  </si>
  <si>
    <t>LENSES PHOTO PLANO</t>
  </si>
  <si>
    <t>PO/25/003571</t>
  </si>
  <si>
    <t>21017454</t>
  </si>
  <si>
    <t>MGR/25/000002919</t>
  </si>
  <si>
    <t>2409160</t>
  </si>
  <si>
    <t>2409168</t>
  </si>
  <si>
    <t>PO/25/003606</t>
  </si>
  <si>
    <t>SNV10020527</t>
  </si>
  <si>
    <t>04-Nov-2025</t>
  </si>
  <si>
    <t>MGR/25/000002920</t>
  </si>
  <si>
    <t>24K0864</t>
  </si>
  <si>
    <t>PO/25/003603</t>
  </si>
  <si>
    <t>INV901</t>
  </si>
  <si>
    <t>05-Nov-2025</t>
  </si>
  <si>
    <t>GRF/25/000000904</t>
  </si>
  <si>
    <t>PO/25/003122</t>
  </si>
  <si>
    <t>ARIN11105</t>
  </si>
  <si>
    <t>MGR/25/000002921</t>
  </si>
  <si>
    <t>PO/25/003566</t>
  </si>
  <si>
    <t>244239</t>
  </si>
  <si>
    <t>MGR/25/000002922</t>
  </si>
  <si>
    <t>PO/25/003597</t>
  </si>
  <si>
    <t>244238</t>
  </si>
  <si>
    <t>MGR/25/000002923</t>
  </si>
  <si>
    <t>5E02966</t>
  </si>
  <si>
    <t>PO/25/003578</t>
  </si>
  <si>
    <t>724</t>
  </si>
  <si>
    <t>MGR/25/000002924</t>
  </si>
  <si>
    <t>FE250435</t>
  </si>
  <si>
    <t>PO/25/003599</t>
  </si>
  <si>
    <t>73589</t>
  </si>
  <si>
    <t>MGR/25/000002925</t>
  </si>
  <si>
    <t>250169</t>
  </si>
  <si>
    <t>PO/25/003230</t>
  </si>
  <si>
    <t>5284</t>
  </si>
  <si>
    <t>MGR/25/000002927</t>
  </si>
  <si>
    <t>17-Nov-25</t>
  </si>
  <si>
    <t>FRAMES FOR KIDS</t>
  </si>
  <si>
    <t>LENSES BIFOCALS PLANO ADD +1.50 PHOTO MAR</t>
  </si>
  <si>
    <t>LENSES BIFOCALS PLANO ADD+2.00 PHOTO MAR</t>
  </si>
  <si>
    <t>LENSES BIFOCALS PLANO ADD+2.50 PHOTO MAR</t>
  </si>
  <si>
    <t>LENSES BIFOCALS PLANO ADD+3.00 PHOTO MAR</t>
  </si>
  <si>
    <t>PO/25/003572</t>
  </si>
  <si>
    <t>IN251832</t>
  </si>
  <si>
    <t>MGR/25/000002931</t>
  </si>
  <si>
    <t>06-Nov-25</t>
  </si>
  <si>
    <t>PO/25/003501</t>
  </si>
  <si>
    <t>625204</t>
  </si>
  <si>
    <t>MGR/25/000002932</t>
  </si>
  <si>
    <t>20230725</t>
  </si>
  <si>
    <t>11787</t>
  </si>
  <si>
    <t>PO/25/003611</t>
  </si>
  <si>
    <t>7506</t>
  </si>
  <si>
    <t>MGR/25/000002933</t>
  </si>
  <si>
    <t>PO/25/003567</t>
  </si>
  <si>
    <t>M05236</t>
  </si>
  <si>
    <t>MGR/25/000002934</t>
  </si>
  <si>
    <t>PO/25/003510</t>
  </si>
  <si>
    <t>625231</t>
  </si>
  <si>
    <t>MGR/25/000002935</t>
  </si>
  <si>
    <t>89358</t>
  </si>
  <si>
    <t>PO/25/003324</t>
  </si>
  <si>
    <t>625243</t>
  </si>
  <si>
    <t>MGR/25/000002936</t>
  </si>
  <si>
    <t>PO/25/003581</t>
  </si>
  <si>
    <t>914172947</t>
  </si>
  <si>
    <t>MGR/25/000002937</t>
  </si>
  <si>
    <t>2505215</t>
  </si>
  <si>
    <t>PO/25/003480</t>
  </si>
  <si>
    <t>73644</t>
  </si>
  <si>
    <t>MGR/25/000002938</t>
  </si>
  <si>
    <t>PO/25/003446</t>
  </si>
  <si>
    <t>625247</t>
  </si>
  <si>
    <t>MGR/25/000002939</t>
  </si>
  <si>
    <t>89320</t>
  </si>
  <si>
    <t>PO/25/003511</t>
  </si>
  <si>
    <t>625232</t>
  </si>
  <si>
    <t>MGR/25/000002940</t>
  </si>
  <si>
    <t>CF09</t>
  </si>
  <si>
    <t>PO/25/003508</t>
  </si>
  <si>
    <t>625252</t>
  </si>
  <si>
    <t>MGR/25/000002941</t>
  </si>
  <si>
    <t>Heparin 5000 IU/5mL Vial (rotex/racil)</t>
  </si>
  <si>
    <t>B01AB01</t>
  </si>
  <si>
    <t>KLAK5003</t>
  </si>
  <si>
    <t>PO/25/003594</t>
  </si>
  <si>
    <t>0430207530000003188</t>
  </si>
  <si>
    <t>MGR/25/000002942</t>
  </si>
  <si>
    <t>07-Nov-25</t>
  </si>
  <si>
    <t>20250330</t>
  </si>
  <si>
    <t>PO/25/003628</t>
  </si>
  <si>
    <t>L0828</t>
  </si>
  <si>
    <t>GRF/25/000000905</t>
  </si>
  <si>
    <t>PO/25/003608</t>
  </si>
  <si>
    <t>INV002890</t>
  </si>
  <si>
    <t>GRF/25/000000906</t>
  </si>
  <si>
    <t>1225081009</t>
  </si>
  <si>
    <t>PO/25/003607</t>
  </si>
  <si>
    <t>L0827</t>
  </si>
  <si>
    <t>GRF/25/000000907</t>
  </si>
  <si>
    <t>147925001</t>
  </si>
  <si>
    <t>142825003</t>
  </si>
  <si>
    <t>148225002</t>
  </si>
  <si>
    <t>148725001</t>
  </si>
  <si>
    <t>MINDRAY BS-430 LIPIDS CALIBRATOR</t>
  </si>
  <si>
    <t>Amlodipine (2.5mg)</t>
  </si>
  <si>
    <t>150425009</t>
  </si>
  <si>
    <t>PO/25/003346</t>
  </si>
  <si>
    <t>25827</t>
  </si>
  <si>
    <t>GRF/25/000000908</t>
  </si>
  <si>
    <t>LED FITTING 4FT</t>
  </si>
  <si>
    <t>13A Twin sockets Osrum</t>
  </si>
  <si>
    <t>STRAIGHT LAMP HOLDER UNIVERSAL</t>
  </si>
  <si>
    <t>2-GANG 2-WAY LIGHT SWITCHES</t>
  </si>
  <si>
    <t>WATER HEATER SWITCH 32A</t>
  </si>
  <si>
    <t>625204.</t>
  </si>
  <si>
    <t>MGR/25/000002943</t>
  </si>
  <si>
    <t>485</t>
  </si>
  <si>
    <t>PO/25/003627</t>
  </si>
  <si>
    <t>IN0000063571</t>
  </si>
  <si>
    <t>06-Nov-2025</t>
  </si>
  <si>
    <t>GRF/25/000000909</t>
  </si>
  <si>
    <t>PO/25/003647</t>
  </si>
  <si>
    <t>12708</t>
  </si>
  <si>
    <t>MGR/25/000002945</t>
  </si>
  <si>
    <t>DRILL BIT 35MM 71362935</t>
  </si>
  <si>
    <t>SCREW 20MM 71332520</t>
  </si>
  <si>
    <t>SCREW SN 40MM 71332540</t>
  </si>
  <si>
    <t>SCREW 15MM 71332515</t>
  </si>
  <si>
    <t>GLIMEPIRIDE 4MG+METFORMIN HYDROCHLORIDE 1000MG</t>
  </si>
  <si>
    <t>LINER 36-58MM 71335758</t>
  </si>
  <si>
    <t>MULTIHOLE 62MM 71338671</t>
  </si>
  <si>
    <t>SCREW SN 45MM 71332545</t>
  </si>
  <si>
    <t>PO/25/003435</t>
  </si>
  <si>
    <t>625244</t>
  </si>
  <si>
    <t>MGR/25/000002946</t>
  </si>
  <si>
    <t>10-Nov-25</t>
  </si>
  <si>
    <t>PO/25/003613</t>
  </si>
  <si>
    <t>INV144395</t>
  </si>
  <si>
    <t>MGR/25/000002947</t>
  </si>
  <si>
    <t>25BE0067</t>
  </si>
  <si>
    <t>PO/25/003283</t>
  </si>
  <si>
    <t>SNV10020504</t>
  </si>
  <si>
    <t>MGR/25/000002948</t>
  </si>
  <si>
    <t>PO/25/003620</t>
  </si>
  <si>
    <t>21019252</t>
  </si>
  <si>
    <t>MGR/25/000002949</t>
  </si>
  <si>
    <t>ss627</t>
  </si>
  <si>
    <t>PO/25/003286</t>
  </si>
  <si>
    <t>SNV10020503</t>
  </si>
  <si>
    <t>MGR/25/000002950</t>
  </si>
  <si>
    <t>25018</t>
  </si>
  <si>
    <t>PO/25/003646</t>
  </si>
  <si>
    <t>INV/239635</t>
  </si>
  <si>
    <t>MGR/25/000002951</t>
  </si>
  <si>
    <t>QA25001</t>
  </si>
  <si>
    <t>PO/25/003636</t>
  </si>
  <si>
    <t>INV/239637</t>
  </si>
  <si>
    <t>MGR/25/000002952</t>
  </si>
  <si>
    <t>QA25F03</t>
  </si>
  <si>
    <t>PO/25/003614</t>
  </si>
  <si>
    <t>2985</t>
  </si>
  <si>
    <t>MGR/25/000002953</t>
  </si>
  <si>
    <t>LHLDAN506</t>
  </si>
  <si>
    <t>PO/25/003644</t>
  </si>
  <si>
    <t>SNV10543872</t>
  </si>
  <si>
    <t>MGR/25/000002954</t>
  </si>
  <si>
    <t>9261</t>
  </si>
  <si>
    <t>PO/25/003625</t>
  </si>
  <si>
    <t>20252072</t>
  </si>
  <si>
    <t>GRF/25/000000910</t>
  </si>
  <si>
    <t>009280V</t>
  </si>
  <si>
    <t>004017V</t>
  </si>
  <si>
    <t>PO/25/003630</t>
  </si>
  <si>
    <t>BQ7418</t>
  </si>
  <si>
    <t>GRF/25/000000911</t>
  </si>
  <si>
    <t>URIT 5380 SET OF CONTROLS</t>
  </si>
  <si>
    <t>PO/25/003624</t>
  </si>
  <si>
    <t>BQ7419</t>
  </si>
  <si>
    <t>GRF/25/000000912</t>
  </si>
  <si>
    <t>Edan HD-50 SET OF CONTROL  LOW,NORMAL,HIGH</t>
  </si>
  <si>
    <t>PO/25/003596</t>
  </si>
  <si>
    <t>73718</t>
  </si>
  <si>
    <t>MGR/25/000002955</t>
  </si>
  <si>
    <t>CK006</t>
  </si>
  <si>
    <t>PO/25/003616</t>
  </si>
  <si>
    <t>914173062</t>
  </si>
  <si>
    <t>07-Nov-2025</t>
  </si>
  <si>
    <t>MGR/25/000002956</t>
  </si>
  <si>
    <t>5C178S</t>
  </si>
  <si>
    <t>5G600S</t>
  </si>
  <si>
    <t>PO/25/003648</t>
  </si>
  <si>
    <t>INV/2025/01966</t>
  </si>
  <si>
    <t>MGR/25/000002957</t>
  </si>
  <si>
    <t>C24C001A</t>
  </si>
  <si>
    <t>PO/25/003445</t>
  </si>
  <si>
    <t>625299</t>
  </si>
  <si>
    <t>MGR/25/000002958</t>
  </si>
  <si>
    <t>Flucloxacillin 500mg Capsules</t>
  </si>
  <si>
    <t>2505188</t>
  </si>
  <si>
    <t>251619</t>
  </si>
  <si>
    <t>PO/25/003639</t>
  </si>
  <si>
    <t>244449</t>
  </si>
  <si>
    <t>MGR/25/000002959</t>
  </si>
  <si>
    <t>PO/25/003365</t>
  </si>
  <si>
    <t>625458</t>
  </si>
  <si>
    <t>MGR/25/000002960</t>
  </si>
  <si>
    <t>80604</t>
  </si>
  <si>
    <t>Haloperidol 5mg tablet</t>
  </si>
  <si>
    <t>N05AD01</t>
  </si>
  <si>
    <t>2504137</t>
  </si>
  <si>
    <t>251143</t>
  </si>
  <si>
    <t>58F01025</t>
  </si>
  <si>
    <t>11250413A</t>
  </si>
  <si>
    <t>88610</t>
  </si>
  <si>
    <t>250657</t>
  </si>
  <si>
    <t>25070035</t>
  </si>
  <si>
    <t>2505089</t>
  </si>
  <si>
    <t>EBT250068</t>
  </si>
  <si>
    <t>M0846</t>
  </si>
  <si>
    <t>PO/25/003652</t>
  </si>
  <si>
    <t>INVHKW81941</t>
  </si>
  <si>
    <t>MGR/25/000002961</t>
  </si>
  <si>
    <t>14596</t>
  </si>
  <si>
    <t>Tretinoin 0.05% Cream (Acnesol)</t>
  </si>
  <si>
    <t>D10AD01</t>
  </si>
  <si>
    <t>14630</t>
  </si>
  <si>
    <t>PO/25/003658</t>
  </si>
  <si>
    <t>5605</t>
  </si>
  <si>
    <t>MGR/25/000002962</t>
  </si>
  <si>
    <t>25071699</t>
  </si>
  <si>
    <t>INV002744.</t>
  </si>
  <si>
    <t>GRF/25/000000914</t>
  </si>
  <si>
    <t>PO/25/003631</t>
  </si>
  <si>
    <t>836856</t>
  </si>
  <si>
    <t>MGR/25/000002963</t>
  </si>
  <si>
    <t>PO/25/003577</t>
  </si>
  <si>
    <t>25209</t>
  </si>
  <si>
    <t>MGR/25/000002964</t>
  </si>
  <si>
    <t>PO/25/003417</t>
  </si>
  <si>
    <t>INNKR100057142</t>
  </si>
  <si>
    <t>MGR/25/000002965</t>
  </si>
  <si>
    <t>PO/25/003602</t>
  </si>
  <si>
    <t>21018792</t>
  </si>
  <si>
    <t>MGR/25/000002966</t>
  </si>
  <si>
    <t>10TK1982</t>
  </si>
  <si>
    <t>PO/25/003486</t>
  </si>
  <si>
    <t>625275</t>
  </si>
  <si>
    <t>MGR/25/000002967</t>
  </si>
  <si>
    <t>PO/25/003560</t>
  </si>
  <si>
    <t>SNV552752</t>
  </si>
  <si>
    <t>MGR/25/000002968</t>
  </si>
  <si>
    <t>T250037</t>
  </si>
  <si>
    <t>MHEC278</t>
  </si>
  <si>
    <t>ED514</t>
  </si>
  <si>
    <t>PO/25/003653</t>
  </si>
  <si>
    <t>SIN112509554</t>
  </si>
  <si>
    <t>MGR/25/000002969</t>
  </si>
  <si>
    <t>250135</t>
  </si>
  <si>
    <t>250215</t>
  </si>
  <si>
    <t>250022</t>
  </si>
  <si>
    <t>PO/25/003640</t>
  </si>
  <si>
    <t>P064743</t>
  </si>
  <si>
    <t>MGR/25/000002970</t>
  </si>
  <si>
    <t>PO/25/003637</t>
  </si>
  <si>
    <t>202510546</t>
  </si>
  <si>
    <t>MGR/25/000002971</t>
  </si>
  <si>
    <t>PO/25/003542</t>
  </si>
  <si>
    <t>625346</t>
  </si>
  <si>
    <t>MGR/25/000002972</t>
  </si>
  <si>
    <t>PO/25/003562</t>
  </si>
  <si>
    <t>625531</t>
  </si>
  <si>
    <t>MGR/25/000002973</t>
  </si>
  <si>
    <t>14755</t>
  </si>
  <si>
    <t>39026</t>
  </si>
  <si>
    <t>25070156</t>
  </si>
  <si>
    <t>2506059</t>
  </si>
  <si>
    <t>88830</t>
  </si>
  <si>
    <t>87598</t>
  </si>
  <si>
    <t>5F100</t>
  </si>
  <si>
    <t>87112</t>
  </si>
  <si>
    <t>ARIN11195</t>
  </si>
  <si>
    <t>10-Nov-2025</t>
  </si>
  <si>
    <t>MGR/25/000002975</t>
  </si>
  <si>
    <t>12-Nov-25</t>
  </si>
  <si>
    <t>PO/25/003629</t>
  </si>
  <si>
    <t>SNV562682</t>
  </si>
  <si>
    <t>08-Nov-2025</t>
  </si>
  <si>
    <t>GRF/25/000000915</t>
  </si>
  <si>
    <t>BC2511B</t>
  </si>
  <si>
    <t>ARIN11126</t>
  </si>
  <si>
    <t>MGR/25/000002976</t>
  </si>
  <si>
    <t>BYB1080</t>
  </si>
  <si>
    <t>PO/25/003675</t>
  </si>
  <si>
    <t>2994</t>
  </si>
  <si>
    <t>MGR/25/000002977</t>
  </si>
  <si>
    <t>10014</t>
  </si>
  <si>
    <t>PO/25/003685</t>
  </si>
  <si>
    <t>2997</t>
  </si>
  <si>
    <t>MGR/25/000002978</t>
  </si>
  <si>
    <t>F122412024</t>
  </si>
  <si>
    <t>PO/25/003672</t>
  </si>
  <si>
    <t>2998</t>
  </si>
  <si>
    <t>MGR/25/000002979</t>
  </si>
  <si>
    <t>KB1051F</t>
  </si>
  <si>
    <t>KB1449F</t>
  </si>
  <si>
    <t>KA7146F</t>
  </si>
  <si>
    <t>2DF011</t>
  </si>
  <si>
    <t>2DA125</t>
  </si>
  <si>
    <t>2DA257</t>
  </si>
  <si>
    <t>2DF203</t>
  </si>
  <si>
    <t>914173177</t>
  </si>
  <si>
    <t>MGR/25/000002980</t>
  </si>
  <si>
    <t>2510219</t>
  </si>
  <si>
    <t>PO/25/003437</t>
  </si>
  <si>
    <t>73647</t>
  </si>
  <si>
    <t>MGR/25/000002982</t>
  </si>
  <si>
    <t>ML25396</t>
  </si>
  <si>
    <t>PO/25/003610</t>
  </si>
  <si>
    <t>21018818</t>
  </si>
  <si>
    <t>MGR/25/000002983</t>
  </si>
  <si>
    <t>1584</t>
  </si>
  <si>
    <t>PO/25/003651</t>
  </si>
  <si>
    <t>625789</t>
  </si>
  <si>
    <t>MGR/25/000002984</t>
  </si>
  <si>
    <t>Vitamin C/Ascorbic Acid 200mg tab</t>
  </si>
  <si>
    <t>A11GA</t>
  </si>
  <si>
    <t>5G29</t>
  </si>
  <si>
    <t>I246</t>
  </si>
  <si>
    <t>242172</t>
  </si>
  <si>
    <t>89798</t>
  </si>
  <si>
    <t>251381</t>
  </si>
  <si>
    <t>AUW1125004</t>
  </si>
  <si>
    <t>sulphur ointment</t>
  </si>
  <si>
    <t>D10AB02</t>
  </si>
  <si>
    <t>251724</t>
  </si>
  <si>
    <t>PO/25/003275</t>
  </si>
  <si>
    <t>110598</t>
  </si>
  <si>
    <t>12-Nov-2025</t>
  </si>
  <si>
    <t>GRF/25/000000916</t>
  </si>
  <si>
    <t>Envelops A5</t>
  </si>
  <si>
    <t>PO/25/003632</t>
  </si>
  <si>
    <t>INV144404</t>
  </si>
  <si>
    <t>MGR/25/000002986</t>
  </si>
  <si>
    <t>PO/25/003668</t>
  </si>
  <si>
    <t>837039</t>
  </si>
  <si>
    <t>11-Nov-2025</t>
  </si>
  <si>
    <t>MGR/25/000002988</t>
  </si>
  <si>
    <t>202506</t>
  </si>
  <si>
    <t>PO/25/003670</t>
  </si>
  <si>
    <t>7542</t>
  </si>
  <si>
    <t>MGR/25/000002989</t>
  </si>
  <si>
    <t>PO/25/003679</t>
  </si>
  <si>
    <t>626431</t>
  </si>
  <si>
    <t>MGR/25/000002990</t>
  </si>
  <si>
    <t>PLASTIC GLOVES MEDIUM</t>
  </si>
  <si>
    <t>CJ25251</t>
  </si>
  <si>
    <t>PO/25/003656</t>
  </si>
  <si>
    <t>SNV554229</t>
  </si>
  <si>
    <t>MGR/25/000002991</t>
  </si>
  <si>
    <t>T236</t>
  </si>
  <si>
    <t>INVHKW82974</t>
  </si>
  <si>
    <t>MGR/25/000002992</t>
  </si>
  <si>
    <t>PO/25/003139</t>
  </si>
  <si>
    <t>IN092165</t>
  </si>
  <si>
    <t>MGR/25/000002993</t>
  </si>
  <si>
    <t>B662M025</t>
  </si>
  <si>
    <t>PO/25/003617</t>
  </si>
  <si>
    <t>ARIN11234</t>
  </si>
  <si>
    <t>MGR/25/000002994</t>
  </si>
  <si>
    <t>PO/25/003619</t>
  </si>
  <si>
    <t>ARIN11232</t>
  </si>
  <si>
    <t>MGR/25/000002995</t>
  </si>
  <si>
    <t>CBT2517ACC</t>
  </si>
  <si>
    <t>PO/25/003650</t>
  </si>
  <si>
    <t>ARIN11235</t>
  </si>
  <si>
    <t>MGR/25/000002996</t>
  </si>
  <si>
    <t>Pazopanib 200mg</t>
  </si>
  <si>
    <t>502606</t>
  </si>
  <si>
    <t>24.</t>
  </si>
  <si>
    <t>GRF/25/000000917</t>
  </si>
  <si>
    <t>WINDOW CLEANER</t>
  </si>
  <si>
    <t>DOOM SPRAY 300ML</t>
  </si>
  <si>
    <t>PO/25/003626</t>
  </si>
  <si>
    <t>INV6543</t>
  </si>
  <si>
    <t>GRF/25/000000918</t>
  </si>
  <si>
    <t>133042</t>
  </si>
  <si>
    <t>132073</t>
  </si>
  <si>
    <t>332034</t>
  </si>
  <si>
    <t>PO/25/003686</t>
  </si>
  <si>
    <t>25213</t>
  </si>
  <si>
    <t>MGR/25/000002998</t>
  </si>
  <si>
    <t>13-Nov-25</t>
  </si>
  <si>
    <t>Magnesium Sulphate 4% 100ml Injection</t>
  </si>
  <si>
    <t>B05XA05</t>
  </si>
  <si>
    <t>18503081</t>
  </si>
  <si>
    <t>PO/25/003638</t>
  </si>
  <si>
    <t>121386</t>
  </si>
  <si>
    <t>MGR/25/000002999</t>
  </si>
  <si>
    <t>PO/25/003643</t>
  </si>
  <si>
    <t>ARIN11200</t>
  </si>
  <si>
    <t>MGR/25/000003000</t>
  </si>
  <si>
    <t>PO/25/003634</t>
  </si>
  <si>
    <t>ARIN11197</t>
  </si>
  <si>
    <t>MGR/25/000003001</t>
  </si>
  <si>
    <t>7841</t>
  </si>
  <si>
    <t>MGR/25/000003002</t>
  </si>
  <si>
    <t>G881Z</t>
  </si>
  <si>
    <t>PO/25/003669</t>
  </si>
  <si>
    <t>11560</t>
  </si>
  <si>
    <t>MGR/25/000003003</t>
  </si>
  <si>
    <t>SD21L23PW</t>
  </si>
  <si>
    <t>INV144736</t>
  </si>
  <si>
    <t>MGR/25/000003004</t>
  </si>
  <si>
    <t>INVHKE18027</t>
  </si>
  <si>
    <t>MGR/25/000003005</t>
  </si>
  <si>
    <t>14-Nov-25</t>
  </si>
  <si>
    <t>PO/25/003692</t>
  </si>
  <si>
    <t>254693</t>
  </si>
  <si>
    <t>MGR/25/000003006</t>
  </si>
  <si>
    <t>Lactulose susp 3.4gm/5mL 100ml (Livoluk)</t>
  </si>
  <si>
    <t>57324001</t>
  </si>
  <si>
    <t>PO/25/003699</t>
  </si>
  <si>
    <t>2007580</t>
  </si>
  <si>
    <t>MGR/25/000003007</t>
  </si>
  <si>
    <t>SEGT0644</t>
  </si>
  <si>
    <t>PO/25/003703</t>
  </si>
  <si>
    <t>25217</t>
  </si>
  <si>
    <t>MGR/25/000003008</t>
  </si>
  <si>
    <t>3244493</t>
  </si>
  <si>
    <t>PO/25/003649</t>
  </si>
  <si>
    <t>25214</t>
  </si>
  <si>
    <t>MGR/25/000003009</t>
  </si>
  <si>
    <t>Lapatinib 250mg (Laparen) Tabs</t>
  </si>
  <si>
    <t>T24L001D</t>
  </si>
  <si>
    <t>PO/25/003706</t>
  </si>
  <si>
    <t>INV002927</t>
  </si>
  <si>
    <t>GRF/25/000000919</t>
  </si>
  <si>
    <t>1225081W9</t>
  </si>
  <si>
    <t>110611</t>
  </si>
  <si>
    <t>13-Nov-2025</t>
  </si>
  <si>
    <t>GRF/25/000000920</t>
  </si>
  <si>
    <t>110598.</t>
  </si>
  <si>
    <t>GRF/25/000000921</t>
  </si>
  <si>
    <t>PO/25/003516</t>
  </si>
  <si>
    <t>0430207530000003210</t>
  </si>
  <si>
    <t>MGR/25/000003011</t>
  </si>
  <si>
    <t>Q2646266</t>
  </si>
  <si>
    <t>PO/25/003693</t>
  </si>
  <si>
    <t>122656</t>
  </si>
  <si>
    <t>MGR/25/000003012</t>
  </si>
  <si>
    <t>AIRWAYS GUEDEL 0 FR</t>
  </si>
  <si>
    <t>PO/25/003676</t>
  </si>
  <si>
    <t>122636</t>
  </si>
  <si>
    <t>MGR/25/000003013</t>
  </si>
  <si>
    <t>1142501</t>
  </si>
  <si>
    <t>PO/25/003681</t>
  </si>
  <si>
    <t>FCS2025/1694</t>
  </si>
  <si>
    <t>MGR/25/000003014</t>
  </si>
  <si>
    <t>062404</t>
  </si>
  <si>
    <t>FCS 2025/1693</t>
  </si>
  <si>
    <t>MGR/25/000003015</t>
  </si>
  <si>
    <t>052509</t>
  </si>
  <si>
    <t>PO/25/003718</t>
  </si>
  <si>
    <t>INV/240515</t>
  </si>
  <si>
    <t>MGR/25/000003016</t>
  </si>
  <si>
    <t>25GD19A</t>
  </si>
  <si>
    <t>IPTAA1508</t>
  </si>
  <si>
    <t>PO/25/003654</t>
  </si>
  <si>
    <t>244677</t>
  </si>
  <si>
    <t>MGR/25/000003017</t>
  </si>
  <si>
    <t>PO/25/003565</t>
  </si>
  <si>
    <t>244698</t>
  </si>
  <si>
    <t>MGR/25/000003018</t>
  </si>
  <si>
    <t>4K04038</t>
  </si>
  <si>
    <t>PO/25/003680</t>
  </si>
  <si>
    <t>7551</t>
  </si>
  <si>
    <t>MGR/25/000003019</t>
  </si>
  <si>
    <t>231109</t>
  </si>
  <si>
    <t>PO/25/003683</t>
  </si>
  <si>
    <t>1311101322</t>
  </si>
  <si>
    <t>GRF/25/000000922</t>
  </si>
  <si>
    <t>PO/25/003664</t>
  </si>
  <si>
    <t>17887</t>
  </si>
  <si>
    <t>GRF/25/000000923</t>
  </si>
  <si>
    <t>25102128</t>
  </si>
  <si>
    <t>25102127</t>
  </si>
  <si>
    <t>PO/25/003705</t>
  </si>
  <si>
    <t>L0863</t>
  </si>
  <si>
    <t>GRF/25/000000924</t>
  </si>
  <si>
    <t>015910325</t>
  </si>
  <si>
    <t>142525001</t>
  </si>
  <si>
    <t>MINDRAY BS-430 URIC ACID</t>
  </si>
  <si>
    <t>141225007</t>
  </si>
  <si>
    <t>44825012</t>
  </si>
  <si>
    <t>PO/25/003696</t>
  </si>
  <si>
    <t>INNKR100057498</t>
  </si>
  <si>
    <t>MGR/25/000003021</t>
  </si>
  <si>
    <t>PO/25/003655</t>
  </si>
  <si>
    <t>202510752</t>
  </si>
  <si>
    <t>14-Nov-2025</t>
  </si>
  <si>
    <t>MGR/25/000003022</t>
  </si>
  <si>
    <t>PO/25/003712</t>
  </si>
  <si>
    <t>INV145395</t>
  </si>
  <si>
    <t>MGR/25/000003023</t>
  </si>
  <si>
    <t>PO/25/003142</t>
  </si>
  <si>
    <t>1020073718</t>
  </si>
  <si>
    <t>MGR/25/000003024</t>
  </si>
  <si>
    <t>PO/25/003711</t>
  </si>
  <si>
    <t>21021391</t>
  </si>
  <si>
    <t>MGR/25/000003025</t>
  </si>
  <si>
    <t>SNV563450</t>
  </si>
  <si>
    <t>GRF/25/000000925</t>
  </si>
  <si>
    <t>2025082351</t>
  </si>
  <si>
    <t>252169</t>
  </si>
  <si>
    <t>GRF/25/000000926</t>
  </si>
  <si>
    <t>BD NORMALIZER PANEL #447157</t>
  </si>
  <si>
    <t>PO/25/003595</t>
  </si>
  <si>
    <t>122596</t>
  </si>
  <si>
    <t>17-Nov-2025</t>
  </si>
  <si>
    <t>MGR/25/000003026</t>
  </si>
  <si>
    <t>24525</t>
  </si>
  <si>
    <t>PO/25/003633</t>
  </si>
  <si>
    <t>122594</t>
  </si>
  <si>
    <t>MGR/25/000003027</t>
  </si>
  <si>
    <t>54525</t>
  </si>
  <si>
    <t>PO/25/003671</t>
  </si>
  <si>
    <t>SNV10022774</t>
  </si>
  <si>
    <t>MGR/25/000003028</t>
  </si>
  <si>
    <t>AHL202312XX</t>
  </si>
  <si>
    <t>4503</t>
  </si>
  <si>
    <t>PO/25/003722</t>
  </si>
  <si>
    <t>202510753</t>
  </si>
  <si>
    <t>MGR/25/000003029</t>
  </si>
  <si>
    <t>OBS2501</t>
  </si>
  <si>
    <t>PO/25/003667</t>
  </si>
  <si>
    <t>IN251860</t>
  </si>
  <si>
    <t>MGR/25/000003030</t>
  </si>
  <si>
    <t>PO/25/003659</t>
  </si>
  <si>
    <t>21020131</t>
  </si>
  <si>
    <t>MGR/25/000003031</t>
  </si>
  <si>
    <t>443</t>
  </si>
  <si>
    <t>PO/25/003552</t>
  </si>
  <si>
    <t>1010133613</t>
  </si>
  <si>
    <t>MGR/25/000003032</t>
  </si>
  <si>
    <t>CA0412</t>
  </si>
  <si>
    <t>PO/25/003641</t>
  </si>
  <si>
    <t>ARIN11201</t>
  </si>
  <si>
    <t>MGR/25/000003033</t>
  </si>
  <si>
    <t>289102</t>
  </si>
  <si>
    <t>D00324519E</t>
  </si>
  <si>
    <t>D0032424F</t>
  </si>
  <si>
    <t>PO/25/003674</t>
  </si>
  <si>
    <t>INV-102-11-25</t>
  </si>
  <si>
    <t>MGR/25/000003034</t>
  </si>
  <si>
    <t>15873854</t>
  </si>
  <si>
    <t>15873914</t>
  </si>
  <si>
    <t>15873924</t>
  </si>
  <si>
    <t>LENSES FOLDABLE MA 60 AC 26 DIOPTERS</t>
  </si>
  <si>
    <t>15467746</t>
  </si>
  <si>
    <t>PO/25/003645</t>
  </si>
  <si>
    <t>INV/240113</t>
  </si>
  <si>
    <t>MGR/25/000003035</t>
  </si>
  <si>
    <t>CG25G1</t>
  </si>
  <si>
    <t>PO/25/003618</t>
  </si>
  <si>
    <t>784</t>
  </si>
  <si>
    <t>MGR/25/000003036</t>
  </si>
  <si>
    <t>PO/25/003726</t>
  </si>
  <si>
    <t>SNV563577</t>
  </si>
  <si>
    <t>15-Nov-2025</t>
  </si>
  <si>
    <t>GRF/25/000000927</t>
  </si>
  <si>
    <t>18-Nov-25</t>
  </si>
  <si>
    <t>2025082553</t>
  </si>
  <si>
    <t>PO/25/003702</t>
  </si>
  <si>
    <t>122786</t>
  </si>
  <si>
    <t>MGR/25/000003039</t>
  </si>
  <si>
    <t>34125FFD</t>
  </si>
  <si>
    <t>PO/25/003744</t>
  </si>
  <si>
    <t>122801</t>
  </si>
  <si>
    <t>MGR/25/000003040</t>
  </si>
  <si>
    <t>PO/25/003709</t>
  </si>
  <si>
    <t>121582</t>
  </si>
  <si>
    <t>MGR/25/000003041</t>
  </si>
  <si>
    <t>1CB5025010B</t>
  </si>
  <si>
    <t>PO/25/003727</t>
  </si>
  <si>
    <t>INVHKW84831</t>
  </si>
  <si>
    <t>MGR/25/000003042</t>
  </si>
  <si>
    <t>1EB25027</t>
  </si>
  <si>
    <t>PO/25/003762</t>
  </si>
  <si>
    <t>KRASRN000112426/43</t>
  </si>
  <si>
    <t>GRF/25/000000928</t>
  </si>
  <si>
    <t>PO/25/003753</t>
  </si>
  <si>
    <t>23214</t>
  </si>
  <si>
    <t>MGR/25/000003043</t>
  </si>
  <si>
    <t>JANST HALTHCARE LTD</t>
  </si>
  <si>
    <t>REINFORCED ETT TUBE 7.5 FR</t>
  </si>
  <si>
    <t>2406021605</t>
  </si>
  <si>
    <t>PO/25/003763</t>
  </si>
  <si>
    <t>PSI004964</t>
  </si>
  <si>
    <t>MGR/25/000003044</t>
  </si>
  <si>
    <t>PO/25/003235</t>
  </si>
  <si>
    <t>24526</t>
  </si>
  <si>
    <t>MGR/25/000003045</t>
  </si>
  <si>
    <t>PO/25/003725</t>
  </si>
  <si>
    <t>IN0000063795</t>
  </si>
  <si>
    <t>GRF/25/000000929</t>
  </si>
  <si>
    <t>221250111</t>
  </si>
  <si>
    <t>241250111</t>
  </si>
  <si>
    <t>50301C4048</t>
  </si>
  <si>
    <t>PO/25/003732</t>
  </si>
  <si>
    <t>17902</t>
  </si>
  <si>
    <t>GRF/25/000000930</t>
  </si>
  <si>
    <t>PO/25/003713</t>
  </si>
  <si>
    <t>21022117</t>
  </si>
  <si>
    <t>MGR/25/000003046</t>
  </si>
  <si>
    <t>VRH12E</t>
  </si>
  <si>
    <t>PO/25/003740</t>
  </si>
  <si>
    <t>IN092180</t>
  </si>
  <si>
    <t>MGR/25/000003047</t>
  </si>
  <si>
    <t>SIN112509810</t>
  </si>
  <si>
    <t>MGR/25/000003048</t>
  </si>
  <si>
    <t>202510779</t>
  </si>
  <si>
    <t>MGR/25/000003049</t>
  </si>
  <si>
    <t>PO/25/003742</t>
  </si>
  <si>
    <t>2007649</t>
  </si>
  <si>
    <t>MGR/25/000003050</t>
  </si>
  <si>
    <t>SEBPD0194</t>
  </si>
  <si>
    <t>PO/25/003748</t>
  </si>
  <si>
    <t>INV145615</t>
  </si>
  <si>
    <t>MGR/25/000003051</t>
  </si>
  <si>
    <t>N0169</t>
  </si>
  <si>
    <t>PO/25/003690</t>
  </si>
  <si>
    <t>INVHKS37976</t>
  </si>
  <si>
    <t>MGR/25/000003052</t>
  </si>
  <si>
    <t>Ivermectin 6mg tab</t>
  </si>
  <si>
    <t>P02CF01</t>
  </si>
  <si>
    <t>P00224AP</t>
  </si>
  <si>
    <t>PO/25/003737</t>
  </si>
  <si>
    <t>INVHKS37974</t>
  </si>
  <si>
    <t>MGR/25/000003053</t>
  </si>
  <si>
    <t>PO/25/003003</t>
  </si>
  <si>
    <t>KRACU0200128726/13</t>
  </si>
  <si>
    <t>16-Nov-2025</t>
  </si>
  <si>
    <t>MGR/25/000003054</t>
  </si>
  <si>
    <t>T.T pylon tube</t>
  </si>
  <si>
    <t>stockinette white</t>
  </si>
  <si>
    <t>RIVETS bifurcated</t>
  </si>
  <si>
    <t>PO/25/003697</t>
  </si>
  <si>
    <t>SNV10022876</t>
  </si>
  <si>
    <t>MGR/25/000003056</t>
  </si>
  <si>
    <t>125200</t>
  </si>
  <si>
    <t>PO/25/003765</t>
  </si>
  <si>
    <t>433</t>
  </si>
  <si>
    <t>MGR/25/000003057</t>
  </si>
  <si>
    <t>PO/25/002899</t>
  </si>
  <si>
    <t>SNV10022877</t>
  </si>
  <si>
    <t>MGR/25/000003058</t>
  </si>
  <si>
    <t>PO/25/003782</t>
  </si>
  <si>
    <t>0434</t>
  </si>
  <si>
    <t>18-Nov-2025</t>
  </si>
  <si>
    <t>MGR/25/000003059</t>
  </si>
  <si>
    <t>19-Nov-25</t>
  </si>
  <si>
    <t>PO/25/003544</t>
  </si>
  <si>
    <t>74078</t>
  </si>
  <si>
    <t>MGR/25/000003060</t>
  </si>
  <si>
    <t>CM4235014</t>
  </si>
  <si>
    <t>PO/25/003698</t>
  </si>
  <si>
    <t>74065</t>
  </si>
  <si>
    <t>MGR/25/000003061</t>
  </si>
  <si>
    <t>2508111</t>
  </si>
  <si>
    <t>PO/25/003735</t>
  </si>
  <si>
    <t>SNV556222</t>
  </si>
  <si>
    <t>MGR/25/000003062</t>
  </si>
  <si>
    <t>2511C2502</t>
  </si>
  <si>
    <t>PO/25/003747</t>
  </si>
  <si>
    <t>202510826</t>
  </si>
  <si>
    <t>MGR/25/000003063</t>
  </si>
  <si>
    <t>PO/25/003739</t>
  </si>
  <si>
    <t>2007670</t>
  </si>
  <si>
    <t>MGR/25/000003064</t>
  </si>
  <si>
    <t>OHS017</t>
  </si>
  <si>
    <t>PO/25/003724</t>
  </si>
  <si>
    <t>INV6574</t>
  </si>
  <si>
    <t>GRF/25/000000932</t>
  </si>
  <si>
    <t>250080026</t>
  </si>
  <si>
    <t>816450</t>
  </si>
  <si>
    <t>222055</t>
  </si>
  <si>
    <t>PO/25/003710</t>
  </si>
  <si>
    <t>21021595</t>
  </si>
  <si>
    <t>MGR/25/000003065</t>
  </si>
  <si>
    <t>PO/25/003708</t>
  </si>
  <si>
    <t>SNV10022908</t>
  </si>
  <si>
    <t>MGR/25/000003066</t>
  </si>
  <si>
    <t>2982</t>
  </si>
  <si>
    <t>PO/25/003719</t>
  </si>
  <si>
    <t>914173616</t>
  </si>
  <si>
    <t>MGR/25/000003067</t>
  </si>
  <si>
    <t>Penicillin Benzyl(penG) inj 1mu</t>
  </si>
  <si>
    <t>J01CE01</t>
  </si>
  <si>
    <t>586241003</t>
  </si>
  <si>
    <t>PO/25/003723</t>
  </si>
  <si>
    <t>914173617</t>
  </si>
  <si>
    <t>MGR/25/000003068</t>
  </si>
  <si>
    <t>PO/25/003733</t>
  </si>
  <si>
    <t>192475</t>
  </si>
  <si>
    <t>GRF/25/000000933</t>
  </si>
  <si>
    <t>PO/25/003720</t>
  </si>
  <si>
    <t>1010133869</t>
  </si>
  <si>
    <t>MGR/25/000003069</t>
  </si>
  <si>
    <t>20-Nov-25</t>
  </si>
  <si>
    <t>PO/25/003721</t>
  </si>
  <si>
    <t>INVHKW84833</t>
  </si>
  <si>
    <t>MGR/25/000003070</t>
  </si>
  <si>
    <t>1EF25015</t>
  </si>
  <si>
    <t>PO/25/003701</t>
  </si>
  <si>
    <t>55965</t>
  </si>
  <si>
    <t>MGR/25/000003071</t>
  </si>
  <si>
    <t>REINFORCED ETT TUBE 7.0 FR</t>
  </si>
  <si>
    <t>40E23L0107</t>
  </si>
  <si>
    <t>PO/25/003662</t>
  </si>
  <si>
    <t>50000000939</t>
  </si>
  <si>
    <t>GRF/25/000000934</t>
  </si>
  <si>
    <t>FOOD COLOUR BLUE 10GRAMS</t>
  </si>
  <si>
    <t>PO/25/003661</t>
  </si>
  <si>
    <t>50000000938</t>
  </si>
  <si>
    <t>GRF/25/000000935</t>
  </si>
  <si>
    <t>21020965</t>
  </si>
  <si>
    <t>MGR/25/000003072</t>
  </si>
  <si>
    <t>516</t>
  </si>
  <si>
    <t>PO/25/003754</t>
  </si>
  <si>
    <t>INVHKE18360</t>
  </si>
  <si>
    <t>MGR/25/000003073</t>
  </si>
  <si>
    <t>INVHKE18357</t>
  </si>
  <si>
    <t>MGR/25/000003074</t>
  </si>
  <si>
    <t>INVHKE18359</t>
  </si>
  <si>
    <t>MGR/25/000003075</t>
  </si>
  <si>
    <t>INVHKE18358</t>
  </si>
  <si>
    <t>MGR/25/000003076</t>
  </si>
  <si>
    <t>INVHKE18361</t>
  </si>
  <si>
    <t>MGR/25/000003077</t>
  </si>
  <si>
    <t>PO/25/003795</t>
  </si>
  <si>
    <t>0435</t>
  </si>
  <si>
    <t>19-Nov-2025</t>
  </si>
  <si>
    <t>MGR/25/000003078</t>
  </si>
  <si>
    <t>DISTAL SCREW 36MM</t>
  </si>
  <si>
    <t>PO/25/003787</t>
  </si>
  <si>
    <t>74117</t>
  </si>
  <si>
    <t>MGR/25/000003079</t>
  </si>
  <si>
    <t>MC25080</t>
  </si>
  <si>
    <t>PO/25/003768</t>
  </si>
  <si>
    <t>IN0000063872</t>
  </si>
  <si>
    <t>GRF/25/000000936</t>
  </si>
  <si>
    <t>MAGLUMI LH 100T</t>
  </si>
  <si>
    <t>252240211</t>
  </si>
  <si>
    <t>PO/25/003769</t>
  </si>
  <si>
    <t>L0878</t>
  </si>
  <si>
    <t>GRF/25/000000937</t>
  </si>
  <si>
    <t>43625009</t>
  </si>
  <si>
    <t>PO/25/003767</t>
  </si>
  <si>
    <t>INV7336</t>
  </si>
  <si>
    <t>GRF/25/000000938</t>
  </si>
  <si>
    <t>PO/25/003780</t>
  </si>
  <si>
    <t>INV/2025/02041</t>
  </si>
  <si>
    <t>MGR/25/000003080</t>
  </si>
  <si>
    <t>FMDD5C2</t>
  </si>
  <si>
    <t>PO/25/003788</t>
  </si>
  <si>
    <t>ARIN11387</t>
  </si>
  <si>
    <t>MGR/25/000003081</t>
  </si>
  <si>
    <t>DRI2503BC</t>
  </si>
  <si>
    <t>PO/25/003779</t>
  </si>
  <si>
    <t>ARIN11393</t>
  </si>
  <si>
    <t>MGR/25/000003082</t>
  </si>
  <si>
    <t>1750092</t>
  </si>
  <si>
    <t>PO/25/003776</t>
  </si>
  <si>
    <t>INV/241192</t>
  </si>
  <si>
    <t>MGR/25/000003083</t>
  </si>
  <si>
    <t>BESI2441ZA</t>
  </si>
  <si>
    <t>GG4004</t>
  </si>
  <si>
    <t>GG4005</t>
  </si>
  <si>
    <t>ARIN11357</t>
  </si>
  <si>
    <t>MGR/25/000003084</t>
  </si>
  <si>
    <t>IMTD25B28</t>
  </si>
  <si>
    <t>ARIN11358</t>
  </si>
  <si>
    <t>MGR/25/000003085</t>
  </si>
  <si>
    <t>ARIN11356</t>
  </si>
  <si>
    <t>MGR/25/000003086</t>
  </si>
  <si>
    <t>LICC25C03</t>
  </si>
  <si>
    <t>LICE25B08</t>
  </si>
  <si>
    <t>PO/25/003615</t>
  </si>
  <si>
    <t>INVHKS38280</t>
  </si>
  <si>
    <t>MGR/25/000003087</t>
  </si>
  <si>
    <t>420723</t>
  </si>
  <si>
    <t>PO/25/003777</t>
  </si>
  <si>
    <t>ARIN11386</t>
  </si>
  <si>
    <t>MGR/25/000003088</t>
  </si>
  <si>
    <t>DZI2552CC</t>
  </si>
  <si>
    <t>PO/25/003778</t>
  </si>
  <si>
    <t>INV251170</t>
  </si>
  <si>
    <t>MGR/25/000003089</t>
  </si>
  <si>
    <t>DZI2521BC</t>
  </si>
  <si>
    <t>PO/25/003781</t>
  </si>
  <si>
    <t>INV251169</t>
  </si>
  <si>
    <t>MGR/25/000003090</t>
  </si>
  <si>
    <t>AC25066A</t>
  </si>
  <si>
    <t>PO/25/003789</t>
  </si>
  <si>
    <t>0430207530000003231</t>
  </si>
  <si>
    <t>MGR/25/000003091</t>
  </si>
  <si>
    <t>21-Nov-25</t>
  </si>
  <si>
    <t>S250808</t>
  </si>
  <si>
    <t>PO/25/003771</t>
  </si>
  <si>
    <t>INVHKS38332</t>
  </si>
  <si>
    <t>MGR/25/000003092</t>
  </si>
  <si>
    <t>PO/25/003761</t>
  </si>
  <si>
    <t>270146</t>
  </si>
  <si>
    <t>MGR/25/000003093</t>
  </si>
  <si>
    <t>34725</t>
  </si>
  <si>
    <t>PO/25/003760</t>
  </si>
  <si>
    <t>FCS2025/1765</t>
  </si>
  <si>
    <t>MGR/25/000003094</t>
  </si>
  <si>
    <t>PO/25/003773</t>
  </si>
  <si>
    <t>INVHKS38392</t>
  </si>
  <si>
    <t>MGR/25/000003095</t>
  </si>
  <si>
    <t>X5APA037A</t>
  </si>
  <si>
    <t>INVHKW86816</t>
  </si>
  <si>
    <t>MGR/25/000003096</t>
  </si>
  <si>
    <t>PO/25/003772</t>
  </si>
  <si>
    <t>848</t>
  </si>
  <si>
    <t>MGR/25/000003097</t>
  </si>
  <si>
    <t>PO/25/003811</t>
  </si>
  <si>
    <t>625531.</t>
  </si>
  <si>
    <t>MGR/25/000003098</t>
  </si>
  <si>
    <t>89180</t>
  </si>
  <si>
    <t>PO/25/003810</t>
  </si>
  <si>
    <t>2007718</t>
  </si>
  <si>
    <t>21-Nov-2025</t>
  </si>
  <si>
    <t>MGR/25/000003099</t>
  </si>
  <si>
    <t>ODO05G25035</t>
  </si>
  <si>
    <t>PO/25/003801</t>
  </si>
  <si>
    <t>KRACU0200058168/134</t>
  </si>
  <si>
    <t>GRF/25/000000939</t>
  </si>
  <si>
    <t>PO/25/003803</t>
  </si>
  <si>
    <t>KRACU0200126007/11</t>
  </si>
  <si>
    <t>GRF/25/000000940</t>
  </si>
  <si>
    <t>PO/25/003802</t>
  </si>
  <si>
    <t>KRACU0200061663/75</t>
  </si>
  <si>
    <t>GRF/25/000000941</t>
  </si>
  <si>
    <t>PO/25/003792</t>
  </si>
  <si>
    <t>INV074160</t>
  </si>
  <si>
    <t>20-Nov-2025</t>
  </si>
  <si>
    <t>MGR/25/000003100</t>
  </si>
  <si>
    <t>PO/25/003785</t>
  </si>
  <si>
    <t>270163</t>
  </si>
  <si>
    <t>MGR/25/000003101</t>
  </si>
  <si>
    <t>PO/25/003734</t>
  </si>
  <si>
    <t>SIN112509955</t>
  </si>
  <si>
    <t>MGR/25/000003102</t>
  </si>
  <si>
    <t>250337</t>
  </si>
  <si>
    <t>SIN112509966</t>
  </si>
  <si>
    <t>MGR/25/000003103</t>
  </si>
  <si>
    <t>250056</t>
  </si>
  <si>
    <t>SIN112509967</t>
  </si>
  <si>
    <t>MGR/25/000003104</t>
  </si>
  <si>
    <t>251217</t>
  </si>
  <si>
    <t>250422</t>
  </si>
  <si>
    <t>251187</t>
  </si>
  <si>
    <t>250209</t>
  </si>
  <si>
    <t>250181</t>
  </si>
  <si>
    <t>250521</t>
  </si>
  <si>
    <t>251268</t>
  </si>
  <si>
    <t>PO/25/003775</t>
  </si>
  <si>
    <t>SNV556938</t>
  </si>
  <si>
    <t>MGR/25/000003105</t>
  </si>
  <si>
    <t>ELA1AE5004</t>
  </si>
  <si>
    <t>PO/25/003774</t>
  </si>
  <si>
    <t>ARIN11407</t>
  </si>
  <si>
    <t>MGR/25/000003106</t>
  </si>
  <si>
    <t>SNB240802</t>
  </si>
  <si>
    <t>INV6594</t>
  </si>
  <si>
    <t>GRF/25/000000942</t>
  </si>
  <si>
    <t>PO/25/003791</t>
  </si>
  <si>
    <t>BQ7523</t>
  </si>
  <si>
    <t>GRF/25/000000943</t>
  </si>
  <si>
    <t>0430207530000003232</t>
  </si>
  <si>
    <t>MGR/25/000003108</t>
  </si>
  <si>
    <t>INV20250836</t>
  </si>
  <si>
    <t>MGR/25/000003109</t>
  </si>
  <si>
    <t>2</t>
  </si>
  <si>
    <t>PO/25/003835</t>
  </si>
  <si>
    <t>0436</t>
  </si>
  <si>
    <t>MGR/25/000003110</t>
  </si>
  <si>
    <t>PO/25/003797</t>
  </si>
  <si>
    <t>INV002967</t>
  </si>
  <si>
    <t>GRF/25/000000944</t>
  </si>
  <si>
    <t>22-Nov-25</t>
  </si>
  <si>
    <t>0105020252</t>
  </si>
  <si>
    <t>0206025</t>
  </si>
  <si>
    <t>1014025</t>
  </si>
  <si>
    <t>10180252</t>
  </si>
  <si>
    <t>PO/25/003770</t>
  </si>
  <si>
    <t>21023523</t>
  </si>
  <si>
    <t>MGR/25/000003111</t>
  </si>
  <si>
    <t>24-Nov-25</t>
  </si>
  <si>
    <t>SV314</t>
  </si>
  <si>
    <t>PO/25/003821</t>
  </si>
  <si>
    <t>SNV557380</t>
  </si>
  <si>
    <t>22-Nov-2025</t>
  </si>
  <si>
    <t>MGR/25/000003112</t>
  </si>
  <si>
    <t>PO/25/003816</t>
  </si>
  <si>
    <t>74189</t>
  </si>
  <si>
    <t>MGR/25/000003113</t>
  </si>
  <si>
    <t>ML25461</t>
  </si>
  <si>
    <t>PO/25/003817</t>
  </si>
  <si>
    <t>2007727</t>
  </si>
  <si>
    <t>MGR/25/000003114</t>
  </si>
  <si>
    <t>A25KH002</t>
  </si>
  <si>
    <t>PO/25/003623</t>
  </si>
  <si>
    <t>245185</t>
  </si>
  <si>
    <t>MGR/25/000003115</t>
  </si>
  <si>
    <t>Misoprostol 200 mcg tab (isovent)</t>
  </si>
  <si>
    <t>G02AD06</t>
  </si>
  <si>
    <t>5G01265</t>
  </si>
  <si>
    <t>PO/25/003854</t>
  </si>
  <si>
    <t>914174191</t>
  </si>
  <si>
    <t>24-Nov-2025</t>
  </si>
  <si>
    <t>MGR/25/000003116</t>
  </si>
  <si>
    <t>25-Nov-25</t>
  </si>
  <si>
    <t>PO/25/003856</t>
  </si>
  <si>
    <t>MGR/25/000003118</t>
  </si>
  <si>
    <t>PO/25/003848</t>
  </si>
  <si>
    <t>ARIN11444</t>
  </si>
  <si>
    <t>MGR/25/000003119</t>
  </si>
  <si>
    <t>Mitomycin C 10mg Injection (Mitocyn)</t>
  </si>
  <si>
    <t>L01DC03</t>
  </si>
  <si>
    <t>SKI24138a</t>
  </si>
  <si>
    <t>PO/25/003896</t>
  </si>
  <si>
    <t>PSI005040</t>
  </si>
  <si>
    <t>MGR/25/000003121</t>
  </si>
  <si>
    <t>HP PROSTHESIS STEM SIZE 12</t>
  </si>
  <si>
    <t>PO/25/003823</t>
  </si>
  <si>
    <t>ARIN11430</t>
  </si>
  <si>
    <t>MGR/25/000003122</t>
  </si>
  <si>
    <t>LBL0013</t>
  </si>
  <si>
    <t>LBL0012</t>
  </si>
  <si>
    <t>PO/25/003822</t>
  </si>
  <si>
    <t>ARIN11431</t>
  </si>
  <si>
    <t>MGR/25/000003123</t>
  </si>
  <si>
    <t>PO/25/003846</t>
  </si>
  <si>
    <t>ARIN11440</t>
  </si>
  <si>
    <t>MGR/25/000003124</t>
  </si>
  <si>
    <t>HB303</t>
  </si>
  <si>
    <t>PO/25/003842</t>
  </si>
  <si>
    <t>21024069</t>
  </si>
  <si>
    <t>MGR/25/000003125</t>
  </si>
  <si>
    <t>PO/25/003844</t>
  </si>
  <si>
    <t>INVHKW88657</t>
  </si>
  <si>
    <t>MGR/25/000003126</t>
  </si>
  <si>
    <t>PO/25/003849</t>
  </si>
  <si>
    <t>SNV557849</t>
  </si>
  <si>
    <t>MGR/25/000003127</t>
  </si>
  <si>
    <t>PO/25/003784</t>
  </si>
  <si>
    <t>SNV10022936</t>
  </si>
  <si>
    <t>MGR/25/000003128</t>
  </si>
  <si>
    <t>20250830</t>
  </si>
  <si>
    <t>PO/25/003759</t>
  </si>
  <si>
    <t>21023665</t>
  </si>
  <si>
    <t>MGR/25/000003129</t>
  </si>
  <si>
    <t>2502005</t>
  </si>
  <si>
    <t>4C16</t>
  </si>
  <si>
    <t>2502057</t>
  </si>
  <si>
    <t>PO/25/003790</t>
  </si>
  <si>
    <t>SI135191</t>
  </si>
  <si>
    <t>MGR/25/000003130</t>
  </si>
  <si>
    <t>PO/25/003757</t>
  </si>
  <si>
    <t>5198</t>
  </si>
  <si>
    <t>MGR/25/000003131</t>
  </si>
  <si>
    <t>D24F141BP</t>
  </si>
  <si>
    <t>PO/25/003831</t>
  </si>
  <si>
    <t>N2511223</t>
  </si>
  <si>
    <t>MGR/25/000003132</t>
  </si>
  <si>
    <t>270600009725090</t>
  </si>
  <si>
    <t>PO/25/003832</t>
  </si>
  <si>
    <t>801125TK</t>
  </si>
  <si>
    <t>MGR/25/000003133</t>
  </si>
  <si>
    <t>PO/25/003799</t>
  </si>
  <si>
    <t>FCS2025/1784</t>
  </si>
  <si>
    <t>MGR/25/000003134</t>
  </si>
  <si>
    <t>20250530</t>
  </si>
  <si>
    <t>PO/25/003783</t>
  </si>
  <si>
    <t>123002</t>
  </si>
  <si>
    <t>MGR/25/000003135</t>
  </si>
  <si>
    <t>PO/25/003815</t>
  </si>
  <si>
    <t>202510973</t>
  </si>
  <si>
    <t>MGR/25/000003136</t>
  </si>
  <si>
    <t>PO/25/003752</t>
  </si>
  <si>
    <t>21023520</t>
  </si>
  <si>
    <t>MGR/25/000003137</t>
  </si>
  <si>
    <t>PO/25/003812</t>
  </si>
  <si>
    <t>4854</t>
  </si>
  <si>
    <t>MGR/25/000003138</t>
  </si>
  <si>
    <t>25621c</t>
  </si>
  <si>
    <t>PO/25/003666</t>
  </si>
  <si>
    <t>CMC/002257/25</t>
  </si>
  <si>
    <t>GRF/25/000000945</t>
  </si>
  <si>
    <t>PO/25/003538</t>
  </si>
  <si>
    <t>0007</t>
  </si>
  <si>
    <t>GRF/25/000000946</t>
  </si>
  <si>
    <t>HUSSEIN MADEY MWANGAZA TEXTILES</t>
  </si>
  <si>
    <t>NAVY BLUE SUITING</t>
  </si>
  <si>
    <t>PO/25/003838</t>
  </si>
  <si>
    <t>3099</t>
  </si>
  <si>
    <t>GRF/25/000000947</t>
  </si>
  <si>
    <t>GREY GROUT</t>
  </si>
  <si>
    <t>PO/25/003839</t>
  </si>
  <si>
    <t>3098</t>
  </si>
  <si>
    <t>GRF/25/000000948</t>
  </si>
  <si>
    <t>PO/25/003895</t>
  </si>
  <si>
    <t>INV053049/2025</t>
  </si>
  <si>
    <t>GRF/25/000000949</t>
  </si>
  <si>
    <t>PO/25/003804</t>
  </si>
  <si>
    <t>55999</t>
  </si>
  <si>
    <t>MGR/25/000003139</t>
  </si>
  <si>
    <t>40E24B1360</t>
  </si>
  <si>
    <t>PO/25/003824</t>
  </si>
  <si>
    <t>3066</t>
  </si>
  <si>
    <t>MGR/25/000003140</t>
  </si>
  <si>
    <t>EYECRYL THREE PIECE 23.0 DIOPTERS</t>
  </si>
  <si>
    <t>DICLOFENAC DIETHYLAMINE 1.16%W/W+LINSEED OIL 3%W/W+MENTHOL 5%W/W+METHYL SALICYLATE 10%W/W</t>
  </si>
  <si>
    <t>24..</t>
  </si>
  <si>
    <t>GRF/25/000000950</t>
  </si>
  <si>
    <t>PO/25/003730</t>
  </si>
  <si>
    <t>998910</t>
  </si>
  <si>
    <t>GRF/25/000000951</t>
  </si>
  <si>
    <t>INV20250836.</t>
  </si>
  <si>
    <t>MGR/25/000003141</t>
  </si>
  <si>
    <t>GT5032</t>
  </si>
  <si>
    <t>PK24251790</t>
  </si>
  <si>
    <t>DENTAL NEEDLES 27G SHORT(DENJECT)</t>
  </si>
  <si>
    <t>Telmisartan (80mg) + Chlorthalidone (12.5mg</t>
  </si>
  <si>
    <t>202504</t>
  </si>
  <si>
    <t>PO/25/003750</t>
  </si>
  <si>
    <t>INV20250832</t>
  </si>
  <si>
    <t>MGR/25/000003142</t>
  </si>
  <si>
    <t>DENTAL SCALER TIPS</t>
  </si>
  <si>
    <t>PK2526367</t>
  </si>
  <si>
    <t>PK24252435</t>
  </si>
  <si>
    <t>PO/25/003887</t>
  </si>
  <si>
    <t>BQ7563</t>
  </si>
  <si>
    <t>25-Nov-2025</t>
  </si>
  <si>
    <t>GRF/25/000000952</t>
  </si>
  <si>
    <t>INV002977</t>
  </si>
  <si>
    <t>GRF/25/000000953</t>
  </si>
  <si>
    <t>1072251026</t>
  </si>
  <si>
    <t>PO/25/003819</t>
  </si>
  <si>
    <t>IV000024677</t>
  </si>
  <si>
    <t>MGR/25/000003143</t>
  </si>
  <si>
    <t>PO/25/003743</t>
  </si>
  <si>
    <t>1020074099</t>
  </si>
  <si>
    <t>MGR/25/000003144</t>
  </si>
  <si>
    <t>KE121403</t>
  </si>
  <si>
    <t>PO/25/003872</t>
  </si>
  <si>
    <t>SNV10545896</t>
  </si>
  <si>
    <t>MGR/25/000003145</t>
  </si>
  <si>
    <t>MIRTAZAPINE 30MG TABLET</t>
  </si>
  <si>
    <t>Mirtazapine (30mg)</t>
  </si>
  <si>
    <t>ET570E4004</t>
  </si>
  <si>
    <t>EN212504</t>
  </si>
  <si>
    <t>ARIN11480</t>
  </si>
  <si>
    <t>MGR/25/000003146</t>
  </si>
  <si>
    <t>EMI2505AC</t>
  </si>
  <si>
    <t>IN22152013</t>
  </si>
  <si>
    <t>PO/25/003864</t>
  </si>
  <si>
    <t>21024506</t>
  </si>
  <si>
    <t>MGR/25/000003147</t>
  </si>
  <si>
    <t>Budesonide 200mcg per Dose Inhaler (Budecort)</t>
  </si>
  <si>
    <t>R03BA02</t>
  </si>
  <si>
    <t>GB31601</t>
  </si>
  <si>
    <t>PO/25/003622</t>
  </si>
  <si>
    <t>ARIN11462</t>
  </si>
  <si>
    <t>MGR/25/000003148</t>
  </si>
  <si>
    <t>AT25385A</t>
  </si>
  <si>
    <t>PO/25/003865</t>
  </si>
  <si>
    <t>245316</t>
  </si>
  <si>
    <t>MGR/25/000003149</t>
  </si>
  <si>
    <t>20501202</t>
  </si>
  <si>
    <t>PO/25/003869</t>
  </si>
  <si>
    <t>INVHKW89170</t>
  </si>
  <si>
    <t>MGR/25/000003150</t>
  </si>
  <si>
    <t>5371568</t>
  </si>
  <si>
    <t>374416</t>
  </si>
  <si>
    <t>PO/25/003663</t>
  </si>
  <si>
    <t>INV20250869</t>
  </si>
  <si>
    <t>GRF/25/000000954</t>
  </si>
  <si>
    <t>PO/25/003834</t>
  </si>
  <si>
    <t>21023798</t>
  </si>
  <si>
    <t>MGR/25/000003153</t>
  </si>
  <si>
    <t>27-Nov-25</t>
  </si>
  <si>
    <t>SEMPERMED GLOVES  7.5 LATEX FREE/POWDER FREE</t>
  </si>
  <si>
    <t>25R0195</t>
  </si>
  <si>
    <t>PO/25/003868</t>
  </si>
  <si>
    <t>837514</t>
  </si>
  <si>
    <t>MGR/25/000003154</t>
  </si>
  <si>
    <t>SHOE COVERS</t>
  </si>
  <si>
    <t>PO/25/003870</t>
  </si>
  <si>
    <t>IN251969</t>
  </si>
  <si>
    <t>MGR/25/000003155</t>
  </si>
  <si>
    <t>PO/25/003871</t>
  </si>
  <si>
    <t>21024441</t>
  </si>
  <si>
    <t>MGR/25/000003156</t>
  </si>
  <si>
    <t>7902</t>
  </si>
  <si>
    <t>MGR/25/000003157</t>
  </si>
  <si>
    <t>H484Z</t>
  </si>
  <si>
    <t>PO/25/003850</t>
  </si>
  <si>
    <t>IN251970</t>
  </si>
  <si>
    <t>MGR/25/000003158</t>
  </si>
  <si>
    <t>PO/25/003807</t>
  </si>
  <si>
    <t>155439</t>
  </si>
  <si>
    <t>MGR/25/000003159</t>
  </si>
  <si>
    <t>NEPHROSTOMY TUBE SIZE 8</t>
  </si>
  <si>
    <t>YD256137</t>
  </si>
  <si>
    <t>PO/25/003879</t>
  </si>
  <si>
    <t>154580</t>
  </si>
  <si>
    <t>MGR/25/000003160</t>
  </si>
  <si>
    <t>ECG ELECTRODES  PEADS</t>
  </si>
  <si>
    <t>15325S36M0</t>
  </si>
  <si>
    <t>PO/25/003880</t>
  </si>
  <si>
    <t>IN252533</t>
  </si>
  <si>
    <t>MGR/25/000003161</t>
  </si>
  <si>
    <t>L250013</t>
  </si>
  <si>
    <t>PO/25/003851</t>
  </si>
  <si>
    <t>M05395</t>
  </si>
  <si>
    <t>MGR/25/000003162</t>
  </si>
  <si>
    <t>2508CF0</t>
  </si>
  <si>
    <t>PO/25/003825</t>
  </si>
  <si>
    <t>2326811</t>
  </si>
  <si>
    <t>GRF/25/000000955</t>
  </si>
  <si>
    <t>PO/25/003827</t>
  </si>
  <si>
    <t>2326810</t>
  </si>
  <si>
    <t>GRF/25/000000956</t>
  </si>
  <si>
    <t>PO/25/003826</t>
  </si>
  <si>
    <t>2326809</t>
  </si>
  <si>
    <t>GRF/25/000000957</t>
  </si>
  <si>
    <t>2326815</t>
  </si>
  <si>
    <t>GRF/25/000000958</t>
  </si>
  <si>
    <t>2326813</t>
  </si>
  <si>
    <t>GRF/25/000000959</t>
  </si>
  <si>
    <t>2326814</t>
  </si>
  <si>
    <t>GRF/25/000000960</t>
  </si>
  <si>
    <t>PO/25/003798</t>
  </si>
  <si>
    <t>21024589</t>
  </si>
  <si>
    <t>MGR/25/000003165</t>
  </si>
  <si>
    <t>28-Nov-25</t>
  </si>
  <si>
    <t>25D0166</t>
  </si>
  <si>
    <t>25D0175</t>
  </si>
  <si>
    <t>REHZ1838</t>
  </si>
  <si>
    <t>REJX0569</t>
  </si>
  <si>
    <t>REJS5231</t>
  </si>
  <si>
    <t>PO/25/003901</t>
  </si>
  <si>
    <t>0291</t>
  </si>
  <si>
    <t>28-Nov-2025</t>
  </si>
  <si>
    <t>MGR/25/000003166</t>
  </si>
  <si>
    <t>SIN112509967.</t>
  </si>
  <si>
    <t>MGR/25/000003169</t>
  </si>
  <si>
    <t>PO/25/003695</t>
  </si>
  <si>
    <t>INV927</t>
  </si>
  <si>
    <t>27-Nov-2025</t>
  </si>
  <si>
    <t>MGR/25/000003170</t>
  </si>
  <si>
    <t>PO/25/003897</t>
  </si>
  <si>
    <t>17972</t>
  </si>
  <si>
    <t>26-Nov-2025</t>
  </si>
  <si>
    <t>GRF/25/000000961</t>
  </si>
  <si>
    <t>SNV564688</t>
  </si>
  <si>
    <t>GRF/25/000000962</t>
  </si>
  <si>
    <t>2025050651</t>
  </si>
  <si>
    <t>PO/25/003828</t>
  </si>
  <si>
    <t>INV073829</t>
  </si>
  <si>
    <t>MGR/25/000003171</t>
  </si>
  <si>
    <t>PO/25/003793</t>
  </si>
  <si>
    <t>4058604418</t>
  </si>
  <si>
    <t>GRF/25/000000963</t>
  </si>
  <si>
    <t>PO/25/003714</t>
  </si>
  <si>
    <t>914174441</t>
  </si>
  <si>
    <t>MGR/25/000003172</t>
  </si>
  <si>
    <t>Econazole eye drops (AUROZOLE)</t>
  </si>
  <si>
    <t>D01AC03</t>
  </si>
  <si>
    <t>4H752E</t>
  </si>
  <si>
    <t>PO/25/003813</t>
  </si>
  <si>
    <t>INVHKS39545</t>
  </si>
  <si>
    <t>MGR/25/000003173</t>
  </si>
  <si>
    <t>673240802</t>
  </si>
  <si>
    <t>PO/25/003939</t>
  </si>
  <si>
    <t>FCS2025/1847</t>
  </si>
  <si>
    <t>MGR/25/000003174</t>
  </si>
  <si>
    <t>Self Sealing Sterilization Pouches 134mmX283mm</t>
  </si>
  <si>
    <t>Self Sealing Sterilization Pouches 90mmX250mm</t>
  </si>
  <si>
    <t>INVHKE19283</t>
  </si>
  <si>
    <t>MGR/25/000003175</t>
  </si>
  <si>
    <t>5371286</t>
  </si>
  <si>
    <t>PO/25/003853</t>
  </si>
  <si>
    <t>INV146851</t>
  </si>
  <si>
    <t>MGR/25/000003176</t>
  </si>
  <si>
    <t>AMINO ACID INFUSION 8%(RESONAN)</t>
  </si>
  <si>
    <t>FH3B15E</t>
  </si>
  <si>
    <t>PO/25/003876</t>
  </si>
  <si>
    <t>901125TK</t>
  </si>
  <si>
    <t>MGR/25/000003177</t>
  </si>
  <si>
    <t>WPL0325051</t>
  </si>
  <si>
    <t>PO/25/003665</t>
  </si>
  <si>
    <t>INV/2025/06000</t>
  </si>
  <si>
    <t>GRF/25/000000964</t>
  </si>
  <si>
    <t xml:space="preserve">Total : </t>
  </si>
  <si>
    <t>APO100025000052</t>
  </si>
  <si>
    <t>03/03/2025 08:57 AM</t>
  </si>
  <si>
    <t>04/03/2025 04:06 PM</t>
  </si>
  <si>
    <t>GRN100025000319</t>
  </si>
  <si>
    <t>220515A</t>
  </si>
  <si>
    <t>06/03/2025 06:59 PM</t>
  </si>
  <si>
    <t>06/03/2025 07:01 PM</t>
  </si>
  <si>
    <t>TEN06262</t>
  </si>
  <si>
    <t>TEN06263</t>
  </si>
  <si>
    <t>TEN06214</t>
  </si>
  <si>
    <t>APO100025000051</t>
  </si>
  <si>
    <t>03/03/2025 08:53 AM</t>
  </si>
  <si>
    <t>03/03/2025 04:25 PM</t>
  </si>
  <si>
    <t>TEN096466</t>
  </si>
  <si>
    <t>ARTERIAL LINE WITH ARROW</t>
  </si>
  <si>
    <t>GRN100025000417</t>
  </si>
  <si>
    <t>71F23D0019</t>
  </si>
  <si>
    <t>15/03/2025 12:33 PM</t>
  </si>
  <si>
    <t>SPL0098_V</t>
  </si>
  <si>
    <t>APO100025000053</t>
  </si>
  <si>
    <t>03/03/2025 08:58 AM</t>
  </si>
  <si>
    <t>03/03/2025 04:24 PM</t>
  </si>
  <si>
    <t>TEN07067</t>
  </si>
  <si>
    <t>GRN100025000301</t>
  </si>
  <si>
    <t>06/03/2025 10:16 AM</t>
  </si>
  <si>
    <t>TEN09319</t>
  </si>
  <si>
    <t>GRN100025000320</t>
  </si>
  <si>
    <t>06/03/2025 07:02 PM</t>
  </si>
  <si>
    <t>APO100025000047</t>
  </si>
  <si>
    <t>03/03/2025 08:40 AM</t>
  </si>
  <si>
    <t>TEN06567</t>
  </si>
  <si>
    <t>ANAESTHESIA RESERVOIR 3 LITRE</t>
  </si>
  <si>
    <t>GRN100025000327</t>
  </si>
  <si>
    <t>240615</t>
  </si>
  <si>
    <t>07/03/2025 03:20 PM</t>
  </si>
  <si>
    <t>07/03/2025 04:29 PM</t>
  </si>
  <si>
    <t>APO100025000050</t>
  </si>
  <si>
    <t>03/03/2025 08:52 AM</t>
  </si>
  <si>
    <t>03/03/2025 04:30 PM</t>
  </si>
  <si>
    <t>TEN06813</t>
  </si>
  <si>
    <t>GRN100025000322</t>
  </si>
  <si>
    <t>06/03/2025 07:14 PM</t>
  </si>
  <si>
    <t>SPL0758_V</t>
  </si>
  <si>
    <t>TEN06814</t>
  </si>
  <si>
    <t>EPIDURAL KIT(ADULT SIZE)</t>
  </si>
  <si>
    <t>APO100025000049</t>
  </si>
  <si>
    <t>TEN06460</t>
  </si>
  <si>
    <t>GRN100025000350</t>
  </si>
  <si>
    <t>10/03/2025 10:06 AM</t>
  </si>
  <si>
    <t>10/03/2025 10:15 AM</t>
  </si>
  <si>
    <t>SPL1020_V</t>
  </si>
  <si>
    <t>Medocal limited</t>
  </si>
  <si>
    <t>APO100025000054</t>
  </si>
  <si>
    <t>03/03/2025 11:23 AM</t>
  </si>
  <si>
    <t>TEN06942</t>
  </si>
  <si>
    <t>GRN100025000393</t>
  </si>
  <si>
    <t>24012402</t>
  </si>
  <si>
    <t>13/03/2025 11:19 AM</t>
  </si>
  <si>
    <t>13/03/2025 11:20 AM</t>
  </si>
  <si>
    <t>TEN06489</t>
  </si>
  <si>
    <t>CHEST DRAINAGE TUBE SIZE 18</t>
  </si>
  <si>
    <t>TEN096465</t>
  </si>
  <si>
    <t>CHEST DRAINAGE TUBE 30FR</t>
  </si>
  <si>
    <t>APO100025000072</t>
  </si>
  <si>
    <t>04/03/2025 09:27 AM</t>
  </si>
  <si>
    <t>TEN03435</t>
  </si>
  <si>
    <t>GRN100025000314</t>
  </si>
  <si>
    <t>06/03/2025 06:24 PM</t>
  </si>
  <si>
    <t>APO100025000070</t>
  </si>
  <si>
    <t>04/03/2025 09:25 AM</t>
  </si>
  <si>
    <t>04/03/2025 04:25 PM</t>
  </si>
  <si>
    <t>TEN096447</t>
  </si>
  <si>
    <t xml:space="preserve">Cobas ISE Standard Low 10x3m   </t>
  </si>
  <si>
    <t>GRN100025000368</t>
  </si>
  <si>
    <t>74984901</t>
  </si>
  <si>
    <t>12/03/2025 04:52 AM</t>
  </si>
  <si>
    <t>12/03/2025 07:18 AM</t>
  </si>
  <si>
    <t>TEN096446</t>
  </si>
  <si>
    <t xml:space="preserve">Cobas ISE Standard High  10x3ml  </t>
  </si>
  <si>
    <t>74987901</t>
  </si>
  <si>
    <t>APO100025000071</t>
  </si>
  <si>
    <t>04/03/2025 09:26 AM</t>
  </si>
  <si>
    <t>04/03/2025 04:24 PM</t>
  </si>
  <si>
    <t>TEN03217</t>
  </si>
  <si>
    <t>GRN100025000380</t>
  </si>
  <si>
    <t>12/03/2025 10:03 PM</t>
  </si>
  <si>
    <t>13/03/2025 09:46 AM</t>
  </si>
  <si>
    <t>SPL0301_V</t>
  </si>
  <si>
    <t>APO100025000083</t>
  </si>
  <si>
    <t>06/03/2025 03:51 PM</t>
  </si>
  <si>
    <t>07/03/2025 02:58 PM</t>
  </si>
  <si>
    <t>TEN02539</t>
  </si>
  <si>
    <t>LAMINATING POUCHES</t>
  </si>
  <si>
    <t>GRN100025000410</t>
  </si>
  <si>
    <t>14/03/2025 10:41 PM</t>
  </si>
  <si>
    <t>TEN02471</t>
  </si>
  <si>
    <t>APO100025000085</t>
  </si>
  <si>
    <t>06/03/2025 04:05 PM</t>
  </si>
  <si>
    <t>TEN02860</t>
  </si>
  <si>
    <t>GRN100025000369</t>
  </si>
  <si>
    <t>12/03/2025 04:55 AM</t>
  </si>
  <si>
    <t>APO100025000084</t>
  </si>
  <si>
    <t>06/03/2025 04:02 PM</t>
  </si>
  <si>
    <t>TEN02584</t>
  </si>
  <si>
    <t>GRN100025000349</t>
  </si>
  <si>
    <t>10/03/2025 10:02 AM</t>
  </si>
  <si>
    <t>TEN02419</t>
  </si>
  <si>
    <t>BIC FINE POINT BIRO BLACK</t>
  </si>
  <si>
    <t>TEN02420</t>
  </si>
  <si>
    <t>BIC FINE POINT BIRO BLUE</t>
  </si>
  <si>
    <t>TEN02507</t>
  </si>
  <si>
    <t>TEN02646</t>
  </si>
  <si>
    <t>STAPLER(KANGAROO)</t>
  </si>
  <si>
    <t>APO100025000086</t>
  </si>
  <si>
    <t>06/03/2025 04:09 PM</t>
  </si>
  <si>
    <t>TEN02632</t>
  </si>
  <si>
    <t>SIGN MARKERS</t>
  </si>
  <si>
    <t>GRN100025000411</t>
  </si>
  <si>
    <t>14/03/2025 10:43 PM</t>
  </si>
  <si>
    <t>TEN02428</t>
  </si>
  <si>
    <t>TEN09447</t>
  </si>
  <si>
    <t>Suspension File</t>
  </si>
  <si>
    <t>GRN100025000482</t>
  </si>
  <si>
    <t>21/03/2025 06:10 AM</t>
  </si>
  <si>
    <t>TEN02470</t>
  </si>
  <si>
    <t>TEN02577</t>
  </si>
  <si>
    <t>OFFICE TRAY 3 TIER</t>
  </si>
  <si>
    <t>TEN096474</t>
  </si>
  <si>
    <t>DOCUMENT FOLDER</t>
  </si>
  <si>
    <t>APO100025000089</t>
  </si>
  <si>
    <t>07/03/2025 01:45 PM</t>
  </si>
  <si>
    <t>TEN096486</t>
  </si>
  <si>
    <t>DISHWASHING LIQUID RINSE AID 5L</t>
  </si>
  <si>
    <t>GRN100025000409</t>
  </si>
  <si>
    <t>K0124251</t>
  </si>
  <si>
    <t>14/03/2025 10:33 PM</t>
  </si>
  <si>
    <t>APO100025000090</t>
  </si>
  <si>
    <t>07/03/2025 01:48 PM</t>
  </si>
  <si>
    <t>TEN06415</t>
  </si>
  <si>
    <t>GRN100025000388</t>
  </si>
  <si>
    <t>0071</t>
  </si>
  <si>
    <t>13/03/2025 09:56 AM</t>
  </si>
  <si>
    <t>13/03/2025 09:57 AM</t>
  </si>
  <si>
    <t>TEN06135</t>
  </si>
  <si>
    <t>172502</t>
  </si>
  <si>
    <t>TEN06233</t>
  </si>
  <si>
    <t>CJ232247</t>
  </si>
  <si>
    <t>40122418</t>
  </si>
  <si>
    <t>TEN096485</t>
  </si>
  <si>
    <t>DISHWASHING LIQUID MAIN DETERGENT 20L</t>
  </si>
  <si>
    <t>K0208251</t>
  </si>
  <si>
    <t>TEN096488</t>
  </si>
  <si>
    <t>NEAT LIQUID STAINLESS STEEL DESTAINER 5L</t>
  </si>
  <si>
    <t>920413</t>
  </si>
  <si>
    <t>APO100025000088</t>
  </si>
  <si>
    <t>07/03/2025 01:35 PM</t>
  </si>
  <si>
    <t>TEN096490</t>
  </si>
  <si>
    <t>ECOSTAR SOUR 20L</t>
  </si>
  <si>
    <t>GRN100025000407</t>
  </si>
  <si>
    <t>14/03/2025 10:12 PM</t>
  </si>
  <si>
    <t>APO100025000091</t>
  </si>
  <si>
    <t>07/03/2025 01:49 PM</t>
  </si>
  <si>
    <t>07/03/2025 02:55 PM</t>
  </si>
  <si>
    <t>TEN09629</t>
  </si>
  <si>
    <t>HAEMOCONCENTRATOR ADULTS</t>
  </si>
  <si>
    <t>GRN100025000370</t>
  </si>
  <si>
    <t>12/03/2025 05:00 AM</t>
  </si>
  <si>
    <t>12/03/2025 07:17 AM</t>
  </si>
  <si>
    <t>SPL1027_V</t>
  </si>
  <si>
    <t>INKAMED HEALTH SERVICES LTD</t>
  </si>
  <si>
    <t>TEN09630</t>
  </si>
  <si>
    <t>HAEMOCONCENTRATOR PEADS</t>
  </si>
  <si>
    <t>2304093</t>
  </si>
  <si>
    <t>APO100025000093</t>
  </si>
  <si>
    <t>07/03/2025 01:59 PM</t>
  </si>
  <si>
    <t>TEN096495</t>
  </si>
  <si>
    <t>ENDOTRACHEAL TUBE DOUBLE LUMEN 37 LEFT</t>
  </si>
  <si>
    <t>GRN100025000391</t>
  </si>
  <si>
    <t>240319</t>
  </si>
  <si>
    <t>13/03/2025 11:13 AM</t>
  </si>
  <si>
    <t>APO100025000094</t>
  </si>
  <si>
    <t>07/03/2025 02:00 PM</t>
  </si>
  <si>
    <t>TEN06089</t>
  </si>
  <si>
    <t>GRN100025000392</t>
  </si>
  <si>
    <t>21006351</t>
  </si>
  <si>
    <t>13/03/2025 11:16 AM</t>
  </si>
  <si>
    <t>TEN09567</t>
  </si>
  <si>
    <t xml:space="preserve">TEGADERM IV DRESSING 7X8.5 CM </t>
  </si>
  <si>
    <t>107637815</t>
  </si>
  <si>
    <t>APO100025000104</t>
  </si>
  <si>
    <t>10/03/2025 02:56 PM</t>
  </si>
  <si>
    <t>TEN03290</t>
  </si>
  <si>
    <t>GRN100025000514</t>
  </si>
  <si>
    <t>24/03/2025 12:32 PM</t>
  </si>
  <si>
    <t>24/03/2025 03:56 PM</t>
  </si>
  <si>
    <t>APO100025000111</t>
  </si>
  <si>
    <t>11/03/2025 02:13 PM</t>
  </si>
  <si>
    <t>12/03/2025 02:59 PM</t>
  </si>
  <si>
    <t>TEN06196</t>
  </si>
  <si>
    <t>GRN100025000412</t>
  </si>
  <si>
    <t>186500</t>
  </si>
  <si>
    <t>15/03/2025 10:07 AM</t>
  </si>
  <si>
    <t>SPL0585_V</t>
  </si>
  <si>
    <t>APO100025000113</t>
  </si>
  <si>
    <t>11/03/2025 04:31 PM</t>
  </si>
  <si>
    <t>21/03/2025 03:45 PM</t>
  </si>
  <si>
    <t>TEN07458</t>
  </si>
  <si>
    <t>GRN100025000503</t>
  </si>
  <si>
    <t>8243101</t>
  </si>
  <si>
    <t>23/03/2025 08:15 AM</t>
  </si>
  <si>
    <t>24/03/2025 11:15 AM</t>
  </si>
  <si>
    <t>APO100025000110</t>
  </si>
  <si>
    <t>11/03/2025 12:54 PM</t>
  </si>
  <si>
    <t>11/03/2025 03:10 PM</t>
  </si>
  <si>
    <t>TEN096506</t>
  </si>
  <si>
    <t>MEDTRONIC AORTIC 21MM</t>
  </si>
  <si>
    <t>GRN100025000447</t>
  </si>
  <si>
    <t>165957</t>
  </si>
  <si>
    <t>19/03/2025 08:48 AM</t>
  </si>
  <si>
    <t>19/03/2025 08:49 AM</t>
  </si>
  <si>
    <t>APO100025000109</t>
  </si>
  <si>
    <t>11/03/2025 09:43 AM</t>
  </si>
  <si>
    <t>11/03/2025 03:18 PM</t>
  </si>
  <si>
    <t>TEN06291</t>
  </si>
  <si>
    <t>GRN100025000381</t>
  </si>
  <si>
    <t>24J004B</t>
  </si>
  <si>
    <t>12/03/2025 10:07 PM</t>
  </si>
  <si>
    <t>GRN100025000431</t>
  </si>
  <si>
    <t>166181</t>
  </si>
  <si>
    <t>16/03/2025 10:07 PM</t>
  </si>
  <si>
    <t>17/03/2025 08:13 AM</t>
  </si>
  <si>
    <t>GRN100025000862</t>
  </si>
  <si>
    <t>1191730</t>
  </si>
  <si>
    <t>30/04/2025 03:29 PM</t>
  </si>
  <si>
    <t>30/04/2025 03:52 PM</t>
  </si>
  <si>
    <t>1181991</t>
  </si>
  <si>
    <t>TEN07457</t>
  </si>
  <si>
    <t>8227601</t>
  </si>
  <si>
    <t>1192434</t>
  </si>
  <si>
    <t>TEN096507</t>
  </si>
  <si>
    <t>MEDTRONIC MITRAL 27MM</t>
  </si>
  <si>
    <t>166196</t>
  </si>
  <si>
    <t>1194525</t>
  </si>
  <si>
    <t>TEN09575</t>
  </si>
  <si>
    <t>INCENTIVE SPIROMETER PEADS</t>
  </si>
  <si>
    <t>1861200</t>
  </si>
  <si>
    <t>APO100025000118</t>
  </si>
  <si>
    <t>12/03/2025 03:37 PM</t>
  </si>
  <si>
    <t>TEN09417</t>
  </si>
  <si>
    <t>STA SYSTEM CONTROL N+P</t>
  </si>
  <si>
    <t>GRN100025000425</t>
  </si>
  <si>
    <t>266958</t>
  </si>
  <si>
    <t>16/03/2025 12:22 PM</t>
  </si>
  <si>
    <t>16/03/2025 09:55 PM</t>
  </si>
  <si>
    <t>APO100025000119</t>
  </si>
  <si>
    <t>12/03/2025 03:41 PM</t>
  </si>
  <si>
    <t>GRN100025000884</t>
  </si>
  <si>
    <t>05/05/2025 11:41 AM</t>
  </si>
  <si>
    <t>05/05/2025 01:16 PM</t>
  </si>
  <si>
    <t>APO100025000129</t>
  </si>
  <si>
    <t>13/03/2025 02:39 PM</t>
  </si>
  <si>
    <t>13/03/2025 03:23 PM</t>
  </si>
  <si>
    <t>TEN096522</t>
  </si>
  <si>
    <t xml:space="preserve">TYVEK PLASMA STERILIZATION ROLL 150CM </t>
  </si>
  <si>
    <t>GRN100025000450</t>
  </si>
  <si>
    <t>TY2343</t>
  </si>
  <si>
    <t>19/03/2025 02:26 PM</t>
  </si>
  <si>
    <t>19/03/2025 02:39 PM</t>
  </si>
  <si>
    <t>SPL0326_V</t>
  </si>
  <si>
    <t>APO100025000127</t>
  </si>
  <si>
    <t>13/03/2025 02:30 PM</t>
  </si>
  <si>
    <t>13/03/2025 03:24 PM</t>
  </si>
  <si>
    <t>TEN096520</t>
  </si>
  <si>
    <t>HYDROGEN PEROXIDE 240ML</t>
  </si>
  <si>
    <t>GRN100025002452</t>
  </si>
  <si>
    <t>6032000501</t>
  </si>
  <si>
    <t>11/11/2025 03:52 PM</t>
  </si>
  <si>
    <t>11/11/2025 03:59 PM</t>
  </si>
  <si>
    <t>SPL0593_V</t>
  </si>
  <si>
    <t>MEDITEC SYSTEMS LIMITED USD</t>
  </si>
  <si>
    <t>Dear Elkana,Kindly note the price is in USD</t>
  </si>
  <si>
    <t>APO100025000121</t>
  </si>
  <si>
    <t>13/03/2025 09:43 AM</t>
  </si>
  <si>
    <t>13/03/2025 11:31 AM</t>
  </si>
  <si>
    <t>TEN07056</t>
  </si>
  <si>
    <t>ACT CATRIDGE 402-03</t>
  </si>
  <si>
    <t>GRN100025000706</t>
  </si>
  <si>
    <t>230492822</t>
  </si>
  <si>
    <t>10/04/2025 05:31 PM</t>
  </si>
  <si>
    <t>10/04/2025 05:33 PM</t>
  </si>
  <si>
    <t>GRN100025001039</t>
  </si>
  <si>
    <t>230785044</t>
  </si>
  <si>
    <t>26/05/2025 03:22 PM</t>
  </si>
  <si>
    <t>26/05/2025 03:44 PM</t>
  </si>
  <si>
    <t>APO100025000130</t>
  </si>
  <si>
    <t>13/03/2025 03:02 PM</t>
  </si>
  <si>
    <t>TEN06637</t>
  </si>
  <si>
    <t>GRN100025000415</t>
  </si>
  <si>
    <t>15/03/2025 12:23 PM</t>
  </si>
  <si>
    <t>15/03/2025 04:12 PM</t>
  </si>
  <si>
    <t>APO100025000125</t>
  </si>
  <si>
    <t>13/03/2025 01:04 PM</t>
  </si>
  <si>
    <t>13/03/2025 02:20 PM</t>
  </si>
  <si>
    <t>TEN07002</t>
  </si>
  <si>
    <t>GRN100025000480</t>
  </si>
  <si>
    <t>21/03/2025 05:49 AM</t>
  </si>
  <si>
    <t>21/03/2025 09:52 AM</t>
  </si>
  <si>
    <t>SPL0378_V</t>
  </si>
  <si>
    <t>APO100025000128</t>
  </si>
  <si>
    <t>13/03/2025 02:32 PM</t>
  </si>
  <si>
    <t>TEN096519</t>
  </si>
  <si>
    <t>AUTOCLAVING INTERGRATORS</t>
  </si>
  <si>
    <t>GRN100025000428</t>
  </si>
  <si>
    <t>000CC24081</t>
  </si>
  <si>
    <t>16/03/2025 12:30 PM</t>
  </si>
  <si>
    <t>APO100025000131</t>
  </si>
  <si>
    <t>13/03/2025 03:03 PM</t>
  </si>
  <si>
    <t>TEN06843</t>
  </si>
  <si>
    <t>GRN100025000427</t>
  </si>
  <si>
    <t>25010912</t>
  </si>
  <si>
    <t>16/03/2025 12:28 PM</t>
  </si>
  <si>
    <t>SPL0750_V</t>
  </si>
  <si>
    <t>GRN100025000426</t>
  </si>
  <si>
    <t>16/03/2025 12:25 PM</t>
  </si>
  <si>
    <t>TEN096523</t>
  </si>
  <si>
    <t>TYVEK PLASMA STERILIZATION ROLL 300CM</t>
  </si>
  <si>
    <t>KMN240310</t>
  </si>
  <si>
    <t>APO100025000147</t>
  </si>
  <si>
    <t>14/03/2025 01:06 PM</t>
  </si>
  <si>
    <t>TEN096472</t>
  </si>
  <si>
    <t>UJI FLOUR FAMILA</t>
  </si>
  <si>
    <t>GRN100025000508</t>
  </si>
  <si>
    <t>23/03/2025 08:13 PM</t>
  </si>
  <si>
    <t>24/03/2025 08:27 AM</t>
  </si>
  <si>
    <t>SPL1026_V</t>
  </si>
  <si>
    <t>KENIA GEO SERVICES</t>
  </si>
  <si>
    <t>APO100025000150</t>
  </si>
  <si>
    <t>17/03/2025 10:10 AM</t>
  </si>
  <si>
    <t>TEN096536</t>
  </si>
  <si>
    <t>BED COVERS BRANDED (GREY)</t>
  </si>
  <si>
    <t>GRN100025001052</t>
  </si>
  <si>
    <t>28/05/2025 11:55 AM</t>
  </si>
  <si>
    <t>28/05/2025 12:00 PM</t>
  </si>
  <si>
    <t>SPL0817_V</t>
  </si>
  <si>
    <t>SCHOOL OUTFITTERS</t>
  </si>
  <si>
    <t>APO100025000151</t>
  </si>
  <si>
    <t>17/03/2025 10:16 AM</t>
  </si>
  <si>
    <t>17/03/2025 12:28 PM</t>
  </si>
  <si>
    <t>TEN02662</t>
  </si>
  <si>
    <t>GRN100025000481</t>
  </si>
  <si>
    <t>21/03/2025 06:08 AM</t>
  </si>
  <si>
    <t>APO100025000163</t>
  </si>
  <si>
    <t>17/03/2025 05:05 PM</t>
  </si>
  <si>
    <t>18/03/2025 08:58 AM</t>
  </si>
  <si>
    <t>TEN06229</t>
  </si>
  <si>
    <t>GRN100025000502</t>
  </si>
  <si>
    <t>24515</t>
  </si>
  <si>
    <t>23/03/2025 08:09 AM</t>
  </si>
  <si>
    <t>24/03/2025 11:16 AM</t>
  </si>
  <si>
    <t>TEN06228</t>
  </si>
  <si>
    <t>TEN03368</t>
  </si>
  <si>
    <t>MULTIPUNCH POCKET CLEAR</t>
  </si>
  <si>
    <t>230202</t>
  </si>
  <si>
    <t>APO100025000159</t>
  </si>
  <si>
    <t>17/03/2025 04:44 PM</t>
  </si>
  <si>
    <t>18/03/2025 09:01 AM</t>
  </si>
  <si>
    <t>GRN100025000500</t>
  </si>
  <si>
    <t>23/03/2025 07:45 AM</t>
  </si>
  <si>
    <t>TEN02443</t>
  </si>
  <si>
    <t>CALCULATOR</t>
  </si>
  <si>
    <t>TEN05392</t>
  </si>
  <si>
    <t>KEY TAGS</t>
  </si>
  <si>
    <t>TEN02529</t>
  </si>
  <si>
    <t>HIGHLIGHTER MARKER</t>
  </si>
  <si>
    <t>TEN096524</t>
  </si>
  <si>
    <t>CELLOTAPE DISPENSER 2INCH</t>
  </si>
  <si>
    <t>TEN02647</t>
  </si>
  <si>
    <t>STICKY NOTES</t>
  </si>
  <si>
    <t>APO100025000158</t>
  </si>
  <si>
    <t>17/03/2025 04:18 PM</t>
  </si>
  <si>
    <t>TEN096553</t>
  </si>
  <si>
    <t xml:space="preserve">HEAVY-DUTY WHITE GUMBOOTS </t>
  </si>
  <si>
    <t>GRN100025000501</t>
  </si>
  <si>
    <t>23/03/2025 07:48 AM</t>
  </si>
  <si>
    <t>TEN02605</t>
  </si>
  <si>
    <t>TEN02637</t>
  </si>
  <si>
    <t>TEN02505</t>
  </si>
  <si>
    <t>Envelops A3</t>
  </si>
  <si>
    <t>TEN02506</t>
  </si>
  <si>
    <t>TEN096525</t>
  </si>
  <si>
    <t>CELLOTAPE DISPENSER 1 INCH</t>
  </si>
  <si>
    <t>APO100025000149</t>
  </si>
  <si>
    <t>17/03/2025 10:09 AM</t>
  </si>
  <si>
    <t>TEN05257</t>
  </si>
  <si>
    <t>BED SHEETING MATERIAL</t>
  </si>
  <si>
    <t>METRE</t>
  </si>
  <si>
    <t>GRN100025000448</t>
  </si>
  <si>
    <t>19/03/2025 09:58 AM</t>
  </si>
  <si>
    <t>19/03/2025 11:35 AM</t>
  </si>
  <si>
    <t>APO100025000161</t>
  </si>
  <si>
    <t>17/03/2025 04:59 PM</t>
  </si>
  <si>
    <t>18/03/2025 09:00 AM</t>
  </si>
  <si>
    <t>TEN06618</t>
  </si>
  <si>
    <t>GRN100025000499</t>
  </si>
  <si>
    <t>FT011L</t>
  </si>
  <si>
    <t>23/03/2025 07:42 AM</t>
  </si>
  <si>
    <t>TEN06101</t>
  </si>
  <si>
    <t>AS1001A</t>
  </si>
  <si>
    <t>TEN06102</t>
  </si>
  <si>
    <t>AS1001AM</t>
  </si>
  <si>
    <t>TEN06103</t>
  </si>
  <si>
    <t>APO100025000152</t>
  </si>
  <si>
    <t>17/03/2025 10:35 AM</t>
  </si>
  <si>
    <t>TEN096537</t>
  </si>
  <si>
    <t>A3 LAMINATING MACHINE</t>
  </si>
  <si>
    <t>GRN100025000483</t>
  </si>
  <si>
    <t>21/03/2025 06:12 AM</t>
  </si>
  <si>
    <t>TEN02626</t>
  </si>
  <si>
    <t>RULERS</t>
  </si>
  <si>
    <t>2024-11</t>
  </si>
  <si>
    <t>TEN06176</t>
  </si>
  <si>
    <t>ZYR0003</t>
  </si>
  <si>
    <t>TEN02642</t>
  </si>
  <si>
    <t>Staple pin remover</t>
  </si>
  <si>
    <t>TEN096551</t>
  </si>
  <si>
    <t>Aluminum ladder 3 step max load 150kgs</t>
  </si>
  <si>
    <t>TEN096544</t>
  </si>
  <si>
    <t>Set of Screw Drivers 7pcs</t>
  </si>
  <si>
    <t>TEN096541</t>
  </si>
  <si>
    <t>Crimping tool for RJ11/45</t>
  </si>
  <si>
    <t>APO100025000165</t>
  </si>
  <si>
    <t>18/03/2025 09:53 AM</t>
  </si>
  <si>
    <t>18/03/2025 08:00 PM</t>
  </si>
  <si>
    <t>TEN06420</t>
  </si>
  <si>
    <t>GRN100025000526</t>
  </si>
  <si>
    <t>25/03/2025 11:02 AM</t>
  </si>
  <si>
    <t>25/03/2025 12:51 PM</t>
  </si>
  <si>
    <t>SPL1009_V</t>
  </si>
  <si>
    <t>TEN096546</t>
  </si>
  <si>
    <t>Battery Recharging Tool</t>
  </si>
  <si>
    <t>TEN096548</t>
  </si>
  <si>
    <t>Dust Blower</t>
  </si>
  <si>
    <t>TEN096549</t>
  </si>
  <si>
    <t>Hard Disk 1TB</t>
  </si>
  <si>
    <t>TEN02566</t>
  </si>
  <si>
    <t>MOUSE WIRELESS LOGITECH</t>
  </si>
  <si>
    <t>TEN02520</t>
  </si>
  <si>
    <t>Flash Disk 64</t>
  </si>
  <si>
    <t>TEN096555</t>
  </si>
  <si>
    <t>Giga net Cat 6 UTP Pure Copper Ethernet Cable 305M</t>
  </si>
  <si>
    <t>TEN02606</t>
  </si>
  <si>
    <t>RJ 45 ENDS</t>
  </si>
  <si>
    <t>TEN096552</t>
  </si>
  <si>
    <t>Aluminum ladder double side 2x8 steps</t>
  </si>
  <si>
    <t>TEN096542</t>
  </si>
  <si>
    <t>Network Cable Tester</t>
  </si>
  <si>
    <t>APO100025000171</t>
  </si>
  <si>
    <t>19/03/2025 02:52 PM</t>
  </si>
  <si>
    <t>20/03/2025 01:03 PM</t>
  </si>
  <si>
    <t>TEN02426</t>
  </si>
  <si>
    <t>GRN100025000562</t>
  </si>
  <si>
    <t>28/03/2025 04:02 AM</t>
  </si>
  <si>
    <t>SPL0523_V</t>
  </si>
  <si>
    <t>APO100025000172</t>
  </si>
  <si>
    <t>19/03/2025 05:33 PM</t>
  </si>
  <si>
    <t>20/03/2025 01:02 PM</t>
  </si>
  <si>
    <t>TEN06966</t>
  </si>
  <si>
    <t>GRN100025000506</t>
  </si>
  <si>
    <t>23/03/2025 08:06 PM</t>
  </si>
  <si>
    <t>APO100025000167</t>
  </si>
  <si>
    <t>19/03/2025 09:05 AM</t>
  </si>
  <si>
    <t>20/03/2025 01:06 PM</t>
  </si>
  <si>
    <t>TEN03430</t>
  </si>
  <si>
    <t>GRN100025000520</t>
  </si>
  <si>
    <t>24/03/2025 05:48 PM</t>
  </si>
  <si>
    <t>25/03/2025 08:23 AM</t>
  </si>
  <si>
    <t>APO100025000174</t>
  </si>
  <si>
    <t>19/03/2025 05:41 PM</t>
  </si>
  <si>
    <t>20/03/2025 05:41 PM</t>
  </si>
  <si>
    <t>TEN096563</t>
  </si>
  <si>
    <t>THERMAL ROLL 57MMX47MM</t>
  </si>
  <si>
    <t>GRN100025000634</t>
  </si>
  <si>
    <t>03/04/2025 07:39 AM</t>
  </si>
  <si>
    <t>APO100025000177</t>
  </si>
  <si>
    <t>20/03/2025 12:13 PM</t>
  </si>
  <si>
    <t>20/03/2025 01:00 PM</t>
  </si>
  <si>
    <t>TEN096556</t>
  </si>
  <si>
    <t>HAND SANITIZER DISPENSER</t>
  </si>
  <si>
    <t>GRN100025000603</t>
  </si>
  <si>
    <t>01/04/2025 12:01 PM</t>
  </si>
  <si>
    <t>APO100025000179</t>
  </si>
  <si>
    <t>20/03/2025 03:59 PM</t>
  </si>
  <si>
    <t>20/03/2025 05:39 PM</t>
  </si>
  <si>
    <t>GRN100025000516</t>
  </si>
  <si>
    <t>78538801</t>
  </si>
  <si>
    <t>24/03/2025 01:21 PM</t>
  </si>
  <si>
    <t>TEN09500</t>
  </si>
  <si>
    <t>COBAS TRIGL (Triglycerides) INTEGRA C311/501( Kit/250 Tests)</t>
  </si>
  <si>
    <t>81374001</t>
  </si>
  <si>
    <t>TEN02862</t>
  </si>
  <si>
    <t>COBAS HbA1c D2, Haemolzing Reagent</t>
  </si>
  <si>
    <t>80032101</t>
  </si>
  <si>
    <t>TEN096566</t>
  </si>
  <si>
    <t>COBAS PRECICONTROL CC MULTI 1(4X5ML)</t>
  </si>
  <si>
    <t>60839402</t>
  </si>
  <si>
    <t>TEN09501</t>
  </si>
  <si>
    <t>COBAS C. ECO-D (Ecotergent)  C311( Kit/60ml)</t>
  </si>
  <si>
    <t>84550001</t>
  </si>
  <si>
    <t>TEN096567</t>
  </si>
  <si>
    <t>COBAS PRECICONTROL CC MULTI 2(4X5ML)</t>
  </si>
  <si>
    <t>59544108</t>
  </si>
  <si>
    <t>TEN02861</t>
  </si>
  <si>
    <t>79012301</t>
  </si>
  <si>
    <t>APO100025000188</t>
  </si>
  <si>
    <t>21/03/2025 04:27 PM</t>
  </si>
  <si>
    <t>24/03/2025 02:39 PM</t>
  </si>
  <si>
    <t>GRN100025000519</t>
  </si>
  <si>
    <t>AHL2023-02</t>
  </si>
  <si>
    <t>24/03/2025 05:44 PM</t>
  </si>
  <si>
    <t>APO100025000183</t>
  </si>
  <si>
    <t>21/03/2025 02:34 PM</t>
  </si>
  <si>
    <t>21/03/2025 03:43 PM</t>
  </si>
  <si>
    <t>GRN100025000589</t>
  </si>
  <si>
    <t>29/03/2025 04:23 AM</t>
  </si>
  <si>
    <t>29/03/2025 07:35 AM</t>
  </si>
  <si>
    <t>APO100025000187</t>
  </si>
  <si>
    <t>24/03/2025 02:41 PM</t>
  </si>
  <si>
    <t>TEN096575</t>
  </si>
  <si>
    <t>QUAD CANE SMALL</t>
  </si>
  <si>
    <t>GRN100025000621</t>
  </si>
  <si>
    <t>02/04/2025 06:54 PM</t>
  </si>
  <si>
    <t>03/04/2025 09:15 AM</t>
  </si>
  <si>
    <t>APO100025000185</t>
  </si>
  <si>
    <t>21/03/2025 04:23 PM</t>
  </si>
  <si>
    <t>24/03/2025 02:42 PM</t>
  </si>
  <si>
    <t>TEN07050</t>
  </si>
  <si>
    <t>GRN100025000588</t>
  </si>
  <si>
    <t>1559</t>
  </si>
  <si>
    <t>29/03/2025 04:19 AM</t>
  </si>
  <si>
    <t>TEN07049</t>
  </si>
  <si>
    <t>1560</t>
  </si>
  <si>
    <t>TEN06140</t>
  </si>
  <si>
    <t>CRUTCHES ELBOW LARGE</t>
  </si>
  <si>
    <t>TEN096574</t>
  </si>
  <si>
    <t>ELBOW CRUTCHES MEDIUM</t>
  </si>
  <si>
    <t>TEN06160</t>
  </si>
  <si>
    <t>TEN096576</t>
  </si>
  <si>
    <t>QUAD CANE MEDIUM</t>
  </si>
  <si>
    <t>APO100025000186</t>
  </si>
  <si>
    <t>21/03/2025 04:25 PM</t>
  </si>
  <si>
    <t>TEN096577</t>
  </si>
  <si>
    <t>SUTURE VICRYL 5/0 TAPER POINT 75CM 20MM</t>
  </si>
  <si>
    <t>GRN100025000568</t>
  </si>
  <si>
    <t>28/03/2025 04:41 AM</t>
  </si>
  <si>
    <t>SPL0894_V</t>
  </si>
  <si>
    <t>TEN06935</t>
  </si>
  <si>
    <t>F874Z</t>
  </si>
  <si>
    <t>TEN07327</t>
  </si>
  <si>
    <t>SUTURES VICRYL 3/0 17MM TAPER</t>
  </si>
  <si>
    <t>E700Z</t>
  </si>
  <si>
    <t>APO100025000193</t>
  </si>
  <si>
    <t>24/03/2025 04:13 PM</t>
  </si>
  <si>
    <t>24/03/2025 07:07 PM</t>
  </si>
  <si>
    <t>TEN05448</t>
  </si>
  <si>
    <t>PAPER HAND TOWEL DISPENSER</t>
  </si>
  <si>
    <t>GRN100025000631</t>
  </si>
  <si>
    <t>03/04/2025 07:34 AM</t>
  </si>
  <si>
    <t>APO100025000203</t>
  </si>
  <si>
    <t>25/03/2025 10:16 AM</t>
  </si>
  <si>
    <t>TEN096633</t>
  </si>
  <si>
    <t>BIFURCATED VASCULAR GRAFT 24MMX12MM 45CM</t>
  </si>
  <si>
    <t>GRN100025000590</t>
  </si>
  <si>
    <t>1434</t>
  </si>
  <si>
    <t>29/03/2025 04:26 AM</t>
  </si>
  <si>
    <t>TEN096635</t>
  </si>
  <si>
    <t>LINEAR VASCULAR GRAFT 32MM X 300MM</t>
  </si>
  <si>
    <t>GRN100025001001</t>
  </si>
  <si>
    <t>L2425</t>
  </si>
  <si>
    <t>19/05/2025 03:48 PM</t>
  </si>
  <si>
    <t>19/05/2025 04:02 PM</t>
  </si>
  <si>
    <t>TEN096632</t>
  </si>
  <si>
    <t>BIFURCATED VASCULAR GRAFT 22MMX11MM 45CM</t>
  </si>
  <si>
    <t>L2412</t>
  </si>
  <si>
    <t>TEN096634</t>
  </si>
  <si>
    <t>LINEAR VASCULAR GRAFT 30MM X 300MM</t>
  </si>
  <si>
    <t>APO100025000209</t>
  </si>
  <si>
    <t>25/03/2025 02:02 PM</t>
  </si>
  <si>
    <t>TEN05354</t>
  </si>
  <si>
    <t>GLOVES INDUSTRIAL HEAVY DUTY</t>
  </si>
  <si>
    <t>PAIR</t>
  </si>
  <si>
    <t>GRN100025000567</t>
  </si>
  <si>
    <t>28/03/2025 04:37 AM</t>
  </si>
  <si>
    <t>SPL0972_V</t>
  </si>
  <si>
    <t>APO100025000206</t>
  </si>
  <si>
    <t>25/03/2025 12:30 PM</t>
  </si>
  <si>
    <t>TEN07102</t>
  </si>
  <si>
    <t>NEMIPORE PHMB 10CM*25CM</t>
  </si>
  <si>
    <t>GRN100025000602</t>
  </si>
  <si>
    <t>40510822</t>
  </si>
  <si>
    <t>01/04/2025 11:51 AM</t>
  </si>
  <si>
    <t>01/04/2025 11:53 AM</t>
  </si>
  <si>
    <t>APO100025000198</t>
  </si>
  <si>
    <t>25/03/2025 08:34 AM</t>
  </si>
  <si>
    <t>25/03/2025 01:14 PM</t>
  </si>
  <si>
    <t>TEN096572</t>
  </si>
  <si>
    <t>WRIST SPLINT XL</t>
  </si>
  <si>
    <t>GRN100025000591</t>
  </si>
  <si>
    <t>29/03/2025 04:32 AM</t>
  </si>
  <si>
    <t>TEN06206</t>
  </si>
  <si>
    <t>TEN06205</t>
  </si>
  <si>
    <t>TEN06339</t>
  </si>
  <si>
    <t>WRIST SPLINT SMALL</t>
  </si>
  <si>
    <t>TEN06207</t>
  </si>
  <si>
    <t>KNEE IMMOBILIZER MEDIUM</t>
  </si>
  <si>
    <t>TEN06337</t>
  </si>
  <si>
    <t>WRIST SPLINT LARGE</t>
  </si>
  <si>
    <t>APO100025000207</t>
  </si>
  <si>
    <t>25/03/2025 01:55 PM</t>
  </si>
  <si>
    <t>26/03/2025 12:23 PM</t>
  </si>
  <si>
    <t>GRN100025000679</t>
  </si>
  <si>
    <t>07/04/2025 05:16 PM</t>
  </si>
  <si>
    <t>APO100025000208</t>
  </si>
  <si>
    <t>25/03/2025 02:01 PM</t>
  </si>
  <si>
    <t>TEN09478</t>
  </si>
  <si>
    <t>ALCOHOL SWABS</t>
  </si>
  <si>
    <t>GRN100025000610</t>
  </si>
  <si>
    <t>20240512</t>
  </si>
  <si>
    <t>02/04/2025 05:26 PM</t>
  </si>
  <si>
    <t>TEN06210</t>
  </si>
  <si>
    <t>TEN06240</t>
  </si>
  <si>
    <t>GRN100025000620</t>
  </si>
  <si>
    <t>02/04/2025 06:42 PM</t>
  </si>
  <si>
    <t>TEN06242</t>
  </si>
  <si>
    <t>TEN06239</t>
  </si>
  <si>
    <t>APO100025000197</t>
  </si>
  <si>
    <t>25/03/2025 08:31 AM</t>
  </si>
  <si>
    <t>TEN07129</t>
  </si>
  <si>
    <t>SURGICAL STERILE POWDER FREE GLOVES 7.5</t>
  </si>
  <si>
    <t>GRN100025000563</t>
  </si>
  <si>
    <t>28/03/2025 04:05 AM</t>
  </si>
  <si>
    <t>APO100025000225</t>
  </si>
  <si>
    <t>26/03/2025 10:39 AM</t>
  </si>
  <si>
    <t>26/03/2025 12:20 PM</t>
  </si>
  <si>
    <t>TEN09419</t>
  </si>
  <si>
    <t>STA-NeoPTimal 10(12*10ml)Stago # 01164</t>
  </si>
  <si>
    <t>GRN100025000622</t>
  </si>
  <si>
    <t>265258</t>
  </si>
  <si>
    <t>02/04/2025 06:59 PM</t>
  </si>
  <si>
    <t>TEN096643</t>
  </si>
  <si>
    <t>COBAS ISE Reference Electrolyte(pkt 5x 300ml)</t>
  </si>
  <si>
    <t>827792201</t>
  </si>
  <si>
    <t>TEN09402</t>
  </si>
  <si>
    <t xml:space="preserve">COBAS C, NAoH-D Solution, Roche </t>
  </si>
  <si>
    <t>81595201</t>
  </si>
  <si>
    <t>TEN09418</t>
  </si>
  <si>
    <t>STA -Desorb U (24*15mlStago# 00975</t>
  </si>
  <si>
    <t>271271</t>
  </si>
  <si>
    <t>APO100025000226</t>
  </si>
  <si>
    <t>26/03/2025 10:42 AM</t>
  </si>
  <si>
    <t>26/03/2025 12:19 PM</t>
  </si>
  <si>
    <t>GRN100025000628</t>
  </si>
  <si>
    <t>20240991151</t>
  </si>
  <si>
    <t>03/04/2025 07:25 AM</t>
  </si>
  <si>
    <t>APO100025000221</t>
  </si>
  <si>
    <t>26/03/2025 08:50 AM</t>
  </si>
  <si>
    <t>TEN07161</t>
  </si>
  <si>
    <t>CONNECTOR 1/4*1/4 STRAIGHT LUER LOCK</t>
  </si>
  <si>
    <t>GRN100025000565</t>
  </si>
  <si>
    <t>XA6061</t>
  </si>
  <si>
    <t>28/03/2025 04:27 AM</t>
  </si>
  <si>
    <t>APO100025000223</t>
  </si>
  <si>
    <t>26/03/2025 08:57 AM</t>
  </si>
  <si>
    <t>TEN096646</t>
  </si>
  <si>
    <t>PACING WIRES BIPOLAR</t>
  </si>
  <si>
    <t>GRN100025000948</t>
  </si>
  <si>
    <t>104J9U</t>
  </si>
  <si>
    <t>12/05/2025 01:29 PM</t>
  </si>
  <si>
    <t>12/05/2025 02:36 PM</t>
  </si>
  <si>
    <t>APO100025000224</t>
  </si>
  <si>
    <t>26/03/2025 10:20 AM</t>
  </si>
  <si>
    <t>TEN02537</t>
  </si>
  <si>
    <t>GRN100025000629</t>
  </si>
  <si>
    <t>03/04/2025 07:27 AM</t>
  </si>
  <si>
    <t>SPL0263_V</t>
  </si>
  <si>
    <t>TEN03287</t>
  </si>
  <si>
    <t>TEN096642</t>
  </si>
  <si>
    <t>Cobas ISE int standard G 2 C311/501(pkt 5x600ml)</t>
  </si>
  <si>
    <t>82779201</t>
  </si>
  <si>
    <t>APO100025000230</t>
  </si>
  <si>
    <t>27/03/2025 03:14 PM</t>
  </si>
  <si>
    <t>27/03/2025 03:21 PM</t>
  </si>
  <si>
    <t>TEN09560</t>
  </si>
  <si>
    <t>AV Loop 1/2 x 3/8</t>
  </si>
  <si>
    <t>GRN100025000627</t>
  </si>
  <si>
    <t>24040180</t>
  </si>
  <si>
    <t>03/04/2025 07:20 AM</t>
  </si>
  <si>
    <t>APO100025000232</t>
  </si>
  <si>
    <t>27/03/2025 05:39 PM</t>
  </si>
  <si>
    <t>28/03/2025 09:49 AM</t>
  </si>
  <si>
    <t>TEN02585</t>
  </si>
  <si>
    <t>GRN100025000633</t>
  </si>
  <si>
    <t>03/04/2025 07:38 AM</t>
  </si>
  <si>
    <t>TEN096662</t>
  </si>
  <si>
    <t>TERUMO CARDIOPLEGIA SETS</t>
  </si>
  <si>
    <t>GRN100025000735</t>
  </si>
  <si>
    <t>2309108</t>
  </si>
  <si>
    <t>14/04/2025 01:42 PM</t>
  </si>
  <si>
    <t>14/04/2025 02:05 PM</t>
  </si>
  <si>
    <t>TEN05989</t>
  </si>
  <si>
    <t>AV-LOOP 1/4*3/8(TERUMO)</t>
  </si>
  <si>
    <t>24040182</t>
  </si>
  <si>
    <t>TEN05991</t>
  </si>
  <si>
    <t>AV-LOOP 3/8 X3 /8(TERUMO)</t>
  </si>
  <si>
    <t>24040181</t>
  </si>
  <si>
    <t>APO100025000237</t>
  </si>
  <si>
    <t>28/03/2025 11:48 AM</t>
  </si>
  <si>
    <t>29/03/2025 09:50 AM</t>
  </si>
  <si>
    <t>TEN06087</t>
  </si>
  <si>
    <t>GRN100025000797</t>
  </si>
  <si>
    <t>24/04/2025 01:17 PM</t>
  </si>
  <si>
    <t>24/04/2025 02:26 PM</t>
  </si>
  <si>
    <t>TEN06548</t>
  </si>
  <si>
    <t>ANAESTHESIA MASK SIZE 0</t>
  </si>
  <si>
    <t>GRN100025000807</t>
  </si>
  <si>
    <t>221224</t>
  </si>
  <si>
    <t>24/04/2025 04:58 PM</t>
  </si>
  <si>
    <t>TEN06565</t>
  </si>
  <si>
    <t>ANAESTHESIA RESERVOIR BAGS 1 LITRE</t>
  </si>
  <si>
    <t>GRN100025000806</t>
  </si>
  <si>
    <t>211210</t>
  </si>
  <si>
    <t>24/04/2025 04:53 PM</t>
  </si>
  <si>
    <t>24/04/2025 04:56 PM</t>
  </si>
  <si>
    <t>APO100025000239</t>
  </si>
  <si>
    <t>28/03/2025 11:51 AM</t>
  </si>
  <si>
    <t>29/03/2025 09:49 AM</t>
  </si>
  <si>
    <t>GRN100025000626</t>
  </si>
  <si>
    <t>03/04/2025 07:02 AM</t>
  </si>
  <si>
    <t>TEN06204</t>
  </si>
  <si>
    <t>GRN100025000812</t>
  </si>
  <si>
    <t>25/04/2025 07:24 AM</t>
  </si>
  <si>
    <t>25/04/2025 07:56 AM</t>
  </si>
  <si>
    <t>TEN06545</t>
  </si>
  <si>
    <t>ANAESTHESIA MASK SIZE 3</t>
  </si>
  <si>
    <t>TEN06085</t>
  </si>
  <si>
    <t>TEN06566</t>
  </si>
  <si>
    <t>ANAESTHESIA RESERVOIR BAGS 1/2 LITRE</t>
  </si>
  <si>
    <t>TEN06084</t>
  </si>
  <si>
    <t>CJ23488</t>
  </si>
  <si>
    <t>TEN06568</t>
  </si>
  <si>
    <t>ANAESTHESIA RESERVOIR 2 LITRE</t>
  </si>
  <si>
    <t>GRN100025000808</t>
  </si>
  <si>
    <t>24/04/2025 05:01 PM</t>
  </si>
  <si>
    <t>24/04/2025 05:02 PM</t>
  </si>
  <si>
    <t>TEN06549</t>
  </si>
  <si>
    <t>ANAESTHESIA MASK SIZE 1</t>
  </si>
  <si>
    <t>TEN06550</t>
  </si>
  <si>
    <t>ANAESTHESIA MASK SIZE 2</t>
  </si>
  <si>
    <t>TEN06546</t>
  </si>
  <si>
    <t>ANAESTHESIA MASK SIZE 4</t>
  </si>
  <si>
    <t>TEN06547</t>
  </si>
  <si>
    <t>ANAESTHESIA MASK SIZE 5</t>
  </si>
  <si>
    <t>TEN096570</t>
  </si>
  <si>
    <t>CHEST DRAINAGE TUBE 14FR</t>
  </si>
  <si>
    <t>2312928F</t>
  </si>
  <si>
    <t>TEN06963</t>
  </si>
  <si>
    <t>4213124M</t>
  </si>
  <si>
    <t>TEN06122</t>
  </si>
  <si>
    <t>CHEST DRAINAGE TUBE 16FR</t>
  </si>
  <si>
    <t>2414928K</t>
  </si>
  <si>
    <t>TEN06086</t>
  </si>
  <si>
    <t>CJ24494</t>
  </si>
  <si>
    <t>APO100025000236</t>
  </si>
  <si>
    <t>28/03/2025 11:42 AM</t>
  </si>
  <si>
    <t>29/03/2025 04:59 PM</t>
  </si>
  <si>
    <t>GRN100025000675</t>
  </si>
  <si>
    <t>07/04/2025 10:37 AM</t>
  </si>
  <si>
    <t>07/04/2025 11:30 AM</t>
  </si>
  <si>
    <t>GRN100025000625</t>
  </si>
  <si>
    <t>2310025</t>
  </si>
  <si>
    <t>03/04/2025 06:59 AM</t>
  </si>
  <si>
    <t>03/04/2025 07:00 AM</t>
  </si>
  <si>
    <t>TEN06470</t>
  </si>
  <si>
    <t>TEN06188</t>
  </si>
  <si>
    <t>TEN06261</t>
  </si>
  <si>
    <t>APO100025000235</t>
  </si>
  <si>
    <t>28/03/2025 11:41 AM</t>
  </si>
  <si>
    <t>TEN06289</t>
  </si>
  <si>
    <t>GRN100025000709</t>
  </si>
  <si>
    <t>11/04/2025 07:33 AM</t>
  </si>
  <si>
    <t>TEN06225</t>
  </si>
  <si>
    <t>TEN06090</t>
  </si>
  <si>
    <t>APO100025000234</t>
  </si>
  <si>
    <t>28/03/2025 09:32 AM</t>
  </si>
  <si>
    <t>28/03/2025 09:46 AM</t>
  </si>
  <si>
    <t>TEN096688</t>
  </si>
  <si>
    <t>STAPLE PINS 23/24H</t>
  </si>
  <si>
    <t>GRN100025000635</t>
  </si>
  <si>
    <t>03/04/2025 07:40 AM</t>
  </si>
  <si>
    <t>TEN096687</t>
  </si>
  <si>
    <t>STAPLER HEAVY DUTY 23S24</t>
  </si>
  <si>
    <t>APO100025000241</t>
  </si>
  <si>
    <t>28/03/2025 11:53 AM</t>
  </si>
  <si>
    <t>GRN100025000636</t>
  </si>
  <si>
    <t>03/04/2025 07:43 AM</t>
  </si>
  <si>
    <t>APO100025000242</t>
  </si>
  <si>
    <t>28/03/2025 11:56 AM</t>
  </si>
  <si>
    <t>TEN09549</t>
  </si>
  <si>
    <t>BLUE HEAVY NON WOVEN WRAPPERS 120 120</t>
  </si>
  <si>
    <t>GRN100025000632</t>
  </si>
  <si>
    <t>KMN240</t>
  </si>
  <si>
    <t>03/04/2025 07:36 AM</t>
  </si>
  <si>
    <t>APO100025000244</t>
  </si>
  <si>
    <t>28/03/2025 04:19 PM</t>
  </si>
  <si>
    <t>29/03/2025 09:48 AM</t>
  </si>
  <si>
    <t>TEN09497</t>
  </si>
  <si>
    <t>COBAS MG2 (Magnesium) INTEGRA 311/501( Kit/250 Tests)</t>
  </si>
  <si>
    <t>GRN100025000615</t>
  </si>
  <si>
    <t>02/04/2025 06:12 PM</t>
  </si>
  <si>
    <t>03/04/2025 09:18 AM</t>
  </si>
  <si>
    <t>APO100025000243</t>
  </si>
  <si>
    <t>28/03/2025 04:15 PM</t>
  </si>
  <si>
    <t>TEN02852</t>
  </si>
  <si>
    <t>GRN100025000616</t>
  </si>
  <si>
    <t>02/04/2025 06:15 PM</t>
  </si>
  <si>
    <t>03/04/2025 09:16 AM</t>
  </si>
  <si>
    <t>APO100025000238</t>
  </si>
  <si>
    <t>28/03/2025 11:50 AM</t>
  </si>
  <si>
    <t>TEN07009</t>
  </si>
  <si>
    <t>GRN100025000799</t>
  </si>
  <si>
    <t>230372</t>
  </si>
  <si>
    <t>24/04/2025 01:21 PM</t>
  </si>
  <si>
    <t>SPL0620_V</t>
  </si>
  <si>
    <t>TEN07012</t>
  </si>
  <si>
    <t>SUTURE WIRE SIZE 5</t>
  </si>
  <si>
    <t>GRN100025000619</t>
  </si>
  <si>
    <t>2211139</t>
  </si>
  <si>
    <t>02/04/2025 06:38 PM</t>
  </si>
  <si>
    <t>TEN06389</t>
  </si>
  <si>
    <t>2510472A</t>
  </si>
  <si>
    <t>TEN06083</t>
  </si>
  <si>
    <t>TEN06302</t>
  </si>
  <si>
    <t>APO100025000245</t>
  </si>
  <si>
    <t>01/04/2025 01:00 PM</t>
  </si>
  <si>
    <t>02/04/2025 07:24 AM</t>
  </si>
  <si>
    <t>TEN09517</t>
  </si>
  <si>
    <t>ABL80 Solution Pack Basic with lactate for ABL80 FLEX BASIC</t>
  </si>
  <si>
    <t>GRN100025000673</t>
  </si>
  <si>
    <t>07/04/2025 10:19 AM</t>
  </si>
  <si>
    <t>07/04/2025 10:28 AM</t>
  </si>
  <si>
    <t>SPL0671_V</t>
  </si>
  <si>
    <t>NEXUS LIMITED</t>
  </si>
  <si>
    <t>TEN09516</t>
  </si>
  <si>
    <t>SC80 100/30 Full Lac for ABL Flex Basic</t>
  </si>
  <si>
    <t>GRN100025000750</t>
  </si>
  <si>
    <t>15/04/2025 01:20 PM</t>
  </si>
  <si>
    <t>15/04/2025 02:01 PM</t>
  </si>
  <si>
    <t>APO100025000246</t>
  </si>
  <si>
    <t>01/04/2025 01:02 PM</t>
  </si>
  <si>
    <t>08/04/2025 07:48 PM</t>
  </si>
  <si>
    <t>GRN100025000671</t>
  </si>
  <si>
    <t>07/04/2025 10:08 AM</t>
  </si>
  <si>
    <t>07/04/2025 10:14 AM</t>
  </si>
  <si>
    <t>TEN03483</t>
  </si>
  <si>
    <t>TEN03443</t>
  </si>
  <si>
    <t>GRN100025000733</t>
  </si>
  <si>
    <t>14/04/2025 12:20 PM</t>
  </si>
  <si>
    <t>14/04/2025 12:59 PM</t>
  </si>
  <si>
    <t>APO100025000264</t>
  </si>
  <si>
    <t>02/04/2025 03:51 PM</t>
  </si>
  <si>
    <t>TEN03180</t>
  </si>
  <si>
    <t>GRN100025000670</t>
  </si>
  <si>
    <t>APO100025000268</t>
  </si>
  <si>
    <t>03/04/2025 05:13 PM</t>
  </si>
  <si>
    <t>TEN06269</t>
  </si>
  <si>
    <t>GRN100025000708</t>
  </si>
  <si>
    <t>2431</t>
  </si>
  <si>
    <t>11/04/2025 07:29 AM</t>
  </si>
  <si>
    <t>APO100025000266</t>
  </si>
  <si>
    <t>03/04/2025 12:25 PM</t>
  </si>
  <si>
    <t>08/04/2025 07:46 PM</t>
  </si>
  <si>
    <t>TEN05678</t>
  </si>
  <si>
    <t>DAAWAT SPAGHETTI</t>
  </si>
  <si>
    <t>GRN100025000690</t>
  </si>
  <si>
    <t>09/04/2025 11:55 AM</t>
  </si>
  <si>
    <t>09/04/2025 02:26 PM</t>
  </si>
  <si>
    <t>SPL0856_V</t>
  </si>
  <si>
    <t>TEN06267</t>
  </si>
  <si>
    <t>APO100025000267</t>
  </si>
  <si>
    <t>03/04/2025 04:49 PM</t>
  </si>
  <si>
    <t>GRN100025000721</t>
  </si>
  <si>
    <t>11/04/2025 10:49 AM</t>
  </si>
  <si>
    <t>11/04/2025 11:04 AM</t>
  </si>
  <si>
    <t>TEN05707</t>
  </si>
  <si>
    <t>TEN05405</t>
  </si>
  <si>
    <t>LIQUID MULTIPURPOSE SOAP (IVPU) PER LITRE</t>
  </si>
  <si>
    <t>LITRE</t>
  </si>
  <si>
    <t>TEN06270</t>
  </si>
  <si>
    <t>APO100025000270</t>
  </si>
  <si>
    <t>04/04/2025 12:59 PM</t>
  </si>
  <si>
    <t>05/04/2025 09:35 PM</t>
  </si>
  <si>
    <t>TEN096843</t>
  </si>
  <si>
    <t>NIV MASK LARGE</t>
  </si>
  <si>
    <t>GRN100025000684</t>
  </si>
  <si>
    <t>2177160</t>
  </si>
  <si>
    <t>09/04/2025 09:06 AM</t>
  </si>
  <si>
    <t>09/04/2025 02:28 PM</t>
  </si>
  <si>
    <t>APO100025000271</t>
  </si>
  <si>
    <t>04/04/2025 01:06 PM</t>
  </si>
  <si>
    <t>05/04/2025 09:34 PM</t>
  </si>
  <si>
    <t>TEN096840</t>
  </si>
  <si>
    <t>BIOPSY FORCEPTS FOR UPPER GI ENDOSCOPY -OGD</t>
  </si>
  <si>
    <t>GRN100025000746</t>
  </si>
  <si>
    <t>MEB250214010</t>
  </si>
  <si>
    <t>15/04/2025 01:12 PM</t>
  </si>
  <si>
    <t>15/04/2025 02:02 PM</t>
  </si>
  <si>
    <t>TEN096841</t>
  </si>
  <si>
    <t>NIV MASK SMALL</t>
  </si>
  <si>
    <t>21771601</t>
  </si>
  <si>
    <t>TEN07184</t>
  </si>
  <si>
    <t>MEN250303017</t>
  </si>
  <si>
    <t>APO100025000269</t>
  </si>
  <si>
    <t>04/04/2025 11:15 AM</t>
  </si>
  <si>
    <t>TEN096874</t>
  </si>
  <si>
    <t xml:space="preserve">SPIROLAB </t>
  </si>
  <si>
    <t>GRN100025000685</t>
  </si>
  <si>
    <t>11-L-M-T-20241055</t>
  </si>
  <si>
    <t>09/04/2025 09:23 AM</t>
  </si>
  <si>
    <t>09/04/2025 02:27 PM</t>
  </si>
  <si>
    <t>TEN096842</t>
  </si>
  <si>
    <t>NIV MASK MEDIUM</t>
  </si>
  <si>
    <t>GRN100025000950</t>
  </si>
  <si>
    <t>MEB250410004</t>
  </si>
  <si>
    <t>13/05/2025 08:31 AM</t>
  </si>
  <si>
    <t>13/05/2025 09:07 AM</t>
  </si>
  <si>
    <t>MEN250410003</t>
  </si>
  <si>
    <t>APO100025000274</t>
  </si>
  <si>
    <t>07/04/2025 08:37 AM</t>
  </si>
  <si>
    <t>07/04/2025 11:32 AM</t>
  </si>
  <si>
    <t>TEN096887</t>
  </si>
  <si>
    <t>HDMI CABLE HIGH SPEED 10M</t>
  </si>
  <si>
    <t>GRN100025000699</t>
  </si>
  <si>
    <t>240345</t>
  </si>
  <si>
    <t>10/04/2025 08:39 AM</t>
  </si>
  <si>
    <t>10/04/2025 08:42 AM</t>
  </si>
  <si>
    <t>APO100025000273</t>
  </si>
  <si>
    <t>07/04/2025 08:36 AM</t>
  </si>
  <si>
    <t>07/04/2025 11:33 AM</t>
  </si>
  <si>
    <t>TEN096886</t>
  </si>
  <si>
    <t>PHONE CHARGER ADAPTER(WITHOUT CABLE) 25WATTS</t>
  </si>
  <si>
    <t>GRN100025000694</t>
  </si>
  <si>
    <t>ALK7JCOM3</t>
  </si>
  <si>
    <t>09/04/2025 04:33 PM</t>
  </si>
  <si>
    <t>09/04/2025 04:53 PM</t>
  </si>
  <si>
    <t>SPL1032_V</t>
  </si>
  <si>
    <t>OHMS SOLUTIONS</t>
  </si>
  <si>
    <t>TEN09450</t>
  </si>
  <si>
    <t>White Board 4 x 3</t>
  </si>
  <si>
    <t>APO100025000288</t>
  </si>
  <si>
    <t>08/04/2025 04:43 PM</t>
  </si>
  <si>
    <t>08/04/2025 06:13 PM</t>
  </si>
  <si>
    <t>TEN05382</t>
  </si>
  <si>
    <t>HOSPITAL CURTAIN MATERIAL</t>
  </si>
  <si>
    <t>GRN100025000734</t>
  </si>
  <si>
    <t>14/04/2025 12:29 PM</t>
  </si>
  <si>
    <t>14/04/2025 12:58 PM</t>
  </si>
  <si>
    <t>TEN03941</t>
  </si>
  <si>
    <t>Curtain hooks</t>
  </si>
  <si>
    <t>TEN097008</t>
  </si>
  <si>
    <t>CURTAIN RINGS .</t>
  </si>
  <si>
    <t>TEN05308</t>
  </si>
  <si>
    <t>CURTAIN TAPE PER METRE THREADED</t>
  </si>
  <si>
    <t>APO100025000287</t>
  </si>
  <si>
    <t>08/04/2025 04:41 PM</t>
  </si>
  <si>
    <t>TEN04244</t>
  </si>
  <si>
    <t>Grinding disc 9"</t>
  </si>
  <si>
    <t>GRN100025000736</t>
  </si>
  <si>
    <t>15/04/2025 07:29 AM</t>
  </si>
  <si>
    <t>15/04/2025 08:27 AM</t>
  </si>
  <si>
    <t>TEN03946</t>
  </si>
  <si>
    <t>TEN097048</t>
  </si>
  <si>
    <t>M.S WELDING RODS</t>
  </si>
  <si>
    <t>TEN097049</t>
  </si>
  <si>
    <t>RHS 2X2X2.5MM .</t>
  </si>
  <si>
    <t>TEN03667</t>
  </si>
  <si>
    <t>ANGLE LINES 2X2X3MM</t>
  </si>
  <si>
    <t>APO100025000293</t>
  </si>
  <si>
    <t>09/04/2025 03:07 PM</t>
  </si>
  <si>
    <t>09/04/2025 03:53 PM</t>
  </si>
  <si>
    <t>GRN100025000747</t>
  </si>
  <si>
    <t>15/04/2025 01:14 PM</t>
  </si>
  <si>
    <t>APO100025000290</t>
  </si>
  <si>
    <t>09/04/2025 02:17 PM</t>
  </si>
  <si>
    <t>09/04/2025 02:35 PM</t>
  </si>
  <si>
    <t>TEN06627</t>
  </si>
  <si>
    <t>TEGADERM + PAD DRESSING 6.5*10CM 50S 3M-3584</t>
  </si>
  <si>
    <t>GRN100025000702</t>
  </si>
  <si>
    <t>40750832</t>
  </si>
  <si>
    <t>10/04/2025 03:21 PM</t>
  </si>
  <si>
    <t>10/04/2025 03:26 PM</t>
  </si>
  <si>
    <t>APO100025000292</t>
  </si>
  <si>
    <t>09/04/2025 03:06 PM</t>
  </si>
  <si>
    <t>GRN100025000728</t>
  </si>
  <si>
    <t>14/04/2025 10:50 AM</t>
  </si>
  <si>
    <t>14/04/2025 11:59 AM</t>
  </si>
  <si>
    <t>APO100025000289</t>
  </si>
  <si>
    <t>09/04/2025 02:15 PM</t>
  </si>
  <si>
    <t>GRN100025000703</t>
  </si>
  <si>
    <t>43230832</t>
  </si>
  <si>
    <t>APO100025000294</t>
  </si>
  <si>
    <t>GRN100025000748</t>
  </si>
  <si>
    <t>15/04/2025 01:15 PM</t>
  </si>
  <si>
    <t>APO100025000311</t>
  </si>
  <si>
    <t>11/04/2025 05:25 PM</t>
  </si>
  <si>
    <t>TEN05548</t>
  </si>
  <si>
    <t>GRN100025000771</t>
  </si>
  <si>
    <t>0425200</t>
  </si>
  <si>
    <t>18/04/2025 03:36 PM</t>
  </si>
  <si>
    <t>22/04/2025 08:24 AM</t>
  </si>
  <si>
    <t>SPL0348_V</t>
  </si>
  <si>
    <t>TEN05356</t>
  </si>
  <si>
    <t>TEN05291</t>
  </si>
  <si>
    <t>TEN05521</t>
  </si>
  <si>
    <t>0425201</t>
  </si>
  <si>
    <t>TEN05388</t>
  </si>
  <si>
    <t>TEN097075</t>
  </si>
  <si>
    <t>INDUSTRIAL SALT</t>
  </si>
  <si>
    <t>APO100025000299</t>
  </si>
  <si>
    <t>11/04/2025 02:04 PM</t>
  </si>
  <si>
    <t>TEN097063</t>
  </si>
  <si>
    <t>STAINLESS MAYO STAND WITH TRAYS</t>
  </si>
  <si>
    <t>GRN100025000933</t>
  </si>
  <si>
    <t>09/05/2025 10:36 AM</t>
  </si>
  <si>
    <t>09/05/2025 10:47 AM</t>
  </si>
  <si>
    <t>SPL1034_V</t>
  </si>
  <si>
    <t>MEDIPAL MEDICAL  SUPPLIES</t>
  </si>
  <si>
    <t>TEN05715</t>
  </si>
  <si>
    <t>FOOD COLOUR GREEN 40GRAMS</t>
  </si>
  <si>
    <t>APO100025000298</t>
  </si>
  <si>
    <t>11/04/2025 11:24 AM</t>
  </si>
  <si>
    <t>11/04/2025 01:39 PM</t>
  </si>
  <si>
    <t>TEN097060</t>
  </si>
  <si>
    <t>PRESSURE SEPARATORS</t>
  </si>
  <si>
    <t>GRN100025001268</t>
  </si>
  <si>
    <t>229984697</t>
  </si>
  <si>
    <t>24/06/2025 05:45 PM</t>
  </si>
  <si>
    <t>24/06/2025 05:53 PM</t>
  </si>
  <si>
    <t>TEN097059</t>
  </si>
  <si>
    <t>FUSION OXYGENATORS</t>
  </si>
  <si>
    <t>GRN100025000790</t>
  </si>
  <si>
    <t>230438689</t>
  </si>
  <si>
    <t>23/04/2025 09:47 AM</t>
  </si>
  <si>
    <t>23/04/2025 11:04 AM</t>
  </si>
  <si>
    <t>GRN100025000795</t>
  </si>
  <si>
    <t>228145991</t>
  </si>
  <si>
    <t>23/04/2025 11:59 AM</t>
  </si>
  <si>
    <t>23/04/2025 12:44 PM</t>
  </si>
  <si>
    <t>GRN100025000755</t>
  </si>
  <si>
    <t>229060231</t>
  </si>
  <si>
    <t>16/04/2025 04:45 PM</t>
  </si>
  <si>
    <t>GRN100025000890</t>
  </si>
  <si>
    <t>05/05/2025 04:30 PM</t>
  </si>
  <si>
    <t>05/05/2025 04:37 PM</t>
  </si>
  <si>
    <t>TEN03174</t>
  </si>
  <si>
    <t>Hydrogen Peroxide</t>
  </si>
  <si>
    <t>229068719</t>
  </si>
  <si>
    <t>GRN100025001006</t>
  </si>
  <si>
    <t>230887565</t>
  </si>
  <si>
    <t>20/05/2025 12:52 PM</t>
  </si>
  <si>
    <t>20/05/2025 02:56 PM</t>
  </si>
  <si>
    <t>TEN097066</t>
  </si>
  <si>
    <t>LIGHTS LEAD APRONS</t>
  </si>
  <si>
    <t>GRN100025001082</t>
  </si>
  <si>
    <t>03/06/2025 12:57 PM</t>
  </si>
  <si>
    <t>03/06/2025 02:05 PM</t>
  </si>
  <si>
    <t>TEN097065</t>
  </si>
  <si>
    <t>THYROID SHIELDS</t>
  </si>
  <si>
    <t>TEN097067</t>
  </si>
  <si>
    <t>KICK BUCKETS WITH TROLLEY</t>
  </si>
  <si>
    <t>TEN097064</t>
  </si>
  <si>
    <t>RADIATION GOGGLES</t>
  </si>
  <si>
    <t>GRN100025002265</t>
  </si>
  <si>
    <t>12LK</t>
  </si>
  <si>
    <t>23/10/2025 04:50 PM</t>
  </si>
  <si>
    <t>24/10/2025 11:21 AM</t>
  </si>
  <si>
    <t>TEN05352</t>
  </si>
  <si>
    <t>APO100025000300</t>
  </si>
  <si>
    <t>11/04/2025 03:35 PM</t>
  </si>
  <si>
    <t>11/04/2025 05:41 PM</t>
  </si>
  <si>
    <t>TEN06952</t>
  </si>
  <si>
    <t>PACING WIRE ADULT</t>
  </si>
  <si>
    <t>GRN100025000816</t>
  </si>
  <si>
    <t>BBF177206F</t>
  </si>
  <si>
    <t>25/04/2025 08:03 AM</t>
  </si>
  <si>
    <t>25/04/2025 08:27 AM</t>
  </si>
  <si>
    <t>GRN100025000784</t>
  </si>
  <si>
    <t>23/04/2025 08:44 AM</t>
  </si>
  <si>
    <t>23/04/2025 09:14 AM</t>
  </si>
  <si>
    <t>APO100025000316</t>
  </si>
  <si>
    <t>14/04/2025 03:59 PM</t>
  </si>
  <si>
    <t>TEN06286</t>
  </si>
  <si>
    <t>GRN100025000794</t>
  </si>
  <si>
    <t>23/04/2025 11:56 AM</t>
  </si>
  <si>
    <t>TEN06127</t>
  </si>
  <si>
    <t>23723FCC</t>
  </si>
  <si>
    <t>TEN09492</t>
  </si>
  <si>
    <t>Head/Hair Cover White</t>
  </si>
  <si>
    <t>TEN06149</t>
  </si>
  <si>
    <t>UP005/24/10/18</t>
  </si>
  <si>
    <t>TEN09631</t>
  </si>
  <si>
    <t>20220126</t>
  </si>
  <si>
    <t>TEN06266</t>
  </si>
  <si>
    <t>0CL073</t>
  </si>
  <si>
    <t>TEN06305</t>
  </si>
  <si>
    <t>APO100025000321</t>
  </si>
  <si>
    <t>14/04/2025 04:50 PM</t>
  </si>
  <si>
    <t>16/04/2025 04:24 PM</t>
  </si>
  <si>
    <t>TEN097081</t>
  </si>
  <si>
    <t>SINGLE COMPARTMENT SINK MS-505</t>
  </si>
  <si>
    <t>GRN100025000780</t>
  </si>
  <si>
    <t>22/04/2025 12:26 PM</t>
  </si>
  <si>
    <t>22/04/2025 01:23 PM</t>
  </si>
  <si>
    <t>TEN04713</t>
  </si>
  <si>
    <t>PVC WASTE TEE 1 1/4</t>
  </si>
  <si>
    <t>TEN04984</t>
  </si>
  <si>
    <t>TANGIT GLUE 250ML</t>
  </si>
  <si>
    <t>TEN03945</t>
  </si>
  <si>
    <t>CUTTING DISC 4</t>
  </si>
  <si>
    <t>TEN05054</t>
  </si>
  <si>
    <t>TUBE SILICONE</t>
  </si>
  <si>
    <t>TEN04705</t>
  </si>
  <si>
    <t>PVC WASTE ELBOW 1 1/4</t>
  </si>
  <si>
    <t>TEN04216</t>
  </si>
  <si>
    <t>TEN097083</t>
  </si>
  <si>
    <t>ANGLE VALVE SCHLOSSER 7105</t>
  </si>
  <si>
    <t>TEN04117</t>
  </si>
  <si>
    <t>TEN04708</t>
  </si>
  <si>
    <t>TEN097082</t>
  </si>
  <si>
    <t>SINK MIXER BM 118-3B1</t>
  </si>
  <si>
    <t>TEN05005</t>
  </si>
  <si>
    <t>TEN097084</t>
  </si>
  <si>
    <t>BOTTLE TRAP MT-800 ANTISIPHONIC</t>
  </si>
  <si>
    <t>APO100025000314</t>
  </si>
  <si>
    <t>14/04/2025 03:51 PM</t>
  </si>
  <si>
    <t>15/04/2025 02:45 PM</t>
  </si>
  <si>
    <t>TEN06852</t>
  </si>
  <si>
    <t>GRN100025000813</t>
  </si>
  <si>
    <t>0324020V</t>
  </si>
  <si>
    <t>25/04/2025 07:32 AM</t>
  </si>
  <si>
    <t>TEN06311</t>
  </si>
  <si>
    <t>020321</t>
  </si>
  <si>
    <t>TEN097079</t>
  </si>
  <si>
    <t>CATHERTER MOUNT</t>
  </si>
  <si>
    <t>2411654</t>
  </si>
  <si>
    <t>TEN06236</t>
  </si>
  <si>
    <t>TEN09313</t>
  </si>
  <si>
    <t>4401</t>
  </si>
  <si>
    <t>TEN06235</t>
  </si>
  <si>
    <t>APO100025000323</t>
  </si>
  <si>
    <t>15/04/2025 05:51 PM</t>
  </si>
  <si>
    <t>TEN097104</t>
  </si>
  <si>
    <t>GOLD CHARGER PLATES</t>
  </si>
  <si>
    <t>GRN100025000788</t>
  </si>
  <si>
    <t>23/04/2025 09:17 AM</t>
  </si>
  <si>
    <t>23/04/2025 09:16 AM</t>
  </si>
  <si>
    <t>SPL1031_V</t>
  </si>
  <si>
    <t>AHAVA HOLDINGS LIMITED</t>
  </si>
  <si>
    <t>TEN097102</t>
  </si>
  <si>
    <t>GOLD NAPKIN RINGS TWISTED</t>
  </si>
  <si>
    <t>APO100025000330</t>
  </si>
  <si>
    <t>16/04/2025 04:37 PM</t>
  </si>
  <si>
    <t>17/04/2025 02:18 PM</t>
  </si>
  <si>
    <t>TEN097118</t>
  </si>
  <si>
    <t>BULK LIQUID OXYGEN</t>
  </si>
  <si>
    <t>GRN100025001409</t>
  </si>
  <si>
    <t>15/07/2025 09:00 AM</t>
  </si>
  <si>
    <t>15/07/2025 09:10 AM</t>
  </si>
  <si>
    <t>SPL1036_V</t>
  </si>
  <si>
    <t>BOC KENYA PLC</t>
  </si>
  <si>
    <t>GRN100025001093</t>
  </si>
  <si>
    <t>04/06/2025 05:02 PM</t>
  </si>
  <si>
    <t>APO100025000329</t>
  </si>
  <si>
    <t>16/04/2025 11:26 AM</t>
  </si>
  <si>
    <t>16/04/2025 03:25 PM</t>
  </si>
  <si>
    <t>TEN03176</t>
  </si>
  <si>
    <t>GRN100025000974</t>
  </si>
  <si>
    <t>16/05/2025 09:48 AM</t>
  </si>
  <si>
    <t>16/05/2025 10:37 AM</t>
  </si>
  <si>
    <t>APO100025000327</t>
  </si>
  <si>
    <t>16/04/2025 11:25 AM</t>
  </si>
  <si>
    <t>16/04/2025 03:43 PM</t>
  </si>
  <si>
    <t>GRN100025000935</t>
  </si>
  <si>
    <t>20240110</t>
  </si>
  <si>
    <t>09/05/2025 11:13 AM</t>
  </si>
  <si>
    <t>09/05/2025 11:30 AM</t>
  </si>
  <si>
    <t>TEN03282</t>
  </si>
  <si>
    <t>GRN100025000847</t>
  </si>
  <si>
    <t>28/04/2025 12:11 PM</t>
  </si>
  <si>
    <t>28/04/2025 01:09 PM</t>
  </si>
  <si>
    <t>TEN04451</t>
  </si>
  <si>
    <t>TEN03280</t>
  </si>
  <si>
    <t>MICROTAINER 100S SODIUM CITRATE</t>
  </si>
  <si>
    <t>TEN097117</t>
  </si>
  <si>
    <t>Mini Lithium 0.5 ml(50S)</t>
  </si>
  <si>
    <t>APO100025000328</t>
  </si>
  <si>
    <t>GRN100025000800</t>
  </si>
  <si>
    <t>24/04/2025 02:00 PM</t>
  </si>
  <si>
    <t>24/04/2025 02:25 PM</t>
  </si>
  <si>
    <t>79302901</t>
  </si>
  <si>
    <t>TEN09413</t>
  </si>
  <si>
    <t>COBAS CA2 (Calcium) INTEGRA C311/501# 05061482190</t>
  </si>
  <si>
    <t>APO100025000337</t>
  </si>
  <si>
    <t>17/04/2025 01:07 PM</t>
  </si>
  <si>
    <t>17/04/2025 02:06 PM</t>
  </si>
  <si>
    <t>TEN097123</t>
  </si>
  <si>
    <t>Sphincterotome/ short wire compatible cutting wire length 25</t>
  </si>
  <si>
    <t>GRN100025000781</t>
  </si>
  <si>
    <t>ME241202542</t>
  </si>
  <si>
    <t>22/04/2025 12:45 PM</t>
  </si>
  <si>
    <t>TEN097125</t>
  </si>
  <si>
    <t>BILIARY DRAINAGE CATHERTER INTRODUCER SYSTEM</t>
  </si>
  <si>
    <t>ME250207291</t>
  </si>
  <si>
    <t>TEN097124</t>
  </si>
  <si>
    <t>SPHINCTEROTOE KNEEDLE KNIFE 7FR</t>
  </si>
  <si>
    <t>ME250301544</t>
  </si>
  <si>
    <t>TEN06067</t>
  </si>
  <si>
    <t>VITATRON FOR DUAL PACEMAKER</t>
  </si>
  <si>
    <t>550283478G</t>
  </si>
  <si>
    <t>550283475G</t>
  </si>
  <si>
    <t>550283507G</t>
  </si>
  <si>
    <t>550271011G</t>
  </si>
  <si>
    <t>5500283468G</t>
  </si>
  <si>
    <t>APO100025000339</t>
  </si>
  <si>
    <t>22/04/2025 03:11 PM</t>
  </si>
  <si>
    <t>23/04/2025 05:48 PM</t>
  </si>
  <si>
    <t>TEN097238</t>
  </si>
  <si>
    <t xml:space="preserve">NESCAFE 1.6GMS PER CARTON </t>
  </si>
  <si>
    <t>GRN100025000837</t>
  </si>
  <si>
    <t>50526006</t>
  </si>
  <si>
    <t>25/04/2025 03:58 PM</t>
  </si>
  <si>
    <t>25/04/2025 04:02 PM</t>
  </si>
  <si>
    <t>TEN05622</t>
  </si>
  <si>
    <t>CARDBURY COCOA 400GMS</t>
  </si>
  <si>
    <t>ZEJ.1243041</t>
  </si>
  <si>
    <t>TEN05643</t>
  </si>
  <si>
    <t>TEN096471</t>
  </si>
  <si>
    <t>EXE MANDAZI YELLOW 12  2KG</t>
  </si>
  <si>
    <t>TEN05709</t>
  </si>
  <si>
    <t>25CC21TF</t>
  </si>
  <si>
    <t>APO100025000344</t>
  </si>
  <si>
    <t>22/04/2025 05:38 PM</t>
  </si>
  <si>
    <t>23/04/2025 05:44 PM</t>
  </si>
  <si>
    <t>TEN097189</t>
  </si>
  <si>
    <t>Double socket 25amps</t>
  </si>
  <si>
    <t>GRN100025000840</t>
  </si>
  <si>
    <t>27/04/2025 12:53 PM</t>
  </si>
  <si>
    <t>28/04/2025 08:13 AM</t>
  </si>
  <si>
    <t>SPL0665_V</t>
  </si>
  <si>
    <t>TEN097237</t>
  </si>
  <si>
    <t>ALL PURPOSE WHEAT FLOUR PER BALE</t>
  </si>
  <si>
    <t>4020</t>
  </si>
  <si>
    <t>TEN05583</t>
  </si>
  <si>
    <t>TEN05947</t>
  </si>
  <si>
    <t>TROPICAL CUMIN JAR 50G</t>
  </si>
  <si>
    <t>D2434415</t>
  </si>
  <si>
    <t>TEN05940</t>
  </si>
  <si>
    <t>TOMATO SAUCE SATCHETS</t>
  </si>
  <si>
    <t>25605TF</t>
  </si>
  <si>
    <t>TEN097145</t>
  </si>
  <si>
    <t>2.SADDLES CLIPS</t>
  </si>
  <si>
    <t>TEN097131</t>
  </si>
  <si>
    <t>Combination plier multi function 8.5 inch</t>
  </si>
  <si>
    <t>TEN0972340</t>
  </si>
  <si>
    <t>MAIZE FLOUR 2KGS PER BALE</t>
  </si>
  <si>
    <t>TEN097133</t>
  </si>
  <si>
    <t xml:space="preserve">Hacksaw blade </t>
  </si>
  <si>
    <t>TEN05942</t>
  </si>
  <si>
    <t>TOOTHPICKS</t>
  </si>
  <si>
    <t>TEN097135</t>
  </si>
  <si>
    <t>Makita grinder 9 inch</t>
  </si>
  <si>
    <t>APO100025000345</t>
  </si>
  <si>
    <t>23/04/2025 11:28 AM</t>
  </si>
  <si>
    <t>TEN03436</t>
  </si>
  <si>
    <t>SPECTROLYTE CLEANER</t>
  </si>
  <si>
    <t>GRN100025000834</t>
  </si>
  <si>
    <t>DC2402D</t>
  </si>
  <si>
    <t>25/04/2025 02:36 PM</t>
  </si>
  <si>
    <t>25/04/2025 03:50 PM</t>
  </si>
  <si>
    <t>TEN097242</t>
  </si>
  <si>
    <t>Spectrolyte Quality Control</t>
  </si>
  <si>
    <t>UQC251B</t>
  </si>
  <si>
    <t>APO100025000361</t>
  </si>
  <si>
    <t>24/04/2025 12:53 PM</t>
  </si>
  <si>
    <t>24/04/2025 02:51 PM</t>
  </si>
  <si>
    <t>TEN06304</t>
  </si>
  <si>
    <t>GRN100025000835</t>
  </si>
  <si>
    <t>MX50004</t>
  </si>
  <si>
    <t>25/04/2025 02:42 PM</t>
  </si>
  <si>
    <t>25/04/2025 03:49 PM</t>
  </si>
  <si>
    <t>APO100025000365</t>
  </si>
  <si>
    <t>28/04/2025 08:22 AM</t>
  </si>
  <si>
    <t>TEN097244</t>
  </si>
  <si>
    <t>Adjustable Pipette(100ul-1000ul)</t>
  </si>
  <si>
    <t>GRN100025000879</t>
  </si>
  <si>
    <t>OC1121552</t>
  </si>
  <si>
    <t>05/05/2025 10:53 AM</t>
  </si>
  <si>
    <t>05/05/2025 11:06 AM</t>
  </si>
  <si>
    <t>SPL0595_V</t>
  </si>
  <si>
    <t>APO100025000360</t>
  </si>
  <si>
    <t>24/04/2025 12:48 PM</t>
  </si>
  <si>
    <t>24/04/2025 02:52 PM</t>
  </si>
  <si>
    <t>TEN07004</t>
  </si>
  <si>
    <t>GRN100025000836</t>
  </si>
  <si>
    <t>25/04/2025 02:45 PM</t>
  </si>
  <si>
    <t>APO100025000358</t>
  </si>
  <si>
    <t>24/04/2025 11:11 AM</t>
  </si>
  <si>
    <t>GRN100025000972</t>
  </si>
  <si>
    <t>0320259419</t>
  </si>
  <si>
    <t>16/05/2025 09:39 AM</t>
  </si>
  <si>
    <t>16/05/2025 09:44 AM</t>
  </si>
  <si>
    <t>APO100025000359</t>
  </si>
  <si>
    <t>24/04/2025 12:44 PM</t>
  </si>
  <si>
    <t>GRN100025000833</t>
  </si>
  <si>
    <t>W24343</t>
  </si>
  <si>
    <t>25/04/2025 02:27 PM</t>
  </si>
  <si>
    <t>OC1121616</t>
  </si>
  <si>
    <t>OC1121366</t>
  </si>
  <si>
    <t>OC1121577</t>
  </si>
  <si>
    <t>W25015</t>
  </si>
  <si>
    <t>APO100025000364</t>
  </si>
  <si>
    <t>24/04/2025 01:59 PM</t>
  </si>
  <si>
    <t>TEN097247</t>
  </si>
  <si>
    <t>GLOVES LATEX DISPOSIBLE LARGE</t>
  </si>
  <si>
    <t>GRN100025000855</t>
  </si>
  <si>
    <t>1599</t>
  </si>
  <si>
    <t>29/04/2025 10:19 AM</t>
  </si>
  <si>
    <t>29/04/2025 10:53 AM</t>
  </si>
  <si>
    <t>GRN100025000903</t>
  </si>
  <si>
    <t>67980562</t>
  </si>
  <si>
    <t>07/05/2025 01:02 PM</t>
  </si>
  <si>
    <t>07/05/2025 01:26 PM</t>
  </si>
  <si>
    <t>OC1121529</t>
  </si>
  <si>
    <t>APO100025000362</t>
  </si>
  <si>
    <t>24/04/2025 09:35 AM</t>
  </si>
  <si>
    <t>GRN100025000842</t>
  </si>
  <si>
    <t>27/04/2025 01:09 PM</t>
  </si>
  <si>
    <t>TEN07204</t>
  </si>
  <si>
    <t>SUTURE WIRE SIZE 6</t>
  </si>
  <si>
    <t>GRN100025001295</t>
  </si>
  <si>
    <t>221137</t>
  </si>
  <si>
    <t>30/06/2025 04:15 PM</t>
  </si>
  <si>
    <t>30/06/2025 04:48 PM</t>
  </si>
  <si>
    <t>APO100025000366</t>
  </si>
  <si>
    <t>25/04/2025 09:36 AM</t>
  </si>
  <si>
    <t>06/05/2025 02:28 PM</t>
  </si>
  <si>
    <t>TEN03286</t>
  </si>
  <si>
    <t>MIDRAY hematology Controls (M-6D)</t>
  </si>
  <si>
    <t>GRN100025000916</t>
  </si>
  <si>
    <t>MB0325A</t>
  </si>
  <si>
    <t>08/05/2025 07:28 AM</t>
  </si>
  <si>
    <t>08/05/2025 08:25 AM</t>
  </si>
  <si>
    <t>APO100025000371</t>
  </si>
  <si>
    <t>28/04/2025 02:20 PM</t>
  </si>
  <si>
    <t>28/04/2025 02:26 PM</t>
  </si>
  <si>
    <t>TEN06019</t>
  </si>
  <si>
    <t>ON-X MITRAL PROSTHETIC HEART VALVE SIZE 27/29MM</t>
  </si>
  <si>
    <t>GRN100025000854</t>
  </si>
  <si>
    <t>A1031203</t>
  </si>
  <si>
    <t>29/04/2025 10:07 AM</t>
  </si>
  <si>
    <t>29/04/2025 10:17 AM</t>
  </si>
  <si>
    <t>SPL0687_V</t>
  </si>
  <si>
    <t>OAKMED LTD</t>
  </si>
  <si>
    <t>APO100025000367</t>
  </si>
  <si>
    <t>28/04/2025 11:09 AM</t>
  </si>
  <si>
    <t>28/04/2025 01:21 PM</t>
  </si>
  <si>
    <t>GRN100025000888</t>
  </si>
  <si>
    <t>4212924M</t>
  </si>
  <si>
    <t>05/05/2025 12:12 PM</t>
  </si>
  <si>
    <t>05/05/2025 01:15 PM</t>
  </si>
  <si>
    <t>APO100025000368</t>
  </si>
  <si>
    <t>28/04/2025 11:08 AM</t>
  </si>
  <si>
    <t>TEN06091</t>
  </si>
  <si>
    <t>GRN100025000848</t>
  </si>
  <si>
    <t>28/04/2025 05:22 PM</t>
  </si>
  <si>
    <t>28/04/2025 05:25 PM</t>
  </si>
  <si>
    <t>A1028311</t>
  </si>
  <si>
    <t>APO100025000369</t>
  </si>
  <si>
    <t>28/04/2025 11:10 AM</t>
  </si>
  <si>
    <t>28/04/2025 01:20 PM</t>
  </si>
  <si>
    <t>TEN097255</t>
  </si>
  <si>
    <t>1/4 X1/4 EXTRA TUBING PERFUSION</t>
  </si>
  <si>
    <t>GRN100025000849</t>
  </si>
  <si>
    <t>225573783</t>
  </si>
  <si>
    <t>28/04/2025 05:27 PM</t>
  </si>
  <si>
    <t>28/04/2025 06:23 PM</t>
  </si>
  <si>
    <t>A1028210</t>
  </si>
  <si>
    <t>TEN06018</t>
  </si>
  <si>
    <t>ON-X MITRAL PROSTHETIC HEART VALVE SIZE 25MM</t>
  </si>
  <si>
    <t>A1009912</t>
  </si>
  <si>
    <t>A1013517</t>
  </si>
  <si>
    <t>A1006202</t>
  </si>
  <si>
    <t>A1010704</t>
  </si>
  <si>
    <t>9884611</t>
  </si>
  <si>
    <t>TEN06051</t>
  </si>
  <si>
    <t>ON-X MITRAL VALVES 25/33MM</t>
  </si>
  <si>
    <t>A1012901</t>
  </si>
  <si>
    <t>A1029805</t>
  </si>
  <si>
    <t>APO100025000374</t>
  </si>
  <si>
    <t>29/04/2025 11:26 AM</t>
  </si>
  <si>
    <t>30/04/2025 11:21 AM</t>
  </si>
  <si>
    <t>GRN100025000880</t>
  </si>
  <si>
    <t>05/05/2025 11:07 AM</t>
  </si>
  <si>
    <t>APO100025000388</t>
  </si>
  <si>
    <t>29/04/2025 02:53 PM</t>
  </si>
  <si>
    <t>29/04/2025 03:21 PM</t>
  </si>
  <si>
    <t>GRN100025000914</t>
  </si>
  <si>
    <t>B9789</t>
  </si>
  <si>
    <t>07/05/2025 06:12 PM</t>
  </si>
  <si>
    <t>APO100025000379</t>
  </si>
  <si>
    <t>29/04/2025 11:32 AM</t>
  </si>
  <si>
    <t>TEN06418</t>
  </si>
  <si>
    <t>GRN100025000945</t>
  </si>
  <si>
    <t>12/05/2025 12:44 PM</t>
  </si>
  <si>
    <t>12/05/2025 01:21 PM</t>
  </si>
  <si>
    <t>TEN096502</t>
  </si>
  <si>
    <t>CAVICIDE 2% PER ML</t>
  </si>
  <si>
    <t>GRN100025000885</t>
  </si>
  <si>
    <t>05/05/2025 11:54 AM</t>
  </si>
  <si>
    <t>APO100025000377</t>
  </si>
  <si>
    <t>29/04/2025 11:30 AM</t>
  </si>
  <si>
    <t>29/04/2025 01:02 PM</t>
  </si>
  <si>
    <t>TEN06161</t>
  </si>
  <si>
    <t>GRN100025000866</t>
  </si>
  <si>
    <t>CJ24249</t>
  </si>
  <si>
    <t>30/04/2025 03:50 PM</t>
  </si>
  <si>
    <t>APO100025000390</t>
  </si>
  <si>
    <t>29/04/2025 05:09 PM</t>
  </si>
  <si>
    <t>TEN097261</t>
  </si>
  <si>
    <t>CHEROKEE SCRUBS (GREEN)</t>
  </si>
  <si>
    <t>GRN100025001197</t>
  </si>
  <si>
    <t>16/06/2025 01:49 PM</t>
  </si>
  <si>
    <t>16/06/2025 02:27 PM</t>
  </si>
  <si>
    <t>SPL0604_V</t>
  </si>
  <si>
    <t>MEDWARE SUPPLIES LIMITED</t>
  </si>
  <si>
    <t>TEN097263</t>
  </si>
  <si>
    <t>CHEROKEE SCRUBS (NAVY BLUE)</t>
  </si>
  <si>
    <t>TEN097262</t>
  </si>
  <si>
    <t>CHEROKEE SCRUBS (CYAN BLUE)</t>
  </si>
  <si>
    <t>APO100025000375</t>
  </si>
  <si>
    <t>29/04/2025 11:28 AM</t>
  </si>
  <si>
    <t>TEN05992</t>
  </si>
  <si>
    <t>GRN100025000865</t>
  </si>
  <si>
    <t>30/04/2025 03:48 PM</t>
  </si>
  <si>
    <t>APO100025000398</t>
  </si>
  <si>
    <t>30/04/2025 12:26 PM</t>
  </si>
  <si>
    <t>02/05/2025 03:26 PM</t>
  </si>
  <si>
    <t>GRN100025000901</t>
  </si>
  <si>
    <t>2024091151</t>
  </si>
  <si>
    <t>07/05/2025 11:22 AM</t>
  </si>
  <si>
    <t>07/05/2025 11:37 AM</t>
  </si>
  <si>
    <t>APO100025000396</t>
  </si>
  <si>
    <t>30/04/2025 12:20 PM</t>
  </si>
  <si>
    <t>02/05/2025 03:27 PM</t>
  </si>
  <si>
    <t>TEN03564</t>
  </si>
  <si>
    <t>GRN100025000902</t>
  </si>
  <si>
    <t>APO100025000392</t>
  </si>
  <si>
    <t>30/04/2025 10:56 AM</t>
  </si>
  <si>
    <t>30/04/2025 11:20 AM</t>
  </si>
  <si>
    <t>GRN100025000871</t>
  </si>
  <si>
    <t>01/05/2025 01:38 PM</t>
  </si>
  <si>
    <t>01/05/2025 02:34 PM</t>
  </si>
  <si>
    <t>APO100025000399</t>
  </si>
  <si>
    <t>30/04/2025 01:33 PM</t>
  </si>
  <si>
    <t>GRN100025000915</t>
  </si>
  <si>
    <t>08/05/2025 07:26 AM</t>
  </si>
  <si>
    <t>APO100025000394</t>
  </si>
  <si>
    <t>30/04/2025 12:17 PM</t>
  </si>
  <si>
    <t>TEN097271</t>
  </si>
  <si>
    <t>Goldsite FR-HBA1C KIT</t>
  </si>
  <si>
    <t>GRN100025000912</t>
  </si>
  <si>
    <t>07/05/2025 06:05 PM</t>
  </si>
  <si>
    <t>TEN097270</t>
  </si>
  <si>
    <t>Goldsite FR-CRP KIT</t>
  </si>
  <si>
    <t>APO100025000397</t>
  </si>
  <si>
    <t>30/04/2025 12:24 PM</t>
  </si>
  <si>
    <t>TEN03169</t>
  </si>
  <si>
    <t>GRN100025000911</t>
  </si>
  <si>
    <t>07/05/2025 06:03 PM</t>
  </si>
  <si>
    <t>SPL0184_V</t>
  </si>
  <si>
    <t>APO100025000395</t>
  </si>
  <si>
    <t>30/04/2025 12:19 PM</t>
  </si>
  <si>
    <t>TEN097267</t>
  </si>
  <si>
    <t>COBAS E. TSH Calset e411 /e601 (Kit/4x1.3ml)</t>
  </si>
  <si>
    <t>GRN100025000913</t>
  </si>
  <si>
    <t>78676201</t>
  </si>
  <si>
    <t>07/05/2025 06:09 PM</t>
  </si>
  <si>
    <t>TEN097266</t>
  </si>
  <si>
    <t>COBAS E. PreciControl Syphilis e411/e601 (Kit/6x2ml)</t>
  </si>
  <si>
    <t>81216401</t>
  </si>
  <si>
    <t>TEN097268</t>
  </si>
  <si>
    <t>COBAS ISE Standard High (Pkt/10x3ml)</t>
  </si>
  <si>
    <t>82344901</t>
  </si>
  <si>
    <t>TEN097265</t>
  </si>
  <si>
    <t>Mindray M-6 LH LYSE 1 Litre</t>
  </si>
  <si>
    <t>202411051</t>
  </si>
  <si>
    <t>APO100025000407</t>
  </si>
  <si>
    <t>05/05/2025 12:04 PM</t>
  </si>
  <si>
    <t>05/05/2025 04:58 PM</t>
  </si>
  <si>
    <t>TEN097119</t>
  </si>
  <si>
    <t>Kyocera TK-5370Y (Yellow)</t>
  </si>
  <si>
    <t>GRN100025000920</t>
  </si>
  <si>
    <t>20241220451</t>
  </si>
  <si>
    <t>08/05/2025 09:11 AM</t>
  </si>
  <si>
    <t>08/05/2025 09:22 AM</t>
  </si>
  <si>
    <t>SPL0612_V</t>
  </si>
  <si>
    <t>TEN097120</t>
  </si>
  <si>
    <t>Kyocera TK-5370BK (Black)</t>
  </si>
  <si>
    <t>TEN097122</t>
  </si>
  <si>
    <t>Kyocera TK 5370C (Cyan)</t>
  </si>
  <si>
    <t>2024030276</t>
  </si>
  <si>
    <t>TEN097121</t>
  </si>
  <si>
    <t>Kyocera TK-5370BK (Magneta)</t>
  </si>
  <si>
    <t>APO100025000409</t>
  </si>
  <si>
    <t>05/05/2025 01:32 PM</t>
  </si>
  <si>
    <t>05/05/2025 04:57 PM</t>
  </si>
  <si>
    <t>TEN097006</t>
  </si>
  <si>
    <t>CANON TONNER C-EXV 65- C3326 (YELLOW)</t>
  </si>
  <si>
    <t>GRN100025000921</t>
  </si>
  <si>
    <t>23K09YM</t>
  </si>
  <si>
    <t>08/05/2025 09:33 AM</t>
  </si>
  <si>
    <t>08/05/2025 09:37 AM</t>
  </si>
  <si>
    <t>SPL1039_V</t>
  </si>
  <si>
    <t>ELEVETUS TECHNOLOGIES LTD</t>
  </si>
  <si>
    <t>TEN097007</t>
  </si>
  <si>
    <t>CANON TONNER C-EXV 65- C3326 (BLACK)</t>
  </si>
  <si>
    <t>23E15YM</t>
  </si>
  <si>
    <t>TEN097005</t>
  </si>
  <si>
    <t>CANON TONNER C-EXV 65- C3326 (MAGENTA)</t>
  </si>
  <si>
    <t>23B03YM181983</t>
  </si>
  <si>
    <t>APO100025000405</t>
  </si>
  <si>
    <t>05/05/2025 09:50 AM</t>
  </si>
  <si>
    <t>TEN0972766</t>
  </si>
  <si>
    <t>Prolene 4-0 Double Arm Taper Point 26mm</t>
  </si>
  <si>
    <t>GRN100025000892</t>
  </si>
  <si>
    <t>F812Z</t>
  </si>
  <si>
    <t>06/05/2025 08:13 AM</t>
  </si>
  <si>
    <t>06/05/2025 08:18 AM</t>
  </si>
  <si>
    <t>TEN09600</t>
  </si>
  <si>
    <t>SUTURE SILK 4/0 75CM 1/2 CIRCLE TAPER POINT 17MM</t>
  </si>
  <si>
    <t>F336Z</t>
  </si>
  <si>
    <t>TEN06933</t>
  </si>
  <si>
    <t>E573Z</t>
  </si>
  <si>
    <t>G069Z</t>
  </si>
  <si>
    <t>APO100025000426</t>
  </si>
  <si>
    <t>08/05/2025 02:22 PM</t>
  </si>
  <si>
    <t>TEN0972775</t>
  </si>
  <si>
    <t>CONICAL TUBES 15ML</t>
  </si>
  <si>
    <t>GRN100025000970</t>
  </si>
  <si>
    <t>20220806</t>
  </si>
  <si>
    <t>16/05/2025 08:43 AM</t>
  </si>
  <si>
    <t>16/05/2025 09:25 AM</t>
  </si>
  <si>
    <t>APO100025000427</t>
  </si>
  <si>
    <t>08/05/2025 04:28 PM</t>
  </si>
  <si>
    <t>TEN09590</t>
  </si>
  <si>
    <t>MOCRYL 3/0 90CM 3/8 CIRCLE REVERSE CUT 26MM</t>
  </si>
  <si>
    <t>GRN100025000944</t>
  </si>
  <si>
    <t>12/05/2025 11:33 AM</t>
  </si>
  <si>
    <t>12/05/2025 11:36 AM</t>
  </si>
  <si>
    <t>APO100025000425</t>
  </si>
  <si>
    <t>08/05/2025 12:18 PM</t>
  </si>
  <si>
    <t>08/05/2025 10:08 PM</t>
  </si>
  <si>
    <t>TEN0972771</t>
  </si>
  <si>
    <t>SOLUBLE BAG</t>
  </si>
  <si>
    <t>GRN100025001266</t>
  </si>
  <si>
    <t>24/06/2025 04:16 PM</t>
  </si>
  <si>
    <t>24/06/2025 05:04 PM</t>
  </si>
  <si>
    <t>SPL1041_V</t>
  </si>
  <si>
    <t>ASHOK GENERAL SUPPLIES</t>
  </si>
  <si>
    <t>TEN0972776</t>
  </si>
  <si>
    <t>SUTURE PROLENE 3/0 90CM 2X26MM ROUND BODY</t>
  </si>
  <si>
    <t>VZ-761</t>
  </si>
  <si>
    <t>GRN100025001202</t>
  </si>
  <si>
    <t>G469Z</t>
  </si>
  <si>
    <t>16/06/2025 02:10 PM</t>
  </si>
  <si>
    <t>16/06/2025 02:22 PM</t>
  </si>
  <si>
    <t>TEN09584</t>
  </si>
  <si>
    <t>SUTURE PGA 2/0 90CM 1/2 CIRCLE ROUND BODY 26MM</t>
  </si>
  <si>
    <t>APO100025000423</t>
  </si>
  <si>
    <t>08/05/2025 09:41 AM</t>
  </si>
  <si>
    <t>TEN03156</t>
  </si>
  <si>
    <t>H.PYLORI Ag Kit CITEST</t>
  </si>
  <si>
    <t>GRN100025000971</t>
  </si>
  <si>
    <t>16/05/2025 08:46 AM</t>
  </si>
  <si>
    <t>16/05/2025 09:21 AM</t>
  </si>
  <si>
    <t>F551Z</t>
  </si>
  <si>
    <t>TEN09585</t>
  </si>
  <si>
    <t>SUTURE SILK 2/0 75CM 1/2 CIRCLE TAPER POINT 40MM</t>
  </si>
  <si>
    <t>D665Z</t>
  </si>
  <si>
    <t>TEN096889</t>
  </si>
  <si>
    <t>SUTURE PROLENE 3/0 90CM 1/2 CIRCLE ROUND BODY 2X17MM</t>
  </si>
  <si>
    <t>G263Z</t>
  </si>
  <si>
    <t>APO100025000424</t>
  </si>
  <si>
    <t>08/05/2025 10:25 AM</t>
  </si>
  <si>
    <t>08/05/2025 11:01 AM</t>
  </si>
  <si>
    <t>TEN07003</t>
  </si>
  <si>
    <t>GRN100025001011</t>
  </si>
  <si>
    <t>22/05/2025 06:43 AM</t>
  </si>
  <si>
    <t>22/05/2025 08:13 AM</t>
  </si>
  <si>
    <t>SPL0875_V</t>
  </si>
  <si>
    <t>TEN03161</t>
  </si>
  <si>
    <t>HB CUVETTES (KONSUNG 50 PACK)</t>
  </si>
  <si>
    <t>APO100025000420</t>
  </si>
  <si>
    <t>08/05/2025 09:39 AM</t>
  </si>
  <si>
    <t>TEN02843</t>
  </si>
  <si>
    <t>GRN100025000965</t>
  </si>
  <si>
    <t>14/05/2025 03:25 PM</t>
  </si>
  <si>
    <t>14/05/2025 04:41 PM</t>
  </si>
  <si>
    <t>TEN02896</t>
  </si>
  <si>
    <t>74475501</t>
  </si>
  <si>
    <t>GRN100025000960</t>
  </si>
  <si>
    <t>14/05/2025 02:49 PM</t>
  </si>
  <si>
    <t>15/05/2025 08:57 AM</t>
  </si>
  <si>
    <t>TEN07020</t>
  </si>
  <si>
    <t>D809Z</t>
  </si>
  <si>
    <t>TEN06930</t>
  </si>
  <si>
    <t>G366Z</t>
  </si>
  <si>
    <t>TEN09587</t>
  </si>
  <si>
    <t>CHROMIC 4/0 75CM 3/8 CIRCLE REVERSE CUT 19MM</t>
  </si>
  <si>
    <t>C526Z</t>
  </si>
  <si>
    <t>TEN0972774</t>
  </si>
  <si>
    <t>ABSOLUTE ETHANOL 96-100%</t>
  </si>
  <si>
    <t>24/1014/002</t>
  </si>
  <si>
    <t>APO100025000433</t>
  </si>
  <si>
    <t>09/05/2025 10:22 AM</t>
  </si>
  <si>
    <t>09/05/2025 10:31 AM</t>
  </si>
  <si>
    <t>TEN06462</t>
  </si>
  <si>
    <t>GLUCOMETER STRIPS</t>
  </si>
  <si>
    <t>GRN100025000992</t>
  </si>
  <si>
    <t>1694761</t>
  </si>
  <si>
    <t>19/05/2025 01:27 PM</t>
  </si>
  <si>
    <t>19/05/2025 02:06 PM</t>
  </si>
  <si>
    <t>APO100025000428</t>
  </si>
  <si>
    <t>09/05/2025 09:46 AM</t>
  </si>
  <si>
    <t>TEN05994</t>
  </si>
  <si>
    <t>GRN100025000949</t>
  </si>
  <si>
    <t>241024</t>
  </si>
  <si>
    <t>13/05/2025 07:54 AM</t>
  </si>
  <si>
    <t>APO100025000430</t>
  </si>
  <si>
    <t>09/05/2025 10:14 AM</t>
  </si>
  <si>
    <t>GRN100025000977</t>
  </si>
  <si>
    <t>16/05/2025 11:47 AM</t>
  </si>
  <si>
    <t>16/05/2025 02:53 PM</t>
  </si>
  <si>
    <t>APO100025000431</t>
  </si>
  <si>
    <t>09/05/2025 10:16 AM</t>
  </si>
  <si>
    <t>GRN100025000952</t>
  </si>
  <si>
    <t>F0151006</t>
  </si>
  <si>
    <t>13/05/2025 09:02 AM</t>
  </si>
  <si>
    <t>SPL0638_V</t>
  </si>
  <si>
    <t>F0141010</t>
  </si>
  <si>
    <t>TEN09489</t>
  </si>
  <si>
    <t>Insulin syringe 1ml</t>
  </si>
  <si>
    <t>20240514</t>
  </si>
  <si>
    <t>TEN09490</t>
  </si>
  <si>
    <t>Insulin syringe 0.5ml</t>
  </si>
  <si>
    <t>APO100025000435</t>
  </si>
  <si>
    <t>09/05/2025 02:17 PM</t>
  </si>
  <si>
    <t>13/05/2025 03:39 PM</t>
  </si>
  <si>
    <t>GRN100025001204</t>
  </si>
  <si>
    <t>230524301</t>
  </si>
  <si>
    <t>16/06/2025 02:35 PM</t>
  </si>
  <si>
    <t>16/06/2025 02:38 PM</t>
  </si>
  <si>
    <t>TEN06029</t>
  </si>
  <si>
    <t>GRN100025001005</t>
  </si>
  <si>
    <t>229514633</t>
  </si>
  <si>
    <t>19/05/2025 04:46 PM</t>
  </si>
  <si>
    <t>20/05/2025 08:26 AM</t>
  </si>
  <si>
    <t>230417757</t>
  </si>
  <si>
    <t>APO100025000429</t>
  </si>
  <si>
    <t>09/05/2025 09:47 AM</t>
  </si>
  <si>
    <t>GRN100025000993</t>
  </si>
  <si>
    <t>19/05/2025 01:31 PM</t>
  </si>
  <si>
    <t>APO100025000436</t>
  </si>
  <si>
    <t>12/05/2025 12:13 PM</t>
  </si>
  <si>
    <t>TEN0972773</t>
  </si>
  <si>
    <t xml:space="preserve">saptenol </t>
  </si>
  <si>
    <t>LITRES</t>
  </si>
  <si>
    <t>GRN100025001017</t>
  </si>
  <si>
    <t>7106817/20</t>
  </si>
  <si>
    <t>22/05/2025 09:20 AM</t>
  </si>
  <si>
    <t>22/05/2025 09:22 AM</t>
  </si>
  <si>
    <t>APO100025000441</t>
  </si>
  <si>
    <t>12/05/2025 04:11 PM</t>
  </si>
  <si>
    <t>GRN100025000975</t>
  </si>
  <si>
    <t>16/05/2025 09:49 AM</t>
  </si>
  <si>
    <t>99166</t>
  </si>
  <si>
    <t>APO100025000444</t>
  </si>
  <si>
    <t>13/05/2025 03:29 PM</t>
  </si>
  <si>
    <t>TEN0972777</t>
  </si>
  <si>
    <t>IBP TRANSDUCER CABLE PATIENT DATA</t>
  </si>
  <si>
    <t>GRN100025000999</t>
  </si>
  <si>
    <t>BCMQMX</t>
  </si>
  <si>
    <t>19/05/2025 02:28 PM</t>
  </si>
  <si>
    <t>19/05/2025 02:27 PM</t>
  </si>
  <si>
    <t>TEN0972778</t>
  </si>
  <si>
    <t>IBP TRANSDUCER HOLDERS</t>
  </si>
  <si>
    <t>APO100025000455</t>
  </si>
  <si>
    <t>14/05/2025 05:21 PM</t>
  </si>
  <si>
    <t>GRN100025000991</t>
  </si>
  <si>
    <t>19/05/2025 01:25 PM</t>
  </si>
  <si>
    <t>APO100025000454</t>
  </si>
  <si>
    <t>14/05/2025 05:14 PM</t>
  </si>
  <si>
    <t>GRN100025000985</t>
  </si>
  <si>
    <t>19/05/2025 12:11 PM</t>
  </si>
  <si>
    <t>APO100025000450</t>
  </si>
  <si>
    <t>14/05/2025 05:11 PM</t>
  </si>
  <si>
    <t>14/05/2025 05:15 PM</t>
  </si>
  <si>
    <t>GRN100025000987</t>
  </si>
  <si>
    <t>7978801</t>
  </si>
  <si>
    <t>19/05/2025 12:15 PM</t>
  </si>
  <si>
    <t>19/05/2025 12:18 PM</t>
  </si>
  <si>
    <t>APO100025000449</t>
  </si>
  <si>
    <t>GRN100025000988</t>
  </si>
  <si>
    <t>78210501</t>
  </si>
  <si>
    <t>19/05/2025 01:04 PM</t>
  </si>
  <si>
    <t>19/05/2025 02:09 PM</t>
  </si>
  <si>
    <t>TEN09514</t>
  </si>
  <si>
    <t>COBAS E. CleanCell e411 (Pkt/6x380ml)</t>
  </si>
  <si>
    <t>83800801</t>
  </si>
  <si>
    <t>TEN02854</t>
  </si>
  <si>
    <t>COBAS CRP LX (C-reactive Protein), INTEGRA</t>
  </si>
  <si>
    <t>83969001</t>
  </si>
  <si>
    <t>APO100025000452</t>
  </si>
  <si>
    <t>14/05/2025 05:12 PM</t>
  </si>
  <si>
    <t>GRN100025001155</t>
  </si>
  <si>
    <t>GFDSD</t>
  </si>
  <si>
    <t>12/06/2025 10:05 AM</t>
  </si>
  <si>
    <t>12/06/2025 10:12 AM</t>
  </si>
  <si>
    <t>APO100025000447</t>
  </si>
  <si>
    <t>14/05/2025 12:17 PM</t>
  </si>
  <si>
    <t>GRN100025001030</t>
  </si>
  <si>
    <t>26/05/2025 01:41 PM</t>
  </si>
  <si>
    <t>26/05/2025 01:50 PM</t>
  </si>
  <si>
    <t>GRN100025001012</t>
  </si>
  <si>
    <t>22/05/2025 06:45 AM</t>
  </si>
  <si>
    <t>22/05/2025 08:12 AM</t>
  </si>
  <si>
    <t>TEN05579</t>
  </si>
  <si>
    <t>Zips-Black (pkt)</t>
  </si>
  <si>
    <t>APO100025000457</t>
  </si>
  <si>
    <t>14/05/2025 05:43 PM</t>
  </si>
  <si>
    <t>15/05/2025 06:46 AM</t>
  </si>
  <si>
    <t>TEN0972779</t>
  </si>
  <si>
    <t>LIQUID CHLORINE 20 LTRS</t>
  </si>
  <si>
    <t>GRN100025001191</t>
  </si>
  <si>
    <t>16/06/2025 10:47 AM</t>
  </si>
  <si>
    <t>APO100025000459</t>
  </si>
  <si>
    <t>16/05/2025 09:27 AM</t>
  </si>
  <si>
    <t>16/05/2025 09:28 AM</t>
  </si>
  <si>
    <t>GRN100025001033</t>
  </si>
  <si>
    <t>26/05/2025 02:58 PM</t>
  </si>
  <si>
    <t>26/05/2025 03:39 PM</t>
  </si>
  <si>
    <t>3050A</t>
  </si>
  <si>
    <t>TEN05828</t>
  </si>
  <si>
    <t>TEN05720</t>
  </si>
  <si>
    <t>GARAM MASALA 100GRMS-TROPICAL HEAT</t>
  </si>
  <si>
    <t>D2433815</t>
  </si>
  <si>
    <t>TEN05843</t>
  </si>
  <si>
    <t>320436431</t>
  </si>
  <si>
    <t>TEN05842</t>
  </si>
  <si>
    <t>B12D</t>
  </si>
  <si>
    <t>TEN05909</t>
  </si>
  <si>
    <t>SUGAR BROWN 500GMS (KSL)</t>
  </si>
  <si>
    <t>0436686</t>
  </si>
  <si>
    <t>TEN05614</t>
  </si>
  <si>
    <t>BROWN BAKING FLOUR</t>
  </si>
  <si>
    <t>APO100025000473</t>
  </si>
  <si>
    <t>16/05/2025 02:58 PM</t>
  </si>
  <si>
    <t>16/05/2025 04:52 PM</t>
  </si>
  <si>
    <t>TEN0972781</t>
  </si>
  <si>
    <t>PSKA186R009 Boot Kema Safety Black</t>
  </si>
  <si>
    <t>GRN100025001051</t>
  </si>
  <si>
    <t>PSKA186R007</t>
  </si>
  <si>
    <t>28/05/2025 11:18 AM</t>
  </si>
  <si>
    <t>28/05/2025 11:43 AM</t>
  </si>
  <si>
    <t>SPL0464_V</t>
  </si>
  <si>
    <t>KEMA E.A LIMITED</t>
  </si>
  <si>
    <t>TEN0972782</t>
  </si>
  <si>
    <t>PS2324005 Boot Safety Kema Nubuck</t>
  </si>
  <si>
    <t>PS2324005</t>
  </si>
  <si>
    <t>TEN0972780</t>
  </si>
  <si>
    <t>PSKA186R007 Boot Kema Safety Black</t>
  </si>
  <si>
    <t>TEN0972783</t>
  </si>
  <si>
    <t>SKA593R Boot Kema Safety Brown</t>
  </si>
  <si>
    <t>PSKA593011</t>
  </si>
  <si>
    <t>APO100025000460</t>
  </si>
  <si>
    <t>16/05/2025 09:29 AM</t>
  </si>
  <si>
    <t>GRN100025001010</t>
  </si>
  <si>
    <t>22/05/2025 06:42 AM</t>
  </si>
  <si>
    <t>APO100025000475</t>
  </si>
  <si>
    <t>19/05/2025 11:26 AM</t>
  </si>
  <si>
    <t>20/05/2025 12:46 PM</t>
  </si>
  <si>
    <t>TEN097095</t>
  </si>
  <si>
    <t>WATER TRAP</t>
  </si>
  <si>
    <t>GRN100025001042</t>
  </si>
  <si>
    <t>6872020</t>
  </si>
  <si>
    <t>26/05/2025 03:42 PM</t>
  </si>
  <si>
    <t>26/05/2025 03:40 PM</t>
  </si>
  <si>
    <t>ARUF903</t>
  </si>
  <si>
    <t>TEN0972784</t>
  </si>
  <si>
    <t>SAMPLE LINES</t>
  </si>
  <si>
    <t>8290286</t>
  </si>
  <si>
    <t>APO100025000479</t>
  </si>
  <si>
    <t>20/05/2025 03:33 PM</t>
  </si>
  <si>
    <t>20/05/2025 08:57 PM</t>
  </si>
  <si>
    <t>TEN0972786</t>
  </si>
  <si>
    <t>SHOE  COVERS</t>
  </si>
  <si>
    <t>GRN100025001049</t>
  </si>
  <si>
    <t>28/05/2025 08:34 AM</t>
  </si>
  <si>
    <t>28/05/2025 09:28 AM</t>
  </si>
  <si>
    <t>APO100025000482</t>
  </si>
  <si>
    <t>20/05/2025 03:39 PM</t>
  </si>
  <si>
    <t>GRN100025001103</t>
  </si>
  <si>
    <t>11925SS</t>
  </si>
  <si>
    <t>05/06/2025 04:48 PM</t>
  </si>
  <si>
    <t>05/06/2025 04:46 PM</t>
  </si>
  <si>
    <t>APO100025000477</t>
  </si>
  <si>
    <t>20/05/2025 11:49 AM</t>
  </si>
  <si>
    <t>21/05/2025 08:19 AM</t>
  </si>
  <si>
    <t>TEN06967</t>
  </si>
  <si>
    <t>GRN100025001013</t>
  </si>
  <si>
    <t>22/02369</t>
  </si>
  <si>
    <t>22/05/2025 06:47 AM</t>
  </si>
  <si>
    <t>22/05/2025 08:11 AM</t>
  </si>
  <si>
    <t>APO100025000487</t>
  </si>
  <si>
    <t>20/05/2025 04:39 PM</t>
  </si>
  <si>
    <t>GRN100025001034</t>
  </si>
  <si>
    <t>BCDTMX</t>
  </si>
  <si>
    <t>26/05/2025 02:59 PM</t>
  </si>
  <si>
    <t>APO100025000486</t>
  </si>
  <si>
    <t>20/05/2025 04:38 PM</t>
  </si>
  <si>
    <t>20/05/2025 08:56 PM</t>
  </si>
  <si>
    <t>TEN0972788</t>
  </si>
  <si>
    <t>MEDIUM HAEMOCLIP</t>
  </si>
  <si>
    <t>GRN100025001044</t>
  </si>
  <si>
    <t>26/05/2025 03:48 PM</t>
  </si>
  <si>
    <t>26/05/2025 03:55 PM</t>
  </si>
  <si>
    <t>TEN0972787</t>
  </si>
  <si>
    <t>SMALL HAEMOCLIP</t>
  </si>
  <si>
    <t>FS233844</t>
  </si>
  <si>
    <t>FS240689</t>
  </si>
  <si>
    <t>APO100025000485</t>
  </si>
  <si>
    <t>20/05/2025 04:37 PM</t>
  </si>
  <si>
    <t>TEN096504</t>
  </si>
  <si>
    <t>LARINGOSCOPE</t>
  </si>
  <si>
    <t>GRN100025001035</t>
  </si>
  <si>
    <t>26/05/2025 03:01 PM</t>
  </si>
  <si>
    <t>26/05/2025 03:38 PM</t>
  </si>
  <si>
    <t>SPL1028_V</t>
  </si>
  <si>
    <t>TIBAQUIP AFRICA LTD</t>
  </si>
  <si>
    <t>APO100025000484</t>
  </si>
  <si>
    <t>20/05/2025 04:16 PM</t>
  </si>
  <si>
    <t>GRN100025001020</t>
  </si>
  <si>
    <t>22/05/2025 11:43 AM</t>
  </si>
  <si>
    <t>22/05/2025 11:47 AM</t>
  </si>
  <si>
    <t>APO100025000483</t>
  </si>
  <si>
    <t>20/05/2025 04:13 PM</t>
  </si>
  <si>
    <t>TEN096568</t>
  </si>
  <si>
    <t xml:space="preserve">NEUROPATTIES 1/2X 3 </t>
  </si>
  <si>
    <t>GRN100025001043</t>
  </si>
  <si>
    <t>760747</t>
  </si>
  <si>
    <t>26/05/2025 03:45 PM</t>
  </si>
  <si>
    <t>SPL0041_V</t>
  </si>
  <si>
    <t>APO100025000480</t>
  </si>
  <si>
    <t>20/05/2025 03:34 PM</t>
  </si>
  <si>
    <t>GRN100025001021</t>
  </si>
  <si>
    <t>23/05/2025 10:25 AM</t>
  </si>
  <si>
    <t>23/05/2025 10:52 AM</t>
  </si>
  <si>
    <t>TEN06260</t>
  </si>
  <si>
    <t>APO100025000478</t>
  </si>
  <si>
    <t>20/05/2025 03:30 PM</t>
  </si>
  <si>
    <t>20/05/2025 08:58 PM</t>
  </si>
  <si>
    <t>TEN097080</t>
  </si>
  <si>
    <t>PRE-FILLED FLASHES (POSSI FLASH) 5ML</t>
  </si>
  <si>
    <t>GRN100025001031</t>
  </si>
  <si>
    <t>4010227</t>
  </si>
  <si>
    <t>26/05/2025 02:47 PM</t>
  </si>
  <si>
    <t>26/05/2025 03:41 PM</t>
  </si>
  <si>
    <t>4052126</t>
  </si>
  <si>
    <t>APO100025000493</t>
  </si>
  <si>
    <t>21/05/2025 04:10 PM</t>
  </si>
  <si>
    <t>29/05/2025 02:57 PM</t>
  </si>
  <si>
    <t>TEN03968</t>
  </si>
  <si>
    <t>GRN100025001063</t>
  </si>
  <si>
    <t>30/05/2025 08:19 AM</t>
  </si>
  <si>
    <t>30/05/2025 08:32 AM</t>
  </si>
  <si>
    <t>SPL0950_V</t>
  </si>
  <si>
    <t>APO100025000495</t>
  </si>
  <si>
    <t>21/05/2025 05:06 PM</t>
  </si>
  <si>
    <t>21/05/2025 05:36 PM</t>
  </si>
  <si>
    <t>TEN0972797</t>
  </si>
  <si>
    <t>WHITE BOARD 4X6</t>
  </si>
  <si>
    <t>GRN100025001037</t>
  </si>
  <si>
    <t>26/05/2025 03:06 PM</t>
  </si>
  <si>
    <t>26/05/2025 03:37 PM</t>
  </si>
  <si>
    <t>APO100025000506</t>
  </si>
  <si>
    <t>22/05/2025 04:35 PM</t>
  </si>
  <si>
    <t>23/05/2025 07:11 AM</t>
  </si>
  <si>
    <t>TEN09443</t>
  </si>
  <si>
    <t>Toilet Jumbo Roll</t>
  </si>
  <si>
    <t>GRN100025001053</t>
  </si>
  <si>
    <t>5687</t>
  </si>
  <si>
    <t>28/05/2025 12:44 PM</t>
  </si>
  <si>
    <t>28/05/2025 01:03 PM</t>
  </si>
  <si>
    <t>APO100025000505</t>
  </si>
  <si>
    <t>22/05/2025 03:54 PM</t>
  </si>
  <si>
    <t>22/05/2025 04:02 PM</t>
  </si>
  <si>
    <t>TEN0972804</t>
  </si>
  <si>
    <t>PEG KIT 20FR</t>
  </si>
  <si>
    <t>GRN100025001036</t>
  </si>
  <si>
    <t>26/05/2025 03:05 PM</t>
  </si>
  <si>
    <t>TEN0972803</t>
  </si>
  <si>
    <t>PEG KIT 24FR</t>
  </si>
  <si>
    <t>0515</t>
  </si>
  <si>
    <t>APO100025000504</t>
  </si>
  <si>
    <t>22/05/2025 03:45 PM</t>
  </si>
  <si>
    <t>TEN07132</t>
  </si>
  <si>
    <t>GLOVES SURGICAL STERILE GLOVES SIZE 8.5FR</t>
  </si>
  <si>
    <t>GRN100025001046</t>
  </si>
  <si>
    <t>24C0391</t>
  </si>
  <si>
    <t>26/05/2025 03:53 PM</t>
  </si>
  <si>
    <t>26/05/2025 03:54 PM</t>
  </si>
  <si>
    <t>APO100025000502</t>
  </si>
  <si>
    <t>22/05/2025 03:11 PM</t>
  </si>
  <si>
    <t>22/05/2025 04:04 PM</t>
  </si>
  <si>
    <t>TEN05996</t>
  </si>
  <si>
    <t>OXYGENATOR, FX 25</t>
  </si>
  <si>
    <t>GRN100025001026</t>
  </si>
  <si>
    <t>26/05/2025 11:07 AM</t>
  </si>
  <si>
    <t>26/05/2025 11:08 AM</t>
  </si>
  <si>
    <t>APO100025000498</t>
  </si>
  <si>
    <t>22/05/2025 08:37 AM</t>
  </si>
  <si>
    <t>22/05/2025 12:41 PM</t>
  </si>
  <si>
    <t>TEN02916</t>
  </si>
  <si>
    <t>GRN100025001045</t>
  </si>
  <si>
    <t>26/05/2025 03:49 PM</t>
  </si>
  <si>
    <t>APO100025000497</t>
  </si>
  <si>
    <t>22/05/2025 12:46 PM</t>
  </si>
  <si>
    <t>TEN07196</t>
  </si>
  <si>
    <t>GRN100025001047</t>
  </si>
  <si>
    <t>SPL0286_V</t>
  </si>
  <si>
    <t>APO100025000499</t>
  </si>
  <si>
    <t>22/05/2025 08:58 AM</t>
  </si>
  <si>
    <t>TEN05918</t>
  </si>
  <si>
    <t>GRN100025001198</t>
  </si>
  <si>
    <t>16/06/2025 01:52 PM</t>
  </si>
  <si>
    <t>TEN05738</t>
  </si>
  <si>
    <t>KAMANDE</t>
  </si>
  <si>
    <t>TEN05780</t>
  </si>
  <si>
    <t>TEN0972785</t>
  </si>
  <si>
    <t>BLACK BEANS</t>
  </si>
  <si>
    <t>APO100025000501</t>
  </si>
  <si>
    <t>22/05/2025 02:55 PM</t>
  </si>
  <si>
    <t>TEN096560</t>
  </si>
  <si>
    <t>FREIGHT CHARGES</t>
  </si>
  <si>
    <t>GRN100025001083</t>
  </si>
  <si>
    <t>03/06/2025 01:13 PM</t>
  </si>
  <si>
    <t>03/06/2025 02:04 PM</t>
  </si>
  <si>
    <t>TEN096561</t>
  </si>
  <si>
    <t>YELLOW BEANS</t>
  </si>
  <si>
    <t>TEN05450</t>
  </si>
  <si>
    <t>PAPER TOWELS HAND</t>
  </si>
  <si>
    <t>FD78</t>
  </si>
  <si>
    <t>APO100025000511</t>
  </si>
  <si>
    <t>23/05/2025 05:44 PM</t>
  </si>
  <si>
    <t>24/05/2025 04:54 PM</t>
  </si>
  <si>
    <t>GRN100025001048</t>
  </si>
  <si>
    <t>455</t>
  </si>
  <si>
    <t>28/05/2025 08:25 AM</t>
  </si>
  <si>
    <t>APO100025000509</t>
  </si>
  <si>
    <t>23/05/2025 04:48 PM</t>
  </si>
  <si>
    <t>23/05/2025 04:53 PM</t>
  </si>
  <si>
    <t>GRN100025001050</t>
  </si>
  <si>
    <t>W25034</t>
  </si>
  <si>
    <t>28/05/2025 10:22 AM</t>
  </si>
  <si>
    <t>28/05/2025 10:23 AM</t>
  </si>
  <si>
    <t>TEN0972812</t>
  </si>
  <si>
    <t>Circular saw</t>
  </si>
  <si>
    <t>564</t>
  </si>
  <si>
    <t>TEN0972815</t>
  </si>
  <si>
    <t>Concrete drill bits-Hilti</t>
  </si>
  <si>
    <t>5462</t>
  </si>
  <si>
    <t>559</t>
  </si>
  <si>
    <t>TEN0972807</t>
  </si>
  <si>
    <t>Set of chisels</t>
  </si>
  <si>
    <t>558</t>
  </si>
  <si>
    <t>TEN0972813</t>
  </si>
  <si>
    <t>Tile drill bits-Hilti</t>
  </si>
  <si>
    <t>560</t>
  </si>
  <si>
    <t>TEN097138</t>
  </si>
  <si>
    <t>Claw hammer</t>
  </si>
  <si>
    <t>556</t>
  </si>
  <si>
    <t>TEN0972808</t>
  </si>
  <si>
    <t>Set of arrow bits</t>
  </si>
  <si>
    <t>557</t>
  </si>
  <si>
    <t>TEN0972811</t>
  </si>
  <si>
    <t>Hammer drill machine</t>
  </si>
  <si>
    <t>553</t>
  </si>
  <si>
    <t>TEN0972810</t>
  </si>
  <si>
    <t>Hand saw</t>
  </si>
  <si>
    <t>554</t>
  </si>
  <si>
    <t>TEN0972809</t>
  </si>
  <si>
    <t>Smoothening plane</t>
  </si>
  <si>
    <t>555</t>
  </si>
  <si>
    <t>TEN0972814</t>
  </si>
  <si>
    <t>Wooden drill bits-Hilti</t>
  </si>
  <si>
    <t>563</t>
  </si>
  <si>
    <t>APO100025000512</t>
  </si>
  <si>
    <t>23/05/2025 05:49 PM</t>
  </si>
  <si>
    <t>TEN0972806</t>
  </si>
  <si>
    <t>HYDROGEN PEROXIDE 30ML</t>
  </si>
  <si>
    <t>GRN100025001464</t>
  </si>
  <si>
    <t>33828</t>
  </si>
  <si>
    <t>22/07/2025 04:41 PM</t>
  </si>
  <si>
    <t>22/07/2025 04:42 PM</t>
  </si>
  <si>
    <t>APO100025000508</t>
  </si>
  <si>
    <t>23/05/2025 03:51 PM</t>
  </si>
  <si>
    <t>23/05/2025 04:54 PM</t>
  </si>
  <si>
    <t>TEN096609</t>
  </si>
  <si>
    <t>BLACK FABRIC KIJANA</t>
  </si>
  <si>
    <t>GRN100025001038</t>
  </si>
  <si>
    <t>26/05/2025 03:09 PM</t>
  </si>
  <si>
    <t>26/05/2025 03:36 PM</t>
  </si>
  <si>
    <t>SPL1043_V</t>
  </si>
  <si>
    <t>MWANGAZA TEXTILE BOMET LIMITED</t>
  </si>
  <si>
    <t>TEN0972816</t>
  </si>
  <si>
    <t>Wood screws(assorted)</t>
  </si>
  <si>
    <t>561</t>
  </si>
  <si>
    <t>APO100025000514</t>
  </si>
  <si>
    <t>GRN100025001247</t>
  </si>
  <si>
    <t>20/06/2025 05:27 PM</t>
  </si>
  <si>
    <t>APO100025000518</t>
  </si>
  <si>
    <t>28/05/2025 08:42 AM</t>
  </si>
  <si>
    <t>TEN09407</t>
  </si>
  <si>
    <t>COBASALTL (GPT), INTEGRA, C311/501</t>
  </si>
  <si>
    <t>GRN100025001102</t>
  </si>
  <si>
    <t>05/06/2025 04:43 PM</t>
  </si>
  <si>
    <t>APO100025000521</t>
  </si>
  <si>
    <t>28/05/2025 08:44 AM</t>
  </si>
  <si>
    <t>TEN0972828</t>
  </si>
  <si>
    <t>Yellow tips(500s)</t>
  </si>
  <si>
    <t>GRN100025001074</t>
  </si>
  <si>
    <t>TRD5</t>
  </si>
  <si>
    <t>30/05/2025 03:54 PM</t>
  </si>
  <si>
    <t>30/05/2025 04:00 PM</t>
  </si>
  <si>
    <t>65KLJHH</t>
  </si>
  <si>
    <t>TEN03493</t>
  </si>
  <si>
    <t>VACUTAINER TUBES WITH GEL 4ML</t>
  </si>
  <si>
    <t>CVD56</t>
  </si>
  <si>
    <t>APO100025000522</t>
  </si>
  <si>
    <t>28/05/2025 08:45 AM</t>
  </si>
  <si>
    <t>TEN03434</t>
  </si>
  <si>
    <t>GRN100025001075</t>
  </si>
  <si>
    <t>FDSG</t>
  </si>
  <si>
    <t>30/05/2025 04:04 PM</t>
  </si>
  <si>
    <t>5465</t>
  </si>
  <si>
    <t>GDG7</t>
  </si>
  <si>
    <t>TEN09383</t>
  </si>
  <si>
    <t>COBAS E. Procell 11662988122</t>
  </si>
  <si>
    <t>82575201</t>
  </si>
  <si>
    <t>TEN09410</t>
  </si>
  <si>
    <t>COBAS CREAJ (Creathine), INTEGRA C311/501</t>
  </si>
  <si>
    <t>TEN09408</t>
  </si>
  <si>
    <t>COBAS ASTL(GOT) INTEGRA,C311/501#20764949322</t>
  </si>
  <si>
    <t>APO100025000519</t>
  </si>
  <si>
    <t>TEN02841</t>
  </si>
  <si>
    <t>GRN100025001095</t>
  </si>
  <si>
    <t>04/06/2025 05:11 PM</t>
  </si>
  <si>
    <t>05/06/2025 08:28 AM</t>
  </si>
  <si>
    <t>APO100025000527</t>
  </si>
  <si>
    <t>29/05/2025 01:03 PM</t>
  </si>
  <si>
    <t>29/05/2025 02:58 PM</t>
  </si>
  <si>
    <t>TEN0972823</t>
  </si>
  <si>
    <t>Screws 3/4 inch</t>
  </si>
  <si>
    <t>GRN100025001108</t>
  </si>
  <si>
    <t>08/06/2025 06:00 PM</t>
  </si>
  <si>
    <t>09/06/2025 09:46 AM</t>
  </si>
  <si>
    <t>TEN04382</t>
  </si>
  <si>
    <t>TEN0972821</t>
  </si>
  <si>
    <t>Sofa upholstery nails 2 inch</t>
  </si>
  <si>
    <t>TEN0972825</t>
  </si>
  <si>
    <t>Wood sanding machine( 220Volts GSS140)</t>
  </si>
  <si>
    <t>TEN0972827</t>
  </si>
  <si>
    <t>Concrete drill bits (6mm 8mm 10mm 12mm 14mm</t>
  </si>
  <si>
    <t>TEN0972822</t>
  </si>
  <si>
    <t>Screws 3 inches</t>
  </si>
  <si>
    <t>TEN097128</t>
  </si>
  <si>
    <t>Codeless hilti drilling machine 24VOLTS Model no SF6HA22</t>
  </si>
  <si>
    <t>TEN04379</t>
  </si>
  <si>
    <t>APO100025000530</t>
  </si>
  <si>
    <t>29/05/2025 02:05 PM</t>
  </si>
  <si>
    <t>TEN0972834</t>
  </si>
  <si>
    <t>Black Outside ink rolls ( Inkanto) 110mm x 74m</t>
  </si>
  <si>
    <t>GRN100025001087</t>
  </si>
  <si>
    <t>03/06/2025 03:32 PM</t>
  </si>
  <si>
    <t>TEN0972824</t>
  </si>
  <si>
    <t>Screws 1 inch</t>
  </si>
  <si>
    <t>TEN097127</t>
  </si>
  <si>
    <t>Steel drill Bits ( 45mm  6mm  8mm 10mm 12mm 16mm)</t>
  </si>
  <si>
    <t>APO100025000529</t>
  </si>
  <si>
    <t>29/05/2025 01:50 PM</t>
  </si>
  <si>
    <t>TEN0972831</t>
  </si>
  <si>
    <t>TONER YELLOW C-EXV 65-C3326</t>
  </si>
  <si>
    <t>GRN100025001073</t>
  </si>
  <si>
    <t>CV458</t>
  </si>
  <si>
    <t>30/05/2025 03:16 PM</t>
  </si>
  <si>
    <t>30/05/2025 03:18 PM</t>
  </si>
  <si>
    <t>TEN0972833</t>
  </si>
  <si>
    <t>TONER CYAN C-EXV 65-C3326</t>
  </si>
  <si>
    <t>456H</t>
  </si>
  <si>
    <t>APO100025000528</t>
  </si>
  <si>
    <t>29/05/2025 01:19 PM</t>
  </si>
  <si>
    <t>GRN100025001089</t>
  </si>
  <si>
    <t>04/06/2025 04:12 PM</t>
  </si>
  <si>
    <t>04/06/2025 04:13 PM</t>
  </si>
  <si>
    <t>GRN100025001303</t>
  </si>
  <si>
    <t>01/07/2025 11:46 AM</t>
  </si>
  <si>
    <t>01/07/2025 12:39 PM</t>
  </si>
  <si>
    <t>TEN0972830</t>
  </si>
  <si>
    <t>MAGNETA C-EXV 65-C3326</t>
  </si>
  <si>
    <t>CVS54</t>
  </si>
  <si>
    <t>TEN0972832</t>
  </si>
  <si>
    <t>TONER BLACK C-EXV 65-C3326</t>
  </si>
  <si>
    <t>GFD5</t>
  </si>
  <si>
    <t>TEN097282</t>
  </si>
  <si>
    <t>Sofa upholstery nails 3 inch</t>
  </si>
  <si>
    <t>TEN0972826</t>
  </si>
  <si>
    <t>Double sided aluminum step ladder</t>
  </si>
  <si>
    <t>APO100025000531</t>
  </si>
  <si>
    <t>30/05/2025 02:18 PM</t>
  </si>
  <si>
    <t>30/05/2025 04:40 PM</t>
  </si>
  <si>
    <t>GRN100025001086</t>
  </si>
  <si>
    <t>03/06/2025 03:31 PM</t>
  </si>
  <si>
    <t>03/06/2025 03:33 PM</t>
  </si>
  <si>
    <t>APO100025000532</t>
  </si>
  <si>
    <t>30/05/2025 02:19 PM</t>
  </si>
  <si>
    <t>GRN100025001119</t>
  </si>
  <si>
    <t>09/06/2025 04:41 PM</t>
  </si>
  <si>
    <t>10/06/2025 08:30 AM</t>
  </si>
  <si>
    <t>APO100025000535</t>
  </si>
  <si>
    <t>30/05/2025 04:03 PM</t>
  </si>
  <si>
    <t>30/05/2025 04:41 PM</t>
  </si>
  <si>
    <t>GRN100025001294</t>
  </si>
  <si>
    <t>2211145</t>
  </si>
  <si>
    <t>30/06/2025 04:13 PM</t>
  </si>
  <si>
    <t>GRN100025001096</t>
  </si>
  <si>
    <t>04/06/2025 05:13 PM</t>
  </si>
  <si>
    <t>05/06/2025 08:27 AM</t>
  </si>
  <si>
    <t>APO100025000533</t>
  </si>
  <si>
    <t>30/05/2025 03:51 PM</t>
  </si>
  <si>
    <t>TEN0972861</t>
  </si>
  <si>
    <t>MEDICAL OXYGEN 11.5KG GAS REFILL</t>
  </si>
  <si>
    <t>GRN100025001259</t>
  </si>
  <si>
    <t>23/06/2025 01:06 PM</t>
  </si>
  <si>
    <t>23/06/2025 02:07 PM</t>
  </si>
  <si>
    <t>APO100025000534</t>
  </si>
  <si>
    <t>30/05/2025 03:53 PM</t>
  </si>
  <si>
    <t>GRN100025001172</t>
  </si>
  <si>
    <t>12/06/2025 04:53 PM</t>
  </si>
  <si>
    <t>APO100025000536</t>
  </si>
  <si>
    <t>30/05/2025 05:42 PM</t>
  </si>
  <si>
    <t>30/05/2025 05:45 PM</t>
  </si>
  <si>
    <t>TEN0972836</t>
  </si>
  <si>
    <t>Flexible cable 6mm</t>
  </si>
  <si>
    <t>GRN100025001079</t>
  </si>
  <si>
    <t>03/06/2025 09:37 AM</t>
  </si>
  <si>
    <t>03/06/2025 09:35 AM</t>
  </si>
  <si>
    <t>SPL1044_V</t>
  </si>
  <si>
    <t>ELYON COOLING APPLIANCES LTD</t>
  </si>
  <si>
    <t>TEN0972835</t>
  </si>
  <si>
    <t>Flexible cable</t>
  </si>
  <si>
    <t>TEN0972837</t>
  </si>
  <si>
    <t>DP Switch 20A</t>
  </si>
  <si>
    <t>TEN097186</t>
  </si>
  <si>
    <t>Isolator 40amps</t>
  </si>
  <si>
    <t>TEN097163</t>
  </si>
  <si>
    <t>Breaker 63amps</t>
  </si>
  <si>
    <t>TEN097161</t>
  </si>
  <si>
    <t>Breaker 20 amps</t>
  </si>
  <si>
    <t>APO100025000537</t>
  </si>
  <si>
    <t>TEN09441</t>
  </si>
  <si>
    <t>TOMATO PASTE 48 100GM CTN</t>
  </si>
  <si>
    <t>GRN100025001186</t>
  </si>
  <si>
    <t>13/06/2025 05:32 PM</t>
  </si>
  <si>
    <t>14/06/2025 09:57 AM</t>
  </si>
  <si>
    <t>GRN100025001107</t>
  </si>
  <si>
    <t>08/06/2025 05:46 PM</t>
  </si>
  <si>
    <t>09/06/2025 09:47 AM</t>
  </si>
  <si>
    <t>TEN0972847</t>
  </si>
  <si>
    <t>MASALA GARAMA</t>
  </si>
  <si>
    <t>TEN0972853</t>
  </si>
  <si>
    <t>MANDAZI FLOUR</t>
  </si>
  <si>
    <t>TEN05818</t>
  </si>
  <si>
    <t>TEN05829</t>
  </si>
  <si>
    <t>TEN0972850</t>
  </si>
  <si>
    <t>TEA MASALA(100G) TROPICAL</t>
  </si>
  <si>
    <t>TEN0972849</t>
  </si>
  <si>
    <t>SELF RAISING FLOUR(EXE)</t>
  </si>
  <si>
    <t>TEN05856</t>
  </si>
  <si>
    <t>APO100025000548</t>
  </si>
  <si>
    <t>03/06/2025 03:35 PM</t>
  </si>
  <si>
    <t>03/06/2025 05:33 PM</t>
  </si>
  <si>
    <t>TEN02739</t>
  </si>
  <si>
    <t>WIRELESS KEYBOARD</t>
  </si>
  <si>
    <t>GRN100025001094</t>
  </si>
  <si>
    <t>04/06/2025 05:07 PM</t>
  </si>
  <si>
    <t>APO100025000538</t>
  </si>
  <si>
    <t>03/06/2025 09:55 AM</t>
  </si>
  <si>
    <t>03/06/2025 12:45 PM</t>
  </si>
  <si>
    <t>GRN100025001081</t>
  </si>
  <si>
    <t>03/06/2025 12:56 PM</t>
  </si>
  <si>
    <t>APO100025000550</t>
  </si>
  <si>
    <t>04/06/2025 08:00 AM</t>
  </si>
  <si>
    <t>04/06/2025 03:25 PM</t>
  </si>
  <si>
    <t>GRN100025001105</t>
  </si>
  <si>
    <t>25050844</t>
  </si>
  <si>
    <t>08/06/2025 05:20 PM</t>
  </si>
  <si>
    <t>09/06/2025 09:52 AM</t>
  </si>
  <si>
    <t>APO100025000549</t>
  </si>
  <si>
    <t>04/06/2025 07:58 AM</t>
  </si>
  <si>
    <t>04/06/2025 12:42 PM</t>
  </si>
  <si>
    <t>GRN100025001124</t>
  </si>
  <si>
    <t>Y020110</t>
  </si>
  <si>
    <t>09/06/2025 05:29 PM</t>
  </si>
  <si>
    <t>10/06/2025 08:27 AM</t>
  </si>
  <si>
    <t>25040255</t>
  </si>
  <si>
    <t>25050845</t>
  </si>
  <si>
    <t>APO100025000562</t>
  </si>
  <si>
    <t>05/06/2025 06:01 PM</t>
  </si>
  <si>
    <t>05/06/2025 06:02 PM</t>
  </si>
  <si>
    <t>TEN096531</t>
  </si>
  <si>
    <t>PROLENE 7/0 75CM 3/8 CIRCLE TAPER  2X9MM</t>
  </si>
  <si>
    <t>GRN100025001127</t>
  </si>
  <si>
    <t>D3L4572Y</t>
  </si>
  <si>
    <t>10/06/2025 08:00 AM</t>
  </si>
  <si>
    <t>10/06/2025 08:23 AM</t>
  </si>
  <si>
    <t>APO100025000553</t>
  </si>
  <si>
    <t>05/06/2025 11:32 AM</t>
  </si>
  <si>
    <t>05/06/2025 06:16 PM</t>
  </si>
  <si>
    <t>TEN06296</t>
  </si>
  <si>
    <t>GRN100025001118</t>
  </si>
  <si>
    <t>2308722</t>
  </si>
  <si>
    <t>09/06/2025 04:21 PM</t>
  </si>
  <si>
    <t>APO100025000561</t>
  </si>
  <si>
    <t>05/06/2025 05:40 PM</t>
  </si>
  <si>
    <t>05/06/2025 06:03 PM</t>
  </si>
  <si>
    <t>TEN0972868</t>
  </si>
  <si>
    <t>UNIVERSAL ACTIVE ADAPTER  E0017</t>
  </si>
  <si>
    <t>GRN100025001136</t>
  </si>
  <si>
    <t>2204077</t>
  </si>
  <si>
    <t>10/06/2025 09:58 PM</t>
  </si>
  <si>
    <t>11/06/2025 08:25 AM</t>
  </si>
  <si>
    <t>TEN0972877</t>
  </si>
  <si>
    <t>REUSABLE BIPOLAR FORCEPTS BAY</t>
  </si>
  <si>
    <t>GRN100025001128</t>
  </si>
  <si>
    <t>M8285926</t>
  </si>
  <si>
    <t>10/06/2025 08:15 AM</t>
  </si>
  <si>
    <t>TEN0972878</t>
  </si>
  <si>
    <t>ADULT UNIVERSAL RETURN ELECTRODE E7507</t>
  </si>
  <si>
    <t>250060269T</t>
  </si>
  <si>
    <t>TEN0972876</t>
  </si>
  <si>
    <t>REUSABLE BIPOLAR CABLE E0020V</t>
  </si>
  <si>
    <t>APO100025000559</t>
  </si>
  <si>
    <t>05/06/2025 03:51 PM</t>
  </si>
  <si>
    <t>05/06/2025 06:14 PM</t>
  </si>
  <si>
    <t>GRN100025001106</t>
  </si>
  <si>
    <t>G19090501</t>
  </si>
  <si>
    <t>08/06/2025 05:24 PM</t>
  </si>
  <si>
    <t>09/06/2025 09:48 AM</t>
  </si>
  <si>
    <t>APO100025000558</t>
  </si>
  <si>
    <t>05/06/2025 02:59 PM</t>
  </si>
  <si>
    <t>GRN100025001133</t>
  </si>
  <si>
    <t>10/06/2025 09:47 PM</t>
  </si>
  <si>
    <t>11/06/2025 08:26 AM</t>
  </si>
  <si>
    <t>TEN02660</t>
  </si>
  <si>
    <t>THERMAL PRINTER PAPER 5.7CM</t>
  </si>
  <si>
    <t>APO100025000557</t>
  </si>
  <si>
    <t>05/06/2025 06:15 PM</t>
  </si>
  <si>
    <t>TEN09508</t>
  </si>
  <si>
    <t>COBAS E. Syphillis Assay  e411/e601( Kit/100T)</t>
  </si>
  <si>
    <t>GRN100025001151</t>
  </si>
  <si>
    <t>82846801</t>
  </si>
  <si>
    <t>11/06/2025 03:28 PM</t>
  </si>
  <si>
    <t>11/06/2025 03:34 PM</t>
  </si>
  <si>
    <t>84597701</t>
  </si>
  <si>
    <t>TEN09576</t>
  </si>
  <si>
    <t>PROLENE 6/0 90CM 3/8 CIRCLE TAPER POINT 2X9MM</t>
  </si>
  <si>
    <t>D2H2353Y</t>
  </si>
  <si>
    <t>APO100025000560</t>
  </si>
  <si>
    <t>05/06/2025 05:06 PM</t>
  </si>
  <si>
    <t>05/06/2025 06:04 PM</t>
  </si>
  <si>
    <t>TEN0972867</t>
  </si>
  <si>
    <t>PROLENE 5.0 RB1 13MM 1/2 CIRCLE</t>
  </si>
  <si>
    <t>GRN100025001139</t>
  </si>
  <si>
    <t>D2D0646Y</t>
  </si>
  <si>
    <t>10/06/2025 10:10 PM</t>
  </si>
  <si>
    <t>11/06/2025 10:48 AM</t>
  </si>
  <si>
    <t>TEN0972873</t>
  </si>
  <si>
    <t>PROLENE 4-0 RB1 17MM</t>
  </si>
  <si>
    <t>D3K35113GY</t>
  </si>
  <si>
    <t>TEN06912</t>
  </si>
  <si>
    <t>SUTURES PROLENE 5-0 RB-1 17MM</t>
  </si>
  <si>
    <t>D4A2289Y</t>
  </si>
  <si>
    <t>TEN0972874</t>
  </si>
  <si>
    <t>PROLENE 4-0 TF 13MM</t>
  </si>
  <si>
    <t>GRN100025001237</t>
  </si>
  <si>
    <t>D4B2330GY</t>
  </si>
  <si>
    <t>20/06/2025 10:00 AM</t>
  </si>
  <si>
    <t>20/06/2025 11:18 AM</t>
  </si>
  <si>
    <t>APO100025000556</t>
  </si>
  <si>
    <t>05/06/2025 02:56 PM</t>
  </si>
  <si>
    <t>GRN100025001134</t>
  </si>
  <si>
    <t>10/06/2025 09:50 PM</t>
  </si>
  <si>
    <t>APO100025000554</t>
  </si>
  <si>
    <t>05/06/2025 11:53 AM</t>
  </si>
  <si>
    <t>TEN0972869</t>
  </si>
  <si>
    <t>LAB LABELS  YELLOW</t>
  </si>
  <si>
    <t>GRN100025001144</t>
  </si>
  <si>
    <t>11/06/2025 02:19 PM</t>
  </si>
  <si>
    <t>11/06/2025 02:23 PM</t>
  </si>
  <si>
    <t>APO100025000555</t>
  </si>
  <si>
    <t>05/06/2025 01:03 PM</t>
  </si>
  <si>
    <t>GRN100025001162</t>
  </si>
  <si>
    <t>12/06/2025 02:21 PM</t>
  </si>
  <si>
    <t>12/06/2025 03:24 PM</t>
  </si>
  <si>
    <t>APO100025000552</t>
  </si>
  <si>
    <t>05/06/2025 11:31 AM</t>
  </si>
  <si>
    <t>TEN07054</t>
  </si>
  <si>
    <t>GRN100025001170</t>
  </si>
  <si>
    <t>3113660</t>
  </si>
  <si>
    <t>12/06/2025 03:23 PM</t>
  </si>
  <si>
    <t>12/06/2025 03:25 PM</t>
  </si>
  <si>
    <t>GRN100025001171</t>
  </si>
  <si>
    <t>12/06/2025 03:26 PM</t>
  </si>
  <si>
    <t>APO100025000563</t>
  </si>
  <si>
    <t>05/06/2025 07:11 PM</t>
  </si>
  <si>
    <t>06/06/2025 12:28 PM</t>
  </si>
  <si>
    <t>GRN100025001206</t>
  </si>
  <si>
    <t>16/06/2025 05:25 PM</t>
  </si>
  <si>
    <t>17/06/2025 08:32 AM</t>
  </si>
  <si>
    <t>TEN0972866</t>
  </si>
  <si>
    <t>Total tool box 165 pcs set-THKTHP11652</t>
  </si>
  <si>
    <t>TEN097212</t>
  </si>
  <si>
    <t>Navy blue dust coat</t>
  </si>
  <si>
    <t>TEN06746</t>
  </si>
  <si>
    <t>Sets of screw drivers</t>
  </si>
  <si>
    <t>APO100025000567</t>
  </si>
  <si>
    <t>06/06/2025 12:15 PM</t>
  </si>
  <si>
    <t>TEN0972884</t>
  </si>
  <si>
    <t>BLOOD GIVING SOLUSETS</t>
  </si>
  <si>
    <t>GRN100025001125</t>
  </si>
  <si>
    <t>MV12402</t>
  </si>
  <si>
    <t>09/06/2025 05:50 PM</t>
  </si>
  <si>
    <t>APO100025000566</t>
  </si>
  <si>
    <t>06/06/2025 12:12 PM</t>
  </si>
  <si>
    <t>TEN06959</t>
  </si>
  <si>
    <t>GRN100025001135</t>
  </si>
  <si>
    <t>FS243640</t>
  </si>
  <si>
    <t>10/06/2025 09:52 PM</t>
  </si>
  <si>
    <t>TEN09537</t>
  </si>
  <si>
    <t>Umbilical Cotton tape 3mm 75mm</t>
  </si>
  <si>
    <t>FS230633</t>
  </si>
  <si>
    <t>APO100025000565</t>
  </si>
  <si>
    <t>06/06/2025 12:11 PM</t>
  </si>
  <si>
    <t>TEN06243</t>
  </si>
  <si>
    <t>GRN100025001145</t>
  </si>
  <si>
    <t>51825FSH</t>
  </si>
  <si>
    <t>11/06/2025 02:21 PM</t>
  </si>
  <si>
    <t>GRN100025001146</t>
  </si>
  <si>
    <t>20240910</t>
  </si>
  <si>
    <t>11/06/2025 02:28 PM</t>
  </si>
  <si>
    <t>11/06/2025 02:31 PM</t>
  </si>
  <si>
    <t>20240920</t>
  </si>
  <si>
    <t>TEN06948</t>
  </si>
  <si>
    <t>TEN06950</t>
  </si>
  <si>
    <t>TEN0972881</t>
  </si>
  <si>
    <t>ECG ELECTRODES PEDIATRIC</t>
  </si>
  <si>
    <t>7082324G</t>
  </si>
  <si>
    <t>TEN06203</t>
  </si>
  <si>
    <t>24IGSA005C</t>
  </si>
  <si>
    <t>APO100025000568</t>
  </si>
  <si>
    <t>06/06/2025 12:16 PM</t>
  </si>
  <si>
    <t>06/06/2025 12:27 PM</t>
  </si>
  <si>
    <t>GRN100025001123</t>
  </si>
  <si>
    <t>09/06/2025 05:28 PM</t>
  </si>
  <si>
    <t>10/06/2025 08:28 AM</t>
  </si>
  <si>
    <t>TEN097078</t>
  </si>
  <si>
    <t>OXYGEN MASK NEONATES</t>
  </si>
  <si>
    <t>20210115</t>
  </si>
  <si>
    <t>AHL2023-12XX</t>
  </si>
  <si>
    <t>APO100025000564</t>
  </si>
  <si>
    <t>06/06/2025 12:09 PM</t>
  </si>
  <si>
    <t>GRN100025001147</t>
  </si>
  <si>
    <t>11/06/2025 02:30 PM</t>
  </si>
  <si>
    <t>11/06/2025 03:17 PM</t>
  </si>
  <si>
    <t>TEN0972883</t>
  </si>
  <si>
    <t>OXYGEN MASK NON REBREATHER NEONATES</t>
  </si>
  <si>
    <t>TEN0972882</t>
  </si>
  <si>
    <t>OXYGEN MASKS WITH NEBULIZER NEONATES</t>
  </si>
  <si>
    <t>20241023</t>
  </si>
  <si>
    <t>APO100025000573</t>
  </si>
  <si>
    <t>10/06/2025 09:19 AM</t>
  </si>
  <si>
    <t>10/06/2025 09:48 AM</t>
  </si>
  <si>
    <t>TEN0972886</t>
  </si>
  <si>
    <t>COIL CLEANER (CAL-BRIGHT)</t>
  </si>
  <si>
    <t>GRN100025001150</t>
  </si>
  <si>
    <t>11/06/2025 03:21 PM</t>
  </si>
  <si>
    <t>11/06/2025 03:35 PM</t>
  </si>
  <si>
    <t>SPL1037_V</t>
  </si>
  <si>
    <t>EVRAM REFRIGERATION &amp; ELECTRICALS (E.A) LTD</t>
  </si>
  <si>
    <t>TEN0972885</t>
  </si>
  <si>
    <t>HEAVY DUTY DEGREASER</t>
  </si>
  <si>
    <t>APO100025000582</t>
  </si>
  <si>
    <t>10/06/2025 11:56 AM</t>
  </si>
  <si>
    <t>11/06/2025 12:41 PM</t>
  </si>
  <si>
    <t>GRN100025001617</t>
  </si>
  <si>
    <t>07/08/2025 08:56 AM</t>
  </si>
  <si>
    <t>07/08/2025 09:01 AM</t>
  </si>
  <si>
    <t>GRN100025001138</t>
  </si>
  <si>
    <t>BBF179206F</t>
  </si>
  <si>
    <t>11/06/2025 07:58 AM</t>
  </si>
  <si>
    <t>11/06/2025 08:24 AM</t>
  </si>
  <si>
    <t>TEN0972892</t>
  </si>
  <si>
    <t>R410A REFRIGERANT</t>
  </si>
  <si>
    <t>APO100025000574</t>
  </si>
  <si>
    <t>10/06/2025 09:26 AM</t>
  </si>
  <si>
    <t>10/06/2025 09:47 AM</t>
  </si>
  <si>
    <t>TEN0972903</t>
  </si>
  <si>
    <t>Steel Metal Bits 10mm</t>
  </si>
  <si>
    <t>GRN100025001205</t>
  </si>
  <si>
    <t>16/06/2025 02:43 PM</t>
  </si>
  <si>
    <t>16/06/2025 02:44 PM</t>
  </si>
  <si>
    <t>TEN0972905</t>
  </si>
  <si>
    <t>Concrete Drill Bit 12mm</t>
  </si>
  <si>
    <t>TEN04219</t>
  </si>
  <si>
    <t>GI TEE 3/4</t>
  </si>
  <si>
    <t>TEN0972900</t>
  </si>
  <si>
    <t>Flex Connector 1/2 x 2FT</t>
  </si>
  <si>
    <t>TEN0972904</t>
  </si>
  <si>
    <t>Concrete Drill Bit 14mm</t>
  </si>
  <si>
    <t>TEN04201</t>
  </si>
  <si>
    <t>TEN0972898</t>
  </si>
  <si>
    <t>GI Reducing Socket 3/4 x 1/2</t>
  </si>
  <si>
    <t>APO100025000570</t>
  </si>
  <si>
    <t>TEN06982</t>
  </si>
  <si>
    <t>SUTURES SILK 3/0 180CM LIGATURES</t>
  </si>
  <si>
    <t>GRN100025001203</t>
  </si>
  <si>
    <t>16/06/2025 02:18 PM</t>
  </si>
  <si>
    <t>16/06/2025 02:21 PM</t>
  </si>
  <si>
    <t>TEN0972896</t>
  </si>
  <si>
    <t>MOCRYL 4/0 70CM 3/8 CIRCLE REVERSE CUT 26MM</t>
  </si>
  <si>
    <t>G565Z</t>
  </si>
  <si>
    <t>TEN0972901</t>
  </si>
  <si>
    <t>Jubilee Clips 1 Inch</t>
  </si>
  <si>
    <t>TEN0972895</t>
  </si>
  <si>
    <t>HOSE PIPE 25mm</t>
  </si>
  <si>
    <t>TEN0972894</t>
  </si>
  <si>
    <t>R404A REFRIGERANT</t>
  </si>
  <si>
    <t>TEN0972893</t>
  </si>
  <si>
    <t>R407C REFRIGERANT</t>
  </si>
  <si>
    <t>TEN0972891</t>
  </si>
  <si>
    <t>SAFETY GOGGLES</t>
  </si>
  <si>
    <t>TEN0972890</t>
  </si>
  <si>
    <t>CHEMICAL RESISTANT GLOVES</t>
  </si>
  <si>
    <t>TEN0972889</t>
  </si>
  <si>
    <t>GREASE 1KG</t>
  </si>
  <si>
    <t>TEN0972888</t>
  </si>
  <si>
    <t>FIN COMB</t>
  </si>
  <si>
    <t>E073Z</t>
  </si>
  <si>
    <t>APO100025000586</t>
  </si>
  <si>
    <t>10/06/2025 02:37 PM</t>
  </si>
  <si>
    <t>GRN100025001149</t>
  </si>
  <si>
    <t>11/06/2025 03:13 PM</t>
  </si>
  <si>
    <t>11/06/2025 03:16 PM</t>
  </si>
  <si>
    <t>APO100025000569</t>
  </si>
  <si>
    <t>10/06/2025 08:13 AM</t>
  </si>
  <si>
    <t>TEN07320</t>
  </si>
  <si>
    <t>NEEDLE KNIFE</t>
  </si>
  <si>
    <t>GRN100025001166</t>
  </si>
  <si>
    <t>12/06/2025 02:42 PM</t>
  </si>
  <si>
    <t>TEN097011</t>
  </si>
  <si>
    <t>SHORT WIRE SYSTEM 0.035(260CM)</t>
  </si>
  <si>
    <t>ME250426541</t>
  </si>
  <si>
    <t>APO100025000571</t>
  </si>
  <si>
    <t>10/06/2025 09:06 AM</t>
  </si>
  <si>
    <t>11/06/2025 05:40 PM</t>
  </si>
  <si>
    <t>GRN100025001164</t>
  </si>
  <si>
    <t>12/06/2025 02:26 PM</t>
  </si>
  <si>
    <t>GRN100025001173</t>
  </si>
  <si>
    <t>12/06/2025 05:25 PM</t>
  </si>
  <si>
    <t>APO100025000572</t>
  </si>
  <si>
    <t>GRN100025001148</t>
  </si>
  <si>
    <t>11/06/2025 02:35 PM</t>
  </si>
  <si>
    <t>TEN0972902</t>
  </si>
  <si>
    <t>Roll Bolt M10</t>
  </si>
  <si>
    <t>TEN04189</t>
  </si>
  <si>
    <t>TEN04309</t>
  </si>
  <si>
    <t>HOSE PIPE 1/2</t>
  </si>
  <si>
    <t>TEN0972899</t>
  </si>
  <si>
    <t>GI Long Nipple 1/2</t>
  </si>
  <si>
    <t>APO100025000584</t>
  </si>
  <si>
    <t>10/06/2025 01:36 PM</t>
  </si>
  <si>
    <t>10/06/2025 01:50 PM</t>
  </si>
  <si>
    <t>TEN07199</t>
  </si>
  <si>
    <t>CENTRAL  VENOUS CATHETER KIT TRIPLE LUMEN 3-4FR-8CM</t>
  </si>
  <si>
    <t>GRN100025001165</t>
  </si>
  <si>
    <t>12/06/2025 02:29 PM</t>
  </si>
  <si>
    <t>GRN100025001143</t>
  </si>
  <si>
    <t>11/06/2025 02:15 PM</t>
  </si>
  <si>
    <t>11/06/2025 02:18 PM</t>
  </si>
  <si>
    <t>APO100025000583</t>
  </si>
  <si>
    <t>10/06/2025 01:08 PM</t>
  </si>
  <si>
    <t>10/06/2025 01:12 PM</t>
  </si>
  <si>
    <t>TEN06953</t>
  </si>
  <si>
    <t>PACING WIRE PEDIATRICS</t>
  </si>
  <si>
    <t>GRN100025001152</t>
  </si>
  <si>
    <t>103TTZ</t>
  </si>
  <si>
    <t>11/06/2025 03:32 PM</t>
  </si>
  <si>
    <t>TEN06925</t>
  </si>
  <si>
    <t>GRN100025001160</t>
  </si>
  <si>
    <t>G183Z</t>
  </si>
  <si>
    <t>12/06/2025 01:56 PM</t>
  </si>
  <si>
    <t>TEN09583</t>
  </si>
  <si>
    <t>SUTURE PGA VICRYL 0 75CM 1/2 CIRCLE TAPER POINT 26MM</t>
  </si>
  <si>
    <t>F918Z</t>
  </si>
  <si>
    <t>APO100025000592</t>
  </si>
  <si>
    <t>11/06/2025 10:29 AM</t>
  </si>
  <si>
    <t>GRN100025001220</t>
  </si>
  <si>
    <t>83798101</t>
  </si>
  <si>
    <t>17/06/2025 01:25 PM</t>
  </si>
  <si>
    <t>17/06/2025 03:26 PM</t>
  </si>
  <si>
    <t>APO100025000597</t>
  </si>
  <si>
    <t>11/06/2025 03:54 PM</t>
  </si>
  <si>
    <t>11/06/2025 05:39 PM</t>
  </si>
  <si>
    <t>TEN06017</t>
  </si>
  <si>
    <t>ON-X AORTIC PROSTHETIC HEART VALVE SIZE 23MM</t>
  </si>
  <si>
    <t>GRN100025001181</t>
  </si>
  <si>
    <t>A0809021</t>
  </si>
  <si>
    <t>13/06/2025 12:57 PM</t>
  </si>
  <si>
    <t>13/06/2025 01:19 PM</t>
  </si>
  <si>
    <t>A0809004</t>
  </si>
  <si>
    <t>TEN06064</t>
  </si>
  <si>
    <t>ON-X AORTIC PROSTHETIC HEART VALVE SIZE 25MM</t>
  </si>
  <si>
    <t>A1029914</t>
  </si>
  <si>
    <t>A0809015</t>
  </si>
  <si>
    <t>APO100025000595</t>
  </si>
  <si>
    <t>11/06/2025 10:39 AM</t>
  </si>
  <si>
    <t>GRN100025001169</t>
  </si>
  <si>
    <t>ARUB4903</t>
  </si>
  <si>
    <t>12/06/2025 03:05 PM</t>
  </si>
  <si>
    <t>APO100025000598</t>
  </si>
  <si>
    <t>11/06/2025 05:37 PM</t>
  </si>
  <si>
    <t>TEN0972911</t>
  </si>
  <si>
    <t>DIALYSATE FLUIDS PRISMASOL 4</t>
  </si>
  <si>
    <t>GRN100025001207</t>
  </si>
  <si>
    <t>114229</t>
  </si>
  <si>
    <t>16/06/2025 05:32 PM</t>
  </si>
  <si>
    <t>SPL0643_V</t>
  </si>
  <si>
    <t>Nairobi X-Ray Supplies Limited</t>
  </si>
  <si>
    <t>82636301</t>
  </si>
  <si>
    <t>APO100025000596</t>
  </si>
  <si>
    <t>11/06/2025 02:38 PM</t>
  </si>
  <si>
    <t>TEN07023</t>
  </si>
  <si>
    <t>SUTURES PROLENE 4-0 DOUBLE ARM TAPER 13MM 1/2 C</t>
  </si>
  <si>
    <t>GRN100025001161</t>
  </si>
  <si>
    <t>G027Z</t>
  </si>
  <si>
    <t>12/06/2025 01:59 PM</t>
  </si>
  <si>
    <t>APO100025000593</t>
  </si>
  <si>
    <t>11/06/2025 10:30 AM</t>
  </si>
  <si>
    <t>GRN100025001182</t>
  </si>
  <si>
    <t>13/06/2025 01:04 PM</t>
  </si>
  <si>
    <t>TEN0972908</t>
  </si>
  <si>
    <t>CRRT CIRCUIT M-100</t>
  </si>
  <si>
    <t>106697</t>
  </si>
  <si>
    <t>APO100025000594</t>
  </si>
  <si>
    <t>11/06/2025 10:32 AM</t>
  </si>
  <si>
    <t>GRN100025001218</t>
  </si>
  <si>
    <t>31002</t>
  </si>
  <si>
    <t>17/06/2025 01:04 PM</t>
  </si>
  <si>
    <t>SPL0185_V</t>
  </si>
  <si>
    <t>CHEM-LABS LIMITED, USD</t>
  </si>
  <si>
    <t>APO100025000591</t>
  </si>
  <si>
    <t>11/06/2025 10:27 AM</t>
  </si>
  <si>
    <t>GRN100025001224</t>
  </si>
  <si>
    <t>TEN02922</t>
  </si>
  <si>
    <t>GRN100025001213</t>
  </si>
  <si>
    <t>24070636</t>
  </si>
  <si>
    <t>17/06/2025 08:50 AM</t>
  </si>
  <si>
    <t>17/06/2025 09:10 AM</t>
  </si>
  <si>
    <t>APO100025000600</t>
  </si>
  <si>
    <t>12/06/2025 03:49 PM</t>
  </si>
  <si>
    <t>12/06/2025 04:03 PM</t>
  </si>
  <si>
    <t>GRN100025001306</t>
  </si>
  <si>
    <t>B9924</t>
  </si>
  <si>
    <t>01/07/2025 12:17 PM</t>
  </si>
  <si>
    <t>550288875G</t>
  </si>
  <si>
    <t>550288876G</t>
  </si>
  <si>
    <t>550288871G</t>
  </si>
  <si>
    <t>550288876G550285816G</t>
  </si>
  <si>
    <t>550285817G</t>
  </si>
  <si>
    <t>APO100025000599</t>
  </si>
  <si>
    <t>12/06/2025 11:12 AM</t>
  </si>
  <si>
    <t>TEN09316</t>
  </si>
  <si>
    <t>DIAPERS BABY MIDI</t>
  </si>
  <si>
    <t>GRN100025001307</t>
  </si>
  <si>
    <t>42240011110</t>
  </si>
  <si>
    <t>01/07/2025 03:05 PM</t>
  </si>
  <si>
    <t>01/07/2025 04:15 PM</t>
  </si>
  <si>
    <t>TEN0972916</t>
  </si>
  <si>
    <t>NASAL PHARANGEL</t>
  </si>
  <si>
    <t>KME22J1837</t>
  </si>
  <si>
    <t>TEN02554</t>
  </si>
  <si>
    <t>GRN100025001252</t>
  </si>
  <si>
    <t>20/06/2025 05:59 PM</t>
  </si>
  <si>
    <t>20/06/2025 06:03 PM</t>
  </si>
  <si>
    <t>APO100025000615</t>
  </si>
  <si>
    <t>13/06/2025 09:36 AM</t>
  </si>
  <si>
    <t>13/06/2025 05:30 PM</t>
  </si>
  <si>
    <t>GRN100025001231</t>
  </si>
  <si>
    <t>19/06/2025 12:47 PM</t>
  </si>
  <si>
    <t>19/06/2025 12:48 PM</t>
  </si>
  <si>
    <t>APO100025000617</t>
  </si>
  <si>
    <t>13/06/2025 04:18 PM</t>
  </si>
  <si>
    <t>TEN0972918</t>
  </si>
  <si>
    <t>HUMIDIFIER KIT FOR CON</t>
  </si>
  <si>
    <t>GRN100025001214</t>
  </si>
  <si>
    <t>17/06/2025 12:23 PM</t>
  </si>
  <si>
    <t>17/06/2025 03:28 PM</t>
  </si>
  <si>
    <t>APO100025000628</t>
  </si>
  <si>
    <t>16/06/2025 04:14 PM</t>
  </si>
  <si>
    <t>16/06/2025 10:44 PM</t>
  </si>
  <si>
    <t>TEN0972922</t>
  </si>
  <si>
    <t>STERILIZATION REEL 15CM X 200M</t>
  </si>
  <si>
    <t>GRN100025001235</t>
  </si>
  <si>
    <t>SS150</t>
  </si>
  <si>
    <t>19/06/2025 01:18 PM</t>
  </si>
  <si>
    <t>19/06/2025 01:34 PM</t>
  </si>
  <si>
    <t>TEN0972923</t>
  </si>
  <si>
    <t>STERILIZATION REEL 250MM X200M</t>
  </si>
  <si>
    <t>SS250</t>
  </si>
  <si>
    <t>APO100025000625</t>
  </si>
  <si>
    <t>TEN0972921</t>
  </si>
  <si>
    <t>ON CALL PLUS STRIPS MACHINE</t>
  </si>
  <si>
    <t>GRN100025001262</t>
  </si>
  <si>
    <t>3369030</t>
  </si>
  <si>
    <t>24/06/2025 03:52 PM</t>
  </si>
  <si>
    <t>APO100025000621</t>
  </si>
  <si>
    <t>GRN100025001234</t>
  </si>
  <si>
    <t>19/06/2025 01:14 PM</t>
  </si>
  <si>
    <t>19/06/2025 01:35 PM</t>
  </si>
  <si>
    <t>APO100025000626</t>
  </si>
  <si>
    <t>16/06/2025 02:59 PM</t>
  </si>
  <si>
    <t>TEN06177</t>
  </si>
  <si>
    <t>GRN100025001233</t>
  </si>
  <si>
    <t>19/06/2025 01:07 PM</t>
  </si>
  <si>
    <t>TEN06414</t>
  </si>
  <si>
    <t>NEONATES INTUBATING STYLETS</t>
  </si>
  <si>
    <t>211025</t>
  </si>
  <si>
    <t>TEN0972920</t>
  </si>
  <si>
    <t>INTUBATING STYLET PEADS</t>
  </si>
  <si>
    <t>TEN09474</t>
  </si>
  <si>
    <t>Plastic Liners (Bags) 100Litres Red</t>
  </si>
  <si>
    <t>TEN09473</t>
  </si>
  <si>
    <t>Plastic Liners (Bags) 100Litres Yellow</t>
  </si>
  <si>
    <t>TEN09472</t>
  </si>
  <si>
    <t>Plastic Liners (Bags) 100Litres Black</t>
  </si>
  <si>
    <t>APO100025000622</t>
  </si>
  <si>
    <t>17/06/2025 01:43 PM</t>
  </si>
  <si>
    <t>TEN09605</t>
  </si>
  <si>
    <t>LAP SPONGES STERILE 45X45</t>
  </si>
  <si>
    <t>GRN100025001232</t>
  </si>
  <si>
    <t>24285</t>
  </si>
  <si>
    <t>19/06/2025 12:59 PM</t>
  </si>
  <si>
    <t>19/06/2025 01:00 PM</t>
  </si>
  <si>
    <t>0988</t>
  </si>
  <si>
    <t>GRN100025001261</t>
  </si>
  <si>
    <t>24/06/2025 03:49 PM</t>
  </si>
  <si>
    <t>TEN06282</t>
  </si>
  <si>
    <t>65B00925</t>
  </si>
  <si>
    <t>TEN06283</t>
  </si>
  <si>
    <t>62025</t>
  </si>
  <si>
    <t>TEN06181</t>
  </si>
  <si>
    <t>GAUZE ROLL BP 1.5KG</t>
  </si>
  <si>
    <t>202502</t>
  </si>
  <si>
    <t>APO100025000620</t>
  </si>
  <si>
    <t>16/06/2025 02:16 PM</t>
  </si>
  <si>
    <t>GRN100025001251</t>
  </si>
  <si>
    <t>2025046201</t>
  </si>
  <si>
    <t>20/06/2025 05:57 PM</t>
  </si>
  <si>
    <t>TEN096539</t>
  </si>
  <si>
    <t>GAUZE ROLL RAYTEC</t>
  </si>
  <si>
    <t>TEN06124</t>
  </si>
  <si>
    <t>2413771G</t>
  </si>
  <si>
    <t>APO100025000627</t>
  </si>
  <si>
    <t>16/06/2025 03:22 PM</t>
  </si>
  <si>
    <t>GRN100025001221</t>
  </si>
  <si>
    <t>18/06/2025 12:54 PM</t>
  </si>
  <si>
    <t>18/06/2025 01:09 PM</t>
  </si>
  <si>
    <t>GRN100025001296</t>
  </si>
  <si>
    <t>2211137</t>
  </si>
  <si>
    <t>30/06/2025 04:18 PM</t>
  </si>
  <si>
    <t>APO100025000619</t>
  </si>
  <si>
    <t>16/06/2025 09:54 AM</t>
  </si>
  <si>
    <t>17/06/2025 10:34 AM</t>
  </si>
  <si>
    <t>GRN100025001215</t>
  </si>
  <si>
    <t>107637820</t>
  </si>
  <si>
    <t>17/06/2025 12:27 PM</t>
  </si>
  <si>
    <t>APO100025000632</t>
  </si>
  <si>
    <t>17/06/2025 03:50 PM</t>
  </si>
  <si>
    <t>17/06/2025 05:06 PM</t>
  </si>
  <si>
    <t>TEN0972946</t>
  </si>
  <si>
    <t>Mapleson F Circuit (Peads)</t>
  </si>
  <si>
    <t>GRN100025001243</t>
  </si>
  <si>
    <t>32427406</t>
  </si>
  <si>
    <t>20/06/2025 10:59 AM</t>
  </si>
  <si>
    <t>SPL1049_V</t>
  </si>
  <si>
    <t>MONRY MEDICAL LIMITED</t>
  </si>
  <si>
    <t>APO100025000631</t>
  </si>
  <si>
    <t>17/06/2025 03:34 PM</t>
  </si>
  <si>
    <t>17/06/2025 03:46 PM</t>
  </si>
  <si>
    <t>GRN100025001244</t>
  </si>
  <si>
    <t>20/06/2025 11:05 AM</t>
  </si>
  <si>
    <t>SPL0166_V</t>
  </si>
  <si>
    <t>APO100025000630</t>
  </si>
  <si>
    <t>17/06/2025 03:23 PM</t>
  </si>
  <si>
    <t>TEN096460</t>
  </si>
  <si>
    <t>HIGH FLOW CANNULA PEADS</t>
  </si>
  <si>
    <t>GRN100025001241</t>
  </si>
  <si>
    <t>MD21771601</t>
  </si>
  <si>
    <t>20/06/2025 10:55 AM</t>
  </si>
  <si>
    <t>APO100025000629</t>
  </si>
  <si>
    <t>17/06/2025 03:20 PM</t>
  </si>
  <si>
    <t>GRN100025001239</t>
  </si>
  <si>
    <t>20/06/2025 10:10 AM</t>
  </si>
  <si>
    <t>APO100025000634</t>
  </si>
  <si>
    <t>17/06/2025 05:12 PM</t>
  </si>
  <si>
    <t>17/06/2025 10:00 PM</t>
  </si>
  <si>
    <t>TEN0972955</t>
  </si>
  <si>
    <t>SPA 1060</t>
  </si>
  <si>
    <t>GRN100025001229</t>
  </si>
  <si>
    <t>cf15</t>
  </si>
  <si>
    <t>19/06/2025 09:46 AM</t>
  </si>
  <si>
    <t>19/06/2025 09:49 AM</t>
  </si>
  <si>
    <t>TEN0972954</t>
  </si>
  <si>
    <t>SPA 1320</t>
  </si>
  <si>
    <t>1320</t>
  </si>
  <si>
    <t>TEN0972950</t>
  </si>
  <si>
    <t>SPA 1400</t>
  </si>
  <si>
    <t>4585</t>
  </si>
  <si>
    <t>TEN0972951</t>
  </si>
  <si>
    <t>SPA 1600</t>
  </si>
  <si>
    <t>1600H</t>
  </si>
  <si>
    <t>APO100025000633</t>
  </si>
  <si>
    <t>17/06/2025 05:05 PM</t>
  </si>
  <si>
    <t>GRN100025001616</t>
  </si>
  <si>
    <t>D4M2533Y</t>
  </si>
  <si>
    <t>07/08/2025 08:50 AM</t>
  </si>
  <si>
    <t>07/08/2025 08:54 AM</t>
  </si>
  <si>
    <t>GRN100025001238</t>
  </si>
  <si>
    <t>20/06/2025 10:06 AM</t>
  </si>
  <si>
    <t>APO100025000644</t>
  </si>
  <si>
    <t>17/06/2025 11:05 AM</t>
  </si>
  <si>
    <t>23/06/2025 12:24 PM</t>
  </si>
  <si>
    <t>GRN100025001328</t>
  </si>
  <si>
    <t>03/07/2025 02:45 PM</t>
  </si>
  <si>
    <t>03/07/2025 03:00 PM</t>
  </si>
  <si>
    <t>TEN0972957</t>
  </si>
  <si>
    <t>SPA 1307</t>
  </si>
  <si>
    <t>5648</t>
  </si>
  <si>
    <t>TEN0972953</t>
  </si>
  <si>
    <t>SPA 1180</t>
  </si>
  <si>
    <t>1180G</t>
  </si>
  <si>
    <t>TEN0972952</t>
  </si>
  <si>
    <t>SPA 1482</t>
  </si>
  <si>
    <t>154J</t>
  </si>
  <si>
    <t>APO100025000635</t>
  </si>
  <si>
    <t>17/06/2025 05:16 PM</t>
  </si>
  <si>
    <t>17/06/2025 09:59 PM</t>
  </si>
  <si>
    <t>TEN0972949</t>
  </si>
  <si>
    <t>12V 2A ADAPTOR</t>
  </si>
  <si>
    <t>GRN100025001318</t>
  </si>
  <si>
    <t>02/07/2025 09:22 AM</t>
  </si>
  <si>
    <t>02/07/2025 09:53 AM</t>
  </si>
  <si>
    <t>TEN0972948</t>
  </si>
  <si>
    <t>PROMATE HDMI CABLE 4K 10MTRS</t>
  </si>
  <si>
    <t>TEN0972947</t>
  </si>
  <si>
    <t>PROMATE HDMI CABLE 4K 5MTRS</t>
  </si>
  <si>
    <t>TEN0972956</t>
  </si>
  <si>
    <t>SPA 1250</t>
  </si>
  <si>
    <t>45HF</t>
  </si>
  <si>
    <t>TEN0972958</t>
  </si>
  <si>
    <t>SPA 1632</t>
  </si>
  <si>
    <t>1632H</t>
  </si>
  <si>
    <t>APO100025000637</t>
  </si>
  <si>
    <t>19/06/2025 02:34 PM</t>
  </si>
  <si>
    <t>23/06/2025 02:13 PM</t>
  </si>
  <si>
    <t>GRN100025001258</t>
  </si>
  <si>
    <t>23/06/2025 11:36 AM</t>
  </si>
  <si>
    <t>23/06/2025 11:50 AM</t>
  </si>
  <si>
    <t>APO100025000636</t>
  </si>
  <si>
    <t>19/06/2025 08:41 AM</t>
  </si>
  <si>
    <t>19/06/2025 09:10 AM</t>
  </si>
  <si>
    <t>GRN100025001246</t>
  </si>
  <si>
    <t>20/06/2025 12:14 PM</t>
  </si>
  <si>
    <t>20/06/2025 01:08 PM</t>
  </si>
  <si>
    <t>APO100025000638</t>
  </si>
  <si>
    <t>19/06/2025 04:58 PM</t>
  </si>
  <si>
    <t>24/06/2025 11:07 AM</t>
  </si>
  <si>
    <t>TEN0972964</t>
  </si>
  <si>
    <t>Engine Oil</t>
  </si>
  <si>
    <t>GRN100025001290</t>
  </si>
  <si>
    <t>30/06/2025 01:21 PM</t>
  </si>
  <si>
    <t>30/06/2025 01:24 PM</t>
  </si>
  <si>
    <t>SPL1050_V</t>
  </si>
  <si>
    <t>JUST ENGINEERING SOLUTIONS LIMITED</t>
  </si>
  <si>
    <t>TEN0972965</t>
  </si>
  <si>
    <t>Coolant pump (without hose pipe)</t>
  </si>
  <si>
    <t>TEN0972963</t>
  </si>
  <si>
    <t>Fuel Water Separator</t>
  </si>
  <si>
    <t>TEN0972967</t>
  </si>
  <si>
    <t>Coolant (propylene glycol)</t>
  </si>
  <si>
    <t>TEN0972961</t>
  </si>
  <si>
    <t>Lube oil filter part no. LF777</t>
  </si>
  <si>
    <t>TEN0972962</t>
  </si>
  <si>
    <t>Lube Oil Filter part no. LF670 Cummins 3889310</t>
  </si>
  <si>
    <t>TEN0972960</t>
  </si>
  <si>
    <t>Coolant Filter part no. WF2067 Cummins 4058965</t>
  </si>
  <si>
    <t>TEN0972966</t>
  </si>
  <si>
    <t>Oil pump (without outlet hose pipe)</t>
  </si>
  <si>
    <t>TEN05875</t>
  </si>
  <si>
    <t>TEN09436</t>
  </si>
  <si>
    <t>MIXED FRUIT 500G -1PC</t>
  </si>
  <si>
    <t>TEN05805</t>
  </si>
  <si>
    <t>TEN096469</t>
  </si>
  <si>
    <t>COOKING OIL 20L</t>
  </si>
  <si>
    <t>TEN09440</t>
  </si>
  <si>
    <t>CHILLI SAUCE 24 260G</t>
  </si>
  <si>
    <t>TEN05646</t>
  </si>
  <si>
    <t>GRN100025001265</t>
  </si>
  <si>
    <t>24/06/2025 04:08 PM</t>
  </si>
  <si>
    <t>TEN05791</t>
  </si>
  <si>
    <t>TEN05592</t>
  </si>
  <si>
    <t>TEN0972970</t>
  </si>
  <si>
    <t>brown maize flour</t>
  </si>
  <si>
    <t>BAG</t>
  </si>
  <si>
    <t>TEN05907</t>
  </si>
  <si>
    <t>APO100025000643</t>
  </si>
  <si>
    <t>20/06/2025 04:18 PM</t>
  </si>
  <si>
    <t>22/06/2025 11:41 AM</t>
  </si>
  <si>
    <t>GRN100025001269</t>
  </si>
  <si>
    <t>1201968</t>
  </si>
  <si>
    <t>24/06/2025 05:50 PM</t>
  </si>
  <si>
    <t>24/06/2025 05:52 PM</t>
  </si>
  <si>
    <t>1201962</t>
  </si>
  <si>
    <t>1201969</t>
  </si>
  <si>
    <t>1201959</t>
  </si>
  <si>
    <t>1201966</t>
  </si>
  <si>
    <t>GRN100025001315</t>
  </si>
  <si>
    <t>1207309</t>
  </si>
  <si>
    <t>02/07/2025 08:40 AM</t>
  </si>
  <si>
    <t>02/07/2025 08:45 AM</t>
  </si>
  <si>
    <t>1202085</t>
  </si>
  <si>
    <t>APO100025000639</t>
  </si>
  <si>
    <t>20/06/2025 10:11 AM</t>
  </si>
  <si>
    <t>20/06/2025 11:37 AM</t>
  </si>
  <si>
    <t>GRN100025001274</t>
  </si>
  <si>
    <t>26/06/2025 11:12 AM</t>
  </si>
  <si>
    <t>26/06/2025 11:19 AM</t>
  </si>
  <si>
    <t>1207313</t>
  </si>
  <si>
    <t>1201967</t>
  </si>
  <si>
    <t>1200454</t>
  </si>
  <si>
    <t>APO100025000642</t>
  </si>
  <si>
    <t>20/06/2025 12:43 PM</t>
  </si>
  <si>
    <t>GRN100025001253</t>
  </si>
  <si>
    <t>A0336505</t>
  </si>
  <si>
    <t>23/06/2025 09:00 AM</t>
  </si>
  <si>
    <t>23/06/2025 09:12 AM</t>
  </si>
  <si>
    <t>APO100025000640</t>
  </si>
  <si>
    <t>20/06/2025 11:55 AM</t>
  </si>
  <si>
    <t>11/07/2025 02:21 PM</t>
  </si>
  <si>
    <t>TEN096598</t>
  </si>
  <si>
    <t>LPG GAS</t>
  </si>
  <si>
    <t>GRN100025001401</t>
  </si>
  <si>
    <t>14/07/2025 09:12 AM</t>
  </si>
  <si>
    <t>14/07/2025 09:24 AM</t>
  </si>
  <si>
    <t>GRN100025001298</t>
  </si>
  <si>
    <t>23000222</t>
  </si>
  <si>
    <t>30/06/2025 05:12 PM</t>
  </si>
  <si>
    <t>30/06/2025 05:54 PM</t>
  </si>
  <si>
    <t>TEN06978</t>
  </si>
  <si>
    <t>TRACHEOSTOMY TUBE CUFFED 7.0FR</t>
  </si>
  <si>
    <t>241221</t>
  </si>
  <si>
    <t>2410225</t>
  </si>
  <si>
    <t>2410146</t>
  </si>
  <si>
    <t>TEN06980</t>
  </si>
  <si>
    <t>TRACHEOSTOMY TUBE CUFFED 8.0FR</t>
  </si>
  <si>
    <t>240318</t>
  </si>
  <si>
    <t>TEN06979</t>
  </si>
  <si>
    <t>TRACHEOSTOMY TUBE CUFFED 7.5FR</t>
  </si>
  <si>
    <t>APO100025000648</t>
  </si>
  <si>
    <t>23/06/2025 12:17 PM</t>
  </si>
  <si>
    <t>GRN100025001305</t>
  </si>
  <si>
    <t>01/07/2025 12:15 PM</t>
  </si>
  <si>
    <t>SPL1019_V</t>
  </si>
  <si>
    <t>ALHADAYA AFRICA LTD</t>
  </si>
  <si>
    <t>TEN06219</t>
  </si>
  <si>
    <t>20241110</t>
  </si>
  <si>
    <t>55DP17</t>
  </si>
  <si>
    <t>TEN06123</t>
  </si>
  <si>
    <t>24FP38</t>
  </si>
  <si>
    <t>APO100025000646</t>
  </si>
  <si>
    <t>23/06/2025 12:11 PM</t>
  </si>
  <si>
    <t>TEN06558</t>
  </si>
  <si>
    <t>GRN100025001327</t>
  </si>
  <si>
    <t>F16A1017</t>
  </si>
  <si>
    <t>03/07/2025 02:36 PM</t>
  </si>
  <si>
    <t>TEN06349</t>
  </si>
  <si>
    <t>HINGED KNEE BRACE MEDIUM</t>
  </si>
  <si>
    <t>0425</t>
  </si>
  <si>
    <t>20240516</t>
  </si>
  <si>
    <t>APO100025000667</t>
  </si>
  <si>
    <t>25/06/2025 04:14 PM</t>
  </si>
  <si>
    <t>TEN0972792</t>
  </si>
  <si>
    <t>ENDO GIA 60MM RELOADS BLUE</t>
  </si>
  <si>
    <t>GRN100025001293</t>
  </si>
  <si>
    <t>30/06/2025 04:11 PM</t>
  </si>
  <si>
    <t>TEN0972790</t>
  </si>
  <si>
    <t>LINEAR CUTTER 75MM RELOADS GREEN</t>
  </si>
  <si>
    <t>697C56</t>
  </si>
  <si>
    <t>TEN0972981</t>
  </si>
  <si>
    <t>ENDO GIA 45MM HANDLE</t>
  </si>
  <si>
    <t>APO100025000657</t>
  </si>
  <si>
    <t>25/06/2025 12:49 PM</t>
  </si>
  <si>
    <t>27/06/2025 10:26 AM</t>
  </si>
  <si>
    <t>TEN0972987</t>
  </si>
  <si>
    <t>LEAD APRON HANGERS</t>
  </si>
  <si>
    <t>GRN100025001600</t>
  </si>
  <si>
    <t>06/08/2025 11:28 AM</t>
  </si>
  <si>
    <t>06/08/2025 11:56 AM</t>
  </si>
  <si>
    <t>SPL1022_V</t>
  </si>
  <si>
    <t>MUSLINE MEDICAL AND ALLIED CO LIMITED</t>
  </si>
  <si>
    <t>APO100025000655</t>
  </si>
  <si>
    <t>25/06/2025 08:04 AM</t>
  </si>
  <si>
    <t>GRN100025001272</t>
  </si>
  <si>
    <t>25/06/2025 02:12 PM</t>
  </si>
  <si>
    <t>25/06/2025 03:15 PM</t>
  </si>
  <si>
    <t>APO100025000660</t>
  </si>
  <si>
    <t>26/06/2025 09:53 AM</t>
  </si>
  <si>
    <t>GRN100025001400</t>
  </si>
  <si>
    <t>14/07/2025 09:05 AM</t>
  </si>
  <si>
    <t>APO100025000659</t>
  </si>
  <si>
    <t>26/06/2025 09:48 AM</t>
  </si>
  <si>
    <t>26/06/2025 04:00 PM</t>
  </si>
  <si>
    <t>GRN100025001357</t>
  </si>
  <si>
    <t>08/07/2025 11:16 AM</t>
  </si>
  <si>
    <t>08/07/2025 11:22 AM</t>
  </si>
  <si>
    <t>APO100025000666</t>
  </si>
  <si>
    <t>26/06/2025 12:51 PM</t>
  </si>
  <si>
    <t>GRN100025001302</t>
  </si>
  <si>
    <t>01/07/2025 11:42 AM</t>
  </si>
  <si>
    <t>APO100025000665</t>
  </si>
  <si>
    <t>26/06/2025 10:01 AM</t>
  </si>
  <si>
    <t>TEN04584</t>
  </si>
  <si>
    <t>PLASTIC TILES SPACERS 2MM 250 PC (119)</t>
  </si>
  <si>
    <t>GRN100025001297</t>
  </si>
  <si>
    <t>30/06/2025 05:11 PM</t>
  </si>
  <si>
    <t>30/06/2025 05:13 PM</t>
  </si>
  <si>
    <t>TEN05015</t>
  </si>
  <si>
    <t>TEN04549</t>
  </si>
  <si>
    <t>PEGOLAND GRANITO TILE ADHESIVE(717)</t>
  </si>
  <si>
    <t>APO100025000664</t>
  </si>
  <si>
    <t>26/06/2025 10:00 AM</t>
  </si>
  <si>
    <t>GRN100025001317</t>
  </si>
  <si>
    <t>83823401</t>
  </si>
  <si>
    <t>02/07/2025 09:07 AM</t>
  </si>
  <si>
    <t>02/07/2025 09:10 AM</t>
  </si>
  <si>
    <t>TEN0972985</t>
  </si>
  <si>
    <t>COBAS C. NaOH-D Basic Wash</t>
  </si>
  <si>
    <t>849731</t>
  </si>
  <si>
    <t>APO100025000663</t>
  </si>
  <si>
    <t>26/06/2025 09:57 AM</t>
  </si>
  <si>
    <t>GRN100025001316</t>
  </si>
  <si>
    <t>02/07/2025 08:46 AM</t>
  </si>
  <si>
    <t>APO100025000662</t>
  </si>
  <si>
    <t>26/06/2025 09:56 AM</t>
  </si>
  <si>
    <t>GRN100025001299</t>
  </si>
  <si>
    <t>30/06/2025 05:17 PM</t>
  </si>
  <si>
    <t>30/06/2025 05:53 PM</t>
  </si>
  <si>
    <t>2025011651</t>
  </si>
  <si>
    <t>TEN0972988</t>
  </si>
  <si>
    <t xml:space="preserve">Anti- Streptolysin O (ASOT) </t>
  </si>
  <si>
    <t>10212250112</t>
  </si>
  <si>
    <t>APO100025000669</t>
  </si>
  <si>
    <t>27/06/2025 11:48 AM</t>
  </si>
  <si>
    <t>27/06/2025 12:02 PM</t>
  </si>
  <si>
    <t>TEN07267</t>
  </si>
  <si>
    <t>LINEAR 7.5FR 40CC IABP</t>
  </si>
  <si>
    <t>GRN100025001304</t>
  </si>
  <si>
    <t>3000470332</t>
  </si>
  <si>
    <t>01/07/2025 11:58 AM</t>
  </si>
  <si>
    <t>TEN06031</t>
  </si>
  <si>
    <t>LINEAR 7.5FR 34CC IABP</t>
  </si>
  <si>
    <t>3000435338</t>
  </si>
  <si>
    <t>APO100025000670</t>
  </si>
  <si>
    <t>27/06/2025 12:49 PM</t>
  </si>
  <si>
    <t>27/06/2025 05:11 PM</t>
  </si>
  <si>
    <t>TEN06436</t>
  </si>
  <si>
    <t>GRN100025001292</t>
  </si>
  <si>
    <t>25030601</t>
  </si>
  <si>
    <t>30/06/2025 03:37 PM</t>
  </si>
  <si>
    <t>30/06/2025 03:39 PM</t>
  </si>
  <si>
    <t>SPL1051_V</t>
  </si>
  <si>
    <t>Ultistal Supplies Ltd</t>
  </si>
  <si>
    <t>TEN06030</t>
  </si>
  <si>
    <t>LINEAR 7.5FR 50CC IABP</t>
  </si>
  <si>
    <t>3000468891</t>
  </si>
  <si>
    <t>APO100025000673</t>
  </si>
  <si>
    <t>30/06/2025 03:07 PM</t>
  </si>
  <si>
    <t>01/07/2025 12:59 PM</t>
  </si>
  <si>
    <t>TEN07104</t>
  </si>
  <si>
    <t>SUTURES SILK 2-0 180CM LIGATURES</t>
  </si>
  <si>
    <t>GRN100025001658</t>
  </si>
  <si>
    <t>G821</t>
  </si>
  <si>
    <t>14/08/2025 03:59 PM</t>
  </si>
  <si>
    <t>14/08/2025 04:00 PM</t>
  </si>
  <si>
    <t>GRN100025001326</t>
  </si>
  <si>
    <t>TEN09596</t>
  </si>
  <si>
    <t>SUTURE SILK 2/0 75CM 1/2 CIRCLE ROUND BODY 26MM</t>
  </si>
  <si>
    <t>F958Z</t>
  </si>
  <si>
    <t>TEN096532</t>
  </si>
  <si>
    <t>PROLENE 5/0 90CM 1/2 CIRCLE 2X13MM</t>
  </si>
  <si>
    <t>GRN100025002125</t>
  </si>
  <si>
    <t>08/10/2025 04:58 PM</t>
  </si>
  <si>
    <t>08/10/2025 05:44 PM</t>
  </si>
  <si>
    <t>GRN100025001619</t>
  </si>
  <si>
    <t>F863Z</t>
  </si>
  <si>
    <t>07/08/2025 09:03 AM</t>
  </si>
  <si>
    <t>TEN09577</t>
  </si>
  <si>
    <t>PROLENE 6/0 75CM 3/8CIRCLE TAPER POINT 2X13MM</t>
  </si>
  <si>
    <t>H183J</t>
  </si>
  <si>
    <t>G864Z</t>
  </si>
  <si>
    <t>TEN0972996</t>
  </si>
  <si>
    <t>PROLENE 7/0 75CM 3/8 CIRCLE TAPER  2X13MM</t>
  </si>
  <si>
    <t>F813Z</t>
  </si>
  <si>
    <t>APO100025000674</t>
  </si>
  <si>
    <t>30/06/2025 05:14 PM</t>
  </si>
  <si>
    <t>TEN0973019</t>
  </si>
  <si>
    <t>STORAGE BOX 60 LITRES</t>
  </si>
  <si>
    <t>GRN100025001487</t>
  </si>
  <si>
    <t>24/07/2025 01:45 PM</t>
  </si>
  <si>
    <t>24/07/2025 01:50 PM</t>
  </si>
  <si>
    <t>SPL0471_V</t>
  </si>
  <si>
    <t>KENPOLY</t>
  </si>
  <si>
    <t>TEN0973018</t>
  </si>
  <si>
    <t>RIO BASKET WITH LID</t>
  </si>
  <si>
    <t>APO100025000672</t>
  </si>
  <si>
    <t>30/06/2025 02:59 PM</t>
  </si>
  <si>
    <t>01/07/2025 01:00 PM</t>
  </si>
  <si>
    <t>GRN100025001342</t>
  </si>
  <si>
    <t>04/07/2025 04:34 PM</t>
  </si>
  <si>
    <t>04/07/2025 04:36 PM</t>
  </si>
  <si>
    <t>GRN100025001331</t>
  </si>
  <si>
    <t>03/07/2025 03:08 PM</t>
  </si>
  <si>
    <t>03/07/2025 03:09 PM</t>
  </si>
  <si>
    <t>APO100025000680</t>
  </si>
  <si>
    <t>01/07/2025 09:09 AM</t>
  </si>
  <si>
    <t>GRN100025001346</t>
  </si>
  <si>
    <t>08/07/2025 09:12 AM</t>
  </si>
  <si>
    <t>TEN06314</t>
  </si>
  <si>
    <t>DISPOSABLE GOWNS NON-STERILE XL</t>
  </si>
  <si>
    <t>APO100025000679</t>
  </si>
  <si>
    <t>01/07/2025 09:08 AM</t>
  </si>
  <si>
    <t>TEN0973010</t>
  </si>
  <si>
    <t>ENDOTRACHAEL TUBES REINFORCED CUFFED 7.0FR</t>
  </si>
  <si>
    <t>GRN100025001348</t>
  </si>
  <si>
    <t>230923</t>
  </si>
  <si>
    <t>08/07/2025 09:19 AM</t>
  </si>
  <si>
    <t>08/07/2025 09:43 AM</t>
  </si>
  <si>
    <t>TEN0973011</t>
  </si>
  <si>
    <t>ENDOTRACHAEL TUBES REINFORCED CUFFED 7.5FR</t>
  </si>
  <si>
    <t>APO100025000683</t>
  </si>
  <si>
    <t>01/07/2025 09:13 AM</t>
  </si>
  <si>
    <t>TEN06965</t>
  </si>
  <si>
    <t>GRN100025001335</t>
  </si>
  <si>
    <t>FS231848</t>
  </si>
  <si>
    <t>03/07/2025 03:47 PM</t>
  </si>
  <si>
    <t>03/07/2025 03:50 PM</t>
  </si>
  <si>
    <t>APO100025000681</t>
  </si>
  <si>
    <t>01/07/2025 09:10 AM</t>
  </si>
  <si>
    <t>TEN06320</t>
  </si>
  <si>
    <t>GOWNS STERILE REINFORCED  XXL</t>
  </si>
  <si>
    <t>GRN100025001443</t>
  </si>
  <si>
    <t>03250610</t>
  </si>
  <si>
    <t>18/07/2025 02:03 PM</t>
  </si>
  <si>
    <t>18/07/2025 02:05 PM</t>
  </si>
  <si>
    <t>GRN100025001444</t>
  </si>
  <si>
    <t>18/07/2025 02:11 PM</t>
  </si>
  <si>
    <t>18/07/2025 02:12 PM</t>
  </si>
  <si>
    <t>APO100025000690</t>
  </si>
  <si>
    <t>02/07/2025 04:42 PM</t>
  </si>
  <si>
    <t>02/07/2025 05:17 PM</t>
  </si>
  <si>
    <t>TEN0973064</t>
  </si>
  <si>
    <t>BROCHURES (A4 bifold endoscopy brochures)</t>
  </si>
  <si>
    <t>GRN100025001504</t>
  </si>
  <si>
    <t>25/07/2025 01:59 PM</t>
  </si>
  <si>
    <t>25/07/2025 02:30 PM</t>
  </si>
  <si>
    <t>SPL1053_V</t>
  </si>
  <si>
    <t>Red Grafix Innovations</t>
  </si>
  <si>
    <t>TEN0973063</t>
  </si>
  <si>
    <t>BROCHURES (A4 trifold CTC brochures)</t>
  </si>
  <si>
    <t>TEN0973058</t>
  </si>
  <si>
    <t>t-shirt branding (cotton heavy front and branded)</t>
  </si>
  <si>
    <t>TEN0973059</t>
  </si>
  <si>
    <t>POLO TSHIRTS (front and back branded)</t>
  </si>
  <si>
    <t>TEN0973065</t>
  </si>
  <si>
    <t>BROAD BASE BANNER(Complete set heavy aluminum )</t>
  </si>
  <si>
    <t>APO100025000699</t>
  </si>
  <si>
    <t>03/07/2025 09:24 AM</t>
  </si>
  <si>
    <t>03/07/2025 12:51 PM</t>
  </si>
  <si>
    <t>GRN100025001367</t>
  </si>
  <si>
    <t>09/07/2025 04:27 PM</t>
  </si>
  <si>
    <t>09/07/2025 04:31 PM</t>
  </si>
  <si>
    <t>APO100025000702</t>
  </si>
  <si>
    <t>03/07/2025 09:41 AM</t>
  </si>
  <si>
    <t>GRN100025001383</t>
  </si>
  <si>
    <t>10/07/2025 11:20 AM</t>
  </si>
  <si>
    <t>3000443237</t>
  </si>
  <si>
    <t>APO100025000693</t>
  </si>
  <si>
    <t>03/07/2025 08:32 AM</t>
  </si>
  <si>
    <t>03/07/2025 04:20 PM</t>
  </si>
  <si>
    <t>GRN100025001369</t>
  </si>
  <si>
    <t>09/07/2025 04:38 PM</t>
  </si>
  <si>
    <t>09/07/2025 04:42 PM</t>
  </si>
  <si>
    <t>APO100025000696</t>
  </si>
  <si>
    <t>03/07/2025 09:21 AM</t>
  </si>
  <si>
    <t>TEN0973021</t>
  </si>
  <si>
    <t>BC-6D HEAMTOLOGY CONTROLS</t>
  </si>
  <si>
    <t>GRN100025002040</t>
  </si>
  <si>
    <t>MB0725A</t>
  </si>
  <si>
    <t>01/10/2025 04:39 PM</t>
  </si>
  <si>
    <t>APO100025000695</t>
  </si>
  <si>
    <t>03/07/2025 09:20 AM</t>
  </si>
  <si>
    <t>03/07/2025 12:52 PM</t>
  </si>
  <si>
    <t>TEN09515</t>
  </si>
  <si>
    <t>COBAS E. SysWash  e411 (Btl/1x500ml)</t>
  </si>
  <si>
    <t>GRN100025001405</t>
  </si>
  <si>
    <t>83845401</t>
  </si>
  <si>
    <t>14/07/2025 09:56 AM</t>
  </si>
  <si>
    <t>TEN09505</t>
  </si>
  <si>
    <t>COBAS E. PreciControl Universal e411/e402/e601/e801 (Kit/4x3ml)</t>
  </si>
  <si>
    <t>76301905</t>
  </si>
  <si>
    <t>TEN09414</t>
  </si>
  <si>
    <t>COBAS PHOS (Phosphorus) INTEGRA, C311/501</t>
  </si>
  <si>
    <t>TEN09507</t>
  </si>
  <si>
    <t>COBAS E. PreciControl HIV e411/e601 (Kit/6x2ml)</t>
  </si>
  <si>
    <t>79557302</t>
  </si>
  <si>
    <t>APO100025000698</t>
  </si>
  <si>
    <t>03/07/2025 09:23 AM</t>
  </si>
  <si>
    <t>GRN100025001403</t>
  </si>
  <si>
    <t>14/07/2025 09:17 AM</t>
  </si>
  <si>
    <t>14/07/2025 09:23 AM</t>
  </si>
  <si>
    <t>TEN03023</t>
  </si>
  <si>
    <t>230847</t>
  </si>
  <si>
    <t>APO100025000703</t>
  </si>
  <si>
    <t>03/07/2025 12:47 PM</t>
  </si>
  <si>
    <t>03/07/2025 12:50 PM</t>
  </si>
  <si>
    <t>TEN096513</t>
  </si>
  <si>
    <t>MEDTRONIC MITRAL VALVE 29MM</t>
  </si>
  <si>
    <t>GRN100025001349</t>
  </si>
  <si>
    <t>1204459</t>
  </si>
  <si>
    <t>08/07/2025 09:23 AM</t>
  </si>
  <si>
    <t>1204539</t>
  </si>
  <si>
    <t>APO100025000700</t>
  </si>
  <si>
    <t>03/07/2025 09:25 AM</t>
  </si>
  <si>
    <t>GRN100025001422</t>
  </si>
  <si>
    <t>16/07/2025 04:16 PM</t>
  </si>
  <si>
    <t>16/07/2025 04:28 PM</t>
  </si>
  <si>
    <t>APO100025000697</t>
  </si>
  <si>
    <t>03/07/2025 09:22 AM</t>
  </si>
  <si>
    <t>GRN100025001407</t>
  </si>
  <si>
    <t>79405701</t>
  </si>
  <si>
    <t>14/07/2025 01:33 PM</t>
  </si>
  <si>
    <t>APO100025000705</t>
  </si>
  <si>
    <t>03/07/2025 04:54 PM</t>
  </si>
  <si>
    <t>03/07/2025 05:46 PM</t>
  </si>
  <si>
    <t>TEN0973067</t>
  </si>
  <si>
    <t>1 MICRON YARN FILTER 10 INCH</t>
  </si>
  <si>
    <t>GRN100025001413</t>
  </si>
  <si>
    <t>15/07/2025 09:26 AM</t>
  </si>
  <si>
    <t>15/07/2025 11:29 AM</t>
  </si>
  <si>
    <t>SPL1057_V</t>
  </si>
  <si>
    <t>WANES VENTURES LIMITED</t>
  </si>
  <si>
    <t>TEN0973070</t>
  </si>
  <si>
    <t>HP PVC 3/4 INCH MALE ADAPTOR</t>
  </si>
  <si>
    <t>TEN0973066</t>
  </si>
  <si>
    <t>10 INCH FILTER HOUSING 3/4 INCH PORT</t>
  </si>
  <si>
    <t>TEN0973076</t>
  </si>
  <si>
    <t>GI 3/4 INCH TEE</t>
  </si>
  <si>
    <t>TEN0973077</t>
  </si>
  <si>
    <t>GI 3/4 INCH MALE PLUG</t>
  </si>
  <si>
    <t>TEN0973071</t>
  </si>
  <si>
    <t>HP PVC 3/4 INCH PIPE</t>
  </si>
  <si>
    <t>TEN0973078</t>
  </si>
  <si>
    <t>FLEX CONNECTOR 3/4 INCH</t>
  </si>
  <si>
    <t>TEN0973079</t>
  </si>
  <si>
    <t>HP REDUCING BUSH 3/4INCH BY 3/4INCH</t>
  </si>
  <si>
    <t>TEN0973069</t>
  </si>
  <si>
    <t>5 MICRON YARN FILTER 10 INCH</t>
  </si>
  <si>
    <t>TEN0973080</t>
  </si>
  <si>
    <t>HP PVC TEE 3/4 INCH</t>
  </si>
  <si>
    <t>TEN0973081</t>
  </si>
  <si>
    <t>FLOAT SWITCHES</t>
  </si>
  <si>
    <t>TEN0972994</t>
  </si>
  <si>
    <t>THREAD TAPES</t>
  </si>
  <si>
    <t>TEN0973075</t>
  </si>
  <si>
    <t>GI 3/4 INCH HEX NIPPLE</t>
  </si>
  <si>
    <t>TEN0973072</t>
  </si>
  <si>
    <t>TANGIT 450ML</t>
  </si>
  <si>
    <t>ML</t>
  </si>
  <si>
    <t>TEN0973068</t>
  </si>
  <si>
    <t>0.2 MICRON YARN FILTER 10 INCH</t>
  </si>
  <si>
    <t>TEN0973073</t>
  </si>
  <si>
    <t>PRESSURE GAUGE 0-7 BAR</t>
  </si>
  <si>
    <t>TEN0973074</t>
  </si>
  <si>
    <t>PRESSURE GAUGE 0-4 BAR</t>
  </si>
  <si>
    <t>APO100025000701</t>
  </si>
  <si>
    <t>03/07/2025 09:26 AM</t>
  </si>
  <si>
    <t>TEN0973020</t>
  </si>
  <si>
    <t>Mindray M-6 LD LYSE (1X1L)</t>
  </si>
  <si>
    <t>GRN100025001384</t>
  </si>
  <si>
    <t>10/07/2025 11:22 AM</t>
  </si>
  <si>
    <t>2025030551</t>
  </si>
  <si>
    <t>APO100025000706</t>
  </si>
  <si>
    <t>04/07/2025 02:09 PM</t>
  </si>
  <si>
    <t>GRN100025001417</t>
  </si>
  <si>
    <t>15/07/2025 12:45 PM</t>
  </si>
  <si>
    <t>15/07/2025 03:07 PM</t>
  </si>
  <si>
    <t>APO100025000725</t>
  </si>
  <si>
    <t>07/07/2025 02:23 PM</t>
  </si>
  <si>
    <t>07/07/2025 04:04 PM</t>
  </si>
  <si>
    <t>TEN06220</t>
  </si>
  <si>
    <t>GRN100025001365</t>
  </si>
  <si>
    <t>20240316</t>
  </si>
  <si>
    <t>09/07/2025 04:09 PM</t>
  </si>
  <si>
    <t>09/07/2025 04:20 PM</t>
  </si>
  <si>
    <t>APO100025000730</t>
  </si>
  <si>
    <t>07/07/2025 03:25 PM</t>
  </si>
  <si>
    <t>07/07/2025 04:03 PM</t>
  </si>
  <si>
    <t>GRN100025001366</t>
  </si>
  <si>
    <t>FS243592</t>
  </si>
  <si>
    <t>09/07/2025 04:17 PM</t>
  </si>
  <si>
    <t>APO100025000727</t>
  </si>
  <si>
    <t>07/07/2025 02:25 PM</t>
  </si>
  <si>
    <t>TEN06245</t>
  </si>
  <si>
    <t>GRN100025001371</t>
  </si>
  <si>
    <t>09/07/2025 04:57 PM</t>
  </si>
  <si>
    <t>APO100025000728</t>
  </si>
  <si>
    <t>07/07/2025 02:26 PM</t>
  </si>
  <si>
    <t>GRN100025001362</t>
  </si>
  <si>
    <t>09/07/2025 03:50 PM</t>
  </si>
  <si>
    <t>09/07/2025 03:54 PM</t>
  </si>
  <si>
    <t>UPOO5/25/03/21</t>
  </si>
  <si>
    <t>APO100025000729</t>
  </si>
  <si>
    <t>07/07/2025 02:29 PM</t>
  </si>
  <si>
    <t>GRN100025001363</t>
  </si>
  <si>
    <t>09/07/2025 03:59 PM</t>
  </si>
  <si>
    <t>TEN097256</t>
  </si>
  <si>
    <t>PACING WIRE PEADS</t>
  </si>
  <si>
    <t>FS243593</t>
  </si>
  <si>
    <t>APO100025000726</t>
  </si>
  <si>
    <t>07/07/2025 02:24 PM</t>
  </si>
  <si>
    <t>GRN100025001404</t>
  </si>
  <si>
    <t>7019525C</t>
  </si>
  <si>
    <t>14/07/2025 09:30 AM</t>
  </si>
  <si>
    <t>14/07/2025 09:37 AM</t>
  </si>
  <si>
    <t>241GSJ001C</t>
  </si>
  <si>
    <t>GRN100025001445</t>
  </si>
  <si>
    <t>18/07/2025 03:28 PM</t>
  </si>
  <si>
    <t>18/07/2025 04:12 PM</t>
  </si>
  <si>
    <t>TEN06191</t>
  </si>
  <si>
    <t>20230401</t>
  </si>
  <si>
    <t>TEN06187</t>
  </si>
  <si>
    <t>GRN100025001795</t>
  </si>
  <si>
    <t>01/09/2025 06:42 PM</t>
  </si>
  <si>
    <t>02/09/2025 08:49 AM</t>
  </si>
  <si>
    <t>APO100025000733</t>
  </si>
  <si>
    <t>09/07/2025 03:55 PM</t>
  </si>
  <si>
    <t>GRN100025001442</t>
  </si>
  <si>
    <t>18/07/2025 01:26 PM</t>
  </si>
  <si>
    <t>APO100025000734</t>
  </si>
  <si>
    <t>GRN100025001421</t>
  </si>
  <si>
    <t>K0311252</t>
  </si>
  <si>
    <t>16/07/2025 11:04 AM</t>
  </si>
  <si>
    <t>16/07/2025 11:08 AM</t>
  </si>
  <si>
    <t>K0402251</t>
  </si>
  <si>
    <t>K0422251</t>
  </si>
  <si>
    <t>K1218241</t>
  </si>
  <si>
    <t>TEN05956</t>
  </si>
  <si>
    <t>TEN09432</t>
  </si>
  <si>
    <t>CINNAMON GROUND JAR 100G PCS</t>
  </si>
  <si>
    <t>TEN09433</t>
  </si>
  <si>
    <t>CARDAMON GROUNG JAR 100G PCS</t>
  </si>
  <si>
    <t>K081224</t>
  </si>
  <si>
    <t>APO100025000738</t>
  </si>
  <si>
    <t>10/07/2025 01:37 PM</t>
  </si>
  <si>
    <t>10/07/2025 03:06 PM</t>
  </si>
  <si>
    <t>GRN100025001423</t>
  </si>
  <si>
    <t>16/07/2025 04:19 PM</t>
  </si>
  <si>
    <t>16/07/2025 04:27 PM</t>
  </si>
  <si>
    <t>APO100025000736</t>
  </si>
  <si>
    <t>10/07/2025 12:53 PM</t>
  </si>
  <si>
    <t>TEN02542</t>
  </si>
  <si>
    <t>LAPTOP CHARGER(LENOVO)</t>
  </si>
  <si>
    <t>GRN100025001415</t>
  </si>
  <si>
    <t>15/07/2025 09:36 AM</t>
  </si>
  <si>
    <t>SPL1059_V</t>
  </si>
  <si>
    <t>CELESTIA NETWORK LTD</t>
  </si>
  <si>
    <t>TEN0973100</t>
  </si>
  <si>
    <t>HP Laptop AC Adapter</t>
  </si>
  <si>
    <t>APO100025000739</t>
  </si>
  <si>
    <t>10/07/2025 01:38 PM</t>
  </si>
  <si>
    <t>GRN100025001411</t>
  </si>
  <si>
    <t>15/07/2025 09:14 AM</t>
  </si>
  <si>
    <t>APO100025000737</t>
  </si>
  <si>
    <t>10/07/2025 01:36 PM</t>
  </si>
  <si>
    <t>GRN100025001408</t>
  </si>
  <si>
    <t>78210503</t>
  </si>
  <si>
    <t>14/07/2025 01:35 PM</t>
  </si>
  <si>
    <t>APO100025000743</t>
  </si>
  <si>
    <t>11/07/2025 09:55 AM</t>
  </si>
  <si>
    <t>11/07/2025 02:30 PM</t>
  </si>
  <si>
    <t>TEN0973101</t>
  </si>
  <si>
    <t>DONATION CARDS</t>
  </si>
  <si>
    <t>GRN100025001501</t>
  </si>
  <si>
    <t>25/07/2025 01:03 PM</t>
  </si>
  <si>
    <t>25/07/2025 01:35 PM</t>
  </si>
  <si>
    <t>APO100025000745</t>
  </si>
  <si>
    <t>11/07/2025 11:23 AM</t>
  </si>
  <si>
    <t>TEN02610</t>
  </si>
  <si>
    <t>RUBBER BANDS</t>
  </si>
  <si>
    <t>GRN100025001446</t>
  </si>
  <si>
    <t>18/07/2025 03:47 PM</t>
  </si>
  <si>
    <t>18/07/2025 03:59 PM</t>
  </si>
  <si>
    <t>TEN02406</t>
  </si>
  <si>
    <t>A3 PRINTING PAPERS</t>
  </si>
  <si>
    <t>GRN100025001432</t>
  </si>
  <si>
    <t>17/07/2025 01:05 PM</t>
  </si>
  <si>
    <t>GRN100025001481</t>
  </si>
  <si>
    <t>24/07/2025 01:22 PM</t>
  </si>
  <si>
    <t>24/07/2025 01:44 PM</t>
  </si>
  <si>
    <t>APO100025000741</t>
  </si>
  <si>
    <t>11/07/2025 09:35 AM</t>
  </si>
  <si>
    <t>TEN03178</t>
  </si>
  <si>
    <t>GRN100025001419</t>
  </si>
  <si>
    <t>250221P5F</t>
  </si>
  <si>
    <t>15/07/2025 01:03 PM</t>
  </si>
  <si>
    <t>250221P5E</t>
  </si>
  <si>
    <t>APO100025000742</t>
  </si>
  <si>
    <t>GRN100025001418</t>
  </si>
  <si>
    <t>15/07/2025 12:56 PM</t>
  </si>
  <si>
    <t>APO100025000744</t>
  </si>
  <si>
    <t>11/07/2025 10:19 AM</t>
  </si>
  <si>
    <t>11/07/2025 02:28 PM</t>
  </si>
  <si>
    <t>TEN0973093</t>
  </si>
  <si>
    <t>PEN HOLDER</t>
  </si>
  <si>
    <t>GRN100025001447</t>
  </si>
  <si>
    <t>18/07/2025 03:54 PM</t>
  </si>
  <si>
    <t>TEN0973095</t>
  </si>
  <si>
    <t>STAMP PAD INK RED</t>
  </si>
  <si>
    <t>TEN0973094</t>
  </si>
  <si>
    <t>STAMP PAD INK BLUE</t>
  </si>
  <si>
    <t>APO100025000759</t>
  </si>
  <si>
    <t>15/07/2025 09:15 AM</t>
  </si>
  <si>
    <t>15/07/2025 06:09 PM</t>
  </si>
  <si>
    <t>TEN07185</t>
  </si>
  <si>
    <t>GRN100025001439</t>
  </si>
  <si>
    <t>18/07/2025 10:57 AM</t>
  </si>
  <si>
    <t>18/07/2025 11:24 AM</t>
  </si>
  <si>
    <t>TEN07323</t>
  </si>
  <si>
    <t>SPHINCTERTOME SHORT</t>
  </si>
  <si>
    <t>GRN100025001482</t>
  </si>
  <si>
    <t>250428544</t>
  </si>
  <si>
    <t>24/07/2025 01:33 PM</t>
  </si>
  <si>
    <t>24/07/2025 01:43 PM</t>
  </si>
  <si>
    <t>TEN0973116</t>
  </si>
  <si>
    <t>SPHINCTERTOME WITH NEEDLE KNIFE 7FR</t>
  </si>
  <si>
    <t>ME230907045</t>
  </si>
  <si>
    <t>MEN250421014</t>
  </si>
  <si>
    <t>APO100025000761</t>
  </si>
  <si>
    <t>16/07/2025 03:56 PM</t>
  </si>
  <si>
    <t>17/07/2025 07:04 AM</t>
  </si>
  <si>
    <t>GRN100025001465</t>
  </si>
  <si>
    <t>22/07/2025 04:51 PM</t>
  </si>
  <si>
    <t>APO100025000762</t>
  </si>
  <si>
    <t>16/07/2025 04:48 PM</t>
  </si>
  <si>
    <t>17/07/2025 06:54 AM</t>
  </si>
  <si>
    <t>TEN0973129</t>
  </si>
  <si>
    <t>DOUBLE ARM TV WALL BRACKET FULL MOTION</t>
  </si>
  <si>
    <t>GRN100025001514</t>
  </si>
  <si>
    <t>28/07/2025 01:06 PM</t>
  </si>
  <si>
    <t>28/07/2025 01:09 PM</t>
  </si>
  <si>
    <t>TEN0973130</t>
  </si>
  <si>
    <t>SNAP FRAMES A3</t>
  </si>
  <si>
    <t>APO100025000767</t>
  </si>
  <si>
    <t>17/07/2025 06:17 PM</t>
  </si>
  <si>
    <t>GRN100025001486</t>
  </si>
  <si>
    <t>24/07/2025 01:42 PM</t>
  </si>
  <si>
    <t>APO100025000765</t>
  </si>
  <si>
    <t>17/07/2025 07:21 PM</t>
  </si>
  <si>
    <t>GRN100025001466</t>
  </si>
  <si>
    <t>22/07/2025 04:54 PM</t>
  </si>
  <si>
    <t>TEN03172</t>
  </si>
  <si>
    <t>40306C058</t>
  </si>
  <si>
    <t>APO100025000764</t>
  </si>
  <si>
    <t>17/07/2025 01:08 PM</t>
  </si>
  <si>
    <t>GRN100025001467</t>
  </si>
  <si>
    <t>22/07/2025 04:57 PM</t>
  </si>
  <si>
    <t>APO100025000772</t>
  </si>
  <si>
    <t>18/07/2025 04:08 PM</t>
  </si>
  <si>
    <t>TEN0973154</t>
  </si>
  <si>
    <t>Lockable Taps 3/4 Pegler</t>
  </si>
  <si>
    <t>GRN100025001552</t>
  </si>
  <si>
    <t>31/07/2025 09:34 AM</t>
  </si>
  <si>
    <t>31/07/2025 09:54 AM</t>
  </si>
  <si>
    <t>TEN0973153</t>
  </si>
  <si>
    <t>Isolator 63Amps (KATKO)</t>
  </si>
  <si>
    <t>TEN0973148</t>
  </si>
  <si>
    <t>Double Sockets (13A)</t>
  </si>
  <si>
    <t>TEN0973151</t>
  </si>
  <si>
    <t>Buttress Boxes</t>
  </si>
  <si>
    <t>TEN0973149</t>
  </si>
  <si>
    <t xml:space="preserve">2.5 mm Flex 3 Core </t>
  </si>
  <si>
    <t>TEN0973150</t>
  </si>
  <si>
    <t>Tower Clips (2.5mm)</t>
  </si>
  <si>
    <t>TEN0973164</t>
  </si>
  <si>
    <t>Self Tapping Screws 1 Inch</t>
  </si>
  <si>
    <t>TEN04531</t>
  </si>
  <si>
    <t>TEN0973162</t>
  </si>
  <si>
    <t>PAINT 4L SILK</t>
  </si>
  <si>
    <t>TEN0973158</t>
  </si>
  <si>
    <t>UNDERCOAT CROWN</t>
  </si>
  <si>
    <t>TEN0973156</t>
  </si>
  <si>
    <t>RHS 25MMX25MMX3MM</t>
  </si>
  <si>
    <t>TEN0973160</t>
  </si>
  <si>
    <t>Angle Line 25mm x 25mm x 3 mm</t>
  </si>
  <si>
    <t>TEN0973159</t>
  </si>
  <si>
    <t>Block Boards</t>
  </si>
  <si>
    <t>TEN04809</t>
  </si>
  <si>
    <t>Saddle Clips</t>
  </si>
  <si>
    <t>APO100025000770</t>
  </si>
  <si>
    <t>18/07/2025 01:29 PM</t>
  </si>
  <si>
    <t>GRN100025001469</t>
  </si>
  <si>
    <t>22/07/2025 05:04 PM</t>
  </si>
  <si>
    <t>APO100025000771</t>
  </si>
  <si>
    <t>18/07/2025 02:50 PM</t>
  </si>
  <si>
    <t>TEN0973136</t>
  </si>
  <si>
    <t>PPR TEE 25MM</t>
  </si>
  <si>
    <t>GRN100025001510</t>
  </si>
  <si>
    <t>28/07/2025 12:51 PM</t>
  </si>
  <si>
    <t>28/07/2025 01:10 PM</t>
  </si>
  <si>
    <t>TEN0973157</t>
  </si>
  <si>
    <t>PPR Female Adaptors 25mm</t>
  </si>
  <si>
    <t>TEN0972992</t>
  </si>
  <si>
    <t>PPR PIPES 25MM</t>
  </si>
  <si>
    <t>TEN0972991</t>
  </si>
  <si>
    <t>PPR ELBOWS 25MM</t>
  </si>
  <si>
    <t>TEN0973144</t>
  </si>
  <si>
    <t xml:space="preserve">RHS 40mm x 40mm x 3mm </t>
  </si>
  <si>
    <t>TEN0973146</t>
  </si>
  <si>
    <t>Paint 2L Grey Oxide</t>
  </si>
  <si>
    <t>TEN0973138</t>
  </si>
  <si>
    <t>PVC Couplers 20mm Black</t>
  </si>
  <si>
    <t>TEN0973135</t>
  </si>
  <si>
    <t>4 .0mm 3 Core Cable</t>
  </si>
  <si>
    <t>TEN0973142</t>
  </si>
  <si>
    <t>Black Pipe 20mm</t>
  </si>
  <si>
    <t>TEN0972990</t>
  </si>
  <si>
    <t>PPR MALE ADAPTOR 25MM</t>
  </si>
  <si>
    <t>TEN0973155</t>
  </si>
  <si>
    <t>Padlocks 263mm Tri-circle</t>
  </si>
  <si>
    <t>TEN0973147</t>
  </si>
  <si>
    <t>Thinner 1L</t>
  </si>
  <si>
    <t>TEN0973137</t>
  </si>
  <si>
    <t>PVC Conduits 20mm</t>
  </si>
  <si>
    <t>TEN0973134</t>
  </si>
  <si>
    <t>Industrial Socket (20Amps) - Male and Female</t>
  </si>
  <si>
    <t>TEN0973140</t>
  </si>
  <si>
    <t>Saddle Clips 20mm</t>
  </si>
  <si>
    <t>TEN03672</t>
  </si>
  <si>
    <t>ANGLE VALVE 1/2</t>
  </si>
  <si>
    <t>TEN03677</t>
  </si>
  <si>
    <t>ARTIST BRUSH</t>
  </si>
  <si>
    <t>TEN0973145</t>
  </si>
  <si>
    <t>CROWN BLACK PAINT 2L</t>
  </si>
  <si>
    <t>TEN0973131</t>
  </si>
  <si>
    <t>SINK BOTTLE TRAP 11/2 VIEGA</t>
  </si>
  <si>
    <t>TEN0973132</t>
  </si>
  <si>
    <t>PVC BEND 1 1/2</t>
  </si>
  <si>
    <t>TEN0973143</t>
  </si>
  <si>
    <t>CROWN WHITE PAINT 4L</t>
  </si>
  <si>
    <t>TEN0973139</t>
  </si>
  <si>
    <t>BOSS WHITE 250GM</t>
  </si>
  <si>
    <t>TEN0973133</t>
  </si>
  <si>
    <t>PVC RED BUSH 4X 1 1/2</t>
  </si>
  <si>
    <t>TEN04702</t>
  </si>
  <si>
    <t>TEN04683</t>
  </si>
  <si>
    <t>TEN0972993</t>
  </si>
  <si>
    <t>PPR FEMALE ADAPTOR 25MM</t>
  </si>
  <si>
    <t>TEN04460</t>
  </si>
  <si>
    <t>Mixer tap pillar type</t>
  </si>
  <si>
    <t>TEN04707</t>
  </si>
  <si>
    <t>APO100025000782</t>
  </si>
  <si>
    <t>21/07/2025 12:24 PM</t>
  </si>
  <si>
    <t>21/07/2025 04:11 PM</t>
  </si>
  <si>
    <t>TEN0973165</t>
  </si>
  <si>
    <t>INSPIRE OXYGENATOR FX 25</t>
  </si>
  <si>
    <t>GRN100025001496</t>
  </si>
  <si>
    <t>2411260078</t>
  </si>
  <si>
    <t>25/07/2025 11:56 AM</t>
  </si>
  <si>
    <t>25/07/2025 12:35 PM</t>
  </si>
  <si>
    <t>SPL1060_V</t>
  </si>
  <si>
    <t>MACTON PHARMA LIMITED</t>
  </si>
  <si>
    <t>APO100025000785</t>
  </si>
  <si>
    <t>22/07/2025 03:44 PM</t>
  </si>
  <si>
    <t>24/07/2025 12:21 PM</t>
  </si>
  <si>
    <t>TEN04789</t>
  </si>
  <si>
    <t>ROOFING CAPS/RUBBER</t>
  </si>
  <si>
    <t>GRN100025001480</t>
  </si>
  <si>
    <t>24/07/2025 12:42 PM</t>
  </si>
  <si>
    <t>SPL1055_V</t>
  </si>
  <si>
    <t>NYOLOGI INTERIORS SOLUTION</t>
  </si>
  <si>
    <t>TEN0973041</t>
  </si>
  <si>
    <t>40 40-ANGLE LINE</t>
  </si>
  <si>
    <t>TEN0973037</t>
  </si>
  <si>
    <t>0180-PARTITION-TEE SECTION</t>
  </si>
  <si>
    <t>TEN0973054</t>
  </si>
  <si>
    <t>SCREWSS</t>
  </si>
  <si>
    <t>TEN0973042</t>
  </si>
  <si>
    <t>WALL PLUG</t>
  </si>
  <si>
    <t>TEN0973056</t>
  </si>
  <si>
    <t>LOCKS .</t>
  </si>
  <si>
    <t>TEN0973040</t>
  </si>
  <si>
    <t>0121-PARTITION-DOOR BIDING SECTION</t>
  </si>
  <si>
    <t>TEN0973057</t>
  </si>
  <si>
    <t>RIVETS .</t>
  </si>
  <si>
    <t>APO100025000784</t>
  </si>
  <si>
    <t>22/07/2025 01:18 PM</t>
  </si>
  <si>
    <t>22/07/2025 02:06 PM</t>
  </si>
  <si>
    <t>GRN100025001522</t>
  </si>
  <si>
    <t>28/07/2025 01:26 PM</t>
  </si>
  <si>
    <t>28/07/2025 03:15 PM</t>
  </si>
  <si>
    <t>APO100025000783</t>
  </si>
  <si>
    <t>22/07/2025 01:05 PM</t>
  </si>
  <si>
    <t>GRN100025001516</t>
  </si>
  <si>
    <t>TEN0973055</t>
  </si>
  <si>
    <t>HINGES .</t>
  </si>
  <si>
    <t>TEN0973038</t>
  </si>
  <si>
    <t>0142-PARTITION-BIDING SECTION</t>
  </si>
  <si>
    <t>TEN0973043</t>
  </si>
  <si>
    <t>HANDLER</t>
  </si>
  <si>
    <t>TEN0973031</t>
  </si>
  <si>
    <t>0180-PARTITION-OUTERFRAME SECTION</t>
  </si>
  <si>
    <t>TEN05031</t>
  </si>
  <si>
    <t>Tower Bolt</t>
  </si>
  <si>
    <t>TEN0973044</t>
  </si>
  <si>
    <t>BOARDS(WHITE MDF)</t>
  </si>
  <si>
    <t>TEN03871</t>
  </si>
  <si>
    <t>Chrome pipe</t>
  </si>
  <si>
    <t>TEN0973039</t>
  </si>
  <si>
    <t>0265-PARTITION-DOOR SECTION</t>
  </si>
  <si>
    <t>TEN0973051</t>
  </si>
  <si>
    <t>LABOUR COST</t>
  </si>
  <si>
    <t>APO100025000786</t>
  </si>
  <si>
    <t>23/07/2025 02:14 PM</t>
  </si>
  <si>
    <t>24/07/2025 12:05 PM</t>
  </si>
  <si>
    <t>GRN100025001523</t>
  </si>
  <si>
    <t>28/07/2025 01:29 PM</t>
  </si>
  <si>
    <t>APO100025000811</t>
  </si>
  <si>
    <t>24/07/2025 04:01 PM</t>
  </si>
  <si>
    <t>GRN100025001542</t>
  </si>
  <si>
    <t>A1135509</t>
  </si>
  <si>
    <t>29/07/2025 05:57 PM</t>
  </si>
  <si>
    <t>30/07/2025 08:27 AM</t>
  </si>
  <si>
    <t>APO100025000807</t>
  </si>
  <si>
    <t>24/07/2025 12:37 PM</t>
  </si>
  <si>
    <t>GRN100025001532</t>
  </si>
  <si>
    <t>1178600</t>
  </si>
  <si>
    <t>28/07/2025 05:27 PM</t>
  </si>
  <si>
    <t>28/07/2025 05:30 PM</t>
  </si>
  <si>
    <t>1178605</t>
  </si>
  <si>
    <t>1178401</t>
  </si>
  <si>
    <t>1213910</t>
  </si>
  <si>
    <t>1176337</t>
  </si>
  <si>
    <t>1178977</t>
  </si>
  <si>
    <t>GRN100025001533</t>
  </si>
  <si>
    <t>11765580</t>
  </si>
  <si>
    <t>28/07/2025 05:51 PM</t>
  </si>
  <si>
    <t>29/07/2025 08:42 AM</t>
  </si>
  <si>
    <t>1178984</t>
  </si>
  <si>
    <t>1211418</t>
  </si>
  <si>
    <t>1200671</t>
  </si>
  <si>
    <t>1186761</t>
  </si>
  <si>
    <t>1173741</t>
  </si>
  <si>
    <t>1175573</t>
  </si>
  <si>
    <t>1214236</t>
  </si>
  <si>
    <t>1187309</t>
  </si>
  <si>
    <t>1178408</t>
  </si>
  <si>
    <t>1176243</t>
  </si>
  <si>
    <t>1214243</t>
  </si>
  <si>
    <t>1200673</t>
  </si>
  <si>
    <t>1204576</t>
  </si>
  <si>
    <t>1174218</t>
  </si>
  <si>
    <t>1213689</t>
  </si>
  <si>
    <t>1214792</t>
  </si>
  <si>
    <t>1204577</t>
  </si>
  <si>
    <t>GRN100025001531</t>
  </si>
  <si>
    <t>1185157</t>
  </si>
  <si>
    <t>28/07/2025 04:55 PM</t>
  </si>
  <si>
    <t>1210664</t>
  </si>
  <si>
    <t>1208636</t>
  </si>
  <si>
    <t>1207899</t>
  </si>
  <si>
    <t>TEN096512</t>
  </si>
  <si>
    <t>MEDTRONIC MITRAL VALVE 25MM</t>
  </si>
  <si>
    <t>1204979</t>
  </si>
  <si>
    <t>1211993</t>
  </si>
  <si>
    <t>1197590</t>
  </si>
  <si>
    <t>1209146</t>
  </si>
  <si>
    <t>1212996</t>
  </si>
  <si>
    <t>1207910</t>
  </si>
  <si>
    <t>APO100025000809</t>
  </si>
  <si>
    <t>24/07/2025 12:45 PM</t>
  </si>
  <si>
    <t>24/07/2025 05:27 PM</t>
  </si>
  <si>
    <t>GRN100025001581</t>
  </si>
  <si>
    <t>01/08/2025 04:47 PM</t>
  </si>
  <si>
    <t>01/08/2025 04:55 PM</t>
  </si>
  <si>
    <t>APO100025000810</t>
  </si>
  <si>
    <t>24/07/2025 12:50 PM</t>
  </si>
  <si>
    <t>TEN0973187</t>
  </si>
  <si>
    <t>PROLENE 7/0 8MM 3/80CIRCLE TP</t>
  </si>
  <si>
    <t>GRN100025001535</t>
  </si>
  <si>
    <t>29/07/2025 10:45 AM</t>
  </si>
  <si>
    <t>29/07/2025 11:20 AM</t>
  </si>
  <si>
    <t>TEN0973188</t>
  </si>
  <si>
    <t>MONOCRYL 3/0 26MM 3/8 CIRCLE RC</t>
  </si>
  <si>
    <t>D5A2179FY</t>
  </si>
  <si>
    <t>TEN0973186</t>
  </si>
  <si>
    <t>PROLENE 6/0 13MM 3/8 CIRCLE TP</t>
  </si>
  <si>
    <t>APO100025000787</t>
  </si>
  <si>
    <t>24/07/2025 08:47 AM</t>
  </si>
  <si>
    <t>GRN100025001483</t>
  </si>
  <si>
    <t>2500428544</t>
  </si>
  <si>
    <t>24/07/2025 01:34 PM</t>
  </si>
  <si>
    <t>APO100025000788</t>
  </si>
  <si>
    <t>24/07/2025 09:11 AM</t>
  </si>
  <si>
    <t>GRN100025001511</t>
  </si>
  <si>
    <t>28/07/2025 01:00 PM</t>
  </si>
  <si>
    <t>APO100025000789</t>
  </si>
  <si>
    <t>24/07/2025 09:12 AM</t>
  </si>
  <si>
    <t>GRN100025001520</t>
  </si>
  <si>
    <t>ARUC-F908</t>
  </si>
  <si>
    <t>28/07/2025 01:24 PM</t>
  </si>
  <si>
    <t>28/07/2025 03:16 PM</t>
  </si>
  <si>
    <t>APO100025000791</t>
  </si>
  <si>
    <t>24/07/2025 09:18 AM</t>
  </si>
  <si>
    <t>24/07/2025 12:03 PM</t>
  </si>
  <si>
    <t>TEN07017</t>
  </si>
  <si>
    <t>GRN100025001528</t>
  </si>
  <si>
    <t>28/07/2025 04:08 PM</t>
  </si>
  <si>
    <t>28/07/2025 04:35 PM</t>
  </si>
  <si>
    <t>TEN096451</t>
  </si>
  <si>
    <t>SUTURE VICRYL PGA 1 90CM 40MM ROUND BODY</t>
  </si>
  <si>
    <t>G085Z</t>
  </si>
  <si>
    <t>APO100025000792</t>
  </si>
  <si>
    <t>24/07/2025 09:34 AM</t>
  </si>
  <si>
    <t>GRN100025001497</t>
  </si>
  <si>
    <t>25/07/2025 12:16 PM</t>
  </si>
  <si>
    <t>230785642</t>
  </si>
  <si>
    <t>GRN100025001529</t>
  </si>
  <si>
    <t>28/07/2025 04:17 PM</t>
  </si>
  <si>
    <t>231198276</t>
  </si>
  <si>
    <t>APO100025000793</t>
  </si>
  <si>
    <t>24/07/2025 10:11 AM</t>
  </si>
  <si>
    <t>GRN100025001517</t>
  </si>
  <si>
    <t>28/07/2025 01:19 PM</t>
  </si>
  <si>
    <t>TEN02837</t>
  </si>
  <si>
    <t>APO100025000794</t>
  </si>
  <si>
    <t>GRN100025001515</t>
  </si>
  <si>
    <t>28/07/2025 01:07 PM</t>
  </si>
  <si>
    <t>APO100025000795</t>
  </si>
  <si>
    <t>24/07/2025 10:12 AM</t>
  </si>
  <si>
    <t>GRN100025001524</t>
  </si>
  <si>
    <t>2025030154</t>
  </si>
  <si>
    <t>28/07/2025 01:31 PM</t>
  </si>
  <si>
    <t>28/07/2025 03:14 PM</t>
  </si>
  <si>
    <t>APO100025000796</t>
  </si>
  <si>
    <t>24/07/2025 10:13 AM</t>
  </si>
  <si>
    <t>24/07/2025 12:02 PM</t>
  </si>
  <si>
    <t>TEN0973168</t>
  </si>
  <si>
    <t>FORMALDEHYDE(FORMALIN) PER 5 LITRE</t>
  </si>
  <si>
    <t>GRN100025001526</t>
  </si>
  <si>
    <t>28/07/2025 01:34 PM</t>
  </si>
  <si>
    <t>TEN03487</t>
  </si>
  <si>
    <t>URINE CONTAINER 30 ML</t>
  </si>
  <si>
    <t>APO100025000797</t>
  </si>
  <si>
    <t>24/07/2025 10:14 AM</t>
  </si>
  <si>
    <t>24/07/2025 12:01 PM</t>
  </si>
  <si>
    <t>GRN100025001525</t>
  </si>
  <si>
    <t>28/07/2025 01:32 PM</t>
  </si>
  <si>
    <t>APO100025000798</t>
  </si>
  <si>
    <t>24/07/2025 12:00 PM</t>
  </si>
  <si>
    <t>GRN100025001527</t>
  </si>
  <si>
    <t>28/07/2025 01:41 PM</t>
  </si>
  <si>
    <t>APO100025000799</t>
  </si>
  <si>
    <t>24/07/2025 10:15 AM</t>
  </si>
  <si>
    <t>24/07/2025 11:59 AM</t>
  </si>
  <si>
    <t>GRN100025001521</t>
  </si>
  <si>
    <t>APO100025000801</t>
  </si>
  <si>
    <t>24/07/2025 10:40 AM</t>
  </si>
  <si>
    <t>24/07/2025 11:57 AM</t>
  </si>
  <si>
    <t>GRN100025001519</t>
  </si>
  <si>
    <t>W25093</t>
  </si>
  <si>
    <t>28/07/2025 01:22 PM</t>
  </si>
  <si>
    <t>W25084A</t>
  </si>
  <si>
    <t>APO100025000802</t>
  </si>
  <si>
    <t>24/07/2025 10:51 AM</t>
  </si>
  <si>
    <t>GRN100025001575</t>
  </si>
  <si>
    <t>MBLFM3/25/06/27</t>
  </si>
  <si>
    <t>01/08/2025 04:23 PM</t>
  </si>
  <si>
    <t>01/08/2025 04:30 PM</t>
  </si>
  <si>
    <t>25504</t>
  </si>
  <si>
    <t>TEN06259</t>
  </si>
  <si>
    <t>25170</t>
  </si>
  <si>
    <t>220315A</t>
  </si>
  <si>
    <t>BD01</t>
  </si>
  <si>
    <t>APO100025000803</t>
  </si>
  <si>
    <t>24/07/2025 11:56 AM</t>
  </si>
  <si>
    <t>GRN100025001512</t>
  </si>
  <si>
    <t>28/07/2025 01:03 PM</t>
  </si>
  <si>
    <t>20240223</t>
  </si>
  <si>
    <t>550305240G</t>
  </si>
  <si>
    <t>TEN09552</t>
  </si>
  <si>
    <t>LEAD 4968-35 FOR PACEMAKER</t>
  </si>
  <si>
    <t>LEN486981V</t>
  </si>
  <si>
    <t>LEN487103V</t>
  </si>
  <si>
    <t>550305235G</t>
  </si>
  <si>
    <t>550305271G</t>
  </si>
  <si>
    <t>LEN486980V</t>
  </si>
  <si>
    <t>LEN486979V</t>
  </si>
  <si>
    <t>LEN487388V</t>
  </si>
  <si>
    <t>550305273G</t>
  </si>
  <si>
    <t>550294393G</t>
  </si>
  <si>
    <t>A1357802</t>
  </si>
  <si>
    <t>A1263007</t>
  </si>
  <si>
    <t>A1135501</t>
  </si>
  <si>
    <t>A1346107</t>
  </si>
  <si>
    <t>A1244202</t>
  </si>
  <si>
    <t>A1359213</t>
  </si>
  <si>
    <t>A1246306</t>
  </si>
  <si>
    <t>A1349003</t>
  </si>
  <si>
    <t>A1260212</t>
  </si>
  <si>
    <t>A1347414</t>
  </si>
  <si>
    <t>TEN06050</t>
  </si>
  <si>
    <t>MEDTRONIC AORTIC VALVE 25MM</t>
  </si>
  <si>
    <t>1212626</t>
  </si>
  <si>
    <t>A1284305</t>
  </si>
  <si>
    <t>A1100006</t>
  </si>
  <si>
    <t>A1372610</t>
  </si>
  <si>
    <t>A1359209</t>
  </si>
  <si>
    <t>A1246305</t>
  </si>
  <si>
    <t>A1281711</t>
  </si>
  <si>
    <t>A1281004</t>
  </si>
  <si>
    <t>A1348805</t>
  </si>
  <si>
    <t>A1241611</t>
  </si>
  <si>
    <t>A1365602</t>
  </si>
  <si>
    <t>A1346806</t>
  </si>
  <si>
    <t>A1281007</t>
  </si>
  <si>
    <t>A1365603</t>
  </si>
  <si>
    <t>APO100025000800</t>
  </si>
  <si>
    <t>24/07/2025 10:36 AM</t>
  </si>
  <si>
    <t>GRN100025001544</t>
  </si>
  <si>
    <t>3355548</t>
  </si>
  <si>
    <t>30/07/2025 12:55 PM</t>
  </si>
  <si>
    <t>30/07/2025 01:03 PM</t>
  </si>
  <si>
    <t>APO100025000804</t>
  </si>
  <si>
    <t>24/07/2025 12:12 PM</t>
  </si>
  <si>
    <t>24/07/2025 12:19 PM</t>
  </si>
  <si>
    <t>GRN100025001518</t>
  </si>
  <si>
    <t>22725</t>
  </si>
  <si>
    <t>28/07/2025 01:21 PM</t>
  </si>
  <si>
    <t>76050996</t>
  </si>
  <si>
    <t>TEN06168</t>
  </si>
  <si>
    <t>ENDOTRACHEAL TUBES UNCUFFED 4.5FR</t>
  </si>
  <si>
    <t>GRN100025001551</t>
  </si>
  <si>
    <t>CJ21101</t>
  </si>
  <si>
    <t>31/07/2025 08:26 AM</t>
  </si>
  <si>
    <t>31/07/2025 08:41 AM</t>
  </si>
  <si>
    <t>APO100025000805</t>
  </si>
  <si>
    <t>24/07/2025 12:17 PM</t>
  </si>
  <si>
    <t>TEN06153</t>
  </si>
  <si>
    <t>GRN100025001557</t>
  </si>
  <si>
    <t>CJ25026</t>
  </si>
  <si>
    <t>31/07/2025 02:53 PM</t>
  </si>
  <si>
    <t>31/07/2025 02:54 PM</t>
  </si>
  <si>
    <t>TEN06166</t>
  </si>
  <si>
    <t>ENDOTRACHEAL TUBES UNCUFFED 3.5FR</t>
  </si>
  <si>
    <t>CJ24098</t>
  </si>
  <si>
    <t>TEN06156</t>
  </si>
  <si>
    <t>CJ4513</t>
  </si>
  <si>
    <t>1214255</t>
  </si>
  <si>
    <t>1178592</t>
  </si>
  <si>
    <t>1178410</t>
  </si>
  <si>
    <t>1207187</t>
  </si>
  <si>
    <t>1214245</t>
  </si>
  <si>
    <t>1212623</t>
  </si>
  <si>
    <t>1204587</t>
  </si>
  <si>
    <t>1213536</t>
  </si>
  <si>
    <t>1214241</t>
  </si>
  <si>
    <t>1212624</t>
  </si>
  <si>
    <t>APO100025000790</t>
  </si>
  <si>
    <t>24/07/2025 09:13 AM</t>
  </si>
  <si>
    <t>TEN096501</t>
  </si>
  <si>
    <t>LINEAR VASCULAR GRAFT 28MMX 300MM</t>
  </si>
  <si>
    <t>GRN100025001622</t>
  </si>
  <si>
    <t>08/08/2025 10:31 AM</t>
  </si>
  <si>
    <t>08/08/2025 10:46 AM</t>
  </si>
  <si>
    <t>GRN100025002211</t>
  </si>
  <si>
    <t>24K24</t>
  </si>
  <si>
    <t>16/10/2025 04:37 PM</t>
  </si>
  <si>
    <t>21/10/2025 06:08 PM</t>
  </si>
  <si>
    <t>APO100025000823</t>
  </si>
  <si>
    <t>28/07/2025 12:47 PM</t>
  </si>
  <si>
    <t>GRN100025001569</t>
  </si>
  <si>
    <t>FS20688</t>
  </si>
  <si>
    <t>01/08/2025 03:38 PM</t>
  </si>
  <si>
    <t>APO100025000824</t>
  </si>
  <si>
    <t>29/07/2025 11:01 AM</t>
  </si>
  <si>
    <t>GRN100025001568</t>
  </si>
  <si>
    <t>01/08/2025 03:35 PM</t>
  </si>
  <si>
    <t>APO100025000826</t>
  </si>
  <si>
    <t>28/07/2025 02:53 PM</t>
  </si>
  <si>
    <t>29/07/2025 10:59 AM</t>
  </si>
  <si>
    <t>GRN100025001611</t>
  </si>
  <si>
    <t>06/08/2025 05:13 PM</t>
  </si>
  <si>
    <t>APO100025000835</t>
  </si>
  <si>
    <t>29/07/2025 01:50 PM</t>
  </si>
  <si>
    <t>GRN100025001580</t>
  </si>
  <si>
    <t>041725</t>
  </si>
  <si>
    <t>01/08/2025 04:44 PM</t>
  </si>
  <si>
    <t>APO100025000828</t>
  </si>
  <si>
    <t>29/07/2025 01:42 PM</t>
  </si>
  <si>
    <t>GRN100025001556</t>
  </si>
  <si>
    <t>CJ25101</t>
  </si>
  <si>
    <t>31/07/2025 10:31 AM</t>
  </si>
  <si>
    <t>31/07/2025 10:55 AM</t>
  </si>
  <si>
    <t>GRN100025001579</t>
  </si>
  <si>
    <t>01/08/2025 04:43 PM</t>
  </si>
  <si>
    <t>APO100025000827</t>
  </si>
  <si>
    <t>29/07/2025 08:38 AM</t>
  </si>
  <si>
    <t>GRN100025001536</t>
  </si>
  <si>
    <t>29/07/2025 12:36 PM</t>
  </si>
  <si>
    <t>APO100025000837</t>
  </si>
  <si>
    <t>30/07/2025 01:05 PM</t>
  </si>
  <si>
    <t>31/07/2025 11:06 AM</t>
  </si>
  <si>
    <t>GRN100025001586</t>
  </si>
  <si>
    <t>04/08/2025 09:11 AM</t>
  </si>
  <si>
    <t>04/08/2025 09:31 AM</t>
  </si>
  <si>
    <t>APO100025000846</t>
  </si>
  <si>
    <t>30/07/2025 04:06 PM</t>
  </si>
  <si>
    <t>GRN100025001588</t>
  </si>
  <si>
    <t>04/08/2025 12:57 PM</t>
  </si>
  <si>
    <t>04/08/2025 01:04 PM</t>
  </si>
  <si>
    <t>TEN09430</t>
  </si>
  <si>
    <t>SELF RAISING 12 2KGS BALE</t>
  </si>
  <si>
    <t>TEN05945</t>
  </si>
  <si>
    <t>TEN05911</t>
  </si>
  <si>
    <t>SUPER BRITE SUFURIA SCRUBBER LARGE</t>
  </si>
  <si>
    <t>APO100025000840</t>
  </si>
  <si>
    <t>30/07/2025 01:09 PM</t>
  </si>
  <si>
    <t>01/08/2025 10:16 PM</t>
  </si>
  <si>
    <t>GRN100025001604</t>
  </si>
  <si>
    <t>06/08/2025 11:58 AM</t>
  </si>
  <si>
    <t>06/08/2025 12:17 PM</t>
  </si>
  <si>
    <t>APO100025000838</t>
  </si>
  <si>
    <t>30/07/2025 01:07 PM</t>
  </si>
  <si>
    <t>TEN03491</t>
  </si>
  <si>
    <t>GRN100025001603</t>
  </si>
  <si>
    <t>06/08/2025 11:57 AM</t>
  </si>
  <si>
    <t>APO100025000845</t>
  </si>
  <si>
    <t>30/07/2025 03:53 PM</t>
  </si>
  <si>
    <t>TEN0973236</t>
  </si>
  <si>
    <t>Safety Googles</t>
  </si>
  <si>
    <t>GRN100025001816</t>
  </si>
  <si>
    <t>03/09/2025 03:54 PM</t>
  </si>
  <si>
    <t>03/09/2025 04:12 PM</t>
  </si>
  <si>
    <t>TEN0973237</t>
  </si>
  <si>
    <t>Safety Gloves Mechanical Type</t>
  </si>
  <si>
    <t>TEN0973235</t>
  </si>
  <si>
    <t>Helmets</t>
  </si>
  <si>
    <t>TEN0973240</t>
  </si>
  <si>
    <t>Earmuffs</t>
  </si>
  <si>
    <t>TEN0973239</t>
  </si>
  <si>
    <t>Nitrile Gloves Plumbing</t>
  </si>
  <si>
    <t>TEN05935</t>
  </si>
  <si>
    <t>APO100025000839</t>
  </si>
  <si>
    <t>30/07/2025 01:08 PM</t>
  </si>
  <si>
    <t>TEN0973220</t>
  </si>
  <si>
    <t>Blood Culture TDR Resins Anaerobic 25/Pack</t>
  </si>
  <si>
    <t>GRN100025001587</t>
  </si>
  <si>
    <t>BCBODX-1</t>
  </si>
  <si>
    <t>04/08/2025 10:00 AM</t>
  </si>
  <si>
    <t>04/08/2025 10:21 AM</t>
  </si>
  <si>
    <t>SPL0560_V</t>
  </si>
  <si>
    <t>TEN0973221</t>
  </si>
  <si>
    <t>Blood Culture TDR Resins Pediatrics 25/Pack</t>
  </si>
  <si>
    <t>BCBOAF-1</t>
  </si>
  <si>
    <t>TEN0973219</t>
  </si>
  <si>
    <t>Blood Culture TDR Resins Aerobic 25/Pack</t>
  </si>
  <si>
    <t>BCBOCY-1</t>
  </si>
  <si>
    <t>TEN09411</t>
  </si>
  <si>
    <t>COBAS UREAL( Urea), INTEGRA, C311/501</t>
  </si>
  <si>
    <t>TEN02899</t>
  </si>
  <si>
    <t>85100101</t>
  </si>
  <si>
    <t>APO100025000834</t>
  </si>
  <si>
    <t>30/07/2025 10:18 AM</t>
  </si>
  <si>
    <t>TEN06167</t>
  </si>
  <si>
    <t>ENDOTRACHEAL TUBES UNCUFFED 4.0FR</t>
  </si>
  <si>
    <t>GRN100025001578</t>
  </si>
  <si>
    <t>ET23E41</t>
  </si>
  <si>
    <t>01/08/2025 04:33 PM</t>
  </si>
  <si>
    <t>01/08/2025 04:54 PM</t>
  </si>
  <si>
    <t>TEN06253</t>
  </si>
  <si>
    <t>APO100025000836</t>
  </si>
  <si>
    <t>30/07/2025 10:22 AM</t>
  </si>
  <si>
    <t>30/07/2025 12:24 PM</t>
  </si>
  <si>
    <t>GRN100025001573</t>
  </si>
  <si>
    <t>APO100025000850</t>
  </si>
  <si>
    <t>31/07/2025 03:22 PM</t>
  </si>
  <si>
    <t>31/07/2025 03:54 PM</t>
  </si>
  <si>
    <t>GRN100025001567</t>
  </si>
  <si>
    <t>GRN100025001685</t>
  </si>
  <si>
    <t>D2J0628Y</t>
  </si>
  <si>
    <t>APO100025000848</t>
  </si>
  <si>
    <t>31/07/2025 09:11 AM</t>
  </si>
  <si>
    <t>31/07/2025 10:54 AM</t>
  </si>
  <si>
    <t>GRN100025001570</t>
  </si>
  <si>
    <t>01/08/2025 03:39 PM</t>
  </si>
  <si>
    <t>APO100025000852</t>
  </si>
  <si>
    <t>01/08/2025 03:00 PM</t>
  </si>
  <si>
    <t>01/08/2025 10:15 PM</t>
  </si>
  <si>
    <t>TEN06427</t>
  </si>
  <si>
    <t>GRN100025001589</t>
  </si>
  <si>
    <t>04/08/2025 01:30 PM</t>
  </si>
  <si>
    <t>04/08/2025 01:31 PM</t>
  </si>
  <si>
    <t>SPL0207_V</t>
  </si>
  <si>
    <t>APO100025000855</t>
  </si>
  <si>
    <t>04/08/2025 03:10 PM</t>
  </si>
  <si>
    <t>04/08/2025 04:03 PM</t>
  </si>
  <si>
    <t>TEN05854</t>
  </si>
  <si>
    <t>SCOURING PAD( LARGE)</t>
  </si>
  <si>
    <t>GRN100025001602</t>
  </si>
  <si>
    <t>06/08/2025 11:53 AM</t>
  </si>
  <si>
    <t>06/08/2025 11:54 AM</t>
  </si>
  <si>
    <t>APO100025000871</t>
  </si>
  <si>
    <t>05/08/2025 04:54 PM</t>
  </si>
  <si>
    <t>06/08/2025 12:11 PM</t>
  </si>
  <si>
    <t>TEN09592</t>
  </si>
  <si>
    <t>PROLENE 4/0 90CM 1/2 CIRCLE TAPER 2X17MM</t>
  </si>
  <si>
    <t>GRN100025001623</t>
  </si>
  <si>
    <t>G557Z</t>
  </si>
  <si>
    <t>08/08/2025 11:02 AM</t>
  </si>
  <si>
    <t>08/08/2025 11:10 AM</t>
  </si>
  <si>
    <t>GRN100025002616</t>
  </si>
  <si>
    <t>25/11/2025 02:24 PM</t>
  </si>
  <si>
    <t>25/11/2025 02:36 PM</t>
  </si>
  <si>
    <t>APO100025000875</t>
  </si>
  <si>
    <t>06/08/2025 04:29 PM</t>
  </si>
  <si>
    <t>GRN100025001670</t>
  </si>
  <si>
    <t>15/08/2025 05:12 PM</t>
  </si>
  <si>
    <t>15/08/2025 05:13 PM</t>
  </si>
  <si>
    <t>TEN0973249</t>
  </si>
  <si>
    <t>Golden Handles</t>
  </si>
  <si>
    <t>APO100025000878</t>
  </si>
  <si>
    <t>08/08/2025 03:07 PM</t>
  </si>
  <si>
    <t>11/08/2025 12:57 PM</t>
  </si>
  <si>
    <t>TEN05806</t>
  </si>
  <si>
    <t>GRN100025001649</t>
  </si>
  <si>
    <t>B1127</t>
  </si>
  <si>
    <t>13/08/2025 04:01 PM</t>
  </si>
  <si>
    <t>13/08/2025 04:11 PM</t>
  </si>
  <si>
    <t>TEN05963</t>
  </si>
  <si>
    <t>WATER REFILL 20 LITRES</t>
  </si>
  <si>
    <t>B1309</t>
  </si>
  <si>
    <t>APO100025000888</t>
  </si>
  <si>
    <t>12/08/2025 12:20 PM</t>
  </si>
  <si>
    <t>TEN0973204</t>
  </si>
  <si>
    <t>DDA BOOKS STORES (YELLOW)</t>
  </si>
  <si>
    <t>GRN100025001682</t>
  </si>
  <si>
    <t>18/08/2025 01:00 PM</t>
  </si>
  <si>
    <t>APO100025000899</t>
  </si>
  <si>
    <t>12/08/2025 03:47 PM</t>
  </si>
  <si>
    <t>12/08/2025 08:17 PM</t>
  </si>
  <si>
    <t>GRN100025001667</t>
  </si>
  <si>
    <t>23B13YM</t>
  </si>
  <si>
    <t>15/08/2025 01:24 PM</t>
  </si>
  <si>
    <t>15/08/2025 02:33 PM</t>
  </si>
  <si>
    <t>24A17YM</t>
  </si>
  <si>
    <t>24D04YM</t>
  </si>
  <si>
    <t>23F03YM</t>
  </si>
  <si>
    <t>APO100025000904</t>
  </si>
  <si>
    <t>13/08/2025 09:49 AM</t>
  </si>
  <si>
    <t>TEN06068</t>
  </si>
  <si>
    <t>VITATRON FOR SINGLE PACEMAKER</t>
  </si>
  <si>
    <t>GRN100025001692</t>
  </si>
  <si>
    <t>560128406</t>
  </si>
  <si>
    <t>18/08/2025 05:45 PM</t>
  </si>
  <si>
    <t>19/08/2025 09:17 AM</t>
  </si>
  <si>
    <t>APO100025000911</t>
  </si>
  <si>
    <t>13/08/2025 12:53 PM</t>
  </si>
  <si>
    <t>15/08/2025 09:13 AM</t>
  </si>
  <si>
    <t>GRN100025002128</t>
  </si>
  <si>
    <t>25072375-E</t>
  </si>
  <si>
    <t>09/10/2025 10:17 AM</t>
  </si>
  <si>
    <t>SPL1052_V</t>
  </si>
  <si>
    <t>KONRAD SCIENCE LTD</t>
  </si>
  <si>
    <t>APO100025000910</t>
  </si>
  <si>
    <t>13/08/2025 12:52 PM</t>
  </si>
  <si>
    <t>GRN100025001675</t>
  </si>
  <si>
    <t>16/08/2025 10:30 AM</t>
  </si>
  <si>
    <t>18/08/2025 09:46 AM</t>
  </si>
  <si>
    <t>APO100025000915</t>
  </si>
  <si>
    <t>13/08/2025 01:02 PM</t>
  </si>
  <si>
    <t>TEN0973270</t>
  </si>
  <si>
    <t>PLASTIC LINERS WHITE</t>
  </si>
  <si>
    <t>GRN100025001743</t>
  </si>
  <si>
    <t>26/08/2025 03:27 PM</t>
  </si>
  <si>
    <t>GRN100025001704</t>
  </si>
  <si>
    <t>20/08/2025 12:02 PM</t>
  </si>
  <si>
    <t>20/08/2025 12:09 PM</t>
  </si>
  <si>
    <t>APO100025000918</t>
  </si>
  <si>
    <t>13/08/2025 04:24 PM</t>
  </si>
  <si>
    <t>15/08/2025 09:15 AM</t>
  </si>
  <si>
    <t>TEN0973205</t>
  </si>
  <si>
    <t>STETHOSCOPE</t>
  </si>
  <si>
    <t>GRN100025001695</t>
  </si>
  <si>
    <t>2201</t>
  </si>
  <si>
    <t>19/08/2025 03:32 PM</t>
  </si>
  <si>
    <t>19/08/2025 03:38 PM</t>
  </si>
  <si>
    <t>APO100025000905</t>
  </si>
  <si>
    <t>13/08/2025 10:35 AM</t>
  </si>
  <si>
    <t>13/08/2025 10:40 AM</t>
  </si>
  <si>
    <t>TEN0973257</t>
  </si>
  <si>
    <t>Diagnostic catheters JL 3.5 6F</t>
  </si>
  <si>
    <t>GRN100025002103</t>
  </si>
  <si>
    <t>60643951</t>
  </si>
  <si>
    <t>06/10/2025 06:36 PM</t>
  </si>
  <si>
    <t>APO100025000914</t>
  </si>
  <si>
    <t>13/08/2025 12:59 PM</t>
  </si>
  <si>
    <t>GRN100025001666</t>
  </si>
  <si>
    <t>15/08/2025 01:03 PM</t>
  </si>
  <si>
    <t>15/08/2025 01:13 PM</t>
  </si>
  <si>
    <t>TEN06428</t>
  </si>
  <si>
    <t>UG10102023</t>
  </si>
  <si>
    <t>113501</t>
  </si>
  <si>
    <t>APO100025000912</t>
  </si>
  <si>
    <t>13/08/2025 12:54 PM</t>
  </si>
  <si>
    <t>GRN100025001673</t>
  </si>
  <si>
    <t>16/08/2025 10:01 AM</t>
  </si>
  <si>
    <t>APO100025000913</t>
  </si>
  <si>
    <t>13/08/2025 12:56 PM</t>
  </si>
  <si>
    <t>TEN09732671</t>
  </si>
  <si>
    <t>FORGATY CATHETER 5</t>
  </si>
  <si>
    <t>GRN100025001672</t>
  </si>
  <si>
    <t>20240901R</t>
  </si>
  <si>
    <t>16/08/2025 09:38 AM</t>
  </si>
  <si>
    <t>TEN09732672</t>
  </si>
  <si>
    <t>FORGATY CATHETER 6</t>
  </si>
  <si>
    <t>20230702R</t>
  </si>
  <si>
    <t>TEN09732673</t>
  </si>
  <si>
    <t>FORGATY CATHETER 7</t>
  </si>
  <si>
    <t>20220201R</t>
  </si>
  <si>
    <t>APO100025000917</t>
  </si>
  <si>
    <t>13/08/2025 01:53 PM</t>
  </si>
  <si>
    <t>GRN100025001674</t>
  </si>
  <si>
    <t>16/08/2025 10:09 AM</t>
  </si>
  <si>
    <t>APO100025000901</t>
  </si>
  <si>
    <t>13/08/2025 09:21 AM</t>
  </si>
  <si>
    <t>13/08/2025 11:31 AM</t>
  </si>
  <si>
    <t>TEN096508</t>
  </si>
  <si>
    <t>MEDTRONIC AORTIC VALVE 23MM</t>
  </si>
  <si>
    <t>GRN100025001687</t>
  </si>
  <si>
    <t>1185174</t>
  </si>
  <si>
    <t>18/08/2025 01:27 PM</t>
  </si>
  <si>
    <t>18/08/2025 01:29 PM</t>
  </si>
  <si>
    <t>1212806</t>
  </si>
  <si>
    <t>1211603</t>
  </si>
  <si>
    <t>1182791</t>
  </si>
  <si>
    <t>1214304</t>
  </si>
  <si>
    <t>GRN100025001688</t>
  </si>
  <si>
    <t>1212808</t>
  </si>
  <si>
    <t>18/08/2025 01:36 PM</t>
  </si>
  <si>
    <t>18/08/2025 01:43 PM</t>
  </si>
  <si>
    <t>TEN0973115</t>
  </si>
  <si>
    <t>ANNULOPLASTY TRICUSPID RING 28MM</t>
  </si>
  <si>
    <t>J398079</t>
  </si>
  <si>
    <t>1205198</t>
  </si>
  <si>
    <t>J398552</t>
  </si>
  <si>
    <t>J398553</t>
  </si>
  <si>
    <t>J398549</t>
  </si>
  <si>
    <t>J398141</t>
  </si>
  <si>
    <t>1213071</t>
  </si>
  <si>
    <t>1205121</t>
  </si>
  <si>
    <t>550302877G</t>
  </si>
  <si>
    <t>550309374G</t>
  </si>
  <si>
    <t>550309378G</t>
  </si>
  <si>
    <t>550309376G</t>
  </si>
  <si>
    <t>550294381G</t>
  </si>
  <si>
    <t>550309383G</t>
  </si>
  <si>
    <t>550309382G</t>
  </si>
  <si>
    <t>550309379G</t>
  </si>
  <si>
    <t>550309372G</t>
  </si>
  <si>
    <t>550309373GG</t>
  </si>
  <si>
    <t>560128401G</t>
  </si>
  <si>
    <t>560128403G</t>
  </si>
  <si>
    <t>TEN0973264</t>
  </si>
  <si>
    <t>Medtronic Launcher Guide catheter EBU 6F 3.5</t>
  </si>
  <si>
    <t>GRN100025001691</t>
  </si>
  <si>
    <t>231210512</t>
  </si>
  <si>
    <t>18/08/2025 03:22 PM</t>
  </si>
  <si>
    <t>18/08/2025 03:24 PM</t>
  </si>
  <si>
    <t>60633633</t>
  </si>
  <si>
    <t>TEN0973263</t>
  </si>
  <si>
    <t>Medtronic Launcher Guide catheter JR 6F 3.5</t>
  </si>
  <si>
    <t>230962907</t>
  </si>
  <si>
    <t>230962883</t>
  </si>
  <si>
    <t>TEN0973262</t>
  </si>
  <si>
    <t>Medtronic Launcher Guide catheter JL 6F 3.5</t>
  </si>
  <si>
    <t>230453827</t>
  </si>
  <si>
    <t>230271277</t>
  </si>
  <si>
    <t>TEN0973261</t>
  </si>
  <si>
    <t>Diagnostic catheters JR 4 6F</t>
  </si>
  <si>
    <t>60555486</t>
  </si>
  <si>
    <t>TEN0973259</t>
  </si>
  <si>
    <t>Diagnostic catheters JL 4 6F</t>
  </si>
  <si>
    <t>60635319</t>
  </si>
  <si>
    <t>GRN100025002462</t>
  </si>
  <si>
    <t>60638033</t>
  </si>
  <si>
    <t>13/11/2025 09:23 AM</t>
  </si>
  <si>
    <t>13/11/2025 09:29 AM</t>
  </si>
  <si>
    <t>TEN0973258</t>
  </si>
  <si>
    <t xml:space="preserve">Diagnostic catheters JR 3.5F </t>
  </si>
  <si>
    <t>60643395</t>
  </si>
  <si>
    <t>60616415</t>
  </si>
  <si>
    <t>APO100025000900</t>
  </si>
  <si>
    <t>13/08/2025 09:18 AM</t>
  </si>
  <si>
    <t>13/08/2025 10:39 AM</t>
  </si>
  <si>
    <t>GRN100025001803</t>
  </si>
  <si>
    <t>03/09/2025 11:40 AM</t>
  </si>
  <si>
    <t>03/09/2025 12:06 PM</t>
  </si>
  <si>
    <t>TEN0973265</t>
  </si>
  <si>
    <t>Medtronic Launcher Guide catheter AL1 6F</t>
  </si>
  <si>
    <t>231275960</t>
  </si>
  <si>
    <t>TEN0973269</t>
  </si>
  <si>
    <t>Inflation devices</t>
  </si>
  <si>
    <t>20240322</t>
  </si>
  <si>
    <t>TEN0973267</t>
  </si>
  <si>
    <t>Angiography /PCI Drapes</t>
  </si>
  <si>
    <t>20240807</t>
  </si>
  <si>
    <t>TEN0973266</t>
  </si>
  <si>
    <t>Medtronic NC Balloons</t>
  </si>
  <si>
    <t>231298613</t>
  </si>
  <si>
    <t>231201012</t>
  </si>
  <si>
    <t>231221962</t>
  </si>
  <si>
    <t>230694986</t>
  </si>
  <si>
    <t>231274116</t>
  </si>
  <si>
    <t>231052624</t>
  </si>
  <si>
    <t>231048345</t>
  </si>
  <si>
    <t>231201007</t>
  </si>
  <si>
    <t>231251762</t>
  </si>
  <si>
    <t>231478935</t>
  </si>
  <si>
    <t>TEN06297</t>
  </si>
  <si>
    <t>230982691</t>
  </si>
  <si>
    <t>230870445</t>
  </si>
  <si>
    <t>231274100</t>
  </si>
  <si>
    <t>231333332</t>
  </si>
  <si>
    <t>230042896</t>
  </si>
  <si>
    <t>APO100025000921</t>
  </si>
  <si>
    <t>14/08/2025 12:21 PM</t>
  </si>
  <si>
    <t>15/08/2025 09:19 AM</t>
  </si>
  <si>
    <t>GRN100025001684</t>
  </si>
  <si>
    <t>18/08/2025 01:07 PM</t>
  </si>
  <si>
    <t>APO100025000925</t>
  </si>
  <si>
    <t>15/08/2025 03:52 PM</t>
  </si>
  <si>
    <t>21/08/2025 01:04 PM</t>
  </si>
  <si>
    <t>TEN0973281</t>
  </si>
  <si>
    <t>PVC TRUNKING</t>
  </si>
  <si>
    <t>GRN100025001728</t>
  </si>
  <si>
    <t>22/08/2025 02:06 PM</t>
  </si>
  <si>
    <t>APO100025000924</t>
  </si>
  <si>
    <t>15/08/2025 03:49 PM</t>
  </si>
  <si>
    <t>16/08/2025 08:13 AM</t>
  </si>
  <si>
    <t>TEN0973268</t>
  </si>
  <si>
    <t>Diagnostic  radial wire 260cm catheter exchange</t>
  </si>
  <si>
    <t>GRN100025001701</t>
  </si>
  <si>
    <t>K3091064</t>
  </si>
  <si>
    <t>20/08/2025 09:15 AM</t>
  </si>
  <si>
    <t>K3201213</t>
  </si>
  <si>
    <t>TEN0973276</t>
  </si>
  <si>
    <t>FLEXIBLE CABLE 3C 2.5MM</t>
  </si>
  <si>
    <t>TEN0973278</t>
  </si>
  <si>
    <t>BREAKER-SINGLE POLE 20A</t>
  </si>
  <si>
    <t>TEN0973279</t>
  </si>
  <si>
    <t>THREE POLE 60A</t>
  </si>
  <si>
    <t>TEN0973277</t>
  </si>
  <si>
    <t>30A CABLE CONNECTORS</t>
  </si>
  <si>
    <t>TEN0973275</t>
  </si>
  <si>
    <t>FLEXIBLE CABLE 5C 2.5MM</t>
  </si>
  <si>
    <t>TEN0973280</t>
  </si>
  <si>
    <t xml:space="preserve">ISOLATOR SWITCH </t>
  </si>
  <si>
    <t>APO100025000926</t>
  </si>
  <si>
    <t>18/08/2025 08:48 AM</t>
  </si>
  <si>
    <t>19/08/2025 11:08 AM</t>
  </si>
  <si>
    <t>GRN100025001702</t>
  </si>
  <si>
    <t>20/08/2025 09:17 AM</t>
  </si>
  <si>
    <t>APO100025000928</t>
  </si>
  <si>
    <t>18/08/2025 09:31 AM</t>
  </si>
  <si>
    <t>19/08/2025 11:09 AM</t>
  </si>
  <si>
    <t>TEN06974</t>
  </si>
  <si>
    <t>GRN100025001706</t>
  </si>
  <si>
    <t>20/08/2025 05:15 PM</t>
  </si>
  <si>
    <t>TEN09536</t>
  </si>
  <si>
    <t>Truseal 0.25ml n-butyl-2 cyanoacrylate (skin glue)</t>
  </si>
  <si>
    <t>TS252404</t>
  </si>
  <si>
    <t>APO100025000929</t>
  </si>
  <si>
    <t>18/08/2025 09:32 AM</t>
  </si>
  <si>
    <t>GRN100025001710</t>
  </si>
  <si>
    <t>20/08/2025 05:38 PM</t>
  </si>
  <si>
    <t>APO100025000930</t>
  </si>
  <si>
    <t>18/08/2025 09:36 AM</t>
  </si>
  <si>
    <t>21/08/2025 10:27 AM</t>
  </si>
  <si>
    <t>GRN100025001746</t>
  </si>
  <si>
    <t>1694803</t>
  </si>
  <si>
    <t>26/08/2025 03:42 PM</t>
  </si>
  <si>
    <t>26/08/2025 03:49 PM</t>
  </si>
  <si>
    <t>GRN100025001766</t>
  </si>
  <si>
    <t>12825FCC</t>
  </si>
  <si>
    <t>28/08/2025 03:05 PM</t>
  </si>
  <si>
    <t>APO100025000931</t>
  </si>
  <si>
    <t>18/08/2025 11:11 AM</t>
  </si>
  <si>
    <t>TEN0973283</t>
  </si>
  <si>
    <t>TEMPORARY TRANS-VENOUS PACEMAKER</t>
  </si>
  <si>
    <t>GRN100025001696</t>
  </si>
  <si>
    <t>24PCB00247</t>
  </si>
  <si>
    <t>19/08/2025 04:08 PM</t>
  </si>
  <si>
    <t>19/08/2025 04:16 PM</t>
  </si>
  <si>
    <t>APO100025000933</t>
  </si>
  <si>
    <t>18/08/2025 01:49 PM</t>
  </si>
  <si>
    <t>TEN0973282</t>
  </si>
  <si>
    <t xml:space="preserve">DRUG COATED BALLOON </t>
  </si>
  <si>
    <t>GRN100025001719</t>
  </si>
  <si>
    <t>18445283</t>
  </si>
  <si>
    <t>21/08/2025 05:15 PM</t>
  </si>
  <si>
    <t>22/08/2025 09:08 AM</t>
  </si>
  <si>
    <t>L94419</t>
  </si>
  <si>
    <t>APO100025000939</t>
  </si>
  <si>
    <t>18/08/2025 05:13 PM</t>
  </si>
  <si>
    <t>GRN100025001731</t>
  </si>
  <si>
    <t>22/08/2025 04:10 PM</t>
  </si>
  <si>
    <t>TEN0972969</t>
  </si>
  <si>
    <t>TEN05987</t>
  </si>
  <si>
    <t>ZESTA TOMATO SAUCE</t>
  </si>
  <si>
    <t>TEN05988</t>
  </si>
  <si>
    <t>APO100025000940</t>
  </si>
  <si>
    <t>18/08/2025 05:30 PM</t>
  </si>
  <si>
    <t>TEN05353</t>
  </si>
  <si>
    <t>GRN100025001730</t>
  </si>
  <si>
    <t>22/08/2025 03:06 PM</t>
  </si>
  <si>
    <t>22/08/2025 03:13 PM</t>
  </si>
  <si>
    <t>APO100025000927</t>
  </si>
  <si>
    <t>18/08/2025 08:51 AM</t>
  </si>
  <si>
    <t>GRN100025001866</t>
  </si>
  <si>
    <t>09/09/2025 01:40 PM</t>
  </si>
  <si>
    <t>TEN0973167</t>
  </si>
  <si>
    <t>0139 - Parition Tee Section</t>
  </si>
  <si>
    <t>APO100025000943</t>
  </si>
  <si>
    <t>19/08/2025 02:26 PM</t>
  </si>
  <si>
    <t>TEN0973289</t>
  </si>
  <si>
    <t>ULTERMASTER TANSEL 3.0X24</t>
  </si>
  <si>
    <t>GRN100025001840</t>
  </si>
  <si>
    <t>241211</t>
  </si>
  <si>
    <t>08/09/2025 02:52 PM</t>
  </si>
  <si>
    <t>08/09/2025 02:56 PM</t>
  </si>
  <si>
    <t>APO100025000942</t>
  </si>
  <si>
    <t>19/08/2025 12:48 PM</t>
  </si>
  <si>
    <t>19/08/2025 01:41 PM</t>
  </si>
  <si>
    <t>TEN09595</t>
  </si>
  <si>
    <t>SILK 0 180CM LIGATURES</t>
  </si>
  <si>
    <t>GRN100025001734</t>
  </si>
  <si>
    <t>F051</t>
  </si>
  <si>
    <t>22/08/2025 04:20 PM</t>
  </si>
  <si>
    <t>TEN0973287</t>
  </si>
  <si>
    <t>DC PTCA DILATION  CATHETER  RYUREI 2.50-15</t>
  </si>
  <si>
    <t>241107</t>
  </si>
  <si>
    <t>TEN0972932</t>
  </si>
  <si>
    <t>PTCA GUIDE WIRE RUNTHROUGH NS FLOPPY 0.014</t>
  </si>
  <si>
    <t>241220</t>
  </si>
  <si>
    <t>TEN0973288</t>
  </si>
  <si>
    <t>ULTERMASTER TANSEL 3.5X21</t>
  </si>
  <si>
    <t>241223</t>
  </si>
  <si>
    <t>TEN0973284</t>
  </si>
  <si>
    <t>DC PTCA DILATION CATHETER RYUREI 2.00-15</t>
  </si>
  <si>
    <t>240925</t>
  </si>
  <si>
    <t>G841</t>
  </si>
  <si>
    <t>APO100025000941</t>
  </si>
  <si>
    <t>19/08/2025 09:49 AM</t>
  </si>
  <si>
    <t>GRN100025001709</t>
  </si>
  <si>
    <t>202505</t>
  </si>
  <si>
    <t>20/08/2025 05:35 PM</t>
  </si>
  <si>
    <t>20/08/2025 05:37 PM</t>
  </si>
  <si>
    <t>APO100025000944</t>
  </si>
  <si>
    <t>19/08/2025 02:28 PM</t>
  </si>
  <si>
    <t>GRN100025001727</t>
  </si>
  <si>
    <t>22/08/2025 01:59 PM</t>
  </si>
  <si>
    <t>TEN0973285</t>
  </si>
  <si>
    <t>DC PTCA DILATION CATHETER RYUREI 1.50-10</t>
  </si>
  <si>
    <t>241126</t>
  </si>
  <si>
    <t>TEN0973260</t>
  </si>
  <si>
    <t>GUIDING CATHETER CLIMBER 6FR 100CM EBU 3.5 SHO</t>
  </si>
  <si>
    <t>TEN0973286</t>
  </si>
  <si>
    <t>DC PTCA DILATION  CATHETER  RYUREI 3.00-20</t>
  </si>
  <si>
    <t>240605</t>
  </si>
  <si>
    <t>APO100025000947</t>
  </si>
  <si>
    <t>20/08/2025 11:35 AM</t>
  </si>
  <si>
    <t>TEN096855</t>
  </si>
  <si>
    <t>MEDTRONIC PIXIE OXYGENATORS</t>
  </si>
  <si>
    <t>GRN100025001749</t>
  </si>
  <si>
    <t>230965089</t>
  </si>
  <si>
    <t>26/08/2025 04:16 PM</t>
  </si>
  <si>
    <t>TEN0973292</t>
  </si>
  <si>
    <t xml:space="preserve">1/4 x 1/4 x 1/4 Y connectors with Luer locks </t>
  </si>
  <si>
    <t>227969834</t>
  </si>
  <si>
    <t>TEN0973293</t>
  </si>
  <si>
    <t>AV loop 1/4X 1/4</t>
  </si>
  <si>
    <t>228236788</t>
  </si>
  <si>
    <t>APO100025000945</t>
  </si>
  <si>
    <t>20/08/2025 09:23 AM</t>
  </si>
  <si>
    <t>21/08/2025 01:03 PM</t>
  </si>
  <si>
    <t>GRN100025001718</t>
  </si>
  <si>
    <t>21/08/2025 05:10 PM</t>
  </si>
  <si>
    <t>227823906</t>
  </si>
  <si>
    <t>228366350</t>
  </si>
  <si>
    <t>APO100025000949</t>
  </si>
  <si>
    <t>21/08/2025 10:47 AM</t>
  </si>
  <si>
    <t>GRN100025001732</t>
  </si>
  <si>
    <t>BAB366206F</t>
  </si>
  <si>
    <t>22/08/2025 04:13 PM</t>
  </si>
  <si>
    <t>APO100025000948</t>
  </si>
  <si>
    <t>21/08/2025 10:05 AM</t>
  </si>
  <si>
    <t>GRN100025001748</t>
  </si>
  <si>
    <t>50716</t>
  </si>
  <si>
    <t>26/08/2025 04:10 PM</t>
  </si>
  <si>
    <t>26/08/2025 04:19 PM</t>
  </si>
  <si>
    <t>APO100025000958</t>
  </si>
  <si>
    <t>22/08/2025 03:29 PM</t>
  </si>
  <si>
    <t>25/08/2025 08:13 AM</t>
  </si>
  <si>
    <t>TEN06088</t>
  </si>
  <si>
    <t>GRN100025001755</t>
  </si>
  <si>
    <t>27/08/2025 09:21 AM</t>
  </si>
  <si>
    <t>27/08/2025 09:30 AM</t>
  </si>
  <si>
    <t>GRN100025001815</t>
  </si>
  <si>
    <t>03/09/2025 03:45 PM</t>
  </si>
  <si>
    <t>APO100025000954</t>
  </si>
  <si>
    <t>22/08/2025 02:39 PM</t>
  </si>
  <si>
    <t>25/08/2025 08:11 AM</t>
  </si>
  <si>
    <t>GRN100025001767</t>
  </si>
  <si>
    <t>APO100025000957</t>
  </si>
  <si>
    <t>22/08/2025 02:45 PM</t>
  </si>
  <si>
    <t>GRN100025001764</t>
  </si>
  <si>
    <t>28/08/2025 01:38 PM</t>
  </si>
  <si>
    <t>G698Z</t>
  </si>
  <si>
    <t>TEN09578</t>
  </si>
  <si>
    <t>SYNTHLABS PGA 3/0 75CM 1/2 CIRCLE TAPER POINT 20MM</t>
  </si>
  <si>
    <t>G555Z</t>
  </si>
  <si>
    <t>G474Z</t>
  </si>
  <si>
    <t>APO100025000955</t>
  </si>
  <si>
    <t>22/08/2025 02:40 PM</t>
  </si>
  <si>
    <t>TEN06268</t>
  </si>
  <si>
    <t>GRN100025001800</t>
  </si>
  <si>
    <t>20240410</t>
  </si>
  <si>
    <t>01/09/2025 07:02 PM</t>
  </si>
  <si>
    <t>032425</t>
  </si>
  <si>
    <t>TEN06126</t>
  </si>
  <si>
    <t>CC/22J03</t>
  </si>
  <si>
    <t>32680</t>
  </si>
  <si>
    <t>APO100025000956</t>
  </si>
  <si>
    <t>22/08/2025 02:42 PM</t>
  </si>
  <si>
    <t>GRN100025001753</t>
  </si>
  <si>
    <t>27/08/2025 09:02 AM</t>
  </si>
  <si>
    <t>27/08/2025 09:09 AM</t>
  </si>
  <si>
    <t>20230420</t>
  </si>
  <si>
    <t>220730</t>
  </si>
  <si>
    <t>APO100025000953</t>
  </si>
  <si>
    <t>22/08/2025 02:25 PM</t>
  </si>
  <si>
    <t>25/08/2025 08:12 AM</t>
  </si>
  <si>
    <t>GRN100025001754</t>
  </si>
  <si>
    <t>108077743</t>
  </si>
  <si>
    <t>27/08/2025 09:07 AM</t>
  </si>
  <si>
    <t>27/08/2025 09:08 AM</t>
  </si>
  <si>
    <t>APO100025000950</t>
  </si>
  <si>
    <t>22/08/2025 02:07 PM</t>
  </si>
  <si>
    <t>GRN100025001752</t>
  </si>
  <si>
    <t>27/08/2025 08:58 AM</t>
  </si>
  <si>
    <t>APO100025000952</t>
  </si>
  <si>
    <t>22/08/2025 02:24 PM</t>
  </si>
  <si>
    <t>TEN02413</t>
  </si>
  <si>
    <t>GRN100025001744</t>
  </si>
  <si>
    <t>CO53030408</t>
  </si>
  <si>
    <t>26/08/2025 03:30 PM</t>
  </si>
  <si>
    <t>159230010113</t>
  </si>
  <si>
    <t>APO100025000978</t>
  </si>
  <si>
    <t>GRN100025001769</t>
  </si>
  <si>
    <t>780675</t>
  </si>
  <si>
    <t>28/08/2025 03:08 PM</t>
  </si>
  <si>
    <t>28/08/2025 03:11 PM</t>
  </si>
  <si>
    <t>APO100025000961</t>
  </si>
  <si>
    <t>25/08/2025 11:29 AM</t>
  </si>
  <si>
    <t>TEN07090</t>
  </si>
  <si>
    <t>SUTURES PROLENE 5/0 13MM C-1, 3/8C</t>
  </si>
  <si>
    <t>GRN100025001756</t>
  </si>
  <si>
    <t>101H9U</t>
  </si>
  <si>
    <t>27/08/2025 09:25 AM</t>
  </si>
  <si>
    <t>1060RE</t>
  </si>
  <si>
    <t>104SJP</t>
  </si>
  <si>
    <t>APO100025000980</t>
  </si>
  <si>
    <t>26/08/2025 12:31 PM</t>
  </si>
  <si>
    <t>27/08/2025 06:59 AM</t>
  </si>
  <si>
    <t>GRN100025001781</t>
  </si>
  <si>
    <t>28/08/2025 04:12 PM</t>
  </si>
  <si>
    <t>28/08/2025 04:13 PM</t>
  </si>
  <si>
    <t>GRN100025001779</t>
  </si>
  <si>
    <t>28/08/2025 03:58 PM</t>
  </si>
  <si>
    <t>28/08/2025 04:10 PM</t>
  </si>
  <si>
    <t>APO100025000979</t>
  </si>
  <si>
    <t>26/08/2025 12:29 PM</t>
  </si>
  <si>
    <t>TEN0973299</t>
  </si>
  <si>
    <t>Kyocera TK-5370M</t>
  </si>
  <si>
    <t>GRN100025001797</t>
  </si>
  <si>
    <t>01/09/2025 06:46 PM</t>
  </si>
  <si>
    <t>APO100025000981</t>
  </si>
  <si>
    <t>26/08/2025 03:24 PM</t>
  </si>
  <si>
    <t>254</t>
  </si>
  <si>
    <t>FILTERED PIPETTE TIPS 1000UL</t>
  </si>
  <si>
    <t>GRN100025001814</t>
  </si>
  <si>
    <t>03/09/2025 03:40 PM</t>
  </si>
  <si>
    <t>SPL0885_V</t>
  </si>
  <si>
    <t>APO100025000982</t>
  </si>
  <si>
    <t>26/08/2025 03:33 PM</t>
  </si>
  <si>
    <t>TEN02729</t>
  </si>
  <si>
    <t>UPS 650VA</t>
  </si>
  <si>
    <t>GRN100025001780</t>
  </si>
  <si>
    <t>28/08/2025 04:06 PM</t>
  </si>
  <si>
    <t>TEN04413</t>
  </si>
  <si>
    <t>TEN04326</t>
  </si>
  <si>
    <t>APO100025000991</t>
  </si>
  <si>
    <t>GRN100025001796</t>
  </si>
  <si>
    <t>01/09/2025 06:44 PM</t>
  </si>
  <si>
    <t>APO100025000996</t>
  </si>
  <si>
    <t>28/08/2025 10:28 AM</t>
  </si>
  <si>
    <t>GRN100025001822</t>
  </si>
  <si>
    <t>03250830</t>
  </si>
  <si>
    <t>04/09/2025 11:36 AM</t>
  </si>
  <si>
    <t>04/09/2025 12:28 PM</t>
  </si>
  <si>
    <t>APO100025001007</t>
  </si>
  <si>
    <t>28/08/2025 04:31 PM</t>
  </si>
  <si>
    <t>TEN0973303</t>
  </si>
  <si>
    <t>Laptop bag(Kingsons 15.6 KS3027W)</t>
  </si>
  <si>
    <t>GRN100025001799</t>
  </si>
  <si>
    <t>01/09/2025 06:53 PM</t>
  </si>
  <si>
    <t>APO100025000995</t>
  </si>
  <si>
    <t>28/08/2025 10:27 AM</t>
  </si>
  <si>
    <t>29/08/2025 09:00 AM</t>
  </si>
  <si>
    <t>GRN100025001798</t>
  </si>
  <si>
    <t>20230720</t>
  </si>
  <si>
    <t>01/09/2025 06:51 PM</t>
  </si>
  <si>
    <t>APO100025000994</t>
  </si>
  <si>
    <t>GRN100025001801</t>
  </si>
  <si>
    <t>02/09/2025 10:14 AM</t>
  </si>
  <si>
    <t>02/09/2025 10:58 AM</t>
  </si>
  <si>
    <t>APO100025000993</t>
  </si>
  <si>
    <t>28/08/2025 09:39 AM</t>
  </si>
  <si>
    <t>GRN100025001790</t>
  </si>
  <si>
    <t>01/09/2025 06:27 PM</t>
  </si>
  <si>
    <t>APO100025000997</t>
  </si>
  <si>
    <t>28/08/2025 12:42 PM</t>
  </si>
  <si>
    <t>GRN100025001880</t>
  </si>
  <si>
    <t>11/09/2025 10:35 AM</t>
  </si>
  <si>
    <t>APO100025001008</t>
  </si>
  <si>
    <t>29/08/2025 08:52 AM</t>
  </si>
  <si>
    <t>TEN0973302</t>
  </si>
  <si>
    <t>Preservecyt solution 20ml vials</t>
  </si>
  <si>
    <t>GRN100025001813</t>
  </si>
  <si>
    <t>HOL70098-002</t>
  </si>
  <si>
    <t>03/09/2025 03:35 PM</t>
  </si>
  <si>
    <t>SPL0536_V</t>
  </si>
  <si>
    <t>LABULAX SUPPLIES LTD</t>
  </si>
  <si>
    <t>APO100025001010</t>
  </si>
  <si>
    <t>29/08/2025 01:43 PM</t>
  </si>
  <si>
    <t>GRN100025001818</t>
  </si>
  <si>
    <t>03/09/2025 04:09 PM</t>
  </si>
  <si>
    <t>03/09/2025 04:11 PM</t>
  </si>
  <si>
    <t>APO100025001009</t>
  </si>
  <si>
    <t>29/08/2025 11:52 AM</t>
  </si>
  <si>
    <t>29/08/2025 01:13 PM</t>
  </si>
  <si>
    <t>GRN100025001844</t>
  </si>
  <si>
    <t>09/09/2025 07:44 AM</t>
  </si>
  <si>
    <t>09/09/2025 07:47 AM</t>
  </si>
  <si>
    <t>APO100025001016</t>
  </si>
  <si>
    <t>01/09/2025 03:07 PM</t>
  </si>
  <si>
    <t>TEN0973304</t>
  </si>
  <si>
    <t>ENDOTRACHAEL TUBE DOUBLE LUMEN 37FR LEFT</t>
  </si>
  <si>
    <t>GRN100025001825</t>
  </si>
  <si>
    <t>04/09/2025 11:53 AM</t>
  </si>
  <si>
    <t>TEN097264</t>
  </si>
  <si>
    <t>LIVA NOVA 27MM MITRAL</t>
  </si>
  <si>
    <t>S17113028-U</t>
  </si>
  <si>
    <t>S1712785-U</t>
  </si>
  <si>
    <t>S1712766-U</t>
  </si>
  <si>
    <t>S1713026-U</t>
  </si>
  <si>
    <t>S1672377-A</t>
  </si>
  <si>
    <t>S1715459-U</t>
  </si>
  <si>
    <t>S17115405-U</t>
  </si>
  <si>
    <t>APO100025001012</t>
  </si>
  <si>
    <t>01/09/2025 02:37 PM</t>
  </si>
  <si>
    <t>TEN06244</t>
  </si>
  <si>
    <t>GRN100025001830</t>
  </si>
  <si>
    <t>H18709S</t>
  </si>
  <si>
    <t>05/09/2025 09:41 AM</t>
  </si>
  <si>
    <t>05/09/2025 10:24 AM</t>
  </si>
  <si>
    <t>APO100025001014</t>
  </si>
  <si>
    <t>01/09/2025 03:05 PM</t>
  </si>
  <si>
    <t>GRN100025001846</t>
  </si>
  <si>
    <t>4164592</t>
  </si>
  <si>
    <t>09/09/2025 07:48 AM</t>
  </si>
  <si>
    <t>09/09/2025 09:01 AM</t>
  </si>
  <si>
    <t>APO100025001015</t>
  </si>
  <si>
    <t>01/09/2025 03:06 PM</t>
  </si>
  <si>
    <t>GRN100025001823</t>
  </si>
  <si>
    <t>04/09/2025 11:42 AM</t>
  </si>
  <si>
    <t>TEN06125</t>
  </si>
  <si>
    <t>2020525</t>
  </si>
  <si>
    <t>TEN0972917</t>
  </si>
  <si>
    <t>ENDOTRACHAEL TUBE DOUBLE LUMEN LEFT 35</t>
  </si>
  <si>
    <t>RUP2025004</t>
  </si>
  <si>
    <t>TEN06461</t>
  </si>
  <si>
    <t>5A0702-FB</t>
  </si>
  <si>
    <t>TEN06250</t>
  </si>
  <si>
    <t>11658697</t>
  </si>
  <si>
    <t>SM/H/01</t>
  </si>
  <si>
    <t>TR20250214</t>
  </si>
  <si>
    <t>GRN100025001829</t>
  </si>
  <si>
    <t>05/09/2025 09:37 AM</t>
  </si>
  <si>
    <t>TEN06424</t>
  </si>
  <si>
    <t>GRN100025001817</t>
  </si>
  <si>
    <t>03/09/2025 04:02 PM</t>
  </si>
  <si>
    <t>APO100025001017</t>
  </si>
  <si>
    <t>02/09/2025 09:44 AM</t>
  </si>
  <si>
    <t>04/09/2025 11:16 AM</t>
  </si>
  <si>
    <t>TEN0973102</t>
  </si>
  <si>
    <t>BRANDED MUGS</t>
  </si>
  <si>
    <t>GRN100025002295</t>
  </si>
  <si>
    <t>27/10/2025 03:45 PM</t>
  </si>
  <si>
    <t>27/10/2025 04:16 PM</t>
  </si>
  <si>
    <t>SPL1063_V</t>
  </si>
  <si>
    <t>Three sixty Graphix Hub Ltd</t>
  </si>
  <si>
    <t>APO100025001026</t>
  </si>
  <si>
    <t>03/09/2025 12:53 PM</t>
  </si>
  <si>
    <t>04/09/2025 11:09 AM</t>
  </si>
  <si>
    <t>GRN100025001851</t>
  </si>
  <si>
    <t>81280801</t>
  </si>
  <si>
    <t>09/09/2025 08:12 AM</t>
  </si>
  <si>
    <t>APO100025001027</t>
  </si>
  <si>
    <t>03/09/2025 01:03 PM</t>
  </si>
  <si>
    <t>TEN0973307</t>
  </si>
  <si>
    <t>Gram -Ve AST Drugs</t>
  </si>
  <si>
    <t>GRN100025002290</t>
  </si>
  <si>
    <t>24/10/2025 04:35 PM</t>
  </si>
  <si>
    <t>24/10/2025 06:30 PM</t>
  </si>
  <si>
    <t>TEN03385</t>
  </si>
  <si>
    <t>Oxidase</t>
  </si>
  <si>
    <t>TEN02757</t>
  </si>
  <si>
    <t>TEN0973310</t>
  </si>
  <si>
    <t>Wire Loop with Holder</t>
  </si>
  <si>
    <t>TEN03429</t>
  </si>
  <si>
    <t>SIMON CITRATE AGAR</t>
  </si>
  <si>
    <t>TEN0973312</t>
  </si>
  <si>
    <t>Turbidity Meter</t>
  </si>
  <si>
    <t>TEN0973306</t>
  </si>
  <si>
    <t>MRVP</t>
  </si>
  <si>
    <t>TEN0973305</t>
  </si>
  <si>
    <t>Indole</t>
  </si>
  <si>
    <t>TEN03147</t>
  </si>
  <si>
    <t>TEN02568</t>
  </si>
  <si>
    <t>TEN03477</t>
  </si>
  <si>
    <t>TSI MEDIA</t>
  </si>
  <si>
    <t>TEN0973311</t>
  </si>
  <si>
    <t>Straight Wire Loop</t>
  </si>
  <si>
    <t>TEN02824</t>
  </si>
  <si>
    <t>TEN03226</t>
  </si>
  <si>
    <t>TEN02806</t>
  </si>
  <si>
    <t>APO100025001039</t>
  </si>
  <si>
    <t>03/09/2025 04:49 PM</t>
  </si>
  <si>
    <t>04/09/2025 11:10 AM</t>
  </si>
  <si>
    <t>TEN0973314</t>
  </si>
  <si>
    <t>DJI RS 4 GIMBAL STABILIZER COMBO</t>
  </si>
  <si>
    <t>GRN100025001884</t>
  </si>
  <si>
    <t>11/09/2025 10:57 AM</t>
  </si>
  <si>
    <t>APO100025001038</t>
  </si>
  <si>
    <t>03/09/2025 04:48 PM</t>
  </si>
  <si>
    <t>04/09/2025 11:11 AM</t>
  </si>
  <si>
    <t>TEN0973315</t>
  </si>
  <si>
    <t>BEHRINGER HPM1000 HEAD PHONE</t>
  </si>
  <si>
    <t>GRN100025001885</t>
  </si>
  <si>
    <t>11/09/2025 11:02 AM</t>
  </si>
  <si>
    <t>11/09/2025 11:07 AM</t>
  </si>
  <si>
    <t>APO100025001037</t>
  </si>
  <si>
    <t>03/09/2025 04:15 PM</t>
  </si>
  <si>
    <t>04/09/2025 10:18 AM</t>
  </si>
  <si>
    <t>TEN096483</t>
  </si>
  <si>
    <t>DISHWASHER LIQUID MAIN DETERGENT</t>
  </si>
  <si>
    <t>GRN100025001902</t>
  </si>
  <si>
    <t>11/09/2025 04:26 PM</t>
  </si>
  <si>
    <t>12/09/2025 08:39 AM</t>
  </si>
  <si>
    <t>TEN09615</t>
  </si>
  <si>
    <t>RINSOLA FLOOR CLEANER</t>
  </si>
  <si>
    <t>TEN096484</t>
  </si>
  <si>
    <t>DISHWASHER LIQUID RINSE AID</t>
  </si>
  <si>
    <t>APO100025001036</t>
  </si>
  <si>
    <t>03/09/2025 04:01 PM</t>
  </si>
  <si>
    <t>GRN100025001889</t>
  </si>
  <si>
    <t>11/09/2025 11:26 AM</t>
  </si>
  <si>
    <t>11/09/2025 11:49 AM</t>
  </si>
  <si>
    <t>APO100025001034</t>
  </si>
  <si>
    <t>03/09/2025 02:21 PM</t>
  </si>
  <si>
    <t>GRN100025001865</t>
  </si>
  <si>
    <t>25051032</t>
  </si>
  <si>
    <t>09/09/2025 01:31 PM</t>
  </si>
  <si>
    <t>APO100025001028</t>
  </si>
  <si>
    <t>GRN100025001879</t>
  </si>
  <si>
    <t>ED12HG</t>
  </si>
  <si>
    <t>11/09/2025 09:47 AM</t>
  </si>
  <si>
    <t>11/09/2025 09:58 AM</t>
  </si>
  <si>
    <t>82359701</t>
  </si>
  <si>
    <t>APO100025001040</t>
  </si>
  <si>
    <t>03/09/2025 05:07 PM</t>
  </si>
  <si>
    <t>GRN100025002048</t>
  </si>
  <si>
    <t>BCBOEN-1</t>
  </si>
  <si>
    <t>01/10/2025 07:24 PM</t>
  </si>
  <si>
    <t>TEN02831</t>
  </si>
  <si>
    <t>APO100025001024</t>
  </si>
  <si>
    <t>03/09/2025 12:12 PM</t>
  </si>
  <si>
    <t>GRN100025001849</t>
  </si>
  <si>
    <t>25050690</t>
  </si>
  <si>
    <t>09/09/2025 07:54 AM</t>
  </si>
  <si>
    <t>PB25/0021</t>
  </si>
  <si>
    <t>APO100025001025</t>
  </si>
  <si>
    <t>03/09/2025 12:51 PM</t>
  </si>
  <si>
    <t>GRN100025001827</t>
  </si>
  <si>
    <t>2025042151</t>
  </si>
  <si>
    <t>05/09/2025 09:25 AM</t>
  </si>
  <si>
    <t>05/09/2025 10:23 AM</t>
  </si>
  <si>
    <t>TEN0973272</t>
  </si>
  <si>
    <t>M-6FD DYE(12MLX1)</t>
  </si>
  <si>
    <t>APO100025001023</t>
  </si>
  <si>
    <t>03/09/2025 10:21 AM</t>
  </si>
  <si>
    <t>03/09/2025 12:20 PM</t>
  </si>
  <si>
    <t>GRN100025001828</t>
  </si>
  <si>
    <t>2SB1207</t>
  </si>
  <si>
    <t>05/09/2025 09:28 AM</t>
  </si>
  <si>
    <t>APO100025001022</t>
  </si>
  <si>
    <t>03/09/2025 09:34 AM</t>
  </si>
  <si>
    <t>GRN100025001821</t>
  </si>
  <si>
    <t>04/09/2025 11:34 AM</t>
  </si>
  <si>
    <t>TEN0973309</t>
  </si>
  <si>
    <t>Urine Sensitivity</t>
  </si>
  <si>
    <t>TEN0973308</t>
  </si>
  <si>
    <t>Gram Pos AST Drugs</t>
  </si>
  <si>
    <t>APO100025001043</t>
  </si>
  <si>
    <t>05/09/2025 01:07 PM</t>
  </si>
  <si>
    <t>05/09/2025 01:27 PM</t>
  </si>
  <si>
    <t>TEN06201</t>
  </si>
  <si>
    <t>GRN100025001882</t>
  </si>
  <si>
    <t>11/09/2025 10:46 AM</t>
  </si>
  <si>
    <t>25CP20</t>
  </si>
  <si>
    <t>APO100025001042</t>
  </si>
  <si>
    <t>05/09/2025 01:06 PM</t>
  </si>
  <si>
    <t>GRN100025001850</t>
  </si>
  <si>
    <t>E896</t>
  </si>
  <si>
    <t>09/09/2025 08:05 AM</t>
  </si>
  <si>
    <t>G797M</t>
  </si>
  <si>
    <t>A455</t>
  </si>
  <si>
    <t>APO100025001041</t>
  </si>
  <si>
    <t>05/09/2025 08:37 AM</t>
  </si>
  <si>
    <t>05/09/2025 11:27 AM</t>
  </si>
  <si>
    <t>GRN100025001848</t>
  </si>
  <si>
    <t>09/09/2025 07:52 AM</t>
  </si>
  <si>
    <t>GRN100025001891</t>
  </si>
  <si>
    <t>11/09/2025 11:47 AM</t>
  </si>
  <si>
    <t>APO100025001056</t>
  </si>
  <si>
    <t>05/09/2025 02:05 PM</t>
  </si>
  <si>
    <t>TEN0973313</t>
  </si>
  <si>
    <t xml:space="preserve">CYPRESS WOOD 6X1 </t>
  </si>
  <si>
    <t>FEETS</t>
  </si>
  <si>
    <t>GRN100025001903</t>
  </si>
  <si>
    <t>11/09/2025 04:54 PM</t>
  </si>
  <si>
    <t>SPL10634_V</t>
  </si>
  <si>
    <t>NISALA ENTERPRISES</t>
  </si>
  <si>
    <t>APO100025001055</t>
  </si>
  <si>
    <t>05/09/2025 01:45 PM</t>
  </si>
  <si>
    <t>GRN100025001942</t>
  </si>
  <si>
    <t>17/09/2025 04:57 PM</t>
  </si>
  <si>
    <t>17/09/2025 05:58 PM</t>
  </si>
  <si>
    <t>APO100025001051</t>
  </si>
  <si>
    <t>05/09/2025 01:22 PM</t>
  </si>
  <si>
    <t>05/09/2025 01:26 PM</t>
  </si>
  <si>
    <t>GRN100025001878</t>
  </si>
  <si>
    <t>910004</t>
  </si>
  <si>
    <t>11/09/2025 09:43 AM</t>
  </si>
  <si>
    <t>APO100025001053</t>
  </si>
  <si>
    <t>05/09/2025 01:23 PM</t>
  </si>
  <si>
    <t>05/09/2025 01:28 PM</t>
  </si>
  <si>
    <t>GRN100025001876</t>
  </si>
  <si>
    <t>250319701</t>
  </si>
  <si>
    <t>11/09/2025 09:14 AM</t>
  </si>
  <si>
    <t>11/09/2025 09:59 AM</t>
  </si>
  <si>
    <t>APO100025001049</t>
  </si>
  <si>
    <t>05/09/2025 01:20 PM</t>
  </si>
  <si>
    <t>GRN100025001877</t>
  </si>
  <si>
    <t>11/09/2025 09:31 AM</t>
  </si>
  <si>
    <t>APO100025001054</t>
  </si>
  <si>
    <t>05/09/2025 01:41 PM</t>
  </si>
  <si>
    <t>GRN100025001943</t>
  </si>
  <si>
    <t>108CDA</t>
  </si>
  <si>
    <t>18/09/2025 07:14 AM</t>
  </si>
  <si>
    <t>18/09/2025 07:41 AM</t>
  </si>
  <si>
    <t>TEN06107</t>
  </si>
  <si>
    <t>1245</t>
  </si>
  <si>
    <t>2511</t>
  </si>
  <si>
    <t>APO100025001050</t>
  </si>
  <si>
    <t>GRN100025001845</t>
  </si>
  <si>
    <t>GRN100025001946</t>
  </si>
  <si>
    <t>18/09/2025 07:42 AM</t>
  </si>
  <si>
    <t>APO100025001048</t>
  </si>
  <si>
    <t>05/09/2025 01:18 PM</t>
  </si>
  <si>
    <t>GRN100025001887</t>
  </si>
  <si>
    <t>11/09/2025 11:10 AM</t>
  </si>
  <si>
    <t>11/09/2025 11:11 AM</t>
  </si>
  <si>
    <t>APO100025001047</t>
  </si>
  <si>
    <t>05/09/2025 01:13 PM</t>
  </si>
  <si>
    <t>GRN100025001862</t>
  </si>
  <si>
    <t>09/09/2025 11:00 AM</t>
  </si>
  <si>
    <t>09/09/2025 11:02 AM</t>
  </si>
  <si>
    <t>120221AE</t>
  </si>
  <si>
    <t>APO100025001046</t>
  </si>
  <si>
    <t>05/09/2025 01:12 PM</t>
  </si>
  <si>
    <t>GRN100025001892</t>
  </si>
  <si>
    <t>2025060403</t>
  </si>
  <si>
    <t>11/09/2025 12:23 PM</t>
  </si>
  <si>
    <t>11/09/2025 12:32 PM</t>
  </si>
  <si>
    <t>25L029</t>
  </si>
  <si>
    <t>APO100025001045</t>
  </si>
  <si>
    <t>05/09/2025 01:11 PM</t>
  </si>
  <si>
    <t>GRN100025001875</t>
  </si>
  <si>
    <t>11/09/2025 09:10 AM</t>
  </si>
  <si>
    <t>APO100025001044</t>
  </si>
  <si>
    <t>GRN100025001888</t>
  </si>
  <si>
    <t>1862</t>
  </si>
  <si>
    <t>11/09/2025 11:15 AM</t>
  </si>
  <si>
    <t>APO100025001068</t>
  </si>
  <si>
    <t>08/09/2025 10:03 AM</t>
  </si>
  <si>
    <t>GRN100025001886</t>
  </si>
  <si>
    <t>220322021</t>
  </si>
  <si>
    <t>11/09/2025 11:08 AM</t>
  </si>
  <si>
    <t>APO100025001080</t>
  </si>
  <si>
    <t>GRN100025001921</t>
  </si>
  <si>
    <t>15/09/2025 03:15 PM</t>
  </si>
  <si>
    <t>APO100025001077</t>
  </si>
  <si>
    <t>10/09/2025 03:05 PM</t>
  </si>
  <si>
    <t>GRN100025002026</t>
  </si>
  <si>
    <t>30/09/2025 12:11 PM</t>
  </si>
  <si>
    <t>30/09/2025 12:29 PM</t>
  </si>
  <si>
    <t>APO100025001072</t>
  </si>
  <si>
    <t>10/09/2025 08:49 AM</t>
  </si>
  <si>
    <t>11/09/2025 09:18 AM</t>
  </si>
  <si>
    <t>GRN100025001967</t>
  </si>
  <si>
    <t>25072377-E</t>
  </si>
  <si>
    <t>20/09/2025 10:56 AM</t>
  </si>
  <si>
    <t>21/09/2025 08:19 AM</t>
  </si>
  <si>
    <t>APO100025001078</t>
  </si>
  <si>
    <t>GRN100025001924</t>
  </si>
  <si>
    <t>APO100025001083</t>
  </si>
  <si>
    <t>10/09/2025 03:08 PM</t>
  </si>
  <si>
    <t>11/09/2025 09:16 AM</t>
  </si>
  <si>
    <t>GRN100025002203</t>
  </si>
  <si>
    <t>231855233</t>
  </si>
  <si>
    <t>16/10/2025 01:58 PM</t>
  </si>
  <si>
    <t>GRN100025001925</t>
  </si>
  <si>
    <t>APO100025001073</t>
  </si>
  <si>
    <t>10/09/2025 08:50 AM</t>
  </si>
  <si>
    <t>11/09/2025 09:19 AM</t>
  </si>
  <si>
    <t>TEN0973339</t>
  </si>
  <si>
    <t>Trilly pediatric AF oxygenator</t>
  </si>
  <si>
    <t>GRN100025001904</t>
  </si>
  <si>
    <t>010630602</t>
  </si>
  <si>
    <t>12/09/2025 01:20 PM</t>
  </si>
  <si>
    <t>12/09/2025 01:21 PM</t>
  </si>
  <si>
    <t>APO100025001075</t>
  </si>
  <si>
    <t>10/09/2025 02:56 PM</t>
  </si>
  <si>
    <t>GRN100025001919</t>
  </si>
  <si>
    <t>APO100025001076</t>
  </si>
  <si>
    <t>10/09/2025 03:04 PM</t>
  </si>
  <si>
    <t>TEN09398</t>
  </si>
  <si>
    <t>COBAS E. Tropopin T hs Assay V2.1, e411/e601</t>
  </si>
  <si>
    <t>GRN100025002034</t>
  </si>
  <si>
    <t>86960201</t>
  </si>
  <si>
    <t>30/09/2025 03:55 PM</t>
  </si>
  <si>
    <t>30/09/2025 03:59 PM</t>
  </si>
  <si>
    <t>TEN0973341</t>
  </si>
  <si>
    <t>Cobas E. FT4 Assay E411/E601</t>
  </si>
  <si>
    <t>GRN100025001920</t>
  </si>
  <si>
    <t>84123001</t>
  </si>
  <si>
    <t>15/09/2025 03:13 PM</t>
  </si>
  <si>
    <t>TEN0973342</t>
  </si>
  <si>
    <t>Cobas E. FT3 Calset E411/E402/E601/E801</t>
  </si>
  <si>
    <t>83893501</t>
  </si>
  <si>
    <t>TEN0973340</t>
  </si>
  <si>
    <t>Cobas E. FT3 Assay E411/E601</t>
  </si>
  <si>
    <t>84583801</t>
  </si>
  <si>
    <t>86441001</t>
  </si>
  <si>
    <t>TEN0973343</t>
  </si>
  <si>
    <t>Cobas E. FT4 Calset E411/E402/E601/E801</t>
  </si>
  <si>
    <t>83999502</t>
  </si>
  <si>
    <t>TEN03492</t>
  </si>
  <si>
    <t>VACUTAINER GREEN TOP100S)</t>
  </si>
  <si>
    <t>APO100025001081</t>
  </si>
  <si>
    <t>10/09/2025 03:07 PM</t>
  </si>
  <si>
    <t>GRN100025001934</t>
  </si>
  <si>
    <t>16/09/2025 08:58 AM</t>
  </si>
  <si>
    <t>APO100025001096</t>
  </si>
  <si>
    <t>11/09/2025 04:59 PM</t>
  </si>
  <si>
    <t>11/09/2025 05:05 PM</t>
  </si>
  <si>
    <t>GRN100025001916</t>
  </si>
  <si>
    <t>SMEL-0075</t>
  </si>
  <si>
    <t>15/09/2025 02:39 PM</t>
  </si>
  <si>
    <t>APO100025001085</t>
  </si>
  <si>
    <t>11/09/2025 06:07 PM</t>
  </si>
  <si>
    <t>TEN0973241</t>
  </si>
  <si>
    <t>Knee pad</t>
  </si>
  <si>
    <t>GRN100025001951</t>
  </si>
  <si>
    <t>18/09/2025 08:49 AM</t>
  </si>
  <si>
    <t>TEN09544</t>
  </si>
  <si>
    <t>SAFETY SHOES</t>
  </si>
  <si>
    <t>APO100025001086</t>
  </si>
  <si>
    <t>11/09/2025 10:22 AM</t>
  </si>
  <si>
    <t>GRN100025001908</t>
  </si>
  <si>
    <t>12/09/2025 04:46 PM</t>
  </si>
  <si>
    <t>12/09/2025 04:47 PM</t>
  </si>
  <si>
    <t>SPL1064_V</t>
  </si>
  <si>
    <t>SMARTLINK COOLING SYSTEMS LTD</t>
  </si>
  <si>
    <t>APO100025001095</t>
  </si>
  <si>
    <t>11/09/2025 04:55 PM</t>
  </si>
  <si>
    <t>GRN100025001923</t>
  </si>
  <si>
    <t>W25102</t>
  </si>
  <si>
    <t>15/09/2025 03:30 PM</t>
  </si>
  <si>
    <t>APO100025001110</t>
  </si>
  <si>
    <t>12/09/2025 01:45 PM</t>
  </si>
  <si>
    <t>12/09/2025 04:04 PM</t>
  </si>
  <si>
    <t>GRN100025002124</t>
  </si>
  <si>
    <t>08/10/2025 04:54 PM</t>
  </si>
  <si>
    <t>H159Z</t>
  </si>
  <si>
    <t>TEN06872</t>
  </si>
  <si>
    <t>SUTURES 2/0 VICRYL TAPER 26MM-27MM</t>
  </si>
  <si>
    <t>TEN09593</t>
  </si>
  <si>
    <t>PROLENE5/0 45CM 3/8 CIRCLE TAPER POINT 2X9MM</t>
  </si>
  <si>
    <t>H155Z</t>
  </si>
  <si>
    <t>APO100025001102</t>
  </si>
  <si>
    <t>12/09/2025 01:24 PM</t>
  </si>
  <si>
    <t>12/09/2025 04:08 PM</t>
  </si>
  <si>
    <t>GRN100025001932</t>
  </si>
  <si>
    <t>16/09/2025 08:50 AM</t>
  </si>
  <si>
    <t>APO100025001115</t>
  </si>
  <si>
    <t>12/09/2025 03:48 PM</t>
  </si>
  <si>
    <t>TEN0973361</t>
  </si>
  <si>
    <t>LINEAR VASCULAR GRAFT 34MMX 300MM</t>
  </si>
  <si>
    <t>GRN100025002212</t>
  </si>
  <si>
    <t>040423</t>
  </si>
  <si>
    <t>16/10/2025 04:39 PM</t>
  </si>
  <si>
    <t>21/10/2025 06:09 PM</t>
  </si>
  <si>
    <t>E240070</t>
  </si>
  <si>
    <t>CJ25211</t>
  </si>
  <si>
    <t>TEN06165</t>
  </si>
  <si>
    <t>T1220240924</t>
  </si>
  <si>
    <t>TEN06500</t>
  </si>
  <si>
    <t>SOFT STRAIGHT CHEST TUBE 20FR</t>
  </si>
  <si>
    <t>24070</t>
  </si>
  <si>
    <t>24060810</t>
  </si>
  <si>
    <t>TEN06502</t>
  </si>
  <si>
    <t>SOFT STRAIGHT CHEST TUBE 24FR</t>
  </si>
  <si>
    <t>APO100025001105</t>
  </si>
  <si>
    <t>12/09/2025 01:29 PM</t>
  </si>
  <si>
    <t>TEN0973358</t>
  </si>
  <si>
    <t>TOWEL CLIPS</t>
  </si>
  <si>
    <t>GRN100025002258</t>
  </si>
  <si>
    <t>22/10/2025 05:06 PM</t>
  </si>
  <si>
    <t>22/10/2025 05:08 PM</t>
  </si>
  <si>
    <t>TEN06752</t>
  </si>
  <si>
    <t>GALIPOTS,MEDIUM SIZED</t>
  </si>
  <si>
    <t>GRN100025002001</t>
  </si>
  <si>
    <t>24/09/2025 01:28 PM</t>
  </si>
  <si>
    <t>24/09/2025 01:41 PM</t>
  </si>
  <si>
    <t>GRN100025001952</t>
  </si>
  <si>
    <t>18/09/2025 08:56 AM</t>
  </si>
  <si>
    <t>TEN0973359</t>
  </si>
  <si>
    <t>MARGYL FORCEPTS</t>
  </si>
  <si>
    <t>APO100025001100</t>
  </si>
  <si>
    <t>12/09/2025 09:26 AM</t>
  </si>
  <si>
    <t>12/09/2025 04:09 PM</t>
  </si>
  <si>
    <t>TEN0973347</t>
  </si>
  <si>
    <t>ARGON TEC CYL 14.3KG</t>
  </si>
  <si>
    <t>GRN100025002641</t>
  </si>
  <si>
    <t>28/11/2025 04:03 PM</t>
  </si>
  <si>
    <t>28/11/2025 04:07 PM</t>
  </si>
  <si>
    <t>SPL0129_V</t>
  </si>
  <si>
    <t>BOC KENYA LIMITED</t>
  </si>
  <si>
    <t>TEN0973346</t>
  </si>
  <si>
    <t>CO2 MEDICAL CYL 31.3KG</t>
  </si>
  <si>
    <t>TEN0973349</t>
  </si>
  <si>
    <t>AGON GAS CYLINDER 14.3KG DEPOSIT</t>
  </si>
  <si>
    <t>H090J</t>
  </si>
  <si>
    <t>APO100025001099</t>
  </si>
  <si>
    <t>12/09/2025 08:38 AM</t>
  </si>
  <si>
    <t>30/09/2025 08:34 PM</t>
  </si>
  <si>
    <t>TEN096835</t>
  </si>
  <si>
    <t>AORTIC ROOT CANNULA 18G</t>
  </si>
  <si>
    <t>GRN100025002225</t>
  </si>
  <si>
    <t>0231165347</t>
  </si>
  <si>
    <t>22/10/2025 12:00 PM</t>
  </si>
  <si>
    <t>22/10/2025 02:56 PM</t>
  </si>
  <si>
    <t>TEN0973348</t>
  </si>
  <si>
    <t>Right ankle coronary ostial perfusers</t>
  </si>
  <si>
    <t>GRN100025002050</t>
  </si>
  <si>
    <t>20408C072</t>
  </si>
  <si>
    <t>01/10/2025 07:28 PM</t>
  </si>
  <si>
    <t>01/10/2025 07:29 PM</t>
  </si>
  <si>
    <t>2024051044</t>
  </si>
  <si>
    <t>TEN096834</t>
  </si>
  <si>
    <t>AORTIC ROOT CANNULA 16G</t>
  </si>
  <si>
    <t>GRN100025002036</t>
  </si>
  <si>
    <t>2024031237</t>
  </si>
  <si>
    <t>30/09/2025 04:21 PM</t>
  </si>
  <si>
    <t>30/09/2025 04:29 PM</t>
  </si>
  <si>
    <t>TEN096833</t>
  </si>
  <si>
    <t>AORTIC ROOT CANNULA 14G</t>
  </si>
  <si>
    <t>0231232694</t>
  </si>
  <si>
    <t>TEN096832</t>
  </si>
  <si>
    <t>AORTIC ROOT CANNULA 12G</t>
  </si>
  <si>
    <t>GRN100025002338</t>
  </si>
  <si>
    <t>7435887</t>
  </si>
  <si>
    <t>31/10/2025 02:53 PM</t>
  </si>
  <si>
    <t>31/10/2025 03:10 PM</t>
  </si>
  <si>
    <t>GRN100025002309</t>
  </si>
  <si>
    <t>29/10/2025 10:34 AM</t>
  </si>
  <si>
    <t>APO100025001116</t>
  </si>
  <si>
    <t>TEN0973345</t>
  </si>
  <si>
    <t>HEMASHIELD CARDIOVASCULAR FABRIC 2.5CMX15.2CM</t>
  </si>
  <si>
    <t>GRN100025001936</t>
  </si>
  <si>
    <t>24K16</t>
  </si>
  <si>
    <t>16/09/2025 09:08 AM</t>
  </si>
  <si>
    <t>TEN0973344</t>
  </si>
  <si>
    <t>HEMASHIELD CARDIOVASCULAR FABRIC 5.1X15.2CM</t>
  </si>
  <si>
    <t>25C26</t>
  </si>
  <si>
    <t>APO100025001108</t>
  </si>
  <si>
    <t>12/09/2025 01:41 PM</t>
  </si>
  <si>
    <t>12/09/2025 04:05 PM</t>
  </si>
  <si>
    <t>TEN06275</t>
  </si>
  <si>
    <t>GRN100025001933</t>
  </si>
  <si>
    <t>344YJR</t>
  </si>
  <si>
    <t>16/09/2025 08:54 AM</t>
  </si>
  <si>
    <t>TEN07375</t>
  </si>
  <si>
    <t>343TCA</t>
  </si>
  <si>
    <t>TEN07096</t>
  </si>
  <si>
    <t>HAND SOAP SARAYA SCRUBBING 4% 20L</t>
  </si>
  <si>
    <t>GRN100025002002</t>
  </si>
  <si>
    <t>2311141</t>
  </si>
  <si>
    <t>24/09/2025 01:30 PM</t>
  </si>
  <si>
    <t>GRN100025002049</t>
  </si>
  <si>
    <t>2507281</t>
  </si>
  <si>
    <t>01/10/2025 07:26 PM</t>
  </si>
  <si>
    <t>APO100025001104</t>
  </si>
  <si>
    <t>12/09/2025 01:28 PM</t>
  </si>
  <si>
    <t>GRN100025001922</t>
  </si>
  <si>
    <t>25D0021</t>
  </si>
  <si>
    <t>15/09/2025 03:25 PM</t>
  </si>
  <si>
    <t>APO100025001101</t>
  </si>
  <si>
    <t>12/09/2025 11:53 AM</t>
  </si>
  <si>
    <t>TEN0973350</t>
  </si>
  <si>
    <t>LINEAR 7.0FR 40CC IABP</t>
  </si>
  <si>
    <t>GRN100025001910</t>
  </si>
  <si>
    <t>3000473424</t>
  </si>
  <si>
    <t>12/09/2025 05:52 PM</t>
  </si>
  <si>
    <t>12/09/2025 05:53 PM</t>
  </si>
  <si>
    <t>3000445298</t>
  </si>
  <si>
    <t>TEN06491</t>
  </si>
  <si>
    <t>NITROUS OXIDE 31.3KG</t>
  </si>
  <si>
    <t>GRN100025002000</t>
  </si>
  <si>
    <t>24/09/2025 01:27 PM</t>
  </si>
  <si>
    <t>APO100025001097</t>
  </si>
  <si>
    <t>GRN100025002051</t>
  </si>
  <si>
    <t>1123830</t>
  </si>
  <si>
    <t>02/10/2025 09:08 AM</t>
  </si>
  <si>
    <t>02/10/2025 09:09 AM</t>
  </si>
  <si>
    <t>GRN100025002428</t>
  </si>
  <si>
    <t>1212622</t>
  </si>
  <si>
    <t>10/11/2025 10:39 AM</t>
  </si>
  <si>
    <t>10/11/2025 11:04 AM</t>
  </si>
  <si>
    <t>1213203</t>
  </si>
  <si>
    <t>TEN0973357</t>
  </si>
  <si>
    <t>SOFT STRAIGHT CHEST TUBE 32FR</t>
  </si>
  <si>
    <t>E24070</t>
  </si>
  <si>
    <t>APO100025001113</t>
  </si>
  <si>
    <t>12/09/2025 01:40 PM</t>
  </si>
  <si>
    <t>18/09/2025 10:42 AM</t>
  </si>
  <si>
    <t>GRN100025001994</t>
  </si>
  <si>
    <t>23/09/2025 03:36 PM</t>
  </si>
  <si>
    <t>23/09/2025 03:41 PM</t>
  </si>
  <si>
    <t>FS250107</t>
  </si>
  <si>
    <t>FS240688</t>
  </si>
  <si>
    <t>TEN0973352</t>
  </si>
  <si>
    <t>large haemoclip</t>
  </si>
  <si>
    <t>FS233887</t>
  </si>
  <si>
    <t>GRN100025001975</t>
  </si>
  <si>
    <t>22/09/2025 09:56 AM</t>
  </si>
  <si>
    <t>APO100025001107</t>
  </si>
  <si>
    <t>12/09/2025 01:37 PM</t>
  </si>
  <si>
    <t>TEN06254</t>
  </si>
  <si>
    <t>GRN100025001944</t>
  </si>
  <si>
    <t>18/09/2025 07:35 AM</t>
  </si>
  <si>
    <t>TEN0973354</t>
  </si>
  <si>
    <t>SOFT STRAIGHT CHEST TUBE 30FR</t>
  </si>
  <si>
    <t>231031</t>
  </si>
  <si>
    <t>TEN06560</t>
  </si>
  <si>
    <t>T250623</t>
  </si>
  <si>
    <t>TEN06498</t>
  </si>
  <si>
    <t>SOFT STRAIGHT CHEST TUBE 16FR</t>
  </si>
  <si>
    <t>TEN0973353</t>
  </si>
  <si>
    <t>MEDI SPREAD VELVEX</t>
  </si>
  <si>
    <t>20250320</t>
  </si>
  <si>
    <t>APO100025001103</t>
  </si>
  <si>
    <t>12/09/2025 01:27 PM</t>
  </si>
  <si>
    <t>12/09/2025 04:07 PM</t>
  </si>
  <si>
    <t>GRN100025001945</t>
  </si>
  <si>
    <t>8300301</t>
  </si>
  <si>
    <t>18/09/2025 07:39 AM</t>
  </si>
  <si>
    <t>8175301</t>
  </si>
  <si>
    <t>8310301</t>
  </si>
  <si>
    <t>TEN06514</t>
  </si>
  <si>
    <t>KIDNEY DISH METALIC SMALL</t>
  </si>
  <si>
    <t>APO100025001112</t>
  </si>
  <si>
    <t>12/09/2025 01:51 PM</t>
  </si>
  <si>
    <t>TEN0973351</t>
  </si>
  <si>
    <t>SD Card 512GB Class 10 UHS-1</t>
  </si>
  <si>
    <t>GRN100025002033</t>
  </si>
  <si>
    <t>30/09/2025 03:53 PM</t>
  </si>
  <si>
    <t>APO100025001125</t>
  </si>
  <si>
    <t>15/09/2025 09:00 PM</t>
  </si>
  <si>
    <t>TEN0973371</t>
  </si>
  <si>
    <t>CANON INK GI-490 BLACK</t>
  </si>
  <si>
    <t>GRN100025001978</t>
  </si>
  <si>
    <t>22/09/2025 10:08 AM</t>
  </si>
  <si>
    <t>TEN0973369</t>
  </si>
  <si>
    <t>CANON INK GI-490 MAGENTA</t>
  </si>
  <si>
    <t>TEN0973370</t>
  </si>
  <si>
    <t>CANON INK GI-490 YELLOW</t>
  </si>
  <si>
    <t>TEN0973368</t>
  </si>
  <si>
    <t>CANON INK GI-490 CYAN</t>
  </si>
  <si>
    <t>APO100025001129</t>
  </si>
  <si>
    <t>16/09/2025 10:55 AM</t>
  </si>
  <si>
    <t>16/09/2025 03:46 PM</t>
  </si>
  <si>
    <t>GRN100025001986</t>
  </si>
  <si>
    <t>D253115</t>
  </si>
  <si>
    <t>22/09/2025 10:40 AM</t>
  </si>
  <si>
    <t>APO100025001128</t>
  </si>
  <si>
    <t>16/09/2025 10:48 AM</t>
  </si>
  <si>
    <t>TEN05691</t>
  </si>
  <si>
    <t>DISPOSABLE TUMBLERS</t>
  </si>
  <si>
    <t>GRN100025001979</t>
  </si>
  <si>
    <t>4210</t>
  </si>
  <si>
    <t>22/09/2025 10:16 AM</t>
  </si>
  <si>
    <t>APO100025001130</t>
  </si>
  <si>
    <t>16/09/2025 11:56 AM</t>
  </si>
  <si>
    <t>17/09/2025 10:38 AM</t>
  </si>
  <si>
    <t>GRN100025001982</t>
  </si>
  <si>
    <t>547</t>
  </si>
  <si>
    <t>22/09/2025 10:21 AM</t>
  </si>
  <si>
    <t>TEN05602</t>
  </si>
  <si>
    <t>BETTER NATURAL HONEY 500GMS</t>
  </si>
  <si>
    <t>TEN05986</t>
  </si>
  <si>
    <t>TEN05877</t>
  </si>
  <si>
    <t>SOY SAUCE 623ML PEARL RIVER</t>
  </si>
  <si>
    <t>TEN05654</t>
  </si>
  <si>
    <t>COFFEE CLASSIC NESCAFE 100</t>
  </si>
  <si>
    <t>TEN05670</t>
  </si>
  <si>
    <t>CURRY POWDER 100G</t>
  </si>
  <si>
    <t>APO100025001134</t>
  </si>
  <si>
    <t>17/09/2025 09:36 AM</t>
  </si>
  <si>
    <t>GRN100025001981</t>
  </si>
  <si>
    <t>000622</t>
  </si>
  <si>
    <t>22/09/2025 10:18 AM</t>
  </si>
  <si>
    <t>APO100025001135</t>
  </si>
  <si>
    <t>17/09/2025 11:13 AM</t>
  </si>
  <si>
    <t>17/09/2025 12:53 PM</t>
  </si>
  <si>
    <t>GRN100025001973</t>
  </si>
  <si>
    <t>21/09/2025 09:34 AM</t>
  </si>
  <si>
    <t>22/09/2025 11:38 AM</t>
  </si>
  <si>
    <t>APO100025001142</t>
  </si>
  <si>
    <t>18/09/2025 12:13 PM</t>
  </si>
  <si>
    <t>18/09/2025 03:16 PM</t>
  </si>
  <si>
    <t>GRN100025001968</t>
  </si>
  <si>
    <t>B0825A07</t>
  </si>
  <si>
    <t>20/09/2025 11:03 AM</t>
  </si>
  <si>
    <t>APO100025001139</t>
  </si>
  <si>
    <t>18/09/2025 12:10 PM</t>
  </si>
  <si>
    <t>18/09/2025 03:20 PM</t>
  </si>
  <si>
    <t>TEN0973372</t>
  </si>
  <si>
    <t>Yellow tips(1000s)</t>
  </si>
  <si>
    <t>GRN100025001965</t>
  </si>
  <si>
    <t>110425</t>
  </si>
  <si>
    <t>20/09/2025 09:40 AM</t>
  </si>
  <si>
    <t>21/09/2025 08:20 AM</t>
  </si>
  <si>
    <t>APO100025001136</t>
  </si>
  <si>
    <t>18/09/2025 12:04 PM</t>
  </si>
  <si>
    <t>GRN100025001966</t>
  </si>
  <si>
    <t>88147901</t>
  </si>
  <si>
    <t>20/09/2025 10:52 AM</t>
  </si>
  <si>
    <t>76301906</t>
  </si>
  <si>
    <t>83922801</t>
  </si>
  <si>
    <t>8288001</t>
  </si>
  <si>
    <t>80849803</t>
  </si>
  <si>
    <t>85550203</t>
  </si>
  <si>
    <t>85183001</t>
  </si>
  <si>
    <t>APO100025001137</t>
  </si>
  <si>
    <t>18/09/2025 12:06 PM</t>
  </si>
  <si>
    <t>GRN100025001999</t>
  </si>
  <si>
    <t>24/09/2025 01:24 PM</t>
  </si>
  <si>
    <t>R25081WD</t>
  </si>
  <si>
    <t>APO100025001138</t>
  </si>
  <si>
    <t>18/09/2025 12:09 PM</t>
  </si>
  <si>
    <t>GRN100025001969</t>
  </si>
  <si>
    <t>20/09/2025 11:11 AM</t>
  </si>
  <si>
    <t>82382903</t>
  </si>
  <si>
    <t>87231101</t>
  </si>
  <si>
    <t>APO100025001144</t>
  </si>
  <si>
    <t>18/09/2025 01:28 PM</t>
  </si>
  <si>
    <t>18/09/2025 03:21 PM</t>
  </si>
  <si>
    <t>TEN02541</t>
  </si>
  <si>
    <t>LAPTOP BAG</t>
  </si>
  <si>
    <t>GRN100025002027</t>
  </si>
  <si>
    <t>30/09/2025 12:42 PM</t>
  </si>
  <si>
    <t>30/09/2025 12:44 PM</t>
  </si>
  <si>
    <t>GRN100025002031</t>
  </si>
  <si>
    <t>30/09/2025 03:29 PM</t>
  </si>
  <si>
    <t>30/09/2025 04:00 PM</t>
  </si>
  <si>
    <t>250222PIF</t>
  </si>
  <si>
    <t>TEN09520</t>
  </si>
  <si>
    <t>Hemostat APTT-EL (6x4ml )</t>
  </si>
  <si>
    <t>APO100025001140</t>
  </si>
  <si>
    <t>18/09/2025 12:11 PM</t>
  </si>
  <si>
    <t>18/09/2025 03:19 PM</t>
  </si>
  <si>
    <t>TEN03397</t>
  </si>
  <si>
    <t>GRN100025001976</t>
  </si>
  <si>
    <t>22/09/2025 10:01 AM</t>
  </si>
  <si>
    <t>2023120151</t>
  </si>
  <si>
    <t>GRN100025002018</t>
  </si>
  <si>
    <t>2501104</t>
  </si>
  <si>
    <t>29/09/2025 03:16 PM</t>
  </si>
  <si>
    <t>29/09/2025 04:26 PM</t>
  </si>
  <si>
    <t>D0825A06</t>
  </si>
  <si>
    <t>APO100025001143</t>
  </si>
  <si>
    <t>18/09/2025 12:14 PM</t>
  </si>
  <si>
    <t>TEN0973373</t>
  </si>
  <si>
    <t>Potassium Iodide Extrapure 11310SG(500GM)</t>
  </si>
  <si>
    <t>GRN100025001970</t>
  </si>
  <si>
    <t>929930206FX</t>
  </si>
  <si>
    <t>20/09/2025 01:15 PM</t>
  </si>
  <si>
    <t>TEN0973374</t>
  </si>
  <si>
    <t>Iodine(Resublimed) AR/ACS (70800SG) 500GM FINAR</t>
  </si>
  <si>
    <t>908722620EW</t>
  </si>
  <si>
    <t>TEN0973375</t>
  </si>
  <si>
    <t>Filter Paper M &amp; N 615 12.5CM 100S</t>
  </si>
  <si>
    <t>CF065074</t>
  </si>
  <si>
    <t>APO100025001148</t>
  </si>
  <si>
    <t>19/09/2025 02:25 PM</t>
  </si>
  <si>
    <t>19/09/2025 03:30 PM</t>
  </si>
  <si>
    <t>TEN0973380</t>
  </si>
  <si>
    <t>FUSED FLOWER CABLE 1.5MTRS</t>
  </si>
  <si>
    <t>GRN100025001993</t>
  </si>
  <si>
    <t>23/09/2025 01:10 PM</t>
  </si>
  <si>
    <t>23/09/2025 01:23 PM</t>
  </si>
  <si>
    <t>APO100025001150</t>
  </si>
  <si>
    <t>24/09/2025 12:37 PM</t>
  </si>
  <si>
    <t>GRN100025001998</t>
  </si>
  <si>
    <t>MK08-729</t>
  </si>
  <si>
    <t>24/09/2025 01:15 PM</t>
  </si>
  <si>
    <t>APO100025001157</t>
  </si>
  <si>
    <t>24/09/2025 12:35 PM</t>
  </si>
  <si>
    <t>24/09/2025 12:36 PM</t>
  </si>
  <si>
    <t>GRN100025002038</t>
  </si>
  <si>
    <t>1212061</t>
  </si>
  <si>
    <t>01/10/2025 10:53 AM</t>
  </si>
  <si>
    <t>01/10/2025 10:54 AM</t>
  </si>
  <si>
    <t>APO100025001152</t>
  </si>
  <si>
    <t>24/09/2025 10:34 AM</t>
  </si>
  <si>
    <t>GRN100025002046</t>
  </si>
  <si>
    <t>01/10/2025 07:17 PM</t>
  </si>
  <si>
    <t>01/10/2025 07:18 PM</t>
  </si>
  <si>
    <t>1185382</t>
  </si>
  <si>
    <t>1208631</t>
  </si>
  <si>
    <t>APO100025001156</t>
  </si>
  <si>
    <t>24/09/2025 10:37 AM</t>
  </si>
  <si>
    <t>TEN0973384</t>
  </si>
  <si>
    <t>Disposable Petri dishes</t>
  </si>
  <si>
    <t>GRN100025002062</t>
  </si>
  <si>
    <t>02/10/2025 06:18 PM</t>
  </si>
  <si>
    <t>02/10/2025 06:19 PM</t>
  </si>
  <si>
    <t>APO100025001155</t>
  </si>
  <si>
    <t>24/09/2025 10:36 AM</t>
  </si>
  <si>
    <t>GRN100025002042</t>
  </si>
  <si>
    <t>BCBOBB</t>
  </si>
  <si>
    <t>01/10/2025 04:57 PM</t>
  </si>
  <si>
    <t>APO100025001154</t>
  </si>
  <si>
    <t>GRN100025002044</t>
  </si>
  <si>
    <t>01/10/2025 05:04 PM</t>
  </si>
  <si>
    <t>GRN100025002061</t>
  </si>
  <si>
    <t>02/10/2025 06:16 PM</t>
  </si>
  <si>
    <t>02/10/2025 06:17 PM</t>
  </si>
  <si>
    <t>TEN02802</t>
  </si>
  <si>
    <t>GRN100025002177</t>
  </si>
  <si>
    <t>15/10/2025 11:06 AM</t>
  </si>
  <si>
    <t>1204463</t>
  </si>
  <si>
    <t>1208471</t>
  </si>
  <si>
    <t>APO100025001153</t>
  </si>
  <si>
    <t>24/09/2025 10:35 AM</t>
  </si>
  <si>
    <t>GRN100025002017</t>
  </si>
  <si>
    <t>29/09/2025 10:28 AM</t>
  </si>
  <si>
    <t>29/09/2025 11:03 AM</t>
  </si>
  <si>
    <t>APO100025001151</t>
  </si>
  <si>
    <t>24/09/2025 10:32 AM</t>
  </si>
  <si>
    <t>GRN100025002209</t>
  </si>
  <si>
    <t>2024112151</t>
  </si>
  <si>
    <t>16/10/2025 03:42 PM</t>
  </si>
  <si>
    <t>GRN100025002043</t>
  </si>
  <si>
    <t>01/10/2025 04:59 PM</t>
  </si>
  <si>
    <t>APO100025001159</t>
  </si>
  <si>
    <t>26/09/2025 04:03 PM</t>
  </si>
  <si>
    <t>26/09/2025 05:30 PM</t>
  </si>
  <si>
    <t>TEN04954</t>
  </si>
  <si>
    <t>GRN100025002059</t>
  </si>
  <si>
    <t>02/10/2025 05:27 PM</t>
  </si>
  <si>
    <t>02/10/2025 05:28 PM</t>
  </si>
  <si>
    <t>TEN0973395</t>
  </si>
  <si>
    <t>Silk Vinyl 4 Liters (Water)</t>
  </si>
  <si>
    <t>APO100025001158</t>
  </si>
  <si>
    <t>26/09/2025 03:48 PM</t>
  </si>
  <si>
    <t>TEN0973386</t>
  </si>
  <si>
    <t>TONER CATRIDGE MERCURY MCE285A/CB435A/CB436A</t>
  </si>
  <si>
    <t>GRN100025002045</t>
  </si>
  <si>
    <t>01/10/2025 05:08 PM</t>
  </si>
  <si>
    <t>01/10/2025 05:09 PM</t>
  </si>
  <si>
    <t>APO100025001160</t>
  </si>
  <si>
    <t>26/09/2025 04:07 PM</t>
  </si>
  <si>
    <t>26/09/2025 05:29 PM</t>
  </si>
  <si>
    <t>TEN097211</t>
  </si>
  <si>
    <t>label/masking tape</t>
  </si>
  <si>
    <t>GRN100025002058</t>
  </si>
  <si>
    <t>02/10/2025 05:23 PM</t>
  </si>
  <si>
    <t>02/10/2025 05:24 PM</t>
  </si>
  <si>
    <t>TEN04529</t>
  </si>
  <si>
    <t>PAINT BRUSHES 2"</t>
  </si>
  <si>
    <t>TEN04815</t>
  </si>
  <si>
    <t>TEN0973396</t>
  </si>
  <si>
    <t>Gyproc Fillers</t>
  </si>
  <si>
    <t>APO100025001161</t>
  </si>
  <si>
    <t>26/09/2025 04:40 PM</t>
  </si>
  <si>
    <t>TEN04882</t>
  </si>
  <si>
    <t>GRN100025002060</t>
  </si>
  <si>
    <t>02/10/2025 05:34 PM</t>
  </si>
  <si>
    <t>02/10/2025 05:45 PM</t>
  </si>
  <si>
    <t>TEN04674</t>
  </si>
  <si>
    <t>TEN0973399</t>
  </si>
  <si>
    <t>Danco PPR Female Elbow 32mm x 25mm</t>
  </si>
  <si>
    <t>TEN0973394</t>
  </si>
  <si>
    <t>W.PVC REDUCER 4X1.5</t>
  </si>
  <si>
    <t>TEN03901</t>
  </si>
  <si>
    <t>TEN0973393</t>
  </si>
  <si>
    <t>W.PVC PLUG 4 INCH</t>
  </si>
  <si>
    <t>TEN0973387</t>
  </si>
  <si>
    <t>SMART KITCHEN SINK HONEY COMB SATIN 75X46X23CM</t>
  </si>
  <si>
    <t>TEN0973400</t>
  </si>
  <si>
    <t>Danco PPR Tee 32mm</t>
  </si>
  <si>
    <t>TEN04697</t>
  </si>
  <si>
    <t>TEN0973398</t>
  </si>
  <si>
    <t>Danco PPR Elbows 32MM</t>
  </si>
  <si>
    <t>TEN04234</t>
  </si>
  <si>
    <t>GRANITE COUNTERTOP BLACK</t>
  </si>
  <si>
    <t>TEN0973397</t>
  </si>
  <si>
    <t>Danco PPR 32MM</t>
  </si>
  <si>
    <t>TEN02654</t>
  </si>
  <si>
    <t>TANGIT 500ML</t>
  </si>
  <si>
    <t>TEN04806</t>
  </si>
  <si>
    <t>S.g Brilliant white</t>
  </si>
  <si>
    <t>TEN04851</t>
  </si>
  <si>
    <t>SANDPAPER 80</t>
  </si>
  <si>
    <t>TEN04955</t>
  </si>
  <si>
    <t>APO100025001163</t>
  </si>
  <si>
    <t>29/09/2025 01:21 PM</t>
  </si>
  <si>
    <t>29/09/2025 02:56 PM</t>
  </si>
  <si>
    <t>GRN100025002092</t>
  </si>
  <si>
    <t>06/10/2025 05:31 PM</t>
  </si>
  <si>
    <t>APO100025001180</t>
  </si>
  <si>
    <t>29/09/2025 04:36 PM</t>
  </si>
  <si>
    <t>30/09/2025 08:35 PM</t>
  </si>
  <si>
    <t>TEN06046</t>
  </si>
  <si>
    <t>ACTALYKE ACT CARTRIDGES</t>
  </si>
  <si>
    <t>GRN100025002047</t>
  </si>
  <si>
    <t>5-25</t>
  </si>
  <si>
    <t>01/10/2025 07:21 PM</t>
  </si>
  <si>
    <t>01/10/2025 07:22 PM</t>
  </si>
  <si>
    <t>APO100025001166</t>
  </si>
  <si>
    <t>29/09/2025 01:42 PM</t>
  </si>
  <si>
    <t>29/09/2025 02:57 PM</t>
  </si>
  <si>
    <t>TEN06307</t>
  </si>
  <si>
    <t>GRN100025002284</t>
  </si>
  <si>
    <t>24/10/2025 03:01 PM</t>
  </si>
  <si>
    <t>24/10/2025 03:10 PM</t>
  </si>
  <si>
    <t>4142075</t>
  </si>
  <si>
    <t>TEN06308</t>
  </si>
  <si>
    <t>TEN06544</t>
  </si>
  <si>
    <t>SPINAL NEEDLES 18G 3.5</t>
  </si>
  <si>
    <t>2409029</t>
  </si>
  <si>
    <t>APO100025001165</t>
  </si>
  <si>
    <t>29/09/2025 01:40 PM</t>
  </si>
  <si>
    <t>GRN100025002076</t>
  </si>
  <si>
    <t>03/10/2025 02:32 PM</t>
  </si>
  <si>
    <t>03/10/2025 02:33 PM</t>
  </si>
  <si>
    <t>APO100025001162</t>
  </si>
  <si>
    <t>29/09/2025 11:04 AM</t>
  </si>
  <si>
    <t>TEN0973401</t>
  </si>
  <si>
    <t xml:space="preserve">SANDISK EXTREME PRO SD UHS I 256GB CARD </t>
  </si>
  <si>
    <t>GRN100025002052</t>
  </si>
  <si>
    <t>02/10/2025 09:10 AM</t>
  </si>
  <si>
    <t>02/10/2025 09:11 AM</t>
  </si>
  <si>
    <t>APO100025001164</t>
  </si>
  <si>
    <t>29/09/2025 01:39 PM</t>
  </si>
  <si>
    <t>TEN06111</t>
  </si>
  <si>
    <t>GRN100025002096</t>
  </si>
  <si>
    <t>20250421</t>
  </si>
  <si>
    <t>06/10/2025 05:54 PM</t>
  </si>
  <si>
    <t>06/10/2025 05:55 PM</t>
  </si>
  <si>
    <t>GRN100025002066</t>
  </si>
  <si>
    <t>02/10/2025 06:37 PM</t>
  </si>
  <si>
    <t>20250420</t>
  </si>
  <si>
    <t>TEN06318</t>
  </si>
  <si>
    <t>GRN100025002172</t>
  </si>
  <si>
    <t>240091</t>
  </si>
  <si>
    <t>15/10/2025 10:30 AM</t>
  </si>
  <si>
    <t>15/10/2025 11:54 AM</t>
  </si>
  <si>
    <t>APO100025001170</t>
  </si>
  <si>
    <t>29/09/2025 02:39 PM</t>
  </si>
  <si>
    <t>GRN100025002118</t>
  </si>
  <si>
    <t>ARUF F006</t>
  </si>
  <si>
    <t>07/10/2025 04:25 PM</t>
  </si>
  <si>
    <t>08/10/2025 08:46 AM</t>
  </si>
  <si>
    <t>APO100025001167</t>
  </si>
  <si>
    <t>29/09/2025 01:44 PM</t>
  </si>
  <si>
    <t>GRN100025002075</t>
  </si>
  <si>
    <t>03/10/2025 02:16 PM</t>
  </si>
  <si>
    <t>TEN0973402</t>
  </si>
  <si>
    <t>COMMODE CHAIR WITH WHEELS</t>
  </si>
  <si>
    <t>UP005</t>
  </si>
  <si>
    <t>TEN0973403</t>
  </si>
  <si>
    <t>PATIENT MEDICAL RESTRAIN WITH QUICK RELEASE</t>
  </si>
  <si>
    <t>TEN06106</t>
  </si>
  <si>
    <t>25009</t>
  </si>
  <si>
    <t>TEN09318</t>
  </si>
  <si>
    <t>GRN100025002146</t>
  </si>
  <si>
    <t>MP01</t>
  </si>
  <si>
    <t>09/10/2025 05:03 PM</t>
  </si>
  <si>
    <t>09/10/2025 05:44 PM</t>
  </si>
  <si>
    <t>APO100025001169</t>
  </si>
  <si>
    <t>29/09/2025 01:47 PM</t>
  </si>
  <si>
    <t>TEN06371</t>
  </si>
  <si>
    <t>GRN100025002068</t>
  </si>
  <si>
    <t>713244</t>
  </si>
  <si>
    <t>02/10/2025 07:13 PM</t>
  </si>
  <si>
    <t>TEN0973404</t>
  </si>
  <si>
    <t>CRASH CART SEAL</t>
  </si>
  <si>
    <t>70201</t>
  </si>
  <si>
    <t>TEN06659</t>
  </si>
  <si>
    <t>RIPPLE MATTRESS</t>
  </si>
  <si>
    <t>620121910070</t>
  </si>
  <si>
    <t>TEN0973406</t>
  </si>
  <si>
    <t>NBT NON STERILE SUCTION BUBBLE TUBING ROLL</t>
  </si>
  <si>
    <t>19874</t>
  </si>
  <si>
    <t>TEN06374</t>
  </si>
  <si>
    <t>709735</t>
  </si>
  <si>
    <t>TEN06373</t>
  </si>
  <si>
    <t>709759</t>
  </si>
  <si>
    <t>TEN06518</t>
  </si>
  <si>
    <t>MALE URINALS</t>
  </si>
  <si>
    <t>20240720</t>
  </si>
  <si>
    <t>GRN100025002147</t>
  </si>
  <si>
    <t>09/10/2025 05:09 PM</t>
  </si>
  <si>
    <t>APO100025001186</t>
  </si>
  <si>
    <t>01/10/2025 04:17 PM</t>
  </si>
  <si>
    <t>GRN100025002097</t>
  </si>
  <si>
    <t>85407601</t>
  </si>
  <si>
    <t>06/10/2025 06:00 PM</t>
  </si>
  <si>
    <t>83497601</t>
  </si>
  <si>
    <t>APO100025001184</t>
  </si>
  <si>
    <t>01/10/2025 04:11 PM</t>
  </si>
  <si>
    <t>GRN100025002063</t>
  </si>
  <si>
    <t>10746G</t>
  </si>
  <si>
    <t>02/10/2025 06:21 PM</t>
  </si>
  <si>
    <t>02/10/2025 06:22 PM</t>
  </si>
  <si>
    <t>APO100025001188</t>
  </si>
  <si>
    <t>01/10/2025 05:01 PM</t>
  </si>
  <si>
    <t>TEN0973416</t>
  </si>
  <si>
    <t>WD40 SPRAY</t>
  </si>
  <si>
    <t>GRN100025002186</t>
  </si>
  <si>
    <t>86708701</t>
  </si>
  <si>
    <t>APO100025001185</t>
  </si>
  <si>
    <t>01/10/2025 04:14 PM</t>
  </si>
  <si>
    <t>TEN03001</t>
  </si>
  <si>
    <t>GRN100025002098</t>
  </si>
  <si>
    <t>06/10/2025 06:01 PM</t>
  </si>
  <si>
    <t>105TKX</t>
  </si>
  <si>
    <t>85272901</t>
  </si>
  <si>
    <t>84000503</t>
  </si>
  <si>
    <t>APO100025001190</t>
  </si>
  <si>
    <t>02/10/2025 12:50 PM</t>
  </si>
  <si>
    <t>02/10/2025 01:11 PM</t>
  </si>
  <si>
    <t>GRN100025002102</t>
  </si>
  <si>
    <t>06/10/2025 06:25 PM</t>
  </si>
  <si>
    <t>APO100025001189</t>
  </si>
  <si>
    <t>02/10/2025 12:47 PM</t>
  </si>
  <si>
    <t>GRN100025002094</t>
  </si>
  <si>
    <t>06/10/2025 05:41 PM</t>
  </si>
  <si>
    <t>APO100025001193</t>
  </si>
  <si>
    <t>02/10/2025 12:53 PM</t>
  </si>
  <si>
    <t>GRN100025002095</t>
  </si>
  <si>
    <t>108325624</t>
  </si>
  <si>
    <t>06/10/2025 05:49 PM</t>
  </si>
  <si>
    <t>06/10/2025 05:50 PM</t>
  </si>
  <si>
    <t>APO100025001194</t>
  </si>
  <si>
    <t>02/10/2025 12:54 PM</t>
  </si>
  <si>
    <t>02/10/2025 01:10 PM</t>
  </si>
  <si>
    <t>GRN100025002091</t>
  </si>
  <si>
    <t>06/10/2025 05:27 PM</t>
  </si>
  <si>
    <t>APO100025001195</t>
  </si>
  <si>
    <t>02/10/2025 04:40 PM</t>
  </si>
  <si>
    <t>02/10/2025 05:01 PM</t>
  </si>
  <si>
    <t>TEN0973419</t>
  </si>
  <si>
    <t>Tailoring machine oil</t>
  </si>
  <si>
    <t>GRN100025002099</t>
  </si>
  <si>
    <t>06/10/2025 06:05 PM</t>
  </si>
  <si>
    <t>TEN0973297</t>
  </si>
  <si>
    <t>BLACK ITALIAN FABRIC</t>
  </si>
  <si>
    <t>TEN0973420</t>
  </si>
  <si>
    <t>Cream fabric ribbon</t>
  </si>
  <si>
    <t>TEN0973295</t>
  </si>
  <si>
    <t>THICK ELASTIC BAND 1.5CM</t>
  </si>
  <si>
    <t>TEN0973417</t>
  </si>
  <si>
    <t>Waterproof rezine black</t>
  </si>
  <si>
    <t>TEN0973418</t>
  </si>
  <si>
    <t>White and black tetron material</t>
  </si>
  <si>
    <t>APO100025001197</t>
  </si>
  <si>
    <t>02/10/2025 12:49 PM</t>
  </si>
  <si>
    <t>GRN100025002122</t>
  </si>
  <si>
    <t>25072404-E</t>
  </si>
  <si>
    <t>08/10/2025 04:09 PM</t>
  </si>
  <si>
    <t>APO100025001192</t>
  </si>
  <si>
    <t>02/10/2025 12:52 PM</t>
  </si>
  <si>
    <t>GRN100025002109</t>
  </si>
  <si>
    <t>73090-503-4</t>
  </si>
  <si>
    <t>07/10/2025 11:04 AM</t>
  </si>
  <si>
    <t>07/10/2025 11:33 AM</t>
  </si>
  <si>
    <t>APO100025001191</t>
  </si>
  <si>
    <t>GRN100025002110</t>
  </si>
  <si>
    <t>FS254136</t>
  </si>
  <si>
    <t>07/10/2025 11:10 AM</t>
  </si>
  <si>
    <t>GRN100025002311</t>
  </si>
  <si>
    <t>BBF245206F</t>
  </si>
  <si>
    <t>29/10/2025 01:54 PM</t>
  </si>
  <si>
    <t>29/10/2025 02:16 PM</t>
  </si>
  <si>
    <t>APO100025001200</t>
  </si>
  <si>
    <t>03/10/2025 01:03 PM</t>
  </si>
  <si>
    <t>TEN02556</t>
  </si>
  <si>
    <t>GRN100025002299</t>
  </si>
  <si>
    <t>28/10/2025 12:39 PM</t>
  </si>
  <si>
    <t>28/10/2025 12:41 PM</t>
  </si>
  <si>
    <t>TEN02555</t>
  </si>
  <si>
    <t>TEN02557</t>
  </si>
  <si>
    <t>MEDICINE BAG NO6</t>
  </si>
  <si>
    <t>APO100025001198</t>
  </si>
  <si>
    <t>03/10/2025 11:12 AM</t>
  </si>
  <si>
    <t>06/10/2025 08:33 AM</t>
  </si>
  <si>
    <t>GRN100025002227</t>
  </si>
  <si>
    <t>BAB370206F</t>
  </si>
  <si>
    <t>22/10/2025 12:08 PM</t>
  </si>
  <si>
    <t>BAB369206F</t>
  </si>
  <si>
    <t>GRN100025002152</t>
  </si>
  <si>
    <t>09/10/2025 05:24 PM</t>
  </si>
  <si>
    <t>09/10/2025 05:30 PM</t>
  </si>
  <si>
    <t>APO100025001202</t>
  </si>
  <si>
    <t>06/10/2025 03:27 PM</t>
  </si>
  <si>
    <t>06/10/2025 10:37 PM</t>
  </si>
  <si>
    <t>GRN100025002119</t>
  </si>
  <si>
    <t>M0202504001</t>
  </si>
  <si>
    <t>07/10/2025 04:45 PM</t>
  </si>
  <si>
    <t>APO100025001205</t>
  </si>
  <si>
    <t>06/10/2025 03:33 PM</t>
  </si>
  <si>
    <t>06/10/2025 10:36 PM</t>
  </si>
  <si>
    <t>GRN100025002153</t>
  </si>
  <si>
    <t>550304190G</t>
  </si>
  <si>
    <t>09/10/2025 05:38 PM</t>
  </si>
  <si>
    <t>550302740G</t>
  </si>
  <si>
    <t>550304189G</t>
  </si>
  <si>
    <t>550304188G</t>
  </si>
  <si>
    <t>550304183G</t>
  </si>
  <si>
    <t>550302742G</t>
  </si>
  <si>
    <t>550302749G</t>
  </si>
  <si>
    <t>550302748G</t>
  </si>
  <si>
    <t>550302746G</t>
  </si>
  <si>
    <t>APO100025001204</t>
  </si>
  <si>
    <t>06/10/2025 03:32 PM</t>
  </si>
  <si>
    <t>GRN100025002145</t>
  </si>
  <si>
    <t>09/10/2025 04:45 PM</t>
  </si>
  <si>
    <t>APO100025001203</t>
  </si>
  <si>
    <t>06/10/2025 03:30 PM</t>
  </si>
  <si>
    <t>GRN100025002127</t>
  </si>
  <si>
    <t>09/10/2025 08:55 AM</t>
  </si>
  <si>
    <t>APO100025001206</t>
  </si>
  <si>
    <t>06/10/2025 04:13 PM</t>
  </si>
  <si>
    <t>GRN100025002123</t>
  </si>
  <si>
    <t>Q-2/646/26</t>
  </si>
  <si>
    <t>08/10/2025 04:20 PM</t>
  </si>
  <si>
    <t>APO100025001201</t>
  </si>
  <si>
    <t>TEN0973423</t>
  </si>
  <si>
    <t>HID iClass Seos smart cards</t>
  </si>
  <si>
    <t>GRN100025002527</t>
  </si>
  <si>
    <t>18/11/2025 04:49 PM</t>
  </si>
  <si>
    <t>18/11/2025 04:59 PM</t>
  </si>
  <si>
    <t>SPL0606_V</t>
  </si>
  <si>
    <t>MEHTA ELECTRICALS LIMITED</t>
  </si>
  <si>
    <t>550302741G</t>
  </si>
  <si>
    <t>APO100025001224</t>
  </si>
  <si>
    <t>07/10/2025 03:52 PM</t>
  </si>
  <si>
    <t>08/10/2025 01:19 PM</t>
  </si>
  <si>
    <t>GRN100025002144</t>
  </si>
  <si>
    <t>0613</t>
  </si>
  <si>
    <t>09/10/2025 04:43 PM</t>
  </si>
  <si>
    <t>09/10/2025 05:43 PM</t>
  </si>
  <si>
    <t>APO100025001223</t>
  </si>
  <si>
    <t>07/10/2025 03:51 PM</t>
  </si>
  <si>
    <t>GRN100025002213</t>
  </si>
  <si>
    <t>16/10/2025 04:49 PM</t>
  </si>
  <si>
    <t>APO100025001222</t>
  </si>
  <si>
    <t>07/10/2025 03:50 PM</t>
  </si>
  <si>
    <t>GRN100025002165</t>
  </si>
  <si>
    <t>13/10/2025 02:43 PM</t>
  </si>
  <si>
    <t>14/10/2025 09:50 AM</t>
  </si>
  <si>
    <t>APO100025001211</t>
  </si>
  <si>
    <t>08/10/2025 01:26 PM</t>
  </si>
  <si>
    <t>GRN100025002190</t>
  </si>
  <si>
    <t>15/10/2025 01:15 PM</t>
  </si>
  <si>
    <t>15/10/2025 02:50 PM</t>
  </si>
  <si>
    <t>APO100025001228</t>
  </si>
  <si>
    <t>08/10/2025 01:52 PM</t>
  </si>
  <si>
    <t>11/10/2025 10:13 AM</t>
  </si>
  <si>
    <t>GRN100025002245</t>
  </si>
  <si>
    <t>221145</t>
  </si>
  <si>
    <t>22/10/2025 03:29 PM</t>
  </si>
  <si>
    <t>APO100025001230</t>
  </si>
  <si>
    <t>08/10/2025 04:24 PM</t>
  </si>
  <si>
    <t>GRN100025002521</t>
  </si>
  <si>
    <t>YFR</t>
  </si>
  <si>
    <t>18/11/2025 04:30 PM</t>
  </si>
  <si>
    <t>18/11/2025 04:35 PM</t>
  </si>
  <si>
    <t>154K</t>
  </si>
  <si>
    <t>APO100025001234</t>
  </si>
  <si>
    <t>08/10/2025 04:36 PM</t>
  </si>
  <si>
    <t>GRN100025002201</t>
  </si>
  <si>
    <t>16/10/2025 01:54 PM</t>
  </si>
  <si>
    <t>TEN03185</t>
  </si>
  <si>
    <t>IMPROVE VACUTAINER NEEDLES 21G REF 592121380 100S</t>
  </si>
  <si>
    <t>APO100025001231</t>
  </si>
  <si>
    <t>08/10/2025 04:25 PM</t>
  </si>
  <si>
    <t>GRN100025002173</t>
  </si>
  <si>
    <t>15/10/2025 10:33 AM</t>
  </si>
  <si>
    <t>APO100025001229</t>
  </si>
  <si>
    <t>08/10/2025 04:23 PM</t>
  </si>
  <si>
    <t>GRN100025002208</t>
  </si>
  <si>
    <t>16/10/2025 03:40 PM</t>
  </si>
  <si>
    <t>TEN03486</t>
  </si>
  <si>
    <t>URINE CONTAINER</t>
  </si>
  <si>
    <t>GHF45</t>
  </si>
  <si>
    <t>TEN06105</t>
  </si>
  <si>
    <t>BLOOD BAGS 450ML</t>
  </si>
  <si>
    <t>45HFD</t>
  </si>
  <si>
    <t>TEN03157</t>
  </si>
  <si>
    <t>H.PYLORI Ag Test  Kit citest 20T with control</t>
  </si>
  <si>
    <t>TEN02906</t>
  </si>
  <si>
    <t>CONICAL FLASK 500ML(autoclavable)</t>
  </si>
  <si>
    <t>GRN100025002281</t>
  </si>
  <si>
    <t>HGD54</t>
  </si>
  <si>
    <t>24/10/2025 02:45 PM</t>
  </si>
  <si>
    <t>24/10/2025 03:11 PM</t>
  </si>
  <si>
    <t>86441003</t>
  </si>
  <si>
    <t>8283001</t>
  </si>
  <si>
    <t>TEN0973428</t>
  </si>
  <si>
    <t>MEASURING CYLINDER 500 MLS</t>
  </si>
  <si>
    <t>TEN03396</t>
  </si>
  <si>
    <t>TEN02659</t>
  </si>
  <si>
    <t>THERMAL PAPER ROLLS 1.5 S (BLOOD GAS)</t>
  </si>
  <si>
    <t>GRN100025002566</t>
  </si>
  <si>
    <t>BGD12</t>
  </si>
  <si>
    <t>21/11/2025 11:30 AM</t>
  </si>
  <si>
    <t>21/11/2025 11:33 AM</t>
  </si>
  <si>
    <t>TEN0973427</t>
  </si>
  <si>
    <t>CONICAL FLASK 1000MLS</t>
  </si>
  <si>
    <t>HGFDR5</t>
  </si>
  <si>
    <t>TEN097057</t>
  </si>
  <si>
    <t>Cobas E. Assay cups( pkt 60X60 cups)</t>
  </si>
  <si>
    <t>APO100025001236</t>
  </si>
  <si>
    <t>09/10/2025 01:50 PM</t>
  </si>
  <si>
    <t>GRN100025002188</t>
  </si>
  <si>
    <t>n/a</t>
  </si>
  <si>
    <t>15/10/2025 12:35 PM</t>
  </si>
  <si>
    <t>15/10/2025 12:39 PM</t>
  </si>
  <si>
    <t>APO100025001237</t>
  </si>
  <si>
    <t>09/10/2025 03:35 PM</t>
  </si>
  <si>
    <t>11/10/2025 10:07 AM</t>
  </si>
  <si>
    <t>GRN100025002175</t>
  </si>
  <si>
    <t>2025051051</t>
  </si>
  <si>
    <t>15/10/2025 10:56 AM</t>
  </si>
  <si>
    <t>APO100025001239</t>
  </si>
  <si>
    <t>10/10/2025 03:28 PM</t>
  </si>
  <si>
    <t>14/10/2025 01:32 PM</t>
  </si>
  <si>
    <t>TEN097344</t>
  </si>
  <si>
    <t>METAL BILLIARY STENT  10CM X10CM UNCOVERED</t>
  </si>
  <si>
    <t>GRN100025002210</t>
  </si>
  <si>
    <t>MET250320560</t>
  </si>
  <si>
    <t>16/10/2025 04:27 PM</t>
  </si>
  <si>
    <t>21/10/2025 11:55 AM</t>
  </si>
  <si>
    <t>TEN0973434</t>
  </si>
  <si>
    <t>METAL BILLIARY STENT  10FR X 10CM COVERED</t>
  </si>
  <si>
    <t>GRN100025002370</t>
  </si>
  <si>
    <t>MET250828609</t>
  </si>
  <si>
    <t>03/11/2025 04:06 PM</t>
  </si>
  <si>
    <t>03/11/2025 04:37 PM</t>
  </si>
  <si>
    <t>TEN0973432</t>
  </si>
  <si>
    <t>METAL BILLIARY STENT  10FRX 8CM COVERED</t>
  </si>
  <si>
    <t>MET250828603</t>
  </si>
  <si>
    <t>MET250828601</t>
  </si>
  <si>
    <t>ME250629542</t>
  </si>
  <si>
    <t>TEN0973433</t>
  </si>
  <si>
    <t>METAL BILLIARY STENT  10FRX 8CM UNCOVERED</t>
  </si>
  <si>
    <t>MET250320568</t>
  </si>
  <si>
    <t>MET250320570</t>
  </si>
  <si>
    <t>TEN0973431</t>
  </si>
  <si>
    <t>banding kit</t>
  </si>
  <si>
    <t>ME250228332</t>
  </si>
  <si>
    <t>TEN097346</t>
  </si>
  <si>
    <t>METAL BILLIARY STENT  10FRX 6CM UNCOVERED</t>
  </si>
  <si>
    <t>MET250828619</t>
  </si>
  <si>
    <t>MET250828621</t>
  </si>
  <si>
    <t>MET250828617</t>
  </si>
  <si>
    <t>MET250828602</t>
  </si>
  <si>
    <t>MET250320571</t>
  </si>
  <si>
    <t>MET250320569</t>
  </si>
  <si>
    <t>MET250320567</t>
  </si>
  <si>
    <t>MET250828618</t>
  </si>
  <si>
    <t>MET250828600</t>
  </si>
  <si>
    <t>MET250828604</t>
  </si>
  <si>
    <t>TEN097345</t>
  </si>
  <si>
    <t>METAL BILLIARY STENT  10FRX 6CM COVERED</t>
  </si>
  <si>
    <t>MET250122526</t>
  </si>
  <si>
    <t>MET250828608</t>
  </si>
  <si>
    <t>MET250616505</t>
  </si>
  <si>
    <t>MET250729508</t>
  </si>
  <si>
    <t>MET250320556</t>
  </si>
  <si>
    <t>MET250320557</t>
  </si>
  <si>
    <t>MET250616506</t>
  </si>
  <si>
    <t>ME250822331</t>
  </si>
  <si>
    <t>MET250828607</t>
  </si>
  <si>
    <t>APO100025001240</t>
  </si>
  <si>
    <t>11/10/2025 10:25 PM</t>
  </si>
  <si>
    <t>14/10/2025 01:13 PM</t>
  </si>
  <si>
    <t>GRN100025002287</t>
  </si>
  <si>
    <t>24/10/2025 04:00 PM</t>
  </si>
  <si>
    <t>TEN05848</t>
  </si>
  <si>
    <t>GRN100025002321</t>
  </si>
  <si>
    <t>30/10/2025 03:25 PM</t>
  </si>
  <si>
    <t>31/10/2025 08:55 AM</t>
  </si>
  <si>
    <t>APO100025001243</t>
  </si>
  <si>
    <t>14/10/2025 12:31 PM</t>
  </si>
  <si>
    <t>TEN09541</t>
  </si>
  <si>
    <t>Trolley instrument 2 sleeves</t>
  </si>
  <si>
    <t>GRN100025002279</t>
  </si>
  <si>
    <t>MDS5</t>
  </si>
  <si>
    <t>24/10/2025 02:42 PM</t>
  </si>
  <si>
    <t>24/10/2025 03:12 PM</t>
  </si>
  <si>
    <t>APO100025001245</t>
  </si>
  <si>
    <t>14/10/2025 04:27 PM</t>
  </si>
  <si>
    <t>14/10/2025 06:29 PM</t>
  </si>
  <si>
    <t>TEN097352</t>
  </si>
  <si>
    <t>ALUMINIUM FLEX DUCT 200MM</t>
  </si>
  <si>
    <t>GRN100025002485</t>
  </si>
  <si>
    <t>KHFG45</t>
  </si>
  <si>
    <t>14/11/2025 01:23 PM</t>
  </si>
  <si>
    <t>SPL1067_V</t>
  </si>
  <si>
    <t>PRIMELECTRIC VENTURES LTD</t>
  </si>
  <si>
    <t>APO100025001242</t>
  </si>
  <si>
    <t>14/10/2025 12:27 PM</t>
  </si>
  <si>
    <t>GRN100025002226</t>
  </si>
  <si>
    <t>22/10/2025 12:03 PM</t>
  </si>
  <si>
    <t>TEN097351</t>
  </si>
  <si>
    <t>BARRIER WASHER INLET SOLENOID VALVE 1/2</t>
  </si>
  <si>
    <t>HJH45</t>
  </si>
  <si>
    <t>APO100025001246</t>
  </si>
  <si>
    <t>14/10/2025 04:30 PM</t>
  </si>
  <si>
    <t>TEN097350</t>
  </si>
  <si>
    <t>OZTI COOKER THERMOCOUPLE</t>
  </si>
  <si>
    <t>GRN100025002674</t>
  </si>
  <si>
    <t>02/12/2025 11:47 AM</t>
  </si>
  <si>
    <t>02/12/2025 12:03 PM</t>
  </si>
  <si>
    <t>APO100025001241</t>
  </si>
  <si>
    <t>14/10/2025 12:12 PM</t>
  </si>
  <si>
    <t>TEN05645</t>
  </si>
  <si>
    <t>COCOA 200GMS</t>
  </si>
  <si>
    <t>GRN100025002176</t>
  </si>
  <si>
    <t>15/10/2025 10:58 AM</t>
  </si>
  <si>
    <t>TEN097349</t>
  </si>
  <si>
    <t>OZTI COOKER PILOT BURNERS</t>
  </si>
  <si>
    <t>APO100025001247</t>
  </si>
  <si>
    <t>15/10/2025 09:40 AM</t>
  </si>
  <si>
    <t>GRN100025002224</t>
  </si>
  <si>
    <t>230932683</t>
  </si>
  <si>
    <t>22/10/2025 11:57 AM</t>
  </si>
  <si>
    <t>APO100025001260</t>
  </si>
  <si>
    <t>15/10/2025 04:48 PM</t>
  </si>
  <si>
    <t>TEN02859</t>
  </si>
  <si>
    <t>GRN100025002266</t>
  </si>
  <si>
    <t>23/10/2025 05:12 PM</t>
  </si>
  <si>
    <t>APO100025001261</t>
  </si>
  <si>
    <t>15/10/2025 04:49 PM</t>
  </si>
  <si>
    <t>GRN100025002223</t>
  </si>
  <si>
    <t>2025050752</t>
  </si>
  <si>
    <t>22/10/2025 11:47 AM</t>
  </si>
  <si>
    <t>APO100025001259</t>
  </si>
  <si>
    <t>15/10/2025 04:44 PM</t>
  </si>
  <si>
    <t>GRN100025002259</t>
  </si>
  <si>
    <t>2504865</t>
  </si>
  <si>
    <t>23/10/2025 09:02 AM</t>
  </si>
  <si>
    <t>23/10/2025 10:38 AM</t>
  </si>
  <si>
    <t>APO100025001252</t>
  </si>
  <si>
    <t>TEN02558</t>
  </si>
  <si>
    <t>GRN100025002300</t>
  </si>
  <si>
    <t>28/10/2025 12:40 PM</t>
  </si>
  <si>
    <t>APO100025001272</t>
  </si>
  <si>
    <t>16/10/2025 10:19 AM</t>
  </si>
  <si>
    <t>TEN06459</t>
  </si>
  <si>
    <t>GRN100025002264</t>
  </si>
  <si>
    <t>24098</t>
  </si>
  <si>
    <t>23/10/2025 04:44 PM</t>
  </si>
  <si>
    <t>23/10/2025 04:49 PM</t>
  </si>
  <si>
    <t>APO100025001263</t>
  </si>
  <si>
    <t>16/10/2025 09:30 AM</t>
  </si>
  <si>
    <t>GRN100025002236</t>
  </si>
  <si>
    <t>A1414008</t>
  </si>
  <si>
    <t>22/10/2025 01:50 PM</t>
  </si>
  <si>
    <t>A1414007</t>
  </si>
  <si>
    <t>A1013518</t>
  </si>
  <si>
    <t>A1413714</t>
  </si>
  <si>
    <t>A1414509</t>
  </si>
  <si>
    <t>A1364407</t>
  </si>
  <si>
    <t>A1149615</t>
  </si>
  <si>
    <t>A1414006</t>
  </si>
  <si>
    <t>A1414505</t>
  </si>
  <si>
    <t>APO100025001266</t>
  </si>
  <si>
    <t>16/10/2025 10:14 AM</t>
  </si>
  <si>
    <t>16/10/2025 11:07 AM</t>
  </si>
  <si>
    <t>GRN100025002230</t>
  </si>
  <si>
    <t>22/10/2025 12:28 PM</t>
  </si>
  <si>
    <t>GRN100025002286</t>
  </si>
  <si>
    <t>MBLFM3/25/10/06</t>
  </si>
  <si>
    <t>24/10/2025 03:27 PM</t>
  </si>
  <si>
    <t>24/10/2025 03:31 PM</t>
  </si>
  <si>
    <t>GRN100025002278</t>
  </si>
  <si>
    <t>24/10/2025 02:37 PM</t>
  </si>
  <si>
    <t>24/10/2025 03:13 PM</t>
  </si>
  <si>
    <t>GRN100025002260</t>
  </si>
  <si>
    <t>003/25/07/3/</t>
  </si>
  <si>
    <t>23/10/2025 09:27 AM</t>
  </si>
  <si>
    <t>23/10/2025 10:40 AM</t>
  </si>
  <si>
    <t>GRN100025002261</t>
  </si>
  <si>
    <t>23/10/2025 10:46 AM</t>
  </si>
  <si>
    <t>23/10/2025 10:50 AM</t>
  </si>
  <si>
    <t>APO100025001269</t>
  </si>
  <si>
    <t>16/10/2025 10:16 AM</t>
  </si>
  <si>
    <t>GRN100025002231</t>
  </si>
  <si>
    <t>22/10/2025 12:44 PM</t>
  </si>
  <si>
    <t>2240710</t>
  </si>
  <si>
    <t>042025</t>
  </si>
  <si>
    <t>APO100025001270</t>
  </si>
  <si>
    <t>16/10/2025 10:17 AM</t>
  </si>
  <si>
    <t>GRN100025002276</t>
  </si>
  <si>
    <t>ND20250415</t>
  </si>
  <si>
    <t>24/10/2025 02:33 PM</t>
  </si>
  <si>
    <t>24H20</t>
  </si>
  <si>
    <t>APO100025001265</t>
  </si>
  <si>
    <t>16/10/2025 10:13 AM</t>
  </si>
  <si>
    <t>TEN07330</t>
  </si>
  <si>
    <t>SILICON CATHETERS SIZE 2W 18FR</t>
  </si>
  <si>
    <t>GRN100025002250</t>
  </si>
  <si>
    <t>MYJY5714</t>
  </si>
  <si>
    <t>22/10/2025 03:53 PM</t>
  </si>
  <si>
    <t>TEN097366</t>
  </si>
  <si>
    <t>SILICON FOLLEY CATHETERS 2W  20FR</t>
  </si>
  <si>
    <t>MYKP3139</t>
  </si>
  <si>
    <t>TEN07329</t>
  </si>
  <si>
    <t>SILICON CATHETERS SIZE 2W 16FR</t>
  </si>
  <si>
    <t>MYJV4239</t>
  </si>
  <si>
    <t>APO100025001262</t>
  </si>
  <si>
    <t>16/10/2025 09:29 AM</t>
  </si>
  <si>
    <t>TEN097365</t>
  </si>
  <si>
    <t>SONY COLOR PAPER UPC -21L</t>
  </si>
  <si>
    <t>GRN100025002319</t>
  </si>
  <si>
    <t>1FCE911PB</t>
  </si>
  <si>
    <t>29/10/2025 03:30 PM</t>
  </si>
  <si>
    <t>29/10/2025 03:32 PM</t>
  </si>
  <si>
    <t>APO100025001268</t>
  </si>
  <si>
    <t>16/10/2025 10:15 AM</t>
  </si>
  <si>
    <t>GRN100025002687</t>
  </si>
  <si>
    <t>345Y3A</t>
  </si>
  <si>
    <t>03/12/2025 01:07 PM</t>
  </si>
  <si>
    <t>03/12/2025 01:45 PM</t>
  </si>
  <si>
    <t>APO100025001267</t>
  </si>
  <si>
    <t>GRN100025002395</t>
  </si>
  <si>
    <t>232029542</t>
  </si>
  <si>
    <t>06/11/2025 12:55 PM</t>
  </si>
  <si>
    <t>06/11/2025 12:57 PM</t>
  </si>
  <si>
    <t>APO100025001273</t>
  </si>
  <si>
    <t>16/10/2025 10:27 AM</t>
  </si>
  <si>
    <t>TEN07438</t>
  </si>
  <si>
    <t>MULTIPURPOSE DRAINAGE CATHETER 14FR (PIG TAIL)</t>
  </si>
  <si>
    <t>GRN100025002232</t>
  </si>
  <si>
    <t>325181184</t>
  </si>
  <si>
    <t>22/10/2025 12:52 PM</t>
  </si>
  <si>
    <t>SPL1069_V</t>
  </si>
  <si>
    <t>SURGILANE SOLUTIONS LTD</t>
  </si>
  <si>
    <t>TEN07152</t>
  </si>
  <si>
    <t>TEN07066</t>
  </si>
  <si>
    <t>GRN100025002257</t>
  </si>
  <si>
    <t>22/10/2025 04:59 PM</t>
  </si>
  <si>
    <t>GRN100025002277</t>
  </si>
  <si>
    <t>24/10/2025 02:35 PM</t>
  </si>
  <si>
    <t>APO100025001264</t>
  </si>
  <si>
    <t>16/10/2025 10:12 AM</t>
  </si>
  <si>
    <t>GRN100025002658</t>
  </si>
  <si>
    <t>25110714</t>
  </si>
  <si>
    <t>01/12/2025 12:56 PM</t>
  </si>
  <si>
    <t>GRN100025002228</t>
  </si>
  <si>
    <t>22/10/2025 12:14 PM</t>
  </si>
  <si>
    <t>APO100025001271</t>
  </si>
  <si>
    <t>16/10/2025 10:18 AM</t>
  </si>
  <si>
    <t>GRN100025002465</t>
  </si>
  <si>
    <t>20220527254</t>
  </si>
  <si>
    <t>13/11/2025 09:31 AM</t>
  </si>
  <si>
    <t>13/11/2025 09:50 AM</t>
  </si>
  <si>
    <t>GRN100025002283</t>
  </si>
  <si>
    <t>C0725</t>
  </si>
  <si>
    <t>24/10/2025 02:53 PM</t>
  </si>
  <si>
    <t>APO100025001274</t>
  </si>
  <si>
    <t>16/10/2025 10:38 AM</t>
  </si>
  <si>
    <t>GRN100025002229</t>
  </si>
  <si>
    <t>2024048</t>
  </si>
  <si>
    <t>22/10/2025 12:26 PM</t>
  </si>
  <si>
    <t>2024195</t>
  </si>
  <si>
    <t>GRN100025002233</t>
  </si>
  <si>
    <t>22/10/2025 12:59 PM</t>
  </si>
  <si>
    <t>22/10/2025 02:50 PM</t>
  </si>
  <si>
    <t>TEN06365</t>
  </si>
  <si>
    <t>A1148305</t>
  </si>
  <si>
    <t>A1345609</t>
  </si>
  <si>
    <t>A1411516</t>
  </si>
  <si>
    <t>A1416003</t>
  </si>
  <si>
    <t>A1092012</t>
  </si>
  <si>
    <t>A1407607</t>
  </si>
  <si>
    <t>A1381213</t>
  </si>
  <si>
    <t>A1379416</t>
  </si>
  <si>
    <t>A1414202</t>
  </si>
  <si>
    <t>A1392913</t>
  </si>
  <si>
    <t>A1149607</t>
  </si>
  <si>
    <t>A1413809</t>
  </si>
  <si>
    <t>A1375003</t>
  </si>
  <si>
    <t>A1149622</t>
  </si>
  <si>
    <t>A1414305</t>
  </si>
  <si>
    <t>A1415415</t>
  </si>
  <si>
    <t>A1316109</t>
  </si>
  <si>
    <t>A1301713</t>
  </si>
  <si>
    <t>A1321808</t>
  </si>
  <si>
    <t>A1358904</t>
  </si>
  <si>
    <t>A1299214</t>
  </si>
  <si>
    <t>APO100025001275</t>
  </si>
  <si>
    <t>21/10/2025 12:06 PM</t>
  </si>
  <si>
    <t>21/10/2025 01:59 PM</t>
  </si>
  <si>
    <t>TEN09736</t>
  </si>
  <si>
    <t>SD-S 20X25CM 125S (8X10)</t>
  </si>
  <si>
    <t>GRN100025002296</t>
  </si>
  <si>
    <t>049271-206E</t>
  </si>
  <si>
    <t>27/10/2025 03:53 PM</t>
  </si>
  <si>
    <t>SPL0275_V</t>
  </si>
  <si>
    <t>ELSMED KENYA LIMITED</t>
  </si>
  <si>
    <t>TEN097364</t>
  </si>
  <si>
    <t>SD-S 35X43CM 125S (14X17)</t>
  </si>
  <si>
    <t>049416-209E</t>
  </si>
  <si>
    <t>APO100025001284</t>
  </si>
  <si>
    <t>23/10/2025 04:10 PM</t>
  </si>
  <si>
    <t>27/10/2025 01:33 PM</t>
  </si>
  <si>
    <t>GRN100025002301</t>
  </si>
  <si>
    <t>28/10/2025 02:33 PM</t>
  </si>
  <si>
    <t>APO100025001276</t>
  </si>
  <si>
    <t>23/10/2025 09:40 AM</t>
  </si>
  <si>
    <t>23/10/2025 10:45 AM</t>
  </si>
  <si>
    <t>TEN02590</t>
  </si>
  <si>
    <t>PRESENTATION FOLDERS</t>
  </si>
  <si>
    <t>GRN100025002297</t>
  </si>
  <si>
    <t>27/10/2025 04:10 PM</t>
  </si>
  <si>
    <t>TEN02535</t>
  </si>
  <si>
    <t>KANGAROO PAPER PUNCH</t>
  </si>
  <si>
    <t>APO100025001280</t>
  </si>
  <si>
    <t>23/10/2025 04:06 PM</t>
  </si>
  <si>
    <t>GRN100025002312</t>
  </si>
  <si>
    <t>29/10/2025 02:00 PM</t>
  </si>
  <si>
    <t>29/10/2025 02:18 PM</t>
  </si>
  <si>
    <t>APO100025001282</t>
  </si>
  <si>
    <t>23/10/2025 04:08 PM</t>
  </si>
  <si>
    <t>27/10/2025 02:07 PM</t>
  </si>
  <si>
    <t>GRN100025002316</t>
  </si>
  <si>
    <t>29/10/2025 02:14 PM</t>
  </si>
  <si>
    <t>29/10/2025 02:19 PM</t>
  </si>
  <si>
    <t>APO100025001285</t>
  </si>
  <si>
    <t>23/10/2025 04:13 PM</t>
  </si>
  <si>
    <t>TEN0973383</t>
  </si>
  <si>
    <t>COBAS E. Total PSA Assay e411/e402/e601( Kit/100T</t>
  </si>
  <si>
    <t>GRN100025002314</t>
  </si>
  <si>
    <t>84005001</t>
  </si>
  <si>
    <t>29/10/2025 02:07 PM</t>
  </si>
  <si>
    <t>APO100025001281</t>
  </si>
  <si>
    <t>23/10/2025 04:07 PM</t>
  </si>
  <si>
    <t>GRN100025002336</t>
  </si>
  <si>
    <t>R25081-W9</t>
  </si>
  <si>
    <t>31/10/2025 12:33 PM</t>
  </si>
  <si>
    <t>31/10/2025 02:46 PM</t>
  </si>
  <si>
    <t>TEN02737</t>
  </si>
  <si>
    <t>TEN04328</t>
  </si>
  <si>
    <t>INSULATING TAPS</t>
  </si>
  <si>
    <t>APO100025001286</t>
  </si>
  <si>
    <t>23/10/2025 04:18 PM</t>
  </si>
  <si>
    <t>TEN0973238</t>
  </si>
  <si>
    <t>Safety Gloves Electrical Type</t>
  </si>
  <si>
    <t>GRN100025002404</t>
  </si>
  <si>
    <t>LINEPRO</t>
  </si>
  <si>
    <t>06/11/2025 04:40 PM</t>
  </si>
  <si>
    <t>06/11/2025 04:59 PM</t>
  </si>
  <si>
    <t>TEN0973234</t>
  </si>
  <si>
    <t>Reflective Vests 2XL</t>
  </si>
  <si>
    <t>D8CBA660</t>
  </si>
  <si>
    <t>TEN02500</t>
  </si>
  <si>
    <t>GRN100025002302</t>
  </si>
  <si>
    <t>181712</t>
  </si>
  <si>
    <t>28/10/2025 02:36 PM</t>
  </si>
  <si>
    <t>APO100025001283</t>
  </si>
  <si>
    <t>23/10/2025 04:09 PM</t>
  </si>
  <si>
    <t>GRN100025002315</t>
  </si>
  <si>
    <t>29/10/2025 02:10 PM</t>
  </si>
  <si>
    <t>APO100025001288</t>
  </si>
  <si>
    <t>24/10/2025 11:41 AM</t>
  </si>
  <si>
    <t>27/10/2025 01:31 PM</t>
  </si>
  <si>
    <t>TEN097448</t>
  </si>
  <si>
    <t>Cobas E. Pro BNP Assay E411/E601</t>
  </si>
  <si>
    <t>GRN100025002313</t>
  </si>
  <si>
    <t>84169205</t>
  </si>
  <si>
    <t>29/10/2025 02:05 PM</t>
  </si>
  <si>
    <t>TEN097449</t>
  </si>
  <si>
    <t>Cobas E. Pro BNP Calset E411/E402/E601/E801</t>
  </si>
  <si>
    <t>80809001</t>
  </si>
  <si>
    <t>TEN097450</t>
  </si>
  <si>
    <t>Cobas E. Diluent Universal E411/E601</t>
  </si>
  <si>
    <t>84659701</t>
  </si>
  <si>
    <t>TEN097451</t>
  </si>
  <si>
    <t>Cobas E. Precicontrol Cardiac E411/E402/E601/E801</t>
  </si>
  <si>
    <t>85053701</t>
  </si>
  <si>
    <t>APO100025001292</t>
  </si>
  <si>
    <t>27/10/2025 01:08 AM</t>
  </si>
  <si>
    <t>27/10/2025 12:35 PM</t>
  </si>
  <si>
    <t>TEN04193</t>
  </si>
  <si>
    <t>GRN100025002340</t>
  </si>
  <si>
    <t>31/10/2025 03:06 PM</t>
  </si>
  <si>
    <t>31/10/2025 03:11 PM</t>
  </si>
  <si>
    <t>APO100025001289</t>
  </si>
  <si>
    <t>27/10/2025 12:20 AM</t>
  </si>
  <si>
    <t>GRN100025002335</t>
  </si>
  <si>
    <t>31/10/2025 12:31 PM</t>
  </si>
  <si>
    <t>1280</t>
  </si>
  <si>
    <t>APO100025001290</t>
  </si>
  <si>
    <t>27/10/2025 12:54 AM</t>
  </si>
  <si>
    <t>TEN097463</t>
  </si>
  <si>
    <t>PPR REDUCER 32MMX25MM</t>
  </si>
  <si>
    <t>GRN100025002339</t>
  </si>
  <si>
    <t>31/10/2025 03:04 PM</t>
  </si>
  <si>
    <t>TEN097461</t>
  </si>
  <si>
    <t>PPR SOCKET 32MM .</t>
  </si>
  <si>
    <t>TEN097459</t>
  </si>
  <si>
    <t>PPR MALE ADAPTOR 32MM</t>
  </si>
  <si>
    <t>TEN097458</t>
  </si>
  <si>
    <t>GATE VALVE 1 PEGLER</t>
  </si>
  <si>
    <t>TEN0973388</t>
  </si>
  <si>
    <t>PPR PIPE 32MM-DANCO</t>
  </si>
  <si>
    <t>TEN097457</t>
  </si>
  <si>
    <t>PPR ELBOW 32X25MM .</t>
  </si>
  <si>
    <t>TEN0973390</t>
  </si>
  <si>
    <t>PPR ELBOWS 32MM</t>
  </si>
  <si>
    <t>TEN0973389</t>
  </si>
  <si>
    <t>PPR TEE 32MM</t>
  </si>
  <si>
    <t>TEN097462</t>
  </si>
  <si>
    <t>Ppr female adaptor 25mm .</t>
  </si>
  <si>
    <t>APO100025001291</t>
  </si>
  <si>
    <t>27/10/2025 12:57 AM</t>
  </si>
  <si>
    <t>TEN097464</t>
  </si>
  <si>
    <t>SILK VINYL WHITE LILAC 4L</t>
  </si>
  <si>
    <t>GRN100025002341</t>
  </si>
  <si>
    <t>SDHT</t>
  </si>
  <si>
    <t>31/10/2025 03:07 PM</t>
  </si>
  <si>
    <t>TEN04686</t>
  </si>
  <si>
    <t>TEN097454</t>
  </si>
  <si>
    <t>SADDLE CLIPS 4X1 1/2</t>
  </si>
  <si>
    <t>TEN097453</t>
  </si>
  <si>
    <t>SADDLE CLIPS 6X1 1/2</t>
  </si>
  <si>
    <t>APO100025001322</t>
  </si>
  <si>
    <t>29/10/2025 03:20 PM</t>
  </si>
  <si>
    <t>29/10/2025 04:21 PM</t>
  </si>
  <si>
    <t>TEN04953</t>
  </si>
  <si>
    <t>GRN100025002445</t>
  </si>
  <si>
    <t>11/11/2025 09:44 AM</t>
  </si>
  <si>
    <t>11/11/2025 09:51 AM</t>
  </si>
  <si>
    <t>TEN097147</t>
  </si>
  <si>
    <t>STEEL TAPE</t>
  </si>
  <si>
    <t>TEN097375</t>
  </si>
  <si>
    <t>LED Tubes (4ft)</t>
  </si>
  <si>
    <t>TEN097207</t>
  </si>
  <si>
    <t>Electrical tape black</t>
  </si>
  <si>
    <t>TEN097376</t>
  </si>
  <si>
    <t>LED Screw type bulbs</t>
  </si>
  <si>
    <t>TEN097393</t>
  </si>
  <si>
    <t>pvc conduit 20mm</t>
  </si>
  <si>
    <t>TEN097395</t>
  </si>
  <si>
    <t>pvc conduit 25mm</t>
  </si>
  <si>
    <t>TEN097385</t>
  </si>
  <si>
    <t>2 gang switches</t>
  </si>
  <si>
    <t>TEN097403</t>
  </si>
  <si>
    <t>flex cable 2.5mm</t>
  </si>
  <si>
    <t>APO100025001320</t>
  </si>
  <si>
    <t>29/10/2025 02:43 PM</t>
  </si>
  <si>
    <t>29/10/2025 04:22 PM</t>
  </si>
  <si>
    <t>TEN097399</t>
  </si>
  <si>
    <t>round cover</t>
  </si>
  <si>
    <t>GRN100025002407</t>
  </si>
  <si>
    <t>07/11/2025 03:09 PM</t>
  </si>
  <si>
    <t>07/11/2025 03:19 PM</t>
  </si>
  <si>
    <t>TEN097410</t>
  </si>
  <si>
    <t>circuit breakers 20A</t>
  </si>
  <si>
    <t>TEN097444</t>
  </si>
  <si>
    <t>TIMER .</t>
  </si>
  <si>
    <t>HGD25</t>
  </si>
  <si>
    <t>TEN04267</t>
  </si>
  <si>
    <t>TEN097391</t>
  </si>
  <si>
    <t>Single Box</t>
  </si>
  <si>
    <t>TEN097396</t>
  </si>
  <si>
    <t>circular Box</t>
  </si>
  <si>
    <t>APO100025001315</t>
  </si>
  <si>
    <t>29/10/2025 10:36 AM</t>
  </si>
  <si>
    <t>29/10/2025 04:25 PM</t>
  </si>
  <si>
    <t>GRN100025002362</t>
  </si>
  <si>
    <t>072510072</t>
  </si>
  <si>
    <t>20250326001</t>
  </si>
  <si>
    <t>APO100025001312</t>
  </si>
  <si>
    <t>29/10/2025 09:47 AM</t>
  </si>
  <si>
    <t>TEN097474</t>
  </si>
  <si>
    <t xml:space="preserve">sanDisk SSD Plus 1 TB M.2 NVMe PCle Gen 3.0 internal </t>
  </si>
  <si>
    <t>GRN100025002371</t>
  </si>
  <si>
    <t>03/11/2025 05:41 PM</t>
  </si>
  <si>
    <t>03/11/2025 06:04 PM</t>
  </si>
  <si>
    <t>TEN097472</t>
  </si>
  <si>
    <t>surveillance 10 TB Hard drive</t>
  </si>
  <si>
    <t>TEN097476</t>
  </si>
  <si>
    <t>USB TO Rj 45 CONSOLE CABLE</t>
  </si>
  <si>
    <t>APO100025001328</t>
  </si>
  <si>
    <t>29/10/2025 04:46 PM</t>
  </si>
  <si>
    <t>30/10/2025 12:13 PM</t>
  </si>
  <si>
    <t>GRN100025002366</t>
  </si>
  <si>
    <t>125SD</t>
  </si>
  <si>
    <t>03/11/2025 02:55 PM</t>
  </si>
  <si>
    <t>03/11/2025 04:35 PM</t>
  </si>
  <si>
    <t>APO100025001327</t>
  </si>
  <si>
    <t>29/10/2025 04:41 PM</t>
  </si>
  <si>
    <t>GRN100025002342</t>
  </si>
  <si>
    <t>31/10/2025 03:14 PM</t>
  </si>
  <si>
    <t>31/10/2025 03:27 PM</t>
  </si>
  <si>
    <t>APO100025001314</t>
  </si>
  <si>
    <t>29/10/2025 10:35 AM</t>
  </si>
  <si>
    <t>GRN100025002368</t>
  </si>
  <si>
    <t>03/11/2025 03:26 PM</t>
  </si>
  <si>
    <t>03/11/2025 04:36 PM</t>
  </si>
  <si>
    <t>86509901</t>
  </si>
  <si>
    <t>86708703</t>
  </si>
  <si>
    <t>APO100025001313</t>
  </si>
  <si>
    <t>29/10/2025 09:52 AM</t>
  </si>
  <si>
    <t>TEN097465</t>
  </si>
  <si>
    <t>SAFE BOX N0.1-S/MKT COLS</t>
  </si>
  <si>
    <t>GRN100025002440</t>
  </si>
  <si>
    <t>10/11/2025 05:41 PM</t>
  </si>
  <si>
    <t>TEN097390</t>
  </si>
  <si>
    <t>Twin box</t>
  </si>
  <si>
    <t>GRN100025002629</t>
  </si>
  <si>
    <t>26/11/2025 12:24 PM</t>
  </si>
  <si>
    <t>26/11/2025 12:27 PM</t>
  </si>
  <si>
    <t>85896201</t>
  </si>
  <si>
    <t>88366801</t>
  </si>
  <si>
    <t>APO100025001324</t>
  </si>
  <si>
    <t>29/10/2025 03:44 PM</t>
  </si>
  <si>
    <t>GRN100025002372</t>
  </si>
  <si>
    <t>CDSSFD5</t>
  </si>
  <si>
    <t>03/11/2025 06:08 PM</t>
  </si>
  <si>
    <t>03/11/2025 06:09 PM</t>
  </si>
  <si>
    <t>APO100025001323</t>
  </si>
  <si>
    <t>GRN100025002379</t>
  </si>
  <si>
    <t>05/11/2025 08:43 AM</t>
  </si>
  <si>
    <t>05/11/2025 09:51 AM</t>
  </si>
  <si>
    <t>TEN096644</t>
  </si>
  <si>
    <t>X-RAY GAUZES STERILIZED PER PIECE</t>
  </si>
  <si>
    <t>NDFD</t>
  </si>
  <si>
    <t>APO100025001321</t>
  </si>
  <si>
    <t>29/10/2025 02:59 PM</t>
  </si>
  <si>
    <t>GRN100025002359</t>
  </si>
  <si>
    <t>0119.11.01</t>
  </si>
  <si>
    <t>03/11/2025 12:51 PM</t>
  </si>
  <si>
    <t>APO100025001317</t>
  </si>
  <si>
    <t>29/10/2025 10:38 AM</t>
  </si>
  <si>
    <t>GRN100025002384</t>
  </si>
  <si>
    <t>MB0925A</t>
  </si>
  <si>
    <t>05/11/2025 10:35 AM</t>
  </si>
  <si>
    <t>05/11/2025 10:51 AM</t>
  </si>
  <si>
    <t>2025052251</t>
  </si>
  <si>
    <t>APO100025001316</t>
  </si>
  <si>
    <t>29/10/2025 10:37 AM</t>
  </si>
  <si>
    <t>GRN100025002369</t>
  </si>
  <si>
    <t>03/11/2025 03:28 PM</t>
  </si>
  <si>
    <t>C3005</t>
  </si>
  <si>
    <t>20250216002</t>
  </si>
  <si>
    <t>TEN097408</t>
  </si>
  <si>
    <t>circuit breakers 32A</t>
  </si>
  <si>
    <t>TEN097443</t>
  </si>
  <si>
    <t>DP Switch 45A</t>
  </si>
  <si>
    <t>TEN03987</t>
  </si>
  <si>
    <t>DOUBLE SOCKETS</t>
  </si>
  <si>
    <t>TEN097387</t>
  </si>
  <si>
    <t>3 gang switches</t>
  </si>
  <si>
    <t>TEN097389</t>
  </si>
  <si>
    <t>1 gang switch</t>
  </si>
  <si>
    <t>TEN097418</t>
  </si>
  <si>
    <t xml:space="preserve">MUTTON CLOTH </t>
  </si>
  <si>
    <t>TEN097421</t>
  </si>
  <si>
    <t>COTTON WASTE</t>
  </si>
  <si>
    <t>APO100025001331</t>
  </si>
  <si>
    <t>30/10/2025 05:04 PM</t>
  </si>
  <si>
    <t>04/11/2025 09:48 AM</t>
  </si>
  <si>
    <t>GRN100025002375</t>
  </si>
  <si>
    <t>250715</t>
  </si>
  <si>
    <t>04/11/2025 12:40 PM</t>
  </si>
  <si>
    <t>04/11/2025 01:14 PM</t>
  </si>
  <si>
    <t>APO100025001340</t>
  </si>
  <si>
    <t>30/10/2025 05:14 PM</t>
  </si>
  <si>
    <t>31/10/2025 07:27 AM</t>
  </si>
  <si>
    <t>GRN100025002365</t>
  </si>
  <si>
    <t>03/11/2025 02:13 PM</t>
  </si>
  <si>
    <t>03/11/2025 02:39 PM</t>
  </si>
  <si>
    <t>TEN097492</t>
  </si>
  <si>
    <t>SOFT CHEST TUBE STRAIGHT 28FR</t>
  </si>
  <si>
    <t>APO100025001338</t>
  </si>
  <si>
    <t>30/10/2025 05:11 PM</t>
  </si>
  <si>
    <t>GRN100025002378</t>
  </si>
  <si>
    <t>04/11/2025 01:00 PM</t>
  </si>
  <si>
    <t>APO100025001335</t>
  </si>
  <si>
    <t>30/10/2025 05:08 PM</t>
  </si>
  <si>
    <t>GRN100025002360</t>
  </si>
  <si>
    <t>2025/07AW</t>
  </si>
  <si>
    <t>03/11/2025 12:55 PM</t>
  </si>
  <si>
    <t>APO100025001333</t>
  </si>
  <si>
    <t>30/10/2025 05:07 PM</t>
  </si>
  <si>
    <t>03/11/2025 04:39 PM</t>
  </si>
  <si>
    <t>GRN100025002380</t>
  </si>
  <si>
    <t>05/11/2025 08:48 AM</t>
  </si>
  <si>
    <t>05/11/2025 09:38 AM</t>
  </si>
  <si>
    <t>APO100025001332</t>
  </si>
  <si>
    <t>30/10/2025 05:06 PM</t>
  </si>
  <si>
    <t>31/10/2025 07:29 AM</t>
  </si>
  <si>
    <t>GRN100025002377</t>
  </si>
  <si>
    <t>04/11/2025 12:55 PM</t>
  </si>
  <si>
    <t>TEN09526</t>
  </si>
  <si>
    <t>Intubating stylet 10fr</t>
  </si>
  <si>
    <t>20230905-4</t>
  </si>
  <si>
    <t>TEN097486</t>
  </si>
  <si>
    <t>plastic linners 100 litres red 150g</t>
  </si>
  <si>
    <t>TEN097490</t>
  </si>
  <si>
    <t>TRACHAESTOMY TUBES 8.0FR UNCUFFED</t>
  </si>
  <si>
    <t>TEN097488</t>
  </si>
  <si>
    <t>TRACHAESTOMY TUBES 7.0FR UNCUFFED</t>
  </si>
  <si>
    <t>250317</t>
  </si>
  <si>
    <t>APO100025001330</t>
  </si>
  <si>
    <t>30/10/2025 05:01 PM</t>
  </si>
  <si>
    <t>GRN100025002376</t>
  </si>
  <si>
    <t>04/11/2025 12:44 PM</t>
  </si>
  <si>
    <t>APO100025001329</t>
  </si>
  <si>
    <t>30/10/2025 08:45 AM</t>
  </si>
  <si>
    <t>30/10/2025 09:01 AM</t>
  </si>
  <si>
    <t>TEN097484</t>
  </si>
  <si>
    <t>COBAS Sample Cups 2ml/5000 PKT</t>
  </si>
  <si>
    <t>GRN100025002367</t>
  </si>
  <si>
    <t>10394246001</t>
  </si>
  <si>
    <t>03/11/2025 03:03 PM</t>
  </si>
  <si>
    <t>APO100025001334</t>
  </si>
  <si>
    <t>31/10/2025 08:41 AM</t>
  </si>
  <si>
    <t>GRN100025002389</t>
  </si>
  <si>
    <t>05/11/2025 04:47 PM</t>
  </si>
  <si>
    <t>05/11/2025 05:05 PM</t>
  </si>
  <si>
    <t>GRN100025002737</t>
  </si>
  <si>
    <t>202508HZ</t>
  </si>
  <si>
    <t>10/12/2025 08:40 AM</t>
  </si>
  <si>
    <t>10/12/2025 10:02 AM</t>
  </si>
  <si>
    <t>TEN097491</t>
  </si>
  <si>
    <t>GAUZE ROLL 1.5KG XRAY</t>
  </si>
  <si>
    <t>GRN100025002388</t>
  </si>
  <si>
    <t>05/11/2025 04:45 PM</t>
  </si>
  <si>
    <t>220546</t>
  </si>
  <si>
    <t>TEN06299</t>
  </si>
  <si>
    <t>250603</t>
  </si>
  <si>
    <t>TEN097494</t>
  </si>
  <si>
    <t>INTUBATING STYLETS NEONATES 8FR</t>
  </si>
  <si>
    <t>APO100025001339</t>
  </si>
  <si>
    <t>30/10/2025 05:13 PM</t>
  </si>
  <si>
    <t>GRN100025002429</t>
  </si>
  <si>
    <t>10/11/2025 11:11 AM</t>
  </si>
  <si>
    <t>10/11/2025 11:26 AM</t>
  </si>
  <si>
    <t>GRN100025002383</t>
  </si>
  <si>
    <t>23115</t>
  </si>
  <si>
    <t>05/11/2025 10:32 AM</t>
  </si>
  <si>
    <t>APO100025001341</t>
  </si>
  <si>
    <t>31/10/2025 10:32 AM</t>
  </si>
  <si>
    <t>03/11/2025 04:38 PM</t>
  </si>
  <si>
    <t>GRN100025002444</t>
  </si>
  <si>
    <t>10/11/2025 05:49 PM</t>
  </si>
  <si>
    <t>APO100025001343</t>
  </si>
  <si>
    <t>31/10/2025 03:43 PM</t>
  </si>
  <si>
    <t>03/11/2025 04:40 PM</t>
  </si>
  <si>
    <t>GRN100025002595</t>
  </si>
  <si>
    <t>25072379-E</t>
  </si>
  <si>
    <t>24/11/2025 11:23 AM</t>
  </si>
  <si>
    <t>24/11/2025 11:42 AM</t>
  </si>
  <si>
    <t>GRN100025002397</t>
  </si>
  <si>
    <t>06/11/2025 01:07 PM</t>
  </si>
  <si>
    <t>APO100025001342</t>
  </si>
  <si>
    <t>31/10/2025 03:46 PM</t>
  </si>
  <si>
    <t>GRN100025002615</t>
  </si>
  <si>
    <t>25/11/2025 02:20 PM</t>
  </si>
  <si>
    <t>25/11/2025 02:23 PM</t>
  </si>
  <si>
    <t>GRN100025002391</t>
  </si>
  <si>
    <t>05/11/2025 05:17 PM</t>
  </si>
  <si>
    <t>06/11/2025 09:47 AM</t>
  </si>
  <si>
    <t>H156Z</t>
  </si>
  <si>
    <t>TEN07108</t>
  </si>
  <si>
    <t>G656Z</t>
  </si>
  <si>
    <t>H130J</t>
  </si>
  <si>
    <t>TEN06873</t>
  </si>
  <si>
    <t>SUTURES NYLON  1-0 CUTTING</t>
  </si>
  <si>
    <t>F207Z</t>
  </si>
  <si>
    <t>APO100025001344</t>
  </si>
  <si>
    <t>GRN100025002374</t>
  </si>
  <si>
    <t>04/11/2025 12:34 PM</t>
  </si>
  <si>
    <t>APO100025001357</t>
  </si>
  <si>
    <t>04/11/2025 05:10 PM</t>
  </si>
  <si>
    <t>05/11/2025 06:53 AM</t>
  </si>
  <si>
    <t>GRN100025002448</t>
  </si>
  <si>
    <t>11/11/2025 12:42 PM</t>
  </si>
  <si>
    <t>11/11/2025 12:52 PM</t>
  </si>
  <si>
    <t>TEN05961</t>
  </si>
  <si>
    <t>VINEGAR 5L</t>
  </si>
  <si>
    <t>TEN05793</t>
  </si>
  <si>
    <t>PEARL RIVER BRIDGE DARK SOY SAUCE 620MLS</t>
  </si>
  <si>
    <t>APO100025001358</t>
  </si>
  <si>
    <t>04/11/2025 05:13 PM</t>
  </si>
  <si>
    <t>05/11/2025 06:52 AM</t>
  </si>
  <si>
    <t>TEN097503</t>
  </si>
  <si>
    <t>DRINKING WATER 500MLS</t>
  </si>
  <si>
    <t>GRN100025002449</t>
  </si>
  <si>
    <t>11/11/2025 02:11 PM</t>
  </si>
  <si>
    <t>APO100025001345</t>
  </si>
  <si>
    <t>04/11/2025 08:37 AM</t>
  </si>
  <si>
    <t>GRN100025002390</t>
  </si>
  <si>
    <t>05/11/2025 04:49 PM</t>
  </si>
  <si>
    <t>TEN05822</t>
  </si>
  <si>
    <t>APO100025001361</t>
  </si>
  <si>
    <t>05/11/2025 09:39 AM</t>
  </si>
  <si>
    <t>05/11/2025 10:28 AM</t>
  </si>
  <si>
    <t>GRN100025002387</t>
  </si>
  <si>
    <t>05/11/2025 04:42 PM</t>
  </si>
  <si>
    <t>05/11/2025 04:43 PM</t>
  </si>
  <si>
    <t>APO100025001360</t>
  </si>
  <si>
    <t>05/11/2025 09:25 AM</t>
  </si>
  <si>
    <t>TEN06382</t>
  </si>
  <si>
    <t>EKG PAPERS</t>
  </si>
  <si>
    <t>GRN100025002463</t>
  </si>
  <si>
    <t>105353</t>
  </si>
  <si>
    <t>13/11/2025 09:26 AM</t>
  </si>
  <si>
    <t>APO100025001359</t>
  </si>
  <si>
    <t>05/11/2025 09:19 AM</t>
  </si>
  <si>
    <t>05/11/2025 10:29 AM</t>
  </si>
  <si>
    <t>TEN097505</t>
  </si>
  <si>
    <t>CRASH CARTS</t>
  </si>
  <si>
    <t>GRN100025002403</t>
  </si>
  <si>
    <t>DFSLK4</t>
  </si>
  <si>
    <t>06/11/2025 04:33 PM</t>
  </si>
  <si>
    <t>APO100025001370</t>
  </si>
  <si>
    <t>06/11/2025 11:38 AM</t>
  </si>
  <si>
    <t>06/11/2025 12:52 PM</t>
  </si>
  <si>
    <t>GRN100025002486</t>
  </si>
  <si>
    <t>87802101</t>
  </si>
  <si>
    <t>14/11/2025 01:47 PM</t>
  </si>
  <si>
    <t>14/11/2025 01:50 PM</t>
  </si>
  <si>
    <t>APO100025001371</t>
  </si>
  <si>
    <t>06/11/2025 11:39 AM</t>
  </si>
  <si>
    <t>TEN02410</t>
  </si>
  <si>
    <t>GRN100025002442</t>
  </si>
  <si>
    <t>10/11/2025 05:44 PM</t>
  </si>
  <si>
    <t>APO100025001374</t>
  </si>
  <si>
    <t>06/11/2025 12:26 PM</t>
  </si>
  <si>
    <t>GRN100025002409</t>
  </si>
  <si>
    <t>170270035</t>
  </si>
  <si>
    <t>07/11/2025 03:47 PM</t>
  </si>
  <si>
    <t>07/11/2025 03:50 PM</t>
  </si>
  <si>
    <t>APO100025001367</t>
  </si>
  <si>
    <t>06/11/2025 11:30 AM</t>
  </si>
  <si>
    <t>06/11/2025 12:53 PM</t>
  </si>
  <si>
    <t>GRN100025002476</t>
  </si>
  <si>
    <t>TC-450</t>
  </si>
  <si>
    <t>14/11/2025 09:40 AM</t>
  </si>
  <si>
    <t>14/11/2025 09:50 AM</t>
  </si>
  <si>
    <t>FGGH45K</t>
  </si>
  <si>
    <t>APO100025001368</t>
  </si>
  <si>
    <t>GRN100025002460</t>
  </si>
  <si>
    <t>13/11/2025 09:15 AM</t>
  </si>
  <si>
    <t>13/11/2025 09:22 AM</t>
  </si>
  <si>
    <t>APO100025001369</t>
  </si>
  <si>
    <t>06/11/2025 11:34 AM</t>
  </si>
  <si>
    <t>TEN09523</t>
  </si>
  <si>
    <t>Hemostat Cuvettes 500s</t>
  </si>
  <si>
    <t>GRN100025002459</t>
  </si>
  <si>
    <t>13/11/2025 09:11 AM</t>
  </si>
  <si>
    <t>GRN100025002450</t>
  </si>
  <si>
    <t>11/11/2025 01:05 PM</t>
  </si>
  <si>
    <t>88380601</t>
  </si>
  <si>
    <t>85632401</t>
  </si>
  <si>
    <t>APO100025001372</t>
  </si>
  <si>
    <t>06/11/2025 11:40 AM</t>
  </si>
  <si>
    <t>GRN100025002474</t>
  </si>
  <si>
    <t>W25232</t>
  </si>
  <si>
    <t>14/11/2025 09:25 AM</t>
  </si>
  <si>
    <t>14/11/2025 09:36 AM</t>
  </si>
  <si>
    <t>APO100025001375</t>
  </si>
  <si>
    <t>07/11/2025 08:59 AM</t>
  </si>
  <si>
    <t>07/11/2025 02:00 PM</t>
  </si>
  <si>
    <t>GRN100025002464</t>
  </si>
  <si>
    <t>APO100025001377</t>
  </si>
  <si>
    <t>07/11/2025 09:02 AM</t>
  </si>
  <si>
    <t>GRN100025002434</t>
  </si>
  <si>
    <t>10/11/2025 04:59 PM</t>
  </si>
  <si>
    <t>APO100025001376</t>
  </si>
  <si>
    <t>07/11/2025 09:00 AM</t>
  </si>
  <si>
    <t>12/11/2025 06:37 PM</t>
  </si>
  <si>
    <t>GRN100025002475</t>
  </si>
  <si>
    <t>3000461787</t>
  </si>
  <si>
    <t>14/11/2025 09:29 AM</t>
  </si>
  <si>
    <t>14/11/2025 09:35 AM</t>
  </si>
  <si>
    <t>APO100025001383</t>
  </si>
  <si>
    <t>GRN100025002461</t>
  </si>
  <si>
    <t>13/11/2025 09:19 AM</t>
  </si>
  <si>
    <t>APO100025001381</t>
  </si>
  <si>
    <t>07/11/2025 11:21 AM</t>
  </si>
  <si>
    <t>GRN100025002441</t>
  </si>
  <si>
    <t>10/11/2025 05:43 PM</t>
  </si>
  <si>
    <t>3000479245</t>
  </si>
  <si>
    <t>APO100025001380</t>
  </si>
  <si>
    <t>07/11/2025 09:11 AM</t>
  </si>
  <si>
    <t>GRN100025002430</t>
  </si>
  <si>
    <t>10/11/2025 01:07 PM</t>
  </si>
  <si>
    <t>10/11/2025 01:08 PM</t>
  </si>
  <si>
    <t>APO100025001379</t>
  </si>
  <si>
    <t>07/11/2025 09:09 AM</t>
  </si>
  <si>
    <t>GRN100025002453</t>
  </si>
  <si>
    <t>11/11/2025 04:20 PM</t>
  </si>
  <si>
    <t>11/11/2025 04:22 PM</t>
  </si>
  <si>
    <t>APO100025001387</t>
  </si>
  <si>
    <t>11/11/2025 03:01 PM</t>
  </si>
  <si>
    <t>12/11/2025 07:22 AM</t>
  </si>
  <si>
    <t>GRN100025002472</t>
  </si>
  <si>
    <t>14/11/2025 09:20 AM</t>
  </si>
  <si>
    <t>APO100025001388</t>
  </si>
  <si>
    <t>11/11/2025 03:02 PM</t>
  </si>
  <si>
    <t>GRN100025002533</t>
  </si>
  <si>
    <t>229014284</t>
  </si>
  <si>
    <t>19/11/2025 09:09 AM</t>
  </si>
  <si>
    <t>GRN100025002534</t>
  </si>
  <si>
    <t>19/11/2025 09:11 AM</t>
  </si>
  <si>
    <t>19/11/2025 09:20 AM</t>
  </si>
  <si>
    <t>APO100025001386</t>
  </si>
  <si>
    <t>11/11/2025 11:12 AM</t>
  </si>
  <si>
    <t>GRN100025002473</t>
  </si>
  <si>
    <t>14/11/2025 09:23 AM</t>
  </si>
  <si>
    <t>APO100025001393</t>
  </si>
  <si>
    <t>12/11/2025 10:17 AM</t>
  </si>
  <si>
    <t>12/11/2025 06:36 PM</t>
  </si>
  <si>
    <t>TEN097529</t>
  </si>
  <si>
    <t>Coronary wires 0.0018</t>
  </si>
  <si>
    <t>GRN100025002500</t>
  </si>
  <si>
    <t>35270995</t>
  </si>
  <si>
    <t>17/11/2025 02:06 PM</t>
  </si>
  <si>
    <t>17/11/2025 02:28 PM</t>
  </si>
  <si>
    <t>APO100025001394</t>
  </si>
  <si>
    <t>12/11/2025 04:28 PM</t>
  </si>
  <si>
    <t>GRN100025002692</t>
  </si>
  <si>
    <t>04/12/2025 02:08 PM</t>
  </si>
  <si>
    <t>04/12/2025 02:15 PM</t>
  </si>
  <si>
    <t>APO100025001389</t>
  </si>
  <si>
    <t>12/11/2025 10:03 AM</t>
  </si>
  <si>
    <t>TEN097530</t>
  </si>
  <si>
    <t>Exchange wires 250cm standard tipped</t>
  </si>
  <si>
    <t>GRN100025002501</t>
  </si>
  <si>
    <t>K3255801</t>
  </si>
  <si>
    <t>17/11/2025 02:09 PM</t>
  </si>
  <si>
    <t>APO100025001390</t>
  </si>
  <si>
    <t>12/11/2025 10:04 AM</t>
  </si>
  <si>
    <t>TEN097537</t>
  </si>
  <si>
    <t>Angiography sets</t>
  </si>
  <si>
    <t>GRN100025002495</t>
  </si>
  <si>
    <t>25103973-E</t>
  </si>
  <si>
    <t>17/11/2025 01:53 PM</t>
  </si>
  <si>
    <t>TEN097528</t>
  </si>
  <si>
    <t>Diagnostic Catheter 5FR JL</t>
  </si>
  <si>
    <t>2303080</t>
  </si>
  <si>
    <t>APO100025001392</t>
  </si>
  <si>
    <t>12/11/2025 10:16 AM</t>
  </si>
  <si>
    <t>GRN100025002494</t>
  </si>
  <si>
    <t>60656431</t>
  </si>
  <si>
    <t>17/11/2025 12:17 PM</t>
  </si>
  <si>
    <t>17/11/2025 12:21 PM</t>
  </si>
  <si>
    <t>TEN097533</t>
  </si>
  <si>
    <t xml:space="preserve">5FR Femoral sheath 7cm </t>
  </si>
  <si>
    <t>2409003</t>
  </si>
  <si>
    <t>TEN097538</t>
  </si>
  <si>
    <t>6F thermodilution</t>
  </si>
  <si>
    <t>H250600069</t>
  </si>
  <si>
    <t>APO100025001391</t>
  </si>
  <si>
    <t>12/11/2025 10:05 AM</t>
  </si>
  <si>
    <t>TEN097527</t>
  </si>
  <si>
    <t>Diagnostic Catheter 4f JR</t>
  </si>
  <si>
    <t>GRN100025002523</t>
  </si>
  <si>
    <t>5230712023</t>
  </si>
  <si>
    <t>18/11/2025 04:36 PM</t>
  </si>
  <si>
    <t>5230724045</t>
  </si>
  <si>
    <t>APO100025001400</t>
  </si>
  <si>
    <t>13/11/2025 10:33 AM</t>
  </si>
  <si>
    <t>13/11/2025 04:50 PM</t>
  </si>
  <si>
    <t>GRN100025002499</t>
  </si>
  <si>
    <t>71F24L0637</t>
  </si>
  <si>
    <t>17/11/2025 02:03 PM</t>
  </si>
  <si>
    <t>APO100025001398</t>
  </si>
  <si>
    <t>13/11/2025 09:55 AM</t>
  </si>
  <si>
    <t>13/11/2025 04:52 PM</t>
  </si>
  <si>
    <t>GRN100025002525</t>
  </si>
  <si>
    <t>18/11/2025 04:38 PM</t>
  </si>
  <si>
    <t>18/11/2025 04:48 PM</t>
  </si>
  <si>
    <t>APO100025001403</t>
  </si>
  <si>
    <t>13/11/2025 04:37 PM</t>
  </si>
  <si>
    <t>13/11/2025 04:49 PM</t>
  </si>
  <si>
    <t>TEN03942</t>
  </si>
  <si>
    <t>Curtain Rods</t>
  </si>
  <si>
    <t>GRN100025002656</t>
  </si>
  <si>
    <t>01/12/2025 12:54 PM</t>
  </si>
  <si>
    <t>APO100025001397</t>
  </si>
  <si>
    <t>13/11/2025 09:54 AM</t>
  </si>
  <si>
    <t>GRN100025002693</t>
  </si>
  <si>
    <t>04/12/2025 02:12 PM</t>
  </si>
  <si>
    <t>04/12/2025 02:14 PM</t>
  </si>
  <si>
    <t>APO100025001402</t>
  </si>
  <si>
    <t>13/11/2025 03:55 PM</t>
  </si>
  <si>
    <t>GRN100025002498</t>
  </si>
  <si>
    <t>24003261</t>
  </si>
  <si>
    <t>17/11/2025 02:01 PM</t>
  </si>
  <si>
    <t>SPL1072_V</t>
  </si>
  <si>
    <t>Namilar Enterprise</t>
  </si>
  <si>
    <t>TEN097512</t>
  </si>
  <si>
    <t>Mosquito net  with stand 3x6</t>
  </si>
  <si>
    <t>APO100025001401</t>
  </si>
  <si>
    <t>13/11/2025 11:28 AM</t>
  </si>
  <si>
    <t>TEN07216</t>
  </si>
  <si>
    <t>GRN100025002497</t>
  </si>
  <si>
    <t>202504DL</t>
  </si>
  <si>
    <t>17/11/2025 01:56 PM</t>
  </si>
  <si>
    <t>APO100025001421</t>
  </si>
  <si>
    <t>14/11/2025 11:36 AM</t>
  </si>
  <si>
    <t>TEN097550</t>
  </si>
  <si>
    <t>6Way Rack Mount Horizontal Power Distribution Unit PDU STRIP 13A</t>
  </si>
  <si>
    <t>GRN100025002520</t>
  </si>
  <si>
    <t>18/11/2025 04:24 PM</t>
  </si>
  <si>
    <t>SPL0993_V</t>
  </si>
  <si>
    <t>WEBRIN LIMITED</t>
  </si>
  <si>
    <t>TEN097549</t>
  </si>
  <si>
    <t>8 Way Rack mount Horizontal Power Distribution unit PDU strip 13A</t>
  </si>
  <si>
    <t>TEN097548</t>
  </si>
  <si>
    <t>Back to Back power cable-Black-1.5m</t>
  </si>
  <si>
    <t>TEN097542</t>
  </si>
  <si>
    <t>IVABRADINE 7.5MG TABLETS</t>
  </si>
  <si>
    <t>IISIC501E</t>
  </si>
  <si>
    <t>JJSIC501E</t>
  </si>
  <si>
    <t>TEN097541</t>
  </si>
  <si>
    <t>IVABRADINE 5MG TABLETS</t>
  </si>
  <si>
    <t>APO100025001426</t>
  </si>
  <si>
    <t>17/11/2025 02:05 PM</t>
  </si>
  <si>
    <t>18/11/2025 08:36 AM</t>
  </si>
  <si>
    <t>GRN100025002558</t>
  </si>
  <si>
    <t>20/11/2025 05:02 PM</t>
  </si>
  <si>
    <t>20/11/2025 05:05 PM</t>
  </si>
  <si>
    <t>1215508</t>
  </si>
  <si>
    <t>1215511</t>
  </si>
  <si>
    <t>APO100025001425</t>
  </si>
  <si>
    <t>17/11/2025 09:16 AM</t>
  </si>
  <si>
    <t>18/11/2025 08:29 AM</t>
  </si>
  <si>
    <t>GRN100025002528</t>
  </si>
  <si>
    <t>18/11/2025 04:51 PM</t>
  </si>
  <si>
    <t>APO100025001432</t>
  </si>
  <si>
    <t>17/11/2025 02:11 PM</t>
  </si>
  <si>
    <t>18/11/2025 08:27 AM</t>
  </si>
  <si>
    <t>TEN0973009</t>
  </si>
  <si>
    <t>ENDOTRACHAEL TUBES REINFORCED CUFFED 6.5FR</t>
  </si>
  <si>
    <t>GRN100025002585</t>
  </si>
  <si>
    <t>250512</t>
  </si>
  <si>
    <t>21/11/2025 06:25 PM</t>
  </si>
  <si>
    <t>21/11/2025 06:29 PM</t>
  </si>
  <si>
    <t>TEN0973012</t>
  </si>
  <si>
    <t>ENDOTRACHAEL TUBES REINFORCED CUFFED 8.0FR</t>
  </si>
  <si>
    <t>250612</t>
  </si>
  <si>
    <t>TEN06499</t>
  </si>
  <si>
    <t>SOFT STRAIGHT CHEST TUBE 18FR</t>
  </si>
  <si>
    <t>GRN100025002586</t>
  </si>
  <si>
    <t>20231031</t>
  </si>
  <si>
    <t>21/11/2025 06:27 PM</t>
  </si>
  <si>
    <t>TEN097551</t>
  </si>
  <si>
    <t>Transfer Needle (Bbraun)</t>
  </si>
  <si>
    <t>25D04A8141</t>
  </si>
  <si>
    <t>APO100025001435</t>
  </si>
  <si>
    <t>17/11/2025 02:17 PM</t>
  </si>
  <si>
    <t>18/11/2025 08:23 AM</t>
  </si>
  <si>
    <t>TEN06435</t>
  </si>
  <si>
    <t>GRN100025002560</t>
  </si>
  <si>
    <t>SMP001D24</t>
  </si>
  <si>
    <t>21/11/2025 09:07 AM</t>
  </si>
  <si>
    <t>21/11/2025 09:19 AM</t>
  </si>
  <si>
    <t>APO100025001433</t>
  </si>
  <si>
    <t>17/11/2025 02:13 PM</t>
  </si>
  <si>
    <t>18/11/2025 08:25 AM</t>
  </si>
  <si>
    <t>GRN100025002561</t>
  </si>
  <si>
    <t>21/11/2025 09:16 AM</t>
  </si>
  <si>
    <t>20250305</t>
  </si>
  <si>
    <t>APO100025001434</t>
  </si>
  <si>
    <t>17/11/2025 02:16 PM</t>
  </si>
  <si>
    <t>18/11/2025 08:24 AM</t>
  </si>
  <si>
    <t>GRN100025002632</t>
  </si>
  <si>
    <t>26/11/2025 12:33 PM</t>
  </si>
  <si>
    <t>TEN096459</t>
  </si>
  <si>
    <t>HIGH FLOW CANNULA ADULT</t>
  </si>
  <si>
    <t>TEN097552</t>
  </si>
  <si>
    <t>Endotracheal  tube tape</t>
  </si>
  <si>
    <t>TEN02488</t>
  </si>
  <si>
    <t>DIGITAL THERMOMETER</t>
  </si>
  <si>
    <t>TEN06198</t>
  </si>
  <si>
    <t>2409011</t>
  </si>
  <si>
    <t>APO100025001430</t>
  </si>
  <si>
    <t>TEN097556</t>
  </si>
  <si>
    <t>Magil Forceps neonates</t>
  </si>
  <si>
    <t>GRN100025002584</t>
  </si>
  <si>
    <t>HGJ45</t>
  </si>
  <si>
    <t>21/11/2025 06:13 PM</t>
  </si>
  <si>
    <t>0039.11.86</t>
  </si>
  <si>
    <t>APO100025001436</t>
  </si>
  <si>
    <t>17/11/2025 04:49 PM</t>
  </si>
  <si>
    <t>18/11/2025 08:22 AM</t>
  </si>
  <si>
    <t>GRN100025002677</t>
  </si>
  <si>
    <t>02/12/2025 03:04 PM</t>
  </si>
  <si>
    <t>GRN100025002562</t>
  </si>
  <si>
    <t>21/11/2025 09:21 AM</t>
  </si>
  <si>
    <t>21/11/2025 09:41 AM</t>
  </si>
  <si>
    <t>TEN097555</t>
  </si>
  <si>
    <t>Autoclavable Scissors</t>
  </si>
  <si>
    <t>TEN097557</t>
  </si>
  <si>
    <t>Magil Forceps peads</t>
  </si>
  <si>
    <t>LKFGT</t>
  </si>
  <si>
    <t>TEN07166</t>
  </si>
  <si>
    <t>ARTERY FORCEPS</t>
  </si>
  <si>
    <t>VFG45</t>
  </si>
  <si>
    <t>4568P</t>
  </si>
  <si>
    <t>APO100025001427</t>
  </si>
  <si>
    <t>GRN100025002563</t>
  </si>
  <si>
    <t>A1414701</t>
  </si>
  <si>
    <t>21/11/2025 09:27 AM</t>
  </si>
  <si>
    <t>APO100025001429</t>
  </si>
  <si>
    <t>17/11/2025 02:08 PM</t>
  </si>
  <si>
    <t>GRN100025002717</t>
  </si>
  <si>
    <t>08/12/2025 01:27 PM</t>
  </si>
  <si>
    <t>APO100025001431</t>
  </si>
  <si>
    <t>17/11/2025 02:10 PM</t>
  </si>
  <si>
    <t>TEN06155</t>
  </si>
  <si>
    <t>ENDOTRACHEAL TUBES CUFFED 4.5FR</t>
  </si>
  <si>
    <t>GRN100025002637</t>
  </si>
  <si>
    <t>CJ23247</t>
  </si>
  <si>
    <t>26/11/2025 01:24 PM</t>
  </si>
  <si>
    <t>26/11/2025 01:39 PM</t>
  </si>
  <si>
    <t>A1416410</t>
  </si>
  <si>
    <t>A1375513</t>
  </si>
  <si>
    <t>TEN06911</t>
  </si>
  <si>
    <t>SUTURES PROLENE 4-0 DOUBLE ARM 16MM TAPER</t>
  </si>
  <si>
    <t>GRN100025002617</t>
  </si>
  <si>
    <t>H549Z</t>
  </si>
  <si>
    <t>25/11/2025 02:29 PM</t>
  </si>
  <si>
    <t>TEN07314</t>
  </si>
  <si>
    <t>SUTURES ETHIBOND 2-0 1/2 26MM SINGLE NEEDLE</t>
  </si>
  <si>
    <t>G100Z</t>
  </si>
  <si>
    <t>F974J</t>
  </si>
  <si>
    <t>F918F</t>
  </si>
  <si>
    <t>F998Z</t>
  </si>
  <si>
    <t>E313Z</t>
  </si>
  <si>
    <t>H323Z</t>
  </si>
  <si>
    <t>2409009</t>
  </si>
  <si>
    <t>011224</t>
  </si>
  <si>
    <t>20253602</t>
  </si>
  <si>
    <t>APO100025001447</t>
  </si>
  <si>
    <t>18/11/2025 04:47 PM</t>
  </si>
  <si>
    <t>19/11/2025 08:10 AM</t>
  </si>
  <si>
    <t>TEN096562</t>
  </si>
  <si>
    <t>GREEN GRAM</t>
  </si>
  <si>
    <t>GRN100025002548</t>
  </si>
  <si>
    <t>19/11/2025 06:33 PM</t>
  </si>
  <si>
    <t>20/11/2025 08:48 AM</t>
  </si>
  <si>
    <t>APO100025001449</t>
  </si>
  <si>
    <t>18/11/2025 05:11 PM</t>
  </si>
  <si>
    <t>TEN097590</t>
  </si>
  <si>
    <t>Hoodie</t>
  </si>
  <si>
    <t>GRN100025002543</t>
  </si>
  <si>
    <t>19/11/2025 03:43 PM</t>
  </si>
  <si>
    <t>19/11/2025 04:18 PM</t>
  </si>
  <si>
    <t>APO100025001448</t>
  </si>
  <si>
    <t>18/11/2025 04:52 PM</t>
  </si>
  <si>
    <t>GRN100025002547</t>
  </si>
  <si>
    <t>19/11/2025 06:30 PM</t>
  </si>
  <si>
    <t>SPL1073_V</t>
  </si>
  <si>
    <t>STABLYN VENTURES LTD</t>
  </si>
  <si>
    <t>APO100025001440</t>
  </si>
  <si>
    <t>18/11/2025 01:21 PM</t>
  </si>
  <si>
    <t>19/11/2025 08:08 AM</t>
  </si>
  <si>
    <t>GRN100025002583</t>
  </si>
  <si>
    <t>25PCB00894</t>
  </si>
  <si>
    <t>21/11/2025 06:09 PM</t>
  </si>
  <si>
    <t>TEN097562</t>
  </si>
  <si>
    <t>Puncture Needle(Acess radial)</t>
  </si>
  <si>
    <t>2409297825</t>
  </si>
  <si>
    <t>GRN100025002722</t>
  </si>
  <si>
    <t>SP9725092502</t>
  </si>
  <si>
    <t>TEN097588</t>
  </si>
  <si>
    <t>Round neck Tsirt</t>
  </si>
  <si>
    <t>APO100025001441</t>
  </si>
  <si>
    <t>18/11/2025 01:22 PM</t>
  </si>
  <si>
    <t>TEN0973365</t>
  </si>
  <si>
    <t>PTFE GUIDE WIRE STANDARD J TIFFED 150CM</t>
  </si>
  <si>
    <t>GRN100025002582</t>
  </si>
  <si>
    <t>K3289286</t>
  </si>
  <si>
    <t>21/11/2025 06:03 PM</t>
  </si>
  <si>
    <t>APO100025001442</t>
  </si>
  <si>
    <t>TEN097561</t>
  </si>
  <si>
    <t>Left by Pass catheters 4.0fr</t>
  </si>
  <si>
    <t>GRN100025002559</t>
  </si>
  <si>
    <t>18273607</t>
  </si>
  <si>
    <t>20/11/2025 05:48 PM</t>
  </si>
  <si>
    <t>20/11/2025 06:37 PM</t>
  </si>
  <si>
    <t>TEN097560</t>
  </si>
  <si>
    <t>IM 5F Catheters</t>
  </si>
  <si>
    <t>18459662</t>
  </si>
  <si>
    <t>APO100025001444</t>
  </si>
  <si>
    <t>18/11/2025 04:04 PM</t>
  </si>
  <si>
    <t>19/11/2025 08:09 AM</t>
  </si>
  <si>
    <t>TEN097535</t>
  </si>
  <si>
    <t>Pacific Angiography set</t>
  </si>
  <si>
    <t>GRN100025002557</t>
  </si>
  <si>
    <t>20/11/2025 04:43 PM</t>
  </si>
  <si>
    <t>20/11/2025 05:03 PM</t>
  </si>
  <si>
    <t>TEN097506</t>
  </si>
  <si>
    <t>Kunde red</t>
  </si>
  <si>
    <t>TEN05754</t>
  </si>
  <si>
    <t>LENTIL 1KG</t>
  </si>
  <si>
    <t>APO100025001452</t>
  </si>
  <si>
    <t>19/11/2025 03:32 PM</t>
  </si>
  <si>
    <t>TEN097593</t>
  </si>
  <si>
    <t>Steam biological Indicator</t>
  </si>
  <si>
    <t>GRN100025002657</t>
  </si>
  <si>
    <t>OHT092027</t>
  </si>
  <si>
    <t>01/12/2025 12:55 PM</t>
  </si>
  <si>
    <t>TEN097594</t>
  </si>
  <si>
    <t>Plasma biological indicator</t>
  </si>
  <si>
    <t>IHT052027</t>
  </si>
  <si>
    <t>APO100025001459</t>
  </si>
  <si>
    <t>20/11/2025 01:25 PM</t>
  </si>
  <si>
    <t>21/11/2025 09:14 AM</t>
  </si>
  <si>
    <t>GRN100025002590</t>
  </si>
  <si>
    <t>22/11/2025 02:07 PM</t>
  </si>
  <si>
    <t>23/11/2025 11:35 AM</t>
  </si>
  <si>
    <t>APO100025001458</t>
  </si>
  <si>
    <t>20/11/2025 01:24 PM</t>
  </si>
  <si>
    <t>GRN100025002650</t>
  </si>
  <si>
    <t>01/12/2025 12:28 PM</t>
  </si>
  <si>
    <t>APO100025001456</t>
  </si>
  <si>
    <t>20/11/2025 12:44 PM</t>
  </si>
  <si>
    <t>25/11/2025 11:06 AM</t>
  </si>
  <si>
    <t>GRN100025002738</t>
  </si>
  <si>
    <t>1256</t>
  </si>
  <si>
    <t>10/12/2025 08:45 AM</t>
  </si>
  <si>
    <t>APO100025001453</t>
  </si>
  <si>
    <t>20/11/2025 11:26 AM</t>
  </si>
  <si>
    <t>21/11/2025 09:09 AM</t>
  </si>
  <si>
    <t>GRN100025002627</t>
  </si>
  <si>
    <t>26/11/2025 11:12 AM</t>
  </si>
  <si>
    <t>26/11/2025 11:28 AM</t>
  </si>
  <si>
    <t>APO100025001461</t>
  </si>
  <si>
    <t>20/11/2025 01:29 PM</t>
  </si>
  <si>
    <t>GRN100025002628</t>
  </si>
  <si>
    <t>092510039</t>
  </si>
  <si>
    <t>26/11/2025 11:18 AM</t>
  </si>
  <si>
    <t>26/11/2025 11:27 AM</t>
  </si>
  <si>
    <t>GXP305-N</t>
  </si>
  <si>
    <t>092510041</t>
  </si>
  <si>
    <t>2457925</t>
  </si>
  <si>
    <t>APO100025001462</t>
  </si>
  <si>
    <t>20/11/2025 01:43 PM</t>
  </si>
  <si>
    <t>GRN100025002621</t>
  </si>
  <si>
    <t>26/11/2025 09:17 AM</t>
  </si>
  <si>
    <t>26/11/2025 09:53 AM</t>
  </si>
  <si>
    <t>86935101</t>
  </si>
  <si>
    <t>84005003</t>
  </si>
  <si>
    <t>84000505</t>
  </si>
  <si>
    <t>GRN100025002694</t>
  </si>
  <si>
    <t>04/12/2025 02:26 PM</t>
  </si>
  <si>
    <t>82011002</t>
  </si>
  <si>
    <t>90562501</t>
  </si>
  <si>
    <t>APO100025001454</t>
  </si>
  <si>
    <t>20/11/2025 12:40 PM</t>
  </si>
  <si>
    <t>GRN100025002597</t>
  </si>
  <si>
    <t>24/11/2025 11:30 AM</t>
  </si>
  <si>
    <t>APO100025001455</t>
  </si>
  <si>
    <t>21/11/2025 09:11 AM</t>
  </si>
  <si>
    <t>GRN100025002651</t>
  </si>
  <si>
    <t>01/12/2025 12:35 PM</t>
  </si>
  <si>
    <t>SM/E/05</t>
  </si>
  <si>
    <t>GRN100025002636</t>
  </si>
  <si>
    <t>26/11/2025 01:02 PM</t>
  </si>
  <si>
    <t>26/11/2025 01:03 PM</t>
  </si>
  <si>
    <t>APO100025001460</t>
  </si>
  <si>
    <t>20/11/2025 01:26 PM</t>
  </si>
  <si>
    <t>GRN100025002591</t>
  </si>
  <si>
    <t>22/11/2025 02:13 PM</t>
  </si>
  <si>
    <t>APO100025001464</t>
  </si>
  <si>
    <t>20/11/2025 01:49 PM</t>
  </si>
  <si>
    <t>GRN100025002596</t>
  </si>
  <si>
    <t>J15315</t>
  </si>
  <si>
    <t>24/11/2025 11:28 AM</t>
  </si>
  <si>
    <t>APO100025001463</t>
  </si>
  <si>
    <t>20/11/2025 01:45 PM</t>
  </si>
  <si>
    <t>GRN100025002598</t>
  </si>
  <si>
    <t>24/11/2025 11:37 AM</t>
  </si>
  <si>
    <t>24/11/2025 11:41 AM</t>
  </si>
  <si>
    <t>BCBOEC-1</t>
  </si>
  <si>
    <t>2025061151</t>
  </si>
  <si>
    <t>GRN100025002773</t>
  </si>
  <si>
    <t>11/12/2025 12:04 PM</t>
  </si>
  <si>
    <t>15/12/2025 08:52 AM</t>
  </si>
  <si>
    <t>APO100025001468</t>
  </si>
  <si>
    <t>21/11/2025 04:58 PM</t>
  </si>
  <si>
    <t>24/11/2025 10:20 AM</t>
  </si>
  <si>
    <t>GRN100025002643</t>
  </si>
  <si>
    <t>2672SLL</t>
  </si>
  <si>
    <t>28/11/2025 06:00 PM</t>
  </si>
  <si>
    <t>28/11/2025 06:09 PM</t>
  </si>
  <si>
    <t>TEN05680</t>
  </si>
  <si>
    <t>DARK SUPERIOR SOY SAUCE 235ML-CHAIN KWO</t>
  </si>
  <si>
    <t>25050426</t>
  </si>
  <si>
    <t>DS253015</t>
  </si>
  <si>
    <t>39590E</t>
  </si>
  <si>
    <t>5107B006</t>
  </si>
  <si>
    <t>TEN05591</t>
  </si>
  <si>
    <t>D2517615</t>
  </si>
  <si>
    <t>B254161</t>
  </si>
  <si>
    <t>TEN05742</t>
  </si>
  <si>
    <t>KERICHO GOLD TEA BAGS 200GMS</t>
  </si>
  <si>
    <t>TEN06469</t>
  </si>
  <si>
    <t>SALT 500GMS</t>
  </si>
  <si>
    <t>102025</t>
  </si>
  <si>
    <t>26725LL</t>
  </si>
  <si>
    <t>25JJ23</t>
  </si>
  <si>
    <t>D2524115</t>
  </si>
  <si>
    <t>APO100025001465</t>
  </si>
  <si>
    <t>21/11/2025 09:47 AM</t>
  </si>
  <si>
    <t>GRN100025002626</t>
  </si>
  <si>
    <t>90065601</t>
  </si>
  <si>
    <t>26/11/2025 11:01 AM</t>
  </si>
  <si>
    <t>2243325A</t>
  </si>
  <si>
    <t>APO100025001467</t>
  </si>
  <si>
    <t>21/11/2025 04:13 PM</t>
  </si>
  <si>
    <t>GRN100025002644</t>
  </si>
  <si>
    <t>08112025</t>
  </si>
  <si>
    <t>28/11/2025 06:06 PM</t>
  </si>
  <si>
    <t>254441</t>
  </si>
  <si>
    <t>TEN09437</t>
  </si>
  <si>
    <t>CURRY POWDER 200G 1TC</t>
  </si>
  <si>
    <t>1252522</t>
  </si>
  <si>
    <t>25FF13</t>
  </si>
  <si>
    <t>D2515015</t>
  </si>
  <si>
    <t>0243567</t>
  </si>
  <si>
    <t>25GG30</t>
  </si>
  <si>
    <t>8MA22</t>
  </si>
  <si>
    <t>APO100025001471</t>
  </si>
  <si>
    <t>25/11/2025 09:38 AM</t>
  </si>
  <si>
    <t>TEN02451</t>
  </si>
  <si>
    <t>CAT 6A FTP SIEMON</t>
  </si>
  <si>
    <t>GRN100025002631</t>
  </si>
  <si>
    <t>26/11/2025 12:30 PM</t>
  </si>
  <si>
    <t>APO100025001470</t>
  </si>
  <si>
    <t>25/11/2025 09:01 AM</t>
  </si>
  <si>
    <t>GRN100025002630</t>
  </si>
  <si>
    <t>26/11/2025 12:28 PM</t>
  </si>
  <si>
    <t>APO100025001469</t>
  </si>
  <si>
    <t>25/11/2025 08:56 AM</t>
  </si>
  <si>
    <t>27/11/2025 01:45 PM</t>
  </si>
  <si>
    <t>GRN100025002648</t>
  </si>
  <si>
    <t>01/12/2025 12:19 PM</t>
  </si>
  <si>
    <t>25F0005</t>
  </si>
  <si>
    <t>TEN097616</t>
  </si>
  <si>
    <t>Cat 6 rj45 Jackets</t>
  </si>
  <si>
    <t>APO100025001475</t>
  </si>
  <si>
    <t>26/11/2025 12:36 PM</t>
  </si>
  <si>
    <t>27/11/2025 03:32 PM</t>
  </si>
  <si>
    <t>GRN100025002654</t>
  </si>
  <si>
    <t>01/12/2025 12:46 PM</t>
  </si>
  <si>
    <t>APO100025001473</t>
  </si>
  <si>
    <t>26/11/2025 09:10 AM</t>
  </si>
  <si>
    <t>TEN02489</t>
  </si>
  <si>
    <t>GRN100025002660</t>
  </si>
  <si>
    <t>01/12/2025 01:08 PM</t>
  </si>
  <si>
    <t>01/12/2025 01:10 PM</t>
  </si>
  <si>
    <t>SPL0106_V</t>
  </si>
  <si>
    <t>APO100025001492</t>
  </si>
  <si>
    <t>28/11/2025 02:23 PM</t>
  </si>
  <si>
    <t>GRN100025002671</t>
  </si>
  <si>
    <t>484</t>
  </si>
  <si>
    <t>02/12/2025 11:18 AM</t>
  </si>
  <si>
    <t>02/12/2025 11:24 AM</t>
  </si>
  <si>
    <t>S250428</t>
  </si>
  <si>
    <t>APO100025001493</t>
  </si>
  <si>
    <t>GRN100025002672</t>
  </si>
  <si>
    <t>Q-2/646/266</t>
  </si>
  <si>
    <t>02/12/2025 11:22 AM</t>
  </si>
  <si>
    <t xml:space="preserve">Generated By : </t>
  </si>
  <si>
    <t>Michael Elisha</t>
  </si>
  <si>
    <t xml:space="preserve">Page :  </t>
  </si>
  <si>
    <t>1 / 1</t>
  </si>
  <si>
    <t>Generated On:</t>
  </si>
  <si>
    <t xml:space="preserve">Last Sync Time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</si>
</sst>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"/>
    <numFmt numFmtId="165" formatCode="#,##0.00;\(#,##0.00\)"/>
    <numFmt numFmtId="166" formatCode="dd/mm/yyyy\ hh:mm:ss"/>
    <numFmt numFmtId="167" formatCode="[$-F400]h:mm:ss\ AM/PM"/>
  </numFmts>
  <fonts count="5" x14ac:knownFonts="1">
    <font>
      <sz val="11"/>
      <color indexed="8"/>
      <name val="Calibri"/>
      <family val="2"/>
      <scheme val="minor"/>
    </font>
    <font>
      <b/>
      <sz val="8"/>
      <color indexed="8"/>
      <name val="Arial"/>
    </font>
    <font>
      <sz val="8"/>
      <color indexed="8"/>
      <name val="Arial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CCCCFF"/>
      </left>
      <right style="hair">
        <color rgb="FFCCCCFF"/>
      </right>
      <top/>
      <bottom style="hair">
        <color rgb="FFCCCCFF"/>
      </bottom>
      <diagonal/>
    </border>
    <border>
      <left/>
      <right style="hair">
        <color rgb="FFCCCCFF"/>
      </right>
      <top/>
      <bottom style="hair">
        <color rgb="FFCCCCFF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66" fontId="2" fillId="0" borderId="0" xfId="0" applyNumberFormat="1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9" fontId="1" fillId="2" borderId="2" xfId="1" applyFont="1" applyFill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0" fillId="0" borderId="0" xfId="1" applyFont="1"/>
    <xf numFmtId="0" fontId="4" fillId="2" borderId="1" xfId="0" applyFont="1" applyFill="1" applyBorder="1" applyAlignment="1">
      <alignment horizontal="center" vertical="center"/>
    </xf>
    <xf numFmtId="20" fontId="4" fillId="2" borderId="2" xfId="0" applyNumberFormat="1" applyFont="1" applyFill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20" fontId="0" fillId="0" borderId="0" xfId="0" applyNumberFormat="1"/>
    <xf numFmtId="14" fontId="0" fillId="0" borderId="0" xfId="0" applyNumberFormat="1"/>
    <xf numFmtId="9" fontId="0" fillId="0" borderId="0" xfId="1" applyFont="1" applyFill="1" applyAlignment="1" applyProtection="1"/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0E130-7B00-472E-B301-3B5131EDC539}" name="Table1" displayName="Table1" ref="A1:AH7991" totalsRowShown="0">
  <autoFilter ref="A1:AH7991" xr:uid="{5DB271E8-FD8F-46FC-A82C-F92A1B3C9386}"/>
  <tableColumns count="34">
    <tableColumn id="2" xr3:uid="{4E7320B4-83FF-464C-B591-54A5FAD9B721}" name="PONumber"/>
    <tableColumn id="3" xr3:uid="{2D39007E-0685-457B-8905-9C2EF941F4DE}" name="PoDate"/>
    <tableColumn id="4" xr3:uid="{625F7FBC-98ED-446A-999C-0038F97CCB3B}" name="InvoiceNo"/>
    <tableColumn id="5" xr3:uid="{4C14CBC7-E80C-4CF8-BB27-90A761F947D3}" name="InvoiceDate"/>
    <tableColumn id="8" xr3:uid="{EEB85E06-C93C-43B0-A423-BB13490C95D3}" name="GRNNo"/>
    <tableColumn id="9" xr3:uid="{0800B90F-DB67-4A6B-B030-F9AE9F2B7106}" name="GRNDate"/>
    <tableColumn id="10" xr3:uid="{36BB1D40-B580-4CCB-A306-8E7E6716C0DE}" name="GrnPostDate"/>
    <tableColumn id="38" xr3:uid="{60AA81F0-0472-444E-B57C-345EC65CFF30}" name="Drug Requisition TAT(days)" dataDxfId="1">
      <calculatedColumnFormula>Table1[[#This Row],[GrnPostDate]]-Table1[[#This Row],[PoDate]]</calculatedColumnFormula>
    </tableColumn>
    <tableColumn id="11" xr3:uid="{63076CB8-C77B-4DED-A615-0C28E16B8A06}" name="Supplier"/>
    <tableColumn id="14" xr3:uid="{4470F74D-406E-406C-AC74-72E17C6248D9}" name="SubGroupName"/>
    <tableColumn id="15" xr3:uid="{BCCEB625-A76C-46C5-91F9-D7DBDBF090ED}" name="ItemName"/>
    <tableColumn id="16" xr3:uid="{54C1947E-10BF-40C5-9BC4-EA2E5EB69829}" name="ItemCode"/>
    <tableColumn id="17" xr3:uid="{A56D9D45-F056-451D-AD61-15CA6F61AFFA}" name="ItemID"/>
    <tableColumn id="18" xr3:uid="{56AD485E-26E9-422D-A079-03EC05EE361E}" name="SaltName"/>
    <tableColumn id="19" xr3:uid="{C6F0CC27-FE34-42F2-938F-B53336552FBD}" name="BatchNumber"/>
    <tableColumn id="20" xr3:uid="{9EA1D2EE-F13E-42B6-AD1D-BD7A05176BAF}" name="Rate"/>
    <tableColumn id="21" xr3:uid="{692820DF-6751-4677-A77C-80310B1E908C}" name="POQty"/>
    <tableColumn id="22" xr3:uid="{9A08AD84-9B0B-4E57-B049-9C9BEBE03FAD}" name="RcvdQuantity"/>
    <tableColumn id="39" xr3:uid="{326682B5-B7BC-426A-984B-583FC68EC7EA}" name="Order Fulfillment rate" dataDxfId="0" dataCellStyle="Percent">
      <calculatedColumnFormula>Table1[[#This Row],[RcvdQuantity]]/Table1[[#This Row],[POQty]]</calculatedColumnFormula>
    </tableColumn>
    <tableColumn id="23" xr3:uid="{7ACA823A-59D2-4745-B0BC-C6FC0EF13948}" name="PendingQty"/>
    <tableColumn id="24" xr3:uid="{F4C0DA8F-AE57-4ACE-9DB9-24786EED512D}" name="DiscPer"/>
    <tableColumn id="25" xr3:uid="{4BEBC8EE-FCAC-4987-9EB6-448064115FF3}" name="PurTaxPer"/>
    <tableColumn id="26" xr3:uid="{818D674B-6506-4A42-B445-00B66BE6F673}" name="PurTaxAmt"/>
    <tableColumn id="27" xr3:uid="{AAF72D91-95D9-4FE9-9FB4-A4C93B77EBC8}" name="UnitPrice"/>
    <tableColumn id="28" xr3:uid="{768756B4-484A-4DD7-90A4-72A0EFD2DCB7}" name="User_EnterSellingPrice"/>
    <tableColumn id="29" xr3:uid="{9A41C312-D029-44A8-AC3E-C9CC27346A44}" name="SystemSellingPrice"/>
    <tableColumn id="30" xr3:uid="{AF83BA4D-5288-4267-A902-3BE262648844}" name="SystemMarkupPer"/>
    <tableColumn id="31" xr3:uid="{4D2B5ED3-BFE7-4985-BDCB-0125C424861D}" name="User_MarkupupPer"/>
    <tableColumn id="32" xr3:uid="{6F1F2F7E-CDAC-4DF9-9BE0-F89849D4E55C}" name="ItemTotal"/>
    <tableColumn id="33" xr3:uid="{299C0A62-7E78-4383-B34B-8C73FF56C1AC}" name="ItemTotalWithTax"/>
    <tableColumn id="34" xr3:uid="{9787096B-FDE6-47E8-B3FF-390BC6E904B2}" name="GRNAmount"/>
    <tableColumn id="35" xr3:uid="{F2FC8E54-FF40-44D8-B18C-371CA599E239}" name="IsExpirable"/>
    <tableColumn id="36" xr3:uid="{90B2DF2F-CB07-4135-9529-DF4D0EC03559}" name="Status"/>
    <tableColumn id="37" xr3:uid="{7602224F-132C-4E9C-8AD1-F4639888F804}" name="Stock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6536-8386-4BE6-8D28-AED35E4777F2}">
  <sheetPr filterMode="1"/>
  <dimension ref="A1:AB1279"/>
  <sheetViews>
    <sheetView topLeftCell="P1" workbookViewId="0">
      <selection activeCell="U21" sqref="U21"/>
    </sheetView>
  </sheetViews>
  <sheetFormatPr defaultRowHeight="15" x14ac:dyDescent="0.25"/>
  <cols>
    <col min="2" max="2" width="14.5703125" bestFit="1" customWidth="1"/>
    <col min="3" max="3" width="16" customWidth="1"/>
    <col min="4" max="4" width="18.42578125" customWidth="1"/>
    <col min="5" max="5" width="15.7109375" customWidth="1"/>
    <col min="6" max="6" width="15.140625" bestFit="1" customWidth="1"/>
    <col min="7" max="7" width="16.5703125" customWidth="1"/>
    <col min="8" max="8" width="74.42578125" bestFit="1" customWidth="1"/>
    <col min="9" max="9" width="39.42578125" bestFit="1" customWidth="1"/>
    <col min="10" max="10" width="16.28515625" customWidth="1"/>
    <col min="12" max="12" width="13.85546875" customWidth="1"/>
    <col min="13" max="13" width="20.140625" customWidth="1"/>
    <col min="14" max="14" width="15.42578125" bestFit="1" customWidth="1"/>
    <col min="15" max="15" width="18.85546875" customWidth="1"/>
    <col min="16" max="16" width="16.85546875" customWidth="1"/>
    <col min="17" max="17" width="20.85546875" bestFit="1" customWidth="1"/>
    <col min="18" max="18" width="14.28515625" customWidth="1"/>
    <col min="19" max="19" width="14.28515625" style="23" customWidth="1"/>
    <col min="20" max="20" width="22.42578125" bestFit="1" customWidth="1"/>
    <col min="21" max="21" width="14.28515625" style="19" customWidth="1"/>
    <col min="22" max="22" width="16.85546875" customWidth="1"/>
    <col min="24" max="24" width="16.28515625" customWidth="1"/>
    <col min="25" max="25" width="13.7109375" customWidth="1"/>
    <col min="27" max="27" width="13.42578125" customWidth="1"/>
    <col min="28" max="28" width="17" customWidth="1"/>
  </cols>
  <sheetData>
    <row r="1" spans="1:2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21" t="s">
        <v>18</v>
      </c>
      <c r="T1" s="26" t="s">
        <v>19</v>
      </c>
      <c r="U1" s="17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</row>
    <row r="2" spans="1:28" ht="33.75" hidden="1" x14ac:dyDescent="0.25">
      <c r="A2" s="3">
        <v>1</v>
      </c>
      <c r="B2" s="4" t="s">
        <v>28</v>
      </c>
      <c r="C2" s="5" t="s">
        <v>29</v>
      </c>
      <c r="D2" s="5" t="s">
        <v>30</v>
      </c>
      <c r="E2" s="5" t="s">
        <v>31</v>
      </c>
      <c r="F2" s="5"/>
      <c r="G2" s="5" t="s">
        <v>32</v>
      </c>
      <c r="H2" s="5" t="s">
        <v>33</v>
      </c>
      <c r="I2" s="5" t="s">
        <v>34</v>
      </c>
      <c r="J2" s="5">
        <v>25</v>
      </c>
      <c r="K2" s="5" t="s">
        <v>35</v>
      </c>
      <c r="L2" s="6">
        <v>1700</v>
      </c>
      <c r="M2" s="6">
        <v>42500</v>
      </c>
      <c r="N2" s="5" t="s">
        <v>36</v>
      </c>
      <c r="O2" s="5" t="s">
        <v>37</v>
      </c>
      <c r="P2" s="5" t="s">
        <v>38</v>
      </c>
      <c r="Q2" s="5" t="s">
        <v>39</v>
      </c>
      <c r="R2" s="5">
        <v>25</v>
      </c>
      <c r="S2" s="5"/>
      <c r="T2" s="5"/>
      <c r="U2" s="5"/>
      <c r="V2" s="5" t="s">
        <v>40</v>
      </c>
      <c r="W2" s="5" t="s">
        <v>41</v>
      </c>
      <c r="X2" s="5" t="s">
        <v>42</v>
      </c>
      <c r="Y2" s="5" t="s">
        <v>43</v>
      </c>
      <c r="Z2" s="5"/>
      <c r="AA2" s="5" t="s">
        <v>44</v>
      </c>
      <c r="AB2" s="5"/>
    </row>
    <row r="3" spans="1:28" ht="33.75" hidden="1" x14ac:dyDescent="0.25">
      <c r="A3" s="3">
        <v>2</v>
      </c>
      <c r="B3" s="4" t="s">
        <v>28</v>
      </c>
      <c r="C3" s="5" t="s">
        <v>29</v>
      </c>
      <c r="D3" s="5" t="s">
        <v>30</v>
      </c>
      <c r="E3" s="5" t="s">
        <v>31</v>
      </c>
      <c r="F3" s="5"/>
      <c r="G3" s="5" t="s">
        <v>45</v>
      </c>
      <c r="H3" s="5" t="s">
        <v>46</v>
      </c>
      <c r="I3" s="5" t="s">
        <v>34</v>
      </c>
      <c r="J3" s="5">
        <v>2</v>
      </c>
      <c r="K3" s="5" t="s">
        <v>35</v>
      </c>
      <c r="L3" s="6">
        <v>5500</v>
      </c>
      <c r="M3" s="6">
        <v>11000</v>
      </c>
      <c r="N3" s="5" t="s">
        <v>36</v>
      </c>
      <c r="O3" s="5" t="s">
        <v>37</v>
      </c>
      <c r="P3" s="5" t="s">
        <v>38</v>
      </c>
      <c r="Q3" s="5" t="s">
        <v>39</v>
      </c>
      <c r="R3" s="5">
        <v>2</v>
      </c>
      <c r="S3" s="5"/>
      <c r="T3" s="5"/>
      <c r="U3" s="5"/>
      <c r="V3" s="5" t="s">
        <v>40</v>
      </c>
      <c r="W3" s="5" t="s">
        <v>41</v>
      </c>
      <c r="X3" s="5" t="s">
        <v>42</v>
      </c>
      <c r="Y3" s="5" t="s">
        <v>43</v>
      </c>
      <c r="Z3" s="5"/>
      <c r="AA3" s="5" t="s">
        <v>44</v>
      </c>
      <c r="AB3" s="5"/>
    </row>
    <row r="4" spans="1:28" ht="22.5" hidden="1" x14ac:dyDescent="0.25">
      <c r="A4" s="3">
        <v>3</v>
      </c>
      <c r="B4" s="4" t="s">
        <v>47</v>
      </c>
      <c r="C4" s="5" t="s">
        <v>29</v>
      </c>
      <c r="D4" s="5" t="s">
        <v>48</v>
      </c>
      <c r="E4" s="5" t="s">
        <v>49</v>
      </c>
      <c r="F4" s="5"/>
      <c r="G4" s="5" t="s">
        <v>50</v>
      </c>
      <c r="H4" s="5" t="s">
        <v>51</v>
      </c>
      <c r="I4" s="5" t="s">
        <v>52</v>
      </c>
      <c r="J4" s="5">
        <v>1</v>
      </c>
      <c r="K4" s="5" t="s">
        <v>35</v>
      </c>
      <c r="L4" s="6">
        <v>8280</v>
      </c>
      <c r="M4" s="6">
        <v>8280</v>
      </c>
      <c r="N4" s="5" t="s">
        <v>53</v>
      </c>
      <c r="O4" s="5" t="s">
        <v>54</v>
      </c>
      <c r="P4" s="5" t="s">
        <v>55</v>
      </c>
      <c r="Q4" s="5" t="s">
        <v>56</v>
      </c>
      <c r="R4" s="5">
        <v>1</v>
      </c>
      <c r="S4" s="5"/>
      <c r="T4" s="5"/>
      <c r="U4" s="5"/>
      <c r="V4" s="5" t="s">
        <v>57</v>
      </c>
      <c r="W4" s="5" t="s">
        <v>58</v>
      </c>
      <c r="X4" s="5" t="s">
        <v>42</v>
      </c>
      <c r="Y4" s="5" t="s">
        <v>43</v>
      </c>
      <c r="Z4" s="5"/>
      <c r="AA4" s="5" t="s">
        <v>44</v>
      </c>
      <c r="AB4" s="5"/>
    </row>
    <row r="5" spans="1:28" ht="22.5" hidden="1" x14ac:dyDescent="0.25">
      <c r="A5" s="3">
        <v>4</v>
      </c>
      <c r="B5" s="4" t="s">
        <v>59</v>
      </c>
      <c r="C5" s="5" t="s">
        <v>29</v>
      </c>
      <c r="D5" s="5" t="s">
        <v>48</v>
      </c>
      <c r="E5" s="5" t="s">
        <v>60</v>
      </c>
      <c r="F5" s="5"/>
      <c r="G5" s="5" t="s">
        <v>61</v>
      </c>
      <c r="H5" s="5" t="s">
        <v>62</v>
      </c>
      <c r="I5" s="5" t="s">
        <v>52</v>
      </c>
      <c r="J5" s="5">
        <v>1</v>
      </c>
      <c r="K5" s="5" t="s">
        <v>35</v>
      </c>
      <c r="L5" s="6">
        <v>6072</v>
      </c>
      <c r="M5" s="6">
        <v>6072</v>
      </c>
      <c r="N5" s="5" t="s">
        <v>63</v>
      </c>
      <c r="O5" s="5" t="s">
        <v>64</v>
      </c>
      <c r="P5" s="5" t="s">
        <v>65</v>
      </c>
      <c r="Q5" s="5" t="s">
        <v>65</v>
      </c>
      <c r="R5" s="5">
        <v>1</v>
      </c>
      <c r="S5" s="5"/>
      <c r="T5" s="5"/>
      <c r="U5" s="5"/>
      <c r="V5" s="5" t="s">
        <v>57</v>
      </c>
      <c r="W5" s="5" t="s">
        <v>58</v>
      </c>
      <c r="X5" s="5" t="s">
        <v>42</v>
      </c>
      <c r="Y5" s="5" t="s">
        <v>43</v>
      </c>
      <c r="Z5" s="5"/>
      <c r="AA5" s="5" t="s">
        <v>44</v>
      </c>
      <c r="AB5" s="5"/>
    </row>
    <row r="6" spans="1:28" ht="33.75" hidden="1" x14ac:dyDescent="0.25">
      <c r="A6" s="3">
        <v>5</v>
      </c>
      <c r="B6" s="4" t="s">
        <v>66</v>
      </c>
      <c r="C6" s="5" t="s">
        <v>29</v>
      </c>
      <c r="D6" s="5" t="s">
        <v>67</v>
      </c>
      <c r="E6" s="5" t="s">
        <v>68</v>
      </c>
      <c r="F6" s="5"/>
      <c r="G6" s="5" t="s">
        <v>69</v>
      </c>
      <c r="H6" s="5" t="s">
        <v>70</v>
      </c>
      <c r="I6" s="5" t="s">
        <v>52</v>
      </c>
      <c r="J6" s="5">
        <v>3</v>
      </c>
      <c r="K6" s="5" t="s">
        <v>35</v>
      </c>
      <c r="L6" s="6">
        <v>6250</v>
      </c>
      <c r="M6" s="6">
        <v>18750</v>
      </c>
      <c r="N6" s="5" t="s">
        <v>71</v>
      </c>
      <c r="O6" s="5" t="s">
        <v>37</v>
      </c>
      <c r="P6" s="5" t="s">
        <v>72</v>
      </c>
      <c r="Q6" s="5" t="s">
        <v>73</v>
      </c>
      <c r="R6" s="5">
        <v>3</v>
      </c>
      <c r="S6" s="5"/>
      <c r="T6" s="5"/>
      <c r="U6" s="5"/>
      <c r="V6" s="5" t="s">
        <v>74</v>
      </c>
      <c r="W6" s="5" t="s">
        <v>75</v>
      </c>
      <c r="X6" s="5" t="s">
        <v>42</v>
      </c>
      <c r="Y6" s="5" t="s">
        <v>43</v>
      </c>
      <c r="Z6" s="5"/>
      <c r="AA6" s="5" t="s">
        <v>44</v>
      </c>
      <c r="AB6" s="5"/>
    </row>
    <row r="7" spans="1:28" x14ac:dyDescent="0.25">
      <c r="A7" s="12">
        <v>6</v>
      </c>
      <c r="B7" s="13" t="s">
        <v>76</v>
      </c>
      <c r="C7" s="14" t="s">
        <v>29</v>
      </c>
      <c r="D7" s="14" t="s">
        <v>77</v>
      </c>
      <c r="E7" s="14" t="s">
        <v>78</v>
      </c>
      <c r="F7" s="16" t="e">
        <f>E7-D7</f>
        <v>#VALUE!</v>
      </c>
      <c r="G7" s="14" t="s">
        <v>79</v>
      </c>
      <c r="H7" s="14" t="s">
        <v>80</v>
      </c>
      <c r="I7" s="14" t="s">
        <v>81</v>
      </c>
      <c r="J7" s="14">
        <v>240</v>
      </c>
      <c r="K7" s="14" t="s">
        <v>35</v>
      </c>
      <c r="L7" s="15">
        <v>345</v>
      </c>
      <c r="M7" s="15">
        <v>82800</v>
      </c>
      <c r="N7" s="14" t="s">
        <v>82</v>
      </c>
      <c r="O7" s="14" t="s">
        <v>83</v>
      </c>
      <c r="P7" s="14" t="s">
        <v>84</v>
      </c>
      <c r="Q7" s="14" t="s">
        <v>85</v>
      </c>
      <c r="R7" s="14">
        <v>240</v>
      </c>
      <c r="S7" s="22" t="e">
        <f>Q7-P7</f>
        <v>#VALUE!</v>
      </c>
      <c r="T7" s="14" t="e">
        <f>Q7-E7</f>
        <v>#VALUE!</v>
      </c>
      <c r="U7" s="18">
        <f>(R7/J7)</f>
        <v>1</v>
      </c>
      <c r="V7" s="14" t="s">
        <v>86</v>
      </c>
      <c r="W7" s="14" t="s">
        <v>87</v>
      </c>
      <c r="X7" s="14" t="s">
        <v>42</v>
      </c>
      <c r="Y7" s="14" t="s">
        <v>43</v>
      </c>
      <c r="Z7" s="14"/>
      <c r="AA7" s="14" t="s">
        <v>44</v>
      </c>
      <c r="AB7" s="14"/>
    </row>
    <row r="8" spans="1:28" ht="33.75" hidden="1" x14ac:dyDescent="0.25">
      <c r="A8" s="3">
        <v>7</v>
      </c>
      <c r="B8" s="4" t="s">
        <v>76</v>
      </c>
      <c r="C8" s="5" t="s">
        <v>29</v>
      </c>
      <c r="D8" s="5" t="s">
        <v>77</v>
      </c>
      <c r="E8" s="5" t="s">
        <v>78</v>
      </c>
      <c r="F8" s="5"/>
      <c r="G8" s="5" t="s">
        <v>88</v>
      </c>
      <c r="H8" s="5" t="s">
        <v>89</v>
      </c>
      <c r="I8" s="5" t="s">
        <v>90</v>
      </c>
      <c r="J8" s="5">
        <v>180</v>
      </c>
      <c r="K8" s="5" t="s">
        <v>35</v>
      </c>
      <c r="L8" s="6">
        <v>365</v>
      </c>
      <c r="M8" s="6">
        <v>65700</v>
      </c>
      <c r="N8" s="5" t="s">
        <v>82</v>
      </c>
      <c r="O8" s="5" t="s">
        <v>91</v>
      </c>
      <c r="P8" s="5" t="s">
        <v>84</v>
      </c>
      <c r="Q8" s="5" t="s">
        <v>85</v>
      </c>
      <c r="R8" s="5">
        <v>180</v>
      </c>
      <c r="S8" s="5"/>
      <c r="T8" s="5"/>
      <c r="U8" s="5"/>
      <c r="V8" s="5" t="s">
        <v>86</v>
      </c>
      <c r="W8" s="5" t="s">
        <v>87</v>
      </c>
      <c r="X8" s="5" t="s">
        <v>42</v>
      </c>
      <c r="Y8" s="5" t="s">
        <v>43</v>
      </c>
      <c r="Z8" s="5"/>
      <c r="AA8" s="5" t="s">
        <v>44</v>
      </c>
      <c r="AB8" s="5"/>
    </row>
    <row r="9" spans="1:28" ht="33.75" hidden="1" x14ac:dyDescent="0.25">
      <c r="A9" s="3">
        <v>8</v>
      </c>
      <c r="B9" s="4" t="s">
        <v>92</v>
      </c>
      <c r="C9" s="5" t="s">
        <v>29</v>
      </c>
      <c r="D9" s="5" t="s">
        <v>93</v>
      </c>
      <c r="E9" s="5" t="s">
        <v>94</v>
      </c>
      <c r="F9" s="5"/>
      <c r="G9" s="5" t="s">
        <v>95</v>
      </c>
      <c r="H9" s="5" t="s">
        <v>96</v>
      </c>
      <c r="I9" s="5" t="s">
        <v>90</v>
      </c>
      <c r="J9" s="5">
        <v>2000</v>
      </c>
      <c r="K9" s="5" t="s">
        <v>35</v>
      </c>
      <c r="L9" s="6">
        <v>3.5</v>
      </c>
      <c r="M9" s="6">
        <v>7000</v>
      </c>
      <c r="N9" s="5" t="s">
        <v>97</v>
      </c>
      <c r="O9" s="5" t="s">
        <v>98</v>
      </c>
      <c r="P9" s="5" t="s">
        <v>99</v>
      </c>
      <c r="Q9" s="5" t="s">
        <v>100</v>
      </c>
      <c r="R9" s="5">
        <v>2000</v>
      </c>
      <c r="S9" s="5"/>
      <c r="T9" s="5"/>
      <c r="U9" s="5"/>
      <c r="V9" s="5" t="s">
        <v>101</v>
      </c>
      <c r="W9" s="5" t="s">
        <v>102</v>
      </c>
      <c r="X9" s="5" t="s">
        <v>42</v>
      </c>
      <c r="Y9" s="5" t="s">
        <v>43</v>
      </c>
      <c r="Z9" s="5"/>
      <c r="AA9" s="5" t="s">
        <v>44</v>
      </c>
      <c r="AB9" s="5"/>
    </row>
    <row r="10" spans="1:28" ht="22.5" hidden="1" x14ac:dyDescent="0.25">
      <c r="A10" s="3">
        <v>9</v>
      </c>
      <c r="B10" s="4" t="s">
        <v>103</v>
      </c>
      <c r="C10" s="5" t="s">
        <v>29</v>
      </c>
      <c r="D10" s="5" t="s">
        <v>104</v>
      </c>
      <c r="E10" s="5" t="s">
        <v>105</v>
      </c>
      <c r="F10" s="5"/>
      <c r="G10" s="5" t="s">
        <v>106</v>
      </c>
      <c r="H10" s="5" t="s">
        <v>107</v>
      </c>
      <c r="I10" s="5" t="s">
        <v>90</v>
      </c>
      <c r="J10" s="5">
        <v>10</v>
      </c>
      <c r="K10" s="5" t="s">
        <v>35</v>
      </c>
      <c r="L10" s="6">
        <v>2700</v>
      </c>
      <c r="M10" s="6">
        <v>27000</v>
      </c>
      <c r="N10" s="5" t="s">
        <v>108</v>
      </c>
      <c r="O10" s="5" t="s">
        <v>37</v>
      </c>
      <c r="P10" s="5" t="s">
        <v>109</v>
      </c>
      <c r="Q10" s="5" t="s">
        <v>110</v>
      </c>
      <c r="R10" s="5">
        <v>10</v>
      </c>
      <c r="S10" s="5"/>
      <c r="T10" s="5"/>
      <c r="U10" s="5"/>
      <c r="V10" s="5" t="s">
        <v>111</v>
      </c>
      <c r="W10" s="5" t="s">
        <v>112</v>
      </c>
      <c r="X10" s="5" t="s">
        <v>42</v>
      </c>
      <c r="Y10" s="5" t="s">
        <v>43</v>
      </c>
      <c r="Z10" s="5"/>
      <c r="AA10" s="5" t="s">
        <v>44</v>
      </c>
      <c r="AB10" s="5"/>
    </row>
    <row r="11" spans="1:28" x14ac:dyDescent="0.25">
      <c r="A11" s="12">
        <v>10</v>
      </c>
      <c r="B11" s="13" t="s">
        <v>103</v>
      </c>
      <c r="C11" s="14" t="s">
        <v>29</v>
      </c>
      <c r="D11" s="14" t="s">
        <v>104</v>
      </c>
      <c r="E11" s="14" t="s">
        <v>105</v>
      </c>
      <c r="F11" s="16" t="e">
        <f>E11-D11</f>
        <v>#VALUE!</v>
      </c>
      <c r="G11" s="14" t="s">
        <v>113</v>
      </c>
      <c r="H11" s="14" t="s">
        <v>114</v>
      </c>
      <c r="I11" s="14" t="s">
        <v>115</v>
      </c>
      <c r="J11" s="14">
        <v>5000</v>
      </c>
      <c r="K11" s="14" t="s">
        <v>35</v>
      </c>
      <c r="L11" s="15">
        <v>0.57999999999999996</v>
      </c>
      <c r="M11" s="15">
        <v>2900</v>
      </c>
      <c r="N11" s="14" t="s">
        <v>108</v>
      </c>
      <c r="O11" s="14" t="s">
        <v>37</v>
      </c>
      <c r="P11" s="14" t="s">
        <v>109</v>
      </c>
      <c r="Q11" s="14" t="s">
        <v>110</v>
      </c>
      <c r="R11" s="14">
        <v>5000</v>
      </c>
      <c r="S11" s="22" t="e">
        <f>Q11-P11</f>
        <v>#VALUE!</v>
      </c>
      <c r="T11" s="14" t="e">
        <f>Q11-E11</f>
        <v>#VALUE!</v>
      </c>
      <c r="U11" s="18">
        <f>(R11/J11)</f>
        <v>1</v>
      </c>
      <c r="V11" s="14" t="s">
        <v>111</v>
      </c>
      <c r="W11" s="14" t="s">
        <v>112</v>
      </c>
      <c r="X11" s="14" t="s">
        <v>42</v>
      </c>
      <c r="Y11" s="14" t="s">
        <v>43</v>
      </c>
      <c r="Z11" s="14"/>
      <c r="AA11" s="14" t="s">
        <v>44</v>
      </c>
      <c r="AB11" s="14" t="s">
        <v>116</v>
      </c>
    </row>
    <row r="12" spans="1:28" ht="22.5" hidden="1" x14ac:dyDescent="0.25">
      <c r="A12" s="3">
        <v>11</v>
      </c>
      <c r="B12" s="4" t="s">
        <v>103</v>
      </c>
      <c r="C12" s="5" t="s">
        <v>29</v>
      </c>
      <c r="D12" s="5" t="s">
        <v>104</v>
      </c>
      <c r="E12" s="5" t="s">
        <v>105</v>
      </c>
      <c r="F12" s="5"/>
      <c r="G12" s="5" t="s">
        <v>117</v>
      </c>
      <c r="H12" s="5" t="s">
        <v>118</v>
      </c>
      <c r="I12" s="5" t="s">
        <v>119</v>
      </c>
      <c r="J12" s="5">
        <v>5</v>
      </c>
      <c r="K12" s="5" t="s">
        <v>35</v>
      </c>
      <c r="L12" s="6">
        <v>1750</v>
      </c>
      <c r="M12" s="6">
        <v>8750</v>
      </c>
      <c r="N12" s="5" t="s">
        <v>108</v>
      </c>
      <c r="O12" s="5" t="s">
        <v>37</v>
      </c>
      <c r="P12" s="5" t="s">
        <v>109</v>
      </c>
      <c r="Q12" s="5" t="s">
        <v>110</v>
      </c>
      <c r="R12" s="5">
        <v>5</v>
      </c>
      <c r="S12" s="5"/>
      <c r="T12" s="5"/>
      <c r="U12" s="5"/>
      <c r="V12" s="5" t="s">
        <v>111</v>
      </c>
      <c r="W12" s="5" t="s">
        <v>112</v>
      </c>
      <c r="X12" s="5" t="s">
        <v>42</v>
      </c>
      <c r="Y12" s="5" t="s">
        <v>43</v>
      </c>
      <c r="Z12" s="5"/>
      <c r="AA12" s="5" t="s">
        <v>44</v>
      </c>
      <c r="AB12" s="5"/>
    </row>
    <row r="13" spans="1:28" ht="33.75" hidden="1" x14ac:dyDescent="0.25">
      <c r="A13" s="3">
        <v>12</v>
      </c>
      <c r="B13" s="4" t="s">
        <v>103</v>
      </c>
      <c r="C13" s="5" t="s">
        <v>29</v>
      </c>
      <c r="D13" s="5" t="s">
        <v>104</v>
      </c>
      <c r="E13" s="5" t="s">
        <v>105</v>
      </c>
      <c r="F13" s="5"/>
      <c r="G13" s="5" t="s">
        <v>120</v>
      </c>
      <c r="H13" s="5" t="s">
        <v>121</v>
      </c>
      <c r="I13" s="5" t="s">
        <v>119</v>
      </c>
      <c r="J13" s="5">
        <v>10</v>
      </c>
      <c r="K13" s="5" t="s">
        <v>35</v>
      </c>
      <c r="L13" s="6">
        <v>330</v>
      </c>
      <c r="M13" s="6">
        <v>3300</v>
      </c>
      <c r="N13" s="5" t="s">
        <v>108</v>
      </c>
      <c r="O13" s="5" t="s">
        <v>122</v>
      </c>
      <c r="P13" s="5" t="s">
        <v>109</v>
      </c>
      <c r="Q13" s="5" t="s">
        <v>110</v>
      </c>
      <c r="R13" s="5">
        <v>10</v>
      </c>
      <c r="S13" s="5"/>
      <c r="T13" s="5"/>
      <c r="U13" s="5"/>
      <c r="V13" s="5" t="s">
        <v>111</v>
      </c>
      <c r="W13" s="5" t="s">
        <v>112</v>
      </c>
      <c r="X13" s="5" t="s">
        <v>42</v>
      </c>
      <c r="Y13" s="5" t="s">
        <v>43</v>
      </c>
      <c r="Z13" s="5"/>
      <c r="AA13" s="5" t="s">
        <v>44</v>
      </c>
      <c r="AB13" s="5" t="s">
        <v>123</v>
      </c>
    </row>
    <row r="14" spans="1:28" ht="22.5" hidden="1" x14ac:dyDescent="0.25">
      <c r="A14" s="3">
        <v>13</v>
      </c>
      <c r="B14" s="4" t="s">
        <v>103</v>
      </c>
      <c r="C14" s="5" t="s">
        <v>29</v>
      </c>
      <c r="D14" s="5" t="s">
        <v>104</v>
      </c>
      <c r="E14" s="5" t="s">
        <v>105</v>
      </c>
      <c r="F14" s="5"/>
      <c r="G14" s="5" t="s">
        <v>124</v>
      </c>
      <c r="H14" s="5" t="s">
        <v>125</v>
      </c>
      <c r="I14" s="5" t="s">
        <v>90</v>
      </c>
      <c r="J14" s="5">
        <v>10</v>
      </c>
      <c r="K14" s="5" t="s">
        <v>35</v>
      </c>
      <c r="L14" s="6">
        <v>3000</v>
      </c>
      <c r="M14" s="6">
        <v>30000</v>
      </c>
      <c r="N14" s="5" t="s">
        <v>108</v>
      </c>
      <c r="O14" s="5" t="s">
        <v>37</v>
      </c>
      <c r="P14" s="5" t="s">
        <v>109</v>
      </c>
      <c r="Q14" s="5" t="s">
        <v>110</v>
      </c>
      <c r="R14" s="5">
        <v>10</v>
      </c>
      <c r="S14" s="5"/>
      <c r="T14" s="5"/>
      <c r="U14" s="5"/>
      <c r="V14" s="5" t="s">
        <v>111</v>
      </c>
      <c r="W14" s="5" t="s">
        <v>112</v>
      </c>
      <c r="X14" s="5" t="s">
        <v>42</v>
      </c>
      <c r="Y14" s="5" t="s">
        <v>43</v>
      </c>
      <c r="Z14" s="5"/>
      <c r="AA14" s="5" t="s">
        <v>44</v>
      </c>
      <c r="AB14" s="5"/>
    </row>
    <row r="15" spans="1:28" ht="33.75" hidden="1" x14ac:dyDescent="0.25">
      <c r="A15" s="3">
        <v>14</v>
      </c>
      <c r="B15" s="4" t="s">
        <v>126</v>
      </c>
      <c r="C15" s="5" t="s">
        <v>29</v>
      </c>
      <c r="D15" s="5" t="s">
        <v>127</v>
      </c>
      <c r="E15" s="5" t="s">
        <v>94</v>
      </c>
      <c r="F15" s="5"/>
      <c r="G15" s="5" t="s">
        <v>128</v>
      </c>
      <c r="H15" s="5" t="s">
        <v>129</v>
      </c>
      <c r="I15" s="5" t="s">
        <v>90</v>
      </c>
      <c r="J15" s="5">
        <v>20</v>
      </c>
      <c r="K15" s="5" t="s">
        <v>35</v>
      </c>
      <c r="L15" s="6">
        <v>22</v>
      </c>
      <c r="M15" s="6">
        <v>440</v>
      </c>
      <c r="N15" s="5" t="s">
        <v>130</v>
      </c>
      <c r="O15" s="5" t="s">
        <v>131</v>
      </c>
      <c r="P15" s="5" t="s">
        <v>132</v>
      </c>
      <c r="Q15" s="5" t="s">
        <v>100</v>
      </c>
      <c r="R15" s="5">
        <v>20</v>
      </c>
      <c r="S15" s="5"/>
      <c r="T15" s="5"/>
      <c r="U15" s="5"/>
      <c r="V15" s="5" t="s">
        <v>101</v>
      </c>
      <c r="W15" s="5" t="s">
        <v>102</v>
      </c>
      <c r="X15" s="5" t="s">
        <v>42</v>
      </c>
      <c r="Y15" s="5" t="s">
        <v>43</v>
      </c>
      <c r="Z15" s="5"/>
      <c r="AA15" s="5" t="s">
        <v>44</v>
      </c>
      <c r="AB15" s="5"/>
    </row>
    <row r="16" spans="1:28" ht="33.75" hidden="1" x14ac:dyDescent="0.25">
      <c r="A16" s="3">
        <v>15</v>
      </c>
      <c r="B16" s="4" t="s">
        <v>126</v>
      </c>
      <c r="C16" s="5" t="s">
        <v>29</v>
      </c>
      <c r="D16" s="5" t="s">
        <v>127</v>
      </c>
      <c r="E16" s="5" t="s">
        <v>94</v>
      </c>
      <c r="F16" s="5"/>
      <c r="G16" s="5" t="s">
        <v>133</v>
      </c>
      <c r="H16" s="5" t="s">
        <v>134</v>
      </c>
      <c r="I16" s="5" t="s">
        <v>90</v>
      </c>
      <c r="J16" s="5">
        <v>20</v>
      </c>
      <c r="K16" s="5" t="s">
        <v>35</v>
      </c>
      <c r="L16" s="6">
        <v>22</v>
      </c>
      <c r="M16" s="6">
        <v>440</v>
      </c>
      <c r="N16" s="5" t="s">
        <v>130</v>
      </c>
      <c r="O16" s="5" t="s">
        <v>135</v>
      </c>
      <c r="P16" s="5" t="s">
        <v>132</v>
      </c>
      <c r="Q16" s="5" t="s">
        <v>100</v>
      </c>
      <c r="R16" s="5">
        <v>20</v>
      </c>
      <c r="S16" s="5"/>
      <c r="T16" s="5"/>
      <c r="U16" s="5"/>
      <c r="V16" s="5" t="s">
        <v>101</v>
      </c>
      <c r="W16" s="5" t="s">
        <v>102</v>
      </c>
      <c r="X16" s="5" t="s">
        <v>42</v>
      </c>
      <c r="Y16" s="5" t="s">
        <v>43</v>
      </c>
      <c r="Z16" s="5"/>
      <c r="AA16" s="5" t="s">
        <v>44</v>
      </c>
      <c r="AB16" s="5"/>
    </row>
    <row r="17" spans="1:28" ht="33.75" hidden="1" x14ac:dyDescent="0.25">
      <c r="A17" s="3">
        <v>16</v>
      </c>
      <c r="B17" s="4" t="s">
        <v>126</v>
      </c>
      <c r="C17" s="5" t="s">
        <v>29</v>
      </c>
      <c r="D17" s="5" t="s">
        <v>127</v>
      </c>
      <c r="E17" s="5" t="s">
        <v>94</v>
      </c>
      <c r="F17" s="5"/>
      <c r="G17" s="5" t="s">
        <v>136</v>
      </c>
      <c r="H17" s="5" t="s">
        <v>137</v>
      </c>
      <c r="I17" s="5" t="s">
        <v>90</v>
      </c>
      <c r="J17" s="5">
        <v>20</v>
      </c>
      <c r="K17" s="5" t="s">
        <v>35</v>
      </c>
      <c r="L17" s="6">
        <v>22</v>
      </c>
      <c r="M17" s="6">
        <v>440</v>
      </c>
      <c r="N17" s="5" t="s">
        <v>130</v>
      </c>
      <c r="O17" s="5" t="s">
        <v>135</v>
      </c>
      <c r="P17" s="5" t="s">
        <v>132</v>
      </c>
      <c r="Q17" s="5" t="s">
        <v>100</v>
      </c>
      <c r="R17" s="5">
        <v>20</v>
      </c>
      <c r="S17" s="5"/>
      <c r="T17" s="5"/>
      <c r="U17" s="5"/>
      <c r="V17" s="5" t="s">
        <v>101</v>
      </c>
      <c r="W17" s="5" t="s">
        <v>102</v>
      </c>
      <c r="X17" s="5" t="s">
        <v>42</v>
      </c>
      <c r="Y17" s="5" t="s">
        <v>43</v>
      </c>
      <c r="Z17" s="5"/>
      <c r="AA17" s="5" t="s">
        <v>44</v>
      </c>
      <c r="AB17" s="5"/>
    </row>
    <row r="18" spans="1:28" ht="33.75" hidden="1" x14ac:dyDescent="0.25">
      <c r="A18" s="3">
        <v>17</v>
      </c>
      <c r="B18" s="4" t="s">
        <v>126</v>
      </c>
      <c r="C18" s="5" t="s">
        <v>29</v>
      </c>
      <c r="D18" s="5" t="s">
        <v>127</v>
      </c>
      <c r="E18" s="5" t="s">
        <v>94</v>
      </c>
      <c r="F18" s="5"/>
      <c r="G18" s="5" t="s">
        <v>138</v>
      </c>
      <c r="H18" s="5" t="s">
        <v>139</v>
      </c>
      <c r="I18" s="5" t="s">
        <v>90</v>
      </c>
      <c r="J18" s="5">
        <v>20</v>
      </c>
      <c r="K18" s="5" t="s">
        <v>35</v>
      </c>
      <c r="L18" s="6">
        <v>22</v>
      </c>
      <c r="M18" s="6">
        <v>440</v>
      </c>
      <c r="N18" s="5" t="s">
        <v>130</v>
      </c>
      <c r="O18" s="5" t="s">
        <v>140</v>
      </c>
      <c r="P18" s="5" t="s">
        <v>132</v>
      </c>
      <c r="Q18" s="5" t="s">
        <v>100</v>
      </c>
      <c r="R18" s="5">
        <v>20</v>
      </c>
      <c r="S18" s="5"/>
      <c r="T18" s="5"/>
      <c r="U18" s="5"/>
      <c r="V18" s="5" t="s">
        <v>101</v>
      </c>
      <c r="W18" s="5" t="s">
        <v>102</v>
      </c>
      <c r="X18" s="5" t="s">
        <v>42</v>
      </c>
      <c r="Y18" s="5" t="s">
        <v>43</v>
      </c>
      <c r="Z18" s="5"/>
      <c r="AA18" s="5" t="s">
        <v>44</v>
      </c>
      <c r="AB18" s="5"/>
    </row>
    <row r="19" spans="1:28" ht="33.75" hidden="1" x14ac:dyDescent="0.25">
      <c r="A19" s="3">
        <v>18</v>
      </c>
      <c r="B19" s="4" t="s">
        <v>126</v>
      </c>
      <c r="C19" s="5" t="s">
        <v>29</v>
      </c>
      <c r="D19" s="5" t="s">
        <v>127</v>
      </c>
      <c r="E19" s="5" t="s">
        <v>94</v>
      </c>
      <c r="F19" s="5"/>
      <c r="G19" s="5" t="s">
        <v>141</v>
      </c>
      <c r="H19" s="5" t="s">
        <v>142</v>
      </c>
      <c r="I19" s="5" t="s">
        <v>90</v>
      </c>
      <c r="J19" s="5">
        <v>20</v>
      </c>
      <c r="K19" s="5" t="s">
        <v>35</v>
      </c>
      <c r="L19" s="6">
        <v>70</v>
      </c>
      <c r="M19" s="6">
        <v>1400</v>
      </c>
      <c r="N19" s="5" t="s">
        <v>130</v>
      </c>
      <c r="O19" s="5" t="s">
        <v>143</v>
      </c>
      <c r="P19" s="5" t="s">
        <v>132</v>
      </c>
      <c r="Q19" s="5" t="s">
        <v>100</v>
      </c>
      <c r="R19" s="5">
        <v>20</v>
      </c>
      <c r="S19" s="5"/>
      <c r="T19" s="5"/>
      <c r="U19" s="5"/>
      <c r="V19" s="5" t="s">
        <v>101</v>
      </c>
      <c r="W19" s="5" t="s">
        <v>102</v>
      </c>
      <c r="X19" s="5" t="s">
        <v>42</v>
      </c>
      <c r="Y19" s="5" t="s">
        <v>43</v>
      </c>
      <c r="Z19" s="5"/>
      <c r="AA19" s="5" t="s">
        <v>44</v>
      </c>
      <c r="AB19" s="5"/>
    </row>
    <row r="20" spans="1:28" ht="33.75" hidden="1" x14ac:dyDescent="0.25">
      <c r="A20" s="3">
        <v>19</v>
      </c>
      <c r="B20" s="4" t="s">
        <v>126</v>
      </c>
      <c r="C20" s="5" t="s">
        <v>29</v>
      </c>
      <c r="D20" s="5" t="s">
        <v>127</v>
      </c>
      <c r="E20" s="5" t="s">
        <v>94</v>
      </c>
      <c r="F20" s="5"/>
      <c r="G20" s="5" t="s">
        <v>144</v>
      </c>
      <c r="H20" s="5" t="s">
        <v>145</v>
      </c>
      <c r="I20" s="5" t="s">
        <v>90</v>
      </c>
      <c r="J20" s="5">
        <v>100</v>
      </c>
      <c r="K20" s="5" t="s">
        <v>35</v>
      </c>
      <c r="L20" s="6">
        <v>60</v>
      </c>
      <c r="M20" s="6">
        <v>6000</v>
      </c>
      <c r="N20" s="5" t="s">
        <v>130</v>
      </c>
      <c r="O20" s="5" t="s">
        <v>146</v>
      </c>
      <c r="P20" s="5" t="s">
        <v>132</v>
      </c>
      <c r="Q20" s="5" t="s">
        <v>100</v>
      </c>
      <c r="R20" s="5">
        <v>100</v>
      </c>
      <c r="S20" s="5"/>
      <c r="T20" s="5"/>
      <c r="U20" s="5"/>
      <c r="V20" s="5" t="s">
        <v>101</v>
      </c>
      <c r="W20" s="5" t="s">
        <v>102</v>
      </c>
      <c r="X20" s="5" t="s">
        <v>42</v>
      </c>
      <c r="Y20" s="5" t="s">
        <v>43</v>
      </c>
      <c r="Z20" s="5"/>
      <c r="AA20" s="5" t="s">
        <v>44</v>
      </c>
      <c r="AB20" s="5"/>
    </row>
    <row r="21" spans="1:28" x14ac:dyDescent="0.25">
      <c r="A21" s="12">
        <v>20</v>
      </c>
      <c r="B21" s="13" t="s">
        <v>147</v>
      </c>
      <c r="C21" s="14" t="s">
        <v>29</v>
      </c>
      <c r="D21" s="14" t="s">
        <v>148</v>
      </c>
      <c r="E21" s="14" t="s">
        <v>149</v>
      </c>
      <c r="F21" s="16" t="e">
        <f t="shared" ref="F21:F27" si="0">E21-D21</f>
        <v>#VALUE!</v>
      </c>
      <c r="G21" s="14" t="s">
        <v>150</v>
      </c>
      <c r="H21" s="14" t="s">
        <v>151</v>
      </c>
      <c r="I21" s="14" t="s">
        <v>152</v>
      </c>
      <c r="J21" s="14">
        <v>200</v>
      </c>
      <c r="K21" s="14" t="s">
        <v>35</v>
      </c>
      <c r="L21" s="15">
        <v>150</v>
      </c>
      <c r="M21" s="15">
        <v>30000</v>
      </c>
      <c r="N21" s="14" t="s">
        <v>153</v>
      </c>
      <c r="O21" s="14" t="s">
        <v>154</v>
      </c>
      <c r="P21" s="14" t="s">
        <v>155</v>
      </c>
      <c r="Q21" s="14" t="s">
        <v>156</v>
      </c>
      <c r="R21" s="14">
        <v>70</v>
      </c>
      <c r="S21" s="22" t="e">
        <f t="shared" ref="S21:S27" si="1">Q21-P21</f>
        <v>#VALUE!</v>
      </c>
      <c r="T21" s="14" t="e">
        <f t="shared" ref="T21:T27" si="2">Q21-E21</f>
        <v>#VALUE!</v>
      </c>
      <c r="U21" s="18">
        <f t="shared" ref="U21:U27" si="3">R21/J21</f>
        <v>0.35</v>
      </c>
      <c r="V21" s="14" t="s">
        <v>157</v>
      </c>
      <c r="W21" s="14" t="s">
        <v>158</v>
      </c>
      <c r="X21" s="14" t="s">
        <v>42</v>
      </c>
      <c r="Y21" s="14" t="s">
        <v>159</v>
      </c>
      <c r="Z21" s="14"/>
      <c r="AA21" s="14" t="s">
        <v>44</v>
      </c>
      <c r="AB21" s="14"/>
    </row>
    <row r="22" spans="1:28" x14ac:dyDescent="0.25">
      <c r="A22" s="12">
        <v>21</v>
      </c>
      <c r="B22" s="13" t="s">
        <v>160</v>
      </c>
      <c r="C22" s="14" t="s">
        <v>29</v>
      </c>
      <c r="D22" s="14" t="s">
        <v>161</v>
      </c>
      <c r="E22" s="14" t="s">
        <v>162</v>
      </c>
      <c r="F22" s="16" t="e">
        <f>E22-D22</f>
        <v>#VALUE!</v>
      </c>
      <c r="G22" s="14" t="s">
        <v>163</v>
      </c>
      <c r="H22" s="14" t="s">
        <v>164</v>
      </c>
      <c r="I22" s="14" t="s">
        <v>165</v>
      </c>
      <c r="J22" s="14">
        <v>200</v>
      </c>
      <c r="K22" s="14" t="s">
        <v>35</v>
      </c>
      <c r="L22" s="15">
        <v>62.5</v>
      </c>
      <c r="M22" s="15">
        <v>12500</v>
      </c>
      <c r="N22" s="14" t="s">
        <v>166</v>
      </c>
      <c r="O22" s="14" t="s">
        <v>167</v>
      </c>
      <c r="P22" s="14" t="s">
        <v>168</v>
      </c>
      <c r="Q22" s="14" t="s">
        <v>169</v>
      </c>
      <c r="R22" s="14">
        <v>200</v>
      </c>
      <c r="S22" s="22">
        <f t="shared" si="1"/>
        <v>30.520833333328483</v>
      </c>
      <c r="T22" s="14" t="e">
        <f t="shared" si="2"/>
        <v>#VALUE!</v>
      </c>
      <c r="U22" s="18">
        <f t="shared" si="3"/>
        <v>1</v>
      </c>
      <c r="V22" s="14" t="s">
        <v>157</v>
      </c>
      <c r="W22" s="14" t="s">
        <v>158</v>
      </c>
      <c r="X22" s="14" t="s">
        <v>42</v>
      </c>
      <c r="Y22" s="14" t="s">
        <v>159</v>
      </c>
      <c r="Z22" s="14"/>
      <c r="AA22" s="14" t="s">
        <v>44</v>
      </c>
      <c r="AB22" s="14"/>
    </row>
    <row r="23" spans="1:28" x14ac:dyDescent="0.25">
      <c r="A23" s="12">
        <v>22</v>
      </c>
      <c r="B23" s="13" t="s">
        <v>160</v>
      </c>
      <c r="C23" s="14" t="s">
        <v>29</v>
      </c>
      <c r="D23" s="14" t="s">
        <v>161</v>
      </c>
      <c r="E23" s="14" t="s">
        <v>162</v>
      </c>
      <c r="F23" s="16" t="e">
        <f t="shared" si="0"/>
        <v>#VALUE!</v>
      </c>
      <c r="G23" s="14" t="s">
        <v>170</v>
      </c>
      <c r="H23" s="14" t="s">
        <v>171</v>
      </c>
      <c r="I23" s="14" t="s">
        <v>172</v>
      </c>
      <c r="J23" s="14">
        <v>200</v>
      </c>
      <c r="K23" s="14" t="s">
        <v>35</v>
      </c>
      <c r="L23" s="15">
        <v>128.5</v>
      </c>
      <c r="M23" s="15">
        <v>25700</v>
      </c>
      <c r="N23" s="14" t="s">
        <v>173</v>
      </c>
      <c r="O23" s="14" t="s">
        <v>174</v>
      </c>
      <c r="P23" s="14" t="s">
        <v>175</v>
      </c>
      <c r="Q23" s="14" t="s">
        <v>176</v>
      </c>
      <c r="R23" s="14">
        <v>200</v>
      </c>
      <c r="S23" s="22" t="e">
        <f t="shared" si="1"/>
        <v>#VALUE!</v>
      </c>
      <c r="T23" s="14" t="e">
        <f t="shared" si="2"/>
        <v>#VALUE!</v>
      </c>
      <c r="U23" s="18">
        <f t="shared" si="3"/>
        <v>1</v>
      </c>
      <c r="V23" s="14" t="s">
        <v>157</v>
      </c>
      <c r="W23" s="14" t="s">
        <v>158</v>
      </c>
      <c r="X23" s="14" t="s">
        <v>42</v>
      </c>
      <c r="Y23" s="14" t="s">
        <v>159</v>
      </c>
      <c r="Z23" s="14"/>
      <c r="AA23" s="14" t="s">
        <v>44</v>
      </c>
      <c r="AB23" s="14"/>
    </row>
    <row r="24" spans="1:28" x14ac:dyDescent="0.25">
      <c r="A24" s="12">
        <v>23</v>
      </c>
      <c r="B24" s="13" t="s">
        <v>177</v>
      </c>
      <c r="C24" s="14" t="s">
        <v>29</v>
      </c>
      <c r="D24" s="14" t="s">
        <v>178</v>
      </c>
      <c r="E24" s="14" t="s">
        <v>179</v>
      </c>
      <c r="F24" s="16" t="e">
        <f t="shared" si="0"/>
        <v>#VALUE!</v>
      </c>
      <c r="G24" s="14" t="s">
        <v>180</v>
      </c>
      <c r="H24" s="14" t="s">
        <v>181</v>
      </c>
      <c r="I24" s="14" t="s">
        <v>182</v>
      </c>
      <c r="J24" s="14">
        <v>30</v>
      </c>
      <c r="K24" s="14" t="s">
        <v>35</v>
      </c>
      <c r="L24" s="15">
        <v>1850</v>
      </c>
      <c r="M24" s="15">
        <v>55500</v>
      </c>
      <c r="N24" s="14" t="s">
        <v>183</v>
      </c>
      <c r="O24" s="14" t="s">
        <v>184</v>
      </c>
      <c r="P24" s="14" t="s">
        <v>185</v>
      </c>
      <c r="Q24" s="14" t="s">
        <v>186</v>
      </c>
      <c r="R24" s="14">
        <v>30</v>
      </c>
      <c r="S24" s="22">
        <f t="shared" si="1"/>
        <v>5.9722222220443655E-2</v>
      </c>
      <c r="T24" s="14" t="e">
        <f t="shared" si="2"/>
        <v>#VALUE!</v>
      </c>
      <c r="U24" s="18">
        <f t="shared" si="3"/>
        <v>1</v>
      </c>
      <c r="V24" s="14" t="s">
        <v>187</v>
      </c>
      <c r="W24" s="14" t="s">
        <v>188</v>
      </c>
      <c r="X24" s="14" t="s">
        <v>42</v>
      </c>
      <c r="Y24" s="14" t="s">
        <v>159</v>
      </c>
      <c r="Z24" s="14"/>
      <c r="AA24" s="14" t="s">
        <v>44</v>
      </c>
      <c r="AB24" s="14"/>
    </row>
    <row r="25" spans="1:28" x14ac:dyDescent="0.25">
      <c r="A25" s="12">
        <v>24</v>
      </c>
      <c r="B25" s="13" t="s">
        <v>189</v>
      </c>
      <c r="C25" s="14" t="s">
        <v>29</v>
      </c>
      <c r="D25" s="14" t="s">
        <v>190</v>
      </c>
      <c r="E25" s="14" t="s">
        <v>149</v>
      </c>
      <c r="F25" s="16" t="e">
        <f t="shared" si="0"/>
        <v>#VALUE!</v>
      </c>
      <c r="G25" s="14" t="s">
        <v>191</v>
      </c>
      <c r="H25" s="14" t="s">
        <v>192</v>
      </c>
      <c r="I25" s="14" t="s">
        <v>193</v>
      </c>
      <c r="J25" s="14">
        <v>30</v>
      </c>
      <c r="K25" s="14" t="s">
        <v>35</v>
      </c>
      <c r="L25" s="15">
        <v>65</v>
      </c>
      <c r="M25" s="15">
        <v>1950</v>
      </c>
      <c r="N25" s="14" t="s">
        <v>194</v>
      </c>
      <c r="O25" s="14" t="s">
        <v>195</v>
      </c>
      <c r="P25" s="14" t="s">
        <v>196</v>
      </c>
      <c r="Q25" s="14" t="s">
        <v>197</v>
      </c>
      <c r="R25" s="14">
        <v>30</v>
      </c>
      <c r="S25" s="22">
        <f t="shared" si="1"/>
        <v>1.2499999997089617E-2</v>
      </c>
      <c r="T25" s="14" t="e">
        <f t="shared" si="2"/>
        <v>#VALUE!</v>
      </c>
      <c r="U25" s="18">
        <f t="shared" si="3"/>
        <v>1</v>
      </c>
      <c r="V25" s="14" t="s">
        <v>157</v>
      </c>
      <c r="W25" s="14" t="s">
        <v>158</v>
      </c>
      <c r="X25" s="14" t="s">
        <v>42</v>
      </c>
      <c r="Y25" s="14" t="s">
        <v>159</v>
      </c>
      <c r="Z25" s="14"/>
      <c r="AA25" s="14" t="s">
        <v>44</v>
      </c>
      <c r="AB25" s="14"/>
    </row>
    <row r="26" spans="1:28" x14ac:dyDescent="0.25">
      <c r="A26" s="12">
        <v>25</v>
      </c>
      <c r="B26" s="13" t="s">
        <v>198</v>
      </c>
      <c r="C26" s="14" t="s">
        <v>29</v>
      </c>
      <c r="D26" s="14" t="s">
        <v>199</v>
      </c>
      <c r="E26" s="14" t="s">
        <v>200</v>
      </c>
      <c r="F26" s="16" t="e">
        <f t="shared" si="0"/>
        <v>#VALUE!</v>
      </c>
      <c r="G26" s="14" t="s">
        <v>201</v>
      </c>
      <c r="H26" s="14" t="s">
        <v>202</v>
      </c>
      <c r="I26" s="14" t="s">
        <v>203</v>
      </c>
      <c r="J26" s="14">
        <v>50</v>
      </c>
      <c r="K26" s="14" t="s">
        <v>35</v>
      </c>
      <c r="L26" s="15">
        <v>484</v>
      </c>
      <c r="M26" s="15">
        <v>24200</v>
      </c>
      <c r="N26" s="14" t="s">
        <v>204</v>
      </c>
      <c r="O26" s="14" t="s">
        <v>205</v>
      </c>
      <c r="P26" s="14" t="s">
        <v>206</v>
      </c>
      <c r="Q26" s="14" t="s">
        <v>207</v>
      </c>
      <c r="R26" s="14">
        <v>50</v>
      </c>
      <c r="S26" s="22" t="e">
        <f t="shared" si="1"/>
        <v>#VALUE!</v>
      </c>
      <c r="T26" s="14" t="e">
        <f t="shared" si="2"/>
        <v>#VALUE!</v>
      </c>
      <c r="U26" s="18">
        <f t="shared" si="3"/>
        <v>1</v>
      </c>
      <c r="V26" s="14" t="s">
        <v>208</v>
      </c>
      <c r="W26" s="14" t="s">
        <v>209</v>
      </c>
      <c r="X26" s="14" t="s">
        <v>42</v>
      </c>
      <c r="Y26" s="14" t="s">
        <v>159</v>
      </c>
      <c r="Z26" s="14"/>
      <c r="AA26" s="14" t="s">
        <v>44</v>
      </c>
      <c r="AB26" s="14"/>
    </row>
    <row r="27" spans="1:28" x14ac:dyDescent="0.25">
      <c r="A27" s="12">
        <v>26</v>
      </c>
      <c r="B27" s="13" t="s">
        <v>198</v>
      </c>
      <c r="C27" s="14" t="s">
        <v>29</v>
      </c>
      <c r="D27" s="14" t="s">
        <v>199</v>
      </c>
      <c r="E27" s="14" t="s">
        <v>200</v>
      </c>
      <c r="F27" s="16" t="e">
        <f t="shared" si="0"/>
        <v>#VALUE!</v>
      </c>
      <c r="G27" s="14" t="s">
        <v>210</v>
      </c>
      <c r="H27" s="14" t="s">
        <v>211</v>
      </c>
      <c r="I27" s="14" t="s">
        <v>203</v>
      </c>
      <c r="J27" s="14">
        <v>50</v>
      </c>
      <c r="K27" s="14" t="s">
        <v>35</v>
      </c>
      <c r="L27" s="15">
        <v>970</v>
      </c>
      <c r="M27" s="15">
        <v>48500</v>
      </c>
      <c r="N27" s="14" t="s">
        <v>204</v>
      </c>
      <c r="O27" s="14" t="s">
        <v>212</v>
      </c>
      <c r="P27" s="14" t="s">
        <v>206</v>
      </c>
      <c r="Q27" s="14" t="s">
        <v>207</v>
      </c>
      <c r="R27" s="14">
        <v>50</v>
      </c>
      <c r="S27" s="22" t="e">
        <f t="shared" si="1"/>
        <v>#VALUE!</v>
      </c>
      <c r="T27" s="14" t="e">
        <f t="shared" si="2"/>
        <v>#VALUE!</v>
      </c>
      <c r="U27" s="18">
        <f t="shared" si="3"/>
        <v>1</v>
      </c>
      <c r="V27" s="14" t="s">
        <v>208</v>
      </c>
      <c r="W27" s="14" t="s">
        <v>209</v>
      </c>
      <c r="X27" s="14" t="s">
        <v>42</v>
      </c>
      <c r="Y27" s="14" t="s">
        <v>159</v>
      </c>
      <c r="Z27" s="14"/>
      <c r="AA27" s="14" t="s">
        <v>44</v>
      </c>
      <c r="AB27" s="14"/>
    </row>
    <row r="28" spans="1:28" ht="33.75" hidden="1" x14ac:dyDescent="0.25">
      <c r="A28" s="3">
        <v>27</v>
      </c>
      <c r="B28" s="4" t="s">
        <v>213</v>
      </c>
      <c r="C28" s="5" t="s">
        <v>29</v>
      </c>
      <c r="D28" s="5" t="s">
        <v>214</v>
      </c>
      <c r="E28" s="5" t="s">
        <v>200</v>
      </c>
      <c r="F28" s="5"/>
      <c r="G28" s="5" t="s">
        <v>215</v>
      </c>
      <c r="H28" s="5" t="s">
        <v>216</v>
      </c>
      <c r="I28" s="5" t="s">
        <v>217</v>
      </c>
      <c r="J28" s="5">
        <v>50</v>
      </c>
      <c r="K28" s="5" t="s">
        <v>35</v>
      </c>
      <c r="L28" s="6">
        <v>290</v>
      </c>
      <c r="M28" s="6">
        <v>14500</v>
      </c>
      <c r="N28" s="5" t="s">
        <v>218</v>
      </c>
      <c r="O28" s="5" t="s">
        <v>219</v>
      </c>
      <c r="P28" s="5" t="s">
        <v>220</v>
      </c>
      <c r="Q28" s="5" t="s">
        <v>221</v>
      </c>
      <c r="R28" s="5">
        <v>50</v>
      </c>
      <c r="S28" s="5"/>
      <c r="T28" s="5"/>
      <c r="U28" s="5"/>
      <c r="V28" s="5" t="s">
        <v>222</v>
      </c>
      <c r="W28" s="5" t="s">
        <v>223</v>
      </c>
      <c r="X28" s="5" t="s">
        <v>42</v>
      </c>
      <c r="Y28" s="5" t="s">
        <v>159</v>
      </c>
      <c r="Z28" s="5"/>
      <c r="AA28" s="5" t="s">
        <v>44</v>
      </c>
      <c r="AB28" s="5"/>
    </row>
    <row r="29" spans="1:28" x14ac:dyDescent="0.25">
      <c r="A29" s="12">
        <v>28</v>
      </c>
      <c r="B29" s="13" t="s">
        <v>213</v>
      </c>
      <c r="C29" s="14" t="s">
        <v>29</v>
      </c>
      <c r="D29" s="14" t="s">
        <v>214</v>
      </c>
      <c r="E29" s="14" t="s">
        <v>200</v>
      </c>
      <c r="F29" s="16" t="e">
        <f>E29-D29</f>
        <v>#VALUE!</v>
      </c>
      <c r="G29" s="14" t="s">
        <v>224</v>
      </c>
      <c r="H29" s="14" t="s">
        <v>225</v>
      </c>
      <c r="I29" s="14" t="s">
        <v>226</v>
      </c>
      <c r="J29" s="14">
        <v>20</v>
      </c>
      <c r="K29" s="14" t="s">
        <v>35</v>
      </c>
      <c r="L29" s="15">
        <v>280</v>
      </c>
      <c r="M29" s="15">
        <v>5600</v>
      </c>
      <c r="N29" s="14" t="s">
        <v>218</v>
      </c>
      <c r="O29" s="14" t="s">
        <v>227</v>
      </c>
      <c r="P29" s="14" t="s">
        <v>220</v>
      </c>
      <c r="Q29" s="14" t="s">
        <v>221</v>
      </c>
      <c r="R29" s="14">
        <v>20</v>
      </c>
      <c r="S29" s="22" t="e">
        <f>Q29-P29</f>
        <v>#VALUE!</v>
      </c>
      <c r="T29" s="14" t="e">
        <f>Q29-E29</f>
        <v>#VALUE!</v>
      </c>
      <c r="U29" s="18">
        <f>R29/J29</f>
        <v>1</v>
      </c>
      <c r="V29" s="14" t="s">
        <v>222</v>
      </c>
      <c r="W29" s="14" t="s">
        <v>223</v>
      </c>
      <c r="X29" s="14" t="s">
        <v>42</v>
      </c>
      <c r="Y29" s="14" t="s">
        <v>159</v>
      </c>
      <c r="Z29" s="14"/>
      <c r="AA29" s="14" t="s">
        <v>44</v>
      </c>
      <c r="AB29" s="14"/>
    </row>
    <row r="30" spans="1:28" ht="33.75" hidden="1" x14ac:dyDescent="0.25">
      <c r="A30" s="3">
        <v>29</v>
      </c>
      <c r="B30" s="4" t="s">
        <v>228</v>
      </c>
      <c r="C30" s="5" t="s">
        <v>29</v>
      </c>
      <c r="D30" s="5" t="s">
        <v>229</v>
      </c>
      <c r="E30" s="5" t="s">
        <v>162</v>
      </c>
      <c r="F30" s="5"/>
      <c r="G30" s="5" t="s">
        <v>230</v>
      </c>
      <c r="H30" s="5" t="s">
        <v>231</v>
      </c>
      <c r="I30" s="5" t="s">
        <v>232</v>
      </c>
      <c r="J30" s="5">
        <v>6</v>
      </c>
      <c r="K30" s="5" t="s">
        <v>35</v>
      </c>
      <c r="L30" s="6">
        <v>16016</v>
      </c>
      <c r="M30" s="6">
        <v>96096</v>
      </c>
      <c r="N30" s="5" t="s">
        <v>233</v>
      </c>
      <c r="O30" s="5" t="s">
        <v>234</v>
      </c>
      <c r="P30" s="5" t="s">
        <v>235</v>
      </c>
      <c r="Q30" s="5" t="s">
        <v>236</v>
      </c>
      <c r="R30" s="5">
        <v>6</v>
      </c>
      <c r="S30" s="5"/>
      <c r="T30" s="5"/>
      <c r="U30" s="5"/>
      <c r="V30" s="5" t="s">
        <v>237</v>
      </c>
      <c r="W30" s="5" t="s">
        <v>238</v>
      </c>
      <c r="X30" s="5" t="s">
        <v>42</v>
      </c>
      <c r="Y30" s="5" t="s">
        <v>43</v>
      </c>
      <c r="Z30" s="5"/>
      <c r="AA30" s="5" t="s">
        <v>44</v>
      </c>
      <c r="AB30" s="5"/>
    </row>
    <row r="31" spans="1:28" ht="33.75" hidden="1" x14ac:dyDescent="0.25">
      <c r="A31" s="3">
        <v>30</v>
      </c>
      <c r="B31" s="4" t="s">
        <v>228</v>
      </c>
      <c r="C31" s="5" t="s">
        <v>29</v>
      </c>
      <c r="D31" s="5" t="s">
        <v>229</v>
      </c>
      <c r="E31" s="5" t="s">
        <v>162</v>
      </c>
      <c r="F31" s="5"/>
      <c r="G31" s="5" t="s">
        <v>239</v>
      </c>
      <c r="H31" s="5" t="s">
        <v>240</v>
      </c>
      <c r="I31" s="5" t="s">
        <v>52</v>
      </c>
      <c r="J31" s="5">
        <v>2</v>
      </c>
      <c r="K31" s="5" t="s">
        <v>35</v>
      </c>
      <c r="L31" s="6">
        <v>11850</v>
      </c>
      <c r="M31" s="6">
        <v>23700</v>
      </c>
      <c r="N31" s="5" t="s">
        <v>233</v>
      </c>
      <c r="O31" s="5" t="s">
        <v>241</v>
      </c>
      <c r="P31" s="5" t="s">
        <v>235</v>
      </c>
      <c r="Q31" s="5" t="s">
        <v>236</v>
      </c>
      <c r="R31" s="5">
        <v>2</v>
      </c>
      <c r="S31" s="5"/>
      <c r="T31" s="5"/>
      <c r="U31" s="5"/>
      <c r="V31" s="5" t="s">
        <v>237</v>
      </c>
      <c r="W31" s="5" t="s">
        <v>238</v>
      </c>
      <c r="X31" s="5" t="s">
        <v>42</v>
      </c>
      <c r="Y31" s="5" t="s">
        <v>43</v>
      </c>
      <c r="Z31" s="5"/>
      <c r="AA31" s="5" t="s">
        <v>44</v>
      </c>
      <c r="AB31" s="5"/>
    </row>
    <row r="32" spans="1:28" ht="33.75" hidden="1" x14ac:dyDescent="0.25">
      <c r="A32" s="3">
        <v>31</v>
      </c>
      <c r="B32" s="4" t="s">
        <v>228</v>
      </c>
      <c r="C32" s="5" t="s">
        <v>29</v>
      </c>
      <c r="D32" s="5" t="s">
        <v>229</v>
      </c>
      <c r="E32" s="5" t="s">
        <v>162</v>
      </c>
      <c r="F32" s="5"/>
      <c r="G32" s="5" t="s">
        <v>242</v>
      </c>
      <c r="H32" s="5" t="s">
        <v>243</v>
      </c>
      <c r="I32" s="5" t="s">
        <v>52</v>
      </c>
      <c r="J32" s="5">
        <v>2</v>
      </c>
      <c r="K32" s="5" t="s">
        <v>35</v>
      </c>
      <c r="L32" s="6">
        <v>11894</v>
      </c>
      <c r="M32" s="6">
        <v>23788</v>
      </c>
      <c r="N32" s="5" t="s">
        <v>233</v>
      </c>
      <c r="O32" s="5" t="s">
        <v>244</v>
      </c>
      <c r="P32" s="5" t="s">
        <v>235</v>
      </c>
      <c r="Q32" s="5" t="s">
        <v>236</v>
      </c>
      <c r="R32" s="5">
        <v>2</v>
      </c>
      <c r="S32" s="5"/>
      <c r="T32" s="5"/>
      <c r="U32" s="5"/>
      <c r="V32" s="5" t="s">
        <v>237</v>
      </c>
      <c r="W32" s="5" t="s">
        <v>238</v>
      </c>
      <c r="X32" s="5" t="s">
        <v>42</v>
      </c>
      <c r="Y32" s="5" t="s">
        <v>43</v>
      </c>
      <c r="Z32" s="5"/>
      <c r="AA32" s="5" t="s">
        <v>44</v>
      </c>
      <c r="AB32" s="5"/>
    </row>
    <row r="33" spans="1:28" ht="33.75" hidden="1" x14ac:dyDescent="0.25">
      <c r="A33" s="3">
        <v>32</v>
      </c>
      <c r="B33" s="4" t="s">
        <v>228</v>
      </c>
      <c r="C33" s="5" t="s">
        <v>29</v>
      </c>
      <c r="D33" s="5" t="s">
        <v>229</v>
      </c>
      <c r="E33" s="5" t="s">
        <v>162</v>
      </c>
      <c r="F33" s="5"/>
      <c r="G33" s="5" t="s">
        <v>245</v>
      </c>
      <c r="H33" s="5" t="s">
        <v>246</v>
      </c>
      <c r="I33" s="5" t="s">
        <v>119</v>
      </c>
      <c r="J33" s="5">
        <v>2</v>
      </c>
      <c r="K33" s="5" t="s">
        <v>35</v>
      </c>
      <c r="L33" s="6">
        <v>16248</v>
      </c>
      <c r="M33" s="6">
        <v>32496</v>
      </c>
      <c r="N33" s="5" t="s">
        <v>233</v>
      </c>
      <c r="O33" s="5" t="s">
        <v>247</v>
      </c>
      <c r="P33" s="5" t="s">
        <v>235</v>
      </c>
      <c r="Q33" s="5" t="s">
        <v>236</v>
      </c>
      <c r="R33" s="5">
        <v>2</v>
      </c>
      <c r="S33" s="5"/>
      <c r="T33" s="5"/>
      <c r="U33" s="5"/>
      <c r="V33" s="5" t="s">
        <v>237</v>
      </c>
      <c r="W33" s="5" t="s">
        <v>238</v>
      </c>
      <c r="X33" s="5" t="s">
        <v>42</v>
      </c>
      <c r="Y33" s="5" t="s">
        <v>43</v>
      </c>
      <c r="Z33" s="5"/>
      <c r="AA33" s="5" t="s">
        <v>44</v>
      </c>
      <c r="AB33" s="5"/>
    </row>
    <row r="34" spans="1:28" ht="33.75" hidden="1" x14ac:dyDescent="0.25">
      <c r="A34" s="3">
        <v>33</v>
      </c>
      <c r="B34" s="4" t="s">
        <v>228</v>
      </c>
      <c r="C34" s="5" t="s">
        <v>29</v>
      </c>
      <c r="D34" s="5" t="s">
        <v>229</v>
      </c>
      <c r="E34" s="5" t="s">
        <v>162</v>
      </c>
      <c r="F34" s="5"/>
      <c r="G34" s="5" t="s">
        <v>248</v>
      </c>
      <c r="H34" s="5" t="s">
        <v>249</v>
      </c>
      <c r="I34" s="5" t="s">
        <v>232</v>
      </c>
      <c r="J34" s="5">
        <v>2</v>
      </c>
      <c r="K34" s="5" t="s">
        <v>35</v>
      </c>
      <c r="L34" s="6">
        <v>9102</v>
      </c>
      <c r="M34" s="6">
        <v>18204</v>
      </c>
      <c r="N34" s="5" t="s">
        <v>233</v>
      </c>
      <c r="O34" s="5" t="s">
        <v>250</v>
      </c>
      <c r="P34" s="5" t="s">
        <v>235</v>
      </c>
      <c r="Q34" s="5" t="s">
        <v>236</v>
      </c>
      <c r="R34" s="5">
        <v>2</v>
      </c>
      <c r="S34" s="5"/>
      <c r="T34" s="5"/>
      <c r="U34" s="5"/>
      <c r="V34" s="5" t="s">
        <v>237</v>
      </c>
      <c r="W34" s="5" t="s">
        <v>238</v>
      </c>
      <c r="X34" s="5" t="s">
        <v>42</v>
      </c>
      <c r="Y34" s="5" t="s">
        <v>43</v>
      </c>
      <c r="Z34" s="5"/>
      <c r="AA34" s="5" t="s">
        <v>44</v>
      </c>
      <c r="AB34" s="5"/>
    </row>
    <row r="35" spans="1:28" x14ac:dyDescent="0.25">
      <c r="A35" s="12">
        <v>34</v>
      </c>
      <c r="B35" s="13" t="s">
        <v>147</v>
      </c>
      <c r="C35" s="14" t="s">
        <v>29</v>
      </c>
      <c r="D35" s="14" t="s">
        <v>148</v>
      </c>
      <c r="E35" s="14" t="s">
        <v>149</v>
      </c>
      <c r="F35" s="16" t="e">
        <f t="shared" ref="F35:F38" si="4">E35-D35</f>
        <v>#VALUE!</v>
      </c>
      <c r="G35" s="14" t="s">
        <v>251</v>
      </c>
      <c r="H35" s="14" t="s">
        <v>252</v>
      </c>
      <c r="I35" s="14" t="s">
        <v>253</v>
      </c>
      <c r="J35" s="14">
        <v>200</v>
      </c>
      <c r="K35" s="14" t="s">
        <v>35</v>
      </c>
      <c r="L35" s="15">
        <v>67</v>
      </c>
      <c r="M35" s="15">
        <v>13400</v>
      </c>
      <c r="N35" s="14" t="s">
        <v>254</v>
      </c>
      <c r="O35" s="14" t="s">
        <v>255</v>
      </c>
      <c r="P35" s="14" t="s">
        <v>256</v>
      </c>
      <c r="Q35" s="14" t="s">
        <v>257</v>
      </c>
      <c r="R35" s="14">
        <v>200</v>
      </c>
      <c r="S35" s="22">
        <f t="shared" ref="S35:S38" si="5">Q35-P35</f>
        <v>6.944444467080757E-4</v>
      </c>
      <c r="T35" s="14" t="e">
        <f t="shared" ref="T35:T38" si="6">Q35-E35</f>
        <v>#VALUE!</v>
      </c>
      <c r="U35" s="18">
        <f t="shared" ref="U35:U38" si="7">R35/J35</f>
        <v>1</v>
      </c>
      <c r="V35" s="14" t="s">
        <v>157</v>
      </c>
      <c r="W35" s="14" t="s">
        <v>158</v>
      </c>
      <c r="X35" s="14" t="s">
        <v>42</v>
      </c>
      <c r="Y35" s="14" t="s">
        <v>159</v>
      </c>
      <c r="Z35" s="14"/>
      <c r="AA35" s="14" t="s">
        <v>44</v>
      </c>
      <c r="AB35" s="14"/>
    </row>
    <row r="36" spans="1:28" x14ac:dyDescent="0.25">
      <c r="A36" s="12">
        <v>35</v>
      </c>
      <c r="B36" s="13" t="s">
        <v>147</v>
      </c>
      <c r="C36" s="14" t="s">
        <v>29</v>
      </c>
      <c r="D36" s="14" t="s">
        <v>148</v>
      </c>
      <c r="E36" s="14" t="s">
        <v>149</v>
      </c>
      <c r="F36" s="16" t="e">
        <f t="shared" si="4"/>
        <v>#VALUE!</v>
      </c>
      <c r="G36" s="14" t="s">
        <v>150</v>
      </c>
      <c r="H36" s="14" t="s">
        <v>151</v>
      </c>
      <c r="I36" s="14" t="s">
        <v>152</v>
      </c>
      <c r="J36" s="14">
        <v>200</v>
      </c>
      <c r="K36" s="14" t="s">
        <v>35</v>
      </c>
      <c r="L36" s="15">
        <v>150</v>
      </c>
      <c r="M36" s="15">
        <v>30000</v>
      </c>
      <c r="N36" s="14" t="s">
        <v>258</v>
      </c>
      <c r="O36" s="14" t="s">
        <v>259</v>
      </c>
      <c r="P36" s="14" t="s">
        <v>260</v>
      </c>
      <c r="Q36" s="14" t="s">
        <v>261</v>
      </c>
      <c r="R36" s="14">
        <v>30</v>
      </c>
      <c r="S36" s="22" t="e">
        <f t="shared" si="5"/>
        <v>#VALUE!</v>
      </c>
      <c r="T36" s="14" t="e">
        <f t="shared" si="6"/>
        <v>#VALUE!</v>
      </c>
      <c r="U36" s="18">
        <f t="shared" si="7"/>
        <v>0.15</v>
      </c>
      <c r="V36" s="14" t="s">
        <v>157</v>
      </c>
      <c r="W36" s="14" t="s">
        <v>158</v>
      </c>
      <c r="X36" s="14" t="s">
        <v>42</v>
      </c>
      <c r="Y36" s="14" t="s">
        <v>159</v>
      </c>
      <c r="Z36" s="14"/>
      <c r="AA36" s="14" t="s">
        <v>44</v>
      </c>
      <c r="AB36" s="14"/>
    </row>
    <row r="37" spans="1:28" x14ac:dyDescent="0.25">
      <c r="A37" s="12">
        <v>36</v>
      </c>
      <c r="B37" s="13" t="s">
        <v>147</v>
      </c>
      <c r="C37" s="14" t="s">
        <v>29</v>
      </c>
      <c r="D37" s="14" t="s">
        <v>148</v>
      </c>
      <c r="E37" s="14" t="s">
        <v>149</v>
      </c>
      <c r="F37" s="16" t="e">
        <f t="shared" si="4"/>
        <v>#VALUE!</v>
      </c>
      <c r="G37" s="14" t="s">
        <v>262</v>
      </c>
      <c r="H37" s="14" t="s">
        <v>263</v>
      </c>
      <c r="I37" s="14" t="s">
        <v>264</v>
      </c>
      <c r="J37" s="14">
        <v>180</v>
      </c>
      <c r="K37" s="14" t="s">
        <v>35</v>
      </c>
      <c r="L37" s="15">
        <v>7.33</v>
      </c>
      <c r="M37" s="15">
        <v>1319.4</v>
      </c>
      <c r="N37" s="14" t="s">
        <v>265</v>
      </c>
      <c r="O37" s="14" t="s">
        <v>266</v>
      </c>
      <c r="P37" s="14" t="s">
        <v>267</v>
      </c>
      <c r="Q37" s="14" t="s">
        <v>186</v>
      </c>
      <c r="R37" s="14">
        <v>180</v>
      </c>
      <c r="S37" s="22">
        <f t="shared" si="5"/>
        <v>5.6249999994179234E-2</v>
      </c>
      <c r="T37" s="14" t="e">
        <f t="shared" si="6"/>
        <v>#VALUE!</v>
      </c>
      <c r="U37" s="18">
        <f t="shared" si="7"/>
        <v>1</v>
      </c>
      <c r="V37" s="14" t="s">
        <v>157</v>
      </c>
      <c r="W37" s="14" t="s">
        <v>158</v>
      </c>
      <c r="X37" s="14" t="s">
        <v>42</v>
      </c>
      <c r="Y37" s="14" t="s">
        <v>159</v>
      </c>
      <c r="Z37" s="14"/>
      <c r="AA37" s="14" t="s">
        <v>44</v>
      </c>
      <c r="AB37" s="14"/>
    </row>
    <row r="38" spans="1:28" x14ac:dyDescent="0.25">
      <c r="A38" s="12">
        <v>37</v>
      </c>
      <c r="B38" s="13" t="s">
        <v>147</v>
      </c>
      <c r="C38" s="14" t="s">
        <v>29</v>
      </c>
      <c r="D38" s="14" t="s">
        <v>148</v>
      </c>
      <c r="E38" s="14" t="s">
        <v>149</v>
      </c>
      <c r="F38" s="16" t="e">
        <f t="shared" si="4"/>
        <v>#VALUE!</v>
      </c>
      <c r="G38" s="14" t="s">
        <v>150</v>
      </c>
      <c r="H38" s="14" t="s">
        <v>151</v>
      </c>
      <c r="I38" s="14" t="s">
        <v>152</v>
      </c>
      <c r="J38" s="14">
        <v>200</v>
      </c>
      <c r="K38" s="14" t="s">
        <v>35</v>
      </c>
      <c r="L38" s="15">
        <v>150</v>
      </c>
      <c r="M38" s="15">
        <v>30000</v>
      </c>
      <c r="N38" s="14" t="s">
        <v>265</v>
      </c>
      <c r="O38" s="14" t="s">
        <v>268</v>
      </c>
      <c r="P38" s="14" t="s">
        <v>267</v>
      </c>
      <c r="Q38" s="14" t="s">
        <v>186</v>
      </c>
      <c r="R38" s="14">
        <v>100</v>
      </c>
      <c r="S38" s="22">
        <f t="shared" si="5"/>
        <v>5.6249999994179234E-2</v>
      </c>
      <c r="T38" s="14" t="e">
        <f t="shared" si="6"/>
        <v>#VALUE!</v>
      </c>
      <c r="U38" s="18">
        <f t="shared" si="7"/>
        <v>0.5</v>
      </c>
      <c r="V38" s="14" t="s">
        <v>157</v>
      </c>
      <c r="W38" s="14" t="s">
        <v>158</v>
      </c>
      <c r="X38" s="14" t="s">
        <v>42</v>
      </c>
      <c r="Y38" s="14" t="s">
        <v>159</v>
      </c>
      <c r="Z38" s="14"/>
      <c r="AA38" s="14" t="s">
        <v>44</v>
      </c>
      <c r="AB38" s="14"/>
    </row>
    <row r="39" spans="1:28" ht="33.75" hidden="1" x14ac:dyDescent="0.25">
      <c r="A39" s="3">
        <v>38</v>
      </c>
      <c r="B39" s="4" t="s">
        <v>269</v>
      </c>
      <c r="C39" s="5" t="s">
        <v>29</v>
      </c>
      <c r="D39" s="5" t="s">
        <v>270</v>
      </c>
      <c r="E39" s="5" t="s">
        <v>271</v>
      </c>
      <c r="F39" s="5"/>
      <c r="G39" s="5" t="s">
        <v>272</v>
      </c>
      <c r="H39" s="5" t="s">
        <v>273</v>
      </c>
      <c r="I39" s="5" t="s">
        <v>90</v>
      </c>
      <c r="J39" s="5">
        <v>2000</v>
      </c>
      <c r="K39" s="5" t="s">
        <v>35</v>
      </c>
      <c r="L39" s="6">
        <v>16</v>
      </c>
      <c r="M39" s="6">
        <v>32000</v>
      </c>
      <c r="N39" s="5" t="s">
        <v>274</v>
      </c>
      <c r="O39" s="5" t="s">
        <v>275</v>
      </c>
      <c r="P39" s="5" t="s">
        <v>276</v>
      </c>
      <c r="Q39" s="5" t="s">
        <v>277</v>
      </c>
      <c r="R39" s="5">
        <v>2000</v>
      </c>
      <c r="S39" s="5"/>
      <c r="T39" s="5"/>
      <c r="U39" s="5"/>
      <c r="V39" s="5" t="s">
        <v>101</v>
      </c>
      <c r="W39" s="5" t="s">
        <v>102</v>
      </c>
      <c r="X39" s="5" t="s">
        <v>42</v>
      </c>
      <c r="Y39" s="5" t="s">
        <v>43</v>
      </c>
      <c r="Z39" s="5"/>
      <c r="AA39" s="5" t="s">
        <v>44</v>
      </c>
      <c r="AB39" s="5"/>
    </row>
    <row r="40" spans="1:28" ht="33.75" hidden="1" x14ac:dyDescent="0.25">
      <c r="A40" s="3">
        <v>39</v>
      </c>
      <c r="B40" s="4" t="s">
        <v>269</v>
      </c>
      <c r="C40" s="5" t="s">
        <v>29</v>
      </c>
      <c r="D40" s="5" t="s">
        <v>270</v>
      </c>
      <c r="E40" s="5" t="s">
        <v>271</v>
      </c>
      <c r="F40" s="5"/>
      <c r="G40" s="5" t="s">
        <v>278</v>
      </c>
      <c r="H40" s="5" t="s">
        <v>279</v>
      </c>
      <c r="I40" s="5" t="s">
        <v>90</v>
      </c>
      <c r="J40" s="5">
        <v>500</v>
      </c>
      <c r="K40" s="5" t="s">
        <v>35</v>
      </c>
      <c r="L40" s="6">
        <v>35</v>
      </c>
      <c r="M40" s="6">
        <v>17500</v>
      </c>
      <c r="N40" s="5" t="s">
        <v>274</v>
      </c>
      <c r="O40" s="5" t="s">
        <v>280</v>
      </c>
      <c r="P40" s="5" t="s">
        <v>276</v>
      </c>
      <c r="Q40" s="5" t="s">
        <v>277</v>
      </c>
      <c r="R40" s="5">
        <v>500</v>
      </c>
      <c r="S40" s="5"/>
      <c r="T40" s="5"/>
      <c r="U40" s="5"/>
      <c r="V40" s="5" t="s">
        <v>101</v>
      </c>
      <c r="W40" s="5" t="s">
        <v>102</v>
      </c>
      <c r="X40" s="5" t="s">
        <v>42</v>
      </c>
      <c r="Y40" s="5" t="s">
        <v>43</v>
      </c>
      <c r="Z40" s="5"/>
      <c r="AA40" s="5" t="s">
        <v>44</v>
      </c>
      <c r="AB40" s="5"/>
    </row>
    <row r="41" spans="1:28" ht="33.75" hidden="1" x14ac:dyDescent="0.25">
      <c r="A41" s="3">
        <v>40</v>
      </c>
      <c r="B41" s="4" t="s">
        <v>269</v>
      </c>
      <c r="C41" s="5" t="s">
        <v>29</v>
      </c>
      <c r="D41" s="5" t="s">
        <v>270</v>
      </c>
      <c r="E41" s="5" t="s">
        <v>271</v>
      </c>
      <c r="F41" s="5"/>
      <c r="G41" s="5" t="s">
        <v>281</v>
      </c>
      <c r="H41" s="5" t="s">
        <v>282</v>
      </c>
      <c r="I41" s="5" t="s">
        <v>90</v>
      </c>
      <c r="J41" s="5">
        <v>500</v>
      </c>
      <c r="K41" s="5" t="s">
        <v>35</v>
      </c>
      <c r="L41" s="6">
        <v>26</v>
      </c>
      <c r="M41" s="6">
        <v>13000</v>
      </c>
      <c r="N41" s="5" t="s">
        <v>274</v>
      </c>
      <c r="O41" s="5" t="s">
        <v>283</v>
      </c>
      <c r="P41" s="5" t="s">
        <v>276</v>
      </c>
      <c r="Q41" s="5" t="s">
        <v>277</v>
      </c>
      <c r="R41" s="5">
        <v>500</v>
      </c>
      <c r="S41" s="5"/>
      <c r="T41" s="5"/>
      <c r="U41" s="5"/>
      <c r="V41" s="5" t="s">
        <v>101</v>
      </c>
      <c r="W41" s="5" t="s">
        <v>102</v>
      </c>
      <c r="X41" s="5" t="s">
        <v>42</v>
      </c>
      <c r="Y41" s="5" t="s">
        <v>43</v>
      </c>
      <c r="Z41" s="5"/>
      <c r="AA41" s="5" t="s">
        <v>44</v>
      </c>
      <c r="AB41" s="5"/>
    </row>
    <row r="42" spans="1:28" ht="33.75" hidden="1" x14ac:dyDescent="0.25">
      <c r="A42" s="3">
        <v>41</v>
      </c>
      <c r="B42" s="4" t="s">
        <v>269</v>
      </c>
      <c r="C42" s="5" t="s">
        <v>29</v>
      </c>
      <c r="D42" s="5" t="s">
        <v>270</v>
      </c>
      <c r="E42" s="5" t="s">
        <v>271</v>
      </c>
      <c r="F42" s="5"/>
      <c r="G42" s="5" t="s">
        <v>284</v>
      </c>
      <c r="H42" s="5" t="s">
        <v>285</v>
      </c>
      <c r="I42" s="5" t="s">
        <v>90</v>
      </c>
      <c r="J42" s="5">
        <v>20000</v>
      </c>
      <c r="K42" s="5" t="s">
        <v>35</v>
      </c>
      <c r="L42" s="6">
        <v>3.3</v>
      </c>
      <c r="M42" s="6">
        <v>66000</v>
      </c>
      <c r="N42" s="5" t="s">
        <v>274</v>
      </c>
      <c r="O42" s="5" t="s">
        <v>286</v>
      </c>
      <c r="P42" s="5" t="s">
        <v>276</v>
      </c>
      <c r="Q42" s="5" t="s">
        <v>277</v>
      </c>
      <c r="R42" s="5">
        <v>20000</v>
      </c>
      <c r="S42" s="5"/>
      <c r="T42" s="5"/>
      <c r="U42" s="5"/>
      <c r="V42" s="5" t="s">
        <v>101</v>
      </c>
      <c r="W42" s="5" t="s">
        <v>102</v>
      </c>
      <c r="X42" s="5" t="s">
        <v>42</v>
      </c>
      <c r="Y42" s="5" t="s">
        <v>43</v>
      </c>
      <c r="Z42" s="5"/>
      <c r="AA42" s="5" t="s">
        <v>44</v>
      </c>
      <c r="AB42" s="5"/>
    </row>
    <row r="43" spans="1:28" ht="33.75" hidden="1" x14ac:dyDescent="0.25">
      <c r="A43" s="3">
        <v>42</v>
      </c>
      <c r="B43" s="4" t="s">
        <v>287</v>
      </c>
      <c r="C43" s="5" t="s">
        <v>29</v>
      </c>
      <c r="D43" s="5" t="s">
        <v>288</v>
      </c>
      <c r="E43" s="5" t="s">
        <v>289</v>
      </c>
      <c r="F43" s="5"/>
      <c r="G43" s="5" t="s">
        <v>290</v>
      </c>
      <c r="H43" s="5" t="s">
        <v>291</v>
      </c>
      <c r="I43" s="5" t="s">
        <v>52</v>
      </c>
      <c r="J43" s="5">
        <v>5</v>
      </c>
      <c r="K43" s="5" t="s">
        <v>35</v>
      </c>
      <c r="L43" s="6">
        <v>1200</v>
      </c>
      <c r="M43" s="6">
        <v>6000</v>
      </c>
      <c r="N43" s="5" t="s">
        <v>292</v>
      </c>
      <c r="O43" s="5" t="s">
        <v>293</v>
      </c>
      <c r="P43" s="5" t="s">
        <v>294</v>
      </c>
      <c r="Q43" s="5" t="s">
        <v>295</v>
      </c>
      <c r="R43" s="5">
        <v>5</v>
      </c>
      <c r="S43" s="5"/>
      <c r="T43" s="5"/>
      <c r="U43" s="5"/>
      <c r="V43" s="5" t="s">
        <v>74</v>
      </c>
      <c r="W43" s="5" t="s">
        <v>75</v>
      </c>
      <c r="X43" s="5" t="s">
        <v>42</v>
      </c>
      <c r="Y43" s="5" t="s">
        <v>43</v>
      </c>
      <c r="Z43" s="5"/>
      <c r="AA43" s="5" t="s">
        <v>44</v>
      </c>
      <c r="AB43" s="5"/>
    </row>
    <row r="44" spans="1:28" ht="33.75" hidden="1" x14ac:dyDescent="0.25">
      <c r="A44" s="3">
        <v>43</v>
      </c>
      <c r="B44" s="4" t="s">
        <v>269</v>
      </c>
      <c r="C44" s="5" t="s">
        <v>29</v>
      </c>
      <c r="D44" s="5" t="s">
        <v>270</v>
      </c>
      <c r="E44" s="5" t="s">
        <v>271</v>
      </c>
      <c r="F44" s="5"/>
      <c r="G44" s="5" t="s">
        <v>296</v>
      </c>
      <c r="H44" s="5" t="s">
        <v>297</v>
      </c>
      <c r="I44" s="5" t="s">
        <v>90</v>
      </c>
      <c r="J44" s="5">
        <v>200</v>
      </c>
      <c r="K44" s="5" t="s">
        <v>35</v>
      </c>
      <c r="L44" s="6">
        <v>60</v>
      </c>
      <c r="M44" s="6">
        <v>12000</v>
      </c>
      <c r="N44" s="5" t="s">
        <v>274</v>
      </c>
      <c r="O44" s="5" t="s">
        <v>298</v>
      </c>
      <c r="P44" s="5" t="s">
        <v>276</v>
      </c>
      <c r="Q44" s="5" t="s">
        <v>277</v>
      </c>
      <c r="R44" s="5">
        <v>200</v>
      </c>
      <c r="S44" s="5"/>
      <c r="T44" s="5"/>
      <c r="U44" s="5"/>
      <c r="V44" s="5" t="s">
        <v>101</v>
      </c>
      <c r="W44" s="5" t="s">
        <v>102</v>
      </c>
      <c r="X44" s="5" t="s">
        <v>42</v>
      </c>
      <c r="Y44" s="5" t="s">
        <v>43</v>
      </c>
      <c r="Z44" s="5"/>
      <c r="AA44" s="5" t="s">
        <v>44</v>
      </c>
      <c r="AB44" s="5"/>
    </row>
    <row r="45" spans="1:28" ht="33.75" hidden="1" x14ac:dyDescent="0.25">
      <c r="A45" s="3">
        <v>44</v>
      </c>
      <c r="B45" s="4" t="s">
        <v>269</v>
      </c>
      <c r="C45" s="5" t="s">
        <v>29</v>
      </c>
      <c r="D45" s="5" t="s">
        <v>270</v>
      </c>
      <c r="E45" s="5" t="s">
        <v>271</v>
      </c>
      <c r="F45" s="5"/>
      <c r="G45" s="5" t="s">
        <v>299</v>
      </c>
      <c r="H45" s="5" t="s">
        <v>300</v>
      </c>
      <c r="I45" s="5" t="s">
        <v>90</v>
      </c>
      <c r="J45" s="5">
        <v>500</v>
      </c>
      <c r="K45" s="5" t="s">
        <v>35</v>
      </c>
      <c r="L45" s="6">
        <v>60</v>
      </c>
      <c r="M45" s="6">
        <v>30000</v>
      </c>
      <c r="N45" s="5" t="s">
        <v>274</v>
      </c>
      <c r="O45" s="5" t="s">
        <v>301</v>
      </c>
      <c r="P45" s="5" t="s">
        <v>276</v>
      </c>
      <c r="Q45" s="5" t="s">
        <v>277</v>
      </c>
      <c r="R45" s="5">
        <v>500</v>
      </c>
      <c r="S45" s="5"/>
      <c r="T45" s="5"/>
      <c r="U45" s="5"/>
      <c r="V45" s="5" t="s">
        <v>101</v>
      </c>
      <c r="W45" s="5" t="s">
        <v>102</v>
      </c>
      <c r="X45" s="5" t="s">
        <v>42</v>
      </c>
      <c r="Y45" s="5" t="s">
        <v>43</v>
      </c>
      <c r="Z45" s="5"/>
      <c r="AA45" s="5" t="s">
        <v>44</v>
      </c>
      <c r="AB45" s="5"/>
    </row>
    <row r="46" spans="1:28" ht="33.75" hidden="1" x14ac:dyDescent="0.25">
      <c r="A46" s="3">
        <v>45</v>
      </c>
      <c r="B46" s="4" t="s">
        <v>269</v>
      </c>
      <c r="C46" s="5" t="s">
        <v>29</v>
      </c>
      <c r="D46" s="5" t="s">
        <v>270</v>
      </c>
      <c r="E46" s="5" t="s">
        <v>271</v>
      </c>
      <c r="F46" s="5"/>
      <c r="G46" s="5" t="s">
        <v>302</v>
      </c>
      <c r="H46" s="5" t="s">
        <v>303</v>
      </c>
      <c r="I46" s="5" t="s">
        <v>90</v>
      </c>
      <c r="J46" s="5">
        <v>500</v>
      </c>
      <c r="K46" s="5" t="s">
        <v>35</v>
      </c>
      <c r="L46" s="6">
        <v>60</v>
      </c>
      <c r="M46" s="6">
        <v>30000</v>
      </c>
      <c r="N46" s="5" t="s">
        <v>274</v>
      </c>
      <c r="O46" s="5" t="s">
        <v>298</v>
      </c>
      <c r="P46" s="5" t="s">
        <v>276</v>
      </c>
      <c r="Q46" s="5" t="s">
        <v>277</v>
      </c>
      <c r="R46" s="5">
        <v>500</v>
      </c>
      <c r="S46" s="5"/>
      <c r="T46" s="5"/>
      <c r="U46" s="5"/>
      <c r="V46" s="5" t="s">
        <v>101</v>
      </c>
      <c r="W46" s="5" t="s">
        <v>102</v>
      </c>
      <c r="X46" s="5" t="s">
        <v>42</v>
      </c>
      <c r="Y46" s="5" t="s">
        <v>43</v>
      </c>
      <c r="Z46" s="5"/>
      <c r="AA46" s="5" t="s">
        <v>44</v>
      </c>
      <c r="AB46" s="5"/>
    </row>
    <row r="47" spans="1:28" ht="33.75" hidden="1" x14ac:dyDescent="0.25">
      <c r="A47" s="3">
        <v>46</v>
      </c>
      <c r="B47" s="4" t="s">
        <v>287</v>
      </c>
      <c r="C47" s="5" t="s">
        <v>29</v>
      </c>
      <c r="D47" s="5" t="s">
        <v>288</v>
      </c>
      <c r="E47" s="5" t="s">
        <v>289</v>
      </c>
      <c r="F47" s="5"/>
      <c r="G47" s="5" t="s">
        <v>304</v>
      </c>
      <c r="H47" s="5" t="s">
        <v>305</v>
      </c>
      <c r="I47" s="5" t="s">
        <v>52</v>
      </c>
      <c r="J47" s="5">
        <v>5</v>
      </c>
      <c r="K47" s="5" t="s">
        <v>35</v>
      </c>
      <c r="L47" s="6">
        <v>450</v>
      </c>
      <c r="M47" s="6">
        <v>2250</v>
      </c>
      <c r="N47" s="5" t="s">
        <v>292</v>
      </c>
      <c r="O47" s="5" t="s">
        <v>293</v>
      </c>
      <c r="P47" s="5" t="s">
        <v>294</v>
      </c>
      <c r="Q47" s="5" t="s">
        <v>295</v>
      </c>
      <c r="R47" s="5">
        <v>5</v>
      </c>
      <c r="S47" s="5"/>
      <c r="T47" s="5"/>
      <c r="U47" s="5"/>
      <c r="V47" s="5" t="s">
        <v>74</v>
      </c>
      <c r="W47" s="5" t="s">
        <v>75</v>
      </c>
      <c r="X47" s="5" t="s">
        <v>42</v>
      </c>
      <c r="Y47" s="5" t="s">
        <v>43</v>
      </c>
      <c r="Z47" s="5"/>
      <c r="AA47" s="5" t="s">
        <v>44</v>
      </c>
      <c r="AB47" s="5"/>
    </row>
    <row r="48" spans="1:28" ht="33.75" hidden="1" x14ac:dyDescent="0.25">
      <c r="A48" s="3">
        <v>47</v>
      </c>
      <c r="B48" s="4" t="s">
        <v>287</v>
      </c>
      <c r="C48" s="5" t="s">
        <v>29</v>
      </c>
      <c r="D48" s="5" t="s">
        <v>288</v>
      </c>
      <c r="E48" s="5" t="s">
        <v>289</v>
      </c>
      <c r="F48" s="5"/>
      <c r="G48" s="5" t="s">
        <v>306</v>
      </c>
      <c r="H48" s="5" t="s">
        <v>307</v>
      </c>
      <c r="I48" s="5" t="s">
        <v>52</v>
      </c>
      <c r="J48" s="5">
        <v>5</v>
      </c>
      <c r="K48" s="5" t="s">
        <v>35</v>
      </c>
      <c r="L48" s="6">
        <v>450</v>
      </c>
      <c r="M48" s="6">
        <v>2250</v>
      </c>
      <c r="N48" s="5" t="s">
        <v>292</v>
      </c>
      <c r="O48" s="5" t="s">
        <v>293</v>
      </c>
      <c r="P48" s="5" t="s">
        <v>294</v>
      </c>
      <c r="Q48" s="5" t="s">
        <v>295</v>
      </c>
      <c r="R48" s="5">
        <v>5</v>
      </c>
      <c r="S48" s="5"/>
      <c r="T48" s="5"/>
      <c r="U48" s="5"/>
      <c r="V48" s="5" t="s">
        <v>74</v>
      </c>
      <c r="W48" s="5" t="s">
        <v>75</v>
      </c>
      <c r="X48" s="5" t="s">
        <v>42</v>
      </c>
      <c r="Y48" s="5" t="s">
        <v>43</v>
      </c>
      <c r="Z48" s="5"/>
      <c r="AA48" s="5" t="s">
        <v>44</v>
      </c>
      <c r="AB48" s="5"/>
    </row>
    <row r="49" spans="1:28" ht="33.75" hidden="1" x14ac:dyDescent="0.25">
      <c r="A49" s="3">
        <v>48</v>
      </c>
      <c r="B49" s="4" t="s">
        <v>308</v>
      </c>
      <c r="C49" s="5" t="s">
        <v>29</v>
      </c>
      <c r="D49" s="5" t="s">
        <v>309</v>
      </c>
      <c r="E49" s="5" t="s">
        <v>310</v>
      </c>
      <c r="F49" s="5"/>
      <c r="G49" s="5" t="s">
        <v>311</v>
      </c>
      <c r="H49" s="5" t="s">
        <v>312</v>
      </c>
      <c r="I49" s="5" t="s">
        <v>90</v>
      </c>
      <c r="J49" s="5">
        <v>200</v>
      </c>
      <c r="K49" s="5" t="s">
        <v>35</v>
      </c>
      <c r="L49" s="6">
        <v>750</v>
      </c>
      <c r="M49" s="6">
        <v>150000</v>
      </c>
      <c r="N49" s="5" t="s">
        <v>313</v>
      </c>
      <c r="O49" s="5" t="s">
        <v>314</v>
      </c>
      <c r="P49" s="5" t="s">
        <v>315</v>
      </c>
      <c r="Q49" s="5" t="s">
        <v>295</v>
      </c>
      <c r="R49" s="5">
        <v>200</v>
      </c>
      <c r="S49" s="5"/>
      <c r="T49" s="5"/>
      <c r="U49" s="5"/>
      <c r="V49" s="5" t="s">
        <v>74</v>
      </c>
      <c r="W49" s="5" t="s">
        <v>75</v>
      </c>
      <c r="X49" s="5" t="s">
        <v>42</v>
      </c>
      <c r="Y49" s="5" t="s">
        <v>43</v>
      </c>
      <c r="Z49" s="5"/>
      <c r="AA49" s="5" t="s">
        <v>44</v>
      </c>
      <c r="AB49" s="5"/>
    </row>
    <row r="50" spans="1:28" x14ac:dyDescent="0.25">
      <c r="A50" s="12">
        <v>49</v>
      </c>
      <c r="B50" s="13" t="s">
        <v>316</v>
      </c>
      <c r="C50" s="14" t="s">
        <v>29</v>
      </c>
      <c r="D50" s="14" t="s">
        <v>317</v>
      </c>
      <c r="E50" s="14" t="s">
        <v>318</v>
      </c>
      <c r="F50" s="16" t="e">
        <f>E50-D50</f>
        <v>#VALUE!</v>
      </c>
      <c r="G50" s="14" t="s">
        <v>319</v>
      </c>
      <c r="H50" s="14" t="s">
        <v>320</v>
      </c>
      <c r="I50" s="14" t="s">
        <v>321</v>
      </c>
      <c r="J50" s="14">
        <v>20</v>
      </c>
      <c r="K50" s="14" t="s">
        <v>35</v>
      </c>
      <c r="L50" s="15">
        <v>840</v>
      </c>
      <c r="M50" s="15">
        <v>16800</v>
      </c>
      <c r="N50" s="14" t="s">
        <v>322</v>
      </c>
      <c r="O50" s="14" t="s">
        <v>323</v>
      </c>
      <c r="P50" s="14" t="s">
        <v>324</v>
      </c>
      <c r="Q50" s="14" t="s">
        <v>325</v>
      </c>
      <c r="R50" s="14">
        <v>20</v>
      </c>
      <c r="S50" s="22">
        <f>Q50-P50</f>
        <v>30.530555555553292</v>
      </c>
      <c r="T50" s="14" t="e">
        <f>Q50-E50</f>
        <v>#VALUE!</v>
      </c>
      <c r="U50" s="18">
        <f>R50/J50</f>
        <v>1</v>
      </c>
      <c r="V50" s="14" t="s">
        <v>326</v>
      </c>
      <c r="W50" s="14" t="s">
        <v>327</v>
      </c>
      <c r="X50" s="14" t="s">
        <v>42</v>
      </c>
      <c r="Y50" s="14" t="s">
        <v>159</v>
      </c>
      <c r="Z50" s="14"/>
      <c r="AA50" s="14" t="s">
        <v>44</v>
      </c>
      <c r="AB50" s="14"/>
    </row>
    <row r="51" spans="1:28" ht="22.5" hidden="1" x14ac:dyDescent="0.25">
      <c r="A51" s="3">
        <v>50</v>
      </c>
      <c r="B51" s="4" t="s">
        <v>328</v>
      </c>
      <c r="C51" s="5" t="s">
        <v>29</v>
      </c>
      <c r="D51" s="5" t="s">
        <v>329</v>
      </c>
      <c r="E51" s="5" t="s">
        <v>330</v>
      </c>
      <c r="F51" s="5"/>
      <c r="G51" s="5" t="s">
        <v>331</v>
      </c>
      <c r="H51" s="5" t="s">
        <v>332</v>
      </c>
      <c r="I51" s="5" t="s">
        <v>90</v>
      </c>
      <c r="J51" s="5">
        <v>1000</v>
      </c>
      <c r="K51" s="5" t="s">
        <v>35</v>
      </c>
      <c r="L51" s="6">
        <v>120</v>
      </c>
      <c r="M51" s="6">
        <v>120000</v>
      </c>
      <c r="N51" s="5" t="s">
        <v>333</v>
      </c>
      <c r="O51" s="5" t="s">
        <v>334</v>
      </c>
      <c r="P51" s="5" t="s">
        <v>335</v>
      </c>
      <c r="Q51" s="5" t="s">
        <v>336</v>
      </c>
      <c r="R51" s="5">
        <v>1000</v>
      </c>
      <c r="S51" s="5"/>
      <c r="T51" s="5"/>
      <c r="U51" s="5"/>
      <c r="V51" s="5" t="s">
        <v>337</v>
      </c>
      <c r="W51" s="5" t="s">
        <v>338</v>
      </c>
      <c r="X51" s="5" t="s">
        <v>42</v>
      </c>
      <c r="Y51" s="5" t="s">
        <v>43</v>
      </c>
      <c r="Z51" s="5"/>
      <c r="AA51" s="5" t="s">
        <v>44</v>
      </c>
      <c r="AB51" s="5"/>
    </row>
    <row r="52" spans="1:28" hidden="1" x14ac:dyDescent="0.25">
      <c r="A52" s="3">
        <v>51</v>
      </c>
      <c r="B52" s="4" t="s">
        <v>339</v>
      </c>
      <c r="C52" s="5" t="s">
        <v>29</v>
      </c>
      <c r="D52" s="5" t="s">
        <v>329</v>
      </c>
      <c r="E52" s="5" t="s">
        <v>340</v>
      </c>
      <c r="F52" s="5"/>
      <c r="G52" s="5" t="s">
        <v>341</v>
      </c>
      <c r="H52" s="5" t="s">
        <v>342</v>
      </c>
      <c r="I52" s="5" t="s">
        <v>119</v>
      </c>
      <c r="J52" s="5">
        <v>5</v>
      </c>
      <c r="K52" s="5" t="s">
        <v>35</v>
      </c>
      <c r="L52" s="6">
        <v>2300</v>
      </c>
      <c r="M52" s="6">
        <v>11500</v>
      </c>
      <c r="N52" s="5" t="s">
        <v>343</v>
      </c>
      <c r="O52" s="5" t="s">
        <v>344</v>
      </c>
      <c r="P52" s="5" t="s">
        <v>345</v>
      </c>
      <c r="Q52" s="5" t="s">
        <v>346</v>
      </c>
      <c r="R52" s="5">
        <v>5</v>
      </c>
      <c r="S52" s="5"/>
      <c r="T52" s="5"/>
      <c r="U52" s="5"/>
      <c r="V52" s="5" t="s">
        <v>326</v>
      </c>
      <c r="W52" s="5" t="s">
        <v>327</v>
      </c>
      <c r="X52" s="5" t="s">
        <v>42</v>
      </c>
      <c r="Y52" s="5" t="s">
        <v>43</v>
      </c>
      <c r="Z52" s="5"/>
      <c r="AA52" s="5" t="s">
        <v>44</v>
      </c>
      <c r="AB52" s="5"/>
    </row>
    <row r="53" spans="1:28" ht="45" hidden="1" x14ac:dyDescent="0.25">
      <c r="A53" s="3">
        <v>52</v>
      </c>
      <c r="B53" s="4" t="s">
        <v>347</v>
      </c>
      <c r="C53" s="5" t="s">
        <v>29</v>
      </c>
      <c r="D53" s="5" t="s">
        <v>348</v>
      </c>
      <c r="E53" s="5" t="s">
        <v>349</v>
      </c>
      <c r="F53" s="5"/>
      <c r="G53" s="5" t="s">
        <v>350</v>
      </c>
      <c r="H53" s="5" t="s">
        <v>351</v>
      </c>
      <c r="I53" s="5" t="s">
        <v>232</v>
      </c>
      <c r="J53" s="5">
        <v>300</v>
      </c>
      <c r="K53" s="5" t="s">
        <v>35</v>
      </c>
      <c r="L53" s="6">
        <v>125</v>
      </c>
      <c r="M53" s="6">
        <v>37500</v>
      </c>
      <c r="N53" s="5" t="s">
        <v>352</v>
      </c>
      <c r="O53" s="5" t="s">
        <v>353</v>
      </c>
      <c r="P53" s="5" t="s">
        <v>354</v>
      </c>
      <c r="Q53" s="5" t="s">
        <v>354</v>
      </c>
      <c r="R53" s="5">
        <v>300</v>
      </c>
      <c r="S53" s="5"/>
      <c r="T53" s="5"/>
      <c r="U53" s="5"/>
      <c r="V53" s="5" t="s">
        <v>355</v>
      </c>
      <c r="W53" s="5" t="s">
        <v>356</v>
      </c>
      <c r="X53" s="5" t="s">
        <v>42</v>
      </c>
      <c r="Y53" s="5" t="s">
        <v>43</v>
      </c>
      <c r="Z53" s="5"/>
      <c r="AA53" s="5" t="s">
        <v>44</v>
      </c>
      <c r="AB53" s="5"/>
    </row>
    <row r="54" spans="1:28" x14ac:dyDescent="0.25">
      <c r="A54" s="12">
        <v>7</v>
      </c>
      <c r="B54" s="13" t="s">
        <v>357</v>
      </c>
      <c r="C54" s="14" t="s">
        <v>29</v>
      </c>
      <c r="D54" s="14" t="s">
        <v>358</v>
      </c>
      <c r="E54" s="14" t="s">
        <v>359</v>
      </c>
      <c r="F54" s="16">
        <f t="shared" ref="F54:F117" si="8">E54-D54</f>
        <v>0.12986111111240461</v>
      </c>
      <c r="G54" s="14" t="s">
        <v>360</v>
      </c>
      <c r="H54" s="14" t="s">
        <v>361</v>
      </c>
      <c r="I54" s="14" t="s">
        <v>321</v>
      </c>
      <c r="J54" s="14">
        <v>20</v>
      </c>
      <c r="K54" s="14" t="s">
        <v>35</v>
      </c>
      <c r="L54" s="15">
        <v>9000</v>
      </c>
      <c r="M54" s="15">
        <v>180000</v>
      </c>
      <c r="N54" s="14" t="s">
        <v>362</v>
      </c>
      <c r="O54" s="14" t="s">
        <v>363</v>
      </c>
      <c r="P54" s="14" t="s">
        <v>364</v>
      </c>
      <c r="Q54" s="14" t="s">
        <v>325</v>
      </c>
      <c r="R54" s="14">
        <v>20</v>
      </c>
      <c r="S54" s="22">
        <f t="shared" ref="S54:S55" si="9">Q54-P54</f>
        <v>30.534027777779556</v>
      </c>
      <c r="T54" s="14">
        <f t="shared" ref="T54:T55" si="10">Q54-E54</f>
        <v>91.65763888888614</v>
      </c>
      <c r="U54" s="18">
        <f t="shared" ref="U54:U55" si="11">R54/J54</f>
        <v>1</v>
      </c>
      <c r="V54" s="14" t="s">
        <v>365</v>
      </c>
      <c r="W54" s="14" t="s">
        <v>366</v>
      </c>
      <c r="X54" s="14" t="s">
        <v>42</v>
      </c>
      <c r="Y54" s="14" t="s">
        <v>159</v>
      </c>
      <c r="Z54" s="14"/>
      <c r="AA54" s="14" t="s">
        <v>44</v>
      </c>
      <c r="AB54" s="14"/>
    </row>
    <row r="55" spans="1:28" x14ac:dyDescent="0.25">
      <c r="A55" s="12">
        <v>8</v>
      </c>
      <c r="B55" s="13" t="s">
        <v>367</v>
      </c>
      <c r="C55" s="14" t="s">
        <v>29</v>
      </c>
      <c r="D55" s="14" t="s">
        <v>368</v>
      </c>
      <c r="E55" s="14" t="s">
        <v>369</v>
      </c>
      <c r="F55" s="16">
        <f t="shared" si="8"/>
        <v>0.12777777777228039</v>
      </c>
      <c r="G55" s="14" t="s">
        <v>319</v>
      </c>
      <c r="H55" s="14" t="s">
        <v>320</v>
      </c>
      <c r="I55" s="14" t="s">
        <v>321</v>
      </c>
      <c r="J55" s="14">
        <v>20</v>
      </c>
      <c r="K55" s="14" t="s">
        <v>35</v>
      </c>
      <c r="L55" s="15">
        <v>840</v>
      </c>
      <c r="M55" s="15">
        <v>16800</v>
      </c>
      <c r="N55" s="14" t="s">
        <v>370</v>
      </c>
      <c r="O55" s="14" t="s">
        <v>323</v>
      </c>
      <c r="P55" s="14" t="s">
        <v>371</v>
      </c>
      <c r="Q55" s="14" t="s">
        <v>325</v>
      </c>
      <c r="R55" s="14">
        <v>20</v>
      </c>
      <c r="S55" s="22">
        <f t="shared" si="9"/>
        <v>30.53125</v>
      </c>
      <c r="T55" s="14">
        <f t="shared" si="10"/>
        <v>91.659027777779556</v>
      </c>
      <c r="U55" s="18">
        <f t="shared" si="11"/>
        <v>1</v>
      </c>
      <c r="V55" s="14" t="s">
        <v>326</v>
      </c>
      <c r="W55" s="14" t="s">
        <v>327</v>
      </c>
      <c r="X55" s="14" t="s">
        <v>42</v>
      </c>
      <c r="Y55" s="14" t="s">
        <v>159</v>
      </c>
      <c r="Z55" s="14"/>
      <c r="AA55" s="14" t="s">
        <v>44</v>
      </c>
      <c r="AB55" s="14"/>
    </row>
    <row r="56" spans="1:28" hidden="1" x14ac:dyDescent="0.25">
      <c r="A56" s="12">
        <v>9</v>
      </c>
      <c r="B56" s="13" t="s">
        <v>372</v>
      </c>
      <c r="C56" s="14" t="s">
        <v>29</v>
      </c>
      <c r="D56" s="14" t="s">
        <v>373</v>
      </c>
      <c r="E56" s="14" t="s">
        <v>374</v>
      </c>
      <c r="F56" s="16">
        <f t="shared" si="8"/>
        <v>0.10138888889196096</v>
      </c>
      <c r="G56" s="14" t="s">
        <v>375</v>
      </c>
      <c r="H56" s="14" t="s">
        <v>376</v>
      </c>
      <c r="I56" s="14" t="s">
        <v>377</v>
      </c>
      <c r="J56" s="14">
        <v>360</v>
      </c>
      <c r="K56" s="14" t="s">
        <v>35</v>
      </c>
      <c r="L56" s="15">
        <v>22.75</v>
      </c>
      <c r="M56" s="15">
        <v>8190</v>
      </c>
      <c r="N56" s="14" t="s">
        <v>378</v>
      </c>
      <c r="O56" s="14" t="s">
        <v>379</v>
      </c>
      <c r="P56" s="14" t="s">
        <v>380</v>
      </c>
      <c r="Q56" s="14" t="s">
        <v>381</v>
      </c>
      <c r="R56" s="14">
        <v>360</v>
      </c>
      <c r="S56" s="14"/>
      <c r="T56" s="14"/>
      <c r="U56" s="14"/>
      <c r="V56" s="14" t="s">
        <v>382</v>
      </c>
      <c r="W56" s="14" t="s">
        <v>383</v>
      </c>
      <c r="X56" s="14" t="s">
        <v>42</v>
      </c>
      <c r="Y56" s="14" t="s">
        <v>159</v>
      </c>
      <c r="Z56" s="14"/>
      <c r="AA56" s="14" t="s">
        <v>44</v>
      </c>
      <c r="AB56" s="14"/>
    </row>
    <row r="57" spans="1:28" hidden="1" x14ac:dyDescent="0.25">
      <c r="A57" s="12">
        <v>10</v>
      </c>
      <c r="B57" s="13" t="s">
        <v>372</v>
      </c>
      <c r="C57" s="14" t="s">
        <v>29</v>
      </c>
      <c r="D57" s="14" t="s">
        <v>373</v>
      </c>
      <c r="E57" s="14" t="s">
        <v>374</v>
      </c>
      <c r="F57" s="16">
        <f t="shared" si="8"/>
        <v>0.10138888889196096</v>
      </c>
      <c r="G57" s="14" t="s">
        <v>384</v>
      </c>
      <c r="H57" s="14" t="s">
        <v>385</v>
      </c>
      <c r="I57" s="14" t="s">
        <v>386</v>
      </c>
      <c r="J57" s="14">
        <v>5</v>
      </c>
      <c r="K57" s="14" t="s">
        <v>35</v>
      </c>
      <c r="L57" s="15">
        <v>161</v>
      </c>
      <c r="M57" s="15">
        <v>805</v>
      </c>
      <c r="N57" s="14" t="s">
        <v>378</v>
      </c>
      <c r="O57" s="14" t="s">
        <v>387</v>
      </c>
      <c r="P57" s="14" t="s">
        <v>380</v>
      </c>
      <c r="Q57" s="14" t="s">
        <v>381</v>
      </c>
      <c r="R57" s="14">
        <v>5</v>
      </c>
      <c r="S57" s="14"/>
      <c r="T57" s="14"/>
      <c r="U57" s="14"/>
      <c r="V57" s="14" t="s">
        <v>382</v>
      </c>
      <c r="W57" s="14" t="s">
        <v>383</v>
      </c>
      <c r="X57" s="14" t="s">
        <v>42</v>
      </c>
      <c r="Y57" s="14" t="s">
        <v>159</v>
      </c>
      <c r="Z57" s="14"/>
      <c r="AA57" s="14" t="s">
        <v>44</v>
      </c>
      <c r="AB57" s="14"/>
    </row>
    <row r="58" spans="1:28" x14ac:dyDescent="0.25">
      <c r="A58" s="12">
        <v>11</v>
      </c>
      <c r="B58" s="13" t="s">
        <v>372</v>
      </c>
      <c r="C58" s="14" t="s">
        <v>29</v>
      </c>
      <c r="D58" s="14" t="s">
        <v>373</v>
      </c>
      <c r="E58" s="14" t="s">
        <v>374</v>
      </c>
      <c r="F58" s="16">
        <f t="shared" si="8"/>
        <v>0.10138888889196096</v>
      </c>
      <c r="G58" s="14" t="s">
        <v>388</v>
      </c>
      <c r="H58" s="14" t="s">
        <v>389</v>
      </c>
      <c r="I58" s="14" t="s">
        <v>193</v>
      </c>
      <c r="J58" s="14">
        <v>100</v>
      </c>
      <c r="K58" s="14" t="s">
        <v>35</v>
      </c>
      <c r="L58" s="15">
        <v>91</v>
      </c>
      <c r="M58" s="15">
        <v>9100</v>
      </c>
      <c r="N58" s="14" t="s">
        <v>378</v>
      </c>
      <c r="O58" s="14" t="s">
        <v>390</v>
      </c>
      <c r="P58" s="14" t="s">
        <v>380</v>
      </c>
      <c r="Q58" s="14" t="s">
        <v>381</v>
      </c>
      <c r="R58" s="14">
        <v>100</v>
      </c>
      <c r="S58" s="22">
        <f>Q58-P58</f>
        <v>1.3888888861401938E-3</v>
      </c>
      <c r="T58" s="14">
        <f>Q58-E58</f>
        <v>92.019444444442343</v>
      </c>
      <c r="U58" s="18">
        <f>R58/J58</f>
        <v>1</v>
      </c>
      <c r="V58" s="14" t="s">
        <v>382</v>
      </c>
      <c r="W58" s="14" t="s">
        <v>383</v>
      </c>
      <c r="X58" s="14" t="s">
        <v>42</v>
      </c>
      <c r="Y58" s="14" t="s">
        <v>159</v>
      </c>
      <c r="Z58" s="14"/>
      <c r="AA58" s="14" t="s">
        <v>44</v>
      </c>
      <c r="AB58" s="14"/>
    </row>
    <row r="59" spans="1:28" hidden="1" x14ac:dyDescent="0.25">
      <c r="A59" s="12">
        <v>13</v>
      </c>
      <c r="B59" s="13" t="s">
        <v>391</v>
      </c>
      <c r="C59" s="14" t="s">
        <v>29</v>
      </c>
      <c r="D59" s="14" t="s">
        <v>392</v>
      </c>
      <c r="E59" s="14" t="s">
        <v>393</v>
      </c>
      <c r="F59" s="16">
        <f t="shared" si="8"/>
        <v>6.9444443943211809E-4</v>
      </c>
      <c r="G59" s="14" t="s">
        <v>394</v>
      </c>
      <c r="H59" s="14" t="s">
        <v>395</v>
      </c>
      <c r="I59" s="14" t="s">
        <v>396</v>
      </c>
      <c r="J59" s="14">
        <v>60</v>
      </c>
      <c r="K59" s="14" t="s">
        <v>35</v>
      </c>
      <c r="L59" s="15">
        <v>520</v>
      </c>
      <c r="M59" s="15">
        <v>31200</v>
      </c>
      <c r="N59" s="14" t="s">
        <v>397</v>
      </c>
      <c r="O59" s="14" t="s">
        <v>398</v>
      </c>
      <c r="P59" s="14" t="s">
        <v>399</v>
      </c>
      <c r="Q59" s="14" t="s">
        <v>400</v>
      </c>
      <c r="R59" s="14">
        <v>30</v>
      </c>
      <c r="S59" s="14"/>
      <c r="T59" s="14"/>
      <c r="U59" s="14"/>
      <c r="V59" s="14" t="s">
        <v>222</v>
      </c>
      <c r="W59" s="14" t="s">
        <v>223</v>
      </c>
      <c r="X59" s="14" t="s">
        <v>42</v>
      </c>
      <c r="Y59" s="14" t="s">
        <v>159</v>
      </c>
      <c r="Z59" s="14"/>
      <c r="AA59" s="14" t="s">
        <v>44</v>
      </c>
      <c r="AB59" s="14"/>
    </row>
    <row r="60" spans="1:28" hidden="1" x14ac:dyDescent="0.25">
      <c r="A60" s="12">
        <v>15</v>
      </c>
      <c r="B60" s="13" t="s">
        <v>391</v>
      </c>
      <c r="C60" s="14" t="s">
        <v>29</v>
      </c>
      <c r="D60" s="14" t="s">
        <v>392</v>
      </c>
      <c r="E60" s="14" t="s">
        <v>393</v>
      </c>
      <c r="F60" s="16">
        <f t="shared" si="8"/>
        <v>6.9444443943211809E-4</v>
      </c>
      <c r="G60" s="14" t="s">
        <v>394</v>
      </c>
      <c r="H60" s="14" t="s">
        <v>395</v>
      </c>
      <c r="I60" s="14" t="s">
        <v>396</v>
      </c>
      <c r="J60" s="14">
        <v>60</v>
      </c>
      <c r="K60" s="14" t="s">
        <v>35</v>
      </c>
      <c r="L60" s="15">
        <v>520</v>
      </c>
      <c r="M60" s="15">
        <v>31200</v>
      </c>
      <c r="N60" s="14" t="s">
        <v>401</v>
      </c>
      <c r="O60" s="14" t="s">
        <v>402</v>
      </c>
      <c r="P60" s="14" t="s">
        <v>403</v>
      </c>
      <c r="Q60" s="14" t="s">
        <v>404</v>
      </c>
      <c r="R60" s="14">
        <v>30</v>
      </c>
      <c r="S60" s="14"/>
      <c r="T60" s="14"/>
      <c r="U60" s="14"/>
      <c r="V60" s="14" t="s">
        <v>222</v>
      </c>
      <c r="W60" s="14" t="s">
        <v>223</v>
      </c>
      <c r="X60" s="14" t="s">
        <v>42</v>
      </c>
      <c r="Y60" s="14" t="s">
        <v>159</v>
      </c>
      <c r="Z60" s="14"/>
      <c r="AA60" s="14" t="s">
        <v>44</v>
      </c>
      <c r="AB60" s="14"/>
    </row>
    <row r="61" spans="1:28" hidden="1" x14ac:dyDescent="0.25">
      <c r="A61" s="12">
        <v>18</v>
      </c>
      <c r="B61" s="13" t="s">
        <v>372</v>
      </c>
      <c r="C61" s="14" t="s">
        <v>29</v>
      </c>
      <c r="D61" s="14" t="s">
        <v>373</v>
      </c>
      <c r="E61" s="14" t="s">
        <v>374</v>
      </c>
      <c r="F61" s="16">
        <f t="shared" si="8"/>
        <v>0.10138888889196096</v>
      </c>
      <c r="G61" s="14" t="s">
        <v>405</v>
      </c>
      <c r="H61" s="14" t="s">
        <v>406</v>
      </c>
      <c r="I61" s="14" t="s">
        <v>407</v>
      </c>
      <c r="J61" s="14">
        <v>30</v>
      </c>
      <c r="K61" s="14" t="s">
        <v>35</v>
      </c>
      <c r="L61" s="15">
        <v>420</v>
      </c>
      <c r="M61" s="15">
        <v>12600</v>
      </c>
      <c r="N61" s="14" t="s">
        <v>378</v>
      </c>
      <c r="O61" s="14" t="s">
        <v>408</v>
      </c>
      <c r="P61" s="14" t="s">
        <v>380</v>
      </c>
      <c r="Q61" s="14" t="s">
        <v>381</v>
      </c>
      <c r="R61" s="14">
        <v>30</v>
      </c>
      <c r="S61" s="14"/>
      <c r="T61" s="14"/>
      <c r="U61" s="14"/>
      <c r="V61" s="14" t="s">
        <v>382</v>
      </c>
      <c r="W61" s="14" t="s">
        <v>383</v>
      </c>
      <c r="X61" s="14" t="s">
        <v>42</v>
      </c>
      <c r="Y61" s="14" t="s">
        <v>159</v>
      </c>
      <c r="Z61" s="14"/>
      <c r="AA61" s="14" t="s">
        <v>44</v>
      </c>
      <c r="AB61" s="14"/>
    </row>
    <row r="62" spans="1:28" x14ac:dyDescent="0.25">
      <c r="A62" s="12">
        <v>24</v>
      </c>
      <c r="B62" s="13" t="s">
        <v>409</v>
      </c>
      <c r="C62" s="14" t="s">
        <v>29</v>
      </c>
      <c r="D62" s="14" t="s">
        <v>410</v>
      </c>
      <c r="E62" s="14" t="s">
        <v>411</v>
      </c>
      <c r="F62" s="16">
        <f t="shared" si="8"/>
        <v>122.04513888889051</v>
      </c>
      <c r="G62" s="14" t="s">
        <v>412</v>
      </c>
      <c r="H62" s="14" t="s">
        <v>413</v>
      </c>
      <c r="I62" s="14" t="s">
        <v>193</v>
      </c>
      <c r="J62" s="14">
        <v>5</v>
      </c>
      <c r="K62" s="14" t="s">
        <v>35</v>
      </c>
      <c r="L62" s="15">
        <v>150</v>
      </c>
      <c r="M62" s="15">
        <v>750</v>
      </c>
      <c r="N62" s="14" t="s">
        <v>414</v>
      </c>
      <c r="O62" s="14" t="s">
        <v>415</v>
      </c>
      <c r="P62" s="14" t="s">
        <v>416</v>
      </c>
      <c r="Q62" s="14" t="s">
        <v>417</v>
      </c>
      <c r="R62" s="14">
        <v>5</v>
      </c>
      <c r="S62" s="22">
        <f>Q62-P62</f>
        <v>29.765972222223354</v>
      </c>
      <c r="T62" s="14">
        <f>Q62-E62</f>
        <v>91.720138888893416</v>
      </c>
      <c r="U62" s="18">
        <f>R62/J62</f>
        <v>1</v>
      </c>
      <c r="V62" s="14" t="s">
        <v>187</v>
      </c>
      <c r="W62" s="14" t="s">
        <v>188</v>
      </c>
      <c r="X62" s="14" t="s">
        <v>42</v>
      </c>
      <c r="Y62" s="14" t="s">
        <v>159</v>
      </c>
      <c r="Z62" s="14"/>
      <c r="AA62" s="14" t="s">
        <v>44</v>
      </c>
      <c r="AB62" s="14"/>
    </row>
    <row r="63" spans="1:28" hidden="1" x14ac:dyDescent="0.25">
      <c r="A63" s="12">
        <v>25</v>
      </c>
      <c r="B63" s="13" t="s">
        <v>372</v>
      </c>
      <c r="C63" s="14" t="s">
        <v>29</v>
      </c>
      <c r="D63" s="14" t="s">
        <v>373</v>
      </c>
      <c r="E63" s="14" t="s">
        <v>374</v>
      </c>
      <c r="F63" s="16">
        <f t="shared" si="8"/>
        <v>0.10138888889196096</v>
      </c>
      <c r="G63" s="14" t="s">
        <v>418</v>
      </c>
      <c r="H63" s="14" t="s">
        <v>419</v>
      </c>
      <c r="I63" s="14" t="s">
        <v>420</v>
      </c>
      <c r="J63" s="14">
        <v>400</v>
      </c>
      <c r="K63" s="14" t="s">
        <v>35</v>
      </c>
      <c r="L63" s="15">
        <v>210</v>
      </c>
      <c r="M63" s="15">
        <v>84000</v>
      </c>
      <c r="N63" s="14" t="s">
        <v>421</v>
      </c>
      <c r="O63" s="14" t="s">
        <v>422</v>
      </c>
      <c r="P63" s="14" t="s">
        <v>423</v>
      </c>
      <c r="Q63" s="14" t="s">
        <v>424</v>
      </c>
      <c r="R63" s="14">
        <v>400</v>
      </c>
      <c r="S63" s="14"/>
      <c r="T63" s="14"/>
      <c r="U63" s="14"/>
      <c r="V63" s="14" t="s">
        <v>382</v>
      </c>
      <c r="W63" s="14" t="s">
        <v>383</v>
      </c>
      <c r="X63" s="14" t="s">
        <v>42</v>
      </c>
      <c r="Y63" s="14" t="s">
        <v>159</v>
      </c>
      <c r="Z63" s="14"/>
      <c r="AA63" s="14" t="s">
        <v>44</v>
      </c>
      <c r="AB63" s="14"/>
    </row>
    <row r="64" spans="1:28" x14ac:dyDescent="0.25">
      <c r="A64" s="12">
        <v>26</v>
      </c>
      <c r="B64" s="13" t="s">
        <v>409</v>
      </c>
      <c r="C64" s="14" t="s">
        <v>29</v>
      </c>
      <c r="D64" s="14" t="s">
        <v>410</v>
      </c>
      <c r="E64" s="14" t="s">
        <v>411</v>
      </c>
      <c r="F64" s="16">
        <f t="shared" si="8"/>
        <v>122.04513888889051</v>
      </c>
      <c r="G64" s="14" t="s">
        <v>180</v>
      </c>
      <c r="H64" s="14" t="s">
        <v>181</v>
      </c>
      <c r="I64" s="14" t="s">
        <v>182</v>
      </c>
      <c r="J64" s="14">
        <v>5</v>
      </c>
      <c r="K64" s="14" t="s">
        <v>35</v>
      </c>
      <c r="L64" s="15">
        <v>1850</v>
      </c>
      <c r="M64" s="15">
        <v>9250</v>
      </c>
      <c r="N64" s="14" t="s">
        <v>414</v>
      </c>
      <c r="O64" s="14" t="s">
        <v>184</v>
      </c>
      <c r="P64" s="14" t="s">
        <v>416</v>
      </c>
      <c r="Q64" s="14" t="s">
        <v>417</v>
      </c>
      <c r="R64" s="14">
        <v>5</v>
      </c>
      <c r="S64" s="22">
        <f>Q64-P64</f>
        <v>29.765972222223354</v>
      </c>
      <c r="T64" s="14">
        <f>Q64-E64</f>
        <v>91.720138888893416</v>
      </c>
      <c r="U64" s="18">
        <f>R64/J64</f>
        <v>1</v>
      </c>
      <c r="V64" s="14" t="s">
        <v>187</v>
      </c>
      <c r="W64" s="14" t="s">
        <v>188</v>
      </c>
      <c r="X64" s="14" t="s">
        <v>42</v>
      </c>
      <c r="Y64" s="14" t="s">
        <v>159</v>
      </c>
      <c r="Z64" s="14"/>
      <c r="AA64" s="14" t="s">
        <v>44</v>
      </c>
      <c r="AB64" s="14"/>
    </row>
    <row r="65" spans="1:28" hidden="1" x14ac:dyDescent="0.25">
      <c r="A65" s="12">
        <v>27</v>
      </c>
      <c r="B65" s="13" t="s">
        <v>409</v>
      </c>
      <c r="C65" s="14" t="s">
        <v>29</v>
      </c>
      <c r="D65" s="14" t="s">
        <v>410</v>
      </c>
      <c r="E65" s="14" t="s">
        <v>411</v>
      </c>
      <c r="F65" s="16">
        <f t="shared" si="8"/>
        <v>122.04513888889051</v>
      </c>
      <c r="G65" s="14" t="s">
        <v>425</v>
      </c>
      <c r="H65" s="14" t="s">
        <v>426</v>
      </c>
      <c r="I65" s="14" t="s">
        <v>427</v>
      </c>
      <c r="J65" s="14">
        <v>1200</v>
      </c>
      <c r="K65" s="14" t="s">
        <v>35</v>
      </c>
      <c r="L65" s="15">
        <v>30</v>
      </c>
      <c r="M65" s="15">
        <v>36000</v>
      </c>
      <c r="N65" s="14" t="s">
        <v>414</v>
      </c>
      <c r="O65" s="14" t="s">
        <v>428</v>
      </c>
      <c r="P65" s="14" t="s">
        <v>416</v>
      </c>
      <c r="Q65" s="14" t="s">
        <v>417</v>
      </c>
      <c r="R65" s="14">
        <v>1200</v>
      </c>
      <c r="S65" s="14"/>
      <c r="T65" s="14"/>
      <c r="U65" s="14"/>
      <c r="V65" s="14" t="s">
        <v>187</v>
      </c>
      <c r="W65" s="14" t="s">
        <v>188</v>
      </c>
      <c r="X65" s="14" t="s">
        <v>42</v>
      </c>
      <c r="Y65" s="14" t="s">
        <v>159</v>
      </c>
      <c r="Z65" s="14"/>
      <c r="AA65" s="14" t="s">
        <v>44</v>
      </c>
      <c r="AB65" s="14"/>
    </row>
    <row r="66" spans="1:28" hidden="1" x14ac:dyDescent="0.25">
      <c r="A66" s="12">
        <v>28</v>
      </c>
      <c r="B66" s="13" t="s">
        <v>429</v>
      </c>
      <c r="C66" s="14" t="s">
        <v>29</v>
      </c>
      <c r="D66" s="14" t="s">
        <v>430</v>
      </c>
      <c r="E66" s="14" t="s">
        <v>374</v>
      </c>
      <c r="F66" s="16">
        <f t="shared" si="8"/>
        <v>0.10069444444525288</v>
      </c>
      <c r="G66" s="14" t="s">
        <v>431</v>
      </c>
      <c r="H66" s="14" t="s">
        <v>432</v>
      </c>
      <c r="I66" s="14" t="s">
        <v>433</v>
      </c>
      <c r="J66" s="14">
        <v>1200</v>
      </c>
      <c r="K66" s="14" t="s">
        <v>35</v>
      </c>
      <c r="L66" s="15">
        <v>9.9600000000000009</v>
      </c>
      <c r="M66" s="15">
        <v>11952</v>
      </c>
      <c r="N66" s="14" t="s">
        <v>434</v>
      </c>
      <c r="O66" s="14" t="s">
        <v>435</v>
      </c>
      <c r="P66" s="14" t="s">
        <v>436</v>
      </c>
      <c r="Q66" s="14" t="s">
        <v>73</v>
      </c>
      <c r="R66" s="14">
        <v>1200</v>
      </c>
      <c r="S66" s="14"/>
      <c r="T66" s="14"/>
      <c r="U66" s="14"/>
      <c r="V66" s="14" t="s">
        <v>437</v>
      </c>
      <c r="W66" s="14" t="s">
        <v>438</v>
      </c>
      <c r="X66" s="14" t="s">
        <v>42</v>
      </c>
      <c r="Y66" s="14" t="s">
        <v>159</v>
      </c>
      <c r="Z66" s="14"/>
      <c r="AA66" s="14" t="s">
        <v>44</v>
      </c>
      <c r="AB66" s="14"/>
    </row>
    <row r="67" spans="1:28" hidden="1" x14ac:dyDescent="0.25">
      <c r="A67" s="12">
        <v>29</v>
      </c>
      <c r="B67" s="13" t="s">
        <v>429</v>
      </c>
      <c r="C67" s="14" t="s">
        <v>29</v>
      </c>
      <c r="D67" s="14" t="s">
        <v>430</v>
      </c>
      <c r="E67" s="14" t="s">
        <v>374</v>
      </c>
      <c r="F67" s="16">
        <f t="shared" si="8"/>
        <v>0.10069444444525288</v>
      </c>
      <c r="G67" s="14" t="s">
        <v>439</v>
      </c>
      <c r="H67" s="14" t="s">
        <v>440</v>
      </c>
      <c r="I67" s="14" t="s">
        <v>441</v>
      </c>
      <c r="J67" s="14">
        <v>1200</v>
      </c>
      <c r="K67" s="14" t="s">
        <v>35</v>
      </c>
      <c r="L67" s="15">
        <v>12</v>
      </c>
      <c r="M67" s="15">
        <v>14400</v>
      </c>
      <c r="N67" s="14" t="s">
        <v>434</v>
      </c>
      <c r="O67" s="14" t="s">
        <v>442</v>
      </c>
      <c r="P67" s="14" t="s">
        <v>436</v>
      </c>
      <c r="Q67" s="14" t="s">
        <v>73</v>
      </c>
      <c r="R67" s="14">
        <v>1200</v>
      </c>
      <c r="S67" s="14"/>
      <c r="T67" s="14"/>
      <c r="U67" s="14"/>
      <c r="V67" s="14" t="s">
        <v>437</v>
      </c>
      <c r="W67" s="14" t="s">
        <v>438</v>
      </c>
      <c r="X67" s="14" t="s">
        <v>42</v>
      </c>
      <c r="Y67" s="14" t="s">
        <v>159</v>
      </c>
      <c r="Z67" s="14"/>
      <c r="AA67" s="14" t="s">
        <v>44</v>
      </c>
      <c r="AB67" s="14"/>
    </row>
    <row r="68" spans="1:28" hidden="1" x14ac:dyDescent="0.25">
      <c r="A68" s="12">
        <v>30</v>
      </c>
      <c r="B68" s="13" t="s">
        <v>429</v>
      </c>
      <c r="C68" s="14" t="s">
        <v>29</v>
      </c>
      <c r="D68" s="14" t="s">
        <v>430</v>
      </c>
      <c r="E68" s="14" t="s">
        <v>374</v>
      </c>
      <c r="F68" s="16">
        <f t="shared" si="8"/>
        <v>0.10069444444525288</v>
      </c>
      <c r="G68" s="14" t="s">
        <v>443</v>
      </c>
      <c r="H68" s="14" t="s">
        <v>444</v>
      </c>
      <c r="I68" s="14" t="s">
        <v>433</v>
      </c>
      <c r="J68" s="14">
        <v>1200</v>
      </c>
      <c r="K68" s="14" t="s">
        <v>35</v>
      </c>
      <c r="L68" s="15">
        <v>14.9</v>
      </c>
      <c r="M68" s="15">
        <v>17880</v>
      </c>
      <c r="N68" s="14" t="s">
        <v>434</v>
      </c>
      <c r="O68" s="14" t="s">
        <v>445</v>
      </c>
      <c r="P68" s="14" t="s">
        <v>436</v>
      </c>
      <c r="Q68" s="14" t="s">
        <v>73</v>
      </c>
      <c r="R68" s="14">
        <v>1200</v>
      </c>
      <c r="S68" s="14"/>
      <c r="T68" s="14"/>
      <c r="U68" s="14"/>
      <c r="V68" s="14" t="s">
        <v>437</v>
      </c>
      <c r="W68" s="14" t="s">
        <v>438</v>
      </c>
      <c r="X68" s="14" t="s">
        <v>42</v>
      </c>
      <c r="Y68" s="14" t="s">
        <v>159</v>
      </c>
      <c r="Z68" s="14"/>
      <c r="AA68" s="14" t="s">
        <v>44</v>
      </c>
      <c r="AB68" s="14"/>
    </row>
    <row r="69" spans="1:28" hidden="1" x14ac:dyDescent="0.25">
      <c r="A69" s="12">
        <v>31</v>
      </c>
      <c r="B69" s="13" t="s">
        <v>446</v>
      </c>
      <c r="C69" s="14" t="s">
        <v>29</v>
      </c>
      <c r="D69" s="14" t="s">
        <v>447</v>
      </c>
      <c r="E69" s="14" t="s">
        <v>374</v>
      </c>
      <c r="F69" s="16">
        <f t="shared" si="8"/>
        <v>9.9999999998544808E-2</v>
      </c>
      <c r="G69" s="14" t="s">
        <v>448</v>
      </c>
      <c r="H69" s="14" t="s">
        <v>449</v>
      </c>
      <c r="I69" s="14" t="s">
        <v>450</v>
      </c>
      <c r="J69" s="14">
        <v>500</v>
      </c>
      <c r="K69" s="14" t="s">
        <v>35</v>
      </c>
      <c r="L69" s="15">
        <v>328</v>
      </c>
      <c r="M69" s="15">
        <v>164000</v>
      </c>
      <c r="N69" s="14" t="s">
        <v>451</v>
      </c>
      <c r="O69" s="14" t="s">
        <v>452</v>
      </c>
      <c r="P69" s="14" t="s">
        <v>453</v>
      </c>
      <c r="Q69" s="14" t="s">
        <v>454</v>
      </c>
      <c r="R69" s="14">
        <v>60</v>
      </c>
      <c r="S69" s="14"/>
      <c r="T69" s="14"/>
      <c r="U69" s="14"/>
      <c r="V69" s="14" t="s">
        <v>455</v>
      </c>
      <c r="W69" s="14" t="s">
        <v>456</v>
      </c>
      <c r="X69" s="14" t="s">
        <v>42</v>
      </c>
      <c r="Y69" s="14" t="s">
        <v>159</v>
      </c>
      <c r="Z69" s="14"/>
      <c r="AA69" s="14" t="s">
        <v>44</v>
      </c>
      <c r="AB69" s="14"/>
    </row>
    <row r="70" spans="1:28" hidden="1" x14ac:dyDescent="0.25">
      <c r="A70" s="12">
        <v>32</v>
      </c>
      <c r="B70" s="13" t="s">
        <v>446</v>
      </c>
      <c r="C70" s="14" t="s">
        <v>29</v>
      </c>
      <c r="D70" s="14" t="s">
        <v>447</v>
      </c>
      <c r="E70" s="14" t="s">
        <v>374</v>
      </c>
      <c r="F70" s="16">
        <f t="shared" si="8"/>
        <v>9.9999999998544808E-2</v>
      </c>
      <c r="G70" s="14" t="s">
        <v>457</v>
      </c>
      <c r="H70" s="14" t="s">
        <v>458</v>
      </c>
      <c r="I70" s="14" t="s">
        <v>459</v>
      </c>
      <c r="J70" s="14">
        <v>200</v>
      </c>
      <c r="K70" s="14" t="s">
        <v>35</v>
      </c>
      <c r="L70" s="15">
        <v>298.8</v>
      </c>
      <c r="M70" s="15">
        <v>59760</v>
      </c>
      <c r="N70" s="14" t="s">
        <v>460</v>
      </c>
      <c r="O70" s="14" t="s">
        <v>461</v>
      </c>
      <c r="P70" s="14" t="s">
        <v>380</v>
      </c>
      <c r="Q70" s="14" t="s">
        <v>462</v>
      </c>
      <c r="R70" s="14">
        <v>200</v>
      </c>
      <c r="S70" s="14"/>
      <c r="T70" s="14"/>
      <c r="U70" s="14"/>
      <c r="V70" s="14" t="s">
        <v>455</v>
      </c>
      <c r="W70" s="14" t="s">
        <v>456</v>
      </c>
      <c r="X70" s="14" t="s">
        <v>42</v>
      </c>
      <c r="Y70" s="14" t="s">
        <v>159</v>
      </c>
      <c r="Z70" s="14"/>
      <c r="AA70" s="14" t="s">
        <v>44</v>
      </c>
      <c r="AB70" s="14"/>
    </row>
    <row r="71" spans="1:28" hidden="1" x14ac:dyDescent="0.25">
      <c r="A71" s="12">
        <v>33</v>
      </c>
      <c r="B71" s="13" t="s">
        <v>446</v>
      </c>
      <c r="C71" s="14" t="s">
        <v>29</v>
      </c>
      <c r="D71" s="14" t="s">
        <v>447</v>
      </c>
      <c r="E71" s="14" t="s">
        <v>374</v>
      </c>
      <c r="F71" s="16">
        <f t="shared" si="8"/>
        <v>9.9999999998544808E-2</v>
      </c>
      <c r="G71" s="14" t="s">
        <v>448</v>
      </c>
      <c r="H71" s="14" t="s">
        <v>449</v>
      </c>
      <c r="I71" s="14" t="s">
        <v>450</v>
      </c>
      <c r="J71" s="14">
        <v>500</v>
      </c>
      <c r="K71" s="14" t="s">
        <v>35</v>
      </c>
      <c r="L71" s="15">
        <v>328</v>
      </c>
      <c r="M71" s="15">
        <v>164000</v>
      </c>
      <c r="N71" s="14" t="s">
        <v>463</v>
      </c>
      <c r="O71" s="14" t="s">
        <v>452</v>
      </c>
      <c r="P71" s="14" t="s">
        <v>464</v>
      </c>
      <c r="Q71" s="14" t="s">
        <v>465</v>
      </c>
      <c r="R71" s="14">
        <v>440</v>
      </c>
      <c r="S71" s="14"/>
      <c r="T71" s="14"/>
      <c r="U71" s="14"/>
      <c r="V71" s="14" t="s">
        <v>455</v>
      </c>
      <c r="W71" s="14" t="s">
        <v>456</v>
      </c>
      <c r="X71" s="14" t="s">
        <v>42</v>
      </c>
      <c r="Y71" s="14" t="s">
        <v>159</v>
      </c>
      <c r="Z71" s="14"/>
      <c r="AA71" s="14" t="s">
        <v>44</v>
      </c>
      <c r="AB71" s="14"/>
    </row>
    <row r="72" spans="1:28" hidden="1" x14ac:dyDescent="0.25">
      <c r="A72" s="12">
        <v>34</v>
      </c>
      <c r="B72" s="13" t="s">
        <v>409</v>
      </c>
      <c r="C72" s="14" t="s">
        <v>29</v>
      </c>
      <c r="D72" s="14" t="s">
        <v>410</v>
      </c>
      <c r="E72" s="14" t="s">
        <v>411</v>
      </c>
      <c r="F72" s="16">
        <f t="shared" si="8"/>
        <v>122.04513888889051</v>
      </c>
      <c r="G72" s="14" t="s">
        <v>466</v>
      </c>
      <c r="H72" s="14" t="s">
        <v>467</v>
      </c>
      <c r="I72" s="14" t="s">
        <v>468</v>
      </c>
      <c r="J72" s="14">
        <v>100</v>
      </c>
      <c r="K72" s="14" t="s">
        <v>35</v>
      </c>
      <c r="L72" s="15">
        <v>1800</v>
      </c>
      <c r="M72" s="15">
        <v>180000</v>
      </c>
      <c r="N72" s="14" t="s">
        <v>414</v>
      </c>
      <c r="O72" s="14" t="s">
        <v>469</v>
      </c>
      <c r="P72" s="14" t="s">
        <v>416</v>
      </c>
      <c r="Q72" s="14" t="s">
        <v>417</v>
      </c>
      <c r="R72" s="14">
        <v>100</v>
      </c>
      <c r="S72" s="14"/>
      <c r="T72" s="14"/>
      <c r="U72" s="14"/>
      <c r="V72" s="14" t="s">
        <v>187</v>
      </c>
      <c r="W72" s="14" t="s">
        <v>188</v>
      </c>
      <c r="X72" s="14" t="s">
        <v>42</v>
      </c>
      <c r="Y72" s="14" t="s">
        <v>159</v>
      </c>
      <c r="Z72" s="14"/>
      <c r="AA72" s="14" t="s">
        <v>44</v>
      </c>
      <c r="AB72" s="14"/>
    </row>
    <row r="73" spans="1:28" hidden="1" x14ac:dyDescent="0.25">
      <c r="A73" s="12">
        <v>35</v>
      </c>
      <c r="B73" s="13" t="s">
        <v>409</v>
      </c>
      <c r="C73" s="14" t="s">
        <v>29</v>
      </c>
      <c r="D73" s="14" t="s">
        <v>410</v>
      </c>
      <c r="E73" s="14" t="s">
        <v>411</v>
      </c>
      <c r="F73" s="16">
        <f t="shared" si="8"/>
        <v>122.04513888889051</v>
      </c>
      <c r="G73" s="14" t="s">
        <v>470</v>
      </c>
      <c r="H73" s="14" t="s">
        <v>471</v>
      </c>
      <c r="I73" s="14" t="s">
        <v>427</v>
      </c>
      <c r="J73" s="14">
        <v>200</v>
      </c>
      <c r="K73" s="14" t="s">
        <v>35</v>
      </c>
      <c r="L73" s="15">
        <v>50</v>
      </c>
      <c r="M73" s="15">
        <v>10000</v>
      </c>
      <c r="N73" s="14" t="s">
        <v>414</v>
      </c>
      <c r="O73" s="14" t="s">
        <v>472</v>
      </c>
      <c r="P73" s="14" t="s">
        <v>416</v>
      </c>
      <c r="Q73" s="14" t="s">
        <v>417</v>
      </c>
      <c r="R73" s="14">
        <v>200</v>
      </c>
      <c r="S73" s="14"/>
      <c r="T73" s="14"/>
      <c r="U73" s="14"/>
      <c r="V73" s="14" t="s">
        <v>187</v>
      </c>
      <c r="W73" s="14" t="s">
        <v>188</v>
      </c>
      <c r="X73" s="14" t="s">
        <v>42</v>
      </c>
      <c r="Y73" s="14" t="s">
        <v>159</v>
      </c>
      <c r="Z73" s="14"/>
      <c r="AA73" s="14" t="s">
        <v>44</v>
      </c>
      <c r="AB73" s="14"/>
    </row>
    <row r="74" spans="1:28" hidden="1" x14ac:dyDescent="0.25">
      <c r="A74" s="12">
        <v>40</v>
      </c>
      <c r="B74" s="13" t="s">
        <v>473</v>
      </c>
      <c r="C74" s="14" t="s">
        <v>29</v>
      </c>
      <c r="D74" s="14" t="s">
        <v>474</v>
      </c>
      <c r="E74" s="14" t="s">
        <v>475</v>
      </c>
      <c r="F74" s="16">
        <f t="shared" si="8"/>
        <v>30.818749999998545</v>
      </c>
      <c r="G74" s="14" t="s">
        <v>476</v>
      </c>
      <c r="H74" s="14" t="s">
        <v>477</v>
      </c>
      <c r="I74" s="14" t="s">
        <v>478</v>
      </c>
      <c r="J74" s="14">
        <v>50</v>
      </c>
      <c r="K74" s="14" t="s">
        <v>35</v>
      </c>
      <c r="L74" s="15">
        <v>400</v>
      </c>
      <c r="M74" s="15">
        <v>20000</v>
      </c>
      <c r="N74" s="14" t="s">
        <v>479</v>
      </c>
      <c r="O74" s="14" t="s">
        <v>480</v>
      </c>
      <c r="P74" s="14" t="s">
        <v>481</v>
      </c>
      <c r="Q74" s="14" t="s">
        <v>482</v>
      </c>
      <c r="R74" s="14">
        <v>50</v>
      </c>
      <c r="S74" s="14"/>
      <c r="T74" s="14"/>
      <c r="U74" s="14"/>
      <c r="V74" s="14" t="s">
        <v>483</v>
      </c>
      <c r="W74" s="14" t="s">
        <v>484</v>
      </c>
      <c r="X74" s="14" t="s">
        <v>42</v>
      </c>
      <c r="Y74" s="14" t="s">
        <v>159</v>
      </c>
      <c r="Z74" s="14"/>
      <c r="AA74" s="14" t="s">
        <v>44</v>
      </c>
      <c r="AB74" s="14"/>
    </row>
    <row r="75" spans="1:28" x14ac:dyDescent="0.25">
      <c r="A75" s="12">
        <v>43</v>
      </c>
      <c r="B75" s="13" t="s">
        <v>485</v>
      </c>
      <c r="C75" s="14" t="s">
        <v>29</v>
      </c>
      <c r="D75" s="14" t="s">
        <v>486</v>
      </c>
      <c r="E75" s="14" t="s">
        <v>487</v>
      </c>
      <c r="F75" s="16">
        <f t="shared" si="8"/>
        <v>1.8750000002910383E-2</v>
      </c>
      <c r="G75" s="14" t="s">
        <v>360</v>
      </c>
      <c r="H75" s="14" t="s">
        <v>361</v>
      </c>
      <c r="I75" s="14" t="s">
        <v>321</v>
      </c>
      <c r="J75" s="14">
        <v>30</v>
      </c>
      <c r="K75" s="14" t="s">
        <v>35</v>
      </c>
      <c r="L75" s="15">
        <v>9000</v>
      </c>
      <c r="M75" s="15">
        <v>270000</v>
      </c>
      <c r="N75" s="14" t="s">
        <v>488</v>
      </c>
      <c r="O75" s="14" t="s">
        <v>363</v>
      </c>
      <c r="P75" s="14" t="s">
        <v>489</v>
      </c>
      <c r="Q75" s="14" t="s">
        <v>490</v>
      </c>
      <c r="R75" s="14">
        <v>30</v>
      </c>
      <c r="S75" s="22">
        <f>Q75-P75</f>
        <v>3.5416666665696539E-2</v>
      </c>
      <c r="T75" s="14">
        <f>Q75-E75</f>
        <v>153.02916666666715</v>
      </c>
      <c r="U75" s="18">
        <f>R75/J75</f>
        <v>1</v>
      </c>
      <c r="V75" s="14" t="s">
        <v>365</v>
      </c>
      <c r="W75" s="14" t="s">
        <v>366</v>
      </c>
      <c r="X75" s="14" t="s">
        <v>42</v>
      </c>
      <c r="Y75" s="14" t="s">
        <v>159</v>
      </c>
      <c r="Z75" s="14"/>
      <c r="AA75" s="14" t="s">
        <v>44</v>
      </c>
      <c r="AB75" s="14"/>
    </row>
    <row r="76" spans="1:28" hidden="1" x14ac:dyDescent="0.25">
      <c r="A76" s="12">
        <v>44</v>
      </c>
      <c r="B76" s="13" t="s">
        <v>485</v>
      </c>
      <c r="C76" s="14" t="s">
        <v>29</v>
      </c>
      <c r="D76" s="14" t="s">
        <v>486</v>
      </c>
      <c r="E76" s="14" t="s">
        <v>487</v>
      </c>
      <c r="F76" s="16">
        <f t="shared" si="8"/>
        <v>1.8750000002910383E-2</v>
      </c>
      <c r="G76" s="14" t="s">
        <v>491</v>
      </c>
      <c r="H76" s="14" t="s">
        <v>492</v>
      </c>
      <c r="I76" s="14" t="s">
        <v>493</v>
      </c>
      <c r="J76" s="14">
        <v>50</v>
      </c>
      <c r="K76" s="14" t="s">
        <v>35</v>
      </c>
      <c r="L76" s="15">
        <v>1800</v>
      </c>
      <c r="M76" s="15">
        <v>90000</v>
      </c>
      <c r="N76" s="14" t="s">
        <v>488</v>
      </c>
      <c r="O76" s="14" t="s">
        <v>494</v>
      </c>
      <c r="P76" s="14" t="s">
        <v>489</v>
      </c>
      <c r="Q76" s="14" t="s">
        <v>490</v>
      </c>
      <c r="R76" s="14">
        <v>50</v>
      </c>
      <c r="S76" s="14"/>
      <c r="T76" s="14"/>
      <c r="U76" s="14"/>
      <c r="V76" s="14" t="s">
        <v>365</v>
      </c>
      <c r="W76" s="14" t="s">
        <v>366</v>
      </c>
      <c r="X76" s="14" t="s">
        <v>42</v>
      </c>
      <c r="Y76" s="14" t="s">
        <v>159</v>
      </c>
      <c r="Z76" s="14"/>
      <c r="AA76" s="14" t="s">
        <v>44</v>
      </c>
      <c r="AB76" s="14"/>
    </row>
    <row r="77" spans="1:28" x14ac:dyDescent="0.25">
      <c r="A77" s="12">
        <v>45</v>
      </c>
      <c r="B77" s="13" t="s">
        <v>495</v>
      </c>
      <c r="C77" s="14" t="s">
        <v>29</v>
      </c>
      <c r="D77" s="14" t="s">
        <v>496</v>
      </c>
      <c r="E77" s="14" t="s">
        <v>497</v>
      </c>
      <c r="F77" s="16">
        <f t="shared" si="8"/>
        <v>29.925694444442343</v>
      </c>
      <c r="G77" s="14" t="s">
        <v>498</v>
      </c>
      <c r="H77" s="14" t="s">
        <v>499</v>
      </c>
      <c r="I77" s="14" t="s">
        <v>182</v>
      </c>
      <c r="J77" s="14">
        <v>100</v>
      </c>
      <c r="K77" s="14" t="s">
        <v>35</v>
      </c>
      <c r="L77" s="15">
        <v>1158</v>
      </c>
      <c r="M77" s="15">
        <v>115800</v>
      </c>
      <c r="N77" s="14" t="s">
        <v>500</v>
      </c>
      <c r="O77" s="14" t="s">
        <v>501</v>
      </c>
      <c r="P77" s="14" t="s">
        <v>502</v>
      </c>
      <c r="Q77" s="14" t="s">
        <v>503</v>
      </c>
      <c r="R77" s="14">
        <v>30</v>
      </c>
      <c r="S77" s="22">
        <f t="shared" ref="S77:S79" si="12">Q77-P77</f>
        <v>29.677083333328483</v>
      </c>
      <c r="T77" s="14">
        <f t="shared" ref="T77:T79" si="13">Q77-E77</f>
        <v>91.718055555553292</v>
      </c>
      <c r="U77" s="18">
        <f t="shared" ref="U77:U79" si="14">R77/J77</f>
        <v>0.3</v>
      </c>
      <c r="V77" s="14" t="s">
        <v>504</v>
      </c>
      <c r="W77" s="14" t="s">
        <v>505</v>
      </c>
      <c r="X77" s="14" t="s">
        <v>42</v>
      </c>
      <c r="Y77" s="14" t="s">
        <v>159</v>
      </c>
      <c r="Z77" s="14"/>
      <c r="AA77" s="14" t="s">
        <v>44</v>
      </c>
      <c r="AB77" s="14"/>
    </row>
    <row r="78" spans="1:28" x14ac:dyDescent="0.25">
      <c r="A78" s="12">
        <v>46</v>
      </c>
      <c r="B78" s="13" t="s">
        <v>495</v>
      </c>
      <c r="C78" s="14" t="s">
        <v>29</v>
      </c>
      <c r="D78" s="14" t="s">
        <v>496</v>
      </c>
      <c r="E78" s="14" t="s">
        <v>497</v>
      </c>
      <c r="F78" s="16">
        <f t="shared" si="8"/>
        <v>29.925694444442343</v>
      </c>
      <c r="G78" s="14" t="s">
        <v>498</v>
      </c>
      <c r="H78" s="14" t="s">
        <v>499</v>
      </c>
      <c r="I78" s="14" t="s">
        <v>182</v>
      </c>
      <c r="J78" s="14">
        <v>100</v>
      </c>
      <c r="K78" s="14" t="s">
        <v>35</v>
      </c>
      <c r="L78" s="15">
        <v>1158</v>
      </c>
      <c r="M78" s="15">
        <v>115800</v>
      </c>
      <c r="N78" s="14" t="s">
        <v>506</v>
      </c>
      <c r="O78" s="14" t="s">
        <v>501</v>
      </c>
      <c r="P78" s="14" t="s">
        <v>507</v>
      </c>
      <c r="Q78" s="14" t="s">
        <v>508</v>
      </c>
      <c r="R78" s="14">
        <v>70</v>
      </c>
      <c r="S78" s="22" t="e">
        <f t="shared" si="12"/>
        <v>#VALUE!</v>
      </c>
      <c r="T78" s="14" t="e">
        <f t="shared" si="13"/>
        <v>#VALUE!</v>
      </c>
      <c r="U78" s="18">
        <f t="shared" si="14"/>
        <v>0.7</v>
      </c>
      <c r="V78" s="14" t="s">
        <v>504</v>
      </c>
      <c r="W78" s="14" t="s">
        <v>505</v>
      </c>
      <c r="X78" s="14" t="s">
        <v>42</v>
      </c>
      <c r="Y78" s="14" t="s">
        <v>159</v>
      </c>
      <c r="Z78" s="14"/>
      <c r="AA78" s="14" t="s">
        <v>44</v>
      </c>
      <c r="AB78" s="14"/>
    </row>
    <row r="79" spans="1:28" x14ac:dyDescent="0.25">
      <c r="A79" s="12">
        <v>47</v>
      </c>
      <c r="B79" s="13" t="s">
        <v>485</v>
      </c>
      <c r="C79" s="14" t="s">
        <v>29</v>
      </c>
      <c r="D79" s="14" t="s">
        <v>486</v>
      </c>
      <c r="E79" s="14" t="s">
        <v>487</v>
      </c>
      <c r="F79" s="16">
        <f t="shared" si="8"/>
        <v>1.8750000002910383E-2</v>
      </c>
      <c r="G79" s="14" t="s">
        <v>509</v>
      </c>
      <c r="H79" s="14" t="s">
        <v>510</v>
      </c>
      <c r="I79" s="14" t="s">
        <v>226</v>
      </c>
      <c r="J79" s="14">
        <v>20</v>
      </c>
      <c r="K79" s="14" t="s">
        <v>35</v>
      </c>
      <c r="L79" s="15">
        <v>185</v>
      </c>
      <c r="M79" s="15">
        <v>3700</v>
      </c>
      <c r="N79" s="14" t="s">
        <v>488</v>
      </c>
      <c r="O79" s="14" t="s">
        <v>511</v>
      </c>
      <c r="P79" s="14" t="s">
        <v>489</v>
      </c>
      <c r="Q79" s="14" t="s">
        <v>490</v>
      </c>
      <c r="R79" s="14">
        <v>20</v>
      </c>
      <c r="S79" s="22">
        <f t="shared" si="12"/>
        <v>3.5416666665696539E-2</v>
      </c>
      <c r="T79" s="14">
        <f t="shared" si="13"/>
        <v>153.02916666666715</v>
      </c>
      <c r="U79" s="18">
        <f t="shared" si="14"/>
        <v>1</v>
      </c>
      <c r="V79" s="14" t="s">
        <v>365</v>
      </c>
      <c r="W79" s="14" t="s">
        <v>366</v>
      </c>
      <c r="X79" s="14" t="s">
        <v>42</v>
      </c>
      <c r="Y79" s="14" t="s">
        <v>159</v>
      </c>
      <c r="Z79" s="14"/>
      <c r="AA79" s="14" t="s">
        <v>44</v>
      </c>
      <c r="AB79" s="14"/>
    </row>
    <row r="80" spans="1:28" hidden="1" x14ac:dyDescent="0.25">
      <c r="A80" s="12">
        <v>49</v>
      </c>
      <c r="B80" s="13" t="s">
        <v>485</v>
      </c>
      <c r="C80" s="14" t="s">
        <v>29</v>
      </c>
      <c r="D80" s="14" t="s">
        <v>486</v>
      </c>
      <c r="E80" s="14" t="s">
        <v>487</v>
      </c>
      <c r="F80" s="16">
        <f t="shared" si="8"/>
        <v>1.8750000002910383E-2</v>
      </c>
      <c r="G80" s="14" t="s">
        <v>512</v>
      </c>
      <c r="H80" s="14" t="s">
        <v>513</v>
      </c>
      <c r="I80" s="14" t="s">
        <v>514</v>
      </c>
      <c r="J80" s="14">
        <v>200</v>
      </c>
      <c r="K80" s="14" t="s">
        <v>35</v>
      </c>
      <c r="L80" s="15">
        <v>48</v>
      </c>
      <c r="M80" s="15">
        <v>9600</v>
      </c>
      <c r="N80" s="14" t="s">
        <v>515</v>
      </c>
      <c r="O80" s="14" t="s">
        <v>516</v>
      </c>
      <c r="P80" s="14" t="s">
        <v>517</v>
      </c>
      <c r="Q80" s="14" t="s">
        <v>518</v>
      </c>
      <c r="R80" s="14">
        <v>200</v>
      </c>
      <c r="S80" s="14"/>
      <c r="T80" s="14"/>
      <c r="U80" s="14"/>
      <c r="V80" s="14" t="s">
        <v>365</v>
      </c>
      <c r="W80" s="14" t="s">
        <v>366</v>
      </c>
      <c r="X80" s="14" t="s">
        <v>42</v>
      </c>
      <c r="Y80" s="14" t="s">
        <v>159</v>
      </c>
      <c r="Z80" s="14"/>
      <c r="AA80" s="14" t="s">
        <v>44</v>
      </c>
      <c r="AB80" s="14"/>
    </row>
    <row r="81" spans="1:28" hidden="1" x14ac:dyDescent="0.25">
      <c r="A81" s="12">
        <v>52</v>
      </c>
      <c r="B81" s="13" t="s">
        <v>485</v>
      </c>
      <c r="C81" s="14" t="s">
        <v>29</v>
      </c>
      <c r="D81" s="14" t="s">
        <v>486</v>
      </c>
      <c r="E81" s="14" t="s">
        <v>487</v>
      </c>
      <c r="F81" s="16">
        <f t="shared" si="8"/>
        <v>1.8750000002910383E-2</v>
      </c>
      <c r="G81" s="14" t="s">
        <v>519</v>
      </c>
      <c r="H81" s="14" t="s">
        <v>520</v>
      </c>
      <c r="I81" s="14" t="s">
        <v>420</v>
      </c>
      <c r="J81" s="14">
        <v>100</v>
      </c>
      <c r="K81" s="14" t="s">
        <v>35</v>
      </c>
      <c r="L81" s="15">
        <v>55</v>
      </c>
      <c r="M81" s="15">
        <v>5500</v>
      </c>
      <c r="N81" s="14" t="s">
        <v>488</v>
      </c>
      <c r="O81" s="14" t="s">
        <v>521</v>
      </c>
      <c r="P81" s="14" t="s">
        <v>489</v>
      </c>
      <c r="Q81" s="14" t="s">
        <v>490</v>
      </c>
      <c r="R81" s="14">
        <v>100</v>
      </c>
      <c r="S81" s="14"/>
      <c r="T81" s="14"/>
      <c r="U81" s="14"/>
      <c r="V81" s="14" t="s">
        <v>365</v>
      </c>
      <c r="W81" s="14" t="s">
        <v>366</v>
      </c>
      <c r="X81" s="14" t="s">
        <v>42</v>
      </c>
      <c r="Y81" s="14" t="s">
        <v>159</v>
      </c>
      <c r="Z81" s="14"/>
      <c r="AA81" s="14" t="s">
        <v>44</v>
      </c>
      <c r="AB81" s="14"/>
    </row>
    <row r="82" spans="1:28" x14ac:dyDescent="0.25">
      <c r="A82" s="12">
        <v>53</v>
      </c>
      <c r="B82" s="13" t="s">
        <v>485</v>
      </c>
      <c r="C82" s="14" t="s">
        <v>29</v>
      </c>
      <c r="D82" s="14" t="s">
        <v>486</v>
      </c>
      <c r="E82" s="14" t="s">
        <v>487</v>
      </c>
      <c r="F82" s="16">
        <f t="shared" si="8"/>
        <v>1.8750000002910383E-2</v>
      </c>
      <c r="G82" s="14" t="s">
        <v>522</v>
      </c>
      <c r="H82" s="14" t="s">
        <v>523</v>
      </c>
      <c r="I82" s="14" t="s">
        <v>253</v>
      </c>
      <c r="J82" s="14">
        <v>100</v>
      </c>
      <c r="K82" s="14" t="s">
        <v>35</v>
      </c>
      <c r="L82" s="15">
        <v>2.4</v>
      </c>
      <c r="M82" s="15">
        <v>240</v>
      </c>
      <c r="N82" s="14" t="s">
        <v>488</v>
      </c>
      <c r="O82" s="14" t="s">
        <v>524</v>
      </c>
      <c r="P82" s="14" t="s">
        <v>489</v>
      </c>
      <c r="Q82" s="14" t="s">
        <v>490</v>
      </c>
      <c r="R82" s="14">
        <v>100</v>
      </c>
      <c r="S82" s="22">
        <f>Q82-P82</f>
        <v>3.5416666665696539E-2</v>
      </c>
      <c r="T82" s="14">
        <f>Q82-E82</f>
        <v>153.02916666666715</v>
      </c>
      <c r="U82" s="18">
        <f>R82/J82</f>
        <v>1</v>
      </c>
      <c r="V82" s="14" t="s">
        <v>365</v>
      </c>
      <c r="W82" s="14" t="s">
        <v>366</v>
      </c>
      <c r="X82" s="14" t="s">
        <v>42</v>
      </c>
      <c r="Y82" s="14" t="s">
        <v>159</v>
      </c>
      <c r="Z82" s="14"/>
      <c r="AA82" s="14" t="s">
        <v>44</v>
      </c>
      <c r="AB82" s="14"/>
    </row>
    <row r="83" spans="1:28" hidden="1" x14ac:dyDescent="0.25">
      <c r="A83" s="12">
        <v>54</v>
      </c>
      <c r="B83" s="13" t="s">
        <v>485</v>
      </c>
      <c r="C83" s="14" t="s">
        <v>29</v>
      </c>
      <c r="D83" s="14" t="s">
        <v>486</v>
      </c>
      <c r="E83" s="14" t="s">
        <v>487</v>
      </c>
      <c r="F83" s="16">
        <f t="shared" si="8"/>
        <v>1.8750000002910383E-2</v>
      </c>
      <c r="G83" s="14" t="s">
        <v>525</v>
      </c>
      <c r="H83" s="14" t="s">
        <v>526</v>
      </c>
      <c r="I83" s="14" t="s">
        <v>527</v>
      </c>
      <c r="J83" s="14">
        <v>200</v>
      </c>
      <c r="K83" s="14" t="s">
        <v>35</v>
      </c>
      <c r="L83" s="15">
        <v>45</v>
      </c>
      <c r="M83" s="15">
        <v>9000</v>
      </c>
      <c r="N83" s="14" t="s">
        <v>488</v>
      </c>
      <c r="O83" s="14" t="s">
        <v>528</v>
      </c>
      <c r="P83" s="14" t="s">
        <v>489</v>
      </c>
      <c r="Q83" s="14" t="s">
        <v>490</v>
      </c>
      <c r="R83" s="14">
        <v>200</v>
      </c>
      <c r="S83" s="14"/>
      <c r="T83" s="14"/>
      <c r="U83" s="14"/>
      <c r="V83" s="14" t="s">
        <v>365</v>
      </c>
      <c r="W83" s="14" t="s">
        <v>366</v>
      </c>
      <c r="X83" s="14" t="s">
        <v>42</v>
      </c>
      <c r="Y83" s="14" t="s">
        <v>159</v>
      </c>
      <c r="Z83" s="14"/>
      <c r="AA83" s="14" t="s">
        <v>44</v>
      </c>
      <c r="AB83" s="14"/>
    </row>
    <row r="84" spans="1:28" hidden="1" x14ac:dyDescent="0.25">
      <c r="A84" s="12">
        <v>55</v>
      </c>
      <c r="B84" s="13" t="s">
        <v>529</v>
      </c>
      <c r="C84" s="14" t="s">
        <v>29</v>
      </c>
      <c r="D84" s="14" t="s">
        <v>530</v>
      </c>
      <c r="E84" s="14" t="s">
        <v>531</v>
      </c>
      <c r="F84" s="16">
        <f t="shared" si="8"/>
        <v>9.0277777781011537E-3</v>
      </c>
      <c r="G84" s="14" t="s">
        <v>532</v>
      </c>
      <c r="H84" s="14" t="s">
        <v>533</v>
      </c>
      <c r="I84" s="14" t="s">
        <v>534</v>
      </c>
      <c r="J84" s="14">
        <v>10</v>
      </c>
      <c r="K84" s="14" t="s">
        <v>35</v>
      </c>
      <c r="L84" s="15">
        <v>150</v>
      </c>
      <c r="M84" s="15">
        <v>1500</v>
      </c>
      <c r="N84" s="14" t="s">
        <v>535</v>
      </c>
      <c r="O84" s="14" t="s">
        <v>536</v>
      </c>
      <c r="P84" s="14" t="s">
        <v>537</v>
      </c>
      <c r="Q84" s="14" t="s">
        <v>417</v>
      </c>
      <c r="R84" s="14">
        <v>10</v>
      </c>
      <c r="S84" s="14"/>
      <c r="T84" s="14"/>
      <c r="U84" s="14"/>
      <c r="V84" s="14" t="s">
        <v>437</v>
      </c>
      <c r="W84" s="14" t="s">
        <v>438</v>
      </c>
      <c r="X84" s="14" t="s">
        <v>42</v>
      </c>
      <c r="Y84" s="14" t="s">
        <v>159</v>
      </c>
      <c r="Z84" s="14"/>
      <c r="AA84" s="14" t="s">
        <v>44</v>
      </c>
      <c r="AB84" s="14"/>
    </row>
    <row r="85" spans="1:28" hidden="1" x14ac:dyDescent="0.25">
      <c r="A85" s="12">
        <v>56</v>
      </c>
      <c r="B85" s="13" t="s">
        <v>485</v>
      </c>
      <c r="C85" s="14" t="s">
        <v>29</v>
      </c>
      <c r="D85" s="14" t="s">
        <v>486</v>
      </c>
      <c r="E85" s="14" t="s">
        <v>487</v>
      </c>
      <c r="F85" s="16">
        <f t="shared" si="8"/>
        <v>1.8750000002910383E-2</v>
      </c>
      <c r="G85" s="14" t="s">
        <v>538</v>
      </c>
      <c r="H85" s="14" t="s">
        <v>539</v>
      </c>
      <c r="I85" s="14" t="s">
        <v>540</v>
      </c>
      <c r="J85" s="14">
        <v>60</v>
      </c>
      <c r="K85" s="14" t="s">
        <v>35</v>
      </c>
      <c r="L85" s="15">
        <v>10</v>
      </c>
      <c r="M85" s="15">
        <v>600</v>
      </c>
      <c r="N85" s="14" t="s">
        <v>488</v>
      </c>
      <c r="O85" s="14" t="s">
        <v>541</v>
      </c>
      <c r="P85" s="14" t="s">
        <v>489</v>
      </c>
      <c r="Q85" s="14" t="s">
        <v>490</v>
      </c>
      <c r="R85" s="14">
        <v>60</v>
      </c>
      <c r="S85" s="14"/>
      <c r="T85" s="14"/>
      <c r="U85" s="14"/>
      <c r="V85" s="14" t="s">
        <v>365</v>
      </c>
      <c r="W85" s="14" t="s">
        <v>366</v>
      </c>
      <c r="X85" s="14" t="s">
        <v>42</v>
      </c>
      <c r="Y85" s="14" t="s">
        <v>159</v>
      </c>
      <c r="Z85" s="14"/>
      <c r="AA85" s="14" t="s">
        <v>44</v>
      </c>
      <c r="AB85" s="14"/>
    </row>
    <row r="86" spans="1:28" hidden="1" x14ac:dyDescent="0.25">
      <c r="A86" s="12">
        <v>61</v>
      </c>
      <c r="B86" s="13" t="s">
        <v>485</v>
      </c>
      <c r="C86" s="14" t="s">
        <v>29</v>
      </c>
      <c r="D86" s="14" t="s">
        <v>486</v>
      </c>
      <c r="E86" s="14" t="s">
        <v>487</v>
      </c>
      <c r="F86" s="16">
        <f t="shared" si="8"/>
        <v>1.8750000002910383E-2</v>
      </c>
      <c r="G86" s="14" t="s">
        <v>542</v>
      </c>
      <c r="H86" s="14" t="s">
        <v>543</v>
      </c>
      <c r="I86" s="14" t="s">
        <v>544</v>
      </c>
      <c r="J86" s="14">
        <v>150</v>
      </c>
      <c r="K86" s="14" t="s">
        <v>35</v>
      </c>
      <c r="L86" s="15">
        <v>40</v>
      </c>
      <c r="M86" s="15">
        <v>6000</v>
      </c>
      <c r="N86" s="14" t="s">
        <v>488</v>
      </c>
      <c r="O86" s="14" t="s">
        <v>545</v>
      </c>
      <c r="P86" s="14" t="s">
        <v>489</v>
      </c>
      <c r="Q86" s="14" t="s">
        <v>490</v>
      </c>
      <c r="R86" s="14">
        <v>150</v>
      </c>
      <c r="S86" s="14"/>
      <c r="T86" s="14"/>
      <c r="U86" s="14"/>
      <c r="V86" s="14" t="s">
        <v>365</v>
      </c>
      <c r="W86" s="14" t="s">
        <v>366</v>
      </c>
      <c r="X86" s="14" t="s">
        <v>42</v>
      </c>
      <c r="Y86" s="14" t="s">
        <v>159</v>
      </c>
      <c r="Z86" s="14"/>
      <c r="AA86" s="14" t="s">
        <v>44</v>
      </c>
      <c r="AB86" s="14"/>
    </row>
    <row r="87" spans="1:28" hidden="1" x14ac:dyDescent="0.25">
      <c r="A87" s="12">
        <v>63</v>
      </c>
      <c r="B87" s="13" t="s">
        <v>546</v>
      </c>
      <c r="C87" s="14" t="s">
        <v>29</v>
      </c>
      <c r="D87" s="14" t="s">
        <v>547</v>
      </c>
      <c r="E87" s="14" t="s">
        <v>531</v>
      </c>
      <c r="F87" s="16">
        <f t="shared" si="8"/>
        <v>4.8611111124046147E-3</v>
      </c>
      <c r="G87" s="14" t="s">
        <v>548</v>
      </c>
      <c r="H87" s="14" t="s">
        <v>549</v>
      </c>
      <c r="I87" s="14" t="s">
        <v>550</v>
      </c>
      <c r="J87" s="14">
        <v>20</v>
      </c>
      <c r="K87" s="14" t="s">
        <v>35</v>
      </c>
      <c r="L87" s="15">
        <v>602</v>
      </c>
      <c r="M87" s="15">
        <v>12040</v>
      </c>
      <c r="N87" s="14" t="s">
        <v>551</v>
      </c>
      <c r="O87" s="14" t="s">
        <v>552</v>
      </c>
      <c r="P87" s="14" t="s">
        <v>553</v>
      </c>
      <c r="Q87" s="14" t="s">
        <v>553</v>
      </c>
      <c r="R87" s="14">
        <v>20</v>
      </c>
      <c r="S87" s="14"/>
      <c r="T87" s="14"/>
      <c r="U87" s="14"/>
      <c r="V87" s="14" t="s">
        <v>208</v>
      </c>
      <c r="W87" s="14" t="s">
        <v>209</v>
      </c>
      <c r="X87" s="14" t="s">
        <v>42</v>
      </c>
      <c r="Y87" s="14" t="s">
        <v>159</v>
      </c>
      <c r="Z87" s="14"/>
      <c r="AA87" s="14" t="s">
        <v>44</v>
      </c>
      <c r="AB87" s="14"/>
    </row>
    <row r="88" spans="1:28" hidden="1" x14ac:dyDescent="0.25">
      <c r="A88" s="12">
        <v>64</v>
      </c>
      <c r="B88" s="13" t="s">
        <v>546</v>
      </c>
      <c r="C88" s="14" t="s">
        <v>29</v>
      </c>
      <c r="D88" s="14" t="s">
        <v>547</v>
      </c>
      <c r="E88" s="14" t="s">
        <v>531</v>
      </c>
      <c r="F88" s="16">
        <f t="shared" si="8"/>
        <v>4.8611111124046147E-3</v>
      </c>
      <c r="G88" s="14" t="s">
        <v>554</v>
      </c>
      <c r="H88" s="14" t="s">
        <v>555</v>
      </c>
      <c r="I88" s="14" t="s">
        <v>550</v>
      </c>
      <c r="J88" s="14">
        <v>280</v>
      </c>
      <c r="K88" s="14" t="s">
        <v>35</v>
      </c>
      <c r="L88" s="15">
        <v>66.069999999999993</v>
      </c>
      <c r="M88" s="15">
        <v>18499.599999999999</v>
      </c>
      <c r="N88" s="14" t="s">
        <v>556</v>
      </c>
      <c r="O88" s="14" t="s">
        <v>557</v>
      </c>
      <c r="P88" s="14" t="s">
        <v>558</v>
      </c>
      <c r="Q88" s="14" t="s">
        <v>559</v>
      </c>
      <c r="R88" s="14">
        <v>280</v>
      </c>
      <c r="S88" s="14"/>
      <c r="T88" s="14"/>
      <c r="U88" s="14"/>
      <c r="V88" s="14" t="s">
        <v>208</v>
      </c>
      <c r="W88" s="14" t="s">
        <v>209</v>
      </c>
      <c r="X88" s="14" t="s">
        <v>42</v>
      </c>
      <c r="Y88" s="14" t="s">
        <v>159</v>
      </c>
      <c r="Z88" s="14"/>
      <c r="AA88" s="14" t="s">
        <v>44</v>
      </c>
      <c r="AB88" s="14"/>
    </row>
    <row r="89" spans="1:28" hidden="1" x14ac:dyDescent="0.25">
      <c r="A89" s="12">
        <v>65</v>
      </c>
      <c r="B89" s="13" t="s">
        <v>546</v>
      </c>
      <c r="C89" s="14" t="s">
        <v>29</v>
      </c>
      <c r="D89" s="14" t="s">
        <v>547</v>
      </c>
      <c r="E89" s="14" t="s">
        <v>531</v>
      </c>
      <c r="F89" s="16">
        <f t="shared" si="8"/>
        <v>4.8611111124046147E-3</v>
      </c>
      <c r="G89" s="14" t="s">
        <v>560</v>
      </c>
      <c r="H89" s="14" t="s">
        <v>561</v>
      </c>
      <c r="I89" s="14" t="s">
        <v>562</v>
      </c>
      <c r="J89" s="14">
        <v>50</v>
      </c>
      <c r="K89" s="14" t="s">
        <v>35</v>
      </c>
      <c r="L89" s="15">
        <v>720</v>
      </c>
      <c r="M89" s="15">
        <v>36000</v>
      </c>
      <c r="N89" s="14" t="s">
        <v>556</v>
      </c>
      <c r="O89" s="14" t="s">
        <v>563</v>
      </c>
      <c r="P89" s="14" t="s">
        <v>558</v>
      </c>
      <c r="Q89" s="14" t="s">
        <v>559</v>
      </c>
      <c r="R89" s="14">
        <v>50</v>
      </c>
      <c r="S89" s="14"/>
      <c r="T89" s="14"/>
      <c r="U89" s="14"/>
      <c r="V89" s="14" t="s">
        <v>208</v>
      </c>
      <c r="W89" s="14" t="s">
        <v>209</v>
      </c>
      <c r="X89" s="14" t="s">
        <v>42</v>
      </c>
      <c r="Y89" s="14" t="s">
        <v>159</v>
      </c>
      <c r="Z89" s="14"/>
      <c r="AA89" s="14" t="s">
        <v>44</v>
      </c>
      <c r="AB89" s="14"/>
    </row>
    <row r="90" spans="1:28" hidden="1" x14ac:dyDescent="0.25">
      <c r="A90" s="12">
        <v>66</v>
      </c>
      <c r="B90" s="13" t="s">
        <v>546</v>
      </c>
      <c r="C90" s="14" t="s">
        <v>29</v>
      </c>
      <c r="D90" s="14" t="s">
        <v>547</v>
      </c>
      <c r="E90" s="14" t="s">
        <v>531</v>
      </c>
      <c r="F90" s="16">
        <f t="shared" si="8"/>
        <v>4.8611111124046147E-3</v>
      </c>
      <c r="G90" s="14" t="s">
        <v>564</v>
      </c>
      <c r="H90" s="14" t="s">
        <v>565</v>
      </c>
      <c r="I90" s="14" t="s">
        <v>566</v>
      </c>
      <c r="J90" s="14">
        <v>30</v>
      </c>
      <c r="K90" s="14" t="s">
        <v>35</v>
      </c>
      <c r="L90" s="15">
        <v>2100</v>
      </c>
      <c r="M90" s="15">
        <v>63000</v>
      </c>
      <c r="N90" s="14" t="s">
        <v>556</v>
      </c>
      <c r="O90" s="14" t="s">
        <v>567</v>
      </c>
      <c r="P90" s="14" t="s">
        <v>558</v>
      </c>
      <c r="Q90" s="14" t="s">
        <v>559</v>
      </c>
      <c r="R90" s="14">
        <v>30</v>
      </c>
      <c r="S90" s="14"/>
      <c r="T90" s="14"/>
      <c r="U90" s="14"/>
      <c r="V90" s="14" t="s">
        <v>208</v>
      </c>
      <c r="W90" s="14" t="s">
        <v>209</v>
      </c>
      <c r="X90" s="14" t="s">
        <v>42</v>
      </c>
      <c r="Y90" s="14" t="s">
        <v>159</v>
      </c>
      <c r="Z90" s="14"/>
      <c r="AA90" s="14" t="s">
        <v>44</v>
      </c>
      <c r="AB90" s="14"/>
    </row>
    <row r="91" spans="1:28" x14ac:dyDescent="0.25">
      <c r="A91" s="12">
        <v>67</v>
      </c>
      <c r="B91" s="13" t="s">
        <v>546</v>
      </c>
      <c r="C91" s="14" t="s">
        <v>29</v>
      </c>
      <c r="D91" s="14" t="s">
        <v>547</v>
      </c>
      <c r="E91" s="14" t="s">
        <v>531</v>
      </c>
      <c r="F91" s="16">
        <f t="shared" si="8"/>
        <v>4.8611111124046147E-3</v>
      </c>
      <c r="G91" s="14" t="s">
        <v>568</v>
      </c>
      <c r="H91" s="14" t="s">
        <v>569</v>
      </c>
      <c r="I91" s="14" t="s">
        <v>152</v>
      </c>
      <c r="J91" s="14">
        <v>300</v>
      </c>
      <c r="K91" s="14" t="s">
        <v>35</v>
      </c>
      <c r="L91" s="15">
        <v>125</v>
      </c>
      <c r="M91" s="15">
        <v>37500</v>
      </c>
      <c r="N91" s="14" t="s">
        <v>556</v>
      </c>
      <c r="O91" s="14" t="s">
        <v>570</v>
      </c>
      <c r="P91" s="14" t="s">
        <v>558</v>
      </c>
      <c r="Q91" s="14" t="s">
        <v>559</v>
      </c>
      <c r="R91" s="14">
        <v>300</v>
      </c>
      <c r="S91" s="22" t="e">
        <f>Q91-P91</f>
        <v>#VALUE!</v>
      </c>
      <c r="T91" s="14" t="e">
        <f>Q91-E91</f>
        <v>#VALUE!</v>
      </c>
      <c r="U91" s="18">
        <f>R91/J91</f>
        <v>1</v>
      </c>
      <c r="V91" s="14" t="s">
        <v>208</v>
      </c>
      <c r="W91" s="14" t="s">
        <v>209</v>
      </c>
      <c r="X91" s="14" t="s">
        <v>42</v>
      </c>
      <c r="Y91" s="14" t="s">
        <v>159</v>
      </c>
      <c r="Z91" s="14"/>
      <c r="AA91" s="14" t="s">
        <v>44</v>
      </c>
      <c r="AB91" s="14"/>
    </row>
    <row r="92" spans="1:28" hidden="1" x14ac:dyDescent="0.25">
      <c r="A92" s="12">
        <v>68</v>
      </c>
      <c r="B92" s="13" t="s">
        <v>546</v>
      </c>
      <c r="C92" s="14" t="s">
        <v>29</v>
      </c>
      <c r="D92" s="14" t="s">
        <v>547</v>
      </c>
      <c r="E92" s="14" t="s">
        <v>531</v>
      </c>
      <c r="F92" s="16">
        <f t="shared" si="8"/>
        <v>4.8611111124046147E-3</v>
      </c>
      <c r="G92" s="14" t="s">
        <v>571</v>
      </c>
      <c r="H92" s="14" t="s">
        <v>572</v>
      </c>
      <c r="I92" s="14" t="s">
        <v>573</v>
      </c>
      <c r="J92" s="14">
        <v>100</v>
      </c>
      <c r="K92" s="14" t="s">
        <v>35</v>
      </c>
      <c r="L92" s="15">
        <v>132</v>
      </c>
      <c r="M92" s="15">
        <v>13200</v>
      </c>
      <c r="N92" s="14" t="s">
        <v>556</v>
      </c>
      <c r="O92" s="14" t="s">
        <v>574</v>
      </c>
      <c r="P92" s="14" t="s">
        <v>558</v>
      </c>
      <c r="Q92" s="14" t="s">
        <v>559</v>
      </c>
      <c r="R92" s="14">
        <v>100</v>
      </c>
      <c r="S92" s="14"/>
      <c r="T92" s="14"/>
      <c r="U92" s="14"/>
      <c r="V92" s="14" t="s">
        <v>208</v>
      </c>
      <c r="W92" s="14" t="s">
        <v>209</v>
      </c>
      <c r="X92" s="14" t="s">
        <v>42</v>
      </c>
      <c r="Y92" s="14" t="s">
        <v>159</v>
      </c>
      <c r="Z92" s="14"/>
      <c r="AA92" s="14" t="s">
        <v>44</v>
      </c>
      <c r="AB92" s="14"/>
    </row>
    <row r="93" spans="1:28" hidden="1" x14ac:dyDescent="0.25">
      <c r="A93" s="12">
        <v>69</v>
      </c>
      <c r="B93" s="13" t="s">
        <v>546</v>
      </c>
      <c r="C93" s="14" t="s">
        <v>29</v>
      </c>
      <c r="D93" s="14" t="s">
        <v>547</v>
      </c>
      <c r="E93" s="14" t="s">
        <v>531</v>
      </c>
      <c r="F93" s="16">
        <f t="shared" si="8"/>
        <v>4.8611111124046147E-3</v>
      </c>
      <c r="G93" s="14" t="s">
        <v>575</v>
      </c>
      <c r="H93" s="14" t="s">
        <v>576</v>
      </c>
      <c r="I93" s="14" t="s">
        <v>577</v>
      </c>
      <c r="J93" s="14">
        <v>1120</v>
      </c>
      <c r="K93" s="14" t="s">
        <v>35</v>
      </c>
      <c r="L93" s="15">
        <v>23.93</v>
      </c>
      <c r="M93" s="15">
        <v>26801.599999999999</v>
      </c>
      <c r="N93" s="14" t="s">
        <v>556</v>
      </c>
      <c r="O93" s="14" t="s">
        <v>578</v>
      </c>
      <c r="P93" s="14" t="s">
        <v>558</v>
      </c>
      <c r="Q93" s="14" t="s">
        <v>559</v>
      </c>
      <c r="R93" s="14">
        <v>1120</v>
      </c>
      <c r="S93" s="14"/>
      <c r="T93" s="14"/>
      <c r="U93" s="14"/>
      <c r="V93" s="14" t="s">
        <v>208</v>
      </c>
      <c r="W93" s="14" t="s">
        <v>209</v>
      </c>
      <c r="X93" s="14" t="s">
        <v>42</v>
      </c>
      <c r="Y93" s="14" t="s">
        <v>159</v>
      </c>
      <c r="Z93" s="14"/>
      <c r="AA93" s="14" t="s">
        <v>44</v>
      </c>
      <c r="AB93" s="14"/>
    </row>
    <row r="94" spans="1:28" x14ac:dyDescent="0.25">
      <c r="A94" s="12">
        <v>70</v>
      </c>
      <c r="B94" s="13" t="s">
        <v>546</v>
      </c>
      <c r="C94" s="14" t="s">
        <v>29</v>
      </c>
      <c r="D94" s="14" t="s">
        <v>547</v>
      </c>
      <c r="E94" s="14" t="s">
        <v>531</v>
      </c>
      <c r="F94" s="16">
        <f t="shared" si="8"/>
        <v>4.8611111124046147E-3</v>
      </c>
      <c r="G94" s="14" t="s">
        <v>579</v>
      </c>
      <c r="H94" s="14" t="s">
        <v>580</v>
      </c>
      <c r="I94" s="14" t="s">
        <v>253</v>
      </c>
      <c r="J94" s="14">
        <v>5</v>
      </c>
      <c r="K94" s="14" t="s">
        <v>35</v>
      </c>
      <c r="L94" s="15">
        <v>6170</v>
      </c>
      <c r="M94" s="15">
        <v>30850</v>
      </c>
      <c r="N94" s="14" t="s">
        <v>556</v>
      </c>
      <c r="O94" s="14" t="s">
        <v>581</v>
      </c>
      <c r="P94" s="14" t="s">
        <v>558</v>
      </c>
      <c r="Q94" s="14" t="s">
        <v>559</v>
      </c>
      <c r="R94" s="14">
        <v>5</v>
      </c>
      <c r="S94" s="22" t="e">
        <f>Q94-P94</f>
        <v>#VALUE!</v>
      </c>
      <c r="T94" s="14" t="e">
        <f>Q94-E94</f>
        <v>#VALUE!</v>
      </c>
      <c r="U94" s="18">
        <f>R94/J94</f>
        <v>1</v>
      </c>
      <c r="V94" s="14" t="s">
        <v>208</v>
      </c>
      <c r="W94" s="14" t="s">
        <v>209</v>
      </c>
      <c r="X94" s="14" t="s">
        <v>42</v>
      </c>
      <c r="Y94" s="14" t="s">
        <v>159</v>
      </c>
      <c r="Z94" s="14"/>
      <c r="AA94" s="14" t="s">
        <v>44</v>
      </c>
      <c r="AB94" s="14"/>
    </row>
    <row r="95" spans="1:28" hidden="1" x14ac:dyDescent="0.25">
      <c r="A95" s="12">
        <v>71</v>
      </c>
      <c r="B95" s="13" t="s">
        <v>546</v>
      </c>
      <c r="C95" s="14" t="s">
        <v>29</v>
      </c>
      <c r="D95" s="14" t="s">
        <v>547</v>
      </c>
      <c r="E95" s="14" t="s">
        <v>531</v>
      </c>
      <c r="F95" s="16">
        <f t="shared" si="8"/>
        <v>4.8611111124046147E-3</v>
      </c>
      <c r="G95" s="14" t="s">
        <v>582</v>
      </c>
      <c r="H95" s="14" t="s">
        <v>583</v>
      </c>
      <c r="I95" s="14" t="s">
        <v>584</v>
      </c>
      <c r="J95" s="14">
        <v>120</v>
      </c>
      <c r="K95" s="14" t="s">
        <v>35</v>
      </c>
      <c r="L95" s="15">
        <v>30.5</v>
      </c>
      <c r="M95" s="15">
        <v>3660</v>
      </c>
      <c r="N95" s="14" t="s">
        <v>556</v>
      </c>
      <c r="O95" s="14" t="s">
        <v>585</v>
      </c>
      <c r="P95" s="14" t="s">
        <v>558</v>
      </c>
      <c r="Q95" s="14" t="s">
        <v>559</v>
      </c>
      <c r="R95" s="14">
        <v>120</v>
      </c>
      <c r="S95" s="14"/>
      <c r="T95" s="14"/>
      <c r="U95" s="14"/>
      <c r="V95" s="14" t="s">
        <v>208</v>
      </c>
      <c r="W95" s="14" t="s">
        <v>209</v>
      </c>
      <c r="X95" s="14" t="s">
        <v>42</v>
      </c>
      <c r="Y95" s="14" t="s">
        <v>159</v>
      </c>
      <c r="Z95" s="14"/>
      <c r="AA95" s="14" t="s">
        <v>44</v>
      </c>
      <c r="AB95" s="14"/>
    </row>
    <row r="96" spans="1:28" hidden="1" x14ac:dyDescent="0.25">
      <c r="A96" s="12">
        <v>72</v>
      </c>
      <c r="B96" s="13" t="s">
        <v>546</v>
      </c>
      <c r="C96" s="14" t="s">
        <v>29</v>
      </c>
      <c r="D96" s="14" t="s">
        <v>547</v>
      </c>
      <c r="E96" s="14" t="s">
        <v>531</v>
      </c>
      <c r="F96" s="16">
        <f t="shared" si="8"/>
        <v>4.8611111124046147E-3</v>
      </c>
      <c r="G96" s="14" t="s">
        <v>586</v>
      </c>
      <c r="H96" s="14" t="s">
        <v>587</v>
      </c>
      <c r="I96" s="14" t="s">
        <v>584</v>
      </c>
      <c r="J96" s="14">
        <v>120</v>
      </c>
      <c r="K96" s="14" t="s">
        <v>35</v>
      </c>
      <c r="L96" s="15">
        <v>29.67</v>
      </c>
      <c r="M96" s="15">
        <v>3560.4</v>
      </c>
      <c r="N96" s="14" t="s">
        <v>556</v>
      </c>
      <c r="O96" s="14" t="s">
        <v>588</v>
      </c>
      <c r="P96" s="14" t="s">
        <v>558</v>
      </c>
      <c r="Q96" s="14" t="s">
        <v>559</v>
      </c>
      <c r="R96" s="14">
        <v>120</v>
      </c>
      <c r="S96" s="14"/>
      <c r="T96" s="14"/>
      <c r="U96" s="14"/>
      <c r="V96" s="14" t="s">
        <v>208</v>
      </c>
      <c r="W96" s="14" t="s">
        <v>209</v>
      </c>
      <c r="X96" s="14" t="s">
        <v>42</v>
      </c>
      <c r="Y96" s="14" t="s">
        <v>159</v>
      </c>
      <c r="Z96" s="14"/>
      <c r="AA96" s="14" t="s">
        <v>44</v>
      </c>
      <c r="AB96" s="14"/>
    </row>
    <row r="97" spans="1:28" hidden="1" x14ac:dyDescent="0.25">
      <c r="A97" s="12">
        <v>73</v>
      </c>
      <c r="B97" s="13" t="s">
        <v>546</v>
      </c>
      <c r="C97" s="14" t="s">
        <v>29</v>
      </c>
      <c r="D97" s="14" t="s">
        <v>547</v>
      </c>
      <c r="E97" s="14" t="s">
        <v>531</v>
      </c>
      <c r="F97" s="16">
        <f t="shared" si="8"/>
        <v>4.8611111124046147E-3</v>
      </c>
      <c r="G97" s="14" t="s">
        <v>589</v>
      </c>
      <c r="H97" s="14" t="s">
        <v>590</v>
      </c>
      <c r="I97" s="14" t="s">
        <v>591</v>
      </c>
      <c r="J97" s="14">
        <v>30</v>
      </c>
      <c r="K97" s="14" t="s">
        <v>35</v>
      </c>
      <c r="L97" s="15">
        <v>314</v>
      </c>
      <c r="M97" s="15">
        <v>9420</v>
      </c>
      <c r="N97" s="14" t="s">
        <v>556</v>
      </c>
      <c r="O97" s="14" t="s">
        <v>592</v>
      </c>
      <c r="P97" s="14" t="s">
        <v>558</v>
      </c>
      <c r="Q97" s="14" t="s">
        <v>559</v>
      </c>
      <c r="R97" s="14">
        <v>30</v>
      </c>
      <c r="S97" s="14"/>
      <c r="T97" s="14"/>
      <c r="U97" s="14"/>
      <c r="V97" s="14" t="s">
        <v>208</v>
      </c>
      <c r="W97" s="14" t="s">
        <v>209</v>
      </c>
      <c r="X97" s="14" t="s">
        <v>42</v>
      </c>
      <c r="Y97" s="14" t="s">
        <v>159</v>
      </c>
      <c r="Z97" s="14"/>
      <c r="AA97" s="14" t="s">
        <v>44</v>
      </c>
      <c r="AB97" s="14"/>
    </row>
    <row r="98" spans="1:28" hidden="1" x14ac:dyDescent="0.25">
      <c r="A98" s="12">
        <v>74</v>
      </c>
      <c r="B98" s="13" t="s">
        <v>546</v>
      </c>
      <c r="C98" s="14" t="s">
        <v>29</v>
      </c>
      <c r="D98" s="14" t="s">
        <v>547</v>
      </c>
      <c r="E98" s="14" t="s">
        <v>531</v>
      </c>
      <c r="F98" s="16">
        <f t="shared" si="8"/>
        <v>4.8611111124046147E-3</v>
      </c>
      <c r="G98" s="14" t="s">
        <v>593</v>
      </c>
      <c r="H98" s="14" t="s">
        <v>594</v>
      </c>
      <c r="I98" s="14" t="s">
        <v>595</v>
      </c>
      <c r="J98" s="14">
        <v>300</v>
      </c>
      <c r="K98" s="14" t="s">
        <v>35</v>
      </c>
      <c r="L98" s="15">
        <v>200</v>
      </c>
      <c r="M98" s="15">
        <v>60000</v>
      </c>
      <c r="N98" s="14" t="s">
        <v>556</v>
      </c>
      <c r="O98" s="14" t="s">
        <v>596</v>
      </c>
      <c r="P98" s="14" t="s">
        <v>558</v>
      </c>
      <c r="Q98" s="14" t="s">
        <v>559</v>
      </c>
      <c r="R98" s="14">
        <v>300</v>
      </c>
      <c r="S98" s="14"/>
      <c r="T98" s="14"/>
      <c r="U98" s="14"/>
      <c r="V98" s="14" t="s">
        <v>208</v>
      </c>
      <c r="W98" s="14" t="s">
        <v>209</v>
      </c>
      <c r="X98" s="14" t="s">
        <v>42</v>
      </c>
      <c r="Y98" s="14" t="s">
        <v>159</v>
      </c>
      <c r="Z98" s="14"/>
      <c r="AA98" s="14" t="s">
        <v>44</v>
      </c>
      <c r="AB98" s="14"/>
    </row>
    <row r="99" spans="1:28" hidden="1" x14ac:dyDescent="0.25">
      <c r="A99" s="12">
        <v>75</v>
      </c>
      <c r="B99" s="13" t="s">
        <v>546</v>
      </c>
      <c r="C99" s="14" t="s">
        <v>29</v>
      </c>
      <c r="D99" s="14" t="s">
        <v>547</v>
      </c>
      <c r="E99" s="14" t="s">
        <v>531</v>
      </c>
      <c r="F99" s="16">
        <f t="shared" si="8"/>
        <v>4.8611111124046147E-3</v>
      </c>
      <c r="G99" s="14" t="s">
        <v>597</v>
      </c>
      <c r="H99" s="14" t="s">
        <v>598</v>
      </c>
      <c r="I99" s="14" t="s">
        <v>584</v>
      </c>
      <c r="J99" s="14">
        <v>2800</v>
      </c>
      <c r="K99" s="14" t="s">
        <v>35</v>
      </c>
      <c r="L99" s="15">
        <v>31.43</v>
      </c>
      <c r="M99" s="15">
        <v>88004</v>
      </c>
      <c r="N99" s="14" t="s">
        <v>556</v>
      </c>
      <c r="O99" s="14" t="s">
        <v>599</v>
      </c>
      <c r="P99" s="14" t="s">
        <v>558</v>
      </c>
      <c r="Q99" s="14" t="s">
        <v>559</v>
      </c>
      <c r="R99" s="14">
        <v>1400</v>
      </c>
      <c r="S99" s="14"/>
      <c r="T99" s="14"/>
      <c r="U99" s="14"/>
      <c r="V99" s="14" t="s">
        <v>208</v>
      </c>
      <c r="W99" s="14" t="s">
        <v>209</v>
      </c>
      <c r="X99" s="14" t="s">
        <v>42</v>
      </c>
      <c r="Y99" s="14" t="s">
        <v>159</v>
      </c>
      <c r="Z99" s="14"/>
      <c r="AA99" s="14" t="s">
        <v>44</v>
      </c>
      <c r="AB99" s="14"/>
    </row>
    <row r="100" spans="1:28" hidden="1" x14ac:dyDescent="0.25">
      <c r="A100" s="12">
        <v>81</v>
      </c>
      <c r="B100" s="13" t="s">
        <v>546</v>
      </c>
      <c r="C100" s="14" t="s">
        <v>29</v>
      </c>
      <c r="D100" s="14" t="s">
        <v>547</v>
      </c>
      <c r="E100" s="14" t="s">
        <v>531</v>
      </c>
      <c r="F100" s="16">
        <f t="shared" si="8"/>
        <v>4.8611111124046147E-3</v>
      </c>
      <c r="G100" s="14" t="s">
        <v>597</v>
      </c>
      <c r="H100" s="14" t="s">
        <v>598</v>
      </c>
      <c r="I100" s="14" t="s">
        <v>584</v>
      </c>
      <c r="J100" s="14">
        <v>2800</v>
      </c>
      <c r="K100" s="14" t="s">
        <v>35</v>
      </c>
      <c r="L100" s="15">
        <v>31.43</v>
      </c>
      <c r="M100" s="15">
        <v>88004</v>
      </c>
      <c r="N100" s="14" t="s">
        <v>556</v>
      </c>
      <c r="O100" s="14" t="s">
        <v>600</v>
      </c>
      <c r="P100" s="14" t="s">
        <v>558</v>
      </c>
      <c r="Q100" s="14" t="s">
        <v>559</v>
      </c>
      <c r="R100" s="14">
        <v>224</v>
      </c>
      <c r="S100" s="14"/>
      <c r="T100" s="14"/>
      <c r="U100" s="14"/>
      <c r="V100" s="14" t="s">
        <v>208</v>
      </c>
      <c r="W100" s="14" t="s">
        <v>209</v>
      </c>
      <c r="X100" s="14" t="s">
        <v>42</v>
      </c>
      <c r="Y100" s="14" t="s">
        <v>159</v>
      </c>
      <c r="Z100" s="14"/>
      <c r="AA100" s="14" t="s">
        <v>44</v>
      </c>
      <c r="AB100" s="14"/>
    </row>
    <row r="101" spans="1:28" hidden="1" x14ac:dyDescent="0.25">
      <c r="A101" s="12">
        <v>82</v>
      </c>
      <c r="B101" s="13" t="s">
        <v>546</v>
      </c>
      <c r="C101" s="14" t="s">
        <v>29</v>
      </c>
      <c r="D101" s="14" t="s">
        <v>547</v>
      </c>
      <c r="E101" s="14" t="s">
        <v>531</v>
      </c>
      <c r="F101" s="16">
        <f t="shared" si="8"/>
        <v>4.8611111124046147E-3</v>
      </c>
      <c r="G101" s="14" t="s">
        <v>597</v>
      </c>
      <c r="H101" s="14" t="s">
        <v>598</v>
      </c>
      <c r="I101" s="14" t="s">
        <v>584</v>
      </c>
      <c r="J101" s="14">
        <v>2800</v>
      </c>
      <c r="K101" s="14" t="s">
        <v>35</v>
      </c>
      <c r="L101" s="15">
        <v>31.43</v>
      </c>
      <c r="M101" s="15">
        <v>88004</v>
      </c>
      <c r="N101" s="14" t="s">
        <v>556</v>
      </c>
      <c r="O101" s="14" t="s">
        <v>601</v>
      </c>
      <c r="P101" s="14" t="s">
        <v>558</v>
      </c>
      <c r="Q101" s="14" t="s">
        <v>559</v>
      </c>
      <c r="R101" s="14">
        <v>1176</v>
      </c>
      <c r="S101" s="14"/>
      <c r="T101" s="14"/>
      <c r="U101" s="14"/>
      <c r="V101" s="14" t="s">
        <v>208</v>
      </c>
      <c r="W101" s="14" t="s">
        <v>209</v>
      </c>
      <c r="X101" s="14" t="s">
        <v>42</v>
      </c>
      <c r="Y101" s="14" t="s">
        <v>159</v>
      </c>
      <c r="Z101" s="14"/>
      <c r="AA101" s="14" t="s">
        <v>44</v>
      </c>
      <c r="AB101" s="14"/>
    </row>
    <row r="102" spans="1:28" hidden="1" x14ac:dyDescent="0.25">
      <c r="A102" s="12">
        <v>83</v>
      </c>
      <c r="B102" s="13" t="s">
        <v>546</v>
      </c>
      <c r="C102" s="14" t="s">
        <v>29</v>
      </c>
      <c r="D102" s="14" t="s">
        <v>547</v>
      </c>
      <c r="E102" s="14" t="s">
        <v>531</v>
      </c>
      <c r="F102" s="16">
        <f t="shared" si="8"/>
        <v>4.8611111124046147E-3</v>
      </c>
      <c r="G102" s="14" t="s">
        <v>602</v>
      </c>
      <c r="H102" s="14" t="s">
        <v>603</v>
      </c>
      <c r="I102" s="14" t="s">
        <v>604</v>
      </c>
      <c r="J102" s="14">
        <v>100</v>
      </c>
      <c r="K102" s="14" t="s">
        <v>35</v>
      </c>
      <c r="L102" s="15">
        <v>2042</v>
      </c>
      <c r="M102" s="15">
        <v>204200</v>
      </c>
      <c r="N102" s="14" t="s">
        <v>556</v>
      </c>
      <c r="O102" s="14" t="s">
        <v>605</v>
      </c>
      <c r="P102" s="14" t="s">
        <v>558</v>
      </c>
      <c r="Q102" s="14" t="s">
        <v>559</v>
      </c>
      <c r="R102" s="14">
        <v>100</v>
      </c>
      <c r="S102" s="14"/>
      <c r="T102" s="14"/>
      <c r="U102" s="14"/>
      <c r="V102" s="14" t="s">
        <v>208</v>
      </c>
      <c r="W102" s="14" t="s">
        <v>209</v>
      </c>
      <c r="X102" s="14" t="s">
        <v>42</v>
      </c>
      <c r="Y102" s="14" t="s">
        <v>159</v>
      </c>
      <c r="Z102" s="14"/>
      <c r="AA102" s="14" t="s">
        <v>44</v>
      </c>
      <c r="AB102" s="14"/>
    </row>
    <row r="103" spans="1:28" hidden="1" x14ac:dyDescent="0.25">
      <c r="A103" s="12">
        <v>84</v>
      </c>
      <c r="B103" s="13" t="s">
        <v>529</v>
      </c>
      <c r="C103" s="14" t="s">
        <v>29</v>
      </c>
      <c r="D103" s="14" t="s">
        <v>530</v>
      </c>
      <c r="E103" s="14" t="s">
        <v>531</v>
      </c>
      <c r="F103" s="16">
        <f t="shared" si="8"/>
        <v>9.0277777781011537E-3</v>
      </c>
      <c r="G103" s="14" t="s">
        <v>606</v>
      </c>
      <c r="H103" s="14" t="s">
        <v>607</v>
      </c>
      <c r="I103" s="14" t="s">
        <v>608</v>
      </c>
      <c r="J103" s="14">
        <v>50</v>
      </c>
      <c r="K103" s="14" t="s">
        <v>35</v>
      </c>
      <c r="L103" s="15">
        <v>1390</v>
      </c>
      <c r="M103" s="15">
        <v>69500</v>
      </c>
      <c r="N103" s="14" t="s">
        <v>535</v>
      </c>
      <c r="O103" s="14" t="s">
        <v>609</v>
      </c>
      <c r="P103" s="14" t="s">
        <v>537</v>
      </c>
      <c r="Q103" s="14" t="s">
        <v>417</v>
      </c>
      <c r="R103" s="14">
        <v>50</v>
      </c>
      <c r="S103" s="14"/>
      <c r="T103" s="14"/>
      <c r="U103" s="14"/>
      <c r="V103" s="14" t="s">
        <v>437</v>
      </c>
      <c r="W103" s="14" t="s">
        <v>438</v>
      </c>
      <c r="X103" s="14" t="s">
        <v>42</v>
      </c>
      <c r="Y103" s="14" t="s">
        <v>159</v>
      </c>
      <c r="Z103" s="14"/>
      <c r="AA103" s="14" t="s">
        <v>44</v>
      </c>
      <c r="AB103" s="14"/>
    </row>
    <row r="104" spans="1:28" hidden="1" x14ac:dyDescent="0.25">
      <c r="A104" s="12">
        <v>85</v>
      </c>
      <c r="B104" s="13" t="s">
        <v>529</v>
      </c>
      <c r="C104" s="14" t="s">
        <v>29</v>
      </c>
      <c r="D104" s="14" t="s">
        <v>530</v>
      </c>
      <c r="E104" s="14" t="s">
        <v>531</v>
      </c>
      <c r="F104" s="16">
        <f t="shared" si="8"/>
        <v>9.0277777781011537E-3</v>
      </c>
      <c r="G104" s="14" t="s">
        <v>418</v>
      </c>
      <c r="H104" s="14" t="s">
        <v>419</v>
      </c>
      <c r="I104" s="14" t="s">
        <v>420</v>
      </c>
      <c r="J104" s="14">
        <v>900</v>
      </c>
      <c r="K104" s="14" t="s">
        <v>35</v>
      </c>
      <c r="L104" s="15">
        <v>16.329999999999998</v>
      </c>
      <c r="M104" s="15">
        <v>14697</v>
      </c>
      <c r="N104" s="14" t="s">
        <v>535</v>
      </c>
      <c r="O104" s="14" t="s">
        <v>610</v>
      </c>
      <c r="P104" s="14" t="s">
        <v>537</v>
      </c>
      <c r="Q104" s="14" t="s">
        <v>417</v>
      </c>
      <c r="R104" s="14">
        <v>900</v>
      </c>
      <c r="S104" s="14"/>
      <c r="T104" s="14"/>
      <c r="U104" s="14"/>
      <c r="V104" s="14" t="s">
        <v>437</v>
      </c>
      <c r="W104" s="14" t="s">
        <v>438</v>
      </c>
      <c r="X104" s="14" t="s">
        <v>42</v>
      </c>
      <c r="Y104" s="14" t="s">
        <v>159</v>
      </c>
      <c r="Z104" s="14"/>
      <c r="AA104" s="14" t="s">
        <v>44</v>
      </c>
      <c r="AB104" s="14"/>
    </row>
    <row r="105" spans="1:28" x14ac:dyDescent="0.25">
      <c r="A105" s="12">
        <v>86</v>
      </c>
      <c r="B105" s="13" t="s">
        <v>529</v>
      </c>
      <c r="C105" s="14" t="s">
        <v>29</v>
      </c>
      <c r="D105" s="14" t="s">
        <v>530</v>
      </c>
      <c r="E105" s="14" t="s">
        <v>531</v>
      </c>
      <c r="F105" s="16">
        <f t="shared" si="8"/>
        <v>9.0277777781011537E-3</v>
      </c>
      <c r="G105" s="14" t="s">
        <v>163</v>
      </c>
      <c r="H105" s="14" t="s">
        <v>164</v>
      </c>
      <c r="I105" s="14" t="s">
        <v>165</v>
      </c>
      <c r="J105" s="14">
        <v>200</v>
      </c>
      <c r="K105" s="14" t="s">
        <v>35</v>
      </c>
      <c r="L105" s="15">
        <v>78</v>
      </c>
      <c r="M105" s="15">
        <v>15600</v>
      </c>
      <c r="N105" s="14" t="s">
        <v>535</v>
      </c>
      <c r="O105" s="14" t="s">
        <v>611</v>
      </c>
      <c r="P105" s="14" t="s">
        <v>537</v>
      </c>
      <c r="Q105" s="14" t="s">
        <v>417</v>
      </c>
      <c r="R105" s="14">
        <v>200</v>
      </c>
      <c r="S105" s="22">
        <f>Q105-P105</f>
        <v>29.759722222224809</v>
      </c>
      <c r="T105" s="14">
        <f>Q105-E105</f>
        <v>121.69097222222626</v>
      </c>
      <c r="U105" s="18">
        <f>R105/J105</f>
        <v>1</v>
      </c>
      <c r="V105" s="14" t="s">
        <v>437</v>
      </c>
      <c r="W105" s="14" t="s">
        <v>438</v>
      </c>
      <c r="X105" s="14" t="s">
        <v>42</v>
      </c>
      <c r="Y105" s="14" t="s">
        <v>159</v>
      </c>
      <c r="Z105" s="14"/>
      <c r="AA105" s="14" t="s">
        <v>44</v>
      </c>
      <c r="AB105" s="14"/>
    </row>
    <row r="106" spans="1:28" hidden="1" x14ac:dyDescent="0.25">
      <c r="A106" s="12">
        <v>89</v>
      </c>
      <c r="B106" s="13" t="s">
        <v>612</v>
      </c>
      <c r="C106" s="14" t="s">
        <v>29</v>
      </c>
      <c r="D106" s="14" t="s">
        <v>613</v>
      </c>
      <c r="E106" s="14" t="s">
        <v>614</v>
      </c>
      <c r="F106" s="16">
        <f t="shared" si="8"/>
        <v>5.8333333334303461E-2</v>
      </c>
      <c r="G106" s="14" t="s">
        <v>615</v>
      </c>
      <c r="H106" s="14" t="s">
        <v>616</v>
      </c>
      <c r="I106" s="14" t="s">
        <v>617</v>
      </c>
      <c r="J106" s="14">
        <v>200</v>
      </c>
      <c r="K106" s="14" t="s">
        <v>35</v>
      </c>
      <c r="L106" s="15">
        <v>75</v>
      </c>
      <c r="M106" s="15">
        <v>15000</v>
      </c>
      <c r="N106" s="14" t="s">
        <v>618</v>
      </c>
      <c r="O106" s="14" t="s">
        <v>619</v>
      </c>
      <c r="P106" s="14" t="s">
        <v>620</v>
      </c>
      <c r="Q106" s="14" t="s">
        <v>621</v>
      </c>
      <c r="R106" s="14">
        <v>200</v>
      </c>
      <c r="S106" s="14"/>
      <c r="T106" s="14"/>
      <c r="U106" s="14"/>
      <c r="V106" s="14" t="s">
        <v>208</v>
      </c>
      <c r="W106" s="14" t="s">
        <v>209</v>
      </c>
      <c r="X106" s="14" t="s">
        <v>42</v>
      </c>
      <c r="Y106" s="14" t="s">
        <v>159</v>
      </c>
      <c r="Z106" s="14"/>
      <c r="AA106" s="14" t="s">
        <v>44</v>
      </c>
      <c r="AB106" s="14"/>
    </row>
    <row r="107" spans="1:28" hidden="1" x14ac:dyDescent="0.25">
      <c r="A107" s="12">
        <v>92</v>
      </c>
      <c r="B107" s="13" t="s">
        <v>612</v>
      </c>
      <c r="C107" s="14" t="s">
        <v>29</v>
      </c>
      <c r="D107" s="14" t="s">
        <v>613</v>
      </c>
      <c r="E107" s="14" t="s">
        <v>614</v>
      </c>
      <c r="F107" s="16">
        <f t="shared" si="8"/>
        <v>5.8333333334303461E-2</v>
      </c>
      <c r="G107" s="14" t="s">
        <v>622</v>
      </c>
      <c r="H107" s="14" t="s">
        <v>623</v>
      </c>
      <c r="I107" s="14" t="s">
        <v>624</v>
      </c>
      <c r="J107" s="14">
        <v>100</v>
      </c>
      <c r="K107" s="14" t="s">
        <v>35</v>
      </c>
      <c r="L107" s="15">
        <v>14</v>
      </c>
      <c r="M107" s="15">
        <v>1400</v>
      </c>
      <c r="N107" s="14" t="s">
        <v>618</v>
      </c>
      <c r="O107" s="14" t="s">
        <v>625</v>
      </c>
      <c r="P107" s="14" t="s">
        <v>620</v>
      </c>
      <c r="Q107" s="14" t="s">
        <v>621</v>
      </c>
      <c r="R107" s="14">
        <v>100</v>
      </c>
      <c r="S107" s="14"/>
      <c r="T107" s="14"/>
      <c r="U107" s="14"/>
      <c r="V107" s="14" t="s">
        <v>208</v>
      </c>
      <c r="W107" s="14" t="s">
        <v>209</v>
      </c>
      <c r="X107" s="14" t="s">
        <v>42</v>
      </c>
      <c r="Y107" s="14" t="s">
        <v>159</v>
      </c>
      <c r="Z107" s="14"/>
      <c r="AA107" s="14" t="s">
        <v>44</v>
      </c>
      <c r="AB107" s="14"/>
    </row>
    <row r="108" spans="1:28" hidden="1" x14ac:dyDescent="0.25">
      <c r="A108" s="12">
        <v>98</v>
      </c>
      <c r="B108" s="13" t="s">
        <v>626</v>
      </c>
      <c r="C108" s="14" t="s">
        <v>29</v>
      </c>
      <c r="D108" s="14" t="s">
        <v>627</v>
      </c>
      <c r="E108" s="14" t="s">
        <v>628</v>
      </c>
      <c r="F108" s="16">
        <f t="shared" si="8"/>
        <v>3.4027777779556345E-2</v>
      </c>
      <c r="G108" s="14" t="s">
        <v>629</v>
      </c>
      <c r="H108" s="14" t="s">
        <v>630</v>
      </c>
      <c r="I108" s="14" t="s">
        <v>478</v>
      </c>
      <c r="J108" s="14">
        <v>300</v>
      </c>
      <c r="K108" s="14" t="s">
        <v>35</v>
      </c>
      <c r="L108" s="15">
        <v>20</v>
      </c>
      <c r="M108" s="15">
        <v>6000</v>
      </c>
      <c r="N108" s="14" t="s">
        <v>631</v>
      </c>
      <c r="O108" s="14" t="s">
        <v>632</v>
      </c>
      <c r="P108" s="14" t="s">
        <v>633</v>
      </c>
      <c r="Q108" s="14" t="s">
        <v>634</v>
      </c>
      <c r="R108" s="14">
        <v>300</v>
      </c>
      <c r="S108" s="14"/>
      <c r="T108" s="14"/>
      <c r="U108" s="14"/>
      <c r="V108" s="14" t="s">
        <v>635</v>
      </c>
      <c r="W108" s="14" t="s">
        <v>636</v>
      </c>
      <c r="X108" s="14" t="s">
        <v>42</v>
      </c>
      <c r="Y108" s="14" t="s">
        <v>159</v>
      </c>
      <c r="Z108" s="14"/>
      <c r="AA108" s="14" t="s">
        <v>44</v>
      </c>
      <c r="AB108" s="14"/>
    </row>
    <row r="109" spans="1:28" hidden="1" x14ac:dyDescent="0.25">
      <c r="A109" s="12">
        <v>101</v>
      </c>
      <c r="B109" s="13" t="s">
        <v>637</v>
      </c>
      <c r="C109" s="14" t="s">
        <v>29</v>
      </c>
      <c r="D109" s="14" t="s">
        <v>638</v>
      </c>
      <c r="E109" s="14" t="s">
        <v>639</v>
      </c>
      <c r="F109" s="16" t="e">
        <f t="shared" si="8"/>
        <v>#VALUE!</v>
      </c>
      <c r="G109" s="14" t="s">
        <v>640</v>
      </c>
      <c r="H109" s="14" t="s">
        <v>641</v>
      </c>
      <c r="I109" s="14" t="s">
        <v>642</v>
      </c>
      <c r="J109" s="14">
        <v>48</v>
      </c>
      <c r="K109" s="14" t="s">
        <v>35</v>
      </c>
      <c r="L109" s="15">
        <v>653.34</v>
      </c>
      <c r="M109" s="15">
        <v>31360.32</v>
      </c>
      <c r="N109" s="14" t="s">
        <v>643</v>
      </c>
      <c r="O109" s="14" t="s">
        <v>644</v>
      </c>
      <c r="P109" s="14" t="s">
        <v>645</v>
      </c>
      <c r="Q109" s="14" t="s">
        <v>646</v>
      </c>
      <c r="R109" s="14">
        <v>48</v>
      </c>
      <c r="S109" s="14"/>
      <c r="T109" s="14"/>
      <c r="U109" s="14"/>
      <c r="V109" s="14" t="s">
        <v>647</v>
      </c>
      <c r="W109" s="14" t="s">
        <v>648</v>
      </c>
      <c r="X109" s="14" t="s">
        <v>42</v>
      </c>
      <c r="Y109" s="14" t="s">
        <v>159</v>
      </c>
      <c r="Z109" s="14"/>
      <c r="AA109" s="14" t="s">
        <v>44</v>
      </c>
      <c r="AB109" s="14"/>
    </row>
    <row r="110" spans="1:28" x14ac:dyDescent="0.25">
      <c r="A110" s="12">
        <v>103</v>
      </c>
      <c r="B110" s="13" t="s">
        <v>637</v>
      </c>
      <c r="C110" s="14" t="s">
        <v>29</v>
      </c>
      <c r="D110" s="14" t="s">
        <v>638</v>
      </c>
      <c r="E110" s="14" t="s">
        <v>639</v>
      </c>
      <c r="F110" s="16" t="e">
        <f t="shared" si="8"/>
        <v>#VALUE!</v>
      </c>
      <c r="G110" s="14" t="s">
        <v>649</v>
      </c>
      <c r="H110" s="14" t="s">
        <v>650</v>
      </c>
      <c r="I110" s="14" t="s">
        <v>182</v>
      </c>
      <c r="J110" s="14">
        <v>10</v>
      </c>
      <c r="K110" s="14" t="s">
        <v>35</v>
      </c>
      <c r="L110" s="15">
        <v>525.44000000000005</v>
      </c>
      <c r="M110" s="15">
        <v>5254.4</v>
      </c>
      <c r="N110" s="14" t="s">
        <v>643</v>
      </c>
      <c r="O110" s="14" t="s">
        <v>651</v>
      </c>
      <c r="P110" s="14" t="s">
        <v>645</v>
      </c>
      <c r="Q110" s="14" t="s">
        <v>646</v>
      </c>
      <c r="R110" s="14">
        <v>10</v>
      </c>
      <c r="S110" s="22" t="e">
        <f>Q110-P110</f>
        <v>#VALUE!</v>
      </c>
      <c r="T110" s="14" t="e">
        <f>Q110-E110</f>
        <v>#VALUE!</v>
      </c>
      <c r="U110" s="18">
        <f>R110/J110</f>
        <v>1</v>
      </c>
      <c r="V110" s="14" t="s">
        <v>647</v>
      </c>
      <c r="W110" s="14" t="s">
        <v>648</v>
      </c>
      <c r="X110" s="14" t="s">
        <v>42</v>
      </c>
      <c r="Y110" s="14" t="s">
        <v>159</v>
      </c>
      <c r="Z110" s="14"/>
      <c r="AA110" s="14" t="s">
        <v>44</v>
      </c>
      <c r="AB110" s="14"/>
    </row>
    <row r="111" spans="1:28" hidden="1" x14ac:dyDescent="0.25">
      <c r="A111" s="12">
        <v>104</v>
      </c>
      <c r="B111" s="13" t="s">
        <v>637</v>
      </c>
      <c r="C111" s="14" t="s">
        <v>29</v>
      </c>
      <c r="D111" s="14" t="s">
        <v>638</v>
      </c>
      <c r="E111" s="14" t="s">
        <v>639</v>
      </c>
      <c r="F111" s="16" t="e">
        <f t="shared" si="8"/>
        <v>#VALUE!</v>
      </c>
      <c r="G111" s="14" t="s">
        <v>652</v>
      </c>
      <c r="H111" s="14" t="s">
        <v>653</v>
      </c>
      <c r="I111" s="14" t="s">
        <v>642</v>
      </c>
      <c r="J111" s="14">
        <v>48</v>
      </c>
      <c r="K111" s="14" t="s">
        <v>35</v>
      </c>
      <c r="L111" s="15">
        <v>399.96</v>
      </c>
      <c r="M111" s="15">
        <v>19198.080000000002</v>
      </c>
      <c r="N111" s="14" t="s">
        <v>654</v>
      </c>
      <c r="O111" s="14" t="s">
        <v>655</v>
      </c>
      <c r="P111" s="14" t="s">
        <v>656</v>
      </c>
      <c r="Q111" s="14" t="s">
        <v>657</v>
      </c>
      <c r="R111" s="14">
        <v>48</v>
      </c>
      <c r="S111" s="14"/>
      <c r="T111" s="14"/>
      <c r="U111" s="14"/>
      <c r="V111" s="14" t="s">
        <v>647</v>
      </c>
      <c r="W111" s="14" t="s">
        <v>648</v>
      </c>
      <c r="X111" s="14" t="s">
        <v>42</v>
      </c>
      <c r="Y111" s="14" t="s">
        <v>159</v>
      </c>
      <c r="Z111" s="14"/>
      <c r="AA111" s="14" t="s">
        <v>44</v>
      </c>
      <c r="AB111" s="14"/>
    </row>
    <row r="112" spans="1:28" hidden="1" x14ac:dyDescent="0.25">
      <c r="A112" s="12">
        <v>105</v>
      </c>
      <c r="B112" s="13" t="s">
        <v>637</v>
      </c>
      <c r="C112" s="14" t="s">
        <v>29</v>
      </c>
      <c r="D112" s="14" t="s">
        <v>638</v>
      </c>
      <c r="E112" s="14" t="s">
        <v>639</v>
      </c>
      <c r="F112" s="16" t="e">
        <f t="shared" si="8"/>
        <v>#VALUE!</v>
      </c>
      <c r="G112" s="14" t="s">
        <v>658</v>
      </c>
      <c r="H112" s="14" t="s">
        <v>659</v>
      </c>
      <c r="I112" s="14" t="s">
        <v>642</v>
      </c>
      <c r="J112" s="14">
        <v>48</v>
      </c>
      <c r="K112" s="14" t="s">
        <v>35</v>
      </c>
      <c r="L112" s="15">
        <v>479.51</v>
      </c>
      <c r="M112" s="15">
        <v>23016.48</v>
      </c>
      <c r="N112" s="14" t="s">
        <v>654</v>
      </c>
      <c r="O112" s="14" t="s">
        <v>660</v>
      </c>
      <c r="P112" s="14" t="s">
        <v>656</v>
      </c>
      <c r="Q112" s="14" t="s">
        <v>657</v>
      </c>
      <c r="R112" s="14">
        <v>48</v>
      </c>
      <c r="S112" s="14"/>
      <c r="T112" s="14"/>
      <c r="U112" s="14"/>
      <c r="V112" s="14" t="s">
        <v>647</v>
      </c>
      <c r="W112" s="14" t="s">
        <v>648</v>
      </c>
      <c r="X112" s="14" t="s">
        <v>42</v>
      </c>
      <c r="Y112" s="14" t="s">
        <v>159</v>
      </c>
      <c r="Z112" s="14"/>
      <c r="AA112" s="14" t="s">
        <v>44</v>
      </c>
      <c r="AB112" s="14"/>
    </row>
    <row r="113" spans="1:28" hidden="1" x14ac:dyDescent="0.25">
      <c r="A113" s="12">
        <v>108</v>
      </c>
      <c r="B113" s="13" t="s">
        <v>661</v>
      </c>
      <c r="C113" s="14" t="s">
        <v>29</v>
      </c>
      <c r="D113" s="14" t="s">
        <v>638</v>
      </c>
      <c r="E113" s="14" t="s">
        <v>628</v>
      </c>
      <c r="F113" s="16">
        <f t="shared" si="8"/>
        <v>3.0555555553291924E-2</v>
      </c>
      <c r="G113" s="14" t="s">
        <v>662</v>
      </c>
      <c r="H113" s="14" t="s">
        <v>663</v>
      </c>
      <c r="I113" s="14" t="s">
        <v>577</v>
      </c>
      <c r="J113" s="14">
        <v>100</v>
      </c>
      <c r="K113" s="14" t="s">
        <v>35</v>
      </c>
      <c r="L113" s="15">
        <v>1058</v>
      </c>
      <c r="M113" s="15">
        <v>105800</v>
      </c>
      <c r="N113" s="14" t="s">
        <v>664</v>
      </c>
      <c r="O113" s="14" t="s">
        <v>665</v>
      </c>
      <c r="P113" s="14" t="s">
        <v>666</v>
      </c>
      <c r="Q113" s="14" t="s">
        <v>503</v>
      </c>
      <c r="R113" s="14">
        <v>100</v>
      </c>
      <c r="S113" s="14"/>
      <c r="T113" s="14"/>
      <c r="U113" s="14"/>
      <c r="V113" s="14" t="s">
        <v>504</v>
      </c>
      <c r="W113" s="14" t="s">
        <v>505</v>
      </c>
      <c r="X113" s="14" t="s">
        <v>42</v>
      </c>
      <c r="Y113" s="14" t="s">
        <v>159</v>
      </c>
      <c r="Z113" s="14"/>
      <c r="AA113" s="14" t="s">
        <v>44</v>
      </c>
      <c r="AB113" s="14"/>
    </row>
    <row r="114" spans="1:28" hidden="1" x14ac:dyDescent="0.25">
      <c r="A114" s="12">
        <v>109</v>
      </c>
      <c r="B114" s="13" t="s">
        <v>667</v>
      </c>
      <c r="C114" s="14" t="s">
        <v>29</v>
      </c>
      <c r="D114" s="14" t="s">
        <v>668</v>
      </c>
      <c r="E114" s="14" t="s">
        <v>669</v>
      </c>
      <c r="F114" s="16">
        <f t="shared" si="8"/>
        <v>30.763194444443798</v>
      </c>
      <c r="G114" s="14" t="s">
        <v>670</v>
      </c>
      <c r="H114" s="14" t="s">
        <v>671</v>
      </c>
      <c r="I114" s="14" t="s">
        <v>420</v>
      </c>
      <c r="J114" s="14">
        <v>200</v>
      </c>
      <c r="K114" s="14" t="s">
        <v>35</v>
      </c>
      <c r="L114" s="15">
        <v>27</v>
      </c>
      <c r="M114" s="15">
        <v>5400</v>
      </c>
      <c r="N114" s="14" t="s">
        <v>672</v>
      </c>
      <c r="O114" s="14" t="s">
        <v>673</v>
      </c>
      <c r="P114" s="14" t="s">
        <v>674</v>
      </c>
      <c r="Q114" s="14" t="s">
        <v>675</v>
      </c>
      <c r="R114" s="14">
        <v>200</v>
      </c>
      <c r="S114" s="14"/>
      <c r="T114" s="14"/>
      <c r="U114" s="14"/>
      <c r="V114" s="14" t="s">
        <v>365</v>
      </c>
      <c r="W114" s="14" t="s">
        <v>366</v>
      </c>
      <c r="X114" s="14" t="s">
        <v>42</v>
      </c>
      <c r="Y114" s="14" t="s">
        <v>159</v>
      </c>
      <c r="Z114" s="14"/>
      <c r="AA114" s="14" t="s">
        <v>44</v>
      </c>
      <c r="AB114" s="14"/>
    </row>
    <row r="115" spans="1:28" x14ac:dyDescent="0.25">
      <c r="A115" s="12">
        <v>111</v>
      </c>
      <c r="B115" s="13" t="s">
        <v>676</v>
      </c>
      <c r="C115" s="14" t="s">
        <v>29</v>
      </c>
      <c r="D115" s="14" t="s">
        <v>677</v>
      </c>
      <c r="E115" s="14" t="s">
        <v>678</v>
      </c>
      <c r="F115" s="16">
        <f t="shared" si="8"/>
        <v>31.037499999998545</v>
      </c>
      <c r="G115" s="14" t="s">
        <v>679</v>
      </c>
      <c r="H115" s="14" t="s">
        <v>680</v>
      </c>
      <c r="I115" s="14" t="s">
        <v>81</v>
      </c>
      <c r="J115" s="14">
        <v>600</v>
      </c>
      <c r="K115" s="14" t="s">
        <v>35</v>
      </c>
      <c r="L115" s="15">
        <v>65</v>
      </c>
      <c r="M115" s="15">
        <v>39000</v>
      </c>
      <c r="N115" s="14" t="s">
        <v>681</v>
      </c>
      <c r="O115" s="14" t="s">
        <v>682</v>
      </c>
      <c r="P115" s="14" t="s">
        <v>683</v>
      </c>
      <c r="Q115" s="14" t="s">
        <v>684</v>
      </c>
      <c r="R115" s="14">
        <v>600</v>
      </c>
      <c r="S115" s="22">
        <f>Q115-P115</f>
        <v>6.944444467080757E-4</v>
      </c>
      <c r="T115" s="14">
        <f>Q115-E115</f>
        <v>30.326388888890506</v>
      </c>
      <c r="U115" s="18">
        <f>R115/J115</f>
        <v>1</v>
      </c>
      <c r="V115" s="14" t="s">
        <v>222</v>
      </c>
      <c r="W115" s="14" t="s">
        <v>223</v>
      </c>
      <c r="X115" s="14" t="s">
        <v>42</v>
      </c>
      <c r="Y115" s="14" t="s">
        <v>43</v>
      </c>
      <c r="Z115" s="14"/>
      <c r="AA115" s="14" t="s">
        <v>44</v>
      </c>
      <c r="AB115" s="14"/>
    </row>
    <row r="116" spans="1:28" hidden="1" x14ac:dyDescent="0.25">
      <c r="A116" s="12">
        <v>112</v>
      </c>
      <c r="B116" s="13" t="s">
        <v>685</v>
      </c>
      <c r="C116" s="14" t="s">
        <v>29</v>
      </c>
      <c r="D116" s="14" t="s">
        <v>668</v>
      </c>
      <c r="E116" s="14" t="s">
        <v>669</v>
      </c>
      <c r="F116" s="16">
        <f t="shared" si="8"/>
        <v>30.763194444443798</v>
      </c>
      <c r="G116" s="14" t="s">
        <v>686</v>
      </c>
      <c r="H116" s="14" t="s">
        <v>687</v>
      </c>
      <c r="I116" s="14" t="s">
        <v>595</v>
      </c>
      <c r="J116" s="14">
        <v>50</v>
      </c>
      <c r="K116" s="14" t="s">
        <v>35</v>
      </c>
      <c r="L116" s="15">
        <v>650</v>
      </c>
      <c r="M116" s="15">
        <v>32500</v>
      </c>
      <c r="N116" s="14" t="s">
        <v>688</v>
      </c>
      <c r="O116" s="14" t="s">
        <v>689</v>
      </c>
      <c r="P116" s="14" t="s">
        <v>690</v>
      </c>
      <c r="Q116" s="14" t="s">
        <v>691</v>
      </c>
      <c r="R116" s="14">
        <v>50</v>
      </c>
      <c r="S116" s="14"/>
      <c r="T116" s="14"/>
      <c r="U116" s="14"/>
      <c r="V116" s="14" t="s">
        <v>635</v>
      </c>
      <c r="W116" s="14" t="s">
        <v>636</v>
      </c>
      <c r="X116" s="14" t="s">
        <v>42</v>
      </c>
      <c r="Y116" s="14" t="s">
        <v>159</v>
      </c>
      <c r="Z116" s="14"/>
      <c r="AA116" s="14" t="s">
        <v>44</v>
      </c>
      <c r="AB116" s="14"/>
    </row>
    <row r="117" spans="1:28" hidden="1" x14ac:dyDescent="0.25">
      <c r="A117" s="12">
        <v>127</v>
      </c>
      <c r="B117" s="13" t="s">
        <v>692</v>
      </c>
      <c r="C117" s="14" t="s">
        <v>29</v>
      </c>
      <c r="D117" s="14" t="s">
        <v>693</v>
      </c>
      <c r="E117" s="14" t="s">
        <v>694</v>
      </c>
      <c r="F117" s="16">
        <f t="shared" si="8"/>
        <v>2.0833333328482695E-3</v>
      </c>
      <c r="G117" s="14" t="s">
        <v>695</v>
      </c>
      <c r="H117" s="14" t="s">
        <v>696</v>
      </c>
      <c r="I117" s="14" t="s">
        <v>697</v>
      </c>
      <c r="J117" s="14">
        <v>3000</v>
      </c>
      <c r="K117" s="14" t="s">
        <v>35</v>
      </c>
      <c r="L117" s="15">
        <v>18.8</v>
      </c>
      <c r="M117" s="15">
        <v>56400</v>
      </c>
      <c r="N117" s="14" t="s">
        <v>698</v>
      </c>
      <c r="O117" s="14" t="s">
        <v>699</v>
      </c>
      <c r="P117" s="14" t="s">
        <v>700</v>
      </c>
      <c r="Q117" s="14" t="s">
        <v>701</v>
      </c>
      <c r="R117" s="14">
        <v>3000</v>
      </c>
      <c r="S117" s="14"/>
      <c r="T117" s="14"/>
      <c r="U117" s="14"/>
      <c r="V117" s="14" t="s">
        <v>702</v>
      </c>
      <c r="W117" s="14" t="s">
        <v>703</v>
      </c>
      <c r="X117" s="14" t="s">
        <v>42</v>
      </c>
      <c r="Y117" s="14" t="s">
        <v>159</v>
      </c>
      <c r="Z117" s="14"/>
      <c r="AA117" s="14" t="s">
        <v>44</v>
      </c>
      <c r="AB117" s="14"/>
    </row>
    <row r="118" spans="1:28" hidden="1" x14ac:dyDescent="0.25">
      <c r="A118" s="12">
        <v>128</v>
      </c>
      <c r="B118" s="13" t="s">
        <v>692</v>
      </c>
      <c r="C118" s="14" t="s">
        <v>29</v>
      </c>
      <c r="D118" s="14" t="s">
        <v>693</v>
      </c>
      <c r="E118" s="14" t="s">
        <v>694</v>
      </c>
      <c r="F118" s="16">
        <f t="shared" ref="F118:F181" si="15">E118-D118</f>
        <v>2.0833333328482695E-3</v>
      </c>
      <c r="G118" s="14" t="s">
        <v>704</v>
      </c>
      <c r="H118" s="14" t="s">
        <v>705</v>
      </c>
      <c r="I118" s="14" t="s">
        <v>493</v>
      </c>
      <c r="J118" s="14">
        <v>2800</v>
      </c>
      <c r="K118" s="14" t="s">
        <v>35</v>
      </c>
      <c r="L118" s="15">
        <v>1.93</v>
      </c>
      <c r="M118" s="15">
        <v>5404</v>
      </c>
      <c r="N118" s="14" t="s">
        <v>698</v>
      </c>
      <c r="O118" s="14" t="s">
        <v>706</v>
      </c>
      <c r="P118" s="14" t="s">
        <v>700</v>
      </c>
      <c r="Q118" s="14" t="s">
        <v>701</v>
      </c>
      <c r="R118" s="14">
        <v>2800</v>
      </c>
      <c r="S118" s="14"/>
      <c r="T118" s="14"/>
      <c r="U118" s="14"/>
      <c r="V118" s="14" t="s">
        <v>702</v>
      </c>
      <c r="W118" s="14" t="s">
        <v>703</v>
      </c>
      <c r="X118" s="14" t="s">
        <v>42</v>
      </c>
      <c r="Y118" s="14" t="s">
        <v>159</v>
      </c>
      <c r="Z118" s="14"/>
      <c r="AA118" s="14" t="s">
        <v>44</v>
      </c>
      <c r="AB118" s="14"/>
    </row>
    <row r="119" spans="1:28" hidden="1" x14ac:dyDescent="0.25">
      <c r="A119" s="12">
        <v>129</v>
      </c>
      <c r="B119" s="13" t="s">
        <v>692</v>
      </c>
      <c r="C119" s="14" t="s">
        <v>29</v>
      </c>
      <c r="D119" s="14" t="s">
        <v>693</v>
      </c>
      <c r="E119" s="14" t="s">
        <v>694</v>
      </c>
      <c r="F119" s="16">
        <f t="shared" si="15"/>
        <v>2.0833333328482695E-3</v>
      </c>
      <c r="G119" s="14" t="s">
        <v>707</v>
      </c>
      <c r="H119" s="14" t="s">
        <v>708</v>
      </c>
      <c r="I119" s="14" t="s">
        <v>709</v>
      </c>
      <c r="J119" s="14">
        <v>2800</v>
      </c>
      <c r="K119" s="14" t="s">
        <v>35</v>
      </c>
      <c r="L119" s="15">
        <v>2.0699999999999998</v>
      </c>
      <c r="M119" s="15">
        <v>5796</v>
      </c>
      <c r="N119" s="14" t="s">
        <v>698</v>
      </c>
      <c r="O119" s="14" t="s">
        <v>710</v>
      </c>
      <c r="P119" s="14" t="s">
        <v>700</v>
      </c>
      <c r="Q119" s="14" t="s">
        <v>701</v>
      </c>
      <c r="R119" s="14">
        <v>2800</v>
      </c>
      <c r="S119" s="14"/>
      <c r="T119" s="14"/>
      <c r="U119" s="14"/>
      <c r="V119" s="14" t="s">
        <v>702</v>
      </c>
      <c r="W119" s="14" t="s">
        <v>703</v>
      </c>
      <c r="X119" s="14" t="s">
        <v>42</v>
      </c>
      <c r="Y119" s="14" t="s">
        <v>159</v>
      </c>
      <c r="Z119" s="14"/>
      <c r="AA119" s="14" t="s">
        <v>44</v>
      </c>
      <c r="AB119" s="14"/>
    </row>
    <row r="120" spans="1:28" hidden="1" x14ac:dyDescent="0.25">
      <c r="A120" s="12">
        <v>130</v>
      </c>
      <c r="B120" s="13" t="s">
        <v>711</v>
      </c>
      <c r="C120" s="14" t="s">
        <v>29</v>
      </c>
      <c r="D120" s="14" t="s">
        <v>712</v>
      </c>
      <c r="E120" s="14" t="s">
        <v>694</v>
      </c>
      <c r="F120" s="16">
        <f t="shared" si="15"/>
        <v>0.13125000000582077</v>
      </c>
      <c r="G120" s="14" t="s">
        <v>713</v>
      </c>
      <c r="H120" s="14" t="s">
        <v>714</v>
      </c>
      <c r="I120" s="14" t="s">
        <v>420</v>
      </c>
      <c r="J120" s="14">
        <v>3000</v>
      </c>
      <c r="K120" s="14" t="s">
        <v>35</v>
      </c>
      <c r="L120" s="15">
        <v>3.3</v>
      </c>
      <c r="M120" s="15">
        <v>9900</v>
      </c>
      <c r="N120" s="14" t="s">
        <v>715</v>
      </c>
      <c r="O120" s="14" t="s">
        <v>716</v>
      </c>
      <c r="P120" s="14" t="s">
        <v>717</v>
      </c>
      <c r="Q120" s="14" t="s">
        <v>718</v>
      </c>
      <c r="R120" s="14">
        <v>3000</v>
      </c>
      <c r="S120" s="14"/>
      <c r="T120" s="14"/>
      <c r="U120" s="14"/>
      <c r="V120" s="14" t="s">
        <v>635</v>
      </c>
      <c r="W120" s="14" t="s">
        <v>636</v>
      </c>
      <c r="X120" s="14" t="s">
        <v>42</v>
      </c>
      <c r="Y120" s="14" t="s">
        <v>159</v>
      </c>
      <c r="Z120" s="14"/>
      <c r="AA120" s="14" t="s">
        <v>44</v>
      </c>
      <c r="AB120" s="14"/>
    </row>
    <row r="121" spans="1:28" hidden="1" x14ac:dyDescent="0.25">
      <c r="A121" s="12">
        <v>131</v>
      </c>
      <c r="B121" s="13" t="s">
        <v>711</v>
      </c>
      <c r="C121" s="14" t="s">
        <v>29</v>
      </c>
      <c r="D121" s="14" t="s">
        <v>712</v>
      </c>
      <c r="E121" s="14" t="s">
        <v>694</v>
      </c>
      <c r="F121" s="16">
        <f t="shared" si="15"/>
        <v>0.13125000000582077</v>
      </c>
      <c r="G121" s="14" t="s">
        <v>719</v>
      </c>
      <c r="H121" s="14" t="s">
        <v>720</v>
      </c>
      <c r="I121" s="14" t="s">
        <v>721</v>
      </c>
      <c r="J121" s="14">
        <v>50</v>
      </c>
      <c r="K121" s="14" t="s">
        <v>35</v>
      </c>
      <c r="L121" s="15">
        <v>100</v>
      </c>
      <c r="M121" s="15">
        <v>5000</v>
      </c>
      <c r="N121" s="14" t="s">
        <v>715</v>
      </c>
      <c r="O121" s="14" t="s">
        <v>722</v>
      </c>
      <c r="P121" s="14" t="s">
        <v>717</v>
      </c>
      <c r="Q121" s="14" t="s">
        <v>718</v>
      </c>
      <c r="R121" s="14">
        <v>50</v>
      </c>
      <c r="S121" s="14"/>
      <c r="T121" s="14"/>
      <c r="U121" s="14"/>
      <c r="V121" s="14" t="s">
        <v>635</v>
      </c>
      <c r="W121" s="14" t="s">
        <v>636</v>
      </c>
      <c r="X121" s="14" t="s">
        <v>42</v>
      </c>
      <c r="Y121" s="14" t="s">
        <v>159</v>
      </c>
      <c r="Z121" s="14"/>
      <c r="AA121" s="14" t="s">
        <v>44</v>
      </c>
      <c r="AB121" s="14"/>
    </row>
    <row r="122" spans="1:28" hidden="1" x14ac:dyDescent="0.25">
      <c r="A122" s="12">
        <v>132</v>
      </c>
      <c r="B122" s="13" t="s">
        <v>723</v>
      </c>
      <c r="C122" s="14" t="s">
        <v>29</v>
      </c>
      <c r="D122" s="14" t="s">
        <v>724</v>
      </c>
      <c r="E122" s="14" t="s">
        <v>725</v>
      </c>
      <c r="F122" s="16" t="e">
        <f t="shared" si="15"/>
        <v>#VALUE!</v>
      </c>
      <c r="G122" s="14" t="s">
        <v>470</v>
      </c>
      <c r="H122" s="14" t="s">
        <v>471</v>
      </c>
      <c r="I122" s="14" t="s">
        <v>427</v>
      </c>
      <c r="J122" s="14">
        <v>1000</v>
      </c>
      <c r="K122" s="14" t="s">
        <v>35</v>
      </c>
      <c r="L122" s="15">
        <v>50</v>
      </c>
      <c r="M122" s="15">
        <v>50000</v>
      </c>
      <c r="N122" s="14" t="s">
        <v>726</v>
      </c>
      <c r="O122" s="14" t="s">
        <v>472</v>
      </c>
      <c r="P122" s="14" t="s">
        <v>727</v>
      </c>
      <c r="Q122" s="14" t="s">
        <v>728</v>
      </c>
      <c r="R122" s="14">
        <v>1000</v>
      </c>
      <c r="S122" s="14"/>
      <c r="T122" s="14"/>
      <c r="U122" s="14"/>
      <c r="V122" s="14" t="s">
        <v>187</v>
      </c>
      <c r="W122" s="14" t="s">
        <v>188</v>
      </c>
      <c r="X122" s="14" t="s">
        <v>42</v>
      </c>
      <c r="Y122" s="14" t="s">
        <v>159</v>
      </c>
      <c r="Z122" s="14"/>
      <c r="AA122" s="14" t="s">
        <v>44</v>
      </c>
      <c r="AB122" s="14"/>
    </row>
    <row r="123" spans="1:28" hidden="1" x14ac:dyDescent="0.25">
      <c r="A123" s="12">
        <v>133</v>
      </c>
      <c r="B123" s="13" t="s">
        <v>729</v>
      </c>
      <c r="C123" s="14" t="s">
        <v>29</v>
      </c>
      <c r="D123" s="14" t="s">
        <v>730</v>
      </c>
      <c r="E123" s="14" t="s">
        <v>731</v>
      </c>
      <c r="F123" s="16">
        <f t="shared" si="15"/>
        <v>-59.844444444446708</v>
      </c>
      <c r="G123" s="14" t="s">
        <v>732</v>
      </c>
      <c r="H123" s="14" t="s">
        <v>733</v>
      </c>
      <c r="I123" s="14" t="s">
        <v>734</v>
      </c>
      <c r="J123" s="14">
        <v>200</v>
      </c>
      <c r="K123" s="14" t="s">
        <v>35</v>
      </c>
      <c r="L123" s="15">
        <v>320</v>
      </c>
      <c r="M123" s="15">
        <v>64000</v>
      </c>
      <c r="N123" s="14" t="s">
        <v>735</v>
      </c>
      <c r="O123" s="14" t="s">
        <v>736</v>
      </c>
      <c r="P123" s="14" t="s">
        <v>737</v>
      </c>
      <c r="Q123" s="14" t="s">
        <v>738</v>
      </c>
      <c r="R123" s="14">
        <v>200</v>
      </c>
      <c r="S123" s="14"/>
      <c r="T123" s="14"/>
      <c r="U123" s="14"/>
      <c r="V123" s="14" t="s">
        <v>504</v>
      </c>
      <c r="W123" s="14" t="s">
        <v>505</v>
      </c>
      <c r="X123" s="14" t="s">
        <v>42</v>
      </c>
      <c r="Y123" s="14" t="s">
        <v>159</v>
      </c>
      <c r="Z123" s="14"/>
      <c r="AA123" s="14" t="s">
        <v>44</v>
      </c>
      <c r="AB123" s="14"/>
    </row>
    <row r="124" spans="1:28" hidden="1" x14ac:dyDescent="0.25">
      <c r="A124" s="12">
        <v>134</v>
      </c>
      <c r="B124" s="13" t="s">
        <v>729</v>
      </c>
      <c r="C124" s="14" t="s">
        <v>29</v>
      </c>
      <c r="D124" s="14" t="s">
        <v>730</v>
      </c>
      <c r="E124" s="14" t="s">
        <v>731</v>
      </c>
      <c r="F124" s="16">
        <f t="shared" si="15"/>
        <v>-59.844444444446708</v>
      </c>
      <c r="G124" s="14" t="s">
        <v>739</v>
      </c>
      <c r="H124" s="14" t="s">
        <v>740</v>
      </c>
      <c r="I124" s="14" t="s">
        <v>741</v>
      </c>
      <c r="J124" s="14">
        <v>200</v>
      </c>
      <c r="K124" s="14" t="s">
        <v>35</v>
      </c>
      <c r="L124" s="15">
        <v>1100</v>
      </c>
      <c r="M124" s="15">
        <v>220000</v>
      </c>
      <c r="N124" s="14" t="s">
        <v>735</v>
      </c>
      <c r="O124" s="14" t="s">
        <v>742</v>
      </c>
      <c r="P124" s="14" t="s">
        <v>737</v>
      </c>
      <c r="Q124" s="14" t="s">
        <v>738</v>
      </c>
      <c r="R124" s="14">
        <v>100</v>
      </c>
      <c r="S124" s="14"/>
      <c r="T124" s="14"/>
      <c r="U124" s="14"/>
      <c r="V124" s="14" t="s">
        <v>504</v>
      </c>
      <c r="W124" s="14" t="s">
        <v>505</v>
      </c>
      <c r="X124" s="14" t="s">
        <v>42</v>
      </c>
      <c r="Y124" s="14" t="s">
        <v>159</v>
      </c>
      <c r="Z124" s="14"/>
      <c r="AA124" s="14" t="s">
        <v>44</v>
      </c>
      <c r="AB124" s="14"/>
    </row>
    <row r="125" spans="1:28" hidden="1" x14ac:dyDescent="0.25">
      <c r="A125" s="12">
        <v>135</v>
      </c>
      <c r="B125" s="13" t="s">
        <v>729</v>
      </c>
      <c r="C125" s="14" t="s">
        <v>29</v>
      </c>
      <c r="D125" s="14" t="s">
        <v>730</v>
      </c>
      <c r="E125" s="14" t="s">
        <v>731</v>
      </c>
      <c r="F125" s="16">
        <f t="shared" si="15"/>
        <v>-59.844444444446708</v>
      </c>
      <c r="G125" s="14" t="s">
        <v>743</v>
      </c>
      <c r="H125" s="14" t="s">
        <v>744</v>
      </c>
      <c r="I125" s="14" t="s">
        <v>741</v>
      </c>
      <c r="J125" s="14">
        <v>200</v>
      </c>
      <c r="K125" s="14" t="s">
        <v>35</v>
      </c>
      <c r="L125" s="15">
        <v>75</v>
      </c>
      <c r="M125" s="15">
        <v>15000</v>
      </c>
      <c r="N125" s="14" t="s">
        <v>735</v>
      </c>
      <c r="O125" s="14" t="s">
        <v>745</v>
      </c>
      <c r="P125" s="14" t="s">
        <v>737</v>
      </c>
      <c r="Q125" s="14" t="s">
        <v>738</v>
      </c>
      <c r="R125" s="14">
        <v>200</v>
      </c>
      <c r="S125" s="14"/>
      <c r="T125" s="14"/>
      <c r="U125" s="14"/>
      <c r="V125" s="14" t="s">
        <v>504</v>
      </c>
      <c r="W125" s="14" t="s">
        <v>505</v>
      </c>
      <c r="X125" s="14" t="s">
        <v>42</v>
      </c>
      <c r="Y125" s="14" t="s">
        <v>159</v>
      </c>
      <c r="Z125" s="14"/>
      <c r="AA125" s="14" t="s">
        <v>44</v>
      </c>
      <c r="AB125" s="14"/>
    </row>
    <row r="126" spans="1:28" hidden="1" x14ac:dyDescent="0.25">
      <c r="A126" s="12">
        <v>136</v>
      </c>
      <c r="B126" s="13" t="s">
        <v>729</v>
      </c>
      <c r="C126" s="14" t="s">
        <v>29</v>
      </c>
      <c r="D126" s="14" t="s">
        <v>730</v>
      </c>
      <c r="E126" s="14" t="s">
        <v>731</v>
      </c>
      <c r="F126" s="16">
        <f t="shared" si="15"/>
        <v>-59.844444444446708</v>
      </c>
      <c r="G126" s="14" t="s">
        <v>739</v>
      </c>
      <c r="H126" s="14" t="s">
        <v>740</v>
      </c>
      <c r="I126" s="14" t="s">
        <v>741</v>
      </c>
      <c r="J126" s="14">
        <v>200</v>
      </c>
      <c r="K126" s="14" t="s">
        <v>35</v>
      </c>
      <c r="L126" s="15">
        <v>1100</v>
      </c>
      <c r="M126" s="15">
        <v>220000</v>
      </c>
      <c r="N126" s="14" t="s">
        <v>735</v>
      </c>
      <c r="O126" s="14" t="s">
        <v>746</v>
      </c>
      <c r="P126" s="14" t="s">
        <v>737</v>
      </c>
      <c r="Q126" s="14" t="s">
        <v>738</v>
      </c>
      <c r="R126" s="14">
        <v>100</v>
      </c>
      <c r="S126" s="14"/>
      <c r="T126" s="14"/>
      <c r="U126" s="14"/>
      <c r="V126" s="14" t="s">
        <v>504</v>
      </c>
      <c r="W126" s="14" t="s">
        <v>505</v>
      </c>
      <c r="X126" s="14" t="s">
        <v>42</v>
      </c>
      <c r="Y126" s="14" t="s">
        <v>159</v>
      </c>
      <c r="Z126" s="14"/>
      <c r="AA126" s="14" t="s">
        <v>44</v>
      </c>
      <c r="AB126" s="14"/>
    </row>
    <row r="127" spans="1:28" hidden="1" x14ac:dyDescent="0.25">
      <c r="A127" s="12">
        <v>137</v>
      </c>
      <c r="B127" s="13" t="s">
        <v>729</v>
      </c>
      <c r="C127" s="14" t="s">
        <v>29</v>
      </c>
      <c r="D127" s="14" t="s">
        <v>730</v>
      </c>
      <c r="E127" s="14" t="s">
        <v>731</v>
      </c>
      <c r="F127" s="16">
        <f t="shared" si="15"/>
        <v>-59.844444444446708</v>
      </c>
      <c r="G127" s="14" t="s">
        <v>747</v>
      </c>
      <c r="H127" s="14" t="s">
        <v>748</v>
      </c>
      <c r="I127" s="14" t="s">
        <v>514</v>
      </c>
      <c r="J127" s="14">
        <v>100</v>
      </c>
      <c r="K127" s="14" t="s">
        <v>35</v>
      </c>
      <c r="L127" s="15">
        <v>93</v>
      </c>
      <c r="M127" s="15">
        <v>9300</v>
      </c>
      <c r="N127" s="14" t="s">
        <v>749</v>
      </c>
      <c r="O127" s="14" t="s">
        <v>750</v>
      </c>
      <c r="P127" s="14" t="s">
        <v>751</v>
      </c>
      <c r="Q127" s="14" t="s">
        <v>752</v>
      </c>
      <c r="R127" s="14">
        <v>100</v>
      </c>
      <c r="S127" s="14"/>
      <c r="T127" s="14"/>
      <c r="U127" s="14"/>
      <c r="V127" s="14" t="s">
        <v>504</v>
      </c>
      <c r="W127" s="14" t="s">
        <v>505</v>
      </c>
      <c r="X127" s="14" t="s">
        <v>42</v>
      </c>
      <c r="Y127" s="14" t="s">
        <v>159</v>
      </c>
      <c r="Z127" s="14"/>
      <c r="AA127" s="14" t="s">
        <v>44</v>
      </c>
      <c r="AB127" s="14"/>
    </row>
    <row r="128" spans="1:28" x14ac:dyDescent="0.25">
      <c r="A128" s="12">
        <v>140</v>
      </c>
      <c r="B128" s="13" t="s">
        <v>711</v>
      </c>
      <c r="C128" s="14" t="s">
        <v>29</v>
      </c>
      <c r="D128" s="14" t="s">
        <v>712</v>
      </c>
      <c r="E128" s="14" t="s">
        <v>694</v>
      </c>
      <c r="F128" s="16">
        <f t="shared" si="15"/>
        <v>0.13125000000582077</v>
      </c>
      <c r="G128" s="14" t="s">
        <v>753</v>
      </c>
      <c r="H128" s="14" t="s">
        <v>754</v>
      </c>
      <c r="I128" s="14" t="s">
        <v>172</v>
      </c>
      <c r="J128" s="14">
        <v>30</v>
      </c>
      <c r="K128" s="14" t="s">
        <v>35</v>
      </c>
      <c r="L128" s="15">
        <v>860</v>
      </c>
      <c r="M128" s="15">
        <v>25800</v>
      </c>
      <c r="N128" s="14" t="s">
        <v>755</v>
      </c>
      <c r="O128" s="14" t="s">
        <v>756</v>
      </c>
      <c r="P128" s="14" t="s">
        <v>757</v>
      </c>
      <c r="Q128" s="14" t="s">
        <v>758</v>
      </c>
      <c r="R128" s="14">
        <v>30</v>
      </c>
      <c r="S128" s="22" t="e">
        <f>Q128-P128</f>
        <v>#VALUE!</v>
      </c>
      <c r="T128" s="14" t="e">
        <f>Q128-E128</f>
        <v>#VALUE!</v>
      </c>
      <c r="U128" s="18">
        <f>R128/J128</f>
        <v>1</v>
      </c>
      <c r="V128" s="14" t="s">
        <v>635</v>
      </c>
      <c r="W128" s="14" t="s">
        <v>636</v>
      </c>
      <c r="X128" s="14" t="s">
        <v>42</v>
      </c>
      <c r="Y128" s="14" t="s">
        <v>159</v>
      </c>
      <c r="Z128" s="14"/>
      <c r="AA128" s="14" t="s">
        <v>44</v>
      </c>
      <c r="AB128" s="14"/>
    </row>
    <row r="129" spans="1:28" hidden="1" x14ac:dyDescent="0.25">
      <c r="A129" s="12">
        <v>141</v>
      </c>
      <c r="B129" s="13" t="s">
        <v>692</v>
      </c>
      <c r="C129" s="14" t="s">
        <v>29</v>
      </c>
      <c r="D129" s="14" t="s">
        <v>693</v>
      </c>
      <c r="E129" s="14" t="s">
        <v>694</v>
      </c>
      <c r="F129" s="16">
        <f t="shared" si="15"/>
        <v>2.0833333328482695E-3</v>
      </c>
      <c r="G129" s="14" t="s">
        <v>759</v>
      </c>
      <c r="H129" s="14" t="s">
        <v>760</v>
      </c>
      <c r="I129" s="14" t="s">
        <v>577</v>
      </c>
      <c r="J129" s="14">
        <v>2800</v>
      </c>
      <c r="K129" s="14" t="s">
        <v>35</v>
      </c>
      <c r="L129" s="15">
        <v>1.79</v>
      </c>
      <c r="M129" s="15">
        <v>5012</v>
      </c>
      <c r="N129" s="14" t="s">
        <v>761</v>
      </c>
      <c r="O129" s="14" t="s">
        <v>762</v>
      </c>
      <c r="P129" s="14" t="s">
        <v>763</v>
      </c>
      <c r="Q129" s="14" t="s">
        <v>764</v>
      </c>
      <c r="R129" s="14">
        <v>2800</v>
      </c>
      <c r="S129" s="14"/>
      <c r="T129" s="14"/>
      <c r="U129" s="14"/>
      <c r="V129" s="14" t="s">
        <v>702</v>
      </c>
      <c r="W129" s="14" t="s">
        <v>703</v>
      </c>
      <c r="X129" s="14" t="s">
        <v>42</v>
      </c>
      <c r="Y129" s="14" t="s">
        <v>159</v>
      </c>
      <c r="Z129" s="14"/>
      <c r="AA129" s="14" t="s">
        <v>44</v>
      </c>
      <c r="AB129" s="14"/>
    </row>
    <row r="130" spans="1:28" hidden="1" x14ac:dyDescent="0.25">
      <c r="A130" s="12">
        <v>142</v>
      </c>
      <c r="B130" s="13" t="s">
        <v>692</v>
      </c>
      <c r="C130" s="14" t="s">
        <v>29</v>
      </c>
      <c r="D130" s="14" t="s">
        <v>693</v>
      </c>
      <c r="E130" s="14" t="s">
        <v>694</v>
      </c>
      <c r="F130" s="16">
        <f t="shared" si="15"/>
        <v>2.0833333328482695E-3</v>
      </c>
      <c r="G130" s="14" t="s">
        <v>765</v>
      </c>
      <c r="H130" s="14" t="s">
        <v>766</v>
      </c>
      <c r="I130" s="14" t="s">
        <v>767</v>
      </c>
      <c r="J130" s="14">
        <v>1400</v>
      </c>
      <c r="K130" s="14" t="s">
        <v>35</v>
      </c>
      <c r="L130" s="15">
        <v>0.9</v>
      </c>
      <c r="M130" s="15">
        <v>1260</v>
      </c>
      <c r="N130" s="14" t="s">
        <v>698</v>
      </c>
      <c r="O130" s="14" t="s">
        <v>768</v>
      </c>
      <c r="P130" s="14" t="s">
        <v>700</v>
      </c>
      <c r="Q130" s="14" t="s">
        <v>701</v>
      </c>
      <c r="R130" s="14">
        <v>1400</v>
      </c>
      <c r="S130" s="14"/>
      <c r="T130" s="14"/>
      <c r="U130" s="14"/>
      <c r="V130" s="14" t="s">
        <v>702</v>
      </c>
      <c r="W130" s="14" t="s">
        <v>703</v>
      </c>
      <c r="X130" s="14" t="s">
        <v>42</v>
      </c>
      <c r="Y130" s="14" t="s">
        <v>159</v>
      </c>
      <c r="Z130" s="14"/>
      <c r="AA130" s="14" t="s">
        <v>44</v>
      </c>
      <c r="AB130" s="14"/>
    </row>
    <row r="131" spans="1:28" hidden="1" x14ac:dyDescent="0.25">
      <c r="A131" s="12">
        <v>153</v>
      </c>
      <c r="B131" s="13" t="s">
        <v>769</v>
      </c>
      <c r="C131" s="14" t="s">
        <v>29</v>
      </c>
      <c r="D131" s="14" t="s">
        <v>770</v>
      </c>
      <c r="E131" s="14" t="s">
        <v>771</v>
      </c>
      <c r="F131" s="16" t="e">
        <f t="shared" si="15"/>
        <v>#VALUE!</v>
      </c>
      <c r="G131" s="14" t="s">
        <v>772</v>
      </c>
      <c r="H131" s="14" t="s">
        <v>773</v>
      </c>
      <c r="I131" s="14" t="s">
        <v>774</v>
      </c>
      <c r="J131" s="14">
        <v>190</v>
      </c>
      <c r="K131" s="14" t="s">
        <v>35</v>
      </c>
      <c r="L131" s="15">
        <v>517.24</v>
      </c>
      <c r="M131" s="15">
        <v>98275.6</v>
      </c>
      <c r="N131" s="14" t="s">
        <v>775</v>
      </c>
      <c r="O131" s="14" t="s">
        <v>776</v>
      </c>
      <c r="P131" s="14" t="s">
        <v>777</v>
      </c>
      <c r="Q131" s="14" t="s">
        <v>778</v>
      </c>
      <c r="R131" s="14">
        <v>190</v>
      </c>
      <c r="S131" s="14"/>
      <c r="T131" s="14"/>
      <c r="U131" s="14"/>
      <c r="V131" s="14" t="s">
        <v>779</v>
      </c>
      <c r="W131" s="14" t="s">
        <v>780</v>
      </c>
      <c r="X131" s="14" t="s">
        <v>42</v>
      </c>
      <c r="Y131" s="14" t="s">
        <v>43</v>
      </c>
      <c r="Z131" s="14"/>
      <c r="AA131" s="14" t="s">
        <v>44</v>
      </c>
      <c r="AB131" s="14"/>
    </row>
    <row r="132" spans="1:28" hidden="1" x14ac:dyDescent="0.25">
      <c r="A132" s="12">
        <v>154</v>
      </c>
      <c r="B132" s="13" t="s">
        <v>781</v>
      </c>
      <c r="C132" s="14" t="s">
        <v>29</v>
      </c>
      <c r="D132" s="14" t="s">
        <v>782</v>
      </c>
      <c r="E132" s="14" t="s">
        <v>783</v>
      </c>
      <c r="F132" s="16" t="e">
        <f t="shared" si="15"/>
        <v>#VALUE!</v>
      </c>
      <c r="G132" s="14" t="s">
        <v>476</v>
      </c>
      <c r="H132" s="14" t="s">
        <v>477</v>
      </c>
      <c r="I132" s="14" t="s">
        <v>478</v>
      </c>
      <c r="J132" s="14">
        <v>200</v>
      </c>
      <c r="K132" s="14" t="s">
        <v>35</v>
      </c>
      <c r="L132" s="15">
        <v>150</v>
      </c>
      <c r="M132" s="15">
        <v>30000</v>
      </c>
      <c r="N132" s="14" t="s">
        <v>784</v>
      </c>
      <c r="O132" s="14" t="s">
        <v>785</v>
      </c>
      <c r="P132" s="14" t="s">
        <v>786</v>
      </c>
      <c r="Q132" s="14" t="s">
        <v>787</v>
      </c>
      <c r="R132" s="14">
        <v>200</v>
      </c>
      <c r="S132" s="14"/>
      <c r="T132" s="14"/>
      <c r="U132" s="14"/>
      <c r="V132" s="14" t="s">
        <v>635</v>
      </c>
      <c r="W132" s="14" t="s">
        <v>636</v>
      </c>
      <c r="X132" s="14" t="s">
        <v>42</v>
      </c>
      <c r="Y132" s="14" t="s">
        <v>159</v>
      </c>
      <c r="Z132" s="14"/>
      <c r="AA132" s="14" t="s">
        <v>44</v>
      </c>
      <c r="AB132" s="14"/>
    </row>
    <row r="133" spans="1:28" hidden="1" x14ac:dyDescent="0.25">
      <c r="A133" s="12">
        <v>155</v>
      </c>
      <c r="B133" s="13" t="s">
        <v>788</v>
      </c>
      <c r="C133" s="14" t="s">
        <v>29</v>
      </c>
      <c r="D133" s="14" t="s">
        <v>789</v>
      </c>
      <c r="E133" s="14" t="s">
        <v>783</v>
      </c>
      <c r="F133" s="16" t="e">
        <f t="shared" si="15"/>
        <v>#VALUE!</v>
      </c>
      <c r="G133" s="14" t="s">
        <v>491</v>
      </c>
      <c r="H133" s="14" t="s">
        <v>492</v>
      </c>
      <c r="I133" s="14" t="s">
        <v>493</v>
      </c>
      <c r="J133" s="14">
        <v>50</v>
      </c>
      <c r="K133" s="14" t="s">
        <v>35</v>
      </c>
      <c r="L133" s="15">
        <v>1800</v>
      </c>
      <c r="M133" s="15">
        <v>90000</v>
      </c>
      <c r="N133" s="14" t="s">
        <v>790</v>
      </c>
      <c r="O133" s="14" t="s">
        <v>494</v>
      </c>
      <c r="P133" s="14" t="s">
        <v>791</v>
      </c>
      <c r="Q133" s="14" t="s">
        <v>792</v>
      </c>
      <c r="R133" s="14">
        <v>50</v>
      </c>
      <c r="S133" s="14"/>
      <c r="T133" s="14"/>
      <c r="U133" s="14"/>
      <c r="V133" s="14" t="s">
        <v>365</v>
      </c>
      <c r="W133" s="14" t="s">
        <v>366</v>
      </c>
      <c r="X133" s="14" t="s">
        <v>42</v>
      </c>
      <c r="Y133" s="14" t="s">
        <v>159</v>
      </c>
      <c r="Z133" s="14"/>
      <c r="AA133" s="14" t="s">
        <v>44</v>
      </c>
      <c r="AB133" s="14"/>
    </row>
    <row r="134" spans="1:28" x14ac:dyDescent="0.25">
      <c r="A134" s="12">
        <v>156</v>
      </c>
      <c r="B134" s="13" t="s">
        <v>788</v>
      </c>
      <c r="C134" s="14" t="s">
        <v>29</v>
      </c>
      <c r="D134" s="14" t="s">
        <v>789</v>
      </c>
      <c r="E134" s="14" t="s">
        <v>783</v>
      </c>
      <c r="F134" s="16" t="e">
        <f t="shared" si="15"/>
        <v>#VALUE!</v>
      </c>
      <c r="G134" s="14" t="s">
        <v>360</v>
      </c>
      <c r="H134" s="14" t="s">
        <v>361</v>
      </c>
      <c r="I134" s="14" t="s">
        <v>321</v>
      </c>
      <c r="J134" s="14">
        <v>30</v>
      </c>
      <c r="K134" s="14" t="s">
        <v>35</v>
      </c>
      <c r="L134" s="15">
        <v>9000</v>
      </c>
      <c r="M134" s="15">
        <v>270000</v>
      </c>
      <c r="N134" s="14" t="s">
        <v>790</v>
      </c>
      <c r="O134" s="14" t="s">
        <v>363</v>
      </c>
      <c r="P134" s="14" t="s">
        <v>791</v>
      </c>
      <c r="Q134" s="14" t="s">
        <v>792</v>
      </c>
      <c r="R134" s="14">
        <v>30</v>
      </c>
      <c r="S134" s="22" t="e">
        <f>Q134-P134</f>
        <v>#VALUE!</v>
      </c>
      <c r="T134" s="14" t="e">
        <f>Q134-E134</f>
        <v>#VALUE!</v>
      </c>
      <c r="U134" s="18">
        <f>R134/J134</f>
        <v>1</v>
      </c>
      <c r="V134" s="14" t="s">
        <v>365</v>
      </c>
      <c r="W134" s="14" t="s">
        <v>366</v>
      </c>
      <c r="X134" s="14" t="s">
        <v>42</v>
      </c>
      <c r="Y134" s="14" t="s">
        <v>159</v>
      </c>
      <c r="Z134" s="14"/>
      <c r="AA134" s="14" t="s">
        <v>44</v>
      </c>
      <c r="AB134" s="14"/>
    </row>
    <row r="135" spans="1:28" hidden="1" x14ac:dyDescent="0.25">
      <c r="A135" s="12">
        <v>157</v>
      </c>
      <c r="B135" s="13" t="s">
        <v>788</v>
      </c>
      <c r="C135" s="14" t="s">
        <v>29</v>
      </c>
      <c r="D135" s="14" t="s">
        <v>789</v>
      </c>
      <c r="E135" s="14" t="s">
        <v>783</v>
      </c>
      <c r="F135" s="16" t="e">
        <f t="shared" si="15"/>
        <v>#VALUE!</v>
      </c>
      <c r="G135" s="14" t="s">
        <v>525</v>
      </c>
      <c r="H135" s="14" t="s">
        <v>526</v>
      </c>
      <c r="I135" s="14" t="s">
        <v>527</v>
      </c>
      <c r="J135" s="14">
        <v>100</v>
      </c>
      <c r="K135" s="14" t="s">
        <v>35</v>
      </c>
      <c r="L135" s="15">
        <v>45</v>
      </c>
      <c r="M135" s="15">
        <v>4500</v>
      </c>
      <c r="N135" s="14" t="s">
        <v>790</v>
      </c>
      <c r="O135" s="14" t="s">
        <v>528</v>
      </c>
      <c r="P135" s="14" t="s">
        <v>791</v>
      </c>
      <c r="Q135" s="14" t="s">
        <v>792</v>
      </c>
      <c r="R135" s="14">
        <v>100</v>
      </c>
      <c r="S135" s="14"/>
      <c r="T135" s="14"/>
      <c r="U135" s="14"/>
      <c r="V135" s="14" t="s">
        <v>365</v>
      </c>
      <c r="W135" s="14" t="s">
        <v>366</v>
      </c>
      <c r="X135" s="14" t="s">
        <v>42</v>
      </c>
      <c r="Y135" s="14" t="s">
        <v>159</v>
      </c>
      <c r="Z135" s="14"/>
      <c r="AA135" s="14" t="s">
        <v>44</v>
      </c>
      <c r="AB135" s="14"/>
    </row>
    <row r="136" spans="1:28" hidden="1" x14ac:dyDescent="0.25">
      <c r="A136" s="12">
        <v>158</v>
      </c>
      <c r="B136" s="13" t="s">
        <v>793</v>
      </c>
      <c r="C136" s="14" t="s">
        <v>29</v>
      </c>
      <c r="D136" s="14" t="s">
        <v>794</v>
      </c>
      <c r="E136" s="14" t="s">
        <v>795</v>
      </c>
      <c r="F136" s="16" t="e">
        <f t="shared" si="15"/>
        <v>#VALUE!</v>
      </c>
      <c r="G136" s="14" t="s">
        <v>796</v>
      </c>
      <c r="H136" s="14" t="s">
        <v>797</v>
      </c>
      <c r="I136" s="14" t="s">
        <v>798</v>
      </c>
      <c r="J136" s="14">
        <v>150</v>
      </c>
      <c r="K136" s="14" t="s">
        <v>35</v>
      </c>
      <c r="L136" s="15">
        <v>100</v>
      </c>
      <c r="M136" s="15">
        <v>15000</v>
      </c>
      <c r="N136" s="14" t="s">
        <v>799</v>
      </c>
      <c r="O136" s="14" t="s">
        <v>800</v>
      </c>
      <c r="P136" s="14" t="s">
        <v>801</v>
      </c>
      <c r="Q136" s="14" t="s">
        <v>792</v>
      </c>
      <c r="R136" s="14">
        <v>150</v>
      </c>
      <c r="S136" s="14"/>
      <c r="T136" s="14"/>
      <c r="U136" s="14"/>
      <c r="V136" s="14" t="s">
        <v>365</v>
      </c>
      <c r="W136" s="14" t="s">
        <v>366</v>
      </c>
      <c r="X136" s="14" t="s">
        <v>42</v>
      </c>
      <c r="Y136" s="14" t="s">
        <v>159</v>
      </c>
      <c r="Z136" s="14"/>
      <c r="AA136" s="14" t="s">
        <v>44</v>
      </c>
      <c r="AB136" s="14"/>
    </row>
    <row r="137" spans="1:28" hidden="1" x14ac:dyDescent="0.25">
      <c r="A137" s="12">
        <v>159</v>
      </c>
      <c r="B137" s="13" t="s">
        <v>793</v>
      </c>
      <c r="C137" s="14" t="s">
        <v>29</v>
      </c>
      <c r="D137" s="14" t="s">
        <v>794</v>
      </c>
      <c r="E137" s="14" t="s">
        <v>795</v>
      </c>
      <c r="F137" s="16" t="e">
        <f t="shared" si="15"/>
        <v>#VALUE!</v>
      </c>
      <c r="G137" s="14" t="s">
        <v>802</v>
      </c>
      <c r="H137" s="14" t="s">
        <v>803</v>
      </c>
      <c r="I137" s="14" t="s">
        <v>798</v>
      </c>
      <c r="J137" s="14">
        <v>150</v>
      </c>
      <c r="K137" s="14" t="s">
        <v>35</v>
      </c>
      <c r="L137" s="15">
        <v>66</v>
      </c>
      <c r="M137" s="15">
        <v>9900</v>
      </c>
      <c r="N137" s="14" t="s">
        <v>799</v>
      </c>
      <c r="O137" s="14" t="s">
        <v>804</v>
      </c>
      <c r="P137" s="14" t="s">
        <v>801</v>
      </c>
      <c r="Q137" s="14" t="s">
        <v>792</v>
      </c>
      <c r="R137" s="14">
        <v>150</v>
      </c>
      <c r="S137" s="14"/>
      <c r="T137" s="14"/>
      <c r="U137" s="14"/>
      <c r="V137" s="14" t="s">
        <v>365</v>
      </c>
      <c r="W137" s="14" t="s">
        <v>366</v>
      </c>
      <c r="X137" s="14" t="s">
        <v>42</v>
      </c>
      <c r="Y137" s="14" t="s">
        <v>159</v>
      </c>
      <c r="Z137" s="14"/>
      <c r="AA137" s="14" t="s">
        <v>44</v>
      </c>
      <c r="AB137" s="14"/>
    </row>
    <row r="138" spans="1:28" hidden="1" x14ac:dyDescent="0.25">
      <c r="A138" s="12">
        <v>160</v>
      </c>
      <c r="B138" s="13" t="s">
        <v>805</v>
      </c>
      <c r="C138" s="14" t="s">
        <v>29</v>
      </c>
      <c r="D138" s="14" t="s">
        <v>806</v>
      </c>
      <c r="E138" s="14" t="s">
        <v>783</v>
      </c>
      <c r="F138" s="16" t="e">
        <f t="shared" si="15"/>
        <v>#VALUE!</v>
      </c>
      <c r="G138" s="14" t="s">
        <v>662</v>
      </c>
      <c r="H138" s="14" t="s">
        <v>663</v>
      </c>
      <c r="I138" s="14" t="s">
        <v>577</v>
      </c>
      <c r="J138" s="14">
        <v>30</v>
      </c>
      <c r="K138" s="14" t="s">
        <v>35</v>
      </c>
      <c r="L138" s="15">
        <v>1058</v>
      </c>
      <c r="M138" s="15">
        <v>31740</v>
      </c>
      <c r="N138" s="14" t="s">
        <v>807</v>
      </c>
      <c r="O138" s="14" t="s">
        <v>665</v>
      </c>
      <c r="P138" s="14" t="s">
        <v>808</v>
      </c>
      <c r="Q138" s="14" t="s">
        <v>809</v>
      </c>
      <c r="R138" s="14">
        <v>19</v>
      </c>
      <c r="S138" s="14"/>
      <c r="T138" s="14"/>
      <c r="U138" s="14"/>
      <c r="V138" s="14" t="s">
        <v>504</v>
      </c>
      <c r="W138" s="14" t="s">
        <v>505</v>
      </c>
      <c r="X138" s="14" t="s">
        <v>42</v>
      </c>
      <c r="Y138" s="14" t="s">
        <v>159</v>
      </c>
      <c r="Z138" s="14"/>
      <c r="AA138" s="14" t="s">
        <v>44</v>
      </c>
      <c r="AB138" s="14"/>
    </row>
    <row r="139" spans="1:28" hidden="1" x14ac:dyDescent="0.25">
      <c r="A139" s="12">
        <v>161</v>
      </c>
      <c r="B139" s="13" t="s">
        <v>805</v>
      </c>
      <c r="C139" s="14" t="s">
        <v>29</v>
      </c>
      <c r="D139" s="14" t="s">
        <v>806</v>
      </c>
      <c r="E139" s="14" t="s">
        <v>783</v>
      </c>
      <c r="F139" s="16" t="e">
        <f t="shared" si="15"/>
        <v>#VALUE!</v>
      </c>
      <c r="G139" s="14" t="s">
        <v>662</v>
      </c>
      <c r="H139" s="14" t="s">
        <v>663</v>
      </c>
      <c r="I139" s="14" t="s">
        <v>577</v>
      </c>
      <c r="J139" s="14">
        <v>30</v>
      </c>
      <c r="K139" s="14" t="s">
        <v>35</v>
      </c>
      <c r="L139" s="15">
        <v>1058</v>
      </c>
      <c r="M139" s="15">
        <v>31740</v>
      </c>
      <c r="N139" s="14" t="s">
        <v>810</v>
      </c>
      <c r="O139" s="14" t="s">
        <v>665</v>
      </c>
      <c r="P139" s="14" t="s">
        <v>811</v>
      </c>
      <c r="Q139" s="14" t="s">
        <v>812</v>
      </c>
      <c r="R139" s="14">
        <v>11</v>
      </c>
      <c r="S139" s="14"/>
      <c r="T139" s="14"/>
      <c r="U139" s="14"/>
      <c r="V139" s="14" t="s">
        <v>504</v>
      </c>
      <c r="W139" s="14" t="s">
        <v>505</v>
      </c>
      <c r="X139" s="14" t="s">
        <v>42</v>
      </c>
      <c r="Y139" s="14" t="s">
        <v>159</v>
      </c>
      <c r="Z139" s="14"/>
      <c r="AA139" s="14" t="s">
        <v>44</v>
      </c>
      <c r="AB139" s="14"/>
    </row>
    <row r="140" spans="1:28" hidden="1" x14ac:dyDescent="0.25">
      <c r="A140" s="12">
        <v>163</v>
      </c>
      <c r="B140" s="13" t="s">
        <v>813</v>
      </c>
      <c r="C140" s="14" t="s">
        <v>29</v>
      </c>
      <c r="D140" s="14" t="s">
        <v>814</v>
      </c>
      <c r="E140" s="14" t="s">
        <v>795</v>
      </c>
      <c r="F140" s="16" t="e">
        <f t="shared" si="15"/>
        <v>#VALUE!</v>
      </c>
      <c r="G140" s="14" t="s">
        <v>405</v>
      </c>
      <c r="H140" s="14" t="s">
        <v>406</v>
      </c>
      <c r="I140" s="14" t="s">
        <v>407</v>
      </c>
      <c r="J140" s="14">
        <v>30</v>
      </c>
      <c r="K140" s="14" t="s">
        <v>35</v>
      </c>
      <c r="L140" s="15">
        <v>420</v>
      </c>
      <c r="M140" s="15">
        <v>12600</v>
      </c>
      <c r="N140" s="14" t="s">
        <v>815</v>
      </c>
      <c r="O140" s="14" t="s">
        <v>816</v>
      </c>
      <c r="P140" s="14" t="s">
        <v>817</v>
      </c>
      <c r="Q140" s="14" t="s">
        <v>818</v>
      </c>
      <c r="R140" s="14">
        <v>30</v>
      </c>
      <c r="S140" s="14"/>
      <c r="T140" s="14"/>
      <c r="U140" s="14"/>
      <c r="V140" s="14" t="s">
        <v>382</v>
      </c>
      <c r="W140" s="14" t="s">
        <v>383</v>
      </c>
      <c r="X140" s="14" t="s">
        <v>42</v>
      </c>
      <c r="Y140" s="14" t="s">
        <v>159</v>
      </c>
      <c r="Z140" s="14"/>
      <c r="AA140" s="14" t="s">
        <v>44</v>
      </c>
      <c r="AB140" s="14"/>
    </row>
    <row r="141" spans="1:28" hidden="1" x14ac:dyDescent="0.25">
      <c r="A141" s="12">
        <v>164</v>
      </c>
      <c r="B141" s="13" t="s">
        <v>819</v>
      </c>
      <c r="C141" s="14" t="s">
        <v>29</v>
      </c>
      <c r="D141" s="14" t="s">
        <v>820</v>
      </c>
      <c r="E141" s="14" t="s">
        <v>821</v>
      </c>
      <c r="F141" s="16" t="e">
        <f t="shared" si="15"/>
        <v>#VALUE!</v>
      </c>
      <c r="G141" s="14" t="s">
        <v>822</v>
      </c>
      <c r="H141" s="14" t="s">
        <v>823</v>
      </c>
      <c r="I141" s="14" t="s">
        <v>459</v>
      </c>
      <c r="J141" s="14">
        <v>2000</v>
      </c>
      <c r="K141" s="14" t="s">
        <v>35</v>
      </c>
      <c r="L141" s="15">
        <v>8</v>
      </c>
      <c r="M141" s="15">
        <v>16000</v>
      </c>
      <c r="N141" s="14" t="s">
        <v>824</v>
      </c>
      <c r="O141" s="14" t="s">
        <v>825</v>
      </c>
      <c r="P141" s="14" t="s">
        <v>826</v>
      </c>
      <c r="Q141" s="14" t="s">
        <v>827</v>
      </c>
      <c r="R141" s="14">
        <v>2000</v>
      </c>
      <c r="S141" s="14"/>
      <c r="T141" s="14"/>
      <c r="U141" s="14"/>
      <c r="V141" s="14" t="s">
        <v>828</v>
      </c>
      <c r="W141" s="14" t="s">
        <v>829</v>
      </c>
      <c r="X141" s="14" t="s">
        <v>42</v>
      </c>
      <c r="Y141" s="14" t="s">
        <v>159</v>
      </c>
      <c r="Z141" s="14"/>
      <c r="AA141" s="14" t="s">
        <v>44</v>
      </c>
      <c r="AB141" s="14"/>
    </row>
    <row r="142" spans="1:28" hidden="1" x14ac:dyDescent="0.25">
      <c r="A142" s="12">
        <v>165</v>
      </c>
      <c r="B142" s="13" t="s">
        <v>819</v>
      </c>
      <c r="C142" s="14" t="s">
        <v>29</v>
      </c>
      <c r="D142" s="14" t="s">
        <v>820</v>
      </c>
      <c r="E142" s="14" t="s">
        <v>821</v>
      </c>
      <c r="F142" s="16" t="e">
        <f t="shared" si="15"/>
        <v>#VALUE!</v>
      </c>
      <c r="G142" s="14" t="s">
        <v>830</v>
      </c>
      <c r="H142" s="14" t="s">
        <v>831</v>
      </c>
      <c r="I142" s="14" t="s">
        <v>604</v>
      </c>
      <c r="J142" s="14">
        <v>100</v>
      </c>
      <c r="K142" s="14" t="s">
        <v>35</v>
      </c>
      <c r="L142" s="15">
        <v>300</v>
      </c>
      <c r="M142" s="15">
        <v>30000</v>
      </c>
      <c r="N142" s="14" t="s">
        <v>824</v>
      </c>
      <c r="O142" s="14" t="s">
        <v>832</v>
      </c>
      <c r="P142" s="14" t="s">
        <v>826</v>
      </c>
      <c r="Q142" s="14" t="s">
        <v>827</v>
      </c>
      <c r="R142" s="14">
        <v>100</v>
      </c>
      <c r="S142" s="14"/>
      <c r="T142" s="14"/>
      <c r="U142" s="14"/>
      <c r="V142" s="14" t="s">
        <v>828</v>
      </c>
      <c r="W142" s="14" t="s">
        <v>829</v>
      </c>
      <c r="X142" s="14" t="s">
        <v>42</v>
      </c>
      <c r="Y142" s="14" t="s">
        <v>159</v>
      </c>
      <c r="Z142" s="14"/>
      <c r="AA142" s="14" t="s">
        <v>44</v>
      </c>
      <c r="AB142" s="14"/>
    </row>
    <row r="143" spans="1:28" x14ac:dyDescent="0.25">
      <c r="A143" s="12">
        <v>166</v>
      </c>
      <c r="B143" s="13" t="s">
        <v>833</v>
      </c>
      <c r="C143" s="14" t="s">
        <v>29</v>
      </c>
      <c r="D143" s="14" t="s">
        <v>834</v>
      </c>
      <c r="E143" s="14" t="s">
        <v>783</v>
      </c>
      <c r="F143" s="16" t="e">
        <f t="shared" si="15"/>
        <v>#VALUE!</v>
      </c>
      <c r="G143" s="14" t="s">
        <v>319</v>
      </c>
      <c r="H143" s="14" t="s">
        <v>320</v>
      </c>
      <c r="I143" s="14" t="s">
        <v>321</v>
      </c>
      <c r="J143" s="14">
        <v>50</v>
      </c>
      <c r="K143" s="14" t="s">
        <v>35</v>
      </c>
      <c r="L143" s="15">
        <v>840</v>
      </c>
      <c r="M143" s="15">
        <v>42000</v>
      </c>
      <c r="N143" s="14" t="s">
        <v>835</v>
      </c>
      <c r="O143" s="14" t="s">
        <v>323</v>
      </c>
      <c r="P143" s="14" t="s">
        <v>836</v>
      </c>
      <c r="Q143" s="14" t="s">
        <v>837</v>
      </c>
      <c r="R143" s="14">
        <v>50</v>
      </c>
      <c r="S143" s="22" t="e">
        <f t="shared" ref="S143:S144" si="16">Q143-P143</f>
        <v>#VALUE!</v>
      </c>
      <c r="T143" s="14" t="e">
        <f t="shared" ref="T143:T144" si="17">Q143-E143</f>
        <v>#VALUE!</v>
      </c>
      <c r="U143" s="18">
        <f t="shared" ref="U143:U144" si="18">R143/J143</f>
        <v>1</v>
      </c>
      <c r="V143" s="14" t="s">
        <v>326</v>
      </c>
      <c r="W143" s="14" t="s">
        <v>327</v>
      </c>
      <c r="X143" s="14" t="s">
        <v>42</v>
      </c>
      <c r="Y143" s="14" t="s">
        <v>159</v>
      </c>
      <c r="Z143" s="14"/>
      <c r="AA143" s="14" t="s">
        <v>44</v>
      </c>
      <c r="AB143" s="14"/>
    </row>
    <row r="144" spans="1:28" x14ac:dyDescent="0.25">
      <c r="A144" s="12">
        <v>167</v>
      </c>
      <c r="B144" s="13" t="s">
        <v>833</v>
      </c>
      <c r="C144" s="14" t="s">
        <v>29</v>
      </c>
      <c r="D144" s="14" t="s">
        <v>834</v>
      </c>
      <c r="E144" s="14" t="s">
        <v>783</v>
      </c>
      <c r="F144" s="16" t="e">
        <f t="shared" si="15"/>
        <v>#VALUE!</v>
      </c>
      <c r="G144" s="14" t="s">
        <v>838</v>
      </c>
      <c r="H144" s="14" t="s">
        <v>839</v>
      </c>
      <c r="I144" s="14" t="s">
        <v>81</v>
      </c>
      <c r="J144" s="14">
        <v>300</v>
      </c>
      <c r="K144" s="14" t="s">
        <v>35</v>
      </c>
      <c r="L144" s="15">
        <v>75</v>
      </c>
      <c r="M144" s="15">
        <v>22500</v>
      </c>
      <c r="N144" s="14" t="s">
        <v>835</v>
      </c>
      <c r="O144" s="14" t="s">
        <v>840</v>
      </c>
      <c r="P144" s="14" t="s">
        <v>836</v>
      </c>
      <c r="Q144" s="14" t="s">
        <v>837</v>
      </c>
      <c r="R144" s="14">
        <v>300</v>
      </c>
      <c r="S144" s="22" t="e">
        <f t="shared" si="16"/>
        <v>#VALUE!</v>
      </c>
      <c r="T144" s="14" t="e">
        <f t="shared" si="17"/>
        <v>#VALUE!</v>
      </c>
      <c r="U144" s="18">
        <f t="shared" si="18"/>
        <v>1</v>
      </c>
      <c r="V144" s="14" t="s">
        <v>326</v>
      </c>
      <c r="W144" s="14" t="s">
        <v>327</v>
      </c>
      <c r="X144" s="14" t="s">
        <v>42</v>
      </c>
      <c r="Y144" s="14" t="s">
        <v>159</v>
      </c>
      <c r="Z144" s="14"/>
      <c r="AA144" s="14" t="s">
        <v>44</v>
      </c>
      <c r="AB144" s="14"/>
    </row>
    <row r="145" spans="1:28" hidden="1" x14ac:dyDescent="0.25">
      <c r="A145" s="12">
        <v>168</v>
      </c>
      <c r="B145" s="13" t="s">
        <v>819</v>
      </c>
      <c r="C145" s="14" t="s">
        <v>29</v>
      </c>
      <c r="D145" s="14" t="s">
        <v>820</v>
      </c>
      <c r="E145" s="14" t="s">
        <v>821</v>
      </c>
      <c r="F145" s="16" t="e">
        <f t="shared" si="15"/>
        <v>#VALUE!</v>
      </c>
      <c r="G145" s="14" t="s">
        <v>841</v>
      </c>
      <c r="H145" s="14" t="s">
        <v>842</v>
      </c>
      <c r="I145" s="14" t="s">
        <v>843</v>
      </c>
      <c r="J145" s="14">
        <v>100</v>
      </c>
      <c r="K145" s="14" t="s">
        <v>35</v>
      </c>
      <c r="L145" s="15">
        <v>28</v>
      </c>
      <c r="M145" s="15">
        <v>2800</v>
      </c>
      <c r="N145" s="14" t="s">
        <v>824</v>
      </c>
      <c r="O145" s="14" t="s">
        <v>844</v>
      </c>
      <c r="P145" s="14" t="s">
        <v>826</v>
      </c>
      <c r="Q145" s="14" t="s">
        <v>827</v>
      </c>
      <c r="R145" s="14">
        <v>100</v>
      </c>
      <c r="S145" s="14"/>
      <c r="T145" s="14"/>
      <c r="U145" s="14"/>
      <c r="V145" s="14" t="s">
        <v>828</v>
      </c>
      <c r="W145" s="14" t="s">
        <v>829</v>
      </c>
      <c r="X145" s="14" t="s">
        <v>42</v>
      </c>
      <c r="Y145" s="14" t="s">
        <v>159</v>
      </c>
      <c r="Z145" s="14"/>
      <c r="AA145" s="14" t="s">
        <v>44</v>
      </c>
      <c r="AB145" s="14"/>
    </row>
    <row r="146" spans="1:28" hidden="1" x14ac:dyDescent="0.25">
      <c r="A146" s="12">
        <v>169</v>
      </c>
      <c r="B146" s="13" t="s">
        <v>845</v>
      </c>
      <c r="C146" s="14" t="s">
        <v>29</v>
      </c>
      <c r="D146" s="14" t="s">
        <v>846</v>
      </c>
      <c r="E146" s="14" t="s">
        <v>795</v>
      </c>
      <c r="F146" s="16" t="e">
        <f t="shared" si="15"/>
        <v>#VALUE!</v>
      </c>
      <c r="G146" s="14" t="s">
        <v>457</v>
      </c>
      <c r="H146" s="14" t="s">
        <v>458</v>
      </c>
      <c r="I146" s="14" t="s">
        <v>459</v>
      </c>
      <c r="J146" s="14">
        <v>100</v>
      </c>
      <c r="K146" s="14" t="s">
        <v>35</v>
      </c>
      <c r="L146" s="15">
        <v>298.8</v>
      </c>
      <c r="M146" s="15">
        <v>29880</v>
      </c>
      <c r="N146" s="14" t="s">
        <v>847</v>
      </c>
      <c r="O146" s="14" t="s">
        <v>461</v>
      </c>
      <c r="P146" s="14" t="s">
        <v>848</v>
      </c>
      <c r="Q146" s="14" t="s">
        <v>849</v>
      </c>
      <c r="R146" s="14">
        <v>100</v>
      </c>
      <c r="S146" s="14"/>
      <c r="T146" s="14"/>
      <c r="U146" s="14"/>
      <c r="V146" s="14" t="s">
        <v>455</v>
      </c>
      <c r="W146" s="14" t="s">
        <v>456</v>
      </c>
      <c r="X146" s="14" t="s">
        <v>42</v>
      </c>
      <c r="Y146" s="14" t="s">
        <v>159</v>
      </c>
      <c r="Z146" s="14"/>
      <c r="AA146" s="14" t="s">
        <v>44</v>
      </c>
      <c r="AB146" s="14"/>
    </row>
    <row r="147" spans="1:28" x14ac:dyDescent="0.25">
      <c r="A147" s="12">
        <v>170</v>
      </c>
      <c r="B147" s="13" t="s">
        <v>813</v>
      </c>
      <c r="C147" s="14" t="s">
        <v>29</v>
      </c>
      <c r="D147" s="14" t="s">
        <v>814</v>
      </c>
      <c r="E147" s="14" t="s">
        <v>795</v>
      </c>
      <c r="F147" s="16" t="e">
        <f t="shared" si="15"/>
        <v>#VALUE!</v>
      </c>
      <c r="G147" s="14" t="s">
        <v>388</v>
      </c>
      <c r="H147" s="14" t="s">
        <v>389</v>
      </c>
      <c r="I147" s="14" t="s">
        <v>193</v>
      </c>
      <c r="J147" s="14">
        <v>200</v>
      </c>
      <c r="K147" s="14" t="s">
        <v>35</v>
      </c>
      <c r="L147" s="15">
        <v>110</v>
      </c>
      <c r="M147" s="15">
        <v>22000</v>
      </c>
      <c r="N147" s="14" t="s">
        <v>815</v>
      </c>
      <c r="O147" s="14" t="s">
        <v>390</v>
      </c>
      <c r="P147" s="14" t="s">
        <v>817</v>
      </c>
      <c r="Q147" s="14" t="s">
        <v>818</v>
      </c>
      <c r="R147" s="14">
        <v>200</v>
      </c>
      <c r="S147" s="22" t="e">
        <f>Q147-P147</f>
        <v>#VALUE!</v>
      </c>
      <c r="T147" s="14" t="e">
        <f>Q147-E147</f>
        <v>#VALUE!</v>
      </c>
      <c r="U147" s="18">
        <f>R147/J147</f>
        <v>1</v>
      </c>
      <c r="V147" s="14" t="s">
        <v>382</v>
      </c>
      <c r="W147" s="14" t="s">
        <v>383</v>
      </c>
      <c r="X147" s="14" t="s">
        <v>42</v>
      </c>
      <c r="Y147" s="14" t="s">
        <v>159</v>
      </c>
      <c r="Z147" s="14"/>
      <c r="AA147" s="14" t="s">
        <v>44</v>
      </c>
      <c r="AB147" s="14"/>
    </row>
    <row r="148" spans="1:28" hidden="1" x14ac:dyDescent="0.25">
      <c r="A148" s="12">
        <v>171</v>
      </c>
      <c r="B148" s="13" t="s">
        <v>850</v>
      </c>
      <c r="C148" s="14" t="s">
        <v>29</v>
      </c>
      <c r="D148" s="14" t="s">
        <v>851</v>
      </c>
      <c r="E148" s="14" t="s">
        <v>639</v>
      </c>
      <c r="F148" s="16" t="e">
        <f t="shared" si="15"/>
        <v>#VALUE!</v>
      </c>
      <c r="G148" s="14" t="s">
        <v>852</v>
      </c>
      <c r="H148" s="14" t="s">
        <v>853</v>
      </c>
      <c r="I148" s="14" t="s">
        <v>854</v>
      </c>
      <c r="J148" s="14">
        <v>1</v>
      </c>
      <c r="K148" s="14" t="s">
        <v>35</v>
      </c>
      <c r="L148" s="15">
        <v>171940</v>
      </c>
      <c r="M148" s="15">
        <v>171940</v>
      </c>
      <c r="N148" s="14" t="s">
        <v>855</v>
      </c>
      <c r="O148" s="14" t="s">
        <v>856</v>
      </c>
      <c r="P148" s="14" t="s">
        <v>857</v>
      </c>
      <c r="Q148" s="14" t="s">
        <v>858</v>
      </c>
      <c r="R148" s="14">
        <v>1</v>
      </c>
      <c r="S148" s="14"/>
      <c r="T148" s="14"/>
      <c r="U148" s="14"/>
      <c r="V148" s="14" t="s">
        <v>779</v>
      </c>
      <c r="W148" s="14" t="s">
        <v>780</v>
      </c>
      <c r="X148" s="14" t="s">
        <v>42</v>
      </c>
      <c r="Y148" s="14" t="s">
        <v>43</v>
      </c>
      <c r="Z148" s="14"/>
      <c r="AA148" s="14" t="s">
        <v>44</v>
      </c>
      <c r="AB148" s="14"/>
    </row>
    <row r="149" spans="1:28" hidden="1" x14ac:dyDescent="0.25">
      <c r="A149" s="12">
        <v>172</v>
      </c>
      <c r="B149" s="13" t="s">
        <v>805</v>
      </c>
      <c r="C149" s="14" t="s">
        <v>29</v>
      </c>
      <c r="D149" s="14" t="s">
        <v>806</v>
      </c>
      <c r="E149" s="14" t="s">
        <v>783</v>
      </c>
      <c r="F149" s="16" t="e">
        <f t="shared" si="15"/>
        <v>#VALUE!</v>
      </c>
      <c r="G149" s="14" t="s">
        <v>739</v>
      </c>
      <c r="H149" s="14" t="s">
        <v>740</v>
      </c>
      <c r="I149" s="14" t="s">
        <v>741</v>
      </c>
      <c r="J149" s="14">
        <v>300</v>
      </c>
      <c r="K149" s="14" t="s">
        <v>35</v>
      </c>
      <c r="L149" s="15">
        <v>1100</v>
      </c>
      <c r="M149" s="15">
        <v>330000</v>
      </c>
      <c r="N149" s="14" t="s">
        <v>810</v>
      </c>
      <c r="O149" s="14" t="s">
        <v>746</v>
      </c>
      <c r="P149" s="14" t="s">
        <v>811</v>
      </c>
      <c r="Q149" s="14" t="s">
        <v>812</v>
      </c>
      <c r="R149" s="14">
        <v>300</v>
      </c>
      <c r="S149" s="14"/>
      <c r="T149" s="14"/>
      <c r="U149" s="14"/>
      <c r="V149" s="14" t="s">
        <v>504</v>
      </c>
      <c r="W149" s="14" t="s">
        <v>505</v>
      </c>
      <c r="X149" s="14" t="s">
        <v>42</v>
      </c>
      <c r="Y149" s="14" t="s">
        <v>159</v>
      </c>
      <c r="Z149" s="14"/>
      <c r="AA149" s="14" t="s">
        <v>44</v>
      </c>
      <c r="AB149" s="14"/>
    </row>
    <row r="150" spans="1:28" x14ac:dyDescent="0.25">
      <c r="A150" s="12">
        <v>173</v>
      </c>
      <c r="B150" s="13" t="s">
        <v>833</v>
      </c>
      <c r="C150" s="14" t="s">
        <v>29</v>
      </c>
      <c r="D150" s="14" t="s">
        <v>834</v>
      </c>
      <c r="E150" s="14" t="s">
        <v>783</v>
      </c>
      <c r="F150" s="16" t="e">
        <f t="shared" si="15"/>
        <v>#VALUE!</v>
      </c>
      <c r="G150" s="14" t="s">
        <v>859</v>
      </c>
      <c r="H150" s="14" t="s">
        <v>860</v>
      </c>
      <c r="I150" s="14" t="s">
        <v>81</v>
      </c>
      <c r="J150" s="14">
        <v>300</v>
      </c>
      <c r="K150" s="14" t="s">
        <v>35</v>
      </c>
      <c r="L150" s="15">
        <v>75</v>
      </c>
      <c r="M150" s="15">
        <v>22500</v>
      </c>
      <c r="N150" s="14" t="s">
        <v>861</v>
      </c>
      <c r="O150" s="14" t="s">
        <v>862</v>
      </c>
      <c r="P150" s="14" t="s">
        <v>863</v>
      </c>
      <c r="Q150" s="14" t="s">
        <v>864</v>
      </c>
      <c r="R150" s="14">
        <v>45</v>
      </c>
      <c r="S150" s="22" t="e">
        <f>Q150-P150</f>
        <v>#VALUE!</v>
      </c>
      <c r="T150" s="14" t="e">
        <f>Q150-E150</f>
        <v>#VALUE!</v>
      </c>
      <c r="U150" s="18">
        <f>R150/J150</f>
        <v>0.15</v>
      </c>
      <c r="V150" s="14" t="s">
        <v>326</v>
      </c>
      <c r="W150" s="14" t="s">
        <v>327</v>
      </c>
      <c r="X150" s="14" t="s">
        <v>42</v>
      </c>
      <c r="Y150" s="14" t="s">
        <v>159</v>
      </c>
      <c r="Z150" s="14"/>
      <c r="AA150" s="14" t="s">
        <v>44</v>
      </c>
      <c r="AB150" s="14"/>
    </row>
    <row r="151" spans="1:28" hidden="1" x14ac:dyDescent="0.25">
      <c r="A151" s="12">
        <v>174</v>
      </c>
      <c r="B151" s="13" t="s">
        <v>845</v>
      </c>
      <c r="C151" s="14" t="s">
        <v>29</v>
      </c>
      <c r="D151" s="14" t="s">
        <v>846</v>
      </c>
      <c r="E151" s="14" t="s">
        <v>795</v>
      </c>
      <c r="F151" s="16" t="e">
        <f t="shared" si="15"/>
        <v>#VALUE!</v>
      </c>
      <c r="G151" s="14" t="s">
        <v>448</v>
      </c>
      <c r="H151" s="14" t="s">
        <v>449</v>
      </c>
      <c r="I151" s="14" t="s">
        <v>450</v>
      </c>
      <c r="J151" s="14">
        <v>400</v>
      </c>
      <c r="K151" s="14" t="s">
        <v>35</v>
      </c>
      <c r="L151" s="15">
        <v>328</v>
      </c>
      <c r="M151" s="15">
        <v>131200</v>
      </c>
      <c r="N151" s="14" t="s">
        <v>865</v>
      </c>
      <c r="O151" s="14" t="s">
        <v>866</v>
      </c>
      <c r="P151" s="14" t="s">
        <v>867</v>
      </c>
      <c r="Q151" s="14" t="s">
        <v>454</v>
      </c>
      <c r="R151" s="14">
        <v>400</v>
      </c>
      <c r="S151" s="14"/>
      <c r="T151" s="14"/>
      <c r="U151" s="14"/>
      <c r="V151" s="14" t="s">
        <v>455</v>
      </c>
      <c r="W151" s="14" t="s">
        <v>456</v>
      </c>
      <c r="X151" s="14" t="s">
        <v>42</v>
      </c>
      <c r="Y151" s="14" t="s">
        <v>159</v>
      </c>
      <c r="Z151" s="14"/>
      <c r="AA151" s="14" t="s">
        <v>44</v>
      </c>
      <c r="AB151" s="14"/>
    </row>
    <row r="152" spans="1:28" hidden="1" x14ac:dyDescent="0.25">
      <c r="A152" s="12">
        <v>175</v>
      </c>
      <c r="B152" s="13" t="s">
        <v>850</v>
      </c>
      <c r="C152" s="14" t="s">
        <v>29</v>
      </c>
      <c r="D152" s="14" t="s">
        <v>851</v>
      </c>
      <c r="E152" s="14" t="s">
        <v>639</v>
      </c>
      <c r="F152" s="16" t="e">
        <f t="shared" si="15"/>
        <v>#VALUE!</v>
      </c>
      <c r="G152" s="14" t="s">
        <v>868</v>
      </c>
      <c r="H152" s="14" t="s">
        <v>869</v>
      </c>
      <c r="I152" s="14" t="s">
        <v>854</v>
      </c>
      <c r="J152" s="14">
        <v>1</v>
      </c>
      <c r="K152" s="14" t="s">
        <v>35</v>
      </c>
      <c r="L152" s="15">
        <v>36120</v>
      </c>
      <c r="M152" s="15">
        <v>36120</v>
      </c>
      <c r="N152" s="14" t="s">
        <v>855</v>
      </c>
      <c r="O152" s="14" t="s">
        <v>856</v>
      </c>
      <c r="P152" s="14" t="s">
        <v>857</v>
      </c>
      <c r="Q152" s="14" t="s">
        <v>858</v>
      </c>
      <c r="R152" s="14">
        <v>1</v>
      </c>
      <c r="S152" s="14"/>
      <c r="T152" s="14"/>
      <c r="U152" s="14"/>
      <c r="V152" s="14" t="s">
        <v>779</v>
      </c>
      <c r="W152" s="14" t="s">
        <v>780</v>
      </c>
      <c r="X152" s="14" t="s">
        <v>42</v>
      </c>
      <c r="Y152" s="14" t="s">
        <v>43</v>
      </c>
      <c r="Z152" s="14"/>
      <c r="AA152" s="14" t="s">
        <v>44</v>
      </c>
      <c r="AB152" s="14"/>
    </row>
    <row r="153" spans="1:28" x14ac:dyDescent="0.25">
      <c r="A153" s="12">
        <v>176</v>
      </c>
      <c r="B153" s="13" t="s">
        <v>833</v>
      </c>
      <c r="C153" s="14" t="s">
        <v>29</v>
      </c>
      <c r="D153" s="14" t="s">
        <v>834</v>
      </c>
      <c r="E153" s="14" t="s">
        <v>783</v>
      </c>
      <c r="F153" s="16" t="e">
        <f t="shared" si="15"/>
        <v>#VALUE!</v>
      </c>
      <c r="G153" s="14" t="s">
        <v>859</v>
      </c>
      <c r="H153" s="14" t="s">
        <v>860</v>
      </c>
      <c r="I153" s="14" t="s">
        <v>81</v>
      </c>
      <c r="J153" s="14">
        <v>300</v>
      </c>
      <c r="K153" s="14" t="s">
        <v>35</v>
      </c>
      <c r="L153" s="15">
        <v>75</v>
      </c>
      <c r="M153" s="15">
        <v>22500</v>
      </c>
      <c r="N153" s="14" t="s">
        <v>835</v>
      </c>
      <c r="O153" s="14" t="s">
        <v>862</v>
      </c>
      <c r="P153" s="14" t="s">
        <v>836</v>
      </c>
      <c r="Q153" s="14" t="s">
        <v>837</v>
      </c>
      <c r="R153" s="14">
        <v>255</v>
      </c>
      <c r="S153" s="22" t="e">
        <f>Q153-P153</f>
        <v>#VALUE!</v>
      </c>
      <c r="T153" s="14" t="e">
        <f>Q153-E153</f>
        <v>#VALUE!</v>
      </c>
      <c r="U153" s="18">
        <f>R153/J153</f>
        <v>0.85</v>
      </c>
      <c r="V153" s="14" t="s">
        <v>326</v>
      </c>
      <c r="W153" s="14" t="s">
        <v>327</v>
      </c>
      <c r="X153" s="14" t="s">
        <v>42</v>
      </c>
      <c r="Y153" s="14" t="s">
        <v>159</v>
      </c>
      <c r="Z153" s="14"/>
      <c r="AA153" s="14" t="s">
        <v>44</v>
      </c>
      <c r="AB153" s="14"/>
    </row>
    <row r="154" spans="1:28" hidden="1" x14ac:dyDescent="0.25">
      <c r="A154" s="12">
        <v>177</v>
      </c>
      <c r="B154" s="13" t="s">
        <v>870</v>
      </c>
      <c r="C154" s="14" t="s">
        <v>29</v>
      </c>
      <c r="D154" s="14" t="s">
        <v>871</v>
      </c>
      <c r="E154" s="14" t="s">
        <v>872</v>
      </c>
      <c r="F154" s="16" t="e">
        <f t="shared" si="15"/>
        <v>#VALUE!</v>
      </c>
      <c r="G154" s="14" t="s">
        <v>873</v>
      </c>
      <c r="H154" s="14" t="s">
        <v>874</v>
      </c>
      <c r="I154" s="14" t="s">
        <v>604</v>
      </c>
      <c r="J154" s="14">
        <v>2800</v>
      </c>
      <c r="K154" s="14" t="s">
        <v>35</v>
      </c>
      <c r="L154" s="15">
        <v>17.857099999999999</v>
      </c>
      <c r="M154" s="15">
        <v>49999.88</v>
      </c>
      <c r="N154" s="14" t="s">
        <v>875</v>
      </c>
      <c r="O154" s="14" t="s">
        <v>876</v>
      </c>
      <c r="P154" s="14" t="s">
        <v>877</v>
      </c>
      <c r="Q154" s="14" t="s">
        <v>877</v>
      </c>
      <c r="R154" s="14">
        <v>2800</v>
      </c>
      <c r="S154" s="14"/>
      <c r="T154" s="14"/>
      <c r="U154" s="14"/>
      <c r="V154" s="14" t="s">
        <v>208</v>
      </c>
      <c r="W154" s="14" t="s">
        <v>209</v>
      </c>
      <c r="X154" s="14" t="s">
        <v>42</v>
      </c>
      <c r="Y154" s="14" t="s">
        <v>159</v>
      </c>
      <c r="Z154" s="14"/>
      <c r="AA154" s="14" t="s">
        <v>44</v>
      </c>
      <c r="AB154" s="14"/>
    </row>
    <row r="155" spans="1:28" hidden="1" x14ac:dyDescent="0.25">
      <c r="A155" s="12">
        <v>179</v>
      </c>
      <c r="B155" s="13" t="s">
        <v>878</v>
      </c>
      <c r="C155" s="14" t="s">
        <v>29</v>
      </c>
      <c r="D155" s="14" t="s">
        <v>879</v>
      </c>
      <c r="E155" s="14" t="s">
        <v>880</v>
      </c>
      <c r="F155" s="16" t="e">
        <f t="shared" si="15"/>
        <v>#VALUE!</v>
      </c>
      <c r="G155" s="14" t="s">
        <v>881</v>
      </c>
      <c r="H155" s="14" t="s">
        <v>882</v>
      </c>
      <c r="I155" s="14" t="s">
        <v>883</v>
      </c>
      <c r="J155" s="14">
        <v>100</v>
      </c>
      <c r="K155" s="14" t="s">
        <v>35</v>
      </c>
      <c r="L155" s="15">
        <v>508</v>
      </c>
      <c r="M155" s="15">
        <v>50800</v>
      </c>
      <c r="N155" s="14" t="s">
        <v>884</v>
      </c>
      <c r="O155" s="14" t="s">
        <v>885</v>
      </c>
      <c r="P155" s="14" t="s">
        <v>886</v>
      </c>
      <c r="Q155" s="14" t="s">
        <v>887</v>
      </c>
      <c r="R155" s="14">
        <v>100</v>
      </c>
      <c r="S155" s="14"/>
      <c r="T155" s="14"/>
      <c r="U155" s="14"/>
      <c r="V155" s="14" t="s">
        <v>157</v>
      </c>
      <c r="W155" s="14" t="s">
        <v>158</v>
      </c>
      <c r="X155" s="14" t="s">
        <v>42</v>
      </c>
      <c r="Y155" s="14" t="s">
        <v>159</v>
      </c>
      <c r="Z155" s="14"/>
      <c r="AA155" s="14" t="s">
        <v>44</v>
      </c>
      <c r="AB155" s="14"/>
    </row>
    <row r="156" spans="1:28" x14ac:dyDescent="0.25">
      <c r="A156" s="12">
        <v>180</v>
      </c>
      <c r="B156" s="13" t="s">
        <v>878</v>
      </c>
      <c r="C156" s="14" t="s">
        <v>29</v>
      </c>
      <c r="D156" s="14" t="s">
        <v>879</v>
      </c>
      <c r="E156" s="14" t="s">
        <v>880</v>
      </c>
      <c r="F156" s="16" t="e">
        <f t="shared" si="15"/>
        <v>#VALUE!</v>
      </c>
      <c r="G156" s="14" t="s">
        <v>888</v>
      </c>
      <c r="H156" s="14" t="s">
        <v>889</v>
      </c>
      <c r="I156" s="14" t="s">
        <v>226</v>
      </c>
      <c r="J156" s="14">
        <v>20</v>
      </c>
      <c r="K156" s="14" t="s">
        <v>35</v>
      </c>
      <c r="L156" s="15">
        <v>175</v>
      </c>
      <c r="M156" s="15">
        <v>3500</v>
      </c>
      <c r="N156" s="14" t="s">
        <v>884</v>
      </c>
      <c r="O156" s="14" t="s">
        <v>890</v>
      </c>
      <c r="P156" s="14" t="s">
        <v>886</v>
      </c>
      <c r="Q156" s="14" t="s">
        <v>887</v>
      </c>
      <c r="R156" s="14">
        <v>20</v>
      </c>
      <c r="S156" s="22" t="e">
        <f>Q156-P156</f>
        <v>#VALUE!</v>
      </c>
      <c r="T156" s="14" t="e">
        <f>Q156-E156</f>
        <v>#VALUE!</v>
      </c>
      <c r="U156" s="18">
        <f>R156/J156</f>
        <v>1</v>
      </c>
      <c r="V156" s="14" t="s">
        <v>157</v>
      </c>
      <c r="W156" s="14" t="s">
        <v>158</v>
      </c>
      <c r="X156" s="14" t="s">
        <v>42</v>
      </c>
      <c r="Y156" s="14" t="s">
        <v>159</v>
      </c>
      <c r="Z156" s="14"/>
      <c r="AA156" s="14" t="s">
        <v>44</v>
      </c>
      <c r="AB156" s="14"/>
    </row>
    <row r="157" spans="1:28" hidden="1" x14ac:dyDescent="0.25">
      <c r="A157" s="12">
        <v>181</v>
      </c>
      <c r="B157" s="13" t="s">
        <v>878</v>
      </c>
      <c r="C157" s="14" t="s">
        <v>29</v>
      </c>
      <c r="D157" s="14" t="s">
        <v>879</v>
      </c>
      <c r="E157" s="14" t="s">
        <v>880</v>
      </c>
      <c r="F157" s="16" t="e">
        <f t="shared" si="15"/>
        <v>#VALUE!</v>
      </c>
      <c r="G157" s="14" t="s">
        <v>891</v>
      </c>
      <c r="H157" s="14" t="s">
        <v>892</v>
      </c>
      <c r="I157" s="14" t="s">
        <v>893</v>
      </c>
      <c r="J157" s="14">
        <v>200</v>
      </c>
      <c r="K157" s="14" t="s">
        <v>35</v>
      </c>
      <c r="L157" s="15">
        <v>150</v>
      </c>
      <c r="M157" s="15">
        <v>30000</v>
      </c>
      <c r="N157" s="14" t="s">
        <v>894</v>
      </c>
      <c r="O157" s="14" t="s">
        <v>895</v>
      </c>
      <c r="P157" s="14" t="s">
        <v>896</v>
      </c>
      <c r="Q157" s="14" t="s">
        <v>897</v>
      </c>
      <c r="R157" s="14">
        <v>200</v>
      </c>
      <c r="S157" s="14"/>
      <c r="T157" s="14"/>
      <c r="U157" s="14"/>
      <c r="V157" s="14" t="s">
        <v>157</v>
      </c>
      <c r="W157" s="14" t="s">
        <v>158</v>
      </c>
      <c r="X157" s="14" t="s">
        <v>42</v>
      </c>
      <c r="Y157" s="14" t="s">
        <v>159</v>
      </c>
      <c r="Z157" s="14"/>
      <c r="AA157" s="14" t="s">
        <v>44</v>
      </c>
      <c r="AB157" s="14"/>
    </row>
    <row r="158" spans="1:28" x14ac:dyDescent="0.25">
      <c r="A158" s="12">
        <v>200</v>
      </c>
      <c r="B158" s="13" t="s">
        <v>898</v>
      </c>
      <c r="C158" s="14" t="s">
        <v>29</v>
      </c>
      <c r="D158" s="14" t="s">
        <v>899</v>
      </c>
      <c r="E158" s="14" t="s">
        <v>900</v>
      </c>
      <c r="F158" s="16" t="e">
        <f t="shared" si="15"/>
        <v>#VALUE!</v>
      </c>
      <c r="G158" s="14" t="s">
        <v>568</v>
      </c>
      <c r="H158" s="14" t="s">
        <v>569</v>
      </c>
      <c r="I158" s="14" t="s">
        <v>152</v>
      </c>
      <c r="J158" s="14">
        <v>200</v>
      </c>
      <c r="K158" s="14" t="s">
        <v>35</v>
      </c>
      <c r="L158" s="15">
        <v>125</v>
      </c>
      <c r="M158" s="15">
        <v>25000</v>
      </c>
      <c r="N158" s="14" t="s">
        <v>901</v>
      </c>
      <c r="O158" s="14" t="s">
        <v>902</v>
      </c>
      <c r="P158" s="14" t="s">
        <v>903</v>
      </c>
      <c r="Q158" s="14" t="s">
        <v>877</v>
      </c>
      <c r="R158" s="14">
        <v>200</v>
      </c>
      <c r="S158" s="22" t="e">
        <f>Q158-P158</f>
        <v>#VALUE!</v>
      </c>
      <c r="T158" s="14" t="e">
        <f>Q158-E158</f>
        <v>#VALUE!</v>
      </c>
      <c r="U158" s="18">
        <f>R158/J158</f>
        <v>1</v>
      </c>
      <c r="V158" s="14" t="s">
        <v>208</v>
      </c>
      <c r="W158" s="14" t="s">
        <v>209</v>
      </c>
      <c r="X158" s="14" t="s">
        <v>42</v>
      </c>
      <c r="Y158" s="14" t="s">
        <v>159</v>
      </c>
      <c r="Z158" s="14"/>
      <c r="AA158" s="14" t="s">
        <v>44</v>
      </c>
      <c r="AB158" s="14"/>
    </row>
    <row r="159" spans="1:28" hidden="1" x14ac:dyDescent="0.25">
      <c r="A159" s="12">
        <v>210</v>
      </c>
      <c r="B159" s="13" t="s">
        <v>904</v>
      </c>
      <c r="C159" s="14" t="s">
        <v>29</v>
      </c>
      <c r="D159" s="14" t="s">
        <v>905</v>
      </c>
      <c r="E159" s="14" t="s">
        <v>906</v>
      </c>
      <c r="F159" s="16" t="e">
        <f t="shared" si="15"/>
        <v>#VALUE!</v>
      </c>
      <c r="G159" s="14" t="s">
        <v>907</v>
      </c>
      <c r="H159" s="14" t="s">
        <v>908</v>
      </c>
      <c r="I159" s="14" t="s">
        <v>854</v>
      </c>
      <c r="J159" s="14">
        <v>200</v>
      </c>
      <c r="K159" s="14" t="s">
        <v>909</v>
      </c>
      <c r="L159" s="15">
        <v>12.5</v>
      </c>
      <c r="M159" s="15">
        <v>2500</v>
      </c>
      <c r="N159" s="14" t="s">
        <v>910</v>
      </c>
      <c r="O159" s="14" t="s">
        <v>911</v>
      </c>
      <c r="P159" s="14" t="s">
        <v>912</v>
      </c>
      <c r="Q159" s="14" t="s">
        <v>913</v>
      </c>
      <c r="R159" s="14">
        <v>200</v>
      </c>
      <c r="S159" s="14"/>
      <c r="T159" s="14"/>
      <c r="U159" s="14"/>
      <c r="V159" s="14" t="s">
        <v>914</v>
      </c>
      <c r="W159" s="14" t="s">
        <v>915</v>
      </c>
      <c r="X159" s="14" t="s">
        <v>42</v>
      </c>
      <c r="Y159" s="14" t="s">
        <v>43</v>
      </c>
      <c r="Z159" s="14"/>
      <c r="AA159" s="14" t="s">
        <v>44</v>
      </c>
      <c r="AB159" s="14"/>
    </row>
    <row r="160" spans="1:28" hidden="1" x14ac:dyDescent="0.25">
      <c r="A160" s="12">
        <v>220</v>
      </c>
      <c r="B160" s="13" t="s">
        <v>904</v>
      </c>
      <c r="C160" s="14" t="s">
        <v>29</v>
      </c>
      <c r="D160" s="14" t="s">
        <v>905</v>
      </c>
      <c r="E160" s="14" t="s">
        <v>906</v>
      </c>
      <c r="F160" s="16" t="e">
        <f t="shared" si="15"/>
        <v>#VALUE!</v>
      </c>
      <c r="G160" s="14" t="s">
        <v>916</v>
      </c>
      <c r="H160" s="14" t="s">
        <v>917</v>
      </c>
      <c r="I160" s="14" t="s">
        <v>854</v>
      </c>
      <c r="J160" s="14">
        <v>5</v>
      </c>
      <c r="K160" s="14" t="s">
        <v>35</v>
      </c>
      <c r="L160" s="15">
        <v>1050</v>
      </c>
      <c r="M160" s="15">
        <v>5250</v>
      </c>
      <c r="N160" s="14" t="s">
        <v>910</v>
      </c>
      <c r="O160" s="14" t="s">
        <v>911</v>
      </c>
      <c r="P160" s="14" t="s">
        <v>912</v>
      </c>
      <c r="Q160" s="14" t="s">
        <v>913</v>
      </c>
      <c r="R160" s="14">
        <v>5</v>
      </c>
      <c r="S160" s="14"/>
      <c r="T160" s="14"/>
      <c r="U160" s="14"/>
      <c r="V160" s="14" t="s">
        <v>914</v>
      </c>
      <c r="W160" s="14" t="s">
        <v>915</v>
      </c>
      <c r="X160" s="14" t="s">
        <v>42</v>
      </c>
      <c r="Y160" s="14" t="s">
        <v>43</v>
      </c>
      <c r="Z160" s="14"/>
      <c r="AA160" s="14" t="s">
        <v>44</v>
      </c>
      <c r="AB160" s="14"/>
    </row>
    <row r="161" spans="1:28" hidden="1" x14ac:dyDescent="0.25">
      <c r="A161" s="12">
        <v>225</v>
      </c>
      <c r="B161" s="13" t="s">
        <v>918</v>
      </c>
      <c r="C161" s="14" t="s">
        <v>29</v>
      </c>
      <c r="D161" s="14" t="s">
        <v>919</v>
      </c>
      <c r="E161" s="14" t="s">
        <v>920</v>
      </c>
      <c r="F161" s="16" t="e">
        <f t="shared" si="15"/>
        <v>#VALUE!</v>
      </c>
      <c r="G161" s="14" t="s">
        <v>719</v>
      </c>
      <c r="H161" s="14" t="s">
        <v>720</v>
      </c>
      <c r="I161" s="14" t="s">
        <v>721</v>
      </c>
      <c r="J161" s="14">
        <v>50</v>
      </c>
      <c r="K161" s="14" t="s">
        <v>35</v>
      </c>
      <c r="L161" s="15">
        <v>150</v>
      </c>
      <c r="M161" s="15">
        <v>7500</v>
      </c>
      <c r="N161" s="14" t="s">
        <v>921</v>
      </c>
      <c r="O161" s="14" t="s">
        <v>922</v>
      </c>
      <c r="P161" s="14" t="s">
        <v>923</v>
      </c>
      <c r="Q161" s="14" t="s">
        <v>261</v>
      </c>
      <c r="R161" s="14">
        <v>50</v>
      </c>
      <c r="S161" s="14"/>
      <c r="T161" s="14"/>
      <c r="U161" s="14"/>
      <c r="V161" s="14" t="s">
        <v>365</v>
      </c>
      <c r="W161" s="14" t="s">
        <v>366</v>
      </c>
      <c r="X161" s="14" t="s">
        <v>42</v>
      </c>
      <c r="Y161" s="14" t="s">
        <v>159</v>
      </c>
      <c r="Z161" s="14"/>
      <c r="AA161" s="14" t="s">
        <v>44</v>
      </c>
      <c r="AB161" s="14"/>
    </row>
    <row r="162" spans="1:28" x14ac:dyDescent="0.25">
      <c r="A162" s="12">
        <v>230</v>
      </c>
      <c r="B162" s="13" t="s">
        <v>924</v>
      </c>
      <c r="C162" s="14" t="s">
        <v>29</v>
      </c>
      <c r="D162" s="14" t="s">
        <v>925</v>
      </c>
      <c r="E162" s="14" t="s">
        <v>926</v>
      </c>
      <c r="F162" s="16" t="e">
        <f t="shared" si="15"/>
        <v>#VALUE!</v>
      </c>
      <c r="G162" s="14" t="s">
        <v>210</v>
      </c>
      <c r="H162" s="14" t="s">
        <v>211</v>
      </c>
      <c r="I162" s="14" t="s">
        <v>203</v>
      </c>
      <c r="J162" s="14">
        <v>200</v>
      </c>
      <c r="K162" s="14" t="s">
        <v>35</v>
      </c>
      <c r="L162" s="15">
        <v>1750</v>
      </c>
      <c r="M162" s="15">
        <v>350000</v>
      </c>
      <c r="N162" s="14" t="s">
        <v>927</v>
      </c>
      <c r="O162" s="14" t="s">
        <v>928</v>
      </c>
      <c r="P162" s="14" t="s">
        <v>929</v>
      </c>
      <c r="Q162" s="14" t="s">
        <v>261</v>
      </c>
      <c r="R162" s="14">
        <v>200</v>
      </c>
      <c r="S162" s="22" t="e">
        <f>Q162-P162</f>
        <v>#VALUE!</v>
      </c>
      <c r="T162" s="14" t="e">
        <f>Q162-E162</f>
        <v>#VALUE!</v>
      </c>
      <c r="U162" s="18">
        <f>R162/J162</f>
        <v>1</v>
      </c>
      <c r="V162" s="14" t="s">
        <v>504</v>
      </c>
      <c r="W162" s="14" t="s">
        <v>505</v>
      </c>
      <c r="X162" s="14" t="s">
        <v>42</v>
      </c>
      <c r="Y162" s="14" t="s">
        <v>159</v>
      </c>
      <c r="Z162" s="14"/>
      <c r="AA162" s="14" t="s">
        <v>44</v>
      </c>
      <c r="AB162" s="14"/>
    </row>
    <row r="163" spans="1:28" hidden="1" x14ac:dyDescent="0.25">
      <c r="A163" s="12">
        <v>231</v>
      </c>
      <c r="B163" s="13" t="s">
        <v>918</v>
      </c>
      <c r="C163" s="14" t="s">
        <v>29</v>
      </c>
      <c r="D163" s="14" t="s">
        <v>919</v>
      </c>
      <c r="E163" s="14" t="s">
        <v>920</v>
      </c>
      <c r="F163" s="16" t="e">
        <f t="shared" si="15"/>
        <v>#VALUE!</v>
      </c>
      <c r="G163" s="14" t="s">
        <v>930</v>
      </c>
      <c r="H163" s="14" t="s">
        <v>931</v>
      </c>
      <c r="I163" s="14" t="s">
        <v>932</v>
      </c>
      <c r="J163" s="14">
        <v>500</v>
      </c>
      <c r="K163" s="14" t="s">
        <v>35</v>
      </c>
      <c r="L163" s="15">
        <v>33</v>
      </c>
      <c r="M163" s="15">
        <v>16500</v>
      </c>
      <c r="N163" s="14" t="s">
        <v>921</v>
      </c>
      <c r="O163" s="14" t="s">
        <v>933</v>
      </c>
      <c r="P163" s="14" t="s">
        <v>923</v>
      </c>
      <c r="Q163" s="14" t="s">
        <v>261</v>
      </c>
      <c r="R163" s="14">
        <v>500</v>
      </c>
      <c r="S163" s="14"/>
      <c r="T163" s="14"/>
      <c r="U163" s="14"/>
      <c r="V163" s="14" t="s">
        <v>365</v>
      </c>
      <c r="W163" s="14" t="s">
        <v>366</v>
      </c>
      <c r="X163" s="14" t="s">
        <v>42</v>
      </c>
      <c r="Y163" s="14" t="s">
        <v>159</v>
      </c>
      <c r="Z163" s="14"/>
      <c r="AA163" s="14" t="s">
        <v>44</v>
      </c>
      <c r="AB163" s="14"/>
    </row>
    <row r="164" spans="1:28" hidden="1" x14ac:dyDescent="0.25">
      <c r="A164" s="12">
        <v>232</v>
      </c>
      <c r="B164" s="13" t="s">
        <v>918</v>
      </c>
      <c r="C164" s="14" t="s">
        <v>29</v>
      </c>
      <c r="D164" s="14" t="s">
        <v>919</v>
      </c>
      <c r="E164" s="14" t="s">
        <v>920</v>
      </c>
      <c r="F164" s="16" t="e">
        <f t="shared" si="15"/>
        <v>#VALUE!</v>
      </c>
      <c r="G164" s="14" t="s">
        <v>934</v>
      </c>
      <c r="H164" s="14" t="s">
        <v>935</v>
      </c>
      <c r="I164" s="14" t="s">
        <v>514</v>
      </c>
      <c r="J164" s="14">
        <v>100</v>
      </c>
      <c r="K164" s="14" t="s">
        <v>35</v>
      </c>
      <c r="L164" s="15">
        <v>160</v>
      </c>
      <c r="M164" s="15">
        <v>16000</v>
      </c>
      <c r="N164" s="14" t="s">
        <v>921</v>
      </c>
      <c r="O164" s="14" t="s">
        <v>936</v>
      </c>
      <c r="P164" s="14" t="s">
        <v>923</v>
      </c>
      <c r="Q164" s="14" t="s">
        <v>261</v>
      </c>
      <c r="R164" s="14">
        <v>100</v>
      </c>
      <c r="S164" s="14"/>
      <c r="T164" s="14"/>
      <c r="U164" s="14"/>
      <c r="V164" s="14" t="s">
        <v>365</v>
      </c>
      <c r="W164" s="14" t="s">
        <v>366</v>
      </c>
      <c r="X164" s="14" t="s">
        <v>42</v>
      </c>
      <c r="Y164" s="14" t="s">
        <v>159</v>
      </c>
      <c r="Z164" s="14"/>
      <c r="AA164" s="14" t="s">
        <v>44</v>
      </c>
      <c r="AB164" s="14"/>
    </row>
    <row r="165" spans="1:28" hidden="1" x14ac:dyDescent="0.25">
      <c r="A165" s="12">
        <v>239</v>
      </c>
      <c r="B165" s="13" t="s">
        <v>937</v>
      </c>
      <c r="C165" s="14" t="s">
        <v>29</v>
      </c>
      <c r="D165" s="14" t="s">
        <v>938</v>
      </c>
      <c r="E165" s="14" t="s">
        <v>939</v>
      </c>
      <c r="F165" s="16" t="e">
        <f t="shared" si="15"/>
        <v>#VALUE!</v>
      </c>
      <c r="G165" s="14" t="s">
        <v>940</v>
      </c>
      <c r="H165" s="14" t="s">
        <v>941</v>
      </c>
      <c r="I165" s="14" t="s">
        <v>854</v>
      </c>
      <c r="J165" s="14">
        <v>6</v>
      </c>
      <c r="K165" s="14" t="s">
        <v>35</v>
      </c>
      <c r="L165" s="15">
        <v>3500</v>
      </c>
      <c r="M165" s="15">
        <v>21000</v>
      </c>
      <c r="N165" s="14" t="s">
        <v>942</v>
      </c>
      <c r="O165" s="14" t="s">
        <v>37</v>
      </c>
      <c r="P165" s="14" t="s">
        <v>943</v>
      </c>
      <c r="Q165" s="14" t="s">
        <v>778</v>
      </c>
      <c r="R165" s="14">
        <v>6</v>
      </c>
      <c r="S165" s="14"/>
      <c r="T165" s="14"/>
      <c r="U165" s="14"/>
      <c r="V165" s="14" t="s">
        <v>57</v>
      </c>
      <c r="W165" s="14" t="s">
        <v>58</v>
      </c>
      <c r="X165" s="14" t="s">
        <v>42</v>
      </c>
      <c r="Y165" s="14" t="s">
        <v>43</v>
      </c>
      <c r="Z165" s="14"/>
      <c r="AA165" s="14" t="s">
        <v>44</v>
      </c>
      <c r="AB165" s="14"/>
    </row>
    <row r="166" spans="1:28" hidden="1" x14ac:dyDescent="0.25">
      <c r="A166" s="12">
        <v>255</v>
      </c>
      <c r="B166" s="13" t="s">
        <v>944</v>
      </c>
      <c r="C166" s="14" t="s">
        <v>29</v>
      </c>
      <c r="D166" s="14" t="s">
        <v>945</v>
      </c>
      <c r="E166" s="14" t="s">
        <v>946</v>
      </c>
      <c r="F166" s="16" t="e">
        <f t="shared" si="15"/>
        <v>#VALUE!</v>
      </c>
      <c r="G166" s="14" t="s">
        <v>947</v>
      </c>
      <c r="H166" s="14" t="s">
        <v>948</v>
      </c>
      <c r="I166" s="14" t="s">
        <v>949</v>
      </c>
      <c r="J166" s="14">
        <v>500</v>
      </c>
      <c r="K166" s="14" t="s">
        <v>35</v>
      </c>
      <c r="L166" s="15">
        <v>8.15</v>
      </c>
      <c r="M166" s="15">
        <v>4075</v>
      </c>
      <c r="N166" s="14" t="s">
        <v>950</v>
      </c>
      <c r="O166" s="14" t="s">
        <v>951</v>
      </c>
      <c r="P166" s="14" t="s">
        <v>952</v>
      </c>
      <c r="Q166" s="14" t="s">
        <v>953</v>
      </c>
      <c r="R166" s="14">
        <v>500</v>
      </c>
      <c r="S166" s="14"/>
      <c r="T166" s="14"/>
      <c r="U166" s="14"/>
      <c r="V166" s="14" t="s">
        <v>157</v>
      </c>
      <c r="W166" s="14" t="s">
        <v>158</v>
      </c>
      <c r="X166" s="14" t="s">
        <v>42</v>
      </c>
      <c r="Y166" s="14" t="s">
        <v>159</v>
      </c>
      <c r="Z166" s="14"/>
      <c r="AA166" s="14" t="s">
        <v>44</v>
      </c>
      <c r="AB166" s="14"/>
    </row>
    <row r="167" spans="1:28" hidden="1" x14ac:dyDescent="0.25">
      <c r="A167" s="12">
        <v>256</v>
      </c>
      <c r="B167" s="13" t="s">
        <v>954</v>
      </c>
      <c r="C167" s="14" t="s">
        <v>29</v>
      </c>
      <c r="D167" s="14" t="s">
        <v>955</v>
      </c>
      <c r="E167" s="14" t="s">
        <v>946</v>
      </c>
      <c r="F167" s="16" t="e">
        <f t="shared" si="15"/>
        <v>#VALUE!</v>
      </c>
      <c r="G167" s="14" t="s">
        <v>956</v>
      </c>
      <c r="H167" s="14" t="s">
        <v>957</v>
      </c>
      <c r="I167" s="14" t="s">
        <v>958</v>
      </c>
      <c r="J167" s="14">
        <v>500</v>
      </c>
      <c r="K167" s="14" t="s">
        <v>35</v>
      </c>
      <c r="L167" s="15">
        <v>65</v>
      </c>
      <c r="M167" s="15">
        <v>32500</v>
      </c>
      <c r="N167" s="14" t="s">
        <v>959</v>
      </c>
      <c r="O167" s="14" t="s">
        <v>960</v>
      </c>
      <c r="P167" s="14" t="s">
        <v>961</v>
      </c>
      <c r="Q167" s="14" t="s">
        <v>962</v>
      </c>
      <c r="R167" s="14">
        <v>500</v>
      </c>
      <c r="S167" s="14"/>
      <c r="T167" s="14"/>
      <c r="U167" s="14"/>
      <c r="V167" s="14" t="s">
        <v>187</v>
      </c>
      <c r="W167" s="14" t="s">
        <v>188</v>
      </c>
      <c r="X167" s="14" t="s">
        <v>42</v>
      </c>
      <c r="Y167" s="14" t="s">
        <v>159</v>
      </c>
      <c r="Z167" s="14"/>
      <c r="AA167" s="14" t="s">
        <v>44</v>
      </c>
      <c r="AB167" s="14"/>
    </row>
    <row r="168" spans="1:28" hidden="1" x14ac:dyDescent="0.25">
      <c r="A168" s="12">
        <v>257</v>
      </c>
      <c r="B168" s="13" t="s">
        <v>963</v>
      </c>
      <c r="C168" s="14" t="s">
        <v>29</v>
      </c>
      <c r="D168" s="14" t="s">
        <v>964</v>
      </c>
      <c r="E168" s="14" t="s">
        <v>965</v>
      </c>
      <c r="F168" s="16" t="e">
        <f t="shared" si="15"/>
        <v>#VALUE!</v>
      </c>
      <c r="G168" s="14" t="s">
        <v>622</v>
      </c>
      <c r="H168" s="14" t="s">
        <v>623</v>
      </c>
      <c r="I168" s="14" t="s">
        <v>624</v>
      </c>
      <c r="J168" s="14">
        <v>100</v>
      </c>
      <c r="K168" s="14" t="s">
        <v>35</v>
      </c>
      <c r="L168" s="15">
        <v>21</v>
      </c>
      <c r="M168" s="15">
        <v>2100</v>
      </c>
      <c r="N168" s="14" t="s">
        <v>966</v>
      </c>
      <c r="O168" s="14" t="s">
        <v>625</v>
      </c>
      <c r="P168" s="14" t="s">
        <v>967</v>
      </c>
      <c r="Q168" s="14" t="s">
        <v>967</v>
      </c>
      <c r="R168" s="14">
        <v>100</v>
      </c>
      <c r="S168" s="14"/>
      <c r="T168" s="14"/>
      <c r="U168" s="14"/>
      <c r="V168" s="14" t="s">
        <v>208</v>
      </c>
      <c r="W168" s="14" t="s">
        <v>209</v>
      </c>
      <c r="X168" s="14" t="s">
        <v>42</v>
      </c>
      <c r="Y168" s="14" t="s">
        <v>159</v>
      </c>
      <c r="Z168" s="14"/>
      <c r="AA168" s="14" t="s">
        <v>44</v>
      </c>
      <c r="AB168" s="14"/>
    </row>
    <row r="169" spans="1:28" hidden="1" x14ac:dyDescent="0.25">
      <c r="A169" s="12">
        <v>258</v>
      </c>
      <c r="B169" s="13" t="s">
        <v>963</v>
      </c>
      <c r="C169" s="14" t="s">
        <v>29</v>
      </c>
      <c r="D169" s="14" t="s">
        <v>964</v>
      </c>
      <c r="E169" s="14" t="s">
        <v>965</v>
      </c>
      <c r="F169" s="16" t="e">
        <f t="shared" si="15"/>
        <v>#VALUE!</v>
      </c>
      <c r="G169" s="14" t="s">
        <v>968</v>
      </c>
      <c r="H169" s="14" t="s">
        <v>969</v>
      </c>
      <c r="I169" s="14" t="s">
        <v>577</v>
      </c>
      <c r="J169" s="14">
        <v>100</v>
      </c>
      <c r="K169" s="14" t="s">
        <v>35</v>
      </c>
      <c r="L169" s="15">
        <v>490</v>
      </c>
      <c r="M169" s="15">
        <v>49000</v>
      </c>
      <c r="N169" s="14" t="s">
        <v>970</v>
      </c>
      <c r="O169" s="14" t="s">
        <v>971</v>
      </c>
      <c r="P169" s="14" t="s">
        <v>972</v>
      </c>
      <c r="Q169" s="14" t="s">
        <v>973</v>
      </c>
      <c r="R169" s="14">
        <v>35</v>
      </c>
      <c r="S169" s="14"/>
      <c r="T169" s="14"/>
      <c r="U169" s="14"/>
      <c r="V169" s="14" t="s">
        <v>208</v>
      </c>
      <c r="W169" s="14" t="s">
        <v>209</v>
      </c>
      <c r="X169" s="14" t="s">
        <v>42</v>
      </c>
      <c r="Y169" s="14" t="s">
        <v>159</v>
      </c>
      <c r="Z169" s="14"/>
      <c r="AA169" s="14" t="s">
        <v>44</v>
      </c>
      <c r="AB169" s="14"/>
    </row>
    <row r="170" spans="1:28" hidden="1" x14ac:dyDescent="0.25">
      <c r="A170" s="12">
        <v>259</v>
      </c>
      <c r="B170" s="13" t="s">
        <v>963</v>
      </c>
      <c r="C170" s="14" t="s">
        <v>29</v>
      </c>
      <c r="D170" s="14" t="s">
        <v>964</v>
      </c>
      <c r="E170" s="14" t="s">
        <v>965</v>
      </c>
      <c r="F170" s="16" t="e">
        <f t="shared" si="15"/>
        <v>#VALUE!</v>
      </c>
      <c r="G170" s="14" t="s">
        <v>968</v>
      </c>
      <c r="H170" s="14" t="s">
        <v>969</v>
      </c>
      <c r="I170" s="14" t="s">
        <v>577</v>
      </c>
      <c r="J170" s="14">
        <v>100</v>
      </c>
      <c r="K170" s="14" t="s">
        <v>35</v>
      </c>
      <c r="L170" s="15">
        <v>490</v>
      </c>
      <c r="M170" s="15">
        <v>49000</v>
      </c>
      <c r="N170" s="14" t="s">
        <v>974</v>
      </c>
      <c r="O170" s="14" t="s">
        <v>975</v>
      </c>
      <c r="P170" s="14" t="s">
        <v>976</v>
      </c>
      <c r="Q170" s="14" t="s">
        <v>977</v>
      </c>
      <c r="R170" s="14">
        <v>65</v>
      </c>
      <c r="S170" s="14"/>
      <c r="T170" s="14"/>
      <c r="U170" s="14"/>
      <c r="V170" s="14" t="s">
        <v>208</v>
      </c>
      <c r="W170" s="14" t="s">
        <v>209</v>
      </c>
      <c r="X170" s="14" t="s">
        <v>42</v>
      </c>
      <c r="Y170" s="14" t="s">
        <v>159</v>
      </c>
      <c r="Z170" s="14"/>
      <c r="AA170" s="14" t="s">
        <v>44</v>
      </c>
      <c r="AB170" s="14"/>
    </row>
    <row r="171" spans="1:28" hidden="1" x14ac:dyDescent="0.25">
      <c r="A171" s="12">
        <v>260</v>
      </c>
      <c r="B171" s="13" t="s">
        <v>963</v>
      </c>
      <c r="C171" s="14" t="s">
        <v>29</v>
      </c>
      <c r="D171" s="14" t="s">
        <v>964</v>
      </c>
      <c r="E171" s="14" t="s">
        <v>965</v>
      </c>
      <c r="F171" s="16" t="e">
        <f t="shared" si="15"/>
        <v>#VALUE!</v>
      </c>
      <c r="G171" s="14" t="s">
        <v>978</v>
      </c>
      <c r="H171" s="14" t="s">
        <v>979</v>
      </c>
      <c r="I171" s="14" t="s">
        <v>980</v>
      </c>
      <c r="J171" s="14">
        <v>56</v>
      </c>
      <c r="K171" s="14" t="s">
        <v>35</v>
      </c>
      <c r="L171" s="15">
        <v>16.07</v>
      </c>
      <c r="M171" s="15">
        <v>899.92</v>
      </c>
      <c r="N171" s="14" t="s">
        <v>966</v>
      </c>
      <c r="O171" s="14" t="s">
        <v>981</v>
      </c>
      <c r="P171" s="14" t="s">
        <v>967</v>
      </c>
      <c r="Q171" s="14" t="s">
        <v>967</v>
      </c>
      <c r="R171" s="14">
        <v>56</v>
      </c>
      <c r="S171" s="14"/>
      <c r="T171" s="14"/>
      <c r="U171" s="14"/>
      <c r="V171" s="14" t="s">
        <v>208</v>
      </c>
      <c r="W171" s="14" t="s">
        <v>209</v>
      </c>
      <c r="X171" s="14" t="s">
        <v>42</v>
      </c>
      <c r="Y171" s="14" t="s">
        <v>159</v>
      </c>
      <c r="Z171" s="14"/>
      <c r="AA171" s="14" t="s">
        <v>44</v>
      </c>
      <c r="AB171" s="14"/>
    </row>
    <row r="172" spans="1:28" hidden="1" x14ac:dyDescent="0.25">
      <c r="A172" s="12">
        <v>261</v>
      </c>
      <c r="B172" s="13" t="s">
        <v>944</v>
      </c>
      <c r="C172" s="14" t="s">
        <v>29</v>
      </c>
      <c r="D172" s="14" t="s">
        <v>945</v>
      </c>
      <c r="E172" s="14" t="s">
        <v>946</v>
      </c>
      <c r="F172" s="16" t="e">
        <f t="shared" si="15"/>
        <v>#VALUE!</v>
      </c>
      <c r="G172" s="14" t="s">
        <v>982</v>
      </c>
      <c r="H172" s="14" t="s">
        <v>983</v>
      </c>
      <c r="I172" s="14" t="s">
        <v>984</v>
      </c>
      <c r="J172" s="14">
        <v>100</v>
      </c>
      <c r="K172" s="14" t="s">
        <v>35</v>
      </c>
      <c r="L172" s="15">
        <v>11</v>
      </c>
      <c r="M172" s="15">
        <v>1100</v>
      </c>
      <c r="N172" s="14" t="s">
        <v>985</v>
      </c>
      <c r="O172" s="14" t="s">
        <v>986</v>
      </c>
      <c r="P172" s="14" t="s">
        <v>987</v>
      </c>
      <c r="Q172" s="14" t="s">
        <v>988</v>
      </c>
      <c r="R172" s="14">
        <v>100</v>
      </c>
      <c r="S172" s="14"/>
      <c r="T172" s="14"/>
      <c r="U172" s="14"/>
      <c r="V172" s="14" t="s">
        <v>157</v>
      </c>
      <c r="W172" s="14" t="s">
        <v>158</v>
      </c>
      <c r="X172" s="14" t="s">
        <v>42</v>
      </c>
      <c r="Y172" s="14" t="s">
        <v>159</v>
      </c>
      <c r="Z172" s="14"/>
      <c r="AA172" s="14" t="s">
        <v>44</v>
      </c>
      <c r="AB172" s="14"/>
    </row>
    <row r="173" spans="1:28" hidden="1" x14ac:dyDescent="0.25">
      <c r="A173" s="12">
        <v>262</v>
      </c>
      <c r="B173" s="13" t="s">
        <v>944</v>
      </c>
      <c r="C173" s="14" t="s">
        <v>29</v>
      </c>
      <c r="D173" s="14" t="s">
        <v>945</v>
      </c>
      <c r="E173" s="14" t="s">
        <v>946</v>
      </c>
      <c r="F173" s="16" t="e">
        <f t="shared" si="15"/>
        <v>#VALUE!</v>
      </c>
      <c r="G173" s="14" t="s">
        <v>989</v>
      </c>
      <c r="H173" s="14" t="s">
        <v>990</v>
      </c>
      <c r="I173" s="14" t="s">
        <v>991</v>
      </c>
      <c r="J173" s="14">
        <v>100</v>
      </c>
      <c r="K173" s="14" t="s">
        <v>35</v>
      </c>
      <c r="L173" s="15">
        <v>2.85</v>
      </c>
      <c r="M173" s="15">
        <v>285</v>
      </c>
      <c r="N173" s="14" t="s">
        <v>992</v>
      </c>
      <c r="O173" s="14" t="s">
        <v>993</v>
      </c>
      <c r="P173" s="14" t="s">
        <v>994</v>
      </c>
      <c r="Q173" s="14" t="s">
        <v>962</v>
      </c>
      <c r="R173" s="14">
        <v>100</v>
      </c>
      <c r="S173" s="14"/>
      <c r="T173" s="14"/>
      <c r="U173" s="14"/>
      <c r="V173" s="14" t="s">
        <v>157</v>
      </c>
      <c r="W173" s="14" t="s">
        <v>158</v>
      </c>
      <c r="X173" s="14" t="s">
        <v>42</v>
      </c>
      <c r="Y173" s="14" t="s">
        <v>159</v>
      </c>
      <c r="Z173" s="14"/>
      <c r="AA173" s="14" t="s">
        <v>44</v>
      </c>
      <c r="AB173" s="14"/>
    </row>
    <row r="174" spans="1:28" hidden="1" x14ac:dyDescent="0.25">
      <c r="A174" s="12">
        <v>263</v>
      </c>
      <c r="B174" s="13" t="s">
        <v>944</v>
      </c>
      <c r="C174" s="14" t="s">
        <v>29</v>
      </c>
      <c r="D174" s="14" t="s">
        <v>945</v>
      </c>
      <c r="E174" s="14" t="s">
        <v>946</v>
      </c>
      <c r="F174" s="16" t="e">
        <f t="shared" si="15"/>
        <v>#VALUE!</v>
      </c>
      <c r="G174" s="14" t="s">
        <v>995</v>
      </c>
      <c r="H174" s="14" t="s">
        <v>996</v>
      </c>
      <c r="I174" s="14" t="s">
        <v>624</v>
      </c>
      <c r="J174" s="14">
        <v>50</v>
      </c>
      <c r="K174" s="14" t="s">
        <v>35</v>
      </c>
      <c r="L174" s="15">
        <v>64.400000000000006</v>
      </c>
      <c r="M174" s="15">
        <v>3220</v>
      </c>
      <c r="N174" s="14" t="s">
        <v>992</v>
      </c>
      <c r="O174" s="14" t="s">
        <v>997</v>
      </c>
      <c r="P174" s="14" t="s">
        <v>994</v>
      </c>
      <c r="Q174" s="14" t="s">
        <v>962</v>
      </c>
      <c r="R174" s="14">
        <v>50</v>
      </c>
      <c r="S174" s="14"/>
      <c r="T174" s="14"/>
      <c r="U174" s="14"/>
      <c r="V174" s="14" t="s">
        <v>157</v>
      </c>
      <c r="W174" s="14" t="s">
        <v>158</v>
      </c>
      <c r="X174" s="14" t="s">
        <v>42</v>
      </c>
      <c r="Y174" s="14" t="s">
        <v>159</v>
      </c>
      <c r="Z174" s="14"/>
      <c r="AA174" s="14" t="s">
        <v>44</v>
      </c>
      <c r="AB174" s="14"/>
    </row>
    <row r="175" spans="1:28" hidden="1" x14ac:dyDescent="0.25">
      <c r="A175" s="12">
        <v>264</v>
      </c>
      <c r="B175" s="13" t="s">
        <v>998</v>
      </c>
      <c r="C175" s="14" t="s">
        <v>29</v>
      </c>
      <c r="D175" s="14" t="s">
        <v>999</v>
      </c>
      <c r="E175" s="14" t="s">
        <v>1000</v>
      </c>
      <c r="F175" s="16" t="e">
        <f t="shared" si="15"/>
        <v>#VALUE!</v>
      </c>
      <c r="G175" s="14" t="s">
        <v>1001</v>
      </c>
      <c r="H175" s="14" t="s">
        <v>1002</v>
      </c>
      <c r="I175" s="14" t="s">
        <v>1003</v>
      </c>
      <c r="J175" s="14">
        <v>2</v>
      </c>
      <c r="K175" s="14" t="s">
        <v>35</v>
      </c>
      <c r="L175" s="15">
        <v>3135</v>
      </c>
      <c r="M175" s="15">
        <v>6270</v>
      </c>
      <c r="N175" s="14" t="s">
        <v>1004</v>
      </c>
      <c r="O175" s="14" t="s">
        <v>1005</v>
      </c>
      <c r="P175" s="14" t="s">
        <v>1006</v>
      </c>
      <c r="Q175" s="14" t="s">
        <v>646</v>
      </c>
      <c r="R175" s="14">
        <v>2</v>
      </c>
      <c r="S175" s="14"/>
      <c r="T175" s="14"/>
      <c r="U175" s="14"/>
      <c r="V175" s="14" t="s">
        <v>326</v>
      </c>
      <c r="W175" s="14" t="s">
        <v>327</v>
      </c>
      <c r="X175" s="14" t="s">
        <v>42</v>
      </c>
      <c r="Y175" s="14" t="s">
        <v>159</v>
      </c>
      <c r="Z175" s="14"/>
      <c r="AA175" s="14" t="s">
        <v>44</v>
      </c>
      <c r="AB175" s="14"/>
    </row>
    <row r="176" spans="1:28" hidden="1" x14ac:dyDescent="0.25">
      <c r="A176" s="12">
        <v>266</v>
      </c>
      <c r="B176" s="13" t="s">
        <v>1007</v>
      </c>
      <c r="C176" s="14" t="s">
        <v>29</v>
      </c>
      <c r="D176" s="14" t="s">
        <v>1008</v>
      </c>
      <c r="E176" s="14" t="s">
        <v>946</v>
      </c>
      <c r="F176" s="16" t="e">
        <f t="shared" si="15"/>
        <v>#VALUE!</v>
      </c>
      <c r="G176" s="14" t="s">
        <v>1009</v>
      </c>
      <c r="H176" s="14" t="s">
        <v>1010</v>
      </c>
      <c r="I176" s="14" t="s">
        <v>741</v>
      </c>
      <c r="J176" s="14">
        <v>50</v>
      </c>
      <c r="K176" s="14" t="s">
        <v>35</v>
      </c>
      <c r="L176" s="15">
        <v>480</v>
      </c>
      <c r="M176" s="15">
        <v>24000</v>
      </c>
      <c r="N176" s="14" t="s">
        <v>1011</v>
      </c>
      <c r="O176" s="14" t="s">
        <v>1012</v>
      </c>
      <c r="P176" s="14" t="s">
        <v>1013</v>
      </c>
      <c r="Q176" s="14" t="s">
        <v>1014</v>
      </c>
      <c r="R176" s="14">
        <v>50</v>
      </c>
      <c r="S176" s="14"/>
      <c r="T176" s="14"/>
      <c r="U176" s="14"/>
      <c r="V176" s="14" t="s">
        <v>222</v>
      </c>
      <c r="W176" s="14" t="s">
        <v>223</v>
      </c>
      <c r="X176" s="14" t="s">
        <v>42</v>
      </c>
      <c r="Y176" s="14" t="s">
        <v>159</v>
      </c>
      <c r="Z176" s="14"/>
      <c r="AA176" s="14" t="s">
        <v>44</v>
      </c>
      <c r="AB176" s="14"/>
    </row>
    <row r="177" spans="1:28" x14ac:dyDescent="0.25">
      <c r="A177" s="12">
        <v>267</v>
      </c>
      <c r="B177" s="13" t="s">
        <v>1015</v>
      </c>
      <c r="C177" s="14" t="s">
        <v>29</v>
      </c>
      <c r="D177" s="14" t="s">
        <v>1016</v>
      </c>
      <c r="E177" s="14" t="s">
        <v>1017</v>
      </c>
      <c r="F177" s="16" t="e">
        <f t="shared" si="15"/>
        <v>#VALUE!</v>
      </c>
      <c r="G177" s="14" t="s">
        <v>1018</v>
      </c>
      <c r="H177" s="14" t="s">
        <v>1019</v>
      </c>
      <c r="I177" s="14" t="s">
        <v>152</v>
      </c>
      <c r="J177" s="14">
        <v>300</v>
      </c>
      <c r="K177" s="14" t="s">
        <v>35</v>
      </c>
      <c r="L177" s="15">
        <v>350</v>
      </c>
      <c r="M177" s="15">
        <v>105000</v>
      </c>
      <c r="N177" s="14" t="s">
        <v>1020</v>
      </c>
      <c r="O177" s="14" t="s">
        <v>1021</v>
      </c>
      <c r="P177" s="14" t="s">
        <v>1022</v>
      </c>
      <c r="Q177" s="14" t="s">
        <v>718</v>
      </c>
      <c r="R177" s="14">
        <v>300</v>
      </c>
      <c r="S177" s="22" t="e">
        <f t="shared" ref="S177:S178" si="19">Q177-P177</f>
        <v>#VALUE!</v>
      </c>
      <c r="T177" s="14" t="e">
        <f t="shared" ref="T177:T178" si="20">Q177-E177</f>
        <v>#VALUE!</v>
      </c>
      <c r="U177" s="18">
        <f t="shared" ref="U177:U178" si="21">R177/J177</f>
        <v>1</v>
      </c>
      <c r="V177" s="14" t="s">
        <v>635</v>
      </c>
      <c r="W177" s="14" t="s">
        <v>636</v>
      </c>
      <c r="X177" s="14" t="s">
        <v>42</v>
      </c>
      <c r="Y177" s="14" t="s">
        <v>159</v>
      </c>
      <c r="Z177" s="14"/>
      <c r="AA177" s="14" t="s">
        <v>44</v>
      </c>
      <c r="AB177" s="14"/>
    </row>
    <row r="178" spans="1:28" x14ac:dyDescent="0.25">
      <c r="A178" s="12">
        <v>268</v>
      </c>
      <c r="B178" s="13" t="s">
        <v>1023</v>
      </c>
      <c r="C178" s="14" t="s">
        <v>29</v>
      </c>
      <c r="D178" s="14" t="s">
        <v>1024</v>
      </c>
      <c r="E178" s="14" t="s">
        <v>1025</v>
      </c>
      <c r="F178" s="16" t="e">
        <f t="shared" si="15"/>
        <v>#VALUE!</v>
      </c>
      <c r="G178" s="14" t="s">
        <v>679</v>
      </c>
      <c r="H178" s="14" t="s">
        <v>680</v>
      </c>
      <c r="I178" s="14" t="s">
        <v>81</v>
      </c>
      <c r="J178" s="14">
        <v>3000</v>
      </c>
      <c r="K178" s="14" t="s">
        <v>35</v>
      </c>
      <c r="L178" s="15">
        <v>47</v>
      </c>
      <c r="M178" s="15">
        <v>141000</v>
      </c>
      <c r="N178" s="14" t="s">
        <v>1026</v>
      </c>
      <c r="O178" s="14" t="s">
        <v>1027</v>
      </c>
      <c r="P178" s="14" t="s">
        <v>1028</v>
      </c>
      <c r="Q178" s="14" t="s">
        <v>1029</v>
      </c>
      <c r="R178" s="14">
        <v>3000</v>
      </c>
      <c r="S178" s="22" t="e">
        <f t="shared" si="19"/>
        <v>#VALUE!</v>
      </c>
      <c r="T178" s="14" t="e">
        <f t="shared" si="20"/>
        <v>#VALUE!</v>
      </c>
      <c r="U178" s="18">
        <f t="shared" si="21"/>
        <v>1</v>
      </c>
      <c r="V178" s="14" t="s">
        <v>1030</v>
      </c>
      <c r="W178" s="14" t="s">
        <v>1031</v>
      </c>
      <c r="X178" s="14" t="s">
        <v>42</v>
      </c>
      <c r="Y178" s="14" t="s">
        <v>43</v>
      </c>
      <c r="Z178" s="14"/>
      <c r="AA178" s="14" t="s">
        <v>44</v>
      </c>
      <c r="AB178" s="14"/>
    </row>
    <row r="179" spans="1:28" hidden="1" x14ac:dyDescent="0.25">
      <c r="A179" s="12">
        <v>269</v>
      </c>
      <c r="B179" s="13" t="s">
        <v>1032</v>
      </c>
      <c r="C179" s="14" t="s">
        <v>29</v>
      </c>
      <c r="D179" s="14" t="s">
        <v>1033</v>
      </c>
      <c r="E179" s="14" t="s">
        <v>1034</v>
      </c>
      <c r="F179" s="16" t="e">
        <f t="shared" si="15"/>
        <v>#VALUE!</v>
      </c>
      <c r="G179" s="14" t="s">
        <v>1035</v>
      </c>
      <c r="H179" s="14" t="s">
        <v>1036</v>
      </c>
      <c r="I179" s="14" t="s">
        <v>604</v>
      </c>
      <c r="J179" s="14">
        <v>1500</v>
      </c>
      <c r="K179" s="14" t="s">
        <v>35</v>
      </c>
      <c r="L179" s="15">
        <v>31.5</v>
      </c>
      <c r="M179" s="15">
        <v>47250</v>
      </c>
      <c r="N179" s="14" t="s">
        <v>1037</v>
      </c>
      <c r="O179" s="14" t="s">
        <v>1038</v>
      </c>
      <c r="P179" s="14" t="s">
        <v>1039</v>
      </c>
      <c r="Q179" s="14" t="s">
        <v>1040</v>
      </c>
      <c r="R179" s="14">
        <v>1500</v>
      </c>
      <c r="S179" s="14"/>
      <c r="T179" s="14"/>
      <c r="U179" s="14"/>
      <c r="V179" s="14" t="s">
        <v>828</v>
      </c>
      <c r="W179" s="14" t="s">
        <v>829</v>
      </c>
      <c r="X179" s="14" t="s">
        <v>42</v>
      </c>
      <c r="Y179" s="14" t="s">
        <v>159</v>
      </c>
      <c r="Z179" s="14"/>
      <c r="AA179" s="14" t="s">
        <v>44</v>
      </c>
      <c r="AB179" s="14"/>
    </row>
    <row r="180" spans="1:28" hidden="1" x14ac:dyDescent="0.25">
      <c r="A180" s="12">
        <v>270</v>
      </c>
      <c r="B180" s="13" t="s">
        <v>1041</v>
      </c>
      <c r="C180" s="14" t="s">
        <v>29</v>
      </c>
      <c r="D180" s="14" t="s">
        <v>1033</v>
      </c>
      <c r="E180" s="14" t="s">
        <v>1034</v>
      </c>
      <c r="F180" s="16" t="e">
        <f t="shared" si="15"/>
        <v>#VALUE!</v>
      </c>
      <c r="G180" s="14" t="s">
        <v>1042</v>
      </c>
      <c r="H180" s="14" t="s">
        <v>1043</v>
      </c>
      <c r="I180" s="14" t="s">
        <v>1044</v>
      </c>
      <c r="J180" s="14">
        <v>50</v>
      </c>
      <c r="K180" s="14" t="s">
        <v>35</v>
      </c>
      <c r="L180" s="15">
        <v>425</v>
      </c>
      <c r="M180" s="15">
        <v>21250</v>
      </c>
      <c r="N180" s="14" t="s">
        <v>1045</v>
      </c>
      <c r="O180" s="14" t="s">
        <v>1046</v>
      </c>
      <c r="P180" s="14" t="s">
        <v>1047</v>
      </c>
      <c r="Q180" s="14" t="s">
        <v>1048</v>
      </c>
      <c r="R180" s="14">
        <v>50</v>
      </c>
      <c r="S180" s="14"/>
      <c r="T180" s="14"/>
      <c r="U180" s="14"/>
      <c r="V180" s="14" t="s">
        <v>504</v>
      </c>
      <c r="W180" s="14" t="s">
        <v>505</v>
      </c>
      <c r="X180" s="14" t="s">
        <v>42</v>
      </c>
      <c r="Y180" s="14" t="s">
        <v>159</v>
      </c>
      <c r="Z180" s="14"/>
      <c r="AA180" s="14" t="s">
        <v>44</v>
      </c>
      <c r="AB180" s="14"/>
    </row>
    <row r="181" spans="1:28" x14ac:dyDescent="0.25">
      <c r="A181" s="12">
        <v>271</v>
      </c>
      <c r="B181" s="13" t="s">
        <v>1049</v>
      </c>
      <c r="C181" s="14" t="s">
        <v>29</v>
      </c>
      <c r="D181" s="14" t="s">
        <v>1050</v>
      </c>
      <c r="E181" s="14" t="s">
        <v>1051</v>
      </c>
      <c r="F181" s="16" t="e">
        <f t="shared" si="15"/>
        <v>#VALUE!</v>
      </c>
      <c r="G181" s="14" t="s">
        <v>1052</v>
      </c>
      <c r="H181" s="14" t="s">
        <v>1053</v>
      </c>
      <c r="I181" s="14" t="s">
        <v>182</v>
      </c>
      <c r="J181" s="14">
        <v>300</v>
      </c>
      <c r="K181" s="14" t="s">
        <v>35</v>
      </c>
      <c r="L181" s="15">
        <v>70</v>
      </c>
      <c r="M181" s="15">
        <v>21000</v>
      </c>
      <c r="N181" s="14" t="s">
        <v>1054</v>
      </c>
      <c r="O181" s="14" t="s">
        <v>1055</v>
      </c>
      <c r="P181" s="14" t="s">
        <v>1056</v>
      </c>
      <c r="Q181" s="14" t="s">
        <v>1048</v>
      </c>
      <c r="R181" s="14">
        <v>300</v>
      </c>
      <c r="S181" s="22" t="e">
        <f>Q181-P181</f>
        <v>#VALUE!</v>
      </c>
      <c r="T181" s="14" t="e">
        <f>Q181-E181</f>
        <v>#VALUE!</v>
      </c>
      <c r="U181" s="18">
        <f>R181/J181</f>
        <v>1</v>
      </c>
      <c r="V181" s="14" t="s">
        <v>208</v>
      </c>
      <c r="W181" s="14" t="s">
        <v>209</v>
      </c>
      <c r="X181" s="14" t="s">
        <v>42</v>
      </c>
      <c r="Y181" s="14" t="s">
        <v>159</v>
      </c>
      <c r="Z181" s="14"/>
      <c r="AA181" s="14" t="s">
        <v>44</v>
      </c>
      <c r="AB181" s="14"/>
    </row>
    <row r="182" spans="1:28" hidden="1" x14ac:dyDescent="0.25">
      <c r="A182" s="12">
        <v>279</v>
      </c>
      <c r="B182" s="13" t="s">
        <v>1057</v>
      </c>
      <c r="C182" s="14" t="s">
        <v>29</v>
      </c>
      <c r="D182" s="14" t="s">
        <v>1058</v>
      </c>
      <c r="E182" s="14" t="s">
        <v>1059</v>
      </c>
      <c r="F182" s="16" t="e">
        <f t="shared" ref="F182:F245" si="22">E182-D182</f>
        <v>#VALUE!</v>
      </c>
      <c r="G182" s="14" t="s">
        <v>1060</v>
      </c>
      <c r="H182" s="14" t="s">
        <v>1061</v>
      </c>
      <c r="I182" s="14" t="s">
        <v>854</v>
      </c>
      <c r="J182" s="14">
        <v>1</v>
      </c>
      <c r="K182" s="14" t="s">
        <v>35</v>
      </c>
      <c r="L182" s="15">
        <v>2000</v>
      </c>
      <c r="M182" s="15">
        <v>2000</v>
      </c>
      <c r="N182" s="14" t="s">
        <v>1062</v>
      </c>
      <c r="O182" s="14" t="s">
        <v>911</v>
      </c>
      <c r="P182" s="14" t="s">
        <v>1063</v>
      </c>
      <c r="Q182" s="14" t="s">
        <v>1029</v>
      </c>
      <c r="R182" s="14">
        <v>1</v>
      </c>
      <c r="S182" s="14"/>
      <c r="T182" s="14"/>
      <c r="U182" s="14"/>
      <c r="V182" s="14" t="s">
        <v>1064</v>
      </c>
      <c r="W182" s="14" t="s">
        <v>1065</v>
      </c>
      <c r="X182" s="14" t="s">
        <v>42</v>
      </c>
      <c r="Y182" s="14" t="s">
        <v>43</v>
      </c>
      <c r="Z182" s="14"/>
      <c r="AA182" s="14" t="s">
        <v>44</v>
      </c>
      <c r="AB182" s="14"/>
    </row>
    <row r="183" spans="1:28" hidden="1" x14ac:dyDescent="0.25">
      <c r="A183" s="12">
        <v>280</v>
      </c>
      <c r="B183" s="13" t="s">
        <v>1057</v>
      </c>
      <c r="C183" s="14" t="s">
        <v>29</v>
      </c>
      <c r="D183" s="14" t="s">
        <v>1058</v>
      </c>
      <c r="E183" s="14" t="s">
        <v>1059</v>
      </c>
      <c r="F183" s="16" t="e">
        <f t="shared" si="22"/>
        <v>#VALUE!</v>
      </c>
      <c r="G183" s="14" t="s">
        <v>1066</v>
      </c>
      <c r="H183" s="14" t="s">
        <v>1067</v>
      </c>
      <c r="I183" s="14" t="s">
        <v>854</v>
      </c>
      <c r="J183" s="14">
        <v>1</v>
      </c>
      <c r="K183" s="14" t="s">
        <v>35</v>
      </c>
      <c r="L183" s="15">
        <v>1200</v>
      </c>
      <c r="M183" s="15">
        <v>1200</v>
      </c>
      <c r="N183" s="14" t="s">
        <v>1062</v>
      </c>
      <c r="O183" s="14" t="s">
        <v>911</v>
      </c>
      <c r="P183" s="14" t="s">
        <v>1063</v>
      </c>
      <c r="Q183" s="14" t="s">
        <v>1029</v>
      </c>
      <c r="R183" s="14">
        <v>1</v>
      </c>
      <c r="S183" s="14"/>
      <c r="T183" s="14"/>
      <c r="U183" s="14"/>
      <c r="V183" s="14" t="s">
        <v>1064</v>
      </c>
      <c r="W183" s="14" t="s">
        <v>1065</v>
      </c>
      <c r="X183" s="14" t="s">
        <v>42</v>
      </c>
      <c r="Y183" s="14" t="s">
        <v>43</v>
      </c>
      <c r="Z183" s="14"/>
      <c r="AA183" s="14" t="s">
        <v>44</v>
      </c>
      <c r="AB183" s="14"/>
    </row>
    <row r="184" spans="1:28" hidden="1" x14ac:dyDescent="0.25">
      <c r="A184" s="12">
        <v>281</v>
      </c>
      <c r="B184" s="13" t="s">
        <v>1057</v>
      </c>
      <c r="C184" s="14" t="s">
        <v>29</v>
      </c>
      <c r="D184" s="14" t="s">
        <v>1058</v>
      </c>
      <c r="E184" s="14" t="s">
        <v>1059</v>
      </c>
      <c r="F184" s="16" t="e">
        <f t="shared" si="22"/>
        <v>#VALUE!</v>
      </c>
      <c r="G184" s="14" t="s">
        <v>1068</v>
      </c>
      <c r="H184" s="14" t="s">
        <v>1069</v>
      </c>
      <c r="I184" s="14" t="s">
        <v>854</v>
      </c>
      <c r="J184" s="14">
        <v>1</v>
      </c>
      <c r="K184" s="14" t="s">
        <v>35</v>
      </c>
      <c r="L184" s="15">
        <v>2000</v>
      </c>
      <c r="M184" s="15">
        <v>2000</v>
      </c>
      <c r="N184" s="14" t="s">
        <v>1062</v>
      </c>
      <c r="O184" s="14" t="s">
        <v>911</v>
      </c>
      <c r="P184" s="14" t="s">
        <v>1063</v>
      </c>
      <c r="Q184" s="14" t="s">
        <v>1029</v>
      </c>
      <c r="R184" s="14">
        <v>1</v>
      </c>
      <c r="S184" s="14"/>
      <c r="T184" s="14"/>
      <c r="U184" s="14"/>
      <c r="V184" s="14" t="s">
        <v>1064</v>
      </c>
      <c r="W184" s="14" t="s">
        <v>1065</v>
      </c>
      <c r="X184" s="14" t="s">
        <v>42</v>
      </c>
      <c r="Y184" s="14" t="s">
        <v>43</v>
      </c>
      <c r="Z184" s="14"/>
      <c r="AA184" s="14" t="s">
        <v>44</v>
      </c>
      <c r="AB184" s="14"/>
    </row>
    <row r="185" spans="1:28" hidden="1" x14ac:dyDescent="0.25">
      <c r="A185" s="12">
        <v>288</v>
      </c>
      <c r="B185" s="13" t="s">
        <v>1070</v>
      </c>
      <c r="C185" s="14" t="s">
        <v>29</v>
      </c>
      <c r="D185" s="14" t="s">
        <v>1050</v>
      </c>
      <c r="E185" s="14" t="s">
        <v>1071</v>
      </c>
      <c r="F185" s="16" t="e">
        <f t="shared" si="22"/>
        <v>#VALUE!</v>
      </c>
      <c r="G185" s="14" t="s">
        <v>1072</v>
      </c>
      <c r="H185" s="14" t="s">
        <v>1073</v>
      </c>
      <c r="I185" s="14" t="s">
        <v>624</v>
      </c>
      <c r="J185" s="14">
        <v>100</v>
      </c>
      <c r="K185" s="14" t="s">
        <v>35</v>
      </c>
      <c r="L185" s="15">
        <v>19.2</v>
      </c>
      <c r="M185" s="15">
        <v>1920</v>
      </c>
      <c r="N185" s="14" t="s">
        <v>1074</v>
      </c>
      <c r="O185" s="14" t="s">
        <v>1075</v>
      </c>
      <c r="P185" s="14" t="s">
        <v>1076</v>
      </c>
      <c r="Q185" s="14" t="s">
        <v>1048</v>
      </c>
      <c r="R185" s="14">
        <v>100</v>
      </c>
      <c r="S185" s="14"/>
      <c r="T185" s="14"/>
      <c r="U185" s="14"/>
      <c r="V185" s="14" t="s">
        <v>382</v>
      </c>
      <c r="W185" s="14" t="s">
        <v>383</v>
      </c>
      <c r="X185" s="14" t="s">
        <v>42</v>
      </c>
      <c r="Y185" s="14" t="s">
        <v>159</v>
      </c>
      <c r="Z185" s="14"/>
      <c r="AA185" s="14" t="s">
        <v>44</v>
      </c>
      <c r="AB185" s="14"/>
    </row>
    <row r="186" spans="1:28" x14ac:dyDescent="0.25">
      <c r="A186" s="12">
        <v>289</v>
      </c>
      <c r="B186" s="13" t="s">
        <v>1070</v>
      </c>
      <c r="C186" s="14" t="s">
        <v>29</v>
      </c>
      <c r="D186" s="14" t="s">
        <v>1050</v>
      </c>
      <c r="E186" s="14" t="s">
        <v>1071</v>
      </c>
      <c r="F186" s="16" t="e">
        <f t="shared" si="22"/>
        <v>#VALUE!</v>
      </c>
      <c r="G186" s="14" t="s">
        <v>388</v>
      </c>
      <c r="H186" s="14" t="s">
        <v>389</v>
      </c>
      <c r="I186" s="14" t="s">
        <v>193</v>
      </c>
      <c r="J186" s="14">
        <v>200</v>
      </c>
      <c r="K186" s="14" t="s">
        <v>35</v>
      </c>
      <c r="L186" s="15">
        <v>91</v>
      </c>
      <c r="M186" s="15">
        <v>18200</v>
      </c>
      <c r="N186" s="14" t="s">
        <v>1074</v>
      </c>
      <c r="O186" s="14" t="s">
        <v>390</v>
      </c>
      <c r="P186" s="14" t="s">
        <v>1076</v>
      </c>
      <c r="Q186" s="14" t="s">
        <v>1048</v>
      </c>
      <c r="R186" s="14">
        <v>200</v>
      </c>
      <c r="S186" s="22" t="e">
        <f>Q186-P186</f>
        <v>#VALUE!</v>
      </c>
      <c r="T186" s="14" t="e">
        <f>Q186-E186</f>
        <v>#VALUE!</v>
      </c>
      <c r="U186" s="18">
        <f>R186/J186</f>
        <v>1</v>
      </c>
      <c r="V186" s="14" t="s">
        <v>382</v>
      </c>
      <c r="W186" s="14" t="s">
        <v>383</v>
      </c>
      <c r="X186" s="14" t="s">
        <v>42</v>
      </c>
      <c r="Y186" s="14" t="s">
        <v>159</v>
      </c>
      <c r="Z186" s="14"/>
      <c r="AA186" s="14" t="s">
        <v>44</v>
      </c>
      <c r="AB186" s="14"/>
    </row>
    <row r="187" spans="1:28" hidden="1" x14ac:dyDescent="0.25">
      <c r="A187" s="12">
        <v>290</v>
      </c>
      <c r="B187" s="13" t="s">
        <v>1077</v>
      </c>
      <c r="C187" s="14" t="s">
        <v>29</v>
      </c>
      <c r="D187" s="14" t="s">
        <v>1078</v>
      </c>
      <c r="E187" s="14" t="s">
        <v>1051</v>
      </c>
      <c r="F187" s="16" t="e">
        <f t="shared" si="22"/>
        <v>#VALUE!</v>
      </c>
      <c r="G187" s="14" t="s">
        <v>439</v>
      </c>
      <c r="H187" s="14" t="s">
        <v>440</v>
      </c>
      <c r="I187" s="14" t="s">
        <v>441</v>
      </c>
      <c r="J187" s="14">
        <v>900</v>
      </c>
      <c r="K187" s="14" t="s">
        <v>35</v>
      </c>
      <c r="L187" s="15">
        <v>12</v>
      </c>
      <c r="M187" s="15">
        <v>10800</v>
      </c>
      <c r="N187" s="14" t="s">
        <v>1079</v>
      </c>
      <c r="O187" s="14" t="s">
        <v>442</v>
      </c>
      <c r="P187" s="14" t="s">
        <v>1080</v>
      </c>
      <c r="Q187" s="14" t="s">
        <v>1081</v>
      </c>
      <c r="R187" s="14">
        <v>900</v>
      </c>
      <c r="S187" s="14"/>
      <c r="T187" s="14"/>
      <c r="U187" s="14"/>
      <c r="V187" s="14" t="s">
        <v>437</v>
      </c>
      <c r="W187" s="14" t="s">
        <v>438</v>
      </c>
      <c r="X187" s="14" t="s">
        <v>42</v>
      </c>
      <c r="Y187" s="14" t="s">
        <v>159</v>
      </c>
      <c r="Z187" s="14"/>
      <c r="AA187" s="14" t="s">
        <v>44</v>
      </c>
      <c r="AB187" s="14"/>
    </row>
    <row r="188" spans="1:28" hidden="1" x14ac:dyDescent="0.25">
      <c r="A188" s="12">
        <v>291</v>
      </c>
      <c r="B188" s="13" t="s">
        <v>1082</v>
      </c>
      <c r="C188" s="14" t="s">
        <v>29</v>
      </c>
      <c r="D188" s="14" t="s">
        <v>1083</v>
      </c>
      <c r="E188" s="14" t="s">
        <v>1034</v>
      </c>
      <c r="F188" s="16" t="e">
        <f t="shared" si="22"/>
        <v>#VALUE!</v>
      </c>
      <c r="G188" s="14" t="s">
        <v>1084</v>
      </c>
      <c r="H188" s="14" t="s">
        <v>1085</v>
      </c>
      <c r="I188" s="14" t="s">
        <v>433</v>
      </c>
      <c r="J188" s="14">
        <v>360</v>
      </c>
      <c r="K188" s="14" t="s">
        <v>35</v>
      </c>
      <c r="L188" s="15">
        <v>8.9499999999999993</v>
      </c>
      <c r="M188" s="15">
        <v>3222</v>
      </c>
      <c r="N188" s="14" t="s">
        <v>1086</v>
      </c>
      <c r="O188" s="14" t="s">
        <v>1087</v>
      </c>
      <c r="P188" s="14" t="s">
        <v>1088</v>
      </c>
      <c r="Q188" s="14" t="s">
        <v>1089</v>
      </c>
      <c r="R188" s="14">
        <v>360</v>
      </c>
      <c r="S188" s="14"/>
      <c r="T188" s="14"/>
      <c r="U188" s="14"/>
      <c r="V188" s="14" t="s">
        <v>437</v>
      </c>
      <c r="W188" s="14" t="s">
        <v>438</v>
      </c>
      <c r="X188" s="14" t="s">
        <v>42</v>
      </c>
      <c r="Y188" s="14" t="s">
        <v>159</v>
      </c>
      <c r="Z188" s="14"/>
      <c r="AA188" s="14" t="s">
        <v>44</v>
      </c>
      <c r="AB188" s="14"/>
    </row>
    <row r="189" spans="1:28" hidden="1" x14ac:dyDescent="0.25">
      <c r="A189" s="12">
        <v>292</v>
      </c>
      <c r="B189" s="13" t="s">
        <v>1057</v>
      </c>
      <c r="C189" s="14" t="s">
        <v>29</v>
      </c>
      <c r="D189" s="14" t="s">
        <v>1058</v>
      </c>
      <c r="E189" s="14" t="s">
        <v>1059</v>
      </c>
      <c r="F189" s="16" t="e">
        <f t="shared" si="22"/>
        <v>#VALUE!</v>
      </c>
      <c r="G189" s="14" t="s">
        <v>1090</v>
      </c>
      <c r="H189" s="14" t="s">
        <v>1091</v>
      </c>
      <c r="I189" s="14" t="s">
        <v>854</v>
      </c>
      <c r="J189" s="14">
        <v>1</v>
      </c>
      <c r="K189" s="14" t="s">
        <v>35</v>
      </c>
      <c r="L189" s="15">
        <v>1200</v>
      </c>
      <c r="M189" s="15">
        <v>1200</v>
      </c>
      <c r="N189" s="14" t="s">
        <v>1062</v>
      </c>
      <c r="O189" s="14" t="s">
        <v>911</v>
      </c>
      <c r="P189" s="14" t="s">
        <v>1063</v>
      </c>
      <c r="Q189" s="14" t="s">
        <v>1029</v>
      </c>
      <c r="R189" s="14">
        <v>1</v>
      </c>
      <c r="S189" s="14"/>
      <c r="T189" s="14"/>
      <c r="U189" s="14"/>
      <c r="V189" s="14" t="s">
        <v>1064</v>
      </c>
      <c r="W189" s="14" t="s">
        <v>1065</v>
      </c>
      <c r="X189" s="14" t="s">
        <v>42</v>
      </c>
      <c r="Y189" s="14" t="s">
        <v>43</v>
      </c>
      <c r="Z189" s="14"/>
      <c r="AA189" s="14" t="s">
        <v>44</v>
      </c>
      <c r="AB189" s="14"/>
    </row>
    <row r="190" spans="1:28" hidden="1" x14ac:dyDescent="0.25">
      <c r="A190" s="12">
        <v>293</v>
      </c>
      <c r="B190" s="13" t="s">
        <v>1057</v>
      </c>
      <c r="C190" s="14" t="s">
        <v>29</v>
      </c>
      <c r="D190" s="14" t="s">
        <v>1058</v>
      </c>
      <c r="E190" s="14" t="s">
        <v>1059</v>
      </c>
      <c r="F190" s="16" t="e">
        <f t="shared" si="22"/>
        <v>#VALUE!</v>
      </c>
      <c r="G190" s="14" t="s">
        <v>1092</v>
      </c>
      <c r="H190" s="14" t="s">
        <v>1093</v>
      </c>
      <c r="I190" s="14" t="s">
        <v>854</v>
      </c>
      <c r="J190" s="14">
        <v>1</v>
      </c>
      <c r="K190" s="14" t="s">
        <v>35</v>
      </c>
      <c r="L190" s="15">
        <v>3000</v>
      </c>
      <c r="M190" s="15">
        <v>3000</v>
      </c>
      <c r="N190" s="14" t="s">
        <v>1062</v>
      </c>
      <c r="O190" s="14" t="s">
        <v>911</v>
      </c>
      <c r="P190" s="14" t="s">
        <v>1063</v>
      </c>
      <c r="Q190" s="14" t="s">
        <v>1029</v>
      </c>
      <c r="R190" s="14">
        <v>1</v>
      </c>
      <c r="S190" s="14"/>
      <c r="T190" s="14"/>
      <c r="U190" s="14"/>
      <c r="V190" s="14" t="s">
        <v>1064</v>
      </c>
      <c r="W190" s="14" t="s">
        <v>1065</v>
      </c>
      <c r="X190" s="14" t="s">
        <v>42</v>
      </c>
      <c r="Y190" s="14" t="s">
        <v>43</v>
      </c>
      <c r="Z190" s="14"/>
      <c r="AA190" s="14" t="s">
        <v>44</v>
      </c>
      <c r="AB190" s="14"/>
    </row>
    <row r="191" spans="1:28" hidden="1" x14ac:dyDescent="0.25">
      <c r="A191" s="12">
        <v>294</v>
      </c>
      <c r="B191" s="13" t="s">
        <v>1057</v>
      </c>
      <c r="C191" s="14" t="s">
        <v>29</v>
      </c>
      <c r="D191" s="14" t="s">
        <v>1058</v>
      </c>
      <c r="E191" s="14" t="s">
        <v>1059</v>
      </c>
      <c r="F191" s="16" t="e">
        <f t="shared" si="22"/>
        <v>#VALUE!</v>
      </c>
      <c r="G191" s="14" t="s">
        <v>1094</v>
      </c>
      <c r="H191" s="14" t="s">
        <v>1095</v>
      </c>
      <c r="I191" s="14" t="s">
        <v>854</v>
      </c>
      <c r="J191" s="14">
        <v>4</v>
      </c>
      <c r="K191" s="14" t="s">
        <v>35</v>
      </c>
      <c r="L191" s="15">
        <v>1500</v>
      </c>
      <c r="M191" s="15">
        <v>6000</v>
      </c>
      <c r="N191" s="14" t="s">
        <v>1062</v>
      </c>
      <c r="O191" s="14" t="s">
        <v>911</v>
      </c>
      <c r="P191" s="14" t="s">
        <v>1063</v>
      </c>
      <c r="Q191" s="14" t="s">
        <v>1029</v>
      </c>
      <c r="R191" s="14">
        <v>4</v>
      </c>
      <c r="S191" s="14"/>
      <c r="T191" s="14"/>
      <c r="U191" s="14"/>
      <c r="V191" s="14" t="s">
        <v>1064</v>
      </c>
      <c r="W191" s="14" t="s">
        <v>1065</v>
      </c>
      <c r="X191" s="14" t="s">
        <v>42</v>
      </c>
      <c r="Y191" s="14" t="s">
        <v>43</v>
      </c>
      <c r="Z191" s="14"/>
      <c r="AA191" s="14" t="s">
        <v>44</v>
      </c>
      <c r="AB191" s="14"/>
    </row>
    <row r="192" spans="1:28" hidden="1" x14ac:dyDescent="0.25">
      <c r="A192" s="12">
        <v>295</v>
      </c>
      <c r="B192" s="13" t="s">
        <v>1057</v>
      </c>
      <c r="C192" s="14" t="s">
        <v>29</v>
      </c>
      <c r="D192" s="14" t="s">
        <v>1058</v>
      </c>
      <c r="E192" s="14" t="s">
        <v>1059</v>
      </c>
      <c r="F192" s="16" t="e">
        <f t="shared" si="22"/>
        <v>#VALUE!</v>
      </c>
      <c r="G192" s="14" t="s">
        <v>1096</v>
      </c>
      <c r="H192" s="14" t="s">
        <v>1097</v>
      </c>
      <c r="I192" s="14" t="s">
        <v>854</v>
      </c>
      <c r="J192" s="14">
        <v>1</v>
      </c>
      <c r="K192" s="14" t="s">
        <v>35</v>
      </c>
      <c r="L192" s="15">
        <v>3000</v>
      </c>
      <c r="M192" s="15">
        <v>3000</v>
      </c>
      <c r="N192" s="14" t="s">
        <v>1062</v>
      </c>
      <c r="O192" s="14" t="s">
        <v>911</v>
      </c>
      <c r="P192" s="14" t="s">
        <v>1063</v>
      </c>
      <c r="Q192" s="14" t="s">
        <v>1029</v>
      </c>
      <c r="R192" s="14">
        <v>1</v>
      </c>
      <c r="S192" s="14"/>
      <c r="T192" s="14"/>
      <c r="U192" s="14"/>
      <c r="V192" s="14" t="s">
        <v>1064</v>
      </c>
      <c r="W192" s="14" t="s">
        <v>1065</v>
      </c>
      <c r="X192" s="14" t="s">
        <v>42</v>
      </c>
      <c r="Y192" s="14" t="s">
        <v>43</v>
      </c>
      <c r="Z192" s="14"/>
      <c r="AA192" s="14" t="s">
        <v>44</v>
      </c>
      <c r="AB192" s="14"/>
    </row>
    <row r="193" spans="1:28" x14ac:dyDescent="0.25">
      <c r="A193" s="12">
        <v>296</v>
      </c>
      <c r="B193" s="13" t="s">
        <v>1023</v>
      </c>
      <c r="C193" s="14" t="s">
        <v>29</v>
      </c>
      <c r="D193" s="14" t="s">
        <v>1024</v>
      </c>
      <c r="E193" s="14" t="s">
        <v>1025</v>
      </c>
      <c r="F193" s="16" t="e">
        <f t="shared" si="22"/>
        <v>#VALUE!</v>
      </c>
      <c r="G193" s="14" t="s">
        <v>1098</v>
      </c>
      <c r="H193" s="14" t="s">
        <v>1099</v>
      </c>
      <c r="I193" s="14" t="s">
        <v>81</v>
      </c>
      <c r="J193" s="14">
        <v>3000</v>
      </c>
      <c r="K193" s="14" t="s">
        <v>35</v>
      </c>
      <c r="L193" s="15">
        <v>43</v>
      </c>
      <c r="M193" s="15">
        <v>129000</v>
      </c>
      <c r="N193" s="14" t="s">
        <v>1026</v>
      </c>
      <c r="O193" s="14" t="s">
        <v>1100</v>
      </c>
      <c r="P193" s="14" t="s">
        <v>1028</v>
      </c>
      <c r="Q193" s="14" t="s">
        <v>1029</v>
      </c>
      <c r="R193" s="14">
        <v>3000</v>
      </c>
      <c r="S193" s="22" t="e">
        <f>Q193-P193</f>
        <v>#VALUE!</v>
      </c>
      <c r="T193" s="14" t="e">
        <f>Q193-E193</f>
        <v>#VALUE!</v>
      </c>
      <c r="U193" s="18">
        <f>R193/J193</f>
        <v>1</v>
      </c>
      <c r="V193" s="14" t="s">
        <v>1030</v>
      </c>
      <c r="W193" s="14" t="s">
        <v>1031</v>
      </c>
      <c r="X193" s="14" t="s">
        <v>42</v>
      </c>
      <c r="Y193" s="14" t="s">
        <v>43</v>
      </c>
      <c r="Z193" s="14"/>
      <c r="AA193" s="14" t="s">
        <v>44</v>
      </c>
      <c r="AB193" s="14"/>
    </row>
    <row r="194" spans="1:28" hidden="1" x14ac:dyDescent="0.25">
      <c r="A194" s="12">
        <v>303</v>
      </c>
      <c r="B194" s="13" t="s">
        <v>1101</v>
      </c>
      <c r="C194" s="14" t="s">
        <v>29</v>
      </c>
      <c r="D194" s="14" t="s">
        <v>1102</v>
      </c>
      <c r="E194" s="14" t="s">
        <v>1025</v>
      </c>
      <c r="F194" s="16" t="e">
        <f t="shared" si="22"/>
        <v>#VALUE!</v>
      </c>
      <c r="G194" s="14" t="s">
        <v>1103</v>
      </c>
      <c r="H194" s="14" t="s">
        <v>1104</v>
      </c>
      <c r="I194" s="14" t="s">
        <v>1105</v>
      </c>
      <c r="J194" s="14">
        <v>56</v>
      </c>
      <c r="K194" s="14" t="s">
        <v>35</v>
      </c>
      <c r="L194" s="15">
        <v>46.79</v>
      </c>
      <c r="M194" s="15">
        <v>2620.2399999999998</v>
      </c>
      <c r="N194" s="14" t="s">
        <v>1106</v>
      </c>
      <c r="O194" s="14" t="s">
        <v>1107</v>
      </c>
      <c r="P194" s="14" t="s">
        <v>1108</v>
      </c>
      <c r="Q194" s="14" t="s">
        <v>1014</v>
      </c>
      <c r="R194" s="14">
        <v>56</v>
      </c>
      <c r="S194" s="14"/>
      <c r="T194" s="14"/>
      <c r="U194" s="14"/>
      <c r="V194" s="14" t="s">
        <v>208</v>
      </c>
      <c r="W194" s="14" t="s">
        <v>209</v>
      </c>
      <c r="X194" s="14" t="s">
        <v>42</v>
      </c>
      <c r="Y194" s="14" t="s">
        <v>159</v>
      </c>
      <c r="Z194" s="14"/>
      <c r="AA194" s="14" t="s">
        <v>44</v>
      </c>
      <c r="AB194" s="14"/>
    </row>
    <row r="195" spans="1:28" hidden="1" x14ac:dyDescent="0.25">
      <c r="A195" s="12">
        <v>305</v>
      </c>
      <c r="B195" s="13" t="s">
        <v>1109</v>
      </c>
      <c r="C195" s="14" t="s">
        <v>29</v>
      </c>
      <c r="D195" s="14" t="s">
        <v>1110</v>
      </c>
      <c r="E195" s="14" t="s">
        <v>1111</v>
      </c>
      <c r="F195" s="16" t="e">
        <f t="shared" si="22"/>
        <v>#VALUE!</v>
      </c>
      <c r="G195" s="14" t="s">
        <v>1112</v>
      </c>
      <c r="H195" s="14" t="s">
        <v>1113</v>
      </c>
      <c r="I195" s="14" t="s">
        <v>854</v>
      </c>
      <c r="J195" s="14">
        <v>20</v>
      </c>
      <c r="K195" s="14" t="s">
        <v>35</v>
      </c>
      <c r="L195" s="15">
        <v>200</v>
      </c>
      <c r="M195" s="15">
        <v>4000</v>
      </c>
      <c r="N195" s="14" t="s">
        <v>1114</v>
      </c>
      <c r="O195" s="14" t="s">
        <v>856</v>
      </c>
      <c r="P195" s="14" t="s">
        <v>1115</v>
      </c>
      <c r="Q195" s="14" t="s">
        <v>1116</v>
      </c>
      <c r="R195" s="14">
        <v>20</v>
      </c>
      <c r="S195" s="14"/>
      <c r="T195" s="14"/>
      <c r="U195" s="14"/>
      <c r="V195" s="14" t="s">
        <v>1117</v>
      </c>
      <c r="W195" s="14" t="s">
        <v>1118</v>
      </c>
      <c r="X195" s="14" t="s">
        <v>42</v>
      </c>
      <c r="Y195" s="14" t="s">
        <v>43</v>
      </c>
      <c r="Z195" s="14"/>
      <c r="AA195" s="14" t="s">
        <v>44</v>
      </c>
      <c r="AB195" s="14"/>
    </row>
    <row r="196" spans="1:28" hidden="1" x14ac:dyDescent="0.25">
      <c r="A196" s="12">
        <v>306</v>
      </c>
      <c r="B196" s="13" t="s">
        <v>1109</v>
      </c>
      <c r="C196" s="14" t="s">
        <v>29</v>
      </c>
      <c r="D196" s="14" t="s">
        <v>1110</v>
      </c>
      <c r="E196" s="14" t="s">
        <v>1111</v>
      </c>
      <c r="F196" s="16" t="e">
        <f t="shared" si="22"/>
        <v>#VALUE!</v>
      </c>
      <c r="G196" s="14" t="s">
        <v>1119</v>
      </c>
      <c r="H196" s="14" t="s">
        <v>1120</v>
      </c>
      <c r="I196" s="14" t="s">
        <v>854</v>
      </c>
      <c r="J196" s="14">
        <v>2</v>
      </c>
      <c r="K196" s="14" t="s">
        <v>1121</v>
      </c>
      <c r="L196" s="15">
        <v>600</v>
      </c>
      <c r="M196" s="15">
        <v>1200</v>
      </c>
      <c r="N196" s="14" t="s">
        <v>1114</v>
      </c>
      <c r="O196" s="14" t="s">
        <v>856</v>
      </c>
      <c r="P196" s="14" t="s">
        <v>1115</v>
      </c>
      <c r="Q196" s="14" t="s">
        <v>1116</v>
      </c>
      <c r="R196" s="14">
        <v>2</v>
      </c>
      <c r="S196" s="14"/>
      <c r="T196" s="14"/>
      <c r="U196" s="14"/>
      <c r="V196" s="14" t="s">
        <v>1117</v>
      </c>
      <c r="W196" s="14" t="s">
        <v>1118</v>
      </c>
      <c r="X196" s="14" t="s">
        <v>42</v>
      </c>
      <c r="Y196" s="14" t="s">
        <v>43</v>
      </c>
      <c r="Z196" s="14"/>
      <c r="AA196" s="14" t="s">
        <v>44</v>
      </c>
      <c r="AB196" s="14"/>
    </row>
    <row r="197" spans="1:28" hidden="1" x14ac:dyDescent="0.25">
      <c r="A197" s="12">
        <v>307</v>
      </c>
      <c r="B197" s="13" t="s">
        <v>1122</v>
      </c>
      <c r="C197" s="14" t="s">
        <v>29</v>
      </c>
      <c r="D197" s="14" t="s">
        <v>1123</v>
      </c>
      <c r="E197" s="14" t="s">
        <v>1124</v>
      </c>
      <c r="F197" s="16" t="e">
        <f t="shared" si="22"/>
        <v>#VALUE!</v>
      </c>
      <c r="G197" s="14" t="s">
        <v>1125</v>
      </c>
      <c r="H197" s="14" t="s">
        <v>1126</v>
      </c>
      <c r="I197" s="14" t="s">
        <v>854</v>
      </c>
      <c r="J197" s="14">
        <v>1</v>
      </c>
      <c r="K197" s="14" t="s">
        <v>35</v>
      </c>
      <c r="L197" s="15">
        <v>9600</v>
      </c>
      <c r="M197" s="15">
        <v>9600</v>
      </c>
      <c r="N197" s="14" t="s">
        <v>1127</v>
      </c>
      <c r="O197" s="14" t="s">
        <v>856</v>
      </c>
      <c r="P197" s="14" t="s">
        <v>1128</v>
      </c>
      <c r="Q197" s="14" t="s">
        <v>1129</v>
      </c>
      <c r="R197" s="14">
        <v>1</v>
      </c>
      <c r="S197" s="14"/>
      <c r="T197" s="14"/>
      <c r="U197" s="14"/>
      <c r="V197" s="14" t="s">
        <v>1117</v>
      </c>
      <c r="W197" s="14" t="s">
        <v>1118</v>
      </c>
      <c r="X197" s="14" t="s">
        <v>42</v>
      </c>
      <c r="Y197" s="14" t="s">
        <v>43</v>
      </c>
      <c r="Z197" s="14"/>
      <c r="AA197" s="14" t="s">
        <v>44</v>
      </c>
      <c r="AB197" s="14"/>
    </row>
    <row r="198" spans="1:28" hidden="1" x14ac:dyDescent="0.25">
      <c r="A198" s="12">
        <v>312</v>
      </c>
      <c r="B198" s="13" t="s">
        <v>1109</v>
      </c>
      <c r="C198" s="14" t="s">
        <v>29</v>
      </c>
      <c r="D198" s="14" t="s">
        <v>1110</v>
      </c>
      <c r="E198" s="14" t="s">
        <v>1111</v>
      </c>
      <c r="F198" s="16" t="e">
        <f t="shared" si="22"/>
        <v>#VALUE!</v>
      </c>
      <c r="G198" s="14" t="s">
        <v>1130</v>
      </c>
      <c r="H198" s="14" t="s">
        <v>1131</v>
      </c>
      <c r="I198" s="14" t="s">
        <v>854</v>
      </c>
      <c r="J198" s="14">
        <v>1</v>
      </c>
      <c r="K198" s="14" t="s">
        <v>909</v>
      </c>
      <c r="L198" s="15">
        <v>800</v>
      </c>
      <c r="M198" s="15">
        <v>800</v>
      </c>
      <c r="N198" s="14" t="s">
        <v>1114</v>
      </c>
      <c r="O198" s="14" t="s">
        <v>856</v>
      </c>
      <c r="P198" s="14" t="s">
        <v>1115</v>
      </c>
      <c r="Q198" s="14" t="s">
        <v>1116</v>
      </c>
      <c r="R198" s="14">
        <v>1</v>
      </c>
      <c r="S198" s="14"/>
      <c r="T198" s="14"/>
      <c r="U198" s="14"/>
      <c r="V198" s="14" t="s">
        <v>1117</v>
      </c>
      <c r="W198" s="14" t="s">
        <v>1118</v>
      </c>
      <c r="X198" s="14" t="s">
        <v>42</v>
      </c>
      <c r="Y198" s="14" t="s">
        <v>43</v>
      </c>
      <c r="Z198" s="14"/>
      <c r="AA198" s="14" t="s">
        <v>44</v>
      </c>
      <c r="AB198" s="14"/>
    </row>
    <row r="199" spans="1:28" hidden="1" x14ac:dyDescent="0.25">
      <c r="A199" s="12">
        <v>313</v>
      </c>
      <c r="B199" s="13" t="s">
        <v>1109</v>
      </c>
      <c r="C199" s="14" t="s">
        <v>29</v>
      </c>
      <c r="D199" s="14" t="s">
        <v>1110</v>
      </c>
      <c r="E199" s="14" t="s">
        <v>1111</v>
      </c>
      <c r="F199" s="16" t="e">
        <f t="shared" si="22"/>
        <v>#VALUE!</v>
      </c>
      <c r="G199" s="14" t="s">
        <v>1132</v>
      </c>
      <c r="H199" s="14" t="s">
        <v>1133</v>
      </c>
      <c r="I199" s="14" t="s">
        <v>854</v>
      </c>
      <c r="J199" s="14">
        <v>150</v>
      </c>
      <c r="K199" s="14" t="s">
        <v>35</v>
      </c>
      <c r="L199" s="15">
        <v>350</v>
      </c>
      <c r="M199" s="15">
        <v>52500</v>
      </c>
      <c r="N199" s="14" t="s">
        <v>1114</v>
      </c>
      <c r="O199" s="14" t="s">
        <v>856</v>
      </c>
      <c r="P199" s="14" t="s">
        <v>1115</v>
      </c>
      <c r="Q199" s="14" t="s">
        <v>1116</v>
      </c>
      <c r="R199" s="14">
        <v>150</v>
      </c>
      <c r="S199" s="14"/>
      <c r="T199" s="14"/>
      <c r="U199" s="14"/>
      <c r="V199" s="14" t="s">
        <v>1117</v>
      </c>
      <c r="W199" s="14" t="s">
        <v>1118</v>
      </c>
      <c r="X199" s="14" t="s">
        <v>42</v>
      </c>
      <c r="Y199" s="14" t="s">
        <v>43</v>
      </c>
      <c r="Z199" s="14"/>
      <c r="AA199" s="14" t="s">
        <v>44</v>
      </c>
      <c r="AB199" s="14"/>
    </row>
    <row r="200" spans="1:28" hidden="1" x14ac:dyDescent="0.25">
      <c r="A200" s="12">
        <v>317</v>
      </c>
      <c r="B200" s="13" t="s">
        <v>1109</v>
      </c>
      <c r="C200" s="14" t="s">
        <v>29</v>
      </c>
      <c r="D200" s="14" t="s">
        <v>1110</v>
      </c>
      <c r="E200" s="14" t="s">
        <v>1111</v>
      </c>
      <c r="F200" s="16" t="e">
        <f t="shared" si="22"/>
        <v>#VALUE!</v>
      </c>
      <c r="G200" s="14" t="s">
        <v>1134</v>
      </c>
      <c r="H200" s="14" t="s">
        <v>1135</v>
      </c>
      <c r="I200" s="14" t="s">
        <v>854</v>
      </c>
      <c r="J200" s="14">
        <v>20</v>
      </c>
      <c r="K200" s="14" t="s">
        <v>35</v>
      </c>
      <c r="L200" s="15">
        <v>200</v>
      </c>
      <c r="M200" s="15">
        <v>4000</v>
      </c>
      <c r="N200" s="14" t="s">
        <v>1114</v>
      </c>
      <c r="O200" s="14" t="s">
        <v>856</v>
      </c>
      <c r="P200" s="14" t="s">
        <v>1115</v>
      </c>
      <c r="Q200" s="14" t="s">
        <v>1116</v>
      </c>
      <c r="R200" s="14">
        <v>20</v>
      </c>
      <c r="S200" s="14"/>
      <c r="T200" s="14"/>
      <c r="U200" s="14"/>
      <c r="V200" s="14" t="s">
        <v>1117</v>
      </c>
      <c r="W200" s="14" t="s">
        <v>1118</v>
      </c>
      <c r="X200" s="14" t="s">
        <v>42</v>
      </c>
      <c r="Y200" s="14" t="s">
        <v>43</v>
      </c>
      <c r="Z200" s="14"/>
      <c r="AA200" s="14" t="s">
        <v>44</v>
      </c>
      <c r="AB200" s="14"/>
    </row>
    <row r="201" spans="1:28" hidden="1" x14ac:dyDescent="0.25">
      <c r="A201" s="12">
        <v>318</v>
      </c>
      <c r="B201" s="13" t="s">
        <v>1109</v>
      </c>
      <c r="C201" s="14" t="s">
        <v>29</v>
      </c>
      <c r="D201" s="14" t="s">
        <v>1110</v>
      </c>
      <c r="E201" s="14" t="s">
        <v>1111</v>
      </c>
      <c r="F201" s="16" t="e">
        <f t="shared" si="22"/>
        <v>#VALUE!</v>
      </c>
      <c r="G201" s="14" t="s">
        <v>1136</v>
      </c>
      <c r="H201" s="14" t="s">
        <v>1137</v>
      </c>
      <c r="I201" s="14" t="s">
        <v>854</v>
      </c>
      <c r="J201" s="14">
        <v>1</v>
      </c>
      <c r="K201" s="14" t="s">
        <v>909</v>
      </c>
      <c r="L201" s="15">
        <v>700</v>
      </c>
      <c r="M201" s="15">
        <v>700</v>
      </c>
      <c r="N201" s="14" t="s">
        <v>1114</v>
      </c>
      <c r="O201" s="14" t="s">
        <v>856</v>
      </c>
      <c r="P201" s="14" t="s">
        <v>1115</v>
      </c>
      <c r="Q201" s="14" t="s">
        <v>1116</v>
      </c>
      <c r="R201" s="14">
        <v>1</v>
      </c>
      <c r="S201" s="14"/>
      <c r="T201" s="14"/>
      <c r="U201" s="14"/>
      <c r="V201" s="14" t="s">
        <v>1117</v>
      </c>
      <c r="W201" s="14" t="s">
        <v>1118</v>
      </c>
      <c r="X201" s="14" t="s">
        <v>42</v>
      </c>
      <c r="Y201" s="14" t="s">
        <v>43</v>
      </c>
      <c r="Z201" s="14"/>
      <c r="AA201" s="14" t="s">
        <v>44</v>
      </c>
      <c r="AB201" s="14"/>
    </row>
    <row r="202" spans="1:28" hidden="1" x14ac:dyDescent="0.25">
      <c r="A202" s="12">
        <v>319</v>
      </c>
      <c r="B202" s="13" t="s">
        <v>1109</v>
      </c>
      <c r="C202" s="14" t="s">
        <v>29</v>
      </c>
      <c r="D202" s="14" t="s">
        <v>1110</v>
      </c>
      <c r="E202" s="14" t="s">
        <v>1111</v>
      </c>
      <c r="F202" s="16" t="e">
        <f t="shared" si="22"/>
        <v>#VALUE!</v>
      </c>
      <c r="G202" s="14" t="s">
        <v>1138</v>
      </c>
      <c r="H202" s="14" t="s">
        <v>1139</v>
      </c>
      <c r="I202" s="14" t="s">
        <v>854</v>
      </c>
      <c r="J202" s="14">
        <v>1</v>
      </c>
      <c r="K202" s="14" t="s">
        <v>1140</v>
      </c>
      <c r="L202" s="15">
        <v>900</v>
      </c>
      <c r="M202" s="15">
        <v>900</v>
      </c>
      <c r="N202" s="14" t="s">
        <v>1114</v>
      </c>
      <c r="O202" s="14" t="s">
        <v>856</v>
      </c>
      <c r="P202" s="14" t="s">
        <v>1115</v>
      </c>
      <c r="Q202" s="14" t="s">
        <v>1116</v>
      </c>
      <c r="R202" s="14">
        <v>1</v>
      </c>
      <c r="S202" s="14"/>
      <c r="T202" s="14"/>
      <c r="U202" s="14"/>
      <c r="V202" s="14" t="s">
        <v>1117</v>
      </c>
      <c r="W202" s="14" t="s">
        <v>1118</v>
      </c>
      <c r="X202" s="14" t="s">
        <v>42</v>
      </c>
      <c r="Y202" s="14" t="s">
        <v>43</v>
      </c>
      <c r="Z202" s="14"/>
      <c r="AA202" s="14" t="s">
        <v>44</v>
      </c>
      <c r="AB202" s="14"/>
    </row>
    <row r="203" spans="1:28" hidden="1" x14ac:dyDescent="0.25">
      <c r="A203" s="12">
        <v>322</v>
      </c>
      <c r="B203" s="13" t="s">
        <v>1109</v>
      </c>
      <c r="C203" s="14" t="s">
        <v>29</v>
      </c>
      <c r="D203" s="14" t="s">
        <v>1110</v>
      </c>
      <c r="E203" s="14" t="s">
        <v>1111</v>
      </c>
      <c r="F203" s="16" t="e">
        <f t="shared" si="22"/>
        <v>#VALUE!</v>
      </c>
      <c r="G203" s="14" t="s">
        <v>1141</v>
      </c>
      <c r="H203" s="14" t="s">
        <v>1142</v>
      </c>
      <c r="I203" s="14" t="s">
        <v>854</v>
      </c>
      <c r="J203" s="14">
        <v>20</v>
      </c>
      <c r="K203" s="14" t="s">
        <v>35</v>
      </c>
      <c r="L203" s="15">
        <v>300</v>
      </c>
      <c r="M203" s="15">
        <v>6000</v>
      </c>
      <c r="N203" s="14" t="s">
        <v>1114</v>
      </c>
      <c r="O203" s="14" t="s">
        <v>856</v>
      </c>
      <c r="P203" s="14" t="s">
        <v>1115</v>
      </c>
      <c r="Q203" s="14" t="s">
        <v>1116</v>
      </c>
      <c r="R203" s="14">
        <v>20</v>
      </c>
      <c r="S203" s="14"/>
      <c r="T203" s="14"/>
      <c r="U203" s="14"/>
      <c r="V203" s="14" t="s">
        <v>1117</v>
      </c>
      <c r="W203" s="14" t="s">
        <v>1118</v>
      </c>
      <c r="X203" s="14" t="s">
        <v>42</v>
      </c>
      <c r="Y203" s="14" t="s">
        <v>43</v>
      </c>
      <c r="Z203" s="14"/>
      <c r="AA203" s="14" t="s">
        <v>44</v>
      </c>
      <c r="AB203" s="14"/>
    </row>
    <row r="204" spans="1:28" hidden="1" x14ac:dyDescent="0.25">
      <c r="A204" s="12">
        <v>323</v>
      </c>
      <c r="B204" s="13" t="s">
        <v>1109</v>
      </c>
      <c r="C204" s="14" t="s">
        <v>29</v>
      </c>
      <c r="D204" s="14" t="s">
        <v>1110</v>
      </c>
      <c r="E204" s="14" t="s">
        <v>1111</v>
      </c>
      <c r="F204" s="16" t="e">
        <f t="shared" si="22"/>
        <v>#VALUE!</v>
      </c>
      <c r="G204" s="14" t="s">
        <v>1143</v>
      </c>
      <c r="H204" s="14" t="s">
        <v>1144</v>
      </c>
      <c r="I204" s="14" t="s">
        <v>854</v>
      </c>
      <c r="J204" s="14">
        <v>4</v>
      </c>
      <c r="K204" s="14" t="s">
        <v>35</v>
      </c>
      <c r="L204" s="15">
        <v>500</v>
      </c>
      <c r="M204" s="15">
        <v>2000</v>
      </c>
      <c r="N204" s="14" t="s">
        <v>1114</v>
      </c>
      <c r="O204" s="14" t="s">
        <v>856</v>
      </c>
      <c r="P204" s="14" t="s">
        <v>1115</v>
      </c>
      <c r="Q204" s="14" t="s">
        <v>1116</v>
      </c>
      <c r="R204" s="14">
        <v>4</v>
      </c>
      <c r="S204" s="14"/>
      <c r="T204" s="14"/>
      <c r="U204" s="14"/>
      <c r="V204" s="14" t="s">
        <v>1117</v>
      </c>
      <c r="W204" s="14" t="s">
        <v>1118</v>
      </c>
      <c r="X204" s="14" t="s">
        <v>42</v>
      </c>
      <c r="Y204" s="14" t="s">
        <v>43</v>
      </c>
      <c r="Z204" s="14"/>
      <c r="AA204" s="14" t="s">
        <v>44</v>
      </c>
      <c r="AB204" s="14"/>
    </row>
    <row r="205" spans="1:28" hidden="1" x14ac:dyDescent="0.25">
      <c r="A205" s="12">
        <v>324</v>
      </c>
      <c r="B205" s="13" t="s">
        <v>1109</v>
      </c>
      <c r="C205" s="14" t="s">
        <v>29</v>
      </c>
      <c r="D205" s="14" t="s">
        <v>1110</v>
      </c>
      <c r="E205" s="14" t="s">
        <v>1111</v>
      </c>
      <c r="F205" s="16" t="e">
        <f t="shared" si="22"/>
        <v>#VALUE!</v>
      </c>
      <c r="G205" s="14" t="s">
        <v>1145</v>
      </c>
      <c r="H205" s="14" t="s">
        <v>1146</v>
      </c>
      <c r="I205" s="14" t="s">
        <v>854</v>
      </c>
      <c r="J205" s="14">
        <v>5</v>
      </c>
      <c r="K205" s="14" t="s">
        <v>35</v>
      </c>
      <c r="L205" s="15">
        <v>4500</v>
      </c>
      <c r="M205" s="15">
        <v>22500</v>
      </c>
      <c r="N205" s="14" t="s">
        <v>1114</v>
      </c>
      <c r="O205" s="14" t="s">
        <v>856</v>
      </c>
      <c r="P205" s="14" t="s">
        <v>1115</v>
      </c>
      <c r="Q205" s="14" t="s">
        <v>1116</v>
      </c>
      <c r="R205" s="14">
        <v>5</v>
      </c>
      <c r="S205" s="14"/>
      <c r="T205" s="14"/>
      <c r="U205" s="14"/>
      <c r="V205" s="14" t="s">
        <v>1117</v>
      </c>
      <c r="W205" s="14" t="s">
        <v>1118</v>
      </c>
      <c r="X205" s="14" t="s">
        <v>42</v>
      </c>
      <c r="Y205" s="14" t="s">
        <v>43</v>
      </c>
      <c r="Z205" s="14"/>
      <c r="AA205" s="14" t="s">
        <v>44</v>
      </c>
      <c r="AB205" s="14"/>
    </row>
    <row r="206" spans="1:28" hidden="1" x14ac:dyDescent="0.25">
      <c r="A206" s="12">
        <v>326</v>
      </c>
      <c r="B206" s="13" t="s">
        <v>1109</v>
      </c>
      <c r="C206" s="14" t="s">
        <v>29</v>
      </c>
      <c r="D206" s="14" t="s">
        <v>1110</v>
      </c>
      <c r="E206" s="14" t="s">
        <v>1111</v>
      </c>
      <c r="F206" s="16" t="e">
        <f t="shared" si="22"/>
        <v>#VALUE!</v>
      </c>
      <c r="G206" s="14" t="s">
        <v>1147</v>
      </c>
      <c r="H206" s="14" t="s">
        <v>1148</v>
      </c>
      <c r="I206" s="14" t="s">
        <v>854</v>
      </c>
      <c r="J206" s="14">
        <v>50</v>
      </c>
      <c r="K206" s="14" t="s">
        <v>35</v>
      </c>
      <c r="L206" s="15">
        <v>300</v>
      </c>
      <c r="M206" s="15">
        <v>15000</v>
      </c>
      <c r="N206" s="14" t="s">
        <v>1114</v>
      </c>
      <c r="O206" s="14" t="s">
        <v>856</v>
      </c>
      <c r="P206" s="14" t="s">
        <v>1115</v>
      </c>
      <c r="Q206" s="14" t="s">
        <v>1116</v>
      </c>
      <c r="R206" s="14">
        <v>50</v>
      </c>
      <c r="S206" s="14"/>
      <c r="T206" s="14"/>
      <c r="U206" s="14"/>
      <c r="V206" s="14" t="s">
        <v>1117</v>
      </c>
      <c r="W206" s="14" t="s">
        <v>1118</v>
      </c>
      <c r="X206" s="14" t="s">
        <v>42</v>
      </c>
      <c r="Y206" s="14" t="s">
        <v>43</v>
      </c>
      <c r="Z206" s="14"/>
      <c r="AA206" s="14" t="s">
        <v>44</v>
      </c>
      <c r="AB206" s="14"/>
    </row>
    <row r="207" spans="1:28" hidden="1" x14ac:dyDescent="0.25">
      <c r="A207" s="12">
        <v>1</v>
      </c>
      <c r="B207" s="13" t="s">
        <v>1149</v>
      </c>
      <c r="C207" s="14" t="s">
        <v>29</v>
      </c>
      <c r="D207" s="14" t="s">
        <v>1150</v>
      </c>
      <c r="E207" s="14" t="s">
        <v>1151</v>
      </c>
      <c r="F207" s="16">
        <f t="shared" si="22"/>
        <v>30.629166666665697</v>
      </c>
      <c r="G207" s="14" t="s">
        <v>1152</v>
      </c>
      <c r="H207" s="14" t="s">
        <v>1153</v>
      </c>
      <c r="I207" s="14" t="s">
        <v>459</v>
      </c>
      <c r="J207" s="14">
        <v>20000</v>
      </c>
      <c r="K207" s="14" t="s">
        <v>35</v>
      </c>
      <c r="L207" s="15">
        <v>0.65</v>
      </c>
      <c r="M207" s="15">
        <v>13000</v>
      </c>
      <c r="N207" s="14" t="s">
        <v>1154</v>
      </c>
      <c r="O207" s="14" t="s">
        <v>1155</v>
      </c>
      <c r="P207" s="14" t="s">
        <v>1156</v>
      </c>
      <c r="Q207" s="14" t="s">
        <v>1157</v>
      </c>
      <c r="R207" s="14">
        <v>20000</v>
      </c>
      <c r="S207" s="14"/>
      <c r="T207" s="14"/>
      <c r="U207" s="14"/>
      <c r="V207" s="14" t="s">
        <v>828</v>
      </c>
      <c r="W207" s="14" t="s">
        <v>829</v>
      </c>
      <c r="X207" s="14" t="s">
        <v>42</v>
      </c>
      <c r="Y207" s="14" t="s">
        <v>159</v>
      </c>
      <c r="Z207" s="14"/>
      <c r="AA207" s="14" t="s">
        <v>44</v>
      </c>
      <c r="AB207" s="14"/>
    </row>
    <row r="208" spans="1:28" hidden="1" x14ac:dyDescent="0.25">
      <c r="A208" s="12">
        <v>2</v>
      </c>
      <c r="B208" s="13" t="s">
        <v>1158</v>
      </c>
      <c r="C208" s="14" t="s">
        <v>29</v>
      </c>
      <c r="D208" s="14" t="s">
        <v>1159</v>
      </c>
      <c r="E208" s="14" t="s">
        <v>1160</v>
      </c>
      <c r="F208" s="16">
        <f t="shared" si="22"/>
        <v>30.640972222216078</v>
      </c>
      <c r="G208" s="14" t="s">
        <v>1161</v>
      </c>
      <c r="H208" s="14" t="s">
        <v>1162</v>
      </c>
      <c r="I208" s="14" t="s">
        <v>595</v>
      </c>
      <c r="J208" s="14">
        <v>100</v>
      </c>
      <c r="K208" s="14" t="s">
        <v>35</v>
      </c>
      <c r="L208" s="15">
        <v>650</v>
      </c>
      <c r="M208" s="15">
        <v>65000</v>
      </c>
      <c r="N208" s="14" t="s">
        <v>1163</v>
      </c>
      <c r="O208" s="14" t="s">
        <v>1164</v>
      </c>
      <c r="P208" s="14" t="s">
        <v>1165</v>
      </c>
      <c r="Q208" s="14" t="s">
        <v>1157</v>
      </c>
      <c r="R208" s="14">
        <v>100</v>
      </c>
      <c r="S208" s="14"/>
      <c r="T208" s="14"/>
      <c r="U208" s="14"/>
      <c r="V208" s="14" t="s">
        <v>504</v>
      </c>
      <c r="W208" s="14" t="s">
        <v>505</v>
      </c>
      <c r="X208" s="14" t="s">
        <v>42</v>
      </c>
      <c r="Y208" s="14" t="s">
        <v>159</v>
      </c>
      <c r="Z208" s="14"/>
      <c r="AA208" s="14" t="s">
        <v>44</v>
      </c>
      <c r="AB208" s="14"/>
    </row>
    <row r="209" spans="1:28" hidden="1" x14ac:dyDescent="0.25">
      <c r="A209" s="12">
        <v>3</v>
      </c>
      <c r="B209" s="13" t="s">
        <v>1166</v>
      </c>
      <c r="C209" s="14" t="s">
        <v>29</v>
      </c>
      <c r="D209" s="14" t="s">
        <v>1167</v>
      </c>
      <c r="E209" s="14" t="s">
        <v>1168</v>
      </c>
      <c r="F209" s="16">
        <f t="shared" si="22"/>
        <v>30.643749999995634</v>
      </c>
      <c r="G209" s="14" t="s">
        <v>1169</v>
      </c>
      <c r="H209" s="14" t="s">
        <v>1170</v>
      </c>
      <c r="I209" s="14" t="s">
        <v>459</v>
      </c>
      <c r="J209" s="14">
        <v>900</v>
      </c>
      <c r="K209" s="14" t="s">
        <v>35</v>
      </c>
      <c r="L209" s="15">
        <v>23.25</v>
      </c>
      <c r="M209" s="15">
        <v>20925</v>
      </c>
      <c r="N209" s="14" t="s">
        <v>1171</v>
      </c>
      <c r="O209" s="14" t="s">
        <v>1172</v>
      </c>
      <c r="P209" s="14" t="s">
        <v>1173</v>
      </c>
      <c r="Q209" s="14" t="s">
        <v>1174</v>
      </c>
      <c r="R209" s="14">
        <v>900</v>
      </c>
      <c r="S209" s="14"/>
      <c r="T209" s="14"/>
      <c r="U209" s="14"/>
      <c r="V209" s="14" t="s">
        <v>1175</v>
      </c>
      <c r="W209" s="14" t="s">
        <v>1176</v>
      </c>
      <c r="X209" s="14" t="s">
        <v>42</v>
      </c>
      <c r="Y209" s="14" t="s">
        <v>159</v>
      </c>
      <c r="Z209" s="14"/>
      <c r="AA209" s="14" t="s">
        <v>44</v>
      </c>
      <c r="AB209" s="14"/>
    </row>
    <row r="210" spans="1:28" hidden="1" x14ac:dyDescent="0.25">
      <c r="A210" s="12">
        <v>4</v>
      </c>
      <c r="B210" s="13" t="s">
        <v>1177</v>
      </c>
      <c r="C210" s="14" t="s">
        <v>29</v>
      </c>
      <c r="D210" s="14" t="s">
        <v>1178</v>
      </c>
      <c r="E210" s="14" t="s">
        <v>1160</v>
      </c>
      <c r="F210" s="16">
        <f t="shared" si="22"/>
        <v>30.63888888888323</v>
      </c>
      <c r="G210" s="14" t="s">
        <v>1179</v>
      </c>
      <c r="H210" s="14" t="s">
        <v>1180</v>
      </c>
      <c r="I210" s="14" t="s">
        <v>608</v>
      </c>
      <c r="J210" s="14">
        <v>10</v>
      </c>
      <c r="K210" s="14" t="s">
        <v>35</v>
      </c>
      <c r="L210" s="15">
        <v>3196</v>
      </c>
      <c r="M210" s="15">
        <v>31960</v>
      </c>
      <c r="N210" s="14" t="s">
        <v>1181</v>
      </c>
      <c r="O210" s="14" t="s">
        <v>1182</v>
      </c>
      <c r="P210" s="14" t="s">
        <v>1183</v>
      </c>
      <c r="Q210" s="14" t="s">
        <v>1184</v>
      </c>
      <c r="R210" s="14">
        <v>10</v>
      </c>
      <c r="S210" s="14"/>
      <c r="T210" s="14"/>
      <c r="U210" s="14"/>
      <c r="V210" s="14" t="s">
        <v>1185</v>
      </c>
      <c r="W210" s="14" t="s">
        <v>1186</v>
      </c>
      <c r="X210" s="14" t="s">
        <v>42</v>
      </c>
      <c r="Y210" s="14" t="s">
        <v>159</v>
      </c>
      <c r="Z210" s="14"/>
      <c r="AA210" s="14" t="s">
        <v>44</v>
      </c>
      <c r="AB210" s="14"/>
    </row>
    <row r="211" spans="1:28" hidden="1" x14ac:dyDescent="0.25">
      <c r="A211" s="12">
        <v>5</v>
      </c>
      <c r="B211" s="13" t="s">
        <v>1187</v>
      </c>
      <c r="C211" s="14" t="s">
        <v>29</v>
      </c>
      <c r="D211" s="14" t="s">
        <v>1159</v>
      </c>
      <c r="E211" s="14" t="s">
        <v>1160</v>
      </c>
      <c r="F211" s="16">
        <f t="shared" si="22"/>
        <v>30.640972222216078</v>
      </c>
      <c r="G211" s="14" t="s">
        <v>1188</v>
      </c>
      <c r="H211" s="14" t="s">
        <v>1189</v>
      </c>
      <c r="I211" s="14" t="s">
        <v>427</v>
      </c>
      <c r="J211" s="14">
        <v>500</v>
      </c>
      <c r="K211" s="14" t="s">
        <v>35</v>
      </c>
      <c r="L211" s="15">
        <v>8</v>
      </c>
      <c r="M211" s="15">
        <v>4000</v>
      </c>
      <c r="N211" s="14" t="s">
        <v>1190</v>
      </c>
      <c r="O211" s="14" t="s">
        <v>1191</v>
      </c>
      <c r="P211" s="14" t="s">
        <v>1192</v>
      </c>
      <c r="Q211" s="14" t="s">
        <v>1193</v>
      </c>
      <c r="R211" s="14">
        <v>500</v>
      </c>
      <c r="S211" s="14"/>
      <c r="T211" s="14"/>
      <c r="U211" s="14"/>
      <c r="V211" s="14" t="s">
        <v>157</v>
      </c>
      <c r="W211" s="14" t="s">
        <v>158</v>
      </c>
      <c r="X211" s="14" t="s">
        <v>42</v>
      </c>
      <c r="Y211" s="14" t="s">
        <v>159</v>
      </c>
      <c r="Z211" s="14"/>
      <c r="AA211" s="14" t="s">
        <v>44</v>
      </c>
      <c r="AB211" s="14"/>
    </row>
    <row r="212" spans="1:28" hidden="1" x14ac:dyDescent="0.25">
      <c r="A212" s="12">
        <v>6</v>
      </c>
      <c r="B212" s="13" t="s">
        <v>1194</v>
      </c>
      <c r="C212" s="14" t="s">
        <v>29</v>
      </c>
      <c r="D212" s="14" t="s">
        <v>1195</v>
      </c>
      <c r="E212" s="14" t="s">
        <v>1168</v>
      </c>
      <c r="F212" s="16">
        <f t="shared" si="22"/>
        <v>30.643055555556202</v>
      </c>
      <c r="G212" s="14" t="s">
        <v>1196</v>
      </c>
      <c r="H212" s="14" t="s">
        <v>1197</v>
      </c>
      <c r="I212" s="14" t="s">
        <v>1198</v>
      </c>
      <c r="J212" s="14">
        <v>10</v>
      </c>
      <c r="K212" s="14" t="s">
        <v>35</v>
      </c>
      <c r="L212" s="15">
        <v>340</v>
      </c>
      <c r="M212" s="15">
        <v>3400</v>
      </c>
      <c r="N212" s="14" t="s">
        <v>1199</v>
      </c>
      <c r="O212" s="14" t="s">
        <v>1200</v>
      </c>
      <c r="P212" s="14" t="s">
        <v>1201</v>
      </c>
      <c r="Q212" s="14" t="s">
        <v>1202</v>
      </c>
      <c r="R212" s="14">
        <v>10</v>
      </c>
      <c r="S212" s="14"/>
      <c r="T212" s="14"/>
      <c r="U212" s="14"/>
      <c r="V212" s="14" t="s">
        <v>157</v>
      </c>
      <c r="W212" s="14" t="s">
        <v>158</v>
      </c>
      <c r="X212" s="14" t="s">
        <v>42</v>
      </c>
      <c r="Y212" s="14" t="s">
        <v>159</v>
      </c>
      <c r="Z212" s="14"/>
      <c r="AA212" s="14" t="s">
        <v>44</v>
      </c>
      <c r="AB212" s="14"/>
    </row>
    <row r="213" spans="1:28" x14ac:dyDescent="0.25">
      <c r="A213" s="12">
        <v>7</v>
      </c>
      <c r="B213" s="13" t="s">
        <v>1203</v>
      </c>
      <c r="C213" s="14" t="s">
        <v>29</v>
      </c>
      <c r="D213" s="14" t="s">
        <v>1195</v>
      </c>
      <c r="E213" s="14" t="s">
        <v>1168</v>
      </c>
      <c r="F213" s="16">
        <f t="shared" si="22"/>
        <v>30.643055555556202</v>
      </c>
      <c r="G213" s="14" t="s">
        <v>1204</v>
      </c>
      <c r="H213" s="14" t="s">
        <v>1205</v>
      </c>
      <c r="I213" s="14" t="s">
        <v>264</v>
      </c>
      <c r="J213" s="14">
        <v>100</v>
      </c>
      <c r="K213" s="14" t="s">
        <v>35</v>
      </c>
      <c r="L213" s="15">
        <v>1400</v>
      </c>
      <c r="M213" s="15">
        <v>140000</v>
      </c>
      <c r="N213" s="14" t="s">
        <v>1206</v>
      </c>
      <c r="O213" s="14" t="s">
        <v>1207</v>
      </c>
      <c r="P213" s="14" t="s">
        <v>1208</v>
      </c>
      <c r="Q213" s="14" t="s">
        <v>1174</v>
      </c>
      <c r="R213" s="14">
        <v>100</v>
      </c>
      <c r="S213" s="22">
        <f>Q213-P213</f>
        <v>9.7222222175332718E-3</v>
      </c>
      <c r="T213" s="14">
        <f>Q213-E213</f>
        <v>28.370138888887595</v>
      </c>
      <c r="U213" s="18">
        <f>R213/J213</f>
        <v>1</v>
      </c>
      <c r="V213" s="14" t="s">
        <v>504</v>
      </c>
      <c r="W213" s="14" t="s">
        <v>505</v>
      </c>
      <c r="X213" s="14" t="s">
        <v>42</v>
      </c>
      <c r="Y213" s="14" t="s">
        <v>159</v>
      </c>
      <c r="Z213" s="14"/>
      <c r="AA213" s="14" t="s">
        <v>44</v>
      </c>
      <c r="AB213" s="14"/>
    </row>
    <row r="214" spans="1:28" hidden="1" x14ac:dyDescent="0.25">
      <c r="A214" s="12">
        <v>8</v>
      </c>
      <c r="B214" s="13" t="s">
        <v>1209</v>
      </c>
      <c r="C214" s="14" t="s">
        <v>29</v>
      </c>
      <c r="D214" s="14" t="s">
        <v>1210</v>
      </c>
      <c r="E214" s="14" t="s">
        <v>1168</v>
      </c>
      <c r="F214" s="16">
        <f t="shared" si="22"/>
        <v>30.644444444442343</v>
      </c>
      <c r="G214" s="14" t="s">
        <v>1211</v>
      </c>
      <c r="H214" s="14" t="s">
        <v>1212</v>
      </c>
      <c r="I214" s="14" t="s">
        <v>550</v>
      </c>
      <c r="J214" s="14">
        <v>4000</v>
      </c>
      <c r="K214" s="14" t="s">
        <v>35</v>
      </c>
      <c r="L214" s="15">
        <v>0.7</v>
      </c>
      <c r="M214" s="15">
        <v>2800</v>
      </c>
      <c r="N214" s="14" t="s">
        <v>1213</v>
      </c>
      <c r="O214" s="14" t="s">
        <v>1214</v>
      </c>
      <c r="P214" s="14" t="s">
        <v>1215</v>
      </c>
      <c r="Q214" s="14" t="s">
        <v>1216</v>
      </c>
      <c r="R214" s="14">
        <v>4000</v>
      </c>
      <c r="S214" s="14"/>
      <c r="T214" s="14"/>
      <c r="U214" s="14"/>
      <c r="V214" s="14" t="s">
        <v>365</v>
      </c>
      <c r="W214" s="14" t="s">
        <v>366</v>
      </c>
      <c r="X214" s="14" t="s">
        <v>42</v>
      </c>
      <c r="Y214" s="14" t="s">
        <v>159</v>
      </c>
      <c r="Z214" s="14"/>
      <c r="AA214" s="14" t="s">
        <v>44</v>
      </c>
      <c r="AB214" s="14"/>
    </row>
    <row r="215" spans="1:28" hidden="1" x14ac:dyDescent="0.25">
      <c r="A215" s="12">
        <v>9</v>
      </c>
      <c r="B215" s="13" t="s">
        <v>1209</v>
      </c>
      <c r="C215" s="14" t="s">
        <v>29</v>
      </c>
      <c r="D215" s="14" t="s">
        <v>1210</v>
      </c>
      <c r="E215" s="14" t="s">
        <v>1168</v>
      </c>
      <c r="F215" s="16">
        <f t="shared" si="22"/>
        <v>30.644444444442343</v>
      </c>
      <c r="G215" s="14" t="s">
        <v>1217</v>
      </c>
      <c r="H215" s="14" t="s">
        <v>1218</v>
      </c>
      <c r="I215" s="14" t="s">
        <v>420</v>
      </c>
      <c r="J215" s="14">
        <v>600</v>
      </c>
      <c r="K215" s="14" t="s">
        <v>35</v>
      </c>
      <c r="L215" s="15">
        <v>25</v>
      </c>
      <c r="M215" s="15">
        <v>15000</v>
      </c>
      <c r="N215" s="14" t="s">
        <v>1219</v>
      </c>
      <c r="O215" s="14" t="s">
        <v>1220</v>
      </c>
      <c r="P215" s="14" t="s">
        <v>1221</v>
      </c>
      <c r="Q215" s="14" t="s">
        <v>1174</v>
      </c>
      <c r="R215" s="14">
        <v>600</v>
      </c>
      <c r="S215" s="14"/>
      <c r="T215" s="14"/>
      <c r="U215" s="14"/>
      <c r="V215" s="14" t="s">
        <v>365</v>
      </c>
      <c r="W215" s="14" t="s">
        <v>366</v>
      </c>
      <c r="X215" s="14" t="s">
        <v>42</v>
      </c>
      <c r="Y215" s="14" t="s">
        <v>159</v>
      </c>
      <c r="Z215" s="14"/>
      <c r="AA215" s="14" t="s">
        <v>44</v>
      </c>
      <c r="AB215" s="14"/>
    </row>
    <row r="216" spans="1:28" x14ac:dyDescent="0.25">
      <c r="A216" s="12">
        <v>19</v>
      </c>
      <c r="B216" s="13" t="s">
        <v>1166</v>
      </c>
      <c r="C216" s="14" t="s">
        <v>29</v>
      </c>
      <c r="D216" s="14" t="s">
        <v>1167</v>
      </c>
      <c r="E216" s="14" t="s">
        <v>1168</v>
      </c>
      <c r="F216" s="16">
        <f t="shared" si="22"/>
        <v>30.643749999995634</v>
      </c>
      <c r="G216" s="14" t="s">
        <v>1222</v>
      </c>
      <c r="H216" s="14" t="s">
        <v>1223</v>
      </c>
      <c r="I216" s="14" t="s">
        <v>193</v>
      </c>
      <c r="J216" s="14">
        <v>1000</v>
      </c>
      <c r="K216" s="14" t="s">
        <v>35</v>
      </c>
      <c r="L216" s="15">
        <v>2.25</v>
      </c>
      <c r="M216" s="15">
        <v>2250</v>
      </c>
      <c r="N216" s="14" t="s">
        <v>1171</v>
      </c>
      <c r="O216" s="14" t="s">
        <v>1224</v>
      </c>
      <c r="P216" s="14" t="s">
        <v>1173</v>
      </c>
      <c r="Q216" s="14" t="s">
        <v>1174</v>
      </c>
      <c r="R216" s="14">
        <v>1000</v>
      </c>
      <c r="S216" s="22">
        <f>Q216-P216</f>
        <v>1.1805555550381541E-2</v>
      </c>
      <c r="T216" s="14">
        <f>Q216-E216</f>
        <v>28.370138888887595</v>
      </c>
      <c r="U216" s="18">
        <f>R216/J216</f>
        <v>1</v>
      </c>
      <c r="V216" s="14" t="s">
        <v>1175</v>
      </c>
      <c r="W216" s="14" t="s">
        <v>1176</v>
      </c>
      <c r="X216" s="14" t="s">
        <v>42</v>
      </c>
      <c r="Y216" s="14" t="s">
        <v>159</v>
      </c>
      <c r="Z216" s="14"/>
      <c r="AA216" s="14" t="s">
        <v>44</v>
      </c>
      <c r="AB216" s="14"/>
    </row>
    <row r="217" spans="1:28" hidden="1" x14ac:dyDescent="0.25">
      <c r="A217" s="12">
        <v>20</v>
      </c>
      <c r="B217" s="13" t="s">
        <v>1166</v>
      </c>
      <c r="C217" s="14" t="s">
        <v>29</v>
      </c>
      <c r="D217" s="14" t="s">
        <v>1167</v>
      </c>
      <c r="E217" s="14" t="s">
        <v>1168</v>
      </c>
      <c r="F217" s="16">
        <f t="shared" si="22"/>
        <v>30.643749999995634</v>
      </c>
      <c r="G217" s="14" t="s">
        <v>1225</v>
      </c>
      <c r="H217" s="14" t="s">
        <v>1226</v>
      </c>
      <c r="I217" s="14" t="s">
        <v>459</v>
      </c>
      <c r="J217" s="14">
        <v>900</v>
      </c>
      <c r="K217" s="14" t="s">
        <v>35</v>
      </c>
      <c r="L217" s="15">
        <v>17.75</v>
      </c>
      <c r="M217" s="15">
        <v>15975</v>
      </c>
      <c r="N217" s="14" t="s">
        <v>1171</v>
      </c>
      <c r="O217" s="14" t="s">
        <v>1227</v>
      </c>
      <c r="P217" s="14" t="s">
        <v>1173</v>
      </c>
      <c r="Q217" s="14" t="s">
        <v>1174</v>
      </c>
      <c r="R217" s="14">
        <v>900</v>
      </c>
      <c r="S217" s="14"/>
      <c r="T217" s="14"/>
      <c r="U217" s="14"/>
      <c r="V217" s="14" t="s">
        <v>1175</v>
      </c>
      <c r="W217" s="14" t="s">
        <v>1176</v>
      </c>
      <c r="X217" s="14" t="s">
        <v>42</v>
      </c>
      <c r="Y217" s="14" t="s">
        <v>159</v>
      </c>
      <c r="Z217" s="14"/>
      <c r="AA217" s="14" t="s">
        <v>44</v>
      </c>
      <c r="AB217" s="14"/>
    </row>
    <row r="218" spans="1:28" hidden="1" x14ac:dyDescent="0.25">
      <c r="A218" s="12">
        <v>21</v>
      </c>
      <c r="B218" s="13" t="s">
        <v>1228</v>
      </c>
      <c r="C218" s="14" t="s">
        <v>29</v>
      </c>
      <c r="D218" s="14" t="s">
        <v>1150</v>
      </c>
      <c r="E218" s="14" t="s">
        <v>1151</v>
      </c>
      <c r="F218" s="16">
        <f t="shared" si="22"/>
        <v>30.629166666665697</v>
      </c>
      <c r="G218" s="14" t="s">
        <v>1229</v>
      </c>
      <c r="H218" s="14" t="s">
        <v>1230</v>
      </c>
      <c r="I218" s="14" t="s">
        <v>1198</v>
      </c>
      <c r="J218" s="14">
        <v>100</v>
      </c>
      <c r="K218" s="14" t="s">
        <v>35</v>
      </c>
      <c r="L218" s="15">
        <v>10.46</v>
      </c>
      <c r="M218" s="15">
        <v>1046</v>
      </c>
      <c r="N218" s="14" t="s">
        <v>1231</v>
      </c>
      <c r="O218" s="14" t="s">
        <v>1232</v>
      </c>
      <c r="P218" s="14" t="s">
        <v>1233</v>
      </c>
      <c r="Q218" s="14" t="s">
        <v>809</v>
      </c>
      <c r="R218" s="14">
        <v>100</v>
      </c>
      <c r="S218" s="14"/>
      <c r="T218" s="14"/>
      <c r="U218" s="14"/>
      <c r="V218" s="14" t="s">
        <v>382</v>
      </c>
      <c r="W218" s="14" t="s">
        <v>383</v>
      </c>
      <c r="X218" s="14" t="s">
        <v>42</v>
      </c>
      <c r="Y218" s="14" t="s">
        <v>159</v>
      </c>
      <c r="Z218" s="14"/>
      <c r="AA218" s="14" t="s">
        <v>44</v>
      </c>
      <c r="AB218" s="14"/>
    </row>
    <row r="219" spans="1:28" hidden="1" x14ac:dyDescent="0.25">
      <c r="A219" s="12">
        <v>26</v>
      </c>
      <c r="B219" s="13" t="s">
        <v>1234</v>
      </c>
      <c r="C219" s="14" t="s">
        <v>29</v>
      </c>
      <c r="D219" s="14" t="s">
        <v>1235</v>
      </c>
      <c r="E219" s="14" t="s">
        <v>1168</v>
      </c>
      <c r="F219" s="16">
        <f t="shared" si="22"/>
        <v>30.645138888889051</v>
      </c>
      <c r="G219" s="14" t="s">
        <v>1236</v>
      </c>
      <c r="H219" s="14" t="s">
        <v>1237</v>
      </c>
      <c r="I219" s="14" t="s">
        <v>1044</v>
      </c>
      <c r="J219" s="14">
        <v>2000</v>
      </c>
      <c r="K219" s="14" t="s">
        <v>35</v>
      </c>
      <c r="L219" s="15">
        <v>5.4</v>
      </c>
      <c r="M219" s="15">
        <v>10800</v>
      </c>
      <c r="N219" s="14" t="s">
        <v>1238</v>
      </c>
      <c r="O219" s="14" t="s">
        <v>1239</v>
      </c>
      <c r="P219" s="14" t="s">
        <v>1240</v>
      </c>
      <c r="Q219" s="14" t="s">
        <v>1202</v>
      </c>
      <c r="R219" s="14">
        <v>2000</v>
      </c>
      <c r="S219" s="14"/>
      <c r="T219" s="14"/>
      <c r="U219" s="14"/>
      <c r="V219" s="14" t="s">
        <v>157</v>
      </c>
      <c r="W219" s="14" t="s">
        <v>158</v>
      </c>
      <c r="X219" s="14" t="s">
        <v>42</v>
      </c>
      <c r="Y219" s="14" t="s">
        <v>159</v>
      </c>
      <c r="Z219" s="14"/>
      <c r="AA219" s="14" t="s">
        <v>44</v>
      </c>
      <c r="AB219" s="14"/>
    </row>
    <row r="220" spans="1:28" hidden="1" x14ac:dyDescent="0.25">
      <c r="A220" s="12">
        <v>27</v>
      </c>
      <c r="B220" s="13" t="s">
        <v>1241</v>
      </c>
      <c r="C220" s="14" t="s">
        <v>29</v>
      </c>
      <c r="D220" s="14" t="s">
        <v>1242</v>
      </c>
      <c r="E220" s="14" t="s">
        <v>1151</v>
      </c>
      <c r="F220" s="16">
        <f t="shared" si="22"/>
        <v>30.637500000004366</v>
      </c>
      <c r="G220" s="14" t="s">
        <v>1243</v>
      </c>
      <c r="H220" s="14" t="s">
        <v>1244</v>
      </c>
      <c r="I220" s="14" t="s">
        <v>604</v>
      </c>
      <c r="J220" s="14">
        <v>400</v>
      </c>
      <c r="K220" s="14" t="s">
        <v>35</v>
      </c>
      <c r="L220" s="15">
        <v>477</v>
      </c>
      <c r="M220" s="15">
        <v>190800</v>
      </c>
      <c r="N220" s="14" t="s">
        <v>1245</v>
      </c>
      <c r="O220" s="14" t="s">
        <v>1246</v>
      </c>
      <c r="P220" s="14" t="s">
        <v>1247</v>
      </c>
      <c r="Q220" s="14" t="s">
        <v>809</v>
      </c>
      <c r="R220" s="14">
        <v>400</v>
      </c>
      <c r="S220" s="14"/>
      <c r="T220" s="14"/>
      <c r="U220" s="14"/>
      <c r="V220" s="14" t="s">
        <v>382</v>
      </c>
      <c r="W220" s="14" t="s">
        <v>383</v>
      </c>
      <c r="X220" s="14" t="s">
        <v>42</v>
      </c>
      <c r="Y220" s="14" t="s">
        <v>159</v>
      </c>
      <c r="Z220" s="14"/>
      <c r="AA220" s="14" t="s">
        <v>44</v>
      </c>
      <c r="AB220" s="14"/>
    </row>
    <row r="221" spans="1:28" hidden="1" x14ac:dyDescent="0.25">
      <c r="A221" s="12">
        <v>28</v>
      </c>
      <c r="B221" s="13" t="s">
        <v>1248</v>
      </c>
      <c r="C221" s="14" t="s">
        <v>29</v>
      </c>
      <c r="D221" s="14" t="s">
        <v>1249</v>
      </c>
      <c r="E221" s="14" t="s">
        <v>1160</v>
      </c>
      <c r="F221" s="16">
        <f t="shared" si="22"/>
        <v>30.641666666662786</v>
      </c>
      <c r="G221" s="14" t="s">
        <v>1250</v>
      </c>
      <c r="H221" s="14" t="s">
        <v>1251</v>
      </c>
      <c r="I221" s="14" t="s">
        <v>591</v>
      </c>
      <c r="J221" s="14">
        <v>10</v>
      </c>
      <c r="K221" s="14" t="s">
        <v>35</v>
      </c>
      <c r="L221" s="15">
        <v>2260</v>
      </c>
      <c r="M221" s="15">
        <v>22600</v>
      </c>
      <c r="N221" s="14" t="s">
        <v>1252</v>
      </c>
      <c r="O221" s="14" t="s">
        <v>1253</v>
      </c>
      <c r="P221" s="14" t="s">
        <v>1254</v>
      </c>
      <c r="Q221" s="14" t="s">
        <v>1174</v>
      </c>
      <c r="R221" s="14">
        <v>10</v>
      </c>
      <c r="S221" s="14"/>
      <c r="T221" s="14"/>
      <c r="U221" s="14"/>
      <c r="V221" s="14" t="s">
        <v>208</v>
      </c>
      <c r="W221" s="14" t="s">
        <v>209</v>
      </c>
      <c r="X221" s="14" t="s">
        <v>42</v>
      </c>
      <c r="Y221" s="14" t="s">
        <v>159</v>
      </c>
      <c r="Z221" s="14"/>
      <c r="AA221" s="14" t="s">
        <v>44</v>
      </c>
      <c r="AB221" s="14"/>
    </row>
    <row r="222" spans="1:28" hidden="1" x14ac:dyDescent="0.25">
      <c r="A222" s="12">
        <v>29</v>
      </c>
      <c r="B222" s="13" t="s">
        <v>1248</v>
      </c>
      <c r="C222" s="14" t="s">
        <v>29</v>
      </c>
      <c r="D222" s="14" t="s">
        <v>1249</v>
      </c>
      <c r="E222" s="14" t="s">
        <v>1160</v>
      </c>
      <c r="F222" s="16">
        <f t="shared" si="22"/>
        <v>30.641666666662786</v>
      </c>
      <c r="G222" s="14" t="s">
        <v>1255</v>
      </c>
      <c r="H222" s="14" t="s">
        <v>1256</v>
      </c>
      <c r="I222" s="14" t="s">
        <v>1257</v>
      </c>
      <c r="J222" s="14">
        <v>224</v>
      </c>
      <c r="K222" s="14" t="s">
        <v>35</v>
      </c>
      <c r="L222" s="15">
        <v>25.18</v>
      </c>
      <c r="M222" s="15">
        <v>5640.32</v>
      </c>
      <c r="N222" s="14" t="s">
        <v>1252</v>
      </c>
      <c r="O222" s="14" t="s">
        <v>1258</v>
      </c>
      <c r="P222" s="14" t="s">
        <v>1254</v>
      </c>
      <c r="Q222" s="14" t="s">
        <v>1174</v>
      </c>
      <c r="R222" s="14">
        <v>224</v>
      </c>
      <c r="S222" s="14"/>
      <c r="T222" s="14"/>
      <c r="U222" s="14"/>
      <c r="V222" s="14" t="s">
        <v>208</v>
      </c>
      <c r="W222" s="14" t="s">
        <v>209</v>
      </c>
      <c r="X222" s="14" t="s">
        <v>42</v>
      </c>
      <c r="Y222" s="14" t="s">
        <v>159</v>
      </c>
      <c r="Z222" s="14"/>
      <c r="AA222" s="14" t="s">
        <v>44</v>
      </c>
      <c r="AB222" s="14"/>
    </row>
    <row r="223" spans="1:28" hidden="1" x14ac:dyDescent="0.25">
      <c r="A223" s="12">
        <v>30</v>
      </c>
      <c r="B223" s="13" t="s">
        <v>1234</v>
      </c>
      <c r="C223" s="14" t="s">
        <v>29</v>
      </c>
      <c r="D223" s="14" t="s">
        <v>1235</v>
      </c>
      <c r="E223" s="14" t="s">
        <v>1168</v>
      </c>
      <c r="F223" s="16">
        <f t="shared" si="22"/>
        <v>30.645138888889051</v>
      </c>
      <c r="G223" s="14" t="s">
        <v>1259</v>
      </c>
      <c r="H223" s="14" t="s">
        <v>1260</v>
      </c>
      <c r="I223" s="14" t="s">
        <v>550</v>
      </c>
      <c r="J223" s="14">
        <v>300</v>
      </c>
      <c r="K223" s="14" t="s">
        <v>35</v>
      </c>
      <c r="L223" s="15">
        <v>90</v>
      </c>
      <c r="M223" s="15">
        <v>27000</v>
      </c>
      <c r="N223" s="14" t="s">
        <v>1261</v>
      </c>
      <c r="O223" s="14" t="s">
        <v>1262</v>
      </c>
      <c r="P223" s="14" t="s">
        <v>1263</v>
      </c>
      <c r="Q223" s="14" t="s">
        <v>1264</v>
      </c>
      <c r="R223" s="14">
        <v>300</v>
      </c>
      <c r="S223" s="14"/>
      <c r="T223" s="14"/>
      <c r="U223" s="14"/>
      <c r="V223" s="14" t="s">
        <v>157</v>
      </c>
      <c r="W223" s="14" t="s">
        <v>158</v>
      </c>
      <c r="X223" s="14" t="s">
        <v>42</v>
      </c>
      <c r="Y223" s="14" t="s">
        <v>159</v>
      </c>
      <c r="Z223" s="14"/>
      <c r="AA223" s="14" t="s">
        <v>44</v>
      </c>
      <c r="AB223" s="14"/>
    </row>
    <row r="224" spans="1:28" hidden="1" x14ac:dyDescent="0.25">
      <c r="A224" s="12">
        <v>31</v>
      </c>
      <c r="B224" s="13" t="s">
        <v>1209</v>
      </c>
      <c r="C224" s="14" t="s">
        <v>29</v>
      </c>
      <c r="D224" s="14" t="s">
        <v>1210</v>
      </c>
      <c r="E224" s="14" t="s">
        <v>1168</v>
      </c>
      <c r="F224" s="16">
        <f t="shared" si="22"/>
        <v>30.644444444442343</v>
      </c>
      <c r="G224" s="14" t="s">
        <v>1265</v>
      </c>
      <c r="H224" s="14" t="s">
        <v>1266</v>
      </c>
      <c r="I224" s="14" t="s">
        <v>1267</v>
      </c>
      <c r="J224" s="14">
        <v>10000</v>
      </c>
      <c r="K224" s="14" t="s">
        <v>35</v>
      </c>
      <c r="L224" s="15">
        <v>4</v>
      </c>
      <c r="M224" s="15">
        <v>40000</v>
      </c>
      <c r="N224" s="14" t="s">
        <v>1219</v>
      </c>
      <c r="O224" s="14" t="s">
        <v>1268</v>
      </c>
      <c r="P224" s="14" t="s">
        <v>1221</v>
      </c>
      <c r="Q224" s="14" t="s">
        <v>1174</v>
      </c>
      <c r="R224" s="14">
        <v>10000</v>
      </c>
      <c r="S224" s="14"/>
      <c r="T224" s="14"/>
      <c r="U224" s="14"/>
      <c r="V224" s="14" t="s">
        <v>365</v>
      </c>
      <c r="W224" s="14" t="s">
        <v>366</v>
      </c>
      <c r="X224" s="14" t="s">
        <v>42</v>
      </c>
      <c r="Y224" s="14" t="s">
        <v>159</v>
      </c>
      <c r="Z224" s="14"/>
      <c r="AA224" s="14" t="s">
        <v>44</v>
      </c>
      <c r="AB224" s="14"/>
    </row>
    <row r="225" spans="1:28" hidden="1" x14ac:dyDescent="0.25">
      <c r="A225" s="12">
        <v>33</v>
      </c>
      <c r="B225" s="13" t="s">
        <v>1269</v>
      </c>
      <c r="C225" s="14" t="s">
        <v>29</v>
      </c>
      <c r="D225" s="14" t="s">
        <v>1270</v>
      </c>
      <c r="E225" s="14" t="s">
        <v>1271</v>
      </c>
      <c r="F225" s="16">
        <f t="shared" si="22"/>
        <v>27.826388888890506</v>
      </c>
      <c r="G225" s="14" t="s">
        <v>1272</v>
      </c>
      <c r="H225" s="14" t="s">
        <v>1273</v>
      </c>
      <c r="I225" s="14" t="s">
        <v>420</v>
      </c>
      <c r="J225" s="14">
        <v>5000</v>
      </c>
      <c r="K225" s="14" t="s">
        <v>35</v>
      </c>
      <c r="L225" s="15">
        <v>1.25</v>
      </c>
      <c r="M225" s="15">
        <v>6250</v>
      </c>
      <c r="N225" s="14" t="s">
        <v>1274</v>
      </c>
      <c r="O225" s="14" t="s">
        <v>1275</v>
      </c>
      <c r="P225" s="14" t="s">
        <v>1276</v>
      </c>
      <c r="Q225" s="14" t="s">
        <v>1277</v>
      </c>
      <c r="R225" s="14">
        <v>5000</v>
      </c>
      <c r="S225" s="14"/>
      <c r="T225" s="14"/>
      <c r="U225" s="14"/>
      <c r="V225" s="14" t="s">
        <v>222</v>
      </c>
      <c r="W225" s="14" t="s">
        <v>223</v>
      </c>
      <c r="X225" s="14" t="s">
        <v>42</v>
      </c>
      <c r="Y225" s="14" t="s">
        <v>159</v>
      </c>
      <c r="Z225" s="14"/>
      <c r="AA225" s="14" t="s">
        <v>44</v>
      </c>
      <c r="AB225" s="14"/>
    </row>
    <row r="226" spans="1:28" x14ac:dyDescent="0.25">
      <c r="A226" s="12">
        <v>53</v>
      </c>
      <c r="B226" s="13" t="s">
        <v>1278</v>
      </c>
      <c r="C226" s="14" t="s">
        <v>29</v>
      </c>
      <c r="D226" s="14" t="s">
        <v>1279</v>
      </c>
      <c r="E226" s="14" t="s">
        <v>1280</v>
      </c>
      <c r="F226" s="16" t="e">
        <f t="shared" si="22"/>
        <v>#VALUE!</v>
      </c>
      <c r="G226" s="14" t="s">
        <v>319</v>
      </c>
      <c r="H226" s="14" t="s">
        <v>320</v>
      </c>
      <c r="I226" s="14" t="s">
        <v>321</v>
      </c>
      <c r="J226" s="14">
        <v>60</v>
      </c>
      <c r="K226" s="14" t="s">
        <v>35</v>
      </c>
      <c r="L226" s="15">
        <v>990</v>
      </c>
      <c r="M226" s="15">
        <v>59400</v>
      </c>
      <c r="N226" s="14" t="s">
        <v>1281</v>
      </c>
      <c r="O226" s="14" t="s">
        <v>323</v>
      </c>
      <c r="P226" s="14" t="s">
        <v>1282</v>
      </c>
      <c r="Q226" s="14" t="s">
        <v>1283</v>
      </c>
      <c r="R226" s="14">
        <v>60</v>
      </c>
      <c r="S226" s="22" t="e">
        <f>Q226-P226</f>
        <v>#VALUE!</v>
      </c>
      <c r="T226" s="14" t="e">
        <f>Q226-E226</f>
        <v>#VALUE!</v>
      </c>
      <c r="U226" s="18">
        <f>R226/J226</f>
        <v>1</v>
      </c>
      <c r="V226" s="14" t="s">
        <v>326</v>
      </c>
      <c r="W226" s="14" t="s">
        <v>327</v>
      </c>
      <c r="X226" s="14" t="s">
        <v>42</v>
      </c>
      <c r="Y226" s="14" t="s">
        <v>159</v>
      </c>
      <c r="Z226" s="14"/>
      <c r="AA226" s="14" t="s">
        <v>44</v>
      </c>
      <c r="AB226" s="14"/>
    </row>
    <row r="227" spans="1:28" hidden="1" x14ac:dyDescent="0.25">
      <c r="A227" s="12">
        <v>54</v>
      </c>
      <c r="B227" s="13" t="s">
        <v>1284</v>
      </c>
      <c r="C227" s="14" t="s">
        <v>29</v>
      </c>
      <c r="D227" s="14" t="s">
        <v>1285</v>
      </c>
      <c r="E227" s="14" t="s">
        <v>1286</v>
      </c>
      <c r="F227" s="16" t="e">
        <f t="shared" si="22"/>
        <v>#VALUE!</v>
      </c>
      <c r="G227" s="14" t="s">
        <v>704</v>
      </c>
      <c r="H227" s="14" t="s">
        <v>705</v>
      </c>
      <c r="I227" s="14" t="s">
        <v>493</v>
      </c>
      <c r="J227" s="14">
        <v>2800</v>
      </c>
      <c r="K227" s="14" t="s">
        <v>35</v>
      </c>
      <c r="L227" s="15">
        <v>1.928571</v>
      </c>
      <c r="M227" s="15">
        <v>5399.9988000000003</v>
      </c>
      <c r="N227" s="14" t="s">
        <v>1287</v>
      </c>
      <c r="O227" s="14" t="s">
        <v>706</v>
      </c>
      <c r="P227" s="14" t="s">
        <v>1288</v>
      </c>
      <c r="Q227" s="14" t="s">
        <v>1289</v>
      </c>
      <c r="R227" s="14">
        <v>2800</v>
      </c>
      <c r="S227" s="14"/>
      <c r="T227" s="14"/>
      <c r="U227" s="14"/>
      <c r="V227" s="14" t="s">
        <v>702</v>
      </c>
      <c r="W227" s="14" t="s">
        <v>703</v>
      </c>
      <c r="X227" s="14" t="s">
        <v>42</v>
      </c>
      <c r="Y227" s="14" t="s">
        <v>159</v>
      </c>
      <c r="Z227" s="14"/>
      <c r="AA227" s="14" t="s">
        <v>44</v>
      </c>
      <c r="AB227" s="14"/>
    </row>
    <row r="228" spans="1:28" hidden="1" x14ac:dyDescent="0.25">
      <c r="A228" s="12">
        <v>55</v>
      </c>
      <c r="B228" s="13" t="s">
        <v>1284</v>
      </c>
      <c r="C228" s="14" t="s">
        <v>29</v>
      </c>
      <c r="D228" s="14" t="s">
        <v>1285</v>
      </c>
      <c r="E228" s="14" t="s">
        <v>1286</v>
      </c>
      <c r="F228" s="16" t="e">
        <f t="shared" si="22"/>
        <v>#VALUE!</v>
      </c>
      <c r="G228" s="14" t="s">
        <v>707</v>
      </c>
      <c r="H228" s="14" t="s">
        <v>708</v>
      </c>
      <c r="I228" s="14" t="s">
        <v>709</v>
      </c>
      <c r="J228" s="14">
        <v>2800</v>
      </c>
      <c r="K228" s="14" t="s">
        <v>35</v>
      </c>
      <c r="L228" s="15">
        <v>2.071428</v>
      </c>
      <c r="M228" s="15">
        <v>5799.9984000000004</v>
      </c>
      <c r="N228" s="14" t="s">
        <v>1287</v>
      </c>
      <c r="O228" s="14" t="s">
        <v>1290</v>
      </c>
      <c r="P228" s="14" t="s">
        <v>1288</v>
      </c>
      <c r="Q228" s="14" t="s">
        <v>1289</v>
      </c>
      <c r="R228" s="14">
        <v>2800</v>
      </c>
      <c r="S228" s="14"/>
      <c r="T228" s="14"/>
      <c r="U228" s="14"/>
      <c r="V228" s="14" t="s">
        <v>702</v>
      </c>
      <c r="W228" s="14" t="s">
        <v>703</v>
      </c>
      <c r="X228" s="14" t="s">
        <v>42</v>
      </c>
      <c r="Y228" s="14" t="s">
        <v>159</v>
      </c>
      <c r="Z228" s="14"/>
      <c r="AA228" s="14" t="s">
        <v>44</v>
      </c>
      <c r="AB228" s="14"/>
    </row>
    <row r="229" spans="1:28" hidden="1" x14ac:dyDescent="0.25">
      <c r="A229" s="12">
        <v>56</v>
      </c>
      <c r="B229" s="13" t="s">
        <v>1284</v>
      </c>
      <c r="C229" s="14" t="s">
        <v>29</v>
      </c>
      <c r="D229" s="14" t="s">
        <v>1285</v>
      </c>
      <c r="E229" s="14" t="s">
        <v>1286</v>
      </c>
      <c r="F229" s="16" t="e">
        <f t="shared" si="22"/>
        <v>#VALUE!</v>
      </c>
      <c r="G229" s="14" t="s">
        <v>765</v>
      </c>
      <c r="H229" s="14" t="s">
        <v>766</v>
      </c>
      <c r="I229" s="14" t="s">
        <v>767</v>
      </c>
      <c r="J229" s="14">
        <v>3000</v>
      </c>
      <c r="K229" s="14" t="s">
        <v>35</v>
      </c>
      <c r="L229" s="15">
        <v>0.9</v>
      </c>
      <c r="M229" s="15">
        <v>2700</v>
      </c>
      <c r="N229" s="14" t="s">
        <v>1287</v>
      </c>
      <c r="O229" s="14" t="s">
        <v>768</v>
      </c>
      <c r="P229" s="14" t="s">
        <v>1288</v>
      </c>
      <c r="Q229" s="14" t="s">
        <v>1289</v>
      </c>
      <c r="R229" s="14">
        <v>3000</v>
      </c>
      <c r="S229" s="14"/>
      <c r="T229" s="14"/>
      <c r="U229" s="14"/>
      <c r="V229" s="14" t="s">
        <v>702</v>
      </c>
      <c r="W229" s="14" t="s">
        <v>703</v>
      </c>
      <c r="X229" s="14" t="s">
        <v>42</v>
      </c>
      <c r="Y229" s="14" t="s">
        <v>159</v>
      </c>
      <c r="Z229" s="14"/>
      <c r="AA229" s="14" t="s">
        <v>44</v>
      </c>
      <c r="AB229" s="14"/>
    </row>
    <row r="230" spans="1:28" hidden="1" x14ac:dyDescent="0.25">
      <c r="A230" s="12">
        <v>60</v>
      </c>
      <c r="B230" s="13" t="s">
        <v>1291</v>
      </c>
      <c r="C230" s="14" t="s">
        <v>29</v>
      </c>
      <c r="D230" s="14" t="s">
        <v>1292</v>
      </c>
      <c r="E230" s="14" t="s">
        <v>1293</v>
      </c>
      <c r="F230" s="16">
        <f t="shared" si="22"/>
        <v>0.34791666666569654</v>
      </c>
      <c r="G230" s="14" t="s">
        <v>739</v>
      </c>
      <c r="H230" s="14" t="s">
        <v>740</v>
      </c>
      <c r="I230" s="14" t="s">
        <v>741</v>
      </c>
      <c r="J230" s="14">
        <v>500</v>
      </c>
      <c r="K230" s="14" t="s">
        <v>35</v>
      </c>
      <c r="L230" s="15">
        <v>950</v>
      </c>
      <c r="M230" s="15">
        <v>475000</v>
      </c>
      <c r="N230" s="14" t="s">
        <v>1294</v>
      </c>
      <c r="O230" s="14" t="s">
        <v>1295</v>
      </c>
      <c r="P230" s="14" t="s">
        <v>1296</v>
      </c>
      <c r="Q230" s="14" t="s">
        <v>1297</v>
      </c>
      <c r="R230" s="14">
        <v>195</v>
      </c>
      <c r="S230" s="14"/>
      <c r="T230" s="14"/>
      <c r="U230" s="14"/>
      <c r="V230" s="14" t="s">
        <v>504</v>
      </c>
      <c r="W230" s="14" t="s">
        <v>505</v>
      </c>
      <c r="X230" s="14" t="s">
        <v>42</v>
      </c>
      <c r="Y230" s="14" t="s">
        <v>159</v>
      </c>
      <c r="Z230" s="14"/>
      <c r="AA230" s="14" t="s">
        <v>44</v>
      </c>
      <c r="AB230" s="14"/>
    </row>
    <row r="231" spans="1:28" hidden="1" x14ac:dyDescent="0.25">
      <c r="A231" s="12">
        <v>61</v>
      </c>
      <c r="B231" s="13" t="s">
        <v>1291</v>
      </c>
      <c r="C231" s="14" t="s">
        <v>29</v>
      </c>
      <c r="D231" s="14" t="s">
        <v>1292</v>
      </c>
      <c r="E231" s="14" t="s">
        <v>1293</v>
      </c>
      <c r="F231" s="16">
        <f t="shared" si="22"/>
        <v>0.34791666666569654</v>
      </c>
      <c r="G231" s="14" t="s">
        <v>739</v>
      </c>
      <c r="H231" s="14" t="s">
        <v>740</v>
      </c>
      <c r="I231" s="14" t="s">
        <v>741</v>
      </c>
      <c r="J231" s="14">
        <v>500</v>
      </c>
      <c r="K231" s="14" t="s">
        <v>35</v>
      </c>
      <c r="L231" s="15">
        <v>950</v>
      </c>
      <c r="M231" s="15">
        <v>475000</v>
      </c>
      <c r="N231" s="14" t="s">
        <v>1298</v>
      </c>
      <c r="O231" s="14" t="s">
        <v>1299</v>
      </c>
      <c r="P231" s="14" t="s">
        <v>1300</v>
      </c>
      <c r="Q231" s="14" t="s">
        <v>1301</v>
      </c>
      <c r="R231" s="14">
        <v>140</v>
      </c>
      <c r="S231" s="14"/>
      <c r="T231" s="14"/>
      <c r="U231" s="14"/>
      <c r="V231" s="14" t="s">
        <v>504</v>
      </c>
      <c r="W231" s="14" t="s">
        <v>505</v>
      </c>
      <c r="X231" s="14" t="s">
        <v>42</v>
      </c>
      <c r="Y231" s="14" t="s">
        <v>159</v>
      </c>
      <c r="Z231" s="14"/>
      <c r="AA231" s="14" t="s">
        <v>44</v>
      </c>
      <c r="AB231" s="14"/>
    </row>
    <row r="232" spans="1:28" hidden="1" x14ac:dyDescent="0.25">
      <c r="A232" s="12">
        <v>62</v>
      </c>
      <c r="B232" s="13" t="s">
        <v>1291</v>
      </c>
      <c r="C232" s="14" t="s">
        <v>29</v>
      </c>
      <c r="D232" s="14" t="s">
        <v>1292</v>
      </c>
      <c r="E232" s="14" t="s">
        <v>1293</v>
      </c>
      <c r="F232" s="16">
        <f t="shared" si="22"/>
        <v>0.34791666666569654</v>
      </c>
      <c r="G232" s="14" t="s">
        <v>739</v>
      </c>
      <c r="H232" s="14" t="s">
        <v>740</v>
      </c>
      <c r="I232" s="14" t="s">
        <v>741</v>
      </c>
      <c r="J232" s="14">
        <v>500</v>
      </c>
      <c r="K232" s="14" t="s">
        <v>35</v>
      </c>
      <c r="L232" s="15">
        <v>950</v>
      </c>
      <c r="M232" s="15">
        <v>475000</v>
      </c>
      <c r="N232" s="14" t="s">
        <v>1298</v>
      </c>
      <c r="O232" s="14" t="s">
        <v>1302</v>
      </c>
      <c r="P232" s="14" t="s">
        <v>1300</v>
      </c>
      <c r="Q232" s="14" t="s">
        <v>1301</v>
      </c>
      <c r="R232" s="14">
        <v>165</v>
      </c>
      <c r="S232" s="14"/>
      <c r="T232" s="14"/>
      <c r="U232" s="14"/>
      <c r="V232" s="14" t="s">
        <v>504</v>
      </c>
      <c r="W232" s="14" t="s">
        <v>505</v>
      </c>
      <c r="X232" s="14" t="s">
        <v>42</v>
      </c>
      <c r="Y232" s="14" t="s">
        <v>159</v>
      </c>
      <c r="Z232" s="14"/>
      <c r="AA232" s="14" t="s">
        <v>44</v>
      </c>
      <c r="AB232" s="14"/>
    </row>
    <row r="233" spans="1:28" hidden="1" x14ac:dyDescent="0.25">
      <c r="A233" s="12">
        <v>63</v>
      </c>
      <c r="B233" s="13" t="s">
        <v>1303</v>
      </c>
      <c r="C233" s="14" t="s">
        <v>29</v>
      </c>
      <c r="D233" s="14" t="s">
        <v>1304</v>
      </c>
      <c r="E233" s="14" t="s">
        <v>1293</v>
      </c>
      <c r="F233" s="16">
        <f t="shared" si="22"/>
        <v>0.34999999999854481</v>
      </c>
      <c r="G233" s="14" t="s">
        <v>1305</v>
      </c>
      <c r="H233" s="14" t="s">
        <v>1306</v>
      </c>
      <c r="I233" s="14" t="s">
        <v>1307</v>
      </c>
      <c r="J233" s="14">
        <v>500</v>
      </c>
      <c r="K233" s="14" t="s">
        <v>35</v>
      </c>
      <c r="L233" s="15">
        <v>75</v>
      </c>
      <c r="M233" s="15">
        <v>37500</v>
      </c>
      <c r="N233" s="14" t="s">
        <v>1308</v>
      </c>
      <c r="O233" s="14" t="s">
        <v>1309</v>
      </c>
      <c r="P233" s="14" t="s">
        <v>1310</v>
      </c>
      <c r="Q233" s="14" t="s">
        <v>1311</v>
      </c>
      <c r="R233" s="14">
        <v>500</v>
      </c>
      <c r="S233" s="14"/>
      <c r="T233" s="14"/>
      <c r="U233" s="14"/>
      <c r="V233" s="14" t="s">
        <v>635</v>
      </c>
      <c r="W233" s="14" t="s">
        <v>636</v>
      </c>
      <c r="X233" s="14" t="s">
        <v>42</v>
      </c>
      <c r="Y233" s="14" t="s">
        <v>159</v>
      </c>
      <c r="Z233" s="14"/>
      <c r="AA233" s="14" t="s">
        <v>44</v>
      </c>
      <c r="AB233" s="14"/>
    </row>
    <row r="234" spans="1:28" hidden="1" x14ac:dyDescent="0.25">
      <c r="A234" s="12">
        <v>64</v>
      </c>
      <c r="B234" s="13" t="s">
        <v>1312</v>
      </c>
      <c r="C234" s="14" t="s">
        <v>29</v>
      </c>
      <c r="D234" s="14" t="s">
        <v>1313</v>
      </c>
      <c r="E234" s="14" t="s">
        <v>1314</v>
      </c>
      <c r="F234" s="16">
        <f t="shared" si="22"/>
        <v>0.35486111111094942</v>
      </c>
      <c r="G234" s="14" t="s">
        <v>1315</v>
      </c>
      <c r="H234" s="14" t="s">
        <v>1316</v>
      </c>
      <c r="I234" s="14" t="s">
        <v>566</v>
      </c>
      <c r="J234" s="14">
        <v>30</v>
      </c>
      <c r="K234" s="14" t="s">
        <v>35</v>
      </c>
      <c r="L234" s="15">
        <v>4800</v>
      </c>
      <c r="M234" s="15">
        <v>144000</v>
      </c>
      <c r="N234" s="14" t="s">
        <v>1317</v>
      </c>
      <c r="O234" s="14" t="s">
        <v>1318</v>
      </c>
      <c r="P234" s="14" t="s">
        <v>1319</v>
      </c>
      <c r="Q234" s="14" t="s">
        <v>1301</v>
      </c>
      <c r="R234" s="14">
        <v>30</v>
      </c>
      <c r="S234" s="14"/>
      <c r="T234" s="14"/>
      <c r="U234" s="14"/>
      <c r="V234" s="14" t="s">
        <v>504</v>
      </c>
      <c r="W234" s="14" t="s">
        <v>505</v>
      </c>
      <c r="X234" s="14" t="s">
        <v>42</v>
      </c>
      <c r="Y234" s="14" t="s">
        <v>159</v>
      </c>
      <c r="Z234" s="14"/>
      <c r="AA234" s="14" t="s">
        <v>44</v>
      </c>
      <c r="AB234" s="14"/>
    </row>
    <row r="235" spans="1:28" hidden="1" x14ac:dyDescent="0.25">
      <c r="A235" s="12">
        <v>65</v>
      </c>
      <c r="B235" s="13" t="s">
        <v>1320</v>
      </c>
      <c r="C235" s="14" t="s">
        <v>29</v>
      </c>
      <c r="D235" s="14" t="s">
        <v>1321</v>
      </c>
      <c r="E235" s="14" t="s">
        <v>1293</v>
      </c>
      <c r="F235" s="16">
        <f t="shared" si="22"/>
        <v>0.34722222221898846</v>
      </c>
      <c r="G235" s="14" t="s">
        <v>405</v>
      </c>
      <c r="H235" s="14" t="s">
        <v>406</v>
      </c>
      <c r="I235" s="14" t="s">
        <v>407</v>
      </c>
      <c r="J235" s="14">
        <v>60</v>
      </c>
      <c r="K235" s="14" t="s">
        <v>35</v>
      </c>
      <c r="L235" s="15">
        <v>420</v>
      </c>
      <c r="M235" s="15">
        <v>25200</v>
      </c>
      <c r="N235" s="14" t="s">
        <v>1322</v>
      </c>
      <c r="O235" s="14" t="s">
        <v>816</v>
      </c>
      <c r="P235" s="14" t="s">
        <v>1323</v>
      </c>
      <c r="Q235" s="14" t="s">
        <v>1324</v>
      </c>
      <c r="R235" s="14">
        <v>60</v>
      </c>
      <c r="S235" s="14"/>
      <c r="T235" s="14"/>
      <c r="U235" s="14"/>
      <c r="V235" s="14" t="s">
        <v>382</v>
      </c>
      <c r="W235" s="14" t="s">
        <v>383</v>
      </c>
      <c r="X235" s="14" t="s">
        <v>42</v>
      </c>
      <c r="Y235" s="14" t="s">
        <v>159</v>
      </c>
      <c r="Z235" s="14"/>
      <c r="AA235" s="14" t="s">
        <v>44</v>
      </c>
      <c r="AB235" s="14"/>
    </row>
    <row r="236" spans="1:28" x14ac:dyDescent="0.25">
      <c r="A236" s="12">
        <v>66</v>
      </c>
      <c r="B236" s="13" t="s">
        <v>1325</v>
      </c>
      <c r="C236" s="14" t="s">
        <v>29</v>
      </c>
      <c r="D236" s="14" t="s">
        <v>1326</v>
      </c>
      <c r="E236" s="14" t="s">
        <v>1314</v>
      </c>
      <c r="F236" s="16">
        <f t="shared" si="22"/>
        <v>0.35277777777810115</v>
      </c>
      <c r="G236" s="14" t="s">
        <v>649</v>
      </c>
      <c r="H236" s="14" t="s">
        <v>650</v>
      </c>
      <c r="I236" s="14" t="s">
        <v>182</v>
      </c>
      <c r="J236" s="14">
        <v>20</v>
      </c>
      <c r="K236" s="14" t="s">
        <v>35</v>
      </c>
      <c r="L236" s="15">
        <v>525.44000000000005</v>
      </c>
      <c r="M236" s="15">
        <v>10508.8</v>
      </c>
      <c r="N236" s="14" t="s">
        <v>1327</v>
      </c>
      <c r="O236" s="14" t="s">
        <v>651</v>
      </c>
      <c r="P236" s="14" t="s">
        <v>1328</v>
      </c>
      <c r="Q236" s="14" t="s">
        <v>1329</v>
      </c>
      <c r="R236" s="14">
        <v>20</v>
      </c>
      <c r="S236" s="22">
        <f>Q236-P236</f>
        <v>1.8749999995634425E-2</v>
      </c>
      <c r="T236" s="14">
        <f>Q236-E236</f>
        <v>91.572222222217533</v>
      </c>
      <c r="U236" s="18">
        <f>R236/J236</f>
        <v>1</v>
      </c>
      <c r="V236" s="14" t="s">
        <v>647</v>
      </c>
      <c r="W236" s="14" t="s">
        <v>648</v>
      </c>
      <c r="X236" s="14" t="s">
        <v>42</v>
      </c>
      <c r="Y236" s="14" t="s">
        <v>159</v>
      </c>
      <c r="Z236" s="14"/>
      <c r="AA236" s="14" t="s">
        <v>44</v>
      </c>
      <c r="AB236" s="14"/>
    </row>
    <row r="237" spans="1:28" hidden="1" x14ac:dyDescent="0.25">
      <c r="A237" s="12">
        <v>67</v>
      </c>
      <c r="B237" s="13" t="s">
        <v>1330</v>
      </c>
      <c r="C237" s="14" t="s">
        <v>29</v>
      </c>
      <c r="D237" s="14" t="s">
        <v>1331</v>
      </c>
      <c r="E237" s="14" t="s">
        <v>1314</v>
      </c>
      <c r="F237" s="16">
        <f t="shared" si="22"/>
        <v>0.35347222222480923</v>
      </c>
      <c r="G237" s="14" t="s">
        <v>1332</v>
      </c>
      <c r="H237" s="14" t="s">
        <v>1333</v>
      </c>
      <c r="I237" s="14" t="s">
        <v>1334</v>
      </c>
      <c r="J237" s="14">
        <v>50</v>
      </c>
      <c r="K237" s="14" t="s">
        <v>35</v>
      </c>
      <c r="L237" s="15">
        <v>385</v>
      </c>
      <c r="M237" s="15">
        <v>19250</v>
      </c>
      <c r="N237" s="14" t="s">
        <v>1335</v>
      </c>
      <c r="O237" s="14" t="s">
        <v>1336</v>
      </c>
      <c r="P237" s="14" t="s">
        <v>1337</v>
      </c>
      <c r="Q237" s="14" t="s">
        <v>1301</v>
      </c>
      <c r="R237" s="14">
        <v>50</v>
      </c>
      <c r="S237" s="14"/>
      <c r="T237" s="14"/>
      <c r="U237" s="14"/>
      <c r="V237" s="14" t="s">
        <v>828</v>
      </c>
      <c r="W237" s="14" t="s">
        <v>829</v>
      </c>
      <c r="X237" s="14" t="s">
        <v>42</v>
      </c>
      <c r="Y237" s="14" t="s">
        <v>159</v>
      </c>
      <c r="Z237" s="14"/>
      <c r="AA237" s="14" t="s">
        <v>44</v>
      </c>
      <c r="AB237" s="14"/>
    </row>
    <row r="238" spans="1:28" hidden="1" x14ac:dyDescent="0.25">
      <c r="A238" s="12">
        <v>68</v>
      </c>
      <c r="B238" s="13" t="s">
        <v>1338</v>
      </c>
      <c r="C238" s="14" t="s">
        <v>29</v>
      </c>
      <c r="D238" s="14" t="s">
        <v>1313</v>
      </c>
      <c r="E238" s="14" t="s">
        <v>1339</v>
      </c>
      <c r="F238" s="16">
        <f t="shared" si="22"/>
        <v>0.35555555555038154</v>
      </c>
      <c r="G238" s="14" t="s">
        <v>1340</v>
      </c>
      <c r="H238" s="14" t="s">
        <v>1341</v>
      </c>
      <c r="I238" s="14" t="s">
        <v>1342</v>
      </c>
      <c r="J238" s="14">
        <v>200</v>
      </c>
      <c r="K238" s="14" t="s">
        <v>35</v>
      </c>
      <c r="L238" s="15">
        <v>500</v>
      </c>
      <c r="M238" s="15">
        <v>100000</v>
      </c>
      <c r="N238" s="14" t="s">
        <v>1343</v>
      </c>
      <c r="O238" s="14" t="s">
        <v>1344</v>
      </c>
      <c r="P238" s="14" t="s">
        <v>1345</v>
      </c>
      <c r="Q238" s="14" t="s">
        <v>1346</v>
      </c>
      <c r="R238" s="14">
        <v>120</v>
      </c>
      <c r="S238" s="14"/>
      <c r="T238" s="14"/>
      <c r="U238" s="14"/>
      <c r="V238" s="14" t="s">
        <v>157</v>
      </c>
      <c r="W238" s="14" t="s">
        <v>158</v>
      </c>
      <c r="X238" s="14" t="s">
        <v>42</v>
      </c>
      <c r="Y238" s="14" t="s">
        <v>159</v>
      </c>
      <c r="Z238" s="14"/>
      <c r="AA238" s="14" t="s">
        <v>44</v>
      </c>
      <c r="AB238" s="14"/>
    </row>
    <row r="239" spans="1:28" hidden="1" x14ac:dyDescent="0.25">
      <c r="A239" s="12">
        <v>69</v>
      </c>
      <c r="B239" s="13" t="s">
        <v>1338</v>
      </c>
      <c r="C239" s="14" t="s">
        <v>29</v>
      </c>
      <c r="D239" s="14" t="s">
        <v>1313</v>
      </c>
      <c r="E239" s="14" t="s">
        <v>1339</v>
      </c>
      <c r="F239" s="16">
        <f t="shared" si="22"/>
        <v>0.35555555555038154</v>
      </c>
      <c r="G239" s="14" t="s">
        <v>1340</v>
      </c>
      <c r="H239" s="14" t="s">
        <v>1341</v>
      </c>
      <c r="I239" s="14" t="s">
        <v>1342</v>
      </c>
      <c r="J239" s="14">
        <v>200</v>
      </c>
      <c r="K239" s="14" t="s">
        <v>35</v>
      </c>
      <c r="L239" s="15">
        <v>500</v>
      </c>
      <c r="M239" s="15">
        <v>100000</v>
      </c>
      <c r="N239" s="14" t="s">
        <v>1347</v>
      </c>
      <c r="O239" s="14" t="s">
        <v>1344</v>
      </c>
      <c r="P239" s="14" t="s">
        <v>1348</v>
      </c>
      <c r="Q239" s="14" t="s">
        <v>1301</v>
      </c>
      <c r="R239" s="14">
        <v>80</v>
      </c>
      <c r="S239" s="14"/>
      <c r="T239" s="14"/>
      <c r="U239" s="14"/>
      <c r="V239" s="14" t="s">
        <v>157</v>
      </c>
      <c r="W239" s="14" t="s">
        <v>158</v>
      </c>
      <c r="X239" s="14" t="s">
        <v>42</v>
      </c>
      <c r="Y239" s="14" t="s">
        <v>159</v>
      </c>
      <c r="Z239" s="14"/>
      <c r="AA239" s="14" t="s">
        <v>44</v>
      </c>
      <c r="AB239" s="14"/>
    </row>
    <row r="240" spans="1:28" x14ac:dyDescent="0.25">
      <c r="A240" s="12">
        <v>75</v>
      </c>
      <c r="B240" s="13" t="s">
        <v>1349</v>
      </c>
      <c r="C240" s="14" t="s">
        <v>29</v>
      </c>
      <c r="D240" s="14" t="s">
        <v>1350</v>
      </c>
      <c r="E240" s="14" t="s">
        <v>1351</v>
      </c>
      <c r="F240" s="16" t="e">
        <f t="shared" si="22"/>
        <v>#VALUE!</v>
      </c>
      <c r="G240" s="14" t="s">
        <v>360</v>
      </c>
      <c r="H240" s="14" t="s">
        <v>361</v>
      </c>
      <c r="I240" s="14" t="s">
        <v>321</v>
      </c>
      <c r="J240" s="14">
        <v>60</v>
      </c>
      <c r="K240" s="14" t="s">
        <v>35</v>
      </c>
      <c r="L240" s="15">
        <v>8800</v>
      </c>
      <c r="M240" s="15">
        <v>528000</v>
      </c>
      <c r="N240" s="14" t="s">
        <v>1352</v>
      </c>
      <c r="O240" s="14" t="s">
        <v>363</v>
      </c>
      <c r="P240" s="14" t="s">
        <v>1353</v>
      </c>
      <c r="Q240" s="14" t="s">
        <v>1354</v>
      </c>
      <c r="R240" s="14">
        <v>60</v>
      </c>
      <c r="S240" s="22" t="e">
        <f>Q240-P240</f>
        <v>#VALUE!</v>
      </c>
      <c r="T240" s="14" t="e">
        <f>Q240-E240</f>
        <v>#VALUE!</v>
      </c>
      <c r="U240" s="18">
        <f>R240/J240</f>
        <v>1</v>
      </c>
      <c r="V240" s="14" t="s">
        <v>365</v>
      </c>
      <c r="W240" s="14" t="s">
        <v>366</v>
      </c>
      <c r="X240" s="14" t="s">
        <v>42</v>
      </c>
      <c r="Y240" s="14" t="s">
        <v>159</v>
      </c>
      <c r="Z240" s="14"/>
      <c r="AA240" s="14" t="s">
        <v>44</v>
      </c>
      <c r="AB240" s="14"/>
    </row>
    <row r="241" spans="1:28" hidden="1" x14ac:dyDescent="0.25">
      <c r="A241" s="12">
        <v>76</v>
      </c>
      <c r="B241" s="13" t="s">
        <v>1284</v>
      </c>
      <c r="C241" s="14" t="s">
        <v>29</v>
      </c>
      <c r="D241" s="14" t="s">
        <v>1285</v>
      </c>
      <c r="E241" s="14" t="s">
        <v>1286</v>
      </c>
      <c r="F241" s="16" t="e">
        <f t="shared" si="22"/>
        <v>#VALUE!</v>
      </c>
      <c r="G241" s="14" t="s">
        <v>1355</v>
      </c>
      <c r="H241" s="14" t="s">
        <v>1356</v>
      </c>
      <c r="I241" s="14" t="s">
        <v>1357</v>
      </c>
      <c r="J241" s="14">
        <v>500</v>
      </c>
      <c r="K241" s="14" t="s">
        <v>35</v>
      </c>
      <c r="L241" s="15">
        <v>6.67</v>
      </c>
      <c r="M241" s="15">
        <v>3335</v>
      </c>
      <c r="N241" s="14" t="s">
        <v>1287</v>
      </c>
      <c r="O241" s="14" t="s">
        <v>1358</v>
      </c>
      <c r="P241" s="14" t="s">
        <v>1288</v>
      </c>
      <c r="Q241" s="14" t="s">
        <v>1289</v>
      </c>
      <c r="R241" s="14">
        <v>500</v>
      </c>
      <c r="S241" s="14"/>
      <c r="T241" s="14"/>
      <c r="U241" s="14"/>
      <c r="V241" s="14" t="s">
        <v>702</v>
      </c>
      <c r="W241" s="14" t="s">
        <v>703</v>
      </c>
      <c r="X241" s="14" t="s">
        <v>42</v>
      </c>
      <c r="Y241" s="14" t="s">
        <v>159</v>
      </c>
      <c r="Z241" s="14"/>
      <c r="AA241" s="14" t="s">
        <v>44</v>
      </c>
      <c r="AB241" s="14"/>
    </row>
    <row r="242" spans="1:28" hidden="1" x14ac:dyDescent="0.25">
      <c r="A242" s="12">
        <v>77</v>
      </c>
      <c r="B242" s="13" t="s">
        <v>1284</v>
      </c>
      <c r="C242" s="14" t="s">
        <v>29</v>
      </c>
      <c r="D242" s="14" t="s">
        <v>1285</v>
      </c>
      <c r="E242" s="14" t="s">
        <v>1286</v>
      </c>
      <c r="F242" s="16" t="e">
        <f t="shared" si="22"/>
        <v>#VALUE!</v>
      </c>
      <c r="G242" s="14" t="s">
        <v>759</v>
      </c>
      <c r="H242" s="14" t="s">
        <v>760</v>
      </c>
      <c r="I242" s="14" t="s">
        <v>577</v>
      </c>
      <c r="J242" s="14">
        <v>2800</v>
      </c>
      <c r="K242" s="14" t="s">
        <v>35</v>
      </c>
      <c r="L242" s="15">
        <v>1.785714</v>
      </c>
      <c r="M242" s="15">
        <v>4999.9992000000002</v>
      </c>
      <c r="N242" s="14" t="s">
        <v>1287</v>
      </c>
      <c r="O242" s="14" t="s">
        <v>1359</v>
      </c>
      <c r="P242" s="14" t="s">
        <v>1288</v>
      </c>
      <c r="Q242" s="14" t="s">
        <v>1289</v>
      </c>
      <c r="R242" s="14">
        <v>2800</v>
      </c>
      <c r="S242" s="14"/>
      <c r="T242" s="14"/>
      <c r="U242" s="14"/>
      <c r="V242" s="14" t="s">
        <v>702</v>
      </c>
      <c r="W242" s="14" t="s">
        <v>703</v>
      </c>
      <c r="X242" s="14" t="s">
        <v>42</v>
      </c>
      <c r="Y242" s="14" t="s">
        <v>159</v>
      </c>
      <c r="Z242" s="14"/>
      <c r="AA242" s="14" t="s">
        <v>44</v>
      </c>
      <c r="AB242" s="14"/>
    </row>
    <row r="243" spans="1:28" hidden="1" x14ac:dyDescent="0.25">
      <c r="A243" s="12">
        <v>78</v>
      </c>
      <c r="B243" s="13" t="s">
        <v>1284</v>
      </c>
      <c r="C243" s="14" t="s">
        <v>29</v>
      </c>
      <c r="D243" s="14" t="s">
        <v>1285</v>
      </c>
      <c r="E243" s="14" t="s">
        <v>1286</v>
      </c>
      <c r="F243" s="16" t="e">
        <f t="shared" si="22"/>
        <v>#VALUE!</v>
      </c>
      <c r="G243" s="14" t="s">
        <v>695</v>
      </c>
      <c r="H243" s="14" t="s">
        <v>696</v>
      </c>
      <c r="I243" s="14" t="s">
        <v>697</v>
      </c>
      <c r="J243" s="14">
        <v>3000</v>
      </c>
      <c r="K243" s="14" t="s">
        <v>35</v>
      </c>
      <c r="L243" s="15">
        <v>18.8</v>
      </c>
      <c r="M243" s="15">
        <v>56400</v>
      </c>
      <c r="N243" s="14" t="s">
        <v>1287</v>
      </c>
      <c r="O243" s="14" t="s">
        <v>1360</v>
      </c>
      <c r="P243" s="14" t="s">
        <v>1288</v>
      </c>
      <c r="Q243" s="14" t="s">
        <v>1289</v>
      </c>
      <c r="R243" s="14">
        <v>3000</v>
      </c>
      <c r="S243" s="14"/>
      <c r="T243" s="14"/>
      <c r="U243" s="14"/>
      <c r="V243" s="14" t="s">
        <v>702</v>
      </c>
      <c r="W243" s="14" t="s">
        <v>703</v>
      </c>
      <c r="X243" s="14" t="s">
        <v>42</v>
      </c>
      <c r="Y243" s="14" t="s">
        <v>159</v>
      </c>
      <c r="Z243" s="14"/>
      <c r="AA243" s="14" t="s">
        <v>44</v>
      </c>
      <c r="AB243" s="14"/>
    </row>
    <row r="244" spans="1:28" x14ac:dyDescent="0.25">
      <c r="A244" s="12">
        <v>84</v>
      </c>
      <c r="B244" s="13" t="s">
        <v>1361</v>
      </c>
      <c r="C244" s="14" t="s">
        <v>29</v>
      </c>
      <c r="D244" s="14" t="s">
        <v>1362</v>
      </c>
      <c r="E244" s="14" t="s">
        <v>731</v>
      </c>
      <c r="F244" s="16">
        <f t="shared" si="22"/>
        <v>29.96736111111386</v>
      </c>
      <c r="G244" s="14" t="s">
        <v>1363</v>
      </c>
      <c r="H244" s="14" t="s">
        <v>1364</v>
      </c>
      <c r="I244" s="14" t="s">
        <v>152</v>
      </c>
      <c r="J244" s="14">
        <v>10</v>
      </c>
      <c r="K244" s="14" t="s">
        <v>35</v>
      </c>
      <c r="L244" s="15">
        <v>2865</v>
      </c>
      <c r="M244" s="15">
        <v>28650</v>
      </c>
      <c r="N244" s="14" t="s">
        <v>1365</v>
      </c>
      <c r="O244" s="14" t="s">
        <v>856</v>
      </c>
      <c r="P244" s="14" t="s">
        <v>1366</v>
      </c>
      <c r="Q244" s="14" t="s">
        <v>1367</v>
      </c>
      <c r="R244" s="14">
        <v>10</v>
      </c>
      <c r="S244" s="22" t="e">
        <f>Q244-P244</f>
        <v>#VALUE!</v>
      </c>
      <c r="T244" s="14" t="e">
        <f>Q244-E244</f>
        <v>#VALUE!</v>
      </c>
      <c r="U244" s="18">
        <f>R244/J244</f>
        <v>1</v>
      </c>
      <c r="V244" s="14" t="s">
        <v>1368</v>
      </c>
      <c r="W244" s="14" t="s">
        <v>1369</v>
      </c>
      <c r="X244" s="14" t="s">
        <v>42</v>
      </c>
      <c r="Y244" s="14" t="s">
        <v>159</v>
      </c>
      <c r="Z244" s="14"/>
      <c r="AA244" s="14" t="s">
        <v>44</v>
      </c>
      <c r="AB244" s="14"/>
    </row>
    <row r="245" spans="1:28" hidden="1" x14ac:dyDescent="0.25">
      <c r="A245" s="12">
        <v>85</v>
      </c>
      <c r="B245" s="13" t="s">
        <v>1370</v>
      </c>
      <c r="C245" s="14" t="s">
        <v>29</v>
      </c>
      <c r="D245" s="14" t="s">
        <v>1371</v>
      </c>
      <c r="E245" s="14" t="s">
        <v>731</v>
      </c>
      <c r="F245" s="16">
        <f t="shared" si="22"/>
        <v>0.10972222222335404</v>
      </c>
      <c r="G245" s="14" t="s">
        <v>1372</v>
      </c>
      <c r="H245" s="14" t="s">
        <v>1373</v>
      </c>
      <c r="I245" s="14" t="s">
        <v>566</v>
      </c>
      <c r="J245" s="14">
        <v>30</v>
      </c>
      <c r="K245" s="14" t="s">
        <v>35</v>
      </c>
      <c r="L245" s="15">
        <v>1100</v>
      </c>
      <c r="M245" s="15">
        <v>33000</v>
      </c>
      <c r="N245" s="14" t="s">
        <v>1374</v>
      </c>
      <c r="O245" s="14" t="s">
        <v>1375</v>
      </c>
      <c r="P245" s="14" t="s">
        <v>1376</v>
      </c>
      <c r="Q245" s="14" t="s">
        <v>1377</v>
      </c>
      <c r="R245" s="14">
        <v>30</v>
      </c>
      <c r="S245" s="14"/>
      <c r="T245" s="14"/>
      <c r="U245" s="14"/>
      <c r="V245" s="14" t="s">
        <v>382</v>
      </c>
      <c r="W245" s="14" t="s">
        <v>383</v>
      </c>
      <c r="X245" s="14" t="s">
        <v>42</v>
      </c>
      <c r="Y245" s="14" t="s">
        <v>159</v>
      </c>
      <c r="Z245" s="14"/>
      <c r="AA245" s="14" t="s">
        <v>44</v>
      </c>
      <c r="AB245" s="14"/>
    </row>
    <row r="246" spans="1:28" x14ac:dyDescent="0.25">
      <c r="A246" s="12">
        <v>87</v>
      </c>
      <c r="B246" s="13" t="s">
        <v>1378</v>
      </c>
      <c r="C246" s="14" t="s">
        <v>29</v>
      </c>
      <c r="D246" s="14" t="s">
        <v>1379</v>
      </c>
      <c r="E246" s="14" t="s">
        <v>1380</v>
      </c>
      <c r="F246" s="16">
        <f t="shared" ref="F246:F309" si="23">E246-D246</f>
        <v>6.805555555911269E-2</v>
      </c>
      <c r="G246" s="14" t="s">
        <v>1381</v>
      </c>
      <c r="H246" s="14" t="s">
        <v>1382</v>
      </c>
      <c r="I246" s="14" t="s">
        <v>253</v>
      </c>
      <c r="J246" s="14">
        <v>50</v>
      </c>
      <c r="K246" s="14" t="s">
        <v>35</v>
      </c>
      <c r="L246" s="15">
        <v>959.5</v>
      </c>
      <c r="M246" s="15">
        <v>47975</v>
      </c>
      <c r="N246" s="14" t="s">
        <v>1383</v>
      </c>
      <c r="O246" s="14" t="s">
        <v>1384</v>
      </c>
      <c r="P246" s="14" t="s">
        <v>1385</v>
      </c>
      <c r="Q246" s="14" t="s">
        <v>1354</v>
      </c>
      <c r="R246" s="14">
        <v>50</v>
      </c>
      <c r="S246" s="22" t="e">
        <f>Q246-P246</f>
        <v>#VALUE!</v>
      </c>
      <c r="T246" s="14" t="e">
        <f>Q246-E246</f>
        <v>#VALUE!</v>
      </c>
      <c r="U246" s="18">
        <f>R246/J246</f>
        <v>1</v>
      </c>
      <c r="V246" s="14" t="s">
        <v>208</v>
      </c>
      <c r="W246" s="14" t="s">
        <v>209</v>
      </c>
      <c r="X246" s="14" t="s">
        <v>42</v>
      </c>
      <c r="Y246" s="14" t="s">
        <v>159</v>
      </c>
      <c r="Z246" s="14"/>
      <c r="AA246" s="14" t="s">
        <v>44</v>
      </c>
      <c r="AB246" s="14"/>
    </row>
    <row r="247" spans="1:28" hidden="1" x14ac:dyDescent="0.25">
      <c r="A247" s="12">
        <v>88</v>
      </c>
      <c r="B247" s="13" t="s">
        <v>1386</v>
      </c>
      <c r="C247" s="14" t="s">
        <v>29</v>
      </c>
      <c r="D247" s="14" t="s">
        <v>1379</v>
      </c>
      <c r="E247" s="14" t="s">
        <v>1380</v>
      </c>
      <c r="F247" s="16">
        <f t="shared" si="23"/>
        <v>6.805555555911269E-2</v>
      </c>
      <c r="G247" s="14" t="s">
        <v>1387</v>
      </c>
      <c r="H247" s="14" t="s">
        <v>1388</v>
      </c>
      <c r="I247" s="14" t="s">
        <v>1389</v>
      </c>
      <c r="J247" s="14">
        <v>200</v>
      </c>
      <c r="K247" s="14" t="s">
        <v>35</v>
      </c>
      <c r="L247" s="15">
        <v>33</v>
      </c>
      <c r="M247" s="15">
        <v>6600</v>
      </c>
      <c r="N247" s="14" t="s">
        <v>1390</v>
      </c>
      <c r="O247" s="14" t="s">
        <v>1391</v>
      </c>
      <c r="P247" s="14" t="s">
        <v>1392</v>
      </c>
      <c r="Q247" s="14" t="s">
        <v>1354</v>
      </c>
      <c r="R247" s="14">
        <v>200</v>
      </c>
      <c r="S247" s="14"/>
      <c r="T247" s="14"/>
      <c r="U247" s="14"/>
      <c r="V247" s="14" t="s">
        <v>828</v>
      </c>
      <c r="W247" s="14" t="s">
        <v>829</v>
      </c>
      <c r="X247" s="14" t="s">
        <v>42</v>
      </c>
      <c r="Y247" s="14" t="s">
        <v>159</v>
      </c>
      <c r="Z247" s="14"/>
      <c r="AA247" s="14" t="s">
        <v>44</v>
      </c>
      <c r="AB247" s="14"/>
    </row>
    <row r="248" spans="1:28" hidden="1" x14ac:dyDescent="0.25">
      <c r="A248" s="12">
        <v>94</v>
      </c>
      <c r="B248" s="13" t="s">
        <v>1393</v>
      </c>
      <c r="C248" s="14" t="s">
        <v>29</v>
      </c>
      <c r="D248" s="14" t="s">
        <v>1394</v>
      </c>
      <c r="E248" s="14" t="s">
        <v>1395</v>
      </c>
      <c r="F248" s="16">
        <f t="shared" si="23"/>
        <v>7.2222222217533272E-2</v>
      </c>
      <c r="G248" s="14" t="s">
        <v>713</v>
      </c>
      <c r="H248" s="14" t="s">
        <v>714</v>
      </c>
      <c r="I248" s="14" t="s">
        <v>420</v>
      </c>
      <c r="J248" s="14">
        <v>3000</v>
      </c>
      <c r="K248" s="14" t="s">
        <v>35</v>
      </c>
      <c r="L248" s="15">
        <v>3.6</v>
      </c>
      <c r="M248" s="15">
        <v>10800</v>
      </c>
      <c r="N248" s="14" t="s">
        <v>1396</v>
      </c>
      <c r="O248" s="14" t="s">
        <v>1397</v>
      </c>
      <c r="P248" s="14" t="s">
        <v>1398</v>
      </c>
      <c r="Q248" s="14" t="s">
        <v>1289</v>
      </c>
      <c r="R248" s="14">
        <v>3000</v>
      </c>
      <c r="S248" s="14"/>
      <c r="T248" s="14"/>
      <c r="U248" s="14"/>
      <c r="V248" s="14" t="s">
        <v>702</v>
      </c>
      <c r="W248" s="14" t="s">
        <v>703</v>
      </c>
      <c r="X248" s="14" t="s">
        <v>42</v>
      </c>
      <c r="Y248" s="14" t="s">
        <v>159</v>
      </c>
      <c r="Z248" s="14"/>
      <c r="AA248" s="14" t="s">
        <v>44</v>
      </c>
      <c r="AB248" s="14"/>
    </row>
    <row r="249" spans="1:28" hidden="1" x14ac:dyDescent="0.25">
      <c r="A249" s="12">
        <v>95</v>
      </c>
      <c r="B249" s="13" t="s">
        <v>1386</v>
      </c>
      <c r="C249" s="14" t="s">
        <v>29</v>
      </c>
      <c r="D249" s="14" t="s">
        <v>1379</v>
      </c>
      <c r="E249" s="14" t="s">
        <v>1380</v>
      </c>
      <c r="F249" s="16">
        <f t="shared" si="23"/>
        <v>6.805555555911269E-2</v>
      </c>
      <c r="G249" s="14" t="s">
        <v>1399</v>
      </c>
      <c r="H249" s="14" t="s">
        <v>1400</v>
      </c>
      <c r="I249" s="14" t="s">
        <v>386</v>
      </c>
      <c r="J249" s="14">
        <v>20</v>
      </c>
      <c r="K249" s="14" t="s">
        <v>35</v>
      </c>
      <c r="L249" s="15">
        <v>275</v>
      </c>
      <c r="M249" s="15">
        <v>5500</v>
      </c>
      <c r="N249" s="14" t="s">
        <v>1390</v>
      </c>
      <c r="O249" s="14" t="s">
        <v>1401</v>
      </c>
      <c r="P249" s="14" t="s">
        <v>1392</v>
      </c>
      <c r="Q249" s="14" t="s">
        <v>1354</v>
      </c>
      <c r="R249" s="14">
        <v>20</v>
      </c>
      <c r="S249" s="14"/>
      <c r="T249" s="14"/>
      <c r="U249" s="14"/>
      <c r="V249" s="14" t="s">
        <v>828</v>
      </c>
      <c r="W249" s="14" t="s">
        <v>829</v>
      </c>
      <c r="X249" s="14" t="s">
        <v>42</v>
      </c>
      <c r="Y249" s="14" t="s">
        <v>159</v>
      </c>
      <c r="Z249" s="14"/>
      <c r="AA249" s="14" t="s">
        <v>44</v>
      </c>
      <c r="AB249" s="14"/>
    </row>
    <row r="250" spans="1:28" x14ac:dyDescent="0.25">
      <c r="A250" s="12">
        <v>96</v>
      </c>
      <c r="B250" s="13" t="s">
        <v>1402</v>
      </c>
      <c r="C250" s="14" t="s">
        <v>29</v>
      </c>
      <c r="D250" s="14" t="s">
        <v>1403</v>
      </c>
      <c r="E250" s="14" t="s">
        <v>1395</v>
      </c>
      <c r="F250" s="16">
        <f t="shared" si="23"/>
        <v>7.7777777776645962E-2</v>
      </c>
      <c r="G250" s="14" t="s">
        <v>859</v>
      </c>
      <c r="H250" s="14" t="s">
        <v>860</v>
      </c>
      <c r="I250" s="14" t="s">
        <v>81</v>
      </c>
      <c r="J250" s="14">
        <v>240</v>
      </c>
      <c r="K250" s="14" t="s">
        <v>35</v>
      </c>
      <c r="L250" s="15">
        <v>70</v>
      </c>
      <c r="M250" s="15">
        <v>16800</v>
      </c>
      <c r="N250" s="14" t="s">
        <v>1404</v>
      </c>
      <c r="O250" s="14" t="s">
        <v>1405</v>
      </c>
      <c r="P250" s="14" t="s">
        <v>1406</v>
      </c>
      <c r="Q250" s="14" t="s">
        <v>1407</v>
      </c>
      <c r="R250" s="14">
        <v>240</v>
      </c>
      <c r="S250" s="22" t="e">
        <f>Q250-P250</f>
        <v>#VALUE!</v>
      </c>
      <c r="T250" s="14" t="e">
        <f>Q250-E250</f>
        <v>#VALUE!</v>
      </c>
      <c r="U250" s="18">
        <f>R250/J250</f>
        <v>1</v>
      </c>
      <c r="V250" s="14" t="s">
        <v>326</v>
      </c>
      <c r="W250" s="14" t="s">
        <v>327</v>
      </c>
      <c r="X250" s="14" t="s">
        <v>42</v>
      </c>
      <c r="Y250" s="14" t="s">
        <v>159</v>
      </c>
      <c r="Z250" s="14"/>
      <c r="AA250" s="14" t="s">
        <v>44</v>
      </c>
      <c r="AB250" s="14"/>
    </row>
    <row r="251" spans="1:28" hidden="1" x14ac:dyDescent="0.25">
      <c r="A251" s="12">
        <v>108</v>
      </c>
      <c r="B251" s="13" t="s">
        <v>1408</v>
      </c>
      <c r="C251" s="14" t="s">
        <v>29</v>
      </c>
      <c r="D251" s="14" t="s">
        <v>1409</v>
      </c>
      <c r="E251" s="14" t="s">
        <v>1410</v>
      </c>
      <c r="F251" s="16">
        <f t="shared" si="23"/>
        <v>-91.215277777773736</v>
      </c>
      <c r="G251" s="14" t="s">
        <v>1411</v>
      </c>
      <c r="H251" s="14" t="s">
        <v>1412</v>
      </c>
      <c r="I251" s="14" t="s">
        <v>420</v>
      </c>
      <c r="J251" s="14">
        <v>6000</v>
      </c>
      <c r="K251" s="14" t="s">
        <v>35</v>
      </c>
      <c r="L251" s="15">
        <v>2</v>
      </c>
      <c r="M251" s="15">
        <v>12000</v>
      </c>
      <c r="N251" s="14" t="s">
        <v>1413</v>
      </c>
      <c r="O251" s="14" t="s">
        <v>1414</v>
      </c>
      <c r="P251" s="14" t="s">
        <v>1415</v>
      </c>
      <c r="Q251" s="14" t="s">
        <v>1415</v>
      </c>
      <c r="R251" s="14">
        <v>6000</v>
      </c>
      <c r="S251" s="14"/>
      <c r="T251" s="14"/>
      <c r="U251" s="14"/>
      <c r="V251" s="14" t="s">
        <v>635</v>
      </c>
      <c r="W251" s="14" t="s">
        <v>636</v>
      </c>
      <c r="X251" s="14" t="s">
        <v>42</v>
      </c>
      <c r="Y251" s="14" t="s">
        <v>159</v>
      </c>
      <c r="Z251" s="14"/>
      <c r="AA251" s="14" t="s">
        <v>44</v>
      </c>
      <c r="AB251" s="14"/>
    </row>
    <row r="252" spans="1:28" hidden="1" x14ac:dyDescent="0.25">
      <c r="A252" s="12">
        <v>109</v>
      </c>
      <c r="B252" s="13" t="s">
        <v>1408</v>
      </c>
      <c r="C252" s="14" t="s">
        <v>29</v>
      </c>
      <c r="D252" s="14" t="s">
        <v>1409</v>
      </c>
      <c r="E252" s="14" t="s">
        <v>1410</v>
      </c>
      <c r="F252" s="16">
        <f t="shared" si="23"/>
        <v>-91.215277777773736</v>
      </c>
      <c r="G252" s="14" t="s">
        <v>1416</v>
      </c>
      <c r="H252" s="14" t="s">
        <v>1417</v>
      </c>
      <c r="I252" s="14" t="s">
        <v>1418</v>
      </c>
      <c r="J252" s="14">
        <v>200</v>
      </c>
      <c r="K252" s="14" t="s">
        <v>35</v>
      </c>
      <c r="L252" s="15">
        <v>40</v>
      </c>
      <c r="M252" s="15">
        <v>8000</v>
      </c>
      <c r="N252" s="14" t="s">
        <v>1419</v>
      </c>
      <c r="O252" s="14" t="s">
        <v>1420</v>
      </c>
      <c r="P252" s="14" t="s">
        <v>1421</v>
      </c>
      <c r="Q252" s="14" t="s">
        <v>1311</v>
      </c>
      <c r="R252" s="14">
        <v>200</v>
      </c>
      <c r="S252" s="14"/>
      <c r="T252" s="14"/>
      <c r="U252" s="14"/>
      <c r="V252" s="14" t="s">
        <v>635</v>
      </c>
      <c r="W252" s="14" t="s">
        <v>636</v>
      </c>
      <c r="X252" s="14" t="s">
        <v>42</v>
      </c>
      <c r="Y252" s="14" t="s">
        <v>159</v>
      </c>
      <c r="Z252" s="14"/>
      <c r="AA252" s="14" t="s">
        <v>44</v>
      </c>
      <c r="AB252" s="14"/>
    </row>
    <row r="253" spans="1:28" hidden="1" x14ac:dyDescent="0.25">
      <c r="A253" s="12">
        <v>110</v>
      </c>
      <c r="B253" s="13" t="s">
        <v>1408</v>
      </c>
      <c r="C253" s="14" t="s">
        <v>29</v>
      </c>
      <c r="D253" s="14" t="s">
        <v>1409</v>
      </c>
      <c r="E253" s="14" t="s">
        <v>1410</v>
      </c>
      <c r="F253" s="16">
        <f t="shared" si="23"/>
        <v>-91.215277777773736</v>
      </c>
      <c r="G253" s="14" t="s">
        <v>934</v>
      </c>
      <c r="H253" s="14" t="s">
        <v>935</v>
      </c>
      <c r="I253" s="14" t="s">
        <v>514</v>
      </c>
      <c r="J253" s="14">
        <v>200</v>
      </c>
      <c r="K253" s="14" t="s">
        <v>35</v>
      </c>
      <c r="L253" s="15">
        <v>270</v>
      </c>
      <c r="M253" s="15">
        <v>54000</v>
      </c>
      <c r="N253" s="14" t="s">
        <v>1419</v>
      </c>
      <c r="O253" s="14" t="s">
        <v>1422</v>
      </c>
      <c r="P253" s="14" t="s">
        <v>1421</v>
      </c>
      <c r="Q253" s="14" t="s">
        <v>1311</v>
      </c>
      <c r="R253" s="14">
        <v>200</v>
      </c>
      <c r="S253" s="14"/>
      <c r="T253" s="14"/>
      <c r="U253" s="14"/>
      <c r="V253" s="14" t="s">
        <v>635</v>
      </c>
      <c r="W253" s="14" t="s">
        <v>636</v>
      </c>
      <c r="X253" s="14" t="s">
        <v>42</v>
      </c>
      <c r="Y253" s="14" t="s">
        <v>159</v>
      </c>
      <c r="Z253" s="14"/>
      <c r="AA253" s="14" t="s">
        <v>44</v>
      </c>
      <c r="AB253" s="14"/>
    </row>
    <row r="254" spans="1:28" hidden="1" x14ac:dyDescent="0.25">
      <c r="A254" s="12">
        <v>111</v>
      </c>
      <c r="B254" s="13" t="s">
        <v>1408</v>
      </c>
      <c r="C254" s="14" t="s">
        <v>29</v>
      </c>
      <c r="D254" s="14" t="s">
        <v>1409</v>
      </c>
      <c r="E254" s="14" t="s">
        <v>1410</v>
      </c>
      <c r="F254" s="16">
        <f t="shared" si="23"/>
        <v>-91.215277777773736</v>
      </c>
      <c r="G254" s="14" t="s">
        <v>1423</v>
      </c>
      <c r="H254" s="14" t="s">
        <v>1424</v>
      </c>
      <c r="I254" s="14" t="s">
        <v>544</v>
      </c>
      <c r="J254" s="14">
        <v>140</v>
      </c>
      <c r="K254" s="14" t="s">
        <v>35</v>
      </c>
      <c r="L254" s="15">
        <v>153.57</v>
      </c>
      <c r="M254" s="15">
        <v>21499.8</v>
      </c>
      <c r="N254" s="14" t="s">
        <v>1419</v>
      </c>
      <c r="O254" s="14" t="s">
        <v>1425</v>
      </c>
      <c r="P254" s="14" t="s">
        <v>1421</v>
      </c>
      <c r="Q254" s="14" t="s">
        <v>1311</v>
      </c>
      <c r="R254" s="14">
        <v>140</v>
      </c>
      <c r="S254" s="14"/>
      <c r="T254" s="14"/>
      <c r="U254" s="14"/>
      <c r="V254" s="14" t="s">
        <v>635</v>
      </c>
      <c r="W254" s="14" t="s">
        <v>636</v>
      </c>
      <c r="X254" s="14" t="s">
        <v>42</v>
      </c>
      <c r="Y254" s="14" t="s">
        <v>159</v>
      </c>
      <c r="Z254" s="14"/>
      <c r="AA254" s="14" t="s">
        <v>44</v>
      </c>
      <c r="AB254" s="14"/>
    </row>
    <row r="255" spans="1:28" hidden="1" x14ac:dyDescent="0.25">
      <c r="A255" s="12">
        <v>112</v>
      </c>
      <c r="B255" s="13" t="s">
        <v>1426</v>
      </c>
      <c r="C255" s="14" t="s">
        <v>29</v>
      </c>
      <c r="D255" s="14" t="s">
        <v>1403</v>
      </c>
      <c r="E255" s="14" t="s">
        <v>1410</v>
      </c>
      <c r="F255" s="16">
        <f t="shared" si="23"/>
        <v>-91.197916666664241</v>
      </c>
      <c r="G255" s="14" t="s">
        <v>1427</v>
      </c>
      <c r="H255" s="14" t="s">
        <v>1428</v>
      </c>
      <c r="I255" s="14" t="s">
        <v>573</v>
      </c>
      <c r="J255" s="14">
        <v>100</v>
      </c>
      <c r="K255" s="14" t="s">
        <v>35</v>
      </c>
      <c r="L255" s="15">
        <v>35.5</v>
      </c>
      <c r="M255" s="15">
        <v>3550</v>
      </c>
      <c r="N255" s="14" t="s">
        <v>1429</v>
      </c>
      <c r="O255" s="14" t="s">
        <v>1430</v>
      </c>
      <c r="P255" s="14" t="s">
        <v>1431</v>
      </c>
      <c r="Q255" s="14" t="s">
        <v>1432</v>
      </c>
      <c r="R255" s="14">
        <v>100</v>
      </c>
      <c r="S255" s="14"/>
      <c r="T255" s="14"/>
      <c r="U255" s="14"/>
      <c r="V255" s="14" t="s">
        <v>635</v>
      </c>
      <c r="W255" s="14" t="s">
        <v>636</v>
      </c>
      <c r="X255" s="14" t="s">
        <v>42</v>
      </c>
      <c r="Y255" s="14" t="s">
        <v>159</v>
      </c>
      <c r="Z255" s="14"/>
      <c r="AA255" s="14" t="s">
        <v>44</v>
      </c>
      <c r="AB255" s="14"/>
    </row>
    <row r="256" spans="1:28" hidden="1" x14ac:dyDescent="0.25">
      <c r="A256" s="12">
        <v>117</v>
      </c>
      <c r="B256" s="13" t="s">
        <v>1433</v>
      </c>
      <c r="C256" s="14" t="s">
        <v>29</v>
      </c>
      <c r="D256" s="14" t="s">
        <v>1434</v>
      </c>
      <c r="E256" s="14" t="s">
        <v>1395</v>
      </c>
      <c r="F256" s="16">
        <f t="shared" si="23"/>
        <v>7.7083333329937886E-2</v>
      </c>
      <c r="G256" s="14" t="s">
        <v>1236</v>
      </c>
      <c r="H256" s="14" t="s">
        <v>1237</v>
      </c>
      <c r="I256" s="14" t="s">
        <v>1044</v>
      </c>
      <c r="J256" s="14">
        <v>3000</v>
      </c>
      <c r="K256" s="14" t="s">
        <v>35</v>
      </c>
      <c r="L256" s="15">
        <v>5.4</v>
      </c>
      <c r="M256" s="15">
        <v>16200</v>
      </c>
      <c r="N256" s="14" t="s">
        <v>1435</v>
      </c>
      <c r="O256" s="14" t="s">
        <v>1436</v>
      </c>
      <c r="P256" s="14" t="s">
        <v>1437</v>
      </c>
      <c r="Q256" s="14" t="s">
        <v>1438</v>
      </c>
      <c r="R256" s="14">
        <v>3000</v>
      </c>
      <c r="S256" s="14"/>
      <c r="T256" s="14"/>
      <c r="U256" s="14"/>
      <c r="V256" s="14" t="s">
        <v>157</v>
      </c>
      <c r="W256" s="14" t="s">
        <v>158</v>
      </c>
      <c r="X256" s="14" t="s">
        <v>42</v>
      </c>
      <c r="Y256" s="14" t="s">
        <v>159</v>
      </c>
      <c r="Z256" s="14"/>
      <c r="AA256" s="14" t="s">
        <v>44</v>
      </c>
      <c r="AB256" s="14"/>
    </row>
    <row r="257" spans="1:28" hidden="1" x14ac:dyDescent="0.25">
      <c r="A257" s="12">
        <v>119</v>
      </c>
      <c r="B257" s="13" t="s">
        <v>1439</v>
      </c>
      <c r="C257" s="14" t="s">
        <v>29</v>
      </c>
      <c r="D257" s="14" t="s">
        <v>1440</v>
      </c>
      <c r="E257" s="14" t="s">
        <v>1441</v>
      </c>
      <c r="F257" s="16">
        <f t="shared" si="23"/>
        <v>5.7638888887595385E-2</v>
      </c>
      <c r="G257" s="14" t="s">
        <v>658</v>
      </c>
      <c r="H257" s="14" t="s">
        <v>659</v>
      </c>
      <c r="I257" s="14" t="s">
        <v>642</v>
      </c>
      <c r="J257" s="14">
        <v>48</v>
      </c>
      <c r="K257" s="14" t="s">
        <v>35</v>
      </c>
      <c r="L257" s="15">
        <v>479.51</v>
      </c>
      <c r="M257" s="15">
        <v>23016.48</v>
      </c>
      <c r="N257" s="14" t="s">
        <v>1442</v>
      </c>
      <c r="O257" s="14" t="s">
        <v>660</v>
      </c>
      <c r="P257" s="14" t="s">
        <v>1443</v>
      </c>
      <c r="Q257" s="14" t="s">
        <v>1407</v>
      </c>
      <c r="R257" s="14">
        <v>48</v>
      </c>
      <c r="S257" s="14"/>
      <c r="T257" s="14"/>
      <c r="U257" s="14"/>
      <c r="V257" s="14" t="s">
        <v>647</v>
      </c>
      <c r="W257" s="14" t="s">
        <v>648</v>
      </c>
      <c r="X257" s="14" t="s">
        <v>42</v>
      </c>
      <c r="Y257" s="14" t="s">
        <v>159</v>
      </c>
      <c r="Z257" s="14"/>
      <c r="AA257" s="14" t="s">
        <v>44</v>
      </c>
      <c r="AB257" s="14"/>
    </row>
    <row r="258" spans="1:28" hidden="1" x14ac:dyDescent="0.25">
      <c r="A258" s="12">
        <v>128</v>
      </c>
      <c r="B258" s="13" t="s">
        <v>1444</v>
      </c>
      <c r="C258" s="14" t="s">
        <v>29</v>
      </c>
      <c r="D258" s="14" t="s">
        <v>1445</v>
      </c>
      <c r="E258" s="14" t="s">
        <v>1446</v>
      </c>
      <c r="F258" s="16" t="e">
        <f t="shared" si="23"/>
        <v>#VALUE!</v>
      </c>
      <c r="G258" s="14" t="s">
        <v>1447</v>
      </c>
      <c r="H258" s="14" t="s">
        <v>1448</v>
      </c>
      <c r="I258" s="14" t="s">
        <v>1449</v>
      </c>
      <c r="J258" s="14">
        <v>50</v>
      </c>
      <c r="K258" s="14" t="s">
        <v>35</v>
      </c>
      <c r="L258" s="15">
        <v>65</v>
      </c>
      <c r="M258" s="15">
        <v>3250</v>
      </c>
      <c r="N258" s="14" t="s">
        <v>1450</v>
      </c>
      <c r="O258" s="14" t="s">
        <v>1451</v>
      </c>
      <c r="P258" s="14" t="s">
        <v>1452</v>
      </c>
      <c r="Q258" s="14" t="s">
        <v>1453</v>
      </c>
      <c r="R258" s="14">
        <v>50</v>
      </c>
      <c r="S258" s="14"/>
      <c r="T258" s="14"/>
      <c r="U258" s="14"/>
      <c r="V258" s="14" t="s">
        <v>157</v>
      </c>
      <c r="W258" s="14" t="s">
        <v>158</v>
      </c>
      <c r="X258" s="14" t="s">
        <v>42</v>
      </c>
      <c r="Y258" s="14" t="s">
        <v>159</v>
      </c>
      <c r="Z258" s="14"/>
      <c r="AA258" s="14" t="s">
        <v>44</v>
      </c>
      <c r="AB258" s="14"/>
    </row>
    <row r="259" spans="1:28" hidden="1" x14ac:dyDescent="0.25">
      <c r="A259" s="12">
        <v>145</v>
      </c>
      <c r="B259" s="13" t="s">
        <v>1454</v>
      </c>
      <c r="C259" s="14" t="s">
        <v>29</v>
      </c>
      <c r="D259" s="14" t="s">
        <v>1455</v>
      </c>
      <c r="E259" s="14" t="s">
        <v>1456</v>
      </c>
      <c r="F259" s="16" t="e">
        <f t="shared" si="23"/>
        <v>#VALUE!</v>
      </c>
      <c r="G259" s="14" t="s">
        <v>1457</v>
      </c>
      <c r="H259" s="14" t="s">
        <v>1458</v>
      </c>
      <c r="I259" s="14" t="s">
        <v>1003</v>
      </c>
      <c r="J259" s="14">
        <v>10</v>
      </c>
      <c r="K259" s="14" t="s">
        <v>35</v>
      </c>
      <c r="L259" s="15">
        <v>8457.5</v>
      </c>
      <c r="M259" s="15">
        <v>84575</v>
      </c>
      <c r="N259" s="14" t="s">
        <v>1459</v>
      </c>
      <c r="O259" s="14" t="s">
        <v>1460</v>
      </c>
      <c r="P259" s="14" t="s">
        <v>1461</v>
      </c>
      <c r="Q259" s="14" t="s">
        <v>1462</v>
      </c>
      <c r="R259" s="14">
        <v>10</v>
      </c>
      <c r="S259" s="14"/>
      <c r="T259" s="14"/>
      <c r="U259" s="14"/>
      <c r="V259" s="14" t="s">
        <v>647</v>
      </c>
      <c r="W259" s="14" t="s">
        <v>648</v>
      </c>
      <c r="X259" s="14" t="s">
        <v>42</v>
      </c>
      <c r="Y259" s="14" t="s">
        <v>159</v>
      </c>
      <c r="Z259" s="14"/>
      <c r="AA259" s="14" t="s">
        <v>44</v>
      </c>
      <c r="AB259" s="14"/>
    </row>
    <row r="260" spans="1:28" x14ac:dyDescent="0.25">
      <c r="A260" s="12">
        <v>153</v>
      </c>
      <c r="B260" s="13" t="s">
        <v>1463</v>
      </c>
      <c r="C260" s="14" t="s">
        <v>29</v>
      </c>
      <c r="D260" s="14" t="s">
        <v>1464</v>
      </c>
      <c r="E260" s="14" t="s">
        <v>1465</v>
      </c>
      <c r="F260" s="16" t="e">
        <f t="shared" si="23"/>
        <v>#VALUE!</v>
      </c>
      <c r="G260" s="14" t="s">
        <v>1466</v>
      </c>
      <c r="H260" s="14" t="s">
        <v>1467</v>
      </c>
      <c r="I260" s="14" t="s">
        <v>81</v>
      </c>
      <c r="J260" s="14">
        <v>250</v>
      </c>
      <c r="K260" s="14" t="s">
        <v>35</v>
      </c>
      <c r="L260" s="15">
        <v>48</v>
      </c>
      <c r="M260" s="15">
        <v>12000</v>
      </c>
      <c r="N260" s="14" t="s">
        <v>1468</v>
      </c>
      <c r="O260" s="14" t="s">
        <v>1469</v>
      </c>
      <c r="P260" s="14" t="s">
        <v>1470</v>
      </c>
      <c r="Q260" s="14" t="s">
        <v>1471</v>
      </c>
      <c r="R260" s="14">
        <v>250</v>
      </c>
      <c r="S260" s="22" t="e">
        <f>Q260-P260</f>
        <v>#VALUE!</v>
      </c>
      <c r="T260" s="14" t="e">
        <f>Q260-E260</f>
        <v>#VALUE!</v>
      </c>
      <c r="U260" s="18">
        <f>R260/J260</f>
        <v>1</v>
      </c>
      <c r="V260" s="14" t="s">
        <v>1030</v>
      </c>
      <c r="W260" s="14" t="s">
        <v>1031</v>
      </c>
      <c r="X260" s="14" t="s">
        <v>42</v>
      </c>
      <c r="Y260" s="14" t="s">
        <v>43</v>
      </c>
      <c r="Z260" s="14"/>
      <c r="AA260" s="14" t="s">
        <v>44</v>
      </c>
      <c r="AB260" s="14"/>
    </row>
    <row r="261" spans="1:28" hidden="1" x14ac:dyDescent="0.25">
      <c r="A261" s="12">
        <v>156</v>
      </c>
      <c r="B261" s="13" t="s">
        <v>1472</v>
      </c>
      <c r="C261" s="14" t="s">
        <v>29</v>
      </c>
      <c r="D261" s="14" t="s">
        <v>1473</v>
      </c>
      <c r="E261" s="14" t="s">
        <v>1456</v>
      </c>
      <c r="F261" s="16" t="e">
        <f t="shared" si="23"/>
        <v>#VALUE!</v>
      </c>
      <c r="G261" s="14" t="s">
        <v>1474</v>
      </c>
      <c r="H261" s="14" t="s">
        <v>1475</v>
      </c>
      <c r="I261" s="14" t="s">
        <v>1476</v>
      </c>
      <c r="J261" s="14">
        <v>50</v>
      </c>
      <c r="K261" s="14" t="s">
        <v>35</v>
      </c>
      <c r="L261" s="15">
        <v>52</v>
      </c>
      <c r="M261" s="15">
        <v>2600</v>
      </c>
      <c r="N261" s="14" t="s">
        <v>1477</v>
      </c>
      <c r="O261" s="14" t="s">
        <v>1478</v>
      </c>
      <c r="P261" s="14" t="s">
        <v>1479</v>
      </c>
      <c r="Q261" s="14" t="s">
        <v>1354</v>
      </c>
      <c r="R261" s="14">
        <v>50</v>
      </c>
      <c r="S261" s="14"/>
      <c r="T261" s="14"/>
      <c r="U261" s="14"/>
      <c r="V261" s="14" t="s">
        <v>157</v>
      </c>
      <c r="W261" s="14" t="s">
        <v>158</v>
      </c>
      <c r="X261" s="14" t="s">
        <v>42</v>
      </c>
      <c r="Y261" s="14" t="s">
        <v>159</v>
      </c>
      <c r="Z261" s="14"/>
      <c r="AA261" s="14" t="s">
        <v>44</v>
      </c>
      <c r="AB261" s="14"/>
    </row>
    <row r="262" spans="1:28" hidden="1" x14ac:dyDescent="0.25">
      <c r="A262" s="12">
        <v>157</v>
      </c>
      <c r="B262" s="13" t="s">
        <v>1480</v>
      </c>
      <c r="C262" s="14" t="s">
        <v>29</v>
      </c>
      <c r="D262" s="14" t="s">
        <v>1481</v>
      </c>
      <c r="E262" s="14" t="s">
        <v>1482</v>
      </c>
      <c r="F262" s="16" t="e">
        <f t="shared" si="23"/>
        <v>#VALUE!</v>
      </c>
      <c r="G262" s="14" t="s">
        <v>1457</v>
      </c>
      <c r="H262" s="14" t="s">
        <v>1458</v>
      </c>
      <c r="I262" s="14" t="s">
        <v>1003</v>
      </c>
      <c r="J262" s="14">
        <v>10</v>
      </c>
      <c r="K262" s="14" t="s">
        <v>35</v>
      </c>
      <c r="L262" s="15">
        <v>8457.5</v>
      </c>
      <c r="M262" s="15">
        <v>84575</v>
      </c>
      <c r="N262" s="14" t="s">
        <v>1483</v>
      </c>
      <c r="O262" s="14" t="s">
        <v>1460</v>
      </c>
      <c r="P262" s="14" t="s">
        <v>1484</v>
      </c>
      <c r="Q262" s="14" t="s">
        <v>1462</v>
      </c>
      <c r="R262" s="14">
        <v>10</v>
      </c>
      <c r="S262" s="14"/>
      <c r="T262" s="14"/>
      <c r="U262" s="14"/>
      <c r="V262" s="14" t="s">
        <v>647</v>
      </c>
      <c r="W262" s="14" t="s">
        <v>648</v>
      </c>
      <c r="X262" s="14" t="s">
        <v>42</v>
      </c>
      <c r="Y262" s="14" t="s">
        <v>159</v>
      </c>
      <c r="Z262" s="14"/>
      <c r="AA262" s="14" t="s">
        <v>44</v>
      </c>
      <c r="AB262" s="14"/>
    </row>
    <row r="263" spans="1:28" hidden="1" x14ac:dyDescent="0.25">
      <c r="A263" s="12">
        <v>170</v>
      </c>
      <c r="B263" s="13" t="s">
        <v>1485</v>
      </c>
      <c r="C263" s="14" t="s">
        <v>29</v>
      </c>
      <c r="D263" s="14" t="s">
        <v>1486</v>
      </c>
      <c r="E263" s="14" t="s">
        <v>1280</v>
      </c>
      <c r="F263" s="16" t="e">
        <f t="shared" si="23"/>
        <v>#VALUE!</v>
      </c>
      <c r="G263" s="14" t="s">
        <v>431</v>
      </c>
      <c r="H263" s="14" t="s">
        <v>432</v>
      </c>
      <c r="I263" s="14" t="s">
        <v>433</v>
      </c>
      <c r="J263" s="14">
        <v>1200</v>
      </c>
      <c r="K263" s="14" t="s">
        <v>35</v>
      </c>
      <c r="L263" s="15">
        <v>9.9600000000000009</v>
      </c>
      <c r="M263" s="15">
        <v>11952</v>
      </c>
      <c r="N263" s="14" t="s">
        <v>1487</v>
      </c>
      <c r="O263" s="14" t="s">
        <v>435</v>
      </c>
      <c r="P263" s="14" t="s">
        <v>1488</v>
      </c>
      <c r="Q263" s="14" t="s">
        <v>1489</v>
      </c>
      <c r="R263" s="14">
        <v>1200</v>
      </c>
      <c r="S263" s="14"/>
      <c r="T263" s="14"/>
      <c r="U263" s="14"/>
      <c r="V263" s="14" t="s">
        <v>437</v>
      </c>
      <c r="W263" s="14" t="s">
        <v>438</v>
      </c>
      <c r="X263" s="14" t="s">
        <v>42</v>
      </c>
      <c r="Y263" s="14" t="s">
        <v>159</v>
      </c>
      <c r="Z263" s="14"/>
      <c r="AA263" s="14" t="s">
        <v>44</v>
      </c>
      <c r="AB263" s="14"/>
    </row>
    <row r="264" spans="1:28" hidden="1" x14ac:dyDescent="0.25">
      <c r="A264" s="12">
        <v>171</v>
      </c>
      <c r="B264" s="13" t="s">
        <v>1490</v>
      </c>
      <c r="C264" s="14" t="s">
        <v>29</v>
      </c>
      <c r="D264" s="14" t="s">
        <v>1491</v>
      </c>
      <c r="E264" s="14" t="s">
        <v>1280</v>
      </c>
      <c r="F264" s="16" t="e">
        <f t="shared" si="23"/>
        <v>#VALUE!</v>
      </c>
      <c r="G264" s="14" t="s">
        <v>470</v>
      </c>
      <c r="H264" s="14" t="s">
        <v>471</v>
      </c>
      <c r="I264" s="14" t="s">
        <v>427</v>
      </c>
      <c r="J264" s="14">
        <v>1000</v>
      </c>
      <c r="K264" s="14" t="s">
        <v>35</v>
      </c>
      <c r="L264" s="15">
        <v>49.8</v>
      </c>
      <c r="M264" s="15">
        <v>49800</v>
      </c>
      <c r="N264" s="14" t="s">
        <v>1492</v>
      </c>
      <c r="O264" s="14" t="s">
        <v>1493</v>
      </c>
      <c r="P264" s="14" t="s">
        <v>1494</v>
      </c>
      <c r="Q264" s="14" t="s">
        <v>1489</v>
      </c>
      <c r="R264" s="14">
        <v>1000</v>
      </c>
      <c r="S264" s="14"/>
      <c r="T264" s="14"/>
      <c r="U264" s="14"/>
      <c r="V264" s="14" t="s">
        <v>437</v>
      </c>
      <c r="W264" s="14" t="s">
        <v>438</v>
      </c>
      <c r="X264" s="14" t="s">
        <v>42</v>
      </c>
      <c r="Y264" s="14" t="s">
        <v>159</v>
      </c>
      <c r="Z264" s="14"/>
      <c r="AA264" s="14" t="s">
        <v>44</v>
      </c>
      <c r="AB264" s="14"/>
    </row>
    <row r="265" spans="1:28" hidden="1" x14ac:dyDescent="0.25">
      <c r="A265" s="12">
        <v>174</v>
      </c>
      <c r="B265" s="13" t="s">
        <v>1495</v>
      </c>
      <c r="C265" s="14" t="s">
        <v>29</v>
      </c>
      <c r="D265" s="14" t="s">
        <v>1496</v>
      </c>
      <c r="E265" s="14" t="s">
        <v>1497</v>
      </c>
      <c r="F265" s="16" t="e">
        <f t="shared" si="23"/>
        <v>#VALUE!</v>
      </c>
      <c r="G265" s="14" t="s">
        <v>1498</v>
      </c>
      <c r="H265" s="14" t="s">
        <v>1499</v>
      </c>
      <c r="I265" s="14" t="s">
        <v>741</v>
      </c>
      <c r="J265" s="14">
        <v>10</v>
      </c>
      <c r="K265" s="14" t="s">
        <v>35</v>
      </c>
      <c r="L265" s="15">
        <v>6000</v>
      </c>
      <c r="M265" s="15">
        <v>60000</v>
      </c>
      <c r="N265" s="14" t="s">
        <v>1500</v>
      </c>
      <c r="O265" s="14" t="s">
        <v>1501</v>
      </c>
      <c r="P265" s="14" t="s">
        <v>1502</v>
      </c>
      <c r="Q265" s="14" t="s">
        <v>1489</v>
      </c>
      <c r="R265" s="14">
        <v>10</v>
      </c>
      <c r="S265" s="14"/>
      <c r="T265" s="14"/>
      <c r="U265" s="14"/>
      <c r="V265" s="14" t="s">
        <v>157</v>
      </c>
      <c r="W265" s="14" t="s">
        <v>158</v>
      </c>
      <c r="X265" s="14" t="s">
        <v>42</v>
      </c>
      <c r="Y265" s="14" t="s">
        <v>159</v>
      </c>
      <c r="Z265" s="14"/>
      <c r="AA265" s="14" t="s">
        <v>44</v>
      </c>
      <c r="AB265" s="14"/>
    </row>
    <row r="266" spans="1:28" hidden="1" x14ac:dyDescent="0.25">
      <c r="A266" s="12">
        <v>176</v>
      </c>
      <c r="B266" s="13" t="s">
        <v>1503</v>
      </c>
      <c r="C266" s="14" t="s">
        <v>29</v>
      </c>
      <c r="D266" s="14" t="s">
        <v>1504</v>
      </c>
      <c r="E266" s="14" t="s">
        <v>1505</v>
      </c>
      <c r="F266" s="16" t="e">
        <f t="shared" si="23"/>
        <v>#VALUE!</v>
      </c>
      <c r="G266" s="14" t="s">
        <v>1506</v>
      </c>
      <c r="H266" s="14" t="s">
        <v>1507</v>
      </c>
      <c r="I266" s="14" t="s">
        <v>1508</v>
      </c>
      <c r="J266" s="14">
        <v>5</v>
      </c>
      <c r="K266" s="14" t="s">
        <v>35</v>
      </c>
      <c r="L266" s="15">
        <v>38679.199999999997</v>
      </c>
      <c r="M266" s="15">
        <v>193396</v>
      </c>
      <c r="N266" s="14" t="s">
        <v>1509</v>
      </c>
      <c r="O266" s="14" t="s">
        <v>1510</v>
      </c>
      <c r="P266" s="14" t="s">
        <v>1511</v>
      </c>
      <c r="Q266" s="14" t="s">
        <v>1511</v>
      </c>
      <c r="R266" s="14">
        <v>1</v>
      </c>
      <c r="S266" s="14"/>
      <c r="T266" s="14"/>
      <c r="U266" s="14"/>
      <c r="V266" s="14" t="s">
        <v>1512</v>
      </c>
      <c r="W266" s="14" t="s">
        <v>1513</v>
      </c>
      <c r="X266" s="14" t="s">
        <v>42</v>
      </c>
      <c r="Y266" s="14" t="s">
        <v>43</v>
      </c>
      <c r="Z266" s="14"/>
      <c r="AA266" s="14" t="s">
        <v>44</v>
      </c>
      <c r="AB266" s="14"/>
    </row>
    <row r="267" spans="1:28" hidden="1" x14ac:dyDescent="0.25">
      <c r="A267" s="12">
        <v>177</v>
      </c>
      <c r="B267" s="13" t="s">
        <v>1503</v>
      </c>
      <c r="C267" s="14" t="s">
        <v>29</v>
      </c>
      <c r="D267" s="14" t="s">
        <v>1504</v>
      </c>
      <c r="E267" s="14" t="s">
        <v>1505</v>
      </c>
      <c r="F267" s="16" t="e">
        <f t="shared" si="23"/>
        <v>#VALUE!</v>
      </c>
      <c r="G267" s="14" t="s">
        <v>1506</v>
      </c>
      <c r="H267" s="14" t="s">
        <v>1507</v>
      </c>
      <c r="I267" s="14" t="s">
        <v>1508</v>
      </c>
      <c r="J267" s="14">
        <v>5</v>
      </c>
      <c r="K267" s="14" t="s">
        <v>35</v>
      </c>
      <c r="L267" s="15">
        <v>38679.199999999997</v>
      </c>
      <c r="M267" s="15">
        <v>193396</v>
      </c>
      <c r="N267" s="14" t="s">
        <v>1509</v>
      </c>
      <c r="O267" s="14" t="s">
        <v>1514</v>
      </c>
      <c r="P267" s="14" t="s">
        <v>1511</v>
      </c>
      <c r="Q267" s="14" t="s">
        <v>1511</v>
      </c>
      <c r="R267" s="14">
        <v>1</v>
      </c>
      <c r="S267" s="14"/>
      <c r="T267" s="14"/>
      <c r="U267" s="14"/>
      <c r="V267" s="14" t="s">
        <v>1512</v>
      </c>
      <c r="W267" s="14" t="s">
        <v>1513</v>
      </c>
      <c r="X267" s="14" t="s">
        <v>42</v>
      </c>
      <c r="Y267" s="14" t="s">
        <v>43</v>
      </c>
      <c r="Z267" s="14"/>
      <c r="AA267" s="14" t="s">
        <v>44</v>
      </c>
      <c r="AB267" s="14"/>
    </row>
    <row r="268" spans="1:28" hidden="1" x14ac:dyDescent="0.25">
      <c r="A268" s="12">
        <v>179</v>
      </c>
      <c r="B268" s="13" t="s">
        <v>1503</v>
      </c>
      <c r="C268" s="14" t="s">
        <v>29</v>
      </c>
      <c r="D268" s="14" t="s">
        <v>1504</v>
      </c>
      <c r="E268" s="14" t="s">
        <v>1505</v>
      </c>
      <c r="F268" s="16" t="e">
        <f t="shared" si="23"/>
        <v>#VALUE!</v>
      </c>
      <c r="G268" s="14" t="s">
        <v>1515</v>
      </c>
      <c r="H268" s="14" t="s">
        <v>1516</v>
      </c>
      <c r="I268" s="14" t="s">
        <v>1508</v>
      </c>
      <c r="J268" s="14">
        <v>5</v>
      </c>
      <c r="K268" s="14" t="s">
        <v>35</v>
      </c>
      <c r="L268" s="15">
        <v>38679.199999999997</v>
      </c>
      <c r="M268" s="15">
        <v>193396</v>
      </c>
      <c r="N268" s="14" t="s">
        <v>1509</v>
      </c>
      <c r="O268" s="14" t="s">
        <v>1517</v>
      </c>
      <c r="P268" s="14" t="s">
        <v>1511</v>
      </c>
      <c r="Q268" s="14" t="s">
        <v>1511</v>
      </c>
      <c r="R268" s="14">
        <v>1</v>
      </c>
      <c r="S268" s="14"/>
      <c r="T268" s="14"/>
      <c r="U268" s="14"/>
      <c r="V268" s="14" t="s">
        <v>1512</v>
      </c>
      <c r="W268" s="14" t="s">
        <v>1513</v>
      </c>
      <c r="X268" s="14" t="s">
        <v>42</v>
      </c>
      <c r="Y268" s="14" t="s">
        <v>43</v>
      </c>
      <c r="Z268" s="14"/>
      <c r="AA268" s="14" t="s">
        <v>44</v>
      </c>
      <c r="AB268" s="14"/>
    </row>
    <row r="269" spans="1:28" hidden="1" x14ac:dyDescent="0.25">
      <c r="A269" s="12">
        <v>181</v>
      </c>
      <c r="B269" s="13" t="s">
        <v>1503</v>
      </c>
      <c r="C269" s="14" t="s">
        <v>29</v>
      </c>
      <c r="D269" s="14" t="s">
        <v>1504</v>
      </c>
      <c r="E269" s="14" t="s">
        <v>1505</v>
      </c>
      <c r="F269" s="16" t="e">
        <f t="shared" si="23"/>
        <v>#VALUE!</v>
      </c>
      <c r="G269" s="14" t="s">
        <v>1506</v>
      </c>
      <c r="H269" s="14" t="s">
        <v>1507</v>
      </c>
      <c r="I269" s="14" t="s">
        <v>1508</v>
      </c>
      <c r="J269" s="14">
        <v>5</v>
      </c>
      <c r="K269" s="14" t="s">
        <v>35</v>
      </c>
      <c r="L269" s="15">
        <v>38679.199999999997</v>
      </c>
      <c r="M269" s="15">
        <v>193396</v>
      </c>
      <c r="N269" s="14" t="s">
        <v>1509</v>
      </c>
      <c r="O269" s="14" t="s">
        <v>1518</v>
      </c>
      <c r="P269" s="14" t="s">
        <v>1511</v>
      </c>
      <c r="Q269" s="14" t="s">
        <v>1511</v>
      </c>
      <c r="R269" s="14">
        <v>1</v>
      </c>
      <c r="S269" s="14"/>
      <c r="T269" s="14"/>
      <c r="U269" s="14"/>
      <c r="V269" s="14" t="s">
        <v>1512</v>
      </c>
      <c r="W269" s="14" t="s">
        <v>1513</v>
      </c>
      <c r="X269" s="14" t="s">
        <v>42</v>
      </c>
      <c r="Y269" s="14" t="s">
        <v>43</v>
      </c>
      <c r="Z269" s="14"/>
      <c r="AA269" s="14" t="s">
        <v>44</v>
      </c>
      <c r="AB269" s="14"/>
    </row>
    <row r="270" spans="1:28" hidden="1" x14ac:dyDescent="0.25">
      <c r="A270" s="12">
        <v>183</v>
      </c>
      <c r="B270" s="13" t="s">
        <v>1503</v>
      </c>
      <c r="C270" s="14" t="s">
        <v>29</v>
      </c>
      <c r="D270" s="14" t="s">
        <v>1504</v>
      </c>
      <c r="E270" s="14" t="s">
        <v>1505</v>
      </c>
      <c r="F270" s="16" t="e">
        <f t="shared" si="23"/>
        <v>#VALUE!</v>
      </c>
      <c r="G270" s="14" t="s">
        <v>1515</v>
      </c>
      <c r="H270" s="14" t="s">
        <v>1516</v>
      </c>
      <c r="I270" s="14" t="s">
        <v>1508</v>
      </c>
      <c r="J270" s="14">
        <v>5</v>
      </c>
      <c r="K270" s="14" t="s">
        <v>35</v>
      </c>
      <c r="L270" s="15">
        <v>38679.199999999997</v>
      </c>
      <c r="M270" s="15">
        <v>193396</v>
      </c>
      <c r="N270" s="14" t="s">
        <v>1509</v>
      </c>
      <c r="O270" s="14" t="s">
        <v>1519</v>
      </c>
      <c r="P270" s="14" t="s">
        <v>1511</v>
      </c>
      <c r="Q270" s="14" t="s">
        <v>1511</v>
      </c>
      <c r="R270" s="14">
        <v>1</v>
      </c>
      <c r="S270" s="14"/>
      <c r="T270" s="14"/>
      <c r="U270" s="14"/>
      <c r="V270" s="14" t="s">
        <v>1512</v>
      </c>
      <c r="W270" s="14" t="s">
        <v>1513</v>
      </c>
      <c r="X270" s="14" t="s">
        <v>42</v>
      </c>
      <c r="Y270" s="14" t="s">
        <v>43</v>
      </c>
      <c r="Z270" s="14"/>
      <c r="AA270" s="14" t="s">
        <v>44</v>
      </c>
      <c r="AB270" s="14"/>
    </row>
    <row r="271" spans="1:28" hidden="1" x14ac:dyDescent="0.25">
      <c r="A271" s="12">
        <v>184</v>
      </c>
      <c r="B271" s="13" t="s">
        <v>1503</v>
      </c>
      <c r="C271" s="14" t="s">
        <v>29</v>
      </c>
      <c r="D271" s="14" t="s">
        <v>1504</v>
      </c>
      <c r="E271" s="14" t="s">
        <v>1505</v>
      </c>
      <c r="F271" s="16" t="e">
        <f t="shared" si="23"/>
        <v>#VALUE!</v>
      </c>
      <c r="G271" s="14" t="s">
        <v>1506</v>
      </c>
      <c r="H271" s="14" t="s">
        <v>1507</v>
      </c>
      <c r="I271" s="14" t="s">
        <v>1508</v>
      </c>
      <c r="J271" s="14">
        <v>5</v>
      </c>
      <c r="K271" s="14" t="s">
        <v>35</v>
      </c>
      <c r="L271" s="15">
        <v>38679.199999999997</v>
      </c>
      <c r="M271" s="15">
        <v>193396</v>
      </c>
      <c r="N271" s="14" t="s">
        <v>1509</v>
      </c>
      <c r="O271" s="14" t="s">
        <v>1520</v>
      </c>
      <c r="P271" s="14" t="s">
        <v>1511</v>
      </c>
      <c r="Q271" s="14" t="s">
        <v>1511</v>
      </c>
      <c r="R271" s="14">
        <v>1</v>
      </c>
      <c r="S271" s="14"/>
      <c r="T271" s="14"/>
      <c r="U271" s="14"/>
      <c r="V271" s="14" t="s">
        <v>1512</v>
      </c>
      <c r="W271" s="14" t="s">
        <v>1513</v>
      </c>
      <c r="X271" s="14" t="s">
        <v>42</v>
      </c>
      <c r="Y271" s="14" t="s">
        <v>43</v>
      </c>
      <c r="Z271" s="14"/>
      <c r="AA271" s="14" t="s">
        <v>44</v>
      </c>
      <c r="AB271" s="14"/>
    </row>
    <row r="272" spans="1:28" hidden="1" x14ac:dyDescent="0.25">
      <c r="A272" s="12">
        <v>185</v>
      </c>
      <c r="B272" s="13" t="s">
        <v>1503</v>
      </c>
      <c r="C272" s="14" t="s">
        <v>29</v>
      </c>
      <c r="D272" s="14" t="s">
        <v>1504</v>
      </c>
      <c r="E272" s="14" t="s">
        <v>1505</v>
      </c>
      <c r="F272" s="16" t="e">
        <f t="shared" si="23"/>
        <v>#VALUE!</v>
      </c>
      <c r="G272" s="14" t="s">
        <v>1521</v>
      </c>
      <c r="H272" s="14" t="s">
        <v>1522</v>
      </c>
      <c r="I272" s="14" t="s">
        <v>1508</v>
      </c>
      <c r="J272" s="14">
        <v>5</v>
      </c>
      <c r="K272" s="14" t="s">
        <v>35</v>
      </c>
      <c r="L272" s="15">
        <v>10640</v>
      </c>
      <c r="M272" s="15">
        <v>53200</v>
      </c>
      <c r="N272" s="14" t="s">
        <v>1509</v>
      </c>
      <c r="O272" s="14" t="s">
        <v>1523</v>
      </c>
      <c r="P272" s="14" t="s">
        <v>1511</v>
      </c>
      <c r="Q272" s="14" t="s">
        <v>1511</v>
      </c>
      <c r="R272" s="14">
        <v>5</v>
      </c>
      <c r="S272" s="14"/>
      <c r="T272" s="14"/>
      <c r="U272" s="14"/>
      <c r="V272" s="14" t="s">
        <v>1512</v>
      </c>
      <c r="W272" s="14" t="s">
        <v>1513</v>
      </c>
      <c r="X272" s="14" t="s">
        <v>42</v>
      </c>
      <c r="Y272" s="14" t="s">
        <v>43</v>
      </c>
      <c r="Z272" s="14"/>
      <c r="AA272" s="14" t="s">
        <v>44</v>
      </c>
      <c r="AB272" s="14"/>
    </row>
    <row r="273" spans="1:28" hidden="1" x14ac:dyDescent="0.25">
      <c r="A273" s="12">
        <v>186</v>
      </c>
      <c r="B273" s="13" t="s">
        <v>1503</v>
      </c>
      <c r="C273" s="14" t="s">
        <v>29</v>
      </c>
      <c r="D273" s="14" t="s">
        <v>1504</v>
      </c>
      <c r="E273" s="14" t="s">
        <v>1505</v>
      </c>
      <c r="F273" s="16" t="e">
        <f t="shared" si="23"/>
        <v>#VALUE!</v>
      </c>
      <c r="G273" s="14" t="s">
        <v>1506</v>
      </c>
      <c r="H273" s="14" t="s">
        <v>1507</v>
      </c>
      <c r="I273" s="14" t="s">
        <v>1508</v>
      </c>
      <c r="J273" s="14">
        <v>5</v>
      </c>
      <c r="K273" s="14" t="s">
        <v>35</v>
      </c>
      <c r="L273" s="15">
        <v>38679.199999999997</v>
      </c>
      <c r="M273" s="15">
        <v>193396</v>
      </c>
      <c r="N273" s="14" t="s">
        <v>1509</v>
      </c>
      <c r="O273" s="14" t="s">
        <v>1524</v>
      </c>
      <c r="P273" s="14" t="s">
        <v>1511</v>
      </c>
      <c r="Q273" s="14" t="s">
        <v>1511</v>
      </c>
      <c r="R273" s="14">
        <v>1</v>
      </c>
      <c r="S273" s="14"/>
      <c r="T273" s="14"/>
      <c r="U273" s="14"/>
      <c r="V273" s="14" t="s">
        <v>1512</v>
      </c>
      <c r="W273" s="14" t="s">
        <v>1513</v>
      </c>
      <c r="X273" s="14" t="s">
        <v>42</v>
      </c>
      <c r="Y273" s="14" t="s">
        <v>43</v>
      </c>
      <c r="Z273" s="14"/>
      <c r="AA273" s="14" t="s">
        <v>44</v>
      </c>
      <c r="AB273" s="14"/>
    </row>
    <row r="274" spans="1:28" hidden="1" x14ac:dyDescent="0.25">
      <c r="A274" s="12">
        <v>187</v>
      </c>
      <c r="B274" s="13" t="s">
        <v>1503</v>
      </c>
      <c r="C274" s="14" t="s">
        <v>29</v>
      </c>
      <c r="D274" s="14" t="s">
        <v>1504</v>
      </c>
      <c r="E274" s="14" t="s">
        <v>1505</v>
      </c>
      <c r="F274" s="16" t="e">
        <f t="shared" si="23"/>
        <v>#VALUE!</v>
      </c>
      <c r="G274" s="14" t="s">
        <v>1515</v>
      </c>
      <c r="H274" s="14" t="s">
        <v>1516</v>
      </c>
      <c r="I274" s="14" t="s">
        <v>1508</v>
      </c>
      <c r="J274" s="14">
        <v>5</v>
      </c>
      <c r="K274" s="14" t="s">
        <v>35</v>
      </c>
      <c r="L274" s="15">
        <v>38679.199999999997</v>
      </c>
      <c r="M274" s="15">
        <v>193396</v>
      </c>
      <c r="N274" s="14" t="s">
        <v>1509</v>
      </c>
      <c r="O274" s="14" t="s">
        <v>1525</v>
      </c>
      <c r="P274" s="14" t="s">
        <v>1511</v>
      </c>
      <c r="Q274" s="14" t="s">
        <v>1511</v>
      </c>
      <c r="R274" s="14">
        <v>1</v>
      </c>
      <c r="S274" s="14"/>
      <c r="T274" s="14"/>
      <c r="U274" s="14"/>
      <c r="V274" s="14" t="s">
        <v>1512</v>
      </c>
      <c r="W274" s="14" t="s">
        <v>1513</v>
      </c>
      <c r="X274" s="14" t="s">
        <v>42</v>
      </c>
      <c r="Y274" s="14" t="s">
        <v>43</v>
      </c>
      <c r="Z274" s="14"/>
      <c r="AA274" s="14" t="s">
        <v>44</v>
      </c>
      <c r="AB274" s="14"/>
    </row>
    <row r="275" spans="1:28" hidden="1" x14ac:dyDescent="0.25">
      <c r="A275" s="12">
        <v>190</v>
      </c>
      <c r="B275" s="13" t="s">
        <v>1503</v>
      </c>
      <c r="C275" s="14" t="s">
        <v>29</v>
      </c>
      <c r="D275" s="14" t="s">
        <v>1504</v>
      </c>
      <c r="E275" s="14" t="s">
        <v>1505</v>
      </c>
      <c r="F275" s="16" t="e">
        <f t="shared" si="23"/>
        <v>#VALUE!</v>
      </c>
      <c r="G275" s="14" t="s">
        <v>1515</v>
      </c>
      <c r="H275" s="14" t="s">
        <v>1516</v>
      </c>
      <c r="I275" s="14" t="s">
        <v>1508</v>
      </c>
      <c r="J275" s="14">
        <v>5</v>
      </c>
      <c r="K275" s="14" t="s">
        <v>35</v>
      </c>
      <c r="L275" s="15">
        <v>38679.199999999997</v>
      </c>
      <c r="M275" s="15">
        <v>193396</v>
      </c>
      <c r="N275" s="14" t="s">
        <v>1509</v>
      </c>
      <c r="O275" s="14" t="s">
        <v>1526</v>
      </c>
      <c r="P275" s="14" t="s">
        <v>1511</v>
      </c>
      <c r="Q275" s="14" t="s">
        <v>1511</v>
      </c>
      <c r="R275" s="14">
        <v>1</v>
      </c>
      <c r="S275" s="14"/>
      <c r="T275" s="14"/>
      <c r="U275" s="14"/>
      <c r="V275" s="14" t="s">
        <v>1512</v>
      </c>
      <c r="W275" s="14" t="s">
        <v>1513</v>
      </c>
      <c r="X275" s="14" t="s">
        <v>42</v>
      </c>
      <c r="Y275" s="14" t="s">
        <v>43</v>
      </c>
      <c r="Z275" s="14"/>
      <c r="AA275" s="14" t="s">
        <v>44</v>
      </c>
      <c r="AB275" s="14"/>
    </row>
    <row r="276" spans="1:28" hidden="1" x14ac:dyDescent="0.25">
      <c r="A276" s="12">
        <v>191</v>
      </c>
      <c r="B276" s="13" t="s">
        <v>1503</v>
      </c>
      <c r="C276" s="14" t="s">
        <v>29</v>
      </c>
      <c r="D276" s="14" t="s">
        <v>1504</v>
      </c>
      <c r="E276" s="14" t="s">
        <v>1505</v>
      </c>
      <c r="F276" s="16" t="e">
        <f t="shared" si="23"/>
        <v>#VALUE!</v>
      </c>
      <c r="G276" s="14" t="s">
        <v>1515</v>
      </c>
      <c r="H276" s="14" t="s">
        <v>1516</v>
      </c>
      <c r="I276" s="14" t="s">
        <v>1508</v>
      </c>
      <c r="J276" s="14">
        <v>5</v>
      </c>
      <c r="K276" s="14" t="s">
        <v>35</v>
      </c>
      <c r="L276" s="15">
        <v>38679.199999999997</v>
      </c>
      <c r="M276" s="15">
        <v>193396</v>
      </c>
      <c r="N276" s="14" t="s">
        <v>1509</v>
      </c>
      <c r="O276" s="14" t="s">
        <v>1527</v>
      </c>
      <c r="P276" s="14" t="s">
        <v>1511</v>
      </c>
      <c r="Q276" s="14" t="s">
        <v>1511</v>
      </c>
      <c r="R276" s="14">
        <v>1</v>
      </c>
      <c r="S276" s="14"/>
      <c r="T276" s="14"/>
      <c r="U276" s="14"/>
      <c r="V276" s="14" t="s">
        <v>1512</v>
      </c>
      <c r="W276" s="14" t="s">
        <v>1513</v>
      </c>
      <c r="X276" s="14" t="s">
        <v>42</v>
      </c>
      <c r="Y276" s="14" t="s">
        <v>43</v>
      </c>
      <c r="Z276" s="14"/>
      <c r="AA276" s="14" t="s">
        <v>44</v>
      </c>
      <c r="AB276" s="14"/>
    </row>
    <row r="277" spans="1:28" hidden="1" x14ac:dyDescent="0.25">
      <c r="A277" s="12">
        <v>209</v>
      </c>
      <c r="B277" s="13" t="s">
        <v>1528</v>
      </c>
      <c r="C277" s="14" t="s">
        <v>29</v>
      </c>
      <c r="D277" s="14" t="s">
        <v>1529</v>
      </c>
      <c r="E277" s="14" t="s">
        <v>1530</v>
      </c>
      <c r="F277" s="16" t="e">
        <f t="shared" si="23"/>
        <v>#VALUE!</v>
      </c>
      <c r="G277" s="14" t="s">
        <v>1457</v>
      </c>
      <c r="H277" s="14" t="s">
        <v>1458</v>
      </c>
      <c r="I277" s="14" t="s">
        <v>1003</v>
      </c>
      <c r="J277" s="14">
        <v>20</v>
      </c>
      <c r="K277" s="14" t="s">
        <v>35</v>
      </c>
      <c r="L277" s="15">
        <v>8457.5</v>
      </c>
      <c r="M277" s="15">
        <v>169150</v>
      </c>
      <c r="N277" s="14" t="s">
        <v>1531</v>
      </c>
      <c r="O277" s="14" t="s">
        <v>1460</v>
      </c>
      <c r="P277" s="14" t="s">
        <v>1532</v>
      </c>
      <c r="Q277" s="14" t="s">
        <v>1533</v>
      </c>
      <c r="R277" s="14">
        <v>20</v>
      </c>
      <c r="S277" s="14"/>
      <c r="T277" s="14"/>
      <c r="U277" s="14"/>
      <c r="V277" s="14" t="s">
        <v>647</v>
      </c>
      <c r="W277" s="14" t="s">
        <v>648</v>
      </c>
      <c r="X277" s="14" t="s">
        <v>42</v>
      </c>
      <c r="Y277" s="14" t="s">
        <v>159</v>
      </c>
      <c r="Z277" s="14"/>
      <c r="AA277" s="14" t="s">
        <v>44</v>
      </c>
      <c r="AB277" s="14"/>
    </row>
    <row r="278" spans="1:28" hidden="1" x14ac:dyDescent="0.25">
      <c r="A278" s="12">
        <v>210</v>
      </c>
      <c r="B278" s="13" t="s">
        <v>1534</v>
      </c>
      <c r="C278" s="14" t="s">
        <v>29</v>
      </c>
      <c r="D278" s="14" t="s">
        <v>1535</v>
      </c>
      <c r="E278" s="14" t="s">
        <v>1536</v>
      </c>
      <c r="F278" s="16" t="e">
        <f t="shared" si="23"/>
        <v>#VALUE!</v>
      </c>
      <c r="G278" s="14" t="s">
        <v>1537</v>
      </c>
      <c r="H278" s="14" t="s">
        <v>1538</v>
      </c>
      <c r="I278" s="14" t="s">
        <v>534</v>
      </c>
      <c r="J278" s="14">
        <v>100</v>
      </c>
      <c r="K278" s="14" t="s">
        <v>35</v>
      </c>
      <c r="L278" s="15">
        <v>150</v>
      </c>
      <c r="M278" s="15">
        <v>15000</v>
      </c>
      <c r="N278" s="14" t="s">
        <v>1539</v>
      </c>
      <c r="O278" s="14" t="s">
        <v>1540</v>
      </c>
      <c r="P278" s="14" t="s">
        <v>1541</v>
      </c>
      <c r="Q278" s="14" t="s">
        <v>1542</v>
      </c>
      <c r="R278" s="14">
        <v>100</v>
      </c>
      <c r="S278" s="14"/>
      <c r="T278" s="14"/>
      <c r="U278" s="14"/>
      <c r="V278" s="14" t="s">
        <v>437</v>
      </c>
      <c r="W278" s="14" t="s">
        <v>438</v>
      </c>
      <c r="X278" s="14" t="s">
        <v>42</v>
      </c>
      <c r="Y278" s="14" t="s">
        <v>159</v>
      </c>
      <c r="Z278" s="14"/>
      <c r="AA278" s="14" t="s">
        <v>44</v>
      </c>
      <c r="AB278" s="14"/>
    </row>
    <row r="279" spans="1:28" hidden="1" x14ac:dyDescent="0.25">
      <c r="A279" s="12">
        <v>211</v>
      </c>
      <c r="B279" s="13" t="s">
        <v>1543</v>
      </c>
      <c r="C279" s="14" t="s">
        <v>29</v>
      </c>
      <c r="D279" s="14" t="s">
        <v>1544</v>
      </c>
      <c r="E279" s="14" t="s">
        <v>1536</v>
      </c>
      <c r="F279" s="16" t="e">
        <f t="shared" si="23"/>
        <v>#VALUE!</v>
      </c>
      <c r="G279" s="14" t="s">
        <v>1545</v>
      </c>
      <c r="H279" s="14" t="s">
        <v>1546</v>
      </c>
      <c r="I279" s="14" t="s">
        <v>604</v>
      </c>
      <c r="J279" s="14">
        <v>240</v>
      </c>
      <c r="K279" s="14" t="s">
        <v>35</v>
      </c>
      <c r="L279" s="15">
        <v>600</v>
      </c>
      <c r="M279" s="15">
        <v>144000</v>
      </c>
      <c r="N279" s="14" t="s">
        <v>1547</v>
      </c>
      <c r="O279" s="14" t="s">
        <v>1548</v>
      </c>
      <c r="P279" s="14" t="s">
        <v>1542</v>
      </c>
      <c r="Q279" s="14" t="s">
        <v>1549</v>
      </c>
      <c r="R279" s="14">
        <v>240</v>
      </c>
      <c r="S279" s="14"/>
      <c r="T279" s="14"/>
      <c r="U279" s="14"/>
      <c r="V279" s="14" t="s">
        <v>382</v>
      </c>
      <c r="W279" s="14" t="s">
        <v>383</v>
      </c>
      <c r="X279" s="14" t="s">
        <v>42</v>
      </c>
      <c r="Y279" s="14" t="s">
        <v>159</v>
      </c>
      <c r="Z279" s="14"/>
      <c r="AA279" s="14" t="s">
        <v>44</v>
      </c>
      <c r="AB279" s="14"/>
    </row>
    <row r="280" spans="1:28" x14ac:dyDescent="0.25">
      <c r="A280" s="12">
        <v>212</v>
      </c>
      <c r="B280" s="13" t="s">
        <v>1550</v>
      </c>
      <c r="C280" s="14" t="s">
        <v>29</v>
      </c>
      <c r="D280" s="14" t="s">
        <v>1551</v>
      </c>
      <c r="E280" s="14" t="s">
        <v>1536</v>
      </c>
      <c r="F280" s="16" t="e">
        <f t="shared" si="23"/>
        <v>#VALUE!</v>
      </c>
      <c r="G280" s="14" t="s">
        <v>509</v>
      </c>
      <c r="H280" s="14" t="s">
        <v>510</v>
      </c>
      <c r="I280" s="14" t="s">
        <v>226</v>
      </c>
      <c r="J280" s="14">
        <v>100</v>
      </c>
      <c r="K280" s="14" t="s">
        <v>35</v>
      </c>
      <c r="L280" s="15">
        <v>185</v>
      </c>
      <c r="M280" s="15">
        <v>18500</v>
      </c>
      <c r="N280" s="14" t="s">
        <v>1552</v>
      </c>
      <c r="O280" s="14" t="s">
        <v>1553</v>
      </c>
      <c r="P280" s="14" t="s">
        <v>1554</v>
      </c>
      <c r="Q280" s="14" t="s">
        <v>1533</v>
      </c>
      <c r="R280" s="14">
        <v>100</v>
      </c>
      <c r="S280" s="22" t="e">
        <f>Q280-P280</f>
        <v>#VALUE!</v>
      </c>
      <c r="T280" s="14" t="e">
        <f>Q280-E280</f>
        <v>#VALUE!</v>
      </c>
      <c r="U280" s="18">
        <f>R280/J280</f>
        <v>1</v>
      </c>
      <c r="V280" s="14" t="s">
        <v>365</v>
      </c>
      <c r="W280" s="14" t="s">
        <v>366</v>
      </c>
      <c r="X280" s="14" t="s">
        <v>42</v>
      </c>
      <c r="Y280" s="14" t="s">
        <v>159</v>
      </c>
      <c r="Z280" s="14"/>
      <c r="AA280" s="14" t="s">
        <v>44</v>
      </c>
      <c r="AB280" s="14"/>
    </row>
    <row r="281" spans="1:28" hidden="1" x14ac:dyDescent="0.25">
      <c r="A281" s="12">
        <v>219</v>
      </c>
      <c r="B281" s="13" t="s">
        <v>1555</v>
      </c>
      <c r="C281" s="14" t="s">
        <v>29</v>
      </c>
      <c r="D281" s="14" t="s">
        <v>1556</v>
      </c>
      <c r="E281" s="14" t="s">
        <v>1557</v>
      </c>
      <c r="F281" s="16" t="e">
        <f t="shared" si="23"/>
        <v>#VALUE!</v>
      </c>
      <c r="G281" s="14" t="s">
        <v>1265</v>
      </c>
      <c r="H281" s="14" t="s">
        <v>1266</v>
      </c>
      <c r="I281" s="14" t="s">
        <v>1267</v>
      </c>
      <c r="J281" s="14">
        <v>10000</v>
      </c>
      <c r="K281" s="14" t="s">
        <v>35</v>
      </c>
      <c r="L281" s="15">
        <v>4</v>
      </c>
      <c r="M281" s="15">
        <v>40000</v>
      </c>
      <c r="N281" s="14" t="s">
        <v>1558</v>
      </c>
      <c r="O281" s="14" t="s">
        <v>1268</v>
      </c>
      <c r="P281" s="14" t="s">
        <v>1559</v>
      </c>
      <c r="Q281" s="14" t="s">
        <v>1367</v>
      </c>
      <c r="R281" s="14">
        <v>10000</v>
      </c>
      <c r="S281" s="14"/>
      <c r="T281" s="14"/>
      <c r="U281" s="14"/>
      <c r="V281" s="14" t="s">
        <v>365</v>
      </c>
      <c r="W281" s="14" t="s">
        <v>366</v>
      </c>
      <c r="X281" s="14" t="s">
        <v>42</v>
      </c>
      <c r="Y281" s="14" t="s">
        <v>159</v>
      </c>
      <c r="Z281" s="14"/>
      <c r="AA281" s="14" t="s">
        <v>44</v>
      </c>
      <c r="AB281" s="14"/>
    </row>
    <row r="282" spans="1:28" hidden="1" x14ac:dyDescent="0.25">
      <c r="A282" s="12">
        <v>226</v>
      </c>
      <c r="B282" s="13" t="s">
        <v>1560</v>
      </c>
      <c r="C282" s="14" t="s">
        <v>29</v>
      </c>
      <c r="D282" s="14" t="s">
        <v>1561</v>
      </c>
      <c r="E282" s="14" t="s">
        <v>1562</v>
      </c>
      <c r="F282" s="16" t="e">
        <f t="shared" si="23"/>
        <v>#VALUE!</v>
      </c>
      <c r="G282" s="14" t="s">
        <v>956</v>
      </c>
      <c r="H282" s="14" t="s">
        <v>957</v>
      </c>
      <c r="I282" s="14" t="s">
        <v>958</v>
      </c>
      <c r="J282" s="14">
        <v>500</v>
      </c>
      <c r="K282" s="14" t="s">
        <v>35</v>
      </c>
      <c r="L282" s="15">
        <v>65</v>
      </c>
      <c r="M282" s="15">
        <v>32500</v>
      </c>
      <c r="N282" s="14" t="s">
        <v>1563</v>
      </c>
      <c r="O282" s="14" t="s">
        <v>1564</v>
      </c>
      <c r="P282" s="14" t="s">
        <v>1565</v>
      </c>
      <c r="Q282" s="14" t="s">
        <v>1566</v>
      </c>
      <c r="R282" s="14">
        <v>500</v>
      </c>
      <c r="S282" s="14"/>
      <c r="T282" s="14"/>
      <c r="U282" s="14"/>
      <c r="V282" s="14" t="s">
        <v>187</v>
      </c>
      <c r="W282" s="14" t="s">
        <v>188</v>
      </c>
      <c r="X282" s="14" t="s">
        <v>42</v>
      </c>
      <c r="Y282" s="14" t="s">
        <v>159</v>
      </c>
      <c r="Z282" s="14"/>
      <c r="AA282" s="14" t="s">
        <v>44</v>
      </c>
      <c r="AB282" s="14"/>
    </row>
    <row r="283" spans="1:28" hidden="1" x14ac:dyDescent="0.25">
      <c r="A283" s="12">
        <v>234</v>
      </c>
      <c r="B283" s="13" t="s">
        <v>1567</v>
      </c>
      <c r="C283" s="14" t="s">
        <v>29</v>
      </c>
      <c r="D283" s="14" t="s">
        <v>1568</v>
      </c>
      <c r="E283" s="14" t="s">
        <v>1569</v>
      </c>
      <c r="F283" s="16" t="e">
        <f t="shared" si="23"/>
        <v>#VALUE!</v>
      </c>
      <c r="G283" s="14" t="s">
        <v>1570</v>
      </c>
      <c r="H283" s="14" t="s">
        <v>1571</v>
      </c>
      <c r="I283" s="14" t="s">
        <v>1572</v>
      </c>
      <c r="J283" s="14">
        <v>2</v>
      </c>
      <c r="K283" s="14" t="s">
        <v>35</v>
      </c>
      <c r="L283" s="15">
        <v>4725</v>
      </c>
      <c r="M283" s="15">
        <v>9450</v>
      </c>
      <c r="N283" s="14" t="s">
        <v>1573</v>
      </c>
      <c r="O283" s="14" t="s">
        <v>1574</v>
      </c>
      <c r="P283" s="14" t="s">
        <v>1575</v>
      </c>
      <c r="Q283" s="14" t="s">
        <v>1576</v>
      </c>
      <c r="R283" s="14">
        <v>2</v>
      </c>
      <c r="S283" s="14"/>
      <c r="T283" s="14"/>
      <c r="U283" s="14"/>
      <c r="V283" s="14" t="s">
        <v>1368</v>
      </c>
      <c r="W283" s="14" t="s">
        <v>1369</v>
      </c>
      <c r="X283" s="14" t="s">
        <v>42</v>
      </c>
      <c r="Y283" s="14" t="s">
        <v>159</v>
      </c>
      <c r="Z283" s="14"/>
      <c r="AA283" s="14" t="s">
        <v>44</v>
      </c>
      <c r="AB283" s="14"/>
    </row>
    <row r="284" spans="1:28" hidden="1" x14ac:dyDescent="0.25">
      <c r="A284" s="12">
        <v>248</v>
      </c>
      <c r="B284" s="13" t="s">
        <v>1577</v>
      </c>
      <c r="C284" s="14" t="s">
        <v>29</v>
      </c>
      <c r="D284" s="14" t="s">
        <v>1578</v>
      </c>
      <c r="E284" s="14" t="s">
        <v>1579</v>
      </c>
      <c r="F284" s="16" t="e">
        <f t="shared" si="23"/>
        <v>#VALUE!</v>
      </c>
      <c r="G284" s="14" t="s">
        <v>822</v>
      </c>
      <c r="H284" s="14" t="s">
        <v>823</v>
      </c>
      <c r="I284" s="14" t="s">
        <v>459</v>
      </c>
      <c r="J284" s="14">
        <v>2000</v>
      </c>
      <c r="K284" s="14" t="s">
        <v>35</v>
      </c>
      <c r="L284" s="15">
        <v>8</v>
      </c>
      <c r="M284" s="15">
        <v>16000</v>
      </c>
      <c r="N284" s="14" t="s">
        <v>1580</v>
      </c>
      <c r="O284" s="14" t="s">
        <v>825</v>
      </c>
      <c r="P284" s="14" t="s">
        <v>1581</v>
      </c>
      <c r="Q284" s="14" t="s">
        <v>1582</v>
      </c>
      <c r="R284" s="14">
        <v>2000</v>
      </c>
      <c r="S284" s="14"/>
      <c r="T284" s="14"/>
      <c r="U284" s="14"/>
      <c r="V284" s="14" t="s">
        <v>828</v>
      </c>
      <c r="W284" s="14" t="s">
        <v>829</v>
      </c>
      <c r="X284" s="14" t="s">
        <v>42</v>
      </c>
      <c r="Y284" s="14" t="s">
        <v>159</v>
      </c>
      <c r="Z284" s="14"/>
      <c r="AA284" s="14" t="s">
        <v>44</v>
      </c>
      <c r="AB284" s="14"/>
    </row>
    <row r="285" spans="1:28" hidden="1" x14ac:dyDescent="0.25">
      <c r="A285" s="12">
        <v>249</v>
      </c>
      <c r="B285" s="13" t="s">
        <v>1577</v>
      </c>
      <c r="C285" s="14" t="s">
        <v>29</v>
      </c>
      <c r="D285" s="14" t="s">
        <v>1578</v>
      </c>
      <c r="E285" s="14" t="s">
        <v>1579</v>
      </c>
      <c r="F285" s="16" t="e">
        <f t="shared" si="23"/>
        <v>#VALUE!</v>
      </c>
      <c r="G285" s="14" t="s">
        <v>1332</v>
      </c>
      <c r="H285" s="14" t="s">
        <v>1333</v>
      </c>
      <c r="I285" s="14" t="s">
        <v>1334</v>
      </c>
      <c r="J285" s="14">
        <v>50</v>
      </c>
      <c r="K285" s="14" t="s">
        <v>35</v>
      </c>
      <c r="L285" s="15">
        <v>385</v>
      </c>
      <c r="M285" s="15">
        <v>19250</v>
      </c>
      <c r="N285" s="14" t="s">
        <v>1580</v>
      </c>
      <c r="O285" s="14" t="s">
        <v>1336</v>
      </c>
      <c r="P285" s="14" t="s">
        <v>1581</v>
      </c>
      <c r="Q285" s="14" t="s">
        <v>1582</v>
      </c>
      <c r="R285" s="14">
        <v>50</v>
      </c>
      <c r="S285" s="14"/>
      <c r="T285" s="14"/>
      <c r="U285" s="14"/>
      <c r="V285" s="14" t="s">
        <v>828</v>
      </c>
      <c r="W285" s="14" t="s">
        <v>829</v>
      </c>
      <c r="X285" s="14" t="s">
        <v>42</v>
      </c>
      <c r="Y285" s="14" t="s">
        <v>159</v>
      </c>
      <c r="Z285" s="14"/>
      <c r="AA285" s="14" t="s">
        <v>44</v>
      </c>
      <c r="AB285" s="14"/>
    </row>
    <row r="286" spans="1:28" hidden="1" x14ac:dyDescent="0.25">
      <c r="A286" s="12">
        <v>251</v>
      </c>
      <c r="B286" s="13" t="s">
        <v>1583</v>
      </c>
      <c r="C286" s="14" t="s">
        <v>29</v>
      </c>
      <c r="D286" s="14" t="s">
        <v>1584</v>
      </c>
      <c r="E286" s="14" t="s">
        <v>1585</v>
      </c>
      <c r="F286" s="16" t="e">
        <f t="shared" si="23"/>
        <v>#VALUE!</v>
      </c>
      <c r="G286" s="14" t="s">
        <v>1586</v>
      </c>
      <c r="H286" s="14" t="s">
        <v>1587</v>
      </c>
      <c r="I286" s="14" t="s">
        <v>1588</v>
      </c>
      <c r="J286" s="14">
        <v>400</v>
      </c>
      <c r="K286" s="14" t="s">
        <v>35</v>
      </c>
      <c r="L286" s="15">
        <v>389</v>
      </c>
      <c r="M286" s="15">
        <v>155600</v>
      </c>
      <c r="N286" s="14" t="s">
        <v>1589</v>
      </c>
      <c r="O286" s="14" t="s">
        <v>1590</v>
      </c>
      <c r="P286" s="14" t="s">
        <v>1591</v>
      </c>
      <c r="Q286" s="14" t="s">
        <v>1592</v>
      </c>
      <c r="R286" s="14">
        <v>200</v>
      </c>
      <c r="S286" s="14"/>
      <c r="T286" s="14"/>
      <c r="U286" s="14"/>
      <c r="V286" s="14" t="s">
        <v>437</v>
      </c>
      <c r="W286" s="14" t="s">
        <v>438</v>
      </c>
      <c r="X286" s="14" t="s">
        <v>42</v>
      </c>
      <c r="Y286" s="14" t="s">
        <v>159</v>
      </c>
      <c r="Z286" s="14"/>
      <c r="AA286" s="14" t="s">
        <v>44</v>
      </c>
      <c r="AB286" s="14"/>
    </row>
    <row r="287" spans="1:28" hidden="1" x14ac:dyDescent="0.25">
      <c r="A287" s="12">
        <v>252</v>
      </c>
      <c r="B287" s="13" t="s">
        <v>1583</v>
      </c>
      <c r="C287" s="14" t="s">
        <v>29</v>
      </c>
      <c r="D287" s="14" t="s">
        <v>1584</v>
      </c>
      <c r="E287" s="14" t="s">
        <v>1585</v>
      </c>
      <c r="F287" s="16" t="e">
        <f t="shared" si="23"/>
        <v>#VALUE!</v>
      </c>
      <c r="G287" s="14" t="s">
        <v>1586</v>
      </c>
      <c r="H287" s="14" t="s">
        <v>1587</v>
      </c>
      <c r="I287" s="14" t="s">
        <v>1588</v>
      </c>
      <c r="J287" s="14">
        <v>400</v>
      </c>
      <c r="K287" s="14" t="s">
        <v>35</v>
      </c>
      <c r="L287" s="15">
        <v>389</v>
      </c>
      <c r="M287" s="15">
        <v>155600</v>
      </c>
      <c r="N287" s="14" t="s">
        <v>1589</v>
      </c>
      <c r="O287" s="14" t="s">
        <v>1593</v>
      </c>
      <c r="P287" s="14" t="s">
        <v>1591</v>
      </c>
      <c r="Q287" s="14" t="s">
        <v>1592</v>
      </c>
      <c r="R287" s="14">
        <v>200</v>
      </c>
      <c r="S287" s="14"/>
      <c r="T287" s="14"/>
      <c r="U287" s="14"/>
      <c r="V287" s="14" t="s">
        <v>437</v>
      </c>
      <c r="W287" s="14" t="s">
        <v>438</v>
      </c>
      <c r="X287" s="14" t="s">
        <v>42</v>
      </c>
      <c r="Y287" s="14" t="s">
        <v>159</v>
      </c>
      <c r="Z287" s="14"/>
      <c r="AA287" s="14" t="s">
        <v>44</v>
      </c>
      <c r="AB287" s="14"/>
    </row>
    <row r="288" spans="1:28" hidden="1" x14ac:dyDescent="0.25">
      <c r="A288" s="12">
        <v>254</v>
      </c>
      <c r="B288" s="13" t="s">
        <v>1594</v>
      </c>
      <c r="C288" s="14" t="s">
        <v>29</v>
      </c>
      <c r="D288" s="14" t="s">
        <v>1595</v>
      </c>
      <c r="E288" s="14" t="s">
        <v>1585</v>
      </c>
      <c r="F288" s="16" t="e">
        <f t="shared" si="23"/>
        <v>#VALUE!</v>
      </c>
      <c r="G288" s="14" t="s">
        <v>418</v>
      </c>
      <c r="H288" s="14" t="s">
        <v>419</v>
      </c>
      <c r="I288" s="14" t="s">
        <v>420</v>
      </c>
      <c r="J288" s="14">
        <v>360</v>
      </c>
      <c r="K288" s="14" t="s">
        <v>35</v>
      </c>
      <c r="L288" s="15">
        <v>210</v>
      </c>
      <c r="M288" s="15">
        <v>75600</v>
      </c>
      <c r="N288" s="14" t="s">
        <v>1596</v>
      </c>
      <c r="O288" s="14" t="s">
        <v>1597</v>
      </c>
      <c r="P288" s="14" t="s">
        <v>1598</v>
      </c>
      <c r="Q288" s="14" t="s">
        <v>1566</v>
      </c>
      <c r="R288" s="14">
        <v>360</v>
      </c>
      <c r="S288" s="14"/>
      <c r="T288" s="14"/>
      <c r="U288" s="14"/>
      <c r="V288" s="14" t="s">
        <v>382</v>
      </c>
      <c r="W288" s="14" t="s">
        <v>383</v>
      </c>
      <c r="X288" s="14" t="s">
        <v>42</v>
      </c>
      <c r="Y288" s="14" t="s">
        <v>159</v>
      </c>
      <c r="Z288" s="14"/>
      <c r="AA288" s="14" t="s">
        <v>44</v>
      </c>
      <c r="AB288" s="14"/>
    </row>
    <row r="289" spans="1:28" hidden="1" x14ac:dyDescent="0.25">
      <c r="A289" s="12">
        <v>261</v>
      </c>
      <c r="B289" s="13" t="s">
        <v>1599</v>
      </c>
      <c r="C289" s="14" t="s">
        <v>29</v>
      </c>
      <c r="D289" s="14" t="s">
        <v>1578</v>
      </c>
      <c r="E289" s="14" t="s">
        <v>1585</v>
      </c>
      <c r="F289" s="16" t="e">
        <f t="shared" si="23"/>
        <v>#VALUE!</v>
      </c>
      <c r="G289" s="14" t="s">
        <v>448</v>
      </c>
      <c r="H289" s="14" t="s">
        <v>449</v>
      </c>
      <c r="I289" s="14" t="s">
        <v>450</v>
      </c>
      <c r="J289" s="14">
        <v>480</v>
      </c>
      <c r="K289" s="14" t="s">
        <v>35</v>
      </c>
      <c r="L289" s="15">
        <v>328</v>
      </c>
      <c r="M289" s="15">
        <v>157440</v>
      </c>
      <c r="N289" s="14" t="s">
        <v>1600</v>
      </c>
      <c r="O289" s="14" t="s">
        <v>866</v>
      </c>
      <c r="P289" s="14" t="s">
        <v>1601</v>
      </c>
      <c r="Q289" s="14" t="s">
        <v>1582</v>
      </c>
      <c r="R289" s="14">
        <v>480</v>
      </c>
      <c r="S289" s="14"/>
      <c r="T289" s="14"/>
      <c r="U289" s="14"/>
      <c r="V289" s="14" t="s">
        <v>455</v>
      </c>
      <c r="W289" s="14" t="s">
        <v>456</v>
      </c>
      <c r="X289" s="14" t="s">
        <v>42</v>
      </c>
      <c r="Y289" s="14" t="s">
        <v>159</v>
      </c>
      <c r="Z289" s="14"/>
      <c r="AA289" s="14" t="s">
        <v>44</v>
      </c>
      <c r="AB289" s="14"/>
    </row>
    <row r="290" spans="1:28" hidden="1" x14ac:dyDescent="0.25">
      <c r="A290" s="12">
        <v>262</v>
      </c>
      <c r="B290" s="13" t="s">
        <v>1602</v>
      </c>
      <c r="C290" s="14" t="s">
        <v>29</v>
      </c>
      <c r="D290" s="14" t="s">
        <v>1595</v>
      </c>
      <c r="E290" s="14" t="s">
        <v>1585</v>
      </c>
      <c r="F290" s="16" t="e">
        <f t="shared" si="23"/>
        <v>#VALUE!</v>
      </c>
      <c r="G290" s="14" t="s">
        <v>1603</v>
      </c>
      <c r="H290" s="14" t="s">
        <v>1604</v>
      </c>
      <c r="I290" s="14" t="s">
        <v>1605</v>
      </c>
      <c r="J290" s="14">
        <v>100</v>
      </c>
      <c r="K290" s="14" t="s">
        <v>35</v>
      </c>
      <c r="L290" s="15">
        <v>720</v>
      </c>
      <c r="M290" s="15">
        <v>72000</v>
      </c>
      <c r="N290" s="14" t="s">
        <v>1606</v>
      </c>
      <c r="O290" s="14" t="s">
        <v>1607</v>
      </c>
      <c r="P290" s="14" t="s">
        <v>1608</v>
      </c>
      <c r="Q290" s="14" t="s">
        <v>1609</v>
      </c>
      <c r="R290" s="14">
        <v>100</v>
      </c>
      <c r="S290" s="14"/>
      <c r="T290" s="14"/>
      <c r="U290" s="14"/>
      <c r="V290" s="14" t="s">
        <v>208</v>
      </c>
      <c r="W290" s="14" t="s">
        <v>209</v>
      </c>
      <c r="X290" s="14" t="s">
        <v>42</v>
      </c>
      <c r="Y290" s="14" t="s">
        <v>159</v>
      </c>
      <c r="Z290" s="14"/>
      <c r="AA290" s="14" t="s">
        <v>44</v>
      </c>
      <c r="AB290" s="14"/>
    </row>
    <row r="291" spans="1:28" x14ac:dyDescent="0.25">
      <c r="A291" s="12">
        <v>264</v>
      </c>
      <c r="B291" s="13" t="s">
        <v>1610</v>
      </c>
      <c r="C291" s="14" t="s">
        <v>29</v>
      </c>
      <c r="D291" s="14" t="s">
        <v>1611</v>
      </c>
      <c r="E291" s="14" t="s">
        <v>1579</v>
      </c>
      <c r="F291" s="16" t="e">
        <f t="shared" si="23"/>
        <v>#VALUE!</v>
      </c>
      <c r="G291" s="14" t="s">
        <v>388</v>
      </c>
      <c r="H291" s="14" t="s">
        <v>389</v>
      </c>
      <c r="I291" s="14" t="s">
        <v>193</v>
      </c>
      <c r="J291" s="14">
        <v>200</v>
      </c>
      <c r="K291" s="14" t="s">
        <v>35</v>
      </c>
      <c r="L291" s="15">
        <v>91</v>
      </c>
      <c r="M291" s="15">
        <v>18200</v>
      </c>
      <c r="N291" s="14" t="s">
        <v>1612</v>
      </c>
      <c r="O291" s="14" t="s">
        <v>1613</v>
      </c>
      <c r="P291" s="14" t="s">
        <v>1614</v>
      </c>
      <c r="Q291" s="14" t="s">
        <v>1615</v>
      </c>
      <c r="R291" s="14">
        <v>200</v>
      </c>
      <c r="S291" s="22">
        <f>Q291-P291</f>
        <v>6.2499999985448085E-3</v>
      </c>
      <c r="T291" s="14" t="e">
        <f>Q291-E291</f>
        <v>#VALUE!</v>
      </c>
      <c r="U291" s="18">
        <f>R291/J291</f>
        <v>1</v>
      </c>
      <c r="V291" s="14" t="s">
        <v>382</v>
      </c>
      <c r="W291" s="14" t="s">
        <v>383</v>
      </c>
      <c r="X291" s="14" t="s">
        <v>42</v>
      </c>
      <c r="Y291" s="14" t="s">
        <v>159</v>
      </c>
      <c r="Z291" s="14"/>
      <c r="AA291" s="14" t="s">
        <v>44</v>
      </c>
      <c r="AB291" s="14"/>
    </row>
    <row r="292" spans="1:28" hidden="1" x14ac:dyDescent="0.25">
      <c r="A292" s="12">
        <v>265</v>
      </c>
      <c r="B292" s="13" t="s">
        <v>1616</v>
      </c>
      <c r="C292" s="14" t="s">
        <v>29</v>
      </c>
      <c r="D292" s="14" t="s">
        <v>1584</v>
      </c>
      <c r="E292" s="14" t="s">
        <v>1585</v>
      </c>
      <c r="F292" s="16" t="e">
        <f t="shared" si="23"/>
        <v>#VALUE!</v>
      </c>
      <c r="G292" s="14" t="s">
        <v>1617</v>
      </c>
      <c r="H292" s="14" t="s">
        <v>1618</v>
      </c>
      <c r="I292" s="14" t="s">
        <v>584</v>
      </c>
      <c r="J292" s="14">
        <v>300</v>
      </c>
      <c r="K292" s="14" t="s">
        <v>35</v>
      </c>
      <c r="L292" s="15">
        <v>115</v>
      </c>
      <c r="M292" s="15">
        <v>34500</v>
      </c>
      <c r="N292" s="14" t="s">
        <v>1619</v>
      </c>
      <c r="O292" s="14" t="s">
        <v>1620</v>
      </c>
      <c r="P292" s="14" t="s">
        <v>1621</v>
      </c>
      <c r="Q292" s="14" t="s">
        <v>1622</v>
      </c>
      <c r="R292" s="14">
        <v>300</v>
      </c>
      <c r="S292" s="14"/>
      <c r="T292" s="14"/>
      <c r="U292" s="14"/>
      <c r="V292" s="14" t="s">
        <v>504</v>
      </c>
      <c r="W292" s="14" t="s">
        <v>505</v>
      </c>
      <c r="X292" s="14" t="s">
        <v>42</v>
      </c>
      <c r="Y292" s="14" t="s">
        <v>159</v>
      </c>
      <c r="Z292" s="14"/>
      <c r="AA292" s="14" t="s">
        <v>44</v>
      </c>
      <c r="AB292" s="14"/>
    </row>
    <row r="293" spans="1:28" hidden="1" x14ac:dyDescent="0.25">
      <c r="A293" s="12">
        <v>1</v>
      </c>
      <c r="B293" s="13" t="s">
        <v>1623</v>
      </c>
      <c r="C293" s="14" t="s">
        <v>29</v>
      </c>
      <c r="D293" s="14" t="s">
        <v>1624</v>
      </c>
      <c r="E293" s="14" t="s">
        <v>1625</v>
      </c>
      <c r="F293" s="16">
        <f t="shared" si="23"/>
        <v>0.29097222221753327</v>
      </c>
      <c r="G293" s="14" t="s">
        <v>1626</v>
      </c>
      <c r="H293" s="14" t="s">
        <v>1627</v>
      </c>
      <c r="I293" s="14" t="s">
        <v>591</v>
      </c>
      <c r="J293" s="14">
        <v>2000</v>
      </c>
      <c r="K293" s="14" t="s">
        <v>35</v>
      </c>
      <c r="L293" s="15">
        <v>2.4</v>
      </c>
      <c r="M293" s="15">
        <v>4800</v>
      </c>
      <c r="N293" s="14" t="s">
        <v>1628</v>
      </c>
      <c r="O293" s="14" t="s">
        <v>1629</v>
      </c>
      <c r="P293" s="14" t="s">
        <v>1630</v>
      </c>
      <c r="Q293" s="14" t="s">
        <v>1311</v>
      </c>
      <c r="R293" s="14">
        <v>2000</v>
      </c>
      <c r="S293" s="14"/>
      <c r="T293" s="14"/>
      <c r="U293" s="14"/>
      <c r="V293" s="14" t="s">
        <v>157</v>
      </c>
      <c r="W293" s="14" t="s">
        <v>158</v>
      </c>
      <c r="X293" s="14" t="s">
        <v>42</v>
      </c>
      <c r="Y293" s="14" t="s">
        <v>159</v>
      </c>
      <c r="Z293" s="14"/>
      <c r="AA293" s="14" t="s">
        <v>44</v>
      </c>
      <c r="AB293" s="14"/>
    </row>
    <row r="294" spans="1:28" x14ac:dyDescent="0.25">
      <c r="A294" s="12">
        <v>3</v>
      </c>
      <c r="B294" s="13" t="s">
        <v>1623</v>
      </c>
      <c r="C294" s="14" t="s">
        <v>29</v>
      </c>
      <c r="D294" s="14" t="s">
        <v>1624</v>
      </c>
      <c r="E294" s="14" t="s">
        <v>1625</v>
      </c>
      <c r="F294" s="16">
        <f t="shared" si="23"/>
        <v>0.29097222221753327</v>
      </c>
      <c r="G294" s="14" t="s">
        <v>1631</v>
      </c>
      <c r="H294" s="14" t="s">
        <v>1632</v>
      </c>
      <c r="I294" s="14" t="s">
        <v>193</v>
      </c>
      <c r="J294" s="14">
        <v>60</v>
      </c>
      <c r="K294" s="14" t="s">
        <v>35</v>
      </c>
      <c r="L294" s="15">
        <v>40.67</v>
      </c>
      <c r="M294" s="15">
        <v>2440.1999999999998</v>
      </c>
      <c r="N294" s="14" t="s">
        <v>1628</v>
      </c>
      <c r="O294" s="14" t="s">
        <v>1633</v>
      </c>
      <c r="P294" s="14" t="s">
        <v>1630</v>
      </c>
      <c r="Q294" s="14" t="s">
        <v>1311</v>
      </c>
      <c r="R294" s="14">
        <v>60</v>
      </c>
      <c r="S294" s="22">
        <f>Q294-P294</f>
        <v>9.7222222248092294E-3</v>
      </c>
      <c r="T294" s="14">
        <f>Q294-E294</f>
        <v>149.9958333333343</v>
      </c>
      <c r="U294" s="18">
        <f>R294/J294</f>
        <v>1</v>
      </c>
      <c r="V294" s="14" t="s">
        <v>157</v>
      </c>
      <c r="W294" s="14" t="s">
        <v>158</v>
      </c>
      <c r="X294" s="14" t="s">
        <v>42</v>
      </c>
      <c r="Y294" s="14" t="s">
        <v>159</v>
      </c>
      <c r="Z294" s="14"/>
      <c r="AA294" s="14" t="s">
        <v>44</v>
      </c>
      <c r="AB294" s="14"/>
    </row>
    <row r="295" spans="1:28" hidden="1" x14ac:dyDescent="0.25">
      <c r="A295" s="12">
        <v>4</v>
      </c>
      <c r="B295" s="13" t="s">
        <v>1634</v>
      </c>
      <c r="C295" s="14" t="s">
        <v>29</v>
      </c>
      <c r="D295" s="14" t="s">
        <v>1635</v>
      </c>
      <c r="E295" s="14" t="s">
        <v>1625</v>
      </c>
      <c r="F295" s="16">
        <f t="shared" si="23"/>
        <v>0.29166666666424135</v>
      </c>
      <c r="G295" s="14" t="s">
        <v>1636</v>
      </c>
      <c r="H295" s="14" t="s">
        <v>1637</v>
      </c>
      <c r="I295" s="14" t="s">
        <v>1638</v>
      </c>
      <c r="J295" s="14">
        <v>300</v>
      </c>
      <c r="K295" s="14" t="s">
        <v>35</v>
      </c>
      <c r="L295" s="15">
        <v>53</v>
      </c>
      <c r="M295" s="15">
        <v>15900</v>
      </c>
      <c r="N295" s="14" t="s">
        <v>1639</v>
      </c>
      <c r="O295" s="14" t="s">
        <v>1640</v>
      </c>
      <c r="P295" s="14" t="s">
        <v>1641</v>
      </c>
      <c r="Q295" s="14" t="s">
        <v>1297</v>
      </c>
      <c r="R295" s="14">
        <v>300</v>
      </c>
      <c r="S295" s="14"/>
      <c r="T295" s="14"/>
      <c r="U295" s="14"/>
      <c r="V295" s="14" t="s">
        <v>483</v>
      </c>
      <c r="W295" s="14" t="s">
        <v>484</v>
      </c>
      <c r="X295" s="14" t="s">
        <v>42</v>
      </c>
      <c r="Y295" s="14" t="s">
        <v>159</v>
      </c>
      <c r="Z295" s="14"/>
      <c r="AA295" s="14" t="s">
        <v>44</v>
      </c>
      <c r="AB295" s="14"/>
    </row>
    <row r="296" spans="1:28" x14ac:dyDescent="0.25">
      <c r="A296" s="12">
        <v>5</v>
      </c>
      <c r="B296" s="13" t="s">
        <v>1634</v>
      </c>
      <c r="C296" s="14" t="s">
        <v>29</v>
      </c>
      <c r="D296" s="14" t="s">
        <v>1635</v>
      </c>
      <c r="E296" s="14" t="s">
        <v>1625</v>
      </c>
      <c r="F296" s="16">
        <f t="shared" si="23"/>
        <v>0.29166666666424135</v>
      </c>
      <c r="G296" s="14" t="s">
        <v>1642</v>
      </c>
      <c r="H296" s="14" t="s">
        <v>1643</v>
      </c>
      <c r="I296" s="14" t="s">
        <v>172</v>
      </c>
      <c r="J296" s="14">
        <v>10</v>
      </c>
      <c r="K296" s="14" t="s">
        <v>35</v>
      </c>
      <c r="L296" s="15">
        <v>360</v>
      </c>
      <c r="M296" s="15">
        <v>3600</v>
      </c>
      <c r="N296" s="14" t="s">
        <v>1639</v>
      </c>
      <c r="O296" s="14" t="s">
        <v>1644</v>
      </c>
      <c r="P296" s="14" t="s">
        <v>1641</v>
      </c>
      <c r="Q296" s="14" t="s">
        <v>1297</v>
      </c>
      <c r="R296" s="14">
        <v>10</v>
      </c>
      <c r="S296" s="22">
        <f t="shared" ref="S296:S297" si="24">Q296-P296</f>
        <v>30.61250000000291</v>
      </c>
      <c r="T296" s="14">
        <f t="shared" ref="T296:T297" si="25">Q296-E296</f>
        <v>180.70902777778247</v>
      </c>
      <c r="U296" s="18">
        <f t="shared" ref="U296:U297" si="26">R296/J296</f>
        <v>1</v>
      </c>
      <c r="V296" s="14" t="s">
        <v>483</v>
      </c>
      <c r="W296" s="14" t="s">
        <v>484</v>
      </c>
      <c r="X296" s="14" t="s">
        <v>42</v>
      </c>
      <c r="Y296" s="14" t="s">
        <v>159</v>
      </c>
      <c r="Z296" s="14"/>
      <c r="AA296" s="14" t="s">
        <v>44</v>
      </c>
      <c r="AB296" s="14"/>
    </row>
    <row r="297" spans="1:28" x14ac:dyDescent="0.25">
      <c r="A297" s="12">
        <v>6</v>
      </c>
      <c r="B297" s="13" t="s">
        <v>1634</v>
      </c>
      <c r="C297" s="14" t="s">
        <v>29</v>
      </c>
      <c r="D297" s="14" t="s">
        <v>1635</v>
      </c>
      <c r="E297" s="14" t="s">
        <v>1625</v>
      </c>
      <c r="F297" s="16">
        <f t="shared" si="23"/>
        <v>0.29166666666424135</v>
      </c>
      <c r="G297" s="14" t="s">
        <v>1645</v>
      </c>
      <c r="H297" s="14" t="s">
        <v>1646</v>
      </c>
      <c r="I297" s="14" t="s">
        <v>193</v>
      </c>
      <c r="J297" s="14">
        <v>50</v>
      </c>
      <c r="K297" s="14" t="s">
        <v>35</v>
      </c>
      <c r="L297" s="15">
        <v>65</v>
      </c>
      <c r="M297" s="15">
        <v>3250</v>
      </c>
      <c r="N297" s="14" t="s">
        <v>1647</v>
      </c>
      <c r="O297" s="14" t="s">
        <v>1648</v>
      </c>
      <c r="P297" s="14" t="s">
        <v>1649</v>
      </c>
      <c r="Q297" s="14" t="s">
        <v>1650</v>
      </c>
      <c r="R297" s="14">
        <v>50</v>
      </c>
      <c r="S297" s="22">
        <f t="shared" si="24"/>
        <v>6.944444467080757E-4</v>
      </c>
      <c r="T297" s="14">
        <f t="shared" si="25"/>
        <v>149.98333333333721</v>
      </c>
      <c r="U297" s="18">
        <f t="shared" si="26"/>
        <v>1</v>
      </c>
      <c r="V297" s="14" t="s">
        <v>483</v>
      </c>
      <c r="W297" s="14" t="s">
        <v>484</v>
      </c>
      <c r="X297" s="14" t="s">
        <v>42</v>
      </c>
      <c r="Y297" s="14" t="s">
        <v>159</v>
      </c>
      <c r="Z297" s="14"/>
      <c r="AA297" s="14" t="s">
        <v>44</v>
      </c>
      <c r="AB297" s="14"/>
    </row>
    <row r="298" spans="1:28" hidden="1" x14ac:dyDescent="0.25">
      <c r="A298" s="12">
        <v>7</v>
      </c>
      <c r="B298" s="13" t="s">
        <v>1651</v>
      </c>
      <c r="C298" s="14" t="s">
        <v>29</v>
      </c>
      <c r="D298" s="14" t="s">
        <v>1652</v>
      </c>
      <c r="E298" s="14" t="s">
        <v>1653</v>
      </c>
      <c r="F298" s="16">
        <f t="shared" si="23"/>
        <v>0.28750000000582077</v>
      </c>
      <c r="G298" s="14" t="s">
        <v>1152</v>
      </c>
      <c r="H298" s="14" t="s">
        <v>1153</v>
      </c>
      <c r="I298" s="14" t="s">
        <v>459</v>
      </c>
      <c r="J298" s="14">
        <v>20000</v>
      </c>
      <c r="K298" s="14" t="s">
        <v>35</v>
      </c>
      <c r="L298" s="15">
        <v>0.65</v>
      </c>
      <c r="M298" s="15">
        <v>13000</v>
      </c>
      <c r="N298" s="14" t="s">
        <v>1654</v>
      </c>
      <c r="O298" s="14" t="s">
        <v>1155</v>
      </c>
      <c r="P298" s="14" t="s">
        <v>1655</v>
      </c>
      <c r="Q298" s="14" t="s">
        <v>1656</v>
      </c>
      <c r="R298" s="14">
        <v>20000</v>
      </c>
      <c r="S298" s="14"/>
      <c r="T298" s="14"/>
      <c r="U298" s="14"/>
      <c r="V298" s="14" t="s">
        <v>828</v>
      </c>
      <c r="W298" s="14" t="s">
        <v>829</v>
      </c>
      <c r="X298" s="14" t="s">
        <v>42</v>
      </c>
      <c r="Y298" s="14" t="s">
        <v>159</v>
      </c>
      <c r="Z298" s="14"/>
      <c r="AA298" s="14" t="s">
        <v>44</v>
      </c>
      <c r="AB298" s="14"/>
    </row>
    <row r="299" spans="1:28" hidden="1" x14ac:dyDescent="0.25">
      <c r="A299" s="12">
        <v>8</v>
      </c>
      <c r="B299" s="13" t="s">
        <v>1651</v>
      </c>
      <c r="C299" s="14" t="s">
        <v>29</v>
      </c>
      <c r="D299" s="14" t="s">
        <v>1652</v>
      </c>
      <c r="E299" s="14" t="s">
        <v>1653</v>
      </c>
      <c r="F299" s="16">
        <f t="shared" si="23"/>
        <v>0.28750000000582077</v>
      </c>
      <c r="G299" s="14" t="s">
        <v>1657</v>
      </c>
      <c r="H299" s="14" t="s">
        <v>1658</v>
      </c>
      <c r="I299" s="14" t="s">
        <v>433</v>
      </c>
      <c r="J299" s="14">
        <v>300</v>
      </c>
      <c r="K299" s="14" t="s">
        <v>35</v>
      </c>
      <c r="L299" s="15">
        <v>17</v>
      </c>
      <c r="M299" s="15">
        <v>5100</v>
      </c>
      <c r="N299" s="14" t="s">
        <v>1659</v>
      </c>
      <c r="O299" s="14" t="s">
        <v>1660</v>
      </c>
      <c r="P299" s="14" t="s">
        <v>1656</v>
      </c>
      <c r="Q299" s="14" t="s">
        <v>1661</v>
      </c>
      <c r="R299" s="14">
        <v>300</v>
      </c>
      <c r="S299" s="14"/>
      <c r="T299" s="14"/>
      <c r="U299" s="14"/>
      <c r="V299" s="14" t="s">
        <v>828</v>
      </c>
      <c r="W299" s="14" t="s">
        <v>829</v>
      </c>
      <c r="X299" s="14" t="s">
        <v>42</v>
      </c>
      <c r="Y299" s="14" t="s">
        <v>159</v>
      </c>
      <c r="Z299" s="14"/>
      <c r="AA299" s="14" t="s">
        <v>44</v>
      </c>
      <c r="AB299" s="14"/>
    </row>
    <row r="300" spans="1:28" hidden="1" x14ac:dyDescent="0.25">
      <c r="A300" s="12">
        <v>9</v>
      </c>
      <c r="B300" s="13" t="s">
        <v>1623</v>
      </c>
      <c r="C300" s="14" t="s">
        <v>29</v>
      </c>
      <c r="D300" s="14" t="s">
        <v>1624</v>
      </c>
      <c r="E300" s="14" t="s">
        <v>1625</v>
      </c>
      <c r="F300" s="16">
        <f t="shared" si="23"/>
        <v>0.29097222221753327</v>
      </c>
      <c r="G300" s="14" t="s">
        <v>1662</v>
      </c>
      <c r="H300" s="14" t="s">
        <v>1663</v>
      </c>
      <c r="I300" s="14" t="s">
        <v>1664</v>
      </c>
      <c r="J300" s="14">
        <v>100</v>
      </c>
      <c r="K300" s="14" t="s">
        <v>35</v>
      </c>
      <c r="L300" s="15">
        <v>12</v>
      </c>
      <c r="M300" s="15">
        <v>1200</v>
      </c>
      <c r="N300" s="14" t="s">
        <v>1628</v>
      </c>
      <c r="O300" s="14" t="s">
        <v>1665</v>
      </c>
      <c r="P300" s="14" t="s">
        <v>1630</v>
      </c>
      <c r="Q300" s="14" t="s">
        <v>1311</v>
      </c>
      <c r="R300" s="14">
        <v>100</v>
      </c>
      <c r="S300" s="14"/>
      <c r="T300" s="14"/>
      <c r="U300" s="14"/>
      <c r="V300" s="14" t="s">
        <v>157</v>
      </c>
      <c r="W300" s="14" t="s">
        <v>158</v>
      </c>
      <c r="X300" s="14" t="s">
        <v>42</v>
      </c>
      <c r="Y300" s="14" t="s">
        <v>159</v>
      </c>
      <c r="Z300" s="14"/>
      <c r="AA300" s="14" t="s">
        <v>44</v>
      </c>
      <c r="AB300" s="14"/>
    </row>
    <row r="301" spans="1:28" hidden="1" x14ac:dyDescent="0.25">
      <c r="A301" s="12">
        <v>18</v>
      </c>
      <c r="B301" s="13" t="s">
        <v>1666</v>
      </c>
      <c r="C301" s="14" t="s">
        <v>29</v>
      </c>
      <c r="D301" s="14" t="s">
        <v>1667</v>
      </c>
      <c r="E301" s="14" t="s">
        <v>1668</v>
      </c>
      <c r="F301" s="16">
        <f t="shared" si="23"/>
        <v>92.427777777775191</v>
      </c>
      <c r="G301" s="14" t="s">
        <v>1669</v>
      </c>
      <c r="H301" s="14" t="s">
        <v>1670</v>
      </c>
      <c r="I301" s="14" t="s">
        <v>1357</v>
      </c>
      <c r="J301" s="14">
        <v>600</v>
      </c>
      <c r="K301" s="14" t="s">
        <v>35</v>
      </c>
      <c r="L301" s="15">
        <v>30</v>
      </c>
      <c r="M301" s="15">
        <v>18000</v>
      </c>
      <c r="N301" s="14" t="s">
        <v>1671</v>
      </c>
      <c r="O301" s="14" t="s">
        <v>1672</v>
      </c>
      <c r="P301" s="14" t="s">
        <v>1673</v>
      </c>
      <c r="Q301" s="14" t="s">
        <v>1674</v>
      </c>
      <c r="R301" s="14">
        <v>600</v>
      </c>
      <c r="S301" s="14"/>
      <c r="T301" s="14"/>
      <c r="U301" s="14"/>
      <c r="V301" s="14" t="s">
        <v>702</v>
      </c>
      <c r="W301" s="14" t="s">
        <v>703</v>
      </c>
      <c r="X301" s="14" t="s">
        <v>42</v>
      </c>
      <c r="Y301" s="14" t="s">
        <v>159</v>
      </c>
      <c r="Z301" s="14"/>
      <c r="AA301" s="14" t="s">
        <v>44</v>
      </c>
      <c r="AB301" s="14"/>
    </row>
    <row r="302" spans="1:28" hidden="1" x14ac:dyDescent="0.25">
      <c r="A302" s="12">
        <v>23</v>
      </c>
      <c r="B302" s="13" t="s">
        <v>1675</v>
      </c>
      <c r="C302" s="14" t="s">
        <v>29</v>
      </c>
      <c r="D302" s="14" t="s">
        <v>1676</v>
      </c>
      <c r="E302" s="14" t="s">
        <v>1677</v>
      </c>
      <c r="F302" s="16">
        <f t="shared" si="23"/>
        <v>6.4583333332848269E-2</v>
      </c>
      <c r="G302" s="14" t="s">
        <v>1678</v>
      </c>
      <c r="H302" s="14" t="s">
        <v>1679</v>
      </c>
      <c r="I302" s="14" t="s">
        <v>1680</v>
      </c>
      <c r="J302" s="14">
        <v>2000</v>
      </c>
      <c r="K302" s="14" t="s">
        <v>35</v>
      </c>
      <c r="L302" s="15">
        <v>0.65</v>
      </c>
      <c r="M302" s="15">
        <v>1300</v>
      </c>
      <c r="N302" s="14" t="s">
        <v>1681</v>
      </c>
      <c r="O302" s="14" t="s">
        <v>1682</v>
      </c>
      <c r="P302" s="14" t="s">
        <v>1683</v>
      </c>
      <c r="Q302" s="14" t="s">
        <v>1684</v>
      </c>
      <c r="R302" s="14">
        <v>2000</v>
      </c>
      <c r="S302" s="14"/>
      <c r="T302" s="14"/>
      <c r="U302" s="14"/>
      <c r="V302" s="14" t="s">
        <v>828</v>
      </c>
      <c r="W302" s="14" t="s">
        <v>829</v>
      </c>
      <c r="X302" s="14" t="s">
        <v>42</v>
      </c>
      <c r="Y302" s="14" t="s">
        <v>159</v>
      </c>
      <c r="Z302" s="14"/>
      <c r="AA302" s="14" t="s">
        <v>44</v>
      </c>
      <c r="AB302" s="14"/>
    </row>
    <row r="303" spans="1:28" hidden="1" x14ac:dyDescent="0.25">
      <c r="A303" s="12">
        <v>24</v>
      </c>
      <c r="B303" s="13" t="s">
        <v>1685</v>
      </c>
      <c r="C303" s="14" t="s">
        <v>29</v>
      </c>
      <c r="D303" s="14" t="s">
        <v>1686</v>
      </c>
      <c r="E303" s="14" t="s">
        <v>1687</v>
      </c>
      <c r="F303" s="16">
        <f t="shared" si="23"/>
        <v>0.13055555555183673</v>
      </c>
      <c r="G303" s="14" t="s">
        <v>1688</v>
      </c>
      <c r="H303" s="14" t="s">
        <v>1689</v>
      </c>
      <c r="I303" s="14" t="s">
        <v>1690</v>
      </c>
      <c r="J303" s="14">
        <v>500</v>
      </c>
      <c r="K303" s="14" t="s">
        <v>35</v>
      </c>
      <c r="L303" s="15">
        <v>0.69</v>
      </c>
      <c r="M303" s="15">
        <v>345</v>
      </c>
      <c r="N303" s="14" t="s">
        <v>1691</v>
      </c>
      <c r="O303" s="14" t="s">
        <v>1692</v>
      </c>
      <c r="P303" s="14" t="s">
        <v>1693</v>
      </c>
      <c r="Q303" s="14" t="s">
        <v>1694</v>
      </c>
      <c r="R303" s="14">
        <v>500</v>
      </c>
      <c r="S303" s="14"/>
      <c r="T303" s="14"/>
      <c r="U303" s="14"/>
      <c r="V303" s="14" t="s">
        <v>828</v>
      </c>
      <c r="W303" s="14" t="s">
        <v>829</v>
      </c>
      <c r="X303" s="14" t="s">
        <v>42</v>
      </c>
      <c r="Y303" s="14" t="s">
        <v>159</v>
      </c>
      <c r="Z303" s="14"/>
      <c r="AA303" s="14" t="s">
        <v>44</v>
      </c>
      <c r="AB303" s="14"/>
    </row>
    <row r="304" spans="1:28" hidden="1" x14ac:dyDescent="0.25">
      <c r="A304" s="12">
        <v>25</v>
      </c>
      <c r="B304" s="13" t="s">
        <v>1685</v>
      </c>
      <c r="C304" s="14" t="s">
        <v>29</v>
      </c>
      <c r="D304" s="14" t="s">
        <v>1686</v>
      </c>
      <c r="E304" s="14" t="s">
        <v>1687</v>
      </c>
      <c r="F304" s="16">
        <f t="shared" si="23"/>
        <v>0.13055555555183673</v>
      </c>
      <c r="G304" s="14" t="s">
        <v>1695</v>
      </c>
      <c r="H304" s="14" t="s">
        <v>1696</v>
      </c>
      <c r="I304" s="14" t="s">
        <v>1697</v>
      </c>
      <c r="J304" s="14">
        <v>200</v>
      </c>
      <c r="K304" s="14" t="s">
        <v>35</v>
      </c>
      <c r="L304" s="15">
        <v>0.6</v>
      </c>
      <c r="M304" s="15">
        <v>120</v>
      </c>
      <c r="N304" s="14" t="s">
        <v>1691</v>
      </c>
      <c r="O304" s="14" t="s">
        <v>1698</v>
      </c>
      <c r="P304" s="14" t="s">
        <v>1693</v>
      </c>
      <c r="Q304" s="14" t="s">
        <v>1694</v>
      </c>
      <c r="R304" s="14">
        <v>200</v>
      </c>
      <c r="S304" s="14"/>
      <c r="T304" s="14"/>
      <c r="U304" s="14"/>
      <c r="V304" s="14" t="s">
        <v>828</v>
      </c>
      <c r="W304" s="14" t="s">
        <v>829</v>
      </c>
      <c r="X304" s="14" t="s">
        <v>42</v>
      </c>
      <c r="Y304" s="14" t="s">
        <v>159</v>
      </c>
      <c r="Z304" s="14"/>
      <c r="AA304" s="14" t="s">
        <v>44</v>
      </c>
      <c r="AB304" s="14"/>
    </row>
    <row r="305" spans="1:28" hidden="1" x14ac:dyDescent="0.25">
      <c r="A305" s="12">
        <v>26</v>
      </c>
      <c r="B305" s="13" t="s">
        <v>1685</v>
      </c>
      <c r="C305" s="14" t="s">
        <v>29</v>
      </c>
      <c r="D305" s="14" t="s">
        <v>1686</v>
      </c>
      <c r="E305" s="14" t="s">
        <v>1687</v>
      </c>
      <c r="F305" s="16">
        <f t="shared" si="23"/>
        <v>0.13055555555183673</v>
      </c>
      <c r="G305" s="14" t="s">
        <v>1699</v>
      </c>
      <c r="H305" s="14" t="s">
        <v>1700</v>
      </c>
      <c r="I305" s="14" t="s">
        <v>1690</v>
      </c>
      <c r="J305" s="14">
        <v>1000</v>
      </c>
      <c r="K305" s="14" t="s">
        <v>35</v>
      </c>
      <c r="L305" s="15">
        <v>1.2</v>
      </c>
      <c r="M305" s="15">
        <v>1200</v>
      </c>
      <c r="N305" s="14" t="s">
        <v>1691</v>
      </c>
      <c r="O305" s="14" t="s">
        <v>1701</v>
      </c>
      <c r="P305" s="14" t="s">
        <v>1693</v>
      </c>
      <c r="Q305" s="14" t="s">
        <v>1694</v>
      </c>
      <c r="R305" s="14">
        <v>1000</v>
      </c>
      <c r="S305" s="14"/>
      <c r="T305" s="14"/>
      <c r="U305" s="14"/>
      <c r="V305" s="14" t="s">
        <v>828</v>
      </c>
      <c r="W305" s="14" t="s">
        <v>829</v>
      </c>
      <c r="X305" s="14" t="s">
        <v>42</v>
      </c>
      <c r="Y305" s="14" t="s">
        <v>159</v>
      </c>
      <c r="Z305" s="14"/>
      <c r="AA305" s="14" t="s">
        <v>44</v>
      </c>
      <c r="AB305" s="14"/>
    </row>
    <row r="306" spans="1:28" hidden="1" x14ac:dyDescent="0.25">
      <c r="A306" s="12">
        <v>27</v>
      </c>
      <c r="B306" s="13" t="s">
        <v>1702</v>
      </c>
      <c r="C306" s="14" t="s">
        <v>29</v>
      </c>
      <c r="D306" s="14" t="s">
        <v>1703</v>
      </c>
      <c r="E306" s="14" t="s">
        <v>1687</v>
      </c>
      <c r="F306" s="16">
        <f t="shared" si="23"/>
        <v>0.12986111111240461</v>
      </c>
      <c r="G306" s="14" t="s">
        <v>1704</v>
      </c>
      <c r="H306" s="14" t="s">
        <v>1705</v>
      </c>
      <c r="I306" s="14" t="s">
        <v>1706</v>
      </c>
      <c r="J306" s="14">
        <v>30</v>
      </c>
      <c r="K306" s="14" t="s">
        <v>35</v>
      </c>
      <c r="L306" s="15">
        <v>147</v>
      </c>
      <c r="M306" s="15">
        <v>4410</v>
      </c>
      <c r="N306" s="14" t="s">
        <v>1707</v>
      </c>
      <c r="O306" s="14" t="s">
        <v>1708</v>
      </c>
      <c r="P306" s="14" t="s">
        <v>1709</v>
      </c>
      <c r="Q306" s="14" t="s">
        <v>1710</v>
      </c>
      <c r="R306" s="14">
        <v>30</v>
      </c>
      <c r="S306" s="14"/>
      <c r="T306" s="14"/>
      <c r="U306" s="14"/>
      <c r="V306" s="14" t="s">
        <v>382</v>
      </c>
      <c r="W306" s="14" t="s">
        <v>383</v>
      </c>
      <c r="X306" s="14" t="s">
        <v>42</v>
      </c>
      <c r="Y306" s="14" t="s">
        <v>159</v>
      </c>
      <c r="Z306" s="14"/>
      <c r="AA306" s="14" t="s">
        <v>44</v>
      </c>
      <c r="AB306" s="14"/>
    </row>
    <row r="307" spans="1:28" x14ac:dyDescent="0.25">
      <c r="A307" s="12">
        <v>28</v>
      </c>
      <c r="B307" s="13" t="s">
        <v>1711</v>
      </c>
      <c r="C307" s="14" t="s">
        <v>29</v>
      </c>
      <c r="D307" s="14" t="s">
        <v>1712</v>
      </c>
      <c r="E307" s="14" t="s">
        <v>1687</v>
      </c>
      <c r="F307" s="16">
        <f t="shared" si="23"/>
        <v>0.12847222221898846</v>
      </c>
      <c r="G307" s="14" t="s">
        <v>1713</v>
      </c>
      <c r="H307" s="14" t="s">
        <v>1714</v>
      </c>
      <c r="I307" s="14" t="s">
        <v>182</v>
      </c>
      <c r="J307" s="14">
        <v>100</v>
      </c>
      <c r="K307" s="14" t="s">
        <v>35</v>
      </c>
      <c r="L307" s="15">
        <v>120</v>
      </c>
      <c r="M307" s="15">
        <v>12000</v>
      </c>
      <c r="N307" s="14" t="s">
        <v>1715</v>
      </c>
      <c r="O307" s="14" t="s">
        <v>1716</v>
      </c>
      <c r="P307" s="14" t="s">
        <v>1717</v>
      </c>
      <c r="Q307" s="14" t="s">
        <v>1718</v>
      </c>
      <c r="R307" s="14">
        <v>100</v>
      </c>
      <c r="S307" s="22" t="e">
        <f>Q307-P307</f>
        <v>#VALUE!</v>
      </c>
      <c r="T307" s="14" t="e">
        <f>Q307-E307</f>
        <v>#VALUE!</v>
      </c>
      <c r="U307" s="18">
        <f>R307/J307</f>
        <v>1</v>
      </c>
      <c r="V307" s="14" t="s">
        <v>326</v>
      </c>
      <c r="W307" s="14" t="s">
        <v>327</v>
      </c>
      <c r="X307" s="14" t="s">
        <v>42</v>
      </c>
      <c r="Y307" s="14" t="s">
        <v>159</v>
      </c>
      <c r="Z307" s="14"/>
      <c r="AA307" s="14" t="s">
        <v>44</v>
      </c>
      <c r="AB307" s="14"/>
    </row>
    <row r="308" spans="1:28" hidden="1" x14ac:dyDescent="0.25">
      <c r="A308" s="12">
        <v>29</v>
      </c>
      <c r="B308" s="13" t="s">
        <v>1719</v>
      </c>
      <c r="C308" s="14" t="s">
        <v>29</v>
      </c>
      <c r="D308" s="14" t="s">
        <v>1720</v>
      </c>
      <c r="E308" s="14" t="s">
        <v>1721</v>
      </c>
      <c r="F308" s="16">
        <f t="shared" si="23"/>
        <v>0.13263888889196096</v>
      </c>
      <c r="G308" s="14" t="s">
        <v>1332</v>
      </c>
      <c r="H308" s="14" t="s">
        <v>1333</v>
      </c>
      <c r="I308" s="14" t="s">
        <v>1334</v>
      </c>
      <c r="J308" s="14">
        <v>100</v>
      </c>
      <c r="K308" s="14" t="s">
        <v>35</v>
      </c>
      <c r="L308" s="15">
        <v>385</v>
      </c>
      <c r="M308" s="15">
        <v>38500</v>
      </c>
      <c r="N308" s="14" t="s">
        <v>1722</v>
      </c>
      <c r="O308" s="14" t="s">
        <v>1336</v>
      </c>
      <c r="P308" s="14" t="s">
        <v>1723</v>
      </c>
      <c r="Q308" s="14" t="s">
        <v>1724</v>
      </c>
      <c r="R308" s="14">
        <v>100</v>
      </c>
      <c r="S308" s="14"/>
      <c r="T308" s="14"/>
      <c r="U308" s="14"/>
      <c r="V308" s="14" t="s">
        <v>828</v>
      </c>
      <c r="W308" s="14" t="s">
        <v>829</v>
      </c>
      <c r="X308" s="14" t="s">
        <v>42</v>
      </c>
      <c r="Y308" s="14" t="s">
        <v>159</v>
      </c>
      <c r="Z308" s="14"/>
      <c r="AA308" s="14" t="s">
        <v>44</v>
      </c>
      <c r="AB308" s="14"/>
    </row>
    <row r="309" spans="1:28" hidden="1" x14ac:dyDescent="0.25">
      <c r="A309" s="12">
        <v>30</v>
      </c>
      <c r="B309" s="13" t="s">
        <v>1725</v>
      </c>
      <c r="C309" s="14" t="s">
        <v>29</v>
      </c>
      <c r="D309" s="14" t="s">
        <v>1726</v>
      </c>
      <c r="E309" s="14" t="s">
        <v>1727</v>
      </c>
      <c r="F309" s="16">
        <f t="shared" si="23"/>
        <v>0.12638888888614019</v>
      </c>
      <c r="G309" s="14" t="s">
        <v>739</v>
      </c>
      <c r="H309" s="14" t="s">
        <v>740</v>
      </c>
      <c r="I309" s="14" t="s">
        <v>741</v>
      </c>
      <c r="J309" s="14">
        <v>500</v>
      </c>
      <c r="K309" s="14" t="s">
        <v>35</v>
      </c>
      <c r="L309" s="15">
        <v>950</v>
      </c>
      <c r="M309" s="15">
        <v>475000</v>
      </c>
      <c r="N309" s="14" t="s">
        <v>1728</v>
      </c>
      <c r="O309" s="14" t="s">
        <v>1295</v>
      </c>
      <c r="P309" s="14" t="s">
        <v>1729</v>
      </c>
      <c r="Q309" s="14" t="s">
        <v>1729</v>
      </c>
      <c r="R309" s="14">
        <v>500</v>
      </c>
      <c r="S309" s="14"/>
      <c r="T309" s="14"/>
      <c r="U309" s="14"/>
      <c r="V309" s="14" t="s">
        <v>504</v>
      </c>
      <c r="W309" s="14" t="s">
        <v>505</v>
      </c>
      <c r="X309" s="14" t="s">
        <v>42</v>
      </c>
      <c r="Y309" s="14" t="s">
        <v>159</v>
      </c>
      <c r="Z309" s="14"/>
      <c r="AA309" s="14" t="s">
        <v>44</v>
      </c>
      <c r="AB309" s="14"/>
    </row>
    <row r="310" spans="1:28" hidden="1" x14ac:dyDescent="0.25">
      <c r="A310" s="12">
        <v>33</v>
      </c>
      <c r="B310" s="13" t="s">
        <v>1730</v>
      </c>
      <c r="C310" s="14" t="s">
        <v>29</v>
      </c>
      <c r="D310" s="14" t="s">
        <v>1731</v>
      </c>
      <c r="E310" s="14" t="s">
        <v>1732</v>
      </c>
      <c r="F310" s="16">
        <f t="shared" ref="F310:F373" si="27">E310-D310</f>
        <v>62.063194444439432</v>
      </c>
      <c r="G310" s="14" t="s">
        <v>1733</v>
      </c>
      <c r="H310" s="14" t="s">
        <v>1734</v>
      </c>
      <c r="I310" s="14" t="s">
        <v>697</v>
      </c>
      <c r="J310" s="14">
        <v>5600</v>
      </c>
      <c r="K310" s="14" t="s">
        <v>35</v>
      </c>
      <c r="L310" s="15">
        <v>2.321428</v>
      </c>
      <c r="M310" s="15">
        <v>12999.996800000001</v>
      </c>
      <c r="N310" s="14" t="s">
        <v>1735</v>
      </c>
      <c r="O310" s="14" t="s">
        <v>1736</v>
      </c>
      <c r="P310" s="14" t="s">
        <v>1737</v>
      </c>
      <c r="Q310" s="14" t="s">
        <v>1738</v>
      </c>
      <c r="R310" s="14">
        <v>5600</v>
      </c>
      <c r="S310" s="14"/>
      <c r="T310" s="14"/>
      <c r="U310" s="14"/>
      <c r="V310" s="14" t="s">
        <v>702</v>
      </c>
      <c r="W310" s="14" t="s">
        <v>703</v>
      </c>
      <c r="X310" s="14" t="s">
        <v>42</v>
      </c>
      <c r="Y310" s="14" t="s">
        <v>159</v>
      </c>
      <c r="Z310" s="14"/>
      <c r="AA310" s="14" t="s">
        <v>44</v>
      </c>
      <c r="AB310" s="14"/>
    </row>
    <row r="311" spans="1:28" hidden="1" x14ac:dyDescent="0.25">
      <c r="A311" s="12">
        <v>52</v>
      </c>
      <c r="B311" s="13" t="s">
        <v>1739</v>
      </c>
      <c r="C311" s="14" t="s">
        <v>29</v>
      </c>
      <c r="D311" s="14" t="s">
        <v>1740</v>
      </c>
      <c r="E311" s="14" t="s">
        <v>1741</v>
      </c>
      <c r="F311" s="16">
        <f t="shared" si="27"/>
        <v>5.694444444088731E-2</v>
      </c>
      <c r="G311" s="14" t="s">
        <v>1742</v>
      </c>
      <c r="H311" s="14" t="s">
        <v>1743</v>
      </c>
      <c r="I311" s="14" t="s">
        <v>608</v>
      </c>
      <c r="J311" s="14">
        <v>500</v>
      </c>
      <c r="K311" s="14" t="s">
        <v>35</v>
      </c>
      <c r="L311" s="15">
        <v>55</v>
      </c>
      <c r="M311" s="15">
        <v>27500</v>
      </c>
      <c r="N311" s="14" t="s">
        <v>1744</v>
      </c>
      <c r="O311" s="14" t="s">
        <v>1745</v>
      </c>
      <c r="P311" s="14" t="s">
        <v>1746</v>
      </c>
      <c r="Q311" s="14" t="s">
        <v>1746</v>
      </c>
      <c r="R311" s="14">
        <v>500</v>
      </c>
      <c r="S311" s="14"/>
      <c r="T311" s="14"/>
      <c r="U311" s="14"/>
      <c r="V311" s="14" t="s">
        <v>1747</v>
      </c>
      <c r="W311" s="14" t="s">
        <v>1748</v>
      </c>
      <c r="X311" s="14" t="s">
        <v>42</v>
      </c>
      <c r="Y311" s="14" t="s">
        <v>43</v>
      </c>
      <c r="Z311" s="14"/>
      <c r="AA311" s="14" t="s">
        <v>44</v>
      </c>
      <c r="AB311" s="14"/>
    </row>
    <row r="312" spans="1:28" hidden="1" x14ac:dyDescent="0.25">
      <c r="A312" s="12">
        <v>69</v>
      </c>
      <c r="B312" s="13" t="s">
        <v>1749</v>
      </c>
      <c r="C312" s="14" t="s">
        <v>29</v>
      </c>
      <c r="D312" s="14" t="s">
        <v>1750</v>
      </c>
      <c r="E312" s="14" t="s">
        <v>880</v>
      </c>
      <c r="F312" s="16" t="e">
        <f t="shared" si="27"/>
        <v>#VALUE!</v>
      </c>
      <c r="G312" s="14" t="s">
        <v>1751</v>
      </c>
      <c r="H312" s="14" t="s">
        <v>1752</v>
      </c>
      <c r="I312" s="14" t="s">
        <v>441</v>
      </c>
      <c r="J312" s="14">
        <v>5</v>
      </c>
      <c r="K312" s="14" t="s">
        <v>35</v>
      </c>
      <c r="L312" s="15">
        <v>257</v>
      </c>
      <c r="M312" s="15">
        <v>1285</v>
      </c>
      <c r="N312" s="14" t="s">
        <v>1753</v>
      </c>
      <c r="O312" s="14" t="s">
        <v>1754</v>
      </c>
      <c r="P312" s="14" t="s">
        <v>1755</v>
      </c>
      <c r="Q312" s="14" t="s">
        <v>897</v>
      </c>
      <c r="R312" s="14">
        <v>5</v>
      </c>
      <c r="S312" s="14"/>
      <c r="T312" s="14"/>
      <c r="U312" s="14"/>
      <c r="V312" s="14" t="s">
        <v>157</v>
      </c>
      <c r="W312" s="14" t="s">
        <v>158</v>
      </c>
      <c r="X312" s="14" t="s">
        <v>42</v>
      </c>
      <c r="Y312" s="14" t="s">
        <v>159</v>
      </c>
      <c r="Z312" s="14"/>
      <c r="AA312" s="14" t="s">
        <v>44</v>
      </c>
      <c r="AB312" s="14"/>
    </row>
    <row r="313" spans="1:28" hidden="1" x14ac:dyDescent="0.25">
      <c r="A313" s="12">
        <v>70</v>
      </c>
      <c r="B313" s="13" t="s">
        <v>1749</v>
      </c>
      <c r="C313" s="14" t="s">
        <v>29</v>
      </c>
      <c r="D313" s="14" t="s">
        <v>1750</v>
      </c>
      <c r="E313" s="14" t="s">
        <v>880</v>
      </c>
      <c r="F313" s="16" t="e">
        <f t="shared" si="27"/>
        <v>#VALUE!</v>
      </c>
      <c r="G313" s="14" t="s">
        <v>1756</v>
      </c>
      <c r="H313" s="14" t="s">
        <v>1757</v>
      </c>
      <c r="I313" s="14" t="s">
        <v>741</v>
      </c>
      <c r="J313" s="14">
        <v>600</v>
      </c>
      <c r="K313" s="14" t="s">
        <v>35</v>
      </c>
      <c r="L313" s="15">
        <v>18.670000000000002</v>
      </c>
      <c r="M313" s="15">
        <v>11202</v>
      </c>
      <c r="N313" s="14" t="s">
        <v>1753</v>
      </c>
      <c r="O313" s="14" t="s">
        <v>1758</v>
      </c>
      <c r="P313" s="14" t="s">
        <v>1755</v>
      </c>
      <c r="Q313" s="14" t="s">
        <v>897</v>
      </c>
      <c r="R313" s="14">
        <v>600</v>
      </c>
      <c r="S313" s="14"/>
      <c r="T313" s="14"/>
      <c r="U313" s="14"/>
      <c r="V313" s="14" t="s">
        <v>157</v>
      </c>
      <c r="W313" s="14" t="s">
        <v>158</v>
      </c>
      <c r="X313" s="14" t="s">
        <v>42</v>
      </c>
      <c r="Y313" s="14" t="s">
        <v>159</v>
      </c>
      <c r="Z313" s="14"/>
      <c r="AA313" s="14" t="s">
        <v>44</v>
      </c>
      <c r="AB313" s="14"/>
    </row>
    <row r="314" spans="1:28" x14ac:dyDescent="0.25">
      <c r="A314" s="12">
        <v>71</v>
      </c>
      <c r="B314" s="13" t="s">
        <v>1749</v>
      </c>
      <c r="C314" s="14" t="s">
        <v>29</v>
      </c>
      <c r="D314" s="14" t="s">
        <v>1750</v>
      </c>
      <c r="E314" s="14" t="s">
        <v>880</v>
      </c>
      <c r="F314" s="16" t="e">
        <f t="shared" si="27"/>
        <v>#VALUE!</v>
      </c>
      <c r="G314" s="14" t="s">
        <v>1759</v>
      </c>
      <c r="H314" s="14" t="s">
        <v>1760</v>
      </c>
      <c r="I314" s="14" t="s">
        <v>264</v>
      </c>
      <c r="J314" s="14">
        <v>300</v>
      </c>
      <c r="K314" s="14" t="s">
        <v>35</v>
      </c>
      <c r="L314" s="15">
        <v>7.33</v>
      </c>
      <c r="M314" s="15">
        <v>2199</v>
      </c>
      <c r="N314" s="14" t="s">
        <v>1753</v>
      </c>
      <c r="O314" s="14" t="s">
        <v>266</v>
      </c>
      <c r="P314" s="14" t="s">
        <v>1755</v>
      </c>
      <c r="Q314" s="14" t="s">
        <v>897</v>
      </c>
      <c r="R314" s="14">
        <v>300</v>
      </c>
      <c r="S314" s="22" t="e">
        <f>Q314-P314</f>
        <v>#VALUE!</v>
      </c>
      <c r="T314" s="14" t="e">
        <f>Q314-E314</f>
        <v>#VALUE!</v>
      </c>
      <c r="U314" s="18">
        <f>R314/J314</f>
        <v>1</v>
      </c>
      <c r="V314" s="14" t="s">
        <v>157</v>
      </c>
      <c r="W314" s="14" t="s">
        <v>158</v>
      </c>
      <c r="X314" s="14" t="s">
        <v>42</v>
      </c>
      <c r="Y314" s="14" t="s">
        <v>159</v>
      </c>
      <c r="Z314" s="14"/>
      <c r="AA314" s="14" t="s">
        <v>44</v>
      </c>
      <c r="AB314" s="14"/>
    </row>
    <row r="315" spans="1:28" hidden="1" x14ac:dyDescent="0.25">
      <c r="A315" s="12">
        <v>72</v>
      </c>
      <c r="B315" s="13" t="s">
        <v>1761</v>
      </c>
      <c r="C315" s="14" t="s">
        <v>29</v>
      </c>
      <c r="D315" s="14" t="s">
        <v>1762</v>
      </c>
      <c r="E315" s="14" t="s">
        <v>880</v>
      </c>
      <c r="F315" s="16" t="e">
        <f t="shared" si="27"/>
        <v>#VALUE!</v>
      </c>
      <c r="G315" s="14" t="s">
        <v>1763</v>
      </c>
      <c r="H315" s="14" t="s">
        <v>1764</v>
      </c>
      <c r="I315" s="14" t="s">
        <v>550</v>
      </c>
      <c r="J315" s="14">
        <v>1400</v>
      </c>
      <c r="K315" s="14" t="s">
        <v>35</v>
      </c>
      <c r="L315" s="15">
        <v>1.71</v>
      </c>
      <c r="M315" s="15">
        <v>2394</v>
      </c>
      <c r="N315" s="14" t="s">
        <v>1765</v>
      </c>
      <c r="O315" s="14" t="s">
        <v>1766</v>
      </c>
      <c r="P315" s="14" t="s">
        <v>1767</v>
      </c>
      <c r="Q315" s="14" t="s">
        <v>1768</v>
      </c>
      <c r="R315" s="14">
        <v>1400</v>
      </c>
      <c r="S315" s="14"/>
      <c r="T315" s="14"/>
      <c r="U315" s="14"/>
      <c r="V315" s="14" t="s">
        <v>702</v>
      </c>
      <c r="W315" s="14" t="s">
        <v>703</v>
      </c>
      <c r="X315" s="14" t="s">
        <v>42</v>
      </c>
      <c r="Y315" s="14" t="s">
        <v>159</v>
      </c>
      <c r="Z315" s="14"/>
      <c r="AA315" s="14" t="s">
        <v>44</v>
      </c>
      <c r="AB315" s="14"/>
    </row>
    <row r="316" spans="1:28" hidden="1" x14ac:dyDescent="0.25">
      <c r="A316" s="12">
        <v>73</v>
      </c>
      <c r="B316" s="13" t="s">
        <v>1761</v>
      </c>
      <c r="C316" s="14" t="s">
        <v>29</v>
      </c>
      <c r="D316" s="14" t="s">
        <v>1762</v>
      </c>
      <c r="E316" s="14" t="s">
        <v>880</v>
      </c>
      <c r="F316" s="16" t="e">
        <f t="shared" si="27"/>
        <v>#VALUE!</v>
      </c>
      <c r="G316" s="14" t="s">
        <v>1769</v>
      </c>
      <c r="H316" s="14" t="s">
        <v>1770</v>
      </c>
      <c r="I316" s="14" t="s">
        <v>1680</v>
      </c>
      <c r="J316" s="14">
        <v>840</v>
      </c>
      <c r="K316" s="14" t="s">
        <v>35</v>
      </c>
      <c r="L316" s="15">
        <v>4.71</v>
      </c>
      <c r="M316" s="15">
        <v>3956.4</v>
      </c>
      <c r="N316" s="14" t="s">
        <v>1765</v>
      </c>
      <c r="O316" s="14" t="s">
        <v>1771</v>
      </c>
      <c r="P316" s="14" t="s">
        <v>1767</v>
      </c>
      <c r="Q316" s="14" t="s">
        <v>1768</v>
      </c>
      <c r="R316" s="14">
        <v>840</v>
      </c>
      <c r="S316" s="14"/>
      <c r="T316" s="14"/>
      <c r="U316" s="14"/>
      <c r="V316" s="14" t="s">
        <v>702</v>
      </c>
      <c r="W316" s="14" t="s">
        <v>703</v>
      </c>
      <c r="X316" s="14" t="s">
        <v>42</v>
      </c>
      <c r="Y316" s="14" t="s">
        <v>159</v>
      </c>
      <c r="Z316" s="14"/>
      <c r="AA316" s="14" t="s">
        <v>44</v>
      </c>
      <c r="AB316" s="14"/>
    </row>
    <row r="317" spans="1:28" x14ac:dyDescent="0.25">
      <c r="A317" s="12">
        <v>80</v>
      </c>
      <c r="B317" s="13" t="s">
        <v>1772</v>
      </c>
      <c r="C317" s="14" t="s">
        <v>29</v>
      </c>
      <c r="D317" s="14" t="s">
        <v>1773</v>
      </c>
      <c r="E317" s="14" t="s">
        <v>1774</v>
      </c>
      <c r="F317" s="16" t="e">
        <f t="shared" si="27"/>
        <v>#VALUE!</v>
      </c>
      <c r="G317" s="14" t="s">
        <v>838</v>
      </c>
      <c r="H317" s="14" t="s">
        <v>839</v>
      </c>
      <c r="I317" s="14" t="s">
        <v>81</v>
      </c>
      <c r="J317" s="14">
        <v>480</v>
      </c>
      <c r="K317" s="14" t="s">
        <v>35</v>
      </c>
      <c r="L317" s="15">
        <v>72</v>
      </c>
      <c r="M317" s="15">
        <v>34560</v>
      </c>
      <c r="N317" s="14" t="s">
        <v>1775</v>
      </c>
      <c r="O317" s="14" t="s">
        <v>1776</v>
      </c>
      <c r="P317" s="14" t="s">
        <v>1777</v>
      </c>
      <c r="Q317" s="14" t="s">
        <v>1778</v>
      </c>
      <c r="R317" s="14">
        <v>480</v>
      </c>
      <c r="S317" s="22" t="e">
        <f>Q317-P317</f>
        <v>#VALUE!</v>
      </c>
      <c r="T317" s="14" t="e">
        <f>Q317-E317</f>
        <v>#VALUE!</v>
      </c>
      <c r="U317" s="18">
        <f>R317/J317</f>
        <v>1</v>
      </c>
      <c r="V317" s="14" t="s">
        <v>1030</v>
      </c>
      <c r="W317" s="14" t="s">
        <v>1031</v>
      </c>
      <c r="X317" s="14" t="s">
        <v>42</v>
      </c>
      <c r="Y317" s="14" t="s">
        <v>159</v>
      </c>
      <c r="Z317" s="14"/>
      <c r="AA317" s="14" t="s">
        <v>44</v>
      </c>
      <c r="AB317" s="14"/>
    </row>
    <row r="318" spans="1:28" hidden="1" x14ac:dyDescent="0.25">
      <c r="A318" s="12">
        <v>81</v>
      </c>
      <c r="B318" s="13" t="s">
        <v>1779</v>
      </c>
      <c r="C318" s="14" t="s">
        <v>29</v>
      </c>
      <c r="D318" s="14" t="s">
        <v>1780</v>
      </c>
      <c r="E318" s="14" t="s">
        <v>1781</v>
      </c>
      <c r="F318" s="16" t="e">
        <f t="shared" si="27"/>
        <v>#VALUE!</v>
      </c>
      <c r="G318" s="14" t="s">
        <v>1782</v>
      </c>
      <c r="H318" s="14" t="s">
        <v>1783</v>
      </c>
      <c r="I318" s="14" t="s">
        <v>1784</v>
      </c>
      <c r="J318" s="14">
        <v>100</v>
      </c>
      <c r="K318" s="14" t="s">
        <v>35</v>
      </c>
      <c r="L318" s="15">
        <v>180</v>
      </c>
      <c r="M318" s="15">
        <v>18000</v>
      </c>
      <c r="N318" s="14" t="s">
        <v>1785</v>
      </c>
      <c r="O318" s="14" t="s">
        <v>1786</v>
      </c>
      <c r="P318" s="14" t="s">
        <v>1787</v>
      </c>
      <c r="Q318" s="14" t="s">
        <v>1788</v>
      </c>
      <c r="R318" s="14">
        <v>100</v>
      </c>
      <c r="S318" s="14"/>
      <c r="T318" s="14"/>
      <c r="U318" s="14"/>
      <c r="V318" s="14" t="s">
        <v>504</v>
      </c>
      <c r="W318" s="14" t="s">
        <v>505</v>
      </c>
      <c r="X318" s="14" t="s">
        <v>42</v>
      </c>
      <c r="Y318" s="14" t="s">
        <v>159</v>
      </c>
      <c r="Z318" s="14"/>
      <c r="AA318" s="14" t="s">
        <v>44</v>
      </c>
      <c r="AB318" s="14"/>
    </row>
    <row r="319" spans="1:28" hidden="1" x14ac:dyDescent="0.25">
      <c r="A319" s="12">
        <v>89</v>
      </c>
      <c r="B319" s="13" t="s">
        <v>1789</v>
      </c>
      <c r="C319" s="14" t="s">
        <v>29</v>
      </c>
      <c r="D319" s="14" t="s">
        <v>1790</v>
      </c>
      <c r="E319" s="14" t="s">
        <v>1791</v>
      </c>
      <c r="F319" s="16" t="e">
        <f t="shared" si="27"/>
        <v>#VALUE!</v>
      </c>
      <c r="G319" s="14" t="s">
        <v>1792</v>
      </c>
      <c r="H319" s="14" t="s">
        <v>1793</v>
      </c>
      <c r="I319" s="14" t="s">
        <v>721</v>
      </c>
      <c r="J319" s="14">
        <v>200</v>
      </c>
      <c r="K319" s="14" t="s">
        <v>35</v>
      </c>
      <c r="L319" s="15">
        <v>0.5</v>
      </c>
      <c r="M319" s="15">
        <v>100</v>
      </c>
      <c r="N319" s="14" t="s">
        <v>1794</v>
      </c>
      <c r="O319" s="14" t="s">
        <v>1795</v>
      </c>
      <c r="P319" s="14" t="s">
        <v>1796</v>
      </c>
      <c r="Q319" s="14" t="s">
        <v>897</v>
      </c>
      <c r="R319" s="14">
        <v>200</v>
      </c>
      <c r="S319" s="14"/>
      <c r="T319" s="14"/>
      <c r="U319" s="14"/>
      <c r="V319" s="14" t="s">
        <v>157</v>
      </c>
      <c r="W319" s="14" t="s">
        <v>158</v>
      </c>
      <c r="X319" s="14" t="s">
        <v>42</v>
      </c>
      <c r="Y319" s="14" t="s">
        <v>159</v>
      </c>
      <c r="Z319" s="14"/>
      <c r="AA319" s="14" t="s">
        <v>44</v>
      </c>
      <c r="AB319" s="14"/>
    </row>
    <row r="320" spans="1:28" x14ac:dyDescent="0.25">
      <c r="A320" s="12">
        <v>90</v>
      </c>
      <c r="B320" s="13" t="s">
        <v>1797</v>
      </c>
      <c r="C320" s="14" t="s">
        <v>29</v>
      </c>
      <c r="D320" s="14" t="s">
        <v>1798</v>
      </c>
      <c r="E320" s="14" t="s">
        <v>1799</v>
      </c>
      <c r="F320" s="16" t="e">
        <f t="shared" si="27"/>
        <v>#VALUE!</v>
      </c>
      <c r="G320" s="14" t="s">
        <v>859</v>
      </c>
      <c r="H320" s="14" t="s">
        <v>860</v>
      </c>
      <c r="I320" s="14" t="s">
        <v>81</v>
      </c>
      <c r="J320" s="14">
        <v>48</v>
      </c>
      <c r="K320" s="14" t="s">
        <v>35</v>
      </c>
      <c r="L320" s="15">
        <v>88</v>
      </c>
      <c r="M320" s="15">
        <v>4224</v>
      </c>
      <c r="N320" s="14" t="s">
        <v>1800</v>
      </c>
      <c r="O320" s="14" t="s">
        <v>1801</v>
      </c>
      <c r="P320" s="14" t="s">
        <v>1802</v>
      </c>
      <c r="Q320" s="14" t="s">
        <v>1803</v>
      </c>
      <c r="R320" s="14">
        <v>48</v>
      </c>
      <c r="S320" s="22">
        <f>Q320-P320</f>
        <v>1.8055555556202307E-2</v>
      </c>
      <c r="T320" s="14" t="e">
        <f>Q320-E320</f>
        <v>#VALUE!</v>
      </c>
      <c r="U320" s="18">
        <f>R320/J320</f>
        <v>1</v>
      </c>
      <c r="V320" s="14" t="s">
        <v>355</v>
      </c>
      <c r="W320" s="14" t="s">
        <v>356</v>
      </c>
      <c r="X320" s="14" t="s">
        <v>42</v>
      </c>
      <c r="Y320" s="14" t="s">
        <v>159</v>
      </c>
      <c r="Z320" s="14"/>
      <c r="AA320" s="14" t="s">
        <v>44</v>
      </c>
      <c r="AB320" s="14"/>
    </row>
    <row r="321" spans="1:28" hidden="1" x14ac:dyDescent="0.25">
      <c r="A321" s="12">
        <v>96</v>
      </c>
      <c r="B321" s="13" t="s">
        <v>1789</v>
      </c>
      <c r="C321" s="14" t="s">
        <v>29</v>
      </c>
      <c r="D321" s="14" t="s">
        <v>1790</v>
      </c>
      <c r="E321" s="14" t="s">
        <v>1791</v>
      </c>
      <c r="F321" s="16" t="e">
        <f t="shared" si="27"/>
        <v>#VALUE!</v>
      </c>
      <c r="G321" s="14" t="s">
        <v>1804</v>
      </c>
      <c r="H321" s="14" t="s">
        <v>1805</v>
      </c>
      <c r="I321" s="14" t="s">
        <v>1806</v>
      </c>
      <c r="J321" s="14">
        <v>120</v>
      </c>
      <c r="K321" s="14" t="s">
        <v>35</v>
      </c>
      <c r="L321" s="15">
        <v>1.83</v>
      </c>
      <c r="M321" s="15">
        <v>219.6</v>
      </c>
      <c r="N321" s="14" t="s">
        <v>1794</v>
      </c>
      <c r="O321" s="14" t="s">
        <v>1807</v>
      </c>
      <c r="P321" s="14" t="s">
        <v>1796</v>
      </c>
      <c r="Q321" s="14" t="s">
        <v>897</v>
      </c>
      <c r="R321" s="14">
        <v>120</v>
      </c>
      <c r="S321" s="14"/>
      <c r="T321" s="14"/>
      <c r="U321" s="14"/>
      <c r="V321" s="14" t="s">
        <v>157</v>
      </c>
      <c r="W321" s="14" t="s">
        <v>158</v>
      </c>
      <c r="X321" s="14" t="s">
        <v>42</v>
      </c>
      <c r="Y321" s="14" t="s">
        <v>159</v>
      </c>
      <c r="Z321" s="14"/>
      <c r="AA321" s="14" t="s">
        <v>44</v>
      </c>
      <c r="AB321" s="14"/>
    </row>
    <row r="322" spans="1:28" hidden="1" x14ac:dyDescent="0.25">
      <c r="A322" s="12">
        <v>100</v>
      </c>
      <c r="B322" s="13" t="s">
        <v>1808</v>
      </c>
      <c r="C322" s="14" t="s">
        <v>29</v>
      </c>
      <c r="D322" s="14" t="s">
        <v>1809</v>
      </c>
      <c r="E322" s="14" t="s">
        <v>1810</v>
      </c>
      <c r="F322" s="16" t="e">
        <f t="shared" si="27"/>
        <v>#VALUE!</v>
      </c>
      <c r="G322" s="14" t="s">
        <v>956</v>
      </c>
      <c r="H322" s="14" t="s">
        <v>957</v>
      </c>
      <c r="I322" s="14" t="s">
        <v>958</v>
      </c>
      <c r="J322" s="14">
        <v>1000</v>
      </c>
      <c r="K322" s="14" t="s">
        <v>35</v>
      </c>
      <c r="L322" s="15">
        <v>65</v>
      </c>
      <c r="M322" s="15">
        <v>65000</v>
      </c>
      <c r="N322" s="14" t="s">
        <v>1811</v>
      </c>
      <c r="O322" s="14" t="s">
        <v>1564</v>
      </c>
      <c r="P322" s="14" t="s">
        <v>1812</v>
      </c>
      <c r="Q322" s="14" t="s">
        <v>1768</v>
      </c>
      <c r="R322" s="14">
        <v>1000</v>
      </c>
      <c r="S322" s="14"/>
      <c r="T322" s="14"/>
      <c r="U322" s="14"/>
      <c r="V322" s="14" t="s">
        <v>187</v>
      </c>
      <c r="W322" s="14" t="s">
        <v>188</v>
      </c>
      <c r="X322" s="14" t="s">
        <v>42</v>
      </c>
      <c r="Y322" s="14" t="s">
        <v>159</v>
      </c>
      <c r="Z322" s="14"/>
      <c r="AA322" s="14" t="s">
        <v>44</v>
      </c>
      <c r="AB322" s="14"/>
    </row>
    <row r="323" spans="1:28" hidden="1" x14ac:dyDescent="0.25">
      <c r="A323" s="12">
        <v>105</v>
      </c>
      <c r="B323" s="13" t="s">
        <v>1813</v>
      </c>
      <c r="C323" s="14" t="s">
        <v>29</v>
      </c>
      <c r="D323" s="14" t="s">
        <v>1814</v>
      </c>
      <c r="E323" s="14" t="s">
        <v>1810</v>
      </c>
      <c r="F323" s="16" t="e">
        <f t="shared" si="27"/>
        <v>#VALUE!</v>
      </c>
      <c r="G323" s="14" t="s">
        <v>686</v>
      </c>
      <c r="H323" s="14" t="s">
        <v>687</v>
      </c>
      <c r="I323" s="14" t="s">
        <v>595</v>
      </c>
      <c r="J323" s="14">
        <v>200</v>
      </c>
      <c r="K323" s="14" t="s">
        <v>35</v>
      </c>
      <c r="L323" s="15">
        <v>260</v>
      </c>
      <c r="M323" s="15">
        <v>52000</v>
      </c>
      <c r="N323" s="14" t="s">
        <v>1815</v>
      </c>
      <c r="O323" s="14" t="s">
        <v>1816</v>
      </c>
      <c r="P323" s="14" t="s">
        <v>1817</v>
      </c>
      <c r="Q323" s="14" t="s">
        <v>1818</v>
      </c>
      <c r="R323" s="14">
        <v>200</v>
      </c>
      <c r="S323" s="14"/>
      <c r="T323" s="14"/>
      <c r="U323" s="14"/>
      <c r="V323" s="14" t="s">
        <v>504</v>
      </c>
      <c r="W323" s="14" t="s">
        <v>505</v>
      </c>
      <c r="X323" s="14" t="s">
        <v>42</v>
      </c>
      <c r="Y323" s="14" t="s">
        <v>159</v>
      </c>
      <c r="Z323" s="14"/>
      <c r="AA323" s="14" t="s">
        <v>44</v>
      </c>
      <c r="AB323" s="14"/>
    </row>
    <row r="324" spans="1:28" x14ac:dyDescent="0.25">
      <c r="A324" s="12">
        <v>106</v>
      </c>
      <c r="B324" s="13" t="s">
        <v>1819</v>
      </c>
      <c r="C324" s="14" t="s">
        <v>29</v>
      </c>
      <c r="D324" s="14" t="s">
        <v>1820</v>
      </c>
      <c r="E324" s="14" t="s">
        <v>1810</v>
      </c>
      <c r="F324" s="16" t="e">
        <f t="shared" si="27"/>
        <v>#VALUE!</v>
      </c>
      <c r="G324" s="14" t="s">
        <v>360</v>
      </c>
      <c r="H324" s="14" t="s">
        <v>361</v>
      </c>
      <c r="I324" s="14" t="s">
        <v>321</v>
      </c>
      <c r="J324" s="14">
        <v>30</v>
      </c>
      <c r="K324" s="14" t="s">
        <v>35</v>
      </c>
      <c r="L324" s="15">
        <v>8600</v>
      </c>
      <c r="M324" s="15">
        <v>258000</v>
      </c>
      <c r="N324" s="14" t="s">
        <v>1821</v>
      </c>
      <c r="O324" s="14" t="s">
        <v>363</v>
      </c>
      <c r="P324" s="14" t="s">
        <v>1822</v>
      </c>
      <c r="Q324" s="14" t="s">
        <v>1823</v>
      </c>
      <c r="R324" s="14">
        <v>30</v>
      </c>
      <c r="S324" s="22" t="e">
        <f t="shared" ref="S324:S325" si="28">Q324-P324</f>
        <v>#VALUE!</v>
      </c>
      <c r="T324" s="14" t="e">
        <f t="shared" ref="T324:T325" si="29">Q324-E324</f>
        <v>#VALUE!</v>
      </c>
      <c r="U324" s="18">
        <f t="shared" ref="U324:U325" si="30">R324/J324</f>
        <v>1</v>
      </c>
      <c r="V324" s="14" t="s">
        <v>365</v>
      </c>
      <c r="W324" s="14" t="s">
        <v>366</v>
      </c>
      <c r="X324" s="14" t="s">
        <v>42</v>
      </c>
      <c r="Y324" s="14" t="s">
        <v>159</v>
      </c>
      <c r="Z324" s="14"/>
      <c r="AA324" s="14" t="s">
        <v>44</v>
      </c>
      <c r="AB324" s="14"/>
    </row>
    <row r="325" spans="1:28" x14ac:dyDescent="0.25">
      <c r="A325" s="12">
        <v>109</v>
      </c>
      <c r="B325" s="13" t="s">
        <v>1824</v>
      </c>
      <c r="C325" s="14" t="s">
        <v>29</v>
      </c>
      <c r="D325" s="14" t="s">
        <v>1825</v>
      </c>
      <c r="E325" s="14" t="s">
        <v>1810</v>
      </c>
      <c r="F325" s="16" t="e">
        <f t="shared" si="27"/>
        <v>#VALUE!</v>
      </c>
      <c r="G325" s="14" t="s">
        <v>1713</v>
      </c>
      <c r="H325" s="14" t="s">
        <v>1714</v>
      </c>
      <c r="I325" s="14" t="s">
        <v>182</v>
      </c>
      <c r="J325" s="14">
        <v>100</v>
      </c>
      <c r="K325" s="14" t="s">
        <v>35</v>
      </c>
      <c r="L325" s="15">
        <v>120</v>
      </c>
      <c r="M325" s="15">
        <v>12000</v>
      </c>
      <c r="N325" s="14" t="s">
        <v>1826</v>
      </c>
      <c r="O325" s="14" t="s">
        <v>1716</v>
      </c>
      <c r="P325" s="14" t="s">
        <v>1827</v>
      </c>
      <c r="Q325" s="14" t="s">
        <v>1828</v>
      </c>
      <c r="R325" s="14">
        <v>100</v>
      </c>
      <c r="S325" s="22" t="e">
        <f t="shared" si="28"/>
        <v>#VALUE!</v>
      </c>
      <c r="T325" s="14" t="e">
        <f t="shared" si="29"/>
        <v>#VALUE!</v>
      </c>
      <c r="U325" s="18">
        <f t="shared" si="30"/>
        <v>1</v>
      </c>
      <c r="V325" s="14" t="s">
        <v>326</v>
      </c>
      <c r="W325" s="14" t="s">
        <v>327</v>
      </c>
      <c r="X325" s="14" t="s">
        <v>42</v>
      </c>
      <c r="Y325" s="14" t="s">
        <v>159</v>
      </c>
      <c r="Z325" s="14"/>
      <c r="AA325" s="14" t="s">
        <v>44</v>
      </c>
      <c r="AB325" s="14"/>
    </row>
    <row r="326" spans="1:28" hidden="1" x14ac:dyDescent="0.25">
      <c r="A326" s="12">
        <v>110</v>
      </c>
      <c r="B326" s="13" t="s">
        <v>1829</v>
      </c>
      <c r="C326" s="14" t="s">
        <v>29</v>
      </c>
      <c r="D326" s="14" t="s">
        <v>1830</v>
      </c>
      <c r="E326" s="14" t="s">
        <v>1831</v>
      </c>
      <c r="F326" s="16" t="e">
        <f t="shared" si="27"/>
        <v>#VALUE!</v>
      </c>
      <c r="G326" s="14" t="s">
        <v>1545</v>
      </c>
      <c r="H326" s="14" t="s">
        <v>1546</v>
      </c>
      <c r="I326" s="14" t="s">
        <v>604</v>
      </c>
      <c r="J326" s="14">
        <v>480</v>
      </c>
      <c r="K326" s="14" t="s">
        <v>35</v>
      </c>
      <c r="L326" s="15">
        <v>600</v>
      </c>
      <c r="M326" s="15">
        <v>288000</v>
      </c>
      <c r="N326" s="14" t="s">
        <v>1832</v>
      </c>
      <c r="O326" s="14" t="s">
        <v>1548</v>
      </c>
      <c r="P326" s="14" t="s">
        <v>1833</v>
      </c>
      <c r="Q326" s="14" t="s">
        <v>1834</v>
      </c>
      <c r="R326" s="14">
        <v>480</v>
      </c>
      <c r="S326" s="14"/>
      <c r="T326" s="14"/>
      <c r="U326" s="14"/>
      <c r="V326" s="14" t="s">
        <v>382</v>
      </c>
      <c r="W326" s="14" t="s">
        <v>383</v>
      </c>
      <c r="X326" s="14" t="s">
        <v>42</v>
      </c>
      <c r="Y326" s="14" t="s">
        <v>159</v>
      </c>
      <c r="Z326" s="14"/>
      <c r="AA326" s="14" t="s">
        <v>44</v>
      </c>
      <c r="AB326" s="14"/>
    </row>
    <row r="327" spans="1:28" hidden="1" x14ac:dyDescent="0.25">
      <c r="A327" s="12">
        <v>111</v>
      </c>
      <c r="B327" s="13" t="s">
        <v>1835</v>
      </c>
      <c r="C327" s="14" t="s">
        <v>29</v>
      </c>
      <c r="D327" s="14" t="s">
        <v>1836</v>
      </c>
      <c r="E327" s="14" t="s">
        <v>1831</v>
      </c>
      <c r="F327" s="16" t="e">
        <f t="shared" si="27"/>
        <v>#VALUE!</v>
      </c>
      <c r="G327" s="14" t="s">
        <v>743</v>
      </c>
      <c r="H327" s="14" t="s">
        <v>744</v>
      </c>
      <c r="I327" s="14" t="s">
        <v>741</v>
      </c>
      <c r="J327" s="14">
        <v>500</v>
      </c>
      <c r="K327" s="14" t="s">
        <v>35</v>
      </c>
      <c r="L327" s="15">
        <v>78</v>
      </c>
      <c r="M327" s="15">
        <v>39000</v>
      </c>
      <c r="N327" s="14" t="s">
        <v>1837</v>
      </c>
      <c r="O327" s="14" t="s">
        <v>1838</v>
      </c>
      <c r="P327" s="14" t="s">
        <v>1839</v>
      </c>
      <c r="Q327" s="14" t="s">
        <v>1840</v>
      </c>
      <c r="R327" s="14">
        <v>500</v>
      </c>
      <c r="S327" s="14"/>
      <c r="T327" s="14"/>
      <c r="U327" s="14"/>
      <c r="V327" s="14" t="s">
        <v>504</v>
      </c>
      <c r="W327" s="14" t="s">
        <v>505</v>
      </c>
      <c r="X327" s="14" t="s">
        <v>42</v>
      </c>
      <c r="Y327" s="14" t="s">
        <v>159</v>
      </c>
      <c r="Z327" s="14"/>
      <c r="AA327" s="14" t="s">
        <v>44</v>
      </c>
      <c r="AB327" s="14"/>
    </row>
    <row r="328" spans="1:28" x14ac:dyDescent="0.25">
      <c r="A328" s="12">
        <v>119</v>
      </c>
      <c r="B328" s="13" t="s">
        <v>1841</v>
      </c>
      <c r="C328" s="14" t="s">
        <v>29</v>
      </c>
      <c r="D328" s="14" t="s">
        <v>1842</v>
      </c>
      <c r="E328" s="14" t="s">
        <v>1843</v>
      </c>
      <c r="F328" s="16" t="e">
        <f t="shared" si="27"/>
        <v>#VALUE!</v>
      </c>
      <c r="G328" s="14" t="s">
        <v>1844</v>
      </c>
      <c r="H328" s="14" t="s">
        <v>1845</v>
      </c>
      <c r="I328" s="14" t="s">
        <v>226</v>
      </c>
      <c r="J328" s="14">
        <v>6000</v>
      </c>
      <c r="K328" s="14" t="s">
        <v>35</v>
      </c>
      <c r="L328" s="15">
        <v>0.72</v>
      </c>
      <c r="M328" s="15">
        <v>4320</v>
      </c>
      <c r="N328" s="14" t="s">
        <v>1846</v>
      </c>
      <c r="O328" s="14" t="s">
        <v>1847</v>
      </c>
      <c r="P328" s="14" t="s">
        <v>1848</v>
      </c>
      <c r="Q328" s="14" t="s">
        <v>1849</v>
      </c>
      <c r="R328" s="14">
        <v>6000</v>
      </c>
      <c r="S328" s="22" t="e">
        <f>Q328-P328</f>
        <v>#VALUE!</v>
      </c>
      <c r="T328" s="14" t="e">
        <f>Q328-E328</f>
        <v>#VALUE!</v>
      </c>
      <c r="U328" s="18">
        <f>R328/J328</f>
        <v>1</v>
      </c>
      <c r="V328" s="14" t="s">
        <v>702</v>
      </c>
      <c r="W328" s="14" t="s">
        <v>703</v>
      </c>
      <c r="X328" s="14" t="s">
        <v>42</v>
      </c>
      <c r="Y328" s="14" t="s">
        <v>159</v>
      </c>
      <c r="Z328" s="14"/>
      <c r="AA328" s="14" t="s">
        <v>44</v>
      </c>
      <c r="AB328" s="14"/>
    </row>
    <row r="329" spans="1:28" hidden="1" x14ac:dyDescent="0.25">
      <c r="A329" s="12">
        <v>120</v>
      </c>
      <c r="B329" s="13" t="s">
        <v>1850</v>
      </c>
      <c r="C329" s="14" t="s">
        <v>29</v>
      </c>
      <c r="D329" s="14" t="s">
        <v>1851</v>
      </c>
      <c r="E329" s="14" t="s">
        <v>1810</v>
      </c>
      <c r="F329" s="16" t="e">
        <f t="shared" si="27"/>
        <v>#VALUE!</v>
      </c>
      <c r="G329" s="14" t="s">
        <v>830</v>
      </c>
      <c r="H329" s="14" t="s">
        <v>831</v>
      </c>
      <c r="I329" s="14" t="s">
        <v>604</v>
      </c>
      <c r="J329" s="14">
        <v>100</v>
      </c>
      <c r="K329" s="14" t="s">
        <v>35</v>
      </c>
      <c r="L329" s="15">
        <v>300</v>
      </c>
      <c r="M329" s="15">
        <v>30000</v>
      </c>
      <c r="N329" s="14" t="s">
        <v>1852</v>
      </c>
      <c r="O329" s="14" t="s">
        <v>832</v>
      </c>
      <c r="P329" s="14" t="s">
        <v>1853</v>
      </c>
      <c r="Q329" s="14" t="s">
        <v>1854</v>
      </c>
      <c r="R329" s="14">
        <v>100</v>
      </c>
      <c r="S329" s="14"/>
      <c r="T329" s="14"/>
      <c r="U329" s="14"/>
      <c r="V329" s="14" t="s">
        <v>828</v>
      </c>
      <c r="W329" s="14" t="s">
        <v>829</v>
      </c>
      <c r="X329" s="14" t="s">
        <v>42</v>
      </c>
      <c r="Y329" s="14" t="s">
        <v>159</v>
      </c>
      <c r="Z329" s="14"/>
      <c r="AA329" s="14" t="s">
        <v>44</v>
      </c>
      <c r="AB329" s="14"/>
    </row>
    <row r="330" spans="1:28" x14ac:dyDescent="0.25">
      <c r="A330" s="12">
        <v>121</v>
      </c>
      <c r="B330" s="13" t="s">
        <v>1855</v>
      </c>
      <c r="C330" s="14" t="s">
        <v>29</v>
      </c>
      <c r="D330" s="14" t="s">
        <v>1856</v>
      </c>
      <c r="E330" s="14" t="s">
        <v>1831</v>
      </c>
      <c r="F330" s="16" t="e">
        <f t="shared" si="27"/>
        <v>#VALUE!</v>
      </c>
      <c r="G330" s="14" t="s">
        <v>251</v>
      </c>
      <c r="H330" s="14" t="s">
        <v>252</v>
      </c>
      <c r="I330" s="14" t="s">
        <v>253</v>
      </c>
      <c r="J330" s="14">
        <v>500</v>
      </c>
      <c r="K330" s="14" t="s">
        <v>35</v>
      </c>
      <c r="L330" s="15">
        <v>55</v>
      </c>
      <c r="M330" s="15">
        <v>27500</v>
      </c>
      <c r="N330" s="14" t="s">
        <v>1857</v>
      </c>
      <c r="O330" s="14" t="s">
        <v>1858</v>
      </c>
      <c r="P330" s="14" t="s">
        <v>1859</v>
      </c>
      <c r="Q330" s="14" t="s">
        <v>1860</v>
      </c>
      <c r="R330" s="14">
        <v>500</v>
      </c>
      <c r="S330" s="22" t="e">
        <f>Q330-P330</f>
        <v>#VALUE!</v>
      </c>
      <c r="T330" s="14" t="e">
        <f>Q330-E330</f>
        <v>#VALUE!</v>
      </c>
      <c r="U330" s="18">
        <f>R330/J330</f>
        <v>1</v>
      </c>
      <c r="V330" s="14" t="s">
        <v>157</v>
      </c>
      <c r="W330" s="14" t="s">
        <v>158</v>
      </c>
      <c r="X330" s="14" t="s">
        <v>42</v>
      </c>
      <c r="Y330" s="14" t="s">
        <v>159</v>
      </c>
      <c r="Z330" s="14"/>
      <c r="AA330" s="14" t="s">
        <v>44</v>
      </c>
      <c r="AB330" s="14"/>
    </row>
    <row r="331" spans="1:28" hidden="1" x14ac:dyDescent="0.25">
      <c r="A331" s="12">
        <v>122</v>
      </c>
      <c r="B331" s="13" t="s">
        <v>1861</v>
      </c>
      <c r="C331" s="14" t="s">
        <v>29</v>
      </c>
      <c r="D331" s="14" t="s">
        <v>1859</v>
      </c>
      <c r="E331" s="14" t="s">
        <v>1862</v>
      </c>
      <c r="F331" s="16" t="e">
        <f t="shared" si="27"/>
        <v>#VALUE!</v>
      </c>
      <c r="G331" s="14" t="s">
        <v>1009</v>
      </c>
      <c r="H331" s="14" t="s">
        <v>1010</v>
      </c>
      <c r="I331" s="14" t="s">
        <v>741</v>
      </c>
      <c r="J331" s="14">
        <v>200</v>
      </c>
      <c r="K331" s="14" t="s">
        <v>35</v>
      </c>
      <c r="L331" s="15">
        <v>378</v>
      </c>
      <c r="M331" s="15">
        <v>75600</v>
      </c>
      <c r="N331" s="14" t="s">
        <v>1863</v>
      </c>
      <c r="O331" s="14" t="s">
        <v>1864</v>
      </c>
      <c r="P331" s="14" t="s">
        <v>1865</v>
      </c>
      <c r="Q331" s="14" t="s">
        <v>1866</v>
      </c>
      <c r="R331" s="14">
        <v>200</v>
      </c>
      <c r="S331" s="14"/>
      <c r="T331" s="14"/>
      <c r="U331" s="14"/>
      <c r="V331" s="14" t="s">
        <v>1030</v>
      </c>
      <c r="W331" s="14" t="s">
        <v>1031</v>
      </c>
      <c r="X331" s="14" t="s">
        <v>42</v>
      </c>
      <c r="Y331" s="14" t="s">
        <v>159</v>
      </c>
      <c r="Z331" s="14"/>
      <c r="AA331" s="14" t="s">
        <v>44</v>
      </c>
      <c r="AB331" s="14"/>
    </row>
    <row r="332" spans="1:28" hidden="1" x14ac:dyDescent="0.25">
      <c r="A332" s="12">
        <v>128</v>
      </c>
      <c r="B332" s="13" t="s">
        <v>1867</v>
      </c>
      <c r="C332" s="14" t="s">
        <v>29</v>
      </c>
      <c r="D332" s="14" t="s">
        <v>1868</v>
      </c>
      <c r="E332" s="14" t="s">
        <v>1869</v>
      </c>
      <c r="F332" s="16" t="e">
        <f t="shared" si="27"/>
        <v>#VALUE!</v>
      </c>
      <c r="G332" s="14" t="s">
        <v>968</v>
      </c>
      <c r="H332" s="14" t="s">
        <v>969</v>
      </c>
      <c r="I332" s="14" t="s">
        <v>577</v>
      </c>
      <c r="J332" s="14">
        <v>35</v>
      </c>
      <c r="K332" s="14" t="s">
        <v>35</v>
      </c>
      <c r="L332" s="15">
        <v>490</v>
      </c>
      <c r="M332" s="15">
        <v>17150</v>
      </c>
      <c r="N332" s="14" t="s">
        <v>1870</v>
      </c>
      <c r="O332" s="14" t="s">
        <v>975</v>
      </c>
      <c r="P332" s="14" t="s">
        <v>1871</v>
      </c>
      <c r="Q332" s="14" t="s">
        <v>1872</v>
      </c>
      <c r="R332" s="14">
        <v>35</v>
      </c>
      <c r="S332" s="14"/>
      <c r="T332" s="14"/>
      <c r="U332" s="14"/>
      <c r="V332" s="14" t="s">
        <v>208</v>
      </c>
      <c r="W332" s="14" t="s">
        <v>209</v>
      </c>
      <c r="X332" s="14" t="s">
        <v>42</v>
      </c>
      <c r="Y332" s="14" t="s">
        <v>159</v>
      </c>
      <c r="Z332" s="14"/>
      <c r="AA332" s="14" t="s">
        <v>44</v>
      </c>
      <c r="AB332" s="14"/>
    </row>
    <row r="333" spans="1:28" hidden="1" x14ac:dyDescent="0.25">
      <c r="A333" s="12">
        <v>144</v>
      </c>
      <c r="B333" s="13" t="s">
        <v>1873</v>
      </c>
      <c r="C333" s="14" t="s">
        <v>29</v>
      </c>
      <c r="D333" s="14" t="s">
        <v>1874</v>
      </c>
      <c r="E333" s="14" t="s">
        <v>1875</v>
      </c>
      <c r="F333" s="16" t="e">
        <f t="shared" si="27"/>
        <v>#VALUE!</v>
      </c>
      <c r="G333" s="14" t="s">
        <v>439</v>
      </c>
      <c r="H333" s="14" t="s">
        <v>440</v>
      </c>
      <c r="I333" s="14" t="s">
        <v>441</v>
      </c>
      <c r="J333" s="14">
        <v>1200</v>
      </c>
      <c r="K333" s="14" t="s">
        <v>35</v>
      </c>
      <c r="L333" s="15">
        <v>12</v>
      </c>
      <c r="M333" s="15">
        <v>14400</v>
      </c>
      <c r="N333" s="14" t="s">
        <v>1876</v>
      </c>
      <c r="O333" s="14" t="s">
        <v>1877</v>
      </c>
      <c r="P333" s="14" t="s">
        <v>1878</v>
      </c>
      <c r="Q333" s="14" t="s">
        <v>1879</v>
      </c>
      <c r="R333" s="14">
        <v>1200</v>
      </c>
      <c r="S333" s="14"/>
      <c r="T333" s="14"/>
      <c r="U333" s="14"/>
      <c r="V333" s="14" t="s">
        <v>437</v>
      </c>
      <c r="W333" s="14" t="s">
        <v>438</v>
      </c>
      <c r="X333" s="14" t="s">
        <v>42</v>
      </c>
      <c r="Y333" s="14" t="s">
        <v>159</v>
      </c>
      <c r="Z333" s="14"/>
      <c r="AA333" s="14" t="s">
        <v>44</v>
      </c>
      <c r="AB333" s="14"/>
    </row>
    <row r="334" spans="1:28" hidden="1" x14ac:dyDescent="0.25">
      <c r="A334" s="12">
        <v>145</v>
      </c>
      <c r="B334" s="13" t="s">
        <v>1880</v>
      </c>
      <c r="C334" s="14" t="s">
        <v>29</v>
      </c>
      <c r="D334" s="14" t="s">
        <v>1881</v>
      </c>
      <c r="E334" s="14" t="s">
        <v>1882</v>
      </c>
      <c r="F334" s="16" t="e">
        <f t="shared" si="27"/>
        <v>#VALUE!</v>
      </c>
      <c r="G334" s="14" t="s">
        <v>1883</v>
      </c>
      <c r="H334" s="14" t="s">
        <v>1884</v>
      </c>
      <c r="I334" s="14" t="s">
        <v>1885</v>
      </c>
      <c r="J334" s="14">
        <v>840</v>
      </c>
      <c r="K334" s="14" t="s">
        <v>35</v>
      </c>
      <c r="L334" s="15">
        <v>62.5</v>
      </c>
      <c r="M334" s="15">
        <v>52500</v>
      </c>
      <c r="N334" s="14" t="s">
        <v>1886</v>
      </c>
      <c r="O334" s="14" t="s">
        <v>1887</v>
      </c>
      <c r="P334" s="14" t="s">
        <v>1888</v>
      </c>
      <c r="Q334" s="14" t="s">
        <v>1889</v>
      </c>
      <c r="R334" s="14">
        <v>840</v>
      </c>
      <c r="S334" s="14"/>
      <c r="T334" s="14"/>
      <c r="U334" s="14"/>
      <c r="V334" s="14" t="s">
        <v>828</v>
      </c>
      <c r="W334" s="14" t="s">
        <v>829</v>
      </c>
      <c r="X334" s="14" t="s">
        <v>42</v>
      </c>
      <c r="Y334" s="14" t="s">
        <v>159</v>
      </c>
      <c r="Z334" s="14"/>
      <c r="AA334" s="14" t="s">
        <v>44</v>
      </c>
      <c r="AB334" s="14"/>
    </row>
    <row r="335" spans="1:28" hidden="1" x14ac:dyDescent="0.25">
      <c r="A335" s="12">
        <v>146</v>
      </c>
      <c r="B335" s="13" t="s">
        <v>1880</v>
      </c>
      <c r="C335" s="14" t="s">
        <v>29</v>
      </c>
      <c r="D335" s="14" t="s">
        <v>1881</v>
      </c>
      <c r="E335" s="14" t="s">
        <v>1882</v>
      </c>
      <c r="F335" s="16" t="e">
        <f t="shared" si="27"/>
        <v>#VALUE!</v>
      </c>
      <c r="G335" s="14" t="s">
        <v>841</v>
      </c>
      <c r="H335" s="14" t="s">
        <v>842</v>
      </c>
      <c r="I335" s="14" t="s">
        <v>843</v>
      </c>
      <c r="J335" s="14">
        <v>200</v>
      </c>
      <c r="K335" s="14" t="s">
        <v>35</v>
      </c>
      <c r="L335" s="15">
        <v>28</v>
      </c>
      <c r="M335" s="15">
        <v>5600</v>
      </c>
      <c r="N335" s="14" t="s">
        <v>1886</v>
      </c>
      <c r="O335" s="14" t="s">
        <v>1890</v>
      </c>
      <c r="P335" s="14" t="s">
        <v>1888</v>
      </c>
      <c r="Q335" s="14" t="s">
        <v>1889</v>
      </c>
      <c r="R335" s="14">
        <v>200</v>
      </c>
      <c r="S335" s="14"/>
      <c r="T335" s="14"/>
      <c r="U335" s="14"/>
      <c r="V335" s="14" t="s">
        <v>828</v>
      </c>
      <c r="W335" s="14" t="s">
        <v>829</v>
      </c>
      <c r="X335" s="14" t="s">
        <v>42</v>
      </c>
      <c r="Y335" s="14" t="s">
        <v>159</v>
      </c>
      <c r="Z335" s="14"/>
      <c r="AA335" s="14" t="s">
        <v>44</v>
      </c>
      <c r="AB335" s="14"/>
    </row>
    <row r="336" spans="1:28" hidden="1" x14ac:dyDescent="0.25">
      <c r="A336" s="12">
        <v>147</v>
      </c>
      <c r="B336" s="13" t="s">
        <v>1891</v>
      </c>
      <c r="C336" s="14" t="s">
        <v>29</v>
      </c>
      <c r="D336" s="14" t="s">
        <v>1892</v>
      </c>
      <c r="E336" s="14" t="s">
        <v>1882</v>
      </c>
      <c r="F336" s="16" t="e">
        <f t="shared" si="27"/>
        <v>#VALUE!</v>
      </c>
      <c r="G336" s="14" t="s">
        <v>466</v>
      </c>
      <c r="H336" s="14" t="s">
        <v>467</v>
      </c>
      <c r="I336" s="14" t="s">
        <v>468</v>
      </c>
      <c r="J336" s="14">
        <v>100</v>
      </c>
      <c r="K336" s="14" t="s">
        <v>35</v>
      </c>
      <c r="L336" s="15">
        <v>1800</v>
      </c>
      <c r="M336" s="15">
        <v>180000</v>
      </c>
      <c r="N336" s="14" t="s">
        <v>1893</v>
      </c>
      <c r="O336" s="14" t="s">
        <v>469</v>
      </c>
      <c r="P336" s="14" t="s">
        <v>1894</v>
      </c>
      <c r="Q336" s="14" t="s">
        <v>1453</v>
      </c>
      <c r="R336" s="14">
        <v>100</v>
      </c>
      <c r="S336" s="14"/>
      <c r="T336" s="14"/>
      <c r="U336" s="14"/>
      <c r="V336" s="14" t="s">
        <v>187</v>
      </c>
      <c r="W336" s="14" t="s">
        <v>188</v>
      </c>
      <c r="X336" s="14" t="s">
        <v>42</v>
      </c>
      <c r="Y336" s="14" t="s">
        <v>159</v>
      </c>
      <c r="Z336" s="14"/>
      <c r="AA336" s="14" t="s">
        <v>44</v>
      </c>
      <c r="AB336" s="14"/>
    </row>
    <row r="337" spans="1:28" hidden="1" x14ac:dyDescent="0.25">
      <c r="A337" s="12">
        <v>148</v>
      </c>
      <c r="B337" s="13" t="s">
        <v>1895</v>
      </c>
      <c r="C337" s="14" t="s">
        <v>29</v>
      </c>
      <c r="D337" s="14" t="s">
        <v>1896</v>
      </c>
      <c r="E337" s="14" t="s">
        <v>1882</v>
      </c>
      <c r="F337" s="16" t="e">
        <f t="shared" si="27"/>
        <v>#VALUE!</v>
      </c>
      <c r="G337" s="14" t="s">
        <v>470</v>
      </c>
      <c r="H337" s="14" t="s">
        <v>471</v>
      </c>
      <c r="I337" s="14" t="s">
        <v>427</v>
      </c>
      <c r="J337" s="14">
        <v>1000</v>
      </c>
      <c r="K337" s="14" t="s">
        <v>35</v>
      </c>
      <c r="L337" s="15">
        <v>49.8</v>
      </c>
      <c r="M337" s="15">
        <v>49800</v>
      </c>
      <c r="N337" s="14" t="s">
        <v>1897</v>
      </c>
      <c r="O337" s="14" t="s">
        <v>1898</v>
      </c>
      <c r="P337" s="14" t="s">
        <v>1899</v>
      </c>
      <c r="Q337" s="14" t="s">
        <v>1900</v>
      </c>
      <c r="R337" s="14">
        <v>1000</v>
      </c>
      <c r="S337" s="14"/>
      <c r="T337" s="14"/>
      <c r="U337" s="14"/>
      <c r="V337" s="14" t="s">
        <v>437</v>
      </c>
      <c r="W337" s="14" t="s">
        <v>438</v>
      </c>
      <c r="X337" s="14" t="s">
        <v>42</v>
      </c>
      <c r="Y337" s="14" t="s">
        <v>159</v>
      </c>
      <c r="Z337" s="14"/>
      <c r="AA337" s="14" t="s">
        <v>44</v>
      </c>
      <c r="AB337" s="14"/>
    </row>
    <row r="338" spans="1:28" hidden="1" x14ac:dyDescent="0.25">
      <c r="A338" s="12">
        <v>150</v>
      </c>
      <c r="B338" s="13" t="s">
        <v>1901</v>
      </c>
      <c r="C338" s="14" t="s">
        <v>29</v>
      </c>
      <c r="D338" s="14" t="s">
        <v>1902</v>
      </c>
      <c r="E338" s="14" t="s">
        <v>1875</v>
      </c>
      <c r="F338" s="16" t="e">
        <f t="shared" si="27"/>
        <v>#VALUE!</v>
      </c>
      <c r="G338" s="14" t="s">
        <v>881</v>
      </c>
      <c r="H338" s="14" t="s">
        <v>882</v>
      </c>
      <c r="I338" s="14" t="s">
        <v>883</v>
      </c>
      <c r="J338" s="14">
        <v>120</v>
      </c>
      <c r="K338" s="14" t="s">
        <v>35</v>
      </c>
      <c r="L338" s="15">
        <v>508</v>
      </c>
      <c r="M338" s="15">
        <v>60960</v>
      </c>
      <c r="N338" s="14" t="s">
        <v>1903</v>
      </c>
      <c r="O338" s="14" t="s">
        <v>1904</v>
      </c>
      <c r="P338" s="14" t="s">
        <v>1905</v>
      </c>
      <c r="Q338" s="14" t="s">
        <v>1738</v>
      </c>
      <c r="R338" s="14">
        <v>120</v>
      </c>
      <c r="S338" s="14"/>
      <c r="T338" s="14"/>
      <c r="U338" s="14"/>
      <c r="V338" s="14" t="s">
        <v>157</v>
      </c>
      <c r="W338" s="14" t="s">
        <v>158</v>
      </c>
      <c r="X338" s="14" t="s">
        <v>42</v>
      </c>
      <c r="Y338" s="14" t="s">
        <v>159</v>
      </c>
      <c r="Z338" s="14"/>
      <c r="AA338" s="14" t="s">
        <v>44</v>
      </c>
      <c r="AB338" s="14"/>
    </row>
    <row r="339" spans="1:28" hidden="1" x14ac:dyDescent="0.25">
      <c r="A339" s="12">
        <v>151</v>
      </c>
      <c r="B339" s="13" t="s">
        <v>1901</v>
      </c>
      <c r="C339" s="14" t="s">
        <v>29</v>
      </c>
      <c r="D339" s="14" t="s">
        <v>1902</v>
      </c>
      <c r="E339" s="14" t="s">
        <v>1875</v>
      </c>
      <c r="F339" s="16" t="e">
        <f t="shared" si="27"/>
        <v>#VALUE!</v>
      </c>
      <c r="G339" s="14" t="s">
        <v>1474</v>
      </c>
      <c r="H339" s="14" t="s">
        <v>1475</v>
      </c>
      <c r="I339" s="14" t="s">
        <v>1476</v>
      </c>
      <c r="J339" s="14">
        <v>50</v>
      </c>
      <c r="K339" s="14" t="s">
        <v>35</v>
      </c>
      <c r="L339" s="15">
        <v>52</v>
      </c>
      <c r="M339" s="15">
        <v>2600</v>
      </c>
      <c r="N339" s="14" t="s">
        <v>1903</v>
      </c>
      <c r="O339" s="14" t="s">
        <v>1478</v>
      </c>
      <c r="P339" s="14" t="s">
        <v>1905</v>
      </c>
      <c r="Q339" s="14" t="s">
        <v>1738</v>
      </c>
      <c r="R339" s="14">
        <v>50</v>
      </c>
      <c r="S339" s="14"/>
      <c r="T339" s="14"/>
      <c r="U339" s="14"/>
      <c r="V339" s="14" t="s">
        <v>157</v>
      </c>
      <c r="W339" s="14" t="s">
        <v>158</v>
      </c>
      <c r="X339" s="14" t="s">
        <v>42</v>
      </c>
      <c r="Y339" s="14" t="s">
        <v>159</v>
      </c>
      <c r="Z339" s="14"/>
      <c r="AA339" s="14" t="s">
        <v>44</v>
      </c>
      <c r="AB339" s="14"/>
    </row>
    <row r="340" spans="1:28" hidden="1" x14ac:dyDescent="0.25">
      <c r="A340" s="12">
        <v>153</v>
      </c>
      <c r="B340" s="13" t="s">
        <v>1906</v>
      </c>
      <c r="C340" s="14" t="s">
        <v>29</v>
      </c>
      <c r="D340" s="14" t="s">
        <v>1907</v>
      </c>
      <c r="E340" s="14" t="s">
        <v>1908</v>
      </c>
      <c r="F340" s="16" t="e">
        <f t="shared" si="27"/>
        <v>#VALUE!</v>
      </c>
      <c r="G340" s="14" t="s">
        <v>1909</v>
      </c>
      <c r="H340" s="14" t="s">
        <v>1910</v>
      </c>
      <c r="I340" s="14" t="s">
        <v>1911</v>
      </c>
      <c r="J340" s="14">
        <v>500</v>
      </c>
      <c r="K340" s="14" t="s">
        <v>35</v>
      </c>
      <c r="L340" s="15">
        <v>5.6</v>
      </c>
      <c r="M340" s="15">
        <v>2800</v>
      </c>
      <c r="N340" s="14" t="s">
        <v>1912</v>
      </c>
      <c r="O340" s="14" t="s">
        <v>1913</v>
      </c>
      <c r="P340" s="14" t="s">
        <v>1914</v>
      </c>
      <c r="Q340" s="14" t="s">
        <v>1914</v>
      </c>
      <c r="R340" s="14">
        <v>100</v>
      </c>
      <c r="S340" s="14"/>
      <c r="T340" s="14"/>
      <c r="U340" s="14"/>
      <c r="V340" s="14" t="s">
        <v>157</v>
      </c>
      <c r="W340" s="14" t="s">
        <v>158</v>
      </c>
      <c r="X340" s="14" t="s">
        <v>42</v>
      </c>
      <c r="Y340" s="14" t="s">
        <v>159</v>
      </c>
      <c r="Z340" s="14"/>
      <c r="AA340" s="14" t="s">
        <v>44</v>
      </c>
      <c r="AB340" s="14"/>
    </row>
    <row r="341" spans="1:28" hidden="1" x14ac:dyDescent="0.25">
      <c r="A341" s="12">
        <v>154</v>
      </c>
      <c r="B341" s="13" t="s">
        <v>1906</v>
      </c>
      <c r="C341" s="14" t="s">
        <v>29</v>
      </c>
      <c r="D341" s="14" t="s">
        <v>1907</v>
      </c>
      <c r="E341" s="14" t="s">
        <v>1908</v>
      </c>
      <c r="F341" s="16" t="e">
        <f t="shared" si="27"/>
        <v>#VALUE!</v>
      </c>
      <c r="G341" s="14" t="s">
        <v>1915</v>
      </c>
      <c r="H341" s="14" t="s">
        <v>1916</v>
      </c>
      <c r="I341" s="14" t="s">
        <v>798</v>
      </c>
      <c r="J341" s="14">
        <v>100</v>
      </c>
      <c r="K341" s="14" t="s">
        <v>35</v>
      </c>
      <c r="L341" s="15">
        <v>124</v>
      </c>
      <c r="M341" s="15">
        <v>12400</v>
      </c>
      <c r="N341" s="14" t="s">
        <v>1912</v>
      </c>
      <c r="O341" s="14" t="s">
        <v>1917</v>
      </c>
      <c r="P341" s="14" t="s">
        <v>1914</v>
      </c>
      <c r="Q341" s="14" t="s">
        <v>1914</v>
      </c>
      <c r="R341" s="14">
        <v>100</v>
      </c>
      <c r="S341" s="14"/>
      <c r="T341" s="14"/>
      <c r="U341" s="14"/>
      <c r="V341" s="14" t="s">
        <v>157</v>
      </c>
      <c r="W341" s="14" t="s">
        <v>158</v>
      </c>
      <c r="X341" s="14" t="s">
        <v>42</v>
      </c>
      <c r="Y341" s="14" t="s">
        <v>159</v>
      </c>
      <c r="Z341" s="14"/>
      <c r="AA341" s="14" t="s">
        <v>44</v>
      </c>
      <c r="AB341" s="14"/>
    </row>
    <row r="342" spans="1:28" hidden="1" x14ac:dyDescent="0.25">
      <c r="A342" s="12">
        <v>162</v>
      </c>
      <c r="B342" s="13" t="s">
        <v>1906</v>
      </c>
      <c r="C342" s="14" t="s">
        <v>29</v>
      </c>
      <c r="D342" s="14" t="s">
        <v>1907</v>
      </c>
      <c r="E342" s="14" t="s">
        <v>1908</v>
      </c>
      <c r="F342" s="16" t="e">
        <f t="shared" si="27"/>
        <v>#VALUE!</v>
      </c>
      <c r="G342" s="14" t="s">
        <v>1909</v>
      </c>
      <c r="H342" s="14" t="s">
        <v>1910</v>
      </c>
      <c r="I342" s="14" t="s">
        <v>1911</v>
      </c>
      <c r="J342" s="14">
        <v>500</v>
      </c>
      <c r="K342" s="14" t="s">
        <v>35</v>
      </c>
      <c r="L342" s="15">
        <v>5.6</v>
      </c>
      <c r="M342" s="15">
        <v>2800</v>
      </c>
      <c r="N342" s="14" t="s">
        <v>1912</v>
      </c>
      <c r="O342" s="14" t="s">
        <v>1918</v>
      </c>
      <c r="P342" s="14" t="s">
        <v>1914</v>
      </c>
      <c r="Q342" s="14" t="s">
        <v>1914</v>
      </c>
      <c r="R342" s="14">
        <v>400</v>
      </c>
      <c r="S342" s="14"/>
      <c r="T342" s="14"/>
      <c r="U342" s="14"/>
      <c r="V342" s="14" t="s">
        <v>157</v>
      </c>
      <c r="W342" s="14" t="s">
        <v>158</v>
      </c>
      <c r="X342" s="14" t="s">
        <v>42</v>
      </c>
      <c r="Y342" s="14" t="s">
        <v>159</v>
      </c>
      <c r="Z342" s="14"/>
      <c r="AA342" s="14" t="s">
        <v>44</v>
      </c>
      <c r="AB342" s="14"/>
    </row>
    <row r="343" spans="1:28" hidden="1" x14ac:dyDescent="0.25">
      <c r="A343" s="12">
        <v>163</v>
      </c>
      <c r="B343" s="13" t="s">
        <v>1906</v>
      </c>
      <c r="C343" s="14" t="s">
        <v>29</v>
      </c>
      <c r="D343" s="14" t="s">
        <v>1907</v>
      </c>
      <c r="E343" s="14" t="s">
        <v>1908</v>
      </c>
      <c r="F343" s="16" t="e">
        <f t="shared" si="27"/>
        <v>#VALUE!</v>
      </c>
      <c r="G343" s="14" t="s">
        <v>1919</v>
      </c>
      <c r="H343" s="14" t="s">
        <v>1920</v>
      </c>
      <c r="I343" s="14" t="s">
        <v>1921</v>
      </c>
      <c r="J343" s="14">
        <v>120</v>
      </c>
      <c r="K343" s="14" t="s">
        <v>35</v>
      </c>
      <c r="L343" s="15">
        <v>41.5</v>
      </c>
      <c r="M343" s="15">
        <v>4980</v>
      </c>
      <c r="N343" s="14" t="s">
        <v>1912</v>
      </c>
      <c r="O343" s="14" t="s">
        <v>1922</v>
      </c>
      <c r="P343" s="14" t="s">
        <v>1914</v>
      </c>
      <c r="Q343" s="14" t="s">
        <v>1914</v>
      </c>
      <c r="R343" s="14">
        <v>120</v>
      </c>
      <c r="S343" s="14"/>
      <c r="T343" s="14"/>
      <c r="U343" s="14"/>
      <c r="V343" s="14" t="s">
        <v>157</v>
      </c>
      <c r="W343" s="14" t="s">
        <v>158</v>
      </c>
      <c r="X343" s="14" t="s">
        <v>42</v>
      </c>
      <c r="Y343" s="14" t="s">
        <v>159</v>
      </c>
      <c r="Z343" s="14"/>
      <c r="AA343" s="14" t="s">
        <v>44</v>
      </c>
      <c r="AB343" s="14"/>
    </row>
    <row r="344" spans="1:28" x14ac:dyDescent="0.25">
      <c r="A344" s="12">
        <v>164</v>
      </c>
      <c r="B344" s="13" t="s">
        <v>1923</v>
      </c>
      <c r="C344" s="14" t="s">
        <v>29</v>
      </c>
      <c r="D344" s="14" t="s">
        <v>1924</v>
      </c>
      <c r="E344" s="14" t="s">
        <v>1925</v>
      </c>
      <c r="F344" s="16" t="e">
        <f t="shared" si="27"/>
        <v>#VALUE!</v>
      </c>
      <c r="G344" s="14" t="s">
        <v>210</v>
      </c>
      <c r="H344" s="14" t="s">
        <v>211</v>
      </c>
      <c r="I344" s="14" t="s">
        <v>203</v>
      </c>
      <c r="J344" s="14">
        <v>200</v>
      </c>
      <c r="K344" s="14" t="s">
        <v>35</v>
      </c>
      <c r="L344" s="15">
        <v>1750</v>
      </c>
      <c r="M344" s="15">
        <v>350000</v>
      </c>
      <c r="N344" s="14" t="s">
        <v>1926</v>
      </c>
      <c r="O344" s="14" t="s">
        <v>1927</v>
      </c>
      <c r="P344" s="14" t="s">
        <v>1928</v>
      </c>
      <c r="Q344" s="14" t="s">
        <v>1929</v>
      </c>
      <c r="R344" s="14">
        <v>30</v>
      </c>
      <c r="S344" s="22" t="e">
        <f>Q344-P344</f>
        <v>#VALUE!</v>
      </c>
      <c r="T344" s="14" t="e">
        <f>Q344-E344</f>
        <v>#VALUE!</v>
      </c>
      <c r="U344" s="18">
        <f>R344/J344</f>
        <v>0.15</v>
      </c>
      <c r="V344" s="14" t="s">
        <v>504</v>
      </c>
      <c r="W344" s="14" t="s">
        <v>505</v>
      </c>
      <c r="X344" s="14" t="s">
        <v>42</v>
      </c>
      <c r="Y344" s="14" t="s">
        <v>159</v>
      </c>
      <c r="Z344" s="14"/>
      <c r="AA344" s="14" t="s">
        <v>44</v>
      </c>
      <c r="AB344" s="14"/>
    </row>
    <row r="345" spans="1:28" hidden="1" x14ac:dyDescent="0.25">
      <c r="A345" s="12">
        <v>165</v>
      </c>
      <c r="B345" s="13" t="s">
        <v>1923</v>
      </c>
      <c r="C345" s="14" t="s">
        <v>29</v>
      </c>
      <c r="D345" s="14" t="s">
        <v>1924</v>
      </c>
      <c r="E345" s="14" t="s">
        <v>1925</v>
      </c>
      <c r="F345" s="16" t="e">
        <f t="shared" si="27"/>
        <v>#VALUE!</v>
      </c>
      <c r="G345" s="14" t="s">
        <v>1305</v>
      </c>
      <c r="H345" s="14" t="s">
        <v>1306</v>
      </c>
      <c r="I345" s="14" t="s">
        <v>1307</v>
      </c>
      <c r="J345" s="14">
        <v>300</v>
      </c>
      <c r="K345" s="14" t="s">
        <v>35</v>
      </c>
      <c r="L345" s="15">
        <v>85</v>
      </c>
      <c r="M345" s="15">
        <v>25500</v>
      </c>
      <c r="N345" s="14" t="s">
        <v>1930</v>
      </c>
      <c r="O345" s="14" t="s">
        <v>1931</v>
      </c>
      <c r="P345" s="14" t="s">
        <v>1932</v>
      </c>
      <c r="Q345" s="14" t="s">
        <v>1933</v>
      </c>
      <c r="R345" s="14">
        <v>50</v>
      </c>
      <c r="S345" s="14"/>
      <c r="T345" s="14"/>
      <c r="U345" s="14"/>
      <c r="V345" s="14" t="s">
        <v>504</v>
      </c>
      <c r="W345" s="14" t="s">
        <v>505</v>
      </c>
      <c r="X345" s="14" t="s">
        <v>42</v>
      </c>
      <c r="Y345" s="14" t="s">
        <v>159</v>
      </c>
      <c r="Z345" s="14"/>
      <c r="AA345" s="14" t="s">
        <v>44</v>
      </c>
      <c r="AB345" s="14"/>
    </row>
    <row r="346" spans="1:28" hidden="1" x14ac:dyDescent="0.25">
      <c r="A346" s="12">
        <v>166</v>
      </c>
      <c r="B346" s="13" t="s">
        <v>1923</v>
      </c>
      <c r="C346" s="14" t="s">
        <v>29</v>
      </c>
      <c r="D346" s="14" t="s">
        <v>1924</v>
      </c>
      <c r="E346" s="14" t="s">
        <v>1925</v>
      </c>
      <c r="F346" s="16" t="e">
        <f t="shared" si="27"/>
        <v>#VALUE!</v>
      </c>
      <c r="G346" s="14" t="s">
        <v>1934</v>
      </c>
      <c r="H346" s="14" t="s">
        <v>1935</v>
      </c>
      <c r="I346" s="14" t="s">
        <v>1784</v>
      </c>
      <c r="J346" s="14">
        <v>3</v>
      </c>
      <c r="K346" s="14" t="s">
        <v>35</v>
      </c>
      <c r="L346" s="15">
        <v>3250</v>
      </c>
      <c r="M346" s="15">
        <v>9750</v>
      </c>
      <c r="N346" s="14" t="s">
        <v>1930</v>
      </c>
      <c r="O346" s="14" t="s">
        <v>1936</v>
      </c>
      <c r="P346" s="14" t="s">
        <v>1932</v>
      </c>
      <c r="Q346" s="14" t="s">
        <v>1933</v>
      </c>
      <c r="R346" s="14">
        <v>3</v>
      </c>
      <c r="S346" s="14"/>
      <c r="T346" s="14"/>
      <c r="U346" s="14"/>
      <c r="V346" s="14" t="s">
        <v>504</v>
      </c>
      <c r="W346" s="14" t="s">
        <v>505</v>
      </c>
      <c r="X346" s="14" t="s">
        <v>42</v>
      </c>
      <c r="Y346" s="14" t="s">
        <v>159</v>
      </c>
      <c r="Z346" s="14"/>
      <c r="AA346" s="14" t="s">
        <v>44</v>
      </c>
      <c r="AB346" s="14"/>
    </row>
    <row r="347" spans="1:28" hidden="1" x14ac:dyDescent="0.25">
      <c r="A347" s="12">
        <v>172</v>
      </c>
      <c r="B347" s="13" t="s">
        <v>1923</v>
      </c>
      <c r="C347" s="14" t="s">
        <v>29</v>
      </c>
      <c r="D347" s="14" t="s">
        <v>1924</v>
      </c>
      <c r="E347" s="14" t="s">
        <v>1925</v>
      </c>
      <c r="F347" s="16" t="e">
        <f t="shared" si="27"/>
        <v>#VALUE!</v>
      </c>
      <c r="G347" s="14" t="s">
        <v>1042</v>
      </c>
      <c r="H347" s="14" t="s">
        <v>1043</v>
      </c>
      <c r="I347" s="14" t="s">
        <v>1044</v>
      </c>
      <c r="J347" s="14">
        <v>100</v>
      </c>
      <c r="K347" s="14" t="s">
        <v>35</v>
      </c>
      <c r="L347" s="15">
        <v>425</v>
      </c>
      <c r="M347" s="15">
        <v>42500</v>
      </c>
      <c r="N347" s="14" t="s">
        <v>1930</v>
      </c>
      <c r="O347" s="14" t="s">
        <v>1937</v>
      </c>
      <c r="P347" s="14" t="s">
        <v>1932</v>
      </c>
      <c r="Q347" s="14" t="s">
        <v>1933</v>
      </c>
      <c r="R347" s="14">
        <v>100</v>
      </c>
      <c r="S347" s="14"/>
      <c r="T347" s="14"/>
      <c r="U347" s="14"/>
      <c r="V347" s="14" t="s">
        <v>504</v>
      </c>
      <c r="W347" s="14" t="s">
        <v>505</v>
      </c>
      <c r="X347" s="14" t="s">
        <v>42</v>
      </c>
      <c r="Y347" s="14" t="s">
        <v>159</v>
      </c>
      <c r="Z347" s="14"/>
      <c r="AA347" s="14" t="s">
        <v>44</v>
      </c>
      <c r="AB347" s="14"/>
    </row>
    <row r="348" spans="1:28" hidden="1" x14ac:dyDescent="0.25">
      <c r="A348" s="12">
        <v>175</v>
      </c>
      <c r="B348" s="13" t="s">
        <v>1923</v>
      </c>
      <c r="C348" s="14" t="s">
        <v>29</v>
      </c>
      <c r="D348" s="14" t="s">
        <v>1924</v>
      </c>
      <c r="E348" s="14" t="s">
        <v>1925</v>
      </c>
      <c r="F348" s="16" t="e">
        <f t="shared" si="27"/>
        <v>#VALUE!</v>
      </c>
      <c r="G348" s="14" t="s">
        <v>1938</v>
      </c>
      <c r="H348" s="14" t="s">
        <v>1939</v>
      </c>
      <c r="I348" s="14" t="s">
        <v>741</v>
      </c>
      <c r="J348" s="14">
        <v>300</v>
      </c>
      <c r="K348" s="14" t="s">
        <v>35</v>
      </c>
      <c r="L348" s="15">
        <v>70</v>
      </c>
      <c r="M348" s="15">
        <v>21000</v>
      </c>
      <c r="N348" s="14" t="s">
        <v>1930</v>
      </c>
      <c r="O348" s="14" t="s">
        <v>1940</v>
      </c>
      <c r="P348" s="14" t="s">
        <v>1932</v>
      </c>
      <c r="Q348" s="14" t="s">
        <v>1933</v>
      </c>
      <c r="R348" s="14">
        <v>300</v>
      </c>
      <c r="S348" s="14"/>
      <c r="T348" s="14"/>
      <c r="U348" s="14"/>
      <c r="V348" s="14" t="s">
        <v>504</v>
      </c>
      <c r="W348" s="14" t="s">
        <v>505</v>
      </c>
      <c r="X348" s="14" t="s">
        <v>42</v>
      </c>
      <c r="Y348" s="14" t="s">
        <v>159</v>
      </c>
      <c r="Z348" s="14"/>
      <c r="AA348" s="14" t="s">
        <v>44</v>
      </c>
      <c r="AB348" s="14"/>
    </row>
    <row r="349" spans="1:28" hidden="1" x14ac:dyDescent="0.25">
      <c r="A349" s="12">
        <v>176</v>
      </c>
      <c r="B349" s="13" t="s">
        <v>1923</v>
      </c>
      <c r="C349" s="14" t="s">
        <v>29</v>
      </c>
      <c r="D349" s="14" t="s">
        <v>1924</v>
      </c>
      <c r="E349" s="14" t="s">
        <v>1925</v>
      </c>
      <c r="F349" s="16" t="e">
        <f t="shared" si="27"/>
        <v>#VALUE!</v>
      </c>
      <c r="G349" s="14" t="s">
        <v>1305</v>
      </c>
      <c r="H349" s="14" t="s">
        <v>1306</v>
      </c>
      <c r="I349" s="14" t="s">
        <v>1307</v>
      </c>
      <c r="J349" s="14">
        <v>300</v>
      </c>
      <c r="K349" s="14" t="s">
        <v>35</v>
      </c>
      <c r="L349" s="15">
        <v>85</v>
      </c>
      <c r="M349" s="15">
        <v>25500</v>
      </c>
      <c r="N349" s="14" t="s">
        <v>1930</v>
      </c>
      <c r="O349" s="14" t="s">
        <v>1941</v>
      </c>
      <c r="P349" s="14" t="s">
        <v>1932</v>
      </c>
      <c r="Q349" s="14" t="s">
        <v>1933</v>
      </c>
      <c r="R349" s="14">
        <v>250</v>
      </c>
      <c r="S349" s="14"/>
      <c r="T349" s="14"/>
      <c r="U349" s="14"/>
      <c r="V349" s="14" t="s">
        <v>504</v>
      </c>
      <c r="W349" s="14" t="s">
        <v>505</v>
      </c>
      <c r="X349" s="14" t="s">
        <v>42</v>
      </c>
      <c r="Y349" s="14" t="s">
        <v>159</v>
      </c>
      <c r="Z349" s="14"/>
      <c r="AA349" s="14" t="s">
        <v>44</v>
      </c>
      <c r="AB349" s="14"/>
    </row>
    <row r="350" spans="1:28" x14ac:dyDescent="0.25">
      <c r="A350" s="12">
        <v>177</v>
      </c>
      <c r="B350" s="13" t="s">
        <v>1923</v>
      </c>
      <c r="C350" s="14" t="s">
        <v>29</v>
      </c>
      <c r="D350" s="14" t="s">
        <v>1924</v>
      </c>
      <c r="E350" s="14" t="s">
        <v>1925</v>
      </c>
      <c r="F350" s="16" t="e">
        <f t="shared" si="27"/>
        <v>#VALUE!</v>
      </c>
      <c r="G350" s="14" t="s">
        <v>210</v>
      </c>
      <c r="H350" s="14" t="s">
        <v>211</v>
      </c>
      <c r="I350" s="14" t="s">
        <v>203</v>
      </c>
      <c r="J350" s="14">
        <v>200</v>
      </c>
      <c r="K350" s="14" t="s">
        <v>35</v>
      </c>
      <c r="L350" s="15">
        <v>1750</v>
      </c>
      <c r="M350" s="15">
        <v>350000</v>
      </c>
      <c r="N350" s="14" t="s">
        <v>1930</v>
      </c>
      <c r="O350" s="14" t="s">
        <v>1927</v>
      </c>
      <c r="P350" s="14" t="s">
        <v>1932</v>
      </c>
      <c r="Q350" s="14" t="s">
        <v>1933</v>
      </c>
      <c r="R350" s="14">
        <v>170</v>
      </c>
      <c r="S350" s="22" t="e">
        <f>Q350-P350</f>
        <v>#VALUE!</v>
      </c>
      <c r="T350" s="14" t="e">
        <f>Q350-E350</f>
        <v>#VALUE!</v>
      </c>
      <c r="U350" s="18">
        <f>R350/J350</f>
        <v>0.85</v>
      </c>
      <c r="V350" s="14" t="s">
        <v>504</v>
      </c>
      <c r="W350" s="14" t="s">
        <v>505</v>
      </c>
      <c r="X350" s="14" t="s">
        <v>42</v>
      </c>
      <c r="Y350" s="14" t="s">
        <v>159</v>
      </c>
      <c r="Z350" s="14"/>
      <c r="AA350" s="14" t="s">
        <v>44</v>
      </c>
      <c r="AB350" s="14"/>
    </row>
    <row r="351" spans="1:28" hidden="1" x14ac:dyDescent="0.25">
      <c r="A351" s="12">
        <v>188</v>
      </c>
      <c r="B351" s="13" t="s">
        <v>1942</v>
      </c>
      <c r="C351" s="14" t="s">
        <v>29</v>
      </c>
      <c r="D351" s="14" t="s">
        <v>1943</v>
      </c>
      <c r="E351" s="14" t="s">
        <v>1944</v>
      </c>
      <c r="F351" s="16" t="e">
        <f t="shared" si="27"/>
        <v>#VALUE!</v>
      </c>
      <c r="G351" s="14" t="s">
        <v>662</v>
      </c>
      <c r="H351" s="14" t="s">
        <v>663</v>
      </c>
      <c r="I351" s="14" t="s">
        <v>577</v>
      </c>
      <c r="J351" s="14">
        <v>81</v>
      </c>
      <c r="K351" s="14" t="s">
        <v>35</v>
      </c>
      <c r="L351" s="15">
        <v>1058</v>
      </c>
      <c r="M351" s="15">
        <v>85698</v>
      </c>
      <c r="N351" s="14" t="s">
        <v>1945</v>
      </c>
      <c r="O351" s="14" t="s">
        <v>665</v>
      </c>
      <c r="P351" s="14" t="s">
        <v>1946</v>
      </c>
      <c r="Q351" s="14" t="s">
        <v>1933</v>
      </c>
      <c r="R351" s="14">
        <v>31</v>
      </c>
      <c r="S351" s="14"/>
      <c r="T351" s="14"/>
      <c r="U351" s="14"/>
      <c r="V351" s="14" t="s">
        <v>504</v>
      </c>
      <c r="W351" s="14" t="s">
        <v>505</v>
      </c>
      <c r="X351" s="14" t="s">
        <v>42</v>
      </c>
      <c r="Y351" s="14" t="s">
        <v>159</v>
      </c>
      <c r="Z351" s="14"/>
      <c r="AA351" s="14" t="s">
        <v>44</v>
      </c>
      <c r="AB351" s="14"/>
    </row>
    <row r="352" spans="1:28" hidden="1" x14ac:dyDescent="0.25">
      <c r="A352" s="12">
        <v>189</v>
      </c>
      <c r="B352" s="13" t="s">
        <v>1942</v>
      </c>
      <c r="C352" s="14" t="s">
        <v>29</v>
      </c>
      <c r="D352" s="14" t="s">
        <v>1943</v>
      </c>
      <c r="E352" s="14" t="s">
        <v>1944</v>
      </c>
      <c r="F352" s="16" t="e">
        <f t="shared" si="27"/>
        <v>#VALUE!</v>
      </c>
      <c r="G352" s="14" t="s">
        <v>662</v>
      </c>
      <c r="H352" s="14" t="s">
        <v>663</v>
      </c>
      <c r="I352" s="14" t="s">
        <v>577</v>
      </c>
      <c r="J352" s="14">
        <v>81</v>
      </c>
      <c r="K352" s="14" t="s">
        <v>35</v>
      </c>
      <c r="L352" s="15">
        <v>1058</v>
      </c>
      <c r="M352" s="15">
        <v>85698</v>
      </c>
      <c r="N352" s="14" t="s">
        <v>1945</v>
      </c>
      <c r="O352" s="14" t="s">
        <v>1947</v>
      </c>
      <c r="P352" s="14" t="s">
        <v>1946</v>
      </c>
      <c r="Q352" s="14" t="s">
        <v>1933</v>
      </c>
      <c r="R352" s="14">
        <v>50</v>
      </c>
      <c r="S352" s="14"/>
      <c r="T352" s="14"/>
      <c r="U352" s="14"/>
      <c r="V352" s="14" t="s">
        <v>504</v>
      </c>
      <c r="W352" s="14" t="s">
        <v>505</v>
      </c>
      <c r="X352" s="14" t="s">
        <v>42</v>
      </c>
      <c r="Y352" s="14" t="s">
        <v>159</v>
      </c>
      <c r="Z352" s="14"/>
      <c r="AA352" s="14" t="s">
        <v>44</v>
      </c>
      <c r="AB352" s="14"/>
    </row>
    <row r="353" spans="1:28" x14ac:dyDescent="0.25">
      <c r="A353" s="12">
        <v>198</v>
      </c>
      <c r="B353" s="13" t="s">
        <v>1948</v>
      </c>
      <c r="C353" s="14" t="s">
        <v>29</v>
      </c>
      <c r="D353" s="14" t="s">
        <v>1949</v>
      </c>
      <c r="E353" s="14" t="s">
        <v>1950</v>
      </c>
      <c r="F353" s="16" t="e">
        <f t="shared" si="27"/>
        <v>#VALUE!</v>
      </c>
      <c r="G353" s="14" t="s">
        <v>1052</v>
      </c>
      <c r="H353" s="14" t="s">
        <v>1053</v>
      </c>
      <c r="I353" s="14" t="s">
        <v>182</v>
      </c>
      <c r="J353" s="14">
        <v>300</v>
      </c>
      <c r="K353" s="14" t="s">
        <v>35</v>
      </c>
      <c r="L353" s="15">
        <v>70</v>
      </c>
      <c r="M353" s="15">
        <v>21000</v>
      </c>
      <c r="N353" s="14" t="s">
        <v>1951</v>
      </c>
      <c r="O353" s="14" t="s">
        <v>1055</v>
      </c>
      <c r="P353" s="14" t="s">
        <v>1952</v>
      </c>
      <c r="Q353" s="14" t="s">
        <v>1953</v>
      </c>
      <c r="R353" s="14">
        <v>300</v>
      </c>
      <c r="S353" s="22" t="e">
        <f>Q353-P353</f>
        <v>#VALUE!</v>
      </c>
      <c r="T353" s="14" t="e">
        <f>Q353-E353</f>
        <v>#VALUE!</v>
      </c>
      <c r="U353" s="18">
        <f>R353/J353</f>
        <v>1</v>
      </c>
      <c r="V353" s="14" t="s">
        <v>208</v>
      </c>
      <c r="W353" s="14" t="s">
        <v>209</v>
      </c>
      <c r="X353" s="14" t="s">
        <v>42</v>
      </c>
      <c r="Y353" s="14" t="s">
        <v>159</v>
      </c>
      <c r="Z353" s="14"/>
      <c r="AA353" s="14" t="s">
        <v>44</v>
      </c>
      <c r="AB353" s="14"/>
    </row>
    <row r="354" spans="1:28" hidden="1" x14ac:dyDescent="0.25">
      <c r="A354" s="12">
        <v>199</v>
      </c>
      <c r="B354" s="13" t="s">
        <v>1948</v>
      </c>
      <c r="C354" s="14" t="s">
        <v>29</v>
      </c>
      <c r="D354" s="14" t="s">
        <v>1949</v>
      </c>
      <c r="E354" s="14" t="s">
        <v>1950</v>
      </c>
      <c r="F354" s="16" t="e">
        <f t="shared" si="27"/>
        <v>#VALUE!</v>
      </c>
      <c r="G354" s="14" t="s">
        <v>597</v>
      </c>
      <c r="H354" s="14" t="s">
        <v>598</v>
      </c>
      <c r="I354" s="14" t="s">
        <v>584</v>
      </c>
      <c r="J354" s="14">
        <v>1680</v>
      </c>
      <c r="K354" s="14" t="s">
        <v>35</v>
      </c>
      <c r="L354" s="15">
        <v>31.43</v>
      </c>
      <c r="M354" s="15">
        <v>52802.400000000001</v>
      </c>
      <c r="N354" s="14" t="s">
        <v>1951</v>
      </c>
      <c r="O354" s="14" t="s">
        <v>1954</v>
      </c>
      <c r="P354" s="14" t="s">
        <v>1952</v>
      </c>
      <c r="Q354" s="14" t="s">
        <v>1953</v>
      </c>
      <c r="R354" s="14">
        <v>1680</v>
      </c>
      <c r="S354" s="14"/>
      <c r="T354" s="14"/>
      <c r="U354" s="14"/>
      <c r="V354" s="14" t="s">
        <v>208</v>
      </c>
      <c r="W354" s="14" t="s">
        <v>209</v>
      </c>
      <c r="X354" s="14" t="s">
        <v>42</v>
      </c>
      <c r="Y354" s="14" t="s">
        <v>159</v>
      </c>
      <c r="Z354" s="14"/>
      <c r="AA354" s="14" t="s">
        <v>44</v>
      </c>
      <c r="AB354" s="14"/>
    </row>
    <row r="355" spans="1:28" hidden="1" x14ac:dyDescent="0.25">
      <c r="A355" s="12">
        <v>202</v>
      </c>
      <c r="B355" s="13" t="s">
        <v>1955</v>
      </c>
      <c r="C355" s="14" t="s">
        <v>29</v>
      </c>
      <c r="D355" s="14" t="s">
        <v>1956</v>
      </c>
      <c r="E355" s="14" t="s">
        <v>1957</v>
      </c>
      <c r="F355" s="16" t="e">
        <f t="shared" si="27"/>
        <v>#VALUE!</v>
      </c>
      <c r="G355" s="14" t="s">
        <v>1742</v>
      </c>
      <c r="H355" s="14" t="s">
        <v>1743</v>
      </c>
      <c r="I355" s="14" t="s">
        <v>608</v>
      </c>
      <c r="J355" s="14">
        <v>300</v>
      </c>
      <c r="K355" s="14" t="s">
        <v>35</v>
      </c>
      <c r="L355" s="15">
        <v>55</v>
      </c>
      <c r="M355" s="15">
        <v>16500</v>
      </c>
      <c r="N355" s="14" t="s">
        <v>1958</v>
      </c>
      <c r="O355" s="14" t="s">
        <v>1745</v>
      </c>
      <c r="P355" s="14" t="s">
        <v>1959</v>
      </c>
      <c r="Q355" s="14" t="s">
        <v>1960</v>
      </c>
      <c r="R355" s="14">
        <v>300</v>
      </c>
      <c r="S355" s="14"/>
      <c r="T355" s="14"/>
      <c r="U355" s="14"/>
      <c r="V355" s="14" t="s">
        <v>1747</v>
      </c>
      <c r="W355" s="14" t="s">
        <v>1748</v>
      </c>
      <c r="X355" s="14" t="s">
        <v>42</v>
      </c>
      <c r="Y355" s="14" t="s">
        <v>43</v>
      </c>
      <c r="Z355" s="14"/>
      <c r="AA355" s="14" t="s">
        <v>44</v>
      </c>
      <c r="AB355" s="14"/>
    </row>
    <row r="356" spans="1:28" hidden="1" x14ac:dyDescent="0.25">
      <c r="A356" s="12">
        <v>206</v>
      </c>
      <c r="B356" s="13" t="s">
        <v>1961</v>
      </c>
      <c r="C356" s="14" t="s">
        <v>29</v>
      </c>
      <c r="D356" s="14" t="s">
        <v>1962</v>
      </c>
      <c r="E356" s="14" t="s">
        <v>1963</v>
      </c>
      <c r="F356" s="16" t="e">
        <f t="shared" si="27"/>
        <v>#VALUE!</v>
      </c>
      <c r="G356" s="14" t="s">
        <v>1964</v>
      </c>
      <c r="H356" s="14" t="s">
        <v>1965</v>
      </c>
      <c r="I356" s="14" t="s">
        <v>958</v>
      </c>
      <c r="J356" s="14">
        <v>800</v>
      </c>
      <c r="K356" s="14" t="s">
        <v>35</v>
      </c>
      <c r="L356" s="15">
        <v>37</v>
      </c>
      <c r="M356" s="15">
        <v>29600</v>
      </c>
      <c r="N356" s="14" t="s">
        <v>1966</v>
      </c>
      <c r="O356" s="14" t="s">
        <v>1967</v>
      </c>
      <c r="P356" s="14" t="s">
        <v>1968</v>
      </c>
      <c r="Q356" s="14" t="s">
        <v>1953</v>
      </c>
      <c r="R356" s="14">
        <v>800</v>
      </c>
      <c r="S356" s="14"/>
      <c r="T356" s="14"/>
      <c r="U356" s="14"/>
      <c r="V356" s="14" t="s">
        <v>483</v>
      </c>
      <c r="W356" s="14" t="s">
        <v>484</v>
      </c>
      <c r="X356" s="14" t="s">
        <v>42</v>
      </c>
      <c r="Y356" s="14" t="s">
        <v>159</v>
      </c>
      <c r="Z356" s="14"/>
      <c r="AA356" s="14" t="s">
        <v>44</v>
      </c>
      <c r="AB356" s="14"/>
    </row>
    <row r="357" spans="1:28" hidden="1" x14ac:dyDescent="0.25">
      <c r="A357" s="12">
        <v>207</v>
      </c>
      <c r="B357" s="13" t="s">
        <v>1969</v>
      </c>
      <c r="C357" s="14" t="s">
        <v>29</v>
      </c>
      <c r="D357" s="14" t="s">
        <v>1970</v>
      </c>
      <c r="E357" s="14" t="s">
        <v>1963</v>
      </c>
      <c r="F357" s="16" t="e">
        <f t="shared" si="27"/>
        <v>#VALUE!</v>
      </c>
      <c r="G357" s="14" t="s">
        <v>1782</v>
      </c>
      <c r="H357" s="14" t="s">
        <v>1783</v>
      </c>
      <c r="I357" s="14" t="s">
        <v>1784</v>
      </c>
      <c r="J357" s="14">
        <v>200</v>
      </c>
      <c r="K357" s="14" t="s">
        <v>35</v>
      </c>
      <c r="L357" s="15">
        <v>180</v>
      </c>
      <c r="M357" s="15">
        <v>36000</v>
      </c>
      <c r="N357" s="14" t="s">
        <v>1971</v>
      </c>
      <c r="O357" s="14" t="s">
        <v>1972</v>
      </c>
      <c r="P357" s="14" t="s">
        <v>1973</v>
      </c>
      <c r="Q357" s="14" t="s">
        <v>1953</v>
      </c>
      <c r="R357" s="14">
        <v>100</v>
      </c>
      <c r="S357" s="14"/>
      <c r="T357" s="14"/>
      <c r="U357" s="14"/>
      <c r="V357" s="14" t="s">
        <v>504</v>
      </c>
      <c r="W357" s="14" t="s">
        <v>505</v>
      </c>
      <c r="X357" s="14" t="s">
        <v>42</v>
      </c>
      <c r="Y357" s="14" t="s">
        <v>159</v>
      </c>
      <c r="Z357" s="14"/>
      <c r="AA357" s="14" t="s">
        <v>44</v>
      </c>
      <c r="AB357" s="14"/>
    </row>
    <row r="358" spans="1:28" hidden="1" x14ac:dyDescent="0.25">
      <c r="A358" s="12">
        <v>209</v>
      </c>
      <c r="B358" s="13" t="s">
        <v>1969</v>
      </c>
      <c r="C358" s="14" t="s">
        <v>29</v>
      </c>
      <c r="D358" s="14" t="s">
        <v>1970</v>
      </c>
      <c r="E358" s="14" t="s">
        <v>1963</v>
      </c>
      <c r="F358" s="16" t="e">
        <f t="shared" si="27"/>
        <v>#VALUE!</v>
      </c>
      <c r="G358" s="14" t="s">
        <v>1974</v>
      </c>
      <c r="H358" s="14" t="s">
        <v>1975</v>
      </c>
      <c r="I358" s="14" t="s">
        <v>1784</v>
      </c>
      <c r="J358" s="14">
        <v>22</v>
      </c>
      <c r="K358" s="14" t="s">
        <v>35</v>
      </c>
      <c r="L358" s="15">
        <v>345</v>
      </c>
      <c r="M358" s="15">
        <v>7590</v>
      </c>
      <c r="N358" s="14" t="s">
        <v>1971</v>
      </c>
      <c r="O358" s="14" t="s">
        <v>1976</v>
      </c>
      <c r="P358" s="14" t="s">
        <v>1973</v>
      </c>
      <c r="Q358" s="14" t="s">
        <v>1953</v>
      </c>
      <c r="R358" s="14">
        <v>22</v>
      </c>
      <c r="S358" s="14"/>
      <c r="T358" s="14"/>
      <c r="U358" s="14"/>
      <c r="V358" s="14" t="s">
        <v>504</v>
      </c>
      <c r="W358" s="14" t="s">
        <v>505</v>
      </c>
      <c r="X358" s="14" t="s">
        <v>42</v>
      </c>
      <c r="Y358" s="14" t="s">
        <v>159</v>
      </c>
      <c r="Z358" s="14"/>
      <c r="AA358" s="14" t="s">
        <v>44</v>
      </c>
      <c r="AB358" s="14"/>
    </row>
    <row r="359" spans="1:28" hidden="1" x14ac:dyDescent="0.25">
      <c r="A359" s="12">
        <v>210</v>
      </c>
      <c r="B359" s="13" t="s">
        <v>1969</v>
      </c>
      <c r="C359" s="14" t="s">
        <v>29</v>
      </c>
      <c r="D359" s="14" t="s">
        <v>1970</v>
      </c>
      <c r="E359" s="14" t="s">
        <v>1963</v>
      </c>
      <c r="F359" s="16" t="e">
        <f t="shared" si="27"/>
        <v>#VALUE!</v>
      </c>
      <c r="G359" s="14" t="s">
        <v>1782</v>
      </c>
      <c r="H359" s="14" t="s">
        <v>1783</v>
      </c>
      <c r="I359" s="14" t="s">
        <v>1784</v>
      </c>
      <c r="J359" s="14">
        <v>200</v>
      </c>
      <c r="K359" s="14" t="s">
        <v>35</v>
      </c>
      <c r="L359" s="15">
        <v>180</v>
      </c>
      <c r="M359" s="15">
        <v>36000</v>
      </c>
      <c r="N359" s="14" t="s">
        <v>1971</v>
      </c>
      <c r="O359" s="14" t="s">
        <v>1977</v>
      </c>
      <c r="P359" s="14" t="s">
        <v>1973</v>
      </c>
      <c r="Q359" s="14" t="s">
        <v>1953</v>
      </c>
      <c r="R359" s="14">
        <v>100</v>
      </c>
      <c r="S359" s="14"/>
      <c r="T359" s="14"/>
      <c r="U359" s="14"/>
      <c r="V359" s="14" t="s">
        <v>504</v>
      </c>
      <c r="W359" s="14" t="s">
        <v>505</v>
      </c>
      <c r="X359" s="14" t="s">
        <v>42</v>
      </c>
      <c r="Y359" s="14" t="s">
        <v>159</v>
      </c>
      <c r="Z359" s="14"/>
      <c r="AA359" s="14" t="s">
        <v>44</v>
      </c>
      <c r="AB359" s="14"/>
    </row>
    <row r="360" spans="1:28" hidden="1" x14ac:dyDescent="0.25">
      <c r="A360" s="12">
        <v>219</v>
      </c>
      <c r="B360" s="13" t="s">
        <v>1978</v>
      </c>
      <c r="C360" s="14" t="s">
        <v>29</v>
      </c>
      <c r="D360" s="14" t="s">
        <v>1979</v>
      </c>
      <c r="E360" s="14" t="s">
        <v>1950</v>
      </c>
      <c r="F360" s="16" t="e">
        <f t="shared" si="27"/>
        <v>#VALUE!</v>
      </c>
      <c r="G360" s="14" t="s">
        <v>934</v>
      </c>
      <c r="H360" s="14" t="s">
        <v>935</v>
      </c>
      <c r="I360" s="14" t="s">
        <v>514</v>
      </c>
      <c r="J360" s="14">
        <v>200</v>
      </c>
      <c r="K360" s="14" t="s">
        <v>35</v>
      </c>
      <c r="L360" s="15">
        <v>270</v>
      </c>
      <c r="M360" s="15">
        <v>54000</v>
      </c>
      <c r="N360" s="14" t="s">
        <v>1980</v>
      </c>
      <c r="O360" s="14" t="s">
        <v>1981</v>
      </c>
      <c r="P360" s="14" t="s">
        <v>1982</v>
      </c>
      <c r="Q360" s="14" t="s">
        <v>1983</v>
      </c>
      <c r="R360" s="14">
        <v>200</v>
      </c>
      <c r="S360" s="14"/>
      <c r="T360" s="14"/>
      <c r="U360" s="14"/>
      <c r="V360" s="14" t="s">
        <v>635</v>
      </c>
      <c r="W360" s="14" t="s">
        <v>636</v>
      </c>
      <c r="X360" s="14" t="s">
        <v>42</v>
      </c>
      <c r="Y360" s="14" t="s">
        <v>159</v>
      </c>
      <c r="Z360" s="14"/>
      <c r="AA360" s="14" t="s">
        <v>44</v>
      </c>
      <c r="AB360" s="14"/>
    </row>
    <row r="361" spans="1:28" hidden="1" x14ac:dyDescent="0.25">
      <c r="A361" s="12">
        <v>220</v>
      </c>
      <c r="B361" s="13" t="s">
        <v>1978</v>
      </c>
      <c r="C361" s="14" t="s">
        <v>29</v>
      </c>
      <c r="D361" s="14" t="s">
        <v>1979</v>
      </c>
      <c r="E361" s="14" t="s">
        <v>1950</v>
      </c>
      <c r="F361" s="16" t="e">
        <f t="shared" si="27"/>
        <v>#VALUE!</v>
      </c>
      <c r="G361" s="14" t="s">
        <v>873</v>
      </c>
      <c r="H361" s="14" t="s">
        <v>874</v>
      </c>
      <c r="I361" s="14" t="s">
        <v>604</v>
      </c>
      <c r="J361" s="14">
        <v>2240</v>
      </c>
      <c r="K361" s="14" t="s">
        <v>35</v>
      </c>
      <c r="L361" s="15">
        <v>11.43</v>
      </c>
      <c r="M361" s="15">
        <v>25603.200000000001</v>
      </c>
      <c r="N361" s="14" t="s">
        <v>1980</v>
      </c>
      <c r="O361" s="14" t="s">
        <v>1984</v>
      </c>
      <c r="P361" s="14" t="s">
        <v>1982</v>
      </c>
      <c r="Q361" s="14" t="s">
        <v>1983</v>
      </c>
      <c r="R361" s="14">
        <v>2240</v>
      </c>
      <c r="S361" s="14"/>
      <c r="T361" s="14"/>
      <c r="U361" s="14"/>
      <c r="V361" s="14" t="s">
        <v>635</v>
      </c>
      <c r="W361" s="14" t="s">
        <v>636</v>
      </c>
      <c r="X361" s="14" t="s">
        <v>42</v>
      </c>
      <c r="Y361" s="14" t="s">
        <v>159</v>
      </c>
      <c r="Z361" s="14"/>
      <c r="AA361" s="14" t="s">
        <v>44</v>
      </c>
      <c r="AB361" s="14"/>
    </row>
    <row r="362" spans="1:28" hidden="1" x14ac:dyDescent="0.25">
      <c r="A362" s="12">
        <v>248</v>
      </c>
      <c r="B362" s="13" t="s">
        <v>1985</v>
      </c>
      <c r="C362" s="14" t="s">
        <v>29</v>
      </c>
      <c r="D362" s="14" t="s">
        <v>1986</v>
      </c>
      <c r="E362" s="14" t="s">
        <v>1987</v>
      </c>
      <c r="F362" s="16" t="e">
        <f t="shared" si="27"/>
        <v>#VALUE!</v>
      </c>
      <c r="G362" s="14" t="s">
        <v>1988</v>
      </c>
      <c r="H362" s="14" t="s">
        <v>1989</v>
      </c>
      <c r="I362" s="14" t="s">
        <v>604</v>
      </c>
      <c r="J362" s="14">
        <v>2800</v>
      </c>
      <c r="K362" s="14" t="s">
        <v>35</v>
      </c>
      <c r="L362" s="15">
        <v>7.86</v>
      </c>
      <c r="M362" s="15">
        <v>22008</v>
      </c>
      <c r="N362" s="14" t="s">
        <v>1990</v>
      </c>
      <c r="O362" s="14" t="s">
        <v>1991</v>
      </c>
      <c r="P362" s="14" t="s">
        <v>1992</v>
      </c>
      <c r="Q362" s="14" t="s">
        <v>1993</v>
      </c>
      <c r="R362" s="14">
        <v>2800</v>
      </c>
      <c r="S362" s="14"/>
      <c r="T362" s="14"/>
      <c r="U362" s="14"/>
      <c r="V362" s="14" t="s">
        <v>635</v>
      </c>
      <c r="W362" s="14" t="s">
        <v>636</v>
      </c>
      <c r="X362" s="14" t="s">
        <v>42</v>
      </c>
      <c r="Y362" s="14" t="s">
        <v>159</v>
      </c>
      <c r="Z362" s="14"/>
      <c r="AA362" s="14" t="s">
        <v>44</v>
      </c>
      <c r="AB362" s="14"/>
    </row>
    <row r="363" spans="1:28" hidden="1" x14ac:dyDescent="0.25">
      <c r="A363" s="12">
        <v>1</v>
      </c>
      <c r="B363" s="13" t="s">
        <v>1994</v>
      </c>
      <c r="C363" s="14" t="s">
        <v>29</v>
      </c>
      <c r="D363" s="14" t="s">
        <v>1995</v>
      </c>
      <c r="E363" s="14" t="s">
        <v>1996</v>
      </c>
      <c r="F363" s="16">
        <f t="shared" si="27"/>
        <v>3.4027777779556345E-2</v>
      </c>
      <c r="G363" s="14" t="s">
        <v>713</v>
      </c>
      <c r="H363" s="14" t="s">
        <v>714</v>
      </c>
      <c r="I363" s="14" t="s">
        <v>420</v>
      </c>
      <c r="J363" s="14">
        <v>3000</v>
      </c>
      <c r="K363" s="14" t="s">
        <v>35</v>
      </c>
      <c r="L363" s="15">
        <v>3.6</v>
      </c>
      <c r="M363" s="15">
        <v>10800</v>
      </c>
      <c r="N363" s="14" t="s">
        <v>1997</v>
      </c>
      <c r="O363" s="14" t="s">
        <v>1998</v>
      </c>
      <c r="P363" s="14" t="s">
        <v>1999</v>
      </c>
      <c r="Q363" s="14" t="s">
        <v>1615</v>
      </c>
      <c r="R363" s="14">
        <v>3000</v>
      </c>
      <c r="S363" s="14"/>
      <c r="T363" s="14"/>
      <c r="U363" s="14"/>
      <c r="V363" s="14" t="s">
        <v>702</v>
      </c>
      <c r="W363" s="14" t="s">
        <v>703</v>
      </c>
      <c r="X363" s="14" t="s">
        <v>42</v>
      </c>
      <c r="Y363" s="14" t="s">
        <v>159</v>
      </c>
      <c r="Z363" s="14"/>
      <c r="AA363" s="14" t="s">
        <v>44</v>
      </c>
      <c r="AB363" s="14"/>
    </row>
    <row r="364" spans="1:28" hidden="1" x14ac:dyDescent="0.25">
      <c r="A364" s="12">
        <v>8</v>
      </c>
      <c r="B364" s="13" t="s">
        <v>2000</v>
      </c>
      <c r="C364" s="14" t="s">
        <v>29</v>
      </c>
      <c r="D364" s="14" t="s">
        <v>2001</v>
      </c>
      <c r="E364" s="14" t="s">
        <v>2002</v>
      </c>
      <c r="F364" s="16">
        <f t="shared" si="27"/>
        <v>5.0694444442342501E-2</v>
      </c>
      <c r="G364" s="14" t="s">
        <v>2003</v>
      </c>
      <c r="H364" s="14" t="s">
        <v>2004</v>
      </c>
      <c r="I364" s="14" t="s">
        <v>544</v>
      </c>
      <c r="J364" s="14">
        <v>100</v>
      </c>
      <c r="K364" s="14" t="s">
        <v>35</v>
      </c>
      <c r="L364" s="15">
        <v>5.65</v>
      </c>
      <c r="M364" s="15">
        <v>565</v>
      </c>
      <c r="N364" s="14" t="s">
        <v>2005</v>
      </c>
      <c r="O364" s="14" t="s">
        <v>2006</v>
      </c>
      <c r="P364" s="14" t="s">
        <v>2007</v>
      </c>
      <c r="Q364" s="14" t="s">
        <v>2008</v>
      </c>
      <c r="R364" s="14">
        <v>100</v>
      </c>
      <c r="S364" s="14"/>
      <c r="T364" s="14"/>
      <c r="U364" s="14"/>
      <c r="V364" s="14" t="s">
        <v>157</v>
      </c>
      <c r="W364" s="14" t="s">
        <v>158</v>
      </c>
      <c r="X364" s="14" t="s">
        <v>42</v>
      </c>
      <c r="Y364" s="14" t="s">
        <v>159</v>
      </c>
      <c r="Z364" s="14"/>
      <c r="AA364" s="14" t="s">
        <v>44</v>
      </c>
      <c r="AB364" s="14"/>
    </row>
    <row r="365" spans="1:28" x14ac:dyDescent="0.25">
      <c r="A365" s="12">
        <v>9</v>
      </c>
      <c r="B365" s="13" t="s">
        <v>2000</v>
      </c>
      <c r="C365" s="14" t="s">
        <v>29</v>
      </c>
      <c r="D365" s="14" t="s">
        <v>2001</v>
      </c>
      <c r="E365" s="14" t="s">
        <v>2002</v>
      </c>
      <c r="F365" s="16">
        <f t="shared" si="27"/>
        <v>5.0694444442342501E-2</v>
      </c>
      <c r="G365" s="14" t="s">
        <v>163</v>
      </c>
      <c r="H365" s="14" t="s">
        <v>164</v>
      </c>
      <c r="I365" s="14" t="s">
        <v>165</v>
      </c>
      <c r="J365" s="14">
        <v>300</v>
      </c>
      <c r="K365" s="14" t="s">
        <v>35</v>
      </c>
      <c r="L365" s="15">
        <v>62.5</v>
      </c>
      <c r="M365" s="15">
        <v>18750</v>
      </c>
      <c r="N365" s="14" t="s">
        <v>2009</v>
      </c>
      <c r="O365" s="14" t="s">
        <v>2010</v>
      </c>
      <c r="P365" s="14" t="s">
        <v>2011</v>
      </c>
      <c r="Q365" s="14" t="s">
        <v>2012</v>
      </c>
      <c r="R365" s="14">
        <v>300</v>
      </c>
      <c r="S365" s="22">
        <f>Q365-P365</f>
        <v>4.5833333337213844E-2</v>
      </c>
      <c r="T365" s="14">
        <f>Q365-E365</f>
        <v>61.093055555560568</v>
      </c>
      <c r="U365" s="18">
        <f>R365/J365</f>
        <v>1</v>
      </c>
      <c r="V365" s="14" t="s">
        <v>157</v>
      </c>
      <c r="W365" s="14" t="s">
        <v>158</v>
      </c>
      <c r="X365" s="14" t="s">
        <v>42</v>
      </c>
      <c r="Y365" s="14" t="s">
        <v>159</v>
      </c>
      <c r="Z365" s="14"/>
      <c r="AA365" s="14" t="s">
        <v>44</v>
      </c>
      <c r="AB365" s="14"/>
    </row>
    <row r="366" spans="1:28" hidden="1" x14ac:dyDescent="0.25">
      <c r="A366" s="12">
        <v>10</v>
      </c>
      <c r="B366" s="13" t="s">
        <v>2000</v>
      </c>
      <c r="C366" s="14" t="s">
        <v>29</v>
      </c>
      <c r="D366" s="14" t="s">
        <v>2001</v>
      </c>
      <c r="E366" s="14" t="s">
        <v>2002</v>
      </c>
      <c r="F366" s="16">
        <f t="shared" si="27"/>
        <v>5.0694444442342501E-2</v>
      </c>
      <c r="G366" s="14" t="s">
        <v>2013</v>
      </c>
      <c r="H366" s="14" t="s">
        <v>2014</v>
      </c>
      <c r="I366" s="14" t="s">
        <v>550</v>
      </c>
      <c r="J366" s="14">
        <v>3</v>
      </c>
      <c r="K366" s="14" t="s">
        <v>35</v>
      </c>
      <c r="L366" s="15">
        <v>2450</v>
      </c>
      <c r="M366" s="15">
        <v>7350</v>
      </c>
      <c r="N366" s="14" t="s">
        <v>2009</v>
      </c>
      <c r="O366" s="14" t="s">
        <v>2015</v>
      </c>
      <c r="P366" s="14" t="s">
        <v>2011</v>
      </c>
      <c r="Q366" s="14" t="s">
        <v>2012</v>
      </c>
      <c r="R366" s="14">
        <v>3</v>
      </c>
      <c r="S366" s="14"/>
      <c r="T366" s="14"/>
      <c r="U366" s="14"/>
      <c r="V366" s="14" t="s">
        <v>157</v>
      </c>
      <c r="W366" s="14" t="s">
        <v>158</v>
      </c>
      <c r="X366" s="14" t="s">
        <v>42</v>
      </c>
      <c r="Y366" s="14" t="s">
        <v>159</v>
      </c>
      <c r="Z366" s="14"/>
      <c r="AA366" s="14" t="s">
        <v>44</v>
      </c>
      <c r="AB366" s="14"/>
    </row>
    <row r="367" spans="1:28" hidden="1" x14ac:dyDescent="0.25">
      <c r="A367" s="12">
        <v>11</v>
      </c>
      <c r="B367" s="13" t="s">
        <v>2000</v>
      </c>
      <c r="C367" s="14" t="s">
        <v>29</v>
      </c>
      <c r="D367" s="14" t="s">
        <v>2001</v>
      </c>
      <c r="E367" s="14" t="s">
        <v>2002</v>
      </c>
      <c r="F367" s="16">
        <f t="shared" si="27"/>
        <v>5.0694444442342501E-2</v>
      </c>
      <c r="G367" s="14" t="s">
        <v>1756</v>
      </c>
      <c r="H367" s="14" t="s">
        <v>1757</v>
      </c>
      <c r="I367" s="14" t="s">
        <v>741</v>
      </c>
      <c r="J367" s="14">
        <v>1200</v>
      </c>
      <c r="K367" s="14" t="s">
        <v>35</v>
      </c>
      <c r="L367" s="15">
        <v>18.670000000000002</v>
      </c>
      <c r="M367" s="15">
        <v>22404</v>
      </c>
      <c r="N367" s="14" t="s">
        <v>2009</v>
      </c>
      <c r="O367" s="14" t="s">
        <v>1758</v>
      </c>
      <c r="P367" s="14" t="s">
        <v>2011</v>
      </c>
      <c r="Q367" s="14" t="s">
        <v>2012</v>
      </c>
      <c r="R367" s="14">
        <v>180</v>
      </c>
      <c r="S367" s="14"/>
      <c r="T367" s="14"/>
      <c r="U367" s="14"/>
      <c r="V367" s="14" t="s">
        <v>157</v>
      </c>
      <c r="W367" s="14" t="s">
        <v>158</v>
      </c>
      <c r="X367" s="14" t="s">
        <v>42</v>
      </c>
      <c r="Y367" s="14" t="s">
        <v>159</v>
      </c>
      <c r="Z367" s="14"/>
      <c r="AA367" s="14" t="s">
        <v>44</v>
      </c>
      <c r="AB367" s="14"/>
    </row>
    <row r="368" spans="1:28" hidden="1" x14ac:dyDescent="0.25">
      <c r="A368" s="12">
        <v>13</v>
      </c>
      <c r="B368" s="13" t="s">
        <v>2016</v>
      </c>
      <c r="C368" s="14" t="s">
        <v>29</v>
      </c>
      <c r="D368" s="14" t="s">
        <v>2017</v>
      </c>
      <c r="E368" s="14" t="s">
        <v>2002</v>
      </c>
      <c r="F368" s="16">
        <f t="shared" si="27"/>
        <v>4.6527777776645962E-2</v>
      </c>
      <c r="G368" s="14" t="s">
        <v>743</v>
      </c>
      <c r="H368" s="14" t="s">
        <v>744</v>
      </c>
      <c r="I368" s="14" t="s">
        <v>741</v>
      </c>
      <c r="J368" s="14">
        <v>1000</v>
      </c>
      <c r="K368" s="14" t="s">
        <v>35</v>
      </c>
      <c r="L368" s="15">
        <v>78</v>
      </c>
      <c r="M368" s="15">
        <v>78000</v>
      </c>
      <c r="N368" s="14" t="s">
        <v>2018</v>
      </c>
      <c r="O368" s="14" t="s">
        <v>2019</v>
      </c>
      <c r="P368" s="14" t="s">
        <v>2020</v>
      </c>
      <c r="Q368" s="14" t="s">
        <v>2021</v>
      </c>
      <c r="R368" s="14">
        <v>650</v>
      </c>
      <c r="S368" s="14"/>
      <c r="T368" s="14"/>
      <c r="U368" s="14"/>
      <c r="V368" s="14" t="s">
        <v>504</v>
      </c>
      <c r="W368" s="14" t="s">
        <v>505</v>
      </c>
      <c r="X368" s="14" t="s">
        <v>42</v>
      </c>
      <c r="Y368" s="14" t="s">
        <v>159</v>
      </c>
      <c r="Z368" s="14"/>
      <c r="AA368" s="14" t="s">
        <v>44</v>
      </c>
      <c r="AB368" s="14"/>
    </row>
    <row r="369" spans="1:28" x14ac:dyDescent="0.25">
      <c r="A369" s="12">
        <v>14</v>
      </c>
      <c r="B369" s="13" t="s">
        <v>2016</v>
      </c>
      <c r="C369" s="14" t="s">
        <v>29</v>
      </c>
      <c r="D369" s="14" t="s">
        <v>2017</v>
      </c>
      <c r="E369" s="14" t="s">
        <v>2002</v>
      </c>
      <c r="F369" s="16">
        <f t="shared" si="27"/>
        <v>4.6527777776645962E-2</v>
      </c>
      <c r="G369" s="14" t="s">
        <v>2022</v>
      </c>
      <c r="H369" s="14" t="s">
        <v>2023</v>
      </c>
      <c r="I369" s="14" t="s">
        <v>182</v>
      </c>
      <c r="J369" s="14">
        <v>20</v>
      </c>
      <c r="K369" s="14" t="s">
        <v>35</v>
      </c>
      <c r="L369" s="15">
        <v>250</v>
      </c>
      <c r="M369" s="15">
        <v>5000</v>
      </c>
      <c r="N369" s="14" t="s">
        <v>2024</v>
      </c>
      <c r="O369" s="14" t="s">
        <v>2025</v>
      </c>
      <c r="P369" s="14" t="s">
        <v>2026</v>
      </c>
      <c r="Q369" s="14" t="s">
        <v>2027</v>
      </c>
      <c r="R369" s="14">
        <v>20</v>
      </c>
      <c r="S369" s="22">
        <f t="shared" ref="S369:S370" si="31">Q369-P369</f>
        <v>8.611111110803904E-2</v>
      </c>
      <c r="T369" s="14">
        <f t="shared" ref="T369:T370" si="32">Q369-E369</f>
        <v>275.1159722222219</v>
      </c>
      <c r="U369" s="18">
        <f t="shared" ref="U369:U370" si="33">R369/J369</f>
        <v>1</v>
      </c>
      <c r="V369" s="14" t="s">
        <v>504</v>
      </c>
      <c r="W369" s="14" t="s">
        <v>505</v>
      </c>
      <c r="X369" s="14" t="s">
        <v>42</v>
      </c>
      <c r="Y369" s="14" t="s">
        <v>159</v>
      </c>
      <c r="Z369" s="14"/>
      <c r="AA369" s="14" t="s">
        <v>44</v>
      </c>
      <c r="AB369" s="14"/>
    </row>
    <row r="370" spans="1:28" x14ac:dyDescent="0.25">
      <c r="A370" s="12">
        <v>15</v>
      </c>
      <c r="B370" s="13" t="s">
        <v>2016</v>
      </c>
      <c r="C370" s="14" t="s">
        <v>29</v>
      </c>
      <c r="D370" s="14" t="s">
        <v>2017</v>
      </c>
      <c r="E370" s="14" t="s">
        <v>2002</v>
      </c>
      <c r="F370" s="16">
        <f t="shared" si="27"/>
        <v>4.6527777776645962E-2</v>
      </c>
      <c r="G370" s="14" t="s">
        <v>210</v>
      </c>
      <c r="H370" s="14" t="s">
        <v>211</v>
      </c>
      <c r="I370" s="14" t="s">
        <v>203</v>
      </c>
      <c r="J370" s="14">
        <v>200</v>
      </c>
      <c r="K370" s="14" t="s">
        <v>35</v>
      </c>
      <c r="L370" s="15">
        <v>1750</v>
      </c>
      <c r="M370" s="15">
        <v>350000</v>
      </c>
      <c r="N370" s="14" t="s">
        <v>2028</v>
      </c>
      <c r="O370" s="14" t="s">
        <v>2029</v>
      </c>
      <c r="P370" s="14" t="s">
        <v>2030</v>
      </c>
      <c r="Q370" s="14" t="s">
        <v>2031</v>
      </c>
      <c r="R370" s="14">
        <v>189</v>
      </c>
      <c r="S370" s="22" t="e">
        <f t="shared" si="31"/>
        <v>#VALUE!</v>
      </c>
      <c r="T370" s="14" t="e">
        <f t="shared" si="32"/>
        <v>#VALUE!</v>
      </c>
      <c r="U370" s="18">
        <f t="shared" si="33"/>
        <v>0.94499999999999995</v>
      </c>
      <c r="V370" s="14" t="s">
        <v>504</v>
      </c>
      <c r="W370" s="14" t="s">
        <v>505</v>
      </c>
      <c r="X370" s="14" t="s">
        <v>42</v>
      </c>
      <c r="Y370" s="14" t="s">
        <v>159</v>
      </c>
      <c r="Z370" s="14"/>
      <c r="AA370" s="14" t="s">
        <v>44</v>
      </c>
      <c r="AB370" s="14"/>
    </row>
    <row r="371" spans="1:28" hidden="1" x14ac:dyDescent="0.25">
      <c r="A371" s="12">
        <v>20</v>
      </c>
      <c r="B371" s="13" t="s">
        <v>2016</v>
      </c>
      <c r="C371" s="14" t="s">
        <v>29</v>
      </c>
      <c r="D371" s="14" t="s">
        <v>2017</v>
      </c>
      <c r="E371" s="14" t="s">
        <v>2002</v>
      </c>
      <c r="F371" s="16">
        <f t="shared" si="27"/>
        <v>4.6527777776645962E-2</v>
      </c>
      <c r="G371" s="14" t="s">
        <v>743</v>
      </c>
      <c r="H371" s="14" t="s">
        <v>744</v>
      </c>
      <c r="I371" s="14" t="s">
        <v>741</v>
      </c>
      <c r="J371" s="14">
        <v>1000</v>
      </c>
      <c r="K371" s="14" t="s">
        <v>35</v>
      </c>
      <c r="L371" s="15">
        <v>78</v>
      </c>
      <c r="M371" s="15">
        <v>78000</v>
      </c>
      <c r="N371" s="14" t="s">
        <v>2028</v>
      </c>
      <c r="O371" s="14" t="s">
        <v>2032</v>
      </c>
      <c r="P371" s="14" t="s">
        <v>2030</v>
      </c>
      <c r="Q371" s="14" t="s">
        <v>2031</v>
      </c>
      <c r="R371" s="14">
        <v>350</v>
      </c>
      <c r="S371" s="14"/>
      <c r="T371" s="14"/>
      <c r="U371" s="14"/>
      <c r="V371" s="14" t="s">
        <v>504</v>
      </c>
      <c r="W371" s="14" t="s">
        <v>505</v>
      </c>
      <c r="X371" s="14" t="s">
        <v>42</v>
      </c>
      <c r="Y371" s="14" t="s">
        <v>159</v>
      </c>
      <c r="Z371" s="14"/>
      <c r="AA371" s="14" t="s">
        <v>44</v>
      </c>
      <c r="AB371" s="14"/>
    </row>
    <row r="372" spans="1:28" hidden="1" x14ac:dyDescent="0.25">
      <c r="A372" s="12">
        <v>23</v>
      </c>
      <c r="B372" s="13" t="s">
        <v>2033</v>
      </c>
      <c r="C372" s="14" t="s">
        <v>29</v>
      </c>
      <c r="D372" s="14" t="s">
        <v>2034</v>
      </c>
      <c r="E372" s="14" t="s">
        <v>2002</v>
      </c>
      <c r="F372" s="16">
        <f t="shared" si="27"/>
        <v>4.5833333329937886E-2</v>
      </c>
      <c r="G372" s="14" t="s">
        <v>640</v>
      </c>
      <c r="H372" s="14" t="s">
        <v>641</v>
      </c>
      <c r="I372" s="14" t="s">
        <v>642</v>
      </c>
      <c r="J372" s="14">
        <v>48</v>
      </c>
      <c r="K372" s="14" t="s">
        <v>35</v>
      </c>
      <c r="L372" s="15">
        <v>653.33333400000004</v>
      </c>
      <c r="M372" s="15">
        <v>31360.000032</v>
      </c>
      <c r="N372" s="14" t="s">
        <v>2035</v>
      </c>
      <c r="O372" s="14" t="s">
        <v>644</v>
      </c>
      <c r="P372" s="14" t="s">
        <v>2036</v>
      </c>
      <c r="Q372" s="14" t="s">
        <v>2037</v>
      </c>
      <c r="R372" s="14">
        <v>48</v>
      </c>
      <c r="S372" s="14"/>
      <c r="T372" s="14"/>
      <c r="U372" s="14"/>
      <c r="V372" s="14" t="s">
        <v>647</v>
      </c>
      <c r="W372" s="14" t="s">
        <v>648</v>
      </c>
      <c r="X372" s="14" t="s">
        <v>42</v>
      </c>
      <c r="Y372" s="14" t="s">
        <v>159</v>
      </c>
      <c r="Z372" s="14"/>
      <c r="AA372" s="14" t="s">
        <v>44</v>
      </c>
      <c r="AB372" s="14"/>
    </row>
    <row r="373" spans="1:28" hidden="1" x14ac:dyDescent="0.25">
      <c r="A373" s="12">
        <v>24</v>
      </c>
      <c r="B373" s="13" t="s">
        <v>2038</v>
      </c>
      <c r="C373" s="14" t="s">
        <v>29</v>
      </c>
      <c r="D373" s="14" t="s">
        <v>2039</v>
      </c>
      <c r="E373" s="14" t="s">
        <v>2002</v>
      </c>
      <c r="F373" s="16">
        <f t="shared" si="27"/>
        <v>4.4444444443797693E-2</v>
      </c>
      <c r="G373" s="14" t="s">
        <v>1883</v>
      </c>
      <c r="H373" s="14" t="s">
        <v>1884</v>
      </c>
      <c r="I373" s="14" t="s">
        <v>1885</v>
      </c>
      <c r="J373" s="14">
        <v>840</v>
      </c>
      <c r="K373" s="14" t="s">
        <v>35</v>
      </c>
      <c r="L373" s="15">
        <v>62.5</v>
      </c>
      <c r="M373" s="15">
        <v>52500</v>
      </c>
      <c r="N373" s="14" t="s">
        <v>2040</v>
      </c>
      <c r="O373" s="14" t="s">
        <v>2041</v>
      </c>
      <c r="P373" s="14" t="s">
        <v>2042</v>
      </c>
      <c r="Q373" s="14" t="s">
        <v>2012</v>
      </c>
      <c r="R373" s="14">
        <v>840</v>
      </c>
      <c r="S373" s="14"/>
      <c r="T373" s="14"/>
      <c r="U373" s="14"/>
      <c r="V373" s="14" t="s">
        <v>828</v>
      </c>
      <c r="W373" s="14" t="s">
        <v>829</v>
      </c>
      <c r="X373" s="14" t="s">
        <v>42</v>
      </c>
      <c r="Y373" s="14" t="s">
        <v>159</v>
      </c>
      <c r="Z373" s="14"/>
      <c r="AA373" s="14" t="s">
        <v>44</v>
      </c>
      <c r="AB373" s="14"/>
    </row>
    <row r="374" spans="1:28" hidden="1" x14ac:dyDescent="0.25">
      <c r="A374" s="12">
        <v>25</v>
      </c>
      <c r="B374" s="13" t="s">
        <v>2038</v>
      </c>
      <c r="C374" s="14" t="s">
        <v>29</v>
      </c>
      <c r="D374" s="14" t="s">
        <v>2039</v>
      </c>
      <c r="E374" s="14" t="s">
        <v>2002</v>
      </c>
      <c r="F374" s="16">
        <f t="shared" ref="F374:F437" si="34">E374-D374</f>
        <v>4.4444444443797693E-2</v>
      </c>
      <c r="G374" s="14" t="s">
        <v>2043</v>
      </c>
      <c r="H374" s="14" t="s">
        <v>2044</v>
      </c>
      <c r="I374" s="14" t="s">
        <v>604</v>
      </c>
      <c r="J374" s="14">
        <v>840</v>
      </c>
      <c r="K374" s="14" t="s">
        <v>35</v>
      </c>
      <c r="L374" s="15">
        <v>31.5</v>
      </c>
      <c r="M374" s="15">
        <v>26460</v>
      </c>
      <c r="N374" s="14" t="s">
        <v>2040</v>
      </c>
      <c r="O374" s="14" t="s">
        <v>2041</v>
      </c>
      <c r="P374" s="14" t="s">
        <v>2042</v>
      </c>
      <c r="Q374" s="14" t="s">
        <v>2012</v>
      </c>
      <c r="R374" s="14">
        <v>840</v>
      </c>
      <c r="S374" s="14"/>
      <c r="T374" s="14"/>
      <c r="U374" s="14"/>
      <c r="V374" s="14" t="s">
        <v>828</v>
      </c>
      <c r="W374" s="14" t="s">
        <v>829</v>
      </c>
      <c r="X374" s="14" t="s">
        <v>42</v>
      </c>
      <c r="Y374" s="14" t="s">
        <v>159</v>
      </c>
      <c r="Z374" s="14"/>
      <c r="AA374" s="14" t="s">
        <v>44</v>
      </c>
      <c r="AB374" s="14"/>
    </row>
    <row r="375" spans="1:28" hidden="1" x14ac:dyDescent="0.25">
      <c r="A375" s="12">
        <v>26</v>
      </c>
      <c r="B375" s="13" t="s">
        <v>2038</v>
      </c>
      <c r="C375" s="14" t="s">
        <v>29</v>
      </c>
      <c r="D375" s="14" t="s">
        <v>2039</v>
      </c>
      <c r="E375" s="14" t="s">
        <v>2002</v>
      </c>
      <c r="F375" s="16">
        <f t="shared" si="34"/>
        <v>4.4444444443797693E-2</v>
      </c>
      <c r="G375" s="14" t="s">
        <v>1678</v>
      </c>
      <c r="H375" s="14" t="s">
        <v>1679</v>
      </c>
      <c r="I375" s="14" t="s">
        <v>1680</v>
      </c>
      <c r="J375" s="14">
        <v>3000</v>
      </c>
      <c r="K375" s="14" t="s">
        <v>35</v>
      </c>
      <c r="L375" s="15">
        <v>0.65</v>
      </c>
      <c r="M375" s="15">
        <v>1950</v>
      </c>
      <c r="N375" s="14" t="s">
        <v>2045</v>
      </c>
      <c r="O375" s="14" t="s">
        <v>2046</v>
      </c>
      <c r="P375" s="14" t="s">
        <v>2047</v>
      </c>
      <c r="Q375" s="14" t="s">
        <v>1993</v>
      </c>
      <c r="R375" s="14">
        <v>3000</v>
      </c>
      <c r="S375" s="14"/>
      <c r="T375" s="14"/>
      <c r="U375" s="14"/>
      <c r="V375" s="14" t="s">
        <v>828</v>
      </c>
      <c r="W375" s="14" t="s">
        <v>829</v>
      </c>
      <c r="X375" s="14" t="s">
        <v>42</v>
      </c>
      <c r="Y375" s="14" t="s">
        <v>159</v>
      </c>
      <c r="Z375" s="14"/>
      <c r="AA375" s="14" t="s">
        <v>44</v>
      </c>
      <c r="AB375" s="14"/>
    </row>
    <row r="376" spans="1:28" x14ac:dyDescent="0.25">
      <c r="A376" s="12">
        <v>27</v>
      </c>
      <c r="B376" s="13" t="s">
        <v>2048</v>
      </c>
      <c r="C376" s="14" t="s">
        <v>29</v>
      </c>
      <c r="D376" s="14" t="s">
        <v>2049</v>
      </c>
      <c r="E376" s="14" t="s">
        <v>1996</v>
      </c>
      <c r="F376" s="16">
        <f t="shared" si="34"/>
        <v>3.888888889196096E-2</v>
      </c>
      <c r="G376" s="14" t="s">
        <v>360</v>
      </c>
      <c r="H376" s="14" t="s">
        <v>361</v>
      </c>
      <c r="I376" s="14" t="s">
        <v>321</v>
      </c>
      <c r="J376" s="14">
        <v>60</v>
      </c>
      <c r="K376" s="14" t="s">
        <v>35</v>
      </c>
      <c r="L376" s="15">
        <v>8600</v>
      </c>
      <c r="M376" s="15">
        <v>516000</v>
      </c>
      <c r="N376" s="14" t="s">
        <v>2050</v>
      </c>
      <c r="O376" s="14" t="s">
        <v>2051</v>
      </c>
      <c r="P376" s="14" t="s">
        <v>2052</v>
      </c>
      <c r="Q376" s="14" t="s">
        <v>2053</v>
      </c>
      <c r="R376" s="14">
        <v>60</v>
      </c>
      <c r="S376" s="22">
        <f>Q376-P376</f>
        <v>5.6250000001455192E-2</v>
      </c>
      <c r="T376" s="14">
        <f>Q376-E376</f>
        <v>61.213194444440887</v>
      </c>
      <c r="U376" s="18">
        <f>R376/J376</f>
        <v>1</v>
      </c>
      <c r="V376" s="14" t="s">
        <v>365</v>
      </c>
      <c r="W376" s="14" t="s">
        <v>366</v>
      </c>
      <c r="X376" s="14" t="s">
        <v>42</v>
      </c>
      <c r="Y376" s="14" t="s">
        <v>159</v>
      </c>
      <c r="Z376" s="14"/>
      <c r="AA376" s="14" t="s">
        <v>44</v>
      </c>
      <c r="AB376" s="14"/>
    </row>
    <row r="377" spans="1:28" hidden="1" x14ac:dyDescent="0.25">
      <c r="A377" s="12">
        <v>28</v>
      </c>
      <c r="B377" s="13" t="s">
        <v>2048</v>
      </c>
      <c r="C377" s="14" t="s">
        <v>29</v>
      </c>
      <c r="D377" s="14" t="s">
        <v>2049</v>
      </c>
      <c r="E377" s="14" t="s">
        <v>1996</v>
      </c>
      <c r="F377" s="16">
        <f t="shared" si="34"/>
        <v>3.888888889196096E-2</v>
      </c>
      <c r="G377" s="14" t="s">
        <v>2054</v>
      </c>
      <c r="H377" s="14" t="s">
        <v>2055</v>
      </c>
      <c r="I377" s="14" t="s">
        <v>721</v>
      </c>
      <c r="J377" s="14">
        <v>10</v>
      </c>
      <c r="K377" s="14" t="s">
        <v>35</v>
      </c>
      <c r="L377" s="15">
        <v>250</v>
      </c>
      <c r="M377" s="15">
        <v>2500</v>
      </c>
      <c r="N377" s="14" t="s">
        <v>2050</v>
      </c>
      <c r="O377" s="14" t="s">
        <v>2056</v>
      </c>
      <c r="P377" s="14" t="s">
        <v>2052</v>
      </c>
      <c r="Q377" s="14" t="s">
        <v>2053</v>
      </c>
      <c r="R377" s="14">
        <v>10</v>
      </c>
      <c r="S377" s="14"/>
      <c r="T377" s="14"/>
      <c r="U377" s="14"/>
      <c r="V377" s="14" t="s">
        <v>365</v>
      </c>
      <c r="W377" s="14" t="s">
        <v>366</v>
      </c>
      <c r="X377" s="14" t="s">
        <v>42</v>
      </c>
      <c r="Y377" s="14" t="s">
        <v>159</v>
      </c>
      <c r="Z377" s="14"/>
      <c r="AA377" s="14" t="s">
        <v>44</v>
      </c>
      <c r="AB377" s="14"/>
    </row>
    <row r="378" spans="1:28" hidden="1" x14ac:dyDescent="0.25">
      <c r="A378" s="12">
        <v>29</v>
      </c>
      <c r="B378" s="13" t="s">
        <v>2048</v>
      </c>
      <c r="C378" s="14" t="s">
        <v>29</v>
      </c>
      <c r="D378" s="14" t="s">
        <v>2049</v>
      </c>
      <c r="E378" s="14" t="s">
        <v>1996</v>
      </c>
      <c r="F378" s="16">
        <f t="shared" si="34"/>
        <v>3.888888889196096E-2</v>
      </c>
      <c r="G378" s="14" t="s">
        <v>1265</v>
      </c>
      <c r="H378" s="14" t="s">
        <v>1266</v>
      </c>
      <c r="I378" s="14" t="s">
        <v>1267</v>
      </c>
      <c r="J378" s="14">
        <v>10000</v>
      </c>
      <c r="K378" s="14" t="s">
        <v>35</v>
      </c>
      <c r="L378" s="15">
        <v>4</v>
      </c>
      <c r="M378" s="15">
        <v>40000</v>
      </c>
      <c r="N378" s="14" t="s">
        <v>2050</v>
      </c>
      <c r="O378" s="14" t="s">
        <v>1268</v>
      </c>
      <c r="P378" s="14" t="s">
        <v>2052</v>
      </c>
      <c r="Q378" s="14" t="s">
        <v>2053</v>
      </c>
      <c r="R378" s="14">
        <v>10000</v>
      </c>
      <c r="S378" s="14"/>
      <c r="T378" s="14"/>
      <c r="U378" s="14"/>
      <c r="V378" s="14" t="s">
        <v>365</v>
      </c>
      <c r="W378" s="14" t="s">
        <v>366</v>
      </c>
      <c r="X378" s="14" t="s">
        <v>42</v>
      </c>
      <c r="Y378" s="14" t="s">
        <v>159</v>
      </c>
      <c r="Z378" s="14"/>
      <c r="AA378" s="14" t="s">
        <v>44</v>
      </c>
      <c r="AB378" s="14"/>
    </row>
    <row r="379" spans="1:28" hidden="1" x14ac:dyDescent="0.25">
      <c r="A379" s="12">
        <v>30</v>
      </c>
      <c r="B379" s="13" t="s">
        <v>2057</v>
      </c>
      <c r="C379" s="14" t="s">
        <v>29</v>
      </c>
      <c r="D379" s="14" t="s">
        <v>2058</v>
      </c>
      <c r="E379" s="14" t="s">
        <v>1996</v>
      </c>
      <c r="F379" s="16">
        <f t="shared" si="34"/>
        <v>3.3333333332848269E-2</v>
      </c>
      <c r="G379" s="14" t="s">
        <v>2059</v>
      </c>
      <c r="H379" s="14" t="s">
        <v>2060</v>
      </c>
      <c r="I379" s="14" t="s">
        <v>2061</v>
      </c>
      <c r="J379" s="14">
        <v>100</v>
      </c>
      <c r="K379" s="14" t="s">
        <v>35</v>
      </c>
      <c r="L379" s="15">
        <v>84</v>
      </c>
      <c r="M379" s="15">
        <v>8400</v>
      </c>
      <c r="N379" s="14" t="s">
        <v>2062</v>
      </c>
      <c r="O379" s="14" t="s">
        <v>2063</v>
      </c>
      <c r="P379" s="14" t="s">
        <v>2064</v>
      </c>
      <c r="Q379" s="14" t="s">
        <v>2065</v>
      </c>
      <c r="R379" s="14">
        <v>100</v>
      </c>
      <c r="S379" s="14"/>
      <c r="T379" s="14"/>
      <c r="U379" s="14"/>
      <c r="V379" s="14" t="s">
        <v>208</v>
      </c>
      <c r="W379" s="14" t="s">
        <v>209</v>
      </c>
      <c r="X379" s="14" t="s">
        <v>42</v>
      </c>
      <c r="Y379" s="14" t="s">
        <v>159</v>
      </c>
      <c r="Z379" s="14"/>
      <c r="AA379" s="14" t="s">
        <v>44</v>
      </c>
      <c r="AB379" s="14"/>
    </row>
    <row r="380" spans="1:28" hidden="1" x14ac:dyDescent="0.25">
      <c r="A380" s="12">
        <v>31</v>
      </c>
      <c r="B380" s="13" t="s">
        <v>2066</v>
      </c>
      <c r="C380" s="14" t="s">
        <v>29</v>
      </c>
      <c r="D380" s="14" t="s">
        <v>2067</v>
      </c>
      <c r="E380" s="14" t="s">
        <v>1996</v>
      </c>
      <c r="F380" s="16">
        <f t="shared" si="34"/>
        <v>3.2638888893416151E-2</v>
      </c>
      <c r="G380" s="14" t="s">
        <v>448</v>
      </c>
      <c r="H380" s="14" t="s">
        <v>449</v>
      </c>
      <c r="I380" s="14" t="s">
        <v>450</v>
      </c>
      <c r="J380" s="14">
        <v>480</v>
      </c>
      <c r="K380" s="14" t="s">
        <v>35</v>
      </c>
      <c r="L380" s="15">
        <v>328</v>
      </c>
      <c r="M380" s="15">
        <v>157440</v>
      </c>
      <c r="N380" s="14" t="s">
        <v>2068</v>
      </c>
      <c r="O380" s="14" t="s">
        <v>866</v>
      </c>
      <c r="P380" s="14" t="s">
        <v>2069</v>
      </c>
      <c r="Q380" s="14" t="s">
        <v>2065</v>
      </c>
      <c r="R380" s="14">
        <v>480</v>
      </c>
      <c r="S380" s="14"/>
      <c r="T380" s="14"/>
      <c r="U380" s="14"/>
      <c r="V380" s="14" t="s">
        <v>455</v>
      </c>
      <c r="W380" s="14" t="s">
        <v>456</v>
      </c>
      <c r="X380" s="14" t="s">
        <v>42</v>
      </c>
      <c r="Y380" s="14" t="s">
        <v>159</v>
      </c>
      <c r="Z380" s="14"/>
      <c r="AA380" s="14" t="s">
        <v>44</v>
      </c>
      <c r="AB380" s="14"/>
    </row>
    <row r="381" spans="1:28" hidden="1" x14ac:dyDescent="0.25">
      <c r="A381" s="12">
        <v>32</v>
      </c>
      <c r="B381" s="13" t="s">
        <v>2066</v>
      </c>
      <c r="C381" s="14" t="s">
        <v>29</v>
      </c>
      <c r="D381" s="14" t="s">
        <v>2067</v>
      </c>
      <c r="E381" s="14" t="s">
        <v>1996</v>
      </c>
      <c r="F381" s="16">
        <f t="shared" si="34"/>
        <v>3.2638888893416151E-2</v>
      </c>
      <c r="G381" s="14" t="s">
        <v>2070</v>
      </c>
      <c r="H381" s="14" t="s">
        <v>2071</v>
      </c>
      <c r="I381" s="14" t="s">
        <v>1476</v>
      </c>
      <c r="J381" s="14">
        <v>20</v>
      </c>
      <c r="K381" s="14" t="s">
        <v>35</v>
      </c>
      <c r="L381" s="15">
        <v>540</v>
      </c>
      <c r="M381" s="15">
        <v>10800</v>
      </c>
      <c r="N381" s="14" t="s">
        <v>2068</v>
      </c>
      <c r="O381" s="14" t="s">
        <v>2072</v>
      </c>
      <c r="P381" s="14" t="s">
        <v>2069</v>
      </c>
      <c r="Q381" s="14" t="s">
        <v>2065</v>
      </c>
      <c r="R381" s="14">
        <v>20</v>
      </c>
      <c r="S381" s="14"/>
      <c r="T381" s="14"/>
      <c r="U381" s="14"/>
      <c r="V381" s="14" t="s">
        <v>455</v>
      </c>
      <c r="W381" s="14" t="s">
        <v>456</v>
      </c>
      <c r="X381" s="14" t="s">
        <v>42</v>
      </c>
      <c r="Y381" s="14" t="s">
        <v>159</v>
      </c>
      <c r="Z381" s="14"/>
      <c r="AA381" s="14" t="s">
        <v>44</v>
      </c>
      <c r="AB381" s="14"/>
    </row>
    <row r="382" spans="1:28" x14ac:dyDescent="0.25">
      <c r="A382" s="12">
        <v>34</v>
      </c>
      <c r="B382" s="13" t="s">
        <v>2016</v>
      </c>
      <c r="C382" s="14" t="s">
        <v>29</v>
      </c>
      <c r="D382" s="14" t="s">
        <v>2017</v>
      </c>
      <c r="E382" s="14" t="s">
        <v>2002</v>
      </c>
      <c r="F382" s="16">
        <f t="shared" si="34"/>
        <v>4.6527777776645962E-2</v>
      </c>
      <c r="G382" s="14" t="s">
        <v>210</v>
      </c>
      <c r="H382" s="14" t="s">
        <v>211</v>
      </c>
      <c r="I382" s="14" t="s">
        <v>203</v>
      </c>
      <c r="J382" s="14">
        <v>200</v>
      </c>
      <c r="K382" s="14" t="s">
        <v>35</v>
      </c>
      <c r="L382" s="15">
        <v>1750</v>
      </c>
      <c r="M382" s="15">
        <v>350000</v>
      </c>
      <c r="N382" s="14" t="s">
        <v>2024</v>
      </c>
      <c r="O382" s="14" t="s">
        <v>2073</v>
      </c>
      <c r="P382" s="14" t="s">
        <v>2026</v>
      </c>
      <c r="Q382" s="14" t="s">
        <v>2027</v>
      </c>
      <c r="R382" s="14">
        <v>11</v>
      </c>
      <c r="S382" s="22">
        <f>Q382-P382</f>
        <v>8.611111110803904E-2</v>
      </c>
      <c r="T382" s="14">
        <f>Q382-E382</f>
        <v>275.1159722222219</v>
      </c>
      <c r="U382" s="18">
        <f>R382/J382</f>
        <v>5.5E-2</v>
      </c>
      <c r="V382" s="14" t="s">
        <v>504</v>
      </c>
      <c r="W382" s="14" t="s">
        <v>505</v>
      </c>
      <c r="X382" s="14" t="s">
        <v>42</v>
      </c>
      <c r="Y382" s="14" t="s">
        <v>159</v>
      </c>
      <c r="Z382" s="14"/>
      <c r="AA382" s="14" t="s">
        <v>44</v>
      </c>
      <c r="AB382" s="14"/>
    </row>
    <row r="383" spans="1:28" hidden="1" x14ac:dyDescent="0.25">
      <c r="A383" s="12">
        <v>36</v>
      </c>
      <c r="B383" s="13" t="s">
        <v>1994</v>
      </c>
      <c r="C383" s="14" t="s">
        <v>29</v>
      </c>
      <c r="D383" s="14" t="s">
        <v>1995</v>
      </c>
      <c r="E383" s="14" t="s">
        <v>1996</v>
      </c>
      <c r="F383" s="16">
        <f t="shared" si="34"/>
        <v>3.4027777779556345E-2</v>
      </c>
      <c r="G383" s="14" t="s">
        <v>704</v>
      </c>
      <c r="H383" s="14" t="s">
        <v>705</v>
      </c>
      <c r="I383" s="14" t="s">
        <v>493</v>
      </c>
      <c r="J383" s="14">
        <v>5600</v>
      </c>
      <c r="K383" s="14" t="s">
        <v>35</v>
      </c>
      <c r="L383" s="15">
        <v>1.928571</v>
      </c>
      <c r="M383" s="15">
        <v>10799.997600000001</v>
      </c>
      <c r="N383" s="14" t="s">
        <v>1997</v>
      </c>
      <c r="O383" s="14" t="s">
        <v>706</v>
      </c>
      <c r="P383" s="14" t="s">
        <v>1999</v>
      </c>
      <c r="Q383" s="14" t="s">
        <v>1615</v>
      </c>
      <c r="R383" s="14">
        <v>5600</v>
      </c>
      <c r="S383" s="14"/>
      <c r="T383" s="14"/>
      <c r="U383" s="14"/>
      <c r="V383" s="14" t="s">
        <v>702</v>
      </c>
      <c r="W383" s="14" t="s">
        <v>703</v>
      </c>
      <c r="X383" s="14" t="s">
        <v>42</v>
      </c>
      <c r="Y383" s="14" t="s">
        <v>159</v>
      </c>
      <c r="Z383" s="14"/>
      <c r="AA383" s="14" t="s">
        <v>44</v>
      </c>
      <c r="AB383" s="14"/>
    </row>
    <row r="384" spans="1:28" x14ac:dyDescent="0.25">
      <c r="A384" s="12">
        <v>37</v>
      </c>
      <c r="B384" s="13" t="s">
        <v>2074</v>
      </c>
      <c r="C384" s="14" t="s">
        <v>29</v>
      </c>
      <c r="D384" s="14" t="s">
        <v>2075</v>
      </c>
      <c r="E384" s="14" t="s">
        <v>2076</v>
      </c>
      <c r="F384" s="16">
        <f t="shared" si="34"/>
        <v>6.3888888893416151E-2</v>
      </c>
      <c r="G384" s="14" t="s">
        <v>180</v>
      </c>
      <c r="H384" s="14" t="s">
        <v>181</v>
      </c>
      <c r="I384" s="14" t="s">
        <v>182</v>
      </c>
      <c r="J384" s="14">
        <v>100</v>
      </c>
      <c r="K384" s="14" t="s">
        <v>35</v>
      </c>
      <c r="L384" s="15">
        <v>1800</v>
      </c>
      <c r="M384" s="15">
        <v>180000</v>
      </c>
      <c r="N384" s="14" t="s">
        <v>2077</v>
      </c>
      <c r="O384" s="14" t="s">
        <v>2078</v>
      </c>
      <c r="P384" s="14" t="s">
        <v>2079</v>
      </c>
      <c r="Q384" s="14" t="s">
        <v>2080</v>
      </c>
      <c r="R384" s="14">
        <v>100</v>
      </c>
      <c r="S384" s="22">
        <f t="shared" ref="S384:S385" si="35">Q384-P384</f>
        <v>8.3333333386690356E-3</v>
      </c>
      <c r="T384" s="14">
        <f t="shared" ref="T384:T385" si="36">Q384-E384</f>
        <v>152.75</v>
      </c>
      <c r="U384" s="18">
        <f t="shared" ref="U384:U385" si="37">R384/J384</f>
        <v>1</v>
      </c>
      <c r="V384" s="14" t="s">
        <v>187</v>
      </c>
      <c r="W384" s="14" t="s">
        <v>188</v>
      </c>
      <c r="X384" s="14" t="s">
        <v>42</v>
      </c>
      <c r="Y384" s="14" t="s">
        <v>159</v>
      </c>
      <c r="Z384" s="14"/>
      <c r="AA384" s="14" t="s">
        <v>44</v>
      </c>
      <c r="AB384" s="14"/>
    </row>
    <row r="385" spans="1:28" x14ac:dyDescent="0.25">
      <c r="A385" s="12">
        <v>110</v>
      </c>
      <c r="B385" s="13" t="s">
        <v>2081</v>
      </c>
      <c r="C385" s="14" t="s">
        <v>29</v>
      </c>
      <c r="D385" s="14" t="s">
        <v>2082</v>
      </c>
      <c r="E385" s="14" t="s">
        <v>2083</v>
      </c>
      <c r="F385" s="16">
        <f t="shared" si="34"/>
        <v>4.7222222223354038E-2</v>
      </c>
      <c r="G385" s="14" t="s">
        <v>2084</v>
      </c>
      <c r="H385" s="14" t="s">
        <v>2085</v>
      </c>
      <c r="I385" s="14" t="s">
        <v>182</v>
      </c>
      <c r="J385" s="14">
        <v>300</v>
      </c>
      <c r="K385" s="14" t="s">
        <v>35</v>
      </c>
      <c r="L385" s="15">
        <v>230</v>
      </c>
      <c r="M385" s="15">
        <v>69000</v>
      </c>
      <c r="N385" s="14" t="s">
        <v>2086</v>
      </c>
      <c r="O385" s="14" t="s">
        <v>2087</v>
      </c>
      <c r="P385" s="14" t="s">
        <v>2088</v>
      </c>
      <c r="Q385" s="14" t="s">
        <v>2089</v>
      </c>
      <c r="R385" s="14">
        <v>200</v>
      </c>
      <c r="S385" s="22" t="e">
        <f t="shared" si="35"/>
        <v>#VALUE!</v>
      </c>
      <c r="T385" s="14" t="e">
        <f t="shared" si="36"/>
        <v>#VALUE!</v>
      </c>
      <c r="U385" s="18">
        <f t="shared" si="37"/>
        <v>0.66666666666666663</v>
      </c>
      <c r="V385" s="14" t="s">
        <v>157</v>
      </c>
      <c r="W385" s="14" t="s">
        <v>158</v>
      </c>
      <c r="X385" s="14" t="s">
        <v>42</v>
      </c>
      <c r="Y385" s="14" t="s">
        <v>159</v>
      </c>
      <c r="Z385" s="14"/>
      <c r="AA385" s="14" t="s">
        <v>44</v>
      </c>
      <c r="AB385" s="14"/>
    </row>
    <row r="386" spans="1:28" hidden="1" x14ac:dyDescent="0.25">
      <c r="A386" s="12">
        <v>111</v>
      </c>
      <c r="B386" s="13" t="s">
        <v>2081</v>
      </c>
      <c r="C386" s="14" t="s">
        <v>29</v>
      </c>
      <c r="D386" s="14" t="s">
        <v>2082</v>
      </c>
      <c r="E386" s="14" t="s">
        <v>2083</v>
      </c>
      <c r="F386" s="16">
        <f t="shared" si="34"/>
        <v>4.7222222223354038E-2</v>
      </c>
      <c r="G386" s="14" t="s">
        <v>1751</v>
      </c>
      <c r="H386" s="14" t="s">
        <v>1752</v>
      </c>
      <c r="I386" s="14" t="s">
        <v>441</v>
      </c>
      <c r="J386" s="14">
        <v>5</v>
      </c>
      <c r="K386" s="14" t="s">
        <v>35</v>
      </c>
      <c r="L386" s="15">
        <v>257</v>
      </c>
      <c r="M386" s="15">
        <v>1285</v>
      </c>
      <c r="N386" s="14" t="s">
        <v>2090</v>
      </c>
      <c r="O386" s="14" t="s">
        <v>2091</v>
      </c>
      <c r="P386" s="14" t="s">
        <v>2092</v>
      </c>
      <c r="Q386" s="14" t="s">
        <v>2093</v>
      </c>
      <c r="R386" s="14">
        <v>5</v>
      </c>
      <c r="S386" s="14"/>
      <c r="T386" s="14"/>
      <c r="U386" s="14"/>
      <c r="V386" s="14" t="s">
        <v>157</v>
      </c>
      <c r="W386" s="14" t="s">
        <v>158</v>
      </c>
      <c r="X386" s="14" t="s">
        <v>42</v>
      </c>
      <c r="Y386" s="14" t="s">
        <v>159</v>
      </c>
      <c r="Z386" s="14"/>
      <c r="AA386" s="14" t="s">
        <v>44</v>
      </c>
      <c r="AB386" s="14"/>
    </row>
    <row r="387" spans="1:28" x14ac:dyDescent="0.25">
      <c r="A387" s="12">
        <v>113</v>
      </c>
      <c r="B387" s="13" t="s">
        <v>2094</v>
      </c>
      <c r="C387" s="14" t="s">
        <v>29</v>
      </c>
      <c r="D387" s="14" t="s">
        <v>2095</v>
      </c>
      <c r="E387" s="14" t="s">
        <v>2096</v>
      </c>
      <c r="F387" s="16">
        <f t="shared" si="34"/>
        <v>30.695833333338669</v>
      </c>
      <c r="G387" s="14" t="s">
        <v>838</v>
      </c>
      <c r="H387" s="14" t="s">
        <v>839</v>
      </c>
      <c r="I387" s="14" t="s">
        <v>81</v>
      </c>
      <c r="J387" s="14">
        <v>480</v>
      </c>
      <c r="K387" s="14" t="s">
        <v>35</v>
      </c>
      <c r="L387" s="15">
        <v>72</v>
      </c>
      <c r="M387" s="15">
        <v>34560</v>
      </c>
      <c r="N387" s="14" t="s">
        <v>2097</v>
      </c>
      <c r="O387" s="14" t="s">
        <v>2098</v>
      </c>
      <c r="P387" s="14" t="s">
        <v>2099</v>
      </c>
      <c r="Q387" s="14" t="s">
        <v>2100</v>
      </c>
      <c r="R387" s="14">
        <v>480</v>
      </c>
      <c r="S387" s="22" t="e">
        <f t="shared" ref="S387:S390" si="38">Q387-P387</f>
        <v>#VALUE!</v>
      </c>
      <c r="T387" s="14" t="e">
        <f t="shared" ref="T387:T390" si="39">Q387-E387</f>
        <v>#VALUE!</v>
      </c>
      <c r="U387" s="18">
        <f t="shared" ref="U387:U390" si="40">R387/J387</f>
        <v>1</v>
      </c>
      <c r="V387" s="14" t="s">
        <v>1030</v>
      </c>
      <c r="W387" s="14" t="s">
        <v>1031</v>
      </c>
      <c r="X387" s="14" t="s">
        <v>42</v>
      </c>
      <c r="Y387" s="14" t="s">
        <v>159</v>
      </c>
      <c r="Z387" s="14"/>
      <c r="AA387" s="14" t="s">
        <v>44</v>
      </c>
      <c r="AB387" s="14"/>
    </row>
    <row r="388" spans="1:28" x14ac:dyDescent="0.25">
      <c r="A388" s="12">
        <v>114</v>
      </c>
      <c r="B388" s="13" t="s">
        <v>2081</v>
      </c>
      <c r="C388" s="14" t="s">
        <v>29</v>
      </c>
      <c r="D388" s="14" t="s">
        <v>2082</v>
      </c>
      <c r="E388" s="14" t="s">
        <v>2083</v>
      </c>
      <c r="F388" s="16">
        <f t="shared" si="34"/>
        <v>4.7222222223354038E-2</v>
      </c>
      <c r="G388" s="14" t="s">
        <v>2101</v>
      </c>
      <c r="H388" s="14" t="s">
        <v>2102</v>
      </c>
      <c r="I388" s="14" t="s">
        <v>193</v>
      </c>
      <c r="J388" s="14">
        <v>100</v>
      </c>
      <c r="K388" s="14" t="s">
        <v>35</v>
      </c>
      <c r="L388" s="15">
        <v>256</v>
      </c>
      <c r="M388" s="15">
        <v>25600</v>
      </c>
      <c r="N388" s="14" t="s">
        <v>2103</v>
      </c>
      <c r="O388" s="14" t="s">
        <v>2104</v>
      </c>
      <c r="P388" s="14" t="s">
        <v>2105</v>
      </c>
      <c r="Q388" s="14" t="s">
        <v>2106</v>
      </c>
      <c r="R388" s="14">
        <v>100</v>
      </c>
      <c r="S388" s="22" t="e">
        <f t="shared" si="38"/>
        <v>#VALUE!</v>
      </c>
      <c r="T388" s="14" t="e">
        <f t="shared" si="39"/>
        <v>#VALUE!</v>
      </c>
      <c r="U388" s="18">
        <f t="shared" si="40"/>
        <v>1</v>
      </c>
      <c r="V388" s="14" t="s">
        <v>157</v>
      </c>
      <c r="W388" s="14" t="s">
        <v>158</v>
      </c>
      <c r="X388" s="14" t="s">
        <v>42</v>
      </c>
      <c r="Y388" s="14" t="s">
        <v>159</v>
      </c>
      <c r="Z388" s="14"/>
      <c r="AA388" s="14" t="s">
        <v>44</v>
      </c>
      <c r="AB388" s="14"/>
    </row>
    <row r="389" spans="1:28" x14ac:dyDescent="0.25">
      <c r="A389" s="12">
        <v>115</v>
      </c>
      <c r="B389" s="13" t="s">
        <v>2081</v>
      </c>
      <c r="C389" s="14" t="s">
        <v>29</v>
      </c>
      <c r="D389" s="14" t="s">
        <v>2082</v>
      </c>
      <c r="E389" s="14" t="s">
        <v>2083</v>
      </c>
      <c r="F389" s="16">
        <f t="shared" si="34"/>
        <v>4.7222222223354038E-2</v>
      </c>
      <c r="G389" s="14" t="s">
        <v>2084</v>
      </c>
      <c r="H389" s="14" t="s">
        <v>2085</v>
      </c>
      <c r="I389" s="14" t="s">
        <v>182</v>
      </c>
      <c r="J389" s="14">
        <v>300</v>
      </c>
      <c r="K389" s="14" t="s">
        <v>35</v>
      </c>
      <c r="L389" s="15">
        <v>230</v>
      </c>
      <c r="M389" s="15">
        <v>69000</v>
      </c>
      <c r="N389" s="14" t="s">
        <v>2107</v>
      </c>
      <c r="O389" s="14" t="s">
        <v>2087</v>
      </c>
      <c r="P389" s="14" t="s">
        <v>2108</v>
      </c>
      <c r="Q389" s="14" t="s">
        <v>2109</v>
      </c>
      <c r="R389" s="14">
        <v>100</v>
      </c>
      <c r="S389" s="22" t="e">
        <f t="shared" si="38"/>
        <v>#VALUE!</v>
      </c>
      <c r="T389" s="14" t="e">
        <f t="shared" si="39"/>
        <v>#VALUE!</v>
      </c>
      <c r="U389" s="18">
        <f t="shared" si="40"/>
        <v>0.33333333333333331</v>
      </c>
      <c r="V389" s="14" t="s">
        <v>157</v>
      </c>
      <c r="W389" s="14" t="s">
        <v>158</v>
      </c>
      <c r="X389" s="14" t="s">
        <v>42</v>
      </c>
      <c r="Y389" s="14" t="s">
        <v>159</v>
      </c>
      <c r="Z389" s="14"/>
      <c r="AA389" s="14" t="s">
        <v>44</v>
      </c>
      <c r="AB389" s="14"/>
    </row>
    <row r="390" spans="1:28" x14ac:dyDescent="0.25">
      <c r="A390" s="12">
        <v>129</v>
      </c>
      <c r="B390" s="13" t="s">
        <v>2094</v>
      </c>
      <c r="C390" s="14" t="s">
        <v>29</v>
      </c>
      <c r="D390" s="14" t="s">
        <v>2095</v>
      </c>
      <c r="E390" s="14" t="s">
        <v>2096</v>
      </c>
      <c r="F390" s="16">
        <f t="shared" si="34"/>
        <v>30.695833333338669</v>
      </c>
      <c r="G390" s="14" t="s">
        <v>859</v>
      </c>
      <c r="H390" s="14" t="s">
        <v>860</v>
      </c>
      <c r="I390" s="14" t="s">
        <v>81</v>
      </c>
      <c r="J390" s="14">
        <v>960</v>
      </c>
      <c r="K390" s="14" t="s">
        <v>35</v>
      </c>
      <c r="L390" s="15">
        <v>68</v>
      </c>
      <c r="M390" s="15">
        <v>65280</v>
      </c>
      <c r="N390" s="14" t="s">
        <v>2097</v>
      </c>
      <c r="O390" s="14" t="s">
        <v>2110</v>
      </c>
      <c r="P390" s="14" t="s">
        <v>2099</v>
      </c>
      <c r="Q390" s="14" t="s">
        <v>2100</v>
      </c>
      <c r="R390" s="14">
        <v>960</v>
      </c>
      <c r="S390" s="22" t="e">
        <f t="shared" si="38"/>
        <v>#VALUE!</v>
      </c>
      <c r="T390" s="14" t="e">
        <f t="shared" si="39"/>
        <v>#VALUE!</v>
      </c>
      <c r="U390" s="18">
        <f t="shared" si="40"/>
        <v>1</v>
      </c>
      <c r="V390" s="14" t="s">
        <v>1030</v>
      </c>
      <c r="W390" s="14" t="s">
        <v>1031</v>
      </c>
      <c r="X390" s="14" t="s">
        <v>42</v>
      </c>
      <c r="Y390" s="14" t="s">
        <v>159</v>
      </c>
      <c r="Z390" s="14"/>
      <c r="AA390" s="14" t="s">
        <v>44</v>
      </c>
      <c r="AB390" s="14"/>
    </row>
    <row r="391" spans="1:28" hidden="1" x14ac:dyDescent="0.25">
      <c r="A391" s="12">
        <v>136</v>
      </c>
      <c r="B391" s="13" t="s">
        <v>2111</v>
      </c>
      <c r="C391" s="14" t="s">
        <v>29</v>
      </c>
      <c r="D391" s="14" t="s">
        <v>2112</v>
      </c>
      <c r="E391" s="14" t="s">
        <v>2113</v>
      </c>
      <c r="F391" s="16" t="e">
        <f t="shared" si="34"/>
        <v>#VALUE!</v>
      </c>
      <c r="G391" s="14" t="s">
        <v>418</v>
      </c>
      <c r="H391" s="14" t="s">
        <v>419</v>
      </c>
      <c r="I391" s="14" t="s">
        <v>420</v>
      </c>
      <c r="J391" s="14">
        <v>360</v>
      </c>
      <c r="K391" s="14" t="s">
        <v>35</v>
      </c>
      <c r="L391" s="15">
        <v>210</v>
      </c>
      <c r="M391" s="15">
        <v>75600</v>
      </c>
      <c r="N391" s="14" t="s">
        <v>2114</v>
      </c>
      <c r="O391" s="14" t="s">
        <v>2115</v>
      </c>
      <c r="P391" s="14" t="s">
        <v>2116</v>
      </c>
      <c r="Q391" s="14" t="s">
        <v>2117</v>
      </c>
      <c r="R391" s="14">
        <v>23</v>
      </c>
      <c r="S391" s="14"/>
      <c r="T391" s="14"/>
      <c r="U391" s="14"/>
      <c r="V391" s="14" t="s">
        <v>382</v>
      </c>
      <c r="W391" s="14" t="s">
        <v>383</v>
      </c>
      <c r="X391" s="14" t="s">
        <v>42</v>
      </c>
      <c r="Y391" s="14" t="s">
        <v>159</v>
      </c>
      <c r="Z391" s="14"/>
      <c r="AA391" s="14" t="s">
        <v>44</v>
      </c>
      <c r="AB391" s="14"/>
    </row>
    <row r="392" spans="1:28" hidden="1" x14ac:dyDescent="0.25">
      <c r="A392" s="12">
        <v>137</v>
      </c>
      <c r="B392" s="13" t="s">
        <v>2111</v>
      </c>
      <c r="C392" s="14" t="s">
        <v>29</v>
      </c>
      <c r="D392" s="14" t="s">
        <v>2112</v>
      </c>
      <c r="E392" s="14" t="s">
        <v>2113</v>
      </c>
      <c r="F392" s="16" t="e">
        <f t="shared" si="34"/>
        <v>#VALUE!</v>
      </c>
      <c r="G392" s="14" t="s">
        <v>418</v>
      </c>
      <c r="H392" s="14" t="s">
        <v>419</v>
      </c>
      <c r="I392" s="14" t="s">
        <v>420</v>
      </c>
      <c r="J392" s="14">
        <v>360</v>
      </c>
      <c r="K392" s="14" t="s">
        <v>35</v>
      </c>
      <c r="L392" s="15">
        <v>210</v>
      </c>
      <c r="M392" s="15">
        <v>75600</v>
      </c>
      <c r="N392" s="14" t="s">
        <v>2114</v>
      </c>
      <c r="O392" s="14" t="s">
        <v>2118</v>
      </c>
      <c r="P392" s="14" t="s">
        <v>2116</v>
      </c>
      <c r="Q392" s="14" t="s">
        <v>2117</v>
      </c>
      <c r="R392" s="14">
        <v>337</v>
      </c>
      <c r="S392" s="14"/>
      <c r="T392" s="14"/>
      <c r="U392" s="14"/>
      <c r="V392" s="14" t="s">
        <v>382</v>
      </c>
      <c r="W392" s="14" t="s">
        <v>383</v>
      </c>
      <c r="X392" s="14" t="s">
        <v>42</v>
      </c>
      <c r="Y392" s="14" t="s">
        <v>159</v>
      </c>
      <c r="Z392" s="14"/>
      <c r="AA392" s="14" t="s">
        <v>44</v>
      </c>
      <c r="AB392" s="14"/>
    </row>
    <row r="393" spans="1:28" hidden="1" x14ac:dyDescent="0.25">
      <c r="A393" s="12">
        <v>138</v>
      </c>
      <c r="B393" s="13" t="s">
        <v>2111</v>
      </c>
      <c r="C393" s="14" t="s">
        <v>29</v>
      </c>
      <c r="D393" s="14" t="s">
        <v>2112</v>
      </c>
      <c r="E393" s="14" t="s">
        <v>2113</v>
      </c>
      <c r="F393" s="16" t="e">
        <f t="shared" si="34"/>
        <v>#VALUE!</v>
      </c>
      <c r="G393" s="14" t="s">
        <v>1243</v>
      </c>
      <c r="H393" s="14" t="s">
        <v>1244</v>
      </c>
      <c r="I393" s="14" t="s">
        <v>604</v>
      </c>
      <c r="J393" s="14">
        <v>240</v>
      </c>
      <c r="K393" s="14" t="s">
        <v>35</v>
      </c>
      <c r="L393" s="15">
        <v>400</v>
      </c>
      <c r="M393" s="15">
        <v>96000</v>
      </c>
      <c r="N393" s="14" t="s">
        <v>2114</v>
      </c>
      <c r="O393" s="14" t="s">
        <v>2119</v>
      </c>
      <c r="P393" s="14" t="s">
        <v>2116</v>
      </c>
      <c r="Q393" s="14" t="s">
        <v>2117</v>
      </c>
      <c r="R393" s="14">
        <v>240</v>
      </c>
      <c r="S393" s="14"/>
      <c r="T393" s="14"/>
      <c r="U393" s="14"/>
      <c r="V393" s="14" t="s">
        <v>382</v>
      </c>
      <c r="W393" s="14" t="s">
        <v>383</v>
      </c>
      <c r="X393" s="14" t="s">
        <v>42</v>
      </c>
      <c r="Y393" s="14" t="s">
        <v>159</v>
      </c>
      <c r="Z393" s="14"/>
      <c r="AA393" s="14" t="s">
        <v>44</v>
      </c>
      <c r="AB393" s="14"/>
    </row>
    <row r="394" spans="1:28" x14ac:dyDescent="0.25">
      <c r="A394" s="12">
        <v>139</v>
      </c>
      <c r="B394" s="13" t="s">
        <v>2111</v>
      </c>
      <c r="C394" s="14" t="s">
        <v>29</v>
      </c>
      <c r="D394" s="14" t="s">
        <v>2112</v>
      </c>
      <c r="E394" s="14" t="s">
        <v>2113</v>
      </c>
      <c r="F394" s="16" t="e">
        <f t="shared" si="34"/>
        <v>#VALUE!</v>
      </c>
      <c r="G394" s="14" t="s">
        <v>388</v>
      </c>
      <c r="H394" s="14" t="s">
        <v>389</v>
      </c>
      <c r="I394" s="14" t="s">
        <v>193</v>
      </c>
      <c r="J394" s="14">
        <v>450</v>
      </c>
      <c r="K394" s="14" t="s">
        <v>35</v>
      </c>
      <c r="L394" s="15">
        <v>91</v>
      </c>
      <c r="M394" s="15">
        <v>40950</v>
      </c>
      <c r="N394" s="14" t="s">
        <v>2114</v>
      </c>
      <c r="O394" s="14" t="s">
        <v>2120</v>
      </c>
      <c r="P394" s="14" t="s">
        <v>2116</v>
      </c>
      <c r="Q394" s="14" t="s">
        <v>2117</v>
      </c>
      <c r="R394" s="14">
        <v>450</v>
      </c>
      <c r="S394" s="22" t="e">
        <f t="shared" ref="S394:S395" si="41">Q394-P394</f>
        <v>#VALUE!</v>
      </c>
      <c r="T394" s="14" t="e">
        <f t="shared" ref="T394:T395" si="42">Q394-E394</f>
        <v>#VALUE!</v>
      </c>
      <c r="U394" s="18">
        <f t="shared" ref="U394:U395" si="43">R394/J394</f>
        <v>1</v>
      </c>
      <c r="V394" s="14" t="s">
        <v>382</v>
      </c>
      <c r="W394" s="14" t="s">
        <v>383</v>
      </c>
      <c r="X394" s="14" t="s">
        <v>42</v>
      </c>
      <c r="Y394" s="14" t="s">
        <v>159</v>
      </c>
      <c r="Z394" s="14"/>
      <c r="AA394" s="14" t="s">
        <v>44</v>
      </c>
      <c r="AB394" s="14"/>
    </row>
    <row r="395" spans="1:28" x14ac:dyDescent="0.25">
      <c r="A395" s="12">
        <v>140</v>
      </c>
      <c r="B395" s="13" t="s">
        <v>2121</v>
      </c>
      <c r="C395" s="14" t="s">
        <v>29</v>
      </c>
      <c r="D395" s="14" t="s">
        <v>2122</v>
      </c>
      <c r="E395" s="14" t="s">
        <v>2123</v>
      </c>
      <c r="F395" s="16">
        <f t="shared" si="34"/>
        <v>4.5138888890505768E-2</v>
      </c>
      <c r="G395" s="14" t="s">
        <v>2124</v>
      </c>
      <c r="H395" s="14" t="s">
        <v>2125</v>
      </c>
      <c r="I395" s="14" t="s">
        <v>226</v>
      </c>
      <c r="J395" s="14">
        <v>100</v>
      </c>
      <c r="K395" s="14" t="s">
        <v>35</v>
      </c>
      <c r="L395" s="15">
        <v>69.7</v>
      </c>
      <c r="M395" s="15">
        <v>6970</v>
      </c>
      <c r="N395" s="14" t="s">
        <v>2126</v>
      </c>
      <c r="O395" s="14" t="s">
        <v>2127</v>
      </c>
      <c r="P395" s="14" t="s">
        <v>2128</v>
      </c>
      <c r="Q395" s="14" t="s">
        <v>2129</v>
      </c>
      <c r="R395" s="14">
        <v>100</v>
      </c>
      <c r="S395" s="22" t="e">
        <f t="shared" si="41"/>
        <v>#VALUE!</v>
      </c>
      <c r="T395" s="14" t="e">
        <f t="shared" si="42"/>
        <v>#VALUE!</v>
      </c>
      <c r="U395" s="18">
        <f t="shared" si="43"/>
        <v>1</v>
      </c>
      <c r="V395" s="14" t="s">
        <v>1185</v>
      </c>
      <c r="W395" s="14" t="s">
        <v>1186</v>
      </c>
      <c r="X395" s="14" t="s">
        <v>42</v>
      </c>
      <c r="Y395" s="14" t="s">
        <v>159</v>
      </c>
      <c r="Z395" s="14"/>
      <c r="AA395" s="14" t="s">
        <v>44</v>
      </c>
      <c r="AB395" s="14"/>
    </row>
    <row r="396" spans="1:28" hidden="1" x14ac:dyDescent="0.25">
      <c r="A396" s="12">
        <v>150</v>
      </c>
      <c r="B396" s="13" t="s">
        <v>2130</v>
      </c>
      <c r="C396" s="14" t="s">
        <v>29</v>
      </c>
      <c r="D396" s="14" t="s">
        <v>2131</v>
      </c>
      <c r="E396" s="14" t="s">
        <v>2132</v>
      </c>
      <c r="F396" s="16">
        <f t="shared" si="34"/>
        <v>5.0000000002910383E-2</v>
      </c>
      <c r="G396" s="14" t="s">
        <v>2133</v>
      </c>
      <c r="H396" s="14" t="s">
        <v>2134</v>
      </c>
      <c r="I396" s="14" t="s">
        <v>1044</v>
      </c>
      <c r="J396" s="14">
        <v>50</v>
      </c>
      <c r="K396" s="14" t="s">
        <v>35</v>
      </c>
      <c r="L396" s="15">
        <v>950</v>
      </c>
      <c r="M396" s="15">
        <v>47500</v>
      </c>
      <c r="N396" s="14" t="s">
        <v>2135</v>
      </c>
      <c r="O396" s="14" t="s">
        <v>2136</v>
      </c>
      <c r="P396" s="14" t="s">
        <v>2137</v>
      </c>
      <c r="Q396" s="14" t="s">
        <v>2027</v>
      </c>
      <c r="R396" s="14">
        <v>50</v>
      </c>
      <c r="S396" s="14"/>
      <c r="T396" s="14"/>
      <c r="U396" s="14"/>
      <c r="V396" s="14" t="s">
        <v>504</v>
      </c>
      <c r="W396" s="14" t="s">
        <v>505</v>
      </c>
      <c r="X396" s="14" t="s">
        <v>42</v>
      </c>
      <c r="Y396" s="14" t="s">
        <v>159</v>
      </c>
      <c r="Z396" s="14"/>
      <c r="AA396" s="14" t="s">
        <v>44</v>
      </c>
      <c r="AB396" s="14"/>
    </row>
    <row r="397" spans="1:28" hidden="1" x14ac:dyDescent="0.25">
      <c r="A397" s="12">
        <v>151</v>
      </c>
      <c r="B397" s="13" t="s">
        <v>2138</v>
      </c>
      <c r="C397" s="14" t="s">
        <v>29</v>
      </c>
      <c r="D397" s="14" t="s">
        <v>2139</v>
      </c>
      <c r="E397" s="14" t="s">
        <v>2140</v>
      </c>
      <c r="F397" s="16" t="e">
        <f t="shared" si="34"/>
        <v>#VALUE!</v>
      </c>
      <c r="G397" s="14" t="s">
        <v>1416</v>
      </c>
      <c r="H397" s="14" t="s">
        <v>1417</v>
      </c>
      <c r="I397" s="14" t="s">
        <v>1418</v>
      </c>
      <c r="J397" s="14">
        <v>1000</v>
      </c>
      <c r="K397" s="14" t="s">
        <v>35</v>
      </c>
      <c r="L397" s="15">
        <v>11</v>
      </c>
      <c r="M397" s="15">
        <v>11000</v>
      </c>
      <c r="N397" s="14" t="s">
        <v>2141</v>
      </c>
      <c r="O397" s="14" t="s">
        <v>2142</v>
      </c>
      <c r="P397" s="14" t="s">
        <v>2143</v>
      </c>
      <c r="Q397" s="14" t="s">
        <v>2144</v>
      </c>
      <c r="R397" s="14">
        <v>1000</v>
      </c>
      <c r="S397" s="14"/>
      <c r="T397" s="14"/>
      <c r="U397" s="14"/>
      <c r="V397" s="14" t="s">
        <v>222</v>
      </c>
      <c r="W397" s="14" t="s">
        <v>223</v>
      </c>
      <c r="X397" s="14" t="s">
        <v>42</v>
      </c>
      <c r="Y397" s="14" t="s">
        <v>159</v>
      </c>
      <c r="Z397" s="14"/>
      <c r="AA397" s="14" t="s">
        <v>44</v>
      </c>
      <c r="AB397" s="14"/>
    </row>
    <row r="398" spans="1:28" hidden="1" x14ac:dyDescent="0.25">
      <c r="A398" s="12">
        <v>154</v>
      </c>
      <c r="B398" s="13" t="s">
        <v>2145</v>
      </c>
      <c r="C398" s="14" t="s">
        <v>29</v>
      </c>
      <c r="D398" s="14" t="s">
        <v>2146</v>
      </c>
      <c r="E398" s="14" t="s">
        <v>2147</v>
      </c>
      <c r="F398" s="16">
        <f t="shared" si="34"/>
        <v>5.2083333328482695E-2</v>
      </c>
      <c r="G398" s="14" t="s">
        <v>1179</v>
      </c>
      <c r="H398" s="14" t="s">
        <v>1180</v>
      </c>
      <c r="I398" s="14" t="s">
        <v>608</v>
      </c>
      <c r="J398" s="14">
        <v>10</v>
      </c>
      <c r="K398" s="14" t="s">
        <v>35</v>
      </c>
      <c r="L398" s="15">
        <v>3196</v>
      </c>
      <c r="M398" s="15">
        <v>31960</v>
      </c>
      <c r="N398" s="14" t="s">
        <v>2148</v>
      </c>
      <c r="O398" s="14" t="s">
        <v>1182</v>
      </c>
      <c r="P398" s="14" t="s">
        <v>2149</v>
      </c>
      <c r="Q398" s="14" t="s">
        <v>2129</v>
      </c>
      <c r="R398" s="14">
        <v>10</v>
      </c>
      <c r="S398" s="14"/>
      <c r="T398" s="14"/>
      <c r="U398" s="14"/>
      <c r="V398" s="14" t="s">
        <v>1185</v>
      </c>
      <c r="W398" s="14" t="s">
        <v>1186</v>
      </c>
      <c r="X398" s="14" t="s">
        <v>42</v>
      </c>
      <c r="Y398" s="14" t="s">
        <v>159</v>
      </c>
      <c r="Z398" s="14"/>
      <c r="AA398" s="14" t="s">
        <v>44</v>
      </c>
      <c r="AB398" s="14"/>
    </row>
    <row r="399" spans="1:28" hidden="1" x14ac:dyDescent="0.25">
      <c r="A399" s="12">
        <v>155</v>
      </c>
      <c r="B399" s="13" t="s">
        <v>2150</v>
      </c>
      <c r="C399" s="14" t="s">
        <v>29</v>
      </c>
      <c r="D399" s="14" t="s">
        <v>2146</v>
      </c>
      <c r="E399" s="14" t="s">
        <v>2147</v>
      </c>
      <c r="F399" s="16">
        <f t="shared" si="34"/>
        <v>5.2083333328482695E-2</v>
      </c>
      <c r="G399" s="14" t="s">
        <v>2151</v>
      </c>
      <c r="H399" s="14" t="s">
        <v>2152</v>
      </c>
      <c r="I399" s="14" t="s">
        <v>441</v>
      </c>
      <c r="J399" s="14">
        <v>10</v>
      </c>
      <c r="K399" s="14" t="s">
        <v>35</v>
      </c>
      <c r="L399" s="15">
        <v>442</v>
      </c>
      <c r="M399" s="15">
        <v>4420</v>
      </c>
      <c r="N399" s="14" t="s">
        <v>2153</v>
      </c>
      <c r="O399" s="14" t="s">
        <v>2154</v>
      </c>
      <c r="P399" s="14" t="s">
        <v>2155</v>
      </c>
      <c r="Q399" s="14" t="s">
        <v>2129</v>
      </c>
      <c r="R399" s="14">
        <v>10</v>
      </c>
      <c r="S399" s="14"/>
      <c r="T399" s="14"/>
      <c r="U399" s="14"/>
      <c r="V399" s="14" t="s">
        <v>1185</v>
      </c>
      <c r="W399" s="14" t="s">
        <v>1186</v>
      </c>
      <c r="X399" s="14" t="s">
        <v>42</v>
      </c>
      <c r="Y399" s="14" t="s">
        <v>159</v>
      </c>
      <c r="Z399" s="14"/>
      <c r="AA399" s="14" t="s">
        <v>44</v>
      </c>
      <c r="AB399" s="14"/>
    </row>
    <row r="400" spans="1:28" hidden="1" x14ac:dyDescent="0.25">
      <c r="A400" s="12">
        <v>156</v>
      </c>
      <c r="B400" s="13" t="s">
        <v>2156</v>
      </c>
      <c r="C400" s="14" t="s">
        <v>29</v>
      </c>
      <c r="D400" s="14" t="s">
        <v>2157</v>
      </c>
      <c r="E400" s="14" t="s">
        <v>2083</v>
      </c>
      <c r="F400" s="16">
        <f t="shared" si="34"/>
        <v>4.6527777776645962E-2</v>
      </c>
      <c r="G400" s="14" t="s">
        <v>466</v>
      </c>
      <c r="H400" s="14" t="s">
        <v>467</v>
      </c>
      <c r="I400" s="14" t="s">
        <v>468</v>
      </c>
      <c r="J400" s="14">
        <v>100</v>
      </c>
      <c r="K400" s="14" t="s">
        <v>35</v>
      </c>
      <c r="L400" s="15">
        <v>1800</v>
      </c>
      <c r="M400" s="15">
        <v>180000</v>
      </c>
      <c r="N400" s="14" t="s">
        <v>2158</v>
      </c>
      <c r="O400" s="14" t="s">
        <v>2159</v>
      </c>
      <c r="P400" s="14" t="s">
        <v>2160</v>
      </c>
      <c r="Q400" s="14" t="s">
        <v>2161</v>
      </c>
      <c r="R400" s="14">
        <v>100</v>
      </c>
      <c r="S400" s="14"/>
      <c r="T400" s="14"/>
      <c r="U400" s="14"/>
      <c r="V400" s="14" t="s">
        <v>187</v>
      </c>
      <c r="W400" s="14" t="s">
        <v>188</v>
      </c>
      <c r="X400" s="14" t="s">
        <v>42</v>
      </c>
      <c r="Y400" s="14" t="s">
        <v>159</v>
      </c>
      <c r="Z400" s="14"/>
      <c r="AA400" s="14" t="s">
        <v>44</v>
      </c>
      <c r="AB400" s="14"/>
    </row>
    <row r="401" spans="1:28" hidden="1" x14ac:dyDescent="0.25">
      <c r="A401" s="12">
        <v>157</v>
      </c>
      <c r="B401" s="13" t="s">
        <v>2162</v>
      </c>
      <c r="C401" s="14" t="s">
        <v>29</v>
      </c>
      <c r="D401" s="14" t="s">
        <v>2163</v>
      </c>
      <c r="E401" s="14" t="s">
        <v>2083</v>
      </c>
      <c r="F401" s="16">
        <f t="shared" si="34"/>
        <v>4.5833333329937886E-2</v>
      </c>
      <c r="G401" s="14" t="s">
        <v>640</v>
      </c>
      <c r="H401" s="14" t="s">
        <v>641</v>
      </c>
      <c r="I401" s="14" t="s">
        <v>642</v>
      </c>
      <c r="J401" s="14">
        <v>48</v>
      </c>
      <c r="K401" s="14" t="s">
        <v>35</v>
      </c>
      <c r="L401" s="15">
        <v>653.33333300000004</v>
      </c>
      <c r="M401" s="15">
        <v>31359.999983999998</v>
      </c>
      <c r="N401" s="14" t="s">
        <v>2164</v>
      </c>
      <c r="O401" s="14" t="s">
        <v>644</v>
      </c>
      <c r="P401" s="14" t="s">
        <v>2165</v>
      </c>
      <c r="Q401" s="14" t="s">
        <v>2129</v>
      </c>
      <c r="R401" s="14">
        <v>48</v>
      </c>
      <c r="S401" s="14"/>
      <c r="T401" s="14"/>
      <c r="U401" s="14"/>
      <c r="V401" s="14" t="s">
        <v>647</v>
      </c>
      <c r="W401" s="14" t="s">
        <v>648</v>
      </c>
      <c r="X401" s="14" t="s">
        <v>42</v>
      </c>
      <c r="Y401" s="14" t="s">
        <v>159</v>
      </c>
      <c r="Z401" s="14"/>
      <c r="AA401" s="14" t="s">
        <v>44</v>
      </c>
      <c r="AB401" s="14"/>
    </row>
    <row r="402" spans="1:28" hidden="1" x14ac:dyDescent="0.25">
      <c r="A402" s="12">
        <v>174</v>
      </c>
      <c r="B402" s="13" t="s">
        <v>2166</v>
      </c>
      <c r="C402" s="14" t="s">
        <v>29</v>
      </c>
      <c r="D402" s="14" t="s">
        <v>2167</v>
      </c>
      <c r="E402" s="14" t="s">
        <v>2168</v>
      </c>
      <c r="F402" s="16">
        <f t="shared" si="34"/>
        <v>0.12222222222044365</v>
      </c>
      <c r="G402" s="14" t="s">
        <v>2169</v>
      </c>
      <c r="H402" s="14" t="s">
        <v>2170</v>
      </c>
      <c r="I402" s="14" t="s">
        <v>2171</v>
      </c>
      <c r="J402" s="14">
        <v>20</v>
      </c>
      <c r="K402" s="14" t="s">
        <v>35</v>
      </c>
      <c r="L402" s="15">
        <v>6000</v>
      </c>
      <c r="M402" s="15">
        <v>120000</v>
      </c>
      <c r="N402" s="14" t="s">
        <v>2172</v>
      </c>
      <c r="O402" s="14" t="s">
        <v>2173</v>
      </c>
      <c r="P402" s="14" t="s">
        <v>2174</v>
      </c>
      <c r="Q402" s="14" t="s">
        <v>2027</v>
      </c>
      <c r="R402" s="14">
        <v>20</v>
      </c>
      <c r="S402" s="14"/>
      <c r="T402" s="14"/>
      <c r="U402" s="14"/>
      <c r="V402" s="14" t="s">
        <v>504</v>
      </c>
      <c r="W402" s="14" t="s">
        <v>505</v>
      </c>
      <c r="X402" s="14" t="s">
        <v>42</v>
      </c>
      <c r="Y402" s="14" t="s">
        <v>159</v>
      </c>
      <c r="Z402" s="14"/>
      <c r="AA402" s="14" t="s">
        <v>44</v>
      </c>
      <c r="AB402" s="14"/>
    </row>
    <row r="403" spans="1:28" x14ac:dyDescent="0.25">
      <c r="A403" s="12">
        <v>181</v>
      </c>
      <c r="B403" s="13" t="s">
        <v>2175</v>
      </c>
      <c r="C403" s="14" t="s">
        <v>29</v>
      </c>
      <c r="D403" s="14" t="s">
        <v>2176</v>
      </c>
      <c r="E403" s="14" t="s">
        <v>2177</v>
      </c>
      <c r="F403" s="16" t="e">
        <f t="shared" si="34"/>
        <v>#VALUE!</v>
      </c>
      <c r="G403" s="14" t="s">
        <v>224</v>
      </c>
      <c r="H403" s="14" t="s">
        <v>225</v>
      </c>
      <c r="I403" s="14" t="s">
        <v>226</v>
      </c>
      <c r="J403" s="14">
        <v>30</v>
      </c>
      <c r="K403" s="14" t="s">
        <v>35</v>
      </c>
      <c r="L403" s="15">
        <v>235</v>
      </c>
      <c r="M403" s="15">
        <v>7050</v>
      </c>
      <c r="N403" s="14" t="s">
        <v>2178</v>
      </c>
      <c r="O403" s="14" t="s">
        <v>2179</v>
      </c>
      <c r="P403" s="14" t="s">
        <v>2180</v>
      </c>
      <c r="Q403" s="14" t="s">
        <v>2117</v>
      </c>
      <c r="R403" s="14">
        <v>30</v>
      </c>
      <c r="S403" s="22" t="e">
        <f>Q403-P403</f>
        <v>#VALUE!</v>
      </c>
      <c r="T403" s="14" t="e">
        <f>Q403-E403</f>
        <v>#VALUE!</v>
      </c>
      <c r="U403" s="18">
        <f>R403/J403</f>
        <v>1</v>
      </c>
      <c r="V403" s="14" t="s">
        <v>157</v>
      </c>
      <c r="W403" s="14" t="s">
        <v>158</v>
      </c>
      <c r="X403" s="14" t="s">
        <v>42</v>
      </c>
      <c r="Y403" s="14" t="s">
        <v>159</v>
      </c>
      <c r="Z403" s="14"/>
      <c r="AA403" s="14" t="s">
        <v>44</v>
      </c>
      <c r="AB403" s="14"/>
    </row>
    <row r="404" spans="1:28" hidden="1" x14ac:dyDescent="0.25">
      <c r="A404" s="12">
        <v>182</v>
      </c>
      <c r="B404" s="13" t="s">
        <v>2181</v>
      </c>
      <c r="C404" s="14" t="s">
        <v>29</v>
      </c>
      <c r="D404" s="14" t="s">
        <v>2182</v>
      </c>
      <c r="E404" s="14" t="s">
        <v>2177</v>
      </c>
      <c r="F404" s="16" t="e">
        <f t="shared" si="34"/>
        <v>#VALUE!</v>
      </c>
      <c r="G404" s="14" t="s">
        <v>2183</v>
      </c>
      <c r="H404" s="14" t="s">
        <v>2184</v>
      </c>
      <c r="I404" s="14" t="s">
        <v>1572</v>
      </c>
      <c r="J404" s="14">
        <v>20</v>
      </c>
      <c r="K404" s="14" t="s">
        <v>35</v>
      </c>
      <c r="L404" s="15">
        <v>1700</v>
      </c>
      <c r="M404" s="15">
        <v>34000</v>
      </c>
      <c r="N404" s="14" t="s">
        <v>2185</v>
      </c>
      <c r="O404" s="14" t="s">
        <v>2186</v>
      </c>
      <c r="P404" s="14" t="s">
        <v>2187</v>
      </c>
      <c r="Q404" s="14" t="s">
        <v>2188</v>
      </c>
      <c r="R404" s="14">
        <v>20</v>
      </c>
      <c r="S404" s="14"/>
      <c r="T404" s="14"/>
      <c r="U404" s="14"/>
      <c r="V404" s="14" t="s">
        <v>1368</v>
      </c>
      <c r="W404" s="14" t="s">
        <v>1369</v>
      </c>
      <c r="X404" s="14" t="s">
        <v>42</v>
      </c>
      <c r="Y404" s="14" t="s">
        <v>159</v>
      </c>
      <c r="Z404" s="14"/>
      <c r="AA404" s="14" t="s">
        <v>44</v>
      </c>
      <c r="AB404" s="14"/>
    </row>
    <row r="405" spans="1:28" hidden="1" x14ac:dyDescent="0.25">
      <c r="A405" s="12">
        <v>183</v>
      </c>
      <c r="B405" s="13" t="s">
        <v>2189</v>
      </c>
      <c r="C405" s="14" t="s">
        <v>29</v>
      </c>
      <c r="D405" s="14" t="s">
        <v>2182</v>
      </c>
      <c r="E405" s="14" t="s">
        <v>2177</v>
      </c>
      <c r="F405" s="16" t="e">
        <f t="shared" si="34"/>
        <v>#VALUE!</v>
      </c>
      <c r="G405" s="14" t="s">
        <v>1355</v>
      </c>
      <c r="H405" s="14" t="s">
        <v>1356</v>
      </c>
      <c r="I405" s="14" t="s">
        <v>1357</v>
      </c>
      <c r="J405" s="14">
        <v>500</v>
      </c>
      <c r="K405" s="14" t="s">
        <v>35</v>
      </c>
      <c r="L405" s="15">
        <v>6.67</v>
      </c>
      <c r="M405" s="15">
        <v>3335</v>
      </c>
      <c r="N405" s="14" t="s">
        <v>2190</v>
      </c>
      <c r="O405" s="14" t="s">
        <v>2191</v>
      </c>
      <c r="P405" s="14" t="s">
        <v>2192</v>
      </c>
      <c r="Q405" s="14" t="s">
        <v>2192</v>
      </c>
      <c r="R405" s="14">
        <v>500</v>
      </c>
      <c r="S405" s="14"/>
      <c r="T405" s="14"/>
      <c r="U405" s="14"/>
      <c r="V405" s="14" t="s">
        <v>702</v>
      </c>
      <c r="W405" s="14" t="s">
        <v>703</v>
      </c>
      <c r="X405" s="14" t="s">
        <v>42</v>
      </c>
      <c r="Y405" s="14" t="s">
        <v>159</v>
      </c>
      <c r="Z405" s="14"/>
      <c r="AA405" s="14" t="s">
        <v>44</v>
      </c>
      <c r="AB405" s="14"/>
    </row>
    <row r="406" spans="1:28" hidden="1" x14ac:dyDescent="0.25">
      <c r="A406" s="12">
        <v>184</v>
      </c>
      <c r="B406" s="13" t="s">
        <v>2193</v>
      </c>
      <c r="C406" s="14" t="s">
        <v>29</v>
      </c>
      <c r="D406" s="14" t="s">
        <v>2194</v>
      </c>
      <c r="E406" s="14" t="s">
        <v>2195</v>
      </c>
      <c r="F406" s="16" t="e">
        <f t="shared" si="34"/>
        <v>#VALUE!</v>
      </c>
      <c r="G406" s="14" t="s">
        <v>2196</v>
      </c>
      <c r="H406" s="14" t="s">
        <v>2197</v>
      </c>
      <c r="I406" s="14" t="s">
        <v>584</v>
      </c>
      <c r="J406" s="14">
        <v>30</v>
      </c>
      <c r="K406" s="14" t="s">
        <v>35</v>
      </c>
      <c r="L406" s="15">
        <v>680</v>
      </c>
      <c r="M406" s="15">
        <v>20400</v>
      </c>
      <c r="N406" s="14" t="s">
        <v>2198</v>
      </c>
      <c r="O406" s="14" t="s">
        <v>2199</v>
      </c>
      <c r="P406" s="14" t="s">
        <v>2200</v>
      </c>
      <c r="Q406" s="14" t="s">
        <v>2144</v>
      </c>
      <c r="R406" s="14">
        <v>30</v>
      </c>
      <c r="S406" s="14"/>
      <c r="T406" s="14"/>
      <c r="U406" s="14"/>
      <c r="V406" s="14" t="s">
        <v>504</v>
      </c>
      <c r="W406" s="14" t="s">
        <v>505</v>
      </c>
      <c r="X406" s="14" t="s">
        <v>42</v>
      </c>
      <c r="Y406" s="14" t="s">
        <v>159</v>
      </c>
      <c r="Z406" s="14"/>
      <c r="AA406" s="14" t="s">
        <v>44</v>
      </c>
      <c r="AB406" s="14"/>
    </row>
    <row r="407" spans="1:28" hidden="1" x14ac:dyDescent="0.25">
      <c r="A407" s="12">
        <v>185</v>
      </c>
      <c r="B407" s="13" t="s">
        <v>2193</v>
      </c>
      <c r="C407" s="14" t="s">
        <v>29</v>
      </c>
      <c r="D407" s="14" t="s">
        <v>2194</v>
      </c>
      <c r="E407" s="14" t="s">
        <v>2195</v>
      </c>
      <c r="F407" s="16" t="e">
        <f t="shared" si="34"/>
        <v>#VALUE!</v>
      </c>
      <c r="G407" s="14" t="s">
        <v>686</v>
      </c>
      <c r="H407" s="14" t="s">
        <v>687</v>
      </c>
      <c r="I407" s="14" t="s">
        <v>595</v>
      </c>
      <c r="J407" s="14">
        <v>100</v>
      </c>
      <c r="K407" s="14" t="s">
        <v>35</v>
      </c>
      <c r="L407" s="15">
        <v>260</v>
      </c>
      <c r="M407" s="15">
        <v>26000</v>
      </c>
      <c r="N407" s="14" t="s">
        <v>2198</v>
      </c>
      <c r="O407" s="14" t="s">
        <v>2201</v>
      </c>
      <c r="P407" s="14" t="s">
        <v>2200</v>
      </c>
      <c r="Q407" s="14" t="s">
        <v>2144</v>
      </c>
      <c r="R407" s="14">
        <v>100</v>
      </c>
      <c r="S407" s="14"/>
      <c r="T407" s="14"/>
      <c r="U407" s="14"/>
      <c r="V407" s="14" t="s">
        <v>504</v>
      </c>
      <c r="W407" s="14" t="s">
        <v>505</v>
      </c>
      <c r="X407" s="14" t="s">
        <v>42</v>
      </c>
      <c r="Y407" s="14" t="s">
        <v>159</v>
      </c>
      <c r="Z407" s="14"/>
      <c r="AA407" s="14" t="s">
        <v>44</v>
      </c>
      <c r="AB407" s="14"/>
    </row>
    <row r="408" spans="1:28" hidden="1" x14ac:dyDescent="0.25">
      <c r="A408" s="12">
        <v>186</v>
      </c>
      <c r="B408" s="13" t="s">
        <v>2202</v>
      </c>
      <c r="C408" s="14" t="s">
        <v>29</v>
      </c>
      <c r="D408" s="14" t="s">
        <v>2203</v>
      </c>
      <c r="E408" s="14" t="s">
        <v>2195</v>
      </c>
      <c r="F408" s="16" t="e">
        <f t="shared" si="34"/>
        <v>#VALUE!</v>
      </c>
      <c r="G408" s="14" t="s">
        <v>466</v>
      </c>
      <c r="H408" s="14" t="s">
        <v>467</v>
      </c>
      <c r="I408" s="14" t="s">
        <v>468</v>
      </c>
      <c r="J408" s="14">
        <v>150</v>
      </c>
      <c r="K408" s="14" t="s">
        <v>35</v>
      </c>
      <c r="L408" s="15">
        <v>1800</v>
      </c>
      <c r="M408" s="15">
        <v>270000</v>
      </c>
      <c r="N408" s="14" t="s">
        <v>2204</v>
      </c>
      <c r="O408" s="14" t="s">
        <v>2159</v>
      </c>
      <c r="P408" s="14" t="s">
        <v>2205</v>
      </c>
      <c r="Q408" s="14" t="s">
        <v>2206</v>
      </c>
      <c r="R408" s="14">
        <v>150</v>
      </c>
      <c r="S408" s="14"/>
      <c r="T408" s="14"/>
      <c r="U408" s="14"/>
      <c r="V408" s="14" t="s">
        <v>187</v>
      </c>
      <c r="W408" s="14" t="s">
        <v>188</v>
      </c>
      <c r="X408" s="14" t="s">
        <v>42</v>
      </c>
      <c r="Y408" s="14" t="s">
        <v>159</v>
      </c>
      <c r="Z408" s="14"/>
      <c r="AA408" s="14" t="s">
        <v>44</v>
      </c>
      <c r="AB408" s="14"/>
    </row>
    <row r="409" spans="1:28" hidden="1" x14ac:dyDescent="0.25">
      <c r="A409" s="12">
        <v>187</v>
      </c>
      <c r="B409" s="13" t="s">
        <v>2207</v>
      </c>
      <c r="C409" s="14" t="s">
        <v>29</v>
      </c>
      <c r="D409" s="14" t="s">
        <v>2208</v>
      </c>
      <c r="E409" s="14" t="s">
        <v>2195</v>
      </c>
      <c r="F409" s="16" t="e">
        <f t="shared" si="34"/>
        <v>#VALUE!</v>
      </c>
      <c r="G409" s="14" t="s">
        <v>841</v>
      </c>
      <c r="H409" s="14" t="s">
        <v>842</v>
      </c>
      <c r="I409" s="14" t="s">
        <v>843</v>
      </c>
      <c r="J409" s="14">
        <v>200</v>
      </c>
      <c r="K409" s="14" t="s">
        <v>35</v>
      </c>
      <c r="L409" s="15">
        <v>28</v>
      </c>
      <c r="M409" s="15">
        <v>5600</v>
      </c>
      <c r="N409" s="14" t="s">
        <v>2209</v>
      </c>
      <c r="O409" s="14" t="s">
        <v>844</v>
      </c>
      <c r="P409" s="14" t="s">
        <v>2210</v>
      </c>
      <c r="Q409" s="14" t="s">
        <v>2211</v>
      </c>
      <c r="R409" s="14">
        <v>200</v>
      </c>
      <c r="S409" s="14"/>
      <c r="T409" s="14"/>
      <c r="U409" s="14"/>
      <c r="V409" s="14" t="s">
        <v>828</v>
      </c>
      <c r="W409" s="14" t="s">
        <v>829</v>
      </c>
      <c r="X409" s="14" t="s">
        <v>42</v>
      </c>
      <c r="Y409" s="14" t="s">
        <v>159</v>
      </c>
      <c r="Z409" s="14"/>
      <c r="AA409" s="14" t="s">
        <v>44</v>
      </c>
      <c r="AB409" s="14"/>
    </row>
    <row r="410" spans="1:28" hidden="1" x14ac:dyDescent="0.25">
      <c r="A410" s="12">
        <v>188</v>
      </c>
      <c r="B410" s="13" t="s">
        <v>2207</v>
      </c>
      <c r="C410" s="14" t="s">
        <v>29</v>
      </c>
      <c r="D410" s="14" t="s">
        <v>2208</v>
      </c>
      <c r="E410" s="14" t="s">
        <v>2195</v>
      </c>
      <c r="F410" s="16" t="e">
        <f t="shared" si="34"/>
        <v>#VALUE!</v>
      </c>
      <c r="G410" s="14" t="s">
        <v>2212</v>
      </c>
      <c r="H410" s="14" t="s">
        <v>2213</v>
      </c>
      <c r="I410" s="14" t="s">
        <v>604</v>
      </c>
      <c r="J410" s="14">
        <v>420</v>
      </c>
      <c r="K410" s="14" t="s">
        <v>35</v>
      </c>
      <c r="L410" s="15">
        <v>49</v>
      </c>
      <c r="M410" s="15">
        <v>20580</v>
      </c>
      <c r="N410" s="14" t="s">
        <v>2209</v>
      </c>
      <c r="O410" s="14" t="s">
        <v>2214</v>
      </c>
      <c r="P410" s="14" t="s">
        <v>2210</v>
      </c>
      <c r="Q410" s="14" t="s">
        <v>2211</v>
      </c>
      <c r="R410" s="14">
        <v>420</v>
      </c>
      <c r="S410" s="14"/>
      <c r="T410" s="14"/>
      <c r="U410" s="14"/>
      <c r="V410" s="14" t="s">
        <v>828</v>
      </c>
      <c r="W410" s="14" t="s">
        <v>829</v>
      </c>
      <c r="X410" s="14" t="s">
        <v>42</v>
      </c>
      <c r="Y410" s="14" t="s">
        <v>159</v>
      </c>
      <c r="Z410" s="14"/>
      <c r="AA410" s="14" t="s">
        <v>44</v>
      </c>
      <c r="AB410" s="14"/>
    </row>
    <row r="411" spans="1:28" hidden="1" x14ac:dyDescent="0.25">
      <c r="A411" s="12">
        <v>189</v>
      </c>
      <c r="B411" s="13" t="s">
        <v>2215</v>
      </c>
      <c r="C411" s="14" t="s">
        <v>29</v>
      </c>
      <c r="D411" s="14" t="s">
        <v>2216</v>
      </c>
      <c r="E411" s="14" t="s">
        <v>2177</v>
      </c>
      <c r="F411" s="16" t="e">
        <f t="shared" si="34"/>
        <v>#VALUE!</v>
      </c>
      <c r="G411" s="14" t="s">
        <v>2217</v>
      </c>
      <c r="H411" s="14" t="s">
        <v>2218</v>
      </c>
      <c r="I411" s="14" t="s">
        <v>2219</v>
      </c>
      <c r="J411" s="14">
        <v>280</v>
      </c>
      <c r="K411" s="14" t="s">
        <v>35</v>
      </c>
      <c r="L411" s="15">
        <v>5.89</v>
      </c>
      <c r="M411" s="15">
        <v>1649.2</v>
      </c>
      <c r="N411" s="14" t="s">
        <v>2220</v>
      </c>
      <c r="O411" s="14" t="s">
        <v>2221</v>
      </c>
      <c r="P411" s="14" t="s">
        <v>2222</v>
      </c>
      <c r="Q411" s="14" t="s">
        <v>2223</v>
      </c>
      <c r="R411" s="14">
        <v>280</v>
      </c>
      <c r="S411" s="14"/>
      <c r="T411" s="14"/>
      <c r="U411" s="14"/>
      <c r="V411" s="14" t="s">
        <v>208</v>
      </c>
      <c r="W411" s="14" t="s">
        <v>209</v>
      </c>
      <c r="X411" s="14" t="s">
        <v>42</v>
      </c>
      <c r="Y411" s="14" t="s">
        <v>159</v>
      </c>
      <c r="Z411" s="14"/>
      <c r="AA411" s="14" t="s">
        <v>44</v>
      </c>
      <c r="AB411" s="14"/>
    </row>
    <row r="412" spans="1:28" hidden="1" x14ac:dyDescent="0.25">
      <c r="A412" s="12">
        <v>190</v>
      </c>
      <c r="B412" s="13" t="s">
        <v>2215</v>
      </c>
      <c r="C412" s="14" t="s">
        <v>29</v>
      </c>
      <c r="D412" s="14" t="s">
        <v>2216</v>
      </c>
      <c r="E412" s="14" t="s">
        <v>2177</v>
      </c>
      <c r="F412" s="16" t="e">
        <f t="shared" si="34"/>
        <v>#VALUE!</v>
      </c>
      <c r="G412" s="14" t="s">
        <v>1250</v>
      </c>
      <c r="H412" s="14" t="s">
        <v>1251</v>
      </c>
      <c r="I412" s="14" t="s">
        <v>591</v>
      </c>
      <c r="J412" s="14">
        <v>5</v>
      </c>
      <c r="K412" s="14" t="s">
        <v>35</v>
      </c>
      <c r="L412" s="15">
        <v>2260</v>
      </c>
      <c r="M412" s="15">
        <v>11300</v>
      </c>
      <c r="N412" s="14" t="s">
        <v>2220</v>
      </c>
      <c r="O412" s="14" t="s">
        <v>1253</v>
      </c>
      <c r="P412" s="14" t="s">
        <v>2222</v>
      </c>
      <c r="Q412" s="14" t="s">
        <v>2223</v>
      </c>
      <c r="R412" s="14">
        <v>5</v>
      </c>
      <c r="S412" s="14"/>
      <c r="T412" s="14"/>
      <c r="U412" s="14"/>
      <c r="V412" s="14" t="s">
        <v>208</v>
      </c>
      <c r="W412" s="14" t="s">
        <v>209</v>
      </c>
      <c r="X412" s="14" t="s">
        <v>42</v>
      </c>
      <c r="Y412" s="14" t="s">
        <v>159</v>
      </c>
      <c r="Z412" s="14"/>
      <c r="AA412" s="14" t="s">
        <v>44</v>
      </c>
      <c r="AB412" s="14"/>
    </row>
    <row r="413" spans="1:28" hidden="1" x14ac:dyDescent="0.25">
      <c r="A413" s="12">
        <v>191</v>
      </c>
      <c r="B413" s="13" t="s">
        <v>2215</v>
      </c>
      <c r="C413" s="14" t="s">
        <v>29</v>
      </c>
      <c r="D413" s="14" t="s">
        <v>2216</v>
      </c>
      <c r="E413" s="14" t="s">
        <v>2177</v>
      </c>
      <c r="F413" s="16" t="e">
        <f t="shared" si="34"/>
        <v>#VALUE!</v>
      </c>
      <c r="G413" s="14" t="s">
        <v>968</v>
      </c>
      <c r="H413" s="14" t="s">
        <v>969</v>
      </c>
      <c r="I413" s="14" t="s">
        <v>577</v>
      </c>
      <c r="J413" s="14">
        <v>30</v>
      </c>
      <c r="K413" s="14" t="s">
        <v>35</v>
      </c>
      <c r="L413" s="15">
        <v>490</v>
      </c>
      <c r="M413" s="15">
        <v>14700</v>
      </c>
      <c r="N413" s="14" t="s">
        <v>2220</v>
      </c>
      <c r="O413" s="14" t="s">
        <v>2224</v>
      </c>
      <c r="P413" s="14" t="s">
        <v>2222</v>
      </c>
      <c r="Q413" s="14" t="s">
        <v>2223</v>
      </c>
      <c r="R413" s="14">
        <v>30</v>
      </c>
      <c r="S413" s="14"/>
      <c r="T413" s="14"/>
      <c r="U413" s="14"/>
      <c r="V413" s="14" t="s">
        <v>208</v>
      </c>
      <c r="W413" s="14" t="s">
        <v>209</v>
      </c>
      <c r="X413" s="14" t="s">
        <v>42</v>
      </c>
      <c r="Y413" s="14" t="s">
        <v>159</v>
      </c>
      <c r="Z413" s="14"/>
      <c r="AA413" s="14" t="s">
        <v>44</v>
      </c>
      <c r="AB413" s="14"/>
    </row>
    <row r="414" spans="1:28" hidden="1" x14ac:dyDescent="0.25">
      <c r="A414" s="12">
        <v>193</v>
      </c>
      <c r="B414" s="13" t="s">
        <v>2175</v>
      </c>
      <c r="C414" s="14" t="s">
        <v>29</v>
      </c>
      <c r="D414" s="14" t="s">
        <v>2176</v>
      </c>
      <c r="E414" s="14" t="s">
        <v>2177</v>
      </c>
      <c r="F414" s="16" t="e">
        <f t="shared" si="34"/>
        <v>#VALUE!</v>
      </c>
      <c r="G414" s="14" t="s">
        <v>2225</v>
      </c>
      <c r="H414" s="14" t="s">
        <v>2226</v>
      </c>
      <c r="I414" s="14" t="s">
        <v>2227</v>
      </c>
      <c r="J414" s="14">
        <v>1000</v>
      </c>
      <c r="K414" s="14" t="s">
        <v>35</v>
      </c>
      <c r="L414" s="15">
        <v>2.85</v>
      </c>
      <c r="M414" s="15">
        <v>2850</v>
      </c>
      <c r="N414" s="14" t="s">
        <v>2178</v>
      </c>
      <c r="O414" s="14" t="s">
        <v>2228</v>
      </c>
      <c r="P414" s="14" t="s">
        <v>2180</v>
      </c>
      <c r="Q414" s="14" t="s">
        <v>2117</v>
      </c>
      <c r="R414" s="14">
        <v>1000</v>
      </c>
      <c r="S414" s="14"/>
      <c r="T414" s="14"/>
      <c r="U414" s="14"/>
      <c r="V414" s="14" t="s">
        <v>157</v>
      </c>
      <c r="W414" s="14" t="s">
        <v>158</v>
      </c>
      <c r="X414" s="14" t="s">
        <v>42</v>
      </c>
      <c r="Y414" s="14" t="s">
        <v>159</v>
      </c>
      <c r="Z414" s="14"/>
      <c r="AA414" s="14" t="s">
        <v>44</v>
      </c>
      <c r="AB414" s="14"/>
    </row>
    <row r="415" spans="1:28" hidden="1" x14ac:dyDescent="0.25">
      <c r="A415" s="12">
        <v>194</v>
      </c>
      <c r="B415" s="13" t="s">
        <v>2175</v>
      </c>
      <c r="C415" s="14" t="s">
        <v>29</v>
      </c>
      <c r="D415" s="14" t="s">
        <v>2176</v>
      </c>
      <c r="E415" s="14" t="s">
        <v>2177</v>
      </c>
      <c r="F415" s="16" t="e">
        <f t="shared" si="34"/>
        <v>#VALUE!</v>
      </c>
      <c r="G415" s="14" t="s">
        <v>2229</v>
      </c>
      <c r="H415" s="14" t="s">
        <v>2230</v>
      </c>
      <c r="I415" s="14" t="s">
        <v>1921</v>
      </c>
      <c r="J415" s="14">
        <v>4000</v>
      </c>
      <c r="K415" s="14" t="s">
        <v>35</v>
      </c>
      <c r="L415" s="15">
        <v>5</v>
      </c>
      <c r="M415" s="15">
        <v>20000</v>
      </c>
      <c r="N415" s="14" t="s">
        <v>2178</v>
      </c>
      <c r="O415" s="14" t="s">
        <v>2231</v>
      </c>
      <c r="P415" s="14" t="s">
        <v>2180</v>
      </c>
      <c r="Q415" s="14" t="s">
        <v>2117</v>
      </c>
      <c r="R415" s="14">
        <v>4000</v>
      </c>
      <c r="S415" s="14"/>
      <c r="T415" s="14"/>
      <c r="U415" s="14"/>
      <c r="V415" s="14" t="s">
        <v>157</v>
      </c>
      <c r="W415" s="14" t="s">
        <v>158</v>
      </c>
      <c r="X415" s="14" t="s">
        <v>42</v>
      </c>
      <c r="Y415" s="14" t="s">
        <v>159</v>
      </c>
      <c r="Z415" s="14"/>
      <c r="AA415" s="14" t="s">
        <v>44</v>
      </c>
      <c r="AB415" s="14"/>
    </row>
    <row r="416" spans="1:28" hidden="1" x14ac:dyDescent="0.25">
      <c r="A416" s="12">
        <v>195</v>
      </c>
      <c r="B416" s="13" t="s">
        <v>2175</v>
      </c>
      <c r="C416" s="14" t="s">
        <v>29</v>
      </c>
      <c r="D416" s="14" t="s">
        <v>2176</v>
      </c>
      <c r="E416" s="14" t="s">
        <v>2177</v>
      </c>
      <c r="F416" s="16" t="e">
        <f t="shared" si="34"/>
        <v>#VALUE!</v>
      </c>
      <c r="G416" s="14" t="s">
        <v>2232</v>
      </c>
      <c r="H416" s="14" t="s">
        <v>2233</v>
      </c>
      <c r="I416" s="14" t="s">
        <v>441</v>
      </c>
      <c r="J416" s="14">
        <v>20</v>
      </c>
      <c r="K416" s="14" t="s">
        <v>35</v>
      </c>
      <c r="L416" s="15">
        <v>410</v>
      </c>
      <c r="M416" s="15">
        <v>8200</v>
      </c>
      <c r="N416" s="14" t="s">
        <v>2178</v>
      </c>
      <c r="O416" s="14" t="s">
        <v>2234</v>
      </c>
      <c r="P416" s="14" t="s">
        <v>2180</v>
      </c>
      <c r="Q416" s="14" t="s">
        <v>2117</v>
      </c>
      <c r="R416" s="14">
        <v>20</v>
      </c>
      <c r="S416" s="14"/>
      <c r="T416" s="14"/>
      <c r="U416" s="14"/>
      <c r="V416" s="14" t="s">
        <v>157</v>
      </c>
      <c r="W416" s="14" t="s">
        <v>158</v>
      </c>
      <c r="X416" s="14" t="s">
        <v>42</v>
      </c>
      <c r="Y416" s="14" t="s">
        <v>159</v>
      </c>
      <c r="Z416" s="14"/>
      <c r="AA416" s="14" t="s">
        <v>44</v>
      </c>
      <c r="AB416" s="14"/>
    </row>
    <row r="417" spans="1:28" hidden="1" x14ac:dyDescent="0.25">
      <c r="A417" s="12">
        <v>197</v>
      </c>
      <c r="B417" s="13" t="s">
        <v>2235</v>
      </c>
      <c r="C417" s="14" t="s">
        <v>29</v>
      </c>
      <c r="D417" s="14" t="s">
        <v>2236</v>
      </c>
      <c r="E417" s="14" t="s">
        <v>2177</v>
      </c>
      <c r="F417" s="16" t="e">
        <f t="shared" si="34"/>
        <v>#VALUE!</v>
      </c>
      <c r="G417" s="14" t="s">
        <v>2237</v>
      </c>
      <c r="H417" s="14" t="s">
        <v>2238</v>
      </c>
      <c r="I417" s="14" t="s">
        <v>540</v>
      </c>
      <c r="J417" s="14">
        <v>140</v>
      </c>
      <c r="K417" s="14" t="s">
        <v>35</v>
      </c>
      <c r="L417" s="15">
        <v>13.13</v>
      </c>
      <c r="M417" s="15">
        <v>1838.2</v>
      </c>
      <c r="N417" s="14" t="s">
        <v>2239</v>
      </c>
      <c r="O417" s="14" t="s">
        <v>2240</v>
      </c>
      <c r="P417" s="14" t="s">
        <v>2241</v>
      </c>
      <c r="Q417" s="14" t="s">
        <v>2242</v>
      </c>
      <c r="R417" s="14">
        <v>140</v>
      </c>
      <c r="S417" s="14"/>
      <c r="T417" s="14"/>
      <c r="U417" s="14"/>
      <c r="V417" s="14" t="s">
        <v>828</v>
      </c>
      <c r="W417" s="14" t="s">
        <v>829</v>
      </c>
      <c r="X417" s="14" t="s">
        <v>42</v>
      </c>
      <c r="Y417" s="14" t="s">
        <v>159</v>
      </c>
      <c r="Z417" s="14"/>
      <c r="AA417" s="14" t="s">
        <v>44</v>
      </c>
      <c r="AB417" s="14"/>
    </row>
    <row r="418" spans="1:28" hidden="1" x14ac:dyDescent="0.25">
      <c r="A418" s="12">
        <v>198</v>
      </c>
      <c r="B418" s="13" t="s">
        <v>2235</v>
      </c>
      <c r="C418" s="14" t="s">
        <v>29</v>
      </c>
      <c r="D418" s="14" t="s">
        <v>2236</v>
      </c>
      <c r="E418" s="14" t="s">
        <v>2177</v>
      </c>
      <c r="F418" s="16" t="e">
        <f t="shared" si="34"/>
        <v>#VALUE!</v>
      </c>
      <c r="G418" s="14" t="s">
        <v>1387</v>
      </c>
      <c r="H418" s="14" t="s">
        <v>1388</v>
      </c>
      <c r="I418" s="14" t="s">
        <v>1389</v>
      </c>
      <c r="J418" s="14">
        <v>100</v>
      </c>
      <c r="K418" s="14" t="s">
        <v>35</v>
      </c>
      <c r="L418" s="15">
        <v>33</v>
      </c>
      <c r="M418" s="15">
        <v>3300</v>
      </c>
      <c r="N418" s="14" t="s">
        <v>2243</v>
      </c>
      <c r="O418" s="14" t="s">
        <v>2244</v>
      </c>
      <c r="P418" s="14" t="s">
        <v>2245</v>
      </c>
      <c r="Q418" s="14" t="s">
        <v>2246</v>
      </c>
      <c r="R418" s="14">
        <v>100</v>
      </c>
      <c r="S418" s="14"/>
      <c r="T418" s="14"/>
      <c r="U418" s="14"/>
      <c r="V418" s="14" t="s">
        <v>828</v>
      </c>
      <c r="W418" s="14" t="s">
        <v>829</v>
      </c>
      <c r="X418" s="14" t="s">
        <v>42</v>
      </c>
      <c r="Y418" s="14" t="s">
        <v>159</v>
      </c>
      <c r="Z418" s="14"/>
      <c r="AA418" s="14" t="s">
        <v>44</v>
      </c>
      <c r="AB418" s="14"/>
    </row>
    <row r="419" spans="1:28" hidden="1" x14ac:dyDescent="0.25">
      <c r="A419" s="12">
        <v>199</v>
      </c>
      <c r="B419" s="13" t="s">
        <v>2247</v>
      </c>
      <c r="C419" s="14" t="s">
        <v>29</v>
      </c>
      <c r="D419" s="14" t="s">
        <v>2248</v>
      </c>
      <c r="E419" s="14" t="s">
        <v>2177</v>
      </c>
      <c r="F419" s="16" t="e">
        <f t="shared" si="34"/>
        <v>#VALUE!</v>
      </c>
      <c r="G419" s="14" t="s">
        <v>2249</v>
      </c>
      <c r="H419" s="14" t="s">
        <v>2250</v>
      </c>
      <c r="I419" s="14" t="s">
        <v>1706</v>
      </c>
      <c r="J419" s="14">
        <v>20</v>
      </c>
      <c r="K419" s="14" t="s">
        <v>35</v>
      </c>
      <c r="L419" s="15">
        <v>135</v>
      </c>
      <c r="M419" s="15">
        <v>2700</v>
      </c>
      <c r="N419" s="14" t="s">
        <v>2251</v>
      </c>
      <c r="O419" s="14" t="s">
        <v>2252</v>
      </c>
      <c r="P419" s="14" t="s">
        <v>2253</v>
      </c>
      <c r="Q419" s="14" t="s">
        <v>2254</v>
      </c>
      <c r="R419" s="14">
        <v>20</v>
      </c>
      <c r="S419" s="14"/>
      <c r="T419" s="14"/>
      <c r="U419" s="14"/>
      <c r="V419" s="14" t="s">
        <v>702</v>
      </c>
      <c r="W419" s="14" t="s">
        <v>703</v>
      </c>
      <c r="X419" s="14" t="s">
        <v>42</v>
      </c>
      <c r="Y419" s="14" t="s">
        <v>159</v>
      </c>
      <c r="Z419" s="14"/>
      <c r="AA419" s="14" t="s">
        <v>44</v>
      </c>
      <c r="AB419" s="14"/>
    </row>
    <row r="420" spans="1:28" hidden="1" x14ac:dyDescent="0.25">
      <c r="A420" s="12">
        <v>200</v>
      </c>
      <c r="B420" s="13" t="s">
        <v>2247</v>
      </c>
      <c r="C420" s="14" t="s">
        <v>29</v>
      </c>
      <c r="D420" s="14" t="s">
        <v>2248</v>
      </c>
      <c r="E420" s="14" t="s">
        <v>2177</v>
      </c>
      <c r="F420" s="16" t="e">
        <f t="shared" si="34"/>
        <v>#VALUE!</v>
      </c>
      <c r="G420" s="14" t="s">
        <v>2255</v>
      </c>
      <c r="H420" s="14" t="s">
        <v>2256</v>
      </c>
      <c r="I420" s="14" t="s">
        <v>1911</v>
      </c>
      <c r="J420" s="14">
        <v>180</v>
      </c>
      <c r="K420" s="14" t="s">
        <v>35</v>
      </c>
      <c r="L420" s="15">
        <v>14</v>
      </c>
      <c r="M420" s="15">
        <v>2520</v>
      </c>
      <c r="N420" s="14" t="s">
        <v>2251</v>
      </c>
      <c r="O420" s="14" t="s">
        <v>2257</v>
      </c>
      <c r="P420" s="14" t="s">
        <v>2253</v>
      </c>
      <c r="Q420" s="14" t="s">
        <v>2254</v>
      </c>
      <c r="R420" s="14">
        <v>180</v>
      </c>
      <c r="S420" s="14"/>
      <c r="T420" s="14"/>
      <c r="U420" s="14"/>
      <c r="V420" s="14" t="s">
        <v>702</v>
      </c>
      <c r="W420" s="14" t="s">
        <v>703</v>
      </c>
      <c r="X420" s="14" t="s">
        <v>42</v>
      </c>
      <c r="Y420" s="14" t="s">
        <v>159</v>
      </c>
      <c r="Z420" s="14"/>
      <c r="AA420" s="14" t="s">
        <v>44</v>
      </c>
      <c r="AB420" s="14"/>
    </row>
    <row r="421" spans="1:28" hidden="1" x14ac:dyDescent="0.25">
      <c r="A421" s="12">
        <v>201</v>
      </c>
      <c r="B421" s="13" t="s">
        <v>2258</v>
      </c>
      <c r="C421" s="14" t="s">
        <v>29</v>
      </c>
      <c r="D421" s="14" t="s">
        <v>2259</v>
      </c>
      <c r="E421" s="14" t="s">
        <v>2260</v>
      </c>
      <c r="F421" s="16" t="e">
        <f t="shared" si="34"/>
        <v>#VALUE!</v>
      </c>
      <c r="G421" s="14" t="s">
        <v>1506</v>
      </c>
      <c r="H421" s="14" t="s">
        <v>1507</v>
      </c>
      <c r="I421" s="14" t="s">
        <v>1508</v>
      </c>
      <c r="J421" s="14">
        <v>5</v>
      </c>
      <c r="K421" s="14" t="s">
        <v>35</v>
      </c>
      <c r="L421" s="15">
        <v>38679.199999999997</v>
      </c>
      <c r="M421" s="15">
        <v>193396</v>
      </c>
      <c r="N421" s="14" t="s">
        <v>2261</v>
      </c>
      <c r="O421" s="14" t="s">
        <v>2262</v>
      </c>
      <c r="P421" s="14" t="s">
        <v>2263</v>
      </c>
      <c r="Q421" s="14" t="s">
        <v>2264</v>
      </c>
      <c r="R421" s="14">
        <v>1</v>
      </c>
      <c r="S421" s="14"/>
      <c r="T421" s="14"/>
      <c r="U421" s="14"/>
      <c r="V421" s="14" t="s">
        <v>1512</v>
      </c>
      <c r="W421" s="14" t="s">
        <v>1513</v>
      </c>
      <c r="X421" s="14" t="s">
        <v>42</v>
      </c>
      <c r="Y421" s="14" t="s">
        <v>43</v>
      </c>
      <c r="Z421" s="14"/>
      <c r="AA421" s="14" t="s">
        <v>44</v>
      </c>
      <c r="AB421" s="14"/>
    </row>
    <row r="422" spans="1:28" hidden="1" x14ac:dyDescent="0.25">
      <c r="A422" s="12">
        <v>202</v>
      </c>
      <c r="B422" s="13" t="s">
        <v>2258</v>
      </c>
      <c r="C422" s="14" t="s">
        <v>29</v>
      </c>
      <c r="D422" s="14" t="s">
        <v>2259</v>
      </c>
      <c r="E422" s="14" t="s">
        <v>2260</v>
      </c>
      <c r="F422" s="16" t="e">
        <f t="shared" si="34"/>
        <v>#VALUE!</v>
      </c>
      <c r="G422" s="14" t="s">
        <v>1506</v>
      </c>
      <c r="H422" s="14" t="s">
        <v>1507</v>
      </c>
      <c r="I422" s="14" t="s">
        <v>1508</v>
      </c>
      <c r="J422" s="14">
        <v>5</v>
      </c>
      <c r="K422" s="14" t="s">
        <v>35</v>
      </c>
      <c r="L422" s="15">
        <v>38679.199999999997</v>
      </c>
      <c r="M422" s="15">
        <v>193396</v>
      </c>
      <c r="N422" s="14" t="s">
        <v>2261</v>
      </c>
      <c r="O422" s="14" t="s">
        <v>2265</v>
      </c>
      <c r="P422" s="14" t="s">
        <v>2263</v>
      </c>
      <c r="Q422" s="14" t="s">
        <v>2264</v>
      </c>
      <c r="R422" s="14">
        <v>1</v>
      </c>
      <c r="S422" s="14"/>
      <c r="T422" s="14"/>
      <c r="U422" s="14"/>
      <c r="V422" s="14" t="s">
        <v>1512</v>
      </c>
      <c r="W422" s="14" t="s">
        <v>1513</v>
      </c>
      <c r="X422" s="14" t="s">
        <v>42</v>
      </c>
      <c r="Y422" s="14" t="s">
        <v>43</v>
      </c>
      <c r="Z422" s="14"/>
      <c r="AA422" s="14" t="s">
        <v>44</v>
      </c>
      <c r="AB422" s="14"/>
    </row>
    <row r="423" spans="1:28" hidden="1" x14ac:dyDescent="0.25">
      <c r="A423" s="12">
        <v>203</v>
      </c>
      <c r="B423" s="13" t="s">
        <v>2258</v>
      </c>
      <c r="C423" s="14" t="s">
        <v>29</v>
      </c>
      <c r="D423" s="14" t="s">
        <v>2259</v>
      </c>
      <c r="E423" s="14" t="s">
        <v>2260</v>
      </c>
      <c r="F423" s="16" t="e">
        <f t="shared" si="34"/>
        <v>#VALUE!</v>
      </c>
      <c r="G423" s="14" t="s">
        <v>1515</v>
      </c>
      <c r="H423" s="14" t="s">
        <v>1516</v>
      </c>
      <c r="I423" s="14" t="s">
        <v>1508</v>
      </c>
      <c r="J423" s="14">
        <v>5</v>
      </c>
      <c r="K423" s="14" t="s">
        <v>35</v>
      </c>
      <c r="L423" s="15">
        <v>38679.199999999997</v>
      </c>
      <c r="M423" s="15">
        <v>193396</v>
      </c>
      <c r="N423" s="14" t="s">
        <v>2261</v>
      </c>
      <c r="O423" s="14" t="s">
        <v>2266</v>
      </c>
      <c r="P423" s="14" t="s">
        <v>2263</v>
      </c>
      <c r="Q423" s="14" t="s">
        <v>2264</v>
      </c>
      <c r="R423" s="14">
        <v>1</v>
      </c>
      <c r="S423" s="14"/>
      <c r="T423" s="14"/>
      <c r="U423" s="14"/>
      <c r="V423" s="14" t="s">
        <v>1512</v>
      </c>
      <c r="W423" s="14" t="s">
        <v>1513</v>
      </c>
      <c r="X423" s="14" t="s">
        <v>42</v>
      </c>
      <c r="Y423" s="14" t="s">
        <v>43</v>
      </c>
      <c r="Z423" s="14"/>
      <c r="AA423" s="14" t="s">
        <v>44</v>
      </c>
      <c r="AB423" s="14"/>
    </row>
    <row r="424" spans="1:28" hidden="1" x14ac:dyDescent="0.25">
      <c r="A424" s="12">
        <v>205</v>
      </c>
      <c r="B424" s="13" t="s">
        <v>2258</v>
      </c>
      <c r="C424" s="14" t="s">
        <v>29</v>
      </c>
      <c r="D424" s="14" t="s">
        <v>2259</v>
      </c>
      <c r="E424" s="14" t="s">
        <v>2260</v>
      </c>
      <c r="F424" s="16" t="e">
        <f t="shared" si="34"/>
        <v>#VALUE!</v>
      </c>
      <c r="G424" s="14" t="s">
        <v>1515</v>
      </c>
      <c r="H424" s="14" t="s">
        <v>1516</v>
      </c>
      <c r="I424" s="14" t="s">
        <v>1508</v>
      </c>
      <c r="J424" s="14">
        <v>5</v>
      </c>
      <c r="K424" s="14" t="s">
        <v>35</v>
      </c>
      <c r="L424" s="15">
        <v>38679.199999999997</v>
      </c>
      <c r="M424" s="15">
        <v>193396</v>
      </c>
      <c r="N424" s="14" t="s">
        <v>2261</v>
      </c>
      <c r="O424" s="14" t="s">
        <v>2267</v>
      </c>
      <c r="P424" s="14" t="s">
        <v>2263</v>
      </c>
      <c r="Q424" s="14" t="s">
        <v>2264</v>
      </c>
      <c r="R424" s="14">
        <v>1</v>
      </c>
      <c r="S424" s="14"/>
      <c r="T424" s="14"/>
      <c r="U424" s="14"/>
      <c r="V424" s="14" t="s">
        <v>1512</v>
      </c>
      <c r="W424" s="14" t="s">
        <v>1513</v>
      </c>
      <c r="X424" s="14" t="s">
        <v>42</v>
      </c>
      <c r="Y424" s="14" t="s">
        <v>43</v>
      </c>
      <c r="Z424" s="14"/>
      <c r="AA424" s="14" t="s">
        <v>44</v>
      </c>
      <c r="AB424" s="14"/>
    </row>
    <row r="425" spans="1:28" hidden="1" x14ac:dyDescent="0.25">
      <c r="A425" s="12">
        <v>206</v>
      </c>
      <c r="B425" s="13" t="s">
        <v>2258</v>
      </c>
      <c r="C425" s="14" t="s">
        <v>29</v>
      </c>
      <c r="D425" s="14" t="s">
        <v>2259</v>
      </c>
      <c r="E425" s="14" t="s">
        <v>2260</v>
      </c>
      <c r="F425" s="16" t="e">
        <f t="shared" si="34"/>
        <v>#VALUE!</v>
      </c>
      <c r="G425" s="14" t="s">
        <v>1506</v>
      </c>
      <c r="H425" s="14" t="s">
        <v>1507</v>
      </c>
      <c r="I425" s="14" t="s">
        <v>1508</v>
      </c>
      <c r="J425" s="14">
        <v>5</v>
      </c>
      <c r="K425" s="14" t="s">
        <v>35</v>
      </c>
      <c r="L425" s="15">
        <v>38679.199999999997</v>
      </c>
      <c r="M425" s="15">
        <v>193396</v>
      </c>
      <c r="N425" s="14" t="s">
        <v>2261</v>
      </c>
      <c r="O425" s="14" t="s">
        <v>2268</v>
      </c>
      <c r="P425" s="14" t="s">
        <v>2263</v>
      </c>
      <c r="Q425" s="14" t="s">
        <v>2264</v>
      </c>
      <c r="R425" s="14">
        <v>1</v>
      </c>
      <c r="S425" s="14"/>
      <c r="T425" s="14"/>
      <c r="U425" s="14"/>
      <c r="V425" s="14" t="s">
        <v>1512</v>
      </c>
      <c r="W425" s="14" t="s">
        <v>1513</v>
      </c>
      <c r="X425" s="14" t="s">
        <v>42</v>
      </c>
      <c r="Y425" s="14" t="s">
        <v>43</v>
      </c>
      <c r="Z425" s="14"/>
      <c r="AA425" s="14" t="s">
        <v>44</v>
      </c>
      <c r="AB425" s="14"/>
    </row>
    <row r="426" spans="1:28" hidden="1" x14ac:dyDescent="0.25">
      <c r="A426" s="12">
        <v>207</v>
      </c>
      <c r="B426" s="13" t="s">
        <v>2258</v>
      </c>
      <c r="C426" s="14" t="s">
        <v>29</v>
      </c>
      <c r="D426" s="14" t="s">
        <v>2259</v>
      </c>
      <c r="E426" s="14" t="s">
        <v>2260</v>
      </c>
      <c r="F426" s="16" t="e">
        <f t="shared" si="34"/>
        <v>#VALUE!</v>
      </c>
      <c r="G426" s="14" t="s">
        <v>1515</v>
      </c>
      <c r="H426" s="14" t="s">
        <v>1516</v>
      </c>
      <c r="I426" s="14" t="s">
        <v>1508</v>
      </c>
      <c r="J426" s="14">
        <v>5</v>
      </c>
      <c r="K426" s="14" t="s">
        <v>35</v>
      </c>
      <c r="L426" s="15">
        <v>38679.199999999997</v>
      </c>
      <c r="M426" s="15">
        <v>193396</v>
      </c>
      <c r="N426" s="14" t="s">
        <v>2261</v>
      </c>
      <c r="O426" s="14" t="s">
        <v>2269</v>
      </c>
      <c r="P426" s="14" t="s">
        <v>2263</v>
      </c>
      <c r="Q426" s="14" t="s">
        <v>2264</v>
      </c>
      <c r="R426" s="14">
        <v>1</v>
      </c>
      <c r="S426" s="14"/>
      <c r="T426" s="14"/>
      <c r="U426" s="14"/>
      <c r="V426" s="14" t="s">
        <v>1512</v>
      </c>
      <c r="W426" s="14" t="s">
        <v>1513</v>
      </c>
      <c r="X426" s="14" t="s">
        <v>42</v>
      </c>
      <c r="Y426" s="14" t="s">
        <v>43</v>
      </c>
      <c r="Z426" s="14"/>
      <c r="AA426" s="14" t="s">
        <v>44</v>
      </c>
      <c r="AB426" s="14"/>
    </row>
    <row r="427" spans="1:28" hidden="1" x14ac:dyDescent="0.25">
      <c r="A427" s="12">
        <v>208</v>
      </c>
      <c r="B427" s="13" t="s">
        <v>2258</v>
      </c>
      <c r="C427" s="14" t="s">
        <v>29</v>
      </c>
      <c r="D427" s="14" t="s">
        <v>2259</v>
      </c>
      <c r="E427" s="14" t="s">
        <v>2260</v>
      </c>
      <c r="F427" s="16" t="e">
        <f t="shared" si="34"/>
        <v>#VALUE!</v>
      </c>
      <c r="G427" s="14" t="s">
        <v>1521</v>
      </c>
      <c r="H427" s="14" t="s">
        <v>1522</v>
      </c>
      <c r="I427" s="14" t="s">
        <v>1508</v>
      </c>
      <c r="J427" s="14">
        <v>5</v>
      </c>
      <c r="K427" s="14" t="s">
        <v>35</v>
      </c>
      <c r="L427" s="15">
        <v>10640</v>
      </c>
      <c r="M427" s="15">
        <v>53200</v>
      </c>
      <c r="N427" s="14" t="s">
        <v>2261</v>
      </c>
      <c r="O427" s="14" t="s">
        <v>2270</v>
      </c>
      <c r="P427" s="14" t="s">
        <v>2263</v>
      </c>
      <c r="Q427" s="14" t="s">
        <v>2264</v>
      </c>
      <c r="R427" s="14">
        <v>5</v>
      </c>
      <c r="S427" s="14"/>
      <c r="T427" s="14"/>
      <c r="U427" s="14"/>
      <c r="V427" s="14" t="s">
        <v>1512</v>
      </c>
      <c r="W427" s="14" t="s">
        <v>1513</v>
      </c>
      <c r="X427" s="14" t="s">
        <v>42</v>
      </c>
      <c r="Y427" s="14" t="s">
        <v>43</v>
      </c>
      <c r="Z427" s="14"/>
      <c r="AA427" s="14" t="s">
        <v>44</v>
      </c>
      <c r="AB427" s="14"/>
    </row>
    <row r="428" spans="1:28" hidden="1" x14ac:dyDescent="0.25">
      <c r="A428" s="12">
        <v>209</v>
      </c>
      <c r="B428" s="13" t="s">
        <v>2258</v>
      </c>
      <c r="C428" s="14" t="s">
        <v>29</v>
      </c>
      <c r="D428" s="14" t="s">
        <v>2259</v>
      </c>
      <c r="E428" s="14" t="s">
        <v>2260</v>
      </c>
      <c r="F428" s="16" t="e">
        <f t="shared" si="34"/>
        <v>#VALUE!</v>
      </c>
      <c r="G428" s="14" t="s">
        <v>1515</v>
      </c>
      <c r="H428" s="14" t="s">
        <v>1516</v>
      </c>
      <c r="I428" s="14" t="s">
        <v>1508</v>
      </c>
      <c r="J428" s="14">
        <v>5</v>
      </c>
      <c r="K428" s="14" t="s">
        <v>35</v>
      </c>
      <c r="L428" s="15">
        <v>38679.199999999997</v>
      </c>
      <c r="M428" s="15">
        <v>193396</v>
      </c>
      <c r="N428" s="14" t="s">
        <v>2261</v>
      </c>
      <c r="O428" s="14" t="s">
        <v>2271</v>
      </c>
      <c r="P428" s="14" t="s">
        <v>2263</v>
      </c>
      <c r="Q428" s="14" t="s">
        <v>2264</v>
      </c>
      <c r="R428" s="14">
        <v>1</v>
      </c>
      <c r="S428" s="14"/>
      <c r="T428" s="14"/>
      <c r="U428" s="14"/>
      <c r="V428" s="14" t="s">
        <v>1512</v>
      </c>
      <c r="W428" s="14" t="s">
        <v>1513</v>
      </c>
      <c r="X428" s="14" t="s">
        <v>42</v>
      </c>
      <c r="Y428" s="14" t="s">
        <v>43</v>
      </c>
      <c r="Z428" s="14"/>
      <c r="AA428" s="14" t="s">
        <v>44</v>
      </c>
      <c r="AB428" s="14"/>
    </row>
    <row r="429" spans="1:28" hidden="1" x14ac:dyDescent="0.25">
      <c r="A429" s="12">
        <v>214</v>
      </c>
      <c r="B429" s="13" t="s">
        <v>2258</v>
      </c>
      <c r="C429" s="14" t="s">
        <v>29</v>
      </c>
      <c r="D429" s="14" t="s">
        <v>2259</v>
      </c>
      <c r="E429" s="14" t="s">
        <v>2260</v>
      </c>
      <c r="F429" s="16" t="e">
        <f t="shared" si="34"/>
        <v>#VALUE!</v>
      </c>
      <c r="G429" s="14" t="s">
        <v>1506</v>
      </c>
      <c r="H429" s="14" t="s">
        <v>1507</v>
      </c>
      <c r="I429" s="14" t="s">
        <v>1508</v>
      </c>
      <c r="J429" s="14">
        <v>5</v>
      </c>
      <c r="K429" s="14" t="s">
        <v>35</v>
      </c>
      <c r="L429" s="15">
        <v>38679.199999999997</v>
      </c>
      <c r="M429" s="15">
        <v>193396</v>
      </c>
      <c r="N429" s="14" t="s">
        <v>2261</v>
      </c>
      <c r="O429" s="14" t="s">
        <v>2272</v>
      </c>
      <c r="P429" s="14" t="s">
        <v>2263</v>
      </c>
      <c r="Q429" s="14" t="s">
        <v>2264</v>
      </c>
      <c r="R429" s="14">
        <v>1</v>
      </c>
      <c r="S429" s="14"/>
      <c r="T429" s="14"/>
      <c r="U429" s="14"/>
      <c r="V429" s="14" t="s">
        <v>1512</v>
      </c>
      <c r="W429" s="14" t="s">
        <v>1513</v>
      </c>
      <c r="X429" s="14" t="s">
        <v>42</v>
      </c>
      <c r="Y429" s="14" t="s">
        <v>43</v>
      </c>
      <c r="Z429" s="14"/>
      <c r="AA429" s="14" t="s">
        <v>44</v>
      </c>
      <c r="AB429" s="14"/>
    </row>
    <row r="430" spans="1:28" hidden="1" x14ac:dyDescent="0.25">
      <c r="A430" s="12">
        <v>215</v>
      </c>
      <c r="B430" s="13" t="s">
        <v>2258</v>
      </c>
      <c r="C430" s="14" t="s">
        <v>29</v>
      </c>
      <c r="D430" s="14" t="s">
        <v>2259</v>
      </c>
      <c r="E430" s="14" t="s">
        <v>2260</v>
      </c>
      <c r="F430" s="16" t="e">
        <f t="shared" si="34"/>
        <v>#VALUE!</v>
      </c>
      <c r="G430" s="14" t="s">
        <v>1515</v>
      </c>
      <c r="H430" s="14" t="s">
        <v>1516</v>
      </c>
      <c r="I430" s="14" t="s">
        <v>1508</v>
      </c>
      <c r="J430" s="14">
        <v>5</v>
      </c>
      <c r="K430" s="14" t="s">
        <v>35</v>
      </c>
      <c r="L430" s="15">
        <v>38679.199999999997</v>
      </c>
      <c r="M430" s="15">
        <v>193396</v>
      </c>
      <c r="N430" s="14" t="s">
        <v>2261</v>
      </c>
      <c r="O430" s="14" t="s">
        <v>2273</v>
      </c>
      <c r="P430" s="14" t="s">
        <v>2263</v>
      </c>
      <c r="Q430" s="14" t="s">
        <v>2264</v>
      </c>
      <c r="R430" s="14">
        <v>1</v>
      </c>
      <c r="S430" s="14"/>
      <c r="T430" s="14"/>
      <c r="U430" s="14"/>
      <c r="V430" s="14" t="s">
        <v>1512</v>
      </c>
      <c r="W430" s="14" t="s">
        <v>1513</v>
      </c>
      <c r="X430" s="14" t="s">
        <v>42</v>
      </c>
      <c r="Y430" s="14" t="s">
        <v>43</v>
      </c>
      <c r="Z430" s="14"/>
      <c r="AA430" s="14" t="s">
        <v>44</v>
      </c>
      <c r="AB430" s="14"/>
    </row>
    <row r="431" spans="1:28" hidden="1" x14ac:dyDescent="0.25">
      <c r="A431" s="12">
        <v>216</v>
      </c>
      <c r="B431" s="13" t="s">
        <v>2258</v>
      </c>
      <c r="C431" s="14" t="s">
        <v>29</v>
      </c>
      <c r="D431" s="14" t="s">
        <v>2259</v>
      </c>
      <c r="E431" s="14" t="s">
        <v>2260</v>
      </c>
      <c r="F431" s="16" t="e">
        <f t="shared" si="34"/>
        <v>#VALUE!</v>
      </c>
      <c r="G431" s="14" t="s">
        <v>1506</v>
      </c>
      <c r="H431" s="14" t="s">
        <v>1507</v>
      </c>
      <c r="I431" s="14" t="s">
        <v>1508</v>
      </c>
      <c r="J431" s="14">
        <v>5</v>
      </c>
      <c r="K431" s="14" t="s">
        <v>35</v>
      </c>
      <c r="L431" s="15">
        <v>38679.199999999997</v>
      </c>
      <c r="M431" s="15">
        <v>193396</v>
      </c>
      <c r="N431" s="14" t="s">
        <v>2261</v>
      </c>
      <c r="O431" s="14" t="s">
        <v>2274</v>
      </c>
      <c r="P431" s="14" t="s">
        <v>2263</v>
      </c>
      <c r="Q431" s="14" t="s">
        <v>2264</v>
      </c>
      <c r="R431" s="14">
        <v>1</v>
      </c>
      <c r="S431" s="14"/>
      <c r="T431" s="14"/>
      <c r="U431" s="14"/>
      <c r="V431" s="14" t="s">
        <v>1512</v>
      </c>
      <c r="W431" s="14" t="s">
        <v>1513</v>
      </c>
      <c r="X431" s="14" t="s">
        <v>42</v>
      </c>
      <c r="Y431" s="14" t="s">
        <v>43</v>
      </c>
      <c r="Z431" s="14"/>
      <c r="AA431" s="14" t="s">
        <v>44</v>
      </c>
      <c r="AB431" s="14"/>
    </row>
    <row r="432" spans="1:28" hidden="1" x14ac:dyDescent="0.25">
      <c r="A432" s="12">
        <v>217</v>
      </c>
      <c r="B432" s="13" t="s">
        <v>2275</v>
      </c>
      <c r="C432" s="14" t="s">
        <v>29</v>
      </c>
      <c r="D432" s="14" t="s">
        <v>2276</v>
      </c>
      <c r="E432" s="14" t="s">
        <v>2260</v>
      </c>
      <c r="F432" s="16" t="e">
        <f t="shared" si="34"/>
        <v>#VALUE!</v>
      </c>
      <c r="G432" s="14" t="s">
        <v>1521</v>
      </c>
      <c r="H432" s="14" t="s">
        <v>1522</v>
      </c>
      <c r="I432" s="14" t="s">
        <v>1508</v>
      </c>
      <c r="J432" s="14">
        <v>5</v>
      </c>
      <c r="K432" s="14" t="s">
        <v>35</v>
      </c>
      <c r="L432" s="15">
        <v>10640</v>
      </c>
      <c r="M432" s="15">
        <v>53200</v>
      </c>
      <c r="N432" s="14" t="s">
        <v>2277</v>
      </c>
      <c r="O432" s="14" t="s">
        <v>2278</v>
      </c>
      <c r="P432" s="14" t="s">
        <v>2279</v>
      </c>
      <c r="Q432" s="14" t="s">
        <v>2242</v>
      </c>
      <c r="R432" s="14">
        <v>5</v>
      </c>
      <c r="S432" s="14"/>
      <c r="T432" s="14"/>
      <c r="U432" s="14"/>
      <c r="V432" s="14" t="s">
        <v>1512</v>
      </c>
      <c r="W432" s="14" t="s">
        <v>1513</v>
      </c>
      <c r="X432" s="14" t="s">
        <v>42</v>
      </c>
      <c r="Y432" s="14" t="s">
        <v>43</v>
      </c>
      <c r="Z432" s="14"/>
      <c r="AA432" s="14" t="s">
        <v>44</v>
      </c>
      <c r="AB432" s="14"/>
    </row>
    <row r="433" spans="1:28" hidden="1" x14ac:dyDescent="0.25">
      <c r="A433" s="12">
        <v>218</v>
      </c>
      <c r="B433" s="13" t="s">
        <v>2280</v>
      </c>
      <c r="C433" s="14" t="s">
        <v>29</v>
      </c>
      <c r="D433" s="14" t="s">
        <v>2281</v>
      </c>
      <c r="E433" s="14" t="s">
        <v>2195</v>
      </c>
      <c r="F433" s="16" t="e">
        <f t="shared" si="34"/>
        <v>#VALUE!</v>
      </c>
      <c r="G433" s="14" t="s">
        <v>2282</v>
      </c>
      <c r="H433" s="14" t="s">
        <v>2283</v>
      </c>
      <c r="I433" s="14" t="s">
        <v>1664</v>
      </c>
      <c r="J433" s="14">
        <v>300</v>
      </c>
      <c r="K433" s="14" t="s">
        <v>35</v>
      </c>
      <c r="L433" s="15">
        <v>14.666665999999999</v>
      </c>
      <c r="M433" s="15">
        <v>4399.9997999999996</v>
      </c>
      <c r="N433" s="14" t="s">
        <v>2284</v>
      </c>
      <c r="O433" s="14" t="s">
        <v>2285</v>
      </c>
      <c r="P433" s="14" t="s">
        <v>2286</v>
      </c>
      <c r="Q433" s="14" t="s">
        <v>2008</v>
      </c>
      <c r="R433" s="14">
        <v>300</v>
      </c>
      <c r="S433" s="14"/>
      <c r="T433" s="14"/>
      <c r="U433" s="14"/>
      <c r="V433" s="14" t="s">
        <v>157</v>
      </c>
      <c r="W433" s="14" t="s">
        <v>158</v>
      </c>
      <c r="X433" s="14" t="s">
        <v>42</v>
      </c>
      <c r="Y433" s="14" t="s">
        <v>159</v>
      </c>
      <c r="Z433" s="14"/>
      <c r="AA433" s="14" t="s">
        <v>44</v>
      </c>
      <c r="AB433" s="14"/>
    </row>
    <row r="434" spans="1:28" x14ac:dyDescent="0.25">
      <c r="A434" s="12">
        <v>225</v>
      </c>
      <c r="B434" s="13" t="s">
        <v>2287</v>
      </c>
      <c r="C434" s="14" t="s">
        <v>29</v>
      </c>
      <c r="D434" s="14" t="s">
        <v>2288</v>
      </c>
      <c r="E434" s="14" t="s">
        <v>2289</v>
      </c>
      <c r="F434" s="16" t="e">
        <f t="shared" si="34"/>
        <v>#VALUE!</v>
      </c>
      <c r="G434" s="14" t="s">
        <v>210</v>
      </c>
      <c r="H434" s="14" t="s">
        <v>211</v>
      </c>
      <c r="I434" s="14" t="s">
        <v>203</v>
      </c>
      <c r="J434" s="14">
        <v>500</v>
      </c>
      <c r="K434" s="14" t="s">
        <v>35</v>
      </c>
      <c r="L434" s="15">
        <v>1750</v>
      </c>
      <c r="M434" s="15">
        <v>875000</v>
      </c>
      <c r="N434" s="14" t="s">
        <v>2290</v>
      </c>
      <c r="O434" s="14" t="s">
        <v>2073</v>
      </c>
      <c r="P434" s="14" t="s">
        <v>2291</v>
      </c>
      <c r="Q434" s="14" t="s">
        <v>1929</v>
      </c>
      <c r="R434" s="14">
        <v>500</v>
      </c>
      <c r="S434" s="22" t="e">
        <f>Q434-P434</f>
        <v>#VALUE!</v>
      </c>
      <c r="T434" s="14" t="e">
        <f>Q434-E434</f>
        <v>#VALUE!</v>
      </c>
      <c r="U434" s="18">
        <f>R434/J434</f>
        <v>1</v>
      </c>
      <c r="V434" s="14" t="s">
        <v>504</v>
      </c>
      <c r="W434" s="14" t="s">
        <v>505</v>
      </c>
      <c r="X434" s="14" t="s">
        <v>42</v>
      </c>
      <c r="Y434" s="14" t="s">
        <v>159</v>
      </c>
      <c r="Z434" s="14"/>
      <c r="AA434" s="14" t="s">
        <v>44</v>
      </c>
      <c r="AB434" s="14"/>
    </row>
    <row r="435" spans="1:28" hidden="1" x14ac:dyDescent="0.25">
      <c r="A435" s="12">
        <v>247</v>
      </c>
      <c r="B435" s="13" t="s">
        <v>2292</v>
      </c>
      <c r="C435" s="14" t="s">
        <v>29</v>
      </c>
      <c r="D435" s="14" t="s">
        <v>2293</v>
      </c>
      <c r="E435" s="14" t="s">
        <v>2294</v>
      </c>
      <c r="F435" s="16" t="e">
        <f t="shared" si="34"/>
        <v>#VALUE!</v>
      </c>
      <c r="G435" s="14" t="s">
        <v>1340</v>
      </c>
      <c r="H435" s="14" t="s">
        <v>1341</v>
      </c>
      <c r="I435" s="14" t="s">
        <v>1342</v>
      </c>
      <c r="J435" s="14">
        <v>100</v>
      </c>
      <c r="K435" s="14" t="s">
        <v>35</v>
      </c>
      <c r="L435" s="15">
        <v>500</v>
      </c>
      <c r="M435" s="15">
        <v>50000</v>
      </c>
      <c r="N435" s="14" t="s">
        <v>2295</v>
      </c>
      <c r="O435" s="14" t="s">
        <v>2296</v>
      </c>
      <c r="P435" s="14" t="s">
        <v>2297</v>
      </c>
      <c r="Q435" s="14" t="s">
        <v>2298</v>
      </c>
      <c r="R435" s="14">
        <v>35</v>
      </c>
      <c r="S435" s="14"/>
      <c r="T435" s="14"/>
      <c r="U435" s="14"/>
      <c r="V435" s="14" t="s">
        <v>157</v>
      </c>
      <c r="W435" s="14" t="s">
        <v>158</v>
      </c>
      <c r="X435" s="14" t="s">
        <v>42</v>
      </c>
      <c r="Y435" s="14" t="s">
        <v>159</v>
      </c>
      <c r="Z435" s="14"/>
      <c r="AA435" s="14" t="s">
        <v>44</v>
      </c>
      <c r="AB435" s="14"/>
    </row>
    <row r="436" spans="1:28" hidden="1" x14ac:dyDescent="0.25">
      <c r="A436" s="12">
        <v>248</v>
      </c>
      <c r="B436" s="13" t="s">
        <v>2292</v>
      </c>
      <c r="C436" s="14" t="s">
        <v>29</v>
      </c>
      <c r="D436" s="14" t="s">
        <v>2293</v>
      </c>
      <c r="E436" s="14" t="s">
        <v>2294</v>
      </c>
      <c r="F436" s="16" t="e">
        <f t="shared" si="34"/>
        <v>#VALUE!</v>
      </c>
      <c r="G436" s="14" t="s">
        <v>1340</v>
      </c>
      <c r="H436" s="14" t="s">
        <v>1341</v>
      </c>
      <c r="I436" s="14" t="s">
        <v>1342</v>
      </c>
      <c r="J436" s="14">
        <v>100</v>
      </c>
      <c r="K436" s="14" t="s">
        <v>35</v>
      </c>
      <c r="L436" s="15">
        <v>500</v>
      </c>
      <c r="M436" s="15">
        <v>50000</v>
      </c>
      <c r="N436" s="14" t="s">
        <v>2299</v>
      </c>
      <c r="O436" s="14" t="s">
        <v>2296</v>
      </c>
      <c r="P436" s="14" t="s">
        <v>2300</v>
      </c>
      <c r="Q436" s="14" t="s">
        <v>2301</v>
      </c>
      <c r="R436" s="14">
        <v>65</v>
      </c>
      <c r="S436" s="14"/>
      <c r="T436" s="14"/>
      <c r="U436" s="14"/>
      <c r="V436" s="14" t="s">
        <v>157</v>
      </c>
      <c r="W436" s="14" t="s">
        <v>158</v>
      </c>
      <c r="X436" s="14" t="s">
        <v>42</v>
      </c>
      <c r="Y436" s="14" t="s">
        <v>159</v>
      </c>
      <c r="Z436" s="14"/>
      <c r="AA436" s="14" t="s">
        <v>44</v>
      </c>
      <c r="AB436" s="14"/>
    </row>
    <row r="437" spans="1:28" hidden="1" x14ac:dyDescent="0.25">
      <c r="A437" s="12">
        <v>306</v>
      </c>
      <c r="B437" s="13" t="s">
        <v>2302</v>
      </c>
      <c r="C437" s="14" t="s">
        <v>29</v>
      </c>
      <c r="D437" s="14" t="s">
        <v>2303</v>
      </c>
      <c r="E437" s="14" t="s">
        <v>2304</v>
      </c>
      <c r="F437" s="16" t="e">
        <f t="shared" si="34"/>
        <v>#VALUE!</v>
      </c>
      <c r="G437" s="14" t="s">
        <v>1340</v>
      </c>
      <c r="H437" s="14" t="s">
        <v>1341</v>
      </c>
      <c r="I437" s="14" t="s">
        <v>1342</v>
      </c>
      <c r="J437" s="14">
        <v>52</v>
      </c>
      <c r="K437" s="14" t="s">
        <v>35</v>
      </c>
      <c r="L437" s="15">
        <v>500</v>
      </c>
      <c r="M437" s="15">
        <v>26000</v>
      </c>
      <c r="N437" s="14" t="s">
        <v>2305</v>
      </c>
      <c r="O437" s="14" t="s">
        <v>2296</v>
      </c>
      <c r="P437" s="14" t="s">
        <v>2306</v>
      </c>
      <c r="Q437" s="14" t="s">
        <v>2307</v>
      </c>
      <c r="R437" s="14">
        <v>52</v>
      </c>
      <c r="S437" s="14"/>
      <c r="T437" s="14"/>
      <c r="U437" s="14"/>
      <c r="V437" s="14" t="s">
        <v>157</v>
      </c>
      <c r="W437" s="14" t="s">
        <v>158</v>
      </c>
      <c r="X437" s="14" t="s">
        <v>42</v>
      </c>
      <c r="Y437" s="14" t="s">
        <v>159</v>
      </c>
      <c r="Z437" s="14"/>
      <c r="AA437" s="14" t="s">
        <v>44</v>
      </c>
      <c r="AB437" s="14"/>
    </row>
    <row r="438" spans="1:28" hidden="1" x14ac:dyDescent="0.25">
      <c r="A438" s="12">
        <v>313</v>
      </c>
      <c r="B438" s="13" t="s">
        <v>2308</v>
      </c>
      <c r="C438" s="14" t="s">
        <v>29</v>
      </c>
      <c r="D438" s="14" t="s">
        <v>2309</v>
      </c>
      <c r="E438" s="14" t="s">
        <v>2310</v>
      </c>
      <c r="F438" s="16" t="e">
        <f t="shared" ref="F438:F501" si="44">E438-D438</f>
        <v>#VALUE!</v>
      </c>
      <c r="G438" s="14" t="s">
        <v>2311</v>
      </c>
      <c r="H438" s="14" t="s">
        <v>2312</v>
      </c>
      <c r="I438" s="14" t="s">
        <v>2313</v>
      </c>
      <c r="J438" s="14">
        <v>3</v>
      </c>
      <c r="K438" s="14" t="s">
        <v>35</v>
      </c>
      <c r="L438" s="15">
        <v>17500</v>
      </c>
      <c r="M438" s="15">
        <v>52500</v>
      </c>
      <c r="N438" s="14" t="s">
        <v>2314</v>
      </c>
      <c r="O438" s="14" t="s">
        <v>2315</v>
      </c>
      <c r="P438" s="14" t="s">
        <v>2316</v>
      </c>
      <c r="Q438" s="14" t="s">
        <v>2317</v>
      </c>
      <c r="R438" s="14">
        <v>3</v>
      </c>
      <c r="S438" s="14"/>
      <c r="T438" s="14"/>
      <c r="U438" s="14"/>
      <c r="V438" s="14" t="s">
        <v>2318</v>
      </c>
      <c r="W438" s="14" t="s">
        <v>2319</v>
      </c>
      <c r="X438" s="14" t="s">
        <v>42</v>
      </c>
      <c r="Y438" s="14" t="s">
        <v>43</v>
      </c>
      <c r="Z438" s="14"/>
      <c r="AA438" s="14" t="s">
        <v>44</v>
      </c>
      <c r="AB438" s="14"/>
    </row>
    <row r="439" spans="1:28" hidden="1" x14ac:dyDescent="0.25">
      <c r="A439" s="12">
        <v>334</v>
      </c>
      <c r="B439" s="13" t="s">
        <v>2320</v>
      </c>
      <c r="C439" s="14" t="s">
        <v>29</v>
      </c>
      <c r="D439" s="14" t="s">
        <v>2321</v>
      </c>
      <c r="E439" s="14" t="s">
        <v>2322</v>
      </c>
      <c r="F439" s="16" t="e">
        <f t="shared" si="44"/>
        <v>#VALUE!</v>
      </c>
      <c r="G439" s="14" t="s">
        <v>2323</v>
      </c>
      <c r="H439" s="14" t="s">
        <v>2324</v>
      </c>
      <c r="I439" s="14" t="s">
        <v>2325</v>
      </c>
      <c r="J439" s="14">
        <v>300</v>
      </c>
      <c r="K439" s="14" t="s">
        <v>35</v>
      </c>
      <c r="L439" s="15">
        <v>42.666665999999999</v>
      </c>
      <c r="M439" s="15">
        <v>12799.9998</v>
      </c>
      <c r="N439" s="14" t="s">
        <v>2326</v>
      </c>
      <c r="O439" s="14" t="s">
        <v>2327</v>
      </c>
      <c r="P439" s="14" t="s">
        <v>2328</v>
      </c>
      <c r="Q439" s="14" t="s">
        <v>2329</v>
      </c>
      <c r="R439" s="14">
        <v>300</v>
      </c>
      <c r="S439" s="14"/>
      <c r="T439" s="14"/>
      <c r="U439" s="14"/>
      <c r="V439" s="14" t="s">
        <v>157</v>
      </c>
      <c r="W439" s="14" t="s">
        <v>158</v>
      </c>
      <c r="X439" s="14" t="s">
        <v>42</v>
      </c>
      <c r="Y439" s="14" t="s">
        <v>159</v>
      </c>
      <c r="Z439" s="14"/>
      <c r="AA439" s="14" t="s">
        <v>44</v>
      </c>
      <c r="AB439" s="14"/>
    </row>
    <row r="440" spans="1:28" hidden="1" x14ac:dyDescent="0.25">
      <c r="A440" s="12">
        <v>335</v>
      </c>
      <c r="B440" s="13" t="s">
        <v>2320</v>
      </c>
      <c r="C440" s="14" t="s">
        <v>29</v>
      </c>
      <c r="D440" s="14" t="s">
        <v>2321</v>
      </c>
      <c r="E440" s="14" t="s">
        <v>2322</v>
      </c>
      <c r="F440" s="16" t="e">
        <f t="shared" si="44"/>
        <v>#VALUE!</v>
      </c>
      <c r="G440" s="14" t="s">
        <v>2330</v>
      </c>
      <c r="H440" s="14" t="s">
        <v>2331</v>
      </c>
      <c r="I440" s="14" t="s">
        <v>433</v>
      </c>
      <c r="J440" s="14">
        <v>500</v>
      </c>
      <c r="K440" s="14" t="s">
        <v>35</v>
      </c>
      <c r="L440" s="15">
        <v>53</v>
      </c>
      <c r="M440" s="15">
        <v>26500</v>
      </c>
      <c r="N440" s="14" t="s">
        <v>2326</v>
      </c>
      <c r="O440" s="14" t="s">
        <v>2332</v>
      </c>
      <c r="P440" s="14" t="s">
        <v>2328</v>
      </c>
      <c r="Q440" s="14" t="s">
        <v>2329</v>
      </c>
      <c r="R440" s="14">
        <v>500</v>
      </c>
      <c r="S440" s="14"/>
      <c r="T440" s="14"/>
      <c r="U440" s="14"/>
      <c r="V440" s="14" t="s">
        <v>157</v>
      </c>
      <c r="W440" s="14" t="s">
        <v>158</v>
      </c>
      <c r="X440" s="14" t="s">
        <v>42</v>
      </c>
      <c r="Y440" s="14" t="s">
        <v>159</v>
      </c>
      <c r="Z440" s="14"/>
      <c r="AA440" s="14" t="s">
        <v>44</v>
      </c>
      <c r="AB440" s="14"/>
    </row>
    <row r="441" spans="1:28" hidden="1" x14ac:dyDescent="0.25">
      <c r="A441" s="12">
        <v>336</v>
      </c>
      <c r="B441" s="13" t="s">
        <v>2320</v>
      </c>
      <c r="C441" s="14" t="s">
        <v>29</v>
      </c>
      <c r="D441" s="14" t="s">
        <v>2321</v>
      </c>
      <c r="E441" s="14" t="s">
        <v>2322</v>
      </c>
      <c r="F441" s="16" t="e">
        <f t="shared" si="44"/>
        <v>#VALUE!</v>
      </c>
      <c r="G441" s="14" t="s">
        <v>2333</v>
      </c>
      <c r="H441" s="14" t="s">
        <v>2334</v>
      </c>
      <c r="I441" s="14" t="s">
        <v>774</v>
      </c>
      <c r="J441" s="14">
        <v>200</v>
      </c>
      <c r="K441" s="14" t="s">
        <v>35</v>
      </c>
      <c r="L441" s="15">
        <v>17.5</v>
      </c>
      <c r="M441" s="15">
        <v>3500</v>
      </c>
      <c r="N441" s="14" t="s">
        <v>2326</v>
      </c>
      <c r="O441" s="14" t="s">
        <v>2335</v>
      </c>
      <c r="P441" s="14" t="s">
        <v>2328</v>
      </c>
      <c r="Q441" s="14" t="s">
        <v>2329</v>
      </c>
      <c r="R441" s="14">
        <v>200</v>
      </c>
      <c r="S441" s="14"/>
      <c r="T441" s="14"/>
      <c r="U441" s="14"/>
      <c r="V441" s="14" t="s">
        <v>157</v>
      </c>
      <c r="W441" s="14" t="s">
        <v>158</v>
      </c>
      <c r="X441" s="14" t="s">
        <v>42</v>
      </c>
      <c r="Y441" s="14" t="s">
        <v>159</v>
      </c>
      <c r="Z441" s="14"/>
      <c r="AA441" s="14" t="s">
        <v>44</v>
      </c>
      <c r="AB441" s="14"/>
    </row>
    <row r="442" spans="1:28" hidden="1" x14ac:dyDescent="0.25">
      <c r="A442" s="12">
        <v>337</v>
      </c>
      <c r="B442" s="13" t="s">
        <v>2336</v>
      </c>
      <c r="C442" s="14" t="s">
        <v>29</v>
      </c>
      <c r="D442" s="14" t="s">
        <v>2337</v>
      </c>
      <c r="E442" s="14" t="s">
        <v>2322</v>
      </c>
      <c r="F442" s="16" t="e">
        <f t="shared" si="44"/>
        <v>#VALUE!</v>
      </c>
      <c r="G442" s="14" t="s">
        <v>2338</v>
      </c>
      <c r="H442" s="14" t="s">
        <v>2339</v>
      </c>
      <c r="I442" s="14" t="s">
        <v>377</v>
      </c>
      <c r="J442" s="14">
        <v>500</v>
      </c>
      <c r="K442" s="14" t="s">
        <v>35</v>
      </c>
      <c r="L442" s="15">
        <v>27.9</v>
      </c>
      <c r="M442" s="15">
        <v>13950</v>
      </c>
      <c r="N442" s="14" t="s">
        <v>2340</v>
      </c>
      <c r="O442" s="14" t="s">
        <v>2341</v>
      </c>
      <c r="P442" s="14" t="s">
        <v>2342</v>
      </c>
      <c r="Q442" s="14" t="s">
        <v>2343</v>
      </c>
      <c r="R442" s="14">
        <v>500</v>
      </c>
      <c r="S442" s="14"/>
      <c r="T442" s="14"/>
      <c r="U442" s="14"/>
      <c r="V442" s="14" t="s">
        <v>437</v>
      </c>
      <c r="W442" s="14" t="s">
        <v>438</v>
      </c>
      <c r="X442" s="14" t="s">
        <v>42</v>
      </c>
      <c r="Y442" s="14" t="s">
        <v>159</v>
      </c>
      <c r="Z442" s="14"/>
      <c r="AA442" s="14" t="s">
        <v>44</v>
      </c>
      <c r="AB442" s="14"/>
    </row>
    <row r="443" spans="1:28" x14ac:dyDescent="0.25">
      <c r="A443" s="12">
        <v>338</v>
      </c>
      <c r="B443" s="13" t="s">
        <v>2336</v>
      </c>
      <c r="C443" s="14" t="s">
        <v>29</v>
      </c>
      <c r="D443" s="14" t="s">
        <v>2337</v>
      </c>
      <c r="E443" s="14" t="s">
        <v>2322</v>
      </c>
      <c r="F443" s="16" t="e">
        <f t="shared" si="44"/>
        <v>#VALUE!</v>
      </c>
      <c r="G443" s="14" t="s">
        <v>163</v>
      </c>
      <c r="H443" s="14" t="s">
        <v>164</v>
      </c>
      <c r="I443" s="14" t="s">
        <v>165</v>
      </c>
      <c r="J443" s="14">
        <v>300</v>
      </c>
      <c r="K443" s="14" t="s">
        <v>35</v>
      </c>
      <c r="L443" s="15">
        <v>78</v>
      </c>
      <c r="M443" s="15">
        <v>23400</v>
      </c>
      <c r="N443" s="14" t="s">
        <v>2340</v>
      </c>
      <c r="O443" s="14" t="s">
        <v>2344</v>
      </c>
      <c r="P443" s="14" t="s">
        <v>2342</v>
      </c>
      <c r="Q443" s="14" t="s">
        <v>2343</v>
      </c>
      <c r="R443" s="14">
        <v>300</v>
      </c>
      <c r="S443" s="22" t="e">
        <f t="shared" ref="S443:S444" si="45">Q443-P443</f>
        <v>#VALUE!</v>
      </c>
      <c r="T443" s="14" t="e">
        <f t="shared" ref="T443:T444" si="46">Q443-E443</f>
        <v>#VALUE!</v>
      </c>
      <c r="U443" s="18">
        <f t="shared" ref="U443:U444" si="47">R443/J443</f>
        <v>1</v>
      </c>
      <c r="V443" s="14" t="s">
        <v>437</v>
      </c>
      <c r="W443" s="14" t="s">
        <v>438</v>
      </c>
      <c r="X443" s="14" t="s">
        <v>42</v>
      </c>
      <c r="Y443" s="14" t="s">
        <v>159</v>
      </c>
      <c r="Z443" s="14"/>
      <c r="AA443" s="14" t="s">
        <v>44</v>
      </c>
      <c r="AB443" s="14"/>
    </row>
    <row r="444" spans="1:28" x14ac:dyDescent="0.25">
      <c r="A444" s="12">
        <v>339</v>
      </c>
      <c r="B444" s="13" t="s">
        <v>2345</v>
      </c>
      <c r="C444" s="14" t="s">
        <v>29</v>
      </c>
      <c r="D444" s="14" t="s">
        <v>2346</v>
      </c>
      <c r="E444" s="14" t="s">
        <v>2322</v>
      </c>
      <c r="F444" s="16" t="e">
        <f t="shared" si="44"/>
        <v>#VALUE!</v>
      </c>
      <c r="G444" s="14" t="s">
        <v>568</v>
      </c>
      <c r="H444" s="14" t="s">
        <v>569</v>
      </c>
      <c r="I444" s="14" t="s">
        <v>152</v>
      </c>
      <c r="J444" s="14">
        <v>200</v>
      </c>
      <c r="K444" s="14" t="s">
        <v>35</v>
      </c>
      <c r="L444" s="15">
        <v>171.55799999999999</v>
      </c>
      <c r="M444" s="15">
        <v>34311.599999999999</v>
      </c>
      <c r="N444" s="14" t="s">
        <v>2347</v>
      </c>
      <c r="O444" s="14" t="s">
        <v>2348</v>
      </c>
      <c r="P444" s="14" t="s">
        <v>2349</v>
      </c>
      <c r="Q444" s="14" t="s">
        <v>2329</v>
      </c>
      <c r="R444" s="14">
        <v>200</v>
      </c>
      <c r="S444" s="22" t="e">
        <f t="shared" si="45"/>
        <v>#VALUE!</v>
      </c>
      <c r="T444" s="14" t="e">
        <f t="shared" si="46"/>
        <v>#VALUE!</v>
      </c>
      <c r="U444" s="18">
        <f t="shared" si="47"/>
        <v>1</v>
      </c>
      <c r="V444" s="14" t="s">
        <v>647</v>
      </c>
      <c r="W444" s="14" t="s">
        <v>648</v>
      </c>
      <c r="X444" s="14" t="s">
        <v>42</v>
      </c>
      <c r="Y444" s="14" t="s">
        <v>159</v>
      </c>
      <c r="Z444" s="14"/>
      <c r="AA444" s="14" t="s">
        <v>44</v>
      </c>
      <c r="AB444" s="14"/>
    </row>
    <row r="445" spans="1:28" hidden="1" x14ac:dyDescent="0.25">
      <c r="A445" s="12">
        <v>340</v>
      </c>
      <c r="B445" s="13" t="s">
        <v>2350</v>
      </c>
      <c r="C445" s="14" t="s">
        <v>29</v>
      </c>
      <c r="D445" s="14" t="s">
        <v>2351</v>
      </c>
      <c r="E445" s="14" t="s">
        <v>2352</v>
      </c>
      <c r="F445" s="16" t="e">
        <f t="shared" si="44"/>
        <v>#VALUE!</v>
      </c>
      <c r="G445" s="14" t="s">
        <v>2353</v>
      </c>
      <c r="H445" s="14" t="s">
        <v>2354</v>
      </c>
      <c r="I445" s="14" t="s">
        <v>2355</v>
      </c>
      <c r="J445" s="14">
        <v>10000</v>
      </c>
      <c r="K445" s="14" t="s">
        <v>35</v>
      </c>
      <c r="L445" s="15">
        <v>0.95</v>
      </c>
      <c r="M445" s="15">
        <v>9500</v>
      </c>
      <c r="N445" s="14" t="s">
        <v>2356</v>
      </c>
      <c r="O445" s="14" t="s">
        <v>2357</v>
      </c>
      <c r="P445" s="14" t="s">
        <v>2358</v>
      </c>
      <c r="Q445" s="14" t="s">
        <v>2359</v>
      </c>
      <c r="R445" s="14">
        <v>10000</v>
      </c>
      <c r="S445" s="14"/>
      <c r="T445" s="14"/>
      <c r="U445" s="14"/>
      <c r="V445" s="14" t="s">
        <v>828</v>
      </c>
      <c r="W445" s="14" t="s">
        <v>829</v>
      </c>
      <c r="X445" s="14" t="s">
        <v>42</v>
      </c>
      <c r="Y445" s="14" t="s">
        <v>159</v>
      </c>
      <c r="Z445" s="14"/>
      <c r="AA445" s="14" t="s">
        <v>44</v>
      </c>
      <c r="AB445" s="14"/>
    </row>
    <row r="446" spans="1:28" x14ac:dyDescent="0.25">
      <c r="A446" s="12">
        <v>341</v>
      </c>
      <c r="B446" s="13" t="s">
        <v>2350</v>
      </c>
      <c r="C446" s="14" t="s">
        <v>29</v>
      </c>
      <c r="D446" s="14" t="s">
        <v>2351</v>
      </c>
      <c r="E446" s="14" t="s">
        <v>2352</v>
      </c>
      <c r="F446" s="16" t="e">
        <f t="shared" si="44"/>
        <v>#VALUE!</v>
      </c>
      <c r="G446" s="14" t="s">
        <v>2360</v>
      </c>
      <c r="H446" s="14" t="s">
        <v>2361</v>
      </c>
      <c r="I446" s="14" t="s">
        <v>193</v>
      </c>
      <c r="J446" s="14">
        <v>30</v>
      </c>
      <c r="K446" s="14" t="s">
        <v>35</v>
      </c>
      <c r="L446" s="15">
        <v>36</v>
      </c>
      <c r="M446" s="15">
        <v>1080</v>
      </c>
      <c r="N446" s="14" t="s">
        <v>2362</v>
      </c>
      <c r="O446" s="14" t="s">
        <v>2363</v>
      </c>
      <c r="P446" s="14" t="s">
        <v>2364</v>
      </c>
      <c r="Q446" s="14" t="s">
        <v>2343</v>
      </c>
      <c r="R446" s="14">
        <v>30</v>
      </c>
      <c r="S446" s="22" t="e">
        <f>Q446-P446</f>
        <v>#VALUE!</v>
      </c>
      <c r="T446" s="14" t="e">
        <f>Q446-E446</f>
        <v>#VALUE!</v>
      </c>
      <c r="U446" s="18">
        <f>R446/J446</f>
        <v>1</v>
      </c>
      <c r="V446" s="14" t="s">
        <v>828</v>
      </c>
      <c r="W446" s="14" t="s">
        <v>829</v>
      </c>
      <c r="X446" s="14" t="s">
        <v>42</v>
      </c>
      <c r="Y446" s="14" t="s">
        <v>159</v>
      </c>
      <c r="Z446" s="14"/>
      <c r="AA446" s="14" t="s">
        <v>44</v>
      </c>
      <c r="AB446" s="14"/>
    </row>
    <row r="447" spans="1:28" hidden="1" x14ac:dyDescent="0.25">
      <c r="A447" s="12">
        <v>342</v>
      </c>
      <c r="B447" s="13" t="s">
        <v>2320</v>
      </c>
      <c r="C447" s="14" t="s">
        <v>29</v>
      </c>
      <c r="D447" s="14" t="s">
        <v>2321</v>
      </c>
      <c r="E447" s="14" t="s">
        <v>2322</v>
      </c>
      <c r="F447" s="16" t="e">
        <f t="shared" si="44"/>
        <v>#VALUE!</v>
      </c>
      <c r="G447" s="14" t="s">
        <v>2003</v>
      </c>
      <c r="H447" s="14" t="s">
        <v>2004</v>
      </c>
      <c r="I447" s="14" t="s">
        <v>544</v>
      </c>
      <c r="J447" s="14">
        <v>200</v>
      </c>
      <c r="K447" s="14" t="s">
        <v>35</v>
      </c>
      <c r="L447" s="15">
        <v>5.55</v>
      </c>
      <c r="M447" s="15">
        <v>1110</v>
      </c>
      <c r="N447" s="14" t="s">
        <v>2326</v>
      </c>
      <c r="O447" s="14" t="s">
        <v>2365</v>
      </c>
      <c r="P447" s="14" t="s">
        <v>2328</v>
      </c>
      <c r="Q447" s="14" t="s">
        <v>2329</v>
      </c>
      <c r="R447" s="14">
        <v>200</v>
      </c>
      <c r="S447" s="14"/>
      <c r="T447" s="14"/>
      <c r="U447" s="14"/>
      <c r="V447" s="14" t="s">
        <v>157</v>
      </c>
      <c r="W447" s="14" t="s">
        <v>158</v>
      </c>
      <c r="X447" s="14" t="s">
        <v>42</v>
      </c>
      <c r="Y447" s="14" t="s">
        <v>159</v>
      </c>
      <c r="Z447" s="14"/>
      <c r="AA447" s="14" t="s">
        <v>44</v>
      </c>
      <c r="AB447" s="14"/>
    </row>
    <row r="448" spans="1:28" hidden="1" x14ac:dyDescent="0.25">
      <c r="A448" s="12">
        <v>343</v>
      </c>
      <c r="B448" s="13" t="s">
        <v>2320</v>
      </c>
      <c r="C448" s="14" t="s">
        <v>29</v>
      </c>
      <c r="D448" s="14" t="s">
        <v>2321</v>
      </c>
      <c r="E448" s="14" t="s">
        <v>2322</v>
      </c>
      <c r="F448" s="16" t="e">
        <f t="shared" si="44"/>
        <v>#VALUE!</v>
      </c>
      <c r="G448" s="14" t="s">
        <v>525</v>
      </c>
      <c r="H448" s="14" t="s">
        <v>526</v>
      </c>
      <c r="I448" s="14" t="s">
        <v>527</v>
      </c>
      <c r="J448" s="14">
        <v>200</v>
      </c>
      <c r="K448" s="14" t="s">
        <v>35</v>
      </c>
      <c r="L448" s="15">
        <v>43</v>
      </c>
      <c r="M448" s="15">
        <v>8600</v>
      </c>
      <c r="N448" s="14" t="s">
        <v>2326</v>
      </c>
      <c r="O448" s="14" t="s">
        <v>2366</v>
      </c>
      <c r="P448" s="14" t="s">
        <v>2328</v>
      </c>
      <c r="Q448" s="14" t="s">
        <v>2329</v>
      </c>
      <c r="R448" s="14">
        <v>200</v>
      </c>
      <c r="S448" s="14"/>
      <c r="T448" s="14"/>
      <c r="U448" s="14"/>
      <c r="V448" s="14" t="s">
        <v>157</v>
      </c>
      <c r="W448" s="14" t="s">
        <v>158</v>
      </c>
      <c r="X448" s="14" t="s">
        <v>42</v>
      </c>
      <c r="Y448" s="14" t="s">
        <v>159</v>
      </c>
      <c r="Z448" s="14"/>
      <c r="AA448" s="14" t="s">
        <v>44</v>
      </c>
      <c r="AB448" s="14"/>
    </row>
    <row r="449" spans="1:28" hidden="1" x14ac:dyDescent="0.25">
      <c r="A449" s="12">
        <v>344</v>
      </c>
      <c r="B449" s="13" t="s">
        <v>2320</v>
      </c>
      <c r="C449" s="14" t="s">
        <v>29</v>
      </c>
      <c r="D449" s="14" t="s">
        <v>2321</v>
      </c>
      <c r="E449" s="14" t="s">
        <v>2322</v>
      </c>
      <c r="F449" s="16" t="e">
        <f t="shared" si="44"/>
        <v>#VALUE!</v>
      </c>
      <c r="G449" s="14" t="s">
        <v>2367</v>
      </c>
      <c r="H449" s="14" t="s">
        <v>2368</v>
      </c>
      <c r="I449" s="14" t="s">
        <v>1357</v>
      </c>
      <c r="J449" s="14">
        <v>200</v>
      </c>
      <c r="K449" s="14" t="s">
        <v>35</v>
      </c>
      <c r="L449" s="15">
        <v>3.55</v>
      </c>
      <c r="M449" s="15">
        <v>710</v>
      </c>
      <c r="N449" s="14" t="s">
        <v>2326</v>
      </c>
      <c r="O449" s="14" t="s">
        <v>2369</v>
      </c>
      <c r="P449" s="14" t="s">
        <v>2328</v>
      </c>
      <c r="Q449" s="14" t="s">
        <v>2329</v>
      </c>
      <c r="R449" s="14">
        <v>200</v>
      </c>
      <c r="S449" s="14"/>
      <c r="T449" s="14"/>
      <c r="U449" s="14"/>
      <c r="V449" s="14" t="s">
        <v>157</v>
      </c>
      <c r="W449" s="14" t="s">
        <v>158</v>
      </c>
      <c r="X449" s="14" t="s">
        <v>42</v>
      </c>
      <c r="Y449" s="14" t="s">
        <v>159</v>
      </c>
      <c r="Z449" s="14"/>
      <c r="AA449" s="14" t="s">
        <v>44</v>
      </c>
      <c r="AB449" s="14"/>
    </row>
    <row r="450" spans="1:28" hidden="1" x14ac:dyDescent="0.25">
      <c r="A450" s="12">
        <v>345</v>
      </c>
      <c r="B450" s="13" t="s">
        <v>2350</v>
      </c>
      <c r="C450" s="14" t="s">
        <v>29</v>
      </c>
      <c r="D450" s="14" t="s">
        <v>2351</v>
      </c>
      <c r="E450" s="14" t="s">
        <v>2352</v>
      </c>
      <c r="F450" s="16" t="e">
        <f t="shared" si="44"/>
        <v>#VALUE!</v>
      </c>
      <c r="G450" s="14" t="s">
        <v>2370</v>
      </c>
      <c r="H450" s="14" t="s">
        <v>2371</v>
      </c>
      <c r="I450" s="14" t="s">
        <v>2372</v>
      </c>
      <c r="J450" s="14">
        <v>300</v>
      </c>
      <c r="K450" s="14" t="s">
        <v>35</v>
      </c>
      <c r="L450" s="15">
        <v>8</v>
      </c>
      <c r="M450" s="15">
        <v>2400</v>
      </c>
      <c r="N450" s="14" t="s">
        <v>2362</v>
      </c>
      <c r="O450" s="14" t="s">
        <v>2373</v>
      </c>
      <c r="P450" s="14" t="s">
        <v>2364</v>
      </c>
      <c r="Q450" s="14" t="s">
        <v>2343</v>
      </c>
      <c r="R450" s="14">
        <v>300</v>
      </c>
      <c r="S450" s="14"/>
      <c r="T450" s="14"/>
      <c r="U450" s="14"/>
      <c r="V450" s="14" t="s">
        <v>828</v>
      </c>
      <c r="W450" s="14" t="s">
        <v>829</v>
      </c>
      <c r="X450" s="14" t="s">
        <v>42</v>
      </c>
      <c r="Y450" s="14" t="s">
        <v>159</v>
      </c>
      <c r="Z450" s="14"/>
      <c r="AA450" s="14" t="s">
        <v>44</v>
      </c>
      <c r="AB450" s="14"/>
    </row>
    <row r="451" spans="1:28" hidden="1" x14ac:dyDescent="0.25">
      <c r="A451" s="12">
        <v>346</v>
      </c>
      <c r="B451" s="13" t="s">
        <v>2350</v>
      </c>
      <c r="C451" s="14" t="s">
        <v>29</v>
      </c>
      <c r="D451" s="14" t="s">
        <v>2351</v>
      </c>
      <c r="E451" s="14" t="s">
        <v>2352</v>
      </c>
      <c r="F451" s="16" t="e">
        <f t="shared" si="44"/>
        <v>#VALUE!</v>
      </c>
      <c r="G451" s="14" t="s">
        <v>830</v>
      </c>
      <c r="H451" s="14" t="s">
        <v>831</v>
      </c>
      <c r="I451" s="14" t="s">
        <v>604</v>
      </c>
      <c r="J451" s="14">
        <v>200</v>
      </c>
      <c r="K451" s="14" t="s">
        <v>35</v>
      </c>
      <c r="L451" s="15">
        <v>300</v>
      </c>
      <c r="M451" s="15">
        <v>60000</v>
      </c>
      <c r="N451" s="14" t="s">
        <v>2362</v>
      </c>
      <c r="O451" s="14" t="s">
        <v>832</v>
      </c>
      <c r="P451" s="14" t="s">
        <v>2364</v>
      </c>
      <c r="Q451" s="14" t="s">
        <v>2343</v>
      </c>
      <c r="R451" s="14">
        <v>200</v>
      </c>
      <c r="S451" s="14"/>
      <c r="T451" s="14"/>
      <c r="U451" s="14"/>
      <c r="V451" s="14" t="s">
        <v>828</v>
      </c>
      <c r="W451" s="14" t="s">
        <v>829</v>
      </c>
      <c r="X451" s="14" t="s">
        <v>42</v>
      </c>
      <c r="Y451" s="14" t="s">
        <v>159</v>
      </c>
      <c r="Z451" s="14"/>
      <c r="AA451" s="14" t="s">
        <v>44</v>
      </c>
      <c r="AB451" s="14"/>
    </row>
    <row r="452" spans="1:28" hidden="1" x14ac:dyDescent="0.25">
      <c r="A452" s="12">
        <v>347</v>
      </c>
      <c r="B452" s="13" t="s">
        <v>2374</v>
      </c>
      <c r="C452" s="14" t="s">
        <v>29</v>
      </c>
      <c r="D452" s="14" t="s">
        <v>2375</v>
      </c>
      <c r="E452" s="14" t="s">
        <v>2322</v>
      </c>
      <c r="F452" s="16" t="e">
        <f t="shared" si="44"/>
        <v>#VALUE!</v>
      </c>
      <c r="G452" s="14" t="s">
        <v>1938</v>
      </c>
      <c r="H452" s="14" t="s">
        <v>1939</v>
      </c>
      <c r="I452" s="14" t="s">
        <v>741</v>
      </c>
      <c r="J452" s="14">
        <v>500</v>
      </c>
      <c r="K452" s="14" t="s">
        <v>35</v>
      </c>
      <c r="L452" s="15">
        <v>54</v>
      </c>
      <c r="M452" s="15">
        <v>27000</v>
      </c>
      <c r="N452" s="14" t="s">
        <v>2376</v>
      </c>
      <c r="O452" s="14" t="s">
        <v>2377</v>
      </c>
      <c r="P452" s="14" t="s">
        <v>2359</v>
      </c>
      <c r="Q452" s="14" t="s">
        <v>2378</v>
      </c>
      <c r="R452" s="14">
        <v>250</v>
      </c>
      <c r="S452" s="14"/>
      <c r="T452" s="14"/>
      <c r="U452" s="14"/>
      <c r="V452" s="14" t="s">
        <v>504</v>
      </c>
      <c r="W452" s="14" t="s">
        <v>505</v>
      </c>
      <c r="X452" s="14" t="s">
        <v>42</v>
      </c>
      <c r="Y452" s="14" t="s">
        <v>159</v>
      </c>
      <c r="Z452" s="14"/>
      <c r="AA452" s="14" t="s">
        <v>44</v>
      </c>
      <c r="AB452" s="14"/>
    </row>
    <row r="453" spans="1:28" x14ac:dyDescent="0.25">
      <c r="A453" s="12">
        <v>348</v>
      </c>
      <c r="B453" s="13" t="s">
        <v>2374</v>
      </c>
      <c r="C453" s="14" t="s">
        <v>29</v>
      </c>
      <c r="D453" s="14" t="s">
        <v>2375</v>
      </c>
      <c r="E453" s="14" t="s">
        <v>2322</v>
      </c>
      <c r="F453" s="16" t="e">
        <f t="shared" si="44"/>
        <v>#VALUE!</v>
      </c>
      <c r="G453" s="14" t="s">
        <v>2379</v>
      </c>
      <c r="H453" s="14" t="s">
        <v>2380</v>
      </c>
      <c r="I453" s="14" t="s">
        <v>172</v>
      </c>
      <c r="J453" s="14">
        <v>100</v>
      </c>
      <c r="K453" s="14" t="s">
        <v>35</v>
      </c>
      <c r="L453" s="15">
        <v>90</v>
      </c>
      <c r="M453" s="15">
        <v>9000</v>
      </c>
      <c r="N453" s="14" t="s">
        <v>2376</v>
      </c>
      <c r="O453" s="14" t="s">
        <v>2381</v>
      </c>
      <c r="P453" s="14" t="s">
        <v>2359</v>
      </c>
      <c r="Q453" s="14" t="s">
        <v>2378</v>
      </c>
      <c r="R453" s="14">
        <v>80</v>
      </c>
      <c r="S453" s="22" t="e">
        <f>Q453-P453</f>
        <v>#VALUE!</v>
      </c>
      <c r="T453" s="14" t="e">
        <f>Q453-E453</f>
        <v>#VALUE!</v>
      </c>
      <c r="U453" s="18">
        <f>R453/J453</f>
        <v>0.8</v>
      </c>
      <c r="V453" s="14" t="s">
        <v>504</v>
      </c>
      <c r="W453" s="14" t="s">
        <v>505</v>
      </c>
      <c r="X453" s="14" t="s">
        <v>42</v>
      </c>
      <c r="Y453" s="14" t="s">
        <v>159</v>
      </c>
      <c r="Z453" s="14"/>
      <c r="AA453" s="14" t="s">
        <v>44</v>
      </c>
      <c r="AB453" s="14"/>
    </row>
    <row r="454" spans="1:28" hidden="1" x14ac:dyDescent="0.25">
      <c r="A454" s="12">
        <v>349</v>
      </c>
      <c r="B454" s="13" t="s">
        <v>2374</v>
      </c>
      <c r="C454" s="14" t="s">
        <v>29</v>
      </c>
      <c r="D454" s="14" t="s">
        <v>2375</v>
      </c>
      <c r="E454" s="14" t="s">
        <v>2322</v>
      </c>
      <c r="F454" s="16" t="e">
        <f t="shared" si="44"/>
        <v>#VALUE!</v>
      </c>
      <c r="G454" s="14" t="s">
        <v>2169</v>
      </c>
      <c r="H454" s="14" t="s">
        <v>2170</v>
      </c>
      <c r="I454" s="14" t="s">
        <v>2171</v>
      </c>
      <c r="J454" s="14">
        <v>20</v>
      </c>
      <c r="K454" s="14" t="s">
        <v>35</v>
      </c>
      <c r="L454" s="15">
        <v>6000</v>
      </c>
      <c r="M454" s="15">
        <v>120000</v>
      </c>
      <c r="N454" s="14" t="s">
        <v>2376</v>
      </c>
      <c r="O454" s="14" t="s">
        <v>2173</v>
      </c>
      <c r="P454" s="14" t="s">
        <v>2359</v>
      </c>
      <c r="Q454" s="14" t="s">
        <v>2378</v>
      </c>
      <c r="R454" s="14">
        <v>10</v>
      </c>
      <c r="S454" s="14"/>
      <c r="T454" s="14"/>
      <c r="U454" s="14"/>
      <c r="V454" s="14" t="s">
        <v>504</v>
      </c>
      <c r="W454" s="14" t="s">
        <v>505</v>
      </c>
      <c r="X454" s="14" t="s">
        <v>42</v>
      </c>
      <c r="Y454" s="14" t="s">
        <v>159</v>
      </c>
      <c r="Z454" s="14"/>
      <c r="AA454" s="14" t="s">
        <v>44</v>
      </c>
      <c r="AB454" s="14"/>
    </row>
    <row r="455" spans="1:28" x14ac:dyDescent="0.25">
      <c r="A455" s="12">
        <v>350</v>
      </c>
      <c r="B455" s="13" t="s">
        <v>2374</v>
      </c>
      <c r="C455" s="14" t="s">
        <v>29</v>
      </c>
      <c r="D455" s="14" t="s">
        <v>2375</v>
      </c>
      <c r="E455" s="14" t="s">
        <v>2322</v>
      </c>
      <c r="F455" s="16" t="e">
        <f t="shared" si="44"/>
        <v>#VALUE!</v>
      </c>
      <c r="G455" s="14" t="s">
        <v>2382</v>
      </c>
      <c r="H455" s="14" t="s">
        <v>2383</v>
      </c>
      <c r="I455" s="14" t="s">
        <v>226</v>
      </c>
      <c r="J455" s="14">
        <v>50</v>
      </c>
      <c r="K455" s="14" t="s">
        <v>35</v>
      </c>
      <c r="L455" s="15">
        <v>105</v>
      </c>
      <c r="M455" s="15">
        <v>5250</v>
      </c>
      <c r="N455" s="14" t="s">
        <v>2376</v>
      </c>
      <c r="O455" s="14" t="s">
        <v>2384</v>
      </c>
      <c r="P455" s="14" t="s">
        <v>2359</v>
      </c>
      <c r="Q455" s="14" t="s">
        <v>2378</v>
      </c>
      <c r="R455" s="14">
        <v>48</v>
      </c>
      <c r="S455" s="22" t="e">
        <f>Q455-P455</f>
        <v>#VALUE!</v>
      </c>
      <c r="T455" s="14" t="e">
        <f>Q455-E455</f>
        <v>#VALUE!</v>
      </c>
      <c r="U455" s="18">
        <f>R455/J455</f>
        <v>0.96</v>
      </c>
      <c r="V455" s="14" t="s">
        <v>504</v>
      </c>
      <c r="W455" s="14" t="s">
        <v>505</v>
      </c>
      <c r="X455" s="14" t="s">
        <v>42</v>
      </c>
      <c r="Y455" s="14" t="s">
        <v>159</v>
      </c>
      <c r="Z455" s="14"/>
      <c r="AA455" s="14" t="s">
        <v>44</v>
      </c>
      <c r="AB455" s="14"/>
    </row>
    <row r="456" spans="1:28" hidden="1" x14ac:dyDescent="0.25">
      <c r="A456" s="12">
        <v>351</v>
      </c>
      <c r="B456" s="13" t="s">
        <v>2374</v>
      </c>
      <c r="C456" s="14" t="s">
        <v>29</v>
      </c>
      <c r="D456" s="14" t="s">
        <v>2375</v>
      </c>
      <c r="E456" s="14" t="s">
        <v>2322</v>
      </c>
      <c r="F456" s="16" t="e">
        <f t="shared" si="44"/>
        <v>#VALUE!</v>
      </c>
      <c r="G456" s="14" t="s">
        <v>1938</v>
      </c>
      <c r="H456" s="14" t="s">
        <v>1939</v>
      </c>
      <c r="I456" s="14" t="s">
        <v>741</v>
      </c>
      <c r="J456" s="14">
        <v>500</v>
      </c>
      <c r="K456" s="14" t="s">
        <v>35</v>
      </c>
      <c r="L456" s="15">
        <v>54</v>
      </c>
      <c r="M456" s="15">
        <v>27000</v>
      </c>
      <c r="N456" s="14" t="s">
        <v>2385</v>
      </c>
      <c r="O456" s="14" t="s">
        <v>2377</v>
      </c>
      <c r="P456" s="14" t="s">
        <v>2386</v>
      </c>
      <c r="Q456" s="14" t="s">
        <v>2387</v>
      </c>
      <c r="R456" s="14">
        <v>250</v>
      </c>
      <c r="S456" s="14"/>
      <c r="T456" s="14"/>
      <c r="U456" s="14"/>
      <c r="V456" s="14" t="s">
        <v>504</v>
      </c>
      <c r="W456" s="14" t="s">
        <v>505</v>
      </c>
      <c r="X456" s="14" t="s">
        <v>42</v>
      </c>
      <c r="Y456" s="14" t="s">
        <v>159</v>
      </c>
      <c r="Z456" s="14"/>
      <c r="AA456" s="14" t="s">
        <v>44</v>
      </c>
      <c r="AB456" s="14"/>
    </row>
    <row r="457" spans="1:28" hidden="1" x14ac:dyDescent="0.25">
      <c r="A457" s="12">
        <v>352</v>
      </c>
      <c r="B457" s="13" t="s">
        <v>2350</v>
      </c>
      <c r="C457" s="14" t="s">
        <v>29</v>
      </c>
      <c r="D457" s="14" t="s">
        <v>2351</v>
      </c>
      <c r="E457" s="14" t="s">
        <v>2352</v>
      </c>
      <c r="F457" s="16" t="e">
        <f t="shared" si="44"/>
        <v>#VALUE!</v>
      </c>
      <c r="G457" s="14" t="s">
        <v>2388</v>
      </c>
      <c r="H457" s="14" t="s">
        <v>2389</v>
      </c>
      <c r="I457" s="14" t="s">
        <v>441</v>
      </c>
      <c r="J457" s="14">
        <v>100</v>
      </c>
      <c r="K457" s="14" t="s">
        <v>35</v>
      </c>
      <c r="L457" s="15">
        <v>0.6</v>
      </c>
      <c r="M457" s="15">
        <v>60</v>
      </c>
      <c r="N457" s="14" t="s">
        <v>2356</v>
      </c>
      <c r="O457" s="14" t="s">
        <v>2390</v>
      </c>
      <c r="P457" s="14" t="s">
        <v>2358</v>
      </c>
      <c r="Q457" s="14" t="s">
        <v>2359</v>
      </c>
      <c r="R457" s="14">
        <v>100</v>
      </c>
      <c r="S457" s="14"/>
      <c r="T457" s="14"/>
      <c r="U457" s="14"/>
      <c r="V457" s="14" t="s">
        <v>828</v>
      </c>
      <c r="W457" s="14" t="s">
        <v>829</v>
      </c>
      <c r="X457" s="14" t="s">
        <v>42</v>
      </c>
      <c r="Y457" s="14" t="s">
        <v>159</v>
      </c>
      <c r="Z457" s="14"/>
      <c r="AA457" s="14" t="s">
        <v>44</v>
      </c>
      <c r="AB457" s="14"/>
    </row>
    <row r="458" spans="1:28" hidden="1" x14ac:dyDescent="0.25">
      <c r="A458" s="12">
        <v>353</v>
      </c>
      <c r="B458" s="13" t="s">
        <v>2391</v>
      </c>
      <c r="C458" s="14" t="s">
        <v>29</v>
      </c>
      <c r="D458" s="14" t="s">
        <v>2337</v>
      </c>
      <c r="E458" s="14" t="s">
        <v>2392</v>
      </c>
      <c r="F458" s="16" t="e">
        <f t="shared" si="44"/>
        <v>#VALUE!</v>
      </c>
      <c r="G458" s="14" t="s">
        <v>466</v>
      </c>
      <c r="H458" s="14" t="s">
        <v>467</v>
      </c>
      <c r="I458" s="14" t="s">
        <v>468</v>
      </c>
      <c r="J458" s="14">
        <v>100</v>
      </c>
      <c r="K458" s="14" t="s">
        <v>35</v>
      </c>
      <c r="L458" s="15">
        <v>400</v>
      </c>
      <c r="M458" s="15">
        <v>40000</v>
      </c>
      <c r="N458" s="14" t="s">
        <v>2393</v>
      </c>
      <c r="O458" s="14" t="s">
        <v>2394</v>
      </c>
      <c r="P458" s="14" t="s">
        <v>2395</v>
      </c>
      <c r="Q458" s="14" t="s">
        <v>2396</v>
      </c>
      <c r="R458" s="14">
        <v>100</v>
      </c>
      <c r="S458" s="14"/>
      <c r="T458" s="14"/>
      <c r="U458" s="14"/>
      <c r="V458" s="14" t="s">
        <v>365</v>
      </c>
      <c r="W458" s="14" t="s">
        <v>366</v>
      </c>
      <c r="X458" s="14" t="s">
        <v>42</v>
      </c>
      <c r="Y458" s="14" t="s">
        <v>159</v>
      </c>
      <c r="Z458" s="14"/>
      <c r="AA458" s="14" t="s">
        <v>44</v>
      </c>
      <c r="AB458" s="14"/>
    </row>
    <row r="459" spans="1:28" hidden="1" x14ac:dyDescent="0.25">
      <c r="A459" s="12">
        <v>354</v>
      </c>
      <c r="B459" s="13" t="s">
        <v>2336</v>
      </c>
      <c r="C459" s="14" t="s">
        <v>29</v>
      </c>
      <c r="D459" s="14" t="s">
        <v>2337</v>
      </c>
      <c r="E459" s="14" t="s">
        <v>2322</v>
      </c>
      <c r="F459" s="16" t="e">
        <f t="shared" si="44"/>
        <v>#VALUE!</v>
      </c>
      <c r="G459" s="14" t="s">
        <v>2397</v>
      </c>
      <c r="H459" s="14" t="s">
        <v>2398</v>
      </c>
      <c r="I459" s="14" t="s">
        <v>377</v>
      </c>
      <c r="J459" s="14">
        <v>500</v>
      </c>
      <c r="K459" s="14" t="s">
        <v>35</v>
      </c>
      <c r="L459" s="15">
        <v>15.9</v>
      </c>
      <c r="M459" s="15">
        <v>7950</v>
      </c>
      <c r="N459" s="14" t="s">
        <v>2340</v>
      </c>
      <c r="O459" s="14" t="s">
        <v>2399</v>
      </c>
      <c r="P459" s="14" t="s">
        <v>2342</v>
      </c>
      <c r="Q459" s="14" t="s">
        <v>2343</v>
      </c>
      <c r="R459" s="14">
        <v>500</v>
      </c>
      <c r="S459" s="14"/>
      <c r="T459" s="14"/>
      <c r="U459" s="14"/>
      <c r="V459" s="14" t="s">
        <v>437</v>
      </c>
      <c r="W459" s="14" t="s">
        <v>438</v>
      </c>
      <c r="X459" s="14" t="s">
        <v>42</v>
      </c>
      <c r="Y459" s="14" t="s">
        <v>159</v>
      </c>
      <c r="Z459" s="14"/>
      <c r="AA459" s="14" t="s">
        <v>44</v>
      </c>
      <c r="AB459" s="14"/>
    </row>
    <row r="460" spans="1:28" hidden="1" x14ac:dyDescent="0.25">
      <c r="A460" s="12">
        <v>355</v>
      </c>
      <c r="B460" s="13" t="s">
        <v>2391</v>
      </c>
      <c r="C460" s="14" t="s">
        <v>29</v>
      </c>
      <c r="D460" s="14" t="s">
        <v>2337</v>
      </c>
      <c r="E460" s="14" t="s">
        <v>2392</v>
      </c>
      <c r="F460" s="16" t="e">
        <f t="shared" si="44"/>
        <v>#VALUE!</v>
      </c>
      <c r="G460" s="14" t="s">
        <v>519</v>
      </c>
      <c r="H460" s="14" t="s">
        <v>520</v>
      </c>
      <c r="I460" s="14" t="s">
        <v>420</v>
      </c>
      <c r="J460" s="14">
        <v>100</v>
      </c>
      <c r="K460" s="14" t="s">
        <v>35</v>
      </c>
      <c r="L460" s="15">
        <v>45</v>
      </c>
      <c r="M460" s="15">
        <v>4500</v>
      </c>
      <c r="N460" s="14" t="s">
        <v>2393</v>
      </c>
      <c r="O460" s="14" t="s">
        <v>521</v>
      </c>
      <c r="P460" s="14" t="s">
        <v>2395</v>
      </c>
      <c r="Q460" s="14" t="s">
        <v>2396</v>
      </c>
      <c r="R460" s="14">
        <v>100</v>
      </c>
      <c r="S460" s="14"/>
      <c r="T460" s="14"/>
      <c r="U460" s="14"/>
      <c r="V460" s="14" t="s">
        <v>365</v>
      </c>
      <c r="W460" s="14" t="s">
        <v>366</v>
      </c>
      <c r="X460" s="14" t="s">
        <v>42</v>
      </c>
      <c r="Y460" s="14" t="s">
        <v>159</v>
      </c>
      <c r="Z460" s="14"/>
      <c r="AA460" s="14" t="s">
        <v>44</v>
      </c>
      <c r="AB460" s="14"/>
    </row>
    <row r="461" spans="1:28" x14ac:dyDescent="0.25">
      <c r="A461" s="12">
        <v>356</v>
      </c>
      <c r="B461" s="13" t="s">
        <v>2391</v>
      </c>
      <c r="C461" s="14" t="s">
        <v>29</v>
      </c>
      <c r="D461" s="14" t="s">
        <v>2337</v>
      </c>
      <c r="E461" s="14" t="s">
        <v>2392</v>
      </c>
      <c r="F461" s="16" t="e">
        <f t="shared" si="44"/>
        <v>#VALUE!</v>
      </c>
      <c r="G461" s="14" t="s">
        <v>180</v>
      </c>
      <c r="H461" s="14" t="s">
        <v>181</v>
      </c>
      <c r="I461" s="14" t="s">
        <v>182</v>
      </c>
      <c r="J461" s="14">
        <v>100</v>
      </c>
      <c r="K461" s="14" t="s">
        <v>35</v>
      </c>
      <c r="L461" s="15">
        <v>400</v>
      </c>
      <c r="M461" s="15">
        <v>40000</v>
      </c>
      <c r="N461" s="14" t="s">
        <v>2393</v>
      </c>
      <c r="O461" s="14" t="s">
        <v>2400</v>
      </c>
      <c r="P461" s="14" t="s">
        <v>2395</v>
      </c>
      <c r="Q461" s="14" t="s">
        <v>2396</v>
      </c>
      <c r="R461" s="14">
        <v>50</v>
      </c>
      <c r="S461" s="22" t="e">
        <f>Q461-P461</f>
        <v>#VALUE!</v>
      </c>
      <c r="T461" s="14" t="e">
        <f>Q461-E461</f>
        <v>#VALUE!</v>
      </c>
      <c r="U461" s="18">
        <f>R461/J461</f>
        <v>0.5</v>
      </c>
      <c r="V461" s="14" t="s">
        <v>365</v>
      </c>
      <c r="W461" s="14" t="s">
        <v>366</v>
      </c>
      <c r="X461" s="14" t="s">
        <v>42</v>
      </c>
      <c r="Y461" s="14" t="s">
        <v>159</v>
      </c>
      <c r="Z461" s="14"/>
      <c r="AA461" s="14" t="s">
        <v>44</v>
      </c>
      <c r="AB461" s="14"/>
    </row>
    <row r="462" spans="1:28" hidden="1" x14ac:dyDescent="0.25">
      <c r="A462" s="12">
        <v>357</v>
      </c>
      <c r="B462" s="13" t="s">
        <v>2391</v>
      </c>
      <c r="C462" s="14" t="s">
        <v>29</v>
      </c>
      <c r="D462" s="14" t="s">
        <v>2337</v>
      </c>
      <c r="E462" s="14" t="s">
        <v>2392</v>
      </c>
      <c r="F462" s="16" t="e">
        <f t="shared" si="44"/>
        <v>#VALUE!</v>
      </c>
      <c r="G462" s="14" t="s">
        <v>2401</v>
      </c>
      <c r="H462" s="14" t="s">
        <v>2402</v>
      </c>
      <c r="I462" s="14" t="s">
        <v>1697</v>
      </c>
      <c r="J462" s="14">
        <v>150</v>
      </c>
      <c r="K462" s="14" t="s">
        <v>35</v>
      </c>
      <c r="L462" s="15">
        <v>16.666665999999999</v>
      </c>
      <c r="M462" s="15">
        <v>2499.9998999999998</v>
      </c>
      <c r="N462" s="14" t="s">
        <v>2393</v>
      </c>
      <c r="O462" s="14" t="s">
        <v>2403</v>
      </c>
      <c r="P462" s="14" t="s">
        <v>2395</v>
      </c>
      <c r="Q462" s="14" t="s">
        <v>2396</v>
      </c>
      <c r="R462" s="14">
        <v>150</v>
      </c>
      <c r="S462" s="14"/>
      <c r="T462" s="14"/>
      <c r="U462" s="14"/>
      <c r="V462" s="14" t="s">
        <v>365</v>
      </c>
      <c r="W462" s="14" t="s">
        <v>366</v>
      </c>
      <c r="X462" s="14" t="s">
        <v>42</v>
      </c>
      <c r="Y462" s="14" t="s">
        <v>159</v>
      </c>
      <c r="Z462" s="14"/>
      <c r="AA462" s="14" t="s">
        <v>44</v>
      </c>
      <c r="AB462" s="14"/>
    </row>
    <row r="463" spans="1:28" hidden="1" x14ac:dyDescent="0.25">
      <c r="A463" s="12">
        <v>358</v>
      </c>
      <c r="B463" s="13" t="s">
        <v>2374</v>
      </c>
      <c r="C463" s="14" t="s">
        <v>29</v>
      </c>
      <c r="D463" s="14" t="s">
        <v>2375</v>
      </c>
      <c r="E463" s="14" t="s">
        <v>2322</v>
      </c>
      <c r="F463" s="16" t="e">
        <f t="shared" si="44"/>
        <v>#VALUE!</v>
      </c>
      <c r="G463" s="14" t="s">
        <v>2169</v>
      </c>
      <c r="H463" s="14" t="s">
        <v>2170</v>
      </c>
      <c r="I463" s="14" t="s">
        <v>2171</v>
      </c>
      <c r="J463" s="14">
        <v>20</v>
      </c>
      <c r="K463" s="14" t="s">
        <v>35</v>
      </c>
      <c r="L463" s="15">
        <v>6000</v>
      </c>
      <c r="M463" s="15">
        <v>120000</v>
      </c>
      <c r="N463" s="14" t="s">
        <v>2404</v>
      </c>
      <c r="O463" s="14" t="s">
        <v>2173</v>
      </c>
      <c r="P463" s="14" t="s">
        <v>2405</v>
      </c>
      <c r="Q463" s="14" t="s">
        <v>2406</v>
      </c>
      <c r="R463" s="14">
        <v>10</v>
      </c>
      <c r="S463" s="14"/>
      <c r="T463" s="14"/>
      <c r="U463" s="14"/>
      <c r="V463" s="14" t="s">
        <v>504</v>
      </c>
      <c r="W463" s="14" t="s">
        <v>505</v>
      </c>
      <c r="X463" s="14" t="s">
        <v>42</v>
      </c>
      <c r="Y463" s="14" t="s">
        <v>159</v>
      </c>
      <c r="Z463" s="14"/>
      <c r="AA463" s="14" t="s">
        <v>44</v>
      </c>
      <c r="AB463" s="14"/>
    </row>
    <row r="464" spans="1:28" x14ac:dyDescent="0.25">
      <c r="A464" s="12">
        <v>359</v>
      </c>
      <c r="B464" s="13" t="s">
        <v>2374</v>
      </c>
      <c r="C464" s="14" t="s">
        <v>29</v>
      </c>
      <c r="D464" s="14" t="s">
        <v>2375</v>
      </c>
      <c r="E464" s="14" t="s">
        <v>2322</v>
      </c>
      <c r="F464" s="16" t="e">
        <f t="shared" si="44"/>
        <v>#VALUE!</v>
      </c>
      <c r="G464" s="14" t="s">
        <v>2379</v>
      </c>
      <c r="H464" s="14" t="s">
        <v>2380</v>
      </c>
      <c r="I464" s="14" t="s">
        <v>172</v>
      </c>
      <c r="J464" s="14">
        <v>100</v>
      </c>
      <c r="K464" s="14" t="s">
        <v>35</v>
      </c>
      <c r="L464" s="15">
        <v>90</v>
      </c>
      <c r="M464" s="15">
        <v>9000</v>
      </c>
      <c r="N464" s="14" t="s">
        <v>2404</v>
      </c>
      <c r="O464" s="14" t="s">
        <v>2407</v>
      </c>
      <c r="P464" s="14" t="s">
        <v>2405</v>
      </c>
      <c r="Q464" s="14" t="s">
        <v>2406</v>
      </c>
      <c r="R464" s="14">
        <v>20</v>
      </c>
      <c r="S464" s="22" t="e">
        <f>Q464-P464</f>
        <v>#VALUE!</v>
      </c>
      <c r="T464" s="14" t="e">
        <f>Q464-E464</f>
        <v>#VALUE!</v>
      </c>
      <c r="U464" s="18">
        <f>R464/J464</f>
        <v>0.2</v>
      </c>
      <c r="V464" s="14" t="s">
        <v>504</v>
      </c>
      <c r="W464" s="14" t="s">
        <v>505</v>
      </c>
      <c r="X464" s="14" t="s">
        <v>42</v>
      </c>
      <c r="Y464" s="14" t="s">
        <v>159</v>
      </c>
      <c r="Z464" s="14"/>
      <c r="AA464" s="14" t="s">
        <v>44</v>
      </c>
      <c r="AB464" s="14"/>
    </row>
    <row r="465" spans="1:28" hidden="1" x14ac:dyDescent="0.25">
      <c r="A465" s="12">
        <v>360</v>
      </c>
      <c r="B465" s="13" t="s">
        <v>2350</v>
      </c>
      <c r="C465" s="14" t="s">
        <v>29</v>
      </c>
      <c r="D465" s="14" t="s">
        <v>2351</v>
      </c>
      <c r="E465" s="14" t="s">
        <v>2352</v>
      </c>
      <c r="F465" s="16" t="e">
        <f t="shared" si="44"/>
        <v>#VALUE!</v>
      </c>
      <c r="G465" s="14" t="s">
        <v>1387</v>
      </c>
      <c r="H465" s="14" t="s">
        <v>1388</v>
      </c>
      <c r="I465" s="14" t="s">
        <v>1389</v>
      </c>
      <c r="J465" s="14">
        <v>200</v>
      </c>
      <c r="K465" s="14" t="s">
        <v>35</v>
      </c>
      <c r="L465" s="15">
        <v>33</v>
      </c>
      <c r="M465" s="15">
        <v>6600</v>
      </c>
      <c r="N465" s="14" t="s">
        <v>2362</v>
      </c>
      <c r="O465" s="14" t="s">
        <v>2408</v>
      </c>
      <c r="P465" s="14" t="s">
        <v>2364</v>
      </c>
      <c r="Q465" s="14" t="s">
        <v>2343</v>
      </c>
      <c r="R465" s="14">
        <v>200</v>
      </c>
      <c r="S465" s="14"/>
      <c r="T465" s="14"/>
      <c r="U465" s="14"/>
      <c r="V465" s="14" t="s">
        <v>828</v>
      </c>
      <c r="W465" s="14" t="s">
        <v>829</v>
      </c>
      <c r="X465" s="14" t="s">
        <v>42</v>
      </c>
      <c r="Y465" s="14" t="s">
        <v>159</v>
      </c>
      <c r="Z465" s="14"/>
      <c r="AA465" s="14" t="s">
        <v>44</v>
      </c>
      <c r="AB465" s="14"/>
    </row>
    <row r="466" spans="1:28" hidden="1" x14ac:dyDescent="0.25">
      <c r="A466" s="12">
        <v>361</v>
      </c>
      <c r="B466" s="13" t="s">
        <v>2345</v>
      </c>
      <c r="C466" s="14" t="s">
        <v>29</v>
      </c>
      <c r="D466" s="14" t="s">
        <v>2346</v>
      </c>
      <c r="E466" s="14" t="s">
        <v>2322</v>
      </c>
      <c r="F466" s="16" t="e">
        <f t="shared" si="44"/>
        <v>#VALUE!</v>
      </c>
      <c r="G466" s="14" t="s">
        <v>2409</v>
      </c>
      <c r="H466" s="14" t="s">
        <v>2410</v>
      </c>
      <c r="I466" s="14" t="s">
        <v>2411</v>
      </c>
      <c r="J466" s="14">
        <v>10</v>
      </c>
      <c r="K466" s="14" t="s">
        <v>35</v>
      </c>
      <c r="L466" s="15">
        <v>816.596</v>
      </c>
      <c r="M466" s="15">
        <v>8165.96</v>
      </c>
      <c r="N466" s="14" t="s">
        <v>2347</v>
      </c>
      <c r="O466" s="14" t="s">
        <v>2412</v>
      </c>
      <c r="P466" s="14" t="s">
        <v>2349</v>
      </c>
      <c r="Q466" s="14" t="s">
        <v>2329</v>
      </c>
      <c r="R466" s="14">
        <v>10</v>
      </c>
      <c r="S466" s="14"/>
      <c r="T466" s="14"/>
      <c r="U466" s="14"/>
      <c r="V466" s="14" t="s">
        <v>647</v>
      </c>
      <c r="W466" s="14" t="s">
        <v>648</v>
      </c>
      <c r="X466" s="14" t="s">
        <v>42</v>
      </c>
      <c r="Y466" s="14" t="s">
        <v>159</v>
      </c>
      <c r="Z466" s="14"/>
      <c r="AA466" s="14" t="s">
        <v>44</v>
      </c>
      <c r="AB466" s="14"/>
    </row>
    <row r="467" spans="1:28" x14ac:dyDescent="0.25">
      <c r="A467" s="12">
        <v>362</v>
      </c>
      <c r="B467" s="13" t="s">
        <v>2345</v>
      </c>
      <c r="C467" s="14" t="s">
        <v>29</v>
      </c>
      <c r="D467" s="14" t="s">
        <v>2346</v>
      </c>
      <c r="E467" s="14" t="s">
        <v>2322</v>
      </c>
      <c r="F467" s="16" t="e">
        <f t="shared" si="44"/>
        <v>#VALUE!</v>
      </c>
      <c r="G467" s="14" t="s">
        <v>2084</v>
      </c>
      <c r="H467" s="14" t="s">
        <v>2085</v>
      </c>
      <c r="I467" s="14" t="s">
        <v>182</v>
      </c>
      <c r="J467" s="14">
        <v>300</v>
      </c>
      <c r="K467" s="14" t="s">
        <v>35</v>
      </c>
      <c r="L467" s="15">
        <v>178.33332999999999</v>
      </c>
      <c r="M467" s="15">
        <v>53499.999000000003</v>
      </c>
      <c r="N467" s="14" t="s">
        <v>2347</v>
      </c>
      <c r="O467" s="14" t="s">
        <v>2413</v>
      </c>
      <c r="P467" s="14" t="s">
        <v>2349</v>
      </c>
      <c r="Q467" s="14" t="s">
        <v>2329</v>
      </c>
      <c r="R467" s="14">
        <v>300</v>
      </c>
      <c r="S467" s="22" t="e">
        <f>Q467-P467</f>
        <v>#VALUE!</v>
      </c>
      <c r="T467" s="14" t="e">
        <f>Q467-E467</f>
        <v>#VALUE!</v>
      </c>
      <c r="U467" s="18">
        <f>R467/J467</f>
        <v>1</v>
      </c>
      <c r="V467" s="14" t="s">
        <v>647</v>
      </c>
      <c r="W467" s="14" t="s">
        <v>648</v>
      </c>
      <c r="X467" s="14" t="s">
        <v>42</v>
      </c>
      <c r="Y467" s="14" t="s">
        <v>159</v>
      </c>
      <c r="Z467" s="14"/>
      <c r="AA467" s="14" t="s">
        <v>44</v>
      </c>
      <c r="AB467" s="14"/>
    </row>
    <row r="468" spans="1:28" hidden="1" x14ac:dyDescent="0.25">
      <c r="A468" s="12">
        <v>368</v>
      </c>
      <c r="B468" s="13" t="s">
        <v>2414</v>
      </c>
      <c r="C468" s="14" t="s">
        <v>29</v>
      </c>
      <c r="D468" s="14" t="s">
        <v>2415</v>
      </c>
      <c r="E468" s="14" t="s">
        <v>2416</v>
      </c>
      <c r="F468" s="16" t="e">
        <f t="shared" si="44"/>
        <v>#VALUE!</v>
      </c>
      <c r="G468" s="14" t="s">
        <v>956</v>
      </c>
      <c r="H468" s="14" t="s">
        <v>957</v>
      </c>
      <c r="I468" s="14" t="s">
        <v>958</v>
      </c>
      <c r="J468" s="14">
        <v>1000</v>
      </c>
      <c r="K468" s="14" t="s">
        <v>35</v>
      </c>
      <c r="L468" s="15">
        <v>65</v>
      </c>
      <c r="M468" s="15">
        <v>65000</v>
      </c>
      <c r="N468" s="14" t="s">
        <v>2417</v>
      </c>
      <c r="O468" s="14" t="s">
        <v>2418</v>
      </c>
      <c r="P468" s="14" t="s">
        <v>2419</v>
      </c>
      <c r="Q468" s="14" t="s">
        <v>2420</v>
      </c>
      <c r="R468" s="14">
        <v>1000</v>
      </c>
      <c r="S468" s="14"/>
      <c r="T468" s="14"/>
      <c r="U468" s="14"/>
      <c r="V468" s="14" t="s">
        <v>187</v>
      </c>
      <c r="W468" s="14" t="s">
        <v>188</v>
      </c>
      <c r="X468" s="14" t="s">
        <v>42</v>
      </c>
      <c r="Y468" s="14" t="s">
        <v>159</v>
      </c>
      <c r="Z468" s="14"/>
      <c r="AA468" s="14" t="s">
        <v>44</v>
      </c>
      <c r="AB468" s="14"/>
    </row>
    <row r="469" spans="1:28" hidden="1" x14ac:dyDescent="0.25">
      <c r="A469" s="12">
        <v>374</v>
      </c>
      <c r="B469" s="13" t="s">
        <v>2421</v>
      </c>
      <c r="C469" s="14" t="s">
        <v>29</v>
      </c>
      <c r="D469" s="14" t="s">
        <v>2422</v>
      </c>
      <c r="E469" s="14" t="s">
        <v>2423</v>
      </c>
      <c r="F469" s="16" t="e">
        <f t="shared" si="44"/>
        <v>#VALUE!</v>
      </c>
      <c r="G469" s="14" t="s">
        <v>1457</v>
      </c>
      <c r="H469" s="14" t="s">
        <v>1458</v>
      </c>
      <c r="I469" s="14" t="s">
        <v>1003</v>
      </c>
      <c r="J469" s="14">
        <v>16</v>
      </c>
      <c r="K469" s="14" t="s">
        <v>35</v>
      </c>
      <c r="L469" s="15">
        <v>8457.5</v>
      </c>
      <c r="M469" s="15">
        <v>135320</v>
      </c>
      <c r="N469" s="14" t="s">
        <v>2424</v>
      </c>
      <c r="O469" s="14" t="s">
        <v>1460</v>
      </c>
      <c r="P469" s="14" t="s">
        <v>2425</v>
      </c>
      <c r="Q469" s="14" t="s">
        <v>2426</v>
      </c>
      <c r="R469" s="14">
        <v>16</v>
      </c>
      <c r="S469" s="14"/>
      <c r="T469" s="14"/>
      <c r="U469" s="14"/>
      <c r="V469" s="14" t="s">
        <v>647</v>
      </c>
      <c r="W469" s="14" t="s">
        <v>648</v>
      </c>
      <c r="X469" s="14" t="s">
        <v>42</v>
      </c>
      <c r="Y469" s="14" t="s">
        <v>159</v>
      </c>
      <c r="Z469" s="14"/>
      <c r="AA469" s="14" t="s">
        <v>44</v>
      </c>
      <c r="AB469" s="14"/>
    </row>
    <row r="470" spans="1:28" hidden="1" x14ac:dyDescent="0.25">
      <c r="A470" s="12">
        <v>1</v>
      </c>
      <c r="B470" s="13" t="s">
        <v>2427</v>
      </c>
      <c r="C470" s="14" t="s">
        <v>29</v>
      </c>
      <c r="D470" s="14" t="s">
        <v>2428</v>
      </c>
      <c r="E470" s="14" t="s">
        <v>2429</v>
      </c>
      <c r="F470" s="16">
        <f t="shared" si="44"/>
        <v>0.16736111111094942</v>
      </c>
      <c r="G470" s="14" t="s">
        <v>1974</v>
      </c>
      <c r="H470" s="14" t="s">
        <v>1975</v>
      </c>
      <c r="I470" s="14" t="s">
        <v>1784</v>
      </c>
      <c r="J470" s="14">
        <v>60</v>
      </c>
      <c r="K470" s="14" t="s">
        <v>35</v>
      </c>
      <c r="L470" s="15">
        <v>345</v>
      </c>
      <c r="M470" s="15">
        <v>20700</v>
      </c>
      <c r="N470" s="14" t="s">
        <v>2430</v>
      </c>
      <c r="O470" s="14" t="s">
        <v>1976</v>
      </c>
      <c r="P470" s="14" t="s">
        <v>2431</v>
      </c>
      <c r="Q470" s="14" t="s">
        <v>2432</v>
      </c>
      <c r="R470" s="14">
        <v>60</v>
      </c>
      <c r="S470" s="14"/>
      <c r="T470" s="14"/>
      <c r="U470" s="14"/>
      <c r="V470" s="14" t="s">
        <v>504</v>
      </c>
      <c r="W470" s="14" t="s">
        <v>505</v>
      </c>
      <c r="X470" s="14" t="s">
        <v>42</v>
      </c>
      <c r="Y470" s="14" t="s">
        <v>159</v>
      </c>
      <c r="Z470" s="14"/>
      <c r="AA470" s="14" t="s">
        <v>44</v>
      </c>
      <c r="AB470" s="14"/>
    </row>
    <row r="471" spans="1:28" hidden="1" x14ac:dyDescent="0.25">
      <c r="A471" s="12">
        <v>2</v>
      </c>
      <c r="B471" s="13" t="s">
        <v>2427</v>
      </c>
      <c r="C471" s="14" t="s">
        <v>29</v>
      </c>
      <c r="D471" s="14" t="s">
        <v>2428</v>
      </c>
      <c r="E471" s="14" t="s">
        <v>2429</v>
      </c>
      <c r="F471" s="16">
        <f t="shared" si="44"/>
        <v>0.16736111111094942</v>
      </c>
      <c r="G471" s="14" t="s">
        <v>1782</v>
      </c>
      <c r="H471" s="14" t="s">
        <v>1783</v>
      </c>
      <c r="I471" s="14" t="s">
        <v>1784</v>
      </c>
      <c r="J471" s="14">
        <v>200</v>
      </c>
      <c r="K471" s="14" t="s">
        <v>35</v>
      </c>
      <c r="L471" s="15">
        <v>180</v>
      </c>
      <c r="M471" s="15">
        <v>36000</v>
      </c>
      <c r="N471" s="14" t="s">
        <v>2430</v>
      </c>
      <c r="O471" s="14" t="s">
        <v>2433</v>
      </c>
      <c r="P471" s="14" t="s">
        <v>2431</v>
      </c>
      <c r="Q471" s="14" t="s">
        <v>2432</v>
      </c>
      <c r="R471" s="14">
        <v>200</v>
      </c>
      <c r="S471" s="14"/>
      <c r="T471" s="14"/>
      <c r="U471" s="14"/>
      <c r="V471" s="14" t="s">
        <v>504</v>
      </c>
      <c r="W471" s="14" t="s">
        <v>505</v>
      </c>
      <c r="X471" s="14" t="s">
        <v>42</v>
      </c>
      <c r="Y471" s="14" t="s">
        <v>159</v>
      </c>
      <c r="Z471" s="14"/>
      <c r="AA471" s="14" t="s">
        <v>44</v>
      </c>
      <c r="AB471" s="14"/>
    </row>
    <row r="472" spans="1:28" hidden="1" x14ac:dyDescent="0.25">
      <c r="A472" s="12">
        <v>3</v>
      </c>
      <c r="B472" s="13" t="s">
        <v>2427</v>
      </c>
      <c r="C472" s="14" t="s">
        <v>29</v>
      </c>
      <c r="D472" s="14" t="s">
        <v>2428</v>
      </c>
      <c r="E472" s="14" t="s">
        <v>2429</v>
      </c>
      <c r="F472" s="16">
        <f t="shared" si="44"/>
        <v>0.16736111111094942</v>
      </c>
      <c r="G472" s="14" t="s">
        <v>739</v>
      </c>
      <c r="H472" s="14" t="s">
        <v>740</v>
      </c>
      <c r="I472" s="14" t="s">
        <v>741</v>
      </c>
      <c r="J472" s="14">
        <v>300</v>
      </c>
      <c r="K472" s="14" t="s">
        <v>35</v>
      </c>
      <c r="L472" s="15">
        <v>950</v>
      </c>
      <c r="M472" s="15">
        <v>285000</v>
      </c>
      <c r="N472" s="14" t="s">
        <v>2430</v>
      </c>
      <c r="O472" s="14" t="s">
        <v>1295</v>
      </c>
      <c r="P472" s="14" t="s">
        <v>2431</v>
      </c>
      <c r="Q472" s="14" t="s">
        <v>2432</v>
      </c>
      <c r="R472" s="14">
        <v>50</v>
      </c>
      <c r="S472" s="14"/>
      <c r="T472" s="14"/>
      <c r="U472" s="14"/>
      <c r="V472" s="14" t="s">
        <v>504</v>
      </c>
      <c r="W472" s="14" t="s">
        <v>505</v>
      </c>
      <c r="X472" s="14" t="s">
        <v>42</v>
      </c>
      <c r="Y472" s="14" t="s">
        <v>159</v>
      </c>
      <c r="Z472" s="14"/>
      <c r="AA472" s="14" t="s">
        <v>44</v>
      </c>
      <c r="AB472" s="14"/>
    </row>
    <row r="473" spans="1:28" hidden="1" x14ac:dyDescent="0.25">
      <c r="A473" s="12">
        <v>4</v>
      </c>
      <c r="B473" s="13" t="s">
        <v>2427</v>
      </c>
      <c r="C473" s="14" t="s">
        <v>29</v>
      </c>
      <c r="D473" s="14" t="s">
        <v>2428</v>
      </c>
      <c r="E473" s="14" t="s">
        <v>2429</v>
      </c>
      <c r="F473" s="16">
        <f t="shared" si="44"/>
        <v>0.16736111111094942</v>
      </c>
      <c r="G473" s="14" t="s">
        <v>686</v>
      </c>
      <c r="H473" s="14" t="s">
        <v>687</v>
      </c>
      <c r="I473" s="14" t="s">
        <v>595</v>
      </c>
      <c r="J473" s="14">
        <v>200</v>
      </c>
      <c r="K473" s="14" t="s">
        <v>35</v>
      </c>
      <c r="L473" s="15">
        <v>260</v>
      </c>
      <c r="M473" s="15">
        <v>52000</v>
      </c>
      <c r="N473" s="14" t="s">
        <v>2430</v>
      </c>
      <c r="O473" s="14" t="s">
        <v>2201</v>
      </c>
      <c r="P473" s="14" t="s">
        <v>2431</v>
      </c>
      <c r="Q473" s="14" t="s">
        <v>2432</v>
      </c>
      <c r="R473" s="14">
        <v>200</v>
      </c>
      <c r="S473" s="14"/>
      <c r="T473" s="14"/>
      <c r="U473" s="14"/>
      <c r="V473" s="14" t="s">
        <v>504</v>
      </c>
      <c r="W473" s="14" t="s">
        <v>505</v>
      </c>
      <c r="X473" s="14" t="s">
        <v>42</v>
      </c>
      <c r="Y473" s="14" t="s">
        <v>159</v>
      </c>
      <c r="Z473" s="14"/>
      <c r="AA473" s="14" t="s">
        <v>44</v>
      </c>
      <c r="AB473" s="14"/>
    </row>
    <row r="474" spans="1:28" hidden="1" x14ac:dyDescent="0.25">
      <c r="A474" s="12">
        <v>5</v>
      </c>
      <c r="B474" s="13" t="s">
        <v>2427</v>
      </c>
      <c r="C474" s="14" t="s">
        <v>29</v>
      </c>
      <c r="D474" s="14" t="s">
        <v>2428</v>
      </c>
      <c r="E474" s="14" t="s">
        <v>2429</v>
      </c>
      <c r="F474" s="16">
        <f t="shared" si="44"/>
        <v>0.16736111111094942</v>
      </c>
      <c r="G474" s="14" t="s">
        <v>2434</v>
      </c>
      <c r="H474" s="14" t="s">
        <v>2435</v>
      </c>
      <c r="I474" s="14" t="s">
        <v>843</v>
      </c>
      <c r="J474" s="14">
        <v>10</v>
      </c>
      <c r="K474" s="14" t="s">
        <v>35</v>
      </c>
      <c r="L474" s="15">
        <v>950</v>
      </c>
      <c r="M474" s="15">
        <v>9500</v>
      </c>
      <c r="N474" s="14" t="s">
        <v>2430</v>
      </c>
      <c r="O474" s="14" t="s">
        <v>2436</v>
      </c>
      <c r="P474" s="14" t="s">
        <v>2431</v>
      </c>
      <c r="Q474" s="14" t="s">
        <v>2432</v>
      </c>
      <c r="R474" s="14">
        <v>10</v>
      </c>
      <c r="S474" s="14"/>
      <c r="T474" s="14"/>
      <c r="U474" s="14"/>
      <c r="V474" s="14" t="s">
        <v>504</v>
      </c>
      <c r="W474" s="14" t="s">
        <v>505</v>
      </c>
      <c r="X474" s="14" t="s">
        <v>42</v>
      </c>
      <c r="Y474" s="14" t="s">
        <v>159</v>
      </c>
      <c r="Z474" s="14"/>
      <c r="AA474" s="14" t="s">
        <v>44</v>
      </c>
      <c r="AB474" s="14"/>
    </row>
    <row r="475" spans="1:28" hidden="1" x14ac:dyDescent="0.25">
      <c r="A475" s="12">
        <v>6</v>
      </c>
      <c r="B475" s="13" t="s">
        <v>2427</v>
      </c>
      <c r="C475" s="14" t="s">
        <v>29</v>
      </c>
      <c r="D475" s="14" t="s">
        <v>2428</v>
      </c>
      <c r="E475" s="14" t="s">
        <v>2429</v>
      </c>
      <c r="F475" s="16">
        <f t="shared" si="44"/>
        <v>0.16736111111094942</v>
      </c>
      <c r="G475" s="14" t="s">
        <v>739</v>
      </c>
      <c r="H475" s="14" t="s">
        <v>740</v>
      </c>
      <c r="I475" s="14" t="s">
        <v>741</v>
      </c>
      <c r="J475" s="14">
        <v>300</v>
      </c>
      <c r="K475" s="14" t="s">
        <v>35</v>
      </c>
      <c r="L475" s="15">
        <v>950</v>
      </c>
      <c r="M475" s="15">
        <v>285000</v>
      </c>
      <c r="N475" s="14" t="s">
        <v>2430</v>
      </c>
      <c r="O475" s="14" t="s">
        <v>2437</v>
      </c>
      <c r="P475" s="14" t="s">
        <v>2431</v>
      </c>
      <c r="Q475" s="14" t="s">
        <v>2432</v>
      </c>
      <c r="R475" s="14">
        <v>250</v>
      </c>
      <c r="S475" s="14"/>
      <c r="T475" s="14"/>
      <c r="U475" s="14"/>
      <c r="V475" s="14" t="s">
        <v>504</v>
      </c>
      <c r="W475" s="14" t="s">
        <v>505</v>
      </c>
      <c r="X475" s="14" t="s">
        <v>42</v>
      </c>
      <c r="Y475" s="14" t="s">
        <v>159</v>
      </c>
      <c r="Z475" s="14"/>
      <c r="AA475" s="14" t="s">
        <v>44</v>
      </c>
      <c r="AB475" s="14"/>
    </row>
    <row r="476" spans="1:28" hidden="1" x14ac:dyDescent="0.25">
      <c r="A476" s="12">
        <v>7</v>
      </c>
      <c r="B476" s="13" t="s">
        <v>2427</v>
      </c>
      <c r="C476" s="14" t="s">
        <v>29</v>
      </c>
      <c r="D476" s="14" t="s">
        <v>2428</v>
      </c>
      <c r="E476" s="14" t="s">
        <v>2429</v>
      </c>
      <c r="F476" s="16">
        <f t="shared" si="44"/>
        <v>0.16736111111094942</v>
      </c>
      <c r="G476" s="14" t="s">
        <v>2438</v>
      </c>
      <c r="H476" s="14" t="s">
        <v>2439</v>
      </c>
      <c r="I476" s="14" t="s">
        <v>1680</v>
      </c>
      <c r="J476" s="14">
        <v>2</v>
      </c>
      <c r="K476" s="14" t="s">
        <v>35</v>
      </c>
      <c r="L476" s="15">
        <v>14800</v>
      </c>
      <c r="M476" s="15">
        <v>29600</v>
      </c>
      <c r="N476" s="14" t="s">
        <v>2430</v>
      </c>
      <c r="O476" s="14" t="s">
        <v>2440</v>
      </c>
      <c r="P476" s="14" t="s">
        <v>2431</v>
      </c>
      <c r="Q476" s="14" t="s">
        <v>2432</v>
      </c>
      <c r="R476" s="14">
        <v>2</v>
      </c>
      <c r="S476" s="14"/>
      <c r="T476" s="14"/>
      <c r="U476" s="14"/>
      <c r="V476" s="14" t="s">
        <v>504</v>
      </c>
      <c r="W476" s="14" t="s">
        <v>505</v>
      </c>
      <c r="X476" s="14" t="s">
        <v>42</v>
      </c>
      <c r="Y476" s="14" t="s">
        <v>159</v>
      </c>
      <c r="Z476" s="14"/>
      <c r="AA476" s="14" t="s">
        <v>44</v>
      </c>
      <c r="AB476" s="14"/>
    </row>
    <row r="477" spans="1:28" x14ac:dyDescent="0.25">
      <c r="A477" s="12">
        <v>8</v>
      </c>
      <c r="B477" s="13" t="s">
        <v>2441</v>
      </c>
      <c r="C477" s="14" t="s">
        <v>29</v>
      </c>
      <c r="D477" s="14" t="s">
        <v>2442</v>
      </c>
      <c r="E477" s="14" t="s">
        <v>2443</v>
      </c>
      <c r="F477" s="16">
        <f t="shared" si="44"/>
        <v>3.5416666665696539E-2</v>
      </c>
      <c r="G477" s="14" t="s">
        <v>649</v>
      </c>
      <c r="H477" s="14" t="s">
        <v>650</v>
      </c>
      <c r="I477" s="14" t="s">
        <v>182</v>
      </c>
      <c r="J477" s="14">
        <v>30</v>
      </c>
      <c r="K477" s="14" t="s">
        <v>35</v>
      </c>
      <c r="L477" s="15">
        <v>558.28</v>
      </c>
      <c r="M477" s="15">
        <v>16748.400000000001</v>
      </c>
      <c r="N477" s="14" t="s">
        <v>2444</v>
      </c>
      <c r="O477" s="14" t="s">
        <v>651</v>
      </c>
      <c r="P477" s="14" t="s">
        <v>2445</v>
      </c>
      <c r="Q477" s="14" t="s">
        <v>2446</v>
      </c>
      <c r="R477" s="14">
        <v>30</v>
      </c>
      <c r="S477" s="22">
        <f t="shared" ref="S477:S478" si="48">Q477-P477</f>
        <v>1.1111111110949423E-2</v>
      </c>
      <c r="T477" s="14">
        <f t="shared" ref="T477:T478" si="49">Q477-E477</f>
        <v>59.118055555554747</v>
      </c>
      <c r="U477" s="18">
        <f t="shared" ref="U477:U478" si="50">R477/J477</f>
        <v>1</v>
      </c>
      <c r="V477" s="14" t="s">
        <v>647</v>
      </c>
      <c r="W477" s="14" t="s">
        <v>648</v>
      </c>
      <c r="X477" s="14" t="s">
        <v>42</v>
      </c>
      <c r="Y477" s="14" t="s">
        <v>159</v>
      </c>
      <c r="Z477" s="14"/>
      <c r="AA477" s="14" t="s">
        <v>44</v>
      </c>
      <c r="AB477" s="14"/>
    </row>
    <row r="478" spans="1:28" x14ac:dyDescent="0.25">
      <c r="A478" s="12">
        <v>9</v>
      </c>
      <c r="B478" s="13" t="s">
        <v>2447</v>
      </c>
      <c r="C478" s="14" t="s">
        <v>29</v>
      </c>
      <c r="D478" s="14" t="s">
        <v>2448</v>
      </c>
      <c r="E478" s="14" t="s">
        <v>2449</v>
      </c>
      <c r="F478" s="16">
        <f t="shared" si="44"/>
        <v>0.15555555556056788</v>
      </c>
      <c r="G478" s="14" t="s">
        <v>1098</v>
      </c>
      <c r="H478" s="14" t="s">
        <v>1099</v>
      </c>
      <c r="I478" s="14" t="s">
        <v>81</v>
      </c>
      <c r="J478" s="14">
        <v>3000</v>
      </c>
      <c r="K478" s="14" t="s">
        <v>35</v>
      </c>
      <c r="L478" s="15">
        <v>43</v>
      </c>
      <c r="M478" s="15">
        <v>129000</v>
      </c>
      <c r="N478" s="14" t="s">
        <v>2450</v>
      </c>
      <c r="O478" s="14" t="s">
        <v>2451</v>
      </c>
      <c r="P478" s="14" t="s">
        <v>2452</v>
      </c>
      <c r="Q478" s="14" t="s">
        <v>2453</v>
      </c>
      <c r="R478" s="14">
        <v>3000</v>
      </c>
      <c r="S478" s="22">
        <f t="shared" si="48"/>
        <v>6.944444467080757E-4</v>
      </c>
      <c r="T478" s="14">
        <f t="shared" si="49"/>
        <v>180.9194444444438</v>
      </c>
      <c r="U478" s="18">
        <f t="shared" si="50"/>
        <v>1</v>
      </c>
      <c r="V478" s="14" t="s">
        <v>1030</v>
      </c>
      <c r="W478" s="14" t="s">
        <v>1031</v>
      </c>
      <c r="X478" s="14" t="s">
        <v>42</v>
      </c>
      <c r="Y478" s="14" t="s">
        <v>43</v>
      </c>
      <c r="Z478" s="14"/>
      <c r="AA478" s="14" t="s">
        <v>44</v>
      </c>
      <c r="AB478" s="14"/>
    </row>
    <row r="479" spans="1:28" hidden="1" x14ac:dyDescent="0.25">
      <c r="A479" s="12">
        <v>16</v>
      </c>
      <c r="B479" s="13" t="s">
        <v>2427</v>
      </c>
      <c r="C479" s="14" t="s">
        <v>29</v>
      </c>
      <c r="D479" s="14" t="s">
        <v>2428</v>
      </c>
      <c r="E479" s="14" t="s">
        <v>2429</v>
      </c>
      <c r="F479" s="16">
        <f t="shared" si="44"/>
        <v>0.16736111111094942</v>
      </c>
      <c r="G479" s="14" t="s">
        <v>2217</v>
      </c>
      <c r="H479" s="14" t="s">
        <v>2218</v>
      </c>
      <c r="I479" s="14" t="s">
        <v>2219</v>
      </c>
      <c r="J479" s="14">
        <v>560</v>
      </c>
      <c r="K479" s="14" t="s">
        <v>35</v>
      </c>
      <c r="L479" s="15">
        <v>5.5</v>
      </c>
      <c r="M479" s="15">
        <v>3080</v>
      </c>
      <c r="N479" s="14" t="s">
        <v>2430</v>
      </c>
      <c r="O479" s="14" t="s">
        <v>2454</v>
      </c>
      <c r="P479" s="14" t="s">
        <v>2431</v>
      </c>
      <c r="Q479" s="14" t="s">
        <v>2432</v>
      </c>
      <c r="R479" s="14">
        <v>560</v>
      </c>
      <c r="S479" s="14"/>
      <c r="T479" s="14"/>
      <c r="U479" s="14"/>
      <c r="V479" s="14" t="s">
        <v>504</v>
      </c>
      <c r="W479" s="14" t="s">
        <v>505</v>
      </c>
      <c r="X479" s="14" t="s">
        <v>42</v>
      </c>
      <c r="Y479" s="14" t="s">
        <v>159</v>
      </c>
      <c r="Z479" s="14"/>
      <c r="AA479" s="14" t="s">
        <v>44</v>
      </c>
      <c r="AB479" s="14"/>
    </row>
    <row r="480" spans="1:28" x14ac:dyDescent="0.25">
      <c r="A480" s="12">
        <v>17</v>
      </c>
      <c r="B480" s="13" t="s">
        <v>2455</v>
      </c>
      <c r="C480" s="14" t="s">
        <v>29</v>
      </c>
      <c r="D480" s="14" t="s">
        <v>2456</v>
      </c>
      <c r="E480" s="14" t="s">
        <v>2457</v>
      </c>
      <c r="F480" s="16">
        <f t="shared" si="44"/>
        <v>0.17291666666278616</v>
      </c>
      <c r="G480" s="14" t="s">
        <v>388</v>
      </c>
      <c r="H480" s="14" t="s">
        <v>389</v>
      </c>
      <c r="I480" s="14" t="s">
        <v>193</v>
      </c>
      <c r="J480" s="14">
        <v>200</v>
      </c>
      <c r="K480" s="14" t="s">
        <v>35</v>
      </c>
      <c r="L480" s="15">
        <v>45</v>
      </c>
      <c r="M480" s="15">
        <v>9000</v>
      </c>
      <c r="N480" s="14" t="s">
        <v>2458</v>
      </c>
      <c r="O480" s="14" t="s">
        <v>2459</v>
      </c>
      <c r="P480" s="14" t="s">
        <v>2460</v>
      </c>
      <c r="Q480" s="14" t="s">
        <v>2461</v>
      </c>
      <c r="R480" s="14">
        <v>168</v>
      </c>
      <c r="S480" s="22" t="e">
        <f>Q480-P480</f>
        <v>#VALUE!</v>
      </c>
      <c r="T480" s="14" t="e">
        <f>Q480-E480</f>
        <v>#VALUE!</v>
      </c>
      <c r="U480" s="18">
        <f>R480/J480</f>
        <v>0.84</v>
      </c>
      <c r="V480" s="14" t="s">
        <v>157</v>
      </c>
      <c r="W480" s="14" t="s">
        <v>158</v>
      </c>
      <c r="X480" s="14" t="s">
        <v>42</v>
      </c>
      <c r="Y480" s="14" t="s">
        <v>159</v>
      </c>
      <c r="Z480" s="14"/>
      <c r="AA480" s="14" t="s">
        <v>44</v>
      </c>
      <c r="AB480" s="14"/>
    </row>
    <row r="481" spans="1:28" hidden="1" x14ac:dyDescent="0.25">
      <c r="A481" s="12">
        <v>18</v>
      </c>
      <c r="B481" s="13" t="s">
        <v>2455</v>
      </c>
      <c r="C481" s="14" t="s">
        <v>29</v>
      </c>
      <c r="D481" s="14" t="s">
        <v>2456</v>
      </c>
      <c r="E481" s="14" t="s">
        <v>2457</v>
      </c>
      <c r="F481" s="16">
        <f t="shared" si="44"/>
        <v>0.17291666666278616</v>
      </c>
      <c r="G481" s="14" t="s">
        <v>2462</v>
      </c>
      <c r="H481" s="14" t="s">
        <v>2463</v>
      </c>
      <c r="I481" s="14" t="s">
        <v>595</v>
      </c>
      <c r="J481" s="14">
        <v>100</v>
      </c>
      <c r="K481" s="14" t="s">
        <v>35</v>
      </c>
      <c r="L481" s="15">
        <v>180</v>
      </c>
      <c r="M481" s="15">
        <v>18000</v>
      </c>
      <c r="N481" s="14" t="s">
        <v>2464</v>
      </c>
      <c r="O481" s="14" t="s">
        <v>2465</v>
      </c>
      <c r="P481" s="14" t="s">
        <v>2466</v>
      </c>
      <c r="Q481" s="14" t="s">
        <v>2467</v>
      </c>
      <c r="R481" s="14">
        <v>60</v>
      </c>
      <c r="S481" s="14"/>
      <c r="T481" s="14"/>
      <c r="U481" s="14"/>
      <c r="V481" s="14" t="s">
        <v>157</v>
      </c>
      <c r="W481" s="14" t="s">
        <v>158</v>
      </c>
      <c r="X481" s="14" t="s">
        <v>42</v>
      </c>
      <c r="Y481" s="14" t="s">
        <v>159</v>
      </c>
      <c r="Z481" s="14"/>
      <c r="AA481" s="14" t="s">
        <v>44</v>
      </c>
      <c r="AB481" s="14"/>
    </row>
    <row r="482" spans="1:28" x14ac:dyDescent="0.25">
      <c r="A482" s="12">
        <v>19</v>
      </c>
      <c r="B482" s="13" t="s">
        <v>2455</v>
      </c>
      <c r="C482" s="14" t="s">
        <v>29</v>
      </c>
      <c r="D482" s="14" t="s">
        <v>2456</v>
      </c>
      <c r="E482" s="14" t="s">
        <v>2457</v>
      </c>
      <c r="F482" s="16">
        <f t="shared" si="44"/>
        <v>0.17291666666278616</v>
      </c>
      <c r="G482" s="14" t="s">
        <v>2101</v>
      </c>
      <c r="H482" s="14" t="s">
        <v>2102</v>
      </c>
      <c r="I482" s="14" t="s">
        <v>193</v>
      </c>
      <c r="J482" s="14">
        <v>200</v>
      </c>
      <c r="K482" s="14" t="s">
        <v>35</v>
      </c>
      <c r="L482" s="15">
        <v>250</v>
      </c>
      <c r="M482" s="15">
        <v>50000</v>
      </c>
      <c r="N482" s="14" t="s">
        <v>2468</v>
      </c>
      <c r="O482" s="14" t="s">
        <v>2104</v>
      </c>
      <c r="P482" s="14" t="s">
        <v>2469</v>
      </c>
      <c r="Q482" s="14" t="s">
        <v>2470</v>
      </c>
      <c r="R482" s="14">
        <v>125</v>
      </c>
      <c r="S482" s="22">
        <f>Q482-P482</f>
        <v>2.0833333328482695E-3</v>
      </c>
      <c r="T482" s="14">
        <f>Q482-E482</f>
        <v>31.08125000000291</v>
      </c>
      <c r="U482" s="18">
        <f>R482/J482</f>
        <v>0.625</v>
      </c>
      <c r="V482" s="14" t="s">
        <v>157</v>
      </c>
      <c r="W482" s="14" t="s">
        <v>158</v>
      </c>
      <c r="X482" s="14" t="s">
        <v>42</v>
      </c>
      <c r="Y482" s="14" t="s">
        <v>159</v>
      </c>
      <c r="Z482" s="14"/>
      <c r="AA482" s="14" t="s">
        <v>44</v>
      </c>
      <c r="AB482" s="14"/>
    </row>
    <row r="483" spans="1:28" hidden="1" x14ac:dyDescent="0.25">
      <c r="A483" s="12">
        <v>20</v>
      </c>
      <c r="B483" s="13" t="s">
        <v>2455</v>
      </c>
      <c r="C483" s="14" t="s">
        <v>29</v>
      </c>
      <c r="D483" s="14" t="s">
        <v>2456</v>
      </c>
      <c r="E483" s="14" t="s">
        <v>2457</v>
      </c>
      <c r="F483" s="16">
        <f t="shared" si="44"/>
        <v>0.17291666666278616</v>
      </c>
      <c r="G483" s="14" t="s">
        <v>2471</v>
      </c>
      <c r="H483" s="14" t="s">
        <v>2472</v>
      </c>
      <c r="I483" s="14" t="s">
        <v>774</v>
      </c>
      <c r="J483" s="14">
        <v>100</v>
      </c>
      <c r="K483" s="14" t="s">
        <v>35</v>
      </c>
      <c r="L483" s="15">
        <v>17.5</v>
      </c>
      <c r="M483" s="15">
        <v>1750</v>
      </c>
      <c r="N483" s="14" t="s">
        <v>2468</v>
      </c>
      <c r="O483" s="14" t="s">
        <v>2473</v>
      </c>
      <c r="P483" s="14" t="s">
        <v>2469</v>
      </c>
      <c r="Q483" s="14" t="s">
        <v>2470</v>
      </c>
      <c r="R483" s="14">
        <v>100</v>
      </c>
      <c r="S483" s="14"/>
      <c r="T483" s="14"/>
      <c r="U483" s="14"/>
      <c r="V483" s="14" t="s">
        <v>157</v>
      </c>
      <c r="W483" s="14" t="s">
        <v>158</v>
      </c>
      <c r="X483" s="14" t="s">
        <v>42</v>
      </c>
      <c r="Y483" s="14" t="s">
        <v>159</v>
      </c>
      <c r="Z483" s="14"/>
      <c r="AA483" s="14" t="s">
        <v>44</v>
      </c>
      <c r="AB483" s="14"/>
    </row>
    <row r="484" spans="1:28" hidden="1" x14ac:dyDescent="0.25">
      <c r="A484" s="12">
        <v>21</v>
      </c>
      <c r="B484" s="13" t="s">
        <v>2455</v>
      </c>
      <c r="C484" s="14" t="s">
        <v>29</v>
      </c>
      <c r="D484" s="14" t="s">
        <v>2456</v>
      </c>
      <c r="E484" s="14" t="s">
        <v>2457</v>
      </c>
      <c r="F484" s="16">
        <f t="shared" si="44"/>
        <v>0.17291666666278616</v>
      </c>
      <c r="G484" s="14" t="s">
        <v>2474</v>
      </c>
      <c r="H484" s="14" t="s">
        <v>2475</v>
      </c>
      <c r="I484" s="14" t="s">
        <v>1680</v>
      </c>
      <c r="J484" s="14">
        <v>90</v>
      </c>
      <c r="K484" s="14" t="s">
        <v>35</v>
      </c>
      <c r="L484" s="15">
        <v>72.666659999999993</v>
      </c>
      <c r="M484" s="15">
        <v>6539.9993999999997</v>
      </c>
      <c r="N484" s="14" t="s">
        <v>2468</v>
      </c>
      <c r="O484" s="14" t="s">
        <v>2476</v>
      </c>
      <c r="P484" s="14" t="s">
        <v>2469</v>
      </c>
      <c r="Q484" s="14" t="s">
        <v>2470</v>
      </c>
      <c r="R484" s="14">
        <v>90</v>
      </c>
      <c r="S484" s="14"/>
      <c r="T484" s="14"/>
      <c r="U484" s="14"/>
      <c r="V484" s="14" t="s">
        <v>157</v>
      </c>
      <c r="W484" s="14" t="s">
        <v>158</v>
      </c>
      <c r="X484" s="14" t="s">
        <v>42</v>
      </c>
      <c r="Y484" s="14" t="s">
        <v>159</v>
      </c>
      <c r="Z484" s="14"/>
      <c r="AA484" s="14" t="s">
        <v>44</v>
      </c>
      <c r="AB484" s="14"/>
    </row>
    <row r="485" spans="1:28" hidden="1" x14ac:dyDescent="0.25">
      <c r="A485" s="12">
        <v>22</v>
      </c>
      <c r="B485" s="13" t="s">
        <v>2477</v>
      </c>
      <c r="C485" s="14" t="s">
        <v>29</v>
      </c>
      <c r="D485" s="14" t="s">
        <v>2478</v>
      </c>
      <c r="E485" s="14" t="s">
        <v>2429</v>
      </c>
      <c r="F485" s="16">
        <f t="shared" si="44"/>
        <v>0.17638888888905058</v>
      </c>
      <c r="G485" s="14" t="s">
        <v>873</v>
      </c>
      <c r="H485" s="14" t="s">
        <v>874</v>
      </c>
      <c r="I485" s="14" t="s">
        <v>604</v>
      </c>
      <c r="J485" s="14">
        <v>11200</v>
      </c>
      <c r="K485" s="14" t="s">
        <v>35</v>
      </c>
      <c r="L485" s="15">
        <v>11.43</v>
      </c>
      <c r="M485" s="15">
        <v>128016</v>
      </c>
      <c r="N485" s="14" t="s">
        <v>2479</v>
      </c>
      <c r="O485" s="14" t="s">
        <v>2480</v>
      </c>
      <c r="P485" s="14" t="s">
        <v>2481</v>
      </c>
      <c r="Q485" s="14" t="s">
        <v>2482</v>
      </c>
      <c r="R485" s="14">
        <v>11200</v>
      </c>
      <c r="S485" s="14"/>
      <c r="T485" s="14"/>
      <c r="U485" s="14"/>
      <c r="V485" s="14" t="s">
        <v>635</v>
      </c>
      <c r="W485" s="14" t="s">
        <v>636</v>
      </c>
      <c r="X485" s="14" t="s">
        <v>42</v>
      </c>
      <c r="Y485" s="14" t="s">
        <v>159</v>
      </c>
      <c r="Z485" s="14"/>
      <c r="AA485" s="14" t="s">
        <v>44</v>
      </c>
      <c r="AB485" s="14"/>
    </row>
    <row r="486" spans="1:28" hidden="1" x14ac:dyDescent="0.25">
      <c r="A486" s="12">
        <v>23</v>
      </c>
      <c r="B486" s="13" t="s">
        <v>2477</v>
      </c>
      <c r="C486" s="14" t="s">
        <v>29</v>
      </c>
      <c r="D486" s="14" t="s">
        <v>2478</v>
      </c>
      <c r="E486" s="14" t="s">
        <v>2429</v>
      </c>
      <c r="F486" s="16">
        <f t="shared" si="44"/>
        <v>0.17638888888905058</v>
      </c>
      <c r="G486" s="14" t="s">
        <v>1988</v>
      </c>
      <c r="H486" s="14" t="s">
        <v>1989</v>
      </c>
      <c r="I486" s="14" t="s">
        <v>604</v>
      </c>
      <c r="J486" s="14">
        <v>11200</v>
      </c>
      <c r="K486" s="14" t="s">
        <v>35</v>
      </c>
      <c r="L486" s="15">
        <v>7.86</v>
      </c>
      <c r="M486" s="15">
        <v>88032</v>
      </c>
      <c r="N486" s="14" t="s">
        <v>2479</v>
      </c>
      <c r="O486" s="14" t="s">
        <v>1991</v>
      </c>
      <c r="P486" s="14" t="s">
        <v>2481</v>
      </c>
      <c r="Q486" s="14" t="s">
        <v>2482</v>
      </c>
      <c r="R486" s="14">
        <v>11200</v>
      </c>
      <c r="S486" s="14"/>
      <c r="T486" s="14"/>
      <c r="U486" s="14"/>
      <c r="V486" s="14" t="s">
        <v>635</v>
      </c>
      <c r="W486" s="14" t="s">
        <v>636</v>
      </c>
      <c r="X486" s="14" t="s">
        <v>42</v>
      </c>
      <c r="Y486" s="14" t="s">
        <v>159</v>
      </c>
      <c r="Z486" s="14"/>
      <c r="AA486" s="14" t="s">
        <v>44</v>
      </c>
      <c r="AB486" s="14"/>
    </row>
    <row r="487" spans="1:28" x14ac:dyDescent="0.25">
      <c r="A487" s="12">
        <v>24</v>
      </c>
      <c r="B487" s="13" t="s">
        <v>2455</v>
      </c>
      <c r="C487" s="14" t="s">
        <v>29</v>
      </c>
      <c r="D487" s="14" t="s">
        <v>2456</v>
      </c>
      <c r="E487" s="14" t="s">
        <v>2457</v>
      </c>
      <c r="F487" s="16">
        <f t="shared" si="44"/>
        <v>0.17291666666278616</v>
      </c>
      <c r="G487" s="14" t="s">
        <v>388</v>
      </c>
      <c r="H487" s="14" t="s">
        <v>389</v>
      </c>
      <c r="I487" s="14" t="s">
        <v>193</v>
      </c>
      <c r="J487" s="14">
        <v>200</v>
      </c>
      <c r="K487" s="14" t="s">
        <v>35</v>
      </c>
      <c r="L487" s="15">
        <v>45</v>
      </c>
      <c r="M487" s="15">
        <v>9000</v>
      </c>
      <c r="N487" s="14" t="s">
        <v>2468</v>
      </c>
      <c r="O487" s="14" t="s">
        <v>2459</v>
      </c>
      <c r="P487" s="14" t="s">
        <v>2469</v>
      </c>
      <c r="Q487" s="14" t="s">
        <v>2470</v>
      </c>
      <c r="R487" s="14">
        <v>30</v>
      </c>
      <c r="S487" s="22">
        <f>Q487-P487</f>
        <v>2.0833333328482695E-3</v>
      </c>
      <c r="T487" s="14">
        <f>Q487-E487</f>
        <v>31.08125000000291</v>
      </c>
      <c r="U487" s="18">
        <f>R487/J487</f>
        <v>0.15</v>
      </c>
      <c r="V487" s="14" t="s">
        <v>157</v>
      </c>
      <c r="W487" s="14" t="s">
        <v>158</v>
      </c>
      <c r="X487" s="14" t="s">
        <v>42</v>
      </c>
      <c r="Y487" s="14" t="s">
        <v>159</v>
      </c>
      <c r="Z487" s="14"/>
      <c r="AA487" s="14" t="s">
        <v>44</v>
      </c>
      <c r="AB487" s="14"/>
    </row>
    <row r="488" spans="1:28" hidden="1" x14ac:dyDescent="0.25">
      <c r="A488" s="12">
        <v>25</v>
      </c>
      <c r="B488" s="13" t="s">
        <v>2483</v>
      </c>
      <c r="C488" s="14" t="s">
        <v>29</v>
      </c>
      <c r="D488" s="14" t="s">
        <v>2484</v>
      </c>
      <c r="E488" s="14" t="s">
        <v>2485</v>
      </c>
      <c r="F488" s="16">
        <f t="shared" si="44"/>
        <v>59.311805555553292</v>
      </c>
      <c r="G488" s="14" t="s">
        <v>2486</v>
      </c>
      <c r="H488" s="14" t="s">
        <v>2487</v>
      </c>
      <c r="I488" s="14" t="s">
        <v>577</v>
      </c>
      <c r="J488" s="14">
        <v>5600</v>
      </c>
      <c r="K488" s="14" t="s">
        <v>35</v>
      </c>
      <c r="L488" s="15">
        <v>9.2899999999999991</v>
      </c>
      <c r="M488" s="15">
        <v>52024</v>
      </c>
      <c r="N488" s="14" t="s">
        <v>2488</v>
      </c>
      <c r="O488" s="14" t="s">
        <v>2489</v>
      </c>
      <c r="P488" s="14" t="s">
        <v>2490</v>
      </c>
      <c r="Q488" s="14" t="s">
        <v>2491</v>
      </c>
      <c r="R488" s="14">
        <v>5600</v>
      </c>
      <c r="S488" s="14"/>
      <c r="T488" s="14"/>
      <c r="U488" s="14"/>
      <c r="V488" s="14" t="s">
        <v>208</v>
      </c>
      <c r="W488" s="14" t="s">
        <v>209</v>
      </c>
      <c r="X488" s="14" t="s">
        <v>42</v>
      </c>
      <c r="Y488" s="14" t="s">
        <v>159</v>
      </c>
      <c r="Z488" s="14"/>
      <c r="AA488" s="14" t="s">
        <v>44</v>
      </c>
      <c r="AB488" s="14"/>
    </row>
    <row r="489" spans="1:28" hidden="1" x14ac:dyDescent="0.25">
      <c r="A489" s="12">
        <v>26</v>
      </c>
      <c r="B489" s="13" t="s">
        <v>2483</v>
      </c>
      <c r="C489" s="14" t="s">
        <v>29</v>
      </c>
      <c r="D489" s="14" t="s">
        <v>2484</v>
      </c>
      <c r="E489" s="14" t="s">
        <v>2485</v>
      </c>
      <c r="F489" s="16">
        <f t="shared" si="44"/>
        <v>59.311805555553292</v>
      </c>
      <c r="G489" s="14" t="s">
        <v>2492</v>
      </c>
      <c r="H489" s="14" t="s">
        <v>2493</v>
      </c>
      <c r="I489" s="14" t="s">
        <v>2219</v>
      </c>
      <c r="J489" s="14">
        <v>560</v>
      </c>
      <c r="K489" s="14" t="s">
        <v>35</v>
      </c>
      <c r="L489" s="15">
        <v>6.071428</v>
      </c>
      <c r="M489" s="15">
        <v>3399.9996799999999</v>
      </c>
      <c r="N489" s="14" t="s">
        <v>2488</v>
      </c>
      <c r="O489" s="14" t="s">
        <v>2494</v>
      </c>
      <c r="P489" s="14" t="s">
        <v>2490</v>
      </c>
      <c r="Q489" s="14" t="s">
        <v>2491</v>
      </c>
      <c r="R489" s="14">
        <v>560</v>
      </c>
      <c r="S489" s="14"/>
      <c r="T489" s="14"/>
      <c r="U489" s="14"/>
      <c r="V489" s="14" t="s">
        <v>208</v>
      </c>
      <c r="W489" s="14" t="s">
        <v>209</v>
      </c>
      <c r="X489" s="14" t="s">
        <v>42</v>
      </c>
      <c r="Y489" s="14" t="s">
        <v>159</v>
      </c>
      <c r="Z489" s="14"/>
      <c r="AA489" s="14" t="s">
        <v>44</v>
      </c>
      <c r="AB489" s="14"/>
    </row>
    <row r="490" spans="1:28" hidden="1" x14ac:dyDescent="0.25">
      <c r="A490" s="12">
        <v>27</v>
      </c>
      <c r="B490" s="13" t="s">
        <v>2455</v>
      </c>
      <c r="C490" s="14" t="s">
        <v>29</v>
      </c>
      <c r="D490" s="14" t="s">
        <v>2456</v>
      </c>
      <c r="E490" s="14" t="s">
        <v>2457</v>
      </c>
      <c r="F490" s="16">
        <f t="shared" si="44"/>
        <v>0.17291666666278616</v>
      </c>
      <c r="G490" s="14" t="s">
        <v>2462</v>
      </c>
      <c r="H490" s="14" t="s">
        <v>2463</v>
      </c>
      <c r="I490" s="14" t="s">
        <v>595</v>
      </c>
      <c r="J490" s="14">
        <v>100</v>
      </c>
      <c r="K490" s="14" t="s">
        <v>35</v>
      </c>
      <c r="L490" s="15">
        <v>180</v>
      </c>
      <c r="M490" s="15">
        <v>18000</v>
      </c>
      <c r="N490" s="14" t="s">
        <v>2495</v>
      </c>
      <c r="O490" s="14" t="s">
        <v>2496</v>
      </c>
      <c r="P490" s="14" t="s">
        <v>2497</v>
      </c>
      <c r="Q490" s="14" t="s">
        <v>2498</v>
      </c>
      <c r="R490" s="14">
        <v>40</v>
      </c>
      <c r="S490" s="14"/>
      <c r="T490" s="14"/>
      <c r="U490" s="14"/>
      <c r="V490" s="14" t="s">
        <v>157</v>
      </c>
      <c r="W490" s="14" t="s">
        <v>158</v>
      </c>
      <c r="X490" s="14" t="s">
        <v>42</v>
      </c>
      <c r="Y490" s="14" t="s">
        <v>159</v>
      </c>
      <c r="Z490" s="14"/>
      <c r="AA490" s="14" t="s">
        <v>44</v>
      </c>
      <c r="AB490" s="14"/>
    </row>
    <row r="491" spans="1:28" x14ac:dyDescent="0.25">
      <c r="A491" s="12">
        <v>28</v>
      </c>
      <c r="B491" s="13" t="s">
        <v>2455</v>
      </c>
      <c r="C491" s="14" t="s">
        <v>29</v>
      </c>
      <c r="D491" s="14" t="s">
        <v>2456</v>
      </c>
      <c r="E491" s="14" t="s">
        <v>2457</v>
      </c>
      <c r="F491" s="16">
        <f t="shared" si="44"/>
        <v>0.17291666666278616</v>
      </c>
      <c r="G491" s="14" t="s">
        <v>2101</v>
      </c>
      <c r="H491" s="14" t="s">
        <v>2102</v>
      </c>
      <c r="I491" s="14" t="s">
        <v>193</v>
      </c>
      <c r="J491" s="14">
        <v>200</v>
      </c>
      <c r="K491" s="14" t="s">
        <v>35</v>
      </c>
      <c r="L491" s="15">
        <v>250</v>
      </c>
      <c r="M491" s="15">
        <v>50000</v>
      </c>
      <c r="N491" s="14" t="s">
        <v>2499</v>
      </c>
      <c r="O491" s="14" t="s">
        <v>2104</v>
      </c>
      <c r="P491" s="14" t="s">
        <v>2500</v>
      </c>
      <c r="Q491" s="14" t="s">
        <v>2501</v>
      </c>
      <c r="R491" s="14">
        <v>75</v>
      </c>
      <c r="S491" s="22" t="e">
        <f>Q491-P491</f>
        <v>#VALUE!</v>
      </c>
      <c r="T491" s="14" t="e">
        <f>Q491-E491</f>
        <v>#VALUE!</v>
      </c>
      <c r="U491" s="18">
        <f>R491/J491</f>
        <v>0.375</v>
      </c>
      <c r="V491" s="14" t="s">
        <v>157</v>
      </c>
      <c r="W491" s="14" t="s">
        <v>158</v>
      </c>
      <c r="X491" s="14" t="s">
        <v>42</v>
      </c>
      <c r="Y491" s="14" t="s">
        <v>159</v>
      </c>
      <c r="Z491" s="14"/>
      <c r="AA491" s="14" t="s">
        <v>44</v>
      </c>
      <c r="AB491" s="14"/>
    </row>
    <row r="492" spans="1:28" hidden="1" x14ac:dyDescent="0.25">
      <c r="A492" s="12">
        <v>31</v>
      </c>
      <c r="B492" s="13" t="s">
        <v>2502</v>
      </c>
      <c r="C492" s="14" t="s">
        <v>29</v>
      </c>
      <c r="D492" s="14" t="s">
        <v>2503</v>
      </c>
      <c r="E492" s="14" t="s">
        <v>2504</v>
      </c>
      <c r="F492" s="16">
        <f t="shared" si="44"/>
        <v>0.15486111110658385</v>
      </c>
      <c r="G492" s="14" t="s">
        <v>1626</v>
      </c>
      <c r="H492" s="14" t="s">
        <v>1627</v>
      </c>
      <c r="I492" s="14" t="s">
        <v>591</v>
      </c>
      <c r="J492" s="14">
        <v>10000</v>
      </c>
      <c r="K492" s="14" t="s">
        <v>35</v>
      </c>
      <c r="L492" s="15">
        <v>2.35</v>
      </c>
      <c r="M492" s="15">
        <v>23500</v>
      </c>
      <c r="N492" s="14" t="s">
        <v>2505</v>
      </c>
      <c r="O492" s="14" t="s">
        <v>2506</v>
      </c>
      <c r="P492" s="14" t="s">
        <v>2507</v>
      </c>
      <c r="Q492" s="14" t="s">
        <v>2508</v>
      </c>
      <c r="R492" s="14">
        <v>10000</v>
      </c>
      <c r="S492" s="14"/>
      <c r="T492" s="14"/>
      <c r="U492" s="14"/>
      <c r="V492" s="14" t="s">
        <v>157</v>
      </c>
      <c r="W492" s="14" t="s">
        <v>158</v>
      </c>
      <c r="X492" s="14" t="s">
        <v>42</v>
      </c>
      <c r="Y492" s="14" t="s">
        <v>159</v>
      </c>
      <c r="Z492" s="14"/>
      <c r="AA492" s="14" t="s">
        <v>44</v>
      </c>
      <c r="AB492" s="14"/>
    </row>
    <row r="493" spans="1:28" hidden="1" x14ac:dyDescent="0.25">
      <c r="A493" s="12">
        <v>36</v>
      </c>
      <c r="B493" s="13" t="s">
        <v>2509</v>
      </c>
      <c r="C493" s="14" t="s">
        <v>29</v>
      </c>
      <c r="D493" s="14" t="s">
        <v>2510</v>
      </c>
      <c r="E493" s="14" t="s">
        <v>2504</v>
      </c>
      <c r="F493" s="16">
        <f t="shared" si="44"/>
        <v>0.15555555555329192</v>
      </c>
      <c r="G493" s="14" t="s">
        <v>2511</v>
      </c>
      <c r="H493" s="14" t="s">
        <v>2512</v>
      </c>
      <c r="I493" s="14" t="s">
        <v>741</v>
      </c>
      <c r="J493" s="14">
        <v>500</v>
      </c>
      <c r="K493" s="14" t="s">
        <v>35</v>
      </c>
      <c r="L493" s="15">
        <v>97</v>
      </c>
      <c r="M493" s="15">
        <v>48500</v>
      </c>
      <c r="N493" s="14" t="s">
        <v>2513</v>
      </c>
      <c r="O493" s="14" t="s">
        <v>2514</v>
      </c>
      <c r="P493" s="14" t="s">
        <v>2491</v>
      </c>
      <c r="Q493" s="14" t="s">
        <v>2515</v>
      </c>
      <c r="R493" s="14">
        <v>500</v>
      </c>
      <c r="S493" s="14"/>
      <c r="T493" s="14"/>
      <c r="U493" s="14"/>
      <c r="V493" s="14" t="s">
        <v>504</v>
      </c>
      <c r="W493" s="14" t="s">
        <v>505</v>
      </c>
      <c r="X493" s="14" t="s">
        <v>42</v>
      </c>
      <c r="Y493" s="14" t="s">
        <v>159</v>
      </c>
      <c r="Z493" s="14"/>
      <c r="AA493" s="14" t="s">
        <v>44</v>
      </c>
      <c r="AB493" s="14"/>
    </row>
    <row r="494" spans="1:28" hidden="1" x14ac:dyDescent="0.25">
      <c r="A494" s="12">
        <v>37</v>
      </c>
      <c r="B494" s="13" t="s">
        <v>2516</v>
      </c>
      <c r="C494" s="14" t="s">
        <v>29</v>
      </c>
      <c r="D494" s="14" t="s">
        <v>2517</v>
      </c>
      <c r="E494" s="14" t="s">
        <v>2518</v>
      </c>
      <c r="F494" s="16">
        <f t="shared" si="44"/>
        <v>2.1527777782466728E-2</v>
      </c>
      <c r="G494" s="14" t="s">
        <v>956</v>
      </c>
      <c r="H494" s="14" t="s">
        <v>957</v>
      </c>
      <c r="I494" s="14" t="s">
        <v>958</v>
      </c>
      <c r="J494" s="14">
        <v>300</v>
      </c>
      <c r="K494" s="14" t="s">
        <v>35</v>
      </c>
      <c r="L494" s="15">
        <v>90</v>
      </c>
      <c r="M494" s="15">
        <v>27000</v>
      </c>
      <c r="N494" s="14" t="s">
        <v>2519</v>
      </c>
      <c r="O494" s="14" t="s">
        <v>2520</v>
      </c>
      <c r="P494" s="14" t="s">
        <v>2521</v>
      </c>
      <c r="Q494" s="14" t="s">
        <v>2515</v>
      </c>
      <c r="R494" s="14">
        <v>300</v>
      </c>
      <c r="S494" s="14"/>
      <c r="T494" s="14"/>
      <c r="U494" s="14"/>
      <c r="V494" s="14" t="s">
        <v>504</v>
      </c>
      <c r="W494" s="14" t="s">
        <v>505</v>
      </c>
      <c r="X494" s="14" t="s">
        <v>42</v>
      </c>
      <c r="Y494" s="14" t="s">
        <v>159</v>
      </c>
      <c r="Z494" s="14"/>
      <c r="AA494" s="14" t="s">
        <v>44</v>
      </c>
      <c r="AB494" s="14"/>
    </row>
    <row r="495" spans="1:28" hidden="1" x14ac:dyDescent="0.25">
      <c r="A495" s="12">
        <v>38</v>
      </c>
      <c r="B495" s="13" t="s">
        <v>2522</v>
      </c>
      <c r="C495" s="14" t="s">
        <v>29</v>
      </c>
      <c r="D495" s="14" t="s">
        <v>2510</v>
      </c>
      <c r="E495" s="14" t="s">
        <v>2504</v>
      </c>
      <c r="F495" s="16">
        <f t="shared" si="44"/>
        <v>0.15555555555329192</v>
      </c>
      <c r="G495" s="14" t="s">
        <v>2523</v>
      </c>
      <c r="H495" s="14" t="s">
        <v>2524</v>
      </c>
      <c r="I495" s="14" t="s">
        <v>721</v>
      </c>
      <c r="J495" s="14">
        <v>500</v>
      </c>
      <c r="K495" s="14" t="s">
        <v>35</v>
      </c>
      <c r="L495" s="15">
        <v>1.1000000000000001</v>
      </c>
      <c r="M495" s="15">
        <v>550</v>
      </c>
      <c r="N495" s="14" t="s">
        <v>2525</v>
      </c>
      <c r="O495" s="14" t="s">
        <v>2526</v>
      </c>
      <c r="P495" s="14" t="s">
        <v>2527</v>
      </c>
      <c r="Q495" s="14" t="s">
        <v>2528</v>
      </c>
      <c r="R495" s="14">
        <v>500</v>
      </c>
      <c r="S495" s="14"/>
      <c r="T495" s="14"/>
      <c r="U495" s="14"/>
      <c r="V495" s="14" t="s">
        <v>157</v>
      </c>
      <c r="W495" s="14" t="s">
        <v>158</v>
      </c>
      <c r="X495" s="14" t="s">
        <v>42</v>
      </c>
      <c r="Y495" s="14" t="s">
        <v>159</v>
      </c>
      <c r="Z495" s="14"/>
      <c r="AA495" s="14" t="s">
        <v>44</v>
      </c>
      <c r="AB495" s="14"/>
    </row>
    <row r="496" spans="1:28" x14ac:dyDescent="0.25">
      <c r="A496" s="12">
        <v>80</v>
      </c>
      <c r="B496" s="13" t="s">
        <v>2529</v>
      </c>
      <c r="C496" s="14" t="s">
        <v>29</v>
      </c>
      <c r="D496" s="14" t="s">
        <v>2530</v>
      </c>
      <c r="E496" s="14" t="s">
        <v>2531</v>
      </c>
      <c r="F496" s="16">
        <f t="shared" si="44"/>
        <v>90.679861111115315</v>
      </c>
      <c r="G496" s="14" t="s">
        <v>2532</v>
      </c>
      <c r="H496" s="14" t="s">
        <v>2533</v>
      </c>
      <c r="I496" s="14" t="s">
        <v>193</v>
      </c>
      <c r="J496" s="14">
        <v>100</v>
      </c>
      <c r="K496" s="14" t="s">
        <v>35</v>
      </c>
      <c r="L496" s="15">
        <v>47</v>
      </c>
      <c r="M496" s="15">
        <v>4700</v>
      </c>
      <c r="N496" s="14" t="s">
        <v>2534</v>
      </c>
      <c r="O496" s="14" t="s">
        <v>2535</v>
      </c>
      <c r="P496" s="14" t="s">
        <v>2536</v>
      </c>
      <c r="Q496" s="14" t="s">
        <v>2537</v>
      </c>
      <c r="R496" s="14">
        <v>100</v>
      </c>
      <c r="S496" s="22">
        <f>Q496-P496</f>
        <v>4.8611111051286571E-3</v>
      </c>
      <c r="T496" s="14">
        <f>Q496-E496</f>
        <v>123.12569444443943</v>
      </c>
      <c r="U496" s="18">
        <f>R496/J496</f>
        <v>1</v>
      </c>
      <c r="V496" s="14" t="s">
        <v>157</v>
      </c>
      <c r="W496" s="14" t="s">
        <v>158</v>
      </c>
      <c r="X496" s="14" t="s">
        <v>42</v>
      </c>
      <c r="Y496" s="14" t="s">
        <v>159</v>
      </c>
      <c r="Z496" s="14"/>
      <c r="AA496" s="14" t="s">
        <v>44</v>
      </c>
      <c r="AB496" s="14"/>
    </row>
    <row r="497" spans="1:28" hidden="1" x14ac:dyDescent="0.25">
      <c r="A497" s="12">
        <v>81</v>
      </c>
      <c r="B497" s="13" t="s">
        <v>2538</v>
      </c>
      <c r="C497" s="14" t="s">
        <v>29</v>
      </c>
      <c r="D497" s="14" t="s">
        <v>2539</v>
      </c>
      <c r="E497" s="14" t="s">
        <v>2540</v>
      </c>
      <c r="F497" s="16">
        <f t="shared" si="44"/>
        <v>90.662499999998545</v>
      </c>
      <c r="G497" s="14" t="s">
        <v>743</v>
      </c>
      <c r="H497" s="14" t="s">
        <v>744</v>
      </c>
      <c r="I497" s="14" t="s">
        <v>741</v>
      </c>
      <c r="J497" s="14">
        <v>1000</v>
      </c>
      <c r="K497" s="14" t="s">
        <v>35</v>
      </c>
      <c r="L497" s="15">
        <v>78</v>
      </c>
      <c r="M497" s="15">
        <v>78000</v>
      </c>
      <c r="N497" s="14" t="s">
        <v>2541</v>
      </c>
      <c r="O497" s="14" t="s">
        <v>2019</v>
      </c>
      <c r="P497" s="14" t="s">
        <v>2542</v>
      </c>
      <c r="Q497" s="14" t="s">
        <v>2543</v>
      </c>
      <c r="R497" s="14">
        <v>1000</v>
      </c>
      <c r="S497" s="14"/>
      <c r="T497" s="14"/>
      <c r="U497" s="14"/>
      <c r="V497" s="14" t="s">
        <v>504</v>
      </c>
      <c r="W497" s="14" t="s">
        <v>505</v>
      </c>
      <c r="X497" s="14" t="s">
        <v>42</v>
      </c>
      <c r="Y497" s="14" t="s">
        <v>159</v>
      </c>
      <c r="Z497" s="14"/>
      <c r="AA497" s="14" t="s">
        <v>44</v>
      </c>
      <c r="AB497" s="14"/>
    </row>
    <row r="498" spans="1:28" hidden="1" x14ac:dyDescent="0.25">
      <c r="A498" s="12">
        <v>82</v>
      </c>
      <c r="B498" s="13" t="s">
        <v>2529</v>
      </c>
      <c r="C498" s="14" t="s">
        <v>29</v>
      </c>
      <c r="D498" s="14" t="s">
        <v>2530</v>
      </c>
      <c r="E498" s="14" t="s">
        <v>2531</v>
      </c>
      <c r="F498" s="16">
        <f t="shared" si="44"/>
        <v>90.679861111115315</v>
      </c>
      <c r="G498" s="14" t="s">
        <v>822</v>
      </c>
      <c r="H498" s="14" t="s">
        <v>823</v>
      </c>
      <c r="I498" s="14" t="s">
        <v>459</v>
      </c>
      <c r="J498" s="14">
        <v>1000</v>
      </c>
      <c r="K498" s="14" t="s">
        <v>35</v>
      </c>
      <c r="L498" s="15">
        <v>4.5</v>
      </c>
      <c r="M498" s="15">
        <v>4500</v>
      </c>
      <c r="N498" s="14" t="s">
        <v>2534</v>
      </c>
      <c r="O498" s="14" t="s">
        <v>2544</v>
      </c>
      <c r="P498" s="14" t="s">
        <v>2536</v>
      </c>
      <c r="Q498" s="14" t="s">
        <v>2537</v>
      </c>
      <c r="R498" s="14">
        <v>1000</v>
      </c>
      <c r="S498" s="14"/>
      <c r="T498" s="14"/>
      <c r="U498" s="14"/>
      <c r="V498" s="14" t="s">
        <v>157</v>
      </c>
      <c r="W498" s="14" t="s">
        <v>158</v>
      </c>
      <c r="X498" s="14" t="s">
        <v>42</v>
      </c>
      <c r="Y498" s="14" t="s">
        <v>159</v>
      </c>
      <c r="Z498" s="14"/>
      <c r="AA498" s="14" t="s">
        <v>44</v>
      </c>
      <c r="AB498" s="14"/>
    </row>
    <row r="499" spans="1:28" hidden="1" x14ac:dyDescent="0.25">
      <c r="A499" s="12">
        <v>83</v>
      </c>
      <c r="B499" s="13" t="s">
        <v>2529</v>
      </c>
      <c r="C499" s="14" t="s">
        <v>29</v>
      </c>
      <c r="D499" s="14" t="s">
        <v>2530</v>
      </c>
      <c r="E499" s="14" t="s">
        <v>2531</v>
      </c>
      <c r="F499" s="16">
        <f t="shared" si="44"/>
        <v>90.679861111115315</v>
      </c>
      <c r="G499" s="14" t="s">
        <v>2545</v>
      </c>
      <c r="H499" s="14" t="s">
        <v>2546</v>
      </c>
      <c r="I499" s="14" t="s">
        <v>2411</v>
      </c>
      <c r="J499" s="14">
        <v>500</v>
      </c>
      <c r="K499" s="14" t="s">
        <v>35</v>
      </c>
      <c r="L499" s="15">
        <v>2.2999999999999998</v>
      </c>
      <c r="M499" s="15">
        <v>1150</v>
      </c>
      <c r="N499" s="14" t="s">
        <v>2534</v>
      </c>
      <c r="O499" s="14" t="s">
        <v>2547</v>
      </c>
      <c r="P499" s="14" t="s">
        <v>2536</v>
      </c>
      <c r="Q499" s="14" t="s">
        <v>2537</v>
      </c>
      <c r="R499" s="14">
        <v>500</v>
      </c>
      <c r="S499" s="14"/>
      <c r="T499" s="14"/>
      <c r="U499" s="14"/>
      <c r="V499" s="14" t="s">
        <v>157</v>
      </c>
      <c r="W499" s="14" t="s">
        <v>158</v>
      </c>
      <c r="X499" s="14" t="s">
        <v>42</v>
      </c>
      <c r="Y499" s="14" t="s">
        <v>159</v>
      </c>
      <c r="Z499" s="14"/>
      <c r="AA499" s="14" t="s">
        <v>44</v>
      </c>
      <c r="AB499" s="14"/>
    </row>
    <row r="500" spans="1:28" hidden="1" x14ac:dyDescent="0.25">
      <c r="A500" s="12">
        <v>84</v>
      </c>
      <c r="B500" s="13" t="s">
        <v>2529</v>
      </c>
      <c r="C500" s="14" t="s">
        <v>29</v>
      </c>
      <c r="D500" s="14" t="s">
        <v>2530</v>
      </c>
      <c r="E500" s="14" t="s">
        <v>2531</v>
      </c>
      <c r="F500" s="16">
        <f t="shared" si="44"/>
        <v>90.679861111115315</v>
      </c>
      <c r="G500" s="14" t="s">
        <v>1498</v>
      </c>
      <c r="H500" s="14" t="s">
        <v>1499</v>
      </c>
      <c r="I500" s="14" t="s">
        <v>741</v>
      </c>
      <c r="J500" s="14">
        <v>30</v>
      </c>
      <c r="K500" s="14" t="s">
        <v>35</v>
      </c>
      <c r="L500" s="15">
        <v>6540</v>
      </c>
      <c r="M500" s="15">
        <v>196200</v>
      </c>
      <c r="N500" s="14" t="s">
        <v>2534</v>
      </c>
      <c r="O500" s="14" t="s">
        <v>2548</v>
      </c>
      <c r="P500" s="14" t="s">
        <v>2536</v>
      </c>
      <c r="Q500" s="14" t="s">
        <v>2537</v>
      </c>
      <c r="R500" s="14">
        <v>30</v>
      </c>
      <c r="S500" s="14"/>
      <c r="T500" s="14"/>
      <c r="U500" s="14"/>
      <c r="V500" s="14" t="s">
        <v>157</v>
      </c>
      <c r="W500" s="14" t="s">
        <v>158</v>
      </c>
      <c r="X500" s="14" t="s">
        <v>42</v>
      </c>
      <c r="Y500" s="14" t="s">
        <v>159</v>
      </c>
      <c r="Z500" s="14"/>
      <c r="AA500" s="14" t="s">
        <v>44</v>
      </c>
      <c r="AB500" s="14"/>
    </row>
    <row r="501" spans="1:28" hidden="1" x14ac:dyDescent="0.25">
      <c r="A501" s="12">
        <v>85</v>
      </c>
      <c r="B501" s="13" t="s">
        <v>2529</v>
      </c>
      <c r="C501" s="14" t="s">
        <v>29</v>
      </c>
      <c r="D501" s="14" t="s">
        <v>2530</v>
      </c>
      <c r="E501" s="14" t="s">
        <v>2531</v>
      </c>
      <c r="F501" s="16">
        <f t="shared" si="44"/>
        <v>90.679861111115315</v>
      </c>
      <c r="G501" s="14" t="s">
        <v>2549</v>
      </c>
      <c r="H501" s="14" t="s">
        <v>2550</v>
      </c>
      <c r="I501" s="14" t="s">
        <v>441</v>
      </c>
      <c r="J501" s="14">
        <v>3</v>
      </c>
      <c r="K501" s="14" t="s">
        <v>35</v>
      </c>
      <c r="L501" s="15">
        <v>340</v>
      </c>
      <c r="M501" s="15">
        <v>1020</v>
      </c>
      <c r="N501" s="14" t="s">
        <v>2534</v>
      </c>
      <c r="O501" s="14" t="s">
        <v>2551</v>
      </c>
      <c r="P501" s="14" t="s">
        <v>2536</v>
      </c>
      <c r="Q501" s="14" t="s">
        <v>2537</v>
      </c>
      <c r="R501" s="14">
        <v>3</v>
      </c>
      <c r="S501" s="14"/>
      <c r="T501" s="14"/>
      <c r="U501" s="14"/>
      <c r="V501" s="14" t="s">
        <v>157</v>
      </c>
      <c r="W501" s="14" t="s">
        <v>158</v>
      </c>
      <c r="X501" s="14" t="s">
        <v>42</v>
      </c>
      <c r="Y501" s="14" t="s">
        <v>159</v>
      </c>
      <c r="Z501" s="14"/>
      <c r="AA501" s="14" t="s">
        <v>44</v>
      </c>
      <c r="AB501" s="14"/>
    </row>
    <row r="502" spans="1:28" hidden="1" x14ac:dyDescent="0.25">
      <c r="A502" s="12">
        <v>86</v>
      </c>
      <c r="B502" s="13" t="s">
        <v>2529</v>
      </c>
      <c r="C502" s="14" t="s">
        <v>29</v>
      </c>
      <c r="D502" s="14" t="s">
        <v>2530</v>
      </c>
      <c r="E502" s="14" t="s">
        <v>2531</v>
      </c>
      <c r="F502" s="16">
        <f t="shared" ref="F502:F565" si="51">E502-D502</f>
        <v>90.679861111115315</v>
      </c>
      <c r="G502" s="14" t="s">
        <v>2552</v>
      </c>
      <c r="H502" s="14" t="s">
        <v>2553</v>
      </c>
      <c r="I502" s="14" t="s">
        <v>741</v>
      </c>
      <c r="J502" s="14">
        <v>500</v>
      </c>
      <c r="K502" s="14" t="s">
        <v>35</v>
      </c>
      <c r="L502" s="15">
        <v>30</v>
      </c>
      <c r="M502" s="15">
        <v>15000</v>
      </c>
      <c r="N502" s="14" t="s">
        <v>2554</v>
      </c>
      <c r="O502" s="14" t="s">
        <v>2555</v>
      </c>
      <c r="P502" s="14" t="s">
        <v>2556</v>
      </c>
      <c r="Q502" s="14" t="s">
        <v>2557</v>
      </c>
      <c r="R502" s="14">
        <v>480</v>
      </c>
      <c r="S502" s="14"/>
      <c r="T502" s="14"/>
      <c r="U502" s="14"/>
      <c r="V502" s="14" t="s">
        <v>157</v>
      </c>
      <c r="W502" s="14" t="s">
        <v>158</v>
      </c>
      <c r="X502" s="14" t="s">
        <v>42</v>
      </c>
      <c r="Y502" s="14" t="s">
        <v>159</v>
      </c>
      <c r="Z502" s="14"/>
      <c r="AA502" s="14" t="s">
        <v>44</v>
      </c>
      <c r="AB502" s="14"/>
    </row>
    <row r="503" spans="1:28" hidden="1" x14ac:dyDescent="0.25">
      <c r="A503" s="12">
        <v>87</v>
      </c>
      <c r="B503" s="13" t="s">
        <v>2529</v>
      </c>
      <c r="C503" s="14" t="s">
        <v>29</v>
      </c>
      <c r="D503" s="14" t="s">
        <v>2530</v>
      </c>
      <c r="E503" s="14" t="s">
        <v>2531</v>
      </c>
      <c r="F503" s="16">
        <f t="shared" si="51"/>
        <v>90.679861111115315</v>
      </c>
      <c r="G503" s="14" t="s">
        <v>2558</v>
      </c>
      <c r="H503" s="14" t="s">
        <v>2559</v>
      </c>
      <c r="I503" s="14" t="s">
        <v>1690</v>
      </c>
      <c r="J503" s="14">
        <v>40</v>
      </c>
      <c r="K503" s="14" t="s">
        <v>35</v>
      </c>
      <c r="L503" s="15">
        <v>15</v>
      </c>
      <c r="M503" s="15">
        <v>600</v>
      </c>
      <c r="N503" s="14" t="s">
        <v>2534</v>
      </c>
      <c r="O503" s="14" t="s">
        <v>2560</v>
      </c>
      <c r="P503" s="14" t="s">
        <v>2536</v>
      </c>
      <c r="Q503" s="14" t="s">
        <v>2537</v>
      </c>
      <c r="R503" s="14">
        <v>40</v>
      </c>
      <c r="S503" s="14"/>
      <c r="T503" s="14"/>
      <c r="U503" s="14"/>
      <c r="V503" s="14" t="s">
        <v>157</v>
      </c>
      <c r="W503" s="14" t="s">
        <v>158</v>
      </c>
      <c r="X503" s="14" t="s">
        <v>42</v>
      </c>
      <c r="Y503" s="14" t="s">
        <v>159</v>
      </c>
      <c r="Z503" s="14"/>
      <c r="AA503" s="14" t="s">
        <v>44</v>
      </c>
      <c r="AB503" s="14"/>
    </row>
    <row r="504" spans="1:28" hidden="1" x14ac:dyDescent="0.25">
      <c r="A504" s="12">
        <v>88</v>
      </c>
      <c r="B504" s="13" t="s">
        <v>2529</v>
      </c>
      <c r="C504" s="14" t="s">
        <v>29</v>
      </c>
      <c r="D504" s="14" t="s">
        <v>2530</v>
      </c>
      <c r="E504" s="14" t="s">
        <v>2531</v>
      </c>
      <c r="F504" s="16">
        <f t="shared" si="51"/>
        <v>90.679861111115315</v>
      </c>
      <c r="G504" s="14" t="s">
        <v>2561</v>
      </c>
      <c r="H504" s="14" t="s">
        <v>2562</v>
      </c>
      <c r="I504" s="14" t="s">
        <v>949</v>
      </c>
      <c r="J504" s="14">
        <v>200</v>
      </c>
      <c r="K504" s="14" t="s">
        <v>35</v>
      </c>
      <c r="L504" s="15">
        <v>26</v>
      </c>
      <c r="M504" s="15">
        <v>5200</v>
      </c>
      <c r="N504" s="14" t="s">
        <v>2534</v>
      </c>
      <c r="O504" s="14" t="s">
        <v>2563</v>
      </c>
      <c r="P504" s="14" t="s">
        <v>2536</v>
      </c>
      <c r="Q504" s="14" t="s">
        <v>2537</v>
      </c>
      <c r="R504" s="14">
        <v>200</v>
      </c>
      <c r="S504" s="14"/>
      <c r="T504" s="14"/>
      <c r="U504" s="14"/>
      <c r="V504" s="14" t="s">
        <v>157</v>
      </c>
      <c r="W504" s="14" t="s">
        <v>158</v>
      </c>
      <c r="X504" s="14" t="s">
        <v>42</v>
      </c>
      <c r="Y504" s="14" t="s">
        <v>159</v>
      </c>
      <c r="Z504" s="14"/>
      <c r="AA504" s="14" t="s">
        <v>44</v>
      </c>
      <c r="AB504" s="14"/>
    </row>
    <row r="505" spans="1:28" hidden="1" x14ac:dyDescent="0.25">
      <c r="A505" s="12">
        <v>89</v>
      </c>
      <c r="B505" s="13" t="s">
        <v>2529</v>
      </c>
      <c r="C505" s="14" t="s">
        <v>29</v>
      </c>
      <c r="D505" s="14" t="s">
        <v>2530</v>
      </c>
      <c r="E505" s="14" t="s">
        <v>2531</v>
      </c>
      <c r="F505" s="16">
        <f t="shared" si="51"/>
        <v>90.679861111115315</v>
      </c>
      <c r="G505" s="14" t="s">
        <v>891</v>
      </c>
      <c r="H505" s="14" t="s">
        <v>892</v>
      </c>
      <c r="I505" s="14" t="s">
        <v>893</v>
      </c>
      <c r="J505" s="14">
        <v>200</v>
      </c>
      <c r="K505" s="14" t="s">
        <v>35</v>
      </c>
      <c r="L505" s="15">
        <v>149.5</v>
      </c>
      <c r="M505" s="15">
        <v>29900</v>
      </c>
      <c r="N505" s="14" t="s">
        <v>2534</v>
      </c>
      <c r="O505" s="14" t="s">
        <v>2564</v>
      </c>
      <c r="P505" s="14" t="s">
        <v>2536</v>
      </c>
      <c r="Q505" s="14" t="s">
        <v>2537</v>
      </c>
      <c r="R505" s="14">
        <v>200</v>
      </c>
      <c r="S505" s="14"/>
      <c r="T505" s="14"/>
      <c r="U505" s="14"/>
      <c r="V505" s="14" t="s">
        <v>157</v>
      </c>
      <c r="W505" s="14" t="s">
        <v>158</v>
      </c>
      <c r="X505" s="14" t="s">
        <v>42</v>
      </c>
      <c r="Y505" s="14" t="s">
        <v>159</v>
      </c>
      <c r="Z505" s="14"/>
      <c r="AA505" s="14" t="s">
        <v>44</v>
      </c>
      <c r="AB505" s="14"/>
    </row>
    <row r="506" spans="1:28" hidden="1" x14ac:dyDescent="0.25">
      <c r="A506" s="12">
        <v>90</v>
      </c>
      <c r="B506" s="13" t="s">
        <v>2529</v>
      </c>
      <c r="C506" s="14" t="s">
        <v>29</v>
      </c>
      <c r="D506" s="14" t="s">
        <v>2530</v>
      </c>
      <c r="E506" s="14" t="s">
        <v>2531</v>
      </c>
      <c r="F506" s="16">
        <f t="shared" si="51"/>
        <v>90.679861111115315</v>
      </c>
      <c r="G506" s="14" t="s">
        <v>2565</v>
      </c>
      <c r="H506" s="14" t="s">
        <v>2566</v>
      </c>
      <c r="I506" s="14" t="s">
        <v>2567</v>
      </c>
      <c r="J506" s="14">
        <v>20</v>
      </c>
      <c r="K506" s="14" t="s">
        <v>35</v>
      </c>
      <c r="L506" s="15">
        <v>500</v>
      </c>
      <c r="M506" s="15">
        <v>10000</v>
      </c>
      <c r="N506" s="14" t="s">
        <v>2568</v>
      </c>
      <c r="O506" s="14" t="s">
        <v>2569</v>
      </c>
      <c r="P506" s="14" t="s">
        <v>2570</v>
      </c>
      <c r="Q506" s="14" t="s">
        <v>2508</v>
      </c>
      <c r="R506" s="14">
        <v>20</v>
      </c>
      <c r="S506" s="14"/>
      <c r="T506" s="14"/>
      <c r="U506" s="14"/>
      <c r="V506" s="14" t="s">
        <v>157</v>
      </c>
      <c r="W506" s="14" t="s">
        <v>158</v>
      </c>
      <c r="X506" s="14" t="s">
        <v>42</v>
      </c>
      <c r="Y506" s="14" t="s">
        <v>159</v>
      </c>
      <c r="Z506" s="14"/>
      <c r="AA506" s="14" t="s">
        <v>44</v>
      </c>
      <c r="AB506" s="14"/>
    </row>
    <row r="507" spans="1:28" hidden="1" x14ac:dyDescent="0.25">
      <c r="A507" s="12">
        <v>91</v>
      </c>
      <c r="B507" s="13" t="s">
        <v>2529</v>
      </c>
      <c r="C507" s="14" t="s">
        <v>29</v>
      </c>
      <c r="D507" s="14" t="s">
        <v>2530</v>
      </c>
      <c r="E507" s="14" t="s">
        <v>2531</v>
      </c>
      <c r="F507" s="16">
        <f t="shared" si="51"/>
        <v>90.679861111115315</v>
      </c>
      <c r="G507" s="14" t="s">
        <v>704</v>
      </c>
      <c r="H507" s="14" t="s">
        <v>705</v>
      </c>
      <c r="I507" s="14" t="s">
        <v>493</v>
      </c>
      <c r="J507" s="14">
        <v>5600</v>
      </c>
      <c r="K507" s="14" t="s">
        <v>35</v>
      </c>
      <c r="L507" s="15">
        <v>10.356999999999999</v>
      </c>
      <c r="M507" s="15">
        <v>57999.199999999997</v>
      </c>
      <c r="N507" s="14" t="s">
        <v>2534</v>
      </c>
      <c r="O507" s="14" t="s">
        <v>706</v>
      </c>
      <c r="P507" s="14" t="s">
        <v>2536</v>
      </c>
      <c r="Q507" s="14" t="s">
        <v>2537</v>
      </c>
      <c r="R507" s="14">
        <v>5600</v>
      </c>
      <c r="S507" s="14"/>
      <c r="T507" s="14"/>
      <c r="U507" s="14"/>
      <c r="V507" s="14" t="s">
        <v>157</v>
      </c>
      <c r="W507" s="14" t="s">
        <v>158</v>
      </c>
      <c r="X507" s="14" t="s">
        <v>42</v>
      </c>
      <c r="Y507" s="14" t="s">
        <v>159</v>
      </c>
      <c r="Z507" s="14"/>
      <c r="AA507" s="14" t="s">
        <v>44</v>
      </c>
      <c r="AB507" s="14"/>
    </row>
    <row r="508" spans="1:28" hidden="1" x14ac:dyDescent="0.25">
      <c r="A508" s="12">
        <v>92</v>
      </c>
      <c r="B508" s="13" t="s">
        <v>2571</v>
      </c>
      <c r="C508" s="14" t="s">
        <v>29</v>
      </c>
      <c r="D508" s="14" t="s">
        <v>2572</v>
      </c>
      <c r="E508" s="14" t="s">
        <v>2573</v>
      </c>
      <c r="F508" s="16">
        <f t="shared" si="51"/>
        <v>90.684722222220444</v>
      </c>
      <c r="G508" s="14" t="s">
        <v>713</v>
      </c>
      <c r="H508" s="14" t="s">
        <v>714</v>
      </c>
      <c r="I508" s="14" t="s">
        <v>420</v>
      </c>
      <c r="J508" s="14">
        <v>6000</v>
      </c>
      <c r="K508" s="14" t="s">
        <v>35</v>
      </c>
      <c r="L508" s="15">
        <v>3.6</v>
      </c>
      <c r="M508" s="15">
        <v>21600</v>
      </c>
      <c r="N508" s="14" t="s">
        <v>2574</v>
      </c>
      <c r="O508" s="14" t="s">
        <v>1998</v>
      </c>
      <c r="P508" s="14" t="s">
        <v>2575</v>
      </c>
      <c r="Q508" s="14" t="s">
        <v>2420</v>
      </c>
      <c r="R508" s="14">
        <v>6000</v>
      </c>
      <c r="S508" s="14"/>
      <c r="T508" s="14"/>
      <c r="U508" s="14"/>
      <c r="V508" s="14" t="s">
        <v>702</v>
      </c>
      <c r="W508" s="14" t="s">
        <v>703</v>
      </c>
      <c r="X508" s="14" t="s">
        <v>42</v>
      </c>
      <c r="Y508" s="14" t="s">
        <v>159</v>
      </c>
      <c r="Z508" s="14"/>
      <c r="AA508" s="14" t="s">
        <v>44</v>
      </c>
      <c r="AB508" s="14"/>
    </row>
    <row r="509" spans="1:28" hidden="1" x14ac:dyDescent="0.25">
      <c r="A509" s="12">
        <v>93</v>
      </c>
      <c r="B509" s="13" t="s">
        <v>2576</v>
      </c>
      <c r="C509" s="14" t="s">
        <v>29</v>
      </c>
      <c r="D509" s="14" t="s">
        <v>2577</v>
      </c>
      <c r="E509" s="14" t="s">
        <v>2573</v>
      </c>
      <c r="F509" s="16">
        <f t="shared" si="51"/>
        <v>90.684027777773736</v>
      </c>
      <c r="G509" s="14" t="s">
        <v>2578</v>
      </c>
      <c r="H509" s="14" t="s">
        <v>2579</v>
      </c>
      <c r="I509" s="14" t="s">
        <v>1697</v>
      </c>
      <c r="J509" s="14">
        <v>600</v>
      </c>
      <c r="K509" s="14" t="s">
        <v>35</v>
      </c>
      <c r="L509" s="15">
        <v>60</v>
      </c>
      <c r="M509" s="15">
        <v>36000</v>
      </c>
      <c r="N509" s="14" t="s">
        <v>2580</v>
      </c>
      <c r="O509" s="14" t="s">
        <v>2581</v>
      </c>
      <c r="P509" s="14" t="s">
        <v>2582</v>
      </c>
      <c r="Q509" s="14" t="s">
        <v>2420</v>
      </c>
      <c r="R509" s="14">
        <v>600</v>
      </c>
      <c r="S509" s="14"/>
      <c r="T509" s="14"/>
      <c r="U509" s="14"/>
      <c r="V509" s="14" t="s">
        <v>828</v>
      </c>
      <c r="W509" s="14" t="s">
        <v>829</v>
      </c>
      <c r="X509" s="14" t="s">
        <v>42</v>
      </c>
      <c r="Y509" s="14" t="s">
        <v>159</v>
      </c>
      <c r="Z509" s="14"/>
      <c r="AA509" s="14" t="s">
        <v>44</v>
      </c>
      <c r="AB509" s="14"/>
    </row>
    <row r="510" spans="1:28" hidden="1" x14ac:dyDescent="0.25">
      <c r="A510" s="12">
        <v>94</v>
      </c>
      <c r="B510" s="13" t="s">
        <v>2576</v>
      </c>
      <c r="C510" s="14" t="s">
        <v>29</v>
      </c>
      <c r="D510" s="14" t="s">
        <v>2577</v>
      </c>
      <c r="E510" s="14" t="s">
        <v>2573</v>
      </c>
      <c r="F510" s="16">
        <f t="shared" si="51"/>
        <v>90.684027777773736</v>
      </c>
      <c r="G510" s="14" t="s">
        <v>1035</v>
      </c>
      <c r="H510" s="14" t="s">
        <v>1036</v>
      </c>
      <c r="I510" s="14" t="s">
        <v>604</v>
      </c>
      <c r="J510" s="14">
        <v>2100</v>
      </c>
      <c r="K510" s="14" t="s">
        <v>35</v>
      </c>
      <c r="L510" s="15">
        <v>38.5</v>
      </c>
      <c r="M510" s="15">
        <v>80850</v>
      </c>
      <c r="N510" s="14" t="s">
        <v>2580</v>
      </c>
      <c r="O510" s="14" t="s">
        <v>2583</v>
      </c>
      <c r="P510" s="14" t="s">
        <v>2582</v>
      </c>
      <c r="Q510" s="14" t="s">
        <v>2420</v>
      </c>
      <c r="R510" s="14">
        <v>2100</v>
      </c>
      <c r="S510" s="14"/>
      <c r="T510" s="14"/>
      <c r="U510" s="14"/>
      <c r="V510" s="14" t="s">
        <v>828</v>
      </c>
      <c r="W510" s="14" t="s">
        <v>829</v>
      </c>
      <c r="X510" s="14" t="s">
        <v>42</v>
      </c>
      <c r="Y510" s="14" t="s">
        <v>159</v>
      </c>
      <c r="Z510" s="14"/>
      <c r="AA510" s="14" t="s">
        <v>44</v>
      </c>
      <c r="AB510" s="14"/>
    </row>
    <row r="511" spans="1:28" hidden="1" x14ac:dyDescent="0.25">
      <c r="A511" s="12">
        <v>95</v>
      </c>
      <c r="B511" s="13" t="s">
        <v>2576</v>
      </c>
      <c r="C511" s="14" t="s">
        <v>29</v>
      </c>
      <c r="D511" s="14" t="s">
        <v>2577</v>
      </c>
      <c r="E511" s="14" t="s">
        <v>2573</v>
      </c>
      <c r="F511" s="16">
        <f t="shared" si="51"/>
        <v>90.684027777773736</v>
      </c>
      <c r="G511" s="14" t="s">
        <v>2043</v>
      </c>
      <c r="H511" s="14" t="s">
        <v>2044</v>
      </c>
      <c r="I511" s="14" t="s">
        <v>604</v>
      </c>
      <c r="J511" s="14">
        <v>2100</v>
      </c>
      <c r="K511" s="14" t="s">
        <v>35</v>
      </c>
      <c r="L511" s="15">
        <v>31.5</v>
      </c>
      <c r="M511" s="15">
        <v>66150</v>
      </c>
      <c r="N511" s="14" t="s">
        <v>2580</v>
      </c>
      <c r="O511" s="14" t="s">
        <v>2041</v>
      </c>
      <c r="P511" s="14" t="s">
        <v>2582</v>
      </c>
      <c r="Q511" s="14" t="s">
        <v>2420</v>
      </c>
      <c r="R511" s="14">
        <v>2100</v>
      </c>
      <c r="S511" s="14"/>
      <c r="T511" s="14"/>
      <c r="U511" s="14"/>
      <c r="V511" s="14" t="s">
        <v>828</v>
      </c>
      <c r="W511" s="14" t="s">
        <v>829</v>
      </c>
      <c r="X511" s="14" t="s">
        <v>42</v>
      </c>
      <c r="Y511" s="14" t="s">
        <v>159</v>
      </c>
      <c r="Z511" s="14"/>
      <c r="AA511" s="14" t="s">
        <v>44</v>
      </c>
      <c r="AB511" s="14"/>
    </row>
    <row r="512" spans="1:28" hidden="1" x14ac:dyDescent="0.25">
      <c r="A512" s="12">
        <v>96</v>
      </c>
      <c r="B512" s="13" t="s">
        <v>2576</v>
      </c>
      <c r="C512" s="14" t="s">
        <v>29</v>
      </c>
      <c r="D512" s="14" t="s">
        <v>2577</v>
      </c>
      <c r="E512" s="14" t="s">
        <v>2573</v>
      </c>
      <c r="F512" s="16">
        <f t="shared" si="51"/>
        <v>90.684027777773736</v>
      </c>
      <c r="G512" s="14" t="s">
        <v>2212</v>
      </c>
      <c r="H512" s="14" t="s">
        <v>2213</v>
      </c>
      <c r="I512" s="14" t="s">
        <v>604</v>
      </c>
      <c r="J512" s="14">
        <v>2100</v>
      </c>
      <c r="K512" s="14" t="s">
        <v>35</v>
      </c>
      <c r="L512" s="15">
        <v>49</v>
      </c>
      <c r="M512" s="15">
        <v>102900</v>
      </c>
      <c r="N512" s="14" t="s">
        <v>2580</v>
      </c>
      <c r="O512" s="14" t="s">
        <v>2584</v>
      </c>
      <c r="P512" s="14" t="s">
        <v>2582</v>
      </c>
      <c r="Q512" s="14" t="s">
        <v>2420</v>
      </c>
      <c r="R512" s="14">
        <v>2100</v>
      </c>
      <c r="S512" s="14"/>
      <c r="T512" s="14"/>
      <c r="U512" s="14"/>
      <c r="V512" s="14" t="s">
        <v>828</v>
      </c>
      <c r="W512" s="14" t="s">
        <v>829</v>
      </c>
      <c r="X512" s="14" t="s">
        <v>42</v>
      </c>
      <c r="Y512" s="14" t="s">
        <v>159</v>
      </c>
      <c r="Z512" s="14"/>
      <c r="AA512" s="14" t="s">
        <v>44</v>
      </c>
      <c r="AB512" s="14"/>
    </row>
    <row r="513" spans="1:28" hidden="1" x14ac:dyDescent="0.25">
      <c r="A513" s="12">
        <v>97</v>
      </c>
      <c r="B513" s="13" t="s">
        <v>2585</v>
      </c>
      <c r="C513" s="14" t="s">
        <v>29</v>
      </c>
      <c r="D513" s="14" t="s">
        <v>2586</v>
      </c>
      <c r="E513" s="14" t="s">
        <v>2573</v>
      </c>
      <c r="F513" s="16">
        <f t="shared" si="51"/>
        <v>90.683333333334303</v>
      </c>
      <c r="G513" s="14" t="s">
        <v>1586</v>
      </c>
      <c r="H513" s="14" t="s">
        <v>1587</v>
      </c>
      <c r="I513" s="14" t="s">
        <v>1588</v>
      </c>
      <c r="J513" s="14">
        <v>200</v>
      </c>
      <c r="K513" s="14" t="s">
        <v>35</v>
      </c>
      <c r="L513" s="15">
        <v>389</v>
      </c>
      <c r="M513" s="15">
        <v>77800</v>
      </c>
      <c r="N513" s="14" t="s">
        <v>2587</v>
      </c>
      <c r="O513" s="14" t="s">
        <v>2588</v>
      </c>
      <c r="P513" s="14" t="s">
        <v>2589</v>
      </c>
      <c r="Q513" s="14" t="s">
        <v>2590</v>
      </c>
      <c r="R513" s="14">
        <v>200</v>
      </c>
      <c r="S513" s="14"/>
      <c r="T513" s="14"/>
      <c r="U513" s="14"/>
      <c r="V513" s="14" t="s">
        <v>437</v>
      </c>
      <c r="W513" s="14" t="s">
        <v>438</v>
      </c>
      <c r="X513" s="14" t="s">
        <v>42</v>
      </c>
      <c r="Y513" s="14" t="s">
        <v>159</v>
      </c>
      <c r="Z513" s="14"/>
      <c r="AA513" s="14" t="s">
        <v>44</v>
      </c>
      <c r="AB513" s="14"/>
    </row>
    <row r="514" spans="1:28" hidden="1" x14ac:dyDescent="0.25">
      <c r="A514" s="12">
        <v>98</v>
      </c>
      <c r="B514" s="13" t="s">
        <v>2591</v>
      </c>
      <c r="C514" s="14" t="s">
        <v>29</v>
      </c>
      <c r="D514" s="14" t="s">
        <v>2592</v>
      </c>
      <c r="E514" s="14" t="s">
        <v>2531</v>
      </c>
      <c r="F514" s="16">
        <f t="shared" si="51"/>
        <v>90.679166666668607</v>
      </c>
      <c r="G514" s="14" t="s">
        <v>1756</v>
      </c>
      <c r="H514" s="14" t="s">
        <v>1757</v>
      </c>
      <c r="I514" s="14" t="s">
        <v>741</v>
      </c>
      <c r="J514" s="14">
        <v>300</v>
      </c>
      <c r="K514" s="14" t="s">
        <v>35</v>
      </c>
      <c r="L514" s="15">
        <v>25</v>
      </c>
      <c r="M514" s="15">
        <v>7500</v>
      </c>
      <c r="N514" s="14" t="s">
        <v>2593</v>
      </c>
      <c r="O514" s="14" t="s">
        <v>2594</v>
      </c>
      <c r="P514" s="14" t="s">
        <v>2595</v>
      </c>
      <c r="Q514" s="14" t="s">
        <v>2596</v>
      </c>
      <c r="R514" s="14">
        <v>300</v>
      </c>
      <c r="S514" s="14"/>
      <c r="T514" s="14"/>
      <c r="U514" s="14"/>
      <c r="V514" s="14" t="s">
        <v>504</v>
      </c>
      <c r="W514" s="14" t="s">
        <v>505</v>
      </c>
      <c r="X514" s="14" t="s">
        <v>42</v>
      </c>
      <c r="Y514" s="14" t="s">
        <v>159</v>
      </c>
      <c r="Z514" s="14"/>
      <c r="AA514" s="14" t="s">
        <v>44</v>
      </c>
      <c r="AB514" s="14"/>
    </row>
    <row r="515" spans="1:28" hidden="1" x14ac:dyDescent="0.25">
      <c r="A515" s="12">
        <v>99</v>
      </c>
      <c r="B515" s="13" t="s">
        <v>2591</v>
      </c>
      <c r="C515" s="14" t="s">
        <v>29</v>
      </c>
      <c r="D515" s="14" t="s">
        <v>2592</v>
      </c>
      <c r="E515" s="14" t="s">
        <v>2531</v>
      </c>
      <c r="F515" s="16">
        <f t="shared" si="51"/>
        <v>90.679166666668607</v>
      </c>
      <c r="G515" s="14" t="s">
        <v>418</v>
      </c>
      <c r="H515" s="14" t="s">
        <v>419</v>
      </c>
      <c r="I515" s="14" t="s">
        <v>420</v>
      </c>
      <c r="J515" s="14">
        <v>400</v>
      </c>
      <c r="K515" s="14" t="s">
        <v>35</v>
      </c>
      <c r="L515" s="15">
        <v>154</v>
      </c>
      <c r="M515" s="15">
        <v>61600</v>
      </c>
      <c r="N515" s="14" t="s">
        <v>2593</v>
      </c>
      <c r="O515" s="14" t="s">
        <v>2597</v>
      </c>
      <c r="P515" s="14" t="s">
        <v>2595</v>
      </c>
      <c r="Q515" s="14" t="s">
        <v>2596</v>
      </c>
      <c r="R515" s="14">
        <v>49</v>
      </c>
      <c r="S515" s="14"/>
      <c r="T515" s="14"/>
      <c r="U515" s="14"/>
      <c r="V515" s="14" t="s">
        <v>504</v>
      </c>
      <c r="W515" s="14" t="s">
        <v>505</v>
      </c>
      <c r="X515" s="14" t="s">
        <v>42</v>
      </c>
      <c r="Y515" s="14" t="s">
        <v>159</v>
      </c>
      <c r="Z515" s="14"/>
      <c r="AA515" s="14" t="s">
        <v>44</v>
      </c>
      <c r="AB515" s="14"/>
    </row>
    <row r="516" spans="1:28" hidden="1" x14ac:dyDescent="0.25">
      <c r="A516" s="12">
        <v>100</v>
      </c>
      <c r="B516" s="13" t="s">
        <v>2591</v>
      </c>
      <c r="C516" s="14" t="s">
        <v>29</v>
      </c>
      <c r="D516" s="14" t="s">
        <v>2592</v>
      </c>
      <c r="E516" s="14" t="s">
        <v>2531</v>
      </c>
      <c r="F516" s="16">
        <f t="shared" si="51"/>
        <v>90.679166666668607</v>
      </c>
      <c r="G516" s="14" t="s">
        <v>597</v>
      </c>
      <c r="H516" s="14" t="s">
        <v>598</v>
      </c>
      <c r="I516" s="14" t="s">
        <v>584</v>
      </c>
      <c r="J516" s="14">
        <v>1500</v>
      </c>
      <c r="K516" s="14" t="s">
        <v>35</v>
      </c>
      <c r="L516" s="15">
        <v>30</v>
      </c>
      <c r="M516" s="15">
        <v>45000</v>
      </c>
      <c r="N516" s="14" t="s">
        <v>2593</v>
      </c>
      <c r="O516" s="14" t="s">
        <v>599</v>
      </c>
      <c r="P516" s="14" t="s">
        <v>2595</v>
      </c>
      <c r="Q516" s="14" t="s">
        <v>2596</v>
      </c>
      <c r="R516" s="14">
        <v>1484</v>
      </c>
      <c r="S516" s="14"/>
      <c r="T516" s="14"/>
      <c r="U516" s="14"/>
      <c r="V516" s="14" t="s">
        <v>504</v>
      </c>
      <c r="W516" s="14" t="s">
        <v>505</v>
      </c>
      <c r="X516" s="14" t="s">
        <v>42</v>
      </c>
      <c r="Y516" s="14" t="s">
        <v>159</v>
      </c>
      <c r="Z516" s="14"/>
      <c r="AA516" s="14" t="s">
        <v>44</v>
      </c>
      <c r="AB516" s="14"/>
    </row>
    <row r="517" spans="1:28" hidden="1" x14ac:dyDescent="0.25">
      <c r="A517" s="12">
        <v>101</v>
      </c>
      <c r="B517" s="13" t="s">
        <v>2591</v>
      </c>
      <c r="C517" s="14" t="s">
        <v>29</v>
      </c>
      <c r="D517" s="14" t="s">
        <v>2592</v>
      </c>
      <c r="E517" s="14" t="s">
        <v>2531</v>
      </c>
      <c r="F517" s="16">
        <f t="shared" si="51"/>
        <v>90.679166666668607</v>
      </c>
      <c r="G517" s="14" t="s">
        <v>2598</v>
      </c>
      <c r="H517" s="14" t="s">
        <v>2599</v>
      </c>
      <c r="I517" s="14" t="s">
        <v>1357</v>
      </c>
      <c r="J517" s="14">
        <v>100</v>
      </c>
      <c r="K517" s="14" t="s">
        <v>35</v>
      </c>
      <c r="L517" s="15">
        <v>130</v>
      </c>
      <c r="M517" s="15">
        <v>13000</v>
      </c>
      <c r="N517" s="14" t="s">
        <v>2593</v>
      </c>
      <c r="O517" s="14" t="s">
        <v>2600</v>
      </c>
      <c r="P517" s="14" t="s">
        <v>2595</v>
      </c>
      <c r="Q517" s="14" t="s">
        <v>2596</v>
      </c>
      <c r="R517" s="14">
        <v>100</v>
      </c>
      <c r="S517" s="14"/>
      <c r="T517" s="14"/>
      <c r="U517" s="14"/>
      <c r="V517" s="14" t="s">
        <v>504</v>
      </c>
      <c r="W517" s="14" t="s">
        <v>505</v>
      </c>
      <c r="X517" s="14" t="s">
        <v>42</v>
      </c>
      <c r="Y517" s="14" t="s">
        <v>159</v>
      </c>
      <c r="Z517" s="14"/>
      <c r="AA517" s="14" t="s">
        <v>44</v>
      </c>
      <c r="AB517" s="14"/>
    </row>
    <row r="518" spans="1:28" hidden="1" x14ac:dyDescent="0.25">
      <c r="A518" s="12">
        <v>102</v>
      </c>
      <c r="B518" s="13" t="s">
        <v>2601</v>
      </c>
      <c r="C518" s="14" t="s">
        <v>29</v>
      </c>
      <c r="D518" s="14" t="s">
        <v>2602</v>
      </c>
      <c r="E518" s="14" t="s">
        <v>2531</v>
      </c>
      <c r="F518" s="16">
        <f t="shared" si="51"/>
        <v>90.678472222221899</v>
      </c>
      <c r="G518" s="14" t="s">
        <v>2603</v>
      </c>
      <c r="H518" s="14" t="s">
        <v>2604</v>
      </c>
      <c r="I518" s="14" t="s">
        <v>642</v>
      </c>
      <c r="J518" s="14">
        <v>12</v>
      </c>
      <c r="K518" s="14" t="s">
        <v>35</v>
      </c>
      <c r="L518" s="15">
        <v>472.5</v>
      </c>
      <c r="M518" s="15">
        <v>5670</v>
      </c>
      <c r="N518" s="14" t="s">
        <v>2605</v>
      </c>
      <c r="O518" s="14" t="s">
        <v>2606</v>
      </c>
      <c r="P518" s="14" t="s">
        <v>2607</v>
      </c>
      <c r="Q518" s="14" t="s">
        <v>2608</v>
      </c>
      <c r="R518" s="14">
        <v>12</v>
      </c>
      <c r="S518" s="14"/>
      <c r="T518" s="14"/>
      <c r="U518" s="14"/>
      <c r="V518" s="14" t="s">
        <v>1368</v>
      </c>
      <c r="W518" s="14" t="s">
        <v>1369</v>
      </c>
      <c r="X518" s="14" t="s">
        <v>42</v>
      </c>
      <c r="Y518" s="14" t="s">
        <v>159</v>
      </c>
      <c r="Z518" s="14"/>
      <c r="AA518" s="14" t="s">
        <v>44</v>
      </c>
      <c r="AB518" s="14"/>
    </row>
    <row r="519" spans="1:28" hidden="1" x14ac:dyDescent="0.25">
      <c r="A519" s="12">
        <v>103</v>
      </c>
      <c r="B519" s="13" t="s">
        <v>2601</v>
      </c>
      <c r="C519" s="14" t="s">
        <v>29</v>
      </c>
      <c r="D519" s="14" t="s">
        <v>2602</v>
      </c>
      <c r="E519" s="14" t="s">
        <v>2531</v>
      </c>
      <c r="F519" s="16">
        <f t="shared" si="51"/>
        <v>90.678472222221899</v>
      </c>
      <c r="G519" s="14" t="s">
        <v>2609</v>
      </c>
      <c r="H519" s="14" t="s">
        <v>2610</v>
      </c>
      <c r="I519" s="14" t="s">
        <v>1572</v>
      </c>
      <c r="J519" s="14">
        <v>10</v>
      </c>
      <c r="K519" s="14" t="s">
        <v>35</v>
      </c>
      <c r="L519" s="15">
        <v>1944</v>
      </c>
      <c r="M519" s="15">
        <v>19440</v>
      </c>
      <c r="N519" s="14" t="s">
        <v>2605</v>
      </c>
      <c r="O519" s="14" t="s">
        <v>2611</v>
      </c>
      <c r="P519" s="14" t="s">
        <v>2607</v>
      </c>
      <c r="Q519" s="14" t="s">
        <v>2608</v>
      </c>
      <c r="R519" s="14">
        <v>10</v>
      </c>
      <c r="S519" s="14"/>
      <c r="T519" s="14"/>
      <c r="U519" s="14"/>
      <c r="V519" s="14" t="s">
        <v>1368</v>
      </c>
      <c r="W519" s="14" t="s">
        <v>1369</v>
      </c>
      <c r="X519" s="14" t="s">
        <v>42</v>
      </c>
      <c r="Y519" s="14" t="s">
        <v>159</v>
      </c>
      <c r="Z519" s="14"/>
      <c r="AA519" s="14" t="s">
        <v>44</v>
      </c>
      <c r="AB519" s="14"/>
    </row>
    <row r="520" spans="1:28" hidden="1" x14ac:dyDescent="0.25">
      <c r="A520" s="12">
        <v>104</v>
      </c>
      <c r="B520" s="13" t="s">
        <v>2612</v>
      </c>
      <c r="C520" s="14" t="s">
        <v>29</v>
      </c>
      <c r="D520" s="14" t="s">
        <v>2613</v>
      </c>
      <c r="E520" s="14" t="s">
        <v>2614</v>
      </c>
      <c r="F520" s="16">
        <f t="shared" si="51"/>
        <v>121.79513888889051</v>
      </c>
      <c r="G520" s="14" t="s">
        <v>2615</v>
      </c>
      <c r="H520" s="14" t="s">
        <v>2616</v>
      </c>
      <c r="I520" s="14" t="s">
        <v>577</v>
      </c>
      <c r="J520" s="14">
        <v>3000</v>
      </c>
      <c r="K520" s="14" t="s">
        <v>35</v>
      </c>
      <c r="L520" s="15">
        <v>31.31</v>
      </c>
      <c r="M520" s="15">
        <v>93930</v>
      </c>
      <c r="N520" s="14" t="s">
        <v>2617</v>
      </c>
      <c r="O520" s="14" t="s">
        <v>2618</v>
      </c>
      <c r="P520" s="14" t="s">
        <v>2420</v>
      </c>
      <c r="Q520" s="14" t="s">
        <v>2420</v>
      </c>
      <c r="R520" s="14">
        <v>3000</v>
      </c>
      <c r="S520" s="14"/>
      <c r="T520" s="14"/>
      <c r="U520" s="14"/>
      <c r="V520" s="14" t="s">
        <v>647</v>
      </c>
      <c r="W520" s="14" t="s">
        <v>648</v>
      </c>
      <c r="X520" s="14" t="s">
        <v>42</v>
      </c>
      <c r="Y520" s="14" t="s">
        <v>159</v>
      </c>
      <c r="Z520" s="14"/>
      <c r="AA520" s="14" t="s">
        <v>44</v>
      </c>
      <c r="AB520" s="14"/>
    </row>
    <row r="521" spans="1:28" hidden="1" x14ac:dyDescent="0.25">
      <c r="A521" s="12">
        <v>105</v>
      </c>
      <c r="B521" s="13" t="s">
        <v>2601</v>
      </c>
      <c r="C521" s="14" t="s">
        <v>29</v>
      </c>
      <c r="D521" s="14" t="s">
        <v>2602</v>
      </c>
      <c r="E521" s="14" t="s">
        <v>2531</v>
      </c>
      <c r="F521" s="16">
        <f t="shared" si="51"/>
        <v>90.678472222221899</v>
      </c>
      <c r="G521" s="14" t="s">
        <v>2619</v>
      </c>
      <c r="H521" s="14" t="s">
        <v>2620</v>
      </c>
      <c r="I521" s="14" t="s">
        <v>1572</v>
      </c>
      <c r="J521" s="14">
        <v>3</v>
      </c>
      <c r="K521" s="14" t="s">
        <v>35</v>
      </c>
      <c r="L521" s="15">
        <v>4200</v>
      </c>
      <c r="M521" s="15">
        <v>12600</v>
      </c>
      <c r="N521" s="14" t="s">
        <v>2621</v>
      </c>
      <c r="O521" s="14" t="s">
        <v>2622</v>
      </c>
      <c r="P521" s="14" t="s">
        <v>2623</v>
      </c>
      <c r="Q521" s="14" t="s">
        <v>2624</v>
      </c>
      <c r="R521" s="14">
        <v>3</v>
      </c>
      <c r="S521" s="14"/>
      <c r="T521" s="14"/>
      <c r="U521" s="14"/>
      <c r="V521" s="14" t="s">
        <v>1368</v>
      </c>
      <c r="W521" s="14" t="s">
        <v>1369</v>
      </c>
      <c r="X521" s="14" t="s">
        <v>42</v>
      </c>
      <c r="Y521" s="14" t="s">
        <v>159</v>
      </c>
      <c r="Z521" s="14"/>
      <c r="AA521" s="14" t="s">
        <v>44</v>
      </c>
      <c r="AB521" s="14"/>
    </row>
    <row r="522" spans="1:28" hidden="1" x14ac:dyDescent="0.25">
      <c r="A522" s="12">
        <v>106</v>
      </c>
      <c r="B522" s="13" t="s">
        <v>2625</v>
      </c>
      <c r="C522" s="14" t="s">
        <v>29</v>
      </c>
      <c r="D522" s="14" t="s">
        <v>2626</v>
      </c>
      <c r="E522" s="14" t="s">
        <v>2627</v>
      </c>
      <c r="F522" s="16">
        <f t="shared" si="51"/>
        <v>90.668055555557657</v>
      </c>
      <c r="G522" s="14" t="s">
        <v>1152</v>
      </c>
      <c r="H522" s="14" t="s">
        <v>1153</v>
      </c>
      <c r="I522" s="14" t="s">
        <v>459</v>
      </c>
      <c r="J522" s="14">
        <v>10000</v>
      </c>
      <c r="K522" s="14" t="s">
        <v>35</v>
      </c>
      <c r="L522" s="15">
        <v>0.65</v>
      </c>
      <c r="M522" s="15">
        <v>6500</v>
      </c>
      <c r="N522" s="14" t="s">
        <v>2628</v>
      </c>
      <c r="O522" s="14" t="s">
        <v>2629</v>
      </c>
      <c r="P522" s="14" t="s">
        <v>2630</v>
      </c>
      <c r="Q522" s="14" t="s">
        <v>2590</v>
      </c>
      <c r="R522" s="14">
        <v>10000</v>
      </c>
      <c r="S522" s="14"/>
      <c r="T522" s="14"/>
      <c r="U522" s="14"/>
      <c r="V522" s="14" t="s">
        <v>828</v>
      </c>
      <c r="W522" s="14" t="s">
        <v>829</v>
      </c>
      <c r="X522" s="14" t="s">
        <v>42</v>
      </c>
      <c r="Y522" s="14" t="s">
        <v>159</v>
      </c>
      <c r="Z522" s="14"/>
      <c r="AA522" s="14" t="s">
        <v>44</v>
      </c>
      <c r="AB522" s="14"/>
    </row>
    <row r="523" spans="1:28" hidden="1" x14ac:dyDescent="0.25">
      <c r="A523" s="12">
        <v>107</v>
      </c>
      <c r="B523" s="13" t="s">
        <v>2625</v>
      </c>
      <c r="C523" s="14" t="s">
        <v>29</v>
      </c>
      <c r="D523" s="14" t="s">
        <v>2626</v>
      </c>
      <c r="E523" s="14" t="s">
        <v>2627</v>
      </c>
      <c r="F523" s="16">
        <f t="shared" si="51"/>
        <v>90.668055555557657</v>
      </c>
      <c r="G523" s="14" t="s">
        <v>1265</v>
      </c>
      <c r="H523" s="14" t="s">
        <v>1266</v>
      </c>
      <c r="I523" s="14" t="s">
        <v>1267</v>
      </c>
      <c r="J523" s="14">
        <v>10000</v>
      </c>
      <c r="K523" s="14" t="s">
        <v>35</v>
      </c>
      <c r="L523" s="15">
        <v>3.6</v>
      </c>
      <c r="M523" s="15">
        <v>36000</v>
      </c>
      <c r="N523" s="14" t="s">
        <v>2631</v>
      </c>
      <c r="O523" s="14" t="s">
        <v>2632</v>
      </c>
      <c r="P523" s="14" t="s">
        <v>2633</v>
      </c>
      <c r="Q523" s="14" t="s">
        <v>2634</v>
      </c>
      <c r="R523" s="14">
        <v>10000</v>
      </c>
      <c r="S523" s="14"/>
      <c r="T523" s="14"/>
      <c r="U523" s="14"/>
      <c r="V523" s="14" t="s">
        <v>828</v>
      </c>
      <c r="W523" s="14" t="s">
        <v>829</v>
      </c>
      <c r="X523" s="14" t="s">
        <v>42</v>
      </c>
      <c r="Y523" s="14" t="s">
        <v>159</v>
      </c>
      <c r="Z523" s="14"/>
      <c r="AA523" s="14" t="s">
        <v>44</v>
      </c>
      <c r="AB523" s="14"/>
    </row>
    <row r="524" spans="1:28" hidden="1" x14ac:dyDescent="0.25">
      <c r="A524" s="12">
        <v>108</v>
      </c>
      <c r="B524" s="13" t="s">
        <v>2635</v>
      </c>
      <c r="C524" s="14" t="s">
        <v>29</v>
      </c>
      <c r="D524" s="14" t="s">
        <v>2636</v>
      </c>
      <c r="E524" s="14" t="s">
        <v>2627</v>
      </c>
      <c r="F524" s="16">
        <f t="shared" si="51"/>
        <v>90.665972222224809</v>
      </c>
      <c r="G524" s="14" t="s">
        <v>2370</v>
      </c>
      <c r="H524" s="14" t="s">
        <v>2371</v>
      </c>
      <c r="I524" s="14" t="s">
        <v>2372</v>
      </c>
      <c r="J524" s="14">
        <v>1000</v>
      </c>
      <c r="K524" s="14" t="s">
        <v>35</v>
      </c>
      <c r="L524" s="15">
        <v>8</v>
      </c>
      <c r="M524" s="15">
        <v>8000</v>
      </c>
      <c r="N524" s="14" t="s">
        <v>2637</v>
      </c>
      <c r="O524" s="14" t="s">
        <v>2373</v>
      </c>
      <c r="P524" s="14" t="s">
        <v>2638</v>
      </c>
      <c r="Q524" s="14" t="s">
        <v>2590</v>
      </c>
      <c r="R524" s="14">
        <v>1000</v>
      </c>
      <c r="S524" s="14"/>
      <c r="T524" s="14"/>
      <c r="U524" s="14"/>
      <c r="V524" s="14" t="s">
        <v>828</v>
      </c>
      <c r="W524" s="14" t="s">
        <v>829</v>
      </c>
      <c r="X524" s="14" t="s">
        <v>42</v>
      </c>
      <c r="Y524" s="14" t="s">
        <v>159</v>
      </c>
      <c r="Z524" s="14"/>
      <c r="AA524" s="14" t="s">
        <v>44</v>
      </c>
      <c r="AB524" s="14"/>
    </row>
    <row r="525" spans="1:28" hidden="1" x14ac:dyDescent="0.25">
      <c r="A525" s="12">
        <v>109</v>
      </c>
      <c r="B525" s="13" t="s">
        <v>2639</v>
      </c>
      <c r="C525" s="14" t="s">
        <v>29</v>
      </c>
      <c r="D525" s="14" t="s">
        <v>2539</v>
      </c>
      <c r="E525" s="14" t="s">
        <v>2540</v>
      </c>
      <c r="F525" s="16">
        <f t="shared" si="51"/>
        <v>90.662499999998545</v>
      </c>
      <c r="G525" s="14" t="s">
        <v>394</v>
      </c>
      <c r="H525" s="14" t="s">
        <v>395</v>
      </c>
      <c r="I525" s="14" t="s">
        <v>396</v>
      </c>
      <c r="J525" s="14">
        <v>200</v>
      </c>
      <c r="K525" s="14" t="s">
        <v>35</v>
      </c>
      <c r="L525" s="15">
        <v>310</v>
      </c>
      <c r="M525" s="15">
        <v>62000</v>
      </c>
      <c r="N525" s="14" t="s">
        <v>2640</v>
      </c>
      <c r="O525" s="14" t="s">
        <v>2641</v>
      </c>
      <c r="P525" s="14" t="s">
        <v>2642</v>
      </c>
      <c r="Q525" s="14" t="s">
        <v>2634</v>
      </c>
      <c r="R525" s="14">
        <v>200</v>
      </c>
      <c r="S525" s="14"/>
      <c r="T525" s="14"/>
      <c r="U525" s="14"/>
      <c r="V525" s="14" t="s">
        <v>647</v>
      </c>
      <c r="W525" s="14" t="s">
        <v>648</v>
      </c>
      <c r="X525" s="14" t="s">
        <v>42</v>
      </c>
      <c r="Y525" s="14" t="s">
        <v>159</v>
      </c>
      <c r="Z525" s="14"/>
      <c r="AA525" s="14" t="s">
        <v>44</v>
      </c>
      <c r="AB525" s="14"/>
    </row>
    <row r="526" spans="1:28" hidden="1" x14ac:dyDescent="0.25">
      <c r="A526" s="12">
        <v>110</v>
      </c>
      <c r="B526" s="13" t="s">
        <v>2643</v>
      </c>
      <c r="C526" s="14" t="s">
        <v>29</v>
      </c>
      <c r="D526" s="14" t="s">
        <v>2644</v>
      </c>
      <c r="E526" s="14" t="s">
        <v>2531</v>
      </c>
      <c r="F526" s="16">
        <f t="shared" si="51"/>
        <v>90.676388888889051</v>
      </c>
      <c r="G526" s="14" t="s">
        <v>2645</v>
      </c>
      <c r="H526" s="14" t="s">
        <v>2646</v>
      </c>
      <c r="I526" s="14" t="s">
        <v>1572</v>
      </c>
      <c r="J526" s="14">
        <v>4</v>
      </c>
      <c r="K526" s="14" t="s">
        <v>35</v>
      </c>
      <c r="L526" s="15">
        <v>1898</v>
      </c>
      <c r="M526" s="15">
        <v>7592</v>
      </c>
      <c r="N526" s="14" t="s">
        <v>2647</v>
      </c>
      <c r="O526" s="14" t="s">
        <v>2648</v>
      </c>
      <c r="P526" s="14" t="s">
        <v>2432</v>
      </c>
      <c r="Q526" s="14" t="s">
        <v>2432</v>
      </c>
      <c r="R526" s="14">
        <v>4</v>
      </c>
      <c r="S526" s="14"/>
      <c r="T526" s="14"/>
      <c r="U526" s="14"/>
      <c r="V526" s="14" t="s">
        <v>2649</v>
      </c>
      <c r="W526" s="14" t="s">
        <v>2650</v>
      </c>
      <c r="X526" s="14" t="s">
        <v>42</v>
      </c>
      <c r="Y526" s="14" t="s">
        <v>159</v>
      </c>
      <c r="Z526" s="14"/>
      <c r="AA526" s="14" t="s">
        <v>44</v>
      </c>
      <c r="AB526" s="14"/>
    </row>
    <row r="527" spans="1:28" hidden="1" x14ac:dyDescent="0.25">
      <c r="A527" s="12">
        <v>111</v>
      </c>
      <c r="B527" s="13" t="s">
        <v>2643</v>
      </c>
      <c r="C527" s="14" t="s">
        <v>29</v>
      </c>
      <c r="D527" s="14" t="s">
        <v>2644</v>
      </c>
      <c r="E527" s="14" t="s">
        <v>2531</v>
      </c>
      <c r="F527" s="16">
        <f t="shared" si="51"/>
        <v>90.676388888889051</v>
      </c>
      <c r="G527" s="14" t="s">
        <v>2651</v>
      </c>
      <c r="H527" s="14" t="s">
        <v>2652</v>
      </c>
      <c r="I527" s="14" t="s">
        <v>1572</v>
      </c>
      <c r="J527" s="14">
        <v>5</v>
      </c>
      <c r="K527" s="14" t="s">
        <v>35</v>
      </c>
      <c r="L527" s="15">
        <v>3000</v>
      </c>
      <c r="M527" s="15">
        <v>15000</v>
      </c>
      <c r="N527" s="14" t="s">
        <v>2647</v>
      </c>
      <c r="O527" s="14" t="s">
        <v>2653</v>
      </c>
      <c r="P527" s="14" t="s">
        <v>2432</v>
      </c>
      <c r="Q527" s="14" t="s">
        <v>2432</v>
      </c>
      <c r="R527" s="14">
        <v>5</v>
      </c>
      <c r="S527" s="14"/>
      <c r="T527" s="14"/>
      <c r="U527" s="14"/>
      <c r="V527" s="14" t="s">
        <v>2649</v>
      </c>
      <c r="W527" s="14" t="s">
        <v>2650</v>
      </c>
      <c r="X527" s="14" t="s">
        <v>42</v>
      </c>
      <c r="Y527" s="14" t="s">
        <v>159</v>
      </c>
      <c r="Z527" s="14"/>
      <c r="AA527" s="14" t="s">
        <v>44</v>
      </c>
      <c r="AB527" s="14"/>
    </row>
    <row r="528" spans="1:28" hidden="1" x14ac:dyDescent="0.25">
      <c r="A528" s="12">
        <v>112</v>
      </c>
      <c r="B528" s="13" t="s">
        <v>2643</v>
      </c>
      <c r="C528" s="14" t="s">
        <v>29</v>
      </c>
      <c r="D528" s="14" t="s">
        <v>2644</v>
      </c>
      <c r="E528" s="14" t="s">
        <v>2531</v>
      </c>
      <c r="F528" s="16">
        <f t="shared" si="51"/>
        <v>90.676388888889051</v>
      </c>
      <c r="G528" s="14" t="s">
        <v>2654</v>
      </c>
      <c r="H528" s="14" t="s">
        <v>2655</v>
      </c>
      <c r="I528" s="14" t="s">
        <v>1003</v>
      </c>
      <c r="J528" s="14">
        <v>8</v>
      </c>
      <c r="K528" s="14" t="s">
        <v>35</v>
      </c>
      <c r="L528" s="15">
        <v>6020</v>
      </c>
      <c r="M528" s="15">
        <v>48160</v>
      </c>
      <c r="N528" s="14" t="s">
        <v>2647</v>
      </c>
      <c r="O528" s="14" t="s">
        <v>2656</v>
      </c>
      <c r="P528" s="14" t="s">
        <v>2432</v>
      </c>
      <c r="Q528" s="14" t="s">
        <v>2432</v>
      </c>
      <c r="R528" s="14">
        <v>8</v>
      </c>
      <c r="S528" s="14"/>
      <c r="T528" s="14"/>
      <c r="U528" s="14"/>
      <c r="V528" s="14" t="s">
        <v>2649</v>
      </c>
      <c r="W528" s="14" t="s">
        <v>2650</v>
      </c>
      <c r="X528" s="14" t="s">
        <v>42</v>
      </c>
      <c r="Y528" s="14" t="s">
        <v>159</v>
      </c>
      <c r="Z528" s="14"/>
      <c r="AA528" s="14" t="s">
        <v>44</v>
      </c>
      <c r="AB528" s="14"/>
    </row>
    <row r="529" spans="1:28" hidden="1" x14ac:dyDescent="0.25">
      <c r="A529" s="12">
        <v>113</v>
      </c>
      <c r="B529" s="13" t="s">
        <v>2591</v>
      </c>
      <c r="C529" s="14" t="s">
        <v>29</v>
      </c>
      <c r="D529" s="14" t="s">
        <v>2592</v>
      </c>
      <c r="E529" s="14" t="s">
        <v>2531</v>
      </c>
      <c r="F529" s="16">
        <f t="shared" si="51"/>
        <v>90.679166666668607</v>
      </c>
      <c r="G529" s="14" t="s">
        <v>2657</v>
      </c>
      <c r="H529" s="14" t="s">
        <v>2658</v>
      </c>
      <c r="I529" s="14" t="s">
        <v>2659</v>
      </c>
      <c r="J529" s="14">
        <v>30</v>
      </c>
      <c r="K529" s="14" t="s">
        <v>35</v>
      </c>
      <c r="L529" s="15">
        <v>284</v>
      </c>
      <c r="M529" s="15">
        <v>8520</v>
      </c>
      <c r="N529" s="14" t="s">
        <v>2593</v>
      </c>
      <c r="O529" s="14" t="s">
        <v>2660</v>
      </c>
      <c r="P529" s="14" t="s">
        <v>2595</v>
      </c>
      <c r="Q529" s="14" t="s">
        <v>2596</v>
      </c>
      <c r="R529" s="14">
        <v>30</v>
      </c>
      <c r="S529" s="14"/>
      <c r="T529" s="14"/>
      <c r="U529" s="14"/>
      <c r="V529" s="14" t="s">
        <v>504</v>
      </c>
      <c r="W529" s="14" t="s">
        <v>505</v>
      </c>
      <c r="X529" s="14" t="s">
        <v>42</v>
      </c>
      <c r="Y529" s="14" t="s">
        <v>159</v>
      </c>
      <c r="Z529" s="14"/>
      <c r="AA529" s="14" t="s">
        <v>44</v>
      </c>
      <c r="AB529" s="14"/>
    </row>
    <row r="530" spans="1:28" hidden="1" x14ac:dyDescent="0.25">
      <c r="A530" s="12">
        <v>114</v>
      </c>
      <c r="B530" s="13" t="s">
        <v>2661</v>
      </c>
      <c r="C530" s="14" t="s">
        <v>29</v>
      </c>
      <c r="D530" s="14" t="s">
        <v>2662</v>
      </c>
      <c r="E530" s="14" t="s">
        <v>2540</v>
      </c>
      <c r="F530" s="16">
        <f t="shared" si="51"/>
        <v>90.661805555551837</v>
      </c>
      <c r="G530" s="14" t="s">
        <v>1340</v>
      </c>
      <c r="H530" s="14" t="s">
        <v>1341</v>
      </c>
      <c r="I530" s="14" t="s">
        <v>1342</v>
      </c>
      <c r="J530" s="14">
        <v>200</v>
      </c>
      <c r="K530" s="14" t="s">
        <v>35</v>
      </c>
      <c r="L530" s="15">
        <v>380</v>
      </c>
      <c r="M530" s="15">
        <v>76000</v>
      </c>
      <c r="N530" s="14" t="s">
        <v>2663</v>
      </c>
      <c r="O530" s="14" t="s">
        <v>2664</v>
      </c>
      <c r="P530" s="14" t="s">
        <v>2665</v>
      </c>
      <c r="Q530" s="14" t="s">
        <v>2590</v>
      </c>
      <c r="R530" s="14">
        <v>200</v>
      </c>
      <c r="S530" s="14"/>
      <c r="T530" s="14"/>
      <c r="U530" s="14"/>
      <c r="V530" s="14" t="s">
        <v>504</v>
      </c>
      <c r="W530" s="14" t="s">
        <v>505</v>
      </c>
      <c r="X530" s="14" t="s">
        <v>42</v>
      </c>
      <c r="Y530" s="14" t="s">
        <v>159</v>
      </c>
      <c r="Z530" s="14"/>
      <c r="AA530" s="14" t="s">
        <v>44</v>
      </c>
      <c r="AB530" s="14"/>
    </row>
    <row r="531" spans="1:28" x14ac:dyDescent="0.25">
      <c r="A531" s="12">
        <v>116</v>
      </c>
      <c r="B531" s="13" t="s">
        <v>2666</v>
      </c>
      <c r="C531" s="14" t="s">
        <v>29</v>
      </c>
      <c r="D531" s="14" t="s">
        <v>2667</v>
      </c>
      <c r="E531" s="14" t="s">
        <v>2627</v>
      </c>
      <c r="F531" s="16">
        <f t="shared" si="51"/>
        <v>90.665277777778101</v>
      </c>
      <c r="G531" s="14" t="s">
        <v>360</v>
      </c>
      <c r="H531" s="14" t="s">
        <v>361</v>
      </c>
      <c r="I531" s="14" t="s">
        <v>321</v>
      </c>
      <c r="J531" s="14">
        <v>60</v>
      </c>
      <c r="K531" s="14" t="s">
        <v>35</v>
      </c>
      <c r="L531" s="15">
        <v>8600</v>
      </c>
      <c r="M531" s="15">
        <v>516000</v>
      </c>
      <c r="N531" s="14" t="s">
        <v>2668</v>
      </c>
      <c r="O531" s="14" t="s">
        <v>2669</v>
      </c>
      <c r="P531" s="14" t="s">
        <v>2670</v>
      </c>
      <c r="Q531" s="14" t="s">
        <v>2671</v>
      </c>
      <c r="R531" s="14">
        <v>60</v>
      </c>
      <c r="S531" s="22">
        <f t="shared" ref="S531:S532" si="52">Q531-P531</f>
        <v>3.4722222262644209E-3</v>
      </c>
      <c r="T531" s="14">
        <f t="shared" ref="T531:T532" si="53">Q531-E531</f>
        <v>123.2548611111124</v>
      </c>
      <c r="U531" s="18">
        <f t="shared" ref="U531:U532" si="54">R531/J531</f>
        <v>1</v>
      </c>
      <c r="V531" s="14" t="s">
        <v>365</v>
      </c>
      <c r="W531" s="14" t="s">
        <v>366</v>
      </c>
      <c r="X531" s="14" t="s">
        <v>42</v>
      </c>
      <c r="Y531" s="14" t="s">
        <v>159</v>
      </c>
      <c r="Z531" s="14"/>
      <c r="AA531" s="14" t="s">
        <v>44</v>
      </c>
      <c r="AB531" s="14"/>
    </row>
    <row r="532" spans="1:28" x14ac:dyDescent="0.25">
      <c r="A532" s="12">
        <v>117</v>
      </c>
      <c r="B532" s="13" t="s">
        <v>2672</v>
      </c>
      <c r="C532" s="14" t="s">
        <v>29</v>
      </c>
      <c r="D532" s="14" t="s">
        <v>2673</v>
      </c>
      <c r="E532" s="14" t="s">
        <v>2540</v>
      </c>
      <c r="F532" s="16">
        <f t="shared" si="51"/>
        <v>90.663194444445253</v>
      </c>
      <c r="G532" s="14" t="s">
        <v>180</v>
      </c>
      <c r="H532" s="14" t="s">
        <v>181</v>
      </c>
      <c r="I532" s="14" t="s">
        <v>182</v>
      </c>
      <c r="J532" s="14">
        <v>100</v>
      </c>
      <c r="K532" s="14" t="s">
        <v>35</v>
      </c>
      <c r="L532" s="15">
        <v>400</v>
      </c>
      <c r="M532" s="15">
        <v>40000</v>
      </c>
      <c r="N532" s="14" t="s">
        <v>2674</v>
      </c>
      <c r="O532" s="14" t="s">
        <v>2400</v>
      </c>
      <c r="P532" s="14" t="s">
        <v>2675</v>
      </c>
      <c r="Q532" s="14" t="s">
        <v>2671</v>
      </c>
      <c r="R532" s="14">
        <v>50</v>
      </c>
      <c r="S532" s="22">
        <f t="shared" si="52"/>
        <v>6.944444467080757E-4</v>
      </c>
      <c r="T532" s="14">
        <f t="shared" si="53"/>
        <v>123.25555555555911</v>
      </c>
      <c r="U532" s="18">
        <f t="shared" si="54"/>
        <v>0.5</v>
      </c>
      <c r="V532" s="14" t="s">
        <v>365</v>
      </c>
      <c r="W532" s="14" t="s">
        <v>366</v>
      </c>
      <c r="X532" s="14" t="s">
        <v>42</v>
      </c>
      <c r="Y532" s="14" t="s">
        <v>159</v>
      </c>
      <c r="Z532" s="14"/>
      <c r="AA532" s="14" t="s">
        <v>44</v>
      </c>
      <c r="AB532" s="14"/>
    </row>
    <row r="533" spans="1:28" hidden="1" x14ac:dyDescent="0.25">
      <c r="A533" s="12">
        <v>118</v>
      </c>
      <c r="B533" s="13" t="s">
        <v>2676</v>
      </c>
      <c r="C533" s="14" t="s">
        <v>29</v>
      </c>
      <c r="D533" s="14" t="s">
        <v>2677</v>
      </c>
      <c r="E533" s="14" t="s">
        <v>2678</v>
      </c>
      <c r="F533" s="16">
        <f t="shared" si="51"/>
        <v>183.01666666667006</v>
      </c>
      <c r="G533" s="14" t="s">
        <v>1457</v>
      </c>
      <c r="H533" s="14" t="s">
        <v>1458</v>
      </c>
      <c r="I533" s="14" t="s">
        <v>1003</v>
      </c>
      <c r="J533" s="14">
        <v>16</v>
      </c>
      <c r="K533" s="14" t="s">
        <v>35</v>
      </c>
      <c r="L533" s="15">
        <v>8955</v>
      </c>
      <c r="M533" s="15">
        <v>143280</v>
      </c>
      <c r="N533" s="14" t="s">
        <v>2679</v>
      </c>
      <c r="O533" s="14" t="s">
        <v>1460</v>
      </c>
      <c r="P533" s="14" t="s">
        <v>2680</v>
      </c>
      <c r="Q533" s="14" t="s">
        <v>2681</v>
      </c>
      <c r="R533" s="14">
        <v>16</v>
      </c>
      <c r="S533" s="14"/>
      <c r="T533" s="14"/>
      <c r="U533" s="14"/>
      <c r="V533" s="14" t="s">
        <v>647</v>
      </c>
      <c r="W533" s="14" t="s">
        <v>648</v>
      </c>
      <c r="X533" s="14" t="s">
        <v>42</v>
      </c>
      <c r="Y533" s="14" t="s">
        <v>159</v>
      </c>
      <c r="Z533" s="14"/>
      <c r="AA533" s="14" t="s">
        <v>44</v>
      </c>
      <c r="AB533" s="14"/>
    </row>
    <row r="534" spans="1:28" hidden="1" x14ac:dyDescent="0.25">
      <c r="A534" s="12">
        <v>137</v>
      </c>
      <c r="B534" s="13" t="s">
        <v>2682</v>
      </c>
      <c r="C534" s="14" t="s">
        <v>29</v>
      </c>
      <c r="D534" s="14" t="s">
        <v>2683</v>
      </c>
      <c r="E534" s="14" t="s">
        <v>2614</v>
      </c>
      <c r="F534" s="16">
        <f t="shared" si="51"/>
        <v>1.8055555556202307E-2</v>
      </c>
      <c r="G534" s="14" t="s">
        <v>662</v>
      </c>
      <c r="H534" s="14" t="s">
        <v>663</v>
      </c>
      <c r="I534" s="14" t="s">
        <v>577</v>
      </c>
      <c r="J534" s="14">
        <v>200</v>
      </c>
      <c r="K534" s="14" t="s">
        <v>35</v>
      </c>
      <c r="L534" s="15">
        <v>1058</v>
      </c>
      <c r="M534" s="15">
        <v>211600</v>
      </c>
      <c r="N534" s="14" t="s">
        <v>2684</v>
      </c>
      <c r="O534" s="14" t="s">
        <v>2685</v>
      </c>
      <c r="P534" s="14" t="s">
        <v>2686</v>
      </c>
      <c r="Q534" s="14" t="s">
        <v>2432</v>
      </c>
      <c r="R534" s="14">
        <v>200</v>
      </c>
      <c r="S534" s="14"/>
      <c r="T534" s="14"/>
      <c r="U534" s="14"/>
      <c r="V534" s="14" t="s">
        <v>504</v>
      </c>
      <c r="W534" s="14" t="s">
        <v>505</v>
      </c>
      <c r="X534" s="14" t="s">
        <v>42</v>
      </c>
      <c r="Y534" s="14" t="s">
        <v>159</v>
      </c>
      <c r="Z534" s="14"/>
      <c r="AA534" s="14" t="s">
        <v>44</v>
      </c>
      <c r="AB534" s="14"/>
    </row>
    <row r="535" spans="1:28" hidden="1" x14ac:dyDescent="0.25">
      <c r="A535" s="12">
        <v>138</v>
      </c>
      <c r="B535" s="13" t="s">
        <v>2682</v>
      </c>
      <c r="C535" s="14" t="s">
        <v>29</v>
      </c>
      <c r="D535" s="14" t="s">
        <v>2683</v>
      </c>
      <c r="E535" s="14" t="s">
        <v>2614</v>
      </c>
      <c r="F535" s="16">
        <f t="shared" si="51"/>
        <v>1.8055555556202307E-2</v>
      </c>
      <c r="G535" s="14" t="s">
        <v>1617</v>
      </c>
      <c r="H535" s="14" t="s">
        <v>1618</v>
      </c>
      <c r="I535" s="14" t="s">
        <v>584</v>
      </c>
      <c r="J535" s="14">
        <v>200</v>
      </c>
      <c r="K535" s="14" t="s">
        <v>35</v>
      </c>
      <c r="L535" s="15">
        <v>110</v>
      </c>
      <c r="M535" s="15">
        <v>22000</v>
      </c>
      <c r="N535" s="14" t="s">
        <v>2684</v>
      </c>
      <c r="O535" s="14" t="s">
        <v>1620</v>
      </c>
      <c r="P535" s="14" t="s">
        <v>2686</v>
      </c>
      <c r="Q535" s="14" t="s">
        <v>2432</v>
      </c>
      <c r="R535" s="14">
        <v>200</v>
      </c>
      <c r="S535" s="14"/>
      <c r="T535" s="14"/>
      <c r="U535" s="14"/>
      <c r="V535" s="14" t="s">
        <v>504</v>
      </c>
      <c r="W535" s="14" t="s">
        <v>505</v>
      </c>
      <c r="X535" s="14" t="s">
        <v>42</v>
      </c>
      <c r="Y535" s="14" t="s">
        <v>159</v>
      </c>
      <c r="Z535" s="14"/>
      <c r="AA535" s="14" t="s">
        <v>44</v>
      </c>
      <c r="AB535" s="14"/>
    </row>
    <row r="536" spans="1:28" x14ac:dyDescent="0.25">
      <c r="A536" s="12">
        <v>147</v>
      </c>
      <c r="B536" s="13" t="s">
        <v>2687</v>
      </c>
      <c r="C536" s="14" t="s">
        <v>29</v>
      </c>
      <c r="D536" s="14" t="s">
        <v>2688</v>
      </c>
      <c r="E536" s="14" t="s">
        <v>2689</v>
      </c>
      <c r="F536" s="16">
        <f t="shared" si="51"/>
        <v>8.8888888887595385E-2</v>
      </c>
      <c r="G536" s="14" t="s">
        <v>1381</v>
      </c>
      <c r="H536" s="14" t="s">
        <v>1382</v>
      </c>
      <c r="I536" s="14" t="s">
        <v>253</v>
      </c>
      <c r="J536" s="14">
        <v>200</v>
      </c>
      <c r="K536" s="14" t="s">
        <v>35</v>
      </c>
      <c r="L536" s="15">
        <v>897</v>
      </c>
      <c r="M536" s="15">
        <v>179400</v>
      </c>
      <c r="N536" s="14" t="s">
        <v>2690</v>
      </c>
      <c r="O536" s="14" t="s">
        <v>2691</v>
      </c>
      <c r="P536" s="14" t="s">
        <v>2692</v>
      </c>
      <c r="Q536" s="14" t="s">
        <v>2432</v>
      </c>
      <c r="R536" s="14">
        <v>11</v>
      </c>
      <c r="S536" s="22">
        <f t="shared" ref="S536:S538" si="55">Q536-P536</f>
        <v>4.8611111124046147E-3</v>
      </c>
      <c r="T536" s="14">
        <f t="shared" ref="T536:T538" si="56">Q536-E536</f>
        <v>29.794444444443798</v>
      </c>
      <c r="U536" s="18">
        <f t="shared" ref="U536:U538" si="57">R536/J536</f>
        <v>5.5E-2</v>
      </c>
      <c r="V536" s="14" t="s">
        <v>504</v>
      </c>
      <c r="W536" s="14" t="s">
        <v>505</v>
      </c>
      <c r="X536" s="14" t="s">
        <v>42</v>
      </c>
      <c r="Y536" s="14" t="s">
        <v>159</v>
      </c>
      <c r="Z536" s="14"/>
      <c r="AA536" s="14" t="s">
        <v>44</v>
      </c>
      <c r="AB536" s="14"/>
    </row>
    <row r="537" spans="1:28" x14ac:dyDescent="0.25">
      <c r="A537" s="12">
        <v>150</v>
      </c>
      <c r="B537" s="13" t="s">
        <v>2687</v>
      </c>
      <c r="C537" s="14" t="s">
        <v>29</v>
      </c>
      <c r="D537" s="14" t="s">
        <v>2688</v>
      </c>
      <c r="E537" s="14" t="s">
        <v>2689</v>
      </c>
      <c r="F537" s="16">
        <f t="shared" si="51"/>
        <v>8.8888888887595385E-2</v>
      </c>
      <c r="G537" s="14" t="s">
        <v>1381</v>
      </c>
      <c r="H537" s="14" t="s">
        <v>1382</v>
      </c>
      <c r="I537" s="14" t="s">
        <v>253</v>
      </c>
      <c r="J537" s="14">
        <v>200</v>
      </c>
      <c r="K537" s="14" t="s">
        <v>35</v>
      </c>
      <c r="L537" s="15">
        <v>897</v>
      </c>
      <c r="M537" s="15">
        <v>179400</v>
      </c>
      <c r="N537" s="14" t="s">
        <v>2693</v>
      </c>
      <c r="O537" s="14" t="s">
        <v>2694</v>
      </c>
      <c r="P537" s="14" t="s">
        <v>2695</v>
      </c>
      <c r="Q537" s="14" t="s">
        <v>2406</v>
      </c>
      <c r="R537" s="14">
        <v>189</v>
      </c>
      <c r="S537" s="22" t="e">
        <f t="shared" si="55"/>
        <v>#VALUE!</v>
      </c>
      <c r="T537" s="14" t="e">
        <f t="shared" si="56"/>
        <v>#VALUE!</v>
      </c>
      <c r="U537" s="18">
        <f t="shared" si="57"/>
        <v>0.94499999999999995</v>
      </c>
      <c r="V537" s="14" t="s">
        <v>504</v>
      </c>
      <c r="W537" s="14" t="s">
        <v>505</v>
      </c>
      <c r="X537" s="14" t="s">
        <v>42</v>
      </c>
      <c r="Y537" s="14" t="s">
        <v>159</v>
      </c>
      <c r="Z537" s="14"/>
      <c r="AA537" s="14" t="s">
        <v>44</v>
      </c>
      <c r="AB537" s="14"/>
    </row>
    <row r="538" spans="1:28" x14ac:dyDescent="0.25">
      <c r="A538" s="12">
        <v>170</v>
      </c>
      <c r="B538" s="13" t="s">
        <v>2696</v>
      </c>
      <c r="C538" s="14" t="s">
        <v>29</v>
      </c>
      <c r="D538" s="14" t="s">
        <v>2697</v>
      </c>
      <c r="E538" s="14" t="s">
        <v>2698</v>
      </c>
      <c r="F538" s="16">
        <f t="shared" si="51"/>
        <v>9.7916666665696539E-2</v>
      </c>
      <c r="G538" s="14" t="s">
        <v>498</v>
      </c>
      <c r="H538" s="14" t="s">
        <v>499</v>
      </c>
      <c r="I538" s="14" t="s">
        <v>182</v>
      </c>
      <c r="J538" s="14">
        <v>200</v>
      </c>
      <c r="K538" s="14" t="s">
        <v>35</v>
      </c>
      <c r="L538" s="15">
        <v>1158</v>
      </c>
      <c r="M538" s="15">
        <v>231600</v>
      </c>
      <c r="N538" s="14" t="s">
        <v>2699</v>
      </c>
      <c r="O538" s="14" t="s">
        <v>2700</v>
      </c>
      <c r="P538" s="14" t="s">
        <v>2701</v>
      </c>
      <c r="Q538" s="14" t="s">
        <v>2702</v>
      </c>
      <c r="R538" s="14">
        <v>200</v>
      </c>
      <c r="S538" s="22" t="e">
        <f t="shared" si="55"/>
        <v>#VALUE!</v>
      </c>
      <c r="T538" s="14" t="e">
        <f t="shared" si="56"/>
        <v>#VALUE!</v>
      </c>
      <c r="U538" s="18">
        <f t="shared" si="57"/>
        <v>1</v>
      </c>
      <c r="V538" s="14" t="s">
        <v>504</v>
      </c>
      <c r="W538" s="14" t="s">
        <v>505</v>
      </c>
      <c r="X538" s="14" t="s">
        <v>42</v>
      </c>
      <c r="Y538" s="14" t="s">
        <v>159</v>
      </c>
      <c r="Z538" s="14"/>
      <c r="AA538" s="14" t="s">
        <v>44</v>
      </c>
      <c r="AB538" s="14"/>
    </row>
    <row r="539" spans="1:28" hidden="1" x14ac:dyDescent="0.25">
      <c r="A539" s="12">
        <v>171</v>
      </c>
      <c r="B539" s="13" t="s">
        <v>2703</v>
      </c>
      <c r="C539" s="14" t="s">
        <v>29</v>
      </c>
      <c r="D539" s="14" t="s">
        <v>2704</v>
      </c>
      <c r="E539" s="14" t="s">
        <v>2698</v>
      </c>
      <c r="F539" s="16">
        <f t="shared" si="51"/>
        <v>9.7222222218988463E-2</v>
      </c>
      <c r="G539" s="14" t="s">
        <v>1332</v>
      </c>
      <c r="H539" s="14" t="s">
        <v>1333</v>
      </c>
      <c r="I539" s="14" t="s">
        <v>1334</v>
      </c>
      <c r="J539" s="14">
        <v>100</v>
      </c>
      <c r="K539" s="14" t="s">
        <v>35</v>
      </c>
      <c r="L539" s="15">
        <v>412.5</v>
      </c>
      <c r="M539" s="15">
        <v>41250</v>
      </c>
      <c r="N539" s="14" t="s">
        <v>2705</v>
      </c>
      <c r="O539" s="14" t="s">
        <v>1336</v>
      </c>
      <c r="P539" s="14" t="s">
        <v>2706</v>
      </c>
      <c r="Q539" s="14" t="s">
        <v>2706</v>
      </c>
      <c r="R539" s="14">
        <v>100</v>
      </c>
      <c r="S539" s="14"/>
      <c r="T539" s="14"/>
      <c r="U539" s="14"/>
      <c r="V539" s="14" t="s">
        <v>828</v>
      </c>
      <c r="W539" s="14" t="s">
        <v>829</v>
      </c>
      <c r="X539" s="14" t="s">
        <v>42</v>
      </c>
      <c r="Y539" s="14" t="s">
        <v>159</v>
      </c>
      <c r="Z539" s="14"/>
      <c r="AA539" s="14" t="s">
        <v>44</v>
      </c>
      <c r="AB539" s="14"/>
    </row>
    <row r="540" spans="1:28" hidden="1" x14ac:dyDescent="0.25">
      <c r="A540" s="12">
        <v>172</v>
      </c>
      <c r="B540" s="13" t="s">
        <v>2707</v>
      </c>
      <c r="C540" s="14" t="s">
        <v>29</v>
      </c>
      <c r="D540" s="14" t="s">
        <v>2708</v>
      </c>
      <c r="E540" s="14" t="s">
        <v>2698</v>
      </c>
      <c r="F540" s="16">
        <f t="shared" si="51"/>
        <v>9.6527777772280388E-2</v>
      </c>
      <c r="G540" s="14" t="s">
        <v>2709</v>
      </c>
      <c r="H540" s="14" t="s">
        <v>2710</v>
      </c>
      <c r="I540" s="14" t="s">
        <v>1697</v>
      </c>
      <c r="J540" s="14">
        <v>900</v>
      </c>
      <c r="K540" s="14" t="s">
        <v>35</v>
      </c>
      <c r="L540" s="15">
        <v>5.6666660000000002</v>
      </c>
      <c r="M540" s="15">
        <v>5099.9993999999997</v>
      </c>
      <c r="N540" s="14" t="s">
        <v>2711</v>
      </c>
      <c r="O540" s="14" t="s">
        <v>2712</v>
      </c>
      <c r="P540" s="14" t="s">
        <v>2713</v>
      </c>
      <c r="Q540" s="14" t="s">
        <v>2702</v>
      </c>
      <c r="R540" s="14">
        <v>900</v>
      </c>
      <c r="S540" s="14"/>
      <c r="T540" s="14"/>
      <c r="U540" s="14"/>
      <c r="V540" s="14" t="s">
        <v>828</v>
      </c>
      <c r="W540" s="14" t="s">
        <v>829</v>
      </c>
      <c r="X540" s="14" t="s">
        <v>42</v>
      </c>
      <c r="Y540" s="14" t="s">
        <v>159</v>
      </c>
      <c r="Z540" s="14"/>
      <c r="AA540" s="14" t="s">
        <v>44</v>
      </c>
      <c r="AB540" s="14"/>
    </row>
    <row r="541" spans="1:28" x14ac:dyDescent="0.25">
      <c r="A541" s="12">
        <v>173</v>
      </c>
      <c r="B541" s="13" t="s">
        <v>2714</v>
      </c>
      <c r="C541" s="14" t="s">
        <v>29</v>
      </c>
      <c r="D541" s="14" t="s">
        <v>2715</v>
      </c>
      <c r="E541" s="14" t="s">
        <v>2716</v>
      </c>
      <c r="F541" s="16">
        <f t="shared" si="51"/>
        <v>8.0555555556202307E-2</v>
      </c>
      <c r="G541" s="14" t="s">
        <v>2717</v>
      </c>
      <c r="H541" s="14" t="s">
        <v>2718</v>
      </c>
      <c r="I541" s="14" t="s">
        <v>253</v>
      </c>
      <c r="J541" s="14">
        <v>600</v>
      </c>
      <c r="K541" s="14" t="s">
        <v>35</v>
      </c>
      <c r="L541" s="15">
        <v>21.83</v>
      </c>
      <c r="M541" s="15">
        <v>13098</v>
      </c>
      <c r="N541" s="14" t="s">
        <v>2719</v>
      </c>
      <c r="O541" s="14" t="s">
        <v>2720</v>
      </c>
      <c r="P541" s="14" t="s">
        <v>2721</v>
      </c>
      <c r="Q541" s="14" t="s">
        <v>2721</v>
      </c>
      <c r="R541" s="14">
        <v>600</v>
      </c>
      <c r="S541" s="22" t="e">
        <f>Q541-P541</f>
        <v>#VALUE!</v>
      </c>
      <c r="T541" s="14" t="e">
        <f>Q541-E541</f>
        <v>#VALUE!</v>
      </c>
      <c r="U541" s="18">
        <f>R541/J541</f>
        <v>1</v>
      </c>
      <c r="V541" s="14" t="s">
        <v>208</v>
      </c>
      <c r="W541" s="14" t="s">
        <v>209</v>
      </c>
      <c r="X541" s="14" t="s">
        <v>42</v>
      </c>
      <c r="Y541" s="14" t="s">
        <v>159</v>
      </c>
      <c r="Z541" s="14"/>
      <c r="AA541" s="14" t="s">
        <v>44</v>
      </c>
      <c r="AB541" s="14"/>
    </row>
    <row r="542" spans="1:28" hidden="1" x14ac:dyDescent="0.25">
      <c r="A542" s="12">
        <v>174</v>
      </c>
      <c r="B542" s="13" t="s">
        <v>2722</v>
      </c>
      <c r="C542" s="14" t="s">
        <v>29</v>
      </c>
      <c r="D542" s="14" t="s">
        <v>2723</v>
      </c>
      <c r="E542" s="14" t="s">
        <v>2716</v>
      </c>
      <c r="F542" s="16">
        <f t="shared" si="51"/>
        <v>7.9861111109494232E-2</v>
      </c>
      <c r="G542" s="14" t="s">
        <v>2724</v>
      </c>
      <c r="H542" s="14" t="s">
        <v>2725</v>
      </c>
      <c r="I542" s="14" t="s">
        <v>2726</v>
      </c>
      <c r="J542" s="14">
        <v>30</v>
      </c>
      <c r="K542" s="14" t="s">
        <v>35</v>
      </c>
      <c r="L542" s="15">
        <v>510</v>
      </c>
      <c r="M542" s="15">
        <v>15300</v>
      </c>
      <c r="N542" s="14" t="s">
        <v>2727</v>
      </c>
      <c r="O542" s="14" t="s">
        <v>2728</v>
      </c>
      <c r="P542" s="14" t="s">
        <v>2729</v>
      </c>
      <c r="Q542" s="14" t="s">
        <v>2702</v>
      </c>
      <c r="R542" s="14">
        <v>30</v>
      </c>
      <c r="S542" s="14"/>
      <c r="T542" s="14"/>
      <c r="U542" s="14"/>
      <c r="V542" s="14" t="s">
        <v>187</v>
      </c>
      <c r="W542" s="14" t="s">
        <v>188</v>
      </c>
      <c r="X542" s="14" t="s">
        <v>42</v>
      </c>
      <c r="Y542" s="14" t="s">
        <v>159</v>
      </c>
      <c r="Z542" s="14"/>
      <c r="AA542" s="14" t="s">
        <v>44</v>
      </c>
      <c r="AB542" s="14"/>
    </row>
    <row r="543" spans="1:28" hidden="1" x14ac:dyDescent="0.25">
      <c r="A543" s="12">
        <v>175</v>
      </c>
      <c r="B543" s="13" t="s">
        <v>2722</v>
      </c>
      <c r="C543" s="14" t="s">
        <v>29</v>
      </c>
      <c r="D543" s="14" t="s">
        <v>2723</v>
      </c>
      <c r="E543" s="14" t="s">
        <v>2716</v>
      </c>
      <c r="F543" s="16">
        <f t="shared" si="51"/>
        <v>7.9861111109494232E-2</v>
      </c>
      <c r="G543" s="14" t="s">
        <v>2730</v>
      </c>
      <c r="H543" s="14" t="s">
        <v>2731</v>
      </c>
      <c r="I543" s="14" t="s">
        <v>2726</v>
      </c>
      <c r="J543" s="14">
        <v>10</v>
      </c>
      <c r="K543" s="14" t="s">
        <v>35</v>
      </c>
      <c r="L543" s="15">
        <v>510</v>
      </c>
      <c r="M543" s="15">
        <v>5100</v>
      </c>
      <c r="N543" s="14" t="s">
        <v>2727</v>
      </c>
      <c r="O543" s="14" t="s">
        <v>2732</v>
      </c>
      <c r="P543" s="14" t="s">
        <v>2729</v>
      </c>
      <c r="Q543" s="14" t="s">
        <v>2702</v>
      </c>
      <c r="R543" s="14">
        <v>10</v>
      </c>
      <c r="S543" s="14"/>
      <c r="T543" s="14"/>
      <c r="U543" s="14"/>
      <c r="V543" s="14" t="s">
        <v>187</v>
      </c>
      <c r="W543" s="14" t="s">
        <v>188</v>
      </c>
      <c r="X543" s="14" t="s">
        <v>42</v>
      </c>
      <c r="Y543" s="14" t="s">
        <v>159</v>
      </c>
      <c r="Z543" s="14"/>
      <c r="AA543" s="14" t="s">
        <v>44</v>
      </c>
      <c r="AB543" s="14"/>
    </row>
    <row r="544" spans="1:28" x14ac:dyDescent="0.25">
      <c r="A544" s="12">
        <v>176</v>
      </c>
      <c r="B544" s="13" t="s">
        <v>2733</v>
      </c>
      <c r="C544" s="14" t="s">
        <v>29</v>
      </c>
      <c r="D544" s="14" t="s">
        <v>2734</v>
      </c>
      <c r="E544" s="14" t="s">
        <v>2716</v>
      </c>
      <c r="F544" s="16">
        <f t="shared" si="51"/>
        <v>7.8472222223354038E-2</v>
      </c>
      <c r="G544" s="14" t="s">
        <v>170</v>
      </c>
      <c r="H544" s="14" t="s">
        <v>171</v>
      </c>
      <c r="I544" s="14" t="s">
        <v>172</v>
      </c>
      <c r="J544" s="14">
        <v>100</v>
      </c>
      <c r="K544" s="14" t="s">
        <v>35</v>
      </c>
      <c r="L544" s="15">
        <v>134.19999999999999</v>
      </c>
      <c r="M544" s="15">
        <v>13420</v>
      </c>
      <c r="N544" s="14" t="s">
        <v>2735</v>
      </c>
      <c r="O544" s="14" t="s">
        <v>2736</v>
      </c>
      <c r="P544" s="14" t="s">
        <v>2737</v>
      </c>
      <c r="Q544" s="14" t="s">
        <v>2738</v>
      </c>
      <c r="R544" s="14">
        <v>100</v>
      </c>
      <c r="S544" s="22" t="e">
        <f>Q544-P544</f>
        <v>#VALUE!</v>
      </c>
      <c r="T544" s="14" t="e">
        <f>Q544-E544</f>
        <v>#VALUE!</v>
      </c>
      <c r="U544" s="18">
        <f>R544/J544</f>
        <v>1</v>
      </c>
      <c r="V544" s="14" t="s">
        <v>157</v>
      </c>
      <c r="W544" s="14" t="s">
        <v>158</v>
      </c>
      <c r="X544" s="14" t="s">
        <v>42</v>
      </c>
      <c r="Y544" s="14" t="s">
        <v>159</v>
      </c>
      <c r="Z544" s="14"/>
      <c r="AA544" s="14" t="s">
        <v>44</v>
      </c>
      <c r="AB544" s="14"/>
    </row>
    <row r="545" spans="1:28" hidden="1" x14ac:dyDescent="0.25">
      <c r="A545" s="12">
        <v>177</v>
      </c>
      <c r="B545" s="13" t="s">
        <v>2733</v>
      </c>
      <c r="C545" s="14" t="s">
        <v>29</v>
      </c>
      <c r="D545" s="14" t="s">
        <v>2734</v>
      </c>
      <c r="E545" s="14" t="s">
        <v>2716</v>
      </c>
      <c r="F545" s="16">
        <f t="shared" si="51"/>
        <v>7.8472222223354038E-2</v>
      </c>
      <c r="G545" s="14" t="s">
        <v>968</v>
      </c>
      <c r="H545" s="14" t="s">
        <v>969</v>
      </c>
      <c r="I545" s="14" t="s">
        <v>577</v>
      </c>
      <c r="J545" s="14">
        <v>100</v>
      </c>
      <c r="K545" s="14" t="s">
        <v>35</v>
      </c>
      <c r="L545" s="15">
        <v>370</v>
      </c>
      <c r="M545" s="15">
        <v>37000</v>
      </c>
      <c r="N545" s="14" t="s">
        <v>2739</v>
      </c>
      <c r="O545" s="14" t="s">
        <v>2740</v>
      </c>
      <c r="P545" s="14" t="s">
        <v>2741</v>
      </c>
      <c r="Q545" s="14" t="s">
        <v>2702</v>
      </c>
      <c r="R545" s="14">
        <v>30</v>
      </c>
      <c r="S545" s="14"/>
      <c r="T545" s="14"/>
      <c r="U545" s="14"/>
      <c r="V545" s="14" t="s">
        <v>157</v>
      </c>
      <c r="W545" s="14" t="s">
        <v>158</v>
      </c>
      <c r="X545" s="14" t="s">
        <v>42</v>
      </c>
      <c r="Y545" s="14" t="s">
        <v>159</v>
      </c>
      <c r="Z545" s="14"/>
      <c r="AA545" s="14" t="s">
        <v>44</v>
      </c>
      <c r="AB545" s="14"/>
    </row>
    <row r="546" spans="1:28" hidden="1" x14ac:dyDescent="0.25">
      <c r="A546" s="12">
        <v>178</v>
      </c>
      <c r="B546" s="13" t="s">
        <v>2742</v>
      </c>
      <c r="C546" s="14" t="s">
        <v>29</v>
      </c>
      <c r="D546" s="14" t="s">
        <v>2743</v>
      </c>
      <c r="E546" s="14" t="s">
        <v>2716</v>
      </c>
      <c r="F546" s="16">
        <f t="shared" si="51"/>
        <v>7.6388888890505768E-2</v>
      </c>
      <c r="G546" s="14" t="s">
        <v>881</v>
      </c>
      <c r="H546" s="14" t="s">
        <v>882</v>
      </c>
      <c r="I546" s="14" t="s">
        <v>883</v>
      </c>
      <c r="J546" s="14">
        <v>60</v>
      </c>
      <c r="K546" s="14" t="s">
        <v>35</v>
      </c>
      <c r="L546" s="15">
        <v>325</v>
      </c>
      <c r="M546" s="15">
        <v>19500</v>
      </c>
      <c r="N546" s="14" t="s">
        <v>2744</v>
      </c>
      <c r="O546" s="14" t="s">
        <v>2745</v>
      </c>
      <c r="P546" s="14" t="s">
        <v>2746</v>
      </c>
      <c r="Q546" s="14" t="s">
        <v>2747</v>
      </c>
      <c r="R546" s="14">
        <v>60</v>
      </c>
      <c r="S546" s="14"/>
      <c r="T546" s="14"/>
      <c r="U546" s="14"/>
      <c r="V546" s="14" t="s">
        <v>157</v>
      </c>
      <c r="W546" s="14" t="s">
        <v>158</v>
      </c>
      <c r="X546" s="14" t="s">
        <v>42</v>
      </c>
      <c r="Y546" s="14" t="s">
        <v>159</v>
      </c>
      <c r="Z546" s="14"/>
      <c r="AA546" s="14" t="s">
        <v>44</v>
      </c>
      <c r="AB546" s="14"/>
    </row>
    <row r="547" spans="1:28" hidden="1" x14ac:dyDescent="0.25">
      <c r="A547" s="12">
        <v>179</v>
      </c>
      <c r="B547" s="13" t="s">
        <v>2742</v>
      </c>
      <c r="C547" s="14" t="s">
        <v>29</v>
      </c>
      <c r="D547" s="14" t="s">
        <v>2743</v>
      </c>
      <c r="E547" s="14" t="s">
        <v>2716</v>
      </c>
      <c r="F547" s="16">
        <f t="shared" si="51"/>
        <v>7.6388888890505768E-2</v>
      </c>
      <c r="G547" s="14" t="s">
        <v>2748</v>
      </c>
      <c r="H547" s="14" t="s">
        <v>2749</v>
      </c>
      <c r="I547" s="14" t="s">
        <v>774</v>
      </c>
      <c r="J547" s="14">
        <v>50</v>
      </c>
      <c r="K547" s="14" t="s">
        <v>35</v>
      </c>
      <c r="L547" s="15">
        <v>105</v>
      </c>
      <c r="M547" s="15">
        <v>5250</v>
      </c>
      <c r="N547" s="14" t="s">
        <v>2750</v>
      </c>
      <c r="O547" s="14" t="s">
        <v>2751</v>
      </c>
      <c r="P547" s="14" t="s">
        <v>2752</v>
      </c>
      <c r="Q547" s="14" t="s">
        <v>2753</v>
      </c>
      <c r="R547" s="14">
        <v>50</v>
      </c>
      <c r="S547" s="14"/>
      <c r="T547" s="14"/>
      <c r="U547" s="14"/>
      <c r="V547" s="14" t="s">
        <v>157</v>
      </c>
      <c r="W547" s="14" t="s">
        <v>158</v>
      </c>
      <c r="X547" s="14" t="s">
        <v>42</v>
      </c>
      <c r="Y547" s="14" t="s">
        <v>159</v>
      </c>
      <c r="Z547" s="14"/>
      <c r="AA547" s="14" t="s">
        <v>44</v>
      </c>
      <c r="AB547" s="14"/>
    </row>
    <row r="548" spans="1:28" hidden="1" x14ac:dyDescent="0.25">
      <c r="A548" s="12">
        <v>180</v>
      </c>
      <c r="B548" s="13" t="s">
        <v>2742</v>
      </c>
      <c r="C548" s="14" t="s">
        <v>29</v>
      </c>
      <c r="D548" s="14" t="s">
        <v>2743</v>
      </c>
      <c r="E548" s="14" t="s">
        <v>2716</v>
      </c>
      <c r="F548" s="16">
        <f t="shared" si="51"/>
        <v>7.6388888890505768E-2</v>
      </c>
      <c r="G548" s="14" t="s">
        <v>2013</v>
      </c>
      <c r="H548" s="14" t="s">
        <v>2014</v>
      </c>
      <c r="I548" s="14" t="s">
        <v>550</v>
      </c>
      <c r="J548" s="14">
        <v>5</v>
      </c>
      <c r="K548" s="14" t="s">
        <v>35</v>
      </c>
      <c r="L548" s="15">
        <v>2040</v>
      </c>
      <c r="M548" s="15">
        <v>10200</v>
      </c>
      <c r="N548" s="14" t="s">
        <v>2750</v>
      </c>
      <c r="O548" s="14" t="s">
        <v>2015</v>
      </c>
      <c r="P548" s="14" t="s">
        <v>2752</v>
      </c>
      <c r="Q548" s="14" t="s">
        <v>2753</v>
      </c>
      <c r="R548" s="14">
        <v>5</v>
      </c>
      <c r="S548" s="14"/>
      <c r="T548" s="14"/>
      <c r="U548" s="14"/>
      <c r="V548" s="14" t="s">
        <v>157</v>
      </c>
      <c r="W548" s="14" t="s">
        <v>158</v>
      </c>
      <c r="X548" s="14" t="s">
        <v>42</v>
      </c>
      <c r="Y548" s="14" t="s">
        <v>159</v>
      </c>
      <c r="Z548" s="14"/>
      <c r="AA548" s="14" t="s">
        <v>44</v>
      </c>
      <c r="AB548" s="14"/>
    </row>
    <row r="549" spans="1:28" x14ac:dyDescent="0.25">
      <c r="A549" s="12">
        <v>181</v>
      </c>
      <c r="B549" s="13" t="s">
        <v>2742</v>
      </c>
      <c r="C549" s="14" t="s">
        <v>29</v>
      </c>
      <c r="D549" s="14" t="s">
        <v>2743</v>
      </c>
      <c r="E549" s="14" t="s">
        <v>2716</v>
      </c>
      <c r="F549" s="16">
        <f t="shared" si="51"/>
        <v>7.6388888890505768E-2</v>
      </c>
      <c r="G549" s="14" t="s">
        <v>150</v>
      </c>
      <c r="H549" s="14" t="s">
        <v>151</v>
      </c>
      <c r="I549" s="14" t="s">
        <v>152</v>
      </c>
      <c r="J549" s="14">
        <v>200</v>
      </c>
      <c r="K549" s="14" t="s">
        <v>35</v>
      </c>
      <c r="L549" s="15">
        <v>145</v>
      </c>
      <c r="M549" s="15">
        <v>29000</v>
      </c>
      <c r="N549" s="14" t="s">
        <v>2754</v>
      </c>
      <c r="O549" s="14" t="s">
        <v>2755</v>
      </c>
      <c r="P549" s="14" t="s">
        <v>2756</v>
      </c>
      <c r="Q549" s="14" t="s">
        <v>2738</v>
      </c>
      <c r="R549" s="14">
        <v>200</v>
      </c>
      <c r="S549" s="22" t="e">
        <f t="shared" ref="S549:S550" si="58">Q549-P549</f>
        <v>#VALUE!</v>
      </c>
      <c r="T549" s="14" t="e">
        <f t="shared" ref="T549:T550" si="59">Q549-E549</f>
        <v>#VALUE!</v>
      </c>
      <c r="U549" s="18">
        <f t="shared" ref="U549:U550" si="60">R549/J549</f>
        <v>1</v>
      </c>
      <c r="V549" s="14" t="s">
        <v>157</v>
      </c>
      <c r="W549" s="14" t="s">
        <v>158</v>
      </c>
      <c r="X549" s="14" t="s">
        <v>42</v>
      </c>
      <c r="Y549" s="14" t="s">
        <v>159</v>
      </c>
      <c r="Z549" s="14"/>
      <c r="AA549" s="14" t="s">
        <v>44</v>
      </c>
      <c r="AB549" s="14"/>
    </row>
    <row r="550" spans="1:28" x14ac:dyDescent="0.25">
      <c r="A550" s="12">
        <v>182</v>
      </c>
      <c r="B550" s="13" t="s">
        <v>2742</v>
      </c>
      <c r="C550" s="14" t="s">
        <v>29</v>
      </c>
      <c r="D550" s="14" t="s">
        <v>2743</v>
      </c>
      <c r="E550" s="14" t="s">
        <v>2716</v>
      </c>
      <c r="F550" s="16">
        <f t="shared" si="51"/>
        <v>7.6388888890505768E-2</v>
      </c>
      <c r="G550" s="14" t="s">
        <v>2757</v>
      </c>
      <c r="H550" s="14" t="s">
        <v>2758</v>
      </c>
      <c r="I550" s="14" t="s">
        <v>253</v>
      </c>
      <c r="J550" s="14">
        <v>300</v>
      </c>
      <c r="K550" s="14" t="s">
        <v>35</v>
      </c>
      <c r="L550" s="15">
        <v>24.4</v>
      </c>
      <c r="M550" s="15">
        <v>7320</v>
      </c>
      <c r="N550" s="14" t="s">
        <v>2759</v>
      </c>
      <c r="O550" s="14" t="s">
        <v>2760</v>
      </c>
      <c r="P550" s="14" t="s">
        <v>2761</v>
      </c>
      <c r="Q550" s="14" t="s">
        <v>2702</v>
      </c>
      <c r="R550" s="14">
        <v>300</v>
      </c>
      <c r="S550" s="22" t="e">
        <f t="shared" si="58"/>
        <v>#VALUE!</v>
      </c>
      <c r="T550" s="14" t="e">
        <f t="shared" si="59"/>
        <v>#VALUE!</v>
      </c>
      <c r="U550" s="18">
        <f t="shared" si="60"/>
        <v>1</v>
      </c>
      <c r="V550" s="14" t="s">
        <v>157</v>
      </c>
      <c r="W550" s="14" t="s">
        <v>158</v>
      </c>
      <c r="X550" s="14" t="s">
        <v>42</v>
      </c>
      <c r="Y550" s="14" t="s">
        <v>159</v>
      </c>
      <c r="Z550" s="14"/>
      <c r="AA550" s="14" t="s">
        <v>44</v>
      </c>
      <c r="AB550" s="14"/>
    </row>
    <row r="551" spans="1:28" hidden="1" x14ac:dyDescent="0.25">
      <c r="A551" s="12">
        <v>183</v>
      </c>
      <c r="B551" s="13" t="s">
        <v>2762</v>
      </c>
      <c r="C551" s="14" t="s">
        <v>29</v>
      </c>
      <c r="D551" s="14" t="s">
        <v>2763</v>
      </c>
      <c r="E551" s="14" t="s">
        <v>2764</v>
      </c>
      <c r="F551" s="16">
        <f t="shared" si="51"/>
        <v>8.2638888889050577E-2</v>
      </c>
      <c r="G551" s="14" t="s">
        <v>2388</v>
      </c>
      <c r="H551" s="14" t="s">
        <v>2389</v>
      </c>
      <c r="I551" s="14" t="s">
        <v>441</v>
      </c>
      <c r="J551" s="14">
        <v>300</v>
      </c>
      <c r="K551" s="14" t="s">
        <v>35</v>
      </c>
      <c r="L551" s="15">
        <v>0.6</v>
      </c>
      <c r="M551" s="15">
        <v>180</v>
      </c>
      <c r="N551" s="14" t="s">
        <v>2765</v>
      </c>
      <c r="O551" s="14" t="s">
        <v>2766</v>
      </c>
      <c r="P551" s="14" t="s">
        <v>2767</v>
      </c>
      <c r="Q551" s="14" t="s">
        <v>2768</v>
      </c>
      <c r="R551" s="14">
        <v>300</v>
      </c>
      <c r="S551" s="14"/>
      <c r="T551" s="14"/>
      <c r="U551" s="14"/>
      <c r="V551" s="14" t="s">
        <v>828</v>
      </c>
      <c r="W551" s="14" t="s">
        <v>829</v>
      </c>
      <c r="X551" s="14" t="s">
        <v>42</v>
      </c>
      <c r="Y551" s="14" t="s">
        <v>159</v>
      </c>
      <c r="Z551" s="14"/>
      <c r="AA551" s="14" t="s">
        <v>44</v>
      </c>
      <c r="AB551" s="14"/>
    </row>
    <row r="552" spans="1:28" hidden="1" x14ac:dyDescent="0.25">
      <c r="A552" s="12">
        <v>187</v>
      </c>
      <c r="B552" s="13" t="s">
        <v>2769</v>
      </c>
      <c r="C552" s="14" t="s">
        <v>29</v>
      </c>
      <c r="D552" s="14" t="s">
        <v>2770</v>
      </c>
      <c r="E552" s="14" t="s">
        <v>2771</v>
      </c>
      <c r="F552" s="16" t="e">
        <f t="shared" si="51"/>
        <v>#VALUE!</v>
      </c>
      <c r="G552" s="14" t="s">
        <v>2772</v>
      </c>
      <c r="H552" s="14" t="s">
        <v>2773</v>
      </c>
      <c r="I552" s="14" t="s">
        <v>604</v>
      </c>
      <c r="J552" s="14">
        <v>200</v>
      </c>
      <c r="K552" s="14" t="s">
        <v>35</v>
      </c>
      <c r="L552" s="15">
        <v>869</v>
      </c>
      <c r="M552" s="15">
        <v>173800</v>
      </c>
      <c r="N552" s="14" t="s">
        <v>2774</v>
      </c>
      <c r="O552" s="14" t="s">
        <v>2775</v>
      </c>
      <c r="P552" s="14" t="s">
        <v>2776</v>
      </c>
      <c r="Q552" s="14" t="s">
        <v>2768</v>
      </c>
      <c r="R552" s="14">
        <v>35</v>
      </c>
      <c r="S552" s="14"/>
      <c r="T552" s="14"/>
      <c r="U552" s="14"/>
      <c r="V552" s="14" t="s">
        <v>157</v>
      </c>
      <c r="W552" s="14" t="s">
        <v>158</v>
      </c>
      <c r="X552" s="14" t="s">
        <v>42</v>
      </c>
      <c r="Y552" s="14" t="s">
        <v>159</v>
      </c>
      <c r="Z552" s="14"/>
      <c r="AA552" s="14" t="s">
        <v>44</v>
      </c>
      <c r="AB552" s="14"/>
    </row>
    <row r="553" spans="1:28" x14ac:dyDescent="0.25">
      <c r="A553" s="12">
        <v>188</v>
      </c>
      <c r="B553" s="13" t="s">
        <v>2769</v>
      </c>
      <c r="C553" s="14" t="s">
        <v>29</v>
      </c>
      <c r="D553" s="14" t="s">
        <v>2770</v>
      </c>
      <c r="E553" s="14" t="s">
        <v>2771</v>
      </c>
      <c r="F553" s="16" t="e">
        <f t="shared" si="51"/>
        <v>#VALUE!</v>
      </c>
      <c r="G553" s="14" t="s">
        <v>2777</v>
      </c>
      <c r="H553" s="14" t="s">
        <v>2778</v>
      </c>
      <c r="I553" s="14" t="s">
        <v>226</v>
      </c>
      <c r="J553" s="14">
        <v>20</v>
      </c>
      <c r="K553" s="14" t="s">
        <v>35</v>
      </c>
      <c r="L553" s="15">
        <v>48.72</v>
      </c>
      <c r="M553" s="15">
        <v>974.4</v>
      </c>
      <c r="N553" s="14" t="s">
        <v>2774</v>
      </c>
      <c r="O553" s="14" t="s">
        <v>2779</v>
      </c>
      <c r="P553" s="14" t="s">
        <v>2776</v>
      </c>
      <c r="Q553" s="14" t="s">
        <v>2768</v>
      </c>
      <c r="R553" s="14">
        <v>20</v>
      </c>
      <c r="S553" s="22" t="e">
        <f>Q553-P553</f>
        <v>#VALUE!</v>
      </c>
      <c r="T553" s="14" t="e">
        <f>Q553-E553</f>
        <v>#VALUE!</v>
      </c>
      <c r="U553" s="18">
        <f>R553/J553</f>
        <v>1</v>
      </c>
      <c r="V553" s="14" t="s">
        <v>157</v>
      </c>
      <c r="W553" s="14" t="s">
        <v>158</v>
      </c>
      <c r="X553" s="14" t="s">
        <v>42</v>
      </c>
      <c r="Y553" s="14" t="s">
        <v>159</v>
      </c>
      <c r="Z553" s="14"/>
      <c r="AA553" s="14" t="s">
        <v>44</v>
      </c>
      <c r="AB553" s="14"/>
    </row>
    <row r="554" spans="1:28" hidden="1" x14ac:dyDescent="0.25">
      <c r="A554" s="12">
        <v>189</v>
      </c>
      <c r="B554" s="13" t="s">
        <v>2769</v>
      </c>
      <c r="C554" s="14" t="s">
        <v>29</v>
      </c>
      <c r="D554" s="14" t="s">
        <v>2770</v>
      </c>
      <c r="E554" s="14" t="s">
        <v>2771</v>
      </c>
      <c r="F554" s="16" t="e">
        <f t="shared" si="51"/>
        <v>#VALUE!</v>
      </c>
      <c r="G554" s="14" t="s">
        <v>2772</v>
      </c>
      <c r="H554" s="14" t="s">
        <v>2773</v>
      </c>
      <c r="I554" s="14" t="s">
        <v>604</v>
      </c>
      <c r="J554" s="14">
        <v>200</v>
      </c>
      <c r="K554" s="14" t="s">
        <v>35</v>
      </c>
      <c r="L554" s="15">
        <v>869</v>
      </c>
      <c r="M554" s="15">
        <v>173800</v>
      </c>
      <c r="N554" s="14" t="s">
        <v>2780</v>
      </c>
      <c r="O554" s="14" t="s">
        <v>2781</v>
      </c>
      <c r="P554" s="14" t="s">
        <v>2782</v>
      </c>
      <c r="Q554" s="14" t="s">
        <v>2783</v>
      </c>
      <c r="R554" s="14">
        <v>165</v>
      </c>
      <c r="S554" s="14"/>
      <c r="T554" s="14"/>
      <c r="U554" s="14"/>
      <c r="V554" s="14" t="s">
        <v>157</v>
      </c>
      <c r="W554" s="14" t="s">
        <v>158</v>
      </c>
      <c r="X554" s="14" t="s">
        <v>42</v>
      </c>
      <c r="Y554" s="14" t="s">
        <v>159</v>
      </c>
      <c r="Z554" s="14"/>
      <c r="AA554" s="14" t="s">
        <v>44</v>
      </c>
      <c r="AB554" s="14"/>
    </row>
    <row r="555" spans="1:28" hidden="1" x14ac:dyDescent="0.25">
      <c r="A555" s="12">
        <v>194</v>
      </c>
      <c r="B555" s="13" t="s">
        <v>2784</v>
      </c>
      <c r="C555" s="14" t="s">
        <v>29</v>
      </c>
      <c r="D555" s="14" t="s">
        <v>2785</v>
      </c>
      <c r="E555" s="14" t="s">
        <v>2698</v>
      </c>
      <c r="F555" s="16">
        <f t="shared" si="51"/>
        <v>9.8611111112404615E-2</v>
      </c>
      <c r="G555" s="14" t="s">
        <v>405</v>
      </c>
      <c r="H555" s="14" t="s">
        <v>406</v>
      </c>
      <c r="I555" s="14" t="s">
        <v>407</v>
      </c>
      <c r="J555" s="14">
        <v>50</v>
      </c>
      <c r="K555" s="14" t="s">
        <v>35</v>
      </c>
      <c r="L555" s="15">
        <v>420</v>
      </c>
      <c r="M555" s="15">
        <v>21000</v>
      </c>
      <c r="N555" s="14" t="s">
        <v>2786</v>
      </c>
      <c r="O555" s="14" t="s">
        <v>2787</v>
      </c>
      <c r="P555" s="14" t="s">
        <v>2788</v>
      </c>
      <c r="Q555" s="14" t="s">
        <v>2789</v>
      </c>
      <c r="R555" s="14">
        <v>50</v>
      </c>
      <c r="S555" s="14"/>
      <c r="T555" s="14"/>
      <c r="U555" s="14"/>
      <c r="V555" s="14" t="s">
        <v>382</v>
      </c>
      <c r="W555" s="14" t="s">
        <v>383</v>
      </c>
      <c r="X555" s="14" t="s">
        <v>42</v>
      </c>
      <c r="Y555" s="14" t="s">
        <v>159</v>
      </c>
      <c r="Z555" s="14"/>
      <c r="AA555" s="14" t="s">
        <v>44</v>
      </c>
      <c r="AB555" s="14"/>
    </row>
    <row r="556" spans="1:28" hidden="1" x14ac:dyDescent="0.25">
      <c r="A556" s="12">
        <v>200</v>
      </c>
      <c r="B556" s="13" t="s">
        <v>2790</v>
      </c>
      <c r="C556" s="14" t="s">
        <v>29</v>
      </c>
      <c r="D556" s="14" t="s">
        <v>2791</v>
      </c>
      <c r="E556" s="14" t="s">
        <v>2792</v>
      </c>
      <c r="F556" s="16" t="e">
        <f t="shared" si="51"/>
        <v>#VALUE!</v>
      </c>
      <c r="G556" s="14" t="s">
        <v>2645</v>
      </c>
      <c r="H556" s="14" t="s">
        <v>2646</v>
      </c>
      <c r="I556" s="14" t="s">
        <v>1572</v>
      </c>
      <c r="J556" s="14">
        <v>10</v>
      </c>
      <c r="K556" s="14" t="s">
        <v>35</v>
      </c>
      <c r="L556" s="15">
        <v>1725.9</v>
      </c>
      <c r="M556" s="15">
        <v>17259</v>
      </c>
      <c r="N556" s="14" t="s">
        <v>2793</v>
      </c>
      <c r="O556" s="14" t="s">
        <v>2794</v>
      </c>
      <c r="P556" s="14" t="s">
        <v>2795</v>
      </c>
      <c r="Q556" s="14" t="s">
        <v>2796</v>
      </c>
      <c r="R556" s="14">
        <v>10</v>
      </c>
      <c r="S556" s="14"/>
      <c r="T556" s="14"/>
      <c r="U556" s="14"/>
      <c r="V556" s="14" t="s">
        <v>483</v>
      </c>
      <c r="W556" s="14" t="s">
        <v>484</v>
      </c>
      <c r="X556" s="14" t="s">
        <v>42</v>
      </c>
      <c r="Y556" s="14" t="s">
        <v>159</v>
      </c>
      <c r="Z556" s="14"/>
      <c r="AA556" s="14" t="s">
        <v>44</v>
      </c>
      <c r="AB556" s="14"/>
    </row>
    <row r="557" spans="1:28" hidden="1" x14ac:dyDescent="0.25">
      <c r="A557" s="12">
        <v>205</v>
      </c>
      <c r="B557" s="13" t="s">
        <v>2797</v>
      </c>
      <c r="C557" s="14" t="s">
        <v>29</v>
      </c>
      <c r="D557" s="14" t="s">
        <v>2782</v>
      </c>
      <c r="E557" s="14" t="s">
        <v>2798</v>
      </c>
      <c r="F557" s="16" t="e">
        <f t="shared" si="51"/>
        <v>#VALUE!</v>
      </c>
      <c r="G557" s="14" t="s">
        <v>1742</v>
      </c>
      <c r="H557" s="14" t="s">
        <v>1743</v>
      </c>
      <c r="I557" s="14" t="s">
        <v>608</v>
      </c>
      <c r="J557" s="14">
        <v>500</v>
      </c>
      <c r="K557" s="14" t="s">
        <v>35</v>
      </c>
      <c r="L557" s="15">
        <v>55</v>
      </c>
      <c r="M557" s="15">
        <v>27500</v>
      </c>
      <c r="N557" s="14" t="s">
        <v>2799</v>
      </c>
      <c r="O557" s="14" t="s">
        <v>2800</v>
      </c>
      <c r="P557" s="14" t="s">
        <v>2801</v>
      </c>
      <c r="Q557" s="14" t="s">
        <v>2802</v>
      </c>
      <c r="R557" s="14">
        <v>500</v>
      </c>
      <c r="S557" s="14"/>
      <c r="T557" s="14"/>
      <c r="U557" s="14"/>
      <c r="V557" s="14" t="s">
        <v>1747</v>
      </c>
      <c r="W557" s="14" t="s">
        <v>1748</v>
      </c>
      <c r="X557" s="14" t="s">
        <v>42</v>
      </c>
      <c r="Y557" s="14" t="s">
        <v>43</v>
      </c>
      <c r="Z557" s="14"/>
      <c r="AA557" s="14" t="s">
        <v>44</v>
      </c>
      <c r="AB557" s="14"/>
    </row>
    <row r="558" spans="1:28" hidden="1" x14ac:dyDescent="0.25">
      <c r="A558" s="12">
        <v>212</v>
      </c>
      <c r="B558" s="13" t="s">
        <v>2803</v>
      </c>
      <c r="C558" s="14" t="s">
        <v>29</v>
      </c>
      <c r="D558" s="14" t="s">
        <v>2804</v>
      </c>
      <c r="E558" s="14" t="s">
        <v>2805</v>
      </c>
      <c r="F558" s="16" t="e">
        <f t="shared" si="51"/>
        <v>#VALUE!</v>
      </c>
      <c r="G558" s="14" t="s">
        <v>2657</v>
      </c>
      <c r="H558" s="14" t="s">
        <v>2658</v>
      </c>
      <c r="I558" s="14" t="s">
        <v>2659</v>
      </c>
      <c r="J558" s="14">
        <v>30</v>
      </c>
      <c r="K558" s="14" t="s">
        <v>35</v>
      </c>
      <c r="L558" s="15">
        <v>284</v>
      </c>
      <c r="M558" s="15">
        <v>8520</v>
      </c>
      <c r="N558" s="14" t="s">
        <v>2806</v>
      </c>
      <c r="O558" s="14" t="s">
        <v>2660</v>
      </c>
      <c r="P558" s="14" t="s">
        <v>2807</v>
      </c>
      <c r="Q558" s="14" t="s">
        <v>2808</v>
      </c>
      <c r="R558" s="14">
        <v>30</v>
      </c>
      <c r="S558" s="14"/>
      <c r="T558" s="14"/>
      <c r="U558" s="14"/>
      <c r="V558" s="14" t="s">
        <v>504</v>
      </c>
      <c r="W558" s="14" t="s">
        <v>505</v>
      </c>
      <c r="X558" s="14" t="s">
        <v>42</v>
      </c>
      <c r="Y558" s="14" t="s">
        <v>159</v>
      </c>
      <c r="Z558" s="14"/>
      <c r="AA558" s="14" t="s">
        <v>44</v>
      </c>
      <c r="AB558" s="14"/>
    </row>
    <row r="559" spans="1:28" hidden="1" x14ac:dyDescent="0.25">
      <c r="A559" s="12">
        <v>219</v>
      </c>
      <c r="B559" s="13" t="s">
        <v>2809</v>
      </c>
      <c r="C559" s="14" t="s">
        <v>29</v>
      </c>
      <c r="D559" s="14" t="s">
        <v>2810</v>
      </c>
      <c r="E559" s="14" t="s">
        <v>2811</v>
      </c>
      <c r="F559" s="16" t="e">
        <f t="shared" si="51"/>
        <v>#VALUE!</v>
      </c>
      <c r="G559" s="14" t="s">
        <v>2812</v>
      </c>
      <c r="H559" s="14" t="s">
        <v>2813</v>
      </c>
      <c r="I559" s="14" t="s">
        <v>595</v>
      </c>
      <c r="J559" s="14">
        <v>200</v>
      </c>
      <c r="K559" s="14" t="s">
        <v>35</v>
      </c>
      <c r="L559" s="15">
        <v>350</v>
      </c>
      <c r="M559" s="15">
        <v>70000</v>
      </c>
      <c r="N559" s="14" t="s">
        <v>2814</v>
      </c>
      <c r="O559" s="14" t="s">
        <v>2815</v>
      </c>
      <c r="P559" s="14" t="s">
        <v>2816</v>
      </c>
      <c r="Q559" s="14" t="s">
        <v>2498</v>
      </c>
      <c r="R559" s="14">
        <v>200</v>
      </c>
      <c r="S559" s="14"/>
      <c r="T559" s="14"/>
      <c r="U559" s="14"/>
      <c r="V559" s="14" t="s">
        <v>635</v>
      </c>
      <c r="W559" s="14" t="s">
        <v>636</v>
      </c>
      <c r="X559" s="14" t="s">
        <v>42</v>
      </c>
      <c r="Y559" s="14" t="s">
        <v>159</v>
      </c>
      <c r="Z559" s="14"/>
      <c r="AA559" s="14" t="s">
        <v>44</v>
      </c>
      <c r="AB559" s="14"/>
    </row>
    <row r="560" spans="1:28" hidden="1" x14ac:dyDescent="0.25">
      <c r="A560" s="12">
        <v>220</v>
      </c>
      <c r="B560" s="13" t="s">
        <v>2803</v>
      </c>
      <c r="C560" s="14" t="s">
        <v>29</v>
      </c>
      <c r="D560" s="14" t="s">
        <v>2804</v>
      </c>
      <c r="E560" s="14" t="s">
        <v>2805</v>
      </c>
      <c r="F560" s="16" t="e">
        <f t="shared" si="51"/>
        <v>#VALUE!</v>
      </c>
      <c r="G560" s="14" t="s">
        <v>589</v>
      </c>
      <c r="H560" s="14" t="s">
        <v>590</v>
      </c>
      <c r="I560" s="14" t="s">
        <v>591</v>
      </c>
      <c r="J560" s="14">
        <v>30</v>
      </c>
      <c r="K560" s="14" t="s">
        <v>35</v>
      </c>
      <c r="L560" s="15">
        <v>70</v>
      </c>
      <c r="M560" s="15">
        <v>2100</v>
      </c>
      <c r="N560" s="14" t="s">
        <v>2806</v>
      </c>
      <c r="O560" s="14" t="s">
        <v>2817</v>
      </c>
      <c r="P560" s="14" t="s">
        <v>2807</v>
      </c>
      <c r="Q560" s="14" t="s">
        <v>2808</v>
      </c>
      <c r="R560" s="14">
        <v>30</v>
      </c>
      <c r="S560" s="14"/>
      <c r="T560" s="14"/>
      <c r="U560" s="14"/>
      <c r="V560" s="14" t="s">
        <v>504</v>
      </c>
      <c r="W560" s="14" t="s">
        <v>505</v>
      </c>
      <c r="X560" s="14" t="s">
        <v>42</v>
      </c>
      <c r="Y560" s="14" t="s">
        <v>159</v>
      </c>
      <c r="Z560" s="14"/>
      <c r="AA560" s="14" t="s">
        <v>44</v>
      </c>
      <c r="AB560" s="14"/>
    </row>
    <row r="561" spans="1:28" x14ac:dyDescent="0.25">
      <c r="A561" s="12">
        <v>228</v>
      </c>
      <c r="B561" s="13" t="s">
        <v>2818</v>
      </c>
      <c r="C561" s="14" t="s">
        <v>29</v>
      </c>
      <c r="D561" s="14" t="s">
        <v>2819</v>
      </c>
      <c r="E561" s="14" t="s">
        <v>2805</v>
      </c>
      <c r="F561" s="16" t="e">
        <f t="shared" si="51"/>
        <v>#VALUE!</v>
      </c>
      <c r="G561" s="14" t="s">
        <v>2820</v>
      </c>
      <c r="H561" s="14" t="s">
        <v>2821</v>
      </c>
      <c r="I561" s="14" t="s">
        <v>182</v>
      </c>
      <c r="J561" s="14">
        <v>200</v>
      </c>
      <c r="K561" s="14" t="s">
        <v>35</v>
      </c>
      <c r="L561" s="15">
        <v>200</v>
      </c>
      <c r="M561" s="15">
        <v>40000</v>
      </c>
      <c r="N561" s="14" t="s">
        <v>2822</v>
      </c>
      <c r="O561" s="14" t="s">
        <v>2823</v>
      </c>
      <c r="P561" s="14" t="s">
        <v>2824</v>
      </c>
      <c r="Q561" s="14" t="s">
        <v>2825</v>
      </c>
      <c r="R561" s="14">
        <v>100</v>
      </c>
      <c r="S561" s="22" t="e">
        <f t="shared" ref="S561:S562" si="61">Q561-P561</f>
        <v>#VALUE!</v>
      </c>
      <c r="T561" s="14" t="e">
        <f t="shared" ref="T561:T562" si="62">Q561-E561</f>
        <v>#VALUE!</v>
      </c>
      <c r="U561" s="18">
        <f t="shared" ref="U561:U562" si="63">R561/J561</f>
        <v>0.5</v>
      </c>
      <c r="V561" s="14" t="s">
        <v>157</v>
      </c>
      <c r="W561" s="14" t="s">
        <v>158</v>
      </c>
      <c r="X561" s="14" t="s">
        <v>42</v>
      </c>
      <c r="Y561" s="14" t="s">
        <v>159</v>
      </c>
      <c r="Z561" s="14"/>
      <c r="AA561" s="14" t="s">
        <v>44</v>
      </c>
      <c r="AB561" s="14"/>
    </row>
    <row r="562" spans="1:28" x14ac:dyDescent="0.25">
      <c r="A562" s="12">
        <v>229</v>
      </c>
      <c r="B562" s="13" t="s">
        <v>2818</v>
      </c>
      <c r="C562" s="14" t="s">
        <v>29</v>
      </c>
      <c r="D562" s="14" t="s">
        <v>2819</v>
      </c>
      <c r="E562" s="14" t="s">
        <v>2805</v>
      </c>
      <c r="F562" s="16" t="e">
        <f t="shared" si="51"/>
        <v>#VALUE!</v>
      </c>
      <c r="G562" s="14" t="s">
        <v>224</v>
      </c>
      <c r="H562" s="14" t="s">
        <v>225</v>
      </c>
      <c r="I562" s="14" t="s">
        <v>226</v>
      </c>
      <c r="J562" s="14">
        <v>30</v>
      </c>
      <c r="K562" s="14" t="s">
        <v>35</v>
      </c>
      <c r="L562" s="15">
        <v>230</v>
      </c>
      <c r="M562" s="15">
        <v>6900</v>
      </c>
      <c r="N562" s="14" t="s">
        <v>2826</v>
      </c>
      <c r="O562" s="14" t="s">
        <v>2827</v>
      </c>
      <c r="P562" s="14" t="s">
        <v>2828</v>
      </c>
      <c r="Q562" s="14" t="s">
        <v>2829</v>
      </c>
      <c r="R562" s="14">
        <v>30</v>
      </c>
      <c r="S562" s="22" t="e">
        <f t="shared" si="61"/>
        <v>#VALUE!</v>
      </c>
      <c r="T562" s="14" t="e">
        <f t="shared" si="62"/>
        <v>#VALUE!</v>
      </c>
      <c r="U562" s="18">
        <f t="shared" si="63"/>
        <v>1</v>
      </c>
      <c r="V562" s="14" t="s">
        <v>157</v>
      </c>
      <c r="W562" s="14" t="s">
        <v>158</v>
      </c>
      <c r="X562" s="14" t="s">
        <v>42</v>
      </c>
      <c r="Y562" s="14" t="s">
        <v>159</v>
      </c>
      <c r="Z562" s="14"/>
      <c r="AA562" s="14" t="s">
        <v>44</v>
      </c>
      <c r="AB562" s="14"/>
    </row>
    <row r="563" spans="1:28" hidden="1" x14ac:dyDescent="0.25">
      <c r="A563" s="12">
        <v>230</v>
      </c>
      <c r="B563" s="13" t="s">
        <v>2818</v>
      </c>
      <c r="C563" s="14" t="s">
        <v>29</v>
      </c>
      <c r="D563" s="14" t="s">
        <v>2819</v>
      </c>
      <c r="E563" s="14" t="s">
        <v>2805</v>
      </c>
      <c r="F563" s="16" t="e">
        <f t="shared" si="51"/>
        <v>#VALUE!</v>
      </c>
      <c r="G563" s="14" t="s">
        <v>2830</v>
      </c>
      <c r="H563" s="14" t="s">
        <v>2831</v>
      </c>
      <c r="I563" s="14" t="s">
        <v>1357</v>
      </c>
      <c r="J563" s="14">
        <v>300</v>
      </c>
      <c r="K563" s="14" t="s">
        <v>35</v>
      </c>
      <c r="L563" s="15">
        <v>3.4</v>
      </c>
      <c r="M563" s="15">
        <v>1020</v>
      </c>
      <c r="N563" s="14" t="s">
        <v>2826</v>
      </c>
      <c r="O563" s="14" t="s">
        <v>2832</v>
      </c>
      <c r="P563" s="14" t="s">
        <v>2828</v>
      </c>
      <c r="Q563" s="14" t="s">
        <v>2829</v>
      </c>
      <c r="R563" s="14">
        <v>300</v>
      </c>
      <c r="S563" s="14"/>
      <c r="T563" s="14"/>
      <c r="U563" s="14"/>
      <c r="V563" s="14" t="s">
        <v>157</v>
      </c>
      <c r="W563" s="14" t="s">
        <v>158</v>
      </c>
      <c r="X563" s="14" t="s">
        <v>42</v>
      </c>
      <c r="Y563" s="14" t="s">
        <v>159</v>
      </c>
      <c r="Z563" s="14"/>
      <c r="AA563" s="14" t="s">
        <v>44</v>
      </c>
      <c r="AB563" s="14"/>
    </row>
    <row r="564" spans="1:28" hidden="1" x14ac:dyDescent="0.25">
      <c r="A564" s="12">
        <v>231</v>
      </c>
      <c r="B564" s="13" t="s">
        <v>2818</v>
      </c>
      <c r="C564" s="14" t="s">
        <v>29</v>
      </c>
      <c r="D564" s="14" t="s">
        <v>2819</v>
      </c>
      <c r="E564" s="14" t="s">
        <v>2805</v>
      </c>
      <c r="F564" s="16" t="e">
        <f t="shared" si="51"/>
        <v>#VALUE!</v>
      </c>
      <c r="G564" s="14" t="s">
        <v>2833</v>
      </c>
      <c r="H564" s="14" t="s">
        <v>2834</v>
      </c>
      <c r="I564" s="14" t="s">
        <v>1784</v>
      </c>
      <c r="J564" s="14">
        <v>100</v>
      </c>
      <c r="K564" s="14" t="s">
        <v>35</v>
      </c>
      <c r="L564" s="15">
        <v>77</v>
      </c>
      <c r="M564" s="15">
        <v>7700</v>
      </c>
      <c r="N564" s="14" t="s">
        <v>2826</v>
      </c>
      <c r="O564" s="14" t="s">
        <v>2835</v>
      </c>
      <c r="P564" s="14" t="s">
        <v>2828</v>
      </c>
      <c r="Q564" s="14" t="s">
        <v>2829</v>
      </c>
      <c r="R564" s="14">
        <v>100</v>
      </c>
      <c r="S564" s="14"/>
      <c r="T564" s="14"/>
      <c r="U564" s="14"/>
      <c r="V564" s="14" t="s">
        <v>157</v>
      </c>
      <c r="W564" s="14" t="s">
        <v>158</v>
      </c>
      <c r="X564" s="14" t="s">
        <v>42</v>
      </c>
      <c r="Y564" s="14" t="s">
        <v>159</v>
      </c>
      <c r="Z564" s="14"/>
      <c r="AA564" s="14" t="s">
        <v>44</v>
      </c>
      <c r="AB564" s="14"/>
    </row>
    <row r="565" spans="1:28" x14ac:dyDescent="0.25">
      <c r="A565" s="12">
        <v>232</v>
      </c>
      <c r="B565" s="13" t="s">
        <v>2818</v>
      </c>
      <c r="C565" s="14" t="s">
        <v>29</v>
      </c>
      <c r="D565" s="14" t="s">
        <v>2819</v>
      </c>
      <c r="E565" s="14" t="s">
        <v>2805</v>
      </c>
      <c r="F565" s="16" t="e">
        <f t="shared" si="51"/>
        <v>#VALUE!</v>
      </c>
      <c r="G565" s="14" t="s">
        <v>388</v>
      </c>
      <c r="H565" s="14" t="s">
        <v>389</v>
      </c>
      <c r="I565" s="14" t="s">
        <v>193</v>
      </c>
      <c r="J565" s="14">
        <v>200</v>
      </c>
      <c r="K565" s="14" t="s">
        <v>35</v>
      </c>
      <c r="L565" s="15">
        <v>45</v>
      </c>
      <c r="M565" s="15">
        <v>9000</v>
      </c>
      <c r="N565" s="14" t="s">
        <v>2826</v>
      </c>
      <c r="O565" s="14" t="s">
        <v>2836</v>
      </c>
      <c r="P565" s="14" t="s">
        <v>2828</v>
      </c>
      <c r="Q565" s="14" t="s">
        <v>2829</v>
      </c>
      <c r="R565" s="14">
        <v>198</v>
      </c>
      <c r="S565" s="22" t="e">
        <f t="shared" ref="S565:S566" si="64">Q565-P565</f>
        <v>#VALUE!</v>
      </c>
      <c r="T565" s="14" t="e">
        <f t="shared" ref="T565:T566" si="65">Q565-E565</f>
        <v>#VALUE!</v>
      </c>
      <c r="U565" s="18">
        <f t="shared" ref="U565:U566" si="66">R565/J565</f>
        <v>0.99</v>
      </c>
      <c r="V565" s="14" t="s">
        <v>157</v>
      </c>
      <c r="W565" s="14" t="s">
        <v>158</v>
      </c>
      <c r="X565" s="14" t="s">
        <v>42</v>
      </c>
      <c r="Y565" s="14" t="s">
        <v>159</v>
      </c>
      <c r="Z565" s="14"/>
      <c r="AA565" s="14" t="s">
        <v>44</v>
      </c>
      <c r="AB565" s="14"/>
    </row>
    <row r="566" spans="1:28" x14ac:dyDescent="0.25">
      <c r="A566" s="12">
        <v>233</v>
      </c>
      <c r="B566" s="13" t="s">
        <v>2818</v>
      </c>
      <c r="C566" s="14" t="s">
        <v>29</v>
      </c>
      <c r="D566" s="14" t="s">
        <v>2819</v>
      </c>
      <c r="E566" s="14" t="s">
        <v>2805</v>
      </c>
      <c r="F566" s="16" t="e">
        <f t="shared" ref="F566:F629" si="67">E566-D566</f>
        <v>#VALUE!</v>
      </c>
      <c r="G566" s="14" t="s">
        <v>2124</v>
      </c>
      <c r="H566" s="14" t="s">
        <v>2125</v>
      </c>
      <c r="I566" s="14" t="s">
        <v>226</v>
      </c>
      <c r="J566" s="14">
        <v>300</v>
      </c>
      <c r="K566" s="14" t="s">
        <v>35</v>
      </c>
      <c r="L566" s="15">
        <v>75.5</v>
      </c>
      <c r="M566" s="15">
        <v>22650</v>
      </c>
      <c r="N566" s="14" t="s">
        <v>2826</v>
      </c>
      <c r="O566" s="14" t="s">
        <v>2127</v>
      </c>
      <c r="P566" s="14" t="s">
        <v>2828</v>
      </c>
      <c r="Q566" s="14" t="s">
        <v>2829</v>
      </c>
      <c r="R566" s="14">
        <v>300</v>
      </c>
      <c r="S566" s="22" t="e">
        <f t="shared" si="64"/>
        <v>#VALUE!</v>
      </c>
      <c r="T566" s="14" t="e">
        <f t="shared" si="65"/>
        <v>#VALUE!</v>
      </c>
      <c r="U566" s="18">
        <f t="shared" si="66"/>
        <v>1</v>
      </c>
      <c r="V566" s="14" t="s">
        <v>157</v>
      </c>
      <c r="W566" s="14" t="s">
        <v>158</v>
      </c>
      <c r="X566" s="14" t="s">
        <v>42</v>
      </c>
      <c r="Y566" s="14" t="s">
        <v>159</v>
      </c>
      <c r="Z566" s="14"/>
      <c r="AA566" s="14" t="s">
        <v>44</v>
      </c>
      <c r="AB566" s="14"/>
    </row>
    <row r="567" spans="1:28" hidden="1" x14ac:dyDescent="0.25">
      <c r="A567" s="12">
        <v>234</v>
      </c>
      <c r="B567" s="13" t="s">
        <v>2818</v>
      </c>
      <c r="C567" s="14" t="s">
        <v>29</v>
      </c>
      <c r="D567" s="14" t="s">
        <v>2819</v>
      </c>
      <c r="E567" s="14" t="s">
        <v>2805</v>
      </c>
      <c r="F567" s="16" t="e">
        <f t="shared" si="67"/>
        <v>#VALUE!</v>
      </c>
      <c r="G567" s="14" t="s">
        <v>2837</v>
      </c>
      <c r="H567" s="14" t="s">
        <v>2838</v>
      </c>
      <c r="I567" s="14" t="s">
        <v>958</v>
      </c>
      <c r="J567" s="14">
        <v>2000</v>
      </c>
      <c r="K567" s="14" t="s">
        <v>35</v>
      </c>
      <c r="L567" s="15">
        <v>0.6</v>
      </c>
      <c r="M567" s="15">
        <v>1200</v>
      </c>
      <c r="N567" s="14" t="s">
        <v>2826</v>
      </c>
      <c r="O567" s="14" t="s">
        <v>2839</v>
      </c>
      <c r="P567" s="14" t="s">
        <v>2828</v>
      </c>
      <c r="Q567" s="14" t="s">
        <v>2829</v>
      </c>
      <c r="R567" s="14">
        <v>2000</v>
      </c>
      <c r="S567" s="14"/>
      <c r="T567" s="14"/>
      <c r="U567" s="14"/>
      <c r="V567" s="14" t="s">
        <v>157</v>
      </c>
      <c r="W567" s="14" t="s">
        <v>158</v>
      </c>
      <c r="X567" s="14" t="s">
        <v>42</v>
      </c>
      <c r="Y567" s="14" t="s">
        <v>159</v>
      </c>
      <c r="Z567" s="14"/>
      <c r="AA567" s="14" t="s">
        <v>44</v>
      </c>
      <c r="AB567" s="14"/>
    </row>
    <row r="568" spans="1:28" hidden="1" x14ac:dyDescent="0.25">
      <c r="A568" s="12">
        <v>235</v>
      </c>
      <c r="B568" s="13" t="s">
        <v>2840</v>
      </c>
      <c r="C568" s="14" t="s">
        <v>29</v>
      </c>
      <c r="D568" s="14" t="s">
        <v>2841</v>
      </c>
      <c r="E568" s="14" t="s">
        <v>2805</v>
      </c>
      <c r="F568" s="16" t="e">
        <f t="shared" si="67"/>
        <v>#VALUE!</v>
      </c>
      <c r="G568" s="14" t="s">
        <v>418</v>
      </c>
      <c r="H568" s="14" t="s">
        <v>419</v>
      </c>
      <c r="I568" s="14" t="s">
        <v>420</v>
      </c>
      <c r="J568" s="14">
        <v>510</v>
      </c>
      <c r="K568" s="14" t="s">
        <v>35</v>
      </c>
      <c r="L568" s="15">
        <v>210</v>
      </c>
      <c r="M568" s="15">
        <v>107100</v>
      </c>
      <c r="N568" s="14" t="s">
        <v>2842</v>
      </c>
      <c r="O568" s="14" t="s">
        <v>2115</v>
      </c>
      <c r="P568" s="14" t="s">
        <v>2843</v>
      </c>
      <c r="Q568" s="14" t="s">
        <v>2844</v>
      </c>
      <c r="R568" s="14">
        <v>510</v>
      </c>
      <c r="S568" s="14"/>
      <c r="T568" s="14"/>
      <c r="U568" s="14"/>
      <c r="V568" s="14" t="s">
        <v>382</v>
      </c>
      <c r="W568" s="14" t="s">
        <v>383</v>
      </c>
      <c r="X568" s="14" t="s">
        <v>42</v>
      </c>
      <c r="Y568" s="14" t="s">
        <v>159</v>
      </c>
      <c r="Z568" s="14"/>
      <c r="AA568" s="14" t="s">
        <v>44</v>
      </c>
      <c r="AB568" s="14"/>
    </row>
    <row r="569" spans="1:28" hidden="1" x14ac:dyDescent="0.25">
      <c r="A569" s="12">
        <v>236</v>
      </c>
      <c r="B569" s="13" t="s">
        <v>2840</v>
      </c>
      <c r="C569" s="14" t="s">
        <v>29</v>
      </c>
      <c r="D569" s="14" t="s">
        <v>2841</v>
      </c>
      <c r="E569" s="14" t="s">
        <v>2805</v>
      </c>
      <c r="F569" s="16" t="e">
        <f t="shared" si="67"/>
        <v>#VALUE!</v>
      </c>
      <c r="G569" s="14" t="s">
        <v>1229</v>
      </c>
      <c r="H569" s="14" t="s">
        <v>1230</v>
      </c>
      <c r="I569" s="14" t="s">
        <v>1198</v>
      </c>
      <c r="J569" s="14">
        <v>300</v>
      </c>
      <c r="K569" s="14" t="s">
        <v>35</v>
      </c>
      <c r="L569" s="15">
        <v>11.22</v>
      </c>
      <c r="M569" s="15">
        <v>3366</v>
      </c>
      <c r="N569" s="14" t="s">
        <v>2845</v>
      </c>
      <c r="O569" s="14" t="s">
        <v>1232</v>
      </c>
      <c r="P569" s="14" t="s">
        <v>2406</v>
      </c>
      <c r="Q569" s="14" t="s">
        <v>2501</v>
      </c>
      <c r="R569" s="14">
        <v>300</v>
      </c>
      <c r="S569" s="14"/>
      <c r="T569" s="14"/>
      <c r="U569" s="14"/>
      <c r="V569" s="14" t="s">
        <v>382</v>
      </c>
      <c r="W569" s="14" t="s">
        <v>383</v>
      </c>
      <c r="X569" s="14" t="s">
        <v>42</v>
      </c>
      <c r="Y569" s="14" t="s">
        <v>159</v>
      </c>
      <c r="Z569" s="14"/>
      <c r="AA569" s="14" t="s">
        <v>44</v>
      </c>
      <c r="AB569" s="14"/>
    </row>
    <row r="570" spans="1:28" hidden="1" x14ac:dyDescent="0.25">
      <c r="A570" s="12">
        <v>237</v>
      </c>
      <c r="B570" s="13" t="s">
        <v>2846</v>
      </c>
      <c r="C570" s="14" t="s">
        <v>29</v>
      </c>
      <c r="D570" s="14" t="s">
        <v>2847</v>
      </c>
      <c r="E570" s="14" t="s">
        <v>2805</v>
      </c>
      <c r="F570" s="16" t="e">
        <f t="shared" si="67"/>
        <v>#VALUE!</v>
      </c>
      <c r="G570" s="14" t="s">
        <v>934</v>
      </c>
      <c r="H570" s="14" t="s">
        <v>935</v>
      </c>
      <c r="I570" s="14" t="s">
        <v>514</v>
      </c>
      <c r="J570" s="14">
        <v>50</v>
      </c>
      <c r="K570" s="14" t="s">
        <v>35</v>
      </c>
      <c r="L570" s="15">
        <v>160</v>
      </c>
      <c r="M570" s="15">
        <v>8000</v>
      </c>
      <c r="N570" s="14" t="s">
        <v>2848</v>
      </c>
      <c r="O570" s="14" t="s">
        <v>936</v>
      </c>
      <c r="P570" s="14" t="s">
        <v>2849</v>
      </c>
      <c r="Q570" s="14" t="s">
        <v>2850</v>
      </c>
      <c r="R570" s="14">
        <v>50</v>
      </c>
      <c r="S570" s="14"/>
      <c r="T570" s="14"/>
      <c r="U570" s="14"/>
      <c r="V570" s="14" t="s">
        <v>365</v>
      </c>
      <c r="W570" s="14" t="s">
        <v>366</v>
      </c>
      <c r="X570" s="14" t="s">
        <v>42</v>
      </c>
      <c r="Y570" s="14" t="s">
        <v>159</v>
      </c>
      <c r="Z570" s="14"/>
      <c r="AA570" s="14" t="s">
        <v>44</v>
      </c>
      <c r="AB570" s="14"/>
    </row>
    <row r="571" spans="1:28" hidden="1" x14ac:dyDescent="0.25">
      <c r="A571" s="12">
        <v>238</v>
      </c>
      <c r="B571" s="13" t="s">
        <v>2846</v>
      </c>
      <c r="C571" s="14" t="s">
        <v>29</v>
      </c>
      <c r="D571" s="14" t="s">
        <v>2847</v>
      </c>
      <c r="E571" s="14" t="s">
        <v>2805</v>
      </c>
      <c r="F571" s="16" t="e">
        <f t="shared" si="67"/>
        <v>#VALUE!</v>
      </c>
      <c r="G571" s="14" t="s">
        <v>466</v>
      </c>
      <c r="H571" s="14" t="s">
        <v>467</v>
      </c>
      <c r="I571" s="14" t="s">
        <v>468</v>
      </c>
      <c r="J571" s="14">
        <v>200</v>
      </c>
      <c r="K571" s="14" t="s">
        <v>35</v>
      </c>
      <c r="L571" s="15">
        <v>400</v>
      </c>
      <c r="M571" s="15">
        <v>80000</v>
      </c>
      <c r="N571" s="14" t="s">
        <v>2848</v>
      </c>
      <c r="O571" s="14" t="s">
        <v>2394</v>
      </c>
      <c r="P571" s="14" t="s">
        <v>2849</v>
      </c>
      <c r="Q571" s="14" t="s">
        <v>2850</v>
      </c>
      <c r="R571" s="14">
        <v>200</v>
      </c>
      <c r="S571" s="14"/>
      <c r="T571" s="14"/>
      <c r="U571" s="14"/>
      <c r="V571" s="14" t="s">
        <v>365</v>
      </c>
      <c r="W571" s="14" t="s">
        <v>366</v>
      </c>
      <c r="X571" s="14" t="s">
        <v>42</v>
      </c>
      <c r="Y571" s="14" t="s">
        <v>159</v>
      </c>
      <c r="Z571" s="14"/>
      <c r="AA571" s="14" t="s">
        <v>44</v>
      </c>
      <c r="AB571" s="14"/>
    </row>
    <row r="572" spans="1:28" hidden="1" x14ac:dyDescent="0.25">
      <c r="A572" s="12">
        <v>239</v>
      </c>
      <c r="B572" s="13" t="s">
        <v>2846</v>
      </c>
      <c r="C572" s="14" t="s">
        <v>29</v>
      </c>
      <c r="D572" s="14" t="s">
        <v>2847</v>
      </c>
      <c r="E572" s="14" t="s">
        <v>2805</v>
      </c>
      <c r="F572" s="16" t="e">
        <f t="shared" si="67"/>
        <v>#VALUE!</v>
      </c>
      <c r="G572" s="14" t="s">
        <v>1964</v>
      </c>
      <c r="H572" s="14" t="s">
        <v>1965</v>
      </c>
      <c r="I572" s="14" t="s">
        <v>958</v>
      </c>
      <c r="J572" s="14">
        <v>400</v>
      </c>
      <c r="K572" s="14" t="s">
        <v>35</v>
      </c>
      <c r="L572" s="15">
        <v>20.375</v>
      </c>
      <c r="M572" s="15">
        <v>8150</v>
      </c>
      <c r="N572" s="14" t="s">
        <v>2848</v>
      </c>
      <c r="O572" s="14" t="s">
        <v>2851</v>
      </c>
      <c r="P572" s="14" t="s">
        <v>2849</v>
      </c>
      <c r="Q572" s="14" t="s">
        <v>2850</v>
      </c>
      <c r="R572" s="14">
        <v>400</v>
      </c>
      <c r="S572" s="14"/>
      <c r="T572" s="14"/>
      <c r="U572" s="14"/>
      <c r="V572" s="14" t="s">
        <v>365</v>
      </c>
      <c r="W572" s="14" t="s">
        <v>366</v>
      </c>
      <c r="X572" s="14" t="s">
        <v>42</v>
      </c>
      <c r="Y572" s="14" t="s">
        <v>159</v>
      </c>
      <c r="Z572" s="14"/>
      <c r="AA572" s="14" t="s">
        <v>44</v>
      </c>
      <c r="AB572" s="14"/>
    </row>
    <row r="573" spans="1:28" hidden="1" x14ac:dyDescent="0.25">
      <c r="A573" s="12">
        <v>241</v>
      </c>
      <c r="B573" s="13" t="s">
        <v>2803</v>
      </c>
      <c r="C573" s="14" t="s">
        <v>29</v>
      </c>
      <c r="D573" s="14" t="s">
        <v>2804</v>
      </c>
      <c r="E573" s="14" t="s">
        <v>2805</v>
      </c>
      <c r="F573" s="16" t="e">
        <f t="shared" si="67"/>
        <v>#VALUE!</v>
      </c>
      <c r="G573" s="14" t="s">
        <v>2133</v>
      </c>
      <c r="H573" s="14" t="s">
        <v>2134</v>
      </c>
      <c r="I573" s="14" t="s">
        <v>1044</v>
      </c>
      <c r="J573" s="14">
        <v>50</v>
      </c>
      <c r="K573" s="14" t="s">
        <v>35</v>
      </c>
      <c r="L573" s="15">
        <v>950</v>
      </c>
      <c r="M573" s="15">
        <v>47500</v>
      </c>
      <c r="N573" s="14" t="s">
        <v>2806</v>
      </c>
      <c r="O573" s="14" t="s">
        <v>2136</v>
      </c>
      <c r="P573" s="14" t="s">
        <v>2807</v>
      </c>
      <c r="Q573" s="14" t="s">
        <v>2808</v>
      </c>
      <c r="R573" s="14">
        <v>50</v>
      </c>
      <c r="S573" s="14"/>
      <c r="T573" s="14"/>
      <c r="U573" s="14"/>
      <c r="V573" s="14" t="s">
        <v>504</v>
      </c>
      <c r="W573" s="14" t="s">
        <v>505</v>
      </c>
      <c r="X573" s="14" t="s">
        <v>42</v>
      </c>
      <c r="Y573" s="14" t="s">
        <v>159</v>
      </c>
      <c r="Z573" s="14"/>
      <c r="AA573" s="14" t="s">
        <v>44</v>
      </c>
      <c r="AB573" s="14"/>
    </row>
    <row r="574" spans="1:28" x14ac:dyDescent="0.25">
      <c r="A574" s="12">
        <v>242</v>
      </c>
      <c r="B574" s="13" t="s">
        <v>2803</v>
      </c>
      <c r="C574" s="14" t="s">
        <v>29</v>
      </c>
      <c r="D574" s="14" t="s">
        <v>2804</v>
      </c>
      <c r="E574" s="14" t="s">
        <v>2805</v>
      </c>
      <c r="F574" s="16" t="e">
        <f t="shared" si="67"/>
        <v>#VALUE!</v>
      </c>
      <c r="G574" s="14" t="s">
        <v>2852</v>
      </c>
      <c r="H574" s="14" t="s">
        <v>2853</v>
      </c>
      <c r="I574" s="14" t="s">
        <v>253</v>
      </c>
      <c r="J574" s="14">
        <v>600</v>
      </c>
      <c r="K574" s="14" t="s">
        <v>35</v>
      </c>
      <c r="L574" s="15">
        <v>23</v>
      </c>
      <c r="M574" s="15">
        <v>13800</v>
      </c>
      <c r="N574" s="14" t="s">
        <v>2806</v>
      </c>
      <c r="O574" s="14" t="s">
        <v>2854</v>
      </c>
      <c r="P574" s="14" t="s">
        <v>2807</v>
      </c>
      <c r="Q574" s="14" t="s">
        <v>2808</v>
      </c>
      <c r="R574" s="14">
        <v>600</v>
      </c>
      <c r="S574" s="22" t="e">
        <f t="shared" ref="S574:S575" si="68">Q574-P574</f>
        <v>#VALUE!</v>
      </c>
      <c r="T574" s="14" t="e">
        <f t="shared" ref="T574:T575" si="69">Q574-E574</f>
        <v>#VALUE!</v>
      </c>
      <c r="U574" s="18">
        <f t="shared" ref="U574:U575" si="70">R574/J574</f>
        <v>1</v>
      </c>
      <c r="V574" s="14" t="s">
        <v>504</v>
      </c>
      <c r="W574" s="14" t="s">
        <v>505</v>
      </c>
      <c r="X574" s="14" t="s">
        <v>42</v>
      </c>
      <c r="Y574" s="14" t="s">
        <v>159</v>
      </c>
      <c r="Z574" s="14"/>
      <c r="AA574" s="14" t="s">
        <v>44</v>
      </c>
      <c r="AB574" s="14"/>
    </row>
    <row r="575" spans="1:28" x14ac:dyDescent="0.25">
      <c r="A575" s="12">
        <v>260</v>
      </c>
      <c r="B575" s="13" t="s">
        <v>2809</v>
      </c>
      <c r="C575" s="14" t="s">
        <v>29</v>
      </c>
      <c r="D575" s="14" t="s">
        <v>2810</v>
      </c>
      <c r="E575" s="14" t="s">
        <v>2811</v>
      </c>
      <c r="F575" s="16" t="e">
        <f t="shared" si="67"/>
        <v>#VALUE!</v>
      </c>
      <c r="G575" s="14" t="s">
        <v>1642</v>
      </c>
      <c r="H575" s="14" t="s">
        <v>1643</v>
      </c>
      <c r="I575" s="14" t="s">
        <v>172</v>
      </c>
      <c r="J575" s="14">
        <v>20</v>
      </c>
      <c r="K575" s="14" t="s">
        <v>35</v>
      </c>
      <c r="L575" s="15">
        <v>270</v>
      </c>
      <c r="M575" s="15">
        <v>5400</v>
      </c>
      <c r="N575" s="14" t="s">
        <v>2855</v>
      </c>
      <c r="O575" s="14" t="s">
        <v>2856</v>
      </c>
      <c r="P575" s="14" t="s">
        <v>2857</v>
      </c>
      <c r="Q575" s="14" t="s">
        <v>2501</v>
      </c>
      <c r="R575" s="14">
        <v>20</v>
      </c>
      <c r="S575" s="22" t="e">
        <f t="shared" si="68"/>
        <v>#VALUE!</v>
      </c>
      <c r="T575" s="14" t="e">
        <f t="shared" si="69"/>
        <v>#VALUE!</v>
      </c>
      <c r="U575" s="18">
        <f t="shared" si="70"/>
        <v>1</v>
      </c>
      <c r="V575" s="14" t="s">
        <v>635</v>
      </c>
      <c r="W575" s="14" t="s">
        <v>636</v>
      </c>
      <c r="X575" s="14" t="s">
        <v>42</v>
      </c>
      <c r="Y575" s="14" t="s">
        <v>159</v>
      </c>
      <c r="Z575" s="14"/>
      <c r="AA575" s="14" t="s">
        <v>44</v>
      </c>
      <c r="AB575" s="14"/>
    </row>
    <row r="576" spans="1:28" hidden="1" x14ac:dyDescent="0.25">
      <c r="A576" s="12">
        <v>278</v>
      </c>
      <c r="B576" s="13" t="s">
        <v>2858</v>
      </c>
      <c r="C576" s="14" t="s">
        <v>29</v>
      </c>
      <c r="D576" s="14" t="s">
        <v>2859</v>
      </c>
      <c r="E576" s="14" t="s">
        <v>2860</v>
      </c>
      <c r="F576" s="16" t="e">
        <f t="shared" si="67"/>
        <v>#VALUE!</v>
      </c>
      <c r="G576" s="14" t="s">
        <v>2861</v>
      </c>
      <c r="H576" s="14" t="s">
        <v>2862</v>
      </c>
      <c r="I576" s="14" t="s">
        <v>1572</v>
      </c>
      <c r="J576" s="14">
        <v>10</v>
      </c>
      <c r="K576" s="14" t="s">
        <v>35</v>
      </c>
      <c r="L576" s="15">
        <v>1725.9059999999999</v>
      </c>
      <c r="M576" s="15">
        <v>17259.060000000001</v>
      </c>
      <c r="N576" s="14" t="s">
        <v>2863</v>
      </c>
      <c r="O576" s="14" t="s">
        <v>2864</v>
      </c>
      <c r="P576" s="14" t="s">
        <v>2865</v>
      </c>
      <c r="Q576" s="14" t="s">
        <v>2866</v>
      </c>
      <c r="R576" s="14">
        <v>10</v>
      </c>
      <c r="S576" s="14"/>
      <c r="T576" s="14"/>
      <c r="U576" s="14"/>
      <c r="V576" s="14" t="s">
        <v>483</v>
      </c>
      <c r="W576" s="14" t="s">
        <v>484</v>
      </c>
      <c r="X576" s="14" t="s">
        <v>42</v>
      </c>
      <c r="Y576" s="14" t="s">
        <v>159</v>
      </c>
      <c r="Z576" s="14"/>
      <c r="AA576" s="14" t="s">
        <v>44</v>
      </c>
      <c r="AB576" s="14"/>
    </row>
    <row r="577" spans="1:28" hidden="1" x14ac:dyDescent="0.25">
      <c r="A577" s="12">
        <v>280</v>
      </c>
      <c r="B577" s="13" t="s">
        <v>2867</v>
      </c>
      <c r="C577" s="14" t="s">
        <v>29</v>
      </c>
      <c r="D577" s="14" t="s">
        <v>2859</v>
      </c>
      <c r="E577" s="14" t="s">
        <v>2868</v>
      </c>
      <c r="F577" s="16" t="e">
        <f t="shared" si="67"/>
        <v>#VALUE!</v>
      </c>
      <c r="G577" s="14" t="s">
        <v>470</v>
      </c>
      <c r="H577" s="14" t="s">
        <v>471</v>
      </c>
      <c r="I577" s="14" t="s">
        <v>427</v>
      </c>
      <c r="J577" s="14">
        <v>1000</v>
      </c>
      <c r="K577" s="14" t="s">
        <v>35</v>
      </c>
      <c r="L577" s="15">
        <v>49.8</v>
      </c>
      <c r="M577" s="15">
        <v>49800</v>
      </c>
      <c r="N577" s="14" t="s">
        <v>2869</v>
      </c>
      <c r="O577" s="14" t="s">
        <v>1898</v>
      </c>
      <c r="P577" s="14" t="s">
        <v>2870</v>
      </c>
      <c r="Q577" s="14" t="s">
        <v>2808</v>
      </c>
      <c r="R577" s="14">
        <v>1000</v>
      </c>
      <c r="S577" s="14"/>
      <c r="T577" s="14"/>
      <c r="U577" s="14"/>
      <c r="V577" s="14" t="s">
        <v>437</v>
      </c>
      <c r="W577" s="14" t="s">
        <v>438</v>
      </c>
      <c r="X577" s="14" t="s">
        <v>42</v>
      </c>
      <c r="Y577" s="14" t="s">
        <v>159</v>
      </c>
      <c r="Z577" s="14"/>
      <c r="AA577" s="14" t="s">
        <v>44</v>
      </c>
      <c r="AB577" s="14"/>
    </row>
    <row r="578" spans="1:28" hidden="1" x14ac:dyDescent="0.25">
      <c r="A578" s="12">
        <v>281</v>
      </c>
      <c r="B578" s="13" t="s">
        <v>2858</v>
      </c>
      <c r="C578" s="14" t="s">
        <v>29</v>
      </c>
      <c r="D578" s="14" t="s">
        <v>2859</v>
      </c>
      <c r="E578" s="14" t="s">
        <v>2860</v>
      </c>
      <c r="F578" s="16" t="e">
        <f t="shared" si="67"/>
        <v>#VALUE!</v>
      </c>
      <c r="G578" s="14" t="s">
        <v>2871</v>
      </c>
      <c r="H578" s="14" t="s">
        <v>2872</v>
      </c>
      <c r="I578" s="14" t="s">
        <v>1572</v>
      </c>
      <c r="J578" s="14">
        <v>10</v>
      </c>
      <c r="K578" s="14" t="s">
        <v>35</v>
      </c>
      <c r="L578" s="15">
        <v>1725.9059999999999</v>
      </c>
      <c r="M578" s="15">
        <v>17259.060000000001</v>
      </c>
      <c r="N578" s="14" t="s">
        <v>2863</v>
      </c>
      <c r="O578" s="14" t="s">
        <v>2873</v>
      </c>
      <c r="P578" s="14" t="s">
        <v>2865</v>
      </c>
      <c r="Q578" s="14" t="s">
        <v>2866</v>
      </c>
      <c r="R578" s="14">
        <v>10</v>
      </c>
      <c r="S578" s="14"/>
      <c r="T578" s="14"/>
      <c r="U578" s="14"/>
      <c r="V578" s="14" t="s">
        <v>483</v>
      </c>
      <c r="W578" s="14" t="s">
        <v>484</v>
      </c>
      <c r="X578" s="14" t="s">
        <v>42</v>
      </c>
      <c r="Y578" s="14" t="s">
        <v>159</v>
      </c>
      <c r="Z578" s="14"/>
      <c r="AA578" s="14" t="s">
        <v>44</v>
      </c>
      <c r="AB578" s="14"/>
    </row>
    <row r="579" spans="1:28" hidden="1" x14ac:dyDescent="0.25">
      <c r="A579" s="12">
        <v>374</v>
      </c>
      <c r="B579" s="13" t="s">
        <v>2874</v>
      </c>
      <c r="C579" s="14" t="s">
        <v>29</v>
      </c>
      <c r="D579" s="14" t="s">
        <v>2875</v>
      </c>
      <c r="E579" s="14" t="s">
        <v>2876</v>
      </c>
      <c r="F579" s="16" t="e">
        <f t="shared" si="67"/>
        <v>#VALUE!</v>
      </c>
      <c r="G579" s="14" t="s">
        <v>956</v>
      </c>
      <c r="H579" s="14" t="s">
        <v>957</v>
      </c>
      <c r="I579" s="14" t="s">
        <v>958</v>
      </c>
      <c r="J579" s="14">
        <v>100</v>
      </c>
      <c r="K579" s="14" t="s">
        <v>35</v>
      </c>
      <c r="L579" s="15">
        <v>65</v>
      </c>
      <c r="M579" s="15">
        <v>6500</v>
      </c>
      <c r="N579" s="14" t="s">
        <v>2877</v>
      </c>
      <c r="O579" s="14" t="s">
        <v>2418</v>
      </c>
      <c r="P579" s="14" t="s">
        <v>2878</v>
      </c>
      <c r="Q579" s="14" t="s">
        <v>2878</v>
      </c>
      <c r="R579" s="14">
        <v>100</v>
      </c>
      <c r="S579" s="14"/>
      <c r="T579" s="14"/>
      <c r="U579" s="14"/>
      <c r="V579" s="14" t="s">
        <v>187</v>
      </c>
      <c r="W579" s="14" t="s">
        <v>188</v>
      </c>
      <c r="X579" s="14" t="s">
        <v>42</v>
      </c>
      <c r="Y579" s="14" t="s">
        <v>159</v>
      </c>
      <c r="Z579" s="14"/>
      <c r="AA579" s="14" t="s">
        <v>44</v>
      </c>
      <c r="AB579" s="14"/>
    </row>
    <row r="580" spans="1:28" hidden="1" x14ac:dyDescent="0.25">
      <c r="A580" s="12">
        <v>378</v>
      </c>
      <c r="B580" s="13" t="s">
        <v>2879</v>
      </c>
      <c r="C580" s="14" t="s">
        <v>29</v>
      </c>
      <c r="D580" s="14" t="s">
        <v>2880</v>
      </c>
      <c r="E580" s="14" t="s">
        <v>2881</v>
      </c>
      <c r="F580" s="16" t="e">
        <f t="shared" si="67"/>
        <v>#VALUE!</v>
      </c>
      <c r="G580" s="14" t="s">
        <v>1506</v>
      </c>
      <c r="H580" s="14" t="s">
        <v>1507</v>
      </c>
      <c r="I580" s="14" t="s">
        <v>1508</v>
      </c>
      <c r="J580" s="14">
        <v>5</v>
      </c>
      <c r="K580" s="14" t="s">
        <v>35</v>
      </c>
      <c r="L580" s="15">
        <v>38679.199999999997</v>
      </c>
      <c r="M580" s="15">
        <v>193396</v>
      </c>
      <c r="N580" s="14" t="s">
        <v>2882</v>
      </c>
      <c r="O580" s="14" t="s">
        <v>2883</v>
      </c>
      <c r="P580" s="14" t="s">
        <v>2884</v>
      </c>
      <c r="Q580" s="14" t="s">
        <v>2885</v>
      </c>
      <c r="R580" s="14">
        <v>1</v>
      </c>
      <c r="S580" s="14"/>
      <c r="T580" s="14"/>
      <c r="U580" s="14"/>
      <c r="V580" s="14" t="s">
        <v>1512</v>
      </c>
      <c r="W580" s="14" t="s">
        <v>1513</v>
      </c>
      <c r="X580" s="14" t="s">
        <v>42</v>
      </c>
      <c r="Y580" s="14" t="s">
        <v>43</v>
      </c>
      <c r="Z580" s="14"/>
      <c r="AA580" s="14" t="s">
        <v>44</v>
      </c>
      <c r="AB580" s="14"/>
    </row>
    <row r="581" spans="1:28" hidden="1" x14ac:dyDescent="0.25">
      <c r="A581" s="12">
        <v>379</v>
      </c>
      <c r="B581" s="13" t="s">
        <v>2879</v>
      </c>
      <c r="C581" s="14" t="s">
        <v>29</v>
      </c>
      <c r="D581" s="14" t="s">
        <v>2880</v>
      </c>
      <c r="E581" s="14" t="s">
        <v>2881</v>
      </c>
      <c r="F581" s="16" t="e">
        <f t="shared" si="67"/>
        <v>#VALUE!</v>
      </c>
      <c r="G581" s="14" t="s">
        <v>1506</v>
      </c>
      <c r="H581" s="14" t="s">
        <v>1507</v>
      </c>
      <c r="I581" s="14" t="s">
        <v>1508</v>
      </c>
      <c r="J581" s="14">
        <v>5</v>
      </c>
      <c r="K581" s="14" t="s">
        <v>35</v>
      </c>
      <c r="L581" s="15">
        <v>38679.199999999997</v>
      </c>
      <c r="M581" s="15">
        <v>193396</v>
      </c>
      <c r="N581" s="14" t="s">
        <v>2882</v>
      </c>
      <c r="O581" s="14" t="s">
        <v>2886</v>
      </c>
      <c r="P581" s="14" t="s">
        <v>2884</v>
      </c>
      <c r="Q581" s="14" t="s">
        <v>2885</v>
      </c>
      <c r="R581" s="14">
        <v>1</v>
      </c>
      <c r="S581" s="14"/>
      <c r="T581" s="14"/>
      <c r="U581" s="14"/>
      <c r="V581" s="14" t="s">
        <v>1512</v>
      </c>
      <c r="W581" s="14" t="s">
        <v>1513</v>
      </c>
      <c r="X581" s="14" t="s">
        <v>42</v>
      </c>
      <c r="Y581" s="14" t="s">
        <v>43</v>
      </c>
      <c r="Z581" s="14"/>
      <c r="AA581" s="14" t="s">
        <v>44</v>
      </c>
      <c r="AB581" s="14"/>
    </row>
    <row r="582" spans="1:28" hidden="1" x14ac:dyDescent="0.25">
      <c r="A582" s="12">
        <v>380</v>
      </c>
      <c r="B582" s="13" t="s">
        <v>2879</v>
      </c>
      <c r="C582" s="14" t="s">
        <v>29</v>
      </c>
      <c r="D582" s="14" t="s">
        <v>2880</v>
      </c>
      <c r="E582" s="14" t="s">
        <v>2881</v>
      </c>
      <c r="F582" s="16" t="e">
        <f t="shared" si="67"/>
        <v>#VALUE!</v>
      </c>
      <c r="G582" s="14" t="s">
        <v>1506</v>
      </c>
      <c r="H582" s="14" t="s">
        <v>1507</v>
      </c>
      <c r="I582" s="14" t="s">
        <v>1508</v>
      </c>
      <c r="J582" s="14">
        <v>5</v>
      </c>
      <c r="K582" s="14" t="s">
        <v>35</v>
      </c>
      <c r="L582" s="15">
        <v>38679.199999999997</v>
      </c>
      <c r="M582" s="15">
        <v>193396</v>
      </c>
      <c r="N582" s="14" t="s">
        <v>2882</v>
      </c>
      <c r="O582" s="14" t="s">
        <v>2887</v>
      </c>
      <c r="P582" s="14" t="s">
        <v>2884</v>
      </c>
      <c r="Q582" s="14" t="s">
        <v>2885</v>
      </c>
      <c r="R582" s="14">
        <v>1</v>
      </c>
      <c r="S582" s="14"/>
      <c r="T582" s="14"/>
      <c r="U582" s="14"/>
      <c r="V582" s="14" t="s">
        <v>1512</v>
      </c>
      <c r="W582" s="14" t="s">
        <v>1513</v>
      </c>
      <c r="X582" s="14" t="s">
        <v>42</v>
      </c>
      <c r="Y582" s="14" t="s">
        <v>43</v>
      </c>
      <c r="Z582" s="14"/>
      <c r="AA582" s="14" t="s">
        <v>44</v>
      </c>
      <c r="AB582" s="14"/>
    </row>
    <row r="583" spans="1:28" hidden="1" x14ac:dyDescent="0.25">
      <c r="A583" s="12">
        <v>382</v>
      </c>
      <c r="B583" s="13" t="s">
        <v>2879</v>
      </c>
      <c r="C583" s="14" t="s">
        <v>29</v>
      </c>
      <c r="D583" s="14" t="s">
        <v>2880</v>
      </c>
      <c r="E583" s="14" t="s">
        <v>2881</v>
      </c>
      <c r="F583" s="16" t="e">
        <f t="shared" si="67"/>
        <v>#VALUE!</v>
      </c>
      <c r="G583" s="14" t="s">
        <v>1515</v>
      </c>
      <c r="H583" s="14" t="s">
        <v>1516</v>
      </c>
      <c r="I583" s="14" t="s">
        <v>1508</v>
      </c>
      <c r="J583" s="14">
        <v>5</v>
      </c>
      <c r="K583" s="14" t="s">
        <v>35</v>
      </c>
      <c r="L583" s="15">
        <v>38679.199999999997</v>
      </c>
      <c r="M583" s="15">
        <v>193396</v>
      </c>
      <c r="N583" s="14" t="s">
        <v>2882</v>
      </c>
      <c r="O583" s="14" t="s">
        <v>2888</v>
      </c>
      <c r="P583" s="14" t="s">
        <v>2884</v>
      </c>
      <c r="Q583" s="14" t="s">
        <v>2885</v>
      </c>
      <c r="R583" s="14">
        <v>1</v>
      </c>
      <c r="S583" s="14"/>
      <c r="T583" s="14"/>
      <c r="U583" s="14"/>
      <c r="V583" s="14" t="s">
        <v>1512</v>
      </c>
      <c r="W583" s="14" t="s">
        <v>1513</v>
      </c>
      <c r="X583" s="14" t="s">
        <v>42</v>
      </c>
      <c r="Y583" s="14" t="s">
        <v>43</v>
      </c>
      <c r="Z583" s="14"/>
      <c r="AA583" s="14" t="s">
        <v>44</v>
      </c>
      <c r="AB583" s="14"/>
    </row>
    <row r="584" spans="1:28" hidden="1" x14ac:dyDescent="0.25">
      <c r="A584" s="12">
        <v>383</v>
      </c>
      <c r="B584" s="13" t="s">
        <v>2879</v>
      </c>
      <c r="C584" s="14" t="s">
        <v>29</v>
      </c>
      <c r="D584" s="14" t="s">
        <v>2880</v>
      </c>
      <c r="E584" s="14" t="s">
        <v>2881</v>
      </c>
      <c r="F584" s="16" t="e">
        <f t="shared" si="67"/>
        <v>#VALUE!</v>
      </c>
      <c r="G584" s="14" t="s">
        <v>1515</v>
      </c>
      <c r="H584" s="14" t="s">
        <v>1516</v>
      </c>
      <c r="I584" s="14" t="s">
        <v>1508</v>
      </c>
      <c r="J584" s="14">
        <v>5</v>
      </c>
      <c r="K584" s="14" t="s">
        <v>35</v>
      </c>
      <c r="L584" s="15">
        <v>38679.199999999997</v>
      </c>
      <c r="M584" s="15">
        <v>193396</v>
      </c>
      <c r="N584" s="14" t="s">
        <v>2882</v>
      </c>
      <c r="O584" s="14" t="s">
        <v>2889</v>
      </c>
      <c r="P584" s="14" t="s">
        <v>2884</v>
      </c>
      <c r="Q584" s="14" t="s">
        <v>2885</v>
      </c>
      <c r="R584" s="14">
        <v>1</v>
      </c>
      <c r="S584" s="14"/>
      <c r="T584" s="14"/>
      <c r="U584" s="14"/>
      <c r="V584" s="14" t="s">
        <v>1512</v>
      </c>
      <c r="W584" s="14" t="s">
        <v>1513</v>
      </c>
      <c r="X584" s="14" t="s">
        <v>42</v>
      </c>
      <c r="Y584" s="14" t="s">
        <v>43</v>
      </c>
      <c r="Z584" s="14"/>
      <c r="AA584" s="14" t="s">
        <v>44</v>
      </c>
      <c r="AB584" s="14"/>
    </row>
    <row r="585" spans="1:28" hidden="1" x14ac:dyDescent="0.25">
      <c r="A585" s="12">
        <v>384</v>
      </c>
      <c r="B585" s="13" t="s">
        <v>2879</v>
      </c>
      <c r="C585" s="14" t="s">
        <v>29</v>
      </c>
      <c r="D585" s="14" t="s">
        <v>2880</v>
      </c>
      <c r="E585" s="14" t="s">
        <v>2881</v>
      </c>
      <c r="F585" s="16" t="e">
        <f t="shared" si="67"/>
        <v>#VALUE!</v>
      </c>
      <c r="G585" s="14" t="s">
        <v>1506</v>
      </c>
      <c r="H585" s="14" t="s">
        <v>1507</v>
      </c>
      <c r="I585" s="14" t="s">
        <v>1508</v>
      </c>
      <c r="J585" s="14">
        <v>5</v>
      </c>
      <c r="K585" s="14" t="s">
        <v>35</v>
      </c>
      <c r="L585" s="15">
        <v>38679.199999999997</v>
      </c>
      <c r="M585" s="15">
        <v>193396</v>
      </c>
      <c r="N585" s="14" t="s">
        <v>2882</v>
      </c>
      <c r="O585" s="14" t="s">
        <v>2890</v>
      </c>
      <c r="P585" s="14" t="s">
        <v>2884</v>
      </c>
      <c r="Q585" s="14" t="s">
        <v>2885</v>
      </c>
      <c r="R585" s="14">
        <v>1</v>
      </c>
      <c r="S585" s="14"/>
      <c r="T585" s="14"/>
      <c r="U585" s="14"/>
      <c r="V585" s="14" t="s">
        <v>1512</v>
      </c>
      <c r="W585" s="14" t="s">
        <v>1513</v>
      </c>
      <c r="X585" s="14" t="s">
        <v>42</v>
      </c>
      <c r="Y585" s="14" t="s">
        <v>43</v>
      </c>
      <c r="Z585" s="14"/>
      <c r="AA585" s="14" t="s">
        <v>44</v>
      </c>
      <c r="AB585" s="14"/>
    </row>
    <row r="586" spans="1:28" hidden="1" x14ac:dyDescent="0.25">
      <c r="A586" s="12">
        <v>387</v>
      </c>
      <c r="B586" s="13" t="s">
        <v>2879</v>
      </c>
      <c r="C586" s="14" t="s">
        <v>29</v>
      </c>
      <c r="D586" s="14" t="s">
        <v>2880</v>
      </c>
      <c r="E586" s="14" t="s">
        <v>2881</v>
      </c>
      <c r="F586" s="16" t="e">
        <f t="shared" si="67"/>
        <v>#VALUE!</v>
      </c>
      <c r="G586" s="14" t="s">
        <v>1521</v>
      </c>
      <c r="H586" s="14" t="s">
        <v>1522</v>
      </c>
      <c r="I586" s="14" t="s">
        <v>1508</v>
      </c>
      <c r="J586" s="14">
        <v>10</v>
      </c>
      <c r="K586" s="14" t="s">
        <v>35</v>
      </c>
      <c r="L586" s="15">
        <v>10640</v>
      </c>
      <c r="M586" s="15">
        <v>106400</v>
      </c>
      <c r="N586" s="14" t="s">
        <v>2882</v>
      </c>
      <c r="O586" s="14" t="s">
        <v>2891</v>
      </c>
      <c r="P586" s="14" t="s">
        <v>2884</v>
      </c>
      <c r="Q586" s="14" t="s">
        <v>2885</v>
      </c>
      <c r="R586" s="14">
        <v>10</v>
      </c>
      <c r="S586" s="14"/>
      <c r="T586" s="14"/>
      <c r="U586" s="14"/>
      <c r="V586" s="14" t="s">
        <v>1512</v>
      </c>
      <c r="W586" s="14" t="s">
        <v>1513</v>
      </c>
      <c r="X586" s="14" t="s">
        <v>42</v>
      </c>
      <c r="Y586" s="14" t="s">
        <v>43</v>
      </c>
      <c r="Z586" s="14"/>
      <c r="AA586" s="14" t="s">
        <v>44</v>
      </c>
      <c r="AB586" s="14"/>
    </row>
    <row r="587" spans="1:28" hidden="1" x14ac:dyDescent="0.25">
      <c r="A587" s="12">
        <v>391</v>
      </c>
      <c r="B587" s="13" t="s">
        <v>2879</v>
      </c>
      <c r="C587" s="14" t="s">
        <v>29</v>
      </c>
      <c r="D587" s="14" t="s">
        <v>2880</v>
      </c>
      <c r="E587" s="14" t="s">
        <v>2881</v>
      </c>
      <c r="F587" s="16" t="e">
        <f t="shared" si="67"/>
        <v>#VALUE!</v>
      </c>
      <c r="G587" s="14" t="s">
        <v>1515</v>
      </c>
      <c r="H587" s="14" t="s">
        <v>1516</v>
      </c>
      <c r="I587" s="14" t="s">
        <v>1508</v>
      </c>
      <c r="J587" s="14">
        <v>5</v>
      </c>
      <c r="K587" s="14" t="s">
        <v>35</v>
      </c>
      <c r="L587" s="15">
        <v>38679.199999999997</v>
      </c>
      <c r="M587" s="15">
        <v>193396</v>
      </c>
      <c r="N587" s="14" t="s">
        <v>2882</v>
      </c>
      <c r="O587" s="14" t="s">
        <v>2892</v>
      </c>
      <c r="P587" s="14" t="s">
        <v>2884</v>
      </c>
      <c r="Q587" s="14" t="s">
        <v>2885</v>
      </c>
      <c r="R587" s="14">
        <v>1</v>
      </c>
      <c r="S587" s="14"/>
      <c r="T587" s="14"/>
      <c r="U587" s="14"/>
      <c r="V587" s="14" t="s">
        <v>1512</v>
      </c>
      <c r="W587" s="14" t="s">
        <v>1513</v>
      </c>
      <c r="X587" s="14" t="s">
        <v>42</v>
      </c>
      <c r="Y587" s="14" t="s">
        <v>43</v>
      </c>
      <c r="Z587" s="14"/>
      <c r="AA587" s="14" t="s">
        <v>44</v>
      </c>
      <c r="AB587" s="14"/>
    </row>
    <row r="588" spans="1:28" hidden="1" x14ac:dyDescent="0.25">
      <c r="A588" s="12">
        <v>392</v>
      </c>
      <c r="B588" s="13" t="s">
        <v>2879</v>
      </c>
      <c r="C588" s="14" t="s">
        <v>29</v>
      </c>
      <c r="D588" s="14" t="s">
        <v>2880</v>
      </c>
      <c r="E588" s="14" t="s">
        <v>2881</v>
      </c>
      <c r="F588" s="16" t="e">
        <f t="shared" si="67"/>
        <v>#VALUE!</v>
      </c>
      <c r="G588" s="14" t="s">
        <v>1506</v>
      </c>
      <c r="H588" s="14" t="s">
        <v>1507</v>
      </c>
      <c r="I588" s="14" t="s">
        <v>1508</v>
      </c>
      <c r="J588" s="14">
        <v>5</v>
      </c>
      <c r="K588" s="14" t="s">
        <v>35</v>
      </c>
      <c r="L588" s="15">
        <v>38679.199999999997</v>
      </c>
      <c r="M588" s="15">
        <v>193396</v>
      </c>
      <c r="N588" s="14" t="s">
        <v>2882</v>
      </c>
      <c r="O588" s="14" t="s">
        <v>2893</v>
      </c>
      <c r="P588" s="14" t="s">
        <v>2884</v>
      </c>
      <c r="Q588" s="14" t="s">
        <v>2885</v>
      </c>
      <c r="R588" s="14">
        <v>1</v>
      </c>
      <c r="S588" s="14"/>
      <c r="T588" s="14"/>
      <c r="U588" s="14"/>
      <c r="V588" s="14" t="s">
        <v>1512</v>
      </c>
      <c r="W588" s="14" t="s">
        <v>1513</v>
      </c>
      <c r="X588" s="14" t="s">
        <v>42</v>
      </c>
      <c r="Y588" s="14" t="s">
        <v>43</v>
      </c>
      <c r="Z588" s="14"/>
      <c r="AA588" s="14" t="s">
        <v>44</v>
      </c>
      <c r="AB588" s="14"/>
    </row>
    <row r="589" spans="1:28" hidden="1" x14ac:dyDescent="0.25">
      <c r="A589" s="12">
        <v>394</v>
      </c>
      <c r="B589" s="13" t="s">
        <v>2879</v>
      </c>
      <c r="C589" s="14" t="s">
        <v>29</v>
      </c>
      <c r="D589" s="14" t="s">
        <v>2880</v>
      </c>
      <c r="E589" s="14" t="s">
        <v>2881</v>
      </c>
      <c r="F589" s="16" t="e">
        <f t="shared" si="67"/>
        <v>#VALUE!</v>
      </c>
      <c r="G589" s="14" t="s">
        <v>1515</v>
      </c>
      <c r="H589" s="14" t="s">
        <v>1516</v>
      </c>
      <c r="I589" s="14" t="s">
        <v>1508</v>
      </c>
      <c r="J589" s="14">
        <v>5</v>
      </c>
      <c r="K589" s="14" t="s">
        <v>35</v>
      </c>
      <c r="L589" s="15">
        <v>38679.199999999997</v>
      </c>
      <c r="M589" s="15">
        <v>193396</v>
      </c>
      <c r="N589" s="14" t="s">
        <v>2882</v>
      </c>
      <c r="O589" s="14" t="s">
        <v>2894</v>
      </c>
      <c r="P589" s="14" t="s">
        <v>2884</v>
      </c>
      <c r="Q589" s="14" t="s">
        <v>2885</v>
      </c>
      <c r="R589" s="14">
        <v>1</v>
      </c>
      <c r="S589" s="14"/>
      <c r="T589" s="14"/>
      <c r="U589" s="14"/>
      <c r="V589" s="14" t="s">
        <v>1512</v>
      </c>
      <c r="W589" s="14" t="s">
        <v>1513</v>
      </c>
      <c r="X589" s="14" t="s">
        <v>42</v>
      </c>
      <c r="Y589" s="14" t="s">
        <v>43</v>
      </c>
      <c r="Z589" s="14"/>
      <c r="AA589" s="14" t="s">
        <v>44</v>
      </c>
      <c r="AB589" s="14"/>
    </row>
    <row r="590" spans="1:28" hidden="1" x14ac:dyDescent="0.25">
      <c r="A590" s="12">
        <v>395</v>
      </c>
      <c r="B590" s="13" t="s">
        <v>2879</v>
      </c>
      <c r="C590" s="14" t="s">
        <v>29</v>
      </c>
      <c r="D590" s="14" t="s">
        <v>2880</v>
      </c>
      <c r="E590" s="14" t="s">
        <v>2881</v>
      </c>
      <c r="F590" s="16" t="e">
        <f t="shared" si="67"/>
        <v>#VALUE!</v>
      </c>
      <c r="G590" s="14" t="s">
        <v>1515</v>
      </c>
      <c r="H590" s="14" t="s">
        <v>1516</v>
      </c>
      <c r="I590" s="14" t="s">
        <v>1508</v>
      </c>
      <c r="J590" s="14">
        <v>5</v>
      </c>
      <c r="K590" s="14" t="s">
        <v>35</v>
      </c>
      <c r="L590" s="15">
        <v>38679.199999999997</v>
      </c>
      <c r="M590" s="15">
        <v>193396</v>
      </c>
      <c r="N590" s="14" t="s">
        <v>2882</v>
      </c>
      <c r="O590" s="14" t="s">
        <v>2895</v>
      </c>
      <c r="P590" s="14" t="s">
        <v>2884</v>
      </c>
      <c r="Q590" s="14" t="s">
        <v>2885</v>
      </c>
      <c r="R590" s="14">
        <v>1</v>
      </c>
      <c r="S590" s="14"/>
      <c r="T590" s="14"/>
      <c r="U590" s="14"/>
      <c r="V590" s="14" t="s">
        <v>1512</v>
      </c>
      <c r="W590" s="14" t="s">
        <v>1513</v>
      </c>
      <c r="X590" s="14" t="s">
        <v>42</v>
      </c>
      <c r="Y590" s="14" t="s">
        <v>43</v>
      </c>
      <c r="Z590" s="14"/>
      <c r="AA590" s="14" t="s">
        <v>44</v>
      </c>
      <c r="AB590" s="14"/>
    </row>
    <row r="591" spans="1:28" hidden="1" x14ac:dyDescent="0.25">
      <c r="A591" s="12">
        <v>440</v>
      </c>
      <c r="B591" s="13" t="s">
        <v>2896</v>
      </c>
      <c r="C591" s="14" t="s">
        <v>29</v>
      </c>
      <c r="D591" s="14" t="s">
        <v>2897</v>
      </c>
      <c r="E591" s="14" t="s">
        <v>2898</v>
      </c>
      <c r="F591" s="16" t="e">
        <f t="shared" si="67"/>
        <v>#VALUE!</v>
      </c>
      <c r="G591" s="14" t="s">
        <v>2438</v>
      </c>
      <c r="H591" s="14" t="s">
        <v>2439</v>
      </c>
      <c r="I591" s="14" t="s">
        <v>1680</v>
      </c>
      <c r="J591" s="14">
        <v>10</v>
      </c>
      <c r="K591" s="14" t="s">
        <v>35</v>
      </c>
      <c r="L591" s="15">
        <v>14800</v>
      </c>
      <c r="M591" s="15">
        <v>148000</v>
      </c>
      <c r="N591" s="14" t="s">
        <v>2899</v>
      </c>
      <c r="O591" s="14" t="s">
        <v>2440</v>
      </c>
      <c r="P591" s="14" t="s">
        <v>2900</v>
      </c>
      <c r="Q591" s="14" t="s">
        <v>2825</v>
      </c>
      <c r="R591" s="14">
        <v>10</v>
      </c>
      <c r="S591" s="14"/>
      <c r="T591" s="14"/>
      <c r="U591" s="14"/>
      <c r="V591" s="14" t="s">
        <v>504</v>
      </c>
      <c r="W591" s="14" t="s">
        <v>505</v>
      </c>
      <c r="X591" s="14" t="s">
        <v>42</v>
      </c>
      <c r="Y591" s="14" t="s">
        <v>159</v>
      </c>
      <c r="Z591" s="14"/>
      <c r="AA591" s="14" t="s">
        <v>44</v>
      </c>
      <c r="AB591" s="14"/>
    </row>
    <row r="592" spans="1:28" hidden="1" x14ac:dyDescent="0.25">
      <c r="A592" s="12">
        <v>441</v>
      </c>
      <c r="B592" s="13" t="s">
        <v>2901</v>
      </c>
      <c r="C592" s="14" t="s">
        <v>29</v>
      </c>
      <c r="D592" s="14" t="s">
        <v>2902</v>
      </c>
      <c r="E592" s="14" t="s">
        <v>2903</v>
      </c>
      <c r="F592" s="16" t="e">
        <f t="shared" si="67"/>
        <v>#VALUE!</v>
      </c>
      <c r="G592" s="14" t="s">
        <v>2904</v>
      </c>
      <c r="H592" s="14" t="s">
        <v>2905</v>
      </c>
      <c r="I592" s="14" t="s">
        <v>2906</v>
      </c>
      <c r="J592" s="14">
        <v>900</v>
      </c>
      <c r="K592" s="14" t="s">
        <v>35</v>
      </c>
      <c r="L592" s="15">
        <v>48</v>
      </c>
      <c r="M592" s="15">
        <v>43200</v>
      </c>
      <c r="N592" s="14" t="s">
        <v>2907</v>
      </c>
      <c r="O592" s="14" t="s">
        <v>2908</v>
      </c>
      <c r="P592" s="14" t="s">
        <v>2909</v>
      </c>
      <c r="Q592" s="14" t="s">
        <v>2789</v>
      </c>
      <c r="R592" s="14">
        <v>900</v>
      </c>
      <c r="S592" s="14"/>
      <c r="T592" s="14"/>
      <c r="U592" s="14"/>
      <c r="V592" s="14" t="s">
        <v>702</v>
      </c>
      <c r="W592" s="14" t="s">
        <v>703</v>
      </c>
      <c r="X592" s="14" t="s">
        <v>42</v>
      </c>
      <c r="Y592" s="14" t="s">
        <v>159</v>
      </c>
      <c r="Z592" s="14"/>
      <c r="AA592" s="14" t="s">
        <v>44</v>
      </c>
      <c r="AB592" s="14"/>
    </row>
    <row r="593" spans="1:28" hidden="1" x14ac:dyDescent="0.25">
      <c r="A593" s="12">
        <v>442</v>
      </c>
      <c r="B593" s="13" t="s">
        <v>2901</v>
      </c>
      <c r="C593" s="14" t="s">
        <v>29</v>
      </c>
      <c r="D593" s="14" t="s">
        <v>2902</v>
      </c>
      <c r="E593" s="14" t="s">
        <v>2903</v>
      </c>
      <c r="F593" s="16" t="e">
        <f t="shared" si="67"/>
        <v>#VALUE!</v>
      </c>
      <c r="G593" s="14" t="s">
        <v>704</v>
      </c>
      <c r="H593" s="14" t="s">
        <v>705</v>
      </c>
      <c r="I593" s="14" t="s">
        <v>493</v>
      </c>
      <c r="J593" s="14">
        <v>5600</v>
      </c>
      <c r="K593" s="14" t="s">
        <v>35</v>
      </c>
      <c r="L593" s="15">
        <v>1.928588</v>
      </c>
      <c r="M593" s="15">
        <v>10800.0928</v>
      </c>
      <c r="N593" s="14" t="s">
        <v>2907</v>
      </c>
      <c r="O593" s="14" t="s">
        <v>2910</v>
      </c>
      <c r="P593" s="14" t="s">
        <v>2909</v>
      </c>
      <c r="Q593" s="14" t="s">
        <v>2789</v>
      </c>
      <c r="R593" s="14">
        <v>5600</v>
      </c>
      <c r="S593" s="14"/>
      <c r="T593" s="14"/>
      <c r="U593" s="14"/>
      <c r="V593" s="14" t="s">
        <v>702</v>
      </c>
      <c r="W593" s="14" t="s">
        <v>703</v>
      </c>
      <c r="X593" s="14" t="s">
        <v>42</v>
      </c>
      <c r="Y593" s="14" t="s">
        <v>159</v>
      </c>
      <c r="Z593" s="14"/>
      <c r="AA593" s="14" t="s">
        <v>44</v>
      </c>
      <c r="AB593" s="14"/>
    </row>
    <row r="594" spans="1:28" hidden="1" x14ac:dyDescent="0.25">
      <c r="A594" s="12">
        <v>443</v>
      </c>
      <c r="B594" s="13" t="s">
        <v>2901</v>
      </c>
      <c r="C594" s="14" t="s">
        <v>29</v>
      </c>
      <c r="D594" s="14" t="s">
        <v>2902</v>
      </c>
      <c r="E594" s="14" t="s">
        <v>2903</v>
      </c>
      <c r="F594" s="16" t="e">
        <f t="shared" si="67"/>
        <v>#VALUE!</v>
      </c>
      <c r="G594" s="14" t="s">
        <v>1763</v>
      </c>
      <c r="H594" s="14" t="s">
        <v>1764</v>
      </c>
      <c r="I594" s="14" t="s">
        <v>550</v>
      </c>
      <c r="J594" s="14">
        <v>1400</v>
      </c>
      <c r="K594" s="14" t="s">
        <v>35</v>
      </c>
      <c r="L594" s="15">
        <v>1.714288</v>
      </c>
      <c r="M594" s="15">
        <v>2400.0032000000001</v>
      </c>
      <c r="N594" s="14" t="s">
        <v>2907</v>
      </c>
      <c r="O594" s="14" t="s">
        <v>2911</v>
      </c>
      <c r="P594" s="14" t="s">
        <v>2909</v>
      </c>
      <c r="Q594" s="14" t="s">
        <v>2789</v>
      </c>
      <c r="R594" s="14">
        <v>1400</v>
      </c>
      <c r="S594" s="14"/>
      <c r="T594" s="14"/>
      <c r="U594" s="14"/>
      <c r="V594" s="14" t="s">
        <v>702</v>
      </c>
      <c r="W594" s="14" t="s">
        <v>703</v>
      </c>
      <c r="X594" s="14" t="s">
        <v>42</v>
      </c>
      <c r="Y594" s="14" t="s">
        <v>159</v>
      </c>
      <c r="Z594" s="14"/>
      <c r="AA594" s="14" t="s">
        <v>44</v>
      </c>
      <c r="AB594" s="14"/>
    </row>
    <row r="595" spans="1:28" hidden="1" x14ac:dyDescent="0.25">
      <c r="A595" s="12">
        <v>444</v>
      </c>
      <c r="B595" s="13" t="s">
        <v>2901</v>
      </c>
      <c r="C595" s="14" t="s">
        <v>29</v>
      </c>
      <c r="D595" s="14" t="s">
        <v>2902</v>
      </c>
      <c r="E595" s="14" t="s">
        <v>2903</v>
      </c>
      <c r="F595" s="16" t="e">
        <f t="shared" si="67"/>
        <v>#VALUE!</v>
      </c>
      <c r="G595" s="14" t="s">
        <v>707</v>
      </c>
      <c r="H595" s="14" t="s">
        <v>708</v>
      </c>
      <c r="I595" s="14" t="s">
        <v>709</v>
      </c>
      <c r="J595" s="14">
        <v>5600</v>
      </c>
      <c r="K595" s="14" t="s">
        <v>35</v>
      </c>
      <c r="L595" s="15">
        <v>2.0714290000000002</v>
      </c>
      <c r="M595" s="15">
        <v>11600.002399999999</v>
      </c>
      <c r="N595" s="14" t="s">
        <v>2907</v>
      </c>
      <c r="O595" s="14" t="s">
        <v>2912</v>
      </c>
      <c r="P595" s="14" t="s">
        <v>2909</v>
      </c>
      <c r="Q595" s="14" t="s">
        <v>2789</v>
      </c>
      <c r="R595" s="14">
        <v>5600</v>
      </c>
      <c r="S595" s="14"/>
      <c r="T595" s="14"/>
      <c r="U595" s="14"/>
      <c r="V595" s="14" t="s">
        <v>702</v>
      </c>
      <c r="W595" s="14" t="s">
        <v>703</v>
      </c>
      <c r="X595" s="14" t="s">
        <v>42</v>
      </c>
      <c r="Y595" s="14" t="s">
        <v>159</v>
      </c>
      <c r="Z595" s="14"/>
      <c r="AA595" s="14" t="s">
        <v>44</v>
      </c>
      <c r="AB595" s="14"/>
    </row>
    <row r="596" spans="1:28" hidden="1" x14ac:dyDescent="0.25">
      <c r="A596" s="12">
        <v>445</v>
      </c>
      <c r="B596" s="13" t="s">
        <v>2901</v>
      </c>
      <c r="C596" s="14" t="s">
        <v>29</v>
      </c>
      <c r="D596" s="14" t="s">
        <v>2902</v>
      </c>
      <c r="E596" s="14" t="s">
        <v>2903</v>
      </c>
      <c r="F596" s="16" t="e">
        <f t="shared" si="67"/>
        <v>#VALUE!</v>
      </c>
      <c r="G596" s="14" t="s">
        <v>2913</v>
      </c>
      <c r="H596" s="14" t="s">
        <v>2914</v>
      </c>
      <c r="I596" s="14" t="s">
        <v>709</v>
      </c>
      <c r="J596" s="14">
        <v>900</v>
      </c>
      <c r="K596" s="14" t="s">
        <v>35</v>
      </c>
      <c r="L596" s="15">
        <v>4.8</v>
      </c>
      <c r="M596" s="15">
        <v>4320</v>
      </c>
      <c r="N596" s="14" t="s">
        <v>2907</v>
      </c>
      <c r="O596" s="14" t="s">
        <v>2915</v>
      </c>
      <c r="P596" s="14" t="s">
        <v>2909</v>
      </c>
      <c r="Q596" s="14" t="s">
        <v>2789</v>
      </c>
      <c r="R596" s="14">
        <v>900</v>
      </c>
      <c r="S596" s="14"/>
      <c r="T596" s="14"/>
      <c r="U596" s="14"/>
      <c r="V596" s="14" t="s">
        <v>702</v>
      </c>
      <c r="W596" s="14" t="s">
        <v>703</v>
      </c>
      <c r="X596" s="14" t="s">
        <v>42</v>
      </c>
      <c r="Y596" s="14" t="s">
        <v>159</v>
      </c>
      <c r="Z596" s="14"/>
      <c r="AA596" s="14" t="s">
        <v>44</v>
      </c>
      <c r="AB596" s="14"/>
    </row>
    <row r="597" spans="1:28" hidden="1" x14ac:dyDescent="0.25">
      <c r="A597" s="12">
        <v>446</v>
      </c>
      <c r="B597" s="13" t="s">
        <v>2901</v>
      </c>
      <c r="C597" s="14" t="s">
        <v>29</v>
      </c>
      <c r="D597" s="14" t="s">
        <v>2902</v>
      </c>
      <c r="E597" s="14" t="s">
        <v>2903</v>
      </c>
      <c r="F597" s="16" t="e">
        <f t="shared" si="67"/>
        <v>#VALUE!</v>
      </c>
      <c r="G597" s="14" t="s">
        <v>2916</v>
      </c>
      <c r="H597" s="14" t="s">
        <v>2917</v>
      </c>
      <c r="I597" s="14" t="s">
        <v>2918</v>
      </c>
      <c r="J597" s="14">
        <v>600</v>
      </c>
      <c r="K597" s="14" t="s">
        <v>35</v>
      </c>
      <c r="L597" s="15">
        <v>13.2</v>
      </c>
      <c r="M597" s="15">
        <v>7920</v>
      </c>
      <c r="N597" s="14" t="s">
        <v>2907</v>
      </c>
      <c r="O597" s="14" t="s">
        <v>2919</v>
      </c>
      <c r="P597" s="14" t="s">
        <v>2909</v>
      </c>
      <c r="Q597" s="14" t="s">
        <v>2789</v>
      </c>
      <c r="R597" s="14">
        <v>600</v>
      </c>
      <c r="S597" s="14"/>
      <c r="T597" s="14"/>
      <c r="U597" s="14"/>
      <c r="V597" s="14" t="s">
        <v>702</v>
      </c>
      <c r="W597" s="14" t="s">
        <v>703</v>
      </c>
      <c r="X597" s="14" t="s">
        <v>42</v>
      </c>
      <c r="Y597" s="14" t="s">
        <v>159</v>
      </c>
      <c r="Z597" s="14"/>
      <c r="AA597" s="14" t="s">
        <v>44</v>
      </c>
      <c r="AB597" s="14"/>
    </row>
    <row r="598" spans="1:28" hidden="1" x14ac:dyDescent="0.25">
      <c r="A598" s="12">
        <v>447</v>
      </c>
      <c r="B598" s="13" t="s">
        <v>2920</v>
      </c>
      <c r="C598" s="14" t="s">
        <v>29</v>
      </c>
      <c r="D598" s="14" t="s">
        <v>2921</v>
      </c>
      <c r="E598" s="14" t="s">
        <v>2898</v>
      </c>
      <c r="F598" s="16" t="e">
        <f t="shared" si="67"/>
        <v>#VALUE!</v>
      </c>
      <c r="G598" s="14" t="s">
        <v>1678</v>
      </c>
      <c r="H598" s="14" t="s">
        <v>1679</v>
      </c>
      <c r="I598" s="14" t="s">
        <v>1680</v>
      </c>
      <c r="J598" s="14">
        <v>5000</v>
      </c>
      <c r="K598" s="14" t="s">
        <v>35</v>
      </c>
      <c r="L598" s="15">
        <v>0.7</v>
      </c>
      <c r="M598" s="15">
        <v>3500</v>
      </c>
      <c r="N598" s="14" t="s">
        <v>2922</v>
      </c>
      <c r="O598" s="14" t="s">
        <v>2923</v>
      </c>
      <c r="P598" s="14" t="s">
        <v>2924</v>
      </c>
      <c r="Q598" s="14" t="s">
        <v>2925</v>
      </c>
      <c r="R598" s="14">
        <v>5000</v>
      </c>
      <c r="S598" s="14"/>
      <c r="T598" s="14"/>
      <c r="U598" s="14"/>
      <c r="V598" s="14" t="s">
        <v>828</v>
      </c>
      <c r="W598" s="14" t="s">
        <v>829</v>
      </c>
      <c r="X598" s="14" t="s">
        <v>42</v>
      </c>
      <c r="Y598" s="14" t="s">
        <v>159</v>
      </c>
      <c r="Z598" s="14"/>
      <c r="AA598" s="14" t="s">
        <v>44</v>
      </c>
      <c r="AB598" s="14"/>
    </row>
    <row r="599" spans="1:28" hidden="1" x14ac:dyDescent="0.25">
      <c r="A599" s="12">
        <v>448</v>
      </c>
      <c r="B599" s="13" t="s">
        <v>2920</v>
      </c>
      <c r="C599" s="14" t="s">
        <v>29</v>
      </c>
      <c r="D599" s="14" t="s">
        <v>2921</v>
      </c>
      <c r="E599" s="14" t="s">
        <v>2898</v>
      </c>
      <c r="F599" s="16" t="e">
        <f t="shared" si="67"/>
        <v>#VALUE!</v>
      </c>
      <c r="G599" s="14" t="s">
        <v>2212</v>
      </c>
      <c r="H599" s="14" t="s">
        <v>2213</v>
      </c>
      <c r="I599" s="14" t="s">
        <v>604</v>
      </c>
      <c r="J599" s="14">
        <v>980</v>
      </c>
      <c r="K599" s="14" t="s">
        <v>35</v>
      </c>
      <c r="L599" s="15">
        <v>49</v>
      </c>
      <c r="M599" s="15">
        <v>48020</v>
      </c>
      <c r="N599" s="14" t="s">
        <v>2926</v>
      </c>
      <c r="O599" s="14" t="s">
        <v>2584</v>
      </c>
      <c r="P599" s="14" t="s">
        <v>2927</v>
      </c>
      <c r="Q599" s="14" t="s">
        <v>2825</v>
      </c>
      <c r="R599" s="14">
        <v>960</v>
      </c>
      <c r="S599" s="14"/>
      <c r="T599" s="14"/>
      <c r="U599" s="14"/>
      <c r="V599" s="14" t="s">
        <v>828</v>
      </c>
      <c r="W599" s="14" t="s">
        <v>829</v>
      </c>
      <c r="X599" s="14" t="s">
        <v>42</v>
      </c>
      <c r="Y599" s="14" t="s">
        <v>159</v>
      </c>
      <c r="Z599" s="14"/>
      <c r="AA599" s="14" t="s">
        <v>44</v>
      </c>
      <c r="AB599" s="14"/>
    </row>
    <row r="600" spans="1:28" hidden="1" x14ac:dyDescent="0.25">
      <c r="A600" s="12">
        <v>449</v>
      </c>
      <c r="B600" s="13" t="s">
        <v>2920</v>
      </c>
      <c r="C600" s="14" t="s">
        <v>29</v>
      </c>
      <c r="D600" s="14" t="s">
        <v>2921</v>
      </c>
      <c r="E600" s="14" t="s">
        <v>2898</v>
      </c>
      <c r="F600" s="16" t="e">
        <f t="shared" si="67"/>
        <v>#VALUE!</v>
      </c>
      <c r="G600" s="14" t="s">
        <v>2928</v>
      </c>
      <c r="H600" s="14" t="s">
        <v>2929</v>
      </c>
      <c r="I600" s="14" t="s">
        <v>2930</v>
      </c>
      <c r="J600" s="14">
        <v>300</v>
      </c>
      <c r="K600" s="14" t="s">
        <v>35</v>
      </c>
      <c r="L600" s="15">
        <v>8.5</v>
      </c>
      <c r="M600" s="15">
        <v>2550</v>
      </c>
      <c r="N600" s="14" t="s">
        <v>2926</v>
      </c>
      <c r="O600" s="14" t="s">
        <v>2931</v>
      </c>
      <c r="P600" s="14" t="s">
        <v>2927</v>
      </c>
      <c r="Q600" s="14" t="s">
        <v>2825</v>
      </c>
      <c r="R600" s="14">
        <v>280</v>
      </c>
      <c r="S600" s="14"/>
      <c r="T600" s="14"/>
      <c r="U600" s="14"/>
      <c r="V600" s="14" t="s">
        <v>828</v>
      </c>
      <c r="W600" s="14" t="s">
        <v>829</v>
      </c>
      <c r="X600" s="14" t="s">
        <v>42</v>
      </c>
      <c r="Y600" s="14" t="s">
        <v>159</v>
      </c>
      <c r="Z600" s="14"/>
      <c r="AA600" s="14" t="s">
        <v>44</v>
      </c>
      <c r="AB600" s="14"/>
    </row>
    <row r="601" spans="1:28" hidden="1" x14ac:dyDescent="0.25">
      <c r="A601" s="12">
        <v>450</v>
      </c>
      <c r="B601" s="13" t="s">
        <v>2932</v>
      </c>
      <c r="C601" s="14" t="s">
        <v>29</v>
      </c>
      <c r="D601" s="14" t="s">
        <v>2933</v>
      </c>
      <c r="E601" s="14" t="s">
        <v>2898</v>
      </c>
      <c r="F601" s="16" t="e">
        <f t="shared" si="67"/>
        <v>#VALUE!</v>
      </c>
      <c r="G601" s="14" t="s">
        <v>2474</v>
      </c>
      <c r="H601" s="14" t="s">
        <v>2475</v>
      </c>
      <c r="I601" s="14" t="s">
        <v>1680</v>
      </c>
      <c r="J601" s="14">
        <v>300</v>
      </c>
      <c r="K601" s="14" t="s">
        <v>35</v>
      </c>
      <c r="L601" s="15">
        <v>34</v>
      </c>
      <c r="M601" s="15">
        <v>10200</v>
      </c>
      <c r="N601" s="14" t="s">
        <v>2934</v>
      </c>
      <c r="O601" s="14" t="s">
        <v>2935</v>
      </c>
      <c r="P601" s="14" t="s">
        <v>2936</v>
      </c>
      <c r="Q601" s="14" t="s">
        <v>2937</v>
      </c>
      <c r="R601" s="14">
        <v>300</v>
      </c>
      <c r="S601" s="14"/>
      <c r="T601" s="14"/>
      <c r="U601" s="14"/>
      <c r="V601" s="14" t="s">
        <v>483</v>
      </c>
      <c r="W601" s="14" t="s">
        <v>484</v>
      </c>
      <c r="X601" s="14" t="s">
        <v>42</v>
      </c>
      <c r="Y601" s="14" t="s">
        <v>159</v>
      </c>
      <c r="Z601" s="14"/>
      <c r="AA601" s="14" t="s">
        <v>44</v>
      </c>
      <c r="AB601" s="14"/>
    </row>
    <row r="602" spans="1:28" hidden="1" x14ac:dyDescent="0.25">
      <c r="A602" s="12">
        <v>451</v>
      </c>
      <c r="B602" s="13" t="s">
        <v>2938</v>
      </c>
      <c r="C602" s="14" t="s">
        <v>29</v>
      </c>
      <c r="D602" s="14" t="s">
        <v>2939</v>
      </c>
      <c r="E602" s="14" t="s">
        <v>2903</v>
      </c>
      <c r="F602" s="16" t="e">
        <f t="shared" si="67"/>
        <v>#VALUE!</v>
      </c>
      <c r="G602" s="14" t="s">
        <v>597</v>
      </c>
      <c r="H602" s="14" t="s">
        <v>598</v>
      </c>
      <c r="I602" s="14" t="s">
        <v>584</v>
      </c>
      <c r="J602" s="14">
        <v>2800</v>
      </c>
      <c r="K602" s="14" t="s">
        <v>35</v>
      </c>
      <c r="L602" s="15">
        <v>30</v>
      </c>
      <c r="M602" s="15">
        <v>84000</v>
      </c>
      <c r="N602" s="14" t="s">
        <v>2940</v>
      </c>
      <c r="O602" s="14" t="s">
        <v>2941</v>
      </c>
      <c r="P602" s="14" t="s">
        <v>2942</v>
      </c>
      <c r="Q602" s="14" t="s">
        <v>2943</v>
      </c>
      <c r="R602" s="14">
        <v>740</v>
      </c>
      <c r="S602" s="14"/>
      <c r="T602" s="14"/>
      <c r="U602" s="14"/>
      <c r="V602" s="14" t="s">
        <v>504</v>
      </c>
      <c r="W602" s="14" t="s">
        <v>505</v>
      </c>
      <c r="X602" s="14" t="s">
        <v>42</v>
      </c>
      <c r="Y602" s="14" t="s">
        <v>159</v>
      </c>
      <c r="Z602" s="14"/>
      <c r="AA602" s="14" t="s">
        <v>44</v>
      </c>
      <c r="AB602" s="14"/>
    </row>
    <row r="603" spans="1:28" hidden="1" x14ac:dyDescent="0.25">
      <c r="A603" s="12">
        <v>452</v>
      </c>
      <c r="B603" s="13" t="s">
        <v>2938</v>
      </c>
      <c r="C603" s="14" t="s">
        <v>29</v>
      </c>
      <c r="D603" s="14" t="s">
        <v>2939</v>
      </c>
      <c r="E603" s="14" t="s">
        <v>2903</v>
      </c>
      <c r="F603" s="16" t="e">
        <f t="shared" si="67"/>
        <v>#VALUE!</v>
      </c>
      <c r="G603" s="14" t="s">
        <v>597</v>
      </c>
      <c r="H603" s="14" t="s">
        <v>598</v>
      </c>
      <c r="I603" s="14" t="s">
        <v>584</v>
      </c>
      <c r="J603" s="14">
        <v>2800</v>
      </c>
      <c r="K603" s="14" t="s">
        <v>35</v>
      </c>
      <c r="L603" s="15">
        <v>30</v>
      </c>
      <c r="M603" s="15">
        <v>84000</v>
      </c>
      <c r="N603" s="14" t="s">
        <v>2944</v>
      </c>
      <c r="O603" s="14" t="s">
        <v>599</v>
      </c>
      <c r="P603" s="14" t="s">
        <v>2945</v>
      </c>
      <c r="Q603" s="14" t="s">
        <v>2825</v>
      </c>
      <c r="R603" s="14">
        <v>420</v>
      </c>
      <c r="S603" s="14"/>
      <c r="T603" s="14"/>
      <c r="U603" s="14"/>
      <c r="V603" s="14" t="s">
        <v>504</v>
      </c>
      <c r="W603" s="14" t="s">
        <v>505</v>
      </c>
      <c r="X603" s="14" t="s">
        <v>42</v>
      </c>
      <c r="Y603" s="14" t="s">
        <v>159</v>
      </c>
      <c r="Z603" s="14"/>
      <c r="AA603" s="14" t="s">
        <v>44</v>
      </c>
      <c r="AB603" s="14"/>
    </row>
    <row r="604" spans="1:28" x14ac:dyDescent="0.25">
      <c r="A604" s="12">
        <v>453</v>
      </c>
      <c r="B604" s="13" t="s">
        <v>2946</v>
      </c>
      <c r="C604" s="14" t="s">
        <v>29</v>
      </c>
      <c r="D604" s="14" t="s">
        <v>2947</v>
      </c>
      <c r="E604" s="14" t="s">
        <v>2898</v>
      </c>
      <c r="F604" s="16" t="e">
        <f t="shared" si="67"/>
        <v>#VALUE!</v>
      </c>
      <c r="G604" s="14" t="s">
        <v>180</v>
      </c>
      <c r="H604" s="14" t="s">
        <v>181</v>
      </c>
      <c r="I604" s="14" t="s">
        <v>182</v>
      </c>
      <c r="J604" s="14">
        <v>200</v>
      </c>
      <c r="K604" s="14" t="s">
        <v>35</v>
      </c>
      <c r="L604" s="15">
        <v>400</v>
      </c>
      <c r="M604" s="15">
        <v>80000</v>
      </c>
      <c r="N604" s="14" t="s">
        <v>2948</v>
      </c>
      <c r="O604" s="14" t="s">
        <v>2400</v>
      </c>
      <c r="P604" s="14" t="s">
        <v>2949</v>
      </c>
      <c r="Q604" s="14" t="s">
        <v>2950</v>
      </c>
      <c r="R604" s="14">
        <v>200</v>
      </c>
      <c r="S604" s="22">
        <f>Q604-P604</f>
        <v>3.4722222189884633E-3</v>
      </c>
      <c r="T604" s="14" t="e">
        <f>Q604-E604</f>
        <v>#VALUE!</v>
      </c>
      <c r="U604" s="18">
        <f>R604/J604</f>
        <v>1</v>
      </c>
      <c r="V604" s="14" t="s">
        <v>365</v>
      </c>
      <c r="W604" s="14" t="s">
        <v>366</v>
      </c>
      <c r="X604" s="14" t="s">
        <v>42</v>
      </c>
      <c r="Y604" s="14" t="s">
        <v>159</v>
      </c>
      <c r="Z604" s="14"/>
      <c r="AA604" s="14" t="s">
        <v>44</v>
      </c>
      <c r="AB604" s="14"/>
    </row>
    <row r="605" spans="1:28" hidden="1" x14ac:dyDescent="0.25">
      <c r="A605" s="12">
        <v>454</v>
      </c>
      <c r="B605" s="13" t="s">
        <v>2951</v>
      </c>
      <c r="C605" s="14" t="s">
        <v>29</v>
      </c>
      <c r="D605" s="14" t="s">
        <v>2952</v>
      </c>
      <c r="E605" s="14" t="s">
        <v>2898</v>
      </c>
      <c r="F605" s="16" t="e">
        <f t="shared" si="67"/>
        <v>#VALUE!</v>
      </c>
      <c r="G605" s="14" t="s">
        <v>2953</v>
      </c>
      <c r="H605" s="14" t="s">
        <v>2954</v>
      </c>
      <c r="I605" s="14" t="s">
        <v>1307</v>
      </c>
      <c r="J605" s="14">
        <v>100</v>
      </c>
      <c r="K605" s="14" t="s">
        <v>35</v>
      </c>
      <c r="L605" s="15">
        <v>20</v>
      </c>
      <c r="M605" s="15">
        <v>2000</v>
      </c>
      <c r="N605" s="14" t="s">
        <v>2955</v>
      </c>
      <c r="O605" s="14" t="s">
        <v>2956</v>
      </c>
      <c r="P605" s="14" t="s">
        <v>2957</v>
      </c>
      <c r="Q605" s="14" t="s">
        <v>2825</v>
      </c>
      <c r="R605" s="14">
        <v>100</v>
      </c>
      <c r="S605" s="14"/>
      <c r="T605" s="14"/>
      <c r="U605" s="14"/>
      <c r="V605" s="14" t="s">
        <v>504</v>
      </c>
      <c r="W605" s="14" t="s">
        <v>505</v>
      </c>
      <c r="X605" s="14" t="s">
        <v>42</v>
      </c>
      <c r="Y605" s="14" t="s">
        <v>159</v>
      </c>
      <c r="Z605" s="14"/>
      <c r="AA605" s="14" t="s">
        <v>44</v>
      </c>
      <c r="AB605" s="14"/>
    </row>
    <row r="606" spans="1:28" x14ac:dyDescent="0.25">
      <c r="A606" s="12">
        <v>455</v>
      </c>
      <c r="B606" s="13" t="s">
        <v>2958</v>
      </c>
      <c r="C606" s="14" t="s">
        <v>29</v>
      </c>
      <c r="D606" s="14" t="s">
        <v>2959</v>
      </c>
      <c r="E606" s="14" t="s">
        <v>2960</v>
      </c>
      <c r="F606" s="16" t="e">
        <f t="shared" si="67"/>
        <v>#VALUE!</v>
      </c>
      <c r="G606" s="14" t="s">
        <v>2961</v>
      </c>
      <c r="H606" s="14" t="s">
        <v>2962</v>
      </c>
      <c r="I606" s="14" t="s">
        <v>81</v>
      </c>
      <c r="J606" s="14">
        <v>750</v>
      </c>
      <c r="K606" s="14" t="s">
        <v>35</v>
      </c>
      <c r="L606" s="15">
        <v>285</v>
      </c>
      <c r="M606" s="15">
        <v>213750</v>
      </c>
      <c r="N606" s="14" t="s">
        <v>2963</v>
      </c>
      <c r="O606" s="14" t="s">
        <v>2964</v>
      </c>
      <c r="P606" s="14" t="s">
        <v>2965</v>
      </c>
      <c r="Q606" s="14" t="s">
        <v>2966</v>
      </c>
      <c r="R606" s="14">
        <v>744</v>
      </c>
      <c r="S606" s="22" t="e">
        <f t="shared" ref="S606:S607" si="71">Q606-P606</f>
        <v>#VALUE!</v>
      </c>
      <c r="T606" s="14" t="e">
        <f t="shared" ref="T606:T607" si="72">Q606-E606</f>
        <v>#VALUE!</v>
      </c>
      <c r="U606" s="18">
        <f t="shared" ref="U606:U607" si="73">R606/J606</f>
        <v>0.99199999999999999</v>
      </c>
      <c r="V606" s="14" t="s">
        <v>2967</v>
      </c>
      <c r="W606" s="14" t="s">
        <v>2968</v>
      </c>
      <c r="X606" s="14" t="s">
        <v>42</v>
      </c>
      <c r="Y606" s="14" t="s">
        <v>159</v>
      </c>
      <c r="Z606" s="14"/>
      <c r="AA606" s="14" t="s">
        <v>44</v>
      </c>
      <c r="AB606" s="14"/>
    </row>
    <row r="607" spans="1:28" x14ac:dyDescent="0.25">
      <c r="A607" s="12">
        <v>456</v>
      </c>
      <c r="B607" s="13" t="s">
        <v>2958</v>
      </c>
      <c r="C607" s="14" t="s">
        <v>29</v>
      </c>
      <c r="D607" s="14" t="s">
        <v>2959</v>
      </c>
      <c r="E607" s="14" t="s">
        <v>2960</v>
      </c>
      <c r="F607" s="16" t="e">
        <f t="shared" si="67"/>
        <v>#VALUE!</v>
      </c>
      <c r="G607" s="14" t="s">
        <v>2969</v>
      </c>
      <c r="H607" s="14" t="s">
        <v>2970</v>
      </c>
      <c r="I607" s="14" t="s">
        <v>81</v>
      </c>
      <c r="J607" s="14">
        <v>600</v>
      </c>
      <c r="K607" s="14" t="s">
        <v>35</v>
      </c>
      <c r="L607" s="15">
        <v>270</v>
      </c>
      <c r="M607" s="15">
        <v>162000</v>
      </c>
      <c r="N607" s="14" t="s">
        <v>2963</v>
      </c>
      <c r="O607" s="14" t="s">
        <v>2971</v>
      </c>
      <c r="P607" s="14" t="s">
        <v>2965</v>
      </c>
      <c r="Q607" s="14" t="s">
        <v>2966</v>
      </c>
      <c r="R607" s="14">
        <v>600</v>
      </c>
      <c r="S607" s="22" t="e">
        <f t="shared" si="71"/>
        <v>#VALUE!</v>
      </c>
      <c r="T607" s="14" t="e">
        <f t="shared" si="72"/>
        <v>#VALUE!</v>
      </c>
      <c r="U607" s="18">
        <f t="shared" si="73"/>
        <v>1</v>
      </c>
      <c r="V607" s="14" t="s">
        <v>2967</v>
      </c>
      <c r="W607" s="14" t="s">
        <v>2968</v>
      </c>
      <c r="X607" s="14" t="s">
        <v>42</v>
      </c>
      <c r="Y607" s="14" t="s">
        <v>159</v>
      </c>
      <c r="Z607" s="14"/>
      <c r="AA607" s="14" t="s">
        <v>44</v>
      </c>
      <c r="AB607" s="14"/>
    </row>
    <row r="608" spans="1:28" hidden="1" x14ac:dyDescent="0.25">
      <c r="A608" s="12">
        <v>457</v>
      </c>
      <c r="B608" s="13" t="s">
        <v>2938</v>
      </c>
      <c r="C608" s="14" t="s">
        <v>29</v>
      </c>
      <c r="D608" s="14" t="s">
        <v>2939</v>
      </c>
      <c r="E608" s="14" t="s">
        <v>2903</v>
      </c>
      <c r="F608" s="16" t="e">
        <f t="shared" si="67"/>
        <v>#VALUE!</v>
      </c>
      <c r="G608" s="14" t="s">
        <v>597</v>
      </c>
      <c r="H608" s="14" t="s">
        <v>598</v>
      </c>
      <c r="I608" s="14" t="s">
        <v>584</v>
      </c>
      <c r="J608" s="14">
        <v>2800</v>
      </c>
      <c r="K608" s="14" t="s">
        <v>35</v>
      </c>
      <c r="L608" s="15">
        <v>30</v>
      </c>
      <c r="M608" s="15">
        <v>84000</v>
      </c>
      <c r="N608" s="14" t="s">
        <v>2944</v>
      </c>
      <c r="O608" s="14" t="s">
        <v>2972</v>
      </c>
      <c r="P608" s="14" t="s">
        <v>2945</v>
      </c>
      <c r="Q608" s="14" t="s">
        <v>2825</v>
      </c>
      <c r="R608" s="14">
        <v>140</v>
      </c>
      <c r="S608" s="14"/>
      <c r="T608" s="14"/>
      <c r="U608" s="14"/>
      <c r="V608" s="14" t="s">
        <v>504</v>
      </c>
      <c r="W608" s="14" t="s">
        <v>505</v>
      </c>
      <c r="X608" s="14" t="s">
        <v>42</v>
      </c>
      <c r="Y608" s="14" t="s">
        <v>159</v>
      </c>
      <c r="Z608" s="14"/>
      <c r="AA608" s="14" t="s">
        <v>44</v>
      </c>
      <c r="AB608" s="14"/>
    </row>
    <row r="609" spans="1:28" hidden="1" x14ac:dyDescent="0.25">
      <c r="A609" s="12">
        <v>458</v>
      </c>
      <c r="B609" s="13" t="s">
        <v>2938</v>
      </c>
      <c r="C609" s="14" t="s">
        <v>29</v>
      </c>
      <c r="D609" s="14" t="s">
        <v>2939</v>
      </c>
      <c r="E609" s="14" t="s">
        <v>2903</v>
      </c>
      <c r="F609" s="16" t="e">
        <f t="shared" si="67"/>
        <v>#VALUE!</v>
      </c>
      <c r="G609" s="14" t="s">
        <v>597</v>
      </c>
      <c r="H609" s="14" t="s">
        <v>598</v>
      </c>
      <c r="I609" s="14" t="s">
        <v>584</v>
      </c>
      <c r="J609" s="14">
        <v>2800</v>
      </c>
      <c r="K609" s="14" t="s">
        <v>35</v>
      </c>
      <c r="L609" s="15">
        <v>30</v>
      </c>
      <c r="M609" s="15">
        <v>84000</v>
      </c>
      <c r="N609" s="14" t="s">
        <v>2973</v>
      </c>
      <c r="O609" s="14" t="s">
        <v>2974</v>
      </c>
      <c r="P609" s="14" t="s">
        <v>2975</v>
      </c>
      <c r="Q609" s="14" t="s">
        <v>2976</v>
      </c>
      <c r="R609" s="14">
        <v>1500</v>
      </c>
      <c r="S609" s="14"/>
      <c r="T609" s="14"/>
      <c r="U609" s="14"/>
      <c r="V609" s="14" t="s">
        <v>504</v>
      </c>
      <c r="W609" s="14" t="s">
        <v>505</v>
      </c>
      <c r="X609" s="14" t="s">
        <v>42</v>
      </c>
      <c r="Y609" s="14" t="s">
        <v>159</v>
      </c>
      <c r="Z609" s="14"/>
      <c r="AA609" s="14" t="s">
        <v>44</v>
      </c>
      <c r="AB609" s="14"/>
    </row>
    <row r="610" spans="1:28" hidden="1" x14ac:dyDescent="0.25">
      <c r="A610" s="12">
        <v>459</v>
      </c>
      <c r="B610" s="13" t="s">
        <v>2977</v>
      </c>
      <c r="C610" s="14" t="s">
        <v>29</v>
      </c>
      <c r="D610" s="14" t="s">
        <v>2978</v>
      </c>
      <c r="E610" s="14" t="s">
        <v>2898</v>
      </c>
      <c r="F610" s="16" t="e">
        <f t="shared" si="67"/>
        <v>#VALUE!</v>
      </c>
      <c r="G610" s="14" t="s">
        <v>2979</v>
      </c>
      <c r="H610" s="14" t="s">
        <v>2980</v>
      </c>
      <c r="I610" s="14" t="s">
        <v>1572</v>
      </c>
      <c r="J610" s="14">
        <v>5</v>
      </c>
      <c r="K610" s="14" t="s">
        <v>35</v>
      </c>
      <c r="L610" s="15">
        <v>2000</v>
      </c>
      <c r="M610" s="15">
        <v>10000</v>
      </c>
      <c r="N610" s="14" t="s">
        <v>2981</v>
      </c>
      <c r="O610" s="14" t="s">
        <v>2982</v>
      </c>
      <c r="P610" s="14" t="s">
        <v>2983</v>
      </c>
      <c r="Q610" s="14" t="s">
        <v>2984</v>
      </c>
      <c r="R610" s="14">
        <v>5</v>
      </c>
      <c r="S610" s="14"/>
      <c r="T610" s="14"/>
      <c r="U610" s="14"/>
      <c r="V610" s="14" t="s">
        <v>2649</v>
      </c>
      <c r="W610" s="14" t="s">
        <v>2650</v>
      </c>
      <c r="X610" s="14" t="s">
        <v>42</v>
      </c>
      <c r="Y610" s="14" t="s">
        <v>159</v>
      </c>
      <c r="Z610" s="14"/>
      <c r="AA610" s="14" t="s">
        <v>44</v>
      </c>
      <c r="AB610" s="14"/>
    </row>
    <row r="611" spans="1:28" hidden="1" x14ac:dyDescent="0.25">
      <c r="A611" s="12">
        <v>460</v>
      </c>
      <c r="B611" s="13" t="s">
        <v>2985</v>
      </c>
      <c r="C611" s="14" t="s">
        <v>29</v>
      </c>
      <c r="D611" s="14" t="s">
        <v>2986</v>
      </c>
      <c r="E611" s="14" t="s">
        <v>2987</v>
      </c>
      <c r="F611" s="16" t="e">
        <f t="shared" si="67"/>
        <v>#VALUE!</v>
      </c>
      <c r="G611" s="14" t="s">
        <v>448</v>
      </c>
      <c r="H611" s="14" t="s">
        <v>449</v>
      </c>
      <c r="I611" s="14" t="s">
        <v>450</v>
      </c>
      <c r="J611" s="14">
        <v>480</v>
      </c>
      <c r="K611" s="14" t="s">
        <v>35</v>
      </c>
      <c r="L611" s="15">
        <v>306</v>
      </c>
      <c r="M611" s="15">
        <v>146880</v>
      </c>
      <c r="N611" s="14" t="s">
        <v>2988</v>
      </c>
      <c r="O611" s="14" t="s">
        <v>2989</v>
      </c>
      <c r="P611" s="14" t="s">
        <v>2990</v>
      </c>
      <c r="Q611" s="14" t="s">
        <v>2825</v>
      </c>
      <c r="R611" s="14">
        <v>480</v>
      </c>
      <c r="S611" s="14"/>
      <c r="T611" s="14"/>
      <c r="U611" s="14"/>
      <c r="V611" s="14" t="s">
        <v>455</v>
      </c>
      <c r="W611" s="14" t="s">
        <v>456</v>
      </c>
      <c r="X611" s="14" t="s">
        <v>42</v>
      </c>
      <c r="Y611" s="14" t="s">
        <v>159</v>
      </c>
      <c r="Z611" s="14"/>
      <c r="AA611" s="14" t="s">
        <v>44</v>
      </c>
      <c r="AB611" s="14"/>
    </row>
    <row r="612" spans="1:28" hidden="1" x14ac:dyDescent="0.25">
      <c r="A612" s="12">
        <v>466</v>
      </c>
      <c r="B612" s="13" t="s">
        <v>2991</v>
      </c>
      <c r="C612" s="14" t="s">
        <v>29</v>
      </c>
      <c r="D612" s="14" t="s">
        <v>2992</v>
      </c>
      <c r="E612" s="14" t="s">
        <v>2993</v>
      </c>
      <c r="F612" s="16" t="e">
        <f t="shared" si="67"/>
        <v>#VALUE!</v>
      </c>
      <c r="G612" s="14" t="s">
        <v>1372</v>
      </c>
      <c r="H612" s="14" t="s">
        <v>1373</v>
      </c>
      <c r="I612" s="14" t="s">
        <v>566</v>
      </c>
      <c r="J612" s="14">
        <v>30</v>
      </c>
      <c r="K612" s="14" t="s">
        <v>35</v>
      </c>
      <c r="L612" s="15">
        <v>915</v>
      </c>
      <c r="M612" s="15">
        <v>27450</v>
      </c>
      <c r="N612" s="14" t="s">
        <v>2994</v>
      </c>
      <c r="O612" s="14" t="s">
        <v>2995</v>
      </c>
      <c r="P612" s="14" t="s">
        <v>2996</v>
      </c>
      <c r="Q612" s="14" t="s">
        <v>2997</v>
      </c>
      <c r="R612" s="14">
        <v>30</v>
      </c>
      <c r="S612" s="14"/>
      <c r="T612" s="14"/>
      <c r="U612" s="14"/>
      <c r="V612" s="14" t="s">
        <v>504</v>
      </c>
      <c r="W612" s="14" t="s">
        <v>505</v>
      </c>
      <c r="X612" s="14" t="s">
        <v>42</v>
      </c>
      <c r="Y612" s="14" t="s">
        <v>159</v>
      </c>
      <c r="Z612" s="14"/>
      <c r="AA612" s="14" t="s">
        <v>44</v>
      </c>
      <c r="AB612" s="14"/>
    </row>
    <row r="613" spans="1:28" hidden="1" x14ac:dyDescent="0.25">
      <c r="A613" s="12">
        <v>467</v>
      </c>
      <c r="B613" s="13" t="s">
        <v>2998</v>
      </c>
      <c r="C613" s="14" t="s">
        <v>29</v>
      </c>
      <c r="D613" s="14" t="s">
        <v>2999</v>
      </c>
      <c r="E613" s="14" t="s">
        <v>3000</v>
      </c>
      <c r="F613" s="16" t="e">
        <f t="shared" si="67"/>
        <v>#VALUE!</v>
      </c>
      <c r="G613" s="14" t="s">
        <v>2552</v>
      </c>
      <c r="H613" s="14" t="s">
        <v>2553</v>
      </c>
      <c r="I613" s="14" t="s">
        <v>741</v>
      </c>
      <c r="J613" s="14">
        <v>1500</v>
      </c>
      <c r="K613" s="14" t="s">
        <v>35</v>
      </c>
      <c r="L613" s="15">
        <v>30</v>
      </c>
      <c r="M613" s="15">
        <v>45000</v>
      </c>
      <c r="N613" s="14" t="s">
        <v>3001</v>
      </c>
      <c r="O613" s="14" t="s">
        <v>2555</v>
      </c>
      <c r="P613" s="14" t="s">
        <v>3002</v>
      </c>
      <c r="Q613" s="14" t="s">
        <v>3003</v>
      </c>
      <c r="R613" s="14">
        <v>1500</v>
      </c>
      <c r="S613" s="14"/>
      <c r="T613" s="14"/>
      <c r="U613" s="14"/>
      <c r="V613" s="14" t="s">
        <v>157</v>
      </c>
      <c r="W613" s="14" t="s">
        <v>158</v>
      </c>
      <c r="X613" s="14" t="s">
        <v>42</v>
      </c>
      <c r="Y613" s="14" t="s">
        <v>159</v>
      </c>
      <c r="Z613" s="14"/>
      <c r="AA613" s="14" t="s">
        <v>44</v>
      </c>
      <c r="AB613" s="14"/>
    </row>
    <row r="614" spans="1:28" hidden="1" x14ac:dyDescent="0.25">
      <c r="A614" s="12">
        <v>468</v>
      </c>
      <c r="B614" s="13" t="s">
        <v>3004</v>
      </c>
      <c r="C614" s="14" t="s">
        <v>29</v>
      </c>
      <c r="D614" s="14" t="s">
        <v>3005</v>
      </c>
      <c r="E614" s="14" t="s">
        <v>3000</v>
      </c>
      <c r="F614" s="16" t="e">
        <f t="shared" si="67"/>
        <v>#VALUE!</v>
      </c>
      <c r="G614" s="14" t="s">
        <v>2561</v>
      </c>
      <c r="H614" s="14" t="s">
        <v>2562</v>
      </c>
      <c r="I614" s="14" t="s">
        <v>949</v>
      </c>
      <c r="J614" s="14">
        <v>300</v>
      </c>
      <c r="K614" s="14" t="s">
        <v>35</v>
      </c>
      <c r="L614" s="15">
        <v>21</v>
      </c>
      <c r="M614" s="15">
        <v>6300</v>
      </c>
      <c r="N614" s="14" t="s">
        <v>3006</v>
      </c>
      <c r="O614" s="14" t="s">
        <v>2563</v>
      </c>
      <c r="P614" s="14" t="s">
        <v>3007</v>
      </c>
      <c r="Q614" s="14" t="s">
        <v>3008</v>
      </c>
      <c r="R614" s="14">
        <v>300</v>
      </c>
      <c r="S614" s="14"/>
      <c r="T614" s="14"/>
      <c r="U614" s="14"/>
      <c r="V614" s="14" t="s">
        <v>2649</v>
      </c>
      <c r="W614" s="14" t="s">
        <v>2650</v>
      </c>
      <c r="X614" s="14" t="s">
        <v>42</v>
      </c>
      <c r="Y614" s="14" t="s">
        <v>159</v>
      </c>
      <c r="Z614" s="14"/>
      <c r="AA614" s="14" t="s">
        <v>44</v>
      </c>
      <c r="AB614" s="14"/>
    </row>
    <row r="615" spans="1:28" hidden="1" x14ac:dyDescent="0.25">
      <c r="A615" s="12">
        <v>469</v>
      </c>
      <c r="B615" s="13" t="s">
        <v>3004</v>
      </c>
      <c r="C615" s="14" t="s">
        <v>29</v>
      </c>
      <c r="D615" s="14" t="s">
        <v>3005</v>
      </c>
      <c r="E615" s="14" t="s">
        <v>3000</v>
      </c>
      <c r="F615" s="16" t="e">
        <f t="shared" si="67"/>
        <v>#VALUE!</v>
      </c>
      <c r="G615" s="14" t="s">
        <v>2330</v>
      </c>
      <c r="H615" s="14" t="s">
        <v>2331</v>
      </c>
      <c r="I615" s="14" t="s">
        <v>433</v>
      </c>
      <c r="J615" s="14">
        <v>500</v>
      </c>
      <c r="K615" s="14" t="s">
        <v>35</v>
      </c>
      <c r="L615" s="15">
        <v>63</v>
      </c>
      <c r="M615" s="15">
        <v>31500</v>
      </c>
      <c r="N615" s="14" t="s">
        <v>3006</v>
      </c>
      <c r="O615" s="14" t="s">
        <v>2332</v>
      </c>
      <c r="P615" s="14" t="s">
        <v>3007</v>
      </c>
      <c r="Q615" s="14" t="s">
        <v>3008</v>
      </c>
      <c r="R615" s="14">
        <v>500</v>
      </c>
      <c r="S615" s="14"/>
      <c r="T615" s="14"/>
      <c r="U615" s="14"/>
      <c r="V615" s="14" t="s">
        <v>2649</v>
      </c>
      <c r="W615" s="14" t="s">
        <v>2650</v>
      </c>
      <c r="X615" s="14" t="s">
        <v>42</v>
      </c>
      <c r="Y615" s="14" t="s">
        <v>159</v>
      </c>
      <c r="Z615" s="14"/>
      <c r="AA615" s="14" t="s">
        <v>44</v>
      </c>
      <c r="AB615" s="14"/>
    </row>
    <row r="616" spans="1:28" hidden="1" x14ac:dyDescent="0.25">
      <c r="A616" s="12">
        <v>470</v>
      </c>
      <c r="B616" s="13" t="s">
        <v>3004</v>
      </c>
      <c r="C616" s="14" t="s">
        <v>29</v>
      </c>
      <c r="D616" s="14" t="s">
        <v>3005</v>
      </c>
      <c r="E616" s="14" t="s">
        <v>3000</v>
      </c>
      <c r="F616" s="16" t="e">
        <f t="shared" si="67"/>
        <v>#VALUE!</v>
      </c>
      <c r="G616" s="14" t="s">
        <v>3009</v>
      </c>
      <c r="H616" s="14" t="s">
        <v>3010</v>
      </c>
      <c r="I616" s="14" t="s">
        <v>427</v>
      </c>
      <c r="J616" s="14">
        <v>200</v>
      </c>
      <c r="K616" s="14" t="s">
        <v>35</v>
      </c>
      <c r="L616" s="15">
        <v>23</v>
      </c>
      <c r="M616" s="15">
        <v>4600</v>
      </c>
      <c r="N616" s="14" t="s">
        <v>3006</v>
      </c>
      <c r="O616" s="14" t="s">
        <v>3011</v>
      </c>
      <c r="P616" s="14" t="s">
        <v>3007</v>
      </c>
      <c r="Q616" s="14" t="s">
        <v>3008</v>
      </c>
      <c r="R616" s="14">
        <v>200</v>
      </c>
      <c r="S616" s="14"/>
      <c r="T616" s="14"/>
      <c r="U616" s="14"/>
      <c r="V616" s="14" t="s">
        <v>2649</v>
      </c>
      <c r="W616" s="14" t="s">
        <v>2650</v>
      </c>
      <c r="X616" s="14" t="s">
        <v>42</v>
      </c>
      <c r="Y616" s="14" t="s">
        <v>159</v>
      </c>
      <c r="Z616" s="14"/>
      <c r="AA616" s="14" t="s">
        <v>44</v>
      </c>
      <c r="AB616" s="14"/>
    </row>
    <row r="617" spans="1:28" hidden="1" x14ac:dyDescent="0.25">
      <c r="A617" s="12">
        <v>471</v>
      </c>
      <c r="B617" s="13" t="s">
        <v>3012</v>
      </c>
      <c r="C617" s="14" t="s">
        <v>29</v>
      </c>
      <c r="D617" s="14" t="s">
        <v>3013</v>
      </c>
      <c r="E617" s="14" t="s">
        <v>3014</v>
      </c>
      <c r="F617" s="16" t="e">
        <f t="shared" si="67"/>
        <v>#VALUE!</v>
      </c>
      <c r="G617" s="14" t="s">
        <v>1169</v>
      </c>
      <c r="H617" s="14" t="s">
        <v>1170</v>
      </c>
      <c r="I617" s="14" t="s">
        <v>459</v>
      </c>
      <c r="J617" s="14">
        <v>600</v>
      </c>
      <c r="K617" s="14" t="s">
        <v>35</v>
      </c>
      <c r="L617" s="15">
        <v>31.533332999999999</v>
      </c>
      <c r="M617" s="15">
        <v>18919.999800000001</v>
      </c>
      <c r="N617" s="14" t="s">
        <v>3015</v>
      </c>
      <c r="O617" s="14" t="s">
        <v>3016</v>
      </c>
      <c r="P617" s="14" t="s">
        <v>3017</v>
      </c>
      <c r="Q617" s="14" t="s">
        <v>3018</v>
      </c>
      <c r="R617" s="14">
        <v>600</v>
      </c>
      <c r="S617" s="14"/>
      <c r="T617" s="14"/>
      <c r="U617" s="14"/>
      <c r="V617" s="14" t="s">
        <v>157</v>
      </c>
      <c r="W617" s="14" t="s">
        <v>158</v>
      </c>
      <c r="X617" s="14" t="s">
        <v>42</v>
      </c>
      <c r="Y617" s="14" t="s">
        <v>159</v>
      </c>
      <c r="Z617" s="14"/>
      <c r="AA617" s="14" t="s">
        <v>44</v>
      </c>
      <c r="AB617" s="14"/>
    </row>
    <row r="618" spans="1:28" hidden="1" x14ac:dyDescent="0.25">
      <c r="A618" s="12">
        <v>472</v>
      </c>
      <c r="B618" s="13" t="s">
        <v>3012</v>
      </c>
      <c r="C618" s="14" t="s">
        <v>29</v>
      </c>
      <c r="D618" s="14" t="s">
        <v>3013</v>
      </c>
      <c r="E618" s="14" t="s">
        <v>3014</v>
      </c>
      <c r="F618" s="16" t="e">
        <f t="shared" si="67"/>
        <v>#VALUE!</v>
      </c>
      <c r="G618" s="14" t="s">
        <v>891</v>
      </c>
      <c r="H618" s="14" t="s">
        <v>892</v>
      </c>
      <c r="I618" s="14" t="s">
        <v>893</v>
      </c>
      <c r="J618" s="14">
        <v>200</v>
      </c>
      <c r="K618" s="14" t="s">
        <v>35</v>
      </c>
      <c r="L618" s="15">
        <v>149.5</v>
      </c>
      <c r="M618" s="15">
        <v>29900</v>
      </c>
      <c r="N618" s="14" t="s">
        <v>3019</v>
      </c>
      <c r="O618" s="14" t="s">
        <v>3020</v>
      </c>
      <c r="P618" s="14" t="s">
        <v>3021</v>
      </c>
      <c r="Q618" s="14" t="s">
        <v>3022</v>
      </c>
      <c r="R618" s="14">
        <v>200</v>
      </c>
      <c r="S618" s="14"/>
      <c r="T618" s="14"/>
      <c r="U618" s="14"/>
      <c r="V618" s="14" t="s">
        <v>157</v>
      </c>
      <c r="W618" s="14" t="s">
        <v>158</v>
      </c>
      <c r="X618" s="14" t="s">
        <v>42</v>
      </c>
      <c r="Y618" s="14" t="s">
        <v>159</v>
      </c>
      <c r="Z618" s="14"/>
      <c r="AA618" s="14" t="s">
        <v>44</v>
      </c>
      <c r="AB618" s="14"/>
    </row>
    <row r="619" spans="1:28" x14ac:dyDescent="0.25">
      <c r="A619" s="12">
        <v>473</v>
      </c>
      <c r="B619" s="13" t="s">
        <v>3004</v>
      </c>
      <c r="C619" s="14" t="s">
        <v>29</v>
      </c>
      <c r="D619" s="14" t="s">
        <v>3005</v>
      </c>
      <c r="E619" s="14" t="s">
        <v>3000</v>
      </c>
      <c r="F619" s="16" t="e">
        <f t="shared" si="67"/>
        <v>#VALUE!</v>
      </c>
      <c r="G619" s="14" t="s">
        <v>319</v>
      </c>
      <c r="H619" s="14" t="s">
        <v>320</v>
      </c>
      <c r="I619" s="14" t="s">
        <v>321</v>
      </c>
      <c r="J619" s="14">
        <v>30</v>
      </c>
      <c r="K619" s="14" t="s">
        <v>35</v>
      </c>
      <c r="L619" s="15">
        <v>863</v>
      </c>
      <c r="M619" s="15">
        <v>25890</v>
      </c>
      <c r="N619" s="14" t="s">
        <v>3006</v>
      </c>
      <c r="O619" s="14" t="s">
        <v>323</v>
      </c>
      <c r="P619" s="14" t="s">
        <v>3007</v>
      </c>
      <c r="Q619" s="14" t="s">
        <v>3008</v>
      </c>
      <c r="R619" s="14">
        <v>26</v>
      </c>
      <c r="S619" s="22">
        <f>Q619-P619</f>
        <v>3.4722222262644209E-3</v>
      </c>
      <c r="T619" s="14" t="e">
        <f>Q619-E619</f>
        <v>#VALUE!</v>
      </c>
      <c r="U619" s="18">
        <f>R619/J619</f>
        <v>0.8666666666666667</v>
      </c>
      <c r="V619" s="14" t="s">
        <v>2649</v>
      </c>
      <c r="W619" s="14" t="s">
        <v>2650</v>
      </c>
      <c r="X619" s="14" t="s">
        <v>42</v>
      </c>
      <c r="Y619" s="14" t="s">
        <v>159</v>
      </c>
      <c r="Z619" s="14"/>
      <c r="AA619" s="14" t="s">
        <v>44</v>
      </c>
      <c r="AB619" s="14"/>
    </row>
    <row r="620" spans="1:28" hidden="1" x14ac:dyDescent="0.25">
      <c r="A620" s="12">
        <v>474</v>
      </c>
      <c r="B620" s="13" t="s">
        <v>3004</v>
      </c>
      <c r="C620" s="14" t="s">
        <v>29</v>
      </c>
      <c r="D620" s="14" t="s">
        <v>3005</v>
      </c>
      <c r="E620" s="14" t="s">
        <v>3000</v>
      </c>
      <c r="F620" s="16" t="e">
        <f t="shared" si="67"/>
        <v>#VALUE!</v>
      </c>
      <c r="G620" s="14" t="s">
        <v>3023</v>
      </c>
      <c r="H620" s="14" t="s">
        <v>3024</v>
      </c>
      <c r="I620" s="14" t="s">
        <v>721</v>
      </c>
      <c r="J620" s="14">
        <v>10</v>
      </c>
      <c r="K620" s="14" t="s">
        <v>35</v>
      </c>
      <c r="L620" s="15">
        <v>690</v>
      </c>
      <c r="M620" s="15">
        <v>6900</v>
      </c>
      <c r="N620" s="14" t="s">
        <v>3006</v>
      </c>
      <c r="O620" s="14" t="s">
        <v>3025</v>
      </c>
      <c r="P620" s="14" t="s">
        <v>3007</v>
      </c>
      <c r="Q620" s="14" t="s">
        <v>3008</v>
      </c>
      <c r="R620" s="14">
        <v>10</v>
      </c>
      <c r="S620" s="14"/>
      <c r="T620" s="14"/>
      <c r="U620" s="14"/>
      <c r="V620" s="14" t="s">
        <v>2649</v>
      </c>
      <c r="W620" s="14" t="s">
        <v>2650</v>
      </c>
      <c r="X620" s="14" t="s">
        <v>42</v>
      </c>
      <c r="Y620" s="14" t="s">
        <v>159</v>
      </c>
      <c r="Z620" s="14"/>
      <c r="AA620" s="14" t="s">
        <v>44</v>
      </c>
      <c r="AB620" s="14"/>
    </row>
    <row r="621" spans="1:28" hidden="1" x14ac:dyDescent="0.25">
      <c r="A621" s="12">
        <v>476</v>
      </c>
      <c r="B621" s="13" t="s">
        <v>3012</v>
      </c>
      <c r="C621" s="14" t="s">
        <v>29</v>
      </c>
      <c r="D621" s="14" t="s">
        <v>3013</v>
      </c>
      <c r="E621" s="14" t="s">
        <v>3014</v>
      </c>
      <c r="F621" s="16" t="e">
        <f t="shared" si="67"/>
        <v>#VALUE!</v>
      </c>
      <c r="G621" s="14" t="s">
        <v>1704</v>
      </c>
      <c r="H621" s="14" t="s">
        <v>1705</v>
      </c>
      <c r="I621" s="14" t="s">
        <v>1706</v>
      </c>
      <c r="J621" s="14">
        <v>20</v>
      </c>
      <c r="K621" s="14" t="s">
        <v>35</v>
      </c>
      <c r="L621" s="15">
        <v>165</v>
      </c>
      <c r="M621" s="15">
        <v>3300</v>
      </c>
      <c r="N621" s="14" t="s">
        <v>3019</v>
      </c>
      <c r="O621" s="14" t="s">
        <v>3026</v>
      </c>
      <c r="P621" s="14" t="s">
        <v>3021</v>
      </c>
      <c r="Q621" s="14" t="s">
        <v>3022</v>
      </c>
      <c r="R621" s="14">
        <v>20</v>
      </c>
      <c r="S621" s="14"/>
      <c r="T621" s="14"/>
      <c r="U621" s="14"/>
      <c r="V621" s="14" t="s">
        <v>157</v>
      </c>
      <c r="W621" s="14" t="s">
        <v>158</v>
      </c>
      <c r="X621" s="14" t="s">
        <v>42</v>
      </c>
      <c r="Y621" s="14" t="s">
        <v>159</v>
      </c>
      <c r="Z621" s="14"/>
      <c r="AA621" s="14" t="s">
        <v>44</v>
      </c>
      <c r="AB621" s="14"/>
    </row>
    <row r="622" spans="1:28" hidden="1" x14ac:dyDescent="0.25">
      <c r="A622" s="12">
        <v>477</v>
      </c>
      <c r="B622" s="13" t="s">
        <v>3012</v>
      </c>
      <c r="C622" s="14" t="s">
        <v>29</v>
      </c>
      <c r="D622" s="14" t="s">
        <v>3013</v>
      </c>
      <c r="E622" s="14" t="s">
        <v>3014</v>
      </c>
      <c r="F622" s="16" t="e">
        <f t="shared" si="67"/>
        <v>#VALUE!</v>
      </c>
      <c r="G622" s="14" t="s">
        <v>1751</v>
      </c>
      <c r="H622" s="14" t="s">
        <v>1752</v>
      </c>
      <c r="I622" s="14" t="s">
        <v>441</v>
      </c>
      <c r="J622" s="14">
        <v>20</v>
      </c>
      <c r="K622" s="14" t="s">
        <v>35</v>
      </c>
      <c r="L622" s="15">
        <v>257</v>
      </c>
      <c r="M622" s="15">
        <v>5140</v>
      </c>
      <c r="N622" s="14" t="s">
        <v>3019</v>
      </c>
      <c r="O622" s="14" t="s">
        <v>3027</v>
      </c>
      <c r="P622" s="14" t="s">
        <v>3021</v>
      </c>
      <c r="Q622" s="14" t="s">
        <v>3022</v>
      </c>
      <c r="R622" s="14">
        <v>20</v>
      </c>
      <c r="S622" s="14"/>
      <c r="T622" s="14"/>
      <c r="U622" s="14"/>
      <c r="V622" s="14" t="s">
        <v>157</v>
      </c>
      <c r="W622" s="14" t="s">
        <v>158</v>
      </c>
      <c r="X622" s="14" t="s">
        <v>42</v>
      </c>
      <c r="Y622" s="14" t="s">
        <v>159</v>
      </c>
      <c r="Z622" s="14"/>
      <c r="AA622" s="14" t="s">
        <v>44</v>
      </c>
      <c r="AB622" s="14"/>
    </row>
    <row r="623" spans="1:28" hidden="1" x14ac:dyDescent="0.25">
      <c r="A623" s="12">
        <v>478</v>
      </c>
      <c r="B623" s="13" t="s">
        <v>3012</v>
      </c>
      <c r="C623" s="14" t="s">
        <v>29</v>
      </c>
      <c r="D623" s="14" t="s">
        <v>3013</v>
      </c>
      <c r="E623" s="14" t="s">
        <v>3014</v>
      </c>
      <c r="F623" s="16" t="e">
        <f t="shared" si="67"/>
        <v>#VALUE!</v>
      </c>
      <c r="G623" s="14" t="s">
        <v>989</v>
      </c>
      <c r="H623" s="14" t="s">
        <v>990</v>
      </c>
      <c r="I623" s="14" t="s">
        <v>991</v>
      </c>
      <c r="J623" s="14">
        <v>100</v>
      </c>
      <c r="K623" s="14" t="s">
        <v>35</v>
      </c>
      <c r="L623" s="15">
        <v>2.85</v>
      </c>
      <c r="M623" s="15">
        <v>285</v>
      </c>
      <c r="N623" s="14" t="s">
        <v>3028</v>
      </c>
      <c r="O623" s="14" t="s">
        <v>3029</v>
      </c>
      <c r="P623" s="14" t="s">
        <v>3030</v>
      </c>
      <c r="Q623" s="14" t="s">
        <v>3031</v>
      </c>
      <c r="R623" s="14">
        <v>100</v>
      </c>
      <c r="S623" s="14"/>
      <c r="T623" s="14"/>
      <c r="U623" s="14"/>
      <c r="V623" s="14" t="s">
        <v>157</v>
      </c>
      <c r="W623" s="14" t="s">
        <v>158</v>
      </c>
      <c r="X623" s="14" t="s">
        <v>42</v>
      </c>
      <c r="Y623" s="14" t="s">
        <v>159</v>
      </c>
      <c r="Z623" s="14"/>
      <c r="AA623" s="14" t="s">
        <v>44</v>
      </c>
      <c r="AB623" s="14"/>
    </row>
    <row r="624" spans="1:28" x14ac:dyDescent="0.25">
      <c r="A624" s="12">
        <v>482</v>
      </c>
      <c r="B624" s="13" t="s">
        <v>3032</v>
      </c>
      <c r="C624" s="14" t="s">
        <v>29</v>
      </c>
      <c r="D624" s="14" t="s">
        <v>3013</v>
      </c>
      <c r="E624" s="14" t="s">
        <v>3014</v>
      </c>
      <c r="F624" s="16" t="e">
        <f t="shared" si="67"/>
        <v>#VALUE!</v>
      </c>
      <c r="G624" s="14" t="s">
        <v>509</v>
      </c>
      <c r="H624" s="14" t="s">
        <v>510</v>
      </c>
      <c r="I624" s="14" t="s">
        <v>226</v>
      </c>
      <c r="J624" s="14">
        <v>100</v>
      </c>
      <c r="K624" s="14" t="s">
        <v>35</v>
      </c>
      <c r="L624" s="15">
        <v>350</v>
      </c>
      <c r="M624" s="15">
        <v>35000</v>
      </c>
      <c r="N624" s="14" t="s">
        <v>3033</v>
      </c>
      <c r="O624" s="14" t="s">
        <v>3034</v>
      </c>
      <c r="P624" s="14" t="s">
        <v>3035</v>
      </c>
      <c r="Q624" s="14" t="s">
        <v>3036</v>
      </c>
      <c r="R624" s="14">
        <v>100</v>
      </c>
      <c r="S624" s="22">
        <f>Q624-P624</f>
        <v>4.166666665696539E-3</v>
      </c>
      <c r="T624" s="14" t="e">
        <f>Q624-E624</f>
        <v>#VALUE!</v>
      </c>
      <c r="U624" s="18">
        <f>R624/J624</f>
        <v>1</v>
      </c>
      <c r="V624" s="14" t="s">
        <v>437</v>
      </c>
      <c r="W624" s="14" t="s">
        <v>438</v>
      </c>
      <c r="X624" s="14" t="s">
        <v>42</v>
      </c>
      <c r="Y624" s="14" t="s">
        <v>159</v>
      </c>
      <c r="Z624" s="14"/>
      <c r="AA624" s="14" t="s">
        <v>44</v>
      </c>
      <c r="AB624" s="14"/>
    </row>
    <row r="625" spans="1:28" hidden="1" x14ac:dyDescent="0.25">
      <c r="A625" s="12">
        <v>483</v>
      </c>
      <c r="B625" s="13" t="s">
        <v>3037</v>
      </c>
      <c r="C625" s="14" t="s">
        <v>29</v>
      </c>
      <c r="D625" s="14" t="s">
        <v>3038</v>
      </c>
      <c r="E625" s="14" t="s">
        <v>3039</v>
      </c>
      <c r="F625" s="16" t="e">
        <f t="shared" si="67"/>
        <v>#VALUE!</v>
      </c>
      <c r="G625" s="14" t="s">
        <v>3040</v>
      </c>
      <c r="H625" s="14" t="s">
        <v>3041</v>
      </c>
      <c r="I625" s="14" t="s">
        <v>3042</v>
      </c>
      <c r="J625" s="14">
        <v>500</v>
      </c>
      <c r="K625" s="14" t="s">
        <v>35</v>
      </c>
      <c r="L625" s="15">
        <v>12.5</v>
      </c>
      <c r="M625" s="15">
        <v>6250</v>
      </c>
      <c r="N625" s="14" t="s">
        <v>3043</v>
      </c>
      <c r="O625" s="14" t="s">
        <v>3044</v>
      </c>
      <c r="P625" s="14" t="s">
        <v>3045</v>
      </c>
      <c r="Q625" s="14" t="s">
        <v>3008</v>
      </c>
      <c r="R625" s="14">
        <v>500</v>
      </c>
      <c r="S625" s="14"/>
      <c r="T625" s="14"/>
      <c r="U625" s="14"/>
      <c r="V625" s="14" t="s">
        <v>2649</v>
      </c>
      <c r="W625" s="14" t="s">
        <v>2650</v>
      </c>
      <c r="X625" s="14" t="s">
        <v>42</v>
      </c>
      <c r="Y625" s="14" t="s">
        <v>159</v>
      </c>
      <c r="Z625" s="14"/>
      <c r="AA625" s="14" t="s">
        <v>44</v>
      </c>
      <c r="AB625" s="14"/>
    </row>
    <row r="626" spans="1:28" x14ac:dyDescent="0.25">
      <c r="A626" s="12">
        <v>484</v>
      </c>
      <c r="B626" s="13" t="s">
        <v>3004</v>
      </c>
      <c r="C626" s="14" t="s">
        <v>29</v>
      </c>
      <c r="D626" s="14" t="s">
        <v>3005</v>
      </c>
      <c r="E626" s="14" t="s">
        <v>3000</v>
      </c>
      <c r="F626" s="16" t="e">
        <f t="shared" si="67"/>
        <v>#VALUE!</v>
      </c>
      <c r="G626" s="14" t="s">
        <v>319</v>
      </c>
      <c r="H626" s="14" t="s">
        <v>320</v>
      </c>
      <c r="I626" s="14" t="s">
        <v>321</v>
      </c>
      <c r="J626" s="14">
        <v>30</v>
      </c>
      <c r="K626" s="14" t="s">
        <v>35</v>
      </c>
      <c r="L626" s="15">
        <v>863</v>
      </c>
      <c r="M626" s="15">
        <v>25890</v>
      </c>
      <c r="N626" s="14" t="s">
        <v>3046</v>
      </c>
      <c r="O626" s="14" t="s">
        <v>323</v>
      </c>
      <c r="P626" s="14" t="s">
        <v>3047</v>
      </c>
      <c r="Q626" s="14" t="s">
        <v>3047</v>
      </c>
      <c r="R626" s="14">
        <v>4</v>
      </c>
      <c r="S626" s="22">
        <f>Q626-P626</f>
        <v>0</v>
      </c>
      <c r="T626" s="14" t="e">
        <f>Q626-E626</f>
        <v>#VALUE!</v>
      </c>
      <c r="U626" s="18">
        <f>R626/J626</f>
        <v>0.13333333333333333</v>
      </c>
      <c r="V626" s="14" t="s">
        <v>2649</v>
      </c>
      <c r="W626" s="14" t="s">
        <v>2650</v>
      </c>
      <c r="X626" s="14" t="s">
        <v>42</v>
      </c>
      <c r="Y626" s="14" t="s">
        <v>159</v>
      </c>
      <c r="Z626" s="14"/>
      <c r="AA626" s="14" t="s">
        <v>44</v>
      </c>
      <c r="AB626" s="14"/>
    </row>
    <row r="627" spans="1:28" hidden="1" x14ac:dyDescent="0.25">
      <c r="A627" s="12">
        <v>486</v>
      </c>
      <c r="B627" s="13" t="s">
        <v>3012</v>
      </c>
      <c r="C627" s="14" t="s">
        <v>29</v>
      </c>
      <c r="D627" s="14" t="s">
        <v>3013</v>
      </c>
      <c r="E627" s="14" t="s">
        <v>3014</v>
      </c>
      <c r="F627" s="16" t="e">
        <f t="shared" si="67"/>
        <v>#VALUE!</v>
      </c>
      <c r="G627" s="14" t="s">
        <v>3048</v>
      </c>
      <c r="H627" s="14" t="s">
        <v>3049</v>
      </c>
      <c r="I627" s="14" t="s">
        <v>1706</v>
      </c>
      <c r="J627" s="14">
        <v>100</v>
      </c>
      <c r="K627" s="14" t="s">
        <v>35</v>
      </c>
      <c r="L627" s="15">
        <v>15</v>
      </c>
      <c r="M627" s="15">
        <v>1500</v>
      </c>
      <c r="N627" s="14" t="s">
        <v>3019</v>
      </c>
      <c r="O627" s="14" t="s">
        <v>3050</v>
      </c>
      <c r="P627" s="14" t="s">
        <v>3021</v>
      </c>
      <c r="Q627" s="14" t="s">
        <v>3022</v>
      </c>
      <c r="R627" s="14">
        <v>100</v>
      </c>
      <c r="S627" s="14"/>
      <c r="T627" s="14"/>
      <c r="U627" s="14"/>
      <c r="V627" s="14" t="s">
        <v>157</v>
      </c>
      <c r="W627" s="14" t="s">
        <v>158</v>
      </c>
      <c r="X627" s="14" t="s">
        <v>42</v>
      </c>
      <c r="Y627" s="14" t="s">
        <v>159</v>
      </c>
      <c r="Z627" s="14"/>
      <c r="AA627" s="14" t="s">
        <v>44</v>
      </c>
      <c r="AB627" s="14"/>
    </row>
    <row r="628" spans="1:28" hidden="1" x14ac:dyDescent="0.25">
      <c r="A628" s="12">
        <v>487</v>
      </c>
      <c r="B628" s="13" t="s">
        <v>3012</v>
      </c>
      <c r="C628" s="14" t="s">
        <v>29</v>
      </c>
      <c r="D628" s="14" t="s">
        <v>3013</v>
      </c>
      <c r="E628" s="14" t="s">
        <v>3014</v>
      </c>
      <c r="F628" s="16" t="e">
        <f t="shared" si="67"/>
        <v>#VALUE!</v>
      </c>
      <c r="G628" s="14" t="s">
        <v>2323</v>
      </c>
      <c r="H628" s="14" t="s">
        <v>2324</v>
      </c>
      <c r="I628" s="14" t="s">
        <v>2325</v>
      </c>
      <c r="J628" s="14">
        <v>300</v>
      </c>
      <c r="K628" s="14" t="s">
        <v>35</v>
      </c>
      <c r="L628" s="15">
        <v>43</v>
      </c>
      <c r="M628" s="15">
        <v>12900</v>
      </c>
      <c r="N628" s="14" t="s">
        <v>3019</v>
      </c>
      <c r="O628" s="14" t="s">
        <v>2327</v>
      </c>
      <c r="P628" s="14" t="s">
        <v>3021</v>
      </c>
      <c r="Q628" s="14" t="s">
        <v>3022</v>
      </c>
      <c r="R628" s="14">
        <v>300</v>
      </c>
      <c r="S628" s="14"/>
      <c r="T628" s="14"/>
      <c r="U628" s="14"/>
      <c r="V628" s="14" t="s">
        <v>157</v>
      </c>
      <c r="W628" s="14" t="s">
        <v>158</v>
      </c>
      <c r="X628" s="14" t="s">
        <v>42</v>
      </c>
      <c r="Y628" s="14" t="s">
        <v>159</v>
      </c>
      <c r="Z628" s="14"/>
      <c r="AA628" s="14" t="s">
        <v>44</v>
      </c>
      <c r="AB628" s="14"/>
    </row>
    <row r="629" spans="1:28" hidden="1" x14ac:dyDescent="0.25">
      <c r="A629" s="12">
        <v>488</v>
      </c>
      <c r="B629" s="13" t="s">
        <v>3012</v>
      </c>
      <c r="C629" s="14" t="s">
        <v>29</v>
      </c>
      <c r="D629" s="14" t="s">
        <v>3013</v>
      </c>
      <c r="E629" s="14" t="s">
        <v>3014</v>
      </c>
      <c r="F629" s="16" t="e">
        <f t="shared" si="67"/>
        <v>#VALUE!</v>
      </c>
      <c r="G629" s="14" t="s">
        <v>3051</v>
      </c>
      <c r="H629" s="14" t="s">
        <v>3052</v>
      </c>
      <c r="I629" s="14" t="s">
        <v>1690</v>
      </c>
      <c r="J629" s="14">
        <v>150</v>
      </c>
      <c r="K629" s="14" t="s">
        <v>35</v>
      </c>
      <c r="L629" s="15">
        <v>15</v>
      </c>
      <c r="M629" s="15">
        <v>2250</v>
      </c>
      <c r="N629" s="14" t="s">
        <v>3019</v>
      </c>
      <c r="O629" s="14" t="s">
        <v>3053</v>
      </c>
      <c r="P629" s="14" t="s">
        <v>3021</v>
      </c>
      <c r="Q629" s="14" t="s">
        <v>3022</v>
      </c>
      <c r="R629" s="14">
        <v>150</v>
      </c>
      <c r="S629" s="14"/>
      <c r="T629" s="14"/>
      <c r="U629" s="14"/>
      <c r="V629" s="14" t="s">
        <v>157</v>
      </c>
      <c r="W629" s="14" t="s">
        <v>158</v>
      </c>
      <c r="X629" s="14" t="s">
        <v>42</v>
      </c>
      <c r="Y629" s="14" t="s">
        <v>159</v>
      </c>
      <c r="Z629" s="14"/>
      <c r="AA629" s="14" t="s">
        <v>44</v>
      </c>
      <c r="AB629" s="14"/>
    </row>
    <row r="630" spans="1:28" hidden="1" x14ac:dyDescent="0.25">
      <c r="A630" s="12">
        <v>489</v>
      </c>
      <c r="B630" s="13" t="s">
        <v>3032</v>
      </c>
      <c r="C630" s="14" t="s">
        <v>29</v>
      </c>
      <c r="D630" s="14" t="s">
        <v>3013</v>
      </c>
      <c r="E630" s="14" t="s">
        <v>3014</v>
      </c>
      <c r="F630" s="16" t="e">
        <f t="shared" ref="F630:F693" si="74">E630-D630</f>
        <v>#VALUE!</v>
      </c>
      <c r="G630" s="14" t="s">
        <v>2338</v>
      </c>
      <c r="H630" s="14" t="s">
        <v>2339</v>
      </c>
      <c r="I630" s="14" t="s">
        <v>377</v>
      </c>
      <c r="J630" s="14">
        <v>900</v>
      </c>
      <c r="K630" s="14" t="s">
        <v>35</v>
      </c>
      <c r="L630" s="15">
        <v>27.9</v>
      </c>
      <c r="M630" s="15">
        <v>25110</v>
      </c>
      <c r="N630" s="14" t="s">
        <v>3033</v>
      </c>
      <c r="O630" s="14" t="s">
        <v>2341</v>
      </c>
      <c r="P630" s="14" t="s">
        <v>3035</v>
      </c>
      <c r="Q630" s="14" t="s">
        <v>3036</v>
      </c>
      <c r="R630" s="14">
        <v>900</v>
      </c>
      <c r="S630" s="14"/>
      <c r="T630" s="14"/>
      <c r="U630" s="14"/>
      <c r="V630" s="14" t="s">
        <v>437</v>
      </c>
      <c r="W630" s="14" t="s">
        <v>438</v>
      </c>
      <c r="X630" s="14" t="s">
        <v>42</v>
      </c>
      <c r="Y630" s="14" t="s">
        <v>159</v>
      </c>
      <c r="Z630" s="14"/>
      <c r="AA630" s="14" t="s">
        <v>44</v>
      </c>
      <c r="AB630" s="14"/>
    </row>
    <row r="631" spans="1:28" hidden="1" x14ac:dyDescent="0.25">
      <c r="A631" s="12">
        <v>490</v>
      </c>
      <c r="B631" s="13" t="s">
        <v>3054</v>
      </c>
      <c r="C631" s="14" t="s">
        <v>29</v>
      </c>
      <c r="D631" s="14" t="s">
        <v>3055</v>
      </c>
      <c r="E631" s="14" t="s">
        <v>3014</v>
      </c>
      <c r="F631" s="16" t="e">
        <f t="shared" si="74"/>
        <v>#VALUE!</v>
      </c>
      <c r="G631" s="14" t="s">
        <v>1586</v>
      </c>
      <c r="H631" s="14" t="s">
        <v>1587</v>
      </c>
      <c r="I631" s="14" t="s">
        <v>1588</v>
      </c>
      <c r="J631" s="14">
        <v>400</v>
      </c>
      <c r="K631" s="14" t="s">
        <v>35</v>
      </c>
      <c r="L631" s="15">
        <v>300</v>
      </c>
      <c r="M631" s="15">
        <v>120000</v>
      </c>
      <c r="N631" s="14" t="s">
        <v>3056</v>
      </c>
      <c r="O631" s="14" t="s">
        <v>3057</v>
      </c>
      <c r="P631" s="14" t="s">
        <v>3058</v>
      </c>
      <c r="Q631" s="14" t="s">
        <v>3003</v>
      </c>
      <c r="R631" s="14">
        <v>400</v>
      </c>
      <c r="S631" s="14"/>
      <c r="T631" s="14"/>
      <c r="U631" s="14"/>
      <c r="V631" s="14" t="s">
        <v>504</v>
      </c>
      <c r="W631" s="14" t="s">
        <v>505</v>
      </c>
      <c r="X631" s="14" t="s">
        <v>42</v>
      </c>
      <c r="Y631" s="14" t="s">
        <v>159</v>
      </c>
      <c r="Z631" s="14"/>
      <c r="AA631" s="14" t="s">
        <v>44</v>
      </c>
      <c r="AB631" s="14"/>
    </row>
    <row r="632" spans="1:28" x14ac:dyDescent="0.25">
      <c r="A632" s="12">
        <v>491</v>
      </c>
      <c r="B632" s="13" t="s">
        <v>3054</v>
      </c>
      <c r="C632" s="14" t="s">
        <v>29</v>
      </c>
      <c r="D632" s="14" t="s">
        <v>3055</v>
      </c>
      <c r="E632" s="14" t="s">
        <v>3014</v>
      </c>
      <c r="F632" s="16" t="e">
        <f t="shared" si="74"/>
        <v>#VALUE!</v>
      </c>
      <c r="G632" s="14" t="s">
        <v>579</v>
      </c>
      <c r="H632" s="14" t="s">
        <v>580</v>
      </c>
      <c r="I632" s="14" t="s">
        <v>253</v>
      </c>
      <c r="J632" s="14">
        <v>5</v>
      </c>
      <c r="K632" s="14" t="s">
        <v>35</v>
      </c>
      <c r="L632" s="15">
        <v>1472</v>
      </c>
      <c r="M632" s="15">
        <v>7360</v>
      </c>
      <c r="N632" s="14" t="s">
        <v>3056</v>
      </c>
      <c r="O632" s="14" t="s">
        <v>3059</v>
      </c>
      <c r="P632" s="14" t="s">
        <v>3058</v>
      </c>
      <c r="Q632" s="14" t="s">
        <v>3003</v>
      </c>
      <c r="R632" s="14">
        <v>5</v>
      </c>
      <c r="S632" s="22">
        <f>Q632-P632</f>
        <v>2.7777777795563452E-3</v>
      </c>
      <c r="T632" s="14" t="e">
        <f>Q632-E632</f>
        <v>#VALUE!</v>
      </c>
      <c r="U632" s="18">
        <f>R632/J632</f>
        <v>1</v>
      </c>
      <c r="V632" s="14" t="s">
        <v>504</v>
      </c>
      <c r="W632" s="14" t="s">
        <v>505</v>
      </c>
      <c r="X632" s="14" t="s">
        <v>42</v>
      </c>
      <c r="Y632" s="14" t="s">
        <v>159</v>
      </c>
      <c r="Z632" s="14"/>
      <c r="AA632" s="14" t="s">
        <v>44</v>
      </c>
      <c r="AB632" s="14"/>
    </row>
    <row r="633" spans="1:28" hidden="1" x14ac:dyDescent="0.25">
      <c r="A633" s="12">
        <v>492</v>
      </c>
      <c r="B633" s="13" t="s">
        <v>3004</v>
      </c>
      <c r="C633" s="14" t="s">
        <v>29</v>
      </c>
      <c r="D633" s="14" t="s">
        <v>3005</v>
      </c>
      <c r="E633" s="14" t="s">
        <v>3000</v>
      </c>
      <c r="F633" s="16" t="e">
        <f t="shared" si="74"/>
        <v>#VALUE!</v>
      </c>
      <c r="G633" s="14" t="s">
        <v>3060</v>
      </c>
      <c r="H633" s="14" t="s">
        <v>3061</v>
      </c>
      <c r="I633" s="14" t="s">
        <v>3062</v>
      </c>
      <c r="J633" s="14">
        <v>300</v>
      </c>
      <c r="K633" s="14" t="s">
        <v>35</v>
      </c>
      <c r="L633" s="15">
        <v>37</v>
      </c>
      <c r="M633" s="15">
        <v>11100</v>
      </c>
      <c r="N633" s="14" t="s">
        <v>3006</v>
      </c>
      <c r="O633" s="14" t="s">
        <v>3063</v>
      </c>
      <c r="P633" s="14" t="s">
        <v>3007</v>
      </c>
      <c r="Q633" s="14" t="s">
        <v>3008</v>
      </c>
      <c r="R633" s="14">
        <v>300</v>
      </c>
      <c r="S633" s="14"/>
      <c r="T633" s="14"/>
      <c r="U633" s="14"/>
      <c r="V633" s="14" t="s">
        <v>2649</v>
      </c>
      <c r="W633" s="14" t="s">
        <v>2650</v>
      </c>
      <c r="X633" s="14" t="s">
        <v>42</v>
      </c>
      <c r="Y633" s="14" t="s">
        <v>159</v>
      </c>
      <c r="Z633" s="14"/>
      <c r="AA633" s="14" t="s">
        <v>44</v>
      </c>
      <c r="AB633" s="14"/>
    </row>
    <row r="634" spans="1:28" hidden="1" x14ac:dyDescent="0.25">
      <c r="A634" s="12">
        <v>493</v>
      </c>
      <c r="B634" s="13" t="s">
        <v>3004</v>
      </c>
      <c r="C634" s="14" t="s">
        <v>29</v>
      </c>
      <c r="D634" s="14" t="s">
        <v>3005</v>
      </c>
      <c r="E634" s="14" t="s">
        <v>3000</v>
      </c>
      <c r="F634" s="16" t="e">
        <f t="shared" si="74"/>
        <v>#VALUE!</v>
      </c>
      <c r="G634" s="14" t="s">
        <v>3064</v>
      </c>
      <c r="H634" s="14" t="s">
        <v>3065</v>
      </c>
      <c r="I634" s="14" t="s">
        <v>386</v>
      </c>
      <c r="J634" s="14">
        <v>10</v>
      </c>
      <c r="K634" s="14" t="s">
        <v>35</v>
      </c>
      <c r="L634" s="15">
        <v>371</v>
      </c>
      <c r="M634" s="15">
        <v>3710</v>
      </c>
      <c r="N634" s="14" t="s">
        <v>3006</v>
      </c>
      <c r="O634" s="14" t="s">
        <v>3066</v>
      </c>
      <c r="P634" s="14" t="s">
        <v>3007</v>
      </c>
      <c r="Q634" s="14" t="s">
        <v>3008</v>
      </c>
      <c r="R634" s="14">
        <v>10</v>
      </c>
      <c r="S634" s="14"/>
      <c r="T634" s="14"/>
      <c r="U634" s="14"/>
      <c r="V634" s="14" t="s">
        <v>2649</v>
      </c>
      <c r="W634" s="14" t="s">
        <v>2650</v>
      </c>
      <c r="X634" s="14" t="s">
        <v>42</v>
      </c>
      <c r="Y634" s="14" t="s">
        <v>159</v>
      </c>
      <c r="Z634" s="14"/>
      <c r="AA634" s="14" t="s">
        <v>44</v>
      </c>
      <c r="AB634" s="14"/>
    </row>
    <row r="635" spans="1:28" hidden="1" x14ac:dyDescent="0.25">
      <c r="A635" s="12">
        <v>494</v>
      </c>
      <c r="B635" s="13" t="s">
        <v>3004</v>
      </c>
      <c r="C635" s="14" t="s">
        <v>29</v>
      </c>
      <c r="D635" s="14" t="s">
        <v>3005</v>
      </c>
      <c r="E635" s="14" t="s">
        <v>3000</v>
      </c>
      <c r="F635" s="16" t="e">
        <f t="shared" si="74"/>
        <v>#VALUE!</v>
      </c>
      <c r="G635" s="14" t="s">
        <v>3067</v>
      </c>
      <c r="H635" s="14" t="s">
        <v>3068</v>
      </c>
      <c r="I635" s="14" t="s">
        <v>441</v>
      </c>
      <c r="J635" s="14">
        <v>300</v>
      </c>
      <c r="K635" s="14" t="s">
        <v>35</v>
      </c>
      <c r="L635" s="15">
        <v>2</v>
      </c>
      <c r="M635" s="15">
        <v>600</v>
      </c>
      <c r="N635" s="14" t="s">
        <v>3006</v>
      </c>
      <c r="O635" s="14" t="s">
        <v>3069</v>
      </c>
      <c r="P635" s="14" t="s">
        <v>3007</v>
      </c>
      <c r="Q635" s="14" t="s">
        <v>3008</v>
      </c>
      <c r="R635" s="14">
        <v>300</v>
      </c>
      <c r="S635" s="14"/>
      <c r="T635" s="14"/>
      <c r="U635" s="14"/>
      <c r="V635" s="14" t="s">
        <v>2649</v>
      </c>
      <c r="W635" s="14" t="s">
        <v>2650</v>
      </c>
      <c r="X635" s="14" t="s">
        <v>42</v>
      </c>
      <c r="Y635" s="14" t="s">
        <v>159</v>
      </c>
      <c r="Z635" s="14"/>
      <c r="AA635" s="14" t="s">
        <v>44</v>
      </c>
      <c r="AB635" s="14"/>
    </row>
    <row r="636" spans="1:28" hidden="1" x14ac:dyDescent="0.25">
      <c r="A636" s="12">
        <v>495</v>
      </c>
      <c r="B636" s="13" t="s">
        <v>3004</v>
      </c>
      <c r="C636" s="14" t="s">
        <v>29</v>
      </c>
      <c r="D636" s="14" t="s">
        <v>3005</v>
      </c>
      <c r="E636" s="14" t="s">
        <v>3000</v>
      </c>
      <c r="F636" s="16" t="e">
        <f t="shared" si="74"/>
        <v>#VALUE!</v>
      </c>
      <c r="G636" s="14" t="s">
        <v>3070</v>
      </c>
      <c r="H636" s="14" t="s">
        <v>3071</v>
      </c>
      <c r="I636" s="14" t="s">
        <v>741</v>
      </c>
      <c r="J636" s="14">
        <v>200</v>
      </c>
      <c r="K636" s="14" t="s">
        <v>35</v>
      </c>
      <c r="L636" s="15">
        <v>7</v>
      </c>
      <c r="M636" s="15">
        <v>1400</v>
      </c>
      <c r="N636" s="14" t="s">
        <v>3006</v>
      </c>
      <c r="O636" s="14" t="s">
        <v>3072</v>
      </c>
      <c r="P636" s="14" t="s">
        <v>3007</v>
      </c>
      <c r="Q636" s="14" t="s">
        <v>3008</v>
      </c>
      <c r="R636" s="14">
        <v>200</v>
      </c>
      <c r="S636" s="14"/>
      <c r="T636" s="14"/>
      <c r="U636" s="14"/>
      <c r="V636" s="14" t="s">
        <v>2649</v>
      </c>
      <c r="W636" s="14" t="s">
        <v>2650</v>
      </c>
      <c r="X636" s="14" t="s">
        <v>42</v>
      </c>
      <c r="Y636" s="14" t="s">
        <v>159</v>
      </c>
      <c r="Z636" s="14"/>
      <c r="AA636" s="14" t="s">
        <v>44</v>
      </c>
      <c r="AB636" s="14"/>
    </row>
    <row r="637" spans="1:28" hidden="1" x14ac:dyDescent="0.25">
      <c r="A637" s="12">
        <v>509</v>
      </c>
      <c r="B637" s="13" t="s">
        <v>3073</v>
      </c>
      <c r="C637" s="14" t="s">
        <v>29</v>
      </c>
      <c r="D637" s="14" t="s">
        <v>3074</v>
      </c>
      <c r="E637" s="14" t="s">
        <v>3075</v>
      </c>
      <c r="F637" s="16" t="e">
        <f t="shared" si="74"/>
        <v>#VALUE!</v>
      </c>
      <c r="G637" s="14" t="s">
        <v>466</v>
      </c>
      <c r="H637" s="14" t="s">
        <v>467</v>
      </c>
      <c r="I637" s="14" t="s">
        <v>468</v>
      </c>
      <c r="J637" s="14">
        <v>200</v>
      </c>
      <c r="K637" s="14" t="s">
        <v>35</v>
      </c>
      <c r="L637" s="15">
        <v>400</v>
      </c>
      <c r="M637" s="15">
        <v>80000</v>
      </c>
      <c r="N637" s="14" t="s">
        <v>3076</v>
      </c>
      <c r="O637" s="14" t="s">
        <v>2394</v>
      </c>
      <c r="P637" s="14" t="s">
        <v>3077</v>
      </c>
      <c r="Q637" s="14" t="s">
        <v>3078</v>
      </c>
      <c r="R637" s="14">
        <v>200</v>
      </c>
      <c r="S637" s="14"/>
      <c r="T637" s="14"/>
      <c r="U637" s="14"/>
      <c r="V637" s="14" t="s">
        <v>365</v>
      </c>
      <c r="W637" s="14" t="s">
        <v>366</v>
      </c>
      <c r="X637" s="14" t="s">
        <v>42</v>
      </c>
      <c r="Y637" s="14" t="s">
        <v>159</v>
      </c>
      <c r="Z637" s="14"/>
      <c r="AA637" s="14" t="s">
        <v>44</v>
      </c>
      <c r="AB637" s="14"/>
    </row>
    <row r="638" spans="1:28" hidden="1" x14ac:dyDescent="0.25">
      <c r="A638" s="12">
        <v>544</v>
      </c>
      <c r="B638" s="13" t="s">
        <v>3079</v>
      </c>
      <c r="C638" s="14" t="s">
        <v>29</v>
      </c>
      <c r="D638" s="14" t="s">
        <v>3080</v>
      </c>
      <c r="E638" s="14" t="s">
        <v>3075</v>
      </c>
      <c r="F638" s="16" t="e">
        <f t="shared" si="74"/>
        <v>#VALUE!</v>
      </c>
      <c r="G638" s="14" t="s">
        <v>1265</v>
      </c>
      <c r="H638" s="14" t="s">
        <v>1266</v>
      </c>
      <c r="I638" s="14" t="s">
        <v>1267</v>
      </c>
      <c r="J638" s="14">
        <v>20000</v>
      </c>
      <c r="K638" s="14" t="s">
        <v>35</v>
      </c>
      <c r="L638" s="15">
        <v>3.6</v>
      </c>
      <c r="M638" s="15">
        <v>72000</v>
      </c>
      <c r="N638" s="14" t="s">
        <v>3081</v>
      </c>
      <c r="O638" s="14" t="s">
        <v>2632</v>
      </c>
      <c r="P638" s="14" t="s">
        <v>3082</v>
      </c>
      <c r="Q638" s="14" t="s">
        <v>3031</v>
      </c>
      <c r="R638" s="14">
        <v>20000</v>
      </c>
      <c r="S638" s="14"/>
      <c r="T638" s="14"/>
      <c r="U638" s="14"/>
      <c r="V638" s="14" t="s">
        <v>828</v>
      </c>
      <c r="W638" s="14" t="s">
        <v>829</v>
      </c>
      <c r="X638" s="14" t="s">
        <v>42</v>
      </c>
      <c r="Y638" s="14" t="s">
        <v>159</v>
      </c>
      <c r="Z638" s="14"/>
      <c r="AA638" s="14" t="s">
        <v>44</v>
      </c>
      <c r="AB638" s="14"/>
    </row>
    <row r="639" spans="1:28" x14ac:dyDescent="0.25">
      <c r="A639" s="12">
        <v>545</v>
      </c>
      <c r="B639" s="13" t="s">
        <v>3083</v>
      </c>
      <c r="C639" s="14" t="s">
        <v>29</v>
      </c>
      <c r="D639" s="14" t="s">
        <v>3084</v>
      </c>
      <c r="E639" s="14" t="s">
        <v>3085</v>
      </c>
      <c r="F639" s="16" t="e">
        <f t="shared" si="74"/>
        <v>#VALUE!</v>
      </c>
      <c r="G639" s="14" t="s">
        <v>3086</v>
      </c>
      <c r="H639" s="14" t="s">
        <v>3087</v>
      </c>
      <c r="I639" s="14" t="s">
        <v>226</v>
      </c>
      <c r="J639" s="14">
        <v>20</v>
      </c>
      <c r="K639" s="14" t="s">
        <v>35</v>
      </c>
      <c r="L639" s="15">
        <v>1220</v>
      </c>
      <c r="M639" s="15">
        <v>24400</v>
      </c>
      <c r="N639" s="14" t="s">
        <v>3088</v>
      </c>
      <c r="O639" s="14" t="s">
        <v>3089</v>
      </c>
      <c r="P639" s="14" t="s">
        <v>3022</v>
      </c>
      <c r="Q639" s="14" t="s">
        <v>3031</v>
      </c>
      <c r="R639" s="14">
        <v>20</v>
      </c>
      <c r="S639" s="22">
        <f>Q639-P639</f>
        <v>1.3888888883229811E-2</v>
      </c>
      <c r="T639" s="14" t="e">
        <f>Q639-E639</f>
        <v>#VALUE!</v>
      </c>
      <c r="U639" s="18">
        <f>R639/J639</f>
        <v>1</v>
      </c>
      <c r="V639" s="14" t="s">
        <v>157</v>
      </c>
      <c r="W639" s="14" t="s">
        <v>158</v>
      </c>
      <c r="X639" s="14" t="s">
        <v>42</v>
      </c>
      <c r="Y639" s="14" t="s">
        <v>159</v>
      </c>
      <c r="Z639" s="14"/>
      <c r="AA639" s="14" t="s">
        <v>44</v>
      </c>
      <c r="AB639" s="14"/>
    </row>
    <row r="640" spans="1:28" hidden="1" x14ac:dyDescent="0.25">
      <c r="A640" s="12">
        <v>548</v>
      </c>
      <c r="B640" s="13" t="s">
        <v>3090</v>
      </c>
      <c r="C640" s="14" t="s">
        <v>29</v>
      </c>
      <c r="D640" s="14" t="s">
        <v>3091</v>
      </c>
      <c r="E640" s="14" t="s">
        <v>3092</v>
      </c>
      <c r="F640" s="16" t="e">
        <f t="shared" si="74"/>
        <v>#VALUE!</v>
      </c>
      <c r="G640" s="14" t="s">
        <v>3093</v>
      </c>
      <c r="H640" s="14" t="s">
        <v>3094</v>
      </c>
      <c r="I640" s="14" t="s">
        <v>1605</v>
      </c>
      <c r="J640" s="14">
        <v>100</v>
      </c>
      <c r="K640" s="14" t="s">
        <v>35</v>
      </c>
      <c r="L640" s="15">
        <v>130</v>
      </c>
      <c r="M640" s="15">
        <v>13000</v>
      </c>
      <c r="N640" s="14" t="s">
        <v>3095</v>
      </c>
      <c r="O640" s="14" t="s">
        <v>3096</v>
      </c>
      <c r="P640" s="14" t="s">
        <v>3097</v>
      </c>
      <c r="Q640" s="14" t="s">
        <v>3098</v>
      </c>
      <c r="R640" s="14">
        <v>100</v>
      </c>
      <c r="S640" s="14"/>
      <c r="T640" s="14"/>
      <c r="U640" s="14"/>
      <c r="V640" s="14" t="s">
        <v>157</v>
      </c>
      <c r="W640" s="14" t="s">
        <v>158</v>
      </c>
      <c r="X640" s="14" t="s">
        <v>42</v>
      </c>
      <c r="Y640" s="14" t="s">
        <v>159</v>
      </c>
      <c r="Z640" s="14"/>
      <c r="AA640" s="14" t="s">
        <v>44</v>
      </c>
      <c r="AB640" s="14"/>
    </row>
    <row r="641" spans="1:28" x14ac:dyDescent="0.25">
      <c r="A641" s="12">
        <v>3</v>
      </c>
      <c r="B641" s="13" t="s">
        <v>3099</v>
      </c>
      <c r="C641" s="14" t="s">
        <v>29</v>
      </c>
      <c r="D641" s="14" t="s">
        <v>3002</v>
      </c>
      <c r="E641" s="14" t="s">
        <v>3100</v>
      </c>
      <c r="F641" s="16">
        <f t="shared" si="74"/>
        <v>6.25E-2</v>
      </c>
      <c r="G641" s="14" t="s">
        <v>210</v>
      </c>
      <c r="H641" s="14" t="s">
        <v>211</v>
      </c>
      <c r="I641" s="14" t="s">
        <v>203</v>
      </c>
      <c r="J641" s="14">
        <v>500</v>
      </c>
      <c r="K641" s="14" t="s">
        <v>35</v>
      </c>
      <c r="L641" s="15">
        <v>1583</v>
      </c>
      <c r="M641" s="15">
        <v>791500</v>
      </c>
      <c r="N641" s="14" t="s">
        <v>3101</v>
      </c>
      <c r="O641" s="14" t="s">
        <v>2073</v>
      </c>
      <c r="P641" s="14" t="s">
        <v>3102</v>
      </c>
      <c r="Q641" s="14" t="s">
        <v>2925</v>
      </c>
      <c r="R641" s="14">
        <v>350</v>
      </c>
      <c r="S641" s="22">
        <f t="shared" ref="S641:S642" si="75">Q641-P641</f>
        <v>29.588194444448163</v>
      </c>
      <c r="T641" s="14">
        <f t="shared" ref="T641:T642" si="76">Q641-E641</f>
        <v>90.638194444451074</v>
      </c>
      <c r="U641" s="18">
        <f t="shared" ref="U641:U642" si="77">R641/J641</f>
        <v>0.7</v>
      </c>
      <c r="V641" s="14" t="s">
        <v>504</v>
      </c>
      <c r="W641" s="14" t="s">
        <v>505</v>
      </c>
      <c r="X641" s="14" t="s">
        <v>42</v>
      </c>
      <c r="Y641" s="14" t="s">
        <v>159</v>
      </c>
      <c r="Z641" s="14"/>
      <c r="AA641" s="14" t="s">
        <v>44</v>
      </c>
      <c r="AB641" s="14"/>
    </row>
    <row r="642" spans="1:28" x14ac:dyDescent="0.25">
      <c r="A642" s="12">
        <v>4</v>
      </c>
      <c r="B642" s="13" t="s">
        <v>3099</v>
      </c>
      <c r="C642" s="14" t="s">
        <v>29</v>
      </c>
      <c r="D642" s="14" t="s">
        <v>3002</v>
      </c>
      <c r="E642" s="14" t="s">
        <v>3100</v>
      </c>
      <c r="F642" s="16">
        <f t="shared" si="74"/>
        <v>6.25E-2</v>
      </c>
      <c r="G642" s="14" t="s">
        <v>210</v>
      </c>
      <c r="H642" s="14" t="s">
        <v>211</v>
      </c>
      <c r="I642" s="14" t="s">
        <v>203</v>
      </c>
      <c r="J642" s="14">
        <v>500</v>
      </c>
      <c r="K642" s="14" t="s">
        <v>35</v>
      </c>
      <c r="L642" s="15">
        <v>1583</v>
      </c>
      <c r="M642" s="15">
        <v>791500</v>
      </c>
      <c r="N642" s="14" t="s">
        <v>3103</v>
      </c>
      <c r="O642" s="14" t="s">
        <v>2073</v>
      </c>
      <c r="P642" s="14" t="s">
        <v>3104</v>
      </c>
      <c r="Q642" s="14" t="s">
        <v>3105</v>
      </c>
      <c r="R642" s="14">
        <v>150</v>
      </c>
      <c r="S642" s="22">
        <f t="shared" si="75"/>
        <v>2.0833333328482695E-3</v>
      </c>
      <c r="T642" s="14">
        <f t="shared" si="76"/>
        <v>122.03055555556057</v>
      </c>
      <c r="U642" s="18">
        <f t="shared" si="77"/>
        <v>0.3</v>
      </c>
      <c r="V642" s="14" t="s">
        <v>504</v>
      </c>
      <c r="W642" s="14" t="s">
        <v>505</v>
      </c>
      <c r="X642" s="14" t="s">
        <v>42</v>
      </c>
      <c r="Y642" s="14" t="s">
        <v>159</v>
      </c>
      <c r="Z642" s="14"/>
      <c r="AA642" s="14" t="s">
        <v>44</v>
      </c>
      <c r="AB642" s="14"/>
    </row>
    <row r="643" spans="1:28" hidden="1" x14ac:dyDescent="0.25">
      <c r="A643" s="12">
        <v>5</v>
      </c>
      <c r="B643" s="13" t="s">
        <v>3106</v>
      </c>
      <c r="C643" s="14" t="s">
        <v>29</v>
      </c>
      <c r="D643" s="14" t="s">
        <v>3107</v>
      </c>
      <c r="E643" s="14" t="s">
        <v>3108</v>
      </c>
      <c r="F643" s="16">
        <f t="shared" si="74"/>
        <v>8.1250000002910383E-2</v>
      </c>
      <c r="G643" s="14" t="s">
        <v>1152</v>
      </c>
      <c r="H643" s="14" t="s">
        <v>1153</v>
      </c>
      <c r="I643" s="14" t="s">
        <v>459</v>
      </c>
      <c r="J643" s="14">
        <v>20000</v>
      </c>
      <c r="K643" s="14" t="s">
        <v>35</v>
      </c>
      <c r="L643" s="15">
        <v>0.65</v>
      </c>
      <c r="M643" s="15">
        <v>13000</v>
      </c>
      <c r="N643" s="14" t="s">
        <v>3109</v>
      </c>
      <c r="O643" s="14" t="s">
        <v>3110</v>
      </c>
      <c r="P643" s="14" t="s">
        <v>3111</v>
      </c>
      <c r="Q643" s="14" t="s">
        <v>3112</v>
      </c>
      <c r="R643" s="14">
        <v>20000</v>
      </c>
      <c r="S643" s="14"/>
      <c r="T643" s="14"/>
      <c r="U643" s="14"/>
      <c r="V643" s="14" t="s">
        <v>828</v>
      </c>
      <c r="W643" s="14" t="s">
        <v>829</v>
      </c>
      <c r="X643" s="14" t="s">
        <v>42</v>
      </c>
      <c r="Y643" s="14" t="s">
        <v>159</v>
      </c>
      <c r="Z643" s="14"/>
      <c r="AA643" s="14" t="s">
        <v>44</v>
      </c>
      <c r="AB643" s="14"/>
    </row>
    <row r="644" spans="1:28" hidden="1" x14ac:dyDescent="0.25">
      <c r="A644" s="12">
        <v>6</v>
      </c>
      <c r="B644" s="13" t="s">
        <v>3113</v>
      </c>
      <c r="C644" s="14" t="s">
        <v>29</v>
      </c>
      <c r="D644" s="14" t="s">
        <v>3114</v>
      </c>
      <c r="E644" s="14" t="s">
        <v>3115</v>
      </c>
      <c r="F644" s="16">
        <f t="shared" si="74"/>
        <v>8.6111111115314998E-2</v>
      </c>
      <c r="G644" s="14" t="s">
        <v>3040</v>
      </c>
      <c r="H644" s="14" t="s">
        <v>3041</v>
      </c>
      <c r="I644" s="14" t="s">
        <v>3042</v>
      </c>
      <c r="J644" s="14">
        <v>500</v>
      </c>
      <c r="K644" s="14" t="s">
        <v>35</v>
      </c>
      <c r="L644" s="15">
        <v>12.8</v>
      </c>
      <c r="M644" s="15">
        <v>6400</v>
      </c>
      <c r="N644" s="14" t="s">
        <v>3116</v>
      </c>
      <c r="O644" s="14" t="s">
        <v>3044</v>
      </c>
      <c r="P644" s="14" t="s">
        <v>3117</v>
      </c>
      <c r="Q644" s="14" t="s">
        <v>3112</v>
      </c>
      <c r="R644" s="14">
        <v>500</v>
      </c>
      <c r="S644" s="14"/>
      <c r="T644" s="14"/>
      <c r="U644" s="14"/>
      <c r="V644" s="14" t="s">
        <v>2649</v>
      </c>
      <c r="W644" s="14" t="s">
        <v>2650</v>
      </c>
      <c r="X644" s="14" t="s">
        <v>42</v>
      </c>
      <c r="Y644" s="14" t="s">
        <v>159</v>
      </c>
      <c r="Z644" s="14"/>
      <c r="AA644" s="14" t="s">
        <v>44</v>
      </c>
      <c r="AB644" s="14"/>
    </row>
    <row r="645" spans="1:28" hidden="1" x14ac:dyDescent="0.25">
      <c r="A645" s="12">
        <v>8</v>
      </c>
      <c r="B645" s="13" t="s">
        <v>3118</v>
      </c>
      <c r="C645" s="14" t="s">
        <v>29</v>
      </c>
      <c r="D645" s="14" t="s">
        <v>3119</v>
      </c>
      <c r="E645" s="14" t="s">
        <v>3120</v>
      </c>
      <c r="F645" s="16">
        <f t="shared" si="74"/>
        <v>8.1944444449618459E-2</v>
      </c>
      <c r="G645" s="14" t="s">
        <v>1243</v>
      </c>
      <c r="H645" s="14" t="s">
        <v>1244</v>
      </c>
      <c r="I645" s="14" t="s">
        <v>604</v>
      </c>
      <c r="J645" s="14">
        <v>480</v>
      </c>
      <c r="K645" s="14" t="s">
        <v>35</v>
      </c>
      <c r="L645" s="15">
        <v>460</v>
      </c>
      <c r="M645" s="15">
        <v>220800</v>
      </c>
      <c r="N645" s="14" t="s">
        <v>3121</v>
      </c>
      <c r="O645" s="14" t="s">
        <v>3122</v>
      </c>
      <c r="P645" s="14" t="s">
        <v>3123</v>
      </c>
      <c r="Q645" s="14" t="s">
        <v>3112</v>
      </c>
      <c r="R645" s="14">
        <v>480</v>
      </c>
      <c r="S645" s="14"/>
      <c r="T645" s="14"/>
      <c r="U645" s="14"/>
      <c r="V645" s="14" t="s">
        <v>2649</v>
      </c>
      <c r="W645" s="14" t="s">
        <v>2650</v>
      </c>
      <c r="X645" s="14" t="s">
        <v>42</v>
      </c>
      <c r="Y645" s="14" t="s">
        <v>159</v>
      </c>
      <c r="Z645" s="14"/>
      <c r="AA645" s="14" t="s">
        <v>44</v>
      </c>
      <c r="AB645" s="14"/>
    </row>
    <row r="646" spans="1:28" x14ac:dyDescent="0.25">
      <c r="A646" s="12">
        <v>11</v>
      </c>
      <c r="B646" s="13" t="s">
        <v>3124</v>
      </c>
      <c r="C646" s="14" t="s">
        <v>29</v>
      </c>
      <c r="D646" s="14" t="s">
        <v>3125</v>
      </c>
      <c r="E646" s="14" t="s">
        <v>3126</v>
      </c>
      <c r="F646" s="16">
        <f t="shared" si="74"/>
        <v>8.1249999995634425E-2</v>
      </c>
      <c r="G646" s="14" t="s">
        <v>1844</v>
      </c>
      <c r="H646" s="14" t="s">
        <v>1845</v>
      </c>
      <c r="I646" s="14" t="s">
        <v>226</v>
      </c>
      <c r="J646" s="14">
        <v>3000</v>
      </c>
      <c r="K646" s="14" t="s">
        <v>35</v>
      </c>
      <c r="L646" s="15">
        <v>1.7</v>
      </c>
      <c r="M646" s="15">
        <v>5100</v>
      </c>
      <c r="N646" s="14" t="s">
        <v>3127</v>
      </c>
      <c r="O646" s="14" t="s">
        <v>3128</v>
      </c>
      <c r="P646" s="14" t="s">
        <v>3129</v>
      </c>
      <c r="Q646" s="14" t="s">
        <v>3112</v>
      </c>
      <c r="R646" s="14">
        <v>3000</v>
      </c>
      <c r="S646" s="22">
        <f>Q646-P646</f>
        <v>3.2638888893416151E-2</v>
      </c>
      <c r="T646" s="14">
        <f>Q646-E646</f>
        <v>91.979166666671517</v>
      </c>
      <c r="U646" s="18">
        <f>R646/J646</f>
        <v>1</v>
      </c>
      <c r="V646" s="14" t="s">
        <v>157</v>
      </c>
      <c r="W646" s="14" t="s">
        <v>158</v>
      </c>
      <c r="X646" s="14" t="s">
        <v>42</v>
      </c>
      <c r="Y646" s="14" t="s">
        <v>159</v>
      </c>
      <c r="Z646" s="14"/>
      <c r="AA646" s="14" t="s">
        <v>44</v>
      </c>
      <c r="AB646" s="14"/>
    </row>
    <row r="647" spans="1:28" hidden="1" x14ac:dyDescent="0.25">
      <c r="A647" s="12">
        <v>12</v>
      </c>
      <c r="B647" s="13" t="s">
        <v>3130</v>
      </c>
      <c r="C647" s="14" t="s">
        <v>29</v>
      </c>
      <c r="D647" s="14" t="s">
        <v>3131</v>
      </c>
      <c r="E647" s="14" t="s">
        <v>3115</v>
      </c>
      <c r="F647" s="16">
        <f t="shared" si="74"/>
        <v>8.5416666668606922E-2</v>
      </c>
      <c r="G647" s="14" t="s">
        <v>2837</v>
      </c>
      <c r="H647" s="14" t="s">
        <v>2838</v>
      </c>
      <c r="I647" s="14" t="s">
        <v>958</v>
      </c>
      <c r="J647" s="14">
        <v>10000</v>
      </c>
      <c r="K647" s="14" t="s">
        <v>35</v>
      </c>
      <c r="L647" s="15">
        <v>0.6</v>
      </c>
      <c r="M647" s="15">
        <v>6000</v>
      </c>
      <c r="N647" s="14" t="s">
        <v>3132</v>
      </c>
      <c r="O647" s="14" t="s">
        <v>3133</v>
      </c>
      <c r="P647" s="14" t="s">
        <v>3134</v>
      </c>
      <c r="Q647" s="14" t="s">
        <v>3112</v>
      </c>
      <c r="R647" s="14">
        <v>10000</v>
      </c>
      <c r="S647" s="14"/>
      <c r="T647" s="14"/>
      <c r="U647" s="14"/>
      <c r="V647" s="14" t="s">
        <v>157</v>
      </c>
      <c r="W647" s="14" t="s">
        <v>158</v>
      </c>
      <c r="X647" s="14" t="s">
        <v>42</v>
      </c>
      <c r="Y647" s="14" t="s">
        <v>159</v>
      </c>
      <c r="Z647" s="14"/>
      <c r="AA647" s="14" t="s">
        <v>44</v>
      </c>
      <c r="AB647" s="14"/>
    </row>
    <row r="648" spans="1:28" x14ac:dyDescent="0.25">
      <c r="A648" s="12">
        <v>13</v>
      </c>
      <c r="B648" s="13" t="s">
        <v>3135</v>
      </c>
      <c r="C648" s="14" t="s">
        <v>29</v>
      </c>
      <c r="D648" s="14" t="s">
        <v>3136</v>
      </c>
      <c r="E648" s="14" t="s">
        <v>3108</v>
      </c>
      <c r="F648" s="16">
        <f t="shared" si="74"/>
        <v>8.1944444442342501E-2</v>
      </c>
      <c r="G648" s="14" t="s">
        <v>360</v>
      </c>
      <c r="H648" s="14" t="s">
        <v>361</v>
      </c>
      <c r="I648" s="14" t="s">
        <v>321</v>
      </c>
      <c r="J648" s="14">
        <v>30</v>
      </c>
      <c r="K648" s="14" t="s">
        <v>35</v>
      </c>
      <c r="L648" s="15">
        <v>8600</v>
      </c>
      <c r="M648" s="15">
        <v>258000</v>
      </c>
      <c r="N648" s="14" t="s">
        <v>3137</v>
      </c>
      <c r="O648" s="14" t="s">
        <v>2669</v>
      </c>
      <c r="P648" s="14" t="s">
        <v>3138</v>
      </c>
      <c r="Q648" s="14" t="s">
        <v>3139</v>
      </c>
      <c r="R648" s="14">
        <v>30</v>
      </c>
      <c r="S648" s="22">
        <f>Q648-P648</f>
        <v>6.9444443943211809E-4</v>
      </c>
      <c r="T648" s="14">
        <f>Q648-E648</f>
        <v>60.818055555551837</v>
      </c>
      <c r="U648" s="18">
        <f>R648/J648</f>
        <v>1</v>
      </c>
      <c r="V648" s="14" t="s">
        <v>365</v>
      </c>
      <c r="W648" s="14" t="s">
        <v>366</v>
      </c>
      <c r="X648" s="14" t="s">
        <v>42</v>
      </c>
      <c r="Y648" s="14" t="s">
        <v>159</v>
      </c>
      <c r="Z648" s="14"/>
      <c r="AA648" s="14" t="s">
        <v>44</v>
      </c>
      <c r="AB648" s="14"/>
    </row>
    <row r="649" spans="1:28" hidden="1" x14ac:dyDescent="0.25">
      <c r="A649" s="12">
        <v>14</v>
      </c>
      <c r="B649" s="13" t="s">
        <v>3140</v>
      </c>
      <c r="C649" s="14" t="s">
        <v>29</v>
      </c>
      <c r="D649" s="14" t="s">
        <v>3107</v>
      </c>
      <c r="E649" s="14" t="s">
        <v>3108</v>
      </c>
      <c r="F649" s="16">
        <f t="shared" si="74"/>
        <v>8.1250000002910383E-2</v>
      </c>
      <c r="G649" s="14" t="s">
        <v>1340</v>
      </c>
      <c r="H649" s="14" t="s">
        <v>1341</v>
      </c>
      <c r="I649" s="14" t="s">
        <v>1342</v>
      </c>
      <c r="J649" s="14">
        <v>100</v>
      </c>
      <c r="K649" s="14" t="s">
        <v>35</v>
      </c>
      <c r="L649" s="15">
        <v>380</v>
      </c>
      <c r="M649" s="15">
        <v>38000</v>
      </c>
      <c r="N649" s="14" t="s">
        <v>3141</v>
      </c>
      <c r="O649" s="14" t="s">
        <v>2664</v>
      </c>
      <c r="P649" s="14" t="s">
        <v>3142</v>
      </c>
      <c r="Q649" s="14" t="s">
        <v>3143</v>
      </c>
      <c r="R649" s="14">
        <v>100</v>
      </c>
      <c r="S649" s="14"/>
      <c r="T649" s="14"/>
      <c r="U649" s="14"/>
      <c r="V649" s="14" t="s">
        <v>504</v>
      </c>
      <c r="W649" s="14" t="s">
        <v>505</v>
      </c>
      <c r="X649" s="14" t="s">
        <v>42</v>
      </c>
      <c r="Y649" s="14" t="s">
        <v>159</v>
      </c>
      <c r="Z649" s="14"/>
      <c r="AA649" s="14" t="s">
        <v>44</v>
      </c>
      <c r="AB649" s="14"/>
    </row>
    <row r="650" spans="1:28" hidden="1" x14ac:dyDescent="0.25">
      <c r="A650" s="12">
        <v>15</v>
      </c>
      <c r="B650" s="13" t="s">
        <v>3140</v>
      </c>
      <c r="C650" s="14" t="s">
        <v>29</v>
      </c>
      <c r="D650" s="14" t="s">
        <v>3107</v>
      </c>
      <c r="E650" s="14" t="s">
        <v>3108</v>
      </c>
      <c r="F650" s="16">
        <f t="shared" si="74"/>
        <v>8.1250000002910383E-2</v>
      </c>
      <c r="G650" s="14" t="s">
        <v>1305</v>
      </c>
      <c r="H650" s="14" t="s">
        <v>1306</v>
      </c>
      <c r="I650" s="14" t="s">
        <v>1307</v>
      </c>
      <c r="J650" s="14">
        <v>250</v>
      </c>
      <c r="K650" s="14" t="s">
        <v>35</v>
      </c>
      <c r="L650" s="15">
        <v>85</v>
      </c>
      <c r="M650" s="15">
        <v>21250</v>
      </c>
      <c r="N650" s="14" t="s">
        <v>3141</v>
      </c>
      <c r="O650" s="14" t="s">
        <v>1931</v>
      </c>
      <c r="P650" s="14" t="s">
        <v>3142</v>
      </c>
      <c r="Q650" s="14" t="s">
        <v>3143</v>
      </c>
      <c r="R650" s="14">
        <v>250</v>
      </c>
      <c r="S650" s="14"/>
      <c r="T650" s="14"/>
      <c r="U650" s="14"/>
      <c r="V650" s="14" t="s">
        <v>504</v>
      </c>
      <c r="W650" s="14" t="s">
        <v>505</v>
      </c>
      <c r="X650" s="14" t="s">
        <v>42</v>
      </c>
      <c r="Y650" s="14" t="s">
        <v>159</v>
      </c>
      <c r="Z650" s="14"/>
      <c r="AA650" s="14" t="s">
        <v>44</v>
      </c>
      <c r="AB650" s="14"/>
    </row>
    <row r="651" spans="1:28" hidden="1" x14ac:dyDescent="0.25">
      <c r="A651" s="12">
        <v>16</v>
      </c>
      <c r="B651" s="13" t="s">
        <v>3144</v>
      </c>
      <c r="C651" s="14" t="s">
        <v>29</v>
      </c>
      <c r="D651" s="14" t="s">
        <v>3114</v>
      </c>
      <c r="E651" s="14" t="s">
        <v>3115</v>
      </c>
      <c r="F651" s="16">
        <f t="shared" si="74"/>
        <v>8.6111111115314998E-2</v>
      </c>
      <c r="G651" s="14" t="s">
        <v>686</v>
      </c>
      <c r="H651" s="14" t="s">
        <v>687</v>
      </c>
      <c r="I651" s="14" t="s">
        <v>595</v>
      </c>
      <c r="J651" s="14">
        <v>250</v>
      </c>
      <c r="K651" s="14" t="s">
        <v>35</v>
      </c>
      <c r="L651" s="15">
        <v>260</v>
      </c>
      <c r="M651" s="15">
        <v>65000</v>
      </c>
      <c r="N651" s="14" t="s">
        <v>3145</v>
      </c>
      <c r="O651" s="14" t="s">
        <v>2201</v>
      </c>
      <c r="P651" s="14" t="s">
        <v>3146</v>
      </c>
      <c r="Q651" s="14" t="s">
        <v>3147</v>
      </c>
      <c r="R651" s="14">
        <v>250</v>
      </c>
      <c r="S651" s="14"/>
      <c r="T651" s="14"/>
      <c r="U651" s="14"/>
      <c r="V651" s="14" t="s">
        <v>504</v>
      </c>
      <c r="W651" s="14" t="s">
        <v>505</v>
      </c>
      <c r="X651" s="14" t="s">
        <v>42</v>
      </c>
      <c r="Y651" s="14" t="s">
        <v>159</v>
      </c>
      <c r="Z651" s="14"/>
      <c r="AA651" s="14" t="s">
        <v>44</v>
      </c>
      <c r="AB651" s="14"/>
    </row>
    <row r="652" spans="1:28" hidden="1" x14ac:dyDescent="0.25">
      <c r="A652" s="12">
        <v>17</v>
      </c>
      <c r="B652" s="13" t="s">
        <v>3148</v>
      </c>
      <c r="C652" s="14" t="s">
        <v>29</v>
      </c>
      <c r="D652" s="14" t="s">
        <v>3149</v>
      </c>
      <c r="E652" s="14" t="s">
        <v>3108</v>
      </c>
      <c r="F652" s="16">
        <f t="shared" si="74"/>
        <v>8.2638888889050577E-2</v>
      </c>
      <c r="G652" s="14" t="s">
        <v>1372</v>
      </c>
      <c r="H652" s="14" t="s">
        <v>1373</v>
      </c>
      <c r="I652" s="14" t="s">
        <v>566</v>
      </c>
      <c r="J652" s="14">
        <v>30</v>
      </c>
      <c r="K652" s="14" t="s">
        <v>35</v>
      </c>
      <c r="L652" s="15">
        <v>915</v>
      </c>
      <c r="M652" s="15">
        <v>27450</v>
      </c>
      <c r="N652" s="14" t="s">
        <v>3150</v>
      </c>
      <c r="O652" s="14" t="s">
        <v>2995</v>
      </c>
      <c r="P652" s="14" t="s">
        <v>3151</v>
      </c>
      <c r="Q652" s="14" t="s">
        <v>2925</v>
      </c>
      <c r="R652" s="14">
        <v>30</v>
      </c>
      <c r="S652" s="14"/>
      <c r="T652" s="14"/>
      <c r="U652" s="14"/>
      <c r="V652" s="14" t="s">
        <v>504</v>
      </c>
      <c r="W652" s="14" t="s">
        <v>505</v>
      </c>
      <c r="X652" s="14" t="s">
        <v>42</v>
      </c>
      <c r="Y652" s="14" t="s">
        <v>159</v>
      </c>
      <c r="Z652" s="14"/>
      <c r="AA652" s="14" t="s">
        <v>44</v>
      </c>
      <c r="AB652" s="14"/>
    </row>
    <row r="653" spans="1:28" hidden="1" x14ac:dyDescent="0.25">
      <c r="A653" s="12">
        <v>18</v>
      </c>
      <c r="B653" s="13" t="s">
        <v>3152</v>
      </c>
      <c r="C653" s="14" t="s">
        <v>29</v>
      </c>
      <c r="D653" s="14" t="s">
        <v>3153</v>
      </c>
      <c r="E653" s="14" t="s">
        <v>3115</v>
      </c>
      <c r="F653" s="16">
        <f t="shared" si="74"/>
        <v>8.4722222221898846E-2</v>
      </c>
      <c r="G653" s="14" t="s">
        <v>2059</v>
      </c>
      <c r="H653" s="14" t="s">
        <v>2060</v>
      </c>
      <c r="I653" s="14" t="s">
        <v>2061</v>
      </c>
      <c r="J653" s="14">
        <v>250</v>
      </c>
      <c r="K653" s="14" t="s">
        <v>35</v>
      </c>
      <c r="L653" s="15">
        <v>84</v>
      </c>
      <c r="M653" s="15">
        <v>21000</v>
      </c>
      <c r="N653" s="14" t="s">
        <v>3154</v>
      </c>
      <c r="O653" s="14" t="s">
        <v>2063</v>
      </c>
      <c r="P653" s="14" t="s">
        <v>3155</v>
      </c>
      <c r="Q653" s="14" t="s">
        <v>3156</v>
      </c>
      <c r="R653" s="14">
        <v>250</v>
      </c>
      <c r="S653" s="14"/>
      <c r="T653" s="14"/>
      <c r="U653" s="14"/>
      <c r="V653" s="14" t="s">
        <v>208</v>
      </c>
      <c r="W653" s="14" t="s">
        <v>209</v>
      </c>
      <c r="X653" s="14" t="s">
        <v>42</v>
      </c>
      <c r="Y653" s="14" t="s">
        <v>159</v>
      </c>
      <c r="Z653" s="14"/>
      <c r="AA653" s="14" t="s">
        <v>44</v>
      </c>
      <c r="AB653" s="14"/>
    </row>
    <row r="654" spans="1:28" x14ac:dyDescent="0.25">
      <c r="A654" s="12">
        <v>19</v>
      </c>
      <c r="B654" s="13" t="s">
        <v>3152</v>
      </c>
      <c r="C654" s="14" t="s">
        <v>29</v>
      </c>
      <c r="D654" s="14" t="s">
        <v>3153</v>
      </c>
      <c r="E654" s="14" t="s">
        <v>3115</v>
      </c>
      <c r="F654" s="16">
        <f t="shared" si="74"/>
        <v>8.4722222221898846E-2</v>
      </c>
      <c r="G654" s="14" t="s">
        <v>201</v>
      </c>
      <c r="H654" s="14" t="s">
        <v>202</v>
      </c>
      <c r="I654" s="14" t="s">
        <v>203</v>
      </c>
      <c r="J654" s="14">
        <v>100</v>
      </c>
      <c r="K654" s="14" t="s">
        <v>35</v>
      </c>
      <c r="L654" s="15">
        <v>484</v>
      </c>
      <c r="M654" s="15">
        <v>48400</v>
      </c>
      <c r="N654" s="14" t="s">
        <v>3154</v>
      </c>
      <c r="O654" s="14" t="s">
        <v>3157</v>
      </c>
      <c r="P654" s="14" t="s">
        <v>3155</v>
      </c>
      <c r="Q654" s="14" t="s">
        <v>3156</v>
      </c>
      <c r="R654" s="14">
        <v>100</v>
      </c>
      <c r="S654" s="22">
        <f>Q654-P654</f>
        <v>6.9444443943211809E-4</v>
      </c>
      <c r="T654" s="14">
        <f>Q654-E654</f>
        <v>31.136805555550382</v>
      </c>
      <c r="U654" s="18">
        <f>R654/J654</f>
        <v>1</v>
      </c>
      <c r="V654" s="14" t="s">
        <v>208</v>
      </c>
      <c r="W654" s="14" t="s">
        <v>209</v>
      </c>
      <c r="X654" s="14" t="s">
        <v>42</v>
      </c>
      <c r="Y654" s="14" t="s">
        <v>159</v>
      </c>
      <c r="Z654" s="14"/>
      <c r="AA654" s="14" t="s">
        <v>44</v>
      </c>
      <c r="AB654" s="14"/>
    </row>
    <row r="655" spans="1:28" hidden="1" x14ac:dyDescent="0.25">
      <c r="A655" s="12">
        <v>20</v>
      </c>
      <c r="B655" s="13" t="s">
        <v>3124</v>
      </c>
      <c r="C655" s="14" t="s">
        <v>29</v>
      </c>
      <c r="D655" s="14" t="s">
        <v>3125</v>
      </c>
      <c r="E655" s="14" t="s">
        <v>3126</v>
      </c>
      <c r="F655" s="16">
        <f t="shared" si="74"/>
        <v>8.1249999995634425E-2</v>
      </c>
      <c r="G655" s="14" t="s">
        <v>1704</v>
      </c>
      <c r="H655" s="14" t="s">
        <v>1705</v>
      </c>
      <c r="I655" s="14" t="s">
        <v>1706</v>
      </c>
      <c r="J655" s="14">
        <v>30</v>
      </c>
      <c r="K655" s="14" t="s">
        <v>35</v>
      </c>
      <c r="L655" s="15">
        <v>165</v>
      </c>
      <c r="M655" s="15">
        <v>4950</v>
      </c>
      <c r="N655" s="14" t="s">
        <v>3127</v>
      </c>
      <c r="O655" s="14" t="s">
        <v>3026</v>
      </c>
      <c r="P655" s="14" t="s">
        <v>3129</v>
      </c>
      <c r="Q655" s="14" t="s">
        <v>3112</v>
      </c>
      <c r="R655" s="14">
        <v>30</v>
      </c>
      <c r="S655" s="14"/>
      <c r="T655" s="14"/>
      <c r="U655" s="14"/>
      <c r="V655" s="14" t="s">
        <v>157</v>
      </c>
      <c r="W655" s="14" t="s">
        <v>158</v>
      </c>
      <c r="X655" s="14" t="s">
        <v>42</v>
      </c>
      <c r="Y655" s="14" t="s">
        <v>159</v>
      </c>
      <c r="Z655" s="14"/>
      <c r="AA655" s="14" t="s">
        <v>44</v>
      </c>
      <c r="AB655" s="14"/>
    </row>
    <row r="656" spans="1:28" hidden="1" x14ac:dyDescent="0.25">
      <c r="A656" s="12">
        <v>21</v>
      </c>
      <c r="B656" s="13" t="s">
        <v>3158</v>
      </c>
      <c r="C656" s="14" t="s">
        <v>29</v>
      </c>
      <c r="D656" s="14" t="s">
        <v>3131</v>
      </c>
      <c r="E656" s="14" t="s">
        <v>3115</v>
      </c>
      <c r="F656" s="16">
        <f t="shared" si="74"/>
        <v>8.5416666668606922E-2</v>
      </c>
      <c r="G656" s="14" t="s">
        <v>822</v>
      </c>
      <c r="H656" s="14" t="s">
        <v>823</v>
      </c>
      <c r="I656" s="14" t="s">
        <v>459</v>
      </c>
      <c r="J656" s="14">
        <v>2000</v>
      </c>
      <c r="K656" s="14" t="s">
        <v>35</v>
      </c>
      <c r="L656" s="15">
        <v>4.5</v>
      </c>
      <c r="M656" s="15">
        <v>9000</v>
      </c>
      <c r="N656" s="14" t="s">
        <v>3159</v>
      </c>
      <c r="O656" s="14" t="s">
        <v>2544</v>
      </c>
      <c r="P656" s="14" t="s">
        <v>3160</v>
      </c>
      <c r="Q656" s="14" t="s">
        <v>3112</v>
      </c>
      <c r="R656" s="14">
        <v>950</v>
      </c>
      <c r="S656" s="14"/>
      <c r="T656" s="14"/>
      <c r="U656" s="14"/>
      <c r="V656" s="14" t="s">
        <v>157</v>
      </c>
      <c r="W656" s="14" t="s">
        <v>158</v>
      </c>
      <c r="X656" s="14" t="s">
        <v>42</v>
      </c>
      <c r="Y656" s="14" t="s">
        <v>159</v>
      </c>
      <c r="Z656" s="14"/>
      <c r="AA656" s="14" t="s">
        <v>44</v>
      </c>
      <c r="AB656" s="14"/>
    </row>
    <row r="657" spans="1:28" hidden="1" x14ac:dyDescent="0.25">
      <c r="A657" s="12">
        <v>22</v>
      </c>
      <c r="B657" s="13" t="s">
        <v>3161</v>
      </c>
      <c r="C657" s="14" t="s">
        <v>29</v>
      </c>
      <c r="D657" s="14" t="s">
        <v>3162</v>
      </c>
      <c r="E657" s="14" t="s">
        <v>3115</v>
      </c>
      <c r="F657" s="16">
        <f t="shared" si="74"/>
        <v>8.4027777782466728E-2</v>
      </c>
      <c r="G657" s="14" t="s">
        <v>2229</v>
      </c>
      <c r="H657" s="14" t="s">
        <v>2230</v>
      </c>
      <c r="I657" s="14" t="s">
        <v>1921</v>
      </c>
      <c r="J657" s="14">
        <v>4000</v>
      </c>
      <c r="K657" s="14" t="s">
        <v>35</v>
      </c>
      <c r="L657" s="15">
        <v>11</v>
      </c>
      <c r="M657" s="15">
        <v>44000</v>
      </c>
      <c r="N657" s="14" t="s">
        <v>3163</v>
      </c>
      <c r="O657" s="14" t="s">
        <v>3164</v>
      </c>
      <c r="P657" s="14" t="s">
        <v>3165</v>
      </c>
      <c r="Q657" s="14" t="s">
        <v>3166</v>
      </c>
      <c r="R657" s="14">
        <v>4000</v>
      </c>
      <c r="S657" s="14"/>
      <c r="T657" s="14"/>
      <c r="U657" s="14"/>
      <c r="V657" s="14" t="s">
        <v>382</v>
      </c>
      <c r="W657" s="14" t="s">
        <v>383</v>
      </c>
      <c r="X657" s="14" t="s">
        <v>42</v>
      </c>
      <c r="Y657" s="14" t="s">
        <v>159</v>
      </c>
      <c r="Z657" s="14"/>
      <c r="AA657" s="14" t="s">
        <v>44</v>
      </c>
      <c r="AB657" s="14"/>
    </row>
    <row r="658" spans="1:28" hidden="1" x14ac:dyDescent="0.25">
      <c r="A658" s="12">
        <v>23</v>
      </c>
      <c r="B658" s="13" t="s">
        <v>3167</v>
      </c>
      <c r="C658" s="14" t="s">
        <v>29</v>
      </c>
      <c r="D658" s="14" t="s">
        <v>3149</v>
      </c>
      <c r="E658" s="14" t="s">
        <v>3108</v>
      </c>
      <c r="F658" s="16">
        <f t="shared" si="74"/>
        <v>8.2638888889050577E-2</v>
      </c>
      <c r="G658" s="14" t="s">
        <v>1699</v>
      </c>
      <c r="H658" s="14" t="s">
        <v>1700</v>
      </c>
      <c r="I658" s="14" t="s">
        <v>1690</v>
      </c>
      <c r="J658" s="14">
        <v>500</v>
      </c>
      <c r="K658" s="14" t="s">
        <v>35</v>
      </c>
      <c r="L658" s="15">
        <v>1.1000000000000001</v>
      </c>
      <c r="M658" s="15">
        <v>550</v>
      </c>
      <c r="N658" s="14" t="s">
        <v>3168</v>
      </c>
      <c r="O658" s="14" t="s">
        <v>3169</v>
      </c>
      <c r="P658" s="14" t="s">
        <v>3170</v>
      </c>
      <c r="Q658" s="14" t="s">
        <v>3112</v>
      </c>
      <c r="R658" s="14">
        <v>500</v>
      </c>
      <c r="S658" s="14"/>
      <c r="T658" s="14"/>
      <c r="U658" s="14"/>
      <c r="V658" s="14" t="s">
        <v>157</v>
      </c>
      <c r="W658" s="14" t="s">
        <v>158</v>
      </c>
      <c r="X658" s="14" t="s">
        <v>42</v>
      </c>
      <c r="Y658" s="14" t="s">
        <v>159</v>
      </c>
      <c r="Z658" s="14"/>
      <c r="AA658" s="14" t="s">
        <v>44</v>
      </c>
      <c r="AB658" s="14"/>
    </row>
    <row r="659" spans="1:28" hidden="1" x14ac:dyDescent="0.25">
      <c r="A659" s="12">
        <v>24</v>
      </c>
      <c r="B659" s="13" t="s">
        <v>3171</v>
      </c>
      <c r="C659" s="14" t="s">
        <v>29</v>
      </c>
      <c r="D659" s="14" t="s">
        <v>3172</v>
      </c>
      <c r="E659" s="14" t="s">
        <v>3173</v>
      </c>
      <c r="F659" s="16">
        <f t="shared" si="74"/>
        <v>0.13541666666424135</v>
      </c>
      <c r="G659" s="14" t="s">
        <v>3174</v>
      </c>
      <c r="H659" s="14" t="s">
        <v>3175</v>
      </c>
      <c r="I659" s="14" t="s">
        <v>52</v>
      </c>
      <c r="J659" s="14">
        <v>500</v>
      </c>
      <c r="K659" s="14" t="s">
        <v>35</v>
      </c>
      <c r="L659" s="15">
        <v>22</v>
      </c>
      <c r="M659" s="15">
        <v>11000</v>
      </c>
      <c r="N659" s="14" t="s">
        <v>3176</v>
      </c>
      <c r="O659" s="14" t="s">
        <v>3177</v>
      </c>
      <c r="P659" s="14" t="s">
        <v>3178</v>
      </c>
      <c r="Q659" s="14" t="s">
        <v>3179</v>
      </c>
      <c r="R659" s="14">
        <v>500</v>
      </c>
      <c r="S659" s="14"/>
      <c r="T659" s="14"/>
      <c r="U659" s="14"/>
      <c r="V659" s="14" t="s">
        <v>3180</v>
      </c>
      <c r="W659" s="14" t="s">
        <v>3181</v>
      </c>
      <c r="X659" s="14" t="s">
        <v>42</v>
      </c>
      <c r="Y659" s="14" t="s">
        <v>43</v>
      </c>
      <c r="Z659" s="14"/>
      <c r="AA659" s="14" t="s">
        <v>44</v>
      </c>
      <c r="AB659" s="14"/>
    </row>
    <row r="660" spans="1:28" hidden="1" x14ac:dyDescent="0.25">
      <c r="A660" s="12">
        <v>25</v>
      </c>
      <c r="B660" s="13" t="s">
        <v>3171</v>
      </c>
      <c r="C660" s="14" t="s">
        <v>29</v>
      </c>
      <c r="D660" s="14" t="s">
        <v>3172</v>
      </c>
      <c r="E660" s="14" t="s">
        <v>3173</v>
      </c>
      <c r="F660" s="16">
        <f t="shared" si="74"/>
        <v>0.13541666666424135</v>
      </c>
      <c r="G660" s="14" t="s">
        <v>3182</v>
      </c>
      <c r="H660" s="14" t="s">
        <v>3183</v>
      </c>
      <c r="I660" s="14" t="s">
        <v>52</v>
      </c>
      <c r="J660" s="14">
        <v>500</v>
      </c>
      <c r="K660" s="14" t="s">
        <v>35</v>
      </c>
      <c r="L660" s="15">
        <v>17</v>
      </c>
      <c r="M660" s="15">
        <v>8500</v>
      </c>
      <c r="N660" s="14" t="s">
        <v>3176</v>
      </c>
      <c r="O660" s="14" t="s">
        <v>3184</v>
      </c>
      <c r="P660" s="14" t="s">
        <v>3178</v>
      </c>
      <c r="Q660" s="14" t="s">
        <v>3179</v>
      </c>
      <c r="R660" s="14">
        <v>500</v>
      </c>
      <c r="S660" s="14"/>
      <c r="T660" s="14"/>
      <c r="U660" s="14"/>
      <c r="V660" s="14" t="s">
        <v>3180</v>
      </c>
      <c r="W660" s="14" t="s">
        <v>3181</v>
      </c>
      <c r="X660" s="14" t="s">
        <v>42</v>
      </c>
      <c r="Y660" s="14" t="s">
        <v>43</v>
      </c>
      <c r="Z660" s="14"/>
      <c r="AA660" s="14" t="s">
        <v>44</v>
      </c>
      <c r="AB660" s="14"/>
    </row>
    <row r="661" spans="1:28" hidden="1" x14ac:dyDescent="0.25">
      <c r="A661" s="12">
        <v>26</v>
      </c>
      <c r="B661" s="13" t="s">
        <v>3185</v>
      </c>
      <c r="C661" s="14" t="s">
        <v>29</v>
      </c>
      <c r="D661" s="14" t="s">
        <v>3186</v>
      </c>
      <c r="E661" s="14" t="s">
        <v>3173</v>
      </c>
      <c r="F661" s="16">
        <f t="shared" si="74"/>
        <v>0.17291666666278616</v>
      </c>
      <c r="G661" s="14" t="s">
        <v>968</v>
      </c>
      <c r="H661" s="14" t="s">
        <v>969</v>
      </c>
      <c r="I661" s="14" t="s">
        <v>577</v>
      </c>
      <c r="J661" s="14">
        <v>200</v>
      </c>
      <c r="K661" s="14" t="s">
        <v>35</v>
      </c>
      <c r="L661" s="15">
        <v>490</v>
      </c>
      <c r="M661" s="15">
        <v>98000</v>
      </c>
      <c r="N661" s="14" t="s">
        <v>3187</v>
      </c>
      <c r="O661" s="14" t="s">
        <v>3188</v>
      </c>
      <c r="P661" s="14" t="s">
        <v>3189</v>
      </c>
      <c r="Q661" s="14" t="s">
        <v>3166</v>
      </c>
      <c r="R661" s="14">
        <v>200</v>
      </c>
      <c r="S661" s="14"/>
      <c r="T661" s="14"/>
      <c r="U661" s="14"/>
      <c r="V661" s="14" t="s">
        <v>504</v>
      </c>
      <c r="W661" s="14" t="s">
        <v>505</v>
      </c>
      <c r="X661" s="14" t="s">
        <v>42</v>
      </c>
      <c r="Y661" s="14" t="s">
        <v>159</v>
      </c>
      <c r="Z661" s="14"/>
      <c r="AA661" s="14" t="s">
        <v>44</v>
      </c>
      <c r="AB661" s="14"/>
    </row>
    <row r="662" spans="1:28" hidden="1" x14ac:dyDescent="0.25">
      <c r="A662" s="12">
        <v>27</v>
      </c>
      <c r="B662" s="13" t="s">
        <v>3190</v>
      </c>
      <c r="C662" s="14" t="s">
        <v>29</v>
      </c>
      <c r="D662" s="14" t="s">
        <v>3172</v>
      </c>
      <c r="E662" s="14" t="s">
        <v>3173</v>
      </c>
      <c r="F662" s="16">
        <f t="shared" si="74"/>
        <v>0.13541666666424135</v>
      </c>
      <c r="G662" s="14" t="s">
        <v>1742</v>
      </c>
      <c r="H662" s="14" t="s">
        <v>1743</v>
      </c>
      <c r="I662" s="14" t="s">
        <v>608</v>
      </c>
      <c r="J662" s="14">
        <v>500</v>
      </c>
      <c r="K662" s="14" t="s">
        <v>35</v>
      </c>
      <c r="L662" s="15">
        <v>55</v>
      </c>
      <c r="M662" s="15">
        <v>27500</v>
      </c>
      <c r="N662" s="14" t="s">
        <v>3191</v>
      </c>
      <c r="O662" s="14" t="s">
        <v>3192</v>
      </c>
      <c r="P662" s="14" t="s">
        <v>3193</v>
      </c>
      <c r="Q662" s="14" t="s">
        <v>3194</v>
      </c>
      <c r="R662" s="14">
        <v>500</v>
      </c>
      <c r="S662" s="14"/>
      <c r="T662" s="14"/>
      <c r="U662" s="14"/>
      <c r="V662" s="14" t="s">
        <v>1747</v>
      </c>
      <c r="W662" s="14" t="s">
        <v>1748</v>
      </c>
      <c r="X662" s="14" t="s">
        <v>42</v>
      </c>
      <c r="Y662" s="14" t="s">
        <v>43</v>
      </c>
      <c r="Z662" s="14"/>
      <c r="AA662" s="14" t="s">
        <v>44</v>
      </c>
      <c r="AB662" s="14"/>
    </row>
    <row r="663" spans="1:28" hidden="1" x14ac:dyDescent="0.25">
      <c r="A663" s="12">
        <v>32</v>
      </c>
      <c r="B663" s="13" t="s">
        <v>3195</v>
      </c>
      <c r="C663" s="14" t="s">
        <v>29</v>
      </c>
      <c r="D663" s="14" t="s">
        <v>3196</v>
      </c>
      <c r="E663" s="14" t="s">
        <v>3197</v>
      </c>
      <c r="F663" s="16">
        <f t="shared" si="74"/>
        <v>0.30694444444088731</v>
      </c>
      <c r="G663" s="14" t="s">
        <v>3198</v>
      </c>
      <c r="H663" s="14" t="s">
        <v>3199</v>
      </c>
      <c r="I663" s="14" t="s">
        <v>441</v>
      </c>
      <c r="J663" s="14">
        <v>200</v>
      </c>
      <c r="K663" s="14" t="s">
        <v>35</v>
      </c>
      <c r="L663" s="15">
        <v>52</v>
      </c>
      <c r="M663" s="15">
        <v>10400</v>
      </c>
      <c r="N663" s="14" t="s">
        <v>3200</v>
      </c>
      <c r="O663" s="14" t="s">
        <v>3201</v>
      </c>
      <c r="P663" s="14" t="s">
        <v>3202</v>
      </c>
      <c r="Q663" s="14" t="s">
        <v>3203</v>
      </c>
      <c r="R663" s="14">
        <v>200</v>
      </c>
      <c r="S663" s="14"/>
      <c r="T663" s="14"/>
      <c r="U663" s="14"/>
      <c r="V663" s="14" t="s">
        <v>157</v>
      </c>
      <c r="W663" s="14" t="s">
        <v>158</v>
      </c>
      <c r="X663" s="14" t="s">
        <v>42</v>
      </c>
      <c r="Y663" s="14" t="s">
        <v>159</v>
      </c>
      <c r="Z663" s="14"/>
      <c r="AA663" s="14" t="s">
        <v>44</v>
      </c>
      <c r="AB663" s="14"/>
    </row>
    <row r="664" spans="1:28" hidden="1" x14ac:dyDescent="0.25">
      <c r="A664" s="12">
        <v>33</v>
      </c>
      <c r="B664" s="13" t="s">
        <v>3204</v>
      </c>
      <c r="C664" s="14" t="s">
        <v>29</v>
      </c>
      <c r="D664" s="14" t="s">
        <v>3205</v>
      </c>
      <c r="E664" s="14" t="s">
        <v>3197</v>
      </c>
      <c r="F664" s="16">
        <f t="shared" si="74"/>
        <v>0.35208333333139308</v>
      </c>
      <c r="G664" s="14" t="s">
        <v>3206</v>
      </c>
      <c r="H664" s="14" t="s">
        <v>3207</v>
      </c>
      <c r="I664" s="14" t="s">
        <v>52</v>
      </c>
      <c r="J664" s="14">
        <v>1</v>
      </c>
      <c r="K664" s="14" t="s">
        <v>35</v>
      </c>
      <c r="L664" s="15">
        <v>35000</v>
      </c>
      <c r="M664" s="15">
        <v>35000</v>
      </c>
      <c r="N664" s="14" t="s">
        <v>3208</v>
      </c>
      <c r="O664" s="14" t="s">
        <v>3209</v>
      </c>
      <c r="P664" s="14" t="s">
        <v>3210</v>
      </c>
      <c r="Q664" s="14" t="s">
        <v>3211</v>
      </c>
      <c r="R664" s="14">
        <v>1</v>
      </c>
      <c r="S664" s="14"/>
      <c r="T664" s="14"/>
      <c r="U664" s="14"/>
      <c r="V664" s="14" t="s">
        <v>779</v>
      </c>
      <c r="W664" s="14" t="s">
        <v>780</v>
      </c>
      <c r="X664" s="14" t="s">
        <v>42</v>
      </c>
      <c r="Y664" s="14" t="s">
        <v>43</v>
      </c>
      <c r="Z664" s="14"/>
      <c r="AA664" s="14" t="s">
        <v>44</v>
      </c>
      <c r="AB664" s="14"/>
    </row>
    <row r="665" spans="1:28" hidden="1" x14ac:dyDescent="0.25">
      <c r="A665" s="12">
        <v>36</v>
      </c>
      <c r="B665" s="13" t="s">
        <v>3212</v>
      </c>
      <c r="C665" s="14" t="s">
        <v>29</v>
      </c>
      <c r="D665" s="14" t="s">
        <v>3213</v>
      </c>
      <c r="E665" s="14" t="s">
        <v>3214</v>
      </c>
      <c r="F665" s="16" t="e">
        <f t="shared" si="74"/>
        <v>#VALUE!</v>
      </c>
      <c r="G665" s="14" t="s">
        <v>3215</v>
      </c>
      <c r="H665" s="14" t="s">
        <v>3216</v>
      </c>
      <c r="I665" s="14" t="s">
        <v>3217</v>
      </c>
      <c r="J665" s="14">
        <v>600</v>
      </c>
      <c r="K665" s="14" t="s">
        <v>35</v>
      </c>
      <c r="L665" s="15">
        <v>50</v>
      </c>
      <c r="M665" s="15">
        <v>30000</v>
      </c>
      <c r="N665" s="14" t="s">
        <v>3218</v>
      </c>
      <c r="O665" s="14" t="s">
        <v>856</v>
      </c>
      <c r="P665" s="14" t="s">
        <v>3219</v>
      </c>
      <c r="Q665" s="14" t="s">
        <v>3220</v>
      </c>
      <c r="R665" s="14">
        <v>600</v>
      </c>
      <c r="S665" s="14"/>
      <c r="T665" s="14"/>
      <c r="U665" s="14"/>
      <c r="V665" s="14" t="s">
        <v>1368</v>
      </c>
      <c r="W665" s="14" t="s">
        <v>1369</v>
      </c>
      <c r="X665" s="14" t="s">
        <v>42</v>
      </c>
      <c r="Y665" s="14" t="s">
        <v>159</v>
      </c>
      <c r="Z665" s="14"/>
      <c r="AA665" s="14" t="s">
        <v>44</v>
      </c>
      <c r="AB665" s="14"/>
    </row>
    <row r="666" spans="1:28" hidden="1" x14ac:dyDescent="0.25">
      <c r="A666" s="12">
        <v>37</v>
      </c>
      <c r="B666" s="13" t="s">
        <v>3221</v>
      </c>
      <c r="C666" s="14" t="s">
        <v>29</v>
      </c>
      <c r="D666" s="14" t="s">
        <v>3222</v>
      </c>
      <c r="E666" s="14" t="s">
        <v>3223</v>
      </c>
      <c r="F666" s="16">
        <f t="shared" si="74"/>
        <v>6.5972222226264421E-2</v>
      </c>
      <c r="G666" s="14" t="s">
        <v>466</v>
      </c>
      <c r="H666" s="14" t="s">
        <v>467</v>
      </c>
      <c r="I666" s="14" t="s">
        <v>468</v>
      </c>
      <c r="J666" s="14">
        <v>100</v>
      </c>
      <c r="K666" s="14" t="s">
        <v>35</v>
      </c>
      <c r="L666" s="15">
        <v>1800</v>
      </c>
      <c r="M666" s="15">
        <v>180000</v>
      </c>
      <c r="N666" s="14" t="s">
        <v>3224</v>
      </c>
      <c r="O666" s="14" t="s">
        <v>2159</v>
      </c>
      <c r="P666" s="14" t="s">
        <v>3225</v>
      </c>
      <c r="Q666" s="14" t="s">
        <v>3147</v>
      </c>
      <c r="R666" s="14">
        <v>100</v>
      </c>
      <c r="S666" s="14"/>
      <c r="T666" s="14"/>
      <c r="U666" s="14"/>
      <c r="V666" s="14" t="s">
        <v>187</v>
      </c>
      <c r="W666" s="14" t="s">
        <v>188</v>
      </c>
      <c r="X666" s="14" t="s">
        <v>42</v>
      </c>
      <c r="Y666" s="14" t="s">
        <v>159</v>
      </c>
      <c r="Z666" s="14"/>
      <c r="AA666" s="14" t="s">
        <v>44</v>
      </c>
      <c r="AB666" s="14"/>
    </row>
    <row r="667" spans="1:28" hidden="1" x14ac:dyDescent="0.25">
      <c r="A667" s="12">
        <v>38</v>
      </c>
      <c r="B667" s="13" t="s">
        <v>3226</v>
      </c>
      <c r="C667" s="14" t="s">
        <v>29</v>
      </c>
      <c r="D667" s="14" t="s">
        <v>3227</v>
      </c>
      <c r="E667" s="14" t="s">
        <v>3228</v>
      </c>
      <c r="F667" s="16">
        <f t="shared" si="74"/>
        <v>0.33958333333430346</v>
      </c>
      <c r="G667" s="14" t="s">
        <v>2772</v>
      </c>
      <c r="H667" s="14" t="s">
        <v>2773</v>
      </c>
      <c r="I667" s="14" t="s">
        <v>604</v>
      </c>
      <c r="J667" s="14">
        <v>400</v>
      </c>
      <c r="K667" s="14" t="s">
        <v>35</v>
      </c>
      <c r="L667" s="15">
        <v>869</v>
      </c>
      <c r="M667" s="15">
        <v>347600</v>
      </c>
      <c r="N667" s="14" t="s">
        <v>3229</v>
      </c>
      <c r="O667" s="14" t="s">
        <v>2781</v>
      </c>
      <c r="P667" s="14" t="s">
        <v>3230</v>
      </c>
      <c r="Q667" s="14" t="s">
        <v>3231</v>
      </c>
      <c r="R667" s="14">
        <v>255</v>
      </c>
      <c r="S667" s="14"/>
      <c r="T667" s="14"/>
      <c r="U667" s="14"/>
      <c r="V667" s="14" t="s">
        <v>157</v>
      </c>
      <c r="W667" s="14" t="s">
        <v>158</v>
      </c>
      <c r="X667" s="14" t="s">
        <v>42</v>
      </c>
      <c r="Y667" s="14" t="s">
        <v>159</v>
      </c>
      <c r="Z667" s="14"/>
      <c r="AA667" s="14" t="s">
        <v>44</v>
      </c>
      <c r="AB667" s="14"/>
    </row>
    <row r="668" spans="1:28" hidden="1" x14ac:dyDescent="0.25">
      <c r="A668" s="12">
        <v>39</v>
      </c>
      <c r="B668" s="13" t="s">
        <v>3232</v>
      </c>
      <c r="C668" s="14" t="s">
        <v>29</v>
      </c>
      <c r="D668" s="14" t="s">
        <v>3233</v>
      </c>
      <c r="E668" s="14" t="s">
        <v>3234</v>
      </c>
      <c r="F668" s="16">
        <f t="shared" si="74"/>
        <v>0.33680555555474712</v>
      </c>
      <c r="G668" s="14" t="s">
        <v>1883</v>
      </c>
      <c r="H668" s="14" t="s">
        <v>1884</v>
      </c>
      <c r="I668" s="14" t="s">
        <v>1885</v>
      </c>
      <c r="J668" s="14">
        <v>840</v>
      </c>
      <c r="K668" s="14" t="s">
        <v>35</v>
      </c>
      <c r="L668" s="15">
        <v>43.5</v>
      </c>
      <c r="M668" s="15">
        <v>36540</v>
      </c>
      <c r="N668" s="14" t="s">
        <v>3235</v>
      </c>
      <c r="O668" s="14" t="s">
        <v>3236</v>
      </c>
      <c r="P668" s="14" t="s">
        <v>3237</v>
      </c>
      <c r="Q668" s="14" t="s">
        <v>3238</v>
      </c>
      <c r="R668" s="14">
        <v>840</v>
      </c>
      <c r="S668" s="14"/>
      <c r="T668" s="14"/>
      <c r="U668" s="14"/>
      <c r="V668" s="14" t="s">
        <v>828</v>
      </c>
      <c r="W668" s="14" t="s">
        <v>829</v>
      </c>
      <c r="X668" s="14" t="s">
        <v>42</v>
      </c>
      <c r="Y668" s="14" t="s">
        <v>159</v>
      </c>
      <c r="Z668" s="14"/>
      <c r="AA668" s="14" t="s">
        <v>44</v>
      </c>
      <c r="AB668" s="14"/>
    </row>
    <row r="669" spans="1:28" hidden="1" x14ac:dyDescent="0.25">
      <c r="A669" s="12">
        <v>40</v>
      </c>
      <c r="B669" s="13" t="s">
        <v>3232</v>
      </c>
      <c r="C669" s="14" t="s">
        <v>29</v>
      </c>
      <c r="D669" s="14" t="s">
        <v>3233</v>
      </c>
      <c r="E669" s="14" t="s">
        <v>3234</v>
      </c>
      <c r="F669" s="16">
        <f t="shared" si="74"/>
        <v>0.33680555555474712</v>
      </c>
      <c r="G669" s="14" t="s">
        <v>2353</v>
      </c>
      <c r="H669" s="14" t="s">
        <v>2354</v>
      </c>
      <c r="I669" s="14" t="s">
        <v>2355</v>
      </c>
      <c r="J669" s="14">
        <v>5000</v>
      </c>
      <c r="K669" s="14" t="s">
        <v>35</v>
      </c>
      <c r="L669" s="15">
        <v>0.95</v>
      </c>
      <c r="M669" s="15">
        <v>4750</v>
      </c>
      <c r="N669" s="14" t="s">
        <v>3239</v>
      </c>
      <c r="O669" s="14" t="s">
        <v>3240</v>
      </c>
      <c r="P669" s="14" t="s">
        <v>3241</v>
      </c>
      <c r="Q669" s="14" t="s">
        <v>3242</v>
      </c>
      <c r="R669" s="14">
        <v>5000</v>
      </c>
      <c r="S669" s="14"/>
      <c r="T669" s="14"/>
      <c r="U669" s="14"/>
      <c r="V669" s="14" t="s">
        <v>828</v>
      </c>
      <c r="W669" s="14" t="s">
        <v>829</v>
      </c>
      <c r="X669" s="14" t="s">
        <v>42</v>
      </c>
      <c r="Y669" s="14" t="s">
        <v>159</v>
      </c>
      <c r="Z669" s="14"/>
      <c r="AA669" s="14" t="s">
        <v>44</v>
      </c>
      <c r="AB669" s="14"/>
    </row>
    <row r="670" spans="1:28" x14ac:dyDescent="0.25">
      <c r="A670" s="12">
        <v>43</v>
      </c>
      <c r="B670" s="13" t="s">
        <v>3243</v>
      </c>
      <c r="C670" s="14" t="s">
        <v>29</v>
      </c>
      <c r="D670" s="14" t="s">
        <v>3244</v>
      </c>
      <c r="E670" s="14" t="s">
        <v>3245</v>
      </c>
      <c r="F670" s="16">
        <f t="shared" si="74"/>
        <v>0.33263888888905058</v>
      </c>
      <c r="G670" s="14" t="s">
        <v>859</v>
      </c>
      <c r="H670" s="14" t="s">
        <v>860</v>
      </c>
      <c r="I670" s="14" t="s">
        <v>81</v>
      </c>
      <c r="J670" s="14">
        <v>960</v>
      </c>
      <c r="K670" s="14" t="s">
        <v>35</v>
      </c>
      <c r="L670" s="15">
        <v>68</v>
      </c>
      <c r="M670" s="15">
        <v>65280</v>
      </c>
      <c r="N670" s="14" t="s">
        <v>3246</v>
      </c>
      <c r="O670" s="14" t="s">
        <v>3247</v>
      </c>
      <c r="P670" s="14" t="s">
        <v>3248</v>
      </c>
      <c r="Q670" s="14" t="s">
        <v>3249</v>
      </c>
      <c r="R670" s="14">
        <v>960</v>
      </c>
      <c r="S670" s="22" t="e">
        <f t="shared" ref="S670:S671" si="78">Q670-P670</f>
        <v>#VALUE!</v>
      </c>
      <c r="T670" s="14" t="e">
        <f t="shared" ref="T670:T671" si="79">Q670-E670</f>
        <v>#VALUE!</v>
      </c>
      <c r="U670" s="18">
        <f t="shared" ref="U670:U671" si="80">R670/J670</f>
        <v>1</v>
      </c>
      <c r="V670" s="14" t="s">
        <v>1030</v>
      </c>
      <c r="W670" s="14" t="s">
        <v>1031</v>
      </c>
      <c r="X670" s="14" t="s">
        <v>42</v>
      </c>
      <c r="Y670" s="14" t="s">
        <v>159</v>
      </c>
      <c r="Z670" s="14"/>
      <c r="AA670" s="14" t="s">
        <v>44</v>
      </c>
      <c r="AB670" s="14"/>
    </row>
    <row r="671" spans="1:28" x14ac:dyDescent="0.25">
      <c r="A671" s="12">
        <v>45</v>
      </c>
      <c r="B671" s="13" t="s">
        <v>3243</v>
      </c>
      <c r="C671" s="14" t="s">
        <v>29</v>
      </c>
      <c r="D671" s="14" t="s">
        <v>3244</v>
      </c>
      <c r="E671" s="14" t="s">
        <v>3245</v>
      </c>
      <c r="F671" s="16">
        <f t="shared" si="74"/>
        <v>0.33263888888905058</v>
      </c>
      <c r="G671" s="14" t="s">
        <v>838</v>
      </c>
      <c r="H671" s="14" t="s">
        <v>839</v>
      </c>
      <c r="I671" s="14" t="s">
        <v>81</v>
      </c>
      <c r="J671" s="14">
        <v>960</v>
      </c>
      <c r="K671" s="14" t="s">
        <v>35</v>
      </c>
      <c r="L671" s="15">
        <v>72</v>
      </c>
      <c r="M671" s="15">
        <v>69120</v>
      </c>
      <c r="N671" s="14" t="s">
        <v>3246</v>
      </c>
      <c r="O671" s="14" t="s">
        <v>3250</v>
      </c>
      <c r="P671" s="14" t="s">
        <v>3248</v>
      </c>
      <c r="Q671" s="14" t="s">
        <v>3249</v>
      </c>
      <c r="R671" s="14">
        <v>960</v>
      </c>
      <c r="S671" s="22" t="e">
        <f t="shared" si="78"/>
        <v>#VALUE!</v>
      </c>
      <c r="T671" s="14" t="e">
        <f t="shared" si="79"/>
        <v>#VALUE!</v>
      </c>
      <c r="U671" s="18">
        <f t="shared" si="80"/>
        <v>1</v>
      </c>
      <c r="V671" s="14" t="s">
        <v>1030</v>
      </c>
      <c r="W671" s="14" t="s">
        <v>1031</v>
      </c>
      <c r="X671" s="14" t="s">
        <v>42</v>
      </c>
      <c r="Y671" s="14" t="s">
        <v>159</v>
      </c>
      <c r="Z671" s="14"/>
      <c r="AA671" s="14" t="s">
        <v>44</v>
      </c>
      <c r="AB671" s="14"/>
    </row>
    <row r="672" spans="1:28" hidden="1" x14ac:dyDescent="0.25">
      <c r="A672" s="12">
        <v>46</v>
      </c>
      <c r="B672" s="13" t="s">
        <v>3251</v>
      </c>
      <c r="C672" s="14" t="s">
        <v>29</v>
      </c>
      <c r="D672" s="14" t="s">
        <v>3252</v>
      </c>
      <c r="E672" s="14" t="s">
        <v>3245</v>
      </c>
      <c r="F672" s="16">
        <f t="shared" si="74"/>
        <v>0.32847222221607808</v>
      </c>
      <c r="G672" s="14" t="s">
        <v>956</v>
      </c>
      <c r="H672" s="14" t="s">
        <v>957</v>
      </c>
      <c r="I672" s="14" t="s">
        <v>958</v>
      </c>
      <c r="J672" s="14">
        <v>500</v>
      </c>
      <c r="K672" s="14" t="s">
        <v>35</v>
      </c>
      <c r="L672" s="15">
        <v>65</v>
      </c>
      <c r="M672" s="15">
        <v>32500</v>
      </c>
      <c r="N672" s="14" t="s">
        <v>3253</v>
      </c>
      <c r="O672" s="14" t="s">
        <v>3254</v>
      </c>
      <c r="P672" s="14" t="s">
        <v>3255</v>
      </c>
      <c r="Q672" s="14" t="s">
        <v>3256</v>
      </c>
      <c r="R672" s="14">
        <v>500</v>
      </c>
      <c r="S672" s="14"/>
      <c r="T672" s="14"/>
      <c r="U672" s="14"/>
      <c r="V672" s="14" t="s">
        <v>187</v>
      </c>
      <c r="W672" s="14" t="s">
        <v>188</v>
      </c>
      <c r="X672" s="14" t="s">
        <v>42</v>
      </c>
      <c r="Y672" s="14" t="s">
        <v>159</v>
      </c>
      <c r="Z672" s="14"/>
      <c r="AA672" s="14" t="s">
        <v>44</v>
      </c>
      <c r="AB672" s="14"/>
    </row>
    <row r="673" spans="1:28" hidden="1" x14ac:dyDescent="0.25">
      <c r="A673" s="12">
        <v>47</v>
      </c>
      <c r="B673" s="13" t="s">
        <v>3257</v>
      </c>
      <c r="C673" s="14" t="s">
        <v>29</v>
      </c>
      <c r="D673" s="14" t="s">
        <v>3258</v>
      </c>
      <c r="E673" s="14" t="s">
        <v>3245</v>
      </c>
      <c r="F673" s="16">
        <f t="shared" si="74"/>
        <v>0.32708333332993789</v>
      </c>
      <c r="G673" s="14" t="s">
        <v>3259</v>
      </c>
      <c r="H673" s="14" t="s">
        <v>3260</v>
      </c>
      <c r="I673" s="14" t="s">
        <v>3261</v>
      </c>
      <c r="J673" s="14">
        <v>200</v>
      </c>
      <c r="K673" s="14" t="s">
        <v>35</v>
      </c>
      <c r="L673" s="15">
        <v>50</v>
      </c>
      <c r="M673" s="15">
        <v>10000</v>
      </c>
      <c r="N673" s="14" t="s">
        <v>3262</v>
      </c>
      <c r="O673" s="14" t="s">
        <v>3263</v>
      </c>
      <c r="P673" s="14" t="s">
        <v>3264</v>
      </c>
      <c r="Q673" s="14" t="s">
        <v>3265</v>
      </c>
      <c r="R673" s="14">
        <v>180</v>
      </c>
      <c r="S673" s="14"/>
      <c r="T673" s="14"/>
      <c r="U673" s="14"/>
      <c r="V673" s="14" t="s">
        <v>382</v>
      </c>
      <c r="W673" s="14" t="s">
        <v>383</v>
      </c>
      <c r="X673" s="14" t="s">
        <v>42</v>
      </c>
      <c r="Y673" s="14" t="s">
        <v>159</v>
      </c>
      <c r="Z673" s="14"/>
      <c r="AA673" s="14" t="s">
        <v>44</v>
      </c>
      <c r="AB673" s="14"/>
    </row>
    <row r="674" spans="1:28" hidden="1" x14ac:dyDescent="0.25">
      <c r="A674" s="12">
        <v>48</v>
      </c>
      <c r="B674" s="13" t="s">
        <v>3266</v>
      </c>
      <c r="C674" s="14" t="s">
        <v>29</v>
      </c>
      <c r="D674" s="14" t="s">
        <v>3267</v>
      </c>
      <c r="E674" s="14" t="s">
        <v>3245</v>
      </c>
      <c r="F674" s="16">
        <f t="shared" si="74"/>
        <v>0.32638888888322981</v>
      </c>
      <c r="G674" s="14" t="s">
        <v>3093</v>
      </c>
      <c r="H674" s="14" t="s">
        <v>3094</v>
      </c>
      <c r="I674" s="14" t="s">
        <v>1605</v>
      </c>
      <c r="J674" s="14">
        <v>300</v>
      </c>
      <c r="K674" s="14" t="s">
        <v>35</v>
      </c>
      <c r="L674" s="15">
        <v>130</v>
      </c>
      <c r="M674" s="15">
        <v>39000</v>
      </c>
      <c r="N674" s="14" t="s">
        <v>3268</v>
      </c>
      <c r="O674" s="14" t="s">
        <v>3096</v>
      </c>
      <c r="P674" s="14" t="s">
        <v>3269</v>
      </c>
      <c r="Q674" s="14" t="s">
        <v>3270</v>
      </c>
      <c r="R674" s="14">
        <v>300</v>
      </c>
      <c r="S674" s="14"/>
      <c r="T674" s="14"/>
      <c r="U674" s="14"/>
      <c r="V674" s="14" t="s">
        <v>157</v>
      </c>
      <c r="W674" s="14" t="s">
        <v>158</v>
      </c>
      <c r="X674" s="14" t="s">
        <v>42</v>
      </c>
      <c r="Y674" s="14" t="s">
        <v>159</v>
      </c>
      <c r="Z674" s="14"/>
      <c r="AA674" s="14" t="s">
        <v>44</v>
      </c>
      <c r="AB674" s="14"/>
    </row>
    <row r="675" spans="1:28" x14ac:dyDescent="0.25">
      <c r="A675" s="12">
        <v>49</v>
      </c>
      <c r="B675" s="13" t="s">
        <v>3271</v>
      </c>
      <c r="C675" s="14" t="s">
        <v>29</v>
      </c>
      <c r="D675" s="14" t="s">
        <v>3272</v>
      </c>
      <c r="E675" s="14" t="s">
        <v>3234</v>
      </c>
      <c r="F675" s="16">
        <f t="shared" si="74"/>
        <v>0.33958333333430346</v>
      </c>
      <c r="G675" s="14" t="s">
        <v>388</v>
      </c>
      <c r="H675" s="14" t="s">
        <v>389</v>
      </c>
      <c r="I675" s="14" t="s">
        <v>193</v>
      </c>
      <c r="J675" s="14">
        <v>480</v>
      </c>
      <c r="K675" s="14" t="s">
        <v>35</v>
      </c>
      <c r="L675" s="15">
        <v>45</v>
      </c>
      <c r="M675" s="15">
        <v>21600</v>
      </c>
      <c r="N675" s="14" t="s">
        <v>3273</v>
      </c>
      <c r="O675" s="14" t="s">
        <v>2836</v>
      </c>
      <c r="P675" s="14" t="s">
        <v>3274</v>
      </c>
      <c r="Q675" s="14" t="s">
        <v>3270</v>
      </c>
      <c r="R675" s="14">
        <v>480</v>
      </c>
      <c r="S675" s="22" t="e">
        <f>Q675-P675</f>
        <v>#VALUE!</v>
      </c>
      <c r="T675" s="14" t="e">
        <f>Q675-E675</f>
        <v>#VALUE!</v>
      </c>
      <c r="U675" s="18">
        <f>R675/J675</f>
        <v>1</v>
      </c>
      <c r="V675" s="14" t="s">
        <v>157</v>
      </c>
      <c r="W675" s="14" t="s">
        <v>158</v>
      </c>
      <c r="X675" s="14" t="s">
        <v>42</v>
      </c>
      <c r="Y675" s="14" t="s">
        <v>159</v>
      </c>
      <c r="Z675" s="14"/>
      <c r="AA675" s="14" t="s">
        <v>44</v>
      </c>
      <c r="AB675" s="14"/>
    </row>
    <row r="676" spans="1:28" hidden="1" x14ac:dyDescent="0.25">
      <c r="A676" s="12">
        <v>50</v>
      </c>
      <c r="B676" s="13" t="s">
        <v>3275</v>
      </c>
      <c r="C676" s="14" t="s">
        <v>29</v>
      </c>
      <c r="D676" s="14" t="s">
        <v>3276</v>
      </c>
      <c r="E676" s="14" t="s">
        <v>3234</v>
      </c>
      <c r="F676" s="16">
        <f t="shared" si="74"/>
        <v>0.33611111110803904</v>
      </c>
      <c r="G676" s="14" t="s">
        <v>512</v>
      </c>
      <c r="H676" s="14" t="s">
        <v>513</v>
      </c>
      <c r="I676" s="14" t="s">
        <v>514</v>
      </c>
      <c r="J676" s="14">
        <v>100</v>
      </c>
      <c r="K676" s="14" t="s">
        <v>35</v>
      </c>
      <c r="L676" s="15">
        <v>95</v>
      </c>
      <c r="M676" s="15">
        <v>9500</v>
      </c>
      <c r="N676" s="14" t="s">
        <v>3277</v>
      </c>
      <c r="O676" s="14" t="s">
        <v>3278</v>
      </c>
      <c r="P676" s="14" t="s">
        <v>3279</v>
      </c>
      <c r="Q676" s="14" t="s">
        <v>3280</v>
      </c>
      <c r="R676" s="14">
        <v>100</v>
      </c>
      <c r="S676" s="14"/>
      <c r="T676" s="14"/>
      <c r="U676" s="14"/>
      <c r="V676" s="14" t="s">
        <v>504</v>
      </c>
      <c r="W676" s="14" t="s">
        <v>505</v>
      </c>
      <c r="X676" s="14" t="s">
        <v>42</v>
      </c>
      <c r="Y676" s="14" t="s">
        <v>159</v>
      </c>
      <c r="Z676" s="14"/>
      <c r="AA676" s="14" t="s">
        <v>44</v>
      </c>
      <c r="AB676" s="14"/>
    </row>
    <row r="677" spans="1:28" hidden="1" x14ac:dyDescent="0.25">
      <c r="A677" s="12">
        <v>51</v>
      </c>
      <c r="B677" s="13" t="s">
        <v>3281</v>
      </c>
      <c r="C677" s="14" t="s">
        <v>29</v>
      </c>
      <c r="D677" s="14" t="s">
        <v>3282</v>
      </c>
      <c r="E677" s="14" t="s">
        <v>3245</v>
      </c>
      <c r="F677" s="16">
        <f t="shared" si="74"/>
        <v>0.32777777777664596</v>
      </c>
      <c r="G677" s="14" t="s">
        <v>1756</v>
      </c>
      <c r="H677" s="14" t="s">
        <v>1757</v>
      </c>
      <c r="I677" s="14" t="s">
        <v>741</v>
      </c>
      <c r="J677" s="14">
        <v>1500</v>
      </c>
      <c r="K677" s="14" t="s">
        <v>35</v>
      </c>
      <c r="L677" s="15">
        <v>25</v>
      </c>
      <c r="M677" s="15">
        <v>37500</v>
      </c>
      <c r="N677" s="14" t="s">
        <v>3283</v>
      </c>
      <c r="O677" s="14" t="s">
        <v>2594</v>
      </c>
      <c r="P677" s="14" t="s">
        <v>3284</v>
      </c>
      <c r="Q677" s="14" t="s">
        <v>3285</v>
      </c>
      <c r="R677" s="14">
        <v>1500</v>
      </c>
      <c r="S677" s="14"/>
      <c r="T677" s="14"/>
      <c r="U677" s="14"/>
      <c r="V677" s="14" t="s">
        <v>504</v>
      </c>
      <c r="W677" s="14" t="s">
        <v>505</v>
      </c>
      <c r="X677" s="14" t="s">
        <v>42</v>
      </c>
      <c r="Y677" s="14" t="s">
        <v>159</v>
      </c>
      <c r="Z677" s="14"/>
      <c r="AA677" s="14" t="s">
        <v>44</v>
      </c>
      <c r="AB677" s="14"/>
    </row>
    <row r="678" spans="1:28" hidden="1" x14ac:dyDescent="0.25">
      <c r="A678" s="12">
        <v>52</v>
      </c>
      <c r="B678" s="13" t="s">
        <v>3286</v>
      </c>
      <c r="C678" s="14" t="s">
        <v>29</v>
      </c>
      <c r="D678" s="14" t="s">
        <v>3252</v>
      </c>
      <c r="E678" s="14" t="s">
        <v>3245</v>
      </c>
      <c r="F678" s="16">
        <f t="shared" si="74"/>
        <v>0.32847222221607808</v>
      </c>
      <c r="G678" s="14" t="s">
        <v>830</v>
      </c>
      <c r="H678" s="14" t="s">
        <v>831</v>
      </c>
      <c r="I678" s="14" t="s">
        <v>604</v>
      </c>
      <c r="J678" s="14">
        <v>100</v>
      </c>
      <c r="K678" s="14" t="s">
        <v>35</v>
      </c>
      <c r="L678" s="15">
        <v>300</v>
      </c>
      <c r="M678" s="15">
        <v>30000</v>
      </c>
      <c r="N678" s="14" t="s">
        <v>3287</v>
      </c>
      <c r="O678" s="14" t="s">
        <v>832</v>
      </c>
      <c r="P678" s="14" t="s">
        <v>3288</v>
      </c>
      <c r="Q678" s="14" t="s">
        <v>3238</v>
      </c>
      <c r="R678" s="14">
        <v>100</v>
      </c>
      <c r="S678" s="14"/>
      <c r="T678" s="14"/>
      <c r="U678" s="14"/>
      <c r="V678" s="14" t="s">
        <v>828</v>
      </c>
      <c r="W678" s="14" t="s">
        <v>829</v>
      </c>
      <c r="X678" s="14" t="s">
        <v>42</v>
      </c>
      <c r="Y678" s="14" t="s">
        <v>159</v>
      </c>
      <c r="Z678" s="14"/>
      <c r="AA678" s="14" t="s">
        <v>44</v>
      </c>
      <c r="AB678" s="14"/>
    </row>
    <row r="679" spans="1:28" hidden="1" x14ac:dyDescent="0.25">
      <c r="A679" s="12">
        <v>53</v>
      </c>
      <c r="B679" s="13" t="s">
        <v>3289</v>
      </c>
      <c r="C679" s="14" t="s">
        <v>29</v>
      </c>
      <c r="D679" s="14" t="s">
        <v>3290</v>
      </c>
      <c r="E679" s="14" t="s">
        <v>3234</v>
      </c>
      <c r="F679" s="16">
        <f t="shared" si="74"/>
        <v>0.33819444444088731</v>
      </c>
      <c r="G679" s="14" t="s">
        <v>2471</v>
      </c>
      <c r="H679" s="14" t="s">
        <v>2472</v>
      </c>
      <c r="I679" s="14" t="s">
        <v>774</v>
      </c>
      <c r="J679" s="14">
        <v>500</v>
      </c>
      <c r="K679" s="14" t="s">
        <v>35</v>
      </c>
      <c r="L679" s="15">
        <v>17.5</v>
      </c>
      <c r="M679" s="15">
        <v>8750</v>
      </c>
      <c r="N679" s="14" t="s">
        <v>3291</v>
      </c>
      <c r="O679" s="14" t="s">
        <v>3292</v>
      </c>
      <c r="P679" s="14" t="s">
        <v>3293</v>
      </c>
      <c r="Q679" s="14" t="s">
        <v>3238</v>
      </c>
      <c r="R679" s="14">
        <v>500</v>
      </c>
      <c r="S679" s="14"/>
      <c r="T679" s="14"/>
      <c r="U679" s="14"/>
      <c r="V679" s="14" t="s">
        <v>157</v>
      </c>
      <c r="W679" s="14" t="s">
        <v>158</v>
      </c>
      <c r="X679" s="14" t="s">
        <v>42</v>
      </c>
      <c r="Y679" s="14" t="s">
        <v>159</v>
      </c>
      <c r="Z679" s="14"/>
      <c r="AA679" s="14" t="s">
        <v>44</v>
      </c>
      <c r="AB679" s="14"/>
    </row>
    <row r="680" spans="1:28" hidden="1" x14ac:dyDescent="0.25">
      <c r="A680" s="12">
        <v>54</v>
      </c>
      <c r="B680" s="13" t="s">
        <v>3294</v>
      </c>
      <c r="C680" s="14" t="s">
        <v>29</v>
      </c>
      <c r="D680" s="14" t="s">
        <v>3295</v>
      </c>
      <c r="E680" s="14" t="s">
        <v>3234</v>
      </c>
      <c r="F680" s="16">
        <f t="shared" si="74"/>
        <v>0.34027777777373558</v>
      </c>
      <c r="G680" s="14" t="s">
        <v>1416</v>
      </c>
      <c r="H680" s="14" t="s">
        <v>1417</v>
      </c>
      <c r="I680" s="14" t="s">
        <v>1418</v>
      </c>
      <c r="J680" s="14">
        <v>100</v>
      </c>
      <c r="K680" s="14" t="s">
        <v>35</v>
      </c>
      <c r="L680" s="15">
        <v>35</v>
      </c>
      <c r="M680" s="15">
        <v>3500</v>
      </c>
      <c r="N680" s="14" t="s">
        <v>3296</v>
      </c>
      <c r="O680" s="14" t="s">
        <v>3297</v>
      </c>
      <c r="P680" s="14" t="s">
        <v>3298</v>
      </c>
      <c r="Q680" s="14" t="s">
        <v>3238</v>
      </c>
      <c r="R680" s="14">
        <v>100</v>
      </c>
      <c r="S680" s="14"/>
      <c r="T680" s="14"/>
      <c r="U680" s="14"/>
      <c r="V680" s="14" t="s">
        <v>504</v>
      </c>
      <c r="W680" s="14" t="s">
        <v>505</v>
      </c>
      <c r="X680" s="14" t="s">
        <v>42</v>
      </c>
      <c r="Y680" s="14" t="s">
        <v>159</v>
      </c>
      <c r="Z680" s="14"/>
      <c r="AA680" s="14" t="s">
        <v>44</v>
      </c>
      <c r="AB680" s="14"/>
    </row>
    <row r="681" spans="1:28" hidden="1" x14ac:dyDescent="0.25">
      <c r="A681" s="12">
        <v>55</v>
      </c>
      <c r="B681" s="13" t="s">
        <v>3299</v>
      </c>
      <c r="C681" s="14" t="s">
        <v>29</v>
      </c>
      <c r="D681" s="14" t="s">
        <v>3272</v>
      </c>
      <c r="E681" s="14" t="s">
        <v>3234</v>
      </c>
      <c r="F681" s="16">
        <f t="shared" si="74"/>
        <v>0.33958333333430346</v>
      </c>
      <c r="G681" s="14" t="s">
        <v>2830</v>
      </c>
      <c r="H681" s="14" t="s">
        <v>2831</v>
      </c>
      <c r="I681" s="14" t="s">
        <v>1357</v>
      </c>
      <c r="J681" s="14">
        <v>300</v>
      </c>
      <c r="K681" s="14" t="s">
        <v>35</v>
      </c>
      <c r="L681" s="15">
        <v>3.2</v>
      </c>
      <c r="M681" s="15">
        <v>960</v>
      </c>
      <c r="N681" s="14" t="s">
        <v>3300</v>
      </c>
      <c r="O681" s="14" t="s">
        <v>2832</v>
      </c>
      <c r="P681" s="14" t="s">
        <v>3301</v>
      </c>
      <c r="Q681" s="14" t="s">
        <v>3302</v>
      </c>
      <c r="R681" s="14">
        <v>300</v>
      </c>
      <c r="S681" s="14"/>
      <c r="T681" s="14"/>
      <c r="U681" s="14"/>
      <c r="V681" s="14" t="s">
        <v>157</v>
      </c>
      <c r="W681" s="14" t="s">
        <v>158</v>
      </c>
      <c r="X681" s="14" t="s">
        <v>42</v>
      </c>
      <c r="Y681" s="14" t="s">
        <v>159</v>
      </c>
      <c r="Z681" s="14"/>
      <c r="AA681" s="14" t="s">
        <v>44</v>
      </c>
      <c r="AB681" s="14"/>
    </row>
    <row r="682" spans="1:28" hidden="1" x14ac:dyDescent="0.25">
      <c r="A682" s="12">
        <v>56</v>
      </c>
      <c r="B682" s="13" t="s">
        <v>3294</v>
      </c>
      <c r="C682" s="14" t="s">
        <v>29</v>
      </c>
      <c r="D682" s="14" t="s">
        <v>3295</v>
      </c>
      <c r="E682" s="14" t="s">
        <v>3234</v>
      </c>
      <c r="F682" s="16">
        <f t="shared" si="74"/>
        <v>0.34027777777373558</v>
      </c>
      <c r="G682" s="14" t="s">
        <v>1782</v>
      </c>
      <c r="H682" s="14" t="s">
        <v>1783</v>
      </c>
      <c r="I682" s="14" t="s">
        <v>1784</v>
      </c>
      <c r="J682" s="14">
        <v>250</v>
      </c>
      <c r="K682" s="14" t="s">
        <v>35</v>
      </c>
      <c r="L682" s="15">
        <v>180</v>
      </c>
      <c r="M682" s="15">
        <v>45000</v>
      </c>
      <c r="N682" s="14" t="s">
        <v>3296</v>
      </c>
      <c r="O682" s="14" t="s">
        <v>3303</v>
      </c>
      <c r="P682" s="14" t="s">
        <v>3298</v>
      </c>
      <c r="Q682" s="14" t="s">
        <v>3238</v>
      </c>
      <c r="R682" s="14">
        <v>250</v>
      </c>
      <c r="S682" s="14"/>
      <c r="T682" s="14"/>
      <c r="U682" s="14"/>
      <c r="V682" s="14" t="s">
        <v>504</v>
      </c>
      <c r="W682" s="14" t="s">
        <v>505</v>
      </c>
      <c r="X682" s="14" t="s">
        <v>42</v>
      </c>
      <c r="Y682" s="14" t="s">
        <v>159</v>
      </c>
      <c r="Z682" s="14"/>
      <c r="AA682" s="14" t="s">
        <v>44</v>
      </c>
      <c r="AB682" s="14"/>
    </row>
    <row r="683" spans="1:28" hidden="1" x14ac:dyDescent="0.25">
      <c r="A683" s="12">
        <v>59</v>
      </c>
      <c r="B683" s="13" t="s">
        <v>3226</v>
      </c>
      <c r="C683" s="14" t="s">
        <v>29</v>
      </c>
      <c r="D683" s="14" t="s">
        <v>3227</v>
      </c>
      <c r="E683" s="14" t="s">
        <v>3228</v>
      </c>
      <c r="F683" s="16">
        <f t="shared" si="74"/>
        <v>0.33958333333430346</v>
      </c>
      <c r="G683" s="14" t="s">
        <v>2772</v>
      </c>
      <c r="H683" s="14" t="s">
        <v>2773</v>
      </c>
      <c r="I683" s="14" t="s">
        <v>604</v>
      </c>
      <c r="J683" s="14">
        <v>400</v>
      </c>
      <c r="K683" s="14" t="s">
        <v>35</v>
      </c>
      <c r="L683" s="15">
        <v>869</v>
      </c>
      <c r="M683" s="15">
        <v>347600</v>
      </c>
      <c r="N683" s="14" t="s">
        <v>3304</v>
      </c>
      <c r="O683" s="14" t="s">
        <v>3305</v>
      </c>
      <c r="P683" s="14" t="s">
        <v>3306</v>
      </c>
      <c r="Q683" s="14" t="s">
        <v>3302</v>
      </c>
      <c r="R683" s="14">
        <v>145</v>
      </c>
      <c r="S683" s="14"/>
      <c r="T683" s="14"/>
      <c r="U683" s="14"/>
      <c r="V683" s="14" t="s">
        <v>157</v>
      </c>
      <c r="W683" s="14" t="s">
        <v>158</v>
      </c>
      <c r="X683" s="14" t="s">
        <v>42</v>
      </c>
      <c r="Y683" s="14" t="s">
        <v>159</v>
      </c>
      <c r="Z683" s="14"/>
      <c r="AA683" s="14" t="s">
        <v>44</v>
      </c>
      <c r="AB683" s="14"/>
    </row>
    <row r="684" spans="1:28" hidden="1" x14ac:dyDescent="0.25">
      <c r="A684" s="12">
        <v>60</v>
      </c>
      <c r="B684" s="13" t="s">
        <v>3226</v>
      </c>
      <c r="C684" s="14" t="s">
        <v>29</v>
      </c>
      <c r="D684" s="14" t="s">
        <v>3227</v>
      </c>
      <c r="E684" s="14" t="s">
        <v>3228</v>
      </c>
      <c r="F684" s="16">
        <f t="shared" si="74"/>
        <v>0.33958333333430346</v>
      </c>
      <c r="G684" s="14" t="s">
        <v>891</v>
      </c>
      <c r="H684" s="14" t="s">
        <v>892</v>
      </c>
      <c r="I684" s="14" t="s">
        <v>893</v>
      </c>
      <c r="J684" s="14">
        <v>500</v>
      </c>
      <c r="K684" s="14" t="s">
        <v>35</v>
      </c>
      <c r="L684" s="15">
        <v>149.5</v>
      </c>
      <c r="M684" s="15">
        <v>74750</v>
      </c>
      <c r="N684" s="14" t="s">
        <v>3304</v>
      </c>
      <c r="O684" s="14" t="s">
        <v>3307</v>
      </c>
      <c r="P684" s="14" t="s">
        <v>3306</v>
      </c>
      <c r="Q684" s="14" t="s">
        <v>3302</v>
      </c>
      <c r="R684" s="14">
        <v>500</v>
      </c>
      <c r="S684" s="14"/>
      <c r="T684" s="14"/>
      <c r="U684" s="14"/>
      <c r="V684" s="14" t="s">
        <v>157</v>
      </c>
      <c r="W684" s="14" t="s">
        <v>158</v>
      </c>
      <c r="X684" s="14" t="s">
        <v>42</v>
      </c>
      <c r="Y684" s="14" t="s">
        <v>159</v>
      </c>
      <c r="Z684" s="14"/>
      <c r="AA684" s="14" t="s">
        <v>44</v>
      </c>
      <c r="AB684" s="14"/>
    </row>
    <row r="685" spans="1:28" hidden="1" x14ac:dyDescent="0.25">
      <c r="A685" s="12">
        <v>62</v>
      </c>
      <c r="B685" s="13" t="s">
        <v>3308</v>
      </c>
      <c r="C685" s="14" t="s">
        <v>29</v>
      </c>
      <c r="D685" s="14" t="s">
        <v>3309</v>
      </c>
      <c r="E685" s="14" t="s">
        <v>3310</v>
      </c>
      <c r="F685" s="16" t="e">
        <f t="shared" si="74"/>
        <v>#VALUE!</v>
      </c>
      <c r="G685" s="14" t="s">
        <v>1009</v>
      </c>
      <c r="H685" s="14" t="s">
        <v>1010</v>
      </c>
      <c r="I685" s="14" t="s">
        <v>741</v>
      </c>
      <c r="J685" s="14">
        <v>200</v>
      </c>
      <c r="K685" s="14" t="s">
        <v>35</v>
      </c>
      <c r="L685" s="15">
        <v>470</v>
      </c>
      <c r="M685" s="15">
        <v>94000</v>
      </c>
      <c r="N685" s="14" t="s">
        <v>3311</v>
      </c>
      <c r="O685" s="14" t="s">
        <v>3312</v>
      </c>
      <c r="P685" s="14" t="s">
        <v>3313</v>
      </c>
      <c r="Q685" s="14" t="s">
        <v>3220</v>
      </c>
      <c r="R685" s="14">
        <v>200</v>
      </c>
      <c r="S685" s="14"/>
      <c r="T685" s="14"/>
      <c r="U685" s="14"/>
      <c r="V685" s="14" t="s">
        <v>2649</v>
      </c>
      <c r="W685" s="14" t="s">
        <v>2650</v>
      </c>
      <c r="X685" s="14" t="s">
        <v>42</v>
      </c>
      <c r="Y685" s="14" t="s">
        <v>159</v>
      </c>
      <c r="Z685" s="14"/>
      <c r="AA685" s="14" t="s">
        <v>44</v>
      </c>
      <c r="AB685" s="14"/>
    </row>
    <row r="686" spans="1:28" hidden="1" x14ac:dyDescent="0.25">
      <c r="A686" s="12">
        <v>63</v>
      </c>
      <c r="B686" s="13" t="s">
        <v>3308</v>
      </c>
      <c r="C686" s="14" t="s">
        <v>29</v>
      </c>
      <c r="D686" s="14" t="s">
        <v>3309</v>
      </c>
      <c r="E686" s="14" t="s">
        <v>3310</v>
      </c>
      <c r="F686" s="16" t="e">
        <f t="shared" si="74"/>
        <v>#VALUE!</v>
      </c>
      <c r="G686" s="14" t="s">
        <v>3314</v>
      </c>
      <c r="H686" s="14" t="s">
        <v>3315</v>
      </c>
      <c r="I686" s="14" t="s">
        <v>984</v>
      </c>
      <c r="J686" s="14">
        <v>84</v>
      </c>
      <c r="K686" s="14" t="s">
        <v>35</v>
      </c>
      <c r="L686" s="15">
        <v>20</v>
      </c>
      <c r="M686" s="15">
        <v>1680</v>
      </c>
      <c r="N686" s="14" t="s">
        <v>3316</v>
      </c>
      <c r="O686" s="14" t="s">
        <v>3317</v>
      </c>
      <c r="P686" s="14" t="s">
        <v>3318</v>
      </c>
      <c r="Q686" s="14" t="s">
        <v>3318</v>
      </c>
      <c r="R686" s="14">
        <v>84</v>
      </c>
      <c r="S686" s="14"/>
      <c r="T686" s="14"/>
      <c r="U686" s="14"/>
      <c r="V686" s="14" t="s">
        <v>2649</v>
      </c>
      <c r="W686" s="14" t="s">
        <v>2650</v>
      </c>
      <c r="X686" s="14" t="s">
        <v>42</v>
      </c>
      <c r="Y686" s="14" t="s">
        <v>159</v>
      </c>
      <c r="Z686" s="14"/>
      <c r="AA686" s="14" t="s">
        <v>44</v>
      </c>
      <c r="AB686" s="14"/>
    </row>
    <row r="687" spans="1:28" hidden="1" x14ac:dyDescent="0.25">
      <c r="A687" s="12">
        <v>64</v>
      </c>
      <c r="B687" s="13" t="s">
        <v>3308</v>
      </c>
      <c r="C687" s="14" t="s">
        <v>29</v>
      </c>
      <c r="D687" s="14" t="s">
        <v>3309</v>
      </c>
      <c r="E687" s="14" t="s">
        <v>3310</v>
      </c>
      <c r="F687" s="16" t="e">
        <f t="shared" si="74"/>
        <v>#VALUE!</v>
      </c>
      <c r="G687" s="14" t="s">
        <v>3319</v>
      </c>
      <c r="H687" s="14" t="s">
        <v>3320</v>
      </c>
      <c r="I687" s="14" t="s">
        <v>798</v>
      </c>
      <c r="J687" s="14">
        <v>300</v>
      </c>
      <c r="K687" s="14" t="s">
        <v>35</v>
      </c>
      <c r="L687" s="15">
        <v>24</v>
      </c>
      <c r="M687" s="15">
        <v>7200</v>
      </c>
      <c r="N687" s="14" t="s">
        <v>3316</v>
      </c>
      <c r="O687" s="14" t="s">
        <v>3321</v>
      </c>
      <c r="P687" s="14" t="s">
        <v>3318</v>
      </c>
      <c r="Q687" s="14" t="s">
        <v>3318</v>
      </c>
      <c r="R687" s="14">
        <v>200</v>
      </c>
      <c r="S687" s="14"/>
      <c r="T687" s="14"/>
      <c r="U687" s="14"/>
      <c r="V687" s="14" t="s">
        <v>2649</v>
      </c>
      <c r="W687" s="14" t="s">
        <v>2650</v>
      </c>
      <c r="X687" s="14" t="s">
        <v>42</v>
      </c>
      <c r="Y687" s="14" t="s">
        <v>159</v>
      </c>
      <c r="Z687" s="14"/>
      <c r="AA687" s="14" t="s">
        <v>44</v>
      </c>
      <c r="AB687" s="14"/>
    </row>
    <row r="688" spans="1:28" hidden="1" x14ac:dyDescent="0.25">
      <c r="A688" s="12">
        <v>65</v>
      </c>
      <c r="B688" s="13" t="s">
        <v>3308</v>
      </c>
      <c r="C688" s="14" t="s">
        <v>29</v>
      </c>
      <c r="D688" s="14" t="s">
        <v>3309</v>
      </c>
      <c r="E688" s="14" t="s">
        <v>3310</v>
      </c>
      <c r="F688" s="16" t="e">
        <f t="shared" si="74"/>
        <v>#VALUE!</v>
      </c>
      <c r="G688" s="14" t="s">
        <v>3319</v>
      </c>
      <c r="H688" s="14" t="s">
        <v>3320</v>
      </c>
      <c r="I688" s="14" t="s">
        <v>798</v>
      </c>
      <c r="J688" s="14">
        <v>300</v>
      </c>
      <c r="K688" s="14" t="s">
        <v>35</v>
      </c>
      <c r="L688" s="15">
        <v>24</v>
      </c>
      <c r="M688" s="15">
        <v>7200</v>
      </c>
      <c r="N688" s="14" t="s">
        <v>3316</v>
      </c>
      <c r="O688" s="14" t="s">
        <v>3322</v>
      </c>
      <c r="P688" s="14" t="s">
        <v>3318</v>
      </c>
      <c r="Q688" s="14" t="s">
        <v>3318</v>
      </c>
      <c r="R688" s="14">
        <v>100</v>
      </c>
      <c r="S688" s="14"/>
      <c r="T688" s="14"/>
      <c r="U688" s="14"/>
      <c r="V688" s="14" t="s">
        <v>2649</v>
      </c>
      <c r="W688" s="14" t="s">
        <v>2650</v>
      </c>
      <c r="X688" s="14" t="s">
        <v>42</v>
      </c>
      <c r="Y688" s="14" t="s">
        <v>159</v>
      </c>
      <c r="Z688" s="14"/>
      <c r="AA688" s="14" t="s">
        <v>44</v>
      </c>
      <c r="AB688" s="14"/>
    </row>
    <row r="689" spans="1:28" hidden="1" x14ac:dyDescent="0.25">
      <c r="A689" s="12">
        <v>66</v>
      </c>
      <c r="B689" s="13" t="s">
        <v>3323</v>
      </c>
      <c r="C689" s="14" t="s">
        <v>29</v>
      </c>
      <c r="D689" s="14" t="s">
        <v>3324</v>
      </c>
      <c r="E689" s="14" t="s">
        <v>3325</v>
      </c>
      <c r="F689" s="16" t="e">
        <f t="shared" si="74"/>
        <v>#VALUE!</v>
      </c>
      <c r="G689" s="14" t="s">
        <v>3326</v>
      </c>
      <c r="H689" s="14" t="s">
        <v>3327</v>
      </c>
      <c r="I689" s="14" t="s">
        <v>52</v>
      </c>
      <c r="J689" s="14">
        <v>1</v>
      </c>
      <c r="K689" s="14" t="s">
        <v>35</v>
      </c>
      <c r="L689" s="15">
        <v>18569.28</v>
      </c>
      <c r="M689" s="15">
        <v>18569.28</v>
      </c>
      <c r="N689" s="14" t="s">
        <v>3328</v>
      </c>
      <c r="O689" s="14" t="s">
        <v>3329</v>
      </c>
      <c r="P689" s="14" t="s">
        <v>3330</v>
      </c>
      <c r="Q689" s="14" t="s">
        <v>3331</v>
      </c>
      <c r="R689" s="14">
        <v>1</v>
      </c>
      <c r="S689" s="14"/>
      <c r="T689" s="14"/>
      <c r="U689" s="14"/>
      <c r="V689" s="14" t="s">
        <v>57</v>
      </c>
      <c r="W689" s="14" t="s">
        <v>58</v>
      </c>
      <c r="X689" s="14" t="s">
        <v>42</v>
      </c>
      <c r="Y689" s="14" t="s">
        <v>43</v>
      </c>
      <c r="Z689" s="14"/>
      <c r="AA689" s="14" t="s">
        <v>44</v>
      </c>
      <c r="AB689" s="14"/>
    </row>
    <row r="690" spans="1:28" hidden="1" x14ac:dyDescent="0.25">
      <c r="A690" s="12">
        <v>68</v>
      </c>
      <c r="B690" s="13" t="s">
        <v>3323</v>
      </c>
      <c r="C690" s="14" t="s">
        <v>29</v>
      </c>
      <c r="D690" s="14" t="s">
        <v>3324</v>
      </c>
      <c r="E690" s="14" t="s">
        <v>3325</v>
      </c>
      <c r="F690" s="16" t="e">
        <f t="shared" si="74"/>
        <v>#VALUE!</v>
      </c>
      <c r="G690" s="14" t="s">
        <v>3332</v>
      </c>
      <c r="H690" s="14" t="s">
        <v>3333</v>
      </c>
      <c r="I690" s="14" t="s">
        <v>52</v>
      </c>
      <c r="J690" s="14">
        <v>1</v>
      </c>
      <c r="K690" s="14" t="s">
        <v>35</v>
      </c>
      <c r="L690" s="15">
        <v>47543.76</v>
      </c>
      <c r="M690" s="15">
        <v>47543.76</v>
      </c>
      <c r="N690" s="14" t="s">
        <v>3328</v>
      </c>
      <c r="O690" s="14" t="s">
        <v>3334</v>
      </c>
      <c r="P690" s="14" t="s">
        <v>3330</v>
      </c>
      <c r="Q690" s="14" t="s">
        <v>3331</v>
      </c>
      <c r="R690" s="14">
        <v>1</v>
      </c>
      <c r="S690" s="14"/>
      <c r="T690" s="14"/>
      <c r="U690" s="14"/>
      <c r="V690" s="14" t="s">
        <v>57</v>
      </c>
      <c r="W690" s="14" t="s">
        <v>58</v>
      </c>
      <c r="X690" s="14" t="s">
        <v>42</v>
      </c>
      <c r="Y690" s="14" t="s">
        <v>43</v>
      </c>
      <c r="Z690" s="14"/>
      <c r="AA690" s="14" t="s">
        <v>44</v>
      </c>
      <c r="AB690" s="14"/>
    </row>
    <row r="691" spans="1:28" hidden="1" x14ac:dyDescent="0.25">
      <c r="A691" s="12">
        <v>69</v>
      </c>
      <c r="B691" s="13" t="s">
        <v>3323</v>
      </c>
      <c r="C691" s="14" t="s">
        <v>29</v>
      </c>
      <c r="D691" s="14" t="s">
        <v>3324</v>
      </c>
      <c r="E691" s="14" t="s">
        <v>3325</v>
      </c>
      <c r="F691" s="16" t="e">
        <f t="shared" si="74"/>
        <v>#VALUE!</v>
      </c>
      <c r="G691" s="14" t="s">
        <v>3335</v>
      </c>
      <c r="H691" s="14" t="s">
        <v>3336</v>
      </c>
      <c r="I691" s="14" t="s">
        <v>52</v>
      </c>
      <c r="J691" s="14">
        <v>1</v>
      </c>
      <c r="K691" s="14" t="s">
        <v>35</v>
      </c>
      <c r="L691" s="15">
        <v>4802.3999999999996</v>
      </c>
      <c r="M691" s="15">
        <v>4802.3999999999996</v>
      </c>
      <c r="N691" s="14" t="s">
        <v>3328</v>
      </c>
      <c r="O691" s="14" t="s">
        <v>3337</v>
      </c>
      <c r="P691" s="14" t="s">
        <v>3330</v>
      </c>
      <c r="Q691" s="14" t="s">
        <v>3331</v>
      </c>
      <c r="R691" s="14">
        <v>1</v>
      </c>
      <c r="S691" s="14"/>
      <c r="T691" s="14"/>
      <c r="U691" s="14"/>
      <c r="V691" s="14" t="s">
        <v>57</v>
      </c>
      <c r="W691" s="14" t="s">
        <v>58</v>
      </c>
      <c r="X691" s="14" t="s">
        <v>42</v>
      </c>
      <c r="Y691" s="14" t="s">
        <v>43</v>
      </c>
      <c r="Z691" s="14"/>
      <c r="AA691" s="14" t="s">
        <v>44</v>
      </c>
      <c r="AB691" s="14"/>
    </row>
    <row r="692" spans="1:28" hidden="1" x14ac:dyDescent="0.25">
      <c r="A692" s="12">
        <v>70</v>
      </c>
      <c r="B692" s="13" t="s">
        <v>3323</v>
      </c>
      <c r="C692" s="14" t="s">
        <v>29</v>
      </c>
      <c r="D692" s="14" t="s">
        <v>3324</v>
      </c>
      <c r="E692" s="14" t="s">
        <v>3325</v>
      </c>
      <c r="F692" s="16" t="e">
        <f t="shared" si="74"/>
        <v>#VALUE!</v>
      </c>
      <c r="G692" s="14" t="s">
        <v>3338</v>
      </c>
      <c r="H692" s="14" t="s">
        <v>3339</v>
      </c>
      <c r="I692" s="14" t="s">
        <v>52</v>
      </c>
      <c r="J692" s="14">
        <v>1</v>
      </c>
      <c r="K692" s="14" t="s">
        <v>35</v>
      </c>
      <c r="L692" s="15">
        <v>20010</v>
      </c>
      <c r="M692" s="15">
        <v>20010</v>
      </c>
      <c r="N692" s="14" t="s">
        <v>3328</v>
      </c>
      <c r="O692" s="14" t="s">
        <v>3340</v>
      </c>
      <c r="P692" s="14" t="s">
        <v>3330</v>
      </c>
      <c r="Q692" s="14" t="s">
        <v>3331</v>
      </c>
      <c r="R692" s="14">
        <v>1</v>
      </c>
      <c r="S692" s="14"/>
      <c r="T692" s="14"/>
      <c r="U692" s="14"/>
      <c r="V692" s="14" t="s">
        <v>57</v>
      </c>
      <c r="W692" s="14" t="s">
        <v>58</v>
      </c>
      <c r="X692" s="14" t="s">
        <v>42</v>
      </c>
      <c r="Y692" s="14" t="s">
        <v>43</v>
      </c>
      <c r="Z692" s="14"/>
      <c r="AA692" s="14" t="s">
        <v>44</v>
      </c>
      <c r="AB692" s="14"/>
    </row>
    <row r="693" spans="1:28" hidden="1" x14ac:dyDescent="0.25">
      <c r="A693" s="12">
        <v>71</v>
      </c>
      <c r="B693" s="13" t="s">
        <v>3341</v>
      </c>
      <c r="C693" s="14" t="s">
        <v>29</v>
      </c>
      <c r="D693" s="14" t="s">
        <v>3342</v>
      </c>
      <c r="E693" s="14" t="s">
        <v>3325</v>
      </c>
      <c r="F693" s="16" t="e">
        <f t="shared" si="74"/>
        <v>#VALUE!</v>
      </c>
      <c r="G693" s="14" t="s">
        <v>3343</v>
      </c>
      <c r="H693" s="14" t="s">
        <v>3344</v>
      </c>
      <c r="I693" s="14" t="s">
        <v>52</v>
      </c>
      <c r="J693" s="14">
        <v>3</v>
      </c>
      <c r="K693" s="14" t="s">
        <v>35</v>
      </c>
      <c r="L693" s="15">
        <v>8030</v>
      </c>
      <c r="M693" s="15">
        <v>24090</v>
      </c>
      <c r="N693" s="14" t="s">
        <v>3345</v>
      </c>
      <c r="O693" s="14" t="s">
        <v>3346</v>
      </c>
      <c r="P693" s="14" t="s">
        <v>3347</v>
      </c>
      <c r="Q693" s="14" t="s">
        <v>3348</v>
      </c>
      <c r="R693" s="14">
        <v>3</v>
      </c>
      <c r="S693" s="14"/>
      <c r="T693" s="14"/>
      <c r="U693" s="14"/>
      <c r="V693" s="14" t="s">
        <v>3349</v>
      </c>
      <c r="W693" s="14" t="s">
        <v>3350</v>
      </c>
      <c r="X693" s="14" t="s">
        <v>42</v>
      </c>
      <c r="Y693" s="14" t="s">
        <v>43</v>
      </c>
      <c r="Z693" s="14"/>
      <c r="AA693" s="14" t="s">
        <v>44</v>
      </c>
      <c r="AB693" s="14"/>
    </row>
    <row r="694" spans="1:28" hidden="1" x14ac:dyDescent="0.25">
      <c r="A694" s="12">
        <v>72</v>
      </c>
      <c r="B694" s="13" t="s">
        <v>3341</v>
      </c>
      <c r="C694" s="14" t="s">
        <v>29</v>
      </c>
      <c r="D694" s="14" t="s">
        <v>3342</v>
      </c>
      <c r="E694" s="14" t="s">
        <v>3325</v>
      </c>
      <c r="F694" s="16" t="e">
        <f t="shared" ref="F694:F757" si="81">E694-D694</f>
        <v>#VALUE!</v>
      </c>
      <c r="G694" s="14" t="s">
        <v>3351</v>
      </c>
      <c r="H694" s="14" t="s">
        <v>3352</v>
      </c>
      <c r="I694" s="14" t="s">
        <v>52</v>
      </c>
      <c r="J694" s="14">
        <v>3</v>
      </c>
      <c r="K694" s="14" t="s">
        <v>35</v>
      </c>
      <c r="L694" s="15">
        <v>7697</v>
      </c>
      <c r="M694" s="15">
        <v>23091</v>
      </c>
      <c r="N694" s="14" t="s">
        <v>3345</v>
      </c>
      <c r="O694" s="14" t="s">
        <v>3353</v>
      </c>
      <c r="P694" s="14" t="s">
        <v>3347</v>
      </c>
      <c r="Q694" s="14" t="s">
        <v>3348</v>
      </c>
      <c r="R694" s="14">
        <v>3</v>
      </c>
      <c r="S694" s="14"/>
      <c r="T694" s="14"/>
      <c r="U694" s="14"/>
      <c r="V694" s="14" t="s">
        <v>3349</v>
      </c>
      <c r="W694" s="14" t="s">
        <v>3350</v>
      </c>
      <c r="X694" s="14" t="s">
        <v>42</v>
      </c>
      <c r="Y694" s="14" t="s">
        <v>43</v>
      </c>
      <c r="Z694" s="14"/>
      <c r="AA694" s="14" t="s">
        <v>44</v>
      </c>
      <c r="AB694" s="14"/>
    </row>
    <row r="695" spans="1:28" hidden="1" x14ac:dyDescent="0.25">
      <c r="A695" s="12">
        <v>81</v>
      </c>
      <c r="B695" s="13" t="s">
        <v>3354</v>
      </c>
      <c r="C695" s="14" t="s">
        <v>29</v>
      </c>
      <c r="D695" s="14" t="s">
        <v>3355</v>
      </c>
      <c r="E695" s="14" t="s">
        <v>3325</v>
      </c>
      <c r="F695" s="16" t="e">
        <f t="shared" si="81"/>
        <v>#VALUE!</v>
      </c>
      <c r="G695" s="14" t="s">
        <v>3356</v>
      </c>
      <c r="H695" s="14" t="s">
        <v>3357</v>
      </c>
      <c r="I695" s="14" t="s">
        <v>52</v>
      </c>
      <c r="J695" s="14">
        <v>8</v>
      </c>
      <c r="K695" s="14" t="s">
        <v>35</v>
      </c>
      <c r="L695" s="15">
        <v>32000</v>
      </c>
      <c r="M695" s="15">
        <v>256000</v>
      </c>
      <c r="N695" s="14" t="s">
        <v>3358</v>
      </c>
      <c r="O695" s="14" t="s">
        <v>856</v>
      </c>
      <c r="P695" s="14" t="s">
        <v>3359</v>
      </c>
      <c r="Q695" s="14" t="s">
        <v>3360</v>
      </c>
      <c r="R695" s="14">
        <v>8</v>
      </c>
      <c r="S695" s="14"/>
      <c r="T695" s="14"/>
      <c r="U695" s="14"/>
      <c r="V695" s="14" t="s">
        <v>74</v>
      </c>
      <c r="W695" s="14" t="s">
        <v>75</v>
      </c>
      <c r="X695" s="14" t="s">
        <v>42</v>
      </c>
      <c r="Y695" s="14" t="s">
        <v>43</v>
      </c>
      <c r="Z695" s="14"/>
      <c r="AA695" s="14" t="s">
        <v>44</v>
      </c>
      <c r="AB695" s="14"/>
    </row>
    <row r="696" spans="1:28" hidden="1" x14ac:dyDescent="0.25">
      <c r="A696" s="12">
        <v>106</v>
      </c>
      <c r="B696" s="13" t="s">
        <v>3361</v>
      </c>
      <c r="C696" s="14" t="s">
        <v>29</v>
      </c>
      <c r="D696" s="14" t="s">
        <v>3362</v>
      </c>
      <c r="E696" s="14" t="s">
        <v>3363</v>
      </c>
      <c r="F696" s="16" t="e">
        <f t="shared" si="81"/>
        <v>#VALUE!</v>
      </c>
      <c r="G696" s="14" t="s">
        <v>1506</v>
      </c>
      <c r="H696" s="14" t="s">
        <v>1507</v>
      </c>
      <c r="I696" s="14" t="s">
        <v>1508</v>
      </c>
      <c r="J696" s="14">
        <v>20</v>
      </c>
      <c r="K696" s="14" t="s">
        <v>35</v>
      </c>
      <c r="L696" s="15">
        <v>38679.199999999997</v>
      </c>
      <c r="M696" s="15">
        <v>773584</v>
      </c>
      <c r="N696" s="14" t="s">
        <v>3364</v>
      </c>
      <c r="O696" s="14" t="s">
        <v>3365</v>
      </c>
      <c r="P696" s="14" t="s">
        <v>3366</v>
      </c>
      <c r="Q696" s="14" t="s">
        <v>3367</v>
      </c>
      <c r="R696" s="14">
        <v>1</v>
      </c>
      <c r="S696" s="14"/>
      <c r="T696" s="14"/>
      <c r="U696" s="14"/>
      <c r="V696" s="14" t="s">
        <v>1512</v>
      </c>
      <c r="W696" s="14" t="s">
        <v>1513</v>
      </c>
      <c r="X696" s="14" t="s">
        <v>42</v>
      </c>
      <c r="Y696" s="14" t="s">
        <v>43</v>
      </c>
      <c r="Z696" s="14"/>
      <c r="AA696" s="14" t="s">
        <v>44</v>
      </c>
      <c r="AB696" s="14"/>
    </row>
    <row r="697" spans="1:28" hidden="1" x14ac:dyDescent="0.25">
      <c r="A697" s="12">
        <v>107</v>
      </c>
      <c r="B697" s="13" t="s">
        <v>3361</v>
      </c>
      <c r="C697" s="14" t="s">
        <v>29</v>
      </c>
      <c r="D697" s="14" t="s">
        <v>3362</v>
      </c>
      <c r="E697" s="14" t="s">
        <v>3363</v>
      </c>
      <c r="F697" s="16" t="e">
        <f t="shared" si="81"/>
        <v>#VALUE!</v>
      </c>
      <c r="G697" s="14" t="s">
        <v>1515</v>
      </c>
      <c r="H697" s="14" t="s">
        <v>1516</v>
      </c>
      <c r="I697" s="14" t="s">
        <v>1508</v>
      </c>
      <c r="J697" s="14">
        <v>20</v>
      </c>
      <c r="K697" s="14" t="s">
        <v>35</v>
      </c>
      <c r="L697" s="15">
        <v>38679.199999999997</v>
      </c>
      <c r="M697" s="15">
        <v>773584</v>
      </c>
      <c r="N697" s="14" t="s">
        <v>3364</v>
      </c>
      <c r="O697" s="14" t="s">
        <v>3368</v>
      </c>
      <c r="P697" s="14" t="s">
        <v>3366</v>
      </c>
      <c r="Q697" s="14" t="s">
        <v>3367</v>
      </c>
      <c r="R697" s="14">
        <v>1</v>
      </c>
      <c r="S697" s="14"/>
      <c r="T697" s="14"/>
      <c r="U697" s="14"/>
      <c r="V697" s="14" t="s">
        <v>1512</v>
      </c>
      <c r="W697" s="14" t="s">
        <v>1513</v>
      </c>
      <c r="X697" s="14" t="s">
        <v>42</v>
      </c>
      <c r="Y697" s="14" t="s">
        <v>43</v>
      </c>
      <c r="Z697" s="14"/>
      <c r="AA697" s="14" t="s">
        <v>44</v>
      </c>
      <c r="AB697" s="14"/>
    </row>
    <row r="698" spans="1:28" hidden="1" x14ac:dyDescent="0.25">
      <c r="A698" s="12">
        <v>108</v>
      </c>
      <c r="B698" s="13" t="s">
        <v>3361</v>
      </c>
      <c r="C698" s="14" t="s">
        <v>29</v>
      </c>
      <c r="D698" s="14" t="s">
        <v>3362</v>
      </c>
      <c r="E698" s="14" t="s">
        <v>3363</v>
      </c>
      <c r="F698" s="16" t="e">
        <f t="shared" si="81"/>
        <v>#VALUE!</v>
      </c>
      <c r="G698" s="14" t="s">
        <v>1515</v>
      </c>
      <c r="H698" s="14" t="s">
        <v>1516</v>
      </c>
      <c r="I698" s="14" t="s">
        <v>1508</v>
      </c>
      <c r="J698" s="14">
        <v>20</v>
      </c>
      <c r="K698" s="14" t="s">
        <v>35</v>
      </c>
      <c r="L698" s="15">
        <v>38679.199999999997</v>
      </c>
      <c r="M698" s="15">
        <v>773584</v>
      </c>
      <c r="N698" s="14" t="s">
        <v>3364</v>
      </c>
      <c r="O698" s="14" t="s">
        <v>3369</v>
      </c>
      <c r="P698" s="14" t="s">
        <v>3366</v>
      </c>
      <c r="Q698" s="14" t="s">
        <v>3367</v>
      </c>
      <c r="R698" s="14">
        <v>1</v>
      </c>
      <c r="S698" s="14"/>
      <c r="T698" s="14"/>
      <c r="U698" s="14"/>
      <c r="V698" s="14" t="s">
        <v>1512</v>
      </c>
      <c r="W698" s="14" t="s">
        <v>1513</v>
      </c>
      <c r="X698" s="14" t="s">
        <v>42</v>
      </c>
      <c r="Y698" s="14" t="s">
        <v>43</v>
      </c>
      <c r="Z698" s="14"/>
      <c r="AA698" s="14" t="s">
        <v>44</v>
      </c>
      <c r="AB698" s="14"/>
    </row>
    <row r="699" spans="1:28" hidden="1" x14ac:dyDescent="0.25">
      <c r="A699" s="12">
        <v>109</v>
      </c>
      <c r="B699" s="13" t="s">
        <v>3361</v>
      </c>
      <c r="C699" s="14" t="s">
        <v>29</v>
      </c>
      <c r="D699" s="14" t="s">
        <v>3362</v>
      </c>
      <c r="E699" s="14" t="s">
        <v>3363</v>
      </c>
      <c r="F699" s="16" t="e">
        <f t="shared" si="81"/>
        <v>#VALUE!</v>
      </c>
      <c r="G699" s="14" t="s">
        <v>1506</v>
      </c>
      <c r="H699" s="14" t="s">
        <v>1507</v>
      </c>
      <c r="I699" s="14" t="s">
        <v>1508</v>
      </c>
      <c r="J699" s="14">
        <v>20</v>
      </c>
      <c r="K699" s="14" t="s">
        <v>35</v>
      </c>
      <c r="L699" s="15">
        <v>38679.199999999997</v>
      </c>
      <c r="M699" s="15">
        <v>773584</v>
      </c>
      <c r="N699" s="14" t="s">
        <v>3364</v>
      </c>
      <c r="O699" s="14" t="s">
        <v>3370</v>
      </c>
      <c r="P699" s="14" t="s">
        <v>3366</v>
      </c>
      <c r="Q699" s="14" t="s">
        <v>3367</v>
      </c>
      <c r="R699" s="14">
        <v>1</v>
      </c>
      <c r="S699" s="14"/>
      <c r="T699" s="14"/>
      <c r="U699" s="14"/>
      <c r="V699" s="14" t="s">
        <v>1512</v>
      </c>
      <c r="W699" s="14" t="s">
        <v>1513</v>
      </c>
      <c r="X699" s="14" t="s">
        <v>42</v>
      </c>
      <c r="Y699" s="14" t="s">
        <v>43</v>
      </c>
      <c r="Z699" s="14"/>
      <c r="AA699" s="14" t="s">
        <v>44</v>
      </c>
      <c r="AB699" s="14"/>
    </row>
    <row r="700" spans="1:28" hidden="1" x14ac:dyDescent="0.25">
      <c r="A700" s="12">
        <v>110</v>
      </c>
      <c r="B700" s="13" t="s">
        <v>3361</v>
      </c>
      <c r="C700" s="14" t="s">
        <v>29</v>
      </c>
      <c r="D700" s="14" t="s">
        <v>3362</v>
      </c>
      <c r="E700" s="14" t="s">
        <v>3363</v>
      </c>
      <c r="F700" s="16" t="e">
        <f t="shared" si="81"/>
        <v>#VALUE!</v>
      </c>
      <c r="G700" s="14" t="s">
        <v>1506</v>
      </c>
      <c r="H700" s="14" t="s">
        <v>1507</v>
      </c>
      <c r="I700" s="14" t="s">
        <v>1508</v>
      </c>
      <c r="J700" s="14">
        <v>20</v>
      </c>
      <c r="K700" s="14" t="s">
        <v>35</v>
      </c>
      <c r="L700" s="15">
        <v>38679.199999999997</v>
      </c>
      <c r="M700" s="15">
        <v>773584</v>
      </c>
      <c r="N700" s="14" t="s">
        <v>3364</v>
      </c>
      <c r="O700" s="14" t="s">
        <v>3371</v>
      </c>
      <c r="P700" s="14" t="s">
        <v>3366</v>
      </c>
      <c r="Q700" s="14" t="s">
        <v>3367</v>
      </c>
      <c r="R700" s="14">
        <v>1</v>
      </c>
      <c r="S700" s="14"/>
      <c r="T700" s="14"/>
      <c r="U700" s="14"/>
      <c r="V700" s="14" t="s">
        <v>1512</v>
      </c>
      <c r="W700" s="14" t="s">
        <v>1513</v>
      </c>
      <c r="X700" s="14" t="s">
        <v>42</v>
      </c>
      <c r="Y700" s="14" t="s">
        <v>43</v>
      </c>
      <c r="Z700" s="14"/>
      <c r="AA700" s="14" t="s">
        <v>44</v>
      </c>
      <c r="AB700" s="14"/>
    </row>
    <row r="701" spans="1:28" hidden="1" x14ac:dyDescent="0.25">
      <c r="A701" s="12">
        <v>111</v>
      </c>
      <c r="B701" s="13" t="s">
        <v>3361</v>
      </c>
      <c r="C701" s="14" t="s">
        <v>29</v>
      </c>
      <c r="D701" s="14" t="s">
        <v>3362</v>
      </c>
      <c r="E701" s="14" t="s">
        <v>3363</v>
      </c>
      <c r="F701" s="16" t="e">
        <f t="shared" si="81"/>
        <v>#VALUE!</v>
      </c>
      <c r="G701" s="14" t="s">
        <v>1515</v>
      </c>
      <c r="H701" s="14" t="s">
        <v>1516</v>
      </c>
      <c r="I701" s="14" t="s">
        <v>1508</v>
      </c>
      <c r="J701" s="14">
        <v>20</v>
      </c>
      <c r="K701" s="14" t="s">
        <v>35</v>
      </c>
      <c r="L701" s="15">
        <v>38679.199999999997</v>
      </c>
      <c r="M701" s="15">
        <v>773584</v>
      </c>
      <c r="N701" s="14" t="s">
        <v>3364</v>
      </c>
      <c r="O701" s="14" t="s">
        <v>3372</v>
      </c>
      <c r="P701" s="14" t="s">
        <v>3366</v>
      </c>
      <c r="Q701" s="14" t="s">
        <v>3367</v>
      </c>
      <c r="R701" s="14">
        <v>1</v>
      </c>
      <c r="S701" s="14"/>
      <c r="T701" s="14"/>
      <c r="U701" s="14"/>
      <c r="V701" s="14" t="s">
        <v>1512</v>
      </c>
      <c r="W701" s="14" t="s">
        <v>1513</v>
      </c>
      <c r="X701" s="14" t="s">
        <v>42</v>
      </c>
      <c r="Y701" s="14" t="s">
        <v>43</v>
      </c>
      <c r="Z701" s="14"/>
      <c r="AA701" s="14" t="s">
        <v>44</v>
      </c>
      <c r="AB701" s="14"/>
    </row>
    <row r="702" spans="1:28" hidden="1" x14ac:dyDescent="0.25">
      <c r="A702" s="12">
        <v>114</v>
      </c>
      <c r="B702" s="13" t="s">
        <v>3361</v>
      </c>
      <c r="C702" s="14" t="s">
        <v>29</v>
      </c>
      <c r="D702" s="14" t="s">
        <v>3362</v>
      </c>
      <c r="E702" s="14" t="s">
        <v>3363</v>
      </c>
      <c r="F702" s="16" t="e">
        <f t="shared" si="81"/>
        <v>#VALUE!</v>
      </c>
      <c r="G702" s="14" t="s">
        <v>1515</v>
      </c>
      <c r="H702" s="14" t="s">
        <v>1516</v>
      </c>
      <c r="I702" s="14" t="s">
        <v>1508</v>
      </c>
      <c r="J702" s="14">
        <v>20</v>
      </c>
      <c r="K702" s="14" t="s">
        <v>35</v>
      </c>
      <c r="L702" s="15">
        <v>38679.199999999997</v>
      </c>
      <c r="M702" s="15">
        <v>773584</v>
      </c>
      <c r="N702" s="14" t="s">
        <v>3364</v>
      </c>
      <c r="O702" s="14" t="s">
        <v>3373</v>
      </c>
      <c r="P702" s="14" t="s">
        <v>3366</v>
      </c>
      <c r="Q702" s="14" t="s">
        <v>3367</v>
      </c>
      <c r="R702" s="14">
        <v>1</v>
      </c>
      <c r="S702" s="14"/>
      <c r="T702" s="14"/>
      <c r="U702" s="14"/>
      <c r="V702" s="14" t="s">
        <v>1512</v>
      </c>
      <c r="W702" s="14" t="s">
        <v>1513</v>
      </c>
      <c r="X702" s="14" t="s">
        <v>42</v>
      </c>
      <c r="Y702" s="14" t="s">
        <v>43</v>
      </c>
      <c r="Z702" s="14"/>
      <c r="AA702" s="14" t="s">
        <v>44</v>
      </c>
      <c r="AB702" s="14"/>
    </row>
    <row r="703" spans="1:28" hidden="1" x14ac:dyDescent="0.25">
      <c r="A703" s="12">
        <v>115</v>
      </c>
      <c r="B703" s="13" t="s">
        <v>3361</v>
      </c>
      <c r="C703" s="14" t="s">
        <v>29</v>
      </c>
      <c r="D703" s="14" t="s">
        <v>3362</v>
      </c>
      <c r="E703" s="14" t="s">
        <v>3363</v>
      </c>
      <c r="F703" s="16" t="e">
        <f t="shared" si="81"/>
        <v>#VALUE!</v>
      </c>
      <c r="G703" s="14" t="s">
        <v>1506</v>
      </c>
      <c r="H703" s="14" t="s">
        <v>1507</v>
      </c>
      <c r="I703" s="14" t="s">
        <v>1508</v>
      </c>
      <c r="J703" s="14">
        <v>20</v>
      </c>
      <c r="K703" s="14" t="s">
        <v>35</v>
      </c>
      <c r="L703" s="15">
        <v>38679.199999999997</v>
      </c>
      <c r="M703" s="15">
        <v>773584</v>
      </c>
      <c r="N703" s="14" t="s">
        <v>3364</v>
      </c>
      <c r="O703" s="14" t="s">
        <v>3374</v>
      </c>
      <c r="P703" s="14" t="s">
        <v>3366</v>
      </c>
      <c r="Q703" s="14" t="s">
        <v>3367</v>
      </c>
      <c r="R703" s="14">
        <v>1</v>
      </c>
      <c r="S703" s="14"/>
      <c r="T703" s="14"/>
      <c r="U703" s="14"/>
      <c r="V703" s="14" t="s">
        <v>1512</v>
      </c>
      <c r="W703" s="14" t="s">
        <v>1513</v>
      </c>
      <c r="X703" s="14" t="s">
        <v>42</v>
      </c>
      <c r="Y703" s="14" t="s">
        <v>43</v>
      </c>
      <c r="Z703" s="14"/>
      <c r="AA703" s="14" t="s">
        <v>44</v>
      </c>
      <c r="AB703" s="14"/>
    </row>
    <row r="704" spans="1:28" hidden="1" x14ac:dyDescent="0.25">
      <c r="A704" s="12">
        <v>116</v>
      </c>
      <c r="B704" s="13" t="s">
        <v>3361</v>
      </c>
      <c r="C704" s="14" t="s">
        <v>29</v>
      </c>
      <c r="D704" s="14" t="s">
        <v>3362</v>
      </c>
      <c r="E704" s="14" t="s">
        <v>3363</v>
      </c>
      <c r="F704" s="16" t="e">
        <f t="shared" si="81"/>
        <v>#VALUE!</v>
      </c>
      <c r="G704" s="14" t="s">
        <v>1515</v>
      </c>
      <c r="H704" s="14" t="s">
        <v>1516</v>
      </c>
      <c r="I704" s="14" t="s">
        <v>1508</v>
      </c>
      <c r="J704" s="14">
        <v>20</v>
      </c>
      <c r="K704" s="14" t="s">
        <v>35</v>
      </c>
      <c r="L704" s="15">
        <v>38679.199999999997</v>
      </c>
      <c r="M704" s="15">
        <v>773584</v>
      </c>
      <c r="N704" s="14" t="s">
        <v>3364</v>
      </c>
      <c r="O704" s="14" t="s">
        <v>3375</v>
      </c>
      <c r="P704" s="14" t="s">
        <v>3366</v>
      </c>
      <c r="Q704" s="14" t="s">
        <v>3367</v>
      </c>
      <c r="R704" s="14">
        <v>1</v>
      </c>
      <c r="S704" s="14"/>
      <c r="T704" s="14"/>
      <c r="U704" s="14"/>
      <c r="V704" s="14" t="s">
        <v>1512</v>
      </c>
      <c r="W704" s="14" t="s">
        <v>1513</v>
      </c>
      <c r="X704" s="14" t="s">
        <v>42</v>
      </c>
      <c r="Y704" s="14" t="s">
        <v>43</v>
      </c>
      <c r="Z704" s="14"/>
      <c r="AA704" s="14" t="s">
        <v>44</v>
      </c>
      <c r="AB704" s="14"/>
    </row>
    <row r="705" spans="1:28" hidden="1" x14ac:dyDescent="0.25">
      <c r="A705" s="12">
        <v>118</v>
      </c>
      <c r="B705" s="13" t="s">
        <v>3361</v>
      </c>
      <c r="C705" s="14" t="s">
        <v>29</v>
      </c>
      <c r="D705" s="14" t="s">
        <v>3362</v>
      </c>
      <c r="E705" s="14" t="s">
        <v>3363</v>
      </c>
      <c r="F705" s="16" t="e">
        <f t="shared" si="81"/>
        <v>#VALUE!</v>
      </c>
      <c r="G705" s="14" t="s">
        <v>1515</v>
      </c>
      <c r="H705" s="14" t="s">
        <v>1516</v>
      </c>
      <c r="I705" s="14" t="s">
        <v>1508</v>
      </c>
      <c r="J705" s="14">
        <v>20</v>
      </c>
      <c r="K705" s="14" t="s">
        <v>35</v>
      </c>
      <c r="L705" s="15">
        <v>38679.199999999997</v>
      </c>
      <c r="M705" s="15">
        <v>773584</v>
      </c>
      <c r="N705" s="14" t="s">
        <v>3364</v>
      </c>
      <c r="O705" s="14" t="s">
        <v>3376</v>
      </c>
      <c r="P705" s="14" t="s">
        <v>3366</v>
      </c>
      <c r="Q705" s="14" t="s">
        <v>3367</v>
      </c>
      <c r="R705" s="14">
        <v>1</v>
      </c>
      <c r="S705" s="14"/>
      <c r="T705" s="14"/>
      <c r="U705" s="14"/>
      <c r="V705" s="14" t="s">
        <v>1512</v>
      </c>
      <c r="W705" s="14" t="s">
        <v>1513</v>
      </c>
      <c r="X705" s="14" t="s">
        <v>42</v>
      </c>
      <c r="Y705" s="14" t="s">
        <v>43</v>
      </c>
      <c r="Z705" s="14"/>
      <c r="AA705" s="14" t="s">
        <v>44</v>
      </c>
      <c r="AB705" s="14"/>
    </row>
    <row r="706" spans="1:28" hidden="1" x14ac:dyDescent="0.25">
      <c r="A706" s="12">
        <v>119</v>
      </c>
      <c r="B706" s="13" t="s">
        <v>3361</v>
      </c>
      <c r="C706" s="14" t="s">
        <v>29</v>
      </c>
      <c r="D706" s="14" t="s">
        <v>3362</v>
      </c>
      <c r="E706" s="14" t="s">
        <v>3363</v>
      </c>
      <c r="F706" s="16" t="e">
        <f t="shared" si="81"/>
        <v>#VALUE!</v>
      </c>
      <c r="G706" s="14" t="s">
        <v>1515</v>
      </c>
      <c r="H706" s="14" t="s">
        <v>1516</v>
      </c>
      <c r="I706" s="14" t="s">
        <v>1508</v>
      </c>
      <c r="J706" s="14">
        <v>20</v>
      </c>
      <c r="K706" s="14" t="s">
        <v>35</v>
      </c>
      <c r="L706" s="15">
        <v>38679.199999999997</v>
      </c>
      <c r="M706" s="15">
        <v>773584</v>
      </c>
      <c r="N706" s="14" t="s">
        <v>3364</v>
      </c>
      <c r="O706" s="14" t="s">
        <v>3377</v>
      </c>
      <c r="P706" s="14" t="s">
        <v>3366</v>
      </c>
      <c r="Q706" s="14" t="s">
        <v>3367</v>
      </c>
      <c r="R706" s="14">
        <v>1</v>
      </c>
      <c r="S706" s="14"/>
      <c r="T706" s="14"/>
      <c r="U706" s="14"/>
      <c r="V706" s="14" t="s">
        <v>1512</v>
      </c>
      <c r="W706" s="14" t="s">
        <v>1513</v>
      </c>
      <c r="X706" s="14" t="s">
        <v>42</v>
      </c>
      <c r="Y706" s="14" t="s">
        <v>43</v>
      </c>
      <c r="Z706" s="14"/>
      <c r="AA706" s="14" t="s">
        <v>44</v>
      </c>
      <c r="AB706" s="14"/>
    </row>
    <row r="707" spans="1:28" hidden="1" x14ac:dyDescent="0.25">
      <c r="A707" s="12">
        <v>120</v>
      </c>
      <c r="B707" s="13" t="s">
        <v>3361</v>
      </c>
      <c r="C707" s="14" t="s">
        <v>29</v>
      </c>
      <c r="D707" s="14" t="s">
        <v>3362</v>
      </c>
      <c r="E707" s="14" t="s">
        <v>3363</v>
      </c>
      <c r="F707" s="16" t="e">
        <f t="shared" si="81"/>
        <v>#VALUE!</v>
      </c>
      <c r="G707" s="14" t="s">
        <v>1506</v>
      </c>
      <c r="H707" s="14" t="s">
        <v>1507</v>
      </c>
      <c r="I707" s="14" t="s">
        <v>1508</v>
      </c>
      <c r="J707" s="14">
        <v>20</v>
      </c>
      <c r="K707" s="14" t="s">
        <v>35</v>
      </c>
      <c r="L707" s="15">
        <v>38679.199999999997</v>
      </c>
      <c r="M707" s="15">
        <v>773584</v>
      </c>
      <c r="N707" s="14" t="s">
        <v>3364</v>
      </c>
      <c r="O707" s="14" t="s">
        <v>3378</v>
      </c>
      <c r="P707" s="14" t="s">
        <v>3366</v>
      </c>
      <c r="Q707" s="14" t="s">
        <v>3367</v>
      </c>
      <c r="R707" s="14">
        <v>1</v>
      </c>
      <c r="S707" s="14"/>
      <c r="T707" s="14"/>
      <c r="U707" s="14"/>
      <c r="V707" s="14" t="s">
        <v>1512</v>
      </c>
      <c r="W707" s="14" t="s">
        <v>1513</v>
      </c>
      <c r="X707" s="14" t="s">
        <v>42</v>
      </c>
      <c r="Y707" s="14" t="s">
        <v>43</v>
      </c>
      <c r="Z707" s="14"/>
      <c r="AA707" s="14" t="s">
        <v>44</v>
      </c>
      <c r="AB707" s="14"/>
    </row>
    <row r="708" spans="1:28" hidden="1" x14ac:dyDescent="0.25">
      <c r="A708" s="12">
        <v>121</v>
      </c>
      <c r="B708" s="13" t="s">
        <v>3361</v>
      </c>
      <c r="C708" s="14" t="s">
        <v>29</v>
      </c>
      <c r="D708" s="14" t="s">
        <v>3362</v>
      </c>
      <c r="E708" s="14" t="s">
        <v>3363</v>
      </c>
      <c r="F708" s="16" t="e">
        <f t="shared" si="81"/>
        <v>#VALUE!</v>
      </c>
      <c r="G708" s="14" t="s">
        <v>1515</v>
      </c>
      <c r="H708" s="14" t="s">
        <v>1516</v>
      </c>
      <c r="I708" s="14" t="s">
        <v>1508</v>
      </c>
      <c r="J708" s="14">
        <v>20</v>
      </c>
      <c r="K708" s="14" t="s">
        <v>35</v>
      </c>
      <c r="L708" s="15">
        <v>38679.199999999997</v>
      </c>
      <c r="M708" s="15">
        <v>773584</v>
      </c>
      <c r="N708" s="14" t="s">
        <v>3364</v>
      </c>
      <c r="O708" s="14" t="s">
        <v>3379</v>
      </c>
      <c r="P708" s="14" t="s">
        <v>3366</v>
      </c>
      <c r="Q708" s="14" t="s">
        <v>3367</v>
      </c>
      <c r="R708" s="14">
        <v>1</v>
      </c>
      <c r="S708" s="14"/>
      <c r="T708" s="14"/>
      <c r="U708" s="14"/>
      <c r="V708" s="14" t="s">
        <v>1512</v>
      </c>
      <c r="W708" s="14" t="s">
        <v>1513</v>
      </c>
      <c r="X708" s="14" t="s">
        <v>42</v>
      </c>
      <c r="Y708" s="14" t="s">
        <v>43</v>
      </c>
      <c r="Z708" s="14"/>
      <c r="AA708" s="14" t="s">
        <v>44</v>
      </c>
      <c r="AB708" s="14"/>
    </row>
    <row r="709" spans="1:28" hidden="1" x14ac:dyDescent="0.25">
      <c r="A709" s="12">
        <v>122</v>
      </c>
      <c r="B709" s="13" t="s">
        <v>3361</v>
      </c>
      <c r="C709" s="14" t="s">
        <v>29</v>
      </c>
      <c r="D709" s="14" t="s">
        <v>3362</v>
      </c>
      <c r="E709" s="14" t="s">
        <v>3363</v>
      </c>
      <c r="F709" s="16" t="e">
        <f t="shared" si="81"/>
        <v>#VALUE!</v>
      </c>
      <c r="G709" s="14" t="s">
        <v>1506</v>
      </c>
      <c r="H709" s="14" t="s">
        <v>1507</v>
      </c>
      <c r="I709" s="14" t="s">
        <v>1508</v>
      </c>
      <c r="J709" s="14">
        <v>20</v>
      </c>
      <c r="K709" s="14" t="s">
        <v>35</v>
      </c>
      <c r="L709" s="15">
        <v>38679.199999999997</v>
      </c>
      <c r="M709" s="15">
        <v>773584</v>
      </c>
      <c r="N709" s="14" t="s">
        <v>3364</v>
      </c>
      <c r="O709" s="14" t="s">
        <v>3380</v>
      </c>
      <c r="P709" s="14" t="s">
        <v>3366</v>
      </c>
      <c r="Q709" s="14" t="s">
        <v>3367</v>
      </c>
      <c r="R709" s="14">
        <v>1</v>
      </c>
      <c r="S709" s="14"/>
      <c r="T709" s="14"/>
      <c r="U709" s="14"/>
      <c r="V709" s="14" t="s">
        <v>1512</v>
      </c>
      <c r="W709" s="14" t="s">
        <v>1513</v>
      </c>
      <c r="X709" s="14" t="s">
        <v>42</v>
      </c>
      <c r="Y709" s="14" t="s">
        <v>43</v>
      </c>
      <c r="Z709" s="14"/>
      <c r="AA709" s="14" t="s">
        <v>44</v>
      </c>
      <c r="AB709" s="14"/>
    </row>
    <row r="710" spans="1:28" hidden="1" x14ac:dyDescent="0.25">
      <c r="A710" s="12">
        <v>126</v>
      </c>
      <c r="B710" s="13" t="s">
        <v>3361</v>
      </c>
      <c r="C710" s="14" t="s">
        <v>29</v>
      </c>
      <c r="D710" s="14" t="s">
        <v>3362</v>
      </c>
      <c r="E710" s="14" t="s">
        <v>3363</v>
      </c>
      <c r="F710" s="16" t="e">
        <f t="shared" si="81"/>
        <v>#VALUE!</v>
      </c>
      <c r="G710" s="14" t="s">
        <v>1506</v>
      </c>
      <c r="H710" s="14" t="s">
        <v>1507</v>
      </c>
      <c r="I710" s="14" t="s">
        <v>1508</v>
      </c>
      <c r="J710" s="14">
        <v>20</v>
      </c>
      <c r="K710" s="14" t="s">
        <v>35</v>
      </c>
      <c r="L710" s="15">
        <v>38679.199999999997</v>
      </c>
      <c r="M710" s="15">
        <v>773584</v>
      </c>
      <c r="N710" s="14" t="s">
        <v>3364</v>
      </c>
      <c r="O710" s="14" t="s">
        <v>3381</v>
      </c>
      <c r="P710" s="14" t="s">
        <v>3366</v>
      </c>
      <c r="Q710" s="14" t="s">
        <v>3367</v>
      </c>
      <c r="R710" s="14">
        <v>1</v>
      </c>
      <c r="S710" s="14"/>
      <c r="T710" s="14"/>
      <c r="U710" s="14"/>
      <c r="V710" s="14" t="s">
        <v>1512</v>
      </c>
      <c r="W710" s="14" t="s">
        <v>1513</v>
      </c>
      <c r="X710" s="14" t="s">
        <v>42</v>
      </c>
      <c r="Y710" s="14" t="s">
        <v>43</v>
      </c>
      <c r="Z710" s="14"/>
      <c r="AA710" s="14" t="s">
        <v>44</v>
      </c>
      <c r="AB710" s="14"/>
    </row>
    <row r="711" spans="1:28" hidden="1" x14ac:dyDescent="0.25">
      <c r="A711" s="12">
        <v>128</v>
      </c>
      <c r="B711" s="13" t="s">
        <v>3361</v>
      </c>
      <c r="C711" s="14" t="s">
        <v>29</v>
      </c>
      <c r="D711" s="14" t="s">
        <v>3362</v>
      </c>
      <c r="E711" s="14" t="s">
        <v>3363</v>
      </c>
      <c r="F711" s="16" t="e">
        <f t="shared" si="81"/>
        <v>#VALUE!</v>
      </c>
      <c r="G711" s="14" t="s">
        <v>1521</v>
      </c>
      <c r="H711" s="14" t="s">
        <v>1522</v>
      </c>
      <c r="I711" s="14" t="s">
        <v>1508</v>
      </c>
      <c r="J711" s="14">
        <v>20</v>
      </c>
      <c r="K711" s="14" t="s">
        <v>35</v>
      </c>
      <c r="L711" s="15">
        <v>10640</v>
      </c>
      <c r="M711" s="15">
        <v>212800</v>
      </c>
      <c r="N711" s="14" t="s">
        <v>3364</v>
      </c>
      <c r="O711" s="14" t="s">
        <v>3382</v>
      </c>
      <c r="P711" s="14" t="s">
        <v>3366</v>
      </c>
      <c r="Q711" s="14" t="s">
        <v>3367</v>
      </c>
      <c r="R711" s="14">
        <v>20</v>
      </c>
      <c r="S711" s="14"/>
      <c r="T711" s="14"/>
      <c r="U711" s="14"/>
      <c r="V711" s="14" t="s">
        <v>1512</v>
      </c>
      <c r="W711" s="14" t="s">
        <v>1513</v>
      </c>
      <c r="X711" s="14" t="s">
        <v>42</v>
      </c>
      <c r="Y711" s="14" t="s">
        <v>43</v>
      </c>
      <c r="Z711" s="14"/>
      <c r="AA711" s="14" t="s">
        <v>44</v>
      </c>
      <c r="AB711" s="14"/>
    </row>
    <row r="712" spans="1:28" hidden="1" x14ac:dyDescent="0.25">
      <c r="A712" s="12">
        <v>129</v>
      </c>
      <c r="B712" s="13" t="s">
        <v>3361</v>
      </c>
      <c r="C712" s="14" t="s">
        <v>29</v>
      </c>
      <c r="D712" s="14" t="s">
        <v>3362</v>
      </c>
      <c r="E712" s="14" t="s">
        <v>3363</v>
      </c>
      <c r="F712" s="16" t="e">
        <f t="shared" si="81"/>
        <v>#VALUE!</v>
      </c>
      <c r="G712" s="14" t="s">
        <v>1515</v>
      </c>
      <c r="H712" s="14" t="s">
        <v>1516</v>
      </c>
      <c r="I712" s="14" t="s">
        <v>1508</v>
      </c>
      <c r="J712" s="14">
        <v>20</v>
      </c>
      <c r="K712" s="14" t="s">
        <v>35</v>
      </c>
      <c r="L712" s="15">
        <v>38679.199999999997</v>
      </c>
      <c r="M712" s="15">
        <v>773584</v>
      </c>
      <c r="N712" s="14" t="s">
        <v>3364</v>
      </c>
      <c r="O712" s="14" t="s">
        <v>3383</v>
      </c>
      <c r="P712" s="14" t="s">
        <v>3366</v>
      </c>
      <c r="Q712" s="14" t="s">
        <v>3367</v>
      </c>
      <c r="R712" s="14">
        <v>1</v>
      </c>
      <c r="S712" s="14"/>
      <c r="T712" s="14"/>
      <c r="U712" s="14"/>
      <c r="V712" s="14" t="s">
        <v>1512</v>
      </c>
      <c r="W712" s="14" t="s">
        <v>1513</v>
      </c>
      <c r="X712" s="14" t="s">
        <v>42</v>
      </c>
      <c r="Y712" s="14" t="s">
        <v>43</v>
      </c>
      <c r="Z712" s="14"/>
      <c r="AA712" s="14" t="s">
        <v>44</v>
      </c>
      <c r="AB712" s="14"/>
    </row>
    <row r="713" spans="1:28" hidden="1" x14ac:dyDescent="0.25">
      <c r="A713" s="12">
        <v>131</v>
      </c>
      <c r="B713" s="13" t="s">
        <v>3361</v>
      </c>
      <c r="C713" s="14" t="s">
        <v>29</v>
      </c>
      <c r="D713" s="14" t="s">
        <v>3362</v>
      </c>
      <c r="E713" s="14" t="s">
        <v>3363</v>
      </c>
      <c r="F713" s="16" t="e">
        <f t="shared" si="81"/>
        <v>#VALUE!</v>
      </c>
      <c r="G713" s="14" t="s">
        <v>1515</v>
      </c>
      <c r="H713" s="14" t="s">
        <v>1516</v>
      </c>
      <c r="I713" s="14" t="s">
        <v>1508</v>
      </c>
      <c r="J713" s="14">
        <v>20</v>
      </c>
      <c r="K713" s="14" t="s">
        <v>35</v>
      </c>
      <c r="L713" s="15">
        <v>38679.199999999997</v>
      </c>
      <c r="M713" s="15">
        <v>773584</v>
      </c>
      <c r="N713" s="14" t="s">
        <v>3364</v>
      </c>
      <c r="O713" s="14" t="s">
        <v>3384</v>
      </c>
      <c r="P713" s="14" t="s">
        <v>3366</v>
      </c>
      <c r="Q713" s="14" t="s">
        <v>3367</v>
      </c>
      <c r="R713" s="14">
        <v>1</v>
      </c>
      <c r="S713" s="14"/>
      <c r="T713" s="14"/>
      <c r="U713" s="14"/>
      <c r="V713" s="14" t="s">
        <v>1512</v>
      </c>
      <c r="W713" s="14" t="s">
        <v>1513</v>
      </c>
      <c r="X713" s="14" t="s">
        <v>42</v>
      </c>
      <c r="Y713" s="14" t="s">
        <v>43</v>
      </c>
      <c r="Z713" s="14"/>
      <c r="AA713" s="14" t="s">
        <v>44</v>
      </c>
      <c r="AB713" s="14"/>
    </row>
    <row r="714" spans="1:28" hidden="1" x14ac:dyDescent="0.25">
      <c r="A714" s="12">
        <v>132</v>
      </c>
      <c r="B714" s="13" t="s">
        <v>3361</v>
      </c>
      <c r="C714" s="14" t="s">
        <v>29</v>
      </c>
      <c r="D714" s="14" t="s">
        <v>3362</v>
      </c>
      <c r="E714" s="14" t="s">
        <v>3363</v>
      </c>
      <c r="F714" s="16" t="e">
        <f t="shared" si="81"/>
        <v>#VALUE!</v>
      </c>
      <c r="G714" s="14" t="s">
        <v>1506</v>
      </c>
      <c r="H714" s="14" t="s">
        <v>1507</v>
      </c>
      <c r="I714" s="14" t="s">
        <v>1508</v>
      </c>
      <c r="J714" s="14">
        <v>20</v>
      </c>
      <c r="K714" s="14" t="s">
        <v>35</v>
      </c>
      <c r="L714" s="15">
        <v>38679.199999999997</v>
      </c>
      <c r="M714" s="15">
        <v>773584</v>
      </c>
      <c r="N714" s="14" t="s">
        <v>3364</v>
      </c>
      <c r="O714" s="14" t="s">
        <v>3385</v>
      </c>
      <c r="P714" s="14" t="s">
        <v>3366</v>
      </c>
      <c r="Q714" s="14" t="s">
        <v>3367</v>
      </c>
      <c r="R714" s="14">
        <v>1</v>
      </c>
      <c r="S714" s="14"/>
      <c r="T714" s="14"/>
      <c r="U714" s="14"/>
      <c r="V714" s="14" t="s">
        <v>1512</v>
      </c>
      <c r="W714" s="14" t="s">
        <v>1513</v>
      </c>
      <c r="X714" s="14" t="s">
        <v>42</v>
      </c>
      <c r="Y714" s="14" t="s">
        <v>43</v>
      </c>
      <c r="Z714" s="14"/>
      <c r="AA714" s="14" t="s">
        <v>44</v>
      </c>
      <c r="AB714" s="14"/>
    </row>
    <row r="715" spans="1:28" hidden="1" x14ac:dyDescent="0.25">
      <c r="A715" s="12">
        <v>133</v>
      </c>
      <c r="B715" s="13" t="s">
        <v>3361</v>
      </c>
      <c r="C715" s="14" t="s">
        <v>29</v>
      </c>
      <c r="D715" s="14" t="s">
        <v>3362</v>
      </c>
      <c r="E715" s="14" t="s">
        <v>3363</v>
      </c>
      <c r="F715" s="16" t="e">
        <f t="shared" si="81"/>
        <v>#VALUE!</v>
      </c>
      <c r="G715" s="14" t="s">
        <v>1506</v>
      </c>
      <c r="H715" s="14" t="s">
        <v>1507</v>
      </c>
      <c r="I715" s="14" t="s">
        <v>1508</v>
      </c>
      <c r="J715" s="14">
        <v>20</v>
      </c>
      <c r="K715" s="14" t="s">
        <v>35</v>
      </c>
      <c r="L715" s="15">
        <v>38679.199999999997</v>
      </c>
      <c r="M715" s="15">
        <v>773584</v>
      </c>
      <c r="N715" s="14" t="s">
        <v>3364</v>
      </c>
      <c r="O715" s="14" t="s">
        <v>3386</v>
      </c>
      <c r="P715" s="14" t="s">
        <v>3366</v>
      </c>
      <c r="Q715" s="14" t="s">
        <v>3367</v>
      </c>
      <c r="R715" s="14">
        <v>1</v>
      </c>
      <c r="S715" s="14"/>
      <c r="T715" s="14"/>
      <c r="U715" s="14"/>
      <c r="V715" s="14" t="s">
        <v>1512</v>
      </c>
      <c r="W715" s="14" t="s">
        <v>1513</v>
      </c>
      <c r="X715" s="14" t="s">
        <v>42</v>
      </c>
      <c r="Y715" s="14" t="s">
        <v>43</v>
      </c>
      <c r="Z715" s="14"/>
      <c r="AA715" s="14" t="s">
        <v>44</v>
      </c>
      <c r="AB715" s="14"/>
    </row>
    <row r="716" spans="1:28" hidden="1" x14ac:dyDescent="0.25">
      <c r="A716" s="12">
        <v>135</v>
      </c>
      <c r="B716" s="13" t="s">
        <v>3361</v>
      </c>
      <c r="C716" s="14" t="s">
        <v>29</v>
      </c>
      <c r="D716" s="14" t="s">
        <v>3362</v>
      </c>
      <c r="E716" s="14" t="s">
        <v>3363</v>
      </c>
      <c r="F716" s="16" t="e">
        <f t="shared" si="81"/>
        <v>#VALUE!</v>
      </c>
      <c r="G716" s="14" t="s">
        <v>1506</v>
      </c>
      <c r="H716" s="14" t="s">
        <v>1507</v>
      </c>
      <c r="I716" s="14" t="s">
        <v>1508</v>
      </c>
      <c r="J716" s="14">
        <v>20</v>
      </c>
      <c r="K716" s="14" t="s">
        <v>35</v>
      </c>
      <c r="L716" s="15">
        <v>38679.199999999997</v>
      </c>
      <c r="M716" s="15">
        <v>773584</v>
      </c>
      <c r="N716" s="14" t="s">
        <v>3364</v>
      </c>
      <c r="O716" s="14" t="s">
        <v>3387</v>
      </c>
      <c r="P716" s="14" t="s">
        <v>3366</v>
      </c>
      <c r="Q716" s="14" t="s">
        <v>3367</v>
      </c>
      <c r="R716" s="14">
        <v>1</v>
      </c>
      <c r="S716" s="14"/>
      <c r="T716" s="14"/>
      <c r="U716" s="14"/>
      <c r="V716" s="14" t="s">
        <v>1512</v>
      </c>
      <c r="W716" s="14" t="s">
        <v>1513</v>
      </c>
      <c r="X716" s="14" t="s">
        <v>42</v>
      </c>
      <c r="Y716" s="14" t="s">
        <v>43</v>
      </c>
      <c r="Z716" s="14"/>
      <c r="AA716" s="14" t="s">
        <v>44</v>
      </c>
      <c r="AB716" s="14"/>
    </row>
    <row r="717" spans="1:28" hidden="1" x14ac:dyDescent="0.25">
      <c r="A717" s="12">
        <v>138</v>
      </c>
      <c r="B717" s="13" t="s">
        <v>3388</v>
      </c>
      <c r="C717" s="14" t="s">
        <v>29</v>
      </c>
      <c r="D717" s="14" t="s">
        <v>3389</v>
      </c>
      <c r="E717" s="14" t="s">
        <v>3390</v>
      </c>
      <c r="F717" s="16" t="e">
        <f t="shared" si="81"/>
        <v>#VALUE!</v>
      </c>
      <c r="G717" s="14" t="s">
        <v>3391</v>
      </c>
      <c r="H717" s="14" t="s">
        <v>3392</v>
      </c>
      <c r="I717" s="14" t="s">
        <v>52</v>
      </c>
      <c r="J717" s="14">
        <v>1</v>
      </c>
      <c r="K717" s="14" t="s">
        <v>35</v>
      </c>
      <c r="L717" s="15">
        <v>23051.52</v>
      </c>
      <c r="M717" s="15">
        <v>23051.52</v>
      </c>
      <c r="N717" s="14" t="s">
        <v>3393</v>
      </c>
      <c r="O717" s="14" t="s">
        <v>856</v>
      </c>
      <c r="P717" s="14" t="s">
        <v>3394</v>
      </c>
      <c r="Q717" s="14" t="s">
        <v>3395</v>
      </c>
      <c r="R717" s="14">
        <v>1</v>
      </c>
      <c r="S717" s="14"/>
      <c r="T717" s="14"/>
      <c r="U717" s="14"/>
      <c r="V717" s="14" t="s">
        <v>57</v>
      </c>
      <c r="W717" s="14" t="s">
        <v>58</v>
      </c>
      <c r="X717" s="14" t="s">
        <v>42</v>
      </c>
      <c r="Y717" s="14" t="s">
        <v>43</v>
      </c>
      <c r="Z717" s="14"/>
      <c r="AA717" s="14" t="s">
        <v>44</v>
      </c>
      <c r="AB717" s="14"/>
    </row>
    <row r="718" spans="1:28" hidden="1" x14ac:dyDescent="0.25">
      <c r="A718" s="12">
        <v>167</v>
      </c>
      <c r="B718" s="13" t="s">
        <v>3396</v>
      </c>
      <c r="C718" s="14" t="s">
        <v>29</v>
      </c>
      <c r="D718" s="14" t="s">
        <v>3397</v>
      </c>
      <c r="E718" s="14" t="s">
        <v>3398</v>
      </c>
      <c r="F718" s="16" t="e">
        <f t="shared" si="81"/>
        <v>#VALUE!</v>
      </c>
      <c r="G718" s="14" t="s">
        <v>3399</v>
      </c>
      <c r="H718" s="14" t="s">
        <v>3400</v>
      </c>
      <c r="I718" s="14" t="s">
        <v>52</v>
      </c>
      <c r="J718" s="14">
        <v>100</v>
      </c>
      <c r="K718" s="14" t="s">
        <v>35</v>
      </c>
      <c r="L718" s="15">
        <v>2450</v>
      </c>
      <c r="M718" s="15">
        <v>245000</v>
      </c>
      <c r="N718" s="14" t="s">
        <v>3401</v>
      </c>
      <c r="O718" s="14" t="s">
        <v>3402</v>
      </c>
      <c r="P718" s="14" t="s">
        <v>3403</v>
      </c>
      <c r="Q718" s="14" t="s">
        <v>3404</v>
      </c>
      <c r="R718" s="14">
        <v>100</v>
      </c>
      <c r="S718" s="14"/>
      <c r="T718" s="14"/>
      <c r="U718" s="14"/>
      <c r="V718" s="14" t="s">
        <v>647</v>
      </c>
      <c r="W718" s="14" t="s">
        <v>648</v>
      </c>
      <c r="X718" s="14" t="s">
        <v>42</v>
      </c>
      <c r="Y718" s="14" t="s">
        <v>43</v>
      </c>
      <c r="Z718" s="14"/>
      <c r="AA718" s="14" t="s">
        <v>44</v>
      </c>
      <c r="AB718" s="14"/>
    </row>
    <row r="719" spans="1:28" hidden="1" x14ac:dyDescent="0.25">
      <c r="A719" s="12">
        <v>173</v>
      </c>
      <c r="B719" s="13" t="s">
        <v>3405</v>
      </c>
      <c r="C719" s="14" t="s">
        <v>29</v>
      </c>
      <c r="D719" s="14" t="s">
        <v>3406</v>
      </c>
      <c r="E719" s="14" t="s">
        <v>3407</v>
      </c>
      <c r="F719" s="16" t="e">
        <f t="shared" si="81"/>
        <v>#VALUE!</v>
      </c>
      <c r="G719" s="14" t="s">
        <v>3408</v>
      </c>
      <c r="H719" s="14" t="s">
        <v>3409</v>
      </c>
      <c r="I719" s="14" t="s">
        <v>1357</v>
      </c>
      <c r="J719" s="14">
        <v>100</v>
      </c>
      <c r="K719" s="14" t="s">
        <v>35</v>
      </c>
      <c r="L719" s="15">
        <v>445</v>
      </c>
      <c r="M719" s="15">
        <v>44500</v>
      </c>
      <c r="N719" s="14" t="s">
        <v>3410</v>
      </c>
      <c r="O719" s="14" t="s">
        <v>3411</v>
      </c>
      <c r="P719" s="14" t="s">
        <v>3412</v>
      </c>
      <c r="Q719" s="14" t="s">
        <v>3412</v>
      </c>
      <c r="R719" s="14">
        <v>100</v>
      </c>
      <c r="S719" s="14"/>
      <c r="T719" s="14"/>
      <c r="U719" s="14"/>
      <c r="V719" s="14" t="s">
        <v>504</v>
      </c>
      <c r="W719" s="14" t="s">
        <v>505</v>
      </c>
      <c r="X719" s="14" t="s">
        <v>42</v>
      </c>
      <c r="Y719" s="14" t="s">
        <v>159</v>
      </c>
      <c r="Z719" s="14"/>
      <c r="AA719" s="14" t="s">
        <v>44</v>
      </c>
      <c r="AB719" s="14"/>
    </row>
    <row r="720" spans="1:28" hidden="1" x14ac:dyDescent="0.25">
      <c r="A720" s="12">
        <v>174</v>
      </c>
      <c r="B720" s="13" t="s">
        <v>3413</v>
      </c>
      <c r="C720" s="14" t="s">
        <v>29</v>
      </c>
      <c r="D720" s="14" t="s">
        <v>3406</v>
      </c>
      <c r="E720" s="14" t="s">
        <v>3407</v>
      </c>
      <c r="F720" s="16" t="e">
        <f t="shared" si="81"/>
        <v>#VALUE!</v>
      </c>
      <c r="G720" s="14" t="s">
        <v>3414</v>
      </c>
      <c r="H720" s="14" t="s">
        <v>3415</v>
      </c>
      <c r="I720" s="14" t="s">
        <v>550</v>
      </c>
      <c r="J720" s="14">
        <v>50</v>
      </c>
      <c r="K720" s="14" t="s">
        <v>35</v>
      </c>
      <c r="L720" s="15">
        <v>750</v>
      </c>
      <c r="M720" s="15">
        <v>37500</v>
      </c>
      <c r="N720" s="14" t="s">
        <v>3416</v>
      </c>
      <c r="O720" s="14" t="s">
        <v>3417</v>
      </c>
      <c r="P720" s="14" t="s">
        <v>3418</v>
      </c>
      <c r="Q720" s="14" t="s">
        <v>3419</v>
      </c>
      <c r="R720" s="14">
        <v>50</v>
      </c>
      <c r="S720" s="14"/>
      <c r="T720" s="14"/>
      <c r="U720" s="14"/>
      <c r="V720" s="14" t="s">
        <v>208</v>
      </c>
      <c r="W720" s="14" t="s">
        <v>209</v>
      </c>
      <c r="X720" s="14" t="s">
        <v>42</v>
      </c>
      <c r="Y720" s="14" t="s">
        <v>159</v>
      </c>
      <c r="Z720" s="14"/>
      <c r="AA720" s="14" t="s">
        <v>44</v>
      </c>
      <c r="AB720" s="14"/>
    </row>
    <row r="721" spans="1:28" hidden="1" x14ac:dyDescent="0.25">
      <c r="A721" s="12">
        <v>179</v>
      </c>
      <c r="B721" s="13" t="s">
        <v>3420</v>
      </c>
      <c r="C721" s="14" t="s">
        <v>29</v>
      </c>
      <c r="D721" s="14" t="s">
        <v>3421</v>
      </c>
      <c r="E721" s="14" t="s">
        <v>3407</v>
      </c>
      <c r="F721" s="16" t="e">
        <f t="shared" si="81"/>
        <v>#VALUE!</v>
      </c>
      <c r="G721" s="14" t="s">
        <v>1179</v>
      </c>
      <c r="H721" s="14" t="s">
        <v>1180</v>
      </c>
      <c r="I721" s="14" t="s">
        <v>608</v>
      </c>
      <c r="J721" s="14">
        <v>10</v>
      </c>
      <c r="K721" s="14" t="s">
        <v>35</v>
      </c>
      <c r="L721" s="15">
        <v>3196</v>
      </c>
      <c r="M721" s="15">
        <v>31960</v>
      </c>
      <c r="N721" s="14" t="s">
        <v>3422</v>
      </c>
      <c r="O721" s="14" t="s">
        <v>1182</v>
      </c>
      <c r="P721" s="14" t="s">
        <v>3423</v>
      </c>
      <c r="Q721" s="14" t="s">
        <v>3242</v>
      </c>
      <c r="R721" s="14">
        <v>10</v>
      </c>
      <c r="S721" s="14"/>
      <c r="T721" s="14"/>
      <c r="U721" s="14"/>
      <c r="V721" s="14" t="s">
        <v>1185</v>
      </c>
      <c r="W721" s="14" t="s">
        <v>1186</v>
      </c>
      <c r="X721" s="14" t="s">
        <v>42</v>
      </c>
      <c r="Y721" s="14" t="s">
        <v>159</v>
      </c>
      <c r="Z721" s="14"/>
      <c r="AA721" s="14" t="s">
        <v>44</v>
      </c>
      <c r="AB721" s="14"/>
    </row>
    <row r="722" spans="1:28" hidden="1" x14ac:dyDescent="0.25">
      <c r="A722" s="12">
        <v>194</v>
      </c>
      <c r="B722" s="13" t="s">
        <v>3424</v>
      </c>
      <c r="C722" s="14" t="s">
        <v>29</v>
      </c>
      <c r="D722" s="14" t="s">
        <v>3425</v>
      </c>
      <c r="E722" s="14" t="s">
        <v>3426</v>
      </c>
      <c r="F722" s="16" t="e">
        <f t="shared" si="81"/>
        <v>#VALUE!</v>
      </c>
      <c r="G722" s="14" t="s">
        <v>822</v>
      </c>
      <c r="H722" s="14" t="s">
        <v>823</v>
      </c>
      <c r="I722" s="14" t="s">
        <v>459</v>
      </c>
      <c r="J722" s="14">
        <v>2000</v>
      </c>
      <c r="K722" s="14" t="s">
        <v>35</v>
      </c>
      <c r="L722" s="15">
        <v>4.5999999999999996</v>
      </c>
      <c r="M722" s="15">
        <v>9200</v>
      </c>
      <c r="N722" s="14" t="s">
        <v>3427</v>
      </c>
      <c r="O722" s="14" t="s">
        <v>3428</v>
      </c>
      <c r="P722" s="14" t="s">
        <v>3429</v>
      </c>
      <c r="Q722" s="14" t="s">
        <v>3430</v>
      </c>
      <c r="R722" s="14">
        <v>2000</v>
      </c>
      <c r="S722" s="14"/>
      <c r="T722" s="14"/>
      <c r="U722" s="14"/>
      <c r="V722" s="14" t="s">
        <v>2649</v>
      </c>
      <c r="W722" s="14" t="s">
        <v>2650</v>
      </c>
      <c r="X722" s="14" t="s">
        <v>42</v>
      </c>
      <c r="Y722" s="14" t="s">
        <v>159</v>
      </c>
      <c r="Z722" s="14"/>
      <c r="AA722" s="14" t="s">
        <v>44</v>
      </c>
      <c r="AB722" s="14"/>
    </row>
    <row r="723" spans="1:28" hidden="1" x14ac:dyDescent="0.25">
      <c r="A723" s="12">
        <v>197</v>
      </c>
      <c r="B723" s="13" t="s">
        <v>3431</v>
      </c>
      <c r="C723" s="14" t="s">
        <v>29</v>
      </c>
      <c r="D723" s="14" t="s">
        <v>3432</v>
      </c>
      <c r="E723" s="14" t="s">
        <v>3433</v>
      </c>
      <c r="F723" s="16" t="e">
        <f t="shared" si="81"/>
        <v>#VALUE!</v>
      </c>
      <c r="G723" s="14" t="s">
        <v>575</v>
      </c>
      <c r="H723" s="14" t="s">
        <v>576</v>
      </c>
      <c r="I723" s="14" t="s">
        <v>577</v>
      </c>
      <c r="J723" s="14">
        <v>3000</v>
      </c>
      <c r="K723" s="14" t="s">
        <v>35</v>
      </c>
      <c r="L723" s="15">
        <v>24.642849999999999</v>
      </c>
      <c r="M723" s="15">
        <v>73928.55</v>
      </c>
      <c r="N723" s="14" t="s">
        <v>3434</v>
      </c>
      <c r="O723" s="14" t="s">
        <v>3435</v>
      </c>
      <c r="P723" s="14" t="s">
        <v>3436</v>
      </c>
      <c r="Q723" s="14" t="s">
        <v>3437</v>
      </c>
      <c r="R723" s="14">
        <v>252</v>
      </c>
      <c r="S723" s="14"/>
      <c r="T723" s="14"/>
      <c r="U723" s="14"/>
      <c r="V723" s="14" t="s">
        <v>208</v>
      </c>
      <c r="W723" s="14" t="s">
        <v>209</v>
      </c>
      <c r="X723" s="14" t="s">
        <v>42</v>
      </c>
      <c r="Y723" s="14" t="s">
        <v>159</v>
      </c>
      <c r="Z723" s="14"/>
      <c r="AA723" s="14" t="s">
        <v>44</v>
      </c>
      <c r="AB723" s="14"/>
    </row>
    <row r="724" spans="1:28" hidden="1" x14ac:dyDescent="0.25">
      <c r="A724" s="12">
        <v>198</v>
      </c>
      <c r="B724" s="13" t="s">
        <v>3431</v>
      </c>
      <c r="C724" s="14" t="s">
        <v>29</v>
      </c>
      <c r="D724" s="14" t="s">
        <v>3432</v>
      </c>
      <c r="E724" s="14" t="s">
        <v>3433</v>
      </c>
      <c r="F724" s="16" t="e">
        <f t="shared" si="81"/>
        <v>#VALUE!</v>
      </c>
      <c r="G724" s="14" t="s">
        <v>575</v>
      </c>
      <c r="H724" s="14" t="s">
        <v>576</v>
      </c>
      <c r="I724" s="14" t="s">
        <v>577</v>
      </c>
      <c r="J724" s="14">
        <v>3000</v>
      </c>
      <c r="K724" s="14" t="s">
        <v>35</v>
      </c>
      <c r="L724" s="15">
        <v>24.642849999999999</v>
      </c>
      <c r="M724" s="15">
        <v>73928.55</v>
      </c>
      <c r="N724" s="14" t="s">
        <v>3434</v>
      </c>
      <c r="O724" s="14" t="s">
        <v>3438</v>
      </c>
      <c r="P724" s="14" t="s">
        <v>3436</v>
      </c>
      <c r="Q724" s="14" t="s">
        <v>3437</v>
      </c>
      <c r="R724" s="14">
        <v>2660</v>
      </c>
      <c r="S724" s="14"/>
      <c r="T724" s="14"/>
      <c r="U724" s="14"/>
      <c r="V724" s="14" t="s">
        <v>208</v>
      </c>
      <c r="W724" s="14" t="s">
        <v>209</v>
      </c>
      <c r="X724" s="14" t="s">
        <v>42</v>
      </c>
      <c r="Y724" s="14" t="s">
        <v>159</v>
      </c>
      <c r="Z724" s="14"/>
      <c r="AA724" s="14" t="s">
        <v>44</v>
      </c>
      <c r="AB724" s="14"/>
    </row>
    <row r="725" spans="1:28" hidden="1" x14ac:dyDescent="0.25">
      <c r="A725" s="12">
        <v>199</v>
      </c>
      <c r="B725" s="13" t="s">
        <v>3439</v>
      </c>
      <c r="C725" s="14" t="s">
        <v>29</v>
      </c>
      <c r="D725" s="14" t="s">
        <v>3440</v>
      </c>
      <c r="E725" s="14" t="s">
        <v>3441</v>
      </c>
      <c r="F725" s="16" t="e">
        <f t="shared" si="81"/>
        <v>#VALUE!</v>
      </c>
      <c r="G725" s="14" t="s">
        <v>466</v>
      </c>
      <c r="H725" s="14" t="s">
        <v>467</v>
      </c>
      <c r="I725" s="14" t="s">
        <v>468</v>
      </c>
      <c r="J725" s="14">
        <v>200</v>
      </c>
      <c r="K725" s="14" t="s">
        <v>35</v>
      </c>
      <c r="L725" s="15">
        <v>700</v>
      </c>
      <c r="M725" s="15">
        <v>140000</v>
      </c>
      <c r="N725" s="14" t="s">
        <v>3442</v>
      </c>
      <c r="O725" s="14" t="s">
        <v>3443</v>
      </c>
      <c r="P725" s="14" t="s">
        <v>3444</v>
      </c>
      <c r="Q725" s="14" t="s">
        <v>3445</v>
      </c>
      <c r="R725" s="14">
        <v>200</v>
      </c>
      <c r="S725" s="14"/>
      <c r="T725" s="14"/>
      <c r="U725" s="14"/>
      <c r="V725" s="14" t="s">
        <v>3446</v>
      </c>
      <c r="W725" s="14" t="s">
        <v>3447</v>
      </c>
      <c r="X725" s="14" t="s">
        <v>42</v>
      </c>
      <c r="Y725" s="14" t="s">
        <v>159</v>
      </c>
      <c r="Z725" s="14"/>
      <c r="AA725" s="14" t="s">
        <v>44</v>
      </c>
      <c r="AB725" s="14"/>
    </row>
    <row r="726" spans="1:28" hidden="1" x14ac:dyDescent="0.25">
      <c r="A726" s="12">
        <v>234</v>
      </c>
      <c r="B726" s="13" t="s">
        <v>3448</v>
      </c>
      <c r="C726" s="14" t="s">
        <v>29</v>
      </c>
      <c r="D726" s="14" t="s">
        <v>3449</v>
      </c>
      <c r="E726" s="14" t="s">
        <v>3426</v>
      </c>
      <c r="F726" s="16" t="e">
        <f t="shared" si="81"/>
        <v>#VALUE!</v>
      </c>
      <c r="G726" s="14" t="s">
        <v>2603</v>
      </c>
      <c r="H726" s="14" t="s">
        <v>2604</v>
      </c>
      <c r="I726" s="14" t="s">
        <v>642</v>
      </c>
      <c r="J726" s="14">
        <v>48</v>
      </c>
      <c r="K726" s="14" t="s">
        <v>35</v>
      </c>
      <c r="L726" s="15">
        <v>472.5</v>
      </c>
      <c r="M726" s="15">
        <v>22680</v>
      </c>
      <c r="N726" s="14" t="s">
        <v>3450</v>
      </c>
      <c r="O726" s="14" t="s">
        <v>2606</v>
      </c>
      <c r="P726" s="14" t="s">
        <v>3451</v>
      </c>
      <c r="Q726" s="14" t="s">
        <v>3452</v>
      </c>
      <c r="R726" s="14">
        <v>8</v>
      </c>
      <c r="S726" s="14"/>
      <c r="T726" s="14"/>
      <c r="U726" s="14"/>
      <c r="V726" s="14" t="s">
        <v>1368</v>
      </c>
      <c r="W726" s="14" t="s">
        <v>1369</v>
      </c>
      <c r="X726" s="14" t="s">
        <v>42</v>
      </c>
      <c r="Y726" s="14" t="s">
        <v>159</v>
      </c>
      <c r="Z726" s="14"/>
      <c r="AA726" s="14" t="s">
        <v>44</v>
      </c>
      <c r="AB726" s="14"/>
    </row>
    <row r="727" spans="1:28" hidden="1" x14ac:dyDescent="0.25">
      <c r="A727" s="12">
        <v>235</v>
      </c>
      <c r="B727" s="13" t="s">
        <v>3453</v>
      </c>
      <c r="C727" s="14" t="s">
        <v>29</v>
      </c>
      <c r="D727" s="14" t="s">
        <v>3454</v>
      </c>
      <c r="E727" s="14" t="s">
        <v>3455</v>
      </c>
      <c r="F727" s="16" t="e">
        <f t="shared" si="81"/>
        <v>#VALUE!</v>
      </c>
      <c r="G727" s="14" t="s">
        <v>3456</v>
      </c>
      <c r="H727" s="14" t="s">
        <v>3457</v>
      </c>
      <c r="I727" s="14" t="s">
        <v>493</v>
      </c>
      <c r="J727" s="14">
        <v>1400</v>
      </c>
      <c r="K727" s="14" t="s">
        <v>35</v>
      </c>
      <c r="L727" s="15">
        <v>2.2142849999999998</v>
      </c>
      <c r="M727" s="15">
        <v>3099.9989999999998</v>
      </c>
      <c r="N727" s="14" t="s">
        <v>3458</v>
      </c>
      <c r="O727" s="14" t="s">
        <v>3459</v>
      </c>
      <c r="P727" s="14" t="s">
        <v>3460</v>
      </c>
      <c r="Q727" s="14" t="s">
        <v>3461</v>
      </c>
      <c r="R727" s="14">
        <v>1400</v>
      </c>
      <c r="S727" s="14"/>
      <c r="T727" s="14"/>
      <c r="U727" s="14"/>
      <c r="V727" s="14" t="s">
        <v>702</v>
      </c>
      <c r="W727" s="14" t="s">
        <v>703</v>
      </c>
      <c r="X727" s="14" t="s">
        <v>42</v>
      </c>
      <c r="Y727" s="14" t="s">
        <v>159</v>
      </c>
      <c r="Z727" s="14"/>
      <c r="AA727" s="14" t="s">
        <v>44</v>
      </c>
      <c r="AB727" s="14"/>
    </row>
    <row r="728" spans="1:28" hidden="1" x14ac:dyDescent="0.25">
      <c r="A728" s="12">
        <v>236</v>
      </c>
      <c r="B728" s="13" t="s">
        <v>3453</v>
      </c>
      <c r="C728" s="14" t="s">
        <v>29</v>
      </c>
      <c r="D728" s="14" t="s">
        <v>3454</v>
      </c>
      <c r="E728" s="14" t="s">
        <v>3455</v>
      </c>
      <c r="F728" s="16" t="e">
        <f t="shared" si="81"/>
        <v>#VALUE!</v>
      </c>
      <c r="G728" s="14" t="s">
        <v>695</v>
      </c>
      <c r="H728" s="14" t="s">
        <v>696</v>
      </c>
      <c r="I728" s="14" t="s">
        <v>697</v>
      </c>
      <c r="J728" s="14">
        <v>3000</v>
      </c>
      <c r="K728" s="14" t="s">
        <v>35</v>
      </c>
      <c r="L728" s="15">
        <v>16.666665999999999</v>
      </c>
      <c r="M728" s="15">
        <v>49999.998</v>
      </c>
      <c r="N728" s="14" t="s">
        <v>3458</v>
      </c>
      <c r="O728" s="14" t="s">
        <v>3462</v>
      </c>
      <c r="P728" s="14" t="s">
        <v>3460</v>
      </c>
      <c r="Q728" s="14" t="s">
        <v>3461</v>
      </c>
      <c r="R728" s="14">
        <v>3000</v>
      </c>
      <c r="S728" s="14"/>
      <c r="T728" s="14"/>
      <c r="U728" s="14"/>
      <c r="V728" s="14" t="s">
        <v>702</v>
      </c>
      <c r="W728" s="14" t="s">
        <v>703</v>
      </c>
      <c r="X728" s="14" t="s">
        <v>42</v>
      </c>
      <c r="Y728" s="14" t="s">
        <v>159</v>
      </c>
      <c r="Z728" s="14"/>
      <c r="AA728" s="14" t="s">
        <v>44</v>
      </c>
      <c r="AB728" s="14"/>
    </row>
    <row r="729" spans="1:28" hidden="1" x14ac:dyDescent="0.25">
      <c r="A729" s="12">
        <v>237</v>
      </c>
      <c r="B729" s="13" t="s">
        <v>3453</v>
      </c>
      <c r="C729" s="14" t="s">
        <v>29</v>
      </c>
      <c r="D729" s="14" t="s">
        <v>3454</v>
      </c>
      <c r="E729" s="14" t="s">
        <v>3455</v>
      </c>
      <c r="F729" s="16" t="e">
        <f t="shared" si="81"/>
        <v>#VALUE!</v>
      </c>
      <c r="G729" s="14" t="s">
        <v>3463</v>
      </c>
      <c r="H729" s="14" t="s">
        <v>3464</v>
      </c>
      <c r="I729" s="14" t="s">
        <v>550</v>
      </c>
      <c r="J729" s="14">
        <v>1400</v>
      </c>
      <c r="K729" s="14" t="s">
        <v>35</v>
      </c>
      <c r="L729" s="15">
        <v>1.464288</v>
      </c>
      <c r="M729" s="15">
        <v>2050.0032000000001</v>
      </c>
      <c r="N729" s="14" t="s">
        <v>3458</v>
      </c>
      <c r="O729" s="14" t="s">
        <v>3465</v>
      </c>
      <c r="P729" s="14" t="s">
        <v>3460</v>
      </c>
      <c r="Q729" s="14" t="s">
        <v>3461</v>
      </c>
      <c r="R729" s="14">
        <v>1400</v>
      </c>
      <c r="S729" s="14"/>
      <c r="T729" s="14"/>
      <c r="U729" s="14"/>
      <c r="V729" s="14" t="s">
        <v>702</v>
      </c>
      <c r="W729" s="14" t="s">
        <v>703</v>
      </c>
      <c r="X729" s="14" t="s">
        <v>42</v>
      </c>
      <c r="Y729" s="14" t="s">
        <v>159</v>
      </c>
      <c r="Z729" s="14"/>
      <c r="AA729" s="14" t="s">
        <v>44</v>
      </c>
      <c r="AB729" s="14"/>
    </row>
    <row r="730" spans="1:28" hidden="1" x14ac:dyDescent="0.25">
      <c r="A730" s="12">
        <v>238</v>
      </c>
      <c r="B730" s="13" t="s">
        <v>3466</v>
      </c>
      <c r="C730" s="14" t="s">
        <v>29</v>
      </c>
      <c r="D730" s="14" t="s">
        <v>3467</v>
      </c>
      <c r="E730" s="14" t="s">
        <v>3433</v>
      </c>
      <c r="F730" s="16" t="e">
        <f t="shared" si="81"/>
        <v>#VALUE!</v>
      </c>
      <c r="G730" s="14" t="s">
        <v>1678</v>
      </c>
      <c r="H730" s="14" t="s">
        <v>1679</v>
      </c>
      <c r="I730" s="14" t="s">
        <v>1680</v>
      </c>
      <c r="J730" s="14">
        <v>5000</v>
      </c>
      <c r="K730" s="14" t="s">
        <v>35</v>
      </c>
      <c r="L730" s="15">
        <v>0.7</v>
      </c>
      <c r="M730" s="15">
        <v>3500</v>
      </c>
      <c r="N730" s="14" t="s">
        <v>3468</v>
      </c>
      <c r="O730" s="14" t="s">
        <v>3469</v>
      </c>
      <c r="P730" s="14" t="s">
        <v>3470</v>
      </c>
      <c r="Q730" s="14" t="s">
        <v>3470</v>
      </c>
      <c r="R730" s="14">
        <v>5000</v>
      </c>
      <c r="S730" s="14"/>
      <c r="T730" s="14"/>
      <c r="U730" s="14"/>
      <c r="V730" s="14" t="s">
        <v>828</v>
      </c>
      <c r="W730" s="14" t="s">
        <v>829</v>
      </c>
      <c r="X730" s="14" t="s">
        <v>42</v>
      </c>
      <c r="Y730" s="14" t="s">
        <v>159</v>
      </c>
      <c r="Z730" s="14"/>
      <c r="AA730" s="14" t="s">
        <v>44</v>
      </c>
      <c r="AB730" s="14"/>
    </row>
    <row r="731" spans="1:28" hidden="1" x14ac:dyDescent="0.25">
      <c r="A731" s="12">
        <v>239</v>
      </c>
      <c r="B731" s="13" t="s">
        <v>3466</v>
      </c>
      <c r="C731" s="14" t="s">
        <v>29</v>
      </c>
      <c r="D731" s="14" t="s">
        <v>3467</v>
      </c>
      <c r="E731" s="14" t="s">
        <v>3433</v>
      </c>
      <c r="F731" s="16" t="e">
        <f t="shared" si="81"/>
        <v>#VALUE!</v>
      </c>
      <c r="G731" s="14" t="s">
        <v>3471</v>
      </c>
      <c r="H731" s="14" t="s">
        <v>3472</v>
      </c>
      <c r="I731" s="14" t="s">
        <v>1885</v>
      </c>
      <c r="J731" s="14">
        <v>840</v>
      </c>
      <c r="K731" s="14" t="s">
        <v>35</v>
      </c>
      <c r="L731" s="15">
        <v>40</v>
      </c>
      <c r="M731" s="15">
        <v>33600</v>
      </c>
      <c r="N731" s="14" t="s">
        <v>3473</v>
      </c>
      <c r="O731" s="14" t="s">
        <v>3474</v>
      </c>
      <c r="P731" s="14" t="s">
        <v>3475</v>
      </c>
      <c r="Q731" s="14" t="s">
        <v>3476</v>
      </c>
      <c r="R731" s="14">
        <v>840</v>
      </c>
      <c r="S731" s="14"/>
      <c r="T731" s="14"/>
      <c r="U731" s="14"/>
      <c r="V731" s="14" t="s">
        <v>828</v>
      </c>
      <c r="W731" s="14" t="s">
        <v>829</v>
      </c>
      <c r="X731" s="14" t="s">
        <v>42</v>
      </c>
      <c r="Y731" s="14" t="s">
        <v>159</v>
      </c>
      <c r="Z731" s="14"/>
      <c r="AA731" s="14" t="s">
        <v>44</v>
      </c>
      <c r="AB731" s="14"/>
    </row>
    <row r="732" spans="1:28" x14ac:dyDescent="0.25">
      <c r="A732" s="12">
        <v>283</v>
      </c>
      <c r="B732" s="13" t="s">
        <v>3477</v>
      </c>
      <c r="C732" s="14" t="s">
        <v>29</v>
      </c>
      <c r="D732" s="14" t="s">
        <v>3478</v>
      </c>
      <c r="E732" s="14" t="s">
        <v>3479</v>
      </c>
      <c r="F732" s="16" t="e">
        <f t="shared" si="81"/>
        <v>#VALUE!</v>
      </c>
      <c r="G732" s="14" t="s">
        <v>3480</v>
      </c>
      <c r="H732" s="14" t="s">
        <v>3481</v>
      </c>
      <c r="I732" s="14" t="s">
        <v>203</v>
      </c>
      <c r="J732" s="14">
        <v>100</v>
      </c>
      <c r="K732" s="14" t="s">
        <v>35</v>
      </c>
      <c r="L732" s="15">
        <v>485</v>
      </c>
      <c r="M732" s="15">
        <v>48500</v>
      </c>
      <c r="N732" s="14" t="s">
        <v>3482</v>
      </c>
      <c r="O732" s="14" t="s">
        <v>3483</v>
      </c>
      <c r="P732" s="14" t="s">
        <v>3484</v>
      </c>
      <c r="Q732" s="14" t="s">
        <v>3485</v>
      </c>
      <c r="R732" s="14">
        <v>100</v>
      </c>
      <c r="S732" s="22" t="e">
        <f>Q732-P732</f>
        <v>#VALUE!</v>
      </c>
      <c r="T732" s="14" t="e">
        <f>Q732-E732</f>
        <v>#VALUE!</v>
      </c>
      <c r="U732" s="18">
        <f>R732/J732</f>
        <v>1</v>
      </c>
      <c r="V732" s="14" t="s">
        <v>2649</v>
      </c>
      <c r="W732" s="14" t="s">
        <v>2650</v>
      </c>
      <c r="X732" s="14" t="s">
        <v>42</v>
      </c>
      <c r="Y732" s="14" t="s">
        <v>159</v>
      </c>
      <c r="Z732" s="14"/>
      <c r="AA732" s="14" t="s">
        <v>44</v>
      </c>
      <c r="AB732" s="14"/>
    </row>
    <row r="733" spans="1:28" hidden="1" x14ac:dyDescent="0.25">
      <c r="A733" s="12">
        <v>284</v>
      </c>
      <c r="B733" s="13" t="s">
        <v>3486</v>
      </c>
      <c r="C733" s="14" t="s">
        <v>29</v>
      </c>
      <c r="D733" s="14" t="s">
        <v>3487</v>
      </c>
      <c r="E733" s="14" t="s">
        <v>3479</v>
      </c>
      <c r="F733" s="16" t="e">
        <f t="shared" si="81"/>
        <v>#VALUE!</v>
      </c>
      <c r="G733" s="14" t="s">
        <v>1457</v>
      </c>
      <c r="H733" s="14" t="s">
        <v>1458</v>
      </c>
      <c r="I733" s="14" t="s">
        <v>1003</v>
      </c>
      <c r="J733" s="14">
        <v>16</v>
      </c>
      <c r="K733" s="14" t="s">
        <v>35</v>
      </c>
      <c r="L733" s="15">
        <v>8457.5</v>
      </c>
      <c r="M733" s="15">
        <v>135320</v>
      </c>
      <c r="N733" s="14" t="s">
        <v>3488</v>
      </c>
      <c r="O733" s="14" t="s">
        <v>3489</v>
      </c>
      <c r="P733" s="14" t="s">
        <v>3256</v>
      </c>
      <c r="Q733" s="14" t="s">
        <v>3256</v>
      </c>
      <c r="R733" s="14">
        <v>16</v>
      </c>
      <c r="S733" s="14"/>
      <c r="T733" s="14"/>
      <c r="U733" s="14"/>
      <c r="V733" s="14" t="s">
        <v>647</v>
      </c>
      <c r="W733" s="14" t="s">
        <v>648</v>
      </c>
      <c r="X733" s="14" t="s">
        <v>42</v>
      </c>
      <c r="Y733" s="14" t="s">
        <v>159</v>
      </c>
      <c r="Z733" s="14"/>
      <c r="AA733" s="14" t="s">
        <v>44</v>
      </c>
      <c r="AB733" s="14"/>
    </row>
    <row r="734" spans="1:28" hidden="1" x14ac:dyDescent="0.25">
      <c r="A734" s="12">
        <v>285</v>
      </c>
      <c r="B734" s="13" t="s">
        <v>3490</v>
      </c>
      <c r="C734" s="14" t="s">
        <v>29</v>
      </c>
      <c r="D734" s="14" t="s">
        <v>3491</v>
      </c>
      <c r="E734" s="14" t="s">
        <v>3492</v>
      </c>
      <c r="F734" s="16" t="e">
        <f t="shared" si="81"/>
        <v>#VALUE!</v>
      </c>
      <c r="G734" s="14" t="s">
        <v>686</v>
      </c>
      <c r="H734" s="14" t="s">
        <v>687</v>
      </c>
      <c r="I734" s="14" t="s">
        <v>595</v>
      </c>
      <c r="J734" s="14">
        <v>100</v>
      </c>
      <c r="K734" s="14" t="s">
        <v>35</v>
      </c>
      <c r="L734" s="15">
        <v>260</v>
      </c>
      <c r="M734" s="15">
        <v>26000</v>
      </c>
      <c r="N734" s="14" t="s">
        <v>3493</v>
      </c>
      <c r="O734" s="14" t="s">
        <v>2201</v>
      </c>
      <c r="P734" s="14" t="s">
        <v>3494</v>
      </c>
      <c r="Q734" s="14" t="s">
        <v>3495</v>
      </c>
      <c r="R734" s="14">
        <v>100</v>
      </c>
      <c r="S734" s="14"/>
      <c r="T734" s="14"/>
      <c r="U734" s="14"/>
      <c r="V734" s="14" t="s">
        <v>504</v>
      </c>
      <c r="W734" s="14" t="s">
        <v>505</v>
      </c>
      <c r="X734" s="14" t="s">
        <v>42</v>
      </c>
      <c r="Y734" s="14" t="s">
        <v>159</v>
      </c>
      <c r="Z734" s="14"/>
      <c r="AA734" s="14" t="s">
        <v>44</v>
      </c>
      <c r="AB734" s="14"/>
    </row>
    <row r="735" spans="1:28" hidden="1" x14ac:dyDescent="0.25">
      <c r="A735" s="12">
        <v>286</v>
      </c>
      <c r="B735" s="13" t="s">
        <v>3496</v>
      </c>
      <c r="C735" s="14" t="s">
        <v>29</v>
      </c>
      <c r="D735" s="14" t="s">
        <v>3497</v>
      </c>
      <c r="E735" s="14" t="s">
        <v>3498</v>
      </c>
      <c r="F735" s="16" t="e">
        <f t="shared" si="81"/>
        <v>#VALUE!</v>
      </c>
      <c r="G735" s="14" t="s">
        <v>3499</v>
      </c>
      <c r="H735" s="14" t="s">
        <v>3500</v>
      </c>
      <c r="I735" s="14" t="s">
        <v>1003</v>
      </c>
      <c r="J735" s="14">
        <v>20</v>
      </c>
      <c r="K735" s="14" t="s">
        <v>35</v>
      </c>
      <c r="L735" s="15">
        <v>890</v>
      </c>
      <c r="M735" s="15">
        <v>17800</v>
      </c>
      <c r="N735" s="14" t="s">
        <v>3501</v>
      </c>
      <c r="O735" s="14" t="s">
        <v>3502</v>
      </c>
      <c r="P735" s="14" t="s">
        <v>3503</v>
      </c>
      <c r="Q735" s="14" t="s">
        <v>3504</v>
      </c>
      <c r="R735" s="14">
        <v>20</v>
      </c>
      <c r="S735" s="14"/>
      <c r="T735" s="14"/>
      <c r="U735" s="14"/>
      <c r="V735" s="14" t="s">
        <v>2649</v>
      </c>
      <c r="W735" s="14" t="s">
        <v>2650</v>
      </c>
      <c r="X735" s="14" t="s">
        <v>42</v>
      </c>
      <c r="Y735" s="14" t="s">
        <v>159</v>
      </c>
      <c r="Z735" s="14"/>
      <c r="AA735" s="14" t="s">
        <v>44</v>
      </c>
      <c r="AB735" s="14"/>
    </row>
    <row r="736" spans="1:28" hidden="1" x14ac:dyDescent="0.25">
      <c r="A736" s="12">
        <v>287</v>
      </c>
      <c r="B736" s="13" t="s">
        <v>3505</v>
      </c>
      <c r="C736" s="14" t="s">
        <v>29</v>
      </c>
      <c r="D736" s="14" t="s">
        <v>3506</v>
      </c>
      <c r="E736" s="14" t="s">
        <v>3479</v>
      </c>
      <c r="F736" s="16" t="e">
        <f t="shared" si="81"/>
        <v>#VALUE!</v>
      </c>
      <c r="G736" s="14" t="s">
        <v>448</v>
      </c>
      <c r="H736" s="14" t="s">
        <v>449</v>
      </c>
      <c r="I736" s="14" t="s">
        <v>450</v>
      </c>
      <c r="J736" s="14">
        <v>480</v>
      </c>
      <c r="K736" s="14" t="s">
        <v>35</v>
      </c>
      <c r="L736" s="15">
        <v>306</v>
      </c>
      <c r="M736" s="15">
        <v>146880</v>
      </c>
      <c r="N736" s="14" t="s">
        <v>3507</v>
      </c>
      <c r="O736" s="14" t="s">
        <v>866</v>
      </c>
      <c r="P736" s="14" t="s">
        <v>3508</v>
      </c>
      <c r="Q736" s="14" t="s">
        <v>3509</v>
      </c>
      <c r="R736" s="14">
        <v>480</v>
      </c>
      <c r="S736" s="14"/>
      <c r="T736" s="14"/>
      <c r="U736" s="14"/>
      <c r="V736" s="14" t="s">
        <v>455</v>
      </c>
      <c r="W736" s="14" t="s">
        <v>456</v>
      </c>
      <c r="X736" s="14" t="s">
        <v>42</v>
      </c>
      <c r="Y736" s="14" t="s">
        <v>159</v>
      </c>
      <c r="Z736" s="14"/>
      <c r="AA736" s="14" t="s">
        <v>44</v>
      </c>
      <c r="AB736" s="14"/>
    </row>
    <row r="737" spans="1:28" x14ac:dyDescent="0.25">
      <c r="A737" s="12">
        <v>288</v>
      </c>
      <c r="B737" s="13" t="s">
        <v>3510</v>
      </c>
      <c r="C737" s="14" t="s">
        <v>29</v>
      </c>
      <c r="D737" s="14" t="s">
        <v>3511</v>
      </c>
      <c r="E737" s="14" t="s">
        <v>3512</v>
      </c>
      <c r="F737" s="16" t="e">
        <f t="shared" si="81"/>
        <v>#VALUE!</v>
      </c>
      <c r="G737" s="14" t="s">
        <v>2084</v>
      </c>
      <c r="H737" s="14" t="s">
        <v>2085</v>
      </c>
      <c r="I737" s="14" t="s">
        <v>182</v>
      </c>
      <c r="J737" s="14">
        <v>200</v>
      </c>
      <c r="K737" s="14" t="s">
        <v>35</v>
      </c>
      <c r="L737" s="15">
        <v>200</v>
      </c>
      <c r="M737" s="15">
        <v>40000</v>
      </c>
      <c r="N737" s="14" t="s">
        <v>3513</v>
      </c>
      <c r="O737" s="14" t="s">
        <v>3514</v>
      </c>
      <c r="P737" s="14" t="s">
        <v>3515</v>
      </c>
      <c r="Q737" s="14" t="s">
        <v>3516</v>
      </c>
      <c r="R737" s="14">
        <v>200</v>
      </c>
      <c r="S737" s="22" t="e">
        <f>Q737-P737</f>
        <v>#VALUE!</v>
      </c>
      <c r="T737" s="14" t="e">
        <f>Q737-E737</f>
        <v>#VALUE!</v>
      </c>
      <c r="U737" s="18">
        <f>R737/J737</f>
        <v>1</v>
      </c>
      <c r="V737" s="14" t="s">
        <v>504</v>
      </c>
      <c r="W737" s="14" t="s">
        <v>505</v>
      </c>
      <c r="X737" s="14" t="s">
        <v>42</v>
      </c>
      <c r="Y737" s="14" t="s">
        <v>159</v>
      </c>
      <c r="Z737" s="14"/>
      <c r="AA737" s="14" t="s">
        <v>44</v>
      </c>
      <c r="AB737" s="14"/>
    </row>
    <row r="738" spans="1:28" hidden="1" x14ac:dyDescent="0.25">
      <c r="A738" s="12">
        <v>289</v>
      </c>
      <c r="B738" s="13" t="s">
        <v>3510</v>
      </c>
      <c r="C738" s="14" t="s">
        <v>29</v>
      </c>
      <c r="D738" s="14" t="s">
        <v>3511</v>
      </c>
      <c r="E738" s="14" t="s">
        <v>3512</v>
      </c>
      <c r="F738" s="16" t="e">
        <f t="shared" si="81"/>
        <v>#VALUE!</v>
      </c>
      <c r="G738" s="14" t="s">
        <v>2217</v>
      </c>
      <c r="H738" s="14" t="s">
        <v>2218</v>
      </c>
      <c r="I738" s="14" t="s">
        <v>2219</v>
      </c>
      <c r="J738" s="14">
        <v>840</v>
      </c>
      <c r="K738" s="14" t="s">
        <v>35</v>
      </c>
      <c r="L738" s="15">
        <v>5.5</v>
      </c>
      <c r="M738" s="15">
        <v>4620</v>
      </c>
      <c r="N738" s="14" t="s">
        <v>3513</v>
      </c>
      <c r="O738" s="14" t="s">
        <v>3517</v>
      </c>
      <c r="P738" s="14" t="s">
        <v>3515</v>
      </c>
      <c r="Q738" s="14" t="s">
        <v>3516</v>
      </c>
      <c r="R738" s="14">
        <v>800</v>
      </c>
      <c r="S738" s="14"/>
      <c r="T738" s="14"/>
      <c r="U738" s="14"/>
      <c r="V738" s="14" t="s">
        <v>504</v>
      </c>
      <c r="W738" s="14" t="s">
        <v>505</v>
      </c>
      <c r="X738" s="14" t="s">
        <v>42</v>
      </c>
      <c r="Y738" s="14" t="s">
        <v>159</v>
      </c>
      <c r="Z738" s="14"/>
      <c r="AA738" s="14" t="s">
        <v>44</v>
      </c>
      <c r="AB738" s="14"/>
    </row>
    <row r="739" spans="1:28" x14ac:dyDescent="0.25">
      <c r="A739" s="12">
        <v>290</v>
      </c>
      <c r="B739" s="13" t="s">
        <v>3510</v>
      </c>
      <c r="C739" s="14" t="s">
        <v>29</v>
      </c>
      <c r="D739" s="14" t="s">
        <v>3511</v>
      </c>
      <c r="E739" s="14" t="s">
        <v>3512</v>
      </c>
      <c r="F739" s="16" t="e">
        <f t="shared" si="81"/>
        <v>#VALUE!</v>
      </c>
      <c r="G739" s="14" t="s">
        <v>201</v>
      </c>
      <c r="H739" s="14" t="s">
        <v>202</v>
      </c>
      <c r="I739" s="14" t="s">
        <v>203</v>
      </c>
      <c r="J739" s="14">
        <v>200</v>
      </c>
      <c r="K739" s="14" t="s">
        <v>35</v>
      </c>
      <c r="L739" s="15">
        <v>550</v>
      </c>
      <c r="M739" s="15">
        <v>110000</v>
      </c>
      <c r="N739" s="14" t="s">
        <v>3513</v>
      </c>
      <c r="O739" s="14" t="s">
        <v>3518</v>
      </c>
      <c r="P739" s="14" t="s">
        <v>3515</v>
      </c>
      <c r="Q739" s="14" t="s">
        <v>3516</v>
      </c>
      <c r="R739" s="14">
        <v>200</v>
      </c>
      <c r="S739" s="22" t="e">
        <f>Q739-P739</f>
        <v>#VALUE!</v>
      </c>
      <c r="T739" s="14" t="e">
        <f>Q739-E739</f>
        <v>#VALUE!</v>
      </c>
      <c r="U739" s="18">
        <f>R739/J739</f>
        <v>1</v>
      </c>
      <c r="V739" s="14" t="s">
        <v>504</v>
      </c>
      <c r="W739" s="14" t="s">
        <v>505</v>
      </c>
      <c r="X739" s="14" t="s">
        <v>42</v>
      </c>
      <c r="Y739" s="14" t="s">
        <v>159</v>
      </c>
      <c r="Z739" s="14"/>
      <c r="AA739" s="14" t="s">
        <v>44</v>
      </c>
      <c r="AB739" s="14"/>
    </row>
    <row r="740" spans="1:28" hidden="1" x14ac:dyDescent="0.25">
      <c r="A740" s="12">
        <v>291</v>
      </c>
      <c r="B740" s="13" t="s">
        <v>3510</v>
      </c>
      <c r="C740" s="14" t="s">
        <v>29</v>
      </c>
      <c r="D740" s="14" t="s">
        <v>3511</v>
      </c>
      <c r="E740" s="14" t="s">
        <v>3512</v>
      </c>
      <c r="F740" s="16" t="e">
        <f t="shared" si="81"/>
        <v>#VALUE!</v>
      </c>
      <c r="G740" s="14" t="s">
        <v>1938</v>
      </c>
      <c r="H740" s="14" t="s">
        <v>1939</v>
      </c>
      <c r="I740" s="14" t="s">
        <v>741</v>
      </c>
      <c r="J740" s="14">
        <v>1000</v>
      </c>
      <c r="K740" s="14" t="s">
        <v>35</v>
      </c>
      <c r="L740" s="15">
        <v>54</v>
      </c>
      <c r="M740" s="15">
        <v>54000</v>
      </c>
      <c r="N740" s="14" t="s">
        <v>3513</v>
      </c>
      <c r="O740" s="14" t="s">
        <v>3519</v>
      </c>
      <c r="P740" s="14" t="s">
        <v>3515</v>
      </c>
      <c r="Q740" s="14" t="s">
        <v>3516</v>
      </c>
      <c r="R740" s="14">
        <v>1000</v>
      </c>
      <c r="S740" s="14"/>
      <c r="T740" s="14"/>
      <c r="U740" s="14"/>
      <c r="V740" s="14" t="s">
        <v>504</v>
      </c>
      <c r="W740" s="14" t="s">
        <v>505</v>
      </c>
      <c r="X740" s="14" t="s">
        <v>42</v>
      </c>
      <c r="Y740" s="14" t="s">
        <v>159</v>
      </c>
      <c r="Z740" s="14"/>
      <c r="AA740" s="14" t="s">
        <v>44</v>
      </c>
      <c r="AB740" s="14"/>
    </row>
    <row r="741" spans="1:28" hidden="1" x14ac:dyDescent="0.25">
      <c r="A741" s="12">
        <v>292</v>
      </c>
      <c r="B741" s="13" t="s">
        <v>3510</v>
      </c>
      <c r="C741" s="14" t="s">
        <v>29</v>
      </c>
      <c r="D741" s="14" t="s">
        <v>3511</v>
      </c>
      <c r="E741" s="14" t="s">
        <v>3512</v>
      </c>
      <c r="F741" s="16" t="e">
        <f t="shared" si="81"/>
        <v>#VALUE!</v>
      </c>
      <c r="G741" s="14" t="s">
        <v>1340</v>
      </c>
      <c r="H741" s="14" t="s">
        <v>1341</v>
      </c>
      <c r="I741" s="14" t="s">
        <v>1342</v>
      </c>
      <c r="J741" s="14">
        <v>200</v>
      </c>
      <c r="K741" s="14" t="s">
        <v>35</v>
      </c>
      <c r="L741" s="15">
        <v>380</v>
      </c>
      <c r="M741" s="15">
        <v>76000</v>
      </c>
      <c r="N741" s="14" t="s">
        <v>3513</v>
      </c>
      <c r="O741" s="14" t="s">
        <v>3520</v>
      </c>
      <c r="P741" s="14" t="s">
        <v>3515</v>
      </c>
      <c r="Q741" s="14" t="s">
        <v>3516</v>
      </c>
      <c r="R741" s="14">
        <v>200</v>
      </c>
      <c r="S741" s="14"/>
      <c r="T741" s="14"/>
      <c r="U741" s="14"/>
      <c r="V741" s="14" t="s">
        <v>504</v>
      </c>
      <c r="W741" s="14" t="s">
        <v>505</v>
      </c>
      <c r="X741" s="14" t="s">
        <v>42</v>
      </c>
      <c r="Y741" s="14" t="s">
        <v>159</v>
      </c>
      <c r="Z741" s="14"/>
      <c r="AA741" s="14" t="s">
        <v>44</v>
      </c>
      <c r="AB741" s="14"/>
    </row>
    <row r="742" spans="1:28" hidden="1" x14ac:dyDescent="0.25">
      <c r="A742" s="12">
        <v>293</v>
      </c>
      <c r="B742" s="13" t="s">
        <v>3510</v>
      </c>
      <c r="C742" s="14" t="s">
        <v>29</v>
      </c>
      <c r="D742" s="14" t="s">
        <v>3511</v>
      </c>
      <c r="E742" s="14" t="s">
        <v>3512</v>
      </c>
      <c r="F742" s="16" t="e">
        <f t="shared" si="81"/>
        <v>#VALUE!</v>
      </c>
      <c r="G742" s="14" t="s">
        <v>1617</v>
      </c>
      <c r="H742" s="14" t="s">
        <v>1618</v>
      </c>
      <c r="I742" s="14" t="s">
        <v>584</v>
      </c>
      <c r="J742" s="14">
        <v>300</v>
      </c>
      <c r="K742" s="14" t="s">
        <v>35</v>
      </c>
      <c r="L742" s="15">
        <v>110</v>
      </c>
      <c r="M742" s="15">
        <v>33000</v>
      </c>
      <c r="N742" s="14" t="s">
        <v>3521</v>
      </c>
      <c r="O742" s="14" t="s">
        <v>3522</v>
      </c>
      <c r="P742" s="14" t="s">
        <v>3523</v>
      </c>
      <c r="Q742" s="14" t="s">
        <v>2021</v>
      </c>
      <c r="R742" s="14">
        <v>300</v>
      </c>
      <c r="S742" s="14"/>
      <c r="T742" s="14"/>
      <c r="U742" s="14"/>
      <c r="V742" s="14" t="s">
        <v>504</v>
      </c>
      <c r="W742" s="14" t="s">
        <v>505</v>
      </c>
      <c r="X742" s="14" t="s">
        <v>42</v>
      </c>
      <c r="Y742" s="14" t="s">
        <v>159</v>
      </c>
      <c r="Z742" s="14"/>
      <c r="AA742" s="14" t="s">
        <v>44</v>
      </c>
      <c r="AB742" s="14"/>
    </row>
    <row r="743" spans="1:28" hidden="1" x14ac:dyDescent="0.25">
      <c r="A743" s="12">
        <v>294</v>
      </c>
      <c r="B743" s="13" t="s">
        <v>3524</v>
      </c>
      <c r="C743" s="14" t="s">
        <v>29</v>
      </c>
      <c r="D743" s="14" t="s">
        <v>3525</v>
      </c>
      <c r="E743" s="14" t="s">
        <v>3526</v>
      </c>
      <c r="F743" s="16" t="e">
        <f t="shared" si="81"/>
        <v>#VALUE!</v>
      </c>
      <c r="G743" s="14" t="s">
        <v>3527</v>
      </c>
      <c r="H743" s="14" t="s">
        <v>3528</v>
      </c>
      <c r="I743" s="14" t="s">
        <v>1357</v>
      </c>
      <c r="J743" s="14">
        <v>20</v>
      </c>
      <c r="K743" s="14" t="s">
        <v>35</v>
      </c>
      <c r="L743" s="15">
        <v>600</v>
      </c>
      <c r="M743" s="15">
        <v>12000</v>
      </c>
      <c r="N743" s="14" t="s">
        <v>3529</v>
      </c>
      <c r="O743" s="14" t="s">
        <v>3530</v>
      </c>
      <c r="P743" s="14" t="s">
        <v>3531</v>
      </c>
      <c r="Q743" s="14" t="s">
        <v>3532</v>
      </c>
      <c r="R743" s="14">
        <v>20</v>
      </c>
      <c r="S743" s="14"/>
      <c r="T743" s="14"/>
      <c r="U743" s="14"/>
      <c r="V743" s="14" t="s">
        <v>1185</v>
      </c>
      <c r="W743" s="14" t="s">
        <v>1186</v>
      </c>
      <c r="X743" s="14" t="s">
        <v>42</v>
      </c>
      <c r="Y743" s="14" t="s">
        <v>159</v>
      </c>
      <c r="Z743" s="14"/>
      <c r="AA743" s="14" t="s">
        <v>44</v>
      </c>
      <c r="AB743" s="14"/>
    </row>
    <row r="744" spans="1:28" hidden="1" x14ac:dyDescent="0.25">
      <c r="A744" s="12">
        <v>295</v>
      </c>
      <c r="B744" s="13" t="s">
        <v>3533</v>
      </c>
      <c r="C744" s="14" t="s">
        <v>29</v>
      </c>
      <c r="D744" s="14" t="s">
        <v>3534</v>
      </c>
      <c r="E744" s="14" t="s">
        <v>3535</v>
      </c>
      <c r="F744" s="16" t="e">
        <f t="shared" si="81"/>
        <v>#VALUE!</v>
      </c>
      <c r="G744" s="14" t="s">
        <v>1161</v>
      </c>
      <c r="H744" s="14" t="s">
        <v>1162</v>
      </c>
      <c r="I744" s="14" t="s">
        <v>595</v>
      </c>
      <c r="J744" s="14">
        <v>50</v>
      </c>
      <c r="K744" s="14" t="s">
        <v>35</v>
      </c>
      <c r="L744" s="15">
        <v>460</v>
      </c>
      <c r="M744" s="15">
        <v>23000</v>
      </c>
      <c r="N744" s="14" t="s">
        <v>3536</v>
      </c>
      <c r="O744" s="14" t="s">
        <v>3537</v>
      </c>
      <c r="P744" s="14" t="s">
        <v>3538</v>
      </c>
      <c r="Q744" s="14" t="s">
        <v>3539</v>
      </c>
      <c r="R744" s="14">
        <v>10</v>
      </c>
      <c r="S744" s="14"/>
      <c r="T744" s="14"/>
      <c r="U744" s="14"/>
      <c r="V744" s="14" t="s">
        <v>2649</v>
      </c>
      <c r="W744" s="14" t="s">
        <v>2650</v>
      </c>
      <c r="X744" s="14" t="s">
        <v>42</v>
      </c>
      <c r="Y744" s="14" t="s">
        <v>159</v>
      </c>
      <c r="Z744" s="14"/>
      <c r="AA744" s="14" t="s">
        <v>44</v>
      </c>
      <c r="AB744" s="14"/>
    </row>
    <row r="745" spans="1:28" hidden="1" x14ac:dyDescent="0.25">
      <c r="A745" s="12">
        <v>296</v>
      </c>
      <c r="B745" s="13" t="s">
        <v>3540</v>
      </c>
      <c r="C745" s="14" t="s">
        <v>29</v>
      </c>
      <c r="D745" s="14" t="s">
        <v>3541</v>
      </c>
      <c r="E745" s="14" t="s">
        <v>3542</v>
      </c>
      <c r="F745" s="16" t="e">
        <f t="shared" si="81"/>
        <v>#VALUE!</v>
      </c>
      <c r="G745" s="14" t="s">
        <v>3543</v>
      </c>
      <c r="H745" s="14" t="s">
        <v>3544</v>
      </c>
      <c r="I745" s="14" t="s">
        <v>3545</v>
      </c>
      <c r="J745" s="14">
        <v>500</v>
      </c>
      <c r="K745" s="14" t="s">
        <v>35</v>
      </c>
      <c r="L745" s="15">
        <v>0.3</v>
      </c>
      <c r="M745" s="15">
        <v>150</v>
      </c>
      <c r="N745" s="14" t="s">
        <v>3546</v>
      </c>
      <c r="O745" s="14" t="s">
        <v>3547</v>
      </c>
      <c r="P745" s="14" t="s">
        <v>3548</v>
      </c>
      <c r="Q745" s="14" t="s">
        <v>3549</v>
      </c>
      <c r="R745" s="14">
        <v>500</v>
      </c>
      <c r="S745" s="14"/>
      <c r="T745" s="14"/>
      <c r="U745" s="14"/>
      <c r="V745" s="14" t="s">
        <v>828</v>
      </c>
      <c r="W745" s="14" t="s">
        <v>829</v>
      </c>
      <c r="X745" s="14" t="s">
        <v>42</v>
      </c>
      <c r="Y745" s="14" t="s">
        <v>159</v>
      </c>
      <c r="Z745" s="14"/>
      <c r="AA745" s="14" t="s">
        <v>44</v>
      </c>
      <c r="AB745" s="14"/>
    </row>
    <row r="746" spans="1:28" hidden="1" x14ac:dyDescent="0.25">
      <c r="A746" s="12">
        <v>297</v>
      </c>
      <c r="B746" s="13" t="s">
        <v>3550</v>
      </c>
      <c r="C746" s="14" t="s">
        <v>29</v>
      </c>
      <c r="D746" s="14" t="s">
        <v>3551</v>
      </c>
      <c r="E746" s="14" t="s">
        <v>3526</v>
      </c>
      <c r="F746" s="16" t="e">
        <f t="shared" si="81"/>
        <v>#VALUE!</v>
      </c>
      <c r="G746" s="14" t="s">
        <v>1179</v>
      </c>
      <c r="H746" s="14" t="s">
        <v>1180</v>
      </c>
      <c r="I746" s="14" t="s">
        <v>608</v>
      </c>
      <c r="J746" s="14">
        <v>10</v>
      </c>
      <c r="K746" s="14" t="s">
        <v>35</v>
      </c>
      <c r="L746" s="15">
        <v>3196</v>
      </c>
      <c r="M746" s="15">
        <v>31960</v>
      </c>
      <c r="N746" s="14" t="s">
        <v>3552</v>
      </c>
      <c r="O746" s="14" t="s">
        <v>1182</v>
      </c>
      <c r="P746" s="14" t="s">
        <v>3553</v>
      </c>
      <c r="Q746" s="14" t="s">
        <v>3554</v>
      </c>
      <c r="R746" s="14">
        <v>10</v>
      </c>
      <c r="S746" s="14"/>
      <c r="T746" s="14"/>
      <c r="U746" s="14"/>
      <c r="V746" s="14" t="s">
        <v>1185</v>
      </c>
      <c r="W746" s="14" t="s">
        <v>1186</v>
      </c>
      <c r="X746" s="14" t="s">
        <v>42</v>
      </c>
      <c r="Y746" s="14" t="s">
        <v>159</v>
      </c>
      <c r="Z746" s="14"/>
      <c r="AA746" s="14" t="s">
        <v>44</v>
      </c>
      <c r="AB746" s="14"/>
    </row>
    <row r="747" spans="1:28" hidden="1" x14ac:dyDescent="0.25">
      <c r="A747" s="12">
        <v>298</v>
      </c>
      <c r="B747" s="13" t="s">
        <v>3555</v>
      </c>
      <c r="C747" s="14" t="s">
        <v>29</v>
      </c>
      <c r="D747" s="14" t="s">
        <v>3556</v>
      </c>
      <c r="E747" s="14" t="s">
        <v>3491</v>
      </c>
      <c r="F747" s="16" t="e">
        <f t="shared" si="81"/>
        <v>#VALUE!</v>
      </c>
      <c r="G747" s="14" t="s">
        <v>2225</v>
      </c>
      <c r="H747" s="14" t="s">
        <v>2226</v>
      </c>
      <c r="I747" s="14" t="s">
        <v>2227</v>
      </c>
      <c r="J747" s="14">
        <v>1000</v>
      </c>
      <c r="K747" s="14" t="s">
        <v>35</v>
      </c>
      <c r="L747" s="15">
        <v>2.1</v>
      </c>
      <c r="M747" s="15">
        <v>2100</v>
      </c>
      <c r="N747" s="14" t="s">
        <v>3557</v>
      </c>
      <c r="O747" s="14" t="s">
        <v>3558</v>
      </c>
      <c r="P747" s="14" t="s">
        <v>3559</v>
      </c>
      <c r="Q747" s="14" t="s">
        <v>3452</v>
      </c>
      <c r="R747" s="14">
        <v>1000</v>
      </c>
      <c r="S747" s="14"/>
      <c r="T747" s="14"/>
      <c r="U747" s="14"/>
      <c r="V747" s="14" t="s">
        <v>365</v>
      </c>
      <c r="W747" s="14" t="s">
        <v>366</v>
      </c>
      <c r="X747" s="14" t="s">
        <v>42</v>
      </c>
      <c r="Y747" s="14" t="s">
        <v>159</v>
      </c>
      <c r="Z747" s="14"/>
      <c r="AA747" s="14" t="s">
        <v>44</v>
      </c>
      <c r="AB747" s="14"/>
    </row>
    <row r="748" spans="1:28" x14ac:dyDescent="0.25">
      <c r="A748" s="12">
        <v>299</v>
      </c>
      <c r="B748" s="13" t="s">
        <v>3560</v>
      </c>
      <c r="C748" s="14" t="s">
        <v>29</v>
      </c>
      <c r="D748" s="14" t="s">
        <v>3561</v>
      </c>
      <c r="E748" s="14" t="s">
        <v>3512</v>
      </c>
      <c r="F748" s="16" t="e">
        <f t="shared" si="81"/>
        <v>#VALUE!</v>
      </c>
      <c r="G748" s="14" t="s">
        <v>251</v>
      </c>
      <c r="H748" s="14" t="s">
        <v>252</v>
      </c>
      <c r="I748" s="14" t="s">
        <v>253</v>
      </c>
      <c r="J748" s="14">
        <v>1000</v>
      </c>
      <c r="K748" s="14" t="s">
        <v>35</v>
      </c>
      <c r="L748" s="15">
        <v>36</v>
      </c>
      <c r="M748" s="15">
        <v>36000</v>
      </c>
      <c r="N748" s="14" t="s">
        <v>3562</v>
      </c>
      <c r="O748" s="14" t="s">
        <v>3563</v>
      </c>
      <c r="P748" s="14" t="s">
        <v>3564</v>
      </c>
      <c r="Q748" s="14" t="s">
        <v>3494</v>
      </c>
      <c r="R748" s="14">
        <v>1000</v>
      </c>
      <c r="S748" s="22" t="e">
        <f>Q748-P748</f>
        <v>#VALUE!</v>
      </c>
      <c r="T748" s="14" t="e">
        <f>Q748-E748</f>
        <v>#VALUE!</v>
      </c>
      <c r="U748" s="18">
        <f>R748/J748</f>
        <v>1</v>
      </c>
      <c r="V748" s="14" t="s">
        <v>504</v>
      </c>
      <c r="W748" s="14" t="s">
        <v>505</v>
      </c>
      <c r="X748" s="14" t="s">
        <v>42</v>
      </c>
      <c r="Y748" s="14" t="s">
        <v>159</v>
      </c>
      <c r="Z748" s="14"/>
      <c r="AA748" s="14" t="s">
        <v>44</v>
      </c>
      <c r="AB748" s="14"/>
    </row>
    <row r="749" spans="1:28" hidden="1" x14ac:dyDescent="0.25">
      <c r="A749" s="12">
        <v>301</v>
      </c>
      <c r="B749" s="13" t="s">
        <v>3565</v>
      </c>
      <c r="C749" s="14" t="s">
        <v>29</v>
      </c>
      <c r="D749" s="14" t="s">
        <v>3566</v>
      </c>
      <c r="E749" s="14" t="s">
        <v>3526</v>
      </c>
      <c r="F749" s="16" t="e">
        <f t="shared" si="81"/>
        <v>#VALUE!</v>
      </c>
      <c r="G749" s="14" t="s">
        <v>3567</v>
      </c>
      <c r="H749" s="14" t="s">
        <v>3568</v>
      </c>
      <c r="I749" s="14" t="s">
        <v>2726</v>
      </c>
      <c r="J749" s="14">
        <v>10</v>
      </c>
      <c r="K749" s="14" t="s">
        <v>35</v>
      </c>
      <c r="L749" s="15">
        <v>1675.36</v>
      </c>
      <c r="M749" s="15">
        <v>16753.599999999999</v>
      </c>
      <c r="N749" s="14" t="s">
        <v>3569</v>
      </c>
      <c r="O749" s="14" t="s">
        <v>3570</v>
      </c>
      <c r="P749" s="14" t="s">
        <v>3571</v>
      </c>
      <c r="Q749" s="14" t="s">
        <v>3572</v>
      </c>
      <c r="R749" s="14">
        <v>10</v>
      </c>
      <c r="S749" s="14"/>
      <c r="T749" s="14"/>
      <c r="U749" s="14"/>
      <c r="V749" s="14" t="s">
        <v>647</v>
      </c>
      <c r="W749" s="14" t="s">
        <v>648</v>
      </c>
      <c r="X749" s="14" t="s">
        <v>42</v>
      </c>
      <c r="Y749" s="14" t="s">
        <v>159</v>
      </c>
      <c r="Z749" s="14"/>
      <c r="AA749" s="14" t="s">
        <v>44</v>
      </c>
      <c r="AB749" s="14"/>
    </row>
    <row r="750" spans="1:28" hidden="1" x14ac:dyDescent="0.25">
      <c r="A750" s="12">
        <v>302</v>
      </c>
      <c r="B750" s="13" t="s">
        <v>3573</v>
      </c>
      <c r="C750" s="14" t="s">
        <v>29</v>
      </c>
      <c r="D750" s="14" t="s">
        <v>3556</v>
      </c>
      <c r="E750" s="14" t="s">
        <v>3491</v>
      </c>
      <c r="F750" s="16" t="e">
        <f t="shared" si="81"/>
        <v>#VALUE!</v>
      </c>
      <c r="G750" s="14" t="s">
        <v>470</v>
      </c>
      <c r="H750" s="14" t="s">
        <v>471</v>
      </c>
      <c r="I750" s="14" t="s">
        <v>427</v>
      </c>
      <c r="J750" s="14">
        <v>1000</v>
      </c>
      <c r="K750" s="14" t="s">
        <v>35</v>
      </c>
      <c r="L750" s="15">
        <v>49.8</v>
      </c>
      <c r="M750" s="15">
        <v>49800</v>
      </c>
      <c r="N750" s="14" t="s">
        <v>3574</v>
      </c>
      <c r="O750" s="14" t="s">
        <v>3575</v>
      </c>
      <c r="P750" s="14" t="s">
        <v>3576</v>
      </c>
      <c r="Q750" s="14" t="s">
        <v>3577</v>
      </c>
      <c r="R750" s="14">
        <v>1000</v>
      </c>
      <c r="S750" s="14"/>
      <c r="T750" s="14"/>
      <c r="U750" s="14"/>
      <c r="V750" s="14" t="s">
        <v>437</v>
      </c>
      <c r="W750" s="14" t="s">
        <v>438</v>
      </c>
      <c r="X750" s="14" t="s">
        <v>42</v>
      </c>
      <c r="Y750" s="14" t="s">
        <v>159</v>
      </c>
      <c r="Z750" s="14"/>
      <c r="AA750" s="14" t="s">
        <v>44</v>
      </c>
      <c r="AB750" s="14"/>
    </row>
    <row r="751" spans="1:28" hidden="1" x14ac:dyDescent="0.25">
      <c r="A751" s="12">
        <v>303</v>
      </c>
      <c r="B751" s="13" t="s">
        <v>3573</v>
      </c>
      <c r="C751" s="14" t="s">
        <v>29</v>
      </c>
      <c r="D751" s="14" t="s">
        <v>3556</v>
      </c>
      <c r="E751" s="14" t="s">
        <v>3491</v>
      </c>
      <c r="F751" s="16" t="e">
        <f t="shared" si="81"/>
        <v>#VALUE!</v>
      </c>
      <c r="G751" s="14" t="s">
        <v>439</v>
      </c>
      <c r="H751" s="14" t="s">
        <v>440</v>
      </c>
      <c r="I751" s="14" t="s">
        <v>441</v>
      </c>
      <c r="J751" s="14">
        <v>900</v>
      </c>
      <c r="K751" s="14" t="s">
        <v>35</v>
      </c>
      <c r="L751" s="15">
        <v>12</v>
      </c>
      <c r="M751" s="15">
        <v>10800</v>
      </c>
      <c r="N751" s="14" t="s">
        <v>3574</v>
      </c>
      <c r="O751" s="14" t="s">
        <v>3578</v>
      </c>
      <c r="P751" s="14" t="s">
        <v>3576</v>
      </c>
      <c r="Q751" s="14" t="s">
        <v>3577</v>
      </c>
      <c r="R751" s="14">
        <v>900</v>
      </c>
      <c r="S751" s="14"/>
      <c r="T751" s="14"/>
      <c r="U751" s="14"/>
      <c r="V751" s="14" t="s">
        <v>437</v>
      </c>
      <c r="W751" s="14" t="s">
        <v>438</v>
      </c>
      <c r="X751" s="14" t="s">
        <v>42</v>
      </c>
      <c r="Y751" s="14" t="s">
        <v>159</v>
      </c>
      <c r="Z751" s="14"/>
      <c r="AA751" s="14" t="s">
        <v>44</v>
      </c>
      <c r="AB751" s="14"/>
    </row>
    <row r="752" spans="1:28" hidden="1" x14ac:dyDescent="0.25">
      <c r="A752" s="12">
        <v>304</v>
      </c>
      <c r="B752" s="13" t="s">
        <v>3579</v>
      </c>
      <c r="C752" s="14" t="s">
        <v>29</v>
      </c>
      <c r="D752" s="14" t="s">
        <v>3580</v>
      </c>
      <c r="E752" s="14" t="s">
        <v>3491</v>
      </c>
      <c r="F752" s="16" t="e">
        <f t="shared" si="81"/>
        <v>#VALUE!</v>
      </c>
      <c r="G752" s="14" t="s">
        <v>956</v>
      </c>
      <c r="H752" s="14" t="s">
        <v>957</v>
      </c>
      <c r="I752" s="14" t="s">
        <v>958</v>
      </c>
      <c r="J752" s="14">
        <v>1000</v>
      </c>
      <c r="K752" s="14" t="s">
        <v>35</v>
      </c>
      <c r="L752" s="15">
        <v>68</v>
      </c>
      <c r="M752" s="15">
        <v>68000</v>
      </c>
      <c r="N752" s="14" t="s">
        <v>3581</v>
      </c>
      <c r="O752" s="14" t="s">
        <v>3582</v>
      </c>
      <c r="P752" s="14" t="s">
        <v>3583</v>
      </c>
      <c r="Q752" s="14" t="s">
        <v>3584</v>
      </c>
      <c r="R752" s="14">
        <v>1000</v>
      </c>
      <c r="S752" s="14"/>
      <c r="T752" s="14"/>
      <c r="U752" s="14"/>
      <c r="V752" s="14" t="s">
        <v>187</v>
      </c>
      <c r="W752" s="14" t="s">
        <v>188</v>
      </c>
      <c r="X752" s="14" t="s">
        <v>42</v>
      </c>
      <c r="Y752" s="14" t="s">
        <v>159</v>
      </c>
      <c r="Z752" s="14"/>
      <c r="AA752" s="14" t="s">
        <v>44</v>
      </c>
      <c r="AB752" s="14"/>
    </row>
    <row r="753" spans="1:28" hidden="1" x14ac:dyDescent="0.25">
      <c r="A753" s="12">
        <v>308</v>
      </c>
      <c r="B753" s="13" t="s">
        <v>3585</v>
      </c>
      <c r="C753" s="14" t="s">
        <v>29</v>
      </c>
      <c r="D753" s="14" t="s">
        <v>3586</v>
      </c>
      <c r="E753" s="14" t="s">
        <v>3587</v>
      </c>
      <c r="F753" s="16" t="e">
        <f t="shared" si="81"/>
        <v>#VALUE!</v>
      </c>
      <c r="G753" s="14" t="s">
        <v>719</v>
      </c>
      <c r="H753" s="14" t="s">
        <v>720</v>
      </c>
      <c r="I753" s="14" t="s">
        <v>721</v>
      </c>
      <c r="J753" s="14">
        <v>100</v>
      </c>
      <c r="K753" s="14" t="s">
        <v>35</v>
      </c>
      <c r="L753" s="15">
        <v>150</v>
      </c>
      <c r="M753" s="15">
        <v>15000</v>
      </c>
      <c r="N753" s="14" t="s">
        <v>3588</v>
      </c>
      <c r="O753" s="14" t="s">
        <v>3589</v>
      </c>
      <c r="P753" s="14" t="s">
        <v>3590</v>
      </c>
      <c r="Q753" s="14" t="s">
        <v>3591</v>
      </c>
      <c r="R753" s="14">
        <v>100</v>
      </c>
      <c r="S753" s="14"/>
      <c r="T753" s="14"/>
      <c r="U753" s="14"/>
      <c r="V753" s="14" t="s">
        <v>365</v>
      </c>
      <c r="W753" s="14" t="s">
        <v>366</v>
      </c>
      <c r="X753" s="14" t="s">
        <v>42</v>
      </c>
      <c r="Y753" s="14" t="s">
        <v>159</v>
      </c>
      <c r="Z753" s="14"/>
      <c r="AA753" s="14" t="s">
        <v>44</v>
      </c>
      <c r="AB753" s="14"/>
    </row>
    <row r="754" spans="1:28" hidden="1" x14ac:dyDescent="0.25">
      <c r="A754" s="12">
        <v>309</v>
      </c>
      <c r="B754" s="13" t="s">
        <v>3592</v>
      </c>
      <c r="C754" s="14" t="s">
        <v>29</v>
      </c>
      <c r="D754" s="14" t="s">
        <v>3593</v>
      </c>
      <c r="E754" s="14" t="s">
        <v>3492</v>
      </c>
      <c r="F754" s="16" t="e">
        <f t="shared" si="81"/>
        <v>#VALUE!</v>
      </c>
      <c r="G754" s="14" t="s">
        <v>394</v>
      </c>
      <c r="H754" s="14" t="s">
        <v>395</v>
      </c>
      <c r="I754" s="14" t="s">
        <v>396</v>
      </c>
      <c r="J754" s="14">
        <v>448</v>
      </c>
      <c r="K754" s="14" t="s">
        <v>35</v>
      </c>
      <c r="L754" s="15">
        <v>320</v>
      </c>
      <c r="M754" s="15">
        <v>143360</v>
      </c>
      <c r="N754" s="14" t="s">
        <v>3594</v>
      </c>
      <c r="O754" s="14" t="s">
        <v>2641</v>
      </c>
      <c r="P754" s="14" t="s">
        <v>3595</v>
      </c>
      <c r="Q754" s="14" t="s">
        <v>3577</v>
      </c>
      <c r="R754" s="14">
        <v>448</v>
      </c>
      <c r="S754" s="14"/>
      <c r="T754" s="14"/>
      <c r="U754" s="14"/>
      <c r="V754" s="14" t="s">
        <v>647</v>
      </c>
      <c r="W754" s="14" t="s">
        <v>648</v>
      </c>
      <c r="X754" s="14" t="s">
        <v>42</v>
      </c>
      <c r="Y754" s="14" t="s">
        <v>159</v>
      </c>
      <c r="Z754" s="14"/>
      <c r="AA754" s="14" t="s">
        <v>44</v>
      </c>
      <c r="AB754" s="14"/>
    </row>
    <row r="755" spans="1:28" hidden="1" x14ac:dyDescent="0.25">
      <c r="A755" s="12">
        <v>310</v>
      </c>
      <c r="B755" s="13" t="s">
        <v>3477</v>
      </c>
      <c r="C755" s="14" t="s">
        <v>29</v>
      </c>
      <c r="D755" s="14" t="s">
        <v>3478</v>
      </c>
      <c r="E755" s="14" t="s">
        <v>3479</v>
      </c>
      <c r="F755" s="16" t="e">
        <f t="shared" si="81"/>
        <v>#VALUE!</v>
      </c>
      <c r="G755" s="14" t="s">
        <v>3596</v>
      </c>
      <c r="H755" s="14" t="s">
        <v>3597</v>
      </c>
      <c r="I755" s="14" t="s">
        <v>2061</v>
      </c>
      <c r="J755" s="14">
        <v>5</v>
      </c>
      <c r="K755" s="14" t="s">
        <v>35</v>
      </c>
      <c r="L755" s="15">
        <v>690</v>
      </c>
      <c r="M755" s="15">
        <v>3450</v>
      </c>
      <c r="N755" s="14" t="s">
        <v>3482</v>
      </c>
      <c r="O755" s="14" t="s">
        <v>3598</v>
      </c>
      <c r="P755" s="14" t="s">
        <v>3484</v>
      </c>
      <c r="Q755" s="14" t="s">
        <v>3485</v>
      </c>
      <c r="R755" s="14">
        <v>5</v>
      </c>
      <c r="S755" s="14"/>
      <c r="T755" s="14"/>
      <c r="U755" s="14"/>
      <c r="V755" s="14" t="s">
        <v>2649</v>
      </c>
      <c r="W755" s="14" t="s">
        <v>2650</v>
      </c>
      <c r="X755" s="14" t="s">
        <v>42</v>
      </c>
      <c r="Y755" s="14" t="s">
        <v>159</v>
      </c>
      <c r="Z755" s="14"/>
      <c r="AA755" s="14" t="s">
        <v>44</v>
      </c>
      <c r="AB755" s="14"/>
    </row>
    <row r="756" spans="1:28" hidden="1" x14ac:dyDescent="0.25">
      <c r="A756" s="12">
        <v>311</v>
      </c>
      <c r="B756" s="13" t="s">
        <v>3477</v>
      </c>
      <c r="C756" s="14" t="s">
        <v>29</v>
      </c>
      <c r="D756" s="14" t="s">
        <v>3478</v>
      </c>
      <c r="E756" s="14" t="s">
        <v>3479</v>
      </c>
      <c r="F756" s="16" t="e">
        <f t="shared" si="81"/>
        <v>#VALUE!</v>
      </c>
      <c r="G756" s="14" t="s">
        <v>1416</v>
      </c>
      <c r="H756" s="14" t="s">
        <v>1417</v>
      </c>
      <c r="I756" s="14" t="s">
        <v>1418</v>
      </c>
      <c r="J756" s="14">
        <v>1000</v>
      </c>
      <c r="K756" s="14" t="s">
        <v>35</v>
      </c>
      <c r="L756" s="15">
        <v>11</v>
      </c>
      <c r="M756" s="15">
        <v>11000</v>
      </c>
      <c r="N756" s="14" t="s">
        <v>3482</v>
      </c>
      <c r="O756" s="14" t="s">
        <v>3599</v>
      </c>
      <c r="P756" s="14" t="s">
        <v>3484</v>
      </c>
      <c r="Q756" s="14" t="s">
        <v>3485</v>
      </c>
      <c r="R756" s="14">
        <v>1000</v>
      </c>
      <c r="S756" s="14"/>
      <c r="T756" s="14"/>
      <c r="U756" s="14"/>
      <c r="V756" s="14" t="s">
        <v>2649</v>
      </c>
      <c r="W756" s="14" t="s">
        <v>2650</v>
      </c>
      <c r="X756" s="14" t="s">
        <v>42</v>
      </c>
      <c r="Y756" s="14" t="s">
        <v>159</v>
      </c>
      <c r="Z756" s="14"/>
      <c r="AA756" s="14" t="s">
        <v>44</v>
      </c>
      <c r="AB756" s="14"/>
    </row>
    <row r="757" spans="1:28" hidden="1" x14ac:dyDescent="0.25">
      <c r="A757" s="12">
        <v>312</v>
      </c>
      <c r="B757" s="13" t="s">
        <v>3477</v>
      </c>
      <c r="C757" s="14" t="s">
        <v>29</v>
      </c>
      <c r="D757" s="14" t="s">
        <v>3478</v>
      </c>
      <c r="E757" s="14" t="s">
        <v>3479</v>
      </c>
      <c r="F757" s="16" t="e">
        <f t="shared" si="81"/>
        <v>#VALUE!</v>
      </c>
      <c r="G757" s="14" t="s">
        <v>3600</v>
      </c>
      <c r="H757" s="14" t="s">
        <v>3601</v>
      </c>
      <c r="I757" s="14" t="s">
        <v>3602</v>
      </c>
      <c r="J757" s="14">
        <v>100</v>
      </c>
      <c r="K757" s="14" t="s">
        <v>35</v>
      </c>
      <c r="L757" s="15">
        <v>20</v>
      </c>
      <c r="M757" s="15">
        <v>2000</v>
      </c>
      <c r="N757" s="14" t="s">
        <v>3482</v>
      </c>
      <c r="O757" s="14" t="s">
        <v>3603</v>
      </c>
      <c r="P757" s="14" t="s">
        <v>3484</v>
      </c>
      <c r="Q757" s="14" t="s">
        <v>3485</v>
      </c>
      <c r="R757" s="14">
        <v>100</v>
      </c>
      <c r="S757" s="14"/>
      <c r="T757" s="14"/>
      <c r="U757" s="14"/>
      <c r="V757" s="14" t="s">
        <v>2649</v>
      </c>
      <c r="W757" s="14" t="s">
        <v>2650</v>
      </c>
      <c r="X757" s="14" t="s">
        <v>42</v>
      </c>
      <c r="Y757" s="14" t="s">
        <v>159</v>
      </c>
      <c r="Z757" s="14"/>
      <c r="AA757" s="14" t="s">
        <v>44</v>
      </c>
      <c r="AB757" s="14"/>
    </row>
    <row r="758" spans="1:28" hidden="1" x14ac:dyDescent="0.25">
      <c r="A758" s="12">
        <v>317</v>
      </c>
      <c r="B758" s="13" t="s">
        <v>3604</v>
      </c>
      <c r="C758" s="14" t="s">
        <v>29</v>
      </c>
      <c r="D758" s="14" t="s">
        <v>3605</v>
      </c>
      <c r="E758" s="14" t="s">
        <v>3606</v>
      </c>
      <c r="F758" s="16" t="e">
        <f t="shared" ref="F758:F821" si="82">E758-D758</f>
        <v>#VALUE!</v>
      </c>
      <c r="G758" s="14" t="s">
        <v>1883</v>
      </c>
      <c r="H758" s="14" t="s">
        <v>1884</v>
      </c>
      <c r="I758" s="14" t="s">
        <v>1885</v>
      </c>
      <c r="J758" s="14">
        <v>840</v>
      </c>
      <c r="K758" s="14" t="s">
        <v>35</v>
      </c>
      <c r="L758" s="15">
        <v>43.5</v>
      </c>
      <c r="M758" s="15">
        <v>36540</v>
      </c>
      <c r="N758" s="14" t="s">
        <v>3607</v>
      </c>
      <c r="O758" s="14" t="s">
        <v>3236</v>
      </c>
      <c r="P758" s="14" t="s">
        <v>3608</v>
      </c>
      <c r="Q758" s="14" t="s">
        <v>3609</v>
      </c>
      <c r="R758" s="14">
        <v>840</v>
      </c>
      <c r="S758" s="14"/>
      <c r="T758" s="14"/>
      <c r="U758" s="14"/>
      <c r="V758" s="14" t="s">
        <v>828</v>
      </c>
      <c r="W758" s="14" t="s">
        <v>829</v>
      </c>
      <c r="X758" s="14" t="s">
        <v>42</v>
      </c>
      <c r="Y758" s="14" t="s">
        <v>159</v>
      </c>
      <c r="Z758" s="14"/>
      <c r="AA758" s="14" t="s">
        <v>44</v>
      </c>
      <c r="AB758" s="14"/>
    </row>
    <row r="759" spans="1:28" hidden="1" x14ac:dyDescent="0.25">
      <c r="A759" s="12">
        <v>324</v>
      </c>
      <c r="B759" s="13" t="s">
        <v>3610</v>
      </c>
      <c r="C759" s="14" t="s">
        <v>29</v>
      </c>
      <c r="D759" s="14" t="s">
        <v>3611</v>
      </c>
      <c r="E759" s="14" t="s">
        <v>3612</v>
      </c>
      <c r="F759" s="16" t="e">
        <f t="shared" si="82"/>
        <v>#VALUE!</v>
      </c>
      <c r="G759" s="14" t="s">
        <v>3613</v>
      </c>
      <c r="H759" s="14" t="s">
        <v>3614</v>
      </c>
      <c r="I759" s="14" t="s">
        <v>52</v>
      </c>
      <c r="J759" s="14">
        <v>2</v>
      </c>
      <c r="K759" s="14" t="s">
        <v>35</v>
      </c>
      <c r="L759" s="15">
        <v>2500</v>
      </c>
      <c r="M759" s="15">
        <v>5000</v>
      </c>
      <c r="N759" s="14" t="s">
        <v>3615</v>
      </c>
      <c r="O759" s="14" t="s">
        <v>856</v>
      </c>
      <c r="P759" s="14" t="s">
        <v>3616</v>
      </c>
      <c r="Q759" s="14" t="s">
        <v>3617</v>
      </c>
      <c r="R759" s="14">
        <v>2</v>
      </c>
      <c r="S759" s="14"/>
      <c r="T759" s="14"/>
      <c r="U759" s="14"/>
      <c r="V759" s="14" t="s">
        <v>74</v>
      </c>
      <c r="W759" s="14" t="s">
        <v>75</v>
      </c>
      <c r="X759" s="14" t="s">
        <v>42</v>
      </c>
      <c r="Y759" s="14" t="s">
        <v>43</v>
      </c>
      <c r="Z759" s="14"/>
      <c r="AA759" s="14" t="s">
        <v>44</v>
      </c>
      <c r="AB759" s="14"/>
    </row>
    <row r="760" spans="1:28" hidden="1" x14ac:dyDescent="0.25">
      <c r="A760" s="12">
        <v>325</v>
      </c>
      <c r="B760" s="13" t="s">
        <v>3610</v>
      </c>
      <c r="C760" s="14" t="s">
        <v>29</v>
      </c>
      <c r="D760" s="14" t="s">
        <v>3611</v>
      </c>
      <c r="E760" s="14" t="s">
        <v>3612</v>
      </c>
      <c r="F760" s="16" t="e">
        <f t="shared" si="82"/>
        <v>#VALUE!</v>
      </c>
      <c r="G760" s="14" t="s">
        <v>3618</v>
      </c>
      <c r="H760" s="14" t="s">
        <v>3619</v>
      </c>
      <c r="I760" s="14" t="s">
        <v>52</v>
      </c>
      <c r="J760" s="14">
        <v>1</v>
      </c>
      <c r="K760" s="14" t="s">
        <v>35</v>
      </c>
      <c r="L760" s="15">
        <v>1800</v>
      </c>
      <c r="M760" s="15">
        <v>1800</v>
      </c>
      <c r="N760" s="14" t="s">
        <v>3615</v>
      </c>
      <c r="O760" s="14" t="s">
        <v>856</v>
      </c>
      <c r="P760" s="14" t="s">
        <v>3616</v>
      </c>
      <c r="Q760" s="14" t="s">
        <v>3617</v>
      </c>
      <c r="R760" s="14">
        <v>1</v>
      </c>
      <c r="S760" s="14"/>
      <c r="T760" s="14"/>
      <c r="U760" s="14"/>
      <c r="V760" s="14" t="s">
        <v>74</v>
      </c>
      <c r="W760" s="14" t="s">
        <v>75</v>
      </c>
      <c r="X760" s="14" t="s">
        <v>42</v>
      </c>
      <c r="Y760" s="14" t="s">
        <v>43</v>
      </c>
      <c r="Z760" s="14"/>
      <c r="AA760" s="14" t="s">
        <v>44</v>
      </c>
      <c r="AB760" s="14"/>
    </row>
    <row r="761" spans="1:28" hidden="1" x14ac:dyDescent="0.25">
      <c r="A761" s="12">
        <v>326</v>
      </c>
      <c r="B761" s="13" t="s">
        <v>3610</v>
      </c>
      <c r="C761" s="14" t="s">
        <v>29</v>
      </c>
      <c r="D761" s="14" t="s">
        <v>3611</v>
      </c>
      <c r="E761" s="14" t="s">
        <v>3612</v>
      </c>
      <c r="F761" s="16" t="e">
        <f t="shared" si="82"/>
        <v>#VALUE!</v>
      </c>
      <c r="G761" s="14" t="s">
        <v>3620</v>
      </c>
      <c r="H761" s="14" t="s">
        <v>3621</v>
      </c>
      <c r="I761" s="14" t="s">
        <v>52</v>
      </c>
      <c r="J761" s="14">
        <v>3</v>
      </c>
      <c r="K761" s="14" t="s">
        <v>35</v>
      </c>
      <c r="L761" s="15">
        <v>15000</v>
      </c>
      <c r="M761" s="15">
        <v>45000</v>
      </c>
      <c r="N761" s="14" t="s">
        <v>3615</v>
      </c>
      <c r="O761" s="14" t="s">
        <v>856</v>
      </c>
      <c r="P761" s="14" t="s">
        <v>3616</v>
      </c>
      <c r="Q761" s="14" t="s">
        <v>3617</v>
      </c>
      <c r="R761" s="14">
        <v>3</v>
      </c>
      <c r="S761" s="14"/>
      <c r="T761" s="14"/>
      <c r="U761" s="14"/>
      <c r="V761" s="14" t="s">
        <v>74</v>
      </c>
      <c r="W761" s="14" t="s">
        <v>75</v>
      </c>
      <c r="X761" s="14" t="s">
        <v>42</v>
      </c>
      <c r="Y761" s="14" t="s">
        <v>43</v>
      </c>
      <c r="Z761" s="14"/>
      <c r="AA761" s="14" t="s">
        <v>44</v>
      </c>
      <c r="AB761" s="14"/>
    </row>
    <row r="762" spans="1:28" hidden="1" x14ac:dyDescent="0.25">
      <c r="A762" s="12">
        <v>327</v>
      </c>
      <c r="B762" s="13" t="s">
        <v>3622</v>
      </c>
      <c r="C762" s="14" t="s">
        <v>29</v>
      </c>
      <c r="D762" s="14" t="s">
        <v>3623</v>
      </c>
      <c r="E762" s="14" t="s">
        <v>3612</v>
      </c>
      <c r="F762" s="16" t="e">
        <f t="shared" si="82"/>
        <v>#VALUE!</v>
      </c>
      <c r="G762" s="14" t="s">
        <v>3182</v>
      </c>
      <c r="H762" s="14" t="s">
        <v>3183</v>
      </c>
      <c r="I762" s="14" t="s">
        <v>52</v>
      </c>
      <c r="J762" s="14">
        <v>300</v>
      </c>
      <c r="K762" s="14" t="s">
        <v>35</v>
      </c>
      <c r="L762" s="15">
        <v>17</v>
      </c>
      <c r="M762" s="15">
        <v>5100</v>
      </c>
      <c r="N762" s="14" t="s">
        <v>3624</v>
      </c>
      <c r="O762" s="14" t="s">
        <v>856</v>
      </c>
      <c r="P762" s="14" t="s">
        <v>3625</v>
      </c>
      <c r="Q762" s="14" t="s">
        <v>3626</v>
      </c>
      <c r="R762" s="14">
        <v>300</v>
      </c>
      <c r="S762" s="14"/>
      <c r="T762" s="14"/>
      <c r="U762" s="14"/>
      <c r="V762" s="14" t="s">
        <v>3180</v>
      </c>
      <c r="W762" s="14" t="s">
        <v>3181</v>
      </c>
      <c r="X762" s="14" t="s">
        <v>42</v>
      </c>
      <c r="Y762" s="14" t="s">
        <v>43</v>
      </c>
      <c r="Z762" s="14"/>
      <c r="AA762" s="14" t="s">
        <v>44</v>
      </c>
      <c r="AB762" s="14"/>
    </row>
    <row r="763" spans="1:28" hidden="1" x14ac:dyDescent="0.25">
      <c r="A763" s="12">
        <v>328</v>
      </c>
      <c r="B763" s="13" t="s">
        <v>3610</v>
      </c>
      <c r="C763" s="14" t="s">
        <v>29</v>
      </c>
      <c r="D763" s="14" t="s">
        <v>3611</v>
      </c>
      <c r="E763" s="14" t="s">
        <v>3612</v>
      </c>
      <c r="F763" s="16" t="e">
        <f t="shared" si="82"/>
        <v>#VALUE!</v>
      </c>
      <c r="G763" s="14" t="s">
        <v>3356</v>
      </c>
      <c r="H763" s="14" t="s">
        <v>3357</v>
      </c>
      <c r="I763" s="14" t="s">
        <v>52</v>
      </c>
      <c r="J763" s="14">
        <v>4</v>
      </c>
      <c r="K763" s="14" t="s">
        <v>35</v>
      </c>
      <c r="L763" s="15">
        <v>32000</v>
      </c>
      <c r="M763" s="15">
        <v>128000</v>
      </c>
      <c r="N763" s="14" t="s">
        <v>3615</v>
      </c>
      <c r="O763" s="14" t="s">
        <v>856</v>
      </c>
      <c r="P763" s="14" t="s">
        <v>3616</v>
      </c>
      <c r="Q763" s="14" t="s">
        <v>3617</v>
      </c>
      <c r="R763" s="14">
        <v>4</v>
      </c>
      <c r="S763" s="14"/>
      <c r="T763" s="14"/>
      <c r="U763" s="14"/>
      <c r="V763" s="14" t="s">
        <v>74</v>
      </c>
      <c r="W763" s="14" t="s">
        <v>75</v>
      </c>
      <c r="X763" s="14" t="s">
        <v>42</v>
      </c>
      <c r="Y763" s="14" t="s">
        <v>43</v>
      </c>
      <c r="Z763" s="14"/>
      <c r="AA763" s="14" t="s">
        <v>44</v>
      </c>
      <c r="AB763" s="14"/>
    </row>
    <row r="764" spans="1:28" hidden="1" x14ac:dyDescent="0.25">
      <c r="A764" s="12">
        <v>329</v>
      </c>
      <c r="B764" s="13" t="s">
        <v>3622</v>
      </c>
      <c r="C764" s="14" t="s">
        <v>29</v>
      </c>
      <c r="D764" s="14" t="s">
        <v>3623</v>
      </c>
      <c r="E764" s="14" t="s">
        <v>3612</v>
      </c>
      <c r="F764" s="16" t="e">
        <f t="shared" si="82"/>
        <v>#VALUE!</v>
      </c>
      <c r="G764" s="14" t="s">
        <v>3627</v>
      </c>
      <c r="H764" s="14" t="s">
        <v>3628</v>
      </c>
      <c r="I764" s="14" t="s">
        <v>52</v>
      </c>
      <c r="J764" s="14">
        <v>1000</v>
      </c>
      <c r="K764" s="14" t="s">
        <v>35</v>
      </c>
      <c r="L764" s="15">
        <v>22</v>
      </c>
      <c r="M764" s="15">
        <v>22000</v>
      </c>
      <c r="N764" s="14" t="s">
        <v>3624</v>
      </c>
      <c r="O764" s="14" t="s">
        <v>856</v>
      </c>
      <c r="P764" s="14" t="s">
        <v>3625</v>
      </c>
      <c r="Q764" s="14" t="s">
        <v>3626</v>
      </c>
      <c r="R764" s="14">
        <v>1000</v>
      </c>
      <c r="S764" s="14"/>
      <c r="T764" s="14"/>
      <c r="U764" s="14"/>
      <c r="V764" s="14" t="s">
        <v>3180</v>
      </c>
      <c r="W764" s="14" t="s">
        <v>3181</v>
      </c>
      <c r="X764" s="14" t="s">
        <v>42</v>
      </c>
      <c r="Y764" s="14" t="s">
        <v>43</v>
      </c>
      <c r="Z764" s="14"/>
      <c r="AA764" s="14" t="s">
        <v>44</v>
      </c>
      <c r="AB764" s="14"/>
    </row>
    <row r="765" spans="1:28" hidden="1" x14ac:dyDescent="0.25">
      <c r="A765" s="12">
        <v>330</v>
      </c>
      <c r="B765" s="13" t="s">
        <v>3629</v>
      </c>
      <c r="C765" s="14" t="s">
        <v>29</v>
      </c>
      <c r="D765" s="14" t="s">
        <v>3630</v>
      </c>
      <c r="E765" s="14" t="s">
        <v>3631</v>
      </c>
      <c r="F765" s="16" t="e">
        <f t="shared" si="82"/>
        <v>#VALUE!</v>
      </c>
      <c r="G765" s="14" t="s">
        <v>3632</v>
      </c>
      <c r="H765" s="14" t="s">
        <v>3633</v>
      </c>
      <c r="I765" s="14" t="s">
        <v>52</v>
      </c>
      <c r="J765" s="14">
        <v>1</v>
      </c>
      <c r="K765" s="14" t="s">
        <v>35</v>
      </c>
      <c r="L765" s="15">
        <v>55867.92</v>
      </c>
      <c r="M765" s="15">
        <v>55867.92</v>
      </c>
      <c r="N765" s="14" t="s">
        <v>3634</v>
      </c>
      <c r="O765" s="14" t="s">
        <v>856</v>
      </c>
      <c r="P765" s="14" t="s">
        <v>3635</v>
      </c>
      <c r="Q765" s="14" t="s">
        <v>3636</v>
      </c>
      <c r="R765" s="14">
        <v>1</v>
      </c>
      <c r="S765" s="14"/>
      <c r="T765" s="14"/>
      <c r="U765" s="14"/>
      <c r="V765" s="14" t="s">
        <v>57</v>
      </c>
      <c r="W765" s="14" t="s">
        <v>58</v>
      </c>
      <c r="X765" s="14" t="s">
        <v>42</v>
      </c>
      <c r="Y765" s="14" t="s">
        <v>43</v>
      </c>
      <c r="Z765" s="14"/>
      <c r="AA765" s="14" t="s">
        <v>44</v>
      </c>
      <c r="AB765" s="14"/>
    </row>
    <row r="766" spans="1:28" hidden="1" x14ac:dyDescent="0.25">
      <c r="A766" s="12">
        <v>332</v>
      </c>
      <c r="B766" s="13" t="s">
        <v>3629</v>
      </c>
      <c r="C766" s="14" t="s">
        <v>29</v>
      </c>
      <c r="D766" s="14" t="s">
        <v>3630</v>
      </c>
      <c r="E766" s="14" t="s">
        <v>3631</v>
      </c>
      <c r="F766" s="16" t="e">
        <f t="shared" si="82"/>
        <v>#VALUE!</v>
      </c>
      <c r="G766" s="14" t="s">
        <v>3637</v>
      </c>
      <c r="H766" s="14" t="s">
        <v>3638</v>
      </c>
      <c r="I766" s="14" t="s">
        <v>52</v>
      </c>
      <c r="J766" s="14">
        <v>1</v>
      </c>
      <c r="K766" s="14" t="s">
        <v>35</v>
      </c>
      <c r="L766" s="15">
        <v>5282.64</v>
      </c>
      <c r="M766" s="15">
        <v>5282.64</v>
      </c>
      <c r="N766" s="14" t="s">
        <v>3634</v>
      </c>
      <c r="O766" s="14" t="s">
        <v>3639</v>
      </c>
      <c r="P766" s="14" t="s">
        <v>3635</v>
      </c>
      <c r="Q766" s="14" t="s">
        <v>3636</v>
      </c>
      <c r="R766" s="14">
        <v>1</v>
      </c>
      <c r="S766" s="14"/>
      <c r="T766" s="14"/>
      <c r="U766" s="14"/>
      <c r="V766" s="14" t="s">
        <v>57</v>
      </c>
      <c r="W766" s="14" t="s">
        <v>58</v>
      </c>
      <c r="X766" s="14" t="s">
        <v>42</v>
      </c>
      <c r="Y766" s="14" t="s">
        <v>43</v>
      </c>
      <c r="Z766" s="14"/>
      <c r="AA766" s="14" t="s">
        <v>44</v>
      </c>
      <c r="AB766" s="14"/>
    </row>
    <row r="767" spans="1:28" hidden="1" x14ac:dyDescent="0.25">
      <c r="A767" s="12">
        <v>333</v>
      </c>
      <c r="B767" s="13" t="s">
        <v>3629</v>
      </c>
      <c r="C767" s="14" t="s">
        <v>29</v>
      </c>
      <c r="D767" s="14" t="s">
        <v>3630</v>
      </c>
      <c r="E767" s="14" t="s">
        <v>3631</v>
      </c>
      <c r="F767" s="16" t="e">
        <f t="shared" si="82"/>
        <v>#VALUE!</v>
      </c>
      <c r="G767" s="14" t="s">
        <v>3640</v>
      </c>
      <c r="H767" s="14" t="s">
        <v>3641</v>
      </c>
      <c r="I767" s="14" t="s">
        <v>52</v>
      </c>
      <c r="J767" s="14">
        <v>1</v>
      </c>
      <c r="K767" s="14" t="s">
        <v>35</v>
      </c>
      <c r="L767" s="15">
        <v>19849.919999999998</v>
      </c>
      <c r="M767" s="15">
        <v>19849.919999999998</v>
      </c>
      <c r="N767" s="14" t="s">
        <v>3634</v>
      </c>
      <c r="O767" s="14" t="s">
        <v>3642</v>
      </c>
      <c r="P767" s="14" t="s">
        <v>3635</v>
      </c>
      <c r="Q767" s="14" t="s">
        <v>3636</v>
      </c>
      <c r="R767" s="14">
        <v>1</v>
      </c>
      <c r="S767" s="14"/>
      <c r="T767" s="14"/>
      <c r="U767" s="14"/>
      <c r="V767" s="14" t="s">
        <v>57</v>
      </c>
      <c r="W767" s="14" t="s">
        <v>58</v>
      </c>
      <c r="X767" s="14" t="s">
        <v>42</v>
      </c>
      <c r="Y767" s="14" t="s">
        <v>43</v>
      </c>
      <c r="Z767" s="14"/>
      <c r="AA767" s="14" t="s">
        <v>44</v>
      </c>
      <c r="AB767" s="14"/>
    </row>
    <row r="768" spans="1:28" hidden="1" x14ac:dyDescent="0.25">
      <c r="A768" s="12">
        <v>334</v>
      </c>
      <c r="B768" s="13" t="s">
        <v>3643</v>
      </c>
      <c r="C768" s="14" t="s">
        <v>29</v>
      </c>
      <c r="D768" s="14" t="s">
        <v>3644</v>
      </c>
      <c r="E768" s="14" t="s">
        <v>3612</v>
      </c>
      <c r="F768" s="16" t="e">
        <f t="shared" si="82"/>
        <v>#VALUE!</v>
      </c>
      <c r="G768" s="14" t="s">
        <v>3645</v>
      </c>
      <c r="H768" s="14" t="s">
        <v>3646</v>
      </c>
      <c r="I768" s="14" t="s">
        <v>52</v>
      </c>
      <c r="J768" s="14">
        <v>1</v>
      </c>
      <c r="K768" s="14" t="s">
        <v>35</v>
      </c>
      <c r="L768" s="15">
        <v>35500</v>
      </c>
      <c r="M768" s="15">
        <v>35500</v>
      </c>
      <c r="N768" s="14" t="s">
        <v>3647</v>
      </c>
      <c r="O768" s="14" t="s">
        <v>3648</v>
      </c>
      <c r="P768" s="14" t="s">
        <v>3649</v>
      </c>
      <c r="Q768" s="14" t="s">
        <v>3636</v>
      </c>
      <c r="R768" s="14">
        <v>1</v>
      </c>
      <c r="S768" s="14"/>
      <c r="T768" s="14"/>
      <c r="U768" s="14"/>
      <c r="V768" s="14" t="s">
        <v>3349</v>
      </c>
      <c r="W768" s="14" t="s">
        <v>3350</v>
      </c>
      <c r="X768" s="14" t="s">
        <v>42</v>
      </c>
      <c r="Y768" s="14" t="s">
        <v>43</v>
      </c>
      <c r="Z768" s="14"/>
      <c r="AA768" s="14" t="s">
        <v>44</v>
      </c>
      <c r="AB768" s="14"/>
    </row>
    <row r="769" spans="1:28" hidden="1" x14ac:dyDescent="0.25">
      <c r="A769" s="12">
        <v>335</v>
      </c>
      <c r="B769" s="13" t="s">
        <v>3610</v>
      </c>
      <c r="C769" s="14" t="s">
        <v>29</v>
      </c>
      <c r="D769" s="14" t="s">
        <v>3611</v>
      </c>
      <c r="E769" s="14" t="s">
        <v>3612</v>
      </c>
      <c r="F769" s="16" t="e">
        <f t="shared" si="82"/>
        <v>#VALUE!</v>
      </c>
      <c r="G769" s="14" t="s">
        <v>3650</v>
      </c>
      <c r="H769" s="14" t="s">
        <v>3651</v>
      </c>
      <c r="I769" s="14" t="s">
        <v>52</v>
      </c>
      <c r="J769" s="14">
        <v>2</v>
      </c>
      <c r="K769" s="14" t="s">
        <v>35</v>
      </c>
      <c r="L769" s="15">
        <v>5000</v>
      </c>
      <c r="M769" s="15">
        <v>10000</v>
      </c>
      <c r="N769" s="14" t="s">
        <v>3652</v>
      </c>
      <c r="O769" s="14" t="s">
        <v>856</v>
      </c>
      <c r="P769" s="14" t="s">
        <v>3653</v>
      </c>
      <c r="Q769" s="14" t="s">
        <v>3654</v>
      </c>
      <c r="R769" s="14">
        <v>2</v>
      </c>
      <c r="S769" s="14"/>
      <c r="T769" s="14"/>
      <c r="U769" s="14"/>
      <c r="V769" s="14" t="s">
        <v>74</v>
      </c>
      <c r="W769" s="14" t="s">
        <v>75</v>
      </c>
      <c r="X769" s="14" t="s">
        <v>42</v>
      </c>
      <c r="Y769" s="14" t="s">
        <v>43</v>
      </c>
      <c r="Z769" s="14"/>
      <c r="AA769" s="14" t="s">
        <v>44</v>
      </c>
      <c r="AB769" s="14"/>
    </row>
    <row r="770" spans="1:28" hidden="1" x14ac:dyDescent="0.25">
      <c r="A770" s="12">
        <v>336</v>
      </c>
      <c r="B770" s="13" t="s">
        <v>3655</v>
      </c>
      <c r="C770" s="14" t="s">
        <v>29</v>
      </c>
      <c r="D770" s="14" t="s">
        <v>3656</v>
      </c>
      <c r="E770" s="14" t="s">
        <v>3631</v>
      </c>
      <c r="F770" s="16" t="e">
        <f t="shared" si="82"/>
        <v>#VALUE!</v>
      </c>
      <c r="G770" s="14" t="s">
        <v>3351</v>
      </c>
      <c r="H770" s="14" t="s">
        <v>3352</v>
      </c>
      <c r="I770" s="14" t="s">
        <v>52</v>
      </c>
      <c r="J770" s="14">
        <v>3</v>
      </c>
      <c r="K770" s="14" t="s">
        <v>35</v>
      </c>
      <c r="L770" s="15">
        <v>7697</v>
      </c>
      <c r="M770" s="15">
        <v>23091</v>
      </c>
      <c r="N770" s="14" t="s">
        <v>3657</v>
      </c>
      <c r="O770" s="14" t="s">
        <v>3353</v>
      </c>
      <c r="P770" s="14" t="s">
        <v>3658</v>
      </c>
      <c r="Q770" s="14" t="s">
        <v>3636</v>
      </c>
      <c r="R770" s="14">
        <v>3</v>
      </c>
      <c r="S770" s="14"/>
      <c r="T770" s="14"/>
      <c r="U770" s="14"/>
      <c r="V770" s="14" t="s">
        <v>3349</v>
      </c>
      <c r="W770" s="14" t="s">
        <v>3350</v>
      </c>
      <c r="X770" s="14" t="s">
        <v>42</v>
      </c>
      <c r="Y770" s="14" t="s">
        <v>43</v>
      </c>
      <c r="Z770" s="14"/>
      <c r="AA770" s="14" t="s">
        <v>44</v>
      </c>
      <c r="AB770" s="14"/>
    </row>
    <row r="771" spans="1:28" hidden="1" x14ac:dyDescent="0.25">
      <c r="A771" s="12">
        <v>337</v>
      </c>
      <c r="B771" s="13" t="s">
        <v>3622</v>
      </c>
      <c r="C771" s="14" t="s">
        <v>29</v>
      </c>
      <c r="D771" s="14" t="s">
        <v>3623</v>
      </c>
      <c r="E771" s="14" t="s">
        <v>3612</v>
      </c>
      <c r="F771" s="16" t="e">
        <f t="shared" si="82"/>
        <v>#VALUE!</v>
      </c>
      <c r="G771" s="14" t="s">
        <v>3659</v>
      </c>
      <c r="H771" s="14" t="s">
        <v>3660</v>
      </c>
      <c r="I771" s="14" t="s">
        <v>52</v>
      </c>
      <c r="J771" s="14">
        <v>300</v>
      </c>
      <c r="K771" s="14" t="s">
        <v>35</v>
      </c>
      <c r="L771" s="15">
        <v>17</v>
      </c>
      <c r="M771" s="15">
        <v>5100</v>
      </c>
      <c r="N771" s="14" t="s">
        <v>3624</v>
      </c>
      <c r="O771" s="14" t="s">
        <v>856</v>
      </c>
      <c r="P771" s="14" t="s">
        <v>3625</v>
      </c>
      <c r="Q771" s="14" t="s">
        <v>3626</v>
      </c>
      <c r="R771" s="14">
        <v>300</v>
      </c>
      <c r="S771" s="14"/>
      <c r="T771" s="14"/>
      <c r="U771" s="14"/>
      <c r="V771" s="14" t="s">
        <v>3180</v>
      </c>
      <c r="W771" s="14" t="s">
        <v>3181</v>
      </c>
      <c r="X771" s="14" t="s">
        <v>42</v>
      </c>
      <c r="Y771" s="14" t="s">
        <v>43</v>
      </c>
      <c r="Z771" s="14"/>
      <c r="AA771" s="14" t="s">
        <v>44</v>
      </c>
      <c r="AB771" s="14"/>
    </row>
    <row r="772" spans="1:28" hidden="1" x14ac:dyDescent="0.25">
      <c r="A772" s="12">
        <v>338</v>
      </c>
      <c r="B772" s="13" t="s">
        <v>3661</v>
      </c>
      <c r="C772" s="14" t="s">
        <v>29</v>
      </c>
      <c r="D772" s="14" t="s">
        <v>3662</v>
      </c>
      <c r="E772" s="14" t="s">
        <v>3631</v>
      </c>
      <c r="F772" s="16" t="e">
        <f t="shared" si="82"/>
        <v>#VALUE!</v>
      </c>
      <c r="G772" s="14" t="s">
        <v>1372</v>
      </c>
      <c r="H772" s="14" t="s">
        <v>1373</v>
      </c>
      <c r="I772" s="14" t="s">
        <v>566</v>
      </c>
      <c r="J772" s="14">
        <v>50</v>
      </c>
      <c r="K772" s="14" t="s">
        <v>35</v>
      </c>
      <c r="L772" s="15">
        <v>915</v>
      </c>
      <c r="M772" s="15">
        <v>45750</v>
      </c>
      <c r="N772" s="14" t="s">
        <v>3663</v>
      </c>
      <c r="O772" s="14" t="s">
        <v>2995</v>
      </c>
      <c r="P772" s="14" t="s">
        <v>3664</v>
      </c>
      <c r="Q772" s="14" t="s">
        <v>3554</v>
      </c>
      <c r="R772" s="14">
        <v>50</v>
      </c>
      <c r="S772" s="14"/>
      <c r="T772" s="14"/>
      <c r="U772" s="14"/>
      <c r="V772" s="14" t="s">
        <v>504</v>
      </c>
      <c r="W772" s="14" t="s">
        <v>505</v>
      </c>
      <c r="X772" s="14" t="s">
        <v>42</v>
      </c>
      <c r="Y772" s="14" t="s">
        <v>159</v>
      </c>
      <c r="Z772" s="14"/>
      <c r="AA772" s="14" t="s">
        <v>44</v>
      </c>
      <c r="AB772" s="14"/>
    </row>
    <row r="773" spans="1:28" x14ac:dyDescent="0.25">
      <c r="A773" s="12">
        <v>339</v>
      </c>
      <c r="B773" s="13" t="s">
        <v>3665</v>
      </c>
      <c r="C773" s="14" t="s">
        <v>29</v>
      </c>
      <c r="D773" s="14" t="s">
        <v>3666</v>
      </c>
      <c r="E773" s="14" t="s">
        <v>3667</v>
      </c>
      <c r="F773" s="16" t="e">
        <f t="shared" si="82"/>
        <v>#VALUE!</v>
      </c>
      <c r="G773" s="14" t="s">
        <v>2379</v>
      </c>
      <c r="H773" s="14" t="s">
        <v>2380</v>
      </c>
      <c r="I773" s="14" t="s">
        <v>172</v>
      </c>
      <c r="J773" s="14">
        <v>200</v>
      </c>
      <c r="K773" s="14" t="s">
        <v>35</v>
      </c>
      <c r="L773" s="15">
        <v>90</v>
      </c>
      <c r="M773" s="15">
        <v>18000</v>
      </c>
      <c r="N773" s="14" t="s">
        <v>3668</v>
      </c>
      <c r="O773" s="14" t="s">
        <v>3669</v>
      </c>
      <c r="P773" s="14" t="s">
        <v>3670</v>
      </c>
      <c r="Q773" s="14" t="s">
        <v>3671</v>
      </c>
      <c r="R773" s="14">
        <v>200</v>
      </c>
      <c r="S773" s="22">
        <f>Q773-P773</f>
        <v>3.4722222262644209E-3</v>
      </c>
      <c r="T773" s="14" t="e">
        <f>Q773-E773</f>
        <v>#VALUE!</v>
      </c>
      <c r="U773" s="18">
        <f>R773/J773</f>
        <v>1</v>
      </c>
      <c r="V773" s="14" t="s">
        <v>504</v>
      </c>
      <c r="W773" s="14" t="s">
        <v>505</v>
      </c>
      <c r="X773" s="14" t="s">
        <v>42</v>
      </c>
      <c r="Y773" s="14" t="s">
        <v>159</v>
      </c>
      <c r="Z773" s="14"/>
      <c r="AA773" s="14" t="s">
        <v>44</v>
      </c>
      <c r="AB773" s="14"/>
    </row>
    <row r="774" spans="1:28" hidden="1" x14ac:dyDescent="0.25">
      <c r="A774" s="12">
        <v>340</v>
      </c>
      <c r="B774" s="13" t="s">
        <v>3672</v>
      </c>
      <c r="C774" s="14" t="s">
        <v>29</v>
      </c>
      <c r="D774" s="14" t="s">
        <v>3673</v>
      </c>
      <c r="E774" s="14" t="s">
        <v>3667</v>
      </c>
      <c r="F774" s="16" t="e">
        <f t="shared" si="82"/>
        <v>#VALUE!</v>
      </c>
      <c r="G774" s="14" t="s">
        <v>1626</v>
      </c>
      <c r="H774" s="14" t="s">
        <v>1627</v>
      </c>
      <c r="I774" s="14" t="s">
        <v>591</v>
      </c>
      <c r="J774" s="14">
        <v>5000</v>
      </c>
      <c r="K774" s="14" t="s">
        <v>35</v>
      </c>
      <c r="L774" s="15">
        <v>11</v>
      </c>
      <c r="M774" s="15">
        <v>55000</v>
      </c>
      <c r="N774" s="14" t="s">
        <v>3674</v>
      </c>
      <c r="O774" s="14" t="s">
        <v>2787</v>
      </c>
      <c r="P774" s="14" t="s">
        <v>3675</v>
      </c>
      <c r="Q774" s="14" t="s">
        <v>3539</v>
      </c>
      <c r="R774" s="14">
        <v>5000</v>
      </c>
      <c r="S774" s="14"/>
      <c r="T774" s="14"/>
      <c r="U774" s="14"/>
      <c r="V774" s="14" t="s">
        <v>2649</v>
      </c>
      <c r="W774" s="14" t="s">
        <v>2650</v>
      </c>
      <c r="X774" s="14" t="s">
        <v>42</v>
      </c>
      <c r="Y774" s="14" t="s">
        <v>159</v>
      </c>
      <c r="Z774" s="14"/>
      <c r="AA774" s="14" t="s">
        <v>44</v>
      </c>
      <c r="AB774" s="14"/>
    </row>
    <row r="775" spans="1:28" hidden="1" x14ac:dyDescent="0.25">
      <c r="A775" s="12">
        <v>341</v>
      </c>
      <c r="B775" s="13" t="s">
        <v>3672</v>
      </c>
      <c r="C775" s="14" t="s">
        <v>29</v>
      </c>
      <c r="D775" s="14" t="s">
        <v>3673</v>
      </c>
      <c r="E775" s="14" t="s">
        <v>3667</v>
      </c>
      <c r="F775" s="16" t="e">
        <f t="shared" si="82"/>
        <v>#VALUE!</v>
      </c>
      <c r="G775" s="14" t="s">
        <v>405</v>
      </c>
      <c r="H775" s="14" t="s">
        <v>406</v>
      </c>
      <c r="I775" s="14" t="s">
        <v>407</v>
      </c>
      <c r="J775" s="14">
        <v>50</v>
      </c>
      <c r="K775" s="14" t="s">
        <v>35</v>
      </c>
      <c r="L775" s="15">
        <v>658</v>
      </c>
      <c r="M775" s="15">
        <v>32900</v>
      </c>
      <c r="N775" s="14" t="s">
        <v>3674</v>
      </c>
      <c r="O775" s="14" t="s">
        <v>2787</v>
      </c>
      <c r="P775" s="14" t="s">
        <v>3675</v>
      </c>
      <c r="Q775" s="14" t="s">
        <v>3539</v>
      </c>
      <c r="R775" s="14">
        <v>50</v>
      </c>
      <c r="S775" s="14"/>
      <c r="T775" s="14"/>
      <c r="U775" s="14"/>
      <c r="V775" s="14" t="s">
        <v>2649</v>
      </c>
      <c r="W775" s="14" t="s">
        <v>2650</v>
      </c>
      <c r="X775" s="14" t="s">
        <v>42</v>
      </c>
      <c r="Y775" s="14" t="s">
        <v>159</v>
      </c>
      <c r="Z775" s="14"/>
      <c r="AA775" s="14" t="s">
        <v>44</v>
      </c>
      <c r="AB775" s="14"/>
    </row>
    <row r="776" spans="1:28" hidden="1" x14ac:dyDescent="0.25">
      <c r="A776" s="12">
        <v>342</v>
      </c>
      <c r="B776" s="13" t="s">
        <v>3672</v>
      </c>
      <c r="C776" s="14" t="s">
        <v>29</v>
      </c>
      <c r="D776" s="14" t="s">
        <v>3673</v>
      </c>
      <c r="E776" s="14" t="s">
        <v>3667</v>
      </c>
      <c r="F776" s="16" t="e">
        <f t="shared" si="82"/>
        <v>#VALUE!</v>
      </c>
      <c r="G776" s="14" t="s">
        <v>796</v>
      </c>
      <c r="H776" s="14" t="s">
        <v>797</v>
      </c>
      <c r="I776" s="14" t="s">
        <v>798</v>
      </c>
      <c r="J776" s="14">
        <v>150</v>
      </c>
      <c r="K776" s="14" t="s">
        <v>35</v>
      </c>
      <c r="L776" s="15">
        <v>132</v>
      </c>
      <c r="M776" s="15">
        <v>19800</v>
      </c>
      <c r="N776" s="14" t="s">
        <v>3674</v>
      </c>
      <c r="O776" s="14" t="s">
        <v>3676</v>
      </c>
      <c r="P776" s="14" t="s">
        <v>3675</v>
      </c>
      <c r="Q776" s="14" t="s">
        <v>3539</v>
      </c>
      <c r="R776" s="14">
        <v>150</v>
      </c>
      <c r="S776" s="14"/>
      <c r="T776" s="14"/>
      <c r="U776" s="14"/>
      <c r="V776" s="14" t="s">
        <v>2649</v>
      </c>
      <c r="W776" s="14" t="s">
        <v>2650</v>
      </c>
      <c r="X776" s="14" t="s">
        <v>42</v>
      </c>
      <c r="Y776" s="14" t="s">
        <v>159</v>
      </c>
      <c r="Z776" s="14"/>
      <c r="AA776" s="14" t="s">
        <v>44</v>
      </c>
      <c r="AB776" s="14"/>
    </row>
    <row r="777" spans="1:28" hidden="1" x14ac:dyDescent="0.25">
      <c r="A777" s="12">
        <v>343</v>
      </c>
      <c r="B777" s="13" t="s">
        <v>3672</v>
      </c>
      <c r="C777" s="14" t="s">
        <v>29</v>
      </c>
      <c r="D777" s="14" t="s">
        <v>3673</v>
      </c>
      <c r="E777" s="14" t="s">
        <v>3667</v>
      </c>
      <c r="F777" s="16" t="e">
        <f t="shared" si="82"/>
        <v>#VALUE!</v>
      </c>
      <c r="G777" s="14" t="s">
        <v>3677</v>
      </c>
      <c r="H777" s="14" t="s">
        <v>3678</v>
      </c>
      <c r="I777" s="14" t="s">
        <v>3679</v>
      </c>
      <c r="J777" s="14">
        <v>300</v>
      </c>
      <c r="K777" s="14" t="s">
        <v>35</v>
      </c>
      <c r="L777" s="15">
        <v>155</v>
      </c>
      <c r="M777" s="15">
        <v>46500</v>
      </c>
      <c r="N777" s="14" t="s">
        <v>3680</v>
      </c>
      <c r="O777" s="14" t="s">
        <v>3681</v>
      </c>
      <c r="P777" s="14" t="s">
        <v>3682</v>
      </c>
      <c r="Q777" s="14" t="s">
        <v>3683</v>
      </c>
      <c r="R777" s="14">
        <v>300</v>
      </c>
      <c r="S777" s="14"/>
      <c r="T777" s="14"/>
      <c r="U777" s="14"/>
      <c r="V777" s="14" t="s">
        <v>2649</v>
      </c>
      <c r="W777" s="14" t="s">
        <v>2650</v>
      </c>
      <c r="X777" s="14" t="s">
        <v>42</v>
      </c>
      <c r="Y777" s="14" t="s">
        <v>159</v>
      </c>
      <c r="Z777" s="14"/>
      <c r="AA777" s="14" t="s">
        <v>44</v>
      </c>
      <c r="AB777" s="14"/>
    </row>
    <row r="778" spans="1:28" hidden="1" x14ac:dyDescent="0.25">
      <c r="A778" s="12">
        <v>344</v>
      </c>
      <c r="B778" s="13" t="s">
        <v>3684</v>
      </c>
      <c r="C778" s="14" t="s">
        <v>29</v>
      </c>
      <c r="D778" s="14" t="s">
        <v>3685</v>
      </c>
      <c r="E778" s="14" t="s">
        <v>3686</v>
      </c>
      <c r="F778" s="16" t="e">
        <f t="shared" si="82"/>
        <v>#VALUE!</v>
      </c>
      <c r="G778" s="14" t="s">
        <v>802</v>
      </c>
      <c r="H778" s="14" t="s">
        <v>803</v>
      </c>
      <c r="I778" s="14" t="s">
        <v>798</v>
      </c>
      <c r="J778" s="14">
        <v>150</v>
      </c>
      <c r="K778" s="14" t="s">
        <v>35</v>
      </c>
      <c r="L778" s="15">
        <v>86</v>
      </c>
      <c r="M778" s="15">
        <v>12900</v>
      </c>
      <c r="N778" s="14" t="s">
        <v>3687</v>
      </c>
      <c r="O778" s="14" t="s">
        <v>3688</v>
      </c>
      <c r="P778" s="14" t="s">
        <v>3689</v>
      </c>
      <c r="Q778" s="14" t="s">
        <v>3671</v>
      </c>
      <c r="R778" s="14">
        <v>150</v>
      </c>
      <c r="S778" s="14"/>
      <c r="T778" s="14"/>
      <c r="U778" s="14"/>
      <c r="V778" s="14" t="s">
        <v>3690</v>
      </c>
      <c r="W778" s="14" t="s">
        <v>3691</v>
      </c>
      <c r="X778" s="14" t="s">
        <v>42</v>
      </c>
      <c r="Y778" s="14" t="s">
        <v>159</v>
      </c>
      <c r="Z778" s="14"/>
      <c r="AA778" s="14" t="s">
        <v>44</v>
      </c>
      <c r="AB778" s="14"/>
    </row>
    <row r="779" spans="1:28" hidden="1" x14ac:dyDescent="0.25">
      <c r="A779" s="12">
        <v>347</v>
      </c>
      <c r="B779" s="13" t="s">
        <v>3692</v>
      </c>
      <c r="C779" s="14" t="s">
        <v>29</v>
      </c>
      <c r="D779" s="14" t="s">
        <v>3666</v>
      </c>
      <c r="E779" s="14" t="s">
        <v>3667</v>
      </c>
      <c r="F779" s="16" t="e">
        <f t="shared" si="82"/>
        <v>#VALUE!</v>
      </c>
      <c r="G779" s="14" t="s">
        <v>1305</v>
      </c>
      <c r="H779" s="14" t="s">
        <v>1306</v>
      </c>
      <c r="I779" s="14" t="s">
        <v>1307</v>
      </c>
      <c r="J779" s="14">
        <v>500</v>
      </c>
      <c r="K779" s="14" t="s">
        <v>35</v>
      </c>
      <c r="L779" s="15">
        <v>75</v>
      </c>
      <c r="M779" s="15">
        <v>37500</v>
      </c>
      <c r="N779" s="14" t="s">
        <v>3693</v>
      </c>
      <c r="O779" s="14" t="s">
        <v>1309</v>
      </c>
      <c r="P779" s="14" t="s">
        <v>3694</v>
      </c>
      <c r="Q779" s="14" t="s">
        <v>3695</v>
      </c>
      <c r="R779" s="14">
        <v>500</v>
      </c>
      <c r="S779" s="14"/>
      <c r="T779" s="14"/>
      <c r="U779" s="14"/>
      <c r="V779" s="14" t="s">
        <v>635</v>
      </c>
      <c r="W779" s="14" t="s">
        <v>636</v>
      </c>
      <c r="X779" s="14" t="s">
        <v>42</v>
      </c>
      <c r="Y779" s="14" t="s">
        <v>159</v>
      </c>
      <c r="Z779" s="14"/>
      <c r="AA779" s="14" t="s">
        <v>44</v>
      </c>
      <c r="AB779" s="14"/>
    </row>
    <row r="780" spans="1:28" x14ac:dyDescent="0.25">
      <c r="A780" s="12">
        <v>348</v>
      </c>
      <c r="B780" s="13" t="s">
        <v>3692</v>
      </c>
      <c r="C780" s="14" t="s">
        <v>29</v>
      </c>
      <c r="D780" s="14" t="s">
        <v>3666</v>
      </c>
      <c r="E780" s="14" t="s">
        <v>3667</v>
      </c>
      <c r="F780" s="16" t="e">
        <f t="shared" si="82"/>
        <v>#VALUE!</v>
      </c>
      <c r="G780" s="14" t="s">
        <v>1018</v>
      </c>
      <c r="H780" s="14" t="s">
        <v>1019</v>
      </c>
      <c r="I780" s="14" t="s">
        <v>152</v>
      </c>
      <c r="J780" s="14">
        <v>300</v>
      </c>
      <c r="K780" s="14" t="s">
        <v>35</v>
      </c>
      <c r="L780" s="15">
        <v>350</v>
      </c>
      <c r="M780" s="15">
        <v>105000</v>
      </c>
      <c r="N780" s="14" t="s">
        <v>3693</v>
      </c>
      <c r="O780" s="14" t="s">
        <v>1021</v>
      </c>
      <c r="P780" s="14" t="s">
        <v>3694</v>
      </c>
      <c r="Q780" s="14" t="s">
        <v>3695</v>
      </c>
      <c r="R780" s="14">
        <v>300</v>
      </c>
      <c r="S780" s="22">
        <f>Q780-P780</f>
        <v>1.4583333329937886E-2</v>
      </c>
      <c r="T780" s="14" t="e">
        <f>Q780-E780</f>
        <v>#VALUE!</v>
      </c>
      <c r="U780" s="18">
        <f>R780/J780</f>
        <v>1</v>
      </c>
      <c r="V780" s="14" t="s">
        <v>635</v>
      </c>
      <c r="W780" s="14" t="s">
        <v>636</v>
      </c>
      <c r="X780" s="14" t="s">
        <v>42</v>
      </c>
      <c r="Y780" s="14" t="s">
        <v>159</v>
      </c>
      <c r="Z780" s="14"/>
      <c r="AA780" s="14" t="s">
        <v>44</v>
      </c>
      <c r="AB780" s="14"/>
    </row>
    <row r="781" spans="1:28" hidden="1" x14ac:dyDescent="0.25">
      <c r="A781" s="12">
        <v>349</v>
      </c>
      <c r="B781" s="13" t="s">
        <v>3696</v>
      </c>
      <c r="C781" s="14" t="s">
        <v>29</v>
      </c>
      <c r="D781" s="14" t="s">
        <v>3697</v>
      </c>
      <c r="E781" s="14" t="s">
        <v>3698</v>
      </c>
      <c r="F781" s="16" t="e">
        <f t="shared" si="82"/>
        <v>#VALUE!</v>
      </c>
      <c r="G781" s="14" t="s">
        <v>3699</v>
      </c>
      <c r="H781" s="14" t="s">
        <v>3700</v>
      </c>
      <c r="I781" s="14" t="s">
        <v>1784</v>
      </c>
      <c r="J781" s="14">
        <v>12</v>
      </c>
      <c r="K781" s="14" t="s">
        <v>35</v>
      </c>
      <c r="L781" s="15">
        <v>552.5</v>
      </c>
      <c r="M781" s="15">
        <v>6630</v>
      </c>
      <c r="N781" s="14" t="s">
        <v>3701</v>
      </c>
      <c r="O781" s="14" t="s">
        <v>3702</v>
      </c>
      <c r="P781" s="14" t="s">
        <v>3703</v>
      </c>
      <c r="Q781" s="14" t="s">
        <v>3695</v>
      </c>
      <c r="R781" s="14">
        <v>12</v>
      </c>
      <c r="S781" s="14"/>
      <c r="T781" s="14"/>
      <c r="U781" s="14"/>
      <c r="V781" s="14" t="s">
        <v>1185</v>
      </c>
      <c r="W781" s="14" t="s">
        <v>1186</v>
      </c>
      <c r="X781" s="14" t="s">
        <v>42</v>
      </c>
      <c r="Y781" s="14" t="s">
        <v>159</v>
      </c>
      <c r="Z781" s="14"/>
      <c r="AA781" s="14" t="s">
        <v>44</v>
      </c>
      <c r="AB781" s="14"/>
    </row>
    <row r="782" spans="1:28" hidden="1" x14ac:dyDescent="0.25">
      <c r="A782" s="12">
        <v>350</v>
      </c>
      <c r="B782" s="13" t="s">
        <v>3696</v>
      </c>
      <c r="C782" s="14" t="s">
        <v>29</v>
      </c>
      <c r="D782" s="14" t="s">
        <v>3697</v>
      </c>
      <c r="E782" s="14" t="s">
        <v>3698</v>
      </c>
      <c r="F782" s="16" t="e">
        <f t="shared" si="82"/>
        <v>#VALUE!</v>
      </c>
      <c r="G782" s="14" t="s">
        <v>2330</v>
      </c>
      <c r="H782" s="14" t="s">
        <v>2331</v>
      </c>
      <c r="I782" s="14" t="s">
        <v>433</v>
      </c>
      <c r="J782" s="14">
        <v>2000</v>
      </c>
      <c r="K782" s="14" t="s">
        <v>35</v>
      </c>
      <c r="L782" s="15">
        <v>46</v>
      </c>
      <c r="M782" s="15">
        <v>92000</v>
      </c>
      <c r="N782" s="14" t="s">
        <v>3701</v>
      </c>
      <c r="O782" s="14" t="s">
        <v>3704</v>
      </c>
      <c r="P782" s="14" t="s">
        <v>3703</v>
      </c>
      <c r="Q782" s="14" t="s">
        <v>3695</v>
      </c>
      <c r="R782" s="14">
        <v>2000</v>
      </c>
      <c r="S782" s="14"/>
      <c r="T782" s="14"/>
      <c r="U782" s="14"/>
      <c r="V782" s="14" t="s">
        <v>1185</v>
      </c>
      <c r="W782" s="14" t="s">
        <v>1186</v>
      </c>
      <c r="X782" s="14" t="s">
        <v>42</v>
      </c>
      <c r="Y782" s="14" t="s">
        <v>159</v>
      </c>
      <c r="Z782" s="14"/>
      <c r="AA782" s="14" t="s">
        <v>44</v>
      </c>
      <c r="AB782" s="14"/>
    </row>
    <row r="783" spans="1:28" x14ac:dyDescent="0.25">
      <c r="A783" s="12">
        <v>354</v>
      </c>
      <c r="B783" s="13" t="s">
        <v>3705</v>
      </c>
      <c r="C783" s="14" t="s">
        <v>29</v>
      </c>
      <c r="D783" s="14" t="s">
        <v>3706</v>
      </c>
      <c r="E783" s="14" t="s">
        <v>3667</v>
      </c>
      <c r="F783" s="16" t="e">
        <f t="shared" si="82"/>
        <v>#VALUE!</v>
      </c>
      <c r="G783" s="14" t="s">
        <v>360</v>
      </c>
      <c r="H783" s="14" t="s">
        <v>361</v>
      </c>
      <c r="I783" s="14" t="s">
        <v>321</v>
      </c>
      <c r="J783" s="14">
        <v>30</v>
      </c>
      <c r="K783" s="14" t="s">
        <v>35</v>
      </c>
      <c r="L783" s="15">
        <v>8500</v>
      </c>
      <c r="M783" s="15">
        <v>255000</v>
      </c>
      <c r="N783" s="14" t="s">
        <v>3707</v>
      </c>
      <c r="O783" s="14" t="s">
        <v>3708</v>
      </c>
      <c r="P783" s="14" t="s">
        <v>3709</v>
      </c>
      <c r="Q783" s="14" t="s">
        <v>3710</v>
      </c>
      <c r="R783" s="14">
        <v>30</v>
      </c>
      <c r="S783" s="22">
        <f>Q783-P783</f>
        <v>4.8611111124046147E-3</v>
      </c>
      <c r="T783" s="14" t="e">
        <f>Q783-E783</f>
        <v>#VALUE!</v>
      </c>
      <c r="U783" s="18">
        <f>R783/J783</f>
        <v>1</v>
      </c>
      <c r="V783" s="14" t="s">
        <v>3711</v>
      </c>
      <c r="W783" s="14" t="s">
        <v>3712</v>
      </c>
      <c r="X783" s="14" t="s">
        <v>42</v>
      </c>
      <c r="Y783" s="14" t="s">
        <v>159</v>
      </c>
      <c r="Z783" s="14"/>
      <c r="AA783" s="14" t="s">
        <v>44</v>
      </c>
      <c r="AB783" s="14"/>
    </row>
    <row r="784" spans="1:28" hidden="1" x14ac:dyDescent="0.25">
      <c r="A784" s="12">
        <v>356</v>
      </c>
      <c r="B784" s="13" t="s">
        <v>3665</v>
      </c>
      <c r="C784" s="14" t="s">
        <v>29</v>
      </c>
      <c r="D784" s="14" t="s">
        <v>3666</v>
      </c>
      <c r="E784" s="14" t="s">
        <v>3667</v>
      </c>
      <c r="F784" s="16" t="e">
        <f t="shared" si="82"/>
        <v>#VALUE!</v>
      </c>
      <c r="G784" s="14" t="s">
        <v>1782</v>
      </c>
      <c r="H784" s="14" t="s">
        <v>1783</v>
      </c>
      <c r="I784" s="14" t="s">
        <v>1784</v>
      </c>
      <c r="J784" s="14">
        <v>250</v>
      </c>
      <c r="K784" s="14" t="s">
        <v>35</v>
      </c>
      <c r="L784" s="15">
        <v>180</v>
      </c>
      <c r="M784" s="15">
        <v>45000</v>
      </c>
      <c r="N784" s="14" t="s">
        <v>3668</v>
      </c>
      <c r="O784" s="14" t="s">
        <v>3303</v>
      </c>
      <c r="P784" s="14" t="s">
        <v>3670</v>
      </c>
      <c r="Q784" s="14" t="s">
        <v>3671</v>
      </c>
      <c r="R784" s="14">
        <v>250</v>
      </c>
      <c r="S784" s="14"/>
      <c r="T784" s="14"/>
      <c r="U784" s="14"/>
      <c r="V784" s="14" t="s">
        <v>504</v>
      </c>
      <c r="W784" s="14" t="s">
        <v>505</v>
      </c>
      <c r="X784" s="14" t="s">
        <v>42</v>
      </c>
      <c r="Y784" s="14" t="s">
        <v>159</v>
      </c>
      <c r="Z784" s="14"/>
      <c r="AA784" s="14" t="s">
        <v>44</v>
      </c>
      <c r="AB784" s="14"/>
    </row>
    <row r="785" spans="1:28" hidden="1" x14ac:dyDescent="0.25">
      <c r="A785" s="12">
        <v>357</v>
      </c>
      <c r="B785" s="13" t="s">
        <v>3665</v>
      </c>
      <c r="C785" s="14" t="s">
        <v>29</v>
      </c>
      <c r="D785" s="14" t="s">
        <v>3666</v>
      </c>
      <c r="E785" s="14" t="s">
        <v>3667</v>
      </c>
      <c r="F785" s="16" t="e">
        <f t="shared" si="82"/>
        <v>#VALUE!</v>
      </c>
      <c r="G785" s="14" t="s">
        <v>2169</v>
      </c>
      <c r="H785" s="14" t="s">
        <v>2170</v>
      </c>
      <c r="I785" s="14" t="s">
        <v>2171</v>
      </c>
      <c r="J785" s="14">
        <v>20</v>
      </c>
      <c r="K785" s="14" t="s">
        <v>35</v>
      </c>
      <c r="L785" s="15">
        <v>6000</v>
      </c>
      <c r="M785" s="15">
        <v>120000</v>
      </c>
      <c r="N785" s="14" t="s">
        <v>3668</v>
      </c>
      <c r="O785" s="14" t="s">
        <v>3713</v>
      </c>
      <c r="P785" s="14" t="s">
        <v>3670</v>
      </c>
      <c r="Q785" s="14" t="s">
        <v>3671</v>
      </c>
      <c r="R785" s="14">
        <v>20</v>
      </c>
      <c r="S785" s="14"/>
      <c r="T785" s="14"/>
      <c r="U785" s="14"/>
      <c r="V785" s="14" t="s">
        <v>504</v>
      </c>
      <c r="W785" s="14" t="s">
        <v>505</v>
      </c>
      <c r="X785" s="14" t="s">
        <v>42</v>
      </c>
      <c r="Y785" s="14" t="s">
        <v>159</v>
      </c>
      <c r="Z785" s="14"/>
      <c r="AA785" s="14" t="s">
        <v>44</v>
      </c>
      <c r="AB785" s="14"/>
    </row>
    <row r="786" spans="1:28" hidden="1" x14ac:dyDescent="0.25">
      <c r="A786" s="12">
        <v>358</v>
      </c>
      <c r="B786" s="13" t="s">
        <v>3665</v>
      </c>
      <c r="C786" s="14" t="s">
        <v>29</v>
      </c>
      <c r="D786" s="14" t="s">
        <v>3666</v>
      </c>
      <c r="E786" s="14" t="s">
        <v>3667</v>
      </c>
      <c r="F786" s="16" t="e">
        <f t="shared" si="82"/>
        <v>#VALUE!</v>
      </c>
      <c r="G786" s="14" t="s">
        <v>686</v>
      </c>
      <c r="H786" s="14" t="s">
        <v>687</v>
      </c>
      <c r="I786" s="14" t="s">
        <v>595</v>
      </c>
      <c r="J786" s="14">
        <v>400</v>
      </c>
      <c r="K786" s="14" t="s">
        <v>35</v>
      </c>
      <c r="L786" s="15">
        <v>260</v>
      </c>
      <c r="M786" s="15">
        <v>104000</v>
      </c>
      <c r="N786" s="14" t="s">
        <v>3668</v>
      </c>
      <c r="O786" s="14" t="s">
        <v>2201</v>
      </c>
      <c r="P786" s="14" t="s">
        <v>3670</v>
      </c>
      <c r="Q786" s="14" t="s">
        <v>3671</v>
      </c>
      <c r="R786" s="14">
        <v>400</v>
      </c>
      <c r="S786" s="14"/>
      <c r="T786" s="14"/>
      <c r="U786" s="14"/>
      <c r="V786" s="14" t="s">
        <v>504</v>
      </c>
      <c r="W786" s="14" t="s">
        <v>505</v>
      </c>
      <c r="X786" s="14" t="s">
        <v>42</v>
      </c>
      <c r="Y786" s="14" t="s">
        <v>159</v>
      </c>
      <c r="Z786" s="14"/>
      <c r="AA786" s="14" t="s">
        <v>44</v>
      </c>
      <c r="AB786" s="14"/>
    </row>
    <row r="787" spans="1:28" x14ac:dyDescent="0.25">
      <c r="A787" s="12">
        <v>360</v>
      </c>
      <c r="B787" s="13" t="s">
        <v>3714</v>
      </c>
      <c r="C787" s="14" t="s">
        <v>29</v>
      </c>
      <c r="D787" s="14" t="s">
        <v>3249</v>
      </c>
      <c r="E787" s="14" t="s">
        <v>3715</v>
      </c>
      <c r="F787" s="16" t="e">
        <f t="shared" si="82"/>
        <v>#VALUE!</v>
      </c>
      <c r="G787" s="14" t="s">
        <v>180</v>
      </c>
      <c r="H787" s="14" t="s">
        <v>181</v>
      </c>
      <c r="I787" s="14" t="s">
        <v>182</v>
      </c>
      <c r="J787" s="14">
        <v>200</v>
      </c>
      <c r="K787" s="14" t="s">
        <v>35</v>
      </c>
      <c r="L787" s="15">
        <v>400</v>
      </c>
      <c r="M787" s="15">
        <v>80000</v>
      </c>
      <c r="N787" s="14" t="s">
        <v>3716</v>
      </c>
      <c r="O787" s="14" t="s">
        <v>2400</v>
      </c>
      <c r="P787" s="14" t="s">
        <v>3717</v>
      </c>
      <c r="Q787" s="14" t="s">
        <v>3718</v>
      </c>
      <c r="R787" s="14">
        <v>200</v>
      </c>
      <c r="S787" s="22">
        <f>Q787-P787</f>
        <v>2.6388888887595385E-2</v>
      </c>
      <c r="T787" s="14">
        <f>Q787-E787</f>
        <v>303.85208333333867</v>
      </c>
      <c r="U787" s="18">
        <f>R787/J787</f>
        <v>1</v>
      </c>
      <c r="V787" s="14" t="s">
        <v>365</v>
      </c>
      <c r="W787" s="14" t="s">
        <v>366</v>
      </c>
      <c r="X787" s="14" t="s">
        <v>42</v>
      </c>
      <c r="Y787" s="14" t="s">
        <v>159</v>
      </c>
      <c r="Z787" s="14"/>
      <c r="AA787" s="14" t="s">
        <v>44</v>
      </c>
      <c r="AB787" s="14"/>
    </row>
    <row r="788" spans="1:28" hidden="1" x14ac:dyDescent="0.25">
      <c r="A788" s="12">
        <v>361</v>
      </c>
      <c r="B788" s="13" t="s">
        <v>3714</v>
      </c>
      <c r="C788" s="14" t="s">
        <v>29</v>
      </c>
      <c r="D788" s="14" t="s">
        <v>3249</v>
      </c>
      <c r="E788" s="14" t="s">
        <v>3715</v>
      </c>
      <c r="F788" s="16" t="e">
        <f t="shared" si="82"/>
        <v>#VALUE!</v>
      </c>
      <c r="G788" s="14" t="s">
        <v>3719</v>
      </c>
      <c r="H788" s="14" t="s">
        <v>3720</v>
      </c>
      <c r="I788" s="14" t="s">
        <v>2659</v>
      </c>
      <c r="J788" s="14">
        <v>200</v>
      </c>
      <c r="K788" s="14" t="s">
        <v>35</v>
      </c>
      <c r="L788" s="15">
        <v>20</v>
      </c>
      <c r="M788" s="15">
        <v>4000</v>
      </c>
      <c r="N788" s="14" t="s">
        <v>3716</v>
      </c>
      <c r="O788" s="14" t="s">
        <v>3721</v>
      </c>
      <c r="P788" s="14" t="s">
        <v>3717</v>
      </c>
      <c r="Q788" s="14" t="s">
        <v>3718</v>
      </c>
      <c r="R788" s="14">
        <v>200</v>
      </c>
      <c r="S788" s="14"/>
      <c r="T788" s="14"/>
      <c r="U788" s="14"/>
      <c r="V788" s="14" t="s">
        <v>365</v>
      </c>
      <c r="W788" s="14" t="s">
        <v>366</v>
      </c>
      <c r="X788" s="14" t="s">
        <v>42</v>
      </c>
      <c r="Y788" s="14" t="s">
        <v>159</v>
      </c>
      <c r="Z788" s="14"/>
      <c r="AA788" s="14" t="s">
        <v>44</v>
      </c>
      <c r="AB788" s="14"/>
    </row>
    <row r="789" spans="1:28" hidden="1" x14ac:dyDescent="0.25">
      <c r="A789" s="12">
        <v>362</v>
      </c>
      <c r="B789" s="13" t="s">
        <v>3714</v>
      </c>
      <c r="C789" s="14" t="s">
        <v>29</v>
      </c>
      <c r="D789" s="14" t="s">
        <v>3249</v>
      </c>
      <c r="E789" s="14" t="s">
        <v>3715</v>
      </c>
      <c r="F789" s="16" t="e">
        <f t="shared" si="82"/>
        <v>#VALUE!</v>
      </c>
      <c r="G789" s="14" t="s">
        <v>3023</v>
      </c>
      <c r="H789" s="14" t="s">
        <v>3024</v>
      </c>
      <c r="I789" s="14" t="s">
        <v>721</v>
      </c>
      <c r="J789" s="14">
        <v>10</v>
      </c>
      <c r="K789" s="14" t="s">
        <v>35</v>
      </c>
      <c r="L789" s="15">
        <v>150</v>
      </c>
      <c r="M789" s="15">
        <v>1500</v>
      </c>
      <c r="N789" s="14" t="s">
        <v>3716</v>
      </c>
      <c r="O789" s="14" t="s">
        <v>3722</v>
      </c>
      <c r="P789" s="14" t="s">
        <v>3717</v>
      </c>
      <c r="Q789" s="14" t="s">
        <v>3718</v>
      </c>
      <c r="R789" s="14">
        <v>10</v>
      </c>
      <c r="S789" s="14"/>
      <c r="T789" s="14"/>
      <c r="U789" s="14"/>
      <c r="V789" s="14" t="s">
        <v>365</v>
      </c>
      <c r="W789" s="14" t="s">
        <v>366</v>
      </c>
      <c r="X789" s="14" t="s">
        <v>42</v>
      </c>
      <c r="Y789" s="14" t="s">
        <v>159</v>
      </c>
      <c r="Z789" s="14"/>
      <c r="AA789" s="14" t="s">
        <v>44</v>
      </c>
      <c r="AB789" s="14"/>
    </row>
    <row r="790" spans="1:28" hidden="1" x14ac:dyDescent="0.25">
      <c r="A790" s="12">
        <v>363</v>
      </c>
      <c r="B790" s="13" t="s">
        <v>3723</v>
      </c>
      <c r="C790" s="14" t="s">
        <v>29</v>
      </c>
      <c r="D790" s="14" t="s">
        <v>3724</v>
      </c>
      <c r="E790" s="14" t="s">
        <v>3698</v>
      </c>
      <c r="F790" s="16" t="e">
        <f t="shared" si="82"/>
        <v>#VALUE!</v>
      </c>
      <c r="G790" s="14" t="s">
        <v>1545</v>
      </c>
      <c r="H790" s="14" t="s">
        <v>1546</v>
      </c>
      <c r="I790" s="14" t="s">
        <v>604</v>
      </c>
      <c r="J790" s="14">
        <v>480</v>
      </c>
      <c r="K790" s="14" t="s">
        <v>35</v>
      </c>
      <c r="L790" s="15">
        <v>600</v>
      </c>
      <c r="M790" s="15">
        <v>288000</v>
      </c>
      <c r="N790" s="14" t="s">
        <v>3725</v>
      </c>
      <c r="O790" s="14" t="s">
        <v>3726</v>
      </c>
      <c r="P790" s="14" t="s">
        <v>3727</v>
      </c>
      <c r="Q790" s="14" t="s">
        <v>3728</v>
      </c>
      <c r="R790" s="14">
        <v>480</v>
      </c>
      <c r="S790" s="14"/>
      <c r="T790" s="14"/>
      <c r="U790" s="14"/>
      <c r="V790" s="14" t="s">
        <v>382</v>
      </c>
      <c r="W790" s="14" t="s">
        <v>383</v>
      </c>
      <c r="X790" s="14" t="s">
        <v>42</v>
      </c>
      <c r="Y790" s="14" t="s">
        <v>159</v>
      </c>
      <c r="Z790" s="14"/>
      <c r="AA790" s="14" t="s">
        <v>44</v>
      </c>
      <c r="AB790" s="14"/>
    </row>
    <row r="791" spans="1:28" x14ac:dyDescent="0.25">
      <c r="A791" s="12">
        <v>364</v>
      </c>
      <c r="B791" s="13" t="s">
        <v>3729</v>
      </c>
      <c r="C791" s="14" t="s">
        <v>29</v>
      </c>
      <c r="D791" s="14" t="s">
        <v>3730</v>
      </c>
      <c r="E791" s="14" t="s">
        <v>3667</v>
      </c>
      <c r="F791" s="16" t="e">
        <f t="shared" si="82"/>
        <v>#VALUE!</v>
      </c>
      <c r="G791" s="14" t="s">
        <v>3731</v>
      </c>
      <c r="H791" s="14" t="s">
        <v>3732</v>
      </c>
      <c r="I791" s="14" t="s">
        <v>253</v>
      </c>
      <c r="J791" s="14">
        <v>300</v>
      </c>
      <c r="K791" s="14" t="s">
        <v>35</v>
      </c>
      <c r="L791" s="15">
        <v>70</v>
      </c>
      <c r="M791" s="15">
        <v>21000</v>
      </c>
      <c r="N791" s="14" t="s">
        <v>3733</v>
      </c>
      <c r="O791" s="14" t="s">
        <v>3734</v>
      </c>
      <c r="P791" s="14" t="s">
        <v>3735</v>
      </c>
      <c r="Q791" s="14" t="s">
        <v>3695</v>
      </c>
      <c r="R791" s="14">
        <v>300</v>
      </c>
      <c r="S791" s="22">
        <f>Q791-P791</f>
        <v>1.6666666670062114E-2</v>
      </c>
      <c r="T791" s="14" t="e">
        <f>Q791-E791</f>
        <v>#VALUE!</v>
      </c>
      <c r="U791" s="18">
        <f>R791/J791</f>
        <v>1</v>
      </c>
      <c r="V791" s="14" t="s">
        <v>157</v>
      </c>
      <c r="W791" s="14" t="s">
        <v>158</v>
      </c>
      <c r="X791" s="14" t="s">
        <v>42</v>
      </c>
      <c r="Y791" s="14" t="s">
        <v>159</v>
      </c>
      <c r="Z791" s="14"/>
      <c r="AA791" s="14" t="s">
        <v>44</v>
      </c>
      <c r="AB791" s="14"/>
    </row>
    <row r="792" spans="1:28" hidden="1" x14ac:dyDescent="0.25">
      <c r="A792" s="12">
        <v>365</v>
      </c>
      <c r="B792" s="13" t="s">
        <v>3729</v>
      </c>
      <c r="C792" s="14" t="s">
        <v>29</v>
      </c>
      <c r="D792" s="14" t="s">
        <v>3730</v>
      </c>
      <c r="E792" s="14" t="s">
        <v>3667</v>
      </c>
      <c r="F792" s="16" t="e">
        <f t="shared" si="82"/>
        <v>#VALUE!</v>
      </c>
      <c r="G792" s="14" t="s">
        <v>930</v>
      </c>
      <c r="H792" s="14" t="s">
        <v>931</v>
      </c>
      <c r="I792" s="14" t="s">
        <v>932</v>
      </c>
      <c r="J792" s="14">
        <v>200</v>
      </c>
      <c r="K792" s="14" t="s">
        <v>35</v>
      </c>
      <c r="L792" s="15">
        <v>32</v>
      </c>
      <c r="M792" s="15">
        <v>6400</v>
      </c>
      <c r="N792" s="14" t="s">
        <v>3733</v>
      </c>
      <c r="O792" s="14" t="s">
        <v>3736</v>
      </c>
      <c r="P792" s="14" t="s">
        <v>3735</v>
      </c>
      <c r="Q792" s="14" t="s">
        <v>3695</v>
      </c>
      <c r="R792" s="14">
        <v>200</v>
      </c>
      <c r="S792" s="14"/>
      <c r="T792" s="14"/>
      <c r="U792" s="14"/>
      <c r="V792" s="14" t="s">
        <v>157</v>
      </c>
      <c r="W792" s="14" t="s">
        <v>158</v>
      </c>
      <c r="X792" s="14" t="s">
        <v>42</v>
      </c>
      <c r="Y792" s="14" t="s">
        <v>159</v>
      </c>
      <c r="Z792" s="14"/>
      <c r="AA792" s="14" t="s">
        <v>44</v>
      </c>
      <c r="AB792" s="14"/>
    </row>
    <row r="793" spans="1:28" hidden="1" x14ac:dyDescent="0.25">
      <c r="A793" s="12">
        <v>366</v>
      </c>
      <c r="B793" s="13" t="s">
        <v>3729</v>
      </c>
      <c r="C793" s="14" t="s">
        <v>29</v>
      </c>
      <c r="D793" s="14" t="s">
        <v>3730</v>
      </c>
      <c r="E793" s="14" t="s">
        <v>3667</v>
      </c>
      <c r="F793" s="16" t="e">
        <f t="shared" si="82"/>
        <v>#VALUE!</v>
      </c>
      <c r="G793" s="14" t="s">
        <v>1250</v>
      </c>
      <c r="H793" s="14" t="s">
        <v>1251</v>
      </c>
      <c r="I793" s="14" t="s">
        <v>591</v>
      </c>
      <c r="J793" s="14">
        <v>10</v>
      </c>
      <c r="K793" s="14" t="s">
        <v>35</v>
      </c>
      <c r="L793" s="15">
        <v>2000</v>
      </c>
      <c r="M793" s="15">
        <v>20000</v>
      </c>
      <c r="N793" s="14" t="s">
        <v>3737</v>
      </c>
      <c r="O793" s="14" t="s">
        <v>3738</v>
      </c>
      <c r="P793" s="14" t="s">
        <v>3739</v>
      </c>
      <c r="Q793" s="14" t="s">
        <v>3740</v>
      </c>
      <c r="R793" s="14">
        <v>1</v>
      </c>
      <c r="S793" s="14"/>
      <c r="T793" s="14"/>
      <c r="U793" s="14"/>
      <c r="V793" s="14" t="s">
        <v>157</v>
      </c>
      <c r="W793" s="14" t="s">
        <v>158</v>
      </c>
      <c r="X793" s="14" t="s">
        <v>42</v>
      </c>
      <c r="Y793" s="14" t="s">
        <v>159</v>
      </c>
      <c r="Z793" s="14"/>
      <c r="AA793" s="14" t="s">
        <v>44</v>
      </c>
      <c r="AB793" s="14"/>
    </row>
    <row r="794" spans="1:28" hidden="1" x14ac:dyDescent="0.25">
      <c r="A794" s="12">
        <v>367</v>
      </c>
      <c r="B794" s="13" t="s">
        <v>3729</v>
      </c>
      <c r="C794" s="14" t="s">
        <v>29</v>
      </c>
      <c r="D794" s="14" t="s">
        <v>3730</v>
      </c>
      <c r="E794" s="14" t="s">
        <v>3667</v>
      </c>
      <c r="F794" s="16" t="e">
        <f t="shared" si="82"/>
        <v>#VALUE!</v>
      </c>
      <c r="G794" s="14" t="s">
        <v>1250</v>
      </c>
      <c r="H794" s="14" t="s">
        <v>1251</v>
      </c>
      <c r="I794" s="14" t="s">
        <v>591</v>
      </c>
      <c r="J794" s="14">
        <v>10</v>
      </c>
      <c r="K794" s="14" t="s">
        <v>35</v>
      </c>
      <c r="L794" s="15">
        <v>2000</v>
      </c>
      <c r="M794" s="15">
        <v>20000</v>
      </c>
      <c r="N794" s="14" t="s">
        <v>3741</v>
      </c>
      <c r="O794" s="14" t="s">
        <v>3738</v>
      </c>
      <c r="P794" s="14" t="s">
        <v>3742</v>
      </c>
      <c r="Q794" s="14" t="s">
        <v>3743</v>
      </c>
      <c r="R794" s="14">
        <v>2</v>
      </c>
      <c r="S794" s="14"/>
      <c r="T794" s="14"/>
      <c r="U794" s="14"/>
      <c r="V794" s="14" t="s">
        <v>157</v>
      </c>
      <c r="W794" s="14" t="s">
        <v>158</v>
      </c>
      <c r="X794" s="14" t="s">
        <v>42</v>
      </c>
      <c r="Y794" s="14" t="s">
        <v>159</v>
      </c>
      <c r="Z794" s="14"/>
      <c r="AA794" s="14" t="s">
        <v>44</v>
      </c>
      <c r="AB794" s="14"/>
    </row>
    <row r="795" spans="1:28" hidden="1" x14ac:dyDescent="0.25">
      <c r="A795" s="12">
        <v>368</v>
      </c>
      <c r="B795" s="13" t="s">
        <v>3665</v>
      </c>
      <c r="C795" s="14" t="s">
        <v>29</v>
      </c>
      <c r="D795" s="14" t="s">
        <v>3666</v>
      </c>
      <c r="E795" s="14" t="s">
        <v>3667</v>
      </c>
      <c r="F795" s="16" t="e">
        <f t="shared" si="82"/>
        <v>#VALUE!</v>
      </c>
      <c r="G795" s="14" t="s">
        <v>662</v>
      </c>
      <c r="H795" s="14" t="s">
        <v>663</v>
      </c>
      <c r="I795" s="14" t="s">
        <v>577</v>
      </c>
      <c r="J795" s="14">
        <v>200</v>
      </c>
      <c r="K795" s="14" t="s">
        <v>35</v>
      </c>
      <c r="L795" s="15">
        <v>1058</v>
      </c>
      <c r="M795" s="15">
        <v>211600</v>
      </c>
      <c r="N795" s="14" t="s">
        <v>3668</v>
      </c>
      <c r="O795" s="14" t="s">
        <v>3744</v>
      </c>
      <c r="P795" s="14" t="s">
        <v>3670</v>
      </c>
      <c r="Q795" s="14" t="s">
        <v>3671</v>
      </c>
      <c r="R795" s="14">
        <v>115</v>
      </c>
      <c r="S795" s="14"/>
      <c r="T795" s="14"/>
      <c r="U795" s="14"/>
      <c r="V795" s="14" t="s">
        <v>504</v>
      </c>
      <c r="W795" s="14" t="s">
        <v>505</v>
      </c>
      <c r="X795" s="14" t="s">
        <v>42</v>
      </c>
      <c r="Y795" s="14" t="s">
        <v>159</v>
      </c>
      <c r="Z795" s="14"/>
      <c r="AA795" s="14" t="s">
        <v>44</v>
      </c>
      <c r="AB795" s="14"/>
    </row>
    <row r="796" spans="1:28" hidden="1" x14ac:dyDescent="0.25">
      <c r="A796" s="12">
        <v>369</v>
      </c>
      <c r="B796" s="13" t="s">
        <v>3665</v>
      </c>
      <c r="C796" s="14" t="s">
        <v>29</v>
      </c>
      <c r="D796" s="14" t="s">
        <v>3666</v>
      </c>
      <c r="E796" s="14" t="s">
        <v>3667</v>
      </c>
      <c r="F796" s="16" t="e">
        <f t="shared" si="82"/>
        <v>#VALUE!</v>
      </c>
      <c r="G796" s="14" t="s">
        <v>1586</v>
      </c>
      <c r="H796" s="14" t="s">
        <v>1587</v>
      </c>
      <c r="I796" s="14" t="s">
        <v>1588</v>
      </c>
      <c r="J796" s="14">
        <v>300</v>
      </c>
      <c r="K796" s="14" t="s">
        <v>35</v>
      </c>
      <c r="L796" s="15">
        <v>300</v>
      </c>
      <c r="M796" s="15">
        <v>90000</v>
      </c>
      <c r="N796" s="14" t="s">
        <v>3668</v>
      </c>
      <c r="O796" s="14" t="s">
        <v>3057</v>
      </c>
      <c r="P796" s="14" t="s">
        <v>3670</v>
      </c>
      <c r="Q796" s="14" t="s">
        <v>3671</v>
      </c>
      <c r="R796" s="14">
        <v>300</v>
      </c>
      <c r="S796" s="14"/>
      <c r="T796" s="14"/>
      <c r="U796" s="14"/>
      <c r="V796" s="14" t="s">
        <v>504</v>
      </c>
      <c r="W796" s="14" t="s">
        <v>505</v>
      </c>
      <c r="X796" s="14" t="s">
        <v>42</v>
      </c>
      <c r="Y796" s="14" t="s">
        <v>159</v>
      </c>
      <c r="Z796" s="14"/>
      <c r="AA796" s="14" t="s">
        <v>44</v>
      </c>
      <c r="AB796" s="14"/>
    </row>
    <row r="797" spans="1:28" hidden="1" x14ac:dyDescent="0.25">
      <c r="A797" s="12">
        <v>370</v>
      </c>
      <c r="B797" s="13" t="s">
        <v>3665</v>
      </c>
      <c r="C797" s="14" t="s">
        <v>29</v>
      </c>
      <c r="D797" s="14" t="s">
        <v>3666</v>
      </c>
      <c r="E797" s="14" t="s">
        <v>3667</v>
      </c>
      <c r="F797" s="16" t="e">
        <f t="shared" si="82"/>
        <v>#VALUE!</v>
      </c>
      <c r="G797" s="14" t="s">
        <v>662</v>
      </c>
      <c r="H797" s="14" t="s">
        <v>663</v>
      </c>
      <c r="I797" s="14" t="s">
        <v>577</v>
      </c>
      <c r="J797" s="14">
        <v>200</v>
      </c>
      <c r="K797" s="14" t="s">
        <v>35</v>
      </c>
      <c r="L797" s="15">
        <v>1058</v>
      </c>
      <c r="M797" s="15">
        <v>211600</v>
      </c>
      <c r="N797" s="14" t="s">
        <v>3668</v>
      </c>
      <c r="O797" s="14" t="s">
        <v>3745</v>
      </c>
      <c r="P797" s="14" t="s">
        <v>3670</v>
      </c>
      <c r="Q797" s="14" t="s">
        <v>3671</v>
      </c>
      <c r="R797" s="14">
        <v>85</v>
      </c>
      <c r="S797" s="14"/>
      <c r="T797" s="14"/>
      <c r="U797" s="14"/>
      <c r="V797" s="14" t="s">
        <v>504</v>
      </c>
      <c r="W797" s="14" t="s">
        <v>505</v>
      </c>
      <c r="X797" s="14" t="s">
        <v>42</v>
      </c>
      <c r="Y797" s="14" t="s">
        <v>159</v>
      </c>
      <c r="Z797" s="14"/>
      <c r="AA797" s="14" t="s">
        <v>44</v>
      </c>
      <c r="AB797" s="14"/>
    </row>
    <row r="798" spans="1:28" hidden="1" x14ac:dyDescent="0.25">
      <c r="A798" s="12">
        <v>4</v>
      </c>
      <c r="B798" s="13" t="s">
        <v>3746</v>
      </c>
      <c r="C798" s="14" t="s">
        <v>29</v>
      </c>
      <c r="D798" s="14" t="s">
        <v>3747</v>
      </c>
      <c r="E798" s="14" t="s">
        <v>3748</v>
      </c>
      <c r="F798" s="16">
        <f t="shared" si="82"/>
        <v>0.12222222222044365</v>
      </c>
      <c r="G798" s="14" t="s">
        <v>3749</v>
      </c>
      <c r="H798" s="14" t="s">
        <v>3750</v>
      </c>
      <c r="I798" s="14" t="s">
        <v>1508</v>
      </c>
      <c r="J798" s="14">
        <v>3</v>
      </c>
      <c r="K798" s="14" t="s">
        <v>35</v>
      </c>
      <c r="L798" s="15">
        <v>130000</v>
      </c>
      <c r="M798" s="15">
        <v>390000</v>
      </c>
      <c r="N798" s="14" t="s">
        <v>3751</v>
      </c>
      <c r="O798" s="14" t="s">
        <v>3752</v>
      </c>
      <c r="P798" s="14" t="s">
        <v>3753</v>
      </c>
      <c r="Q798" s="14" t="s">
        <v>3754</v>
      </c>
      <c r="R798" s="14">
        <v>1</v>
      </c>
      <c r="S798" s="14"/>
      <c r="T798" s="14"/>
      <c r="U798" s="14"/>
      <c r="V798" s="14" t="s">
        <v>3755</v>
      </c>
      <c r="W798" s="14" t="s">
        <v>3756</v>
      </c>
      <c r="X798" s="14" t="s">
        <v>42</v>
      </c>
      <c r="Y798" s="14" t="s">
        <v>43</v>
      </c>
      <c r="Z798" s="14"/>
      <c r="AA798" s="14" t="s">
        <v>44</v>
      </c>
      <c r="AB798" s="14"/>
    </row>
    <row r="799" spans="1:28" hidden="1" x14ac:dyDescent="0.25">
      <c r="A799" s="12">
        <v>9</v>
      </c>
      <c r="B799" s="13" t="s">
        <v>3746</v>
      </c>
      <c r="C799" s="14" t="s">
        <v>29</v>
      </c>
      <c r="D799" s="14" t="s">
        <v>3747</v>
      </c>
      <c r="E799" s="14" t="s">
        <v>3748</v>
      </c>
      <c r="F799" s="16">
        <f t="shared" si="82"/>
        <v>0.12222222222044365</v>
      </c>
      <c r="G799" s="14" t="s">
        <v>3749</v>
      </c>
      <c r="H799" s="14" t="s">
        <v>3750</v>
      </c>
      <c r="I799" s="14" t="s">
        <v>1508</v>
      </c>
      <c r="J799" s="14">
        <v>3</v>
      </c>
      <c r="K799" s="14" t="s">
        <v>35</v>
      </c>
      <c r="L799" s="15">
        <v>130000</v>
      </c>
      <c r="M799" s="15">
        <v>390000</v>
      </c>
      <c r="N799" s="14" t="s">
        <v>3751</v>
      </c>
      <c r="O799" s="14" t="s">
        <v>3757</v>
      </c>
      <c r="P799" s="14" t="s">
        <v>3753</v>
      </c>
      <c r="Q799" s="14" t="s">
        <v>3754</v>
      </c>
      <c r="R799" s="14">
        <v>1</v>
      </c>
      <c r="S799" s="14"/>
      <c r="T799" s="14"/>
      <c r="U799" s="14"/>
      <c r="V799" s="14" t="s">
        <v>3755</v>
      </c>
      <c r="W799" s="14" t="s">
        <v>3756</v>
      </c>
      <c r="X799" s="14" t="s">
        <v>42</v>
      </c>
      <c r="Y799" s="14" t="s">
        <v>43</v>
      </c>
      <c r="Z799" s="14"/>
      <c r="AA799" s="14" t="s">
        <v>44</v>
      </c>
      <c r="AB799" s="14"/>
    </row>
    <row r="800" spans="1:28" hidden="1" x14ac:dyDescent="0.25">
      <c r="A800" s="12">
        <v>14</v>
      </c>
      <c r="B800" s="13" t="s">
        <v>3746</v>
      </c>
      <c r="C800" s="14" t="s">
        <v>29</v>
      </c>
      <c r="D800" s="14" t="s">
        <v>3747</v>
      </c>
      <c r="E800" s="14" t="s">
        <v>3748</v>
      </c>
      <c r="F800" s="16">
        <f t="shared" si="82"/>
        <v>0.12222222222044365</v>
      </c>
      <c r="G800" s="14" t="s">
        <v>3749</v>
      </c>
      <c r="H800" s="14" t="s">
        <v>3750</v>
      </c>
      <c r="I800" s="14" t="s">
        <v>1508</v>
      </c>
      <c r="J800" s="14">
        <v>3</v>
      </c>
      <c r="K800" s="14" t="s">
        <v>35</v>
      </c>
      <c r="L800" s="15">
        <v>130000</v>
      </c>
      <c r="M800" s="15">
        <v>390000</v>
      </c>
      <c r="N800" s="14" t="s">
        <v>3751</v>
      </c>
      <c r="O800" s="14" t="s">
        <v>3758</v>
      </c>
      <c r="P800" s="14" t="s">
        <v>3753</v>
      </c>
      <c r="Q800" s="14" t="s">
        <v>3754</v>
      </c>
      <c r="R800" s="14">
        <v>1</v>
      </c>
      <c r="S800" s="14"/>
      <c r="T800" s="14"/>
      <c r="U800" s="14"/>
      <c r="V800" s="14" t="s">
        <v>3755</v>
      </c>
      <c r="W800" s="14" t="s">
        <v>3756</v>
      </c>
      <c r="X800" s="14" t="s">
        <v>42</v>
      </c>
      <c r="Y800" s="14" t="s">
        <v>43</v>
      </c>
      <c r="Z800" s="14"/>
      <c r="AA800" s="14" t="s">
        <v>44</v>
      </c>
      <c r="AB800" s="14"/>
    </row>
    <row r="801" spans="1:28" x14ac:dyDescent="0.25">
      <c r="A801" s="12">
        <v>20</v>
      </c>
      <c r="B801" s="13" t="s">
        <v>3759</v>
      </c>
      <c r="C801" s="14" t="s">
        <v>29</v>
      </c>
      <c r="D801" s="14" t="s">
        <v>3760</v>
      </c>
      <c r="E801" s="14" t="s">
        <v>3761</v>
      </c>
      <c r="F801" s="16">
        <f t="shared" si="82"/>
        <v>9.7916666665696539E-2</v>
      </c>
      <c r="G801" s="14" t="s">
        <v>679</v>
      </c>
      <c r="H801" s="14" t="s">
        <v>680</v>
      </c>
      <c r="I801" s="14" t="s">
        <v>81</v>
      </c>
      <c r="J801" s="14">
        <v>3000</v>
      </c>
      <c r="K801" s="14" t="s">
        <v>35</v>
      </c>
      <c r="L801" s="15">
        <v>47</v>
      </c>
      <c r="M801" s="15">
        <v>141000</v>
      </c>
      <c r="N801" s="14" t="s">
        <v>3762</v>
      </c>
      <c r="O801" s="14" t="s">
        <v>3763</v>
      </c>
      <c r="P801" s="14" t="s">
        <v>3764</v>
      </c>
      <c r="Q801" s="14" t="s">
        <v>3740</v>
      </c>
      <c r="R801" s="14">
        <v>3000</v>
      </c>
      <c r="S801" s="22" t="e">
        <f t="shared" ref="S801:S802" si="83">Q801-P801</f>
        <v>#VALUE!</v>
      </c>
      <c r="T801" s="14" t="e">
        <f t="shared" ref="T801:T802" si="84">Q801-E801</f>
        <v>#VALUE!</v>
      </c>
      <c r="U801" s="18">
        <f t="shared" ref="U801:U802" si="85">R801/J801</f>
        <v>1</v>
      </c>
      <c r="V801" s="14" t="s">
        <v>1030</v>
      </c>
      <c r="W801" s="14" t="s">
        <v>1031</v>
      </c>
      <c r="X801" s="14" t="s">
        <v>42</v>
      </c>
      <c r="Y801" s="14" t="s">
        <v>43</v>
      </c>
      <c r="Z801" s="14"/>
      <c r="AA801" s="14" t="s">
        <v>44</v>
      </c>
      <c r="AB801" s="14"/>
    </row>
    <row r="802" spans="1:28" x14ac:dyDescent="0.25">
      <c r="A802" s="12">
        <v>30</v>
      </c>
      <c r="B802" s="13" t="s">
        <v>3759</v>
      </c>
      <c r="C802" s="14" t="s">
        <v>29</v>
      </c>
      <c r="D802" s="14" t="s">
        <v>3760</v>
      </c>
      <c r="E802" s="14" t="s">
        <v>3761</v>
      </c>
      <c r="F802" s="16">
        <f t="shared" si="82"/>
        <v>9.7916666665696539E-2</v>
      </c>
      <c r="G802" s="14" t="s">
        <v>1098</v>
      </c>
      <c r="H802" s="14" t="s">
        <v>1099</v>
      </c>
      <c r="I802" s="14" t="s">
        <v>81</v>
      </c>
      <c r="J802" s="14">
        <v>3000</v>
      </c>
      <c r="K802" s="14" t="s">
        <v>35</v>
      </c>
      <c r="L802" s="15">
        <v>43</v>
      </c>
      <c r="M802" s="15">
        <v>129000</v>
      </c>
      <c r="N802" s="14" t="s">
        <v>3765</v>
      </c>
      <c r="O802" s="14" t="s">
        <v>3766</v>
      </c>
      <c r="P802" s="14" t="s">
        <v>3767</v>
      </c>
      <c r="Q802" s="14" t="s">
        <v>3768</v>
      </c>
      <c r="R802" s="14">
        <v>3000</v>
      </c>
      <c r="S802" s="22">
        <f t="shared" si="83"/>
        <v>1.4583333337213844E-2</v>
      </c>
      <c r="T802" s="14">
        <f t="shared" si="84"/>
        <v>211.87777777777956</v>
      </c>
      <c r="U802" s="18">
        <f t="shared" si="85"/>
        <v>1</v>
      </c>
      <c r="V802" s="14" t="s">
        <v>1030</v>
      </c>
      <c r="W802" s="14" t="s">
        <v>1031</v>
      </c>
      <c r="X802" s="14" t="s">
        <v>42</v>
      </c>
      <c r="Y802" s="14" t="s">
        <v>43</v>
      </c>
      <c r="Z802" s="14"/>
      <c r="AA802" s="14" t="s">
        <v>44</v>
      </c>
      <c r="AB802" s="14"/>
    </row>
    <row r="803" spans="1:28" hidden="1" x14ac:dyDescent="0.25">
      <c r="A803" s="12">
        <v>34</v>
      </c>
      <c r="B803" s="13" t="s">
        <v>3769</v>
      </c>
      <c r="C803" s="14" t="s">
        <v>29</v>
      </c>
      <c r="D803" s="14" t="s">
        <v>3770</v>
      </c>
      <c r="E803" s="14" t="s">
        <v>3771</v>
      </c>
      <c r="F803" s="16">
        <f t="shared" si="82"/>
        <v>58.988888888889051</v>
      </c>
      <c r="G803" s="14" t="s">
        <v>3772</v>
      </c>
      <c r="H803" s="14" t="s">
        <v>3773</v>
      </c>
      <c r="I803" s="14" t="s">
        <v>2906</v>
      </c>
      <c r="J803" s="14">
        <v>1200</v>
      </c>
      <c r="K803" s="14" t="s">
        <v>35</v>
      </c>
      <c r="L803" s="15">
        <v>45.333329999999997</v>
      </c>
      <c r="M803" s="15">
        <v>54399.995999999999</v>
      </c>
      <c r="N803" s="14" t="s">
        <v>3774</v>
      </c>
      <c r="O803" s="14" t="s">
        <v>3775</v>
      </c>
      <c r="P803" s="14" t="s">
        <v>3776</v>
      </c>
      <c r="Q803" s="14" t="s">
        <v>3549</v>
      </c>
      <c r="R803" s="14">
        <v>1200</v>
      </c>
      <c r="S803" s="14"/>
      <c r="T803" s="14"/>
      <c r="U803" s="14"/>
      <c r="V803" s="14" t="s">
        <v>702</v>
      </c>
      <c r="W803" s="14" t="s">
        <v>703</v>
      </c>
      <c r="X803" s="14" t="s">
        <v>42</v>
      </c>
      <c r="Y803" s="14" t="s">
        <v>159</v>
      </c>
      <c r="Z803" s="14"/>
      <c r="AA803" s="14" t="s">
        <v>44</v>
      </c>
      <c r="AB803" s="14"/>
    </row>
    <row r="804" spans="1:28" hidden="1" x14ac:dyDescent="0.25">
      <c r="A804" s="12">
        <v>35</v>
      </c>
      <c r="B804" s="13" t="s">
        <v>3769</v>
      </c>
      <c r="C804" s="14" t="s">
        <v>29</v>
      </c>
      <c r="D804" s="14" t="s">
        <v>3770</v>
      </c>
      <c r="E804" s="14" t="s">
        <v>3771</v>
      </c>
      <c r="F804" s="16">
        <f t="shared" si="82"/>
        <v>58.988888888889051</v>
      </c>
      <c r="G804" s="14" t="s">
        <v>3456</v>
      </c>
      <c r="H804" s="14" t="s">
        <v>3457</v>
      </c>
      <c r="I804" s="14" t="s">
        <v>493</v>
      </c>
      <c r="J804" s="14">
        <v>840</v>
      </c>
      <c r="K804" s="14" t="s">
        <v>35</v>
      </c>
      <c r="L804" s="15">
        <v>2.2142849999999998</v>
      </c>
      <c r="M804" s="15">
        <v>1859.9993999999999</v>
      </c>
      <c r="N804" s="14" t="s">
        <v>3774</v>
      </c>
      <c r="O804" s="14" t="s">
        <v>3459</v>
      </c>
      <c r="P804" s="14" t="s">
        <v>3776</v>
      </c>
      <c r="Q804" s="14" t="s">
        <v>3549</v>
      </c>
      <c r="R804" s="14">
        <v>840</v>
      </c>
      <c r="S804" s="14"/>
      <c r="T804" s="14"/>
      <c r="U804" s="14"/>
      <c r="V804" s="14" t="s">
        <v>702</v>
      </c>
      <c r="W804" s="14" t="s">
        <v>703</v>
      </c>
      <c r="X804" s="14" t="s">
        <v>42</v>
      </c>
      <c r="Y804" s="14" t="s">
        <v>159</v>
      </c>
      <c r="Z804" s="14"/>
      <c r="AA804" s="14" t="s">
        <v>44</v>
      </c>
      <c r="AB804" s="14"/>
    </row>
    <row r="805" spans="1:28" hidden="1" x14ac:dyDescent="0.25">
      <c r="A805" s="12">
        <v>36</v>
      </c>
      <c r="B805" s="13" t="s">
        <v>3777</v>
      </c>
      <c r="C805" s="14" t="s">
        <v>29</v>
      </c>
      <c r="D805" s="14" t="s">
        <v>3778</v>
      </c>
      <c r="E805" s="14" t="s">
        <v>3779</v>
      </c>
      <c r="F805" s="16">
        <f t="shared" si="82"/>
        <v>58.986805555556202</v>
      </c>
      <c r="G805" s="14" t="s">
        <v>1988</v>
      </c>
      <c r="H805" s="14" t="s">
        <v>1989</v>
      </c>
      <c r="I805" s="14" t="s">
        <v>604</v>
      </c>
      <c r="J805" s="14">
        <v>8400</v>
      </c>
      <c r="K805" s="14" t="s">
        <v>35</v>
      </c>
      <c r="L805" s="15">
        <v>7.86</v>
      </c>
      <c r="M805" s="15">
        <v>66024</v>
      </c>
      <c r="N805" s="14" t="s">
        <v>3780</v>
      </c>
      <c r="O805" s="14" t="s">
        <v>1991</v>
      </c>
      <c r="P805" s="14" t="s">
        <v>3781</v>
      </c>
      <c r="Q805" s="14" t="s">
        <v>3549</v>
      </c>
      <c r="R805" s="14">
        <v>308</v>
      </c>
      <c r="S805" s="14"/>
      <c r="T805" s="14"/>
      <c r="U805" s="14"/>
      <c r="V805" s="14" t="s">
        <v>635</v>
      </c>
      <c r="W805" s="14" t="s">
        <v>636</v>
      </c>
      <c r="X805" s="14" t="s">
        <v>42</v>
      </c>
      <c r="Y805" s="14" t="s">
        <v>159</v>
      </c>
      <c r="Z805" s="14"/>
      <c r="AA805" s="14" t="s">
        <v>44</v>
      </c>
      <c r="AB805" s="14"/>
    </row>
    <row r="806" spans="1:28" hidden="1" x14ac:dyDescent="0.25">
      <c r="A806" s="12">
        <v>37</v>
      </c>
      <c r="B806" s="13" t="s">
        <v>3777</v>
      </c>
      <c r="C806" s="14" t="s">
        <v>29</v>
      </c>
      <c r="D806" s="14" t="s">
        <v>3778</v>
      </c>
      <c r="E806" s="14" t="s">
        <v>3779</v>
      </c>
      <c r="F806" s="16">
        <f t="shared" si="82"/>
        <v>58.986805555556202</v>
      </c>
      <c r="G806" s="14" t="s">
        <v>1988</v>
      </c>
      <c r="H806" s="14" t="s">
        <v>1989</v>
      </c>
      <c r="I806" s="14" t="s">
        <v>604</v>
      </c>
      <c r="J806" s="14">
        <v>8400</v>
      </c>
      <c r="K806" s="14" t="s">
        <v>35</v>
      </c>
      <c r="L806" s="15">
        <v>7.86</v>
      </c>
      <c r="M806" s="15">
        <v>66024</v>
      </c>
      <c r="N806" s="14" t="s">
        <v>3780</v>
      </c>
      <c r="O806" s="14" t="s">
        <v>3782</v>
      </c>
      <c r="P806" s="14" t="s">
        <v>3781</v>
      </c>
      <c r="Q806" s="14" t="s">
        <v>3549</v>
      </c>
      <c r="R806" s="14">
        <v>8092</v>
      </c>
      <c r="S806" s="14"/>
      <c r="T806" s="14"/>
      <c r="U806" s="14"/>
      <c r="V806" s="14" t="s">
        <v>635</v>
      </c>
      <c r="W806" s="14" t="s">
        <v>636</v>
      </c>
      <c r="X806" s="14" t="s">
        <v>42</v>
      </c>
      <c r="Y806" s="14" t="s">
        <v>159</v>
      </c>
      <c r="Z806" s="14"/>
      <c r="AA806" s="14" t="s">
        <v>44</v>
      </c>
      <c r="AB806" s="14"/>
    </row>
    <row r="807" spans="1:28" hidden="1" x14ac:dyDescent="0.25">
      <c r="A807" s="12">
        <v>39</v>
      </c>
      <c r="B807" s="13" t="s">
        <v>3783</v>
      </c>
      <c r="C807" s="14" t="s">
        <v>29</v>
      </c>
      <c r="D807" s="14" t="s">
        <v>3784</v>
      </c>
      <c r="E807" s="14" t="s">
        <v>3785</v>
      </c>
      <c r="F807" s="16">
        <f t="shared" si="82"/>
        <v>58.990277777775191</v>
      </c>
      <c r="G807" s="14" t="s">
        <v>1883</v>
      </c>
      <c r="H807" s="14" t="s">
        <v>1884</v>
      </c>
      <c r="I807" s="14" t="s">
        <v>1885</v>
      </c>
      <c r="J807" s="14">
        <v>840</v>
      </c>
      <c r="K807" s="14" t="s">
        <v>35</v>
      </c>
      <c r="L807" s="15">
        <v>43.5</v>
      </c>
      <c r="M807" s="15">
        <v>36540</v>
      </c>
      <c r="N807" s="14" t="s">
        <v>3786</v>
      </c>
      <c r="O807" s="14" t="s">
        <v>3236</v>
      </c>
      <c r="P807" s="14" t="s">
        <v>3787</v>
      </c>
      <c r="Q807" s="14" t="s">
        <v>3549</v>
      </c>
      <c r="R807" s="14">
        <v>840</v>
      </c>
      <c r="S807" s="14"/>
      <c r="T807" s="14"/>
      <c r="U807" s="14"/>
      <c r="V807" s="14" t="s">
        <v>828</v>
      </c>
      <c r="W807" s="14" t="s">
        <v>829</v>
      </c>
      <c r="X807" s="14" t="s">
        <v>42</v>
      </c>
      <c r="Y807" s="14" t="s">
        <v>159</v>
      </c>
      <c r="Z807" s="14"/>
      <c r="AA807" s="14" t="s">
        <v>44</v>
      </c>
      <c r="AB807" s="14"/>
    </row>
    <row r="808" spans="1:28" hidden="1" x14ac:dyDescent="0.25">
      <c r="A808" s="12">
        <v>40</v>
      </c>
      <c r="B808" s="13" t="s">
        <v>3783</v>
      </c>
      <c r="C808" s="14" t="s">
        <v>29</v>
      </c>
      <c r="D808" s="14" t="s">
        <v>3784</v>
      </c>
      <c r="E808" s="14" t="s">
        <v>3785</v>
      </c>
      <c r="F808" s="16">
        <f t="shared" si="82"/>
        <v>58.990277777775191</v>
      </c>
      <c r="G808" s="14" t="s">
        <v>2353</v>
      </c>
      <c r="H808" s="14" t="s">
        <v>2354</v>
      </c>
      <c r="I808" s="14" t="s">
        <v>2355</v>
      </c>
      <c r="J808" s="14">
        <v>10000</v>
      </c>
      <c r="K808" s="14" t="s">
        <v>35</v>
      </c>
      <c r="L808" s="15">
        <v>0.95</v>
      </c>
      <c r="M808" s="15">
        <v>9500</v>
      </c>
      <c r="N808" s="14" t="s">
        <v>3788</v>
      </c>
      <c r="O808" s="14" t="s">
        <v>3789</v>
      </c>
      <c r="P808" s="14" t="s">
        <v>3790</v>
      </c>
      <c r="Q808" s="14" t="s">
        <v>3791</v>
      </c>
      <c r="R808" s="14">
        <v>10000</v>
      </c>
      <c r="S808" s="14"/>
      <c r="T808" s="14"/>
      <c r="U808" s="14"/>
      <c r="V808" s="14" t="s">
        <v>828</v>
      </c>
      <c r="W808" s="14" t="s">
        <v>829</v>
      </c>
      <c r="X808" s="14" t="s">
        <v>42</v>
      </c>
      <c r="Y808" s="14" t="s">
        <v>159</v>
      </c>
      <c r="Z808" s="14"/>
      <c r="AA808" s="14" t="s">
        <v>44</v>
      </c>
      <c r="AB808" s="14"/>
    </row>
    <row r="809" spans="1:28" hidden="1" x14ac:dyDescent="0.25">
      <c r="A809" s="12">
        <v>41</v>
      </c>
      <c r="B809" s="13" t="s">
        <v>3783</v>
      </c>
      <c r="C809" s="14" t="s">
        <v>29</v>
      </c>
      <c r="D809" s="14" t="s">
        <v>3784</v>
      </c>
      <c r="E809" s="14" t="s">
        <v>3785</v>
      </c>
      <c r="F809" s="16">
        <f t="shared" si="82"/>
        <v>58.990277777775191</v>
      </c>
      <c r="G809" s="14" t="s">
        <v>3471</v>
      </c>
      <c r="H809" s="14" t="s">
        <v>3472</v>
      </c>
      <c r="I809" s="14" t="s">
        <v>1885</v>
      </c>
      <c r="J809" s="14">
        <v>840</v>
      </c>
      <c r="K809" s="14" t="s">
        <v>35</v>
      </c>
      <c r="L809" s="15">
        <v>40</v>
      </c>
      <c r="M809" s="15">
        <v>33600</v>
      </c>
      <c r="N809" s="14" t="s">
        <v>3786</v>
      </c>
      <c r="O809" s="14" t="s">
        <v>3474</v>
      </c>
      <c r="P809" s="14" t="s">
        <v>3787</v>
      </c>
      <c r="Q809" s="14" t="s">
        <v>3549</v>
      </c>
      <c r="R809" s="14">
        <v>840</v>
      </c>
      <c r="S809" s="14"/>
      <c r="T809" s="14"/>
      <c r="U809" s="14"/>
      <c r="V809" s="14" t="s">
        <v>828</v>
      </c>
      <c r="W809" s="14" t="s">
        <v>829</v>
      </c>
      <c r="X809" s="14" t="s">
        <v>42</v>
      </c>
      <c r="Y809" s="14" t="s">
        <v>159</v>
      </c>
      <c r="Z809" s="14"/>
      <c r="AA809" s="14" t="s">
        <v>44</v>
      </c>
      <c r="AB809" s="14"/>
    </row>
    <row r="810" spans="1:28" hidden="1" x14ac:dyDescent="0.25">
      <c r="A810" s="12">
        <v>42</v>
      </c>
      <c r="B810" s="13" t="s">
        <v>3783</v>
      </c>
      <c r="C810" s="14" t="s">
        <v>29</v>
      </c>
      <c r="D810" s="14" t="s">
        <v>3784</v>
      </c>
      <c r="E810" s="14" t="s">
        <v>3785</v>
      </c>
      <c r="F810" s="16">
        <f t="shared" si="82"/>
        <v>58.990277777775191</v>
      </c>
      <c r="G810" s="14" t="s">
        <v>2212</v>
      </c>
      <c r="H810" s="14" t="s">
        <v>2213</v>
      </c>
      <c r="I810" s="14" t="s">
        <v>604</v>
      </c>
      <c r="J810" s="14">
        <v>840</v>
      </c>
      <c r="K810" s="14" t="s">
        <v>35</v>
      </c>
      <c r="L810" s="15">
        <v>49</v>
      </c>
      <c r="M810" s="15">
        <v>41160</v>
      </c>
      <c r="N810" s="14" t="s">
        <v>3786</v>
      </c>
      <c r="O810" s="14" t="s">
        <v>3792</v>
      </c>
      <c r="P810" s="14" t="s">
        <v>3787</v>
      </c>
      <c r="Q810" s="14" t="s">
        <v>3549</v>
      </c>
      <c r="R810" s="14">
        <v>840</v>
      </c>
      <c r="S810" s="14"/>
      <c r="T810" s="14"/>
      <c r="U810" s="14"/>
      <c r="V810" s="14" t="s">
        <v>828</v>
      </c>
      <c r="W810" s="14" t="s">
        <v>829</v>
      </c>
      <c r="X810" s="14" t="s">
        <v>42</v>
      </c>
      <c r="Y810" s="14" t="s">
        <v>159</v>
      </c>
      <c r="Z810" s="14"/>
      <c r="AA810" s="14" t="s">
        <v>44</v>
      </c>
      <c r="AB810" s="14"/>
    </row>
    <row r="811" spans="1:28" hidden="1" x14ac:dyDescent="0.25">
      <c r="A811" s="12">
        <v>70</v>
      </c>
      <c r="B811" s="13" t="s">
        <v>3793</v>
      </c>
      <c r="C811" s="14" t="s">
        <v>29</v>
      </c>
      <c r="D811" s="14" t="s">
        <v>3794</v>
      </c>
      <c r="E811" s="14" t="s">
        <v>3795</v>
      </c>
      <c r="F811" s="16">
        <f t="shared" si="82"/>
        <v>30.797222222216078</v>
      </c>
      <c r="G811" s="14" t="s">
        <v>707</v>
      </c>
      <c r="H811" s="14" t="s">
        <v>708</v>
      </c>
      <c r="I811" s="14" t="s">
        <v>709</v>
      </c>
      <c r="J811" s="14">
        <v>1400</v>
      </c>
      <c r="K811" s="14" t="s">
        <v>35</v>
      </c>
      <c r="L811" s="15">
        <v>2.0714290000000002</v>
      </c>
      <c r="M811" s="15">
        <v>2900.0005999999998</v>
      </c>
      <c r="N811" s="14" t="s">
        <v>3796</v>
      </c>
      <c r="O811" s="14" t="s">
        <v>3797</v>
      </c>
      <c r="P811" s="14" t="s">
        <v>3798</v>
      </c>
      <c r="Q811" s="14" t="s">
        <v>3799</v>
      </c>
      <c r="R811" s="14">
        <v>1400</v>
      </c>
      <c r="S811" s="14"/>
      <c r="T811" s="14"/>
      <c r="U811" s="14"/>
      <c r="V811" s="14" t="s">
        <v>702</v>
      </c>
      <c r="W811" s="14" t="s">
        <v>703</v>
      </c>
      <c r="X811" s="14" t="s">
        <v>42</v>
      </c>
      <c r="Y811" s="14" t="s">
        <v>159</v>
      </c>
      <c r="Z811" s="14"/>
      <c r="AA811" s="14" t="s">
        <v>44</v>
      </c>
      <c r="AB811" s="14"/>
    </row>
    <row r="812" spans="1:28" hidden="1" x14ac:dyDescent="0.25">
      <c r="A812" s="12">
        <v>71</v>
      </c>
      <c r="B812" s="13" t="s">
        <v>3793</v>
      </c>
      <c r="C812" s="14" t="s">
        <v>29</v>
      </c>
      <c r="D812" s="14" t="s">
        <v>3794</v>
      </c>
      <c r="E812" s="14" t="s">
        <v>3795</v>
      </c>
      <c r="F812" s="16">
        <f t="shared" si="82"/>
        <v>30.797222222216078</v>
      </c>
      <c r="G812" s="14" t="s">
        <v>3800</v>
      </c>
      <c r="H812" s="14" t="s">
        <v>3801</v>
      </c>
      <c r="I812" s="14" t="s">
        <v>1680</v>
      </c>
      <c r="J812" s="14">
        <v>840</v>
      </c>
      <c r="K812" s="14" t="s">
        <v>35</v>
      </c>
      <c r="L812" s="15">
        <v>4.7142850000000003</v>
      </c>
      <c r="M812" s="15">
        <v>3959.9994000000002</v>
      </c>
      <c r="N812" s="14" t="s">
        <v>3796</v>
      </c>
      <c r="O812" s="14" t="s">
        <v>3802</v>
      </c>
      <c r="P812" s="14" t="s">
        <v>3798</v>
      </c>
      <c r="Q812" s="14" t="s">
        <v>3799</v>
      </c>
      <c r="R812" s="14">
        <v>840</v>
      </c>
      <c r="S812" s="14"/>
      <c r="T812" s="14"/>
      <c r="U812" s="14"/>
      <c r="V812" s="14" t="s">
        <v>702</v>
      </c>
      <c r="W812" s="14" t="s">
        <v>703</v>
      </c>
      <c r="X812" s="14" t="s">
        <v>42</v>
      </c>
      <c r="Y812" s="14" t="s">
        <v>159</v>
      </c>
      <c r="Z812" s="14"/>
      <c r="AA812" s="14" t="s">
        <v>44</v>
      </c>
      <c r="AB812" s="14"/>
    </row>
    <row r="813" spans="1:28" hidden="1" x14ac:dyDescent="0.25">
      <c r="A813" s="12">
        <v>73</v>
      </c>
      <c r="B813" s="13" t="s">
        <v>3803</v>
      </c>
      <c r="C813" s="14" t="s">
        <v>29</v>
      </c>
      <c r="D813" s="14" t="s">
        <v>3804</v>
      </c>
      <c r="E813" s="14" t="s">
        <v>3795</v>
      </c>
      <c r="F813" s="16">
        <f t="shared" si="82"/>
        <v>30.865972222221899</v>
      </c>
      <c r="G813" s="14" t="s">
        <v>3805</v>
      </c>
      <c r="H813" s="14" t="s">
        <v>3806</v>
      </c>
      <c r="I813" s="14" t="s">
        <v>2171</v>
      </c>
      <c r="J813" s="14">
        <v>2</v>
      </c>
      <c r="K813" s="14" t="s">
        <v>35</v>
      </c>
      <c r="L813" s="15">
        <v>77897</v>
      </c>
      <c r="M813" s="15">
        <v>155794</v>
      </c>
      <c r="N813" s="14" t="s">
        <v>3807</v>
      </c>
      <c r="O813" s="14" t="s">
        <v>3808</v>
      </c>
      <c r="P813" s="14" t="s">
        <v>3809</v>
      </c>
      <c r="Q813" s="14" t="s">
        <v>3683</v>
      </c>
      <c r="R813" s="14">
        <v>2</v>
      </c>
      <c r="S813" s="14"/>
      <c r="T813" s="14"/>
      <c r="U813" s="14"/>
      <c r="V813" s="14" t="s">
        <v>483</v>
      </c>
      <c r="W813" s="14" t="s">
        <v>484</v>
      </c>
      <c r="X813" s="14" t="s">
        <v>42</v>
      </c>
      <c r="Y813" s="14" t="s">
        <v>159</v>
      </c>
      <c r="Z813" s="14"/>
      <c r="AA813" s="14" t="s">
        <v>44</v>
      </c>
      <c r="AB813" s="14"/>
    </row>
    <row r="814" spans="1:28" hidden="1" x14ac:dyDescent="0.25">
      <c r="A814" s="12">
        <v>74</v>
      </c>
      <c r="B814" s="13" t="s">
        <v>3810</v>
      </c>
      <c r="C814" s="14" t="s">
        <v>29</v>
      </c>
      <c r="D814" s="14" t="s">
        <v>3811</v>
      </c>
      <c r="E814" s="14" t="s">
        <v>3812</v>
      </c>
      <c r="F814" s="16">
        <f t="shared" si="82"/>
        <v>183.87291666666715</v>
      </c>
      <c r="G814" s="14" t="s">
        <v>1161</v>
      </c>
      <c r="H814" s="14" t="s">
        <v>1162</v>
      </c>
      <c r="I814" s="14" t="s">
        <v>595</v>
      </c>
      <c r="J814" s="14">
        <v>100</v>
      </c>
      <c r="K814" s="14" t="s">
        <v>35</v>
      </c>
      <c r="L814" s="15">
        <v>650</v>
      </c>
      <c r="M814" s="15">
        <v>65000</v>
      </c>
      <c r="N814" s="14" t="s">
        <v>3813</v>
      </c>
      <c r="O814" s="14" t="s">
        <v>3814</v>
      </c>
      <c r="P814" s="14" t="s">
        <v>3815</v>
      </c>
      <c r="Q814" s="14" t="s">
        <v>3815</v>
      </c>
      <c r="R814" s="14">
        <v>9</v>
      </c>
      <c r="S814" s="14"/>
      <c r="T814" s="14"/>
      <c r="U814" s="14"/>
      <c r="V814" s="14" t="s">
        <v>504</v>
      </c>
      <c r="W814" s="14" t="s">
        <v>505</v>
      </c>
      <c r="X814" s="14" t="s">
        <v>42</v>
      </c>
      <c r="Y814" s="14" t="s">
        <v>159</v>
      </c>
      <c r="Z814" s="14"/>
      <c r="AA814" s="14" t="s">
        <v>44</v>
      </c>
      <c r="AB814" s="14"/>
    </row>
    <row r="815" spans="1:28" hidden="1" x14ac:dyDescent="0.25">
      <c r="A815" s="12">
        <v>75</v>
      </c>
      <c r="B815" s="13" t="s">
        <v>3810</v>
      </c>
      <c r="C815" s="14" t="s">
        <v>29</v>
      </c>
      <c r="D815" s="14" t="s">
        <v>3811</v>
      </c>
      <c r="E815" s="14" t="s">
        <v>3812</v>
      </c>
      <c r="F815" s="16">
        <f t="shared" si="82"/>
        <v>183.87291666666715</v>
      </c>
      <c r="G815" s="14" t="s">
        <v>1161</v>
      </c>
      <c r="H815" s="14" t="s">
        <v>1162</v>
      </c>
      <c r="I815" s="14" t="s">
        <v>595</v>
      </c>
      <c r="J815" s="14">
        <v>100</v>
      </c>
      <c r="K815" s="14" t="s">
        <v>35</v>
      </c>
      <c r="L815" s="15">
        <v>650</v>
      </c>
      <c r="M815" s="15">
        <v>65000</v>
      </c>
      <c r="N815" s="14" t="s">
        <v>3813</v>
      </c>
      <c r="O815" s="14" t="s">
        <v>3816</v>
      </c>
      <c r="P815" s="14" t="s">
        <v>3815</v>
      </c>
      <c r="Q815" s="14" t="s">
        <v>3815</v>
      </c>
      <c r="R815" s="14">
        <v>91</v>
      </c>
      <c r="S815" s="14"/>
      <c r="T815" s="14"/>
      <c r="U815" s="14"/>
      <c r="V815" s="14" t="s">
        <v>504</v>
      </c>
      <c r="W815" s="14" t="s">
        <v>505</v>
      </c>
      <c r="X815" s="14" t="s">
        <v>42</v>
      </c>
      <c r="Y815" s="14" t="s">
        <v>159</v>
      </c>
      <c r="Z815" s="14"/>
      <c r="AA815" s="14" t="s">
        <v>44</v>
      </c>
      <c r="AB815" s="14"/>
    </row>
    <row r="816" spans="1:28" hidden="1" x14ac:dyDescent="0.25">
      <c r="A816" s="12">
        <v>76</v>
      </c>
      <c r="B816" s="13" t="s">
        <v>3817</v>
      </c>
      <c r="C816" s="14" t="s">
        <v>29</v>
      </c>
      <c r="D816" s="14" t="s">
        <v>3818</v>
      </c>
      <c r="E816" s="14" t="s">
        <v>3819</v>
      </c>
      <c r="F816" s="16">
        <f t="shared" si="82"/>
        <v>30.869444444440887</v>
      </c>
      <c r="G816" s="14" t="s">
        <v>3820</v>
      </c>
      <c r="H816" s="14" t="s">
        <v>3821</v>
      </c>
      <c r="I816" s="14" t="s">
        <v>468</v>
      </c>
      <c r="J816" s="14">
        <v>200</v>
      </c>
      <c r="K816" s="14" t="s">
        <v>35</v>
      </c>
      <c r="L816" s="15">
        <v>700</v>
      </c>
      <c r="M816" s="15">
        <v>140000</v>
      </c>
      <c r="N816" s="14" t="s">
        <v>3822</v>
      </c>
      <c r="O816" s="14" t="s">
        <v>3443</v>
      </c>
      <c r="P816" s="14" t="s">
        <v>3823</v>
      </c>
      <c r="Q816" s="14" t="s">
        <v>3824</v>
      </c>
      <c r="R816" s="14">
        <v>200</v>
      </c>
      <c r="S816" s="14"/>
      <c r="T816" s="14"/>
      <c r="U816" s="14"/>
      <c r="V816" s="14" t="s">
        <v>3446</v>
      </c>
      <c r="W816" s="14" t="s">
        <v>3447</v>
      </c>
      <c r="X816" s="14" t="s">
        <v>42</v>
      </c>
      <c r="Y816" s="14" t="s">
        <v>159</v>
      </c>
      <c r="Z816" s="14"/>
      <c r="AA816" s="14" t="s">
        <v>44</v>
      </c>
      <c r="AB816" s="14"/>
    </row>
    <row r="817" spans="1:28" x14ac:dyDescent="0.25">
      <c r="A817" s="12">
        <v>77</v>
      </c>
      <c r="B817" s="13" t="s">
        <v>3825</v>
      </c>
      <c r="C817" s="14" t="s">
        <v>29</v>
      </c>
      <c r="D817" s="14" t="s">
        <v>3818</v>
      </c>
      <c r="E817" s="14" t="s">
        <v>3819</v>
      </c>
      <c r="F817" s="16">
        <f t="shared" si="82"/>
        <v>30.869444444440887</v>
      </c>
      <c r="G817" s="14" t="s">
        <v>319</v>
      </c>
      <c r="H817" s="14" t="s">
        <v>320</v>
      </c>
      <c r="I817" s="14" t="s">
        <v>321</v>
      </c>
      <c r="J817" s="14">
        <v>50</v>
      </c>
      <c r="K817" s="14" t="s">
        <v>35</v>
      </c>
      <c r="L817" s="15">
        <v>1200</v>
      </c>
      <c r="M817" s="15">
        <v>60000</v>
      </c>
      <c r="N817" s="14" t="s">
        <v>3826</v>
      </c>
      <c r="O817" s="14" t="s">
        <v>323</v>
      </c>
      <c r="P817" s="14" t="s">
        <v>3827</v>
      </c>
      <c r="Q817" s="14" t="s">
        <v>3532</v>
      </c>
      <c r="R817" s="14">
        <v>5</v>
      </c>
      <c r="S817" s="22">
        <f t="shared" ref="S817:S819" si="86">Q817-P817</f>
        <v>5.6944444448163267E-2</v>
      </c>
      <c r="T817" s="14">
        <f t="shared" ref="T817:T819" si="87">Q817-E817</f>
        <v>153.16805555555766</v>
      </c>
      <c r="U817" s="18">
        <f t="shared" ref="U817:U819" si="88">R817/J817</f>
        <v>0.1</v>
      </c>
      <c r="V817" s="14" t="s">
        <v>157</v>
      </c>
      <c r="W817" s="14" t="s">
        <v>158</v>
      </c>
      <c r="X817" s="14" t="s">
        <v>42</v>
      </c>
      <c r="Y817" s="14" t="s">
        <v>159</v>
      </c>
      <c r="Z817" s="14"/>
      <c r="AA817" s="14" t="s">
        <v>44</v>
      </c>
      <c r="AB817" s="14"/>
    </row>
    <row r="818" spans="1:28" x14ac:dyDescent="0.25">
      <c r="A818" s="12">
        <v>78</v>
      </c>
      <c r="B818" s="13" t="s">
        <v>3825</v>
      </c>
      <c r="C818" s="14" t="s">
        <v>29</v>
      </c>
      <c r="D818" s="14" t="s">
        <v>3818</v>
      </c>
      <c r="E818" s="14" t="s">
        <v>3819</v>
      </c>
      <c r="F818" s="16">
        <f t="shared" si="82"/>
        <v>30.869444444440887</v>
      </c>
      <c r="G818" s="14" t="s">
        <v>319</v>
      </c>
      <c r="H818" s="14" t="s">
        <v>320</v>
      </c>
      <c r="I818" s="14" t="s">
        <v>321</v>
      </c>
      <c r="J818" s="14">
        <v>50</v>
      </c>
      <c r="K818" s="14" t="s">
        <v>35</v>
      </c>
      <c r="L818" s="15">
        <v>1200</v>
      </c>
      <c r="M818" s="15">
        <v>60000</v>
      </c>
      <c r="N818" s="14" t="s">
        <v>3828</v>
      </c>
      <c r="O818" s="14" t="s">
        <v>323</v>
      </c>
      <c r="P818" s="14" t="s">
        <v>3829</v>
      </c>
      <c r="Q818" s="14" t="s">
        <v>3830</v>
      </c>
      <c r="R818" s="14">
        <v>45</v>
      </c>
      <c r="S818" s="22" t="e">
        <f t="shared" si="86"/>
        <v>#VALUE!</v>
      </c>
      <c r="T818" s="14" t="e">
        <f t="shared" si="87"/>
        <v>#VALUE!</v>
      </c>
      <c r="U818" s="18">
        <f t="shared" si="88"/>
        <v>0.9</v>
      </c>
      <c r="V818" s="14" t="s">
        <v>157</v>
      </c>
      <c r="W818" s="14" t="s">
        <v>158</v>
      </c>
      <c r="X818" s="14" t="s">
        <v>42</v>
      </c>
      <c r="Y818" s="14" t="s">
        <v>159</v>
      </c>
      <c r="Z818" s="14"/>
      <c r="AA818" s="14" t="s">
        <v>44</v>
      </c>
      <c r="AB818" s="14"/>
    </row>
    <row r="819" spans="1:28" x14ac:dyDescent="0.25">
      <c r="A819" s="12">
        <v>79</v>
      </c>
      <c r="B819" s="13" t="s">
        <v>3831</v>
      </c>
      <c r="C819" s="14" t="s">
        <v>29</v>
      </c>
      <c r="D819" s="14" t="s">
        <v>3832</v>
      </c>
      <c r="E819" s="14" t="s">
        <v>3819</v>
      </c>
      <c r="F819" s="16">
        <f t="shared" si="82"/>
        <v>30.870833333334303</v>
      </c>
      <c r="G819" s="14" t="s">
        <v>360</v>
      </c>
      <c r="H819" s="14" t="s">
        <v>361</v>
      </c>
      <c r="I819" s="14" t="s">
        <v>321</v>
      </c>
      <c r="J819" s="14">
        <v>30</v>
      </c>
      <c r="K819" s="14" t="s">
        <v>35</v>
      </c>
      <c r="L819" s="15">
        <v>8500</v>
      </c>
      <c r="M819" s="15">
        <v>255000</v>
      </c>
      <c r="N819" s="14" t="s">
        <v>3833</v>
      </c>
      <c r="O819" s="14" t="s">
        <v>3708</v>
      </c>
      <c r="P819" s="14" t="s">
        <v>3834</v>
      </c>
      <c r="Q819" s="14" t="s">
        <v>3549</v>
      </c>
      <c r="R819" s="14">
        <v>30</v>
      </c>
      <c r="S819" s="22">
        <f t="shared" si="86"/>
        <v>3.2638888886140194E-2</v>
      </c>
      <c r="T819" s="14">
        <f t="shared" si="87"/>
        <v>152.9111111111124</v>
      </c>
      <c r="U819" s="18">
        <f t="shared" si="88"/>
        <v>1</v>
      </c>
      <c r="V819" s="14" t="s">
        <v>3711</v>
      </c>
      <c r="W819" s="14" t="s">
        <v>3712</v>
      </c>
      <c r="X819" s="14" t="s">
        <v>42</v>
      </c>
      <c r="Y819" s="14" t="s">
        <v>159</v>
      </c>
      <c r="Z819" s="14"/>
      <c r="AA819" s="14" t="s">
        <v>44</v>
      </c>
      <c r="AB819" s="14"/>
    </row>
    <row r="820" spans="1:28" hidden="1" x14ac:dyDescent="0.25">
      <c r="A820" s="12">
        <v>127</v>
      </c>
      <c r="B820" s="13" t="s">
        <v>3835</v>
      </c>
      <c r="C820" s="14" t="s">
        <v>29</v>
      </c>
      <c r="D820" s="14" t="s">
        <v>3836</v>
      </c>
      <c r="E820" s="14" t="s">
        <v>3837</v>
      </c>
      <c r="F820" s="16">
        <f t="shared" si="82"/>
        <v>8.9583333334303461E-2</v>
      </c>
      <c r="G820" s="14" t="s">
        <v>3838</v>
      </c>
      <c r="H820" s="14" t="s">
        <v>3839</v>
      </c>
      <c r="I820" s="14" t="s">
        <v>468</v>
      </c>
      <c r="J820" s="14">
        <v>100</v>
      </c>
      <c r="K820" s="14" t="s">
        <v>35</v>
      </c>
      <c r="L820" s="15">
        <v>260</v>
      </c>
      <c r="M820" s="15">
        <v>26000</v>
      </c>
      <c r="N820" s="14" t="s">
        <v>3840</v>
      </c>
      <c r="O820" s="14" t="s">
        <v>3841</v>
      </c>
      <c r="P820" s="14" t="s">
        <v>3842</v>
      </c>
      <c r="Q820" s="14" t="s">
        <v>3799</v>
      </c>
      <c r="R820" s="14">
        <v>100</v>
      </c>
      <c r="S820" s="14"/>
      <c r="T820" s="14"/>
      <c r="U820" s="14"/>
      <c r="V820" s="14" t="s">
        <v>504</v>
      </c>
      <c r="W820" s="14" t="s">
        <v>505</v>
      </c>
      <c r="X820" s="14" t="s">
        <v>42</v>
      </c>
      <c r="Y820" s="14" t="s">
        <v>159</v>
      </c>
      <c r="Z820" s="14"/>
      <c r="AA820" s="14" t="s">
        <v>44</v>
      </c>
      <c r="AB820" s="14"/>
    </row>
    <row r="821" spans="1:28" hidden="1" x14ac:dyDescent="0.25">
      <c r="A821" s="12">
        <v>128</v>
      </c>
      <c r="B821" s="13" t="s">
        <v>3843</v>
      </c>
      <c r="C821" s="14" t="s">
        <v>29</v>
      </c>
      <c r="D821" s="14" t="s">
        <v>3844</v>
      </c>
      <c r="E821" s="14" t="s">
        <v>3845</v>
      </c>
      <c r="F821" s="16">
        <f t="shared" si="82"/>
        <v>8.611111110803904E-2</v>
      </c>
      <c r="G821" s="14" t="s">
        <v>2561</v>
      </c>
      <c r="H821" s="14" t="s">
        <v>2562</v>
      </c>
      <c r="I821" s="14" t="s">
        <v>949</v>
      </c>
      <c r="J821" s="14">
        <v>300</v>
      </c>
      <c r="K821" s="14" t="s">
        <v>35</v>
      </c>
      <c r="L821" s="15">
        <v>18</v>
      </c>
      <c r="M821" s="15">
        <v>5400</v>
      </c>
      <c r="N821" s="14" t="s">
        <v>3846</v>
      </c>
      <c r="O821" s="14" t="s">
        <v>3847</v>
      </c>
      <c r="P821" s="14" t="s">
        <v>3848</v>
      </c>
      <c r="Q821" s="14" t="s">
        <v>3849</v>
      </c>
      <c r="R821" s="14">
        <v>300</v>
      </c>
      <c r="S821" s="14"/>
      <c r="T821" s="14"/>
      <c r="U821" s="14"/>
      <c r="V821" s="14" t="s">
        <v>3446</v>
      </c>
      <c r="W821" s="14" t="s">
        <v>3447</v>
      </c>
      <c r="X821" s="14" t="s">
        <v>42</v>
      </c>
      <c r="Y821" s="14" t="s">
        <v>159</v>
      </c>
      <c r="Z821" s="14"/>
      <c r="AA821" s="14" t="s">
        <v>44</v>
      </c>
      <c r="AB821" s="14"/>
    </row>
    <row r="822" spans="1:28" hidden="1" x14ac:dyDescent="0.25">
      <c r="A822" s="12">
        <v>129</v>
      </c>
      <c r="B822" s="13" t="s">
        <v>3843</v>
      </c>
      <c r="C822" s="14" t="s">
        <v>29</v>
      </c>
      <c r="D822" s="14" t="s">
        <v>3844</v>
      </c>
      <c r="E822" s="14" t="s">
        <v>3845</v>
      </c>
      <c r="F822" s="16">
        <f t="shared" ref="F822:F885" si="89">E822-D822</f>
        <v>8.611111110803904E-2</v>
      </c>
      <c r="G822" s="14" t="s">
        <v>418</v>
      </c>
      <c r="H822" s="14" t="s">
        <v>419</v>
      </c>
      <c r="I822" s="14" t="s">
        <v>420</v>
      </c>
      <c r="J822" s="14">
        <v>500</v>
      </c>
      <c r="K822" s="14" t="s">
        <v>35</v>
      </c>
      <c r="L822" s="15">
        <v>148</v>
      </c>
      <c r="M822" s="15">
        <v>74000</v>
      </c>
      <c r="N822" s="14" t="s">
        <v>3846</v>
      </c>
      <c r="O822" s="14" t="s">
        <v>3850</v>
      </c>
      <c r="P822" s="14" t="s">
        <v>3848</v>
      </c>
      <c r="Q822" s="14" t="s">
        <v>3849</v>
      </c>
      <c r="R822" s="14">
        <v>500</v>
      </c>
      <c r="S822" s="14"/>
      <c r="T822" s="14"/>
      <c r="U822" s="14"/>
      <c r="V822" s="14" t="s">
        <v>3446</v>
      </c>
      <c r="W822" s="14" t="s">
        <v>3447</v>
      </c>
      <c r="X822" s="14" t="s">
        <v>42</v>
      </c>
      <c r="Y822" s="14" t="s">
        <v>159</v>
      </c>
      <c r="Z822" s="14"/>
      <c r="AA822" s="14" t="s">
        <v>44</v>
      </c>
      <c r="AB822" s="14"/>
    </row>
    <row r="823" spans="1:28" hidden="1" x14ac:dyDescent="0.25">
      <c r="A823" s="12">
        <v>130</v>
      </c>
      <c r="B823" s="13" t="s">
        <v>3843</v>
      </c>
      <c r="C823" s="14" t="s">
        <v>29</v>
      </c>
      <c r="D823" s="14" t="s">
        <v>3844</v>
      </c>
      <c r="E823" s="14" t="s">
        <v>3845</v>
      </c>
      <c r="F823" s="16">
        <f t="shared" si="89"/>
        <v>8.611111110803904E-2</v>
      </c>
      <c r="G823" s="14" t="s">
        <v>3851</v>
      </c>
      <c r="H823" s="14" t="s">
        <v>3852</v>
      </c>
      <c r="I823" s="14" t="s">
        <v>386</v>
      </c>
      <c r="J823" s="14">
        <v>10</v>
      </c>
      <c r="K823" s="14" t="s">
        <v>35</v>
      </c>
      <c r="L823" s="15">
        <v>19.91</v>
      </c>
      <c r="M823" s="15">
        <v>199.1</v>
      </c>
      <c r="N823" s="14" t="s">
        <v>3853</v>
      </c>
      <c r="O823" s="14" t="s">
        <v>3854</v>
      </c>
      <c r="P823" s="14" t="s">
        <v>3855</v>
      </c>
      <c r="Q823" s="14" t="s">
        <v>3856</v>
      </c>
      <c r="R823" s="14">
        <v>10</v>
      </c>
      <c r="S823" s="14"/>
      <c r="T823" s="14"/>
      <c r="U823" s="14"/>
      <c r="V823" s="14" t="s">
        <v>3446</v>
      </c>
      <c r="W823" s="14" t="s">
        <v>3447</v>
      </c>
      <c r="X823" s="14" t="s">
        <v>42</v>
      </c>
      <c r="Y823" s="14" t="s">
        <v>159</v>
      </c>
      <c r="Z823" s="14"/>
      <c r="AA823" s="14" t="s">
        <v>44</v>
      </c>
      <c r="AB823" s="14"/>
    </row>
    <row r="824" spans="1:28" x14ac:dyDescent="0.25">
      <c r="A824" s="12">
        <v>131</v>
      </c>
      <c r="B824" s="13" t="s">
        <v>3857</v>
      </c>
      <c r="C824" s="14" t="s">
        <v>29</v>
      </c>
      <c r="D824" s="14" t="s">
        <v>3858</v>
      </c>
      <c r="E824" s="14" t="s">
        <v>3859</v>
      </c>
      <c r="F824" s="16">
        <f t="shared" si="89"/>
        <v>8.8194444448163267E-2</v>
      </c>
      <c r="G824" s="14" t="s">
        <v>150</v>
      </c>
      <c r="H824" s="14" t="s">
        <v>151</v>
      </c>
      <c r="I824" s="14" t="s">
        <v>152</v>
      </c>
      <c r="J824" s="14">
        <v>300</v>
      </c>
      <c r="K824" s="14" t="s">
        <v>35</v>
      </c>
      <c r="L824" s="15">
        <v>125.5</v>
      </c>
      <c r="M824" s="15">
        <v>37650</v>
      </c>
      <c r="N824" s="14" t="s">
        <v>3860</v>
      </c>
      <c r="O824" s="14" t="s">
        <v>3861</v>
      </c>
      <c r="P824" s="14" t="s">
        <v>3862</v>
      </c>
      <c r="Q824" s="14" t="s">
        <v>3863</v>
      </c>
      <c r="R824" s="14">
        <v>300</v>
      </c>
      <c r="S824" s="22" t="e">
        <f>Q824-P824</f>
        <v>#VALUE!</v>
      </c>
      <c r="T824" s="14" t="e">
        <f>Q824-E824</f>
        <v>#VALUE!</v>
      </c>
      <c r="U824" s="18">
        <f>R824/J824</f>
        <v>1</v>
      </c>
      <c r="V824" s="14" t="s">
        <v>483</v>
      </c>
      <c r="W824" s="14" t="s">
        <v>484</v>
      </c>
      <c r="X824" s="14" t="s">
        <v>42</v>
      </c>
      <c r="Y824" s="14" t="s">
        <v>159</v>
      </c>
      <c r="Z824" s="14"/>
      <c r="AA824" s="14" t="s">
        <v>44</v>
      </c>
      <c r="AB824" s="14"/>
    </row>
    <row r="825" spans="1:28" hidden="1" x14ac:dyDescent="0.25">
      <c r="A825" s="12">
        <v>132</v>
      </c>
      <c r="B825" s="13" t="s">
        <v>3843</v>
      </c>
      <c r="C825" s="14" t="s">
        <v>29</v>
      </c>
      <c r="D825" s="14" t="s">
        <v>3844</v>
      </c>
      <c r="E825" s="14" t="s">
        <v>3845</v>
      </c>
      <c r="F825" s="16">
        <f t="shared" si="89"/>
        <v>8.611111110803904E-2</v>
      </c>
      <c r="G825" s="14" t="s">
        <v>3864</v>
      </c>
      <c r="H825" s="14" t="s">
        <v>3865</v>
      </c>
      <c r="I825" s="14" t="s">
        <v>386</v>
      </c>
      <c r="J825" s="14">
        <v>2</v>
      </c>
      <c r="K825" s="14" t="s">
        <v>35</v>
      </c>
      <c r="L825" s="15">
        <v>650</v>
      </c>
      <c r="M825" s="15">
        <v>1300</v>
      </c>
      <c r="N825" s="14" t="s">
        <v>3853</v>
      </c>
      <c r="O825" s="14" t="s">
        <v>3866</v>
      </c>
      <c r="P825" s="14" t="s">
        <v>3855</v>
      </c>
      <c r="Q825" s="14" t="s">
        <v>3856</v>
      </c>
      <c r="R825" s="14">
        <v>2</v>
      </c>
      <c r="S825" s="14"/>
      <c r="T825" s="14"/>
      <c r="U825" s="14"/>
      <c r="V825" s="14" t="s">
        <v>3446</v>
      </c>
      <c r="W825" s="14" t="s">
        <v>3447</v>
      </c>
      <c r="X825" s="14" t="s">
        <v>42</v>
      </c>
      <c r="Y825" s="14" t="s">
        <v>159</v>
      </c>
      <c r="Z825" s="14"/>
      <c r="AA825" s="14" t="s">
        <v>44</v>
      </c>
      <c r="AB825" s="14"/>
    </row>
    <row r="826" spans="1:28" hidden="1" x14ac:dyDescent="0.25">
      <c r="A826" s="12">
        <v>133</v>
      </c>
      <c r="B826" s="13" t="s">
        <v>3843</v>
      </c>
      <c r="C826" s="14" t="s">
        <v>29</v>
      </c>
      <c r="D826" s="14" t="s">
        <v>3844</v>
      </c>
      <c r="E826" s="14" t="s">
        <v>3845</v>
      </c>
      <c r="F826" s="16">
        <f t="shared" si="89"/>
        <v>8.611111110803904E-2</v>
      </c>
      <c r="G826" s="14" t="s">
        <v>629</v>
      </c>
      <c r="H826" s="14" t="s">
        <v>630</v>
      </c>
      <c r="I826" s="14" t="s">
        <v>478</v>
      </c>
      <c r="J826" s="14">
        <v>100</v>
      </c>
      <c r="K826" s="14" t="s">
        <v>35</v>
      </c>
      <c r="L826" s="15">
        <v>16</v>
      </c>
      <c r="M826" s="15">
        <v>1600</v>
      </c>
      <c r="N826" s="14" t="s">
        <v>3853</v>
      </c>
      <c r="O826" s="14" t="s">
        <v>3867</v>
      </c>
      <c r="P826" s="14" t="s">
        <v>3855</v>
      </c>
      <c r="Q826" s="14" t="s">
        <v>3856</v>
      </c>
      <c r="R826" s="14">
        <v>100</v>
      </c>
      <c r="S826" s="14"/>
      <c r="T826" s="14"/>
      <c r="U826" s="14"/>
      <c r="V826" s="14" t="s">
        <v>3446</v>
      </c>
      <c r="W826" s="14" t="s">
        <v>3447</v>
      </c>
      <c r="X826" s="14" t="s">
        <v>42</v>
      </c>
      <c r="Y826" s="14" t="s">
        <v>159</v>
      </c>
      <c r="Z826" s="14"/>
      <c r="AA826" s="14" t="s">
        <v>44</v>
      </c>
      <c r="AB826" s="14"/>
    </row>
    <row r="827" spans="1:28" hidden="1" x14ac:dyDescent="0.25">
      <c r="A827" s="12">
        <v>134</v>
      </c>
      <c r="B827" s="13" t="s">
        <v>3868</v>
      </c>
      <c r="C827" s="14" t="s">
        <v>29</v>
      </c>
      <c r="D827" s="14" t="s">
        <v>3869</v>
      </c>
      <c r="E827" s="14" t="s">
        <v>3870</v>
      </c>
      <c r="F827" s="16">
        <f t="shared" si="89"/>
        <v>30.644444444449618</v>
      </c>
      <c r="G827" s="14" t="s">
        <v>1169</v>
      </c>
      <c r="H827" s="14" t="s">
        <v>1170</v>
      </c>
      <c r="I827" s="14" t="s">
        <v>459</v>
      </c>
      <c r="J827" s="14">
        <v>1200</v>
      </c>
      <c r="K827" s="14" t="s">
        <v>35</v>
      </c>
      <c r="L827" s="15">
        <v>16.166667</v>
      </c>
      <c r="M827" s="15">
        <v>19400.000400000001</v>
      </c>
      <c r="N827" s="14" t="s">
        <v>3871</v>
      </c>
      <c r="O827" s="14" t="s">
        <v>3872</v>
      </c>
      <c r="P827" s="14" t="s">
        <v>3873</v>
      </c>
      <c r="Q827" s="14" t="s">
        <v>3874</v>
      </c>
      <c r="R827" s="14">
        <v>1200</v>
      </c>
      <c r="S827" s="14"/>
      <c r="T827" s="14"/>
      <c r="U827" s="14"/>
      <c r="V827" s="14" t="s">
        <v>702</v>
      </c>
      <c r="W827" s="14" t="s">
        <v>703</v>
      </c>
      <c r="X827" s="14" t="s">
        <v>42</v>
      </c>
      <c r="Y827" s="14" t="s">
        <v>159</v>
      </c>
      <c r="Z827" s="14"/>
      <c r="AA827" s="14" t="s">
        <v>44</v>
      </c>
      <c r="AB827" s="14"/>
    </row>
    <row r="828" spans="1:28" hidden="1" x14ac:dyDescent="0.25">
      <c r="A828" s="12">
        <v>135</v>
      </c>
      <c r="B828" s="13" t="s">
        <v>3875</v>
      </c>
      <c r="C828" s="14" t="s">
        <v>29</v>
      </c>
      <c r="D828" s="14" t="s">
        <v>3876</v>
      </c>
      <c r="E828" s="14" t="s">
        <v>3837</v>
      </c>
      <c r="F828" s="16">
        <f t="shared" si="89"/>
        <v>8.6111111115314998E-2</v>
      </c>
      <c r="G828" s="14" t="s">
        <v>1217</v>
      </c>
      <c r="H828" s="14" t="s">
        <v>1218</v>
      </c>
      <c r="I828" s="14" t="s">
        <v>420</v>
      </c>
      <c r="J828" s="14">
        <v>900</v>
      </c>
      <c r="K828" s="14" t="s">
        <v>35</v>
      </c>
      <c r="L828" s="15">
        <v>25</v>
      </c>
      <c r="M828" s="15">
        <v>22500</v>
      </c>
      <c r="N828" s="14" t="s">
        <v>3877</v>
      </c>
      <c r="O828" s="14" t="s">
        <v>3878</v>
      </c>
      <c r="P828" s="14" t="s">
        <v>3879</v>
      </c>
      <c r="Q828" s="14" t="s">
        <v>3856</v>
      </c>
      <c r="R828" s="14">
        <v>900</v>
      </c>
      <c r="S828" s="14"/>
      <c r="T828" s="14"/>
      <c r="U828" s="14"/>
      <c r="V828" s="14" t="s">
        <v>365</v>
      </c>
      <c r="W828" s="14" t="s">
        <v>366</v>
      </c>
      <c r="X828" s="14" t="s">
        <v>42</v>
      </c>
      <c r="Y828" s="14" t="s">
        <v>159</v>
      </c>
      <c r="Z828" s="14"/>
      <c r="AA828" s="14" t="s">
        <v>44</v>
      </c>
      <c r="AB828" s="14"/>
    </row>
    <row r="829" spans="1:28" x14ac:dyDescent="0.25">
      <c r="A829" s="12">
        <v>136</v>
      </c>
      <c r="B829" s="13" t="s">
        <v>3875</v>
      </c>
      <c r="C829" s="14" t="s">
        <v>29</v>
      </c>
      <c r="D829" s="14" t="s">
        <v>3876</v>
      </c>
      <c r="E829" s="14" t="s">
        <v>3837</v>
      </c>
      <c r="F829" s="16">
        <f t="shared" si="89"/>
        <v>8.6111111115314998E-2</v>
      </c>
      <c r="G829" s="14" t="s">
        <v>509</v>
      </c>
      <c r="H829" s="14" t="s">
        <v>510</v>
      </c>
      <c r="I829" s="14" t="s">
        <v>226</v>
      </c>
      <c r="J829" s="14">
        <v>100</v>
      </c>
      <c r="K829" s="14" t="s">
        <v>35</v>
      </c>
      <c r="L829" s="15">
        <v>320</v>
      </c>
      <c r="M829" s="15">
        <v>32000</v>
      </c>
      <c r="N829" s="14" t="s">
        <v>3877</v>
      </c>
      <c r="O829" s="14" t="s">
        <v>3880</v>
      </c>
      <c r="P829" s="14" t="s">
        <v>3879</v>
      </c>
      <c r="Q829" s="14" t="s">
        <v>3856</v>
      </c>
      <c r="R829" s="14">
        <v>100</v>
      </c>
      <c r="S829" s="22">
        <f>Q829-P829</f>
        <v>1.3194444443797693E-2</v>
      </c>
      <c r="T829" s="14">
        <f>Q829-E829</f>
        <v>92.099305555551837</v>
      </c>
      <c r="U829" s="18">
        <f>R829/J829</f>
        <v>1</v>
      </c>
      <c r="V829" s="14" t="s">
        <v>365</v>
      </c>
      <c r="W829" s="14" t="s">
        <v>366</v>
      </c>
      <c r="X829" s="14" t="s">
        <v>42</v>
      </c>
      <c r="Y829" s="14" t="s">
        <v>159</v>
      </c>
      <c r="Z829" s="14"/>
      <c r="AA829" s="14" t="s">
        <v>44</v>
      </c>
      <c r="AB829" s="14"/>
    </row>
    <row r="830" spans="1:28" hidden="1" x14ac:dyDescent="0.25">
      <c r="A830" s="12">
        <v>138</v>
      </c>
      <c r="B830" s="13" t="s">
        <v>3843</v>
      </c>
      <c r="C830" s="14" t="s">
        <v>29</v>
      </c>
      <c r="D830" s="14" t="s">
        <v>3844</v>
      </c>
      <c r="E830" s="14" t="s">
        <v>3845</v>
      </c>
      <c r="F830" s="16">
        <f t="shared" si="89"/>
        <v>8.611111110803904E-2</v>
      </c>
      <c r="G830" s="14" t="s">
        <v>3070</v>
      </c>
      <c r="H830" s="14" t="s">
        <v>3071</v>
      </c>
      <c r="I830" s="14" t="s">
        <v>741</v>
      </c>
      <c r="J830" s="14">
        <v>300</v>
      </c>
      <c r="K830" s="14" t="s">
        <v>35</v>
      </c>
      <c r="L830" s="15">
        <v>5.63</v>
      </c>
      <c r="M830" s="15">
        <v>1689</v>
      </c>
      <c r="N830" s="14" t="s">
        <v>3853</v>
      </c>
      <c r="O830" s="14" t="s">
        <v>3881</v>
      </c>
      <c r="P830" s="14" t="s">
        <v>3855</v>
      </c>
      <c r="Q830" s="14" t="s">
        <v>3856</v>
      </c>
      <c r="R830" s="14">
        <v>300</v>
      </c>
      <c r="S830" s="14"/>
      <c r="T830" s="14"/>
      <c r="U830" s="14"/>
      <c r="V830" s="14" t="s">
        <v>3446</v>
      </c>
      <c r="W830" s="14" t="s">
        <v>3447</v>
      </c>
      <c r="X830" s="14" t="s">
        <v>42</v>
      </c>
      <c r="Y830" s="14" t="s">
        <v>159</v>
      </c>
      <c r="Z830" s="14"/>
      <c r="AA830" s="14" t="s">
        <v>44</v>
      </c>
      <c r="AB830" s="14"/>
    </row>
    <row r="831" spans="1:28" hidden="1" x14ac:dyDescent="0.25">
      <c r="A831" s="12">
        <v>139</v>
      </c>
      <c r="B831" s="13" t="s">
        <v>3843</v>
      </c>
      <c r="C831" s="14" t="s">
        <v>29</v>
      </c>
      <c r="D831" s="14" t="s">
        <v>3844</v>
      </c>
      <c r="E831" s="14" t="s">
        <v>3845</v>
      </c>
      <c r="F831" s="16">
        <f t="shared" si="89"/>
        <v>8.611111110803904E-2</v>
      </c>
      <c r="G831" s="14" t="s">
        <v>3882</v>
      </c>
      <c r="H831" s="14" t="s">
        <v>3883</v>
      </c>
      <c r="I831" s="14" t="s">
        <v>2659</v>
      </c>
      <c r="J831" s="14">
        <v>100</v>
      </c>
      <c r="K831" s="14" t="s">
        <v>35</v>
      </c>
      <c r="L831" s="15">
        <v>6.2</v>
      </c>
      <c r="M831" s="15">
        <v>620</v>
      </c>
      <c r="N831" s="14" t="s">
        <v>3853</v>
      </c>
      <c r="O831" s="14" t="s">
        <v>3884</v>
      </c>
      <c r="P831" s="14" t="s">
        <v>3855</v>
      </c>
      <c r="Q831" s="14" t="s">
        <v>3856</v>
      </c>
      <c r="R831" s="14">
        <v>100</v>
      </c>
      <c r="S831" s="14"/>
      <c r="T831" s="14"/>
      <c r="U831" s="14"/>
      <c r="V831" s="14" t="s">
        <v>3446</v>
      </c>
      <c r="W831" s="14" t="s">
        <v>3447</v>
      </c>
      <c r="X831" s="14" t="s">
        <v>42</v>
      </c>
      <c r="Y831" s="14" t="s">
        <v>159</v>
      </c>
      <c r="Z831" s="14"/>
      <c r="AA831" s="14" t="s">
        <v>44</v>
      </c>
      <c r="AB831" s="14"/>
    </row>
    <row r="832" spans="1:28" hidden="1" x14ac:dyDescent="0.25">
      <c r="A832" s="12">
        <v>140</v>
      </c>
      <c r="B832" s="13" t="s">
        <v>3875</v>
      </c>
      <c r="C832" s="14" t="s">
        <v>29</v>
      </c>
      <c r="D832" s="14" t="s">
        <v>3876</v>
      </c>
      <c r="E832" s="14" t="s">
        <v>3837</v>
      </c>
      <c r="F832" s="16">
        <f t="shared" si="89"/>
        <v>8.6111111115314998E-2</v>
      </c>
      <c r="G832" s="14" t="s">
        <v>2229</v>
      </c>
      <c r="H832" s="14" t="s">
        <v>2230</v>
      </c>
      <c r="I832" s="14" t="s">
        <v>1921</v>
      </c>
      <c r="J832" s="14">
        <v>1600</v>
      </c>
      <c r="K832" s="14" t="s">
        <v>35</v>
      </c>
      <c r="L832" s="15">
        <v>2.5</v>
      </c>
      <c r="M832" s="15">
        <v>4000</v>
      </c>
      <c r="N832" s="14" t="s">
        <v>3877</v>
      </c>
      <c r="O832" s="14" t="s">
        <v>3885</v>
      </c>
      <c r="P832" s="14" t="s">
        <v>3879</v>
      </c>
      <c r="Q832" s="14" t="s">
        <v>3856</v>
      </c>
      <c r="R832" s="14">
        <v>1600</v>
      </c>
      <c r="S832" s="14"/>
      <c r="T832" s="14"/>
      <c r="U832" s="14"/>
      <c r="V832" s="14" t="s">
        <v>365</v>
      </c>
      <c r="W832" s="14" t="s">
        <v>366</v>
      </c>
      <c r="X832" s="14" t="s">
        <v>42</v>
      </c>
      <c r="Y832" s="14" t="s">
        <v>159</v>
      </c>
      <c r="Z832" s="14"/>
      <c r="AA832" s="14" t="s">
        <v>44</v>
      </c>
      <c r="AB832" s="14"/>
    </row>
    <row r="833" spans="1:28" hidden="1" x14ac:dyDescent="0.25">
      <c r="A833" s="12">
        <v>141</v>
      </c>
      <c r="B833" s="13" t="s">
        <v>3886</v>
      </c>
      <c r="C833" s="14" t="s">
        <v>29</v>
      </c>
      <c r="D833" s="14" t="s">
        <v>3887</v>
      </c>
      <c r="E833" s="14" t="s">
        <v>3888</v>
      </c>
      <c r="F833" s="16">
        <f t="shared" si="89"/>
        <v>9.5833333332848269E-2</v>
      </c>
      <c r="G833" s="14" t="s">
        <v>3889</v>
      </c>
      <c r="H833" s="14" t="s">
        <v>3890</v>
      </c>
      <c r="I833" s="14" t="s">
        <v>3891</v>
      </c>
      <c r="J833" s="14">
        <v>3</v>
      </c>
      <c r="K833" s="14" t="s">
        <v>35</v>
      </c>
      <c r="L833" s="15">
        <v>850</v>
      </c>
      <c r="M833" s="15">
        <v>2550</v>
      </c>
      <c r="N833" s="14" t="s">
        <v>3892</v>
      </c>
      <c r="O833" s="14" t="s">
        <v>3893</v>
      </c>
      <c r="P833" s="14" t="s">
        <v>3894</v>
      </c>
      <c r="Q833" s="14" t="s">
        <v>3895</v>
      </c>
      <c r="R833" s="14">
        <v>3</v>
      </c>
      <c r="S833" s="14"/>
      <c r="T833" s="14"/>
      <c r="U833" s="14"/>
      <c r="V833" s="14" t="s">
        <v>222</v>
      </c>
      <c r="W833" s="14" t="s">
        <v>223</v>
      </c>
      <c r="X833" s="14" t="s">
        <v>42</v>
      </c>
      <c r="Y833" s="14" t="s">
        <v>159</v>
      </c>
      <c r="Z833" s="14"/>
      <c r="AA833" s="14" t="s">
        <v>44</v>
      </c>
      <c r="AB833" s="14"/>
    </row>
    <row r="834" spans="1:28" hidden="1" x14ac:dyDescent="0.25">
      <c r="A834" s="12">
        <v>142</v>
      </c>
      <c r="B834" s="13" t="s">
        <v>3896</v>
      </c>
      <c r="C834" s="14" t="s">
        <v>29</v>
      </c>
      <c r="D834" s="14" t="s">
        <v>3887</v>
      </c>
      <c r="E834" s="14" t="s">
        <v>3888</v>
      </c>
      <c r="F834" s="16">
        <f t="shared" si="89"/>
        <v>9.5833333332848269E-2</v>
      </c>
      <c r="G834" s="14" t="s">
        <v>3897</v>
      </c>
      <c r="H834" s="14" t="s">
        <v>3898</v>
      </c>
      <c r="I834" s="14" t="s">
        <v>608</v>
      </c>
      <c r="J834" s="14">
        <v>50</v>
      </c>
      <c r="K834" s="14" t="s">
        <v>35</v>
      </c>
      <c r="L834" s="15">
        <v>1390</v>
      </c>
      <c r="M834" s="15">
        <v>69500</v>
      </c>
      <c r="N834" s="14" t="s">
        <v>3899</v>
      </c>
      <c r="O834" s="14" t="s">
        <v>3900</v>
      </c>
      <c r="P834" s="14" t="s">
        <v>3901</v>
      </c>
      <c r="Q834" s="14" t="s">
        <v>3740</v>
      </c>
      <c r="R834" s="14">
        <v>47</v>
      </c>
      <c r="S834" s="14"/>
      <c r="T834" s="14"/>
      <c r="U834" s="14"/>
      <c r="V834" s="14" t="s">
        <v>222</v>
      </c>
      <c r="W834" s="14" t="s">
        <v>223</v>
      </c>
      <c r="X834" s="14" t="s">
        <v>42</v>
      </c>
      <c r="Y834" s="14" t="s">
        <v>159</v>
      </c>
      <c r="Z834" s="14"/>
      <c r="AA834" s="14" t="s">
        <v>44</v>
      </c>
      <c r="AB834" s="14"/>
    </row>
    <row r="835" spans="1:28" hidden="1" x14ac:dyDescent="0.25">
      <c r="A835" s="12">
        <v>143</v>
      </c>
      <c r="B835" s="13" t="s">
        <v>3896</v>
      </c>
      <c r="C835" s="14" t="s">
        <v>29</v>
      </c>
      <c r="D835" s="14" t="s">
        <v>3887</v>
      </c>
      <c r="E835" s="14" t="s">
        <v>3888</v>
      </c>
      <c r="F835" s="16">
        <f t="shared" si="89"/>
        <v>9.5833333332848269E-2</v>
      </c>
      <c r="G835" s="14" t="s">
        <v>3897</v>
      </c>
      <c r="H835" s="14" t="s">
        <v>3898</v>
      </c>
      <c r="I835" s="14" t="s">
        <v>608</v>
      </c>
      <c r="J835" s="14">
        <v>50</v>
      </c>
      <c r="K835" s="14" t="s">
        <v>35</v>
      </c>
      <c r="L835" s="15">
        <v>1390</v>
      </c>
      <c r="M835" s="15">
        <v>69500</v>
      </c>
      <c r="N835" s="14" t="s">
        <v>3902</v>
      </c>
      <c r="O835" s="14" t="s">
        <v>3900</v>
      </c>
      <c r="P835" s="14" t="s">
        <v>3903</v>
      </c>
      <c r="Q835" s="14" t="s">
        <v>3718</v>
      </c>
      <c r="R835" s="14">
        <v>3</v>
      </c>
      <c r="S835" s="14"/>
      <c r="T835" s="14"/>
      <c r="U835" s="14"/>
      <c r="V835" s="14" t="s">
        <v>222</v>
      </c>
      <c r="W835" s="14" t="s">
        <v>223</v>
      </c>
      <c r="X835" s="14" t="s">
        <v>42</v>
      </c>
      <c r="Y835" s="14" t="s">
        <v>159</v>
      </c>
      <c r="Z835" s="14"/>
      <c r="AA835" s="14" t="s">
        <v>44</v>
      </c>
      <c r="AB835" s="14"/>
    </row>
    <row r="836" spans="1:28" hidden="1" x14ac:dyDescent="0.25">
      <c r="A836" s="12">
        <v>144</v>
      </c>
      <c r="B836" s="13" t="s">
        <v>3896</v>
      </c>
      <c r="C836" s="14" t="s">
        <v>29</v>
      </c>
      <c r="D836" s="14" t="s">
        <v>3887</v>
      </c>
      <c r="E836" s="14" t="s">
        <v>3888</v>
      </c>
      <c r="F836" s="16">
        <f t="shared" si="89"/>
        <v>9.5833333332848269E-2</v>
      </c>
      <c r="G836" s="14" t="s">
        <v>3889</v>
      </c>
      <c r="H836" s="14" t="s">
        <v>3890</v>
      </c>
      <c r="I836" s="14" t="s">
        <v>3891</v>
      </c>
      <c r="J836" s="14">
        <v>3</v>
      </c>
      <c r="K836" s="14" t="s">
        <v>35</v>
      </c>
      <c r="L836" s="15">
        <v>850</v>
      </c>
      <c r="M836" s="15">
        <v>2550</v>
      </c>
      <c r="N836" s="14" t="s">
        <v>3902</v>
      </c>
      <c r="O836" s="14" t="s">
        <v>3893</v>
      </c>
      <c r="P836" s="14" t="s">
        <v>3903</v>
      </c>
      <c r="Q836" s="14" t="s">
        <v>3718</v>
      </c>
      <c r="R836" s="14">
        <v>3</v>
      </c>
      <c r="S836" s="14"/>
      <c r="T836" s="14"/>
      <c r="U836" s="14"/>
      <c r="V836" s="14" t="s">
        <v>222</v>
      </c>
      <c r="W836" s="14" t="s">
        <v>223</v>
      </c>
      <c r="X836" s="14" t="s">
        <v>42</v>
      </c>
      <c r="Y836" s="14" t="s">
        <v>159</v>
      </c>
      <c r="Z836" s="14"/>
      <c r="AA836" s="14" t="s">
        <v>44</v>
      </c>
      <c r="AB836" s="14"/>
    </row>
    <row r="837" spans="1:28" x14ac:dyDescent="0.25">
      <c r="A837" s="12">
        <v>145</v>
      </c>
      <c r="B837" s="13" t="s">
        <v>3896</v>
      </c>
      <c r="C837" s="14" t="s">
        <v>29</v>
      </c>
      <c r="D837" s="14" t="s">
        <v>3887</v>
      </c>
      <c r="E837" s="14" t="s">
        <v>3888</v>
      </c>
      <c r="F837" s="16">
        <f t="shared" si="89"/>
        <v>9.5833333332848269E-2</v>
      </c>
      <c r="G837" s="14" t="s">
        <v>1844</v>
      </c>
      <c r="H837" s="14" t="s">
        <v>1845</v>
      </c>
      <c r="I837" s="14" t="s">
        <v>226</v>
      </c>
      <c r="J837" s="14">
        <v>3000</v>
      </c>
      <c r="K837" s="14" t="s">
        <v>35</v>
      </c>
      <c r="L837" s="15">
        <v>0.75</v>
      </c>
      <c r="M837" s="15">
        <v>2250</v>
      </c>
      <c r="N837" s="14" t="s">
        <v>3902</v>
      </c>
      <c r="O837" s="14" t="s">
        <v>3904</v>
      </c>
      <c r="P837" s="14" t="s">
        <v>3903</v>
      </c>
      <c r="Q837" s="14" t="s">
        <v>3718</v>
      </c>
      <c r="R837" s="14">
        <v>3000</v>
      </c>
      <c r="S837" s="22">
        <f>Q837-P837</f>
        <v>3.2638888893416151E-2</v>
      </c>
      <c r="T837" s="14">
        <f>Q837-E837</f>
        <v>92.099305555559113</v>
      </c>
      <c r="U837" s="18">
        <f>R837/J837</f>
        <v>1</v>
      </c>
      <c r="V837" s="14" t="s">
        <v>222</v>
      </c>
      <c r="W837" s="14" t="s">
        <v>223</v>
      </c>
      <c r="X837" s="14" t="s">
        <v>42</v>
      </c>
      <c r="Y837" s="14" t="s">
        <v>159</v>
      </c>
      <c r="Z837" s="14"/>
      <c r="AA837" s="14" t="s">
        <v>44</v>
      </c>
      <c r="AB837" s="14"/>
    </row>
    <row r="838" spans="1:28" hidden="1" x14ac:dyDescent="0.25">
      <c r="A838" s="12">
        <v>146</v>
      </c>
      <c r="B838" s="13" t="s">
        <v>3905</v>
      </c>
      <c r="C838" s="14" t="s">
        <v>29</v>
      </c>
      <c r="D838" s="14" t="s">
        <v>3906</v>
      </c>
      <c r="E838" s="14" t="s">
        <v>3888</v>
      </c>
      <c r="F838" s="16">
        <f t="shared" si="89"/>
        <v>9.5138888886140194E-2</v>
      </c>
      <c r="G838" s="14" t="s">
        <v>3414</v>
      </c>
      <c r="H838" s="14" t="s">
        <v>3415</v>
      </c>
      <c r="I838" s="14" t="s">
        <v>550</v>
      </c>
      <c r="J838" s="14">
        <v>50</v>
      </c>
      <c r="K838" s="14" t="s">
        <v>35</v>
      </c>
      <c r="L838" s="15">
        <v>900</v>
      </c>
      <c r="M838" s="15">
        <v>45000</v>
      </c>
      <c r="N838" s="14" t="s">
        <v>3907</v>
      </c>
      <c r="O838" s="14" t="s">
        <v>3417</v>
      </c>
      <c r="P838" s="14" t="s">
        <v>3908</v>
      </c>
      <c r="Q838" s="14" t="s">
        <v>3909</v>
      </c>
      <c r="R838" s="14">
        <v>50</v>
      </c>
      <c r="S838" s="14"/>
      <c r="T838" s="14"/>
      <c r="U838" s="14"/>
      <c r="V838" s="14" t="s">
        <v>2649</v>
      </c>
      <c r="W838" s="14" t="s">
        <v>2650</v>
      </c>
      <c r="X838" s="14" t="s">
        <v>42</v>
      </c>
      <c r="Y838" s="14" t="s">
        <v>159</v>
      </c>
      <c r="Z838" s="14"/>
      <c r="AA838" s="14" t="s">
        <v>44</v>
      </c>
      <c r="AB838" s="14"/>
    </row>
    <row r="839" spans="1:28" hidden="1" x14ac:dyDescent="0.25">
      <c r="A839" s="12">
        <v>147</v>
      </c>
      <c r="B839" s="13" t="s">
        <v>3910</v>
      </c>
      <c r="C839" s="14" t="s">
        <v>29</v>
      </c>
      <c r="D839" s="14" t="s">
        <v>3911</v>
      </c>
      <c r="E839" s="14" t="s">
        <v>3837</v>
      </c>
      <c r="F839" s="16">
        <f t="shared" si="89"/>
        <v>9.0972222227719612E-2</v>
      </c>
      <c r="G839" s="14" t="s">
        <v>713</v>
      </c>
      <c r="H839" s="14" t="s">
        <v>714</v>
      </c>
      <c r="I839" s="14" t="s">
        <v>420</v>
      </c>
      <c r="J839" s="14">
        <v>3000</v>
      </c>
      <c r="K839" s="14" t="s">
        <v>35</v>
      </c>
      <c r="L839" s="15">
        <v>3.6</v>
      </c>
      <c r="M839" s="15">
        <v>10800</v>
      </c>
      <c r="N839" s="14" t="s">
        <v>3912</v>
      </c>
      <c r="O839" s="14" t="s">
        <v>3913</v>
      </c>
      <c r="P839" s="14" t="s">
        <v>3914</v>
      </c>
      <c r="Q839" s="14" t="s">
        <v>3915</v>
      </c>
      <c r="R839" s="14">
        <v>3000</v>
      </c>
      <c r="S839" s="14"/>
      <c r="T839" s="14"/>
      <c r="U839" s="14"/>
      <c r="V839" s="14" t="s">
        <v>702</v>
      </c>
      <c r="W839" s="14" t="s">
        <v>703</v>
      </c>
      <c r="X839" s="14" t="s">
        <v>42</v>
      </c>
      <c r="Y839" s="14" t="s">
        <v>159</v>
      </c>
      <c r="Z839" s="14"/>
      <c r="AA839" s="14" t="s">
        <v>44</v>
      </c>
      <c r="AB839" s="14"/>
    </row>
    <row r="840" spans="1:28" hidden="1" x14ac:dyDescent="0.25">
      <c r="A840" s="12">
        <v>148</v>
      </c>
      <c r="B840" s="13" t="s">
        <v>3916</v>
      </c>
      <c r="C840" s="14" t="s">
        <v>29</v>
      </c>
      <c r="D840" s="14" t="s">
        <v>3917</v>
      </c>
      <c r="E840" s="14" t="s">
        <v>3837</v>
      </c>
      <c r="F840" s="16">
        <f t="shared" si="89"/>
        <v>9.0277777781011537E-2</v>
      </c>
      <c r="G840" s="14" t="s">
        <v>822</v>
      </c>
      <c r="H840" s="14" t="s">
        <v>823</v>
      </c>
      <c r="I840" s="14" t="s">
        <v>459</v>
      </c>
      <c r="J840" s="14">
        <v>5000</v>
      </c>
      <c r="K840" s="14" t="s">
        <v>35</v>
      </c>
      <c r="L840" s="15">
        <v>5.5</v>
      </c>
      <c r="M840" s="15">
        <v>27500</v>
      </c>
      <c r="N840" s="14" t="s">
        <v>3918</v>
      </c>
      <c r="O840" s="14" t="s">
        <v>2544</v>
      </c>
      <c r="P840" s="14" t="s">
        <v>3919</v>
      </c>
      <c r="Q840" s="14" t="s">
        <v>3740</v>
      </c>
      <c r="R840" s="14">
        <v>5000</v>
      </c>
      <c r="S840" s="14"/>
      <c r="T840" s="14"/>
      <c r="U840" s="14"/>
      <c r="V840" s="14" t="s">
        <v>157</v>
      </c>
      <c r="W840" s="14" t="s">
        <v>158</v>
      </c>
      <c r="X840" s="14" t="s">
        <v>42</v>
      </c>
      <c r="Y840" s="14" t="s">
        <v>159</v>
      </c>
      <c r="Z840" s="14"/>
      <c r="AA840" s="14" t="s">
        <v>44</v>
      </c>
      <c r="AB840" s="14"/>
    </row>
    <row r="841" spans="1:28" hidden="1" x14ac:dyDescent="0.25">
      <c r="A841" s="12">
        <v>149</v>
      </c>
      <c r="B841" s="13" t="s">
        <v>3875</v>
      </c>
      <c r="C841" s="14" t="s">
        <v>29</v>
      </c>
      <c r="D841" s="14" t="s">
        <v>3876</v>
      </c>
      <c r="E841" s="14" t="s">
        <v>3837</v>
      </c>
      <c r="F841" s="16">
        <f t="shared" si="89"/>
        <v>8.6111111115314998E-2</v>
      </c>
      <c r="G841" s="14" t="s">
        <v>1964</v>
      </c>
      <c r="H841" s="14" t="s">
        <v>1965</v>
      </c>
      <c r="I841" s="14" t="s">
        <v>958</v>
      </c>
      <c r="J841" s="14">
        <v>800</v>
      </c>
      <c r="K841" s="14" t="s">
        <v>35</v>
      </c>
      <c r="L841" s="15">
        <v>20.379000000000001</v>
      </c>
      <c r="M841" s="15">
        <v>16303.2</v>
      </c>
      <c r="N841" s="14" t="s">
        <v>3877</v>
      </c>
      <c r="O841" s="14" t="s">
        <v>3920</v>
      </c>
      <c r="P841" s="14" t="s">
        <v>3879</v>
      </c>
      <c r="Q841" s="14" t="s">
        <v>3856</v>
      </c>
      <c r="R841" s="14">
        <v>800</v>
      </c>
      <c r="S841" s="14"/>
      <c r="T841" s="14"/>
      <c r="U841" s="14"/>
      <c r="V841" s="14" t="s">
        <v>365</v>
      </c>
      <c r="W841" s="14" t="s">
        <v>366</v>
      </c>
      <c r="X841" s="14" t="s">
        <v>42</v>
      </c>
      <c r="Y841" s="14" t="s">
        <v>159</v>
      </c>
      <c r="Z841" s="14"/>
      <c r="AA841" s="14" t="s">
        <v>44</v>
      </c>
      <c r="AB841" s="14"/>
    </row>
    <row r="842" spans="1:28" hidden="1" x14ac:dyDescent="0.25">
      <c r="A842" s="12">
        <v>150</v>
      </c>
      <c r="B842" s="13" t="s">
        <v>3916</v>
      </c>
      <c r="C842" s="14" t="s">
        <v>29</v>
      </c>
      <c r="D842" s="14" t="s">
        <v>3917</v>
      </c>
      <c r="E842" s="14" t="s">
        <v>3837</v>
      </c>
      <c r="F842" s="16">
        <f t="shared" si="89"/>
        <v>9.0277777781011537E-2</v>
      </c>
      <c r="G842" s="14" t="s">
        <v>2511</v>
      </c>
      <c r="H842" s="14" t="s">
        <v>2512</v>
      </c>
      <c r="I842" s="14" t="s">
        <v>741</v>
      </c>
      <c r="J842" s="14">
        <v>1000</v>
      </c>
      <c r="K842" s="14" t="s">
        <v>35</v>
      </c>
      <c r="L842" s="15">
        <v>60</v>
      </c>
      <c r="M842" s="15">
        <v>60000</v>
      </c>
      <c r="N842" s="14" t="s">
        <v>3921</v>
      </c>
      <c r="O842" s="14" t="s">
        <v>3922</v>
      </c>
      <c r="P842" s="14" t="s">
        <v>3923</v>
      </c>
      <c r="Q842" s="14" t="s">
        <v>3924</v>
      </c>
      <c r="R842" s="14">
        <v>90</v>
      </c>
      <c r="S842" s="14"/>
      <c r="T842" s="14"/>
      <c r="U842" s="14"/>
      <c r="V842" s="14" t="s">
        <v>157</v>
      </c>
      <c r="W842" s="14" t="s">
        <v>158</v>
      </c>
      <c r="X842" s="14" t="s">
        <v>42</v>
      </c>
      <c r="Y842" s="14" t="s">
        <v>159</v>
      </c>
      <c r="Z842" s="14"/>
      <c r="AA842" s="14" t="s">
        <v>44</v>
      </c>
      <c r="AB842" s="14"/>
    </row>
    <row r="843" spans="1:28" hidden="1" x14ac:dyDescent="0.25">
      <c r="A843" s="12">
        <v>151</v>
      </c>
      <c r="B843" s="13" t="s">
        <v>3916</v>
      </c>
      <c r="C843" s="14" t="s">
        <v>29</v>
      </c>
      <c r="D843" s="14" t="s">
        <v>3917</v>
      </c>
      <c r="E843" s="14" t="s">
        <v>3837</v>
      </c>
      <c r="F843" s="16">
        <f t="shared" si="89"/>
        <v>9.0277777781011537E-2</v>
      </c>
      <c r="G843" s="14" t="s">
        <v>1704</v>
      </c>
      <c r="H843" s="14" t="s">
        <v>1705</v>
      </c>
      <c r="I843" s="14" t="s">
        <v>1706</v>
      </c>
      <c r="J843" s="14">
        <v>20</v>
      </c>
      <c r="K843" s="14" t="s">
        <v>35</v>
      </c>
      <c r="L843" s="15">
        <v>165</v>
      </c>
      <c r="M843" s="15">
        <v>3300</v>
      </c>
      <c r="N843" s="14" t="s">
        <v>3925</v>
      </c>
      <c r="O843" s="14" t="s">
        <v>3926</v>
      </c>
      <c r="P843" s="14" t="s">
        <v>3927</v>
      </c>
      <c r="Q843" s="14" t="s">
        <v>3532</v>
      </c>
      <c r="R843" s="14">
        <v>20</v>
      </c>
      <c r="S843" s="14"/>
      <c r="T843" s="14"/>
      <c r="U843" s="14"/>
      <c r="V843" s="14" t="s">
        <v>157</v>
      </c>
      <c r="W843" s="14" t="s">
        <v>158</v>
      </c>
      <c r="X843" s="14" t="s">
        <v>42</v>
      </c>
      <c r="Y843" s="14" t="s">
        <v>159</v>
      </c>
      <c r="Z843" s="14"/>
      <c r="AA843" s="14" t="s">
        <v>44</v>
      </c>
      <c r="AB843" s="14"/>
    </row>
    <row r="844" spans="1:28" hidden="1" x14ac:dyDescent="0.25">
      <c r="A844" s="12">
        <v>152</v>
      </c>
      <c r="B844" s="13" t="s">
        <v>3916</v>
      </c>
      <c r="C844" s="14" t="s">
        <v>29</v>
      </c>
      <c r="D844" s="14" t="s">
        <v>3917</v>
      </c>
      <c r="E844" s="14" t="s">
        <v>3837</v>
      </c>
      <c r="F844" s="16">
        <f t="shared" si="89"/>
        <v>9.0277777781011537E-2</v>
      </c>
      <c r="G844" s="14" t="s">
        <v>3928</v>
      </c>
      <c r="H844" s="14" t="s">
        <v>3929</v>
      </c>
      <c r="I844" s="14" t="s">
        <v>2659</v>
      </c>
      <c r="J844" s="14">
        <v>100</v>
      </c>
      <c r="K844" s="14" t="s">
        <v>35</v>
      </c>
      <c r="L844" s="15">
        <v>3.7</v>
      </c>
      <c r="M844" s="15">
        <v>370</v>
      </c>
      <c r="N844" s="14" t="s">
        <v>3925</v>
      </c>
      <c r="O844" s="14" t="s">
        <v>3930</v>
      </c>
      <c r="P844" s="14" t="s">
        <v>3927</v>
      </c>
      <c r="Q844" s="14" t="s">
        <v>3532</v>
      </c>
      <c r="R844" s="14">
        <v>100</v>
      </c>
      <c r="S844" s="14"/>
      <c r="T844" s="14"/>
      <c r="U844" s="14"/>
      <c r="V844" s="14" t="s">
        <v>157</v>
      </c>
      <c r="W844" s="14" t="s">
        <v>158</v>
      </c>
      <c r="X844" s="14" t="s">
        <v>42</v>
      </c>
      <c r="Y844" s="14" t="s">
        <v>159</v>
      </c>
      <c r="Z844" s="14"/>
      <c r="AA844" s="14" t="s">
        <v>44</v>
      </c>
      <c r="AB844" s="14"/>
    </row>
    <row r="845" spans="1:28" x14ac:dyDescent="0.25">
      <c r="A845" s="12">
        <v>153</v>
      </c>
      <c r="B845" s="13" t="s">
        <v>3835</v>
      </c>
      <c r="C845" s="14" t="s">
        <v>29</v>
      </c>
      <c r="D845" s="14" t="s">
        <v>3836</v>
      </c>
      <c r="E845" s="14" t="s">
        <v>3837</v>
      </c>
      <c r="F845" s="16">
        <f t="shared" si="89"/>
        <v>8.9583333334303461E-2</v>
      </c>
      <c r="G845" s="14" t="s">
        <v>2852</v>
      </c>
      <c r="H845" s="14" t="s">
        <v>2853</v>
      </c>
      <c r="I845" s="14" t="s">
        <v>253</v>
      </c>
      <c r="J845" s="14">
        <v>300</v>
      </c>
      <c r="K845" s="14" t="s">
        <v>35</v>
      </c>
      <c r="L845" s="15">
        <v>23</v>
      </c>
      <c r="M845" s="15">
        <v>6900</v>
      </c>
      <c r="N845" s="14" t="s">
        <v>3840</v>
      </c>
      <c r="O845" s="14" t="s">
        <v>3931</v>
      </c>
      <c r="P845" s="14" t="s">
        <v>3842</v>
      </c>
      <c r="Q845" s="14" t="s">
        <v>3799</v>
      </c>
      <c r="R845" s="14">
        <v>300</v>
      </c>
      <c r="S845" s="22">
        <f t="shared" ref="S845:S847" si="90">Q845-P845</f>
        <v>4.0277777778101154E-2</v>
      </c>
      <c r="T845" s="14">
        <f t="shared" ref="T845:T847" si="91">Q845-E845</f>
        <v>92.100694444437977</v>
      </c>
      <c r="U845" s="18">
        <f t="shared" ref="U845:U847" si="92">R845/J845</f>
        <v>1</v>
      </c>
      <c r="V845" s="14" t="s">
        <v>504</v>
      </c>
      <c r="W845" s="14" t="s">
        <v>505</v>
      </c>
      <c r="X845" s="14" t="s">
        <v>42</v>
      </c>
      <c r="Y845" s="14" t="s">
        <v>159</v>
      </c>
      <c r="Z845" s="14"/>
      <c r="AA845" s="14" t="s">
        <v>44</v>
      </c>
      <c r="AB845" s="14"/>
    </row>
    <row r="846" spans="1:28" x14ac:dyDescent="0.25">
      <c r="A846" s="12">
        <v>154</v>
      </c>
      <c r="B846" s="13" t="s">
        <v>3835</v>
      </c>
      <c r="C846" s="14" t="s">
        <v>29</v>
      </c>
      <c r="D846" s="14" t="s">
        <v>3836</v>
      </c>
      <c r="E846" s="14" t="s">
        <v>3837</v>
      </c>
      <c r="F846" s="16">
        <f t="shared" si="89"/>
        <v>8.9583333334303461E-2</v>
      </c>
      <c r="G846" s="14" t="s">
        <v>210</v>
      </c>
      <c r="H846" s="14" t="s">
        <v>211</v>
      </c>
      <c r="I846" s="14" t="s">
        <v>203</v>
      </c>
      <c r="J846" s="14">
        <v>250</v>
      </c>
      <c r="K846" s="14" t="s">
        <v>35</v>
      </c>
      <c r="L846" s="15">
        <v>1583</v>
      </c>
      <c r="M846" s="15">
        <v>395750</v>
      </c>
      <c r="N846" s="14" t="s">
        <v>3840</v>
      </c>
      <c r="O846" s="14" t="s">
        <v>2073</v>
      </c>
      <c r="P846" s="14" t="s">
        <v>3842</v>
      </c>
      <c r="Q846" s="14" t="s">
        <v>3799</v>
      </c>
      <c r="R846" s="14">
        <v>103</v>
      </c>
      <c r="S846" s="22">
        <f t="shared" si="90"/>
        <v>4.0277777778101154E-2</v>
      </c>
      <c r="T846" s="14">
        <f t="shared" si="91"/>
        <v>92.100694444437977</v>
      </c>
      <c r="U846" s="18">
        <f t="shared" si="92"/>
        <v>0.41199999999999998</v>
      </c>
      <c r="V846" s="14" t="s">
        <v>504</v>
      </c>
      <c r="W846" s="14" t="s">
        <v>505</v>
      </c>
      <c r="X846" s="14" t="s">
        <v>42</v>
      </c>
      <c r="Y846" s="14" t="s">
        <v>159</v>
      </c>
      <c r="Z846" s="14"/>
      <c r="AA846" s="14" t="s">
        <v>44</v>
      </c>
      <c r="AB846" s="14"/>
    </row>
    <row r="847" spans="1:28" x14ac:dyDescent="0.25">
      <c r="A847" s="12">
        <v>155</v>
      </c>
      <c r="B847" s="13" t="s">
        <v>3835</v>
      </c>
      <c r="C847" s="14" t="s">
        <v>29</v>
      </c>
      <c r="D847" s="14" t="s">
        <v>3836</v>
      </c>
      <c r="E847" s="14" t="s">
        <v>3837</v>
      </c>
      <c r="F847" s="16">
        <f t="shared" si="89"/>
        <v>8.9583333334303461E-2</v>
      </c>
      <c r="G847" s="14" t="s">
        <v>210</v>
      </c>
      <c r="H847" s="14" t="s">
        <v>211</v>
      </c>
      <c r="I847" s="14" t="s">
        <v>203</v>
      </c>
      <c r="J847" s="14">
        <v>250</v>
      </c>
      <c r="K847" s="14" t="s">
        <v>35</v>
      </c>
      <c r="L847" s="15">
        <v>1583</v>
      </c>
      <c r="M847" s="15">
        <v>395750</v>
      </c>
      <c r="N847" s="14" t="s">
        <v>3840</v>
      </c>
      <c r="O847" s="14" t="s">
        <v>1927</v>
      </c>
      <c r="P847" s="14" t="s">
        <v>3842</v>
      </c>
      <c r="Q847" s="14" t="s">
        <v>3799</v>
      </c>
      <c r="R847" s="14">
        <v>147</v>
      </c>
      <c r="S847" s="22">
        <f t="shared" si="90"/>
        <v>4.0277777778101154E-2</v>
      </c>
      <c r="T847" s="14">
        <f t="shared" si="91"/>
        <v>92.100694444437977</v>
      </c>
      <c r="U847" s="18">
        <f t="shared" si="92"/>
        <v>0.58799999999999997</v>
      </c>
      <c r="V847" s="14" t="s">
        <v>504</v>
      </c>
      <c r="W847" s="14" t="s">
        <v>505</v>
      </c>
      <c r="X847" s="14" t="s">
        <v>42</v>
      </c>
      <c r="Y847" s="14" t="s">
        <v>159</v>
      </c>
      <c r="Z847" s="14"/>
      <c r="AA847" s="14" t="s">
        <v>44</v>
      </c>
      <c r="AB847" s="14"/>
    </row>
    <row r="848" spans="1:28" hidden="1" x14ac:dyDescent="0.25">
      <c r="A848" s="12">
        <v>156</v>
      </c>
      <c r="B848" s="13" t="s">
        <v>3932</v>
      </c>
      <c r="C848" s="14" t="s">
        <v>29</v>
      </c>
      <c r="D848" s="14" t="s">
        <v>3933</v>
      </c>
      <c r="E848" s="14" t="s">
        <v>3859</v>
      </c>
      <c r="F848" s="16">
        <f t="shared" si="89"/>
        <v>8.7500000001455192E-2</v>
      </c>
      <c r="G848" s="14" t="s">
        <v>3934</v>
      </c>
      <c r="H848" s="14" t="s">
        <v>3935</v>
      </c>
      <c r="I848" s="14" t="s">
        <v>433</v>
      </c>
      <c r="J848" s="14">
        <v>1000</v>
      </c>
      <c r="K848" s="14" t="s">
        <v>35</v>
      </c>
      <c r="L848" s="15">
        <v>76.5</v>
      </c>
      <c r="M848" s="15">
        <v>76500</v>
      </c>
      <c r="N848" s="14" t="s">
        <v>3936</v>
      </c>
      <c r="O848" s="14" t="s">
        <v>3937</v>
      </c>
      <c r="P848" s="14" t="s">
        <v>3938</v>
      </c>
      <c r="Q848" s="14" t="s">
        <v>3939</v>
      </c>
      <c r="R848" s="14">
        <v>1000</v>
      </c>
      <c r="S848" s="14"/>
      <c r="T848" s="14"/>
      <c r="U848" s="14"/>
      <c r="V848" s="14" t="s">
        <v>1185</v>
      </c>
      <c r="W848" s="14" t="s">
        <v>1186</v>
      </c>
      <c r="X848" s="14" t="s">
        <v>42</v>
      </c>
      <c r="Y848" s="14" t="s">
        <v>159</v>
      </c>
      <c r="Z848" s="14"/>
      <c r="AA848" s="14" t="s">
        <v>44</v>
      </c>
      <c r="AB848" s="14"/>
    </row>
    <row r="849" spans="1:28" hidden="1" x14ac:dyDescent="0.25">
      <c r="A849" s="12">
        <v>173</v>
      </c>
      <c r="B849" s="13" t="s">
        <v>3940</v>
      </c>
      <c r="C849" s="14" t="s">
        <v>29</v>
      </c>
      <c r="D849" s="14" t="s">
        <v>3941</v>
      </c>
      <c r="E849" s="14" t="s">
        <v>3942</v>
      </c>
      <c r="F849" s="16">
        <f t="shared" si="89"/>
        <v>30.757638888891961</v>
      </c>
      <c r="G849" s="14" t="s">
        <v>1742</v>
      </c>
      <c r="H849" s="14" t="s">
        <v>1743</v>
      </c>
      <c r="I849" s="14" t="s">
        <v>608</v>
      </c>
      <c r="J849" s="14">
        <v>1000</v>
      </c>
      <c r="K849" s="14" t="s">
        <v>35</v>
      </c>
      <c r="L849" s="15">
        <v>55</v>
      </c>
      <c r="M849" s="15">
        <v>55000</v>
      </c>
      <c r="N849" s="14" t="s">
        <v>3943</v>
      </c>
      <c r="O849" s="14" t="s">
        <v>3944</v>
      </c>
      <c r="P849" s="14" t="s">
        <v>3945</v>
      </c>
      <c r="Q849" s="14" t="s">
        <v>3946</v>
      </c>
      <c r="R849" s="14">
        <v>1000</v>
      </c>
      <c r="S849" s="14"/>
      <c r="T849" s="14"/>
      <c r="U849" s="14"/>
      <c r="V849" s="14" t="s">
        <v>1747</v>
      </c>
      <c r="W849" s="14" t="s">
        <v>1748</v>
      </c>
      <c r="X849" s="14" t="s">
        <v>42</v>
      </c>
      <c r="Y849" s="14" t="s">
        <v>43</v>
      </c>
      <c r="Z849" s="14"/>
      <c r="AA849" s="14" t="s">
        <v>44</v>
      </c>
      <c r="AB849" s="14"/>
    </row>
    <row r="850" spans="1:28" x14ac:dyDescent="0.25">
      <c r="A850" s="12">
        <v>177</v>
      </c>
      <c r="B850" s="13" t="s">
        <v>3947</v>
      </c>
      <c r="C850" s="14" t="s">
        <v>29</v>
      </c>
      <c r="D850" s="14" t="s">
        <v>3948</v>
      </c>
      <c r="E850" s="14" t="s">
        <v>3949</v>
      </c>
      <c r="F850" s="16">
        <f t="shared" si="89"/>
        <v>3.4027777772280388E-2</v>
      </c>
      <c r="G850" s="14" t="s">
        <v>568</v>
      </c>
      <c r="H850" s="14" t="s">
        <v>569</v>
      </c>
      <c r="I850" s="14" t="s">
        <v>152</v>
      </c>
      <c r="J850" s="14">
        <v>300</v>
      </c>
      <c r="K850" s="14" t="s">
        <v>35</v>
      </c>
      <c r="L850" s="15">
        <v>115.4</v>
      </c>
      <c r="M850" s="15">
        <v>34620</v>
      </c>
      <c r="N850" s="14" t="s">
        <v>3950</v>
      </c>
      <c r="O850" s="14" t="s">
        <v>3951</v>
      </c>
      <c r="P850" s="14" t="s">
        <v>3952</v>
      </c>
      <c r="Q850" s="14" t="s">
        <v>3743</v>
      </c>
      <c r="R850" s="14">
        <v>300</v>
      </c>
      <c r="S850" s="22" t="e">
        <f>Q850-P850</f>
        <v>#VALUE!</v>
      </c>
      <c r="T850" s="14" t="e">
        <f>Q850-E850</f>
        <v>#VALUE!</v>
      </c>
      <c r="U850" s="18">
        <f>R850/J850</f>
        <v>1</v>
      </c>
      <c r="V850" s="14" t="s">
        <v>483</v>
      </c>
      <c r="W850" s="14" t="s">
        <v>484</v>
      </c>
      <c r="X850" s="14" t="s">
        <v>42</v>
      </c>
      <c r="Y850" s="14" t="s">
        <v>43</v>
      </c>
      <c r="Z850" s="14"/>
      <c r="AA850" s="14" t="s">
        <v>44</v>
      </c>
      <c r="AB850" s="14"/>
    </row>
    <row r="851" spans="1:28" hidden="1" x14ac:dyDescent="0.25">
      <c r="A851" s="12">
        <v>178</v>
      </c>
      <c r="B851" s="13" t="s">
        <v>3953</v>
      </c>
      <c r="C851" s="14" t="s">
        <v>29</v>
      </c>
      <c r="D851" s="14" t="s">
        <v>3954</v>
      </c>
      <c r="E851" s="14" t="s">
        <v>3949</v>
      </c>
      <c r="F851" s="16">
        <f t="shared" si="89"/>
        <v>3.6111111105128657E-2</v>
      </c>
      <c r="G851" s="14" t="s">
        <v>968</v>
      </c>
      <c r="H851" s="14" t="s">
        <v>969</v>
      </c>
      <c r="I851" s="14" t="s">
        <v>577</v>
      </c>
      <c r="J851" s="14">
        <v>200</v>
      </c>
      <c r="K851" s="14" t="s">
        <v>35</v>
      </c>
      <c r="L851" s="15">
        <v>490</v>
      </c>
      <c r="M851" s="15">
        <v>98000</v>
      </c>
      <c r="N851" s="14" t="s">
        <v>3955</v>
      </c>
      <c r="O851" s="14" t="s">
        <v>3956</v>
      </c>
      <c r="P851" s="14" t="s">
        <v>3957</v>
      </c>
      <c r="Q851" s="14" t="s">
        <v>3958</v>
      </c>
      <c r="R851" s="14">
        <v>200</v>
      </c>
      <c r="S851" s="14"/>
      <c r="T851" s="14"/>
      <c r="U851" s="14"/>
      <c r="V851" s="14" t="s">
        <v>504</v>
      </c>
      <c r="W851" s="14" t="s">
        <v>505</v>
      </c>
      <c r="X851" s="14" t="s">
        <v>42</v>
      </c>
      <c r="Y851" s="14" t="s">
        <v>159</v>
      </c>
      <c r="Z851" s="14"/>
      <c r="AA851" s="14" t="s">
        <v>44</v>
      </c>
      <c r="AB851" s="14"/>
    </row>
    <row r="852" spans="1:28" hidden="1" x14ac:dyDescent="0.25">
      <c r="A852" s="12">
        <v>179</v>
      </c>
      <c r="B852" s="13" t="s">
        <v>3959</v>
      </c>
      <c r="C852" s="14" t="s">
        <v>29</v>
      </c>
      <c r="D852" s="14" t="s">
        <v>3960</v>
      </c>
      <c r="E852" s="14" t="s">
        <v>3949</v>
      </c>
      <c r="F852" s="16">
        <f t="shared" si="89"/>
        <v>3.5416666665696539E-2</v>
      </c>
      <c r="G852" s="14" t="s">
        <v>3961</v>
      </c>
      <c r="H852" s="14" t="s">
        <v>3962</v>
      </c>
      <c r="I852" s="14" t="s">
        <v>893</v>
      </c>
      <c r="J852" s="14">
        <v>500</v>
      </c>
      <c r="K852" s="14" t="s">
        <v>35</v>
      </c>
      <c r="L852" s="15">
        <v>149.5</v>
      </c>
      <c r="M852" s="15">
        <v>74750</v>
      </c>
      <c r="N852" s="14" t="s">
        <v>3963</v>
      </c>
      <c r="O852" s="14" t="s">
        <v>3964</v>
      </c>
      <c r="P852" s="14" t="s">
        <v>3965</v>
      </c>
      <c r="Q852" s="14" t="s">
        <v>3966</v>
      </c>
      <c r="R852" s="14">
        <v>470</v>
      </c>
      <c r="S852" s="14"/>
      <c r="T852" s="14"/>
      <c r="U852" s="14"/>
      <c r="V852" s="14" t="s">
        <v>157</v>
      </c>
      <c r="W852" s="14" t="s">
        <v>158</v>
      </c>
      <c r="X852" s="14" t="s">
        <v>42</v>
      </c>
      <c r="Y852" s="14" t="s">
        <v>159</v>
      </c>
      <c r="Z852" s="14"/>
      <c r="AA852" s="14" t="s">
        <v>44</v>
      </c>
      <c r="AB852" s="14"/>
    </row>
    <row r="853" spans="1:28" hidden="1" x14ac:dyDescent="0.25">
      <c r="A853" s="12">
        <v>180</v>
      </c>
      <c r="B853" s="13" t="s">
        <v>3967</v>
      </c>
      <c r="C853" s="14" t="s">
        <v>29</v>
      </c>
      <c r="D853" s="14" t="s">
        <v>3968</v>
      </c>
      <c r="E853" s="14" t="s">
        <v>3949</v>
      </c>
      <c r="F853" s="16">
        <f t="shared" si="89"/>
        <v>3.3333333332848269E-2</v>
      </c>
      <c r="G853" s="14" t="s">
        <v>3969</v>
      </c>
      <c r="H853" s="14" t="s">
        <v>3970</v>
      </c>
      <c r="I853" s="14" t="s">
        <v>1911</v>
      </c>
      <c r="J853" s="14">
        <v>300</v>
      </c>
      <c r="K853" s="14" t="s">
        <v>35</v>
      </c>
      <c r="L853" s="15">
        <v>8.3333300000000001</v>
      </c>
      <c r="M853" s="15">
        <v>2499.9989999999998</v>
      </c>
      <c r="N853" s="14" t="s">
        <v>3971</v>
      </c>
      <c r="O853" s="14" t="s">
        <v>3972</v>
      </c>
      <c r="P853" s="14" t="s">
        <v>3973</v>
      </c>
      <c r="Q853" s="14" t="s">
        <v>3966</v>
      </c>
      <c r="R853" s="14">
        <v>300</v>
      </c>
      <c r="S853" s="14"/>
      <c r="T853" s="14"/>
      <c r="U853" s="14"/>
      <c r="V853" s="14" t="s">
        <v>365</v>
      </c>
      <c r="W853" s="14" t="s">
        <v>366</v>
      </c>
      <c r="X853" s="14" t="s">
        <v>42</v>
      </c>
      <c r="Y853" s="14" t="s">
        <v>159</v>
      </c>
      <c r="Z853" s="14"/>
      <c r="AA853" s="14" t="s">
        <v>44</v>
      </c>
      <c r="AB853" s="14"/>
    </row>
    <row r="854" spans="1:28" hidden="1" x14ac:dyDescent="0.25">
      <c r="A854" s="12">
        <v>181</v>
      </c>
      <c r="B854" s="13" t="s">
        <v>3974</v>
      </c>
      <c r="C854" s="14" t="s">
        <v>29</v>
      </c>
      <c r="D854" s="14" t="s">
        <v>3975</v>
      </c>
      <c r="E854" s="14" t="s">
        <v>3949</v>
      </c>
      <c r="F854" s="16">
        <f t="shared" si="89"/>
        <v>3.4722222218988463E-2</v>
      </c>
      <c r="G854" s="14" t="s">
        <v>443</v>
      </c>
      <c r="H854" s="14" t="s">
        <v>444</v>
      </c>
      <c r="I854" s="14" t="s">
        <v>433</v>
      </c>
      <c r="J854" s="14">
        <v>4000</v>
      </c>
      <c r="K854" s="14" t="s">
        <v>35</v>
      </c>
      <c r="L854" s="15">
        <v>14.9</v>
      </c>
      <c r="M854" s="15">
        <v>59600</v>
      </c>
      <c r="N854" s="14" t="s">
        <v>3976</v>
      </c>
      <c r="O854" s="14" t="s">
        <v>3977</v>
      </c>
      <c r="P854" s="14" t="s">
        <v>3978</v>
      </c>
      <c r="Q854" s="14" t="s">
        <v>3740</v>
      </c>
      <c r="R854" s="14">
        <v>4000</v>
      </c>
      <c r="S854" s="14"/>
      <c r="T854" s="14"/>
      <c r="U854" s="14"/>
      <c r="V854" s="14" t="s">
        <v>437</v>
      </c>
      <c r="W854" s="14" t="s">
        <v>438</v>
      </c>
      <c r="X854" s="14" t="s">
        <v>42</v>
      </c>
      <c r="Y854" s="14" t="s">
        <v>159</v>
      </c>
      <c r="Z854" s="14"/>
      <c r="AA854" s="14" t="s">
        <v>44</v>
      </c>
      <c r="AB854" s="14"/>
    </row>
    <row r="855" spans="1:28" hidden="1" x14ac:dyDescent="0.25">
      <c r="A855" s="12">
        <v>182</v>
      </c>
      <c r="B855" s="13" t="s">
        <v>3979</v>
      </c>
      <c r="C855" s="14" t="s">
        <v>29</v>
      </c>
      <c r="D855" s="14" t="s">
        <v>3980</v>
      </c>
      <c r="E855" s="14" t="s">
        <v>3981</v>
      </c>
      <c r="F855" s="16">
        <f t="shared" si="89"/>
        <v>3.3333333332848269E-2</v>
      </c>
      <c r="G855" s="14" t="s">
        <v>830</v>
      </c>
      <c r="H855" s="14" t="s">
        <v>831</v>
      </c>
      <c r="I855" s="14" t="s">
        <v>604</v>
      </c>
      <c r="J855" s="14">
        <v>100</v>
      </c>
      <c r="K855" s="14" t="s">
        <v>35</v>
      </c>
      <c r="L855" s="15">
        <v>250</v>
      </c>
      <c r="M855" s="15">
        <v>25000</v>
      </c>
      <c r="N855" s="14" t="s">
        <v>3982</v>
      </c>
      <c r="O855" s="14" t="s">
        <v>832</v>
      </c>
      <c r="P855" s="14" t="s">
        <v>3983</v>
      </c>
      <c r="Q855" s="14" t="s">
        <v>3740</v>
      </c>
      <c r="R855" s="14">
        <v>100</v>
      </c>
      <c r="S855" s="14"/>
      <c r="T855" s="14"/>
      <c r="U855" s="14"/>
      <c r="V855" s="14" t="s">
        <v>828</v>
      </c>
      <c r="W855" s="14" t="s">
        <v>829</v>
      </c>
      <c r="X855" s="14" t="s">
        <v>42</v>
      </c>
      <c r="Y855" s="14" t="s">
        <v>159</v>
      </c>
      <c r="Z855" s="14"/>
      <c r="AA855" s="14" t="s">
        <v>44</v>
      </c>
      <c r="AB855" s="14"/>
    </row>
    <row r="856" spans="1:28" hidden="1" x14ac:dyDescent="0.25">
      <c r="A856" s="12">
        <v>183</v>
      </c>
      <c r="B856" s="13" t="s">
        <v>3979</v>
      </c>
      <c r="C856" s="14" t="s">
        <v>29</v>
      </c>
      <c r="D856" s="14" t="s">
        <v>3980</v>
      </c>
      <c r="E856" s="14" t="s">
        <v>3981</v>
      </c>
      <c r="F856" s="16">
        <f t="shared" si="89"/>
        <v>3.3333333332848269E-2</v>
      </c>
      <c r="G856" s="14" t="s">
        <v>1387</v>
      </c>
      <c r="H856" s="14" t="s">
        <v>1388</v>
      </c>
      <c r="I856" s="14" t="s">
        <v>1389</v>
      </c>
      <c r="J856" s="14">
        <v>100</v>
      </c>
      <c r="K856" s="14" t="s">
        <v>35</v>
      </c>
      <c r="L856" s="15">
        <v>33</v>
      </c>
      <c r="M856" s="15">
        <v>3300</v>
      </c>
      <c r="N856" s="14" t="s">
        <v>3982</v>
      </c>
      <c r="O856" s="14" t="s">
        <v>1391</v>
      </c>
      <c r="P856" s="14" t="s">
        <v>3983</v>
      </c>
      <c r="Q856" s="14" t="s">
        <v>3740</v>
      </c>
      <c r="R856" s="14">
        <v>100</v>
      </c>
      <c r="S856" s="14"/>
      <c r="T856" s="14"/>
      <c r="U856" s="14"/>
      <c r="V856" s="14" t="s">
        <v>828</v>
      </c>
      <c r="W856" s="14" t="s">
        <v>829</v>
      </c>
      <c r="X856" s="14" t="s">
        <v>42</v>
      </c>
      <c r="Y856" s="14" t="s">
        <v>159</v>
      </c>
      <c r="Z856" s="14"/>
      <c r="AA856" s="14" t="s">
        <v>44</v>
      </c>
      <c r="AB856" s="14"/>
    </row>
    <row r="857" spans="1:28" hidden="1" x14ac:dyDescent="0.25">
      <c r="A857" s="12">
        <v>184</v>
      </c>
      <c r="B857" s="13" t="s">
        <v>3959</v>
      </c>
      <c r="C857" s="14" t="s">
        <v>29</v>
      </c>
      <c r="D857" s="14" t="s">
        <v>3960</v>
      </c>
      <c r="E857" s="14" t="s">
        <v>3949</v>
      </c>
      <c r="F857" s="16">
        <f t="shared" si="89"/>
        <v>3.5416666665696539E-2</v>
      </c>
      <c r="G857" s="14" t="s">
        <v>3961</v>
      </c>
      <c r="H857" s="14" t="s">
        <v>3962</v>
      </c>
      <c r="I857" s="14" t="s">
        <v>893</v>
      </c>
      <c r="J857" s="14">
        <v>500</v>
      </c>
      <c r="K857" s="14" t="s">
        <v>35</v>
      </c>
      <c r="L857" s="15">
        <v>149.5</v>
      </c>
      <c r="M857" s="15">
        <v>74750</v>
      </c>
      <c r="N857" s="14" t="s">
        <v>3963</v>
      </c>
      <c r="O857" s="14" t="s">
        <v>3984</v>
      </c>
      <c r="P857" s="14" t="s">
        <v>3965</v>
      </c>
      <c r="Q857" s="14" t="s">
        <v>3966</v>
      </c>
      <c r="R857" s="14">
        <v>30</v>
      </c>
      <c r="S857" s="14"/>
      <c r="T857" s="14"/>
      <c r="U857" s="14"/>
      <c r="V857" s="14" t="s">
        <v>157</v>
      </c>
      <c r="W857" s="14" t="s">
        <v>158</v>
      </c>
      <c r="X857" s="14" t="s">
        <v>42</v>
      </c>
      <c r="Y857" s="14" t="s">
        <v>159</v>
      </c>
      <c r="Z857" s="14"/>
      <c r="AA857" s="14" t="s">
        <v>44</v>
      </c>
      <c r="AB857" s="14"/>
    </row>
    <row r="858" spans="1:28" hidden="1" x14ac:dyDescent="0.25">
      <c r="A858" s="12">
        <v>187</v>
      </c>
      <c r="B858" s="13" t="s">
        <v>3985</v>
      </c>
      <c r="C858" s="14" t="s">
        <v>29</v>
      </c>
      <c r="D858" s="14" t="s">
        <v>3986</v>
      </c>
      <c r="E858" s="14" t="s">
        <v>3987</v>
      </c>
      <c r="F858" s="16">
        <f t="shared" si="89"/>
        <v>3.8194444445252884E-2</v>
      </c>
      <c r="G858" s="14" t="s">
        <v>934</v>
      </c>
      <c r="H858" s="14" t="s">
        <v>935</v>
      </c>
      <c r="I858" s="14" t="s">
        <v>514</v>
      </c>
      <c r="J858" s="14">
        <v>200</v>
      </c>
      <c r="K858" s="14" t="s">
        <v>35</v>
      </c>
      <c r="L858" s="15">
        <v>268</v>
      </c>
      <c r="M858" s="15">
        <v>53600</v>
      </c>
      <c r="N858" s="14" t="s">
        <v>3988</v>
      </c>
      <c r="O858" s="14" t="s">
        <v>3989</v>
      </c>
      <c r="P858" s="14" t="s">
        <v>3990</v>
      </c>
      <c r="Q858" s="14" t="s">
        <v>3743</v>
      </c>
      <c r="R858" s="14">
        <v>200</v>
      </c>
      <c r="S858" s="14"/>
      <c r="T858" s="14"/>
      <c r="U858" s="14"/>
      <c r="V858" s="14" t="s">
        <v>2649</v>
      </c>
      <c r="W858" s="14" t="s">
        <v>2650</v>
      </c>
      <c r="X858" s="14" t="s">
        <v>42</v>
      </c>
      <c r="Y858" s="14" t="s">
        <v>43</v>
      </c>
      <c r="Z858" s="14"/>
      <c r="AA858" s="14" t="s">
        <v>44</v>
      </c>
      <c r="AB858" s="14"/>
    </row>
    <row r="859" spans="1:28" hidden="1" x14ac:dyDescent="0.25">
      <c r="A859" s="12">
        <v>188</v>
      </c>
      <c r="B859" s="13" t="s">
        <v>3959</v>
      </c>
      <c r="C859" s="14" t="s">
        <v>29</v>
      </c>
      <c r="D859" s="14" t="s">
        <v>3960</v>
      </c>
      <c r="E859" s="14" t="s">
        <v>3949</v>
      </c>
      <c r="F859" s="16">
        <f t="shared" si="89"/>
        <v>3.5416666665696539E-2</v>
      </c>
      <c r="G859" s="14" t="s">
        <v>1662</v>
      </c>
      <c r="H859" s="14" t="s">
        <v>1663</v>
      </c>
      <c r="I859" s="14" t="s">
        <v>1664</v>
      </c>
      <c r="J859" s="14">
        <v>180</v>
      </c>
      <c r="K859" s="14" t="s">
        <v>35</v>
      </c>
      <c r="L859" s="15">
        <v>12</v>
      </c>
      <c r="M859" s="15">
        <v>2160</v>
      </c>
      <c r="N859" s="14" t="s">
        <v>3963</v>
      </c>
      <c r="O859" s="14" t="s">
        <v>1665</v>
      </c>
      <c r="P859" s="14" t="s">
        <v>3965</v>
      </c>
      <c r="Q859" s="14" t="s">
        <v>3966</v>
      </c>
      <c r="R859" s="14">
        <v>100</v>
      </c>
      <c r="S859" s="14"/>
      <c r="T859" s="14"/>
      <c r="U859" s="14"/>
      <c r="V859" s="14" t="s">
        <v>157</v>
      </c>
      <c r="W859" s="14" t="s">
        <v>158</v>
      </c>
      <c r="X859" s="14" t="s">
        <v>42</v>
      </c>
      <c r="Y859" s="14" t="s">
        <v>159</v>
      </c>
      <c r="Z859" s="14"/>
      <c r="AA859" s="14" t="s">
        <v>44</v>
      </c>
      <c r="AB859" s="14"/>
    </row>
    <row r="860" spans="1:28" x14ac:dyDescent="0.25">
      <c r="A860" s="12">
        <v>189</v>
      </c>
      <c r="B860" s="13" t="s">
        <v>3959</v>
      </c>
      <c r="C860" s="14" t="s">
        <v>29</v>
      </c>
      <c r="D860" s="14" t="s">
        <v>3960</v>
      </c>
      <c r="E860" s="14" t="s">
        <v>3949</v>
      </c>
      <c r="F860" s="16">
        <f t="shared" si="89"/>
        <v>3.5416666665696539E-2</v>
      </c>
      <c r="G860" s="14" t="s">
        <v>388</v>
      </c>
      <c r="H860" s="14" t="s">
        <v>389</v>
      </c>
      <c r="I860" s="14" t="s">
        <v>193</v>
      </c>
      <c r="J860" s="14">
        <v>300</v>
      </c>
      <c r="K860" s="14" t="s">
        <v>35</v>
      </c>
      <c r="L860" s="15">
        <v>45</v>
      </c>
      <c r="M860" s="15">
        <v>13500</v>
      </c>
      <c r="N860" s="14" t="s">
        <v>3963</v>
      </c>
      <c r="O860" s="14" t="s">
        <v>2836</v>
      </c>
      <c r="P860" s="14" t="s">
        <v>3965</v>
      </c>
      <c r="Q860" s="14" t="s">
        <v>3966</v>
      </c>
      <c r="R860" s="14">
        <v>300</v>
      </c>
      <c r="S860" s="22" t="e">
        <f>Q860-P860</f>
        <v>#VALUE!</v>
      </c>
      <c r="T860" s="14" t="e">
        <f>Q860-E860</f>
        <v>#VALUE!</v>
      </c>
      <c r="U860" s="18">
        <f>R860/J860</f>
        <v>1</v>
      </c>
      <c r="V860" s="14" t="s">
        <v>157</v>
      </c>
      <c r="W860" s="14" t="s">
        <v>158</v>
      </c>
      <c r="X860" s="14" t="s">
        <v>42</v>
      </c>
      <c r="Y860" s="14" t="s">
        <v>159</v>
      </c>
      <c r="Z860" s="14"/>
      <c r="AA860" s="14" t="s">
        <v>44</v>
      </c>
      <c r="AB860" s="14"/>
    </row>
    <row r="861" spans="1:28" hidden="1" x14ac:dyDescent="0.25">
      <c r="A861" s="12">
        <v>190</v>
      </c>
      <c r="B861" s="13" t="s">
        <v>3959</v>
      </c>
      <c r="C861" s="14" t="s">
        <v>29</v>
      </c>
      <c r="D861" s="14" t="s">
        <v>3960</v>
      </c>
      <c r="E861" s="14" t="s">
        <v>3949</v>
      </c>
      <c r="F861" s="16">
        <f t="shared" si="89"/>
        <v>3.5416666665696539E-2</v>
      </c>
      <c r="G861" s="14" t="s">
        <v>1626</v>
      </c>
      <c r="H861" s="14" t="s">
        <v>1627</v>
      </c>
      <c r="I861" s="14" t="s">
        <v>591</v>
      </c>
      <c r="J861" s="14">
        <v>10000</v>
      </c>
      <c r="K861" s="14" t="s">
        <v>35</v>
      </c>
      <c r="L861" s="15">
        <v>2.35</v>
      </c>
      <c r="M861" s="15">
        <v>23500</v>
      </c>
      <c r="N861" s="14" t="s">
        <v>3963</v>
      </c>
      <c r="O861" s="14" t="s">
        <v>3991</v>
      </c>
      <c r="P861" s="14" t="s">
        <v>3965</v>
      </c>
      <c r="Q861" s="14" t="s">
        <v>3966</v>
      </c>
      <c r="R861" s="14">
        <v>10000</v>
      </c>
      <c r="S861" s="14"/>
      <c r="T861" s="14"/>
      <c r="U861" s="14"/>
      <c r="V861" s="14" t="s">
        <v>157</v>
      </c>
      <c r="W861" s="14" t="s">
        <v>158</v>
      </c>
      <c r="X861" s="14" t="s">
        <v>42</v>
      </c>
      <c r="Y861" s="14" t="s">
        <v>159</v>
      </c>
      <c r="Z861" s="14"/>
      <c r="AA861" s="14" t="s">
        <v>44</v>
      </c>
      <c r="AB861" s="14"/>
    </row>
    <row r="862" spans="1:28" hidden="1" x14ac:dyDescent="0.25">
      <c r="A862" s="12">
        <v>193</v>
      </c>
      <c r="B862" s="13" t="s">
        <v>3992</v>
      </c>
      <c r="C862" s="14" t="s">
        <v>29</v>
      </c>
      <c r="D862" s="14" t="s">
        <v>3993</v>
      </c>
      <c r="E862" s="14" t="s">
        <v>3949</v>
      </c>
      <c r="F862" s="16">
        <f t="shared" si="89"/>
        <v>3.7499999998544808E-2</v>
      </c>
      <c r="G862" s="14" t="s">
        <v>1211</v>
      </c>
      <c r="H862" s="14" t="s">
        <v>1212</v>
      </c>
      <c r="I862" s="14" t="s">
        <v>550</v>
      </c>
      <c r="J862" s="14">
        <v>1000</v>
      </c>
      <c r="K862" s="14" t="s">
        <v>35</v>
      </c>
      <c r="L862" s="15">
        <v>0.8</v>
      </c>
      <c r="M862" s="15">
        <v>800</v>
      </c>
      <c r="N862" s="14" t="s">
        <v>3994</v>
      </c>
      <c r="O862" s="14" t="s">
        <v>3995</v>
      </c>
      <c r="P862" s="14" t="s">
        <v>3996</v>
      </c>
      <c r="Q862" s="14" t="s">
        <v>3997</v>
      </c>
      <c r="R862" s="14">
        <v>1000</v>
      </c>
      <c r="S862" s="14"/>
      <c r="T862" s="14"/>
      <c r="U862" s="14"/>
      <c r="V862" s="14" t="s">
        <v>635</v>
      </c>
      <c r="W862" s="14" t="s">
        <v>636</v>
      </c>
      <c r="X862" s="14" t="s">
        <v>42</v>
      </c>
      <c r="Y862" s="14" t="s">
        <v>159</v>
      </c>
      <c r="Z862" s="14"/>
      <c r="AA862" s="14" t="s">
        <v>44</v>
      </c>
      <c r="AB862" s="14"/>
    </row>
    <row r="863" spans="1:28" hidden="1" x14ac:dyDescent="0.25">
      <c r="A863" s="12">
        <v>194</v>
      </c>
      <c r="B863" s="13" t="s">
        <v>3992</v>
      </c>
      <c r="C863" s="14" t="s">
        <v>29</v>
      </c>
      <c r="D863" s="14" t="s">
        <v>3993</v>
      </c>
      <c r="E863" s="14" t="s">
        <v>3949</v>
      </c>
      <c r="F863" s="16">
        <f t="shared" si="89"/>
        <v>3.7499999998544808E-2</v>
      </c>
      <c r="G863" s="14" t="s">
        <v>2492</v>
      </c>
      <c r="H863" s="14" t="s">
        <v>2493</v>
      </c>
      <c r="I863" s="14" t="s">
        <v>2219</v>
      </c>
      <c r="J863" s="14">
        <v>840</v>
      </c>
      <c r="K863" s="14" t="s">
        <v>35</v>
      </c>
      <c r="L863" s="15">
        <v>6</v>
      </c>
      <c r="M863" s="15">
        <v>5040</v>
      </c>
      <c r="N863" s="14" t="s">
        <v>3998</v>
      </c>
      <c r="O863" s="14" t="s">
        <v>3999</v>
      </c>
      <c r="P863" s="14" t="s">
        <v>4000</v>
      </c>
      <c r="Q863" s="14" t="s">
        <v>4001</v>
      </c>
      <c r="R863" s="14">
        <v>840</v>
      </c>
      <c r="S863" s="14"/>
      <c r="T863" s="14"/>
      <c r="U863" s="14"/>
      <c r="V863" s="14" t="s">
        <v>635</v>
      </c>
      <c r="W863" s="14" t="s">
        <v>636</v>
      </c>
      <c r="X863" s="14" t="s">
        <v>42</v>
      </c>
      <c r="Y863" s="14" t="s">
        <v>159</v>
      </c>
      <c r="Z863" s="14"/>
      <c r="AA863" s="14" t="s">
        <v>44</v>
      </c>
      <c r="AB863" s="14"/>
    </row>
    <row r="864" spans="1:28" hidden="1" x14ac:dyDescent="0.25">
      <c r="A864" s="12">
        <v>195</v>
      </c>
      <c r="B864" s="13" t="s">
        <v>3992</v>
      </c>
      <c r="C864" s="14" t="s">
        <v>29</v>
      </c>
      <c r="D864" s="14" t="s">
        <v>3993</v>
      </c>
      <c r="E864" s="14" t="s">
        <v>3949</v>
      </c>
      <c r="F864" s="16">
        <f t="shared" si="89"/>
        <v>3.7499999998544808E-2</v>
      </c>
      <c r="G864" s="14" t="s">
        <v>4002</v>
      </c>
      <c r="H864" s="14" t="s">
        <v>4003</v>
      </c>
      <c r="I864" s="14" t="s">
        <v>577</v>
      </c>
      <c r="J864" s="14">
        <v>280</v>
      </c>
      <c r="K864" s="14" t="s">
        <v>35</v>
      </c>
      <c r="L864" s="15">
        <v>12</v>
      </c>
      <c r="M864" s="15">
        <v>3360</v>
      </c>
      <c r="N864" s="14" t="s">
        <v>3998</v>
      </c>
      <c r="O864" s="14" t="s">
        <v>4004</v>
      </c>
      <c r="P864" s="14" t="s">
        <v>4000</v>
      </c>
      <c r="Q864" s="14" t="s">
        <v>4001</v>
      </c>
      <c r="R864" s="14">
        <v>280</v>
      </c>
      <c r="S864" s="14"/>
      <c r="T864" s="14"/>
      <c r="U864" s="14"/>
      <c r="V864" s="14" t="s">
        <v>635</v>
      </c>
      <c r="W864" s="14" t="s">
        <v>636</v>
      </c>
      <c r="X864" s="14" t="s">
        <v>42</v>
      </c>
      <c r="Y864" s="14" t="s">
        <v>159</v>
      </c>
      <c r="Z864" s="14"/>
      <c r="AA864" s="14" t="s">
        <v>44</v>
      </c>
      <c r="AB864" s="14"/>
    </row>
    <row r="865" spans="1:28" x14ac:dyDescent="0.25">
      <c r="A865" s="12">
        <v>206</v>
      </c>
      <c r="B865" s="13" t="s">
        <v>4005</v>
      </c>
      <c r="C865" s="14" t="s">
        <v>29</v>
      </c>
      <c r="D865" s="14" t="s">
        <v>4006</v>
      </c>
      <c r="E865" s="14" t="s">
        <v>4007</v>
      </c>
      <c r="F865" s="16">
        <f t="shared" si="89"/>
        <v>0.10694444444379769</v>
      </c>
      <c r="G865" s="14" t="s">
        <v>4008</v>
      </c>
      <c r="H865" s="14" t="s">
        <v>4009</v>
      </c>
      <c r="I865" s="14" t="s">
        <v>81</v>
      </c>
      <c r="J865" s="14">
        <v>200</v>
      </c>
      <c r="K865" s="14" t="s">
        <v>35</v>
      </c>
      <c r="L865" s="15">
        <v>145</v>
      </c>
      <c r="M865" s="15">
        <v>29000</v>
      </c>
      <c r="N865" s="14" t="s">
        <v>4010</v>
      </c>
      <c r="O865" s="14" t="s">
        <v>4011</v>
      </c>
      <c r="P865" s="14" t="s">
        <v>4012</v>
      </c>
      <c r="Q865" s="14" t="s">
        <v>4001</v>
      </c>
      <c r="R865" s="14">
        <v>200</v>
      </c>
      <c r="S865" s="22" t="e">
        <f>Q865-P865</f>
        <v>#VALUE!</v>
      </c>
      <c r="T865" s="14" t="e">
        <f>Q865-E865</f>
        <v>#VALUE!</v>
      </c>
      <c r="U865" s="18">
        <f>R865/J865</f>
        <v>1</v>
      </c>
      <c r="V865" s="14" t="s">
        <v>86</v>
      </c>
      <c r="W865" s="14" t="s">
        <v>87</v>
      </c>
      <c r="X865" s="14" t="s">
        <v>42</v>
      </c>
      <c r="Y865" s="14" t="s">
        <v>43</v>
      </c>
      <c r="Z865" s="14"/>
      <c r="AA865" s="14" t="s">
        <v>44</v>
      </c>
      <c r="AB865" s="14"/>
    </row>
    <row r="866" spans="1:28" hidden="1" x14ac:dyDescent="0.25">
      <c r="A866" s="12">
        <v>213</v>
      </c>
      <c r="B866" s="13" t="s">
        <v>4013</v>
      </c>
      <c r="C866" s="14" t="s">
        <v>29</v>
      </c>
      <c r="D866" s="14" t="s">
        <v>4014</v>
      </c>
      <c r="E866" s="14" t="s">
        <v>4015</v>
      </c>
      <c r="F866" s="16" t="e">
        <f t="shared" si="89"/>
        <v>#VALUE!</v>
      </c>
      <c r="G866" s="14" t="s">
        <v>4016</v>
      </c>
      <c r="H866" s="14" t="s">
        <v>4017</v>
      </c>
      <c r="I866" s="14" t="s">
        <v>604</v>
      </c>
      <c r="J866" s="14">
        <v>420</v>
      </c>
      <c r="K866" s="14" t="s">
        <v>35</v>
      </c>
      <c r="L866" s="15">
        <v>48.54</v>
      </c>
      <c r="M866" s="15">
        <v>20386.8</v>
      </c>
      <c r="N866" s="14" t="s">
        <v>4018</v>
      </c>
      <c r="O866" s="14" t="s">
        <v>4019</v>
      </c>
      <c r="P866" s="14" t="s">
        <v>4020</v>
      </c>
      <c r="Q866" s="14" t="s">
        <v>4021</v>
      </c>
      <c r="R866" s="14">
        <v>420</v>
      </c>
      <c r="S866" s="14"/>
      <c r="T866" s="14"/>
      <c r="U866" s="14"/>
      <c r="V866" s="14" t="s">
        <v>828</v>
      </c>
      <c r="W866" s="14" t="s">
        <v>829</v>
      </c>
      <c r="X866" s="14" t="s">
        <v>42</v>
      </c>
      <c r="Y866" s="14" t="s">
        <v>43</v>
      </c>
      <c r="Z866" s="14"/>
      <c r="AA866" s="14" t="s">
        <v>44</v>
      </c>
      <c r="AB866" s="14"/>
    </row>
    <row r="867" spans="1:28" hidden="1" x14ac:dyDescent="0.25">
      <c r="A867" s="12">
        <v>214</v>
      </c>
      <c r="B867" s="13" t="s">
        <v>4013</v>
      </c>
      <c r="C867" s="14" t="s">
        <v>29</v>
      </c>
      <c r="D867" s="14" t="s">
        <v>4014</v>
      </c>
      <c r="E867" s="14" t="s">
        <v>4015</v>
      </c>
      <c r="F867" s="16" t="e">
        <f t="shared" si="89"/>
        <v>#VALUE!</v>
      </c>
      <c r="G867" s="14" t="s">
        <v>4022</v>
      </c>
      <c r="H867" s="14" t="s">
        <v>4023</v>
      </c>
      <c r="I867" s="14" t="s">
        <v>1885</v>
      </c>
      <c r="J867" s="14">
        <v>1680</v>
      </c>
      <c r="K867" s="14" t="s">
        <v>35</v>
      </c>
      <c r="L867" s="15">
        <v>43.5</v>
      </c>
      <c r="M867" s="15">
        <v>73080</v>
      </c>
      <c r="N867" s="14" t="s">
        <v>4018</v>
      </c>
      <c r="O867" s="14" t="s">
        <v>3236</v>
      </c>
      <c r="P867" s="14" t="s">
        <v>4020</v>
      </c>
      <c r="Q867" s="14" t="s">
        <v>4021</v>
      </c>
      <c r="R867" s="14">
        <v>1680</v>
      </c>
      <c r="S867" s="14"/>
      <c r="T867" s="14"/>
      <c r="U867" s="14"/>
      <c r="V867" s="14" t="s">
        <v>828</v>
      </c>
      <c r="W867" s="14" t="s">
        <v>829</v>
      </c>
      <c r="X867" s="14" t="s">
        <v>42</v>
      </c>
      <c r="Y867" s="14" t="s">
        <v>43</v>
      </c>
      <c r="Z867" s="14"/>
      <c r="AA867" s="14" t="s">
        <v>44</v>
      </c>
      <c r="AB867" s="14"/>
    </row>
    <row r="868" spans="1:28" hidden="1" x14ac:dyDescent="0.25">
      <c r="A868" s="12">
        <v>242</v>
      </c>
      <c r="B868" s="13" t="s">
        <v>4024</v>
      </c>
      <c r="C868" s="14" t="s">
        <v>29</v>
      </c>
      <c r="D868" s="14" t="s">
        <v>4025</v>
      </c>
      <c r="E868" s="14" t="s">
        <v>4026</v>
      </c>
      <c r="F868" s="16">
        <f t="shared" si="89"/>
        <v>1.1111111110949423E-2</v>
      </c>
      <c r="G868" s="14" t="s">
        <v>4027</v>
      </c>
      <c r="H868" s="14" t="s">
        <v>4028</v>
      </c>
      <c r="I868" s="14" t="s">
        <v>1508</v>
      </c>
      <c r="J868" s="14">
        <v>2</v>
      </c>
      <c r="K868" s="14" t="s">
        <v>35</v>
      </c>
      <c r="L868" s="15">
        <v>130000</v>
      </c>
      <c r="M868" s="15">
        <v>260000</v>
      </c>
      <c r="N868" s="14" t="s">
        <v>4029</v>
      </c>
      <c r="O868" s="14" t="s">
        <v>4030</v>
      </c>
      <c r="P868" s="14" t="s">
        <v>4031</v>
      </c>
      <c r="Q868" s="14" t="s">
        <v>3743</v>
      </c>
      <c r="R868" s="14">
        <v>1</v>
      </c>
      <c r="S868" s="14"/>
      <c r="T868" s="14"/>
      <c r="U868" s="14"/>
      <c r="V868" s="14" t="s">
        <v>3755</v>
      </c>
      <c r="W868" s="14" t="s">
        <v>3756</v>
      </c>
      <c r="X868" s="14" t="s">
        <v>42</v>
      </c>
      <c r="Y868" s="14" t="s">
        <v>43</v>
      </c>
      <c r="Z868" s="14"/>
      <c r="AA868" s="14" t="s">
        <v>44</v>
      </c>
      <c r="AB868" s="14"/>
    </row>
    <row r="869" spans="1:28" hidden="1" x14ac:dyDescent="0.25">
      <c r="A869" s="12">
        <v>243</v>
      </c>
      <c r="B869" s="13" t="s">
        <v>4024</v>
      </c>
      <c r="C869" s="14" t="s">
        <v>29</v>
      </c>
      <c r="D869" s="14" t="s">
        <v>4025</v>
      </c>
      <c r="E869" s="14" t="s">
        <v>4026</v>
      </c>
      <c r="F869" s="16">
        <f t="shared" si="89"/>
        <v>1.1111111110949423E-2</v>
      </c>
      <c r="G869" s="14" t="s">
        <v>4027</v>
      </c>
      <c r="H869" s="14" t="s">
        <v>4028</v>
      </c>
      <c r="I869" s="14" t="s">
        <v>1508</v>
      </c>
      <c r="J869" s="14">
        <v>2</v>
      </c>
      <c r="K869" s="14" t="s">
        <v>35</v>
      </c>
      <c r="L869" s="15">
        <v>130000</v>
      </c>
      <c r="M869" s="15">
        <v>260000</v>
      </c>
      <c r="N869" s="14" t="s">
        <v>4029</v>
      </c>
      <c r="O869" s="14" t="s">
        <v>4032</v>
      </c>
      <c r="P869" s="14" t="s">
        <v>4031</v>
      </c>
      <c r="Q869" s="14" t="s">
        <v>3743</v>
      </c>
      <c r="R869" s="14">
        <v>1</v>
      </c>
      <c r="S869" s="14"/>
      <c r="T869" s="14"/>
      <c r="U869" s="14"/>
      <c r="V869" s="14" t="s">
        <v>3755</v>
      </c>
      <c r="W869" s="14" t="s">
        <v>3756</v>
      </c>
      <c r="X869" s="14" t="s">
        <v>42</v>
      </c>
      <c r="Y869" s="14" t="s">
        <v>43</v>
      </c>
      <c r="Z869" s="14"/>
      <c r="AA869" s="14" t="s">
        <v>44</v>
      </c>
      <c r="AB869" s="14"/>
    </row>
    <row r="870" spans="1:28" hidden="1" x14ac:dyDescent="0.25">
      <c r="A870" s="12">
        <v>260</v>
      </c>
      <c r="B870" s="13" t="s">
        <v>4033</v>
      </c>
      <c r="C870" s="14" t="s">
        <v>29</v>
      </c>
      <c r="D870" s="14" t="s">
        <v>4034</v>
      </c>
      <c r="E870" s="14" t="s">
        <v>4035</v>
      </c>
      <c r="F870" s="16" t="e">
        <f t="shared" si="89"/>
        <v>#VALUE!</v>
      </c>
      <c r="G870" s="14" t="s">
        <v>4036</v>
      </c>
      <c r="H870" s="14" t="s">
        <v>4037</v>
      </c>
      <c r="I870" s="14" t="s">
        <v>1697</v>
      </c>
      <c r="J870" s="14">
        <v>200</v>
      </c>
      <c r="K870" s="14" t="s">
        <v>35</v>
      </c>
      <c r="L870" s="15">
        <v>3</v>
      </c>
      <c r="M870" s="15">
        <v>600</v>
      </c>
      <c r="N870" s="14" t="s">
        <v>4038</v>
      </c>
      <c r="O870" s="14" t="s">
        <v>4039</v>
      </c>
      <c r="P870" s="14" t="s">
        <v>4040</v>
      </c>
      <c r="Q870" s="14" t="s">
        <v>4041</v>
      </c>
      <c r="R870" s="14">
        <v>200</v>
      </c>
      <c r="S870" s="14"/>
      <c r="T870" s="14"/>
      <c r="U870" s="14"/>
      <c r="V870" s="14" t="s">
        <v>365</v>
      </c>
      <c r="W870" s="14" t="s">
        <v>366</v>
      </c>
      <c r="X870" s="14" t="s">
        <v>42</v>
      </c>
      <c r="Y870" s="14" t="s">
        <v>159</v>
      </c>
      <c r="Z870" s="14"/>
      <c r="AA870" s="14" t="s">
        <v>44</v>
      </c>
      <c r="AB870" s="14"/>
    </row>
    <row r="871" spans="1:28" hidden="1" x14ac:dyDescent="0.25">
      <c r="A871" s="12">
        <v>261</v>
      </c>
      <c r="B871" s="13" t="s">
        <v>4033</v>
      </c>
      <c r="C871" s="14" t="s">
        <v>29</v>
      </c>
      <c r="D871" s="14" t="s">
        <v>4034</v>
      </c>
      <c r="E871" s="14" t="s">
        <v>4035</v>
      </c>
      <c r="F871" s="16" t="e">
        <f t="shared" si="89"/>
        <v>#VALUE!</v>
      </c>
      <c r="G871" s="14" t="s">
        <v>525</v>
      </c>
      <c r="H871" s="14" t="s">
        <v>526</v>
      </c>
      <c r="I871" s="14" t="s">
        <v>527</v>
      </c>
      <c r="J871" s="14">
        <v>100</v>
      </c>
      <c r="K871" s="14" t="s">
        <v>35</v>
      </c>
      <c r="L871" s="15">
        <v>45</v>
      </c>
      <c r="M871" s="15">
        <v>4500</v>
      </c>
      <c r="N871" s="14" t="s">
        <v>4038</v>
      </c>
      <c r="O871" s="14" t="s">
        <v>4042</v>
      </c>
      <c r="P871" s="14" t="s">
        <v>4040</v>
      </c>
      <c r="Q871" s="14" t="s">
        <v>4041</v>
      </c>
      <c r="R871" s="14">
        <v>100</v>
      </c>
      <c r="S871" s="14"/>
      <c r="T871" s="14"/>
      <c r="U871" s="14"/>
      <c r="V871" s="14" t="s">
        <v>365</v>
      </c>
      <c r="W871" s="14" t="s">
        <v>366</v>
      </c>
      <c r="X871" s="14" t="s">
        <v>42</v>
      </c>
      <c r="Y871" s="14" t="s">
        <v>159</v>
      </c>
      <c r="Z871" s="14"/>
      <c r="AA871" s="14" t="s">
        <v>44</v>
      </c>
      <c r="AB871" s="14"/>
    </row>
    <row r="872" spans="1:28" hidden="1" x14ac:dyDescent="0.25">
      <c r="A872" s="12">
        <v>262</v>
      </c>
      <c r="B872" s="13" t="s">
        <v>4043</v>
      </c>
      <c r="C872" s="14" t="s">
        <v>29</v>
      </c>
      <c r="D872" s="14" t="s">
        <v>4044</v>
      </c>
      <c r="E872" s="14" t="s">
        <v>4035</v>
      </c>
      <c r="F872" s="16" t="e">
        <f t="shared" si="89"/>
        <v>#VALUE!</v>
      </c>
      <c r="G872" s="14" t="s">
        <v>4045</v>
      </c>
      <c r="H872" s="14" t="s">
        <v>4046</v>
      </c>
      <c r="I872" s="14" t="s">
        <v>4047</v>
      </c>
      <c r="J872" s="14">
        <v>200</v>
      </c>
      <c r="K872" s="14" t="s">
        <v>35</v>
      </c>
      <c r="L872" s="15">
        <v>3.28</v>
      </c>
      <c r="M872" s="15">
        <v>656</v>
      </c>
      <c r="N872" s="14" t="s">
        <v>4048</v>
      </c>
      <c r="O872" s="14" t="s">
        <v>4049</v>
      </c>
      <c r="P872" s="14" t="s">
        <v>4050</v>
      </c>
      <c r="Q872" s="14" t="s">
        <v>4051</v>
      </c>
      <c r="R872" s="14">
        <v>200</v>
      </c>
      <c r="S872" s="14"/>
      <c r="T872" s="14"/>
      <c r="U872" s="14"/>
      <c r="V872" s="14" t="s">
        <v>702</v>
      </c>
      <c r="W872" s="14" t="s">
        <v>703</v>
      </c>
      <c r="X872" s="14" t="s">
        <v>42</v>
      </c>
      <c r="Y872" s="14" t="s">
        <v>159</v>
      </c>
      <c r="Z872" s="14"/>
      <c r="AA872" s="14" t="s">
        <v>44</v>
      </c>
      <c r="AB872" s="14"/>
    </row>
    <row r="873" spans="1:28" hidden="1" x14ac:dyDescent="0.25">
      <c r="A873" s="12">
        <v>263</v>
      </c>
      <c r="B873" s="13" t="s">
        <v>4043</v>
      </c>
      <c r="C873" s="14" t="s">
        <v>29</v>
      </c>
      <c r="D873" s="14" t="s">
        <v>4044</v>
      </c>
      <c r="E873" s="14" t="s">
        <v>4035</v>
      </c>
      <c r="F873" s="16" t="e">
        <f t="shared" si="89"/>
        <v>#VALUE!</v>
      </c>
      <c r="G873" s="14" t="s">
        <v>2249</v>
      </c>
      <c r="H873" s="14" t="s">
        <v>2250</v>
      </c>
      <c r="I873" s="14" t="s">
        <v>1706</v>
      </c>
      <c r="J873" s="14">
        <v>20</v>
      </c>
      <c r="K873" s="14" t="s">
        <v>35</v>
      </c>
      <c r="L873" s="15">
        <v>135</v>
      </c>
      <c r="M873" s="15">
        <v>2700</v>
      </c>
      <c r="N873" s="14" t="s">
        <v>4048</v>
      </c>
      <c r="O873" s="14" t="s">
        <v>2252</v>
      </c>
      <c r="P873" s="14" t="s">
        <v>4050</v>
      </c>
      <c r="Q873" s="14" t="s">
        <v>4051</v>
      </c>
      <c r="R873" s="14">
        <v>20</v>
      </c>
      <c r="S873" s="14"/>
      <c r="T873" s="14"/>
      <c r="U873" s="14"/>
      <c r="V873" s="14" t="s">
        <v>702</v>
      </c>
      <c r="W873" s="14" t="s">
        <v>703</v>
      </c>
      <c r="X873" s="14" t="s">
        <v>42</v>
      </c>
      <c r="Y873" s="14" t="s">
        <v>159</v>
      </c>
      <c r="Z873" s="14"/>
      <c r="AA873" s="14" t="s">
        <v>44</v>
      </c>
      <c r="AB873" s="14"/>
    </row>
    <row r="874" spans="1:28" hidden="1" x14ac:dyDescent="0.25">
      <c r="A874" s="12">
        <v>264</v>
      </c>
      <c r="B874" s="13" t="s">
        <v>4043</v>
      </c>
      <c r="C874" s="14" t="s">
        <v>29</v>
      </c>
      <c r="D874" s="14" t="s">
        <v>4044</v>
      </c>
      <c r="E874" s="14" t="s">
        <v>4035</v>
      </c>
      <c r="F874" s="16" t="e">
        <f t="shared" si="89"/>
        <v>#VALUE!</v>
      </c>
      <c r="G874" s="14" t="s">
        <v>4052</v>
      </c>
      <c r="H874" s="14" t="s">
        <v>4053</v>
      </c>
      <c r="I874" s="14" t="s">
        <v>3062</v>
      </c>
      <c r="J874" s="14">
        <v>150</v>
      </c>
      <c r="K874" s="14" t="s">
        <v>35</v>
      </c>
      <c r="L874" s="15">
        <v>40</v>
      </c>
      <c r="M874" s="15">
        <v>6000</v>
      </c>
      <c r="N874" s="14" t="s">
        <v>4048</v>
      </c>
      <c r="O874" s="14" t="s">
        <v>4054</v>
      </c>
      <c r="P874" s="14" t="s">
        <v>4050</v>
      </c>
      <c r="Q874" s="14" t="s">
        <v>4051</v>
      </c>
      <c r="R874" s="14">
        <v>150</v>
      </c>
      <c r="S874" s="14"/>
      <c r="T874" s="14"/>
      <c r="U874" s="14"/>
      <c r="V874" s="14" t="s">
        <v>702</v>
      </c>
      <c r="W874" s="14" t="s">
        <v>703</v>
      </c>
      <c r="X874" s="14" t="s">
        <v>42</v>
      </c>
      <c r="Y874" s="14" t="s">
        <v>159</v>
      </c>
      <c r="Z874" s="14"/>
      <c r="AA874" s="14" t="s">
        <v>44</v>
      </c>
      <c r="AB874" s="14"/>
    </row>
    <row r="875" spans="1:28" hidden="1" x14ac:dyDescent="0.25">
      <c r="A875" s="12">
        <v>265</v>
      </c>
      <c r="B875" s="13" t="s">
        <v>4043</v>
      </c>
      <c r="C875" s="14" t="s">
        <v>29</v>
      </c>
      <c r="D875" s="14" t="s">
        <v>4044</v>
      </c>
      <c r="E875" s="14" t="s">
        <v>4035</v>
      </c>
      <c r="F875" s="16" t="e">
        <f t="shared" si="89"/>
        <v>#VALUE!</v>
      </c>
      <c r="G875" s="14" t="s">
        <v>4055</v>
      </c>
      <c r="H875" s="14" t="s">
        <v>4056</v>
      </c>
      <c r="I875" s="14" t="s">
        <v>420</v>
      </c>
      <c r="J875" s="14">
        <v>2000</v>
      </c>
      <c r="K875" s="14" t="s">
        <v>35</v>
      </c>
      <c r="L875" s="15">
        <v>0.9</v>
      </c>
      <c r="M875" s="15">
        <v>1800</v>
      </c>
      <c r="N875" s="14" t="s">
        <v>4048</v>
      </c>
      <c r="O875" s="14" t="s">
        <v>4057</v>
      </c>
      <c r="P875" s="14" t="s">
        <v>4050</v>
      </c>
      <c r="Q875" s="14" t="s">
        <v>4051</v>
      </c>
      <c r="R875" s="14">
        <v>2000</v>
      </c>
      <c r="S875" s="14"/>
      <c r="T875" s="14"/>
      <c r="U875" s="14"/>
      <c r="V875" s="14" t="s">
        <v>702</v>
      </c>
      <c r="W875" s="14" t="s">
        <v>703</v>
      </c>
      <c r="X875" s="14" t="s">
        <v>42</v>
      </c>
      <c r="Y875" s="14" t="s">
        <v>159</v>
      </c>
      <c r="Z875" s="14"/>
      <c r="AA875" s="14" t="s">
        <v>44</v>
      </c>
      <c r="AB875" s="14"/>
    </row>
    <row r="876" spans="1:28" hidden="1" x14ac:dyDescent="0.25">
      <c r="A876" s="12">
        <v>266</v>
      </c>
      <c r="B876" s="13" t="s">
        <v>4043</v>
      </c>
      <c r="C876" s="14" t="s">
        <v>29</v>
      </c>
      <c r="D876" s="14" t="s">
        <v>4044</v>
      </c>
      <c r="E876" s="14" t="s">
        <v>4035</v>
      </c>
      <c r="F876" s="16" t="e">
        <f t="shared" si="89"/>
        <v>#VALUE!</v>
      </c>
      <c r="G876" s="14" t="s">
        <v>3772</v>
      </c>
      <c r="H876" s="14" t="s">
        <v>3773</v>
      </c>
      <c r="I876" s="14" t="s">
        <v>2906</v>
      </c>
      <c r="J876" s="14">
        <v>900</v>
      </c>
      <c r="K876" s="14" t="s">
        <v>35</v>
      </c>
      <c r="L876" s="15">
        <v>45.332999999999998</v>
      </c>
      <c r="M876" s="15">
        <v>40799.699999999997</v>
      </c>
      <c r="N876" s="14" t="s">
        <v>4048</v>
      </c>
      <c r="O876" s="14" t="s">
        <v>3775</v>
      </c>
      <c r="P876" s="14" t="s">
        <v>4050</v>
      </c>
      <c r="Q876" s="14" t="s">
        <v>4051</v>
      </c>
      <c r="R876" s="14">
        <v>900</v>
      </c>
      <c r="S876" s="14"/>
      <c r="T876" s="14"/>
      <c r="U876" s="14"/>
      <c r="V876" s="14" t="s">
        <v>702</v>
      </c>
      <c r="W876" s="14" t="s">
        <v>703</v>
      </c>
      <c r="X876" s="14" t="s">
        <v>42</v>
      </c>
      <c r="Y876" s="14" t="s">
        <v>159</v>
      </c>
      <c r="Z876" s="14"/>
      <c r="AA876" s="14" t="s">
        <v>44</v>
      </c>
      <c r="AB876" s="14"/>
    </row>
    <row r="877" spans="1:28" hidden="1" x14ac:dyDescent="0.25">
      <c r="A877" s="12">
        <v>267</v>
      </c>
      <c r="B877" s="13" t="s">
        <v>4058</v>
      </c>
      <c r="C877" s="14" t="s">
        <v>29</v>
      </c>
      <c r="D877" s="14" t="s">
        <v>4059</v>
      </c>
      <c r="E877" s="14" t="s">
        <v>4060</v>
      </c>
      <c r="F877" s="16" t="e">
        <f t="shared" si="89"/>
        <v>#VALUE!</v>
      </c>
      <c r="G877" s="14" t="s">
        <v>3820</v>
      </c>
      <c r="H877" s="14" t="s">
        <v>3821</v>
      </c>
      <c r="I877" s="14" t="s">
        <v>468</v>
      </c>
      <c r="J877" s="14">
        <v>200</v>
      </c>
      <c r="K877" s="14" t="s">
        <v>35</v>
      </c>
      <c r="L877" s="15">
        <v>700</v>
      </c>
      <c r="M877" s="15">
        <v>140000</v>
      </c>
      <c r="N877" s="14" t="s">
        <v>4061</v>
      </c>
      <c r="O877" s="14" t="s">
        <v>3443</v>
      </c>
      <c r="P877" s="14" t="s">
        <v>4062</v>
      </c>
      <c r="Q877" s="14" t="s">
        <v>4063</v>
      </c>
      <c r="R877" s="14">
        <v>200</v>
      </c>
      <c r="S877" s="14"/>
      <c r="T877" s="14"/>
      <c r="U877" s="14"/>
      <c r="V877" s="14" t="s">
        <v>3446</v>
      </c>
      <c r="W877" s="14" t="s">
        <v>3447</v>
      </c>
      <c r="X877" s="14" t="s">
        <v>42</v>
      </c>
      <c r="Y877" s="14" t="s">
        <v>159</v>
      </c>
      <c r="Z877" s="14"/>
      <c r="AA877" s="14" t="s">
        <v>44</v>
      </c>
      <c r="AB877" s="14"/>
    </row>
    <row r="878" spans="1:28" hidden="1" x14ac:dyDescent="0.25">
      <c r="A878" s="12">
        <v>268</v>
      </c>
      <c r="B878" s="13" t="s">
        <v>4064</v>
      </c>
      <c r="C878" s="14" t="s">
        <v>29</v>
      </c>
      <c r="D878" s="14" t="s">
        <v>4065</v>
      </c>
      <c r="E878" s="14" t="s">
        <v>4066</v>
      </c>
      <c r="F878" s="16" t="e">
        <f t="shared" si="89"/>
        <v>#VALUE!</v>
      </c>
      <c r="G878" s="14" t="s">
        <v>2615</v>
      </c>
      <c r="H878" s="14" t="s">
        <v>2616</v>
      </c>
      <c r="I878" s="14" t="s">
        <v>577</v>
      </c>
      <c r="J878" s="14">
        <v>3000</v>
      </c>
      <c r="K878" s="14" t="s">
        <v>35</v>
      </c>
      <c r="L878" s="15">
        <v>34.230333000000002</v>
      </c>
      <c r="M878" s="15">
        <v>102690.999</v>
      </c>
      <c r="N878" s="14" t="s">
        <v>4067</v>
      </c>
      <c r="O878" s="14" t="s">
        <v>4068</v>
      </c>
      <c r="P878" s="14" t="s">
        <v>4069</v>
      </c>
      <c r="Q878" s="14" t="s">
        <v>3830</v>
      </c>
      <c r="R878" s="14">
        <v>3000</v>
      </c>
      <c r="S878" s="14"/>
      <c r="T878" s="14"/>
      <c r="U878" s="14"/>
      <c r="V878" s="14" t="s">
        <v>647</v>
      </c>
      <c r="W878" s="14" t="s">
        <v>648</v>
      </c>
      <c r="X878" s="14" t="s">
        <v>42</v>
      </c>
      <c r="Y878" s="14" t="s">
        <v>159</v>
      </c>
      <c r="Z878" s="14"/>
      <c r="AA878" s="14" t="s">
        <v>44</v>
      </c>
      <c r="AB878" s="14"/>
    </row>
    <row r="879" spans="1:28" hidden="1" x14ac:dyDescent="0.25">
      <c r="A879" s="12">
        <v>269</v>
      </c>
      <c r="B879" s="13" t="s">
        <v>4070</v>
      </c>
      <c r="C879" s="14" t="s">
        <v>29</v>
      </c>
      <c r="D879" s="14" t="s">
        <v>4071</v>
      </c>
      <c r="E879" s="14" t="s">
        <v>4060</v>
      </c>
      <c r="F879" s="16" t="e">
        <f t="shared" si="89"/>
        <v>#VALUE!</v>
      </c>
      <c r="G879" s="14" t="s">
        <v>4072</v>
      </c>
      <c r="H879" s="14" t="s">
        <v>4073</v>
      </c>
      <c r="I879" s="14" t="s">
        <v>1257</v>
      </c>
      <c r="J879" s="14">
        <v>300</v>
      </c>
      <c r="K879" s="14" t="s">
        <v>35</v>
      </c>
      <c r="L879" s="15">
        <v>24</v>
      </c>
      <c r="M879" s="15">
        <v>7200</v>
      </c>
      <c r="N879" s="14" t="s">
        <v>4074</v>
      </c>
      <c r="O879" s="14" t="s">
        <v>4075</v>
      </c>
      <c r="P879" s="14" t="s">
        <v>4076</v>
      </c>
      <c r="Q879" s="14" t="s">
        <v>4077</v>
      </c>
      <c r="R879" s="14">
        <v>300</v>
      </c>
      <c r="S879" s="14"/>
      <c r="T879" s="14"/>
      <c r="U879" s="14"/>
      <c r="V879" s="14" t="s">
        <v>504</v>
      </c>
      <c r="W879" s="14" t="s">
        <v>505</v>
      </c>
      <c r="X879" s="14" t="s">
        <v>42</v>
      </c>
      <c r="Y879" s="14" t="s">
        <v>159</v>
      </c>
      <c r="Z879" s="14"/>
      <c r="AA879" s="14" t="s">
        <v>44</v>
      </c>
      <c r="AB879" s="14"/>
    </row>
    <row r="880" spans="1:28" hidden="1" x14ac:dyDescent="0.25">
      <c r="A880" s="12">
        <v>274</v>
      </c>
      <c r="B880" s="13" t="s">
        <v>4078</v>
      </c>
      <c r="C880" s="14" t="s">
        <v>29</v>
      </c>
      <c r="D880" s="14" t="s">
        <v>4079</v>
      </c>
      <c r="E880" s="14" t="s">
        <v>4066</v>
      </c>
      <c r="F880" s="16" t="e">
        <f t="shared" si="89"/>
        <v>#VALUE!</v>
      </c>
      <c r="G880" s="14" t="s">
        <v>4080</v>
      </c>
      <c r="H880" s="14" t="s">
        <v>4081</v>
      </c>
      <c r="I880" s="14" t="s">
        <v>584</v>
      </c>
      <c r="J880" s="14">
        <v>300</v>
      </c>
      <c r="K880" s="14" t="s">
        <v>35</v>
      </c>
      <c r="L880" s="15">
        <v>72.8</v>
      </c>
      <c r="M880" s="15">
        <v>21840</v>
      </c>
      <c r="N880" s="14" t="s">
        <v>4082</v>
      </c>
      <c r="O880" s="14" t="s">
        <v>4083</v>
      </c>
      <c r="P880" s="14" t="s">
        <v>4084</v>
      </c>
      <c r="Q880" s="14" t="s">
        <v>4085</v>
      </c>
      <c r="R880" s="14">
        <v>230</v>
      </c>
      <c r="S880" s="14"/>
      <c r="T880" s="14"/>
      <c r="U880" s="14"/>
      <c r="V880" s="14" t="s">
        <v>2649</v>
      </c>
      <c r="W880" s="14" t="s">
        <v>2650</v>
      </c>
      <c r="X880" s="14" t="s">
        <v>42</v>
      </c>
      <c r="Y880" s="14" t="s">
        <v>159</v>
      </c>
      <c r="Z880" s="14"/>
      <c r="AA880" s="14" t="s">
        <v>44</v>
      </c>
      <c r="AB880" s="14"/>
    </row>
    <row r="881" spans="1:28" hidden="1" x14ac:dyDescent="0.25">
      <c r="A881" s="12">
        <v>275</v>
      </c>
      <c r="B881" s="13" t="s">
        <v>4078</v>
      </c>
      <c r="C881" s="14" t="s">
        <v>29</v>
      </c>
      <c r="D881" s="14" t="s">
        <v>4079</v>
      </c>
      <c r="E881" s="14" t="s">
        <v>4066</v>
      </c>
      <c r="F881" s="16" t="e">
        <f t="shared" si="89"/>
        <v>#VALUE!</v>
      </c>
      <c r="G881" s="14" t="s">
        <v>4086</v>
      </c>
      <c r="H881" s="14" t="s">
        <v>4087</v>
      </c>
      <c r="I881" s="14" t="s">
        <v>4088</v>
      </c>
      <c r="J881" s="14">
        <v>200</v>
      </c>
      <c r="K881" s="14" t="s">
        <v>35</v>
      </c>
      <c r="L881" s="15">
        <v>1.95</v>
      </c>
      <c r="M881" s="15">
        <v>390</v>
      </c>
      <c r="N881" s="14" t="s">
        <v>4082</v>
      </c>
      <c r="O881" s="14" t="s">
        <v>4089</v>
      </c>
      <c r="P881" s="14" t="s">
        <v>4084</v>
      </c>
      <c r="Q881" s="14" t="s">
        <v>4085</v>
      </c>
      <c r="R881" s="14">
        <v>200</v>
      </c>
      <c r="S881" s="14"/>
      <c r="T881" s="14"/>
      <c r="U881" s="14"/>
      <c r="V881" s="14" t="s">
        <v>2649</v>
      </c>
      <c r="W881" s="14" t="s">
        <v>2650</v>
      </c>
      <c r="X881" s="14" t="s">
        <v>42</v>
      </c>
      <c r="Y881" s="14" t="s">
        <v>159</v>
      </c>
      <c r="Z881" s="14"/>
      <c r="AA881" s="14" t="s">
        <v>44</v>
      </c>
      <c r="AB881" s="14"/>
    </row>
    <row r="882" spans="1:28" hidden="1" x14ac:dyDescent="0.25">
      <c r="A882" s="12">
        <v>276</v>
      </c>
      <c r="B882" s="13" t="s">
        <v>4090</v>
      </c>
      <c r="C882" s="14" t="s">
        <v>29</v>
      </c>
      <c r="D882" s="14" t="s">
        <v>4091</v>
      </c>
      <c r="E882" s="14" t="s">
        <v>4035</v>
      </c>
      <c r="F882" s="16" t="e">
        <f t="shared" si="89"/>
        <v>#VALUE!</v>
      </c>
      <c r="G882" s="14" t="s">
        <v>1152</v>
      </c>
      <c r="H882" s="14" t="s">
        <v>1153</v>
      </c>
      <c r="I882" s="14" t="s">
        <v>459</v>
      </c>
      <c r="J882" s="14">
        <v>10000</v>
      </c>
      <c r="K882" s="14" t="s">
        <v>35</v>
      </c>
      <c r="L882" s="15">
        <v>0.65</v>
      </c>
      <c r="M882" s="15">
        <v>6500</v>
      </c>
      <c r="N882" s="14" t="s">
        <v>4092</v>
      </c>
      <c r="O882" s="14" t="s">
        <v>3110</v>
      </c>
      <c r="P882" s="14" t="s">
        <v>4093</v>
      </c>
      <c r="Q882" s="14" t="s">
        <v>4041</v>
      </c>
      <c r="R882" s="14">
        <v>5000</v>
      </c>
      <c r="S882" s="14"/>
      <c r="T882" s="14"/>
      <c r="U882" s="14"/>
      <c r="V882" s="14" t="s">
        <v>828</v>
      </c>
      <c r="W882" s="14" t="s">
        <v>829</v>
      </c>
      <c r="X882" s="14" t="s">
        <v>42</v>
      </c>
      <c r="Y882" s="14" t="s">
        <v>159</v>
      </c>
      <c r="Z882" s="14"/>
      <c r="AA882" s="14" t="s">
        <v>44</v>
      </c>
      <c r="AB882" s="14"/>
    </row>
    <row r="883" spans="1:28" hidden="1" x14ac:dyDescent="0.25">
      <c r="A883" s="12">
        <v>277</v>
      </c>
      <c r="B883" s="13" t="s">
        <v>4090</v>
      </c>
      <c r="C883" s="14" t="s">
        <v>29</v>
      </c>
      <c r="D883" s="14" t="s">
        <v>4091</v>
      </c>
      <c r="E883" s="14" t="s">
        <v>4035</v>
      </c>
      <c r="F883" s="16" t="e">
        <f t="shared" si="89"/>
        <v>#VALUE!</v>
      </c>
      <c r="G883" s="14" t="s">
        <v>1152</v>
      </c>
      <c r="H883" s="14" t="s">
        <v>1153</v>
      </c>
      <c r="I883" s="14" t="s">
        <v>459</v>
      </c>
      <c r="J883" s="14">
        <v>10000</v>
      </c>
      <c r="K883" s="14" t="s">
        <v>35</v>
      </c>
      <c r="L883" s="15">
        <v>0.65</v>
      </c>
      <c r="M883" s="15">
        <v>6500</v>
      </c>
      <c r="N883" s="14" t="s">
        <v>4092</v>
      </c>
      <c r="O883" s="14" t="s">
        <v>1155</v>
      </c>
      <c r="P883" s="14" t="s">
        <v>4093</v>
      </c>
      <c r="Q883" s="14" t="s">
        <v>4041</v>
      </c>
      <c r="R883" s="14">
        <v>5000</v>
      </c>
      <c r="S883" s="14"/>
      <c r="T883" s="14"/>
      <c r="U883" s="14"/>
      <c r="V883" s="14" t="s">
        <v>828</v>
      </c>
      <c r="W883" s="14" t="s">
        <v>829</v>
      </c>
      <c r="X883" s="14" t="s">
        <v>42</v>
      </c>
      <c r="Y883" s="14" t="s">
        <v>159</v>
      </c>
      <c r="Z883" s="14"/>
      <c r="AA883" s="14" t="s">
        <v>44</v>
      </c>
      <c r="AB883" s="14"/>
    </row>
    <row r="884" spans="1:28" hidden="1" x14ac:dyDescent="0.25">
      <c r="A884" s="12">
        <v>278</v>
      </c>
      <c r="B884" s="13" t="s">
        <v>4094</v>
      </c>
      <c r="C884" s="14" t="s">
        <v>29</v>
      </c>
      <c r="D884" s="14" t="s">
        <v>4095</v>
      </c>
      <c r="E884" s="14" t="s">
        <v>4060</v>
      </c>
      <c r="F884" s="16" t="e">
        <f t="shared" si="89"/>
        <v>#VALUE!</v>
      </c>
      <c r="G884" s="14" t="s">
        <v>662</v>
      </c>
      <c r="H884" s="14" t="s">
        <v>663</v>
      </c>
      <c r="I884" s="14" t="s">
        <v>577</v>
      </c>
      <c r="J884" s="14">
        <v>200</v>
      </c>
      <c r="K884" s="14" t="s">
        <v>35</v>
      </c>
      <c r="L884" s="15">
        <v>1058</v>
      </c>
      <c r="M884" s="15">
        <v>211600</v>
      </c>
      <c r="N884" s="14" t="s">
        <v>4096</v>
      </c>
      <c r="O884" s="14" t="s">
        <v>3745</v>
      </c>
      <c r="P884" s="14" t="s">
        <v>4097</v>
      </c>
      <c r="Q884" s="14" t="s">
        <v>4098</v>
      </c>
      <c r="R884" s="14">
        <v>100</v>
      </c>
      <c r="S884" s="14"/>
      <c r="T884" s="14"/>
      <c r="U884" s="14"/>
      <c r="V884" s="14" t="s">
        <v>504</v>
      </c>
      <c r="W884" s="14" t="s">
        <v>505</v>
      </c>
      <c r="X884" s="14" t="s">
        <v>42</v>
      </c>
      <c r="Y884" s="14" t="s">
        <v>159</v>
      </c>
      <c r="Z884" s="14"/>
      <c r="AA884" s="14" t="s">
        <v>44</v>
      </c>
      <c r="AB884" s="14"/>
    </row>
    <row r="885" spans="1:28" hidden="1" x14ac:dyDescent="0.25">
      <c r="A885" s="12">
        <v>279</v>
      </c>
      <c r="B885" s="13" t="s">
        <v>4078</v>
      </c>
      <c r="C885" s="14" t="s">
        <v>29</v>
      </c>
      <c r="D885" s="14" t="s">
        <v>4079</v>
      </c>
      <c r="E885" s="14" t="s">
        <v>4066</v>
      </c>
      <c r="F885" s="16" t="e">
        <f t="shared" si="89"/>
        <v>#VALUE!</v>
      </c>
      <c r="G885" s="14" t="s">
        <v>4099</v>
      </c>
      <c r="H885" s="14" t="s">
        <v>4100</v>
      </c>
      <c r="I885" s="14" t="s">
        <v>3891</v>
      </c>
      <c r="J885" s="14">
        <v>300</v>
      </c>
      <c r="K885" s="14" t="s">
        <v>35</v>
      </c>
      <c r="L885" s="15">
        <v>72</v>
      </c>
      <c r="M885" s="15">
        <v>21600</v>
      </c>
      <c r="N885" s="14" t="s">
        <v>4082</v>
      </c>
      <c r="O885" s="14" t="s">
        <v>4101</v>
      </c>
      <c r="P885" s="14" t="s">
        <v>4084</v>
      </c>
      <c r="Q885" s="14" t="s">
        <v>4085</v>
      </c>
      <c r="R885" s="14">
        <v>60</v>
      </c>
      <c r="S885" s="14"/>
      <c r="T885" s="14"/>
      <c r="U885" s="14"/>
      <c r="V885" s="14" t="s">
        <v>2649</v>
      </c>
      <c r="W885" s="14" t="s">
        <v>2650</v>
      </c>
      <c r="X885" s="14" t="s">
        <v>42</v>
      </c>
      <c r="Y885" s="14" t="s">
        <v>159</v>
      </c>
      <c r="Z885" s="14"/>
      <c r="AA885" s="14" t="s">
        <v>44</v>
      </c>
      <c r="AB885" s="14"/>
    </row>
    <row r="886" spans="1:28" hidden="1" x14ac:dyDescent="0.25">
      <c r="A886" s="12">
        <v>280</v>
      </c>
      <c r="B886" s="13" t="s">
        <v>4094</v>
      </c>
      <c r="C886" s="14" t="s">
        <v>29</v>
      </c>
      <c r="D886" s="14" t="s">
        <v>4095</v>
      </c>
      <c r="E886" s="14" t="s">
        <v>4060</v>
      </c>
      <c r="F886" s="16" t="e">
        <f t="shared" ref="F886:F949" si="93">E886-D886</f>
        <v>#VALUE!</v>
      </c>
      <c r="G886" s="14" t="s">
        <v>662</v>
      </c>
      <c r="H886" s="14" t="s">
        <v>663</v>
      </c>
      <c r="I886" s="14" t="s">
        <v>577</v>
      </c>
      <c r="J886" s="14">
        <v>200</v>
      </c>
      <c r="K886" s="14" t="s">
        <v>35</v>
      </c>
      <c r="L886" s="15">
        <v>1058</v>
      </c>
      <c r="M886" s="15">
        <v>211600</v>
      </c>
      <c r="N886" s="14" t="s">
        <v>4102</v>
      </c>
      <c r="O886" s="14" t="s">
        <v>3744</v>
      </c>
      <c r="P886" s="14" t="s">
        <v>4103</v>
      </c>
      <c r="Q886" s="14" t="s">
        <v>4077</v>
      </c>
      <c r="R886" s="14">
        <v>100</v>
      </c>
      <c r="S886" s="14"/>
      <c r="T886" s="14"/>
      <c r="U886" s="14"/>
      <c r="V886" s="14" t="s">
        <v>504</v>
      </c>
      <c r="W886" s="14" t="s">
        <v>505</v>
      </c>
      <c r="X886" s="14" t="s">
        <v>42</v>
      </c>
      <c r="Y886" s="14" t="s">
        <v>159</v>
      </c>
      <c r="Z886" s="14"/>
      <c r="AA886" s="14" t="s">
        <v>44</v>
      </c>
      <c r="AB886" s="14"/>
    </row>
    <row r="887" spans="1:28" hidden="1" x14ac:dyDescent="0.25">
      <c r="A887" s="12">
        <v>281</v>
      </c>
      <c r="B887" s="13" t="s">
        <v>4078</v>
      </c>
      <c r="C887" s="14" t="s">
        <v>29</v>
      </c>
      <c r="D887" s="14" t="s">
        <v>4079</v>
      </c>
      <c r="E887" s="14" t="s">
        <v>4066</v>
      </c>
      <c r="F887" s="16" t="e">
        <f t="shared" si="93"/>
        <v>#VALUE!</v>
      </c>
      <c r="G887" s="14" t="s">
        <v>4104</v>
      </c>
      <c r="H887" s="14" t="s">
        <v>4105</v>
      </c>
      <c r="I887" s="14" t="s">
        <v>427</v>
      </c>
      <c r="J887" s="14">
        <v>3000</v>
      </c>
      <c r="K887" s="14" t="s">
        <v>35</v>
      </c>
      <c r="L887" s="15">
        <v>2.48</v>
      </c>
      <c r="M887" s="15">
        <v>7440</v>
      </c>
      <c r="N887" s="14" t="s">
        <v>4082</v>
      </c>
      <c r="O887" s="14" t="s">
        <v>4106</v>
      </c>
      <c r="P887" s="14" t="s">
        <v>4084</v>
      </c>
      <c r="Q887" s="14" t="s">
        <v>4085</v>
      </c>
      <c r="R887" s="14">
        <v>3000</v>
      </c>
      <c r="S887" s="14"/>
      <c r="T887" s="14"/>
      <c r="U887" s="14"/>
      <c r="V887" s="14" t="s">
        <v>2649</v>
      </c>
      <c r="W887" s="14" t="s">
        <v>2650</v>
      </c>
      <c r="X887" s="14" t="s">
        <v>42</v>
      </c>
      <c r="Y887" s="14" t="s">
        <v>159</v>
      </c>
      <c r="Z887" s="14"/>
      <c r="AA887" s="14" t="s">
        <v>44</v>
      </c>
      <c r="AB887" s="14"/>
    </row>
    <row r="888" spans="1:28" hidden="1" x14ac:dyDescent="0.25">
      <c r="A888" s="12">
        <v>283</v>
      </c>
      <c r="B888" s="13" t="s">
        <v>4107</v>
      </c>
      <c r="C888" s="14" t="s">
        <v>29</v>
      </c>
      <c r="D888" s="14" t="s">
        <v>4108</v>
      </c>
      <c r="E888" s="14" t="s">
        <v>4109</v>
      </c>
      <c r="F888" s="16" t="e">
        <f t="shared" si="93"/>
        <v>#VALUE!</v>
      </c>
      <c r="G888" s="14" t="s">
        <v>2565</v>
      </c>
      <c r="H888" s="14" t="s">
        <v>2566</v>
      </c>
      <c r="I888" s="14" t="s">
        <v>2567</v>
      </c>
      <c r="J888" s="14">
        <v>30</v>
      </c>
      <c r="K888" s="14" t="s">
        <v>35</v>
      </c>
      <c r="L888" s="15">
        <v>600</v>
      </c>
      <c r="M888" s="15">
        <v>18000</v>
      </c>
      <c r="N888" s="14" t="s">
        <v>4110</v>
      </c>
      <c r="O888" s="14" t="s">
        <v>4111</v>
      </c>
      <c r="P888" s="14" t="s">
        <v>4112</v>
      </c>
      <c r="Q888" s="14" t="s">
        <v>3830</v>
      </c>
      <c r="R888" s="14">
        <v>30</v>
      </c>
      <c r="S888" s="14"/>
      <c r="T888" s="14"/>
      <c r="U888" s="14"/>
      <c r="V888" s="14" t="s">
        <v>157</v>
      </c>
      <c r="W888" s="14" t="s">
        <v>158</v>
      </c>
      <c r="X888" s="14" t="s">
        <v>42</v>
      </c>
      <c r="Y888" s="14" t="s">
        <v>159</v>
      </c>
      <c r="Z888" s="14"/>
      <c r="AA888" s="14" t="s">
        <v>44</v>
      </c>
      <c r="AB888" s="14"/>
    </row>
    <row r="889" spans="1:28" hidden="1" x14ac:dyDescent="0.25">
      <c r="A889" s="12">
        <v>285</v>
      </c>
      <c r="B889" s="13" t="s">
        <v>4113</v>
      </c>
      <c r="C889" s="14" t="s">
        <v>29</v>
      </c>
      <c r="D889" s="14" t="s">
        <v>4114</v>
      </c>
      <c r="E889" s="14" t="s">
        <v>4109</v>
      </c>
      <c r="F889" s="16" t="e">
        <f t="shared" si="93"/>
        <v>#VALUE!</v>
      </c>
      <c r="G889" s="14" t="s">
        <v>2904</v>
      </c>
      <c r="H889" s="14" t="s">
        <v>2905</v>
      </c>
      <c r="I889" s="14" t="s">
        <v>2906</v>
      </c>
      <c r="J889" s="14">
        <v>1200</v>
      </c>
      <c r="K889" s="14" t="s">
        <v>35</v>
      </c>
      <c r="L889" s="15">
        <v>48</v>
      </c>
      <c r="M889" s="15">
        <v>57600</v>
      </c>
      <c r="N889" s="14" t="s">
        <v>4115</v>
      </c>
      <c r="O889" s="14" t="s">
        <v>2908</v>
      </c>
      <c r="P889" s="14" t="s">
        <v>4116</v>
      </c>
      <c r="Q889" s="14" t="s">
        <v>4051</v>
      </c>
      <c r="R889" s="14">
        <v>1200</v>
      </c>
      <c r="S889" s="14"/>
      <c r="T889" s="14"/>
      <c r="U889" s="14"/>
      <c r="V889" s="14" t="s">
        <v>702</v>
      </c>
      <c r="W889" s="14" t="s">
        <v>703</v>
      </c>
      <c r="X889" s="14" t="s">
        <v>42</v>
      </c>
      <c r="Y889" s="14" t="s">
        <v>159</v>
      </c>
      <c r="Z889" s="14"/>
      <c r="AA889" s="14" t="s">
        <v>44</v>
      </c>
      <c r="AB889" s="14"/>
    </row>
    <row r="890" spans="1:28" hidden="1" x14ac:dyDescent="0.25">
      <c r="A890" s="12">
        <v>286</v>
      </c>
      <c r="B890" s="13" t="s">
        <v>4117</v>
      </c>
      <c r="C890" s="14" t="s">
        <v>29</v>
      </c>
      <c r="D890" s="14" t="s">
        <v>4114</v>
      </c>
      <c r="E890" s="14" t="s">
        <v>4109</v>
      </c>
      <c r="F890" s="16" t="e">
        <f t="shared" si="93"/>
        <v>#VALUE!</v>
      </c>
      <c r="G890" s="14" t="s">
        <v>2511</v>
      </c>
      <c r="H890" s="14" t="s">
        <v>2512</v>
      </c>
      <c r="I890" s="14" t="s">
        <v>741</v>
      </c>
      <c r="J890" s="14">
        <v>1000</v>
      </c>
      <c r="K890" s="14" t="s">
        <v>35</v>
      </c>
      <c r="L890" s="15">
        <v>85</v>
      </c>
      <c r="M890" s="15">
        <v>85000</v>
      </c>
      <c r="N890" s="14" t="s">
        <v>4118</v>
      </c>
      <c r="O890" s="14" t="s">
        <v>4119</v>
      </c>
      <c r="P890" s="14" t="s">
        <v>4120</v>
      </c>
      <c r="Q890" s="14" t="s">
        <v>3830</v>
      </c>
      <c r="R890" s="14">
        <v>1000</v>
      </c>
      <c r="S890" s="14"/>
      <c r="T890" s="14"/>
      <c r="U890" s="14"/>
      <c r="V890" s="14" t="s">
        <v>157</v>
      </c>
      <c r="W890" s="14" t="s">
        <v>158</v>
      </c>
      <c r="X890" s="14" t="s">
        <v>42</v>
      </c>
      <c r="Y890" s="14" t="s">
        <v>159</v>
      </c>
      <c r="Z890" s="14"/>
      <c r="AA890" s="14" t="s">
        <v>44</v>
      </c>
      <c r="AB890" s="14"/>
    </row>
    <row r="891" spans="1:28" hidden="1" x14ac:dyDescent="0.25">
      <c r="A891" s="12">
        <v>302</v>
      </c>
      <c r="B891" s="13" t="s">
        <v>4121</v>
      </c>
      <c r="C891" s="14" t="s">
        <v>29</v>
      </c>
      <c r="D891" s="14" t="s">
        <v>4122</v>
      </c>
      <c r="E891" s="14" t="s">
        <v>4123</v>
      </c>
      <c r="F891" s="16" t="e">
        <f t="shared" si="93"/>
        <v>#VALUE!</v>
      </c>
      <c r="G891" s="14" t="s">
        <v>704</v>
      </c>
      <c r="H891" s="14" t="s">
        <v>705</v>
      </c>
      <c r="I891" s="14" t="s">
        <v>493</v>
      </c>
      <c r="J891" s="14">
        <v>5600</v>
      </c>
      <c r="K891" s="14" t="s">
        <v>35</v>
      </c>
      <c r="L891" s="15">
        <v>1.928588</v>
      </c>
      <c r="M891" s="15">
        <v>10800.0928</v>
      </c>
      <c r="N891" s="14" t="s">
        <v>4124</v>
      </c>
      <c r="O891" s="14" t="s">
        <v>2910</v>
      </c>
      <c r="P891" s="14" t="s">
        <v>4125</v>
      </c>
      <c r="Q891" s="14" t="s">
        <v>4077</v>
      </c>
      <c r="R891" s="14">
        <v>5600</v>
      </c>
      <c r="S891" s="14"/>
      <c r="T891" s="14"/>
      <c r="U891" s="14"/>
      <c r="V891" s="14" t="s">
        <v>702</v>
      </c>
      <c r="W891" s="14" t="s">
        <v>703</v>
      </c>
      <c r="X891" s="14" t="s">
        <v>42</v>
      </c>
      <c r="Y891" s="14" t="s">
        <v>159</v>
      </c>
      <c r="Z891" s="14"/>
      <c r="AA891" s="14" t="s">
        <v>44</v>
      </c>
      <c r="AB891" s="14"/>
    </row>
    <row r="892" spans="1:28" hidden="1" x14ac:dyDescent="0.25">
      <c r="A892" s="12">
        <v>303</v>
      </c>
      <c r="B892" s="13" t="s">
        <v>4126</v>
      </c>
      <c r="C892" s="14" t="s">
        <v>29</v>
      </c>
      <c r="D892" s="14" t="s">
        <v>4127</v>
      </c>
      <c r="E892" s="14" t="s">
        <v>4109</v>
      </c>
      <c r="F892" s="16" t="e">
        <f t="shared" si="93"/>
        <v>#VALUE!</v>
      </c>
      <c r="G892" s="14" t="s">
        <v>3414</v>
      </c>
      <c r="H892" s="14" t="s">
        <v>3415</v>
      </c>
      <c r="I892" s="14" t="s">
        <v>550</v>
      </c>
      <c r="J892" s="14">
        <v>100</v>
      </c>
      <c r="K892" s="14" t="s">
        <v>35</v>
      </c>
      <c r="L892" s="15">
        <v>900</v>
      </c>
      <c r="M892" s="15">
        <v>90000</v>
      </c>
      <c r="N892" s="14" t="s">
        <v>4128</v>
      </c>
      <c r="O892" s="14" t="s">
        <v>3417</v>
      </c>
      <c r="P892" s="14" t="s">
        <v>4021</v>
      </c>
      <c r="Q892" s="14" t="s">
        <v>4085</v>
      </c>
      <c r="R892" s="14">
        <v>100</v>
      </c>
      <c r="S892" s="14"/>
      <c r="T892" s="14"/>
      <c r="U892" s="14"/>
      <c r="V892" s="14" t="s">
        <v>2649</v>
      </c>
      <c r="W892" s="14" t="s">
        <v>2650</v>
      </c>
      <c r="X892" s="14" t="s">
        <v>42</v>
      </c>
      <c r="Y892" s="14" t="s">
        <v>159</v>
      </c>
      <c r="Z892" s="14"/>
      <c r="AA892" s="14" t="s">
        <v>44</v>
      </c>
      <c r="AB892" s="14"/>
    </row>
    <row r="893" spans="1:28" hidden="1" x14ac:dyDescent="0.25">
      <c r="A893" s="12">
        <v>336</v>
      </c>
      <c r="B893" s="13" t="s">
        <v>4129</v>
      </c>
      <c r="C893" s="14" t="s">
        <v>29</v>
      </c>
      <c r="D893" s="14" t="s">
        <v>4130</v>
      </c>
      <c r="E893" s="14" t="s">
        <v>4131</v>
      </c>
      <c r="F893" s="16" t="e">
        <f t="shared" si="93"/>
        <v>#VALUE!</v>
      </c>
      <c r="G893" s="14" t="s">
        <v>1678</v>
      </c>
      <c r="H893" s="14" t="s">
        <v>1679</v>
      </c>
      <c r="I893" s="14" t="s">
        <v>1680</v>
      </c>
      <c r="J893" s="14">
        <v>1000</v>
      </c>
      <c r="K893" s="14" t="s">
        <v>35</v>
      </c>
      <c r="L893" s="15">
        <v>1.4</v>
      </c>
      <c r="M893" s="15">
        <v>1400</v>
      </c>
      <c r="N893" s="14" t="s">
        <v>4132</v>
      </c>
      <c r="O893" s="14" t="s">
        <v>4133</v>
      </c>
      <c r="P893" s="14" t="s">
        <v>4134</v>
      </c>
      <c r="Q893" s="14" t="s">
        <v>4135</v>
      </c>
      <c r="R893" s="14">
        <v>994</v>
      </c>
      <c r="S893" s="14"/>
      <c r="T893" s="14"/>
      <c r="U893" s="14"/>
      <c r="V893" s="14" t="s">
        <v>504</v>
      </c>
      <c r="W893" s="14" t="s">
        <v>505</v>
      </c>
      <c r="X893" s="14" t="s">
        <v>42</v>
      </c>
      <c r="Y893" s="14" t="s">
        <v>159</v>
      </c>
      <c r="Z893" s="14"/>
      <c r="AA893" s="14" t="s">
        <v>44</v>
      </c>
      <c r="AB893" s="14"/>
    </row>
    <row r="894" spans="1:28" hidden="1" x14ac:dyDescent="0.25">
      <c r="A894" s="12">
        <v>388</v>
      </c>
      <c r="B894" s="13" t="s">
        <v>4136</v>
      </c>
      <c r="C894" s="14" t="s">
        <v>29</v>
      </c>
      <c r="D894" s="14" t="s">
        <v>4137</v>
      </c>
      <c r="E894" s="14" t="s">
        <v>4138</v>
      </c>
      <c r="F894" s="16" t="e">
        <f t="shared" si="93"/>
        <v>#VALUE!</v>
      </c>
      <c r="G894" s="14" t="s">
        <v>3934</v>
      </c>
      <c r="H894" s="14" t="s">
        <v>3935</v>
      </c>
      <c r="I894" s="14" t="s">
        <v>433</v>
      </c>
      <c r="J894" s="14">
        <v>2000</v>
      </c>
      <c r="K894" s="14" t="s">
        <v>35</v>
      </c>
      <c r="L894" s="15">
        <v>76.5</v>
      </c>
      <c r="M894" s="15">
        <v>153000</v>
      </c>
      <c r="N894" s="14" t="s">
        <v>4139</v>
      </c>
      <c r="O894" s="14" t="s">
        <v>4140</v>
      </c>
      <c r="P894" s="14" t="s">
        <v>4141</v>
      </c>
      <c r="Q894" s="14" t="s">
        <v>4142</v>
      </c>
      <c r="R894" s="14">
        <v>2000</v>
      </c>
      <c r="S894" s="14"/>
      <c r="T894" s="14"/>
      <c r="U894" s="14"/>
      <c r="V894" s="14" t="s">
        <v>1185</v>
      </c>
      <c r="W894" s="14" t="s">
        <v>1186</v>
      </c>
      <c r="X894" s="14" t="s">
        <v>42</v>
      </c>
      <c r="Y894" s="14" t="s">
        <v>159</v>
      </c>
      <c r="Z894" s="14"/>
      <c r="AA894" s="14" t="s">
        <v>44</v>
      </c>
      <c r="AB894" s="14"/>
    </row>
    <row r="895" spans="1:28" hidden="1" x14ac:dyDescent="0.25">
      <c r="A895" s="12">
        <v>391</v>
      </c>
      <c r="B895" s="13" t="s">
        <v>4143</v>
      </c>
      <c r="C895" s="14" t="s">
        <v>29</v>
      </c>
      <c r="D895" s="14" t="s">
        <v>4144</v>
      </c>
      <c r="E895" s="14" t="s">
        <v>4145</v>
      </c>
      <c r="F895" s="16" t="e">
        <f t="shared" si="93"/>
        <v>#VALUE!</v>
      </c>
      <c r="G895" s="14" t="s">
        <v>4146</v>
      </c>
      <c r="H895" s="14" t="s">
        <v>4147</v>
      </c>
      <c r="I895" s="14" t="s">
        <v>1003</v>
      </c>
      <c r="J895" s="14">
        <v>20</v>
      </c>
      <c r="K895" s="14" t="s">
        <v>35</v>
      </c>
      <c r="L895" s="15">
        <v>9460.5</v>
      </c>
      <c r="M895" s="15">
        <v>189210</v>
      </c>
      <c r="N895" s="14" t="s">
        <v>4148</v>
      </c>
      <c r="O895" s="14" t="s">
        <v>3489</v>
      </c>
      <c r="P895" s="14" t="s">
        <v>4149</v>
      </c>
      <c r="Q895" s="14" t="s">
        <v>4150</v>
      </c>
      <c r="R895" s="14">
        <v>20</v>
      </c>
      <c r="S895" s="14"/>
      <c r="T895" s="14"/>
      <c r="U895" s="14"/>
      <c r="V895" s="14" t="s">
        <v>647</v>
      </c>
      <c r="W895" s="14" t="s">
        <v>648</v>
      </c>
      <c r="X895" s="14" t="s">
        <v>42</v>
      </c>
      <c r="Y895" s="14" t="s">
        <v>159</v>
      </c>
      <c r="Z895" s="14"/>
      <c r="AA895" s="14" t="s">
        <v>44</v>
      </c>
      <c r="AB895" s="14"/>
    </row>
    <row r="896" spans="1:28" hidden="1" x14ac:dyDescent="0.25">
      <c r="A896" s="12">
        <v>392</v>
      </c>
      <c r="B896" s="13" t="s">
        <v>4143</v>
      </c>
      <c r="C896" s="14" t="s">
        <v>29</v>
      </c>
      <c r="D896" s="14" t="s">
        <v>4144</v>
      </c>
      <c r="E896" s="14" t="s">
        <v>4145</v>
      </c>
      <c r="F896" s="16" t="e">
        <f t="shared" si="93"/>
        <v>#VALUE!</v>
      </c>
      <c r="G896" s="14" t="s">
        <v>4151</v>
      </c>
      <c r="H896" s="14" t="s">
        <v>4152</v>
      </c>
      <c r="I896" s="14" t="s">
        <v>1003</v>
      </c>
      <c r="J896" s="14">
        <v>8</v>
      </c>
      <c r="K896" s="14" t="s">
        <v>35</v>
      </c>
      <c r="L896" s="15">
        <v>5661</v>
      </c>
      <c r="M896" s="15">
        <v>45288</v>
      </c>
      <c r="N896" s="14" t="s">
        <v>4148</v>
      </c>
      <c r="O896" s="14" t="s">
        <v>2656</v>
      </c>
      <c r="P896" s="14" t="s">
        <v>4149</v>
      </c>
      <c r="Q896" s="14" t="s">
        <v>4150</v>
      </c>
      <c r="R896" s="14">
        <v>8</v>
      </c>
      <c r="S896" s="14"/>
      <c r="T896" s="14"/>
      <c r="U896" s="14"/>
      <c r="V896" s="14" t="s">
        <v>647</v>
      </c>
      <c r="W896" s="14" t="s">
        <v>648</v>
      </c>
      <c r="X896" s="14" t="s">
        <v>42</v>
      </c>
      <c r="Y896" s="14" t="s">
        <v>159</v>
      </c>
      <c r="Z896" s="14"/>
      <c r="AA896" s="14" t="s">
        <v>44</v>
      </c>
      <c r="AB896" s="14"/>
    </row>
    <row r="897" spans="1:28" hidden="1" x14ac:dyDescent="0.25">
      <c r="A897" s="12">
        <v>393</v>
      </c>
      <c r="B897" s="13" t="s">
        <v>4153</v>
      </c>
      <c r="C897" s="14" t="s">
        <v>29</v>
      </c>
      <c r="D897" s="14" t="s">
        <v>4154</v>
      </c>
      <c r="E897" s="14" t="s">
        <v>4145</v>
      </c>
      <c r="F897" s="16" t="e">
        <f t="shared" si="93"/>
        <v>#VALUE!</v>
      </c>
      <c r="G897" s="14" t="s">
        <v>1340</v>
      </c>
      <c r="H897" s="14" t="s">
        <v>1341</v>
      </c>
      <c r="I897" s="14" t="s">
        <v>1342</v>
      </c>
      <c r="J897" s="14">
        <v>200</v>
      </c>
      <c r="K897" s="14" t="s">
        <v>35</v>
      </c>
      <c r="L897" s="15">
        <v>340</v>
      </c>
      <c r="M897" s="15">
        <v>68000</v>
      </c>
      <c r="N897" s="14" t="s">
        <v>4155</v>
      </c>
      <c r="O897" s="14" t="s">
        <v>4156</v>
      </c>
      <c r="P897" s="14" t="s">
        <v>4157</v>
      </c>
      <c r="Q897" s="14" t="s">
        <v>4157</v>
      </c>
      <c r="R897" s="14">
        <v>200</v>
      </c>
      <c r="S897" s="14"/>
      <c r="T897" s="14"/>
      <c r="U897" s="14"/>
      <c r="V897" s="14" t="s">
        <v>2649</v>
      </c>
      <c r="W897" s="14" t="s">
        <v>2650</v>
      </c>
      <c r="X897" s="14" t="s">
        <v>42</v>
      </c>
      <c r="Y897" s="14" t="s">
        <v>159</v>
      </c>
      <c r="Z897" s="14"/>
      <c r="AA897" s="14" t="s">
        <v>44</v>
      </c>
      <c r="AB897" s="14"/>
    </row>
    <row r="898" spans="1:28" x14ac:dyDescent="0.25">
      <c r="A898" s="12">
        <v>394</v>
      </c>
      <c r="B898" s="13" t="s">
        <v>4153</v>
      </c>
      <c r="C898" s="14" t="s">
        <v>29</v>
      </c>
      <c r="D898" s="14" t="s">
        <v>4154</v>
      </c>
      <c r="E898" s="14" t="s">
        <v>4145</v>
      </c>
      <c r="F898" s="16" t="e">
        <f t="shared" si="93"/>
        <v>#VALUE!</v>
      </c>
      <c r="G898" s="14" t="s">
        <v>2360</v>
      </c>
      <c r="H898" s="14" t="s">
        <v>2361</v>
      </c>
      <c r="I898" s="14" t="s">
        <v>193</v>
      </c>
      <c r="J898" s="14">
        <v>50</v>
      </c>
      <c r="K898" s="14" t="s">
        <v>35</v>
      </c>
      <c r="L898" s="15">
        <v>45</v>
      </c>
      <c r="M898" s="15">
        <v>2250</v>
      </c>
      <c r="N898" s="14" t="s">
        <v>4155</v>
      </c>
      <c r="O898" s="14" t="s">
        <v>4158</v>
      </c>
      <c r="P898" s="14" t="s">
        <v>4157</v>
      </c>
      <c r="Q898" s="14" t="s">
        <v>4157</v>
      </c>
      <c r="R898" s="14">
        <v>50</v>
      </c>
      <c r="S898" s="22">
        <f>Q898-P898</f>
        <v>0</v>
      </c>
      <c r="T898" s="14" t="e">
        <f>Q898-E898</f>
        <v>#VALUE!</v>
      </c>
      <c r="U898" s="18">
        <f>R898/J898</f>
        <v>1</v>
      </c>
      <c r="V898" s="14" t="s">
        <v>2649</v>
      </c>
      <c r="W898" s="14" t="s">
        <v>2650</v>
      </c>
      <c r="X898" s="14" t="s">
        <v>42</v>
      </c>
      <c r="Y898" s="14" t="s">
        <v>159</v>
      </c>
      <c r="Z898" s="14"/>
      <c r="AA898" s="14" t="s">
        <v>44</v>
      </c>
      <c r="AB898" s="14"/>
    </row>
    <row r="899" spans="1:28" hidden="1" x14ac:dyDescent="0.25">
      <c r="A899" s="12">
        <v>395</v>
      </c>
      <c r="B899" s="13" t="s">
        <v>4153</v>
      </c>
      <c r="C899" s="14" t="s">
        <v>29</v>
      </c>
      <c r="D899" s="14" t="s">
        <v>4154</v>
      </c>
      <c r="E899" s="14" t="s">
        <v>4145</v>
      </c>
      <c r="F899" s="16" t="e">
        <f t="shared" si="93"/>
        <v>#VALUE!</v>
      </c>
      <c r="G899" s="14" t="s">
        <v>4159</v>
      </c>
      <c r="H899" s="14" t="s">
        <v>842</v>
      </c>
      <c r="I899" s="14" t="s">
        <v>2372</v>
      </c>
      <c r="J899" s="14">
        <v>500</v>
      </c>
      <c r="K899" s="14" t="s">
        <v>35</v>
      </c>
      <c r="L899" s="15">
        <v>24</v>
      </c>
      <c r="M899" s="15">
        <v>12000</v>
      </c>
      <c r="N899" s="14" t="s">
        <v>4155</v>
      </c>
      <c r="O899" s="14" t="s">
        <v>4160</v>
      </c>
      <c r="P899" s="14" t="s">
        <v>4157</v>
      </c>
      <c r="Q899" s="14" t="s">
        <v>4157</v>
      </c>
      <c r="R899" s="14">
        <v>500</v>
      </c>
      <c r="S899" s="14"/>
      <c r="T899" s="14"/>
      <c r="U899" s="14"/>
      <c r="V899" s="14" t="s">
        <v>2649</v>
      </c>
      <c r="W899" s="14" t="s">
        <v>2650</v>
      </c>
      <c r="X899" s="14" t="s">
        <v>42</v>
      </c>
      <c r="Y899" s="14" t="s">
        <v>159</v>
      </c>
      <c r="Z899" s="14"/>
      <c r="AA899" s="14" t="s">
        <v>44</v>
      </c>
      <c r="AB899" s="14"/>
    </row>
    <row r="900" spans="1:28" hidden="1" x14ac:dyDescent="0.25">
      <c r="A900" s="12">
        <v>396</v>
      </c>
      <c r="B900" s="13" t="s">
        <v>4153</v>
      </c>
      <c r="C900" s="14" t="s">
        <v>29</v>
      </c>
      <c r="D900" s="14" t="s">
        <v>4154</v>
      </c>
      <c r="E900" s="14" t="s">
        <v>4145</v>
      </c>
      <c r="F900" s="16" t="e">
        <f t="shared" si="93"/>
        <v>#VALUE!</v>
      </c>
      <c r="G900" s="14" t="s">
        <v>4161</v>
      </c>
      <c r="H900" s="14" t="s">
        <v>4162</v>
      </c>
      <c r="I900" s="14" t="s">
        <v>1690</v>
      </c>
      <c r="J900" s="14">
        <v>100</v>
      </c>
      <c r="K900" s="14" t="s">
        <v>35</v>
      </c>
      <c r="L900" s="15">
        <v>32</v>
      </c>
      <c r="M900" s="15">
        <v>3200</v>
      </c>
      <c r="N900" s="14" t="s">
        <v>4155</v>
      </c>
      <c r="O900" s="14" t="s">
        <v>4163</v>
      </c>
      <c r="P900" s="14" t="s">
        <v>4157</v>
      </c>
      <c r="Q900" s="14" t="s">
        <v>4157</v>
      </c>
      <c r="R900" s="14">
        <v>100</v>
      </c>
      <c r="S900" s="14"/>
      <c r="T900" s="14"/>
      <c r="U900" s="14"/>
      <c r="V900" s="14" t="s">
        <v>2649</v>
      </c>
      <c r="W900" s="14" t="s">
        <v>2650</v>
      </c>
      <c r="X900" s="14" t="s">
        <v>42</v>
      </c>
      <c r="Y900" s="14" t="s">
        <v>159</v>
      </c>
      <c r="Z900" s="14"/>
      <c r="AA900" s="14" t="s">
        <v>44</v>
      </c>
      <c r="AB900" s="14"/>
    </row>
    <row r="901" spans="1:28" hidden="1" x14ac:dyDescent="0.25">
      <c r="A901" s="12">
        <v>397</v>
      </c>
      <c r="B901" s="13" t="s">
        <v>4164</v>
      </c>
      <c r="C901" s="14" t="s">
        <v>29</v>
      </c>
      <c r="D901" s="14" t="s">
        <v>4165</v>
      </c>
      <c r="E901" s="14" t="s">
        <v>4145</v>
      </c>
      <c r="F901" s="16" t="e">
        <f t="shared" si="93"/>
        <v>#VALUE!</v>
      </c>
      <c r="G901" s="14" t="s">
        <v>881</v>
      </c>
      <c r="H901" s="14" t="s">
        <v>882</v>
      </c>
      <c r="I901" s="14" t="s">
        <v>883</v>
      </c>
      <c r="J901" s="14">
        <v>200</v>
      </c>
      <c r="K901" s="14" t="s">
        <v>35</v>
      </c>
      <c r="L901" s="15">
        <v>325</v>
      </c>
      <c r="M901" s="15">
        <v>65000</v>
      </c>
      <c r="N901" s="14" t="s">
        <v>4166</v>
      </c>
      <c r="O901" s="14" t="s">
        <v>2745</v>
      </c>
      <c r="P901" s="14" t="s">
        <v>4167</v>
      </c>
      <c r="Q901" s="14" t="s">
        <v>4168</v>
      </c>
      <c r="R901" s="14">
        <v>200</v>
      </c>
      <c r="S901" s="14"/>
      <c r="T901" s="14"/>
      <c r="U901" s="14"/>
      <c r="V901" s="14" t="s">
        <v>157</v>
      </c>
      <c r="W901" s="14" t="s">
        <v>158</v>
      </c>
      <c r="X901" s="14" t="s">
        <v>42</v>
      </c>
      <c r="Y901" s="14" t="s">
        <v>159</v>
      </c>
      <c r="Z901" s="14"/>
      <c r="AA901" s="14" t="s">
        <v>44</v>
      </c>
      <c r="AB901" s="14"/>
    </row>
    <row r="902" spans="1:28" hidden="1" x14ac:dyDescent="0.25">
      <c r="A902" s="12">
        <v>398</v>
      </c>
      <c r="B902" s="13" t="s">
        <v>4164</v>
      </c>
      <c r="C902" s="14" t="s">
        <v>29</v>
      </c>
      <c r="D902" s="14" t="s">
        <v>4165</v>
      </c>
      <c r="E902" s="14" t="s">
        <v>4145</v>
      </c>
      <c r="F902" s="16" t="e">
        <f t="shared" si="93"/>
        <v>#VALUE!</v>
      </c>
      <c r="G902" s="14" t="s">
        <v>1411</v>
      </c>
      <c r="H902" s="14" t="s">
        <v>1412</v>
      </c>
      <c r="I902" s="14" t="s">
        <v>420</v>
      </c>
      <c r="J902" s="14">
        <v>3000</v>
      </c>
      <c r="K902" s="14" t="s">
        <v>35</v>
      </c>
      <c r="L902" s="15">
        <v>3.3333330000000001</v>
      </c>
      <c r="M902" s="15">
        <v>9999.9989999999998</v>
      </c>
      <c r="N902" s="14" t="s">
        <v>4166</v>
      </c>
      <c r="O902" s="14" t="s">
        <v>4169</v>
      </c>
      <c r="P902" s="14" t="s">
        <v>4167</v>
      </c>
      <c r="Q902" s="14" t="s">
        <v>4168</v>
      </c>
      <c r="R902" s="14">
        <v>3000</v>
      </c>
      <c r="S902" s="14"/>
      <c r="T902" s="14"/>
      <c r="U902" s="14"/>
      <c r="V902" s="14" t="s">
        <v>157</v>
      </c>
      <c r="W902" s="14" t="s">
        <v>158</v>
      </c>
      <c r="X902" s="14" t="s">
        <v>42</v>
      </c>
      <c r="Y902" s="14" t="s">
        <v>159</v>
      </c>
      <c r="Z902" s="14"/>
      <c r="AA902" s="14" t="s">
        <v>44</v>
      </c>
      <c r="AB902" s="14"/>
    </row>
    <row r="903" spans="1:28" hidden="1" x14ac:dyDescent="0.25">
      <c r="A903" s="12">
        <v>399</v>
      </c>
      <c r="B903" s="13" t="s">
        <v>4164</v>
      </c>
      <c r="C903" s="14" t="s">
        <v>29</v>
      </c>
      <c r="D903" s="14" t="s">
        <v>4165</v>
      </c>
      <c r="E903" s="14" t="s">
        <v>4145</v>
      </c>
      <c r="F903" s="16" t="e">
        <f t="shared" si="93"/>
        <v>#VALUE!</v>
      </c>
      <c r="G903" s="14" t="s">
        <v>4002</v>
      </c>
      <c r="H903" s="14" t="s">
        <v>4003</v>
      </c>
      <c r="I903" s="14" t="s">
        <v>577</v>
      </c>
      <c r="J903" s="14">
        <v>1400</v>
      </c>
      <c r="K903" s="14" t="s">
        <v>35</v>
      </c>
      <c r="L903" s="15">
        <v>13.392887999999999</v>
      </c>
      <c r="M903" s="15">
        <v>18750.0432</v>
      </c>
      <c r="N903" s="14" t="s">
        <v>4170</v>
      </c>
      <c r="O903" s="14" t="s">
        <v>4171</v>
      </c>
      <c r="P903" s="14" t="s">
        <v>4172</v>
      </c>
      <c r="Q903" s="14" t="s">
        <v>4173</v>
      </c>
      <c r="R903" s="14">
        <v>952</v>
      </c>
      <c r="S903" s="14"/>
      <c r="T903" s="14"/>
      <c r="U903" s="14"/>
      <c r="V903" s="14" t="s">
        <v>157</v>
      </c>
      <c r="W903" s="14" t="s">
        <v>158</v>
      </c>
      <c r="X903" s="14" t="s">
        <v>42</v>
      </c>
      <c r="Y903" s="14" t="s">
        <v>159</v>
      </c>
      <c r="Z903" s="14"/>
      <c r="AA903" s="14" t="s">
        <v>44</v>
      </c>
      <c r="AB903" s="14"/>
    </row>
    <row r="904" spans="1:28" hidden="1" x14ac:dyDescent="0.25">
      <c r="A904" s="12">
        <v>400</v>
      </c>
      <c r="B904" s="13" t="s">
        <v>4164</v>
      </c>
      <c r="C904" s="14" t="s">
        <v>29</v>
      </c>
      <c r="D904" s="14" t="s">
        <v>4165</v>
      </c>
      <c r="E904" s="14" t="s">
        <v>4145</v>
      </c>
      <c r="F904" s="16" t="e">
        <f t="shared" si="93"/>
        <v>#VALUE!</v>
      </c>
      <c r="G904" s="14" t="s">
        <v>2609</v>
      </c>
      <c r="H904" s="14" t="s">
        <v>2610</v>
      </c>
      <c r="I904" s="14" t="s">
        <v>1572</v>
      </c>
      <c r="J904" s="14">
        <v>20</v>
      </c>
      <c r="K904" s="14" t="s">
        <v>35</v>
      </c>
      <c r="L904" s="15">
        <v>1380</v>
      </c>
      <c r="M904" s="15">
        <v>27600</v>
      </c>
      <c r="N904" s="14" t="s">
        <v>4174</v>
      </c>
      <c r="O904" s="14" t="s">
        <v>4175</v>
      </c>
      <c r="P904" s="14" t="s">
        <v>4176</v>
      </c>
      <c r="Q904" s="14" t="s">
        <v>4177</v>
      </c>
      <c r="R904" s="14">
        <v>10</v>
      </c>
      <c r="S904" s="14"/>
      <c r="T904" s="14"/>
      <c r="U904" s="14"/>
      <c r="V904" s="14" t="s">
        <v>157</v>
      </c>
      <c r="W904" s="14" t="s">
        <v>158</v>
      </c>
      <c r="X904" s="14" t="s">
        <v>42</v>
      </c>
      <c r="Y904" s="14" t="s">
        <v>159</v>
      </c>
      <c r="Z904" s="14"/>
      <c r="AA904" s="14" t="s">
        <v>44</v>
      </c>
      <c r="AB904" s="14"/>
    </row>
    <row r="905" spans="1:28" x14ac:dyDescent="0.25">
      <c r="A905" s="12">
        <v>406</v>
      </c>
      <c r="B905" s="13" t="s">
        <v>4164</v>
      </c>
      <c r="C905" s="14" t="s">
        <v>29</v>
      </c>
      <c r="D905" s="14" t="s">
        <v>4165</v>
      </c>
      <c r="E905" s="14" t="s">
        <v>4145</v>
      </c>
      <c r="F905" s="16" t="e">
        <f t="shared" si="93"/>
        <v>#VALUE!</v>
      </c>
      <c r="G905" s="14" t="s">
        <v>224</v>
      </c>
      <c r="H905" s="14" t="s">
        <v>225</v>
      </c>
      <c r="I905" s="14" t="s">
        <v>226</v>
      </c>
      <c r="J905" s="14">
        <v>50</v>
      </c>
      <c r="K905" s="14" t="s">
        <v>35</v>
      </c>
      <c r="L905" s="15">
        <v>230</v>
      </c>
      <c r="M905" s="15">
        <v>11500</v>
      </c>
      <c r="N905" s="14" t="s">
        <v>4174</v>
      </c>
      <c r="O905" s="14" t="s">
        <v>4178</v>
      </c>
      <c r="P905" s="14" t="s">
        <v>4176</v>
      </c>
      <c r="Q905" s="14" t="s">
        <v>4177</v>
      </c>
      <c r="R905" s="14">
        <v>50</v>
      </c>
      <c r="S905" s="22">
        <f>Q905-P905</f>
        <v>1.3888888861401938E-3</v>
      </c>
      <c r="T905" s="14" t="e">
        <f>Q905-E905</f>
        <v>#VALUE!</v>
      </c>
      <c r="U905" s="18">
        <f>R905/J905</f>
        <v>1</v>
      </c>
      <c r="V905" s="14" t="s">
        <v>157</v>
      </c>
      <c r="W905" s="14" t="s">
        <v>158</v>
      </c>
      <c r="X905" s="14" t="s">
        <v>42</v>
      </c>
      <c r="Y905" s="14" t="s">
        <v>159</v>
      </c>
      <c r="Z905" s="14"/>
      <c r="AA905" s="14" t="s">
        <v>44</v>
      </c>
      <c r="AB905" s="14"/>
    </row>
    <row r="906" spans="1:28" hidden="1" x14ac:dyDescent="0.25">
      <c r="A906" s="12">
        <v>407</v>
      </c>
      <c r="B906" s="13" t="s">
        <v>4164</v>
      </c>
      <c r="C906" s="14" t="s">
        <v>29</v>
      </c>
      <c r="D906" s="14" t="s">
        <v>4165</v>
      </c>
      <c r="E906" s="14" t="s">
        <v>4145</v>
      </c>
      <c r="F906" s="16" t="e">
        <f t="shared" si="93"/>
        <v>#VALUE!</v>
      </c>
      <c r="G906" s="14" t="s">
        <v>1009</v>
      </c>
      <c r="H906" s="14" t="s">
        <v>1010</v>
      </c>
      <c r="I906" s="14" t="s">
        <v>741</v>
      </c>
      <c r="J906" s="14">
        <v>200</v>
      </c>
      <c r="K906" s="14" t="s">
        <v>35</v>
      </c>
      <c r="L906" s="15">
        <v>330</v>
      </c>
      <c r="M906" s="15">
        <v>66000</v>
      </c>
      <c r="N906" s="14" t="s">
        <v>4174</v>
      </c>
      <c r="O906" s="14" t="s">
        <v>4179</v>
      </c>
      <c r="P906" s="14" t="s">
        <v>4176</v>
      </c>
      <c r="Q906" s="14" t="s">
        <v>4177</v>
      </c>
      <c r="R906" s="14">
        <v>200</v>
      </c>
      <c r="S906" s="14"/>
      <c r="T906" s="14"/>
      <c r="U906" s="14"/>
      <c r="V906" s="14" t="s">
        <v>157</v>
      </c>
      <c r="W906" s="14" t="s">
        <v>158</v>
      </c>
      <c r="X906" s="14" t="s">
        <v>42</v>
      </c>
      <c r="Y906" s="14" t="s">
        <v>159</v>
      </c>
      <c r="Z906" s="14"/>
      <c r="AA906" s="14" t="s">
        <v>44</v>
      </c>
      <c r="AB906" s="14"/>
    </row>
    <row r="907" spans="1:28" x14ac:dyDescent="0.25">
      <c r="A907" s="12">
        <v>408</v>
      </c>
      <c r="B907" s="13" t="s">
        <v>4164</v>
      </c>
      <c r="C907" s="14" t="s">
        <v>29</v>
      </c>
      <c r="D907" s="14" t="s">
        <v>4165</v>
      </c>
      <c r="E907" s="14" t="s">
        <v>4145</v>
      </c>
      <c r="F907" s="16" t="e">
        <f t="shared" si="93"/>
        <v>#VALUE!</v>
      </c>
      <c r="G907" s="14" t="s">
        <v>2777</v>
      </c>
      <c r="H907" s="14" t="s">
        <v>2778</v>
      </c>
      <c r="I907" s="14" t="s">
        <v>226</v>
      </c>
      <c r="J907" s="14">
        <v>10</v>
      </c>
      <c r="K907" s="14" t="s">
        <v>35</v>
      </c>
      <c r="L907" s="15">
        <v>48.72</v>
      </c>
      <c r="M907" s="15">
        <v>487.2</v>
      </c>
      <c r="N907" s="14" t="s">
        <v>4174</v>
      </c>
      <c r="O907" s="14" t="s">
        <v>4180</v>
      </c>
      <c r="P907" s="14" t="s">
        <v>4176</v>
      </c>
      <c r="Q907" s="14" t="s">
        <v>4177</v>
      </c>
      <c r="R907" s="14">
        <v>10</v>
      </c>
      <c r="S907" s="22">
        <f>Q907-P907</f>
        <v>1.3888888861401938E-3</v>
      </c>
      <c r="T907" s="14" t="e">
        <f>Q907-E907</f>
        <v>#VALUE!</v>
      </c>
      <c r="U907" s="18">
        <f>R907/J907</f>
        <v>1</v>
      </c>
      <c r="V907" s="14" t="s">
        <v>157</v>
      </c>
      <c r="W907" s="14" t="s">
        <v>158</v>
      </c>
      <c r="X907" s="14" t="s">
        <v>42</v>
      </c>
      <c r="Y907" s="14" t="s">
        <v>159</v>
      </c>
      <c r="Z907" s="14"/>
      <c r="AA907" s="14" t="s">
        <v>44</v>
      </c>
      <c r="AB907" s="14"/>
    </row>
    <row r="908" spans="1:28" hidden="1" x14ac:dyDescent="0.25">
      <c r="A908" s="12">
        <v>409</v>
      </c>
      <c r="B908" s="13" t="s">
        <v>4164</v>
      </c>
      <c r="C908" s="14" t="s">
        <v>29</v>
      </c>
      <c r="D908" s="14" t="s">
        <v>4165</v>
      </c>
      <c r="E908" s="14" t="s">
        <v>4145</v>
      </c>
      <c r="F908" s="16" t="e">
        <f t="shared" si="93"/>
        <v>#VALUE!</v>
      </c>
      <c r="G908" s="14" t="s">
        <v>2609</v>
      </c>
      <c r="H908" s="14" t="s">
        <v>2610</v>
      </c>
      <c r="I908" s="14" t="s">
        <v>1572</v>
      </c>
      <c r="J908" s="14">
        <v>20</v>
      </c>
      <c r="K908" s="14" t="s">
        <v>35</v>
      </c>
      <c r="L908" s="15">
        <v>1380</v>
      </c>
      <c r="M908" s="15">
        <v>27600</v>
      </c>
      <c r="N908" s="14" t="s">
        <v>4181</v>
      </c>
      <c r="O908" s="14" t="s">
        <v>4175</v>
      </c>
      <c r="P908" s="14" t="s">
        <v>4182</v>
      </c>
      <c r="Q908" s="14" t="s">
        <v>4183</v>
      </c>
      <c r="R908" s="14">
        <v>10</v>
      </c>
      <c r="S908" s="14"/>
      <c r="T908" s="14"/>
      <c r="U908" s="14"/>
      <c r="V908" s="14" t="s">
        <v>157</v>
      </c>
      <c r="W908" s="14" t="s">
        <v>158</v>
      </c>
      <c r="X908" s="14" t="s">
        <v>42</v>
      </c>
      <c r="Y908" s="14" t="s">
        <v>159</v>
      </c>
      <c r="Z908" s="14"/>
      <c r="AA908" s="14" t="s">
        <v>44</v>
      </c>
      <c r="AB908" s="14"/>
    </row>
    <row r="909" spans="1:28" hidden="1" x14ac:dyDescent="0.25">
      <c r="A909" s="12">
        <v>410</v>
      </c>
      <c r="B909" s="13" t="s">
        <v>4184</v>
      </c>
      <c r="C909" s="14" t="s">
        <v>29</v>
      </c>
      <c r="D909" s="14" t="s">
        <v>4185</v>
      </c>
      <c r="E909" s="14" t="s">
        <v>4186</v>
      </c>
      <c r="F909" s="16" t="e">
        <f t="shared" si="93"/>
        <v>#VALUE!</v>
      </c>
      <c r="G909" s="14" t="s">
        <v>448</v>
      </c>
      <c r="H909" s="14" t="s">
        <v>449</v>
      </c>
      <c r="I909" s="14" t="s">
        <v>450</v>
      </c>
      <c r="J909" s="14">
        <v>480</v>
      </c>
      <c r="K909" s="14" t="s">
        <v>35</v>
      </c>
      <c r="L909" s="15">
        <v>306</v>
      </c>
      <c r="M909" s="15">
        <v>146880</v>
      </c>
      <c r="N909" s="14" t="s">
        <v>4187</v>
      </c>
      <c r="O909" s="14" t="s">
        <v>866</v>
      </c>
      <c r="P909" s="14" t="s">
        <v>4188</v>
      </c>
      <c r="Q909" s="14" t="s">
        <v>4188</v>
      </c>
      <c r="R909" s="14">
        <v>480</v>
      </c>
      <c r="S909" s="14"/>
      <c r="T909" s="14"/>
      <c r="U909" s="14"/>
      <c r="V909" s="14" t="s">
        <v>455</v>
      </c>
      <c r="W909" s="14" t="s">
        <v>456</v>
      </c>
      <c r="X909" s="14" t="s">
        <v>42</v>
      </c>
      <c r="Y909" s="14" t="s">
        <v>159</v>
      </c>
      <c r="Z909" s="14"/>
      <c r="AA909" s="14" t="s">
        <v>44</v>
      </c>
      <c r="AB909" s="14"/>
    </row>
    <row r="910" spans="1:28" hidden="1" x14ac:dyDescent="0.25">
      <c r="A910" s="12">
        <v>419</v>
      </c>
      <c r="B910" s="13" t="s">
        <v>4189</v>
      </c>
      <c r="C910" s="14" t="s">
        <v>29</v>
      </c>
      <c r="D910" s="14" t="s">
        <v>4190</v>
      </c>
      <c r="E910" s="14" t="s">
        <v>4191</v>
      </c>
      <c r="F910" s="16" t="e">
        <f t="shared" si="93"/>
        <v>#VALUE!</v>
      </c>
      <c r="G910" s="14" t="s">
        <v>2229</v>
      </c>
      <c r="H910" s="14" t="s">
        <v>2230</v>
      </c>
      <c r="I910" s="14" t="s">
        <v>1921</v>
      </c>
      <c r="J910" s="14">
        <v>4000</v>
      </c>
      <c r="K910" s="14" t="s">
        <v>35</v>
      </c>
      <c r="L910" s="15">
        <v>2.5</v>
      </c>
      <c r="M910" s="15">
        <v>10000</v>
      </c>
      <c r="N910" s="14" t="s">
        <v>4192</v>
      </c>
      <c r="O910" s="14" t="s">
        <v>3885</v>
      </c>
      <c r="P910" s="14" t="s">
        <v>4193</v>
      </c>
      <c r="Q910" s="14" t="s">
        <v>4194</v>
      </c>
      <c r="R910" s="14">
        <v>4000</v>
      </c>
      <c r="S910" s="14"/>
      <c r="T910" s="14"/>
      <c r="U910" s="14"/>
      <c r="V910" s="14" t="s">
        <v>365</v>
      </c>
      <c r="W910" s="14" t="s">
        <v>366</v>
      </c>
      <c r="X910" s="14" t="s">
        <v>42</v>
      </c>
      <c r="Y910" s="14" t="s">
        <v>159</v>
      </c>
      <c r="Z910" s="14"/>
      <c r="AA910" s="14" t="s">
        <v>44</v>
      </c>
      <c r="AB910" s="14"/>
    </row>
    <row r="911" spans="1:28" hidden="1" x14ac:dyDescent="0.25">
      <c r="A911" s="12">
        <v>420</v>
      </c>
      <c r="B911" s="13" t="s">
        <v>4189</v>
      </c>
      <c r="C911" s="14" t="s">
        <v>29</v>
      </c>
      <c r="D911" s="14" t="s">
        <v>4190</v>
      </c>
      <c r="E911" s="14" t="s">
        <v>4191</v>
      </c>
      <c r="F911" s="16" t="e">
        <f t="shared" si="93"/>
        <v>#VALUE!</v>
      </c>
      <c r="G911" s="14" t="s">
        <v>719</v>
      </c>
      <c r="H911" s="14" t="s">
        <v>720</v>
      </c>
      <c r="I911" s="14" t="s">
        <v>721</v>
      </c>
      <c r="J911" s="14">
        <v>100</v>
      </c>
      <c r="K911" s="14" t="s">
        <v>35</v>
      </c>
      <c r="L911" s="15">
        <v>130</v>
      </c>
      <c r="M911" s="15">
        <v>13000</v>
      </c>
      <c r="N911" s="14" t="s">
        <v>4192</v>
      </c>
      <c r="O911" s="14" t="s">
        <v>3589</v>
      </c>
      <c r="P911" s="14" t="s">
        <v>4193</v>
      </c>
      <c r="Q911" s="14" t="s">
        <v>4194</v>
      </c>
      <c r="R911" s="14">
        <v>100</v>
      </c>
      <c r="S911" s="14"/>
      <c r="T911" s="14"/>
      <c r="U911" s="14"/>
      <c r="V911" s="14" t="s">
        <v>365</v>
      </c>
      <c r="W911" s="14" t="s">
        <v>366</v>
      </c>
      <c r="X911" s="14" t="s">
        <v>42</v>
      </c>
      <c r="Y911" s="14" t="s">
        <v>159</v>
      </c>
      <c r="Z911" s="14"/>
      <c r="AA911" s="14" t="s">
        <v>44</v>
      </c>
      <c r="AB911" s="14"/>
    </row>
    <row r="912" spans="1:28" hidden="1" x14ac:dyDescent="0.25">
      <c r="A912" s="12">
        <v>421</v>
      </c>
      <c r="B912" s="13" t="s">
        <v>4195</v>
      </c>
      <c r="C912" s="14" t="s">
        <v>29</v>
      </c>
      <c r="D912" s="14" t="s">
        <v>4137</v>
      </c>
      <c r="E912" s="14" t="s">
        <v>4196</v>
      </c>
      <c r="F912" s="16" t="e">
        <f t="shared" si="93"/>
        <v>#VALUE!</v>
      </c>
      <c r="G912" s="14" t="s">
        <v>743</v>
      </c>
      <c r="H912" s="14" t="s">
        <v>744</v>
      </c>
      <c r="I912" s="14" t="s">
        <v>741</v>
      </c>
      <c r="J912" s="14">
        <v>1000</v>
      </c>
      <c r="K912" s="14" t="s">
        <v>35</v>
      </c>
      <c r="L912" s="15">
        <v>78</v>
      </c>
      <c r="M912" s="15">
        <v>78000</v>
      </c>
      <c r="N912" s="14" t="s">
        <v>4197</v>
      </c>
      <c r="O912" s="14" t="s">
        <v>4198</v>
      </c>
      <c r="P912" s="14" t="s">
        <v>4199</v>
      </c>
      <c r="Q912" s="14" t="s">
        <v>4200</v>
      </c>
      <c r="R912" s="14">
        <v>405</v>
      </c>
      <c r="S912" s="14"/>
      <c r="T912" s="14"/>
      <c r="U912" s="14"/>
      <c r="V912" s="14" t="s">
        <v>504</v>
      </c>
      <c r="W912" s="14" t="s">
        <v>505</v>
      </c>
      <c r="X912" s="14" t="s">
        <v>42</v>
      </c>
      <c r="Y912" s="14" t="s">
        <v>159</v>
      </c>
      <c r="Z912" s="14"/>
      <c r="AA912" s="14" t="s">
        <v>44</v>
      </c>
      <c r="AB912" s="14"/>
    </row>
    <row r="913" spans="1:28" hidden="1" x14ac:dyDescent="0.25">
      <c r="A913" s="12">
        <v>422</v>
      </c>
      <c r="B913" s="13" t="s">
        <v>4195</v>
      </c>
      <c r="C913" s="14" t="s">
        <v>29</v>
      </c>
      <c r="D913" s="14" t="s">
        <v>4137</v>
      </c>
      <c r="E913" s="14" t="s">
        <v>4196</v>
      </c>
      <c r="F913" s="16" t="e">
        <f t="shared" si="93"/>
        <v>#VALUE!</v>
      </c>
      <c r="G913" s="14" t="s">
        <v>2511</v>
      </c>
      <c r="H913" s="14" t="s">
        <v>2512</v>
      </c>
      <c r="I913" s="14" t="s">
        <v>741</v>
      </c>
      <c r="J913" s="14">
        <v>2000</v>
      </c>
      <c r="K913" s="14" t="s">
        <v>35</v>
      </c>
      <c r="L913" s="15">
        <v>90</v>
      </c>
      <c r="M913" s="15">
        <v>180000</v>
      </c>
      <c r="N913" s="14" t="s">
        <v>4197</v>
      </c>
      <c r="O913" s="14" t="s">
        <v>4201</v>
      </c>
      <c r="P913" s="14" t="s">
        <v>4199</v>
      </c>
      <c r="Q913" s="14" t="s">
        <v>4200</v>
      </c>
      <c r="R913" s="14">
        <v>1650</v>
      </c>
      <c r="S913" s="14"/>
      <c r="T913" s="14"/>
      <c r="U913" s="14"/>
      <c r="V913" s="14" t="s">
        <v>504</v>
      </c>
      <c r="W913" s="14" t="s">
        <v>505</v>
      </c>
      <c r="X913" s="14" t="s">
        <v>42</v>
      </c>
      <c r="Y913" s="14" t="s">
        <v>159</v>
      </c>
      <c r="Z913" s="14"/>
      <c r="AA913" s="14" t="s">
        <v>44</v>
      </c>
      <c r="AB913" s="14"/>
    </row>
    <row r="914" spans="1:28" hidden="1" x14ac:dyDescent="0.25">
      <c r="A914" s="12">
        <v>439</v>
      </c>
      <c r="B914" s="13" t="s">
        <v>4195</v>
      </c>
      <c r="C914" s="14" t="s">
        <v>29</v>
      </c>
      <c r="D914" s="14" t="s">
        <v>4137</v>
      </c>
      <c r="E914" s="14" t="s">
        <v>4196</v>
      </c>
      <c r="F914" s="16" t="e">
        <f t="shared" si="93"/>
        <v>#VALUE!</v>
      </c>
      <c r="G914" s="14" t="s">
        <v>662</v>
      </c>
      <c r="H914" s="14" t="s">
        <v>663</v>
      </c>
      <c r="I914" s="14" t="s">
        <v>577</v>
      </c>
      <c r="J914" s="14">
        <v>200</v>
      </c>
      <c r="K914" s="14" t="s">
        <v>35</v>
      </c>
      <c r="L914" s="15">
        <v>1058</v>
      </c>
      <c r="M914" s="15">
        <v>211600</v>
      </c>
      <c r="N914" s="14" t="s">
        <v>4202</v>
      </c>
      <c r="O914" s="14" t="s">
        <v>3744</v>
      </c>
      <c r="P914" s="14" t="s">
        <v>4203</v>
      </c>
      <c r="Q914" s="14" t="s">
        <v>4203</v>
      </c>
      <c r="R914" s="14">
        <v>25</v>
      </c>
      <c r="S914" s="14"/>
      <c r="T914" s="14"/>
      <c r="U914" s="14"/>
      <c r="V914" s="14" t="s">
        <v>504</v>
      </c>
      <c r="W914" s="14" t="s">
        <v>505</v>
      </c>
      <c r="X914" s="14" t="s">
        <v>42</v>
      </c>
      <c r="Y914" s="14" t="s">
        <v>159</v>
      </c>
      <c r="Z914" s="14"/>
      <c r="AA914" s="14" t="s">
        <v>44</v>
      </c>
      <c r="AB914" s="14"/>
    </row>
    <row r="915" spans="1:28" hidden="1" x14ac:dyDescent="0.25">
      <c r="A915" s="12">
        <v>440</v>
      </c>
      <c r="B915" s="13" t="s">
        <v>4195</v>
      </c>
      <c r="C915" s="14" t="s">
        <v>29</v>
      </c>
      <c r="D915" s="14" t="s">
        <v>4137</v>
      </c>
      <c r="E915" s="14" t="s">
        <v>4196</v>
      </c>
      <c r="F915" s="16" t="e">
        <f t="shared" si="93"/>
        <v>#VALUE!</v>
      </c>
      <c r="G915" s="14" t="s">
        <v>1617</v>
      </c>
      <c r="H915" s="14" t="s">
        <v>1618</v>
      </c>
      <c r="I915" s="14" t="s">
        <v>584</v>
      </c>
      <c r="J915" s="14">
        <v>300</v>
      </c>
      <c r="K915" s="14" t="s">
        <v>35</v>
      </c>
      <c r="L915" s="15">
        <v>110</v>
      </c>
      <c r="M915" s="15">
        <v>33000</v>
      </c>
      <c r="N915" s="14" t="s">
        <v>4202</v>
      </c>
      <c r="O915" s="14" t="s">
        <v>3522</v>
      </c>
      <c r="P915" s="14" t="s">
        <v>4203</v>
      </c>
      <c r="Q915" s="14" t="s">
        <v>4203</v>
      </c>
      <c r="R915" s="14">
        <v>300</v>
      </c>
      <c r="S915" s="14"/>
      <c r="T915" s="14"/>
      <c r="U915" s="14"/>
      <c r="V915" s="14" t="s">
        <v>504</v>
      </c>
      <c r="W915" s="14" t="s">
        <v>505</v>
      </c>
      <c r="X915" s="14" t="s">
        <v>42</v>
      </c>
      <c r="Y915" s="14" t="s">
        <v>159</v>
      </c>
      <c r="Z915" s="14"/>
      <c r="AA915" s="14" t="s">
        <v>44</v>
      </c>
      <c r="AB915" s="14"/>
    </row>
    <row r="916" spans="1:28" hidden="1" x14ac:dyDescent="0.25">
      <c r="A916" s="12">
        <v>441</v>
      </c>
      <c r="B916" s="13" t="s">
        <v>4195</v>
      </c>
      <c r="C916" s="14" t="s">
        <v>29</v>
      </c>
      <c r="D916" s="14" t="s">
        <v>4137</v>
      </c>
      <c r="E916" s="14" t="s">
        <v>4196</v>
      </c>
      <c r="F916" s="16" t="e">
        <f t="shared" si="93"/>
        <v>#VALUE!</v>
      </c>
      <c r="G916" s="14" t="s">
        <v>743</v>
      </c>
      <c r="H916" s="14" t="s">
        <v>744</v>
      </c>
      <c r="I916" s="14" t="s">
        <v>741</v>
      </c>
      <c r="J916" s="14">
        <v>1000</v>
      </c>
      <c r="K916" s="14" t="s">
        <v>35</v>
      </c>
      <c r="L916" s="15">
        <v>78</v>
      </c>
      <c r="M916" s="15">
        <v>78000</v>
      </c>
      <c r="N916" s="14" t="s">
        <v>4197</v>
      </c>
      <c r="O916" s="14" t="s">
        <v>4204</v>
      </c>
      <c r="P916" s="14" t="s">
        <v>4199</v>
      </c>
      <c r="Q916" s="14" t="s">
        <v>4200</v>
      </c>
      <c r="R916" s="14">
        <v>550</v>
      </c>
      <c r="S916" s="14"/>
      <c r="T916" s="14"/>
      <c r="U916" s="14"/>
      <c r="V916" s="14" t="s">
        <v>504</v>
      </c>
      <c r="W916" s="14" t="s">
        <v>505</v>
      </c>
      <c r="X916" s="14" t="s">
        <v>42</v>
      </c>
      <c r="Y916" s="14" t="s">
        <v>159</v>
      </c>
      <c r="Z916" s="14"/>
      <c r="AA916" s="14" t="s">
        <v>44</v>
      </c>
      <c r="AB916" s="14"/>
    </row>
    <row r="917" spans="1:28" hidden="1" x14ac:dyDescent="0.25">
      <c r="A917" s="12">
        <v>442</v>
      </c>
      <c r="B917" s="13" t="s">
        <v>4195</v>
      </c>
      <c r="C917" s="14" t="s">
        <v>29</v>
      </c>
      <c r="D917" s="14" t="s">
        <v>4137</v>
      </c>
      <c r="E917" s="14" t="s">
        <v>4196</v>
      </c>
      <c r="F917" s="16" t="e">
        <f t="shared" si="93"/>
        <v>#VALUE!</v>
      </c>
      <c r="G917" s="14" t="s">
        <v>662</v>
      </c>
      <c r="H917" s="14" t="s">
        <v>663</v>
      </c>
      <c r="I917" s="14" t="s">
        <v>577</v>
      </c>
      <c r="J917" s="14">
        <v>200</v>
      </c>
      <c r="K917" s="14" t="s">
        <v>35</v>
      </c>
      <c r="L917" s="15">
        <v>1058</v>
      </c>
      <c r="M917" s="15">
        <v>211600</v>
      </c>
      <c r="N917" s="14" t="s">
        <v>4205</v>
      </c>
      <c r="O917" s="14" t="s">
        <v>3745</v>
      </c>
      <c r="P917" s="14" t="s">
        <v>4206</v>
      </c>
      <c r="Q917" s="14" t="s">
        <v>4207</v>
      </c>
      <c r="R917" s="14">
        <v>156</v>
      </c>
      <c r="S917" s="14"/>
      <c r="T917" s="14"/>
      <c r="U917" s="14"/>
      <c r="V917" s="14" t="s">
        <v>504</v>
      </c>
      <c r="W917" s="14" t="s">
        <v>505</v>
      </c>
      <c r="X917" s="14" t="s">
        <v>42</v>
      </c>
      <c r="Y917" s="14" t="s">
        <v>159</v>
      </c>
      <c r="Z917" s="14"/>
      <c r="AA917" s="14" t="s">
        <v>44</v>
      </c>
      <c r="AB917" s="14"/>
    </row>
    <row r="918" spans="1:28" hidden="1" x14ac:dyDescent="0.25">
      <c r="A918" s="12">
        <v>443</v>
      </c>
      <c r="B918" s="13" t="s">
        <v>4195</v>
      </c>
      <c r="C918" s="14" t="s">
        <v>29</v>
      </c>
      <c r="D918" s="14" t="s">
        <v>4137</v>
      </c>
      <c r="E918" s="14" t="s">
        <v>4196</v>
      </c>
      <c r="F918" s="16" t="e">
        <f t="shared" si="93"/>
        <v>#VALUE!</v>
      </c>
      <c r="G918" s="14" t="s">
        <v>4208</v>
      </c>
      <c r="H918" s="14" t="s">
        <v>4209</v>
      </c>
      <c r="I918" s="14" t="s">
        <v>566</v>
      </c>
      <c r="J918" s="14">
        <v>30</v>
      </c>
      <c r="K918" s="14" t="s">
        <v>35</v>
      </c>
      <c r="L918" s="15">
        <v>470</v>
      </c>
      <c r="M918" s="15">
        <v>14100</v>
      </c>
      <c r="N918" s="14" t="s">
        <v>4202</v>
      </c>
      <c r="O918" s="14" t="s">
        <v>4210</v>
      </c>
      <c r="P918" s="14" t="s">
        <v>4203</v>
      </c>
      <c r="Q918" s="14" t="s">
        <v>4203</v>
      </c>
      <c r="R918" s="14">
        <v>30</v>
      </c>
      <c r="S918" s="14"/>
      <c r="T918" s="14"/>
      <c r="U918" s="14"/>
      <c r="V918" s="14" t="s">
        <v>504</v>
      </c>
      <c r="W918" s="14" t="s">
        <v>505</v>
      </c>
      <c r="X918" s="14" t="s">
        <v>42</v>
      </c>
      <c r="Y918" s="14" t="s">
        <v>159</v>
      </c>
      <c r="Z918" s="14"/>
      <c r="AA918" s="14" t="s">
        <v>44</v>
      </c>
      <c r="AB918" s="14"/>
    </row>
    <row r="919" spans="1:28" hidden="1" x14ac:dyDescent="0.25">
      <c r="A919" s="12">
        <v>444</v>
      </c>
      <c r="B919" s="13" t="s">
        <v>4195</v>
      </c>
      <c r="C919" s="14" t="s">
        <v>29</v>
      </c>
      <c r="D919" s="14" t="s">
        <v>4137</v>
      </c>
      <c r="E919" s="14" t="s">
        <v>4196</v>
      </c>
      <c r="F919" s="16" t="e">
        <f t="shared" si="93"/>
        <v>#VALUE!</v>
      </c>
      <c r="G919" s="14" t="s">
        <v>2511</v>
      </c>
      <c r="H919" s="14" t="s">
        <v>2512</v>
      </c>
      <c r="I919" s="14" t="s">
        <v>741</v>
      </c>
      <c r="J919" s="14">
        <v>2000</v>
      </c>
      <c r="K919" s="14" t="s">
        <v>35</v>
      </c>
      <c r="L919" s="15">
        <v>90</v>
      </c>
      <c r="M919" s="15">
        <v>180000</v>
      </c>
      <c r="N919" s="14" t="s">
        <v>4202</v>
      </c>
      <c r="O919" s="14" t="s">
        <v>2514</v>
      </c>
      <c r="P919" s="14" t="s">
        <v>4203</v>
      </c>
      <c r="Q919" s="14" t="s">
        <v>4203</v>
      </c>
      <c r="R919" s="14">
        <v>350</v>
      </c>
      <c r="S919" s="14"/>
      <c r="T919" s="14"/>
      <c r="U919" s="14"/>
      <c r="V919" s="14" t="s">
        <v>504</v>
      </c>
      <c r="W919" s="14" t="s">
        <v>505</v>
      </c>
      <c r="X919" s="14" t="s">
        <v>42</v>
      </c>
      <c r="Y919" s="14" t="s">
        <v>159</v>
      </c>
      <c r="Z919" s="14"/>
      <c r="AA919" s="14" t="s">
        <v>44</v>
      </c>
      <c r="AB919" s="14"/>
    </row>
    <row r="920" spans="1:28" hidden="1" x14ac:dyDescent="0.25">
      <c r="A920" s="12">
        <v>445</v>
      </c>
      <c r="B920" s="13" t="s">
        <v>4195</v>
      </c>
      <c r="C920" s="14" t="s">
        <v>29</v>
      </c>
      <c r="D920" s="14" t="s">
        <v>4137</v>
      </c>
      <c r="E920" s="14" t="s">
        <v>4196</v>
      </c>
      <c r="F920" s="16" t="e">
        <f t="shared" si="93"/>
        <v>#VALUE!</v>
      </c>
      <c r="G920" s="14" t="s">
        <v>662</v>
      </c>
      <c r="H920" s="14" t="s">
        <v>663</v>
      </c>
      <c r="I920" s="14" t="s">
        <v>577</v>
      </c>
      <c r="J920" s="14">
        <v>200</v>
      </c>
      <c r="K920" s="14" t="s">
        <v>35</v>
      </c>
      <c r="L920" s="15">
        <v>1058</v>
      </c>
      <c r="M920" s="15">
        <v>211600</v>
      </c>
      <c r="N920" s="14" t="s">
        <v>4202</v>
      </c>
      <c r="O920" s="14" t="s">
        <v>2685</v>
      </c>
      <c r="P920" s="14" t="s">
        <v>4203</v>
      </c>
      <c r="Q920" s="14" t="s">
        <v>4203</v>
      </c>
      <c r="R920" s="14">
        <v>19</v>
      </c>
      <c r="S920" s="14"/>
      <c r="T920" s="14"/>
      <c r="U920" s="14"/>
      <c r="V920" s="14" t="s">
        <v>504</v>
      </c>
      <c r="W920" s="14" t="s">
        <v>505</v>
      </c>
      <c r="X920" s="14" t="s">
        <v>42</v>
      </c>
      <c r="Y920" s="14" t="s">
        <v>159</v>
      </c>
      <c r="Z920" s="14"/>
      <c r="AA920" s="14" t="s">
        <v>44</v>
      </c>
      <c r="AB920" s="14"/>
    </row>
    <row r="921" spans="1:28" hidden="1" x14ac:dyDescent="0.25">
      <c r="A921" s="12">
        <v>446</v>
      </c>
      <c r="B921" s="13" t="s">
        <v>4195</v>
      </c>
      <c r="C921" s="14" t="s">
        <v>29</v>
      </c>
      <c r="D921" s="14" t="s">
        <v>4137</v>
      </c>
      <c r="E921" s="14" t="s">
        <v>4196</v>
      </c>
      <c r="F921" s="16" t="e">
        <f t="shared" si="93"/>
        <v>#VALUE!</v>
      </c>
      <c r="G921" s="14" t="s">
        <v>4211</v>
      </c>
      <c r="H921" s="14" t="s">
        <v>4212</v>
      </c>
      <c r="I921" s="14" t="s">
        <v>697</v>
      </c>
      <c r="J921" s="14">
        <v>900</v>
      </c>
      <c r="K921" s="14" t="s">
        <v>35</v>
      </c>
      <c r="L921" s="15">
        <v>14</v>
      </c>
      <c r="M921" s="15">
        <v>12600</v>
      </c>
      <c r="N921" s="14" t="s">
        <v>4202</v>
      </c>
      <c r="O921" s="14" t="s">
        <v>4213</v>
      </c>
      <c r="P921" s="14" t="s">
        <v>4203</v>
      </c>
      <c r="Q921" s="14" t="s">
        <v>4203</v>
      </c>
      <c r="R921" s="14">
        <v>896</v>
      </c>
      <c r="S921" s="14"/>
      <c r="T921" s="14"/>
      <c r="U921" s="14"/>
      <c r="V921" s="14" t="s">
        <v>504</v>
      </c>
      <c r="W921" s="14" t="s">
        <v>505</v>
      </c>
      <c r="X921" s="14" t="s">
        <v>42</v>
      </c>
      <c r="Y921" s="14" t="s">
        <v>159</v>
      </c>
      <c r="Z921" s="14"/>
      <c r="AA921" s="14" t="s">
        <v>44</v>
      </c>
      <c r="AB921" s="14"/>
    </row>
    <row r="922" spans="1:28" hidden="1" x14ac:dyDescent="0.25">
      <c r="A922" s="12">
        <v>447</v>
      </c>
      <c r="B922" s="13" t="s">
        <v>4195</v>
      </c>
      <c r="C922" s="14" t="s">
        <v>29</v>
      </c>
      <c r="D922" s="14" t="s">
        <v>4137</v>
      </c>
      <c r="E922" s="14" t="s">
        <v>4196</v>
      </c>
      <c r="F922" s="16" t="e">
        <f t="shared" si="93"/>
        <v>#VALUE!</v>
      </c>
      <c r="G922" s="14" t="s">
        <v>743</v>
      </c>
      <c r="H922" s="14" t="s">
        <v>744</v>
      </c>
      <c r="I922" s="14" t="s">
        <v>741</v>
      </c>
      <c r="J922" s="14">
        <v>1000</v>
      </c>
      <c r="K922" s="14" t="s">
        <v>35</v>
      </c>
      <c r="L922" s="15">
        <v>78</v>
      </c>
      <c r="M922" s="15">
        <v>78000</v>
      </c>
      <c r="N922" s="14" t="s">
        <v>4202</v>
      </c>
      <c r="O922" s="14" t="s">
        <v>2019</v>
      </c>
      <c r="P922" s="14" t="s">
        <v>4203</v>
      </c>
      <c r="Q922" s="14" t="s">
        <v>4203</v>
      </c>
      <c r="R922" s="14">
        <v>45</v>
      </c>
      <c r="S922" s="14"/>
      <c r="T922" s="14"/>
      <c r="U922" s="14"/>
      <c r="V922" s="14" t="s">
        <v>504</v>
      </c>
      <c r="W922" s="14" t="s">
        <v>505</v>
      </c>
      <c r="X922" s="14" t="s">
        <v>42</v>
      </c>
      <c r="Y922" s="14" t="s">
        <v>159</v>
      </c>
      <c r="Z922" s="14"/>
      <c r="AA922" s="14" t="s">
        <v>44</v>
      </c>
      <c r="AB922" s="14"/>
    </row>
    <row r="923" spans="1:28" hidden="1" x14ac:dyDescent="0.25">
      <c r="A923" s="12">
        <v>448</v>
      </c>
      <c r="B923" s="13" t="s">
        <v>4195</v>
      </c>
      <c r="C923" s="14" t="s">
        <v>29</v>
      </c>
      <c r="D923" s="14" t="s">
        <v>4137</v>
      </c>
      <c r="E923" s="14" t="s">
        <v>4196</v>
      </c>
      <c r="F923" s="16" t="e">
        <f t="shared" si="93"/>
        <v>#VALUE!</v>
      </c>
      <c r="G923" s="14" t="s">
        <v>4214</v>
      </c>
      <c r="H923" s="14" t="s">
        <v>4215</v>
      </c>
      <c r="I923" s="14" t="s">
        <v>697</v>
      </c>
      <c r="J923" s="14">
        <v>900</v>
      </c>
      <c r="K923" s="14" t="s">
        <v>35</v>
      </c>
      <c r="L923" s="15">
        <v>17</v>
      </c>
      <c r="M923" s="15">
        <v>15300</v>
      </c>
      <c r="N923" s="14" t="s">
        <v>4202</v>
      </c>
      <c r="O923" s="14" t="s">
        <v>4216</v>
      </c>
      <c r="P923" s="14" t="s">
        <v>4203</v>
      </c>
      <c r="Q923" s="14" t="s">
        <v>4203</v>
      </c>
      <c r="R923" s="14">
        <v>896</v>
      </c>
      <c r="S923" s="14"/>
      <c r="T923" s="14"/>
      <c r="U923" s="14"/>
      <c r="V923" s="14" t="s">
        <v>504</v>
      </c>
      <c r="W923" s="14" t="s">
        <v>505</v>
      </c>
      <c r="X923" s="14" t="s">
        <v>42</v>
      </c>
      <c r="Y923" s="14" t="s">
        <v>159</v>
      </c>
      <c r="Z923" s="14"/>
      <c r="AA923" s="14" t="s">
        <v>44</v>
      </c>
      <c r="AB923" s="14"/>
    </row>
    <row r="924" spans="1:28" hidden="1" x14ac:dyDescent="0.25">
      <c r="A924" s="12">
        <v>449</v>
      </c>
      <c r="B924" s="13" t="s">
        <v>4195</v>
      </c>
      <c r="C924" s="14" t="s">
        <v>29</v>
      </c>
      <c r="D924" s="14" t="s">
        <v>4137</v>
      </c>
      <c r="E924" s="14" t="s">
        <v>4196</v>
      </c>
      <c r="F924" s="16" t="e">
        <f t="shared" si="93"/>
        <v>#VALUE!</v>
      </c>
      <c r="G924" s="14" t="s">
        <v>2196</v>
      </c>
      <c r="H924" s="14" t="s">
        <v>2197</v>
      </c>
      <c r="I924" s="14" t="s">
        <v>584</v>
      </c>
      <c r="J924" s="14">
        <v>50</v>
      </c>
      <c r="K924" s="14" t="s">
        <v>35</v>
      </c>
      <c r="L924" s="15">
        <v>680</v>
      </c>
      <c r="M924" s="15">
        <v>34000</v>
      </c>
      <c r="N924" s="14" t="s">
        <v>4202</v>
      </c>
      <c r="O924" s="14" t="s">
        <v>4217</v>
      </c>
      <c r="P924" s="14" t="s">
        <v>4203</v>
      </c>
      <c r="Q924" s="14" t="s">
        <v>4203</v>
      </c>
      <c r="R924" s="14">
        <v>50</v>
      </c>
      <c r="S924" s="14"/>
      <c r="T924" s="14"/>
      <c r="U924" s="14"/>
      <c r="V924" s="14" t="s">
        <v>504</v>
      </c>
      <c r="W924" s="14" t="s">
        <v>505</v>
      </c>
      <c r="X924" s="14" t="s">
        <v>42</v>
      </c>
      <c r="Y924" s="14" t="s">
        <v>159</v>
      </c>
      <c r="Z924" s="14"/>
      <c r="AA924" s="14" t="s">
        <v>44</v>
      </c>
      <c r="AB924" s="14"/>
    </row>
    <row r="925" spans="1:28" hidden="1" x14ac:dyDescent="0.25">
      <c r="A925" s="12">
        <v>450</v>
      </c>
      <c r="B925" s="13" t="s">
        <v>4218</v>
      </c>
      <c r="C925" s="14" t="s">
        <v>29</v>
      </c>
      <c r="D925" s="14" t="s">
        <v>4219</v>
      </c>
      <c r="E925" s="14" t="s">
        <v>4220</v>
      </c>
      <c r="F925" s="16" t="e">
        <f t="shared" si="93"/>
        <v>#VALUE!</v>
      </c>
      <c r="G925" s="14" t="s">
        <v>4221</v>
      </c>
      <c r="H925" s="14" t="s">
        <v>4222</v>
      </c>
      <c r="I925" s="14" t="s">
        <v>1572</v>
      </c>
      <c r="J925" s="14">
        <v>10</v>
      </c>
      <c r="K925" s="14" t="s">
        <v>35</v>
      </c>
      <c r="L925" s="15">
        <v>1800</v>
      </c>
      <c r="M925" s="15">
        <v>18000</v>
      </c>
      <c r="N925" s="14" t="s">
        <v>4223</v>
      </c>
      <c r="O925" s="14" t="s">
        <v>4224</v>
      </c>
      <c r="P925" s="14" t="s">
        <v>4225</v>
      </c>
      <c r="Q925" s="14" t="s">
        <v>4226</v>
      </c>
      <c r="R925" s="14">
        <v>10</v>
      </c>
      <c r="S925" s="14"/>
      <c r="T925" s="14"/>
      <c r="U925" s="14"/>
      <c r="V925" s="14" t="s">
        <v>157</v>
      </c>
      <c r="W925" s="14" t="s">
        <v>158</v>
      </c>
      <c r="X925" s="14" t="s">
        <v>42</v>
      </c>
      <c r="Y925" s="14" t="s">
        <v>159</v>
      </c>
      <c r="Z925" s="14"/>
      <c r="AA925" s="14" t="s">
        <v>44</v>
      </c>
      <c r="AB925" s="14"/>
    </row>
    <row r="926" spans="1:28" x14ac:dyDescent="0.25">
      <c r="A926" s="12">
        <v>451</v>
      </c>
      <c r="B926" s="13" t="s">
        <v>4227</v>
      </c>
      <c r="C926" s="14" t="s">
        <v>29</v>
      </c>
      <c r="D926" s="14" t="s">
        <v>4228</v>
      </c>
      <c r="E926" s="14" t="s">
        <v>4186</v>
      </c>
      <c r="F926" s="16" t="e">
        <f t="shared" si="93"/>
        <v>#VALUE!</v>
      </c>
      <c r="G926" s="14" t="s">
        <v>859</v>
      </c>
      <c r="H926" s="14" t="s">
        <v>860</v>
      </c>
      <c r="I926" s="14" t="s">
        <v>81</v>
      </c>
      <c r="J926" s="14">
        <v>990</v>
      </c>
      <c r="K926" s="14" t="s">
        <v>35</v>
      </c>
      <c r="L926" s="15">
        <v>62.7</v>
      </c>
      <c r="M926" s="15">
        <v>62073</v>
      </c>
      <c r="N926" s="14" t="s">
        <v>4229</v>
      </c>
      <c r="O926" s="14" t="s">
        <v>4230</v>
      </c>
      <c r="P926" s="14" t="s">
        <v>4231</v>
      </c>
      <c r="Q926" s="14" t="s">
        <v>4232</v>
      </c>
      <c r="R926" s="14">
        <v>990</v>
      </c>
      <c r="S926" s="22">
        <f>Q926-P926</f>
        <v>6.9444443943211809E-4</v>
      </c>
      <c r="T926" s="14" t="e">
        <f>Q926-E926</f>
        <v>#VALUE!</v>
      </c>
      <c r="U926" s="18">
        <f>R926/J926</f>
        <v>1</v>
      </c>
      <c r="V926" s="14" t="s">
        <v>2649</v>
      </c>
      <c r="W926" s="14" t="s">
        <v>2650</v>
      </c>
      <c r="X926" s="14" t="s">
        <v>42</v>
      </c>
      <c r="Y926" s="14" t="s">
        <v>159</v>
      </c>
      <c r="Z926" s="14"/>
      <c r="AA926" s="14" t="s">
        <v>44</v>
      </c>
      <c r="AB926" s="14"/>
    </row>
    <row r="927" spans="1:28" hidden="1" x14ac:dyDescent="0.25">
      <c r="A927" s="12">
        <v>452</v>
      </c>
      <c r="B927" s="13" t="s">
        <v>4136</v>
      </c>
      <c r="C927" s="14" t="s">
        <v>29</v>
      </c>
      <c r="D927" s="14" t="s">
        <v>4137</v>
      </c>
      <c r="E927" s="14" t="s">
        <v>4138</v>
      </c>
      <c r="F927" s="16" t="e">
        <f t="shared" si="93"/>
        <v>#VALUE!</v>
      </c>
      <c r="G927" s="14" t="s">
        <v>4233</v>
      </c>
      <c r="H927" s="14" t="s">
        <v>4234</v>
      </c>
      <c r="I927" s="14" t="s">
        <v>2411</v>
      </c>
      <c r="J927" s="14">
        <v>100</v>
      </c>
      <c r="K927" s="14" t="s">
        <v>35</v>
      </c>
      <c r="L927" s="15">
        <v>110.5</v>
      </c>
      <c r="M927" s="15">
        <v>11050</v>
      </c>
      <c r="N927" s="14" t="s">
        <v>4139</v>
      </c>
      <c r="O927" s="14" t="s">
        <v>4235</v>
      </c>
      <c r="P927" s="14" t="s">
        <v>4141</v>
      </c>
      <c r="Q927" s="14" t="s">
        <v>4142</v>
      </c>
      <c r="R927" s="14">
        <v>100</v>
      </c>
      <c r="S927" s="14"/>
      <c r="T927" s="14"/>
      <c r="U927" s="14"/>
      <c r="V927" s="14" t="s">
        <v>1185</v>
      </c>
      <c r="W927" s="14" t="s">
        <v>1186</v>
      </c>
      <c r="X927" s="14" t="s">
        <v>42</v>
      </c>
      <c r="Y927" s="14" t="s">
        <v>159</v>
      </c>
      <c r="Z927" s="14"/>
      <c r="AA927" s="14" t="s">
        <v>44</v>
      </c>
      <c r="AB927" s="14"/>
    </row>
    <row r="928" spans="1:28" x14ac:dyDescent="0.25">
      <c r="A928" s="12">
        <v>453</v>
      </c>
      <c r="B928" s="13" t="s">
        <v>4136</v>
      </c>
      <c r="C928" s="14" t="s">
        <v>29</v>
      </c>
      <c r="D928" s="14" t="s">
        <v>4137</v>
      </c>
      <c r="E928" s="14" t="s">
        <v>4138</v>
      </c>
      <c r="F928" s="16" t="e">
        <f t="shared" si="93"/>
        <v>#VALUE!</v>
      </c>
      <c r="G928" s="14" t="s">
        <v>2124</v>
      </c>
      <c r="H928" s="14" t="s">
        <v>2125</v>
      </c>
      <c r="I928" s="14" t="s">
        <v>226</v>
      </c>
      <c r="J928" s="14">
        <v>300</v>
      </c>
      <c r="K928" s="14" t="s">
        <v>35</v>
      </c>
      <c r="L928" s="15">
        <v>69.7</v>
      </c>
      <c r="M928" s="15">
        <v>20910</v>
      </c>
      <c r="N928" s="14" t="s">
        <v>4139</v>
      </c>
      <c r="O928" s="14" t="s">
        <v>2127</v>
      </c>
      <c r="P928" s="14" t="s">
        <v>4141</v>
      </c>
      <c r="Q928" s="14" t="s">
        <v>4142</v>
      </c>
      <c r="R928" s="14">
        <v>300</v>
      </c>
      <c r="S928" s="22">
        <f>Q928-P928</f>
        <v>6.944444467080757E-4</v>
      </c>
      <c r="T928" s="14">
        <f>Q928-E928</f>
        <v>0.3631944444423425</v>
      </c>
      <c r="U928" s="18">
        <f>R928/J928</f>
        <v>1</v>
      </c>
      <c r="V928" s="14" t="s">
        <v>1185</v>
      </c>
      <c r="W928" s="14" t="s">
        <v>1186</v>
      </c>
      <c r="X928" s="14" t="s">
        <v>42</v>
      </c>
      <c r="Y928" s="14" t="s">
        <v>159</v>
      </c>
      <c r="Z928" s="14"/>
      <c r="AA928" s="14" t="s">
        <v>44</v>
      </c>
      <c r="AB928" s="14"/>
    </row>
    <row r="929" spans="1:28" hidden="1" x14ac:dyDescent="0.25">
      <c r="A929" s="12">
        <v>3</v>
      </c>
      <c r="B929" s="13" t="s">
        <v>4236</v>
      </c>
      <c r="C929" s="14" t="s">
        <v>29</v>
      </c>
      <c r="D929" s="14" t="s">
        <v>4237</v>
      </c>
      <c r="E929" s="14" t="s">
        <v>4238</v>
      </c>
      <c r="F929" s="16">
        <f t="shared" si="93"/>
        <v>3.2638888893416151E-2</v>
      </c>
      <c r="G929" s="14" t="s">
        <v>4239</v>
      </c>
      <c r="H929" s="14" t="s">
        <v>4240</v>
      </c>
      <c r="I929" s="14" t="s">
        <v>604</v>
      </c>
      <c r="J929" s="14">
        <v>560</v>
      </c>
      <c r="K929" s="14" t="s">
        <v>35</v>
      </c>
      <c r="L929" s="15">
        <v>36.130000000000003</v>
      </c>
      <c r="M929" s="15">
        <v>20232.8</v>
      </c>
      <c r="N929" s="14" t="s">
        <v>4241</v>
      </c>
      <c r="O929" s="14" t="s">
        <v>4242</v>
      </c>
      <c r="P929" s="14" t="s">
        <v>4243</v>
      </c>
      <c r="Q929" s="14" t="s">
        <v>4244</v>
      </c>
      <c r="R929" s="14">
        <v>560</v>
      </c>
      <c r="S929" s="14"/>
      <c r="T929" s="14"/>
      <c r="U929" s="14"/>
      <c r="V929" s="14" t="s">
        <v>828</v>
      </c>
      <c r="W929" s="14" t="s">
        <v>829</v>
      </c>
      <c r="X929" s="14" t="s">
        <v>42</v>
      </c>
      <c r="Y929" s="14" t="s">
        <v>159</v>
      </c>
      <c r="Z929" s="14"/>
      <c r="AA929" s="14" t="s">
        <v>44</v>
      </c>
      <c r="AB929" s="14"/>
    </row>
    <row r="930" spans="1:28" hidden="1" x14ac:dyDescent="0.25">
      <c r="A930" s="12">
        <v>4</v>
      </c>
      <c r="B930" s="13" t="s">
        <v>4236</v>
      </c>
      <c r="C930" s="14" t="s">
        <v>29</v>
      </c>
      <c r="D930" s="14" t="s">
        <v>4237</v>
      </c>
      <c r="E930" s="14" t="s">
        <v>4238</v>
      </c>
      <c r="F930" s="16">
        <f t="shared" si="93"/>
        <v>3.2638888893416151E-2</v>
      </c>
      <c r="G930" s="14" t="s">
        <v>1883</v>
      </c>
      <c r="H930" s="14" t="s">
        <v>1884</v>
      </c>
      <c r="I930" s="14" t="s">
        <v>1885</v>
      </c>
      <c r="J930" s="14">
        <v>1680</v>
      </c>
      <c r="K930" s="14" t="s">
        <v>35</v>
      </c>
      <c r="L930" s="15">
        <v>43.5</v>
      </c>
      <c r="M930" s="15">
        <v>73080</v>
      </c>
      <c r="N930" s="14" t="s">
        <v>4241</v>
      </c>
      <c r="O930" s="14" t="s">
        <v>3236</v>
      </c>
      <c r="P930" s="14" t="s">
        <v>4243</v>
      </c>
      <c r="Q930" s="14" t="s">
        <v>4244</v>
      </c>
      <c r="R930" s="14">
        <v>1680</v>
      </c>
      <c r="S930" s="14"/>
      <c r="T930" s="14"/>
      <c r="U930" s="14"/>
      <c r="V930" s="14" t="s">
        <v>828</v>
      </c>
      <c r="W930" s="14" t="s">
        <v>829</v>
      </c>
      <c r="X930" s="14" t="s">
        <v>42</v>
      </c>
      <c r="Y930" s="14" t="s">
        <v>159</v>
      </c>
      <c r="Z930" s="14"/>
      <c r="AA930" s="14" t="s">
        <v>44</v>
      </c>
      <c r="AB930" s="14"/>
    </row>
    <row r="931" spans="1:28" hidden="1" x14ac:dyDescent="0.25">
      <c r="A931" s="12">
        <v>7</v>
      </c>
      <c r="B931" s="13" t="s">
        <v>4245</v>
      </c>
      <c r="C931" s="14" t="s">
        <v>29</v>
      </c>
      <c r="D931" s="14" t="s">
        <v>4246</v>
      </c>
      <c r="E931" s="14" t="s">
        <v>4220</v>
      </c>
      <c r="F931" s="16">
        <f t="shared" si="93"/>
        <v>150.92916666666861</v>
      </c>
      <c r="G931" s="14" t="s">
        <v>3471</v>
      </c>
      <c r="H931" s="14" t="s">
        <v>3472</v>
      </c>
      <c r="I931" s="14" t="s">
        <v>1885</v>
      </c>
      <c r="J931" s="14">
        <v>1680</v>
      </c>
      <c r="K931" s="14" t="s">
        <v>35</v>
      </c>
      <c r="L931" s="15">
        <v>40</v>
      </c>
      <c r="M931" s="15">
        <v>67200</v>
      </c>
      <c r="N931" s="14" t="s">
        <v>4247</v>
      </c>
      <c r="O931" s="14" t="s">
        <v>4248</v>
      </c>
      <c r="P931" s="14" t="s">
        <v>4249</v>
      </c>
      <c r="Q931" s="14" t="s">
        <v>4250</v>
      </c>
      <c r="R931" s="14">
        <v>1680</v>
      </c>
      <c r="S931" s="14"/>
      <c r="T931" s="14"/>
      <c r="U931" s="14"/>
      <c r="V931" s="14" t="s">
        <v>828</v>
      </c>
      <c r="W931" s="14" t="s">
        <v>829</v>
      </c>
      <c r="X931" s="14" t="s">
        <v>42</v>
      </c>
      <c r="Y931" s="14" t="s">
        <v>159</v>
      </c>
      <c r="Z931" s="14"/>
      <c r="AA931" s="14" t="s">
        <v>44</v>
      </c>
      <c r="AB931" s="14"/>
    </row>
    <row r="932" spans="1:28" hidden="1" x14ac:dyDescent="0.25">
      <c r="A932" s="12">
        <v>10</v>
      </c>
      <c r="B932" s="13" t="s">
        <v>4251</v>
      </c>
      <c r="C932" s="14" t="s">
        <v>29</v>
      </c>
      <c r="D932" s="14" t="s">
        <v>4252</v>
      </c>
      <c r="E932" s="14" t="s">
        <v>4253</v>
      </c>
      <c r="F932" s="16">
        <f t="shared" si="93"/>
        <v>9.1666666667151731E-2</v>
      </c>
      <c r="G932" s="14" t="s">
        <v>3800</v>
      </c>
      <c r="H932" s="14" t="s">
        <v>3801</v>
      </c>
      <c r="I932" s="14" t="s">
        <v>1680</v>
      </c>
      <c r="J932" s="14">
        <v>840</v>
      </c>
      <c r="K932" s="14" t="s">
        <v>35</v>
      </c>
      <c r="L932" s="15">
        <v>4.7142850000000003</v>
      </c>
      <c r="M932" s="15">
        <v>3959.9994000000002</v>
      </c>
      <c r="N932" s="14" t="s">
        <v>4254</v>
      </c>
      <c r="O932" s="14" t="s">
        <v>4255</v>
      </c>
      <c r="P932" s="14" t="s">
        <v>4256</v>
      </c>
      <c r="Q932" s="14" t="s">
        <v>4256</v>
      </c>
      <c r="R932" s="14">
        <v>840</v>
      </c>
      <c r="S932" s="14"/>
      <c r="T932" s="14"/>
      <c r="U932" s="14"/>
      <c r="V932" s="14" t="s">
        <v>702</v>
      </c>
      <c r="W932" s="14" t="s">
        <v>703</v>
      </c>
      <c r="X932" s="14" t="s">
        <v>42</v>
      </c>
      <c r="Y932" s="14" t="s">
        <v>159</v>
      </c>
      <c r="Z932" s="14"/>
      <c r="AA932" s="14" t="s">
        <v>44</v>
      </c>
      <c r="AB932" s="14"/>
    </row>
    <row r="933" spans="1:28" hidden="1" x14ac:dyDescent="0.25">
      <c r="A933" s="12">
        <v>53</v>
      </c>
      <c r="B933" s="13" t="s">
        <v>4257</v>
      </c>
      <c r="C933" s="14" t="s">
        <v>29</v>
      </c>
      <c r="D933" s="14" t="s">
        <v>4258</v>
      </c>
      <c r="E933" s="14" t="s">
        <v>4259</v>
      </c>
      <c r="F933" s="16">
        <f t="shared" si="93"/>
        <v>30.904861111106584</v>
      </c>
      <c r="G933" s="14" t="s">
        <v>2323</v>
      </c>
      <c r="H933" s="14" t="s">
        <v>2324</v>
      </c>
      <c r="I933" s="14" t="s">
        <v>2325</v>
      </c>
      <c r="J933" s="14">
        <v>300</v>
      </c>
      <c r="K933" s="14" t="s">
        <v>35</v>
      </c>
      <c r="L933" s="15">
        <v>42.666670000000003</v>
      </c>
      <c r="M933" s="15">
        <v>12800.001</v>
      </c>
      <c r="N933" s="14" t="s">
        <v>4260</v>
      </c>
      <c r="O933" s="14" t="s">
        <v>2327</v>
      </c>
      <c r="P933" s="14" t="s">
        <v>4261</v>
      </c>
      <c r="Q933" s="14" t="s">
        <v>4261</v>
      </c>
      <c r="R933" s="14">
        <v>150</v>
      </c>
      <c r="S933" s="14"/>
      <c r="T933" s="14"/>
      <c r="U933" s="14"/>
      <c r="V933" s="14" t="s">
        <v>157</v>
      </c>
      <c r="W933" s="14" t="s">
        <v>158</v>
      </c>
      <c r="X933" s="14" t="s">
        <v>42</v>
      </c>
      <c r="Y933" s="14" t="s">
        <v>159</v>
      </c>
      <c r="Z933" s="14"/>
      <c r="AA933" s="14" t="s">
        <v>44</v>
      </c>
      <c r="AB933" s="14"/>
    </row>
    <row r="934" spans="1:28" x14ac:dyDescent="0.25">
      <c r="A934" s="12">
        <v>54</v>
      </c>
      <c r="B934" s="13" t="s">
        <v>4262</v>
      </c>
      <c r="C934" s="14" t="s">
        <v>29</v>
      </c>
      <c r="D934" s="14" t="s">
        <v>4263</v>
      </c>
      <c r="E934" s="14" t="s">
        <v>4264</v>
      </c>
      <c r="F934" s="16">
        <f t="shared" si="93"/>
        <v>30.902777777773736</v>
      </c>
      <c r="G934" s="14" t="s">
        <v>210</v>
      </c>
      <c r="H934" s="14" t="s">
        <v>211</v>
      </c>
      <c r="I934" s="14" t="s">
        <v>203</v>
      </c>
      <c r="J934" s="14">
        <v>300</v>
      </c>
      <c r="K934" s="14" t="s">
        <v>35</v>
      </c>
      <c r="L934" s="15">
        <v>1583</v>
      </c>
      <c r="M934" s="15">
        <v>474900</v>
      </c>
      <c r="N934" s="14" t="s">
        <v>4265</v>
      </c>
      <c r="O934" s="14" t="s">
        <v>4266</v>
      </c>
      <c r="P934" s="14" t="s">
        <v>4267</v>
      </c>
      <c r="Q934" s="14" t="s">
        <v>4268</v>
      </c>
      <c r="R934" s="14">
        <v>75</v>
      </c>
      <c r="S934" s="22">
        <f>Q934-P934</f>
        <v>1.2499999997089617E-2</v>
      </c>
      <c r="T934" s="14">
        <f>Q934-E934</f>
        <v>122.89097222222335</v>
      </c>
      <c r="U934" s="18">
        <f>R934/J934</f>
        <v>0.25</v>
      </c>
      <c r="V934" s="14" t="s">
        <v>504</v>
      </c>
      <c r="W934" s="14" t="s">
        <v>505</v>
      </c>
      <c r="X934" s="14" t="s">
        <v>42</v>
      </c>
      <c r="Y934" s="14" t="s">
        <v>159</v>
      </c>
      <c r="Z934" s="14"/>
      <c r="AA934" s="14" t="s">
        <v>44</v>
      </c>
      <c r="AB934" s="14"/>
    </row>
    <row r="935" spans="1:28" hidden="1" x14ac:dyDescent="0.25">
      <c r="A935" s="12">
        <v>55</v>
      </c>
      <c r="B935" s="13" t="s">
        <v>4257</v>
      </c>
      <c r="C935" s="14" t="s">
        <v>29</v>
      </c>
      <c r="D935" s="14" t="s">
        <v>4258</v>
      </c>
      <c r="E935" s="14" t="s">
        <v>4259</v>
      </c>
      <c r="F935" s="16">
        <f t="shared" si="93"/>
        <v>30.904861111106584</v>
      </c>
      <c r="G935" s="14" t="s">
        <v>1042</v>
      </c>
      <c r="H935" s="14" t="s">
        <v>1043</v>
      </c>
      <c r="I935" s="14" t="s">
        <v>1044</v>
      </c>
      <c r="J935" s="14">
        <v>100</v>
      </c>
      <c r="K935" s="14" t="s">
        <v>35</v>
      </c>
      <c r="L935" s="15">
        <v>200</v>
      </c>
      <c r="M935" s="15">
        <v>20000</v>
      </c>
      <c r="N935" s="14" t="s">
        <v>4269</v>
      </c>
      <c r="O935" s="14" t="s">
        <v>4270</v>
      </c>
      <c r="P935" s="14" t="s">
        <v>4271</v>
      </c>
      <c r="Q935" s="14" t="s">
        <v>4272</v>
      </c>
      <c r="R935" s="14">
        <v>100</v>
      </c>
      <c r="S935" s="14"/>
      <c r="T935" s="14"/>
      <c r="U935" s="14"/>
      <c r="V935" s="14" t="s">
        <v>157</v>
      </c>
      <c r="W935" s="14" t="s">
        <v>158</v>
      </c>
      <c r="X935" s="14" t="s">
        <v>42</v>
      </c>
      <c r="Y935" s="14" t="s">
        <v>159</v>
      </c>
      <c r="Z935" s="14"/>
      <c r="AA935" s="14" t="s">
        <v>44</v>
      </c>
      <c r="AB935" s="14"/>
    </row>
    <row r="936" spans="1:28" x14ac:dyDescent="0.25">
      <c r="A936" s="12">
        <v>56</v>
      </c>
      <c r="B936" s="13" t="s">
        <v>4262</v>
      </c>
      <c r="C936" s="14" t="s">
        <v>29</v>
      </c>
      <c r="D936" s="14" t="s">
        <v>4263</v>
      </c>
      <c r="E936" s="14" t="s">
        <v>4264</v>
      </c>
      <c r="F936" s="16">
        <f t="shared" si="93"/>
        <v>30.902777777773736</v>
      </c>
      <c r="G936" s="14" t="s">
        <v>251</v>
      </c>
      <c r="H936" s="14" t="s">
        <v>252</v>
      </c>
      <c r="I936" s="14" t="s">
        <v>253</v>
      </c>
      <c r="J936" s="14">
        <v>1000</v>
      </c>
      <c r="K936" s="14" t="s">
        <v>35</v>
      </c>
      <c r="L936" s="15">
        <v>36</v>
      </c>
      <c r="M936" s="15">
        <v>36000</v>
      </c>
      <c r="N936" s="14" t="s">
        <v>4265</v>
      </c>
      <c r="O936" s="14" t="s">
        <v>4273</v>
      </c>
      <c r="P936" s="14" t="s">
        <v>4267</v>
      </c>
      <c r="Q936" s="14" t="s">
        <v>4268</v>
      </c>
      <c r="R936" s="14">
        <v>700</v>
      </c>
      <c r="S936" s="22">
        <f>Q936-P936</f>
        <v>1.2499999997089617E-2</v>
      </c>
      <c r="T936" s="14">
        <f>Q936-E936</f>
        <v>122.89097222222335</v>
      </c>
      <c r="U936" s="18">
        <f>R936/J936</f>
        <v>0.7</v>
      </c>
      <c r="V936" s="14" t="s">
        <v>504</v>
      </c>
      <c r="W936" s="14" t="s">
        <v>505</v>
      </c>
      <c r="X936" s="14" t="s">
        <v>42</v>
      </c>
      <c r="Y936" s="14" t="s">
        <v>159</v>
      </c>
      <c r="Z936" s="14"/>
      <c r="AA936" s="14" t="s">
        <v>44</v>
      </c>
      <c r="AB936" s="14"/>
    </row>
    <row r="937" spans="1:28" hidden="1" x14ac:dyDescent="0.25">
      <c r="A937" s="12">
        <v>57</v>
      </c>
      <c r="B937" s="13" t="s">
        <v>4274</v>
      </c>
      <c r="C937" s="14" t="s">
        <v>29</v>
      </c>
      <c r="D937" s="14" t="s">
        <v>4275</v>
      </c>
      <c r="E937" s="14" t="s">
        <v>4276</v>
      </c>
      <c r="F937" s="16">
        <f t="shared" si="93"/>
        <v>30.897222222221899</v>
      </c>
      <c r="G937" s="14" t="s">
        <v>2249</v>
      </c>
      <c r="H937" s="14" t="s">
        <v>2250</v>
      </c>
      <c r="I937" s="14" t="s">
        <v>1706</v>
      </c>
      <c r="J937" s="14">
        <v>50</v>
      </c>
      <c r="K937" s="14" t="s">
        <v>35</v>
      </c>
      <c r="L937" s="15">
        <v>135</v>
      </c>
      <c r="M937" s="15">
        <v>6750</v>
      </c>
      <c r="N937" s="14" t="s">
        <v>4277</v>
      </c>
      <c r="O937" s="14" t="s">
        <v>2252</v>
      </c>
      <c r="P937" s="14" t="s">
        <v>4278</v>
      </c>
      <c r="Q937" s="14" t="s">
        <v>4279</v>
      </c>
      <c r="R937" s="14">
        <v>50</v>
      </c>
      <c r="S937" s="14"/>
      <c r="T937" s="14"/>
      <c r="U937" s="14"/>
      <c r="V937" s="14" t="s">
        <v>702</v>
      </c>
      <c r="W937" s="14" t="s">
        <v>703</v>
      </c>
      <c r="X937" s="14" t="s">
        <v>42</v>
      </c>
      <c r="Y937" s="14" t="s">
        <v>159</v>
      </c>
      <c r="Z937" s="14"/>
      <c r="AA937" s="14" t="s">
        <v>44</v>
      </c>
      <c r="AB937" s="14"/>
    </row>
    <row r="938" spans="1:28" hidden="1" x14ac:dyDescent="0.25">
      <c r="A938" s="12">
        <v>58</v>
      </c>
      <c r="B938" s="13" t="s">
        <v>4280</v>
      </c>
      <c r="C938" s="14" t="s">
        <v>29</v>
      </c>
      <c r="D938" s="14" t="s">
        <v>4281</v>
      </c>
      <c r="E938" s="14" t="s">
        <v>4282</v>
      </c>
      <c r="F938" s="16">
        <f t="shared" si="93"/>
        <v>30.910416666665697</v>
      </c>
      <c r="G938" s="14" t="s">
        <v>4283</v>
      </c>
      <c r="H938" s="14" t="s">
        <v>4284</v>
      </c>
      <c r="I938" s="14" t="s">
        <v>4285</v>
      </c>
      <c r="J938" s="14">
        <v>20</v>
      </c>
      <c r="K938" s="14" t="s">
        <v>35</v>
      </c>
      <c r="L938" s="15">
        <v>6962</v>
      </c>
      <c r="M938" s="15">
        <v>139240</v>
      </c>
      <c r="N938" s="14" t="s">
        <v>4286</v>
      </c>
      <c r="O938" s="14" t="s">
        <v>4287</v>
      </c>
      <c r="P938" s="14" t="s">
        <v>4288</v>
      </c>
      <c r="Q938" s="14" t="s">
        <v>4289</v>
      </c>
      <c r="R938" s="14">
        <v>20</v>
      </c>
      <c r="S938" s="14"/>
      <c r="T938" s="14"/>
      <c r="U938" s="14"/>
      <c r="V938" s="14" t="s">
        <v>2649</v>
      </c>
      <c r="W938" s="14" t="s">
        <v>2650</v>
      </c>
      <c r="X938" s="14" t="s">
        <v>42</v>
      </c>
      <c r="Y938" s="14" t="s">
        <v>159</v>
      </c>
      <c r="Z938" s="14"/>
      <c r="AA938" s="14" t="s">
        <v>44</v>
      </c>
      <c r="AB938" s="14"/>
    </row>
    <row r="939" spans="1:28" hidden="1" x14ac:dyDescent="0.25">
      <c r="A939" s="12">
        <v>59</v>
      </c>
      <c r="B939" s="13" t="s">
        <v>4280</v>
      </c>
      <c r="C939" s="14" t="s">
        <v>29</v>
      </c>
      <c r="D939" s="14" t="s">
        <v>4281</v>
      </c>
      <c r="E939" s="14" t="s">
        <v>4282</v>
      </c>
      <c r="F939" s="16">
        <f t="shared" si="93"/>
        <v>30.910416666665697</v>
      </c>
      <c r="G939" s="14" t="s">
        <v>2565</v>
      </c>
      <c r="H939" s="14" t="s">
        <v>2566</v>
      </c>
      <c r="I939" s="14" t="s">
        <v>2567</v>
      </c>
      <c r="J939" s="14">
        <v>20</v>
      </c>
      <c r="K939" s="14" t="s">
        <v>35</v>
      </c>
      <c r="L939" s="15">
        <v>590</v>
      </c>
      <c r="M939" s="15">
        <v>11800</v>
      </c>
      <c r="N939" s="14" t="s">
        <v>4286</v>
      </c>
      <c r="O939" s="14" t="s">
        <v>4290</v>
      </c>
      <c r="P939" s="14" t="s">
        <v>4288</v>
      </c>
      <c r="Q939" s="14" t="s">
        <v>4289</v>
      </c>
      <c r="R939" s="14">
        <v>20</v>
      </c>
      <c r="S939" s="14"/>
      <c r="T939" s="14"/>
      <c r="U939" s="14"/>
      <c r="V939" s="14" t="s">
        <v>2649</v>
      </c>
      <c r="W939" s="14" t="s">
        <v>2650</v>
      </c>
      <c r="X939" s="14" t="s">
        <v>42</v>
      </c>
      <c r="Y939" s="14" t="s">
        <v>159</v>
      </c>
      <c r="Z939" s="14"/>
      <c r="AA939" s="14" t="s">
        <v>44</v>
      </c>
      <c r="AB939" s="14"/>
    </row>
    <row r="940" spans="1:28" hidden="1" x14ac:dyDescent="0.25">
      <c r="A940" s="12">
        <v>60</v>
      </c>
      <c r="B940" s="13" t="s">
        <v>4280</v>
      </c>
      <c r="C940" s="14" t="s">
        <v>29</v>
      </c>
      <c r="D940" s="14" t="s">
        <v>4281</v>
      </c>
      <c r="E940" s="14" t="s">
        <v>4282</v>
      </c>
      <c r="F940" s="16">
        <f t="shared" si="93"/>
        <v>30.910416666665697</v>
      </c>
      <c r="G940" s="14" t="s">
        <v>2561</v>
      </c>
      <c r="H940" s="14" t="s">
        <v>2562</v>
      </c>
      <c r="I940" s="14" t="s">
        <v>949</v>
      </c>
      <c r="J940" s="14">
        <v>200</v>
      </c>
      <c r="K940" s="14" t="s">
        <v>35</v>
      </c>
      <c r="L940" s="15">
        <v>19.5</v>
      </c>
      <c r="M940" s="15">
        <v>3900</v>
      </c>
      <c r="N940" s="14" t="s">
        <v>4286</v>
      </c>
      <c r="O940" s="14" t="s">
        <v>4291</v>
      </c>
      <c r="P940" s="14" t="s">
        <v>4288</v>
      </c>
      <c r="Q940" s="14" t="s">
        <v>4289</v>
      </c>
      <c r="R940" s="14">
        <v>200</v>
      </c>
      <c r="S940" s="14"/>
      <c r="T940" s="14"/>
      <c r="U940" s="14"/>
      <c r="V940" s="14" t="s">
        <v>2649</v>
      </c>
      <c r="W940" s="14" t="s">
        <v>2650</v>
      </c>
      <c r="X940" s="14" t="s">
        <v>42</v>
      </c>
      <c r="Y940" s="14" t="s">
        <v>159</v>
      </c>
      <c r="Z940" s="14"/>
      <c r="AA940" s="14" t="s">
        <v>44</v>
      </c>
      <c r="AB940" s="14"/>
    </row>
    <row r="941" spans="1:28" hidden="1" x14ac:dyDescent="0.25">
      <c r="A941" s="12">
        <v>61</v>
      </c>
      <c r="B941" s="13" t="s">
        <v>4280</v>
      </c>
      <c r="C941" s="14" t="s">
        <v>29</v>
      </c>
      <c r="D941" s="14" t="s">
        <v>4281</v>
      </c>
      <c r="E941" s="14" t="s">
        <v>4282</v>
      </c>
      <c r="F941" s="16">
        <f t="shared" si="93"/>
        <v>30.910416666665697</v>
      </c>
      <c r="G941" s="14" t="s">
        <v>1416</v>
      </c>
      <c r="H941" s="14" t="s">
        <v>1417</v>
      </c>
      <c r="I941" s="14" t="s">
        <v>1418</v>
      </c>
      <c r="J941" s="14">
        <v>1000</v>
      </c>
      <c r="K941" s="14" t="s">
        <v>35</v>
      </c>
      <c r="L941" s="15">
        <v>10.5</v>
      </c>
      <c r="M941" s="15">
        <v>10500</v>
      </c>
      <c r="N941" s="14" t="s">
        <v>4286</v>
      </c>
      <c r="O941" s="14" t="s">
        <v>4292</v>
      </c>
      <c r="P941" s="14" t="s">
        <v>4288</v>
      </c>
      <c r="Q941" s="14" t="s">
        <v>4289</v>
      </c>
      <c r="R941" s="14">
        <v>150</v>
      </c>
      <c r="S941" s="14"/>
      <c r="T941" s="14"/>
      <c r="U941" s="14"/>
      <c r="V941" s="14" t="s">
        <v>2649</v>
      </c>
      <c r="W941" s="14" t="s">
        <v>2650</v>
      </c>
      <c r="X941" s="14" t="s">
        <v>42</v>
      </c>
      <c r="Y941" s="14" t="s">
        <v>159</v>
      </c>
      <c r="Z941" s="14"/>
      <c r="AA941" s="14" t="s">
        <v>44</v>
      </c>
      <c r="AB941" s="14"/>
    </row>
    <row r="942" spans="1:28" hidden="1" x14ac:dyDescent="0.25">
      <c r="A942" s="12">
        <v>62</v>
      </c>
      <c r="B942" s="13" t="s">
        <v>4280</v>
      </c>
      <c r="C942" s="14" t="s">
        <v>29</v>
      </c>
      <c r="D942" s="14" t="s">
        <v>4281</v>
      </c>
      <c r="E942" s="14" t="s">
        <v>4282</v>
      </c>
      <c r="F942" s="16">
        <f t="shared" si="93"/>
        <v>30.910416666665697</v>
      </c>
      <c r="G942" s="14" t="s">
        <v>1416</v>
      </c>
      <c r="H942" s="14" t="s">
        <v>1417</v>
      </c>
      <c r="I942" s="14" t="s">
        <v>1418</v>
      </c>
      <c r="J942" s="14">
        <v>1000</v>
      </c>
      <c r="K942" s="14" t="s">
        <v>35</v>
      </c>
      <c r="L942" s="15">
        <v>10.5</v>
      </c>
      <c r="M942" s="15">
        <v>10500</v>
      </c>
      <c r="N942" s="14" t="s">
        <v>4293</v>
      </c>
      <c r="O942" s="14" t="s">
        <v>4294</v>
      </c>
      <c r="P942" s="14" t="s">
        <v>4295</v>
      </c>
      <c r="Q942" s="14" t="s">
        <v>4296</v>
      </c>
      <c r="R942" s="14">
        <v>850</v>
      </c>
      <c r="S942" s="14"/>
      <c r="T942" s="14"/>
      <c r="U942" s="14"/>
      <c r="V942" s="14" t="s">
        <v>2649</v>
      </c>
      <c r="W942" s="14" t="s">
        <v>2650</v>
      </c>
      <c r="X942" s="14" t="s">
        <v>42</v>
      </c>
      <c r="Y942" s="14" t="s">
        <v>159</v>
      </c>
      <c r="Z942" s="14"/>
      <c r="AA942" s="14" t="s">
        <v>44</v>
      </c>
      <c r="AB942" s="14"/>
    </row>
    <row r="943" spans="1:28" hidden="1" x14ac:dyDescent="0.25">
      <c r="A943" s="12">
        <v>63</v>
      </c>
      <c r="B943" s="13" t="s">
        <v>4280</v>
      </c>
      <c r="C943" s="14" t="s">
        <v>29</v>
      </c>
      <c r="D943" s="14" t="s">
        <v>4281</v>
      </c>
      <c r="E943" s="14" t="s">
        <v>4282</v>
      </c>
      <c r="F943" s="16">
        <f t="shared" si="93"/>
        <v>30.910416666665697</v>
      </c>
      <c r="G943" s="14" t="s">
        <v>4297</v>
      </c>
      <c r="H943" s="14" t="s">
        <v>4298</v>
      </c>
      <c r="I943" s="14" t="s">
        <v>4285</v>
      </c>
      <c r="J943" s="14">
        <v>20</v>
      </c>
      <c r="K943" s="14" t="s">
        <v>35</v>
      </c>
      <c r="L943" s="15">
        <v>6962</v>
      </c>
      <c r="M943" s="15">
        <v>139240</v>
      </c>
      <c r="N943" s="14" t="s">
        <v>4286</v>
      </c>
      <c r="O943" s="14" t="s">
        <v>4299</v>
      </c>
      <c r="P943" s="14" t="s">
        <v>4288</v>
      </c>
      <c r="Q943" s="14" t="s">
        <v>4289</v>
      </c>
      <c r="R943" s="14">
        <v>20</v>
      </c>
      <c r="S943" s="14"/>
      <c r="T943" s="14"/>
      <c r="U943" s="14"/>
      <c r="V943" s="14" t="s">
        <v>2649</v>
      </c>
      <c r="W943" s="14" t="s">
        <v>2650</v>
      </c>
      <c r="X943" s="14" t="s">
        <v>42</v>
      </c>
      <c r="Y943" s="14" t="s">
        <v>159</v>
      </c>
      <c r="Z943" s="14"/>
      <c r="AA943" s="14" t="s">
        <v>44</v>
      </c>
      <c r="AB943" s="14"/>
    </row>
    <row r="944" spans="1:28" hidden="1" x14ac:dyDescent="0.25">
      <c r="A944" s="12">
        <v>64</v>
      </c>
      <c r="B944" s="13" t="s">
        <v>4280</v>
      </c>
      <c r="C944" s="14" t="s">
        <v>29</v>
      </c>
      <c r="D944" s="14" t="s">
        <v>4281</v>
      </c>
      <c r="E944" s="14" t="s">
        <v>4282</v>
      </c>
      <c r="F944" s="16">
        <f t="shared" si="93"/>
        <v>30.910416666665697</v>
      </c>
      <c r="G944" s="14" t="s">
        <v>4300</v>
      </c>
      <c r="H944" s="14" t="s">
        <v>4301</v>
      </c>
      <c r="I944" s="14" t="s">
        <v>2355</v>
      </c>
      <c r="J944" s="14">
        <v>300</v>
      </c>
      <c r="K944" s="14" t="s">
        <v>35</v>
      </c>
      <c r="L944" s="15">
        <v>14.25</v>
      </c>
      <c r="M944" s="15">
        <v>4275</v>
      </c>
      <c r="N944" s="14" t="s">
        <v>4286</v>
      </c>
      <c r="O944" s="14" t="s">
        <v>4302</v>
      </c>
      <c r="P944" s="14" t="s">
        <v>4288</v>
      </c>
      <c r="Q944" s="14" t="s">
        <v>4289</v>
      </c>
      <c r="R944" s="14">
        <v>300</v>
      </c>
      <c r="S944" s="14"/>
      <c r="T944" s="14"/>
      <c r="U944" s="14"/>
      <c r="V944" s="14" t="s">
        <v>2649</v>
      </c>
      <c r="W944" s="14" t="s">
        <v>2650</v>
      </c>
      <c r="X944" s="14" t="s">
        <v>42</v>
      </c>
      <c r="Y944" s="14" t="s">
        <v>159</v>
      </c>
      <c r="Z944" s="14"/>
      <c r="AA944" s="14" t="s">
        <v>44</v>
      </c>
      <c r="AB944" s="14"/>
    </row>
    <row r="945" spans="1:28" hidden="1" x14ac:dyDescent="0.25">
      <c r="A945" s="12">
        <v>65</v>
      </c>
      <c r="B945" s="13" t="s">
        <v>4280</v>
      </c>
      <c r="C945" s="14" t="s">
        <v>29</v>
      </c>
      <c r="D945" s="14" t="s">
        <v>4281</v>
      </c>
      <c r="E945" s="14" t="s">
        <v>4282</v>
      </c>
      <c r="F945" s="16">
        <f t="shared" si="93"/>
        <v>30.910416666665697</v>
      </c>
      <c r="G945" s="14" t="s">
        <v>4002</v>
      </c>
      <c r="H945" s="14" t="s">
        <v>4003</v>
      </c>
      <c r="I945" s="14" t="s">
        <v>577</v>
      </c>
      <c r="J945" s="14">
        <v>840</v>
      </c>
      <c r="K945" s="14" t="s">
        <v>35</v>
      </c>
      <c r="L945" s="15">
        <v>11.78</v>
      </c>
      <c r="M945" s="15">
        <v>9895.2000000000007</v>
      </c>
      <c r="N945" s="14" t="s">
        <v>4286</v>
      </c>
      <c r="O945" s="14" t="s">
        <v>4303</v>
      </c>
      <c r="P945" s="14" t="s">
        <v>4288</v>
      </c>
      <c r="Q945" s="14" t="s">
        <v>4289</v>
      </c>
      <c r="R945" s="14">
        <v>308</v>
      </c>
      <c r="S945" s="14"/>
      <c r="T945" s="14"/>
      <c r="U945" s="14"/>
      <c r="V945" s="14" t="s">
        <v>2649</v>
      </c>
      <c r="W945" s="14" t="s">
        <v>2650</v>
      </c>
      <c r="X945" s="14" t="s">
        <v>42</v>
      </c>
      <c r="Y945" s="14" t="s">
        <v>159</v>
      </c>
      <c r="Z945" s="14"/>
      <c r="AA945" s="14" t="s">
        <v>44</v>
      </c>
      <c r="AB945" s="14"/>
    </row>
    <row r="946" spans="1:28" x14ac:dyDescent="0.25">
      <c r="A946" s="12">
        <v>66</v>
      </c>
      <c r="B946" s="13" t="s">
        <v>4280</v>
      </c>
      <c r="C946" s="14" t="s">
        <v>29</v>
      </c>
      <c r="D946" s="14" t="s">
        <v>4281</v>
      </c>
      <c r="E946" s="14" t="s">
        <v>4282</v>
      </c>
      <c r="F946" s="16">
        <f t="shared" si="93"/>
        <v>30.910416666665697</v>
      </c>
      <c r="G946" s="14" t="s">
        <v>170</v>
      </c>
      <c r="H946" s="14" t="s">
        <v>171</v>
      </c>
      <c r="I946" s="14" t="s">
        <v>172</v>
      </c>
      <c r="J946" s="14">
        <v>100</v>
      </c>
      <c r="K946" s="14" t="s">
        <v>35</v>
      </c>
      <c r="L946" s="15">
        <v>174.5</v>
      </c>
      <c r="M946" s="15">
        <v>17450</v>
      </c>
      <c r="N946" s="14" t="s">
        <v>4286</v>
      </c>
      <c r="O946" s="14" t="s">
        <v>2736</v>
      </c>
      <c r="P946" s="14" t="s">
        <v>4288</v>
      </c>
      <c r="Q946" s="14" t="s">
        <v>4289</v>
      </c>
      <c r="R946" s="14">
        <v>100</v>
      </c>
      <c r="S946" s="22" t="e">
        <f t="shared" ref="S946:S948" si="94">Q946-P946</f>
        <v>#VALUE!</v>
      </c>
      <c r="T946" s="14" t="e">
        <f t="shared" ref="T946:T948" si="95">Q946-E946</f>
        <v>#VALUE!</v>
      </c>
      <c r="U946" s="18">
        <f t="shared" ref="U946:U948" si="96">R946/J946</f>
        <v>1</v>
      </c>
      <c r="V946" s="14" t="s">
        <v>2649</v>
      </c>
      <c r="W946" s="14" t="s">
        <v>2650</v>
      </c>
      <c r="X946" s="14" t="s">
        <v>42</v>
      </c>
      <c r="Y946" s="14" t="s">
        <v>159</v>
      </c>
      <c r="Z946" s="14"/>
      <c r="AA946" s="14" t="s">
        <v>44</v>
      </c>
      <c r="AB946" s="14"/>
    </row>
    <row r="947" spans="1:28" x14ac:dyDescent="0.25">
      <c r="A947" s="12">
        <v>67</v>
      </c>
      <c r="B947" s="13" t="s">
        <v>4280</v>
      </c>
      <c r="C947" s="14" t="s">
        <v>29</v>
      </c>
      <c r="D947" s="14" t="s">
        <v>4281</v>
      </c>
      <c r="E947" s="14" t="s">
        <v>4282</v>
      </c>
      <c r="F947" s="16">
        <f t="shared" si="93"/>
        <v>30.910416666665697</v>
      </c>
      <c r="G947" s="14" t="s">
        <v>319</v>
      </c>
      <c r="H947" s="14" t="s">
        <v>320</v>
      </c>
      <c r="I947" s="14" t="s">
        <v>321</v>
      </c>
      <c r="J947" s="14">
        <v>50</v>
      </c>
      <c r="K947" s="14" t="s">
        <v>35</v>
      </c>
      <c r="L947" s="15">
        <v>1185</v>
      </c>
      <c r="M947" s="15">
        <v>59250</v>
      </c>
      <c r="N947" s="14" t="s">
        <v>4286</v>
      </c>
      <c r="O947" s="14" t="s">
        <v>323</v>
      </c>
      <c r="P947" s="14" t="s">
        <v>4288</v>
      </c>
      <c r="Q947" s="14" t="s">
        <v>4289</v>
      </c>
      <c r="R947" s="14">
        <v>46</v>
      </c>
      <c r="S947" s="22" t="e">
        <f t="shared" si="94"/>
        <v>#VALUE!</v>
      </c>
      <c r="T947" s="14" t="e">
        <f t="shared" si="95"/>
        <v>#VALUE!</v>
      </c>
      <c r="U947" s="18">
        <f t="shared" si="96"/>
        <v>0.92</v>
      </c>
      <c r="V947" s="14" t="s">
        <v>2649</v>
      </c>
      <c r="W947" s="14" t="s">
        <v>2650</v>
      </c>
      <c r="X947" s="14" t="s">
        <v>42</v>
      </c>
      <c r="Y947" s="14" t="s">
        <v>159</v>
      </c>
      <c r="Z947" s="14"/>
      <c r="AA947" s="14" t="s">
        <v>44</v>
      </c>
      <c r="AB947" s="14"/>
    </row>
    <row r="948" spans="1:28" x14ac:dyDescent="0.25">
      <c r="A948" s="12">
        <v>68</v>
      </c>
      <c r="B948" s="13" t="s">
        <v>4280</v>
      </c>
      <c r="C948" s="14" t="s">
        <v>29</v>
      </c>
      <c r="D948" s="14" t="s">
        <v>4281</v>
      </c>
      <c r="E948" s="14" t="s">
        <v>4282</v>
      </c>
      <c r="F948" s="16">
        <f t="shared" si="93"/>
        <v>30.910416666665697</v>
      </c>
      <c r="G948" s="14" t="s">
        <v>319</v>
      </c>
      <c r="H948" s="14" t="s">
        <v>320</v>
      </c>
      <c r="I948" s="14" t="s">
        <v>321</v>
      </c>
      <c r="J948" s="14">
        <v>50</v>
      </c>
      <c r="K948" s="14" t="s">
        <v>35</v>
      </c>
      <c r="L948" s="15">
        <v>1185</v>
      </c>
      <c r="M948" s="15">
        <v>59250</v>
      </c>
      <c r="N948" s="14" t="s">
        <v>4304</v>
      </c>
      <c r="O948" s="14" t="s">
        <v>323</v>
      </c>
      <c r="P948" s="14" t="s">
        <v>4305</v>
      </c>
      <c r="Q948" s="14" t="s">
        <v>4306</v>
      </c>
      <c r="R948" s="14">
        <v>4</v>
      </c>
      <c r="S948" s="22">
        <f t="shared" si="94"/>
        <v>60.722222222226264</v>
      </c>
      <c r="T948" s="14">
        <f t="shared" si="95"/>
        <v>61.754861111112405</v>
      </c>
      <c r="U948" s="18">
        <f t="shared" si="96"/>
        <v>0.08</v>
      </c>
      <c r="V948" s="14" t="s">
        <v>2649</v>
      </c>
      <c r="W948" s="14" t="s">
        <v>2650</v>
      </c>
      <c r="X948" s="14" t="s">
        <v>42</v>
      </c>
      <c r="Y948" s="14" t="s">
        <v>159</v>
      </c>
      <c r="Z948" s="14"/>
      <c r="AA948" s="14" t="s">
        <v>44</v>
      </c>
      <c r="AB948" s="14"/>
    </row>
    <row r="949" spans="1:28" hidden="1" x14ac:dyDescent="0.25">
      <c r="A949" s="12">
        <v>69</v>
      </c>
      <c r="B949" s="13" t="s">
        <v>4280</v>
      </c>
      <c r="C949" s="14" t="s">
        <v>29</v>
      </c>
      <c r="D949" s="14" t="s">
        <v>4281</v>
      </c>
      <c r="E949" s="14" t="s">
        <v>4282</v>
      </c>
      <c r="F949" s="16">
        <f t="shared" si="93"/>
        <v>30.910416666665697</v>
      </c>
      <c r="G949" s="14" t="s">
        <v>4307</v>
      </c>
      <c r="H949" s="14" t="s">
        <v>4308</v>
      </c>
      <c r="I949" s="14" t="s">
        <v>1706</v>
      </c>
      <c r="J949" s="14">
        <v>120</v>
      </c>
      <c r="K949" s="14" t="s">
        <v>35</v>
      </c>
      <c r="L949" s="15">
        <v>5.35</v>
      </c>
      <c r="M949" s="15">
        <v>642</v>
      </c>
      <c r="N949" s="14" t="s">
        <v>4286</v>
      </c>
      <c r="O949" s="14" t="s">
        <v>4309</v>
      </c>
      <c r="P949" s="14" t="s">
        <v>4288</v>
      </c>
      <c r="Q949" s="14" t="s">
        <v>4289</v>
      </c>
      <c r="R949" s="14">
        <v>96</v>
      </c>
      <c r="S949" s="14"/>
      <c r="T949" s="14"/>
      <c r="U949" s="14"/>
      <c r="V949" s="14" t="s">
        <v>2649</v>
      </c>
      <c r="W949" s="14" t="s">
        <v>2650</v>
      </c>
      <c r="X949" s="14" t="s">
        <v>42</v>
      </c>
      <c r="Y949" s="14" t="s">
        <v>159</v>
      </c>
      <c r="Z949" s="14"/>
      <c r="AA949" s="14" t="s">
        <v>44</v>
      </c>
      <c r="AB949" s="14"/>
    </row>
    <row r="950" spans="1:28" hidden="1" x14ac:dyDescent="0.25">
      <c r="A950" s="12">
        <v>73</v>
      </c>
      <c r="B950" s="13" t="s">
        <v>4310</v>
      </c>
      <c r="C950" s="14" t="s">
        <v>29</v>
      </c>
      <c r="D950" s="14" t="s">
        <v>4275</v>
      </c>
      <c r="E950" s="14" t="s">
        <v>4276</v>
      </c>
      <c r="F950" s="16">
        <f t="shared" ref="F950:F1013" si="97">E950-D950</f>
        <v>30.897222222221899</v>
      </c>
      <c r="G950" s="14" t="s">
        <v>2837</v>
      </c>
      <c r="H950" s="14" t="s">
        <v>2838</v>
      </c>
      <c r="I950" s="14" t="s">
        <v>958</v>
      </c>
      <c r="J950" s="14">
        <v>2000</v>
      </c>
      <c r="K950" s="14" t="s">
        <v>35</v>
      </c>
      <c r="L950" s="15">
        <v>0.55000000000000004</v>
      </c>
      <c r="M950" s="15">
        <v>1100</v>
      </c>
      <c r="N950" s="14" t="s">
        <v>4311</v>
      </c>
      <c r="O950" s="14" t="s">
        <v>4312</v>
      </c>
      <c r="P950" s="14" t="s">
        <v>4313</v>
      </c>
      <c r="Q950" s="14" t="s">
        <v>4314</v>
      </c>
      <c r="R950" s="14">
        <v>2000</v>
      </c>
      <c r="S950" s="14"/>
      <c r="T950" s="14"/>
      <c r="U950" s="14"/>
      <c r="V950" s="14" t="s">
        <v>828</v>
      </c>
      <c r="W950" s="14" t="s">
        <v>829</v>
      </c>
      <c r="X950" s="14" t="s">
        <v>42</v>
      </c>
      <c r="Y950" s="14" t="s">
        <v>159</v>
      </c>
      <c r="Z950" s="14"/>
      <c r="AA950" s="14" t="s">
        <v>44</v>
      </c>
      <c r="AB950" s="14"/>
    </row>
    <row r="951" spans="1:28" hidden="1" x14ac:dyDescent="0.25">
      <c r="A951" s="12">
        <v>74</v>
      </c>
      <c r="B951" s="13" t="s">
        <v>4315</v>
      </c>
      <c r="C951" s="14" t="s">
        <v>29</v>
      </c>
      <c r="D951" s="14" t="s">
        <v>4316</v>
      </c>
      <c r="E951" s="14" t="s">
        <v>4276</v>
      </c>
      <c r="F951" s="16">
        <f t="shared" si="97"/>
        <v>30.897916666668607</v>
      </c>
      <c r="G951" s="14" t="s">
        <v>1084</v>
      </c>
      <c r="H951" s="14" t="s">
        <v>1085</v>
      </c>
      <c r="I951" s="14" t="s">
        <v>433</v>
      </c>
      <c r="J951" s="14">
        <v>200</v>
      </c>
      <c r="K951" s="14" t="s">
        <v>35</v>
      </c>
      <c r="L951" s="15">
        <v>8.9499999999999993</v>
      </c>
      <c r="M951" s="15">
        <v>1790</v>
      </c>
      <c r="N951" s="14" t="s">
        <v>4317</v>
      </c>
      <c r="O951" s="14" t="s">
        <v>4318</v>
      </c>
      <c r="P951" s="14" t="s">
        <v>4319</v>
      </c>
      <c r="Q951" s="14" t="s">
        <v>4319</v>
      </c>
      <c r="R951" s="14">
        <v>200</v>
      </c>
      <c r="S951" s="14"/>
      <c r="T951" s="14"/>
      <c r="U951" s="14"/>
      <c r="V951" s="14" t="s">
        <v>437</v>
      </c>
      <c r="W951" s="14" t="s">
        <v>438</v>
      </c>
      <c r="X951" s="14" t="s">
        <v>42</v>
      </c>
      <c r="Y951" s="14" t="s">
        <v>159</v>
      </c>
      <c r="Z951" s="14"/>
      <c r="AA951" s="14" t="s">
        <v>44</v>
      </c>
      <c r="AB951" s="14"/>
    </row>
    <row r="952" spans="1:28" hidden="1" x14ac:dyDescent="0.25">
      <c r="A952" s="12">
        <v>75</v>
      </c>
      <c r="B952" s="13" t="s">
        <v>4315</v>
      </c>
      <c r="C952" s="14" t="s">
        <v>29</v>
      </c>
      <c r="D952" s="14" t="s">
        <v>4316</v>
      </c>
      <c r="E952" s="14" t="s">
        <v>4276</v>
      </c>
      <c r="F952" s="16">
        <f t="shared" si="97"/>
        <v>30.897916666668607</v>
      </c>
      <c r="G952" s="14" t="s">
        <v>470</v>
      </c>
      <c r="H952" s="14" t="s">
        <v>471</v>
      </c>
      <c r="I952" s="14" t="s">
        <v>427</v>
      </c>
      <c r="J952" s="14">
        <v>1000</v>
      </c>
      <c r="K952" s="14" t="s">
        <v>35</v>
      </c>
      <c r="L952" s="15">
        <v>49.8</v>
      </c>
      <c r="M952" s="15">
        <v>49800</v>
      </c>
      <c r="N952" s="14" t="s">
        <v>4320</v>
      </c>
      <c r="O952" s="14" t="s">
        <v>4321</v>
      </c>
      <c r="P952" s="14" t="s">
        <v>4322</v>
      </c>
      <c r="Q952" s="14" t="s">
        <v>4323</v>
      </c>
      <c r="R952" s="14">
        <v>1000</v>
      </c>
      <c r="S952" s="14"/>
      <c r="T952" s="14"/>
      <c r="U952" s="14"/>
      <c r="V952" s="14" t="s">
        <v>437</v>
      </c>
      <c r="W952" s="14" t="s">
        <v>438</v>
      </c>
      <c r="X952" s="14" t="s">
        <v>42</v>
      </c>
      <c r="Y952" s="14" t="s">
        <v>159</v>
      </c>
      <c r="Z952" s="14"/>
      <c r="AA952" s="14" t="s">
        <v>44</v>
      </c>
      <c r="AB952" s="14"/>
    </row>
    <row r="953" spans="1:28" hidden="1" x14ac:dyDescent="0.25">
      <c r="A953" s="12">
        <v>76</v>
      </c>
      <c r="B953" s="13" t="s">
        <v>4324</v>
      </c>
      <c r="C953" s="14" t="s">
        <v>29</v>
      </c>
      <c r="D953" s="14" t="s">
        <v>4325</v>
      </c>
      <c r="E953" s="14" t="s">
        <v>4326</v>
      </c>
      <c r="F953" s="16">
        <f t="shared" si="97"/>
        <v>30.899305555554747</v>
      </c>
      <c r="G953" s="14" t="s">
        <v>2237</v>
      </c>
      <c r="H953" s="14" t="s">
        <v>2238</v>
      </c>
      <c r="I953" s="14" t="s">
        <v>540</v>
      </c>
      <c r="J953" s="14">
        <v>300</v>
      </c>
      <c r="K953" s="14" t="s">
        <v>35</v>
      </c>
      <c r="L953" s="15">
        <v>12</v>
      </c>
      <c r="M953" s="15">
        <v>3600</v>
      </c>
      <c r="N953" s="14" t="s">
        <v>4327</v>
      </c>
      <c r="O953" s="14" t="s">
        <v>4328</v>
      </c>
      <c r="P953" s="14" t="s">
        <v>4329</v>
      </c>
      <c r="Q953" s="14" t="s">
        <v>4200</v>
      </c>
      <c r="R953" s="14">
        <v>300</v>
      </c>
      <c r="S953" s="14"/>
      <c r="T953" s="14"/>
      <c r="U953" s="14"/>
      <c r="V953" s="14" t="s">
        <v>635</v>
      </c>
      <c r="W953" s="14" t="s">
        <v>636</v>
      </c>
      <c r="X953" s="14" t="s">
        <v>42</v>
      </c>
      <c r="Y953" s="14" t="s">
        <v>159</v>
      </c>
      <c r="Z953" s="14"/>
      <c r="AA953" s="14" t="s">
        <v>44</v>
      </c>
      <c r="AB953" s="14"/>
    </row>
    <row r="954" spans="1:28" hidden="1" x14ac:dyDescent="0.25">
      <c r="A954" s="12">
        <v>77</v>
      </c>
      <c r="B954" s="13" t="s">
        <v>4324</v>
      </c>
      <c r="C954" s="14" t="s">
        <v>29</v>
      </c>
      <c r="D954" s="14" t="s">
        <v>4325</v>
      </c>
      <c r="E954" s="14" t="s">
        <v>4326</v>
      </c>
      <c r="F954" s="16">
        <f t="shared" si="97"/>
        <v>30.899305555554747</v>
      </c>
      <c r="G954" s="14" t="s">
        <v>1211</v>
      </c>
      <c r="H954" s="14" t="s">
        <v>1212</v>
      </c>
      <c r="I954" s="14" t="s">
        <v>550</v>
      </c>
      <c r="J954" s="14">
        <v>2000</v>
      </c>
      <c r="K954" s="14" t="s">
        <v>35</v>
      </c>
      <c r="L954" s="15">
        <v>0.8</v>
      </c>
      <c r="M954" s="15">
        <v>1600</v>
      </c>
      <c r="N954" s="14" t="s">
        <v>4327</v>
      </c>
      <c r="O954" s="14" t="s">
        <v>3995</v>
      </c>
      <c r="P954" s="14" t="s">
        <v>4329</v>
      </c>
      <c r="Q954" s="14" t="s">
        <v>4200</v>
      </c>
      <c r="R954" s="14">
        <v>2000</v>
      </c>
      <c r="S954" s="14"/>
      <c r="T954" s="14"/>
      <c r="U954" s="14"/>
      <c r="V954" s="14" t="s">
        <v>635</v>
      </c>
      <c r="W954" s="14" t="s">
        <v>636</v>
      </c>
      <c r="X954" s="14" t="s">
        <v>42</v>
      </c>
      <c r="Y954" s="14" t="s">
        <v>159</v>
      </c>
      <c r="Z954" s="14"/>
      <c r="AA954" s="14" t="s">
        <v>44</v>
      </c>
      <c r="AB954" s="14"/>
    </row>
    <row r="955" spans="1:28" x14ac:dyDescent="0.25">
      <c r="A955" s="12">
        <v>78</v>
      </c>
      <c r="B955" s="13" t="s">
        <v>4330</v>
      </c>
      <c r="C955" s="14" t="s">
        <v>29</v>
      </c>
      <c r="D955" s="14" t="s">
        <v>4331</v>
      </c>
      <c r="E955" s="14" t="s">
        <v>4326</v>
      </c>
      <c r="F955" s="16">
        <f t="shared" si="97"/>
        <v>30.900000000001455</v>
      </c>
      <c r="G955" s="14" t="s">
        <v>360</v>
      </c>
      <c r="H955" s="14" t="s">
        <v>361</v>
      </c>
      <c r="I955" s="14" t="s">
        <v>321</v>
      </c>
      <c r="J955" s="14">
        <v>30</v>
      </c>
      <c r="K955" s="14" t="s">
        <v>35</v>
      </c>
      <c r="L955" s="15">
        <v>8500</v>
      </c>
      <c r="M955" s="15">
        <v>255000</v>
      </c>
      <c r="N955" s="14" t="s">
        <v>4332</v>
      </c>
      <c r="O955" s="14" t="s">
        <v>3708</v>
      </c>
      <c r="P955" s="14" t="s">
        <v>4333</v>
      </c>
      <c r="Q955" s="14" t="s">
        <v>4333</v>
      </c>
      <c r="R955" s="14">
        <v>30</v>
      </c>
      <c r="S955" s="22">
        <f>Q955-P955</f>
        <v>0</v>
      </c>
      <c r="T955" s="14">
        <f>Q955-E955</f>
        <v>31.161805555551837</v>
      </c>
      <c r="U955" s="18">
        <f>R955/J955</f>
        <v>1</v>
      </c>
      <c r="V955" s="14" t="s">
        <v>3711</v>
      </c>
      <c r="W955" s="14" t="s">
        <v>3712</v>
      </c>
      <c r="X955" s="14" t="s">
        <v>42</v>
      </c>
      <c r="Y955" s="14" t="s">
        <v>159</v>
      </c>
      <c r="Z955" s="14"/>
      <c r="AA955" s="14" t="s">
        <v>44</v>
      </c>
      <c r="AB955" s="14"/>
    </row>
    <row r="956" spans="1:28" hidden="1" x14ac:dyDescent="0.25">
      <c r="A956" s="12">
        <v>79</v>
      </c>
      <c r="B956" s="13" t="s">
        <v>4334</v>
      </c>
      <c r="C956" s="14" t="s">
        <v>29</v>
      </c>
      <c r="D956" s="14" t="s">
        <v>4335</v>
      </c>
      <c r="E956" s="14" t="s">
        <v>4264</v>
      </c>
      <c r="F956" s="16">
        <f t="shared" si="97"/>
        <v>30.901388888887595</v>
      </c>
      <c r="G956" s="14" t="s">
        <v>3499</v>
      </c>
      <c r="H956" s="14" t="s">
        <v>3500</v>
      </c>
      <c r="I956" s="14" t="s">
        <v>1003</v>
      </c>
      <c r="J956" s="14">
        <v>20</v>
      </c>
      <c r="K956" s="14" t="s">
        <v>35</v>
      </c>
      <c r="L956" s="15">
        <v>841.75</v>
      </c>
      <c r="M956" s="15">
        <v>16835</v>
      </c>
      <c r="N956" s="14" t="s">
        <v>4336</v>
      </c>
      <c r="O956" s="14" t="s">
        <v>3502</v>
      </c>
      <c r="P956" s="14" t="s">
        <v>4337</v>
      </c>
      <c r="Q956" s="14" t="s">
        <v>4314</v>
      </c>
      <c r="R956" s="14">
        <v>20</v>
      </c>
      <c r="S956" s="14"/>
      <c r="T956" s="14"/>
      <c r="U956" s="14"/>
      <c r="V956" s="14" t="s">
        <v>647</v>
      </c>
      <c r="W956" s="14" t="s">
        <v>648</v>
      </c>
      <c r="X956" s="14" t="s">
        <v>42</v>
      </c>
      <c r="Y956" s="14" t="s">
        <v>159</v>
      </c>
      <c r="Z956" s="14"/>
      <c r="AA956" s="14" t="s">
        <v>44</v>
      </c>
      <c r="AB956" s="14"/>
    </row>
    <row r="957" spans="1:28" hidden="1" x14ac:dyDescent="0.25">
      <c r="A957" s="12">
        <v>80</v>
      </c>
      <c r="B957" s="13" t="s">
        <v>4257</v>
      </c>
      <c r="C957" s="14" t="s">
        <v>29</v>
      </c>
      <c r="D957" s="14" t="s">
        <v>4258</v>
      </c>
      <c r="E957" s="14" t="s">
        <v>4259</v>
      </c>
      <c r="F957" s="16">
        <f t="shared" si="97"/>
        <v>30.904861111106584</v>
      </c>
      <c r="G957" s="14" t="s">
        <v>4338</v>
      </c>
      <c r="H957" s="14" t="s">
        <v>4339</v>
      </c>
      <c r="I957" s="14" t="s">
        <v>1921</v>
      </c>
      <c r="J957" s="14">
        <v>300</v>
      </c>
      <c r="K957" s="14" t="s">
        <v>35</v>
      </c>
      <c r="L957" s="15">
        <v>41.5</v>
      </c>
      <c r="M957" s="15">
        <v>12450</v>
      </c>
      <c r="N957" s="14" t="s">
        <v>4260</v>
      </c>
      <c r="O957" s="14" t="s">
        <v>4340</v>
      </c>
      <c r="P957" s="14" t="s">
        <v>4261</v>
      </c>
      <c r="Q957" s="14" t="s">
        <v>4261</v>
      </c>
      <c r="R957" s="14">
        <v>300</v>
      </c>
      <c r="S957" s="14"/>
      <c r="T957" s="14"/>
      <c r="U957" s="14"/>
      <c r="V957" s="14" t="s">
        <v>157</v>
      </c>
      <c r="W957" s="14" t="s">
        <v>158</v>
      </c>
      <c r="X957" s="14" t="s">
        <v>42</v>
      </c>
      <c r="Y957" s="14" t="s">
        <v>159</v>
      </c>
      <c r="Z957" s="14"/>
      <c r="AA957" s="14" t="s">
        <v>44</v>
      </c>
      <c r="AB957" s="14"/>
    </row>
    <row r="958" spans="1:28" hidden="1" x14ac:dyDescent="0.25">
      <c r="A958" s="12">
        <v>81</v>
      </c>
      <c r="B958" s="13" t="s">
        <v>4257</v>
      </c>
      <c r="C958" s="14" t="s">
        <v>29</v>
      </c>
      <c r="D958" s="14" t="s">
        <v>4258</v>
      </c>
      <c r="E958" s="14" t="s">
        <v>4259</v>
      </c>
      <c r="F958" s="16">
        <f t="shared" si="97"/>
        <v>30.904861111106584</v>
      </c>
      <c r="G958" s="14" t="s">
        <v>1332</v>
      </c>
      <c r="H958" s="14" t="s">
        <v>1333</v>
      </c>
      <c r="I958" s="14" t="s">
        <v>1334</v>
      </c>
      <c r="J958" s="14">
        <v>100</v>
      </c>
      <c r="K958" s="14" t="s">
        <v>35</v>
      </c>
      <c r="L958" s="15">
        <v>645</v>
      </c>
      <c r="M958" s="15">
        <v>64500</v>
      </c>
      <c r="N958" s="14" t="s">
        <v>4260</v>
      </c>
      <c r="O958" s="14" t="s">
        <v>4341</v>
      </c>
      <c r="P958" s="14" t="s">
        <v>4261</v>
      </c>
      <c r="Q958" s="14" t="s">
        <v>4261</v>
      </c>
      <c r="R958" s="14">
        <v>100</v>
      </c>
      <c r="S958" s="14"/>
      <c r="T958" s="14"/>
      <c r="U958" s="14"/>
      <c r="V958" s="14" t="s">
        <v>157</v>
      </c>
      <c r="W958" s="14" t="s">
        <v>158</v>
      </c>
      <c r="X958" s="14" t="s">
        <v>42</v>
      </c>
      <c r="Y958" s="14" t="s">
        <v>159</v>
      </c>
      <c r="Z958" s="14"/>
      <c r="AA958" s="14" t="s">
        <v>44</v>
      </c>
      <c r="AB958" s="14"/>
    </row>
    <row r="959" spans="1:28" hidden="1" x14ac:dyDescent="0.25">
      <c r="A959" s="12">
        <v>82</v>
      </c>
      <c r="B959" s="13" t="s">
        <v>4257</v>
      </c>
      <c r="C959" s="14" t="s">
        <v>29</v>
      </c>
      <c r="D959" s="14" t="s">
        <v>4258</v>
      </c>
      <c r="E959" s="14" t="s">
        <v>4259</v>
      </c>
      <c r="F959" s="16">
        <f t="shared" si="97"/>
        <v>30.904861111106584</v>
      </c>
      <c r="G959" s="14" t="s">
        <v>796</v>
      </c>
      <c r="H959" s="14" t="s">
        <v>797</v>
      </c>
      <c r="I959" s="14" t="s">
        <v>798</v>
      </c>
      <c r="J959" s="14">
        <v>300</v>
      </c>
      <c r="K959" s="14" t="s">
        <v>35</v>
      </c>
      <c r="L959" s="15">
        <v>110</v>
      </c>
      <c r="M959" s="15">
        <v>33000</v>
      </c>
      <c r="N959" s="14" t="s">
        <v>4260</v>
      </c>
      <c r="O959" s="14" t="s">
        <v>4342</v>
      </c>
      <c r="P959" s="14" t="s">
        <v>4261</v>
      </c>
      <c r="Q959" s="14" t="s">
        <v>4261</v>
      </c>
      <c r="R959" s="14">
        <v>60</v>
      </c>
      <c r="S959" s="14"/>
      <c r="T959" s="14"/>
      <c r="U959" s="14"/>
      <c r="V959" s="14" t="s">
        <v>157</v>
      </c>
      <c r="W959" s="14" t="s">
        <v>158</v>
      </c>
      <c r="X959" s="14" t="s">
        <v>42</v>
      </c>
      <c r="Y959" s="14" t="s">
        <v>159</v>
      </c>
      <c r="Z959" s="14"/>
      <c r="AA959" s="14" t="s">
        <v>44</v>
      </c>
      <c r="AB959" s="14"/>
    </row>
    <row r="960" spans="1:28" x14ac:dyDescent="0.25">
      <c r="A960" s="12">
        <v>83</v>
      </c>
      <c r="B960" s="13" t="s">
        <v>4257</v>
      </c>
      <c r="C960" s="14" t="s">
        <v>29</v>
      </c>
      <c r="D960" s="14" t="s">
        <v>4258</v>
      </c>
      <c r="E960" s="14" t="s">
        <v>4259</v>
      </c>
      <c r="F960" s="16">
        <f t="shared" si="97"/>
        <v>30.904861111106584</v>
      </c>
      <c r="G960" s="14" t="s">
        <v>388</v>
      </c>
      <c r="H960" s="14" t="s">
        <v>389</v>
      </c>
      <c r="I960" s="14" t="s">
        <v>193</v>
      </c>
      <c r="J960" s="14">
        <v>600</v>
      </c>
      <c r="K960" s="14" t="s">
        <v>35</v>
      </c>
      <c r="L960" s="15">
        <v>45</v>
      </c>
      <c r="M960" s="15">
        <v>27000</v>
      </c>
      <c r="N960" s="14" t="s">
        <v>4260</v>
      </c>
      <c r="O960" s="14" t="s">
        <v>2459</v>
      </c>
      <c r="P960" s="14" t="s">
        <v>4261</v>
      </c>
      <c r="Q960" s="14" t="s">
        <v>4261</v>
      </c>
      <c r="R960" s="14">
        <v>36</v>
      </c>
      <c r="S960" s="22">
        <f>Q960-P960</f>
        <v>0</v>
      </c>
      <c r="T960" s="14">
        <f>Q960-E960</f>
        <v>31.133333333331393</v>
      </c>
      <c r="U960" s="18">
        <f>R960/J960</f>
        <v>0.06</v>
      </c>
      <c r="V960" s="14" t="s">
        <v>157</v>
      </c>
      <c r="W960" s="14" t="s">
        <v>158</v>
      </c>
      <c r="X960" s="14" t="s">
        <v>42</v>
      </c>
      <c r="Y960" s="14" t="s">
        <v>159</v>
      </c>
      <c r="Z960" s="14"/>
      <c r="AA960" s="14" t="s">
        <v>44</v>
      </c>
      <c r="AB960" s="14"/>
    </row>
    <row r="961" spans="1:28" hidden="1" x14ac:dyDescent="0.25">
      <c r="A961" s="12">
        <v>84</v>
      </c>
      <c r="B961" s="13" t="s">
        <v>4257</v>
      </c>
      <c r="C961" s="14" t="s">
        <v>29</v>
      </c>
      <c r="D961" s="14" t="s">
        <v>4258</v>
      </c>
      <c r="E961" s="14" t="s">
        <v>4259</v>
      </c>
      <c r="F961" s="16">
        <f t="shared" si="97"/>
        <v>30.904861111106584</v>
      </c>
      <c r="G961" s="14" t="s">
        <v>891</v>
      </c>
      <c r="H961" s="14" t="s">
        <v>892</v>
      </c>
      <c r="I961" s="14" t="s">
        <v>893</v>
      </c>
      <c r="J961" s="14">
        <v>500</v>
      </c>
      <c r="K961" s="14" t="s">
        <v>35</v>
      </c>
      <c r="L961" s="15">
        <v>149</v>
      </c>
      <c r="M961" s="15">
        <v>74500</v>
      </c>
      <c r="N961" s="14" t="s">
        <v>4260</v>
      </c>
      <c r="O961" s="14" t="s">
        <v>3964</v>
      </c>
      <c r="P961" s="14" t="s">
        <v>4261</v>
      </c>
      <c r="Q961" s="14" t="s">
        <v>4261</v>
      </c>
      <c r="R961" s="14">
        <v>370</v>
      </c>
      <c r="S961" s="14"/>
      <c r="T961" s="14"/>
      <c r="U961" s="14"/>
      <c r="V961" s="14" t="s">
        <v>157</v>
      </c>
      <c r="W961" s="14" t="s">
        <v>158</v>
      </c>
      <c r="X961" s="14" t="s">
        <v>42</v>
      </c>
      <c r="Y961" s="14" t="s">
        <v>159</v>
      </c>
      <c r="Z961" s="14"/>
      <c r="AA961" s="14" t="s">
        <v>44</v>
      </c>
      <c r="AB961" s="14"/>
    </row>
    <row r="962" spans="1:28" hidden="1" x14ac:dyDescent="0.25">
      <c r="A962" s="12">
        <v>85</v>
      </c>
      <c r="B962" s="13" t="s">
        <v>4257</v>
      </c>
      <c r="C962" s="14" t="s">
        <v>29</v>
      </c>
      <c r="D962" s="14" t="s">
        <v>4258</v>
      </c>
      <c r="E962" s="14" t="s">
        <v>4259</v>
      </c>
      <c r="F962" s="16">
        <f t="shared" si="97"/>
        <v>30.904861111106584</v>
      </c>
      <c r="G962" s="14" t="s">
        <v>802</v>
      </c>
      <c r="H962" s="14" t="s">
        <v>803</v>
      </c>
      <c r="I962" s="14" t="s">
        <v>798</v>
      </c>
      <c r="J962" s="14">
        <v>300</v>
      </c>
      <c r="K962" s="14" t="s">
        <v>35</v>
      </c>
      <c r="L962" s="15">
        <v>86</v>
      </c>
      <c r="M962" s="15">
        <v>25800</v>
      </c>
      <c r="N962" s="14" t="s">
        <v>4260</v>
      </c>
      <c r="O962" s="14" t="s">
        <v>3688</v>
      </c>
      <c r="P962" s="14" t="s">
        <v>4261</v>
      </c>
      <c r="Q962" s="14" t="s">
        <v>4261</v>
      </c>
      <c r="R962" s="14">
        <v>300</v>
      </c>
      <c r="S962" s="14"/>
      <c r="T962" s="14"/>
      <c r="U962" s="14"/>
      <c r="V962" s="14" t="s">
        <v>157</v>
      </c>
      <c r="W962" s="14" t="s">
        <v>158</v>
      </c>
      <c r="X962" s="14" t="s">
        <v>42</v>
      </c>
      <c r="Y962" s="14" t="s">
        <v>159</v>
      </c>
      <c r="Z962" s="14"/>
      <c r="AA962" s="14" t="s">
        <v>44</v>
      </c>
      <c r="AB962" s="14"/>
    </row>
    <row r="963" spans="1:28" hidden="1" x14ac:dyDescent="0.25">
      <c r="A963" s="12">
        <v>86</v>
      </c>
      <c r="B963" s="13" t="s">
        <v>4257</v>
      </c>
      <c r="C963" s="14" t="s">
        <v>29</v>
      </c>
      <c r="D963" s="14" t="s">
        <v>4258</v>
      </c>
      <c r="E963" s="14" t="s">
        <v>4259</v>
      </c>
      <c r="F963" s="16">
        <f t="shared" si="97"/>
        <v>30.904861111106584</v>
      </c>
      <c r="G963" s="14" t="s">
        <v>3198</v>
      </c>
      <c r="H963" s="14" t="s">
        <v>3199</v>
      </c>
      <c r="I963" s="14" t="s">
        <v>441</v>
      </c>
      <c r="J963" s="14">
        <v>200</v>
      </c>
      <c r="K963" s="14" t="s">
        <v>35</v>
      </c>
      <c r="L963" s="15">
        <v>53</v>
      </c>
      <c r="M963" s="15">
        <v>10600</v>
      </c>
      <c r="N963" s="14" t="s">
        <v>4260</v>
      </c>
      <c r="O963" s="14" t="s">
        <v>4343</v>
      </c>
      <c r="P963" s="14" t="s">
        <v>4261</v>
      </c>
      <c r="Q963" s="14" t="s">
        <v>4261</v>
      </c>
      <c r="R963" s="14">
        <v>200</v>
      </c>
      <c r="S963" s="14"/>
      <c r="T963" s="14"/>
      <c r="U963" s="14"/>
      <c r="V963" s="14" t="s">
        <v>157</v>
      </c>
      <c r="W963" s="14" t="s">
        <v>158</v>
      </c>
      <c r="X963" s="14" t="s">
        <v>42</v>
      </c>
      <c r="Y963" s="14" t="s">
        <v>159</v>
      </c>
      <c r="Z963" s="14"/>
      <c r="AA963" s="14" t="s">
        <v>44</v>
      </c>
      <c r="AB963" s="14"/>
    </row>
    <row r="964" spans="1:28" hidden="1" x14ac:dyDescent="0.25">
      <c r="A964" s="12">
        <v>87</v>
      </c>
      <c r="B964" s="13" t="s">
        <v>4257</v>
      </c>
      <c r="C964" s="14" t="s">
        <v>29</v>
      </c>
      <c r="D964" s="14" t="s">
        <v>4258</v>
      </c>
      <c r="E964" s="14" t="s">
        <v>4259</v>
      </c>
      <c r="F964" s="16">
        <f t="shared" si="97"/>
        <v>30.904861111106584</v>
      </c>
      <c r="G964" s="14" t="s">
        <v>891</v>
      </c>
      <c r="H964" s="14" t="s">
        <v>892</v>
      </c>
      <c r="I964" s="14" t="s">
        <v>893</v>
      </c>
      <c r="J964" s="14">
        <v>500</v>
      </c>
      <c r="K964" s="14" t="s">
        <v>35</v>
      </c>
      <c r="L964" s="15">
        <v>149</v>
      </c>
      <c r="M964" s="15">
        <v>74500</v>
      </c>
      <c r="N964" s="14" t="s">
        <v>4344</v>
      </c>
      <c r="O964" s="14" t="s">
        <v>3964</v>
      </c>
      <c r="P964" s="14" t="s">
        <v>4345</v>
      </c>
      <c r="Q964" s="14" t="s">
        <v>4200</v>
      </c>
      <c r="R964" s="14">
        <v>130</v>
      </c>
      <c r="S964" s="14"/>
      <c r="T964" s="14"/>
      <c r="U964" s="14"/>
      <c r="V964" s="14" t="s">
        <v>157</v>
      </c>
      <c r="W964" s="14" t="s">
        <v>158</v>
      </c>
      <c r="X964" s="14" t="s">
        <v>42</v>
      </c>
      <c r="Y964" s="14" t="s">
        <v>159</v>
      </c>
      <c r="Z964" s="14"/>
      <c r="AA964" s="14" t="s">
        <v>44</v>
      </c>
      <c r="AB964" s="14"/>
    </row>
    <row r="965" spans="1:28" hidden="1" x14ac:dyDescent="0.25">
      <c r="A965" s="12">
        <v>88</v>
      </c>
      <c r="B965" s="13" t="s">
        <v>4346</v>
      </c>
      <c r="C965" s="14" t="s">
        <v>29</v>
      </c>
      <c r="D965" s="14" t="s">
        <v>4347</v>
      </c>
      <c r="E965" s="14" t="s">
        <v>4348</v>
      </c>
      <c r="F965" s="16">
        <f t="shared" si="97"/>
        <v>30.950694444451074</v>
      </c>
      <c r="G965" s="14" t="s">
        <v>1265</v>
      </c>
      <c r="H965" s="14" t="s">
        <v>1266</v>
      </c>
      <c r="I965" s="14" t="s">
        <v>1267</v>
      </c>
      <c r="J965" s="14">
        <v>20000</v>
      </c>
      <c r="K965" s="14" t="s">
        <v>35</v>
      </c>
      <c r="L965" s="15">
        <v>3.6</v>
      </c>
      <c r="M965" s="15">
        <v>72000</v>
      </c>
      <c r="N965" s="14" t="s">
        <v>4349</v>
      </c>
      <c r="O965" s="14" t="s">
        <v>4350</v>
      </c>
      <c r="P965" s="14" t="s">
        <v>4351</v>
      </c>
      <c r="Q965" s="14" t="s">
        <v>4351</v>
      </c>
      <c r="R965" s="14">
        <v>20000</v>
      </c>
      <c r="S965" s="14"/>
      <c r="T965" s="14"/>
      <c r="U965" s="14"/>
      <c r="V965" s="14" t="s">
        <v>828</v>
      </c>
      <c r="W965" s="14" t="s">
        <v>829</v>
      </c>
      <c r="X965" s="14" t="s">
        <v>42</v>
      </c>
      <c r="Y965" s="14" t="s">
        <v>159</v>
      </c>
      <c r="Z965" s="14"/>
      <c r="AA965" s="14" t="s">
        <v>44</v>
      </c>
      <c r="AB965" s="14"/>
    </row>
    <row r="966" spans="1:28" hidden="1" x14ac:dyDescent="0.25">
      <c r="A966" s="12">
        <v>89</v>
      </c>
      <c r="B966" s="13" t="s">
        <v>4352</v>
      </c>
      <c r="C966" s="14" t="s">
        <v>29</v>
      </c>
      <c r="D966" s="14" t="s">
        <v>4353</v>
      </c>
      <c r="E966" s="14" t="s">
        <v>4354</v>
      </c>
      <c r="F966" s="16" t="e">
        <f t="shared" si="97"/>
        <v>#VALUE!</v>
      </c>
      <c r="G966" s="14" t="s">
        <v>695</v>
      </c>
      <c r="H966" s="14" t="s">
        <v>696</v>
      </c>
      <c r="I966" s="14" t="s">
        <v>697</v>
      </c>
      <c r="J966" s="14">
        <v>6000</v>
      </c>
      <c r="K966" s="14" t="s">
        <v>35</v>
      </c>
      <c r="L966" s="15">
        <v>17</v>
      </c>
      <c r="M966" s="15">
        <v>102000</v>
      </c>
      <c r="N966" s="14" t="s">
        <v>4355</v>
      </c>
      <c r="O966" s="14" t="s">
        <v>3462</v>
      </c>
      <c r="P966" s="14" t="s">
        <v>4356</v>
      </c>
      <c r="Q966" s="14" t="s">
        <v>4207</v>
      </c>
      <c r="R966" s="14">
        <v>6000</v>
      </c>
      <c r="S966" s="14"/>
      <c r="T966" s="14"/>
      <c r="U966" s="14"/>
      <c r="V966" s="14" t="s">
        <v>702</v>
      </c>
      <c r="W966" s="14" t="s">
        <v>703</v>
      </c>
      <c r="X966" s="14" t="s">
        <v>42</v>
      </c>
      <c r="Y966" s="14" t="s">
        <v>159</v>
      </c>
      <c r="Z966" s="14"/>
      <c r="AA966" s="14" t="s">
        <v>44</v>
      </c>
      <c r="AB966" s="14"/>
    </row>
    <row r="967" spans="1:28" hidden="1" x14ac:dyDescent="0.25">
      <c r="A967" s="12">
        <v>90</v>
      </c>
      <c r="B967" s="13" t="s">
        <v>4352</v>
      </c>
      <c r="C967" s="14" t="s">
        <v>29</v>
      </c>
      <c r="D967" s="14" t="s">
        <v>4353</v>
      </c>
      <c r="E967" s="14" t="s">
        <v>4354</v>
      </c>
      <c r="F967" s="16" t="e">
        <f t="shared" si="97"/>
        <v>#VALUE!</v>
      </c>
      <c r="G967" s="14" t="s">
        <v>3772</v>
      </c>
      <c r="H967" s="14" t="s">
        <v>3773</v>
      </c>
      <c r="I967" s="14" t="s">
        <v>2906</v>
      </c>
      <c r="J967" s="14">
        <v>1200</v>
      </c>
      <c r="K967" s="14" t="s">
        <v>35</v>
      </c>
      <c r="L967" s="15">
        <v>45.333333000000003</v>
      </c>
      <c r="M967" s="15">
        <v>54399.999600000003</v>
      </c>
      <c r="N967" s="14" t="s">
        <v>4355</v>
      </c>
      <c r="O967" s="14" t="s">
        <v>3775</v>
      </c>
      <c r="P967" s="14" t="s">
        <v>4356</v>
      </c>
      <c r="Q967" s="14" t="s">
        <v>4207</v>
      </c>
      <c r="R967" s="14">
        <v>1200</v>
      </c>
      <c r="S967" s="14"/>
      <c r="T967" s="14"/>
      <c r="U967" s="14"/>
      <c r="V967" s="14" t="s">
        <v>702</v>
      </c>
      <c r="W967" s="14" t="s">
        <v>703</v>
      </c>
      <c r="X967" s="14" t="s">
        <v>42</v>
      </c>
      <c r="Y967" s="14" t="s">
        <v>159</v>
      </c>
      <c r="Z967" s="14"/>
      <c r="AA967" s="14" t="s">
        <v>44</v>
      </c>
      <c r="AB967" s="14"/>
    </row>
    <row r="968" spans="1:28" hidden="1" x14ac:dyDescent="0.25">
      <c r="A968" s="12">
        <v>91</v>
      </c>
      <c r="B968" s="13" t="s">
        <v>4357</v>
      </c>
      <c r="C968" s="14" t="s">
        <v>29</v>
      </c>
      <c r="D968" s="14" t="s">
        <v>4358</v>
      </c>
      <c r="E968" s="14" t="s">
        <v>4359</v>
      </c>
      <c r="F968" s="16">
        <f t="shared" si="97"/>
        <v>30.951388888890506</v>
      </c>
      <c r="G968" s="14" t="s">
        <v>4360</v>
      </c>
      <c r="H968" s="14" t="s">
        <v>4361</v>
      </c>
      <c r="I968" s="14" t="s">
        <v>459</v>
      </c>
      <c r="J968" s="14">
        <v>600</v>
      </c>
      <c r="K968" s="14" t="s">
        <v>35</v>
      </c>
      <c r="L968" s="15">
        <v>11.666667</v>
      </c>
      <c r="M968" s="15">
        <v>7000.0002000000004</v>
      </c>
      <c r="N968" s="14" t="s">
        <v>4362</v>
      </c>
      <c r="O968" s="14" t="s">
        <v>4363</v>
      </c>
      <c r="P968" s="14" t="s">
        <v>4364</v>
      </c>
      <c r="Q968" s="14" t="s">
        <v>4279</v>
      </c>
      <c r="R968" s="14">
        <v>600</v>
      </c>
      <c r="S968" s="14"/>
      <c r="T968" s="14"/>
      <c r="U968" s="14"/>
      <c r="V968" s="14" t="s">
        <v>702</v>
      </c>
      <c r="W968" s="14" t="s">
        <v>703</v>
      </c>
      <c r="X968" s="14" t="s">
        <v>42</v>
      </c>
      <c r="Y968" s="14" t="s">
        <v>159</v>
      </c>
      <c r="Z968" s="14"/>
      <c r="AA968" s="14" t="s">
        <v>44</v>
      </c>
      <c r="AB968" s="14"/>
    </row>
    <row r="969" spans="1:28" hidden="1" x14ac:dyDescent="0.25">
      <c r="A969" s="12">
        <v>92</v>
      </c>
      <c r="B969" s="13" t="s">
        <v>4357</v>
      </c>
      <c r="C969" s="14" t="s">
        <v>29</v>
      </c>
      <c r="D969" s="14" t="s">
        <v>4358</v>
      </c>
      <c r="E969" s="14" t="s">
        <v>4359</v>
      </c>
      <c r="F969" s="16">
        <f t="shared" si="97"/>
        <v>30.951388888890506</v>
      </c>
      <c r="G969" s="14" t="s">
        <v>707</v>
      </c>
      <c r="H969" s="14" t="s">
        <v>708</v>
      </c>
      <c r="I969" s="14" t="s">
        <v>709</v>
      </c>
      <c r="J969" s="14">
        <v>1120</v>
      </c>
      <c r="K969" s="14" t="s">
        <v>35</v>
      </c>
      <c r="L969" s="15">
        <v>2.0714290000000002</v>
      </c>
      <c r="M969" s="15">
        <v>2320.0004800000002</v>
      </c>
      <c r="N969" s="14" t="s">
        <v>4362</v>
      </c>
      <c r="O969" s="14" t="s">
        <v>4365</v>
      </c>
      <c r="P969" s="14" t="s">
        <v>4364</v>
      </c>
      <c r="Q969" s="14" t="s">
        <v>4279</v>
      </c>
      <c r="R969" s="14">
        <v>1120</v>
      </c>
      <c r="S969" s="14"/>
      <c r="T969" s="14"/>
      <c r="U969" s="14"/>
      <c r="V969" s="14" t="s">
        <v>702</v>
      </c>
      <c r="W969" s="14" t="s">
        <v>703</v>
      </c>
      <c r="X969" s="14" t="s">
        <v>42</v>
      </c>
      <c r="Y969" s="14" t="s">
        <v>159</v>
      </c>
      <c r="Z969" s="14"/>
      <c r="AA969" s="14" t="s">
        <v>44</v>
      </c>
      <c r="AB969" s="14"/>
    </row>
    <row r="970" spans="1:28" hidden="1" x14ac:dyDescent="0.25">
      <c r="A970" s="12">
        <v>93</v>
      </c>
      <c r="B970" s="13" t="s">
        <v>4366</v>
      </c>
      <c r="C970" s="14" t="s">
        <v>29</v>
      </c>
      <c r="D970" s="14" t="s">
        <v>4367</v>
      </c>
      <c r="E970" s="14" t="s">
        <v>4359</v>
      </c>
      <c r="F970" s="16">
        <f t="shared" si="97"/>
        <v>30.952083333337214</v>
      </c>
      <c r="G970" s="14" t="s">
        <v>4368</v>
      </c>
      <c r="H970" s="14" t="s">
        <v>4369</v>
      </c>
      <c r="I970" s="14" t="s">
        <v>604</v>
      </c>
      <c r="J970" s="14">
        <v>560</v>
      </c>
      <c r="K970" s="14" t="s">
        <v>35</v>
      </c>
      <c r="L970" s="15">
        <v>48.5</v>
      </c>
      <c r="M970" s="15">
        <v>27160</v>
      </c>
      <c r="N970" s="14" t="s">
        <v>4370</v>
      </c>
      <c r="O970" s="14" t="s">
        <v>4019</v>
      </c>
      <c r="P970" s="14" t="s">
        <v>4371</v>
      </c>
      <c r="Q970" s="14" t="s">
        <v>4371</v>
      </c>
      <c r="R970" s="14">
        <v>560</v>
      </c>
      <c r="S970" s="14"/>
      <c r="T970" s="14"/>
      <c r="U970" s="14"/>
      <c r="V970" s="14" t="s">
        <v>828</v>
      </c>
      <c r="W970" s="14" t="s">
        <v>829</v>
      </c>
      <c r="X970" s="14" t="s">
        <v>42</v>
      </c>
      <c r="Y970" s="14" t="s">
        <v>159</v>
      </c>
      <c r="Z970" s="14"/>
      <c r="AA970" s="14" t="s">
        <v>44</v>
      </c>
      <c r="AB970" s="14"/>
    </row>
    <row r="971" spans="1:28" hidden="1" x14ac:dyDescent="0.25">
      <c r="A971" s="12">
        <v>95</v>
      </c>
      <c r="B971" s="13" t="s">
        <v>4372</v>
      </c>
      <c r="C971" s="14" t="s">
        <v>29</v>
      </c>
      <c r="D971" s="14" t="s">
        <v>4373</v>
      </c>
      <c r="E971" s="14" t="s">
        <v>4282</v>
      </c>
      <c r="F971" s="16">
        <f t="shared" si="97"/>
        <v>30.909722222226264</v>
      </c>
      <c r="G971" s="14" t="s">
        <v>4080</v>
      </c>
      <c r="H971" s="14" t="s">
        <v>4081</v>
      </c>
      <c r="I971" s="14" t="s">
        <v>584</v>
      </c>
      <c r="J971" s="14">
        <v>900</v>
      </c>
      <c r="K971" s="14" t="s">
        <v>35</v>
      </c>
      <c r="L971" s="15">
        <v>38.333329999999997</v>
      </c>
      <c r="M971" s="15">
        <v>34499.997000000003</v>
      </c>
      <c r="N971" s="14" t="s">
        <v>4374</v>
      </c>
      <c r="O971" s="14" t="s">
        <v>4375</v>
      </c>
      <c r="P971" s="14" t="s">
        <v>4376</v>
      </c>
      <c r="Q971" s="14" t="s">
        <v>4377</v>
      </c>
      <c r="R971" s="14">
        <v>420</v>
      </c>
      <c r="S971" s="14"/>
      <c r="T971" s="14"/>
      <c r="U971" s="14"/>
      <c r="V971" s="14" t="s">
        <v>157</v>
      </c>
      <c r="W971" s="14" t="s">
        <v>158</v>
      </c>
      <c r="X971" s="14" t="s">
        <v>42</v>
      </c>
      <c r="Y971" s="14" t="s">
        <v>159</v>
      </c>
      <c r="Z971" s="14"/>
      <c r="AA971" s="14" t="s">
        <v>44</v>
      </c>
      <c r="AB971" s="14"/>
    </row>
    <row r="972" spans="1:28" hidden="1" x14ac:dyDescent="0.25">
      <c r="A972" s="12">
        <v>96</v>
      </c>
      <c r="B972" s="13" t="s">
        <v>4257</v>
      </c>
      <c r="C972" s="14" t="s">
        <v>29</v>
      </c>
      <c r="D972" s="14" t="s">
        <v>4258</v>
      </c>
      <c r="E972" s="14" t="s">
        <v>4259</v>
      </c>
      <c r="F972" s="16">
        <f t="shared" si="97"/>
        <v>30.904861111106584</v>
      </c>
      <c r="G972" s="14" t="s">
        <v>3064</v>
      </c>
      <c r="H972" s="14" t="s">
        <v>3065</v>
      </c>
      <c r="I972" s="14" t="s">
        <v>386</v>
      </c>
      <c r="J972" s="14">
        <v>10</v>
      </c>
      <c r="K972" s="14" t="s">
        <v>35</v>
      </c>
      <c r="L972" s="15">
        <v>420</v>
      </c>
      <c r="M972" s="15">
        <v>4200</v>
      </c>
      <c r="N972" s="14" t="s">
        <v>4378</v>
      </c>
      <c r="O972" s="14" t="s">
        <v>4379</v>
      </c>
      <c r="P972" s="14" t="s">
        <v>4380</v>
      </c>
      <c r="Q972" s="14" t="s">
        <v>4381</v>
      </c>
      <c r="R972" s="14">
        <v>10</v>
      </c>
      <c r="S972" s="14"/>
      <c r="T972" s="14"/>
      <c r="U972" s="14"/>
      <c r="V972" s="14" t="s">
        <v>157</v>
      </c>
      <c r="W972" s="14" t="s">
        <v>158</v>
      </c>
      <c r="X972" s="14" t="s">
        <v>42</v>
      </c>
      <c r="Y972" s="14" t="s">
        <v>159</v>
      </c>
      <c r="Z972" s="14"/>
      <c r="AA972" s="14" t="s">
        <v>44</v>
      </c>
      <c r="AB972" s="14"/>
    </row>
    <row r="973" spans="1:28" hidden="1" x14ac:dyDescent="0.25">
      <c r="A973" s="12">
        <v>97</v>
      </c>
      <c r="B973" s="13" t="s">
        <v>4257</v>
      </c>
      <c r="C973" s="14" t="s">
        <v>29</v>
      </c>
      <c r="D973" s="14" t="s">
        <v>4258</v>
      </c>
      <c r="E973" s="14" t="s">
        <v>4259</v>
      </c>
      <c r="F973" s="16">
        <f t="shared" si="97"/>
        <v>30.904861111106584</v>
      </c>
      <c r="G973" s="14" t="s">
        <v>796</v>
      </c>
      <c r="H973" s="14" t="s">
        <v>797</v>
      </c>
      <c r="I973" s="14" t="s">
        <v>798</v>
      </c>
      <c r="J973" s="14">
        <v>300</v>
      </c>
      <c r="K973" s="14" t="s">
        <v>35</v>
      </c>
      <c r="L973" s="15">
        <v>110</v>
      </c>
      <c r="M973" s="15">
        <v>33000</v>
      </c>
      <c r="N973" s="14" t="s">
        <v>4382</v>
      </c>
      <c r="O973" s="14" t="s">
        <v>4342</v>
      </c>
      <c r="P973" s="14" t="s">
        <v>4383</v>
      </c>
      <c r="Q973" s="14" t="s">
        <v>4384</v>
      </c>
      <c r="R973" s="14">
        <v>240</v>
      </c>
      <c r="S973" s="14"/>
      <c r="T973" s="14"/>
      <c r="U973" s="14"/>
      <c r="V973" s="14" t="s">
        <v>157</v>
      </c>
      <c r="W973" s="14" t="s">
        <v>158</v>
      </c>
      <c r="X973" s="14" t="s">
        <v>42</v>
      </c>
      <c r="Y973" s="14" t="s">
        <v>159</v>
      </c>
      <c r="Z973" s="14"/>
      <c r="AA973" s="14" t="s">
        <v>44</v>
      </c>
      <c r="AB973" s="14"/>
    </row>
    <row r="974" spans="1:28" hidden="1" x14ac:dyDescent="0.25">
      <c r="A974" s="12">
        <v>98</v>
      </c>
      <c r="B974" s="13" t="s">
        <v>4257</v>
      </c>
      <c r="C974" s="14" t="s">
        <v>29</v>
      </c>
      <c r="D974" s="14" t="s">
        <v>4258</v>
      </c>
      <c r="E974" s="14" t="s">
        <v>4259</v>
      </c>
      <c r="F974" s="16">
        <f t="shared" si="97"/>
        <v>30.904861111106584</v>
      </c>
      <c r="G974" s="14" t="s">
        <v>2323</v>
      </c>
      <c r="H974" s="14" t="s">
        <v>2324</v>
      </c>
      <c r="I974" s="14" t="s">
        <v>2325</v>
      </c>
      <c r="J974" s="14">
        <v>300</v>
      </c>
      <c r="K974" s="14" t="s">
        <v>35</v>
      </c>
      <c r="L974" s="15">
        <v>42.666670000000003</v>
      </c>
      <c r="M974" s="15">
        <v>12800.001</v>
      </c>
      <c r="N974" s="14" t="s">
        <v>4382</v>
      </c>
      <c r="O974" s="14" t="s">
        <v>4385</v>
      </c>
      <c r="P974" s="14" t="s">
        <v>4383</v>
      </c>
      <c r="Q974" s="14" t="s">
        <v>4384</v>
      </c>
      <c r="R974" s="14">
        <v>150</v>
      </c>
      <c r="S974" s="14"/>
      <c r="T974" s="14"/>
      <c r="U974" s="14"/>
      <c r="V974" s="14" t="s">
        <v>157</v>
      </c>
      <c r="W974" s="14" t="s">
        <v>158</v>
      </c>
      <c r="X974" s="14" t="s">
        <v>42</v>
      </c>
      <c r="Y974" s="14" t="s">
        <v>159</v>
      </c>
      <c r="Z974" s="14"/>
      <c r="AA974" s="14" t="s">
        <v>44</v>
      </c>
      <c r="AB974" s="14"/>
    </row>
    <row r="975" spans="1:28" x14ac:dyDescent="0.25">
      <c r="A975" s="12">
        <v>99</v>
      </c>
      <c r="B975" s="13" t="s">
        <v>4257</v>
      </c>
      <c r="C975" s="14" t="s">
        <v>29</v>
      </c>
      <c r="D975" s="14" t="s">
        <v>4258</v>
      </c>
      <c r="E975" s="14" t="s">
        <v>4259</v>
      </c>
      <c r="F975" s="16">
        <f t="shared" si="97"/>
        <v>30.904861111106584</v>
      </c>
      <c r="G975" s="14" t="s">
        <v>388</v>
      </c>
      <c r="H975" s="14" t="s">
        <v>389</v>
      </c>
      <c r="I975" s="14" t="s">
        <v>193</v>
      </c>
      <c r="J975" s="14">
        <v>600</v>
      </c>
      <c r="K975" s="14" t="s">
        <v>35</v>
      </c>
      <c r="L975" s="15">
        <v>45</v>
      </c>
      <c r="M975" s="15">
        <v>27000</v>
      </c>
      <c r="N975" s="14" t="s">
        <v>4269</v>
      </c>
      <c r="O975" s="14" t="s">
        <v>4386</v>
      </c>
      <c r="P975" s="14" t="s">
        <v>4271</v>
      </c>
      <c r="Q975" s="14" t="s">
        <v>4272</v>
      </c>
      <c r="R975" s="14">
        <v>564</v>
      </c>
      <c r="S975" s="22" t="e">
        <f>Q975-P975</f>
        <v>#VALUE!</v>
      </c>
      <c r="T975" s="14" t="e">
        <f>Q975-E975</f>
        <v>#VALUE!</v>
      </c>
      <c r="U975" s="18">
        <f>R975/J975</f>
        <v>0.94</v>
      </c>
      <c r="V975" s="14" t="s">
        <v>157</v>
      </c>
      <c r="W975" s="14" t="s">
        <v>158</v>
      </c>
      <c r="X975" s="14" t="s">
        <v>42</v>
      </c>
      <c r="Y975" s="14" t="s">
        <v>159</v>
      </c>
      <c r="Z975" s="14"/>
      <c r="AA975" s="14" t="s">
        <v>44</v>
      </c>
      <c r="AB975" s="14"/>
    </row>
    <row r="976" spans="1:28" hidden="1" x14ac:dyDescent="0.25">
      <c r="A976" s="12">
        <v>100</v>
      </c>
      <c r="B976" s="13" t="s">
        <v>4262</v>
      </c>
      <c r="C976" s="14" t="s">
        <v>29</v>
      </c>
      <c r="D976" s="14" t="s">
        <v>4263</v>
      </c>
      <c r="E976" s="14" t="s">
        <v>4264</v>
      </c>
      <c r="F976" s="16">
        <f t="shared" si="97"/>
        <v>30.902777777773736</v>
      </c>
      <c r="G976" s="14" t="s">
        <v>4099</v>
      </c>
      <c r="H976" s="14" t="s">
        <v>4100</v>
      </c>
      <c r="I976" s="14" t="s">
        <v>3891</v>
      </c>
      <c r="J976" s="14">
        <v>500</v>
      </c>
      <c r="K976" s="14" t="s">
        <v>35</v>
      </c>
      <c r="L976" s="15">
        <v>70</v>
      </c>
      <c r="M976" s="15">
        <v>35000</v>
      </c>
      <c r="N976" s="14" t="s">
        <v>4387</v>
      </c>
      <c r="O976" s="14" t="s">
        <v>4388</v>
      </c>
      <c r="P976" s="14" t="s">
        <v>4389</v>
      </c>
      <c r="Q976" s="14" t="s">
        <v>4390</v>
      </c>
      <c r="R976" s="14">
        <v>60</v>
      </c>
      <c r="S976" s="14"/>
      <c r="T976" s="14"/>
      <c r="U976" s="14"/>
      <c r="V976" s="14" t="s">
        <v>504</v>
      </c>
      <c r="W976" s="14" t="s">
        <v>505</v>
      </c>
      <c r="X976" s="14" t="s">
        <v>42</v>
      </c>
      <c r="Y976" s="14" t="s">
        <v>159</v>
      </c>
      <c r="Z976" s="14"/>
      <c r="AA976" s="14" t="s">
        <v>44</v>
      </c>
      <c r="AB976" s="14"/>
    </row>
    <row r="977" spans="1:28" x14ac:dyDescent="0.25">
      <c r="A977" s="12">
        <v>101</v>
      </c>
      <c r="B977" s="13" t="s">
        <v>4262</v>
      </c>
      <c r="C977" s="14" t="s">
        <v>29</v>
      </c>
      <c r="D977" s="14" t="s">
        <v>4263</v>
      </c>
      <c r="E977" s="14" t="s">
        <v>4264</v>
      </c>
      <c r="F977" s="16">
        <f t="shared" si="97"/>
        <v>30.902777777773736</v>
      </c>
      <c r="G977" s="14" t="s">
        <v>210</v>
      </c>
      <c r="H977" s="14" t="s">
        <v>211</v>
      </c>
      <c r="I977" s="14" t="s">
        <v>203</v>
      </c>
      <c r="J977" s="14">
        <v>300</v>
      </c>
      <c r="K977" s="14" t="s">
        <v>35</v>
      </c>
      <c r="L977" s="15">
        <v>1583</v>
      </c>
      <c r="M977" s="15">
        <v>474900</v>
      </c>
      <c r="N977" s="14" t="s">
        <v>4391</v>
      </c>
      <c r="O977" s="14" t="s">
        <v>2029</v>
      </c>
      <c r="P977" s="14" t="s">
        <v>4392</v>
      </c>
      <c r="Q977" s="14" t="s">
        <v>4098</v>
      </c>
      <c r="R977" s="14">
        <v>115</v>
      </c>
      <c r="S977" s="22" t="e">
        <f t="shared" ref="S977:S979" si="98">Q977-P977</f>
        <v>#VALUE!</v>
      </c>
      <c r="T977" s="14" t="e">
        <f t="shared" ref="T977:T979" si="99">Q977-E977</f>
        <v>#VALUE!</v>
      </c>
      <c r="U977" s="18">
        <f t="shared" ref="U977:U979" si="100">R977/J977</f>
        <v>0.38333333333333336</v>
      </c>
      <c r="V977" s="14" t="s">
        <v>504</v>
      </c>
      <c r="W977" s="14" t="s">
        <v>505</v>
      </c>
      <c r="X977" s="14" t="s">
        <v>42</v>
      </c>
      <c r="Y977" s="14" t="s">
        <v>159</v>
      </c>
      <c r="Z977" s="14"/>
      <c r="AA977" s="14" t="s">
        <v>44</v>
      </c>
      <c r="AB977" s="14"/>
    </row>
    <row r="978" spans="1:28" x14ac:dyDescent="0.25">
      <c r="A978" s="12">
        <v>102</v>
      </c>
      <c r="B978" s="13" t="s">
        <v>4262</v>
      </c>
      <c r="C978" s="14" t="s">
        <v>29</v>
      </c>
      <c r="D978" s="14" t="s">
        <v>4263</v>
      </c>
      <c r="E978" s="14" t="s">
        <v>4264</v>
      </c>
      <c r="F978" s="16">
        <f t="shared" si="97"/>
        <v>30.902777777773736</v>
      </c>
      <c r="G978" s="14" t="s">
        <v>251</v>
      </c>
      <c r="H978" s="14" t="s">
        <v>252</v>
      </c>
      <c r="I978" s="14" t="s">
        <v>253</v>
      </c>
      <c r="J978" s="14">
        <v>1000</v>
      </c>
      <c r="K978" s="14" t="s">
        <v>35</v>
      </c>
      <c r="L978" s="15">
        <v>36</v>
      </c>
      <c r="M978" s="15">
        <v>36000</v>
      </c>
      <c r="N978" s="14" t="s">
        <v>4391</v>
      </c>
      <c r="O978" s="14" t="s">
        <v>3563</v>
      </c>
      <c r="P978" s="14" t="s">
        <v>4392</v>
      </c>
      <c r="Q978" s="14" t="s">
        <v>4098</v>
      </c>
      <c r="R978" s="14">
        <v>167</v>
      </c>
      <c r="S978" s="22" t="e">
        <f t="shared" si="98"/>
        <v>#VALUE!</v>
      </c>
      <c r="T978" s="14" t="e">
        <f t="shared" si="99"/>
        <v>#VALUE!</v>
      </c>
      <c r="U978" s="18">
        <f t="shared" si="100"/>
        <v>0.16700000000000001</v>
      </c>
      <c r="V978" s="14" t="s">
        <v>504</v>
      </c>
      <c r="W978" s="14" t="s">
        <v>505</v>
      </c>
      <c r="X978" s="14" t="s">
        <v>42</v>
      </c>
      <c r="Y978" s="14" t="s">
        <v>159</v>
      </c>
      <c r="Z978" s="14"/>
      <c r="AA978" s="14" t="s">
        <v>44</v>
      </c>
      <c r="AB978" s="14"/>
    </row>
    <row r="979" spans="1:28" x14ac:dyDescent="0.25">
      <c r="A979" s="12">
        <v>103</v>
      </c>
      <c r="B979" s="13" t="s">
        <v>4262</v>
      </c>
      <c r="C979" s="14" t="s">
        <v>29</v>
      </c>
      <c r="D979" s="14" t="s">
        <v>4263</v>
      </c>
      <c r="E979" s="14" t="s">
        <v>4264</v>
      </c>
      <c r="F979" s="16">
        <f t="shared" si="97"/>
        <v>30.902777777773736</v>
      </c>
      <c r="G979" s="14" t="s">
        <v>210</v>
      </c>
      <c r="H979" s="14" t="s">
        <v>211</v>
      </c>
      <c r="I979" s="14" t="s">
        <v>203</v>
      </c>
      <c r="J979" s="14">
        <v>300</v>
      </c>
      <c r="K979" s="14" t="s">
        <v>35</v>
      </c>
      <c r="L979" s="15">
        <v>1583</v>
      </c>
      <c r="M979" s="15">
        <v>474900</v>
      </c>
      <c r="N979" s="14" t="s">
        <v>4391</v>
      </c>
      <c r="O979" s="14" t="s">
        <v>4393</v>
      </c>
      <c r="P979" s="14" t="s">
        <v>4392</v>
      </c>
      <c r="Q979" s="14" t="s">
        <v>4098</v>
      </c>
      <c r="R979" s="14">
        <v>85</v>
      </c>
      <c r="S979" s="22" t="e">
        <f t="shared" si="98"/>
        <v>#VALUE!</v>
      </c>
      <c r="T979" s="14" t="e">
        <f t="shared" si="99"/>
        <v>#VALUE!</v>
      </c>
      <c r="U979" s="18">
        <f t="shared" si="100"/>
        <v>0.28333333333333333</v>
      </c>
      <c r="V979" s="14" t="s">
        <v>504</v>
      </c>
      <c r="W979" s="14" t="s">
        <v>505</v>
      </c>
      <c r="X979" s="14" t="s">
        <v>42</v>
      </c>
      <c r="Y979" s="14" t="s">
        <v>159</v>
      </c>
      <c r="Z979" s="14"/>
      <c r="AA979" s="14" t="s">
        <v>44</v>
      </c>
      <c r="AB979" s="14"/>
    </row>
    <row r="980" spans="1:28" hidden="1" x14ac:dyDescent="0.25">
      <c r="A980" s="12">
        <v>104</v>
      </c>
      <c r="B980" s="13" t="s">
        <v>4262</v>
      </c>
      <c r="C980" s="14" t="s">
        <v>29</v>
      </c>
      <c r="D980" s="14" t="s">
        <v>4263</v>
      </c>
      <c r="E980" s="14" t="s">
        <v>4264</v>
      </c>
      <c r="F980" s="16">
        <f t="shared" si="97"/>
        <v>30.902777777773736</v>
      </c>
      <c r="G980" s="14" t="s">
        <v>4099</v>
      </c>
      <c r="H980" s="14" t="s">
        <v>4100</v>
      </c>
      <c r="I980" s="14" t="s">
        <v>3891</v>
      </c>
      <c r="J980" s="14">
        <v>500</v>
      </c>
      <c r="K980" s="14" t="s">
        <v>35</v>
      </c>
      <c r="L980" s="15">
        <v>70</v>
      </c>
      <c r="M980" s="15">
        <v>35000</v>
      </c>
      <c r="N980" s="14" t="s">
        <v>4391</v>
      </c>
      <c r="O980" s="14" t="s">
        <v>4394</v>
      </c>
      <c r="P980" s="14" t="s">
        <v>4392</v>
      </c>
      <c r="Q980" s="14" t="s">
        <v>4098</v>
      </c>
      <c r="R980" s="14">
        <v>300</v>
      </c>
      <c r="S980" s="14"/>
      <c r="T980" s="14"/>
      <c r="U980" s="14"/>
      <c r="V980" s="14" t="s">
        <v>504</v>
      </c>
      <c r="W980" s="14" t="s">
        <v>505</v>
      </c>
      <c r="X980" s="14" t="s">
        <v>42</v>
      </c>
      <c r="Y980" s="14" t="s">
        <v>159</v>
      </c>
      <c r="Z980" s="14"/>
      <c r="AA980" s="14" t="s">
        <v>44</v>
      </c>
      <c r="AB980" s="14"/>
    </row>
    <row r="981" spans="1:28" x14ac:dyDescent="0.25">
      <c r="A981" s="12">
        <v>105</v>
      </c>
      <c r="B981" s="13" t="s">
        <v>4262</v>
      </c>
      <c r="C981" s="14" t="s">
        <v>29</v>
      </c>
      <c r="D981" s="14" t="s">
        <v>4263</v>
      </c>
      <c r="E981" s="14" t="s">
        <v>4264</v>
      </c>
      <c r="F981" s="16">
        <f t="shared" si="97"/>
        <v>30.902777777773736</v>
      </c>
      <c r="G981" s="14" t="s">
        <v>251</v>
      </c>
      <c r="H981" s="14" t="s">
        <v>252</v>
      </c>
      <c r="I981" s="14" t="s">
        <v>253</v>
      </c>
      <c r="J981" s="14">
        <v>1000</v>
      </c>
      <c r="K981" s="14" t="s">
        <v>35</v>
      </c>
      <c r="L981" s="15">
        <v>36</v>
      </c>
      <c r="M981" s="15">
        <v>36000</v>
      </c>
      <c r="N981" s="14" t="s">
        <v>4391</v>
      </c>
      <c r="O981" s="14" t="s">
        <v>4395</v>
      </c>
      <c r="P981" s="14" t="s">
        <v>4392</v>
      </c>
      <c r="Q981" s="14" t="s">
        <v>4098</v>
      </c>
      <c r="R981" s="14">
        <v>133</v>
      </c>
      <c r="S981" s="22" t="e">
        <f>Q981-P981</f>
        <v>#VALUE!</v>
      </c>
      <c r="T981" s="14" t="e">
        <f>Q981-E981</f>
        <v>#VALUE!</v>
      </c>
      <c r="U981" s="18">
        <f>R981/J981</f>
        <v>0.13300000000000001</v>
      </c>
      <c r="V981" s="14" t="s">
        <v>504</v>
      </c>
      <c r="W981" s="14" t="s">
        <v>505</v>
      </c>
      <c r="X981" s="14" t="s">
        <v>42</v>
      </c>
      <c r="Y981" s="14" t="s">
        <v>159</v>
      </c>
      <c r="Z981" s="14"/>
      <c r="AA981" s="14" t="s">
        <v>44</v>
      </c>
      <c r="AB981" s="14"/>
    </row>
    <row r="982" spans="1:28" hidden="1" x14ac:dyDescent="0.25">
      <c r="A982" s="12">
        <v>106</v>
      </c>
      <c r="B982" s="13" t="s">
        <v>4262</v>
      </c>
      <c r="C982" s="14" t="s">
        <v>29</v>
      </c>
      <c r="D982" s="14" t="s">
        <v>4263</v>
      </c>
      <c r="E982" s="14" t="s">
        <v>4264</v>
      </c>
      <c r="F982" s="16">
        <f t="shared" si="97"/>
        <v>30.902777777773736</v>
      </c>
      <c r="G982" s="14" t="s">
        <v>1372</v>
      </c>
      <c r="H982" s="14" t="s">
        <v>1373</v>
      </c>
      <c r="I982" s="14" t="s">
        <v>566</v>
      </c>
      <c r="J982" s="14">
        <v>50</v>
      </c>
      <c r="K982" s="14" t="s">
        <v>35</v>
      </c>
      <c r="L982" s="15">
        <v>915</v>
      </c>
      <c r="M982" s="15">
        <v>45750</v>
      </c>
      <c r="N982" s="14" t="s">
        <v>4396</v>
      </c>
      <c r="O982" s="14" t="s">
        <v>4397</v>
      </c>
      <c r="P982" s="14" t="s">
        <v>4398</v>
      </c>
      <c r="Q982" s="14" t="s">
        <v>4399</v>
      </c>
      <c r="R982" s="14">
        <v>50</v>
      </c>
      <c r="S982" s="14"/>
      <c r="T982" s="14"/>
      <c r="U982" s="14"/>
      <c r="V982" s="14" t="s">
        <v>504</v>
      </c>
      <c r="W982" s="14" t="s">
        <v>505</v>
      </c>
      <c r="X982" s="14" t="s">
        <v>42</v>
      </c>
      <c r="Y982" s="14" t="s">
        <v>159</v>
      </c>
      <c r="Z982" s="14"/>
      <c r="AA982" s="14" t="s">
        <v>44</v>
      </c>
      <c r="AB982" s="14"/>
    </row>
    <row r="983" spans="1:28" hidden="1" x14ac:dyDescent="0.25">
      <c r="A983" s="12">
        <v>107</v>
      </c>
      <c r="B983" s="13" t="s">
        <v>4262</v>
      </c>
      <c r="C983" s="14" t="s">
        <v>29</v>
      </c>
      <c r="D983" s="14" t="s">
        <v>4263</v>
      </c>
      <c r="E983" s="14" t="s">
        <v>4264</v>
      </c>
      <c r="F983" s="16">
        <f t="shared" si="97"/>
        <v>30.902777777773736</v>
      </c>
      <c r="G983" s="14" t="s">
        <v>4099</v>
      </c>
      <c r="H983" s="14" t="s">
        <v>4100</v>
      </c>
      <c r="I983" s="14" t="s">
        <v>3891</v>
      </c>
      <c r="J983" s="14">
        <v>500</v>
      </c>
      <c r="K983" s="14" t="s">
        <v>35</v>
      </c>
      <c r="L983" s="15">
        <v>70</v>
      </c>
      <c r="M983" s="15">
        <v>35000</v>
      </c>
      <c r="N983" s="14" t="s">
        <v>4265</v>
      </c>
      <c r="O983" s="14" t="s">
        <v>4388</v>
      </c>
      <c r="P983" s="14" t="s">
        <v>4267</v>
      </c>
      <c r="Q983" s="14" t="s">
        <v>4268</v>
      </c>
      <c r="R983" s="14">
        <v>120</v>
      </c>
      <c r="S983" s="14"/>
      <c r="T983" s="14"/>
      <c r="U983" s="14"/>
      <c r="V983" s="14" t="s">
        <v>504</v>
      </c>
      <c r="W983" s="14" t="s">
        <v>505</v>
      </c>
      <c r="X983" s="14" t="s">
        <v>42</v>
      </c>
      <c r="Y983" s="14" t="s">
        <v>159</v>
      </c>
      <c r="Z983" s="14"/>
      <c r="AA983" s="14" t="s">
        <v>44</v>
      </c>
      <c r="AB983" s="14"/>
    </row>
    <row r="984" spans="1:28" x14ac:dyDescent="0.25">
      <c r="A984" s="12">
        <v>108</v>
      </c>
      <c r="B984" s="13" t="s">
        <v>4262</v>
      </c>
      <c r="C984" s="14" t="s">
        <v>29</v>
      </c>
      <c r="D984" s="14" t="s">
        <v>4263</v>
      </c>
      <c r="E984" s="14" t="s">
        <v>4264</v>
      </c>
      <c r="F984" s="16">
        <f t="shared" si="97"/>
        <v>30.902777777773736</v>
      </c>
      <c r="G984" s="14" t="s">
        <v>210</v>
      </c>
      <c r="H984" s="14" t="s">
        <v>211</v>
      </c>
      <c r="I984" s="14" t="s">
        <v>203</v>
      </c>
      <c r="J984" s="14">
        <v>300</v>
      </c>
      <c r="K984" s="14" t="s">
        <v>35</v>
      </c>
      <c r="L984" s="15">
        <v>1583</v>
      </c>
      <c r="M984" s="15">
        <v>474900</v>
      </c>
      <c r="N984" s="14" t="s">
        <v>4265</v>
      </c>
      <c r="O984" s="14" t="s">
        <v>2029</v>
      </c>
      <c r="P984" s="14" t="s">
        <v>4267</v>
      </c>
      <c r="Q984" s="14" t="s">
        <v>4268</v>
      </c>
      <c r="R984" s="14">
        <v>25</v>
      </c>
      <c r="S984" s="22">
        <f>Q984-P984</f>
        <v>1.2499999997089617E-2</v>
      </c>
      <c r="T984" s="14">
        <f>Q984-E984</f>
        <v>122.89097222222335</v>
      </c>
      <c r="U984" s="18">
        <f>R984/J984</f>
        <v>8.3333333333333329E-2</v>
      </c>
      <c r="V984" s="14" t="s">
        <v>504</v>
      </c>
      <c r="W984" s="14" t="s">
        <v>505</v>
      </c>
      <c r="X984" s="14" t="s">
        <v>42</v>
      </c>
      <c r="Y984" s="14" t="s">
        <v>159</v>
      </c>
      <c r="Z984" s="14"/>
      <c r="AA984" s="14" t="s">
        <v>44</v>
      </c>
      <c r="AB984" s="14"/>
    </row>
    <row r="985" spans="1:28" hidden="1" x14ac:dyDescent="0.25">
      <c r="A985" s="12">
        <v>109</v>
      </c>
      <c r="B985" s="13" t="s">
        <v>4400</v>
      </c>
      <c r="C985" s="14" t="s">
        <v>29</v>
      </c>
      <c r="D985" s="14" t="s">
        <v>4401</v>
      </c>
      <c r="E985" s="14" t="s">
        <v>4402</v>
      </c>
      <c r="F985" s="16">
        <f t="shared" si="97"/>
        <v>0.11527777778246673</v>
      </c>
      <c r="G985" s="14" t="s">
        <v>765</v>
      </c>
      <c r="H985" s="14" t="s">
        <v>766</v>
      </c>
      <c r="I985" s="14" t="s">
        <v>767</v>
      </c>
      <c r="J985" s="14">
        <v>1000</v>
      </c>
      <c r="K985" s="14" t="s">
        <v>35</v>
      </c>
      <c r="L985" s="15">
        <v>0.9</v>
      </c>
      <c r="M985" s="15">
        <v>900</v>
      </c>
      <c r="N985" s="14" t="s">
        <v>4403</v>
      </c>
      <c r="O985" s="14" t="s">
        <v>4404</v>
      </c>
      <c r="P985" s="14" t="s">
        <v>4405</v>
      </c>
      <c r="Q985" s="14" t="s">
        <v>4279</v>
      </c>
      <c r="R985" s="14">
        <v>1000</v>
      </c>
      <c r="S985" s="14"/>
      <c r="T985" s="14"/>
      <c r="U985" s="14"/>
      <c r="V985" s="14" t="s">
        <v>702</v>
      </c>
      <c r="W985" s="14" t="s">
        <v>703</v>
      </c>
      <c r="X985" s="14" t="s">
        <v>42</v>
      </c>
      <c r="Y985" s="14" t="s">
        <v>159</v>
      </c>
      <c r="Z985" s="14"/>
      <c r="AA985" s="14" t="s">
        <v>44</v>
      </c>
      <c r="AB985" s="14"/>
    </row>
    <row r="986" spans="1:28" hidden="1" x14ac:dyDescent="0.25">
      <c r="A986" s="12">
        <v>116</v>
      </c>
      <c r="B986" s="13" t="s">
        <v>4406</v>
      </c>
      <c r="C986" s="14" t="s">
        <v>29</v>
      </c>
      <c r="D986" s="14" t="s">
        <v>4407</v>
      </c>
      <c r="E986" s="14" t="s">
        <v>4408</v>
      </c>
      <c r="F986" s="16">
        <f t="shared" si="97"/>
        <v>91.739583333335759</v>
      </c>
      <c r="G986" s="14" t="s">
        <v>1742</v>
      </c>
      <c r="H986" s="14" t="s">
        <v>1743</v>
      </c>
      <c r="I986" s="14" t="s">
        <v>608</v>
      </c>
      <c r="J986" s="14">
        <v>1000</v>
      </c>
      <c r="K986" s="14" t="s">
        <v>35</v>
      </c>
      <c r="L986" s="15">
        <v>55</v>
      </c>
      <c r="M986" s="15">
        <v>55000</v>
      </c>
      <c r="N986" s="14" t="s">
        <v>4409</v>
      </c>
      <c r="O986" s="14" t="s">
        <v>4410</v>
      </c>
      <c r="P986" s="14" t="s">
        <v>4411</v>
      </c>
      <c r="Q986" s="14" t="s">
        <v>4412</v>
      </c>
      <c r="R986" s="14">
        <v>1000</v>
      </c>
      <c r="S986" s="14"/>
      <c r="T986" s="14"/>
      <c r="U986" s="14"/>
      <c r="V986" s="14" t="s">
        <v>1747</v>
      </c>
      <c r="W986" s="14" t="s">
        <v>1748</v>
      </c>
      <c r="X986" s="14" t="s">
        <v>42</v>
      </c>
      <c r="Y986" s="14" t="s">
        <v>43</v>
      </c>
      <c r="Z986" s="14"/>
      <c r="AA986" s="14" t="s">
        <v>44</v>
      </c>
      <c r="AB986" s="14"/>
    </row>
    <row r="987" spans="1:28" hidden="1" x14ac:dyDescent="0.25">
      <c r="A987" s="12">
        <v>120</v>
      </c>
      <c r="B987" s="13" t="s">
        <v>4413</v>
      </c>
      <c r="C987" s="14" t="s">
        <v>29</v>
      </c>
      <c r="D987" s="14" t="s">
        <v>4414</v>
      </c>
      <c r="E987" s="14" t="s">
        <v>4402</v>
      </c>
      <c r="F987" s="16">
        <f t="shared" si="97"/>
        <v>5.5555555554747116E-2</v>
      </c>
      <c r="G987" s="14" t="s">
        <v>3820</v>
      </c>
      <c r="H987" s="14" t="s">
        <v>3821</v>
      </c>
      <c r="I987" s="14" t="s">
        <v>468</v>
      </c>
      <c r="J987" s="14">
        <v>200</v>
      </c>
      <c r="K987" s="14" t="s">
        <v>35</v>
      </c>
      <c r="L987" s="15">
        <v>700</v>
      </c>
      <c r="M987" s="15">
        <v>140000</v>
      </c>
      <c r="N987" s="14" t="s">
        <v>4415</v>
      </c>
      <c r="O987" s="14" t="s">
        <v>4416</v>
      </c>
      <c r="P987" s="14" t="s">
        <v>4417</v>
      </c>
      <c r="Q987" s="14" t="s">
        <v>4418</v>
      </c>
      <c r="R987" s="14">
        <v>200</v>
      </c>
      <c r="S987" s="14"/>
      <c r="T987" s="14"/>
      <c r="U987" s="14"/>
      <c r="V987" s="14" t="s">
        <v>3446</v>
      </c>
      <c r="W987" s="14" t="s">
        <v>3447</v>
      </c>
      <c r="X987" s="14" t="s">
        <v>42</v>
      </c>
      <c r="Y987" s="14" t="s">
        <v>159</v>
      </c>
      <c r="Z987" s="14"/>
      <c r="AA987" s="14" t="s">
        <v>44</v>
      </c>
      <c r="AB987" s="14"/>
    </row>
    <row r="988" spans="1:28" hidden="1" x14ac:dyDescent="0.25">
      <c r="A988" s="12">
        <v>126</v>
      </c>
      <c r="B988" s="13" t="s">
        <v>4419</v>
      </c>
      <c r="C988" s="14" t="s">
        <v>29</v>
      </c>
      <c r="D988" s="14" t="s">
        <v>4420</v>
      </c>
      <c r="E988" s="14" t="s">
        <v>4402</v>
      </c>
      <c r="F988" s="16">
        <f t="shared" si="97"/>
        <v>0.15069444444816327</v>
      </c>
      <c r="G988" s="14" t="s">
        <v>4221</v>
      </c>
      <c r="H988" s="14" t="s">
        <v>4222</v>
      </c>
      <c r="I988" s="14" t="s">
        <v>1572</v>
      </c>
      <c r="J988" s="14">
        <v>10</v>
      </c>
      <c r="K988" s="14" t="s">
        <v>35</v>
      </c>
      <c r="L988" s="15">
        <v>2088</v>
      </c>
      <c r="M988" s="15">
        <v>20880</v>
      </c>
      <c r="N988" s="14" t="s">
        <v>4421</v>
      </c>
      <c r="O988" s="14" t="s">
        <v>4224</v>
      </c>
      <c r="P988" s="14" t="s">
        <v>4422</v>
      </c>
      <c r="Q988" s="14" t="s">
        <v>4423</v>
      </c>
      <c r="R988" s="14">
        <v>10</v>
      </c>
      <c r="S988" s="14"/>
      <c r="T988" s="14"/>
      <c r="U988" s="14"/>
      <c r="V988" s="14" t="s">
        <v>157</v>
      </c>
      <c r="W988" s="14" t="s">
        <v>158</v>
      </c>
      <c r="X988" s="14" t="s">
        <v>42</v>
      </c>
      <c r="Y988" s="14" t="s">
        <v>159</v>
      </c>
      <c r="Z988" s="14"/>
      <c r="AA988" s="14" t="s">
        <v>44</v>
      </c>
      <c r="AB988" s="14"/>
    </row>
    <row r="989" spans="1:28" hidden="1" x14ac:dyDescent="0.25">
      <c r="A989" s="12">
        <v>129</v>
      </c>
      <c r="B989" s="13" t="s">
        <v>4424</v>
      </c>
      <c r="C989" s="14" t="s">
        <v>29</v>
      </c>
      <c r="D989" s="14" t="s">
        <v>4425</v>
      </c>
      <c r="E989" s="14" t="s">
        <v>4408</v>
      </c>
      <c r="F989" s="16">
        <f t="shared" si="97"/>
        <v>91.736805555556202</v>
      </c>
      <c r="G989" s="14" t="s">
        <v>4426</v>
      </c>
      <c r="H989" s="14" t="s">
        <v>4427</v>
      </c>
      <c r="I989" s="14" t="s">
        <v>3217</v>
      </c>
      <c r="J989" s="14">
        <v>1</v>
      </c>
      <c r="K989" s="14" t="s">
        <v>35</v>
      </c>
      <c r="L989" s="15">
        <v>2200</v>
      </c>
      <c r="M989" s="15">
        <v>2200</v>
      </c>
      <c r="N989" s="14" t="s">
        <v>4428</v>
      </c>
      <c r="O989" s="14" t="s">
        <v>856</v>
      </c>
      <c r="P989" s="14" t="s">
        <v>4429</v>
      </c>
      <c r="Q989" s="14" t="s">
        <v>3265</v>
      </c>
      <c r="R989" s="14">
        <v>1</v>
      </c>
      <c r="S989" s="14"/>
      <c r="T989" s="14"/>
      <c r="U989" s="14"/>
      <c r="V989" s="14" t="s">
        <v>74</v>
      </c>
      <c r="W989" s="14" t="s">
        <v>75</v>
      </c>
      <c r="X989" s="14" t="s">
        <v>42</v>
      </c>
      <c r="Y989" s="14" t="s">
        <v>43</v>
      </c>
      <c r="Z989" s="14"/>
      <c r="AA989" s="14" t="s">
        <v>44</v>
      </c>
      <c r="AB989" s="14"/>
    </row>
    <row r="990" spans="1:28" hidden="1" x14ac:dyDescent="0.25">
      <c r="A990" s="12">
        <v>139</v>
      </c>
      <c r="B990" s="13" t="s">
        <v>4430</v>
      </c>
      <c r="C990" s="14" t="s">
        <v>29</v>
      </c>
      <c r="D990" s="14" t="s">
        <v>4431</v>
      </c>
      <c r="E990" s="14" t="s">
        <v>4432</v>
      </c>
      <c r="F990" s="16">
        <f t="shared" si="97"/>
        <v>60.941666666665697</v>
      </c>
      <c r="G990" s="14" t="s">
        <v>4433</v>
      </c>
      <c r="H990" s="14" t="s">
        <v>4434</v>
      </c>
      <c r="I990" s="14" t="s">
        <v>2930</v>
      </c>
      <c r="J990" s="14">
        <v>900</v>
      </c>
      <c r="K990" s="14" t="s">
        <v>35</v>
      </c>
      <c r="L990" s="15">
        <v>8</v>
      </c>
      <c r="M990" s="15">
        <v>7200</v>
      </c>
      <c r="N990" s="14" t="s">
        <v>4435</v>
      </c>
      <c r="O990" s="14" t="s">
        <v>4436</v>
      </c>
      <c r="P990" s="14" t="s">
        <v>4437</v>
      </c>
      <c r="Q990" s="14" t="s">
        <v>4200</v>
      </c>
      <c r="R990" s="14">
        <v>900</v>
      </c>
      <c r="S990" s="14"/>
      <c r="T990" s="14"/>
      <c r="U990" s="14"/>
      <c r="V990" s="14" t="s">
        <v>635</v>
      </c>
      <c r="W990" s="14" t="s">
        <v>636</v>
      </c>
      <c r="X990" s="14" t="s">
        <v>42</v>
      </c>
      <c r="Y990" s="14" t="s">
        <v>159</v>
      </c>
      <c r="Z990" s="14"/>
      <c r="AA990" s="14" t="s">
        <v>44</v>
      </c>
      <c r="AB990" s="14"/>
    </row>
    <row r="991" spans="1:28" hidden="1" x14ac:dyDescent="0.25">
      <c r="A991" s="12">
        <v>188</v>
      </c>
      <c r="B991" s="13" t="s">
        <v>4438</v>
      </c>
      <c r="C991" s="14" t="s">
        <v>29</v>
      </c>
      <c r="D991" s="14" t="s">
        <v>4439</v>
      </c>
      <c r="E991" s="14" t="s">
        <v>4440</v>
      </c>
      <c r="F991" s="16" t="e">
        <f t="shared" si="97"/>
        <v>#VALUE!</v>
      </c>
      <c r="G991" s="14" t="s">
        <v>2645</v>
      </c>
      <c r="H991" s="14" t="s">
        <v>2646</v>
      </c>
      <c r="I991" s="14" t="s">
        <v>1572</v>
      </c>
      <c r="J991" s="14">
        <v>10</v>
      </c>
      <c r="K991" s="14" t="s">
        <v>35</v>
      </c>
      <c r="L991" s="15">
        <v>1725.9</v>
      </c>
      <c r="M991" s="15">
        <v>17259</v>
      </c>
      <c r="N991" s="14" t="s">
        <v>4441</v>
      </c>
      <c r="O991" s="14" t="s">
        <v>2648</v>
      </c>
      <c r="P991" s="14" t="s">
        <v>4442</v>
      </c>
      <c r="Q991" s="14" t="s">
        <v>4381</v>
      </c>
      <c r="R991" s="14">
        <v>4</v>
      </c>
      <c r="S991" s="14"/>
      <c r="T991" s="14"/>
      <c r="U991" s="14"/>
      <c r="V991" s="14" t="s">
        <v>483</v>
      </c>
      <c r="W991" s="14" t="s">
        <v>484</v>
      </c>
      <c r="X991" s="14" t="s">
        <v>42</v>
      </c>
      <c r="Y991" s="14" t="s">
        <v>159</v>
      </c>
      <c r="Z991" s="14"/>
      <c r="AA991" s="14" t="s">
        <v>44</v>
      </c>
      <c r="AB991" s="14"/>
    </row>
    <row r="992" spans="1:28" hidden="1" x14ac:dyDescent="0.25">
      <c r="A992" s="12">
        <v>189</v>
      </c>
      <c r="B992" s="13" t="s">
        <v>4438</v>
      </c>
      <c r="C992" s="14" t="s">
        <v>29</v>
      </c>
      <c r="D992" s="14" t="s">
        <v>4439</v>
      </c>
      <c r="E992" s="14" t="s">
        <v>4440</v>
      </c>
      <c r="F992" s="16" t="e">
        <f t="shared" si="97"/>
        <v>#VALUE!</v>
      </c>
      <c r="G992" s="14" t="s">
        <v>2645</v>
      </c>
      <c r="H992" s="14" t="s">
        <v>2646</v>
      </c>
      <c r="I992" s="14" t="s">
        <v>1572</v>
      </c>
      <c r="J992" s="14">
        <v>10</v>
      </c>
      <c r="K992" s="14" t="s">
        <v>35</v>
      </c>
      <c r="L992" s="15">
        <v>1725.9</v>
      </c>
      <c r="M992" s="15">
        <v>17259</v>
      </c>
      <c r="N992" s="14" t="s">
        <v>4443</v>
      </c>
      <c r="O992" s="14" t="s">
        <v>2794</v>
      </c>
      <c r="P992" s="14" t="s">
        <v>4444</v>
      </c>
      <c r="Q992" s="14" t="s">
        <v>4384</v>
      </c>
      <c r="R992" s="14">
        <v>6</v>
      </c>
      <c r="S992" s="14"/>
      <c r="T992" s="14"/>
      <c r="U992" s="14"/>
      <c r="V992" s="14" t="s">
        <v>483</v>
      </c>
      <c r="W992" s="14" t="s">
        <v>484</v>
      </c>
      <c r="X992" s="14" t="s">
        <v>42</v>
      </c>
      <c r="Y992" s="14" t="s">
        <v>159</v>
      </c>
      <c r="Z992" s="14"/>
      <c r="AA992" s="14" t="s">
        <v>44</v>
      </c>
      <c r="AB992" s="14"/>
    </row>
    <row r="993" spans="1:28" hidden="1" x14ac:dyDescent="0.25">
      <c r="A993" s="12">
        <v>198</v>
      </c>
      <c r="B993" s="13" t="s">
        <v>4445</v>
      </c>
      <c r="C993" s="14" t="s">
        <v>29</v>
      </c>
      <c r="D993" s="14" t="s">
        <v>4446</v>
      </c>
      <c r="E993" s="14" t="s">
        <v>4447</v>
      </c>
      <c r="F993" s="16" t="e">
        <f t="shared" si="97"/>
        <v>#VALUE!</v>
      </c>
      <c r="G993" s="14" t="s">
        <v>1678</v>
      </c>
      <c r="H993" s="14" t="s">
        <v>1679</v>
      </c>
      <c r="I993" s="14" t="s">
        <v>1680</v>
      </c>
      <c r="J993" s="14">
        <v>10000</v>
      </c>
      <c r="K993" s="14" t="s">
        <v>35</v>
      </c>
      <c r="L993" s="15">
        <v>0.7</v>
      </c>
      <c r="M993" s="15">
        <v>7000</v>
      </c>
      <c r="N993" s="14" t="s">
        <v>4448</v>
      </c>
      <c r="O993" s="14" t="s">
        <v>3469</v>
      </c>
      <c r="P993" s="14" t="s">
        <v>4449</v>
      </c>
      <c r="Q993" s="14" t="s">
        <v>4279</v>
      </c>
      <c r="R993" s="14">
        <v>10000</v>
      </c>
      <c r="S993" s="14"/>
      <c r="T993" s="14"/>
      <c r="U993" s="14"/>
      <c r="V993" s="14" t="s">
        <v>828</v>
      </c>
      <c r="W993" s="14" t="s">
        <v>829</v>
      </c>
      <c r="X993" s="14" t="s">
        <v>42</v>
      </c>
      <c r="Y993" s="14" t="s">
        <v>159</v>
      </c>
      <c r="Z993" s="14"/>
      <c r="AA993" s="14" t="s">
        <v>44</v>
      </c>
      <c r="AB993" s="14"/>
    </row>
    <row r="994" spans="1:28" hidden="1" x14ac:dyDescent="0.25">
      <c r="A994" s="12">
        <v>199</v>
      </c>
      <c r="B994" s="13" t="s">
        <v>4450</v>
      </c>
      <c r="C994" s="14" t="s">
        <v>29</v>
      </c>
      <c r="D994" s="14" t="s">
        <v>4451</v>
      </c>
      <c r="E994" s="14" t="s">
        <v>4452</v>
      </c>
      <c r="F994" s="16" t="e">
        <f t="shared" si="97"/>
        <v>#VALUE!</v>
      </c>
      <c r="G994" s="14" t="s">
        <v>4239</v>
      </c>
      <c r="H994" s="14" t="s">
        <v>4240</v>
      </c>
      <c r="I994" s="14" t="s">
        <v>604</v>
      </c>
      <c r="J994" s="14">
        <v>1120</v>
      </c>
      <c r="K994" s="14" t="s">
        <v>35</v>
      </c>
      <c r="L994" s="15">
        <v>36.130000000000003</v>
      </c>
      <c r="M994" s="15">
        <v>40465.599999999999</v>
      </c>
      <c r="N994" s="14" t="s">
        <v>4453</v>
      </c>
      <c r="O994" s="14" t="s">
        <v>4242</v>
      </c>
      <c r="P994" s="14" t="s">
        <v>4454</v>
      </c>
      <c r="Q994" s="14" t="s">
        <v>4455</v>
      </c>
      <c r="R994" s="14">
        <v>1120</v>
      </c>
      <c r="S994" s="14"/>
      <c r="T994" s="14"/>
      <c r="U994" s="14"/>
      <c r="V994" s="14" t="s">
        <v>828</v>
      </c>
      <c r="W994" s="14" t="s">
        <v>829</v>
      </c>
      <c r="X994" s="14" t="s">
        <v>42</v>
      </c>
      <c r="Y994" s="14" t="s">
        <v>159</v>
      </c>
      <c r="Z994" s="14"/>
      <c r="AA994" s="14" t="s">
        <v>44</v>
      </c>
      <c r="AB994" s="14"/>
    </row>
    <row r="995" spans="1:28" hidden="1" x14ac:dyDescent="0.25">
      <c r="A995" s="12">
        <v>200</v>
      </c>
      <c r="B995" s="13" t="s">
        <v>4450</v>
      </c>
      <c r="C995" s="14" t="s">
        <v>29</v>
      </c>
      <c r="D995" s="14" t="s">
        <v>4451</v>
      </c>
      <c r="E995" s="14" t="s">
        <v>4452</v>
      </c>
      <c r="F995" s="16" t="e">
        <f t="shared" si="97"/>
        <v>#VALUE!</v>
      </c>
      <c r="G995" s="14" t="s">
        <v>2212</v>
      </c>
      <c r="H995" s="14" t="s">
        <v>2213</v>
      </c>
      <c r="I995" s="14" t="s">
        <v>604</v>
      </c>
      <c r="J995" s="14">
        <v>1680</v>
      </c>
      <c r="K995" s="14" t="s">
        <v>35</v>
      </c>
      <c r="L995" s="15">
        <v>49</v>
      </c>
      <c r="M995" s="15">
        <v>82320</v>
      </c>
      <c r="N995" s="14" t="s">
        <v>4453</v>
      </c>
      <c r="O995" s="14" t="s">
        <v>3792</v>
      </c>
      <c r="P995" s="14" t="s">
        <v>4454</v>
      </c>
      <c r="Q995" s="14" t="s">
        <v>4455</v>
      </c>
      <c r="R995" s="14">
        <v>1680</v>
      </c>
      <c r="S995" s="14"/>
      <c r="T995" s="14"/>
      <c r="U995" s="14"/>
      <c r="V995" s="14" t="s">
        <v>828</v>
      </c>
      <c r="W995" s="14" t="s">
        <v>829</v>
      </c>
      <c r="X995" s="14" t="s">
        <v>42</v>
      </c>
      <c r="Y995" s="14" t="s">
        <v>159</v>
      </c>
      <c r="Z995" s="14"/>
      <c r="AA995" s="14" t="s">
        <v>44</v>
      </c>
      <c r="AB995" s="14"/>
    </row>
    <row r="996" spans="1:28" hidden="1" x14ac:dyDescent="0.25">
      <c r="A996" s="12">
        <v>201</v>
      </c>
      <c r="B996" s="13" t="s">
        <v>4450</v>
      </c>
      <c r="C996" s="14" t="s">
        <v>29</v>
      </c>
      <c r="D996" s="14" t="s">
        <v>4451</v>
      </c>
      <c r="E996" s="14" t="s">
        <v>4452</v>
      </c>
      <c r="F996" s="16" t="e">
        <f t="shared" si="97"/>
        <v>#VALUE!</v>
      </c>
      <c r="G996" s="14" t="s">
        <v>1883</v>
      </c>
      <c r="H996" s="14" t="s">
        <v>1884</v>
      </c>
      <c r="I996" s="14" t="s">
        <v>1885</v>
      </c>
      <c r="J996" s="14">
        <v>3360</v>
      </c>
      <c r="K996" s="14" t="s">
        <v>35</v>
      </c>
      <c r="L996" s="15">
        <v>43.5</v>
      </c>
      <c r="M996" s="15">
        <v>146160</v>
      </c>
      <c r="N996" s="14" t="s">
        <v>4453</v>
      </c>
      <c r="O996" s="14" t="s">
        <v>4456</v>
      </c>
      <c r="P996" s="14" t="s">
        <v>4454</v>
      </c>
      <c r="Q996" s="14" t="s">
        <v>4455</v>
      </c>
      <c r="R996" s="14">
        <v>360</v>
      </c>
      <c r="S996" s="14"/>
      <c r="T996" s="14"/>
      <c r="U996" s="14"/>
      <c r="V996" s="14" t="s">
        <v>828</v>
      </c>
      <c r="W996" s="14" t="s">
        <v>829</v>
      </c>
      <c r="X996" s="14" t="s">
        <v>42</v>
      </c>
      <c r="Y996" s="14" t="s">
        <v>159</v>
      </c>
      <c r="Z996" s="14"/>
      <c r="AA996" s="14" t="s">
        <v>44</v>
      </c>
      <c r="AB996" s="14"/>
    </row>
    <row r="997" spans="1:28" hidden="1" x14ac:dyDescent="0.25">
      <c r="A997" s="12">
        <v>202</v>
      </c>
      <c r="B997" s="13" t="s">
        <v>4450</v>
      </c>
      <c r="C997" s="14" t="s">
        <v>29</v>
      </c>
      <c r="D997" s="14" t="s">
        <v>4451</v>
      </c>
      <c r="E997" s="14" t="s">
        <v>4452</v>
      </c>
      <c r="F997" s="16" t="e">
        <f t="shared" si="97"/>
        <v>#VALUE!</v>
      </c>
      <c r="G997" s="14" t="s">
        <v>4368</v>
      </c>
      <c r="H997" s="14" t="s">
        <v>4369</v>
      </c>
      <c r="I997" s="14" t="s">
        <v>604</v>
      </c>
      <c r="J997" s="14">
        <v>1120</v>
      </c>
      <c r="K997" s="14" t="s">
        <v>35</v>
      </c>
      <c r="L997" s="15">
        <v>48.15</v>
      </c>
      <c r="M997" s="15">
        <v>53928</v>
      </c>
      <c r="N997" s="14" t="s">
        <v>4453</v>
      </c>
      <c r="O997" s="14" t="s">
        <v>4019</v>
      </c>
      <c r="P997" s="14" t="s">
        <v>4454</v>
      </c>
      <c r="Q997" s="14" t="s">
        <v>4455</v>
      </c>
      <c r="R997" s="14">
        <v>1120</v>
      </c>
      <c r="S997" s="14"/>
      <c r="T997" s="14"/>
      <c r="U997" s="14"/>
      <c r="V997" s="14" t="s">
        <v>828</v>
      </c>
      <c r="W997" s="14" t="s">
        <v>829</v>
      </c>
      <c r="X997" s="14" t="s">
        <v>42</v>
      </c>
      <c r="Y997" s="14" t="s">
        <v>159</v>
      </c>
      <c r="Z997" s="14"/>
      <c r="AA997" s="14" t="s">
        <v>44</v>
      </c>
      <c r="AB997" s="14"/>
    </row>
    <row r="998" spans="1:28" hidden="1" x14ac:dyDescent="0.25">
      <c r="A998" s="12">
        <v>203</v>
      </c>
      <c r="B998" s="13" t="s">
        <v>4450</v>
      </c>
      <c r="C998" s="14" t="s">
        <v>29</v>
      </c>
      <c r="D998" s="14" t="s">
        <v>4451</v>
      </c>
      <c r="E998" s="14" t="s">
        <v>4452</v>
      </c>
      <c r="F998" s="16" t="e">
        <f t="shared" si="97"/>
        <v>#VALUE!</v>
      </c>
      <c r="G998" s="14" t="s">
        <v>1883</v>
      </c>
      <c r="H998" s="14" t="s">
        <v>1884</v>
      </c>
      <c r="I998" s="14" t="s">
        <v>1885</v>
      </c>
      <c r="J998" s="14">
        <v>3360</v>
      </c>
      <c r="K998" s="14" t="s">
        <v>35</v>
      </c>
      <c r="L998" s="15">
        <v>43.5</v>
      </c>
      <c r="M998" s="15">
        <v>146160</v>
      </c>
      <c r="N998" s="14" t="s">
        <v>4453</v>
      </c>
      <c r="O998" s="14" t="s">
        <v>4457</v>
      </c>
      <c r="P998" s="14" t="s">
        <v>4454</v>
      </c>
      <c r="Q998" s="14" t="s">
        <v>4455</v>
      </c>
      <c r="R998" s="14">
        <v>3000</v>
      </c>
      <c r="S998" s="14"/>
      <c r="T998" s="14"/>
      <c r="U998" s="14"/>
      <c r="V998" s="14" t="s">
        <v>828</v>
      </c>
      <c r="W998" s="14" t="s">
        <v>829</v>
      </c>
      <c r="X998" s="14" t="s">
        <v>42</v>
      </c>
      <c r="Y998" s="14" t="s">
        <v>159</v>
      </c>
      <c r="Z998" s="14"/>
      <c r="AA998" s="14" t="s">
        <v>44</v>
      </c>
      <c r="AB998" s="14"/>
    </row>
    <row r="999" spans="1:28" hidden="1" x14ac:dyDescent="0.25">
      <c r="A999" s="12">
        <v>204</v>
      </c>
      <c r="B999" s="13" t="s">
        <v>4450</v>
      </c>
      <c r="C999" s="14" t="s">
        <v>29</v>
      </c>
      <c r="D999" s="14" t="s">
        <v>4451</v>
      </c>
      <c r="E999" s="14" t="s">
        <v>4452</v>
      </c>
      <c r="F999" s="16" t="e">
        <f t="shared" si="97"/>
        <v>#VALUE!</v>
      </c>
      <c r="G999" s="14" t="s">
        <v>1152</v>
      </c>
      <c r="H999" s="14" t="s">
        <v>1153</v>
      </c>
      <c r="I999" s="14" t="s">
        <v>459</v>
      </c>
      <c r="J999" s="14">
        <v>20000</v>
      </c>
      <c r="K999" s="14" t="s">
        <v>35</v>
      </c>
      <c r="L999" s="15">
        <v>0.65</v>
      </c>
      <c r="M999" s="15">
        <v>13000</v>
      </c>
      <c r="N999" s="14" t="s">
        <v>4458</v>
      </c>
      <c r="O999" s="14" t="s">
        <v>4459</v>
      </c>
      <c r="P999" s="14" t="s">
        <v>4405</v>
      </c>
      <c r="Q999" s="14" t="s">
        <v>4279</v>
      </c>
      <c r="R999" s="14">
        <v>19600</v>
      </c>
      <c r="S999" s="14"/>
      <c r="T999" s="14"/>
      <c r="U999" s="14"/>
      <c r="V999" s="14" t="s">
        <v>828</v>
      </c>
      <c r="W999" s="14" t="s">
        <v>829</v>
      </c>
      <c r="X999" s="14" t="s">
        <v>42</v>
      </c>
      <c r="Y999" s="14" t="s">
        <v>159</v>
      </c>
      <c r="Z999" s="14"/>
      <c r="AA999" s="14" t="s">
        <v>44</v>
      </c>
      <c r="AB999" s="14"/>
    </row>
    <row r="1000" spans="1:28" hidden="1" x14ac:dyDescent="0.25">
      <c r="A1000" s="12">
        <v>205</v>
      </c>
      <c r="B1000" s="13" t="s">
        <v>4450</v>
      </c>
      <c r="C1000" s="14" t="s">
        <v>29</v>
      </c>
      <c r="D1000" s="14" t="s">
        <v>4451</v>
      </c>
      <c r="E1000" s="14" t="s">
        <v>4452</v>
      </c>
      <c r="F1000" s="16" t="e">
        <f t="shared" si="97"/>
        <v>#VALUE!</v>
      </c>
      <c r="G1000" s="14" t="s">
        <v>1152</v>
      </c>
      <c r="H1000" s="14" t="s">
        <v>1153</v>
      </c>
      <c r="I1000" s="14" t="s">
        <v>459</v>
      </c>
      <c r="J1000" s="14">
        <v>20000</v>
      </c>
      <c r="K1000" s="14" t="s">
        <v>35</v>
      </c>
      <c r="L1000" s="15">
        <v>0.65</v>
      </c>
      <c r="M1000" s="15">
        <v>13000</v>
      </c>
      <c r="N1000" s="14" t="s">
        <v>4458</v>
      </c>
      <c r="O1000" s="14" t="s">
        <v>4460</v>
      </c>
      <c r="P1000" s="14" t="s">
        <v>4405</v>
      </c>
      <c r="Q1000" s="14" t="s">
        <v>4279</v>
      </c>
      <c r="R1000" s="14">
        <v>400</v>
      </c>
      <c r="S1000" s="14"/>
      <c r="T1000" s="14"/>
      <c r="U1000" s="14"/>
      <c r="V1000" s="14" t="s">
        <v>828</v>
      </c>
      <c r="W1000" s="14" t="s">
        <v>829</v>
      </c>
      <c r="X1000" s="14" t="s">
        <v>42</v>
      </c>
      <c r="Y1000" s="14" t="s">
        <v>159</v>
      </c>
      <c r="Z1000" s="14"/>
      <c r="AA1000" s="14" t="s">
        <v>44</v>
      </c>
      <c r="AB1000" s="14"/>
    </row>
    <row r="1001" spans="1:28" hidden="1" x14ac:dyDescent="0.25">
      <c r="A1001" s="12">
        <v>206</v>
      </c>
      <c r="B1001" s="13" t="s">
        <v>4461</v>
      </c>
      <c r="C1001" s="14" t="s">
        <v>29</v>
      </c>
      <c r="D1001" s="14" t="s">
        <v>4462</v>
      </c>
      <c r="E1001" s="14" t="s">
        <v>4463</v>
      </c>
      <c r="F1001" s="16" t="e">
        <f t="shared" si="97"/>
        <v>#VALUE!</v>
      </c>
      <c r="G1001" s="14" t="s">
        <v>1733</v>
      </c>
      <c r="H1001" s="14" t="s">
        <v>1734</v>
      </c>
      <c r="I1001" s="14" t="s">
        <v>697</v>
      </c>
      <c r="J1001" s="14">
        <v>2800</v>
      </c>
      <c r="K1001" s="14" t="s">
        <v>35</v>
      </c>
      <c r="L1001" s="15">
        <v>2.3214199999999998</v>
      </c>
      <c r="M1001" s="15">
        <v>6499.9759999999997</v>
      </c>
      <c r="N1001" s="14" t="s">
        <v>4464</v>
      </c>
      <c r="O1001" s="14" t="s">
        <v>4465</v>
      </c>
      <c r="P1001" s="14" t="s">
        <v>4466</v>
      </c>
      <c r="Q1001" s="14" t="s">
        <v>4384</v>
      </c>
      <c r="R1001" s="14">
        <v>2800</v>
      </c>
      <c r="S1001" s="14"/>
      <c r="T1001" s="14"/>
      <c r="U1001" s="14"/>
      <c r="V1001" s="14" t="s">
        <v>702</v>
      </c>
      <c r="W1001" s="14" t="s">
        <v>703</v>
      </c>
      <c r="X1001" s="14" t="s">
        <v>42</v>
      </c>
      <c r="Y1001" s="14" t="s">
        <v>159</v>
      </c>
      <c r="Z1001" s="14"/>
      <c r="AA1001" s="14" t="s">
        <v>44</v>
      </c>
      <c r="AB1001" s="14"/>
    </row>
    <row r="1002" spans="1:28" hidden="1" x14ac:dyDescent="0.25">
      <c r="A1002" s="12">
        <v>207</v>
      </c>
      <c r="B1002" s="13" t="s">
        <v>4461</v>
      </c>
      <c r="C1002" s="14" t="s">
        <v>29</v>
      </c>
      <c r="D1002" s="14" t="s">
        <v>4462</v>
      </c>
      <c r="E1002" s="14" t="s">
        <v>4463</v>
      </c>
      <c r="F1002" s="16" t="e">
        <f t="shared" si="97"/>
        <v>#VALUE!</v>
      </c>
      <c r="G1002" s="14" t="s">
        <v>2904</v>
      </c>
      <c r="H1002" s="14" t="s">
        <v>2905</v>
      </c>
      <c r="I1002" s="14" t="s">
        <v>2906</v>
      </c>
      <c r="J1002" s="14">
        <v>600</v>
      </c>
      <c r="K1002" s="14" t="s">
        <v>35</v>
      </c>
      <c r="L1002" s="15">
        <v>48</v>
      </c>
      <c r="M1002" s="15">
        <v>28800</v>
      </c>
      <c r="N1002" s="14" t="s">
        <v>4464</v>
      </c>
      <c r="O1002" s="14" t="s">
        <v>4467</v>
      </c>
      <c r="P1002" s="14" t="s">
        <v>4466</v>
      </c>
      <c r="Q1002" s="14" t="s">
        <v>4384</v>
      </c>
      <c r="R1002" s="14">
        <v>600</v>
      </c>
      <c r="S1002" s="14"/>
      <c r="T1002" s="14"/>
      <c r="U1002" s="14"/>
      <c r="V1002" s="14" t="s">
        <v>702</v>
      </c>
      <c r="W1002" s="14" t="s">
        <v>703</v>
      </c>
      <c r="X1002" s="14" t="s">
        <v>42</v>
      </c>
      <c r="Y1002" s="14" t="s">
        <v>159</v>
      </c>
      <c r="Z1002" s="14"/>
      <c r="AA1002" s="14" t="s">
        <v>44</v>
      </c>
      <c r="AB1002" s="14"/>
    </row>
    <row r="1003" spans="1:28" x14ac:dyDescent="0.25">
      <c r="A1003" s="12">
        <v>213</v>
      </c>
      <c r="B1003" s="13" t="s">
        <v>4468</v>
      </c>
      <c r="C1003" s="14" t="s">
        <v>29</v>
      </c>
      <c r="D1003" s="14" t="s">
        <v>4469</v>
      </c>
      <c r="E1003" s="14" t="s">
        <v>4470</v>
      </c>
      <c r="F1003" s="16" t="e">
        <f t="shared" si="97"/>
        <v>#VALUE!</v>
      </c>
      <c r="G1003" s="14" t="s">
        <v>4471</v>
      </c>
      <c r="H1003" s="14" t="s">
        <v>4472</v>
      </c>
      <c r="I1003" s="14" t="s">
        <v>226</v>
      </c>
      <c r="J1003" s="14">
        <v>50</v>
      </c>
      <c r="K1003" s="14" t="s">
        <v>35</v>
      </c>
      <c r="L1003" s="15">
        <v>450</v>
      </c>
      <c r="M1003" s="15">
        <v>22500</v>
      </c>
      <c r="N1003" s="14" t="s">
        <v>4473</v>
      </c>
      <c r="O1003" s="14" t="s">
        <v>4474</v>
      </c>
      <c r="P1003" s="14" t="s">
        <v>4475</v>
      </c>
      <c r="Q1003" s="14" t="s">
        <v>4272</v>
      </c>
      <c r="R1003" s="14">
        <v>50</v>
      </c>
      <c r="S1003" s="22" t="e">
        <f t="shared" ref="S1003:S1005" si="101">Q1003-P1003</f>
        <v>#VALUE!</v>
      </c>
      <c r="T1003" s="14" t="e">
        <f t="shared" ref="T1003:T1005" si="102">Q1003-E1003</f>
        <v>#VALUE!</v>
      </c>
      <c r="U1003" s="18">
        <f t="shared" ref="U1003:U1005" si="103">R1003/J1003</f>
        <v>1</v>
      </c>
      <c r="V1003" s="14" t="s">
        <v>2649</v>
      </c>
      <c r="W1003" s="14" t="s">
        <v>2650</v>
      </c>
      <c r="X1003" s="14" t="s">
        <v>42</v>
      </c>
      <c r="Y1003" s="14" t="s">
        <v>159</v>
      </c>
      <c r="Z1003" s="14"/>
      <c r="AA1003" s="14" t="s">
        <v>44</v>
      </c>
      <c r="AB1003" s="14"/>
    </row>
    <row r="1004" spans="1:28" x14ac:dyDescent="0.25">
      <c r="A1004" s="12">
        <v>214</v>
      </c>
      <c r="B1004" s="13" t="s">
        <v>4468</v>
      </c>
      <c r="C1004" s="14" t="s">
        <v>29</v>
      </c>
      <c r="D1004" s="14" t="s">
        <v>4469</v>
      </c>
      <c r="E1004" s="14" t="s">
        <v>4470</v>
      </c>
      <c r="F1004" s="16" t="e">
        <f t="shared" si="97"/>
        <v>#VALUE!</v>
      </c>
      <c r="G1004" s="14" t="s">
        <v>2084</v>
      </c>
      <c r="H1004" s="14" t="s">
        <v>2085</v>
      </c>
      <c r="I1004" s="14" t="s">
        <v>182</v>
      </c>
      <c r="J1004" s="14">
        <v>200</v>
      </c>
      <c r="K1004" s="14" t="s">
        <v>35</v>
      </c>
      <c r="L1004" s="15">
        <v>195</v>
      </c>
      <c r="M1004" s="15">
        <v>39000</v>
      </c>
      <c r="N1004" s="14" t="s">
        <v>4473</v>
      </c>
      <c r="O1004" s="14" t="s">
        <v>4476</v>
      </c>
      <c r="P1004" s="14" t="s">
        <v>4475</v>
      </c>
      <c r="Q1004" s="14" t="s">
        <v>4272</v>
      </c>
      <c r="R1004" s="14">
        <v>200</v>
      </c>
      <c r="S1004" s="22" t="e">
        <f t="shared" si="101"/>
        <v>#VALUE!</v>
      </c>
      <c r="T1004" s="14" t="e">
        <f t="shared" si="102"/>
        <v>#VALUE!</v>
      </c>
      <c r="U1004" s="18">
        <f t="shared" si="103"/>
        <v>1</v>
      </c>
      <c r="V1004" s="14" t="s">
        <v>2649</v>
      </c>
      <c r="W1004" s="14" t="s">
        <v>2650</v>
      </c>
      <c r="X1004" s="14" t="s">
        <v>42</v>
      </c>
      <c r="Y1004" s="14" t="s">
        <v>159</v>
      </c>
      <c r="Z1004" s="14"/>
      <c r="AA1004" s="14" t="s">
        <v>44</v>
      </c>
      <c r="AB1004" s="14"/>
    </row>
    <row r="1005" spans="1:28" x14ac:dyDescent="0.25">
      <c r="A1005" s="12">
        <v>215</v>
      </c>
      <c r="B1005" s="13" t="s">
        <v>4477</v>
      </c>
      <c r="C1005" s="14" t="s">
        <v>29</v>
      </c>
      <c r="D1005" s="14" t="s">
        <v>4337</v>
      </c>
      <c r="E1005" s="14" t="s">
        <v>4470</v>
      </c>
      <c r="F1005" s="16" t="e">
        <f t="shared" si="97"/>
        <v>#VALUE!</v>
      </c>
      <c r="G1005" s="14" t="s">
        <v>201</v>
      </c>
      <c r="H1005" s="14" t="s">
        <v>202</v>
      </c>
      <c r="I1005" s="14" t="s">
        <v>203</v>
      </c>
      <c r="J1005" s="14">
        <v>100</v>
      </c>
      <c r="K1005" s="14" t="s">
        <v>35</v>
      </c>
      <c r="L1005" s="15">
        <v>900</v>
      </c>
      <c r="M1005" s="15">
        <v>90000</v>
      </c>
      <c r="N1005" s="14" t="s">
        <v>4478</v>
      </c>
      <c r="O1005" s="14" t="s">
        <v>4479</v>
      </c>
      <c r="P1005" s="14" t="s">
        <v>4480</v>
      </c>
      <c r="Q1005" s="14" t="s">
        <v>4098</v>
      </c>
      <c r="R1005" s="14">
        <v>100</v>
      </c>
      <c r="S1005" s="22" t="e">
        <f t="shared" si="101"/>
        <v>#VALUE!</v>
      </c>
      <c r="T1005" s="14" t="e">
        <f t="shared" si="102"/>
        <v>#VALUE!</v>
      </c>
      <c r="U1005" s="18">
        <f t="shared" si="103"/>
        <v>1</v>
      </c>
      <c r="V1005" s="14" t="s">
        <v>635</v>
      </c>
      <c r="W1005" s="14" t="s">
        <v>636</v>
      </c>
      <c r="X1005" s="14" t="s">
        <v>42</v>
      </c>
      <c r="Y1005" s="14" t="s">
        <v>159</v>
      </c>
      <c r="Z1005" s="14"/>
      <c r="AA1005" s="14" t="s">
        <v>44</v>
      </c>
      <c r="AB1005" s="14"/>
    </row>
    <row r="1006" spans="1:28" hidden="1" x14ac:dyDescent="0.25">
      <c r="A1006" s="12">
        <v>216</v>
      </c>
      <c r="B1006" s="13" t="s">
        <v>4481</v>
      </c>
      <c r="C1006" s="14" t="s">
        <v>29</v>
      </c>
      <c r="D1006" s="14" t="s">
        <v>4482</v>
      </c>
      <c r="E1006" s="14" t="s">
        <v>4452</v>
      </c>
      <c r="F1006" s="16" t="e">
        <f t="shared" si="97"/>
        <v>#VALUE!</v>
      </c>
      <c r="G1006" s="14" t="s">
        <v>1988</v>
      </c>
      <c r="H1006" s="14" t="s">
        <v>1989</v>
      </c>
      <c r="I1006" s="14" t="s">
        <v>604</v>
      </c>
      <c r="J1006" s="14">
        <v>2800</v>
      </c>
      <c r="K1006" s="14" t="s">
        <v>35</v>
      </c>
      <c r="L1006" s="15">
        <v>7.86</v>
      </c>
      <c r="M1006" s="15">
        <v>22008</v>
      </c>
      <c r="N1006" s="14" t="s">
        <v>4483</v>
      </c>
      <c r="O1006" s="14" t="s">
        <v>4484</v>
      </c>
      <c r="P1006" s="14" t="s">
        <v>4485</v>
      </c>
      <c r="Q1006" s="14" t="s">
        <v>4098</v>
      </c>
      <c r="R1006" s="14">
        <v>2800</v>
      </c>
      <c r="S1006" s="14"/>
      <c r="T1006" s="14"/>
      <c r="U1006" s="14"/>
      <c r="V1006" s="14" t="s">
        <v>635</v>
      </c>
      <c r="W1006" s="14" t="s">
        <v>636</v>
      </c>
      <c r="X1006" s="14" t="s">
        <v>42</v>
      </c>
      <c r="Y1006" s="14" t="s">
        <v>159</v>
      </c>
      <c r="Z1006" s="14"/>
      <c r="AA1006" s="14" t="s">
        <v>44</v>
      </c>
      <c r="AB1006" s="14"/>
    </row>
    <row r="1007" spans="1:28" hidden="1" x14ac:dyDescent="0.25">
      <c r="A1007" s="12">
        <v>217</v>
      </c>
      <c r="B1007" s="13" t="s">
        <v>4486</v>
      </c>
      <c r="C1007" s="14" t="s">
        <v>29</v>
      </c>
      <c r="D1007" s="14" t="s">
        <v>4487</v>
      </c>
      <c r="E1007" s="14" t="s">
        <v>4452</v>
      </c>
      <c r="F1007" s="16" t="e">
        <f t="shared" si="97"/>
        <v>#VALUE!</v>
      </c>
      <c r="G1007" s="14" t="s">
        <v>2615</v>
      </c>
      <c r="H1007" s="14" t="s">
        <v>2616</v>
      </c>
      <c r="I1007" s="14" t="s">
        <v>577</v>
      </c>
      <c r="J1007" s="14">
        <v>2880</v>
      </c>
      <c r="K1007" s="14" t="s">
        <v>35</v>
      </c>
      <c r="L1007" s="15">
        <v>24.642856999999999</v>
      </c>
      <c r="M1007" s="15">
        <v>70971.428159999996</v>
      </c>
      <c r="N1007" s="14" t="s">
        <v>4488</v>
      </c>
      <c r="O1007" s="14" t="s">
        <v>4489</v>
      </c>
      <c r="P1007" s="14" t="s">
        <v>4490</v>
      </c>
      <c r="Q1007" s="14" t="s">
        <v>4381</v>
      </c>
      <c r="R1007" s="14">
        <v>1344</v>
      </c>
      <c r="S1007" s="14"/>
      <c r="T1007" s="14"/>
      <c r="U1007" s="14"/>
      <c r="V1007" s="14" t="s">
        <v>208</v>
      </c>
      <c r="W1007" s="14" t="s">
        <v>209</v>
      </c>
      <c r="X1007" s="14" t="s">
        <v>42</v>
      </c>
      <c r="Y1007" s="14" t="s">
        <v>159</v>
      </c>
      <c r="Z1007" s="14"/>
      <c r="AA1007" s="14" t="s">
        <v>44</v>
      </c>
      <c r="AB1007" s="14"/>
    </row>
    <row r="1008" spans="1:28" x14ac:dyDescent="0.25">
      <c r="A1008" s="12">
        <v>218</v>
      </c>
      <c r="B1008" s="13" t="s">
        <v>4491</v>
      </c>
      <c r="C1008" s="14" t="s">
        <v>29</v>
      </c>
      <c r="D1008" s="14" t="s">
        <v>4492</v>
      </c>
      <c r="E1008" s="14" t="s">
        <v>4493</v>
      </c>
      <c r="F1008" s="16" t="e">
        <f t="shared" si="97"/>
        <v>#VALUE!</v>
      </c>
      <c r="G1008" s="14" t="s">
        <v>1631</v>
      </c>
      <c r="H1008" s="14" t="s">
        <v>1632</v>
      </c>
      <c r="I1008" s="14" t="s">
        <v>193</v>
      </c>
      <c r="J1008" s="14">
        <v>300</v>
      </c>
      <c r="K1008" s="14" t="s">
        <v>35</v>
      </c>
      <c r="L1008" s="15">
        <v>40.666670000000003</v>
      </c>
      <c r="M1008" s="15">
        <v>12200.001</v>
      </c>
      <c r="N1008" s="14" t="s">
        <v>4494</v>
      </c>
      <c r="O1008" s="14" t="s">
        <v>4495</v>
      </c>
      <c r="P1008" s="14" t="s">
        <v>4496</v>
      </c>
      <c r="Q1008" s="14" t="s">
        <v>4272</v>
      </c>
      <c r="R1008" s="14">
        <v>300</v>
      </c>
      <c r="S1008" s="22" t="e">
        <f>Q1008-P1008</f>
        <v>#VALUE!</v>
      </c>
      <c r="T1008" s="14" t="e">
        <f>Q1008-E1008</f>
        <v>#VALUE!</v>
      </c>
      <c r="U1008" s="18">
        <f>R1008/J1008</f>
        <v>1</v>
      </c>
      <c r="V1008" s="14" t="s">
        <v>157</v>
      </c>
      <c r="W1008" s="14" t="s">
        <v>158</v>
      </c>
      <c r="X1008" s="14" t="s">
        <v>42</v>
      </c>
      <c r="Y1008" s="14" t="s">
        <v>159</v>
      </c>
      <c r="Z1008" s="14"/>
      <c r="AA1008" s="14" t="s">
        <v>44</v>
      </c>
      <c r="AB1008" s="14"/>
    </row>
    <row r="1009" spans="1:28" hidden="1" x14ac:dyDescent="0.25">
      <c r="A1009" s="12">
        <v>219</v>
      </c>
      <c r="B1009" s="13" t="s">
        <v>4491</v>
      </c>
      <c r="C1009" s="14" t="s">
        <v>29</v>
      </c>
      <c r="D1009" s="14" t="s">
        <v>4492</v>
      </c>
      <c r="E1009" s="14" t="s">
        <v>4493</v>
      </c>
      <c r="F1009" s="16" t="e">
        <f t="shared" si="97"/>
        <v>#VALUE!</v>
      </c>
      <c r="G1009" s="14" t="s">
        <v>1751</v>
      </c>
      <c r="H1009" s="14" t="s">
        <v>1752</v>
      </c>
      <c r="I1009" s="14" t="s">
        <v>441</v>
      </c>
      <c r="J1009" s="14">
        <v>50</v>
      </c>
      <c r="K1009" s="14" t="s">
        <v>35</v>
      </c>
      <c r="L1009" s="15">
        <v>258</v>
      </c>
      <c r="M1009" s="15">
        <v>12900</v>
      </c>
      <c r="N1009" s="14" t="s">
        <v>4494</v>
      </c>
      <c r="O1009" s="14" t="s">
        <v>4497</v>
      </c>
      <c r="P1009" s="14" t="s">
        <v>4496</v>
      </c>
      <c r="Q1009" s="14" t="s">
        <v>4272</v>
      </c>
      <c r="R1009" s="14">
        <v>50</v>
      </c>
      <c r="S1009" s="14"/>
      <c r="T1009" s="14"/>
      <c r="U1009" s="14"/>
      <c r="V1009" s="14" t="s">
        <v>157</v>
      </c>
      <c r="W1009" s="14" t="s">
        <v>158</v>
      </c>
      <c r="X1009" s="14" t="s">
        <v>42</v>
      </c>
      <c r="Y1009" s="14" t="s">
        <v>159</v>
      </c>
      <c r="Z1009" s="14"/>
      <c r="AA1009" s="14" t="s">
        <v>44</v>
      </c>
      <c r="AB1009" s="14"/>
    </row>
    <row r="1010" spans="1:28" hidden="1" x14ac:dyDescent="0.25">
      <c r="A1010" s="12">
        <v>220</v>
      </c>
      <c r="B1010" s="13" t="s">
        <v>4491</v>
      </c>
      <c r="C1010" s="14" t="s">
        <v>29</v>
      </c>
      <c r="D1010" s="14" t="s">
        <v>4492</v>
      </c>
      <c r="E1010" s="14" t="s">
        <v>4493</v>
      </c>
      <c r="F1010" s="16" t="e">
        <f t="shared" si="97"/>
        <v>#VALUE!</v>
      </c>
      <c r="G1010" s="14" t="s">
        <v>4498</v>
      </c>
      <c r="H1010" s="14" t="s">
        <v>4499</v>
      </c>
      <c r="I1010" s="14" t="s">
        <v>584</v>
      </c>
      <c r="J1010" s="14">
        <v>900</v>
      </c>
      <c r="K1010" s="14" t="s">
        <v>35</v>
      </c>
      <c r="L1010" s="15">
        <v>45</v>
      </c>
      <c r="M1010" s="15">
        <v>40500</v>
      </c>
      <c r="N1010" s="14" t="s">
        <v>4494</v>
      </c>
      <c r="O1010" s="14" t="s">
        <v>4500</v>
      </c>
      <c r="P1010" s="14" t="s">
        <v>4496</v>
      </c>
      <c r="Q1010" s="14" t="s">
        <v>4272</v>
      </c>
      <c r="R1010" s="14">
        <v>300</v>
      </c>
      <c r="S1010" s="14"/>
      <c r="T1010" s="14"/>
      <c r="U1010" s="14"/>
      <c r="V1010" s="14" t="s">
        <v>157</v>
      </c>
      <c r="W1010" s="14" t="s">
        <v>158</v>
      </c>
      <c r="X1010" s="14" t="s">
        <v>42</v>
      </c>
      <c r="Y1010" s="14" t="s">
        <v>159</v>
      </c>
      <c r="Z1010" s="14"/>
      <c r="AA1010" s="14" t="s">
        <v>44</v>
      </c>
      <c r="AB1010" s="14"/>
    </row>
    <row r="1011" spans="1:28" hidden="1" x14ac:dyDescent="0.25">
      <c r="A1011" s="12">
        <v>221</v>
      </c>
      <c r="B1011" s="13" t="s">
        <v>4491</v>
      </c>
      <c r="C1011" s="14" t="s">
        <v>29</v>
      </c>
      <c r="D1011" s="14" t="s">
        <v>4492</v>
      </c>
      <c r="E1011" s="14" t="s">
        <v>4493</v>
      </c>
      <c r="F1011" s="16" t="e">
        <f t="shared" si="97"/>
        <v>#VALUE!</v>
      </c>
      <c r="G1011" s="14" t="s">
        <v>1909</v>
      </c>
      <c r="H1011" s="14" t="s">
        <v>1910</v>
      </c>
      <c r="I1011" s="14" t="s">
        <v>1911</v>
      </c>
      <c r="J1011" s="14">
        <v>1000</v>
      </c>
      <c r="K1011" s="14" t="s">
        <v>35</v>
      </c>
      <c r="L1011" s="15">
        <v>8.75</v>
      </c>
      <c r="M1011" s="15">
        <v>8750</v>
      </c>
      <c r="N1011" s="14" t="s">
        <v>4494</v>
      </c>
      <c r="O1011" s="14" t="s">
        <v>4501</v>
      </c>
      <c r="P1011" s="14" t="s">
        <v>4496</v>
      </c>
      <c r="Q1011" s="14" t="s">
        <v>4272</v>
      </c>
      <c r="R1011" s="14">
        <v>1000</v>
      </c>
      <c r="S1011" s="14"/>
      <c r="T1011" s="14"/>
      <c r="U1011" s="14"/>
      <c r="V1011" s="14" t="s">
        <v>157</v>
      </c>
      <c r="W1011" s="14" t="s">
        <v>158</v>
      </c>
      <c r="X1011" s="14" t="s">
        <v>42</v>
      </c>
      <c r="Y1011" s="14" t="s">
        <v>159</v>
      </c>
      <c r="Z1011" s="14"/>
      <c r="AA1011" s="14" t="s">
        <v>44</v>
      </c>
      <c r="AB1011" s="14"/>
    </row>
    <row r="1012" spans="1:28" hidden="1" x14ac:dyDescent="0.25">
      <c r="A1012" s="12">
        <v>222</v>
      </c>
      <c r="B1012" s="13" t="s">
        <v>4491</v>
      </c>
      <c r="C1012" s="14" t="s">
        <v>29</v>
      </c>
      <c r="D1012" s="14" t="s">
        <v>4492</v>
      </c>
      <c r="E1012" s="14" t="s">
        <v>4493</v>
      </c>
      <c r="F1012" s="16" t="e">
        <f t="shared" si="97"/>
        <v>#VALUE!</v>
      </c>
      <c r="G1012" s="14" t="s">
        <v>4502</v>
      </c>
      <c r="H1012" s="14" t="s">
        <v>4503</v>
      </c>
      <c r="I1012" s="14" t="s">
        <v>4504</v>
      </c>
      <c r="J1012" s="14">
        <v>20</v>
      </c>
      <c r="K1012" s="14" t="s">
        <v>35</v>
      </c>
      <c r="L1012" s="15">
        <v>295</v>
      </c>
      <c r="M1012" s="15">
        <v>5900</v>
      </c>
      <c r="N1012" s="14" t="s">
        <v>4494</v>
      </c>
      <c r="O1012" s="14" t="s">
        <v>4505</v>
      </c>
      <c r="P1012" s="14" t="s">
        <v>4496</v>
      </c>
      <c r="Q1012" s="14" t="s">
        <v>4272</v>
      </c>
      <c r="R1012" s="14">
        <v>20</v>
      </c>
      <c r="S1012" s="14"/>
      <c r="T1012" s="14"/>
      <c r="U1012" s="14"/>
      <c r="V1012" s="14" t="s">
        <v>157</v>
      </c>
      <c r="W1012" s="14" t="s">
        <v>158</v>
      </c>
      <c r="X1012" s="14" t="s">
        <v>42</v>
      </c>
      <c r="Y1012" s="14" t="s">
        <v>159</v>
      </c>
      <c r="Z1012" s="14"/>
      <c r="AA1012" s="14" t="s">
        <v>44</v>
      </c>
      <c r="AB1012" s="14"/>
    </row>
    <row r="1013" spans="1:28" hidden="1" x14ac:dyDescent="0.25">
      <c r="A1013" s="12">
        <v>223</v>
      </c>
      <c r="B1013" s="13" t="s">
        <v>4491</v>
      </c>
      <c r="C1013" s="14" t="s">
        <v>29</v>
      </c>
      <c r="D1013" s="14" t="s">
        <v>4492</v>
      </c>
      <c r="E1013" s="14" t="s">
        <v>4493</v>
      </c>
      <c r="F1013" s="16" t="e">
        <f t="shared" si="97"/>
        <v>#VALUE!</v>
      </c>
      <c r="G1013" s="14" t="s">
        <v>4506</v>
      </c>
      <c r="H1013" s="14" t="s">
        <v>4507</v>
      </c>
      <c r="I1013" s="14" t="s">
        <v>774</v>
      </c>
      <c r="J1013" s="14">
        <v>200</v>
      </c>
      <c r="K1013" s="14" t="s">
        <v>35</v>
      </c>
      <c r="L1013" s="15">
        <v>30.5</v>
      </c>
      <c r="M1013" s="15">
        <v>6100</v>
      </c>
      <c r="N1013" s="14" t="s">
        <v>4494</v>
      </c>
      <c r="O1013" s="14" t="s">
        <v>4508</v>
      </c>
      <c r="P1013" s="14" t="s">
        <v>4496</v>
      </c>
      <c r="Q1013" s="14" t="s">
        <v>4272</v>
      </c>
      <c r="R1013" s="14">
        <v>200</v>
      </c>
      <c r="S1013" s="14"/>
      <c r="T1013" s="14"/>
      <c r="U1013" s="14"/>
      <c r="V1013" s="14" t="s">
        <v>157</v>
      </c>
      <c r="W1013" s="14" t="s">
        <v>158</v>
      </c>
      <c r="X1013" s="14" t="s">
        <v>42</v>
      </c>
      <c r="Y1013" s="14" t="s">
        <v>159</v>
      </c>
      <c r="Z1013" s="14"/>
      <c r="AA1013" s="14" t="s">
        <v>44</v>
      </c>
      <c r="AB1013" s="14"/>
    </row>
    <row r="1014" spans="1:28" hidden="1" x14ac:dyDescent="0.25">
      <c r="A1014" s="12">
        <v>224</v>
      </c>
      <c r="B1014" s="13" t="s">
        <v>4509</v>
      </c>
      <c r="C1014" s="14" t="s">
        <v>29</v>
      </c>
      <c r="D1014" s="14" t="s">
        <v>4510</v>
      </c>
      <c r="E1014" s="14" t="s">
        <v>4452</v>
      </c>
      <c r="F1014" s="16" t="e">
        <f t="shared" ref="F1014:F1077" si="104">E1014-D1014</f>
        <v>#VALUE!</v>
      </c>
      <c r="G1014" s="14" t="s">
        <v>1265</v>
      </c>
      <c r="H1014" s="14" t="s">
        <v>1266</v>
      </c>
      <c r="I1014" s="14" t="s">
        <v>1267</v>
      </c>
      <c r="J1014" s="14">
        <v>10000</v>
      </c>
      <c r="K1014" s="14" t="s">
        <v>35</v>
      </c>
      <c r="L1014" s="15">
        <v>3.6</v>
      </c>
      <c r="M1014" s="15">
        <v>36000</v>
      </c>
      <c r="N1014" s="14" t="s">
        <v>4511</v>
      </c>
      <c r="O1014" s="14" t="s">
        <v>4350</v>
      </c>
      <c r="P1014" s="14" t="s">
        <v>4512</v>
      </c>
      <c r="Q1014" s="14" t="s">
        <v>4351</v>
      </c>
      <c r="R1014" s="14">
        <v>10000</v>
      </c>
      <c r="S1014" s="14"/>
      <c r="T1014" s="14"/>
      <c r="U1014" s="14"/>
      <c r="V1014" s="14" t="s">
        <v>828</v>
      </c>
      <c r="W1014" s="14" t="s">
        <v>829</v>
      </c>
      <c r="X1014" s="14" t="s">
        <v>42</v>
      </c>
      <c r="Y1014" s="14" t="s">
        <v>159</v>
      </c>
      <c r="Z1014" s="14"/>
      <c r="AA1014" s="14" t="s">
        <v>44</v>
      </c>
      <c r="AB1014" s="14"/>
    </row>
    <row r="1015" spans="1:28" hidden="1" x14ac:dyDescent="0.25">
      <c r="A1015" s="12">
        <v>225</v>
      </c>
      <c r="B1015" s="13" t="s">
        <v>4491</v>
      </c>
      <c r="C1015" s="14" t="s">
        <v>29</v>
      </c>
      <c r="D1015" s="14" t="s">
        <v>4492</v>
      </c>
      <c r="E1015" s="14" t="s">
        <v>4493</v>
      </c>
      <c r="F1015" s="16" t="e">
        <f t="shared" si="104"/>
        <v>#VALUE!</v>
      </c>
      <c r="G1015" s="14" t="s">
        <v>4513</v>
      </c>
      <c r="H1015" s="14" t="s">
        <v>4514</v>
      </c>
      <c r="I1015" s="14" t="s">
        <v>774</v>
      </c>
      <c r="J1015" s="14">
        <v>20</v>
      </c>
      <c r="K1015" s="14" t="s">
        <v>35</v>
      </c>
      <c r="L1015" s="15">
        <v>265</v>
      </c>
      <c r="M1015" s="15">
        <v>5300</v>
      </c>
      <c r="N1015" s="14" t="s">
        <v>4494</v>
      </c>
      <c r="O1015" s="14" t="s">
        <v>4515</v>
      </c>
      <c r="P1015" s="14" t="s">
        <v>4496</v>
      </c>
      <c r="Q1015" s="14" t="s">
        <v>4272</v>
      </c>
      <c r="R1015" s="14">
        <v>20</v>
      </c>
      <c r="S1015" s="14"/>
      <c r="T1015" s="14"/>
      <c r="U1015" s="14"/>
      <c r="V1015" s="14" t="s">
        <v>157</v>
      </c>
      <c r="W1015" s="14" t="s">
        <v>158</v>
      </c>
      <c r="X1015" s="14" t="s">
        <v>42</v>
      </c>
      <c r="Y1015" s="14" t="s">
        <v>159</v>
      </c>
      <c r="Z1015" s="14"/>
      <c r="AA1015" s="14" t="s">
        <v>44</v>
      </c>
      <c r="AB1015" s="14"/>
    </row>
    <row r="1016" spans="1:28" hidden="1" x14ac:dyDescent="0.25">
      <c r="A1016" s="12">
        <v>226</v>
      </c>
      <c r="B1016" s="13" t="s">
        <v>4516</v>
      </c>
      <c r="C1016" s="14" t="s">
        <v>29</v>
      </c>
      <c r="D1016" s="14" t="s">
        <v>4517</v>
      </c>
      <c r="E1016" s="14" t="s">
        <v>4452</v>
      </c>
      <c r="F1016" s="16" t="e">
        <f t="shared" si="104"/>
        <v>#VALUE!</v>
      </c>
      <c r="G1016" s="14" t="s">
        <v>1474</v>
      </c>
      <c r="H1016" s="14" t="s">
        <v>1475</v>
      </c>
      <c r="I1016" s="14" t="s">
        <v>1476</v>
      </c>
      <c r="J1016" s="14">
        <v>150</v>
      </c>
      <c r="K1016" s="14" t="s">
        <v>35</v>
      </c>
      <c r="L1016" s="15">
        <v>52</v>
      </c>
      <c r="M1016" s="15">
        <v>7800</v>
      </c>
      <c r="N1016" s="14" t="s">
        <v>4518</v>
      </c>
      <c r="O1016" s="14" t="s">
        <v>4519</v>
      </c>
      <c r="P1016" s="14" t="s">
        <v>4520</v>
      </c>
      <c r="Q1016" s="14" t="s">
        <v>4455</v>
      </c>
      <c r="R1016" s="14">
        <v>150</v>
      </c>
      <c r="S1016" s="14"/>
      <c r="T1016" s="14"/>
      <c r="U1016" s="14"/>
      <c r="V1016" s="14" t="s">
        <v>157</v>
      </c>
      <c r="W1016" s="14" t="s">
        <v>158</v>
      </c>
      <c r="X1016" s="14" t="s">
        <v>42</v>
      </c>
      <c r="Y1016" s="14" t="s">
        <v>159</v>
      </c>
      <c r="Z1016" s="14"/>
      <c r="AA1016" s="14" t="s">
        <v>44</v>
      </c>
      <c r="AB1016" s="14"/>
    </row>
    <row r="1017" spans="1:28" hidden="1" x14ac:dyDescent="0.25">
      <c r="A1017" s="12">
        <v>227</v>
      </c>
      <c r="B1017" s="13" t="s">
        <v>4491</v>
      </c>
      <c r="C1017" s="14" t="s">
        <v>29</v>
      </c>
      <c r="D1017" s="14" t="s">
        <v>4492</v>
      </c>
      <c r="E1017" s="14" t="s">
        <v>4493</v>
      </c>
      <c r="F1017" s="16" t="e">
        <f t="shared" si="104"/>
        <v>#VALUE!</v>
      </c>
      <c r="G1017" s="14" t="s">
        <v>3864</v>
      </c>
      <c r="H1017" s="14" t="s">
        <v>3865</v>
      </c>
      <c r="I1017" s="14" t="s">
        <v>386</v>
      </c>
      <c r="J1017" s="14">
        <v>10</v>
      </c>
      <c r="K1017" s="14" t="s">
        <v>35</v>
      </c>
      <c r="L1017" s="15">
        <v>860</v>
      </c>
      <c r="M1017" s="15">
        <v>8600</v>
      </c>
      <c r="N1017" s="14" t="s">
        <v>4494</v>
      </c>
      <c r="O1017" s="14" t="s">
        <v>4521</v>
      </c>
      <c r="P1017" s="14" t="s">
        <v>4496</v>
      </c>
      <c r="Q1017" s="14" t="s">
        <v>4272</v>
      </c>
      <c r="R1017" s="14">
        <v>10</v>
      </c>
      <c r="S1017" s="14"/>
      <c r="T1017" s="14"/>
      <c r="U1017" s="14"/>
      <c r="V1017" s="14" t="s">
        <v>157</v>
      </c>
      <c r="W1017" s="14" t="s">
        <v>158</v>
      </c>
      <c r="X1017" s="14" t="s">
        <v>42</v>
      </c>
      <c r="Y1017" s="14" t="s">
        <v>159</v>
      </c>
      <c r="Z1017" s="14"/>
      <c r="AA1017" s="14" t="s">
        <v>44</v>
      </c>
      <c r="AB1017" s="14"/>
    </row>
    <row r="1018" spans="1:28" x14ac:dyDescent="0.25">
      <c r="A1018" s="12">
        <v>228</v>
      </c>
      <c r="B1018" s="13" t="s">
        <v>4491</v>
      </c>
      <c r="C1018" s="14" t="s">
        <v>29</v>
      </c>
      <c r="D1018" s="14" t="s">
        <v>4492</v>
      </c>
      <c r="E1018" s="14" t="s">
        <v>4493</v>
      </c>
      <c r="F1018" s="16" t="e">
        <f t="shared" si="104"/>
        <v>#VALUE!</v>
      </c>
      <c r="G1018" s="14" t="s">
        <v>2777</v>
      </c>
      <c r="H1018" s="14" t="s">
        <v>2778</v>
      </c>
      <c r="I1018" s="14" t="s">
        <v>226</v>
      </c>
      <c r="J1018" s="14">
        <v>50</v>
      </c>
      <c r="K1018" s="14" t="s">
        <v>35</v>
      </c>
      <c r="L1018" s="15">
        <v>42</v>
      </c>
      <c r="M1018" s="15">
        <v>2100</v>
      </c>
      <c r="N1018" s="14" t="s">
        <v>4522</v>
      </c>
      <c r="O1018" s="14" t="s">
        <v>4180</v>
      </c>
      <c r="P1018" s="14" t="s">
        <v>4523</v>
      </c>
      <c r="Q1018" s="14" t="s">
        <v>4524</v>
      </c>
      <c r="R1018" s="14">
        <v>50</v>
      </c>
      <c r="S1018" s="22" t="e">
        <f>Q1018-P1018</f>
        <v>#VALUE!</v>
      </c>
      <c r="T1018" s="14" t="e">
        <f>Q1018-E1018</f>
        <v>#VALUE!</v>
      </c>
      <c r="U1018" s="18">
        <f>R1018/J1018</f>
        <v>1</v>
      </c>
      <c r="V1018" s="14" t="s">
        <v>157</v>
      </c>
      <c r="W1018" s="14" t="s">
        <v>158</v>
      </c>
      <c r="X1018" s="14" t="s">
        <v>42</v>
      </c>
      <c r="Y1018" s="14" t="s">
        <v>159</v>
      </c>
      <c r="Z1018" s="14"/>
      <c r="AA1018" s="14" t="s">
        <v>44</v>
      </c>
      <c r="AB1018" s="14"/>
    </row>
    <row r="1019" spans="1:28" hidden="1" x14ac:dyDescent="0.25">
      <c r="A1019" s="12">
        <v>229</v>
      </c>
      <c r="B1019" s="13" t="s">
        <v>4491</v>
      </c>
      <c r="C1019" s="14" t="s">
        <v>29</v>
      </c>
      <c r="D1019" s="14" t="s">
        <v>4492</v>
      </c>
      <c r="E1019" s="14" t="s">
        <v>4493</v>
      </c>
      <c r="F1019" s="16" t="e">
        <f t="shared" si="104"/>
        <v>#VALUE!</v>
      </c>
      <c r="G1019" s="14" t="s">
        <v>4498</v>
      </c>
      <c r="H1019" s="14" t="s">
        <v>4499</v>
      </c>
      <c r="I1019" s="14" t="s">
        <v>584</v>
      </c>
      <c r="J1019" s="14">
        <v>900</v>
      </c>
      <c r="K1019" s="14" t="s">
        <v>35</v>
      </c>
      <c r="L1019" s="15">
        <v>45</v>
      </c>
      <c r="M1019" s="15">
        <v>40500</v>
      </c>
      <c r="N1019" s="14" t="s">
        <v>4525</v>
      </c>
      <c r="O1019" s="14" t="s">
        <v>4375</v>
      </c>
      <c r="P1019" s="14" t="s">
        <v>4526</v>
      </c>
      <c r="Q1019" s="14" t="s">
        <v>4527</v>
      </c>
      <c r="R1019" s="14">
        <v>600</v>
      </c>
      <c r="S1019" s="14"/>
      <c r="T1019" s="14"/>
      <c r="U1019" s="14"/>
      <c r="V1019" s="14" t="s">
        <v>157</v>
      </c>
      <c r="W1019" s="14" t="s">
        <v>158</v>
      </c>
      <c r="X1019" s="14" t="s">
        <v>42</v>
      </c>
      <c r="Y1019" s="14" t="s">
        <v>159</v>
      </c>
      <c r="Z1019" s="14"/>
      <c r="AA1019" s="14" t="s">
        <v>44</v>
      </c>
      <c r="AB1019" s="14"/>
    </row>
    <row r="1020" spans="1:28" hidden="1" x14ac:dyDescent="0.25">
      <c r="A1020" s="12">
        <v>230</v>
      </c>
      <c r="B1020" s="13" t="s">
        <v>4491</v>
      </c>
      <c r="C1020" s="14" t="s">
        <v>29</v>
      </c>
      <c r="D1020" s="14" t="s">
        <v>4492</v>
      </c>
      <c r="E1020" s="14" t="s">
        <v>4493</v>
      </c>
      <c r="F1020" s="16" t="e">
        <f t="shared" si="104"/>
        <v>#VALUE!</v>
      </c>
      <c r="G1020" s="14" t="s">
        <v>3093</v>
      </c>
      <c r="H1020" s="14" t="s">
        <v>3094</v>
      </c>
      <c r="I1020" s="14" t="s">
        <v>1605</v>
      </c>
      <c r="J1020" s="14">
        <v>200</v>
      </c>
      <c r="K1020" s="14" t="s">
        <v>35</v>
      </c>
      <c r="L1020" s="15">
        <v>130</v>
      </c>
      <c r="M1020" s="15">
        <v>26000</v>
      </c>
      <c r="N1020" s="14" t="s">
        <v>4528</v>
      </c>
      <c r="O1020" s="14" t="s">
        <v>4529</v>
      </c>
      <c r="P1020" s="14" t="s">
        <v>4530</v>
      </c>
      <c r="Q1020" s="14" t="s">
        <v>4531</v>
      </c>
      <c r="R1020" s="14">
        <v>200</v>
      </c>
      <c r="S1020" s="14"/>
      <c r="T1020" s="14"/>
      <c r="U1020" s="14"/>
      <c r="V1020" s="14" t="s">
        <v>157</v>
      </c>
      <c r="W1020" s="14" t="s">
        <v>158</v>
      </c>
      <c r="X1020" s="14" t="s">
        <v>42</v>
      </c>
      <c r="Y1020" s="14" t="s">
        <v>159</v>
      </c>
      <c r="Z1020" s="14"/>
      <c r="AA1020" s="14" t="s">
        <v>44</v>
      </c>
      <c r="AB1020" s="14"/>
    </row>
    <row r="1021" spans="1:28" hidden="1" x14ac:dyDescent="0.25">
      <c r="A1021" s="12">
        <v>310</v>
      </c>
      <c r="B1021" s="13" t="s">
        <v>4532</v>
      </c>
      <c r="C1021" s="14" t="s">
        <v>29</v>
      </c>
      <c r="D1021" s="14" t="s">
        <v>4533</v>
      </c>
      <c r="E1021" s="14" t="s">
        <v>4534</v>
      </c>
      <c r="F1021" s="16" t="e">
        <f t="shared" si="104"/>
        <v>#VALUE!</v>
      </c>
      <c r="G1021" s="14" t="s">
        <v>956</v>
      </c>
      <c r="H1021" s="14" t="s">
        <v>957</v>
      </c>
      <c r="I1021" s="14" t="s">
        <v>958</v>
      </c>
      <c r="J1021" s="14">
        <v>1000</v>
      </c>
      <c r="K1021" s="14" t="s">
        <v>35</v>
      </c>
      <c r="L1021" s="15">
        <v>60</v>
      </c>
      <c r="M1021" s="15">
        <v>60000</v>
      </c>
      <c r="N1021" s="14" t="s">
        <v>4535</v>
      </c>
      <c r="O1021" s="14" t="s">
        <v>4536</v>
      </c>
      <c r="P1021" s="14" t="s">
        <v>4537</v>
      </c>
      <c r="Q1021" s="14" t="s">
        <v>4538</v>
      </c>
      <c r="R1021" s="14">
        <v>1000</v>
      </c>
      <c r="S1021" s="14"/>
      <c r="T1021" s="14"/>
      <c r="U1021" s="14"/>
      <c r="V1021" s="14" t="s">
        <v>187</v>
      </c>
      <c r="W1021" s="14" t="s">
        <v>188</v>
      </c>
      <c r="X1021" s="14" t="s">
        <v>42</v>
      </c>
      <c r="Y1021" s="14" t="s">
        <v>159</v>
      </c>
      <c r="Z1021" s="14"/>
      <c r="AA1021" s="14" t="s">
        <v>44</v>
      </c>
      <c r="AB1021" s="14"/>
    </row>
    <row r="1022" spans="1:28" hidden="1" x14ac:dyDescent="0.25">
      <c r="A1022" s="12">
        <v>318</v>
      </c>
      <c r="B1022" s="13" t="s">
        <v>4539</v>
      </c>
      <c r="C1022" s="14" t="s">
        <v>29</v>
      </c>
      <c r="D1022" s="14" t="s">
        <v>4540</v>
      </c>
      <c r="E1022" s="14" t="s">
        <v>4534</v>
      </c>
      <c r="F1022" s="16" t="e">
        <f t="shared" si="104"/>
        <v>#VALUE!</v>
      </c>
      <c r="G1022" s="14" t="s">
        <v>1883</v>
      </c>
      <c r="H1022" s="14" t="s">
        <v>1884</v>
      </c>
      <c r="I1022" s="14" t="s">
        <v>1885</v>
      </c>
      <c r="J1022" s="14">
        <v>300</v>
      </c>
      <c r="K1022" s="14" t="s">
        <v>35</v>
      </c>
      <c r="L1022" s="15">
        <v>43.5</v>
      </c>
      <c r="M1022" s="15">
        <v>13050</v>
      </c>
      <c r="N1022" s="14" t="s">
        <v>4541</v>
      </c>
      <c r="O1022" s="14" t="s">
        <v>4457</v>
      </c>
      <c r="P1022" s="14" t="s">
        <v>4542</v>
      </c>
      <c r="Q1022" s="14" t="s">
        <v>4538</v>
      </c>
      <c r="R1022" s="14">
        <v>300</v>
      </c>
      <c r="S1022" s="14"/>
      <c r="T1022" s="14"/>
      <c r="U1022" s="14"/>
      <c r="V1022" s="14" t="s">
        <v>828</v>
      </c>
      <c r="W1022" s="14" t="s">
        <v>829</v>
      </c>
      <c r="X1022" s="14" t="s">
        <v>42</v>
      </c>
      <c r="Y1022" s="14" t="s">
        <v>159</v>
      </c>
      <c r="Z1022" s="14"/>
      <c r="AA1022" s="14" t="s">
        <v>44</v>
      </c>
      <c r="AB1022" s="14"/>
    </row>
    <row r="1023" spans="1:28" hidden="1" x14ac:dyDescent="0.25">
      <c r="A1023" s="12">
        <v>328</v>
      </c>
      <c r="B1023" s="13" t="s">
        <v>4543</v>
      </c>
      <c r="C1023" s="14" t="s">
        <v>29</v>
      </c>
      <c r="D1023" s="14" t="s">
        <v>4544</v>
      </c>
      <c r="E1023" s="14" t="s">
        <v>4545</v>
      </c>
      <c r="F1023" s="16" t="e">
        <f t="shared" si="104"/>
        <v>#VALUE!</v>
      </c>
      <c r="G1023" s="14" t="s">
        <v>956</v>
      </c>
      <c r="H1023" s="14" t="s">
        <v>957</v>
      </c>
      <c r="I1023" s="14" t="s">
        <v>958</v>
      </c>
      <c r="J1023" s="14">
        <v>1000</v>
      </c>
      <c r="K1023" s="14" t="s">
        <v>35</v>
      </c>
      <c r="L1023" s="15">
        <v>60</v>
      </c>
      <c r="M1023" s="15">
        <v>60000</v>
      </c>
      <c r="N1023" s="14" t="s">
        <v>4546</v>
      </c>
      <c r="O1023" s="14" t="s">
        <v>4536</v>
      </c>
      <c r="P1023" s="14" t="s">
        <v>4547</v>
      </c>
      <c r="Q1023" s="14" t="s">
        <v>4527</v>
      </c>
      <c r="R1023" s="14">
        <v>1000</v>
      </c>
      <c r="S1023" s="14"/>
      <c r="T1023" s="14"/>
      <c r="U1023" s="14"/>
      <c r="V1023" s="14" t="s">
        <v>187</v>
      </c>
      <c r="W1023" s="14" t="s">
        <v>188</v>
      </c>
      <c r="X1023" s="14" t="s">
        <v>42</v>
      </c>
      <c r="Y1023" s="14" t="s">
        <v>159</v>
      </c>
      <c r="Z1023" s="14"/>
      <c r="AA1023" s="14" t="s">
        <v>44</v>
      </c>
      <c r="AB1023" s="14"/>
    </row>
    <row r="1024" spans="1:28" hidden="1" x14ac:dyDescent="0.25">
      <c r="A1024" s="12">
        <v>350</v>
      </c>
      <c r="B1024" s="13" t="s">
        <v>4548</v>
      </c>
      <c r="C1024" s="14" t="s">
        <v>29</v>
      </c>
      <c r="D1024" s="14" t="s">
        <v>4549</v>
      </c>
      <c r="E1024" s="14" t="s">
        <v>4550</v>
      </c>
      <c r="F1024" s="16" t="e">
        <f t="shared" si="104"/>
        <v>#VALUE!</v>
      </c>
      <c r="G1024" s="14" t="s">
        <v>1474</v>
      </c>
      <c r="H1024" s="14" t="s">
        <v>1475</v>
      </c>
      <c r="I1024" s="14" t="s">
        <v>1476</v>
      </c>
      <c r="J1024" s="14">
        <v>100</v>
      </c>
      <c r="K1024" s="14" t="s">
        <v>35</v>
      </c>
      <c r="L1024" s="15">
        <v>52</v>
      </c>
      <c r="M1024" s="15">
        <v>5200</v>
      </c>
      <c r="N1024" s="14" t="s">
        <v>4551</v>
      </c>
      <c r="O1024" s="14" t="s">
        <v>1478</v>
      </c>
      <c r="P1024" s="14" t="s">
        <v>4552</v>
      </c>
      <c r="Q1024" s="14" t="s">
        <v>4553</v>
      </c>
      <c r="R1024" s="14">
        <v>100</v>
      </c>
      <c r="S1024" s="14"/>
      <c r="T1024" s="14"/>
      <c r="U1024" s="14"/>
      <c r="V1024" s="14" t="s">
        <v>157</v>
      </c>
      <c r="W1024" s="14" t="s">
        <v>158</v>
      </c>
      <c r="X1024" s="14" t="s">
        <v>42</v>
      </c>
      <c r="Y1024" s="14" t="s">
        <v>159</v>
      </c>
      <c r="Z1024" s="14"/>
      <c r="AA1024" s="14" t="s">
        <v>44</v>
      </c>
      <c r="AB1024" s="14"/>
    </row>
    <row r="1025" spans="1:28" hidden="1" x14ac:dyDescent="0.25">
      <c r="A1025" s="12">
        <v>351</v>
      </c>
      <c r="B1025" s="13" t="s">
        <v>4554</v>
      </c>
      <c r="C1025" s="14" t="s">
        <v>29</v>
      </c>
      <c r="D1025" s="14" t="s">
        <v>4555</v>
      </c>
      <c r="E1025" s="14" t="s">
        <v>4550</v>
      </c>
      <c r="F1025" s="16" t="e">
        <f t="shared" si="104"/>
        <v>#VALUE!</v>
      </c>
      <c r="G1025" s="14" t="s">
        <v>4556</v>
      </c>
      <c r="H1025" s="14" t="s">
        <v>4557</v>
      </c>
      <c r="I1025" s="14" t="s">
        <v>3261</v>
      </c>
      <c r="J1025" s="14">
        <v>600</v>
      </c>
      <c r="K1025" s="14" t="s">
        <v>35</v>
      </c>
      <c r="L1025" s="15">
        <v>25.67</v>
      </c>
      <c r="M1025" s="15">
        <v>15402</v>
      </c>
      <c r="N1025" s="14" t="s">
        <v>4558</v>
      </c>
      <c r="O1025" s="14" t="s">
        <v>4559</v>
      </c>
      <c r="P1025" s="14" t="s">
        <v>4560</v>
      </c>
      <c r="Q1025" s="14" t="s">
        <v>4561</v>
      </c>
      <c r="R1025" s="14">
        <v>600</v>
      </c>
      <c r="S1025" s="14"/>
      <c r="T1025" s="14"/>
      <c r="U1025" s="14"/>
      <c r="V1025" s="14" t="s">
        <v>382</v>
      </c>
      <c r="W1025" s="14" t="s">
        <v>383</v>
      </c>
      <c r="X1025" s="14" t="s">
        <v>42</v>
      </c>
      <c r="Y1025" s="14" t="s">
        <v>159</v>
      </c>
      <c r="Z1025" s="14"/>
      <c r="AA1025" s="14" t="s">
        <v>44</v>
      </c>
      <c r="AB1025" s="14"/>
    </row>
    <row r="1026" spans="1:28" hidden="1" x14ac:dyDescent="0.25">
      <c r="A1026" s="12">
        <v>352</v>
      </c>
      <c r="B1026" s="13" t="s">
        <v>4562</v>
      </c>
      <c r="C1026" s="14" t="s">
        <v>29</v>
      </c>
      <c r="D1026" s="14" t="s">
        <v>4563</v>
      </c>
      <c r="E1026" s="14" t="s">
        <v>4564</v>
      </c>
      <c r="F1026" s="16" t="e">
        <f t="shared" si="104"/>
        <v>#VALUE!</v>
      </c>
      <c r="G1026" s="14" t="s">
        <v>2471</v>
      </c>
      <c r="H1026" s="14" t="s">
        <v>2472</v>
      </c>
      <c r="I1026" s="14" t="s">
        <v>774</v>
      </c>
      <c r="J1026" s="14">
        <v>500</v>
      </c>
      <c r="K1026" s="14" t="s">
        <v>35</v>
      </c>
      <c r="L1026" s="15">
        <v>9</v>
      </c>
      <c r="M1026" s="15">
        <v>4500</v>
      </c>
      <c r="N1026" s="14" t="s">
        <v>4565</v>
      </c>
      <c r="O1026" s="14" t="s">
        <v>4566</v>
      </c>
      <c r="P1026" s="14" t="s">
        <v>4567</v>
      </c>
      <c r="Q1026" s="14" t="s">
        <v>4207</v>
      </c>
      <c r="R1026" s="14">
        <v>500</v>
      </c>
      <c r="S1026" s="14"/>
      <c r="T1026" s="14"/>
      <c r="U1026" s="14"/>
      <c r="V1026" s="14" t="s">
        <v>635</v>
      </c>
      <c r="W1026" s="14" t="s">
        <v>636</v>
      </c>
      <c r="X1026" s="14" t="s">
        <v>42</v>
      </c>
      <c r="Y1026" s="14" t="s">
        <v>159</v>
      </c>
      <c r="Z1026" s="14"/>
      <c r="AA1026" s="14" t="s">
        <v>44</v>
      </c>
      <c r="AB1026" s="14"/>
    </row>
    <row r="1027" spans="1:28" hidden="1" x14ac:dyDescent="0.25">
      <c r="A1027" s="12">
        <v>353</v>
      </c>
      <c r="B1027" s="13" t="s">
        <v>4562</v>
      </c>
      <c r="C1027" s="14" t="s">
        <v>29</v>
      </c>
      <c r="D1027" s="14" t="s">
        <v>4563</v>
      </c>
      <c r="E1027" s="14" t="s">
        <v>4564</v>
      </c>
      <c r="F1027" s="16" t="e">
        <f t="shared" si="104"/>
        <v>#VALUE!</v>
      </c>
      <c r="G1027" s="14" t="s">
        <v>2812</v>
      </c>
      <c r="H1027" s="14" t="s">
        <v>2813</v>
      </c>
      <c r="I1027" s="14" t="s">
        <v>595</v>
      </c>
      <c r="J1027" s="14">
        <v>400</v>
      </c>
      <c r="K1027" s="14" t="s">
        <v>35</v>
      </c>
      <c r="L1027" s="15">
        <v>375</v>
      </c>
      <c r="M1027" s="15">
        <v>150000</v>
      </c>
      <c r="N1027" s="14" t="s">
        <v>4565</v>
      </c>
      <c r="O1027" s="14" t="s">
        <v>4568</v>
      </c>
      <c r="P1027" s="14" t="s">
        <v>4567</v>
      </c>
      <c r="Q1027" s="14" t="s">
        <v>4207</v>
      </c>
      <c r="R1027" s="14">
        <v>400</v>
      </c>
      <c r="S1027" s="14"/>
      <c r="T1027" s="14"/>
      <c r="U1027" s="14"/>
      <c r="V1027" s="14" t="s">
        <v>635</v>
      </c>
      <c r="W1027" s="14" t="s">
        <v>636</v>
      </c>
      <c r="X1027" s="14" t="s">
        <v>42</v>
      </c>
      <c r="Y1027" s="14" t="s">
        <v>159</v>
      </c>
      <c r="Z1027" s="14"/>
      <c r="AA1027" s="14" t="s">
        <v>44</v>
      </c>
      <c r="AB1027" s="14"/>
    </row>
    <row r="1028" spans="1:28" hidden="1" x14ac:dyDescent="0.25">
      <c r="A1028" s="12">
        <v>354</v>
      </c>
      <c r="B1028" s="13" t="s">
        <v>4562</v>
      </c>
      <c r="C1028" s="14" t="s">
        <v>29</v>
      </c>
      <c r="D1028" s="14" t="s">
        <v>4563</v>
      </c>
      <c r="E1028" s="14" t="s">
        <v>4564</v>
      </c>
      <c r="F1028" s="16" t="e">
        <f t="shared" si="104"/>
        <v>#VALUE!</v>
      </c>
      <c r="G1028" s="14" t="s">
        <v>3596</v>
      </c>
      <c r="H1028" s="14" t="s">
        <v>3597</v>
      </c>
      <c r="I1028" s="14" t="s">
        <v>2061</v>
      </c>
      <c r="J1028" s="14">
        <v>10</v>
      </c>
      <c r="K1028" s="14" t="s">
        <v>35</v>
      </c>
      <c r="L1028" s="15">
        <v>700</v>
      </c>
      <c r="M1028" s="15">
        <v>7000</v>
      </c>
      <c r="N1028" s="14" t="s">
        <v>4565</v>
      </c>
      <c r="O1028" s="14" t="s">
        <v>4569</v>
      </c>
      <c r="P1028" s="14" t="s">
        <v>4567</v>
      </c>
      <c r="Q1028" s="14" t="s">
        <v>4207</v>
      </c>
      <c r="R1028" s="14">
        <v>10</v>
      </c>
      <c r="S1028" s="14"/>
      <c r="T1028" s="14"/>
      <c r="U1028" s="14"/>
      <c r="V1028" s="14" t="s">
        <v>635</v>
      </c>
      <c r="W1028" s="14" t="s">
        <v>636</v>
      </c>
      <c r="X1028" s="14" t="s">
        <v>42</v>
      </c>
      <c r="Y1028" s="14" t="s">
        <v>159</v>
      </c>
      <c r="Z1028" s="14"/>
      <c r="AA1028" s="14" t="s">
        <v>44</v>
      </c>
      <c r="AB1028" s="14"/>
    </row>
    <row r="1029" spans="1:28" hidden="1" x14ac:dyDescent="0.25">
      <c r="A1029" s="12">
        <v>355</v>
      </c>
      <c r="B1029" s="13" t="s">
        <v>4570</v>
      </c>
      <c r="C1029" s="14" t="s">
        <v>29</v>
      </c>
      <c r="D1029" s="14" t="s">
        <v>4571</v>
      </c>
      <c r="E1029" s="14" t="s">
        <v>4550</v>
      </c>
      <c r="F1029" s="16" t="e">
        <f t="shared" si="104"/>
        <v>#VALUE!</v>
      </c>
      <c r="G1029" s="14" t="s">
        <v>4572</v>
      </c>
      <c r="H1029" s="14" t="s">
        <v>4573</v>
      </c>
      <c r="I1029" s="14" t="s">
        <v>1638</v>
      </c>
      <c r="J1029" s="14">
        <v>120</v>
      </c>
      <c r="K1029" s="14" t="s">
        <v>35</v>
      </c>
      <c r="L1029" s="15">
        <v>86</v>
      </c>
      <c r="M1029" s="15">
        <v>10320</v>
      </c>
      <c r="N1029" s="14" t="s">
        <v>4574</v>
      </c>
      <c r="O1029" s="14" t="s">
        <v>4575</v>
      </c>
      <c r="P1029" s="14" t="s">
        <v>4576</v>
      </c>
      <c r="Q1029" s="14" t="s">
        <v>4561</v>
      </c>
      <c r="R1029" s="14">
        <v>120</v>
      </c>
      <c r="S1029" s="14"/>
      <c r="T1029" s="14"/>
      <c r="U1029" s="14"/>
      <c r="V1029" s="14" t="s">
        <v>157</v>
      </c>
      <c r="W1029" s="14" t="s">
        <v>158</v>
      </c>
      <c r="X1029" s="14" t="s">
        <v>42</v>
      </c>
      <c r="Y1029" s="14" t="s">
        <v>159</v>
      </c>
      <c r="Z1029" s="14"/>
      <c r="AA1029" s="14" t="s">
        <v>44</v>
      </c>
      <c r="AB1029" s="14"/>
    </row>
    <row r="1030" spans="1:28" hidden="1" x14ac:dyDescent="0.25">
      <c r="A1030" s="12">
        <v>356</v>
      </c>
      <c r="B1030" s="13" t="s">
        <v>4570</v>
      </c>
      <c r="C1030" s="14" t="s">
        <v>29</v>
      </c>
      <c r="D1030" s="14" t="s">
        <v>4571</v>
      </c>
      <c r="E1030" s="14" t="s">
        <v>4550</v>
      </c>
      <c r="F1030" s="16" t="e">
        <f t="shared" si="104"/>
        <v>#VALUE!</v>
      </c>
      <c r="G1030" s="14" t="s">
        <v>1188</v>
      </c>
      <c r="H1030" s="14" t="s">
        <v>1189</v>
      </c>
      <c r="I1030" s="14" t="s">
        <v>427</v>
      </c>
      <c r="J1030" s="14">
        <v>300</v>
      </c>
      <c r="K1030" s="14" t="s">
        <v>35</v>
      </c>
      <c r="L1030" s="15">
        <v>5.4</v>
      </c>
      <c r="M1030" s="15">
        <v>1620</v>
      </c>
      <c r="N1030" s="14" t="s">
        <v>4574</v>
      </c>
      <c r="O1030" s="14" t="s">
        <v>4577</v>
      </c>
      <c r="P1030" s="14" t="s">
        <v>4576</v>
      </c>
      <c r="Q1030" s="14" t="s">
        <v>4561</v>
      </c>
      <c r="R1030" s="14">
        <v>300</v>
      </c>
      <c r="S1030" s="14"/>
      <c r="T1030" s="14"/>
      <c r="U1030" s="14"/>
      <c r="V1030" s="14" t="s">
        <v>157</v>
      </c>
      <c r="W1030" s="14" t="s">
        <v>158</v>
      </c>
      <c r="X1030" s="14" t="s">
        <v>42</v>
      </c>
      <c r="Y1030" s="14" t="s">
        <v>159</v>
      </c>
      <c r="Z1030" s="14"/>
      <c r="AA1030" s="14" t="s">
        <v>44</v>
      </c>
      <c r="AB1030" s="14"/>
    </row>
    <row r="1031" spans="1:28" hidden="1" x14ac:dyDescent="0.25">
      <c r="A1031" s="12">
        <v>357</v>
      </c>
      <c r="B1031" s="13" t="s">
        <v>4570</v>
      </c>
      <c r="C1031" s="14" t="s">
        <v>29</v>
      </c>
      <c r="D1031" s="14" t="s">
        <v>4571</v>
      </c>
      <c r="E1031" s="14" t="s">
        <v>4550</v>
      </c>
      <c r="F1031" s="16" t="e">
        <f t="shared" si="104"/>
        <v>#VALUE!</v>
      </c>
      <c r="G1031" s="14" t="s">
        <v>3567</v>
      </c>
      <c r="H1031" s="14" t="s">
        <v>3568</v>
      </c>
      <c r="I1031" s="14" t="s">
        <v>2726</v>
      </c>
      <c r="J1031" s="14">
        <v>20</v>
      </c>
      <c r="K1031" s="14" t="s">
        <v>35</v>
      </c>
      <c r="L1031" s="15">
        <v>1780</v>
      </c>
      <c r="M1031" s="15">
        <v>35600</v>
      </c>
      <c r="N1031" s="14" t="s">
        <v>4574</v>
      </c>
      <c r="O1031" s="14" t="s">
        <v>4578</v>
      </c>
      <c r="P1031" s="14" t="s">
        <v>4576</v>
      </c>
      <c r="Q1031" s="14" t="s">
        <v>4561</v>
      </c>
      <c r="R1031" s="14">
        <v>20</v>
      </c>
      <c r="S1031" s="14"/>
      <c r="T1031" s="14"/>
      <c r="U1031" s="14"/>
      <c r="V1031" s="14" t="s">
        <v>157</v>
      </c>
      <c r="W1031" s="14" t="s">
        <v>158</v>
      </c>
      <c r="X1031" s="14" t="s">
        <v>42</v>
      </c>
      <c r="Y1031" s="14" t="s">
        <v>159</v>
      </c>
      <c r="Z1031" s="14"/>
      <c r="AA1031" s="14" t="s">
        <v>44</v>
      </c>
      <c r="AB1031" s="14"/>
    </row>
    <row r="1032" spans="1:28" hidden="1" x14ac:dyDescent="0.25">
      <c r="A1032" s="12">
        <v>358</v>
      </c>
      <c r="B1032" s="13" t="s">
        <v>4570</v>
      </c>
      <c r="C1032" s="14" t="s">
        <v>29</v>
      </c>
      <c r="D1032" s="14" t="s">
        <v>4571</v>
      </c>
      <c r="E1032" s="14" t="s">
        <v>4550</v>
      </c>
      <c r="F1032" s="16" t="e">
        <f t="shared" si="104"/>
        <v>#VALUE!</v>
      </c>
      <c r="G1032" s="14" t="s">
        <v>4579</v>
      </c>
      <c r="H1032" s="14" t="s">
        <v>4580</v>
      </c>
      <c r="I1032" s="14" t="s">
        <v>4581</v>
      </c>
      <c r="J1032" s="14">
        <v>10</v>
      </c>
      <c r="K1032" s="14" t="s">
        <v>35</v>
      </c>
      <c r="L1032" s="15">
        <v>20</v>
      </c>
      <c r="M1032" s="15">
        <v>200</v>
      </c>
      <c r="N1032" s="14" t="s">
        <v>4574</v>
      </c>
      <c r="O1032" s="14" t="s">
        <v>4582</v>
      </c>
      <c r="P1032" s="14" t="s">
        <v>4576</v>
      </c>
      <c r="Q1032" s="14" t="s">
        <v>4561</v>
      </c>
      <c r="R1032" s="14">
        <v>10</v>
      </c>
      <c r="S1032" s="14"/>
      <c r="T1032" s="14"/>
      <c r="U1032" s="14"/>
      <c r="V1032" s="14" t="s">
        <v>157</v>
      </c>
      <c r="W1032" s="14" t="s">
        <v>158</v>
      </c>
      <c r="X1032" s="14" t="s">
        <v>42</v>
      </c>
      <c r="Y1032" s="14" t="s">
        <v>159</v>
      </c>
      <c r="Z1032" s="14"/>
      <c r="AA1032" s="14" t="s">
        <v>44</v>
      </c>
      <c r="AB1032" s="14"/>
    </row>
    <row r="1033" spans="1:28" hidden="1" x14ac:dyDescent="0.25">
      <c r="A1033" s="12">
        <v>359</v>
      </c>
      <c r="B1033" s="13" t="s">
        <v>4570</v>
      </c>
      <c r="C1033" s="14" t="s">
        <v>29</v>
      </c>
      <c r="D1033" s="14" t="s">
        <v>4571</v>
      </c>
      <c r="E1033" s="14" t="s">
        <v>4550</v>
      </c>
      <c r="F1033" s="16" t="e">
        <f t="shared" si="104"/>
        <v>#VALUE!</v>
      </c>
      <c r="G1033" s="14" t="s">
        <v>1804</v>
      </c>
      <c r="H1033" s="14" t="s">
        <v>1805</v>
      </c>
      <c r="I1033" s="14" t="s">
        <v>1806</v>
      </c>
      <c r="J1033" s="14">
        <v>240</v>
      </c>
      <c r="K1033" s="14" t="s">
        <v>35</v>
      </c>
      <c r="L1033" s="15">
        <v>1.6666700000000001</v>
      </c>
      <c r="M1033" s="15">
        <v>400.00080000000003</v>
      </c>
      <c r="N1033" s="14" t="s">
        <v>4574</v>
      </c>
      <c r="O1033" s="14" t="s">
        <v>4583</v>
      </c>
      <c r="P1033" s="14" t="s">
        <v>4576</v>
      </c>
      <c r="Q1033" s="14" t="s">
        <v>4561</v>
      </c>
      <c r="R1033" s="14">
        <v>240</v>
      </c>
      <c r="S1033" s="14"/>
      <c r="T1033" s="14"/>
      <c r="U1033" s="14"/>
      <c r="V1033" s="14" t="s">
        <v>157</v>
      </c>
      <c r="W1033" s="14" t="s">
        <v>158</v>
      </c>
      <c r="X1033" s="14" t="s">
        <v>42</v>
      </c>
      <c r="Y1033" s="14" t="s">
        <v>159</v>
      </c>
      <c r="Z1033" s="14"/>
      <c r="AA1033" s="14" t="s">
        <v>44</v>
      </c>
      <c r="AB1033" s="14"/>
    </row>
    <row r="1034" spans="1:28" hidden="1" x14ac:dyDescent="0.25">
      <c r="A1034" s="12">
        <v>360</v>
      </c>
      <c r="B1034" s="13" t="s">
        <v>4570</v>
      </c>
      <c r="C1034" s="14" t="s">
        <v>29</v>
      </c>
      <c r="D1034" s="14" t="s">
        <v>4571</v>
      </c>
      <c r="E1034" s="14" t="s">
        <v>4550</v>
      </c>
      <c r="F1034" s="16" t="e">
        <f t="shared" si="104"/>
        <v>#VALUE!</v>
      </c>
      <c r="G1034" s="14" t="s">
        <v>1411</v>
      </c>
      <c r="H1034" s="14" t="s">
        <v>1412</v>
      </c>
      <c r="I1034" s="14" t="s">
        <v>420</v>
      </c>
      <c r="J1034" s="14">
        <v>3000</v>
      </c>
      <c r="K1034" s="14" t="s">
        <v>35</v>
      </c>
      <c r="L1034" s="15">
        <v>3.3334000000000001</v>
      </c>
      <c r="M1034" s="15">
        <v>10000.200000000001</v>
      </c>
      <c r="N1034" s="14" t="s">
        <v>4574</v>
      </c>
      <c r="O1034" s="14" t="s">
        <v>4584</v>
      </c>
      <c r="P1034" s="14" t="s">
        <v>4576</v>
      </c>
      <c r="Q1034" s="14" t="s">
        <v>4561</v>
      </c>
      <c r="R1034" s="14">
        <v>3000</v>
      </c>
      <c r="S1034" s="14"/>
      <c r="T1034" s="14"/>
      <c r="U1034" s="14"/>
      <c r="V1034" s="14" t="s">
        <v>157</v>
      </c>
      <c r="W1034" s="14" t="s">
        <v>158</v>
      </c>
      <c r="X1034" s="14" t="s">
        <v>42</v>
      </c>
      <c r="Y1034" s="14" t="s">
        <v>159</v>
      </c>
      <c r="Z1034" s="14"/>
      <c r="AA1034" s="14" t="s">
        <v>44</v>
      </c>
      <c r="AB1034" s="14"/>
    </row>
    <row r="1035" spans="1:28" hidden="1" x14ac:dyDescent="0.25">
      <c r="A1035" s="12">
        <v>361</v>
      </c>
      <c r="B1035" s="13" t="s">
        <v>4570</v>
      </c>
      <c r="C1035" s="14" t="s">
        <v>29</v>
      </c>
      <c r="D1035" s="14" t="s">
        <v>4571</v>
      </c>
      <c r="E1035" s="14" t="s">
        <v>4550</v>
      </c>
      <c r="F1035" s="16" t="e">
        <f t="shared" si="104"/>
        <v>#VALUE!</v>
      </c>
      <c r="G1035" s="14" t="s">
        <v>1498</v>
      </c>
      <c r="H1035" s="14" t="s">
        <v>1499</v>
      </c>
      <c r="I1035" s="14" t="s">
        <v>741</v>
      </c>
      <c r="J1035" s="14">
        <v>30</v>
      </c>
      <c r="K1035" s="14" t="s">
        <v>35</v>
      </c>
      <c r="L1035" s="15">
        <v>6200</v>
      </c>
      <c r="M1035" s="15">
        <v>186000</v>
      </c>
      <c r="N1035" s="14" t="s">
        <v>4585</v>
      </c>
      <c r="O1035" s="14" t="s">
        <v>4586</v>
      </c>
      <c r="P1035" s="14" t="s">
        <v>4587</v>
      </c>
      <c r="Q1035" s="14" t="s">
        <v>4553</v>
      </c>
      <c r="R1035" s="14">
        <v>30</v>
      </c>
      <c r="S1035" s="14"/>
      <c r="T1035" s="14"/>
      <c r="U1035" s="14"/>
      <c r="V1035" s="14" t="s">
        <v>157</v>
      </c>
      <c r="W1035" s="14" t="s">
        <v>158</v>
      </c>
      <c r="X1035" s="14" t="s">
        <v>42</v>
      </c>
      <c r="Y1035" s="14" t="s">
        <v>159</v>
      </c>
      <c r="Z1035" s="14"/>
      <c r="AA1035" s="14" t="s">
        <v>44</v>
      </c>
      <c r="AB1035" s="14"/>
    </row>
    <row r="1036" spans="1:28" hidden="1" x14ac:dyDescent="0.25">
      <c r="A1036" s="12">
        <v>362</v>
      </c>
      <c r="B1036" s="13" t="s">
        <v>4570</v>
      </c>
      <c r="C1036" s="14" t="s">
        <v>29</v>
      </c>
      <c r="D1036" s="14" t="s">
        <v>4571</v>
      </c>
      <c r="E1036" s="14" t="s">
        <v>4550</v>
      </c>
      <c r="F1036" s="16" t="e">
        <f t="shared" si="104"/>
        <v>#VALUE!</v>
      </c>
      <c r="G1036" s="14" t="s">
        <v>3064</v>
      </c>
      <c r="H1036" s="14" t="s">
        <v>3065</v>
      </c>
      <c r="I1036" s="14" t="s">
        <v>386</v>
      </c>
      <c r="J1036" s="14">
        <v>20</v>
      </c>
      <c r="K1036" s="14" t="s">
        <v>35</v>
      </c>
      <c r="L1036" s="15">
        <v>350</v>
      </c>
      <c r="M1036" s="15">
        <v>7000</v>
      </c>
      <c r="N1036" s="14" t="s">
        <v>4588</v>
      </c>
      <c r="O1036" s="14" t="s">
        <v>4589</v>
      </c>
      <c r="P1036" s="14" t="s">
        <v>4590</v>
      </c>
      <c r="Q1036" s="14" t="s">
        <v>4591</v>
      </c>
      <c r="R1036" s="14">
        <v>20</v>
      </c>
      <c r="S1036" s="14"/>
      <c r="T1036" s="14"/>
      <c r="U1036" s="14"/>
      <c r="V1036" s="14" t="s">
        <v>157</v>
      </c>
      <c r="W1036" s="14" t="s">
        <v>158</v>
      </c>
      <c r="X1036" s="14" t="s">
        <v>42</v>
      </c>
      <c r="Y1036" s="14" t="s">
        <v>159</v>
      </c>
      <c r="Z1036" s="14"/>
      <c r="AA1036" s="14" t="s">
        <v>44</v>
      </c>
      <c r="AB1036" s="14"/>
    </row>
    <row r="1037" spans="1:28" x14ac:dyDescent="0.25">
      <c r="A1037" s="12">
        <v>363</v>
      </c>
      <c r="B1037" s="13" t="s">
        <v>4592</v>
      </c>
      <c r="C1037" s="14" t="s">
        <v>29</v>
      </c>
      <c r="D1037" s="14" t="s">
        <v>4593</v>
      </c>
      <c r="E1037" s="14" t="s">
        <v>4564</v>
      </c>
      <c r="F1037" s="16" t="e">
        <f t="shared" si="104"/>
        <v>#VALUE!</v>
      </c>
      <c r="G1037" s="14" t="s">
        <v>1844</v>
      </c>
      <c r="H1037" s="14" t="s">
        <v>1845</v>
      </c>
      <c r="I1037" s="14" t="s">
        <v>226</v>
      </c>
      <c r="J1037" s="14">
        <v>2000</v>
      </c>
      <c r="K1037" s="14" t="s">
        <v>35</v>
      </c>
      <c r="L1037" s="15">
        <v>0.72</v>
      </c>
      <c r="M1037" s="15">
        <v>1440</v>
      </c>
      <c r="N1037" s="14" t="s">
        <v>4594</v>
      </c>
      <c r="O1037" s="14" t="s">
        <v>4595</v>
      </c>
      <c r="P1037" s="14" t="s">
        <v>4596</v>
      </c>
      <c r="Q1037" s="14" t="s">
        <v>4591</v>
      </c>
      <c r="R1037" s="14">
        <v>2000</v>
      </c>
      <c r="S1037" s="22">
        <f>Q1037-P1037</f>
        <v>8.333333331393078E-3</v>
      </c>
      <c r="T1037" s="14" t="e">
        <f>Q1037-E1037</f>
        <v>#VALUE!</v>
      </c>
      <c r="U1037" s="18">
        <f>R1037/J1037</f>
        <v>1</v>
      </c>
      <c r="V1037" s="14" t="s">
        <v>1030</v>
      </c>
      <c r="W1037" s="14" t="s">
        <v>1031</v>
      </c>
      <c r="X1037" s="14" t="s">
        <v>42</v>
      </c>
      <c r="Y1037" s="14" t="s">
        <v>159</v>
      </c>
      <c r="Z1037" s="14"/>
      <c r="AA1037" s="14" t="s">
        <v>44</v>
      </c>
      <c r="AB1037" s="14"/>
    </row>
    <row r="1038" spans="1:28" hidden="1" x14ac:dyDescent="0.25">
      <c r="A1038" s="12">
        <v>364</v>
      </c>
      <c r="B1038" s="13" t="s">
        <v>4592</v>
      </c>
      <c r="C1038" s="14" t="s">
        <v>29</v>
      </c>
      <c r="D1038" s="14" t="s">
        <v>4593</v>
      </c>
      <c r="E1038" s="14" t="s">
        <v>4564</v>
      </c>
      <c r="F1038" s="16" t="e">
        <f t="shared" si="104"/>
        <v>#VALUE!</v>
      </c>
      <c r="G1038" s="14" t="s">
        <v>2598</v>
      </c>
      <c r="H1038" s="14" t="s">
        <v>2599</v>
      </c>
      <c r="I1038" s="14" t="s">
        <v>1357</v>
      </c>
      <c r="J1038" s="14">
        <v>100</v>
      </c>
      <c r="K1038" s="14" t="s">
        <v>35</v>
      </c>
      <c r="L1038" s="15">
        <v>133</v>
      </c>
      <c r="M1038" s="15">
        <v>13300</v>
      </c>
      <c r="N1038" s="14" t="s">
        <v>4594</v>
      </c>
      <c r="O1038" s="14" t="s">
        <v>4597</v>
      </c>
      <c r="P1038" s="14" t="s">
        <v>4596</v>
      </c>
      <c r="Q1038" s="14" t="s">
        <v>4591</v>
      </c>
      <c r="R1038" s="14">
        <v>100</v>
      </c>
      <c r="S1038" s="14"/>
      <c r="T1038" s="14"/>
      <c r="U1038" s="14"/>
      <c r="V1038" s="14" t="s">
        <v>1030</v>
      </c>
      <c r="W1038" s="14" t="s">
        <v>1031</v>
      </c>
      <c r="X1038" s="14" t="s">
        <v>42</v>
      </c>
      <c r="Y1038" s="14" t="s">
        <v>159</v>
      </c>
      <c r="Z1038" s="14"/>
      <c r="AA1038" s="14" t="s">
        <v>44</v>
      </c>
      <c r="AB1038" s="14"/>
    </row>
    <row r="1039" spans="1:28" x14ac:dyDescent="0.25">
      <c r="A1039" s="12">
        <v>365</v>
      </c>
      <c r="B1039" s="13" t="s">
        <v>4592</v>
      </c>
      <c r="C1039" s="14" t="s">
        <v>29</v>
      </c>
      <c r="D1039" s="14" t="s">
        <v>4593</v>
      </c>
      <c r="E1039" s="14" t="s">
        <v>4564</v>
      </c>
      <c r="F1039" s="16" t="e">
        <f t="shared" si="104"/>
        <v>#VALUE!</v>
      </c>
      <c r="G1039" s="14" t="s">
        <v>4598</v>
      </c>
      <c r="H1039" s="14" t="s">
        <v>4599</v>
      </c>
      <c r="I1039" s="14" t="s">
        <v>81</v>
      </c>
      <c r="J1039" s="14">
        <v>960</v>
      </c>
      <c r="K1039" s="14" t="s">
        <v>35</v>
      </c>
      <c r="L1039" s="15">
        <v>62</v>
      </c>
      <c r="M1039" s="15">
        <v>59520</v>
      </c>
      <c r="N1039" s="14" t="s">
        <v>4594</v>
      </c>
      <c r="O1039" s="14" t="s">
        <v>4600</v>
      </c>
      <c r="P1039" s="14" t="s">
        <v>4596</v>
      </c>
      <c r="Q1039" s="14" t="s">
        <v>4591</v>
      </c>
      <c r="R1039" s="14">
        <v>960</v>
      </c>
      <c r="S1039" s="22">
        <f t="shared" ref="S1039:S1040" si="105">Q1039-P1039</f>
        <v>8.333333331393078E-3</v>
      </c>
      <c r="T1039" s="14" t="e">
        <f t="shared" ref="T1039:T1040" si="106">Q1039-E1039</f>
        <v>#VALUE!</v>
      </c>
      <c r="U1039" s="18">
        <f t="shared" ref="U1039:U1040" si="107">R1039/J1039</f>
        <v>1</v>
      </c>
      <c r="V1039" s="14" t="s">
        <v>1030</v>
      </c>
      <c r="W1039" s="14" t="s">
        <v>1031</v>
      </c>
      <c r="X1039" s="14" t="s">
        <v>42</v>
      </c>
      <c r="Y1039" s="14" t="s">
        <v>159</v>
      </c>
      <c r="Z1039" s="14"/>
      <c r="AA1039" s="14" t="s">
        <v>44</v>
      </c>
      <c r="AB1039" s="14"/>
    </row>
    <row r="1040" spans="1:28" x14ac:dyDescent="0.25">
      <c r="A1040" s="12">
        <v>366</v>
      </c>
      <c r="B1040" s="13" t="s">
        <v>4592</v>
      </c>
      <c r="C1040" s="14" t="s">
        <v>29</v>
      </c>
      <c r="D1040" s="14" t="s">
        <v>4593</v>
      </c>
      <c r="E1040" s="14" t="s">
        <v>4564</v>
      </c>
      <c r="F1040" s="16" t="e">
        <f t="shared" si="104"/>
        <v>#VALUE!</v>
      </c>
      <c r="G1040" s="14" t="s">
        <v>888</v>
      </c>
      <c r="H1040" s="14" t="s">
        <v>889</v>
      </c>
      <c r="I1040" s="14" t="s">
        <v>226</v>
      </c>
      <c r="J1040" s="14">
        <v>60</v>
      </c>
      <c r="K1040" s="14" t="s">
        <v>35</v>
      </c>
      <c r="L1040" s="15">
        <v>144</v>
      </c>
      <c r="M1040" s="15">
        <v>8640</v>
      </c>
      <c r="N1040" s="14" t="s">
        <v>4594</v>
      </c>
      <c r="O1040" s="14" t="s">
        <v>4601</v>
      </c>
      <c r="P1040" s="14" t="s">
        <v>4596</v>
      </c>
      <c r="Q1040" s="14" t="s">
        <v>4591</v>
      </c>
      <c r="R1040" s="14">
        <v>60</v>
      </c>
      <c r="S1040" s="22">
        <f t="shared" si="105"/>
        <v>8.333333331393078E-3</v>
      </c>
      <c r="T1040" s="14" t="e">
        <f t="shared" si="106"/>
        <v>#VALUE!</v>
      </c>
      <c r="U1040" s="18">
        <f t="shared" si="107"/>
        <v>1</v>
      </c>
      <c r="V1040" s="14" t="s">
        <v>1030</v>
      </c>
      <c r="W1040" s="14" t="s">
        <v>1031</v>
      </c>
      <c r="X1040" s="14" t="s">
        <v>42</v>
      </c>
      <c r="Y1040" s="14" t="s">
        <v>159</v>
      </c>
      <c r="Z1040" s="14"/>
      <c r="AA1040" s="14" t="s">
        <v>44</v>
      </c>
      <c r="AB1040" s="14"/>
    </row>
    <row r="1041" spans="1:28" hidden="1" x14ac:dyDescent="0.25">
      <c r="A1041" s="12">
        <v>367</v>
      </c>
      <c r="B1041" s="13" t="s">
        <v>4592</v>
      </c>
      <c r="C1041" s="14" t="s">
        <v>29</v>
      </c>
      <c r="D1041" s="14" t="s">
        <v>4593</v>
      </c>
      <c r="E1041" s="14" t="s">
        <v>4564</v>
      </c>
      <c r="F1041" s="16" t="e">
        <f t="shared" si="104"/>
        <v>#VALUE!</v>
      </c>
      <c r="G1041" s="14" t="s">
        <v>1938</v>
      </c>
      <c r="H1041" s="14" t="s">
        <v>1939</v>
      </c>
      <c r="I1041" s="14" t="s">
        <v>741</v>
      </c>
      <c r="J1041" s="14">
        <v>1000</v>
      </c>
      <c r="K1041" s="14" t="s">
        <v>35</v>
      </c>
      <c r="L1041" s="15">
        <v>38.4</v>
      </c>
      <c r="M1041" s="15">
        <v>38400</v>
      </c>
      <c r="N1041" s="14" t="s">
        <v>4594</v>
      </c>
      <c r="O1041" s="14" t="s">
        <v>4602</v>
      </c>
      <c r="P1041" s="14" t="s">
        <v>4596</v>
      </c>
      <c r="Q1041" s="14" t="s">
        <v>4591</v>
      </c>
      <c r="R1041" s="14">
        <v>1000</v>
      </c>
      <c r="S1041" s="14"/>
      <c r="T1041" s="14"/>
      <c r="U1041" s="14"/>
      <c r="V1041" s="14" t="s">
        <v>1030</v>
      </c>
      <c r="W1041" s="14" t="s">
        <v>1031</v>
      </c>
      <c r="X1041" s="14" t="s">
        <v>42</v>
      </c>
      <c r="Y1041" s="14" t="s">
        <v>159</v>
      </c>
      <c r="Z1041" s="14"/>
      <c r="AA1041" s="14" t="s">
        <v>44</v>
      </c>
      <c r="AB1041" s="14"/>
    </row>
    <row r="1042" spans="1:28" x14ac:dyDescent="0.25">
      <c r="A1042" s="12">
        <v>368</v>
      </c>
      <c r="B1042" s="13" t="s">
        <v>4592</v>
      </c>
      <c r="C1042" s="14" t="s">
        <v>29</v>
      </c>
      <c r="D1042" s="14" t="s">
        <v>4593</v>
      </c>
      <c r="E1042" s="14" t="s">
        <v>4564</v>
      </c>
      <c r="F1042" s="16" t="e">
        <f t="shared" si="104"/>
        <v>#VALUE!</v>
      </c>
      <c r="G1042" s="14" t="s">
        <v>4603</v>
      </c>
      <c r="H1042" s="14" t="s">
        <v>4604</v>
      </c>
      <c r="I1042" s="14" t="s">
        <v>253</v>
      </c>
      <c r="J1042" s="14">
        <v>200</v>
      </c>
      <c r="K1042" s="14" t="s">
        <v>35</v>
      </c>
      <c r="L1042" s="15">
        <v>0.52</v>
      </c>
      <c r="M1042" s="15">
        <v>104</v>
      </c>
      <c r="N1042" s="14" t="s">
        <v>4594</v>
      </c>
      <c r="O1042" s="14" t="s">
        <v>4605</v>
      </c>
      <c r="P1042" s="14" t="s">
        <v>4596</v>
      </c>
      <c r="Q1042" s="14" t="s">
        <v>4591</v>
      </c>
      <c r="R1042" s="14">
        <v>200</v>
      </c>
      <c r="S1042" s="22">
        <f>Q1042-P1042</f>
        <v>8.333333331393078E-3</v>
      </c>
      <c r="T1042" s="14" t="e">
        <f>Q1042-E1042</f>
        <v>#VALUE!</v>
      </c>
      <c r="U1042" s="18">
        <f>R1042/J1042</f>
        <v>1</v>
      </c>
      <c r="V1042" s="14" t="s">
        <v>1030</v>
      </c>
      <c r="W1042" s="14" t="s">
        <v>1031</v>
      </c>
      <c r="X1042" s="14" t="s">
        <v>42</v>
      </c>
      <c r="Y1042" s="14" t="s">
        <v>159</v>
      </c>
      <c r="Z1042" s="14"/>
      <c r="AA1042" s="14" t="s">
        <v>44</v>
      </c>
      <c r="AB1042" s="14"/>
    </row>
    <row r="1043" spans="1:28" hidden="1" x14ac:dyDescent="0.25">
      <c r="A1043" s="12">
        <v>369</v>
      </c>
      <c r="B1043" s="13" t="s">
        <v>4592</v>
      </c>
      <c r="C1043" s="14" t="s">
        <v>29</v>
      </c>
      <c r="D1043" s="14" t="s">
        <v>4593</v>
      </c>
      <c r="E1043" s="14" t="s">
        <v>4564</v>
      </c>
      <c r="F1043" s="16" t="e">
        <f t="shared" si="104"/>
        <v>#VALUE!</v>
      </c>
      <c r="G1043" s="14" t="s">
        <v>1355</v>
      </c>
      <c r="H1043" s="14" t="s">
        <v>1356</v>
      </c>
      <c r="I1043" s="14" t="s">
        <v>1357</v>
      </c>
      <c r="J1043" s="14">
        <v>500</v>
      </c>
      <c r="K1043" s="14" t="s">
        <v>35</v>
      </c>
      <c r="L1043" s="15">
        <v>4.99</v>
      </c>
      <c r="M1043" s="15">
        <v>2495</v>
      </c>
      <c r="N1043" s="14" t="s">
        <v>4594</v>
      </c>
      <c r="O1043" s="14" t="s">
        <v>4606</v>
      </c>
      <c r="P1043" s="14" t="s">
        <v>4596</v>
      </c>
      <c r="Q1043" s="14" t="s">
        <v>4591</v>
      </c>
      <c r="R1043" s="14">
        <v>500</v>
      </c>
      <c r="S1043" s="14"/>
      <c r="T1043" s="14"/>
      <c r="U1043" s="14"/>
      <c r="V1043" s="14" t="s">
        <v>1030</v>
      </c>
      <c r="W1043" s="14" t="s">
        <v>1031</v>
      </c>
      <c r="X1043" s="14" t="s">
        <v>42</v>
      </c>
      <c r="Y1043" s="14" t="s">
        <v>159</v>
      </c>
      <c r="Z1043" s="14"/>
      <c r="AA1043" s="14" t="s">
        <v>44</v>
      </c>
      <c r="AB1043" s="14"/>
    </row>
    <row r="1044" spans="1:28" hidden="1" x14ac:dyDescent="0.25">
      <c r="A1044" s="12">
        <v>370</v>
      </c>
      <c r="B1044" s="13" t="s">
        <v>4607</v>
      </c>
      <c r="C1044" s="14" t="s">
        <v>29</v>
      </c>
      <c r="D1044" s="14" t="s">
        <v>4608</v>
      </c>
      <c r="E1044" s="14" t="s">
        <v>4564</v>
      </c>
      <c r="F1044" s="16" t="e">
        <f t="shared" si="104"/>
        <v>#VALUE!</v>
      </c>
      <c r="G1044" s="14" t="s">
        <v>3897</v>
      </c>
      <c r="H1044" s="14" t="s">
        <v>3898</v>
      </c>
      <c r="I1044" s="14" t="s">
        <v>608</v>
      </c>
      <c r="J1044" s="14">
        <v>100</v>
      </c>
      <c r="K1044" s="14" t="s">
        <v>35</v>
      </c>
      <c r="L1044" s="15">
        <v>720</v>
      </c>
      <c r="M1044" s="15">
        <v>72000</v>
      </c>
      <c r="N1044" s="14" t="s">
        <v>4609</v>
      </c>
      <c r="O1044" s="14" t="s">
        <v>4610</v>
      </c>
      <c r="P1044" s="14" t="s">
        <v>4611</v>
      </c>
      <c r="Q1044" s="14" t="s">
        <v>4561</v>
      </c>
      <c r="R1044" s="14">
        <v>100</v>
      </c>
      <c r="S1044" s="14"/>
      <c r="T1044" s="14"/>
      <c r="U1044" s="14"/>
      <c r="V1044" s="14" t="s">
        <v>382</v>
      </c>
      <c r="W1044" s="14" t="s">
        <v>383</v>
      </c>
      <c r="X1044" s="14" t="s">
        <v>42</v>
      </c>
      <c r="Y1044" s="14" t="s">
        <v>159</v>
      </c>
      <c r="Z1044" s="14"/>
      <c r="AA1044" s="14" t="s">
        <v>44</v>
      </c>
      <c r="AB1044" s="14"/>
    </row>
    <row r="1045" spans="1:28" hidden="1" x14ac:dyDescent="0.25">
      <c r="A1045" s="12">
        <v>371</v>
      </c>
      <c r="B1045" s="13" t="s">
        <v>4607</v>
      </c>
      <c r="C1045" s="14" t="s">
        <v>29</v>
      </c>
      <c r="D1045" s="14" t="s">
        <v>4608</v>
      </c>
      <c r="E1045" s="14" t="s">
        <v>4564</v>
      </c>
      <c r="F1045" s="16" t="e">
        <f t="shared" si="104"/>
        <v>#VALUE!</v>
      </c>
      <c r="G1045" s="14" t="s">
        <v>2486</v>
      </c>
      <c r="H1045" s="14" t="s">
        <v>2487</v>
      </c>
      <c r="I1045" s="14" t="s">
        <v>577</v>
      </c>
      <c r="J1045" s="14">
        <v>5600</v>
      </c>
      <c r="K1045" s="14" t="s">
        <v>35</v>
      </c>
      <c r="L1045" s="15">
        <v>10.5</v>
      </c>
      <c r="M1045" s="15">
        <v>58800</v>
      </c>
      <c r="N1045" s="14" t="s">
        <v>4612</v>
      </c>
      <c r="O1045" s="14" t="s">
        <v>4613</v>
      </c>
      <c r="P1045" s="14" t="s">
        <v>4596</v>
      </c>
      <c r="Q1045" s="14" t="s">
        <v>4591</v>
      </c>
      <c r="R1045" s="14">
        <v>5580</v>
      </c>
      <c r="S1045" s="14"/>
      <c r="T1045" s="14"/>
      <c r="U1045" s="14"/>
      <c r="V1045" s="14" t="s">
        <v>382</v>
      </c>
      <c r="W1045" s="14" t="s">
        <v>383</v>
      </c>
      <c r="X1045" s="14" t="s">
        <v>42</v>
      </c>
      <c r="Y1045" s="14" t="s">
        <v>159</v>
      </c>
      <c r="Z1045" s="14"/>
      <c r="AA1045" s="14" t="s">
        <v>44</v>
      </c>
      <c r="AB1045" s="14"/>
    </row>
    <row r="1046" spans="1:28" hidden="1" x14ac:dyDescent="0.25">
      <c r="A1046" s="12">
        <v>372</v>
      </c>
      <c r="B1046" s="13" t="s">
        <v>4614</v>
      </c>
      <c r="C1046" s="14" t="s">
        <v>29</v>
      </c>
      <c r="D1046" s="14" t="s">
        <v>4615</v>
      </c>
      <c r="E1046" s="14" t="s">
        <v>4564</v>
      </c>
      <c r="F1046" s="16" t="e">
        <f t="shared" si="104"/>
        <v>#VALUE!</v>
      </c>
      <c r="G1046" s="14" t="s">
        <v>2561</v>
      </c>
      <c r="H1046" s="14" t="s">
        <v>2562</v>
      </c>
      <c r="I1046" s="14" t="s">
        <v>949</v>
      </c>
      <c r="J1046" s="14">
        <v>500</v>
      </c>
      <c r="K1046" s="14" t="s">
        <v>35</v>
      </c>
      <c r="L1046" s="15">
        <v>18</v>
      </c>
      <c r="M1046" s="15">
        <v>9000</v>
      </c>
      <c r="N1046" s="14" t="s">
        <v>4616</v>
      </c>
      <c r="O1046" s="14" t="s">
        <v>4617</v>
      </c>
      <c r="P1046" s="14" t="s">
        <v>4618</v>
      </c>
      <c r="Q1046" s="14" t="s">
        <v>4207</v>
      </c>
      <c r="R1046" s="14">
        <v>500</v>
      </c>
      <c r="S1046" s="14"/>
      <c r="T1046" s="14"/>
      <c r="U1046" s="14"/>
      <c r="V1046" s="14" t="s">
        <v>3446</v>
      </c>
      <c r="W1046" s="14" t="s">
        <v>3447</v>
      </c>
      <c r="X1046" s="14" t="s">
        <v>42</v>
      </c>
      <c r="Y1046" s="14" t="s">
        <v>159</v>
      </c>
      <c r="Z1046" s="14"/>
      <c r="AA1046" s="14" t="s">
        <v>44</v>
      </c>
      <c r="AB1046" s="14"/>
    </row>
    <row r="1047" spans="1:28" hidden="1" x14ac:dyDescent="0.25">
      <c r="A1047" s="12">
        <v>373</v>
      </c>
      <c r="B1047" s="13" t="s">
        <v>4614</v>
      </c>
      <c r="C1047" s="14" t="s">
        <v>29</v>
      </c>
      <c r="D1047" s="14" t="s">
        <v>4615</v>
      </c>
      <c r="E1047" s="14" t="s">
        <v>4564</v>
      </c>
      <c r="F1047" s="16" t="e">
        <f t="shared" si="104"/>
        <v>#VALUE!</v>
      </c>
      <c r="G1047" s="14" t="s">
        <v>1636</v>
      </c>
      <c r="H1047" s="14" t="s">
        <v>1637</v>
      </c>
      <c r="I1047" s="14" t="s">
        <v>1638</v>
      </c>
      <c r="J1047" s="14">
        <v>120</v>
      </c>
      <c r="K1047" s="14" t="s">
        <v>35</v>
      </c>
      <c r="L1047" s="15">
        <v>45.9</v>
      </c>
      <c r="M1047" s="15">
        <v>5508</v>
      </c>
      <c r="N1047" s="14" t="s">
        <v>4619</v>
      </c>
      <c r="O1047" s="14" t="s">
        <v>4620</v>
      </c>
      <c r="P1047" s="14" t="s">
        <v>4621</v>
      </c>
      <c r="Q1047" s="14" t="s">
        <v>4622</v>
      </c>
      <c r="R1047" s="14">
        <v>120</v>
      </c>
      <c r="S1047" s="14"/>
      <c r="T1047" s="14"/>
      <c r="U1047" s="14"/>
      <c r="V1047" s="14" t="s">
        <v>3446</v>
      </c>
      <c r="W1047" s="14" t="s">
        <v>3447</v>
      </c>
      <c r="X1047" s="14" t="s">
        <v>42</v>
      </c>
      <c r="Y1047" s="14" t="s">
        <v>159</v>
      </c>
      <c r="Z1047" s="14"/>
      <c r="AA1047" s="14" t="s">
        <v>44</v>
      </c>
      <c r="AB1047" s="14"/>
    </row>
    <row r="1048" spans="1:28" x14ac:dyDescent="0.25">
      <c r="A1048" s="12">
        <v>374</v>
      </c>
      <c r="B1048" s="13" t="s">
        <v>4614</v>
      </c>
      <c r="C1048" s="14" t="s">
        <v>29</v>
      </c>
      <c r="D1048" s="14" t="s">
        <v>4615</v>
      </c>
      <c r="E1048" s="14" t="s">
        <v>4564</v>
      </c>
      <c r="F1048" s="16" t="e">
        <f t="shared" si="104"/>
        <v>#VALUE!</v>
      </c>
      <c r="G1048" s="14" t="s">
        <v>2101</v>
      </c>
      <c r="H1048" s="14" t="s">
        <v>2102</v>
      </c>
      <c r="I1048" s="14" t="s">
        <v>193</v>
      </c>
      <c r="J1048" s="14">
        <v>200</v>
      </c>
      <c r="K1048" s="14" t="s">
        <v>35</v>
      </c>
      <c r="L1048" s="15">
        <v>198</v>
      </c>
      <c r="M1048" s="15">
        <v>39600</v>
      </c>
      <c r="N1048" s="14" t="s">
        <v>4619</v>
      </c>
      <c r="O1048" s="14" t="s">
        <v>4623</v>
      </c>
      <c r="P1048" s="14" t="s">
        <v>4621</v>
      </c>
      <c r="Q1048" s="14" t="s">
        <v>4622</v>
      </c>
      <c r="R1048" s="14">
        <v>200</v>
      </c>
      <c r="S1048" s="22">
        <f>Q1048-P1048</f>
        <v>3.4722222262644209E-3</v>
      </c>
      <c r="T1048" s="14" t="e">
        <f>Q1048-E1048</f>
        <v>#VALUE!</v>
      </c>
      <c r="U1048" s="18">
        <f>R1048/J1048</f>
        <v>1</v>
      </c>
      <c r="V1048" s="14" t="s">
        <v>3446</v>
      </c>
      <c r="W1048" s="14" t="s">
        <v>3447</v>
      </c>
      <c r="X1048" s="14" t="s">
        <v>42</v>
      </c>
      <c r="Y1048" s="14" t="s">
        <v>159</v>
      </c>
      <c r="Z1048" s="14"/>
      <c r="AA1048" s="14" t="s">
        <v>44</v>
      </c>
      <c r="AB1048" s="14"/>
    </row>
    <row r="1049" spans="1:28" hidden="1" x14ac:dyDescent="0.25">
      <c r="A1049" s="12">
        <v>375</v>
      </c>
      <c r="B1049" s="13" t="s">
        <v>4614</v>
      </c>
      <c r="C1049" s="14" t="s">
        <v>29</v>
      </c>
      <c r="D1049" s="14" t="s">
        <v>4615</v>
      </c>
      <c r="E1049" s="14" t="s">
        <v>4564</v>
      </c>
      <c r="F1049" s="16" t="e">
        <f t="shared" si="104"/>
        <v>#VALUE!</v>
      </c>
      <c r="G1049" s="14" t="s">
        <v>3882</v>
      </c>
      <c r="H1049" s="14" t="s">
        <v>3883</v>
      </c>
      <c r="I1049" s="14" t="s">
        <v>2659</v>
      </c>
      <c r="J1049" s="14">
        <v>300</v>
      </c>
      <c r="K1049" s="14" t="s">
        <v>35</v>
      </c>
      <c r="L1049" s="15">
        <v>6.2</v>
      </c>
      <c r="M1049" s="15">
        <v>1860</v>
      </c>
      <c r="N1049" s="14" t="s">
        <v>4619</v>
      </c>
      <c r="O1049" s="14" t="s">
        <v>4624</v>
      </c>
      <c r="P1049" s="14" t="s">
        <v>4621</v>
      </c>
      <c r="Q1049" s="14" t="s">
        <v>4622</v>
      </c>
      <c r="R1049" s="14">
        <v>300</v>
      </c>
      <c r="S1049" s="14"/>
      <c r="T1049" s="14"/>
      <c r="U1049" s="14"/>
      <c r="V1049" s="14" t="s">
        <v>3446</v>
      </c>
      <c r="W1049" s="14" t="s">
        <v>3447</v>
      </c>
      <c r="X1049" s="14" t="s">
        <v>42</v>
      </c>
      <c r="Y1049" s="14" t="s">
        <v>159</v>
      </c>
      <c r="Z1049" s="14"/>
      <c r="AA1049" s="14" t="s">
        <v>44</v>
      </c>
      <c r="AB1049" s="14"/>
    </row>
    <row r="1050" spans="1:28" hidden="1" x14ac:dyDescent="0.25">
      <c r="A1050" s="12">
        <v>376</v>
      </c>
      <c r="B1050" s="13" t="s">
        <v>4625</v>
      </c>
      <c r="C1050" s="14" t="s">
        <v>29</v>
      </c>
      <c r="D1050" s="14" t="s">
        <v>4626</v>
      </c>
      <c r="E1050" s="14" t="s">
        <v>4564</v>
      </c>
      <c r="F1050" s="16" t="e">
        <f t="shared" si="104"/>
        <v>#VALUE!</v>
      </c>
      <c r="G1050" s="14" t="s">
        <v>2709</v>
      </c>
      <c r="H1050" s="14" t="s">
        <v>2710</v>
      </c>
      <c r="I1050" s="14" t="s">
        <v>1697</v>
      </c>
      <c r="J1050" s="14">
        <v>900</v>
      </c>
      <c r="K1050" s="14" t="s">
        <v>35</v>
      </c>
      <c r="L1050" s="15">
        <v>5</v>
      </c>
      <c r="M1050" s="15">
        <v>4500</v>
      </c>
      <c r="N1050" s="14" t="s">
        <v>4627</v>
      </c>
      <c r="O1050" s="14" t="s">
        <v>4628</v>
      </c>
      <c r="P1050" s="14" t="s">
        <v>4629</v>
      </c>
      <c r="Q1050" s="14" t="s">
        <v>4622</v>
      </c>
      <c r="R1050" s="14">
        <v>900</v>
      </c>
      <c r="S1050" s="14"/>
      <c r="T1050" s="14"/>
      <c r="U1050" s="14"/>
      <c r="V1050" s="14" t="s">
        <v>828</v>
      </c>
      <c r="W1050" s="14" t="s">
        <v>829</v>
      </c>
      <c r="X1050" s="14" t="s">
        <v>42</v>
      </c>
      <c r="Y1050" s="14" t="s">
        <v>159</v>
      </c>
      <c r="Z1050" s="14"/>
      <c r="AA1050" s="14" t="s">
        <v>44</v>
      </c>
      <c r="AB1050" s="14"/>
    </row>
    <row r="1051" spans="1:28" hidden="1" x14ac:dyDescent="0.25">
      <c r="A1051" s="12">
        <v>377</v>
      </c>
      <c r="B1051" s="13" t="s">
        <v>4625</v>
      </c>
      <c r="C1051" s="14" t="s">
        <v>29</v>
      </c>
      <c r="D1051" s="14" t="s">
        <v>4626</v>
      </c>
      <c r="E1051" s="14" t="s">
        <v>4564</v>
      </c>
      <c r="F1051" s="16" t="e">
        <f t="shared" si="104"/>
        <v>#VALUE!</v>
      </c>
      <c r="G1051" s="14" t="s">
        <v>830</v>
      </c>
      <c r="H1051" s="14" t="s">
        <v>831</v>
      </c>
      <c r="I1051" s="14" t="s">
        <v>604</v>
      </c>
      <c r="J1051" s="14">
        <v>300</v>
      </c>
      <c r="K1051" s="14" t="s">
        <v>35</v>
      </c>
      <c r="L1051" s="15">
        <v>250</v>
      </c>
      <c r="M1051" s="15">
        <v>75000</v>
      </c>
      <c r="N1051" s="14" t="s">
        <v>4627</v>
      </c>
      <c r="O1051" s="14" t="s">
        <v>4630</v>
      </c>
      <c r="P1051" s="14" t="s">
        <v>4629</v>
      </c>
      <c r="Q1051" s="14" t="s">
        <v>4622</v>
      </c>
      <c r="R1051" s="14">
        <v>300</v>
      </c>
      <c r="S1051" s="14"/>
      <c r="T1051" s="14"/>
      <c r="U1051" s="14"/>
      <c r="V1051" s="14" t="s">
        <v>828</v>
      </c>
      <c r="W1051" s="14" t="s">
        <v>829</v>
      </c>
      <c r="X1051" s="14" t="s">
        <v>42</v>
      </c>
      <c r="Y1051" s="14" t="s">
        <v>159</v>
      </c>
      <c r="Z1051" s="14"/>
      <c r="AA1051" s="14" t="s">
        <v>44</v>
      </c>
      <c r="AB1051" s="14"/>
    </row>
    <row r="1052" spans="1:28" hidden="1" x14ac:dyDescent="0.25">
      <c r="A1052" s="12">
        <v>378</v>
      </c>
      <c r="B1052" s="13" t="s">
        <v>4625</v>
      </c>
      <c r="C1052" s="14" t="s">
        <v>29</v>
      </c>
      <c r="D1052" s="14" t="s">
        <v>4626</v>
      </c>
      <c r="E1052" s="14" t="s">
        <v>4564</v>
      </c>
      <c r="F1052" s="16" t="e">
        <f t="shared" si="104"/>
        <v>#VALUE!</v>
      </c>
      <c r="G1052" s="14" t="s">
        <v>1387</v>
      </c>
      <c r="H1052" s="14" t="s">
        <v>1388</v>
      </c>
      <c r="I1052" s="14" t="s">
        <v>1389</v>
      </c>
      <c r="J1052" s="14">
        <v>400</v>
      </c>
      <c r="K1052" s="14" t="s">
        <v>35</v>
      </c>
      <c r="L1052" s="15">
        <v>33</v>
      </c>
      <c r="M1052" s="15">
        <v>13200</v>
      </c>
      <c r="N1052" s="14" t="s">
        <v>4627</v>
      </c>
      <c r="O1052" s="14" t="s">
        <v>4631</v>
      </c>
      <c r="P1052" s="14" t="s">
        <v>4629</v>
      </c>
      <c r="Q1052" s="14" t="s">
        <v>4622</v>
      </c>
      <c r="R1052" s="14">
        <v>400</v>
      </c>
      <c r="S1052" s="14"/>
      <c r="T1052" s="14"/>
      <c r="U1052" s="14"/>
      <c r="V1052" s="14" t="s">
        <v>828</v>
      </c>
      <c r="W1052" s="14" t="s">
        <v>829</v>
      </c>
      <c r="X1052" s="14" t="s">
        <v>42</v>
      </c>
      <c r="Y1052" s="14" t="s">
        <v>159</v>
      </c>
      <c r="Z1052" s="14"/>
      <c r="AA1052" s="14" t="s">
        <v>44</v>
      </c>
      <c r="AB1052" s="14"/>
    </row>
    <row r="1053" spans="1:28" hidden="1" x14ac:dyDescent="0.25">
      <c r="A1053" s="12">
        <v>379</v>
      </c>
      <c r="B1053" s="13" t="s">
        <v>4632</v>
      </c>
      <c r="C1053" s="14" t="s">
        <v>29</v>
      </c>
      <c r="D1053" s="14" t="s">
        <v>4633</v>
      </c>
      <c r="E1053" s="14" t="s">
        <v>4634</v>
      </c>
      <c r="F1053" s="16" t="e">
        <f t="shared" si="104"/>
        <v>#VALUE!</v>
      </c>
      <c r="G1053" s="14" t="s">
        <v>707</v>
      </c>
      <c r="H1053" s="14" t="s">
        <v>708</v>
      </c>
      <c r="I1053" s="14" t="s">
        <v>709</v>
      </c>
      <c r="J1053" s="14">
        <v>2240</v>
      </c>
      <c r="K1053" s="14" t="s">
        <v>35</v>
      </c>
      <c r="L1053" s="15">
        <v>2.0714290000000002</v>
      </c>
      <c r="M1053" s="15">
        <v>4640.0009600000003</v>
      </c>
      <c r="N1053" s="14" t="s">
        <v>4635</v>
      </c>
      <c r="O1053" s="14" t="s">
        <v>4365</v>
      </c>
      <c r="P1053" s="14" t="s">
        <v>4636</v>
      </c>
      <c r="Q1053" s="14" t="s">
        <v>4207</v>
      </c>
      <c r="R1053" s="14">
        <v>2240</v>
      </c>
      <c r="S1053" s="14"/>
      <c r="T1053" s="14"/>
      <c r="U1053" s="14"/>
      <c r="V1053" s="14" t="s">
        <v>702</v>
      </c>
      <c r="W1053" s="14" t="s">
        <v>703</v>
      </c>
      <c r="X1053" s="14" t="s">
        <v>42</v>
      </c>
      <c r="Y1053" s="14" t="s">
        <v>159</v>
      </c>
      <c r="Z1053" s="14"/>
      <c r="AA1053" s="14" t="s">
        <v>44</v>
      </c>
      <c r="AB1053" s="14"/>
    </row>
    <row r="1054" spans="1:28" hidden="1" x14ac:dyDescent="0.25">
      <c r="A1054" s="12">
        <v>380</v>
      </c>
      <c r="B1054" s="13" t="s">
        <v>4637</v>
      </c>
      <c r="C1054" s="14" t="s">
        <v>29</v>
      </c>
      <c r="D1054" s="14" t="s">
        <v>4638</v>
      </c>
      <c r="E1054" s="14" t="s">
        <v>4639</v>
      </c>
      <c r="F1054" s="16" t="e">
        <f t="shared" si="104"/>
        <v>#VALUE!</v>
      </c>
      <c r="G1054" s="14" t="s">
        <v>4640</v>
      </c>
      <c r="H1054" s="14" t="s">
        <v>4641</v>
      </c>
      <c r="I1054" s="14" t="s">
        <v>3261</v>
      </c>
      <c r="J1054" s="14">
        <v>900</v>
      </c>
      <c r="K1054" s="14" t="s">
        <v>35</v>
      </c>
      <c r="L1054" s="15">
        <v>20</v>
      </c>
      <c r="M1054" s="15">
        <v>18000</v>
      </c>
      <c r="N1054" s="14" t="s">
        <v>4642</v>
      </c>
      <c r="O1054" s="14" t="s">
        <v>4643</v>
      </c>
      <c r="P1054" s="14" t="s">
        <v>4644</v>
      </c>
      <c r="Q1054" s="14" t="s">
        <v>4645</v>
      </c>
      <c r="R1054" s="14">
        <v>900</v>
      </c>
      <c r="S1054" s="14"/>
      <c r="T1054" s="14"/>
      <c r="U1054" s="14"/>
      <c r="V1054" s="14" t="s">
        <v>828</v>
      </c>
      <c r="W1054" s="14" t="s">
        <v>829</v>
      </c>
      <c r="X1054" s="14" t="s">
        <v>42</v>
      </c>
      <c r="Y1054" s="14" t="s">
        <v>159</v>
      </c>
      <c r="Z1054" s="14"/>
      <c r="AA1054" s="14" t="s">
        <v>44</v>
      </c>
      <c r="AB1054" s="14"/>
    </row>
    <row r="1055" spans="1:28" hidden="1" x14ac:dyDescent="0.25">
      <c r="A1055" s="12">
        <v>381</v>
      </c>
      <c r="B1055" s="13" t="s">
        <v>4632</v>
      </c>
      <c r="C1055" s="14" t="s">
        <v>29</v>
      </c>
      <c r="D1055" s="14" t="s">
        <v>4633</v>
      </c>
      <c r="E1055" s="14" t="s">
        <v>4634</v>
      </c>
      <c r="F1055" s="16" t="e">
        <f t="shared" si="104"/>
        <v>#VALUE!</v>
      </c>
      <c r="G1055" s="14" t="s">
        <v>1769</v>
      </c>
      <c r="H1055" s="14" t="s">
        <v>1770</v>
      </c>
      <c r="I1055" s="14" t="s">
        <v>1680</v>
      </c>
      <c r="J1055" s="14">
        <v>1120</v>
      </c>
      <c r="K1055" s="14" t="s">
        <v>35</v>
      </c>
      <c r="L1055" s="15">
        <v>4.7142850000000003</v>
      </c>
      <c r="M1055" s="15">
        <v>5279.9992000000002</v>
      </c>
      <c r="N1055" s="14" t="s">
        <v>4635</v>
      </c>
      <c r="O1055" s="14" t="s">
        <v>4255</v>
      </c>
      <c r="P1055" s="14" t="s">
        <v>4636</v>
      </c>
      <c r="Q1055" s="14" t="s">
        <v>4207</v>
      </c>
      <c r="R1055" s="14">
        <v>1120</v>
      </c>
      <c r="S1055" s="14"/>
      <c r="T1055" s="14"/>
      <c r="U1055" s="14"/>
      <c r="V1055" s="14" t="s">
        <v>702</v>
      </c>
      <c r="W1055" s="14" t="s">
        <v>703</v>
      </c>
      <c r="X1055" s="14" t="s">
        <v>42</v>
      </c>
      <c r="Y1055" s="14" t="s">
        <v>159</v>
      </c>
      <c r="Z1055" s="14"/>
      <c r="AA1055" s="14" t="s">
        <v>44</v>
      </c>
      <c r="AB1055" s="14"/>
    </row>
    <row r="1056" spans="1:28" hidden="1" x14ac:dyDescent="0.25">
      <c r="A1056" s="12">
        <v>382</v>
      </c>
      <c r="B1056" s="13" t="s">
        <v>4646</v>
      </c>
      <c r="C1056" s="14" t="s">
        <v>29</v>
      </c>
      <c r="D1056" s="14" t="s">
        <v>4647</v>
      </c>
      <c r="E1056" s="14" t="s">
        <v>4639</v>
      </c>
      <c r="F1056" s="16" t="e">
        <f t="shared" si="104"/>
        <v>#VALUE!</v>
      </c>
      <c r="G1056" s="14" t="s">
        <v>3820</v>
      </c>
      <c r="H1056" s="14" t="s">
        <v>3821</v>
      </c>
      <c r="I1056" s="14" t="s">
        <v>468</v>
      </c>
      <c r="J1056" s="14">
        <v>300</v>
      </c>
      <c r="K1056" s="14" t="s">
        <v>35</v>
      </c>
      <c r="L1056" s="15">
        <v>700</v>
      </c>
      <c r="M1056" s="15">
        <v>210000</v>
      </c>
      <c r="N1056" s="14" t="s">
        <v>4648</v>
      </c>
      <c r="O1056" s="14" t="s">
        <v>4416</v>
      </c>
      <c r="P1056" s="14" t="s">
        <v>4649</v>
      </c>
      <c r="Q1056" s="14" t="s">
        <v>4561</v>
      </c>
      <c r="R1056" s="14">
        <v>300</v>
      </c>
      <c r="S1056" s="14"/>
      <c r="T1056" s="14"/>
      <c r="U1056" s="14"/>
      <c r="V1056" s="14" t="s">
        <v>3446</v>
      </c>
      <c r="W1056" s="14" t="s">
        <v>3447</v>
      </c>
      <c r="X1056" s="14" t="s">
        <v>42</v>
      </c>
      <c r="Y1056" s="14" t="s">
        <v>159</v>
      </c>
      <c r="Z1056" s="14"/>
      <c r="AA1056" s="14" t="s">
        <v>44</v>
      </c>
      <c r="AB1056" s="14"/>
    </row>
    <row r="1057" spans="1:28" hidden="1" x14ac:dyDescent="0.25">
      <c r="A1057" s="12">
        <v>383</v>
      </c>
      <c r="B1057" s="13" t="s">
        <v>4650</v>
      </c>
      <c r="C1057" s="14" t="s">
        <v>29</v>
      </c>
      <c r="D1057" s="14" t="s">
        <v>4651</v>
      </c>
      <c r="E1057" s="14" t="s">
        <v>4652</v>
      </c>
      <c r="F1057" s="16" t="e">
        <f t="shared" si="104"/>
        <v>#VALUE!</v>
      </c>
      <c r="G1057" s="14" t="s">
        <v>4151</v>
      </c>
      <c r="H1057" s="14" t="s">
        <v>4152</v>
      </c>
      <c r="I1057" s="14" t="s">
        <v>1003</v>
      </c>
      <c r="J1057" s="14">
        <v>8</v>
      </c>
      <c r="K1057" s="14" t="s">
        <v>35</v>
      </c>
      <c r="L1057" s="15">
        <v>5661</v>
      </c>
      <c r="M1057" s="15">
        <v>45288</v>
      </c>
      <c r="N1057" s="14" t="s">
        <v>4653</v>
      </c>
      <c r="O1057" s="14" t="s">
        <v>4654</v>
      </c>
      <c r="P1057" s="14" t="s">
        <v>4655</v>
      </c>
      <c r="Q1057" s="14" t="s">
        <v>4561</v>
      </c>
      <c r="R1057" s="14">
        <v>8</v>
      </c>
      <c r="S1057" s="14"/>
      <c r="T1057" s="14"/>
      <c r="U1057" s="14"/>
      <c r="V1057" s="14" t="s">
        <v>647</v>
      </c>
      <c r="W1057" s="14" t="s">
        <v>648</v>
      </c>
      <c r="X1057" s="14" t="s">
        <v>42</v>
      </c>
      <c r="Y1057" s="14" t="s">
        <v>159</v>
      </c>
      <c r="Z1057" s="14"/>
      <c r="AA1057" s="14" t="s">
        <v>44</v>
      </c>
      <c r="AB1057" s="14"/>
    </row>
    <row r="1058" spans="1:28" hidden="1" x14ac:dyDescent="0.25">
      <c r="A1058" s="12">
        <v>384</v>
      </c>
      <c r="B1058" s="13" t="s">
        <v>4656</v>
      </c>
      <c r="C1058" s="14" t="s">
        <v>29</v>
      </c>
      <c r="D1058" s="14" t="s">
        <v>4657</v>
      </c>
      <c r="E1058" s="14" t="s">
        <v>4634</v>
      </c>
      <c r="F1058" s="16" t="e">
        <f t="shared" si="104"/>
        <v>#VALUE!</v>
      </c>
      <c r="G1058" s="14" t="s">
        <v>2916</v>
      </c>
      <c r="H1058" s="14" t="s">
        <v>2917</v>
      </c>
      <c r="I1058" s="14" t="s">
        <v>2918</v>
      </c>
      <c r="J1058" s="14">
        <v>900</v>
      </c>
      <c r="K1058" s="14" t="s">
        <v>35</v>
      </c>
      <c r="L1058" s="15">
        <v>13.2</v>
      </c>
      <c r="M1058" s="15">
        <v>11880</v>
      </c>
      <c r="N1058" s="14" t="s">
        <v>4658</v>
      </c>
      <c r="O1058" s="14" t="s">
        <v>4659</v>
      </c>
      <c r="P1058" s="14" t="s">
        <v>4660</v>
      </c>
      <c r="Q1058" s="14" t="s">
        <v>4661</v>
      </c>
      <c r="R1058" s="14">
        <v>900</v>
      </c>
      <c r="S1058" s="14"/>
      <c r="T1058" s="14"/>
      <c r="U1058" s="14"/>
      <c r="V1058" s="14" t="s">
        <v>702</v>
      </c>
      <c r="W1058" s="14" t="s">
        <v>703</v>
      </c>
      <c r="X1058" s="14" t="s">
        <v>42</v>
      </c>
      <c r="Y1058" s="14" t="s">
        <v>159</v>
      </c>
      <c r="Z1058" s="14"/>
      <c r="AA1058" s="14" t="s">
        <v>44</v>
      </c>
      <c r="AB1058" s="14"/>
    </row>
    <row r="1059" spans="1:28" hidden="1" x14ac:dyDescent="0.25">
      <c r="A1059" s="12">
        <v>385</v>
      </c>
      <c r="B1059" s="13" t="s">
        <v>4662</v>
      </c>
      <c r="C1059" s="14" t="s">
        <v>29</v>
      </c>
      <c r="D1059" s="14" t="s">
        <v>4663</v>
      </c>
      <c r="E1059" s="14" t="s">
        <v>4652</v>
      </c>
      <c r="F1059" s="16" t="e">
        <f t="shared" si="104"/>
        <v>#VALUE!</v>
      </c>
      <c r="G1059" s="14" t="s">
        <v>934</v>
      </c>
      <c r="H1059" s="14" t="s">
        <v>935</v>
      </c>
      <c r="I1059" s="14" t="s">
        <v>514</v>
      </c>
      <c r="J1059" s="14">
        <v>400</v>
      </c>
      <c r="K1059" s="14" t="s">
        <v>35</v>
      </c>
      <c r="L1059" s="15">
        <v>265</v>
      </c>
      <c r="M1059" s="15">
        <v>106000</v>
      </c>
      <c r="N1059" s="14" t="s">
        <v>4664</v>
      </c>
      <c r="O1059" s="14" t="s">
        <v>4665</v>
      </c>
      <c r="P1059" s="14" t="s">
        <v>4666</v>
      </c>
      <c r="Q1059" s="14" t="s">
        <v>4207</v>
      </c>
      <c r="R1059" s="14">
        <v>400</v>
      </c>
      <c r="S1059" s="14"/>
      <c r="T1059" s="14"/>
      <c r="U1059" s="14"/>
      <c r="V1059" s="14" t="s">
        <v>2649</v>
      </c>
      <c r="W1059" s="14" t="s">
        <v>2650</v>
      </c>
      <c r="X1059" s="14" t="s">
        <v>42</v>
      </c>
      <c r="Y1059" s="14" t="s">
        <v>159</v>
      </c>
      <c r="Z1059" s="14"/>
      <c r="AA1059" s="14" t="s">
        <v>44</v>
      </c>
      <c r="AB1059" s="14"/>
    </row>
    <row r="1060" spans="1:28" hidden="1" x14ac:dyDescent="0.25">
      <c r="A1060" s="12">
        <v>386</v>
      </c>
      <c r="B1060" s="13" t="s">
        <v>4667</v>
      </c>
      <c r="C1060" s="14" t="s">
        <v>29</v>
      </c>
      <c r="D1060" s="14" t="s">
        <v>4668</v>
      </c>
      <c r="E1060" s="14" t="s">
        <v>4652</v>
      </c>
      <c r="F1060" s="16" t="e">
        <f t="shared" si="104"/>
        <v>#VALUE!</v>
      </c>
      <c r="G1060" s="14" t="s">
        <v>4669</v>
      </c>
      <c r="H1060" s="14" t="s">
        <v>4670</v>
      </c>
      <c r="I1060" s="14" t="s">
        <v>642</v>
      </c>
      <c r="J1060" s="14">
        <v>24</v>
      </c>
      <c r="K1060" s="14" t="s">
        <v>35</v>
      </c>
      <c r="L1060" s="15">
        <v>409.75</v>
      </c>
      <c r="M1060" s="15">
        <v>9834</v>
      </c>
      <c r="N1060" s="14" t="s">
        <v>4671</v>
      </c>
      <c r="O1060" s="14" t="s">
        <v>4672</v>
      </c>
      <c r="P1060" s="14" t="s">
        <v>4636</v>
      </c>
      <c r="Q1060" s="14" t="s">
        <v>4591</v>
      </c>
      <c r="R1060" s="14">
        <v>24</v>
      </c>
      <c r="S1060" s="14"/>
      <c r="T1060" s="14"/>
      <c r="U1060" s="14"/>
      <c r="V1060" s="14" t="s">
        <v>647</v>
      </c>
      <c r="W1060" s="14" t="s">
        <v>648</v>
      </c>
      <c r="X1060" s="14" t="s">
        <v>42</v>
      </c>
      <c r="Y1060" s="14" t="s">
        <v>159</v>
      </c>
      <c r="Z1060" s="14"/>
      <c r="AA1060" s="14" t="s">
        <v>44</v>
      </c>
      <c r="AB1060" s="14"/>
    </row>
    <row r="1061" spans="1:28" hidden="1" x14ac:dyDescent="0.25">
      <c r="A1061" s="12">
        <v>387</v>
      </c>
      <c r="B1061" s="13" t="s">
        <v>4667</v>
      </c>
      <c r="C1061" s="14" t="s">
        <v>29</v>
      </c>
      <c r="D1061" s="14" t="s">
        <v>4668</v>
      </c>
      <c r="E1061" s="14" t="s">
        <v>4652</v>
      </c>
      <c r="F1061" s="16" t="e">
        <f t="shared" si="104"/>
        <v>#VALUE!</v>
      </c>
      <c r="G1061" s="14" t="s">
        <v>4673</v>
      </c>
      <c r="H1061" s="14" t="s">
        <v>4674</v>
      </c>
      <c r="I1061" s="14" t="s">
        <v>642</v>
      </c>
      <c r="J1061" s="14">
        <v>24</v>
      </c>
      <c r="K1061" s="14" t="s">
        <v>35</v>
      </c>
      <c r="L1061" s="15">
        <v>487.2</v>
      </c>
      <c r="M1061" s="15">
        <v>11692.8</v>
      </c>
      <c r="N1061" s="14" t="s">
        <v>4675</v>
      </c>
      <c r="O1061" s="14" t="s">
        <v>4676</v>
      </c>
      <c r="P1061" s="14" t="s">
        <v>4677</v>
      </c>
      <c r="Q1061" s="14" t="s">
        <v>4677</v>
      </c>
      <c r="R1061" s="14">
        <v>24</v>
      </c>
      <c r="S1061" s="14"/>
      <c r="T1061" s="14"/>
      <c r="U1061" s="14"/>
      <c r="V1061" s="14" t="s">
        <v>647</v>
      </c>
      <c r="W1061" s="14" t="s">
        <v>648</v>
      </c>
      <c r="X1061" s="14" t="s">
        <v>42</v>
      </c>
      <c r="Y1061" s="14" t="s">
        <v>159</v>
      </c>
      <c r="Z1061" s="14"/>
      <c r="AA1061" s="14" t="s">
        <v>44</v>
      </c>
      <c r="AB1061" s="14"/>
    </row>
    <row r="1062" spans="1:28" hidden="1" x14ac:dyDescent="0.25">
      <c r="A1062" s="12">
        <v>388</v>
      </c>
      <c r="B1062" s="13" t="s">
        <v>4667</v>
      </c>
      <c r="C1062" s="14" t="s">
        <v>29</v>
      </c>
      <c r="D1062" s="14" t="s">
        <v>4668</v>
      </c>
      <c r="E1062" s="14" t="s">
        <v>4652</v>
      </c>
      <c r="F1062" s="16" t="e">
        <f t="shared" si="104"/>
        <v>#VALUE!</v>
      </c>
      <c r="G1062" s="14" t="s">
        <v>4678</v>
      </c>
      <c r="H1062" s="14" t="s">
        <v>4679</v>
      </c>
      <c r="I1062" s="14" t="s">
        <v>1003</v>
      </c>
      <c r="J1062" s="14">
        <v>5</v>
      </c>
      <c r="K1062" s="14" t="s">
        <v>35</v>
      </c>
      <c r="L1062" s="15">
        <v>980</v>
      </c>
      <c r="M1062" s="15">
        <v>4900</v>
      </c>
      <c r="N1062" s="14" t="s">
        <v>4675</v>
      </c>
      <c r="O1062" s="14" t="s">
        <v>4680</v>
      </c>
      <c r="P1062" s="14" t="s">
        <v>4677</v>
      </c>
      <c r="Q1062" s="14" t="s">
        <v>4677</v>
      </c>
      <c r="R1062" s="14">
        <v>5</v>
      </c>
      <c r="S1062" s="14"/>
      <c r="T1062" s="14"/>
      <c r="U1062" s="14"/>
      <c r="V1062" s="14" t="s">
        <v>647</v>
      </c>
      <c r="W1062" s="14" t="s">
        <v>648</v>
      </c>
      <c r="X1062" s="14" t="s">
        <v>42</v>
      </c>
      <c r="Y1062" s="14" t="s">
        <v>159</v>
      </c>
      <c r="Z1062" s="14"/>
      <c r="AA1062" s="14" t="s">
        <v>44</v>
      </c>
      <c r="AB1062" s="14"/>
    </row>
    <row r="1063" spans="1:28" hidden="1" x14ac:dyDescent="0.25">
      <c r="A1063" s="12">
        <v>389</v>
      </c>
      <c r="B1063" s="13" t="s">
        <v>4667</v>
      </c>
      <c r="C1063" s="14" t="s">
        <v>29</v>
      </c>
      <c r="D1063" s="14" t="s">
        <v>4668</v>
      </c>
      <c r="E1063" s="14" t="s">
        <v>4652</v>
      </c>
      <c r="F1063" s="16" t="e">
        <f t="shared" si="104"/>
        <v>#VALUE!</v>
      </c>
      <c r="G1063" s="14" t="s">
        <v>640</v>
      </c>
      <c r="H1063" s="14" t="s">
        <v>641</v>
      </c>
      <c r="I1063" s="14" t="s">
        <v>642</v>
      </c>
      <c r="J1063" s="14">
        <v>24</v>
      </c>
      <c r="K1063" s="14" t="s">
        <v>35</v>
      </c>
      <c r="L1063" s="15">
        <v>680.05</v>
      </c>
      <c r="M1063" s="15">
        <v>16321.2</v>
      </c>
      <c r="N1063" s="14" t="s">
        <v>4675</v>
      </c>
      <c r="O1063" s="14" t="s">
        <v>4681</v>
      </c>
      <c r="P1063" s="14" t="s">
        <v>4677</v>
      </c>
      <c r="Q1063" s="14" t="s">
        <v>4677</v>
      </c>
      <c r="R1063" s="14">
        <v>24</v>
      </c>
      <c r="S1063" s="14"/>
      <c r="T1063" s="14"/>
      <c r="U1063" s="14"/>
      <c r="V1063" s="14" t="s">
        <v>647</v>
      </c>
      <c r="W1063" s="14" t="s">
        <v>648</v>
      </c>
      <c r="X1063" s="14" t="s">
        <v>42</v>
      </c>
      <c r="Y1063" s="14" t="s">
        <v>159</v>
      </c>
      <c r="Z1063" s="14"/>
      <c r="AA1063" s="14" t="s">
        <v>44</v>
      </c>
      <c r="AB1063" s="14"/>
    </row>
    <row r="1064" spans="1:28" hidden="1" x14ac:dyDescent="0.25">
      <c r="A1064" s="12">
        <v>390</v>
      </c>
      <c r="B1064" s="13" t="s">
        <v>4682</v>
      </c>
      <c r="C1064" s="14" t="s">
        <v>29</v>
      </c>
      <c r="D1064" s="14" t="s">
        <v>4683</v>
      </c>
      <c r="E1064" s="14" t="s">
        <v>4652</v>
      </c>
      <c r="F1064" s="16" t="e">
        <f t="shared" si="104"/>
        <v>#VALUE!</v>
      </c>
      <c r="G1064" s="14" t="s">
        <v>4684</v>
      </c>
      <c r="H1064" s="14" t="s">
        <v>4685</v>
      </c>
      <c r="I1064" s="14" t="s">
        <v>642</v>
      </c>
      <c r="J1064" s="14">
        <v>24</v>
      </c>
      <c r="K1064" s="14" t="s">
        <v>35</v>
      </c>
      <c r="L1064" s="15">
        <v>542</v>
      </c>
      <c r="M1064" s="15">
        <v>13008</v>
      </c>
      <c r="N1064" s="14" t="s">
        <v>4686</v>
      </c>
      <c r="O1064" s="14" t="s">
        <v>4687</v>
      </c>
      <c r="P1064" s="14" t="s">
        <v>4688</v>
      </c>
      <c r="Q1064" s="14" t="s">
        <v>4207</v>
      </c>
      <c r="R1064" s="14">
        <v>24</v>
      </c>
      <c r="S1064" s="14"/>
      <c r="T1064" s="14"/>
      <c r="U1064" s="14"/>
      <c r="V1064" s="14" t="s">
        <v>2649</v>
      </c>
      <c r="W1064" s="14" t="s">
        <v>2650</v>
      </c>
      <c r="X1064" s="14" t="s">
        <v>42</v>
      </c>
      <c r="Y1064" s="14" t="s">
        <v>159</v>
      </c>
      <c r="Z1064" s="14"/>
      <c r="AA1064" s="14" t="s">
        <v>44</v>
      </c>
      <c r="AB1064" s="14"/>
    </row>
    <row r="1065" spans="1:28" hidden="1" x14ac:dyDescent="0.25">
      <c r="A1065" s="12">
        <v>391</v>
      </c>
      <c r="B1065" s="13" t="s">
        <v>4682</v>
      </c>
      <c r="C1065" s="14" t="s">
        <v>29</v>
      </c>
      <c r="D1065" s="14" t="s">
        <v>4683</v>
      </c>
      <c r="E1065" s="14" t="s">
        <v>4652</v>
      </c>
      <c r="F1065" s="16" t="e">
        <f t="shared" si="104"/>
        <v>#VALUE!</v>
      </c>
      <c r="G1065" s="14" t="s">
        <v>2979</v>
      </c>
      <c r="H1065" s="14" t="s">
        <v>2980</v>
      </c>
      <c r="I1065" s="14" t="s">
        <v>1572</v>
      </c>
      <c r="J1065" s="14">
        <v>10</v>
      </c>
      <c r="K1065" s="14" t="s">
        <v>35</v>
      </c>
      <c r="L1065" s="15">
        <v>1950</v>
      </c>
      <c r="M1065" s="15">
        <v>19500</v>
      </c>
      <c r="N1065" s="14" t="s">
        <v>4686</v>
      </c>
      <c r="O1065" s="14" t="s">
        <v>2982</v>
      </c>
      <c r="P1065" s="14" t="s">
        <v>4688</v>
      </c>
      <c r="Q1065" s="14" t="s">
        <v>4207</v>
      </c>
      <c r="R1065" s="14">
        <v>10</v>
      </c>
      <c r="S1065" s="14"/>
      <c r="T1065" s="14"/>
      <c r="U1065" s="14"/>
      <c r="V1065" s="14" t="s">
        <v>2649</v>
      </c>
      <c r="W1065" s="14" t="s">
        <v>2650</v>
      </c>
      <c r="X1065" s="14" t="s">
        <v>42</v>
      </c>
      <c r="Y1065" s="14" t="s">
        <v>159</v>
      </c>
      <c r="Z1065" s="14"/>
      <c r="AA1065" s="14" t="s">
        <v>44</v>
      </c>
      <c r="AB1065" s="14"/>
    </row>
    <row r="1066" spans="1:28" hidden="1" x14ac:dyDescent="0.25">
      <c r="A1066" s="12">
        <v>392</v>
      </c>
      <c r="B1066" s="13" t="s">
        <v>4682</v>
      </c>
      <c r="C1066" s="14" t="s">
        <v>29</v>
      </c>
      <c r="D1066" s="14" t="s">
        <v>4683</v>
      </c>
      <c r="E1066" s="14" t="s">
        <v>4652</v>
      </c>
      <c r="F1066" s="16" t="e">
        <f t="shared" si="104"/>
        <v>#VALUE!</v>
      </c>
      <c r="G1066" s="14" t="s">
        <v>4689</v>
      </c>
      <c r="H1066" s="14" t="s">
        <v>4690</v>
      </c>
      <c r="I1066" s="14" t="s">
        <v>441</v>
      </c>
      <c r="J1066" s="14">
        <v>10</v>
      </c>
      <c r="K1066" s="14" t="s">
        <v>35</v>
      </c>
      <c r="L1066" s="15">
        <v>697</v>
      </c>
      <c r="M1066" s="15">
        <v>6970</v>
      </c>
      <c r="N1066" s="14" t="s">
        <v>4686</v>
      </c>
      <c r="O1066" s="14" t="s">
        <v>4691</v>
      </c>
      <c r="P1066" s="14" t="s">
        <v>4688</v>
      </c>
      <c r="Q1066" s="14" t="s">
        <v>4207</v>
      </c>
      <c r="R1066" s="14">
        <v>10</v>
      </c>
      <c r="S1066" s="14"/>
      <c r="T1066" s="14"/>
      <c r="U1066" s="14"/>
      <c r="V1066" s="14" t="s">
        <v>2649</v>
      </c>
      <c r="W1066" s="14" t="s">
        <v>2650</v>
      </c>
      <c r="X1066" s="14" t="s">
        <v>42</v>
      </c>
      <c r="Y1066" s="14" t="s">
        <v>159</v>
      </c>
      <c r="Z1066" s="14"/>
      <c r="AA1066" s="14" t="s">
        <v>44</v>
      </c>
      <c r="AB1066" s="14"/>
    </row>
    <row r="1067" spans="1:28" x14ac:dyDescent="0.25">
      <c r="A1067" s="12">
        <v>393</v>
      </c>
      <c r="B1067" s="13" t="s">
        <v>4692</v>
      </c>
      <c r="C1067" s="14" t="s">
        <v>29</v>
      </c>
      <c r="D1067" s="14" t="s">
        <v>4693</v>
      </c>
      <c r="E1067" s="14" t="s">
        <v>4652</v>
      </c>
      <c r="F1067" s="16" t="e">
        <f t="shared" si="104"/>
        <v>#VALUE!</v>
      </c>
      <c r="G1067" s="14" t="s">
        <v>4694</v>
      </c>
      <c r="H1067" s="14" t="s">
        <v>4695</v>
      </c>
      <c r="I1067" s="14" t="s">
        <v>182</v>
      </c>
      <c r="J1067" s="14">
        <v>20</v>
      </c>
      <c r="K1067" s="14" t="s">
        <v>35</v>
      </c>
      <c r="L1067" s="15">
        <v>1379.38</v>
      </c>
      <c r="M1067" s="15">
        <v>27587.599999999999</v>
      </c>
      <c r="N1067" s="14" t="s">
        <v>4696</v>
      </c>
      <c r="O1067" s="14" t="s">
        <v>4697</v>
      </c>
      <c r="P1067" s="14" t="s">
        <v>4698</v>
      </c>
      <c r="Q1067" s="14" t="s">
        <v>4699</v>
      </c>
      <c r="R1067" s="14">
        <v>20</v>
      </c>
      <c r="S1067" s="22" t="e">
        <f t="shared" ref="S1067:S1068" si="108">Q1067-P1067</f>
        <v>#VALUE!</v>
      </c>
      <c r="T1067" s="14" t="e">
        <f t="shared" ref="T1067:T1068" si="109">Q1067-E1067</f>
        <v>#VALUE!</v>
      </c>
      <c r="U1067" s="18">
        <f t="shared" ref="U1067:U1068" si="110">R1067/J1067</f>
        <v>1</v>
      </c>
      <c r="V1067" s="14" t="s">
        <v>647</v>
      </c>
      <c r="W1067" s="14" t="s">
        <v>648</v>
      </c>
      <c r="X1067" s="14" t="s">
        <v>42</v>
      </c>
      <c r="Y1067" s="14" t="s">
        <v>159</v>
      </c>
      <c r="Z1067" s="14"/>
      <c r="AA1067" s="14" t="s">
        <v>44</v>
      </c>
      <c r="AB1067" s="14"/>
    </row>
    <row r="1068" spans="1:28" x14ac:dyDescent="0.25">
      <c r="A1068" s="12">
        <v>476</v>
      </c>
      <c r="B1068" s="13" t="s">
        <v>4700</v>
      </c>
      <c r="C1068" s="14" t="s">
        <v>29</v>
      </c>
      <c r="D1068" s="14" t="s">
        <v>4701</v>
      </c>
      <c r="E1068" s="14" t="s">
        <v>4702</v>
      </c>
      <c r="F1068" s="16" t="e">
        <f t="shared" si="104"/>
        <v>#VALUE!</v>
      </c>
      <c r="G1068" s="14" t="s">
        <v>4703</v>
      </c>
      <c r="H1068" s="14" t="s">
        <v>4704</v>
      </c>
      <c r="I1068" s="14" t="s">
        <v>81</v>
      </c>
      <c r="J1068" s="14">
        <v>150</v>
      </c>
      <c r="K1068" s="14" t="s">
        <v>35</v>
      </c>
      <c r="L1068" s="15">
        <v>48</v>
      </c>
      <c r="M1068" s="15">
        <v>7200</v>
      </c>
      <c r="N1068" s="14" t="s">
        <v>4705</v>
      </c>
      <c r="O1068" s="14" t="s">
        <v>4706</v>
      </c>
      <c r="P1068" s="14" t="s">
        <v>4707</v>
      </c>
      <c r="Q1068" s="14" t="s">
        <v>4708</v>
      </c>
      <c r="R1068" s="14">
        <v>150</v>
      </c>
      <c r="S1068" s="22">
        <f t="shared" si="108"/>
        <v>4.0277777778101154E-2</v>
      </c>
      <c r="T1068" s="14" t="e">
        <f t="shared" si="109"/>
        <v>#VALUE!</v>
      </c>
      <c r="U1068" s="18">
        <f t="shared" si="110"/>
        <v>1</v>
      </c>
      <c r="V1068" s="14" t="s">
        <v>1030</v>
      </c>
      <c r="W1068" s="14" t="s">
        <v>1031</v>
      </c>
      <c r="X1068" s="14" t="s">
        <v>42</v>
      </c>
      <c r="Y1068" s="14" t="s">
        <v>43</v>
      </c>
      <c r="Z1068" s="14"/>
      <c r="AA1068" s="14" t="s">
        <v>44</v>
      </c>
      <c r="AB1068" s="14"/>
    </row>
    <row r="1069" spans="1:28" hidden="1" x14ac:dyDescent="0.25">
      <c r="A1069" s="12">
        <v>2</v>
      </c>
      <c r="B1069" s="13" t="s">
        <v>4709</v>
      </c>
      <c r="C1069" s="14" t="s">
        <v>29</v>
      </c>
      <c r="D1069" s="14" t="s">
        <v>4710</v>
      </c>
      <c r="E1069" s="14" t="s">
        <v>4711</v>
      </c>
      <c r="F1069" s="16">
        <f t="shared" si="104"/>
        <v>3.6805555551836733E-2</v>
      </c>
      <c r="G1069" s="14" t="s">
        <v>4712</v>
      </c>
      <c r="H1069" s="14" t="s">
        <v>4713</v>
      </c>
      <c r="I1069" s="14" t="s">
        <v>1198</v>
      </c>
      <c r="J1069" s="14">
        <v>500</v>
      </c>
      <c r="K1069" s="14" t="s">
        <v>35</v>
      </c>
      <c r="L1069" s="15">
        <v>0.6</v>
      </c>
      <c r="M1069" s="15">
        <v>300</v>
      </c>
      <c r="N1069" s="14" t="s">
        <v>4714</v>
      </c>
      <c r="O1069" s="14" t="s">
        <v>4715</v>
      </c>
      <c r="P1069" s="14" t="s">
        <v>4716</v>
      </c>
      <c r="Q1069" s="14" t="s">
        <v>4306</v>
      </c>
      <c r="R1069" s="14">
        <v>500</v>
      </c>
      <c r="S1069" s="14"/>
      <c r="T1069" s="14"/>
      <c r="U1069" s="14"/>
      <c r="V1069" s="14" t="s">
        <v>365</v>
      </c>
      <c r="W1069" s="14" t="s">
        <v>366</v>
      </c>
      <c r="X1069" s="14" t="s">
        <v>42</v>
      </c>
      <c r="Y1069" s="14" t="s">
        <v>159</v>
      </c>
      <c r="Z1069" s="14"/>
      <c r="AA1069" s="14" t="s">
        <v>44</v>
      </c>
      <c r="AB1069" s="14"/>
    </row>
    <row r="1070" spans="1:28" hidden="1" x14ac:dyDescent="0.25">
      <c r="A1070" s="12">
        <v>3</v>
      </c>
      <c r="B1070" s="13" t="s">
        <v>4709</v>
      </c>
      <c r="C1070" s="14" t="s">
        <v>29</v>
      </c>
      <c r="D1070" s="14" t="s">
        <v>4710</v>
      </c>
      <c r="E1070" s="14" t="s">
        <v>4711</v>
      </c>
      <c r="F1070" s="16">
        <f t="shared" si="104"/>
        <v>3.6805555551836733E-2</v>
      </c>
      <c r="G1070" s="14" t="s">
        <v>394</v>
      </c>
      <c r="H1070" s="14" t="s">
        <v>395</v>
      </c>
      <c r="I1070" s="14" t="s">
        <v>396</v>
      </c>
      <c r="J1070" s="14">
        <v>200</v>
      </c>
      <c r="K1070" s="14" t="s">
        <v>35</v>
      </c>
      <c r="L1070" s="15">
        <v>300</v>
      </c>
      <c r="M1070" s="15">
        <v>60000</v>
      </c>
      <c r="N1070" s="14" t="s">
        <v>4714</v>
      </c>
      <c r="O1070" s="14" t="s">
        <v>4717</v>
      </c>
      <c r="P1070" s="14" t="s">
        <v>4716</v>
      </c>
      <c r="Q1070" s="14" t="s">
        <v>4306</v>
      </c>
      <c r="R1070" s="14">
        <v>200</v>
      </c>
      <c r="S1070" s="14"/>
      <c r="T1070" s="14"/>
      <c r="U1070" s="14"/>
      <c r="V1070" s="14" t="s">
        <v>365</v>
      </c>
      <c r="W1070" s="14" t="s">
        <v>366</v>
      </c>
      <c r="X1070" s="14" t="s">
        <v>42</v>
      </c>
      <c r="Y1070" s="14" t="s">
        <v>159</v>
      </c>
      <c r="Z1070" s="14"/>
      <c r="AA1070" s="14" t="s">
        <v>44</v>
      </c>
      <c r="AB1070" s="14"/>
    </row>
    <row r="1071" spans="1:28" hidden="1" x14ac:dyDescent="0.25">
      <c r="A1071" s="12">
        <v>4</v>
      </c>
      <c r="B1071" s="13" t="s">
        <v>4718</v>
      </c>
      <c r="C1071" s="14" t="s">
        <v>29</v>
      </c>
      <c r="D1071" s="14" t="s">
        <v>4719</v>
      </c>
      <c r="E1071" s="14" t="s">
        <v>4720</v>
      </c>
      <c r="F1071" s="16">
        <f t="shared" si="104"/>
        <v>0.11597222222189885</v>
      </c>
      <c r="G1071" s="14" t="s">
        <v>4151</v>
      </c>
      <c r="H1071" s="14" t="s">
        <v>4152</v>
      </c>
      <c r="I1071" s="14" t="s">
        <v>1003</v>
      </c>
      <c r="J1071" s="14">
        <v>16</v>
      </c>
      <c r="K1071" s="14" t="s">
        <v>35</v>
      </c>
      <c r="L1071" s="15">
        <v>5661</v>
      </c>
      <c r="M1071" s="15">
        <v>90576</v>
      </c>
      <c r="N1071" s="14" t="s">
        <v>4721</v>
      </c>
      <c r="O1071" s="14" t="s">
        <v>4722</v>
      </c>
      <c r="P1071" s="14" t="s">
        <v>4723</v>
      </c>
      <c r="Q1071" s="14" t="s">
        <v>4724</v>
      </c>
      <c r="R1071" s="14">
        <v>16</v>
      </c>
      <c r="S1071" s="14"/>
      <c r="T1071" s="14"/>
      <c r="U1071" s="14"/>
      <c r="V1071" s="14" t="s">
        <v>647</v>
      </c>
      <c r="W1071" s="14" t="s">
        <v>648</v>
      </c>
      <c r="X1071" s="14" t="s">
        <v>42</v>
      </c>
      <c r="Y1071" s="14" t="s">
        <v>159</v>
      </c>
      <c r="Z1071" s="14"/>
      <c r="AA1071" s="14" t="s">
        <v>44</v>
      </c>
      <c r="AB1071" s="14"/>
    </row>
    <row r="1072" spans="1:28" hidden="1" x14ac:dyDescent="0.25">
      <c r="A1072" s="12">
        <v>5</v>
      </c>
      <c r="B1072" s="13" t="s">
        <v>4718</v>
      </c>
      <c r="C1072" s="14" t="s">
        <v>29</v>
      </c>
      <c r="D1072" s="14" t="s">
        <v>4719</v>
      </c>
      <c r="E1072" s="14" t="s">
        <v>4720</v>
      </c>
      <c r="F1072" s="16">
        <f t="shared" si="104"/>
        <v>0.11597222222189885</v>
      </c>
      <c r="G1072" s="14" t="s">
        <v>4146</v>
      </c>
      <c r="H1072" s="14" t="s">
        <v>4147</v>
      </c>
      <c r="I1072" s="14" t="s">
        <v>1003</v>
      </c>
      <c r="J1072" s="14">
        <v>16</v>
      </c>
      <c r="K1072" s="14" t="s">
        <v>35</v>
      </c>
      <c r="L1072" s="15">
        <v>9460.5</v>
      </c>
      <c r="M1072" s="15">
        <v>151368</v>
      </c>
      <c r="N1072" s="14" t="s">
        <v>4721</v>
      </c>
      <c r="O1072" s="14" t="s">
        <v>4725</v>
      </c>
      <c r="P1072" s="14" t="s">
        <v>4723</v>
      </c>
      <c r="Q1072" s="14" t="s">
        <v>4724</v>
      </c>
      <c r="R1072" s="14">
        <v>16</v>
      </c>
      <c r="S1072" s="14"/>
      <c r="T1072" s="14"/>
      <c r="U1072" s="14"/>
      <c r="V1072" s="14" t="s">
        <v>647</v>
      </c>
      <c r="W1072" s="14" t="s">
        <v>648</v>
      </c>
      <c r="X1072" s="14" t="s">
        <v>42</v>
      </c>
      <c r="Y1072" s="14" t="s">
        <v>159</v>
      </c>
      <c r="Z1072" s="14"/>
      <c r="AA1072" s="14" t="s">
        <v>44</v>
      </c>
      <c r="AB1072" s="14"/>
    </row>
    <row r="1073" spans="1:28" hidden="1" x14ac:dyDescent="0.25">
      <c r="A1073" s="12">
        <v>6</v>
      </c>
      <c r="B1073" s="13" t="s">
        <v>4709</v>
      </c>
      <c r="C1073" s="14" t="s">
        <v>29</v>
      </c>
      <c r="D1073" s="14" t="s">
        <v>4710</v>
      </c>
      <c r="E1073" s="14" t="s">
        <v>4711</v>
      </c>
      <c r="F1073" s="16">
        <f t="shared" si="104"/>
        <v>3.6805555551836733E-2</v>
      </c>
      <c r="G1073" s="14" t="s">
        <v>4726</v>
      </c>
      <c r="H1073" s="14" t="s">
        <v>4727</v>
      </c>
      <c r="I1073" s="14" t="s">
        <v>3891</v>
      </c>
      <c r="J1073" s="14">
        <v>300</v>
      </c>
      <c r="K1073" s="14" t="s">
        <v>35</v>
      </c>
      <c r="L1073" s="15">
        <v>22.5</v>
      </c>
      <c r="M1073" s="15">
        <v>6750</v>
      </c>
      <c r="N1073" s="14" t="s">
        <v>4714</v>
      </c>
      <c r="O1073" s="14" t="s">
        <v>4728</v>
      </c>
      <c r="P1073" s="14" t="s">
        <v>4716</v>
      </c>
      <c r="Q1073" s="14" t="s">
        <v>4306</v>
      </c>
      <c r="R1073" s="14">
        <v>280</v>
      </c>
      <c r="S1073" s="14"/>
      <c r="T1073" s="14"/>
      <c r="U1073" s="14"/>
      <c r="V1073" s="14" t="s">
        <v>365</v>
      </c>
      <c r="W1073" s="14" t="s">
        <v>366</v>
      </c>
      <c r="X1073" s="14" t="s">
        <v>42</v>
      </c>
      <c r="Y1073" s="14" t="s">
        <v>159</v>
      </c>
      <c r="Z1073" s="14"/>
      <c r="AA1073" s="14" t="s">
        <v>44</v>
      </c>
      <c r="AB1073" s="14"/>
    </row>
    <row r="1074" spans="1:28" x14ac:dyDescent="0.25">
      <c r="A1074" s="12">
        <v>18</v>
      </c>
      <c r="B1074" s="13" t="s">
        <v>4709</v>
      </c>
      <c r="C1074" s="14" t="s">
        <v>29</v>
      </c>
      <c r="D1074" s="14" t="s">
        <v>4710</v>
      </c>
      <c r="E1074" s="14" t="s">
        <v>4711</v>
      </c>
      <c r="F1074" s="16">
        <f t="shared" si="104"/>
        <v>3.6805555551836733E-2</v>
      </c>
      <c r="G1074" s="14" t="s">
        <v>180</v>
      </c>
      <c r="H1074" s="14" t="s">
        <v>181</v>
      </c>
      <c r="I1074" s="14" t="s">
        <v>182</v>
      </c>
      <c r="J1074" s="14">
        <v>200</v>
      </c>
      <c r="K1074" s="14" t="s">
        <v>35</v>
      </c>
      <c r="L1074" s="15">
        <v>400</v>
      </c>
      <c r="M1074" s="15">
        <v>80000</v>
      </c>
      <c r="N1074" s="14" t="s">
        <v>4714</v>
      </c>
      <c r="O1074" s="14" t="s">
        <v>2400</v>
      </c>
      <c r="P1074" s="14" t="s">
        <v>4716</v>
      </c>
      <c r="Q1074" s="14" t="s">
        <v>4306</v>
      </c>
      <c r="R1074" s="14">
        <v>200</v>
      </c>
      <c r="S1074" s="22">
        <f t="shared" ref="S1074:S1077" si="111">Q1074-P1074</f>
        <v>60.700000000004366</v>
      </c>
      <c r="T1074" s="14">
        <f t="shared" ref="T1074:T1077" si="112">Q1074-E1074</f>
        <v>182.90763888889342</v>
      </c>
      <c r="U1074" s="18">
        <f t="shared" ref="U1074:U1077" si="113">R1074/J1074</f>
        <v>1</v>
      </c>
      <c r="V1074" s="14" t="s">
        <v>365</v>
      </c>
      <c r="W1074" s="14" t="s">
        <v>366</v>
      </c>
      <c r="X1074" s="14" t="s">
        <v>42</v>
      </c>
      <c r="Y1074" s="14" t="s">
        <v>159</v>
      </c>
      <c r="Z1074" s="14"/>
      <c r="AA1074" s="14" t="s">
        <v>44</v>
      </c>
      <c r="AB1074" s="14"/>
    </row>
    <row r="1075" spans="1:28" x14ac:dyDescent="0.25">
      <c r="A1075" s="12">
        <v>20</v>
      </c>
      <c r="B1075" s="13" t="s">
        <v>4729</v>
      </c>
      <c r="C1075" s="14" t="s">
        <v>29</v>
      </c>
      <c r="D1075" s="14" t="s">
        <v>4730</v>
      </c>
      <c r="E1075" s="14" t="s">
        <v>4731</v>
      </c>
      <c r="F1075" s="16">
        <f t="shared" si="104"/>
        <v>4.2361111110949423E-2</v>
      </c>
      <c r="G1075" s="14" t="s">
        <v>2124</v>
      </c>
      <c r="H1075" s="14" t="s">
        <v>2125</v>
      </c>
      <c r="I1075" s="14" t="s">
        <v>226</v>
      </c>
      <c r="J1075" s="14">
        <v>1000</v>
      </c>
      <c r="K1075" s="14" t="s">
        <v>35</v>
      </c>
      <c r="L1075" s="15">
        <v>69.7</v>
      </c>
      <c r="M1075" s="15">
        <v>69700</v>
      </c>
      <c r="N1075" s="14" t="s">
        <v>4732</v>
      </c>
      <c r="O1075" s="14" t="s">
        <v>2127</v>
      </c>
      <c r="P1075" s="14" t="s">
        <v>4733</v>
      </c>
      <c r="Q1075" s="14" t="s">
        <v>4733</v>
      </c>
      <c r="R1075" s="14">
        <v>1000</v>
      </c>
      <c r="S1075" s="22" t="e">
        <f t="shared" si="111"/>
        <v>#VALUE!</v>
      </c>
      <c r="T1075" s="14" t="e">
        <f t="shared" si="112"/>
        <v>#VALUE!</v>
      </c>
      <c r="U1075" s="18">
        <f t="shared" si="113"/>
        <v>1</v>
      </c>
      <c r="V1075" s="14" t="s">
        <v>1185</v>
      </c>
      <c r="W1075" s="14" t="s">
        <v>1186</v>
      </c>
      <c r="X1075" s="14" t="s">
        <v>42</v>
      </c>
      <c r="Y1075" s="14" t="s">
        <v>159</v>
      </c>
      <c r="Z1075" s="14"/>
      <c r="AA1075" s="14" t="s">
        <v>44</v>
      </c>
      <c r="AB1075" s="14"/>
    </row>
    <row r="1076" spans="1:28" x14ac:dyDescent="0.25">
      <c r="A1076" s="12">
        <v>21</v>
      </c>
      <c r="B1076" s="13" t="s">
        <v>4734</v>
      </c>
      <c r="C1076" s="14" t="s">
        <v>29</v>
      </c>
      <c r="D1076" s="14" t="s">
        <v>4735</v>
      </c>
      <c r="E1076" s="14" t="s">
        <v>4720</v>
      </c>
      <c r="F1076" s="16">
        <f t="shared" si="104"/>
        <v>2.9861111113859806E-2</v>
      </c>
      <c r="G1076" s="14" t="s">
        <v>210</v>
      </c>
      <c r="H1076" s="14" t="s">
        <v>211</v>
      </c>
      <c r="I1076" s="14" t="s">
        <v>203</v>
      </c>
      <c r="J1076" s="14">
        <v>400</v>
      </c>
      <c r="K1076" s="14" t="s">
        <v>35</v>
      </c>
      <c r="L1076" s="15">
        <v>1583</v>
      </c>
      <c r="M1076" s="15">
        <v>633200</v>
      </c>
      <c r="N1076" s="14" t="s">
        <v>4736</v>
      </c>
      <c r="O1076" s="14" t="s">
        <v>4393</v>
      </c>
      <c r="P1076" s="14" t="s">
        <v>4737</v>
      </c>
      <c r="Q1076" s="14" t="s">
        <v>4738</v>
      </c>
      <c r="R1076" s="14">
        <v>200</v>
      </c>
      <c r="S1076" s="22" t="e">
        <f t="shared" si="111"/>
        <v>#VALUE!</v>
      </c>
      <c r="T1076" s="14" t="e">
        <f t="shared" si="112"/>
        <v>#VALUE!</v>
      </c>
      <c r="U1076" s="18">
        <f t="shared" si="113"/>
        <v>0.5</v>
      </c>
      <c r="V1076" s="14" t="s">
        <v>504</v>
      </c>
      <c r="W1076" s="14" t="s">
        <v>505</v>
      </c>
      <c r="X1076" s="14" t="s">
        <v>42</v>
      </c>
      <c r="Y1076" s="14" t="s">
        <v>159</v>
      </c>
      <c r="Z1076" s="14"/>
      <c r="AA1076" s="14" t="s">
        <v>44</v>
      </c>
      <c r="AB1076" s="14"/>
    </row>
    <row r="1077" spans="1:28" x14ac:dyDescent="0.25">
      <c r="A1077" s="12">
        <v>22</v>
      </c>
      <c r="B1077" s="13" t="s">
        <v>4734</v>
      </c>
      <c r="C1077" s="14" t="s">
        <v>29</v>
      </c>
      <c r="D1077" s="14" t="s">
        <v>4735</v>
      </c>
      <c r="E1077" s="14" t="s">
        <v>4720</v>
      </c>
      <c r="F1077" s="16">
        <f t="shared" si="104"/>
        <v>2.9861111113859806E-2</v>
      </c>
      <c r="G1077" s="14" t="s">
        <v>210</v>
      </c>
      <c r="H1077" s="14" t="s">
        <v>211</v>
      </c>
      <c r="I1077" s="14" t="s">
        <v>203</v>
      </c>
      <c r="J1077" s="14">
        <v>400</v>
      </c>
      <c r="K1077" s="14" t="s">
        <v>35</v>
      </c>
      <c r="L1077" s="15">
        <v>1583</v>
      </c>
      <c r="M1077" s="15">
        <v>633200</v>
      </c>
      <c r="N1077" s="14" t="s">
        <v>4739</v>
      </c>
      <c r="O1077" s="14" t="s">
        <v>4266</v>
      </c>
      <c r="P1077" s="14" t="s">
        <v>4740</v>
      </c>
      <c r="Q1077" s="14" t="s">
        <v>4268</v>
      </c>
      <c r="R1077" s="14">
        <v>200</v>
      </c>
      <c r="S1077" s="22">
        <f t="shared" si="111"/>
        <v>1.6666666662786156E-2</v>
      </c>
      <c r="T1077" s="14">
        <f t="shared" si="112"/>
        <v>243.97013888888614</v>
      </c>
      <c r="U1077" s="18">
        <f t="shared" si="113"/>
        <v>0.5</v>
      </c>
      <c r="V1077" s="14" t="s">
        <v>504</v>
      </c>
      <c r="W1077" s="14" t="s">
        <v>505</v>
      </c>
      <c r="X1077" s="14" t="s">
        <v>42</v>
      </c>
      <c r="Y1077" s="14" t="s">
        <v>159</v>
      </c>
      <c r="Z1077" s="14"/>
      <c r="AA1077" s="14" t="s">
        <v>44</v>
      </c>
      <c r="AB1077" s="14"/>
    </row>
    <row r="1078" spans="1:28" hidden="1" x14ac:dyDescent="0.25">
      <c r="A1078" s="12">
        <v>23</v>
      </c>
      <c r="B1078" s="13" t="s">
        <v>4741</v>
      </c>
      <c r="C1078" s="14" t="s">
        <v>29</v>
      </c>
      <c r="D1078" s="14" t="s">
        <v>4742</v>
      </c>
      <c r="E1078" s="14" t="s">
        <v>4711</v>
      </c>
      <c r="F1078" s="16">
        <f t="shared" ref="F1078:F1141" si="114">E1078-D1078</f>
        <v>3.6111111105128657E-2</v>
      </c>
      <c r="G1078" s="14" t="s">
        <v>4743</v>
      </c>
      <c r="H1078" s="14" t="s">
        <v>4744</v>
      </c>
      <c r="I1078" s="14" t="s">
        <v>617</v>
      </c>
      <c r="J1078" s="14">
        <v>100</v>
      </c>
      <c r="K1078" s="14" t="s">
        <v>35</v>
      </c>
      <c r="L1078" s="15">
        <v>1.75</v>
      </c>
      <c r="M1078" s="15">
        <v>175</v>
      </c>
      <c r="N1078" s="14" t="s">
        <v>4745</v>
      </c>
      <c r="O1078" s="14" t="s">
        <v>4746</v>
      </c>
      <c r="P1078" s="14" t="s">
        <v>4747</v>
      </c>
      <c r="Q1078" s="14" t="s">
        <v>4748</v>
      </c>
      <c r="R1078" s="14">
        <v>100</v>
      </c>
      <c r="S1078" s="14"/>
      <c r="T1078" s="14"/>
      <c r="U1078" s="14"/>
      <c r="V1078" s="14" t="s">
        <v>828</v>
      </c>
      <c r="W1078" s="14" t="s">
        <v>829</v>
      </c>
      <c r="X1078" s="14" t="s">
        <v>42</v>
      </c>
      <c r="Y1078" s="14" t="s">
        <v>159</v>
      </c>
      <c r="Z1078" s="14"/>
      <c r="AA1078" s="14" t="s">
        <v>44</v>
      </c>
      <c r="AB1078" s="14"/>
    </row>
    <row r="1079" spans="1:28" x14ac:dyDescent="0.25">
      <c r="A1079" s="12">
        <v>24</v>
      </c>
      <c r="B1079" s="13" t="s">
        <v>4741</v>
      </c>
      <c r="C1079" s="14" t="s">
        <v>29</v>
      </c>
      <c r="D1079" s="14" t="s">
        <v>4742</v>
      </c>
      <c r="E1079" s="14" t="s">
        <v>4711</v>
      </c>
      <c r="F1079" s="16">
        <f t="shared" si="114"/>
        <v>3.6111111105128657E-2</v>
      </c>
      <c r="G1079" s="14" t="s">
        <v>262</v>
      </c>
      <c r="H1079" s="14" t="s">
        <v>263</v>
      </c>
      <c r="I1079" s="14" t="s">
        <v>264</v>
      </c>
      <c r="J1079" s="14">
        <v>300</v>
      </c>
      <c r="K1079" s="14" t="s">
        <v>35</v>
      </c>
      <c r="L1079" s="15">
        <v>4</v>
      </c>
      <c r="M1079" s="15">
        <v>1200</v>
      </c>
      <c r="N1079" s="14" t="s">
        <v>4745</v>
      </c>
      <c r="O1079" s="14" t="s">
        <v>4749</v>
      </c>
      <c r="P1079" s="14" t="s">
        <v>4747</v>
      </c>
      <c r="Q1079" s="14" t="s">
        <v>4748</v>
      </c>
      <c r="R1079" s="14">
        <v>300</v>
      </c>
      <c r="S1079" s="22">
        <f>Q1079-P1079</f>
        <v>60.727777777778101</v>
      </c>
      <c r="T1079" s="14">
        <f>Q1079-E1079</f>
        <v>182.90833333333285</v>
      </c>
      <c r="U1079" s="18">
        <f>R1079/J1079</f>
        <v>1</v>
      </c>
      <c r="V1079" s="14" t="s">
        <v>828</v>
      </c>
      <c r="W1079" s="14" t="s">
        <v>829</v>
      </c>
      <c r="X1079" s="14" t="s">
        <v>42</v>
      </c>
      <c r="Y1079" s="14" t="s">
        <v>159</v>
      </c>
      <c r="Z1079" s="14"/>
      <c r="AA1079" s="14" t="s">
        <v>44</v>
      </c>
      <c r="AB1079" s="14"/>
    </row>
    <row r="1080" spans="1:28" hidden="1" x14ac:dyDescent="0.25">
      <c r="A1080" s="12">
        <v>25</v>
      </c>
      <c r="B1080" s="13" t="s">
        <v>4741</v>
      </c>
      <c r="C1080" s="14" t="s">
        <v>29</v>
      </c>
      <c r="D1080" s="14" t="s">
        <v>4742</v>
      </c>
      <c r="E1080" s="14" t="s">
        <v>4711</v>
      </c>
      <c r="F1080" s="16">
        <f t="shared" si="114"/>
        <v>3.6111111105128657E-2</v>
      </c>
      <c r="G1080" s="14" t="s">
        <v>4750</v>
      </c>
      <c r="H1080" s="14" t="s">
        <v>4751</v>
      </c>
      <c r="I1080" s="14" t="s">
        <v>386</v>
      </c>
      <c r="J1080" s="14">
        <v>20</v>
      </c>
      <c r="K1080" s="14" t="s">
        <v>35</v>
      </c>
      <c r="L1080" s="15">
        <v>26</v>
      </c>
      <c r="M1080" s="15">
        <v>520</v>
      </c>
      <c r="N1080" s="14" t="s">
        <v>4745</v>
      </c>
      <c r="O1080" s="14" t="s">
        <v>4752</v>
      </c>
      <c r="P1080" s="14" t="s">
        <v>4747</v>
      </c>
      <c r="Q1080" s="14" t="s">
        <v>4748</v>
      </c>
      <c r="R1080" s="14">
        <v>20</v>
      </c>
      <c r="S1080" s="14"/>
      <c r="T1080" s="14"/>
      <c r="U1080" s="14"/>
      <c r="V1080" s="14" t="s">
        <v>828</v>
      </c>
      <c r="W1080" s="14" t="s">
        <v>829</v>
      </c>
      <c r="X1080" s="14" t="s">
        <v>42</v>
      </c>
      <c r="Y1080" s="14" t="s">
        <v>159</v>
      </c>
      <c r="Z1080" s="14"/>
      <c r="AA1080" s="14" t="s">
        <v>44</v>
      </c>
      <c r="AB1080" s="14"/>
    </row>
    <row r="1081" spans="1:28" hidden="1" x14ac:dyDescent="0.25">
      <c r="A1081" s="12">
        <v>26</v>
      </c>
      <c r="B1081" s="13" t="s">
        <v>4741</v>
      </c>
      <c r="C1081" s="14" t="s">
        <v>29</v>
      </c>
      <c r="D1081" s="14" t="s">
        <v>4742</v>
      </c>
      <c r="E1081" s="14" t="s">
        <v>4711</v>
      </c>
      <c r="F1081" s="16">
        <f t="shared" si="114"/>
        <v>3.6111111105128657E-2</v>
      </c>
      <c r="G1081" s="14" t="s">
        <v>3067</v>
      </c>
      <c r="H1081" s="14" t="s">
        <v>3068</v>
      </c>
      <c r="I1081" s="14" t="s">
        <v>441</v>
      </c>
      <c r="J1081" s="14">
        <v>500</v>
      </c>
      <c r="K1081" s="14" t="s">
        <v>35</v>
      </c>
      <c r="L1081" s="15">
        <v>0.95</v>
      </c>
      <c r="M1081" s="15">
        <v>475</v>
      </c>
      <c r="N1081" s="14" t="s">
        <v>4753</v>
      </c>
      <c r="O1081" s="14" t="s">
        <v>4754</v>
      </c>
      <c r="P1081" s="14" t="s">
        <v>4755</v>
      </c>
      <c r="Q1081" s="14" t="s">
        <v>4756</v>
      </c>
      <c r="R1081" s="14">
        <v>500</v>
      </c>
      <c r="S1081" s="14"/>
      <c r="T1081" s="14"/>
      <c r="U1081" s="14"/>
      <c r="V1081" s="14" t="s">
        <v>828</v>
      </c>
      <c r="W1081" s="14" t="s">
        <v>829</v>
      </c>
      <c r="X1081" s="14" t="s">
        <v>42</v>
      </c>
      <c r="Y1081" s="14" t="s">
        <v>159</v>
      </c>
      <c r="Z1081" s="14"/>
      <c r="AA1081" s="14" t="s">
        <v>44</v>
      </c>
      <c r="AB1081" s="14"/>
    </row>
    <row r="1082" spans="1:28" hidden="1" x14ac:dyDescent="0.25">
      <c r="A1082" s="12">
        <v>28</v>
      </c>
      <c r="B1082" s="13" t="s">
        <v>4741</v>
      </c>
      <c r="C1082" s="14" t="s">
        <v>29</v>
      </c>
      <c r="D1082" s="14" t="s">
        <v>4742</v>
      </c>
      <c r="E1082" s="14" t="s">
        <v>4711</v>
      </c>
      <c r="F1082" s="16">
        <f t="shared" si="114"/>
        <v>3.6111111105128657E-2</v>
      </c>
      <c r="G1082" s="14" t="s">
        <v>512</v>
      </c>
      <c r="H1082" s="14" t="s">
        <v>513</v>
      </c>
      <c r="I1082" s="14" t="s">
        <v>514</v>
      </c>
      <c r="J1082" s="14">
        <v>200</v>
      </c>
      <c r="K1082" s="14" t="s">
        <v>35</v>
      </c>
      <c r="L1082" s="15">
        <v>44</v>
      </c>
      <c r="M1082" s="15">
        <v>8800</v>
      </c>
      <c r="N1082" s="14" t="s">
        <v>4753</v>
      </c>
      <c r="O1082" s="14" t="s">
        <v>4757</v>
      </c>
      <c r="P1082" s="14" t="s">
        <v>4755</v>
      </c>
      <c r="Q1082" s="14" t="s">
        <v>4756</v>
      </c>
      <c r="R1082" s="14">
        <v>200</v>
      </c>
      <c r="S1082" s="14"/>
      <c r="T1082" s="14"/>
      <c r="U1082" s="14"/>
      <c r="V1082" s="14" t="s">
        <v>828</v>
      </c>
      <c r="W1082" s="14" t="s">
        <v>829</v>
      </c>
      <c r="X1082" s="14" t="s">
        <v>42</v>
      </c>
      <c r="Y1082" s="14" t="s">
        <v>159</v>
      </c>
      <c r="Z1082" s="14"/>
      <c r="AA1082" s="14" t="s">
        <v>44</v>
      </c>
      <c r="AB1082" s="14"/>
    </row>
    <row r="1083" spans="1:28" hidden="1" x14ac:dyDescent="0.25">
      <c r="A1083" s="12">
        <v>29</v>
      </c>
      <c r="B1083" s="13" t="s">
        <v>4758</v>
      </c>
      <c r="C1083" s="14" t="s">
        <v>29</v>
      </c>
      <c r="D1083" s="14" t="s">
        <v>4759</v>
      </c>
      <c r="E1083" s="14" t="s">
        <v>4711</v>
      </c>
      <c r="F1083" s="16">
        <f t="shared" si="114"/>
        <v>3.8194444445252884E-2</v>
      </c>
      <c r="G1083" s="14" t="s">
        <v>3314</v>
      </c>
      <c r="H1083" s="14" t="s">
        <v>3315</v>
      </c>
      <c r="I1083" s="14" t="s">
        <v>984</v>
      </c>
      <c r="J1083" s="14">
        <v>84</v>
      </c>
      <c r="K1083" s="14" t="s">
        <v>35</v>
      </c>
      <c r="L1083" s="15">
        <v>19.642800000000001</v>
      </c>
      <c r="M1083" s="15">
        <v>1649.9952000000001</v>
      </c>
      <c r="N1083" s="14" t="s">
        <v>4760</v>
      </c>
      <c r="O1083" s="14" t="s">
        <v>4761</v>
      </c>
      <c r="P1083" s="14" t="s">
        <v>4762</v>
      </c>
      <c r="Q1083" s="14" t="s">
        <v>4763</v>
      </c>
      <c r="R1083" s="14">
        <v>84</v>
      </c>
      <c r="S1083" s="14"/>
      <c r="T1083" s="14"/>
      <c r="U1083" s="14"/>
      <c r="V1083" s="14" t="s">
        <v>208</v>
      </c>
      <c r="W1083" s="14" t="s">
        <v>209</v>
      </c>
      <c r="X1083" s="14" t="s">
        <v>42</v>
      </c>
      <c r="Y1083" s="14" t="s">
        <v>159</v>
      </c>
      <c r="Z1083" s="14"/>
      <c r="AA1083" s="14" t="s">
        <v>44</v>
      </c>
      <c r="AB1083" s="14"/>
    </row>
    <row r="1084" spans="1:28" hidden="1" x14ac:dyDescent="0.25">
      <c r="A1084" s="12">
        <v>30</v>
      </c>
      <c r="B1084" s="13" t="s">
        <v>4758</v>
      </c>
      <c r="C1084" s="14" t="s">
        <v>29</v>
      </c>
      <c r="D1084" s="14" t="s">
        <v>4759</v>
      </c>
      <c r="E1084" s="14" t="s">
        <v>4711</v>
      </c>
      <c r="F1084" s="16">
        <f t="shared" si="114"/>
        <v>3.8194444445252884E-2</v>
      </c>
      <c r="G1084" s="14" t="s">
        <v>1934</v>
      </c>
      <c r="H1084" s="14" t="s">
        <v>1935</v>
      </c>
      <c r="I1084" s="14" t="s">
        <v>1784</v>
      </c>
      <c r="J1084" s="14">
        <v>5</v>
      </c>
      <c r="K1084" s="14" t="s">
        <v>35</v>
      </c>
      <c r="L1084" s="15">
        <v>10210</v>
      </c>
      <c r="M1084" s="15">
        <v>51050</v>
      </c>
      <c r="N1084" s="14" t="s">
        <v>4760</v>
      </c>
      <c r="O1084" s="14" t="s">
        <v>4764</v>
      </c>
      <c r="P1084" s="14" t="s">
        <v>4762</v>
      </c>
      <c r="Q1084" s="14" t="s">
        <v>4763</v>
      </c>
      <c r="R1084" s="14">
        <v>2</v>
      </c>
      <c r="S1084" s="14"/>
      <c r="T1084" s="14"/>
      <c r="U1084" s="14"/>
      <c r="V1084" s="14" t="s">
        <v>208</v>
      </c>
      <c r="W1084" s="14" t="s">
        <v>209</v>
      </c>
      <c r="X1084" s="14" t="s">
        <v>42</v>
      </c>
      <c r="Y1084" s="14" t="s">
        <v>159</v>
      </c>
      <c r="Z1084" s="14"/>
      <c r="AA1084" s="14" t="s">
        <v>44</v>
      </c>
      <c r="AB1084" s="14"/>
    </row>
    <row r="1085" spans="1:28" x14ac:dyDescent="0.25">
      <c r="A1085" s="12">
        <v>31</v>
      </c>
      <c r="B1085" s="13" t="s">
        <v>4758</v>
      </c>
      <c r="C1085" s="14" t="s">
        <v>29</v>
      </c>
      <c r="D1085" s="14" t="s">
        <v>4759</v>
      </c>
      <c r="E1085" s="14" t="s">
        <v>4711</v>
      </c>
      <c r="F1085" s="16">
        <f t="shared" si="114"/>
        <v>3.8194444445252884E-2</v>
      </c>
      <c r="G1085" s="14" t="s">
        <v>4765</v>
      </c>
      <c r="H1085" s="14" t="s">
        <v>4766</v>
      </c>
      <c r="I1085" s="14" t="s">
        <v>182</v>
      </c>
      <c r="J1085" s="14">
        <v>200</v>
      </c>
      <c r="K1085" s="14" t="s">
        <v>35</v>
      </c>
      <c r="L1085" s="15">
        <v>200</v>
      </c>
      <c r="M1085" s="15">
        <v>40000</v>
      </c>
      <c r="N1085" s="14" t="s">
        <v>4760</v>
      </c>
      <c r="O1085" s="14" t="s">
        <v>4767</v>
      </c>
      <c r="P1085" s="14" t="s">
        <v>4762</v>
      </c>
      <c r="Q1085" s="14" t="s">
        <v>4763</v>
      </c>
      <c r="R1085" s="14">
        <v>200</v>
      </c>
      <c r="S1085" s="22">
        <f t="shared" ref="S1085:S1087" si="115">Q1085-P1085</f>
        <v>60.736111111109494</v>
      </c>
      <c r="T1085" s="14">
        <f t="shared" ref="T1085:T1087" si="116">Q1085-E1085</f>
        <v>182.90902777777956</v>
      </c>
      <c r="U1085" s="18">
        <f t="shared" ref="U1085:U1087" si="117">R1085/J1085</f>
        <v>1</v>
      </c>
      <c r="V1085" s="14" t="s">
        <v>208</v>
      </c>
      <c r="W1085" s="14" t="s">
        <v>209</v>
      </c>
      <c r="X1085" s="14" t="s">
        <v>42</v>
      </c>
      <c r="Y1085" s="14" t="s">
        <v>159</v>
      </c>
      <c r="Z1085" s="14"/>
      <c r="AA1085" s="14" t="s">
        <v>44</v>
      </c>
      <c r="AB1085" s="14"/>
    </row>
    <row r="1086" spans="1:28" x14ac:dyDescent="0.25">
      <c r="A1086" s="12">
        <v>32</v>
      </c>
      <c r="B1086" s="13" t="s">
        <v>4768</v>
      </c>
      <c r="C1086" s="14" t="s">
        <v>29</v>
      </c>
      <c r="D1086" s="14" t="s">
        <v>4769</v>
      </c>
      <c r="E1086" s="14" t="s">
        <v>4770</v>
      </c>
      <c r="F1086" s="16">
        <f t="shared" si="114"/>
        <v>61.098611111112405</v>
      </c>
      <c r="G1086" s="14" t="s">
        <v>150</v>
      </c>
      <c r="H1086" s="14" t="s">
        <v>151</v>
      </c>
      <c r="I1086" s="14" t="s">
        <v>152</v>
      </c>
      <c r="J1086" s="14">
        <v>200</v>
      </c>
      <c r="K1086" s="14" t="s">
        <v>35</v>
      </c>
      <c r="L1086" s="15">
        <v>90</v>
      </c>
      <c r="M1086" s="15">
        <v>18000</v>
      </c>
      <c r="N1086" s="14" t="s">
        <v>4771</v>
      </c>
      <c r="O1086" s="14" t="s">
        <v>4772</v>
      </c>
      <c r="P1086" s="14" t="s">
        <v>4773</v>
      </c>
      <c r="Q1086" s="14" t="s">
        <v>4774</v>
      </c>
      <c r="R1086" s="14">
        <v>200</v>
      </c>
      <c r="S1086" s="22">
        <f t="shared" si="115"/>
        <v>8.333333331393078E-3</v>
      </c>
      <c r="T1086" s="14">
        <f t="shared" si="116"/>
        <v>6.7361111105128657E-2</v>
      </c>
      <c r="U1086" s="18">
        <f t="shared" si="117"/>
        <v>1</v>
      </c>
      <c r="V1086" s="14" t="s">
        <v>3446</v>
      </c>
      <c r="W1086" s="14" t="s">
        <v>3447</v>
      </c>
      <c r="X1086" s="14" t="s">
        <v>42</v>
      </c>
      <c r="Y1086" s="14" t="s">
        <v>159</v>
      </c>
      <c r="Z1086" s="14"/>
      <c r="AA1086" s="14" t="s">
        <v>44</v>
      </c>
      <c r="AB1086" s="14"/>
    </row>
    <row r="1087" spans="1:28" x14ac:dyDescent="0.25">
      <c r="A1087" s="12">
        <v>33</v>
      </c>
      <c r="B1087" s="13" t="s">
        <v>4768</v>
      </c>
      <c r="C1087" s="14" t="s">
        <v>29</v>
      </c>
      <c r="D1087" s="14" t="s">
        <v>4769</v>
      </c>
      <c r="E1087" s="14" t="s">
        <v>4770</v>
      </c>
      <c r="F1087" s="16">
        <f t="shared" si="114"/>
        <v>61.098611111112405</v>
      </c>
      <c r="G1087" s="14" t="s">
        <v>163</v>
      </c>
      <c r="H1087" s="14" t="s">
        <v>164</v>
      </c>
      <c r="I1087" s="14" t="s">
        <v>165</v>
      </c>
      <c r="J1087" s="14">
        <v>500</v>
      </c>
      <c r="K1087" s="14" t="s">
        <v>35</v>
      </c>
      <c r="L1087" s="15">
        <v>49</v>
      </c>
      <c r="M1087" s="15">
        <v>24500</v>
      </c>
      <c r="N1087" s="14" t="s">
        <v>4775</v>
      </c>
      <c r="O1087" s="14" t="s">
        <v>4776</v>
      </c>
      <c r="P1087" s="14" t="s">
        <v>4777</v>
      </c>
      <c r="Q1087" s="14" t="s">
        <v>4778</v>
      </c>
      <c r="R1087" s="14">
        <v>500</v>
      </c>
      <c r="S1087" s="22">
        <f t="shared" si="115"/>
        <v>2.0833333328482695E-3</v>
      </c>
      <c r="T1087" s="14">
        <f t="shared" si="116"/>
        <v>122.19722222221753</v>
      </c>
      <c r="U1087" s="18">
        <f t="shared" si="117"/>
        <v>1</v>
      </c>
      <c r="V1087" s="14" t="s">
        <v>3446</v>
      </c>
      <c r="W1087" s="14" t="s">
        <v>3447</v>
      </c>
      <c r="X1087" s="14" t="s">
        <v>42</v>
      </c>
      <c r="Y1087" s="14" t="s">
        <v>159</v>
      </c>
      <c r="Z1087" s="14"/>
      <c r="AA1087" s="14" t="s">
        <v>44</v>
      </c>
      <c r="AB1087" s="14"/>
    </row>
    <row r="1088" spans="1:28" hidden="1" x14ac:dyDescent="0.25">
      <c r="A1088" s="12">
        <v>34</v>
      </c>
      <c r="B1088" s="13" t="s">
        <v>4768</v>
      </c>
      <c r="C1088" s="14" t="s">
        <v>29</v>
      </c>
      <c r="D1088" s="14" t="s">
        <v>4769</v>
      </c>
      <c r="E1088" s="14" t="s">
        <v>4770</v>
      </c>
      <c r="F1088" s="16">
        <f t="shared" si="114"/>
        <v>61.098611111112405</v>
      </c>
      <c r="G1088" s="14" t="s">
        <v>1340</v>
      </c>
      <c r="H1088" s="14" t="s">
        <v>1341</v>
      </c>
      <c r="I1088" s="14" t="s">
        <v>1342</v>
      </c>
      <c r="J1088" s="14">
        <v>500</v>
      </c>
      <c r="K1088" s="14" t="s">
        <v>35</v>
      </c>
      <c r="L1088" s="15">
        <v>200</v>
      </c>
      <c r="M1088" s="15">
        <v>100000</v>
      </c>
      <c r="N1088" s="14" t="s">
        <v>4775</v>
      </c>
      <c r="O1088" s="14" t="s">
        <v>4156</v>
      </c>
      <c r="P1088" s="14" t="s">
        <v>4777</v>
      </c>
      <c r="Q1088" s="14" t="s">
        <v>4778</v>
      </c>
      <c r="R1088" s="14">
        <v>500</v>
      </c>
      <c r="S1088" s="14"/>
      <c r="T1088" s="14"/>
      <c r="U1088" s="14"/>
      <c r="V1088" s="14" t="s">
        <v>3446</v>
      </c>
      <c r="W1088" s="14" t="s">
        <v>3447</v>
      </c>
      <c r="X1088" s="14" t="s">
        <v>42</v>
      </c>
      <c r="Y1088" s="14" t="s">
        <v>159</v>
      </c>
      <c r="Z1088" s="14"/>
      <c r="AA1088" s="14" t="s">
        <v>44</v>
      </c>
      <c r="AB1088" s="14"/>
    </row>
    <row r="1089" spans="1:28" hidden="1" x14ac:dyDescent="0.25">
      <c r="A1089" s="12">
        <v>35</v>
      </c>
      <c r="B1089" s="13" t="s">
        <v>4768</v>
      </c>
      <c r="C1089" s="14" t="s">
        <v>29</v>
      </c>
      <c r="D1089" s="14" t="s">
        <v>4769</v>
      </c>
      <c r="E1089" s="14" t="s">
        <v>4770</v>
      </c>
      <c r="F1089" s="16">
        <f t="shared" si="114"/>
        <v>61.098611111112405</v>
      </c>
      <c r="G1089" s="14" t="s">
        <v>4779</v>
      </c>
      <c r="H1089" s="14" t="s">
        <v>4780</v>
      </c>
      <c r="I1089" s="14" t="s">
        <v>1357</v>
      </c>
      <c r="J1089" s="14">
        <v>10</v>
      </c>
      <c r="K1089" s="14" t="s">
        <v>35</v>
      </c>
      <c r="L1089" s="15">
        <v>60</v>
      </c>
      <c r="M1089" s="15">
        <v>600</v>
      </c>
      <c r="N1089" s="14" t="s">
        <v>4775</v>
      </c>
      <c r="O1089" s="14" t="s">
        <v>4781</v>
      </c>
      <c r="P1089" s="14" t="s">
        <v>4777</v>
      </c>
      <c r="Q1089" s="14" t="s">
        <v>4778</v>
      </c>
      <c r="R1089" s="14">
        <v>10</v>
      </c>
      <c r="S1089" s="14"/>
      <c r="T1089" s="14"/>
      <c r="U1089" s="14"/>
      <c r="V1089" s="14" t="s">
        <v>3446</v>
      </c>
      <c r="W1089" s="14" t="s">
        <v>3447</v>
      </c>
      <c r="X1089" s="14" t="s">
        <v>42</v>
      </c>
      <c r="Y1089" s="14" t="s">
        <v>159</v>
      </c>
      <c r="Z1089" s="14"/>
      <c r="AA1089" s="14" t="s">
        <v>44</v>
      </c>
      <c r="AB1089" s="14"/>
    </row>
    <row r="1090" spans="1:28" hidden="1" x14ac:dyDescent="0.25">
      <c r="A1090" s="12">
        <v>36</v>
      </c>
      <c r="B1090" s="13" t="s">
        <v>4768</v>
      </c>
      <c r="C1090" s="14" t="s">
        <v>29</v>
      </c>
      <c r="D1090" s="14" t="s">
        <v>4769</v>
      </c>
      <c r="E1090" s="14" t="s">
        <v>4770</v>
      </c>
      <c r="F1090" s="16">
        <f t="shared" si="114"/>
        <v>61.098611111112405</v>
      </c>
      <c r="G1090" s="14" t="s">
        <v>2615</v>
      </c>
      <c r="H1090" s="14" t="s">
        <v>2616</v>
      </c>
      <c r="I1090" s="14" t="s">
        <v>577</v>
      </c>
      <c r="J1090" s="14">
        <v>2800</v>
      </c>
      <c r="K1090" s="14" t="s">
        <v>35</v>
      </c>
      <c r="L1090" s="15">
        <v>18.329999999999998</v>
      </c>
      <c r="M1090" s="15">
        <v>51324</v>
      </c>
      <c r="N1090" s="14" t="s">
        <v>4782</v>
      </c>
      <c r="O1090" s="14" t="s">
        <v>4783</v>
      </c>
      <c r="P1090" s="14" t="s">
        <v>4784</v>
      </c>
      <c r="Q1090" s="14" t="s">
        <v>4785</v>
      </c>
      <c r="R1090" s="14">
        <v>1500</v>
      </c>
      <c r="S1090" s="14"/>
      <c r="T1090" s="14"/>
      <c r="U1090" s="14"/>
      <c r="V1090" s="14" t="s">
        <v>3446</v>
      </c>
      <c r="W1090" s="14" t="s">
        <v>3447</v>
      </c>
      <c r="X1090" s="14" t="s">
        <v>42</v>
      </c>
      <c r="Y1090" s="14" t="s">
        <v>159</v>
      </c>
      <c r="Z1090" s="14"/>
      <c r="AA1090" s="14" t="s">
        <v>44</v>
      </c>
      <c r="AB1090" s="14"/>
    </row>
    <row r="1091" spans="1:28" hidden="1" x14ac:dyDescent="0.25">
      <c r="A1091" s="12">
        <v>38</v>
      </c>
      <c r="B1091" s="13" t="s">
        <v>4768</v>
      </c>
      <c r="C1091" s="14" t="s">
        <v>29</v>
      </c>
      <c r="D1091" s="14" t="s">
        <v>4769</v>
      </c>
      <c r="E1091" s="14" t="s">
        <v>4770</v>
      </c>
      <c r="F1091" s="16">
        <f t="shared" si="114"/>
        <v>61.098611111112405</v>
      </c>
      <c r="G1091" s="14" t="s">
        <v>4786</v>
      </c>
      <c r="H1091" s="14" t="s">
        <v>4787</v>
      </c>
      <c r="I1091" s="14" t="s">
        <v>1357</v>
      </c>
      <c r="J1091" s="14">
        <v>20</v>
      </c>
      <c r="K1091" s="14" t="s">
        <v>35</v>
      </c>
      <c r="L1091" s="15">
        <v>64.2</v>
      </c>
      <c r="M1091" s="15">
        <v>1284</v>
      </c>
      <c r="N1091" s="14" t="s">
        <v>4782</v>
      </c>
      <c r="O1091" s="14" t="s">
        <v>4788</v>
      </c>
      <c r="P1091" s="14" t="s">
        <v>4784</v>
      </c>
      <c r="Q1091" s="14" t="s">
        <v>4785</v>
      </c>
      <c r="R1091" s="14">
        <v>20</v>
      </c>
      <c r="S1091" s="14"/>
      <c r="T1091" s="14"/>
      <c r="U1091" s="14"/>
      <c r="V1091" s="14" t="s">
        <v>3446</v>
      </c>
      <c r="W1091" s="14" t="s">
        <v>3447</v>
      </c>
      <c r="X1091" s="14" t="s">
        <v>42</v>
      </c>
      <c r="Y1091" s="14" t="s">
        <v>159</v>
      </c>
      <c r="Z1091" s="14"/>
      <c r="AA1091" s="14" t="s">
        <v>44</v>
      </c>
      <c r="AB1091" s="14"/>
    </row>
    <row r="1092" spans="1:28" hidden="1" x14ac:dyDescent="0.25">
      <c r="A1092" s="12">
        <v>39</v>
      </c>
      <c r="B1092" s="13" t="s">
        <v>4768</v>
      </c>
      <c r="C1092" s="14" t="s">
        <v>29</v>
      </c>
      <c r="D1092" s="14" t="s">
        <v>4769</v>
      </c>
      <c r="E1092" s="14" t="s">
        <v>4770</v>
      </c>
      <c r="F1092" s="16">
        <f t="shared" si="114"/>
        <v>61.098611111112405</v>
      </c>
      <c r="G1092" s="14" t="s">
        <v>2615</v>
      </c>
      <c r="H1092" s="14" t="s">
        <v>2616</v>
      </c>
      <c r="I1092" s="14" t="s">
        <v>577</v>
      </c>
      <c r="J1092" s="14">
        <v>2800</v>
      </c>
      <c r="K1092" s="14" t="s">
        <v>35</v>
      </c>
      <c r="L1092" s="15">
        <v>18.329999999999998</v>
      </c>
      <c r="M1092" s="15">
        <v>51324</v>
      </c>
      <c r="N1092" s="14" t="s">
        <v>4789</v>
      </c>
      <c r="O1092" s="14" t="s">
        <v>4783</v>
      </c>
      <c r="P1092" s="14" t="s">
        <v>4790</v>
      </c>
      <c r="Q1092" s="14" t="s">
        <v>4790</v>
      </c>
      <c r="R1092" s="14">
        <v>1290</v>
      </c>
      <c r="S1092" s="14"/>
      <c r="T1092" s="14"/>
      <c r="U1092" s="14"/>
      <c r="V1092" s="14" t="s">
        <v>3446</v>
      </c>
      <c r="W1092" s="14" t="s">
        <v>3447</v>
      </c>
      <c r="X1092" s="14" t="s">
        <v>42</v>
      </c>
      <c r="Y1092" s="14" t="s">
        <v>159</v>
      </c>
      <c r="Z1092" s="14"/>
      <c r="AA1092" s="14" t="s">
        <v>44</v>
      </c>
      <c r="AB1092" s="14"/>
    </row>
    <row r="1093" spans="1:28" hidden="1" x14ac:dyDescent="0.25">
      <c r="A1093" s="12">
        <v>40</v>
      </c>
      <c r="B1093" s="13" t="s">
        <v>4791</v>
      </c>
      <c r="C1093" s="14" t="s">
        <v>29</v>
      </c>
      <c r="D1093" s="14" t="s">
        <v>4792</v>
      </c>
      <c r="E1093" s="14" t="s">
        <v>4731</v>
      </c>
      <c r="F1093" s="16">
        <f t="shared" si="114"/>
        <v>4.3055555550381541E-2</v>
      </c>
      <c r="G1093" s="14" t="s">
        <v>405</v>
      </c>
      <c r="H1093" s="14" t="s">
        <v>406</v>
      </c>
      <c r="I1093" s="14" t="s">
        <v>407</v>
      </c>
      <c r="J1093" s="14">
        <v>50</v>
      </c>
      <c r="K1093" s="14" t="s">
        <v>35</v>
      </c>
      <c r="L1093" s="15">
        <v>420</v>
      </c>
      <c r="M1093" s="15">
        <v>21000</v>
      </c>
      <c r="N1093" s="14" t="s">
        <v>4793</v>
      </c>
      <c r="O1093" s="14" t="s">
        <v>4794</v>
      </c>
      <c r="P1093" s="14" t="s">
        <v>4795</v>
      </c>
      <c r="Q1093" s="14" t="s">
        <v>4785</v>
      </c>
      <c r="R1093" s="14">
        <v>50</v>
      </c>
      <c r="S1093" s="14"/>
      <c r="T1093" s="14"/>
      <c r="U1093" s="14"/>
      <c r="V1093" s="14" t="s">
        <v>382</v>
      </c>
      <c r="W1093" s="14" t="s">
        <v>383</v>
      </c>
      <c r="X1093" s="14" t="s">
        <v>42</v>
      </c>
      <c r="Y1093" s="14" t="s">
        <v>159</v>
      </c>
      <c r="Z1093" s="14"/>
      <c r="AA1093" s="14" t="s">
        <v>44</v>
      </c>
      <c r="AB1093" s="14"/>
    </row>
    <row r="1094" spans="1:28" hidden="1" x14ac:dyDescent="0.25">
      <c r="A1094" s="12">
        <v>41</v>
      </c>
      <c r="B1094" s="13" t="s">
        <v>4791</v>
      </c>
      <c r="C1094" s="14" t="s">
        <v>29</v>
      </c>
      <c r="D1094" s="14" t="s">
        <v>4792</v>
      </c>
      <c r="E1094" s="14" t="s">
        <v>4731</v>
      </c>
      <c r="F1094" s="16">
        <f t="shared" si="114"/>
        <v>4.3055555550381541E-2</v>
      </c>
      <c r="G1094" s="14" t="s">
        <v>1243</v>
      </c>
      <c r="H1094" s="14" t="s">
        <v>1244</v>
      </c>
      <c r="I1094" s="14" t="s">
        <v>604</v>
      </c>
      <c r="J1094" s="14">
        <v>576</v>
      </c>
      <c r="K1094" s="14" t="s">
        <v>35</v>
      </c>
      <c r="L1094" s="15">
        <v>440</v>
      </c>
      <c r="M1094" s="15">
        <v>253440</v>
      </c>
      <c r="N1094" s="14" t="s">
        <v>4796</v>
      </c>
      <c r="O1094" s="14" t="s">
        <v>1246</v>
      </c>
      <c r="P1094" s="14" t="s">
        <v>4797</v>
      </c>
      <c r="Q1094" s="14" t="s">
        <v>4708</v>
      </c>
      <c r="R1094" s="14">
        <v>340</v>
      </c>
      <c r="S1094" s="14"/>
      <c r="T1094" s="14"/>
      <c r="U1094" s="14"/>
      <c r="V1094" s="14" t="s">
        <v>382</v>
      </c>
      <c r="W1094" s="14" t="s">
        <v>383</v>
      </c>
      <c r="X1094" s="14" t="s">
        <v>42</v>
      </c>
      <c r="Y1094" s="14" t="s">
        <v>159</v>
      </c>
      <c r="Z1094" s="14"/>
      <c r="AA1094" s="14" t="s">
        <v>44</v>
      </c>
      <c r="AB1094" s="14"/>
    </row>
    <row r="1095" spans="1:28" hidden="1" x14ac:dyDescent="0.25">
      <c r="A1095" s="12">
        <v>42</v>
      </c>
      <c r="B1095" s="13" t="s">
        <v>4791</v>
      </c>
      <c r="C1095" s="14" t="s">
        <v>29</v>
      </c>
      <c r="D1095" s="14" t="s">
        <v>4792</v>
      </c>
      <c r="E1095" s="14" t="s">
        <v>4731</v>
      </c>
      <c r="F1095" s="16">
        <f t="shared" si="114"/>
        <v>4.3055555550381541E-2</v>
      </c>
      <c r="G1095" s="14" t="s">
        <v>1243</v>
      </c>
      <c r="H1095" s="14" t="s">
        <v>1244</v>
      </c>
      <c r="I1095" s="14" t="s">
        <v>604</v>
      </c>
      <c r="J1095" s="14">
        <v>576</v>
      </c>
      <c r="K1095" s="14" t="s">
        <v>35</v>
      </c>
      <c r="L1095" s="15">
        <v>440</v>
      </c>
      <c r="M1095" s="15">
        <v>253440</v>
      </c>
      <c r="N1095" s="14" t="s">
        <v>4796</v>
      </c>
      <c r="O1095" s="14" t="s">
        <v>4798</v>
      </c>
      <c r="P1095" s="14" t="s">
        <v>4797</v>
      </c>
      <c r="Q1095" s="14" t="s">
        <v>4708</v>
      </c>
      <c r="R1095" s="14">
        <v>236</v>
      </c>
      <c r="S1095" s="14"/>
      <c r="T1095" s="14"/>
      <c r="U1095" s="14"/>
      <c r="V1095" s="14" t="s">
        <v>382</v>
      </c>
      <c r="W1095" s="14" t="s">
        <v>383</v>
      </c>
      <c r="X1095" s="14" t="s">
        <v>42</v>
      </c>
      <c r="Y1095" s="14" t="s">
        <v>159</v>
      </c>
      <c r="Z1095" s="14"/>
      <c r="AA1095" s="14" t="s">
        <v>44</v>
      </c>
      <c r="AB1095" s="14"/>
    </row>
    <row r="1096" spans="1:28" hidden="1" x14ac:dyDescent="0.25">
      <c r="A1096" s="12">
        <v>43</v>
      </c>
      <c r="B1096" s="13" t="s">
        <v>4799</v>
      </c>
      <c r="C1096" s="14" t="s">
        <v>29</v>
      </c>
      <c r="D1096" s="14" t="s">
        <v>4800</v>
      </c>
      <c r="E1096" s="14" t="s">
        <v>4801</v>
      </c>
      <c r="F1096" s="16">
        <f t="shared" si="114"/>
        <v>4.3750000004365575E-2</v>
      </c>
      <c r="G1096" s="14" t="s">
        <v>4802</v>
      </c>
      <c r="H1096" s="14" t="s">
        <v>4803</v>
      </c>
      <c r="I1096" s="14" t="s">
        <v>4804</v>
      </c>
      <c r="J1096" s="14">
        <v>20</v>
      </c>
      <c r="K1096" s="14" t="s">
        <v>35</v>
      </c>
      <c r="L1096" s="15">
        <v>74</v>
      </c>
      <c r="M1096" s="15">
        <v>1480</v>
      </c>
      <c r="N1096" s="14" t="s">
        <v>4805</v>
      </c>
      <c r="O1096" s="14" t="s">
        <v>4806</v>
      </c>
      <c r="P1096" s="14" t="s">
        <v>4807</v>
      </c>
      <c r="Q1096" s="14" t="s">
        <v>4808</v>
      </c>
      <c r="R1096" s="14">
        <v>20</v>
      </c>
      <c r="S1096" s="14"/>
      <c r="T1096" s="14"/>
      <c r="U1096" s="14"/>
      <c r="V1096" s="14" t="s">
        <v>157</v>
      </c>
      <c r="W1096" s="14" t="s">
        <v>158</v>
      </c>
      <c r="X1096" s="14" t="s">
        <v>42</v>
      </c>
      <c r="Y1096" s="14" t="s">
        <v>159</v>
      </c>
      <c r="Z1096" s="14"/>
      <c r="AA1096" s="14" t="s">
        <v>44</v>
      </c>
      <c r="AB1096" s="14"/>
    </row>
    <row r="1097" spans="1:28" hidden="1" x14ac:dyDescent="0.25">
      <c r="A1097" s="12">
        <v>44</v>
      </c>
      <c r="B1097" s="13" t="s">
        <v>4799</v>
      </c>
      <c r="C1097" s="14" t="s">
        <v>29</v>
      </c>
      <c r="D1097" s="14" t="s">
        <v>4800</v>
      </c>
      <c r="E1097" s="14" t="s">
        <v>4801</v>
      </c>
      <c r="F1097" s="16">
        <f t="shared" si="114"/>
        <v>4.3750000004365575E-2</v>
      </c>
      <c r="G1097" s="14" t="s">
        <v>1250</v>
      </c>
      <c r="H1097" s="14" t="s">
        <v>1251</v>
      </c>
      <c r="I1097" s="14" t="s">
        <v>591</v>
      </c>
      <c r="J1097" s="14">
        <v>20</v>
      </c>
      <c r="K1097" s="14" t="s">
        <v>35</v>
      </c>
      <c r="L1097" s="15">
        <v>2000</v>
      </c>
      <c r="M1097" s="15">
        <v>40000</v>
      </c>
      <c r="N1097" s="14" t="s">
        <v>4809</v>
      </c>
      <c r="O1097" s="14" t="s">
        <v>4810</v>
      </c>
      <c r="P1097" s="14" t="s">
        <v>4756</v>
      </c>
      <c r="Q1097" s="14" t="s">
        <v>4708</v>
      </c>
      <c r="R1097" s="14">
        <v>10</v>
      </c>
      <c r="S1097" s="14"/>
      <c r="T1097" s="14"/>
      <c r="U1097" s="14"/>
      <c r="V1097" s="14" t="s">
        <v>157</v>
      </c>
      <c r="W1097" s="14" t="s">
        <v>158</v>
      </c>
      <c r="X1097" s="14" t="s">
        <v>42</v>
      </c>
      <c r="Y1097" s="14" t="s">
        <v>159</v>
      </c>
      <c r="Z1097" s="14"/>
      <c r="AA1097" s="14" t="s">
        <v>44</v>
      </c>
      <c r="AB1097" s="14"/>
    </row>
    <row r="1098" spans="1:28" hidden="1" x14ac:dyDescent="0.25">
      <c r="A1098" s="12">
        <v>45</v>
      </c>
      <c r="B1098" s="13" t="s">
        <v>4799</v>
      </c>
      <c r="C1098" s="14" t="s">
        <v>29</v>
      </c>
      <c r="D1098" s="14" t="s">
        <v>4800</v>
      </c>
      <c r="E1098" s="14" t="s">
        <v>4801</v>
      </c>
      <c r="F1098" s="16">
        <f t="shared" si="114"/>
        <v>4.3750000004365575E-2</v>
      </c>
      <c r="G1098" s="14" t="s">
        <v>2434</v>
      </c>
      <c r="H1098" s="14" t="s">
        <v>2435</v>
      </c>
      <c r="I1098" s="14" t="s">
        <v>843</v>
      </c>
      <c r="J1098" s="14">
        <v>20</v>
      </c>
      <c r="K1098" s="14" t="s">
        <v>35</v>
      </c>
      <c r="L1098" s="15">
        <v>600</v>
      </c>
      <c r="M1098" s="15">
        <v>12000</v>
      </c>
      <c r="N1098" s="14" t="s">
        <v>4811</v>
      </c>
      <c r="O1098" s="14" t="s">
        <v>4812</v>
      </c>
      <c r="P1098" s="14" t="s">
        <v>4813</v>
      </c>
      <c r="Q1098" s="14" t="s">
        <v>4748</v>
      </c>
      <c r="R1098" s="14">
        <v>20</v>
      </c>
      <c r="S1098" s="14"/>
      <c r="T1098" s="14"/>
      <c r="U1098" s="14"/>
      <c r="V1098" s="14" t="s">
        <v>157</v>
      </c>
      <c r="W1098" s="14" t="s">
        <v>158</v>
      </c>
      <c r="X1098" s="14" t="s">
        <v>42</v>
      </c>
      <c r="Y1098" s="14" t="s">
        <v>159</v>
      </c>
      <c r="Z1098" s="14"/>
      <c r="AA1098" s="14" t="s">
        <v>44</v>
      </c>
      <c r="AB1098" s="14"/>
    </row>
    <row r="1099" spans="1:28" hidden="1" x14ac:dyDescent="0.25">
      <c r="A1099" s="12">
        <v>46</v>
      </c>
      <c r="B1099" s="13" t="s">
        <v>4799</v>
      </c>
      <c r="C1099" s="14" t="s">
        <v>29</v>
      </c>
      <c r="D1099" s="14" t="s">
        <v>4800</v>
      </c>
      <c r="E1099" s="14" t="s">
        <v>4801</v>
      </c>
      <c r="F1099" s="16">
        <f t="shared" si="114"/>
        <v>4.3750000004365575E-2</v>
      </c>
      <c r="G1099" s="14" t="s">
        <v>4814</v>
      </c>
      <c r="H1099" s="14" t="s">
        <v>4815</v>
      </c>
      <c r="I1099" s="14" t="s">
        <v>386</v>
      </c>
      <c r="J1099" s="14">
        <v>20</v>
      </c>
      <c r="K1099" s="14" t="s">
        <v>35</v>
      </c>
      <c r="L1099" s="15">
        <v>23</v>
      </c>
      <c r="M1099" s="15">
        <v>460</v>
      </c>
      <c r="N1099" s="14" t="s">
        <v>4816</v>
      </c>
      <c r="O1099" s="14" t="s">
        <v>4817</v>
      </c>
      <c r="P1099" s="14" t="s">
        <v>4818</v>
      </c>
      <c r="Q1099" s="14" t="s">
        <v>4819</v>
      </c>
      <c r="R1099" s="14">
        <v>20</v>
      </c>
      <c r="S1099" s="14"/>
      <c r="T1099" s="14"/>
      <c r="U1099" s="14"/>
      <c r="V1099" s="14" t="s">
        <v>157</v>
      </c>
      <c r="W1099" s="14" t="s">
        <v>158</v>
      </c>
      <c r="X1099" s="14" t="s">
        <v>42</v>
      </c>
      <c r="Y1099" s="14" t="s">
        <v>159</v>
      </c>
      <c r="Z1099" s="14"/>
      <c r="AA1099" s="14" t="s">
        <v>44</v>
      </c>
      <c r="AB1099" s="14"/>
    </row>
    <row r="1100" spans="1:28" hidden="1" x14ac:dyDescent="0.25">
      <c r="A1100" s="12">
        <v>47</v>
      </c>
      <c r="B1100" s="13" t="s">
        <v>4799</v>
      </c>
      <c r="C1100" s="14" t="s">
        <v>29</v>
      </c>
      <c r="D1100" s="14" t="s">
        <v>4800</v>
      </c>
      <c r="E1100" s="14" t="s">
        <v>4801</v>
      </c>
      <c r="F1100" s="16">
        <f t="shared" si="114"/>
        <v>4.3750000004365575E-2</v>
      </c>
      <c r="G1100" s="14" t="s">
        <v>4820</v>
      </c>
      <c r="H1100" s="14" t="s">
        <v>4821</v>
      </c>
      <c r="I1100" s="14" t="s">
        <v>1389</v>
      </c>
      <c r="J1100" s="14">
        <v>100</v>
      </c>
      <c r="K1100" s="14" t="s">
        <v>35</v>
      </c>
      <c r="L1100" s="15">
        <v>2.4</v>
      </c>
      <c r="M1100" s="15">
        <v>240</v>
      </c>
      <c r="N1100" s="14" t="s">
        <v>4811</v>
      </c>
      <c r="O1100" s="14" t="s">
        <v>4822</v>
      </c>
      <c r="P1100" s="14" t="s">
        <v>4813</v>
      </c>
      <c r="Q1100" s="14" t="s">
        <v>4748</v>
      </c>
      <c r="R1100" s="14">
        <v>100</v>
      </c>
      <c r="S1100" s="14"/>
      <c r="T1100" s="14"/>
      <c r="U1100" s="14"/>
      <c r="V1100" s="14" t="s">
        <v>157</v>
      </c>
      <c r="W1100" s="14" t="s">
        <v>158</v>
      </c>
      <c r="X1100" s="14" t="s">
        <v>42</v>
      </c>
      <c r="Y1100" s="14" t="s">
        <v>159</v>
      </c>
      <c r="Z1100" s="14"/>
      <c r="AA1100" s="14" t="s">
        <v>44</v>
      </c>
      <c r="AB1100" s="14"/>
    </row>
    <row r="1101" spans="1:28" hidden="1" x14ac:dyDescent="0.25">
      <c r="A1101" s="12">
        <v>48</v>
      </c>
      <c r="B1101" s="13" t="s">
        <v>4799</v>
      </c>
      <c r="C1101" s="14" t="s">
        <v>29</v>
      </c>
      <c r="D1101" s="14" t="s">
        <v>4800</v>
      </c>
      <c r="E1101" s="14" t="s">
        <v>4801</v>
      </c>
      <c r="F1101" s="16">
        <f t="shared" si="114"/>
        <v>4.3750000004365575E-2</v>
      </c>
      <c r="G1101" s="14" t="s">
        <v>4080</v>
      </c>
      <c r="H1101" s="14" t="s">
        <v>4081</v>
      </c>
      <c r="I1101" s="14" t="s">
        <v>584</v>
      </c>
      <c r="J1101" s="14">
        <v>1200</v>
      </c>
      <c r="K1101" s="14" t="s">
        <v>35</v>
      </c>
      <c r="L1101" s="15">
        <v>38.333333000000003</v>
      </c>
      <c r="M1101" s="15">
        <v>45999.999600000003</v>
      </c>
      <c r="N1101" s="14" t="s">
        <v>4811</v>
      </c>
      <c r="O1101" s="14" t="s">
        <v>4375</v>
      </c>
      <c r="P1101" s="14" t="s">
        <v>4813</v>
      </c>
      <c r="Q1101" s="14" t="s">
        <v>4748</v>
      </c>
      <c r="R1101" s="14">
        <v>450</v>
      </c>
      <c r="S1101" s="14"/>
      <c r="T1101" s="14"/>
      <c r="U1101" s="14"/>
      <c r="V1101" s="14" t="s">
        <v>157</v>
      </c>
      <c r="W1101" s="14" t="s">
        <v>158</v>
      </c>
      <c r="X1101" s="14" t="s">
        <v>42</v>
      </c>
      <c r="Y1101" s="14" t="s">
        <v>159</v>
      </c>
      <c r="Z1101" s="14"/>
      <c r="AA1101" s="14" t="s">
        <v>44</v>
      </c>
      <c r="AB1101" s="14"/>
    </row>
    <row r="1102" spans="1:28" hidden="1" x14ac:dyDescent="0.25">
      <c r="A1102" s="12">
        <v>49</v>
      </c>
      <c r="B1102" s="13" t="s">
        <v>4799</v>
      </c>
      <c r="C1102" s="14" t="s">
        <v>29</v>
      </c>
      <c r="D1102" s="14" t="s">
        <v>4800</v>
      </c>
      <c r="E1102" s="14" t="s">
        <v>4801</v>
      </c>
      <c r="F1102" s="16">
        <f t="shared" si="114"/>
        <v>4.3750000004365575E-2</v>
      </c>
      <c r="G1102" s="14" t="s">
        <v>4080</v>
      </c>
      <c r="H1102" s="14" t="s">
        <v>4081</v>
      </c>
      <c r="I1102" s="14" t="s">
        <v>584</v>
      </c>
      <c r="J1102" s="14">
        <v>1200</v>
      </c>
      <c r="K1102" s="14" t="s">
        <v>35</v>
      </c>
      <c r="L1102" s="15">
        <v>38.333333000000003</v>
      </c>
      <c r="M1102" s="15">
        <v>45999.999600000003</v>
      </c>
      <c r="N1102" s="14" t="s">
        <v>4823</v>
      </c>
      <c r="O1102" s="14" t="s">
        <v>4375</v>
      </c>
      <c r="P1102" s="14" t="s">
        <v>4824</v>
      </c>
      <c r="Q1102" s="14" t="s">
        <v>4645</v>
      </c>
      <c r="R1102" s="14">
        <v>750</v>
      </c>
      <c r="S1102" s="14"/>
      <c r="T1102" s="14"/>
      <c r="U1102" s="14"/>
      <c r="V1102" s="14" t="s">
        <v>157</v>
      </c>
      <c r="W1102" s="14" t="s">
        <v>158</v>
      </c>
      <c r="X1102" s="14" t="s">
        <v>42</v>
      </c>
      <c r="Y1102" s="14" t="s">
        <v>159</v>
      </c>
      <c r="Z1102" s="14"/>
      <c r="AA1102" s="14" t="s">
        <v>44</v>
      </c>
      <c r="AB1102" s="14"/>
    </row>
    <row r="1103" spans="1:28" hidden="1" x14ac:dyDescent="0.25">
      <c r="A1103" s="12">
        <v>50</v>
      </c>
      <c r="B1103" s="13" t="s">
        <v>4799</v>
      </c>
      <c r="C1103" s="14" t="s">
        <v>29</v>
      </c>
      <c r="D1103" s="14" t="s">
        <v>4800</v>
      </c>
      <c r="E1103" s="14" t="s">
        <v>4801</v>
      </c>
      <c r="F1103" s="16">
        <f t="shared" si="114"/>
        <v>4.3750000004365575E-2</v>
      </c>
      <c r="G1103" s="14" t="s">
        <v>1603</v>
      </c>
      <c r="H1103" s="14" t="s">
        <v>1604</v>
      </c>
      <c r="I1103" s="14" t="s">
        <v>1605</v>
      </c>
      <c r="J1103" s="14">
        <v>100</v>
      </c>
      <c r="K1103" s="14" t="s">
        <v>35</v>
      </c>
      <c r="L1103" s="15">
        <v>51</v>
      </c>
      <c r="M1103" s="15">
        <v>5100</v>
      </c>
      <c r="N1103" s="14" t="s">
        <v>4811</v>
      </c>
      <c r="O1103" s="14" t="s">
        <v>4825</v>
      </c>
      <c r="P1103" s="14" t="s">
        <v>4813</v>
      </c>
      <c r="Q1103" s="14" t="s">
        <v>4748</v>
      </c>
      <c r="R1103" s="14">
        <v>100</v>
      </c>
      <c r="S1103" s="14"/>
      <c r="T1103" s="14"/>
      <c r="U1103" s="14"/>
      <c r="V1103" s="14" t="s">
        <v>157</v>
      </c>
      <c r="W1103" s="14" t="s">
        <v>158</v>
      </c>
      <c r="X1103" s="14" t="s">
        <v>42</v>
      </c>
      <c r="Y1103" s="14" t="s">
        <v>159</v>
      </c>
      <c r="Z1103" s="14"/>
      <c r="AA1103" s="14" t="s">
        <v>44</v>
      </c>
      <c r="AB1103" s="14"/>
    </row>
    <row r="1104" spans="1:28" hidden="1" x14ac:dyDescent="0.25">
      <c r="A1104" s="12">
        <v>51</v>
      </c>
      <c r="B1104" s="13" t="s">
        <v>4799</v>
      </c>
      <c r="C1104" s="14" t="s">
        <v>29</v>
      </c>
      <c r="D1104" s="14" t="s">
        <v>4800</v>
      </c>
      <c r="E1104" s="14" t="s">
        <v>4801</v>
      </c>
      <c r="F1104" s="16">
        <f t="shared" si="114"/>
        <v>4.3750000004365575E-2</v>
      </c>
      <c r="G1104" s="14" t="s">
        <v>597</v>
      </c>
      <c r="H1104" s="14" t="s">
        <v>598</v>
      </c>
      <c r="I1104" s="14" t="s">
        <v>584</v>
      </c>
      <c r="J1104" s="14">
        <v>2800</v>
      </c>
      <c r="K1104" s="14" t="s">
        <v>35</v>
      </c>
      <c r="L1104" s="15">
        <v>76.66</v>
      </c>
      <c r="M1104" s="15">
        <v>214648</v>
      </c>
      <c r="N1104" s="14" t="s">
        <v>4811</v>
      </c>
      <c r="O1104" s="14" t="s">
        <v>4826</v>
      </c>
      <c r="P1104" s="14" t="s">
        <v>4813</v>
      </c>
      <c r="Q1104" s="14" t="s">
        <v>4748</v>
      </c>
      <c r="R1104" s="14">
        <v>330</v>
      </c>
      <c r="S1104" s="14"/>
      <c r="T1104" s="14"/>
      <c r="U1104" s="14"/>
      <c r="V1104" s="14" t="s">
        <v>157</v>
      </c>
      <c r="W1104" s="14" t="s">
        <v>158</v>
      </c>
      <c r="X1104" s="14" t="s">
        <v>42</v>
      </c>
      <c r="Y1104" s="14" t="s">
        <v>159</v>
      </c>
      <c r="Z1104" s="14"/>
      <c r="AA1104" s="14" t="s">
        <v>44</v>
      </c>
      <c r="AB1104" s="14"/>
    </row>
    <row r="1105" spans="1:28" hidden="1" x14ac:dyDescent="0.25">
      <c r="A1105" s="12">
        <v>52</v>
      </c>
      <c r="B1105" s="13" t="s">
        <v>4799</v>
      </c>
      <c r="C1105" s="14" t="s">
        <v>29</v>
      </c>
      <c r="D1105" s="14" t="s">
        <v>4800</v>
      </c>
      <c r="E1105" s="14" t="s">
        <v>4801</v>
      </c>
      <c r="F1105" s="16">
        <f t="shared" si="114"/>
        <v>4.3750000004365575E-2</v>
      </c>
      <c r="G1105" s="14" t="s">
        <v>597</v>
      </c>
      <c r="H1105" s="14" t="s">
        <v>598</v>
      </c>
      <c r="I1105" s="14" t="s">
        <v>584</v>
      </c>
      <c r="J1105" s="14">
        <v>2800</v>
      </c>
      <c r="K1105" s="14" t="s">
        <v>35</v>
      </c>
      <c r="L1105" s="15">
        <v>76.66</v>
      </c>
      <c r="M1105" s="15">
        <v>214648</v>
      </c>
      <c r="N1105" s="14" t="s">
        <v>4816</v>
      </c>
      <c r="O1105" s="14" t="s">
        <v>4826</v>
      </c>
      <c r="P1105" s="14" t="s">
        <v>4818</v>
      </c>
      <c r="Q1105" s="14" t="s">
        <v>4819</v>
      </c>
      <c r="R1105" s="14">
        <v>2460</v>
      </c>
      <c r="S1105" s="14"/>
      <c r="T1105" s="14"/>
      <c r="U1105" s="14"/>
      <c r="V1105" s="14" t="s">
        <v>157</v>
      </c>
      <c r="W1105" s="14" t="s">
        <v>158</v>
      </c>
      <c r="X1105" s="14" t="s">
        <v>42</v>
      </c>
      <c r="Y1105" s="14" t="s">
        <v>159</v>
      </c>
      <c r="Z1105" s="14"/>
      <c r="AA1105" s="14" t="s">
        <v>44</v>
      </c>
      <c r="AB1105" s="14"/>
    </row>
    <row r="1106" spans="1:28" hidden="1" x14ac:dyDescent="0.25">
      <c r="A1106" s="12">
        <v>54</v>
      </c>
      <c r="B1106" s="13" t="s">
        <v>4827</v>
      </c>
      <c r="C1106" s="14" t="s">
        <v>29</v>
      </c>
      <c r="D1106" s="14" t="s">
        <v>4828</v>
      </c>
      <c r="E1106" s="14" t="s">
        <v>4801</v>
      </c>
      <c r="F1106" s="16">
        <f t="shared" si="114"/>
        <v>4.3055555557657499E-2</v>
      </c>
      <c r="G1106" s="14" t="s">
        <v>1657</v>
      </c>
      <c r="H1106" s="14" t="s">
        <v>1658</v>
      </c>
      <c r="I1106" s="14" t="s">
        <v>433</v>
      </c>
      <c r="J1106" s="14">
        <v>300</v>
      </c>
      <c r="K1106" s="14" t="s">
        <v>35</v>
      </c>
      <c r="L1106" s="15">
        <v>21.9</v>
      </c>
      <c r="M1106" s="15">
        <v>6570</v>
      </c>
      <c r="N1106" s="14" t="s">
        <v>4829</v>
      </c>
      <c r="O1106" s="14" t="s">
        <v>4830</v>
      </c>
      <c r="P1106" s="14" t="s">
        <v>4831</v>
      </c>
      <c r="Q1106" s="14" t="s">
        <v>4748</v>
      </c>
      <c r="R1106" s="14">
        <v>300</v>
      </c>
      <c r="S1106" s="14"/>
      <c r="T1106" s="14"/>
      <c r="U1106" s="14"/>
      <c r="V1106" s="14" t="s">
        <v>437</v>
      </c>
      <c r="W1106" s="14" t="s">
        <v>438</v>
      </c>
      <c r="X1106" s="14" t="s">
        <v>42</v>
      </c>
      <c r="Y1106" s="14" t="s">
        <v>159</v>
      </c>
      <c r="Z1106" s="14"/>
      <c r="AA1106" s="14" t="s">
        <v>44</v>
      </c>
      <c r="AB1106" s="14"/>
    </row>
    <row r="1107" spans="1:28" hidden="1" x14ac:dyDescent="0.25">
      <c r="A1107" s="12">
        <v>55</v>
      </c>
      <c r="B1107" s="13" t="s">
        <v>4827</v>
      </c>
      <c r="C1107" s="14" t="s">
        <v>29</v>
      </c>
      <c r="D1107" s="14" t="s">
        <v>4828</v>
      </c>
      <c r="E1107" s="14" t="s">
        <v>4801</v>
      </c>
      <c r="F1107" s="16">
        <f t="shared" si="114"/>
        <v>4.3055555557657499E-2</v>
      </c>
      <c r="G1107" s="14" t="s">
        <v>1586</v>
      </c>
      <c r="H1107" s="14" t="s">
        <v>1587</v>
      </c>
      <c r="I1107" s="14" t="s">
        <v>1588</v>
      </c>
      <c r="J1107" s="14">
        <v>500</v>
      </c>
      <c r="K1107" s="14" t="s">
        <v>35</v>
      </c>
      <c r="L1107" s="15">
        <v>389</v>
      </c>
      <c r="M1107" s="15">
        <v>194500</v>
      </c>
      <c r="N1107" s="14" t="s">
        <v>4829</v>
      </c>
      <c r="O1107" s="14" t="s">
        <v>4832</v>
      </c>
      <c r="P1107" s="14" t="s">
        <v>4831</v>
      </c>
      <c r="Q1107" s="14" t="s">
        <v>4748</v>
      </c>
      <c r="R1107" s="14">
        <v>500</v>
      </c>
      <c r="S1107" s="14"/>
      <c r="T1107" s="14"/>
      <c r="U1107" s="14"/>
      <c r="V1107" s="14" t="s">
        <v>437</v>
      </c>
      <c r="W1107" s="14" t="s">
        <v>438</v>
      </c>
      <c r="X1107" s="14" t="s">
        <v>42</v>
      </c>
      <c r="Y1107" s="14" t="s">
        <v>159</v>
      </c>
      <c r="Z1107" s="14"/>
      <c r="AA1107" s="14" t="s">
        <v>44</v>
      </c>
      <c r="AB1107" s="14"/>
    </row>
    <row r="1108" spans="1:28" hidden="1" x14ac:dyDescent="0.25">
      <c r="A1108" s="12">
        <v>56</v>
      </c>
      <c r="B1108" s="13" t="s">
        <v>4833</v>
      </c>
      <c r="C1108" s="14" t="s">
        <v>29</v>
      </c>
      <c r="D1108" s="14" t="s">
        <v>4834</v>
      </c>
      <c r="E1108" s="14" t="s">
        <v>4801</v>
      </c>
      <c r="F1108" s="16">
        <f t="shared" si="114"/>
        <v>4.8611111109494232E-2</v>
      </c>
      <c r="G1108" s="14" t="s">
        <v>704</v>
      </c>
      <c r="H1108" s="14" t="s">
        <v>705</v>
      </c>
      <c r="I1108" s="14" t="s">
        <v>493</v>
      </c>
      <c r="J1108" s="14">
        <v>2800</v>
      </c>
      <c r="K1108" s="14" t="s">
        <v>35</v>
      </c>
      <c r="L1108" s="15">
        <v>1.9285000000000001</v>
      </c>
      <c r="M1108" s="15">
        <v>5399.8</v>
      </c>
      <c r="N1108" s="14" t="s">
        <v>4835</v>
      </c>
      <c r="O1108" s="14" t="s">
        <v>4836</v>
      </c>
      <c r="P1108" s="14" t="s">
        <v>4837</v>
      </c>
      <c r="Q1108" s="14" t="s">
        <v>4306</v>
      </c>
      <c r="R1108" s="14">
        <v>2800</v>
      </c>
      <c r="S1108" s="14"/>
      <c r="T1108" s="14"/>
      <c r="U1108" s="14"/>
      <c r="V1108" s="14" t="s">
        <v>702</v>
      </c>
      <c r="W1108" s="14" t="s">
        <v>703</v>
      </c>
      <c r="X1108" s="14" t="s">
        <v>42</v>
      </c>
      <c r="Y1108" s="14" t="s">
        <v>159</v>
      </c>
      <c r="Z1108" s="14"/>
      <c r="AA1108" s="14" t="s">
        <v>44</v>
      </c>
      <c r="AB1108" s="14"/>
    </row>
    <row r="1109" spans="1:28" x14ac:dyDescent="0.25">
      <c r="A1109" s="12">
        <v>57</v>
      </c>
      <c r="B1109" s="13" t="s">
        <v>4827</v>
      </c>
      <c r="C1109" s="14" t="s">
        <v>29</v>
      </c>
      <c r="D1109" s="14" t="s">
        <v>4828</v>
      </c>
      <c r="E1109" s="14" t="s">
        <v>4801</v>
      </c>
      <c r="F1109" s="16">
        <f t="shared" si="114"/>
        <v>4.3055555557657499E-2</v>
      </c>
      <c r="G1109" s="14" t="s">
        <v>4838</v>
      </c>
      <c r="H1109" s="14" t="s">
        <v>4839</v>
      </c>
      <c r="I1109" s="14" t="s">
        <v>152</v>
      </c>
      <c r="J1109" s="14">
        <v>500</v>
      </c>
      <c r="K1109" s="14" t="s">
        <v>35</v>
      </c>
      <c r="L1109" s="15">
        <v>3.18</v>
      </c>
      <c r="M1109" s="15">
        <v>1590</v>
      </c>
      <c r="N1109" s="14" t="s">
        <v>4840</v>
      </c>
      <c r="O1109" s="14" t="s">
        <v>4841</v>
      </c>
      <c r="P1109" s="14" t="s">
        <v>4842</v>
      </c>
      <c r="Q1109" s="14" t="s">
        <v>4756</v>
      </c>
      <c r="R1109" s="14">
        <v>500</v>
      </c>
      <c r="S1109" s="22">
        <f>Q1109-P1109</f>
        <v>4.166666665696539E-3</v>
      </c>
      <c r="T1109" s="14">
        <f>Q1109-E1109</f>
        <v>183.3166666666657</v>
      </c>
      <c r="U1109" s="18">
        <f>R1109/J1109</f>
        <v>1</v>
      </c>
      <c r="V1109" s="14" t="s">
        <v>437</v>
      </c>
      <c r="W1109" s="14" t="s">
        <v>438</v>
      </c>
      <c r="X1109" s="14" t="s">
        <v>42</v>
      </c>
      <c r="Y1109" s="14" t="s">
        <v>159</v>
      </c>
      <c r="Z1109" s="14"/>
      <c r="AA1109" s="14" t="s">
        <v>44</v>
      </c>
      <c r="AB1109" s="14"/>
    </row>
    <row r="1110" spans="1:28" hidden="1" x14ac:dyDescent="0.25">
      <c r="A1110" s="12">
        <v>58</v>
      </c>
      <c r="B1110" s="13" t="s">
        <v>4833</v>
      </c>
      <c r="C1110" s="14" t="s">
        <v>29</v>
      </c>
      <c r="D1110" s="14" t="s">
        <v>4834</v>
      </c>
      <c r="E1110" s="14" t="s">
        <v>4801</v>
      </c>
      <c r="F1110" s="16">
        <f t="shared" si="114"/>
        <v>4.8611111109494232E-2</v>
      </c>
      <c r="G1110" s="14" t="s">
        <v>4360</v>
      </c>
      <c r="H1110" s="14" t="s">
        <v>4361</v>
      </c>
      <c r="I1110" s="14" t="s">
        <v>459</v>
      </c>
      <c r="J1110" s="14">
        <v>900</v>
      </c>
      <c r="K1110" s="14" t="s">
        <v>35</v>
      </c>
      <c r="L1110" s="15">
        <v>11.666667</v>
      </c>
      <c r="M1110" s="15">
        <v>10500.0003</v>
      </c>
      <c r="N1110" s="14" t="s">
        <v>4835</v>
      </c>
      <c r="O1110" s="14" t="s">
        <v>4363</v>
      </c>
      <c r="P1110" s="14" t="s">
        <v>4837</v>
      </c>
      <c r="Q1110" s="14" t="s">
        <v>4306</v>
      </c>
      <c r="R1110" s="14">
        <v>900</v>
      </c>
      <c r="S1110" s="14"/>
      <c r="T1110" s="14"/>
      <c r="U1110" s="14"/>
      <c r="V1110" s="14" t="s">
        <v>702</v>
      </c>
      <c r="W1110" s="14" t="s">
        <v>703</v>
      </c>
      <c r="X1110" s="14" t="s">
        <v>42</v>
      </c>
      <c r="Y1110" s="14" t="s">
        <v>159</v>
      </c>
      <c r="Z1110" s="14"/>
      <c r="AA1110" s="14" t="s">
        <v>44</v>
      </c>
      <c r="AB1110" s="14"/>
    </row>
    <row r="1111" spans="1:28" hidden="1" x14ac:dyDescent="0.25">
      <c r="A1111" s="12">
        <v>59</v>
      </c>
      <c r="B1111" s="13" t="s">
        <v>4833</v>
      </c>
      <c r="C1111" s="14" t="s">
        <v>29</v>
      </c>
      <c r="D1111" s="14" t="s">
        <v>4834</v>
      </c>
      <c r="E1111" s="14" t="s">
        <v>4801</v>
      </c>
      <c r="F1111" s="16">
        <f t="shared" si="114"/>
        <v>4.8611111109494232E-2</v>
      </c>
      <c r="G1111" s="14" t="s">
        <v>1763</v>
      </c>
      <c r="H1111" s="14" t="s">
        <v>1764</v>
      </c>
      <c r="I1111" s="14" t="s">
        <v>550</v>
      </c>
      <c r="J1111" s="14">
        <v>2800</v>
      </c>
      <c r="K1111" s="14" t="s">
        <v>35</v>
      </c>
      <c r="L1111" s="15">
        <v>1.7142900000000001</v>
      </c>
      <c r="M1111" s="15">
        <v>4800.0119999999997</v>
      </c>
      <c r="N1111" s="14" t="s">
        <v>4835</v>
      </c>
      <c r="O1111" s="14" t="s">
        <v>4843</v>
      </c>
      <c r="P1111" s="14" t="s">
        <v>4837</v>
      </c>
      <c r="Q1111" s="14" t="s">
        <v>4306</v>
      </c>
      <c r="R1111" s="14">
        <v>2800</v>
      </c>
      <c r="S1111" s="14"/>
      <c r="T1111" s="14"/>
      <c r="U1111" s="14"/>
      <c r="V1111" s="14" t="s">
        <v>702</v>
      </c>
      <c r="W1111" s="14" t="s">
        <v>703</v>
      </c>
      <c r="X1111" s="14" t="s">
        <v>42</v>
      </c>
      <c r="Y1111" s="14" t="s">
        <v>159</v>
      </c>
      <c r="Z1111" s="14"/>
      <c r="AA1111" s="14" t="s">
        <v>44</v>
      </c>
      <c r="AB1111" s="14"/>
    </row>
    <row r="1112" spans="1:28" hidden="1" x14ac:dyDescent="0.25">
      <c r="A1112" s="12">
        <v>60</v>
      </c>
      <c r="B1112" s="13" t="s">
        <v>4833</v>
      </c>
      <c r="C1112" s="14" t="s">
        <v>29</v>
      </c>
      <c r="D1112" s="14" t="s">
        <v>4834</v>
      </c>
      <c r="E1112" s="14" t="s">
        <v>4801</v>
      </c>
      <c r="F1112" s="16">
        <f t="shared" si="114"/>
        <v>4.8611111109494232E-2</v>
      </c>
      <c r="G1112" s="14" t="s">
        <v>3456</v>
      </c>
      <c r="H1112" s="14" t="s">
        <v>3457</v>
      </c>
      <c r="I1112" s="14" t="s">
        <v>493</v>
      </c>
      <c r="J1112" s="14">
        <v>1400</v>
      </c>
      <c r="K1112" s="14" t="s">
        <v>35</v>
      </c>
      <c r="L1112" s="15">
        <v>2.2142849999999998</v>
      </c>
      <c r="M1112" s="15">
        <v>3099.9989999999998</v>
      </c>
      <c r="N1112" s="14" t="s">
        <v>4835</v>
      </c>
      <c r="O1112" s="14" t="s">
        <v>4844</v>
      </c>
      <c r="P1112" s="14" t="s">
        <v>4837</v>
      </c>
      <c r="Q1112" s="14" t="s">
        <v>4306</v>
      </c>
      <c r="R1112" s="14">
        <v>1400</v>
      </c>
      <c r="S1112" s="14"/>
      <c r="T1112" s="14"/>
      <c r="U1112" s="14"/>
      <c r="V1112" s="14" t="s">
        <v>702</v>
      </c>
      <c r="W1112" s="14" t="s">
        <v>703</v>
      </c>
      <c r="X1112" s="14" t="s">
        <v>42</v>
      </c>
      <c r="Y1112" s="14" t="s">
        <v>159</v>
      </c>
      <c r="Z1112" s="14"/>
      <c r="AA1112" s="14" t="s">
        <v>44</v>
      </c>
      <c r="AB1112" s="14"/>
    </row>
    <row r="1113" spans="1:28" hidden="1" x14ac:dyDescent="0.25">
      <c r="A1113" s="12">
        <v>61</v>
      </c>
      <c r="B1113" s="13" t="s">
        <v>4709</v>
      </c>
      <c r="C1113" s="14" t="s">
        <v>29</v>
      </c>
      <c r="D1113" s="14" t="s">
        <v>4710</v>
      </c>
      <c r="E1113" s="14" t="s">
        <v>4711</v>
      </c>
      <c r="F1113" s="16">
        <f t="shared" si="114"/>
        <v>3.6805555551836733E-2</v>
      </c>
      <c r="G1113" s="14" t="s">
        <v>3048</v>
      </c>
      <c r="H1113" s="14" t="s">
        <v>3049</v>
      </c>
      <c r="I1113" s="14" t="s">
        <v>1706</v>
      </c>
      <c r="J1113" s="14">
        <v>200</v>
      </c>
      <c r="K1113" s="14" t="s">
        <v>35</v>
      </c>
      <c r="L1113" s="15">
        <v>5</v>
      </c>
      <c r="M1113" s="15">
        <v>1000</v>
      </c>
      <c r="N1113" s="14" t="s">
        <v>4714</v>
      </c>
      <c r="O1113" s="14" t="s">
        <v>4845</v>
      </c>
      <c r="P1113" s="14" t="s">
        <v>4716</v>
      </c>
      <c r="Q1113" s="14" t="s">
        <v>4306</v>
      </c>
      <c r="R1113" s="14">
        <v>192</v>
      </c>
      <c r="S1113" s="14"/>
      <c r="T1113" s="14"/>
      <c r="U1113" s="14"/>
      <c r="V1113" s="14" t="s">
        <v>365</v>
      </c>
      <c r="W1113" s="14" t="s">
        <v>366</v>
      </c>
      <c r="X1113" s="14" t="s">
        <v>42</v>
      </c>
      <c r="Y1113" s="14" t="s">
        <v>159</v>
      </c>
      <c r="Z1113" s="14"/>
      <c r="AA1113" s="14" t="s">
        <v>44</v>
      </c>
      <c r="AB1113" s="14"/>
    </row>
    <row r="1114" spans="1:28" hidden="1" x14ac:dyDescent="0.25">
      <c r="A1114" s="12">
        <v>62</v>
      </c>
      <c r="B1114" s="13" t="s">
        <v>4709</v>
      </c>
      <c r="C1114" s="14" t="s">
        <v>29</v>
      </c>
      <c r="D1114" s="14" t="s">
        <v>4710</v>
      </c>
      <c r="E1114" s="14" t="s">
        <v>4711</v>
      </c>
      <c r="F1114" s="16">
        <f t="shared" si="114"/>
        <v>3.6805555551836733E-2</v>
      </c>
      <c r="G1114" s="14" t="s">
        <v>4846</v>
      </c>
      <c r="H1114" s="14" t="s">
        <v>4847</v>
      </c>
      <c r="I1114" s="14" t="s">
        <v>544</v>
      </c>
      <c r="J1114" s="14">
        <v>300</v>
      </c>
      <c r="K1114" s="14" t="s">
        <v>35</v>
      </c>
      <c r="L1114" s="15">
        <v>40</v>
      </c>
      <c r="M1114" s="15">
        <v>12000</v>
      </c>
      <c r="N1114" s="14" t="s">
        <v>4714</v>
      </c>
      <c r="O1114" s="14" t="s">
        <v>4848</v>
      </c>
      <c r="P1114" s="14" t="s">
        <v>4716</v>
      </c>
      <c r="Q1114" s="14" t="s">
        <v>4306</v>
      </c>
      <c r="R1114" s="14">
        <v>300</v>
      </c>
      <c r="S1114" s="14"/>
      <c r="T1114" s="14"/>
      <c r="U1114" s="14"/>
      <c r="V1114" s="14" t="s">
        <v>365</v>
      </c>
      <c r="W1114" s="14" t="s">
        <v>366</v>
      </c>
      <c r="X1114" s="14" t="s">
        <v>42</v>
      </c>
      <c r="Y1114" s="14" t="s">
        <v>159</v>
      </c>
      <c r="Z1114" s="14"/>
      <c r="AA1114" s="14" t="s">
        <v>44</v>
      </c>
      <c r="AB1114" s="14"/>
    </row>
    <row r="1115" spans="1:28" hidden="1" x14ac:dyDescent="0.25">
      <c r="A1115" s="12">
        <v>72</v>
      </c>
      <c r="B1115" s="13" t="s">
        <v>4849</v>
      </c>
      <c r="C1115" s="14" t="s">
        <v>29</v>
      </c>
      <c r="D1115" s="14" t="s">
        <v>4850</v>
      </c>
      <c r="E1115" s="14" t="s">
        <v>4851</v>
      </c>
      <c r="F1115" s="16">
        <f t="shared" si="114"/>
        <v>30.835416666661331</v>
      </c>
      <c r="G1115" s="14" t="s">
        <v>1988</v>
      </c>
      <c r="H1115" s="14" t="s">
        <v>1989</v>
      </c>
      <c r="I1115" s="14" t="s">
        <v>604</v>
      </c>
      <c r="J1115" s="14">
        <v>5600</v>
      </c>
      <c r="K1115" s="14" t="s">
        <v>35</v>
      </c>
      <c r="L1115" s="15">
        <v>7.86</v>
      </c>
      <c r="M1115" s="15">
        <v>44016</v>
      </c>
      <c r="N1115" s="14" t="s">
        <v>4852</v>
      </c>
      <c r="O1115" s="14" t="s">
        <v>4484</v>
      </c>
      <c r="P1115" s="14" t="s">
        <v>4853</v>
      </c>
      <c r="Q1115" s="14" t="s">
        <v>4306</v>
      </c>
      <c r="R1115" s="14">
        <v>5600</v>
      </c>
      <c r="S1115" s="14"/>
      <c r="T1115" s="14"/>
      <c r="U1115" s="14"/>
      <c r="V1115" s="14" t="s">
        <v>635</v>
      </c>
      <c r="W1115" s="14" t="s">
        <v>636</v>
      </c>
      <c r="X1115" s="14" t="s">
        <v>42</v>
      </c>
      <c r="Y1115" s="14" t="s">
        <v>159</v>
      </c>
      <c r="Z1115" s="14"/>
      <c r="AA1115" s="14" t="s">
        <v>44</v>
      </c>
      <c r="AB1115" s="14"/>
    </row>
    <row r="1116" spans="1:28" hidden="1" x14ac:dyDescent="0.25">
      <c r="A1116" s="12">
        <v>73</v>
      </c>
      <c r="B1116" s="13" t="s">
        <v>4854</v>
      </c>
      <c r="C1116" s="14" t="s">
        <v>29</v>
      </c>
      <c r="D1116" s="14" t="s">
        <v>4855</v>
      </c>
      <c r="E1116" s="14" t="s">
        <v>4770</v>
      </c>
      <c r="F1116" s="16">
        <f t="shared" si="114"/>
        <v>30.833333333335759</v>
      </c>
      <c r="G1116" s="14" t="s">
        <v>1265</v>
      </c>
      <c r="H1116" s="14" t="s">
        <v>1266</v>
      </c>
      <c r="I1116" s="14" t="s">
        <v>1267</v>
      </c>
      <c r="J1116" s="14">
        <v>20000</v>
      </c>
      <c r="K1116" s="14" t="s">
        <v>35</v>
      </c>
      <c r="L1116" s="15">
        <v>3.6</v>
      </c>
      <c r="M1116" s="15">
        <v>72000</v>
      </c>
      <c r="N1116" s="14" t="s">
        <v>4856</v>
      </c>
      <c r="O1116" s="14" t="s">
        <v>4350</v>
      </c>
      <c r="P1116" s="14" t="s">
        <v>4857</v>
      </c>
      <c r="Q1116" s="14" t="s">
        <v>4306</v>
      </c>
      <c r="R1116" s="14">
        <v>20000</v>
      </c>
      <c r="S1116" s="14"/>
      <c r="T1116" s="14"/>
      <c r="U1116" s="14"/>
      <c r="V1116" s="14" t="s">
        <v>828</v>
      </c>
      <c r="W1116" s="14" t="s">
        <v>829</v>
      </c>
      <c r="X1116" s="14" t="s">
        <v>42</v>
      </c>
      <c r="Y1116" s="14" t="s">
        <v>159</v>
      </c>
      <c r="Z1116" s="14"/>
      <c r="AA1116" s="14" t="s">
        <v>44</v>
      </c>
      <c r="AB1116" s="14"/>
    </row>
    <row r="1117" spans="1:28" hidden="1" x14ac:dyDescent="0.25">
      <c r="A1117" s="12">
        <v>74</v>
      </c>
      <c r="B1117" s="13" t="s">
        <v>4854</v>
      </c>
      <c r="C1117" s="14" t="s">
        <v>29</v>
      </c>
      <c r="D1117" s="14" t="s">
        <v>4855</v>
      </c>
      <c r="E1117" s="14" t="s">
        <v>4770</v>
      </c>
      <c r="F1117" s="16">
        <f t="shared" si="114"/>
        <v>30.833333333335759</v>
      </c>
      <c r="G1117" s="14" t="s">
        <v>1152</v>
      </c>
      <c r="H1117" s="14" t="s">
        <v>1153</v>
      </c>
      <c r="I1117" s="14" t="s">
        <v>459</v>
      </c>
      <c r="J1117" s="14">
        <v>20000</v>
      </c>
      <c r="K1117" s="14" t="s">
        <v>35</v>
      </c>
      <c r="L1117" s="15">
        <v>0.65</v>
      </c>
      <c r="M1117" s="15">
        <v>13000</v>
      </c>
      <c r="N1117" s="14" t="s">
        <v>4858</v>
      </c>
      <c r="O1117" s="14" t="s">
        <v>4459</v>
      </c>
      <c r="P1117" s="14" t="s">
        <v>4859</v>
      </c>
      <c r="Q1117" s="14" t="s">
        <v>4860</v>
      </c>
      <c r="R1117" s="14">
        <v>20000</v>
      </c>
      <c r="S1117" s="14"/>
      <c r="T1117" s="14"/>
      <c r="U1117" s="14"/>
      <c r="V1117" s="14" t="s">
        <v>828</v>
      </c>
      <c r="W1117" s="14" t="s">
        <v>829</v>
      </c>
      <c r="X1117" s="14" t="s">
        <v>42</v>
      </c>
      <c r="Y1117" s="14" t="s">
        <v>159</v>
      </c>
      <c r="Z1117" s="14"/>
      <c r="AA1117" s="14" t="s">
        <v>44</v>
      </c>
      <c r="AB1117" s="14"/>
    </row>
    <row r="1118" spans="1:28" hidden="1" x14ac:dyDescent="0.25">
      <c r="A1118" s="12">
        <v>75</v>
      </c>
      <c r="B1118" s="13" t="s">
        <v>4861</v>
      </c>
      <c r="C1118" s="14" t="s">
        <v>29</v>
      </c>
      <c r="D1118" s="14" t="s">
        <v>4862</v>
      </c>
      <c r="E1118" s="14" t="s">
        <v>4770</v>
      </c>
      <c r="F1118" s="16">
        <f t="shared" si="114"/>
        <v>30.838194444448163</v>
      </c>
      <c r="G1118" s="14" t="s">
        <v>891</v>
      </c>
      <c r="H1118" s="14" t="s">
        <v>892</v>
      </c>
      <c r="I1118" s="14" t="s">
        <v>893</v>
      </c>
      <c r="J1118" s="14">
        <v>1000</v>
      </c>
      <c r="K1118" s="14" t="s">
        <v>35</v>
      </c>
      <c r="L1118" s="15">
        <v>149</v>
      </c>
      <c r="M1118" s="15">
        <v>149000</v>
      </c>
      <c r="N1118" s="14" t="s">
        <v>4863</v>
      </c>
      <c r="O1118" s="14" t="s">
        <v>4864</v>
      </c>
      <c r="P1118" s="14" t="s">
        <v>4865</v>
      </c>
      <c r="Q1118" s="14" t="s">
        <v>4306</v>
      </c>
      <c r="R1118" s="14">
        <v>1000</v>
      </c>
      <c r="S1118" s="14"/>
      <c r="T1118" s="14"/>
      <c r="U1118" s="14"/>
      <c r="V1118" s="14" t="s">
        <v>157</v>
      </c>
      <c r="W1118" s="14" t="s">
        <v>158</v>
      </c>
      <c r="X1118" s="14" t="s">
        <v>42</v>
      </c>
      <c r="Y1118" s="14" t="s">
        <v>159</v>
      </c>
      <c r="Z1118" s="14"/>
      <c r="AA1118" s="14" t="s">
        <v>44</v>
      </c>
      <c r="AB1118" s="14"/>
    </row>
    <row r="1119" spans="1:28" hidden="1" x14ac:dyDescent="0.25">
      <c r="A1119" s="12">
        <v>77</v>
      </c>
      <c r="B1119" s="13" t="s">
        <v>4854</v>
      </c>
      <c r="C1119" s="14" t="s">
        <v>29</v>
      </c>
      <c r="D1119" s="14" t="s">
        <v>4855</v>
      </c>
      <c r="E1119" s="14" t="s">
        <v>4770</v>
      </c>
      <c r="F1119" s="16">
        <f t="shared" si="114"/>
        <v>30.833333333335759</v>
      </c>
      <c r="G1119" s="14" t="s">
        <v>2353</v>
      </c>
      <c r="H1119" s="14" t="s">
        <v>2354</v>
      </c>
      <c r="I1119" s="14" t="s">
        <v>2355</v>
      </c>
      <c r="J1119" s="14">
        <v>20000</v>
      </c>
      <c r="K1119" s="14" t="s">
        <v>35</v>
      </c>
      <c r="L1119" s="15">
        <v>0.95</v>
      </c>
      <c r="M1119" s="15">
        <v>19000</v>
      </c>
      <c r="N1119" s="14" t="s">
        <v>4858</v>
      </c>
      <c r="O1119" s="14" t="s">
        <v>4866</v>
      </c>
      <c r="P1119" s="14" t="s">
        <v>4859</v>
      </c>
      <c r="Q1119" s="14" t="s">
        <v>4860</v>
      </c>
      <c r="R1119" s="14">
        <v>20000</v>
      </c>
      <c r="S1119" s="14"/>
      <c r="T1119" s="14"/>
      <c r="U1119" s="14"/>
      <c r="V1119" s="14" t="s">
        <v>828</v>
      </c>
      <c r="W1119" s="14" t="s">
        <v>829</v>
      </c>
      <c r="X1119" s="14" t="s">
        <v>42</v>
      </c>
      <c r="Y1119" s="14" t="s">
        <v>159</v>
      </c>
      <c r="Z1119" s="14"/>
      <c r="AA1119" s="14" t="s">
        <v>44</v>
      </c>
      <c r="AB1119" s="14"/>
    </row>
    <row r="1120" spans="1:28" hidden="1" x14ac:dyDescent="0.25">
      <c r="A1120" s="12">
        <v>78</v>
      </c>
      <c r="B1120" s="13" t="s">
        <v>4867</v>
      </c>
      <c r="C1120" s="14" t="s">
        <v>29</v>
      </c>
      <c r="D1120" s="14" t="s">
        <v>4868</v>
      </c>
      <c r="E1120" s="14" t="s">
        <v>4851</v>
      </c>
      <c r="F1120" s="16">
        <f t="shared" si="114"/>
        <v>30.836111111108039</v>
      </c>
      <c r="G1120" s="14" t="s">
        <v>1934</v>
      </c>
      <c r="H1120" s="14" t="s">
        <v>1935</v>
      </c>
      <c r="I1120" s="14" t="s">
        <v>1784</v>
      </c>
      <c r="J1120" s="14">
        <v>5</v>
      </c>
      <c r="K1120" s="14" t="s">
        <v>35</v>
      </c>
      <c r="L1120" s="15">
        <v>3500</v>
      </c>
      <c r="M1120" s="15">
        <v>17500</v>
      </c>
      <c r="N1120" s="14" t="s">
        <v>4869</v>
      </c>
      <c r="O1120" s="14" t="s">
        <v>4870</v>
      </c>
      <c r="P1120" s="14" t="s">
        <v>4871</v>
      </c>
      <c r="Q1120" s="14" t="s">
        <v>4872</v>
      </c>
      <c r="R1120" s="14">
        <v>2</v>
      </c>
      <c r="S1120" s="14"/>
      <c r="T1120" s="14"/>
      <c r="U1120" s="14"/>
      <c r="V1120" s="14" t="s">
        <v>504</v>
      </c>
      <c r="W1120" s="14" t="s">
        <v>505</v>
      </c>
      <c r="X1120" s="14" t="s">
        <v>42</v>
      </c>
      <c r="Y1120" s="14" t="s">
        <v>159</v>
      </c>
      <c r="Z1120" s="14"/>
      <c r="AA1120" s="14" t="s">
        <v>44</v>
      </c>
      <c r="AB1120" s="14"/>
    </row>
    <row r="1121" spans="1:28" hidden="1" x14ac:dyDescent="0.25">
      <c r="A1121" s="12">
        <v>79</v>
      </c>
      <c r="B1121" s="13" t="s">
        <v>4867</v>
      </c>
      <c r="C1121" s="14" t="s">
        <v>29</v>
      </c>
      <c r="D1121" s="14" t="s">
        <v>4868</v>
      </c>
      <c r="E1121" s="14" t="s">
        <v>4851</v>
      </c>
      <c r="F1121" s="16">
        <f t="shared" si="114"/>
        <v>30.836111111108039</v>
      </c>
      <c r="G1121" s="14" t="s">
        <v>4873</v>
      </c>
      <c r="H1121" s="14" t="s">
        <v>4874</v>
      </c>
      <c r="I1121" s="14" t="s">
        <v>468</v>
      </c>
      <c r="J1121" s="14">
        <v>30</v>
      </c>
      <c r="K1121" s="14" t="s">
        <v>35</v>
      </c>
      <c r="L1121" s="15">
        <v>250</v>
      </c>
      <c r="M1121" s="15">
        <v>7500</v>
      </c>
      <c r="N1121" s="14" t="s">
        <v>4875</v>
      </c>
      <c r="O1121" s="14" t="s">
        <v>4876</v>
      </c>
      <c r="P1121" s="14" t="s">
        <v>4877</v>
      </c>
      <c r="Q1121" s="14" t="s">
        <v>4878</v>
      </c>
      <c r="R1121" s="14">
        <v>30</v>
      </c>
      <c r="S1121" s="14"/>
      <c r="T1121" s="14"/>
      <c r="U1121" s="14"/>
      <c r="V1121" s="14" t="s">
        <v>504</v>
      </c>
      <c r="W1121" s="14" t="s">
        <v>505</v>
      </c>
      <c r="X1121" s="14" t="s">
        <v>42</v>
      </c>
      <c r="Y1121" s="14" t="s">
        <v>159</v>
      </c>
      <c r="Z1121" s="14"/>
      <c r="AA1121" s="14" t="s">
        <v>44</v>
      </c>
      <c r="AB1121" s="14"/>
    </row>
    <row r="1122" spans="1:28" hidden="1" x14ac:dyDescent="0.25">
      <c r="A1122" s="12">
        <v>80</v>
      </c>
      <c r="B1122" s="13" t="s">
        <v>4867</v>
      </c>
      <c r="C1122" s="14" t="s">
        <v>29</v>
      </c>
      <c r="D1122" s="14" t="s">
        <v>4868</v>
      </c>
      <c r="E1122" s="14" t="s">
        <v>4851</v>
      </c>
      <c r="F1122" s="16">
        <f t="shared" si="114"/>
        <v>30.836111111108039</v>
      </c>
      <c r="G1122" s="14" t="s">
        <v>1934</v>
      </c>
      <c r="H1122" s="14" t="s">
        <v>1935</v>
      </c>
      <c r="I1122" s="14" t="s">
        <v>1784</v>
      </c>
      <c r="J1122" s="14">
        <v>5</v>
      </c>
      <c r="K1122" s="14" t="s">
        <v>35</v>
      </c>
      <c r="L1122" s="15">
        <v>3500</v>
      </c>
      <c r="M1122" s="15">
        <v>17500</v>
      </c>
      <c r="N1122" s="14" t="s">
        <v>4879</v>
      </c>
      <c r="O1122" s="14" t="s">
        <v>4880</v>
      </c>
      <c r="P1122" s="14" t="s">
        <v>4881</v>
      </c>
      <c r="Q1122" s="14" t="s">
        <v>4882</v>
      </c>
      <c r="R1122" s="14">
        <v>1</v>
      </c>
      <c r="S1122" s="14"/>
      <c r="T1122" s="14"/>
      <c r="U1122" s="14"/>
      <c r="V1122" s="14" t="s">
        <v>504</v>
      </c>
      <c r="W1122" s="14" t="s">
        <v>505</v>
      </c>
      <c r="X1122" s="14" t="s">
        <v>42</v>
      </c>
      <c r="Y1122" s="14" t="s">
        <v>159</v>
      </c>
      <c r="Z1122" s="14"/>
      <c r="AA1122" s="14" t="s">
        <v>44</v>
      </c>
      <c r="AB1122" s="14"/>
    </row>
    <row r="1123" spans="1:28" hidden="1" x14ac:dyDescent="0.25">
      <c r="A1123" s="12">
        <v>81</v>
      </c>
      <c r="B1123" s="13" t="s">
        <v>4867</v>
      </c>
      <c r="C1123" s="14" t="s">
        <v>29</v>
      </c>
      <c r="D1123" s="14" t="s">
        <v>4868</v>
      </c>
      <c r="E1123" s="14" t="s">
        <v>4851</v>
      </c>
      <c r="F1123" s="16">
        <f t="shared" si="114"/>
        <v>30.836111111108039</v>
      </c>
      <c r="G1123" s="14" t="s">
        <v>1934</v>
      </c>
      <c r="H1123" s="14" t="s">
        <v>1935</v>
      </c>
      <c r="I1123" s="14" t="s">
        <v>1784</v>
      </c>
      <c r="J1123" s="14">
        <v>5</v>
      </c>
      <c r="K1123" s="14" t="s">
        <v>35</v>
      </c>
      <c r="L1123" s="15">
        <v>3500</v>
      </c>
      <c r="M1123" s="15">
        <v>17500</v>
      </c>
      <c r="N1123" s="14" t="s">
        <v>4879</v>
      </c>
      <c r="O1123" s="14" t="s">
        <v>4883</v>
      </c>
      <c r="P1123" s="14" t="s">
        <v>4881</v>
      </c>
      <c r="Q1123" s="14" t="s">
        <v>4882</v>
      </c>
      <c r="R1123" s="14">
        <v>2</v>
      </c>
      <c r="S1123" s="14"/>
      <c r="T1123" s="14"/>
      <c r="U1123" s="14"/>
      <c r="V1123" s="14" t="s">
        <v>504</v>
      </c>
      <c r="W1123" s="14" t="s">
        <v>505</v>
      </c>
      <c r="X1123" s="14" t="s">
        <v>42</v>
      </c>
      <c r="Y1123" s="14" t="s">
        <v>159</v>
      </c>
      <c r="Z1123" s="14"/>
      <c r="AA1123" s="14" t="s">
        <v>44</v>
      </c>
      <c r="AB1123" s="14"/>
    </row>
    <row r="1124" spans="1:28" hidden="1" x14ac:dyDescent="0.25">
      <c r="A1124" s="12">
        <v>85</v>
      </c>
      <c r="B1124" s="13" t="s">
        <v>4884</v>
      </c>
      <c r="C1124" s="14" t="s">
        <v>29</v>
      </c>
      <c r="D1124" s="14" t="s">
        <v>4885</v>
      </c>
      <c r="E1124" s="14" t="s">
        <v>4886</v>
      </c>
      <c r="F1124" s="16">
        <f t="shared" si="114"/>
        <v>2.361111110803904E-2</v>
      </c>
      <c r="G1124" s="14" t="s">
        <v>1515</v>
      </c>
      <c r="H1124" s="14" t="s">
        <v>1516</v>
      </c>
      <c r="I1124" s="14" t="s">
        <v>1508</v>
      </c>
      <c r="J1124" s="14">
        <v>10</v>
      </c>
      <c r="K1124" s="14" t="s">
        <v>35</v>
      </c>
      <c r="L1124" s="15">
        <v>38679.199999999997</v>
      </c>
      <c r="M1124" s="15">
        <v>386792</v>
      </c>
      <c r="N1124" s="14" t="s">
        <v>4887</v>
      </c>
      <c r="O1124" s="14" t="s">
        <v>4888</v>
      </c>
      <c r="P1124" s="14" t="s">
        <v>4889</v>
      </c>
      <c r="Q1124" s="14" t="s">
        <v>4890</v>
      </c>
      <c r="R1124" s="14">
        <v>1</v>
      </c>
      <c r="S1124" s="14"/>
      <c r="T1124" s="14"/>
      <c r="U1124" s="14"/>
      <c r="V1124" s="14" t="s">
        <v>1512</v>
      </c>
      <c r="W1124" s="14" t="s">
        <v>1513</v>
      </c>
      <c r="X1124" s="14" t="s">
        <v>42</v>
      </c>
      <c r="Y1124" s="14" t="s">
        <v>43</v>
      </c>
      <c r="Z1124" s="14"/>
      <c r="AA1124" s="14" t="s">
        <v>44</v>
      </c>
      <c r="AB1124" s="14"/>
    </row>
    <row r="1125" spans="1:28" hidden="1" x14ac:dyDescent="0.25">
      <c r="A1125" s="12">
        <v>86</v>
      </c>
      <c r="B1125" s="13" t="s">
        <v>4884</v>
      </c>
      <c r="C1125" s="14" t="s">
        <v>29</v>
      </c>
      <c r="D1125" s="14" t="s">
        <v>4885</v>
      </c>
      <c r="E1125" s="14" t="s">
        <v>4886</v>
      </c>
      <c r="F1125" s="16">
        <f t="shared" si="114"/>
        <v>2.361111110803904E-2</v>
      </c>
      <c r="G1125" s="14" t="s">
        <v>1506</v>
      </c>
      <c r="H1125" s="14" t="s">
        <v>1507</v>
      </c>
      <c r="I1125" s="14" t="s">
        <v>1508</v>
      </c>
      <c r="J1125" s="14">
        <v>10</v>
      </c>
      <c r="K1125" s="14" t="s">
        <v>35</v>
      </c>
      <c r="L1125" s="15">
        <v>38679.199999999997</v>
      </c>
      <c r="M1125" s="15">
        <v>386792</v>
      </c>
      <c r="N1125" s="14" t="s">
        <v>4887</v>
      </c>
      <c r="O1125" s="14" t="s">
        <v>4891</v>
      </c>
      <c r="P1125" s="14" t="s">
        <v>4889</v>
      </c>
      <c r="Q1125" s="14" t="s">
        <v>4890</v>
      </c>
      <c r="R1125" s="14">
        <v>1</v>
      </c>
      <c r="S1125" s="14"/>
      <c r="T1125" s="14"/>
      <c r="U1125" s="14"/>
      <c r="V1125" s="14" t="s">
        <v>1512</v>
      </c>
      <c r="W1125" s="14" t="s">
        <v>1513</v>
      </c>
      <c r="X1125" s="14" t="s">
        <v>42</v>
      </c>
      <c r="Y1125" s="14" t="s">
        <v>43</v>
      </c>
      <c r="Z1125" s="14"/>
      <c r="AA1125" s="14" t="s">
        <v>44</v>
      </c>
      <c r="AB1125" s="14"/>
    </row>
    <row r="1126" spans="1:28" hidden="1" x14ac:dyDescent="0.25">
      <c r="A1126" s="12">
        <v>87</v>
      </c>
      <c r="B1126" s="13" t="s">
        <v>4884</v>
      </c>
      <c r="C1126" s="14" t="s">
        <v>29</v>
      </c>
      <c r="D1126" s="14" t="s">
        <v>4885</v>
      </c>
      <c r="E1126" s="14" t="s">
        <v>4886</v>
      </c>
      <c r="F1126" s="16">
        <f t="shared" si="114"/>
        <v>2.361111110803904E-2</v>
      </c>
      <c r="G1126" s="14" t="s">
        <v>1506</v>
      </c>
      <c r="H1126" s="14" t="s">
        <v>1507</v>
      </c>
      <c r="I1126" s="14" t="s">
        <v>1508</v>
      </c>
      <c r="J1126" s="14">
        <v>10</v>
      </c>
      <c r="K1126" s="14" t="s">
        <v>35</v>
      </c>
      <c r="L1126" s="15">
        <v>38679.199999999997</v>
      </c>
      <c r="M1126" s="15">
        <v>386792</v>
      </c>
      <c r="N1126" s="14" t="s">
        <v>4887</v>
      </c>
      <c r="O1126" s="14" t="s">
        <v>4892</v>
      </c>
      <c r="P1126" s="14" t="s">
        <v>4889</v>
      </c>
      <c r="Q1126" s="14" t="s">
        <v>4890</v>
      </c>
      <c r="R1126" s="14">
        <v>1</v>
      </c>
      <c r="S1126" s="14"/>
      <c r="T1126" s="14"/>
      <c r="U1126" s="14"/>
      <c r="V1126" s="14" t="s">
        <v>1512</v>
      </c>
      <c r="W1126" s="14" t="s">
        <v>1513</v>
      </c>
      <c r="X1126" s="14" t="s">
        <v>42</v>
      </c>
      <c r="Y1126" s="14" t="s">
        <v>43</v>
      </c>
      <c r="Z1126" s="14"/>
      <c r="AA1126" s="14" t="s">
        <v>44</v>
      </c>
      <c r="AB1126" s="14"/>
    </row>
    <row r="1127" spans="1:28" hidden="1" x14ac:dyDescent="0.25">
      <c r="A1127" s="12">
        <v>88</v>
      </c>
      <c r="B1127" s="13" t="s">
        <v>4884</v>
      </c>
      <c r="C1127" s="14" t="s">
        <v>29</v>
      </c>
      <c r="D1127" s="14" t="s">
        <v>4885</v>
      </c>
      <c r="E1127" s="14" t="s">
        <v>4886</v>
      </c>
      <c r="F1127" s="16">
        <f t="shared" si="114"/>
        <v>2.361111110803904E-2</v>
      </c>
      <c r="G1127" s="14" t="s">
        <v>1515</v>
      </c>
      <c r="H1127" s="14" t="s">
        <v>1516</v>
      </c>
      <c r="I1127" s="14" t="s">
        <v>1508</v>
      </c>
      <c r="J1127" s="14">
        <v>10</v>
      </c>
      <c r="K1127" s="14" t="s">
        <v>35</v>
      </c>
      <c r="L1127" s="15">
        <v>38679.199999999997</v>
      </c>
      <c r="M1127" s="15">
        <v>386792</v>
      </c>
      <c r="N1127" s="14" t="s">
        <v>4887</v>
      </c>
      <c r="O1127" s="14" t="s">
        <v>4893</v>
      </c>
      <c r="P1127" s="14" t="s">
        <v>4889</v>
      </c>
      <c r="Q1127" s="14" t="s">
        <v>4890</v>
      </c>
      <c r="R1127" s="14">
        <v>1</v>
      </c>
      <c r="S1127" s="14"/>
      <c r="T1127" s="14"/>
      <c r="U1127" s="14"/>
      <c r="V1127" s="14" t="s">
        <v>1512</v>
      </c>
      <c r="W1127" s="14" t="s">
        <v>1513</v>
      </c>
      <c r="X1127" s="14" t="s">
        <v>42</v>
      </c>
      <c r="Y1127" s="14" t="s">
        <v>43</v>
      </c>
      <c r="Z1127" s="14"/>
      <c r="AA1127" s="14" t="s">
        <v>44</v>
      </c>
      <c r="AB1127" s="14"/>
    </row>
    <row r="1128" spans="1:28" hidden="1" x14ac:dyDescent="0.25">
      <c r="A1128" s="12">
        <v>89</v>
      </c>
      <c r="B1128" s="13" t="s">
        <v>4884</v>
      </c>
      <c r="C1128" s="14" t="s">
        <v>29</v>
      </c>
      <c r="D1128" s="14" t="s">
        <v>4885</v>
      </c>
      <c r="E1128" s="14" t="s">
        <v>4886</v>
      </c>
      <c r="F1128" s="16">
        <f t="shared" si="114"/>
        <v>2.361111110803904E-2</v>
      </c>
      <c r="G1128" s="14" t="s">
        <v>1506</v>
      </c>
      <c r="H1128" s="14" t="s">
        <v>1507</v>
      </c>
      <c r="I1128" s="14" t="s">
        <v>1508</v>
      </c>
      <c r="J1128" s="14">
        <v>10</v>
      </c>
      <c r="K1128" s="14" t="s">
        <v>35</v>
      </c>
      <c r="L1128" s="15">
        <v>38679.199999999997</v>
      </c>
      <c r="M1128" s="15">
        <v>386792</v>
      </c>
      <c r="N1128" s="14" t="s">
        <v>4887</v>
      </c>
      <c r="O1128" s="14" t="s">
        <v>4894</v>
      </c>
      <c r="P1128" s="14" t="s">
        <v>4889</v>
      </c>
      <c r="Q1128" s="14" t="s">
        <v>4890</v>
      </c>
      <c r="R1128" s="14">
        <v>1</v>
      </c>
      <c r="S1128" s="14"/>
      <c r="T1128" s="14"/>
      <c r="U1128" s="14"/>
      <c r="V1128" s="14" t="s">
        <v>1512</v>
      </c>
      <c r="W1128" s="14" t="s">
        <v>1513</v>
      </c>
      <c r="X1128" s="14" t="s">
        <v>42</v>
      </c>
      <c r="Y1128" s="14" t="s">
        <v>43</v>
      </c>
      <c r="Z1128" s="14"/>
      <c r="AA1128" s="14" t="s">
        <v>44</v>
      </c>
      <c r="AB1128" s="14"/>
    </row>
    <row r="1129" spans="1:28" hidden="1" x14ac:dyDescent="0.25">
      <c r="A1129" s="12">
        <v>90</v>
      </c>
      <c r="B1129" s="13" t="s">
        <v>4884</v>
      </c>
      <c r="C1129" s="14" t="s">
        <v>29</v>
      </c>
      <c r="D1129" s="14" t="s">
        <v>4885</v>
      </c>
      <c r="E1129" s="14" t="s">
        <v>4886</v>
      </c>
      <c r="F1129" s="16">
        <f t="shared" si="114"/>
        <v>2.361111110803904E-2</v>
      </c>
      <c r="G1129" s="14" t="s">
        <v>1515</v>
      </c>
      <c r="H1129" s="14" t="s">
        <v>1516</v>
      </c>
      <c r="I1129" s="14" t="s">
        <v>1508</v>
      </c>
      <c r="J1129" s="14">
        <v>10</v>
      </c>
      <c r="K1129" s="14" t="s">
        <v>35</v>
      </c>
      <c r="L1129" s="15">
        <v>38679.199999999997</v>
      </c>
      <c r="M1129" s="15">
        <v>386792</v>
      </c>
      <c r="N1129" s="14" t="s">
        <v>4887</v>
      </c>
      <c r="O1129" s="14" t="s">
        <v>4895</v>
      </c>
      <c r="P1129" s="14" t="s">
        <v>4889</v>
      </c>
      <c r="Q1129" s="14" t="s">
        <v>4890</v>
      </c>
      <c r="R1129" s="14">
        <v>1</v>
      </c>
      <c r="S1129" s="14"/>
      <c r="T1129" s="14"/>
      <c r="U1129" s="14"/>
      <c r="V1129" s="14" t="s">
        <v>1512</v>
      </c>
      <c r="W1129" s="14" t="s">
        <v>1513</v>
      </c>
      <c r="X1129" s="14" t="s">
        <v>42</v>
      </c>
      <c r="Y1129" s="14" t="s">
        <v>43</v>
      </c>
      <c r="Z1129" s="14"/>
      <c r="AA1129" s="14" t="s">
        <v>44</v>
      </c>
      <c r="AB1129" s="14"/>
    </row>
    <row r="1130" spans="1:28" hidden="1" x14ac:dyDescent="0.25">
      <c r="A1130" s="12">
        <v>91</v>
      </c>
      <c r="B1130" s="13" t="s">
        <v>4884</v>
      </c>
      <c r="C1130" s="14" t="s">
        <v>29</v>
      </c>
      <c r="D1130" s="14" t="s">
        <v>4885</v>
      </c>
      <c r="E1130" s="14" t="s">
        <v>4886</v>
      </c>
      <c r="F1130" s="16">
        <f t="shared" si="114"/>
        <v>2.361111110803904E-2</v>
      </c>
      <c r="G1130" s="14" t="s">
        <v>1515</v>
      </c>
      <c r="H1130" s="14" t="s">
        <v>1516</v>
      </c>
      <c r="I1130" s="14" t="s">
        <v>1508</v>
      </c>
      <c r="J1130" s="14">
        <v>10</v>
      </c>
      <c r="K1130" s="14" t="s">
        <v>35</v>
      </c>
      <c r="L1130" s="15">
        <v>38679.199999999997</v>
      </c>
      <c r="M1130" s="15">
        <v>386792</v>
      </c>
      <c r="N1130" s="14" t="s">
        <v>4887</v>
      </c>
      <c r="O1130" s="14" t="s">
        <v>4896</v>
      </c>
      <c r="P1130" s="14" t="s">
        <v>4889</v>
      </c>
      <c r="Q1130" s="14" t="s">
        <v>4890</v>
      </c>
      <c r="R1130" s="14">
        <v>1</v>
      </c>
      <c r="S1130" s="14"/>
      <c r="T1130" s="14"/>
      <c r="U1130" s="14"/>
      <c r="V1130" s="14" t="s">
        <v>1512</v>
      </c>
      <c r="W1130" s="14" t="s">
        <v>1513</v>
      </c>
      <c r="X1130" s="14" t="s">
        <v>42</v>
      </c>
      <c r="Y1130" s="14" t="s">
        <v>43</v>
      </c>
      <c r="Z1130" s="14"/>
      <c r="AA1130" s="14" t="s">
        <v>44</v>
      </c>
      <c r="AB1130" s="14"/>
    </row>
    <row r="1131" spans="1:28" hidden="1" x14ac:dyDescent="0.25">
      <c r="A1131" s="12">
        <v>92</v>
      </c>
      <c r="B1131" s="13" t="s">
        <v>4884</v>
      </c>
      <c r="C1131" s="14" t="s">
        <v>29</v>
      </c>
      <c r="D1131" s="14" t="s">
        <v>4885</v>
      </c>
      <c r="E1131" s="14" t="s">
        <v>4886</v>
      </c>
      <c r="F1131" s="16">
        <f t="shared" si="114"/>
        <v>2.361111110803904E-2</v>
      </c>
      <c r="G1131" s="14" t="s">
        <v>1506</v>
      </c>
      <c r="H1131" s="14" t="s">
        <v>1507</v>
      </c>
      <c r="I1131" s="14" t="s">
        <v>1508</v>
      </c>
      <c r="J1131" s="14">
        <v>10</v>
      </c>
      <c r="K1131" s="14" t="s">
        <v>35</v>
      </c>
      <c r="L1131" s="15">
        <v>38679.199999999997</v>
      </c>
      <c r="M1131" s="15">
        <v>386792</v>
      </c>
      <c r="N1131" s="14" t="s">
        <v>4887</v>
      </c>
      <c r="O1131" s="14" t="s">
        <v>4897</v>
      </c>
      <c r="P1131" s="14" t="s">
        <v>4889</v>
      </c>
      <c r="Q1131" s="14" t="s">
        <v>4890</v>
      </c>
      <c r="R1131" s="14">
        <v>1</v>
      </c>
      <c r="S1131" s="14"/>
      <c r="T1131" s="14"/>
      <c r="U1131" s="14"/>
      <c r="V1131" s="14" t="s">
        <v>1512</v>
      </c>
      <c r="W1131" s="14" t="s">
        <v>1513</v>
      </c>
      <c r="X1131" s="14" t="s">
        <v>42</v>
      </c>
      <c r="Y1131" s="14" t="s">
        <v>43</v>
      </c>
      <c r="Z1131" s="14"/>
      <c r="AA1131" s="14" t="s">
        <v>44</v>
      </c>
      <c r="AB1131" s="14"/>
    </row>
    <row r="1132" spans="1:28" hidden="1" x14ac:dyDescent="0.25">
      <c r="A1132" s="12">
        <v>93</v>
      </c>
      <c r="B1132" s="13" t="s">
        <v>4884</v>
      </c>
      <c r="C1132" s="14" t="s">
        <v>29</v>
      </c>
      <c r="D1132" s="14" t="s">
        <v>4885</v>
      </c>
      <c r="E1132" s="14" t="s">
        <v>4886</v>
      </c>
      <c r="F1132" s="16">
        <f t="shared" si="114"/>
        <v>2.361111110803904E-2</v>
      </c>
      <c r="G1132" s="14" t="s">
        <v>1506</v>
      </c>
      <c r="H1132" s="14" t="s">
        <v>1507</v>
      </c>
      <c r="I1132" s="14" t="s">
        <v>1508</v>
      </c>
      <c r="J1132" s="14">
        <v>10</v>
      </c>
      <c r="K1132" s="14" t="s">
        <v>35</v>
      </c>
      <c r="L1132" s="15">
        <v>38679.199999999997</v>
      </c>
      <c r="M1132" s="15">
        <v>386792</v>
      </c>
      <c r="N1132" s="14" t="s">
        <v>4887</v>
      </c>
      <c r="O1132" s="14" t="s">
        <v>4898</v>
      </c>
      <c r="P1132" s="14" t="s">
        <v>4889</v>
      </c>
      <c r="Q1132" s="14" t="s">
        <v>4890</v>
      </c>
      <c r="R1132" s="14">
        <v>1</v>
      </c>
      <c r="S1132" s="14"/>
      <c r="T1132" s="14"/>
      <c r="U1132" s="14"/>
      <c r="V1132" s="14" t="s">
        <v>1512</v>
      </c>
      <c r="W1132" s="14" t="s">
        <v>1513</v>
      </c>
      <c r="X1132" s="14" t="s">
        <v>42</v>
      </c>
      <c r="Y1132" s="14" t="s">
        <v>43</v>
      </c>
      <c r="Z1132" s="14"/>
      <c r="AA1132" s="14" t="s">
        <v>44</v>
      </c>
      <c r="AB1132" s="14"/>
    </row>
    <row r="1133" spans="1:28" hidden="1" x14ac:dyDescent="0.25">
      <c r="A1133" s="12">
        <v>94</v>
      </c>
      <c r="B1133" s="13" t="s">
        <v>4884</v>
      </c>
      <c r="C1133" s="14" t="s">
        <v>29</v>
      </c>
      <c r="D1133" s="14" t="s">
        <v>4885</v>
      </c>
      <c r="E1133" s="14" t="s">
        <v>4886</v>
      </c>
      <c r="F1133" s="16">
        <f t="shared" si="114"/>
        <v>2.361111110803904E-2</v>
      </c>
      <c r="G1133" s="14" t="s">
        <v>1521</v>
      </c>
      <c r="H1133" s="14" t="s">
        <v>1522</v>
      </c>
      <c r="I1133" s="14" t="s">
        <v>1508</v>
      </c>
      <c r="J1133" s="14">
        <v>20</v>
      </c>
      <c r="K1133" s="14" t="s">
        <v>35</v>
      </c>
      <c r="L1133" s="15">
        <v>10640</v>
      </c>
      <c r="M1133" s="15">
        <v>212800</v>
      </c>
      <c r="N1133" s="14" t="s">
        <v>4887</v>
      </c>
      <c r="O1133" s="14" t="s">
        <v>4899</v>
      </c>
      <c r="P1133" s="14" t="s">
        <v>4889</v>
      </c>
      <c r="Q1133" s="14" t="s">
        <v>4890</v>
      </c>
      <c r="R1133" s="14">
        <v>20</v>
      </c>
      <c r="S1133" s="14"/>
      <c r="T1133" s="14"/>
      <c r="U1133" s="14"/>
      <c r="V1133" s="14" t="s">
        <v>1512</v>
      </c>
      <c r="W1133" s="14" t="s">
        <v>1513</v>
      </c>
      <c r="X1133" s="14" t="s">
        <v>42</v>
      </c>
      <c r="Y1133" s="14" t="s">
        <v>43</v>
      </c>
      <c r="Z1133" s="14"/>
      <c r="AA1133" s="14" t="s">
        <v>44</v>
      </c>
      <c r="AB1133" s="14"/>
    </row>
    <row r="1134" spans="1:28" hidden="1" x14ac:dyDescent="0.25">
      <c r="A1134" s="12">
        <v>95</v>
      </c>
      <c r="B1134" s="13" t="s">
        <v>4884</v>
      </c>
      <c r="C1134" s="14" t="s">
        <v>29</v>
      </c>
      <c r="D1134" s="14" t="s">
        <v>4885</v>
      </c>
      <c r="E1134" s="14" t="s">
        <v>4886</v>
      </c>
      <c r="F1134" s="16">
        <f t="shared" si="114"/>
        <v>2.361111110803904E-2</v>
      </c>
      <c r="G1134" s="14" t="s">
        <v>1506</v>
      </c>
      <c r="H1134" s="14" t="s">
        <v>1507</v>
      </c>
      <c r="I1134" s="14" t="s">
        <v>1508</v>
      </c>
      <c r="J1134" s="14">
        <v>10</v>
      </c>
      <c r="K1134" s="14" t="s">
        <v>35</v>
      </c>
      <c r="L1134" s="15">
        <v>38679.199999999997</v>
      </c>
      <c r="M1134" s="15">
        <v>386792</v>
      </c>
      <c r="N1134" s="14" t="s">
        <v>4887</v>
      </c>
      <c r="O1134" s="14" t="s">
        <v>4900</v>
      </c>
      <c r="P1134" s="14" t="s">
        <v>4889</v>
      </c>
      <c r="Q1134" s="14" t="s">
        <v>4890</v>
      </c>
      <c r="R1134" s="14">
        <v>1</v>
      </c>
      <c r="S1134" s="14"/>
      <c r="T1134" s="14"/>
      <c r="U1134" s="14"/>
      <c r="V1134" s="14" t="s">
        <v>1512</v>
      </c>
      <c r="W1134" s="14" t="s">
        <v>1513</v>
      </c>
      <c r="X1134" s="14" t="s">
        <v>42</v>
      </c>
      <c r="Y1134" s="14" t="s">
        <v>43</v>
      </c>
      <c r="Z1134" s="14"/>
      <c r="AA1134" s="14" t="s">
        <v>44</v>
      </c>
      <c r="AB1134" s="14"/>
    </row>
    <row r="1135" spans="1:28" hidden="1" x14ac:dyDescent="0.25">
      <c r="A1135" s="12">
        <v>96</v>
      </c>
      <c r="B1135" s="13" t="s">
        <v>4884</v>
      </c>
      <c r="C1135" s="14" t="s">
        <v>29</v>
      </c>
      <c r="D1135" s="14" t="s">
        <v>4885</v>
      </c>
      <c r="E1135" s="14" t="s">
        <v>4886</v>
      </c>
      <c r="F1135" s="16">
        <f t="shared" si="114"/>
        <v>2.361111110803904E-2</v>
      </c>
      <c r="G1135" s="14" t="s">
        <v>1506</v>
      </c>
      <c r="H1135" s="14" t="s">
        <v>1507</v>
      </c>
      <c r="I1135" s="14" t="s">
        <v>1508</v>
      </c>
      <c r="J1135" s="14">
        <v>10</v>
      </c>
      <c r="K1135" s="14" t="s">
        <v>35</v>
      </c>
      <c r="L1135" s="15">
        <v>38679.199999999997</v>
      </c>
      <c r="M1135" s="15">
        <v>386792</v>
      </c>
      <c r="N1135" s="14" t="s">
        <v>4887</v>
      </c>
      <c r="O1135" s="14" t="s">
        <v>4901</v>
      </c>
      <c r="P1135" s="14" t="s">
        <v>4889</v>
      </c>
      <c r="Q1135" s="14" t="s">
        <v>4890</v>
      </c>
      <c r="R1135" s="14">
        <v>1</v>
      </c>
      <c r="S1135" s="14"/>
      <c r="T1135" s="14"/>
      <c r="U1135" s="14"/>
      <c r="V1135" s="14" t="s">
        <v>1512</v>
      </c>
      <c r="W1135" s="14" t="s">
        <v>1513</v>
      </c>
      <c r="X1135" s="14" t="s">
        <v>42</v>
      </c>
      <c r="Y1135" s="14" t="s">
        <v>43</v>
      </c>
      <c r="Z1135" s="14"/>
      <c r="AA1135" s="14" t="s">
        <v>44</v>
      </c>
      <c r="AB1135" s="14"/>
    </row>
    <row r="1136" spans="1:28" hidden="1" x14ac:dyDescent="0.25">
      <c r="A1136" s="12">
        <v>97</v>
      </c>
      <c r="B1136" s="13" t="s">
        <v>4884</v>
      </c>
      <c r="C1136" s="14" t="s">
        <v>29</v>
      </c>
      <c r="D1136" s="14" t="s">
        <v>4885</v>
      </c>
      <c r="E1136" s="14" t="s">
        <v>4886</v>
      </c>
      <c r="F1136" s="16">
        <f t="shared" si="114"/>
        <v>2.361111110803904E-2</v>
      </c>
      <c r="G1136" s="14" t="s">
        <v>1515</v>
      </c>
      <c r="H1136" s="14" t="s">
        <v>1516</v>
      </c>
      <c r="I1136" s="14" t="s">
        <v>1508</v>
      </c>
      <c r="J1136" s="14">
        <v>10</v>
      </c>
      <c r="K1136" s="14" t="s">
        <v>35</v>
      </c>
      <c r="L1136" s="15">
        <v>38679.199999999997</v>
      </c>
      <c r="M1136" s="15">
        <v>386792</v>
      </c>
      <c r="N1136" s="14" t="s">
        <v>4887</v>
      </c>
      <c r="O1136" s="14" t="s">
        <v>4902</v>
      </c>
      <c r="P1136" s="14" t="s">
        <v>4889</v>
      </c>
      <c r="Q1136" s="14" t="s">
        <v>4890</v>
      </c>
      <c r="R1136" s="14">
        <v>1</v>
      </c>
      <c r="S1136" s="14"/>
      <c r="T1136" s="14"/>
      <c r="U1136" s="14"/>
      <c r="V1136" s="14" t="s">
        <v>1512</v>
      </c>
      <c r="W1136" s="14" t="s">
        <v>1513</v>
      </c>
      <c r="X1136" s="14" t="s">
        <v>42</v>
      </c>
      <c r="Y1136" s="14" t="s">
        <v>43</v>
      </c>
      <c r="Z1136" s="14"/>
      <c r="AA1136" s="14" t="s">
        <v>44</v>
      </c>
      <c r="AB1136" s="14"/>
    </row>
    <row r="1137" spans="1:28" hidden="1" x14ac:dyDescent="0.25">
      <c r="A1137" s="12">
        <v>98</v>
      </c>
      <c r="B1137" s="13" t="s">
        <v>4884</v>
      </c>
      <c r="C1137" s="14" t="s">
        <v>29</v>
      </c>
      <c r="D1137" s="14" t="s">
        <v>4885</v>
      </c>
      <c r="E1137" s="14" t="s">
        <v>4886</v>
      </c>
      <c r="F1137" s="16">
        <f t="shared" si="114"/>
        <v>2.361111110803904E-2</v>
      </c>
      <c r="G1137" s="14" t="s">
        <v>1515</v>
      </c>
      <c r="H1137" s="14" t="s">
        <v>1516</v>
      </c>
      <c r="I1137" s="14" t="s">
        <v>1508</v>
      </c>
      <c r="J1137" s="14">
        <v>10</v>
      </c>
      <c r="K1137" s="14" t="s">
        <v>35</v>
      </c>
      <c r="L1137" s="15">
        <v>38679.199999999997</v>
      </c>
      <c r="M1137" s="15">
        <v>386792</v>
      </c>
      <c r="N1137" s="14" t="s">
        <v>4887</v>
      </c>
      <c r="O1137" s="14" t="s">
        <v>4903</v>
      </c>
      <c r="P1137" s="14" t="s">
        <v>4889</v>
      </c>
      <c r="Q1137" s="14" t="s">
        <v>4890</v>
      </c>
      <c r="R1137" s="14">
        <v>1</v>
      </c>
      <c r="S1137" s="14"/>
      <c r="T1137" s="14"/>
      <c r="U1137" s="14"/>
      <c r="V1137" s="14" t="s">
        <v>1512</v>
      </c>
      <c r="W1137" s="14" t="s">
        <v>1513</v>
      </c>
      <c r="X1137" s="14" t="s">
        <v>42</v>
      </c>
      <c r="Y1137" s="14" t="s">
        <v>43</v>
      </c>
      <c r="Z1137" s="14"/>
      <c r="AA1137" s="14" t="s">
        <v>44</v>
      </c>
      <c r="AB1137" s="14"/>
    </row>
    <row r="1138" spans="1:28" hidden="1" x14ac:dyDescent="0.25">
      <c r="A1138" s="12">
        <v>99</v>
      </c>
      <c r="B1138" s="13" t="s">
        <v>4884</v>
      </c>
      <c r="C1138" s="14" t="s">
        <v>29</v>
      </c>
      <c r="D1138" s="14" t="s">
        <v>4885</v>
      </c>
      <c r="E1138" s="14" t="s">
        <v>4886</v>
      </c>
      <c r="F1138" s="16">
        <f t="shared" si="114"/>
        <v>2.361111110803904E-2</v>
      </c>
      <c r="G1138" s="14" t="s">
        <v>1506</v>
      </c>
      <c r="H1138" s="14" t="s">
        <v>1507</v>
      </c>
      <c r="I1138" s="14" t="s">
        <v>1508</v>
      </c>
      <c r="J1138" s="14">
        <v>10</v>
      </c>
      <c r="K1138" s="14" t="s">
        <v>35</v>
      </c>
      <c r="L1138" s="15">
        <v>38679.199999999997</v>
      </c>
      <c r="M1138" s="15">
        <v>386792</v>
      </c>
      <c r="N1138" s="14" t="s">
        <v>4887</v>
      </c>
      <c r="O1138" s="14" t="s">
        <v>4904</v>
      </c>
      <c r="P1138" s="14" t="s">
        <v>4889</v>
      </c>
      <c r="Q1138" s="14" t="s">
        <v>4890</v>
      </c>
      <c r="R1138" s="14">
        <v>1</v>
      </c>
      <c r="S1138" s="14"/>
      <c r="T1138" s="14"/>
      <c r="U1138" s="14"/>
      <c r="V1138" s="14" t="s">
        <v>1512</v>
      </c>
      <c r="W1138" s="14" t="s">
        <v>1513</v>
      </c>
      <c r="X1138" s="14" t="s">
        <v>42</v>
      </c>
      <c r="Y1138" s="14" t="s">
        <v>43</v>
      </c>
      <c r="Z1138" s="14"/>
      <c r="AA1138" s="14" t="s">
        <v>44</v>
      </c>
      <c r="AB1138" s="14"/>
    </row>
    <row r="1139" spans="1:28" hidden="1" x14ac:dyDescent="0.25">
      <c r="A1139" s="12">
        <v>100</v>
      </c>
      <c r="B1139" s="13" t="s">
        <v>4884</v>
      </c>
      <c r="C1139" s="14" t="s">
        <v>29</v>
      </c>
      <c r="D1139" s="14" t="s">
        <v>4885</v>
      </c>
      <c r="E1139" s="14" t="s">
        <v>4886</v>
      </c>
      <c r="F1139" s="16">
        <f t="shared" si="114"/>
        <v>2.361111110803904E-2</v>
      </c>
      <c r="G1139" s="14" t="s">
        <v>1515</v>
      </c>
      <c r="H1139" s="14" t="s">
        <v>1516</v>
      </c>
      <c r="I1139" s="14" t="s">
        <v>1508</v>
      </c>
      <c r="J1139" s="14">
        <v>10</v>
      </c>
      <c r="K1139" s="14" t="s">
        <v>35</v>
      </c>
      <c r="L1139" s="15">
        <v>38679.199999999997</v>
      </c>
      <c r="M1139" s="15">
        <v>386792</v>
      </c>
      <c r="N1139" s="14" t="s">
        <v>4887</v>
      </c>
      <c r="O1139" s="14" t="s">
        <v>4905</v>
      </c>
      <c r="P1139" s="14" t="s">
        <v>4889</v>
      </c>
      <c r="Q1139" s="14" t="s">
        <v>4890</v>
      </c>
      <c r="R1139" s="14">
        <v>1</v>
      </c>
      <c r="S1139" s="14"/>
      <c r="T1139" s="14"/>
      <c r="U1139" s="14"/>
      <c r="V1139" s="14" t="s">
        <v>1512</v>
      </c>
      <c r="W1139" s="14" t="s">
        <v>1513</v>
      </c>
      <c r="X1139" s="14" t="s">
        <v>42</v>
      </c>
      <c r="Y1139" s="14" t="s">
        <v>43</v>
      </c>
      <c r="Z1139" s="14"/>
      <c r="AA1139" s="14" t="s">
        <v>44</v>
      </c>
      <c r="AB1139" s="14"/>
    </row>
    <row r="1140" spans="1:28" hidden="1" x14ac:dyDescent="0.25">
      <c r="A1140" s="12">
        <v>101</v>
      </c>
      <c r="B1140" s="13" t="s">
        <v>4884</v>
      </c>
      <c r="C1140" s="14" t="s">
        <v>29</v>
      </c>
      <c r="D1140" s="14" t="s">
        <v>4885</v>
      </c>
      <c r="E1140" s="14" t="s">
        <v>4886</v>
      </c>
      <c r="F1140" s="16">
        <f t="shared" si="114"/>
        <v>2.361111110803904E-2</v>
      </c>
      <c r="G1140" s="14" t="s">
        <v>1515</v>
      </c>
      <c r="H1140" s="14" t="s">
        <v>1516</v>
      </c>
      <c r="I1140" s="14" t="s">
        <v>1508</v>
      </c>
      <c r="J1140" s="14">
        <v>10</v>
      </c>
      <c r="K1140" s="14" t="s">
        <v>35</v>
      </c>
      <c r="L1140" s="15">
        <v>38679.199999999997</v>
      </c>
      <c r="M1140" s="15">
        <v>386792</v>
      </c>
      <c r="N1140" s="14" t="s">
        <v>4887</v>
      </c>
      <c r="O1140" s="14" t="s">
        <v>4906</v>
      </c>
      <c r="P1140" s="14" t="s">
        <v>4889</v>
      </c>
      <c r="Q1140" s="14" t="s">
        <v>4890</v>
      </c>
      <c r="R1140" s="14">
        <v>1</v>
      </c>
      <c r="S1140" s="14"/>
      <c r="T1140" s="14"/>
      <c r="U1140" s="14"/>
      <c r="V1140" s="14" t="s">
        <v>1512</v>
      </c>
      <c r="W1140" s="14" t="s">
        <v>1513</v>
      </c>
      <c r="X1140" s="14" t="s">
        <v>42</v>
      </c>
      <c r="Y1140" s="14" t="s">
        <v>43</v>
      </c>
      <c r="Z1140" s="14"/>
      <c r="AA1140" s="14" t="s">
        <v>44</v>
      </c>
      <c r="AB1140" s="14"/>
    </row>
    <row r="1141" spans="1:28" hidden="1" x14ac:dyDescent="0.25">
      <c r="A1141" s="12">
        <v>102</v>
      </c>
      <c r="B1141" s="13" t="s">
        <v>4884</v>
      </c>
      <c r="C1141" s="14" t="s">
        <v>29</v>
      </c>
      <c r="D1141" s="14" t="s">
        <v>4885</v>
      </c>
      <c r="E1141" s="14" t="s">
        <v>4886</v>
      </c>
      <c r="F1141" s="16">
        <f t="shared" si="114"/>
        <v>2.361111110803904E-2</v>
      </c>
      <c r="G1141" s="14" t="s">
        <v>1506</v>
      </c>
      <c r="H1141" s="14" t="s">
        <v>1507</v>
      </c>
      <c r="I1141" s="14" t="s">
        <v>1508</v>
      </c>
      <c r="J1141" s="14">
        <v>10</v>
      </c>
      <c r="K1141" s="14" t="s">
        <v>35</v>
      </c>
      <c r="L1141" s="15">
        <v>38679.199999999997</v>
      </c>
      <c r="M1141" s="15">
        <v>386792</v>
      </c>
      <c r="N1141" s="14" t="s">
        <v>4887</v>
      </c>
      <c r="O1141" s="14" t="s">
        <v>4907</v>
      </c>
      <c r="P1141" s="14" t="s">
        <v>4889</v>
      </c>
      <c r="Q1141" s="14" t="s">
        <v>4890</v>
      </c>
      <c r="R1141" s="14">
        <v>1</v>
      </c>
      <c r="S1141" s="14"/>
      <c r="T1141" s="14"/>
      <c r="U1141" s="14"/>
      <c r="V1141" s="14" t="s">
        <v>1512</v>
      </c>
      <c r="W1141" s="14" t="s">
        <v>1513</v>
      </c>
      <c r="X1141" s="14" t="s">
        <v>42</v>
      </c>
      <c r="Y1141" s="14" t="s">
        <v>43</v>
      </c>
      <c r="Z1141" s="14"/>
      <c r="AA1141" s="14" t="s">
        <v>44</v>
      </c>
      <c r="AB1141" s="14"/>
    </row>
    <row r="1142" spans="1:28" hidden="1" x14ac:dyDescent="0.25">
      <c r="A1142" s="12">
        <v>103</v>
      </c>
      <c r="B1142" s="13" t="s">
        <v>4884</v>
      </c>
      <c r="C1142" s="14" t="s">
        <v>29</v>
      </c>
      <c r="D1142" s="14" t="s">
        <v>4885</v>
      </c>
      <c r="E1142" s="14" t="s">
        <v>4886</v>
      </c>
      <c r="F1142" s="16">
        <f t="shared" ref="F1142:F1205" si="118">E1142-D1142</f>
        <v>2.361111110803904E-2</v>
      </c>
      <c r="G1142" s="14" t="s">
        <v>1515</v>
      </c>
      <c r="H1142" s="14" t="s">
        <v>1516</v>
      </c>
      <c r="I1142" s="14" t="s">
        <v>1508</v>
      </c>
      <c r="J1142" s="14">
        <v>10</v>
      </c>
      <c r="K1142" s="14" t="s">
        <v>35</v>
      </c>
      <c r="L1142" s="15">
        <v>38679.199999999997</v>
      </c>
      <c r="M1142" s="15">
        <v>386792</v>
      </c>
      <c r="N1142" s="14" t="s">
        <v>4887</v>
      </c>
      <c r="O1142" s="14" t="s">
        <v>4908</v>
      </c>
      <c r="P1142" s="14" t="s">
        <v>4889</v>
      </c>
      <c r="Q1142" s="14" t="s">
        <v>4890</v>
      </c>
      <c r="R1142" s="14">
        <v>1</v>
      </c>
      <c r="S1142" s="14"/>
      <c r="T1142" s="14"/>
      <c r="U1142" s="14"/>
      <c r="V1142" s="14" t="s">
        <v>1512</v>
      </c>
      <c r="W1142" s="14" t="s">
        <v>1513</v>
      </c>
      <c r="X1142" s="14" t="s">
        <v>42</v>
      </c>
      <c r="Y1142" s="14" t="s">
        <v>43</v>
      </c>
      <c r="Z1142" s="14"/>
      <c r="AA1142" s="14" t="s">
        <v>44</v>
      </c>
      <c r="AB1142" s="14"/>
    </row>
    <row r="1143" spans="1:28" hidden="1" x14ac:dyDescent="0.25">
      <c r="A1143" s="12">
        <v>104</v>
      </c>
      <c r="B1143" s="13" t="s">
        <v>4884</v>
      </c>
      <c r="C1143" s="14" t="s">
        <v>29</v>
      </c>
      <c r="D1143" s="14" t="s">
        <v>4885</v>
      </c>
      <c r="E1143" s="14" t="s">
        <v>4886</v>
      </c>
      <c r="F1143" s="16">
        <f t="shared" si="118"/>
        <v>2.361111110803904E-2</v>
      </c>
      <c r="G1143" s="14" t="s">
        <v>1506</v>
      </c>
      <c r="H1143" s="14" t="s">
        <v>1507</v>
      </c>
      <c r="I1143" s="14" t="s">
        <v>1508</v>
      </c>
      <c r="J1143" s="14">
        <v>10</v>
      </c>
      <c r="K1143" s="14" t="s">
        <v>35</v>
      </c>
      <c r="L1143" s="15">
        <v>38679.199999999997</v>
      </c>
      <c r="M1143" s="15">
        <v>386792</v>
      </c>
      <c r="N1143" s="14" t="s">
        <v>4887</v>
      </c>
      <c r="O1143" s="14" t="s">
        <v>4909</v>
      </c>
      <c r="P1143" s="14" t="s">
        <v>4889</v>
      </c>
      <c r="Q1143" s="14" t="s">
        <v>4890</v>
      </c>
      <c r="R1143" s="14">
        <v>1</v>
      </c>
      <c r="S1143" s="14"/>
      <c r="T1143" s="14"/>
      <c r="U1143" s="14"/>
      <c r="V1143" s="14" t="s">
        <v>1512</v>
      </c>
      <c r="W1143" s="14" t="s">
        <v>1513</v>
      </c>
      <c r="X1143" s="14" t="s">
        <v>42</v>
      </c>
      <c r="Y1143" s="14" t="s">
        <v>43</v>
      </c>
      <c r="Z1143" s="14"/>
      <c r="AA1143" s="14" t="s">
        <v>44</v>
      </c>
      <c r="AB1143" s="14"/>
    </row>
    <row r="1144" spans="1:28" hidden="1" x14ac:dyDescent="0.25">
      <c r="A1144" s="12">
        <v>105</v>
      </c>
      <c r="B1144" s="13" t="s">
        <v>4884</v>
      </c>
      <c r="C1144" s="14" t="s">
        <v>29</v>
      </c>
      <c r="D1144" s="14" t="s">
        <v>4885</v>
      </c>
      <c r="E1144" s="14" t="s">
        <v>4886</v>
      </c>
      <c r="F1144" s="16">
        <f t="shared" si="118"/>
        <v>2.361111110803904E-2</v>
      </c>
      <c r="G1144" s="14" t="s">
        <v>1515</v>
      </c>
      <c r="H1144" s="14" t="s">
        <v>1516</v>
      </c>
      <c r="I1144" s="14" t="s">
        <v>1508</v>
      </c>
      <c r="J1144" s="14">
        <v>10</v>
      </c>
      <c r="K1144" s="14" t="s">
        <v>35</v>
      </c>
      <c r="L1144" s="15">
        <v>38679.199999999997</v>
      </c>
      <c r="M1144" s="15">
        <v>386792</v>
      </c>
      <c r="N1144" s="14" t="s">
        <v>4887</v>
      </c>
      <c r="O1144" s="14" t="s">
        <v>4910</v>
      </c>
      <c r="P1144" s="14" t="s">
        <v>4889</v>
      </c>
      <c r="Q1144" s="14" t="s">
        <v>4890</v>
      </c>
      <c r="R1144" s="14">
        <v>1</v>
      </c>
      <c r="S1144" s="14"/>
      <c r="T1144" s="14"/>
      <c r="U1144" s="14"/>
      <c r="V1144" s="14" t="s">
        <v>1512</v>
      </c>
      <c r="W1144" s="14" t="s">
        <v>1513</v>
      </c>
      <c r="X1144" s="14" t="s">
        <v>42</v>
      </c>
      <c r="Y1144" s="14" t="s">
        <v>43</v>
      </c>
      <c r="Z1144" s="14"/>
      <c r="AA1144" s="14" t="s">
        <v>44</v>
      </c>
      <c r="AB1144" s="14"/>
    </row>
    <row r="1145" spans="1:28" x14ac:dyDescent="0.25">
      <c r="A1145" s="12">
        <v>116</v>
      </c>
      <c r="B1145" s="13" t="s">
        <v>4911</v>
      </c>
      <c r="C1145" s="14" t="s">
        <v>29</v>
      </c>
      <c r="D1145" s="14" t="s">
        <v>4912</v>
      </c>
      <c r="E1145" s="14" t="s">
        <v>4913</v>
      </c>
      <c r="F1145" s="16">
        <f t="shared" si="118"/>
        <v>5.7638888887595385E-2</v>
      </c>
      <c r="G1145" s="14" t="s">
        <v>1098</v>
      </c>
      <c r="H1145" s="14" t="s">
        <v>1099</v>
      </c>
      <c r="I1145" s="14" t="s">
        <v>81</v>
      </c>
      <c r="J1145" s="14">
        <v>3000</v>
      </c>
      <c r="K1145" s="14" t="s">
        <v>35</v>
      </c>
      <c r="L1145" s="15">
        <v>43</v>
      </c>
      <c r="M1145" s="15">
        <v>129000</v>
      </c>
      <c r="N1145" s="14" t="s">
        <v>4914</v>
      </c>
      <c r="O1145" s="14" t="s">
        <v>4915</v>
      </c>
      <c r="P1145" s="14" t="s">
        <v>4916</v>
      </c>
      <c r="Q1145" s="14" t="s">
        <v>4917</v>
      </c>
      <c r="R1145" s="14">
        <v>2970</v>
      </c>
      <c r="S1145" s="22">
        <f t="shared" ref="S1145:S1146" si="119">Q1145-P1145</f>
        <v>2.0833333335758653E-2</v>
      </c>
      <c r="T1145" s="14">
        <f t="shared" ref="T1145:T1146" si="120">Q1145-E1145</f>
        <v>31.996527777781012</v>
      </c>
      <c r="U1145" s="18">
        <f t="shared" ref="U1145:U1146" si="121">R1145/J1145</f>
        <v>0.99</v>
      </c>
      <c r="V1145" s="14" t="s">
        <v>1030</v>
      </c>
      <c r="W1145" s="14" t="s">
        <v>1031</v>
      </c>
      <c r="X1145" s="14" t="s">
        <v>42</v>
      </c>
      <c r="Y1145" s="14" t="s">
        <v>43</v>
      </c>
      <c r="Z1145" s="14"/>
      <c r="AA1145" s="14" t="s">
        <v>44</v>
      </c>
      <c r="AB1145" s="14"/>
    </row>
    <row r="1146" spans="1:28" x14ac:dyDescent="0.25">
      <c r="A1146" s="12">
        <v>145</v>
      </c>
      <c r="B1146" s="13" t="s">
        <v>4918</v>
      </c>
      <c r="C1146" s="14" t="s">
        <v>29</v>
      </c>
      <c r="D1146" s="14" t="s">
        <v>4919</v>
      </c>
      <c r="E1146" s="14" t="s">
        <v>4920</v>
      </c>
      <c r="F1146" s="16" t="e">
        <f t="shared" si="118"/>
        <v>#VALUE!</v>
      </c>
      <c r="G1146" s="14" t="s">
        <v>1098</v>
      </c>
      <c r="H1146" s="14" t="s">
        <v>1099</v>
      </c>
      <c r="I1146" s="14" t="s">
        <v>81</v>
      </c>
      <c r="J1146" s="14">
        <v>3000</v>
      </c>
      <c r="K1146" s="14" t="s">
        <v>35</v>
      </c>
      <c r="L1146" s="15">
        <v>65</v>
      </c>
      <c r="M1146" s="15">
        <v>195000</v>
      </c>
      <c r="N1146" s="14" t="s">
        <v>4921</v>
      </c>
      <c r="O1146" s="14" t="s">
        <v>4922</v>
      </c>
      <c r="P1146" s="14" t="s">
        <v>4923</v>
      </c>
      <c r="Q1146" s="14" t="s">
        <v>4924</v>
      </c>
      <c r="R1146" s="14">
        <v>3000</v>
      </c>
      <c r="S1146" s="22" t="e">
        <f t="shared" si="119"/>
        <v>#VALUE!</v>
      </c>
      <c r="T1146" s="14" t="e">
        <f t="shared" si="120"/>
        <v>#VALUE!</v>
      </c>
      <c r="U1146" s="18">
        <f t="shared" si="121"/>
        <v>1</v>
      </c>
      <c r="V1146" s="14" t="s">
        <v>2649</v>
      </c>
      <c r="W1146" s="14" t="s">
        <v>2650</v>
      </c>
      <c r="X1146" s="14" t="s">
        <v>42</v>
      </c>
      <c r="Y1146" s="14" t="s">
        <v>43</v>
      </c>
      <c r="Z1146" s="14"/>
      <c r="AA1146" s="14" t="s">
        <v>44</v>
      </c>
      <c r="AB1146" s="14"/>
    </row>
    <row r="1147" spans="1:28" hidden="1" x14ac:dyDescent="0.25">
      <c r="A1147" s="12">
        <v>149</v>
      </c>
      <c r="B1147" s="13" t="s">
        <v>4925</v>
      </c>
      <c r="C1147" s="14" t="s">
        <v>29</v>
      </c>
      <c r="D1147" s="14" t="s">
        <v>4926</v>
      </c>
      <c r="E1147" s="14" t="s">
        <v>4927</v>
      </c>
      <c r="F1147" s="16" t="e">
        <f t="shared" si="118"/>
        <v>#VALUE!</v>
      </c>
      <c r="G1147" s="14" t="s">
        <v>713</v>
      </c>
      <c r="H1147" s="14" t="s">
        <v>714</v>
      </c>
      <c r="I1147" s="14" t="s">
        <v>420</v>
      </c>
      <c r="J1147" s="14">
        <v>3000</v>
      </c>
      <c r="K1147" s="14" t="s">
        <v>35</v>
      </c>
      <c r="L1147" s="15">
        <v>3</v>
      </c>
      <c r="M1147" s="15">
        <v>9000</v>
      </c>
      <c r="N1147" s="14" t="s">
        <v>4928</v>
      </c>
      <c r="O1147" s="14" t="s">
        <v>4929</v>
      </c>
      <c r="P1147" s="14" t="s">
        <v>4930</v>
      </c>
      <c r="Q1147" s="14" t="s">
        <v>4931</v>
      </c>
      <c r="R1147" s="14">
        <v>3000</v>
      </c>
      <c r="S1147" s="14"/>
      <c r="T1147" s="14"/>
      <c r="U1147" s="14"/>
      <c r="V1147" s="14" t="s">
        <v>828</v>
      </c>
      <c r="W1147" s="14" t="s">
        <v>829</v>
      </c>
      <c r="X1147" s="14" t="s">
        <v>42</v>
      </c>
      <c r="Y1147" s="14" t="s">
        <v>159</v>
      </c>
      <c r="Z1147" s="14"/>
      <c r="AA1147" s="14" t="s">
        <v>44</v>
      </c>
      <c r="AB1147" s="14"/>
    </row>
    <row r="1148" spans="1:28" hidden="1" x14ac:dyDescent="0.25">
      <c r="A1148" s="12">
        <v>150</v>
      </c>
      <c r="B1148" s="13" t="s">
        <v>4925</v>
      </c>
      <c r="C1148" s="14" t="s">
        <v>29</v>
      </c>
      <c r="D1148" s="14" t="s">
        <v>4926</v>
      </c>
      <c r="E1148" s="14" t="s">
        <v>4927</v>
      </c>
      <c r="F1148" s="16" t="e">
        <f t="shared" si="118"/>
        <v>#VALUE!</v>
      </c>
      <c r="G1148" s="14" t="s">
        <v>2388</v>
      </c>
      <c r="H1148" s="14" t="s">
        <v>2389</v>
      </c>
      <c r="I1148" s="14" t="s">
        <v>441</v>
      </c>
      <c r="J1148" s="14">
        <v>500</v>
      </c>
      <c r="K1148" s="14" t="s">
        <v>35</v>
      </c>
      <c r="L1148" s="15">
        <v>60</v>
      </c>
      <c r="M1148" s="15">
        <v>30000</v>
      </c>
      <c r="N1148" s="14" t="s">
        <v>4932</v>
      </c>
      <c r="O1148" s="14" t="s">
        <v>4933</v>
      </c>
      <c r="P1148" s="14" t="s">
        <v>4934</v>
      </c>
      <c r="Q1148" s="14" t="s">
        <v>4935</v>
      </c>
      <c r="R1148" s="14">
        <v>5</v>
      </c>
      <c r="S1148" s="14"/>
      <c r="T1148" s="14"/>
      <c r="U1148" s="14"/>
      <c r="V1148" s="14" t="s">
        <v>828</v>
      </c>
      <c r="W1148" s="14" t="s">
        <v>829</v>
      </c>
      <c r="X1148" s="14" t="s">
        <v>42</v>
      </c>
      <c r="Y1148" s="14" t="s">
        <v>159</v>
      </c>
      <c r="Z1148" s="14"/>
      <c r="AA1148" s="14" t="s">
        <v>44</v>
      </c>
      <c r="AB1148" s="14"/>
    </row>
    <row r="1149" spans="1:28" hidden="1" x14ac:dyDescent="0.25">
      <c r="A1149" s="12">
        <v>151</v>
      </c>
      <c r="B1149" s="13" t="s">
        <v>4936</v>
      </c>
      <c r="C1149" s="14" t="s">
        <v>29</v>
      </c>
      <c r="D1149" s="14" t="s">
        <v>4937</v>
      </c>
      <c r="E1149" s="14" t="s">
        <v>4938</v>
      </c>
      <c r="F1149" s="16" t="e">
        <f t="shared" si="118"/>
        <v>#VALUE!</v>
      </c>
      <c r="G1149" s="14" t="s">
        <v>1399</v>
      </c>
      <c r="H1149" s="14" t="s">
        <v>1400</v>
      </c>
      <c r="I1149" s="14" t="s">
        <v>386</v>
      </c>
      <c r="J1149" s="14">
        <v>10</v>
      </c>
      <c r="K1149" s="14" t="s">
        <v>35</v>
      </c>
      <c r="L1149" s="15">
        <v>275</v>
      </c>
      <c r="M1149" s="15">
        <v>2750</v>
      </c>
      <c r="N1149" s="14" t="s">
        <v>4939</v>
      </c>
      <c r="O1149" s="14" t="s">
        <v>4940</v>
      </c>
      <c r="P1149" s="14" t="s">
        <v>4941</v>
      </c>
      <c r="Q1149" s="14" t="s">
        <v>4942</v>
      </c>
      <c r="R1149" s="14">
        <v>10</v>
      </c>
      <c r="S1149" s="14"/>
      <c r="T1149" s="14"/>
      <c r="U1149" s="14"/>
      <c r="V1149" s="14" t="s">
        <v>828</v>
      </c>
      <c r="W1149" s="14" t="s">
        <v>829</v>
      </c>
      <c r="X1149" s="14" t="s">
        <v>42</v>
      </c>
      <c r="Y1149" s="14" t="s">
        <v>159</v>
      </c>
      <c r="Z1149" s="14"/>
      <c r="AA1149" s="14" t="s">
        <v>44</v>
      </c>
      <c r="AB1149" s="14"/>
    </row>
    <row r="1150" spans="1:28" hidden="1" x14ac:dyDescent="0.25">
      <c r="A1150" s="12">
        <v>152</v>
      </c>
      <c r="B1150" s="13" t="s">
        <v>4943</v>
      </c>
      <c r="C1150" s="14" t="s">
        <v>29</v>
      </c>
      <c r="D1150" s="14" t="s">
        <v>4944</v>
      </c>
      <c r="E1150" s="14" t="s">
        <v>4927</v>
      </c>
      <c r="F1150" s="16" t="e">
        <f t="shared" si="118"/>
        <v>#VALUE!</v>
      </c>
      <c r="G1150" s="14" t="s">
        <v>707</v>
      </c>
      <c r="H1150" s="14" t="s">
        <v>708</v>
      </c>
      <c r="I1150" s="14" t="s">
        <v>709</v>
      </c>
      <c r="J1150" s="14">
        <v>5600</v>
      </c>
      <c r="K1150" s="14" t="s">
        <v>35</v>
      </c>
      <c r="L1150" s="15">
        <v>2.0714290000000002</v>
      </c>
      <c r="M1150" s="15">
        <v>11600.002399999999</v>
      </c>
      <c r="N1150" s="14" t="s">
        <v>4945</v>
      </c>
      <c r="O1150" s="14" t="s">
        <v>4946</v>
      </c>
      <c r="P1150" s="14" t="s">
        <v>4947</v>
      </c>
      <c r="Q1150" s="14" t="s">
        <v>4948</v>
      </c>
      <c r="R1150" s="14">
        <v>5600</v>
      </c>
      <c r="S1150" s="14"/>
      <c r="T1150" s="14"/>
      <c r="U1150" s="14"/>
      <c r="V1150" s="14" t="s">
        <v>702</v>
      </c>
      <c r="W1150" s="14" t="s">
        <v>703</v>
      </c>
      <c r="X1150" s="14" t="s">
        <v>42</v>
      </c>
      <c r="Y1150" s="14" t="s">
        <v>159</v>
      </c>
      <c r="Z1150" s="14"/>
      <c r="AA1150" s="14" t="s">
        <v>44</v>
      </c>
      <c r="AB1150" s="14"/>
    </row>
    <row r="1151" spans="1:28" hidden="1" x14ac:dyDescent="0.25">
      <c r="A1151" s="12">
        <v>153</v>
      </c>
      <c r="B1151" s="13" t="s">
        <v>4949</v>
      </c>
      <c r="C1151" s="14" t="s">
        <v>29</v>
      </c>
      <c r="D1151" s="14" t="s">
        <v>4950</v>
      </c>
      <c r="E1151" s="14" t="s">
        <v>4951</v>
      </c>
      <c r="F1151" s="16" t="e">
        <f t="shared" si="118"/>
        <v>#VALUE!</v>
      </c>
      <c r="G1151" s="14" t="s">
        <v>4307</v>
      </c>
      <c r="H1151" s="14" t="s">
        <v>4308</v>
      </c>
      <c r="I1151" s="14" t="s">
        <v>1706</v>
      </c>
      <c r="J1151" s="14">
        <v>96</v>
      </c>
      <c r="K1151" s="14" t="s">
        <v>35</v>
      </c>
      <c r="L1151" s="15">
        <v>9.5408000000000008</v>
      </c>
      <c r="M1151" s="15">
        <v>915.91679999999997</v>
      </c>
      <c r="N1151" s="14" t="s">
        <v>4952</v>
      </c>
      <c r="O1151" s="14" t="s">
        <v>4953</v>
      </c>
      <c r="P1151" s="14" t="s">
        <v>4954</v>
      </c>
      <c r="Q1151" s="14" t="s">
        <v>4955</v>
      </c>
      <c r="R1151" s="14">
        <v>96</v>
      </c>
      <c r="S1151" s="14"/>
      <c r="T1151" s="14"/>
      <c r="U1151" s="14"/>
      <c r="V1151" s="14" t="s">
        <v>3446</v>
      </c>
      <c r="W1151" s="14" t="s">
        <v>3447</v>
      </c>
      <c r="X1151" s="14" t="s">
        <v>42</v>
      </c>
      <c r="Y1151" s="14" t="s">
        <v>159</v>
      </c>
      <c r="Z1151" s="14"/>
      <c r="AA1151" s="14" t="s">
        <v>44</v>
      </c>
      <c r="AB1151" s="14"/>
    </row>
    <row r="1152" spans="1:28" hidden="1" x14ac:dyDescent="0.25">
      <c r="A1152" s="12">
        <v>154</v>
      </c>
      <c r="B1152" s="13" t="s">
        <v>4949</v>
      </c>
      <c r="C1152" s="14" t="s">
        <v>29</v>
      </c>
      <c r="D1152" s="14" t="s">
        <v>4950</v>
      </c>
      <c r="E1152" s="14" t="s">
        <v>4951</v>
      </c>
      <c r="F1152" s="16" t="e">
        <f t="shared" si="118"/>
        <v>#VALUE!</v>
      </c>
      <c r="G1152" s="14" t="s">
        <v>2232</v>
      </c>
      <c r="H1152" s="14" t="s">
        <v>2233</v>
      </c>
      <c r="I1152" s="14" t="s">
        <v>441</v>
      </c>
      <c r="J1152" s="14">
        <v>30</v>
      </c>
      <c r="K1152" s="14" t="s">
        <v>35</v>
      </c>
      <c r="L1152" s="15">
        <v>420</v>
      </c>
      <c r="M1152" s="15">
        <v>12600</v>
      </c>
      <c r="N1152" s="14" t="s">
        <v>4952</v>
      </c>
      <c r="O1152" s="14" t="s">
        <v>4956</v>
      </c>
      <c r="P1152" s="14" t="s">
        <v>4954</v>
      </c>
      <c r="Q1152" s="14" t="s">
        <v>4955</v>
      </c>
      <c r="R1152" s="14">
        <v>1</v>
      </c>
      <c r="S1152" s="14"/>
      <c r="T1152" s="14"/>
      <c r="U1152" s="14"/>
      <c r="V1152" s="14" t="s">
        <v>3446</v>
      </c>
      <c r="W1152" s="14" t="s">
        <v>3447</v>
      </c>
      <c r="X1152" s="14" t="s">
        <v>42</v>
      </c>
      <c r="Y1152" s="14" t="s">
        <v>159</v>
      </c>
      <c r="Z1152" s="14"/>
      <c r="AA1152" s="14" t="s">
        <v>44</v>
      </c>
      <c r="AB1152" s="14"/>
    </row>
    <row r="1153" spans="1:28" hidden="1" x14ac:dyDescent="0.25">
      <c r="A1153" s="12">
        <v>155</v>
      </c>
      <c r="B1153" s="13" t="s">
        <v>4949</v>
      </c>
      <c r="C1153" s="14" t="s">
        <v>29</v>
      </c>
      <c r="D1153" s="14" t="s">
        <v>4950</v>
      </c>
      <c r="E1153" s="14" t="s">
        <v>4951</v>
      </c>
      <c r="F1153" s="16" t="e">
        <f t="shared" si="118"/>
        <v>#VALUE!</v>
      </c>
      <c r="G1153" s="14" t="s">
        <v>4957</v>
      </c>
      <c r="H1153" s="14" t="s">
        <v>4958</v>
      </c>
      <c r="I1153" s="14" t="s">
        <v>4959</v>
      </c>
      <c r="J1153" s="14">
        <v>500</v>
      </c>
      <c r="K1153" s="14" t="s">
        <v>35</v>
      </c>
      <c r="L1153" s="15">
        <v>1.4</v>
      </c>
      <c r="M1153" s="15">
        <v>700</v>
      </c>
      <c r="N1153" s="14" t="s">
        <v>4952</v>
      </c>
      <c r="O1153" s="14" t="s">
        <v>4960</v>
      </c>
      <c r="P1153" s="14" t="s">
        <v>4954</v>
      </c>
      <c r="Q1153" s="14" t="s">
        <v>4955</v>
      </c>
      <c r="R1153" s="14">
        <v>500</v>
      </c>
      <c r="S1153" s="14"/>
      <c r="T1153" s="14"/>
      <c r="U1153" s="14"/>
      <c r="V1153" s="14" t="s">
        <v>3446</v>
      </c>
      <c r="W1153" s="14" t="s">
        <v>3447</v>
      </c>
      <c r="X1153" s="14" t="s">
        <v>42</v>
      </c>
      <c r="Y1153" s="14" t="s">
        <v>159</v>
      </c>
      <c r="Z1153" s="14"/>
      <c r="AA1153" s="14" t="s">
        <v>44</v>
      </c>
      <c r="AB1153" s="14"/>
    </row>
    <row r="1154" spans="1:28" hidden="1" x14ac:dyDescent="0.25">
      <c r="A1154" s="12">
        <v>156</v>
      </c>
      <c r="B1154" s="13" t="s">
        <v>4949</v>
      </c>
      <c r="C1154" s="14" t="s">
        <v>29</v>
      </c>
      <c r="D1154" s="14" t="s">
        <v>4950</v>
      </c>
      <c r="E1154" s="14" t="s">
        <v>4951</v>
      </c>
      <c r="F1154" s="16" t="e">
        <f t="shared" si="118"/>
        <v>#VALUE!</v>
      </c>
      <c r="G1154" s="14" t="s">
        <v>822</v>
      </c>
      <c r="H1154" s="14" t="s">
        <v>823</v>
      </c>
      <c r="I1154" s="14" t="s">
        <v>459</v>
      </c>
      <c r="J1154" s="14">
        <v>3000</v>
      </c>
      <c r="K1154" s="14" t="s">
        <v>35</v>
      </c>
      <c r="L1154" s="15">
        <v>3.8</v>
      </c>
      <c r="M1154" s="15">
        <v>11400</v>
      </c>
      <c r="N1154" s="14" t="s">
        <v>4961</v>
      </c>
      <c r="O1154" s="14" t="s">
        <v>4962</v>
      </c>
      <c r="P1154" s="14" t="s">
        <v>4963</v>
      </c>
      <c r="Q1154" s="14" t="s">
        <v>4964</v>
      </c>
      <c r="R1154" s="14">
        <v>3000</v>
      </c>
      <c r="S1154" s="14"/>
      <c r="T1154" s="14"/>
      <c r="U1154" s="14"/>
      <c r="V1154" s="14" t="s">
        <v>3446</v>
      </c>
      <c r="W1154" s="14" t="s">
        <v>3447</v>
      </c>
      <c r="X1154" s="14" t="s">
        <v>42</v>
      </c>
      <c r="Y1154" s="14" t="s">
        <v>159</v>
      </c>
      <c r="Z1154" s="14"/>
      <c r="AA1154" s="14" t="s">
        <v>44</v>
      </c>
      <c r="AB1154" s="14"/>
    </row>
    <row r="1155" spans="1:28" hidden="1" x14ac:dyDescent="0.25">
      <c r="A1155" s="12">
        <v>157</v>
      </c>
      <c r="B1155" s="13" t="s">
        <v>4949</v>
      </c>
      <c r="C1155" s="14" t="s">
        <v>29</v>
      </c>
      <c r="D1155" s="14" t="s">
        <v>4950</v>
      </c>
      <c r="E1155" s="14" t="s">
        <v>4951</v>
      </c>
      <c r="F1155" s="16" t="e">
        <f t="shared" si="118"/>
        <v>#VALUE!</v>
      </c>
      <c r="G1155" s="14" t="s">
        <v>1695</v>
      </c>
      <c r="H1155" s="14" t="s">
        <v>1696</v>
      </c>
      <c r="I1155" s="14" t="s">
        <v>1697</v>
      </c>
      <c r="J1155" s="14">
        <v>200</v>
      </c>
      <c r="K1155" s="14" t="s">
        <v>35</v>
      </c>
      <c r="L1155" s="15">
        <v>2.2999999999999998</v>
      </c>
      <c r="M1155" s="15">
        <v>460</v>
      </c>
      <c r="N1155" s="14" t="s">
        <v>4965</v>
      </c>
      <c r="O1155" s="14" t="s">
        <v>4966</v>
      </c>
      <c r="P1155" s="14" t="s">
        <v>4967</v>
      </c>
      <c r="Q1155" s="14" t="s">
        <v>4967</v>
      </c>
      <c r="R1155" s="14">
        <v>200</v>
      </c>
      <c r="S1155" s="14"/>
      <c r="T1155" s="14"/>
      <c r="U1155" s="14"/>
      <c r="V1155" s="14" t="s">
        <v>3446</v>
      </c>
      <c r="W1155" s="14" t="s">
        <v>3447</v>
      </c>
      <c r="X1155" s="14" t="s">
        <v>42</v>
      </c>
      <c r="Y1155" s="14" t="s">
        <v>159</v>
      </c>
      <c r="Z1155" s="14"/>
      <c r="AA1155" s="14" t="s">
        <v>44</v>
      </c>
      <c r="AB1155" s="14"/>
    </row>
    <row r="1156" spans="1:28" hidden="1" x14ac:dyDescent="0.25">
      <c r="A1156" s="12">
        <v>161</v>
      </c>
      <c r="B1156" s="13" t="s">
        <v>4968</v>
      </c>
      <c r="C1156" s="14" t="s">
        <v>29</v>
      </c>
      <c r="D1156" s="14" t="s">
        <v>4969</v>
      </c>
      <c r="E1156" s="14" t="s">
        <v>4970</v>
      </c>
      <c r="F1156" s="16" t="e">
        <f t="shared" si="118"/>
        <v>#VALUE!</v>
      </c>
      <c r="G1156" s="14" t="s">
        <v>3414</v>
      </c>
      <c r="H1156" s="14" t="s">
        <v>3415</v>
      </c>
      <c r="I1156" s="14" t="s">
        <v>550</v>
      </c>
      <c r="J1156" s="14">
        <v>200</v>
      </c>
      <c r="K1156" s="14" t="s">
        <v>35</v>
      </c>
      <c r="L1156" s="15">
        <v>920</v>
      </c>
      <c r="M1156" s="15">
        <v>184000</v>
      </c>
      <c r="N1156" s="14" t="s">
        <v>4971</v>
      </c>
      <c r="O1156" s="14" t="s">
        <v>3417</v>
      </c>
      <c r="P1156" s="14" t="s">
        <v>4972</v>
      </c>
      <c r="Q1156" s="14" t="s">
        <v>4973</v>
      </c>
      <c r="R1156" s="14">
        <v>27</v>
      </c>
      <c r="S1156" s="14"/>
      <c r="T1156" s="14"/>
      <c r="U1156" s="14"/>
      <c r="V1156" s="14" t="s">
        <v>2649</v>
      </c>
      <c r="W1156" s="14" t="s">
        <v>2650</v>
      </c>
      <c r="X1156" s="14" t="s">
        <v>42</v>
      </c>
      <c r="Y1156" s="14" t="s">
        <v>159</v>
      </c>
      <c r="Z1156" s="14"/>
      <c r="AA1156" s="14" t="s">
        <v>44</v>
      </c>
      <c r="AB1156" s="14"/>
    </row>
    <row r="1157" spans="1:28" hidden="1" x14ac:dyDescent="0.25">
      <c r="A1157" s="12">
        <v>162</v>
      </c>
      <c r="B1157" s="13" t="s">
        <v>4949</v>
      </c>
      <c r="C1157" s="14" t="s">
        <v>29</v>
      </c>
      <c r="D1157" s="14" t="s">
        <v>4950</v>
      </c>
      <c r="E1157" s="14" t="s">
        <v>4951</v>
      </c>
      <c r="F1157" s="16" t="e">
        <f t="shared" si="118"/>
        <v>#VALUE!</v>
      </c>
      <c r="G1157" s="14" t="s">
        <v>2232</v>
      </c>
      <c r="H1157" s="14" t="s">
        <v>2233</v>
      </c>
      <c r="I1157" s="14" t="s">
        <v>441</v>
      </c>
      <c r="J1157" s="14">
        <v>30</v>
      </c>
      <c r="K1157" s="14" t="s">
        <v>35</v>
      </c>
      <c r="L1157" s="15">
        <v>420</v>
      </c>
      <c r="M1157" s="15">
        <v>12600</v>
      </c>
      <c r="N1157" s="14" t="s">
        <v>4952</v>
      </c>
      <c r="O1157" s="14" t="s">
        <v>4974</v>
      </c>
      <c r="P1157" s="14" t="s">
        <v>4954</v>
      </c>
      <c r="Q1157" s="14" t="s">
        <v>4955</v>
      </c>
      <c r="R1157" s="14">
        <v>29</v>
      </c>
      <c r="S1157" s="14"/>
      <c r="T1157" s="14"/>
      <c r="U1157" s="14"/>
      <c r="V1157" s="14" t="s">
        <v>3446</v>
      </c>
      <c r="W1157" s="14" t="s">
        <v>3447</v>
      </c>
      <c r="X1157" s="14" t="s">
        <v>42</v>
      </c>
      <c r="Y1157" s="14" t="s">
        <v>159</v>
      </c>
      <c r="Z1157" s="14"/>
      <c r="AA1157" s="14" t="s">
        <v>44</v>
      </c>
      <c r="AB1157" s="14"/>
    </row>
    <row r="1158" spans="1:28" x14ac:dyDescent="0.25">
      <c r="A1158" s="12">
        <v>163</v>
      </c>
      <c r="B1158" s="13" t="s">
        <v>4949</v>
      </c>
      <c r="C1158" s="14" t="s">
        <v>29</v>
      </c>
      <c r="D1158" s="14" t="s">
        <v>4950</v>
      </c>
      <c r="E1158" s="14" t="s">
        <v>4951</v>
      </c>
      <c r="F1158" s="16" t="e">
        <f t="shared" si="118"/>
        <v>#VALUE!</v>
      </c>
      <c r="G1158" s="14" t="s">
        <v>4975</v>
      </c>
      <c r="H1158" s="14" t="s">
        <v>4976</v>
      </c>
      <c r="I1158" s="14" t="s">
        <v>172</v>
      </c>
      <c r="J1158" s="14">
        <v>1</v>
      </c>
      <c r="K1158" s="14" t="s">
        <v>35</v>
      </c>
      <c r="L1158" s="15">
        <v>1760.6</v>
      </c>
      <c r="M1158" s="15">
        <v>1760.6</v>
      </c>
      <c r="N1158" s="14" t="s">
        <v>4952</v>
      </c>
      <c r="O1158" s="14" t="s">
        <v>4977</v>
      </c>
      <c r="P1158" s="14" t="s">
        <v>4954</v>
      </c>
      <c r="Q1158" s="14" t="s">
        <v>4955</v>
      </c>
      <c r="R1158" s="14">
        <v>1</v>
      </c>
      <c r="S1158" s="22" t="e">
        <f>Q1158-P1158</f>
        <v>#VALUE!</v>
      </c>
      <c r="T1158" s="14" t="e">
        <f>Q1158-E1158</f>
        <v>#VALUE!</v>
      </c>
      <c r="U1158" s="18">
        <f>R1158/J1158</f>
        <v>1</v>
      </c>
      <c r="V1158" s="14" t="s">
        <v>3446</v>
      </c>
      <c r="W1158" s="14" t="s">
        <v>3447</v>
      </c>
      <c r="X1158" s="14" t="s">
        <v>42</v>
      </c>
      <c r="Y1158" s="14" t="s">
        <v>159</v>
      </c>
      <c r="Z1158" s="14"/>
      <c r="AA1158" s="14" t="s">
        <v>44</v>
      </c>
      <c r="AB1158" s="14"/>
    </row>
    <row r="1159" spans="1:28" hidden="1" x14ac:dyDescent="0.25">
      <c r="A1159" s="12">
        <v>164</v>
      </c>
      <c r="B1159" s="13" t="s">
        <v>4949</v>
      </c>
      <c r="C1159" s="14" t="s">
        <v>29</v>
      </c>
      <c r="D1159" s="14" t="s">
        <v>4950</v>
      </c>
      <c r="E1159" s="14" t="s">
        <v>4951</v>
      </c>
      <c r="F1159" s="16" t="e">
        <f t="shared" si="118"/>
        <v>#VALUE!</v>
      </c>
      <c r="G1159" s="14" t="s">
        <v>989</v>
      </c>
      <c r="H1159" s="14" t="s">
        <v>990</v>
      </c>
      <c r="I1159" s="14" t="s">
        <v>991</v>
      </c>
      <c r="J1159" s="14">
        <v>100</v>
      </c>
      <c r="K1159" s="14" t="s">
        <v>35</v>
      </c>
      <c r="L1159" s="15">
        <v>2.8889999999999998</v>
      </c>
      <c r="M1159" s="15">
        <v>288.89999999999998</v>
      </c>
      <c r="N1159" s="14" t="s">
        <v>4952</v>
      </c>
      <c r="O1159" s="14" t="s">
        <v>4978</v>
      </c>
      <c r="P1159" s="14" t="s">
        <v>4954</v>
      </c>
      <c r="Q1159" s="14" t="s">
        <v>4955</v>
      </c>
      <c r="R1159" s="14">
        <v>100</v>
      </c>
      <c r="S1159" s="14"/>
      <c r="T1159" s="14"/>
      <c r="U1159" s="14"/>
      <c r="V1159" s="14" t="s">
        <v>3446</v>
      </c>
      <c r="W1159" s="14" t="s">
        <v>3447</v>
      </c>
      <c r="X1159" s="14" t="s">
        <v>42</v>
      </c>
      <c r="Y1159" s="14" t="s">
        <v>159</v>
      </c>
      <c r="Z1159" s="14"/>
      <c r="AA1159" s="14" t="s">
        <v>44</v>
      </c>
      <c r="AB1159" s="14"/>
    </row>
    <row r="1160" spans="1:28" hidden="1" x14ac:dyDescent="0.25">
      <c r="A1160" s="12">
        <v>165</v>
      </c>
      <c r="B1160" s="13" t="s">
        <v>4979</v>
      </c>
      <c r="C1160" s="14" t="s">
        <v>29</v>
      </c>
      <c r="D1160" s="14" t="s">
        <v>4980</v>
      </c>
      <c r="E1160" s="14" t="s">
        <v>4938</v>
      </c>
      <c r="F1160" s="16" t="e">
        <f t="shared" si="118"/>
        <v>#VALUE!</v>
      </c>
      <c r="G1160" s="14" t="s">
        <v>575</v>
      </c>
      <c r="H1160" s="14" t="s">
        <v>576</v>
      </c>
      <c r="I1160" s="14" t="s">
        <v>577</v>
      </c>
      <c r="J1160" s="14">
        <v>3000</v>
      </c>
      <c r="K1160" s="14" t="s">
        <v>35</v>
      </c>
      <c r="L1160" s="15">
        <v>34.333333000000003</v>
      </c>
      <c r="M1160" s="15">
        <v>102999.999</v>
      </c>
      <c r="N1160" s="14" t="s">
        <v>4981</v>
      </c>
      <c r="O1160" s="14" t="s">
        <v>4982</v>
      </c>
      <c r="P1160" s="14" t="s">
        <v>4983</v>
      </c>
      <c r="Q1160" s="14" t="s">
        <v>4984</v>
      </c>
      <c r="R1160" s="14">
        <v>3000</v>
      </c>
      <c r="S1160" s="14"/>
      <c r="T1160" s="14"/>
      <c r="U1160" s="14"/>
      <c r="V1160" s="14" t="s">
        <v>157</v>
      </c>
      <c r="W1160" s="14" t="s">
        <v>158</v>
      </c>
      <c r="X1160" s="14" t="s">
        <v>42</v>
      </c>
      <c r="Y1160" s="14" t="s">
        <v>159</v>
      </c>
      <c r="Z1160" s="14"/>
      <c r="AA1160" s="14" t="s">
        <v>44</v>
      </c>
      <c r="AB1160" s="14"/>
    </row>
    <row r="1161" spans="1:28" hidden="1" x14ac:dyDescent="0.25">
      <c r="A1161" s="12">
        <v>166</v>
      </c>
      <c r="B1161" s="13" t="s">
        <v>4985</v>
      </c>
      <c r="C1161" s="14" t="s">
        <v>29</v>
      </c>
      <c r="D1161" s="14" t="s">
        <v>4986</v>
      </c>
      <c r="E1161" s="14" t="s">
        <v>4987</v>
      </c>
      <c r="F1161" s="16" t="e">
        <f t="shared" si="118"/>
        <v>#VALUE!</v>
      </c>
      <c r="G1161" s="14" t="s">
        <v>4233</v>
      </c>
      <c r="H1161" s="14" t="s">
        <v>4234</v>
      </c>
      <c r="I1161" s="14" t="s">
        <v>2411</v>
      </c>
      <c r="J1161" s="14">
        <v>300</v>
      </c>
      <c r="K1161" s="14" t="s">
        <v>35</v>
      </c>
      <c r="L1161" s="15">
        <v>110.5</v>
      </c>
      <c r="M1161" s="15">
        <v>33150</v>
      </c>
      <c r="N1161" s="14" t="s">
        <v>4988</v>
      </c>
      <c r="O1161" s="14" t="s">
        <v>4989</v>
      </c>
      <c r="P1161" s="14" t="s">
        <v>4990</v>
      </c>
      <c r="Q1161" s="14" t="s">
        <v>4990</v>
      </c>
      <c r="R1161" s="14">
        <v>300</v>
      </c>
      <c r="S1161" s="14"/>
      <c r="T1161" s="14"/>
      <c r="U1161" s="14"/>
      <c r="V1161" s="14" t="s">
        <v>1185</v>
      </c>
      <c r="W1161" s="14" t="s">
        <v>1186</v>
      </c>
      <c r="X1161" s="14" t="s">
        <v>42</v>
      </c>
      <c r="Y1161" s="14" t="s">
        <v>159</v>
      </c>
      <c r="Z1161" s="14"/>
      <c r="AA1161" s="14" t="s">
        <v>44</v>
      </c>
      <c r="AB1161" s="14"/>
    </row>
    <row r="1162" spans="1:28" hidden="1" x14ac:dyDescent="0.25">
      <c r="A1162" s="12">
        <v>167</v>
      </c>
      <c r="B1162" s="13" t="s">
        <v>4985</v>
      </c>
      <c r="C1162" s="14" t="s">
        <v>29</v>
      </c>
      <c r="D1162" s="14" t="s">
        <v>4986</v>
      </c>
      <c r="E1162" s="14" t="s">
        <v>4987</v>
      </c>
      <c r="F1162" s="16" t="e">
        <f t="shared" si="118"/>
        <v>#VALUE!</v>
      </c>
      <c r="G1162" s="14" t="s">
        <v>4991</v>
      </c>
      <c r="H1162" s="14" t="s">
        <v>4992</v>
      </c>
      <c r="I1162" s="14" t="s">
        <v>433</v>
      </c>
      <c r="J1162" s="14">
        <v>500</v>
      </c>
      <c r="K1162" s="14" t="s">
        <v>35</v>
      </c>
      <c r="L1162" s="15">
        <v>39.1</v>
      </c>
      <c r="M1162" s="15">
        <v>19550</v>
      </c>
      <c r="N1162" s="14" t="s">
        <v>4988</v>
      </c>
      <c r="O1162" s="14" t="s">
        <v>4993</v>
      </c>
      <c r="P1162" s="14" t="s">
        <v>4990</v>
      </c>
      <c r="Q1162" s="14" t="s">
        <v>4990</v>
      </c>
      <c r="R1162" s="14">
        <v>500</v>
      </c>
      <c r="S1162" s="14"/>
      <c r="T1162" s="14"/>
      <c r="U1162" s="14"/>
      <c r="V1162" s="14" t="s">
        <v>1185</v>
      </c>
      <c r="W1162" s="14" t="s">
        <v>1186</v>
      </c>
      <c r="X1162" s="14" t="s">
        <v>42</v>
      </c>
      <c r="Y1162" s="14" t="s">
        <v>159</v>
      </c>
      <c r="Z1162" s="14"/>
      <c r="AA1162" s="14" t="s">
        <v>44</v>
      </c>
      <c r="AB1162" s="14"/>
    </row>
    <row r="1163" spans="1:28" hidden="1" x14ac:dyDescent="0.25">
      <c r="A1163" s="12">
        <v>168</v>
      </c>
      <c r="B1163" s="13" t="s">
        <v>4994</v>
      </c>
      <c r="C1163" s="14" t="s">
        <v>29</v>
      </c>
      <c r="D1163" s="14" t="s">
        <v>4995</v>
      </c>
      <c r="E1163" s="14" t="s">
        <v>4987</v>
      </c>
      <c r="F1163" s="16" t="e">
        <f t="shared" si="118"/>
        <v>#VALUE!</v>
      </c>
      <c r="G1163" s="14" t="s">
        <v>2474</v>
      </c>
      <c r="H1163" s="14" t="s">
        <v>2475</v>
      </c>
      <c r="I1163" s="14" t="s">
        <v>1680</v>
      </c>
      <c r="J1163" s="14">
        <v>1800</v>
      </c>
      <c r="K1163" s="14" t="s">
        <v>35</v>
      </c>
      <c r="L1163" s="15">
        <v>38.5</v>
      </c>
      <c r="M1163" s="15">
        <v>69300</v>
      </c>
      <c r="N1163" s="14" t="s">
        <v>4996</v>
      </c>
      <c r="O1163" s="14" t="s">
        <v>2935</v>
      </c>
      <c r="P1163" s="14" t="s">
        <v>4997</v>
      </c>
      <c r="Q1163" s="14" t="s">
        <v>4998</v>
      </c>
      <c r="R1163" s="14">
        <v>300</v>
      </c>
      <c r="S1163" s="14"/>
      <c r="T1163" s="14"/>
      <c r="U1163" s="14"/>
      <c r="V1163" s="14" t="s">
        <v>483</v>
      </c>
      <c r="W1163" s="14" t="s">
        <v>484</v>
      </c>
      <c r="X1163" s="14" t="s">
        <v>42</v>
      </c>
      <c r="Y1163" s="14" t="s">
        <v>159</v>
      </c>
      <c r="Z1163" s="14"/>
      <c r="AA1163" s="14" t="s">
        <v>44</v>
      </c>
      <c r="AB1163" s="14"/>
    </row>
    <row r="1164" spans="1:28" hidden="1" x14ac:dyDescent="0.25">
      <c r="A1164" s="12">
        <v>169</v>
      </c>
      <c r="B1164" s="13" t="s">
        <v>4994</v>
      </c>
      <c r="C1164" s="14" t="s">
        <v>29</v>
      </c>
      <c r="D1164" s="14" t="s">
        <v>4995</v>
      </c>
      <c r="E1164" s="14" t="s">
        <v>4987</v>
      </c>
      <c r="F1164" s="16" t="e">
        <f t="shared" si="118"/>
        <v>#VALUE!</v>
      </c>
      <c r="G1164" s="14" t="s">
        <v>2474</v>
      </c>
      <c r="H1164" s="14" t="s">
        <v>2475</v>
      </c>
      <c r="I1164" s="14" t="s">
        <v>1680</v>
      </c>
      <c r="J1164" s="14">
        <v>1800</v>
      </c>
      <c r="K1164" s="14" t="s">
        <v>35</v>
      </c>
      <c r="L1164" s="15">
        <v>38.5</v>
      </c>
      <c r="M1164" s="15">
        <v>69300</v>
      </c>
      <c r="N1164" s="14" t="s">
        <v>4999</v>
      </c>
      <c r="O1164" s="14" t="s">
        <v>2935</v>
      </c>
      <c r="P1164" s="14" t="s">
        <v>4984</v>
      </c>
      <c r="Q1164" s="14" t="s">
        <v>5000</v>
      </c>
      <c r="R1164" s="14">
        <v>1500</v>
      </c>
      <c r="S1164" s="14"/>
      <c r="T1164" s="14"/>
      <c r="U1164" s="14"/>
      <c r="V1164" s="14" t="s">
        <v>483</v>
      </c>
      <c r="W1164" s="14" t="s">
        <v>484</v>
      </c>
      <c r="X1164" s="14" t="s">
        <v>42</v>
      </c>
      <c r="Y1164" s="14" t="s">
        <v>159</v>
      </c>
      <c r="Z1164" s="14"/>
      <c r="AA1164" s="14" t="s">
        <v>44</v>
      </c>
      <c r="AB1164" s="14"/>
    </row>
    <row r="1165" spans="1:28" hidden="1" x14ac:dyDescent="0.25">
      <c r="A1165" s="12">
        <v>170</v>
      </c>
      <c r="B1165" s="13" t="s">
        <v>5001</v>
      </c>
      <c r="C1165" s="14" t="s">
        <v>29</v>
      </c>
      <c r="D1165" s="14" t="s">
        <v>5002</v>
      </c>
      <c r="E1165" s="14" t="s">
        <v>5003</v>
      </c>
      <c r="F1165" s="16" t="e">
        <f t="shared" si="118"/>
        <v>#VALUE!</v>
      </c>
      <c r="G1165" s="14" t="s">
        <v>470</v>
      </c>
      <c r="H1165" s="14" t="s">
        <v>471</v>
      </c>
      <c r="I1165" s="14" t="s">
        <v>427</v>
      </c>
      <c r="J1165" s="14">
        <v>2000</v>
      </c>
      <c r="K1165" s="14" t="s">
        <v>35</v>
      </c>
      <c r="L1165" s="15">
        <v>49.8</v>
      </c>
      <c r="M1165" s="15">
        <v>99600</v>
      </c>
      <c r="N1165" s="14" t="s">
        <v>5004</v>
      </c>
      <c r="O1165" s="14" t="s">
        <v>5005</v>
      </c>
      <c r="P1165" s="14" t="s">
        <v>5006</v>
      </c>
      <c r="Q1165" s="14" t="s">
        <v>5007</v>
      </c>
      <c r="R1165" s="14">
        <v>2000</v>
      </c>
      <c r="S1165" s="14"/>
      <c r="T1165" s="14"/>
      <c r="U1165" s="14"/>
      <c r="V1165" s="14" t="s">
        <v>437</v>
      </c>
      <c r="W1165" s="14" t="s">
        <v>438</v>
      </c>
      <c r="X1165" s="14" t="s">
        <v>42</v>
      </c>
      <c r="Y1165" s="14" t="s">
        <v>159</v>
      </c>
      <c r="Z1165" s="14"/>
      <c r="AA1165" s="14" t="s">
        <v>44</v>
      </c>
      <c r="AB1165" s="14"/>
    </row>
    <row r="1166" spans="1:28" hidden="1" x14ac:dyDescent="0.25">
      <c r="A1166" s="12">
        <v>171</v>
      </c>
      <c r="B1166" s="13" t="s">
        <v>5001</v>
      </c>
      <c r="C1166" s="14" t="s">
        <v>29</v>
      </c>
      <c r="D1166" s="14" t="s">
        <v>5002</v>
      </c>
      <c r="E1166" s="14" t="s">
        <v>5003</v>
      </c>
      <c r="F1166" s="16" t="e">
        <f t="shared" si="118"/>
        <v>#VALUE!</v>
      </c>
      <c r="G1166" s="14" t="s">
        <v>1084</v>
      </c>
      <c r="H1166" s="14" t="s">
        <v>1085</v>
      </c>
      <c r="I1166" s="14" t="s">
        <v>433</v>
      </c>
      <c r="J1166" s="14">
        <v>400</v>
      </c>
      <c r="K1166" s="14" t="s">
        <v>35</v>
      </c>
      <c r="L1166" s="15">
        <v>8.9499999999999993</v>
      </c>
      <c r="M1166" s="15">
        <v>3580</v>
      </c>
      <c r="N1166" s="14" t="s">
        <v>5008</v>
      </c>
      <c r="O1166" s="14" t="s">
        <v>5009</v>
      </c>
      <c r="P1166" s="14" t="s">
        <v>5010</v>
      </c>
      <c r="Q1166" s="14" t="s">
        <v>5011</v>
      </c>
      <c r="R1166" s="14">
        <v>400</v>
      </c>
      <c r="S1166" s="14"/>
      <c r="T1166" s="14"/>
      <c r="U1166" s="14"/>
      <c r="V1166" s="14" t="s">
        <v>437</v>
      </c>
      <c r="W1166" s="14" t="s">
        <v>438</v>
      </c>
      <c r="X1166" s="14" t="s">
        <v>42</v>
      </c>
      <c r="Y1166" s="14" t="s">
        <v>159</v>
      </c>
      <c r="Z1166" s="14"/>
      <c r="AA1166" s="14" t="s">
        <v>44</v>
      </c>
      <c r="AB1166" s="14"/>
    </row>
    <row r="1167" spans="1:28" hidden="1" x14ac:dyDescent="0.25">
      <c r="A1167" s="12">
        <v>172</v>
      </c>
      <c r="B1167" s="13" t="s">
        <v>5012</v>
      </c>
      <c r="C1167" s="14" t="s">
        <v>29</v>
      </c>
      <c r="D1167" s="14" t="s">
        <v>5013</v>
      </c>
      <c r="E1167" s="14" t="s">
        <v>4970</v>
      </c>
      <c r="F1167" s="16" t="e">
        <f t="shared" si="118"/>
        <v>#VALUE!</v>
      </c>
      <c r="G1167" s="14" t="s">
        <v>5014</v>
      </c>
      <c r="H1167" s="14" t="s">
        <v>5015</v>
      </c>
      <c r="I1167" s="14" t="s">
        <v>433</v>
      </c>
      <c r="J1167" s="14">
        <v>2000</v>
      </c>
      <c r="K1167" s="14" t="s">
        <v>35</v>
      </c>
      <c r="L1167" s="15">
        <v>14.5</v>
      </c>
      <c r="M1167" s="15">
        <v>29000</v>
      </c>
      <c r="N1167" s="14" t="s">
        <v>5016</v>
      </c>
      <c r="O1167" s="14" t="s">
        <v>5017</v>
      </c>
      <c r="P1167" s="14" t="s">
        <v>4998</v>
      </c>
      <c r="Q1167" s="14" t="s">
        <v>5018</v>
      </c>
      <c r="R1167" s="14">
        <v>1980</v>
      </c>
      <c r="S1167" s="14"/>
      <c r="T1167" s="14"/>
      <c r="U1167" s="14"/>
      <c r="V1167" s="14" t="s">
        <v>187</v>
      </c>
      <c r="W1167" s="14" t="s">
        <v>188</v>
      </c>
      <c r="X1167" s="14" t="s">
        <v>42</v>
      </c>
      <c r="Y1167" s="14" t="s">
        <v>159</v>
      </c>
      <c r="Z1167" s="14"/>
      <c r="AA1167" s="14" t="s">
        <v>44</v>
      </c>
      <c r="AB1167" s="14"/>
    </row>
    <row r="1168" spans="1:28" hidden="1" x14ac:dyDescent="0.25">
      <c r="A1168" s="12">
        <v>173</v>
      </c>
      <c r="B1168" s="13" t="s">
        <v>4943</v>
      </c>
      <c r="C1168" s="14" t="s">
        <v>29</v>
      </c>
      <c r="D1168" s="14" t="s">
        <v>4944</v>
      </c>
      <c r="E1168" s="14" t="s">
        <v>4927</v>
      </c>
      <c r="F1168" s="16" t="e">
        <f t="shared" si="118"/>
        <v>#VALUE!</v>
      </c>
      <c r="G1168" s="14" t="s">
        <v>2249</v>
      </c>
      <c r="H1168" s="14" t="s">
        <v>2250</v>
      </c>
      <c r="I1168" s="14" t="s">
        <v>1706</v>
      </c>
      <c r="J1168" s="14">
        <v>50</v>
      </c>
      <c r="K1168" s="14" t="s">
        <v>35</v>
      </c>
      <c r="L1168" s="15">
        <v>135</v>
      </c>
      <c r="M1168" s="15">
        <v>6750</v>
      </c>
      <c r="N1168" s="14" t="s">
        <v>4945</v>
      </c>
      <c r="O1168" s="14" t="s">
        <v>5019</v>
      </c>
      <c r="P1168" s="14" t="s">
        <v>4947</v>
      </c>
      <c r="Q1168" s="14" t="s">
        <v>4948</v>
      </c>
      <c r="R1168" s="14">
        <v>50</v>
      </c>
      <c r="S1168" s="14"/>
      <c r="T1168" s="14"/>
      <c r="U1168" s="14"/>
      <c r="V1168" s="14" t="s">
        <v>702</v>
      </c>
      <c r="W1168" s="14" t="s">
        <v>703</v>
      </c>
      <c r="X1168" s="14" t="s">
        <v>42</v>
      </c>
      <c r="Y1168" s="14" t="s">
        <v>159</v>
      </c>
      <c r="Z1168" s="14"/>
      <c r="AA1168" s="14" t="s">
        <v>44</v>
      </c>
      <c r="AB1168" s="14"/>
    </row>
    <row r="1169" spans="1:28" x14ac:dyDescent="0.25">
      <c r="A1169" s="12">
        <v>174</v>
      </c>
      <c r="B1169" s="13" t="s">
        <v>4949</v>
      </c>
      <c r="C1169" s="14" t="s">
        <v>29</v>
      </c>
      <c r="D1169" s="14" t="s">
        <v>4950</v>
      </c>
      <c r="E1169" s="14" t="s">
        <v>4951</v>
      </c>
      <c r="F1169" s="16" t="e">
        <f t="shared" si="118"/>
        <v>#VALUE!</v>
      </c>
      <c r="G1169" s="14" t="s">
        <v>5020</v>
      </c>
      <c r="H1169" s="14" t="s">
        <v>5021</v>
      </c>
      <c r="I1169" s="14" t="s">
        <v>172</v>
      </c>
      <c r="J1169" s="14">
        <v>1</v>
      </c>
      <c r="K1169" s="14" t="s">
        <v>35</v>
      </c>
      <c r="L1169" s="15">
        <v>1961.1</v>
      </c>
      <c r="M1169" s="15">
        <v>1961.1</v>
      </c>
      <c r="N1169" s="14" t="s">
        <v>4952</v>
      </c>
      <c r="O1169" s="14" t="s">
        <v>5022</v>
      </c>
      <c r="P1169" s="14" t="s">
        <v>4954</v>
      </c>
      <c r="Q1169" s="14" t="s">
        <v>4955</v>
      </c>
      <c r="R1169" s="14">
        <v>1</v>
      </c>
      <c r="S1169" s="22" t="e">
        <f>Q1169-P1169</f>
        <v>#VALUE!</v>
      </c>
      <c r="T1169" s="14" t="e">
        <f>Q1169-E1169</f>
        <v>#VALUE!</v>
      </c>
      <c r="U1169" s="18">
        <f>R1169/J1169</f>
        <v>1</v>
      </c>
      <c r="V1169" s="14" t="s">
        <v>3446</v>
      </c>
      <c r="W1169" s="14" t="s">
        <v>3447</v>
      </c>
      <c r="X1169" s="14" t="s">
        <v>42</v>
      </c>
      <c r="Y1169" s="14" t="s">
        <v>159</v>
      </c>
      <c r="Z1169" s="14"/>
      <c r="AA1169" s="14" t="s">
        <v>44</v>
      </c>
      <c r="AB1169" s="14"/>
    </row>
    <row r="1170" spans="1:28" hidden="1" x14ac:dyDescent="0.25">
      <c r="A1170" s="12">
        <v>175</v>
      </c>
      <c r="B1170" s="13" t="s">
        <v>4949</v>
      </c>
      <c r="C1170" s="14" t="s">
        <v>29</v>
      </c>
      <c r="D1170" s="14" t="s">
        <v>4950</v>
      </c>
      <c r="E1170" s="14" t="s">
        <v>4951</v>
      </c>
      <c r="F1170" s="16" t="e">
        <f t="shared" si="118"/>
        <v>#VALUE!</v>
      </c>
      <c r="G1170" s="14" t="s">
        <v>5023</v>
      </c>
      <c r="H1170" s="14" t="s">
        <v>5024</v>
      </c>
      <c r="I1170" s="14" t="s">
        <v>5025</v>
      </c>
      <c r="J1170" s="14">
        <v>100</v>
      </c>
      <c r="K1170" s="14" t="s">
        <v>35</v>
      </c>
      <c r="L1170" s="15">
        <v>12.34</v>
      </c>
      <c r="M1170" s="15">
        <v>1234</v>
      </c>
      <c r="N1170" s="14" t="s">
        <v>4952</v>
      </c>
      <c r="O1170" s="14" t="s">
        <v>5026</v>
      </c>
      <c r="P1170" s="14" t="s">
        <v>4954</v>
      </c>
      <c r="Q1170" s="14" t="s">
        <v>4955</v>
      </c>
      <c r="R1170" s="14">
        <v>100</v>
      </c>
      <c r="S1170" s="14"/>
      <c r="T1170" s="14"/>
      <c r="U1170" s="14"/>
      <c r="V1170" s="14" t="s">
        <v>3446</v>
      </c>
      <c r="W1170" s="14" t="s">
        <v>3447</v>
      </c>
      <c r="X1170" s="14" t="s">
        <v>42</v>
      </c>
      <c r="Y1170" s="14" t="s">
        <v>159</v>
      </c>
      <c r="Z1170" s="14"/>
      <c r="AA1170" s="14" t="s">
        <v>44</v>
      </c>
      <c r="AB1170" s="14"/>
    </row>
    <row r="1171" spans="1:28" x14ac:dyDescent="0.25">
      <c r="A1171" s="12">
        <v>176</v>
      </c>
      <c r="B1171" s="13" t="s">
        <v>4949</v>
      </c>
      <c r="C1171" s="14" t="s">
        <v>29</v>
      </c>
      <c r="D1171" s="14" t="s">
        <v>4950</v>
      </c>
      <c r="E1171" s="14" t="s">
        <v>4951</v>
      </c>
      <c r="F1171" s="16" t="e">
        <f t="shared" si="118"/>
        <v>#VALUE!</v>
      </c>
      <c r="G1171" s="14" t="s">
        <v>5027</v>
      </c>
      <c r="H1171" s="14" t="s">
        <v>5028</v>
      </c>
      <c r="I1171" s="14" t="s">
        <v>172</v>
      </c>
      <c r="J1171" s="14">
        <v>1</v>
      </c>
      <c r="K1171" s="14" t="s">
        <v>35</v>
      </c>
      <c r="L1171" s="15">
        <v>3062.88</v>
      </c>
      <c r="M1171" s="15">
        <v>3062.88</v>
      </c>
      <c r="N1171" s="14" t="s">
        <v>4952</v>
      </c>
      <c r="O1171" s="14" t="s">
        <v>5029</v>
      </c>
      <c r="P1171" s="14" t="s">
        <v>4954</v>
      </c>
      <c r="Q1171" s="14" t="s">
        <v>4955</v>
      </c>
      <c r="R1171" s="14">
        <v>1</v>
      </c>
      <c r="S1171" s="22" t="e">
        <f>Q1171-P1171</f>
        <v>#VALUE!</v>
      </c>
      <c r="T1171" s="14" t="e">
        <f>Q1171-E1171</f>
        <v>#VALUE!</v>
      </c>
      <c r="U1171" s="18">
        <f>R1171/J1171</f>
        <v>1</v>
      </c>
      <c r="V1171" s="14" t="s">
        <v>3446</v>
      </c>
      <c r="W1171" s="14" t="s">
        <v>3447</v>
      </c>
      <c r="X1171" s="14" t="s">
        <v>42</v>
      </c>
      <c r="Y1171" s="14" t="s">
        <v>159</v>
      </c>
      <c r="Z1171" s="14"/>
      <c r="AA1171" s="14" t="s">
        <v>44</v>
      </c>
      <c r="AB1171" s="14"/>
    </row>
    <row r="1172" spans="1:28" hidden="1" x14ac:dyDescent="0.25">
      <c r="A1172" s="12">
        <v>177</v>
      </c>
      <c r="B1172" s="13" t="s">
        <v>4949</v>
      </c>
      <c r="C1172" s="14" t="s">
        <v>29</v>
      </c>
      <c r="D1172" s="14" t="s">
        <v>4950</v>
      </c>
      <c r="E1172" s="14" t="s">
        <v>4951</v>
      </c>
      <c r="F1172" s="16" t="e">
        <f t="shared" si="118"/>
        <v>#VALUE!</v>
      </c>
      <c r="G1172" s="14" t="s">
        <v>2013</v>
      </c>
      <c r="H1172" s="14" t="s">
        <v>2014</v>
      </c>
      <c r="I1172" s="14" t="s">
        <v>550</v>
      </c>
      <c r="J1172" s="14">
        <v>10</v>
      </c>
      <c r="K1172" s="14" t="s">
        <v>35</v>
      </c>
      <c r="L1172" s="15">
        <v>750</v>
      </c>
      <c r="M1172" s="15">
        <v>7500</v>
      </c>
      <c r="N1172" s="14" t="s">
        <v>4952</v>
      </c>
      <c r="O1172" s="14" t="s">
        <v>2015</v>
      </c>
      <c r="P1172" s="14" t="s">
        <v>4954</v>
      </c>
      <c r="Q1172" s="14" t="s">
        <v>4955</v>
      </c>
      <c r="R1172" s="14">
        <v>10</v>
      </c>
      <c r="S1172" s="14"/>
      <c r="T1172" s="14"/>
      <c r="U1172" s="14"/>
      <c r="V1172" s="14" t="s">
        <v>3446</v>
      </c>
      <c r="W1172" s="14" t="s">
        <v>3447</v>
      </c>
      <c r="X1172" s="14" t="s">
        <v>42</v>
      </c>
      <c r="Y1172" s="14" t="s">
        <v>159</v>
      </c>
      <c r="Z1172" s="14"/>
      <c r="AA1172" s="14" t="s">
        <v>44</v>
      </c>
      <c r="AB1172" s="14"/>
    </row>
    <row r="1173" spans="1:28" x14ac:dyDescent="0.25">
      <c r="A1173" s="12">
        <v>178</v>
      </c>
      <c r="B1173" s="13" t="s">
        <v>4949</v>
      </c>
      <c r="C1173" s="14" t="s">
        <v>29</v>
      </c>
      <c r="D1173" s="14" t="s">
        <v>4950</v>
      </c>
      <c r="E1173" s="14" t="s">
        <v>4951</v>
      </c>
      <c r="F1173" s="16" t="e">
        <f t="shared" si="118"/>
        <v>#VALUE!</v>
      </c>
      <c r="G1173" s="14" t="s">
        <v>5030</v>
      </c>
      <c r="H1173" s="14" t="s">
        <v>5031</v>
      </c>
      <c r="I1173" s="14" t="s">
        <v>253</v>
      </c>
      <c r="J1173" s="14">
        <v>500</v>
      </c>
      <c r="K1173" s="14" t="s">
        <v>35</v>
      </c>
      <c r="L1173" s="15">
        <v>2.5299999999999998</v>
      </c>
      <c r="M1173" s="15">
        <v>1265</v>
      </c>
      <c r="N1173" s="14" t="s">
        <v>4952</v>
      </c>
      <c r="O1173" s="14" t="s">
        <v>5032</v>
      </c>
      <c r="P1173" s="14" t="s">
        <v>4954</v>
      </c>
      <c r="Q1173" s="14" t="s">
        <v>4955</v>
      </c>
      <c r="R1173" s="14">
        <v>500</v>
      </c>
      <c r="S1173" s="22" t="e">
        <f>Q1173-P1173</f>
        <v>#VALUE!</v>
      </c>
      <c r="T1173" s="14" t="e">
        <f>Q1173-E1173</f>
        <v>#VALUE!</v>
      </c>
      <c r="U1173" s="18">
        <f>R1173/J1173</f>
        <v>1</v>
      </c>
      <c r="V1173" s="14" t="s">
        <v>3446</v>
      </c>
      <c r="W1173" s="14" t="s">
        <v>3447</v>
      </c>
      <c r="X1173" s="14" t="s">
        <v>42</v>
      </c>
      <c r="Y1173" s="14" t="s">
        <v>159</v>
      </c>
      <c r="Z1173" s="14"/>
      <c r="AA1173" s="14" t="s">
        <v>44</v>
      </c>
      <c r="AB1173" s="14"/>
    </row>
    <row r="1174" spans="1:28" hidden="1" x14ac:dyDescent="0.25">
      <c r="A1174" s="12">
        <v>179</v>
      </c>
      <c r="B1174" s="13" t="s">
        <v>4949</v>
      </c>
      <c r="C1174" s="14" t="s">
        <v>29</v>
      </c>
      <c r="D1174" s="14" t="s">
        <v>4950</v>
      </c>
      <c r="E1174" s="14" t="s">
        <v>4951</v>
      </c>
      <c r="F1174" s="16" t="e">
        <f t="shared" si="118"/>
        <v>#VALUE!</v>
      </c>
      <c r="G1174" s="14" t="s">
        <v>5033</v>
      </c>
      <c r="H1174" s="14" t="s">
        <v>5034</v>
      </c>
      <c r="I1174" s="14" t="s">
        <v>1476</v>
      </c>
      <c r="J1174" s="14">
        <v>500</v>
      </c>
      <c r="K1174" s="14" t="s">
        <v>35</v>
      </c>
      <c r="L1174" s="15">
        <v>2.44</v>
      </c>
      <c r="M1174" s="15">
        <v>1220</v>
      </c>
      <c r="N1174" s="14" t="s">
        <v>4952</v>
      </c>
      <c r="O1174" s="14" t="s">
        <v>5035</v>
      </c>
      <c r="P1174" s="14" t="s">
        <v>4954</v>
      </c>
      <c r="Q1174" s="14" t="s">
        <v>4955</v>
      </c>
      <c r="R1174" s="14">
        <v>500</v>
      </c>
      <c r="S1174" s="14"/>
      <c r="T1174" s="14"/>
      <c r="U1174" s="14"/>
      <c r="V1174" s="14" t="s">
        <v>3446</v>
      </c>
      <c r="W1174" s="14" t="s">
        <v>3447</v>
      </c>
      <c r="X1174" s="14" t="s">
        <v>42</v>
      </c>
      <c r="Y1174" s="14" t="s">
        <v>159</v>
      </c>
      <c r="Z1174" s="14"/>
      <c r="AA1174" s="14" t="s">
        <v>44</v>
      </c>
      <c r="AB1174" s="14"/>
    </row>
    <row r="1175" spans="1:28" hidden="1" x14ac:dyDescent="0.25">
      <c r="A1175" s="12">
        <v>180</v>
      </c>
      <c r="B1175" s="13" t="s">
        <v>4949</v>
      </c>
      <c r="C1175" s="14" t="s">
        <v>29</v>
      </c>
      <c r="D1175" s="14" t="s">
        <v>4950</v>
      </c>
      <c r="E1175" s="14" t="s">
        <v>4951</v>
      </c>
      <c r="F1175" s="16" t="e">
        <f t="shared" si="118"/>
        <v>#VALUE!</v>
      </c>
      <c r="G1175" s="14" t="s">
        <v>629</v>
      </c>
      <c r="H1175" s="14" t="s">
        <v>630</v>
      </c>
      <c r="I1175" s="14" t="s">
        <v>478</v>
      </c>
      <c r="J1175" s="14">
        <v>200</v>
      </c>
      <c r="K1175" s="14" t="s">
        <v>35</v>
      </c>
      <c r="L1175" s="15">
        <v>15.5</v>
      </c>
      <c r="M1175" s="15">
        <v>3100</v>
      </c>
      <c r="N1175" s="14" t="s">
        <v>4952</v>
      </c>
      <c r="O1175" s="14" t="s">
        <v>5036</v>
      </c>
      <c r="P1175" s="14" t="s">
        <v>4954</v>
      </c>
      <c r="Q1175" s="14" t="s">
        <v>4955</v>
      </c>
      <c r="R1175" s="14">
        <v>200</v>
      </c>
      <c r="S1175" s="14"/>
      <c r="T1175" s="14"/>
      <c r="U1175" s="14"/>
      <c r="V1175" s="14" t="s">
        <v>3446</v>
      </c>
      <c r="W1175" s="14" t="s">
        <v>3447</v>
      </c>
      <c r="X1175" s="14" t="s">
        <v>42</v>
      </c>
      <c r="Y1175" s="14" t="s">
        <v>159</v>
      </c>
      <c r="Z1175" s="14"/>
      <c r="AA1175" s="14" t="s">
        <v>44</v>
      </c>
      <c r="AB1175" s="14"/>
    </row>
    <row r="1176" spans="1:28" hidden="1" x14ac:dyDescent="0.25">
      <c r="A1176" s="12">
        <v>181</v>
      </c>
      <c r="B1176" s="13" t="s">
        <v>5037</v>
      </c>
      <c r="C1176" s="14" t="s">
        <v>29</v>
      </c>
      <c r="D1176" s="14" t="s">
        <v>5038</v>
      </c>
      <c r="E1176" s="14" t="s">
        <v>4938</v>
      </c>
      <c r="F1176" s="16" t="e">
        <f t="shared" si="118"/>
        <v>#VALUE!</v>
      </c>
      <c r="G1176" s="14" t="s">
        <v>1416</v>
      </c>
      <c r="H1176" s="14" t="s">
        <v>1417</v>
      </c>
      <c r="I1176" s="14" t="s">
        <v>1418</v>
      </c>
      <c r="J1176" s="14">
        <v>1000</v>
      </c>
      <c r="K1176" s="14" t="s">
        <v>35</v>
      </c>
      <c r="L1176" s="15">
        <v>35</v>
      </c>
      <c r="M1176" s="15">
        <v>35000</v>
      </c>
      <c r="N1176" s="14" t="s">
        <v>5039</v>
      </c>
      <c r="O1176" s="14" t="s">
        <v>5040</v>
      </c>
      <c r="P1176" s="14" t="s">
        <v>5041</v>
      </c>
      <c r="Q1176" s="14" t="s">
        <v>5042</v>
      </c>
      <c r="R1176" s="14">
        <v>1000</v>
      </c>
      <c r="S1176" s="14"/>
      <c r="T1176" s="14"/>
      <c r="U1176" s="14"/>
      <c r="V1176" s="14" t="s">
        <v>504</v>
      </c>
      <c r="W1176" s="14" t="s">
        <v>505</v>
      </c>
      <c r="X1176" s="14" t="s">
        <v>42</v>
      </c>
      <c r="Y1176" s="14" t="s">
        <v>159</v>
      </c>
      <c r="Z1176" s="14"/>
      <c r="AA1176" s="14" t="s">
        <v>44</v>
      </c>
      <c r="AB1176" s="14"/>
    </row>
    <row r="1177" spans="1:28" hidden="1" x14ac:dyDescent="0.25">
      <c r="A1177" s="12">
        <v>182</v>
      </c>
      <c r="B1177" s="13" t="s">
        <v>5037</v>
      </c>
      <c r="C1177" s="14" t="s">
        <v>29</v>
      </c>
      <c r="D1177" s="14" t="s">
        <v>5038</v>
      </c>
      <c r="E1177" s="14" t="s">
        <v>4938</v>
      </c>
      <c r="F1177" s="16" t="e">
        <f t="shared" si="118"/>
        <v>#VALUE!</v>
      </c>
      <c r="G1177" s="14" t="s">
        <v>2370</v>
      </c>
      <c r="H1177" s="14" t="s">
        <v>2371</v>
      </c>
      <c r="I1177" s="14" t="s">
        <v>2372</v>
      </c>
      <c r="J1177" s="14">
        <v>200</v>
      </c>
      <c r="K1177" s="14" t="s">
        <v>35</v>
      </c>
      <c r="L1177" s="15">
        <v>10</v>
      </c>
      <c r="M1177" s="15">
        <v>2000</v>
      </c>
      <c r="N1177" s="14" t="s">
        <v>5043</v>
      </c>
      <c r="O1177" s="14" t="s">
        <v>5044</v>
      </c>
      <c r="P1177" s="14" t="s">
        <v>5045</v>
      </c>
      <c r="Q1177" s="14" t="s">
        <v>5046</v>
      </c>
      <c r="R1177" s="14">
        <v>200</v>
      </c>
      <c r="S1177" s="14"/>
      <c r="T1177" s="14"/>
      <c r="U1177" s="14"/>
      <c r="V1177" s="14" t="s">
        <v>504</v>
      </c>
      <c r="W1177" s="14" t="s">
        <v>505</v>
      </c>
      <c r="X1177" s="14" t="s">
        <v>42</v>
      </c>
      <c r="Y1177" s="14" t="s">
        <v>159</v>
      </c>
      <c r="Z1177" s="14"/>
      <c r="AA1177" s="14" t="s">
        <v>44</v>
      </c>
      <c r="AB1177" s="14"/>
    </row>
    <row r="1178" spans="1:28" hidden="1" x14ac:dyDescent="0.25">
      <c r="A1178" s="12">
        <v>183</v>
      </c>
      <c r="B1178" s="13" t="s">
        <v>5037</v>
      </c>
      <c r="C1178" s="14" t="s">
        <v>29</v>
      </c>
      <c r="D1178" s="14" t="s">
        <v>5038</v>
      </c>
      <c r="E1178" s="14" t="s">
        <v>4938</v>
      </c>
      <c r="F1178" s="16" t="e">
        <f t="shared" si="118"/>
        <v>#VALUE!</v>
      </c>
      <c r="G1178" s="14" t="s">
        <v>5047</v>
      </c>
      <c r="H1178" s="14" t="s">
        <v>5048</v>
      </c>
      <c r="I1178" s="14" t="s">
        <v>427</v>
      </c>
      <c r="J1178" s="14">
        <v>400</v>
      </c>
      <c r="K1178" s="14" t="s">
        <v>35</v>
      </c>
      <c r="L1178" s="15">
        <v>3.5</v>
      </c>
      <c r="M1178" s="15">
        <v>1400</v>
      </c>
      <c r="N1178" s="14" t="s">
        <v>5043</v>
      </c>
      <c r="O1178" s="14" t="s">
        <v>5049</v>
      </c>
      <c r="P1178" s="14" t="s">
        <v>5045</v>
      </c>
      <c r="Q1178" s="14" t="s">
        <v>5046</v>
      </c>
      <c r="R1178" s="14">
        <v>400</v>
      </c>
      <c r="S1178" s="14"/>
      <c r="T1178" s="14"/>
      <c r="U1178" s="14"/>
      <c r="V1178" s="14" t="s">
        <v>504</v>
      </c>
      <c r="W1178" s="14" t="s">
        <v>505</v>
      </c>
      <c r="X1178" s="14" t="s">
        <v>42</v>
      </c>
      <c r="Y1178" s="14" t="s">
        <v>159</v>
      </c>
      <c r="Z1178" s="14"/>
      <c r="AA1178" s="14" t="s">
        <v>44</v>
      </c>
      <c r="AB1178" s="14"/>
    </row>
    <row r="1179" spans="1:28" hidden="1" x14ac:dyDescent="0.25">
      <c r="A1179" s="12">
        <v>184</v>
      </c>
      <c r="B1179" s="13" t="s">
        <v>5037</v>
      </c>
      <c r="C1179" s="14" t="s">
        <v>29</v>
      </c>
      <c r="D1179" s="14" t="s">
        <v>5038</v>
      </c>
      <c r="E1179" s="14" t="s">
        <v>4938</v>
      </c>
      <c r="F1179" s="16" t="e">
        <f t="shared" si="118"/>
        <v>#VALUE!</v>
      </c>
      <c r="G1179" s="14" t="s">
        <v>1782</v>
      </c>
      <c r="H1179" s="14" t="s">
        <v>1783</v>
      </c>
      <c r="I1179" s="14" t="s">
        <v>1784</v>
      </c>
      <c r="J1179" s="14">
        <v>200</v>
      </c>
      <c r="K1179" s="14" t="s">
        <v>35</v>
      </c>
      <c r="L1179" s="15">
        <v>180</v>
      </c>
      <c r="M1179" s="15">
        <v>36000</v>
      </c>
      <c r="N1179" s="14" t="s">
        <v>5043</v>
      </c>
      <c r="O1179" s="14" t="s">
        <v>5050</v>
      </c>
      <c r="P1179" s="14" t="s">
        <v>5045</v>
      </c>
      <c r="Q1179" s="14" t="s">
        <v>5046</v>
      </c>
      <c r="R1179" s="14">
        <v>200</v>
      </c>
      <c r="S1179" s="14"/>
      <c r="T1179" s="14"/>
      <c r="U1179" s="14"/>
      <c r="V1179" s="14" t="s">
        <v>504</v>
      </c>
      <c r="W1179" s="14" t="s">
        <v>505</v>
      </c>
      <c r="X1179" s="14" t="s">
        <v>42</v>
      </c>
      <c r="Y1179" s="14" t="s">
        <v>159</v>
      </c>
      <c r="Z1179" s="14"/>
      <c r="AA1179" s="14" t="s">
        <v>44</v>
      </c>
      <c r="AB1179" s="14"/>
    </row>
    <row r="1180" spans="1:28" hidden="1" x14ac:dyDescent="0.25">
      <c r="A1180" s="12">
        <v>185</v>
      </c>
      <c r="B1180" s="13" t="s">
        <v>5037</v>
      </c>
      <c r="C1180" s="14" t="s">
        <v>29</v>
      </c>
      <c r="D1180" s="14" t="s">
        <v>5038</v>
      </c>
      <c r="E1180" s="14" t="s">
        <v>4938</v>
      </c>
      <c r="F1180" s="16" t="e">
        <f t="shared" si="118"/>
        <v>#VALUE!</v>
      </c>
      <c r="G1180" s="14" t="s">
        <v>1617</v>
      </c>
      <c r="H1180" s="14" t="s">
        <v>1618</v>
      </c>
      <c r="I1180" s="14" t="s">
        <v>584</v>
      </c>
      <c r="J1180" s="14">
        <v>400</v>
      </c>
      <c r="K1180" s="14" t="s">
        <v>35</v>
      </c>
      <c r="L1180" s="15">
        <v>110</v>
      </c>
      <c r="M1180" s="15">
        <v>44000</v>
      </c>
      <c r="N1180" s="14" t="s">
        <v>5043</v>
      </c>
      <c r="O1180" s="14" t="s">
        <v>3522</v>
      </c>
      <c r="P1180" s="14" t="s">
        <v>5045</v>
      </c>
      <c r="Q1180" s="14" t="s">
        <v>5046</v>
      </c>
      <c r="R1180" s="14">
        <v>400</v>
      </c>
      <c r="S1180" s="14"/>
      <c r="T1180" s="14"/>
      <c r="U1180" s="14"/>
      <c r="V1180" s="14" t="s">
        <v>504</v>
      </c>
      <c r="W1180" s="14" t="s">
        <v>505</v>
      </c>
      <c r="X1180" s="14" t="s">
        <v>42</v>
      </c>
      <c r="Y1180" s="14" t="s">
        <v>159</v>
      </c>
      <c r="Z1180" s="14"/>
      <c r="AA1180" s="14" t="s">
        <v>44</v>
      </c>
      <c r="AB1180" s="14"/>
    </row>
    <row r="1181" spans="1:28" x14ac:dyDescent="0.25">
      <c r="A1181" s="12">
        <v>186</v>
      </c>
      <c r="B1181" s="13" t="s">
        <v>5037</v>
      </c>
      <c r="C1181" s="14" t="s">
        <v>29</v>
      </c>
      <c r="D1181" s="14" t="s">
        <v>5038</v>
      </c>
      <c r="E1181" s="14" t="s">
        <v>4938</v>
      </c>
      <c r="F1181" s="16" t="e">
        <f t="shared" si="118"/>
        <v>#VALUE!</v>
      </c>
      <c r="G1181" s="14" t="s">
        <v>201</v>
      </c>
      <c r="H1181" s="14" t="s">
        <v>202</v>
      </c>
      <c r="I1181" s="14" t="s">
        <v>203</v>
      </c>
      <c r="J1181" s="14">
        <v>100</v>
      </c>
      <c r="K1181" s="14" t="s">
        <v>35</v>
      </c>
      <c r="L1181" s="15">
        <v>550</v>
      </c>
      <c r="M1181" s="15">
        <v>55000</v>
      </c>
      <c r="N1181" s="14" t="s">
        <v>5043</v>
      </c>
      <c r="O1181" s="14" t="s">
        <v>5051</v>
      </c>
      <c r="P1181" s="14" t="s">
        <v>5045</v>
      </c>
      <c r="Q1181" s="14" t="s">
        <v>5046</v>
      </c>
      <c r="R1181" s="14">
        <v>100</v>
      </c>
      <c r="S1181" s="22" t="e">
        <f>Q1181-P1181</f>
        <v>#VALUE!</v>
      </c>
      <c r="T1181" s="14" t="e">
        <f>Q1181-E1181</f>
        <v>#VALUE!</v>
      </c>
      <c r="U1181" s="18">
        <f>R1181/J1181</f>
        <v>1</v>
      </c>
      <c r="V1181" s="14" t="s">
        <v>504</v>
      </c>
      <c r="W1181" s="14" t="s">
        <v>505</v>
      </c>
      <c r="X1181" s="14" t="s">
        <v>42</v>
      </c>
      <c r="Y1181" s="14" t="s">
        <v>159</v>
      </c>
      <c r="Z1181" s="14"/>
      <c r="AA1181" s="14" t="s">
        <v>44</v>
      </c>
      <c r="AB1181" s="14"/>
    </row>
    <row r="1182" spans="1:28" hidden="1" x14ac:dyDescent="0.25">
      <c r="A1182" s="12">
        <v>187</v>
      </c>
      <c r="B1182" s="13" t="s">
        <v>5037</v>
      </c>
      <c r="C1182" s="14" t="s">
        <v>29</v>
      </c>
      <c r="D1182" s="14" t="s">
        <v>5038</v>
      </c>
      <c r="E1182" s="14" t="s">
        <v>4938</v>
      </c>
      <c r="F1182" s="16" t="e">
        <f t="shared" si="118"/>
        <v>#VALUE!</v>
      </c>
      <c r="G1182" s="14" t="s">
        <v>968</v>
      </c>
      <c r="H1182" s="14" t="s">
        <v>969</v>
      </c>
      <c r="I1182" s="14" t="s">
        <v>577</v>
      </c>
      <c r="J1182" s="14">
        <v>200</v>
      </c>
      <c r="K1182" s="14" t="s">
        <v>35</v>
      </c>
      <c r="L1182" s="15">
        <v>490</v>
      </c>
      <c r="M1182" s="15">
        <v>98000</v>
      </c>
      <c r="N1182" s="14" t="s">
        <v>5043</v>
      </c>
      <c r="O1182" s="14" t="s">
        <v>3956</v>
      </c>
      <c r="P1182" s="14" t="s">
        <v>5045</v>
      </c>
      <c r="Q1182" s="14" t="s">
        <v>5046</v>
      </c>
      <c r="R1182" s="14">
        <v>200</v>
      </c>
      <c r="S1182" s="14"/>
      <c r="T1182" s="14"/>
      <c r="U1182" s="14"/>
      <c r="V1182" s="14" t="s">
        <v>504</v>
      </c>
      <c r="W1182" s="14" t="s">
        <v>505</v>
      </c>
      <c r="X1182" s="14" t="s">
        <v>42</v>
      </c>
      <c r="Y1182" s="14" t="s">
        <v>159</v>
      </c>
      <c r="Z1182" s="14"/>
      <c r="AA1182" s="14" t="s">
        <v>44</v>
      </c>
      <c r="AB1182" s="14"/>
    </row>
    <row r="1183" spans="1:28" hidden="1" x14ac:dyDescent="0.25">
      <c r="A1183" s="12">
        <v>188</v>
      </c>
      <c r="B1183" s="13" t="s">
        <v>5037</v>
      </c>
      <c r="C1183" s="14" t="s">
        <v>29</v>
      </c>
      <c r="D1183" s="14" t="s">
        <v>5038</v>
      </c>
      <c r="E1183" s="14" t="s">
        <v>4938</v>
      </c>
      <c r="F1183" s="16" t="e">
        <f t="shared" si="118"/>
        <v>#VALUE!</v>
      </c>
      <c r="G1183" s="14" t="s">
        <v>686</v>
      </c>
      <c r="H1183" s="14" t="s">
        <v>687</v>
      </c>
      <c r="I1183" s="14" t="s">
        <v>595</v>
      </c>
      <c r="J1183" s="14">
        <v>300</v>
      </c>
      <c r="K1183" s="14" t="s">
        <v>35</v>
      </c>
      <c r="L1183" s="15">
        <v>260</v>
      </c>
      <c r="M1183" s="15">
        <v>78000</v>
      </c>
      <c r="N1183" s="14" t="s">
        <v>5043</v>
      </c>
      <c r="O1183" s="14" t="s">
        <v>5052</v>
      </c>
      <c r="P1183" s="14" t="s">
        <v>5045</v>
      </c>
      <c r="Q1183" s="14" t="s">
        <v>5046</v>
      </c>
      <c r="R1183" s="14">
        <v>300</v>
      </c>
      <c r="S1183" s="14"/>
      <c r="T1183" s="14"/>
      <c r="U1183" s="14"/>
      <c r="V1183" s="14" t="s">
        <v>504</v>
      </c>
      <c r="W1183" s="14" t="s">
        <v>505</v>
      </c>
      <c r="X1183" s="14" t="s">
        <v>42</v>
      </c>
      <c r="Y1183" s="14" t="s">
        <v>159</v>
      </c>
      <c r="Z1183" s="14"/>
      <c r="AA1183" s="14" t="s">
        <v>44</v>
      </c>
      <c r="AB1183" s="14"/>
    </row>
    <row r="1184" spans="1:28" hidden="1" x14ac:dyDescent="0.25">
      <c r="A1184" s="12">
        <v>189</v>
      </c>
      <c r="B1184" s="13" t="s">
        <v>4949</v>
      </c>
      <c r="C1184" s="14" t="s">
        <v>29</v>
      </c>
      <c r="D1184" s="14" t="s">
        <v>4950</v>
      </c>
      <c r="E1184" s="14" t="s">
        <v>4951</v>
      </c>
      <c r="F1184" s="16" t="e">
        <f t="shared" si="118"/>
        <v>#VALUE!</v>
      </c>
      <c r="G1184" s="14" t="s">
        <v>5053</v>
      </c>
      <c r="H1184" s="14" t="s">
        <v>5054</v>
      </c>
      <c r="I1184" s="14" t="s">
        <v>5025</v>
      </c>
      <c r="J1184" s="14">
        <v>200</v>
      </c>
      <c r="K1184" s="14" t="s">
        <v>35</v>
      </c>
      <c r="L1184" s="15">
        <v>7.43</v>
      </c>
      <c r="M1184" s="15">
        <v>1486</v>
      </c>
      <c r="N1184" s="14" t="s">
        <v>4952</v>
      </c>
      <c r="O1184" s="14" t="s">
        <v>5055</v>
      </c>
      <c r="P1184" s="14" t="s">
        <v>4954</v>
      </c>
      <c r="Q1184" s="14" t="s">
        <v>4955</v>
      </c>
      <c r="R1184" s="14">
        <v>200</v>
      </c>
      <c r="S1184" s="14"/>
      <c r="T1184" s="14"/>
      <c r="U1184" s="14"/>
      <c r="V1184" s="14" t="s">
        <v>3446</v>
      </c>
      <c r="W1184" s="14" t="s">
        <v>3447</v>
      </c>
      <c r="X1184" s="14" t="s">
        <v>42</v>
      </c>
      <c r="Y1184" s="14" t="s">
        <v>159</v>
      </c>
      <c r="Z1184" s="14"/>
      <c r="AA1184" s="14" t="s">
        <v>44</v>
      </c>
      <c r="AB1184" s="14"/>
    </row>
    <row r="1185" spans="1:28" hidden="1" x14ac:dyDescent="0.25">
      <c r="A1185" s="12">
        <v>190</v>
      </c>
      <c r="B1185" s="13" t="s">
        <v>5056</v>
      </c>
      <c r="C1185" s="14" t="s">
        <v>29</v>
      </c>
      <c r="D1185" s="14" t="s">
        <v>5057</v>
      </c>
      <c r="E1185" s="14" t="s">
        <v>5003</v>
      </c>
      <c r="F1185" s="16" t="e">
        <f t="shared" si="118"/>
        <v>#VALUE!</v>
      </c>
      <c r="G1185" s="14" t="s">
        <v>5058</v>
      </c>
      <c r="H1185" s="14" t="s">
        <v>5059</v>
      </c>
      <c r="I1185" s="14" t="s">
        <v>1697</v>
      </c>
      <c r="J1185" s="14">
        <v>300</v>
      </c>
      <c r="K1185" s="14" t="s">
        <v>35</v>
      </c>
      <c r="L1185" s="15">
        <v>20.4466</v>
      </c>
      <c r="M1185" s="15">
        <v>6133.98</v>
      </c>
      <c r="N1185" s="14" t="s">
        <v>5060</v>
      </c>
      <c r="O1185" s="14" t="s">
        <v>5061</v>
      </c>
      <c r="P1185" s="14" t="s">
        <v>5062</v>
      </c>
      <c r="Q1185" s="14" t="s">
        <v>5063</v>
      </c>
      <c r="R1185" s="14">
        <v>300</v>
      </c>
      <c r="S1185" s="14"/>
      <c r="T1185" s="14"/>
      <c r="U1185" s="14"/>
      <c r="V1185" s="14" t="s">
        <v>3446</v>
      </c>
      <c r="W1185" s="14" t="s">
        <v>3447</v>
      </c>
      <c r="X1185" s="14" t="s">
        <v>42</v>
      </c>
      <c r="Y1185" s="14" t="s">
        <v>159</v>
      </c>
      <c r="Z1185" s="14"/>
      <c r="AA1185" s="14" t="s">
        <v>44</v>
      </c>
      <c r="AB1185" s="14"/>
    </row>
    <row r="1186" spans="1:28" hidden="1" x14ac:dyDescent="0.25">
      <c r="A1186" s="12">
        <v>191</v>
      </c>
      <c r="B1186" s="13" t="s">
        <v>4968</v>
      </c>
      <c r="C1186" s="14" t="s">
        <v>29</v>
      </c>
      <c r="D1186" s="14" t="s">
        <v>4969</v>
      </c>
      <c r="E1186" s="14" t="s">
        <v>4970</v>
      </c>
      <c r="F1186" s="16" t="e">
        <f t="shared" si="118"/>
        <v>#VALUE!</v>
      </c>
      <c r="G1186" s="14" t="s">
        <v>3414</v>
      </c>
      <c r="H1186" s="14" t="s">
        <v>3415</v>
      </c>
      <c r="I1186" s="14" t="s">
        <v>550</v>
      </c>
      <c r="J1186" s="14">
        <v>200</v>
      </c>
      <c r="K1186" s="14" t="s">
        <v>35</v>
      </c>
      <c r="L1186" s="15">
        <v>920</v>
      </c>
      <c r="M1186" s="15">
        <v>184000</v>
      </c>
      <c r="N1186" s="14" t="s">
        <v>5064</v>
      </c>
      <c r="O1186" s="14" t="s">
        <v>3417</v>
      </c>
      <c r="P1186" s="14" t="s">
        <v>5065</v>
      </c>
      <c r="Q1186" s="14" t="s">
        <v>5066</v>
      </c>
      <c r="R1186" s="14">
        <v>27</v>
      </c>
      <c r="S1186" s="14"/>
      <c r="T1186" s="14"/>
      <c r="U1186" s="14"/>
      <c r="V1186" s="14" t="s">
        <v>2649</v>
      </c>
      <c r="W1186" s="14" t="s">
        <v>2650</v>
      </c>
      <c r="X1186" s="14" t="s">
        <v>42</v>
      </c>
      <c r="Y1186" s="14" t="s">
        <v>159</v>
      </c>
      <c r="Z1186" s="14"/>
      <c r="AA1186" s="14" t="s">
        <v>44</v>
      </c>
      <c r="AB1186" s="14"/>
    </row>
    <row r="1187" spans="1:28" x14ac:dyDescent="0.25">
      <c r="A1187" s="12">
        <v>192</v>
      </c>
      <c r="B1187" s="13" t="s">
        <v>4968</v>
      </c>
      <c r="C1187" s="14" t="s">
        <v>29</v>
      </c>
      <c r="D1187" s="14" t="s">
        <v>4969</v>
      </c>
      <c r="E1187" s="14" t="s">
        <v>4970</v>
      </c>
      <c r="F1187" s="16" t="e">
        <f t="shared" si="118"/>
        <v>#VALUE!</v>
      </c>
      <c r="G1187" s="14" t="s">
        <v>319</v>
      </c>
      <c r="H1187" s="14" t="s">
        <v>320</v>
      </c>
      <c r="I1187" s="14" t="s">
        <v>321</v>
      </c>
      <c r="J1187" s="14">
        <v>30</v>
      </c>
      <c r="K1187" s="14" t="s">
        <v>35</v>
      </c>
      <c r="L1187" s="15">
        <v>1076</v>
      </c>
      <c r="M1187" s="15">
        <v>32280</v>
      </c>
      <c r="N1187" s="14" t="s">
        <v>5067</v>
      </c>
      <c r="O1187" s="14" t="s">
        <v>323</v>
      </c>
      <c r="P1187" s="14" t="s">
        <v>5068</v>
      </c>
      <c r="Q1187" s="14" t="s">
        <v>4808</v>
      </c>
      <c r="R1187" s="14">
        <v>30</v>
      </c>
      <c r="S1187" s="22" t="e">
        <f>Q1187-P1187</f>
        <v>#VALUE!</v>
      </c>
      <c r="T1187" s="14" t="e">
        <f>Q1187-E1187</f>
        <v>#VALUE!</v>
      </c>
      <c r="U1187" s="18">
        <f>R1187/J1187</f>
        <v>1</v>
      </c>
      <c r="V1187" s="14" t="s">
        <v>2649</v>
      </c>
      <c r="W1187" s="14" t="s">
        <v>2650</v>
      </c>
      <c r="X1187" s="14" t="s">
        <v>42</v>
      </c>
      <c r="Y1187" s="14" t="s">
        <v>159</v>
      </c>
      <c r="Z1187" s="14"/>
      <c r="AA1187" s="14" t="s">
        <v>44</v>
      </c>
      <c r="AB1187" s="14"/>
    </row>
    <row r="1188" spans="1:28" hidden="1" x14ac:dyDescent="0.25">
      <c r="A1188" s="12">
        <v>193</v>
      </c>
      <c r="B1188" s="13" t="s">
        <v>5069</v>
      </c>
      <c r="C1188" s="14" t="s">
        <v>29</v>
      </c>
      <c r="D1188" s="14" t="s">
        <v>5070</v>
      </c>
      <c r="E1188" s="14" t="s">
        <v>4987</v>
      </c>
      <c r="F1188" s="16" t="e">
        <f t="shared" si="118"/>
        <v>#VALUE!</v>
      </c>
      <c r="G1188" s="14" t="s">
        <v>5071</v>
      </c>
      <c r="H1188" s="14" t="s">
        <v>5072</v>
      </c>
      <c r="I1188" s="14" t="s">
        <v>774</v>
      </c>
      <c r="J1188" s="14">
        <v>100</v>
      </c>
      <c r="K1188" s="14" t="s">
        <v>35</v>
      </c>
      <c r="L1188" s="15">
        <v>30.5</v>
      </c>
      <c r="M1188" s="15">
        <v>3050</v>
      </c>
      <c r="N1188" s="14" t="s">
        <v>5073</v>
      </c>
      <c r="O1188" s="14" t="s">
        <v>4508</v>
      </c>
      <c r="P1188" s="14" t="s">
        <v>5074</v>
      </c>
      <c r="Q1188" s="14" t="s">
        <v>4963</v>
      </c>
      <c r="R1188" s="14">
        <v>100</v>
      </c>
      <c r="S1188" s="14"/>
      <c r="T1188" s="14"/>
      <c r="U1188" s="14"/>
      <c r="V1188" s="14" t="s">
        <v>157</v>
      </c>
      <c r="W1188" s="14" t="s">
        <v>158</v>
      </c>
      <c r="X1188" s="14" t="s">
        <v>42</v>
      </c>
      <c r="Y1188" s="14" t="s">
        <v>159</v>
      </c>
      <c r="Z1188" s="14"/>
      <c r="AA1188" s="14" t="s">
        <v>44</v>
      </c>
      <c r="AB1188" s="14"/>
    </row>
    <row r="1189" spans="1:28" hidden="1" x14ac:dyDescent="0.25">
      <c r="A1189" s="12">
        <v>194</v>
      </c>
      <c r="B1189" s="13" t="s">
        <v>5075</v>
      </c>
      <c r="C1189" s="14" t="s">
        <v>29</v>
      </c>
      <c r="D1189" s="14" t="s">
        <v>5076</v>
      </c>
      <c r="E1189" s="14" t="s">
        <v>5077</v>
      </c>
      <c r="F1189" s="16" t="e">
        <f t="shared" si="118"/>
        <v>#VALUE!</v>
      </c>
      <c r="G1189" s="14" t="s">
        <v>1964</v>
      </c>
      <c r="H1189" s="14" t="s">
        <v>1965</v>
      </c>
      <c r="I1189" s="14" t="s">
        <v>958</v>
      </c>
      <c r="J1189" s="14">
        <v>800</v>
      </c>
      <c r="K1189" s="14" t="s">
        <v>35</v>
      </c>
      <c r="L1189" s="15">
        <v>20.375</v>
      </c>
      <c r="M1189" s="15">
        <v>16300</v>
      </c>
      <c r="N1189" s="14" t="s">
        <v>5078</v>
      </c>
      <c r="O1189" s="14" t="s">
        <v>5079</v>
      </c>
      <c r="P1189" s="14" t="s">
        <v>5080</v>
      </c>
      <c r="Q1189" s="14" t="s">
        <v>4948</v>
      </c>
      <c r="R1189" s="14">
        <v>800</v>
      </c>
      <c r="S1189" s="14"/>
      <c r="T1189" s="14"/>
      <c r="U1189" s="14"/>
      <c r="V1189" s="14" t="s">
        <v>365</v>
      </c>
      <c r="W1189" s="14" t="s">
        <v>366</v>
      </c>
      <c r="X1189" s="14" t="s">
        <v>42</v>
      </c>
      <c r="Y1189" s="14" t="s">
        <v>159</v>
      </c>
      <c r="Z1189" s="14"/>
      <c r="AA1189" s="14" t="s">
        <v>44</v>
      </c>
      <c r="AB1189" s="14"/>
    </row>
    <row r="1190" spans="1:28" hidden="1" x14ac:dyDescent="0.25">
      <c r="A1190" s="12">
        <v>195</v>
      </c>
      <c r="B1190" s="13" t="s">
        <v>5075</v>
      </c>
      <c r="C1190" s="14" t="s">
        <v>29</v>
      </c>
      <c r="D1190" s="14" t="s">
        <v>5076</v>
      </c>
      <c r="E1190" s="14" t="s">
        <v>5077</v>
      </c>
      <c r="F1190" s="16" t="e">
        <f t="shared" si="118"/>
        <v>#VALUE!</v>
      </c>
      <c r="G1190" s="14" t="s">
        <v>1211</v>
      </c>
      <c r="H1190" s="14" t="s">
        <v>1212</v>
      </c>
      <c r="I1190" s="14" t="s">
        <v>550</v>
      </c>
      <c r="J1190" s="14">
        <v>3000</v>
      </c>
      <c r="K1190" s="14" t="s">
        <v>35</v>
      </c>
      <c r="L1190" s="15">
        <v>0.7</v>
      </c>
      <c r="M1190" s="15">
        <v>2100</v>
      </c>
      <c r="N1190" s="14" t="s">
        <v>5078</v>
      </c>
      <c r="O1190" s="14" t="s">
        <v>5081</v>
      </c>
      <c r="P1190" s="14" t="s">
        <v>5080</v>
      </c>
      <c r="Q1190" s="14" t="s">
        <v>4948</v>
      </c>
      <c r="R1190" s="14">
        <v>3000</v>
      </c>
      <c r="S1190" s="14"/>
      <c r="T1190" s="14"/>
      <c r="U1190" s="14"/>
      <c r="V1190" s="14" t="s">
        <v>365</v>
      </c>
      <c r="W1190" s="14" t="s">
        <v>366</v>
      </c>
      <c r="X1190" s="14" t="s">
        <v>42</v>
      </c>
      <c r="Y1190" s="14" t="s">
        <v>159</v>
      </c>
      <c r="Z1190" s="14"/>
      <c r="AA1190" s="14" t="s">
        <v>44</v>
      </c>
      <c r="AB1190" s="14"/>
    </row>
    <row r="1191" spans="1:28" hidden="1" x14ac:dyDescent="0.25">
      <c r="A1191" s="12">
        <v>196</v>
      </c>
      <c r="B1191" s="13" t="s">
        <v>5075</v>
      </c>
      <c r="C1191" s="14" t="s">
        <v>29</v>
      </c>
      <c r="D1191" s="14" t="s">
        <v>5076</v>
      </c>
      <c r="E1191" s="14" t="s">
        <v>5077</v>
      </c>
      <c r="F1191" s="16" t="e">
        <f t="shared" si="118"/>
        <v>#VALUE!</v>
      </c>
      <c r="G1191" s="14" t="s">
        <v>1217</v>
      </c>
      <c r="H1191" s="14" t="s">
        <v>1218</v>
      </c>
      <c r="I1191" s="14" t="s">
        <v>420</v>
      </c>
      <c r="J1191" s="14">
        <v>600</v>
      </c>
      <c r="K1191" s="14" t="s">
        <v>35</v>
      </c>
      <c r="L1191" s="15">
        <v>25</v>
      </c>
      <c r="M1191" s="15">
        <v>15000</v>
      </c>
      <c r="N1191" s="14" t="s">
        <v>5078</v>
      </c>
      <c r="O1191" s="14" t="s">
        <v>5082</v>
      </c>
      <c r="P1191" s="14" t="s">
        <v>5080</v>
      </c>
      <c r="Q1191" s="14" t="s">
        <v>4948</v>
      </c>
      <c r="R1191" s="14">
        <v>600</v>
      </c>
      <c r="S1191" s="14"/>
      <c r="T1191" s="14"/>
      <c r="U1191" s="14"/>
      <c r="V1191" s="14" t="s">
        <v>365</v>
      </c>
      <c r="W1191" s="14" t="s">
        <v>366</v>
      </c>
      <c r="X1191" s="14" t="s">
        <v>42</v>
      </c>
      <c r="Y1191" s="14" t="s">
        <v>159</v>
      </c>
      <c r="Z1191" s="14"/>
      <c r="AA1191" s="14" t="s">
        <v>44</v>
      </c>
      <c r="AB1191" s="14"/>
    </row>
    <row r="1192" spans="1:28" hidden="1" x14ac:dyDescent="0.25">
      <c r="A1192" s="12">
        <v>198</v>
      </c>
      <c r="B1192" s="13" t="s">
        <v>5075</v>
      </c>
      <c r="C1192" s="14" t="s">
        <v>29</v>
      </c>
      <c r="D1192" s="14" t="s">
        <v>5076</v>
      </c>
      <c r="E1192" s="14" t="s">
        <v>5077</v>
      </c>
      <c r="F1192" s="16" t="e">
        <f t="shared" si="118"/>
        <v>#VALUE!</v>
      </c>
      <c r="G1192" s="14" t="s">
        <v>4211</v>
      </c>
      <c r="H1192" s="14" t="s">
        <v>4212</v>
      </c>
      <c r="I1192" s="14" t="s">
        <v>697</v>
      </c>
      <c r="J1192" s="14">
        <v>560</v>
      </c>
      <c r="K1192" s="14" t="s">
        <v>35</v>
      </c>
      <c r="L1192" s="15">
        <v>12.5</v>
      </c>
      <c r="M1192" s="15">
        <v>7000</v>
      </c>
      <c r="N1192" s="14" t="s">
        <v>5078</v>
      </c>
      <c r="O1192" s="14" t="s">
        <v>5083</v>
      </c>
      <c r="P1192" s="14" t="s">
        <v>5080</v>
      </c>
      <c r="Q1192" s="14" t="s">
        <v>4948</v>
      </c>
      <c r="R1192" s="14">
        <v>560</v>
      </c>
      <c r="S1192" s="14"/>
      <c r="T1192" s="14"/>
      <c r="U1192" s="14"/>
      <c r="V1192" s="14" t="s">
        <v>365</v>
      </c>
      <c r="W1192" s="14" t="s">
        <v>366</v>
      </c>
      <c r="X1192" s="14" t="s">
        <v>42</v>
      </c>
      <c r="Y1192" s="14" t="s">
        <v>159</v>
      </c>
      <c r="Z1192" s="14"/>
      <c r="AA1192" s="14" t="s">
        <v>44</v>
      </c>
      <c r="AB1192" s="14"/>
    </row>
    <row r="1193" spans="1:28" hidden="1" x14ac:dyDescent="0.25">
      <c r="A1193" s="12">
        <v>199</v>
      </c>
      <c r="B1193" s="13" t="s">
        <v>5084</v>
      </c>
      <c r="C1193" s="14" t="s">
        <v>29</v>
      </c>
      <c r="D1193" s="14" t="s">
        <v>5085</v>
      </c>
      <c r="E1193" s="14" t="s">
        <v>5086</v>
      </c>
      <c r="F1193" s="16" t="e">
        <f t="shared" si="118"/>
        <v>#VALUE!</v>
      </c>
      <c r="G1193" s="14" t="s">
        <v>4080</v>
      </c>
      <c r="H1193" s="14" t="s">
        <v>4081</v>
      </c>
      <c r="I1193" s="14" t="s">
        <v>584</v>
      </c>
      <c r="J1193" s="14">
        <v>1200</v>
      </c>
      <c r="K1193" s="14" t="s">
        <v>35</v>
      </c>
      <c r="L1193" s="15">
        <v>38.333333000000003</v>
      </c>
      <c r="M1193" s="15">
        <v>45999.999600000003</v>
      </c>
      <c r="N1193" s="14" t="s">
        <v>5087</v>
      </c>
      <c r="O1193" s="14" t="s">
        <v>4375</v>
      </c>
      <c r="P1193" s="14" t="s">
        <v>5088</v>
      </c>
      <c r="Q1193" s="14" t="s">
        <v>5046</v>
      </c>
      <c r="R1193" s="14">
        <v>510</v>
      </c>
      <c r="S1193" s="14"/>
      <c r="T1193" s="14"/>
      <c r="U1193" s="14"/>
      <c r="V1193" s="14" t="s">
        <v>157</v>
      </c>
      <c r="W1193" s="14" t="s">
        <v>158</v>
      </c>
      <c r="X1193" s="14" t="s">
        <v>42</v>
      </c>
      <c r="Y1193" s="14" t="s">
        <v>159</v>
      </c>
      <c r="Z1193" s="14"/>
      <c r="AA1193" s="14" t="s">
        <v>44</v>
      </c>
      <c r="AB1193" s="14"/>
    </row>
    <row r="1194" spans="1:28" hidden="1" x14ac:dyDescent="0.25">
      <c r="A1194" s="12">
        <v>200</v>
      </c>
      <c r="B1194" s="13" t="s">
        <v>5075</v>
      </c>
      <c r="C1194" s="14" t="s">
        <v>29</v>
      </c>
      <c r="D1194" s="14" t="s">
        <v>5076</v>
      </c>
      <c r="E1194" s="14" t="s">
        <v>5077</v>
      </c>
      <c r="F1194" s="16" t="e">
        <f t="shared" si="118"/>
        <v>#VALUE!</v>
      </c>
      <c r="G1194" s="14" t="s">
        <v>2229</v>
      </c>
      <c r="H1194" s="14" t="s">
        <v>2230</v>
      </c>
      <c r="I1194" s="14" t="s">
        <v>1921</v>
      </c>
      <c r="J1194" s="14">
        <v>4000</v>
      </c>
      <c r="K1194" s="14" t="s">
        <v>35</v>
      </c>
      <c r="L1194" s="15">
        <v>2.5</v>
      </c>
      <c r="M1194" s="15">
        <v>10000</v>
      </c>
      <c r="N1194" s="14" t="s">
        <v>5078</v>
      </c>
      <c r="O1194" s="14" t="s">
        <v>5089</v>
      </c>
      <c r="P1194" s="14" t="s">
        <v>5080</v>
      </c>
      <c r="Q1194" s="14" t="s">
        <v>4948</v>
      </c>
      <c r="R1194" s="14">
        <v>4000</v>
      </c>
      <c r="S1194" s="14"/>
      <c r="T1194" s="14"/>
      <c r="U1194" s="14"/>
      <c r="V1194" s="14" t="s">
        <v>365</v>
      </c>
      <c r="W1194" s="14" t="s">
        <v>366</v>
      </c>
      <c r="X1194" s="14" t="s">
        <v>42</v>
      </c>
      <c r="Y1194" s="14" t="s">
        <v>159</v>
      </c>
      <c r="Z1194" s="14"/>
      <c r="AA1194" s="14" t="s">
        <v>44</v>
      </c>
      <c r="AB1194" s="14"/>
    </row>
    <row r="1195" spans="1:28" hidden="1" x14ac:dyDescent="0.25">
      <c r="A1195" s="12">
        <v>201</v>
      </c>
      <c r="B1195" s="13" t="s">
        <v>5075</v>
      </c>
      <c r="C1195" s="14" t="s">
        <v>29</v>
      </c>
      <c r="D1195" s="14" t="s">
        <v>5076</v>
      </c>
      <c r="E1195" s="14" t="s">
        <v>5077</v>
      </c>
      <c r="F1195" s="16" t="e">
        <f t="shared" si="118"/>
        <v>#VALUE!</v>
      </c>
      <c r="G1195" s="14" t="s">
        <v>5090</v>
      </c>
      <c r="H1195" s="14" t="s">
        <v>5091</v>
      </c>
      <c r="I1195" s="14" t="s">
        <v>441</v>
      </c>
      <c r="J1195" s="14">
        <v>600</v>
      </c>
      <c r="K1195" s="14" t="s">
        <v>35</v>
      </c>
      <c r="L1195" s="15">
        <v>41.666670000000003</v>
      </c>
      <c r="M1195" s="15">
        <v>25000.002</v>
      </c>
      <c r="N1195" s="14" t="s">
        <v>5078</v>
      </c>
      <c r="O1195" s="14" t="s">
        <v>5092</v>
      </c>
      <c r="P1195" s="14" t="s">
        <v>5080</v>
      </c>
      <c r="Q1195" s="14" t="s">
        <v>4948</v>
      </c>
      <c r="R1195" s="14">
        <v>600</v>
      </c>
      <c r="S1195" s="14"/>
      <c r="T1195" s="14"/>
      <c r="U1195" s="14"/>
      <c r="V1195" s="14" t="s">
        <v>365</v>
      </c>
      <c r="W1195" s="14" t="s">
        <v>366</v>
      </c>
      <c r="X1195" s="14" t="s">
        <v>42</v>
      </c>
      <c r="Y1195" s="14" t="s">
        <v>159</v>
      </c>
      <c r="Z1195" s="14"/>
      <c r="AA1195" s="14" t="s">
        <v>44</v>
      </c>
      <c r="AB1195" s="14"/>
    </row>
    <row r="1196" spans="1:28" x14ac:dyDescent="0.25">
      <c r="A1196" s="12">
        <v>203</v>
      </c>
      <c r="B1196" s="13" t="s">
        <v>5093</v>
      </c>
      <c r="C1196" s="14" t="s">
        <v>29</v>
      </c>
      <c r="D1196" s="14" t="s">
        <v>5094</v>
      </c>
      <c r="E1196" s="14" t="s">
        <v>4987</v>
      </c>
      <c r="F1196" s="16" t="e">
        <f t="shared" si="118"/>
        <v>#VALUE!</v>
      </c>
      <c r="G1196" s="14" t="s">
        <v>360</v>
      </c>
      <c r="H1196" s="14" t="s">
        <v>361</v>
      </c>
      <c r="I1196" s="14" t="s">
        <v>321</v>
      </c>
      <c r="J1196" s="14">
        <v>40</v>
      </c>
      <c r="K1196" s="14" t="s">
        <v>35</v>
      </c>
      <c r="L1196" s="15">
        <v>8500</v>
      </c>
      <c r="M1196" s="15">
        <v>340000</v>
      </c>
      <c r="N1196" s="14" t="s">
        <v>5095</v>
      </c>
      <c r="O1196" s="14" t="s">
        <v>5096</v>
      </c>
      <c r="P1196" s="14" t="s">
        <v>5097</v>
      </c>
      <c r="Q1196" s="14" t="s">
        <v>4948</v>
      </c>
      <c r="R1196" s="14">
        <v>40</v>
      </c>
      <c r="S1196" s="22" t="e">
        <f>Q1196-P1196</f>
        <v>#VALUE!</v>
      </c>
      <c r="T1196" s="14" t="e">
        <f>Q1196-E1196</f>
        <v>#VALUE!</v>
      </c>
      <c r="U1196" s="18">
        <f>R1196/J1196</f>
        <v>1</v>
      </c>
      <c r="V1196" s="14" t="s">
        <v>3711</v>
      </c>
      <c r="W1196" s="14" t="s">
        <v>3712</v>
      </c>
      <c r="X1196" s="14" t="s">
        <v>42</v>
      </c>
      <c r="Y1196" s="14" t="s">
        <v>159</v>
      </c>
      <c r="Z1196" s="14"/>
      <c r="AA1196" s="14" t="s">
        <v>44</v>
      </c>
      <c r="AB1196" s="14"/>
    </row>
    <row r="1197" spans="1:28" hidden="1" x14ac:dyDescent="0.25">
      <c r="A1197" s="12">
        <v>204</v>
      </c>
      <c r="B1197" s="13" t="s">
        <v>5098</v>
      </c>
      <c r="C1197" s="14" t="s">
        <v>29</v>
      </c>
      <c r="D1197" s="14" t="s">
        <v>5099</v>
      </c>
      <c r="E1197" s="14" t="s">
        <v>5003</v>
      </c>
      <c r="F1197" s="16" t="e">
        <f t="shared" si="118"/>
        <v>#VALUE!</v>
      </c>
      <c r="G1197" s="14" t="s">
        <v>448</v>
      </c>
      <c r="H1197" s="14" t="s">
        <v>449</v>
      </c>
      <c r="I1197" s="14" t="s">
        <v>450</v>
      </c>
      <c r="J1197" s="14">
        <v>480</v>
      </c>
      <c r="K1197" s="14" t="s">
        <v>35</v>
      </c>
      <c r="L1197" s="15">
        <v>306</v>
      </c>
      <c r="M1197" s="15">
        <v>146880</v>
      </c>
      <c r="N1197" s="14" t="s">
        <v>5100</v>
      </c>
      <c r="O1197" s="14" t="s">
        <v>866</v>
      </c>
      <c r="P1197" s="14" t="s">
        <v>5101</v>
      </c>
      <c r="Q1197" s="14" t="s">
        <v>4963</v>
      </c>
      <c r="R1197" s="14">
        <v>480</v>
      </c>
      <c r="S1197" s="14"/>
      <c r="T1197" s="14"/>
      <c r="U1197" s="14"/>
      <c r="V1197" s="14" t="s">
        <v>455</v>
      </c>
      <c r="W1197" s="14" t="s">
        <v>456</v>
      </c>
      <c r="X1197" s="14" t="s">
        <v>42</v>
      </c>
      <c r="Y1197" s="14" t="s">
        <v>159</v>
      </c>
      <c r="Z1197" s="14"/>
      <c r="AA1197" s="14" t="s">
        <v>44</v>
      </c>
      <c r="AB1197" s="14"/>
    </row>
    <row r="1198" spans="1:28" hidden="1" x14ac:dyDescent="0.25">
      <c r="A1198" s="12">
        <v>205</v>
      </c>
      <c r="B1198" s="13" t="s">
        <v>5084</v>
      </c>
      <c r="C1198" s="14" t="s">
        <v>29</v>
      </c>
      <c r="D1198" s="14" t="s">
        <v>5085</v>
      </c>
      <c r="E1198" s="14" t="s">
        <v>5086</v>
      </c>
      <c r="F1198" s="16" t="e">
        <f t="shared" si="118"/>
        <v>#VALUE!</v>
      </c>
      <c r="G1198" s="14" t="s">
        <v>4080</v>
      </c>
      <c r="H1198" s="14" t="s">
        <v>4081</v>
      </c>
      <c r="I1198" s="14" t="s">
        <v>584</v>
      </c>
      <c r="J1198" s="14">
        <v>1200</v>
      </c>
      <c r="K1198" s="14" t="s">
        <v>35</v>
      </c>
      <c r="L1198" s="15">
        <v>38.333333000000003</v>
      </c>
      <c r="M1198" s="15">
        <v>45999.999600000003</v>
      </c>
      <c r="N1198" s="14" t="s">
        <v>5102</v>
      </c>
      <c r="O1198" s="14" t="s">
        <v>4375</v>
      </c>
      <c r="P1198" s="14" t="s">
        <v>5103</v>
      </c>
      <c r="Q1198" s="14" t="s">
        <v>5104</v>
      </c>
      <c r="R1198" s="14">
        <v>690</v>
      </c>
      <c r="S1198" s="14"/>
      <c r="T1198" s="14"/>
      <c r="U1198" s="14"/>
      <c r="V1198" s="14" t="s">
        <v>157</v>
      </c>
      <c r="W1198" s="14" t="s">
        <v>158</v>
      </c>
      <c r="X1198" s="14" t="s">
        <v>42</v>
      </c>
      <c r="Y1198" s="14" t="s">
        <v>159</v>
      </c>
      <c r="Z1198" s="14"/>
      <c r="AA1198" s="14" t="s">
        <v>44</v>
      </c>
      <c r="AB1198" s="14"/>
    </row>
    <row r="1199" spans="1:28" x14ac:dyDescent="0.25">
      <c r="A1199" s="12">
        <v>206</v>
      </c>
      <c r="B1199" s="13" t="s">
        <v>5084</v>
      </c>
      <c r="C1199" s="14" t="s">
        <v>29</v>
      </c>
      <c r="D1199" s="14" t="s">
        <v>5085</v>
      </c>
      <c r="E1199" s="14" t="s">
        <v>5086</v>
      </c>
      <c r="F1199" s="16" t="e">
        <f t="shared" si="118"/>
        <v>#VALUE!</v>
      </c>
      <c r="G1199" s="14" t="s">
        <v>5105</v>
      </c>
      <c r="H1199" s="14" t="s">
        <v>5106</v>
      </c>
      <c r="I1199" s="14" t="s">
        <v>193</v>
      </c>
      <c r="J1199" s="14">
        <v>200</v>
      </c>
      <c r="K1199" s="14" t="s">
        <v>35</v>
      </c>
      <c r="L1199" s="15">
        <v>20</v>
      </c>
      <c r="M1199" s="15">
        <v>4000</v>
      </c>
      <c r="N1199" s="14" t="s">
        <v>5102</v>
      </c>
      <c r="O1199" s="14" t="s">
        <v>5107</v>
      </c>
      <c r="P1199" s="14" t="s">
        <v>5103</v>
      </c>
      <c r="Q1199" s="14" t="s">
        <v>5104</v>
      </c>
      <c r="R1199" s="14">
        <v>200</v>
      </c>
      <c r="S1199" s="22" t="e">
        <f>Q1199-P1199</f>
        <v>#VALUE!</v>
      </c>
      <c r="T1199" s="14" t="e">
        <f>Q1199-E1199</f>
        <v>#VALUE!</v>
      </c>
      <c r="U1199" s="18">
        <f>R1199/J1199</f>
        <v>1</v>
      </c>
      <c r="V1199" s="14" t="s">
        <v>157</v>
      </c>
      <c r="W1199" s="14" t="s">
        <v>158</v>
      </c>
      <c r="X1199" s="14" t="s">
        <v>42</v>
      </c>
      <c r="Y1199" s="14" t="s">
        <v>159</v>
      </c>
      <c r="Z1199" s="14"/>
      <c r="AA1199" s="14" t="s">
        <v>44</v>
      </c>
      <c r="AB1199" s="14"/>
    </row>
    <row r="1200" spans="1:28" hidden="1" x14ac:dyDescent="0.25">
      <c r="A1200" s="12">
        <v>207</v>
      </c>
      <c r="B1200" s="13" t="s">
        <v>5084</v>
      </c>
      <c r="C1200" s="14" t="s">
        <v>29</v>
      </c>
      <c r="D1200" s="14" t="s">
        <v>5085</v>
      </c>
      <c r="E1200" s="14" t="s">
        <v>5086</v>
      </c>
      <c r="F1200" s="16" t="e">
        <f t="shared" si="118"/>
        <v>#VALUE!</v>
      </c>
      <c r="G1200" s="14" t="s">
        <v>4300</v>
      </c>
      <c r="H1200" s="14" t="s">
        <v>4301</v>
      </c>
      <c r="I1200" s="14" t="s">
        <v>2355</v>
      </c>
      <c r="J1200" s="14">
        <v>560</v>
      </c>
      <c r="K1200" s="14" t="s">
        <v>35</v>
      </c>
      <c r="L1200" s="15">
        <v>33.711419999999997</v>
      </c>
      <c r="M1200" s="15">
        <v>18878.395199999999</v>
      </c>
      <c r="N1200" s="14" t="s">
        <v>5102</v>
      </c>
      <c r="O1200" s="14" t="s">
        <v>5108</v>
      </c>
      <c r="P1200" s="14" t="s">
        <v>5103</v>
      </c>
      <c r="Q1200" s="14" t="s">
        <v>5104</v>
      </c>
      <c r="R1200" s="14">
        <v>560</v>
      </c>
      <c r="S1200" s="14"/>
      <c r="T1200" s="14"/>
      <c r="U1200" s="14"/>
      <c r="V1200" s="14" t="s">
        <v>157</v>
      </c>
      <c r="W1200" s="14" t="s">
        <v>158</v>
      </c>
      <c r="X1200" s="14" t="s">
        <v>42</v>
      </c>
      <c r="Y1200" s="14" t="s">
        <v>159</v>
      </c>
      <c r="Z1200" s="14"/>
      <c r="AA1200" s="14" t="s">
        <v>44</v>
      </c>
      <c r="AB1200" s="14"/>
    </row>
    <row r="1201" spans="1:28" hidden="1" x14ac:dyDescent="0.25">
      <c r="A1201" s="12">
        <v>209</v>
      </c>
      <c r="B1201" s="13" t="s">
        <v>5084</v>
      </c>
      <c r="C1201" s="14" t="s">
        <v>29</v>
      </c>
      <c r="D1201" s="14" t="s">
        <v>5085</v>
      </c>
      <c r="E1201" s="14" t="s">
        <v>5086</v>
      </c>
      <c r="F1201" s="16" t="e">
        <f t="shared" si="118"/>
        <v>#VALUE!</v>
      </c>
      <c r="G1201" s="14" t="s">
        <v>1704</v>
      </c>
      <c r="H1201" s="14" t="s">
        <v>1705</v>
      </c>
      <c r="I1201" s="14" t="s">
        <v>1706</v>
      </c>
      <c r="J1201" s="14">
        <v>50</v>
      </c>
      <c r="K1201" s="14" t="s">
        <v>35</v>
      </c>
      <c r="L1201" s="15">
        <v>165</v>
      </c>
      <c r="M1201" s="15">
        <v>8250</v>
      </c>
      <c r="N1201" s="14" t="s">
        <v>5102</v>
      </c>
      <c r="O1201" s="14" t="s">
        <v>3026</v>
      </c>
      <c r="P1201" s="14" t="s">
        <v>5103</v>
      </c>
      <c r="Q1201" s="14" t="s">
        <v>5104</v>
      </c>
      <c r="R1201" s="14">
        <v>50</v>
      </c>
      <c r="S1201" s="14"/>
      <c r="T1201" s="14"/>
      <c r="U1201" s="14"/>
      <c r="V1201" s="14" t="s">
        <v>157</v>
      </c>
      <c r="W1201" s="14" t="s">
        <v>158</v>
      </c>
      <c r="X1201" s="14" t="s">
        <v>42</v>
      </c>
      <c r="Y1201" s="14" t="s">
        <v>159</v>
      </c>
      <c r="Z1201" s="14"/>
      <c r="AA1201" s="14" t="s">
        <v>44</v>
      </c>
      <c r="AB1201" s="14"/>
    </row>
    <row r="1202" spans="1:28" hidden="1" x14ac:dyDescent="0.25">
      <c r="A1202" s="12">
        <v>211</v>
      </c>
      <c r="B1202" s="13" t="s">
        <v>5084</v>
      </c>
      <c r="C1202" s="14" t="s">
        <v>29</v>
      </c>
      <c r="D1202" s="14" t="s">
        <v>5085</v>
      </c>
      <c r="E1202" s="14" t="s">
        <v>5086</v>
      </c>
      <c r="F1202" s="16" t="e">
        <f t="shared" si="118"/>
        <v>#VALUE!</v>
      </c>
      <c r="G1202" s="14" t="s">
        <v>2830</v>
      </c>
      <c r="H1202" s="14" t="s">
        <v>2831</v>
      </c>
      <c r="I1202" s="14" t="s">
        <v>1357</v>
      </c>
      <c r="J1202" s="14">
        <v>500</v>
      </c>
      <c r="K1202" s="14" t="s">
        <v>35</v>
      </c>
      <c r="L1202" s="15">
        <v>3.4</v>
      </c>
      <c r="M1202" s="15">
        <v>1700</v>
      </c>
      <c r="N1202" s="14" t="s">
        <v>5102</v>
      </c>
      <c r="O1202" s="14" t="s">
        <v>5109</v>
      </c>
      <c r="P1202" s="14" t="s">
        <v>5103</v>
      </c>
      <c r="Q1202" s="14" t="s">
        <v>5104</v>
      </c>
      <c r="R1202" s="14">
        <v>500</v>
      </c>
      <c r="S1202" s="14"/>
      <c r="T1202" s="14"/>
      <c r="U1202" s="14"/>
      <c r="V1202" s="14" t="s">
        <v>157</v>
      </c>
      <c r="W1202" s="14" t="s">
        <v>158</v>
      </c>
      <c r="X1202" s="14" t="s">
        <v>42</v>
      </c>
      <c r="Y1202" s="14" t="s">
        <v>159</v>
      </c>
      <c r="Z1202" s="14"/>
      <c r="AA1202" s="14" t="s">
        <v>44</v>
      </c>
      <c r="AB1202" s="14"/>
    </row>
    <row r="1203" spans="1:28" hidden="1" x14ac:dyDescent="0.25">
      <c r="A1203" s="12">
        <v>212</v>
      </c>
      <c r="B1203" s="13" t="s">
        <v>5084</v>
      </c>
      <c r="C1203" s="14" t="s">
        <v>29</v>
      </c>
      <c r="D1203" s="14" t="s">
        <v>5085</v>
      </c>
      <c r="E1203" s="14" t="s">
        <v>5086</v>
      </c>
      <c r="F1203" s="16" t="e">
        <f t="shared" si="118"/>
        <v>#VALUE!</v>
      </c>
      <c r="G1203" s="14" t="s">
        <v>5110</v>
      </c>
      <c r="H1203" s="14" t="s">
        <v>5111</v>
      </c>
      <c r="I1203" s="14" t="s">
        <v>1267</v>
      </c>
      <c r="J1203" s="14">
        <v>500</v>
      </c>
      <c r="K1203" s="14" t="s">
        <v>35</v>
      </c>
      <c r="L1203" s="15">
        <v>58</v>
      </c>
      <c r="M1203" s="15">
        <v>29000</v>
      </c>
      <c r="N1203" s="14" t="s">
        <v>5112</v>
      </c>
      <c r="O1203" s="14" t="s">
        <v>5113</v>
      </c>
      <c r="P1203" s="14" t="s">
        <v>5114</v>
      </c>
      <c r="Q1203" s="14" t="s">
        <v>4990</v>
      </c>
      <c r="R1203" s="14">
        <v>480</v>
      </c>
      <c r="S1203" s="14"/>
      <c r="T1203" s="14"/>
      <c r="U1203" s="14"/>
      <c r="V1203" s="14" t="s">
        <v>157</v>
      </c>
      <c r="W1203" s="14" t="s">
        <v>158</v>
      </c>
      <c r="X1203" s="14" t="s">
        <v>42</v>
      </c>
      <c r="Y1203" s="14" t="s">
        <v>159</v>
      </c>
      <c r="Z1203" s="14"/>
      <c r="AA1203" s="14" t="s">
        <v>44</v>
      </c>
      <c r="AB1203" s="14"/>
    </row>
    <row r="1204" spans="1:28" hidden="1" x14ac:dyDescent="0.25">
      <c r="A1204" s="12">
        <v>213</v>
      </c>
      <c r="B1204" s="13" t="s">
        <v>5084</v>
      </c>
      <c r="C1204" s="14" t="s">
        <v>29</v>
      </c>
      <c r="D1204" s="14" t="s">
        <v>5085</v>
      </c>
      <c r="E1204" s="14" t="s">
        <v>5086</v>
      </c>
      <c r="F1204" s="16" t="e">
        <f t="shared" si="118"/>
        <v>#VALUE!</v>
      </c>
      <c r="G1204" s="14" t="s">
        <v>1545</v>
      </c>
      <c r="H1204" s="14" t="s">
        <v>1546</v>
      </c>
      <c r="I1204" s="14" t="s">
        <v>604</v>
      </c>
      <c r="J1204" s="14">
        <v>240</v>
      </c>
      <c r="K1204" s="14" t="s">
        <v>35</v>
      </c>
      <c r="L1204" s="15">
        <v>655</v>
      </c>
      <c r="M1204" s="15">
        <v>157200</v>
      </c>
      <c r="N1204" s="14" t="s">
        <v>5087</v>
      </c>
      <c r="O1204" s="14" t="s">
        <v>5115</v>
      </c>
      <c r="P1204" s="14" t="s">
        <v>5088</v>
      </c>
      <c r="Q1204" s="14" t="s">
        <v>5046</v>
      </c>
      <c r="R1204" s="14">
        <v>84</v>
      </c>
      <c r="S1204" s="14"/>
      <c r="T1204" s="14"/>
      <c r="U1204" s="14"/>
      <c r="V1204" s="14" t="s">
        <v>157</v>
      </c>
      <c r="W1204" s="14" t="s">
        <v>158</v>
      </c>
      <c r="X1204" s="14" t="s">
        <v>42</v>
      </c>
      <c r="Y1204" s="14" t="s">
        <v>159</v>
      </c>
      <c r="Z1204" s="14"/>
      <c r="AA1204" s="14" t="s">
        <v>44</v>
      </c>
      <c r="AB1204" s="14"/>
    </row>
    <row r="1205" spans="1:28" hidden="1" x14ac:dyDescent="0.25">
      <c r="A1205" s="12">
        <v>214</v>
      </c>
      <c r="B1205" s="13" t="s">
        <v>5084</v>
      </c>
      <c r="C1205" s="14" t="s">
        <v>29</v>
      </c>
      <c r="D1205" s="14" t="s">
        <v>5085</v>
      </c>
      <c r="E1205" s="14" t="s">
        <v>5086</v>
      </c>
      <c r="F1205" s="16" t="e">
        <f t="shared" si="118"/>
        <v>#VALUE!</v>
      </c>
      <c r="G1205" s="14" t="s">
        <v>1545</v>
      </c>
      <c r="H1205" s="14" t="s">
        <v>1546</v>
      </c>
      <c r="I1205" s="14" t="s">
        <v>604</v>
      </c>
      <c r="J1205" s="14">
        <v>240</v>
      </c>
      <c r="K1205" s="14" t="s">
        <v>35</v>
      </c>
      <c r="L1205" s="15">
        <v>655</v>
      </c>
      <c r="M1205" s="15">
        <v>157200</v>
      </c>
      <c r="N1205" s="14" t="s">
        <v>5116</v>
      </c>
      <c r="O1205" s="14" t="s">
        <v>5115</v>
      </c>
      <c r="P1205" s="14" t="s">
        <v>5117</v>
      </c>
      <c r="Q1205" s="14" t="s">
        <v>5118</v>
      </c>
      <c r="R1205" s="14">
        <v>156</v>
      </c>
      <c r="S1205" s="14"/>
      <c r="T1205" s="14"/>
      <c r="U1205" s="14"/>
      <c r="V1205" s="14" t="s">
        <v>157</v>
      </c>
      <c r="W1205" s="14" t="s">
        <v>158</v>
      </c>
      <c r="X1205" s="14" t="s">
        <v>42</v>
      </c>
      <c r="Y1205" s="14" t="s">
        <v>159</v>
      </c>
      <c r="Z1205" s="14"/>
      <c r="AA1205" s="14" t="s">
        <v>44</v>
      </c>
      <c r="AB1205" s="14"/>
    </row>
    <row r="1206" spans="1:28" x14ac:dyDescent="0.25">
      <c r="A1206" s="12">
        <v>215</v>
      </c>
      <c r="B1206" s="13" t="s">
        <v>5084</v>
      </c>
      <c r="C1206" s="14" t="s">
        <v>29</v>
      </c>
      <c r="D1206" s="14" t="s">
        <v>5085</v>
      </c>
      <c r="E1206" s="14" t="s">
        <v>5086</v>
      </c>
      <c r="F1206" s="16" t="e">
        <f t="shared" ref="F1206:F1269" si="122">E1206-D1206</f>
        <v>#VALUE!</v>
      </c>
      <c r="G1206" s="14" t="s">
        <v>1645</v>
      </c>
      <c r="H1206" s="14" t="s">
        <v>1646</v>
      </c>
      <c r="I1206" s="14" t="s">
        <v>193</v>
      </c>
      <c r="J1206" s="14">
        <v>30</v>
      </c>
      <c r="K1206" s="14" t="s">
        <v>35</v>
      </c>
      <c r="L1206" s="15">
        <v>70.5</v>
      </c>
      <c r="M1206" s="15">
        <v>2115</v>
      </c>
      <c r="N1206" s="14" t="s">
        <v>5119</v>
      </c>
      <c r="O1206" s="14" t="s">
        <v>5120</v>
      </c>
      <c r="P1206" s="14" t="s">
        <v>5121</v>
      </c>
      <c r="Q1206" s="14" t="s">
        <v>4808</v>
      </c>
      <c r="R1206" s="14">
        <v>30</v>
      </c>
      <c r="S1206" s="22" t="e">
        <f>Q1206-P1206</f>
        <v>#VALUE!</v>
      </c>
      <c r="T1206" s="14" t="e">
        <f>Q1206-E1206</f>
        <v>#VALUE!</v>
      </c>
      <c r="U1206" s="18">
        <f>R1206/J1206</f>
        <v>1</v>
      </c>
      <c r="V1206" s="14" t="s">
        <v>157</v>
      </c>
      <c r="W1206" s="14" t="s">
        <v>158</v>
      </c>
      <c r="X1206" s="14" t="s">
        <v>42</v>
      </c>
      <c r="Y1206" s="14" t="s">
        <v>159</v>
      </c>
      <c r="Z1206" s="14"/>
      <c r="AA1206" s="14" t="s">
        <v>44</v>
      </c>
      <c r="AB1206" s="14"/>
    </row>
    <row r="1207" spans="1:28" hidden="1" x14ac:dyDescent="0.25">
      <c r="A1207" s="12">
        <v>216</v>
      </c>
      <c r="B1207" s="13" t="s">
        <v>5084</v>
      </c>
      <c r="C1207" s="14" t="s">
        <v>29</v>
      </c>
      <c r="D1207" s="14" t="s">
        <v>5085</v>
      </c>
      <c r="E1207" s="14" t="s">
        <v>5086</v>
      </c>
      <c r="F1207" s="16" t="e">
        <f t="shared" si="122"/>
        <v>#VALUE!</v>
      </c>
      <c r="G1207" s="14" t="s">
        <v>1909</v>
      </c>
      <c r="H1207" s="14" t="s">
        <v>1910</v>
      </c>
      <c r="I1207" s="14" t="s">
        <v>1911</v>
      </c>
      <c r="J1207" s="14">
        <v>2000</v>
      </c>
      <c r="K1207" s="14" t="s">
        <v>35</v>
      </c>
      <c r="L1207" s="15">
        <v>8.75</v>
      </c>
      <c r="M1207" s="15">
        <v>17500</v>
      </c>
      <c r="N1207" s="14" t="s">
        <v>5112</v>
      </c>
      <c r="O1207" s="14" t="s">
        <v>4501</v>
      </c>
      <c r="P1207" s="14" t="s">
        <v>5114</v>
      </c>
      <c r="Q1207" s="14" t="s">
        <v>4990</v>
      </c>
      <c r="R1207" s="14">
        <v>2000</v>
      </c>
      <c r="S1207" s="14"/>
      <c r="T1207" s="14"/>
      <c r="U1207" s="14"/>
      <c r="V1207" s="14" t="s">
        <v>157</v>
      </c>
      <c r="W1207" s="14" t="s">
        <v>158</v>
      </c>
      <c r="X1207" s="14" t="s">
        <v>42</v>
      </c>
      <c r="Y1207" s="14" t="s">
        <v>159</v>
      </c>
      <c r="Z1207" s="14"/>
      <c r="AA1207" s="14" t="s">
        <v>44</v>
      </c>
      <c r="AB1207" s="14"/>
    </row>
    <row r="1208" spans="1:28" hidden="1" x14ac:dyDescent="0.25">
      <c r="A1208" s="12">
        <v>217</v>
      </c>
      <c r="B1208" s="13" t="s">
        <v>5084</v>
      </c>
      <c r="C1208" s="14" t="s">
        <v>29</v>
      </c>
      <c r="D1208" s="14" t="s">
        <v>5085</v>
      </c>
      <c r="E1208" s="14" t="s">
        <v>5086</v>
      </c>
      <c r="F1208" s="16" t="e">
        <f t="shared" si="122"/>
        <v>#VALUE!</v>
      </c>
      <c r="G1208" s="14" t="s">
        <v>5122</v>
      </c>
      <c r="H1208" s="14" t="s">
        <v>5123</v>
      </c>
      <c r="I1208" s="14" t="s">
        <v>3679</v>
      </c>
      <c r="J1208" s="14">
        <v>120</v>
      </c>
      <c r="K1208" s="14" t="s">
        <v>35</v>
      </c>
      <c r="L1208" s="15">
        <v>18</v>
      </c>
      <c r="M1208" s="15">
        <v>2160</v>
      </c>
      <c r="N1208" s="14" t="s">
        <v>5124</v>
      </c>
      <c r="O1208" s="14" t="s">
        <v>5125</v>
      </c>
      <c r="P1208" s="14" t="s">
        <v>5126</v>
      </c>
      <c r="Q1208" s="14" t="s">
        <v>4931</v>
      </c>
      <c r="R1208" s="14">
        <v>120</v>
      </c>
      <c r="S1208" s="14"/>
      <c r="T1208" s="14"/>
      <c r="U1208" s="14"/>
      <c r="V1208" s="14" t="s">
        <v>157</v>
      </c>
      <c r="W1208" s="14" t="s">
        <v>158</v>
      </c>
      <c r="X1208" s="14" t="s">
        <v>42</v>
      </c>
      <c r="Y1208" s="14" t="s">
        <v>159</v>
      </c>
      <c r="Z1208" s="14"/>
      <c r="AA1208" s="14" t="s">
        <v>44</v>
      </c>
      <c r="AB1208" s="14"/>
    </row>
    <row r="1209" spans="1:28" hidden="1" x14ac:dyDescent="0.25">
      <c r="A1209" s="12">
        <v>218</v>
      </c>
      <c r="B1209" s="13" t="s">
        <v>5127</v>
      </c>
      <c r="C1209" s="14" t="s">
        <v>29</v>
      </c>
      <c r="D1209" s="14" t="s">
        <v>5128</v>
      </c>
      <c r="E1209" s="14" t="s">
        <v>4970</v>
      </c>
      <c r="F1209" s="16" t="e">
        <f t="shared" si="122"/>
        <v>#VALUE!</v>
      </c>
      <c r="G1209" s="14" t="s">
        <v>982</v>
      </c>
      <c r="H1209" s="14" t="s">
        <v>983</v>
      </c>
      <c r="I1209" s="14" t="s">
        <v>984</v>
      </c>
      <c r="J1209" s="14">
        <v>100</v>
      </c>
      <c r="K1209" s="14" t="s">
        <v>35</v>
      </c>
      <c r="L1209" s="15">
        <v>9.83</v>
      </c>
      <c r="M1209" s="15">
        <v>983</v>
      </c>
      <c r="N1209" s="14" t="s">
        <v>5129</v>
      </c>
      <c r="O1209" s="14" t="s">
        <v>5130</v>
      </c>
      <c r="P1209" s="14" t="s">
        <v>5131</v>
      </c>
      <c r="Q1209" s="14" t="s">
        <v>5132</v>
      </c>
      <c r="R1209" s="14">
        <v>90</v>
      </c>
      <c r="S1209" s="14"/>
      <c r="T1209" s="14"/>
      <c r="U1209" s="14"/>
      <c r="V1209" s="14" t="s">
        <v>635</v>
      </c>
      <c r="W1209" s="14" t="s">
        <v>636</v>
      </c>
      <c r="X1209" s="14" t="s">
        <v>42</v>
      </c>
      <c r="Y1209" s="14" t="s">
        <v>159</v>
      </c>
      <c r="Z1209" s="14"/>
      <c r="AA1209" s="14" t="s">
        <v>44</v>
      </c>
      <c r="AB1209" s="14"/>
    </row>
    <row r="1210" spans="1:28" hidden="1" x14ac:dyDescent="0.25">
      <c r="A1210" s="12">
        <v>219</v>
      </c>
      <c r="B1210" s="13" t="s">
        <v>5127</v>
      </c>
      <c r="C1210" s="14" t="s">
        <v>29</v>
      </c>
      <c r="D1210" s="14" t="s">
        <v>5128</v>
      </c>
      <c r="E1210" s="14" t="s">
        <v>4970</v>
      </c>
      <c r="F1210" s="16" t="e">
        <f t="shared" si="122"/>
        <v>#VALUE!</v>
      </c>
      <c r="G1210" s="14" t="s">
        <v>1305</v>
      </c>
      <c r="H1210" s="14" t="s">
        <v>1306</v>
      </c>
      <c r="I1210" s="14" t="s">
        <v>1307</v>
      </c>
      <c r="J1210" s="14">
        <v>200</v>
      </c>
      <c r="K1210" s="14" t="s">
        <v>35</v>
      </c>
      <c r="L1210" s="15">
        <v>75</v>
      </c>
      <c r="M1210" s="15">
        <v>15000</v>
      </c>
      <c r="N1210" s="14" t="s">
        <v>5129</v>
      </c>
      <c r="O1210" s="14" t="s">
        <v>5133</v>
      </c>
      <c r="P1210" s="14" t="s">
        <v>5131</v>
      </c>
      <c r="Q1210" s="14" t="s">
        <v>5132</v>
      </c>
      <c r="R1210" s="14">
        <v>200</v>
      </c>
      <c r="S1210" s="14"/>
      <c r="T1210" s="14"/>
      <c r="U1210" s="14"/>
      <c r="V1210" s="14" t="s">
        <v>635</v>
      </c>
      <c r="W1210" s="14" t="s">
        <v>636</v>
      </c>
      <c r="X1210" s="14" t="s">
        <v>42</v>
      </c>
      <c r="Y1210" s="14" t="s">
        <v>159</v>
      </c>
      <c r="Z1210" s="14"/>
      <c r="AA1210" s="14" t="s">
        <v>44</v>
      </c>
      <c r="AB1210" s="14"/>
    </row>
    <row r="1211" spans="1:28" hidden="1" x14ac:dyDescent="0.25">
      <c r="A1211" s="12">
        <v>220</v>
      </c>
      <c r="B1211" s="13" t="s">
        <v>5127</v>
      </c>
      <c r="C1211" s="14" t="s">
        <v>29</v>
      </c>
      <c r="D1211" s="14" t="s">
        <v>5128</v>
      </c>
      <c r="E1211" s="14" t="s">
        <v>4970</v>
      </c>
      <c r="F1211" s="16" t="e">
        <f t="shared" si="122"/>
        <v>#VALUE!</v>
      </c>
      <c r="G1211" s="14" t="s">
        <v>5134</v>
      </c>
      <c r="H1211" s="14" t="s">
        <v>5135</v>
      </c>
      <c r="I1211" s="14" t="s">
        <v>544</v>
      </c>
      <c r="J1211" s="14">
        <v>300</v>
      </c>
      <c r="K1211" s="14" t="s">
        <v>35</v>
      </c>
      <c r="L1211" s="15">
        <v>16.399999999999999</v>
      </c>
      <c r="M1211" s="15">
        <v>4920</v>
      </c>
      <c r="N1211" s="14" t="s">
        <v>5129</v>
      </c>
      <c r="O1211" s="14" t="s">
        <v>5136</v>
      </c>
      <c r="P1211" s="14" t="s">
        <v>5131</v>
      </c>
      <c r="Q1211" s="14" t="s">
        <v>5132</v>
      </c>
      <c r="R1211" s="14">
        <v>300</v>
      </c>
      <c r="S1211" s="14"/>
      <c r="T1211" s="14"/>
      <c r="U1211" s="14"/>
      <c r="V1211" s="14" t="s">
        <v>635</v>
      </c>
      <c r="W1211" s="14" t="s">
        <v>636</v>
      </c>
      <c r="X1211" s="14" t="s">
        <v>42</v>
      </c>
      <c r="Y1211" s="14" t="s">
        <v>159</v>
      </c>
      <c r="Z1211" s="14"/>
      <c r="AA1211" s="14" t="s">
        <v>44</v>
      </c>
      <c r="AB1211" s="14"/>
    </row>
    <row r="1212" spans="1:28" hidden="1" x14ac:dyDescent="0.25">
      <c r="A1212" s="12">
        <v>221</v>
      </c>
      <c r="B1212" s="13" t="s">
        <v>5127</v>
      </c>
      <c r="C1212" s="14" t="s">
        <v>29</v>
      </c>
      <c r="D1212" s="14" t="s">
        <v>5128</v>
      </c>
      <c r="E1212" s="14" t="s">
        <v>4970</v>
      </c>
      <c r="F1212" s="16" t="e">
        <f t="shared" si="122"/>
        <v>#VALUE!</v>
      </c>
      <c r="G1212" s="14" t="s">
        <v>1756</v>
      </c>
      <c r="H1212" s="14" t="s">
        <v>1757</v>
      </c>
      <c r="I1212" s="14" t="s">
        <v>741</v>
      </c>
      <c r="J1212" s="14">
        <v>300</v>
      </c>
      <c r="K1212" s="14" t="s">
        <v>35</v>
      </c>
      <c r="L1212" s="15">
        <v>17.25</v>
      </c>
      <c r="M1212" s="15">
        <v>5175</v>
      </c>
      <c r="N1212" s="14" t="s">
        <v>5137</v>
      </c>
      <c r="O1212" s="14" t="s">
        <v>5138</v>
      </c>
      <c r="P1212" s="14" t="s">
        <v>5139</v>
      </c>
      <c r="Q1212" s="14" t="s">
        <v>5140</v>
      </c>
      <c r="R1212" s="14">
        <v>200</v>
      </c>
      <c r="S1212" s="14"/>
      <c r="T1212" s="14"/>
      <c r="U1212" s="14"/>
      <c r="V1212" s="14" t="s">
        <v>635</v>
      </c>
      <c r="W1212" s="14" t="s">
        <v>636</v>
      </c>
      <c r="X1212" s="14" t="s">
        <v>42</v>
      </c>
      <c r="Y1212" s="14" t="s">
        <v>159</v>
      </c>
      <c r="Z1212" s="14"/>
      <c r="AA1212" s="14" t="s">
        <v>44</v>
      </c>
      <c r="AB1212" s="14"/>
    </row>
    <row r="1213" spans="1:28" hidden="1" x14ac:dyDescent="0.25">
      <c r="A1213" s="12">
        <v>222</v>
      </c>
      <c r="B1213" s="13" t="s">
        <v>5127</v>
      </c>
      <c r="C1213" s="14" t="s">
        <v>29</v>
      </c>
      <c r="D1213" s="14" t="s">
        <v>5128</v>
      </c>
      <c r="E1213" s="14" t="s">
        <v>4970</v>
      </c>
      <c r="F1213" s="16" t="e">
        <f t="shared" si="122"/>
        <v>#VALUE!</v>
      </c>
      <c r="G1213" s="14" t="s">
        <v>2471</v>
      </c>
      <c r="H1213" s="14" t="s">
        <v>2472</v>
      </c>
      <c r="I1213" s="14" t="s">
        <v>774</v>
      </c>
      <c r="J1213" s="14">
        <v>200</v>
      </c>
      <c r="K1213" s="14" t="s">
        <v>35</v>
      </c>
      <c r="L1213" s="15">
        <v>9</v>
      </c>
      <c r="M1213" s="15">
        <v>1800</v>
      </c>
      <c r="N1213" s="14" t="s">
        <v>5141</v>
      </c>
      <c r="O1213" s="14" t="s">
        <v>4566</v>
      </c>
      <c r="P1213" s="14" t="s">
        <v>5142</v>
      </c>
      <c r="Q1213" s="14" t="s">
        <v>5066</v>
      </c>
      <c r="R1213" s="14">
        <v>200</v>
      </c>
      <c r="S1213" s="14"/>
      <c r="T1213" s="14"/>
      <c r="U1213" s="14"/>
      <c r="V1213" s="14" t="s">
        <v>635</v>
      </c>
      <c r="W1213" s="14" t="s">
        <v>636</v>
      </c>
      <c r="X1213" s="14" t="s">
        <v>42</v>
      </c>
      <c r="Y1213" s="14" t="s">
        <v>159</v>
      </c>
      <c r="Z1213" s="14"/>
      <c r="AA1213" s="14" t="s">
        <v>44</v>
      </c>
      <c r="AB1213" s="14"/>
    </row>
    <row r="1214" spans="1:28" hidden="1" x14ac:dyDescent="0.25">
      <c r="A1214" s="12">
        <v>223</v>
      </c>
      <c r="B1214" s="13" t="s">
        <v>5143</v>
      </c>
      <c r="C1214" s="14" t="s">
        <v>29</v>
      </c>
      <c r="D1214" s="14" t="s">
        <v>4937</v>
      </c>
      <c r="E1214" s="14" t="s">
        <v>4938</v>
      </c>
      <c r="F1214" s="16" t="e">
        <f t="shared" si="122"/>
        <v>#VALUE!</v>
      </c>
      <c r="G1214" s="14" t="s">
        <v>2217</v>
      </c>
      <c r="H1214" s="14" t="s">
        <v>2218</v>
      </c>
      <c r="I1214" s="14" t="s">
        <v>2219</v>
      </c>
      <c r="J1214" s="14">
        <v>900</v>
      </c>
      <c r="K1214" s="14" t="s">
        <v>35</v>
      </c>
      <c r="L1214" s="15">
        <v>5.5</v>
      </c>
      <c r="M1214" s="15">
        <v>4950</v>
      </c>
      <c r="N1214" s="14" t="s">
        <v>5144</v>
      </c>
      <c r="O1214" s="14" t="s">
        <v>3517</v>
      </c>
      <c r="P1214" s="14" t="s">
        <v>5145</v>
      </c>
      <c r="Q1214" s="14" t="s">
        <v>4738</v>
      </c>
      <c r="R1214" s="14">
        <v>900</v>
      </c>
      <c r="S1214" s="14"/>
      <c r="T1214" s="14"/>
      <c r="U1214" s="14"/>
      <c r="V1214" s="14" t="s">
        <v>504</v>
      </c>
      <c r="W1214" s="14" t="s">
        <v>505</v>
      </c>
      <c r="X1214" s="14" t="s">
        <v>42</v>
      </c>
      <c r="Y1214" s="14" t="s">
        <v>159</v>
      </c>
      <c r="Z1214" s="14"/>
      <c r="AA1214" s="14" t="s">
        <v>44</v>
      </c>
      <c r="AB1214" s="14"/>
    </row>
    <row r="1215" spans="1:28" hidden="1" x14ac:dyDescent="0.25">
      <c r="A1215" s="12">
        <v>224</v>
      </c>
      <c r="B1215" s="13" t="s">
        <v>4925</v>
      </c>
      <c r="C1215" s="14" t="s">
        <v>29</v>
      </c>
      <c r="D1215" s="14" t="s">
        <v>4926</v>
      </c>
      <c r="E1215" s="14" t="s">
        <v>4927</v>
      </c>
      <c r="F1215" s="16" t="e">
        <f t="shared" si="122"/>
        <v>#VALUE!</v>
      </c>
      <c r="G1215" s="14" t="s">
        <v>2709</v>
      </c>
      <c r="H1215" s="14" t="s">
        <v>2710</v>
      </c>
      <c r="I1215" s="14" t="s">
        <v>1697</v>
      </c>
      <c r="J1215" s="14">
        <v>1200</v>
      </c>
      <c r="K1215" s="14" t="s">
        <v>35</v>
      </c>
      <c r="L1215" s="15">
        <v>5</v>
      </c>
      <c r="M1215" s="15">
        <v>6000</v>
      </c>
      <c r="N1215" s="14" t="s">
        <v>5146</v>
      </c>
      <c r="O1215" s="14" t="s">
        <v>5147</v>
      </c>
      <c r="P1215" s="14" t="s">
        <v>5148</v>
      </c>
      <c r="Q1215" s="14" t="s">
        <v>5149</v>
      </c>
      <c r="R1215" s="14">
        <v>1200</v>
      </c>
      <c r="S1215" s="14"/>
      <c r="T1215" s="14"/>
      <c r="U1215" s="14"/>
      <c r="V1215" s="14" t="s">
        <v>828</v>
      </c>
      <c r="W1215" s="14" t="s">
        <v>829</v>
      </c>
      <c r="X1215" s="14" t="s">
        <v>42</v>
      </c>
      <c r="Y1215" s="14" t="s">
        <v>159</v>
      </c>
      <c r="Z1215" s="14"/>
      <c r="AA1215" s="14" t="s">
        <v>44</v>
      </c>
      <c r="AB1215" s="14"/>
    </row>
    <row r="1216" spans="1:28" hidden="1" x14ac:dyDescent="0.25">
      <c r="A1216" s="12">
        <v>225</v>
      </c>
      <c r="B1216" s="13" t="s">
        <v>4925</v>
      </c>
      <c r="C1216" s="14" t="s">
        <v>29</v>
      </c>
      <c r="D1216" s="14" t="s">
        <v>4926</v>
      </c>
      <c r="E1216" s="14" t="s">
        <v>4927</v>
      </c>
      <c r="F1216" s="16" t="e">
        <f t="shared" si="122"/>
        <v>#VALUE!</v>
      </c>
      <c r="G1216" s="14" t="s">
        <v>1883</v>
      </c>
      <c r="H1216" s="14" t="s">
        <v>1884</v>
      </c>
      <c r="I1216" s="14" t="s">
        <v>1885</v>
      </c>
      <c r="J1216" s="14">
        <v>3360</v>
      </c>
      <c r="K1216" s="14" t="s">
        <v>35</v>
      </c>
      <c r="L1216" s="15">
        <v>43.5</v>
      </c>
      <c r="M1216" s="15">
        <v>146160</v>
      </c>
      <c r="N1216" s="14" t="s">
        <v>5146</v>
      </c>
      <c r="O1216" s="14" t="s">
        <v>4456</v>
      </c>
      <c r="P1216" s="14" t="s">
        <v>5148</v>
      </c>
      <c r="Q1216" s="14" t="s">
        <v>5149</v>
      </c>
      <c r="R1216" s="14">
        <v>3360</v>
      </c>
      <c r="S1216" s="14"/>
      <c r="T1216" s="14"/>
      <c r="U1216" s="14"/>
      <c r="V1216" s="14" t="s">
        <v>828</v>
      </c>
      <c r="W1216" s="14" t="s">
        <v>829</v>
      </c>
      <c r="X1216" s="14" t="s">
        <v>42</v>
      </c>
      <c r="Y1216" s="14" t="s">
        <v>159</v>
      </c>
      <c r="Z1216" s="14"/>
      <c r="AA1216" s="14" t="s">
        <v>44</v>
      </c>
      <c r="AB1216" s="14"/>
    </row>
    <row r="1217" spans="1:28" hidden="1" x14ac:dyDescent="0.25">
      <c r="A1217" s="12">
        <v>226</v>
      </c>
      <c r="B1217" s="13" t="s">
        <v>4925</v>
      </c>
      <c r="C1217" s="14" t="s">
        <v>29</v>
      </c>
      <c r="D1217" s="14" t="s">
        <v>4926</v>
      </c>
      <c r="E1217" s="14" t="s">
        <v>4927</v>
      </c>
      <c r="F1217" s="16" t="e">
        <f t="shared" si="122"/>
        <v>#VALUE!</v>
      </c>
      <c r="G1217" s="14" t="s">
        <v>2237</v>
      </c>
      <c r="H1217" s="14" t="s">
        <v>2238</v>
      </c>
      <c r="I1217" s="14" t="s">
        <v>540</v>
      </c>
      <c r="J1217" s="14">
        <v>600</v>
      </c>
      <c r="K1217" s="14" t="s">
        <v>35</v>
      </c>
      <c r="L1217" s="15">
        <v>8.75</v>
      </c>
      <c r="M1217" s="15">
        <v>5250</v>
      </c>
      <c r="N1217" s="14" t="s">
        <v>5146</v>
      </c>
      <c r="O1217" s="14" t="s">
        <v>5150</v>
      </c>
      <c r="P1217" s="14" t="s">
        <v>5148</v>
      </c>
      <c r="Q1217" s="14" t="s">
        <v>5149</v>
      </c>
      <c r="R1217" s="14">
        <v>600</v>
      </c>
      <c r="S1217" s="14"/>
      <c r="T1217" s="14"/>
      <c r="U1217" s="14"/>
      <c r="V1217" s="14" t="s">
        <v>828</v>
      </c>
      <c r="W1217" s="14" t="s">
        <v>829</v>
      </c>
      <c r="X1217" s="14" t="s">
        <v>42</v>
      </c>
      <c r="Y1217" s="14" t="s">
        <v>159</v>
      </c>
      <c r="Z1217" s="14"/>
      <c r="AA1217" s="14" t="s">
        <v>44</v>
      </c>
      <c r="AB1217" s="14"/>
    </row>
    <row r="1218" spans="1:28" hidden="1" x14ac:dyDescent="0.25">
      <c r="A1218" s="12">
        <v>228</v>
      </c>
      <c r="B1218" s="13" t="s">
        <v>5151</v>
      </c>
      <c r="C1218" s="14" t="s">
        <v>29</v>
      </c>
      <c r="D1218" s="14" t="s">
        <v>5152</v>
      </c>
      <c r="E1218" s="14" t="s">
        <v>5153</v>
      </c>
      <c r="F1218" s="16" t="e">
        <f t="shared" si="122"/>
        <v>#VALUE!</v>
      </c>
      <c r="G1218" s="14" t="s">
        <v>5154</v>
      </c>
      <c r="H1218" s="14" t="s">
        <v>5155</v>
      </c>
      <c r="I1218" s="14" t="s">
        <v>1508</v>
      </c>
      <c r="J1218" s="14">
        <v>5</v>
      </c>
      <c r="K1218" s="14" t="s">
        <v>35</v>
      </c>
      <c r="L1218" s="15">
        <v>92800</v>
      </c>
      <c r="M1218" s="15">
        <v>464000</v>
      </c>
      <c r="N1218" s="14" t="s">
        <v>5156</v>
      </c>
      <c r="O1218" s="14" t="s">
        <v>5157</v>
      </c>
      <c r="P1218" s="14" t="s">
        <v>5158</v>
      </c>
      <c r="Q1218" s="14" t="s">
        <v>5159</v>
      </c>
      <c r="R1218" s="14">
        <v>1</v>
      </c>
      <c r="S1218" s="14"/>
      <c r="T1218" s="14"/>
      <c r="U1218" s="14"/>
      <c r="V1218" s="14" t="s">
        <v>483</v>
      </c>
      <c r="W1218" s="14" t="s">
        <v>484</v>
      </c>
      <c r="X1218" s="14" t="s">
        <v>42</v>
      </c>
      <c r="Y1218" s="14" t="s">
        <v>43</v>
      </c>
      <c r="Z1218" s="14"/>
      <c r="AA1218" s="14" t="s">
        <v>44</v>
      </c>
      <c r="AB1218" s="14"/>
    </row>
    <row r="1219" spans="1:28" hidden="1" x14ac:dyDescent="0.25">
      <c r="A1219" s="12">
        <v>230</v>
      </c>
      <c r="B1219" s="13" t="s">
        <v>5151</v>
      </c>
      <c r="C1219" s="14" t="s">
        <v>29</v>
      </c>
      <c r="D1219" s="14" t="s">
        <v>5152</v>
      </c>
      <c r="E1219" s="14" t="s">
        <v>5153</v>
      </c>
      <c r="F1219" s="16" t="e">
        <f t="shared" si="122"/>
        <v>#VALUE!</v>
      </c>
      <c r="G1219" s="14" t="s">
        <v>5160</v>
      </c>
      <c r="H1219" s="14" t="s">
        <v>5161</v>
      </c>
      <c r="I1219" s="14" t="s">
        <v>1508</v>
      </c>
      <c r="J1219" s="14">
        <v>3</v>
      </c>
      <c r="K1219" s="14" t="s">
        <v>35</v>
      </c>
      <c r="L1219" s="15">
        <v>92800</v>
      </c>
      <c r="M1219" s="15">
        <v>278400</v>
      </c>
      <c r="N1219" s="14" t="s">
        <v>5162</v>
      </c>
      <c r="O1219" s="14" t="s">
        <v>5163</v>
      </c>
      <c r="P1219" s="14" t="s">
        <v>5164</v>
      </c>
      <c r="Q1219" s="14" t="s">
        <v>5165</v>
      </c>
      <c r="R1219" s="14">
        <v>1</v>
      </c>
      <c r="S1219" s="14"/>
      <c r="T1219" s="14"/>
      <c r="U1219" s="14"/>
      <c r="V1219" s="14" t="s">
        <v>483</v>
      </c>
      <c r="W1219" s="14" t="s">
        <v>484</v>
      </c>
      <c r="X1219" s="14" t="s">
        <v>42</v>
      </c>
      <c r="Y1219" s="14" t="s">
        <v>43</v>
      </c>
      <c r="Z1219" s="14"/>
      <c r="AA1219" s="14" t="s">
        <v>44</v>
      </c>
      <c r="AB1219" s="14"/>
    </row>
    <row r="1220" spans="1:28" hidden="1" x14ac:dyDescent="0.25">
      <c r="A1220" s="12">
        <v>232</v>
      </c>
      <c r="B1220" s="13" t="s">
        <v>5151</v>
      </c>
      <c r="C1220" s="14" t="s">
        <v>29</v>
      </c>
      <c r="D1220" s="14" t="s">
        <v>5152</v>
      </c>
      <c r="E1220" s="14" t="s">
        <v>5153</v>
      </c>
      <c r="F1220" s="16" t="e">
        <f t="shared" si="122"/>
        <v>#VALUE!</v>
      </c>
      <c r="G1220" s="14" t="s">
        <v>5154</v>
      </c>
      <c r="H1220" s="14" t="s">
        <v>5155</v>
      </c>
      <c r="I1220" s="14" t="s">
        <v>1508</v>
      </c>
      <c r="J1220" s="14">
        <v>5</v>
      </c>
      <c r="K1220" s="14" t="s">
        <v>35</v>
      </c>
      <c r="L1220" s="15">
        <v>92800</v>
      </c>
      <c r="M1220" s="15">
        <v>464000</v>
      </c>
      <c r="N1220" s="14" t="s">
        <v>5162</v>
      </c>
      <c r="O1220" s="14" t="s">
        <v>5166</v>
      </c>
      <c r="P1220" s="14" t="s">
        <v>5164</v>
      </c>
      <c r="Q1220" s="14" t="s">
        <v>5165</v>
      </c>
      <c r="R1220" s="14">
        <v>1</v>
      </c>
      <c r="S1220" s="14"/>
      <c r="T1220" s="14"/>
      <c r="U1220" s="14"/>
      <c r="V1220" s="14" t="s">
        <v>483</v>
      </c>
      <c r="W1220" s="14" t="s">
        <v>484</v>
      </c>
      <c r="X1220" s="14" t="s">
        <v>42</v>
      </c>
      <c r="Y1220" s="14" t="s">
        <v>43</v>
      </c>
      <c r="Z1220" s="14"/>
      <c r="AA1220" s="14" t="s">
        <v>44</v>
      </c>
      <c r="AB1220" s="14"/>
    </row>
    <row r="1221" spans="1:28" hidden="1" x14ac:dyDescent="0.25">
      <c r="A1221" s="12">
        <v>233</v>
      </c>
      <c r="B1221" s="13" t="s">
        <v>5151</v>
      </c>
      <c r="C1221" s="14" t="s">
        <v>29</v>
      </c>
      <c r="D1221" s="14" t="s">
        <v>5152</v>
      </c>
      <c r="E1221" s="14" t="s">
        <v>5153</v>
      </c>
      <c r="F1221" s="16" t="e">
        <f t="shared" si="122"/>
        <v>#VALUE!</v>
      </c>
      <c r="G1221" s="14" t="s">
        <v>5154</v>
      </c>
      <c r="H1221" s="14" t="s">
        <v>5155</v>
      </c>
      <c r="I1221" s="14" t="s">
        <v>1508</v>
      </c>
      <c r="J1221" s="14">
        <v>5</v>
      </c>
      <c r="K1221" s="14" t="s">
        <v>35</v>
      </c>
      <c r="L1221" s="15">
        <v>92800</v>
      </c>
      <c r="M1221" s="15">
        <v>464000</v>
      </c>
      <c r="N1221" s="14" t="s">
        <v>5162</v>
      </c>
      <c r="O1221" s="14" t="s">
        <v>5167</v>
      </c>
      <c r="P1221" s="14" t="s">
        <v>5164</v>
      </c>
      <c r="Q1221" s="14" t="s">
        <v>5165</v>
      </c>
      <c r="R1221" s="14">
        <v>1</v>
      </c>
      <c r="S1221" s="14"/>
      <c r="T1221" s="14"/>
      <c r="U1221" s="14"/>
      <c r="V1221" s="14" t="s">
        <v>483</v>
      </c>
      <c r="W1221" s="14" t="s">
        <v>484</v>
      </c>
      <c r="X1221" s="14" t="s">
        <v>42</v>
      </c>
      <c r="Y1221" s="14" t="s">
        <v>43</v>
      </c>
      <c r="Z1221" s="14"/>
      <c r="AA1221" s="14" t="s">
        <v>44</v>
      </c>
      <c r="AB1221" s="14"/>
    </row>
    <row r="1222" spans="1:28" hidden="1" x14ac:dyDescent="0.25">
      <c r="A1222" s="12">
        <v>234</v>
      </c>
      <c r="B1222" s="13" t="s">
        <v>5151</v>
      </c>
      <c r="C1222" s="14" t="s">
        <v>29</v>
      </c>
      <c r="D1222" s="14" t="s">
        <v>5152</v>
      </c>
      <c r="E1222" s="14" t="s">
        <v>5153</v>
      </c>
      <c r="F1222" s="16" t="e">
        <f t="shared" si="122"/>
        <v>#VALUE!</v>
      </c>
      <c r="G1222" s="14" t="s">
        <v>5154</v>
      </c>
      <c r="H1222" s="14" t="s">
        <v>5155</v>
      </c>
      <c r="I1222" s="14" t="s">
        <v>1508</v>
      </c>
      <c r="J1222" s="14">
        <v>5</v>
      </c>
      <c r="K1222" s="14" t="s">
        <v>35</v>
      </c>
      <c r="L1222" s="15">
        <v>92800</v>
      </c>
      <c r="M1222" s="15">
        <v>464000</v>
      </c>
      <c r="N1222" s="14" t="s">
        <v>5162</v>
      </c>
      <c r="O1222" s="14" t="s">
        <v>5168</v>
      </c>
      <c r="P1222" s="14" t="s">
        <v>5164</v>
      </c>
      <c r="Q1222" s="14" t="s">
        <v>5165</v>
      </c>
      <c r="R1222" s="14">
        <v>1</v>
      </c>
      <c r="S1222" s="14"/>
      <c r="T1222" s="14"/>
      <c r="U1222" s="14"/>
      <c r="V1222" s="14" t="s">
        <v>483</v>
      </c>
      <c r="W1222" s="14" t="s">
        <v>484</v>
      </c>
      <c r="X1222" s="14" t="s">
        <v>42</v>
      </c>
      <c r="Y1222" s="14" t="s">
        <v>43</v>
      </c>
      <c r="Z1222" s="14"/>
      <c r="AA1222" s="14" t="s">
        <v>44</v>
      </c>
      <c r="AB1222" s="14"/>
    </row>
    <row r="1223" spans="1:28" hidden="1" x14ac:dyDescent="0.25">
      <c r="A1223" s="12">
        <v>235</v>
      </c>
      <c r="B1223" s="13" t="s">
        <v>5151</v>
      </c>
      <c r="C1223" s="14" t="s">
        <v>29</v>
      </c>
      <c r="D1223" s="14" t="s">
        <v>5152</v>
      </c>
      <c r="E1223" s="14" t="s">
        <v>5153</v>
      </c>
      <c r="F1223" s="16" t="e">
        <f t="shared" si="122"/>
        <v>#VALUE!</v>
      </c>
      <c r="G1223" s="14" t="s">
        <v>5160</v>
      </c>
      <c r="H1223" s="14" t="s">
        <v>5161</v>
      </c>
      <c r="I1223" s="14" t="s">
        <v>1508</v>
      </c>
      <c r="J1223" s="14">
        <v>3</v>
      </c>
      <c r="K1223" s="14" t="s">
        <v>35</v>
      </c>
      <c r="L1223" s="15">
        <v>92800</v>
      </c>
      <c r="M1223" s="15">
        <v>278400</v>
      </c>
      <c r="N1223" s="14" t="s">
        <v>5162</v>
      </c>
      <c r="O1223" s="14" t="s">
        <v>5169</v>
      </c>
      <c r="P1223" s="14" t="s">
        <v>5164</v>
      </c>
      <c r="Q1223" s="14" t="s">
        <v>5165</v>
      </c>
      <c r="R1223" s="14">
        <v>1</v>
      </c>
      <c r="S1223" s="14"/>
      <c r="T1223" s="14"/>
      <c r="U1223" s="14"/>
      <c r="V1223" s="14" t="s">
        <v>483</v>
      </c>
      <c r="W1223" s="14" t="s">
        <v>484</v>
      </c>
      <c r="X1223" s="14" t="s">
        <v>42</v>
      </c>
      <c r="Y1223" s="14" t="s">
        <v>43</v>
      </c>
      <c r="Z1223" s="14"/>
      <c r="AA1223" s="14" t="s">
        <v>44</v>
      </c>
      <c r="AB1223" s="14"/>
    </row>
    <row r="1224" spans="1:28" hidden="1" x14ac:dyDescent="0.25">
      <c r="A1224" s="12">
        <v>236</v>
      </c>
      <c r="B1224" s="13" t="s">
        <v>5151</v>
      </c>
      <c r="C1224" s="14" t="s">
        <v>29</v>
      </c>
      <c r="D1224" s="14" t="s">
        <v>5152</v>
      </c>
      <c r="E1224" s="14" t="s">
        <v>5153</v>
      </c>
      <c r="F1224" s="16" t="e">
        <f t="shared" si="122"/>
        <v>#VALUE!</v>
      </c>
      <c r="G1224" s="14" t="s">
        <v>5160</v>
      </c>
      <c r="H1224" s="14" t="s">
        <v>5161</v>
      </c>
      <c r="I1224" s="14" t="s">
        <v>1508</v>
      </c>
      <c r="J1224" s="14">
        <v>3</v>
      </c>
      <c r="K1224" s="14" t="s">
        <v>35</v>
      </c>
      <c r="L1224" s="15">
        <v>92800</v>
      </c>
      <c r="M1224" s="15">
        <v>278400</v>
      </c>
      <c r="N1224" s="14" t="s">
        <v>5162</v>
      </c>
      <c r="O1224" s="14" t="s">
        <v>5170</v>
      </c>
      <c r="P1224" s="14" t="s">
        <v>5164</v>
      </c>
      <c r="Q1224" s="14" t="s">
        <v>5165</v>
      </c>
      <c r="R1224" s="14">
        <v>1</v>
      </c>
      <c r="S1224" s="14"/>
      <c r="T1224" s="14"/>
      <c r="U1224" s="14"/>
      <c r="V1224" s="14" t="s">
        <v>483</v>
      </c>
      <c r="W1224" s="14" t="s">
        <v>484</v>
      </c>
      <c r="X1224" s="14" t="s">
        <v>42</v>
      </c>
      <c r="Y1224" s="14" t="s">
        <v>43</v>
      </c>
      <c r="Z1224" s="14"/>
      <c r="AA1224" s="14" t="s">
        <v>44</v>
      </c>
      <c r="AB1224" s="14"/>
    </row>
    <row r="1225" spans="1:28" hidden="1" x14ac:dyDescent="0.25">
      <c r="A1225" s="12">
        <v>268</v>
      </c>
      <c r="B1225" s="13" t="s">
        <v>5151</v>
      </c>
      <c r="C1225" s="14" t="s">
        <v>29</v>
      </c>
      <c r="D1225" s="14" t="s">
        <v>5152</v>
      </c>
      <c r="E1225" s="14" t="s">
        <v>5153</v>
      </c>
      <c r="F1225" s="16" t="e">
        <f t="shared" si="122"/>
        <v>#VALUE!</v>
      </c>
      <c r="G1225" s="14" t="s">
        <v>5154</v>
      </c>
      <c r="H1225" s="14" t="s">
        <v>5155</v>
      </c>
      <c r="I1225" s="14" t="s">
        <v>1508</v>
      </c>
      <c r="J1225" s="14">
        <v>5</v>
      </c>
      <c r="K1225" s="14" t="s">
        <v>35</v>
      </c>
      <c r="L1225" s="15">
        <v>92800</v>
      </c>
      <c r="M1225" s="15">
        <v>464000</v>
      </c>
      <c r="N1225" s="14" t="s">
        <v>5156</v>
      </c>
      <c r="O1225" s="14" t="s">
        <v>5171</v>
      </c>
      <c r="P1225" s="14" t="s">
        <v>5158</v>
      </c>
      <c r="Q1225" s="14" t="s">
        <v>5159</v>
      </c>
      <c r="R1225" s="14">
        <v>1</v>
      </c>
      <c r="S1225" s="14"/>
      <c r="T1225" s="14"/>
      <c r="U1225" s="14"/>
      <c r="V1225" s="14" t="s">
        <v>483</v>
      </c>
      <c r="W1225" s="14" t="s">
        <v>484</v>
      </c>
      <c r="X1225" s="14" t="s">
        <v>42</v>
      </c>
      <c r="Y1225" s="14" t="s">
        <v>43</v>
      </c>
      <c r="Z1225" s="14"/>
      <c r="AA1225" s="14" t="s">
        <v>44</v>
      </c>
      <c r="AB1225" s="14"/>
    </row>
    <row r="1226" spans="1:28" hidden="1" x14ac:dyDescent="0.25">
      <c r="A1226" s="12">
        <v>286</v>
      </c>
      <c r="B1226" s="13" t="s">
        <v>5172</v>
      </c>
      <c r="C1226" s="14" t="s">
        <v>29</v>
      </c>
      <c r="D1226" s="14" t="s">
        <v>5173</v>
      </c>
      <c r="E1226" s="14" t="s">
        <v>5174</v>
      </c>
      <c r="F1226" s="16" t="e">
        <f t="shared" si="122"/>
        <v>#VALUE!</v>
      </c>
      <c r="G1226" s="14" t="s">
        <v>704</v>
      </c>
      <c r="H1226" s="14" t="s">
        <v>705</v>
      </c>
      <c r="I1226" s="14" t="s">
        <v>493</v>
      </c>
      <c r="J1226" s="14">
        <v>2800</v>
      </c>
      <c r="K1226" s="14" t="s">
        <v>35</v>
      </c>
      <c r="L1226" s="15">
        <v>1.92858</v>
      </c>
      <c r="M1226" s="15">
        <v>5400.0240000000003</v>
      </c>
      <c r="N1226" s="14" t="s">
        <v>5175</v>
      </c>
      <c r="O1226" s="14" t="s">
        <v>4836</v>
      </c>
      <c r="P1226" s="14" t="s">
        <v>5176</v>
      </c>
      <c r="Q1226" s="14" t="s">
        <v>5177</v>
      </c>
      <c r="R1226" s="14">
        <v>2800</v>
      </c>
      <c r="S1226" s="14"/>
      <c r="T1226" s="14"/>
      <c r="U1226" s="14"/>
      <c r="V1226" s="14" t="s">
        <v>702</v>
      </c>
      <c r="W1226" s="14" t="s">
        <v>703</v>
      </c>
      <c r="X1226" s="14" t="s">
        <v>42</v>
      </c>
      <c r="Y1226" s="14" t="s">
        <v>159</v>
      </c>
      <c r="Z1226" s="14"/>
      <c r="AA1226" s="14" t="s">
        <v>44</v>
      </c>
      <c r="AB1226" s="14"/>
    </row>
    <row r="1227" spans="1:28" hidden="1" x14ac:dyDescent="0.25">
      <c r="A1227" s="12">
        <v>287</v>
      </c>
      <c r="B1227" s="13" t="s">
        <v>5172</v>
      </c>
      <c r="C1227" s="14" t="s">
        <v>29</v>
      </c>
      <c r="D1227" s="14" t="s">
        <v>5173</v>
      </c>
      <c r="E1227" s="14" t="s">
        <v>5174</v>
      </c>
      <c r="F1227" s="16" t="e">
        <f t="shared" si="122"/>
        <v>#VALUE!</v>
      </c>
      <c r="G1227" s="14" t="s">
        <v>3463</v>
      </c>
      <c r="H1227" s="14" t="s">
        <v>3464</v>
      </c>
      <c r="I1227" s="14" t="s">
        <v>550</v>
      </c>
      <c r="J1227" s="14">
        <v>2800</v>
      </c>
      <c r="K1227" s="14" t="s">
        <v>35</v>
      </c>
      <c r="L1227" s="15">
        <v>1.4642850000000001</v>
      </c>
      <c r="M1227" s="15">
        <v>4099.9979999999996</v>
      </c>
      <c r="N1227" s="14" t="s">
        <v>5175</v>
      </c>
      <c r="O1227" s="14" t="s">
        <v>5178</v>
      </c>
      <c r="P1227" s="14" t="s">
        <v>5176</v>
      </c>
      <c r="Q1227" s="14" t="s">
        <v>5177</v>
      </c>
      <c r="R1227" s="14">
        <v>2800</v>
      </c>
      <c r="S1227" s="14"/>
      <c r="T1227" s="14"/>
      <c r="U1227" s="14"/>
      <c r="V1227" s="14" t="s">
        <v>702</v>
      </c>
      <c r="W1227" s="14" t="s">
        <v>703</v>
      </c>
      <c r="X1227" s="14" t="s">
        <v>42</v>
      </c>
      <c r="Y1227" s="14" t="s">
        <v>159</v>
      </c>
      <c r="Z1227" s="14"/>
      <c r="AA1227" s="14" t="s">
        <v>44</v>
      </c>
      <c r="AB1227" s="14"/>
    </row>
    <row r="1228" spans="1:28" hidden="1" x14ac:dyDescent="0.25">
      <c r="A1228" s="12">
        <v>289</v>
      </c>
      <c r="B1228" s="13" t="s">
        <v>5179</v>
      </c>
      <c r="C1228" s="14" t="s">
        <v>29</v>
      </c>
      <c r="D1228" s="14" t="s">
        <v>5180</v>
      </c>
      <c r="E1228" s="14" t="s">
        <v>5181</v>
      </c>
      <c r="F1228" s="16" t="e">
        <f t="shared" si="122"/>
        <v>#VALUE!</v>
      </c>
      <c r="G1228" s="14" t="s">
        <v>548</v>
      </c>
      <c r="H1228" s="14" t="s">
        <v>549</v>
      </c>
      <c r="I1228" s="14" t="s">
        <v>550</v>
      </c>
      <c r="J1228" s="14">
        <v>30</v>
      </c>
      <c r="K1228" s="14" t="s">
        <v>35</v>
      </c>
      <c r="L1228" s="15">
        <v>650</v>
      </c>
      <c r="M1228" s="15">
        <v>19500</v>
      </c>
      <c r="N1228" s="14" t="s">
        <v>5182</v>
      </c>
      <c r="O1228" s="14" t="s">
        <v>5183</v>
      </c>
      <c r="P1228" s="14" t="s">
        <v>5184</v>
      </c>
      <c r="Q1228" s="14" t="s">
        <v>5185</v>
      </c>
      <c r="R1228" s="14">
        <v>30</v>
      </c>
      <c r="S1228" s="14"/>
      <c r="T1228" s="14"/>
      <c r="U1228" s="14"/>
      <c r="V1228" s="14" t="s">
        <v>208</v>
      </c>
      <c r="W1228" s="14" t="s">
        <v>209</v>
      </c>
      <c r="X1228" s="14" t="s">
        <v>42</v>
      </c>
      <c r="Y1228" s="14" t="s">
        <v>159</v>
      </c>
      <c r="Z1228" s="14"/>
      <c r="AA1228" s="14" t="s">
        <v>44</v>
      </c>
      <c r="AB1228" s="14"/>
    </row>
    <row r="1229" spans="1:28" hidden="1" x14ac:dyDescent="0.25">
      <c r="A1229" s="12">
        <v>293</v>
      </c>
      <c r="B1229" s="13" t="s">
        <v>5186</v>
      </c>
      <c r="C1229" s="14" t="s">
        <v>29</v>
      </c>
      <c r="D1229" s="14" t="s">
        <v>5187</v>
      </c>
      <c r="E1229" s="14" t="s">
        <v>5187</v>
      </c>
      <c r="F1229" s="16" t="e">
        <f t="shared" si="122"/>
        <v>#VALUE!</v>
      </c>
      <c r="G1229" s="14" t="s">
        <v>1332</v>
      </c>
      <c r="H1229" s="14" t="s">
        <v>1333</v>
      </c>
      <c r="I1229" s="14" t="s">
        <v>1334</v>
      </c>
      <c r="J1229" s="14">
        <v>45</v>
      </c>
      <c r="K1229" s="14" t="s">
        <v>35</v>
      </c>
      <c r="L1229" s="15">
        <v>645</v>
      </c>
      <c r="M1229" s="15">
        <v>29025</v>
      </c>
      <c r="N1229" s="14" t="s">
        <v>5188</v>
      </c>
      <c r="O1229" s="14" t="s">
        <v>5189</v>
      </c>
      <c r="P1229" s="14" t="s">
        <v>5190</v>
      </c>
      <c r="Q1229" s="14" t="s">
        <v>4931</v>
      </c>
      <c r="R1229" s="14">
        <v>45</v>
      </c>
      <c r="S1229" s="14"/>
      <c r="T1229" s="14"/>
      <c r="U1229" s="14"/>
      <c r="V1229" s="14" t="s">
        <v>157</v>
      </c>
      <c r="W1229" s="14" t="s">
        <v>158</v>
      </c>
      <c r="X1229" s="14" t="s">
        <v>42</v>
      </c>
      <c r="Y1229" s="14" t="s">
        <v>159</v>
      </c>
      <c r="Z1229" s="14"/>
      <c r="AA1229" s="14" t="s">
        <v>44</v>
      </c>
      <c r="AB1229" s="14"/>
    </row>
    <row r="1230" spans="1:28" hidden="1" x14ac:dyDescent="0.25">
      <c r="A1230" s="12">
        <v>294</v>
      </c>
      <c r="B1230" s="13" t="s">
        <v>5191</v>
      </c>
      <c r="C1230" s="14" t="s">
        <v>29</v>
      </c>
      <c r="D1230" s="14" t="s">
        <v>5187</v>
      </c>
      <c r="E1230" s="14" t="s">
        <v>5192</v>
      </c>
      <c r="F1230" s="16" t="e">
        <f t="shared" si="122"/>
        <v>#VALUE!</v>
      </c>
      <c r="G1230" s="14" t="s">
        <v>5193</v>
      </c>
      <c r="H1230" s="14" t="s">
        <v>5194</v>
      </c>
      <c r="I1230" s="14" t="s">
        <v>4581</v>
      </c>
      <c r="J1230" s="14">
        <v>45</v>
      </c>
      <c r="K1230" s="14" t="s">
        <v>35</v>
      </c>
      <c r="L1230" s="15">
        <v>655</v>
      </c>
      <c r="M1230" s="15">
        <v>29475</v>
      </c>
      <c r="N1230" s="14" t="s">
        <v>5195</v>
      </c>
      <c r="O1230" s="14" t="s">
        <v>5196</v>
      </c>
      <c r="P1230" s="14" t="s">
        <v>5197</v>
      </c>
      <c r="Q1230" s="14" t="s">
        <v>5126</v>
      </c>
      <c r="R1230" s="14">
        <v>45</v>
      </c>
      <c r="S1230" s="14"/>
      <c r="T1230" s="14"/>
      <c r="U1230" s="14"/>
      <c r="V1230" s="14" t="s">
        <v>157</v>
      </c>
      <c r="W1230" s="14" t="s">
        <v>158</v>
      </c>
      <c r="X1230" s="14" t="s">
        <v>42</v>
      </c>
      <c r="Y1230" s="14" t="s">
        <v>159</v>
      </c>
      <c r="Z1230" s="14"/>
      <c r="AA1230" s="14" t="s">
        <v>44</v>
      </c>
      <c r="AB1230" s="14"/>
    </row>
    <row r="1231" spans="1:28" hidden="1" x14ac:dyDescent="0.25">
      <c r="A1231" s="12">
        <v>295</v>
      </c>
      <c r="B1231" s="13" t="s">
        <v>5198</v>
      </c>
      <c r="C1231" s="14" t="s">
        <v>29</v>
      </c>
      <c r="D1231" s="14" t="s">
        <v>5199</v>
      </c>
      <c r="E1231" s="14" t="s">
        <v>5200</v>
      </c>
      <c r="F1231" s="16" t="e">
        <f t="shared" si="122"/>
        <v>#VALUE!</v>
      </c>
      <c r="G1231" s="14" t="s">
        <v>4673</v>
      </c>
      <c r="H1231" s="14" t="s">
        <v>4674</v>
      </c>
      <c r="I1231" s="14" t="s">
        <v>642</v>
      </c>
      <c r="J1231" s="14">
        <v>48</v>
      </c>
      <c r="K1231" s="14" t="s">
        <v>35</v>
      </c>
      <c r="L1231" s="15">
        <v>487.2</v>
      </c>
      <c r="M1231" s="15">
        <v>23385.599999999999</v>
      </c>
      <c r="N1231" s="14" t="s">
        <v>5201</v>
      </c>
      <c r="O1231" s="14" t="s">
        <v>5202</v>
      </c>
      <c r="P1231" s="14" t="s">
        <v>5203</v>
      </c>
      <c r="Q1231" s="14" t="s">
        <v>5126</v>
      </c>
      <c r="R1231" s="14">
        <v>48</v>
      </c>
      <c r="S1231" s="14"/>
      <c r="T1231" s="14"/>
      <c r="U1231" s="14"/>
      <c r="V1231" s="14" t="s">
        <v>647</v>
      </c>
      <c r="W1231" s="14" t="s">
        <v>648</v>
      </c>
      <c r="X1231" s="14" t="s">
        <v>42</v>
      </c>
      <c r="Y1231" s="14" t="s">
        <v>159</v>
      </c>
      <c r="Z1231" s="14"/>
      <c r="AA1231" s="14" t="s">
        <v>44</v>
      </c>
      <c r="AB1231" s="14"/>
    </row>
    <row r="1232" spans="1:28" hidden="1" x14ac:dyDescent="0.25">
      <c r="A1232" s="12">
        <v>304</v>
      </c>
      <c r="B1232" s="13" t="s">
        <v>5204</v>
      </c>
      <c r="C1232" s="14" t="s">
        <v>29</v>
      </c>
      <c r="D1232" s="14" t="s">
        <v>5205</v>
      </c>
      <c r="E1232" s="14" t="s">
        <v>5206</v>
      </c>
      <c r="F1232" s="16" t="e">
        <f t="shared" si="122"/>
        <v>#VALUE!</v>
      </c>
      <c r="G1232" s="14" t="s">
        <v>1915</v>
      </c>
      <c r="H1232" s="14" t="s">
        <v>1916</v>
      </c>
      <c r="I1232" s="14" t="s">
        <v>798</v>
      </c>
      <c r="J1232" s="14">
        <v>300</v>
      </c>
      <c r="K1232" s="14" t="s">
        <v>35</v>
      </c>
      <c r="L1232" s="15">
        <v>122.5</v>
      </c>
      <c r="M1232" s="15">
        <v>36750</v>
      </c>
      <c r="N1232" s="14" t="s">
        <v>5207</v>
      </c>
      <c r="O1232" s="14" t="s">
        <v>5208</v>
      </c>
      <c r="P1232" s="14" t="s">
        <v>5209</v>
      </c>
      <c r="Q1232" s="14" t="s">
        <v>5209</v>
      </c>
      <c r="R1232" s="14">
        <v>300</v>
      </c>
      <c r="S1232" s="14"/>
      <c r="T1232" s="14"/>
      <c r="U1232" s="14"/>
      <c r="V1232" s="14" t="s">
        <v>157</v>
      </c>
      <c r="W1232" s="14" t="s">
        <v>158</v>
      </c>
      <c r="X1232" s="14" t="s">
        <v>42</v>
      </c>
      <c r="Y1232" s="14" t="s">
        <v>159</v>
      </c>
      <c r="Z1232" s="14"/>
      <c r="AA1232" s="14" t="s">
        <v>44</v>
      </c>
      <c r="AB1232" s="14"/>
    </row>
    <row r="1233" spans="1:28" hidden="1" x14ac:dyDescent="0.25">
      <c r="A1233" s="12">
        <v>308</v>
      </c>
      <c r="B1233" s="13" t="s">
        <v>5210</v>
      </c>
      <c r="C1233" s="14" t="s">
        <v>29</v>
      </c>
      <c r="D1233" s="14" t="s">
        <v>5211</v>
      </c>
      <c r="E1233" s="14" t="s">
        <v>5212</v>
      </c>
      <c r="F1233" s="16" t="e">
        <f t="shared" si="122"/>
        <v>#VALUE!</v>
      </c>
      <c r="G1233" s="14" t="s">
        <v>1742</v>
      </c>
      <c r="H1233" s="14" t="s">
        <v>1743</v>
      </c>
      <c r="I1233" s="14" t="s">
        <v>608</v>
      </c>
      <c r="J1233" s="14">
        <v>2000</v>
      </c>
      <c r="K1233" s="14" t="s">
        <v>35</v>
      </c>
      <c r="L1233" s="15">
        <v>55</v>
      </c>
      <c r="M1233" s="15">
        <v>110000</v>
      </c>
      <c r="N1233" s="14" t="s">
        <v>5213</v>
      </c>
      <c r="O1233" s="14" t="s">
        <v>4410</v>
      </c>
      <c r="P1233" s="14" t="s">
        <v>5214</v>
      </c>
      <c r="Q1233" s="14" t="s">
        <v>5215</v>
      </c>
      <c r="R1233" s="14">
        <v>300</v>
      </c>
      <c r="S1233" s="14"/>
      <c r="T1233" s="14"/>
      <c r="U1233" s="14"/>
      <c r="V1233" s="14" t="s">
        <v>1747</v>
      </c>
      <c r="W1233" s="14" t="s">
        <v>1748</v>
      </c>
      <c r="X1233" s="14" t="s">
        <v>42</v>
      </c>
      <c r="Y1233" s="14" t="s">
        <v>43</v>
      </c>
      <c r="Z1233" s="14"/>
      <c r="AA1233" s="14" t="s">
        <v>44</v>
      </c>
      <c r="AB1233" s="14"/>
    </row>
    <row r="1234" spans="1:28" hidden="1" x14ac:dyDescent="0.25">
      <c r="A1234" s="12">
        <v>318</v>
      </c>
      <c r="B1234" s="13" t="s">
        <v>5210</v>
      </c>
      <c r="C1234" s="14" t="s">
        <v>29</v>
      </c>
      <c r="D1234" s="14" t="s">
        <v>5211</v>
      </c>
      <c r="E1234" s="14" t="s">
        <v>5212</v>
      </c>
      <c r="F1234" s="16" t="e">
        <f t="shared" si="122"/>
        <v>#VALUE!</v>
      </c>
      <c r="G1234" s="14" t="s">
        <v>1742</v>
      </c>
      <c r="H1234" s="14" t="s">
        <v>1743</v>
      </c>
      <c r="I1234" s="14" t="s">
        <v>608</v>
      </c>
      <c r="J1234" s="14">
        <v>2000</v>
      </c>
      <c r="K1234" s="14" t="s">
        <v>35</v>
      </c>
      <c r="L1234" s="15">
        <v>55</v>
      </c>
      <c r="M1234" s="15">
        <v>110000</v>
      </c>
      <c r="N1234" s="14" t="s">
        <v>5213</v>
      </c>
      <c r="O1234" s="14" t="s">
        <v>5216</v>
      </c>
      <c r="P1234" s="14" t="s">
        <v>5214</v>
      </c>
      <c r="Q1234" s="14" t="s">
        <v>5215</v>
      </c>
      <c r="R1234" s="14">
        <v>1700</v>
      </c>
      <c r="S1234" s="14"/>
      <c r="T1234" s="14"/>
      <c r="U1234" s="14"/>
      <c r="V1234" s="14" t="s">
        <v>1747</v>
      </c>
      <c r="W1234" s="14" t="s">
        <v>1748</v>
      </c>
      <c r="X1234" s="14" t="s">
        <v>42</v>
      </c>
      <c r="Y1234" s="14" t="s">
        <v>43</v>
      </c>
      <c r="Z1234" s="14"/>
      <c r="AA1234" s="14" t="s">
        <v>44</v>
      </c>
      <c r="AB1234" s="14"/>
    </row>
    <row r="1235" spans="1:28" hidden="1" x14ac:dyDescent="0.25">
      <c r="A1235" s="12">
        <v>400</v>
      </c>
      <c r="B1235" s="13" t="s">
        <v>5217</v>
      </c>
      <c r="C1235" s="14" t="s">
        <v>29</v>
      </c>
      <c r="D1235" s="14" t="s">
        <v>5218</v>
      </c>
      <c r="E1235" s="14" t="s">
        <v>5174</v>
      </c>
      <c r="F1235" s="16" t="e">
        <f t="shared" si="122"/>
        <v>#VALUE!</v>
      </c>
      <c r="G1235" s="14" t="s">
        <v>2438</v>
      </c>
      <c r="H1235" s="14" t="s">
        <v>2439</v>
      </c>
      <c r="I1235" s="14" t="s">
        <v>1680</v>
      </c>
      <c r="J1235" s="14">
        <v>10</v>
      </c>
      <c r="K1235" s="14" t="s">
        <v>35</v>
      </c>
      <c r="L1235" s="15">
        <v>14800</v>
      </c>
      <c r="M1235" s="15">
        <v>148000</v>
      </c>
      <c r="N1235" s="14" t="s">
        <v>5219</v>
      </c>
      <c r="O1235" s="14" t="s">
        <v>5220</v>
      </c>
      <c r="P1235" s="14" t="s">
        <v>5221</v>
      </c>
      <c r="Q1235" s="14" t="s">
        <v>4935</v>
      </c>
      <c r="R1235" s="14">
        <v>10</v>
      </c>
      <c r="S1235" s="14"/>
      <c r="T1235" s="14"/>
      <c r="U1235" s="14"/>
      <c r="V1235" s="14" t="s">
        <v>504</v>
      </c>
      <c r="W1235" s="14" t="s">
        <v>505</v>
      </c>
      <c r="X1235" s="14" t="s">
        <v>42</v>
      </c>
      <c r="Y1235" s="14" t="s">
        <v>159</v>
      </c>
      <c r="Z1235" s="14"/>
      <c r="AA1235" s="14" t="s">
        <v>44</v>
      </c>
      <c r="AB1235" s="14"/>
    </row>
    <row r="1236" spans="1:28" hidden="1" x14ac:dyDescent="0.25">
      <c r="A1236" s="12">
        <v>408</v>
      </c>
      <c r="B1236" s="13" t="s">
        <v>5222</v>
      </c>
      <c r="C1236" s="14" t="s">
        <v>29</v>
      </c>
      <c r="D1236" s="14" t="s">
        <v>5223</v>
      </c>
      <c r="E1236" s="14" t="s">
        <v>5224</v>
      </c>
      <c r="F1236" s="16" t="e">
        <f t="shared" si="122"/>
        <v>#VALUE!</v>
      </c>
      <c r="G1236" s="14" t="s">
        <v>739</v>
      </c>
      <c r="H1236" s="14" t="s">
        <v>740</v>
      </c>
      <c r="I1236" s="14" t="s">
        <v>741</v>
      </c>
      <c r="J1236" s="14">
        <v>300</v>
      </c>
      <c r="K1236" s="14" t="s">
        <v>35</v>
      </c>
      <c r="L1236" s="15">
        <v>950</v>
      </c>
      <c r="M1236" s="15">
        <v>285000</v>
      </c>
      <c r="N1236" s="14" t="s">
        <v>5225</v>
      </c>
      <c r="O1236" s="14" t="s">
        <v>2437</v>
      </c>
      <c r="P1236" s="14" t="s">
        <v>5226</v>
      </c>
      <c r="Q1236" s="14" t="s">
        <v>5042</v>
      </c>
      <c r="R1236" s="14">
        <v>300</v>
      </c>
      <c r="S1236" s="14"/>
      <c r="T1236" s="14"/>
      <c r="U1236" s="14"/>
      <c r="V1236" s="14" t="s">
        <v>504</v>
      </c>
      <c r="W1236" s="14" t="s">
        <v>505</v>
      </c>
      <c r="X1236" s="14" t="s">
        <v>42</v>
      </c>
      <c r="Y1236" s="14" t="s">
        <v>159</v>
      </c>
      <c r="Z1236" s="14"/>
      <c r="AA1236" s="14" t="s">
        <v>44</v>
      </c>
      <c r="AB1236" s="14"/>
    </row>
    <row r="1237" spans="1:28" x14ac:dyDescent="0.25">
      <c r="A1237" s="12">
        <v>409</v>
      </c>
      <c r="B1237" s="13" t="s">
        <v>5227</v>
      </c>
      <c r="C1237" s="14" t="s">
        <v>29</v>
      </c>
      <c r="D1237" s="14" t="s">
        <v>5228</v>
      </c>
      <c r="E1237" s="14" t="s">
        <v>5229</v>
      </c>
      <c r="F1237" s="16" t="e">
        <f t="shared" si="122"/>
        <v>#VALUE!</v>
      </c>
      <c r="G1237" s="14" t="s">
        <v>2084</v>
      </c>
      <c r="H1237" s="14" t="s">
        <v>2085</v>
      </c>
      <c r="I1237" s="14" t="s">
        <v>182</v>
      </c>
      <c r="J1237" s="14">
        <v>200</v>
      </c>
      <c r="K1237" s="14" t="s">
        <v>35</v>
      </c>
      <c r="L1237" s="15">
        <v>160</v>
      </c>
      <c r="M1237" s="15">
        <v>32000</v>
      </c>
      <c r="N1237" s="14" t="s">
        <v>5230</v>
      </c>
      <c r="O1237" s="14" t="s">
        <v>5231</v>
      </c>
      <c r="P1237" s="14" t="s">
        <v>5232</v>
      </c>
      <c r="Q1237" s="14" t="s">
        <v>5233</v>
      </c>
      <c r="R1237" s="14">
        <v>200</v>
      </c>
      <c r="S1237" s="22">
        <f>Q1237-P1237</f>
        <v>-6.944444467080757E-4</v>
      </c>
      <c r="T1237" s="14">
        <f>Q1237-E1237</f>
        <v>58.941666666665697</v>
      </c>
      <c r="U1237" s="18">
        <f>R1237/J1237</f>
        <v>1</v>
      </c>
      <c r="V1237" s="14" t="s">
        <v>3446</v>
      </c>
      <c r="W1237" s="14" t="s">
        <v>3447</v>
      </c>
      <c r="X1237" s="14" t="s">
        <v>42</v>
      </c>
      <c r="Y1237" s="14" t="s">
        <v>159</v>
      </c>
      <c r="Z1237" s="14"/>
      <c r="AA1237" s="14" t="s">
        <v>44</v>
      </c>
      <c r="AB1237" s="14"/>
    </row>
    <row r="1238" spans="1:28" hidden="1" x14ac:dyDescent="0.25">
      <c r="A1238" s="12">
        <v>410</v>
      </c>
      <c r="B1238" s="13" t="s">
        <v>5234</v>
      </c>
      <c r="C1238" s="14" t="s">
        <v>29</v>
      </c>
      <c r="D1238" s="14" t="s">
        <v>5235</v>
      </c>
      <c r="E1238" s="14" t="s">
        <v>5236</v>
      </c>
      <c r="F1238" s="16" t="e">
        <f t="shared" si="122"/>
        <v>#VALUE!</v>
      </c>
      <c r="G1238" s="14" t="s">
        <v>439</v>
      </c>
      <c r="H1238" s="14" t="s">
        <v>440</v>
      </c>
      <c r="I1238" s="14" t="s">
        <v>441</v>
      </c>
      <c r="J1238" s="14">
        <v>420</v>
      </c>
      <c r="K1238" s="14" t="s">
        <v>35</v>
      </c>
      <c r="L1238" s="15">
        <v>12</v>
      </c>
      <c r="M1238" s="15">
        <v>5040</v>
      </c>
      <c r="N1238" s="14" t="s">
        <v>5237</v>
      </c>
      <c r="O1238" s="14" t="s">
        <v>3578</v>
      </c>
      <c r="P1238" s="14" t="s">
        <v>5238</v>
      </c>
      <c r="Q1238" s="14" t="s">
        <v>5239</v>
      </c>
      <c r="R1238" s="14">
        <v>420</v>
      </c>
      <c r="S1238" s="14"/>
      <c r="T1238" s="14"/>
      <c r="U1238" s="14"/>
      <c r="V1238" s="14" t="s">
        <v>437</v>
      </c>
      <c r="W1238" s="14" t="s">
        <v>438</v>
      </c>
      <c r="X1238" s="14" t="s">
        <v>42</v>
      </c>
      <c r="Y1238" s="14" t="s">
        <v>159</v>
      </c>
      <c r="Z1238" s="14"/>
      <c r="AA1238" s="14" t="s">
        <v>44</v>
      </c>
      <c r="AB1238" s="14"/>
    </row>
    <row r="1239" spans="1:28" hidden="1" x14ac:dyDescent="0.25">
      <c r="A1239" s="12">
        <v>411</v>
      </c>
      <c r="B1239" s="13" t="s">
        <v>5234</v>
      </c>
      <c r="C1239" s="14" t="s">
        <v>29</v>
      </c>
      <c r="D1239" s="14" t="s">
        <v>5235</v>
      </c>
      <c r="E1239" s="14" t="s">
        <v>5236</v>
      </c>
      <c r="F1239" s="16" t="e">
        <f t="shared" si="122"/>
        <v>#VALUE!</v>
      </c>
      <c r="G1239" s="14" t="s">
        <v>1537</v>
      </c>
      <c r="H1239" s="14" t="s">
        <v>1538</v>
      </c>
      <c r="I1239" s="14" t="s">
        <v>534</v>
      </c>
      <c r="J1239" s="14">
        <v>50</v>
      </c>
      <c r="K1239" s="14" t="s">
        <v>35</v>
      </c>
      <c r="L1239" s="15">
        <v>150</v>
      </c>
      <c r="M1239" s="15">
        <v>7500</v>
      </c>
      <c r="N1239" s="14" t="s">
        <v>5237</v>
      </c>
      <c r="O1239" s="14" t="s">
        <v>5240</v>
      </c>
      <c r="P1239" s="14" t="s">
        <v>5238</v>
      </c>
      <c r="Q1239" s="14" t="s">
        <v>5239</v>
      </c>
      <c r="R1239" s="14">
        <v>50</v>
      </c>
      <c r="S1239" s="14"/>
      <c r="T1239" s="14"/>
      <c r="U1239" s="14"/>
      <c r="V1239" s="14" t="s">
        <v>437</v>
      </c>
      <c r="W1239" s="14" t="s">
        <v>438</v>
      </c>
      <c r="X1239" s="14" t="s">
        <v>42</v>
      </c>
      <c r="Y1239" s="14" t="s">
        <v>159</v>
      </c>
      <c r="Z1239" s="14"/>
      <c r="AA1239" s="14" t="s">
        <v>44</v>
      </c>
      <c r="AB1239" s="14"/>
    </row>
    <row r="1240" spans="1:28" hidden="1" x14ac:dyDescent="0.25">
      <c r="A1240" s="12">
        <v>412</v>
      </c>
      <c r="B1240" s="13" t="s">
        <v>5227</v>
      </c>
      <c r="C1240" s="14" t="s">
        <v>29</v>
      </c>
      <c r="D1240" s="14" t="s">
        <v>5228</v>
      </c>
      <c r="E1240" s="14" t="s">
        <v>5229</v>
      </c>
      <c r="F1240" s="16" t="e">
        <f t="shared" si="122"/>
        <v>#VALUE!</v>
      </c>
      <c r="G1240" s="14" t="s">
        <v>1915</v>
      </c>
      <c r="H1240" s="14" t="s">
        <v>1916</v>
      </c>
      <c r="I1240" s="14" t="s">
        <v>798</v>
      </c>
      <c r="J1240" s="14">
        <v>200</v>
      </c>
      <c r="K1240" s="14" t="s">
        <v>35</v>
      </c>
      <c r="L1240" s="15">
        <v>99</v>
      </c>
      <c r="M1240" s="15">
        <v>19800</v>
      </c>
      <c r="N1240" s="14" t="s">
        <v>5230</v>
      </c>
      <c r="O1240" s="14" t="s">
        <v>5241</v>
      </c>
      <c r="P1240" s="14" t="s">
        <v>5232</v>
      </c>
      <c r="Q1240" s="14" t="s">
        <v>5233</v>
      </c>
      <c r="R1240" s="14">
        <v>200</v>
      </c>
      <c r="S1240" s="14"/>
      <c r="T1240" s="14"/>
      <c r="U1240" s="14"/>
      <c r="V1240" s="14" t="s">
        <v>3446</v>
      </c>
      <c r="W1240" s="14" t="s">
        <v>3447</v>
      </c>
      <c r="X1240" s="14" t="s">
        <v>42</v>
      </c>
      <c r="Y1240" s="14" t="s">
        <v>159</v>
      </c>
      <c r="Z1240" s="14"/>
      <c r="AA1240" s="14" t="s">
        <v>44</v>
      </c>
      <c r="AB1240" s="14"/>
    </row>
    <row r="1241" spans="1:28" hidden="1" x14ac:dyDescent="0.25">
      <c r="A1241" s="12">
        <v>413</v>
      </c>
      <c r="B1241" s="13" t="s">
        <v>5242</v>
      </c>
      <c r="C1241" s="14" t="s">
        <v>29</v>
      </c>
      <c r="D1241" s="14" t="s">
        <v>5243</v>
      </c>
      <c r="E1241" s="14" t="s">
        <v>5244</v>
      </c>
      <c r="F1241" s="16" t="e">
        <f t="shared" si="122"/>
        <v>#VALUE!</v>
      </c>
      <c r="G1241" s="14" t="s">
        <v>1161</v>
      </c>
      <c r="H1241" s="14" t="s">
        <v>1162</v>
      </c>
      <c r="I1241" s="14" t="s">
        <v>595</v>
      </c>
      <c r="J1241" s="14">
        <v>100</v>
      </c>
      <c r="K1241" s="14" t="s">
        <v>35</v>
      </c>
      <c r="L1241" s="15">
        <v>650</v>
      </c>
      <c r="M1241" s="15">
        <v>65000</v>
      </c>
      <c r="N1241" s="14" t="s">
        <v>5245</v>
      </c>
      <c r="O1241" s="14" t="s">
        <v>5246</v>
      </c>
      <c r="P1241" s="14" t="s">
        <v>5247</v>
      </c>
      <c r="Q1241" s="14" t="s">
        <v>5042</v>
      </c>
      <c r="R1241" s="14">
        <v>2</v>
      </c>
      <c r="S1241" s="14"/>
      <c r="T1241" s="14"/>
      <c r="U1241" s="14"/>
      <c r="V1241" s="14" t="s">
        <v>504</v>
      </c>
      <c r="W1241" s="14" t="s">
        <v>505</v>
      </c>
      <c r="X1241" s="14" t="s">
        <v>42</v>
      </c>
      <c r="Y1241" s="14" t="s">
        <v>159</v>
      </c>
      <c r="Z1241" s="14"/>
      <c r="AA1241" s="14" t="s">
        <v>44</v>
      </c>
      <c r="AB1241" s="14"/>
    </row>
    <row r="1242" spans="1:28" hidden="1" x14ac:dyDescent="0.25">
      <c r="A1242" s="12">
        <v>414</v>
      </c>
      <c r="B1242" s="13" t="s">
        <v>5242</v>
      </c>
      <c r="C1242" s="14" t="s">
        <v>29</v>
      </c>
      <c r="D1242" s="14" t="s">
        <v>5243</v>
      </c>
      <c r="E1242" s="14" t="s">
        <v>5244</v>
      </c>
      <c r="F1242" s="16" t="e">
        <f t="shared" si="122"/>
        <v>#VALUE!</v>
      </c>
      <c r="G1242" s="14" t="s">
        <v>571</v>
      </c>
      <c r="H1242" s="14" t="s">
        <v>572</v>
      </c>
      <c r="I1242" s="14" t="s">
        <v>573</v>
      </c>
      <c r="J1242" s="14">
        <v>30</v>
      </c>
      <c r="K1242" s="14" t="s">
        <v>35</v>
      </c>
      <c r="L1242" s="15">
        <v>1636</v>
      </c>
      <c r="M1242" s="15">
        <v>49080</v>
      </c>
      <c r="N1242" s="14" t="s">
        <v>5245</v>
      </c>
      <c r="O1242" s="14" t="s">
        <v>5248</v>
      </c>
      <c r="P1242" s="14" t="s">
        <v>5247</v>
      </c>
      <c r="Q1242" s="14" t="s">
        <v>5042</v>
      </c>
      <c r="R1242" s="14">
        <v>30</v>
      </c>
      <c r="S1242" s="14"/>
      <c r="T1242" s="14"/>
      <c r="U1242" s="14"/>
      <c r="V1242" s="14" t="s">
        <v>504</v>
      </c>
      <c r="W1242" s="14" t="s">
        <v>505</v>
      </c>
      <c r="X1242" s="14" t="s">
        <v>42</v>
      </c>
      <c r="Y1242" s="14" t="s">
        <v>159</v>
      </c>
      <c r="Z1242" s="14"/>
      <c r="AA1242" s="14" t="s">
        <v>44</v>
      </c>
      <c r="AB1242" s="14"/>
    </row>
    <row r="1243" spans="1:28" hidden="1" x14ac:dyDescent="0.25">
      <c r="A1243" s="12">
        <v>415</v>
      </c>
      <c r="B1243" s="13" t="s">
        <v>5242</v>
      </c>
      <c r="C1243" s="14" t="s">
        <v>29</v>
      </c>
      <c r="D1243" s="14" t="s">
        <v>5243</v>
      </c>
      <c r="E1243" s="14" t="s">
        <v>5244</v>
      </c>
      <c r="F1243" s="16" t="e">
        <f t="shared" si="122"/>
        <v>#VALUE!</v>
      </c>
      <c r="G1243" s="14" t="s">
        <v>1161</v>
      </c>
      <c r="H1243" s="14" t="s">
        <v>1162</v>
      </c>
      <c r="I1243" s="14" t="s">
        <v>595</v>
      </c>
      <c r="J1243" s="14">
        <v>100</v>
      </c>
      <c r="K1243" s="14" t="s">
        <v>35</v>
      </c>
      <c r="L1243" s="15">
        <v>650</v>
      </c>
      <c r="M1243" s="15">
        <v>65000</v>
      </c>
      <c r="N1243" s="14" t="s">
        <v>5245</v>
      </c>
      <c r="O1243" s="14" t="s">
        <v>3816</v>
      </c>
      <c r="P1243" s="14" t="s">
        <v>5247</v>
      </c>
      <c r="Q1243" s="14" t="s">
        <v>5042</v>
      </c>
      <c r="R1243" s="14">
        <v>98</v>
      </c>
      <c r="S1243" s="14"/>
      <c r="T1243" s="14"/>
      <c r="U1243" s="14"/>
      <c r="V1243" s="14" t="s">
        <v>504</v>
      </c>
      <c r="W1243" s="14" t="s">
        <v>505</v>
      </c>
      <c r="X1243" s="14" t="s">
        <v>42</v>
      </c>
      <c r="Y1243" s="14" t="s">
        <v>159</v>
      </c>
      <c r="Z1243" s="14"/>
      <c r="AA1243" s="14" t="s">
        <v>44</v>
      </c>
      <c r="AB1243" s="14"/>
    </row>
    <row r="1244" spans="1:28" x14ac:dyDescent="0.25">
      <c r="A1244" s="12">
        <v>416</v>
      </c>
      <c r="B1244" s="13" t="s">
        <v>5242</v>
      </c>
      <c r="C1244" s="14" t="s">
        <v>29</v>
      </c>
      <c r="D1244" s="14" t="s">
        <v>5243</v>
      </c>
      <c r="E1244" s="14" t="s">
        <v>5244</v>
      </c>
      <c r="F1244" s="16" t="e">
        <f t="shared" si="122"/>
        <v>#VALUE!</v>
      </c>
      <c r="G1244" s="14" t="s">
        <v>251</v>
      </c>
      <c r="H1244" s="14" t="s">
        <v>252</v>
      </c>
      <c r="I1244" s="14" t="s">
        <v>253</v>
      </c>
      <c r="J1244" s="14">
        <v>2000</v>
      </c>
      <c r="K1244" s="14" t="s">
        <v>35</v>
      </c>
      <c r="L1244" s="15">
        <v>36</v>
      </c>
      <c r="M1244" s="15">
        <v>72000</v>
      </c>
      <c r="N1244" s="14" t="s">
        <v>5245</v>
      </c>
      <c r="O1244" s="14" t="s">
        <v>4273</v>
      </c>
      <c r="P1244" s="14" t="s">
        <v>5247</v>
      </c>
      <c r="Q1244" s="14" t="s">
        <v>5042</v>
      </c>
      <c r="R1244" s="14">
        <v>1500</v>
      </c>
      <c r="S1244" s="22">
        <f>Q1244-P1244</f>
        <v>2.4305555554747116E-2</v>
      </c>
      <c r="T1244" s="14" t="e">
        <f>Q1244-E1244</f>
        <v>#VALUE!</v>
      </c>
      <c r="U1244" s="18">
        <f>R1244/J1244</f>
        <v>0.75</v>
      </c>
      <c r="V1244" s="14" t="s">
        <v>504</v>
      </c>
      <c r="W1244" s="14" t="s">
        <v>505</v>
      </c>
      <c r="X1244" s="14" t="s">
        <v>42</v>
      </c>
      <c r="Y1244" s="14" t="s">
        <v>159</v>
      </c>
      <c r="Z1244" s="14"/>
      <c r="AA1244" s="14" t="s">
        <v>44</v>
      </c>
      <c r="AB1244" s="14"/>
    </row>
    <row r="1245" spans="1:28" hidden="1" x14ac:dyDescent="0.25">
      <c r="A1245" s="12">
        <v>417</v>
      </c>
      <c r="B1245" s="13" t="s">
        <v>5249</v>
      </c>
      <c r="C1245" s="14" t="s">
        <v>29</v>
      </c>
      <c r="D1245" s="14" t="s">
        <v>5250</v>
      </c>
      <c r="E1245" s="14" t="s">
        <v>5251</v>
      </c>
      <c r="F1245" s="16" t="e">
        <f t="shared" si="122"/>
        <v>#VALUE!</v>
      </c>
      <c r="G1245" s="14" t="s">
        <v>4055</v>
      </c>
      <c r="H1245" s="14" t="s">
        <v>4056</v>
      </c>
      <c r="I1245" s="14" t="s">
        <v>420</v>
      </c>
      <c r="J1245" s="14">
        <v>3000</v>
      </c>
      <c r="K1245" s="14" t="s">
        <v>35</v>
      </c>
      <c r="L1245" s="15">
        <v>0.9</v>
      </c>
      <c r="M1245" s="15">
        <v>2700</v>
      </c>
      <c r="N1245" s="14" t="s">
        <v>5252</v>
      </c>
      <c r="O1245" s="14" t="s">
        <v>5253</v>
      </c>
      <c r="P1245" s="14" t="s">
        <v>5254</v>
      </c>
      <c r="Q1245" s="14" t="s">
        <v>5255</v>
      </c>
      <c r="R1245" s="14">
        <v>3000</v>
      </c>
      <c r="S1245" s="14"/>
      <c r="T1245" s="14"/>
      <c r="U1245" s="14"/>
      <c r="V1245" s="14" t="s">
        <v>702</v>
      </c>
      <c r="W1245" s="14" t="s">
        <v>703</v>
      </c>
      <c r="X1245" s="14" t="s">
        <v>42</v>
      </c>
      <c r="Y1245" s="14" t="s">
        <v>159</v>
      </c>
      <c r="Z1245" s="14"/>
      <c r="AA1245" s="14" t="s">
        <v>44</v>
      </c>
      <c r="AB1245" s="14"/>
    </row>
    <row r="1246" spans="1:28" hidden="1" x14ac:dyDescent="0.25">
      <c r="A1246" s="12">
        <v>418</v>
      </c>
      <c r="B1246" s="13" t="s">
        <v>5256</v>
      </c>
      <c r="C1246" s="14" t="s">
        <v>29</v>
      </c>
      <c r="D1246" s="14" t="s">
        <v>5257</v>
      </c>
      <c r="E1246" s="14" t="s">
        <v>5251</v>
      </c>
      <c r="F1246" s="16" t="e">
        <f t="shared" si="122"/>
        <v>#VALUE!</v>
      </c>
      <c r="G1246" s="14" t="s">
        <v>743</v>
      </c>
      <c r="H1246" s="14" t="s">
        <v>744</v>
      </c>
      <c r="I1246" s="14" t="s">
        <v>741</v>
      </c>
      <c r="J1246" s="14">
        <v>2000</v>
      </c>
      <c r="K1246" s="14" t="s">
        <v>35</v>
      </c>
      <c r="L1246" s="15">
        <v>40</v>
      </c>
      <c r="M1246" s="15">
        <v>80000</v>
      </c>
      <c r="N1246" s="14" t="s">
        <v>5258</v>
      </c>
      <c r="O1246" s="14" t="s">
        <v>5259</v>
      </c>
      <c r="P1246" s="14" t="s">
        <v>5260</v>
      </c>
      <c r="Q1246" s="14" t="s">
        <v>5261</v>
      </c>
      <c r="R1246" s="14">
        <v>2000</v>
      </c>
      <c r="S1246" s="14"/>
      <c r="T1246" s="14"/>
      <c r="U1246" s="14"/>
      <c r="V1246" s="14" t="s">
        <v>828</v>
      </c>
      <c r="W1246" s="14" t="s">
        <v>829</v>
      </c>
      <c r="X1246" s="14" t="s">
        <v>42</v>
      </c>
      <c r="Y1246" s="14" t="s">
        <v>159</v>
      </c>
      <c r="Z1246" s="14"/>
      <c r="AA1246" s="14" t="s">
        <v>44</v>
      </c>
      <c r="AB1246" s="14"/>
    </row>
    <row r="1247" spans="1:28" hidden="1" x14ac:dyDescent="0.25">
      <c r="A1247" s="12">
        <v>419</v>
      </c>
      <c r="B1247" s="13" t="s">
        <v>5262</v>
      </c>
      <c r="C1247" s="14" t="s">
        <v>29</v>
      </c>
      <c r="D1247" s="14" t="s">
        <v>5263</v>
      </c>
      <c r="E1247" s="14" t="s">
        <v>5224</v>
      </c>
      <c r="F1247" s="16" t="e">
        <f t="shared" si="122"/>
        <v>#VALUE!</v>
      </c>
      <c r="G1247" s="14" t="s">
        <v>4684</v>
      </c>
      <c r="H1247" s="14" t="s">
        <v>4685</v>
      </c>
      <c r="I1247" s="14" t="s">
        <v>642</v>
      </c>
      <c r="J1247" s="14">
        <v>72</v>
      </c>
      <c r="K1247" s="14" t="s">
        <v>35</v>
      </c>
      <c r="L1247" s="15">
        <v>584.64</v>
      </c>
      <c r="M1247" s="15">
        <v>42094.080000000002</v>
      </c>
      <c r="N1247" s="14" t="s">
        <v>5264</v>
      </c>
      <c r="O1247" s="14" t="s">
        <v>4687</v>
      </c>
      <c r="P1247" s="14" t="s">
        <v>5265</v>
      </c>
      <c r="Q1247" s="14" t="s">
        <v>5239</v>
      </c>
      <c r="R1247" s="14">
        <v>72</v>
      </c>
      <c r="S1247" s="14"/>
      <c r="T1247" s="14"/>
      <c r="U1247" s="14"/>
      <c r="V1247" s="14" t="s">
        <v>647</v>
      </c>
      <c r="W1247" s="14" t="s">
        <v>648</v>
      </c>
      <c r="X1247" s="14" t="s">
        <v>42</v>
      </c>
      <c r="Y1247" s="14" t="s">
        <v>159</v>
      </c>
      <c r="Z1247" s="14"/>
      <c r="AA1247" s="14" t="s">
        <v>44</v>
      </c>
      <c r="AB1247" s="14"/>
    </row>
    <row r="1248" spans="1:28" hidden="1" x14ac:dyDescent="0.25">
      <c r="A1248" s="12">
        <v>420</v>
      </c>
      <c r="B1248" s="13" t="s">
        <v>5266</v>
      </c>
      <c r="C1248" s="14" t="s">
        <v>29</v>
      </c>
      <c r="D1248" s="14" t="s">
        <v>5267</v>
      </c>
      <c r="E1248" s="14" t="s">
        <v>5244</v>
      </c>
      <c r="F1248" s="16" t="e">
        <f t="shared" si="122"/>
        <v>#VALUE!</v>
      </c>
      <c r="G1248" s="14" t="s">
        <v>5268</v>
      </c>
      <c r="H1248" s="14" t="s">
        <v>5269</v>
      </c>
      <c r="I1248" s="14" t="s">
        <v>741</v>
      </c>
      <c r="J1248" s="14">
        <v>100</v>
      </c>
      <c r="K1248" s="14" t="s">
        <v>35</v>
      </c>
      <c r="L1248" s="15">
        <v>78.12</v>
      </c>
      <c r="M1248" s="15">
        <v>7812</v>
      </c>
      <c r="N1248" s="14" t="s">
        <v>5270</v>
      </c>
      <c r="O1248" s="14" t="s">
        <v>5271</v>
      </c>
      <c r="P1248" s="14" t="s">
        <v>5272</v>
      </c>
      <c r="Q1248" s="14" t="s">
        <v>5239</v>
      </c>
      <c r="R1248" s="14">
        <v>100</v>
      </c>
      <c r="S1248" s="14"/>
      <c r="T1248" s="14"/>
      <c r="U1248" s="14"/>
      <c r="V1248" s="14" t="s">
        <v>157</v>
      </c>
      <c r="W1248" s="14" t="s">
        <v>158</v>
      </c>
      <c r="X1248" s="14" t="s">
        <v>42</v>
      </c>
      <c r="Y1248" s="14" t="s">
        <v>159</v>
      </c>
      <c r="Z1248" s="14"/>
      <c r="AA1248" s="14" t="s">
        <v>44</v>
      </c>
      <c r="AB1248" s="14"/>
    </row>
    <row r="1249" spans="1:28" hidden="1" x14ac:dyDescent="0.25">
      <c r="A1249" s="12">
        <v>421</v>
      </c>
      <c r="B1249" s="13" t="s">
        <v>5266</v>
      </c>
      <c r="C1249" s="14" t="s">
        <v>29</v>
      </c>
      <c r="D1249" s="14" t="s">
        <v>5267</v>
      </c>
      <c r="E1249" s="14" t="s">
        <v>5244</v>
      </c>
      <c r="F1249" s="16" t="e">
        <f t="shared" si="122"/>
        <v>#VALUE!</v>
      </c>
      <c r="G1249" s="14" t="s">
        <v>2323</v>
      </c>
      <c r="H1249" s="14" t="s">
        <v>2324</v>
      </c>
      <c r="I1249" s="14" t="s">
        <v>2325</v>
      </c>
      <c r="J1249" s="14">
        <v>900</v>
      </c>
      <c r="K1249" s="14" t="s">
        <v>35</v>
      </c>
      <c r="L1249" s="15">
        <v>42.666665999999999</v>
      </c>
      <c r="M1249" s="15">
        <v>38399.999400000001</v>
      </c>
      <c r="N1249" s="14" t="s">
        <v>5270</v>
      </c>
      <c r="O1249" s="14" t="s">
        <v>5273</v>
      </c>
      <c r="P1249" s="14" t="s">
        <v>5272</v>
      </c>
      <c r="Q1249" s="14" t="s">
        <v>5239</v>
      </c>
      <c r="R1249" s="14">
        <v>900</v>
      </c>
      <c r="S1249" s="14"/>
      <c r="T1249" s="14"/>
      <c r="U1249" s="14"/>
      <c r="V1249" s="14" t="s">
        <v>157</v>
      </c>
      <c r="W1249" s="14" t="s">
        <v>158</v>
      </c>
      <c r="X1249" s="14" t="s">
        <v>42</v>
      </c>
      <c r="Y1249" s="14" t="s">
        <v>159</v>
      </c>
      <c r="Z1249" s="14"/>
      <c r="AA1249" s="14" t="s">
        <v>44</v>
      </c>
      <c r="AB1249" s="14"/>
    </row>
    <row r="1250" spans="1:28" hidden="1" x14ac:dyDescent="0.25">
      <c r="A1250" s="12">
        <v>422</v>
      </c>
      <c r="B1250" s="13" t="s">
        <v>5266</v>
      </c>
      <c r="C1250" s="14" t="s">
        <v>29</v>
      </c>
      <c r="D1250" s="14" t="s">
        <v>5267</v>
      </c>
      <c r="E1250" s="14" t="s">
        <v>5244</v>
      </c>
      <c r="F1250" s="16" t="e">
        <f t="shared" si="122"/>
        <v>#VALUE!</v>
      </c>
      <c r="G1250" s="14" t="s">
        <v>554</v>
      </c>
      <c r="H1250" s="14" t="s">
        <v>555</v>
      </c>
      <c r="I1250" s="14" t="s">
        <v>550</v>
      </c>
      <c r="J1250" s="14">
        <v>300</v>
      </c>
      <c r="K1250" s="14" t="s">
        <v>35</v>
      </c>
      <c r="L1250" s="15">
        <v>90</v>
      </c>
      <c r="M1250" s="15">
        <v>27000</v>
      </c>
      <c r="N1250" s="14" t="s">
        <v>5270</v>
      </c>
      <c r="O1250" s="14" t="s">
        <v>5274</v>
      </c>
      <c r="P1250" s="14" t="s">
        <v>5272</v>
      </c>
      <c r="Q1250" s="14" t="s">
        <v>5239</v>
      </c>
      <c r="R1250" s="14">
        <v>300</v>
      </c>
      <c r="S1250" s="14"/>
      <c r="T1250" s="14"/>
      <c r="U1250" s="14"/>
      <c r="V1250" s="14" t="s">
        <v>157</v>
      </c>
      <c r="W1250" s="14" t="s">
        <v>158</v>
      </c>
      <c r="X1250" s="14" t="s">
        <v>42</v>
      </c>
      <c r="Y1250" s="14" t="s">
        <v>159</v>
      </c>
      <c r="Z1250" s="14"/>
      <c r="AA1250" s="14" t="s">
        <v>44</v>
      </c>
      <c r="AB1250" s="14"/>
    </row>
    <row r="1251" spans="1:28" hidden="1" x14ac:dyDescent="0.25">
      <c r="A1251" s="12">
        <v>423</v>
      </c>
      <c r="B1251" s="13" t="s">
        <v>5266</v>
      </c>
      <c r="C1251" s="14" t="s">
        <v>29</v>
      </c>
      <c r="D1251" s="14" t="s">
        <v>5267</v>
      </c>
      <c r="E1251" s="14" t="s">
        <v>5244</v>
      </c>
      <c r="F1251" s="16" t="e">
        <f t="shared" si="122"/>
        <v>#VALUE!</v>
      </c>
      <c r="G1251" s="14" t="s">
        <v>2225</v>
      </c>
      <c r="H1251" s="14" t="s">
        <v>2226</v>
      </c>
      <c r="I1251" s="14" t="s">
        <v>2227</v>
      </c>
      <c r="J1251" s="14">
        <v>1000</v>
      </c>
      <c r="K1251" s="14" t="s">
        <v>35</v>
      </c>
      <c r="L1251" s="15">
        <v>2.8</v>
      </c>
      <c r="M1251" s="15">
        <v>2800</v>
      </c>
      <c r="N1251" s="14" t="s">
        <v>5270</v>
      </c>
      <c r="O1251" s="14" t="s">
        <v>5275</v>
      </c>
      <c r="P1251" s="14" t="s">
        <v>5272</v>
      </c>
      <c r="Q1251" s="14" t="s">
        <v>5239</v>
      </c>
      <c r="R1251" s="14">
        <v>1000</v>
      </c>
      <c r="S1251" s="14"/>
      <c r="T1251" s="14"/>
      <c r="U1251" s="14"/>
      <c r="V1251" s="14" t="s">
        <v>157</v>
      </c>
      <c r="W1251" s="14" t="s">
        <v>158</v>
      </c>
      <c r="X1251" s="14" t="s">
        <v>42</v>
      </c>
      <c r="Y1251" s="14" t="s">
        <v>159</v>
      </c>
      <c r="Z1251" s="14"/>
      <c r="AA1251" s="14" t="s">
        <v>44</v>
      </c>
      <c r="AB1251" s="14"/>
    </row>
    <row r="1252" spans="1:28" hidden="1" x14ac:dyDescent="0.25">
      <c r="A1252" s="12">
        <v>424</v>
      </c>
      <c r="B1252" s="13" t="s">
        <v>5276</v>
      </c>
      <c r="C1252" s="14" t="s">
        <v>29</v>
      </c>
      <c r="D1252" s="14" t="s">
        <v>5277</v>
      </c>
      <c r="E1252" s="14" t="s">
        <v>5236</v>
      </c>
      <c r="F1252" s="16" t="e">
        <f t="shared" si="122"/>
        <v>#VALUE!</v>
      </c>
      <c r="G1252" s="14" t="s">
        <v>1332</v>
      </c>
      <c r="H1252" s="14" t="s">
        <v>1333</v>
      </c>
      <c r="I1252" s="14" t="s">
        <v>1334</v>
      </c>
      <c r="J1252" s="14">
        <v>200</v>
      </c>
      <c r="K1252" s="14" t="s">
        <v>35</v>
      </c>
      <c r="L1252" s="15">
        <v>645</v>
      </c>
      <c r="M1252" s="15">
        <v>129000</v>
      </c>
      <c r="N1252" s="14" t="s">
        <v>5278</v>
      </c>
      <c r="O1252" s="14" t="s">
        <v>5279</v>
      </c>
      <c r="P1252" s="14" t="s">
        <v>5280</v>
      </c>
      <c r="Q1252" s="14" t="s">
        <v>5261</v>
      </c>
      <c r="R1252" s="14">
        <v>200</v>
      </c>
      <c r="S1252" s="14"/>
      <c r="T1252" s="14"/>
      <c r="U1252" s="14"/>
      <c r="V1252" s="14" t="s">
        <v>157</v>
      </c>
      <c r="W1252" s="14" t="s">
        <v>158</v>
      </c>
      <c r="X1252" s="14" t="s">
        <v>42</v>
      </c>
      <c r="Y1252" s="14" t="s">
        <v>159</v>
      </c>
      <c r="Z1252" s="14"/>
      <c r="AA1252" s="14" t="s">
        <v>44</v>
      </c>
      <c r="AB1252" s="14"/>
    </row>
    <row r="1253" spans="1:28" hidden="1" x14ac:dyDescent="0.25">
      <c r="A1253" s="12">
        <v>425</v>
      </c>
      <c r="B1253" s="13" t="s">
        <v>5234</v>
      </c>
      <c r="C1253" s="14" t="s">
        <v>29</v>
      </c>
      <c r="D1253" s="14" t="s">
        <v>5235</v>
      </c>
      <c r="E1253" s="14" t="s">
        <v>5236</v>
      </c>
      <c r="F1253" s="16" t="e">
        <f t="shared" si="122"/>
        <v>#VALUE!</v>
      </c>
      <c r="G1253" s="14" t="s">
        <v>5281</v>
      </c>
      <c r="H1253" s="14" t="s">
        <v>5282</v>
      </c>
      <c r="I1253" s="14" t="s">
        <v>420</v>
      </c>
      <c r="J1253" s="14">
        <v>900</v>
      </c>
      <c r="K1253" s="14" t="s">
        <v>35</v>
      </c>
      <c r="L1253" s="15">
        <v>16.3</v>
      </c>
      <c r="M1253" s="15">
        <v>14670</v>
      </c>
      <c r="N1253" s="14" t="s">
        <v>5237</v>
      </c>
      <c r="O1253" s="14" t="s">
        <v>5283</v>
      </c>
      <c r="P1253" s="14" t="s">
        <v>5238</v>
      </c>
      <c r="Q1253" s="14" t="s">
        <v>5239</v>
      </c>
      <c r="R1253" s="14">
        <v>900</v>
      </c>
      <c r="S1253" s="14"/>
      <c r="T1253" s="14"/>
      <c r="U1253" s="14"/>
      <c r="V1253" s="14" t="s">
        <v>437</v>
      </c>
      <c r="W1253" s="14" t="s">
        <v>438</v>
      </c>
      <c r="X1253" s="14" t="s">
        <v>42</v>
      </c>
      <c r="Y1253" s="14" t="s">
        <v>159</v>
      </c>
      <c r="Z1253" s="14"/>
      <c r="AA1253" s="14" t="s">
        <v>44</v>
      </c>
      <c r="AB1253" s="14"/>
    </row>
    <row r="1254" spans="1:28" hidden="1" x14ac:dyDescent="0.25">
      <c r="A1254" s="12">
        <v>426</v>
      </c>
      <c r="B1254" s="13" t="s">
        <v>5227</v>
      </c>
      <c r="C1254" s="14" t="s">
        <v>29</v>
      </c>
      <c r="D1254" s="14" t="s">
        <v>5228</v>
      </c>
      <c r="E1254" s="14" t="s">
        <v>5229</v>
      </c>
      <c r="F1254" s="16" t="e">
        <f t="shared" si="122"/>
        <v>#VALUE!</v>
      </c>
      <c r="G1254" s="14" t="s">
        <v>2561</v>
      </c>
      <c r="H1254" s="14" t="s">
        <v>2562</v>
      </c>
      <c r="I1254" s="14" t="s">
        <v>949</v>
      </c>
      <c r="J1254" s="14">
        <v>300</v>
      </c>
      <c r="K1254" s="14" t="s">
        <v>35</v>
      </c>
      <c r="L1254" s="15">
        <v>18</v>
      </c>
      <c r="M1254" s="15">
        <v>5400</v>
      </c>
      <c r="N1254" s="14" t="s">
        <v>5284</v>
      </c>
      <c r="O1254" s="14" t="s">
        <v>4617</v>
      </c>
      <c r="P1254" s="14" t="s">
        <v>5285</v>
      </c>
      <c r="Q1254" s="14" t="s">
        <v>5285</v>
      </c>
      <c r="R1254" s="14">
        <v>300</v>
      </c>
      <c r="S1254" s="14"/>
      <c r="T1254" s="14"/>
      <c r="U1254" s="14"/>
      <c r="V1254" s="14" t="s">
        <v>3446</v>
      </c>
      <c r="W1254" s="14" t="s">
        <v>3447</v>
      </c>
      <c r="X1254" s="14" t="s">
        <v>42</v>
      </c>
      <c r="Y1254" s="14" t="s">
        <v>159</v>
      </c>
      <c r="Z1254" s="14"/>
      <c r="AA1254" s="14" t="s">
        <v>44</v>
      </c>
      <c r="AB1254" s="14"/>
    </row>
    <row r="1255" spans="1:28" hidden="1" x14ac:dyDescent="0.25">
      <c r="A1255" s="12">
        <v>427</v>
      </c>
      <c r="B1255" s="13" t="s">
        <v>5227</v>
      </c>
      <c r="C1255" s="14" t="s">
        <v>29</v>
      </c>
      <c r="D1255" s="14" t="s">
        <v>5228</v>
      </c>
      <c r="E1255" s="14" t="s">
        <v>5229</v>
      </c>
      <c r="F1255" s="16" t="e">
        <f t="shared" si="122"/>
        <v>#VALUE!</v>
      </c>
      <c r="G1255" s="14" t="s">
        <v>2151</v>
      </c>
      <c r="H1255" s="14" t="s">
        <v>2152</v>
      </c>
      <c r="I1255" s="14" t="s">
        <v>441</v>
      </c>
      <c r="J1255" s="14">
        <v>30</v>
      </c>
      <c r="K1255" s="14" t="s">
        <v>35</v>
      </c>
      <c r="L1255" s="15">
        <v>570</v>
      </c>
      <c r="M1255" s="15">
        <v>17100</v>
      </c>
      <c r="N1255" s="14" t="s">
        <v>5284</v>
      </c>
      <c r="O1255" s="14" t="s">
        <v>5286</v>
      </c>
      <c r="P1255" s="14" t="s">
        <v>5285</v>
      </c>
      <c r="Q1255" s="14" t="s">
        <v>5285</v>
      </c>
      <c r="R1255" s="14">
        <v>30</v>
      </c>
      <c r="S1255" s="14"/>
      <c r="T1255" s="14"/>
      <c r="U1255" s="14"/>
      <c r="V1255" s="14" t="s">
        <v>3446</v>
      </c>
      <c r="W1255" s="14" t="s">
        <v>3447</v>
      </c>
      <c r="X1255" s="14" t="s">
        <v>42</v>
      </c>
      <c r="Y1255" s="14" t="s">
        <v>159</v>
      </c>
      <c r="Z1255" s="14"/>
      <c r="AA1255" s="14" t="s">
        <v>44</v>
      </c>
      <c r="AB1255" s="14"/>
    </row>
    <row r="1256" spans="1:28" hidden="1" x14ac:dyDescent="0.25">
      <c r="A1256" s="12">
        <v>428</v>
      </c>
      <c r="B1256" s="13" t="s">
        <v>5227</v>
      </c>
      <c r="C1256" s="14" t="s">
        <v>29</v>
      </c>
      <c r="D1256" s="14" t="s">
        <v>5228</v>
      </c>
      <c r="E1256" s="14" t="s">
        <v>5229</v>
      </c>
      <c r="F1256" s="16" t="e">
        <f t="shared" si="122"/>
        <v>#VALUE!</v>
      </c>
      <c r="G1256" s="14" t="s">
        <v>5287</v>
      </c>
      <c r="H1256" s="14" t="s">
        <v>5288</v>
      </c>
      <c r="I1256" s="14" t="s">
        <v>1605</v>
      </c>
      <c r="J1256" s="14">
        <v>500</v>
      </c>
      <c r="K1256" s="14" t="s">
        <v>35</v>
      </c>
      <c r="L1256" s="15">
        <v>4.9000000000000004</v>
      </c>
      <c r="M1256" s="15">
        <v>2450</v>
      </c>
      <c r="N1256" s="14" t="s">
        <v>5284</v>
      </c>
      <c r="O1256" s="14" t="s">
        <v>5289</v>
      </c>
      <c r="P1256" s="14" t="s">
        <v>5285</v>
      </c>
      <c r="Q1256" s="14" t="s">
        <v>5285</v>
      </c>
      <c r="R1256" s="14">
        <v>500</v>
      </c>
      <c r="S1256" s="14"/>
      <c r="T1256" s="14"/>
      <c r="U1256" s="14"/>
      <c r="V1256" s="14" t="s">
        <v>3446</v>
      </c>
      <c r="W1256" s="14" t="s">
        <v>3447</v>
      </c>
      <c r="X1256" s="14" t="s">
        <v>42</v>
      </c>
      <c r="Y1256" s="14" t="s">
        <v>159</v>
      </c>
      <c r="Z1256" s="14"/>
      <c r="AA1256" s="14" t="s">
        <v>44</v>
      </c>
      <c r="AB1256" s="14"/>
    </row>
    <row r="1257" spans="1:28" hidden="1" x14ac:dyDescent="0.25">
      <c r="A1257" s="12">
        <v>429</v>
      </c>
      <c r="B1257" s="13" t="s">
        <v>5227</v>
      </c>
      <c r="C1257" s="14" t="s">
        <v>29</v>
      </c>
      <c r="D1257" s="14" t="s">
        <v>5228</v>
      </c>
      <c r="E1257" s="14" t="s">
        <v>5229</v>
      </c>
      <c r="F1257" s="16" t="e">
        <f t="shared" si="122"/>
        <v>#VALUE!</v>
      </c>
      <c r="G1257" s="14" t="s">
        <v>1636</v>
      </c>
      <c r="H1257" s="14" t="s">
        <v>1637</v>
      </c>
      <c r="I1257" s="14" t="s">
        <v>1638</v>
      </c>
      <c r="J1257" s="14">
        <v>300</v>
      </c>
      <c r="K1257" s="14" t="s">
        <v>35</v>
      </c>
      <c r="L1257" s="15">
        <v>45.9</v>
      </c>
      <c r="M1257" s="15">
        <v>13770</v>
      </c>
      <c r="N1257" s="14" t="s">
        <v>5230</v>
      </c>
      <c r="O1257" s="14" t="s">
        <v>4620</v>
      </c>
      <c r="P1257" s="14" t="s">
        <v>5232</v>
      </c>
      <c r="Q1257" s="14" t="s">
        <v>5233</v>
      </c>
      <c r="R1257" s="14">
        <v>300</v>
      </c>
      <c r="S1257" s="14"/>
      <c r="T1257" s="14"/>
      <c r="U1257" s="14"/>
      <c r="V1257" s="14" t="s">
        <v>3446</v>
      </c>
      <c r="W1257" s="14" t="s">
        <v>3447</v>
      </c>
      <c r="X1257" s="14" t="s">
        <v>42</v>
      </c>
      <c r="Y1257" s="14" t="s">
        <v>159</v>
      </c>
      <c r="Z1257" s="14"/>
      <c r="AA1257" s="14" t="s">
        <v>44</v>
      </c>
      <c r="AB1257" s="14"/>
    </row>
    <row r="1258" spans="1:28" hidden="1" x14ac:dyDescent="0.25">
      <c r="A1258" s="12">
        <v>430</v>
      </c>
      <c r="B1258" s="13" t="s">
        <v>5227</v>
      </c>
      <c r="C1258" s="14" t="s">
        <v>29</v>
      </c>
      <c r="D1258" s="14" t="s">
        <v>5228</v>
      </c>
      <c r="E1258" s="14" t="s">
        <v>5229</v>
      </c>
      <c r="F1258" s="16" t="e">
        <f t="shared" si="122"/>
        <v>#VALUE!</v>
      </c>
      <c r="G1258" s="14" t="s">
        <v>4572</v>
      </c>
      <c r="H1258" s="14" t="s">
        <v>4573</v>
      </c>
      <c r="I1258" s="14" t="s">
        <v>1638</v>
      </c>
      <c r="J1258" s="14">
        <v>300</v>
      </c>
      <c r="K1258" s="14" t="s">
        <v>35</v>
      </c>
      <c r="L1258" s="15">
        <v>83.833332999999996</v>
      </c>
      <c r="M1258" s="15">
        <v>25149.999899999999</v>
      </c>
      <c r="N1258" s="14" t="s">
        <v>5230</v>
      </c>
      <c r="O1258" s="14" t="s">
        <v>5290</v>
      </c>
      <c r="P1258" s="14" t="s">
        <v>5232</v>
      </c>
      <c r="Q1258" s="14" t="s">
        <v>5233</v>
      </c>
      <c r="R1258" s="14">
        <v>300</v>
      </c>
      <c r="S1258" s="14"/>
      <c r="T1258" s="14"/>
      <c r="U1258" s="14"/>
      <c r="V1258" s="14" t="s">
        <v>3446</v>
      </c>
      <c r="W1258" s="14" t="s">
        <v>3447</v>
      </c>
      <c r="X1258" s="14" t="s">
        <v>42</v>
      </c>
      <c r="Y1258" s="14" t="s">
        <v>159</v>
      </c>
      <c r="Z1258" s="14"/>
      <c r="AA1258" s="14" t="s">
        <v>44</v>
      </c>
      <c r="AB1258" s="14"/>
    </row>
    <row r="1259" spans="1:28" hidden="1" x14ac:dyDescent="0.25">
      <c r="A1259" s="12">
        <v>431</v>
      </c>
      <c r="B1259" s="13" t="s">
        <v>5227</v>
      </c>
      <c r="C1259" s="14" t="s">
        <v>29</v>
      </c>
      <c r="D1259" s="14" t="s">
        <v>5228</v>
      </c>
      <c r="E1259" s="14" t="s">
        <v>5229</v>
      </c>
      <c r="F1259" s="16" t="e">
        <f t="shared" si="122"/>
        <v>#VALUE!</v>
      </c>
      <c r="G1259" s="14" t="s">
        <v>418</v>
      </c>
      <c r="H1259" s="14" t="s">
        <v>419</v>
      </c>
      <c r="I1259" s="14" t="s">
        <v>420</v>
      </c>
      <c r="J1259" s="14">
        <v>408</v>
      </c>
      <c r="K1259" s="14" t="s">
        <v>35</v>
      </c>
      <c r="L1259" s="15">
        <v>148</v>
      </c>
      <c r="M1259" s="15">
        <v>60384</v>
      </c>
      <c r="N1259" s="14" t="s">
        <v>5230</v>
      </c>
      <c r="O1259" s="14" t="s">
        <v>3850</v>
      </c>
      <c r="P1259" s="14" t="s">
        <v>5232</v>
      </c>
      <c r="Q1259" s="14" t="s">
        <v>5233</v>
      </c>
      <c r="R1259" s="14">
        <v>408</v>
      </c>
      <c r="S1259" s="14"/>
      <c r="T1259" s="14"/>
      <c r="U1259" s="14"/>
      <c r="V1259" s="14" t="s">
        <v>3446</v>
      </c>
      <c r="W1259" s="14" t="s">
        <v>3447</v>
      </c>
      <c r="X1259" s="14" t="s">
        <v>42</v>
      </c>
      <c r="Y1259" s="14" t="s">
        <v>159</v>
      </c>
      <c r="Z1259" s="14"/>
      <c r="AA1259" s="14" t="s">
        <v>44</v>
      </c>
      <c r="AB1259" s="14"/>
    </row>
    <row r="1260" spans="1:28" hidden="1" x14ac:dyDescent="0.25">
      <c r="A1260" s="12">
        <v>432</v>
      </c>
      <c r="B1260" s="13" t="s">
        <v>5291</v>
      </c>
      <c r="C1260" s="14" t="s">
        <v>29</v>
      </c>
      <c r="D1260" s="14" t="s">
        <v>5292</v>
      </c>
      <c r="E1260" s="14" t="s">
        <v>5293</v>
      </c>
      <c r="F1260" s="16" t="e">
        <f t="shared" si="122"/>
        <v>#VALUE!</v>
      </c>
      <c r="G1260" s="14" t="s">
        <v>5294</v>
      </c>
      <c r="H1260" s="14" t="s">
        <v>5295</v>
      </c>
      <c r="I1260" s="14" t="s">
        <v>5296</v>
      </c>
      <c r="J1260" s="14">
        <v>900</v>
      </c>
      <c r="K1260" s="14" t="s">
        <v>35</v>
      </c>
      <c r="L1260" s="15">
        <v>32.142859999999999</v>
      </c>
      <c r="M1260" s="15">
        <v>28928.574000000001</v>
      </c>
      <c r="N1260" s="14" t="s">
        <v>5297</v>
      </c>
      <c r="O1260" s="14" t="s">
        <v>5298</v>
      </c>
      <c r="P1260" s="14" t="s">
        <v>5299</v>
      </c>
      <c r="Q1260" s="14" t="s">
        <v>5300</v>
      </c>
      <c r="R1260" s="14">
        <v>900</v>
      </c>
      <c r="S1260" s="14"/>
      <c r="T1260" s="14"/>
      <c r="U1260" s="14"/>
      <c r="V1260" s="14" t="s">
        <v>828</v>
      </c>
      <c r="W1260" s="14" t="s">
        <v>829</v>
      </c>
      <c r="X1260" s="14" t="s">
        <v>42</v>
      </c>
      <c r="Y1260" s="14" t="s">
        <v>159</v>
      </c>
      <c r="Z1260" s="14"/>
      <c r="AA1260" s="14" t="s">
        <v>44</v>
      </c>
      <c r="AB1260" s="14"/>
    </row>
    <row r="1261" spans="1:28" hidden="1" x14ac:dyDescent="0.25">
      <c r="A1261" s="12">
        <v>433</v>
      </c>
      <c r="B1261" s="13" t="s">
        <v>5301</v>
      </c>
      <c r="C1261" s="14" t="s">
        <v>29</v>
      </c>
      <c r="D1261" s="14" t="s">
        <v>5302</v>
      </c>
      <c r="E1261" s="14" t="s">
        <v>5303</v>
      </c>
      <c r="F1261" s="16" t="e">
        <f t="shared" si="122"/>
        <v>#VALUE!</v>
      </c>
      <c r="G1261" s="14" t="s">
        <v>2916</v>
      </c>
      <c r="H1261" s="14" t="s">
        <v>2917</v>
      </c>
      <c r="I1261" s="14" t="s">
        <v>2918</v>
      </c>
      <c r="J1261" s="14">
        <v>900</v>
      </c>
      <c r="K1261" s="14" t="s">
        <v>35</v>
      </c>
      <c r="L1261" s="15">
        <v>13.2</v>
      </c>
      <c r="M1261" s="15">
        <v>11880</v>
      </c>
      <c r="N1261" s="14" t="s">
        <v>5304</v>
      </c>
      <c r="O1261" s="14" t="s">
        <v>4659</v>
      </c>
      <c r="P1261" s="14" t="s">
        <v>5305</v>
      </c>
      <c r="Q1261" s="14" t="s">
        <v>5306</v>
      </c>
      <c r="R1261" s="14">
        <v>900</v>
      </c>
      <c r="S1261" s="14"/>
      <c r="T1261" s="14"/>
      <c r="U1261" s="14"/>
      <c r="V1261" s="14" t="s">
        <v>702</v>
      </c>
      <c r="W1261" s="14" t="s">
        <v>703</v>
      </c>
      <c r="X1261" s="14" t="s">
        <v>42</v>
      </c>
      <c r="Y1261" s="14" t="s">
        <v>159</v>
      </c>
      <c r="Z1261" s="14"/>
      <c r="AA1261" s="14" t="s">
        <v>44</v>
      </c>
      <c r="AB1261" s="14"/>
    </row>
    <row r="1262" spans="1:28" hidden="1" x14ac:dyDescent="0.25">
      <c r="A1262" s="12">
        <v>434</v>
      </c>
      <c r="B1262" s="13" t="s">
        <v>5307</v>
      </c>
      <c r="C1262" s="14" t="s">
        <v>29</v>
      </c>
      <c r="D1262" s="14" t="s">
        <v>5308</v>
      </c>
      <c r="E1262" s="14" t="s">
        <v>5303</v>
      </c>
      <c r="F1262" s="16" t="e">
        <f t="shared" si="122"/>
        <v>#VALUE!</v>
      </c>
      <c r="G1262" s="14" t="s">
        <v>5309</v>
      </c>
      <c r="H1262" s="14" t="s">
        <v>5310</v>
      </c>
      <c r="I1262" s="14" t="s">
        <v>3261</v>
      </c>
      <c r="J1262" s="14">
        <v>900</v>
      </c>
      <c r="K1262" s="14" t="s">
        <v>35</v>
      </c>
      <c r="L1262" s="15">
        <v>25</v>
      </c>
      <c r="M1262" s="15">
        <v>22500</v>
      </c>
      <c r="N1262" s="14" t="s">
        <v>5311</v>
      </c>
      <c r="O1262" s="14" t="s">
        <v>5312</v>
      </c>
      <c r="P1262" s="14" t="s">
        <v>5313</v>
      </c>
      <c r="Q1262" s="14" t="s">
        <v>5314</v>
      </c>
      <c r="R1262" s="14">
        <v>900</v>
      </c>
      <c r="S1262" s="14"/>
      <c r="T1262" s="14"/>
      <c r="U1262" s="14"/>
      <c r="V1262" s="14" t="s">
        <v>382</v>
      </c>
      <c r="W1262" s="14" t="s">
        <v>383</v>
      </c>
      <c r="X1262" s="14" t="s">
        <v>42</v>
      </c>
      <c r="Y1262" s="14" t="s">
        <v>159</v>
      </c>
      <c r="Z1262" s="14"/>
      <c r="AA1262" s="14" t="s">
        <v>44</v>
      </c>
      <c r="AB1262" s="14"/>
    </row>
    <row r="1263" spans="1:28" hidden="1" x14ac:dyDescent="0.25">
      <c r="A1263" s="12">
        <v>435</v>
      </c>
      <c r="B1263" s="13" t="s">
        <v>5291</v>
      </c>
      <c r="C1263" s="14" t="s">
        <v>29</v>
      </c>
      <c r="D1263" s="14" t="s">
        <v>5292</v>
      </c>
      <c r="E1263" s="14" t="s">
        <v>5293</v>
      </c>
      <c r="F1263" s="16" t="e">
        <f t="shared" si="122"/>
        <v>#VALUE!</v>
      </c>
      <c r="G1263" s="14" t="s">
        <v>1678</v>
      </c>
      <c r="H1263" s="14" t="s">
        <v>1679</v>
      </c>
      <c r="I1263" s="14" t="s">
        <v>1680</v>
      </c>
      <c r="J1263" s="14">
        <v>26400</v>
      </c>
      <c r="K1263" s="14" t="s">
        <v>35</v>
      </c>
      <c r="L1263" s="15">
        <v>0.7</v>
      </c>
      <c r="M1263" s="15">
        <v>18480</v>
      </c>
      <c r="N1263" s="14" t="s">
        <v>5315</v>
      </c>
      <c r="O1263" s="14" t="s">
        <v>5316</v>
      </c>
      <c r="P1263" s="14" t="s">
        <v>5317</v>
      </c>
      <c r="Q1263" s="14" t="s">
        <v>5233</v>
      </c>
      <c r="R1263" s="14">
        <v>26400</v>
      </c>
      <c r="S1263" s="14"/>
      <c r="T1263" s="14"/>
      <c r="U1263" s="14"/>
      <c r="V1263" s="14" t="s">
        <v>828</v>
      </c>
      <c r="W1263" s="14" t="s">
        <v>829</v>
      </c>
      <c r="X1263" s="14" t="s">
        <v>42</v>
      </c>
      <c r="Y1263" s="14" t="s">
        <v>159</v>
      </c>
      <c r="Z1263" s="14"/>
      <c r="AA1263" s="14" t="s">
        <v>44</v>
      </c>
      <c r="AB1263" s="14"/>
    </row>
    <row r="1264" spans="1:28" hidden="1" x14ac:dyDescent="0.25">
      <c r="A1264" s="12">
        <v>436</v>
      </c>
      <c r="B1264" s="13" t="s">
        <v>5318</v>
      </c>
      <c r="C1264" s="14" t="s">
        <v>29</v>
      </c>
      <c r="D1264" s="14" t="s">
        <v>5319</v>
      </c>
      <c r="E1264" s="14" t="s">
        <v>5320</v>
      </c>
      <c r="F1264" s="16" t="e">
        <f t="shared" si="122"/>
        <v>#VALUE!</v>
      </c>
      <c r="G1264" s="14" t="s">
        <v>3820</v>
      </c>
      <c r="H1264" s="14" t="s">
        <v>3821</v>
      </c>
      <c r="I1264" s="14" t="s">
        <v>468</v>
      </c>
      <c r="J1264" s="14">
        <v>400</v>
      </c>
      <c r="K1264" s="14" t="s">
        <v>35</v>
      </c>
      <c r="L1264" s="15">
        <v>700</v>
      </c>
      <c r="M1264" s="15">
        <v>280000</v>
      </c>
      <c r="N1264" s="14" t="s">
        <v>5321</v>
      </c>
      <c r="O1264" s="14" t="s">
        <v>4416</v>
      </c>
      <c r="P1264" s="14" t="s">
        <v>5322</v>
      </c>
      <c r="Q1264" s="14" t="s">
        <v>5233</v>
      </c>
      <c r="R1264" s="14">
        <v>400</v>
      </c>
      <c r="S1264" s="14"/>
      <c r="T1264" s="14"/>
      <c r="U1264" s="14"/>
      <c r="V1264" s="14" t="s">
        <v>3446</v>
      </c>
      <c r="W1264" s="14" t="s">
        <v>3447</v>
      </c>
      <c r="X1264" s="14" t="s">
        <v>42</v>
      </c>
      <c r="Y1264" s="14" t="s">
        <v>159</v>
      </c>
      <c r="Z1264" s="14"/>
      <c r="AA1264" s="14" t="s">
        <v>44</v>
      </c>
      <c r="AB1264" s="14"/>
    </row>
    <row r="1265" spans="1:28" hidden="1" x14ac:dyDescent="0.25">
      <c r="A1265" s="12">
        <v>437</v>
      </c>
      <c r="B1265" s="13" t="s">
        <v>5323</v>
      </c>
      <c r="C1265" s="14" t="s">
        <v>29</v>
      </c>
      <c r="D1265" s="14" t="s">
        <v>5324</v>
      </c>
      <c r="E1265" s="14" t="s">
        <v>5303</v>
      </c>
      <c r="F1265" s="16" t="e">
        <f t="shared" si="122"/>
        <v>#VALUE!</v>
      </c>
      <c r="G1265" s="14" t="s">
        <v>5325</v>
      </c>
      <c r="H1265" s="14" t="s">
        <v>5326</v>
      </c>
      <c r="I1265" s="14" t="s">
        <v>5296</v>
      </c>
      <c r="J1265" s="14">
        <v>900</v>
      </c>
      <c r="K1265" s="14" t="s">
        <v>35</v>
      </c>
      <c r="L1265" s="15">
        <v>21.05</v>
      </c>
      <c r="M1265" s="15">
        <v>18945</v>
      </c>
      <c r="N1265" s="14" t="s">
        <v>5327</v>
      </c>
      <c r="O1265" s="14" t="s">
        <v>5328</v>
      </c>
      <c r="P1265" s="14" t="s">
        <v>5329</v>
      </c>
      <c r="Q1265" s="14" t="s">
        <v>5042</v>
      </c>
      <c r="R1265" s="14">
        <v>900</v>
      </c>
      <c r="S1265" s="14"/>
      <c r="T1265" s="14"/>
      <c r="U1265" s="14"/>
      <c r="V1265" s="14" t="s">
        <v>828</v>
      </c>
      <c r="W1265" s="14" t="s">
        <v>829</v>
      </c>
      <c r="X1265" s="14" t="s">
        <v>42</v>
      </c>
      <c r="Y1265" s="14" t="s">
        <v>159</v>
      </c>
      <c r="Z1265" s="14"/>
      <c r="AA1265" s="14" t="s">
        <v>44</v>
      </c>
      <c r="AB1265" s="14"/>
    </row>
    <row r="1266" spans="1:28" hidden="1" x14ac:dyDescent="0.25">
      <c r="A1266" s="12">
        <v>438</v>
      </c>
      <c r="B1266" s="13" t="s">
        <v>5323</v>
      </c>
      <c r="C1266" s="14" t="s">
        <v>29</v>
      </c>
      <c r="D1266" s="14" t="s">
        <v>5324</v>
      </c>
      <c r="E1266" s="14" t="s">
        <v>5303</v>
      </c>
      <c r="F1266" s="16" t="e">
        <f t="shared" si="122"/>
        <v>#VALUE!</v>
      </c>
      <c r="G1266" s="14" t="s">
        <v>1152</v>
      </c>
      <c r="H1266" s="14" t="s">
        <v>1153</v>
      </c>
      <c r="I1266" s="14" t="s">
        <v>459</v>
      </c>
      <c r="J1266" s="14">
        <v>10000</v>
      </c>
      <c r="K1266" s="14" t="s">
        <v>35</v>
      </c>
      <c r="L1266" s="15">
        <v>0.65</v>
      </c>
      <c r="M1266" s="15">
        <v>6500</v>
      </c>
      <c r="N1266" s="14" t="s">
        <v>5330</v>
      </c>
      <c r="O1266" s="14" t="s">
        <v>5331</v>
      </c>
      <c r="P1266" s="14" t="s">
        <v>5332</v>
      </c>
      <c r="Q1266" s="14" t="s">
        <v>5333</v>
      </c>
      <c r="R1266" s="14">
        <v>10000</v>
      </c>
      <c r="S1266" s="14"/>
      <c r="T1266" s="14"/>
      <c r="U1266" s="14"/>
      <c r="V1266" s="14" t="s">
        <v>828</v>
      </c>
      <c r="W1266" s="14" t="s">
        <v>829</v>
      </c>
      <c r="X1266" s="14" t="s">
        <v>42</v>
      </c>
      <c r="Y1266" s="14" t="s">
        <v>159</v>
      </c>
      <c r="Z1266" s="14"/>
      <c r="AA1266" s="14" t="s">
        <v>44</v>
      </c>
      <c r="AB1266" s="14"/>
    </row>
    <row r="1267" spans="1:28" hidden="1" x14ac:dyDescent="0.25">
      <c r="A1267" s="12">
        <v>439</v>
      </c>
      <c r="B1267" s="13" t="s">
        <v>5334</v>
      </c>
      <c r="C1267" s="14" t="s">
        <v>29</v>
      </c>
      <c r="D1267" s="14" t="s">
        <v>5335</v>
      </c>
      <c r="E1267" s="14" t="s">
        <v>5293</v>
      </c>
      <c r="F1267" s="16" t="e">
        <f t="shared" si="122"/>
        <v>#VALUE!</v>
      </c>
      <c r="G1267" s="14" t="s">
        <v>5336</v>
      </c>
      <c r="H1267" s="14" t="s">
        <v>5337</v>
      </c>
      <c r="I1267" s="14" t="s">
        <v>697</v>
      </c>
      <c r="J1267" s="14">
        <v>1400</v>
      </c>
      <c r="K1267" s="14" t="s">
        <v>35</v>
      </c>
      <c r="L1267" s="15">
        <v>1.9285699999999999</v>
      </c>
      <c r="M1267" s="15">
        <v>2699.998</v>
      </c>
      <c r="N1267" s="14" t="s">
        <v>5338</v>
      </c>
      <c r="O1267" s="14" t="s">
        <v>5339</v>
      </c>
      <c r="P1267" s="14" t="s">
        <v>5340</v>
      </c>
      <c r="Q1267" s="14" t="s">
        <v>5341</v>
      </c>
      <c r="R1267" s="14">
        <v>1400</v>
      </c>
      <c r="S1267" s="14"/>
      <c r="T1267" s="14"/>
      <c r="U1267" s="14"/>
      <c r="V1267" s="14" t="s">
        <v>702</v>
      </c>
      <c r="W1267" s="14" t="s">
        <v>703</v>
      </c>
      <c r="X1267" s="14" t="s">
        <v>42</v>
      </c>
      <c r="Y1267" s="14" t="s">
        <v>159</v>
      </c>
      <c r="Z1267" s="14"/>
      <c r="AA1267" s="14" t="s">
        <v>44</v>
      </c>
      <c r="AB1267" s="14"/>
    </row>
    <row r="1268" spans="1:28" hidden="1" x14ac:dyDescent="0.25">
      <c r="A1268" s="12">
        <v>440</v>
      </c>
      <c r="B1268" s="13" t="s">
        <v>5334</v>
      </c>
      <c r="C1268" s="14" t="s">
        <v>29</v>
      </c>
      <c r="D1268" s="14" t="s">
        <v>5335</v>
      </c>
      <c r="E1268" s="14" t="s">
        <v>5293</v>
      </c>
      <c r="F1268" s="16" t="e">
        <f t="shared" si="122"/>
        <v>#VALUE!</v>
      </c>
      <c r="G1268" s="14" t="s">
        <v>3772</v>
      </c>
      <c r="H1268" s="14" t="s">
        <v>3773</v>
      </c>
      <c r="I1268" s="14" t="s">
        <v>2906</v>
      </c>
      <c r="J1268" s="14">
        <v>3000</v>
      </c>
      <c r="K1268" s="14" t="s">
        <v>35</v>
      </c>
      <c r="L1268" s="15">
        <v>45.333333000000003</v>
      </c>
      <c r="M1268" s="15">
        <v>135999.99900000001</v>
      </c>
      <c r="N1268" s="14" t="s">
        <v>5338</v>
      </c>
      <c r="O1268" s="14" t="s">
        <v>5342</v>
      </c>
      <c r="P1268" s="14" t="s">
        <v>5340</v>
      </c>
      <c r="Q1268" s="14" t="s">
        <v>5341</v>
      </c>
      <c r="R1268" s="14">
        <v>3000</v>
      </c>
      <c r="S1268" s="14"/>
      <c r="T1268" s="14"/>
      <c r="U1268" s="14"/>
      <c r="V1268" s="14" t="s">
        <v>702</v>
      </c>
      <c r="W1268" s="14" t="s">
        <v>703</v>
      </c>
      <c r="X1268" s="14" t="s">
        <v>42</v>
      </c>
      <c r="Y1268" s="14" t="s">
        <v>159</v>
      </c>
      <c r="Z1268" s="14"/>
      <c r="AA1268" s="14" t="s">
        <v>44</v>
      </c>
      <c r="AB1268" s="14"/>
    </row>
    <row r="1269" spans="1:28" hidden="1" x14ac:dyDescent="0.25">
      <c r="A1269" s="12">
        <v>441</v>
      </c>
      <c r="B1269" s="13" t="s">
        <v>5334</v>
      </c>
      <c r="C1269" s="14" t="s">
        <v>29</v>
      </c>
      <c r="D1269" s="14" t="s">
        <v>5335</v>
      </c>
      <c r="E1269" s="14" t="s">
        <v>5293</v>
      </c>
      <c r="F1269" s="16" t="e">
        <f t="shared" si="122"/>
        <v>#VALUE!</v>
      </c>
      <c r="G1269" s="14" t="s">
        <v>2904</v>
      </c>
      <c r="H1269" s="14" t="s">
        <v>2905</v>
      </c>
      <c r="I1269" s="14" t="s">
        <v>2906</v>
      </c>
      <c r="J1269" s="14">
        <v>3000</v>
      </c>
      <c r="K1269" s="14" t="s">
        <v>35</v>
      </c>
      <c r="L1269" s="15">
        <v>48</v>
      </c>
      <c r="M1269" s="15">
        <v>144000</v>
      </c>
      <c r="N1269" s="14" t="s">
        <v>5338</v>
      </c>
      <c r="O1269" s="14" t="s">
        <v>4467</v>
      </c>
      <c r="P1269" s="14" t="s">
        <v>5340</v>
      </c>
      <c r="Q1269" s="14" t="s">
        <v>5341</v>
      </c>
      <c r="R1269" s="14">
        <v>3000</v>
      </c>
      <c r="S1269" s="14"/>
      <c r="T1269" s="14"/>
      <c r="U1269" s="14"/>
      <c r="V1269" s="14" t="s">
        <v>702</v>
      </c>
      <c r="W1269" s="14" t="s">
        <v>703</v>
      </c>
      <c r="X1269" s="14" t="s">
        <v>42</v>
      </c>
      <c r="Y1269" s="14" t="s">
        <v>159</v>
      </c>
      <c r="Z1269" s="14"/>
      <c r="AA1269" s="14" t="s">
        <v>44</v>
      </c>
      <c r="AB1269" s="14"/>
    </row>
    <row r="1270" spans="1:28" hidden="1" x14ac:dyDescent="0.25">
      <c r="A1270" s="12">
        <v>442</v>
      </c>
      <c r="B1270" s="13" t="s">
        <v>5334</v>
      </c>
      <c r="C1270" s="14" t="s">
        <v>29</v>
      </c>
      <c r="D1270" s="14" t="s">
        <v>5335</v>
      </c>
      <c r="E1270" s="14" t="s">
        <v>5293</v>
      </c>
      <c r="F1270" s="16" t="e">
        <f t="shared" ref="F1270:F1279" si="123">E1270-D1270</f>
        <v>#VALUE!</v>
      </c>
      <c r="G1270" s="14" t="s">
        <v>3800</v>
      </c>
      <c r="H1270" s="14" t="s">
        <v>3801</v>
      </c>
      <c r="I1270" s="14" t="s">
        <v>1680</v>
      </c>
      <c r="J1270" s="14">
        <v>1400</v>
      </c>
      <c r="K1270" s="14" t="s">
        <v>35</v>
      </c>
      <c r="L1270" s="15">
        <v>4.7142850000000003</v>
      </c>
      <c r="M1270" s="15">
        <v>6599.9989999999998</v>
      </c>
      <c r="N1270" s="14" t="s">
        <v>5338</v>
      </c>
      <c r="O1270" s="14" t="s">
        <v>5343</v>
      </c>
      <c r="P1270" s="14" t="s">
        <v>5340</v>
      </c>
      <c r="Q1270" s="14" t="s">
        <v>5341</v>
      </c>
      <c r="R1270" s="14">
        <v>1400</v>
      </c>
      <c r="S1270" s="14"/>
      <c r="T1270" s="14"/>
      <c r="U1270" s="14"/>
      <c r="V1270" s="14" t="s">
        <v>702</v>
      </c>
      <c r="W1270" s="14" t="s">
        <v>703</v>
      </c>
      <c r="X1270" s="14" t="s">
        <v>42</v>
      </c>
      <c r="Y1270" s="14" t="s">
        <v>159</v>
      </c>
      <c r="Z1270" s="14"/>
      <c r="AA1270" s="14" t="s">
        <v>44</v>
      </c>
      <c r="AB1270" s="14"/>
    </row>
    <row r="1271" spans="1:28" hidden="1" x14ac:dyDescent="0.25">
      <c r="A1271" s="12">
        <v>443</v>
      </c>
      <c r="B1271" s="13" t="s">
        <v>5334</v>
      </c>
      <c r="C1271" s="14" t="s">
        <v>29</v>
      </c>
      <c r="D1271" s="14" t="s">
        <v>5335</v>
      </c>
      <c r="E1271" s="14" t="s">
        <v>5293</v>
      </c>
      <c r="F1271" s="16" t="e">
        <f t="shared" si="123"/>
        <v>#VALUE!</v>
      </c>
      <c r="G1271" s="14" t="s">
        <v>3456</v>
      </c>
      <c r="H1271" s="14" t="s">
        <v>3457</v>
      </c>
      <c r="I1271" s="14" t="s">
        <v>493</v>
      </c>
      <c r="J1271" s="14">
        <v>2800</v>
      </c>
      <c r="K1271" s="14" t="s">
        <v>35</v>
      </c>
      <c r="L1271" s="15">
        <v>2.2142849999999998</v>
      </c>
      <c r="M1271" s="15">
        <v>6199.9979999999996</v>
      </c>
      <c r="N1271" s="14" t="s">
        <v>5338</v>
      </c>
      <c r="O1271" s="14" t="s">
        <v>4844</v>
      </c>
      <c r="P1271" s="14" t="s">
        <v>5340</v>
      </c>
      <c r="Q1271" s="14" t="s">
        <v>5341</v>
      </c>
      <c r="R1271" s="14">
        <v>2800</v>
      </c>
      <c r="S1271" s="14"/>
      <c r="T1271" s="14"/>
      <c r="U1271" s="14"/>
      <c r="V1271" s="14" t="s">
        <v>702</v>
      </c>
      <c r="W1271" s="14" t="s">
        <v>703</v>
      </c>
      <c r="X1271" s="14" t="s">
        <v>42</v>
      </c>
      <c r="Y1271" s="14" t="s">
        <v>159</v>
      </c>
      <c r="Z1271" s="14"/>
      <c r="AA1271" s="14" t="s">
        <v>44</v>
      </c>
      <c r="AB1271" s="14"/>
    </row>
    <row r="1272" spans="1:28" hidden="1" x14ac:dyDescent="0.25">
      <c r="A1272" s="12">
        <v>444</v>
      </c>
      <c r="B1272" s="13" t="s">
        <v>5301</v>
      </c>
      <c r="C1272" s="14" t="s">
        <v>29</v>
      </c>
      <c r="D1272" s="14" t="s">
        <v>5302</v>
      </c>
      <c r="E1272" s="14" t="s">
        <v>5303</v>
      </c>
      <c r="F1272" s="16" t="e">
        <f t="shared" si="123"/>
        <v>#VALUE!</v>
      </c>
      <c r="G1272" s="14" t="s">
        <v>2913</v>
      </c>
      <c r="H1272" s="14" t="s">
        <v>2914</v>
      </c>
      <c r="I1272" s="14" t="s">
        <v>709</v>
      </c>
      <c r="J1272" s="14">
        <v>1200</v>
      </c>
      <c r="K1272" s="14" t="s">
        <v>35</v>
      </c>
      <c r="L1272" s="15">
        <v>4.8</v>
      </c>
      <c r="M1272" s="15">
        <v>5760</v>
      </c>
      <c r="N1272" s="14" t="s">
        <v>5344</v>
      </c>
      <c r="O1272" s="14" t="s">
        <v>5345</v>
      </c>
      <c r="P1272" s="14" t="s">
        <v>5346</v>
      </c>
      <c r="Q1272" s="14" t="s">
        <v>5346</v>
      </c>
      <c r="R1272" s="14">
        <v>1200</v>
      </c>
      <c r="S1272" s="14"/>
      <c r="T1272" s="14"/>
      <c r="U1272" s="14"/>
      <c r="V1272" s="14" t="s">
        <v>702</v>
      </c>
      <c r="W1272" s="14" t="s">
        <v>703</v>
      </c>
      <c r="X1272" s="14" t="s">
        <v>42</v>
      </c>
      <c r="Y1272" s="14" t="s">
        <v>159</v>
      </c>
      <c r="Z1272" s="14"/>
      <c r="AA1272" s="14" t="s">
        <v>44</v>
      </c>
      <c r="AB1272" s="14"/>
    </row>
    <row r="1273" spans="1:28" hidden="1" x14ac:dyDescent="0.25">
      <c r="A1273" s="12">
        <v>445</v>
      </c>
      <c r="B1273" s="13" t="s">
        <v>5347</v>
      </c>
      <c r="C1273" s="14" t="s">
        <v>29</v>
      </c>
      <c r="D1273" s="14" t="s">
        <v>5348</v>
      </c>
      <c r="E1273" s="14" t="s">
        <v>5293</v>
      </c>
      <c r="F1273" s="16" t="e">
        <f t="shared" si="123"/>
        <v>#VALUE!</v>
      </c>
      <c r="G1273" s="14" t="s">
        <v>1883</v>
      </c>
      <c r="H1273" s="14" t="s">
        <v>1884</v>
      </c>
      <c r="I1273" s="14" t="s">
        <v>1885</v>
      </c>
      <c r="J1273" s="14">
        <v>2100</v>
      </c>
      <c r="K1273" s="14" t="s">
        <v>35</v>
      </c>
      <c r="L1273" s="15">
        <v>43.5</v>
      </c>
      <c r="M1273" s="15">
        <v>91350</v>
      </c>
      <c r="N1273" s="14" t="s">
        <v>5349</v>
      </c>
      <c r="O1273" s="14" t="s">
        <v>4456</v>
      </c>
      <c r="P1273" s="14" t="s">
        <v>5350</v>
      </c>
      <c r="Q1273" s="14" t="s">
        <v>5042</v>
      </c>
      <c r="R1273" s="14">
        <v>2100</v>
      </c>
      <c r="S1273" s="14"/>
      <c r="T1273" s="14"/>
      <c r="U1273" s="14"/>
      <c r="V1273" s="14" t="s">
        <v>828</v>
      </c>
      <c r="W1273" s="14" t="s">
        <v>829</v>
      </c>
      <c r="X1273" s="14" t="s">
        <v>42</v>
      </c>
      <c r="Y1273" s="14" t="s">
        <v>159</v>
      </c>
      <c r="Z1273" s="14"/>
      <c r="AA1273" s="14" t="s">
        <v>44</v>
      </c>
      <c r="AB1273" s="14"/>
    </row>
    <row r="1274" spans="1:28" hidden="1" x14ac:dyDescent="0.25">
      <c r="A1274" s="12">
        <v>446</v>
      </c>
      <c r="B1274" s="13" t="s">
        <v>5347</v>
      </c>
      <c r="C1274" s="14" t="s">
        <v>29</v>
      </c>
      <c r="D1274" s="14" t="s">
        <v>5348</v>
      </c>
      <c r="E1274" s="14" t="s">
        <v>5293</v>
      </c>
      <c r="F1274" s="16" t="e">
        <f t="shared" si="123"/>
        <v>#VALUE!</v>
      </c>
      <c r="G1274" s="14" t="s">
        <v>5351</v>
      </c>
      <c r="H1274" s="14" t="s">
        <v>5352</v>
      </c>
      <c r="I1274" s="14" t="s">
        <v>2355</v>
      </c>
      <c r="J1274" s="14">
        <v>3000</v>
      </c>
      <c r="K1274" s="14" t="s">
        <v>35</v>
      </c>
      <c r="L1274" s="15">
        <v>1</v>
      </c>
      <c r="M1274" s="15">
        <v>3000</v>
      </c>
      <c r="N1274" s="14" t="s">
        <v>5353</v>
      </c>
      <c r="O1274" s="14" t="s">
        <v>5354</v>
      </c>
      <c r="P1274" s="14" t="s">
        <v>5355</v>
      </c>
      <c r="Q1274" s="14" t="s">
        <v>5333</v>
      </c>
      <c r="R1274" s="14">
        <v>3000</v>
      </c>
      <c r="S1274" s="14"/>
      <c r="T1274" s="14"/>
      <c r="U1274" s="14"/>
      <c r="V1274" s="14" t="s">
        <v>828</v>
      </c>
      <c r="W1274" s="14" t="s">
        <v>829</v>
      </c>
      <c r="X1274" s="14" t="s">
        <v>42</v>
      </c>
      <c r="Y1274" s="14" t="s">
        <v>159</v>
      </c>
      <c r="Z1274" s="14"/>
      <c r="AA1274" s="14" t="s">
        <v>44</v>
      </c>
      <c r="AB1274" s="14"/>
    </row>
    <row r="1275" spans="1:28" hidden="1" x14ac:dyDescent="0.25">
      <c r="A1275" s="12">
        <v>447</v>
      </c>
      <c r="B1275" s="13" t="s">
        <v>5291</v>
      </c>
      <c r="C1275" s="14" t="s">
        <v>29</v>
      </c>
      <c r="D1275" s="14" t="s">
        <v>5292</v>
      </c>
      <c r="E1275" s="14" t="s">
        <v>5293</v>
      </c>
      <c r="F1275" s="16" t="e">
        <f t="shared" si="123"/>
        <v>#VALUE!</v>
      </c>
      <c r="G1275" s="14" t="s">
        <v>5356</v>
      </c>
      <c r="H1275" s="14" t="s">
        <v>5357</v>
      </c>
      <c r="I1275" s="14" t="s">
        <v>5296</v>
      </c>
      <c r="J1275" s="14">
        <v>900</v>
      </c>
      <c r="K1275" s="14" t="s">
        <v>35</v>
      </c>
      <c r="L1275" s="15">
        <v>30</v>
      </c>
      <c r="M1275" s="15">
        <v>27000</v>
      </c>
      <c r="N1275" s="14" t="s">
        <v>5297</v>
      </c>
      <c r="O1275" s="14" t="s">
        <v>5358</v>
      </c>
      <c r="P1275" s="14" t="s">
        <v>5299</v>
      </c>
      <c r="Q1275" s="14" t="s">
        <v>5300</v>
      </c>
      <c r="R1275" s="14">
        <v>900</v>
      </c>
      <c r="S1275" s="14"/>
      <c r="T1275" s="14"/>
      <c r="U1275" s="14"/>
      <c r="V1275" s="14" t="s">
        <v>828</v>
      </c>
      <c r="W1275" s="14" t="s">
        <v>829</v>
      </c>
      <c r="X1275" s="14" t="s">
        <v>42</v>
      </c>
      <c r="Y1275" s="14" t="s">
        <v>159</v>
      </c>
      <c r="Z1275" s="14"/>
      <c r="AA1275" s="14" t="s">
        <v>44</v>
      </c>
      <c r="AB1275" s="14"/>
    </row>
    <row r="1276" spans="1:28" hidden="1" x14ac:dyDescent="0.25">
      <c r="A1276" s="12">
        <v>448</v>
      </c>
      <c r="B1276" s="13" t="s">
        <v>5291</v>
      </c>
      <c r="C1276" s="14" t="s">
        <v>29</v>
      </c>
      <c r="D1276" s="14" t="s">
        <v>5292</v>
      </c>
      <c r="E1276" s="14" t="s">
        <v>5293</v>
      </c>
      <c r="F1276" s="16" t="e">
        <f t="shared" si="123"/>
        <v>#VALUE!</v>
      </c>
      <c r="G1276" s="14" t="s">
        <v>4368</v>
      </c>
      <c r="H1276" s="14" t="s">
        <v>4369</v>
      </c>
      <c r="I1276" s="14" t="s">
        <v>604</v>
      </c>
      <c r="J1276" s="14">
        <v>1200</v>
      </c>
      <c r="K1276" s="14" t="s">
        <v>35</v>
      </c>
      <c r="L1276" s="15">
        <v>48.5</v>
      </c>
      <c r="M1276" s="15">
        <v>58200</v>
      </c>
      <c r="N1276" s="14" t="s">
        <v>5297</v>
      </c>
      <c r="O1276" s="14" t="s">
        <v>4019</v>
      </c>
      <c r="P1276" s="14" t="s">
        <v>5299</v>
      </c>
      <c r="Q1276" s="14" t="s">
        <v>5300</v>
      </c>
      <c r="R1276" s="14">
        <v>1200</v>
      </c>
      <c r="S1276" s="14"/>
      <c r="T1276" s="14"/>
      <c r="U1276" s="14"/>
      <c r="V1276" s="14" t="s">
        <v>828</v>
      </c>
      <c r="W1276" s="14" t="s">
        <v>829</v>
      </c>
      <c r="X1276" s="14" t="s">
        <v>42</v>
      </c>
      <c r="Y1276" s="14" t="s">
        <v>159</v>
      </c>
      <c r="Z1276" s="14"/>
      <c r="AA1276" s="14" t="s">
        <v>44</v>
      </c>
      <c r="AB1276" s="14"/>
    </row>
    <row r="1277" spans="1:28" hidden="1" x14ac:dyDescent="0.25">
      <c r="A1277" s="12">
        <v>449</v>
      </c>
      <c r="B1277" s="13" t="s">
        <v>5291</v>
      </c>
      <c r="C1277" s="14" t="s">
        <v>29</v>
      </c>
      <c r="D1277" s="14" t="s">
        <v>5292</v>
      </c>
      <c r="E1277" s="14" t="s">
        <v>5293</v>
      </c>
      <c r="F1277" s="16" t="e">
        <f t="shared" si="123"/>
        <v>#VALUE!</v>
      </c>
      <c r="G1277" s="14" t="s">
        <v>5359</v>
      </c>
      <c r="H1277" s="14" t="s">
        <v>5360</v>
      </c>
      <c r="I1277" s="14" t="s">
        <v>1885</v>
      </c>
      <c r="J1277" s="14">
        <v>1680</v>
      </c>
      <c r="K1277" s="14" t="s">
        <v>35</v>
      </c>
      <c r="L1277" s="15">
        <v>48.5</v>
      </c>
      <c r="M1277" s="15">
        <v>81480</v>
      </c>
      <c r="N1277" s="14" t="s">
        <v>5297</v>
      </c>
      <c r="O1277" s="14" t="s">
        <v>5361</v>
      </c>
      <c r="P1277" s="14" t="s">
        <v>5299</v>
      </c>
      <c r="Q1277" s="14" t="s">
        <v>5300</v>
      </c>
      <c r="R1277" s="14">
        <v>1680</v>
      </c>
      <c r="S1277" s="14"/>
      <c r="T1277" s="14"/>
      <c r="U1277" s="14"/>
      <c r="V1277" s="14" t="s">
        <v>828</v>
      </c>
      <c r="W1277" s="14" t="s">
        <v>829</v>
      </c>
      <c r="X1277" s="14" t="s">
        <v>42</v>
      </c>
      <c r="Y1277" s="14" t="s">
        <v>159</v>
      </c>
      <c r="Z1277" s="14"/>
      <c r="AA1277" s="14" t="s">
        <v>44</v>
      </c>
      <c r="AB1277" s="14"/>
    </row>
    <row r="1278" spans="1:28" hidden="1" x14ac:dyDescent="0.25">
      <c r="A1278" s="12">
        <v>454</v>
      </c>
      <c r="B1278" s="13" t="s">
        <v>5291</v>
      </c>
      <c r="C1278" s="14" t="s">
        <v>29</v>
      </c>
      <c r="D1278" s="14" t="s">
        <v>5292</v>
      </c>
      <c r="E1278" s="14" t="s">
        <v>5293</v>
      </c>
      <c r="F1278" s="16" t="e">
        <f t="shared" si="123"/>
        <v>#VALUE!</v>
      </c>
      <c r="G1278" s="14" t="s">
        <v>3471</v>
      </c>
      <c r="H1278" s="14" t="s">
        <v>3472</v>
      </c>
      <c r="I1278" s="14" t="s">
        <v>1885</v>
      </c>
      <c r="J1278" s="14">
        <v>1680</v>
      </c>
      <c r="K1278" s="14" t="s">
        <v>35</v>
      </c>
      <c r="L1278" s="15">
        <v>40</v>
      </c>
      <c r="M1278" s="15">
        <v>67200</v>
      </c>
      <c r="N1278" s="14" t="s">
        <v>5297</v>
      </c>
      <c r="O1278" s="14" t="s">
        <v>5362</v>
      </c>
      <c r="P1278" s="14" t="s">
        <v>5299</v>
      </c>
      <c r="Q1278" s="14" t="s">
        <v>5300</v>
      </c>
      <c r="R1278" s="14">
        <v>1680</v>
      </c>
      <c r="S1278" s="14"/>
      <c r="T1278" s="14"/>
      <c r="U1278" s="14"/>
      <c r="V1278" s="14" t="s">
        <v>828</v>
      </c>
      <c r="W1278" s="14" t="s">
        <v>829</v>
      </c>
      <c r="X1278" s="14" t="s">
        <v>42</v>
      </c>
      <c r="Y1278" s="14" t="s">
        <v>159</v>
      </c>
      <c r="Z1278" s="14"/>
      <c r="AA1278" s="14" t="s">
        <v>44</v>
      </c>
      <c r="AB1278" s="14"/>
    </row>
    <row r="1279" spans="1:28" x14ac:dyDescent="0.25">
      <c r="A1279" s="12">
        <v>455</v>
      </c>
      <c r="B1279" s="13" t="s">
        <v>5363</v>
      </c>
      <c r="C1279" s="14" t="s">
        <v>29</v>
      </c>
      <c r="D1279" s="14" t="s">
        <v>5364</v>
      </c>
      <c r="E1279" s="14" t="s">
        <v>5365</v>
      </c>
      <c r="F1279" s="16" t="e">
        <f t="shared" si="123"/>
        <v>#VALUE!</v>
      </c>
      <c r="G1279" s="14" t="s">
        <v>360</v>
      </c>
      <c r="H1279" s="14" t="s">
        <v>361</v>
      </c>
      <c r="I1279" s="14" t="s">
        <v>321</v>
      </c>
      <c r="J1279" s="14">
        <v>40</v>
      </c>
      <c r="K1279" s="14" t="s">
        <v>35</v>
      </c>
      <c r="L1279" s="15">
        <v>8500</v>
      </c>
      <c r="M1279" s="15">
        <v>340000</v>
      </c>
      <c r="N1279" s="14" t="s">
        <v>5366</v>
      </c>
      <c r="O1279" s="14" t="s">
        <v>5096</v>
      </c>
      <c r="P1279" s="14" t="s">
        <v>5367</v>
      </c>
      <c r="Q1279" s="14" t="s">
        <v>5368</v>
      </c>
      <c r="R1279" s="14">
        <v>40</v>
      </c>
      <c r="S1279" s="22">
        <f>Q1279-P1279</f>
        <v>2.7777777795563452E-3</v>
      </c>
      <c r="T1279" s="14" t="e">
        <f>Q1279-E1279</f>
        <v>#VALUE!</v>
      </c>
      <c r="U1279" s="18">
        <f>R1279/J1279</f>
        <v>1</v>
      </c>
      <c r="V1279" s="14" t="s">
        <v>3711</v>
      </c>
      <c r="W1279" s="14" t="s">
        <v>3712</v>
      </c>
      <c r="X1279" s="14" t="s">
        <v>42</v>
      </c>
      <c r="Y1279" s="14" t="s">
        <v>159</v>
      </c>
      <c r="Z1279" s="14"/>
      <c r="AA1279" s="14" t="s">
        <v>44</v>
      </c>
      <c r="AB1279" s="14"/>
    </row>
  </sheetData>
  <autoFilter ref="A1:AB1279" xr:uid="{99061EDC-2470-4AA6-AE2E-0118B21AAB55}">
    <filterColumn colId="8">
      <filters>
        <filter val="Antiepileptics"/>
        <filter val="Antifibrinolytics"/>
        <filter val="Antivirals"/>
        <filter val="Bronchodilators"/>
        <filter val="Inotropic"/>
        <filter val="Intravenous"/>
        <filter val="Intravenous Fluids"/>
        <filter val="Laxatives"/>
        <filter val="NSAIDS"/>
        <filter val="Opioids"/>
        <filter val="Otic Medications"/>
        <filter val="Plasma Substitute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5A31-D02F-4751-A5AB-EDA38BE3C378}">
  <dimension ref="A1:AH7991"/>
  <sheetViews>
    <sheetView tabSelected="1" workbookViewId="0">
      <selection activeCell="L1" sqref="L1:L1048576"/>
    </sheetView>
  </sheetViews>
  <sheetFormatPr defaultRowHeight="15" x14ac:dyDescent="0.25"/>
  <cols>
    <col min="1" max="1" width="14.42578125" customWidth="1"/>
    <col min="2" max="2" width="11.85546875" customWidth="1"/>
    <col min="3" max="3" width="34.7109375" customWidth="1"/>
    <col min="4" max="4" width="13" customWidth="1"/>
    <col min="5" max="5" width="17" customWidth="1"/>
    <col min="6" max="6" width="19.42578125" customWidth="1"/>
    <col min="7" max="7" width="14.85546875" bestFit="1" customWidth="1"/>
    <col min="8" max="8" width="12.7109375" customWidth="1"/>
    <col min="9" max="9" width="27.5703125" bestFit="1" customWidth="1"/>
    <col min="10" max="10" width="23.42578125" customWidth="1"/>
    <col min="11" max="11" width="81.42578125" bestFit="1" customWidth="1"/>
    <col min="12" max="12" width="80.42578125" customWidth="1"/>
    <col min="13" max="13" width="10.140625" customWidth="1"/>
    <col min="14" max="14" width="11.42578125" customWidth="1"/>
    <col min="15" max="15" width="69" customWidth="1"/>
    <col min="16" max="16" width="17.7109375" customWidth="1"/>
    <col min="17" max="17" width="13" customWidth="1"/>
    <col min="18" max="18" width="11.85546875" customWidth="1"/>
    <col min="19" max="19" width="13.42578125" customWidth="1"/>
    <col min="20" max="20" width="23" style="25" bestFit="1" customWidth="1"/>
    <col min="21" max="21" width="11.85546875" customWidth="1"/>
    <col min="22" max="22" width="8.140625" customWidth="1"/>
    <col min="23" max="23" width="10.5703125" customWidth="1"/>
    <col min="24" max="25" width="13" customWidth="1"/>
    <col min="26" max="26" width="21.140625" customWidth="1"/>
    <col min="27" max="27" width="17.7109375" customWidth="1"/>
    <col min="28" max="28" width="17.5703125" customWidth="1"/>
    <col min="29" max="29" width="18.5703125" customWidth="1"/>
    <col min="30" max="30" width="14" customWidth="1"/>
    <col min="31" max="31" width="17.140625" customWidth="1"/>
    <col min="32" max="32" width="12.5703125" customWidth="1"/>
    <col min="33" max="33" width="11.140625" customWidth="1"/>
    <col min="34" max="34" width="7.140625" customWidth="1"/>
    <col min="35" max="35" width="12.42578125" customWidth="1"/>
  </cols>
  <sheetData>
    <row r="1" spans="1:34" x14ac:dyDescent="0.25">
      <c r="A1" t="s">
        <v>5369</v>
      </c>
      <c r="B1" t="s">
        <v>5370</v>
      </c>
      <c r="C1" t="s">
        <v>5371</v>
      </c>
      <c r="D1" t="s">
        <v>5372</v>
      </c>
      <c r="E1" t="s">
        <v>5373</v>
      </c>
      <c r="F1" t="s">
        <v>5374</v>
      </c>
      <c r="G1" t="s">
        <v>5375</v>
      </c>
      <c r="H1" t="s">
        <v>5376</v>
      </c>
      <c r="I1" t="s">
        <v>5377</v>
      </c>
      <c r="J1" t="s">
        <v>5378</v>
      </c>
      <c r="K1" t="s">
        <v>5379</v>
      </c>
      <c r="L1" t="s">
        <v>5380</v>
      </c>
      <c r="M1" t="s">
        <v>5381</v>
      </c>
      <c r="N1" t="s">
        <v>5382</v>
      </c>
      <c r="O1" t="s">
        <v>5383</v>
      </c>
      <c r="P1" t="s">
        <v>5384</v>
      </c>
      <c r="Q1" t="s">
        <v>5385</v>
      </c>
      <c r="R1" t="s">
        <v>5386</v>
      </c>
      <c r="S1" s="25" t="s">
        <v>5387</v>
      </c>
      <c r="T1" t="s">
        <v>5388</v>
      </c>
      <c r="U1" t="s">
        <v>5389</v>
      </c>
      <c r="V1" t="s">
        <v>5390</v>
      </c>
      <c r="W1" t="s">
        <v>5391</v>
      </c>
      <c r="X1" t="s">
        <v>5392</v>
      </c>
      <c r="Y1" t="s">
        <v>5393</v>
      </c>
      <c r="Z1" t="s">
        <v>5394</v>
      </c>
      <c r="AA1" t="s">
        <v>5395</v>
      </c>
      <c r="AB1" t="s">
        <v>5396</v>
      </c>
      <c r="AC1" t="s">
        <v>5397</v>
      </c>
      <c r="AD1" t="s">
        <v>5398</v>
      </c>
      <c r="AE1" t="s">
        <v>5399</v>
      </c>
      <c r="AF1" t="s">
        <v>5400</v>
      </c>
      <c r="AG1" t="s">
        <v>5401</v>
      </c>
      <c r="AH1" t="s">
        <v>5402</v>
      </c>
    </row>
    <row r="2" spans="1:34" x14ac:dyDescent="0.25">
      <c r="A2" t="s">
        <v>5403</v>
      </c>
      <c r="B2" s="24">
        <v>45645</v>
      </c>
      <c r="C2" t="s">
        <v>5404</v>
      </c>
      <c r="D2" t="s">
        <v>5405</v>
      </c>
      <c r="E2" t="s">
        <v>5406</v>
      </c>
      <c r="F2" t="s">
        <v>5407</v>
      </c>
      <c r="G2" t="s">
        <v>5407</v>
      </c>
      <c r="H2">
        <f>Table1[[#This Row],[GrnPostDate]]-Table1[[#This Row],[PoDate]]</f>
        <v>15</v>
      </c>
      <c r="I2" t="s">
        <v>5408</v>
      </c>
      <c r="J2" t="s">
        <v>5409</v>
      </c>
      <c r="K2" t="s">
        <v>5410</v>
      </c>
      <c r="M2">
        <v>28463</v>
      </c>
      <c r="O2" t="s">
        <v>5411</v>
      </c>
      <c r="P2">
        <v>294.5</v>
      </c>
      <c r="Q2">
        <v>150</v>
      </c>
      <c r="R2">
        <v>50</v>
      </c>
      <c r="S2" s="25">
        <f>Table1[[#This Row],[RcvdQuantity]]/Table1[[#This Row],[POQty]]</f>
        <v>0.33333333333333331</v>
      </c>
      <c r="T2">
        <v>100</v>
      </c>
      <c r="U2">
        <v>0</v>
      </c>
      <c r="V2">
        <v>0</v>
      </c>
      <c r="W2">
        <v>0</v>
      </c>
      <c r="X2">
        <v>294.5</v>
      </c>
      <c r="Y2">
        <v>294.5</v>
      </c>
      <c r="Z2">
        <v>294.5</v>
      </c>
      <c r="AA2">
        <v>0</v>
      </c>
      <c r="AB2">
        <v>0</v>
      </c>
      <c r="AC2">
        <v>14725</v>
      </c>
      <c r="AD2">
        <v>14725</v>
      </c>
      <c r="AF2" t="s">
        <v>5412</v>
      </c>
      <c r="AH2">
        <v>364450</v>
      </c>
    </row>
    <row r="3" spans="1:34" x14ac:dyDescent="0.25">
      <c r="A3" t="s">
        <v>5413</v>
      </c>
      <c r="B3" s="24">
        <v>45644</v>
      </c>
      <c r="C3" t="s">
        <v>5414</v>
      </c>
      <c r="D3" t="s">
        <v>5405</v>
      </c>
      <c r="E3" t="s">
        <v>5415</v>
      </c>
      <c r="F3" t="s">
        <v>5407</v>
      </c>
      <c r="G3" t="s">
        <v>5407</v>
      </c>
      <c r="H3">
        <f>Table1[[#This Row],[GrnPostDate]]-Table1[[#This Row],[PoDate]]</f>
        <v>16</v>
      </c>
      <c r="I3" t="s">
        <v>5408</v>
      </c>
      <c r="J3" t="s">
        <v>5409</v>
      </c>
      <c r="K3" t="s">
        <v>5416</v>
      </c>
      <c r="L3" t="s">
        <v>5417</v>
      </c>
      <c r="M3">
        <v>7030</v>
      </c>
      <c r="O3" t="s">
        <v>5418</v>
      </c>
      <c r="P3">
        <v>0.79</v>
      </c>
      <c r="Q3">
        <v>50000</v>
      </c>
      <c r="R3">
        <v>5000</v>
      </c>
      <c r="S3" s="25">
        <f>Table1[[#This Row],[RcvdQuantity]]/Table1[[#This Row],[POQty]]</f>
        <v>0.1</v>
      </c>
      <c r="T3">
        <v>45000</v>
      </c>
      <c r="U3">
        <v>0</v>
      </c>
      <c r="V3">
        <v>0</v>
      </c>
      <c r="W3">
        <v>0</v>
      </c>
      <c r="X3">
        <v>0.79</v>
      </c>
      <c r="Y3">
        <v>0.79</v>
      </c>
      <c r="Z3">
        <v>0.79</v>
      </c>
      <c r="AA3">
        <v>0</v>
      </c>
      <c r="AB3">
        <v>0</v>
      </c>
      <c r="AC3">
        <v>3950</v>
      </c>
      <c r="AD3">
        <v>3950</v>
      </c>
      <c r="AF3" t="s">
        <v>5412</v>
      </c>
      <c r="AH3">
        <v>364451</v>
      </c>
    </row>
    <row r="4" spans="1:34" x14ac:dyDescent="0.25">
      <c r="A4" t="s">
        <v>5413</v>
      </c>
      <c r="B4" s="24">
        <v>45644</v>
      </c>
      <c r="C4" t="s">
        <v>5419</v>
      </c>
      <c r="D4" t="s">
        <v>5405</v>
      </c>
      <c r="E4" t="s">
        <v>5420</v>
      </c>
      <c r="F4" t="s">
        <v>5407</v>
      </c>
      <c r="G4" t="s">
        <v>5407</v>
      </c>
      <c r="H4">
        <f>Table1[[#This Row],[GrnPostDate]]-Table1[[#This Row],[PoDate]]</f>
        <v>16</v>
      </c>
      <c r="I4" t="s">
        <v>5408</v>
      </c>
      <c r="J4" t="s">
        <v>5409</v>
      </c>
      <c r="K4" t="s">
        <v>5416</v>
      </c>
      <c r="L4" t="s">
        <v>5417</v>
      </c>
      <c r="M4">
        <v>7030</v>
      </c>
      <c r="O4" t="s">
        <v>5418</v>
      </c>
      <c r="P4">
        <v>0.79</v>
      </c>
      <c r="Q4">
        <v>45000</v>
      </c>
      <c r="R4">
        <v>10000</v>
      </c>
      <c r="S4" s="25">
        <f>Table1[[#This Row],[RcvdQuantity]]/Table1[[#This Row],[POQty]]</f>
        <v>0.22222222222222221</v>
      </c>
      <c r="T4">
        <v>35000</v>
      </c>
      <c r="U4">
        <v>0</v>
      </c>
      <c r="V4">
        <v>0</v>
      </c>
      <c r="W4">
        <v>0</v>
      </c>
      <c r="X4">
        <v>0.79</v>
      </c>
      <c r="Y4">
        <v>0.79</v>
      </c>
      <c r="Z4">
        <v>0.79</v>
      </c>
      <c r="AA4">
        <v>0</v>
      </c>
      <c r="AB4">
        <v>0</v>
      </c>
      <c r="AC4">
        <v>7900</v>
      </c>
      <c r="AD4">
        <v>7900</v>
      </c>
      <c r="AF4" t="s">
        <v>5412</v>
      </c>
      <c r="AH4">
        <v>364452</v>
      </c>
    </row>
    <row r="5" spans="1:34" x14ac:dyDescent="0.25">
      <c r="A5" t="s">
        <v>5413</v>
      </c>
      <c r="B5" s="24">
        <v>45644</v>
      </c>
      <c r="C5" t="s">
        <v>5419</v>
      </c>
      <c r="D5" t="s">
        <v>5405</v>
      </c>
      <c r="E5" t="s">
        <v>5420</v>
      </c>
      <c r="F5" t="s">
        <v>5407</v>
      </c>
      <c r="G5" t="s">
        <v>5407</v>
      </c>
      <c r="H5">
        <f>Table1[[#This Row],[GrnPostDate]]-Table1[[#This Row],[PoDate]]</f>
        <v>16</v>
      </c>
      <c r="I5" t="s">
        <v>5408</v>
      </c>
      <c r="J5" t="s">
        <v>5409</v>
      </c>
      <c r="K5" t="s">
        <v>5421</v>
      </c>
      <c r="L5" t="s">
        <v>5422</v>
      </c>
      <c r="M5">
        <v>7750</v>
      </c>
      <c r="O5" t="s">
        <v>5423</v>
      </c>
      <c r="P5">
        <v>2.2000000000000002</v>
      </c>
      <c r="Q5">
        <v>6000</v>
      </c>
      <c r="R5">
        <v>6000</v>
      </c>
      <c r="S5" s="25">
        <f>Table1[[#This Row],[RcvdQuantity]]/Table1[[#This Row],[POQty]]</f>
        <v>1</v>
      </c>
      <c r="T5">
        <v>0</v>
      </c>
      <c r="U5">
        <v>0</v>
      </c>
      <c r="V5">
        <v>0</v>
      </c>
      <c r="W5">
        <v>0</v>
      </c>
      <c r="X5">
        <v>2.2000000000000002</v>
      </c>
      <c r="Y5">
        <v>2.2000000000000002</v>
      </c>
      <c r="Z5">
        <v>2.2000000000000002</v>
      </c>
      <c r="AA5">
        <v>0</v>
      </c>
      <c r="AB5">
        <v>0</v>
      </c>
      <c r="AC5">
        <v>13200</v>
      </c>
      <c r="AD5">
        <v>13200</v>
      </c>
      <c r="AF5" t="s">
        <v>5412</v>
      </c>
      <c r="AH5">
        <v>364453</v>
      </c>
    </row>
    <row r="6" spans="1:34" x14ac:dyDescent="0.25">
      <c r="A6" t="s">
        <v>5424</v>
      </c>
      <c r="B6" s="24">
        <v>45656</v>
      </c>
      <c r="C6" t="s">
        <v>5425</v>
      </c>
      <c r="D6" t="s">
        <v>5426</v>
      </c>
      <c r="E6" t="s">
        <v>5427</v>
      </c>
      <c r="F6" t="s">
        <v>5407</v>
      </c>
      <c r="G6" t="s">
        <v>5407</v>
      </c>
      <c r="H6">
        <f>Table1[[#This Row],[GrnPostDate]]-Table1[[#This Row],[PoDate]]</f>
        <v>4</v>
      </c>
      <c r="I6" t="s">
        <v>5428</v>
      </c>
      <c r="J6" t="s">
        <v>5409</v>
      </c>
      <c r="K6" t="s">
        <v>5416</v>
      </c>
      <c r="L6" t="s">
        <v>5417</v>
      </c>
      <c r="M6">
        <v>7030</v>
      </c>
      <c r="O6" t="s">
        <v>5429</v>
      </c>
      <c r="P6">
        <v>1.75</v>
      </c>
      <c r="Q6">
        <v>5000</v>
      </c>
      <c r="R6">
        <v>1200</v>
      </c>
      <c r="S6" s="25">
        <f>Table1[[#This Row],[RcvdQuantity]]/Table1[[#This Row],[POQty]]</f>
        <v>0.24</v>
      </c>
      <c r="T6">
        <v>3800</v>
      </c>
      <c r="U6">
        <v>0</v>
      </c>
      <c r="V6">
        <v>0</v>
      </c>
      <c r="W6">
        <v>0</v>
      </c>
      <c r="X6">
        <v>1.75</v>
      </c>
      <c r="Y6">
        <v>1.75</v>
      </c>
      <c r="Z6">
        <v>1.75</v>
      </c>
      <c r="AA6">
        <v>0</v>
      </c>
      <c r="AB6">
        <v>0</v>
      </c>
      <c r="AC6">
        <v>2100</v>
      </c>
      <c r="AD6">
        <v>2100</v>
      </c>
      <c r="AF6" t="s">
        <v>5412</v>
      </c>
      <c r="AH6">
        <v>364454</v>
      </c>
    </row>
    <row r="7" spans="1:34" x14ac:dyDescent="0.25">
      <c r="A7" t="s">
        <v>5430</v>
      </c>
      <c r="B7" s="24">
        <v>45653</v>
      </c>
      <c r="C7" t="s">
        <v>5431</v>
      </c>
      <c r="D7" t="s">
        <v>5432</v>
      </c>
      <c r="E7" t="s">
        <v>5433</v>
      </c>
      <c r="F7" t="s">
        <v>5407</v>
      </c>
      <c r="G7" t="s">
        <v>5407</v>
      </c>
      <c r="H7">
        <f>Table1[[#This Row],[GrnPostDate]]-Table1[[#This Row],[PoDate]]</f>
        <v>7</v>
      </c>
      <c r="I7" t="s">
        <v>5428</v>
      </c>
      <c r="J7" t="s">
        <v>90</v>
      </c>
      <c r="K7" t="s">
        <v>5434</v>
      </c>
      <c r="M7">
        <v>952</v>
      </c>
      <c r="O7" t="s">
        <v>5435</v>
      </c>
      <c r="P7">
        <v>75</v>
      </c>
      <c r="Q7">
        <v>905</v>
      </c>
      <c r="R7">
        <v>500</v>
      </c>
      <c r="S7" s="25">
        <f>Table1[[#This Row],[RcvdQuantity]]/Table1[[#This Row],[POQty]]</f>
        <v>0.5524861878453039</v>
      </c>
      <c r="T7">
        <v>405</v>
      </c>
      <c r="U7">
        <v>0</v>
      </c>
      <c r="V7">
        <v>0</v>
      </c>
      <c r="W7">
        <v>0</v>
      </c>
      <c r="X7">
        <v>75</v>
      </c>
      <c r="Y7">
        <v>75</v>
      </c>
      <c r="Z7">
        <v>75</v>
      </c>
      <c r="AA7">
        <v>0</v>
      </c>
      <c r="AB7">
        <v>0</v>
      </c>
      <c r="AC7">
        <v>37500</v>
      </c>
      <c r="AD7">
        <v>37500</v>
      </c>
      <c r="AF7" t="s">
        <v>5412</v>
      </c>
      <c r="AH7">
        <v>364460</v>
      </c>
    </row>
    <row r="8" spans="1:34" x14ac:dyDescent="0.25">
      <c r="A8" t="s">
        <v>5436</v>
      </c>
      <c r="B8" s="24">
        <v>45653</v>
      </c>
      <c r="C8" t="s">
        <v>5437</v>
      </c>
      <c r="D8" t="s">
        <v>5438</v>
      </c>
      <c r="E8" t="s">
        <v>5439</v>
      </c>
      <c r="F8" t="s">
        <v>5407</v>
      </c>
      <c r="G8" t="s">
        <v>5407</v>
      </c>
      <c r="H8">
        <f>Table1[[#This Row],[GrnPostDate]]-Table1[[#This Row],[PoDate]]</f>
        <v>7</v>
      </c>
      <c r="I8" t="s">
        <v>5428</v>
      </c>
      <c r="J8" t="s">
        <v>90</v>
      </c>
      <c r="K8" t="s">
        <v>5440</v>
      </c>
      <c r="M8">
        <v>1075</v>
      </c>
      <c r="O8" t="s">
        <v>5441</v>
      </c>
      <c r="P8">
        <v>10</v>
      </c>
      <c r="Q8">
        <v>10000</v>
      </c>
      <c r="R8">
        <v>10000</v>
      </c>
      <c r="S8" s="25">
        <f>Table1[[#This Row],[RcvdQuantity]]/Table1[[#This Row],[POQty]]</f>
        <v>1</v>
      </c>
      <c r="T8">
        <v>0</v>
      </c>
      <c r="U8">
        <v>0</v>
      </c>
      <c r="V8">
        <v>0</v>
      </c>
      <c r="W8">
        <v>0</v>
      </c>
      <c r="X8">
        <v>10</v>
      </c>
      <c r="Y8">
        <v>10</v>
      </c>
      <c r="Z8">
        <v>10</v>
      </c>
      <c r="AA8">
        <v>0</v>
      </c>
      <c r="AB8">
        <v>0</v>
      </c>
      <c r="AC8">
        <v>100000</v>
      </c>
      <c r="AD8">
        <v>100000</v>
      </c>
      <c r="AF8" t="s">
        <v>5412</v>
      </c>
      <c r="AH8">
        <v>364461</v>
      </c>
    </row>
    <row r="9" spans="1:34" x14ac:dyDescent="0.25">
      <c r="A9" t="s">
        <v>5442</v>
      </c>
      <c r="B9" s="24">
        <v>45644</v>
      </c>
      <c r="C9" t="s">
        <v>5443</v>
      </c>
      <c r="D9" t="s">
        <v>5438</v>
      </c>
      <c r="E9" t="s">
        <v>5444</v>
      </c>
      <c r="F9" t="s">
        <v>5407</v>
      </c>
      <c r="G9" t="s">
        <v>5407</v>
      </c>
      <c r="H9">
        <f>Table1[[#This Row],[GrnPostDate]]-Table1[[#This Row],[PoDate]]</f>
        <v>16</v>
      </c>
      <c r="I9" t="s">
        <v>5445</v>
      </c>
      <c r="J9" t="s">
        <v>119</v>
      </c>
      <c r="K9" t="s">
        <v>5446</v>
      </c>
      <c r="M9">
        <v>14271</v>
      </c>
      <c r="O9" t="s">
        <v>5447</v>
      </c>
      <c r="P9">
        <v>200</v>
      </c>
      <c r="Q9">
        <v>500</v>
      </c>
      <c r="R9">
        <v>500</v>
      </c>
      <c r="S9" s="25">
        <f>Table1[[#This Row],[RcvdQuantity]]/Table1[[#This Row],[POQty]]</f>
        <v>1</v>
      </c>
      <c r="T9">
        <v>0</v>
      </c>
      <c r="U9">
        <v>0</v>
      </c>
      <c r="V9">
        <v>0</v>
      </c>
      <c r="W9">
        <v>0</v>
      </c>
      <c r="X9">
        <v>200</v>
      </c>
      <c r="Y9">
        <v>200</v>
      </c>
      <c r="Z9">
        <v>200</v>
      </c>
      <c r="AA9">
        <v>0</v>
      </c>
      <c r="AB9">
        <v>0</v>
      </c>
      <c r="AC9">
        <v>100000</v>
      </c>
      <c r="AD9">
        <v>100000</v>
      </c>
      <c r="AF9" t="s">
        <v>5412</v>
      </c>
      <c r="AH9">
        <v>364464</v>
      </c>
    </row>
    <row r="10" spans="1:34" x14ac:dyDescent="0.25">
      <c r="A10" t="s">
        <v>5448</v>
      </c>
      <c r="B10" s="24">
        <v>45596</v>
      </c>
      <c r="C10" t="s">
        <v>5449</v>
      </c>
      <c r="D10" t="s">
        <v>5450</v>
      </c>
      <c r="E10" t="s">
        <v>5451</v>
      </c>
      <c r="F10" t="s">
        <v>5407</v>
      </c>
      <c r="G10" t="s">
        <v>5407</v>
      </c>
      <c r="H10">
        <f>Table1[[#This Row],[GrnPostDate]]-Table1[[#This Row],[PoDate]]</f>
        <v>64</v>
      </c>
      <c r="I10" t="s">
        <v>1176</v>
      </c>
      <c r="J10" t="s">
        <v>90</v>
      </c>
      <c r="K10" t="s">
        <v>5452</v>
      </c>
      <c r="M10">
        <v>61736</v>
      </c>
      <c r="O10" t="s">
        <v>5453</v>
      </c>
      <c r="P10">
        <v>265</v>
      </c>
      <c r="Q10">
        <v>30</v>
      </c>
      <c r="R10">
        <v>30</v>
      </c>
      <c r="S10" s="25">
        <f>Table1[[#This Row],[RcvdQuantity]]/Table1[[#This Row],[POQty]]</f>
        <v>1</v>
      </c>
      <c r="T10">
        <v>0</v>
      </c>
      <c r="U10">
        <v>0</v>
      </c>
      <c r="V10">
        <v>0</v>
      </c>
      <c r="W10">
        <v>0</v>
      </c>
      <c r="X10">
        <v>265</v>
      </c>
      <c r="Y10">
        <v>265</v>
      </c>
      <c r="Z10">
        <v>265</v>
      </c>
      <c r="AA10">
        <v>0</v>
      </c>
      <c r="AB10">
        <v>0</v>
      </c>
      <c r="AC10">
        <v>7950</v>
      </c>
      <c r="AD10">
        <v>7950</v>
      </c>
      <c r="AF10" t="s">
        <v>5412</v>
      </c>
      <c r="AH10">
        <v>364471</v>
      </c>
    </row>
    <row r="11" spans="1:34" x14ac:dyDescent="0.25">
      <c r="A11" t="s">
        <v>5424</v>
      </c>
      <c r="B11" s="24">
        <v>45656</v>
      </c>
      <c r="C11" t="s">
        <v>5454</v>
      </c>
      <c r="D11" t="s">
        <v>5438</v>
      </c>
      <c r="E11" t="s">
        <v>5455</v>
      </c>
      <c r="F11" t="s">
        <v>5407</v>
      </c>
      <c r="G11" t="s">
        <v>5407</v>
      </c>
      <c r="H11">
        <f>Table1[[#This Row],[GrnPostDate]]-Table1[[#This Row],[PoDate]]</f>
        <v>4</v>
      </c>
      <c r="I11" t="s">
        <v>5428</v>
      </c>
      <c r="J11" t="s">
        <v>5409</v>
      </c>
      <c r="K11" t="s">
        <v>5416</v>
      </c>
      <c r="L11" t="s">
        <v>5417</v>
      </c>
      <c r="M11">
        <v>7030</v>
      </c>
      <c r="O11" t="s">
        <v>5429</v>
      </c>
      <c r="P11">
        <v>1.75</v>
      </c>
      <c r="Q11">
        <v>3800</v>
      </c>
      <c r="R11">
        <v>3800</v>
      </c>
      <c r="S11" s="25">
        <f>Table1[[#This Row],[RcvdQuantity]]/Table1[[#This Row],[POQty]]</f>
        <v>1</v>
      </c>
      <c r="T11">
        <v>0</v>
      </c>
      <c r="U11">
        <v>0</v>
      </c>
      <c r="V11">
        <v>0</v>
      </c>
      <c r="W11">
        <v>0</v>
      </c>
      <c r="X11">
        <v>1.75</v>
      </c>
      <c r="Y11">
        <v>1.75</v>
      </c>
      <c r="Z11">
        <v>1.75</v>
      </c>
      <c r="AA11">
        <v>0</v>
      </c>
      <c r="AB11">
        <v>0</v>
      </c>
      <c r="AC11">
        <v>6650</v>
      </c>
      <c r="AD11">
        <v>6650</v>
      </c>
      <c r="AF11" t="s">
        <v>5412</v>
      </c>
      <c r="AH11">
        <v>364787</v>
      </c>
    </row>
    <row r="12" spans="1:34" x14ac:dyDescent="0.25">
      <c r="A12" t="s">
        <v>5456</v>
      </c>
      <c r="B12" s="24">
        <v>45660</v>
      </c>
      <c r="C12" t="s">
        <v>5457</v>
      </c>
      <c r="D12" t="s">
        <v>5432</v>
      </c>
      <c r="E12" t="s">
        <v>5458</v>
      </c>
      <c r="F12" t="s">
        <v>5407</v>
      </c>
      <c r="G12" t="s">
        <v>5407</v>
      </c>
      <c r="H12">
        <f>Table1[[#This Row],[GrnPostDate]]-Table1[[#This Row],[PoDate]]</f>
        <v>0</v>
      </c>
      <c r="I12" t="s">
        <v>5459</v>
      </c>
      <c r="J12" t="s">
        <v>5460</v>
      </c>
      <c r="K12" t="s">
        <v>5461</v>
      </c>
      <c r="M12">
        <v>15901</v>
      </c>
      <c r="O12" t="s">
        <v>5462</v>
      </c>
      <c r="P12">
        <v>1000</v>
      </c>
      <c r="Q12">
        <v>1</v>
      </c>
      <c r="R12">
        <v>1</v>
      </c>
      <c r="S12" s="25">
        <f>Table1[[#This Row],[RcvdQuantity]]/Table1[[#This Row],[POQty]]</f>
        <v>1</v>
      </c>
      <c r="T12">
        <v>0</v>
      </c>
      <c r="U12">
        <v>0</v>
      </c>
      <c r="V12">
        <v>0</v>
      </c>
      <c r="W12">
        <v>0</v>
      </c>
      <c r="X12">
        <v>1000</v>
      </c>
      <c r="Y12">
        <v>1000</v>
      </c>
      <c r="Z12">
        <v>1000</v>
      </c>
      <c r="AA12">
        <v>0</v>
      </c>
      <c r="AB12">
        <v>0</v>
      </c>
      <c r="AC12">
        <v>1000</v>
      </c>
      <c r="AD12">
        <v>1000</v>
      </c>
      <c r="AF12" t="s">
        <v>5412</v>
      </c>
      <c r="AH12">
        <v>364981</v>
      </c>
    </row>
    <row r="13" spans="1:34" x14ac:dyDescent="0.25">
      <c r="A13" t="s">
        <v>5456</v>
      </c>
      <c r="B13" s="24">
        <v>45660</v>
      </c>
      <c r="C13" t="s">
        <v>5457</v>
      </c>
      <c r="D13" t="s">
        <v>5432</v>
      </c>
      <c r="E13" t="s">
        <v>5458</v>
      </c>
      <c r="F13" t="s">
        <v>5407</v>
      </c>
      <c r="G13" t="s">
        <v>5407</v>
      </c>
      <c r="H13">
        <f>Table1[[#This Row],[GrnPostDate]]-Table1[[#This Row],[PoDate]]</f>
        <v>0</v>
      </c>
      <c r="I13" t="s">
        <v>5459</v>
      </c>
      <c r="J13" t="s">
        <v>5460</v>
      </c>
      <c r="K13" t="s">
        <v>5463</v>
      </c>
      <c r="M13">
        <v>15900</v>
      </c>
      <c r="O13" t="s">
        <v>5462</v>
      </c>
      <c r="P13">
        <v>3000</v>
      </c>
      <c r="Q13">
        <v>1</v>
      </c>
      <c r="R13">
        <v>1</v>
      </c>
      <c r="S13" s="25">
        <f>Table1[[#This Row],[RcvdQuantity]]/Table1[[#This Row],[POQty]]</f>
        <v>1</v>
      </c>
      <c r="T13">
        <v>0</v>
      </c>
      <c r="U13">
        <v>0</v>
      </c>
      <c r="V13">
        <v>0</v>
      </c>
      <c r="W13">
        <v>0</v>
      </c>
      <c r="X13">
        <v>3000</v>
      </c>
      <c r="Y13">
        <v>3000</v>
      </c>
      <c r="Z13">
        <v>3000</v>
      </c>
      <c r="AA13">
        <v>0</v>
      </c>
      <c r="AB13">
        <v>0</v>
      </c>
      <c r="AC13">
        <v>3000</v>
      </c>
      <c r="AD13">
        <v>3000</v>
      </c>
      <c r="AF13" t="s">
        <v>5412</v>
      </c>
      <c r="AH13">
        <v>364982</v>
      </c>
    </row>
    <row r="14" spans="1:34" x14ac:dyDescent="0.25">
      <c r="A14" t="s">
        <v>5456</v>
      </c>
      <c r="B14" s="24">
        <v>45660</v>
      </c>
      <c r="C14" t="s">
        <v>5457</v>
      </c>
      <c r="D14" t="s">
        <v>5432</v>
      </c>
      <c r="E14" t="s">
        <v>5458</v>
      </c>
      <c r="F14" t="s">
        <v>5407</v>
      </c>
      <c r="G14" t="s">
        <v>5407</v>
      </c>
      <c r="H14">
        <f>Table1[[#This Row],[GrnPostDate]]-Table1[[#This Row],[PoDate]]</f>
        <v>0</v>
      </c>
      <c r="I14" t="s">
        <v>5459</v>
      </c>
      <c r="J14" t="s">
        <v>5460</v>
      </c>
      <c r="K14" t="s">
        <v>5464</v>
      </c>
      <c r="M14">
        <v>19544</v>
      </c>
      <c r="O14" t="s">
        <v>5465</v>
      </c>
      <c r="P14">
        <v>1000</v>
      </c>
      <c r="Q14">
        <v>1</v>
      </c>
      <c r="R14">
        <v>1</v>
      </c>
      <c r="S14" s="25">
        <f>Table1[[#This Row],[RcvdQuantity]]/Table1[[#This Row],[POQty]]</f>
        <v>1</v>
      </c>
      <c r="T14">
        <v>0</v>
      </c>
      <c r="U14">
        <v>0</v>
      </c>
      <c r="V14">
        <v>0</v>
      </c>
      <c r="W14">
        <v>0</v>
      </c>
      <c r="X14">
        <v>1000</v>
      </c>
      <c r="Y14">
        <v>1000</v>
      </c>
      <c r="Z14">
        <v>1000</v>
      </c>
      <c r="AA14">
        <v>0</v>
      </c>
      <c r="AB14">
        <v>0</v>
      </c>
      <c r="AC14">
        <v>1000</v>
      </c>
      <c r="AD14">
        <v>1000</v>
      </c>
      <c r="AF14" t="s">
        <v>5412</v>
      </c>
      <c r="AH14">
        <v>364983</v>
      </c>
    </row>
    <row r="15" spans="1:34" x14ac:dyDescent="0.25">
      <c r="A15" t="s">
        <v>5456</v>
      </c>
      <c r="B15" s="24">
        <v>45660</v>
      </c>
      <c r="C15" t="s">
        <v>5457</v>
      </c>
      <c r="D15" t="s">
        <v>5432</v>
      </c>
      <c r="E15" t="s">
        <v>5458</v>
      </c>
      <c r="F15" t="s">
        <v>5407</v>
      </c>
      <c r="G15" t="s">
        <v>5407</v>
      </c>
      <c r="H15">
        <f>Table1[[#This Row],[GrnPostDate]]-Table1[[#This Row],[PoDate]]</f>
        <v>0</v>
      </c>
      <c r="I15" t="s">
        <v>5459</v>
      </c>
      <c r="J15" t="s">
        <v>5460</v>
      </c>
      <c r="K15" t="s">
        <v>5466</v>
      </c>
      <c r="M15">
        <v>18457</v>
      </c>
      <c r="O15" t="s">
        <v>5462</v>
      </c>
      <c r="P15">
        <v>7000</v>
      </c>
      <c r="Q15">
        <v>1</v>
      </c>
      <c r="R15">
        <v>1</v>
      </c>
      <c r="S15" s="25">
        <f>Table1[[#This Row],[RcvdQuantity]]/Table1[[#This Row],[POQty]]</f>
        <v>1</v>
      </c>
      <c r="T15">
        <v>0</v>
      </c>
      <c r="U15">
        <v>0</v>
      </c>
      <c r="V15">
        <v>0</v>
      </c>
      <c r="W15">
        <v>0</v>
      </c>
      <c r="X15">
        <v>7000</v>
      </c>
      <c r="Y15">
        <v>7000</v>
      </c>
      <c r="Z15">
        <v>7000</v>
      </c>
      <c r="AA15">
        <v>0</v>
      </c>
      <c r="AB15">
        <v>0</v>
      </c>
      <c r="AC15">
        <v>7000</v>
      </c>
      <c r="AD15">
        <v>7000</v>
      </c>
      <c r="AF15" t="s">
        <v>5412</v>
      </c>
      <c r="AH15">
        <v>364984</v>
      </c>
    </row>
    <row r="16" spans="1:34" x14ac:dyDescent="0.25">
      <c r="A16" t="s">
        <v>5456</v>
      </c>
      <c r="B16" s="24">
        <v>45660</v>
      </c>
      <c r="C16" t="s">
        <v>5457</v>
      </c>
      <c r="D16" t="s">
        <v>5432</v>
      </c>
      <c r="E16" t="s">
        <v>5458</v>
      </c>
      <c r="F16" t="s">
        <v>5407</v>
      </c>
      <c r="G16" t="s">
        <v>5407</v>
      </c>
      <c r="H16">
        <f>Table1[[#This Row],[GrnPostDate]]-Table1[[#This Row],[PoDate]]</f>
        <v>0</v>
      </c>
      <c r="I16" t="s">
        <v>5459</v>
      </c>
      <c r="J16" t="s">
        <v>5460</v>
      </c>
      <c r="K16" t="s">
        <v>5467</v>
      </c>
      <c r="M16">
        <v>30739</v>
      </c>
      <c r="O16" t="s">
        <v>5462</v>
      </c>
      <c r="P16">
        <v>29000</v>
      </c>
      <c r="Q16">
        <v>1</v>
      </c>
      <c r="R16">
        <v>1</v>
      </c>
      <c r="S16" s="25">
        <f>Table1[[#This Row],[RcvdQuantity]]/Table1[[#This Row],[POQty]]</f>
        <v>1</v>
      </c>
      <c r="T16">
        <v>0</v>
      </c>
      <c r="U16">
        <v>0</v>
      </c>
      <c r="V16">
        <v>0</v>
      </c>
      <c r="W16">
        <v>0</v>
      </c>
      <c r="X16">
        <v>29000</v>
      </c>
      <c r="Y16">
        <v>29000</v>
      </c>
      <c r="Z16">
        <v>29000</v>
      </c>
      <c r="AA16">
        <v>0</v>
      </c>
      <c r="AB16">
        <v>0</v>
      </c>
      <c r="AC16">
        <v>29000</v>
      </c>
      <c r="AD16">
        <v>29000</v>
      </c>
      <c r="AF16" t="s">
        <v>5412</v>
      </c>
      <c r="AH16">
        <v>364985</v>
      </c>
    </row>
    <row r="17" spans="1:34" x14ac:dyDescent="0.25">
      <c r="A17" t="s">
        <v>5468</v>
      </c>
      <c r="B17" s="24">
        <v>45660</v>
      </c>
      <c r="C17" t="s">
        <v>5469</v>
      </c>
      <c r="D17" t="s">
        <v>5432</v>
      </c>
      <c r="E17" t="s">
        <v>5470</v>
      </c>
      <c r="F17" t="s">
        <v>5471</v>
      </c>
      <c r="G17" t="s">
        <v>5471</v>
      </c>
      <c r="H17">
        <f>Table1[[#This Row],[GrnPostDate]]-Table1[[#This Row],[PoDate]]</f>
        <v>2</v>
      </c>
      <c r="I17" t="s">
        <v>636</v>
      </c>
      <c r="J17" t="s">
        <v>5472</v>
      </c>
      <c r="K17" t="s">
        <v>5473</v>
      </c>
      <c r="L17" t="s">
        <v>5474</v>
      </c>
      <c r="M17">
        <v>7576</v>
      </c>
      <c r="O17" t="s">
        <v>2815</v>
      </c>
      <c r="P17">
        <v>350</v>
      </c>
      <c r="Q17">
        <v>200</v>
      </c>
      <c r="R17">
        <v>200</v>
      </c>
      <c r="S17" s="25">
        <f>Table1[[#This Row],[RcvdQuantity]]/Table1[[#This Row],[POQty]]</f>
        <v>1</v>
      </c>
      <c r="T17">
        <v>0</v>
      </c>
      <c r="U17">
        <v>0</v>
      </c>
      <c r="V17">
        <v>0</v>
      </c>
      <c r="W17">
        <v>0</v>
      </c>
      <c r="X17">
        <v>350</v>
      </c>
      <c r="Y17">
        <v>350</v>
      </c>
      <c r="Z17">
        <v>350</v>
      </c>
      <c r="AA17">
        <v>0</v>
      </c>
      <c r="AB17">
        <v>0</v>
      </c>
      <c r="AC17">
        <v>70000</v>
      </c>
      <c r="AD17">
        <v>70000</v>
      </c>
      <c r="AF17" t="s">
        <v>5412</v>
      </c>
      <c r="AH17">
        <v>365034</v>
      </c>
    </row>
    <row r="18" spans="1:34" x14ac:dyDescent="0.25">
      <c r="A18" t="s">
        <v>5475</v>
      </c>
      <c r="B18" s="24">
        <v>45660</v>
      </c>
      <c r="C18" t="s">
        <v>5476</v>
      </c>
      <c r="D18" t="s">
        <v>5432</v>
      </c>
      <c r="E18" t="s">
        <v>5477</v>
      </c>
      <c r="F18" t="s">
        <v>5478</v>
      </c>
      <c r="G18" t="s">
        <v>5478</v>
      </c>
      <c r="H18">
        <f>Table1[[#This Row],[GrnPostDate]]-Table1[[#This Row],[PoDate]]</f>
        <v>3</v>
      </c>
      <c r="I18" t="s">
        <v>648</v>
      </c>
      <c r="J18" t="s">
        <v>90</v>
      </c>
      <c r="K18" t="s">
        <v>5479</v>
      </c>
      <c r="M18">
        <v>13641</v>
      </c>
      <c r="O18" t="s">
        <v>5480</v>
      </c>
      <c r="P18">
        <v>2450</v>
      </c>
      <c r="Q18">
        <v>300</v>
      </c>
      <c r="R18">
        <v>300</v>
      </c>
      <c r="S18" s="25">
        <f>Table1[[#This Row],[RcvdQuantity]]/Table1[[#This Row],[POQty]]</f>
        <v>1</v>
      </c>
      <c r="T18">
        <v>0</v>
      </c>
      <c r="U18">
        <v>0</v>
      </c>
      <c r="V18">
        <v>0</v>
      </c>
      <c r="W18">
        <v>0</v>
      </c>
      <c r="X18">
        <v>2450</v>
      </c>
      <c r="Y18">
        <v>2450</v>
      </c>
      <c r="Z18">
        <v>2450</v>
      </c>
      <c r="AA18">
        <v>0</v>
      </c>
      <c r="AB18">
        <v>0</v>
      </c>
      <c r="AC18">
        <v>735000</v>
      </c>
      <c r="AD18">
        <v>735000</v>
      </c>
      <c r="AF18" t="s">
        <v>5412</v>
      </c>
      <c r="AH18">
        <v>365346</v>
      </c>
    </row>
    <row r="19" spans="1:34" x14ac:dyDescent="0.25">
      <c r="A19" t="s">
        <v>5481</v>
      </c>
      <c r="B19" s="24">
        <v>45660</v>
      </c>
      <c r="C19" t="s">
        <v>5482</v>
      </c>
      <c r="D19" t="s">
        <v>5483</v>
      </c>
      <c r="E19" t="s">
        <v>5484</v>
      </c>
      <c r="F19" t="s">
        <v>5478</v>
      </c>
      <c r="G19" t="s">
        <v>5478</v>
      </c>
      <c r="H19">
        <f>Table1[[#This Row],[GrnPostDate]]-Table1[[#This Row],[PoDate]]</f>
        <v>3</v>
      </c>
      <c r="I19" t="s">
        <v>456</v>
      </c>
      <c r="J19" t="s">
        <v>5472</v>
      </c>
      <c r="K19" t="s">
        <v>5485</v>
      </c>
      <c r="L19" t="s">
        <v>5486</v>
      </c>
      <c r="M19">
        <v>6951</v>
      </c>
      <c r="O19" t="s">
        <v>452</v>
      </c>
      <c r="P19">
        <v>240</v>
      </c>
      <c r="Q19">
        <v>1500</v>
      </c>
      <c r="R19">
        <v>1500</v>
      </c>
      <c r="S19" s="25">
        <f>Table1[[#This Row],[RcvdQuantity]]/Table1[[#This Row],[POQty]]</f>
        <v>1</v>
      </c>
      <c r="T19">
        <v>0</v>
      </c>
      <c r="U19">
        <v>0</v>
      </c>
      <c r="V19">
        <v>0</v>
      </c>
      <c r="W19">
        <v>0</v>
      </c>
      <c r="X19">
        <v>240</v>
      </c>
      <c r="Y19">
        <v>240</v>
      </c>
      <c r="Z19">
        <v>240</v>
      </c>
      <c r="AA19">
        <v>0</v>
      </c>
      <c r="AB19">
        <v>0</v>
      </c>
      <c r="AC19">
        <v>360000</v>
      </c>
      <c r="AD19">
        <v>360000</v>
      </c>
      <c r="AF19" t="s">
        <v>5412</v>
      </c>
      <c r="AH19">
        <v>365396</v>
      </c>
    </row>
    <row r="20" spans="1:34" x14ac:dyDescent="0.25">
      <c r="A20" t="s">
        <v>5487</v>
      </c>
      <c r="B20" s="24">
        <v>45660</v>
      </c>
      <c r="C20" t="s">
        <v>5488</v>
      </c>
      <c r="D20" t="s">
        <v>5432</v>
      </c>
      <c r="E20" t="s">
        <v>5489</v>
      </c>
      <c r="F20" t="s">
        <v>5478</v>
      </c>
      <c r="G20" t="s">
        <v>5478</v>
      </c>
      <c r="H20">
        <f>Table1[[#This Row],[GrnPostDate]]-Table1[[#This Row],[PoDate]]</f>
        <v>3</v>
      </c>
      <c r="I20" t="s">
        <v>5490</v>
      </c>
      <c r="J20" t="s">
        <v>90</v>
      </c>
      <c r="K20" t="s">
        <v>5491</v>
      </c>
      <c r="M20">
        <v>14452</v>
      </c>
      <c r="O20" t="s">
        <v>37</v>
      </c>
      <c r="P20">
        <v>130</v>
      </c>
      <c r="Q20">
        <v>300</v>
      </c>
      <c r="R20">
        <v>300</v>
      </c>
      <c r="S20" s="25">
        <f>Table1[[#This Row],[RcvdQuantity]]/Table1[[#This Row],[POQty]]</f>
        <v>1</v>
      </c>
      <c r="T20">
        <v>0</v>
      </c>
      <c r="U20">
        <v>0</v>
      </c>
      <c r="V20">
        <v>0</v>
      </c>
      <c r="W20">
        <v>0</v>
      </c>
      <c r="X20">
        <v>130</v>
      </c>
      <c r="Y20">
        <v>130</v>
      </c>
      <c r="Z20">
        <v>130</v>
      </c>
      <c r="AA20">
        <v>0</v>
      </c>
      <c r="AB20">
        <v>0</v>
      </c>
      <c r="AC20">
        <v>39000</v>
      </c>
      <c r="AD20">
        <v>39000</v>
      </c>
      <c r="AF20" t="s">
        <v>5412</v>
      </c>
      <c r="AH20">
        <v>365401</v>
      </c>
    </row>
    <row r="21" spans="1:34" x14ac:dyDescent="0.25">
      <c r="A21" t="s">
        <v>5492</v>
      </c>
      <c r="B21" s="24">
        <v>45664</v>
      </c>
      <c r="C21" t="s">
        <v>5493</v>
      </c>
      <c r="D21" t="s">
        <v>5494</v>
      </c>
      <c r="E21" t="s">
        <v>5495</v>
      </c>
      <c r="F21" t="s">
        <v>5496</v>
      </c>
      <c r="G21" t="s">
        <v>5496</v>
      </c>
      <c r="H21">
        <f>Table1[[#This Row],[GrnPostDate]]-Table1[[#This Row],[PoDate]]</f>
        <v>0</v>
      </c>
      <c r="I21" t="s">
        <v>5428</v>
      </c>
      <c r="J21" t="s">
        <v>5472</v>
      </c>
      <c r="K21" t="s">
        <v>5497</v>
      </c>
      <c r="L21" t="s">
        <v>5417</v>
      </c>
      <c r="M21">
        <v>7029</v>
      </c>
      <c r="O21" t="s">
        <v>5498</v>
      </c>
      <c r="P21">
        <v>12</v>
      </c>
      <c r="Q21">
        <v>3000</v>
      </c>
      <c r="R21">
        <v>190</v>
      </c>
      <c r="S21" s="25">
        <f>Table1[[#This Row],[RcvdQuantity]]/Table1[[#This Row],[POQty]]</f>
        <v>6.3333333333333339E-2</v>
      </c>
      <c r="T21">
        <v>2810</v>
      </c>
      <c r="U21">
        <v>0</v>
      </c>
      <c r="V21">
        <v>0</v>
      </c>
      <c r="W21">
        <v>0</v>
      </c>
      <c r="X21">
        <v>12</v>
      </c>
      <c r="Y21">
        <v>12</v>
      </c>
      <c r="Z21">
        <v>12</v>
      </c>
      <c r="AA21">
        <v>0</v>
      </c>
      <c r="AB21">
        <v>0</v>
      </c>
      <c r="AC21">
        <v>2280</v>
      </c>
      <c r="AD21">
        <v>2280</v>
      </c>
      <c r="AF21" t="s">
        <v>5412</v>
      </c>
      <c r="AH21">
        <v>365681</v>
      </c>
    </row>
    <row r="22" spans="1:34" x14ac:dyDescent="0.25">
      <c r="A22" t="s">
        <v>5499</v>
      </c>
      <c r="B22" s="24">
        <v>45663</v>
      </c>
      <c r="C22" t="s">
        <v>5500</v>
      </c>
      <c r="D22" t="s">
        <v>5494</v>
      </c>
      <c r="E22" t="s">
        <v>5501</v>
      </c>
      <c r="F22" t="s">
        <v>5496</v>
      </c>
      <c r="G22" t="s">
        <v>5496</v>
      </c>
      <c r="H22">
        <f>Table1[[#This Row],[GrnPostDate]]-Table1[[#This Row],[PoDate]]</f>
        <v>1</v>
      </c>
      <c r="I22" t="s">
        <v>5490</v>
      </c>
      <c r="J22" t="s">
        <v>34</v>
      </c>
      <c r="K22" t="s">
        <v>5502</v>
      </c>
      <c r="M22">
        <v>9189</v>
      </c>
      <c r="O22" t="s">
        <v>37</v>
      </c>
      <c r="P22">
        <v>4500</v>
      </c>
      <c r="Q22">
        <v>2</v>
      </c>
      <c r="R22">
        <v>2</v>
      </c>
      <c r="S22" s="25">
        <f>Table1[[#This Row],[RcvdQuantity]]/Table1[[#This Row],[POQty]]</f>
        <v>1</v>
      </c>
      <c r="T22">
        <v>0</v>
      </c>
      <c r="U22">
        <v>0</v>
      </c>
      <c r="V22">
        <v>0</v>
      </c>
      <c r="W22">
        <v>0</v>
      </c>
      <c r="X22">
        <v>4500</v>
      </c>
      <c r="Y22">
        <v>4500</v>
      </c>
      <c r="Z22">
        <v>4500</v>
      </c>
      <c r="AA22">
        <v>0</v>
      </c>
      <c r="AB22">
        <v>0</v>
      </c>
      <c r="AC22">
        <v>9000</v>
      </c>
      <c r="AD22">
        <v>9000</v>
      </c>
      <c r="AF22" t="s">
        <v>5503</v>
      </c>
      <c r="AH22">
        <v>365740</v>
      </c>
    </row>
    <row r="23" spans="1:34" x14ac:dyDescent="0.25">
      <c r="A23" t="s">
        <v>5504</v>
      </c>
      <c r="B23" s="24">
        <v>45664</v>
      </c>
      <c r="C23" t="s">
        <v>5505</v>
      </c>
      <c r="D23" t="s">
        <v>5494</v>
      </c>
      <c r="E23" t="s">
        <v>5506</v>
      </c>
      <c r="F23" t="s">
        <v>5496</v>
      </c>
      <c r="G23" t="s">
        <v>5496</v>
      </c>
      <c r="H23">
        <f>Table1[[#This Row],[GrnPostDate]]-Table1[[#This Row],[PoDate]]</f>
        <v>0</v>
      </c>
      <c r="I23" t="s">
        <v>102</v>
      </c>
      <c r="J23" t="s">
        <v>90</v>
      </c>
      <c r="K23" t="s">
        <v>5507</v>
      </c>
      <c r="M23">
        <v>770</v>
      </c>
      <c r="O23" t="s">
        <v>5508</v>
      </c>
      <c r="P23">
        <v>20</v>
      </c>
      <c r="Q23">
        <v>1500</v>
      </c>
      <c r="R23">
        <v>1500</v>
      </c>
      <c r="S23" s="25">
        <f>Table1[[#This Row],[RcvdQuantity]]/Table1[[#This Row],[POQty]]</f>
        <v>1</v>
      </c>
      <c r="T23">
        <v>0</v>
      </c>
      <c r="U23">
        <v>0</v>
      </c>
      <c r="V23">
        <v>0</v>
      </c>
      <c r="W23">
        <v>0</v>
      </c>
      <c r="X23">
        <v>20</v>
      </c>
      <c r="Y23">
        <v>20</v>
      </c>
      <c r="Z23">
        <v>20</v>
      </c>
      <c r="AA23">
        <v>0</v>
      </c>
      <c r="AB23">
        <v>0</v>
      </c>
      <c r="AC23">
        <v>30000</v>
      </c>
      <c r="AD23">
        <v>30000</v>
      </c>
      <c r="AF23" t="s">
        <v>5412</v>
      </c>
      <c r="AH23">
        <v>365750</v>
      </c>
    </row>
    <row r="24" spans="1:34" x14ac:dyDescent="0.25">
      <c r="A24" t="s">
        <v>5504</v>
      </c>
      <c r="B24" s="24">
        <v>45664</v>
      </c>
      <c r="C24" t="s">
        <v>5505</v>
      </c>
      <c r="D24" t="s">
        <v>5494</v>
      </c>
      <c r="E24" t="s">
        <v>5506</v>
      </c>
      <c r="F24" t="s">
        <v>5496</v>
      </c>
      <c r="G24" t="s">
        <v>5496</v>
      </c>
      <c r="H24">
        <f>Table1[[#This Row],[GrnPostDate]]-Table1[[#This Row],[PoDate]]</f>
        <v>0</v>
      </c>
      <c r="I24" t="s">
        <v>102</v>
      </c>
      <c r="J24" t="s">
        <v>5509</v>
      </c>
      <c r="K24" t="s">
        <v>5510</v>
      </c>
      <c r="M24">
        <v>856</v>
      </c>
      <c r="O24" t="s">
        <v>5511</v>
      </c>
      <c r="P24">
        <v>100</v>
      </c>
      <c r="Q24">
        <v>500</v>
      </c>
      <c r="R24">
        <v>500</v>
      </c>
      <c r="S24" s="25">
        <f>Table1[[#This Row],[RcvdQuantity]]/Table1[[#This Row],[POQty]]</f>
        <v>1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100</v>
      </c>
      <c r="AA24">
        <v>0</v>
      </c>
      <c r="AB24">
        <v>0</v>
      </c>
      <c r="AC24">
        <v>50000</v>
      </c>
      <c r="AD24">
        <v>50000</v>
      </c>
      <c r="AF24" t="s">
        <v>5412</v>
      </c>
      <c r="AH24">
        <v>365751</v>
      </c>
    </row>
    <row r="25" spans="1:34" x14ac:dyDescent="0.25">
      <c r="A25" t="s">
        <v>5504</v>
      </c>
      <c r="B25" s="24">
        <v>45664</v>
      </c>
      <c r="C25" t="s">
        <v>5505</v>
      </c>
      <c r="D25" t="s">
        <v>5494</v>
      </c>
      <c r="E25" t="s">
        <v>5506</v>
      </c>
      <c r="F25" t="s">
        <v>5496</v>
      </c>
      <c r="G25" t="s">
        <v>5496</v>
      </c>
      <c r="H25">
        <f>Table1[[#This Row],[GrnPostDate]]-Table1[[#This Row],[PoDate]]</f>
        <v>0</v>
      </c>
      <c r="I25" t="s">
        <v>102</v>
      </c>
      <c r="J25" t="s">
        <v>5509</v>
      </c>
      <c r="K25" t="s">
        <v>5512</v>
      </c>
      <c r="M25">
        <v>11383</v>
      </c>
      <c r="O25" t="s">
        <v>5513</v>
      </c>
      <c r="P25">
        <v>65</v>
      </c>
      <c r="Q25">
        <v>500</v>
      </c>
      <c r="R25">
        <v>500</v>
      </c>
      <c r="S25" s="25">
        <f>Table1[[#This Row],[RcvdQuantity]]/Table1[[#This Row],[POQty]]</f>
        <v>1</v>
      </c>
      <c r="T25">
        <v>0</v>
      </c>
      <c r="U25">
        <v>0</v>
      </c>
      <c r="V25">
        <v>0</v>
      </c>
      <c r="W25">
        <v>0</v>
      </c>
      <c r="X25">
        <v>65</v>
      </c>
      <c r="Y25">
        <v>65</v>
      </c>
      <c r="Z25">
        <v>65</v>
      </c>
      <c r="AA25">
        <v>0</v>
      </c>
      <c r="AB25">
        <v>0</v>
      </c>
      <c r="AC25">
        <v>32500</v>
      </c>
      <c r="AD25">
        <v>32500</v>
      </c>
      <c r="AF25" t="s">
        <v>5412</v>
      </c>
      <c r="AH25">
        <v>365752</v>
      </c>
    </row>
    <row r="26" spans="1:34" x14ac:dyDescent="0.25">
      <c r="A26" t="s">
        <v>5514</v>
      </c>
      <c r="B26" s="24">
        <v>45664</v>
      </c>
      <c r="C26" t="s">
        <v>5515</v>
      </c>
      <c r="D26" t="s">
        <v>5494</v>
      </c>
      <c r="E26" t="s">
        <v>5516</v>
      </c>
      <c r="F26" t="s">
        <v>5496</v>
      </c>
      <c r="G26" t="s">
        <v>5496</v>
      </c>
      <c r="H26">
        <f>Table1[[#This Row],[GrnPostDate]]-Table1[[#This Row],[PoDate]]</f>
        <v>0</v>
      </c>
      <c r="I26" t="s">
        <v>102</v>
      </c>
      <c r="J26" t="s">
        <v>90</v>
      </c>
      <c r="K26" t="s">
        <v>5517</v>
      </c>
      <c r="M26">
        <v>771</v>
      </c>
      <c r="O26" t="s">
        <v>5518</v>
      </c>
      <c r="P26">
        <v>86</v>
      </c>
      <c r="Q26">
        <v>500</v>
      </c>
      <c r="R26">
        <v>500</v>
      </c>
      <c r="S26" s="25">
        <f>Table1[[#This Row],[RcvdQuantity]]/Table1[[#This Row],[POQty]]</f>
        <v>1</v>
      </c>
      <c r="T26">
        <v>0</v>
      </c>
      <c r="U26">
        <v>0</v>
      </c>
      <c r="V26">
        <v>0</v>
      </c>
      <c r="W26">
        <v>0</v>
      </c>
      <c r="X26">
        <v>86</v>
      </c>
      <c r="Y26">
        <v>86</v>
      </c>
      <c r="Z26">
        <v>86</v>
      </c>
      <c r="AA26">
        <v>0</v>
      </c>
      <c r="AB26">
        <v>0</v>
      </c>
      <c r="AC26">
        <v>43000</v>
      </c>
      <c r="AD26">
        <v>43000</v>
      </c>
      <c r="AF26" t="s">
        <v>5412</v>
      </c>
      <c r="AH26">
        <v>365753</v>
      </c>
    </row>
    <row r="27" spans="1:34" x14ac:dyDescent="0.25">
      <c r="A27" t="s">
        <v>5519</v>
      </c>
      <c r="B27" s="24">
        <v>45663</v>
      </c>
      <c r="C27" t="s">
        <v>5520</v>
      </c>
      <c r="D27" t="s">
        <v>5521</v>
      </c>
      <c r="E27" t="s">
        <v>5522</v>
      </c>
      <c r="F27" t="s">
        <v>5496</v>
      </c>
      <c r="G27" t="s">
        <v>5496</v>
      </c>
      <c r="H27">
        <f>Table1[[#This Row],[GrnPostDate]]-Table1[[#This Row],[PoDate]]</f>
        <v>1</v>
      </c>
      <c r="I27" t="s">
        <v>102</v>
      </c>
      <c r="J27" t="s">
        <v>90</v>
      </c>
      <c r="K27" t="s">
        <v>5523</v>
      </c>
      <c r="M27">
        <v>13569</v>
      </c>
      <c r="O27" t="s">
        <v>5524</v>
      </c>
      <c r="P27">
        <v>4.5</v>
      </c>
      <c r="Q27">
        <v>7000</v>
      </c>
      <c r="R27">
        <v>7000</v>
      </c>
      <c r="S27" s="25">
        <f>Table1[[#This Row],[RcvdQuantity]]/Table1[[#This Row],[POQty]]</f>
        <v>1</v>
      </c>
      <c r="T27">
        <v>0</v>
      </c>
      <c r="U27">
        <v>0</v>
      </c>
      <c r="V27">
        <v>0</v>
      </c>
      <c r="W27">
        <v>0</v>
      </c>
      <c r="X27">
        <v>4.5</v>
      </c>
      <c r="Y27">
        <v>4.5</v>
      </c>
      <c r="Z27">
        <v>4.5</v>
      </c>
      <c r="AA27">
        <v>0</v>
      </c>
      <c r="AB27">
        <v>0</v>
      </c>
      <c r="AC27">
        <v>31500</v>
      </c>
      <c r="AD27">
        <v>31500</v>
      </c>
      <c r="AF27" t="s">
        <v>5412</v>
      </c>
      <c r="AH27">
        <v>365756</v>
      </c>
    </row>
    <row r="28" spans="1:34" x14ac:dyDescent="0.25">
      <c r="A28" t="s">
        <v>5519</v>
      </c>
      <c r="B28" s="24">
        <v>45663</v>
      </c>
      <c r="C28" t="s">
        <v>5520</v>
      </c>
      <c r="D28" t="s">
        <v>5521</v>
      </c>
      <c r="E28" t="s">
        <v>5522</v>
      </c>
      <c r="F28" t="s">
        <v>5496</v>
      </c>
      <c r="G28" t="s">
        <v>5496</v>
      </c>
      <c r="H28">
        <f>Table1[[#This Row],[GrnPostDate]]-Table1[[#This Row],[PoDate]]</f>
        <v>1</v>
      </c>
      <c r="I28" t="s">
        <v>102</v>
      </c>
      <c r="J28" t="s">
        <v>90</v>
      </c>
      <c r="K28" t="s">
        <v>285</v>
      </c>
      <c r="M28">
        <v>749</v>
      </c>
      <c r="O28" t="s">
        <v>5525</v>
      </c>
      <c r="P28">
        <v>3.35</v>
      </c>
      <c r="Q28">
        <v>200000</v>
      </c>
      <c r="R28">
        <v>200000</v>
      </c>
      <c r="S28" s="25">
        <f>Table1[[#This Row],[RcvdQuantity]]/Table1[[#This Row],[POQty]]</f>
        <v>1</v>
      </c>
      <c r="T28">
        <v>0</v>
      </c>
      <c r="U28">
        <v>0</v>
      </c>
      <c r="V28">
        <v>0</v>
      </c>
      <c r="W28">
        <v>0</v>
      </c>
      <c r="X28">
        <v>3.35</v>
      </c>
      <c r="Y28">
        <v>3.35</v>
      </c>
      <c r="Z28">
        <v>3.35</v>
      </c>
      <c r="AA28">
        <v>0</v>
      </c>
      <c r="AB28">
        <v>0</v>
      </c>
      <c r="AC28">
        <v>670000</v>
      </c>
      <c r="AD28">
        <v>670000</v>
      </c>
      <c r="AF28" t="s">
        <v>5412</v>
      </c>
      <c r="AH28">
        <v>365757</v>
      </c>
    </row>
    <row r="29" spans="1:34" x14ac:dyDescent="0.25">
      <c r="A29" t="s">
        <v>5519</v>
      </c>
      <c r="B29" s="24">
        <v>45663</v>
      </c>
      <c r="C29" t="s">
        <v>5520</v>
      </c>
      <c r="D29" t="s">
        <v>5521</v>
      </c>
      <c r="E29" t="s">
        <v>5522</v>
      </c>
      <c r="F29" t="s">
        <v>5496</v>
      </c>
      <c r="G29" t="s">
        <v>5496</v>
      </c>
      <c r="H29">
        <f>Table1[[#This Row],[GrnPostDate]]-Table1[[#This Row],[PoDate]]</f>
        <v>1</v>
      </c>
      <c r="I29" t="s">
        <v>102</v>
      </c>
      <c r="J29" t="s">
        <v>90</v>
      </c>
      <c r="K29" t="s">
        <v>5526</v>
      </c>
      <c r="M29">
        <v>1097</v>
      </c>
      <c r="O29" t="s">
        <v>5527</v>
      </c>
      <c r="P29">
        <v>200</v>
      </c>
      <c r="Q29">
        <v>750</v>
      </c>
      <c r="R29">
        <v>750</v>
      </c>
      <c r="S29" s="25">
        <f>Table1[[#This Row],[RcvdQuantity]]/Table1[[#This Row],[POQty]]</f>
        <v>1</v>
      </c>
      <c r="T29">
        <v>0</v>
      </c>
      <c r="U29">
        <v>0</v>
      </c>
      <c r="V29">
        <v>0</v>
      </c>
      <c r="W29">
        <v>0</v>
      </c>
      <c r="X29">
        <v>200</v>
      </c>
      <c r="Y29">
        <v>200</v>
      </c>
      <c r="Z29">
        <v>200</v>
      </c>
      <c r="AA29">
        <v>0</v>
      </c>
      <c r="AB29">
        <v>0</v>
      </c>
      <c r="AC29">
        <v>150000</v>
      </c>
      <c r="AD29">
        <v>150000</v>
      </c>
      <c r="AF29" t="s">
        <v>5412</v>
      </c>
      <c r="AH29">
        <v>365758</v>
      </c>
    </row>
    <row r="30" spans="1:34" x14ac:dyDescent="0.25">
      <c r="A30" t="s">
        <v>5519</v>
      </c>
      <c r="B30" s="24">
        <v>45663</v>
      </c>
      <c r="C30" t="s">
        <v>5520</v>
      </c>
      <c r="D30" t="s">
        <v>5521</v>
      </c>
      <c r="E30" t="s">
        <v>5522</v>
      </c>
      <c r="F30" t="s">
        <v>5496</v>
      </c>
      <c r="G30" t="s">
        <v>5496</v>
      </c>
      <c r="H30">
        <f>Table1[[#This Row],[GrnPostDate]]-Table1[[#This Row],[PoDate]]</f>
        <v>1</v>
      </c>
      <c r="I30" t="s">
        <v>102</v>
      </c>
      <c r="J30" t="s">
        <v>90</v>
      </c>
      <c r="K30" t="s">
        <v>5528</v>
      </c>
      <c r="M30">
        <v>747</v>
      </c>
      <c r="O30" t="s">
        <v>5529</v>
      </c>
      <c r="P30">
        <v>1500</v>
      </c>
      <c r="Q30">
        <v>480</v>
      </c>
      <c r="R30">
        <v>480</v>
      </c>
      <c r="S30" s="25">
        <f>Table1[[#This Row],[RcvdQuantity]]/Table1[[#This Row],[POQty]]</f>
        <v>1</v>
      </c>
      <c r="T30">
        <v>0</v>
      </c>
      <c r="U30">
        <v>0</v>
      </c>
      <c r="V30">
        <v>0</v>
      </c>
      <c r="W30">
        <v>0</v>
      </c>
      <c r="X30">
        <v>1500</v>
      </c>
      <c r="Y30">
        <v>1500</v>
      </c>
      <c r="Z30">
        <v>1500</v>
      </c>
      <c r="AA30">
        <v>0</v>
      </c>
      <c r="AB30">
        <v>0</v>
      </c>
      <c r="AC30">
        <v>720000</v>
      </c>
      <c r="AD30">
        <v>720000</v>
      </c>
      <c r="AF30" t="s">
        <v>5412</v>
      </c>
      <c r="AH30">
        <v>365759</v>
      </c>
    </row>
    <row r="31" spans="1:34" x14ac:dyDescent="0.25">
      <c r="A31" t="s">
        <v>5530</v>
      </c>
      <c r="B31" s="24">
        <v>45663</v>
      </c>
      <c r="C31" t="s">
        <v>5531</v>
      </c>
      <c r="D31" t="s">
        <v>5532</v>
      </c>
      <c r="E31" t="s">
        <v>5533</v>
      </c>
      <c r="F31" t="s">
        <v>5534</v>
      </c>
      <c r="G31" t="s">
        <v>5534</v>
      </c>
      <c r="H31">
        <f>Table1[[#This Row],[GrnPostDate]]-Table1[[#This Row],[PoDate]]</f>
        <v>2</v>
      </c>
      <c r="I31" t="s">
        <v>2319</v>
      </c>
      <c r="J31" t="s">
        <v>90</v>
      </c>
      <c r="K31" t="s">
        <v>5535</v>
      </c>
      <c r="M31">
        <v>20521</v>
      </c>
      <c r="O31" t="s">
        <v>5536</v>
      </c>
      <c r="P31">
        <v>16500</v>
      </c>
      <c r="Q31">
        <v>10</v>
      </c>
      <c r="R31">
        <v>10</v>
      </c>
      <c r="S31" s="25">
        <f>Table1[[#This Row],[RcvdQuantity]]/Table1[[#This Row],[POQty]]</f>
        <v>1</v>
      </c>
      <c r="T31">
        <v>0</v>
      </c>
      <c r="U31">
        <v>0</v>
      </c>
      <c r="V31">
        <v>0</v>
      </c>
      <c r="W31">
        <v>0</v>
      </c>
      <c r="X31">
        <v>16500</v>
      </c>
      <c r="Y31">
        <v>16500</v>
      </c>
      <c r="Z31">
        <v>16500</v>
      </c>
      <c r="AA31">
        <v>0</v>
      </c>
      <c r="AB31">
        <v>0</v>
      </c>
      <c r="AC31">
        <v>165000</v>
      </c>
      <c r="AD31">
        <v>165000</v>
      </c>
      <c r="AF31" t="s">
        <v>5412</v>
      </c>
      <c r="AH31">
        <v>365779</v>
      </c>
    </row>
    <row r="32" spans="1:34" x14ac:dyDescent="0.25">
      <c r="A32" t="s">
        <v>5537</v>
      </c>
      <c r="B32" s="24">
        <v>45660</v>
      </c>
      <c r="C32" t="s">
        <v>5538</v>
      </c>
      <c r="D32" t="s">
        <v>5532</v>
      </c>
      <c r="E32" t="s">
        <v>5539</v>
      </c>
      <c r="F32" t="s">
        <v>5540</v>
      </c>
      <c r="G32" t="s">
        <v>5540</v>
      </c>
      <c r="H32">
        <f>Table1[[#This Row],[GrnPostDate]]-Table1[[#This Row],[PoDate]]</f>
        <v>6</v>
      </c>
      <c r="I32" t="s">
        <v>3350</v>
      </c>
      <c r="J32" t="s">
        <v>52</v>
      </c>
      <c r="K32" t="s">
        <v>5541</v>
      </c>
      <c r="M32">
        <v>17985</v>
      </c>
      <c r="O32" t="s">
        <v>37</v>
      </c>
      <c r="P32">
        <v>12</v>
      </c>
      <c r="Q32">
        <v>3000</v>
      </c>
      <c r="R32">
        <v>3000</v>
      </c>
      <c r="S32" s="25">
        <f>Table1[[#This Row],[RcvdQuantity]]/Table1[[#This Row],[POQty]]</f>
        <v>1</v>
      </c>
      <c r="T32">
        <v>0</v>
      </c>
      <c r="U32">
        <v>0</v>
      </c>
      <c r="V32">
        <v>0</v>
      </c>
      <c r="W32">
        <v>0</v>
      </c>
      <c r="X32">
        <v>12</v>
      </c>
      <c r="Y32">
        <v>12</v>
      </c>
      <c r="Z32">
        <v>12</v>
      </c>
      <c r="AA32">
        <v>0</v>
      </c>
      <c r="AB32">
        <v>0</v>
      </c>
      <c r="AC32">
        <v>36000</v>
      </c>
      <c r="AD32">
        <v>36000</v>
      </c>
      <c r="AF32" t="s">
        <v>5503</v>
      </c>
      <c r="AH32">
        <v>365780</v>
      </c>
    </row>
    <row r="33" spans="1:34" x14ac:dyDescent="0.25">
      <c r="A33" t="s">
        <v>5542</v>
      </c>
      <c r="B33" s="24">
        <v>45660</v>
      </c>
      <c r="C33" t="s">
        <v>5543</v>
      </c>
      <c r="D33" t="s">
        <v>5532</v>
      </c>
      <c r="E33" t="s">
        <v>5544</v>
      </c>
      <c r="F33" t="s">
        <v>5540</v>
      </c>
      <c r="G33" t="s">
        <v>5540</v>
      </c>
      <c r="H33">
        <f>Table1[[#This Row],[GrnPostDate]]-Table1[[#This Row],[PoDate]]</f>
        <v>6</v>
      </c>
      <c r="I33" t="s">
        <v>3350</v>
      </c>
      <c r="J33" t="s">
        <v>52</v>
      </c>
      <c r="K33" t="s">
        <v>5545</v>
      </c>
      <c r="M33">
        <v>32781</v>
      </c>
      <c r="O33" t="s">
        <v>5546</v>
      </c>
      <c r="P33">
        <v>16074</v>
      </c>
      <c r="Q33">
        <v>2</v>
      </c>
      <c r="R33">
        <v>2</v>
      </c>
      <c r="S33" s="25">
        <f>Table1[[#This Row],[RcvdQuantity]]/Table1[[#This Row],[POQty]]</f>
        <v>1</v>
      </c>
      <c r="T33">
        <v>0</v>
      </c>
      <c r="U33">
        <v>0</v>
      </c>
      <c r="V33">
        <v>0</v>
      </c>
      <c r="W33">
        <v>0</v>
      </c>
      <c r="X33">
        <v>16074</v>
      </c>
      <c r="Y33">
        <v>16074</v>
      </c>
      <c r="Z33">
        <v>16074</v>
      </c>
      <c r="AA33">
        <v>0</v>
      </c>
      <c r="AB33">
        <v>0</v>
      </c>
      <c r="AC33">
        <v>32148</v>
      </c>
      <c r="AD33">
        <v>32148</v>
      </c>
      <c r="AF33" t="s">
        <v>5503</v>
      </c>
      <c r="AH33">
        <v>365781</v>
      </c>
    </row>
    <row r="34" spans="1:34" x14ac:dyDescent="0.25">
      <c r="A34" t="s">
        <v>5542</v>
      </c>
      <c r="B34" s="24">
        <v>45660</v>
      </c>
      <c r="C34" t="s">
        <v>5543</v>
      </c>
      <c r="D34" t="s">
        <v>5532</v>
      </c>
      <c r="E34" t="s">
        <v>5544</v>
      </c>
      <c r="F34" t="s">
        <v>5540</v>
      </c>
      <c r="G34" t="s">
        <v>5540</v>
      </c>
      <c r="H34">
        <f>Table1[[#This Row],[GrnPostDate]]-Table1[[#This Row],[PoDate]]</f>
        <v>6</v>
      </c>
      <c r="I34" t="s">
        <v>3350</v>
      </c>
      <c r="J34" t="s">
        <v>52</v>
      </c>
      <c r="K34" t="s">
        <v>5547</v>
      </c>
      <c r="M34">
        <v>32780</v>
      </c>
      <c r="O34" t="s">
        <v>5548</v>
      </c>
      <c r="P34">
        <v>21432</v>
      </c>
      <c r="Q34">
        <v>2</v>
      </c>
      <c r="R34">
        <v>2</v>
      </c>
      <c r="S34" s="25">
        <f>Table1[[#This Row],[RcvdQuantity]]/Table1[[#This Row],[POQty]]</f>
        <v>1</v>
      </c>
      <c r="T34">
        <v>0</v>
      </c>
      <c r="U34">
        <v>0</v>
      </c>
      <c r="V34">
        <v>0</v>
      </c>
      <c r="W34">
        <v>0</v>
      </c>
      <c r="X34">
        <v>21432</v>
      </c>
      <c r="Y34">
        <v>21432</v>
      </c>
      <c r="Z34">
        <v>21432</v>
      </c>
      <c r="AA34">
        <v>0</v>
      </c>
      <c r="AB34">
        <v>0</v>
      </c>
      <c r="AC34">
        <v>42864</v>
      </c>
      <c r="AD34">
        <v>42864</v>
      </c>
      <c r="AF34" t="s">
        <v>5503</v>
      </c>
      <c r="AH34">
        <v>365782</v>
      </c>
    </row>
    <row r="35" spans="1:34" x14ac:dyDescent="0.25">
      <c r="A35" t="s">
        <v>5549</v>
      </c>
      <c r="B35" s="24">
        <v>45660</v>
      </c>
      <c r="C35" t="s">
        <v>5550</v>
      </c>
      <c r="D35" t="s">
        <v>5494</v>
      </c>
      <c r="E35" t="s">
        <v>5551</v>
      </c>
      <c r="F35" t="s">
        <v>5534</v>
      </c>
      <c r="G35" t="s">
        <v>5534</v>
      </c>
      <c r="H35">
        <f>Table1[[#This Row],[GrnPostDate]]-Table1[[#This Row],[PoDate]]</f>
        <v>5</v>
      </c>
      <c r="I35" t="s">
        <v>505</v>
      </c>
      <c r="J35" t="s">
        <v>5472</v>
      </c>
      <c r="K35" t="s">
        <v>5552</v>
      </c>
      <c r="L35" t="s">
        <v>5553</v>
      </c>
      <c r="M35">
        <v>8073</v>
      </c>
      <c r="O35" t="s">
        <v>5554</v>
      </c>
      <c r="P35">
        <v>630</v>
      </c>
      <c r="Q35">
        <v>1000</v>
      </c>
      <c r="R35">
        <v>1000</v>
      </c>
      <c r="S35" s="25">
        <f>Table1[[#This Row],[RcvdQuantity]]/Table1[[#This Row],[POQty]]</f>
        <v>1</v>
      </c>
      <c r="T35">
        <v>0</v>
      </c>
      <c r="U35">
        <v>0</v>
      </c>
      <c r="V35">
        <v>0</v>
      </c>
      <c r="W35">
        <v>0</v>
      </c>
      <c r="X35">
        <v>630</v>
      </c>
      <c r="Y35">
        <v>630</v>
      </c>
      <c r="Z35">
        <v>630</v>
      </c>
      <c r="AA35">
        <v>0</v>
      </c>
      <c r="AB35">
        <v>0</v>
      </c>
      <c r="AC35">
        <v>630000</v>
      </c>
      <c r="AD35">
        <v>630000</v>
      </c>
      <c r="AF35" t="s">
        <v>5412</v>
      </c>
      <c r="AH35">
        <v>366071</v>
      </c>
    </row>
    <row r="36" spans="1:34" x14ac:dyDescent="0.25">
      <c r="A36" t="s">
        <v>5555</v>
      </c>
      <c r="B36" s="24">
        <v>45663</v>
      </c>
      <c r="C36" t="s">
        <v>5556</v>
      </c>
      <c r="D36" t="s">
        <v>5494</v>
      </c>
      <c r="E36" t="s">
        <v>5557</v>
      </c>
      <c r="F36" t="s">
        <v>5534</v>
      </c>
      <c r="G36" t="s">
        <v>5534</v>
      </c>
      <c r="H36">
        <f>Table1[[#This Row],[GrnPostDate]]-Table1[[#This Row],[PoDate]]</f>
        <v>2</v>
      </c>
      <c r="I36" t="s">
        <v>505</v>
      </c>
      <c r="J36" t="s">
        <v>5472</v>
      </c>
      <c r="K36" t="s">
        <v>5558</v>
      </c>
      <c r="L36" t="s">
        <v>5559</v>
      </c>
      <c r="M36">
        <v>7524</v>
      </c>
      <c r="O36" t="s">
        <v>5560</v>
      </c>
      <c r="P36">
        <v>600</v>
      </c>
      <c r="Q36">
        <v>20</v>
      </c>
      <c r="R36">
        <v>20</v>
      </c>
      <c r="S36" s="25">
        <f>Table1[[#This Row],[RcvdQuantity]]/Table1[[#This Row],[POQty]]</f>
        <v>1</v>
      </c>
      <c r="T36">
        <v>0</v>
      </c>
      <c r="U36">
        <v>0</v>
      </c>
      <c r="V36">
        <v>0</v>
      </c>
      <c r="W36">
        <v>0</v>
      </c>
      <c r="X36">
        <v>600</v>
      </c>
      <c r="Y36">
        <v>600</v>
      </c>
      <c r="Z36">
        <v>600</v>
      </c>
      <c r="AA36">
        <v>0</v>
      </c>
      <c r="AB36">
        <v>0</v>
      </c>
      <c r="AC36">
        <v>12000</v>
      </c>
      <c r="AD36">
        <v>12000</v>
      </c>
      <c r="AF36" t="s">
        <v>5412</v>
      </c>
      <c r="AH36">
        <v>366072</v>
      </c>
    </row>
    <row r="37" spans="1:34" x14ac:dyDescent="0.25">
      <c r="A37" t="s">
        <v>5561</v>
      </c>
      <c r="B37" s="24">
        <v>45663</v>
      </c>
      <c r="C37" t="s">
        <v>5562</v>
      </c>
      <c r="D37" t="s">
        <v>5494</v>
      </c>
      <c r="E37" t="s">
        <v>5563</v>
      </c>
      <c r="F37" t="s">
        <v>5534</v>
      </c>
      <c r="G37" t="s">
        <v>5534</v>
      </c>
      <c r="H37">
        <f>Table1[[#This Row],[GrnPostDate]]-Table1[[#This Row],[PoDate]]</f>
        <v>2</v>
      </c>
      <c r="I37" t="s">
        <v>505</v>
      </c>
      <c r="J37" t="s">
        <v>5472</v>
      </c>
      <c r="K37" t="s">
        <v>5564</v>
      </c>
      <c r="M37">
        <v>27841</v>
      </c>
      <c r="O37" t="s">
        <v>5565</v>
      </c>
      <c r="P37">
        <v>1400</v>
      </c>
      <c r="Q37">
        <v>30</v>
      </c>
      <c r="R37">
        <v>30</v>
      </c>
      <c r="S37" s="25">
        <f>Table1[[#This Row],[RcvdQuantity]]/Table1[[#This Row],[POQty]]</f>
        <v>1</v>
      </c>
      <c r="T37">
        <v>0</v>
      </c>
      <c r="U37">
        <v>0</v>
      </c>
      <c r="V37">
        <v>0</v>
      </c>
      <c r="W37">
        <v>0</v>
      </c>
      <c r="X37">
        <v>1400</v>
      </c>
      <c r="Y37">
        <v>1400</v>
      </c>
      <c r="Z37">
        <v>1400</v>
      </c>
      <c r="AA37">
        <v>0</v>
      </c>
      <c r="AB37">
        <v>0</v>
      </c>
      <c r="AC37">
        <v>42000</v>
      </c>
      <c r="AD37">
        <v>42000</v>
      </c>
      <c r="AF37" t="s">
        <v>5412</v>
      </c>
      <c r="AH37">
        <v>366073</v>
      </c>
    </row>
    <row r="38" spans="1:34" x14ac:dyDescent="0.25">
      <c r="A38" t="s">
        <v>5566</v>
      </c>
      <c r="B38" s="24">
        <v>45660</v>
      </c>
      <c r="C38" t="s">
        <v>5567</v>
      </c>
      <c r="D38" t="s">
        <v>5494</v>
      </c>
      <c r="E38" t="s">
        <v>5568</v>
      </c>
      <c r="F38" t="s">
        <v>5534</v>
      </c>
      <c r="G38" t="s">
        <v>5534</v>
      </c>
      <c r="H38">
        <f>Table1[[#This Row],[GrnPostDate]]-Table1[[#This Row],[PoDate]]</f>
        <v>5</v>
      </c>
      <c r="I38" t="s">
        <v>505</v>
      </c>
      <c r="J38" t="s">
        <v>5569</v>
      </c>
      <c r="K38" t="s">
        <v>5570</v>
      </c>
      <c r="M38">
        <v>14621</v>
      </c>
      <c r="O38" t="s">
        <v>5571</v>
      </c>
      <c r="P38">
        <v>560</v>
      </c>
      <c r="Q38">
        <v>100</v>
      </c>
      <c r="R38">
        <v>100</v>
      </c>
      <c r="S38" s="25">
        <f>Table1[[#This Row],[RcvdQuantity]]/Table1[[#This Row],[POQty]]</f>
        <v>1</v>
      </c>
      <c r="T38">
        <v>0</v>
      </c>
      <c r="U38">
        <v>0</v>
      </c>
      <c r="V38">
        <v>0</v>
      </c>
      <c r="W38">
        <v>0</v>
      </c>
      <c r="X38">
        <v>560</v>
      </c>
      <c r="Y38">
        <v>560</v>
      </c>
      <c r="Z38">
        <v>560</v>
      </c>
      <c r="AA38">
        <v>0</v>
      </c>
      <c r="AB38">
        <v>0</v>
      </c>
      <c r="AC38">
        <v>56000</v>
      </c>
      <c r="AD38">
        <v>56000</v>
      </c>
      <c r="AF38" t="s">
        <v>5412</v>
      </c>
      <c r="AH38">
        <v>366074</v>
      </c>
    </row>
    <row r="39" spans="1:34" x14ac:dyDescent="0.25">
      <c r="A39" t="s">
        <v>5572</v>
      </c>
      <c r="B39" s="24">
        <v>45660</v>
      </c>
      <c r="C39" t="s">
        <v>5573</v>
      </c>
      <c r="D39" t="s">
        <v>5494</v>
      </c>
      <c r="E39" t="s">
        <v>5574</v>
      </c>
      <c r="F39" t="s">
        <v>5534</v>
      </c>
      <c r="G39" t="s">
        <v>5534</v>
      </c>
      <c r="H39">
        <f>Table1[[#This Row],[GrnPostDate]]-Table1[[#This Row],[PoDate]]</f>
        <v>5</v>
      </c>
      <c r="I39" t="s">
        <v>505</v>
      </c>
      <c r="J39" t="s">
        <v>5409</v>
      </c>
      <c r="K39" t="s">
        <v>5575</v>
      </c>
      <c r="L39" t="s">
        <v>5576</v>
      </c>
      <c r="M39">
        <v>7944</v>
      </c>
      <c r="O39" t="s">
        <v>5577</v>
      </c>
      <c r="P39">
        <v>200</v>
      </c>
      <c r="Q39">
        <v>500</v>
      </c>
      <c r="R39">
        <v>500</v>
      </c>
      <c r="S39" s="25">
        <f>Table1[[#This Row],[RcvdQuantity]]/Table1[[#This Row],[POQty]]</f>
        <v>1</v>
      </c>
      <c r="T39">
        <v>0</v>
      </c>
      <c r="U39">
        <v>0</v>
      </c>
      <c r="V39">
        <v>0</v>
      </c>
      <c r="W39">
        <v>0</v>
      </c>
      <c r="X39">
        <v>200</v>
      </c>
      <c r="Y39">
        <v>200</v>
      </c>
      <c r="Z39">
        <v>200</v>
      </c>
      <c r="AA39">
        <v>0</v>
      </c>
      <c r="AB39">
        <v>0</v>
      </c>
      <c r="AC39">
        <v>100000</v>
      </c>
      <c r="AD39">
        <v>100000</v>
      </c>
      <c r="AF39" t="s">
        <v>5412</v>
      </c>
      <c r="AH39">
        <v>366076</v>
      </c>
    </row>
    <row r="40" spans="1:34" x14ac:dyDescent="0.25">
      <c r="A40" t="s">
        <v>5578</v>
      </c>
      <c r="B40" s="24">
        <v>45663</v>
      </c>
      <c r="C40" t="s">
        <v>5579</v>
      </c>
      <c r="D40" t="s">
        <v>5494</v>
      </c>
      <c r="E40" t="s">
        <v>5580</v>
      </c>
      <c r="F40" t="s">
        <v>5534</v>
      </c>
      <c r="G40" t="s">
        <v>5534</v>
      </c>
      <c r="H40">
        <f>Table1[[#This Row],[GrnPostDate]]-Table1[[#This Row],[PoDate]]</f>
        <v>2</v>
      </c>
      <c r="I40" t="s">
        <v>505</v>
      </c>
      <c r="J40" t="s">
        <v>5409</v>
      </c>
      <c r="K40" t="s">
        <v>5581</v>
      </c>
      <c r="L40" t="s">
        <v>5582</v>
      </c>
      <c r="M40">
        <v>7209</v>
      </c>
      <c r="O40" t="s">
        <v>5583</v>
      </c>
      <c r="P40">
        <v>140</v>
      </c>
      <c r="Q40">
        <v>600</v>
      </c>
      <c r="R40">
        <v>600</v>
      </c>
      <c r="S40" s="25">
        <f>Table1[[#This Row],[RcvdQuantity]]/Table1[[#This Row],[POQty]]</f>
        <v>1</v>
      </c>
      <c r="T40">
        <v>0</v>
      </c>
      <c r="U40">
        <v>0</v>
      </c>
      <c r="V40">
        <v>0</v>
      </c>
      <c r="W40">
        <v>0</v>
      </c>
      <c r="X40">
        <v>140</v>
      </c>
      <c r="Y40">
        <v>140</v>
      </c>
      <c r="Z40">
        <v>140</v>
      </c>
      <c r="AA40">
        <v>0</v>
      </c>
      <c r="AB40">
        <v>0</v>
      </c>
      <c r="AC40">
        <v>84000</v>
      </c>
      <c r="AD40">
        <v>84000</v>
      </c>
      <c r="AF40" t="s">
        <v>5412</v>
      </c>
      <c r="AH40">
        <v>366079</v>
      </c>
    </row>
    <row r="41" spans="1:34" x14ac:dyDescent="0.25">
      <c r="A41" t="s">
        <v>5584</v>
      </c>
      <c r="B41" s="24">
        <v>45663</v>
      </c>
      <c r="C41" t="s">
        <v>5585</v>
      </c>
      <c r="D41" t="s">
        <v>5586</v>
      </c>
      <c r="E41" t="s">
        <v>5587</v>
      </c>
      <c r="F41" t="s">
        <v>5534</v>
      </c>
      <c r="G41" t="s">
        <v>5534</v>
      </c>
      <c r="H41">
        <f>Table1[[#This Row],[GrnPostDate]]-Table1[[#This Row],[PoDate]]</f>
        <v>2</v>
      </c>
      <c r="I41" t="s">
        <v>5428</v>
      </c>
      <c r="J41" t="s">
        <v>90</v>
      </c>
      <c r="K41" t="s">
        <v>5588</v>
      </c>
      <c r="M41">
        <v>988</v>
      </c>
      <c r="O41" t="s">
        <v>5589</v>
      </c>
      <c r="P41">
        <v>5</v>
      </c>
      <c r="Q41">
        <v>30000</v>
      </c>
      <c r="R41">
        <v>16000</v>
      </c>
      <c r="S41" s="25">
        <f>Table1[[#This Row],[RcvdQuantity]]/Table1[[#This Row],[POQty]]</f>
        <v>0.53333333333333333</v>
      </c>
      <c r="T41">
        <v>14000</v>
      </c>
      <c r="U41">
        <v>0</v>
      </c>
      <c r="V41">
        <v>0</v>
      </c>
      <c r="W41">
        <v>0</v>
      </c>
      <c r="X41">
        <v>5</v>
      </c>
      <c r="Y41">
        <v>5</v>
      </c>
      <c r="Z41">
        <v>5</v>
      </c>
      <c r="AA41">
        <v>0</v>
      </c>
      <c r="AB41">
        <v>0</v>
      </c>
      <c r="AC41">
        <v>80000</v>
      </c>
      <c r="AD41">
        <v>80000</v>
      </c>
      <c r="AF41" t="s">
        <v>5412</v>
      </c>
      <c r="AH41">
        <v>366133</v>
      </c>
    </row>
    <row r="42" spans="1:34" x14ac:dyDescent="0.25">
      <c r="A42" t="s">
        <v>5590</v>
      </c>
      <c r="B42" s="24">
        <v>45656</v>
      </c>
      <c r="C42" t="s">
        <v>5591</v>
      </c>
      <c r="D42" t="s">
        <v>5592</v>
      </c>
      <c r="E42" t="s">
        <v>5593</v>
      </c>
      <c r="F42" t="s">
        <v>5540</v>
      </c>
      <c r="G42" t="s">
        <v>5540</v>
      </c>
      <c r="H42">
        <f>Table1[[#This Row],[GrnPostDate]]-Table1[[#This Row],[PoDate]]</f>
        <v>10</v>
      </c>
      <c r="I42" t="s">
        <v>5594</v>
      </c>
      <c r="J42" t="s">
        <v>854</v>
      </c>
      <c r="K42" t="s">
        <v>5595</v>
      </c>
      <c r="M42">
        <v>1173</v>
      </c>
      <c r="O42" t="s">
        <v>37</v>
      </c>
      <c r="P42">
        <v>166.6</v>
      </c>
      <c r="Q42">
        <v>9000</v>
      </c>
      <c r="R42">
        <v>6289.95</v>
      </c>
      <c r="S42" s="25">
        <f>Table1[[#This Row],[RcvdQuantity]]/Table1[[#This Row],[POQty]]</f>
        <v>0.6988833333333333</v>
      </c>
      <c r="T42">
        <v>2710.05</v>
      </c>
      <c r="U42">
        <v>0</v>
      </c>
      <c r="V42">
        <v>0</v>
      </c>
      <c r="W42">
        <v>0</v>
      </c>
      <c r="X42">
        <v>166.6</v>
      </c>
      <c r="Y42">
        <v>166.6</v>
      </c>
      <c r="Z42">
        <v>166.6</v>
      </c>
      <c r="AA42">
        <v>0</v>
      </c>
      <c r="AB42">
        <v>0</v>
      </c>
      <c r="AC42">
        <v>1047905.67</v>
      </c>
      <c r="AD42">
        <v>1047905.67</v>
      </c>
      <c r="AF42" t="s">
        <v>5503</v>
      </c>
      <c r="AH42">
        <v>366205</v>
      </c>
    </row>
    <row r="43" spans="1:34" x14ac:dyDescent="0.25">
      <c r="A43" t="s">
        <v>5499</v>
      </c>
      <c r="B43" s="24">
        <v>45663</v>
      </c>
      <c r="C43" t="s">
        <v>5596</v>
      </c>
      <c r="D43" t="s">
        <v>5521</v>
      </c>
      <c r="E43" t="s">
        <v>5597</v>
      </c>
      <c r="F43" t="s">
        <v>5540</v>
      </c>
      <c r="G43" t="s">
        <v>5540</v>
      </c>
      <c r="H43">
        <f>Table1[[#This Row],[GrnPostDate]]-Table1[[#This Row],[PoDate]]</f>
        <v>3</v>
      </c>
      <c r="I43" t="s">
        <v>5490</v>
      </c>
      <c r="J43" t="s">
        <v>34</v>
      </c>
      <c r="K43" t="s">
        <v>5598</v>
      </c>
      <c r="M43">
        <v>1286</v>
      </c>
      <c r="O43" t="s">
        <v>37</v>
      </c>
      <c r="P43">
        <v>800</v>
      </c>
      <c r="Q43">
        <v>150</v>
      </c>
      <c r="R43">
        <v>25</v>
      </c>
      <c r="S43" s="25">
        <f>Table1[[#This Row],[RcvdQuantity]]/Table1[[#This Row],[POQty]]</f>
        <v>0.16666666666666666</v>
      </c>
      <c r="T43">
        <v>125</v>
      </c>
      <c r="U43">
        <v>0</v>
      </c>
      <c r="V43">
        <v>0</v>
      </c>
      <c r="W43">
        <v>0</v>
      </c>
      <c r="X43">
        <v>800</v>
      </c>
      <c r="Y43">
        <v>800</v>
      </c>
      <c r="Z43">
        <v>800</v>
      </c>
      <c r="AA43">
        <v>0</v>
      </c>
      <c r="AB43">
        <v>0</v>
      </c>
      <c r="AC43">
        <v>20000</v>
      </c>
      <c r="AD43">
        <v>20000</v>
      </c>
      <c r="AF43" t="s">
        <v>5503</v>
      </c>
      <c r="AH43">
        <v>366269</v>
      </c>
    </row>
    <row r="44" spans="1:34" x14ac:dyDescent="0.25">
      <c r="A44" t="s">
        <v>5599</v>
      </c>
      <c r="B44" s="24">
        <v>45625</v>
      </c>
      <c r="C44" t="s">
        <v>5600</v>
      </c>
      <c r="D44" t="s">
        <v>5601</v>
      </c>
      <c r="E44" t="s">
        <v>5602</v>
      </c>
      <c r="F44" t="s">
        <v>5540</v>
      </c>
      <c r="G44" t="s">
        <v>5540</v>
      </c>
      <c r="H44">
        <f>Table1[[#This Row],[GrnPostDate]]-Table1[[#This Row],[PoDate]]</f>
        <v>41</v>
      </c>
      <c r="I44" t="s">
        <v>1031</v>
      </c>
      <c r="J44" t="s">
        <v>5472</v>
      </c>
      <c r="K44" t="s">
        <v>5603</v>
      </c>
      <c r="L44" t="s">
        <v>5604</v>
      </c>
      <c r="M44">
        <v>7116</v>
      </c>
      <c r="O44" t="s">
        <v>5605</v>
      </c>
      <c r="P44">
        <v>126.5</v>
      </c>
      <c r="Q44">
        <v>1500</v>
      </c>
      <c r="R44">
        <v>1500</v>
      </c>
      <c r="S44" s="25">
        <f>Table1[[#This Row],[RcvdQuantity]]/Table1[[#This Row],[POQty]]</f>
        <v>1</v>
      </c>
      <c r="T44">
        <v>0</v>
      </c>
      <c r="U44">
        <v>0</v>
      </c>
      <c r="V44">
        <v>0</v>
      </c>
      <c r="W44">
        <v>0</v>
      </c>
      <c r="X44">
        <v>126.5</v>
      </c>
      <c r="Y44">
        <v>126.5</v>
      </c>
      <c r="Z44">
        <v>126.5</v>
      </c>
      <c r="AA44">
        <v>0</v>
      </c>
      <c r="AB44">
        <v>0</v>
      </c>
      <c r="AC44">
        <v>189750</v>
      </c>
      <c r="AD44">
        <v>189750</v>
      </c>
      <c r="AF44" t="s">
        <v>5412</v>
      </c>
      <c r="AH44">
        <v>366278</v>
      </c>
    </row>
    <row r="45" spans="1:34" x14ac:dyDescent="0.25">
      <c r="A45" t="s">
        <v>5599</v>
      </c>
      <c r="B45" s="24">
        <v>45625</v>
      </c>
      <c r="C45" t="s">
        <v>5600</v>
      </c>
      <c r="D45" t="s">
        <v>5601</v>
      </c>
      <c r="E45" t="s">
        <v>5602</v>
      </c>
      <c r="F45" t="s">
        <v>5540</v>
      </c>
      <c r="G45" t="s">
        <v>5540</v>
      </c>
      <c r="H45">
        <f>Table1[[#This Row],[GrnPostDate]]-Table1[[#This Row],[PoDate]]</f>
        <v>41</v>
      </c>
      <c r="I45" t="s">
        <v>1031</v>
      </c>
      <c r="J45" t="s">
        <v>5472</v>
      </c>
      <c r="K45" t="s">
        <v>5606</v>
      </c>
      <c r="L45" t="s">
        <v>5607</v>
      </c>
      <c r="M45">
        <v>6917</v>
      </c>
      <c r="O45" t="s">
        <v>5608</v>
      </c>
      <c r="P45">
        <v>7475</v>
      </c>
      <c r="Q45">
        <v>30</v>
      </c>
      <c r="R45">
        <v>30</v>
      </c>
      <c r="S45" s="25">
        <f>Table1[[#This Row],[RcvdQuantity]]/Table1[[#This Row],[POQty]]</f>
        <v>1</v>
      </c>
      <c r="T45">
        <v>0</v>
      </c>
      <c r="U45">
        <v>0</v>
      </c>
      <c r="V45">
        <v>0</v>
      </c>
      <c r="W45">
        <v>0</v>
      </c>
      <c r="X45">
        <v>7475</v>
      </c>
      <c r="Y45">
        <v>7475</v>
      </c>
      <c r="Z45">
        <v>7475</v>
      </c>
      <c r="AA45">
        <v>0</v>
      </c>
      <c r="AB45">
        <v>0</v>
      </c>
      <c r="AC45">
        <v>224250</v>
      </c>
      <c r="AD45">
        <v>224250</v>
      </c>
      <c r="AF45" t="s">
        <v>5412</v>
      </c>
      <c r="AH45">
        <v>366279</v>
      </c>
    </row>
    <row r="46" spans="1:34" x14ac:dyDescent="0.25">
      <c r="A46" t="s">
        <v>5599</v>
      </c>
      <c r="B46" s="24">
        <v>45625</v>
      </c>
      <c r="C46" t="s">
        <v>5600</v>
      </c>
      <c r="D46" t="s">
        <v>5601</v>
      </c>
      <c r="E46" t="s">
        <v>5602</v>
      </c>
      <c r="F46" t="s">
        <v>5540</v>
      </c>
      <c r="G46" t="s">
        <v>5540</v>
      </c>
      <c r="H46">
        <f>Table1[[#This Row],[GrnPostDate]]-Table1[[#This Row],[PoDate]]</f>
        <v>41</v>
      </c>
      <c r="I46" t="s">
        <v>1031</v>
      </c>
      <c r="J46" t="s">
        <v>5472</v>
      </c>
      <c r="K46" t="s">
        <v>5609</v>
      </c>
      <c r="L46" t="s">
        <v>5610</v>
      </c>
      <c r="M46">
        <v>7624</v>
      </c>
      <c r="O46" t="s">
        <v>5611</v>
      </c>
      <c r="P46">
        <v>828</v>
      </c>
      <c r="Q46">
        <v>200</v>
      </c>
      <c r="R46">
        <v>200</v>
      </c>
      <c r="S46" s="25">
        <f>Table1[[#This Row],[RcvdQuantity]]/Table1[[#This Row],[POQty]]</f>
        <v>1</v>
      </c>
      <c r="T46">
        <v>0</v>
      </c>
      <c r="U46">
        <v>0</v>
      </c>
      <c r="V46">
        <v>0</v>
      </c>
      <c r="W46">
        <v>0</v>
      </c>
      <c r="X46">
        <v>828</v>
      </c>
      <c r="Y46">
        <v>828</v>
      </c>
      <c r="Z46">
        <v>828</v>
      </c>
      <c r="AA46">
        <v>0</v>
      </c>
      <c r="AB46">
        <v>0</v>
      </c>
      <c r="AC46">
        <v>165600</v>
      </c>
      <c r="AD46">
        <v>165600</v>
      </c>
      <c r="AF46" t="s">
        <v>5412</v>
      </c>
      <c r="AH46">
        <v>366280</v>
      </c>
    </row>
    <row r="47" spans="1:34" x14ac:dyDescent="0.25">
      <c r="A47" t="s">
        <v>5599</v>
      </c>
      <c r="B47" s="24">
        <v>45625</v>
      </c>
      <c r="C47" t="s">
        <v>5600</v>
      </c>
      <c r="D47" t="s">
        <v>5601</v>
      </c>
      <c r="E47" t="s">
        <v>5602</v>
      </c>
      <c r="F47" t="s">
        <v>5540</v>
      </c>
      <c r="G47" t="s">
        <v>5540</v>
      </c>
      <c r="H47">
        <f>Table1[[#This Row],[GrnPostDate]]-Table1[[#This Row],[PoDate]]</f>
        <v>41</v>
      </c>
      <c r="I47" t="s">
        <v>1031</v>
      </c>
      <c r="J47" t="s">
        <v>5472</v>
      </c>
      <c r="K47" t="s">
        <v>5612</v>
      </c>
      <c r="L47" t="s">
        <v>5613</v>
      </c>
      <c r="M47">
        <v>7517</v>
      </c>
      <c r="O47" t="s">
        <v>5614</v>
      </c>
      <c r="P47">
        <v>138</v>
      </c>
      <c r="Q47">
        <v>200</v>
      </c>
      <c r="R47">
        <v>200</v>
      </c>
      <c r="S47" s="25">
        <f>Table1[[#This Row],[RcvdQuantity]]/Table1[[#This Row],[POQty]]</f>
        <v>1</v>
      </c>
      <c r="T47">
        <v>0</v>
      </c>
      <c r="U47">
        <v>0</v>
      </c>
      <c r="V47">
        <v>0</v>
      </c>
      <c r="W47">
        <v>0</v>
      </c>
      <c r="X47">
        <v>138</v>
      </c>
      <c r="Y47">
        <v>138</v>
      </c>
      <c r="Z47">
        <v>138</v>
      </c>
      <c r="AA47">
        <v>0</v>
      </c>
      <c r="AB47">
        <v>0</v>
      </c>
      <c r="AC47">
        <v>27600</v>
      </c>
      <c r="AD47">
        <v>27600</v>
      </c>
      <c r="AF47" t="s">
        <v>5412</v>
      </c>
      <c r="AH47">
        <v>366281</v>
      </c>
    </row>
    <row r="48" spans="1:34" x14ac:dyDescent="0.25">
      <c r="A48" t="s">
        <v>5615</v>
      </c>
      <c r="B48" s="24">
        <v>45660</v>
      </c>
      <c r="C48" t="s">
        <v>5616</v>
      </c>
      <c r="D48" t="s">
        <v>5494</v>
      </c>
      <c r="E48" t="s">
        <v>5617</v>
      </c>
      <c r="F48" t="s">
        <v>5540</v>
      </c>
      <c r="G48" t="s">
        <v>5540</v>
      </c>
      <c r="H48">
        <f>Table1[[#This Row],[GrnPostDate]]-Table1[[#This Row],[PoDate]]</f>
        <v>6</v>
      </c>
      <c r="I48" t="s">
        <v>5618</v>
      </c>
      <c r="J48" t="s">
        <v>90</v>
      </c>
      <c r="K48" t="s">
        <v>5619</v>
      </c>
      <c r="M48">
        <v>13643</v>
      </c>
      <c r="O48" t="s">
        <v>5620</v>
      </c>
      <c r="P48">
        <v>525</v>
      </c>
      <c r="Q48">
        <v>400</v>
      </c>
      <c r="R48">
        <v>400</v>
      </c>
      <c r="S48" s="25">
        <f>Table1[[#This Row],[RcvdQuantity]]/Table1[[#This Row],[POQty]]</f>
        <v>1</v>
      </c>
      <c r="T48">
        <v>0</v>
      </c>
      <c r="U48">
        <v>0</v>
      </c>
      <c r="V48">
        <v>0</v>
      </c>
      <c r="W48">
        <v>0</v>
      </c>
      <c r="X48">
        <v>525</v>
      </c>
      <c r="Y48">
        <v>525</v>
      </c>
      <c r="Z48">
        <v>525</v>
      </c>
      <c r="AA48">
        <v>0</v>
      </c>
      <c r="AB48">
        <v>0</v>
      </c>
      <c r="AC48">
        <v>210000</v>
      </c>
      <c r="AD48">
        <v>210000</v>
      </c>
      <c r="AF48" t="s">
        <v>5412</v>
      </c>
      <c r="AH48">
        <v>366299</v>
      </c>
    </row>
    <row r="49" spans="1:34" x14ac:dyDescent="0.25">
      <c r="A49" t="s">
        <v>5621</v>
      </c>
      <c r="B49" s="24">
        <v>45664</v>
      </c>
      <c r="C49" t="s">
        <v>5622</v>
      </c>
      <c r="D49" t="s">
        <v>5586</v>
      </c>
      <c r="E49" t="s">
        <v>5623</v>
      </c>
      <c r="F49" t="s">
        <v>5540</v>
      </c>
      <c r="G49" t="s">
        <v>5540</v>
      </c>
      <c r="H49">
        <f>Table1[[#This Row],[GrnPostDate]]-Table1[[#This Row],[PoDate]]</f>
        <v>2</v>
      </c>
      <c r="I49" t="s">
        <v>484</v>
      </c>
      <c r="J49" t="s">
        <v>5472</v>
      </c>
      <c r="K49" t="s">
        <v>5624</v>
      </c>
      <c r="L49" t="s">
        <v>5625</v>
      </c>
      <c r="M49">
        <v>7853</v>
      </c>
      <c r="O49" t="s">
        <v>5626</v>
      </c>
      <c r="P49">
        <v>2100</v>
      </c>
      <c r="Q49">
        <v>50</v>
      </c>
      <c r="R49">
        <v>50</v>
      </c>
      <c r="S49" s="25">
        <f>Table1[[#This Row],[RcvdQuantity]]/Table1[[#This Row],[POQty]]</f>
        <v>1</v>
      </c>
      <c r="T49">
        <v>0</v>
      </c>
      <c r="U49">
        <v>0</v>
      </c>
      <c r="V49">
        <v>0</v>
      </c>
      <c r="W49">
        <v>0</v>
      </c>
      <c r="X49">
        <v>2100</v>
      </c>
      <c r="Y49">
        <v>2100</v>
      </c>
      <c r="Z49">
        <v>2100</v>
      </c>
      <c r="AA49">
        <v>0</v>
      </c>
      <c r="AB49">
        <v>0</v>
      </c>
      <c r="AC49">
        <v>105000</v>
      </c>
      <c r="AD49">
        <v>105000</v>
      </c>
      <c r="AF49" t="s">
        <v>5412</v>
      </c>
      <c r="AH49">
        <v>366301</v>
      </c>
    </row>
    <row r="50" spans="1:34" x14ac:dyDescent="0.25">
      <c r="A50" t="s">
        <v>5627</v>
      </c>
      <c r="B50" s="24">
        <v>45660</v>
      </c>
      <c r="C50" t="s">
        <v>5628</v>
      </c>
      <c r="D50" t="s">
        <v>5586</v>
      </c>
      <c r="E50" t="s">
        <v>5629</v>
      </c>
      <c r="F50" t="s">
        <v>5540</v>
      </c>
      <c r="G50" t="s">
        <v>5540</v>
      </c>
      <c r="H50">
        <f>Table1[[#This Row],[GrnPostDate]]-Table1[[#This Row],[PoDate]]</f>
        <v>6</v>
      </c>
      <c r="I50" t="s">
        <v>780</v>
      </c>
      <c r="J50" t="s">
        <v>52</v>
      </c>
      <c r="K50" t="s">
        <v>5630</v>
      </c>
      <c r="M50">
        <v>9961</v>
      </c>
      <c r="O50" t="s">
        <v>5631</v>
      </c>
      <c r="P50">
        <v>20000</v>
      </c>
      <c r="Q50">
        <v>3</v>
      </c>
      <c r="R50">
        <v>3</v>
      </c>
      <c r="S50" s="25">
        <f>Table1[[#This Row],[RcvdQuantity]]/Table1[[#This Row],[POQty]]</f>
        <v>1</v>
      </c>
      <c r="T50">
        <v>0</v>
      </c>
      <c r="U50">
        <v>0</v>
      </c>
      <c r="V50">
        <v>16</v>
      </c>
      <c r="W50">
        <v>9600</v>
      </c>
      <c r="X50">
        <v>23200</v>
      </c>
      <c r="Y50">
        <v>23200</v>
      </c>
      <c r="Z50">
        <v>23200</v>
      </c>
      <c r="AA50">
        <v>0</v>
      </c>
      <c r="AB50">
        <v>0</v>
      </c>
      <c r="AC50">
        <v>69600</v>
      </c>
      <c r="AD50">
        <v>79200</v>
      </c>
      <c r="AF50" t="s">
        <v>5412</v>
      </c>
      <c r="AH50">
        <v>366303</v>
      </c>
    </row>
    <row r="51" spans="1:34" x14ac:dyDescent="0.25">
      <c r="A51" t="s">
        <v>5627</v>
      </c>
      <c r="B51" s="24">
        <v>45660</v>
      </c>
      <c r="C51" t="s">
        <v>5628</v>
      </c>
      <c r="D51" t="s">
        <v>5586</v>
      </c>
      <c r="E51" t="s">
        <v>5629</v>
      </c>
      <c r="F51" t="s">
        <v>5540</v>
      </c>
      <c r="G51" t="s">
        <v>5540</v>
      </c>
      <c r="H51">
        <f>Table1[[#This Row],[GrnPostDate]]-Table1[[#This Row],[PoDate]]</f>
        <v>6</v>
      </c>
      <c r="I51" t="s">
        <v>780</v>
      </c>
      <c r="J51" t="s">
        <v>52</v>
      </c>
      <c r="K51" t="s">
        <v>5632</v>
      </c>
      <c r="M51">
        <v>9964</v>
      </c>
      <c r="O51" t="s">
        <v>5633</v>
      </c>
      <c r="P51">
        <v>15086.21</v>
      </c>
      <c r="Q51">
        <v>6</v>
      </c>
      <c r="R51">
        <v>6</v>
      </c>
      <c r="S51" s="25">
        <f>Table1[[#This Row],[RcvdQuantity]]/Table1[[#This Row],[POQty]]</f>
        <v>1</v>
      </c>
      <c r="T51">
        <v>0</v>
      </c>
      <c r="U51">
        <v>0</v>
      </c>
      <c r="V51">
        <v>16</v>
      </c>
      <c r="W51">
        <v>14482.7616</v>
      </c>
      <c r="X51">
        <v>17500</v>
      </c>
      <c r="Y51">
        <v>17500</v>
      </c>
      <c r="Z51">
        <v>17500</v>
      </c>
      <c r="AA51">
        <v>0</v>
      </c>
      <c r="AB51">
        <v>0</v>
      </c>
      <c r="AC51">
        <v>105000.02</v>
      </c>
      <c r="AD51">
        <v>119482.78</v>
      </c>
      <c r="AF51" t="s">
        <v>5412</v>
      </c>
      <c r="AH51">
        <v>366304</v>
      </c>
    </row>
    <row r="52" spans="1:34" x14ac:dyDescent="0.25">
      <c r="A52" t="s">
        <v>5634</v>
      </c>
      <c r="B52" s="24">
        <v>45664</v>
      </c>
      <c r="C52" t="s">
        <v>5635</v>
      </c>
      <c r="D52" t="s">
        <v>5586</v>
      </c>
      <c r="E52" t="s">
        <v>5636</v>
      </c>
      <c r="F52" t="s">
        <v>5540</v>
      </c>
      <c r="G52" t="s">
        <v>5540</v>
      </c>
      <c r="H52">
        <f>Table1[[#This Row],[GrnPostDate]]-Table1[[#This Row],[PoDate]]</f>
        <v>2</v>
      </c>
      <c r="I52" t="s">
        <v>1748</v>
      </c>
      <c r="J52" t="s">
        <v>52</v>
      </c>
      <c r="K52" t="s">
        <v>5637</v>
      </c>
      <c r="M52">
        <v>13428</v>
      </c>
      <c r="O52" t="s">
        <v>5638</v>
      </c>
      <c r="P52">
        <v>3000</v>
      </c>
      <c r="Q52">
        <v>65</v>
      </c>
      <c r="R52">
        <v>65</v>
      </c>
      <c r="S52" s="25">
        <f>Table1[[#This Row],[RcvdQuantity]]/Table1[[#This Row],[POQty]]</f>
        <v>1</v>
      </c>
      <c r="T52">
        <v>0</v>
      </c>
      <c r="U52">
        <v>0</v>
      </c>
      <c r="V52">
        <v>0</v>
      </c>
      <c r="W52">
        <v>0</v>
      </c>
      <c r="X52">
        <v>3000</v>
      </c>
      <c r="Y52">
        <v>3000</v>
      </c>
      <c r="Z52">
        <v>3000</v>
      </c>
      <c r="AA52">
        <v>0</v>
      </c>
      <c r="AB52">
        <v>0</v>
      </c>
      <c r="AC52">
        <v>195000</v>
      </c>
      <c r="AD52">
        <v>195000</v>
      </c>
      <c r="AF52" t="s">
        <v>5503</v>
      </c>
      <c r="AH52">
        <v>366307</v>
      </c>
    </row>
    <row r="53" spans="1:34" x14ac:dyDescent="0.25">
      <c r="A53" t="s">
        <v>5639</v>
      </c>
      <c r="B53" s="24">
        <v>45664</v>
      </c>
      <c r="C53" t="s">
        <v>5640</v>
      </c>
      <c r="D53" t="s">
        <v>5494</v>
      </c>
      <c r="E53" t="s">
        <v>5641</v>
      </c>
      <c r="F53" t="s">
        <v>5540</v>
      </c>
      <c r="G53" t="s">
        <v>5540</v>
      </c>
      <c r="H53">
        <f>Table1[[#This Row],[GrnPostDate]]-Table1[[#This Row],[PoDate]]</f>
        <v>2</v>
      </c>
      <c r="I53" t="s">
        <v>5642</v>
      </c>
      <c r="J53" t="s">
        <v>34</v>
      </c>
      <c r="K53" t="s">
        <v>5643</v>
      </c>
      <c r="M53">
        <v>9168</v>
      </c>
      <c r="O53" t="s">
        <v>37</v>
      </c>
      <c r="P53">
        <v>5500</v>
      </c>
      <c r="Q53">
        <v>2</v>
      </c>
      <c r="R53">
        <v>2</v>
      </c>
      <c r="S53" s="25">
        <f>Table1[[#This Row],[RcvdQuantity]]/Table1[[#This Row],[POQty]]</f>
        <v>1</v>
      </c>
      <c r="T53">
        <v>0</v>
      </c>
      <c r="U53">
        <v>0</v>
      </c>
      <c r="V53">
        <v>0</v>
      </c>
      <c r="W53">
        <v>0</v>
      </c>
      <c r="X53">
        <v>5500</v>
      </c>
      <c r="Y53">
        <v>5500</v>
      </c>
      <c r="Z53">
        <v>5500</v>
      </c>
      <c r="AA53">
        <v>0</v>
      </c>
      <c r="AB53">
        <v>0</v>
      </c>
      <c r="AC53">
        <v>11000</v>
      </c>
      <c r="AD53">
        <v>11000</v>
      </c>
      <c r="AF53" t="s">
        <v>5503</v>
      </c>
      <c r="AH53">
        <v>366309</v>
      </c>
    </row>
    <row r="54" spans="1:34" x14ac:dyDescent="0.25">
      <c r="A54" t="s">
        <v>5644</v>
      </c>
      <c r="B54" s="24">
        <v>45625</v>
      </c>
      <c r="C54" t="s">
        <v>5645</v>
      </c>
      <c r="D54" t="s">
        <v>5532</v>
      </c>
      <c r="E54" t="s">
        <v>5646</v>
      </c>
      <c r="F54" t="s">
        <v>5540</v>
      </c>
      <c r="G54" t="s">
        <v>5540</v>
      </c>
      <c r="H54">
        <f>Table1[[#This Row],[GrnPostDate]]-Table1[[#This Row],[PoDate]]</f>
        <v>41</v>
      </c>
      <c r="I54" t="s">
        <v>3181</v>
      </c>
      <c r="J54" t="s">
        <v>90</v>
      </c>
      <c r="K54" t="s">
        <v>312</v>
      </c>
      <c r="M54">
        <v>30559</v>
      </c>
      <c r="O54" t="s">
        <v>37</v>
      </c>
      <c r="P54">
        <v>750</v>
      </c>
      <c r="Q54">
        <v>240</v>
      </c>
      <c r="R54">
        <v>240</v>
      </c>
      <c r="S54" s="25">
        <f>Table1[[#This Row],[RcvdQuantity]]/Table1[[#This Row],[POQty]]</f>
        <v>1</v>
      </c>
      <c r="T54">
        <v>0</v>
      </c>
      <c r="U54">
        <v>0</v>
      </c>
      <c r="V54">
        <v>0</v>
      </c>
      <c r="W54">
        <v>0</v>
      </c>
      <c r="X54">
        <v>750</v>
      </c>
      <c r="Y54">
        <v>750</v>
      </c>
      <c r="Z54">
        <v>750</v>
      </c>
      <c r="AA54">
        <v>0</v>
      </c>
      <c r="AB54">
        <v>0</v>
      </c>
      <c r="AC54">
        <v>180000</v>
      </c>
      <c r="AD54">
        <v>180000</v>
      </c>
      <c r="AF54" t="s">
        <v>5412</v>
      </c>
      <c r="AH54">
        <v>366310</v>
      </c>
    </row>
    <row r="55" spans="1:34" x14ac:dyDescent="0.25">
      <c r="A55" t="s">
        <v>5492</v>
      </c>
      <c r="B55" s="24">
        <v>45664</v>
      </c>
      <c r="C55" t="s">
        <v>5647</v>
      </c>
      <c r="D55" t="s">
        <v>5521</v>
      </c>
      <c r="E55" t="s">
        <v>5648</v>
      </c>
      <c r="F55" t="s">
        <v>5540</v>
      </c>
      <c r="G55" t="s">
        <v>5540</v>
      </c>
      <c r="H55">
        <f>Table1[[#This Row],[GrnPostDate]]-Table1[[#This Row],[PoDate]]</f>
        <v>2</v>
      </c>
      <c r="I55" t="s">
        <v>5428</v>
      </c>
      <c r="J55" t="s">
        <v>5472</v>
      </c>
      <c r="K55" t="s">
        <v>5497</v>
      </c>
      <c r="L55" t="s">
        <v>5417</v>
      </c>
      <c r="M55">
        <v>7029</v>
      </c>
      <c r="O55" t="s">
        <v>5649</v>
      </c>
      <c r="P55">
        <v>12</v>
      </c>
      <c r="Q55">
        <v>2810</v>
      </c>
      <c r="R55">
        <v>2810</v>
      </c>
      <c r="S55" s="25">
        <f>Table1[[#This Row],[RcvdQuantity]]/Table1[[#This Row],[POQty]]</f>
        <v>1</v>
      </c>
      <c r="T55">
        <v>0</v>
      </c>
      <c r="U55">
        <v>0</v>
      </c>
      <c r="V55">
        <v>0</v>
      </c>
      <c r="W55">
        <v>0</v>
      </c>
      <c r="X55">
        <v>12</v>
      </c>
      <c r="Y55">
        <v>12</v>
      </c>
      <c r="Z55">
        <v>12</v>
      </c>
      <c r="AA55">
        <v>0</v>
      </c>
      <c r="AB55">
        <v>0</v>
      </c>
      <c r="AC55">
        <v>33720</v>
      </c>
      <c r="AD55">
        <v>33720</v>
      </c>
      <c r="AF55" t="s">
        <v>5412</v>
      </c>
      <c r="AH55">
        <v>366336</v>
      </c>
    </row>
    <row r="56" spans="1:34" x14ac:dyDescent="0.25">
      <c r="A56" t="s">
        <v>5650</v>
      </c>
      <c r="B56" s="24">
        <v>45664</v>
      </c>
      <c r="C56" t="s">
        <v>5651</v>
      </c>
      <c r="D56" t="s">
        <v>5494</v>
      </c>
      <c r="E56" t="s">
        <v>5652</v>
      </c>
      <c r="F56" t="s">
        <v>5540</v>
      </c>
      <c r="G56" t="s">
        <v>5540</v>
      </c>
      <c r="H56">
        <f>Table1[[#This Row],[GrnPostDate]]-Table1[[#This Row],[PoDate]]</f>
        <v>2</v>
      </c>
      <c r="I56" t="s">
        <v>5653</v>
      </c>
      <c r="J56" t="s">
        <v>119</v>
      </c>
      <c r="K56" t="s">
        <v>5654</v>
      </c>
      <c r="M56">
        <v>14566</v>
      </c>
      <c r="O56" t="s">
        <v>5655</v>
      </c>
      <c r="P56">
        <v>316.67</v>
      </c>
      <c r="Q56">
        <v>360</v>
      </c>
      <c r="R56">
        <v>360</v>
      </c>
      <c r="S56" s="25">
        <f>Table1[[#This Row],[RcvdQuantity]]/Table1[[#This Row],[POQty]]</f>
        <v>1</v>
      </c>
      <c r="T56">
        <v>0</v>
      </c>
      <c r="U56">
        <v>0</v>
      </c>
      <c r="V56">
        <v>0</v>
      </c>
      <c r="W56">
        <v>0</v>
      </c>
      <c r="X56">
        <v>316.67</v>
      </c>
      <c r="Y56">
        <v>316.67</v>
      </c>
      <c r="Z56">
        <v>316.67</v>
      </c>
      <c r="AA56">
        <v>0</v>
      </c>
      <c r="AB56">
        <v>0</v>
      </c>
      <c r="AC56">
        <v>114001.2</v>
      </c>
      <c r="AD56">
        <v>114001.2</v>
      </c>
      <c r="AF56" t="s">
        <v>5412</v>
      </c>
      <c r="AH56">
        <v>366337</v>
      </c>
    </row>
    <row r="57" spans="1:34" x14ac:dyDescent="0.25">
      <c r="A57" t="s">
        <v>5650</v>
      </c>
      <c r="B57" s="24">
        <v>45664</v>
      </c>
      <c r="C57" t="s">
        <v>5651</v>
      </c>
      <c r="D57" t="s">
        <v>5494</v>
      </c>
      <c r="E57" t="s">
        <v>5652</v>
      </c>
      <c r="F57" t="s">
        <v>5540</v>
      </c>
      <c r="G57" t="s">
        <v>5540</v>
      </c>
      <c r="H57">
        <f>Table1[[#This Row],[GrnPostDate]]-Table1[[#This Row],[PoDate]]</f>
        <v>2</v>
      </c>
      <c r="I57" t="s">
        <v>5653</v>
      </c>
      <c r="J57" t="s">
        <v>119</v>
      </c>
      <c r="K57" t="s">
        <v>5656</v>
      </c>
      <c r="M57">
        <v>1006</v>
      </c>
      <c r="O57" t="s">
        <v>5657</v>
      </c>
      <c r="P57">
        <v>150</v>
      </c>
      <c r="Q57">
        <v>360</v>
      </c>
      <c r="R57">
        <v>360</v>
      </c>
      <c r="S57" s="25">
        <f>Table1[[#This Row],[RcvdQuantity]]/Table1[[#This Row],[POQty]]</f>
        <v>1</v>
      </c>
      <c r="T57">
        <v>0</v>
      </c>
      <c r="U57">
        <v>0</v>
      </c>
      <c r="V57">
        <v>0</v>
      </c>
      <c r="W57">
        <v>0</v>
      </c>
      <c r="X57">
        <v>150</v>
      </c>
      <c r="Y57">
        <v>150</v>
      </c>
      <c r="Z57">
        <v>150</v>
      </c>
      <c r="AA57">
        <v>0</v>
      </c>
      <c r="AB57">
        <v>0</v>
      </c>
      <c r="AC57">
        <v>54000</v>
      </c>
      <c r="AD57">
        <v>54000</v>
      </c>
      <c r="AF57" t="s">
        <v>5412</v>
      </c>
      <c r="AH57">
        <v>366338</v>
      </c>
    </row>
    <row r="58" spans="1:34" x14ac:dyDescent="0.25">
      <c r="A58" t="s">
        <v>5650</v>
      </c>
      <c r="B58" s="24">
        <v>45664</v>
      </c>
      <c r="C58" t="s">
        <v>5651</v>
      </c>
      <c r="D58" t="s">
        <v>5494</v>
      </c>
      <c r="E58" t="s">
        <v>5652</v>
      </c>
      <c r="F58" t="s">
        <v>5540</v>
      </c>
      <c r="G58" t="s">
        <v>5540</v>
      </c>
      <c r="H58">
        <f>Table1[[#This Row],[GrnPostDate]]-Table1[[#This Row],[PoDate]]</f>
        <v>2</v>
      </c>
      <c r="I58" t="s">
        <v>5653</v>
      </c>
      <c r="J58" t="s">
        <v>119</v>
      </c>
      <c r="K58" t="s">
        <v>5658</v>
      </c>
      <c r="M58">
        <v>1007</v>
      </c>
      <c r="O58" t="s">
        <v>5659</v>
      </c>
      <c r="P58">
        <v>150</v>
      </c>
      <c r="Q58">
        <v>360</v>
      </c>
      <c r="R58">
        <v>360</v>
      </c>
      <c r="S58" s="25">
        <f>Table1[[#This Row],[RcvdQuantity]]/Table1[[#This Row],[POQty]]</f>
        <v>1</v>
      </c>
      <c r="T58">
        <v>0</v>
      </c>
      <c r="U58">
        <v>0</v>
      </c>
      <c r="V58">
        <v>0</v>
      </c>
      <c r="W58">
        <v>0</v>
      </c>
      <c r="X58">
        <v>150</v>
      </c>
      <c r="Y58">
        <v>150</v>
      </c>
      <c r="Z58">
        <v>150</v>
      </c>
      <c r="AA58">
        <v>0</v>
      </c>
      <c r="AB58">
        <v>0</v>
      </c>
      <c r="AC58">
        <v>54000</v>
      </c>
      <c r="AD58">
        <v>54000</v>
      </c>
      <c r="AF58" t="s">
        <v>5412</v>
      </c>
      <c r="AH58">
        <v>366339</v>
      </c>
    </row>
    <row r="59" spans="1:34" x14ac:dyDescent="0.25">
      <c r="A59" t="s">
        <v>5650</v>
      </c>
      <c r="B59" s="24">
        <v>45664</v>
      </c>
      <c r="C59" t="s">
        <v>5651</v>
      </c>
      <c r="D59" t="s">
        <v>5494</v>
      </c>
      <c r="E59" t="s">
        <v>5652</v>
      </c>
      <c r="F59" t="s">
        <v>5540</v>
      </c>
      <c r="G59" t="s">
        <v>5540</v>
      </c>
      <c r="H59">
        <f>Table1[[#This Row],[GrnPostDate]]-Table1[[#This Row],[PoDate]]</f>
        <v>2</v>
      </c>
      <c r="I59" t="s">
        <v>5653</v>
      </c>
      <c r="J59" t="s">
        <v>119</v>
      </c>
      <c r="K59" t="s">
        <v>5660</v>
      </c>
      <c r="M59">
        <v>997</v>
      </c>
      <c r="O59" t="s">
        <v>5659</v>
      </c>
      <c r="P59">
        <v>341.67</v>
      </c>
      <c r="Q59">
        <v>360</v>
      </c>
      <c r="R59">
        <v>360</v>
      </c>
      <c r="S59" s="25">
        <f>Table1[[#This Row],[RcvdQuantity]]/Table1[[#This Row],[POQty]]</f>
        <v>1</v>
      </c>
      <c r="T59">
        <v>0</v>
      </c>
      <c r="U59">
        <v>0</v>
      </c>
      <c r="V59">
        <v>0</v>
      </c>
      <c r="W59">
        <v>0</v>
      </c>
      <c r="X59">
        <v>341.67</v>
      </c>
      <c r="Y59">
        <v>341.67</v>
      </c>
      <c r="Z59">
        <v>341.67</v>
      </c>
      <c r="AA59">
        <v>0</v>
      </c>
      <c r="AB59">
        <v>0</v>
      </c>
      <c r="AC59">
        <v>123001.2</v>
      </c>
      <c r="AD59">
        <v>123001.2</v>
      </c>
      <c r="AF59" t="s">
        <v>5412</v>
      </c>
      <c r="AH59">
        <v>366340</v>
      </c>
    </row>
    <row r="60" spans="1:34" x14ac:dyDescent="0.25">
      <c r="A60" t="s">
        <v>5661</v>
      </c>
      <c r="B60" s="24">
        <v>45664</v>
      </c>
      <c r="C60" t="s">
        <v>5662</v>
      </c>
      <c r="D60" t="s">
        <v>5494</v>
      </c>
      <c r="E60" t="s">
        <v>5663</v>
      </c>
      <c r="F60" t="s">
        <v>5540</v>
      </c>
      <c r="G60" t="s">
        <v>5540</v>
      </c>
      <c r="H60">
        <f>Table1[[#This Row],[GrnPostDate]]-Table1[[#This Row],[PoDate]]</f>
        <v>2</v>
      </c>
      <c r="I60" t="s">
        <v>5664</v>
      </c>
      <c r="J60" t="s">
        <v>119</v>
      </c>
      <c r="K60" t="s">
        <v>5665</v>
      </c>
      <c r="M60">
        <v>1057</v>
      </c>
      <c r="O60" t="s">
        <v>5666</v>
      </c>
      <c r="P60">
        <v>245.83</v>
      </c>
      <c r="Q60">
        <v>360</v>
      </c>
      <c r="R60">
        <v>360</v>
      </c>
      <c r="S60" s="25">
        <f>Table1[[#This Row],[RcvdQuantity]]/Table1[[#This Row],[POQty]]</f>
        <v>1</v>
      </c>
      <c r="T60">
        <v>0</v>
      </c>
      <c r="U60">
        <v>0</v>
      </c>
      <c r="V60">
        <v>0</v>
      </c>
      <c r="W60">
        <v>0</v>
      </c>
      <c r="X60">
        <v>245.83</v>
      </c>
      <c r="Y60">
        <v>245.83</v>
      </c>
      <c r="Z60">
        <v>245.83</v>
      </c>
      <c r="AA60">
        <v>0</v>
      </c>
      <c r="AB60">
        <v>0</v>
      </c>
      <c r="AC60">
        <v>88498.8</v>
      </c>
      <c r="AD60">
        <v>88498.8</v>
      </c>
      <c r="AF60" t="s">
        <v>5412</v>
      </c>
      <c r="AH60">
        <v>366342</v>
      </c>
    </row>
    <row r="61" spans="1:34" x14ac:dyDescent="0.25">
      <c r="A61" t="s">
        <v>5661</v>
      </c>
      <c r="B61" s="24">
        <v>45664</v>
      </c>
      <c r="C61" t="s">
        <v>5662</v>
      </c>
      <c r="D61" t="s">
        <v>5494</v>
      </c>
      <c r="E61" t="s">
        <v>5663</v>
      </c>
      <c r="F61" t="s">
        <v>5540</v>
      </c>
      <c r="G61" t="s">
        <v>5540</v>
      </c>
      <c r="H61">
        <f>Table1[[#This Row],[GrnPostDate]]-Table1[[#This Row],[PoDate]]</f>
        <v>2</v>
      </c>
      <c r="I61" t="s">
        <v>5664</v>
      </c>
      <c r="J61" t="s">
        <v>119</v>
      </c>
      <c r="K61" t="s">
        <v>5667</v>
      </c>
      <c r="M61">
        <v>14286</v>
      </c>
      <c r="O61" t="s">
        <v>5668</v>
      </c>
      <c r="P61">
        <v>245.83</v>
      </c>
      <c r="Q61">
        <v>360</v>
      </c>
      <c r="R61">
        <v>360</v>
      </c>
      <c r="S61" s="25">
        <f>Table1[[#This Row],[RcvdQuantity]]/Table1[[#This Row],[POQty]]</f>
        <v>1</v>
      </c>
      <c r="T61">
        <v>0</v>
      </c>
      <c r="U61">
        <v>0</v>
      </c>
      <c r="V61">
        <v>0</v>
      </c>
      <c r="W61">
        <v>0</v>
      </c>
      <c r="X61">
        <v>245.83</v>
      </c>
      <c r="Y61">
        <v>245.83</v>
      </c>
      <c r="Z61">
        <v>245.83</v>
      </c>
      <c r="AA61">
        <v>0</v>
      </c>
      <c r="AB61">
        <v>0</v>
      </c>
      <c r="AC61">
        <v>88498.8</v>
      </c>
      <c r="AD61">
        <v>88498.8</v>
      </c>
      <c r="AF61" t="s">
        <v>5412</v>
      </c>
      <c r="AH61">
        <v>366343</v>
      </c>
    </row>
    <row r="62" spans="1:34" x14ac:dyDescent="0.25">
      <c r="A62" t="s">
        <v>5661</v>
      </c>
      <c r="B62" s="24">
        <v>45664</v>
      </c>
      <c r="C62" t="s">
        <v>5662</v>
      </c>
      <c r="D62" t="s">
        <v>5494</v>
      </c>
      <c r="E62" t="s">
        <v>5663</v>
      </c>
      <c r="F62" t="s">
        <v>5540</v>
      </c>
      <c r="G62" t="s">
        <v>5540</v>
      </c>
      <c r="H62">
        <f>Table1[[#This Row],[GrnPostDate]]-Table1[[#This Row],[PoDate]]</f>
        <v>2</v>
      </c>
      <c r="I62" t="s">
        <v>5664</v>
      </c>
      <c r="J62" t="s">
        <v>119</v>
      </c>
      <c r="K62" t="s">
        <v>5669</v>
      </c>
      <c r="M62">
        <v>1062</v>
      </c>
      <c r="O62" t="s">
        <v>5670</v>
      </c>
      <c r="P62">
        <v>245.83</v>
      </c>
      <c r="Q62">
        <v>360</v>
      </c>
      <c r="R62">
        <v>360</v>
      </c>
      <c r="S62" s="25">
        <f>Table1[[#This Row],[RcvdQuantity]]/Table1[[#This Row],[POQty]]</f>
        <v>1</v>
      </c>
      <c r="T62">
        <v>0</v>
      </c>
      <c r="U62">
        <v>0</v>
      </c>
      <c r="V62">
        <v>0</v>
      </c>
      <c r="W62">
        <v>0</v>
      </c>
      <c r="X62">
        <v>245.83</v>
      </c>
      <c r="Y62">
        <v>245.83</v>
      </c>
      <c r="Z62">
        <v>245.83</v>
      </c>
      <c r="AA62">
        <v>0</v>
      </c>
      <c r="AB62">
        <v>0</v>
      </c>
      <c r="AC62">
        <v>88498.8</v>
      </c>
      <c r="AD62">
        <v>88498.8</v>
      </c>
      <c r="AF62" t="s">
        <v>5412</v>
      </c>
      <c r="AH62">
        <v>366344</v>
      </c>
    </row>
    <row r="63" spans="1:34" x14ac:dyDescent="0.25">
      <c r="A63" t="s">
        <v>5661</v>
      </c>
      <c r="B63" s="24">
        <v>45664</v>
      </c>
      <c r="C63" t="s">
        <v>5662</v>
      </c>
      <c r="D63" t="s">
        <v>5494</v>
      </c>
      <c r="E63" t="s">
        <v>5663</v>
      </c>
      <c r="F63" t="s">
        <v>5540</v>
      </c>
      <c r="G63" t="s">
        <v>5540</v>
      </c>
      <c r="H63">
        <f>Table1[[#This Row],[GrnPostDate]]-Table1[[#This Row],[PoDate]]</f>
        <v>2</v>
      </c>
      <c r="I63" t="s">
        <v>5664</v>
      </c>
      <c r="J63" t="s">
        <v>119</v>
      </c>
      <c r="K63" t="s">
        <v>5671</v>
      </c>
      <c r="M63">
        <v>16096</v>
      </c>
      <c r="O63" t="s">
        <v>5672</v>
      </c>
      <c r="P63">
        <v>162.5</v>
      </c>
      <c r="Q63">
        <v>360</v>
      </c>
      <c r="R63">
        <v>360</v>
      </c>
      <c r="S63" s="25">
        <f>Table1[[#This Row],[RcvdQuantity]]/Table1[[#This Row],[POQty]]</f>
        <v>1</v>
      </c>
      <c r="T63">
        <v>0</v>
      </c>
      <c r="U63">
        <v>0</v>
      </c>
      <c r="V63">
        <v>0</v>
      </c>
      <c r="W63">
        <v>0</v>
      </c>
      <c r="X63">
        <v>162.5</v>
      </c>
      <c r="Y63">
        <v>162.5</v>
      </c>
      <c r="Z63">
        <v>162.5</v>
      </c>
      <c r="AA63">
        <v>0</v>
      </c>
      <c r="AB63">
        <v>0</v>
      </c>
      <c r="AC63">
        <v>58500</v>
      </c>
      <c r="AD63">
        <v>58500</v>
      </c>
      <c r="AF63" t="s">
        <v>5412</v>
      </c>
      <c r="AH63">
        <v>366345</v>
      </c>
    </row>
    <row r="64" spans="1:34" x14ac:dyDescent="0.25">
      <c r="A64" t="s">
        <v>5661</v>
      </c>
      <c r="B64" s="24">
        <v>45664</v>
      </c>
      <c r="C64" t="s">
        <v>5662</v>
      </c>
      <c r="D64" t="s">
        <v>5494</v>
      </c>
      <c r="E64" t="s">
        <v>5663</v>
      </c>
      <c r="F64" t="s">
        <v>5540</v>
      </c>
      <c r="G64" t="s">
        <v>5540</v>
      </c>
      <c r="H64">
        <f>Table1[[#This Row],[GrnPostDate]]-Table1[[#This Row],[PoDate]]</f>
        <v>2</v>
      </c>
      <c r="I64" t="s">
        <v>5664</v>
      </c>
      <c r="J64" t="s">
        <v>119</v>
      </c>
      <c r="K64" t="s">
        <v>5673</v>
      </c>
      <c r="M64">
        <v>14456</v>
      </c>
      <c r="O64" t="s">
        <v>5674</v>
      </c>
      <c r="P64">
        <v>233.33</v>
      </c>
      <c r="Q64">
        <v>360</v>
      </c>
      <c r="R64">
        <v>360</v>
      </c>
      <c r="S64" s="25">
        <f>Table1[[#This Row],[RcvdQuantity]]/Table1[[#This Row],[POQty]]</f>
        <v>1</v>
      </c>
      <c r="T64">
        <v>0</v>
      </c>
      <c r="U64">
        <v>0</v>
      </c>
      <c r="V64">
        <v>0</v>
      </c>
      <c r="W64">
        <v>0</v>
      </c>
      <c r="X64">
        <v>233.33</v>
      </c>
      <c r="Y64">
        <v>233.33</v>
      </c>
      <c r="Z64">
        <v>233.33</v>
      </c>
      <c r="AA64">
        <v>0</v>
      </c>
      <c r="AB64">
        <v>0</v>
      </c>
      <c r="AC64">
        <v>83998.8</v>
      </c>
      <c r="AD64">
        <v>83998.8</v>
      </c>
      <c r="AF64" t="s">
        <v>5412</v>
      </c>
      <c r="AH64">
        <v>366346</v>
      </c>
    </row>
    <row r="65" spans="1:34" x14ac:dyDescent="0.25">
      <c r="A65" t="s">
        <v>5661</v>
      </c>
      <c r="B65" s="24">
        <v>45664</v>
      </c>
      <c r="C65" t="s">
        <v>5662</v>
      </c>
      <c r="D65" t="s">
        <v>5494</v>
      </c>
      <c r="E65" t="s">
        <v>5663</v>
      </c>
      <c r="F65" t="s">
        <v>5540</v>
      </c>
      <c r="G65" t="s">
        <v>5540</v>
      </c>
      <c r="H65">
        <f>Table1[[#This Row],[GrnPostDate]]-Table1[[#This Row],[PoDate]]</f>
        <v>2</v>
      </c>
      <c r="I65" t="s">
        <v>5664</v>
      </c>
      <c r="J65" t="s">
        <v>119</v>
      </c>
      <c r="K65" t="s">
        <v>5675</v>
      </c>
      <c r="M65">
        <v>18186</v>
      </c>
      <c r="O65" t="s">
        <v>5676</v>
      </c>
      <c r="P65">
        <v>162.5</v>
      </c>
      <c r="Q65">
        <v>360</v>
      </c>
      <c r="R65">
        <v>360</v>
      </c>
      <c r="S65" s="25">
        <f>Table1[[#This Row],[RcvdQuantity]]/Table1[[#This Row],[POQty]]</f>
        <v>1</v>
      </c>
      <c r="T65">
        <v>0</v>
      </c>
      <c r="U65">
        <v>0</v>
      </c>
      <c r="V65">
        <v>0</v>
      </c>
      <c r="W65">
        <v>0</v>
      </c>
      <c r="X65">
        <v>162.5</v>
      </c>
      <c r="Y65">
        <v>162.5</v>
      </c>
      <c r="Z65">
        <v>162.5</v>
      </c>
      <c r="AA65">
        <v>0</v>
      </c>
      <c r="AB65">
        <v>0</v>
      </c>
      <c r="AC65">
        <v>58500</v>
      </c>
      <c r="AD65">
        <v>58500</v>
      </c>
      <c r="AF65" t="s">
        <v>5412</v>
      </c>
      <c r="AH65">
        <v>366347</v>
      </c>
    </row>
    <row r="66" spans="1:34" x14ac:dyDescent="0.25">
      <c r="A66" t="s">
        <v>5661</v>
      </c>
      <c r="B66" s="24">
        <v>45664</v>
      </c>
      <c r="C66" t="s">
        <v>5662</v>
      </c>
      <c r="D66" t="s">
        <v>5494</v>
      </c>
      <c r="E66" t="s">
        <v>5663</v>
      </c>
      <c r="F66" t="s">
        <v>5540</v>
      </c>
      <c r="G66" t="s">
        <v>5540</v>
      </c>
      <c r="H66">
        <f>Table1[[#This Row],[GrnPostDate]]-Table1[[#This Row],[PoDate]]</f>
        <v>2</v>
      </c>
      <c r="I66" t="s">
        <v>5664</v>
      </c>
      <c r="J66" t="s">
        <v>119</v>
      </c>
      <c r="K66" t="s">
        <v>5677</v>
      </c>
      <c r="M66">
        <v>43443</v>
      </c>
      <c r="N66" t="s">
        <v>5678</v>
      </c>
      <c r="O66" t="s">
        <v>5679</v>
      </c>
      <c r="P66">
        <v>420.83</v>
      </c>
      <c r="Q66">
        <v>144</v>
      </c>
      <c r="R66">
        <v>144</v>
      </c>
      <c r="S66" s="25">
        <f>Table1[[#This Row],[RcvdQuantity]]/Table1[[#This Row],[POQty]]</f>
        <v>1</v>
      </c>
      <c r="T66">
        <v>0</v>
      </c>
      <c r="U66">
        <v>0</v>
      </c>
      <c r="V66">
        <v>0</v>
      </c>
      <c r="W66">
        <v>0</v>
      </c>
      <c r="X66">
        <v>420.83</v>
      </c>
      <c r="Y66">
        <v>420.83</v>
      </c>
      <c r="Z66">
        <v>420.83</v>
      </c>
      <c r="AA66">
        <v>0</v>
      </c>
      <c r="AB66">
        <v>0</v>
      </c>
      <c r="AC66">
        <v>60599.519999999997</v>
      </c>
      <c r="AD66">
        <v>60599.519999999997</v>
      </c>
      <c r="AF66" t="s">
        <v>5412</v>
      </c>
      <c r="AH66">
        <v>366348</v>
      </c>
    </row>
    <row r="67" spans="1:34" x14ac:dyDescent="0.25">
      <c r="A67" t="s">
        <v>5584</v>
      </c>
      <c r="B67" s="24">
        <v>45663</v>
      </c>
      <c r="C67" t="s">
        <v>5680</v>
      </c>
      <c r="D67" t="s">
        <v>5521</v>
      </c>
      <c r="E67" t="s">
        <v>5681</v>
      </c>
      <c r="F67" t="s">
        <v>5540</v>
      </c>
      <c r="G67" t="s">
        <v>5540</v>
      </c>
      <c r="H67">
        <f>Table1[[#This Row],[GrnPostDate]]-Table1[[#This Row],[PoDate]]</f>
        <v>3</v>
      </c>
      <c r="I67" t="s">
        <v>5428</v>
      </c>
      <c r="J67" t="s">
        <v>90</v>
      </c>
      <c r="K67" t="s">
        <v>5588</v>
      </c>
      <c r="M67">
        <v>988</v>
      </c>
      <c r="O67" t="s">
        <v>5589</v>
      </c>
      <c r="P67">
        <v>5</v>
      </c>
      <c r="Q67">
        <v>14000</v>
      </c>
      <c r="R67">
        <v>14000</v>
      </c>
      <c r="S67" s="25">
        <f>Table1[[#This Row],[RcvdQuantity]]/Table1[[#This Row],[POQty]]</f>
        <v>1</v>
      </c>
      <c r="T67">
        <v>0</v>
      </c>
      <c r="U67">
        <v>0</v>
      </c>
      <c r="V67">
        <v>0</v>
      </c>
      <c r="W67">
        <v>0</v>
      </c>
      <c r="X67">
        <v>5</v>
      </c>
      <c r="Y67">
        <v>5</v>
      </c>
      <c r="Z67">
        <v>5</v>
      </c>
      <c r="AA67">
        <v>0</v>
      </c>
      <c r="AB67">
        <v>0</v>
      </c>
      <c r="AC67">
        <v>70000</v>
      </c>
      <c r="AD67">
        <v>70000</v>
      </c>
      <c r="AF67" t="s">
        <v>5412</v>
      </c>
      <c r="AH67">
        <v>366349</v>
      </c>
    </row>
    <row r="68" spans="1:34" x14ac:dyDescent="0.25">
      <c r="A68" t="s">
        <v>5682</v>
      </c>
      <c r="B68" s="24">
        <v>45631</v>
      </c>
      <c r="C68" t="s">
        <v>5683</v>
      </c>
      <c r="D68" t="s">
        <v>5684</v>
      </c>
      <c r="E68" t="s">
        <v>5685</v>
      </c>
      <c r="F68" t="s">
        <v>5540</v>
      </c>
      <c r="G68" t="s">
        <v>5540</v>
      </c>
      <c r="H68">
        <f>Table1[[#This Row],[GrnPostDate]]-Table1[[#This Row],[PoDate]]</f>
        <v>35</v>
      </c>
      <c r="I68" t="s">
        <v>3350</v>
      </c>
      <c r="J68" t="s">
        <v>52</v>
      </c>
      <c r="K68" t="s">
        <v>3646</v>
      </c>
      <c r="M68">
        <v>11913</v>
      </c>
      <c r="O68" t="s">
        <v>37</v>
      </c>
      <c r="P68">
        <v>35500</v>
      </c>
      <c r="Q68">
        <v>4</v>
      </c>
      <c r="R68">
        <v>4</v>
      </c>
      <c r="S68" s="25">
        <f>Table1[[#This Row],[RcvdQuantity]]/Table1[[#This Row],[POQty]]</f>
        <v>1</v>
      </c>
      <c r="T68">
        <v>0</v>
      </c>
      <c r="U68">
        <v>0</v>
      </c>
      <c r="V68">
        <v>0</v>
      </c>
      <c r="W68">
        <v>0</v>
      </c>
      <c r="X68">
        <v>35500</v>
      </c>
      <c r="Y68">
        <v>35500</v>
      </c>
      <c r="Z68">
        <v>35500</v>
      </c>
      <c r="AA68">
        <v>0</v>
      </c>
      <c r="AB68">
        <v>0</v>
      </c>
      <c r="AC68">
        <v>142000</v>
      </c>
      <c r="AD68">
        <v>142000</v>
      </c>
      <c r="AF68" t="s">
        <v>5503</v>
      </c>
      <c r="AH68">
        <v>366356</v>
      </c>
    </row>
    <row r="69" spans="1:34" x14ac:dyDescent="0.25">
      <c r="A69" t="s">
        <v>5686</v>
      </c>
      <c r="B69" s="24">
        <v>45645</v>
      </c>
      <c r="C69" t="s">
        <v>5687</v>
      </c>
      <c r="D69" t="s">
        <v>5483</v>
      </c>
      <c r="E69" t="s">
        <v>5688</v>
      </c>
      <c r="F69" t="s">
        <v>5540</v>
      </c>
      <c r="G69" t="s">
        <v>5540</v>
      </c>
      <c r="H69">
        <f>Table1[[#This Row],[GrnPostDate]]-Table1[[#This Row],[PoDate]]</f>
        <v>21</v>
      </c>
      <c r="I69" t="s">
        <v>1369</v>
      </c>
      <c r="J69" t="s">
        <v>34</v>
      </c>
      <c r="K69" t="s">
        <v>5689</v>
      </c>
      <c r="M69">
        <v>1245</v>
      </c>
      <c r="O69" t="s">
        <v>37</v>
      </c>
      <c r="P69">
        <v>535</v>
      </c>
      <c r="Q69">
        <v>100</v>
      </c>
      <c r="R69">
        <v>10</v>
      </c>
      <c r="S69" s="25">
        <f>Table1[[#This Row],[RcvdQuantity]]/Table1[[#This Row],[POQty]]</f>
        <v>0.1</v>
      </c>
      <c r="T69">
        <v>90</v>
      </c>
      <c r="U69">
        <v>0</v>
      </c>
      <c r="V69">
        <v>0</v>
      </c>
      <c r="W69">
        <v>0</v>
      </c>
      <c r="X69">
        <v>535</v>
      </c>
      <c r="Y69">
        <v>535</v>
      </c>
      <c r="Z69">
        <v>535</v>
      </c>
      <c r="AA69">
        <v>0</v>
      </c>
      <c r="AB69">
        <v>0</v>
      </c>
      <c r="AC69">
        <v>5350</v>
      </c>
      <c r="AD69">
        <v>5350</v>
      </c>
      <c r="AF69" t="s">
        <v>5503</v>
      </c>
      <c r="AH69">
        <v>366372</v>
      </c>
    </row>
    <row r="70" spans="1:34" x14ac:dyDescent="0.25">
      <c r="A70" t="s">
        <v>5686</v>
      </c>
      <c r="B70" s="24">
        <v>45645</v>
      </c>
      <c r="C70" t="s">
        <v>5687</v>
      </c>
      <c r="D70" t="s">
        <v>5483</v>
      </c>
      <c r="E70" t="s">
        <v>5688</v>
      </c>
      <c r="F70" t="s">
        <v>5540</v>
      </c>
      <c r="G70" t="s">
        <v>5540</v>
      </c>
      <c r="H70">
        <f>Table1[[#This Row],[GrnPostDate]]-Table1[[#This Row],[PoDate]]</f>
        <v>21</v>
      </c>
      <c r="I70" t="s">
        <v>1369</v>
      </c>
      <c r="J70" t="s">
        <v>34</v>
      </c>
      <c r="K70" t="s">
        <v>5690</v>
      </c>
      <c r="M70">
        <v>1247</v>
      </c>
      <c r="O70" t="s">
        <v>37</v>
      </c>
      <c r="P70">
        <v>535</v>
      </c>
      <c r="Q70">
        <v>180</v>
      </c>
      <c r="R70">
        <v>15</v>
      </c>
      <c r="S70" s="25">
        <f>Table1[[#This Row],[RcvdQuantity]]/Table1[[#This Row],[POQty]]</f>
        <v>8.3333333333333329E-2</v>
      </c>
      <c r="T70">
        <v>165</v>
      </c>
      <c r="U70">
        <v>0</v>
      </c>
      <c r="V70">
        <v>0</v>
      </c>
      <c r="W70">
        <v>0</v>
      </c>
      <c r="X70">
        <v>535</v>
      </c>
      <c r="Y70">
        <v>535</v>
      </c>
      <c r="Z70">
        <v>535</v>
      </c>
      <c r="AA70">
        <v>0</v>
      </c>
      <c r="AB70">
        <v>0</v>
      </c>
      <c r="AC70">
        <v>8025</v>
      </c>
      <c r="AD70">
        <v>8025</v>
      </c>
      <c r="AF70" t="s">
        <v>5503</v>
      </c>
      <c r="AH70">
        <v>366373</v>
      </c>
    </row>
    <row r="71" spans="1:34" x14ac:dyDescent="0.25">
      <c r="A71" t="s">
        <v>5686</v>
      </c>
      <c r="B71" s="24">
        <v>45645</v>
      </c>
      <c r="C71" t="s">
        <v>5687</v>
      </c>
      <c r="D71" t="s">
        <v>5483</v>
      </c>
      <c r="E71" t="s">
        <v>5688</v>
      </c>
      <c r="F71" t="s">
        <v>5540</v>
      </c>
      <c r="G71" t="s">
        <v>5540</v>
      </c>
      <c r="H71">
        <f>Table1[[#This Row],[GrnPostDate]]-Table1[[#This Row],[PoDate]]</f>
        <v>21</v>
      </c>
      <c r="I71" t="s">
        <v>1369</v>
      </c>
      <c r="J71" t="s">
        <v>34</v>
      </c>
      <c r="K71" t="s">
        <v>5691</v>
      </c>
      <c r="M71">
        <v>1248</v>
      </c>
      <c r="O71" t="s">
        <v>37</v>
      </c>
      <c r="P71">
        <v>535</v>
      </c>
      <c r="Q71">
        <v>150</v>
      </c>
      <c r="R71">
        <v>15</v>
      </c>
      <c r="S71" s="25">
        <f>Table1[[#This Row],[RcvdQuantity]]/Table1[[#This Row],[POQty]]</f>
        <v>0.1</v>
      </c>
      <c r="T71">
        <v>135</v>
      </c>
      <c r="U71">
        <v>0</v>
      </c>
      <c r="V71">
        <v>0</v>
      </c>
      <c r="W71">
        <v>0</v>
      </c>
      <c r="X71">
        <v>535</v>
      </c>
      <c r="Y71">
        <v>535</v>
      </c>
      <c r="Z71">
        <v>535</v>
      </c>
      <c r="AA71">
        <v>0</v>
      </c>
      <c r="AB71">
        <v>0</v>
      </c>
      <c r="AC71">
        <v>8025</v>
      </c>
      <c r="AD71">
        <v>8025</v>
      </c>
      <c r="AF71" t="s">
        <v>5503</v>
      </c>
      <c r="AH71">
        <v>366374</v>
      </c>
    </row>
    <row r="72" spans="1:34" x14ac:dyDescent="0.25">
      <c r="A72" t="s">
        <v>5686</v>
      </c>
      <c r="B72" s="24">
        <v>45645</v>
      </c>
      <c r="C72" t="s">
        <v>5687</v>
      </c>
      <c r="D72" t="s">
        <v>5483</v>
      </c>
      <c r="E72" t="s">
        <v>5688</v>
      </c>
      <c r="F72" t="s">
        <v>5540</v>
      </c>
      <c r="G72" t="s">
        <v>5540</v>
      </c>
      <c r="H72">
        <f>Table1[[#This Row],[GrnPostDate]]-Table1[[#This Row],[PoDate]]</f>
        <v>21</v>
      </c>
      <c r="I72" t="s">
        <v>1369</v>
      </c>
      <c r="J72" t="s">
        <v>34</v>
      </c>
      <c r="K72" t="s">
        <v>5692</v>
      </c>
      <c r="M72">
        <v>1246</v>
      </c>
      <c r="O72" t="s">
        <v>37</v>
      </c>
      <c r="P72">
        <v>535</v>
      </c>
      <c r="Q72">
        <v>150</v>
      </c>
      <c r="R72">
        <v>15</v>
      </c>
      <c r="S72" s="25">
        <f>Table1[[#This Row],[RcvdQuantity]]/Table1[[#This Row],[POQty]]</f>
        <v>0.1</v>
      </c>
      <c r="T72">
        <v>135</v>
      </c>
      <c r="U72">
        <v>0</v>
      </c>
      <c r="V72">
        <v>0</v>
      </c>
      <c r="W72">
        <v>0</v>
      </c>
      <c r="X72">
        <v>535</v>
      </c>
      <c r="Y72">
        <v>535</v>
      </c>
      <c r="Z72">
        <v>535</v>
      </c>
      <c r="AA72">
        <v>0</v>
      </c>
      <c r="AB72">
        <v>0</v>
      </c>
      <c r="AC72">
        <v>8025</v>
      </c>
      <c r="AD72">
        <v>8025</v>
      </c>
      <c r="AF72" t="s">
        <v>5503</v>
      </c>
      <c r="AH72">
        <v>366375</v>
      </c>
    </row>
    <row r="73" spans="1:34" x14ac:dyDescent="0.25">
      <c r="A73" t="s">
        <v>5686</v>
      </c>
      <c r="B73" s="24">
        <v>45645</v>
      </c>
      <c r="C73" t="s">
        <v>5687</v>
      </c>
      <c r="D73" t="s">
        <v>5483</v>
      </c>
      <c r="E73" t="s">
        <v>5688</v>
      </c>
      <c r="F73" t="s">
        <v>5540</v>
      </c>
      <c r="G73" t="s">
        <v>5540</v>
      </c>
      <c r="H73">
        <f>Table1[[#This Row],[GrnPostDate]]-Table1[[#This Row],[PoDate]]</f>
        <v>21</v>
      </c>
      <c r="I73" t="s">
        <v>1369</v>
      </c>
      <c r="J73" t="s">
        <v>34</v>
      </c>
      <c r="K73" t="s">
        <v>5693</v>
      </c>
      <c r="M73">
        <v>1249</v>
      </c>
      <c r="O73" t="s">
        <v>37</v>
      </c>
      <c r="P73">
        <v>535</v>
      </c>
      <c r="Q73">
        <v>150</v>
      </c>
      <c r="R73">
        <v>15</v>
      </c>
      <c r="S73" s="25">
        <f>Table1[[#This Row],[RcvdQuantity]]/Table1[[#This Row],[POQty]]</f>
        <v>0.1</v>
      </c>
      <c r="T73">
        <v>135</v>
      </c>
      <c r="U73">
        <v>0</v>
      </c>
      <c r="V73">
        <v>0</v>
      </c>
      <c r="W73">
        <v>0</v>
      </c>
      <c r="X73">
        <v>535</v>
      </c>
      <c r="Y73">
        <v>535</v>
      </c>
      <c r="Z73">
        <v>535</v>
      </c>
      <c r="AA73">
        <v>0</v>
      </c>
      <c r="AB73">
        <v>0</v>
      </c>
      <c r="AC73">
        <v>8025</v>
      </c>
      <c r="AD73">
        <v>8025</v>
      </c>
      <c r="AF73" t="s">
        <v>5503</v>
      </c>
      <c r="AH73">
        <v>366376</v>
      </c>
    </row>
    <row r="74" spans="1:34" x14ac:dyDescent="0.25">
      <c r="A74" t="s">
        <v>5694</v>
      </c>
      <c r="B74" s="24">
        <v>45646</v>
      </c>
      <c r="C74" t="s">
        <v>5695</v>
      </c>
      <c r="D74" t="s">
        <v>5432</v>
      </c>
      <c r="E74" t="s">
        <v>5696</v>
      </c>
      <c r="F74" t="s">
        <v>5540</v>
      </c>
      <c r="G74" t="s">
        <v>5540</v>
      </c>
      <c r="H74">
        <f>Table1[[#This Row],[GrnPostDate]]-Table1[[#This Row],[PoDate]]</f>
        <v>20</v>
      </c>
      <c r="I74" t="s">
        <v>102</v>
      </c>
      <c r="J74" t="s">
        <v>90</v>
      </c>
      <c r="K74" t="s">
        <v>5523</v>
      </c>
      <c r="M74">
        <v>13569</v>
      </c>
      <c r="O74" t="s">
        <v>5697</v>
      </c>
      <c r="P74">
        <v>4.5</v>
      </c>
      <c r="Q74">
        <v>7000</v>
      </c>
      <c r="R74">
        <v>7000</v>
      </c>
      <c r="S74" s="25">
        <f>Table1[[#This Row],[RcvdQuantity]]/Table1[[#This Row],[POQty]]</f>
        <v>1</v>
      </c>
      <c r="T74">
        <v>0</v>
      </c>
      <c r="U74">
        <v>0</v>
      </c>
      <c r="V74">
        <v>0</v>
      </c>
      <c r="W74">
        <v>0</v>
      </c>
      <c r="X74">
        <v>4.5</v>
      </c>
      <c r="Y74">
        <v>4.5</v>
      </c>
      <c r="Z74">
        <v>4.5</v>
      </c>
      <c r="AA74">
        <v>0</v>
      </c>
      <c r="AB74">
        <v>0</v>
      </c>
      <c r="AC74">
        <v>31500</v>
      </c>
      <c r="AD74">
        <v>31500</v>
      </c>
      <c r="AF74" t="s">
        <v>5412</v>
      </c>
      <c r="AH74">
        <v>366377</v>
      </c>
    </row>
    <row r="75" spans="1:34" x14ac:dyDescent="0.25">
      <c r="A75" t="s">
        <v>5694</v>
      </c>
      <c r="B75" s="24">
        <v>45646</v>
      </c>
      <c r="C75" t="s">
        <v>5695</v>
      </c>
      <c r="D75" t="s">
        <v>5432</v>
      </c>
      <c r="E75" t="s">
        <v>5696</v>
      </c>
      <c r="F75" t="s">
        <v>5540</v>
      </c>
      <c r="G75" t="s">
        <v>5540</v>
      </c>
      <c r="H75">
        <f>Table1[[#This Row],[GrnPostDate]]-Table1[[#This Row],[PoDate]]</f>
        <v>20</v>
      </c>
      <c r="I75" t="s">
        <v>102</v>
      </c>
      <c r="J75" t="s">
        <v>90</v>
      </c>
      <c r="K75" t="s">
        <v>5698</v>
      </c>
      <c r="M75">
        <v>30735</v>
      </c>
      <c r="O75" t="s">
        <v>5699</v>
      </c>
      <c r="P75">
        <v>400</v>
      </c>
      <c r="Q75">
        <v>400</v>
      </c>
      <c r="R75">
        <v>400</v>
      </c>
      <c r="S75" s="25">
        <f>Table1[[#This Row],[RcvdQuantity]]/Table1[[#This Row],[POQty]]</f>
        <v>1</v>
      </c>
      <c r="T75">
        <v>0</v>
      </c>
      <c r="U75">
        <v>0</v>
      </c>
      <c r="V75">
        <v>0</v>
      </c>
      <c r="W75">
        <v>0</v>
      </c>
      <c r="X75">
        <v>400</v>
      </c>
      <c r="Y75">
        <v>400</v>
      </c>
      <c r="Z75">
        <v>400</v>
      </c>
      <c r="AA75">
        <v>0</v>
      </c>
      <c r="AB75">
        <v>0</v>
      </c>
      <c r="AC75">
        <v>160000</v>
      </c>
      <c r="AD75">
        <v>160000</v>
      </c>
      <c r="AF75" t="s">
        <v>5412</v>
      </c>
      <c r="AH75">
        <v>366378</v>
      </c>
    </row>
    <row r="76" spans="1:34" x14ac:dyDescent="0.25">
      <c r="A76" t="s">
        <v>5413</v>
      </c>
      <c r="B76" s="24">
        <v>45644</v>
      </c>
      <c r="C76" t="s">
        <v>5700</v>
      </c>
      <c r="D76" t="s">
        <v>5494</v>
      </c>
      <c r="E76" t="s">
        <v>5701</v>
      </c>
      <c r="F76" t="s">
        <v>5540</v>
      </c>
      <c r="G76" t="s">
        <v>5540</v>
      </c>
      <c r="H76">
        <f>Table1[[#This Row],[GrnPostDate]]-Table1[[#This Row],[PoDate]]</f>
        <v>22</v>
      </c>
      <c r="I76" t="s">
        <v>5408</v>
      </c>
      <c r="J76" t="s">
        <v>5409</v>
      </c>
      <c r="K76" t="s">
        <v>5416</v>
      </c>
      <c r="L76" t="s">
        <v>5417</v>
      </c>
      <c r="M76">
        <v>7030</v>
      </c>
      <c r="O76" t="s">
        <v>5702</v>
      </c>
      <c r="P76">
        <v>0.79</v>
      </c>
      <c r="Q76">
        <v>35000</v>
      </c>
      <c r="R76">
        <v>35000</v>
      </c>
      <c r="S76" s="25">
        <f>Table1[[#This Row],[RcvdQuantity]]/Table1[[#This Row],[POQty]]</f>
        <v>1</v>
      </c>
      <c r="T76">
        <v>0</v>
      </c>
      <c r="U76">
        <v>0</v>
      </c>
      <c r="V76">
        <v>0</v>
      </c>
      <c r="W76">
        <v>0</v>
      </c>
      <c r="X76">
        <v>0.79</v>
      </c>
      <c r="Y76">
        <v>0.79</v>
      </c>
      <c r="Z76">
        <v>0.79</v>
      </c>
      <c r="AA76">
        <v>0</v>
      </c>
      <c r="AB76">
        <v>0</v>
      </c>
      <c r="AC76">
        <v>27650</v>
      </c>
      <c r="AD76">
        <v>27650</v>
      </c>
      <c r="AF76" t="s">
        <v>5412</v>
      </c>
      <c r="AH76">
        <v>366379</v>
      </c>
    </row>
    <row r="77" spans="1:34" x14ac:dyDescent="0.25">
      <c r="A77" t="s">
        <v>5703</v>
      </c>
      <c r="B77" s="24">
        <v>45646</v>
      </c>
      <c r="C77" t="s">
        <v>5704</v>
      </c>
      <c r="D77" t="s">
        <v>5483</v>
      </c>
      <c r="E77" t="s">
        <v>5705</v>
      </c>
      <c r="F77" t="s">
        <v>5540</v>
      </c>
      <c r="G77" t="s">
        <v>5540</v>
      </c>
      <c r="H77">
        <f>Table1[[#This Row],[GrnPostDate]]-Table1[[#This Row],[PoDate]]</f>
        <v>20</v>
      </c>
      <c r="I77" t="s">
        <v>1118</v>
      </c>
      <c r="J77" t="s">
        <v>854</v>
      </c>
      <c r="K77" t="s">
        <v>5706</v>
      </c>
      <c r="M77">
        <v>14623</v>
      </c>
      <c r="O77" t="s">
        <v>37</v>
      </c>
      <c r="P77">
        <v>500</v>
      </c>
      <c r="Q77">
        <v>40</v>
      </c>
      <c r="R77">
        <v>40</v>
      </c>
      <c r="S77" s="25">
        <f>Table1[[#This Row],[RcvdQuantity]]/Table1[[#This Row],[POQty]]</f>
        <v>1</v>
      </c>
      <c r="T77">
        <v>0</v>
      </c>
      <c r="U77">
        <v>0</v>
      </c>
      <c r="V77">
        <v>0</v>
      </c>
      <c r="W77">
        <v>0</v>
      </c>
      <c r="X77">
        <v>500</v>
      </c>
      <c r="Y77">
        <v>500</v>
      </c>
      <c r="Z77">
        <v>500</v>
      </c>
      <c r="AA77">
        <v>0</v>
      </c>
      <c r="AB77">
        <v>0</v>
      </c>
      <c r="AC77">
        <v>20000</v>
      </c>
      <c r="AD77">
        <v>20000</v>
      </c>
      <c r="AF77" t="s">
        <v>5503</v>
      </c>
      <c r="AH77">
        <v>366380</v>
      </c>
    </row>
    <row r="78" spans="1:34" x14ac:dyDescent="0.25">
      <c r="A78" t="s">
        <v>5703</v>
      </c>
      <c r="B78" s="24">
        <v>45646</v>
      </c>
      <c r="C78" t="s">
        <v>5704</v>
      </c>
      <c r="D78" t="s">
        <v>5483</v>
      </c>
      <c r="E78" t="s">
        <v>5705</v>
      </c>
      <c r="F78" t="s">
        <v>5540</v>
      </c>
      <c r="G78" t="s">
        <v>5540</v>
      </c>
      <c r="H78">
        <f>Table1[[#This Row],[GrnPostDate]]-Table1[[#This Row],[PoDate]]</f>
        <v>20</v>
      </c>
      <c r="I78" t="s">
        <v>1118</v>
      </c>
      <c r="J78" t="s">
        <v>854</v>
      </c>
      <c r="K78" t="s">
        <v>5707</v>
      </c>
      <c r="M78">
        <v>15226</v>
      </c>
      <c r="O78" t="s">
        <v>37</v>
      </c>
      <c r="P78">
        <v>1000</v>
      </c>
      <c r="Q78">
        <v>32</v>
      </c>
      <c r="R78">
        <v>32</v>
      </c>
      <c r="S78" s="25">
        <f>Table1[[#This Row],[RcvdQuantity]]/Table1[[#This Row],[POQty]]</f>
        <v>1</v>
      </c>
      <c r="T78">
        <v>0</v>
      </c>
      <c r="U78">
        <v>0</v>
      </c>
      <c r="V78">
        <v>0</v>
      </c>
      <c r="W78">
        <v>0</v>
      </c>
      <c r="X78">
        <v>1000</v>
      </c>
      <c r="Y78">
        <v>1000</v>
      </c>
      <c r="Z78">
        <v>1000</v>
      </c>
      <c r="AA78">
        <v>0</v>
      </c>
      <c r="AB78">
        <v>0</v>
      </c>
      <c r="AC78">
        <v>32000</v>
      </c>
      <c r="AD78">
        <v>32000</v>
      </c>
      <c r="AF78" t="s">
        <v>5503</v>
      </c>
      <c r="AH78">
        <v>366381</v>
      </c>
    </row>
    <row r="79" spans="1:34" x14ac:dyDescent="0.25">
      <c r="A79" t="s">
        <v>5703</v>
      </c>
      <c r="B79" s="24">
        <v>45646</v>
      </c>
      <c r="C79" t="s">
        <v>5704</v>
      </c>
      <c r="D79" t="s">
        <v>5483</v>
      </c>
      <c r="E79" t="s">
        <v>5705</v>
      </c>
      <c r="F79" t="s">
        <v>5540</v>
      </c>
      <c r="G79" t="s">
        <v>5540</v>
      </c>
      <c r="H79">
        <f>Table1[[#This Row],[GrnPostDate]]-Table1[[#This Row],[PoDate]]</f>
        <v>20</v>
      </c>
      <c r="I79" t="s">
        <v>1118</v>
      </c>
      <c r="J79" t="s">
        <v>854</v>
      </c>
      <c r="K79" t="s">
        <v>5708</v>
      </c>
      <c r="M79">
        <v>15221</v>
      </c>
      <c r="O79" t="s">
        <v>37</v>
      </c>
      <c r="P79">
        <v>300</v>
      </c>
      <c r="Q79">
        <v>28</v>
      </c>
      <c r="R79">
        <v>28</v>
      </c>
      <c r="S79" s="25">
        <f>Table1[[#This Row],[RcvdQuantity]]/Table1[[#This Row],[POQty]]</f>
        <v>1</v>
      </c>
      <c r="T79">
        <v>0</v>
      </c>
      <c r="U79">
        <v>0</v>
      </c>
      <c r="V79">
        <v>0</v>
      </c>
      <c r="W79">
        <v>0</v>
      </c>
      <c r="X79">
        <v>300</v>
      </c>
      <c r="Y79">
        <v>300</v>
      </c>
      <c r="Z79">
        <v>300</v>
      </c>
      <c r="AA79">
        <v>0</v>
      </c>
      <c r="AB79">
        <v>0</v>
      </c>
      <c r="AC79">
        <v>8400</v>
      </c>
      <c r="AD79">
        <v>8400</v>
      </c>
      <c r="AF79" t="s">
        <v>5503</v>
      </c>
      <c r="AH79">
        <v>366382</v>
      </c>
    </row>
    <row r="80" spans="1:34" x14ac:dyDescent="0.25">
      <c r="A80" t="s">
        <v>5703</v>
      </c>
      <c r="B80" s="24">
        <v>45646</v>
      </c>
      <c r="C80" t="s">
        <v>5704</v>
      </c>
      <c r="D80" t="s">
        <v>5483</v>
      </c>
      <c r="E80" t="s">
        <v>5705</v>
      </c>
      <c r="F80" t="s">
        <v>5540</v>
      </c>
      <c r="G80" t="s">
        <v>5540</v>
      </c>
      <c r="H80">
        <f>Table1[[#This Row],[GrnPostDate]]-Table1[[#This Row],[PoDate]]</f>
        <v>20</v>
      </c>
      <c r="I80" t="s">
        <v>1118</v>
      </c>
      <c r="J80" t="s">
        <v>854</v>
      </c>
      <c r="K80" t="s">
        <v>5709</v>
      </c>
      <c r="M80">
        <v>15232</v>
      </c>
      <c r="O80" t="s">
        <v>37</v>
      </c>
      <c r="P80">
        <v>50</v>
      </c>
      <c r="Q80">
        <v>40</v>
      </c>
      <c r="R80">
        <v>40</v>
      </c>
      <c r="S80" s="25">
        <f>Table1[[#This Row],[RcvdQuantity]]/Table1[[#This Row],[POQty]]</f>
        <v>1</v>
      </c>
      <c r="T80">
        <v>0</v>
      </c>
      <c r="U80">
        <v>0</v>
      </c>
      <c r="V80">
        <v>0</v>
      </c>
      <c r="W80">
        <v>0</v>
      </c>
      <c r="X80">
        <v>50</v>
      </c>
      <c r="Y80">
        <v>50</v>
      </c>
      <c r="Z80">
        <v>50</v>
      </c>
      <c r="AA80">
        <v>0</v>
      </c>
      <c r="AB80">
        <v>0</v>
      </c>
      <c r="AC80">
        <v>2000</v>
      </c>
      <c r="AD80">
        <v>2000</v>
      </c>
      <c r="AF80" t="s">
        <v>5503</v>
      </c>
      <c r="AH80">
        <v>366383</v>
      </c>
    </row>
    <row r="81" spans="1:34" x14ac:dyDescent="0.25">
      <c r="A81" t="s">
        <v>5703</v>
      </c>
      <c r="B81" s="24">
        <v>45646</v>
      </c>
      <c r="C81" t="s">
        <v>5704</v>
      </c>
      <c r="D81" t="s">
        <v>5483</v>
      </c>
      <c r="E81" t="s">
        <v>5705</v>
      </c>
      <c r="F81" t="s">
        <v>5540</v>
      </c>
      <c r="G81" t="s">
        <v>5540</v>
      </c>
      <c r="H81">
        <f>Table1[[#This Row],[GrnPostDate]]-Table1[[#This Row],[PoDate]]</f>
        <v>20</v>
      </c>
      <c r="I81" t="s">
        <v>1118</v>
      </c>
      <c r="J81" t="s">
        <v>854</v>
      </c>
      <c r="K81" t="s">
        <v>5710</v>
      </c>
      <c r="M81">
        <v>15236</v>
      </c>
      <c r="O81" t="s">
        <v>37</v>
      </c>
      <c r="P81">
        <v>50</v>
      </c>
      <c r="Q81">
        <v>36</v>
      </c>
      <c r="R81">
        <v>36</v>
      </c>
      <c r="S81" s="25">
        <f>Table1[[#This Row],[RcvdQuantity]]/Table1[[#This Row],[POQty]]</f>
        <v>1</v>
      </c>
      <c r="T81">
        <v>0</v>
      </c>
      <c r="U81">
        <v>0</v>
      </c>
      <c r="V81">
        <v>0</v>
      </c>
      <c r="W81">
        <v>0</v>
      </c>
      <c r="X81">
        <v>50</v>
      </c>
      <c r="Y81">
        <v>50</v>
      </c>
      <c r="Z81">
        <v>50</v>
      </c>
      <c r="AA81">
        <v>0</v>
      </c>
      <c r="AB81">
        <v>0</v>
      </c>
      <c r="AC81">
        <v>1800</v>
      </c>
      <c r="AD81">
        <v>1800</v>
      </c>
      <c r="AF81" t="s">
        <v>5503</v>
      </c>
      <c r="AH81">
        <v>366384</v>
      </c>
    </row>
    <row r="82" spans="1:34" x14ac:dyDescent="0.25">
      <c r="A82" t="s">
        <v>5703</v>
      </c>
      <c r="B82" s="24">
        <v>45646</v>
      </c>
      <c r="C82" t="s">
        <v>5704</v>
      </c>
      <c r="D82" t="s">
        <v>5483</v>
      </c>
      <c r="E82" t="s">
        <v>5705</v>
      </c>
      <c r="F82" t="s">
        <v>5540</v>
      </c>
      <c r="G82" t="s">
        <v>5540</v>
      </c>
      <c r="H82">
        <f>Table1[[#This Row],[GrnPostDate]]-Table1[[#This Row],[PoDate]]</f>
        <v>20</v>
      </c>
      <c r="I82" t="s">
        <v>1118</v>
      </c>
      <c r="J82" t="s">
        <v>854</v>
      </c>
      <c r="K82" t="s">
        <v>5711</v>
      </c>
      <c r="M82">
        <v>55174</v>
      </c>
      <c r="O82" t="s">
        <v>37</v>
      </c>
      <c r="P82">
        <v>6000</v>
      </c>
      <c r="Q82">
        <v>3</v>
      </c>
      <c r="R82">
        <v>3</v>
      </c>
      <c r="S82" s="25">
        <f>Table1[[#This Row],[RcvdQuantity]]/Table1[[#This Row],[POQty]]</f>
        <v>1</v>
      </c>
      <c r="T82">
        <v>0</v>
      </c>
      <c r="U82">
        <v>0</v>
      </c>
      <c r="V82">
        <v>0</v>
      </c>
      <c r="W82">
        <v>0</v>
      </c>
      <c r="X82">
        <v>6000</v>
      </c>
      <c r="Y82">
        <v>6000</v>
      </c>
      <c r="Z82">
        <v>6000</v>
      </c>
      <c r="AA82">
        <v>0</v>
      </c>
      <c r="AB82">
        <v>0</v>
      </c>
      <c r="AC82">
        <v>18000</v>
      </c>
      <c r="AD82">
        <v>18000</v>
      </c>
      <c r="AF82" t="s">
        <v>5503</v>
      </c>
      <c r="AH82">
        <v>366385</v>
      </c>
    </row>
    <row r="83" spans="1:34" x14ac:dyDescent="0.25">
      <c r="A83" t="s">
        <v>5430</v>
      </c>
      <c r="B83" s="24">
        <v>45653</v>
      </c>
      <c r="C83" t="s">
        <v>5712</v>
      </c>
      <c r="D83" t="s">
        <v>5432</v>
      </c>
      <c r="E83" t="s">
        <v>5713</v>
      </c>
      <c r="F83" t="s">
        <v>5540</v>
      </c>
      <c r="G83" t="s">
        <v>5540</v>
      </c>
      <c r="H83">
        <f>Table1[[#This Row],[GrnPostDate]]-Table1[[#This Row],[PoDate]]</f>
        <v>13</v>
      </c>
      <c r="I83" t="s">
        <v>5428</v>
      </c>
      <c r="J83" t="s">
        <v>90</v>
      </c>
      <c r="K83" t="s">
        <v>5434</v>
      </c>
      <c r="M83">
        <v>952</v>
      </c>
      <c r="O83" t="s">
        <v>5714</v>
      </c>
      <c r="P83">
        <v>75</v>
      </c>
      <c r="Q83">
        <v>405</v>
      </c>
      <c r="R83">
        <v>405</v>
      </c>
      <c r="S83" s="25">
        <f>Table1[[#This Row],[RcvdQuantity]]/Table1[[#This Row],[POQty]]</f>
        <v>1</v>
      </c>
      <c r="T83">
        <v>0</v>
      </c>
      <c r="U83">
        <v>0</v>
      </c>
      <c r="V83">
        <v>0</v>
      </c>
      <c r="W83">
        <v>0</v>
      </c>
      <c r="X83">
        <v>75</v>
      </c>
      <c r="Y83">
        <v>75</v>
      </c>
      <c r="Z83">
        <v>75</v>
      </c>
      <c r="AA83">
        <v>0</v>
      </c>
      <c r="AB83">
        <v>0</v>
      </c>
      <c r="AC83">
        <v>30375</v>
      </c>
      <c r="AD83">
        <v>30375</v>
      </c>
      <c r="AF83" t="s">
        <v>5412</v>
      </c>
      <c r="AH83">
        <v>366386</v>
      </c>
    </row>
    <row r="84" spans="1:34" x14ac:dyDescent="0.25">
      <c r="A84" t="s">
        <v>5715</v>
      </c>
      <c r="B84" s="24">
        <v>45645</v>
      </c>
      <c r="C84" t="s">
        <v>5716</v>
      </c>
      <c r="D84" t="s">
        <v>5717</v>
      </c>
      <c r="E84" t="s">
        <v>5718</v>
      </c>
      <c r="F84" t="s">
        <v>5540</v>
      </c>
      <c r="G84" t="s">
        <v>5540</v>
      </c>
      <c r="H84">
        <f>Table1[[#This Row],[GrnPostDate]]-Table1[[#This Row],[PoDate]]</f>
        <v>21</v>
      </c>
      <c r="I84" t="s">
        <v>5719</v>
      </c>
      <c r="J84" t="s">
        <v>52</v>
      </c>
      <c r="K84" t="s">
        <v>5720</v>
      </c>
      <c r="M84">
        <v>10136</v>
      </c>
      <c r="O84" t="s">
        <v>5721</v>
      </c>
      <c r="P84">
        <v>27000</v>
      </c>
      <c r="Q84">
        <v>3</v>
      </c>
      <c r="R84">
        <v>3</v>
      </c>
      <c r="S84" s="25">
        <f>Table1[[#This Row],[RcvdQuantity]]/Table1[[#This Row],[POQty]]</f>
        <v>1</v>
      </c>
      <c r="T84">
        <v>0</v>
      </c>
      <c r="U84">
        <v>0</v>
      </c>
      <c r="V84">
        <v>0</v>
      </c>
      <c r="W84">
        <v>0</v>
      </c>
      <c r="X84">
        <v>27000</v>
      </c>
      <c r="Y84">
        <v>27000</v>
      </c>
      <c r="Z84">
        <v>27000</v>
      </c>
      <c r="AA84">
        <v>0</v>
      </c>
      <c r="AB84">
        <v>0</v>
      </c>
      <c r="AC84">
        <v>81000</v>
      </c>
      <c r="AD84">
        <v>81000</v>
      </c>
      <c r="AF84" t="s">
        <v>5412</v>
      </c>
      <c r="AH84">
        <v>366409</v>
      </c>
    </row>
    <row r="85" spans="1:34" x14ac:dyDescent="0.25">
      <c r="A85" t="s">
        <v>5722</v>
      </c>
      <c r="B85" s="24">
        <v>45665</v>
      </c>
      <c r="C85" t="s">
        <v>5723</v>
      </c>
      <c r="D85" t="s">
        <v>5494</v>
      </c>
      <c r="E85" t="s">
        <v>5724</v>
      </c>
      <c r="F85" t="s">
        <v>5540</v>
      </c>
      <c r="G85" t="s">
        <v>5540</v>
      </c>
      <c r="H85">
        <f>Table1[[#This Row],[GrnPostDate]]-Table1[[#This Row],[PoDate]]</f>
        <v>1</v>
      </c>
      <c r="I85" t="s">
        <v>5445</v>
      </c>
      <c r="J85" t="s">
        <v>90</v>
      </c>
      <c r="K85" t="s">
        <v>5725</v>
      </c>
      <c r="M85">
        <v>712</v>
      </c>
      <c r="O85" t="s">
        <v>5726</v>
      </c>
      <c r="P85">
        <v>180</v>
      </c>
      <c r="Q85">
        <v>750</v>
      </c>
      <c r="R85">
        <v>750</v>
      </c>
      <c r="S85" s="25">
        <f>Table1[[#This Row],[RcvdQuantity]]/Table1[[#This Row],[POQty]]</f>
        <v>1</v>
      </c>
      <c r="T85">
        <v>0</v>
      </c>
      <c r="U85">
        <v>0</v>
      </c>
      <c r="V85">
        <v>0</v>
      </c>
      <c r="W85">
        <v>0</v>
      </c>
      <c r="X85">
        <v>180</v>
      </c>
      <c r="Y85">
        <v>180</v>
      </c>
      <c r="Z85">
        <v>180</v>
      </c>
      <c r="AA85">
        <v>0</v>
      </c>
      <c r="AB85">
        <v>0</v>
      </c>
      <c r="AC85">
        <v>135000</v>
      </c>
      <c r="AD85">
        <v>135000</v>
      </c>
      <c r="AF85" t="s">
        <v>5412</v>
      </c>
      <c r="AH85">
        <v>366413</v>
      </c>
    </row>
    <row r="86" spans="1:34" x14ac:dyDescent="0.25">
      <c r="A86" t="s">
        <v>5727</v>
      </c>
      <c r="B86" s="24">
        <v>45645</v>
      </c>
      <c r="C86" t="s">
        <v>5728</v>
      </c>
      <c r="D86" t="s">
        <v>5717</v>
      </c>
      <c r="E86" t="s">
        <v>5729</v>
      </c>
      <c r="F86" t="s">
        <v>5540</v>
      </c>
      <c r="G86" t="s">
        <v>5540</v>
      </c>
      <c r="H86">
        <f>Table1[[#This Row],[GrnPostDate]]-Table1[[#This Row],[PoDate]]</f>
        <v>21</v>
      </c>
      <c r="I86" t="s">
        <v>5719</v>
      </c>
      <c r="J86" t="s">
        <v>52</v>
      </c>
      <c r="K86" t="s">
        <v>5730</v>
      </c>
      <c r="M86">
        <v>11902</v>
      </c>
      <c r="O86" t="s">
        <v>5731</v>
      </c>
      <c r="P86">
        <v>6760</v>
      </c>
      <c r="Q86">
        <v>4</v>
      </c>
      <c r="R86">
        <v>4</v>
      </c>
      <c r="S86" s="25">
        <f>Table1[[#This Row],[RcvdQuantity]]/Table1[[#This Row],[POQty]]</f>
        <v>1</v>
      </c>
      <c r="T86">
        <v>0</v>
      </c>
      <c r="U86">
        <v>0</v>
      </c>
      <c r="V86">
        <v>0</v>
      </c>
      <c r="W86">
        <v>0</v>
      </c>
      <c r="X86">
        <v>6760</v>
      </c>
      <c r="Y86">
        <v>6760</v>
      </c>
      <c r="Z86">
        <v>6760</v>
      </c>
      <c r="AA86">
        <v>0</v>
      </c>
      <c r="AB86">
        <v>0</v>
      </c>
      <c r="AC86">
        <v>27040</v>
      </c>
      <c r="AD86">
        <v>27040</v>
      </c>
      <c r="AF86" t="s">
        <v>5503</v>
      </c>
      <c r="AH86">
        <v>366414</v>
      </c>
    </row>
    <row r="87" spans="1:34" x14ac:dyDescent="0.25">
      <c r="A87" t="s">
        <v>5727</v>
      </c>
      <c r="B87" s="24">
        <v>45645</v>
      </c>
      <c r="C87" t="s">
        <v>5728</v>
      </c>
      <c r="D87" t="s">
        <v>5717</v>
      </c>
      <c r="E87" t="s">
        <v>5729</v>
      </c>
      <c r="F87" t="s">
        <v>5540</v>
      </c>
      <c r="G87" t="s">
        <v>5540</v>
      </c>
      <c r="H87">
        <f>Table1[[#This Row],[GrnPostDate]]-Table1[[#This Row],[PoDate]]</f>
        <v>21</v>
      </c>
      <c r="I87" t="s">
        <v>5719</v>
      </c>
      <c r="J87" t="s">
        <v>52</v>
      </c>
      <c r="K87" t="s">
        <v>5732</v>
      </c>
      <c r="M87">
        <v>17806</v>
      </c>
      <c r="O87" t="s">
        <v>5733</v>
      </c>
      <c r="P87">
        <v>11920</v>
      </c>
      <c r="Q87">
        <v>1</v>
      </c>
      <c r="R87">
        <v>1</v>
      </c>
      <c r="S87" s="25">
        <f>Table1[[#This Row],[RcvdQuantity]]/Table1[[#This Row],[POQty]]</f>
        <v>1</v>
      </c>
      <c r="T87">
        <v>0</v>
      </c>
      <c r="U87">
        <v>0</v>
      </c>
      <c r="V87">
        <v>0</v>
      </c>
      <c r="W87">
        <v>0</v>
      </c>
      <c r="X87">
        <v>11920</v>
      </c>
      <c r="Y87">
        <v>11920</v>
      </c>
      <c r="Z87">
        <v>11920</v>
      </c>
      <c r="AA87">
        <v>0</v>
      </c>
      <c r="AB87">
        <v>0</v>
      </c>
      <c r="AC87">
        <v>11920</v>
      </c>
      <c r="AD87">
        <v>11920</v>
      </c>
      <c r="AF87" t="s">
        <v>5503</v>
      </c>
      <c r="AH87">
        <v>366415</v>
      </c>
    </row>
    <row r="88" spans="1:34" x14ac:dyDescent="0.25">
      <c r="A88" t="s">
        <v>5734</v>
      </c>
      <c r="B88" s="24">
        <v>45645</v>
      </c>
      <c r="C88" t="s">
        <v>5735</v>
      </c>
      <c r="D88" t="s">
        <v>5717</v>
      </c>
      <c r="E88" t="s">
        <v>5736</v>
      </c>
      <c r="F88" t="s">
        <v>5540</v>
      </c>
      <c r="G88" t="s">
        <v>5540</v>
      </c>
      <c r="H88">
        <f>Table1[[#This Row],[GrnPostDate]]-Table1[[#This Row],[PoDate]]</f>
        <v>21</v>
      </c>
      <c r="I88" t="s">
        <v>5719</v>
      </c>
      <c r="J88" t="s">
        <v>52</v>
      </c>
      <c r="K88" t="s">
        <v>5737</v>
      </c>
      <c r="M88">
        <v>10134</v>
      </c>
      <c r="O88" t="s">
        <v>5738</v>
      </c>
      <c r="P88">
        <v>12500</v>
      </c>
      <c r="Q88">
        <v>2</v>
      </c>
      <c r="R88">
        <v>2</v>
      </c>
      <c r="S88" s="25">
        <f>Table1[[#This Row],[RcvdQuantity]]/Table1[[#This Row],[POQty]]</f>
        <v>1</v>
      </c>
      <c r="T88">
        <v>0</v>
      </c>
      <c r="U88">
        <v>0</v>
      </c>
      <c r="V88">
        <v>0</v>
      </c>
      <c r="W88">
        <v>0</v>
      </c>
      <c r="X88">
        <v>12500</v>
      </c>
      <c r="Y88">
        <v>12500</v>
      </c>
      <c r="Z88">
        <v>12500</v>
      </c>
      <c r="AA88">
        <v>0</v>
      </c>
      <c r="AB88">
        <v>0</v>
      </c>
      <c r="AC88">
        <v>25000</v>
      </c>
      <c r="AD88">
        <v>25000</v>
      </c>
      <c r="AF88" t="s">
        <v>5412</v>
      </c>
      <c r="AH88">
        <v>366416</v>
      </c>
    </row>
    <row r="89" spans="1:34" x14ac:dyDescent="0.25">
      <c r="A89" t="s">
        <v>5739</v>
      </c>
      <c r="B89" s="24">
        <v>45635</v>
      </c>
      <c r="C89" t="s">
        <v>5740</v>
      </c>
      <c r="D89" t="s">
        <v>5405</v>
      </c>
      <c r="E89" t="s">
        <v>5741</v>
      </c>
      <c r="F89" t="s">
        <v>5540</v>
      </c>
      <c r="G89" t="s">
        <v>5540</v>
      </c>
      <c r="H89">
        <f>Table1[[#This Row],[GrnPostDate]]-Table1[[#This Row],[PoDate]]</f>
        <v>31</v>
      </c>
      <c r="I89" t="s">
        <v>5742</v>
      </c>
      <c r="J89" t="s">
        <v>52</v>
      </c>
      <c r="K89" t="s">
        <v>5743</v>
      </c>
      <c r="M89">
        <v>45916</v>
      </c>
      <c r="N89" t="s">
        <v>5744</v>
      </c>
      <c r="O89" t="s">
        <v>5745</v>
      </c>
      <c r="P89">
        <v>10830</v>
      </c>
      <c r="Q89">
        <v>1</v>
      </c>
      <c r="R89">
        <v>1</v>
      </c>
      <c r="S89" s="25">
        <f>Table1[[#This Row],[RcvdQuantity]]/Table1[[#This Row],[POQty]]</f>
        <v>1</v>
      </c>
      <c r="T89">
        <v>0</v>
      </c>
      <c r="U89">
        <v>0</v>
      </c>
      <c r="V89">
        <v>0</v>
      </c>
      <c r="W89">
        <v>0</v>
      </c>
      <c r="X89">
        <v>10830</v>
      </c>
      <c r="Y89">
        <v>10830</v>
      </c>
      <c r="Z89">
        <v>10830</v>
      </c>
      <c r="AA89">
        <v>0</v>
      </c>
      <c r="AB89">
        <v>0</v>
      </c>
      <c r="AC89">
        <v>10830</v>
      </c>
      <c r="AD89">
        <v>10830</v>
      </c>
      <c r="AF89" t="s">
        <v>5503</v>
      </c>
      <c r="AH89">
        <v>366420</v>
      </c>
    </row>
    <row r="90" spans="1:34" x14ac:dyDescent="0.25">
      <c r="A90" t="s">
        <v>5739</v>
      </c>
      <c r="B90" s="24">
        <v>45635</v>
      </c>
      <c r="C90" t="s">
        <v>5740</v>
      </c>
      <c r="D90" t="s">
        <v>5405</v>
      </c>
      <c r="E90" t="s">
        <v>5741</v>
      </c>
      <c r="F90" t="s">
        <v>5540</v>
      </c>
      <c r="G90" t="s">
        <v>5540</v>
      </c>
      <c r="H90">
        <f>Table1[[#This Row],[GrnPostDate]]-Table1[[#This Row],[PoDate]]</f>
        <v>31</v>
      </c>
      <c r="I90" t="s">
        <v>5742</v>
      </c>
      <c r="J90" t="s">
        <v>52</v>
      </c>
      <c r="K90" t="s">
        <v>5746</v>
      </c>
      <c r="M90">
        <v>45951</v>
      </c>
      <c r="N90" t="s">
        <v>5747</v>
      </c>
      <c r="O90" t="s">
        <v>5748</v>
      </c>
      <c r="P90">
        <v>6200</v>
      </c>
      <c r="Q90">
        <v>1</v>
      </c>
      <c r="R90">
        <v>1</v>
      </c>
      <c r="S90" s="25">
        <f>Table1[[#This Row],[RcvdQuantity]]/Table1[[#This Row],[POQty]]</f>
        <v>1</v>
      </c>
      <c r="T90">
        <v>0</v>
      </c>
      <c r="U90">
        <v>0</v>
      </c>
      <c r="V90">
        <v>0</v>
      </c>
      <c r="W90">
        <v>0</v>
      </c>
      <c r="X90">
        <v>6200</v>
      </c>
      <c r="Y90">
        <v>6200</v>
      </c>
      <c r="Z90">
        <v>6200</v>
      </c>
      <c r="AA90">
        <v>0</v>
      </c>
      <c r="AB90">
        <v>0</v>
      </c>
      <c r="AC90">
        <v>6200</v>
      </c>
      <c r="AD90">
        <v>6200</v>
      </c>
      <c r="AF90" t="s">
        <v>5503</v>
      </c>
      <c r="AH90">
        <v>366421</v>
      </c>
    </row>
    <row r="91" spans="1:34" x14ac:dyDescent="0.25">
      <c r="A91" t="s">
        <v>5749</v>
      </c>
      <c r="B91" s="24">
        <v>45635</v>
      </c>
      <c r="C91" t="s">
        <v>5750</v>
      </c>
      <c r="D91" t="s">
        <v>5405</v>
      </c>
      <c r="E91" t="s">
        <v>5751</v>
      </c>
      <c r="F91" t="s">
        <v>5540</v>
      </c>
      <c r="G91" t="s">
        <v>5540</v>
      </c>
      <c r="H91">
        <f>Table1[[#This Row],[GrnPostDate]]-Table1[[#This Row],[PoDate]]</f>
        <v>31</v>
      </c>
      <c r="I91" t="s">
        <v>5742</v>
      </c>
      <c r="J91" t="s">
        <v>52</v>
      </c>
      <c r="K91" t="s">
        <v>5752</v>
      </c>
      <c r="M91">
        <v>45922</v>
      </c>
      <c r="O91" t="s">
        <v>5753</v>
      </c>
      <c r="P91">
        <v>12635</v>
      </c>
      <c r="Q91">
        <v>1</v>
      </c>
      <c r="R91">
        <v>1</v>
      </c>
      <c r="S91" s="25">
        <f>Table1[[#This Row],[RcvdQuantity]]/Table1[[#This Row],[POQty]]</f>
        <v>1</v>
      </c>
      <c r="T91">
        <v>0</v>
      </c>
      <c r="U91">
        <v>0</v>
      </c>
      <c r="V91">
        <v>0</v>
      </c>
      <c r="W91">
        <v>0</v>
      </c>
      <c r="X91">
        <v>12635</v>
      </c>
      <c r="Y91">
        <v>12635</v>
      </c>
      <c r="Z91">
        <v>12635</v>
      </c>
      <c r="AA91">
        <v>0</v>
      </c>
      <c r="AB91">
        <v>0</v>
      </c>
      <c r="AC91">
        <v>12635</v>
      </c>
      <c r="AD91">
        <v>12635</v>
      </c>
      <c r="AF91" t="s">
        <v>5503</v>
      </c>
      <c r="AH91">
        <v>366422</v>
      </c>
    </row>
    <row r="92" spans="1:34" x14ac:dyDescent="0.25">
      <c r="A92" t="s">
        <v>5749</v>
      </c>
      <c r="B92" s="24">
        <v>45635</v>
      </c>
      <c r="C92" t="s">
        <v>5750</v>
      </c>
      <c r="D92" t="s">
        <v>5405</v>
      </c>
      <c r="E92" t="s">
        <v>5751</v>
      </c>
      <c r="F92" t="s">
        <v>5540</v>
      </c>
      <c r="G92" t="s">
        <v>5540</v>
      </c>
      <c r="H92">
        <f>Table1[[#This Row],[GrnPostDate]]-Table1[[#This Row],[PoDate]]</f>
        <v>31</v>
      </c>
      <c r="I92" t="s">
        <v>5742</v>
      </c>
      <c r="J92" t="s">
        <v>52</v>
      </c>
      <c r="K92" t="s">
        <v>5754</v>
      </c>
      <c r="M92">
        <v>45937</v>
      </c>
      <c r="N92" t="s">
        <v>5755</v>
      </c>
      <c r="O92" t="s">
        <v>5756</v>
      </c>
      <c r="P92">
        <v>22850</v>
      </c>
      <c r="Q92">
        <v>1</v>
      </c>
      <c r="R92">
        <v>1</v>
      </c>
      <c r="S92" s="25">
        <f>Table1[[#This Row],[RcvdQuantity]]/Table1[[#This Row],[POQty]]</f>
        <v>1</v>
      </c>
      <c r="T92">
        <v>0</v>
      </c>
      <c r="U92">
        <v>0</v>
      </c>
      <c r="V92">
        <v>0</v>
      </c>
      <c r="W92">
        <v>0</v>
      </c>
      <c r="X92">
        <v>22850</v>
      </c>
      <c r="Y92">
        <v>22850</v>
      </c>
      <c r="Z92">
        <v>22850</v>
      </c>
      <c r="AA92">
        <v>0</v>
      </c>
      <c r="AB92">
        <v>0</v>
      </c>
      <c r="AC92">
        <v>22850</v>
      </c>
      <c r="AD92">
        <v>22850</v>
      </c>
      <c r="AF92" t="s">
        <v>5503</v>
      </c>
      <c r="AH92">
        <v>366423</v>
      </c>
    </row>
    <row r="93" spans="1:34" x14ac:dyDescent="0.25">
      <c r="A93" t="s">
        <v>5757</v>
      </c>
      <c r="B93" s="24">
        <v>45628</v>
      </c>
      <c r="C93" t="s">
        <v>5758</v>
      </c>
      <c r="D93" t="s">
        <v>5405</v>
      </c>
      <c r="E93" t="s">
        <v>5759</v>
      </c>
      <c r="F93" t="s">
        <v>5540</v>
      </c>
      <c r="G93" t="s">
        <v>5540</v>
      </c>
      <c r="H93">
        <f>Table1[[#This Row],[GrnPostDate]]-Table1[[#This Row],[PoDate]]</f>
        <v>38</v>
      </c>
      <c r="I93" t="s">
        <v>5742</v>
      </c>
      <c r="J93" t="s">
        <v>52</v>
      </c>
      <c r="K93" t="s">
        <v>5760</v>
      </c>
      <c r="M93">
        <v>45926</v>
      </c>
      <c r="N93" t="s">
        <v>5761</v>
      </c>
      <c r="O93" t="s">
        <v>5762</v>
      </c>
      <c r="P93">
        <v>10944</v>
      </c>
      <c r="Q93">
        <v>2</v>
      </c>
      <c r="R93">
        <v>2</v>
      </c>
      <c r="S93" s="25">
        <f>Table1[[#This Row],[RcvdQuantity]]/Table1[[#This Row],[POQty]]</f>
        <v>1</v>
      </c>
      <c r="T93">
        <v>0</v>
      </c>
      <c r="U93">
        <v>0</v>
      </c>
      <c r="V93">
        <v>0</v>
      </c>
      <c r="W93">
        <v>0</v>
      </c>
      <c r="X93">
        <v>10944</v>
      </c>
      <c r="Y93">
        <v>10944</v>
      </c>
      <c r="Z93">
        <v>10944</v>
      </c>
      <c r="AA93">
        <v>0</v>
      </c>
      <c r="AB93">
        <v>0</v>
      </c>
      <c r="AC93">
        <v>21888</v>
      </c>
      <c r="AD93">
        <v>21888</v>
      </c>
      <c r="AF93" t="s">
        <v>5503</v>
      </c>
      <c r="AH93">
        <v>366424</v>
      </c>
    </row>
    <row r="94" spans="1:34" x14ac:dyDescent="0.25">
      <c r="A94" t="s">
        <v>5763</v>
      </c>
      <c r="B94" s="24">
        <v>45645</v>
      </c>
      <c r="C94" t="s">
        <v>5764</v>
      </c>
      <c r="D94" t="s">
        <v>5717</v>
      </c>
      <c r="E94" t="s">
        <v>5765</v>
      </c>
      <c r="F94" t="s">
        <v>5540</v>
      </c>
      <c r="G94" t="s">
        <v>5540</v>
      </c>
      <c r="H94">
        <f>Table1[[#This Row],[GrnPostDate]]-Table1[[#This Row],[PoDate]]</f>
        <v>21</v>
      </c>
      <c r="I94" t="s">
        <v>5742</v>
      </c>
      <c r="J94" t="s">
        <v>52</v>
      </c>
      <c r="K94" t="s">
        <v>5766</v>
      </c>
      <c r="M94">
        <v>45953</v>
      </c>
      <c r="N94" t="s">
        <v>5767</v>
      </c>
      <c r="O94" t="s">
        <v>5768</v>
      </c>
      <c r="P94">
        <v>55200</v>
      </c>
      <c r="Q94">
        <v>2</v>
      </c>
      <c r="R94">
        <v>2</v>
      </c>
      <c r="S94" s="25">
        <f>Table1[[#This Row],[RcvdQuantity]]/Table1[[#This Row],[POQty]]</f>
        <v>1</v>
      </c>
      <c r="T94">
        <v>0</v>
      </c>
      <c r="U94">
        <v>0</v>
      </c>
      <c r="V94">
        <v>0</v>
      </c>
      <c r="W94">
        <v>0</v>
      </c>
      <c r="X94">
        <v>55200</v>
      </c>
      <c r="Y94">
        <v>55200</v>
      </c>
      <c r="Z94">
        <v>55200</v>
      </c>
      <c r="AA94">
        <v>0</v>
      </c>
      <c r="AB94">
        <v>0</v>
      </c>
      <c r="AC94">
        <v>110400</v>
      </c>
      <c r="AD94">
        <v>110400</v>
      </c>
      <c r="AF94" t="s">
        <v>5503</v>
      </c>
      <c r="AH94">
        <v>366429</v>
      </c>
    </row>
    <row r="95" spans="1:34" x14ac:dyDescent="0.25">
      <c r="A95" t="s">
        <v>5769</v>
      </c>
      <c r="B95" s="24">
        <v>45645</v>
      </c>
      <c r="C95" t="s">
        <v>5770</v>
      </c>
      <c r="D95" t="s">
        <v>5717</v>
      </c>
      <c r="E95" t="s">
        <v>5771</v>
      </c>
      <c r="F95" t="s">
        <v>5772</v>
      </c>
      <c r="G95" t="s">
        <v>5772</v>
      </c>
      <c r="H95">
        <f>Table1[[#This Row],[GrnPostDate]]-Table1[[#This Row],[PoDate]]</f>
        <v>22</v>
      </c>
      <c r="I95" t="s">
        <v>5742</v>
      </c>
      <c r="J95" t="s">
        <v>52</v>
      </c>
      <c r="K95" t="s">
        <v>5773</v>
      </c>
      <c r="M95">
        <v>45952</v>
      </c>
      <c r="N95" t="s">
        <v>5774</v>
      </c>
      <c r="O95" t="s">
        <v>5775</v>
      </c>
      <c r="P95">
        <v>10600</v>
      </c>
      <c r="Q95">
        <v>4</v>
      </c>
      <c r="R95">
        <v>4</v>
      </c>
      <c r="S95" s="25">
        <f>Table1[[#This Row],[RcvdQuantity]]/Table1[[#This Row],[POQty]]</f>
        <v>1</v>
      </c>
      <c r="T95">
        <v>0</v>
      </c>
      <c r="U95">
        <v>0</v>
      </c>
      <c r="V95">
        <v>0</v>
      </c>
      <c r="W95">
        <v>0</v>
      </c>
      <c r="X95">
        <v>10600</v>
      </c>
      <c r="Y95">
        <v>10600</v>
      </c>
      <c r="Z95">
        <v>10600</v>
      </c>
      <c r="AA95">
        <v>0</v>
      </c>
      <c r="AB95">
        <v>0</v>
      </c>
      <c r="AC95">
        <v>42400</v>
      </c>
      <c r="AD95">
        <v>42400</v>
      </c>
      <c r="AF95" t="s">
        <v>5503</v>
      </c>
      <c r="AH95">
        <v>366430</v>
      </c>
    </row>
    <row r="96" spans="1:34" x14ac:dyDescent="0.25">
      <c r="A96" t="s">
        <v>5769</v>
      </c>
      <c r="B96" s="24">
        <v>45645</v>
      </c>
      <c r="C96" t="s">
        <v>5770</v>
      </c>
      <c r="D96" t="s">
        <v>5717</v>
      </c>
      <c r="E96" t="s">
        <v>5771</v>
      </c>
      <c r="F96" t="s">
        <v>5772</v>
      </c>
      <c r="G96" t="s">
        <v>5772</v>
      </c>
      <c r="H96">
        <f>Table1[[#This Row],[GrnPostDate]]-Table1[[#This Row],[PoDate]]</f>
        <v>22</v>
      </c>
      <c r="I96" t="s">
        <v>5742</v>
      </c>
      <c r="J96" t="s">
        <v>52</v>
      </c>
      <c r="K96" t="s">
        <v>5766</v>
      </c>
      <c r="M96">
        <v>45953</v>
      </c>
      <c r="N96" t="s">
        <v>5767</v>
      </c>
      <c r="O96" t="s">
        <v>5768</v>
      </c>
      <c r="P96">
        <v>55200</v>
      </c>
      <c r="Q96">
        <v>1</v>
      </c>
      <c r="R96">
        <v>1</v>
      </c>
      <c r="S96" s="25">
        <f>Table1[[#This Row],[RcvdQuantity]]/Table1[[#This Row],[POQty]]</f>
        <v>1</v>
      </c>
      <c r="T96">
        <v>0</v>
      </c>
      <c r="U96">
        <v>0</v>
      </c>
      <c r="V96">
        <v>0</v>
      </c>
      <c r="W96">
        <v>0</v>
      </c>
      <c r="X96">
        <v>55200</v>
      </c>
      <c r="Y96">
        <v>55200</v>
      </c>
      <c r="Z96">
        <v>55200</v>
      </c>
      <c r="AA96">
        <v>0</v>
      </c>
      <c r="AB96">
        <v>0</v>
      </c>
      <c r="AC96">
        <v>55200</v>
      </c>
      <c r="AD96">
        <v>55200</v>
      </c>
      <c r="AF96" t="s">
        <v>5503</v>
      </c>
      <c r="AH96">
        <v>366431</v>
      </c>
    </row>
    <row r="97" spans="1:34" x14ac:dyDescent="0.25">
      <c r="A97" t="s">
        <v>5769</v>
      </c>
      <c r="B97" s="24">
        <v>45645</v>
      </c>
      <c r="C97" t="s">
        <v>5770</v>
      </c>
      <c r="D97" t="s">
        <v>5717</v>
      </c>
      <c r="E97" t="s">
        <v>5771</v>
      </c>
      <c r="F97" t="s">
        <v>5772</v>
      </c>
      <c r="G97" t="s">
        <v>5772</v>
      </c>
      <c r="H97">
        <f>Table1[[#This Row],[GrnPostDate]]-Table1[[#This Row],[PoDate]]</f>
        <v>22</v>
      </c>
      <c r="I97" t="s">
        <v>5742</v>
      </c>
      <c r="J97" t="s">
        <v>52</v>
      </c>
      <c r="K97" t="s">
        <v>5776</v>
      </c>
      <c r="M97">
        <v>45907</v>
      </c>
      <c r="N97" t="s">
        <v>5777</v>
      </c>
      <c r="O97" t="s">
        <v>5778</v>
      </c>
      <c r="P97">
        <v>7887</v>
      </c>
      <c r="Q97">
        <v>1</v>
      </c>
      <c r="R97">
        <v>1</v>
      </c>
      <c r="S97" s="25">
        <f>Table1[[#This Row],[RcvdQuantity]]/Table1[[#This Row],[POQty]]</f>
        <v>1</v>
      </c>
      <c r="T97">
        <v>0</v>
      </c>
      <c r="U97">
        <v>0</v>
      </c>
      <c r="V97">
        <v>0</v>
      </c>
      <c r="W97">
        <v>0</v>
      </c>
      <c r="X97">
        <v>7887</v>
      </c>
      <c r="Y97">
        <v>7887</v>
      </c>
      <c r="Z97">
        <v>7887</v>
      </c>
      <c r="AA97">
        <v>0</v>
      </c>
      <c r="AB97">
        <v>0</v>
      </c>
      <c r="AC97">
        <v>7887</v>
      </c>
      <c r="AD97">
        <v>7887</v>
      </c>
      <c r="AF97" t="s">
        <v>5503</v>
      </c>
      <c r="AH97">
        <v>366432</v>
      </c>
    </row>
    <row r="98" spans="1:34" x14ac:dyDescent="0.25">
      <c r="A98" t="s">
        <v>5779</v>
      </c>
      <c r="B98" s="24">
        <v>45617</v>
      </c>
      <c r="C98" t="s">
        <v>5780</v>
      </c>
      <c r="D98" t="s">
        <v>5405</v>
      </c>
      <c r="E98" t="s">
        <v>5781</v>
      </c>
      <c r="F98" t="s">
        <v>5772</v>
      </c>
      <c r="G98" t="s">
        <v>5772</v>
      </c>
      <c r="H98">
        <f>Table1[[#This Row],[GrnPostDate]]-Table1[[#This Row],[PoDate]]</f>
        <v>50</v>
      </c>
      <c r="I98" t="s">
        <v>5742</v>
      </c>
      <c r="J98" t="s">
        <v>52</v>
      </c>
      <c r="K98" t="s">
        <v>5754</v>
      </c>
      <c r="M98">
        <v>45937</v>
      </c>
      <c r="N98" t="s">
        <v>5755</v>
      </c>
      <c r="O98" t="s">
        <v>5756</v>
      </c>
      <c r="P98">
        <v>22850</v>
      </c>
      <c r="Q98">
        <v>2</v>
      </c>
      <c r="R98">
        <v>2</v>
      </c>
      <c r="S98" s="25">
        <f>Table1[[#This Row],[RcvdQuantity]]/Table1[[#This Row],[POQty]]</f>
        <v>1</v>
      </c>
      <c r="T98">
        <v>0</v>
      </c>
      <c r="U98">
        <v>0</v>
      </c>
      <c r="V98">
        <v>0</v>
      </c>
      <c r="W98">
        <v>0</v>
      </c>
      <c r="X98">
        <v>22850</v>
      </c>
      <c r="Y98">
        <v>22850</v>
      </c>
      <c r="Z98">
        <v>22850</v>
      </c>
      <c r="AA98">
        <v>0</v>
      </c>
      <c r="AB98">
        <v>0</v>
      </c>
      <c r="AC98">
        <v>45700</v>
      </c>
      <c r="AD98">
        <v>45700</v>
      </c>
      <c r="AF98" t="s">
        <v>5503</v>
      </c>
      <c r="AH98">
        <v>366433</v>
      </c>
    </row>
    <row r="99" spans="1:34" x14ac:dyDescent="0.25">
      <c r="A99" t="s">
        <v>5782</v>
      </c>
      <c r="B99" s="24">
        <v>45646</v>
      </c>
      <c r="C99" t="s">
        <v>5783</v>
      </c>
      <c r="D99" t="s">
        <v>5438</v>
      </c>
      <c r="E99" t="s">
        <v>5784</v>
      </c>
      <c r="F99" t="s">
        <v>5772</v>
      </c>
      <c r="G99" t="s">
        <v>5772</v>
      </c>
      <c r="H99">
        <f>Table1[[#This Row],[GrnPostDate]]-Table1[[#This Row],[PoDate]]</f>
        <v>21</v>
      </c>
      <c r="I99" t="s">
        <v>102</v>
      </c>
      <c r="J99" t="s">
        <v>90</v>
      </c>
      <c r="K99" t="s">
        <v>5785</v>
      </c>
      <c r="M99">
        <v>11332</v>
      </c>
      <c r="O99" t="s">
        <v>5786</v>
      </c>
      <c r="P99">
        <v>60</v>
      </c>
      <c r="Q99">
        <v>300</v>
      </c>
      <c r="R99">
        <v>300</v>
      </c>
      <c r="S99" s="25">
        <f>Table1[[#This Row],[RcvdQuantity]]/Table1[[#This Row],[POQty]]</f>
        <v>1</v>
      </c>
      <c r="T99">
        <v>0</v>
      </c>
      <c r="U99">
        <v>0</v>
      </c>
      <c r="V99">
        <v>0</v>
      </c>
      <c r="W99">
        <v>0</v>
      </c>
      <c r="X99">
        <v>60</v>
      </c>
      <c r="Y99">
        <v>60</v>
      </c>
      <c r="Z99">
        <v>60</v>
      </c>
      <c r="AA99">
        <v>0</v>
      </c>
      <c r="AB99">
        <v>0</v>
      </c>
      <c r="AC99">
        <v>18000</v>
      </c>
      <c r="AD99">
        <v>18000</v>
      </c>
      <c r="AF99" t="s">
        <v>5412</v>
      </c>
      <c r="AH99">
        <v>366435</v>
      </c>
    </row>
    <row r="100" spans="1:34" x14ac:dyDescent="0.25">
      <c r="A100" t="s">
        <v>5787</v>
      </c>
      <c r="B100" s="24">
        <v>45616</v>
      </c>
      <c r="C100" t="s">
        <v>5788</v>
      </c>
      <c r="D100" t="s">
        <v>5483</v>
      </c>
      <c r="E100" t="s">
        <v>5789</v>
      </c>
      <c r="F100" t="s">
        <v>5772</v>
      </c>
      <c r="G100" t="s">
        <v>5772</v>
      </c>
      <c r="H100">
        <f>Table1[[#This Row],[GrnPostDate]]-Table1[[#This Row],[PoDate]]</f>
        <v>51</v>
      </c>
      <c r="I100" t="s">
        <v>1369</v>
      </c>
      <c r="J100" t="s">
        <v>5790</v>
      </c>
      <c r="K100" t="s">
        <v>5791</v>
      </c>
      <c r="M100">
        <v>33346</v>
      </c>
      <c r="O100" t="s">
        <v>37</v>
      </c>
      <c r="P100">
        <v>5</v>
      </c>
      <c r="Q100">
        <v>3000</v>
      </c>
      <c r="R100">
        <v>3000</v>
      </c>
      <c r="S100" s="25">
        <f>Table1[[#This Row],[RcvdQuantity]]/Table1[[#This Row],[POQty]]</f>
        <v>1</v>
      </c>
      <c r="T100">
        <v>0</v>
      </c>
      <c r="U100">
        <v>0</v>
      </c>
      <c r="V100">
        <v>0</v>
      </c>
      <c r="W100">
        <v>0</v>
      </c>
      <c r="X100">
        <v>5</v>
      </c>
      <c r="Y100">
        <v>5</v>
      </c>
      <c r="Z100">
        <v>5</v>
      </c>
      <c r="AA100">
        <v>0</v>
      </c>
      <c r="AB100">
        <v>0</v>
      </c>
      <c r="AC100">
        <v>15000.3</v>
      </c>
      <c r="AD100">
        <v>15000.3</v>
      </c>
      <c r="AF100" t="s">
        <v>5503</v>
      </c>
      <c r="AH100">
        <v>366438</v>
      </c>
    </row>
    <row r="101" spans="1:34" x14ac:dyDescent="0.25">
      <c r="A101" t="s">
        <v>5792</v>
      </c>
      <c r="B101" s="24">
        <v>45631</v>
      </c>
      <c r="C101" t="s">
        <v>5793</v>
      </c>
      <c r="D101" t="s">
        <v>5601</v>
      </c>
      <c r="E101" t="s">
        <v>5794</v>
      </c>
      <c r="F101" t="s">
        <v>5772</v>
      </c>
      <c r="G101" t="s">
        <v>5772</v>
      </c>
      <c r="H101">
        <f>Table1[[#This Row],[GrnPostDate]]-Table1[[#This Row],[PoDate]]</f>
        <v>36</v>
      </c>
      <c r="I101" t="s">
        <v>3350</v>
      </c>
      <c r="J101" t="s">
        <v>52</v>
      </c>
      <c r="K101" t="s">
        <v>5795</v>
      </c>
      <c r="M101">
        <v>32777</v>
      </c>
      <c r="O101" t="s">
        <v>37</v>
      </c>
      <c r="P101">
        <v>31430</v>
      </c>
      <c r="Q101">
        <v>2</v>
      </c>
      <c r="R101">
        <v>2</v>
      </c>
      <c r="S101" s="25">
        <f>Table1[[#This Row],[RcvdQuantity]]/Table1[[#This Row],[POQty]]</f>
        <v>1</v>
      </c>
      <c r="T101">
        <v>0</v>
      </c>
      <c r="U101">
        <v>0</v>
      </c>
      <c r="V101">
        <v>0</v>
      </c>
      <c r="W101">
        <v>0</v>
      </c>
      <c r="X101">
        <v>31430</v>
      </c>
      <c r="Y101">
        <v>31430</v>
      </c>
      <c r="Z101">
        <v>31430</v>
      </c>
      <c r="AA101">
        <v>0</v>
      </c>
      <c r="AB101">
        <v>0</v>
      </c>
      <c r="AC101">
        <v>62860</v>
      </c>
      <c r="AD101">
        <v>62860</v>
      </c>
      <c r="AF101" t="s">
        <v>5503</v>
      </c>
      <c r="AH101">
        <v>366439</v>
      </c>
    </row>
    <row r="102" spans="1:34" x14ac:dyDescent="0.25">
      <c r="A102" t="s">
        <v>5792</v>
      </c>
      <c r="B102" s="24">
        <v>45631</v>
      </c>
      <c r="C102" t="s">
        <v>5793</v>
      </c>
      <c r="D102" t="s">
        <v>5601</v>
      </c>
      <c r="E102" t="s">
        <v>5794</v>
      </c>
      <c r="F102" t="s">
        <v>5772</v>
      </c>
      <c r="G102" t="s">
        <v>5772</v>
      </c>
      <c r="H102">
        <f>Table1[[#This Row],[GrnPostDate]]-Table1[[#This Row],[PoDate]]</f>
        <v>36</v>
      </c>
      <c r="I102" t="s">
        <v>3350</v>
      </c>
      <c r="J102" t="s">
        <v>52</v>
      </c>
      <c r="K102" t="s">
        <v>5796</v>
      </c>
      <c r="M102">
        <v>32778</v>
      </c>
      <c r="O102" t="s">
        <v>37</v>
      </c>
      <c r="P102">
        <v>34833</v>
      </c>
      <c r="Q102">
        <v>2</v>
      </c>
      <c r="R102">
        <v>2</v>
      </c>
      <c r="S102" s="25">
        <f>Table1[[#This Row],[RcvdQuantity]]/Table1[[#This Row],[POQty]]</f>
        <v>1</v>
      </c>
      <c r="T102">
        <v>0</v>
      </c>
      <c r="U102">
        <v>0</v>
      </c>
      <c r="V102">
        <v>0</v>
      </c>
      <c r="W102">
        <v>0</v>
      </c>
      <c r="X102">
        <v>34833</v>
      </c>
      <c r="Y102">
        <v>34833</v>
      </c>
      <c r="Z102">
        <v>34833</v>
      </c>
      <c r="AA102">
        <v>0</v>
      </c>
      <c r="AB102">
        <v>0</v>
      </c>
      <c r="AC102">
        <v>69666</v>
      </c>
      <c r="AD102">
        <v>69666</v>
      </c>
      <c r="AF102" t="s">
        <v>5503</v>
      </c>
      <c r="AH102">
        <v>366440</v>
      </c>
    </row>
    <row r="103" spans="1:34" x14ac:dyDescent="0.25">
      <c r="A103" t="s">
        <v>5797</v>
      </c>
      <c r="B103" s="24">
        <v>45653</v>
      </c>
      <c r="C103" t="s">
        <v>5798</v>
      </c>
      <c r="D103" t="s">
        <v>5532</v>
      </c>
      <c r="E103" t="s">
        <v>5799</v>
      </c>
      <c r="F103" t="s">
        <v>5772</v>
      </c>
      <c r="G103" t="s">
        <v>5772</v>
      </c>
      <c r="H103">
        <f>Table1[[#This Row],[GrnPostDate]]-Table1[[#This Row],[PoDate]]</f>
        <v>14</v>
      </c>
      <c r="I103" t="s">
        <v>3350</v>
      </c>
      <c r="J103" t="s">
        <v>52</v>
      </c>
      <c r="K103" t="s">
        <v>3352</v>
      </c>
      <c r="M103">
        <v>10045</v>
      </c>
      <c r="O103" t="s">
        <v>37</v>
      </c>
      <c r="P103">
        <v>7697</v>
      </c>
      <c r="Q103">
        <v>20</v>
      </c>
      <c r="R103">
        <v>20</v>
      </c>
      <c r="S103" s="25">
        <f>Table1[[#This Row],[RcvdQuantity]]/Table1[[#This Row],[POQty]]</f>
        <v>1</v>
      </c>
      <c r="T103">
        <v>0</v>
      </c>
      <c r="U103">
        <v>0</v>
      </c>
      <c r="V103">
        <v>0</v>
      </c>
      <c r="W103">
        <v>0</v>
      </c>
      <c r="X103">
        <v>7697</v>
      </c>
      <c r="Y103">
        <v>7697</v>
      </c>
      <c r="Z103">
        <v>7697</v>
      </c>
      <c r="AA103">
        <v>0</v>
      </c>
      <c r="AB103">
        <v>0</v>
      </c>
      <c r="AC103">
        <v>153940</v>
      </c>
      <c r="AD103">
        <v>153940</v>
      </c>
      <c r="AF103" t="s">
        <v>5412</v>
      </c>
      <c r="AH103">
        <v>366441</v>
      </c>
    </row>
    <row r="104" spans="1:34" x14ac:dyDescent="0.25">
      <c r="A104" t="s">
        <v>5800</v>
      </c>
      <c r="B104" s="24">
        <v>45653</v>
      </c>
      <c r="C104" t="s">
        <v>5801</v>
      </c>
      <c r="D104" t="s">
        <v>5532</v>
      </c>
      <c r="E104" t="s">
        <v>5802</v>
      </c>
      <c r="F104" t="s">
        <v>5772</v>
      </c>
      <c r="G104" t="s">
        <v>5772</v>
      </c>
      <c r="H104">
        <f>Table1[[#This Row],[GrnPostDate]]-Table1[[#This Row],[PoDate]]</f>
        <v>14</v>
      </c>
      <c r="I104" t="s">
        <v>3350</v>
      </c>
      <c r="J104" t="s">
        <v>52</v>
      </c>
      <c r="K104" t="s">
        <v>5803</v>
      </c>
      <c r="M104">
        <v>32775</v>
      </c>
      <c r="O104" t="s">
        <v>37</v>
      </c>
      <c r="P104">
        <v>34288</v>
      </c>
      <c r="Q104">
        <v>3</v>
      </c>
      <c r="R104">
        <v>3</v>
      </c>
      <c r="S104" s="25">
        <f>Table1[[#This Row],[RcvdQuantity]]/Table1[[#This Row],[POQty]]</f>
        <v>1</v>
      </c>
      <c r="T104">
        <v>0</v>
      </c>
      <c r="U104">
        <v>0</v>
      </c>
      <c r="V104">
        <v>0</v>
      </c>
      <c r="W104">
        <v>0</v>
      </c>
      <c r="X104">
        <v>34288</v>
      </c>
      <c r="Y104">
        <v>34288</v>
      </c>
      <c r="Z104">
        <v>34288</v>
      </c>
      <c r="AA104">
        <v>0</v>
      </c>
      <c r="AB104">
        <v>0</v>
      </c>
      <c r="AC104">
        <v>102864</v>
      </c>
      <c r="AD104">
        <v>102864</v>
      </c>
      <c r="AF104" t="s">
        <v>5503</v>
      </c>
      <c r="AH104">
        <v>366442</v>
      </c>
    </row>
    <row r="105" spans="1:34" x14ac:dyDescent="0.25">
      <c r="A105" t="s">
        <v>5800</v>
      </c>
      <c r="B105" s="24">
        <v>45653</v>
      </c>
      <c r="C105" t="s">
        <v>5801</v>
      </c>
      <c r="D105" t="s">
        <v>5532</v>
      </c>
      <c r="E105" t="s">
        <v>5802</v>
      </c>
      <c r="F105" t="s">
        <v>5772</v>
      </c>
      <c r="G105" t="s">
        <v>5772</v>
      </c>
      <c r="H105">
        <f>Table1[[#This Row],[GrnPostDate]]-Table1[[#This Row],[PoDate]]</f>
        <v>14</v>
      </c>
      <c r="I105" t="s">
        <v>3350</v>
      </c>
      <c r="J105" t="s">
        <v>52</v>
      </c>
      <c r="K105" t="s">
        <v>5796</v>
      </c>
      <c r="M105">
        <v>32778</v>
      </c>
      <c r="O105" t="s">
        <v>37</v>
      </c>
      <c r="P105">
        <v>34833</v>
      </c>
      <c r="Q105">
        <v>2</v>
      </c>
      <c r="R105">
        <v>2</v>
      </c>
      <c r="S105" s="25">
        <f>Table1[[#This Row],[RcvdQuantity]]/Table1[[#This Row],[POQty]]</f>
        <v>1</v>
      </c>
      <c r="T105">
        <v>0</v>
      </c>
      <c r="U105">
        <v>0</v>
      </c>
      <c r="V105">
        <v>0</v>
      </c>
      <c r="W105">
        <v>0</v>
      </c>
      <c r="X105">
        <v>34833</v>
      </c>
      <c r="Y105">
        <v>34833</v>
      </c>
      <c r="Z105">
        <v>34833</v>
      </c>
      <c r="AA105">
        <v>0</v>
      </c>
      <c r="AB105">
        <v>0</v>
      </c>
      <c r="AC105">
        <v>69666</v>
      </c>
      <c r="AD105">
        <v>69666</v>
      </c>
      <c r="AF105" t="s">
        <v>5503</v>
      </c>
      <c r="AH105">
        <v>366443</v>
      </c>
    </row>
    <row r="106" spans="1:34" x14ac:dyDescent="0.25">
      <c r="A106" t="s">
        <v>5804</v>
      </c>
      <c r="B106" s="24">
        <v>45637</v>
      </c>
      <c r="C106" t="s">
        <v>5805</v>
      </c>
      <c r="D106" t="s">
        <v>5806</v>
      </c>
      <c r="E106" t="s">
        <v>5807</v>
      </c>
      <c r="F106" t="s">
        <v>5772</v>
      </c>
      <c r="G106" t="s">
        <v>5772</v>
      </c>
      <c r="H106">
        <f>Table1[[#This Row],[GrnPostDate]]-Table1[[#This Row],[PoDate]]</f>
        <v>30</v>
      </c>
      <c r="I106" t="s">
        <v>5808</v>
      </c>
      <c r="J106" t="s">
        <v>854</v>
      </c>
      <c r="K106" t="s">
        <v>5809</v>
      </c>
      <c r="M106">
        <v>1202</v>
      </c>
      <c r="O106" t="s">
        <v>37</v>
      </c>
      <c r="P106">
        <v>1050</v>
      </c>
      <c r="Q106">
        <v>62</v>
      </c>
      <c r="R106">
        <v>51</v>
      </c>
      <c r="S106" s="25">
        <f>Table1[[#This Row],[RcvdQuantity]]/Table1[[#This Row],[POQty]]</f>
        <v>0.82258064516129037</v>
      </c>
      <c r="T106">
        <v>11</v>
      </c>
      <c r="U106">
        <v>0.56999999999999995</v>
      </c>
      <c r="V106">
        <v>0</v>
      </c>
      <c r="W106">
        <v>0</v>
      </c>
      <c r="X106">
        <v>1043.98</v>
      </c>
      <c r="Y106">
        <v>1043.98</v>
      </c>
      <c r="Z106">
        <v>1043.98</v>
      </c>
      <c r="AA106">
        <v>0</v>
      </c>
      <c r="AB106">
        <v>0</v>
      </c>
      <c r="AC106">
        <v>53243.05</v>
      </c>
      <c r="AD106">
        <v>53243.05</v>
      </c>
      <c r="AF106" t="s">
        <v>5503</v>
      </c>
      <c r="AH106">
        <v>366446</v>
      </c>
    </row>
    <row r="107" spans="1:34" x14ac:dyDescent="0.25">
      <c r="A107" t="s">
        <v>5804</v>
      </c>
      <c r="B107" s="24">
        <v>45637</v>
      </c>
      <c r="C107" t="s">
        <v>5805</v>
      </c>
      <c r="D107" t="s">
        <v>5806</v>
      </c>
      <c r="E107" t="s">
        <v>5807</v>
      </c>
      <c r="F107" t="s">
        <v>5772</v>
      </c>
      <c r="G107" t="s">
        <v>5772</v>
      </c>
      <c r="H107">
        <f>Table1[[#This Row],[GrnPostDate]]-Table1[[#This Row],[PoDate]]</f>
        <v>30</v>
      </c>
      <c r="I107" t="s">
        <v>5808</v>
      </c>
      <c r="J107" t="s">
        <v>854</v>
      </c>
      <c r="K107" t="s">
        <v>5810</v>
      </c>
      <c r="M107">
        <v>1142</v>
      </c>
      <c r="O107" t="s">
        <v>37</v>
      </c>
      <c r="P107">
        <v>860</v>
      </c>
      <c r="Q107">
        <v>60</v>
      </c>
      <c r="R107">
        <v>60</v>
      </c>
      <c r="S107" s="25">
        <f>Table1[[#This Row],[RcvdQuantity]]/Table1[[#This Row],[POQty]]</f>
        <v>1</v>
      </c>
      <c r="T107">
        <v>0</v>
      </c>
      <c r="U107">
        <v>0.56999999999999995</v>
      </c>
      <c r="V107">
        <v>0</v>
      </c>
      <c r="W107">
        <v>0</v>
      </c>
      <c r="X107">
        <v>855.07</v>
      </c>
      <c r="Y107">
        <v>855.07</v>
      </c>
      <c r="Z107">
        <v>855.07</v>
      </c>
      <c r="AA107">
        <v>0</v>
      </c>
      <c r="AB107">
        <v>0</v>
      </c>
      <c r="AC107">
        <v>51304.23</v>
      </c>
      <c r="AD107">
        <v>51304.23</v>
      </c>
      <c r="AF107" t="s">
        <v>5503</v>
      </c>
      <c r="AH107">
        <v>366447</v>
      </c>
    </row>
    <row r="108" spans="1:34" x14ac:dyDescent="0.25">
      <c r="A108" t="s">
        <v>5804</v>
      </c>
      <c r="B108" s="24">
        <v>45637</v>
      </c>
      <c r="C108" t="s">
        <v>5805</v>
      </c>
      <c r="D108" t="s">
        <v>5806</v>
      </c>
      <c r="E108" t="s">
        <v>5807</v>
      </c>
      <c r="F108" t="s">
        <v>5772</v>
      </c>
      <c r="G108" t="s">
        <v>5772</v>
      </c>
      <c r="H108">
        <f>Table1[[#This Row],[GrnPostDate]]-Table1[[#This Row],[PoDate]]</f>
        <v>30</v>
      </c>
      <c r="I108" t="s">
        <v>5808</v>
      </c>
      <c r="J108" t="s">
        <v>854</v>
      </c>
      <c r="K108" t="s">
        <v>5811</v>
      </c>
      <c r="M108">
        <v>15785</v>
      </c>
      <c r="O108" t="s">
        <v>37</v>
      </c>
      <c r="P108">
        <v>150</v>
      </c>
      <c r="Q108">
        <v>15</v>
      </c>
      <c r="R108">
        <v>15</v>
      </c>
      <c r="S108" s="25">
        <f>Table1[[#This Row],[RcvdQuantity]]/Table1[[#This Row],[POQty]]</f>
        <v>1</v>
      </c>
      <c r="T108">
        <v>0</v>
      </c>
      <c r="U108">
        <v>0.56999999999999995</v>
      </c>
      <c r="V108">
        <v>0</v>
      </c>
      <c r="W108">
        <v>0</v>
      </c>
      <c r="X108">
        <v>149.13999999999999</v>
      </c>
      <c r="Y108">
        <v>149.13999999999999</v>
      </c>
      <c r="Z108">
        <v>149.13999999999999</v>
      </c>
      <c r="AA108">
        <v>0</v>
      </c>
      <c r="AB108">
        <v>0</v>
      </c>
      <c r="AC108">
        <v>2237.1</v>
      </c>
      <c r="AD108">
        <v>2237.1</v>
      </c>
      <c r="AF108" t="s">
        <v>5503</v>
      </c>
      <c r="AH108">
        <v>366448</v>
      </c>
    </row>
    <row r="109" spans="1:34" x14ac:dyDescent="0.25">
      <c r="A109" t="s">
        <v>5804</v>
      </c>
      <c r="B109" s="24">
        <v>45637</v>
      </c>
      <c r="C109" t="s">
        <v>5805</v>
      </c>
      <c r="D109" t="s">
        <v>5806</v>
      </c>
      <c r="E109" t="s">
        <v>5807</v>
      </c>
      <c r="F109" t="s">
        <v>5772</v>
      </c>
      <c r="G109" t="s">
        <v>5772</v>
      </c>
      <c r="H109">
        <f>Table1[[#This Row],[GrnPostDate]]-Table1[[#This Row],[PoDate]]</f>
        <v>30</v>
      </c>
      <c r="I109" t="s">
        <v>5808</v>
      </c>
      <c r="J109" t="s">
        <v>854</v>
      </c>
      <c r="K109" t="s">
        <v>5812</v>
      </c>
      <c r="M109">
        <v>18178</v>
      </c>
      <c r="O109" t="s">
        <v>37</v>
      </c>
      <c r="P109">
        <v>250</v>
      </c>
      <c r="Q109">
        <v>10</v>
      </c>
      <c r="R109">
        <v>10</v>
      </c>
      <c r="S109" s="25">
        <f>Table1[[#This Row],[RcvdQuantity]]/Table1[[#This Row],[POQty]]</f>
        <v>1</v>
      </c>
      <c r="T109">
        <v>0</v>
      </c>
      <c r="U109">
        <v>0.56999999999999995</v>
      </c>
      <c r="V109">
        <v>0</v>
      </c>
      <c r="W109">
        <v>0</v>
      </c>
      <c r="X109">
        <v>248.57</v>
      </c>
      <c r="Y109">
        <v>248.57</v>
      </c>
      <c r="Z109">
        <v>248.57</v>
      </c>
      <c r="AA109">
        <v>0</v>
      </c>
      <c r="AB109">
        <v>0</v>
      </c>
      <c r="AC109">
        <v>2485.67</v>
      </c>
      <c r="AD109">
        <v>2485.67</v>
      </c>
      <c r="AF109" t="s">
        <v>5503</v>
      </c>
      <c r="AH109">
        <v>366449</v>
      </c>
    </row>
    <row r="110" spans="1:34" x14ac:dyDescent="0.25">
      <c r="A110" t="s">
        <v>5813</v>
      </c>
      <c r="B110" s="24">
        <v>45666</v>
      </c>
      <c r="C110" t="s">
        <v>5814</v>
      </c>
      <c r="D110" t="s">
        <v>5521</v>
      </c>
      <c r="E110" t="s">
        <v>5815</v>
      </c>
      <c r="F110" t="s">
        <v>5772</v>
      </c>
      <c r="G110" t="s">
        <v>5772</v>
      </c>
      <c r="H110">
        <f>Table1[[#This Row],[GrnPostDate]]-Table1[[#This Row],[PoDate]]</f>
        <v>1</v>
      </c>
      <c r="I110" t="s">
        <v>5428</v>
      </c>
      <c r="J110" t="s">
        <v>5816</v>
      </c>
      <c r="K110" t="s">
        <v>5817</v>
      </c>
      <c r="M110">
        <v>888</v>
      </c>
      <c r="O110" t="s">
        <v>5818</v>
      </c>
      <c r="P110">
        <v>80</v>
      </c>
      <c r="Q110">
        <v>1000</v>
      </c>
      <c r="R110">
        <v>686</v>
      </c>
      <c r="S110" s="25">
        <f>Table1[[#This Row],[RcvdQuantity]]/Table1[[#This Row],[POQty]]</f>
        <v>0.68600000000000005</v>
      </c>
      <c r="T110">
        <v>314</v>
      </c>
      <c r="U110">
        <v>0</v>
      </c>
      <c r="V110">
        <v>0</v>
      </c>
      <c r="W110">
        <v>0</v>
      </c>
      <c r="X110">
        <v>80</v>
      </c>
      <c r="Y110">
        <v>80</v>
      </c>
      <c r="Z110">
        <v>80</v>
      </c>
      <c r="AA110">
        <v>0</v>
      </c>
      <c r="AB110">
        <v>0</v>
      </c>
      <c r="AC110">
        <v>54880</v>
      </c>
      <c r="AD110">
        <v>54880</v>
      </c>
      <c r="AF110" t="s">
        <v>5412</v>
      </c>
      <c r="AH110">
        <v>366474</v>
      </c>
    </row>
    <row r="111" spans="1:34" x14ac:dyDescent="0.25">
      <c r="A111" t="s">
        <v>5819</v>
      </c>
      <c r="B111" s="24">
        <v>45664</v>
      </c>
      <c r="C111" t="s">
        <v>5820</v>
      </c>
      <c r="D111" t="s">
        <v>5521</v>
      </c>
      <c r="E111" t="s">
        <v>5821</v>
      </c>
      <c r="F111" t="s">
        <v>5772</v>
      </c>
      <c r="G111" t="s">
        <v>5772</v>
      </c>
      <c r="H111">
        <f>Table1[[#This Row],[GrnPostDate]]-Table1[[#This Row],[PoDate]]</f>
        <v>3</v>
      </c>
      <c r="I111" t="s">
        <v>5822</v>
      </c>
      <c r="J111" t="s">
        <v>90</v>
      </c>
      <c r="K111" t="s">
        <v>5823</v>
      </c>
      <c r="M111">
        <v>13586</v>
      </c>
      <c r="O111" t="s">
        <v>5824</v>
      </c>
      <c r="P111">
        <v>43.1</v>
      </c>
      <c r="Q111">
        <v>2000</v>
      </c>
      <c r="R111">
        <v>1000</v>
      </c>
      <c r="S111" s="25">
        <f>Table1[[#This Row],[RcvdQuantity]]/Table1[[#This Row],[POQty]]</f>
        <v>0.5</v>
      </c>
      <c r="T111">
        <v>1000</v>
      </c>
      <c r="U111">
        <v>0</v>
      </c>
      <c r="V111">
        <v>16</v>
      </c>
      <c r="W111">
        <v>6896</v>
      </c>
      <c r="X111">
        <v>50</v>
      </c>
      <c r="Y111">
        <v>50</v>
      </c>
      <c r="Z111">
        <v>50</v>
      </c>
      <c r="AA111">
        <v>0</v>
      </c>
      <c r="AB111">
        <v>0</v>
      </c>
      <c r="AC111">
        <v>49996</v>
      </c>
      <c r="AD111">
        <v>56892</v>
      </c>
      <c r="AF111" t="s">
        <v>5412</v>
      </c>
      <c r="AH111">
        <v>366475</v>
      </c>
    </row>
    <row r="112" spans="1:34" x14ac:dyDescent="0.25">
      <c r="A112" t="s">
        <v>5819</v>
      </c>
      <c r="B112" s="24">
        <v>45664</v>
      </c>
      <c r="C112" t="s">
        <v>5820</v>
      </c>
      <c r="D112" t="s">
        <v>5521</v>
      </c>
      <c r="E112" t="s">
        <v>5821</v>
      </c>
      <c r="F112" t="s">
        <v>5772</v>
      </c>
      <c r="G112" t="s">
        <v>5772</v>
      </c>
      <c r="H112">
        <f>Table1[[#This Row],[GrnPostDate]]-Table1[[#This Row],[PoDate]]</f>
        <v>3</v>
      </c>
      <c r="I112" t="s">
        <v>5822</v>
      </c>
      <c r="J112" t="s">
        <v>90</v>
      </c>
      <c r="K112" t="s">
        <v>5825</v>
      </c>
      <c r="M112">
        <v>13585</v>
      </c>
      <c r="O112" t="s">
        <v>5826</v>
      </c>
      <c r="P112">
        <v>137.5</v>
      </c>
      <c r="Q112">
        <v>1200</v>
      </c>
      <c r="R112">
        <v>480</v>
      </c>
      <c r="S112" s="25">
        <f>Table1[[#This Row],[RcvdQuantity]]/Table1[[#This Row],[POQty]]</f>
        <v>0.4</v>
      </c>
      <c r="T112">
        <v>720</v>
      </c>
      <c r="U112">
        <v>0</v>
      </c>
      <c r="V112">
        <v>16</v>
      </c>
      <c r="W112">
        <v>10560</v>
      </c>
      <c r="X112">
        <v>159.5</v>
      </c>
      <c r="Y112">
        <v>159.5</v>
      </c>
      <c r="Z112">
        <v>159.5</v>
      </c>
      <c r="AA112">
        <v>0</v>
      </c>
      <c r="AB112">
        <v>0</v>
      </c>
      <c r="AC112">
        <v>76560</v>
      </c>
      <c r="AD112">
        <v>87120</v>
      </c>
      <c r="AF112" t="s">
        <v>5412</v>
      </c>
      <c r="AH112">
        <v>366476</v>
      </c>
    </row>
    <row r="113" spans="1:34" x14ac:dyDescent="0.25">
      <c r="A113" t="s">
        <v>5827</v>
      </c>
      <c r="B113" s="24">
        <v>45665</v>
      </c>
      <c r="C113" t="s">
        <v>5828</v>
      </c>
      <c r="D113" t="s">
        <v>5521</v>
      </c>
      <c r="E113" t="s">
        <v>5829</v>
      </c>
      <c r="F113" t="s">
        <v>5772</v>
      </c>
      <c r="G113" t="s">
        <v>5772</v>
      </c>
      <c r="H113">
        <f>Table1[[#This Row],[GrnPostDate]]-Table1[[#This Row],[PoDate]]</f>
        <v>2</v>
      </c>
      <c r="I113" t="s">
        <v>5830</v>
      </c>
      <c r="J113" t="s">
        <v>119</v>
      </c>
      <c r="K113" t="s">
        <v>5831</v>
      </c>
      <c r="M113">
        <v>935</v>
      </c>
      <c r="O113" t="s">
        <v>5832</v>
      </c>
      <c r="P113">
        <v>5500</v>
      </c>
      <c r="Q113">
        <v>100</v>
      </c>
      <c r="R113">
        <v>100</v>
      </c>
      <c r="S113" s="25">
        <f>Table1[[#This Row],[RcvdQuantity]]/Table1[[#This Row],[POQty]]</f>
        <v>1</v>
      </c>
      <c r="T113">
        <v>0</v>
      </c>
      <c r="U113">
        <v>0</v>
      </c>
      <c r="V113">
        <v>0</v>
      </c>
      <c r="W113">
        <v>0</v>
      </c>
      <c r="X113">
        <v>5500</v>
      </c>
      <c r="Y113">
        <v>5500</v>
      </c>
      <c r="Z113">
        <v>5500</v>
      </c>
      <c r="AA113">
        <v>0</v>
      </c>
      <c r="AB113">
        <v>0</v>
      </c>
      <c r="AC113">
        <v>550000</v>
      </c>
      <c r="AD113">
        <v>550000</v>
      </c>
      <c r="AF113" t="s">
        <v>5412</v>
      </c>
      <c r="AH113">
        <v>366716</v>
      </c>
    </row>
    <row r="114" spans="1:34" x14ac:dyDescent="0.25">
      <c r="A114" t="s">
        <v>5833</v>
      </c>
      <c r="B114" s="24">
        <v>45660</v>
      </c>
      <c r="C114" t="s">
        <v>5834</v>
      </c>
      <c r="D114" t="s">
        <v>5586</v>
      </c>
      <c r="E114" t="s">
        <v>5835</v>
      </c>
      <c r="F114" t="s">
        <v>5772</v>
      </c>
      <c r="G114" t="s">
        <v>5772</v>
      </c>
      <c r="H114">
        <f>Table1[[#This Row],[GrnPostDate]]-Table1[[#This Row],[PoDate]]</f>
        <v>7</v>
      </c>
      <c r="I114" t="s">
        <v>648</v>
      </c>
      <c r="J114" t="s">
        <v>5472</v>
      </c>
      <c r="K114" t="s">
        <v>5836</v>
      </c>
      <c r="L114" t="s">
        <v>5837</v>
      </c>
      <c r="M114">
        <v>7918</v>
      </c>
      <c r="O114" t="s">
        <v>5838</v>
      </c>
      <c r="P114">
        <v>16980</v>
      </c>
      <c r="Q114">
        <v>70</v>
      </c>
      <c r="R114">
        <v>70</v>
      </c>
      <c r="S114" s="25">
        <f>Table1[[#This Row],[RcvdQuantity]]/Table1[[#This Row],[POQty]]</f>
        <v>1</v>
      </c>
      <c r="T114">
        <v>0</v>
      </c>
      <c r="U114">
        <v>0</v>
      </c>
      <c r="V114">
        <v>0</v>
      </c>
      <c r="W114">
        <v>0</v>
      </c>
      <c r="X114">
        <v>16980</v>
      </c>
      <c r="Y114">
        <v>16980</v>
      </c>
      <c r="Z114">
        <v>16980</v>
      </c>
      <c r="AA114">
        <v>0</v>
      </c>
      <c r="AB114">
        <v>0</v>
      </c>
      <c r="AC114">
        <v>1188600</v>
      </c>
      <c r="AD114">
        <v>1188600</v>
      </c>
      <c r="AF114" t="s">
        <v>5412</v>
      </c>
      <c r="AH114">
        <v>366747</v>
      </c>
    </row>
    <row r="115" spans="1:34" x14ac:dyDescent="0.25">
      <c r="A115" t="s">
        <v>5839</v>
      </c>
      <c r="B115" s="24">
        <v>45664</v>
      </c>
      <c r="C115" t="s">
        <v>5840</v>
      </c>
      <c r="D115" t="s">
        <v>5586</v>
      </c>
      <c r="E115" t="s">
        <v>5841</v>
      </c>
      <c r="F115" t="s">
        <v>5772</v>
      </c>
      <c r="G115" t="s">
        <v>5772</v>
      </c>
      <c r="H115">
        <f>Table1[[#This Row],[GrnPostDate]]-Table1[[#This Row],[PoDate]]</f>
        <v>3</v>
      </c>
      <c r="I115" t="s">
        <v>5842</v>
      </c>
      <c r="J115" t="s">
        <v>90</v>
      </c>
      <c r="K115" t="s">
        <v>5843</v>
      </c>
      <c r="M115">
        <v>11331</v>
      </c>
      <c r="O115" t="s">
        <v>5844</v>
      </c>
      <c r="P115">
        <v>260</v>
      </c>
      <c r="Q115">
        <v>300</v>
      </c>
      <c r="R115">
        <v>300</v>
      </c>
      <c r="S115" s="25">
        <f>Table1[[#This Row],[RcvdQuantity]]/Table1[[#This Row],[POQty]]</f>
        <v>1</v>
      </c>
      <c r="T115">
        <v>0</v>
      </c>
      <c r="U115">
        <v>0</v>
      </c>
      <c r="V115">
        <v>0</v>
      </c>
      <c r="W115">
        <v>0</v>
      </c>
      <c r="X115">
        <v>260</v>
      </c>
      <c r="Y115">
        <v>260</v>
      </c>
      <c r="Z115">
        <v>260</v>
      </c>
      <c r="AA115">
        <v>0</v>
      </c>
      <c r="AB115">
        <v>0</v>
      </c>
      <c r="AC115">
        <v>78000</v>
      </c>
      <c r="AD115">
        <v>78000</v>
      </c>
      <c r="AF115" t="s">
        <v>5412</v>
      </c>
      <c r="AH115">
        <v>366750</v>
      </c>
    </row>
    <row r="116" spans="1:34" x14ac:dyDescent="0.25">
      <c r="A116" t="s">
        <v>5845</v>
      </c>
      <c r="B116" s="24">
        <v>45664</v>
      </c>
      <c r="C116" t="s">
        <v>5846</v>
      </c>
      <c r="D116" t="s">
        <v>5586</v>
      </c>
      <c r="E116" t="s">
        <v>5847</v>
      </c>
      <c r="F116" t="s">
        <v>5772</v>
      </c>
      <c r="G116" t="s">
        <v>5772</v>
      </c>
      <c r="H116">
        <f>Table1[[#This Row],[GrnPostDate]]-Table1[[#This Row],[PoDate]]</f>
        <v>3</v>
      </c>
      <c r="I116" t="s">
        <v>5848</v>
      </c>
      <c r="J116" t="s">
        <v>90</v>
      </c>
      <c r="K116" t="s">
        <v>5849</v>
      </c>
      <c r="M116">
        <v>562</v>
      </c>
      <c r="O116" t="s">
        <v>5850</v>
      </c>
      <c r="P116">
        <v>430</v>
      </c>
      <c r="Q116">
        <v>360</v>
      </c>
      <c r="R116">
        <v>100</v>
      </c>
      <c r="S116" s="25">
        <f>Table1[[#This Row],[RcvdQuantity]]/Table1[[#This Row],[POQty]]</f>
        <v>0.27777777777777779</v>
      </c>
      <c r="T116">
        <v>260</v>
      </c>
      <c r="U116">
        <v>0</v>
      </c>
      <c r="V116">
        <v>0</v>
      </c>
      <c r="W116">
        <v>0</v>
      </c>
      <c r="X116">
        <v>430</v>
      </c>
      <c r="Y116">
        <v>430</v>
      </c>
      <c r="Z116">
        <v>430</v>
      </c>
      <c r="AA116">
        <v>0</v>
      </c>
      <c r="AB116">
        <v>0</v>
      </c>
      <c r="AC116">
        <v>43000</v>
      </c>
      <c r="AD116">
        <v>43000</v>
      </c>
      <c r="AF116" t="s">
        <v>5412</v>
      </c>
      <c r="AH116">
        <v>366752</v>
      </c>
    </row>
    <row r="117" spans="1:34" x14ac:dyDescent="0.25">
      <c r="A117" t="s">
        <v>5851</v>
      </c>
      <c r="B117" s="24">
        <v>45666</v>
      </c>
      <c r="C117" t="s">
        <v>5852</v>
      </c>
      <c r="D117" t="s">
        <v>5521</v>
      </c>
      <c r="E117" t="s">
        <v>5853</v>
      </c>
      <c r="F117" t="s">
        <v>5772</v>
      </c>
      <c r="G117" t="s">
        <v>5772</v>
      </c>
      <c r="H117">
        <f>Table1[[#This Row],[GrnPostDate]]-Table1[[#This Row],[PoDate]]</f>
        <v>1</v>
      </c>
      <c r="I117" t="s">
        <v>327</v>
      </c>
      <c r="J117" t="s">
        <v>5816</v>
      </c>
      <c r="K117" t="s">
        <v>5854</v>
      </c>
      <c r="M117">
        <v>773</v>
      </c>
      <c r="O117" t="s">
        <v>5855</v>
      </c>
      <c r="P117">
        <v>59</v>
      </c>
      <c r="Q117">
        <v>4800</v>
      </c>
      <c r="R117">
        <v>4800</v>
      </c>
      <c r="S117" s="25">
        <f>Table1[[#This Row],[RcvdQuantity]]/Table1[[#This Row],[POQty]]</f>
        <v>1</v>
      </c>
      <c r="T117">
        <v>0</v>
      </c>
      <c r="U117">
        <v>0</v>
      </c>
      <c r="V117">
        <v>0</v>
      </c>
      <c r="W117">
        <v>0</v>
      </c>
      <c r="X117">
        <v>59</v>
      </c>
      <c r="Y117">
        <v>59</v>
      </c>
      <c r="Z117">
        <v>59</v>
      </c>
      <c r="AA117">
        <v>0</v>
      </c>
      <c r="AB117">
        <v>0</v>
      </c>
      <c r="AC117">
        <v>283200</v>
      </c>
      <c r="AD117">
        <v>283200</v>
      </c>
      <c r="AF117" t="s">
        <v>5412</v>
      </c>
      <c r="AH117">
        <v>366755</v>
      </c>
    </row>
    <row r="118" spans="1:34" x14ac:dyDescent="0.25">
      <c r="A118" t="s">
        <v>5851</v>
      </c>
      <c r="B118" s="24">
        <v>45666</v>
      </c>
      <c r="C118" t="s">
        <v>5852</v>
      </c>
      <c r="D118" t="s">
        <v>5521</v>
      </c>
      <c r="E118" t="s">
        <v>5853</v>
      </c>
      <c r="F118" t="s">
        <v>5772</v>
      </c>
      <c r="G118" t="s">
        <v>5772</v>
      </c>
      <c r="H118">
        <f>Table1[[#This Row],[GrnPostDate]]-Table1[[#This Row],[PoDate]]</f>
        <v>1</v>
      </c>
      <c r="I118" t="s">
        <v>327</v>
      </c>
      <c r="J118" t="s">
        <v>5816</v>
      </c>
      <c r="K118" t="s">
        <v>5817</v>
      </c>
      <c r="M118">
        <v>888</v>
      </c>
      <c r="O118" t="s">
        <v>5856</v>
      </c>
      <c r="P118">
        <v>59</v>
      </c>
      <c r="Q118">
        <v>4800</v>
      </c>
      <c r="R118">
        <v>4800</v>
      </c>
      <c r="S118" s="25">
        <f>Table1[[#This Row],[RcvdQuantity]]/Table1[[#This Row],[POQty]]</f>
        <v>1</v>
      </c>
      <c r="T118">
        <v>0</v>
      </c>
      <c r="U118">
        <v>0</v>
      </c>
      <c r="V118">
        <v>0</v>
      </c>
      <c r="W118">
        <v>0</v>
      </c>
      <c r="X118">
        <v>59</v>
      </c>
      <c r="Y118">
        <v>59</v>
      </c>
      <c r="Z118">
        <v>59</v>
      </c>
      <c r="AA118">
        <v>0</v>
      </c>
      <c r="AB118">
        <v>0</v>
      </c>
      <c r="AC118">
        <v>283200</v>
      </c>
      <c r="AD118">
        <v>283200</v>
      </c>
      <c r="AF118" t="s">
        <v>5412</v>
      </c>
      <c r="AH118">
        <v>366756</v>
      </c>
    </row>
    <row r="119" spans="1:34" x14ac:dyDescent="0.25">
      <c r="A119" t="s">
        <v>5857</v>
      </c>
      <c r="B119" s="24">
        <v>45664</v>
      </c>
      <c r="C119" t="s">
        <v>5858</v>
      </c>
      <c r="D119" t="s">
        <v>5521</v>
      </c>
      <c r="E119" t="s">
        <v>5859</v>
      </c>
      <c r="F119" t="s">
        <v>5772</v>
      </c>
      <c r="G119" t="s">
        <v>5772</v>
      </c>
      <c r="H119">
        <f>Table1[[#This Row],[GrnPostDate]]-Table1[[#This Row],[PoDate]]</f>
        <v>3</v>
      </c>
      <c r="I119" t="s">
        <v>648</v>
      </c>
      <c r="J119" t="s">
        <v>5472</v>
      </c>
      <c r="K119" t="s">
        <v>5860</v>
      </c>
      <c r="L119" t="s">
        <v>5861</v>
      </c>
      <c r="M119">
        <v>7149</v>
      </c>
      <c r="O119" t="s">
        <v>5862</v>
      </c>
      <c r="P119">
        <v>700</v>
      </c>
      <c r="Q119">
        <v>200</v>
      </c>
      <c r="R119">
        <v>200</v>
      </c>
      <c r="S119" s="25">
        <f>Table1[[#This Row],[RcvdQuantity]]/Table1[[#This Row],[POQty]]</f>
        <v>1</v>
      </c>
      <c r="T119">
        <v>0</v>
      </c>
      <c r="U119">
        <v>0</v>
      </c>
      <c r="V119">
        <v>0</v>
      </c>
      <c r="W119">
        <v>0</v>
      </c>
      <c r="X119">
        <v>700</v>
      </c>
      <c r="Y119">
        <v>700</v>
      </c>
      <c r="Z119">
        <v>700</v>
      </c>
      <c r="AA119">
        <v>0</v>
      </c>
      <c r="AB119">
        <v>0</v>
      </c>
      <c r="AC119">
        <v>140000</v>
      </c>
      <c r="AD119">
        <v>140000</v>
      </c>
      <c r="AF119" t="s">
        <v>5412</v>
      </c>
      <c r="AH119">
        <v>366760</v>
      </c>
    </row>
    <row r="120" spans="1:34" x14ac:dyDescent="0.25">
      <c r="A120" t="s">
        <v>5857</v>
      </c>
      <c r="B120" s="24">
        <v>45664</v>
      </c>
      <c r="C120" t="s">
        <v>5858</v>
      </c>
      <c r="D120" t="s">
        <v>5521</v>
      </c>
      <c r="E120" t="s">
        <v>5859</v>
      </c>
      <c r="F120" t="s">
        <v>5772</v>
      </c>
      <c r="G120" t="s">
        <v>5772</v>
      </c>
      <c r="H120">
        <f>Table1[[#This Row],[GrnPostDate]]-Table1[[#This Row],[PoDate]]</f>
        <v>3</v>
      </c>
      <c r="I120" t="s">
        <v>648</v>
      </c>
      <c r="J120" t="s">
        <v>5472</v>
      </c>
      <c r="K120" t="s">
        <v>5863</v>
      </c>
      <c r="L120" t="s">
        <v>5864</v>
      </c>
      <c r="M120">
        <v>7949</v>
      </c>
      <c r="O120" t="s">
        <v>5865</v>
      </c>
      <c r="P120">
        <v>2400</v>
      </c>
      <c r="Q120">
        <v>10</v>
      </c>
      <c r="R120">
        <v>10</v>
      </c>
      <c r="S120" s="25">
        <f>Table1[[#This Row],[RcvdQuantity]]/Table1[[#This Row],[POQty]]</f>
        <v>1</v>
      </c>
      <c r="T120">
        <v>0</v>
      </c>
      <c r="U120">
        <v>0</v>
      </c>
      <c r="V120">
        <v>0</v>
      </c>
      <c r="W120">
        <v>0</v>
      </c>
      <c r="X120">
        <v>2400</v>
      </c>
      <c r="Y120">
        <v>2400</v>
      </c>
      <c r="Z120">
        <v>2400</v>
      </c>
      <c r="AA120">
        <v>0</v>
      </c>
      <c r="AB120">
        <v>0</v>
      </c>
      <c r="AC120">
        <v>24000</v>
      </c>
      <c r="AD120">
        <v>24000</v>
      </c>
      <c r="AF120" t="s">
        <v>5412</v>
      </c>
      <c r="AH120">
        <v>366761</v>
      </c>
    </row>
    <row r="121" spans="1:34" x14ac:dyDescent="0.25">
      <c r="A121" t="s">
        <v>5866</v>
      </c>
      <c r="B121" s="24">
        <v>45664</v>
      </c>
      <c r="C121" t="s">
        <v>5867</v>
      </c>
      <c r="D121" t="s">
        <v>5586</v>
      </c>
      <c r="E121" t="s">
        <v>5868</v>
      </c>
      <c r="F121" t="s">
        <v>5772</v>
      </c>
      <c r="G121" t="s">
        <v>5772</v>
      </c>
      <c r="H121">
        <f>Table1[[#This Row],[GrnPostDate]]-Table1[[#This Row],[PoDate]]</f>
        <v>3</v>
      </c>
      <c r="I121" t="s">
        <v>438</v>
      </c>
      <c r="J121" t="s">
        <v>5472</v>
      </c>
      <c r="K121" t="s">
        <v>5869</v>
      </c>
      <c r="L121" t="s">
        <v>5870</v>
      </c>
      <c r="M121">
        <v>7184</v>
      </c>
      <c r="O121" t="s">
        <v>5871</v>
      </c>
      <c r="P121">
        <v>17.899999999999999</v>
      </c>
      <c r="Q121">
        <v>1500</v>
      </c>
      <c r="R121">
        <v>1500</v>
      </c>
      <c r="S121" s="25">
        <f>Table1[[#This Row],[RcvdQuantity]]/Table1[[#This Row],[POQty]]</f>
        <v>1</v>
      </c>
      <c r="T121">
        <v>0</v>
      </c>
      <c r="U121">
        <v>0</v>
      </c>
      <c r="V121">
        <v>0</v>
      </c>
      <c r="W121">
        <v>0</v>
      </c>
      <c r="X121">
        <v>17.899999999999999</v>
      </c>
      <c r="Y121">
        <v>17.899999999999999</v>
      </c>
      <c r="Z121">
        <v>17.899999999999999</v>
      </c>
      <c r="AA121">
        <v>0</v>
      </c>
      <c r="AB121">
        <v>0</v>
      </c>
      <c r="AC121">
        <v>26850</v>
      </c>
      <c r="AD121">
        <v>26850</v>
      </c>
      <c r="AF121" t="s">
        <v>5412</v>
      </c>
      <c r="AH121">
        <v>366765</v>
      </c>
    </row>
    <row r="122" spans="1:34" x14ac:dyDescent="0.25">
      <c r="A122" t="s">
        <v>5872</v>
      </c>
      <c r="B122" s="24">
        <v>45664</v>
      </c>
      <c r="C122" t="s">
        <v>5873</v>
      </c>
      <c r="D122" t="s">
        <v>5521</v>
      </c>
      <c r="E122" t="s">
        <v>5874</v>
      </c>
      <c r="F122" t="s">
        <v>5772</v>
      </c>
      <c r="G122" t="s">
        <v>5772</v>
      </c>
      <c r="H122">
        <f>Table1[[#This Row],[GrnPostDate]]-Table1[[#This Row],[PoDate]]</f>
        <v>3</v>
      </c>
      <c r="I122" t="s">
        <v>636</v>
      </c>
      <c r="J122" t="s">
        <v>5472</v>
      </c>
      <c r="K122" t="s">
        <v>5875</v>
      </c>
      <c r="L122" t="s">
        <v>5876</v>
      </c>
      <c r="M122">
        <v>6943</v>
      </c>
      <c r="O122" t="s">
        <v>5877</v>
      </c>
      <c r="P122">
        <v>270</v>
      </c>
      <c r="Q122">
        <v>600</v>
      </c>
      <c r="R122">
        <v>600</v>
      </c>
      <c r="S122" s="25">
        <f>Table1[[#This Row],[RcvdQuantity]]/Table1[[#This Row],[POQty]]</f>
        <v>1</v>
      </c>
      <c r="T122">
        <v>0</v>
      </c>
      <c r="U122">
        <v>0</v>
      </c>
      <c r="V122">
        <v>0</v>
      </c>
      <c r="W122">
        <v>0</v>
      </c>
      <c r="X122">
        <v>270</v>
      </c>
      <c r="Y122">
        <v>270</v>
      </c>
      <c r="Z122">
        <v>270</v>
      </c>
      <c r="AA122">
        <v>0</v>
      </c>
      <c r="AB122">
        <v>0</v>
      </c>
      <c r="AC122">
        <v>162000</v>
      </c>
      <c r="AD122">
        <v>162000</v>
      </c>
      <c r="AF122" t="s">
        <v>5412</v>
      </c>
      <c r="AH122">
        <v>366766</v>
      </c>
    </row>
    <row r="123" spans="1:34" x14ac:dyDescent="0.25">
      <c r="A123" t="s">
        <v>5878</v>
      </c>
      <c r="B123" s="24">
        <v>45664</v>
      </c>
      <c r="C123" t="s">
        <v>5879</v>
      </c>
      <c r="D123" t="s">
        <v>5521</v>
      </c>
      <c r="E123" t="s">
        <v>5880</v>
      </c>
      <c r="F123" t="s">
        <v>5772</v>
      </c>
      <c r="G123" t="s">
        <v>5772</v>
      </c>
      <c r="H123">
        <f>Table1[[#This Row],[GrnPostDate]]-Table1[[#This Row],[PoDate]]</f>
        <v>3</v>
      </c>
      <c r="I123" t="s">
        <v>3691</v>
      </c>
      <c r="J123" t="s">
        <v>5472</v>
      </c>
      <c r="K123" t="s">
        <v>5881</v>
      </c>
      <c r="L123" t="s">
        <v>5882</v>
      </c>
      <c r="M123">
        <v>7188</v>
      </c>
      <c r="O123" t="s">
        <v>5883</v>
      </c>
      <c r="P123">
        <v>310</v>
      </c>
      <c r="Q123">
        <v>1500</v>
      </c>
      <c r="R123">
        <v>1500</v>
      </c>
      <c r="S123" s="25">
        <f>Table1[[#This Row],[RcvdQuantity]]/Table1[[#This Row],[POQty]]</f>
        <v>1</v>
      </c>
      <c r="T123">
        <v>0</v>
      </c>
      <c r="U123">
        <v>0</v>
      </c>
      <c r="V123">
        <v>0</v>
      </c>
      <c r="W123">
        <v>0</v>
      </c>
      <c r="X123">
        <v>310</v>
      </c>
      <c r="Y123">
        <v>310</v>
      </c>
      <c r="Z123">
        <v>310</v>
      </c>
      <c r="AA123">
        <v>0</v>
      </c>
      <c r="AB123">
        <v>0</v>
      </c>
      <c r="AC123">
        <v>465000</v>
      </c>
      <c r="AD123">
        <v>465000</v>
      </c>
      <c r="AF123" t="s">
        <v>5412</v>
      </c>
      <c r="AH123">
        <v>366767</v>
      </c>
    </row>
    <row r="124" spans="1:34" x14ac:dyDescent="0.25">
      <c r="A124" t="s">
        <v>5884</v>
      </c>
      <c r="B124" s="24">
        <v>45664</v>
      </c>
      <c r="C124" t="s">
        <v>5885</v>
      </c>
      <c r="D124" t="s">
        <v>5521</v>
      </c>
      <c r="E124" t="s">
        <v>5886</v>
      </c>
      <c r="F124" t="s">
        <v>5772</v>
      </c>
      <c r="G124" t="s">
        <v>5772</v>
      </c>
      <c r="H124">
        <f>Table1[[#This Row],[GrnPostDate]]-Table1[[#This Row],[PoDate]]</f>
        <v>3</v>
      </c>
      <c r="I124" t="s">
        <v>5742</v>
      </c>
      <c r="J124" t="s">
        <v>52</v>
      </c>
      <c r="K124" t="s">
        <v>5773</v>
      </c>
      <c r="M124">
        <v>45952</v>
      </c>
      <c r="N124" t="s">
        <v>5774</v>
      </c>
      <c r="O124" t="s">
        <v>37</v>
      </c>
      <c r="P124">
        <v>10600</v>
      </c>
      <c r="Q124">
        <v>6</v>
      </c>
      <c r="R124">
        <v>6</v>
      </c>
      <c r="S124" s="25">
        <f>Table1[[#This Row],[RcvdQuantity]]/Table1[[#This Row],[POQty]]</f>
        <v>1</v>
      </c>
      <c r="T124">
        <v>0</v>
      </c>
      <c r="U124">
        <v>0</v>
      </c>
      <c r="V124">
        <v>0</v>
      </c>
      <c r="W124">
        <v>0</v>
      </c>
      <c r="X124">
        <v>10600</v>
      </c>
      <c r="Y124">
        <v>10600</v>
      </c>
      <c r="Z124">
        <v>10600</v>
      </c>
      <c r="AA124">
        <v>0</v>
      </c>
      <c r="AB124">
        <v>0</v>
      </c>
      <c r="AC124">
        <v>63600</v>
      </c>
      <c r="AD124">
        <v>63600</v>
      </c>
      <c r="AF124" t="s">
        <v>5503</v>
      </c>
      <c r="AH124">
        <v>366768</v>
      </c>
    </row>
    <row r="125" spans="1:34" x14ac:dyDescent="0.25">
      <c r="A125" t="s">
        <v>5884</v>
      </c>
      <c r="B125" s="24">
        <v>45664</v>
      </c>
      <c r="C125" t="s">
        <v>5885</v>
      </c>
      <c r="D125" t="s">
        <v>5521</v>
      </c>
      <c r="E125" t="s">
        <v>5886</v>
      </c>
      <c r="F125" t="s">
        <v>5772</v>
      </c>
      <c r="G125" t="s">
        <v>5772</v>
      </c>
      <c r="H125">
        <f>Table1[[#This Row],[GrnPostDate]]-Table1[[#This Row],[PoDate]]</f>
        <v>3</v>
      </c>
      <c r="I125" t="s">
        <v>5742</v>
      </c>
      <c r="J125" t="s">
        <v>52</v>
      </c>
      <c r="K125" t="s">
        <v>5752</v>
      </c>
      <c r="M125">
        <v>45922</v>
      </c>
      <c r="O125" t="s">
        <v>37</v>
      </c>
      <c r="P125">
        <v>12635</v>
      </c>
      <c r="Q125">
        <v>1</v>
      </c>
      <c r="R125">
        <v>1</v>
      </c>
      <c r="S125" s="25">
        <f>Table1[[#This Row],[RcvdQuantity]]/Table1[[#This Row],[POQty]]</f>
        <v>1</v>
      </c>
      <c r="T125">
        <v>0</v>
      </c>
      <c r="U125">
        <v>0</v>
      </c>
      <c r="V125">
        <v>0</v>
      </c>
      <c r="W125">
        <v>0</v>
      </c>
      <c r="X125">
        <v>12635</v>
      </c>
      <c r="Y125">
        <v>12635</v>
      </c>
      <c r="Z125">
        <v>12635</v>
      </c>
      <c r="AA125">
        <v>0</v>
      </c>
      <c r="AB125">
        <v>0</v>
      </c>
      <c r="AC125">
        <v>12635</v>
      </c>
      <c r="AD125">
        <v>12635</v>
      </c>
      <c r="AF125" t="s">
        <v>5503</v>
      </c>
      <c r="AH125">
        <v>366769</v>
      </c>
    </row>
    <row r="126" spans="1:34" x14ac:dyDescent="0.25">
      <c r="A126" t="s">
        <v>5884</v>
      </c>
      <c r="B126" s="24">
        <v>45664</v>
      </c>
      <c r="C126" t="s">
        <v>5885</v>
      </c>
      <c r="D126" t="s">
        <v>5521</v>
      </c>
      <c r="E126" t="s">
        <v>5886</v>
      </c>
      <c r="F126" t="s">
        <v>5772</v>
      </c>
      <c r="G126" t="s">
        <v>5772</v>
      </c>
      <c r="H126">
        <f>Table1[[#This Row],[GrnPostDate]]-Table1[[#This Row],[PoDate]]</f>
        <v>3</v>
      </c>
      <c r="I126" t="s">
        <v>5742</v>
      </c>
      <c r="J126" t="s">
        <v>52</v>
      </c>
      <c r="K126" t="s">
        <v>5887</v>
      </c>
      <c r="M126">
        <v>45923</v>
      </c>
      <c r="O126" t="s">
        <v>37</v>
      </c>
      <c r="P126">
        <v>13988</v>
      </c>
      <c r="Q126">
        <v>1</v>
      </c>
      <c r="R126">
        <v>1</v>
      </c>
      <c r="S126" s="25">
        <f>Table1[[#This Row],[RcvdQuantity]]/Table1[[#This Row],[POQty]]</f>
        <v>1</v>
      </c>
      <c r="T126">
        <v>0</v>
      </c>
      <c r="U126">
        <v>0</v>
      </c>
      <c r="V126">
        <v>0</v>
      </c>
      <c r="W126">
        <v>0</v>
      </c>
      <c r="X126">
        <v>13988</v>
      </c>
      <c r="Y126">
        <v>13988</v>
      </c>
      <c r="Z126">
        <v>13988</v>
      </c>
      <c r="AA126">
        <v>0</v>
      </c>
      <c r="AB126">
        <v>0</v>
      </c>
      <c r="AC126">
        <v>13988</v>
      </c>
      <c r="AD126">
        <v>13988</v>
      </c>
      <c r="AF126" t="s">
        <v>5503</v>
      </c>
      <c r="AH126">
        <v>366770</v>
      </c>
    </row>
    <row r="127" spans="1:34" x14ac:dyDescent="0.25">
      <c r="A127" t="s">
        <v>5884</v>
      </c>
      <c r="B127" s="24">
        <v>45664</v>
      </c>
      <c r="C127" t="s">
        <v>5885</v>
      </c>
      <c r="D127" t="s">
        <v>5521</v>
      </c>
      <c r="E127" t="s">
        <v>5886</v>
      </c>
      <c r="F127" t="s">
        <v>5772</v>
      </c>
      <c r="G127" t="s">
        <v>5772</v>
      </c>
      <c r="H127">
        <f>Table1[[#This Row],[GrnPostDate]]-Table1[[#This Row],[PoDate]]</f>
        <v>3</v>
      </c>
      <c r="I127" t="s">
        <v>5742</v>
      </c>
      <c r="J127" t="s">
        <v>52</v>
      </c>
      <c r="K127" t="s">
        <v>5888</v>
      </c>
      <c r="M127">
        <v>45915</v>
      </c>
      <c r="N127" t="s">
        <v>5889</v>
      </c>
      <c r="O127" t="s">
        <v>37</v>
      </c>
      <c r="P127">
        <v>13988</v>
      </c>
      <c r="Q127">
        <v>1</v>
      </c>
      <c r="R127">
        <v>1</v>
      </c>
      <c r="S127" s="25">
        <f>Table1[[#This Row],[RcvdQuantity]]/Table1[[#This Row],[POQty]]</f>
        <v>1</v>
      </c>
      <c r="T127">
        <v>0</v>
      </c>
      <c r="U127">
        <v>0</v>
      </c>
      <c r="V127">
        <v>0</v>
      </c>
      <c r="W127">
        <v>0</v>
      </c>
      <c r="X127">
        <v>13988</v>
      </c>
      <c r="Y127">
        <v>13988</v>
      </c>
      <c r="Z127">
        <v>13988</v>
      </c>
      <c r="AA127">
        <v>0</v>
      </c>
      <c r="AB127">
        <v>0</v>
      </c>
      <c r="AC127">
        <v>13988</v>
      </c>
      <c r="AD127">
        <v>13988</v>
      </c>
      <c r="AF127" t="s">
        <v>5503</v>
      </c>
      <c r="AH127">
        <v>366771</v>
      </c>
    </row>
    <row r="128" spans="1:34" x14ac:dyDescent="0.25">
      <c r="A128" t="s">
        <v>5890</v>
      </c>
      <c r="B128" s="24">
        <v>45653</v>
      </c>
      <c r="C128" t="s">
        <v>5891</v>
      </c>
      <c r="D128" t="s">
        <v>5521</v>
      </c>
      <c r="E128" t="s">
        <v>5892</v>
      </c>
      <c r="F128" t="s">
        <v>5772</v>
      </c>
      <c r="G128" t="s">
        <v>5772</v>
      </c>
      <c r="H128">
        <f>Table1[[#This Row],[GrnPostDate]]-Table1[[#This Row],[PoDate]]</f>
        <v>14</v>
      </c>
      <c r="I128" t="s">
        <v>5428</v>
      </c>
      <c r="J128" t="s">
        <v>90</v>
      </c>
      <c r="K128" t="s">
        <v>5893</v>
      </c>
      <c r="M128">
        <v>1074</v>
      </c>
      <c r="O128" t="s">
        <v>5894</v>
      </c>
      <c r="P128">
        <v>6.5</v>
      </c>
      <c r="Q128">
        <v>2000</v>
      </c>
      <c r="R128">
        <v>2000</v>
      </c>
      <c r="S128" s="25">
        <f>Table1[[#This Row],[RcvdQuantity]]/Table1[[#This Row],[POQty]]</f>
        <v>1</v>
      </c>
      <c r="T128">
        <v>0</v>
      </c>
      <c r="U128">
        <v>0</v>
      </c>
      <c r="V128">
        <v>0</v>
      </c>
      <c r="W128">
        <v>0</v>
      </c>
      <c r="X128">
        <v>6.5</v>
      </c>
      <c r="Y128">
        <v>6.5</v>
      </c>
      <c r="Z128">
        <v>6.5</v>
      </c>
      <c r="AA128">
        <v>0</v>
      </c>
      <c r="AB128">
        <v>0</v>
      </c>
      <c r="AC128">
        <v>13000</v>
      </c>
      <c r="AD128">
        <v>13000</v>
      </c>
      <c r="AF128" t="s">
        <v>5412</v>
      </c>
      <c r="AH128">
        <v>366905</v>
      </c>
    </row>
    <row r="129" spans="1:34" x14ac:dyDescent="0.25">
      <c r="A129" t="s">
        <v>5895</v>
      </c>
      <c r="B129" s="24">
        <v>45664</v>
      </c>
      <c r="C129" t="s">
        <v>5896</v>
      </c>
      <c r="D129" t="s">
        <v>5521</v>
      </c>
      <c r="E129" t="s">
        <v>5897</v>
      </c>
      <c r="F129" t="s">
        <v>5772</v>
      </c>
      <c r="G129" t="s">
        <v>5772</v>
      </c>
      <c r="H129">
        <f>Table1[[#This Row],[GrnPostDate]]-Table1[[#This Row],[PoDate]]</f>
        <v>3</v>
      </c>
      <c r="I129" t="s">
        <v>5898</v>
      </c>
      <c r="J129" t="s">
        <v>52</v>
      </c>
      <c r="K129" t="s">
        <v>5899</v>
      </c>
      <c r="M129">
        <v>59185</v>
      </c>
      <c r="O129" t="s">
        <v>5900</v>
      </c>
      <c r="P129">
        <v>26630.86</v>
      </c>
      <c r="Q129">
        <v>4</v>
      </c>
      <c r="R129">
        <v>1</v>
      </c>
      <c r="S129" s="25">
        <f>Table1[[#This Row],[RcvdQuantity]]/Table1[[#This Row],[POQty]]</f>
        <v>0.25</v>
      </c>
      <c r="T129">
        <v>3</v>
      </c>
      <c r="U129">
        <v>0</v>
      </c>
      <c r="V129">
        <v>0</v>
      </c>
      <c r="W129">
        <v>0</v>
      </c>
      <c r="X129">
        <v>26630.86</v>
      </c>
      <c r="Y129">
        <v>26630.86</v>
      </c>
      <c r="Z129">
        <v>26630.86</v>
      </c>
      <c r="AA129">
        <v>0</v>
      </c>
      <c r="AB129">
        <v>0</v>
      </c>
      <c r="AC129">
        <v>26630.86</v>
      </c>
      <c r="AD129">
        <v>26630.86</v>
      </c>
      <c r="AF129" t="s">
        <v>5503</v>
      </c>
      <c r="AH129">
        <v>366907</v>
      </c>
    </row>
    <row r="130" spans="1:34" x14ac:dyDescent="0.25">
      <c r="A130" t="s">
        <v>5901</v>
      </c>
      <c r="B130" s="24">
        <v>45625</v>
      </c>
      <c r="C130" t="s">
        <v>5902</v>
      </c>
      <c r="D130" t="s">
        <v>5903</v>
      </c>
      <c r="E130" t="s">
        <v>5904</v>
      </c>
      <c r="F130" t="s">
        <v>5772</v>
      </c>
      <c r="G130" t="s">
        <v>5772</v>
      </c>
      <c r="H130">
        <f>Table1[[#This Row],[GrnPostDate]]-Table1[[#This Row],[PoDate]]</f>
        <v>42</v>
      </c>
      <c r="I130" t="s">
        <v>5905</v>
      </c>
      <c r="J130" t="s">
        <v>854</v>
      </c>
      <c r="K130" t="s">
        <v>5906</v>
      </c>
      <c r="M130">
        <v>34094</v>
      </c>
      <c r="O130" t="s">
        <v>37</v>
      </c>
      <c r="P130">
        <v>48</v>
      </c>
      <c r="Q130">
        <v>2000</v>
      </c>
      <c r="R130">
        <v>2000</v>
      </c>
      <c r="S130" s="25">
        <f>Table1[[#This Row],[RcvdQuantity]]/Table1[[#This Row],[POQty]]</f>
        <v>1</v>
      </c>
      <c r="T130">
        <v>0</v>
      </c>
      <c r="U130">
        <v>0</v>
      </c>
      <c r="V130">
        <v>16</v>
      </c>
      <c r="W130">
        <v>15360</v>
      </c>
      <c r="X130">
        <v>55.68</v>
      </c>
      <c r="Y130">
        <v>55.68</v>
      </c>
      <c r="Z130">
        <v>55.68</v>
      </c>
      <c r="AA130">
        <v>0</v>
      </c>
      <c r="AB130">
        <v>0</v>
      </c>
      <c r="AC130">
        <v>111360</v>
      </c>
      <c r="AD130">
        <v>126720</v>
      </c>
      <c r="AF130" t="s">
        <v>5503</v>
      </c>
      <c r="AH130">
        <v>366908</v>
      </c>
    </row>
    <row r="131" spans="1:34" x14ac:dyDescent="0.25">
      <c r="A131" t="s">
        <v>5901</v>
      </c>
      <c r="B131" s="24">
        <v>45625</v>
      </c>
      <c r="C131" t="s">
        <v>5902</v>
      </c>
      <c r="D131" t="s">
        <v>5903</v>
      </c>
      <c r="E131" t="s">
        <v>5904</v>
      </c>
      <c r="F131" t="s">
        <v>5772</v>
      </c>
      <c r="G131" t="s">
        <v>5772</v>
      </c>
      <c r="H131">
        <f>Table1[[#This Row],[GrnPostDate]]-Table1[[#This Row],[PoDate]]</f>
        <v>42</v>
      </c>
      <c r="I131" t="s">
        <v>5905</v>
      </c>
      <c r="J131" t="s">
        <v>854</v>
      </c>
      <c r="K131" t="s">
        <v>5907</v>
      </c>
      <c r="M131">
        <v>34095</v>
      </c>
      <c r="O131" t="s">
        <v>37</v>
      </c>
      <c r="P131">
        <v>340</v>
      </c>
      <c r="Q131">
        <v>270</v>
      </c>
      <c r="R131">
        <v>270</v>
      </c>
      <c r="S131" s="25">
        <f>Table1[[#This Row],[RcvdQuantity]]/Table1[[#This Row],[POQty]]</f>
        <v>1</v>
      </c>
      <c r="T131">
        <v>0</v>
      </c>
      <c r="U131">
        <v>0</v>
      </c>
      <c r="V131">
        <v>16</v>
      </c>
      <c r="W131">
        <v>14688</v>
      </c>
      <c r="X131">
        <v>394.4</v>
      </c>
      <c r="Y131">
        <v>394.4</v>
      </c>
      <c r="Z131">
        <v>394.4</v>
      </c>
      <c r="AA131">
        <v>0</v>
      </c>
      <c r="AB131">
        <v>0</v>
      </c>
      <c r="AC131">
        <v>106488</v>
      </c>
      <c r="AD131">
        <v>121176</v>
      </c>
      <c r="AF131" t="s">
        <v>5503</v>
      </c>
      <c r="AH131">
        <v>366909</v>
      </c>
    </row>
    <row r="132" spans="1:34" x14ac:dyDescent="0.25">
      <c r="A132" t="s">
        <v>5901</v>
      </c>
      <c r="B132" s="24">
        <v>45625</v>
      </c>
      <c r="C132" t="s">
        <v>5902</v>
      </c>
      <c r="D132" t="s">
        <v>5903</v>
      </c>
      <c r="E132" t="s">
        <v>5904</v>
      </c>
      <c r="F132" t="s">
        <v>5772</v>
      </c>
      <c r="G132" t="s">
        <v>5772</v>
      </c>
      <c r="H132">
        <f>Table1[[#This Row],[GrnPostDate]]-Table1[[#This Row],[PoDate]]</f>
        <v>42</v>
      </c>
      <c r="I132" t="s">
        <v>5905</v>
      </c>
      <c r="J132" t="s">
        <v>854</v>
      </c>
      <c r="K132" t="s">
        <v>5908</v>
      </c>
      <c r="M132">
        <v>42378</v>
      </c>
      <c r="N132" t="s">
        <v>5909</v>
      </c>
      <c r="O132" t="s">
        <v>37</v>
      </c>
      <c r="P132">
        <v>70</v>
      </c>
      <c r="Q132">
        <v>3000</v>
      </c>
      <c r="R132">
        <v>3000</v>
      </c>
      <c r="S132" s="25">
        <f>Table1[[#This Row],[RcvdQuantity]]/Table1[[#This Row],[POQty]]</f>
        <v>1</v>
      </c>
      <c r="T132">
        <v>0</v>
      </c>
      <c r="U132">
        <v>0</v>
      </c>
      <c r="V132">
        <v>16</v>
      </c>
      <c r="W132">
        <v>33600</v>
      </c>
      <c r="X132">
        <v>81.2</v>
      </c>
      <c r="Y132">
        <v>81.2</v>
      </c>
      <c r="Z132">
        <v>81.2</v>
      </c>
      <c r="AA132">
        <v>0</v>
      </c>
      <c r="AB132">
        <v>0</v>
      </c>
      <c r="AC132">
        <v>243600</v>
      </c>
      <c r="AD132">
        <v>277200</v>
      </c>
      <c r="AF132" t="s">
        <v>5503</v>
      </c>
      <c r="AH132">
        <v>366910</v>
      </c>
    </row>
    <row r="133" spans="1:34" x14ac:dyDescent="0.25">
      <c r="A133" t="s">
        <v>5910</v>
      </c>
      <c r="B133" s="24">
        <v>45664</v>
      </c>
      <c r="C133" t="s">
        <v>5911</v>
      </c>
      <c r="D133" t="s">
        <v>5521</v>
      </c>
      <c r="E133" t="s">
        <v>5912</v>
      </c>
      <c r="F133" t="s">
        <v>5772</v>
      </c>
      <c r="G133" t="s">
        <v>5772</v>
      </c>
      <c r="H133">
        <f>Table1[[#This Row],[GrnPostDate]]-Table1[[#This Row],[PoDate]]</f>
        <v>3</v>
      </c>
      <c r="I133" t="s">
        <v>75</v>
      </c>
      <c r="J133" t="s">
        <v>52</v>
      </c>
      <c r="K133" t="s">
        <v>5913</v>
      </c>
      <c r="M133">
        <v>9886</v>
      </c>
      <c r="O133" t="s">
        <v>37</v>
      </c>
      <c r="P133">
        <v>10300</v>
      </c>
      <c r="Q133">
        <v>2</v>
      </c>
      <c r="R133">
        <v>2</v>
      </c>
      <c r="S133" s="25">
        <f>Table1[[#This Row],[RcvdQuantity]]/Table1[[#This Row],[POQty]]</f>
        <v>1</v>
      </c>
      <c r="T133">
        <v>0</v>
      </c>
      <c r="U133">
        <v>0</v>
      </c>
      <c r="V133">
        <v>0</v>
      </c>
      <c r="W133">
        <v>0</v>
      </c>
      <c r="X133">
        <v>10300</v>
      </c>
      <c r="Y133">
        <v>10300</v>
      </c>
      <c r="Z133">
        <v>10300</v>
      </c>
      <c r="AA133">
        <v>0</v>
      </c>
      <c r="AB133">
        <v>0</v>
      </c>
      <c r="AC133">
        <v>20600</v>
      </c>
      <c r="AD133">
        <v>20600</v>
      </c>
      <c r="AF133" t="s">
        <v>5412</v>
      </c>
      <c r="AH133">
        <v>366911</v>
      </c>
    </row>
    <row r="134" spans="1:34" x14ac:dyDescent="0.25">
      <c r="A134" t="s">
        <v>5910</v>
      </c>
      <c r="B134" s="24">
        <v>45664</v>
      </c>
      <c r="C134" t="s">
        <v>5911</v>
      </c>
      <c r="D134" t="s">
        <v>5521</v>
      </c>
      <c r="E134" t="s">
        <v>5912</v>
      </c>
      <c r="F134" t="s">
        <v>5772</v>
      </c>
      <c r="G134" t="s">
        <v>5772</v>
      </c>
      <c r="H134">
        <f>Table1[[#This Row],[GrnPostDate]]-Table1[[#This Row],[PoDate]]</f>
        <v>3</v>
      </c>
      <c r="I134" t="s">
        <v>75</v>
      </c>
      <c r="J134" t="s">
        <v>52</v>
      </c>
      <c r="K134" t="s">
        <v>5914</v>
      </c>
      <c r="M134">
        <v>9885</v>
      </c>
      <c r="O134" t="s">
        <v>37</v>
      </c>
      <c r="P134">
        <v>27000</v>
      </c>
      <c r="Q134">
        <v>2</v>
      </c>
      <c r="R134">
        <v>2</v>
      </c>
      <c r="S134" s="25">
        <f>Table1[[#This Row],[RcvdQuantity]]/Table1[[#This Row],[POQty]]</f>
        <v>1</v>
      </c>
      <c r="T134">
        <v>0</v>
      </c>
      <c r="U134">
        <v>0</v>
      </c>
      <c r="V134">
        <v>0</v>
      </c>
      <c r="W134">
        <v>0</v>
      </c>
      <c r="X134">
        <v>27000</v>
      </c>
      <c r="Y134">
        <v>27000</v>
      </c>
      <c r="Z134">
        <v>27000</v>
      </c>
      <c r="AA134">
        <v>0</v>
      </c>
      <c r="AB134">
        <v>0</v>
      </c>
      <c r="AC134">
        <v>54000</v>
      </c>
      <c r="AD134">
        <v>54000</v>
      </c>
      <c r="AF134" t="s">
        <v>5412</v>
      </c>
      <c r="AH134">
        <v>366912</v>
      </c>
    </row>
    <row r="135" spans="1:34" x14ac:dyDescent="0.25">
      <c r="A135" t="s">
        <v>5910</v>
      </c>
      <c r="B135" s="24">
        <v>45664</v>
      </c>
      <c r="C135" t="s">
        <v>5911</v>
      </c>
      <c r="D135" t="s">
        <v>5521</v>
      </c>
      <c r="E135" t="s">
        <v>5912</v>
      </c>
      <c r="F135" t="s">
        <v>5772</v>
      </c>
      <c r="G135" t="s">
        <v>5772</v>
      </c>
      <c r="H135">
        <f>Table1[[#This Row],[GrnPostDate]]-Table1[[#This Row],[PoDate]]</f>
        <v>3</v>
      </c>
      <c r="I135" t="s">
        <v>75</v>
      </c>
      <c r="J135" t="s">
        <v>52</v>
      </c>
      <c r="K135" t="s">
        <v>5915</v>
      </c>
      <c r="M135">
        <v>9887</v>
      </c>
      <c r="O135" t="s">
        <v>37</v>
      </c>
      <c r="P135">
        <v>4500</v>
      </c>
      <c r="Q135">
        <v>1</v>
      </c>
      <c r="R135">
        <v>1</v>
      </c>
      <c r="S135" s="25">
        <f>Table1[[#This Row],[RcvdQuantity]]/Table1[[#This Row],[POQty]]</f>
        <v>1</v>
      </c>
      <c r="T135">
        <v>0</v>
      </c>
      <c r="U135">
        <v>0</v>
      </c>
      <c r="V135">
        <v>0</v>
      </c>
      <c r="W135">
        <v>0</v>
      </c>
      <c r="X135">
        <v>4500</v>
      </c>
      <c r="Y135">
        <v>4500</v>
      </c>
      <c r="Z135">
        <v>4500</v>
      </c>
      <c r="AA135">
        <v>0</v>
      </c>
      <c r="AB135">
        <v>0</v>
      </c>
      <c r="AC135">
        <v>4500</v>
      </c>
      <c r="AD135">
        <v>4500</v>
      </c>
      <c r="AF135" t="s">
        <v>5412</v>
      </c>
      <c r="AH135">
        <v>366913</v>
      </c>
    </row>
    <row r="136" spans="1:34" x14ac:dyDescent="0.25">
      <c r="A136" t="s">
        <v>5910</v>
      </c>
      <c r="B136" s="24">
        <v>45664</v>
      </c>
      <c r="C136" t="s">
        <v>5911</v>
      </c>
      <c r="D136" t="s">
        <v>5521</v>
      </c>
      <c r="E136" t="s">
        <v>5912</v>
      </c>
      <c r="F136" t="s">
        <v>5772</v>
      </c>
      <c r="G136" t="s">
        <v>5772</v>
      </c>
      <c r="H136">
        <f>Table1[[#This Row],[GrnPostDate]]-Table1[[#This Row],[PoDate]]</f>
        <v>3</v>
      </c>
      <c r="I136" t="s">
        <v>75</v>
      </c>
      <c r="J136" t="s">
        <v>52</v>
      </c>
      <c r="K136" t="s">
        <v>5916</v>
      </c>
      <c r="M136">
        <v>9884</v>
      </c>
      <c r="O136" t="s">
        <v>37</v>
      </c>
      <c r="P136">
        <v>21460</v>
      </c>
      <c r="Q136">
        <v>2</v>
      </c>
      <c r="R136">
        <v>2</v>
      </c>
      <c r="S136" s="25">
        <f>Table1[[#This Row],[RcvdQuantity]]/Table1[[#This Row],[POQty]]</f>
        <v>1</v>
      </c>
      <c r="T136">
        <v>0</v>
      </c>
      <c r="U136">
        <v>0</v>
      </c>
      <c r="V136">
        <v>0</v>
      </c>
      <c r="W136">
        <v>0</v>
      </c>
      <c r="X136">
        <v>21460</v>
      </c>
      <c r="Y136">
        <v>21460</v>
      </c>
      <c r="Z136">
        <v>21460</v>
      </c>
      <c r="AA136">
        <v>0</v>
      </c>
      <c r="AB136">
        <v>0</v>
      </c>
      <c r="AC136">
        <v>42920</v>
      </c>
      <c r="AD136">
        <v>42920</v>
      </c>
      <c r="AF136" t="s">
        <v>5412</v>
      </c>
      <c r="AH136">
        <v>366914</v>
      </c>
    </row>
    <row r="137" spans="1:34" x14ac:dyDescent="0.25">
      <c r="A137" t="s">
        <v>5917</v>
      </c>
      <c r="B137" s="24">
        <v>45664</v>
      </c>
      <c r="C137" t="s">
        <v>5918</v>
      </c>
      <c r="D137" t="s">
        <v>5521</v>
      </c>
      <c r="E137" t="s">
        <v>5919</v>
      </c>
      <c r="F137" t="s">
        <v>5772</v>
      </c>
      <c r="G137" t="s">
        <v>5772</v>
      </c>
      <c r="H137">
        <f>Table1[[#This Row],[GrnPostDate]]-Table1[[#This Row],[PoDate]]</f>
        <v>3</v>
      </c>
      <c r="I137" t="s">
        <v>75</v>
      </c>
      <c r="J137" t="s">
        <v>52</v>
      </c>
      <c r="K137" t="s">
        <v>307</v>
      </c>
      <c r="M137">
        <v>13376</v>
      </c>
      <c r="O137" t="s">
        <v>5920</v>
      </c>
      <c r="P137">
        <v>450</v>
      </c>
      <c r="Q137">
        <v>10</v>
      </c>
      <c r="R137">
        <v>10</v>
      </c>
      <c r="S137" s="25">
        <f>Table1[[#This Row],[RcvdQuantity]]/Table1[[#This Row],[POQty]]</f>
        <v>1</v>
      </c>
      <c r="T137">
        <v>0</v>
      </c>
      <c r="U137">
        <v>0</v>
      </c>
      <c r="V137">
        <v>0</v>
      </c>
      <c r="W137">
        <v>0</v>
      </c>
      <c r="X137">
        <v>450</v>
      </c>
      <c r="Y137">
        <v>450</v>
      </c>
      <c r="Z137">
        <v>450</v>
      </c>
      <c r="AA137">
        <v>0</v>
      </c>
      <c r="AB137">
        <v>0</v>
      </c>
      <c r="AC137">
        <v>4500</v>
      </c>
      <c r="AD137">
        <v>4500</v>
      </c>
      <c r="AF137" t="s">
        <v>5503</v>
      </c>
      <c r="AH137">
        <v>366916</v>
      </c>
    </row>
    <row r="138" spans="1:34" x14ac:dyDescent="0.25">
      <c r="A138" t="s">
        <v>5917</v>
      </c>
      <c r="B138" s="24">
        <v>45664</v>
      </c>
      <c r="C138" t="s">
        <v>5918</v>
      </c>
      <c r="D138" t="s">
        <v>5521</v>
      </c>
      <c r="E138" t="s">
        <v>5919</v>
      </c>
      <c r="F138" t="s">
        <v>5772</v>
      </c>
      <c r="G138" t="s">
        <v>5772</v>
      </c>
      <c r="H138">
        <f>Table1[[#This Row],[GrnPostDate]]-Table1[[#This Row],[PoDate]]</f>
        <v>3</v>
      </c>
      <c r="I138" t="s">
        <v>75</v>
      </c>
      <c r="J138" t="s">
        <v>52</v>
      </c>
      <c r="K138" t="s">
        <v>305</v>
      </c>
      <c r="M138">
        <v>13377</v>
      </c>
      <c r="O138" t="s">
        <v>5921</v>
      </c>
      <c r="P138">
        <v>450</v>
      </c>
      <c r="Q138">
        <v>10</v>
      </c>
      <c r="R138">
        <v>10</v>
      </c>
      <c r="S138" s="25">
        <f>Table1[[#This Row],[RcvdQuantity]]/Table1[[#This Row],[POQty]]</f>
        <v>1</v>
      </c>
      <c r="T138">
        <v>0</v>
      </c>
      <c r="U138">
        <v>0</v>
      </c>
      <c r="V138">
        <v>0</v>
      </c>
      <c r="W138">
        <v>0</v>
      </c>
      <c r="X138">
        <v>450</v>
      </c>
      <c r="Y138">
        <v>450</v>
      </c>
      <c r="Z138">
        <v>450</v>
      </c>
      <c r="AA138">
        <v>0</v>
      </c>
      <c r="AB138">
        <v>0</v>
      </c>
      <c r="AC138">
        <v>4500</v>
      </c>
      <c r="AD138">
        <v>4500</v>
      </c>
      <c r="AF138" t="s">
        <v>5503</v>
      </c>
      <c r="AH138">
        <v>366917</v>
      </c>
    </row>
    <row r="139" spans="1:34" x14ac:dyDescent="0.25">
      <c r="A139" t="s">
        <v>5917</v>
      </c>
      <c r="B139" s="24">
        <v>45664</v>
      </c>
      <c r="C139" t="s">
        <v>5918</v>
      </c>
      <c r="D139" t="s">
        <v>5521</v>
      </c>
      <c r="E139" t="s">
        <v>5919</v>
      </c>
      <c r="F139" t="s">
        <v>5772</v>
      </c>
      <c r="G139" t="s">
        <v>5772</v>
      </c>
      <c r="H139">
        <f>Table1[[#This Row],[GrnPostDate]]-Table1[[#This Row],[PoDate]]</f>
        <v>3</v>
      </c>
      <c r="I139" t="s">
        <v>75</v>
      </c>
      <c r="J139" t="s">
        <v>52</v>
      </c>
      <c r="K139" t="s">
        <v>291</v>
      </c>
      <c r="M139">
        <v>13378</v>
      </c>
      <c r="O139" t="s">
        <v>5922</v>
      </c>
      <c r="P139">
        <v>1200</v>
      </c>
      <c r="Q139">
        <v>20</v>
      </c>
      <c r="R139">
        <v>20</v>
      </c>
      <c r="S139" s="25">
        <f>Table1[[#This Row],[RcvdQuantity]]/Table1[[#This Row],[POQty]]</f>
        <v>1</v>
      </c>
      <c r="T139">
        <v>0</v>
      </c>
      <c r="U139">
        <v>0</v>
      </c>
      <c r="V139">
        <v>0</v>
      </c>
      <c r="W139">
        <v>0</v>
      </c>
      <c r="X139">
        <v>1200</v>
      </c>
      <c r="Y139">
        <v>1200</v>
      </c>
      <c r="Z139">
        <v>1200</v>
      </c>
      <c r="AA139">
        <v>0</v>
      </c>
      <c r="AB139">
        <v>0</v>
      </c>
      <c r="AC139">
        <v>24000</v>
      </c>
      <c r="AD139">
        <v>24000</v>
      </c>
      <c r="AF139" t="s">
        <v>5503</v>
      </c>
      <c r="AH139">
        <v>366918</v>
      </c>
    </row>
    <row r="140" spans="1:34" x14ac:dyDescent="0.25">
      <c r="A140" t="s">
        <v>5923</v>
      </c>
      <c r="B140" s="24">
        <v>45664</v>
      </c>
      <c r="C140" t="s">
        <v>5924</v>
      </c>
      <c r="D140" t="s">
        <v>5925</v>
      </c>
      <c r="E140" t="s">
        <v>5926</v>
      </c>
      <c r="F140" t="s">
        <v>5927</v>
      </c>
      <c r="G140" t="s">
        <v>5927</v>
      </c>
      <c r="H140">
        <f>Table1[[#This Row],[GrnPostDate]]-Table1[[#This Row],[PoDate]]</f>
        <v>4</v>
      </c>
      <c r="I140" t="s">
        <v>505</v>
      </c>
      <c r="J140" t="s">
        <v>5472</v>
      </c>
      <c r="K140" t="s">
        <v>5928</v>
      </c>
      <c r="L140" t="s">
        <v>5929</v>
      </c>
      <c r="M140">
        <v>7312</v>
      </c>
      <c r="O140" t="s">
        <v>5930</v>
      </c>
      <c r="P140">
        <v>1516</v>
      </c>
      <c r="Q140">
        <v>300</v>
      </c>
      <c r="R140">
        <v>300</v>
      </c>
      <c r="S140" s="25">
        <f>Table1[[#This Row],[RcvdQuantity]]/Table1[[#This Row],[POQty]]</f>
        <v>1</v>
      </c>
      <c r="T140">
        <v>0</v>
      </c>
      <c r="U140">
        <v>0</v>
      </c>
      <c r="V140">
        <v>0</v>
      </c>
      <c r="W140">
        <v>0</v>
      </c>
      <c r="X140">
        <v>1516</v>
      </c>
      <c r="Y140">
        <v>1516</v>
      </c>
      <c r="Z140">
        <v>1516</v>
      </c>
      <c r="AA140">
        <v>0</v>
      </c>
      <c r="AB140">
        <v>0</v>
      </c>
      <c r="AC140">
        <v>454800</v>
      </c>
      <c r="AD140">
        <v>454800</v>
      </c>
      <c r="AF140" t="s">
        <v>5412</v>
      </c>
      <c r="AH140">
        <v>367270</v>
      </c>
    </row>
    <row r="141" spans="1:34" x14ac:dyDescent="0.25">
      <c r="A141" t="s">
        <v>5931</v>
      </c>
      <c r="B141" s="24">
        <v>45666</v>
      </c>
      <c r="C141" t="s">
        <v>5932</v>
      </c>
      <c r="D141" t="s">
        <v>5925</v>
      </c>
      <c r="E141" t="s">
        <v>5933</v>
      </c>
      <c r="F141" t="s">
        <v>5927</v>
      </c>
      <c r="G141" t="s">
        <v>5927</v>
      </c>
      <c r="H141">
        <f>Table1[[#This Row],[GrnPostDate]]-Table1[[#This Row],[PoDate]]</f>
        <v>2</v>
      </c>
      <c r="I141" t="s">
        <v>327</v>
      </c>
      <c r="J141" t="s">
        <v>5934</v>
      </c>
      <c r="K141" t="s">
        <v>5935</v>
      </c>
      <c r="L141" t="s">
        <v>5936</v>
      </c>
      <c r="M141">
        <v>7281</v>
      </c>
      <c r="O141" t="s">
        <v>5937</v>
      </c>
      <c r="P141">
        <v>60</v>
      </c>
      <c r="Q141">
        <v>200</v>
      </c>
      <c r="R141">
        <v>200</v>
      </c>
      <c r="S141" s="25">
        <f>Table1[[#This Row],[RcvdQuantity]]/Table1[[#This Row],[POQty]]</f>
        <v>1</v>
      </c>
      <c r="T141">
        <v>0</v>
      </c>
      <c r="U141">
        <v>0</v>
      </c>
      <c r="V141">
        <v>0</v>
      </c>
      <c r="W141">
        <v>0</v>
      </c>
      <c r="X141">
        <v>60</v>
      </c>
      <c r="Y141">
        <v>60</v>
      </c>
      <c r="Z141">
        <v>60</v>
      </c>
      <c r="AA141">
        <v>0</v>
      </c>
      <c r="AB141">
        <v>0</v>
      </c>
      <c r="AC141">
        <v>12000</v>
      </c>
      <c r="AD141">
        <v>12000</v>
      </c>
      <c r="AF141" t="s">
        <v>5412</v>
      </c>
      <c r="AH141">
        <v>367271</v>
      </c>
    </row>
    <row r="142" spans="1:34" x14ac:dyDescent="0.25">
      <c r="A142" t="s">
        <v>5938</v>
      </c>
      <c r="B142" s="24">
        <v>45664</v>
      </c>
      <c r="C142" t="s">
        <v>5939</v>
      </c>
      <c r="D142" t="s">
        <v>5925</v>
      </c>
      <c r="E142" t="s">
        <v>5940</v>
      </c>
      <c r="F142" t="s">
        <v>5927</v>
      </c>
      <c r="G142" t="s">
        <v>5927</v>
      </c>
      <c r="H142">
        <f>Table1[[#This Row],[GrnPostDate]]-Table1[[#This Row],[PoDate]]</f>
        <v>4</v>
      </c>
      <c r="I142" t="s">
        <v>636</v>
      </c>
      <c r="J142" t="s">
        <v>5472</v>
      </c>
      <c r="K142" t="s">
        <v>5941</v>
      </c>
      <c r="L142" t="s">
        <v>5942</v>
      </c>
      <c r="M142">
        <v>7129</v>
      </c>
      <c r="O142" t="s">
        <v>5943</v>
      </c>
      <c r="P142">
        <v>410</v>
      </c>
      <c r="Q142">
        <v>960</v>
      </c>
      <c r="R142">
        <v>751</v>
      </c>
      <c r="S142" s="25">
        <f>Table1[[#This Row],[RcvdQuantity]]/Table1[[#This Row],[POQty]]</f>
        <v>0.78229166666666672</v>
      </c>
      <c r="T142">
        <v>209</v>
      </c>
      <c r="U142">
        <v>0</v>
      </c>
      <c r="V142">
        <v>0</v>
      </c>
      <c r="W142">
        <v>0</v>
      </c>
      <c r="X142">
        <v>410</v>
      </c>
      <c r="Y142">
        <v>410</v>
      </c>
      <c r="Z142">
        <v>410</v>
      </c>
      <c r="AA142">
        <v>0</v>
      </c>
      <c r="AB142">
        <v>0</v>
      </c>
      <c r="AC142">
        <v>307910</v>
      </c>
      <c r="AD142">
        <v>307910</v>
      </c>
      <c r="AF142" t="s">
        <v>5412</v>
      </c>
      <c r="AH142">
        <v>367272</v>
      </c>
    </row>
    <row r="143" spans="1:34" x14ac:dyDescent="0.25">
      <c r="A143" t="s">
        <v>5944</v>
      </c>
      <c r="B143" s="24">
        <v>45664</v>
      </c>
      <c r="C143" t="s">
        <v>5945</v>
      </c>
      <c r="D143" t="s">
        <v>5521</v>
      </c>
      <c r="E143" t="s">
        <v>5946</v>
      </c>
      <c r="F143" t="s">
        <v>5927</v>
      </c>
      <c r="G143" t="s">
        <v>5927</v>
      </c>
      <c r="H143">
        <f>Table1[[#This Row],[GrnPostDate]]-Table1[[#This Row],[PoDate]]</f>
        <v>4</v>
      </c>
      <c r="I143" t="s">
        <v>5947</v>
      </c>
      <c r="J143" t="s">
        <v>5948</v>
      </c>
      <c r="K143" t="s">
        <v>5949</v>
      </c>
      <c r="L143" t="s">
        <v>5950</v>
      </c>
      <c r="M143">
        <v>7484</v>
      </c>
      <c r="O143" t="s">
        <v>5951</v>
      </c>
      <c r="P143">
        <v>160</v>
      </c>
      <c r="Q143">
        <v>3000</v>
      </c>
      <c r="R143">
        <v>3000</v>
      </c>
      <c r="S143" s="25">
        <f>Table1[[#This Row],[RcvdQuantity]]/Table1[[#This Row],[POQty]]</f>
        <v>1</v>
      </c>
      <c r="T143">
        <v>0</v>
      </c>
      <c r="U143">
        <v>0</v>
      </c>
      <c r="V143">
        <v>0</v>
      </c>
      <c r="W143">
        <v>0</v>
      </c>
      <c r="X143">
        <v>160</v>
      </c>
      <c r="Y143">
        <v>160</v>
      </c>
      <c r="Z143">
        <v>160</v>
      </c>
      <c r="AA143">
        <v>0</v>
      </c>
      <c r="AB143">
        <v>0</v>
      </c>
      <c r="AC143">
        <v>480000</v>
      </c>
      <c r="AD143">
        <v>480000</v>
      </c>
      <c r="AF143" t="s">
        <v>5412</v>
      </c>
      <c r="AH143">
        <v>367273</v>
      </c>
    </row>
    <row r="144" spans="1:34" x14ac:dyDescent="0.25">
      <c r="A144" t="s">
        <v>5952</v>
      </c>
      <c r="B144" s="24">
        <v>45667</v>
      </c>
      <c r="C144" t="s">
        <v>5953</v>
      </c>
      <c r="D144" t="s">
        <v>5925</v>
      </c>
      <c r="E144" t="s">
        <v>5954</v>
      </c>
      <c r="F144" t="s">
        <v>5927</v>
      </c>
      <c r="G144" t="s">
        <v>5927</v>
      </c>
      <c r="H144">
        <f>Table1[[#This Row],[GrnPostDate]]-Table1[[#This Row],[PoDate]]</f>
        <v>1</v>
      </c>
      <c r="I144" t="s">
        <v>505</v>
      </c>
      <c r="J144" t="s">
        <v>5472</v>
      </c>
      <c r="K144" t="s">
        <v>5955</v>
      </c>
      <c r="L144" t="s">
        <v>5956</v>
      </c>
      <c r="M144">
        <v>7117</v>
      </c>
      <c r="O144" t="s">
        <v>5957</v>
      </c>
      <c r="P144">
        <v>850</v>
      </c>
      <c r="Q144">
        <v>10</v>
      </c>
      <c r="R144">
        <v>10</v>
      </c>
      <c r="S144" s="25">
        <f>Table1[[#This Row],[RcvdQuantity]]/Table1[[#This Row],[POQty]]</f>
        <v>1</v>
      </c>
      <c r="T144">
        <v>0</v>
      </c>
      <c r="U144">
        <v>0</v>
      </c>
      <c r="V144">
        <v>0</v>
      </c>
      <c r="W144">
        <v>0</v>
      </c>
      <c r="X144">
        <v>850</v>
      </c>
      <c r="Y144">
        <v>850</v>
      </c>
      <c r="Z144">
        <v>850</v>
      </c>
      <c r="AA144">
        <v>0</v>
      </c>
      <c r="AB144">
        <v>0</v>
      </c>
      <c r="AC144">
        <v>8500</v>
      </c>
      <c r="AD144">
        <v>8500</v>
      </c>
      <c r="AF144" t="s">
        <v>5412</v>
      </c>
      <c r="AH144">
        <v>367274</v>
      </c>
    </row>
    <row r="145" spans="1:34" x14ac:dyDescent="0.25">
      <c r="A145" t="s">
        <v>5958</v>
      </c>
      <c r="B145" s="24">
        <v>45664</v>
      </c>
      <c r="C145" t="s">
        <v>5959</v>
      </c>
      <c r="D145" t="s">
        <v>5925</v>
      </c>
      <c r="E145" t="s">
        <v>5960</v>
      </c>
      <c r="F145" t="s">
        <v>5927</v>
      </c>
      <c r="G145" t="s">
        <v>5927</v>
      </c>
      <c r="H145">
        <f>Table1[[#This Row],[GrnPostDate]]-Table1[[#This Row],[PoDate]]</f>
        <v>4</v>
      </c>
      <c r="I145" t="s">
        <v>438</v>
      </c>
      <c r="J145" t="s">
        <v>5472</v>
      </c>
      <c r="K145" t="s">
        <v>5961</v>
      </c>
      <c r="L145" t="s">
        <v>5962</v>
      </c>
      <c r="M145">
        <v>7395</v>
      </c>
      <c r="O145" t="s">
        <v>5963</v>
      </c>
      <c r="P145">
        <v>120</v>
      </c>
      <c r="Q145">
        <v>1000</v>
      </c>
      <c r="R145">
        <v>1000</v>
      </c>
      <c r="S145" s="25">
        <f>Table1[[#This Row],[RcvdQuantity]]/Table1[[#This Row],[POQty]]</f>
        <v>1</v>
      </c>
      <c r="T145">
        <v>0</v>
      </c>
      <c r="U145">
        <v>0</v>
      </c>
      <c r="V145">
        <v>0</v>
      </c>
      <c r="W145">
        <v>0</v>
      </c>
      <c r="X145">
        <v>120</v>
      </c>
      <c r="Y145">
        <v>120</v>
      </c>
      <c r="Z145">
        <v>120</v>
      </c>
      <c r="AA145">
        <v>0</v>
      </c>
      <c r="AB145">
        <v>0</v>
      </c>
      <c r="AC145">
        <v>120000</v>
      </c>
      <c r="AD145">
        <v>120000</v>
      </c>
      <c r="AF145" t="s">
        <v>5412</v>
      </c>
      <c r="AH145">
        <v>367275</v>
      </c>
    </row>
    <row r="146" spans="1:34" x14ac:dyDescent="0.25">
      <c r="A146" t="s">
        <v>5964</v>
      </c>
      <c r="B146" s="24">
        <v>45664</v>
      </c>
      <c r="C146" t="s">
        <v>5965</v>
      </c>
      <c r="D146" t="s">
        <v>5925</v>
      </c>
      <c r="E146" t="s">
        <v>5966</v>
      </c>
      <c r="F146" t="s">
        <v>5927</v>
      </c>
      <c r="G146" t="s">
        <v>5927</v>
      </c>
      <c r="H146">
        <f>Table1[[#This Row],[GrnPostDate]]-Table1[[#This Row],[PoDate]]</f>
        <v>4</v>
      </c>
      <c r="I146" t="s">
        <v>5408</v>
      </c>
      <c r="J146" t="s">
        <v>5472</v>
      </c>
      <c r="K146" t="s">
        <v>5967</v>
      </c>
      <c r="L146" t="s">
        <v>5968</v>
      </c>
      <c r="M146">
        <v>7071</v>
      </c>
      <c r="O146" t="s">
        <v>5969</v>
      </c>
      <c r="P146">
        <v>52.9</v>
      </c>
      <c r="Q146">
        <v>500</v>
      </c>
      <c r="R146">
        <v>500</v>
      </c>
      <c r="S146" s="25">
        <f>Table1[[#This Row],[RcvdQuantity]]/Table1[[#This Row],[POQty]]</f>
        <v>1</v>
      </c>
      <c r="T146">
        <v>0</v>
      </c>
      <c r="U146">
        <v>0</v>
      </c>
      <c r="V146">
        <v>0</v>
      </c>
      <c r="W146">
        <v>0</v>
      </c>
      <c r="X146">
        <v>52.9</v>
      </c>
      <c r="Y146">
        <v>52.9</v>
      </c>
      <c r="Z146">
        <v>52.9</v>
      </c>
      <c r="AA146">
        <v>0</v>
      </c>
      <c r="AB146">
        <v>0</v>
      </c>
      <c r="AC146">
        <v>26450</v>
      </c>
      <c r="AD146">
        <v>26450</v>
      </c>
      <c r="AF146" t="s">
        <v>5412</v>
      </c>
      <c r="AH146">
        <v>367276</v>
      </c>
    </row>
    <row r="147" spans="1:34" x14ac:dyDescent="0.25">
      <c r="A147" t="s">
        <v>5970</v>
      </c>
      <c r="B147" s="24">
        <v>45666</v>
      </c>
      <c r="C147" t="s">
        <v>5971</v>
      </c>
      <c r="D147" t="s">
        <v>5925</v>
      </c>
      <c r="E147" t="s">
        <v>5972</v>
      </c>
      <c r="F147" t="s">
        <v>5927</v>
      </c>
      <c r="G147" t="s">
        <v>5927</v>
      </c>
      <c r="H147">
        <f>Table1[[#This Row],[GrnPostDate]]-Table1[[#This Row],[PoDate]]</f>
        <v>2</v>
      </c>
      <c r="I147" t="s">
        <v>648</v>
      </c>
      <c r="J147" t="s">
        <v>5816</v>
      </c>
      <c r="K147" t="s">
        <v>5973</v>
      </c>
      <c r="L147" t="s">
        <v>5974</v>
      </c>
      <c r="M147">
        <v>7837</v>
      </c>
      <c r="O147" t="s">
        <v>5975</v>
      </c>
      <c r="P147">
        <v>380.25</v>
      </c>
      <c r="Q147">
        <v>96</v>
      </c>
      <c r="R147">
        <v>96</v>
      </c>
      <c r="S147" s="25">
        <f>Table1[[#This Row],[RcvdQuantity]]/Table1[[#This Row],[POQty]]</f>
        <v>1</v>
      </c>
      <c r="T147">
        <v>0</v>
      </c>
      <c r="U147">
        <v>0</v>
      </c>
      <c r="V147">
        <v>0</v>
      </c>
      <c r="W147">
        <v>0</v>
      </c>
      <c r="X147">
        <v>380.25</v>
      </c>
      <c r="Y147">
        <v>380.25</v>
      </c>
      <c r="Z147">
        <v>380.25</v>
      </c>
      <c r="AA147">
        <v>0</v>
      </c>
      <c r="AB147">
        <v>0</v>
      </c>
      <c r="AC147">
        <v>36504</v>
      </c>
      <c r="AD147">
        <v>36504</v>
      </c>
      <c r="AF147" t="s">
        <v>5412</v>
      </c>
      <c r="AH147">
        <v>367278</v>
      </c>
    </row>
    <row r="148" spans="1:34" x14ac:dyDescent="0.25">
      <c r="A148" t="s">
        <v>5976</v>
      </c>
      <c r="B148" s="24">
        <v>45664</v>
      </c>
      <c r="C148" t="s">
        <v>5977</v>
      </c>
      <c r="D148" t="s">
        <v>5925</v>
      </c>
      <c r="E148" t="s">
        <v>5978</v>
      </c>
      <c r="F148" t="s">
        <v>5927</v>
      </c>
      <c r="G148" t="s">
        <v>5927</v>
      </c>
      <c r="H148">
        <f>Table1[[#This Row],[GrnPostDate]]-Table1[[#This Row],[PoDate]]</f>
        <v>4</v>
      </c>
      <c r="I148" t="s">
        <v>648</v>
      </c>
      <c r="J148" t="s">
        <v>5816</v>
      </c>
      <c r="K148" t="s">
        <v>5979</v>
      </c>
      <c r="L148" t="s">
        <v>5974</v>
      </c>
      <c r="M148">
        <v>7876</v>
      </c>
      <c r="O148" t="s">
        <v>5980</v>
      </c>
      <c r="P148">
        <v>486.09</v>
      </c>
      <c r="Q148">
        <v>96</v>
      </c>
      <c r="R148">
        <v>96</v>
      </c>
      <c r="S148" s="25">
        <f>Table1[[#This Row],[RcvdQuantity]]/Table1[[#This Row],[POQty]]</f>
        <v>1</v>
      </c>
      <c r="T148">
        <v>0</v>
      </c>
      <c r="U148">
        <v>0</v>
      </c>
      <c r="V148">
        <v>0</v>
      </c>
      <c r="W148">
        <v>0</v>
      </c>
      <c r="X148">
        <v>486.09</v>
      </c>
      <c r="Y148">
        <v>486.09</v>
      </c>
      <c r="Z148">
        <v>486.09</v>
      </c>
      <c r="AA148">
        <v>0</v>
      </c>
      <c r="AB148">
        <v>0</v>
      </c>
      <c r="AC148">
        <v>46664.639999999999</v>
      </c>
      <c r="AD148">
        <v>46664.639999999999</v>
      </c>
      <c r="AF148" t="s">
        <v>5412</v>
      </c>
      <c r="AH148">
        <v>367279</v>
      </c>
    </row>
    <row r="149" spans="1:34" x14ac:dyDescent="0.25">
      <c r="A149" t="s">
        <v>5981</v>
      </c>
      <c r="B149" s="24">
        <v>45665</v>
      </c>
      <c r="C149" t="s">
        <v>5982</v>
      </c>
      <c r="D149" t="s">
        <v>5925</v>
      </c>
      <c r="E149" t="s">
        <v>5983</v>
      </c>
      <c r="F149" t="s">
        <v>5927</v>
      </c>
      <c r="G149" t="s">
        <v>5927</v>
      </c>
      <c r="H149">
        <f>Table1[[#This Row],[GrnPostDate]]-Table1[[#This Row],[PoDate]]</f>
        <v>3</v>
      </c>
      <c r="I149" t="s">
        <v>648</v>
      </c>
      <c r="J149" t="s">
        <v>5409</v>
      </c>
      <c r="K149" t="s">
        <v>5984</v>
      </c>
      <c r="L149" t="s">
        <v>5985</v>
      </c>
      <c r="M149">
        <v>7997</v>
      </c>
      <c r="O149" t="s">
        <v>5986</v>
      </c>
      <c r="P149">
        <v>134.66999999999999</v>
      </c>
      <c r="Q149">
        <v>1400</v>
      </c>
      <c r="R149">
        <v>1400</v>
      </c>
      <c r="S149" s="25">
        <f>Table1[[#This Row],[RcvdQuantity]]/Table1[[#This Row],[POQty]]</f>
        <v>1</v>
      </c>
      <c r="T149">
        <v>0</v>
      </c>
      <c r="U149">
        <v>0</v>
      </c>
      <c r="V149">
        <v>0</v>
      </c>
      <c r="W149">
        <v>0</v>
      </c>
      <c r="X149">
        <v>134.66999999999999</v>
      </c>
      <c r="Y149">
        <v>134.66999999999999</v>
      </c>
      <c r="Z149">
        <v>134.66999999999999</v>
      </c>
      <c r="AA149">
        <v>0</v>
      </c>
      <c r="AB149">
        <v>0</v>
      </c>
      <c r="AC149">
        <v>188532.4</v>
      </c>
      <c r="AD149">
        <v>188532.4</v>
      </c>
      <c r="AF149" t="s">
        <v>5412</v>
      </c>
      <c r="AH149">
        <v>367280</v>
      </c>
    </row>
    <row r="150" spans="1:34" x14ac:dyDescent="0.25">
      <c r="A150" t="s">
        <v>5987</v>
      </c>
      <c r="B150" s="24">
        <v>45667</v>
      </c>
      <c r="C150" t="s">
        <v>5988</v>
      </c>
      <c r="D150" t="s">
        <v>5925</v>
      </c>
      <c r="E150" t="s">
        <v>5989</v>
      </c>
      <c r="F150" t="s">
        <v>5927</v>
      </c>
      <c r="G150" t="s">
        <v>5927</v>
      </c>
      <c r="H150">
        <f>Table1[[#This Row],[GrnPostDate]]-Table1[[#This Row],[PoDate]]</f>
        <v>1</v>
      </c>
      <c r="I150" t="s">
        <v>5459</v>
      </c>
      <c r="J150" t="s">
        <v>5460</v>
      </c>
      <c r="K150" t="s">
        <v>5990</v>
      </c>
      <c r="M150">
        <v>15899</v>
      </c>
      <c r="O150" t="s">
        <v>37</v>
      </c>
      <c r="P150">
        <v>7000</v>
      </c>
      <c r="Q150">
        <v>1</v>
      </c>
      <c r="R150">
        <v>1</v>
      </c>
      <c r="S150" s="25">
        <f>Table1[[#This Row],[RcvdQuantity]]/Table1[[#This Row],[POQty]]</f>
        <v>1</v>
      </c>
      <c r="T150">
        <v>0</v>
      </c>
      <c r="U150">
        <v>0</v>
      </c>
      <c r="V150">
        <v>0</v>
      </c>
      <c r="W150">
        <v>0</v>
      </c>
      <c r="X150">
        <v>7000</v>
      </c>
      <c r="Y150">
        <v>7000</v>
      </c>
      <c r="Z150">
        <v>7000</v>
      </c>
      <c r="AA150">
        <v>0</v>
      </c>
      <c r="AB150">
        <v>0</v>
      </c>
      <c r="AC150">
        <v>7000</v>
      </c>
      <c r="AD150">
        <v>7000</v>
      </c>
      <c r="AF150" t="s">
        <v>5412</v>
      </c>
      <c r="AH150">
        <v>367299</v>
      </c>
    </row>
    <row r="151" spans="1:34" x14ac:dyDescent="0.25">
      <c r="A151" t="s">
        <v>5987</v>
      </c>
      <c r="B151" s="24">
        <v>45667</v>
      </c>
      <c r="C151" t="s">
        <v>5988</v>
      </c>
      <c r="D151" t="s">
        <v>5925</v>
      </c>
      <c r="E151" t="s">
        <v>5989</v>
      </c>
      <c r="F151" t="s">
        <v>5927</v>
      </c>
      <c r="G151" t="s">
        <v>5927</v>
      </c>
      <c r="H151">
        <f>Table1[[#This Row],[GrnPostDate]]-Table1[[#This Row],[PoDate]]</f>
        <v>1</v>
      </c>
      <c r="I151" t="s">
        <v>5459</v>
      </c>
      <c r="J151" t="s">
        <v>5460</v>
      </c>
      <c r="K151" t="s">
        <v>5461</v>
      </c>
      <c r="M151">
        <v>15901</v>
      </c>
      <c r="O151" t="s">
        <v>37</v>
      </c>
      <c r="P151">
        <v>1000</v>
      </c>
      <c r="Q151">
        <v>1</v>
      </c>
      <c r="R151">
        <v>1</v>
      </c>
      <c r="S151" s="25">
        <f>Table1[[#This Row],[RcvdQuantity]]/Table1[[#This Row],[POQty]]</f>
        <v>1</v>
      </c>
      <c r="T151">
        <v>0</v>
      </c>
      <c r="U151">
        <v>0</v>
      </c>
      <c r="V151">
        <v>0</v>
      </c>
      <c r="W151">
        <v>0</v>
      </c>
      <c r="X151">
        <v>1000</v>
      </c>
      <c r="Y151">
        <v>1000</v>
      </c>
      <c r="Z151">
        <v>1000</v>
      </c>
      <c r="AA151">
        <v>0</v>
      </c>
      <c r="AB151">
        <v>0</v>
      </c>
      <c r="AC151">
        <v>1000</v>
      </c>
      <c r="AD151">
        <v>1000</v>
      </c>
      <c r="AF151" t="s">
        <v>5412</v>
      </c>
      <c r="AH151">
        <v>367300</v>
      </c>
    </row>
    <row r="152" spans="1:34" x14ac:dyDescent="0.25">
      <c r="A152" t="s">
        <v>5987</v>
      </c>
      <c r="B152" s="24">
        <v>45667</v>
      </c>
      <c r="C152" t="s">
        <v>5988</v>
      </c>
      <c r="D152" t="s">
        <v>5925</v>
      </c>
      <c r="E152" t="s">
        <v>5989</v>
      </c>
      <c r="F152" t="s">
        <v>5927</v>
      </c>
      <c r="G152" t="s">
        <v>5927</v>
      </c>
      <c r="H152">
        <f>Table1[[#This Row],[GrnPostDate]]-Table1[[#This Row],[PoDate]]</f>
        <v>1</v>
      </c>
      <c r="I152" t="s">
        <v>5459</v>
      </c>
      <c r="J152" t="s">
        <v>5460</v>
      </c>
      <c r="K152" t="s">
        <v>5463</v>
      </c>
      <c r="M152">
        <v>15900</v>
      </c>
      <c r="O152" t="s">
        <v>37</v>
      </c>
      <c r="P152">
        <v>3000</v>
      </c>
      <c r="Q152">
        <v>1</v>
      </c>
      <c r="R152">
        <v>1</v>
      </c>
      <c r="S152" s="25">
        <f>Table1[[#This Row],[RcvdQuantity]]/Table1[[#This Row],[POQty]]</f>
        <v>1</v>
      </c>
      <c r="T152">
        <v>0</v>
      </c>
      <c r="U152">
        <v>0</v>
      </c>
      <c r="V152">
        <v>0</v>
      </c>
      <c r="W152">
        <v>0</v>
      </c>
      <c r="X152">
        <v>3000</v>
      </c>
      <c r="Y152">
        <v>3000</v>
      </c>
      <c r="Z152">
        <v>3000</v>
      </c>
      <c r="AA152">
        <v>0</v>
      </c>
      <c r="AB152">
        <v>0</v>
      </c>
      <c r="AC152">
        <v>3000</v>
      </c>
      <c r="AD152">
        <v>3000</v>
      </c>
      <c r="AF152" t="s">
        <v>5412</v>
      </c>
      <c r="AH152">
        <v>367301</v>
      </c>
    </row>
    <row r="153" spans="1:34" x14ac:dyDescent="0.25">
      <c r="A153" t="s">
        <v>5987</v>
      </c>
      <c r="B153" s="24">
        <v>45667</v>
      </c>
      <c r="C153" t="s">
        <v>5988</v>
      </c>
      <c r="D153" t="s">
        <v>5925</v>
      </c>
      <c r="E153" t="s">
        <v>5989</v>
      </c>
      <c r="F153" t="s">
        <v>5927</v>
      </c>
      <c r="G153" t="s">
        <v>5927</v>
      </c>
      <c r="H153">
        <f>Table1[[#This Row],[GrnPostDate]]-Table1[[#This Row],[PoDate]]</f>
        <v>1</v>
      </c>
      <c r="I153" t="s">
        <v>5459</v>
      </c>
      <c r="J153" t="s">
        <v>5460</v>
      </c>
      <c r="K153" t="s">
        <v>5991</v>
      </c>
      <c r="M153">
        <v>20378</v>
      </c>
      <c r="O153" t="s">
        <v>37</v>
      </c>
      <c r="P153">
        <v>1000</v>
      </c>
      <c r="Q153">
        <v>1</v>
      </c>
      <c r="R153">
        <v>1</v>
      </c>
      <c r="S153" s="25">
        <f>Table1[[#This Row],[RcvdQuantity]]/Table1[[#This Row],[POQty]]</f>
        <v>1</v>
      </c>
      <c r="T153">
        <v>0</v>
      </c>
      <c r="U153">
        <v>0</v>
      </c>
      <c r="V153">
        <v>0</v>
      </c>
      <c r="W153">
        <v>0</v>
      </c>
      <c r="X153">
        <v>1000</v>
      </c>
      <c r="Y153">
        <v>1000</v>
      </c>
      <c r="Z153">
        <v>1000</v>
      </c>
      <c r="AA153">
        <v>0</v>
      </c>
      <c r="AB153">
        <v>0</v>
      </c>
      <c r="AC153">
        <v>1000</v>
      </c>
      <c r="AD153">
        <v>1000</v>
      </c>
      <c r="AF153" t="s">
        <v>5412</v>
      </c>
      <c r="AH153">
        <v>367302</v>
      </c>
    </row>
    <row r="154" spans="1:34" x14ac:dyDescent="0.25">
      <c r="A154" t="s">
        <v>5987</v>
      </c>
      <c r="B154" s="24">
        <v>45667</v>
      </c>
      <c r="C154" t="s">
        <v>5988</v>
      </c>
      <c r="D154" t="s">
        <v>5925</v>
      </c>
      <c r="E154" t="s">
        <v>5989</v>
      </c>
      <c r="F154" t="s">
        <v>5927</v>
      </c>
      <c r="G154" t="s">
        <v>5927</v>
      </c>
      <c r="H154">
        <f>Table1[[#This Row],[GrnPostDate]]-Table1[[#This Row],[PoDate]]</f>
        <v>1</v>
      </c>
      <c r="I154" t="s">
        <v>5459</v>
      </c>
      <c r="J154" t="s">
        <v>5460</v>
      </c>
      <c r="K154" t="s">
        <v>5992</v>
      </c>
      <c r="M154">
        <v>27481</v>
      </c>
      <c r="O154" t="s">
        <v>37</v>
      </c>
      <c r="P154">
        <v>29000</v>
      </c>
      <c r="Q154">
        <v>1</v>
      </c>
      <c r="R154">
        <v>1</v>
      </c>
      <c r="S154" s="25">
        <f>Table1[[#This Row],[RcvdQuantity]]/Table1[[#This Row],[POQty]]</f>
        <v>1</v>
      </c>
      <c r="T154">
        <v>0</v>
      </c>
      <c r="U154">
        <v>0</v>
      </c>
      <c r="V154">
        <v>0</v>
      </c>
      <c r="W154">
        <v>0</v>
      </c>
      <c r="X154">
        <v>29000</v>
      </c>
      <c r="Y154">
        <v>29000</v>
      </c>
      <c r="Z154">
        <v>29000</v>
      </c>
      <c r="AA154">
        <v>0</v>
      </c>
      <c r="AB154">
        <v>0</v>
      </c>
      <c r="AC154">
        <v>29000</v>
      </c>
      <c r="AD154">
        <v>29000</v>
      </c>
      <c r="AF154" t="s">
        <v>5412</v>
      </c>
      <c r="AH154">
        <v>367303</v>
      </c>
    </row>
    <row r="155" spans="1:34" x14ac:dyDescent="0.25">
      <c r="A155" t="s">
        <v>5993</v>
      </c>
      <c r="B155" s="24">
        <v>45664</v>
      </c>
      <c r="C155" t="s">
        <v>5994</v>
      </c>
      <c r="D155" t="s">
        <v>5925</v>
      </c>
      <c r="E155" t="s">
        <v>5995</v>
      </c>
      <c r="F155" t="s">
        <v>5996</v>
      </c>
      <c r="G155" t="s">
        <v>5996</v>
      </c>
      <c r="H155">
        <f>Table1[[#This Row],[GrnPostDate]]-Table1[[#This Row],[PoDate]]</f>
        <v>7</v>
      </c>
      <c r="I155" t="s">
        <v>456</v>
      </c>
      <c r="J155" t="s">
        <v>5472</v>
      </c>
      <c r="K155" t="s">
        <v>5485</v>
      </c>
      <c r="L155" t="s">
        <v>5486</v>
      </c>
      <c r="M155">
        <v>6951</v>
      </c>
      <c r="O155" t="s">
        <v>452</v>
      </c>
      <c r="P155">
        <v>240</v>
      </c>
      <c r="Q155">
        <v>4050</v>
      </c>
      <c r="R155">
        <v>4050</v>
      </c>
      <c r="S155" s="25">
        <f>Table1[[#This Row],[RcvdQuantity]]/Table1[[#This Row],[POQty]]</f>
        <v>1</v>
      </c>
      <c r="T155">
        <v>0</v>
      </c>
      <c r="U155">
        <v>0</v>
      </c>
      <c r="V155">
        <v>0</v>
      </c>
      <c r="W155">
        <v>0</v>
      </c>
      <c r="X155">
        <v>240</v>
      </c>
      <c r="Y155">
        <v>240</v>
      </c>
      <c r="Z155">
        <v>240</v>
      </c>
      <c r="AA155">
        <v>0</v>
      </c>
      <c r="AB155">
        <v>0</v>
      </c>
      <c r="AC155">
        <v>972000</v>
      </c>
      <c r="AD155">
        <v>972000</v>
      </c>
      <c r="AF155" t="s">
        <v>5412</v>
      </c>
      <c r="AH155">
        <v>367859</v>
      </c>
    </row>
    <row r="156" spans="1:34" x14ac:dyDescent="0.25">
      <c r="A156" t="s">
        <v>5997</v>
      </c>
      <c r="B156" s="24">
        <v>45666</v>
      </c>
      <c r="C156" t="s">
        <v>5998</v>
      </c>
      <c r="D156" t="s">
        <v>5925</v>
      </c>
      <c r="E156" t="s">
        <v>5999</v>
      </c>
      <c r="F156" t="s">
        <v>5996</v>
      </c>
      <c r="G156" t="s">
        <v>5996</v>
      </c>
      <c r="H156">
        <f>Table1[[#This Row],[GrnPostDate]]-Table1[[#This Row],[PoDate]]</f>
        <v>5</v>
      </c>
      <c r="I156" t="s">
        <v>5653</v>
      </c>
      <c r="J156" t="s">
        <v>119</v>
      </c>
      <c r="K156" t="s">
        <v>6000</v>
      </c>
      <c r="M156">
        <v>1089</v>
      </c>
      <c r="O156" t="s">
        <v>6001</v>
      </c>
      <c r="P156">
        <v>380</v>
      </c>
      <c r="Q156">
        <v>500</v>
      </c>
      <c r="R156">
        <v>500</v>
      </c>
      <c r="S156" s="25">
        <f>Table1[[#This Row],[RcvdQuantity]]/Table1[[#This Row],[POQty]]</f>
        <v>1</v>
      </c>
      <c r="T156">
        <v>0</v>
      </c>
      <c r="U156">
        <v>0</v>
      </c>
      <c r="V156">
        <v>0</v>
      </c>
      <c r="W156">
        <v>0</v>
      </c>
      <c r="X156">
        <v>380</v>
      </c>
      <c r="Y156">
        <v>380</v>
      </c>
      <c r="Z156">
        <v>380</v>
      </c>
      <c r="AA156">
        <v>0</v>
      </c>
      <c r="AB156">
        <v>0</v>
      </c>
      <c r="AC156">
        <v>190000</v>
      </c>
      <c r="AD156">
        <v>190000</v>
      </c>
      <c r="AF156" t="s">
        <v>5412</v>
      </c>
      <c r="AH156">
        <v>367860</v>
      </c>
    </row>
    <row r="157" spans="1:34" x14ac:dyDescent="0.25">
      <c r="A157" t="s">
        <v>6002</v>
      </c>
      <c r="B157" s="24">
        <v>45646</v>
      </c>
      <c r="C157" t="s">
        <v>6003</v>
      </c>
      <c r="D157" t="s">
        <v>5494</v>
      </c>
      <c r="E157" t="s">
        <v>6004</v>
      </c>
      <c r="F157" t="s">
        <v>5996</v>
      </c>
      <c r="G157" t="s">
        <v>5996</v>
      </c>
      <c r="H157">
        <f>Table1[[#This Row],[GrnPostDate]]-Table1[[#This Row],[PoDate]]</f>
        <v>25</v>
      </c>
      <c r="I157" t="s">
        <v>6005</v>
      </c>
      <c r="J157" t="s">
        <v>90</v>
      </c>
      <c r="K157" t="s">
        <v>6006</v>
      </c>
      <c r="M157">
        <v>932</v>
      </c>
      <c r="O157" t="s">
        <v>37</v>
      </c>
      <c r="P157">
        <v>35</v>
      </c>
      <c r="Q157">
        <v>5000</v>
      </c>
      <c r="R157">
        <v>5000</v>
      </c>
      <c r="S157" s="25">
        <f>Table1[[#This Row],[RcvdQuantity]]/Table1[[#This Row],[POQty]]</f>
        <v>1</v>
      </c>
      <c r="T157">
        <v>0</v>
      </c>
      <c r="U157">
        <v>0</v>
      </c>
      <c r="V157">
        <v>0</v>
      </c>
      <c r="W157">
        <v>0</v>
      </c>
      <c r="X157">
        <v>35</v>
      </c>
      <c r="Y157">
        <v>35</v>
      </c>
      <c r="Z157">
        <v>35</v>
      </c>
      <c r="AA157">
        <v>0</v>
      </c>
      <c r="AB157">
        <v>0</v>
      </c>
      <c r="AC157">
        <v>175000</v>
      </c>
      <c r="AD157">
        <v>175000</v>
      </c>
      <c r="AF157" t="s">
        <v>5412</v>
      </c>
      <c r="AH157">
        <v>367863</v>
      </c>
    </row>
    <row r="158" spans="1:34" x14ac:dyDescent="0.25">
      <c r="A158" t="s">
        <v>6007</v>
      </c>
      <c r="B158" s="24">
        <v>45665</v>
      </c>
      <c r="C158" t="s">
        <v>6008</v>
      </c>
      <c r="D158" t="s">
        <v>5925</v>
      </c>
      <c r="E158" t="s">
        <v>6009</v>
      </c>
      <c r="F158" t="s">
        <v>5996</v>
      </c>
      <c r="G158" t="s">
        <v>5996</v>
      </c>
      <c r="H158">
        <f>Table1[[#This Row],[GrnPostDate]]-Table1[[#This Row],[PoDate]]</f>
        <v>6</v>
      </c>
      <c r="I158" t="s">
        <v>2319</v>
      </c>
      <c r="J158" t="s">
        <v>90</v>
      </c>
      <c r="K158" t="s">
        <v>6010</v>
      </c>
      <c r="M158">
        <v>381</v>
      </c>
      <c r="O158" t="s">
        <v>6011</v>
      </c>
      <c r="P158">
        <v>800</v>
      </c>
      <c r="Q158">
        <v>200</v>
      </c>
      <c r="R158">
        <v>200</v>
      </c>
      <c r="S158" s="25">
        <f>Table1[[#This Row],[RcvdQuantity]]/Table1[[#This Row],[POQty]]</f>
        <v>1</v>
      </c>
      <c r="T158">
        <v>0</v>
      </c>
      <c r="U158">
        <v>0</v>
      </c>
      <c r="V158">
        <v>0</v>
      </c>
      <c r="W158">
        <v>0</v>
      </c>
      <c r="X158">
        <v>800</v>
      </c>
      <c r="Y158">
        <v>800</v>
      </c>
      <c r="Z158">
        <v>800</v>
      </c>
      <c r="AA158">
        <v>0</v>
      </c>
      <c r="AB158">
        <v>0</v>
      </c>
      <c r="AC158">
        <v>160000</v>
      </c>
      <c r="AD158">
        <v>160000</v>
      </c>
      <c r="AF158" t="s">
        <v>5412</v>
      </c>
      <c r="AH158">
        <v>367864</v>
      </c>
    </row>
    <row r="159" spans="1:34" x14ac:dyDescent="0.25">
      <c r="A159" t="s">
        <v>6012</v>
      </c>
      <c r="B159" s="24">
        <v>45667</v>
      </c>
      <c r="C159" t="s">
        <v>6013</v>
      </c>
      <c r="D159" t="s">
        <v>6014</v>
      </c>
      <c r="E159" t="s">
        <v>6015</v>
      </c>
      <c r="F159" t="s">
        <v>5996</v>
      </c>
      <c r="G159" t="s">
        <v>5996</v>
      </c>
      <c r="H159">
        <f>Table1[[#This Row],[GrnPostDate]]-Table1[[#This Row],[PoDate]]</f>
        <v>4</v>
      </c>
      <c r="I159" t="s">
        <v>383</v>
      </c>
      <c r="J159" t="s">
        <v>5948</v>
      </c>
      <c r="K159" t="s">
        <v>6016</v>
      </c>
      <c r="L159" t="s">
        <v>6017</v>
      </c>
      <c r="M159">
        <v>7077</v>
      </c>
      <c r="O159" t="s">
        <v>408</v>
      </c>
      <c r="P159">
        <v>420</v>
      </c>
      <c r="Q159">
        <v>150</v>
      </c>
      <c r="R159">
        <v>150</v>
      </c>
      <c r="S159" s="25">
        <f>Table1[[#This Row],[RcvdQuantity]]/Table1[[#This Row],[POQty]]</f>
        <v>1</v>
      </c>
      <c r="T159">
        <v>0</v>
      </c>
      <c r="U159">
        <v>0</v>
      </c>
      <c r="V159">
        <v>0</v>
      </c>
      <c r="W159">
        <v>0</v>
      </c>
      <c r="X159">
        <v>420</v>
      </c>
      <c r="Y159">
        <v>420</v>
      </c>
      <c r="Z159">
        <v>420</v>
      </c>
      <c r="AA159">
        <v>0</v>
      </c>
      <c r="AB159">
        <v>0</v>
      </c>
      <c r="AC159">
        <v>63000</v>
      </c>
      <c r="AD159">
        <v>63000</v>
      </c>
      <c r="AF159" t="s">
        <v>5412</v>
      </c>
      <c r="AH159">
        <v>367868</v>
      </c>
    </row>
    <row r="160" spans="1:34" x14ac:dyDescent="0.25">
      <c r="A160" t="s">
        <v>6018</v>
      </c>
      <c r="B160" s="24">
        <v>45667</v>
      </c>
      <c r="C160" t="s">
        <v>6019</v>
      </c>
      <c r="D160" t="s">
        <v>5925</v>
      </c>
      <c r="E160" t="s">
        <v>6020</v>
      </c>
      <c r="F160" t="s">
        <v>5996</v>
      </c>
      <c r="G160" t="s">
        <v>5996</v>
      </c>
      <c r="H160">
        <f>Table1[[#This Row],[GrnPostDate]]-Table1[[#This Row],[PoDate]]</f>
        <v>4</v>
      </c>
      <c r="I160" t="s">
        <v>636</v>
      </c>
      <c r="J160" t="s">
        <v>5409</v>
      </c>
      <c r="K160" t="s">
        <v>6021</v>
      </c>
      <c r="M160">
        <v>30579</v>
      </c>
      <c r="O160" t="s">
        <v>6022</v>
      </c>
      <c r="P160">
        <v>46.66</v>
      </c>
      <c r="Q160">
        <v>2000</v>
      </c>
      <c r="R160">
        <v>2000</v>
      </c>
      <c r="S160" s="25">
        <f>Table1[[#This Row],[RcvdQuantity]]/Table1[[#This Row],[POQty]]</f>
        <v>1</v>
      </c>
      <c r="T160">
        <v>0</v>
      </c>
      <c r="U160">
        <v>0.99</v>
      </c>
      <c r="V160">
        <v>0</v>
      </c>
      <c r="W160">
        <v>0</v>
      </c>
      <c r="X160">
        <v>46.2</v>
      </c>
      <c r="Y160">
        <v>46.2</v>
      </c>
      <c r="Z160">
        <v>46.2</v>
      </c>
      <c r="AA160">
        <v>0</v>
      </c>
      <c r="AB160">
        <v>0</v>
      </c>
      <c r="AC160">
        <v>92400</v>
      </c>
      <c r="AD160">
        <v>92400</v>
      </c>
      <c r="AF160" t="s">
        <v>5412</v>
      </c>
      <c r="AH160">
        <v>367870</v>
      </c>
    </row>
    <row r="161" spans="1:34" x14ac:dyDescent="0.25">
      <c r="A161" t="s">
        <v>6023</v>
      </c>
      <c r="B161" s="24">
        <v>45667</v>
      </c>
      <c r="C161" t="s">
        <v>6024</v>
      </c>
      <c r="D161" t="s">
        <v>5925</v>
      </c>
      <c r="E161" t="s">
        <v>6025</v>
      </c>
      <c r="F161" t="s">
        <v>5996</v>
      </c>
      <c r="G161" t="s">
        <v>5996</v>
      </c>
      <c r="H161">
        <f>Table1[[#This Row],[GrnPostDate]]-Table1[[#This Row],[PoDate]]</f>
        <v>4</v>
      </c>
      <c r="I161" t="s">
        <v>636</v>
      </c>
      <c r="J161" t="s">
        <v>5472</v>
      </c>
      <c r="K161" t="s">
        <v>5473</v>
      </c>
      <c r="L161" t="s">
        <v>5474</v>
      </c>
      <c r="M161">
        <v>7576</v>
      </c>
      <c r="O161" t="s">
        <v>2815</v>
      </c>
      <c r="P161">
        <v>350</v>
      </c>
      <c r="Q161">
        <v>300</v>
      </c>
      <c r="R161">
        <v>300</v>
      </c>
      <c r="S161" s="25">
        <f>Table1[[#This Row],[RcvdQuantity]]/Table1[[#This Row],[POQty]]</f>
        <v>1</v>
      </c>
      <c r="T161">
        <v>0</v>
      </c>
      <c r="U161">
        <v>0</v>
      </c>
      <c r="V161">
        <v>0</v>
      </c>
      <c r="W161">
        <v>0</v>
      </c>
      <c r="X161">
        <v>350</v>
      </c>
      <c r="Y161">
        <v>350</v>
      </c>
      <c r="Z161">
        <v>350</v>
      </c>
      <c r="AA161">
        <v>0</v>
      </c>
      <c r="AB161">
        <v>0</v>
      </c>
      <c r="AC161">
        <v>105000</v>
      </c>
      <c r="AD161">
        <v>105000</v>
      </c>
      <c r="AF161" t="s">
        <v>5412</v>
      </c>
      <c r="AH161">
        <v>367871</v>
      </c>
    </row>
    <row r="162" spans="1:34" x14ac:dyDescent="0.25">
      <c r="A162" t="s">
        <v>6026</v>
      </c>
      <c r="B162" s="24">
        <v>45667</v>
      </c>
      <c r="C162" t="s">
        <v>6027</v>
      </c>
      <c r="D162" t="s">
        <v>5925</v>
      </c>
      <c r="E162" t="s">
        <v>6028</v>
      </c>
      <c r="F162" t="s">
        <v>5996</v>
      </c>
      <c r="G162" t="s">
        <v>5996</v>
      </c>
      <c r="H162">
        <f>Table1[[#This Row],[GrnPostDate]]-Table1[[#This Row],[PoDate]]</f>
        <v>4</v>
      </c>
      <c r="I162" t="s">
        <v>636</v>
      </c>
      <c r="J162" t="s">
        <v>5472</v>
      </c>
      <c r="K162" t="s">
        <v>6029</v>
      </c>
      <c r="L162" t="s">
        <v>6030</v>
      </c>
      <c r="M162">
        <v>7344</v>
      </c>
      <c r="O162" t="s">
        <v>6031</v>
      </c>
      <c r="P162">
        <v>1050</v>
      </c>
      <c r="Q162">
        <v>100</v>
      </c>
      <c r="R162">
        <v>100</v>
      </c>
      <c r="S162" s="25">
        <f>Table1[[#This Row],[RcvdQuantity]]/Table1[[#This Row],[POQty]]</f>
        <v>1</v>
      </c>
      <c r="T162">
        <v>0</v>
      </c>
      <c r="U162">
        <v>0</v>
      </c>
      <c r="V162">
        <v>0</v>
      </c>
      <c r="W162">
        <v>0</v>
      </c>
      <c r="X162">
        <v>1050</v>
      </c>
      <c r="Y162">
        <v>1050</v>
      </c>
      <c r="Z162">
        <v>1050</v>
      </c>
      <c r="AA162">
        <v>0</v>
      </c>
      <c r="AB162">
        <v>0</v>
      </c>
      <c r="AC162">
        <v>105000</v>
      </c>
      <c r="AD162">
        <v>105000</v>
      </c>
      <c r="AF162" t="s">
        <v>5412</v>
      </c>
      <c r="AH162">
        <v>367876</v>
      </c>
    </row>
    <row r="163" spans="1:34" x14ac:dyDescent="0.25">
      <c r="A163" t="s">
        <v>6032</v>
      </c>
      <c r="B163" s="24">
        <v>45664</v>
      </c>
      <c r="C163" t="s">
        <v>6033</v>
      </c>
      <c r="D163" t="s">
        <v>5586</v>
      </c>
      <c r="E163" t="s">
        <v>6034</v>
      </c>
      <c r="F163" t="s">
        <v>5996</v>
      </c>
      <c r="G163" t="s">
        <v>5996</v>
      </c>
      <c r="H163">
        <f>Table1[[#This Row],[GrnPostDate]]-Table1[[#This Row],[PoDate]]</f>
        <v>7</v>
      </c>
      <c r="I163" t="s">
        <v>5719</v>
      </c>
      <c r="J163" t="s">
        <v>52</v>
      </c>
      <c r="K163" t="s">
        <v>6035</v>
      </c>
      <c r="M163">
        <v>10129</v>
      </c>
      <c r="O163" t="s">
        <v>6036</v>
      </c>
      <c r="P163">
        <v>22500</v>
      </c>
      <c r="Q163">
        <v>1</v>
      </c>
      <c r="R163">
        <v>1</v>
      </c>
      <c r="S163" s="25">
        <f>Table1[[#This Row],[RcvdQuantity]]/Table1[[#This Row],[POQty]]</f>
        <v>1</v>
      </c>
      <c r="T163">
        <v>0</v>
      </c>
      <c r="U163">
        <v>0</v>
      </c>
      <c r="V163">
        <v>0</v>
      </c>
      <c r="W163">
        <v>0</v>
      </c>
      <c r="X163">
        <v>22500</v>
      </c>
      <c r="Y163">
        <v>22500</v>
      </c>
      <c r="Z163">
        <v>22500</v>
      </c>
      <c r="AA163">
        <v>0</v>
      </c>
      <c r="AB163">
        <v>0</v>
      </c>
      <c r="AC163">
        <v>22500</v>
      </c>
      <c r="AD163">
        <v>22500</v>
      </c>
      <c r="AF163" t="s">
        <v>5412</v>
      </c>
      <c r="AH163">
        <v>367878</v>
      </c>
    </row>
    <row r="164" spans="1:34" x14ac:dyDescent="0.25">
      <c r="A164" t="s">
        <v>6032</v>
      </c>
      <c r="B164" s="24">
        <v>45664</v>
      </c>
      <c r="C164" t="s">
        <v>6033</v>
      </c>
      <c r="D164" t="s">
        <v>5586</v>
      </c>
      <c r="E164" t="s">
        <v>6034</v>
      </c>
      <c r="F164" t="s">
        <v>5996</v>
      </c>
      <c r="G164" t="s">
        <v>5996</v>
      </c>
      <c r="H164">
        <f>Table1[[#This Row],[GrnPostDate]]-Table1[[#This Row],[PoDate]]</f>
        <v>7</v>
      </c>
      <c r="I164" t="s">
        <v>5719</v>
      </c>
      <c r="J164" t="s">
        <v>52</v>
      </c>
      <c r="K164" t="s">
        <v>6037</v>
      </c>
      <c r="M164">
        <v>10135</v>
      </c>
      <c r="O164" t="s">
        <v>6038</v>
      </c>
      <c r="P164">
        <v>81000</v>
      </c>
      <c r="Q164">
        <v>1</v>
      </c>
      <c r="R164">
        <v>1</v>
      </c>
      <c r="S164" s="25">
        <f>Table1[[#This Row],[RcvdQuantity]]/Table1[[#This Row],[POQty]]</f>
        <v>1</v>
      </c>
      <c r="T164">
        <v>0</v>
      </c>
      <c r="U164">
        <v>0</v>
      </c>
      <c r="V164">
        <v>0</v>
      </c>
      <c r="W164">
        <v>0</v>
      </c>
      <c r="X164">
        <v>81000</v>
      </c>
      <c r="Y164">
        <v>81000</v>
      </c>
      <c r="Z164">
        <v>81000</v>
      </c>
      <c r="AA164">
        <v>0</v>
      </c>
      <c r="AB164">
        <v>0</v>
      </c>
      <c r="AC164">
        <v>81000</v>
      </c>
      <c r="AD164">
        <v>81000</v>
      </c>
      <c r="AF164" t="s">
        <v>5412</v>
      </c>
      <c r="AH164">
        <v>367879</v>
      </c>
    </row>
    <row r="165" spans="1:34" x14ac:dyDescent="0.25">
      <c r="A165" t="s">
        <v>6032</v>
      </c>
      <c r="B165" s="24">
        <v>45664</v>
      </c>
      <c r="C165" t="s">
        <v>6033</v>
      </c>
      <c r="D165" t="s">
        <v>5586</v>
      </c>
      <c r="E165" t="s">
        <v>6034</v>
      </c>
      <c r="F165" t="s">
        <v>5996</v>
      </c>
      <c r="G165" t="s">
        <v>5996</v>
      </c>
      <c r="H165">
        <f>Table1[[#This Row],[GrnPostDate]]-Table1[[#This Row],[PoDate]]</f>
        <v>7</v>
      </c>
      <c r="I165" t="s">
        <v>5719</v>
      </c>
      <c r="J165" t="s">
        <v>52</v>
      </c>
      <c r="K165" t="s">
        <v>6039</v>
      </c>
      <c r="M165">
        <v>10130</v>
      </c>
      <c r="O165" t="s">
        <v>6040</v>
      </c>
      <c r="P165">
        <v>46350</v>
      </c>
      <c r="Q165">
        <v>1</v>
      </c>
      <c r="R165">
        <v>1</v>
      </c>
      <c r="S165" s="25">
        <f>Table1[[#This Row],[RcvdQuantity]]/Table1[[#This Row],[POQty]]</f>
        <v>1</v>
      </c>
      <c r="T165">
        <v>0</v>
      </c>
      <c r="U165">
        <v>0</v>
      </c>
      <c r="V165">
        <v>0</v>
      </c>
      <c r="W165">
        <v>0</v>
      </c>
      <c r="X165">
        <v>46350</v>
      </c>
      <c r="Y165">
        <v>46350</v>
      </c>
      <c r="Z165">
        <v>46350</v>
      </c>
      <c r="AA165">
        <v>0</v>
      </c>
      <c r="AB165">
        <v>0</v>
      </c>
      <c r="AC165">
        <v>46350</v>
      </c>
      <c r="AD165">
        <v>46350</v>
      </c>
      <c r="AF165" t="s">
        <v>5412</v>
      </c>
      <c r="AH165">
        <v>367880</v>
      </c>
    </row>
    <row r="166" spans="1:34" x14ac:dyDescent="0.25">
      <c r="A166" t="s">
        <v>6032</v>
      </c>
      <c r="B166" s="24">
        <v>45664</v>
      </c>
      <c r="C166" t="s">
        <v>6033</v>
      </c>
      <c r="D166" t="s">
        <v>5586</v>
      </c>
      <c r="E166" t="s">
        <v>6034</v>
      </c>
      <c r="F166" t="s">
        <v>5996</v>
      </c>
      <c r="G166" t="s">
        <v>5996</v>
      </c>
      <c r="H166">
        <f>Table1[[#This Row],[GrnPostDate]]-Table1[[#This Row],[PoDate]]</f>
        <v>7</v>
      </c>
      <c r="I166" t="s">
        <v>5719</v>
      </c>
      <c r="J166" t="s">
        <v>52</v>
      </c>
      <c r="K166" t="s">
        <v>6041</v>
      </c>
      <c r="M166">
        <v>10131</v>
      </c>
      <c r="O166" t="s">
        <v>6042</v>
      </c>
      <c r="P166">
        <v>60750</v>
      </c>
      <c r="Q166">
        <v>1</v>
      </c>
      <c r="R166">
        <v>1</v>
      </c>
      <c r="S166" s="25">
        <f>Table1[[#This Row],[RcvdQuantity]]/Table1[[#This Row],[POQty]]</f>
        <v>1</v>
      </c>
      <c r="T166">
        <v>0</v>
      </c>
      <c r="U166">
        <v>0</v>
      </c>
      <c r="V166">
        <v>0</v>
      </c>
      <c r="W166">
        <v>0</v>
      </c>
      <c r="X166">
        <v>60750</v>
      </c>
      <c r="Y166">
        <v>60750</v>
      </c>
      <c r="Z166">
        <v>60750</v>
      </c>
      <c r="AA166">
        <v>0</v>
      </c>
      <c r="AB166">
        <v>0</v>
      </c>
      <c r="AC166">
        <v>60750</v>
      </c>
      <c r="AD166">
        <v>60750</v>
      </c>
      <c r="AF166" t="s">
        <v>5412</v>
      </c>
      <c r="AH166">
        <v>367881</v>
      </c>
    </row>
    <row r="167" spans="1:34" x14ac:dyDescent="0.25">
      <c r="A167" t="s">
        <v>6043</v>
      </c>
      <c r="B167" s="24">
        <v>45665</v>
      </c>
      <c r="C167" t="s">
        <v>6044</v>
      </c>
      <c r="D167" t="s">
        <v>6045</v>
      </c>
      <c r="E167" t="s">
        <v>6046</v>
      </c>
      <c r="F167" t="s">
        <v>5996</v>
      </c>
      <c r="G167" t="s">
        <v>5996</v>
      </c>
      <c r="H167">
        <f>Table1[[#This Row],[GrnPostDate]]-Table1[[#This Row],[PoDate]]</f>
        <v>6</v>
      </c>
      <c r="I167" t="s">
        <v>41</v>
      </c>
      <c r="J167" t="s">
        <v>34</v>
      </c>
      <c r="K167" t="s">
        <v>6047</v>
      </c>
      <c r="M167">
        <v>1280</v>
      </c>
      <c r="O167" t="s">
        <v>37</v>
      </c>
      <c r="P167">
        <v>570</v>
      </c>
      <c r="Q167">
        <v>300</v>
      </c>
      <c r="R167">
        <v>168</v>
      </c>
      <c r="S167" s="25">
        <f>Table1[[#This Row],[RcvdQuantity]]/Table1[[#This Row],[POQty]]</f>
        <v>0.56000000000000005</v>
      </c>
      <c r="T167">
        <v>132</v>
      </c>
      <c r="U167">
        <v>0</v>
      </c>
      <c r="V167">
        <v>16</v>
      </c>
      <c r="W167">
        <v>15321.6</v>
      </c>
      <c r="X167">
        <v>661.2</v>
      </c>
      <c r="Y167">
        <v>661.2</v>
      </c>
      <c r="Z167">
        <v>661.2</v>
      </c>
      <c r="AA167">
        <v>0</v>
      </c>
      <c r="AB167">
        <v>0</v>
      </c>
      <c r="AC167">
        <v>111081.60000000001</v>
      </c>
      <c r="AD167">
        <v>126403.2</v>
      </c>
      <c r="AF167" t="s">
        <v>5503</v>
      </c>
      <c r="AH167">
        <v>367882</v>
      </c>
    </row>
    <row r="168" spans="1:34" x14ac:dyDescent="0.25">
      <c r="A168" t="s">
        <v>6048</v>
      </c>
      <c r="B168" s="24">
        <v>45666</v>
      </c>
      <c r="C168" t="s">
        <v>6049</v>
      </c>
      <c r="D168" t="s">
        <v>6014</v>
      </c>
      <c r="E168" t="s">
        <v>6050</v>
      </c>
      <c r="F168" t="s">
        <v>5996</v>
      </c>
      <c r="G168" t="s">
        <v>5996</v>
      </c>
      <c r="H168">
        <f>Table1[[#This Row],[GrnPostDate]]-Table1[[#This Row],[PoDate]]</f>
        <v>5</v>
      </c>
      <c r="I168" t="s">
        <v>5742</v>
      </c>
      <c r="J168" t="s">
        <v>52</v>
      </c>
      <c r="K168" t="s">
        <v>5773</v>
      </c>
      <c r="M168">
        <v>45952</v>
      </c>
      <c r="N168" t="s">
        <v>5774</v>
      </c>
      <c r="O168" t="s">
        <v>37</v>
      </c>
      <c r="P168">
        <v>10600</v>
      </c>
      <c r="Q168">
        <v>6</v>
      </c>
      <c r="R168">
        <v>6</v>
      </c>
      <c r="S168" s="25">
        <f>Table1[[#This Row],[RcvdQuantity]]/Table1[[#This Row],[POQty]]</f>
        <v>1</v>
      </c>
      <c r="T168">
        <v>0</v>
      </c>
      <c r="U168">
        <v>0</v>
      </c>
      <c r="V168">
        <v>0</v>
      </c>
      <c r="W168">
        <v>0</v>
      </c>
      <c r="X168">
        <v>10600</v>
      </c>
      <c r="Y168">
        <v>10600</v>
      </c>
      <c r="Z168">
        <v>10600</v>
      </c>
      <c r="AA168">
        <v>0</v>
      </c>
      <c r="AB168">
        <v>0</v>
      </c>
      <c r="AC168">
        <v>63600</v>
      </c>
      <c r="AD168">
        <v>63600</v>
      </c>
      <c r="AF168" t="s">
        <v>5503</v>
      </c>
      <c r="AH168">
        <v>367883</v>
      </c>
    </row>
    <row r="169" spans="1:34" x14ac:dyDescent="0.25">
      <c r="A169" t="s">
        <v>6048</v>
      </c>
      <c r="B169" s="24">
        <v>45666</v>
      </c>
      <c r="C169" t="s">
        <v>6049</v>
      </c>
      <c r="D169" t="s">
        <v>6014</v>
      </c>
      <c r="E169" t="s">
        <v>6050</v>
      </c>
      <c r="F169" t="s">
        <v>5996</v>
      </c>
      <c r="G169" t="s">
        <v>5996</v>
      </c>
      <c r="H169">
        <f>Table1[[#This Row],[GrnPostDate]]-Table1[[#This Row],[PoDate]]</f>
        <v>5</v>
      </c>
      <c r="I169" t="s">
        <v>5742</v>
      </c>
      <c r="J169" t="s">
        <v>52</v>
      </c>
      <c r="K169" t="s">
        <v>5766</v>
      </c>
      <c r="M169">
        <v>45953</v>
      </c>
      <c r="N169" t="s">
        <v>5767</v>
      </c>
      <c r="O169" t="s">
        <v>37</v>
      </c>
      <c r="P169">
        <v>55200</v>
      </c>
      <c r="Q169">
        <v>1</v>
      </c>
      <c r="R169">
        <v>1</v>
      </c>
      <c r="S169" s="25">
        <f>Table1[[#This Row],[RcvdQuantity]]/Table1[[#This Row],[POQty]]</f>
        <v>1</v>
      </c>
      <c r="T169">
        <v>0</v>
      </c>
      <c r="U169">
        <v>0</v>
      </c>
      <c r="V169">
        <v>0</v>
      </c>
      <c r="W169">
        <v>0</v>
      </c>
      <c r="X169">
        <v>55200</v>
      </c>
      <c r="Y169">
        <v>55200</v>
      </c>
      <c r="Z169">
        <v>55200</v>
      </c>
      <c r="AA169">
        <v>0</v>
      </c>
      <c r="AB169">
        <v>0</v>
      </c>
      <c r="AC169">
        <v>55200</v>
      </c>
      <c r="AD169">
        <v>55200</v>
      </c>
      <c r="AF169" t="s">
        <v>5503</v>
      </c>
      <c r="AH169">
        <v>367884</v>
      </c>
    </row>
    <row r="170" spans="1:34" x14ac:dyDescent="0.25">
      <c r="A170" t="s">
        <v>6048</v>
      </c>
      <c r="B170" s="24">
        <v>45666</v>
      </c>
      <c r="C170" t="s">
        <v>6049</v>
      </c>
      <c r="D170" t="s">
        <v>6014</v>
      </c>
      <c r="E170" t="s">
        <v>6050</v>
      </c>
      <c r="F170" t="s">
        <v>5996</v>
      </c>
      <c r="G170" t="s">
        <v>5996</v>
      </c>
      <c r="H170">
        <f>Table1[[#This Row],[GrnPostDate]]-Table1[[#This Row],[PoDate]]</f>
        <v>5</v>
      </c>
      <c r="I170" t="s">
        <v>5742</v>
      </c>
      <c r="J170" t="s">
        <v>52</v>
      </c>
      <c r="K170" t="s">
        <v>6051</v>
      </c>
      <c r="M170">
        <v>45917</v>
      </c>
      <c r="N170" t="s">
        <v>6052</v>
      </c>
      <c r="O170" t="s">
        <v>37</v>
      </c>
      <c r="P170">
        <v>10830</v>
      </c>
      <c r="Q170">
        <v>2</v>
      </c>
      <c r="R170">
        <v>2</v>
      </c>
      <c r="S170" s="25">
        <f>Table1[[#This Row],[RcvdQuantity]]/Table1[[#This Row],[POQty]]</f>
        <v>1</v>
      </c>
      <c r="T170">
        <v>0</v>
      </c>
      <c r="U170">
        <v>0</v>
      </c>
      <c r="V170">
        <v>0</v>
      </c>
      <c r="W170">
        <v>0</v>
      </c>
      <c r="X170">
        <v>10830</v>
      </c>
      <c r="Y170">
        <v>10830</v>
      </c>
      <c r="Z170">
        <v>10830</v>
      </c>
      <c r="AA170">
        <v>0</v>
      </c>
      <c r="AB170">
        <v>0</v>
      </c>
      <c r="AC170">
        <v>21660</v>
      </c>
      <c r="AD170">
        <v>21660</v>
      </c>
      <c r="AF170" t="s">
        <v>5503</v>
      </c>
      <c r="AH170">
        <v>367885</v>
      </c>
    </row>
    <row r="171" spans="1:34" x14ac:dyDescent="0.25">
      <c r="A171" t="s">
        <v>6048</v>
      </c>
      <c r="B171" s="24">
        <v>45666</v>
      </c>
      <c r="C171" t="s">
        <v>6049</v>
      </c>
      <c r="D171" t="s">
        <v>6014</v>
      </c>
      <c r="E171" t="s">
        <v>6050</v>
      </c>
      <c r="F171" t="s">
        <v>5996</v>
      </c>
      <c r="G171" t="s">
        <v>5996</v>
      </c>
      <c r="H171">
        <f>Table1[[#This Row],[GrnPostDate]]-Table1[[#This Row],[PoDate]]</f>
        <v>5</v>
      </c>
      <c r="I171" t="s">
        <v>5742</v>
      </c>
      <c r="J171" t="s">
        <v>52</v>
      </c>
      <c r="K171" t="s">
        <v>5743</v>
      </c>
      <c r="M171">
        <v>45916</v>
      </c>
      <c r="N171" t="s">
        <v>5744</v>
      </c>
      <c r="O171" t="s">
        <v>37</v>
      </c>
      <c r="P171">
        <v>10830</v>
      </c>
      <c r="Q171">
        <v>1</v>
      </c>
      <c r="R171">
        <v>1</v>
      </c>
      <c r="S171" s="25">
        <f>Table1[[#This Row],[RcvdQuantity]]/Table1[[#This Row],[POQty]]</f>
        <v>1</v>
      </c>
      <c r="T171">
        <v>0</v>
      </c>
      <c r="U171">
        <v>0</v>
      </c>
      <c r="V171">
        <v>0</v>
      </c>
      <c r="W171">
        <v>0</v>
      </c>
      <c r="X171">
        <v>10830</v>
      </c>
      <c r="Y171">
        <v>10830</v>
      </c>
      <c r="Z171">
        <v>10830</v>
      </c>
      <c r="AA171">
        <v>0</v>
      </c>
      <c r="AB171">
        <v>0</v>
      </c>
      <c r="AC171">
        <v>10830</v>
      </c>
      <c r="AD171">
        <v>10830</v>
      </c>
      <c r="AF171" t="s">
        <v>5503</v>
      </c>
      <c r="AH171">
        <v>367886</v>
      </c>
    </row>
    <row r="172" spans="1:34" x14ac:dyDescent="0.25">
      <c r="A172" t="s">
        <v>6048</v>
      </c>
      <c r="B172" s="24">
        <v>45666</v>
      </c>
      <c r="C172" t="s">
        <v>6049</v>
      </c>
      <c r="D172" t="s">
        <v>6014</v>
      </c>
      <c r="E172" t="s">
        <v>6050</v>
      </c>
      <c r="F172" t="s">
        <v>5996</v>
      </c>
      <c r="G172" t="s">
        <v>5996</v>
      </c>
      <c r="H172">
        <f>Table1[[#This Row],[GrnPostDate]]-Table1[[#This Row],[PoDate]]</f>
        <v>5</v>
      </c>
      <c r="I172" t="s">
        <v>5742</v>
      </c>
      <c r="J172" t="s">
        <v>52</v>
      </c>
      <c r="K172" t="s">
        <v>6053</v>
      </c>
      <c r="M172">
        <v>45911</v>
      </c>
      <c r="O172" t="s">
        <v>37</v>
      </c>
      <c r="P172">
        <v>10100</v>
      </c>
      <c r="Q172">
        <v>4</v>
      </c>
      <c r="R172">
        <v>4</v>
      </c>
      <c r="S172" s="25">
        <f>Table1[[#This Row],[RcvdQuantity]]/Table1[[#This Row],[POQty]]</f>
        <v>1</v>
      </c>
      <c r="T172">
        <v>0</v>
      </c>
      <c r="U172">
        <v>0</v>
      </c>
      <c r="V172">
        <v>0</v>
      </c>
      <c r="W172">
        <v>0</v>
      </c>
      <c r="X172">
        <v>10100</v>
      </c>
      <c r="Y172">
        <v>10100</v>
      </c>
      <c r="Z172">
        <v>10100</v>
      </c>
      <c r="AA172">
        <v>0</v>
      </c>
      <c r="AB172">
        <v>0</v>
      </c>
      <c r="AC172">
        <v>40400</v>
      </c>
      <c r="AD172">
        <v>40400</v>
      </c>
      <c r="AF172" t="s">
        <v>5503</v>
      </c>
      <c r="AH172">
        <v>367887</v>
      </c>
    </row>
    <row r="173" spans="1:34" x14ac:dyDescent="0.25">
      <c r="A173" t="s">
        <v>6048</v>
      </c>
      <c r="B173" s="24">
        <v>45666</v>
      </c>
      <c r="C173" t="s">
        <v>6049</v>
      </c>
      <c r="D173" t="s">
        <v>6014</v>
      </c>
      <c r="E173" t="s">
        <v>6050</v>
      </c>
      <c r="F173" t="s">
        <v>5996</v>
      </c>
      <c r="G173" t="s">
        <v>5996</v>
      </c>
      <c r="H173">
        <f>Table1[[#This Row],[GrnPostDate]]-Table1[[#This Row],[PoDate]]</f>
        <v>5</v>
      </c>
      <c r="I173" t="s">
        <v>5742</v>
      </c>
      <c r="J173" t="s">
        <v>52</v>
      </c>
      <c r="K173" t="s">
        <v>6054</v>
      </c>
      <c r="M173">
        <v>45913</v>
      </c>
      <c r="N173" t="s">
        <v>119</v>
      </c>
      <c r="O173" t="s">
        <v>37</v>
      </c>
      <c r="P173">
        <v>13086</v>
      </c>
      <c r="Q173">
        <v>2</v>
      </c>
      <c r="R173">
        <v>2</v>
      </c>
      <c r="S173" s="25">
        <f>Table1[[#This Row],[RcvdQuantity]]/Table1[[#This Row],[POQty]]</f>
        <v>1</v>
      </c>
      <c r="T173">
        <v>0</v>
      </c>
      <c r="U173">
        <v>0</v>
      </c>
      <c r="V173">
        <v>0</v>
      </c>
      <c r="W173">
        <v>0</v>
      </c>
      <c r="X173">
        <v>13086</v>
      </c>
      <c r="Y173">
        <v>13086</v>
      </c>
      <c r="Z173">
        <v>13086</v>
      </c>
      <c r="AA173">
        <v>0</v>
      </c>
      <c r="AB173">
        <v>0</v>
      </c>
      <c r="AC173">
        <v>26172</v>
      </c>
      <c r="AD173">
        <v>26172</v>
      </c>
      <c r="AF173" t="s">
        <v>5503</v>
      </c>
      <c r="AH173">
        <v>367888</v>
      </c>
    </row>
    <row r="174" spans="1:34" x14ac:dyDescent="0.25">
      <c r="A174" t="s">
        <v>6048</v>
      </c>
      <c r="B174" s="24">
        <v>45666</v>
      </c>
      <c r="C174" t="s">
        <v>6049</v>
      </c>
      <c r="D174" t="s">
        <v>6014</v>
      </c>
      <c r="E174" t="s">
        <v>6050</v>
      </c>
      <c r="F174" t="s">
        <v>5996</v>
      </c>
      <c r="G174" t="s">
        <v>5996</v>
      </c>
      <c r="H174">
        <f>Table1[[#This Row],[GrnPostDate]]-Table1[[#This Row],[PoDate]]</f>
        <v>5</v>
      </c>
      <c r="I174" t="s">
        <v>5742</v>
      </c>
      <c r="J174" t="s">
        <v>52</v>
      </c>
      <c r="K174" t="s">
        <v>6055</v>
      </c>
      <c r="M174">
        <v>53824</v>
      </c>
      <c r="O174" t="s">
        <v>37</v>
      </c>
      <c r="P174">
        <v>17955</v>
      </c>
      <c r="Q174">
        <v>1</v>
      </c>
      <c r="R174">
        <v>1</v>
      </c>
      <c r="S174" s="25">
        <f>Table1[[#This Row],[RcvdQuantity]]/Table1[[#This Row],[POQty]]</f>
        <v>1</v>
      </c>
      <c r="T174">
        <v>0</v>
      </c>
      <c r="U174">
        <v>0</v>
      </c>
      <c r="V174">
        <v>0</v>
      </c>
      <c r="W174">
        <v>0</v>
      </c>
      <c r="X174">
        <v>17955</v>
      </c>
      <c r="Y174">
        <v>17955</v>
      </c>
      <c r="Z174">
        <v>17955</v>
      </c>
      <c r="AA174">
        <v>0</v>
      </c>
      <c r="AB174">
        <v>0</v>
      </c>
      <c r="AC174">
        <v>17955</v>
      </c>
      <c r="AD174">
        <v>17955</v>
      </c>
      <c r="AF174" t="s">
        <v>5503</v>
      </c>
      <c r="AH174">
        <v>367889</v>
      </c>
    </row>
    <row r="175" spans="1:34" x14ac:dyDescent="0.25">
      <c r="A175" t="s">
        <v>5819</v>
      </c>
      <c r="B175" s="24">
        <v>45664</v>
      </c>
      <c r="C175" t="s">
        <v>6056</v>
      </c>
      <c r="D175" t="s">
        <v>5925</v>
      </c>
      <c r="E175" t="s">
        <v>6057</v>
      </c>
      <c r="F175" t="s">
        <v>5996</v>
      </c>
      <c r="G175" t="s">
        <v>5996</v>
      </c>
      <c r="H175">
        <f>Table1[[#This Row],[GrnPostDate]]-Table1[[#This Row],[PoDate]]</f>
        <v>7</v>
      </c>
      <c r="I175" t="s">
        <v>5822</v>
      </c>
      <c r="J175" t="s">
        <v>90</v>
      </c>
      <c r="K175" t="s">
        <v>5823</v>
      </c>
      <c r="M175">
        <v>13586</v>
      </c>
      <c r="O175" t="s">
        <v>37</v>
      </c>
      <c r="P175">
        <v>43.1</v>
      </c>
      <c r="Q175">
        <v>1000</v>
      </c>
      <c r="R175">
        <v>1000</v>
      </c>
      <c r="S175" s="25">
        <f>Table1[[#This Row],[RcvdQuantity]]/Table1[[#This Row],[POQty]]</f>
        <v>1</v>
      </c>
      <c r="T175">
        <v>0</v>
      </c>
      <c r="U175">
        <v>0</v>
      </c>
      <c r="V175">
        <v>16</v>
      </c>
      <c r="W175">
        <v>6896</v>
      </c>
      <c r="X175">
        <v>50</v>
      </c>
      <c r="Y175">
        <v>50</v>
      </c>
      <c r="Z175">
        <v>50</v>
      </c>
      <c r="AA175">
        <v>0</v>
      </c>
      <c r="AB175">
        <v>0</v>
      </c>
      <c r="AC175">
        <v>49996</v>
      </c>
      <c r="AD175">
        <v>56892</v>
      </c>
      <c r="AF175" t="s">
        <v>5412</v>
      </c>
      <c r="AH175">
        <v>367890</v>
      </c>
    </row>
    <row r="176" spans="1:34" x14ac:dyDescent="0.25">
      <c r="A176" t="s">
        <v>5819</v>
      </c>
      <c r="B176" s="24">
        <v>45664</v>
      </c>
      <c r="C176" t="s">
        <v>6056</v>
      </c>
      <c r="D176" t="s">
        <v>5925</v>
      </c>
      <c r="E176" t="s">
        <v>6057</v>
      </c>
      <c r="F176" t="s">
        <v>5996</v>
      </c>
      <c r="G176" t="s">
        <v>5996</v>
      </c>
      <c r="H176">
        <f>Table1[[#This Row],[GrnPostDate]]-Table1[[#This Row],[PoDate]]</f>
        <v>7</v>
      </c>
      <c r="I176" t="s">
        <v>5822</v>
      </c>
      <c r="J176" t="s">
        <v>90</v>
      </c>
      <c r="K176" t="s">
        <v>5825</v>
      </c>
      <c r="M176">
        <v>13585</v>
      </c>
      <c r="O176" t="s">
        <v>37</v>
      </c>
      <c r="P176">
        <v>137.5</v>
      </c>
      <c r="Q176">
        <v>720</v>
      </c>
      <c r="R176">
        <v>720</v>
      </c>
      <c r="S176" s="25">
        <f>Table1[[#This Row],[RcvdQuantity]]/Table1[[#This Row],[POQty]]</f>
        <v>1</v>
      </c>
      <c r="T176">
        <v>0</v>
      </c>
      <c r="U176">
        <v>0</v>
      </c>
      <c r="V176">
        <v>16</v>
      </c>
      <c r="W176">
        <v>15840</v>
      </c>
      <c r="X176">
        <v>159.5</v>
      </c>
      <c r="Y176">
        <v>159.5</v>
      </c>
      <c r="Z176">
        <v>159.5</v>
      </c>
      <c r="AA176">
        <v>0</v>
      </c>
      <c r="AB176">
        <v>0</v>
      </c>
      <c r="AC176">
        <v>114840</v>
      </c>
      <c r="AD176">
        <v>130680</v>
      </c>
      <c r="AF176" t="s">
        <v>5412</v>
      </c>
      <c r="AH176">
        <v>367891</v>
      </c>
    </row>
    <row r="177" spans="1:34" x14ac:dyDescent="0.25">
      <c r="A177" t="s">
        <v>6058</v>
      </c>
      <c r="B177" s="24">
        <v>45665</v>
      </c>
      <c r="C177" t="s">
        <v>6059</v>
      </c>
      <c r="D177" t="s">
        <v>5521</v>
      </c>
      <c r="E177" t="s">
        <v>6060</v>
      </c>
      <c r="F177" t="s">
        <v>5996</v>
      </c>
      <c r="G177" t="s">
        <v>5996</v>
      </c>
      <c r="H177">
        <f>Table1[[#This Row],[GrnPostDate]]-Table1[[#This Row],[PoDate]]</f>
        <v>6</v>
      </c>
      <c r="I177" t="s">
        <v>102</v>
      </c>
      <c r="J177" t="s">
        <v>90</v>
      </c>
      <c r="K177" t="s">
        <v>6061</v>
      </c>
      <c r="M177">
        <v>753</v>
      </c>
      <c r="O177" t="s">
        <v>6062</v>
      </c>
      <c r="P177">
        <v>24</v>
      </c>
      <c r="Q177">
        <v>1000</v>
      </c>
      <c r="R177">
        <v>1000</v>
      </c>
      <c r="S177" s="25">
        <f>Table1[[#This Row],[RcvdQuantity]]/Table1[[#This Row],[POQty]]</f>
        <v>1</v>
      </c>
      <c r="T177">
        <v>0</v>
      </c>
      <c r="U177">
        <v>0</v>
      </c>
      <c r="V177">
        <v>0</v>
      </c>
      <c r="W177">
        <v>0</v>
      </c>
      <c r="X177">
        <v>24</v>
      </c>
      <c r="Y177">
        <v>24</v>
      </c>
      <c r="Z177">
        <v>24</v>
      </c>
      <c r="AA177">
        <v>0</v>
      </c>
      <c r="AB177">
        <v>0</v>
      </c>
      <c r="AC177">
        <v>24000</v>
      </c>
      <c r="AD177">
        <v>24000</v>
      </c>
      <c r="AF177" t="s">
        <v>5412</v>
      </c>
      <c r="AH177">
        <v>367894</v>
      </c>
    </row>
    <row r="178" spans="1:34" x14ac:dyDescent="0.25">
      <c r="A178" t="s">
        <v>6058</v>
      </c>
      <c r="B178" s="24">
        <v>45665</v>
      </c>
      <c r="C178" t="s">
        <v>6059</v>
      </c>
      <c r="D178" t="s">
        <v>5521</v>
      </c>
      <c r="E178" t="s">
        <v>6060</v>
      </c>
      <c r="F178" t="s">
        <v>5996</v>
      </c>
      <c r="G178" t="s">
        <v>5996</v>
      </c>
      <c r="H178">
        <f>Table1[[#This Row],[GrnPostDate]]-Table1[[#This Row],[PoDate]]</f>
        <v>6</v>
      </c>
      <c r="I178" t="s">
        <v>102</v>
      </c>
      <c r="J178" t="s">
        <v>90</v>
      </c>
      <c r="K178" t="s">
        <v>6063</v>
      </c>
      <c r="M178">
        <v>955</v>
      </c>
      <c r="O178" t="s">
        <v>280</v>
      </c>
      <c r="P178">
        <v>35</v>
      </c>
      <c r="Q178">
        <v>2000</v>
      </c>
      <c r="R178">
        <v>2000</v>
      </c>
      <c r="S178" s="25">
        <f>Table1[[#This Row],[RcvdQuantity]]/Table1[[#This Row],[POQty]]</f>
        <v>1</v>
      </c>
      <c r="T178">
        <v>0</v>
      </c>
      <c r="U178">
        <v>0</v>
      </c>
      <c r="V178">
        <v>0</v>
      </c>
      <c r="W178">
        <v>0</v>
      </c>
      <c r="X178">
        <v>35</v>
      </c>
      <c r="Y178">
        <v>35</v>
      </c>
      <c r="Z178">
        <v>35</v>
      </c>
      <c r="AA178">
        <v>0</v>
      </c>
      <c r="AB178">
        <v>0</v>
      </c>
      <c r="AC178">
        <v>70000</v>
      </c>
      <c r="AD178">
        <v>70000</v>
      </c>
      <c r="AF178" t="s">
        <v>5412</v>
      </c>
      <c r="AH178">
        <v>367895</v>
      </c>
    </row>
    <row r="179" spans="1:34" x14ac:dyDescent="0.25">
      <c r="A179" t="s">
        <v>6058</v>
      </c>
      <c r="B179" s="24">
        <v>45665</v>
      </c>
      <c r="C179" t="s">
        <v>6059</v>
      </c>
      <c r="D179" t="s">
        <v>5521</v>
      </c>
      <c r="E179" t="s">
        <v>6060</v>
      </c>
      <c r="F179" t="s">
        <v>5996</v>
      </c>
      <c r="G179" t="s">
        <v>5996</v>
      </c>
      <c r="H179">
        <f>Table1[[#This Row],[GrnPostDate]]-Table1[[#This Row],[PoDate]]</f>
        <v>6</v>
      </c>
      <c r="I179" t="s">
        <v>102</v>
      </c>
      <c r="J179" t="s">
        <v>90</v>
      </c>
      <c r="K179" t="s">
        <v>6064</v>
      </c>
      <c r="M179">
        <v>14882</v>
      </c>
      <c r="O179" t="s">
        <v>6065</v>
      </c>
      <c r="P179">
        <v>35</v>
      </c>
      <c r="Q179">
        <v>3000</v>
      </c>
      <c r="R179">
        <v>3000</v>
      </c>
      <c r="S179" s="25">
        <f>Table1[[#This Row],[RcvdQuantity]]/Table1[[#This Row],[POQty]]</f>
        <v>1</v>
      </c>
      <c r="T179">
        <v>0</v>
      </c>
      <c r="U179">
        <v>0</v>
      </c>
      <c r="V179">
        <v>0</v>
      </c>
      <c r="W179">
        <v>0</v>
      </c>
      <c r="X179">
        <v>35</v>
      </c>
      <c r="Y179">
        <v>35</v>
      </c>
      <c r="Z179">
        <v>35</v>
      </c>
      <c r="AA179">
        <v>0</v>
      </c>
      <c r="AB179">
        <v>0</v>
      </c>
      <c r="AC179">
        <v>105000</v>
      </c>
      <c r="AD179">
        <v>105000</v>
      </c>
      <c r="AF179" t="s">
        <v>5412</v>
      </c>
      <c r="AH179">
        <v>367896</v>
      </c>
    </row>
    <row r="180" spans="1:34" x14ac:dyDescent="0.25">
      <c r="A180" t="s">
        <v>6066</v>
      </c>
      <c r="B180" s="24">
        <v>45664</v>
      </c>
      <c r="C180" t="s">
        <v>6067</v>
      </c>
      <c r="D180" t="s">
        <v>5521</v>
      </c>
      <c r="E180" t="s">
        <v>6068</v>
      </c>
      <c r="F180" t="s">
        <v>5996</v>
      </c>
      <c r="G180" t="s">
        <v>5996</v>
      </c>
      <c r="H180">
        <f>Table1[[#This Row],[GrnPostDate]]-Table1[[#This Row],[PoDate]]</f>
        <v>7</v>
      </c>
      <c r="I180" t="s">
        <v>102</v>
      </c>
      <c r="J180" t="s">
        <v>232</v>
      </c>
      <c r="K180" t="s">
        <v>351</v>
      </c>
      <c r="M180">
        <v>1311</v>
      </c>
      <c r="O180" t="s">
        <v>37</v>
      </c>
      <c r="P180">
        <v>120</v>
      </c>
      <c r="Q180">
        <v>300</v>
      </c>
      <c r="R180">
        <v>300</v>
      </c>
      <c r="S180" s="25">
        <f>Table1[[#This Row],[RcvdQuantity]]/Table1[[#This Row],[POQty]]</f>
        <v>1</v>
      </c>
      <c r="T180">
        <v>0</v>
      </c>
      <c r="U180">
        <v>0</v>
      </c>
      <c r="V180">
        <v>0</v>
      </c>
      <c r="W180">
        <v>0</v>
      </c>
      <c r="X180">
        <v>120</v>
      </c>
      <c r="Y180">
        <v>120</v>
      </c>
      <c r="Z180">
        <v>120</v>
      </c>
      <c r="AA180">
        <v>0</v>
      </c>
      <c r="AB180">
        <v>0</v>
      </c>
      <c r="AC180">
        <v>36000</v>
      </c>
      <c r="AD180">
        <v>36000</v>
      </c>
      <c r="AF180" t="s">
        <v>5503</v>
      </c>
      <c r="AH180">
        <v>367897</v>
      </c>
    </row>
    <row r="181" spans="1:34" x14ac:dyDescent="0.25">
      <c r="A181" t="s">
        <v>6069</v>
      </c>
      <c r="B181" s="24">
        <v>45667</v>
      </c>
      <c r="C181" t="s">
        <v>6070</v>
      </c>
      <c r="D181" t="s">
        <v>6014</v>
      </c>
      <c r="E181" t="s">
        <v>6071</v>
      </c>
      <c r="F181" t="s">
        <v>5996</v>
      </c>
      <c r="G181" t="s">
        <v>5996</v>
      </c>
      <c r="H181">
        <f>Table1[[#This Row],[GrnPostDate]]-Table1[[#This Row],[PoDate]]</f>
        <v>4</v>
      </c>
      <c r="I181" t="s">
        <v>6072</v>
      </c>
      <c r="J181" t="s">
        <v>854</v>
      </c>
      <c r="K181" t="s">
        <v>6073</v>
      </c>
      <c r="M181">
        <v>27626</v>
      </c>
      <c r="O181" t="s">
        <v>37</v>
      </c>
      <c r="P181">
        <v>62250</v>
      </c>
      <c r="Q181">
        <v>2</v>
      </c>
      <c r="R181">
        <v>2</v>
      </c>
      <c r="S181" s="25">
        <f>Table1[[#This Row],[RcvdQuantity]]/Table1[[#This Row],[POQty]]</f>
        <v>1</v>
      </c>
      <c r="T181">
        <v>0</v>
      </c>
      <c r="U181">
        <v>0</v>
      </c>
      <c r="V181">
        <v>0</v>
      </c>
      <c r="W181">
        <v>0</v>
      </c>
      <c r="X181">
        <v>62250</v>
      </c>
      <c r="Y181">
        <v>62250</v>
      </c>
      <c r="Z181">
        <v>62250</v>
      </c>
      <c r="AA181">
        <v>0</v>
      </c>
      <c r="AB181">
        <v>0</v>
      </c>
      <c r="AC181">
        <v>124500</v>
      </c>
      <c r="AD181">
        <v>124500</v>
      </c>
      <c r="AF181" t="s">
        <v>5503</v>
      </c>
      <c r="AH181">
        <v>367898</v>
      </c>
    </row>
    <row r="182" spans="1:34" x14ac:dyDescent="0.25">
      <c r="A182" t="s">
        <v>6074</v>
      </c>
      <c r="B182" s="24">
        <v>45667</v>
      </c>
      <c r="C182" t="s">
        <v>6075</v>
      </c>
      <c r="D182" t="s">
        <v>6076</v>
      </c>
      <c r="E182" t="s">
        <v>6077</v>
      </c>
      <c r="F182" t="s">
        <v>5996</v>
      </c>
      <c r="G182" t="s">
        <v>5996</v>
      </c>
      <c r="H182">
        <f>Table1[[#This Row],[GrnPostDate]]-Table1[[#This Row],[PoDate]]</f>
        <v>4</v>
      </c>
      <c r="I182" t="s">
        <v>5653</v>
      </c>
      <c r="J182" t="s">
        <v>119</v>
      </c>
      <c r="K182" t="s">
        <v>6078</v>
      </c>
      <c r="M182">
        <v>670</v>
      </c>
      <c r="O182" t="s">
        <v>6079</v>
      </c>
      <c r="P182">
        <v>380</v>
      </c>
      <c r="Q182">
        <v>500</v>
      </c>
      <c r="R182">
        <v>500</v>
      </c>
      <c r="S182" s="25">
        <f>Table1[[#This Row],[RcvdQuantity]]/Table1[[#This Row],[POQty]]</f>
        <v>1</v>
      </c>
      <c r="T182">
        <v>0</v>
      </c>
      <c r="U182">
        <v>0</v>
      </c>
      <c r="V182">
        <v>0</v>
      </c>
      <c r="W182">
        <v>0</v>
      </c>
      <c r="X182">
        <v>380</v>
      </c>
      <c r="Y182">
        <v>380</v>
      </c>
      <c r="Z182">
        <v>380</v>
      </c>
      <c r="AA182">
        <v>0</v>
      </c>
      <c r="AB182">
        <v>0</v>
      </c>
      <c r="AC182">
        <v>190000</v>
      </c>
      <c r="AD182">
        <v>190000</v>
      </c>
      <c r="AF182" t="s">
        <v>5412</v>
      </c>
      <c r="AH182">
        <v>367982</v>
      </c>
    </row>
    <row r="183" spans="1:34" x14ac:dyDescent="0.25">
      <c r="A183" t="s">
        <v>6080</v>
      </c>
      <c r="B183" s="24">
        <v>45667</v>
      </c>
      <c r="C183" t="s">
        <v>6081</v>
      </c>
      <c r="D183" t="s">
        <v>5925</v>
      </c>
      <c r="E183" t="s">
        <v>6082</v>
      </c>
      <c r="F183" t="s">
        <v>5996</v>
      </c>
      <c r="G183" t="s">
        <v>5996</v>
      </c>
      <c r="H183">
        <f>Table1[[#This Row],[GrnPostDate]]-Table1[[#This Row],[PoDate]]</f>
        <v>4</v>
      </c>
      <c r="I183" t="s">
        <v>636</v>
      </c>
      <c r="J183" t="s">
        <v>5472</v>
      </c>
      <c r="K183" t="s">
        <v>5603</v>
      </c>
      <c r="L183" t="s">
        <v>5604</v>
      </c>
      <c r="M183">
        <v>7116</v>
      </c>
      <c r="O183" t="s">
        <v>6083</v>
      </c>
      <c r="P183">
        <v>70</v>
      </c>
      <c r="Q183">
        <v>1000</v>
      </c>
      <c r="R183">
        <v>1000</v>
      </c>
      <c r="S183" s="25">
        <f>Table1[[#This Row],[RcvdQuantity]]/Table1[[#This Row],[POQty]]</f>
        <v>1</v>
      </c>
      <c r="T183">
        <v>0</v>
      </c>
      <c r="U183">
        <v>0</v>
      </c>
      <c r="V183">
        <v>0</v>
      </c>
      <c r="W183">
        <v>0</v>
      </c>
      <c r="X183">
        <v>70</v>
      </c>
      <c r="Y183">
        <v>70</v>
      </c>
      <c r="Z183">
        <v>70</v>
      </c>
      <c r="AA183">
        <v>0</v>
      </c>
      <c r="AB183">
        <v>0</v>
      </c>
      <c r="AC183">
        <v>70000</v>
      </c>
      <c r="AD183">
        <v>70000</v>
      </c>
      <c r="AF183" t="s">
        <v>5412</v>
      </c>
      <c r="AH183">
        <v>368038</v>
      </c>
    </row>
    <row r="184" spans="1:34" x14ac:dyDescent="0.25">
      <c r="A184" t="s">
        <v>6084</v>
      </c>
      <c r="B184" s="24">
        <v>45660</v>
      </c>
      <c r="C184" t="s">
        <v>6085</v>
      </c>
      <c r="D184" t="s">
        <v>6076</v>
      </c>
      <c r="E184" t="s">
        <v>6086</v>
      </c>
      <c r="F184" t="s">
        <v>5996</v>
      </c>
      <c r="G184" t="s">
        <v>5996</v>
      </c>
      <c r="H184">
        <f>Table1[[#This Row],[GrnPostDate]]-Table1[[#This Row],[PoDate]]</f>
        <v>11</v>
      </c>
      <c r="I184" t="s">
        <v>505</v>
      </c>
      <c r="J184" t="s">
        <v>5409</v>
      </c>
      <c r="K184" t="s">
        <v>6087</v>
      </c>
      <c r="M184">
        <v>46474</v>
      </c>
      <c r="N184" t="s">
        <v>6088</v>
      </c>
      <c r="O184" t="s">
        <v>6089</v>
      </c>
      <c r="P184">
        <v>766.66</v>
      </c>
      <c r="Q184">
        <v>360</v>
      </c>
      <c r="R184">
        <v>360</v>
      </c>
      <c r="S184" s="25">
        <f>Table1[[#This Row],[RcvdQuantity]]/Table1[[#This Row],[POQty]]</f>
        <v>1</v>
      </c>
      <c r="T184">
        <v>0</v>
      </c>
      <c r="U184">
        <v>0</v>
      </c>
      <c r="V184">
        <v>0</v>
      </c>
      <c r="W184">
        <v>0</v>
      </c>
      <c r="X184">
        <v>766.66</v>
      </c>
      <c r="Y184">
        <v>766.66</v>
      </c>
      <c r="Z184">
        <v>766.66</v>
      </c>
      <c r="AA184">
        <v>0</v>
      </c>
      <c r="AB184">
        <v>0</v>
      </c>
      <c r="AC184">
        <v>275997.59999999998</v>
      </c>
      <c r="AD184">
        <v>275997.59999999998</v>
      </c>
      <c r="AF184" t="s">
        <v>5412</v>
      </c>
      <c r="AH184">
        <v>368039</v>
      </c>
    </row>
    <row r="185" spans="1:34" x14ac:dyDescent="0.25">
      <c r="A185" t="s">
        <v>6090</v>
      </c>
      <c r="B185" s="24">
        <v>45667</v>
      </c>
      <c r="C185" t="s">
        <v>6091</v>
      </c>
      <c r="D185" t="s">
        <v>6076</v>
      </c>
      <c r="E185" t="s">
        <v>6092</v>
      </c>
      <c r="F185" t="s">
        <v>5996</v>
      </c>
      <c r="G185" t="s">
        <v>5996</v>
      </c>
      <c r="H185">
        <f>Table1[[#This Row],[GrnPostDate]]-Table1[[#This Row],[PoDate]]</f>
        <v>4</v>
      </c>
      <c r="I185" t="s">
        <v>505</v>
      </c>
      <c r="J185" t="s">
        <v>5472</v>
      </c>
      <c r="K185" t="s">
        <v>6093</v>
      </c>
      <c r="L185" t="s">
        <v>6094</v>
      </c>
      <c r="M185">
        <v>7964</v>
      </c>
      <c r="O185" t="s">
        <v>6095</v>
      </c>
      <c r="P185">
        <v>242</v>
      </c>
      <c r="Q185">
        <v>500</v>
      </c>
      <c r="R185">
        <v>500</v>
      </c>
      <c r="S185" s="25">
        <f>Table1[[#This Row],[RcvdQuantity]]/Table1[[#This Row],[POQty]]</f>
        <v>1</v>
      </c>
      <c r="T185">
        <v>0</v>
      </c>
      <c r="U185">
        <v>0</v>
      </c>
      <c r="V185">
        <v>0</v>
      </c>
      <c r="W185">
        <v>0</v>
      </c>
      <c r="X185">
        <v>242</v>
      </c>
      <c r="Y185">
        <v>242</v>
      </c>
      <c r="Z185">
        <v>242</v>
      </c>
      <c r="AA185">
        <v>0</v>
      </c>
      <c r="AB185">
        <v>0</v>
      </c>
      <c r="AC185">
        <v>121000</v>
      </c>
      <c r="AD185">
        <v>121000</v>
      </c>
      <c r="AF185" t="s">
        <v>5412</v>
      </c>
      <c r="AH185">
        <v>368040</v>
      </c>
    </row>
    <row r="186" spans="1:34" x14ac:dyDescent="0.25">
      <c r="A186" t="s">
        <v>6096</v>
      </c>
      <c r="B186" s="24">
        <v>45667</v>
      </c>
      <c r="C186" t="s">
        <v>6097</v>
      </c>
      <c r="D186" t="s">
        <v>6076</v>
      </c>
      <c r="E186" t="s">
        <v>6098</v>
      </c>
      <c r="F186" t="s">
        <v>5996</v>
      </c>
      <c r="G186" t="s">
        <v>5996</v>
      </c>
      <c r="H186">
        <f>Table1[[#This Row],[GrnPostDate]]-Table1[[#This Row],[PoDate]]</f>
        <v>4</v>
      </c>
      <c r="I186" t="s">
        <v>6099</v>
      </c>
      <c r="J186" t="s">
        <v>5409</v>
      </c>
      <c r="K186" t="s">
        <v>6100</v>
      </c>
      <c r="L186" t="s">
        <v>6101</v>
      </c>
      <c r="M186">
        <v>7727</v>
      </c>
      <c r="O186" t="s">
        <v>6102</v>
      </c>
      <c r="P186">
        <v>7</v>
      </c>
      <c r="Q186">
        <v>6000</v>
      </c>
      <c r="R186">
        <v>6000</v>
      </c>
      <c r="S186" s="25">
        <f>Table1[[#This Row],[RcvdQuantity]]/Table1[[#This Row],[POQty]]</f>
        <v>1</v>
      </c>
      <c r="T186">
        <v>0</v>
      </c>
      <c r="U186">
        <v>0</v>
      </c>
      <c r="V186">
        <v>0</v>
      </c>
      <c r="W186">
        <v>0</v>
      </c>
      <c r="X186">
        <v>7</v>
      </c>
      <c r="Y186">
        <v>7</v>
      </c>
      <c r="Z186">
        <v>7</v>
      </c>
      <c r="AA186">
        <v>0</v>
      </c>
      <c r="AB186">
        <v>0</v>
      </c>
      <c r="AC186">
        <v>42000</v>
      </c>
      <c r="AD186">
        <v>42000</v>
      </c>
      <c r="AF186" t="s">
        <v>5412</v>
      </c>
      <c r="AH186">
        <v>368041</v>
      </c>
    </row>
    <row r="187" spans="1:34" x14ac:dyDescent="0.25">
      <c r="A187" t="s">
        <v>6103</v>
      </c>
      <c r="B187" s="24">
        <v>45666</v>
      </c>
      <c r="C187" t="s">
        <v>6104</v>
      </c>
      <c r="D187" t="s">
        <v>6076</v>
      </c>
      <c r="E187" t="s">
        <v>6105</v>
      </c>
      <c r="F187" t="s">
        <v>5996</v>
      </c>
      <c r="G187" t="s">
        <v>5996</v>
      </c>
      <c r="H187">
        <f>Table1[[#This Row],[GrnPostDate]]-Table1[[#This Row],[PoDate]]</f>
        <v>5</v>
      </c>
      <c r="I187" t="s">
        <v>829</v>
      </c>
      <c r="J187" t="s">
        <v>5934</v>
      </c>
      <c r="K187" t="s">
        <v>6106</v>
      </c>
      <c r="L187" t="s">
        <v>6107</v>
      </c>
      <c r="M187">
        <v>7276</v>
      </c>
      <c r="O187" t="s">
        <v>6108</v>
      </c>
      <c r="P187">
        <v>215</v>
      </c>
      <c r="Q187">
        <v>200</v>
      </c>
      <c r="R187">
        <v>200</v>
      </c>
      <c r="S187" s="25">
        <f>Table1[[#This Row],[RcvdQuantity]]/Table1[[#This Row],[POQty]]</f>
        <v>1</v>
      </c>
      <c r="T187">
        <v>0</v>
      </c>
      <c r="U187">
        <v>0</v>
      </c>
      <c r="V187">
        <v>0</v>
      </c>
      <c r="W187">
        <v>0</v>
      </c>
      <c r="X187">
        <v>215</v>
      </c>
      <c r="Y187">
        <v>215</v>
      </c>
      <c r="Z187">
        <v>215</v>
      </c>
      <c r="AA187">
        <v>0</v>
      </c>
      <c r="AB187">
        <v>0</v>
      </c>
      <c r="AC187">
        <v>43000</v>
      </c>
      <c r="AD187">
        <v>43000</v>
      </c>
      <c r="AF187" t="s">
        <v>5412</v>
      </c>
      <c r="AH187">
        <v>368055</v>
      </c>
    </row>
    <row r="188" spans="1:34" x14ac:dyDescent="0.25">
      <c r="A188" t="s">
        <v>6103</v>
      </c>
      <c r="B188" s="24">
        <v>45666</v>
      </c>
      <c r="C188" t="s">
        <v>6104</v>
      </c>
      <c r="D188" t="s">
        <v>6076</v>
      </c>
      <c r="E188" t="s">
        <v>6105</v>
      </c>
      <c r="F188" t="s">
        <v>5996</v>
      </c>
      <c r="G188" t="s">
        <v>5996</v>
      </c>
      <c r="H188">
        <f>Table1[[#This Row],[GrnPostDate]]-Table1[[#This Row],[PoDate]]</f>
        <v>5</v>
      </c>
      <c r="I188" t="s">
        <v>829</v>
      </c>
      <c r="J188" t="s">
        <v>5934</v>
      </c>
      <c r="K188" t="s">
        <v>6109</v>
      </c>
      <c r="L188" t="s">
        <v>6110</v>
      </c>
      <c r="M188">
        <v>7975</v>
      </c>
      <c r="O188" t="s">
        <v>6111</v>
      </c>
      <c r="P188">
        <v>199</v>
      </c>
      <c r="Q188">
        <v>800</v>
      </c>
      <c r="R188">
        <v>800</v>
      </c>
      <c r="S188" s="25">
        <f>Table1[[#This Row],[RcvdQuantity]]/Table1[[#This Row],[POQty]]</f>
        <v>1</v>
      </c>
      <c r="T188">
        <v>0</v>
      </c>
      <c r="U188">
        <v>0</v>
      </c>
      <c r="V188">
        <v>0</v>
      </c>
      <c r="W188">
        <v>0</v>
      </c>
      <c r="X188">
        <v>199</v>
      </c>
      <c r="Y188">
        <v>199</v>
      </c>
      <c r="Z188">
        <v>199</v>
      </c>
      <c r="AA188">
        <v>0</v>
      </c>
      <c r="AB188">
        <v>0</v>
      </c>
      <c r="AC188">
        <v>159200</v>
      </c>
      <c r="AD188">
        <v>159200</v>
      </c>
      <c r="AF188" t="s">
        <v>5412</v>
      </c>
      <c r="AH188">
        <v>368056</v>
      </c>
    </row>
    <row r="189" spans="1:34" x14ac:dyDescent="0.25">
      <c r="A189" t="s">
        <v>6112</v>
      </c>
      <c r="B189" s="24">
        <v>45667</v>
      </c>
      <c r="C189" t="s">
        <v>6113</v>
      </c>
      <c r="D189" t="s">
        <v>6076</v>
      </c>
      <c r="E189" t="s">
        <v>6114</v>
      </c>
      <c r="F189" t="s">
        <v>5996</v>
      </c>
      <c r="G189" t="s">
        <v>5996</v>
      </c>
      <c r="H189">
        <f>Table1[[#This Row],[GrnPostDate]]-Table1[[#This Row],[PoDate]]</f>
        <v>4</v>
      </c>
      <c r="I189" t="s">
        <v>829</v>
      </c>
      <c r="J189" t="s">
        <v>5409</v>
      </c>
      <c r="K189" t="s">
        <v>6115</v>
      </c>
      <c r="M189">
        <v>30580</v>
      </c>
      <c r="O189" t="s">
        <v>6116</v>
      </c>
      <c r="P189">
        <v>48.53</v>
      </c>
      <c r="Q189">
        <v>2000</v>
      </c>
      <c r="R189">
        <v>2000</v>
      </c>
      <c r="S189" s="25">
        <f>Table1[[#This Row],[RcvdQuantity]]/Table1[[#This Row],[POQty]]</f>
        <v>1</v>
      </c>
      <c r="T189">
        <v>0</v>
      </c>
      <c r="U189">
        <v>0</v>
      </c>
      <c r="V189">
        <v>0</v>
      </c>
      <c r="W189">
        <v>0</v>
      </c>
      <c r="X189">
        <v>48.53</v>
      </c>
      <c r="Y189">
        <v>48.53</v>
      </c>
      <c r="Z189">
        <v>48.53</v>
      </c>
      <c r="AA189">
        <v>0</v>
      </c>
      <c r="AB189">
        <v>0</v>
      </c>
      <c r="AC189">
        <v>97050</v>
      </c>
      <c r="AD189">
        <v>97050</v>
      </c>
      <c r="AF189" t="s">
        <v>5412</v>
      </c>
      <c r="AH189">
        <v>368057</v>
      </c>
    </row>
    <row r="190" spans="1:34" x14ac:dyDescent="0.25">
      <c r="A190" t="s">
        <v>6117</v>
      </c>
      <c r="B190" s="24">
        <v>45667</v>
      </c>
      <c r="C190" t="s">
        <v>6118</v>
      </c>
      <c r="D190" t="s">
        <v>6076</v>
      </c>
      <c r="E190" t="s">
        <v>6119</v>
      </c>
      <c r="F190" t="s">
        <v>6120</v>
      </c>
      <c r="G190" t="s">
        <v>6120</v>
      </c>
      <c r="H190">
        <f>Table1[[#This Row],[GrnPostDate]]-Table1[[#This Row],[PoDate]]</f>
        <v>6</v>
      </c>
      <c r="I190" t="s">
        <v>829</v>
      </c>
      <c r="J190" t="s">
        <v>5472</v>
      </c>
      <c r="K190" t="s">
        <v>6121</v>
      </c>
      <c r="L190" t="s">
        <v>6122</v>
      </c>
      <c r="M190">
        <v>6963</v>
      </c>
      <c r="O190" t="s">
        <v>6123</v>
      </c>
      <c r="P190">
        <v>8</v>
      </c>
      <c r="Q190">
        <v>100</v>
      </c>
      <c r="R190">
        <v>100</v>
      </c>
      <c r="S190" s="25">
        <f>Table1[[#This Row],[RcvdQuantity]]/Table1[[#This Row],[POQty]]</f>
        <v>1</v>
      </c>
      <c r="T190">
        <v>0</v>
      </c>
      <c r="U190">
        <v>0</v>
      </c>
      <c r="V190">
        <v>0</v>
      </c>
      <c r="W190">
        <v>0</v>
      </c>
      <c r="X190">
        <v>8</v>
      </c>
      <c r="Y190">
        <v>8</v>
      </c>
      <c r="Z190">
        <v>8</v>
      </c>
      <c r="AA190">
        <v>0</v>
      </c>
      <c r="AB190">
        <v>0</v>
      </c>
      <c r="AC190">
        <v>800</v>
      </c>
      <c r="AD190">
        <v>800</v>
      </c>
      <c r="AF190" t="s">
        <v>5412</v>
      </c>
      <c r="AH190">
        <v>368059</v>
      </c>
    </row>
    <row r="191" spans="1:34" x14ac:dyDescent="0.25">
      <c r="A191" t="s">
        <v>6124</v>
      </c>
      <c r="B191" s="24">
        <v>45666</v>
      </c>
      <c r="C191" t="s">
        <v>6125</v>
      </c>
      <c r="D191" t="s">
        <v>6076</v>
      </c>
      <c r="E191" t="s">
        <v>6126</v>
      </c>
      <c r="F191" t="s">
        <v>5996</v>
      </c>
      <c r="G191" t="s">
        <v>5996</v>
      </c>
      <c r="H191">
        <f>Table1[[#This Row],[GrnPostDate]]-Table1[[#This Row],[PoDate]]</f>
        <v>5</v>
      </c>
      <c r="I191" t="s">
        <v>1748</v>
      </c>
      <c r="J191" t="s">
        <v>52</v>
      </c>
      <c r="K191" t="s">
        <v>3175</v>
      </c>
      <c r="M191">
        <v>13423</v>
      </c>
      <c r="O191" t="s">
        <v>6127</v>
      </c>
      <c r="P191">
        <v>4800</v>
      </c>
      <c r="Q191">
        <v>50</v>
      </c>
      <c r="R191">
        <v>7</v>
      </c>
      <c r="S191" s="25">
        <f>Table1[[#This Row],[RcvdQuantity]]/Table1[[#This Row],[POQty]]</f>
        <v>0.14000000000000001</v>
      </c>
      <c r="T191">
        <v>43</v>
      </c>
      <c r="U191">
        <v>0</v>
      </c>
      <c r="V191">
        <v>0</v>
      </c>
      <c r="W191">
        <v>0</v>
      </c>
      <c r="X191">
        <v>4800</v>
      </c>
      <c r="Y191">
        <v>4800</v>
      </c>
      <c r="Z191">
        <v>4800</v>
      </c>
      <c r="AA191">
        <v>0</v>
      </c>
      <c r="AB191">
        <v>0</v>
      </c>
      <c r="AC191">
        <v>33600</v>
      </c>
      <c r="AD191">
        <v>33600</v>
      </c>
      <c r="AF191" t="s">
        <v>5503</v>
      </c>
      <c r="AH191">
        <v>368062</v>
      </c>
    </row>
    <row r="192" spans="1:34" x14ac:dyDescent="0.25">
      <c r="A192" t="s">
        <v>6124</v>
      </c>
      <c r="B192" s="24">
        <v>45666</v>
      </c>
      <c r="C192" t="s">
        <v>6125</v>
      </c>
      <c r="D192" t="s">
        <v>6076</v>
      </c>
      <c r="E192" t="s">
        <v>6126</v>
      </c>
      <c r="F192" t="s">
        <v>5996</v>
      </c>
      <c r="G192" t="s">
        <v>5996</v>
      </c>
      <c r="H192">
        <f>Table1[[#This Row],[GrnPostDate]]-Table1[[#This Row],[PoDate]]</f>
        <v>5</v>
      </c>
      <c r="I192" t="s">
        <v>1748</v>
      </c>
      <c r="J192" t="s">
        <v>52</v>
      </c>
      <c r="K192" t="s">
        <v>3175</v>
      </c>
      <c r="M192">
        <v>13423</v>
      </c>
      <c r="O192" t="s">
        <v>6128</v>
      </c>
      <c r="P192">
        <v>4800</v>
      </c>
      <c r="Q192">
        <v>50</v>
      </c>
      <c r="R192">
        <v>43</v>
      </c>
      <c r="S192" s="25">
        <f>Table1[[#This Row],[RcvdQuantity]]/Table1[[#This Row],[POQty]]</f>
        <v>0.86</v>
      </c>
      <c r="T192">
        <v>7</v>
      </c>
      <c r="U192">
        <v>0</v>
      </c>
      <c r="V192">
        <v>0</v>
      </c>
      <c r="W192">
        <v>0</v>
      </c>
      <c r="X192">
        <v>4800</v>
      </c>
      <c r="Y192">
        <v>4800</v>
      </c>
      <c r="Z192">
        <v>4800</v>
      </c>
      <c r="AA192">
        <v>0</v>
      </c>
      <c r="AB192">
        <v>0</v>
      </c>
      <c r="AC192">
        <v>206400</v>
      </c>
      <c r="AD192">
        <v>206400</v>
      </c>
      <c r="AF192" t="s">
        <v>5503</v>
      </c>
      <c r="AH192">
        <v>368063</v>
      </c>
    </row>
    <row r="193" spans="1:34" x14ac:dyDescent="0.25">
      <c r="A193" t="s">
        <v>6129</v>
      </c>
      <c r="B193" s="24">
        <v>45622</v>
      </c>
      <c r="C193" t="s">
        <v>6130</v>
      </c>
      <c r="D193" t="s">
        <v>6131</v>
      </c>
      <c r="E193" t="s">
        <v>6132</v>
      </c>
      <c r="F193" t="s">
        <v>5996</v>
      </c>
      <c r="G193" t="s">
        <v>5996</v>
      </c>
      <c r="H193">
        <f>Table1[[#This Row],[GrnPostDate]]-Table1[[#This Row],[PoDate]]</f>
        <v>49</v>
      </c>
      <c r="I193" t="s">
        <v>1118</v>
      </c>
      <c r="J193" t="s">
        <v>854</v>
      </c>
      <c r="K193" t="s">
        <v>6133</v>
      </c>
      <c r="M193">
        <v>50181</v>
      </c>
      <c r="O193" t="s">
        <v>37</v>
      </c>
      <c r="P193">
        <v>150</v>
      </c>
      <c r="Q193">
        <v>10</v>
      </c>
      <c r="R193">
        <v>10</v>
      </c>
      <c r="S193" s="25">
        <f>Table1[[#This Row],[RcvdQuantity]]/Table1[[#This Row],[POQty]]</f>
        <v>1</v>
      </c>
      <c r="T193">
        <v>0</v>
      </c>
      <c r="U193">
        <v>0</v>
      </c>
      <c r="V193">
        <v>0</v>
      </c>
      <c r="W193">
        <v>0</v>
      </c>
      <c r="X193">
        <v>150</v>
      </c>
      <c r="Y193">
        <v>150</v>
      </c>
      <c r="Z193">
        <v>150</v>
      </c>
      <c r="AA193">
        <v>0</v>
      </c>
      <c r="AB193">
        <v>0</v>
      </c>
      <c r="AC193">
        <v>1500</v>
      </c>
      <c r="AD193">
        <v>1500</v>
      </c>
      <c r="AF193" t="s">
        <v>5503</v>
      </c>
      <c r="AH193">
        <v>368065</v>
      </c>
    </row>
    <row r="194" spans="1:34" x14ac:dyDescent="0.25">
      <c r="A194" t="s">
        <v>6134</v>
      </c>
      <c r="B194" s="24">
        <v>45616</v>
      </c>
      <c r="C194" t="s">
        <v>6135</v>
      </c>
      <c r="D194" t="s">
        <v>6131</v>
      </c>
      <c r="E194" t="s">
        <v>6136</v>
      </c>
      <c r="F194" t="s">
        <v>5996</v>
      </c>
      <c r="G194" t="s">
        <v>5996</v>
      </c>
      <c r="H194">
        <f>Table1[[#This Row],[GrnPostDate]]-Table1[[#This Row],[PoDate]]</f>
        <v>55</v>
      </c>
      <c r="I194" t="s">
        <v>1118</v>
      </c>
      <c r="J194" t="s">
        <v>854</v>
      </c>
      <c r="K194" t="s">
        <v>6137</v>
      </c>
      <c r="M194">
        <v>50022</v>
      </c>
      <c r="O194" t="s">
        <v>37</v>
      </c>
      <c r="P194">
        <v>250</v>
      </c>
      <c r="Q194">
        <v>330</v>
      </c>
      <c r="R194">
        <v>330</v>
      </c>
      <c r="S194" s="25">
        <f>Table1[[#This Row],[RcvdQuantity]]/Table1[[#This Row],[POQty]]</f>
        <v>1</v>
      </c>
      <c r="T194">
        <v>0</v>
      </c>
      <c r="U194">
        <v>0</v>
      </c>
      <c r="V194">
        <v>0</v>
      </c>
      <c r="W194">
        <v>0</v>
      </c>
      <c r="X194">
        <v>250</v>
      </c>
      <c r="Y194">
        <v>250</v>
      </c>
      <c r="Z194">
        <v>250</v>
      </c>
      <c r="AA194">
        <v>0</v>
      </c>
      <c r="AB194">
        <v>0</v>
      </c>
      <c r="AC194">
        <v>82500</v>
      </c>
      <c r="AD194">
        <v>82500</v>
      </c>
      <c r="AF194" t="s">
        <v>5503</v>
      </c>
      <c r="AH194">
        <v>368066</v>
      </c>
    </row>
    <row r="195" spans="1:34" x14ac:dyDescent="0.25">
      <c r="A195" t="s">
        <v>6134</v>
      </c>
      <c r="B195" s="24">
        <v>45616</v>
      </c>
      <c r="C195" t="s">
        <v>6135</v>
      </c>
      <c r="D195" t="s">
        <v>6131</v>
      </c>
      <c r="E195" t="s">
        <v>6136</v>
      </c>
      <c r="F195" t="s">
        <v>5996</v>
      </c>
      <c r="G195" t="s">
        <v>5996</v>
      </c>
      <c r="H195">
        <f>Table1[[#This Row],[GrnPostDate]]-Table1[[#This Row],[PoDate]]</f>
        <v>55</v>
      </c>
      <c r="I195" t="s">
        <v>1118</v>
      </c>
      <c r="J195" t="s">
        <v>854</v>
      </c>
      <c r="K195" t="s">
        <v>6138</v>
      </c>
      <c r="M195">
        <v>15781</v>
      </c>
      <c r="O195" t="s">
        <v>37</v>
      </c>
      <c r="P195">
        <v>280</v>
      </c>
      <c r="Q195">
        <v>12</v>
      </c>
      <c r="R195">
        <v>12</v>
      </c>
      <c r="S195" s="25">
        <f>Table1[[#This Row],[RcvdQuantity]]/Table1[[#This Row],[POQty]]</f>
        <v>1</v>
      </c>
      <c r="T195">
        <v>0</v>
      </c>
      <c r="U195">
        <v>0</v>
      </c>
      <c r="V195">
        <v>0</v>
      </c>
      <c r="W195">
        <v>0</v>
      </c>
      <c r="X195">
        <v>280</v>
      </c>
      <c r="Y195">
        <v>280</v>
      </c>
      <c r="Z195">
        <v>280</v>
      </c>
      <c r="AA195">
        <v>0</v>
      </c>
      <c r="AB195">
        <v>0</v>
      </c>
      <c r="AC195">
        <v>3360</v>
      </c>
      <c r="AD195">
        <v>3360</v>
      </c>
      <c r="AF195" t="s">
        <v>5503</v>
      </c>
      <c r="AH195">
        <v>368067</v>
      </c>
    </row>
    <row r="196" spans="1:34" x14ac:dyDescent="0.25">
      <c r="A196" t="s">
        <v>6134</v>
      </c>
      <c r="B196" s="24">
        <v>45616</v>
      </c>
      <c r="C196" t="s">
        <v>6135</v>
      </c>
      <c r="D196" t="s">
        <v>6131</v>
      </c>
      <c r="E196" t="s">
        <v>6136</v>
      </c>
      <c r="F196" t="s">
        <v>5996</v>
      </c>
      <c r="G196" t="s">
        <v>5996</v>
      </c>
      <c r="H196">
        <f>Table1[[#This Row],[GrnPostDate]]-Table1[[#This Row],[PoDate]]</f>
        <v>55</v>
      </c>
      <c r="I196" t="s">
        <v>1118</v>
      </c>
      <c r="J196" t="s">
        <v>854</v>
      </c>
      <c r="K196" t="s">
        <v>6139</v>
      </c>
      <c r="M196">
        <v>15782</v>
      </c>
      <c r="O196" t="s">
        <v>37</v>
      </c>
      <c r="P196">
        <v>200</v>
      </c>
      <c r="Q196">
        <v>7</v>
      </c>
      <c r="R196">
        <v>7</v>
      </c>
      <c r="S196" s="25">
        <f>Table1[[#This Row],[RcvdQuantity]]/Table1[[#This Row],[POQty]]</f>
        <v>1</v>
      </c>
      <c r="T196">
        <v>0</v>
      </c>
      <c r="U196">
        <v>0</v>
      </c>
      <c r="V196">
        <v>0</v>
      </c>
      <c r="W196">
        <v>0</v>
      </c>
      <c r="X196">
        <v>200</v>
      </c>
      <c r="Y196">
        <v>200</v>
      </c>
      <c r="Z196">
        <v>200</v>
      </c>
      <c r="AA196">
        <v>0</v>
      </c>
      <c r="AB196">
        <v>0</v>
      </c>
      <c r="AC196">
        <v>1400</v>
      </c>
      <c r="AD196">
        <v>1400</v>
      </c>
      <c r="AF196" t="s">
        <v>5503</v>
      </c>
      <c r="AH196">
        <v>368068</v>
      </c>
    </row>
    <row r="197" spans="1:34" x14ac:dyDescent="0.25">
      <c r="A197" t="s">
        <v>6134</v>
      </c>
      <c r="B197" s="24">
        <v>45616</v>
      </c>
      <c r="C197" t="s">
        <v>6135</v>
      </c>
      <c r="D197" t="s">
        <v>6131</v>
      </c>
      <c r="E197" t="s">
        <v>6136</v>
      </c>
      <c r="F197" t="s">
        <v>5996</v>
      </c>
      <c r="G197" t="s">
        <v>5996</v>
      </c>
      <c r="H197">
        <f>Table1[[#This Row],[GrnPostDate]]-Table1[[#This Row],[PoDate]]</f>
        <v>55</v>
      </c>
      <c r="I197" t="s">
        <v>1118</v>
      </c>
      <c r="J197" t="s">
        <v>854</v>
      </c>
      <c r="K197" t="s">
        <v>6140</v>
      </c>
      <c r="M197">
        <v>15022</v>
      </c>
      <c r="O197" t="s">
        <v>37</v>
      </c>
      <c r="P197">
        <v>2000</v>
      </c>
      <c r="Q197">
        <v>10</v>
      </c>
      <c r="R197">
        <v>10</v>
      </c>
      <c r="S197" s="25">
        <f>Table1[[#This Row],[RcvdQuantity]]/Table1[[#This Row],[POQty]]</f>
        <v>1</v>
      </c>
      <c r="T197">
        <v>0</v>
      </c>
      <c r="U197">
        <v>0</v>
      </c>
      <c r="V197">
        <v>0</v>
      </c>
      <c r="W197">
        <v>0</v>
      </c>
      <c r="X197">
        <v>2000</v>
      </c>
      <c r="Y197">
        <v>2000</v>
      </c>
      <c r="Z197">
        <v>2000</v>
      </c>
      <c r="AA197">
        <v>0</v>
      </c>
      <c r="AB197">
        <v>0</v>
      </c>
      <c r="AC197">
        <v>20000</v>
      </c>
      <c r="AD197">
        <v>20000</v>
      </c>
      <c r="AF197" t="s">
        <v>5503</v>
      </c>
      <c r="AH197">
        <v>368069</v>
      </c>
    </row>
    <row r="198" spans="1:34" x14ac:dyDescent="0.25">
      <c r="A198" t="s">
        <v>6134</v>
      </c>
      <c r="B198" s="24">
        <v>45616</v>
      </c>
      <c r="C198" t="s">
        <v>6135</v>
      </c>
      <c r="D198" t="s">
        <v>6131</v>
      </c>
      <c r="E198" t="s">
        <v>6136</v>
      </c>
      <c r="F198" t="s">
        <v>5996</v>
      </c>
      <c r="G198" t="s">
        <v>5996</v>
      </c>
      <c r="H198">
        <f>Table1[[#This Row],[GrnPostDate]]-Table1[[#This Row],[PoDate]]</f>
        <v>55</v>
      </c>
      <c r="I198" t="s">
        <v>1118</v>
      </c>
      <c r="J198" t="s">
        <v>854</v>
      </c>
      <c r="K198" t="s">
        <v>6141</v>
      </c>
      <c r="M198">
        <v>62093</v>
      </c>
      <c r="O198" t="s">
        <v>37</v>
      </c>
      <c r="P198">
        <v>800</v>
      </c>
      <c r="Q198">
        <v>50</v>
      </c>
      <c r="R198">
        <v>50</v>
      </c>
      <c r="S198" s="25">
        <f>Table1[[#This Row],[RcvdQuantity]]/Table1[[#This Row],[POQty]]</f>
        <v>1</v>
      </c>
      <c r="T198">
        <v>0</v>
      </c>
      <c r="U198">
        <v>0</v>
      </c>
      <c r="V198">
        <v>0</v>
      </c>
      <c r="W198">
        <v>0</v>
      </c>
      <c r="X198">
        <v>800</v>
      </c>
      <c r="Y198">
        <v>800</v>
      </c>
      <c r="Z198">
        <v>800</v>
      </c>
      <c r="AA198">
        <v>0</v>
      </c>
      <c r="AB198">
        <v>0</v>
      </c>
      <c r="AC198">
        <v>40000</v>
      </c>
      <c r="AD198">
        <v>40000</v>
      </c>
      <c r="AF198" t="s">
        <v>5503</v>
      </c>
      <c r="AH198">
        <v>368070</v>
      </c>
    </row>
    <row r="199" spans="1:34" x14ac:dyDescent="0.25">
      <c r="A199" t="s">
        <v>6134</v>
      </c>
      <c r="B199" s="24">
        <v>45616</v>
      </c>
      <c r="C199" t="s">
        <v>6135</v>
      </c>
      <c r="D199" t="s">
        <v>6131</v>
      </c>
      <c r="E199" t="s">
        <v>6136</v>
      </c>
      <c r="F199" t="s">
        <v>5996</v>
      </c>
      <c r="G199" t="s">
        <v>5996</v>
      </c>
      <c r="H199">
        <f>Table1[[#This Row],[GrnPostDate]]-Table1[[#This Row],[PoDate]]</f>
        <v>55</v>
      </c>
      <c r="I199" t="s">
        <v>1118</v>
      </c>
      <c r="J199" t="s">
        <v>854</v>
      </c>
      <c r="K199" t="s">
        <v>6142</v>
      </c>
      <c r="M199">
        <v>62083</v>
      </c>
      <c r="O199" t="s">
        <v>37</v>
      </c>
      <c r="P199">
        <v>650</v>
      </c>
      <c r="Q199">
        <v>16</v>
      </c>
      <c r="R199">
        <v>16</v>
      </c>
      <c r="S199" s="25">
        <f>Table1[[#This Row],[RcvdQuantity]]/Table1[[#This Row],[POQty]]</f>
        <v>1</v>
      </c>
      <c r="T199">
        <v>0</v>
      </c>
      <c r="U199">
        <v>0</v>
      </c>
      <c r="V199">
        <v>0</v>
      </c>
      <c r="W199">
        <v>0</v>
      </c>
      <c r="X199">
        <v>650</v>
      </c>
      <c r="Y199">
        <v>650</v>
      </c>
      <c r="Z199">
        <v>650</v>
      </c>
      <c r="AA199">
        <v>0</v>
      </c>
      <c r="AB199">
        <v>0</v>
      </c>
      <c r="AC199">
        <v>10400</v>
      </c>
      <c r="AD199">
        <v>10400</v>
      </c>
      <c r="AF199" t="s">
        <v>5503</v>
      </c>
      <c r="AH199">
        <v>368071</v>
      </c>
    </row>
    <row r="200" spans="1:34" x14ac:dyDescent="0.25">
      <c r="A200" t="s">
        <v>6134</v>
      </c>
      <c r="B200" s="24">
        <v>45616</v>
      </c>
      <c r="C200" t="s">
        <v>6135</v>
      </c>
      <c r="D200" t="s">
        <v>6131</v>
      </c>
      <c r="E200" t="s">
        <v>6136</v>
      </c>
      <c r="F200" t="s">
        <v>5996</v>
      </c>
      <c r="G200" t="s">
        <v>5996</v>
      </c>
      <c r="H200">
        <f>Table1[[#This Row],[GrnPostDate]]-Table1[[#This Row],[PoDate]]</f>
        <v>55</v>
      </c>
      <c r="I200" t="s">
        <v>1118</v>
      </c>
      <c r="J200" t="s">
        <v>854</v>
      </c>
      <c r="K200" t="s">
        <v>6143</v>
      </c>
      <c r="M200">
        <v>62094</v>
      </c>
      <c r="O200" t="s">
        <v>37</v>
      </c>
      <c r="P200">
        <v>520</v>
      </c>
      <c r="Q200">
        <v>300</v>
      </c>
      <c r="R200">
        <v>300</v>
      </c>
      <c r="S200" s="25">
        <f>Table1[[#This Row],[RcvdQuantity]]/Table1[[#This Row],[POQty]]</f>
        <v>1</v>
      </c>
      <c r="T200">
        <v>0</v>
      </c>
      <c r="U200">
        <v>0</v>
      </c>
      <c r="V200">
        <v>0</v>
      </c>
      <c r="W200">
        <v>0</v>
      </c>
      <c r="X200">
        <v>520</v>
      </c>
      <c r="Y200">
        <v>520</v>
      </c>
      <c r="Z200">
        <v>520</v>
      </c>
      <c r="AA200">
        <v>0</v>
      </c>
      <c r="AB200">
        <v>0</v>
      </c>
      <c r="AC200">
        <v>156000</v>
      </c>
      <c r="AD200">
        <v>156000</v>
      </c>
      <c r="AF200" t="s">
        <v>5503</v>
      </c>
      <c r="AH200">
        <v>368072</v>
      </c>
    </row>
    <row r="201" spans="1:34" x14ac:dyDescent="0.25">
      <c r="A201" t="s">
        <v>6134</v>
      </c>
      <c r="B201" s="24">
        <v>45616</v>
      </c>
      <c r="C201" t="s">
        <v>6135</v>
      </c>
      <c r="D201" t="s">
        <v>6131</v>
      </c>
      <c r="E201" t="s">
        <v>6136</v>
      </c>
      <c r="F201" t="s">
        <v>5996</v>
      </c>
      <c r="G201" t="s">
        <v>5996</v>
      </c>
      <c r="H201">
        <f>Table1[[#This Row],[GrnPostDate]]-Table1[[#This Row],[PoDate]]</f>
        <v>55</v>
      </c>
      <c r="I201" t="s">
        <v>1118</v>
      </c>
      <c r="J201" t="s">
        <v>854</v>
      </c>
      <c r="K201" t="s">
        <v>6144</v>
      </c>
      <c r="M201">
        <v>62095</v>
      </c>
      <c r="O201" t="s">
        <v>37</v>
      </c>
      <c r="P201">
        <v>450</v>
      </c>
      <c r="Q201">
        <v>100</v>
      </c>
      <c r="R201">
        <v>100</v>
      </c>
      <c r="S201" s="25">
        <f>Table1[[#This Row],[RcvdQuantity]]/Table1[[#This Row],[POQty]]</f>
        <v>1</v>
      </c>
      <c r="T201">
        <v>0</v>
      </c>
      <c r="U201">
        <v>0</v>
      </c>
      <c r="V201">
        <v>0</v>
      </c>
      <c r="W201">
        <v>0</v>
      </c>
      <c r="X201">
        <v>450</v>
      </c>
      <c r="Y201">
        <v>450</v>
      </c>
      <c r="Z201">
        <v>450</v>
      </c>
      <c r="AA201">
        <v>0</v>
      </c>
      <c r="AB201">
        <v>0</v>
      </c>
      <c r="AC201">
        <v>45000</v>
      </c>
      <c r="AD201">
        <v>45000</v>
      </c>
      <c r="AF201" t="s">
        <v>5503</v>
      </c>
      <c r="AH201">
        <v>368073</v>
      </c>
    </row>
    <row r="202" spans="1:34" x14ac:dyDescent="0.25">
      <c r="A202" t="s">
        <v>6145</v>
      </c>
      <c r="B202" s="24">
        <v>45637</v>
      </c>
      <c r="C202" t="s">
        <v>6146</v>
      </c>
      <c r="D202" t="s">
        <v>5684</v>
      </c>
      <c r="E202" t="s">
        <v>6147</v>
      </c>
      <c r="F202" t="s">
        <v>5996</v>
      </c>
      <c r="G202" t="s">
        <v>5996</v>
      </c>
      <c r="H202">
        <f>Table1[[#This Row],[GrnPostDate]]-Table1[[#This Row],[PoDate]]</f>
        <v>34</v>
      </c>
      <c r="I202" t="s">
        <v>5898</v>
      </c>
      <c r="J202" t="s">
        <v>52</v>
      </c>
      <c r="K202" t="s">
        <v>6148</v>
      </c>
      <c r="M202">
        <v>59176</v>
      </c>
      <c r="O202" t="s">
        <v>6149</v>
      </c>
      <c r="P202">
        <v>67701.570000000007</v>
      </c>
      <c r="Q202">
        <v>2</v>
      </c>
      <c r="R202">
        <v>2</v>
      </c>
      <c r="S202" s="25">
        <f>Table1[[#This Row],[RcvdQuantity]]/Table1[[#This Row],[POQty]]</f>
        <v>1</v>
      </c>
      <c r="T202">
        <v>0</v>
      </c>
      <c r="U202">
        <v>0</v>
      </c>
      <c r="V202">
        <v>0</v>
      </c>
      <c r="W202">
        <v>0</v>
      </c>
      <c r="X202">
        <v>67701.570000000007</v>
      </c>
      <c r="Y202">
        <v>67701.570000000007</v>
      </c>
      <c r="Z202">
        <v>67701.570000000007</v>
      </c>
      <c r="AA202">
        <v>0</v>
      </c>
      <c r="AB202">
        <v>0</v>
      </c>
      <c r="AC202">
        <v>135403.14000000001</v>
      </c>
      <c r="AD202">
        <v>135403.14000000001</v>
      </c>
      <c r="AF202" t="s">
        <v>5503</v>
      </c>
      <c r="AH202">
        <v>368083</v>
      </c>
    </row>
    <row r="203" spans="1:34" x14ac:dyDescent="0.25">
      <c r="A203" t="s">
        <v>6145</v>
      </c>
      <c r="B203" s="24">
        <v>45637</v>
      </c>
      <c r="C203" t="s">
        <v>6146</v>
      </c>
      <c r="D203" t="s">
        <v>5684</v>
      </c>
      <c r="E203" t="s">
        <v>6147</v>
      </c>
      <c r="F203" t="s">
        <v>5996</v>
      </c>
      <c r="G203" t="s">
        <v>5996</v>
      </c>
      <c r="H203">
        <f>Table1[[#This Row],[GrnPostDate]]-Table1[[#This Row],[PoDate]]</f>
        <v>34</v>
      </c>
      <c r="I203" t="s">
        <v>5898</v>
      </c>
      <c r="J203" t="s">
        <v>52</v>
      </c>
      <c r="K203" t="s">
        <v>6150</v>
      </c>
      <c r="M203">
        <v>59181</v>
      </c>
      <c r="O203" t="s">
        <v>6151</v>
      </c>
      <c r="P203">
        <v>16570.310000000001</v>
      </c>
      <c r="Q203">
        <v>1</v>
      </c>
      <c r="R203">
        <v>1</v>
      </c>
      <c r="S203" s="25">
        <f>Table1[[#This Row],[RcvdQuantity]]/Table1[[#This Row],[POQty]]</f>
        <v>1</v>
      </c>
      <c r="T203">
        <v>0</v>
      </c>
      <c r="U203">
        <v>0</v>
      </c>
      <c r="V203">
        <v>0</v>
      </c>
      <c r="W203">
        <v>0</v>
      </c>
      <c r="X203">
        <v>16570.310000000001</v>
      </c>
      <c r="Y203">
        <v>16570.310000000001</v>
      </c>
      <c r="Z203">
        <v>16570.310000000001</v>
      </c>
      <c r="AA203">
        <v>0</v>
      </c>
      <c r="AB203">
        <v>0</v>
      </c>
      <c r="AC203">
        <v>16570.310000000001</v>
      </c>
      <c r="AD203">
        <v>16570.310000000001</v>
      </c>
      <c r="AF203" t="s">
        <v>5503</v>
      </c>
      <c r="AH203">
        <v>368084</v>
      </c>
    </row>
    <row r="204" spans="1:34" x14ac:dyDescent="0.25">
      <c r="A204" t="s">
        <v>6145</v>
      </c>
      <c r="B204" s="24">
        <v>45637</v>
      </c>
      <c r="C204" t="s">
        <v>6146</v>
      </c>
      <c r="D204" t="s">
        <v>5684</v>
      </c>
      <c r="E204" t="s">
        <v>6147</v>
      </c>
      <c r="F204" t="s">
        <v>5996</v>
      </c>
      <c r="G204" t="s">
        <v>5996</v>
      </c>
      <c r="H204">
        <f>Table1[[#This Row],[GrnPostDate]]-Table1[[#This Row],[PoDate]]</f>
        <v>34</v>
      </c>
      <c r="I204" t="s">
        <v>5898</v>
      </c>
      <c r="J204" t="s">
        <v>52</v>
      </c>
      <c r="K204" t="s">
        <v>6152</v>
      </c>
      <c r="M204">
        <v>61733</v>
      </c>
      <c r="O204" t="s">
        <v>6149</v>
      </c>
      <c r="P204">
        <v>14203.13</v>
      </c>
      <c r="Q204">
        <v>1</v>
      </c>
      <c r="R204">
        <v>1</v>
      </c>
      <c r="S204" s="25">
        <f>Table1[[#This Row],[RcvdQuantity]]/Table1[[#This Row],[POQty]]</f>
        <v>1</v>
      </c>
      <c r="T204">
        <v>0</v>
      </c>
      <c r="U204">
        <v>0</v>
      </c>
      <c r="V204">
        <v>0</v>
      </c>
      <c r="W204">
        <v>0</v>
      </c>
      <c r="X204">
        <v>14203.13</v>
      </c>
      <c r="Y204">
        <v>14203.13</v>
      </c>
      <c r="Z204">
        <v>14203.13</v>
      </c>
      <c r="AA204">
        <v>0</v>
      </c>
      <c r="AB204">
        <v>0</v>
      </c>
      <c r="AC204">
        <v>14203.13</v>
      </c>
      <c r="AD204">
        <v>14203.13</v>
      </c>
      <c r="AF204" t="s">
        <v>5503</v>
      </c>
      <c r="AH204">
        <v>368085</v>
      </c>
    </row>
    <row r="205" spans="1:34" x14ac:dyDescent="0.25">
      <c r="A205" t="s">
        <v>6153</v>
      </c>
      <c r="B205" s="24">
        <v>45637</v>
      </c>
      <c r="C205" t="s">
        <v>6154</v>
      </c>
      <c r="D205" t="s">
        <v>5684</v>
      </c>
      <c r="E205" t="s">
        <v>6155</v>
      </c>
      <c r="F205" t="s">
        <v>5996</v>
      </c>
      <c r="G205" t="s">
        <v>5996</v>
      </c>
      <c r="H205">
        <f>Table1[[#This Row],[GrnPostDate]]-Table1[[#This Row],[PoDate]]</f>
        <v>34</v>
      </c>
      <c r="I205" t="s">
        <v>5898</v>
      </c>
      <c r="J205" t="s">
        <v>52</v>
      </c>
      <c r="K205" t="s">
        <v>6156</v>
      </c>
      <c r="M205">
        <v>59182</v>
      </c>
      <c r="O205" t="s">
        <v>6157</v>
      </c>
      <c r="P205">
        <v>16570.310000000001</v>
      </c>
      <c r="Q205">
        <v>1</v>
      </c>
      <c r="R205">
        <v>1</v>
      </c>
      <c r="S205" s="25">
        <f>Table1[[#This Row],[RcvdQuantity]]/Table1[[#This Row],[POQty]]</f>
        <v>1</v>
      </c>
      <c r="T205">
        <v>0</v>
      </c>
      <c r="U205">
        <v>0</v>
      </c>
      <c r="V205">
        <v>0</v>
      </c>
      <c r="W205">
        <v>0</v>
      </c>
      <c r="X205">
        <v>16570.310000000001</v>
      </c>
      <c r="Y205">
        <v>16570.310000000001</v>
      </c>
      <c r="Z205">
        <v>16570.310000000001</v>
      </c>
      <c r="AA205">
        <v>0</v>
      </c>
      <c r="AB205">
        <v>0</v>
      </c>
      <c r="AC205">
        <v>16570.310000000001</v>
      </c>
      <c r="AD205">
        <v>16570.310000000001</v>
      </c>
      <c r="AF205" t="s">
        <v>5503</v>
      </c>
      <c r="AH205">
        <v>368088</v>
      </c>
    </row>
    <row r="206" spans="1:34" x14ac:dyDescent="0.25">
      <c r="A206" t="s">
        <v>6153</v>
      </c>
      <c r="B206" s="24">
        <v>45637</v>
      </c>
      <c r="C206" t="s">
        <v>6154</v>
      </c>
      <c r="D206" t="s">
        <v>5684</v>
      </c>
      <c r="E206" t="s">
        <v>6155</v>
      </c>
      <c r="F206" t="s">
        <v>5996</v>
      </c>
      <c r="G206" t="s">
        <v>5996</v>
      </c>
      <c r="H206">
        <f>Table1[[#This Row],[GrnPostDate]]-Table1[[#This Row],[PoDate]]</f>
        <v>34</v>
      </c>
      <c r="I206" t="s">
        <v>5898</v>
      </c>
      <c r="J206" t="s">
        <v>52</v>
      </c>
      <c r="K206" t="s">
        <v>6158</v>
      </c>
      <c r="M206">
        <v>59179</v>
      </c>
      <c r="O206" t="s">
        <v>6159</v>
      </c>
      <c r="P206">
        <v>49237.5</v>
      </c>
      <c r="Q206">
        <v>2</v>
      </c>
      <c r="R206">
        <v>2</v>
      </c>
      <c r="S206" s="25">
        <f>Table1[[#This Row],[RcvdQuantity]]/Table1[[#This Row],[POQty]]</f>
        <v>1</v>
      </c>
      <c r="T206">
        <v>0</v>
      </c>
      <c r="U206">
        <v>0</v>
      </c>
      <c r="V206">
        <v>0</v>
      </c>
      <c r="W206">
        <v>0</v>
      </c>
      <c r="X206">
        <v>49237.5</v>
      </c>
      <c r="Y206">
        <v>49237.5</v>
      </c>
      <c r="Z206">
        <v>49237.5</v>
      </c>
      <c r="AA206">
        <v>0</v>
      </c>
      <c r="AB206">
        <v>0</v>
      </c>
      <c r="AC206">
        <v>98475</v>
      </c>
      <c r="AD206">
        <v>98475</v>
      </c>
      <c r="AF206" t="s">
        <v>5503</v>
      </c>
      <c r="AH206">
        <v>368089</v>
      </c>
    </row>
    <row r="207" spans="1:34" x14ac:dyDescent="0.25">
      <c r="A207" t="s">
        <v>6153</v>
      </c>
      <c r="B207" s="24">
        <v>45637</v>
      </c>
      <c r="C207" t="s">
        <v>6154</v>
      </c>
      <c r="D207" t="s">
        <v>5684</v>
      </c>
      <c r="E207" t="s">
        <v>6155</v>
      </c>
      <c r="F207" t="s">
        <v>5996</v>
      </c>
      <c r="G207" t="s">
        <v>5996</v>
      </c>
      <c r="H207">
        <f>Table1[[#This Row],[GrnPostDate]]-Table1[[#This Row],[PoDate]]</f>
        <v>34</v>
      </c>
      <c r="I207" t="s">
        <v>5898</v>
      </c>
      <c r="J207" t="s">
        <v>52</v>
      </c>
      <c r="K207" t="s">
        <v>6160</v>
      </c>
      <c r="M207">
        <v>59183</v>
      </c>
      <c r="O207" t="s">
        <v>6161</v>
      </c>
      <c r="P207">
        <v>27932.81</v>
      </c>
      <c r="Q207">
        <v>1</v>
      </c>
      <c r="R207">
        <v>1</v>
      </c>
      <c r="S207" s="25">
        <f>Table1[[#This Row],[RcvdQuantity]]/Table1[[#This Row],[POQty]]</f>
        <v>1</v>
      </c>
      <c r="T207">
        <v>0</v>
      </c>
      <c r="U207">
        <v>0</v>
      </c>
      <c r="V207">
        <v>0</v>
      </c>
      <c r="W207">
        <v>0</v>
      </c>
      <c r="X207">
        <v>27932.81</v>
      </c>
      <c r="Y207">
        <v>27932.81</v>
      </c>
      <c r="Z207">
        <v>27932.81</v>
      </c>
      <c r="AA207">
        <v>0</v>
      </c>
      <c r="AB207">
        <v>0</v>
      </c>
      <c r="AC207">
        <v>27932.81</v>
      </c>
      <c r="AD207">
        <v>27932.81</v>
      </c>
      <c r="AF207" t="s">
        <v>5503</v>
      </c>
      <c r="AH207">
        <v>368090</v>
      </c>
    </row>
    <row r="208" spans="1:34" x14ac:dyDescent="0.25">
      <c r="A208" t="s">
        <v>6153</v>
      </c>
      <c r="B208" s="24">
        <v>45637</v>
      </c>
      <c r="C208" t="s">
        <v>6154</v>
      </c>
      <c r="D208" t="s">
        <v>5684</v>
      </c>
      <c r="E208" t="s">
        <v>6155</v>
      </c>
      <c r="F208" t="s">
        <v>5996</v>
      </c>
      <c r="G208" t="s">
        <v>5996</v>
      </c>
      <c r="H208">
        <f>Table1[[#This Row],[GrnPostDate]]-Table1[[#This Row],[PoDate]]</f>
        <v>34</v>
      </c>
      <c r="I208" t="s">
        <v>5898</v>
      </c>
      <c r="J208" t="s">
        <v>52</v>
      </c>
      <c r="K208" t="s">
        <v>5899</v>
      </c>
      <c r="M208">
        <v>59185</v>
      </c>
      <c r="O208" t="s">
        <v>5900</v>
      </c>
      <c r="P208">
        <v>26630.86</v>
      </c>
      <c r="Q208">
        <v>1</v>
      </c>
      <c r="R208">
        <v>1</v>
      </c>
      <c r="S208" s="25">
        <f>Table1[[#This Row],[RcvdQuantity]]/Table1[[#This Row],[POQty]]</f>
        <v>1</v>
      </c>
      <c r="T208">
        <v>0</v>
      </c>
      <c r="U208">
        <v>0</v>
      </c>
      <c r="V208">
        <v>0</v>
      </c>
      <c r="W208">
        <v>0</v>
      </c>
      <c r="X208">
        <v>26630.86</v>
      </c>
      <c r="Y208">
        <v>26630.86</v>
      </c>
      <c r="Z208">
        <v>26630.86</v>
      </c>
      <c r="AA208">
        <v>0</v>
      </c>
      <c r="AB208">
        <v>0</v>
      </c>
      <c r="AC208">
        <v>26630.86</v>
      </c>
      <c r="AD208">
        <v>26630.86</v>
      </c>
      <c r="AF208" t="s">
        <v>5503</v>
      </c>
      <c r="AH208">
        <v>368091</v>
      </c>
    </row>
    <row r="209" spans="1:34" x14ac:dyDescent="0.25">
      <c r="A209" t="s">
        <v>6153</v>
      </c>
      <c r="B209" s="24">
        <v>45637</v>
      </c>
      <c r="C209" t="s">
        <v>6154</v>
      </c>
      <c r="D209" t="s">
        <v>5684</v>
      </c>
      <c r="E209" t="s">
        <v>6155</v>
      </c>
      <c r="F209" t="s">
        <v>5996</v>
      </c>
      <c r="G209" t="s">
        <v>5996</v>
      </c>
      <c r="H209">
        <f>Table1[[#This Row],[GrnPostDate]]-Table1[[#This Row],[PoDate]]</f>
        <v>34</v>
      </c>
      <c r="I209" t="s">
        <v>5898</v>
      </c>
      <c r="J209" t="s">
        <v>52</v>
      </c>
      <c r="K209" t="s">
        <v>6162</v>
      </c>
      <c r="M209">
        <v>59190</v>
      </c>
      <c r="O209" t="s">
        <v>6163</v>
      </c>
      <c r="P209">
        <v>8876.9500000000007</v>
      </c>
      <c r="Q209">
        <v>2</v>
      </c>
      <c r="R209">
        <v>2</v>
      </c>
      <c r="S209" s="25">
        <f>Table1[[#This Row],[RcvdQuantity]]/Table1[[#This Row],[POQty]]</f>
        <v>1</v>
      </c>
      <c r="T209">
        <v>0</v>
      </c>
      <c r="U209">
        <v>0</v>
      </c>
      <c r="V209">
        <v>0</v>
      </c>
      <c r="W209">
        <v>0</v>
      </c>
      <c r="X209">
        <v>8876.9500000000007</v>
      </c>
      <c r="Y209">
        <v>8876.9500000000007</v>
      </c>
      <c r="Z209">
        <v>8876.9500000000007</v>
      </c>
      <c r="AA209">
        <v>0</v>
      </c>
      <c r="AB209">
        <v>0</v>
      </c>
      <c r="AC209">
        <v>17753.900000000001</v>
      </c>
      <c r="AD209">
        <v>17753.900000000001</v>
      </c>
      <c r="AF209" t="s">
        <v>5503</v>
      </c>
      <c r="AH209">
        <v>368092</v>
      </c>
    </row>
    <row r="210" spans="1:34" x14ac:dyDescent="0.25">
      <c r="A210" t="s">
        <v>6164</v>
      </c>
      <c r="B210" s="24">
        <v>45639</v>
      </c>
      <c r="C210" t="s">
        <v>6165</v>
      </c>
      <c r="D210" t="s">
        <v>5684</v>
      </c>
      <c r="E210" t="s">
        <v>6166</v>
      </c>
      <c r="F210" t="s">
        <v>5996</v>
      </c>
      <c r="G210" t="s">
        <v>5996</v>
      </c>
      <c r="H210">
        <f>Table1[[#This Row],[GrnPostDate]]-Table1[[#This Row],[PoDate]]</f>
        <v>32</v>
      </c>
      <c r="I210" t="s">
        <v>5898</v>
      </c>
      <c r="J210" t="s">
        <v>52</v>
      </c>
      <c r="K210" t="s">
        <v>6167</v>
      </c>
      <c r="M210">
        <v>59177</v>
      </c>
      <c r="O210" t="s">
        <v>6168</v>
      </c>
      <c r="P210">
        <v>67701.570000000007</v>
      </c>
      <c r="Q210">
        <v>2</v>
      </c>
      <c r="R210">
        <v>2</v>
      </c>
      <c r="S210" s="25">
        <f>Table1[[#This Row],[RcvdQuantity]]/Table1[[#This Row],[POQty]]</f>
        <v>1</v>
      </c>
      <c r="T210">
        <v>0</v>
      </c>
      <c r="U210">
        <v>0</v>
      </c>
      <c r="V210">
        <v>0</v>
      </c>
      <c r="W210">
        <v>0</v>
      </c>
      <c r="X210">
        <v>67701.570000000007</v>
      </c>
      <c r="Y210">
        <v>67701.570000000007</v>
      </c>
      <c r="Z210">
        <v>67701.570000000007</v>
      </c>
      <c r="AA210">
        <v>0</v>
      </c>
      <c r="AB210">
        <v>0</v>
      </c>
      <c r="AC210">
        <v>135403.14000000001</v>
      </c>
      <c r="AD210">
        <v>135403.14000000001</v>
      </c>
      <c r="AF210" t="s">
        <v>5503</v>
      </c>
      <c r="AH210">
        <v>368098</v>
      </c>
    </row>
    <row r="211" spans="1:34" x14ac:dyDescent="0.25">
      <c r="A211" t="s">
        <v>6169</v>
      </c>
      <c r="B211" s="24">
        <v>45667</v>
      </c>
      <c r="C211" t="s">
        <v>6170</v>
      </c>
      <c r="D211" t="s">
        <v>6014</v>
      </c>
      <c r="E211" t="s">
        <v>6171</v>
      </c>
      <c r="F211" t="s">
        <v>6172</v>
      </c>
      <c r="G211" t="s">
        <v>6172</v>
      </c>
      <c r="H211">
        <f>Table1[[#This Row],[GrnPostDate]]-Table1[[#This Row],[PoDate]]</f>
        <v>5</v>
      </c>
      <c r="I211" t="s">
        <v>6173</v>
      </c>
      <c r="J211" t="s">
        <v>5816</v>
      </c>
      <c r="K211" t="s">
        <v>6174</v>
      </c>
      <c r="M211">
        <v>14422</v>
      </c>
      <c r="O211" t="s">
        <v>6175</v>
      </c>
      <c r="P211">
        <v>75</v>
      </c>
      <c r="Q211">
        <v>600</v>
      </c>
      <c r="R211">
        <v>600</v>
      </c>
      <c r="S211" s="25">
        <f>Table1[[#This Row],[RcvdQuantity]]/Table1[[#This Row],[POQty]]</f>
        <v>1</v>
      </c>
      <c r="T211">
        <v>0</v>
      </c>
      <c r="U211">
        <v>0</v>
      </c>
      <c r="V211">
        <v>0</v>
      </c>
      <c r="W211">
        <v>0</v>
      </c>
      <c r="X211">
        <v>75</v>
      </c>
      <c r="Y211">
        <v>75</v>
      </c>
      <c r="Z211">
        <v>75</v>
      </c>
      <c r="AA211">
        <v>0</v>
      </c>
      <c r="AB211">
        <v>0</v>
      </c>
      <c r="AC211">
        <v>45000</v>
      </c>
      <c r="AD211">
        <v>45000</v>
      </c>
      <c r="AF211" t="s">
        <v>5412</v>
      </c>
      <c r="AH211">
        <v>368207</v>
      </c>
    </row>
    <row r="212" spans="1:34" x14ac:dyDescent="0.25">
      <c r="A212" t="s">
        <v>6169</v>
      </c>
      <c r="B212" s="24">
        <v>45667</v>
      </c>
      <c r="C212" t="s">
        <v>6170</v>
      </c>
      <c r="D212" t="s">
        <v>6014</v>
      </c>
      <c r="E212" t="s">
        <v>6171</v>
      </c>
      <c r="F212" t="s">
        <v>6172</v>
      </c>
      <c r="G212" t="s">
        <v>6172</v>
      </c>
      <c r="H212">
        <f>Table1[[#This Row],[GrnPostDate]]-Table1[[#This Row],[PoDate]]</f>
        <v>5</v>
      </c>
      <c r="I212" t="s">
        <v>6173</v>
      </c>
      <c r="J212" t="s">
        <v>5816</v>
      </c>
      <c r="K212" t="s">
        <v>6176</v>
      </c>
      <c r="L212" t="s">
        <v>6177</v>
      </c>
      <c r="M212">
        <v>7638</v>
      </c>
      <c r="O212" t="s">
        <v>6178</v>
      </c>
      <c r="P212">
        <v>190</v>
      </c>
      <c r="Q212">
        <v>600</v>
      </c>
      <c r="R212">
        <v>600</v>
      </c>
      <c r="S212" s="25">
        <f>Table1[[#This Row],[RcvdQuantity]]/Table1[[#This Row],[POQty]]</f>
        <v>1</v>
      </c>
      <c r="T212">
        <v>0</v>
      </c>
      <c r="U212">
        <v>0</v>
      </c>
      <c r="V212">
        <v>0</v>
      </c>
      <c r="W212">
        <v>0</v>
      </c>
      <c r="X212">
        <v>190</v>
      </c>
      <c r="Y212">
        <v>190</v>
      </c>
      <c r="Z212">
        <v>190</v>
      </c>
      <c r="AA212">
        <v>0</v>
      </c>
      <c r="AB212">
        <v>0</v>
      </c>
      <c r="AC212">
        <v>114000</v>
      </c>
      <c r="AD212">
        <v>114000</v>
      </c>
      <c r="AF212" t="s">
        <v>5412</v>
      </c>
      <c r="AH212">
        <v>368208</v>
      </c>
    </row>
    <row r="213" spans="1:34" x14ac:dyDescent="0.25">
      <c r="A213" t="s">
        <v>5499</v>
      </c>
      <c r="B213" s="24">
        <v>45663</v>
      </c>
      <c r="C213" t="s">
        <v>6179</v>
      </c>
      <c r="D213" t="s">
        <v>5405</v>
      </c>
      <c r="E213" t="s">
        <v>6180</v>
      </c>
      <c r="F213" t="s">
        <v>6120</v>
      </c>
      <c r="G213" t="s">
        <v>6120</v>
      </c>
      <c r="H213">
        <f>Table1[[#This Row],[GrnPostDate]]-Table1[[#This Row],[PoDate]]</f>
        <v>10</v>
      </c>
      <c r="I213" t="s">
        <v>5490</v>
      </c>
      <c r="J213" t="s">
        <v>34</v>
      </c>
      <c r="K213" t="s">
        <v>5598</v>
      </c>
      <c r="M213">
        <v>1286</v>
      </c>
      <c r="O213" t="s">
        <v>37</v>
      </c>
      <c r="P213">
        <v>800</v>
      </c>
      <c r="Q213">
        <v>125</v>
      </c>
      <c r="R213">
        <v>20</v>
      </c>
      <c r="S213" s="25">
        <f>Table1[[#This Row],[RcvdQuantity]]/Table1[[#This Row],[POQty]]</f>
        <v>0.16</v>
      </c>
      <c r="T213">
        <v>105</v>
      </c>
      <c r="U213">
        <v>0</v>
      </c>
      <c r="V213">
        <v>0</v>
      </c>
      <c r="W213">
        <v>0</v>
      </c>
      <c r="X213">
        <v>800</v>
      </c>
      <c r="Y213">
        <v>800</v>
      </c>
      <c r="Z213">
        <v>800</v>
      </c>
      <c r="AA213">
        <v>0</v>
      </c>
      <c r="AB213">
        <v>0</v>
      </c>
      <c r="AC213">
        <v>16000</v>
      </c>
      <c r="AD213">
        <v>16000</v>
      </c>
      <c r="AF213" t="s">
        <v>5503</v>
      </c>
      <c r="AH213">
        <v>368209</v>
      </c>
    </row>
    <row r="214" spans="1:34" x14ac:dyDescent="0.25">
      <c r="A214" t="s">
        <v>6181</v>
      </c>
      <c r="B214" s="24">
        <v>45663</v>
      </c>
      <c r="C214" t="s">
        <v>6182</v>
      </c>
      <c r="D214" t="s">
        <v>6183</v>
      </c>
      <c r="E214" t="s">
        <v>6184</v>
      </c>
      <c r="F214" t="s">
        <v>6172</v>
      </c>
      <c r="G214" t="s">
        <v>6172</v>
      </c>
      <c r="H214">
        <f>Table1[[#This Row],[GrnPostDate]]-Table1[[#This Row],[PoDate]]</f>
        <v>9</v>
      </c>
      <c r="I214" t="s">
        <v>1031</v>
      </c>
      <c r="J214" t="s">
        <v>90</v>
      </c>
      <c r="K214" t="s">
        <v>6185</v>
      </c>
      <c r="M214">
        <v>635</v>
      </c>
      <c r="O214" t="s">
        <v>6186</v>
      </c>
      <c r="P214">
        <v>33</v>
      </c>
      <c r="Q214">
        <v>960</v>
      </c>
      <c r="R214">
        <v>960</v>
      </c>
      <c r="S214" s="25">
        <f>Table1[[#This Row],[RcvdQuantity]]/Table1[[#This Row],[POQty]]</f>
        <v>1</v>
      </c>
      <c r="T214">
        <v>0</v>
      </c>
      <c r="U214">
        <v>0</v>
      </c>
      <c r="V214">
        <v>0</v>
      </c>
      <c r="W214">
        <v>0</v>
      </c>
      <c r="X214">
        <v>33</v>
      </c>
      <c r="Y214">
        <v>33</v>
      </c>
      <c r="Z214">
        <v>33</v>
      </c>
      <c r="AA214">
        <v>0</v>
      </c>
      <c r="AB214">
        <v>0</v>
      </c>
      <c r="AC214">
        <v>31680</v>
      </c>
      <c r="AD214">
        <v>31680</v>
      </c>
      <c r="AF214" t="s">
        <v>5412</v>
      </c>
      <c r="AH214">
        <v>368251</v>
      </c>
    </row>
    <row r="215" spans="1:34" x14ac:dyDescent="0.25">
      <c r="A215" t="s">
        <v>6181</v>
      </c>
      <c r="B215" s="24">
        <v>45663</v>
      </c>
      <c r="C215" t="s">
        <v>6182</v>
      </c>
      <c r="D215" t="s">
        <v>6183</v>
      </c>
      <c r="E215" t="s">
        <v>6184</v>
      </c>
      <c r="F215" t="s">
        <v>6172</v>
      </c>
      <c r="G215" t="s">
        <v>6172</v>
      </c>
      <c r="H215">
        <f>Table1[[#This Row],[GrnPostDate]]-Table1[[#This Row],[PoDate]]</f>
        <v>9</v>
      </c>
      <c r="I215" t="s">
        <v>1031</v>
      </c>
      <c r="J215" t="s">
        <v>90</v>
      </c>
      <c r="K215" t="s">
        <v>6187</v>
      </c>
      <c r="M215">
        <v>934</v>
      </c>
      <c r="O215" t="s">
        <v>37</v>
      </c>
      <c r="P215">
        <v>21.84</v>
      </c>
      <c r="Q215">
        <v>4000</v>
      </c>
      <c r="R215">
        <v>4000</v>
      </c>
      <c r="S215" s="25">
        <f>Table1[[#This Row],[RcvdQuantity]]/Table1[[#This Row],[POQty]]</f>
        <v>1</v>
      </c>
      <c r="T215">
        <v>0</v>
      </c>
      <c r="U215">
        <v>0</v>
      </c>
      <c r="V215">
        <v>0</v>
      </c>
      <c r="W215">
        <v>0</v>
      </c>
      <c r="X215">
        <v>21.84</v>
      </c>
      <c r="Y215">
        <v>21.84</v>
      </c>
      <c r="Z215">
        <v>21.84</v>
      </c>
      <c r="AA215">
        <v>0</v>
      </c>
      <c r="AB215">
        <v>0</v>
      </c>
      <c r="AC215">
        <v>87360</v>
      </c>
      <c r="AD215">
        <v>87360</v>
      </c>
      <c r="AF215" t="s">
        <v>5412</v>
      </c>
      <c r="AH215">
        <v>368252</v>
      </c>
    </row>
    <row r="216" spans="1:34" x14ac:dyDescent="0.25">
      <c r="A216" t="s">
        <v>6181</v>
      </c>
      <c r="B216" s="24">
        <v>45663</v>
      </c>
      <c r="C216" t="s">
        <v>6182</v>
      </c>
      <c r="D216" t="s">
        <v>6183</v>
      </c>
      <c r="E216" t="s">
        <v>6184</v>
      </c>
      <c r="F216" t="s">
        <v>6172</v>
      </c>
      <c r="G216" t="s">
        <v>6172</v>
      </c>
      <c r="H216">
        <f>Table1[[#This Row],[GrnPostDate]]-Table1[[#This Row],[PoDate]]</f>
        <v>9</v>
      </c>
      <c r="I216" t="s">
        <v>1031</v>
      </c>
      <c r="J216" t="s">
        <v>90</v>
      </c>
      <c r="K216" t="s">
        <v>6188</v>
      </c>
      <c r="M216">
        <v>18064</v>
      </c>
      <c r="O216" t="s">
        <v>6189</v>
      </c>
      <c r="P216">
        <v>43.8</v>
      </c>
      <c r="Q216">
        <v>5000</v>
      </c>
      <c r="R216">
        <v>10</v>
      </c>
      <c r="S216" s="25">
        <f>Table1[[#This Row],[RcvdQuantity]]/Table1[[#This Row],[POQty]]</f>
        <v>2E-3</v>
      </c>
      <c r="T216">
        <v>4990</v>
      </c>
      <c r="U216">
        <v>0</v>
      </c>
      <c r="V216">
        <v>0</v>
      </c>
      <c r="W216">
        <v>0</v>
      </c>
      <c r="X216">
        <v>43.8</v>
      </c>
      <c r="Y216">
        <v>43.8</v>
      </c>
      <c r="Z216">
        <v>43.8</v>
      </c>
      <c r="AA216">
        <v>0</v>
      </c>
      <c r="AB216">
        <v>0</v>
      </c>
      <c r="AC216">
        <v>438</v>
      </c>
      <c r="AD216">
        <v>438</v>
      </c>
      <c r="AF216" t="s">
        <v>5412</v>
      </c>
      <c r="AH216">
        <v>368253</v>
      </c>
    </row>
    <row r="217" spans="1:34" x14ac:dyDescent="0.25">
      <c r="A217" t="s">
        <v>6181</v>
      </c>
      <c r="B217" s="24">
        <v>45663</v>
      </c>
      <c r="C217" t="s">
        <v>6182</v>
      </c>
      <c r="D217" t="s">
        <v>6183</v>
      </c>
      <c r="E217" t="s">
        <v>6184</v>
      </c>
      <c r="F217" t="s">
        <v>6172</v>
      </c>
      <c r="G217" t="s">
        <v>6172</v>
      </c>
      <c r="H217">
        <f>Table1[[#This Row],[GrnPostDate]]-Table1[[#This Row],[PoDate]]</f>
        <v>9</v>
      </c>
      <c r="I217" t="s">
        <v>1031</v>
      </c>
      <c r="J217" t="s">
        <v>90</v>
      </c>
      <c r="K217" t="s">
        <v>6190</v>
      </c>
      <c r="M217">
        <v>639</v>
      </c>
      <c r="O217" t="s">
        <v>6191</v>
      </c>
      <c r="P217">
        <v>1764</v>
      </c>
      <c r="Q217">
        <v>20</v>
      </c>
      <c r="R217">
        <v>20</v>
      </c>
      <c r="S217" s="25">
        <f>Table1[[#This Row],[RcvdQuantity]]/Table1[[#This Row],[POQty]]</f>
        <v>1</v>
      </c>
      <c r="T217">
        <v>0</v>
      </c>
      <c r="U217">
        <v>0</v>
      </c>
      <c r="V217">
        <v>0</v>
      </c>
      <c r="W217">
        <v>0</v>
      </c>
      <c r="X217">
        <v>1764</v>
      </c>
      <c r="Y217">
        <v>1764</v>
      </c>
      <c r="Z217">
        <v>1764</v>
      </c>
      <c r="AA217">
        <v>0</v>
      </c>
      <c r="AB217">
        <v>0</v>
      </c>
      <c r="AC217">
        <v>35280</v>
      </c>
      <c r="AD217">
        <v>35280</v>
      </c>
      <c r="AF217" t="s">
        <v>5412</v>
      </c>
      <c r="AH217">
        <v>368254</v>
      </c>
    </row>
    <row r="218" spans="1:34" x14ac:dyDescent="0.25">
      <c r="A218" t="s">
        <v>6181</v>
      </c>
      <c r="B218" s="24">
        <v>45663</v>
      </c>
      <c r="C218" t="s">
        <v>6182</v>
      </c>
      <c r="D218" t="s">
        <v>6183</v>
      </c>
      <c r="E218" t="s">
        <v>6184</v>
      </c>
      <c r="F218" t="s">
        <v>6172</v>
      </c>
      <c r="G218" t="s">
        <v>6172</v>
      </c>
      <c r="H218">
        <f>Table1[[#This Row],[GrnPostDate]]-Table1[[#This Row],[PoDate]]</f>
        <v>9</v>
      </c>
      <c r="I218" t="s">
        <v>1031</v>
      </c>
      <c r="J218" t="s">
        <v>5816</v>
      </c>
      <c r="K218" t="s">
        <v>5854</v>
      </c>
      <c r="M218">
        <v>773</v>
      </c>
      <c r="O218" t="s">
        <v>6192</v>
      </c>
      <c r="P218">
        <v>50</v>
      </c>
      <c r="Q218">
        <v>6000</v>
      </c>
      <c r="R218">
        <v>6000</v>
      </c>
      <c r="S218" s="25">
        <f>Table1[[#This Row],[RcvdQuantity]]/Table1[[#This Row],[POQty]]</f>
        <v>1</v>
      </c>
      <c r="T218">
        <v>0</v>
      </c>
      <c r="U218">
        <v>0</v>
      </c>
      <c r="V218">
        <v>0</v>
      </c>
      <c r="W218">
        <v>0</v>
      </c>
      <c r="X218">
        <v>50</v>
      </c>
      <c r="Y218">
        <v>50</v>
      </c>
      <c r="Z218">
        <v>50</v>
      </c>
      <c r="AA218">
        <v>0</v>
      </c>
      <c r="AB218">
        <v>0</v>
      </c>
      <c r="AC218">
        <v>300000</v>
      </c>
      <c r="AD218">
        <v>300000</v>
      </c>
      <c r="AF218" t="s">
        <v>5412</v>
      </c>
      <c r="AH218">
        <v>368255</v>
      </c>
    </row>
    <row r="219" spans="1:34" x14ac:dyDescent="0.25">
      <c r="A219" t="s">
        <v>6181</v>
      </c>
      <c r="B219" s="24">
        <v>45663</v>
      </c>
      <c r="C219" t="s">
        <v>6182</v>
      </c>
      <c r="D219" t="s">
        <v>6183</v>
      </c>
      <c r="E219" t="s">
        <v>6184</v>
      </c>
      <c r="F219" t="s">
        <v>6172</v>
      </c>
      <c r="G219" t="s">
        <v>6172</v>
      </c>
      <c r="H219">
        <f>Table1[[#This Row],[GrnPostDate]]-Table1[[#This Row],[PoDate]]</f>
        <v>9</v>
      </c>
      <c r="I219" t="s">
        <v>1031</v>
      </c>
      <c r="J219" t="s">
        <v>90</v>
      </c>
      <c r="K219" t="s">
        <v>5517</v>
      </c>
      <c r="M219">
        <v>771</v>
      </c>
      <c r="O219" t="s">
        <v>6193</v>
      </c>
      <c r="P219">
        <v>96</v>
      </c>
      <c r="Q219">
        <v>500</v>
      </c>
      <c r="R219">
        <v>500</v>
      </c>
      <c r="S219" s="25">
        <f>Table1[[#This Row],[RcvdQuantity]]/Table1[[#This Row],[POQty]]</f>
        <v>1</v>
      </c>
      <c r="T219">
        <v>0</v>
      </c>
      <c r="U219">
        <v>0</v>
      </c>
      <c r="V219">
        <v>0</v>
      </c>
      <c r="W219">
        <v>0</v>
      </c>
      <c r="X219">
        <v>96</v>
      </c>
      <c r="Y219">
        <v>96</v>
      </c>
      <c r="Z219">
        <v>96</v>
      </c>
      <c r="AA219">
        <v>0</v>
      </c>
      <c r="AB219">
        <v>0</v>
      </c>
      <c r="AC219">
        <v>48000</v>
      </c>
      <c r="AD219">
        <v>48000</v>
      </c>
      <c r="AF219" t="s">
        <v>5412</v>
      </c>
      <c r="AH219">
        <v>368256</v>
      </c>
    </row>
    <row r="220" spans="1:34" x14ac:dyDescent="0.25">
      <c r="A220" t="s">
        <v>6181</v>
      </c>
      <c r="B220" s="24">
        <v>45663</v>
      </c>
      <c r="C220" t="s">
        <v>6182</v>
      </c>
      <c r="D220" t="s">
        <v>6183</v>
      </c>
      <c r="E220" t="s">
        <v>6184</v>
      </c>
      <c r="F220" t="s">
        <v>6172</v>
      </c>
      <c r="G220" t="s">
        <v>6172</v>
      </c>
      <c r="H220">
        <f>Table1[[#This Row],[GrnPostDate]]-Table1[[#This Row],[PoDate]]</f>
        <v>9</v>
      </c>
      <c r="I220" t="s">
        <v>1031</v>
      </c>
      <c r="J220" t="s">
        <v>90</v>
      </c>
      <c r="K220" t="s">
        <v>6194</v>
      </c>
      <c r="M220">
        <v>676</v>
      </c>
      <c r="O220" t="s">
        <v>6195</v>
      </c>
      <c r="P220">
        <v>17.86</v>
      </c>
      <c r="Q220">
        <v>3000</v>
      </c>
      <c r="R220">
        <v>3000</v>
      </c>
      <c r="S220" s="25">
        <f>Table1[[#This Row],[RcvdQuantity]]/Table1[[#This Row],[POQty]]</f>
        <v>1</v>
      </c>
      <c r="T220">
        <v>0</v>
      </c>
      <c r="U220">
        <v>0</v>
      </c>
      <c r="V220">
        <v>0</v>
      </c>
      <c r="W220">
        <v>0</v>
      </c>
      <c r="X220">
        <v>17.86</v>
      </c>
      <c r="Y220">
        <v>17.86</v>
      </c>
      <c r="Z220">
        <v>17.86</v>
      </c>
      <c r="AA220">
        <v>0</v>
      </c>
      <c r="AB220">
        <v>0</v>
      </c>
      <c r="AC220">
        <v>53580</v>
      </c>
      <c r="AD220">
        <v>53580</v>
      </c>
      <c r="AF220" t="s">
        <v>5412</v>
      </c>
      <c r="AH220">
        <v>368257</v>
      </c>
    </row>
    <row r="221" spans="1:34" x14ac:dyDescent="0.25">
      <c r="A221" t="s">
        <v>6181</v>
      </c>
      <c r="B221" s="24">
        <v>45663</v>
      </c>
      <c r="C221" t="s">
        <v>6182</v>
      </c>
      <c r="D221" t="s">
        <v>6183</v>
      </c>
      <c r="E221" t="s">
        <v>6184</v>
      </c>
      <c r="F221" t="s">
        <v>6172</v>
      </c>
      <c r="G221" t="s">
        <v>6172</v>
      </c>
      <c r="H221">
        <f>Table1[[#This Row],[GrnPostDate]]-Table1[[#This Row],[PoDate]]</f>
        <v>9</v>
      </c>
      <c r="I221" t="s">
        <v>1031</v>
      </c>
      <c r="J221" t="s">
        <v>90</v>
      </c>
      <c r="K221" t="s">
        <v>6196</v>
      </c>
      <c r="M221">
        <v>873</v>
      </c>
      <c r="O221" t="s">
        <v>6197</v>
      </c>
      <c r="P221">
        <v>6.55</v>
      </c>
      <c r="Q221">
        <v>10000</v>
      </c>
      <c r="R221">
        <v>10000</v>
      </c>
      <c r="S221" s="25">
        <f>Table1[[#This Row],[RcvdQuantity]]/Table1[[#This Row],[POQty]]</f>
        <v>1</v>
      </c>
      <c r="T221">
        <v>0</v>
      </c>
      <c r="U221">
        <v>0</v>
      </c>
      <c r="V221">
        <v>0</v>
      </c>
      <c r="W221">
        <v>0</v>
      </c>
      <c r="X221">
        <v>6.55</v>
      </c>
      <c r="Y221">
        <v>6.55</v>
      </c>
      <c r="Z221">
        <v>6.55</v>
      </c>
      <c r="AA221">
        <v>0</v>
      </c>
      <c r="AB221">
        <v>0</v>
      </c>
      <c r="AC221">
        <v>65500</v>
      </c>
      <c r="AD221">
        <v>65500</v>
      </c>
      <c r="AF221" t="s">
        <v>5412</v>
      </c>
      <c r="AH221">
        <v>368258</v>
      </c>
    </row>
    <row r="222" spans="1:34" x14ac:dyDescent="0.25">
      <c r="A222" t="s">
        <v>6181</v>
      </c>
      <c r="B222" s="24">
        <v>45663</v>
      </c>
      <c r="C222" t="s">
        <v>6182</v>
      </c>
      <c r="D222" t="s">
        <v>6183</v>
      </c>
      <c r="E222" t="s">
        <v>6184</v>
      </c>
      <c r="F222" t="s">
        <v>6172</v>
      </c>
      <c r="G222" t="s">
        <v>6172</v>
      </c>
      <c r="H222">
        <f>Table1[[#This Row],[GrnPostDate]]-Table1[[#This Row],[PoDate]]</f>
        <v>9</v>
      </c>
      <c r="I222" t="s">
        <v>1031</v>
      </c>
      <c r="J222" t="s">
        <v>90</v>
      </c>
      <c r="K222" t="s">
        <v>6198</v>
      </c>
      <c r="M222">
        <v>358</v>
      </c>
      <c r="O222" t="s">
        <v>6199</v>
      </c>
      <c r="P222">
        <v>36</v>
      </c>
      <c r="Q222">
        <v>100</v>
      </c>
      <c r="R222">
        <v>100</v>
      </c>
      <c r="S222" s="25">
        <f>Table1[[#This Row],[RcvdQuantity]]/Table1[[#This Row],[POQty]]</f>
        <v>1</v>
      </c>
      <c r="T222">
        <v>0</v>
      </c>
      <c r="U222">
        <v>0</v>
      </c>
      <c r="V222">
        <v>0</v>
      </c>
      <c r="W222">
        <v>0</v>
      </c>
      <c r="X222">
        <v>36</v>
      </c>
      <c r="Y222">
        <v>36</v>
      </c>
      <c r="Z222">
        <v>36</v>
      </c>
      <c r="AA222">
        <v>0</v>
      </c>
      <c r="AB222">
        <v>0</v>
      </c>
      <c r="AC222">
        <v>3600</v>
      </c>
      <c r="AD222">
        <v>3600</v>
      </c>
      <c r="AF222" t="s">
        <v>5412</v>
      </c>
      <c r="AH222">
        <v>368259</v>
      </c>
    </row>
    <row r="223" spans="1:34" x14ac:dyDescent="0.25">
      <c r="A223" t="s">
        <v>6181</v>
      </c>
      <c r="B223" s="24">
        <v>45663</v>
      </c>
      <c r="C223" t="s">
        <v>6182</v>
      </c>
      <c r="D223" t="s">
        <v>6183</v>
      </c>
      <c r="E223" t="s">
        <v>6184</v>
      </c>
      <c r="F223" t="s">
        <v>6172</v>
      </c>
      <c r="G223" t="s">
        <v>6172</v>
      </c>
      <c r="H223">
        <f>Table1[[#This Row],[GrnPostDate]]-Table1[[#This Row],[PoDate]]</f>
        <v>9</v>
      </c>
      <c r="I223" t="s">
        <v>1031</v>
      </c>
      <c r="J223" t="s">
        <v>5816</v>
      </c>
      <c r="K223" t="s">
        <v>5817</v>
      </c>
      <c r="M223">
        <v>888</v>
      </c>
      <c r="O223" t="s">
        <v>6200</v>
      </c>
      <c r="P223">
        <v>50</v>
      </c>
      <c r="Q223">
        <v>6000</v>
      </c>
      <c r="R223">
        <v>6000</v>
      </c>
      <c r="S223" s="25">
        <f>Table1[[#This Row],[RcvdQuantity]]/Table1[[#This Row],[POQty]]</f>
        <v>1</v>
      </c>
      <c r="T223">
        <v>0</v>
      </c>
      <c r="U223">
        <v>0</v>
      </c>
      <c r="V223">
        <v>0</v>
      </c>
      <c r="W223">
        <v>0</v>
      </c>
      <c r="X223">
        <v>50</v>
      </c>
      <c r="Y223">
        <v>50</v>
      </c>
      <c r="Z223">
        <v>50</v>
      </c>
      <c r="AA223">
        <v>0</v>
      </c>
      <c r="AB223">
        <v>0</v>
      </c>
      <c r="AC223">
        <v>300000</v>
      </c>
      <c r="AD223">
        <v>300000</v>
      </c>
      <c r="AF223" t="s">
        <v>5412</v>
      </c>
      <c r="AH223">
        <v>368260</v>
      </c>
    </row>
    <row r="224" spans="1:34" x14ac:dyDescent="0.25">
      <c r="A224" t="s">
        <v>6181</v>
      </c>
      <c r="B224" s="24">
        <v>45663</v>
      </c>
      <c r="C224" t="s">
        <v>6182</v>
      </c>
      <c r="D224" t="s">
        <v>6183</v>
      </c>
      <c r="E224" t="s">
        <v>6184</v>
      </c>
      <c r="F224" t="s">
        <v>6172</v>
      </c>
      <c r="G224" t="s">
        <v>6172</v>
      </c>
      <c r="H224">
        <f>Table1[[#This Row],[GrnPostDate]]-Table1[[#This Row],[PoDate]]</f>
        <v>9</v>
      </c>
      <c r="I224" t="s">
        <v>1031</v>
      </c>
      <c r="J224" t="s">
        <v>90</v>
      </c>
      <c r="K224" t="s">
        <v>6201</v>
      </c>
      <c r="M224">
        <v>896</v>
      </c>
      <c r="O224" t="s">
        <v>6202</v>
      </c>
      <c r="P224">
        <v>106</v>
      </c>
      <c r="Q224">
        <v>200</v>
      </c>
      <c r="R224">
        <v>200</v>
      </c>
      <c r="S224" s="25">
        <f>Table1[[#This Row],[RcvdQuantity]]/Table1[[#This Row],[POQty]]</f>
        <v>1</v>
      </c>
      <c r="T224">
        <v>0</v>
      </c>
      <c r="U224">
        <v>0</v>
      </c>
      <c r="V224">
        <v>0</v>
      </c>
      <c r="W224">
        <v>0</v>
      </c>
      <c r="X224">
        <v>106</v>
      </c>
      <c r="Y224">
        <v>106</v>
      </c>
      <c r="Z224">
        <v>106</v>
      </c>
      <c r="AA224">
        <v>0</v>
      </c>
      <c r="AB224">
        <v>0</v>
      </c>
      <c r="AC224">
        <v>21200</v>
      </c>
      <c r="AD224">
        <v>21200</v>
      </c>
      <c r="AF224" t="s">
        <v>5412</v>
      </c>
      <c r="AH224">
        <v>368261</v>
      </c>
    </row>
    <row r="225" spans="1:34" x14ac:dyDescent="0.25">
      <c r="A225" t="s">
        <v>6181</v>
      </c>
      <c r="B225" s="24">
        <v>45663</v>
      </c>
      <c r="C225" t="s">
        <v>6182</v>
      </c>
      <c r="D225" t="s">
        <v>6183</v>
      </c>
      <c r="E225" t="s">
        <v>6184</v>
      </c>
      <c r="F225" t="s">
        <v>6172</v>
      </c>
      <c r="G225" t="s">
        <v>6172</v>
      </c>
      <c r="H225">
        <f>Table1[[#This Row],[GrnPostDate]]-Table1[[#This Row],[PoDate]]</f>
        <v>9</v>
      </c>
      <c r="I225" t="s">
        <v>1031</v>
      </c>
      <c r="J225" t="s">
        <v>90</v>
      </c>
      <c r="K225" t="s">
        <v>6203</v>
      </c>
      <c r="M225">
        <v>898</v>
      </c>
      <c r="O225" t="s">
        <v>6204</v>
      </c>
      <c r="P225">
        <v>103</v>
      </c>
      <c r="Q225">
        <v>200</v>
      </c>
      <c r="R225">
        <v>200</v>
      </c>
      <c r="S225" s="25">
        <f>Table1[[#This Row],[RcvdQuantity]]/Table1[[#This Row],[POQty]]</f>
        <v>1</v>
      </c>
      <c r="T225">
        <v>0</v>
      </c>
      <c r="U225">
        <v>0</v>
      </c>
      <c r="V225">
        <v>0</v>
      </c>
      <c r="W225">
        <v>0</v>
      </c>
      <c r="X225">
        <v>103</v>
      </c>
      <c r="Y225">
        <v>103</v>
      </c>
      <c r="Z225">
        <v>103</v>
      </c>
      <c r="AA225">
        <v>0</v>
      </c>
      <c r="AB225">
        <v>0</v>
      </c>
      <c r="AC225">
        <v>20600</v>
      </c>
      <c r="AD225">
        <v>20600</v>
      </c>
      <c r="AF225" t="s">
        <v>5412</v>
      </c>
      <c r="AH225">
        <v>368262</v>
      </c>
    </row>
    <row r="226" spans="1:34" x14ac:dyDescent="0.25">
      <c r="A226" t="s">
        <v>6181</v>
      </c>
      <c r="B226" s="24">
        <v>45663</v>
      </c>
      <c r="C226" t="s">
        <v>6182</v>
      </c>
      <c r="D226" t="s">
        <v>6183</v>
      </c>
      <c r="E226" t="s">
        <v>6184</v>
      </c>
      <c r="F226" t="s">
        <v>6172</v>
      </c>
      <c r="G226" t="s">
        <v>6172</v>
      </c>
      <c r="H226">
        <f>Table1[[#This Row],[GrnPostDate]]-Table1[[#This Row],[PoDate]]</f>
        <v>9</v>
      </c>
      <c r="I226" t="s">
        <v>1031</v>
      </c>
      <c r="J226" t="s">
        <v>90</v>
      </c>
      <c r="K226" t="s">
        <v>6205</v>
      </c>
      <c r="M226">
        <v>931</v>
      </c>
      <c r="O226" t="s">
        <v>37</v>
      </c>
      <c r="P226">
        <v>22.17</v>
      </c>
      <c r="Q226">
        <v>4000</v>
      </c>
      <c r="R226">
        <v>4000</v>
      </c>
      <c r="S226" s="25">
        <f>Table1[[#This Row],[RcvdQuantity]]/Table1[[#This Row],[POQty]]</f>
        <v>1</v>
      </c>
      <c r="T226">
        <v>0</v>
      </c>
      <c r="U226">
        <v>0</v>
      </c>
      <c r="V226">
        <v>0</v>
      </c>
      <c r="W226">
        <v>0</v>
      </c>
      <c r="X226">
        <v>22.17</v>
      </c>
      <c r="Y226">
        <v>22.17</v>
      </c>
      <c r="Z226">
        <v>22.17</v>
      </c>
      <c r="AA226">
        <v>0</v>
      </c>
      <c r="AB226">
        <v>0</v>
      </c>
      <c r="AC226">
        <v>88680</v>
      </c>
      <c r="AD226">
        <v>88680</v>
      </c>
      <c r="AF226" t="s">
        <v>5412</v>
      </c>
      <c r="AH226">
        <v>368263</v>
      </c>
    </row>
    <row r="227" spans="1:34" x14ac:dyDescent="0.25">
      <c r="A227" t="s">
        <v>6181</v>
      </c>
      <c r="B227" s="24">
        <v>45663</v>
      </c>
      <c r="C227" t="s">
        <v>6182</v>
      </c>
      <c r="D227" t="s">
        <v>6183</v>
      </c>
      <c r="E227" t="s">
        <v>6184</v>
      </c>
      <c r="F227" t="s">
        <v>6172</v>
      </c>
      <c r="G227" t="s">
        <v>6172</v>
      </c>
      <c r="H227">
        <f>Table1[[#This Row],[GrnPostDate]]-Table1[[#This Row],[PoDate]]</f>
        <v>9</v>
      </c>
      <c r="I227" t="s">
        <v>1031</v>
      </c>
      <c r="J227" t="s">
        <v>90</v>
      </c>
      <c r="K227" t="s">
        <v>6206</v>
      </c>
      <c r="M227">
        <v>11934</v>
      </c>
      <c r="O227" t="s">
        <v>6199</v>
      </c>
      <c r="P227">
        <v>37</v>
      </c>
      <c r="Q227">
        <v>100</v>
      </c>
      <c r="R227">
        <v>100</v>
      </c>
      <c r="S227" s="25">
        <f>Table1[[#This Row],[RcvdQuantity]]/Table1[[#This Row],[POQty]]</f>
        <v>1</v>
      </c>
      <c r="T227">
        <v>0</v>
      </c>
      <c r="U227">
        <v>0</v>
      </c>
      <c r="V227">
        <v>0</v>
      </c>
      <c r="W227">
        <v>0</v>
      </c>
      <c r="X227">
        <v>37</v>
      </c>
      <c r="Y227">
        <v>37</v>
      </c>
      <c r="Z227">
        <v>37</v>
      </c>
      <c r="AA227">
        <v>0</v>
      </c>
      <c r="AB227">
        <v>0</v>
      </c>
      <c r="AC227">
        <v>3700</v>
      </c>
      <c r="AD227">
        <v>3700</v>
      </c>
      <c r="AF227" t="s">
        <v>5412</v>
      </c>
      <c r="AH227">
        <v>368264</v>
      </c>
    </row>
    <row r="228" spans="1:34" x14ac:dyDescent="0.25">
      <c r="A228" t="s">
        <v>6181</v>
      </c>
      <c r="B228" s="24">
        <v>45663</v>
      </c>
      <c r="C228" t="s">
        <v>6182</v>
      </c>
      <c r="D228" t="s">
        <v>6183</v>
      </c>
      <c r="E228" t="s">
        <v>6184</v>
      </c>
      <c r="F228" t="s">
        <v>6172</v>
      </c>
      <c r="G228" t="s">
        <v>6172</v>
      </c>
      <c r="H228">
        <f>Table1[[#This Row],[GrnPostDate]]-Table1[[#This Row],[PoDate]]</f>
        <v>9</v>
      </c>
      <c r="I228" t="s">
        <v>1031</v>
      </c>
      <c r="J228" t="s">
        <v>90</v>
      </c>
      <c r="K228" t="s">
        <v>6006</v>
      </c>
      <c r="M228">
        <v>932</v>
      </c>
      <c r="O228" t="s">
        <v>37</v>
      </c>
      <c r="P228">
        <v>21.84</v>
      </c>
      <c r="Q228">
        <v>4000</v>
      </c>
      <c r="R228">
        <v>4000</v>
      </c>
      <c r="S228" s="25">
        <f>Table1[[#This Row],[RcvdQuantity]]/Table1[[#This Row],[POQty]]</f>
        <v>1</v>
      </c>
      <c r="T228">
        <v>0</v>
      </c>
      <c r="U228">
        <v>0</v>
      </c>
      <c r="V228">
        <v>0</v>
      </c>
      <c r="W228">
        <v>0</v>
      </c>
      <c r="X228">
        <v>21.84</v>
      </c>
      <c r="Y228">
        <v>21.84</v>
      </c>
      <c r="Z228">
        <v>21.84</v>
      </c>
      <c r="AA228">
        <v>0</v>
      </c>
      <c r="AB228">
        <v>0</v>
      </c>
      <c r="AC228">
        <v>87360</v>
      </c>
      <c r="AD228">
        <v>87360</v>
      </c>
      <c r="AF228" t="s">
        <v>5412</v>
      </c>
      <c r="AH228">
        <v>368265</v>
      </c>
    </row>
    <row r="229" spans="1:34" x14ac:dyDescent="0.25">
      <c r="A229" t="s">
        <v>6181</v>
      </c>
      <c r="B229" s="24">
        <v>45663</v>
      </c>
      <c r="C229" t="s">
        <v>6182</v>
      </c>
      <c r="D229" t="s">
        <v>6183</v>
      </c>
      <c r="E229" t="s">
        <v>6184</v>
      </c>
      <c r="F229" t="s">
        <v>6172</v>
      </c>
      <c r="G229" t="s">
        <v>6172</v>
      </c>
      <c r="H229">
        <f>Table1[[#This Row],[GrnPostDate]]-Table1[[#This Row],[PoDate]]</f>
        <v>9</v>
      </c>
      <c r="I229" t="s">
        <v>1031</v>
      </c>
      <c r="J229" t="s">
        <v>90</v>
      </c>
      <c r="K229" t="s">
        <v>6207</v>
      </c>
      <c r="M229">
        <v>631</v>
      </c>
      <c r="O229" t="s">
        <v>6208</v>
      </c>
      <c r="P229">
        <v>324</v>
      </c>
      <c r="Q229">
        <v>100</v>
      </c>
      <c r="R229">
        <v>100</v>
      </c>
      <c r="S229" s="25">
        <f>Table1[[#This Row],[RcvdQuantity]]/Table1[[#This Row],[POQty]]</f>
        <v>1</v>
      </c>
      <c r="T229">
        <v>0</v>
      </c>
      <c r="U229">
        <v>0</v>
      </c>
      <c r="V229">
        <v>0</v>
      </c>
      <c r="W229">
        <v>0</v>
      </c>
      <c r="X229">
        <v>324</v>
      </c>
      <c r="Y229">
        <v>324</v>
      </c>
      <c r="Z229">
        <v>324</v>
      </c>
      <c r="AA229">
        <v>0</v>
      </c>
      <c r="AB229">
        <v>0</v>
      </c>
      <c r="AC229">
        <v>32400</v>
      </c>
      <c r="AD229">
        <v>32400</v>
      </c>
      <c r="AF229" t="s">
        <v>5412</v>
      </c>
      <c r="AH229">
        <v>368266</v>
      </c>
    </row>
    <row r="230" spans="1:34" x14ac:dyDescent="0.25">
      <c r="A230" t="s">
        <v>6209</v>
      </c>
      <c r="B230" s="24">
        <v>45665</v>
      </c>
      <c r="C230" t="s">
        <v>6210</v>
      </c>
      <c r="D230" t="s">
        <v>6211</v>
      </c>
      <c r="E230" t="s">
        <v>6212</v>
      </c>
      <c r="F230" t="s">
        <v>6120</v>
      </c>
      <c r="G230" t="s">
        <v>6120</v>
      </c>
      <c r="H230">
        <f>Table1[[#This Row],[GrnPostDate]]-Table1[[#This Row],[PoDate]]</f>
        <v>8</v>
      </c>
      <c r="I230" t="s">
        <v>648</v>
      </c>
      <c r="J230" t="s">
        <v>90</v>
      </c>
      <c r="K230" t="s">
        <v>6213</v>
      </c>
      <c r="M230">
        <v>11379</v>
      </c>
      <c r="O230" t="s">
        <v>6214</v>
      </c>
      <c r="P230">
        <v>203.9</v>
      </c>
      <c r="Q230">
        <v>200</v>
      </c>
      <c r="R230">
        <v>200</v>
      </c>
      <c r="S230" s="25">
        <f>Table1[[#This Row],[RcvdQuantity]]/Table1[[#This Row],[POQty]]</f>
        <v>1</v>
      </c>
      <c r="T230">
        <v>0</v>
      </c>
      <c r="U230">
        <v>0</v>
      </c>
      <c r="V230">
        <v>0</v>
      </c>
      <c r="W230">
        <v>0</v>
      </c>
      <c r="X230">
        <v>203.9</v>
      </c>
      <c r="Y230">
        <v>203.9</v>
      </c>
      <c r="Z230">
        <v>203.9</v>
      </c>
      <c r="AA230">
        <v>0</v>
      </c>
      <c r="AB230">
        <v>0</v>
      </c>
      <c r="AC230">
        <v>40780</v>
      </c>
      <c r="AD230">
        <v>40780</v>
      </c>
      <c r="AF230" t="s">
        <v>5412</v>
      </c>
      <c r="AH230">
        <v>368408</v>
      </c>
    </row>
    <row r="231" spans="1:34" x14ac:dyDescent="0.25">
      <c r="A231" t="s">
        <v>6209</v>
      </c>
      <c r="B231" s="24">
        <v>45665</v>
      </c>
      <c r="C231" t="s">
        <v>6210</v>
      </c>
      <c r="D231" t="s">
        <v>6211</v>
      </c>
      <c r="E231" t="s">
        <v>6212</v>
      </c>
      <c r="F231" t="s">
        <v>6120</v>
      </c>
      <c r="G231" t="s">
        <v>6120</v>
      </c>
      <c r="H231">
        <f>Table1[[#This Row],[GrnPostDate]]-Table1[[#This Row],[PoDate]]</f>
        <v>8</v>
      </c>
      <c r="I231" t="s">
        <v>648</v>
      </c>
      <c r="J231" t="s">
        <v>5472</v>
      </c>
      <c r="K231" t="s">
        <v>6215</v>
      </c>
      <c r="M231">
        <v>11372</v>
      </c>
      <c r="O231" t="s">
        <v>6216</v>
      </c>
      <c r="P231">
        <v>18.04</v>
      </c>
      <c r="Q231">
        <v>2500</v>
      </c>
      <c r="R231">
        <v>2500</v>
      </c>
      <c r="S231" s="25">
        <f>Table1[[#This Row],[RcvdQuantity]]/Table1[[#This Row],[POQty]]</f>
        <v>1</v>
      </c>
      <c r="T231">
        <v>0</v>
      </c>
      <c r="U231">
        <v>0</v>
      </c>
      <c r="V231">
        <v>0</v>
      </c>
      <c r="W231">
        <v>0</v>
      </c>
      <c r="X231">
        <v>18.04</v>
      </c>
      <c r="Y231">
        <v>18.04</v>
      </c>
      <c r="Z231">
        <v>18.04</v>
      </c>
      <c r="AA231">
        <v>0</v>
      </c>
      <c r="AB231">
        <v>0</v>
      </c>
      <c r="AC231">
        <v>45100</v>
      </c>
      <c r="AD231">
        <v>45100</v>
      </c>
      <c r="AF231" t="s">
        <v>5412</v>
      </c>
      <c r="AH231">
        <v>368409</v>
      </c>
    </row>
    <row r="232" spans="1:34" x14ac:dyDescent="0.25">
      <c r="A232" t="s">
        <v>6217</v>
      </c>
      <c r="B232" s="24">
        <v>45670</v>
      </c>
      <c r="C232" t="s">
        <v>6218</v>
      </c>
      <c r="D232" t="s">
        <v>6076</v>
      </c>
      <c r="E232" t="s">
        <v>6219</v>
      </c>
      <c r="F232" t="s">
        <v>6120</v>
      </c>
      <c r="G232" t="s">
        <v>6120</v>
      </c>
      <c r="H232">
        <f>Table1[[#This Row],[GrnPostDate]]-Table1[[#This Row],[PoDate]]</f>
        <v>3</v>
      </c>
      <c r="I232" t="s">
        <v>327</v>
      </c>
      <c r="J232" t="s">
        <v>5934</v>
      </c>
      <c r="K232" t="s">
        <v>5935</v>
      </c>
      <c r="L232" t="s">
        <v>5936</v>
      </c>
      <c r="M232">
        <v>7281</v>
      </c>
      <c r="O232" t="s">
        <v>5937</v>
      </c>
      <c r="P232">
        <v>60</v>
      </c>
      <c r="Q232">
        <v>1000</v>
      </c>
      <c r="R232">
        <v>650</v>
      </c>
      <c r="S232" s="25">
        <f>Table1[[#This Row],[RcvdQuantity]]/Table1[[#This Row],[POQty]]</f>
        <v>0.65</v>
      </c>
      <c r="T232">
        <v>350</v>
      </c>
      <c r="U232">
        <v>0</v>
      </c>
      <c r="V232">
        <v>0</v>
      </c>
      <c r="W232">
        <v>0</v>
      </c>
      <c r="X232">
        <v>60</v>
      </c>
      <c r="Y232">
        <v>60</v>
      </c>
      <c r="Z232">
        <v>60</v>
      </c>
      <c r="AA232">
        <v>0</v>
      </c>
      <c r="AB232">
        <v>0</v>
      </c>
      <c r="AC232">
        <v>39000</v>
      </c>
      <c r="AD232">
        <v>39000</v>
      </c>
      <c r="AF232" t="s">
        <v>5412</v>
      </c>
      <c r="AH232">
        <v>368459</v>
      </c>
    </row>
    <row r="233" spans="1:34" x14ac:dyDescent="0.25">
      <c r="A233" t="s">
        <v>6220</v>
      </c>
      <c r="B233" s="24">
        <v>45667</v>
      </c>
      <c r="C233" t="s">
        <v>6221</v>
      </c>
      <c r="D233" t="s">
        <v>6076</v>
      </c>
      <c r="E233" t="s">
        <v>6222</v>
      </c>
      <c r="F233" t="s">
        <v>6120</v>
      </c>
      <c r="G233" t="s">
        <v>6120</v>
      </c>
      <c r="H233">
        <f>Table1[[#This Row],[GrnPostDate]]-Table1[[#This Row],[PoDate]]</f>
        <v>6</v>
      </c>
      <c r="I233" t="s">
        <v>5898</v>
      </c>
      <c r="J233" t="s">
        <v>52</v>
      </c>
      <c r="K233" t="s">
        <v>6223</v>
      </c>
      <c r="M233">
        <v>59178</v>
      </c>
      <c r="O233" t="s">
        <v>6224</v>
      </c>
      <c r="P233">
        <v>48508.87</v>
      </c>
      <c r="Q233">
        <v>3</v>
      </c>
      <c r="R233">
        <v>3</v>
      </c>
      <c r="S233" s="25">
        <f>Table1[[#This Row],[RcvdQuantity]]/Table1[[#This Row],[POQty]]</f>
        <v>1</v>
      </c>
      <c r="T233">
        <v>0</v>
      </c>
      <c r="U233">
        <v>0</v>
      </c>
      <c r="V233">
        <v>0</v>
      </c>
      <c r="W233">
        <v>0</v>
      </c>
      <c r="X233">
        <v>48508.87</v>
      </c>
      <c r="Y233">
        <v>48508.87</v>
      </c>
      <c r="Z233">
        <v>48508.87</v>
      </c>
      <c r="AA233">
        <v>0</v>
      </c>
      <c r="AB233">
        <v>0</v>
      </c>
      <c r="AC233">
        <v>145526.60999999999</v>
      </c>
      <c r="AD233">
        <v>145526.60999999999</v>
      </c>
      <c r="AF233" t="s">
        <v>5503</v>
      </c>
      <c r="AH233">
        <v>368505</v>
      </c>
    </row>
    <row r="234" spans="1:34" x14ac:dyDescent="0.25">
      <c r="A234" t="s">
        <v>6225</v>
      </c>
      <c r="B234" s="24">
        <v>45667</v>
      </c>
      <c r="C234" t="s">
        <v>6226</v>
      </c>
      <c r="D234" t="s">
        <v>6076</v>
      </c>
      <c r="E234" t="s">
        <v>6227</v>
      </c>
      <c r="F234" t="s">
        <v>6120</v>
      </c>
      <c r="G234" t="s">
        <v>6120</v>
      </c>
      <c r="H234">
        <f>Table1[[#This Row],[GrnPostDate]]-Table1[[#This Row],[PoDate]]</f>
        <v>6</v>
      </c>
      <c r="I234" t="s">
        <v>5898</v>
      </c>
      <c r="J234" t="s">
        <v>52</v>
      </c>
      <c r="K234" t="s">
        <v>6167</v>
      </c>
      <c r="M234">
        <v>59177</v>
      </c>
      <c r="O234" t="s">
        <v>6168</v>
      </c>
      <c r="P234">
        <v>56168.17</v>
      </c>
      <c r="Q234">
        <v>1</v>
      </c>
      <c r="R234">
        <v>1</v>
      </c>
      <c r="S234" s="25">
        <f>Table1[[#This Row],[RcvdQuantity]]/Table1[[#This Row],[POQty]]</f>
        <v>1</v>
      </c>
      <c r="T234">
        <v>0</v>
      </c>
      <c r="U234">
        <v>0</v>
      </c>
      <c r="V234">
        <v>0</v>
      </c>
      <c r="W234">
        <v>0</v>
      </c>
      <c r="X234">
        <v>56168.17</v>
      </c>
      <c r="Y234">
        <v>56168.17</v>
      </c>
      <c r="Z234">
        <v>56168.17</v>
      </c>
      <c r="AA234">
        <v>0</v>
      </c>
      <c r="AB234">
        <v>0</v>
      </c>
      <c r="AC234">
        <v>56168.17</v>
      </c>
      <c r="AD234">
        <v>56168.17</v>
      </c>
      <c r="AF234" t="s">
        <v>5503</v>
      </c>
      <c r="AH234">
        <v>368506</v>
      </c>
    </row>
    <row r="235" spans="1:34" x14ac:dyDescent="0.25">
      <c r="A235" t="s">
        <v>6225</v>
      </c>
      <c r="B235" s="24">
        <v>45667</v>
      </c>
      <c r="C235" t="s">
        <v>6226</v>
      </c>
      <c r="D235" t="s">
        <v>6076</v>
      </c>
      <c r="E235" t="s">
        <v>6227</v>
      </c>
      <c r="F235" t="s">
        <v>6120</v>
      </c>
      <c r="G235" t="s">
        <v>6120</v>
      </c>
      <c r="H235">
        <f>Table1[[#This Row],[GrnPostDate]]-Table1[[#This Row],[PoDate]]</f>
        <v>6</v>
      </c>
      <c r="I235" t="s">
        <v>5898</v>
      </c>
      <c r="J235" t="s">
        <v>52</v>
      </c>
      <c r="K235" t="s">
        <v>6148</v>
      </c>
      <c r="M235">
        <v>59176</v>
      </c>
      <c r="O235" t="s">
        <v>6149</v>
      </c>
      <c r="P235">
        <v>67701.570000000007</v>
      </c>
      <c r="Q235">
        <v>1</v>
      </c>
      <c r="R235">
        <v>1</v>
      </c>
      <c r="S235" s="25">
        <f>Table1[[#This Row],[RcvdQuantity]]/Table1[[#This Row],[POQty]]</f>
        <v>1</v>
      </c>
      <c r="T235">
        <v>0</v>
      </c>
      <c r="U235">
        <v>0</v>
      </c>
      <c r="V235">
        <v>0</v>
      </c>
      <c r="W235">
        <v>0</v>
      </c>
      <c r="X235">
        <v>67701.570000000007</v>
      </c>
      <c r="Y235">
        <v>67701.570000000007</v>
      </c>
      <c r="Z235">
        <v>67701.570000000007</v>
      </c>
      <c r="AA235">
        <v>0</v>
      </c>
      <c r="AB235">
        <v>0</v>
      </c>
      <c r="AC235">
        <v>67701.570000000007</v>
      </c>
      <c r="AD235">
        <v>67701.570000000007</v>
      </c>
      <c r="AF235" t="s">
        <v>5503</v>
      </c>
      <c r="AH235">
        <v>368507</v>
      </c>
    </row>
    <row r="236" spans="1:34" x14ac:dyDescent="0.25">
      <c r="A236" t="s">
        <v>6225</v>
      </c>
      <c r="B236" s="24">
        <v>45667</v>
      </c>
      <c r="C236" t="s">
        <v>6226</v>
      </c>
      <c r="D236" t="s">
        <v>6076</v>
      </c>
      <c r="E236" t="s">
        <v>6227</v>
      </c>
      <c r="F236" t="s">
        <v>6120</v>
      </c>
      <c r="G236" t="s">
        <v>6120</v>
      </c>
      <c r="H236">
        <f>Table1[[#This Row],[GrnPostDate]]-Table1[[#This Row],[PoDate]]</f>
        <v>6</v>
      </c>
      <c r="I236" t="s">
        <v>5898</v>
      </c>
      <c r="J236" t="s">
        <v>52</v>
      </c>
      <c r="K236" t="s">
        <v>6158</v>
      </c>
      <c r="M236">
        <v>59179</v>
      </c>
      <c r="O236" t="s">
        <v>6159</v>
      </c>
      <c r="P236">
        <v>49237.5</v>
      </c>
      <c r="Q236">
        <v>1</v>
      </c>
      <c r="R236">
        <v>1</v>
      </c>
      <c r="S236" s="25">
        <f>Table1[[#This Row],[RcvdQuantity]]/Table1[[#This Row],[POQty]]</f>
        <v>1</v>
      </c>
      <c r="T236">
        <v>0</v>
      </c>
      <c r="U236">
        <v>0</v>
      </c>
      <c r="V236">
        <v>0</v>
      </c>
      <c r="W236">
        <v>0</v>
      </c>
      <c r="X236">
        <v>49237.5</v>
      </c>
      <c r="Y236">
        <v>49237.5</v>
      </c>
      <c r="Z236">
        <v>49237.5</v>
      </c>
      <c r="AA236">
        <v>0</v>
      </c>
      <c r="AB236">
        <v>0</v>
      </c>
      <c r="AC236">
        <v>49237.5</v>
      </c>
      <c r="AD236">
        <v>49237.5</v>
      </c>
      <c r="AF236" t="s">
        <v>5503</v>
      </c>
      <c r="AH236">
        <v>368508</v>
      </c>
    </row>
    <row r="237" spans="1:34" x14ac:dyDescent="0.25">
      <c r="A237" t="s">
        <v>6228</v>
      </c>
      <c r="B237" s="24">
        <v>45664</v>
      </c>
      <c r="C237" t="s">
        <v>6229</v>
      </c>
      <c r="D237" t="s">
        <v>6211</v>
      </c>
      <c r="E237" t="s">
        <v>6230</v>
      </c>
      <c r="F237" t="s">
        <v>6120</v>
      </c>
      <c r="G237" t="s">
        <v>6120</v>
      </c>
      <c r="H237">
        <f>Table1[[#This Row],[GrnPostDate]]-Table1[[#This Row],[PoDate]]</f>
        <v>9</v>
      </c>
      <c r="I237" t="s">
        <v>780</v>
      </c>
      <c r="J237" t="s">
        <v>52</v>
      </c>
      <c r="K237" t="s">
        <v>5632</v>
      </c>
      <c r="M237">
        <v>9964</v>
      </c>
      <c r="O237" t="s">
        <v>5633</v>
      </c>
      <c r="P237">
        <v>15086.21</v>
      </c>
      <c r="Q237">
        <v>8</v>
      </c>
      <c r="R237">
        <v>8</v>
      </c>
      <c r="S237" s="25">
        <f>Table1[[#This Row],[RcvdQuantity]]/Table1[[#This Row],[POQty]]</f>
        <v>1</v>
      </c>
      <c r="T237">
        <v>0</v>
      </c>
      <c r="U237">
        <v>0</v>
      </c>
      <c r="V237">
        <v>16</v>
      </c>
      <c r="W237">
        <v>19310.3488</v>
      </c>
      <c r="X237">
        <v>17500</v>
      </c>
      <c r="Y237">
        <v>17500</v>
      </c>
      <c r="Z237">
        <v>17500</v>
      </c>
      <c r="AA237">
        <v>0</v>
      </c>
      <c r="AB237">
        <v>0</v>
      </c>
      <c r="AC237">
        <v>140000.03</v>
      </c>
      <c r="AD237">
        <v>159310.38</v>
      </c>
      <c r="AF237" t="s">
        <v>5412</v>
      </c>
      <c r="AH237">
        <v>368512</v>
      </c>
    </row>
    <row r="238" spans="1:34" x14ac:dyDescent="0.25">
      <c r="A238" t="s">
        <v>6231</v>
      </c>
      <c r="B238" s="24">
        <v>45670</v>
      </c>
      <c r="C238" t="s">
        <v>6232</v>
      </c>
      <c r="D238" t="s">
        <v>6211</v>
      </c>
      <c r="E238" t="s">
        <v>6233</v>
      </c>
      <c r="F238" t="s">
        <v>6120</v>
      </c>
      <c r="G238" t="s">
        <v>6120</v>
      </c>
      <c r="H238">
        <f>Table1[[#This Row],[GrnPostDate]]-Table1[[#This Row],[PoDate]]</f>
        <v>3</v>
      </c>
      <c r="I238" t="s">
        <v>75</v>
      </c>
      <c r="J238" t="s">
        <v>52</v>
      </c>
      <c r="K238" t="s">
        <v>6234</v>
      </c>
      <c r="M238">
        <v>27743</v>
      </c>
      <c r="O238" t="s">
        <v>37</v>
      </c>
      <c r="P238">
        <v>90</v>
      </c>
      <c r="Q238">
        <v>500</v>
      </c>
      <c r="R238">
        <v>500</v>
      </c>
      <c r="S238" s="25">
        <f>Table1[[#This Row],[RcvdQuantity]]/Table1[[#This Row],[POQty]]</f>
        <v>1</v>
      </c>
      <c r="T238">
        <v>0</v>
      </c>
      <c r="U238">
        <v>0</v>
      </c>
      <c r="V238">
        <v>0</v>
      </c>
      <c r="W238">
        <v>0</v>
      </c>
      <c r="X238">
        <v>90</v>
      </c>
      <c r="Y238">
        <v>90</v>
      </c>
      <c r="Z238">
        <v>90</v>
      </c>
      <c r="AA238">
        <v>0</v>
      </c>
      <c r="AB238">
        <v>0</v>
      </c>
      <c r="AC238">
        <v>45000</v>
      </c>
      <c r="AD238">
        <v>45000</v>
      </c>
      <c r="AF238" t="s">
        <v>5503</v>
      </c>
      <c r="AH238">
        <v>368513</v>
      </c>
    </row>
    <row r="239" spans="1:34" x14ac:dyDescent="0.25">
      <c r="A239" t="s">
        <v>6235</v>
      </c>
      <c r="B239" s="24">
        <v>45645</v>
      </c>
      <c r="C239" t="s">
        <v>6236</v>
      </c>
      <c r="D239" t="s">
        <v>6211</v>
      </c>
      <c r="E239" t="s">
        <v>6237</v>
      </c>
      <c r="F239" t="s">
        <v>6120</v>
      </c>
      <c r="G239" t="s">
        <v>6120</v>
      </c>
      <c r="H239">
        <f>Table1[[#This Row],[GrnPostDate]]-Table1[[#This Row],[PoDate]]</f>
        <v>28</v>
      </c>
      <c r="I239" t="s">
        <v>780</v>
      </c>
      <c r="J239" t="s">
        <v>52</v>
      </c>
      <c r="K239" t="s">
        <v>6238</v>
      </c>
      <c r="M239">
        <v>63366</v>
      </c>
      <c r="O239" t="s">
        <v>37</v>
      </c>
      <c r="P239">
        <v>5220</v>
      </c>
      <c r="Q239">
        <v>1</v>
      </c>
      <c r="R239">
        <v>1</v>
      </c>
      <c r="S239" s="25">
        <f>Table1[[#This Row],[RcvdQuantity]]/Table1[[#This Row],[POQty]]</f>
        <v>1</v>
      </c>
      <c r="T239">
        <v>0</v>
      </c>
      <c r="U239">
        <v>0</v>
      </c>
      <c r="V239">
        <v>0</v>
      </c>
      <c r="W239">
        <v>0</v>
      </c>
      <c r="X239">
        <v>5220</v>
      </c>
      <c r="Y239">
        <v>5220</v>
      </c>
      <c r="Z239">
        <v>5220</v>
      </c>
      <c r="AA239">
        <v>0</v>
      </c>
      <c r="AB239">
        <v>0</v>
      </c>
      <c r="AC239">
        <v>5220</v>
      </c>
      <c r="AD239">
        <v>5220</v>
      </c>
      <c r="AF239" t="s">
        <v>5503</v>
      </c>
      <c r="AH239">
        <v>368514</v>
      </c>
    </row>
    <row r="240" spans="1:34" x14ac:dyDescent="0.25">
      <c r="A240" t="s">
        <v>6239</v>
      </c>
      <c r="B240" s="24">
        <v>45670</v>
      </c>
      <c r="C240" t="s">
        <v>6240</v>
      </c>
      <c r="D240" t="s">
        <v>6211</v>
      </c>
      <c r="E240" t="s">
        <v>6241</v>
      </c>
      <c r="F240" t="s">
        <v>6120</v>
      </c>
      <c r="G240" t="s">
        <v>6120</v>
      </c>
      <c r="H240">
        <f>Table1[[#This Row],[GrnPostDate]]-Table1[[#This Row],[PoDate]]</f>
        <v>3</v>
      </c>
      <c r="I240" t="s">
        <v>75</v>
      </c>
      <c r="J240" t="s">
        <v>52</v>
      </c>
      <c r="K240" t="s">
        <v>3614</v>
      </c>
      <c r="M240">
        <v>11927</v>
      </c>
      <c r="O240" t="s">
        <v>37</v>
      </c>
      <c r="P240">
        <v>2500</v>
      </c>
      <c r="Q240">
        <v>20</v>
      </c>
      <c r="R240">
        <v>18</v>
      </c>
      <c r="S240" s="25">
        <f>Table1[[#This Row],[RcvdQuantity]]/Table1[[#This Row],[POQty]]</f>
        <v>0.9</v>
      </c>
      <c r="T240">
        <v>2</v>
      </c>
      <c r="U240">
        <v>0</v>
      </c>
      <c r="V240">
        <v>0</v>
      </c>
      <c r="W240">
        <v>0</v>
      </c>
      <c r="X240">
        <v>2500</v>
      </c>
      <c r="Y240">
        <v>2500</v>
      </c>
      <c r="Z240">
        <v>2500</v>
      </c>
      <c r="AA240">
        <v>0</v>
      </c>
      <c r="AB240">
        <v>0</v>
      </c>
      <c r="AC240">
        <v>45000</v>
      </c>
      <c r="AD240">
        <v>45000</v>
      </c>
      <c r="AF240" t="s">
        <v>5503</v>
      </c>
      <c r="AH240">
        <v>368516</v>
      </c>
    </row>
    <row r="241" spans="1:34" x14ac:dyDescent="0.25">
      <c r="A241" t="s">
        <v>6239</v>
      </c>
      <c r="B241" s="24">
        <v>45670</v>
      </c>
      <c r="C241" t="s">
        <v>6240</v>
      </c>
      <c r="D241" t="s">
        <v>6211</v>
      </c>
      <c r="E241" t="s">
        <v>6241</v>
      </c>
      <c r="F241" t="s">
        <v>6120</v>
      </c>
      <c r="G241" t="s">
        <v>6120</v>
      </c>
      <c r="H241">
        <f>Table1[[#This Row],[GrnPostDate]]-Table1[[#This Row],[PoDate]]</f>
        <v>3</v>
      </c>
      <c r="I241" t="s">
        <v>75</v>
      </c>
      <c r="J241" t="s">
        <v>52</v>
      </c>
      <c r="K241" t="s">
        <v>3651</v>
      </c>
      <c r="M241">
        <v>11929</v>
      </c>
      <c r="O241" t="s">
        <v>37</v>
      </c>
      <c r="P241">
        <v>5000</v>
      </c>
      <c r="Q241">
        <v>20</v>
      </c>
      <c r="R241">
        <v>8</v>
      </c>
      <c r="S241" s="25">
        <f>Table1[[#This Row],[RcvdQuantity]]/Table1[[#This Row],[POQty]]</f>
        <v>0.4</v>
      </c>
      <c r="T241">
        <v>12</v>
      </c>
      <c r="U241">
        <v>0</v>
      </c>
      <c r="V241">
        <v>0</v>
      </c>
      <c r="W241">
        <v>0</v>
      </c>
      <c r="X241">
        <v>5000</v>
      </c>
      <c r="Y241">
        <v>5000</v>
      </c>
      <c r="Z241">
        <v>5000</v>
      </c>
      <c r="AA241">
        <v>0</v>
      </c>
      <c r="AB241">
        <v>0</v>
      </c>
      <c r="AC241">
        <v>40000</v>
      </c>
      <c r="AD241">
        <v>40000</v>
      </c>
      <c r="AF241" t="s">
        <v>5503</v>
      </c>
      <c r="AH241">
        <v>368517</v>
      </c>
    </row>
    <row r="242" spans="1:34" x14ac:dyDescent="0.25">
      <c r="A242" t="s">
        <v>6239</v>
      </c>
      <c r="B242" s="24">
        <v>45670</v>
      </c>
      <c r="C242" t="s">
        <v>6240</v>
      </c>
      <c r="D242" t="s">
        <v>6211</v>
      </c>
      <c r="E242" t="s">
        <v>6241</v>
      </c>
      <c r="F242" t="s">
        <v>6120</v>
      </c>
      <c r="G242" t="s">
        <v>6120</v>
      </c>
      <c r="H242">
        <f>Table1[[#This Row],[GrnPostDate]]-Table1[[#This Row],[PoDate]]</f>
        <v>3</v>
      </c>
      <c r="I242" t="s">
        <v>75</v>
      </c>
      <c r="J242" t="s">
        <v>52</v>
      </c>
      <c r="K242" t="s">
        <v>6242</v>
      </c>
      <c r="M242">
        <v>43603</v>
      </c>
      <c r="N242" t="s">
        <v>6243</v>
      </c>
      <c r="O242" t="s">
        <v>37</v>
      </c>
      <c r="P242">
        <v>6750</v>
      </c>
      <c r="Q242">
        <v>5</v>
      </c>
      <c r="R242">
        <v>5</v>
      </c>
      <c r="S242" s="25">
        <f>Table1[[#This Row],[RcvdQuantity]]/Table1[[#This Row],[POQty]]</f>
        <v>1</v>
      </c>
      <c r="T242">
        <v>0</v>
      </c>
      <c r="U242">
        <v>0</v>
      </c>
      <c r="V242">
        <v>0</v>
      </c>
      <c r="W242">
        <v>0</v>
      </c>
      <c r="X242">
        <v>6750</v>
      </c>
      <c r="Y242">
        <v>6750</v>
      </c>
      <c r="Z242">
        <v>6750</v>
      </c>
      <c r="AA242">
        <v>0</v>
      </c>
      <c r="AB242">
        <v>0</v>
      </c>
      <c r="AC242">
        <v>33750</v>
      </c>
      <c r="AD242">
        <v>33750</v>
      </c>
      <c r="AF242" t="s">
        <v>5503</v>
      </c>
      <c r="AH242">
        <v>368518</v>
      </c>
    </row>
    <row r="243" spans="1:34" x14ac:dyDescent="0.25">
      <c r="A243" t="s">
        <v>6244</v>
      </c>
      <c r="B243" s="24">
        <v>45485</v>
      </c>
      <c r="C243" t="s">
        <v>6245</v>
      </c>
      <c r="D243" t="s">
        <v>6246</v>
      </c>
      <c r="E243" t="s">
        <v>6247</v>
      </c>
      <c r="F243" t="s">
        <v>6120</v>
      </c>
      <c r="G243" t="s">
        <v>6120</v>
      </c>
      <c r="H243">
        <f>Table1[[#This Row],[GrnPostDate]]-Table1[[#This Row],[PoDate]]</f>
        <v>188</v>
      </c>
      <c r="I243" t="s">
        <v>6248</v>
      </c>
      <c r="J243" t="s">
        <v>90</v>
      </c>
      <c r="K243" t="s">
        <v>6249</v>
      </c>
      <c r="M243">
        <v>11510</v>
      </c>
      <c r="O243" t="s">
        <v>37</v>
      </c>
      <c r="P243">
        <v>2050</v>
      </c>
      <c r="Q243">
        <v>10</v>
      </c>
      <c r="R243">
        <v>10</v>
      </c>
      <c r="S243" s="25">
        <f>Table1[[#This Row],[RcvdQuantity]]/Table1[[#This Row],[POQty]]</f>
        <v>1</v>
      </c>
      <c r="T243">
        <v>0</v>
      </c>
      <c r="U243">
        <v>0</v>
      </c>
      <c r="V243">
        <v>0</v>
      </c>
      <c r="W243">
        <v>0</v>
      </c>
      <c r="X243">
        <v>2050</v>
      </c>
      <c r="Y243">
        <v>2050</v>
      </c>
      <c r="Z243">
        <v>2050</v>
      </c>
      <c r="AA243">
        <v>0</v>
      </c>
      <c r="AB243">
        <v>0</v>
      </c>
      <c r="AC243">
        <v>20500</v>
      </c>
      <c r="AD243">
        <v>20500</v>
      </c>
      <c r="AF243" t="s">
        <v>5412</v>
      </c>
      <c r="AH243">
        <v>368519</v>
      </c>
    </row>
    <row r="244" spans="1:34" x14ac:dyDescent="0.25">
      <c r="A244" t="s">
        <v>6250</v>
      </c>
      <c r="B244" s="24">
        <v>45664</v>
      </c>
      <c r="C244" t="s">
        <v>6251</v>
      </c>
      <c r="D244" t="s">
        <v>6183</v>
      </c>
      <c r="E244" t="s">
        <v>6252</v>
      </c>
      <c r="F244" t="s">
        <v>6120</v>
      </c>
      <c r="G244" t="s">
        <v>6120</v>
      </c>
      <c r="H244">
        <f>Table1[[#This Row],[GrnPostDate]]-Table1[[#This Row],[PoDate]]</f>
        <v>9</v>
      </c>
      <c r="I244" t="s">
        <v>188</v>
      </c>
      <c r="J244" t="s">
        <v>5472</v>
      </c>
      <c r="K244" t="s">
        <v>6253</v>
      </c>
      <c r="L244" t="s">
        <v>6254</v>
      </c>
      <c r="M244">
        <v>8086</v>
      </c>
      <c r="O244" t="s">
        <v>469</v>
      </c>
      <c r="P244">
        <v>1800</v>
      </c>
      <c r="Q244">
        <v>500</v>
      </c>
      <c r="R244">
        <v>50</v>
      </c>
      <c r="S244" s="25">
        <f>Table1[[#This Row],[RcvdQuantity]]/Table1[[#This Row],[POQty]]</f>
        <v>0.1</v>
      </c>
      <c r="T244">
        <v>450</v>
      </c>
      <c r="U244">
        <v>0</v>
      </c>
      <c r="V244">
        <v>0</v>
      </c>
      <c r="W244">
        <v>0</v>
      </c>
      <c r="X244">
        <v>1800</v>
      </c>
      <c r="Y244">
        <v>1800</v>
      </c>
      <c r="Z244">
        <v>1800</v>
      </c>
      <c r="AA244">
        <v>0</v>
      </c>
      <c r="AB244">
        <v>0</v>
      </c>
      <c r="AC244">
        <v>90000</v>
      </c>
      <c r="AD244">
        <v>90000</v>
      </c>
      <c r="AF244" t="s">
        <v>5412</v>
      </c>
      <c r="AH244">
        <v>368520</v>
      </c>
    </row>
    <row r="245" spans="1:34" x14ac:dyDescent="0.25">
      <c r="A245" t="s">
        <v>6255</v>
      </c>
      <c r="B245" s="24">
        <v>45630</v>
      </c>
      <c r="C245" t="s">
        <v>6256</v>
      </c>
      <c r="D245" t="s">
        <v>6183</v>
      </c>
      <c r="E245" t="s">
        <v>6257</v>
      </c>
      <c r="F245" t="s">
        <v>6120</v>
      </c>
      <c r="G245" t="s">
        <v>6120</v>
      </c>
      <c r="H245">
        <f>Table1[[#This Row],[GrnPostDate]]-Table1[[#This Row],[PoDate]]</f>
        <v>43</v>
      </c>
      <c r="I245" t="s">
        <v>1369</v>
      </c>
      <c r="J245" t="s">
        <v>6258</v>
      </c>
      <c r="K245" t="s">
        <v>6259</v>
      </c>
      <c r="M245">
        <v>15718</v>
      </c>
      <c r="O245" t="s">
        <v>37</v>
      </c>
      <c r="P245">
        <v>48</v>
      </c>
      <c r="Q245">
        <v>1000</v>
      </c>
      <c r="R245">
        <v>1000</v>
      </c>
      <c r="S245" s="25">
        <f>Table1[[#This Row],[RcvdQuantity]]/Table1[[#This Row],[POQty]]</f>
        <v>1</v>
      </c>
      <c r="T245">
        <v>0</v>
      </c>
      <c r="U245">
        <v>0</v>
      </c>
      <c r="V245">
        <v>0</v>
      </c>
      <c r="W245">
        <v>0</v>
      </c>
      <c r="X245">
        <v>48</v>
      </c>
      <c r="Y245">
        <v>48</v>
      </c>
      <c r="Z245">
        <v>48</v>
      </c>
      <c r="AA245">
        <v>0</v>
      </c>
      <c r="AB245">
        <v>0</v>
      </c>
      <c r="AC245">
        <v>47999</v>
      </c>
      <c r="AD245">
        <v>47999</v>
      </c>
      <c r="AF245" t="s">
        <v>5412</v>
      </c>
      <c r="AH245">
        <v>368521</v>
      </c>
    </row>
    <row r="246" spans="1:34" x14ac:dyDescent="0.25">
      <c r="A246" t="s">
        <v>6260</v>
      </c>
      <c r="B246" s="24">
        <v>45667</v>
      </c>
      <c r="C246" t="s">
        <v>6261</v>
      </c>
      <c r="D246" t="s">
        <v>6183</v>
      </c>
      <c r="E246" t="s">
        <v>6262</v>
      </c>
      <c r="F246" t="s">
        <v>6120</v>
      </c>
      <c r="G246" t="s">
        <v>6120</v>
      </c>
      <c r="H246">
        <f>Table1[[#This Row],[GrnPostDate]]-Table1[[#This Row],[PoDate]]</f>
        <v>6</v>
      </c>
      <c r="I246" t="s">
        <v>1369</v>
      </c>
      <c r="J246" t="s">
        <v>6258</v>
      </c>
      <c r="K246" t="s">
        <v>6259</v>
      </c>
      <c r="M246">
        <v>15718</v>
      </c>
      <c r="O246" t="s">
        <v>37</v>
      </c>
      <c r="P246">
        <v>48</v>
      </c>
      <c r="Q246">
        <v>1000</v>
      </c>
      <c r="R246">
        <v>1000</v>
      </c>
      <c r="S246" s="25">
        <f>Table1[[#This Row],[RcvdQuantity]]/Table1[[#This Row],[POQty]]</f>
        <v>1</v>
      </c>
      <c r="T246">
        <v>0</v>
      </c>
      <c r="U246">
        <v>0</v>
      </c>
      <c r="V246">
        <v>0</v>
      </c>
      <c r="W246">
        <v>0</v>
      </c>
      <c r="X246">
        <v>48</v>
      </c>
      <c r="Y246">
        <v>48</v>
      </c>
      <c r="Z246">
        <v>48</v>
      </c>
      <c r="AA246">
        <v>0</v>
      </c>
      <c r="AB246">
        <v>0</v>
      </c>
      <c r="AC246">
        <v>47999</v>
      </c>
      <c r="AD246">
        <v>47999</v>
      </c>
      <c r="AF246" t="s">
        <v>5412</v>
      </c>
      <c r="AH246">
        <v>368522</v>
      </c>
    </row>
    <row r="247" spans="1:34" x14ac:dyDescent="0.25">
      <c r="A247" t="s">
        <v>6263</v>
      </c>
      <c r="B247" s="24">
        <v>45666</v>
      </c>
      <c r="C247" t="s">
        <v>6264</v>
      </c>
      <c r="D247" t="s">
        <v>6183</v>
      </c>
      <c r="E247" t="s">
        <v>6265</v>
      </c>
      <c r="F247" t="s">
        <v>6120</v>
      </c>
      <c r="G247" t="s">
        <v>6120</v>
      </c>
      <c r="H247">
        <f>Table1[[#This Row],[GrnPostDate]]-Table1[[#This Row],[PoDate]]</f>
        <v>7</v>
      </c>
      <c r="I247" t="s">
        <v>1369</v>
      </c>
      <c r="J247" t="s">
        <v>6266</v>
      </c>
      <c r="K247" t="s">
        <v>6267</v>
      </c>
      <c r="L247" t="s">
        <v>5974</v>
      </c>
      <c r="M247">
        <v>8028</v>
      </c>
      <c r="O247" t="s">
        <v>37</v>
      </c>
      <c r="P247">
        <v>1300</v>
      </c>
      <c r="Q247">
        <v>10</v>
      </c>
      <c r="R247">
        <v>10</v>
      </c>
      <c r="S247" s="25">
        <f>Table1[[#This Row],[RcvdQuantity]]/Table1[[#This Row],[POQty]]</f>
        <v>1</v>
      </c>
      <c r="T247">
        <v>0</v>
      </c>
      <c r="U247">
        <v>0</v>
      </c>
      <c r="V247">
        <v>0</v>
      </c>
      <c r="W247">
        <v>0</v>
      </c>
      <c r="X247">
        <v>1300</v>
      </c>
      <c r="Y247">
        <v>1300</v>
      </c>
      <c r="Z247">
        <v>1300</v>
      </c>
      <c r="AA247">
        <v>0</v>
      </c>
      <c r="AB247">
        <v>0</v>
      </c>
      <c r="AC247">
        <v>13000</v>
      </c>
      <c r="AD247">
        <v>13000</v>
      </c>
      <c r="AF247" t="s">
        <v>5412</v>
      </c>
      <c r="AH247">
        <v>368524</v>
      </c>
    </row>
    <row r="248" spans="1:34" x14ac:dyDescent="0.25">
      <c r="A248" t="s">
        <v>6268</v>
      </c>
      <c r="B248" s="24">
        <v>45665</v>
      </c>
      <c r="C248" t="s">
        <v>6269</v>
      </c>
      <c r="D248" t="s">
        <v>6211</v>
      </c>
      <c r="E248" t="s">
        <v>6270</v>
      </c>
      <c r="F248" t="s">
        <v>6120</v>
      </c>
      <c r="G248" t="s">
        <v>6120</v>
      </c>
      <c r="H248">
        <f>Table1[[#This Row],[GrnPostDate]]-Table1[[#This Row],[PoDate]]</f>
        <v>8</v>
      </c>
      <c r="I248" t="s">
        <v>1369</v>
      </c>
      <c r="J248" t="s">
        <v>90</v>
      </c>
      <c r="K248" t="s">
        <v>6271</v>
      </c>
      <c r="M248">
        <v>675</v>
      </c>
      <c r="O248" t="s">
        <v>37</v>
      </c>
      <c r="P248">
        <v>58</v>
      </c>
      <c r="Q248">
        <v>500</v>
      </c>
      <c r="R248">
        <v>100</v>
      </c>
      <c r="S248" s="25">
        <f>Table1[[#This Row],[RcvdQuantity]]/Table1[[#This Row],[POQty]]</f>
        <v>0.2</v>
      </c>
      <c r="T248">
        <v>400</v>
      </c>
      <c r="U248">
        <v>1.72</v>
      </c>
      <c r="V248">
        <v>0</v>
      </c>
      <c r="W248">
        <v>0</v>
      </c>
      <c r="X248">
        <v>57</v>
      </c>
      <c r="Y248">
        <v>57</v>
      </c>
      <c r="Z248">
        <v>57</v>
      </c>
      <c r="AA248">
        <v>0</v>
      </c>
      <c r="AB248">
        <v>0</v>
      </c>
      <c r="AC248">
        <v>5700</v>
      </c>
      <c r="AD248">
        <v>5700</v>
      </c>
      <c r="AF248" t="s">
        <v>5412</v>
      </c>
      <c r="AH248">
        <v>368528</v>
      </c>
    </row>
    <row r="249" spans="1:34" x14ac:dyDescent="0.25">
      <c r="A249" t="s">
        <v>6272</v>
      </c>
      <c r="B249" s="24">
        <v>45603</v>
      </c>
      <c r="C249" t="s">
        <v>6273</v>
      </c>
      <c r="D249" t="s">
        <v>6211</v>
      </c>
      <c r="E249" t="s">
        <v>6274</v>
      </c>
      <c r="F249" t="s">
        <v>6120</v>
      </c>
      <c r="G249" t="s">
        <v>6120</v>
      </c>
      <c r="H249">
        <f>Table1[[#This Row],[GrnPostDate]]-Table1[[#This Row],[PoDate]]</f>
        <v>70</v>
      </c>
      <c r="I249" t="s">
        <v>1369</v>
      </c>
      <c r="J249" t="s">
        <v>90</v>
      </c>
      <c r="K249" t="s">
        <v>6271</v>
      </c>
      <c r="M249">
        <v>675</v>
      </c>
      <c r="O249" t="s">
        <v>37</v>
      </c>
      <c r="P249">
        <v>57</v>
      </c>
      <c r="Q249">
        <v>160</v>
      </c>
      <c r="R249">
        <v>40</v>
      </c>
      <c r="S249" s="25">
        <f>Table1[[#This Row],[RcvdQuantity]]/Table1[[#This Row],[POQty]]</f>
        <v>0.25</v>
      </c>
      <c r="T249">
        <v>120</v>
      </c>
      <c r="U249">
        <v>0</v>
      </c>
      <c r="V249">
        <v>0</v>
      </c>
      <c r="W249">
        <v>0</v>
      </c>
      <c r="X249">
        <v>57</v>
      </c>
      <c r="Y249">
        <v>57</v>
      </c>
      <c r="Z249">
        <v>57</v>
      </c>
      <c r="AA249">
        <v>0</v>
      </c>
      <c r="AB249">
        <v>0</v>
      </c>
      <c r="AC249">
        <v>2280</v>
      </c>
      <c r="AD249">
        <v>2280</v>
      </c>
      <c r="AF249" t="s">
        <v>5412</v>
      </c>
      <c r="AH249">
        <v>368529</v>
      </c>
    </row>
    <row r="250" spans="1:34" x14ac:dyDescent="0.25">
      <c r="A250" t="s">
        <v>6275</v>
      </c>
      <c r="B250" s="24">
        <v>45670</v>
      </c>
      <c r="C250" t="s">
        <v>6276</v>
      </c>
      <c r="D250" t="s">
        <v>6183</v>
      </c>
      <c r="E250" t="s">
        <v>6277</v>
      </c>
      <c r="F250" t="s">
        <v>6120</v>
      </c>
      <c r="G250" t="s">
        <v>6120</v>
      </c>
      <c r="H250">
        <f>Table1[[#This Row],[GrnPostDate]]-Table1[[#This Row],[PoDate]]</f>
        <v>3</v>
      </c>
      <c r="I250" t="s">
        <v>188</v>
      </c>
      <c r="J250" t="s">
        <v>119</v>
      </c>
      <c r="K250" t="s">
        <v>6278</v>
      </c>
      <c r="M250">
        <v>11436</v>
      </c>
      <c r="O250" t="s">
        <v>6279</v>
      </c>
      <c r="P250">
        <v>1620</v>
      </c>
      <c r="Q250">
        <v>200</v>
      </c>
      <c r="R250">
        <v>100</v>
      </c>
      <c r="S250" s="25">
        <f>Table1[[#This Row],[RcvdQuantity]]/Table1[[#This Row],[POQty]]</f>
        <v>0.5</v>
      </c>
      <c r="T250">
        <v>100</v>
      </c>
      <c r="U250">
        <v>0</v>
      </c>
      <c r="V250">
        <v>16</v>
      </c>
      <c r="W250">
        <v>25920</v>
      </c>
      <c r="X250">
        <v>1879.2</v>
      </c>
      <c r="Y250">
        <v>1879.2</v>
      </c>
      <c r="Z250">
        <v>1879.2</v>
      </c>
      <c r="AA250">
        <v>0</v>
      </c>
      <c r="AB250">
        <v>0</v>
      </c>
      <c r="AC250">
        <v>187920</v>
      </c>
      <c r="AD250">
        <v>213840</v>
      </c>
      <c r="AF250" t="s">
        <v>5412</v>
      </c>
      <c r="AH250">
        <v>368530</v>
      </c>
    </row>
    <row r="251" spans="1:34" x14ac:dyDescent="0.25">
      <c r="A251" t="s">
        <v>5938</v>
      </c>
      <c r="B251" s="24">
        <v>45664</v>
      </c>
      <c r="C251" t="s">
        <v>6280</v>
      </c>
      <c r="D251" t="s">
        <v>6211</v>
      </c>
      <c r="E251" t="s">
        <v>6281</v>
      </c>
      <c r="F251" t="s">
        <v>6120</v>
      </c>
      <c r="G251" t="s">
        <v>6120</v>
      </c>
      <c r="H251">
        <f>Table1[[#This Row],[GrnPostDate]]-Table1[[#This Row],[PoDate]]</f>
        <v>9</v>
      </c>
      <c r="I251" t="s">
        <v>636</v>
      </c>
      <c r="J251" t="s">
        <v>5472</v>
      </c>
      <c r="K251" t="s">
        <v>5941</v>
      </c>
      <c r="L251" t="s">
        <v>5942</v>
      </c>
      <c r="M251">
        <v>7129</v>
      </c>
      <c r="O251" t="s">
        <v>5943</v>
      </c>
      <c r="P251">
        <v>410</v>
      </c>
      <c r="Q251">
        <v>209</v>
      </c>
      <c r="R251">
        <v>209</v>
      </c>
      <c r="S251" s="25">
        <f>Table1[[#This Row],[RcvdQuantity]]/Table1[[#This Row],[POQty]]</f>
        <v>1</v>
      </c>
      <c r="T251">
        <v>0</v>
      </c>
      <c r="U251">
        <v>0</v>
      </c>
      <c r="V251">
        <v>0</v>
      </c>
      <c r="W251">
        <v>0</v>
      </c>
      <c r="X251">
        <v>410</v>
      </c>
      <c r="Y251">
        <v>410</v>
      </c>
      <c r="Z251">
        <v>410</v>
      </c>
      <c r="AA251">
        <v>0</v>
      </c>
      <c r="AB251">
        <v>0</v>
      </c>
      <c r="AC251">
        <v>85690</v>
      </c>
      <c r="AD251">
        <v>85690</v>
      </c>
      <c r="AF251" t="s">
        <v>5412</v>
      </c>
      <c r="AH251">
        <v>368531</v>
      </c>
    </row>
    <row r="252" spans="1:34" x14ac:dyDescent="0.25">
      <c r="A252" t="s">
        <v>6282</v>
      </c>
      <c r="B252" s="24">
        <v>45664</v>
      </c>
      <c r="C252" t="s">
        <v>6283</v>
      </c>
      <c r="D252" t="s">
        <v>6211</v>
      </c>
      <c r="E252" t="s">
        <v>6284</v>
      </c>
      <c r="F252" t="s">
        <v>6120</v>
      </c>
      <c r="G252" t="s">
        <v>6120</v>
      </c>
      <c r="H252">
        <f>Table1[[#This Row],[GrnPostDate]]-Table1[[#This Row],[PoDate]]</f>
        <v>9</v>
      </c>
      <c r="I252" t="s">
        <v>829</v>
      </c>
      <c r="J252" t="s">
        <v>5472</v>
      </c>
      <c r="K252" t="s">
        <v>6285</v>
      </c>
      <c r="M252">
        <v>28514</v>
      </c>
      <c r="O252" t="s">
        <v>6286</v>
      </c>
      <c r="P252">
        <v>6.5</v>
      </c>
      <c r="Q252">
        <v>300</v>
      </c>
      <c r="R252">
        <v>300</v>
      </c>
      <c r="S252" s="25">
        <f>Table1[[#This Row],[RcvdQuantity]]/Table1[[#This Row],[POQty]]</f>
        <v>1</v>
      </c>
      <c r="T252">
        <v>0</v>
      </c>
      <c r="U252">
        <v>0</v>
      </c>
      <c r="V252">
        <v>0</v>
      </c>
      <c r="W252">
        <v>0</v>
      </c>
      <c r="X252">
        <v>6.5</v>
      </c>
      <c r="Y252">
        <v>6.5</v>
      </c>
      <c r="Z252">
        <v>6.5</v>
      </c>
      <c r="AA252">
        <v>0</v>
      </c>
      <c r="AB252">
        <v>0</v>
      </c>
      <c r="AC252">
        <v>1950</v>
      </c>
      <c r="AD252">
        <v>1950</v>
      </c>
      <c r="AF252" t="s">
        <v>5412</v>
      </c>
      <c r="AH252">
        <v>368533</v>
      </c>
    </row>
    <row r="253" spans="1:34" x14ac:dyDescent="0.25">
      <c r="A253" t="s">
        <v>6282</v>
      </c>
      <c r="B253" s="24">
        <v>45664</v>
      </c>
      <c r="C253" t="s">
        <v>6283</v>
      </c>
      <c r="D253" t="s">
        <v>6211</v>
      </c>
      <c r="E253" t="s">
        <v>6284</v>
      </c>
      <c r="F253" t="s">
        <v>6120</v>
      </c>
      <c r="G253" t="s">
        <v>6120</v>
      </c>
      <c r="H253">
        <f>Table1[[#This Row],[GrnPostDate]]-Table1[[#This Row],[PoDate]]</f>
        <v>9</v>
      </c>
      <c r="I253" t="s">
        <v>829</v>
      </c>
      <c r="J253" t="s">
        <v>5472</v>
      </c>
      <c r="K253" t="s">
        <v>6287</v>
      </c>
      <c r="L253" t="s">
        <v>6288</v>
      </c>
      <c r="M253">
        <v>6929</v>
      </c>
      <c r="O253" t="s">
        <v>6289</v>
      </c>
      <c r="P253">
        <v>10</v>
      </c>
      <c r="Q253">
        <v>300</v>
      </c>
      <c r="R253">
        <v>300</v>
      </c>
      <c r="S253" s="25">
        <f>Table1[[#This Row],[RcvdQuantity]]/Table1[[#This Row],[POQty]]</f>
        <v>1</v>
      </c>
      <c r="T253">
        <v>0</v>
      </c>
      <c r="U253">
        <v>0</v>
      </c>
      <c r="V253">
        <v>0</v>
      </c>
      <c r="W253">
        <v>0</v>
      </c>
      <c r="X253">
        <v>10</v>
      </c>
      <c r="Y253">
        <v>10</v>
      </c>
      <c r="Z253">
        <v>10</v>
      </c>
      <c r="AA253">
        <v>0</v>
      </c>
      <c r="AB253">
        <v>0</v>
      </c>
      <c r="AC253">
        <v>3000</v>
      </c>
      <c r="AD253">
        <v>3000</v>
      </c>
      <c r="AF253" t="s">
        <v>5412</v>
      </c>
      <c r="AH253">
        <v>368534</v>
      </c>
    </row>
    <row r="254" spans="1:34" x14ac:dyDescent="0.25">
      <c r="A254" t="s">
        <v>6290</v>
      </c>
      <c r="B254" s="24">
        <v>45670</v>
      </c>
      <c r="C254" t="s">
        <v>6291</v>
      </c>
      <c r="D254" t="s">
        <v>6211</v>
      </c>
      <c r="E254" t="s">
        <v>6292</v>
      </c>
      <c r="F254" t="s">
        <v>6120</v>
      </c>
      <c r="G254" t="s">
        <v>6120</v>
      </c>
      <c r="H254">
        <f>Table1[[#This Row],[GrnPostDate]]-Table1[[#This Row],[PoDate]]</f>
        <v>3</v>
      </c>
      <c r="I254" t="s">
        <v>5408</v>
      </c>
      <c r="J254" t="s">
        <v>5472</v>
      </c>
      <c r="K254" t="s">
        <v>6293</v>
      </c>
      <c r="L254" t="s">
        <v>6294</v>
      </c>
      <c r="M254">
        <v>7987</v>
      </c>
      <c r="O254" t="s">
        <v>6295</v>
      </c>
      <c r="P254">
        <v>219</v>
      </c>
      <c r="Q254">
        <v>500</v>
      </c>
      <c r="R254">
        <v>500</v>
      </c>
      <c r="S254" s="25">
        <f>Table1[[#This Row],[RcvdQuantity]]/Table1[[#This Row],[POQty]]</f>
        <v>1</v>
      </c>
      <c r="T254">
        <v>0</v>
      </c>
      <c r="U254">
        <v>0</v>
      </c>
      <c r="V254">
        <v>0</v>
      </c>
      <c r="W254">
        <v>0</v>
      </c>
      <c r="X254">
        <v>219</v>
      </c>
      <c r="Y254">
        <v>219</v>
      </c>
      <c r="Z254">
        <v>219</v>
      </c>
      <c r="AA254">
        <v>0</v>
      </c>
      <c r="AB254">
        <v>0</v>
      </c>
      <c r="AC254">
        <v>109500</v>
      </c>
      <c r="AD254">
        <v>109500</v>
      </c>
      <c r="AF254" t="s">
        <v>5412</v>
      </c>
      <c r="AH254">
        <v>368535</v>
      </c>
    </row>
    <row r="255" spans="1:34" x14ac:dyDescent="0.25">
      <c r="A255" t="s">
        <v>6296</v>
      </c>
      <c r="B255" s="24">
        <v>45670</v>
      </c>
      <c r="C255" t="s">
        <v>6297</v>
      </c>
      <c r="D255" t="s">
        <v>6076</v>
      </c>
      <c r="E255" t="s">
        <v>6298</v>
      </c>
      <c r="F255" t="s">
        <v>6120</v>
      </c>
      <c r="G255" t="s">
        <v>6120</v>
      </c>
      <c r="H255">
        <f>Table1[[#This Row],[GrnPostDate]]-Table1[[#This Row],[PoDate]]</f>
        <v>3</v>
      </c>
      <c r="I255" t="s">
        <v>648</v>
      </c>
      <c r="J255" t="s">
        <v>5472</v>
      </c>
      <c r="K255" t="s">
        <v>6299</v>
      </c>
      <c r="L255" t="s">
        <v>6300</v>
      </c>
      <c r="M255">
        <v>8035</v>
      </c>
      <c r="O255" t="s">
        <v>6301</v>
      </c>
      <c r="P255">
        <v>1692.9</v>
      </c>
      <c r="Q255">
        <v>2</v>
      </c>
      <c r="R255">
        <v>2</v>
      </c>
      <c r="S255" s="25">
        <f>Table1[[#This Row],[RcvdQuantity]]/Table1[[#This Row],[POQty]]</f>
        <v>1</v>
      </c>
      <c r="T255">
        <v>0</v>
      </c>
      <c r="U255">
        <v>0</v>
      </c>
      <c r="V255">
        <v>0</v>
      </c>
      <c r="W255">
        <v>0</v>
      </c>
      <c r="X255">
        <v>1692.9</v>
      </c>
      <c r="Y255">
        <v>1692.9</v>
      </c>
      <c r="Z255">
        <v>1692.9</v>
      </c>
      <c r="AA255">
        <v>0</v>
      </c>
      <c r="AB255">
        <v>0</v>
      </c>
      <c r="AC255">
        <v>3385.8</v>
      </c>
      <c r="AD255">
        <v>3385.8</v>
      </c>
      <c r="AF255" t="s">
        <v>5412</v>
      </c>
      <c r="AH255">
        <v>368536</v>
      </c>
    </row>
    <row r="256" spans="1:34" x14ac:dyDescent="0.25">
      <c r="A256" t="s">
        <v>6296</v>
      </c>
      <c r="B256" s="24">
        <v>45670</v>
      </c>
      <c r="C256" t="s">
        <v>6297</v>
      </c>
      <c r="D256" t="s">
        <v>6076</v>
      </c>
      <c r="E256" t="s">
        <v>6298</v>
      </c>
      <c r="F256" t="s">
        <v>6120</v>
      </c>
      <c r="G256" t="s">
        <v>6120</v>
      </c>
      <c r="H256">
        <f>Table1[[#This Row],[GrnPostDate]]-Table1[[#This Row],[PoDate]]</f>
        <v>3</v>
      </c>
      <c r="I256" t="s">
        <v>648</v>
      </c>
      <c r="J256" t="s">
        <v>5472</v>
      </c>
      <c r="K256" t="s">
        <v>6302</v>
      </c>
      <c r="L256" t="s">
        <v>6303</v>
      </c>
      <c r="M256">
        <v>7082</v>
      </c>
      <c r="O256" t="s">
        <v>6304</v>
      </c>
      <c r="P256">
        <v>6839.1</v>
      </c>
      <c r="Q256">
        <v>2</v>
      </c>
      <c r="R256">
        <v>2</v>
      </c>
      <c r="S256" s="25">
        <f>Table1[[#This Row],[RcvdQuantity]]/Table1[[#This Row],[POQty]]</f>
        <v>1</v>
      </c>
      <c r="T256">
        <v>0</v>
      </c>
      <c r="U256">
        <v>0</v>
      </c>
      <c r="V256">
        <v>0</v>
      </c>
      <c r="W256">
        <v>0</v>
      </c>
      <c r="X256">
        <v>6839.1</v>
      </c>
      <c r="Y256">
        <v>6839.1</v>
      </c>
      <c r="Z256">
        <v>6839.1</v>
      </c>
      <c r="AA256">
        <v>0</v>
      </c>
      <c r="AB256">
        <v>0</v>
      </c>
      <c r="AC256">
        <v>13678.2</v>
      </c>
      <c r="AD256">
        <v>13678.2</v>
      </c>
      <c r="AF256" t="s">
        <v>5412</v>
      </c>
      <c r="AH256">
        <v>368537</v>
      </c>
    </row>
    <row r="257" spans="1:34" x14ac:dyDescent="0.25">
      <c r="A257" t="s">
        <v>6305</v>
      </c>
      <c r="B257" s="24">
        <v>45671</v>
      </c>
      <c r="C257" t="s">
        <v>6306</v>
      </c>
      <c r="D257" t="s">
        <v>6211</v>
      </c>
      <c r="E257" t="s">
        <v>6307</v>
      </c>
      <c r="F257" t="s">
        <v>6120</v>
      </c>
      <c r="G257" t="s">
        <v>6120</v>
      </c>
      <c r="H257">
        <f>Table1[[#This Row],[GrnPostDate]]-Table1[[#This Row],[PoDate]]</f>
        <v>2</v>
      </c>
      <c r="I257" t="s">
        <v>780</v>
      </c>
      <c r="J257" t="s">
        <v>90</v>
      </c>
      <c r="K257" t="s">
        <v>134</v>
      </c>
      <c r="M257">
        <v>983</v>
      </c>
      <c r="O257" t="s">
        <v>6308</v>
      </c>
      <c r="P257">
        <v>14</v>
      </c>
      <c r="Q257">
        <v>300</v>
      </c>
      <c r="R257">
        <v>300</v>
      </c>
      <c r="S257" s="25">
        <f>Table1[[#This Row],[RcvdQuantity]]/Table1[[#This Row],[POQty]]</f>
        <v>1</v>
      </c>
      <c r="T257">
        <v>0</v>
      </c>
      <c r="U257">
        <v>0</v>
      </c>
      <c r="V257">
        <v>0</v>
      </c>
      <c r="W257">
        <v>0</v>
      </c>
      <c r="X257">
        <v>14</v>
      </c>
      <c r="Y257">
        <v>14</v>
      </c>
      <c r="Z257">
        <v>14</v>
      </c>
      <c r="AA257">
        <v>0</v>
      </c>
      <c r="AB257">
        <v>0</v>
      </c>
      <c r="AC257">
        <v>4200</v>
      </c>
      <c r="AD257">
        <v>4200</v>
      </c>
      <c r="AF257" t="s">
        <v>5412</v>
      </c>
      <c r="AH257">
        <v>368541</v>
      </c>
    </row>
    <row r="258" spans="1:34" x14ac:dyDescent="0.25">
      <c r="A258" t="s">
        <v>6309</v>
      </c>
      <c r="B258" s="24">
        <v>45666</v>
      </c>
      <c r="C258" t="s">
        <v>6310</v>
      </c>
      <c r="D258" t="s">
        <v>6211</v>
      </c>
      <c r="E258" t="s">
        <v>6311</v>
      </c>
      <c r="F258" t="s">
        <v>6120</v>
      </c>
      <c r="G258" t="s">
        <v>6120</v>
      </c>
      <c r="H258">
        <f>Table1[[#This Row],[GrnPostDate]]-Table1[[#This Row],[PoDate]]</f>
        <v>7</v>
      </c>
      <c r="I258" t="s">
        <v>648</v>
      </c>
      <c r="J258" t="s">
        <v>119</v>
      </c>
      <c r="K258" t="s">
        <v>6312</v>
      </c>
      <c r="M258">
        <v>52652</v>
      </c>
      <c r="O258" t="s">
        <v>6313</v>
      </c>
      <c r="P258">
        <v>5815.69</v>
      </c>
      <c r="Q258">
        <v>5</v>
      </c>
      <c r="R258">
        <v>5</v>
      </c>
      <c r="S258" s="25">
        <f>Table1[[#This Row],[RcvdQuantity]]/Table1[[#This Row],[POQty]]</f>
        <v>1</v>
      </c>
      <c r="T258">
        <v>0</v>
      </c>
      <c r="U258">
        <v>0</v>
      </c>
      <c r="V258">
        <v>0</v>
      </c>
      <c r="W258">
        <v>0</v>
      </c>
      <c r="X258">
        <v>5815.69</v>
      </c>
      <c r="Y258">
        <v>5815.69</v>
      </c>
      <c r="Z258">
        <v>5815.69</v>
      </c>
      <c r="AA258">
        <v>0</v>
      </c>
      <c r="AB258">
        <v>0</v>
      </c>
      <c r="AC258">
        <v>29078.45</v>
      </c>
      <c r="AD258">
        <v>29078.45</v>
      </c>
      <c r="AF258" t="s">
        <v>5412</v>
      </c>
      <c r="AH258">
        <v>368542</v>
      </c>
    </row>
    <row r="259" spans="1:34" x14ac:dyDescent="0.25">
      <c r="A259" t="s">
        <v>6309</v>
      </c>
      <c r="B259" s="24">
        <v>45666</v>
      </c>
      <c r="C259" t="s">
        <v>6310</v>
      </c>
      <c r="D259" t="s">
        <v>6211</v>
      </c>
      <c r="E259" t="s">
        <v>6311</v>
      </c>
      <c r="F259" t="s">
        <v>6120</v>
      </c>
      <c r="G259" t="s">
        <v>6120</v>
      </c>
      <c r="H259">
        <f>Table1[[#This Row],[GrnPostDate]]-Table1[[#This Row],[PoDate]]</f>
        <v>7</v>
      </c>
      <c r="I259" t="s">
        <v>648</v>
      </c>
      <c r="J259" t="s">
        <v>119</v>
      </c>
      <c r="K259" t="s">
        <v>6314</v>
      </c>
      <c r="M259">
        <v>52651</v>
      </c>
      <c r="O259" t="s">
        <v>6315</v>
      </c>
      <c r="P259">
        <v>9499.56</v>
      </c>
      <c r="Q259">
        <v>5</v>
      </c>
      <c r="R259">
        <v>5</v>
      </c>
      <c r="S259" s="25">
        <f>Table1[[#This Row],[RcvdQuantity]]/Table1[[#This Row],[POQty]]</f>
        <v>1</v>
      </c>
      <c r="T259">
        <v>0</v>
      </c>
      <c r="U259">
        <v>0</v>
      </c>
      <c r="V259">
        <v>0</v>
      </c>
      <c r="W259">
        <v>0</v>
      </c>
      <c r="X259">
        <v>9499.56</v>
      </c>
      <c r="Y259">
        <v>9499.56</v>
      </c>
      <c r="Z259">
        <v>9499.56</v>
      </c>
      <c r="AA259">
        <v>0</v>
      </c>
      <c r="AB259">
        <v>0</v>
      </c>
      <c r="AC259">
        <v>47497.8</v>
      </c>
      <c r="AD259">
        <v>47497.8</v>
      </c>
      <c r="AF259" t="s">
        <v>5412</v>
      </c>
      <c r="AH259">
        <v>368543</v>
      </c>
    </row>
    <row r="260" spans="1:34" x14ac:dyDescent="0.25">
      <c r="A260" t="s">
        <v>6316</v>
      </c>
      <c r="B260" s="24">
        <v>45670</v>
      </c>
      <c r="C260" t="s">
        <v>6317</v>
      </c>
      <c r="D260" t="s">
        <v>6211</v>
      </c>
      <c r="E260" t="s">
        <v>6318</v>
      </c>
      <c r="F260" t="s">
        <v>6120</v>
      </c>
      <c r="G260" t="s">
        <v>6120</v>
      </c>
      <c r="H260">
        <f>Table1[[#This Row],[GrnPostDate]]-Table1[[#This Row],[PoDate]]</f>
        <v>3</v>
      </c>
      <c r="I260" t="s">
        <v>5842</v>
      </c>
      <c r="J260" t="s">
        <v>119</v>
      </c>
      <c r="K260" t="s">
        <v>6319</v>
      </c>
      <c r="M260">
        <v>31388</v>
      </c>
      <c r="O260" t="s">
        <v>6320</v>
      </c>
      <c r="P260">
        <v>700</v>
      </c>
      <c r="Q260">
        <v>50</v>
      </c>
      <c r="R260">
        <v>50</v>
      </c>
      <c r="S260" s="25">
        <f>Table1[[#This Row],[RcvdQuantity]]/Table1[[#This Row],[POQty]]</f>
        <v>1</v>
      </c>
      <c r="T260">
        <v>0</v>
      </c>
      <c r="U260">
        <v>0</v>
      </c>
      <c r="V260">
        <v>16</v>
      </c>
      <c r="W260">
        <v>5600</v>
      </c>
      <c r="X260">
        <v>812</v>
      </c>
      <c r="Y260">
        <v>812</v>
      </c>
      <c r="Z260">
        <v>812</v>
      </c>
      <c r="AA260">
        <v>0</v>
      </c>
      <c r="AB260">
        <v>0</v>
      </c>
      <c r="AC260">
        <v>40600</v>
      </c>
      <c r="AD260">
        <v>46200</v>
      </c>
      <c r="AF260" t="s">
        <v>5412</v>
      </c>
      <c r="AH260">
        <v>368545</v>
      </c>
    </row>
    <row r="261" spans="1:34" x14ac:dyDescent="0.25">
      <c r="A261" t="s">
        <v>6321</v>
      </c>
      <c r="B261" s="24">
        <v>45670</v>
      </c>
      <c r="C261" t="s">
        <v>6322</v>
      </c>
      <c r="D261" t="s">
        <v>6211</v>
      </c>
      <c r="E261" t="s">
        <v>6323</v>
      </c>
      <c r="F261" t="s">
        <v>6120</v>
      </c>
      <c r="G261" t="s">
        <v>6120</v>
      </c>
      <c r="H261">
        <f>Table1[[#This Row],[GrnPostDate]]-Table1[[#This Row],[PoDate]]</f>
        <v>3</v>
      </c>
      <c r="I261" t="s">
        <v>648</v>
      </c>
      <c r="J261" t="s">
        <v>90</v>
      </c>
      <c r="K261" t="s">
        <v>6188</v>
      </c>
      <c r="M261">
        <v>18064</v>
      </c>
      <c r="O261" t="s">
        <v>6324</v>
      </c>
      <c r="P261">
        <v>64.89</v>
      </c>
      <c r="Q261">
        <v>3000</v>
      </c>
      <c r="R261">
        <v>3000</v>
      </c>
      <c r="S261" s="25">
        <f>Table1[[#This Row],[RcvdQuantity]]/Table1[[#This Row],[POQty]]</f>
        <v>1</v>
      </c>
      <c r="T261">
        <v>0</v>
      </c>
      <c r="U261">
        <v>0</v>
      </c>
      <c r="V261">
        <v>0</v>
      </c>
      <c r="W261">
        <v>0</v>
      </c>
      <c r="X261">
        <v>64.89</v>
      </c>
      <c r="Y261">
        <v>64.89</v>
      </c>
      <c r="Z261">
        <v>64.89</v>
      </c>
      <c r="AA261">
        <v>0</v>
      </c>
      <c r="AB261">
        <v>0</v>
      </c>
      <c r="AC261">
        <v>194670</v>
      </c>
      <c r="AD261">
        <v>194670</v>
      </c>
      <c r="AF261" t="s">
        <v>5412</v>
      </c>
      <c r="AH261">
        <v>368548</v>
      </c>
    </row>
    <row r="262" spans="1:34" x14ac:dyDescent="0.25">
      <c r="A262" t="s">
        <v>6321</v>
      </c>
      <c r="B262" s="24">
        <v>45670</v>
      </c>
      <c r="C262" t="s">
        <v>6322</v>
      </c>
      <c r="D262" t="s">
        <v>6211</v>
      </c>
      <c r="E262" t="s">
        <v>6323</v>
      </c>
      <c r="F262" t="s">
        <v>6120</v>
      </c>
      <c r="G262" t="s">
        <v>6120</v>
      </c>
      <c r="H262">
        <f>Table1[[#This Row],[GrnPostDate]]-Table1[[#This Row],[PoDate]]</f>
        <v>3</v>
      </c>
      <c r="I262" t="s">
        <v>648</v>
      </c>
      <c r="J262" t="s">
        <v>90</v>
      </c>
      <c r="K262" t="s">
        <v>6196</v>
      </c>
      <c r="M262">
        <v>873</v>
      </c>
      <c r="O262" t="s">
        <v>6325</v>
      </c>
      <c r="P262">
        <v>6.34</v>
      </c>
      <c r="Q262">
        <v>10000</v>
      </c>
      <c r="R262">
        <v>10000</v>
      </c>
      <c r="S262" s="25">
        <f>Table1[[#This Row],[RcvdQuantity]]/Table1[[#This Row],[POQty]]</f>
        <v>1</v>
      </c>
      <c r="T262">
        <v>0</v>
      </c>
      <c r="U262">
        <v>0</v>
      </c>
      <c r="V262">
        <v>0</v>
      </c>
      <c r="W262">
        <v>0</v>
      </c>
      <c r="X262">
        <v>6.34</v>
      </c>
      <c r="Y262">
        <v>6.34</v>
      </c>
      <c r="Z262">
        <v>6.34</v>
      </c>
      <c r="AA262">
        <v>0</v>
      </c>
      <c r="AB262">
        <v>0</v>
      </c>
      <c r="AC262">
        <v>63402</v>
      </c>
      <c r="AD262">
        <v>63402</v>
      </c>
      <c r="AF262" t="s">
        <v>5412</v>
      </c>
      <c r="AH262">
        <v>368549</v>
      </c>
    </row>
    <row r="263" spans="1:34" x14ac:dyDescent="0.25">
      <c r="A263" t="s">
        <v>6326</v>
      </c>
      <c r="B263" s="24">
        <v>45616</v>
      </c>
      <c r="C263" t="s">
        <v>6327</v>
      </c>
      <c r="D263" t="s">
        <v>6328</v>
      </c>
      <c r="E263" t="s">
        <v>6329</v>
      </c>
      <c r="F263" t="s">
        <v>6120</v>
      </c>
      <c r="G263" t="s">
        <v>6120</v>
      </c>
      <c r="H263">
        <f>Table1[[#This Row],[GrnPostDate]]-Table1[[#This Row],[PoDate]]</f>
        <v>57</v>
      </c>
      <c r="I263" t="s">
        <v>6330</v>
      </c>
      <c r="J263" t="s">
        <v>854</v>
      </c>
      <c r="K263" t="s">
        <v>6331</v>
      </c>
      <c r="M263">
        <v>15083</v>
      </c>
      <c r="O263" t="s">
        <v>37</v>
      </c>
      <c r="P263">
        <v>400</v>
      </c>
      <c r="Q263">
        <v>5</v>
      </c>
      <c r="R263">
        <v>5</v>
      </c>
      <c r="S263" s="25">
        <f>Table1[[#This Row],[RcvdQuantity]]/Table1[[#This Row],[POQty]]</f>
        <v>1</v>
      </c>
      <c r="T263">
        <v>0</v>
      </c>
      <c r="U263">
        <v>0</v>
      </c>
      <c r="V263">
        <v>0</v>
      </c>
      <c r="W263">
        <v>0</v>
      </c>
      <c r="X263">
        <v>400</v>
      </c>
      <c r="Y263">
        <v>400</v>
      </c>
      <c r="Z263">
        <v>400</v>
      </c>
      <c r="AA263">
        <v>0</v>
      </c>
      <c r="AB263">
        <v>0</v>
      </c>
      <c r="AC263">
        <v>2000</v>
      </c>
      <c r="AD263">
        <v>2000</v>
      </c>
      <c r="AF263" t="s">
        <v>5503</v>
      </c>
      <c r="AH263">
        <v>368574</v>
      </c>
    </row>
    <row r="264" spans="1:34" x14ac:dyDescent="0.25">
      <c r="A264" t="s">
        <v>6326</v>
      </c>
      <c r="B264" s="24">
        <v>45616</v>
      </c>
      <c r="C264" t="s">
        <v>6327</v>
      </c>
      <c r="D264" t="s">
        <v>6328</v>
      </c>
      <c r="E264" t="s">
        <v>6329</v>
      </c>
      <c r="F264" t="s">
        <v>6120</v>
      </c>
      <c r="G264" t="s">
        <v>6120</v>
      </c>
      <c r="H264">
        <f>Table1[[#This Row],[GrnPostDate]]-Table1[[#This Row],[PoDate]]</f>
        <v>57</v>
      </c>
      <c r="I264" t="s">
        <v>6330</v>
      </c>
      <c r="J264" t="s">
        <v>854</v>
      </c>
      <c r="K264" t="s">
        <v>6332</v>
      </c>
      <c r="M264">
        <v>62080</v>
      </c>
      <c r="O264" t="s">
        <v>37</v>
      </c>
      <c r="P264">
        <v>4500</v>
      </c>
      <c r="Q264">
        <v>15</v>
      </c>
      <c r="R264">
        <v>15</v>
      </c>
      <c r="S264" s="25">
        <f>Table1[[#This Row],[RcvdQuantity]]/Table1[[#This Row],[POQty]]</f>
        <v>1</v>
      </c>
      <c r="T264">
        <v>0</v>
      </c>
      <c r="U264">
        <v>0</v>
      </c>
      <c r="V264">
        <v>0</v>
      </c>
      <c r="W264">
        <v>0</v>
      </c>
      <c r="X264">
        <v>4500</v>
      </c>
      <c r="Y264">
        <v>4500</v>
      </c>
      <c r="Z264">
        <v>4500</v>
      </c>
      <c r="AA264">
        <v>0</v>
      </c>
      <c r="AB264">
        <v>0</v>
      </c>
      <c r="AC264">
        <v>67500</v>
      </c>
      <c r="AD264">
        <v>67500</v>
      </c>
      <c r="AF264" t="s">
        <v>5503</v>
      </c>
      <c r="AH264">
        <v>368575</v>
      </c>
    </row>
    <row r="265" spans="1:34" x14ac:dyDescent="0.25">
      <c r="A265" t="s">
        <v>6326</v>
      </c>
      <c r="B265" s="24">
        <v>45616</v>
      </c>
      <c r="C265" t="s">
        <v>6327</v>
      </c>
      <c r="D265" t="s">
        <v>6328</v>
      </c>
      <c r="E265" t="s">
        <v>6329</v>
      </c>
      <c r="F265" t="s">
        <v>6120</v>
      </c>
      <c r="G265" t="s">
        <v>6120</v>
      </c>
      <c r="H265">
        <f>Table1[[#This Row],[GrnPostDate]]-Table1[[#This Row],[PoDate]]</f>
        <v>57</v>
      </c>
      <c r="I265" t="s">
        <v>6330</v>
      </c>
      <c r="J265" t="s">
        <v>854</v>
      </c>
      <c r="K265" t="s">
        <v>6333</v>
      </c>
      <c r="M265">
        <v>15055</v>
      </c>
      <c r="O265" t="s">
        <v>37</v>
      </c>
      <c r="P265">
        <v>1500</v>
      </c>
      <c r="Q265">
        <v>21</v>
      </c>
      <c r="R265">
        <v>21</v>
      </c>
      <c r="S265" s="25">
        <f>Table1[[#This Row],[RcvdQuantity]]/Table1[[#This Row],[POQty]]</f>
        <v>1</v>
      </c>
      <c r="T265">
        <v>0</v>
      </c>
      <c r="U265">
        <v>0</v>
      </c>
      <c r="V265">
        <v>0</v>
      </c>
      <c r="W265">
        <v>0</v>
      </c>
      <c r="X265">
        <v>1500</v>
      </c>
      <c r="Y265">
        <v>1500</v>
      </c>
      <c r="Z265">
        <v>1500</v>
      </c>
      <c r="AA265">
        <v>0</v>
      </c>
      <c r="AB265">
        <v>0</v>
      </c>
      <c r="AC265">
        <v>31500</v>
      </c>
      <c r="AD265">
        <v>31500</v>
      </c>
      <c r="AF265" t="s">
        <v>5503</v>
      </c>
      <c r="AH265">
        <v>368576</v>
      </c>
    </row>
    <row r="266" spans="1:34" x14ac:dyDescent="0.25">
      <c r="A266" t="s">
        <v>6326</v>
      </c>
      <c r="B266" s="24">
        <v>45616</v>
      </c>
      <c r="C266" t="s">
        <v>6327</v>
      </c>
      <c r="D266" t="s">
        <v>6328</v>
      </c>
      <c r="E266" t="s">
        <v>6329</v>
      </c>
      <c r="F266" t="s">
        <v>6120</v>
      </c>
      <c r="G266" t="s">
        <v>6120</v>
      </c>
      <c r="H266">
        <f>Table1[[#This Row],[GrnPostDate]]-Table1[[#This Row],[PoDate]]</f>
        <v>57</v>
      </c>
      <c r="I266" t="s">
        <v>6330</v>
      </c>
      <c r="J266" t="s">
        <v>854</v>
      </c>
      <c r="K266" t="s">
        <v>6334</v>
      </c>
      <c r="M266">
        <v>17780</v>
      </c>
      <c r="O266" t="s">
        <v>37</v>
      </c>
      <c r="P266">
        <v>400</v>
      </c>
      <c r="Q266">
        <v>7</v>
      </c>
      <c r="R266">
        <v>7</v>
      </c>
      <c r="S266" s="25">
        <f>Table1[[#This Row],[RcvdQuantity]]/Table1[[#This Row],[POQty]]</f>
        <v>1</v>
      </c>
      <c r="T266">
        <v>0</v>
      </c>
      <c r="U266">
        <v>0</v>
      </c>
      <c r="V266">
        <v>0</v>
      </c>
      <c r="W266">
        <v>0</v>
      </c>
      <c r="X266">
        <v>400</v>
      </c>
      <c r="Y266">
        <v>400</v>
      </c>
      <c r="Z266">
        <v>400</v>
      </c>
      <c r="AA266">
        <v>0</v>
      </c>
      <c r="AB266">
        <v>0</v>
      </c>
      <c r="AC266">
        <v>2800</v>
      </c>
      <c r="AD266">
        <v>2800</v>
      </c>
      <c r="AF266" t="s">
        <v>5503</v>
      </c>
      <c r="AH266">
        <v>368577</v>
      </c>
    </row>
    <row r="267" spans="1:34" x14ac:dyDescent="0.25">
      <c r="A267" t="s">
        <v>6326</v>
      </c>
      <c r="B267" s="24">
        <v>45616</v>
      </c>
      <c r="C267" t="s">
        <v>6327</v>
      </c>
      <c r="D267" t="s">
        <v>6328</v>
      </c>
      <c r="E267" t="s">
        <v>6329</v>
      </c>
      <c r="F267" t="s">
        <v>6120</v>
      </c>
      <c r="G267" t="s">
        <v>6120</v>
      </c>
      <c r="H267">
        <f>Table1[[#This Row],[GrnPostDate]]-Table1[[#This Row],[PoDate]]</f>
        <v>57</v>
      </c>
      <c r="I267" t="s">
        <v>6330</v>
      </c>
      <c r="J267" t="s">
        <v>854</v>
      </c>
      <c r="K267" t="s">
        <v>6335</v>
      </c>
      <c r="M267">
        <v>15024</v>
      </c>
      <c r="O267" t="s">
        <v>37</v>
      </c>
      <c r="P267">
        <v>400</v>
      </c>
      <c r="Q267">
        <v>12</v>
      </c>
      <c r="R267">
        <v>12</v>
      </c>
      <c r="S267" s="25">
        <f>Table1[[#This Row],[RcvdQuantity]]/Table1[[#This Row],[POQty]]</f>
        <v>1</v>
      </c>
      <c r="T267">
        <v>0</v>
      </c>
      <c r="U267">
        <v>0</v>
      </c>
      <c r="V267">
        <v>0</v>
      </c>
      <c r="W267">
        <v>0</v>
      </c>
      <c r="X267">
        <v>400</v>
      </c>
      <c r="Y267">
        <v>400</v>
      </c>
      <c r="Z267">
        <v>400</v>
      </c>
      <c r="AA267">
        <v>0</v>
      </c>
      <c r="AB267">
        <v>0</v>
      </c>
      <c r="AC267">
        <v>4800</v>
      </c>
      <c r="AD267">
        <v>4800</v>
      </c>
      <c r="AF267" t="s">
        <v>5503</v>
      </c>
      <c r="AH267">
        <v>368578</v>
      </c>
    </row>
    <row r="268" spans="1:34" x14ac:dyDescent="0.25">
      <c r="A268" t="s">
        <v>6326</v>
      </c>
      <c r="B268" s="24">
        <v>45616</v>
      </c>
      <c r="C268" t="s">
        <v>6327</v>
      </c>
      <c r="D268" t="s">
        <v>6328</v>
      </c>
      <c r="E268" t="s">
        <v>6329</v>
      </c>
      <c r="F268" t="s">
        <v>6120</v>
      </c>
      <c r="G268" t="s">
        <v>6120</v>
      </c>
      <c r="H268">
        <f>Table1[[#This Row],[GrnPostDate]]-Table1[[#This Row],[PoDate]]</f>
        <v>57</v>
      </c>
      <c r="I268" t="s">
        <v>6330</v>
      </c>
      <c r="J268" t="s">
        <v>854</v>
      </c>
      <c r="K268" t="s">
        <v>6336</v>
      </c>
      <c r="M268">
        <v>15025</v>
      </c>
      <c r="O268" t="s">
        <v>37</v>
      </c>
      <c r="P268">
        <v>400</v>
      </c>
      <c r="Q268">
        <v>13</v>
      </c>
      <c r="R268">
        <v>13</v>
      </c>
      <c r="S268" s="25">
        <f>Table1[[#This Row],[RcvdQuantity]]/Table1[[#This Row],[POQty]]</f>
        <v>1</v>
      </c>
      <c r="T268">
        <v>0</v>
      </c>
      <c r="U268">
        <v>0</v>
      </c>
      <c r="V268">
        <v>0</v>
      </c>
      <c r="W268">
        <v>0</v>
      </c>
      <c r="X268">
        <v>400</v>
      </c>
      <c r="Y268">
        <v>400</v>
      </c>
      <c r="Z268">
        <v>400</v>
      </c>
      <c r="AA268">
        <v>0</v>
      </c>
      <c r="AB268">
        <v>0</v>
      </c>
      <c r="AC268">
        <v>5200</v>
      </c>
      <c r="AD268">
        <v>5200</v>
      </c>
      <c r="AF268" t="s">
        <v>5503</v>
      </c>
      <c r="AH268">
        <v>368579</v>
      </c>
    </row>
    <row r="269" spans="1:34" x14ac:dyDescent="0.25">
      <c r="A269" t="s">
        <v>6326</v>
      </c>
      <c r="B269" s="24">
        <v>45616</v>
      </c>
      <c r="C269" t="s">
        <v>6327</v>
      </c>
      <c r="D269" t="s">
        <v>6328</v>
      </c>
      <c r="E269" t="s">
        <v>6329</v>
      </c>
      <c r="F269" t="s">
        <v>6120</v>
      </c>
      <c r="G269" t="s">
        <v>6120</v>
      </c>
      <c r="H269">
        <f>Table1[[#This Row],[GrnPostDate]]-Table1[[#This Row],[PoDate]]</f>
        <v>57</v>
      </c>
      <c r="I269" t="s">
        <v>6330</v>
      </c>
      <c r="J269" t="s">
        <v>854</v>
      </c>
      <c r="K269" t="s">
        <v>6337</v>
      </c>
      <c r="M269">
        <v>1369</v>
      </c>
      <c r="O269" t="s">
        <v>37</v>
      </c>
      <c r="P269">
        <v>850</v>
      </c>
      <c r="Q269">
        <v>25</v>
      </c>
      <c r="R269">
        <v>25</v>
      </c>
      <c r="S269" s="25">
        <f>Table1[[#This Row],[RcvdQuantity]]/Table1[[#This Row],[POQty]]</f>
        <v>1</v>
      </c>
      <c r="T269">
        <v>0</v>
      </c>
      <c r="U269">
        <v>0</v>
      </c>
      <c r="V269">
        <v>0</v>
      </c>
      <c r="W269">
        <v>0</v>
      </c>
      <c r="X269">
        <v>850</v>
      </c>
      <c r="Y269">
        <v>850</v>
      </c>
      <c r="Z269">
        <v>850</v>
      </c>
      <c r="AA269">
        <v>0</v>
      </c>
      <c r="AB269">
        <v>0</v>
      </c>
      <c r="AC269">
        <v>21250</v>
      </c>
      <c r="AD269">
        <v>21250</v>
      </c>
      <c r="AF269" t="s">
        <v>5503</v>
      </c>
      <c r="AH269">
        <v>368580</v>
      </c>
    </row>
    <row r="270" spans="1:34" x14ac:dyDescent="0.25">
      <c r="A270" t="s">
        <v>6326</v>
      </c>
      <c r="B270" s="24">
        <v>45616</v>
      </c>
      <c r="C270" t="s">
        <v>6327</v>
      </c>
      <c r="D270" t="s">
        <v>6328</v>
      </c>
      <c r="E270" t="s">
        <v>6329</v>
      </c>
      <c r="F270" t="s">
        <v>6120</v>
      </c>
      <c r="G270" t="s">
        <v>6120</v>
      </c>
      <c r="H270">
        <f>Table1[[#This Row],[GrnPostDate]]-Table1[[#This Row],[PoDate]]</f>
        <v>57</v>
      </c>
      <c r="I270" t="s">
        <v>6330</v>
      </c>
      <c r="J270" t="s">
        <v>854</v>
      </c>
      <c r="K270" t="s">
        <v>6338</v>
      </c>
      <c r="M270">
        <v>15084</v>
      </c>
      <c r="O270" t="s">
        <v>37</v>
      </c>
      <c r="P270">
        <v>400</v>
      </c>
      <c r="Q270">
        <v>3</v>
      </c>
      <c r="R270">
        <v>3</v>
      </c>
      <c r="S270" s="25">
        <f>Table1[[#This Row],[RcvdQuantity]]/Table1[[#This Row],[POQty]]</f>
        <v>1</v>
      </c>
      <c r="T270">
        <v>0</v>
      </c>
      <c r="U270">
        <v>0</v>
      </c>
      <c r="V270">
        <v>0</v>
      </c>
      <c r="W270">
        <v>0</v>
      </c>
      <c r="X270">
        <v>400</v>
      </c>
      <c r="Y270">
        <v>400</v>
      </c>
      <c r="Z270">
        <v>400</v>
      </c>
      <c r="AA270">
        <v>0</v>
      </c>
      <c r="AB270">
        <v>0</v>
      </c>
      <c r="AC270">
        <v>1200</v>
      </c>
      <c r="AD270">
        <v>1200</v>
      </c>
      <c r="AF270" t="s">
        <v>5503</v>
      </c>
      <c r="AH270">
        <v>368581</v>
      </c>
    </row>
    <row r="271" spans="1:34" x14ac:dyDescent="0.25">
      <c r="A271" t="s">
        <v>6326</v>
      </c>
      <c r="B271" s="24">
        <v>45616</v>
      </c>
      <c r="C271" t="s">
        <v>6327</v>
      </c>
      <c r="D271" t="s">
        <v>6328</v>
      </c>
      <c r="E271" t="s">
        <v>6329</v>
      </c>
      <c r="F271" t="s">
        <v>6120</v>
      </c>
      <c r="G271" t="s">
        <v>6120</v>
      </c>
      <c r="H271">
        <f>Table1[[#This Row],[GrnPostDate]]-Table1[[#This Row],[PoDate]]</f>
        <v>57</v>
      </c>
      <c r="I271" t="s">
        <v>6330</v>
      </c>
      <c r="J271" t="s">
        <v>854</v>
      </c>
      <c r="K271" t="s">
        <v>6339</v>
      </c>
      <c r="M271">
        <v>1160</v>
      </c>
      <c r="O271" t="s">
        <v>37</v>
      </c>
      <c r="P271">
        <v>1100</v>
      </c>
      <c r="Q271">
        <v>22</v>
      </c>
      <c r="R271">
        <v>22</v>
      </c>
      <c r="S271" s="25">
        <f>Table1[[#This Row],[RcvdQuantity]]/Table1[[#This Row],[POQty]]</f>
        <v>1</v>
      </c>
      <c r="T271">
        <v>0</v>
      </c>
      <c r="U271">
        <v>0</v>
      </c>
      <c r="V271">
        <v>0</v>
      </c>
      <c r="W271">
        <v>0</v>
      </c>
      <c r="X271">
        <v>1100</v>
      </c>
      <c r="Y271">
        <v>1100</v>
      </c>
      <c r="Z271">
        <v>1100</v>
      </c>
      <c r="AA271">
        <v>0</v>
      </c>
      <c r="AB271">
        <v>0</v>
      </c>
      <c r="AC271">
        <v>24200</v>
      </c>
      <c r="AD271">
        <v>24200</v>
      </c>
      <c r="AF271" t="s">
        <v>5503</v>
      </c>
      <c r="AH271">
        <v>368582</v>
      </c>
    </row>
    <row r="272" spans="1:34" x14ac:dyDescent="0.25">
      <c r="A272" t="s">
        <v>6326</v>
      </c>
      <c r="B272" s="24">
        <v>45616</v>
      </c>
      <c r="C272" t="s">
        <v>6327</v>
      </c>
      <c r="D272" t="s">
        <v>6328</v>
      </c>
      <c r="E272" t="s">
        <v>6329</v>
      </c>
      <c r="F272" t="s">
        <v>6120</v>
      </c>
      <c r="G272" t="s">
        <v>6120</v>
      </c>
      <c r="H272">
        <f>Table1[[#This Row],[GrnPostDate]]-Table1[[#This Row],[PoDate]]</f>
        <v>57</v>
      </c>
      <c r="I272" t="s">
        <v>6330</v>
      </c>
      <c r="J272" t="s">
        <v>854</v>
      </c>
      <c r="K272" t="s">
        <v>6340</v>
      </c>
      <c r="M272">
        <v>1169</v>
      </c>
      <c r="O272" t="s">
        <v>37</v>
      </c>
      <c r="P272">
        <v>450</v>
      </c>
      <c r="Q272">
        <v>10</v>
      </c>
      <c r="R272">
        <v>10</v>
      </c>
      <c r="S272" s="25">
        <f>Table1[[#This Row],[RcvdQuantity]]/Table1[[#This Row],[POQty]]</f>
        <v>1</v>
      </c>
      <c r="T272">
        <v>0</v>
      </c>
      <c r="U272">
        <v>0</v>
      </c>
      <c r="V272">
        <v>0</v>
      </c>
      <c r="W272">
        <v>0</v>
      </c>
      <c r="X272">
        <v>450</v>
      </c>
      <c r="Y272">
        <v>450</v>
      </c>
      <c r="Z272">
        <v>450</v>
      </c>
      <c r="AA272">
        <v>0</v>
      </c>
      <c r="AB272">
        <v>0</v>
      </c>
      <c r="AC272">
        <v>4500</v>
      </c>
      <c r="AD272">
        <v>4500</v>
      </c>
      <c r="AF272" t="s">
        <v>5503</v>
      </c>
      <c r="AH272">
        <v>368583</v>
      </c>
    </row>
    <row r="273" spans="1:34" x14ac:dyDescent="0.25">
      <c r="A273" t="s">
        <v>6326</v>
      </c>
      <c r="B273" s="24">
        <v>45616</v>
      </c>
      <c r="C273" t="s">
        <v>6327</v>
      </c>
      <c r="D273" t="s">
        <v>6328</v>
      </c>
      <c r="E273" t="s">
        <v>6329</v>
      </c>
      <c r="F273" t="s">
        <v>6120</v>
      </c>
      <c r="G273" t="s">
        <v>6120</v>
      </c>
      <c r="H273">
        <f>Table1[[#This Row],[GrnPostDate]]-Table1[[#This Row],[PoDate]]</f>
        <v>57</v>
      </c>
      <c r="I273" t="s">
        <v>6330</v>
      </c>
      <c r="J273" t="s">
        <v>854</v>
      </c>
      <c r="K273" t="s">
        <v>6341</v>
      </c>
      <c r="M273">
        <v>59361</v>
      </c>
      <c r="O273" t="s">
        <v>37</v>
      </c>
      <c r="P273">
        <v>50</v>
      </c>
      <c r="Q273">
        <v>200</v>
      </c>
      <c r="R273">
        <v>200</v>
      </c>
      <c r="S273" s="25">
        <f>Table1[[#This Row],[RcvdQuantity]]/Table1[[#This Row],[POQty]]</f>
        <v>1</v>
      </c>
      <c r="T273">
        <v>0</v>
      </c>
      <c r="U273">
        <v>0</v>
      </c>
      <c r="V273">
        <v>0</v>
      </c>
      <c r="W273">
        <v>0</v>
      </c>
      <c r="X273">
        <v>50</v>
      </c>
      <c r="Y273">
        <v>50</v>
      </c>
      <c r="Z273">
        <v>50</v>
      </c>
      <c r="AA273">
        <v>0</v>
      </c>
      <c r="AB273">
        <v>0</v>
      </c>
      <c r="AC273">
        <v>10000</v>
      </c>
      <c r="AD273">
        <v>10000</v>
      </c>
      <c r="AF273" t="s">
        <v>5503</v>
      </c>
      <c r="AH273">
        <v>368584</v>
      </c>
    </row>
    <row r="274" spans="1:34" x14ac:dyDescent="0.25">
      <c r="A274" t="s">
        <v>6326</v>
      </c>
      <c r="B274" s="24">
        <v>45616</v>
      </c>
      <c r="C274" t="s">
        <v>6327</v>
      </c>
      <c r="D274" t="s">
        <v>6328</v>
      </c>
      <c r="E274" t="s">
        <v>6329</v>
      </c>
      <c r="F274" t="s">
        <v>6120</v>
      </c>
      <c r="G274" t="s">
        <v>6120</v>
      </c>
      <c r="H274">
        <f>Table1[[#This Row],[GrnPostDate]]-Table1[[#This Row],[PoDate]]</f>
        <v>57</v>
      </c>
      <c r="I274" t="s">
        <v>6330</v>
      </c>
      <c r="J274" t="s">
        <v>854</v>
      </c>
      <c r="K274" t="s">
        <v>6342</v>
      </c>
      <c r="M274">
        <v>59364</v>
      </c>
      <c r="O274" t="s">
        <v>37</v>
      </c>
      <c r="P274">
        <v>50</v>
      </c>
      <c r="Q274">
        <v>200</v>
      </c>
      <c r="R274">
        <v>200</v>
      </c>
      <c r="S274" s="25">
        <f>Table1[[#This Row],[RcvdQuantity]]/Table1[[#This Row],[POQty]]</f>
        <v>1</v>
      </c>
      <c r="T274">
        <v>0</v>
      </c>
      <c r="U274">
        <v>0</v>
      </c>
      <c r="V274">
        <v>0</v>
      </c>
      <c r="W274">
        <v>0</v>
      </c>
      <c r="X274">
        <v>50</v>
      </c>
      <c r="Y274">
        <v>50</v>
      </c>
      <c r="Z274">
        <v>50</v>
      </c>
      <c r="AA274">
        <v>0</v>
      </c>
      <c r="AB274">
        <v>0</v>
      </c>
      <c r="AC274">
        <v>10000</v>
      </c>
      <c r="AD274">
        <v>10000</v>
      </c>
      <c r="AF274" t="s">
        <v>5503</v>
      </c>
      <c r="AH274">
        <v>368585</v>
      </c>
    </row>
    <row r="275" spans="1:34" x14ac:dyDescent="0.25">
      <c r="A275" t="s">
        <v>6326</v>
      </c>
      <c r="B275" s="24">
        <v>45616</v>
      </c>
      <c r="C275" t="s">
        <v>6327</v>
      </c>
      <c r="D275" t="s">
        <v>6328</v>
      </c>
      <c r="E275" t="s">
        <v>6329</v>
      </c>
      <c r="F275" t="s">
        <v>6120</v>
      </c>
      <c r="G275" t="s">
        <v>6120</v>
      </c>
      <c r="H275">
        <f>Table1[[#This Row],[GrnPostDate]]-Table1[[#This Row],[PoDate]]</f>
        <v>57</v>
      </c>
      <c r="I275" t="s">
        <v>6330</v>
      </c>
      <c r="J275" t="s">
        <v>854</v>
      </c>
      <c r="K275" t="s">
        <v>6343</v>
      </c>
      <c r="M275">
        <v>15016</v>
      </c>
      <c r="O275" t="s">
        <v>37</v>
      </c>
      <c r="P275">
        <v>600</v>
      </c>
      <c r="Q275">
        <v>50</v>
      </c>
      <c r="R275">
        <v>50</v>
      </c>
      <c r="S275" s="25">
        <f>Table1[[#This Row],[RcvdQuantity]]/Table1[[#This Row],[POQty]]</f>
        <v>1</v>
      </c>
      <c r="T275">
        <v>0</v>
      </c>
      <c r="U275">
        <v>0</v>
      </c>
      <c r="V275">
        <v>0</v>
      </c>
      <c r="W275">
        <v>0</v>
      </c>
      <c r="X275">
        <v>600</v>
      </c>
      <c r="Y275">
        <v>600</v>
      </c>
      <c r="Z275">
        <v>600</v>
      </c>
      <c r="AA275">
        <v>0</v>
      </c>
      <c r="AB275">
        <v>0</v>
      </c>
      <c r="AC275">
        <v>30000</v>
      </c>
      <c r="AD275">
        <v>30000</v>
      </c>
      <c r="AF275" t="s">
        <v>5503</v>
      </c>
      <c r="AH275">
        <v>368586</v>
      </c>
    </row>
    <row r="276" spans="1:34" x14ac:dyDescent="0.25">
      <c r="A276" t="s">
        <v>6344</v>
      </c>
      <c r="B276" s="24">
        <v>45608</v>
      </c>
      <c r="C276" t="s">
        <v>6345</v>
      </c>
      <c r="D276" t="s">
        <v>6328</v>
      </c>
      <c r="E276" t="s">
        <v>6346</v>
      </c>
      <c r="F276" t="s">
        <v>6120</v>
      </c>
      <c r="G276" t="s">
        <v>6120</v>
      </c>
      <c r="H276">
        <f>Table1[[#This Row],[GrnPostDate]]-Table1[[#This Row],[PoDate]]</f>
        <v>65</v>
      </c>
      <c r="I276" t="s">
        <v>6330</v>
      </c>
      <c r="J276" t="s">
        <v>854</v>
      </c>
      <c r="K276" t="s">
        <v>6347</v>
      </c>
      <c r="M276">
        <v>15040</v>
      </c>
      <c r="O276" t="s">
        <v>37</v>
      </c>
      <c r="P276">
        <v>200</v>
      </c>
      <c r="Q276">
        <v>10</v>
      </c>
      <c r="R276">
        <v>10</v>
      </c>
      <c r="S276" s="25">
        <f>Table1[[#This Row],[RcvdQuantity]]/Table1[[#This Row],[POQty]]</f>
        <v>1</v>
      </c>
      <c r="T276">
        <v>0</v>
      </c>
      <c r="U276">
        <v>0.83</v>
      </c>
      <c r="V276">
        <v>0</v>
      </c>
      <c r="W276">
        <v>0</v>
      </c>
      <c r="X276">
        <v>198.34</v>
      </c>
      <c r="Y276">
        <v>198.34</v>
      </c>
      <c r="Z276">
        <v>198.34</v>
      </c>
      <c r="AA276">
        <v>0</v>
      </c>
      <c r="AB276">
        <v>0</v>
      </c>
      <c r="AC276">
        <v>1983.42</v>
      </c>
      <c r="AD276">
        <v>1983.42</v>
      </c>
      <c r="AF276" t="s">
        <v>5503</v>
      </c>
      <c r="AH276">
        <v>368603</v>
      </c>
    </row>
    <row r="277" spans="1:34" x14ac:dyDescent="0.25">
      <c r="A277" t="s">
        <v>6344</v>
      </c>
      <c r="B277" s="24">
        <v>45608</v>
      </c>
      <c r="C277" t="s">
        <v>6345</v>
      </c>
      <c r="D277" t="s">
        <v>6328</v>
      </c>
      <c r="E277" t="s">
        <v>6346</v>
      </c>
      <c r="F277" t="s">
        <v>6120</v>
      </c>
      <c r="G277" t="s">
        <v>6120</v>
      </c>
      <c r="H277">
        <f>Table1[[#This Row],[GrnPostDate]]-Table1[[#This Row],[PoDate]]</f>
        <v>65</v>
      </c>
      <c r="I277" t="s">
        <v>6330</v>
      </c>
      <c r="J277" t="s">
        <v>854</v>
      </c>
      <c r="K277" t="s">
        <v>6348</v>
      </c>
      <c r="M277">
        <v>15039</v>
      </c>
      <c r="O277" t="s">
        <v>37</v>
      </c>
      <c r="P277">
        <v>200</v>
      </c>
      <c r="Q277">
        <v>10</v>
      </c>
      <c r="R277">
        <v>10</v>
      </c>
      <c r="S277" s="25">
        <f>Table1[[#This Row],[RcvdQuantity]]/Table1[[#This Row],[POQty]]</f>
        <v>1</v>
      </c>
      <c r="T277">
        <v>0</v>
      </c>
      <c r="U277">
        <v>0.83</v>
      </c>
      <c r="V277">
        <v>0</v>
      </c>
      <c r="W277">
        <v>0</v>
      </c>
      <c r="X277">
        <v>198.34</v>
      </c>
      <c r="Y277">
        <v>198.34</v>
      </c>
      <c r="Z277">
        <v>198.34</v>
      </c>
      <c r="AA277">
        <v>0</v>
      </c>
      <c r="AB277">
        <v>0</v>
      </c>
      <c r="AC277">
        <v>1983.42</v>
      </c>
      <c r="AD277">
        <v>1983.42</v>
      </c>
      <c r="AF277" t="s">
        <v>5503</v>
      </c>
      <c r="AH277">
        <v>368604</v>
      </c>
    </row>
    <row r="278" spans="1:34" x14ac:dyDescent="0.25">
      <c r="A278" t="s">
        <v>6344</v>
      </c>
      <c r="B278" s="24">
        <v>45608</v>
      </c>
      <c r="C278" t="s">
        <v>6345</v>
      </c>
      <c r="D278" t="s">
        <v>6328</v>
      </c>
      <c r="E278" t="s">
        <v>6346</v>
      </c>
      <c r="F278" t="s">
        <v>6120</v>
      </c>
      <c r="G278" t="s">
        <v>6120</v>
      </c>
      <c r="H278">
        <f>Table1[[#This Row],[GrnPostDate]]-Table1[[#This Row],[PoDate]]</f>
        <v>65</v>
      </c>
      <c r="I278" t="s">
        <v>6330</v>
      </c>
      <c r="J278" t="s">
        <v>854</v>
      </c>
      <c r="K278" t="s">
        <v>6349</v>
      </c>
      <c r="M278">
        <v>15443</v>
      </c>
      <c r="O278" t="s">
        <v>37</v>
      </c>
      <c r="P278">
        <v>200</v>
      </c>
      <c r="Q278">
        <v>10</v>
      </c>
      <c r="R278">
        <v>10</v>
      </c>
      <c r="S278" s="25">
        <f>Table1[[#This Row],[RcvdQuantity]]/Table1[[#This Row],[POQty]]</f>
        <v>1</v>
      </c>
      <c r="T278">
        <v>0</v>
      </c>
      <c r="U278">
        <v>0.83</v>
      </c>
      <c r="V278">
        <v>0</v>
      </c>
      <c r="W278">
        <v>0</v>
      </c>
      <c r="X278">
        <v>198.34</v>
      </c>
      <c r="Y278">
        <v>198.34</v>
      </c>
      <c r="Z278">
        <v>198.34</v>
      </c>
      <c r="AA278">
        <v>0</v>
      </c>
      <c r="AB278">
        <v>0</v>
      </c>
      <c r="AC278">
        <v>1983.42</v>
      </c>
      <c r="AD278">
        <v>1983.42</v>
      </c>
      <c r="AF278" t="s">
        <v>5503</v>
      </c>
      <c r="AH278">
        <v>368605</v>
      </c>
    </row>
    <row r="279" spans="1:34" x14ac:dyDescent="0.25">
      <c r="A279" t="s">
        <v>6344</v>
      </c>
      <c r="B279" s="24">
        <v>45608</v>
      </c>
      <c r="C279" t="s">
        <v>6345</v>
      </c>
      <c r="D279" t="s">
        <v>6328</v>
      </c>
      <c r="E279" t="s">
        <v>6346</v>
      </c>
      <c r="F279" t="s">
        <v>6120</v>
      </c>
      <c r="G279" t="s">
        <v>6120</v>
      </c>
      <c r="H279">
        <f>Table1[[#This Row],[GrnPostDate]]-Table1[[#This Row],[PoDate]]</f>
        <v>65</v>
      </c>
      <c r="I279" t="s">
        <v>6330</v>
      </c>
      <c r="J279" t="s">
        <v>854</v>
      </c>
      <c r="K279" t="s">
        <v>6350</v>
      </c>
      <c r="M279">
        <v>14964</v>
      </c>
      <c r="O279" t="s">
        <v>37</v>
      </c>
      <c r="P279">
        <v>9500</v>
      </c>
      <c r="Q279">
        <v>10</v>
      </c>
      <c r="R279">
        <v>10</v>
      </c>
      <c r="S279" s="25">
        <f>Table1[[#This Row],[RcvdQuantity]]/Table1[[#This Row],[POQty]]</f>
        <v>1</v>
      </c>
      <c r="T279">
        <v>0</v>
      </c>
      <c r="U279">
        <v>0.83</v>
      </c>
      <c r="V279">
        <v>0</v>
      </c>
      <c r="W279">
        <v>0</v>
      </c>
      <c r="X279">
        <v>9421.23</v>
      </c>
      <c r="Y279">
        <v>9421.23</v>
      </c>
      <c r="Z279">
        <v>9421.23</v>
      </c>
      <c r="AA279">
        <v>0</v>
      </c>
      <c r="AB279">
        <v>0</v>
      </c>
      <c r="AC279">
        <v>94212.26</v>
      </c>
      <c r="AD279">
        <v>94212.26</v>
      </c>
      <c r="AF279" t="s">
        <v>5503</v>
      </c>
      <c r="AH279">
        <v>368606</v>
      </c>
    </row>
    <row r="280" spans="1:34" x14ac:dyDescent="0.25">
      <c r="A280" t="s">
        <v>6344</v>
      </c>
      <c r="B280" s="24">
        <v>45608</v>
      </c>
      <c r="C280" t="s">
        <v>6345</v>
      </c>
      <c r="D280" t="s">
        <v>6328</v>
      </c>
      <c r="E280" t="s">
        <v>6346</v>
      </c>
      <c r="F280" t="s">
        <v>6120</v>
      </c>
      <c r="G280" t="s">
        <v>6120</v>
      </c>
      <c r="H280">
        <f>Table1[[#This Row],[GrnPostDate]]-Table1[[#This Row],[PoDate]]</f>
        <v>65</v>
      </c>
      <c r="I280" t="s">
        <v>6330</v>
      </c>
      <c r="J280" t="s">
        <v>854</v>
      </c>
      <c r="K280" t="s">
        <v>6351</v>
      </c>
      <c r="M280">
        <v>32343</v>
      </c>
      <c r="O280" t="s">
        <v>37</v>
      </c>
      <c r="P280">
        <v>300</v>
      </c>
      <c r="Q280">
        <v>10</v>
      </c>
      <c r="R280">
        <v>10</v>
      </c>
      <c r="S280" s="25">
        <f>Table1[[#This Row],[RcvdQuantity]]/Table1[[#This Row],[POQty]]</f>
        <v>1</v>
      </c>
      <c r="T280">
        <v>0</v>
      </c>
      <c r="U280">
        <v>0.83</v>
      </c>
      <c r="V280">
        <v>0</v>
      </c>
      <c r="W280">
        <v>0</v>
      </c>
      <c r="X280">
        <v>297.51</v>
      </c>
      <c r="Y280">
        <v>297.51</v>
      </c>
      <c r="Z280">
        <v>297.51</v>
      </c>
      <c r="AA280">
        <v>0</v>
      </c>
      <c r="AB280">
        <v>0</v>
      </c>
      <c r="AC280">
        <v>2975.12</v>
      </c>
      <c r="AD280">
        <v>2975.12</v>
      </c>
      <c r="AF280" t="s">
        <v>5503</v>
      </c>
      <c r="AH280">
        <v>368607</v>
      </c>
    </row>
    <row r="281" spans="1:34" x14ac:dyDescent="0.25">
      <c r="A281" t="s">
        <v>6344</v>
      </c>
      <c r="B281" s="24">
        <v>45608</v>
      </c>
      <c r="C281" t="s">
        <v>6345</v>
      </c>
      <c r="D281" t="s">
        <v>6328</v>
      </c>
      <c r="E281" t="s">
        <v>6346</v>
      </c>
      <c r="F281" t="s">
        <v>6120</v>
      </c>
      <c r="G281" t="s">
        <v>6120</v>
      </c>
      <c r="H281">
        <f>Table1[[#This Row],[GrnPostDate]]-Table1[[#This Row],[PoDate]]</f>
        <v>65</v>
      </c>
      <c r="I281" t="s">
        <v>6330</v>
      </c>
      <c r="J281" t="s">
        <v>854</v>
      </c>
      <c r="K281" t="s">
        <v>6352</v>
      </c>
      <c r="M281">
        <v>39766</v>
      </c>
      <c r="O281" t="s">
        <v>37</v>
      </c>
      <c r="P281">
        <v>300</v>
      </c>
      <c r="Q281">
        <v>10</v>
      </c>
      <c r="R281">
        <v>10</v>
      </c>
      <c r="S281" s="25">
        <f>Table1[[#This Row],[RcvdQuantity]]/Table1[[#This Row],[POQty]]</f>
        <v>1</v>
      </c>
      <c r="T281">
        <v>0</v>
      </c>
      <c r="U281">
        <v>0.83</v>
      </c>
      <c r="V281">
        <v>0</v>
      </c>
      <c r="W281">
        <v>0</v>
      </c>
      <c r="X281">
        <v>297.51</v>
      </c>
      <c r="Y281">
        <v>297.51</v>
      </c>
      <c r="Z281">
        <v>297.51</v>
      </c>
      <c r="AA281">
        <v>0</v>
      </c>
      <c r="AB281">
        <v>0</v>
      </c>
      <c r="AC281">
        <v>2975.12</v>
      </c>
      <c r="AD281">
        <v>2975.12</v>
      </c>
      <c r="AF281" t="s">
        <v>5503</v>
      </c>
      <c r="AH281">
        <v>368608</v>
      </c>
    </row>
    <row r="282" spans="1:34" x14ac:dyDescent="0.25">
      <c r="A282" t="s">
        <v>6344</v>
      </c>
      <c r="B282" s="24">
        <v>45608</v>
      </c>
      <c r="C282" t="s">
        <v>6345</v>
      </c>
      <c r="D282" t="s">
        <v>6328</v>
      </c>
      <c r="E282" t="s">
        <v>6346</v>
      </c>
      <c r="F282" t="s">
        <v>6120</v>
      </c>
      <c r="G282" t="s">
        <v>6120</v>
      </c>
      <c r="H282">
        <f>Table1[[#This Row],[GrnPostDate]]-Table1[[#This Row],[PoDate]]</f>
        <v>65</v>
      </c>
      <c r="I282" t="s">
        <v>6330</v>
      </c>
      <c r="J282" t="s">
        <v>854</v>
      </c>
      <c r="K282" t="s">
        <v>6353</v>
      </c>
      <c r="M282">
        <v>1224</v>
      </c>
      <c r="O282" t="s">
        <v>37</v>
      </c>
      <c r="P282">
        <v>300</v>
      </c>
      <c r="Q282">
        <v>10</v>
      </c>
      <c r="R282">
        <v>10</v>
      </c>
      <c r="S282" s="25">
        <f>Table1[[#This Row],[RcvdQuantity]]/Table1[[#This Row],[POQty]]</f>
        <v>1</v>
      </c>
      <c r="T282">
        <v>0</v>
      </c>
      <c r="U282">
        <v>0.83</v>
      </c>
      <c r="V282">
        <v>0</v>
      </c>
      <c r="W282">
        <v>0</v>
      </c>
      <c r="X282">
        <v>297.51</v>
      </c>
      <c r="Y282">
        <v>297.51</v>
      </c>
      <c r="Z282">
        <v>297.51</v>
      </c>
      <c r="AA282">
        <v>0</v>
      </c>
      <c r="AB282">
        <v>0</v>
      </c>
      <c r="AC282">
        <v>2975.12</v>
      </c>
      <c r="AD282">
        <v>2975.12</v>
      </c>
      <c r="AF282" t="s">
        <v>5503</v>
      </c>
      <c r="AH282">
        <v>368609</v>
      </c>
    </row>
    <row r="283" spans="1:34" x14ac:dyDescent="0.25">
      <c r="A283" t="s">
        <v>6344</v>
      </c>
      <c r="B283" s="24">
        <v>45608</v>
      </c>
      <c r="C283" t="s">
        <v>6345</v>
      </c>
      <c r="D283" t="s">
        <v>6328</v>
      </c>
      <c r="E283" t="s">
        <v>6346</v>
      </c>
      <c r="F283" t="s">
        <v>6120</v>
      </c>
      <c r="G283" t="s">
        <v>6120</v>
      </c>
      <c r="H283">
        <f>Table1[[#This Row],[GrnPostDate]]-Table1[[#This Row],[PoDate]]</f>
        <v>65</v>
      </c>
      <c r="I283" t="s">
        <v>6330</v>
      </c>
      <c r="J283" t="s">
        <v>854</v>
      </c>
      <c r="K283" t="s">
        <v>6354</v>
      </c>
      <c r="M283">
        <v>15100</v>
      </c>
      <c r="O283" t="s">
        <v>37</v>
      </c>
      <c r="P283">
        <v>500</v>
      </c>
      <c r="Q283">
        <v>100</v>
      </c>
      <c r="R283">
        <v>100</v>
      </c>
      <c r="S283" s="25">
        <f>Table1[[#This Row],[RcvdQuantity]]/Table1[[#This Row],[POQty]]</f>
        <v>1</v>
      </c>
      <c r="T283">
        <v>0</v>
      </c>
      <c r="U283">
        <v>0.83</v>
      </c>
      <c r="V283">
        <v>0</v>
      </c>
      <c r="W283">
        <v>0</v>
      </c>
      <c r="X283">
        <v>495.85</v>
      </c>
      <c r="Y283">
        <v>495.85</v>
      </c>
      <c r="Z283">
        <v>495.85</v>
      </c>
      <c r="AA283">
        <v>0</v>
      </c>
      <c r="AB283">
        <v>0</v>
      </c>
      <c r="AC283">
        <v>49585.4</v>
      </c>
      <c r="AD283">
        <v>49585.4</v>
      </c>
      <c r="AF283" t="s">
        <v>5503</v>
      </c>
      <c r="AH283">
        <v>368610</v>
      </c>
    </row>
    <row r="284" spans="1:34" x14ac:dyDescent="0.25">
      <c r="A284" t="s">
        <v>6344</v>
      </c>
      <c r="B284" s="24">
        <v>45608</v>
      </c>
      <c r="C284" t="s">
        <v>6345</v>
      </c>
      <c r="D284" t="s">
        <v>6328</v>
      </c>
      <c r="E284" t="s">
        <v>6346</v>
      </c>
      <c r="F284" t="s">
        <v>6120</v>
      </c>
      <c r="G284" t="s">
        <v>6120</v>
      </c>
      <c r="H284">
        <f>Table1[[#This Row],[GrnPostDate]]-Table1[[#This Row],[PoDate]]</f>
        <v>65</v>
      </c>
      <c r="I284" t="s">
        <v>6330</v>
      </c>
      <c r="J284" t="s">
        <v>854</v>
      </c>
      <c r="K284" t="s">
        <v>6355</v>
      </c>
      <c r="M284">
        <v>15101</v>
      </c>
      <c r="O284" t="s">
        <v>37</v>
      </c>
      <c r="P284">
        <v>500</v>
      </c>
      <c r="Q284">
        <v>100</v>
      </c>
      <c r="R284">
        <v>100</v>
      </c>
      <c r="S284" s="25">
        <f>Table1[[#This Row],[RcvdQuantity]]/Table1[[#This Row],[POQty]]</f>
        <v>1</v>
      </c>
      <c r="T284">
        <v>0</v>
      </c>
      <c r="U284">
        <v>0.83</v>
      </c>
      <c r="V284">
        <v>0</v>
      </c>
      <c r="W284">
        <v>0</v>
      </c>
      <c r="X284">
        <v>495.85</v>
      </c>
      <c r="Y284">
        <v>495.85</v>
      </c>
      <c r="Z284">
        <v>495.85</v>
      </c>
      <c r="AA284">
        <v>0</v>
      </c>
      <c r="AB284">
        <v>0</v>
      </c>
      <c r="AC284">
        <v>49585.4</v>
      </c>
      <c r="AD284">
        <v>49585.4</v>
      </c>
      <c r="AF284" t="s">
        <v>5503</v>
      </c>
      <c r="AH284">
        <v>368611</v>
      </c>
    </row>
    <row r="285" spans="1:34" x14ac:dyDescent="0.25">
      <c r="A285" t="s">
        <v>6344</v>
      </c>
      <c r="B285" s="24">
        <v>45608</v>
      </c>
      <c r="C285" t="s">
        <v>6345</v>
      </c>
      <c r="D285" t="s">
        <v>6328</v>
      </c>
      <c r="E285" t="s">
        <v>6346</v>
      </c>
      <c r="F285" t="s">
        <v>6120</v>
      </c>
      <c r="G285" t="s">
        <v>6120</v>
      </c>
      <c r="H285">
        <f>Table1[[#This Row],[GrnPostDate]]-Table1[[#This Row],[PoDate]]</f>
        <v>65</v>
      </c>
      <c r="I285" t="s">
        <v>6330</v>
      </c>
      <c r="J285" t="s">
        <v>854</v>
      </c>
      <c r="K285" t="s">
        <v>1133</v>
      </c>
      <c r="M285">
        <v>1184</v>
      </c>
      <c r="O285" t="s">
        <v>37</v>
      </c>
      <c r="P285">
        <v>250</v>
      </c>
      <c r="Q285">
        <v>96</v>
      </c>
      <c r="R285">
        <v>96</v>
      </c>
      <c r="S285" s="25">
        <f>Table1[[#This Row],[RcvdQuantity]]/Table1[[#This Row],[POQty]]</f>
        <v>1</v>
      </c>
      <c r="T285">
        <v>0</v>
      </c>
      <c r="U285">
        <v>0.83</v>
      </c>
      <c r="V285">
        <v>0</v>
      </c>
      <c r="W285">
        <v>0</v>
      </c>
      <c r="X285">
        <v>247.93</v>
      </c>
      <c r="Y285">
        <v>247.93</v>
      </c>
      <c r="Z285">
        <v>247.93</v>
      </c>
      <c r="AA285">
        <v>0</v>
      </c>
      <c r="AB285">
        <v>0</v>
      </c>
      <c r="AC285">
        <v>23800.99</v>
      </c>
      <c r="AD285">
        <v>23800.99</v>
      </c>
      <c r="AF285" t="s">
        <v>5503</v>
      </c>
      <c r="AH285">
        <v>368612</v>
      </c>
    </row>
    <row r="286" spans="1:34" x14ac:dyDescent="0.25">
      <c r="A286" t="s">
        <v>6344</v>
      </c>
      <c r="B286" s="24">
        <v>45608</v>
      </c>
      <c r="C286" t="s">
        <v>6345</v>
      </c>
      <c r="D286" t="s">
        <v>6328</v>
      </c>
      <c r="E286" t="s">
        <v>6346</v>
      </c>
      <c r="F286" t="s">
        <v>6120</v>
      </c>
      <c r="G286" t="s">
        <v>6120</v>
      </c>
      <c r="H286">
        <f>Table1[[#This Row],[GrnPostDate]]-Table1[[#This Row],[PoDate]]</f>
        <v>65</v>
      </c>
      <c r="I286" t="s">
        <v>6330</v>
      </c>
      <c r="J286" t="s">
        <v>854</v>
      </c>
      <c r="K286" t="s">
        <v>6356</v>
      </c>
      <c r="M286">
        <v>15014</v>
      </c>
      <c r="O286" t="s">
        <v>37</v>
      </c>
      <c r="P286">
        <v>150</v>
      </c>
      <c r="Q286">
        <v>100</v>
      </c>
      <c r="R286">
        <v>100</v>
      </c>
      <c r="S286" s="25">
        <f>Table1[[#This Row],[RcvdQuantity]]/Table1[[#This Row],[POQty]]</f>
        <v>1</v>
      </c>
      <c r="T286">
        <v>0</v>
      </c>
      <c r="U286">
        <v>0.83</v>
      </c>
      <c r="V286">
        <v>0</v>
      </c>
      <c r="W286">
        <v>0</v>
      </c>
      <c r="X286">
        <v>148.76</v>
      </c>
      <c r="Y286">
        <v>148.76</v>
      </c>
      <c r="Z286">
        <v>148.76</v>
      </c>
      <c r="AA286">
        <v>0</v>
      </c>
      <c r="AB286">
        <v>0</v>
      </c>
      <c r="AC286">
        <v>14875.62</v>
      </c>
      <c r="AD286">
        <v>14875.62</v>
      </c>
      <c r="AF286" t="s">
        <v>5503</v>
      </c>
      <c r="AH286">
        <v>368613</v>
      </c>
    </row>
    <row r="287" spans="1:34" x14ac:dyDescent="0.25">
      <c r="A287" t="s">
        <v>6344</v>
      </c>
      <c r="B287" s="24">
        <v>45608</v>
      </c>
      <c r="C287" t="s">
        <v>6345</v>
      </c>
      <c r="D287" t="s">
        <v>6328</v>
      </c>
      <c r="E287" t="s">
        <v>6346</v>
      </c>
      <c r="F287" t="s">
        <v>6120</v>
      </c>
      <c r="G287" t="s">
        <v>6120</v>
      </c>
      <c r="H287">
        <f>Table1[[#This Row],[GrnPostDate]]-Table1[[#This Row],[PoDate]]</f>
        <v>65</v>
      </c>
      <c r="I287" t="s">
        <v>6330</v>
      </c>
      <c r="J287" t="s">
        <v>854</v>
      </c>
      <c r="K287" t="s">
        <v>1139</v>
      </c>
      <c r="M287">
        <v>1217</v>
      </c>
      <c r="O287" t="s">
        <v>37</v>
      </c>
      <c r="P287">
        <v>900</v>
      </c>
      <c r="Q287">
        <v>10</v>
      </c>
      <c r="R287">
        <v>10</v>
      </c>
      <c r="S287" s="25">
        <f>Table1[[#This Row],[RcvdQuantity]]/Table1[[#This Row],[POQty]]</f>
        <v>1</v>
      </c>
      <c r="T287">
        <v>0</v>
      </c>
      <c r="U287">
        <v>0.83</v>
      </c>
      <c r="V287">
        <v>0</v>
      </c>
      <c r="W287">
        <v>0</v>
      </c>
      <c r="X287">
        <v>892.54</v>
      </c>
      <c r="Y287">
        <v>892.54</v>
      </c>
      <c r="Z287">
        <v>892.54</v>
      </c>
      <c r="AA287">
        <v>0</v>
      </c>
      <c r="AB287">
        <v>0</v>
      </c>
      <c r="AC287">
        <v>8925.3700000000008</v>
      </c>
      <c r="AD287">
        <v>8925.3700000000008</v>
      </c>
      <c r="AF287" t="s">
        <v>5503</v>
      </c>
      <c r="AH287">
        <v>368614</v>
      </c>
    </row>
    <row r="288" spans="1:34" x14ac:dyDescent="0.25">
      <c r="A288" t="s">
        <v>6344</v>
      </c>
      <c r="B288" s="24">
        <v>45608</v>
      </c>
      <c r="C288" t="s">
        <v>6345</v>
      </c>
      <c r="D288" t="s">
        <v>6328</v>
      </c>
      <c r="E288" t="s">
        <v>6346</v>
      </c>
      <c r="F288" t="s">
        <v>6120</v>
      </c>
      <c r="G288" t="s">
        <v>6120</v>
      </c>
      <c r="H288">
        <f>Table1[[#This Row],[GrnPostDate]]-Table1[[#This Row],[PoDate]]</f>
        <v>65</v>
      </c>
      <c r="I288" t="s">
        <v>6330</v>
      </c>
      <c r="J288" t="s">
        <v>854</v>
      </c>
      <c r="K288" t="s">
        <v>6336</v>
      </c>
      <c r="M288">
        <v>15025</v>
      </c>
      <c r="O288" t="s">
        <v>37</v>
      </c>
      <c r="P288">
        <v>1000</v>
      </c>
      <c r="Q288">
        <v>10</v>
      </c>
      <c r="R288">
        <v>10</v>
      </c>
      <c r="S288" s="25">
        <f>Table1[[#This Row],[RcvdQuantity]]/Table1[[#This Row],[POQty]]</f>
        <v>1</v>
      </c>
      <c r="T288">
        <v>0</v>
      </c>
      <c r="U288">
        <v>0.83</v>
      </c>
      <c r="V288">
        <v>0</v>
      </c>
      <c r="W288">
        <v>0</v>
      </c>
      <c r="X288">
        <v>991.71</v>
      </c>
      <c r="Y288">
        <v>991.71</v>
      </c>
      <c r="Z288">
        <v>991.71</v>
      </c>
      <c r="AA288">
        <v>0</v>
      </c>
      <c r="AB288">
        <v>0</v>
      </c>
      <c r="AC288">
        <v>9917.08</v>
      </c>
      <c r="AD288">
        <v>9917.08</v>
      </c>
      <c r="AF288" t="s">
        <v>5503</v>
      </c>
      <c r="AH288">
        <v>368615</v>
      </c>
    </row>
    <row r="289" spans="1:34" x14ac:dyDescent="0.25">
      <c r="A289" t="s">
        <v>6344</v>
      </c>
      <c r="B289" s="24">
        <v>45608</v>
      </c>
      <c r="C289" t="s">
        <v>6345</v>
      </c>
      <c r="D289" t="s">
        <v>6328</v>
      </c>
      <c r="E289" t="s">
        <v>6346</v>
      </c>
      <c r="F289" t="s">
        <v>6120</v>
      </c>
      <c r="G289" t="s">
        <v>6120</v>
      </c>
      <c r="H289">
        <f>Table1[[#This Row],[GrnPostDate]]-Table1[[#This Row],[PoDate]]</f>
        <v>65</v>
      </c>
      <c r="I289" t="s">
        <v>6330</v>
      </c>
      <c r="J289" t="s">
        <v>854</v>
      </c>
      <c r="K289" t="s">
        <v>6357</v>
      </c>
      <c r="M289">
        <v>15034</v>
      </c>
      <c r="O289" t="s">
        <v>37</v>
      </c>
      <c r="P289">
        <v>100</v>
      </c>
      <c r="Q289">
        <v>48</v>
      </c>
      <c r="R289">
        <v>48</v>
      </c>
      <c r="S289" s="25">
        <f>Table1[[#This Row],[RcvdQuantity]]/Table1[[#This Row],[POQty]]</f>
        <v>1</v>
      </c>
      <c r="T289">
        <v>0</v>
      </c>
      <c r="U289">
        <v>0.83</v>
      </c>
      <c r="V289">
        <v>0</v>
      </c>
      <c r="W289">
        <v>0</v>
      </c>
      <c r="X289">
        <v>99.17</v>
      </c>
      <c r="Y289">
        <v>99.17</v>
      </c>
      <c r="Z289">
        <v>99.17</v>
      </c>
      <c r="AA289">
        <v>0</v>
      </c>
      <c r="AB289">
        <v>0</v>
      </c>
      <c r="AC289">
        <v>4760.2</v>
      </c>
      <c r="AD289">
        <v>4760.2</v>
      </c>
      <c r="AF289" t="s">
        <v>5503</v>
      </c>
      <c r="AH289">
        <v>368616</v>
      </c>
    </row>
    <row r="290" spans="1:34" x14ac:dyDescent="0.25">
      <c r="A290" t="s">
        <v>6344</v>
      </c>
      <c r="B290" s="24">
        <v>45608</v>
      </c>
      <c r="C290" t="s">
        <v>6345</v>
      </c>
      <c r="D290" t="s">
        <v>6328</v>
      </c>
      <c r="E290" t="s">
        <v>6346</v>
      </c>
      <c r="F290" t="s">
        <v>6120</v>
      </c>
      <c r="G290" t="s">
        <v>6120</v>
      </c>
      <c r="H290">
        <f>Table1[[#This Row],[GrnPostDate]]-Table1[[#This Row],[PoDate]]</f>
        <v>65</v>
      </c>
      <c r="I290" t="s">
        <v>6330</v>
      </c>
      <c r="J290" t="s">
        <v>854</v>
      </c>
      <c r="K290" t="s">
        <v>6358</v>
      </c>
      <c r="M290">
        <v>59360</v>
      </c>
      <c r="O290" t="s">
        <v>37</v>
      </c>
      <c r="P290">
        <v>500</v>
      </c>
      <c r="Q290">
        <v>30</v>
      </c>
      <c r="R290">
        <v>30</v>
      </c>
      <c r="S290" s="25">
        <f>Table1[[#This Row],[RcvdQuantity]]/Table1[[#This Row],[POQty]]</f>
        <v>1</v>
      </c>
      <c r="T290">
        <v>0</v>
      </c>
      <c r="U290">
        <v>0.83</v>
      </c>
      <c r="V290">
        <v>0</v>
      </c>
      <c r="W290">
        <v>0</v>
      </c>
      <c r="X290">
        <v>495.85</v>
      </c>
      <c r="Y290">
        <v>495.85</v>
      </c>
      <c r="Z290">
        <v>495.85</v>
      </c>
      <c r="AA290">
        <v>0</v>
      </c>
      <c r="AB290">
        <v>0</v>
      </c>
      <c r="AC290">
        <v>14875.62</v>
      </c>
      <c r="AD290">
        <v>14875.62</v>
      </c>
      <c r="AF290" t="s">
        <v>5503</v>
      </c>
      <c r="AH290">
        <v>368617</v>
      </c>
    </row>
    <row r="291" spans="1:34" x14ac:dyDescent="0.25">
      <c r="A291" t="s">
        <v>6344</v>
      </c>
      <c r="B291" s="24">
        <v>45608</v>
      </c>
      <c r="C291" t="s">
        <v>6345</v>
      </c>
      <c r="D291" t="s">
        <v>6328</v>
      </c>
      <c r="E291" t="s">
        <v>6346</v>
      </c>
      <c r="F291" t="s">
        <v>6120</v>
      </c>
      <c r="G291" t="s">
        <v>6120</v>
      </c>
      <c r="H291">
        <f>Table1[[#This Row],[GrnPostDate]]-Table1[[#This Row],[PoDate]]</f>
        <v>65</v>
      </c>
      <c r="I291" t="s">
        <v>6330</v>
      </c>
      <c r="J291" t="s">
        <v>854</v>
      </c>
      <c r="K291" t="s">
        <v>6337</v>
      </c>
      <c r="M291">
        <v>1369</v>
      </c>
      <c r="O291" t="s">
        <v>37</v>
      </c>
      <c r="P291">
        <v>850</v>
      </c>
      <c r="Q291">
        <v>20</v>
      </c>
      <c r="R291">
        <v>20</v>
      </c>
      <c r="S291" s="25">
        <f>Table1[[#This Row],[RcvdQuantity]]/Table1[[#This Row],[POQty]]</f>
        <v>1</v>
      </c>
      <c r="T291">
        <v>0</v>
      </c>
      <c r="U291">
        <v>0.83</v>
      </c>
      <c r="V291">
        <v>0</v>
      </c>
      <c r="W291">
        <v>0</v>
      </c>
      <c r="X291">
        <v>842.95</v>
      </c>
      <c r="Y291">
        <v>842.95</v>
      </c>
      <c r="Z291">
        <v>842.95</v>
      </c>
      <c r="AA291">
        <v>0</v>
      </c>
      <c r="AB291">
        <v>0</v>
      </c>
      <c r="AC291">
        <v>16859.04</v>
      </c>
      <c r="AD291">
        <v>16859.04</v>
      </c>
      <c r="AF291" t="s">
        <v>5503</v>
      </c>
      <c r="AH291">
        <v>368618</v>
      </c>
    </row>
    <row r="292" spans="1:34" x14ac:dyDescent="0.25">
      <c r="A292" t="s">
        <v>6344</v>
      </c>
      <c r="B292" s="24">
        <v>45608</v>
      </c>
      <c r="C292" t="s">
        <v>6345</v>
      </c>
      <c r="D292" t="s">
        <v>6328</v>
      </c>
      <c r="E292" t="s">
        <v>6346</v>
      </c>
      <c r="F292" t="s">
        <v>6120</v>
      </c>
      <c r="G292" t="s">
        <v>6120</v>
      </c>
      <c r="H292">
        <f>Table1[[#This Row],[GrnPostDate]]-Table1[[#This Row],[PoDate]]</f>
        <v>65</v>
      </c>
      <c r="I292" t="s">
        <v>6330</v>
      </c>
      <c r="J292" t="s">
        <v>854</v>
      </c>
      <c r="K292" t="s">
        <v>6331</v>
      </c>
      <c r="M292">
        <v>15083</v>
      </c>
      <c r="O292" t="s">
        <v>37</v>
      </c>
      <c r="P292">
        <v>400</v>
      </c>
      <c r="Q292">
        <v>5</v>
      </c>
      <c r="R292">
        <v>5</v>
      </c>
      <c r="S292" s="25">
        <f>Table1[[#This Row],[RcvdQuantity]]/Table1[[#This Row],[POQty]]</f>
        <v>1</v>
      </c>
      <c r="T292">
        <v>0</v>
      </c>
      <c r="U292">
        <v>0.83</v>
      </c>
      <c r="V292">
        <v>0</v>
      </c>
      <c r="W292">
        <v>0</v>
      </c>
      <c r="X292">
        <v>396.68</v>
      </c>
      <c r="Y292">
        <v>396.68</v>
      </c>
      <c r="Z292">
        <v>396.68</v>
      </c>
      <c r="AA292">
        <v>0</v>
      </c>
      <c r="AB292">
        <v>0</v>
      </c>
      <c r="AC292">
        <v>1983.42</v>
      </c>
      <c r="AD292">
        <v>1983.42</v>
      </c>
      <c r="AF292" t="s">
        <v>5503</v>
      </c>
      <c r="AH292">
        <v>368619</v>
      </c>
    </row>
    <row r="293" spans="1:34" x14ac:dyDescent="0.25">
      <c r="A293" t="s">
        <v>6344</v>
      </c>
      <c r="B293" s="24">
        <v>45608</v>
      </c>
      <c r="C293" t="s">
        <v>6345</v>
      </c>
      <c r="D293" t="s">
        <v>6328</v>
      </c>
      <c r="E293" t="s">
        <v>6346</v>
      </c>
      <c r="F293" t="s">
        <v>6120</v>
      </c>
      <c r="G293" t="s">
        <v>6120</v>
      </c>
      <c r="H293">
        <f>Table1[[#This Row],[GrnPostDate]]-Table1[[#This Row],[PoDate]]</f>
        <v>65</v>
      </c>
      <c r="I293" t="s">
        <v>6330</v>
      </c>
      <c r="J293" t="s">
        <v>854</v>
      </c>
      <c r="K293" t="s">
        <v>6359</v>
      </c>
      <c r="M293">
        <v>59367</v>
      </c>
      <c r="O293" t="s">
        <v>37</v>
      </c>
      <c r="P293">
        <v>250</v>
      </c>
      <c r="Q293">
        <v>100</v>
      </c>
      <c r="R293">
        <v>100</v>
      </c>
      <c r="S293" s="25">
        <f>Table1[[#This Row],[RcvdQuantity]]/Table1[[#This Row],[POQty]]</f>
        <v>1</v>
      </c>
      <c r="T293">
        <v>0</v>
      </c>
      <c r="U293">
        <v>0.83</v>
      </c>
      <c r="V293">
        <v>0</v>
      </c>
      <c r="W293">
        <v>0</v>
      </c>
      <c r="X293">
        <v>247.93</v>
      </c>
      <c r="Y293">
        <v>247.93</v>
      </c>
      <c r="Z293">
        <v>247.93</v>
      </c>
      <c r="AA293">
        <v>0</v>
      </c>
      <c r="AB293">
        <v>0</v>
      </c>
      <c r="AC293">
        <v>24792.7</v>
      </c>
      <c r="AD293">
        <v>24792.7</v>
      </c>
      <c r="AF293" t="s">
        <v>5503</v>
      </c>
      <c r="AH293">
        <v>368620</v>
      </c>
    </row>
    <row r="294" spans="1:34" x14ac:dyDescent="0.25">
      <c r="A294" t="s">
        <v>6344</v>
      </c>
      <c r="B294" s="24">
        <v>45608</v>
      </c>
      <c r="C294" t="s">
        <v>6345</v>
      </c>
      <c r="D294" t="s">
        <v>6328</v>
      </c>
      <c r="E294" t="s">
        <v>6346</v>
      </c>
      <c r="F294" t="s">
        <v>6120</v>
      </c>
      <c r="G294" t="s">
        <v>6120</v>
      </c>
      <c r="H294">
        <f>Table1[[#This Row],[GrnPostDate]]-Table1[[#This Row],[PoDate]]</f>
        <v>65</v>
      </c>
      <c r="I294" t="s">
        <v>6330</v>
      </c>
      <c r="J294" t="s">
        <v>854</v>
      </c>
      <c r="K294" t="s">
        <v>6333</v>
      </c>
      <c r="M294">
        <v>15055</v>
      </c>
      <c r="O294" t="s">
        <v>37</v>
      </c>
      <c r="P294">
        <v>1500</v>
      </c>
      <c r="Q294">
        <v>20</v>
      </c>
      <c r="R294">
        <v>20</v>
      </c>
      <c r="S294" s="25">
        <f>Table1[[#This Row],[RcvdQuantity]]/Table1[[#This Row],[POQty]]</f>
        <v>1</v>
      </c>
      <c r="T294">
        <v>0</v>
      </c>
      <c r="U294">
        <v>0.83</v>
      </c>
      <c r="V294">
        <v>0</v>
      </c>
      <c r="W294">
        <v>0</v>
      </c>
      <c r="X294">
        <v>1487.56</v>
      </c>
      <c r="Y294">
        <v>1487.56</v>
      </c>
      <c r="Z294">
        <v>1487.56</v>
      </c>
      <c r="AA294">
        <v>0</v>
      </c>
      <c r="AB294">
        <v>0</v>
      </c>
      <c r="AC294">
        <v>29751.24</v>
      </c>
      <c r="AD294">
        <v>29751.24</v>
      </c>
      <c r="AF294" t="s">
        <v>5503</v>
      </c>
      <c r="AH294">
        <v>368621</v>
      </c>
    </row>
    <row r="295" spans="1:34" x14ac:dyDescent="0.25">
      <c r="A295" t="s">
        <v>6360</v>
      </c>
      <c r="B295" s="24">
        <v>45673</v>
      </c>
      <c r="C295" t="s">
        <v>6361</v>
      </c>
      <c r="D295" t="s">
        <v>6211</v>
      </c>
      <c r="E295" t="s">
        <v>6362</v>
      </c>
      <c r="F295" t="s">
        <v>6120</v>
      </c>
      <c r="G295" t="s">
        <v>6120</v>
      </c>
      <c r="H295">
        <f>Table1[[#This Row],[GrnPostDate]]-Table1[[#This Row],[PoDate]]</f>
        <v>0</v>
      </c>
      <c r="I295" t="s">
        <v>6330</v>
      </c>
      <c r="J295" t="s">
        <v>854</v>
      </c>
      <c r="K295" t="s">
        <v>1133</v>
      </c>
      <c r="M295">
        <v>1184</v>
      </c>
      <c r="O295" t="s">
        <v>37</v>
      </c>
      <c r="P295">
        <v>250</v>
      </c>
      <c r="Q295">
        <v>330</v>
      </c>
      <c r="R295">
        <v>330</v>
      </c>
      <c r="S295" s="25">
        <f>Table1[[#This Row],[RcvdQuantity]]/Table1[[#This Row],[POQty]]</f>
        <v>1</v>
      </c>
      <c r="T295">
        <v>0</v>
      </c>
      <c r="U295">
        <v>0</v>
      </c>
      <c r="V295">
        <v>0</v>
      </c>
      <c r="W295">
        <v>0</v>
      </c>
      <c r="X295">
        <v>250</v>
      </c>
      <c r="Y295">
        <v>250</v>
      </c>
      <c r="Z295">
        <v>250</v>
      </c>
      <c r="AA295">
        <v>0</v>
      </c>
      <c r="AB295">
        <v>0</v>
      </c>
      <c r="AC295">
        <v>82500</v>
      </c>
      <c r="AD295">
        <v>82500</v>
      </c>
      <c r="AF295" t="s">
        <v>5503</v>
      </c>
      <c r="AH295">
        <v>368622</v>
      </c>
    </row>
    <row r="296" spans="1:34" x14ac:dyDescent="0.25">
      <c r="A296" t="s">
        <v>6360</v>
      </c>
      <c r="B296" s="24">
        <v>45673</v>
      </c>
      <c r="C296" t="s">
        <v>6361</v>
      </c>
      <c r="D296" t="s">
        <v>6211</v>
      </c>
      <c r="E296" t="s">
        <v>6362</v>
      </c>
      <c r="F296" t="s">
        <v>6120</v>
      </c>
      <c r="G296" t="s">
        <v>6120</v>
      </c>
      <c r="H296">
        <f>Table1[[#This Row],[GrnPostDate]]-Table1[[#This Row],[PoDate]]</f>
        <v>0</v>
      </c>
      <c r="I296" t="s">
        <v>6330</v>
      </c>
      <c r="J296" t="s">
        <v>854</v>
      </c>
      <c r="K296" t="s">
        <v>6363</v>
      </c>
      <c r="M296">
        <v>59355</v>
      </c>
      <c r="O296" t="s">
        <v>37</v>
      </c>
      <c r="P296">
        <v>250</v>
      </c>
      <c r="Q296">
        <v>20</v>
      </c>
      <c r="R296">
        <v>20</v>
      </c>
      <c r="S296" s="25">
        <f>Table1[[#This Row],[RcvdQuantity]]/Table1[[#This Row],[POQty]]</f>
        <v>1</v>
      </c>
      <c r="T296">
        <v>0</v>
      </c>
      <c r="U296">
        <v>0</v>
      </c>
      <c r="V296">
        <v>0</v>
      </c>
      <c r="W296">
        <v>0</v>
      </c>
      <c r="X296">
        <v>250</v>
      </c>
      <c r="Y296">
        <v>250</v>
      </c>
      <c r="Z296">
        <v>250</v>
      </c>
      <c r="AA296">
        <v>0</v>
      </c>
      <c r="AB296">
        <v>0</v>
      </c>
      <c r="AC296">
        <v>5000</v>
      </c>
      <c r="AD296">
        <v>5000</v>
      </c>
      <c r="AF296" t="s">
        <v>5503</v>
      </c>
      <c r="AH296">
        <v>368623</v>
      </c>
    </row>
    <row r="297" spans="1:34" x14ac:dyDescent="0.25">
      <c r="A297" t="s">
        <v>6360</v>
      </c>
      <c r="B297" s="24">
        <v>45673</v>
      </c>
      <c r="C297" t="s">
        <v>6361</v>
      </c>
      <c r="D297" t="s">
        <v>6211</v>
      </c>
      <c r="E297" t="s">
        <v>6362</v>
      </c>
      <c r="F297" t="s">
        <v>6120</v>
      </c>
      <c r="G297" t="s">
        <v>6120</v>
      </c>
      <c r="H297">
        <f>Table1[[#This Row],[GrnPostDate]]-Table1[[#This Row],[PoDate]]</f>
        <v>0</v>
      </c>
      <c r="I297" t="s">
        <v>6330</v>
      </c>
      <c r="J297" t="s">
        <v>854</v>
      </c>
      <c r="K297" t="s">
        <v>6364</v>
      </c>
      <c r="M297">
        <v>59356</v>
      </c>
      <c r="O297" t="s">
        <v>37</v>
      </c>
      <c r="P297">
        <v>200</v>
      </c>
      <c r="Q297">
        <v>20</v>
      </c>
      <c r="R297">
        <v>20</v>
      </c>
      <c r="S297" s="25">
        <f>Table1[[#This Row],[RcvdQuantity]]/Table1[[#This Row],[POQty]]</f>
        <v>1</v>
      </c>
      <c r="T297">
        <v>0</v>
      </c>
      <c r="U297">
        <v>0</v>
      </c>
      <c r="V297">
        <v>0</v>
      </c>
      <c r="W297">
        <v>0</v>
      </c>
      <c r="X297">
        <v>200</v>
      </c>
      <c r="Y297">
        <v>200</v>
      </c>
      <c r="Z297">
        <v>200</v>
      </c>
      <c r="AA297">
        <v>0</v>
      </c>
      <c r="AB297">
        <v>0</v>
      </c>
      <c r="AC297">
        <v>4000</v>
      </c>
      <c r="AD297">
        <v>4000</v>
      </c>
      <c r="AF297" t="s">
        <v>5503</v>
      </c>
      <c r="AH297">
        <v>368624</v>
      </c>
    </row>
    <row r="298" spans="1:34" x14ac:dyDescent="0.25">
      <c r="A298" t="s">
        <v>5499</v>
      </c>
      <c r="B298" s="24">
        <v>45663</v>
      </c>
      <c r="C298" t="s">
        <v>6365</v>
      </c>
      <c r="D298" t="s">
        <v>6366</v>
      </c>
      <c r="E298" t="s">
        <v>6367</v>
      </c>
      <c r="F298" t="s">
        <v>6120</v>
      </c>
      <c r="G298" t="s">
        <v>6120</v>
      </c>
      <c r="H298">
        <f>Table1[[#This Row],[GrnPostDate]]-Table1[[#This Row],[PoDate]]</f>
        <v>10</v>
      </c>
      <c r="I298" t="s">
        <v>5490</v>
      </c>
      <c r="J298" t="s">
        <v>34</v>
      </c>
      <c r="K298" t="s">
        <v>6368</v>
      </c>
      <c r="M298">
        <v>48271</v>
      </c>
      <c r="N298" t="s">
        <v>6369</v>
      </c>
      <c r="O298" t="s">
        <v>37</v>
      </c>
      <c r="P298">
        <v>1300</v>
      </c>
      <c r="Q298">
        <v>1</v>
      </c>
      <c r="R298">
        <v>1</v>
      </c>
      <c r="S298" s="25">
        <f>Table1[[#This Row],[RcvdQuantity]]/Table1[[#This Row],[POQty]]</f>
        <v>1</v>
      </c>
      <c r="T298">
        <v>0</v>
      </c>
      <c r="U298">
        <v>0</v>
      </c>
      <c r="V298">
        <v>0</v>
      </c>
      <c r="W298">
        <v>0</v>
      </c>
      <c r="X298">
        <v>1300</v>
      </c>
      <c r="Y298">
        <v>1300</v>
      </c>
      <c r="Z298">
        <v>1300</v>
      </c>
      <c r="AA298">
        <v>0</v>
      </c>
      <c r="AB298">
        <v>0</v>
      </c>
      <c r="AC298">
        <v>1300</v>
      </c>
      <c r="AD298">
        <v>1300</v>
      </c>
      <c r="AF298" t="s">
        <v>5503</v>
      </c>
      <c r="AH298">
        <v>368625</v>
      </c>
    </row>
    <row r="299" spans="1:34" x14ac:dyDescent="0.25">
      <c r="A299" t="s">
        <v>5499</v>
      </c>
      <c r="B299" s="24">
        <v>45663</v>
      </c>
      <c r="C299" t="s">
        <v>6365</v>
      </c>
      <c r="D299" t="s">
        <v>6366</v>
      </c>
      <c r="E299" t="s">
        <v>6367</v>
      </c>
      <c r="F299" t="s">
        <v>6120</v>
      </c>
      <c r="G299" t="s">
        <v>6120</v>
      </c>
      <c r="H299">
        <f>Table1[[#This Row],[GrnPostDate]]-Table1[[#This Row],[PoDate]]</f>
        <v>10</v>
      </c>
      <c r="I299" t="s">
        <v>5490</v>
      </c>
      <c r="J299" t="s">
        <v>34</v>
      </c>
      <c r="K299" t="s">
        <v>5598</v>
      </c>
      <c r="M299">
        <v>1286</v>
      </c>
      <c r="O299" t="s">
        <v>37</v>
      </c>
      <c r="P299">
        <v>800</v>
      </c>
      <c r="Q299">
        <v>105</v>
      </c>
      <c r="R299">
        <v>105</v>
      </c>
      <c r="S299" s="25">
        <f>Table1[[#This Row],[RcvdQuantity]]/Table1[[#This Row],[POQty]]</f>
        <v>1</v>
      </c>
      <c r="T299">
        <v>0</v>
      </c>
      <c r="U299">
        <v>0</v>
      </c>
      <c r="V299">
        <v>0</v>
      </c>
      <c r="W299">
        <v>0</v>
      </c>
      <c r="X299">
        <v>800</v>
      </c>
      <c r="Y299">
        <v>800</v>
      </c>
      <c r="Z299">
        <v>800</v>
      </c>
      <c r="AA299">
        <v>0</v>
      </c>
      <c r="AB299">
        <v>0</v>
      </c>
      <c r="AC299">
        <v>84000</v>
      </c>
      <c r="AD299">
        <v>84000</v>
      </c>
      <c r="AF299" t="s">
        <v>5503</v>
      </c>
      <c r="AH299">
        <v>368626</v>
      </c>
    </row>
    <row r="300" spans="1:34" x14ac:dyDescent="0.25">
      <c r="A300" t="s">
        <v>6370</v>
      </c>
      <c r="B300" s="24">
        <v>45667</v>
      </c>
      <c r="C300" t="s">
        <v>6371</v>
      </c>
      <c r="D300" t="s">
        <v>6183</v>
      </c>
      <c r="E300" t="s">
        <v>6372</v>
      </c>
      <c r="F300" t="s">
        <v>6120</v>
      </c>
      <c r="G300" t="s">
        <v>6120</v>
      </c>
      <c r="H300">
        <f>Table1[[#This Row],[GrnPostDate]]-Table1[[#This Row],[PoDate]]</f>
        <v>6</v>
      </c>
      <c r="I300" t="s">
        <v>648</v>
      </c>
      <c r="J300" t="s">
        <v>5816</v>
      </c>
      <c r="K300" t="s">
        <v>6373</v>
      </c>
      <c r="L300" t="s">
        <v>5974</v>
      </c>
      <c r="M300">
        <v>8096</v>
      </c>
      <c r="O300" t="s">
        <v>6374</v>
      </c>
      <c r="P300">
        <v>6630</v>
      </c>
      <c r="Q300">
        <v>24</v>
      </c>
      <c r="R300">
        <v>24</v>
      </c>
      <c r="S300" s="25">
        <f>Table1[[#This Row],[RcvdQuantity]]/Table1[[#This Row],[POQty]]</f>
        <v>1</v>
      </c>
      <c r="T300">
        <v>0</v>
      </c>
      <c r="U300">
        <v>0</v>
      </c>
      <c r="V300">
        <v>0</v>
      </c>
      <c r="W300">
        <v>0</v>
      </c>
      <c r="X300">
        <v>6630</v>
      </c>
      <c r="Y300">
        <v>6630</v>
      </c>
      <c r="Z300">
        <v>6630</v>
      </c>
      <c r="AA300">
        <v>0</v>
      </c>
      <c r="AB300">
        <v>0</v>
      </c>
      <c r="AC300">
        <v>159120</v>
      </c>
      <c r="AD300">
        <v>159120</v>
      </c>
      <c r="AF300" t="s">
        <v>5412</v>
      </c>
      <c r="AH300">
        <v>368629</v>
      </c>
    </row>
    <row r="301" spans="1:34" x14ac:dyDescent="0.25">
      <c r="A301" t="s">
        <v>6370</v>
      </c>
      <c r="B301" s="24">
        <v>45667</v>
      </c>
      <c r="C301" t="s">
        <v>6371</v>
      </c>
      <c r="D301" t="s">
        <v>6183</v>
      </c>
      <c r="E301" t="s">
        <v>6372</v>
      </c>
      <c r="F301" t="s">
        <v>6120</v>
      </c>
      <c r="G301" t="s">
        <v>6120</v>
      </c>
      <c r="H301">
        <f>Table1[[#This Row],[GrnPostDate]]-Table1[[#This Row],[PoDate]]</f>
        <v>6</v>
      </c>
      <c r="I301" t="s">
        <v>648</v>
      </c>
      <c r="J301" t="s">
        <v>5816</v>
      </c>
      <c r="K301" t="s">
        <v>6375</v>
      </c>
      <c r="L301" t="s">
        <v>5974</v>
      </c>
      <c r="M301">
        <v>7749</v>
      </c>
      <c r="O301" t="s">
        <v>6376</v>
      </c>
      <c r="P301">
        <v>8457.5</v>
      </c>
      <c r="Q301">
        <v>24</v>
      </c>
      <c r="R301">
        <v>24</v>
      </c>
      <c r="S301" s="25">
        <f>Table1[[#This Row],[RcvdQuantity]]/Table1[[#This Row],[POQty]]</f>
        <v>1</v>
      </c>
      <c r="T301">
        <v>0</v>
      </c>
      <c r="U301">
        <v>0</v>
      </c>
      <c r="V301">
        <v>0</v>
      </c>
      <c r="W301">
        <v>0</v>
      </c>
      <c r="X301">
        <v>8457.5</v>
      </c>
      <c r="Y301">
        <v>8457.5</v>
      </c>
      <c r="Z301">
        <v>8457.5</v>
      </c>
      <c r="AA301">
        <v>0</v>
      </c>
      <c r="AB301">
        <v>0</v>
      </c>
      <c r="AC301">
        <v>202980</v>
      </c>
      <c r="AD301">
        <v>202980</v>
      </c>
      <c r="AF301" t="s">
        <v>5412</v>
      </c>
      <c r="AH301">
        <v>368630</v>
      </c>
    </row>
    <row r="302" spans="1:34" x14ac:dyDescent="0.25">
      <c r="A302" t="s">
        <v>6377</v>
      </c>
      <c r="B302" s="24">
        <v>45667</v>
      </c>
      <c r="C302" t="s">
        <v>6378</v>
      </c>
      <c r="D302" t="s">
        <v>6183</v>
      </c>
      <c r="E302" t="s">
        <v>6379</v>
      </c>
      <c r="F302" t="s">
        <v>6120</v>
      </c>
      <c r="G302" t="s">
        <v>6120</v>
      </c>
      <c r="H302">
        <f>Table1[[#This Row],[GrnPostDate]]-Table1[[#This Row],[PoDate]]</f>
        <v>6</v>
      </c>
      <c r="I302" t="s">
        <v>505</v>
      </c>
      <c r="J302" t="s">
        <v>5472</v>
      </c>
      <c r="K302" t="s">
        <v>6380</v>
      </c>
      <c r="L302" t="s">
        <v>6381</v>
      </c>
      <c r="M302">
        <v>7084</v>
      </c>
      <c r="O302" t="s">
        <v>6382</v>
      </c>
      <c r="P302">
        <v>480</v>
      </c>
      <c r="Q302">
        <v>1500</v>
      </c>
      <c r="R302">
        <v>1</v>
      </c>
      <c r="S302" s="25">
        <f>Table1[[#This Row],[RcvdQuantity]]/Table1[[#This Row],[POQty]]</f>
        <v>6.6666666666666664E-4</v>
      </c>
      <c r="T302">
        <v>1499</v>
      </c>
      <c r="U302">
        <v>0</v>
      </c>
      <c r="V302">
        <v>0</v>
      </c>
      <c r="W302">
        <v>0</v>
      </c>
      <c r="X302">
        <v>480</v>
      </c>
      <c r="Y302">
        <v>480</v>
      </c>
      <c r="Z302">
        <v>480</v>
      </c>
      <c r="AA302">
        <v>0</v>
      </c>
      <c r="AB302">
        <v>0</v>
      </c>
      <c r="AC302">
        <v>480</v>
      </c>
      <c r="AD302">
        <v>480</v>
      </c>
      <c r="AF302" t="s">
        <v>5412</v>
      </c>
      <c r="AH302">
        <v>368633</v>
      </c>
    </row>
    <row r="303" spans="1:34" x14ac:dyDescent="0.25">
      <c r="A303" t="s">
        <v>6377</v>
      </c>
      <c r="B303" s="24">
        <v>45667</v>
      </c>
      <c r="C303" t="s">
        <v>6378</v>
      </c>
      <c r="D303" t="s">
        <v>6183</v>
      </c>
      <c r="E303" t="s">
        <v>6379</v>
      </c>
      <c r="F303" t="s">
        <v>6120</v>
      </c>
      <c r="G303" t="s">
        <v>6120</v>
      </c>
      <c r="H303">
        <f>Table1[[#This Row],[GrnPostDate]]-Table1[[#This Row],[PoDate]]</f>
        <v>6</v>
      </c>
      <c r="I303" t="s">
        <v>505</v>
      </c>
      <c r="J303" t="s">
        <v>5472</v>
      </c>
      <c r="K303" t="s">
        <v>6380</v>
      </c>
      <c r="L303" t="s">
        <v>6381</v>
      </c>
      <c r="M303">
        <v>7084</v>
      </c>
      <c r="O303" t="s">
        <v>6383</v>
      </c>
      <c r="P303">
        <v>480</v>
      </c>
      <c r="Q303">
        <v>1500</v>
      </c>
      <c r="R303">
        <v>811</v>
      </c>
      <c r="S303" s="25">
        <f>Table1[[#This Row],[RcvdQuantity]]/Table1[[#This Row],[POQty]]</f>
        <v>0.54066666666666663</v>
      </c>
      <c r="T303">
        <v>689</v>
      </c>
      <c r="U303">
        <v>0</v>
      </c>
      <c r="V303">
        <v>0</v>
      </c>
      <c r="W303">
        <v>0</v>
      </c>
      <c r="X303">
        <v>480</v>
      </c>
      <c r="Y303">
        <v>480</v>
      </c>
      <c r="Z303">
        <v>480</v>
      </c>
      <c r="AA303">
        <v>0</v>
      </c>
      <c r="AB303">
        <v>0</v>
      </c>
      <c r="AC303">
        <v>389280</v>
      </c>
      <c r="AD303">
        <v>389280</v>
      </c>
      <c r="AF303" t="s">
        <v>5412</v>
      </c>
      <c r="AH303">
        <v>368634</v>
      </c>
    </row>
    <row r="304" spans="1:34" x14ac:dyDescent="0.25">
      <c r="A304" t="s">
        <v>6377</v>
      </c>
      <c r="B304" s="24">
        <v>45667</v>
      </c>
      <c r="C304" t="s">
        <v>6378</v>
      </c>
      <c r="D304" t="s">
        <v>6183</v>
      </c>
      <c r="E304" t="s">
        <v>6379</v>
      </c>
      <c r="F304" t="s">
        <v>6120</v>
      </c>
      <c r="G304" t="s">
        <v>6120</v>
      </c>
      <c r="H304">
        <f>Table1[[#This Row],[GrnPostDate]]-Table1[[#This Row],[PoDate]]</f>
        <v>6</v>
      </c>
      <c r="I304" t="s">
        <v>505</v>
      </c>
      <c r="J304" t="s">
        <v>5472</v>
      </c>
      <c r="K304" t="s">
        <v>6380</v>
      </c>
      <c r="L304" t="s">
        <v>6381</v>
      </c>
      <c r="M304">
        <v>7084</v>
      </c>
      <c r="O304" t="s">
        <v>6383</v>
      </c>
      <c r="P304">
        <v>480</v>
      </c>
      <c r="Q304">
        <v>1500</v>
      </c>
      <c r="R304">
        <v>300</v>
      </c>
      <c r="S304" s="25">
        <f>Table1[[#This Row],[RcvdQuantity]]/Table1[[#This Row],[POQty]]</f>
        <v>0.2</v>
      </c>
      <c r="T304">
        <v>1200</v>
      </c>
      <c r="U304">
        <v>0</v>
      </c>
      <c r="V304">
        <v>0</v>
      </c>
      <c r="W304">
        <v>0</v>
      </c>
      <c r="X304">
        <v>480</v>
      </c>
      <c r="Y304">
        <v>480</v>
      </c>
      <c r="Z304">
        <v>480</v>
      </c>
      <c r="AA304">
        <v>0</v>
      </c>
      <c r="AB304">
        <v>0</v>
      </c>
      <c r="AC304">
        <v>144000</v>
      </c>
      <c r="AD304">
        <v>144000</v>
      </c>
      <c r="AF304" t="s">
        <v>5412</v>
      </c>
      <c r="AH304">
        <v>368635</v>
      </c>
    </row>
    <row r="305" spans="1:34" x14ac:dyDescent="0.25">
      <c r="A305" t="s">
        <v>6377</v>
      </c>
      <c r="B305" s="24">
        <v>45667</v>
      </c>
      <c r="C305" t="s">
        <v>6378</v>
      </c>
      <c r="D305" t="s">
        <v>6183</v>
      </c>
      <c r="E305" t="s">
        <v>6379</v>
      </c>
      <c r="F305" t="s">
        <v>6120</v>
      </c>
      <c r="G305" t="s">
        <v>6120</v>
      </c>
      <c r="H305">
        <f>Table1[[#This Row],[GrnPostDate]]-Table1[[#This Row],[PoDate]]</f>
        <v>6</v>
      </c>
      <c r="I305" t="s">
        <v>505</v>
      </c>
      <c r="J305" t="s">
        <v>5472</v>
      </c>
      <c r="K305" t="s">
        <v>6380</v>
      </c>
      <c r="L305" t="s">
        <v>6381</v>
      </c>
      <c r="M305">
        <v>7084</v>
      </c>
      <c r="O305" t="s">
        <v>6383</v>
      </c>
      <c r="P305">
        <v>480</v>
      </c>
      <c r="Q305">
        <v>1500</v>
      </c>
      <c r="R305">
        <v>250</v>
      </c>
      <c r="S305" s="25">
        <f>Table1[[#This Row],[RcvdQuantity]]/Table1[[#This Row],[POQty]]</f>
        <v>0.16666666666666666</v>
      </c>
      <c r="T305">
        <v>1250</v>
      </c>
      <c r="U305">
        <v>0</v>
      </c>
      <c r="V305">
        <v>0</v>
      </c>
      <c r="W305">
        <v>0</v>
      </c>
      <c r="X305">
        <v>480</v>
      </c>
      <c r="Y305">
        <v>480</v>
      </c>
      <c r="Z305">
        <v>480</v>
      </c>
      <c r="AA305">
        <v>0</v>
      </c>
      <c r="AB305">
        <v>0</v>
      </c>
      <c r="AC305">
        <v>120000</v>
      </c>
      <c r="AD305">
        <v>120000</v>
      </c>
      <c r="AF305" t="s">
        <v>5412</v>
      </c>
      <c r="AH305">
        <v>368636</v>
      </c>
    </row>
    <row r="306" spans="1:34" x14ac:dyDescent="0.25">
      <c r="A306" t="s">
        <v>6377</v>
      </c>
      <c r="B306" s="24">
        <v>45667</v>
      </c>
      <c r="C306" t="s">
        <v>6378</v>
      </c>
      <c r="D306" t="s">
        <v>6183</v>
      </c>
      <c r="E306" t="s">
        <v>6379</v>
      </c>
      <c r="F306" t="s">
        <v>6120</v>
      </c>
      <c r="G306" t="s">
        <v>6120</v>
      </c>
      <c r="H306">
        <f>Table1[[#This Row],[GrnPostDate]]-Table1[[#This Row],[PoDate]]</f>
        <v>6</v>
      </c>
      <c r="I306" t="s">
        <v>505</v>
      </c>
      <c r="J306" t="s">
        <v>5472</v>
      </c>
      <c r="K306" t="s">
        <v>6380</v>
      </c>
      <c r="L306" t="s">
        <v>6381</v>
      </c>
      <c r="M306">
        <v>7084</v>
      </c>
      <c r="O306" t="s">
        <v>6383</v>
      </c>
      <c r="P306">
        <v>480</v>
      </c>
      <c r="Q306">
        <v>1500</v>
      </c>
      <c r="R306">
        <v>90</v>
      </c>
      <c r="S306" s="25">
        <f>Table1[[#This Row],[RcvdQuantity]]/Table1[[#This Row],[POQty]]</f>
        <v>0.06</v>
      </c>
      <c r="T306">
        <v>1410</v>
      </c>
      <c r="U306">
        <v>0</v>
      </c>
      <c r="V306">
        <v>0</v>
      </c>
      <c r="W306">
        <v>0</v>
      </c>
      <c r="X306">
        <v>480</v>
      </c>
      <c r="Y306">
        <v>480</v>
      </c>
      <c r="Z306">
        <v>480</v>
      </c>
      <c r="AA306">
        <v>0</v>
      </c>
      <c r="AB306">
        <v>0</v>
      </c>
      <c r="AC306">
        <v>43200</v>
      </c>
      <c r="AD306">
        <v>43200</v>
      </c>
      <c r="AF306" t="s">
        <v>5412</v>
      </c>
      <c r="AH306">
        <v>368637</v>
      </c>
    </row>
    <row r="307" spans="1:34" x14ac:dyDescent="0.25">
      <c r="A307" t="s">
        <v>6377</v>
      </c>
      <c r="B307" s="24">
        <v>45667</v>
      </c>
      <c r="C307" t="s">
        <v>6378</v>
      </c>
      <c r="D307" t="s">
        <v>6183</v>
      </c>
      <c r="E307" t="s">
        <v>6379</v>
      </c>
      <c r="F307" t="s">
        <v>6120</v>
      </c>
      <c r="G307" t="s">
        <v>6120</v>
      </c>
      <c r="H307">
        <f>Table1[[#This Row],[GrnPostDate]]-Table1[[#This Row],[PoDate]]</f>
        <v>6</v>
      </c>
      <c r="I307" t="s">
        <v>505</v>
      </c>
      <c r="J307" t="s">
        <v>5472</v>
      </c>
      <c r="K307" t="s">
        <v>6380</v>
      </c>
      <c r="L307" t="s">
        <v>6381</v>
      </c>
      <c r="M307">
        <v>7084</v>
      </c>
      <c r="O307" t="s">
        <v>6383</v>
      </c>
      <c r="P307">
        <v>480</v>
      </c>
      <c r="Q307">
        <v>1500</v>
      </c>
      <c r="R307">
        <v>48</v>
      </c>
      <c r="S307" s="25">
        <f>Table1[[#This Row],[RcvdQuantity]]/Table1[[#This Row],[POQty]]</f>
        <v>3.2000000000000001E-2</v>
      </c>
      <c r="T307">
        <v>1452</v>
      </c>
      <c r="U307">
        <v>0</v>
      </c>
      <c r="V307">
        <v>0</v>
      </c>
      <c r="W307">
        <v>0</v>
      </c>
      <c r="X307">
        <v>480</v>
      </c>
      <c r="Y307">
        <v>480</v>
      </c>
      <c r="Z307">
        <v>480</v>
      </c>
      <c r="AA307">
        <v>0</v>
      </c>
      <c r="AB307">
        <v>0</v>
      </c>
      <c r="AC307">
        <v>23040</v>
      </c>
      <c r="AD307">
        <v>23040</v>
      </c>
      <c r="AF307" t="s">
        <v>5412</v>
      </c>
      <c r="AH307">
        <v>368638</v>
      </c>
    </row>
    <row r="308" spans="1:34" x14ac:dyDescent="0.25">
      <c r="A308" t="s">
        <v>6384</v>
      </c>
      <c r="B308" s="24">
        <v>45664</v>
      </c>
      <c r="C308" t="s">
        <v>6385</v>
      </c>
      <c r="D308" t="s">
        <v>6183</v>
      </c>
      <c r="E308" t="s">
        <v>6386</v>
      </c>
      <c r="F308" t="s">
        <v>6120</v>
      </c>
      <c r="G308" t="s">
        <v>6120</v>
      </c>
      <c r="H308">
        <f>Table1[[#This Row],[GrnPostDate]]-Table1[[#This Row],[PoDate]]</f>
        <v>9</v>
      </c>
      <c r="I308" t="s">
        <v>188</v>
      </c>
      <c r="J308" t="s">
        <v>5472</v>
      </c>
      <c r="K308" t="s">
        <v>6387</v>
      </c>
      <c r="M308">
        <v>37217</v>
      </c>
      <c r="O308" t="s">
        <v>184</v>
      </c>
      <c r="P308">
        <v>1850</v>
      </c>
      <c r="Q308">
        <v>300</v>
      </c>
      <c r="R308">
        <v>50</v>
      </c>
      <c r="S308" s="25">
        <f>Table1[[#This Row],[RcvdQuantity]]/Table1[[#This Row],[POQty]]</f>
        <v>0.16666666666666666</v>
      </c>
      <c r="T308">
        <v>250</v>
      </c>
      <c r="U308">
        <v>0</v>
      </c>
      <c r="V308">
        <v>0</v>
      </c>
      <c r="W308">
        <v>0</v>
      </c>
      <c r="X308">
        <v>1850</v>
      </c>
      <c r="Y308">
        <v>1850</v>
      </c>
      <c r="Z308">
        <v>1850</v>
      </c>
      <c r="AA308">
        <v>0</v>
      </c>
      <c r="AB308">
        <v>0</v>
      </c>
      <c r="AC308">
        <v>92500</v>
      </c>
      <c r="AD308">
        <v>92500</v>
      </c>
      <c r="AF308" t="s">
        <v>5412</v>
      </c>
      <c r="AH308">
        <v>368642</v>
      </c>
    </row>
    <row r="309" spans="1:34" x14ac:dyDescent="0.25">
      <c r="A309" t="s">
        <v>6388</v>
      </c>
      <c r="B309" s="24">
        <v>45667</v>
      </c>
      <c r="C309" t="s">
        <v>6389</v>
      </c>
      <c r="D309" t="s">
        <v>6183</v>
      </c>
      <c r="E309" t="s">
        <v>6390</v>
      </c>
      <c r="F309" t="s">
        <v>6120</v>
      </c>
      <c r="G309" t="s">
        <v>6120</v>
      </c>
      <c r="H309">
        <f>Table1[[#This Row],[GrnPostDate]]-Table1[[#This Row],[PoDate]]</f>
        <v>6</v>
      </c>
      <c r="I309" t="s">
        <v>188</v>
      </c>
      <c r="J309" t="s">
        <v>5816</v>
      </c>
      <c r="K309" t="s">
        <v>6391</v>
      </c>
      <c r="M309">
        <v>14977</v>
      </c>
      <c r="O309" t="s">
        <v>6392</v>
      </c>
      <c r="P309">
        <v>1080</v>
      </c>
      <c r="Q309">
        <v>100</v>
      </c>
      <c r="R309">
        <v>10</v>
      </c>
      <c r="S309" s="25">
        <f>Table1[[#This Row],[RcvdQuantity]]/Table1[[#This Row],[POQty]]</f>
        <v>0.1</v>
      </c>
      <c r="T309">
        <v>90</v>
      </c>
      <c r="U309">
        <v>0</v>
      </c>
      <c r="V309">
        <v>0</v>
      </c>
      <c r="W309">
        <v>0</v>
      </c>
      <c r="X309">
        <v>1080</v>
      </c>
      <c r="Y309">
        <v>1080</v>
      </c>
      <c r="Z309">
        <v>1080</v>
      </c>
      <c r="AA309">
        <v>0</v>
      </c>
      <c r="AB309">
        <v>0</v>
      </c>
      <c r="AC309">
        <v>10800</v>
      </c>
      <c r="AD309">
        <v>10800</v>
      </c>
      <c r="AF309" t="s">
        <v>5412</v>
      </c>
      <c r="AH309">
        <v>368645</v>
      </c>
    </row>
    <row r="310" spans="1:34" x14ac:dyDescent="0.25">
      <c r="A310" t="s">
        <v>6393</v>
      </c>
      <c r="B310" s="24">
        <v>45665</v>
      </c>
      <c r="C310" t="s">
        <v>6394</v>
      </c>
      <c r="D310" t="s">
        <v>6183</v>
      </c>
      <c r="E310" t="s">
        <v>6395</v>
      </c>
      <c r="F310" t="s">
        <v>6120</v>
      </c>
      <c r="G310" t="s">
        <v>6120</v>
      </c>
      <c r="H310">
        <f>Table1[[#This Row],[GrnPostDate]]-Table1[[#This Row],[PoDate]]</f>
        <v>8</v>
      </c>
      <c r="I310" t="s">
        <v>188</v>
      </c>
      <c r="J310" t="s">
        <v>6396</v>
      </c>
      <c r="K310" t="s">
        <v>6397</v>
      </c>
      <c r="L310" t="s">
        <v>6398</v>
      </c>
      <c r="M310">
        <v>7233</v>
      </c>
      <c r="O310" t="s">
        <v>6399</v>
      </c>
      <c r="P310">
        <v>15000</v>
      </c>
      <c r="Q310">
        <v>36</v>
      </c>
      <c r="R310">
        <v>10</v>
      </c>
      <c r="S310" s="25">
        <f>Table1[[#This Row],[RcvdQuantity]]/Table1[[#This Row],[POQty]]</f>
        <v>0.27777777777777779</v>
      </c>
      <c r="T310">
        <v>26</v>
      </c>
      <c r="U310">
        <v>0</v>
      </c>
      <c r="V310">
        <v>0</v>
      </c>
      <c r="W310">
        <v>0</v>
      </c>
      <c r="X310">
        <v>15000</v>
      </c>
      <c r="Y310">
        <v>15000</v>
      </c>
      <c r="Z310">
        <v>15000</v>
      </c>
      <c r="AA310">
        <v>0</v>
      </c>
      <c r="AB310">
        <v>0</v>
      </c>
      <c r="AC310">
        <v>150000</v>
      </c>
      <c r="AD310">
        <v>150000</v>
      </c>
      <c r="AF310" t="s">
        <v>5412</v>
      </c>
      <c r="AH310">
        <v>368647</v>
      </c>
    </row>
    <row r="311" spans="1:34" x14ac:dyDescent="0.25">
      <c r="A311" t="s">
        <v>6400</v>
      </c>
      <c r="B311" s="24">
        <v>45670</v>
      </c>
      <c r="C311" t="s">
        <v>6401</v>
      </c>
      <c r="D311" t="s">
        <v>6211</v>
      </c>
      <c r="E311" t="s">
        <v>6402</v>
      </c>
      <c r="F311" t="s">
        <v>6403</v>
      </c>
      <c r="G311" t="s">
        <v>6403</v>
      </c>
      <c r="H311">
        <f>Table1[[#This Row],[GrnPostDate]]-Table1[[#This Row],[PoDate]]</f>
        <v>4</v>
      </c>
      <c r="I311" t="s">
        <v>2319</v>
      </c>
      <c r="J311" t="s">
        <v>90</v>
      </c>
      <c r="K311" t="s">
        <v>6194</v>
      </c>
      <c r="M311">
        <v>676</v>
      </c>
      <c r="O311" t="s">
        <v>6404</v>
      </c>
      <c r="P311">
        <v>12.5</v>
      </c>
      <c r="Q311">
        <v>3000</v>
      </c>
      <c r="R311">
        <v>3000</v>
      </c>
      <c r="S311" s="25">
        <f>Table1[[#This Row],[RcvdQuantity]]/Table1[[#This Row],[POQty]]</f>
        <v>1</v>
      </c>
      <c r="T311">
        <v>0</v>
      </c>
      <c r="U311">
        <v>0</v>
      </c>
      <c r="V311">
        <v>0</v>
      </c>
      <c r="W311">
        <v>0</v>
      </c>
      <c r="X311">
        <v>12.5</v>
      </c>
      <c r="Y311">
        <v>12.5</v>
      </c>
      <c r="Z311">
        <v>12.5</v>
      </c>
      <c r="AA311">
        <v>0</v>
      </c>
      <c r="AB311">
        <v>0</v>
      </c>
      <c r="AC311">
        <v>37500</v>
      </c>
      <c r="AD311">
        <v>37500</v>
      </c>
      <c r="AF311" t="s">
        <v>5412</v>
      </c>
      <c r="AH311">
        <v>368653</v>
      </c>
    </row>
    <row r="312" spans="1:34" x14ac:dyDescent="0.25">
      <c r="A312" t="s">
        <v>6405</v>
      </c>
      <c r="B312" s="24">
        <v>45666</v>
      </c>
      <c r="C312" t="s">
        <v>6406</v>
      </c>
      <c r="D312" t="s">
        <v>6211</v>
      </c>
      <c r="E312" t="s">
        <v>6407</v>
      </c>
      <c r="F312" t="s">
        <v>6403</v>
      </c>
      <c r="G312" t="s">
        <v>6403</v>
      </c>
      <c r="H312">
        <f>Table1[[#This Row],[GrnPostDate]]-Table1[[#This Row],[PoDate]]</f>
        <v>8</v>
      </c>
      <c r="I312" t="s">
        <v>484</v>
      </c>
      <c r="J312" t="s">
        <v>6408</v>
      </c>
      <c r="K312" t="s">
        <v>6409</v>
      </c>
      <c r="L312" t="s">
        <v>6410</v>
      </c>
      <c r="M312">
        <v>7510</v>
      </c>
      <c r="O312" t="s">
        <v>6411</v>
      </c>
      <c r="P312">
        <v>635</v>
      </c>
      <c r="Q312">
        <v>20</v>
      </c>
      <c r="R312">
        <v>20</v>
      </c>
      <c r="S312" s="25">
        <f>Table1[[#This Row],[RcvdQuantity]]/Table1[[#This Row],[POQty]]</f>
        <v>1</v>
      </c>
      <c r="T312">
        <v>0</v>
      </c>
      <c r="U312">
        <v>0</v>
      </c>
      <c r="V312">
        <v>0</v>
      </c>
      <c r="W312">
        <v>0</v>
      </c>
      <c r="X312">
        <v>635</v>
      </c>
      <c r="Y312">
        <v>635</v>
      </c>
      <c r="Z312">
        <v>635</v>
      </c>
      <c r="AA312">
        <v>0</v>
      </c>
      <c r="AB312">
        <v>0</v>
      </c>
      <c r="AC312">
        <v>12700</v>
      </c>
      <c r="AD312">
        <v>12700</v>
      </c>
      <c r="AF312" t="s">
        <v>5412</v>
      </c>
      <c r="AH312">
        <v>368654</v>
      </c>
    </row>
    <row r="313" spans="1:34" x14ac:dyDescent="0.25">
      <c r="A313" t="s">
        <v>5819</v>
      </c>
      <c r="B313" s="24">
        <v>45664</v>
      </c>
      <c r="C313" t="s">
        <v>6412</v>
      </c>
      <c r="D313" t="s">
        <v>6211</v>
      </c>
      <c r="E313" t="s">
        <v>6413</v>
      </c>
      <c r="F313" t="s">
        <v>6403</v>
      </c>
      <c r="G313" t="s">
        <v>6403</v>
      </c>
      <c r="H313">
        <f>Table1[[#This Row],[GrnPostDate]]-Table1[[#This Row],[PoDate]]</f>
        <v>10</v>
      </c>
      <c r="I313" t="s">
        <v>5822</v>
      </c>
      <c r="J313" t="s">
        <v>90</v>
      </c>
      <c r="K313" t="s">
        <v>6414</v>
      </c>
      <c r="M313">
        <v>13639</v>
      </c>
      <c r="O313" t="s">
        <v>37</v>
      </c>
      <c r="P313">
        <v>433.33</v>
      </c>
      <c r="Q313">
        <v>50</v>
      </c>
      <c r="R313">
        <v>48</v>
      </c>
      <c r="S313" s="25">
        <f>Table1[[#This Row],[RcvdQuantity]]/Table1[[#This Row],[POQty]]</f>
        <v>0.96</v>
      </c>
      <c r="T313">
        <v>2</v>
      </c>
      <c r="U313">
        <v>0</v>
      </c>
      <c r="V313">
        <v>16</v>
      </c>
      <c r="W313">
        <v>3327.9996999999998</v>
      </c>
      <c r="X313">
        <v>502.67</v>
      </c>
      <c r="Y313">
        <v>502.67</v>
      </c>
      <c r="Z313">
        <v>502.67</v>
      </c>
      <c r="AA313">
        <v>0</v>
      </c>
      <c r="AB313">
        <v>0</v>
      </c>
      <c r="AC313">
        <v>24128</v>
      </c>
      <c r="AD313">
        <v>27456</v>
      </c>
      <c r="AF313" t="s">
        <v>5412</v>
      </c>
      <c r="AH313">
        <v>368655</v>
      </c>
    </row>
    <row r="314" spans="1:34" x14ac:dyDescent="0.25">
      <c r="A314" t="s">
        <v>6415</v>
      </c>
      <c r="B314" s="24">
        <v>45665</v>
      </c>
      <c r="C314" t="s">
        <v>6416</v>
      </c>
      <c r="D314" t="s">
        <v>6183</v>
      </c>
      <c r="E314" t="s">
        <v>6417</v>
      </c>
      <c r="F314" t="s">
        <v>6403</v>
      </c>
      <c r="G314" t="s">
        <v>6403</v>
      </c>
      <c r="H314">
        <f>Table1[[#This Row],[GrnPostDate]]-Table1[[#This Row],[PoDate]]</f>
        <v>9</v>
      </c>
      <c r="I314" t="s">
        <v>648</v>
      </c>
      <c r="J314" t="s">
        <v>90</v>
      </c>
      <c r="K314" t="s">
        <v>6418</v>
      </c>
      <c r="M314">
        <v>703</v>
      </c>
      <c r="O314" t="s">
        <v>6419</v>
      </c>
      <c r="P314">
        <v>1.23</v>
      </c>
      <c r="Q314">
        <v>160000</v>
      </c>
      <c r="R314">
        <v>55000</v>
      </c>
      <c r="S314" s="25">
        <f>Table1[[#This Row],[RcvdQuantity]]/Table1[[#This Row],[POQty]]</f>
        <v>0.34375</v>
      </c>
      <c r="T314">
        <v>105000</v>
      </c>
      <c r="U314">
        <v>0</v>
      </c>
      <c r="V314">
        <v>16</v>
      </c>
      <c r="W314">
        <v>10857.44</v>
      </c>
      <c r="X314">
        <v>1.43</v>
      </c>
      <c r="Y314">
        <v>1.43</v>
      </c>
      <c r="Z314">
        <v>1.43</v>
      </c>
      <c r="AA314">
        <v>0</v>
      </c>
      <c r="AB314">
        <v>0</v>
      </c>
      <c r="AC314">
        <v>78716</v>
      </c>
      <c r="AD314">
        <v>89573.440000000002</v>
      </c>
      <c r="AF314" t="s">
        <v>5412</v>
      </c>
      <c r="AH314">
        <v>368792</v>
      </c>
    </row>
    <row r="315" spans="1:34" x14ac:dyDescent="0.25">
      <c r="A315" t="s">
        <v>6420</v>
      </c>
      <c r="B315" s="24">
        <v>45637</v>
      </c>
      <c r="C315" t="s">
        <v>6421</v>
      </c>
      <c r="D315" t="s">
        <v>6422</v>
      </c>
      <c r="E315" t="s">
        <v>6423</v>
      </c>
      <c r="F315" t="s">
        <v>6403</v>
      </c>
      <c r="G315" t="s">
        <v>6403</v>
      </c>
      <c r="H315">
        <f>Table1[[#This Row],[GrnPostDate]]-Table1[[#This Row],[PoDate]]</f>
        <v>37</v>
      </c>
      <c r="I315" t="s">
        <v>5808</v>
      </c>
      <c r="J315" t="s">
        <v>854</v>
      </c>
      <c r="K315" t="s">
        <v>5810</v>
      </c>
      <c r="M315">
        <v>1142</v>
      </c>
      <c r="O315" t="s">
        <v>37</v>
      </c>
      <c r="P315">
        <v>860</v>
      </c>
      <c r="Q315">
        <v>15</v>
      </c>
      <c r="R315">
        <v>15</v>
      </c>
      <c r="S315" s="25">
        <f>Table1[[#This Row],[RcvdQuantity]]/Table1[[#This Row],[POQty]]</f>
        <v>1</v>
      </c>
      <c r="T315">
        <v>0</v>
      </c>
      <c r="U315">
        <v>0</v>
      </c>
      <c r="V315">
        <v>0</v>
      </c>
      <c r="W315">
        <v>0</v>
      </c>
      <c r="X315">
        <v>860</v>
      </c>
      <c r="Y315">
        <v>860</v>
      </c>
      <c r="Z315">
        <v>860</v>
      </c>
      <c r="AA315">
        <v>0</v>
      </c>
      <c r="AB315">
        <v>0</v>
      </c>
      <c r="AC315">
        <v>12900</v>
      </c>
      <c r="AD315">
        <v>12900</v>
      </c>
      <c r="AF315" t="s">
        <v>5503</v>
      </c>
      <c r="AH315">
        <v>368802</v>
      </c>
    </row>
    <row r="316" spans="1:34" x14ac:dyDescent="0.25">
      <c r="A316" t="s">
        <v>6420</v>
      </c>
      <c r="B316" s="24">
        <v>45637</v>
      </c>
      <c r="C316" t="s">
        <v>6421</v>
      </c>
      <c r="D316" t="s">
        <v>6422</v>
      </c>
      <c r="E316" t="s">
        <v>6423</v>
      </c>
      <c r="F316" t="s">
        <v>6403</v>
      </c>
      <c r="G316" t="s">
        <v>6403</v>
      </c>
      <c r="H316">
        <f>Table1[[#This Row],[GrnPostDate]]-Table1[[#This Row],[PoDate]]</f>
        <v>37</v>
      </c>
      <c r="I316" t="s">
        <v>5808</v>
      </c>
      <c r="J316" t="s">
        <v>854</v>
      </c>
      <c r="K316" t="s">
        <v>6424</v>
      </c>
      <c r="M316">
        <v>27545</v>
      </c>
      <c r="O316" t="s">
        <v>37</v>
      </c>
      <c r="P316">
        <v>1050</v>
      </c>
      <c r="Q316">
        <v>3</v>
      </c>
      <c r="R316">
        <v>3</v>
      </c>
      <c r="S316" s="25">
        <f>Table1[[#This Row],[RcvdQuantity]]/Table1[[#This Row],[POQty]]</f>
        <v>1</v>
      </c>
      <c r="T316">
        <v>0</v>
      </c>
      <c r="U316">
        <v>0</v>
      </c>
      <c r="V316">
        <v>0</v>
      </c>
      <c r="W316">
        <v>0</v>
      </c>
      <c r="X316">
        <v>1050</v>
      </c>
      <c r="Y316">
        <v>1050</v>
      </c>
      <c r="Z316">
        <v>1050</v>
      </c>
      <c r="AA316">
        <v>0</v>
      </c>
      <c r="AB316">
        <v>0</v>
      </c>
      <c r="AC316">
        <v>3150</v>
      </c>
      <c r="AD316">
        <v>3150</v>
      </c>
      <c r="AF316" t="s">
        <v>5503</v>
      </c>
      <c r="AH316">
        <v>368803</v>
      </c>
    </row>
    <row r="317" spans="1:34" x14ac:dyDescent="0.25">
      <c r="A317" t="s">
        <v>6420</v>
      </c>
      <c r="B317" s="24">
        <v>45637</v>
      </c>
      <c r="C317" t="s">
        <v>6421</v>
      </c>
      <c r="D317" t="s">
        <v>6422</v>
      </c>
      <c r="E317" t="s">
        <v>6423</v>
      </c>
      <c r="F317" t="s">
        <v>6403</v>
      </c>
      <c r="G317" t="s">
        <v>6403</v>
      </c>
      <c r="H317">
        <f>Table1[[#This Row],[GrnPostDate]]-Table1[[#This Row],[PoDate]]</f>
        <v>37</v>
      </c>
      <c r="I317" t="s">
        <v>5808</v>
      </c>
      <c r="J317" t="s">
        <v>854</v>
      </c>
      <c r="K317" t="s">
        <v>6425</v>
      </c>
      <c r="M317">
        <v>1360</v>
      </c>
      <c r="O317" t="s">
        <v>37</v>
      </c>
      <c r="P317">
        <v>1020</v>
      </c>
      <c r="Q317">
        <v>16</v>
      </c>
      <c r="R317">
        <v>16</v>
      </c>
      <c r="S317" s="25">
        <f>Table1[[#This Row],[RcvdQuantity]]/Table1[[#This Row],[POQty]]</f>
        <v>1</v>
      </c>
      <c r="T317">
        <v>0</v>
      </c>
      <c r="U317">
        <v>0</v>
      </c>
      <c r="V317">
        <v>0</v>
      </c>
      <c r="W317">
        <v>0</v>
      </c>
      <c r="X317">
        <v>1020</v>
      </c>
      <c r="Y317">
        <v>1020</v>
      </c>
      <c r="Z317">
        <v>1020</v>
      </c>
      <c r="AA317">
        <v>0</v>
      </c>
      <c r="AB317">
        <v>0</v>
      </c>
      <c r="AC317">
        <v>16320</v>
      </c>
      <c r="AD317">
        <v>16320</v>
      </c>
      <c r="AF317" t="s">
        <v>5503</v>
      </c>
      <c r="AH317">
        <v>368804</v>
      </c>
    </row>
    <row r="318" spans="1:34" x14ac:dyDescent="0.25">
      <c r="A318" t="s">
        <v>6420</v>
      </c>
      <c r="B318" s="24">
        <v>45637</v>
      </c>
      <c r="C318" t="s">
        <v>6421</v>
      </c>
      <c r="D318" t="s">
        <v>6422</v>
      </c>
      <c r="E318" t="s">
        <v>6423</v>
      </c>
      <c r="F318" t="s">
        <v>6403</v>
      </c>
      <c r="G318" t="s">
        <v>6403</v>
      </c>
      <c r="H318">
        <f>Table1[[#This Row],[GrnPostDate]]-Table1[[#This Row],[PoDate]]</f>
        <v>37</v>
      </c>
      <c r="I318" t="s">
        <v>5808</v>
      </c>
      <c r="J318" t="s">
        <v>854</v>
      </c>
      <c r="K318" t="s">
        <v>5811</v>
      </c>
      <c r="M318">
        <v>15785</v>
      </c>
      <c r="O318" t="s">
        <v>37</v>
      </c>
      <c r="P318">
        <v>150</v>
      </c>
      <c r="Q318">
        <v>6</v>
      </c>
      <c r="R318">
        <v>6</v>
      </c>
      <c r="S318" s="25">
        <f>Table1[[#This Row],[RcvdQuantity]]/Table1[[#This Row],[POQty]]</f>
        <v>1</v>
      </c>
      <c r="T318">
        <v>0</v>
      </c>
      <c r="U318">
        <v>0</v>
      </c>
      <c r="V318">
        <v>0</v>
      </c>
      <c r="W318">
        <v>0</v>
      </c>
      <c r="X318">
        <v>150</v>
      </c>
      <c r="Y318">
        <v>150</v>
      </c>
      <c r="Z318">
        <v>150</v>
      </c>
      <c r="AA318">
        <v>0</v>
      </c>
      <c r="AB318">
        <v>0</v>
      </c>
      <c r="AC318">
        <v>900</v>
      </c>
      <c r="AD318">
        <v>900</v>
      </c>
      <c r="AF318" t="s">
        <v>5503</v>
      </c>
      <c r="AH318">
        <v>368805</v>
      </c>
    </row>
    <row r="319" spans="1:34" x14ac:dyDescent="0.25">
      <c r="A319" t="s">
        <v>6426</v>
      </c>
      <c r="B319" s="24">
        <v>45660</v>
      </c>
      <c r="C319" t="s">
        <v>6427</v>
      </c>
      <c r="D319" t="s">
        <v>5432</v>
      </c>
      <c r="E319" t="s">
        <v>6428</v>
      </c>
      <c r="F319" t="s">
        <v>6403</v>
      </c>
      <c r="G319" t="s">
        <v>6403</v>
      </c>
      <c r="H319">
        <f>Table1[[#This Row],[GrnPostDate]]-Table1[[#This Row],[PoDate]]</f>
        <v>14</v>
      </c>
      <c r="I319" t="s">
        <v>5808</v>
      </c>
      <c r="J319" t="s">
        <v>854</v>
      </c>
      <c r="K319" t="s">
        <v>6429</v>
      </c>
      <c r="M319">
        <v>62089</v>
      </c>
      <c r="O319" t="s">
        <v>37</v>
      </c>
      <c r="P319">
        <v>1050</v>
      </c>
      <c r="Q319">
        <v>22</v>
      </c>
      <c r="R319">
        <v>22</v>
      </c>
      <c r="S319" s="25">
        <f>Table1[[#This Row],[RcvdQuantity]]/Table1[[#This Row],[POQty]]</f>
        <v>1</v>
      </c>
      <c r="T319">
        <v>0</v>
      </c>
      <c r="U319">
        <v>0</v>
      </c>
      <c r="V319">
        <v>0</v>
      </c>
      <c r="W319">
        <v>0</v>
      </c>
      <c r="X319">
        <v>1050</v>
      </c>
      <c r="Y319">
        <v>1050</v>
      </c>
      <c r="Z319">
        <v>1050</v>
      </c>
      <c r="AA319">
        <v>0</v>
      </c>
      <c r="AB319">
        <v>0</v>
      </c>
      <c r="AC319">
        <v>23100</v>
      </c>
      <c r="AD319">
        <v>23100</v>
      </c>
      <c r="AF319" t="s">
        <v>5503</v>
      </c>
      <c r="AH319">
        <v>368807</v>
      </c>
    </row>
    <row r="320" spans="1:34" x14ac:dyDescent="0.25">
      <c r="A320" t="s">
        <v>6426</v>
      </c>
      <c r="B320" s="24">
        <v>45660</v>
      </c>
      <c r="C320" t="s">
        <v>6427</v>
      </c>
      <c r="D320" t="s">
        <v>5432</v>
      </c>
      <c r="E320" t="s">
        <v>6428</v>
      </c>
      <c r="F320" t="s">
        <v>6403</v>
      </c>
      <c r="G320" t="s">
        <v>6403</v>
      </c>
      <c r="H320">
        <f>Table1[[#This Row],[GrnPostDate]]-Table1[[#This Row],[PoDate]]</f>
        <v>14</v>
      </c>
      <c r="I320" t="s">
        <v>5808</v>
      </c>
      <c r="J320" t="s">
        <v>854</v>
      </c>
      <c r="K320" t="s">
        <v>5812</v>
      </c>
      <c r="M320">
        <v>18178</v>
      </c>
      <c r="O320" t="s">
        <v>37</v>
      </c>
      <c r="P320">
        <v>250</v>
      </c>
      <c r="Q320">
        <v>30</v>
      </c>
      <c r="R320">
        <v>30</v>
      </c>
      <c r="S320" s="25">
        <f>Table1[[#This Row],[RcvdQuantity]]/Table1[[#This Row],[POQty]]</f>
        <v>1</v>
      </c>
      <c r="T320">
        <v>0</v>
      </c>
      <c r="U320">
        <v>0</v>
      </c>
      <c r="V320">
        <v>0</v>
      </c>
      <c r="W320">
        <v>0</v>
      </c>
      <c r="X320">
        <v>250</v>
      </c>
      <c r="Y320">
        <v>250</v>
      </c>
      <c r="Z320">
        <v>250</v>
      </c>
      <c r="AA320">
        <v>0</v>
      </c>
      <c r="AB320">
        <v>0</v>
      </c>
      <c r="AC320">
        <v>7500</v>
      </c>
      <c r="AD320">
        <v>7500</v>
      </c>
      <c r="AF320" t="s">
        <v>5503</v>
      </c>
      <c r="AH320">
        <v>368808</v>
      </c>
    </row>
    <row r="321" spans="1:34" x14ac:dyDescent="0.25">
      <c r="A321" t="s">
        <v>6426</v>
      </c>
      <c r="B321" s="24">
        <v>45660</v>
      </c>
      <c r="C321" t="s">
        <v>6427</v>
      </c>
      <c r="D321" t="s">
        <v>5432</v>
      </c>
      <c r="E321" t="s">
        <v>6428</v>
      </c>
      <c r="F321" t="s">
        <v>6403</v>
      </c>
      <c r="G321" t="s">
        <v>6403</v>
      </c>
      <c r="H321">
        <f>Table1[[#This Row],[GrnPostDate]]-Table1[[#This Row],[PoDate]]</f>
        <v>14</v>
      </c>
      <c r="I321" t="s">
        <v>5808</v>
      </c>
      <c r="J321" t="s">
        <v>854</v>
      </c>
      <c r="K321" t="s">
        <v>6430</v>
      </c>
      <c r="M321">
        <v>15982</v>
      </c>
      <c r="O321" t="s">
        <v>37</v>
      </c>
      <c r="P321">
        <v>150</v>
      </c>
      <c r="Q321">
        <v>30</v>
      </c>
      <c r="R321">
        <v>30</v>
      </c>
      <c r="S321" s="25">
        <f>Table1[[#This Row],[RcvdQuantity]]/Table1[[#This Row],[POQty]]</f>
        <v>1</v>
      </c>
      <c r="T321">
        <v>0</v>
      </c>
      <c r="U321">
        <v>0</v>
      </c>
      <c r="V321">
        <v>0</v>
      </c>
      <c r="W321">
        <v>0</v>
      </c>
      <c r="X321">
        <v>150</v>
      </c>
      <c r="Y321">
        <v>150</v>
      </c>
      <c r="Z321">
        <v>150</v>
      </c>
      <c r="AA321">
        <v>0</v>
      </c>
      <c r="AB321">
        <v>0</v>
      </c>
      <c r="AC321">
        <v>4500</v>
      </c>
      <c r="AD321">
        <v>4500</v>
      </c>
      <c r="AF321" t="s">
        <v>5503</v>
      </c>
      <c r="AH321">
        <v>368809</v>
      </c>
    </row>
    <row r="322" spans="1:34" x14ac:dyDescent="0.25">
      <c r="A322" t="s">
        <v>6426</v>
      </c>
      <c r="B322" s="24">
        <v>45660</v>
      </c>
      <c r="C322" t="s">
        <v>6427</v>
      </c>
      <c r="D322" t="s">
        <v>5432</v>
      </c>
      <c r="E322" t="s">
        <v>6428</v>
      </c>
      <c r="F322" t="s">
        <v>6403</v>
      </c>
      <c r="G322" t="s">
        <v>6403</v>
      </c>
      <c r="H322">
        <f>Table1[[#This Row],[GrnPostDate]]-Table1[[#This Row],[PoDate]]</f>
        <v>14</v>
      </c>
      <c r="I322" t="s">
        <v>5808</v>
      </c>
      <c r="J322" t="s">
        <v>854</v>
      </c>
      <c r="K322" t="s">
        <v>6425</v>
      </c>
      <c r="M322">
        <v>1360</v>
      </c>
      <c r="O322" t="s">
        <v>37</v>
      </c>
      <c r="P322">
        <v>1020</v>
      </c>
      <c r="Q322">
        <v>87</v>
      </c>
      <c r="R322">
        <v>87</v>
      </c>
      <c r="S322" s="25">
        <f>Table1[[#This Row],[RcvdQuantity]]/Table1[[#This Row],[POQty]]</f>
        <v>1</v>
      </c>
      <c r="T322">
        <v>0</v>
      </c>
      <c r="U322">
        <v>0</v>
      </c>
      <c r="V322">
        <v>0</v>
      </c>
      <c r="W322">
        <v>0</v>
      </c>
      <c r="X322">
        <v>1020</v>
      </c>
      <c r="Y322">
        <v>1020</v>
      </c>
      <c r="Z322">
        <v>1020</v>
      </c>
      <c r="AA322">
        <v>0</v>
      </c>
      <c r="AB322">
        <v>0</v>
      </c>
      <c r="AC322">
        <v>88740</v>
      </c>
      <c r="AD322">
        <v>88740</v>
      </c>
      <c r="AF322" t="s">
        <v>5503</v>
      </c>
      <c r="AH322">
        <v>368810</v>
      </c>
    </row>
    <row r="323" spans="1:34" x14ac:dyDescent="0.25">
      <c r="A323" t="s">
        <v>6431</v>
      </c>
      <c r="B323" s="24">
        <v>45644</v>
      </c>
      <c r="C323" t="s">
        <v>6432</v>
      </c>
      <c r="D323" t="s">
        <v>6183</v>
      </c>
      <c r="E323" t="s">
        <v>6433</v>
      </c>
      <c r="F323" t="s">
        <v>6403</v>
      </c>
      <c r="G323" t="s">
        <v>6403</v>
      </c>
      <c r="H323">
        <f>Table1[[#This Row],[GrnPostDate]]-Table1[[#This Row],[PoDate]]</f>
        <v>30</v>
      </c>
      <c r="I323" t="s">
        <v>188</v>
      </c>
      <c r="J323" t="s">
        <v>119</v>
      </c>
      <c r="K323" t="s">
        <v>6434</v>
      </c>
      <c r="M323">
        <v>11437</v>
      </c>
      <c r="O323" t="s">
        <v>6435</v>
      </c>
      <c r="P323">
        <v>2611.8000000000002</v>
      </c>
      <c r="Q323">
        <v>100</v>
      </c>
      <c r="R323">
        <v>20</v>
      </c>
      <c r="S323" s="25">
        <f>Table1[[#This Row],[RcvdQuantity]]/Table1[[#This Row],[POQty]]</f>
        <v>0.2</v>
      </c>
      <c r="T323">
        <v>80</v>
      </c>
      <c r="U323">
        <v>0</v>
      </c>
      <c r="V323">
        <v>0</v>
      </c>
      <c r="W323">
        <v>0</v>
      </c>
      <c r="X323">
        <v>2611.8000000000002</v>
      </c>
      <c r="Y323">
        <v>2611.8000000000002</v>
      </c>
      <c r="Z323">
        <v>2611.8000000000002</v>
      </c>
      <c r="AA323">
        <v>0</v>
      </c>
      <c r="AB323">
        <v>0</v>
      </c>
      <c r="AC323">
        <v>52236</v>
      </c>
      <c r="AD323">
        <v>52236</v>
      </c>
      <c r="AF323" t="s">
        <v>5412</v>
      </c>
      <c r="AH323">
        <v>368829</v>
      </c>
    </row>
    <row r="324" spans="1:34" x14ac:dyDescent="0.25">
      <c r="A324" t="s">
        <v>6436</v>
      </c>
      <c r="B324" s="24">
        <v>45561</v>
      </c>
      <c r="C324" t="s">
        <v>6437</v>
      </c>
      <c r="D324" t="s">
        <v>6438</v>
      </c>
      <c r="E324" t="s">
        <v>6439</v>
      </c>
      <c r="F324" t="s">
        <v>6403</v>
      </c>
      <c r="G324" t="s">
        <v>6403</v>
      </c>
      <c r="H324">
        <f>Table1[[#This Row],[GrnPostDate]]-Table1[[#This Row],[PoDate]]</f>
        <v>113</v>
      </c>
      <c r="I324" t="s">
        <v>6248</v>
      </c>
      <c r="J324" t="s">
        <v>90</v>
      </c>
      <c r="K324" t="s">
        <v>6440</v>
      </c>
      <c r="M324">
        <v>13804</v>
      </c>
      <c r="O324" t="s">
        <v>37</v>
      </c>
      <c r="P324">
        <v>4580</v>
      </c>
      <c r="Q324">
        <v>2</v>
      </c>
      <c r="R324">
        <v>2</v>
      </c>
      <c r="S324" s="25">
        <f>Table1[[#This Row],[RcvdQuantity]]/Table1[[#This Row],[POQty]]</f>
        <v>1</v>
      </c>
      <c r="T324">
        <v>0</v>
      </c>
      <c r="U324">
        <v>0</v>
      </c>
      <c r="V324">
        <v>0</v>
      </c>
      <c r="W324">
        <v>0</v>
      </c>
      <c r="X324">
        <v>4580</v>
      </c>
      <c r="Y324">
        <v>4580</v>
      </c>
      <c r="Z324">
        <v>4580</v>
      </c>
      <c r="AA324">
        <v>0</v>
      </c>
      <c r="AB324">
        <v>0</v>
      </c>
      <c r="AC324">
        <v>9160</v>
      </c>
      <c r="AD324">
        <v>9160</v>
      </c>
      <c r="AF324" t="s">
        <v>5412</v>
      </c>
      <c r="AH324">
        <v>368832</v>
      </c>
    </row>
    <row r="325" spans="1:34" x14ac:dyDescent="0.25">
      <c r="A325" t="s">
        <v>6441</v>
      </c>
      <c r="B325" s="24">
        <v>45665</v>
      </c>
      <c r="C325" t="s">
        <v>6442</v>
      </c>
      <c r="D325" t="s">
        <v>6183</v>
      </c>
      <c r="E325" t="s">
        <v>6443</v>
      </c>
      <c r="F325" t="s">
        <v>6403</v>
      </c>
      <c r="G325" t="s">
        <v>6403</v>
      </c>
      <c r="H325">
        <f>Table1[[#This Row],[GrnPostDate]]-Table1[[#This Row],[PoDate]]</f>
        <v>9</v>
      </c>
      <c r="I325" t="s">
        <v>366</v>
      </c>
      <c r="J325" t="s">
        <v>6396</v>
      </c>
      <c r="K325" t="s">
        <v>6444</v>
      </c>
      <c r="L325" t="s">
        <v>6445</v>
      </c>
      <c r="M325">
        <v>7214</v>
      </c>
      <c r="O325" t="s">
        <v>6446</v>
      </c>
      <c r="P325">
        <v>4700</v>
      </c>
      <c r="Q325">
        <v>36</v>
      </c>
      <c r="R325">
        <v>36</v>
      </c>
      <c r="S325" s="25">
        <f>Table1[[#This Row],[RcvdQuantity]]/Table1[[#This Row],[POQty]]</f>
        <v>1</v>
      </c>
      <c r="T325">
        <v>0</v>
      </c>
      <c r="U325">
        <v>0</v>
      </c>
      <c r="V325">
        <v>0</v>
      </c>
      <c r="W325">
        <v>0</v>
      </c>
      <c r="X325">
        <v>4700</v>
      </c>
      <c r="Y325">
        <v>4700</v>
      </c>
      <c r="Z325">
        <v>4700</v>
      </c>
      <c r="AA325">
        <v>0</v>
      </c>
      <c r="AB325">
        <v>0</v>
      </c>
      <c r="AC325">
        <v>169200</v>
      </c>
      <c r="AD325">
        <v>169200</v>
      </c>
      <c r="AF325" t="s">
        <v>5412</v>
      </c>
      <c r="AH325">
        <v>368834</v>
      </c>
    </row>
    <row r="326" spans="1:34" x14ac:dyDescent="0.25">
      <c r="A326" t="s">
        <v>6415</v>
      </c>
      <c r="B326" s="24">
        <v>45665</v>
      </c>
      <c r="C326" t="s">
        <v>6447</v>
      </c>
      <c r="D326" t="s">
        <v>6211</v>
      </c>
      <c r="E326" t="s">
        <v>6448</v>
      </c>
      <c r="F326" t="s">
        <v>6403</v>
      </c>
      <c r="G326" t="s">
        <v>6403</v>
      </c>
      <c r="H326">
        <f>Table1[[#This Row],[GrnPostDate]]-Table1[[#This Row],[PoDate]]</f>
        <v>9</v>
      </c>
      <c r="I326" t="s">
        <v>648</v>
      </c>
      <c r="J326" t="s">
        <v>90</v>
      </c>
      <c r="K326" t="s">
        <v>5440</v>
      </c>
      <c r="M326">
        <v>1075</v>
      </c>
      <c r="O326" t="s">
        <v>6449</v>
      </c>
      <c r="P326">
        <v>19.21</v>
      </c>
      <c r="Q326">
        <v>8000</v>
      </c>
      <c r="R326">
        <v>8000</v>
      </c>
      <c r="S326" s="25">
        <f>Table1[[#This Row],[RcvdQuantity]]/Table1[[#This Row],[POQty]]</f>
        <v>1</v>
      </c>
      <c r="T326">
        <v>0</v>
      </c>
      <c r="U326">
        <v>0</v>
      </c>
      <c r="V326">
        <v>0</v>
      </c>
      <c r="W326">
        <v>0</v>
      </c>
      <c r="X326">
        <v>19.21</v>
      </c>
      <c r="Y326">
        <v>19.21</v>
      </c>
      <c r="Z326">
        <v>19.21</v>
      </c>
      <c r="AA326">
        <v>0</v>
      </c>
      <c r="AB326">
        <v>0</v>
      </c>
      <c r="AC326">
        <v>153680</v>
      </c>
      <c r="AD326">
        <v>153680</v>
      </c>
      <c r="AF326" t="s">
        <v>5412</v>
      </c>
      <c r="AH326">
        <v>368838</v>
      </c>
    </row>
    <row r="327" spans="1:34" x14ac:dyDescent="0.25">
      <c r="A327" t="s">
        <v>6415</v>
      </c>
      <c r="B327" s="24">
        <v>45665</v>
      </c>
      <c r="C327" t="s">
        <v>6447</v>
      </c>
      <c r="D327" t="s">
        <v>6211</v>
      </c>
      <c r="E327" t="s">
        <v>6448</v>
      </c>
      <c r="F327" t="s">
        <v>6403</v>
      </c>
      <c r="G327" t="s">
        <v>6403</v>
      </c>
      <c r="H327">
        <f>Table1[[#This Row],[GrnPostDate]]-Table1[[#This Row],[PoDate]]</f>
        <v>9</v>
      </c>
      <c r="I327" t="s">
        <v>648</v>
      </c>
      <c r="J327" t="s">
        <v>90</v>
      </c>
      <c r="K327" t="s">
        <v>6450</v>
      </c>
      <c r="M327">
        <v>930</v>
      </c>
      <c r="O327" t="s">
        <v>6451</v>
      </c>
      <c r="P327">
        <v>324.93</v>
      </c>
      <c r="Q327">
        <v>400</v>
      </c>
      <c r="R327">
        <v>400</v>
      </c>
      <c r="S327" s="25">
        <f>Table1[[#This Row],[RcvdQuantity]]/Table1[[#This Row],[POQty]]</f>
        <v>1</v>
      </c>
      <c r="T327">
        <v>0</v>
      </c>
      <c r="U327">
        <v>0</v>
      </c>
      <c r="V327">
        <v>0</v>
      </c>
      <c r="W327">
        <v>0</v>
      </c>
      <c r="X327">
        <v>324.93</v>
      </c>
      <c r="Y327">
        <v>324.93</v>
      </c>
      <c r="Z327">
        <v>324.93</v>
      </c>
      <c r="AA327">
        <v>0</v>
      </c>
      <c r="AB327">
        <v>0</v>
      </c>
      <c r="AC327">
        <v>129972</v>
      </c>
      <c r="AD327">
        <v>129972</v>
      </c>
      <c r="AF327" t="s">
        <v>5412</v>
      </c>
      <c r="AH327">
        <v>368839</v>
      </c>
    </row>
    <row r="328" spans="1:34" x14ac:dyDescent="0.25">
      <c r="A328" t="s">
        <v>6415</v>
      </c>
      <c r="B328" s="24">
        <v>45665</v>
      </c>
      <c r="C328" t="s">
        <v>6447</v>
      </c>
      <c r="D328" t="s">
        <v>6211</v>
      </c>
      <c r="E328" t="s">
        <v>6448</v>
      </c>
      <c r="F328" t="s">
        <v>6403</v>
      </c>
      <c r="G328" t="s">
        <v>6403</v>
      </c>
      <c r="H328">
        <f>Table1[[#This Row],[GrnPostDate]]-Table1[[#This Row],[PoDate]]</f>
        <v>9</v>
      </c>
      <c r="I328" t="s">
        <v>648</v>
      </c>
      <c r="J328" t="s">
        <v>90</v>
      </c>
      <c r="K328" t="s">
        <v>6452</v>
      </c>
      <c r="M328">
        <v>1076</v>
      </c>
      <c r="O328" t="s">
        <v>6453</v>
      </c>
      <c r="P328">
        <v>6.94</v>
      </c>
      <c r="Q328">
        <v>10000</v>
      </c>
      <c r="R328">
        <v>10000</v>
      </c>
      <c r="S328" s="25">
        <f>Table1[[#This Row],[RcvdQuantity]]/Table1[[#This Row],[POQty]]</f>
        <v>1</v>
      </c>
      <c r="T328">
        <v>0</v>
      </c>
      <c r="U328">
        <v>0</v>
      </c>
      <c r="V328">
        <v>0</v>
      </c>
      <c r="W328">
        <v>0</v>
      </c>
      <c r="X328">
        <v>6.94</v>
      </c>
      <c r="Y328">
        <v>6.94</v>
      </c>
      <c r="Z328">
        <v>6.94</v>
      </c>
      <c r="AA328">
        <v>0</v>
      </c>
      <c r="AB328">
        <v>0</v>
      </c>
      <c r="AC328">
        <v>69364</v>
      </c>
      <c r="AD328">
        <v>69364</v>
      </c>
      <c r="AF328" t="s">
        <v>5412</v>
      </c>
      <c r="AH328">
        <v>368840</v>
      </c>
    </row>
    <row r="329" spans="1:34" x14ac:dyDescent="0.25">
      <c r="A329" t="s">
        <v>6415</v>
      </c>
      <c r="B329" s="24">
        <v>45665</v>
      </c>
      <c r="C329" t="s">
        <v>6447</v>
      </c>
      <c r="D329" t="s">
        <v>6211</v>
      </c>
      <c r="E329" t="s">
        <v>6448</v>
      </c>
      <c r="F329" t="s">
        <v>6403</v>
      </c>
      <c r="G329" t="s">
        <v>6403</v>
      </c>
      <c r="H329">
        <f>Table1[[#This Row],[GrnPostDate]]-Table1[[#This Row],[PoDate]]</f>
        <v>9</v>
      </c>
      <c r="I329" t="s">
        <v>648</v>
      </c>
      <c r="J329" t="s">
        <v>90</v>
      </c>
      <c r="K329" t="s">
        <v>6418</v>
      </c>
      <c r="M329">
        <v>703</v>
      </c>
      <c r="O329" t="s">
        <v>6419</v>
      </c>
      <c r="P329">
        <v>1.23</v>
      </c>
      <c r="Q329">
        <v>105000</v>
      </c>
      <c r="R329">
        <v>105000</v>
      </c>
      <c r="S329" s="25">
        <f>Table1[[#This Row],[RcvdQuantity]]/Table1[[#This Row],[POQty]]</f>
        <v>1</v>
      </c>
      <c r="T329">
        <v>0</v>
      </c>
      <c r="U329">
        <v>0</v>
      </c>
      <c r="V329">
        <v>16</v>
      </c>
      <c r="W329">
        <v>20727.84</v>
      </c>
      <c r="X329">
        <v>1.43</v>
      </c>
      <c r="Y329">
        <v>1.43</v>
      </c>
      <c r="Z329">
        <v>1.43</v>
      </c>
      <c r="AA329">
        <v>0</v>
      </c>
      <c r="AB329">
        <v>0</v>
      </c>
      <c r="AC329">
        <v>150276</v>
      </c>
      <c r="AD329">
        <v>171003.84</v>
      </c>
      <c r="AF329" t="s">
        <v>5412</v>
      </c>
      <c r="AH329">
        <v>368841</v>
      </c>
    </row>
    <row r="330" spans="1:34" x14ac:dyDescent="0.25">
      <c r="A330" t="s">
        <v>6415</v>
      </c>
      <c r="B330" s="24">
        <v>45665</v>
      </c>
      <c r="C330" t="s">
        <v>6447</v>
      </c>
      <c r="D330" t="s">
        <v>6211</v>
      </c>
      <c r="E330" t="s">
        <v>6448</v>
      </c>
      <c r="F330" t="s">
        <v>6403</v>
      </c>
      <c r="G330" t="s">
        <v>6403</v>
      </c>
      <c r="H330">
        <f>Table1[[#This Row],[GrnPostDate]]-Table1[[#This Row],[PoDate]]</f>
        <v>9</v>
      </c>
      <c r="I330" t="s">
        <v>648</v>
      </c>
      <c r="J330" t="s">
        <v>90</v>
      </c>
      <c r="K330" t="s">
        <v>5893</v>
      </c>
      <c r="M330">
        <v>1074</v>
      </c>
      <c r="O330" t="s">
        <v>6454</v>
      </c>
      <c r="P330">
        <v>12.66</v>
      </c>
      <c r="Q330">
        <v>10000</v>
      </c>
      <c r="R330">
        <v>10000</v>
      </c>
      <c r="S330" s="25">
        <f>Table1[[#This Row],[RcvdQuantity]]/Table1[[#This Row],[POQty]]</f>
        <v>1</v>
      </c>
      <c r="T330">
        <v>0</v>
      </c>
      <c r="U330">
        <v>0</v>
      </c>
      <c r="V330">
        <v>0</v>
      </c>
      <c r="W330">
        <v>0</v>
      </c>
      <c r="X330">
        <v>12.66</v>
      </c>
      <c r="Y330">
        <v>12.66</v>
      </c>
      <c r="Z330">
        <v>12.66</v>
      </c>
      <c r="AA330">
        <v>0</v>
      </c>
      <c r="AB330">
        <v>0</v>
      </c>
      <c r="AC330">
        <v>126580</v>
      </c>
      <c r="AD330">
        <v>126580</v>
      </c>
      <c r="AF330" t="s">
        <v>5412</v>
      </c>
      <c r="AH330">
        <v>368842</v>
      </c>
    </row>
    <row r="331" spans="1:34" x14ac:dyDescent="0.25">
      <c r="A331" t="s">
        <v>6415</v>
      </c>
      <c r="B331" s="24">
        <v>45665</v>
      </c>
      <c r="C331" t="s">
        <v>6447</v>
      </c>
      <c r="D331" t="s">
        <v>6211</v>
      </c>
      <c r="E331" t="s">
        <v>6448</v>
      </c>
      <c r="F331" t="s">
        <v>6403</v>
      </c>
      <c r="G331" t="s">
        <v>6403</v>
      </c>
      <c r="H331">
        <f>Table1[[#This Row],[GrnPostDate]]-Table1[[#This Row],[PoDate]]</f>
        <v>9</v>
      </c>
      <c r="I331" t="s">
        <v>648</v>
      </c>
      <c r="J331" t="s">
        <v>90</v>
      </c>
      <c r="K331" t="s">
        <v>6455</v>
      </c>
      <c r="M331">
        <v>874</v>
      </c>
      <c r="O331" t="s">
        <v>6456</v>
      </c>
      <c r="P331">
        <v>5.63</v>
      </c>
      <c r="Q331">
        <v>5000</v>
      </c>
      <c r="R331">
        <v>5000</v>
      </c>
      <c r="S331" s="25">
        <f>Table1[[#This Row],[RcvdQuantity]]/Table1[[#This Row],[POQty]]</f>
        <v>1</v>
      </c>
      <c r="T331">
        <v>0</v>
      </c>
      <c r="U331">
        <v>0</v>
      </c>
      <c r="V331">
        <v>0</v>
      </c>
      <c r="W331">
        <v>0</v>
      </c>
      <c r="X331">
        <v>5.63</v>
      </c>
      <c r="Y331">
        <v>5.63</v>
      </c>
      <c r="Z331">
        <v>5.63</v>
      </c>
      <c r="AA331">
        <v>0</v>
      </c>
      <c r="AB331">
        <v>0</v>
      </c>
      <c r="AC331">
        <v>28137</v>
      </c>
      <c r="AD331">
        <v>28137</v>
      </c>
      <c r="AF331" t="s">
        <v>5412</v>
      </c>
      <c r="AH331">
        <v>368843</v>
      </c>
    </row>
    <row r="332" spans="1:34" x14ac:dyDescent="0.25">
      <c r="A332" t="s">
        <v>6415</v>
      </c>
      <c r="B332" s="24">
        <v>45665</v>
      </c>
      <c r="C332" t="s">
        <v>6447</v>
      </c>
      <c r="D332" t="s">
        <v>6211</v>
      </c>
      <c r="E332" t="s">
        <v>6448</v>
      </c>
      <c r="F332" t="s">
        <v>6403</v>
      </c>
      <c r="G332" t="s">
        <v>6403</v>
      </c>
      <c r="H332">
        <f>Table1[[#This Row],[GrnPostDate]]-Table1[[#This Row],[PoDate]]</f>
        <v>9</v>
      </c>
      <c r="I332" t="s">
        <v>648</v>
      </c>
      <c r="J332" t="s">
        <v>90</v>
      </c>
      <c r="K332" t="s">
        <v>6457</v>
      </c>
      <c r="M332">
        <v>1077</v>
      </c>
      <c r="O332" t="s">
        <v>6458</v>
      </c>
      <c r="P332">
        <v>9.25</v>
      </c>
      <c r="Q332">
        <v>10000</v>
      </c>
      <c r="R332">
        <v>10000</v>
      </c>
      <c r="S332" s="25">
        <f>Table1[[#This Row],[RcvdQuantity]]/Table1[[#This Row],[POQty]]</f>
        <v>1</v>
      </c>
      <c r="T332">
        <v>0</v>
      </c>
      <c r="U332">
        <v>0</v>
      </c>
      <c r="V332">
        <v>0</v>
      </c>
      <c r="W332">
        <v>0</v>
      </c>
      <c r="X332">
        <v>9.25</v>
      </c>
      <c r="Y332">
        <v>9.25</v>
      </c>
      <c r="Z332">
        <v>9.25</v>
      </c>
      <c r="AA332">
        <v>0</v>
      </c>
      <c r="AB332">
        <v>0</v>
      </c>
      <c r="AC332">
        <v>92497</v>
      </c>
      <c r="AD332">
        <v>92497</v>
      </c>
      <c r="AF332" t="s">
        <v>5412</v>
      </c>
      <c r="AH332">
        <v>368844</v>
      </c>
    </row>
    <row r="333" spans="1:34" x14ac:dyDescent="0.25">
      <c r="A333" t="s">
        <v>6415</v>
      </c>
      <c r="B333" s="24">
        <v>45665</v>
      </c>
      <c r="C333" t="s">
        <v>6447</v>
      </c>
      <c r="D333" t="s">
        <v>6211</v>
      </c>
      <c r="E333" t="s">
        <v>6448</v>
      </c>
      <c r="F333" t="s">
        <v>6403</v>
      </c>
      <c r="G333" t="s">
        <v>6403</v>
      </c>
      <c r="H333">
        <f>Table1[[#This Row],[GrnPostDate]]-Table1[[#This Row],[PoDate]]</f>
        <v>9</v>
      </c>
      <c r="I333" t="s">
        <v>648</v>
      </c>
      <c r="J333" t="s">
        <v>90</v>
      </c>
      <c r="K333" t="s">
        <v>6459</v>
      </c>
      <c r="M333">
        <v>11365</v>
      </c>
      <c r="O333" t="s">
        <v>6460</v>
      </c>
      <c r="P333">
        <v>105.77</v>
      </c>
      <c r="Q333">
        <v>960</v>
      </c>
      <c r="R333">
        <v>960</v>
      </c>
      <c r="S333" s="25">
        <f>Table1[[#This Row],[RcvdQuantity]]/Table1[[#This Row],[POQty]]</f>
        <v>1</v>
      </c>
      <c r="T333">
        <v>0</v>
      </c>
      <c r="U333">
        <v>0</v>
      </c>
      <c r="V333">
        <v>0</v>
      </c>
      <c r="W333">
        <v>0</v>
      </c>
      <c r="X333">
        <v>105.77</v>
      </c>
      <c r="Y333">
        <v>105.77</v>
      </c>
      <c r="Z333">
        <v>105.77</v>
      </c>
      <c r="AA333">
        <v>0</v>
      </c>
      <c r="AB333">
        <v>0</v>
      </c>
      <c r="AC333">
        <v>101539.2</v>
      </c>
      <c r="AD333">
        <v>101539.2</v>
      </c>
      <c r="AF333" t="s">
        <v>5412</v>
      </c>
      <c r="AH333">
        <v>368845</v>
      </c>
    </row>
    <row r="334" spans="1:34" x14ac:dyDescent="0.25">
      <c r="A334" t="s">
        <v>6461</v>
      </c>
      <c r="B334" s="24">
        <v>45667</v>
      </c>
      <c r="C334" t="s">
        <v>6462</v>
      </c>
      <c r="D334" t="s">
        <v>6183</v>
      </c>
      <c r="E334" t="s">
        <v>6463</v>
      </c>
      <c r="F334" t="s">
        <v>6403</v>
      </c>
      <c r="G334" t="s">
        <v>6403</v>
      </c>
      <c r="H334">
        <f>Table1[[#This Row],[GrnPostDate]]-Table1[[#This Row],[PoDate]]</f>
        <v>7</v>
      </c>
      <c r="I334" t="s">
        <v>188</v>
      </c>
      <c r="J334" t="s">
        <v>6464</v>
      </c>
      <c r="K334" t="s">
        <v>6465</v>
      </c>
      <c r="M334">
        <v>58093</v>
      </c>
      <c r="O334" t="s">
        <v>6466</v>
      </c>
      <c r="P334">
        <v>333</v>
      </c>
      <c r="Q334">
        <v>200</v>
      </c>
      <c r="R334">
        <v>30</v>
      </c>
      <c r="S334" s="25">
        <f>Table1[[#This Row],[RcvdQuantity]]/Table1[[#This Row],[POQty]]</f>
        <v>0.15</v>
      </c>
      <c r="T334">
        <v>170</v>
      </c>
      <c r="U334">
        <v>0</v>
      </c>
      <c r="V334">
        <v>0</v>
      </c>
      <c r="W334">
        <v>0</v>
      </c>
      <c r="X334">
        <v>333</v>
      </c>
      <c r="Y334">
        <v>333</v>
      </c>
      <c r="Z334">
        <v>333</v>
      </c>
      <c r="AA334">
        <v>0</v>
      </c>
      <c r="AB334">
        <v>0</v>
      </c>
      <c r="AC334">
        <v>9990</v>
      </c>
      <c r="AD334">
        <v>9990</v>
      </c>
      <c r="AF334" t="s">
        <v>5412</v>
      </c>
      <c r="AH334">
        <v>368847</v>
      </c>
    </row>
    <row r="335" spans="1:34" x14ac:dyDescent="0.25">
      <c r="A335" t="s">
        <v>6467</v>
      </c>
      <c r="B335" s="24">
        <v>45643</v>
      </c>
      <c r="C335" t="s">
        <v>6468</v>
      </c>
      <c r="D335" t="s">
        <v>6469</v>
      </c>
      <c r="E335" t="s">
        <v>6470</v>
      </c>
      <c r="F335" t="s">
        <v>6403</v>
      </c>
      <c r="G335" t="s">
        <v>6403</v>
      </c>
      <c r="H335">
        <f>Table1[[#This Row],[GrnPostDate]]-Table1[[#This Row],[PoDate]]</f>
        <v>31</v>
      </c>
      <c r="I335" t="s">
        <v>6471</v>
      </c>
      <c r="J335" t="s">
        <v>90</v>
      </c>
      <c r="K335" t="s">
        <v>6472</v>
      </c>
      <c r="M335">
        <v>13803</v>
      </c>
      <c r="O335" t="s">
        <v>37</v>
      </c>
      <c r="P335">
        <v>69241</v>
      </c>
      <c r="Q335">
        <v>5</v>
      </c>
      <c r="R335">
        <v>5</v>
      </c>
      <c r="S335" s="25">
        <f>Table1[[#This Row],[RcvdQuantity]]/Table1[[#This Row],[POQty]]</f>
        <v>1</v>
      </c>
      <c r="T335">
        <v>0</v>
      </c>
      <c r="U335">
        <v>0</v>
      </c>
      <c r="V335">
        <v>0</v>
      </c>
      <c r="W335">
        <v>0</v>
      </c>
      <c r="X335">
        <v>69241</v>
      </c>
      <c r="Y335">
        <v>69241</v>
      </c>
      <c r="Z335">
        <v>69241</v>
      </c>
      <c r="AA335">
        <v>0</v>
      </c>
      <c r="AB335">
        <v>0</v>
      </c>
      <c r="AC335">
        <v>346205</v>
      </c>
      <c r="AD335">
        <v>346205</v>
      </c>
      <c r="AF335" t="s">
        <v>5412</v>
      </c>
      <c r="AH335">
        <v>368899</v>
      </c>
    </row>
    <row r="336" spans="1:34" x14ac:dyDescent="0.25">
      <c r="A336" t="s">
        <v>6473</v>
      </c>
      <c r="B336" s="24">
        <v>45664</v>
      </c>
      <c r="C336" t="s">
        <v>6474</v>
      </c>
      <c r="D336" t="s">
        <v>6183</v>
      </c>
      <c r="E336" t="s">
        <v>6475</v>
      </c>
      <c r="F336" t="s">
        <v>6403</v>
      </c>
      <c r="G336" t="s">
        <v>6403</v>
      </c>
      <c r="H336">
        <f>Table1[[#This Row],[GrnPostDate]]-Table1[[#This Row],[PoDate]]</f>
        <v>10</v>
      </c>
      <c r="I336" t="s">
        <v>188</v>
      </c>
      <c r="J336" t="s">
        <v>5472</v>
      </c>
      <c r="K336" t="s">
        <v>6476</v>
      </c>
      <c r="L336" t="s">
        <v>6477</v>
      </c>
      <c r="M336">
        <v>7060</v>
      </c>
      <c r="O336" t="s">
        <v>6478</v>
      </c>
      <c r="P336">
        <v>550</v>
      </c>
      <c r="Q336">
        <v>100</v>
      </c>
      <c r="R336">
        <v>50</v>
      </c>
      <c r="S336" s="25">
        <f>Table1[[#This Row],[RcvdQuantity]]/Table1[[#This Row],[POQty]]</f>
        <v>0.5</v>
      </c>
      <c r="T336">
        <v>50</v>
      </c>
      <c r="U336">
        <v>0</v>
      </c>
      <c r="V336">
        <v>0</v>
      </c>
      <c r="W336">
        <v>0</v>
      </c>
      <c r="X336">
        <v>550</v>
      </c>
      <c r="Y336">
        <v>550</v>
      </c>
      <c r="Z336">
        <v>550</v>
      </c>
      <c r="AA336">
        <v>0</v>
      </c>
      <c r="AB336">
        <v>0</v>
      </c>
      <c r="AC336">
        <v>27500</v>
      </c>
      <c r="AD336">
        <v>27500</v>
      </c>
      <c r="AF336" t="s">
        <v>5412</v>
      </c>
      <c r="AH336">
        <v>368900</v>
      </c>
    </row>
    <row r="337" spans="1:34" x14ac:dyDescent="0.25">
      <c r="A337" t="s">
        <v>6479</v>
      </c>
      <c r="B337" s="24">
        <v>45670</v>
      </c>
      <c r="C337" t="s">
        <v>6480</v>
      </c>
      <c r="D337" t="s">
        <v>6211</v>
      </c>
      <c r="E337" t="s">
        <v>6481</v>
      </c>
      <c r="F337" t="s">
        <v>6403</v>
      </c>
      <c r="G337" t="s">
        <v>6403</v>
      </c>
      <c r="H337">
        <f>Table1[[#This Row],[GrnPostDate]]-Table1[[#This Row],[PoDate]]</f>
        <v>4</v>
      </c>
      <c r="I337" t="s">
        <v>1748</v>
      </c>
      <c r="J337" t="s">
        <v>52</v>
      </c>
      <c r="K337" t="s">
        <v>6482</v>
      </c>
      <c r="M337">
        <v>13426</v>
      </c>
      <c r="O337" t="s">
        <v>6483</v>
      </c>
      <c r="P337">
        <v>3200</v>
      </c>
      <c r="Q337">
        <v>20</v>
      </c>
      <c r="R337">
        <v>20</v>
      </c>
      <c r="S337" s="25">
        <f>Table1[[#This Row],[RcvdQuantity]]/Table1[[#This Row],[POQty]]</f>
        <v>1</v>
      </c>
      <c r="T337">
        <v>0</v>
      </c>
      <c r="U337">
        <v>0</v>
      </c>
      <c r="V337">
        <v>0</v>
      </c>
      <c r="W337">
        <v>0</v>
      </c>
      <c r="X337">
        <v>3200</v>
      </c>
      <c r="Y337">
        <v>3200</v>
      </c>
      <c r="Z337">
        <v>3200</v>
      </c>
      <c r="AA337">
        <v>0</v>
      </c>
      <c r="AB337">
        <v>0</v>
      </c>
      <c r="AC337">
        <v>64000</v>
      </c>
      <c r="AD337">
        <v>64000</v>
      </c>
      <c r="AF337" t="s">
        <v>5503</v>
      </c>
      <c r="AH337">
        <v>368901</v>
      </c>
    </row>
    <row r="338" spans="1:34" x14ac:dyDescent="0.25">
      <c r="A338" t="s">
        <v>6484</v>
      </c>
      <c r="B338" s="24">
        <v>45670</v>
      </c>
      <c r="C338" t="s">
        <v>6485</v>
      </c>
      <c r="D338" t="s">
        <v>6211</v>
      </c>
      <c r="E338" t="s">
        <v>6486</v>
      </c>
      <c r="F338" t="s">
        <v>6403</v>
      </c>
      <c r="G338" t="s">
        <v>6403</v>
      </c>
      <c r="H338">
        <f>Table1[[#This Row],[GrnPostDate]]-Table1[[#This Row],[PoDate]]</f>
        <v>4</v>
      </c>
      <c r="I338" t="s">
        <v>1748</v>
      </c>
      <c r="J338" t="s">
        <v>52</v>
      </c>
      <c r="K338" t="s">
        <v>6487</v>
      </c>
      <c r="M338">
        <v>13429</v>
      </c>
      <c r="O338" t="s">
        <v>6488</v>
      </c>
      <c r="P338">
        <v>2300</v>
      </c>
      <c r="Q338">
        <v>80</v>
      </c>
      <c r="R338">
        <v>80</v>
      </c>
      <c r="S338" s="25">
        <f>Table1[[#This Row],[RcvdQuantity]]/Table1[[#This Row],[POQty]]</f>
        <v>1</v>
      </c>
      <c r="T338">
        <v>0</v>
      </c>
      <c r="U338">
        <v>0</v>
      </c>
      <c r="V338">
        <v>0</v>
      </c>
      <c r="W338">
        <v>0</v>
      </c>
      <c r="X338">
        <v>2300</v>
      </c>
      <c r="Y338">
        <v>2300</v>
      </c>
      <c r="Z338">
        <v>2300</v>
      </c>
      <c r="AA338">
        <v>0</v>
      </c>
      <c r="AB338">
        <v>0</v>
      </c>
      <c r="AC338">
        <v>184000</v>
      </c>
      <c r="AD338">
        <v>184000</v>
      </c>
      <c r="AF338" t="s">
        <v>5503</v>
      </c>
      <c r="AH338">
        <v>368903</v>
      </c>
    </row>
    <row r="339" spans="1:34" x14ac:dyDescent="0.25">
      <c r="A339" t="s">
        <v>6489</v>
      </c>
      <c r="B339" s="24">
        <v>45667</v>
      </c>
      <c r="C339" t="s">
        <v>6490</v>
      </c>
      <c r="D339" t="s">
        <v>6211</v>
      </c>
      <c r="E339" t="s">
        <v>6491</v>
      </c>
      <c r="F339" t="s">
        <v>6403</v>
      </c>
      <c r="G339" t="s">
        <v>6403</v>
      </c>
      <c r="H339">
        <f>Table1[[#This Row],[GrnPostDate]]-Table1[[#This Row],[PoDate]]</f>
        <v>7</v>
      </c>
      <c r="I339" t="s">
        <v>6492</v>
      </c>
      <c r="J339" t="s">
        <v>5790</v>
      </c>
      <c r="K339" t="s">
        <v>6493</v>
      </c>
      <c r="M339">
        <v>1241</v>
      </c>
      <c r="O339" t="s">
        <v>37</v>
      </c>
      <c r="P339">
        <v>1600</v>
      </c>
      <c r="Q339">
        <v>100</v>
      </c>
      <c r="R339">
        <v>100</v>
      </c>
      <c r="S339" s="25">
        <f>Table1[[#This Row],[RcvdQuantity]]/Table1[[#This Row],[POQty]]</f>
        <v>1</v>
      </c>
      <c r="T339">
        <v>0</v>
      </c>
      <c r="U339">
        <v>0</v>
      </c>
      <c r="V339">
        <v>0</v>
      </c>
      <c r="W339">
        <v>0</v>
      </c>
      <c r="X339">
        <v>1600</v>
      </c>
      <c r="Y339">
        <v>1600</v>
      </c>
      <c r="Z339">
        <v>1600</v>
      </c>
      <c r="AA339">
        <v>0</v>
      </c>
      <c r="AB339">
        <v>0</v>
      </c>
      <c r="AC339">
        <v>160000</v>
      </c>
      <c r="AD339">
        <v>160000</v>
      </c>
      <c r="AF339" t="s">
        <v>5503</v>
      </c>
      <c r="AH339">
        <v>368912</v>
      </c>
    </row>
    <row r="340" spans="1:34" x14ac:dyDescent="0.25">
      <c r="A340" t="s">
        <v>6489</v>
      </c>
      <c r="B340" s="24">
        <v>45667</v>
      </c>
      <c r="C340" t="s">
        <v>6490</v>
      </c>
      <c r="D340" t="s">
        <v>6211</v>
      </c>
      <c r="E340" t="s">
        <v>6491</v>
      </c>
      <c r="F340" t="s">
        <v>6403</v>
      </c>
      <c r="G340" t="s">
        <v>6403</v>
      </c>
      <c r="H340">
        <f>Table1[[#This Row],[GrnPostDate]]-Table1[[#This Row],[PoDate]]</f>
        <v>7</v>
      </c>
      <c r="I340" t="s">
        <v>6492</v>
      </c>
      <c r="J340" t="s">
        <v>5790</v>
      </c>
      <c r="K340" t="s">
        <v>6494</v>
      </c>
      <c r="M340">
        <v>10455</v>
      </c>
      <c r="O340" t="s">
        <v>37</v>
      </c>
      <c r="P340">
        <v>5400</v>
      </c>
      <c r="Q340">
        <v>30</v>
      </c>
      <c r="R340">
        <v>30</v>
      </c>
      <c r="S340" s="25">
        <f>Table1[[#This Row],[RcvdQuantity]]/Table1[[#This Row],[POQty]]</f>
        <v>1</v>
      </c>
      <c r="T340">
        <v>0</v>
      </c>
      <c r="U340">
        <v>0</v>
      </c>
      <c r="V340">
        <v>0</v>
      </c>
      <c r="W340">
        <v>0</v>
      </c>
      <c r="X340">
        <v>5400</v>
      </c>
      <c r="Y340">
        <v>5400</v>
      </c>
      <c r="Z340">
        <v>5400</v>
      </c>
      <c r="AA340">
        <v>0</v>
      </c>
      <c r="AB340">
        <v>0</v>
      </c>
      <c r="AC340">
        <v>162000</v>
      </c>
      <c r="AD340">
        <v>162000</v>
      </c>
      <c r="AF340" t="s">
        <v>5503</v>
      </c>
      <c r="AH340">
        <v>368913</v>
      </c>
    </row>
    <row r="341" spans="1:34" x14ac:dyDescent="0.25">
      <c r="A341" t="s">
        <v>6489</v>
      </c>
      <c r="B341" s="24">
        <v>45667</v>
      </c>
      <c r="C341" t="s">
        <v>6490</v>
      </c>
      <c r="D341" t="s">
        <v>6211</v>
      </c>
      <c r="E341" t="s">
        <v>6491</v>
      </c>
      <c r="F341" t="s">
        <v>6403</v>
      </c>
      <c r="G341" t="s">
        <v>6403</v>
      </c>
      <c r="H341">
        <f>Table1[[#This Row],[GrnPostDate]]-Table1[[#This Row],[PoDate]]</f>
        <v>7</v>
      </c>
      <c r="I341" t="s">
        <v>6492</v>
      </c>
      <c r="J341" t="s">
        <v>5790</v>
      </c>
      <c r="K341" t="s">
        <v>6495</v>
      </c>
      <c r="M341">
        <v>29295</v>
      </c>
      <c r="O341" t="s">
        <v>37</v>
      </c>
      <c r="P341">
        <v>4100</v>
      </c>
      <c r="Q341">
        <v>5</v>
      </c>
      <c r="R341">
        <v>5</v>
      </c>
      <c r="S341" s="25">
        <f>Table1[[#This Row],[RcvdQuantity]]/Table1[[#This Row],[POQty]]</f>
        <v>1</v>
      </c>
      <c r="T341">
        <v>0</v>
      </c>
      <c r="U341">
        <v>0</v>
      </c>
      <c r="V341">
        <v>0</v>
      </c>
      <c r="W341">
        <v>0</v>
      </c>
      <c r="X341">
        <v>4100</v>
      </c>
      <c r="Y341">
        <v>4100</v>
      </c>
      <c r="Z341">
        <v>4100</v>
      </c>
      <c r="AA341">
        <v>0</v>
      </c>
      <c r="AB341">
        <v>0</v>
      </c>
      <c r="AC341">
        <v>20500</v>
      </c>
      <c r="AD341">
        <v>20500</v>
      </c>
      <c r="AF341" t="s">
        <v>5503</v>
      </c>
      <c r="AH341">
        <v>368914</v>
      </c>
    </row>
    <row r="342" spans="1:34" x14ac:dyDescent="0.25">
      <c r="A342" t="s">
        <v>6489</v>
      </c>
      <c r="B342" s="24">
        <v>45667</v>
      </c>
      <c r="C342" t="s">
        <v>6490</v>
      </c>
      <c r="D342" t="s">
        <v>6211</v>
      </c>
      <c r="E342" t="s">
        <v>6491</v>
      </c>
      <c r="F342" t="s">
        <v>6403</v>
      </c>
      <c r="G342" t="s">
        <v>6403</v>
      </c>
      <c r="H342">
        <f>Table1[[#This Row],[GrnPostDate]]-Table1[[#This Row],[PoDate]]</f>
        <v>7</v>
      </c>
      <c r="I342" t="s">
        <v>6492</v>
      </c>
      <c r="J342" t="s">
        <v>5790</v>
      </c>
      <c r="K342" t="s">
        <v>6496</v>
      </c>
      <c r="M342">
        <v>1339</v>
      </c>
      <c r="O342" t="s">
        <v>37</v>
      </c>
      <c r="P342">
        <v>6800</v>
      </c>
      <c r="Q342">
        <v>40</v>
      </c>
      <c r="R342">
        <v>40</v>
      </c>
      <c r="S342" s="25">
        <f>Table1[[#This Row],[RcvdQuantity]]/Table1[[#This Row],[POQty]]</f>
        <v>1</v>
      </c>
      <c r="T342">
        <v>0</v>
      </c>
      <c r="U342">
        <v>0</v>
      </c>
      <c r="V342">
        <v>0</v>
      </c>
      <c r="W342">
        <v>0</v>
      </c>
      <c r="X342">
        <v>6800</v>
      </c>
      <c r="Y342">
        <v>6800</v>
      </c>
      <c r="Z342">
        <v>6800</v>
      </c>
      <c r="AA342">
        <v>0</v>
      </c>
      <c r="AB342">
        <v>0</v>
      </c>
      <c r="AC342">
        <v>272000</v>
      </c>
      <c r="AD342">
        <v>272000</v>
      </c>
      <c r="AF342" t="s">
        <v>5503</v>
      </c>
      <c r="AH342">
        <v>368915</v>
      </c>
    </row>
    <row r="343" spans="1:34" x14ac:dyDescent="0.25">
      <c r="A343" t="s">
        <v>6489</v>
      </c>
      <c r="B343" s="24">
        <v>45667</v>
      </c>
      <c r="C343" t="s">
        <v>6490</v>
      </c>
      <c r="D343" t="s">
        <v>6211</v>
      </c>
      <c r="E343" t="s">
        <v>6491</v>
      </c>
      <c r="F343" t="s">
        <v>6403</v>
      </c>
      <c r="G343" t="s">
        <v>6403</v>
      </c>
      <c r="H343">
        <f>Table1[[#This Row],[GrnPostDate]]-Table1[[#This Row],[PoDate]]</f>
        <v>7</v>
      </c>
      <c r="I343" t="s">
        <v>6492</v>
      </c>
      <c r="J343" t="s">
        <v>5790</v>
      </c>
      <c r="K343" t="s">
        <v>6497</v>
      </c>
      <c r="M343">
        <v>10436</v>
      </c>
      <c r="O343" t="s">
        <v>37</v>
      </c>
      <c r="P343">
        <v>200</v>
      </c>
      <c r="Q343">
        <v>30</v>
      </c>
      <c r="R343">
        <v>5</v>
      </c>
      <c r="S343" s="25">
        <f>Table1[[#This Row],[RcvdQuantity]]/Table1[[#This Row],[POQty]]</f>
        <v>0.16666666666666666</v>
      </c>
      <c r="T343">
        <v>25</v>
      </c>
      <c r="U343">
        <v>0</v>
      </c>
      <c r="V343">
        <v>0</v>
      </c>
      <c r="W343">
        <v>0</v>
      </c>
      <c r="X343">
        <v>200</v>
      </c>
      <c r="Y343">
        <v>200</v>
      </c>
      <c r="Z343">
        <v>200</v>
      </c>
      <c r="AA343">
        <v>0</v>
      </c>
      <c r="AB343">
        <v>0</v>
      </c>
      <c r="AC343">
        <v>1000</v>
      </c>
      <c r="AD343">
        <v>1000</v>
      </c>
      <c r="AF343" t="s">
        <v>5503</v>
      </c>
      <c r="AH343">
        <v>368916</v>
      </c>
    </row>
    <row r="344" spans="1:34" x14ac:dyDescent="0.25">
      <c r="A344" t="s">
        <v>6489</v>
      </c>
      <c r="B344" s="24">
        <v>45667</v>
      </c>
      <c r="C344" t="s">
        <v>6490</v>
      </c>
      <c r="D344" t="s">
        <v>6211</v>
      </c>
      <c r="E344" t="s">
        <v>6491</v>
      </c>
      <c r="F344" t="s">
        <v>6403</v>
      </c>
      <c r="G344" t="s">
        <v>6403</v>
      </c>
      <c r="H344">
        <f>Table1[[#This Row],[GrnPostDate]]-Table1[[#This Row],[PoDate]]</f>
        <v>7</v>
      </c>
      <c r="I344" t="s">
        <v>6492</v>
      </c>
      <c r="J344" t="s">
        <v>5790</v>
      </c>
      <c r="K344" t="s">
        <v>6498</v>
      </c>
      <c r="M344">
        <v>10434</v>
      </c>
      <c r="O344" t="s">
        <v>37</v>
      </c>
      <c r="P344">
        <v>260</v>
      </c>
      <c r="Q344">
        <v>30</v>
      </c>
      <c r="R344">
        <v>23</v>
      </c>
      <c r="S344" s="25">
        <f>Table1[[#This Row],[RcvdQuantity]]/Table1[[#This Row],[POQty]]</f>
        <v>0.76666666666666672</v>
      </c>
      <c r="T344">
        <v>7</v>
      </c>
      <c r="U344">
        <v>0</v>
      </c>
      <c r="V344">
        <v>0</v>
      </c>
      <c r="W344">
        <v>0</v>
      </c>
      <c r="X344">
        <v>260</v>
      </c>
      <c r="Y344">
        <v>260</v>
      </c>
      <c r="Z344">
        <v>260</v>
      </c>
      <c r="AA344">
        <v>0</v>
      </c>
      <c r="AB344">
        <v>0</v>
      </c>
      <c r="AC344">
        <v>5980</v>
      </c>
      <c r="AD344">
        <v>5980</v>
      </c>
      <c r="AF344" t="s">
        <v>5503</v>
      </c>
      <c r="AH344">
        <v>368917</v>
      </c>
    </row>
    <row r="345" spans="1:34" x14ac:dyDescent="0.25">
      <c r="A345" t="s">
        <v>6489</v>
      </c>
      <c r="B345" s="24">
        <v>45667</v>
      </c>
      <c r="C345" t="s">
        <v>6490</v>
      </c>
      <c r="D345" t="s">
        <v>6211</v>
      </c>
      <c r="E345" t="s">
        <v>6491</v>
      </c>
      <c r="F345" t="s">
        <v>6403</v>
      </c>
      <c r="G345" t="s">
        <v>6403</v>
      </c>
      <c r="H345">
        <f>Table1[[#This Row],[GrnPostDate]]-Table1[[#This Row],[PoDate]]</f>
        <v>7</v>
      </c>
      <c r="I345" t="s">
        <v>6492</v>
      </c>
      <c r="J345" t="s">
        <v>5790</v>
      </c>
      <c r="K345" t="s">
        <v>6499</v>
      </c>
      <c r="M345">
        <v>9218</v>
      </c>
      <c r="O345" t="s">
        <v>37</v>
      </c>
      <c r="P345">
        <v>2800</v>
      </c>
      <c r="Q345">
        <v>100</v>
      </c>
      <c r="R345">
        <v>100</v>
      </c>
      <c r="S345" s="25">
        <f>Table1[[#This Row],[RcvdQuantity]]/Table1[[#This Row],[POQty]]</f>
        <v>1</v>
      </c>
      <c r="T345">
        <v>0</v>
      </c>
      <c r="U345">
        <v>0</v>
      </c>
      <c r="V345">
        <v>0</v>
      </c>
      <c r="W345">
        <v>0</v>
      </c>
      <c r="X345">
        <v>2800</v>
      </c>
      <c r="Y345">
        <v>2800</v>
      </c>
      <c r="Z345">
        <v>2800</v>
      </c>
      <c r="AA345">
        <v>0</v>
      </c>
      <c r="AB345">
        <v>0</v>
      </c>
      <c r="AC345">
        <v>280000</v>
      </c>
      <c r="AD345">
        <v>280000</v>
      </c>
      <c r="AF345" t="s">
        <v>5503</v>
      </c>
      <c r="AH345">
        <v>368918</v>
      </c>
    </row>
    <row r="346" spans="1:34" x14ac:dyDescent="0.25">
      <c r="A346" t="s">
        <v>6489</v>
      </c>
      <c r="B346" s="24">
        <v>45667</v>
      </c>
      <c r="C346" t="s">
        <v>6490</v>
      </c>
      <c r="D346" t="s">
        <v>6211</v>
      </c>
      <c r="E346" t="s">
        <v>6491</v>
      </c>
      <c r="F346" t="s">
        <v>6403</v>
      </c>
      <c r="G346" t="s">
        <v>6403</v>
      </c>
      <c r="H346">
        <f>Table1[[#This Row],[GrnPostDate]]-Table1[[#This Row],[PoDate]]</f>
        <v>7</v>
      </c>
      <c r="I346" t="s">
        <v>6492</v>
      </c>
      <c r="J346" t="s">
        <v>5790</v>
      </c>
      <c r="K346" t="s">
        <v>6500</v>
      </c>
      <c r="M346">
        <v>9230</v>
      </c>
      <c r="O346" t="s">
        <v>37</v>
      </c>
      <c r="P346">
        <v>2950</v>
      </c>
      <c r="Q346">
        <v>5</v>
      </c>
      <c r="R346">
        <v>5</v>
      </c>
      <c r="S346" s="25">
        <f>Table1[[#This Row],[RcvdQuantity]]/Table1[[#This Row],[POQty]]</f>
        <v>1</v>
      </c>
      <c r="T346">
        <v>0</v>
      </c>
      <c r="U346">
        <v>0</v>
      </c>
      <c r="V346">
        <v>0</v>
      </c>
      <c r="W346">
        <v>0</v>
      </c>
      <c r="X346">
        <v>2950</v>
      </c>
      <c r="Y346">
        <v>2950</v>
      </c>
      <c r="Z346">
        <v>2950</v>
      </c>
      <c r="AA346">
        <v>0</v>
      </c>
      <c r="AB346">
        <v>0</v>
      </c>
      <c r="AC346">
        <v>14750</v>
      </c>
      <c r="AD346">
        <v>14750</v>
      </c>
      <c r="AF346" t="s">
        <v>5503</v>
      </c>
      <c r="AH346">
        <v>368919</v>
      </c>
    </row>
    <row r="347" spans="1:34" x14ac:dyDescent="0.25">
      <c r="A347" t="s">
        <v>6489</v>
      </c>
      <c r="B347" s="24">
        <v>45667</v>
      </c>
      <c r="C347" t="s">
        <v>6490</v>
      </c>
      <c r="D347" t="s">
        <v>6211</v>
      </c>
      <c r="E347" t="s">
        <v>6491</v>
      </c>
      <c r="F347" t="s">
        <v>6403</v>
      </c>
      <c r="G347" t="s">
        <v>6403</v>
      </c>
      <c r="H347">
        <f>Table1[[#This Row],[GrnPostDate]]-Table1[[#This Row],[PoDate]]</f>
        <v>7</v>
      </c>
      <c r="I347" t="s">
        <v>6492</v>
      </c>
      <c r="J347" t="s">
        <v>5790</v>
      </c>
      <c r="K347" t="s">
        <v>6501</v>
      </c>
      <c r="M347">
        <v>32715</v>
      </c>
      <c r="O347" t="s">
        <v>37</v>
      </c>
      <c r="P347">
        <v>310</v>
      </c>
      <c r="Q347">
        <v>10</v>
      </c>
      <c r="R347">
        <v>10</v>
      </c>
      <c r="S347" s="25">
        <f>Table1[[#This Row],[RcvdQuantity]]/Table1[[#This Row],[POQty]]</f>
        <v>1</v>
      </c>
      <c r="T347">
        <v>0</v>
      </c>
      <c r="U347">
        <v>0</v>
      </c>
      <c r="V347">
        <v>0</v>
      </c>
      <c r="W347">
        <v>0</v>
      </c>
      <c r="X347">
        <v>310</v>
      </c>
      <c r="Y347">
        <v>310</v>
      </c>
      <c r="Z347">
        <v>310</v>
      </c>
      <c r="AA347">
        <v>0</v>
      </c>
      <c r="AB347">
        <v>0</v>
      </c>
      <c r="AC347">
        <v>3100</v>
      </c>
      <c r="AD347">
        <v>3100</v>
      </c>
      <c r="AF347" t="s">
        <v>5503</v>
      </c>
      <c r="AH347">
        <v>368920</v>
      </c>
    </row>
    <row r="348" spans="1:34" x14ac:dyDescent="0.25">
      <c r="A348" t="s">
        <v>6489</v>
      </c>
      <c r="B348" s="24">
        <v>45667</v>
      </c>
      <c r="C348" t="s">
        <v>6490</v>
      </c>
      <c r="D348" t="s">
        <v>6211</v>
      </c>
      <c r="E348" t="s">
        <v>6491</v>
      </c>
      <c r="F348" t="s">
        <v>6403</v>
      </c>
      <c r="G348" t="s">
        <v>6403</v>
      </c>
      <c r="H348">
        <f>Table1[[#This Row],[GrnPostDate]]-Table1[[#This Row],[PoDate]]</f>
        <v>7</v>
      </c>
      <c r="I348" t="s">
        <v>6492</v>
      </c>
      <c r="J348" t="s">
        <v>5790</v>
      </c>
      <c r="K348" t="s">
        <v>6502</v>
      </c>
      <c r="M348">
        <v>32726</v>
      </c>
      <c r="O348" t="s">
        <v>37</v>
      </c>
      <c r="P348">
        <v>310</v>
      </c>
      <c r="Q348">
        <v>30</v>
      </c>
      <c r="R348">
        <v>5</v>
      </c>
      <c r="S348" s="25">
        <f>Table1[[#This Row],[RcvdQuantity]]/Table1[[#This Row],[POQty]]</f>
        <v>0.16666666666666666</v>
      </c>
      <c r="T348">
        <v>25</v>
      </c>
      <c r="U348">
        <v>0</v>
      </c>
      <c r="V348">
        <v>0</v>
      </c>
      <c r="W348">
        <v>0</v>
      </c>
      <c r="X348">
        <v>310</v>
      </c>
      <c r="Y348">
        <v>310</v>
      </c>
      <c r="Z348">
        <v>310</v>
      </c>
      <c r="AA348">
        <v>0</v>
      </c>
      <c r="AB348">
        <v>0</v>
      </c>
      <c r="AC348">
        <v>1550</v>
      </c>
      <c r="AD348">
        <v>1550</v>
      </c>
      <c r="AF348" t="s">
        <v>5503</v>
      </c>
      <c r="AH348">
        <v>368921</v>
      </c>
    </row>
    <row r="349" spans="1:34" x14ac:dyDescent="0.25">
      <c r="A349" t="s">
        <v>6489</v>
      </c>
      <c r="B349" s="24">
        <v>45667</v>
      </c>
      <c r="C349" t="s">
        <v>6490</v>
      </c>
      <c r="D349" t="s">
        <v>6211</v>
      </c>
      <c r="E349" t="s">
        <v>6491</v>
      </c>
      <c r="F349" t="s">
        <v>6403</v>
      </c>
      <c r="G349" t="s">
        <v>6403</v>
      </c>
      <c r="H349">
        <f>Table1[[#This Row],[GrnPostDate]]-Table1[[#This Row],[PoDate]]</f>
        <v>7</v>
      </c>
      <c r="I349" t="s">
        <v>6492</v>
      </c>
      <c r="J349" t="s">
        <v>5790</v>
      </c>
      <c r="K349" t="s">
        <v>6503</v>
      </c>
      <c r="M349">
        <v>32724</v>
      </c>
      <c r="O349" t="s">
        <v>37</v>
      </c>
      <c r="P349">
        <v>270</v>
      </c>
      <c r="Q349">
        <v>15</v>
      </c>
      <c r="R349">
        <v>15</v>
      </c>
      <c r="S349" s="25">
        <f>Table1[[#This Row],[RcvdQuantity]]/Table1[[#This Row],[POQty]]</f>
        <v>1</v>
      </c>
      <c r="T349">
        <v>0</v>
      </c>
      <c r="U349">
        <v>0</v>
      </c>
      <c r="V349">
        <v>0</v>
      </c>
      <c r="W349">
        <v>0</v>
      </c>
      <c r="X349">
        <v>270</v>
      </c>
      <c r="Y349">
        <v>270</v>
      </c>
      <c r="Z349">
        <v>270</v>
      </c>
      <c r="AA349">
        <v>0</v>
      </c>
      <c r="AB349">
        <v>0</v>
      </c>
      <c r="AC349">
        <v>4050</v>
      </c>
      <c r="AD349">
        <v>4050</v>
      </c>
      <c r="AF349" t="s">
        <v>5503</v>
      </c>
      <c r="AH349">
        <v>368922</v>
      </c>
    </row>
    <row r="350" spans="1:34" x14ac:dyDescent="0.25">
      <c r="A350" t="s">
        <v>6504</v>
      </c>
      <c r="B350" s="24">
        <v>45639</v>
      </c>
      <c r="C350" t="s">
        <v>6505</v>
      </c>
      <c r="D350" t="s">
        <v>5717</v>
      </c>
      <c r="E350" t="s">
        <v>6506</v>
      </c>
      <c r="F350" t="s">
        <v>6403</v>
      </c>
      <c r="G350" t="s">
        <v>6403</v>
      </c>
      <c r="H350">
        <f>Table1[[#This Row],[GrnPostDate]]-Table1[[#This Row],[PoDate]]</f>
        <v>35</v>
      </c>
      <c r="I350" t="s">
        <v>2319</v>
      </c>
      <c r="J350" t="s">
        <v>90</v>
      </c>
      <c r="K350" t="s">
        <v>6507</v>
      </c>
      <c r="M350">
        <v>352</v>
      </c>
      <c r="O350" t="s">
        <v>6508</v>
      </c>
      <c r="P350">
        <v>90</v>
      </c>
      <c r="Q350">
        <v>1400</v>
      </c>
      <c r="R350">
        <v>1400</v>
      </c>
      <c r="S350" s="25">
        <f>Table1[[#This Row],[RcvdQuantity]]/Table1[[#This Row],[POQty]]</f>
        <v>1</v>
      </c>
      <c r="T350">
        <v>0</v>
      </c>
      <c r="U350">
        <v>0</v>
      </c>
      <c r="V350">
        <v>0</v>
      </c>
      <c r="W350">
        <v>0</v>
      </c>
      <c r="X350">
        <v>90</v>
      </c>
      <c r="Y350">
        <v>90</v>
      </c>
      <c r="Z350">
        <v>90</v>
      </c>
      <c r="AA350">
        <v>0</v>
      </c>
      <c r="AB350">
        <v>0</v>
      </c>
      <c r="AC350">
        <v>126000</v>
      </c>
      <c r="AD350">
        <v>126000</v>
      </c>
      <c r="AF350" t="s">
        <v>5412</v>
      </c>
      <c r="AH350">
        <v>368924</v>
      </c>
    </row>
    <row r="351" spans="1:34" x14ac:dyDescent="0.25">
      <c r="A351" t="s">
        <v>6509</v>
      </c>
      <c r="B351" s="24">
        <v>45670</v>
      </c>
      <c r="C351" t="s">
        <v>6510</v>
      </c>
      <c r="D351" t="s">
        <v>6366</v>
      </c>
      <c r="E351" t="s">
        <v>6511</v>
      </c>
      <c r="F351" t="s">
        <v>6403</v>
      </c>
      <c r="G351" t="s">
        <v>6403</v>
      </c>
      <c r="H351">
        <f>Table1[[#This Row],[GrnPostDate]]-Table1[[#This Row],[PoDate]]</f>
        <v>4</v>
      </c>
      <c r="I351" t="s">
        <v>188</v>
      </c>
      <c r="J351" t="s">
        <v>119</v>
      </c>
      <c r="K351" t="s">
        <v>6512</v>
      </c>
      <c r="M351">
        <v>32061</v>
      </c>
      <c r="O351" t="s">
        <v>6513</v>
      </c>
      <c r="P351">
        <v>9556</v>
      </c>
      <c r="Q351">
        <v>10</v>
      </c>
      <c r="R351">
        <v>3</v>
      </c>
      <c r="S351" s="25">
        <f>Table1[[#This Row],[RcvdQuantity]]/Table1[[#This Row],[POQty]]</f>
        <v>0.3</v>
      </c>
      <c r="T351">
        <v>7</v>
      </c>
      <c r="U351">
        <v>0</v>
      </c>
      <c r="V351">
        <v>0</v>
      </c>
      <c r="W351">
        <v>0</v>
      </c>
      <c r="X351">
        <v>9556</v>
      </c>
      <c r="Y351">
        <v>9556</v>
      </c>
      <c r="Z351">
        <v>9556</v>
      </c>
      <c r="AA351">
        <v>0</v>
      </c>
      <c r="AB351">
        <v>0</v>
      </c>
      <c r="AC351">
        <v>28668</v>
      </c>
      <c r="AD351">
        <v>28668</v>
      </c>
      <c r="AF351" t="s">
        <v>5412</v>
      </c>
      <c r="AH351">
        <v>368927</v>
      </c>
    </row>
    <row r="352" spans="1:34" x14ac:dyDescent="0.25">
      <c r="A352" t="s">
        <v>6514</v>
      </c>
      <c r="B352" s="24">
        <v>45637</v>
      </c>
      <c r="C352" t="s">
        <v>6515</v>
      </c>
      <c r="D352" t="s">
        <v>5521</v>
      </c>
      <c r="E352" t="s">
        <v>6516</v>
      </c>
      <c r="F352" t="s">
        <v>6403</v>
      </c>
      <c r="G352" t="s">
        <v>6403</v>
      </c>
      <c r="H352">
        <f>Table1[[#This Row],[GrnPostDate]]-Table1[[#This Row],[PoDate]]</f>
        <v>37</v>
      </c>
      <c r="I352" t="s">
        <v>5898</v>
      </c>
      <c r="J352" t="s">
        <v>52</v>
      </c>
      <c r="K352" t="s">
        <v>6223</v>
      </c>
      <c r="M352">
        <v>59178</v>
      </c>
      <c r="O352" t="s">
        <v>6224</v>
      </c>
      <c r="P352">
        <v>48508.87</v>
      </c>
      <c r="Q352">
        <v>4</v>
      </c>
      <c r="R352">
        <v>4</v>
      </c>
      <c r="S352" s="25">
        <f>Table1[[#This Row],[RcvdQuantity]]/Table1[[#This Row],[POQty]]</f>
        <v>1</v>
      </c>
      <c r="T352">
        <v>0</v>
      </c>
      <c r="U352">
        <v>0</v>
      </c>
      <c r="V352">
        <v>0</v>
      </c>
      <c r="W352">
        <v>0</v>
      </c>
      <c r="X352">
        <v>48508.87</v>
      </c>
      <c r="Y352">
        <v>48508.87</v>
      </c>
      <c r="Z352">
        <v>48508.87</v>
      </c>
      <c r="AA352">
        <v>0</v>
      </c>
      <c r="AB352">
        <v>0</v>
      </c>
      <c r="AC352">
        <v>194035.48</v>
      </c>
      <c r="AD352">
        <v>194035.48</v>
      </c>
      <c r="AF352" t="s">
        <v>5503</v>
      </c>
      <c r="AH352">
        <v>368941</v>
      </c>
    </row>
    <row r="353" spans="1:34" x14ac:dyDescent="0.25">
      <c r="A353" t="s">
        <v>6514</v>
      </c>
      <c r="B353" s="24">
        <v>45637</v>
      </c>
      <c r="C353" t="s">
        <v>6515</v>
      </c>
      <c r="D353" t="s">
        <v>5521</v>
      </c>
      <c r="E353" t="s">
        <v>6516</v>
      </c>
      <c r="F353" t="s">
        <v>6403</v>
      </c>
      <c r="G353" t="s">
        <v>6403</v>
      </c>
      <c r="H353">
        <f>Table1[[#This Row],[GrnPostDate]]-Table1[[#This Row],[PoDate]]</f>
        <v>37</v>
      </c>
      <c r="I353" t="s">
        <v>5898</v>
      </c>
      <c r="J353" t="s">
        <v>52</v>
      </c>
      <c r="K353" t="s">
        <v>6152</v>
      </c>
      <c r="M353">
        <v>61733</v>
      </c>
      <c r="O353" t="s">
        <v>6517</v>
      </c>
      <c r="P353">
        <v>14203.13</v>
      </c>
      <c r="Q353">
        <v>1</v>
      </c>
      <c r="R353">
        <v>1</v>
      </c>
      <c r="S353" s="25">
        <f>Table1[[#This Row],[RcvdQuantity]]/Table1[[#This Row],[POQty]]</f>
        <v>1</v>
      </c>
      <c r="T353">
        <v>0</v>
      </c>
      <c r="U353">
        <v>0</v>
      </c>
      <c r="V353">
        <v>0</v>
      </c>
      <c r="W353">
        <v>0</v>
      </c>
      <c r="X353">
        <v>14203.13</v>
      </c>
      <c r="Y353">
        <v>14203.13</v>
      </c>
      <c r="Z353">
        <v>14203.13</v>
      </c>
      <c r="AA353">
        <v>0</v>
      </c>
      <c r="AB353">
        <v>0</v>
      </c>
      <c r="AC353">
        <v>14203.13</v>
      </c>
      <c r="AD353">
        <v>14203.13</v>
      </c>
      <c r="AF353" t="s">
        <v>5503</v>
      </c>
      <c r="AH353">
        <v>368942</v>
      </c>
    </row>
    <row r="354" spans="1:34" x14ac:dyDescent="0.25">
      <c r="A354" t="s">
        <v>6518</v>
      </c>
      <c r="B354" s="24">
        <v>45673</v>
      </c>
      <c r="C354" t="s">
        <v>6519</v>
      </c>
      <c r="D354" t="s">
        <v>6366</v>
      </c>
      <c r="E354" t="s">
        <v>6520</v>
      </c>
      <c r="F354" t="s">
        <v>6403</v>
      </c>
      <c r="G354" t="s">
        <v>6403</v>
      </c>
      <c r="H354">
        <f>Table1[[#This Row],[GrnPostDate]]-Table1[[#This Row],[PoDate]]</f>
        <v>1</v>
      </c>
      <c r="I354" t="s">
        <v>505</v>
      </c>
      <c r="J354" t="s">
        <v>5472</v>
      </c>
      <c r="K354" t="s">
        <v>6521</v>
      </c>
      <c r="L354" t="s">
        <v>6522</v>
      </c>
      <c r="M354">
        <v>8064</v>
      </c>
      <c r="O354" t="s">
        <v>6523</v>
      </c>
      <c r="P354">
        <v>1100</v>
      </c>
      <c r="Q354">
        <v>100</v>
      </c>
      <c r="R354">
        <v>100</v>
      </c>
      <c r="S354" s="25">
        <f>Table1[[#This Row],[RcvdQuantity]]/Table1[[#This Row],[POQty]]</f>
        <v>1</v>
      </c>
      <c r="T354">
        <v>0</v>
      </c>
      <c r="U354">
        <v>0</v>
      </c>
      <c r="V354">
        <v>0</v>
      </c>
      <c r="W354">
        <v>0</v>
      </c>
      <c r="X354">
        <v>1100</v>
      </c>
      <c r="Y354">
        <v>1100</v>
      </c>
      <c r="Z354">
        <v>1100</v>
      </c>
      <c r="AA354">
        <v>0</v>
      </c>
      <c r="AB354">
        <v>0</v>
      </c>
      <c r="AC354">
        <v>110000</v>
      </c>
      <c r="AD354">
        <v>110000</v>
      </c>
      <c r="AF354" t="s">
        <v>5412</v>
      </c>
      <c r="AH354">
        <v>368963</v>
      </c>
    </row>
    <row r="355" spans="1:34" x14ac:dyDescent="0.25">
      <c r="A355" t="s">
        <v>6524</v>
      </c>
      <c r="B355" s="24">
        <v>45664</v>
      </c>
      <c r="C355" t="s">
        <v>6525</v>
      </c>
      <c r="D355" t="s">
        <v>5521</v>
      </c>
      <c r="E355" t="s">
        <v>6526</v>
      </c>
      <c r="F355" t="s">
        <v>6403</v>
      </c>
      <c r="G355" t="s">
        <v>6403</v>
      </c>
      <c r="H355">
        <f>Table1[[#This Row],[GrnPostDate]]-Table1[[#This Row],[PoDate]]</f>
        <v>10</v>
      </c>
      <c r="I355" t="s">
        <v>223</v>
      </c>
      <c r="J355" t="s">
        <v>5472</v>
      </c>
      <c r="K355" t="s">
        <v>6527</v>
      </c>
      <c r="L355" t="s">
        <v>5474</v>
      </c>
      <c r="M355">
        <v>7072</v>
      </c>
      <c r="O355" t="s">
        <v>6528</v>
      </c>
      <c r="P355">
        <v>35</v>
      </c>
      <c r="Q355">
        <v>500</v>
      </c>
      <c r="R355">
        <v>400</v>
      </c>
      <c r="S355" s="25">
        <f>Table1[[#This Row],[RcvdQuantity]]/Table1[[#This Row],[POQty]]</f>
        <v>0.8</v>
      </c>
      <c r="T355">
        <v>100</v>
      </c>
      <c r="U355">
        <v>0</v>
      </c>
      <c r="V355">
        <v>0</v>
      </c>
      <c r="W355">
        <v>0</v>
      </c>
      <c r="X355">
        <v>35</v>
      </c>
      <c r="Y355">
        <v>35</v>
      </c>
      <c r="Z355">
        <v>35</v>
      </c>
      <c r="AA355">
        <v>0</v>
      </c>
      <c r="AB355">
        <v>0</v>
      </c>
      <c r="AC355">
        <v>14000</v>
      </c>
      <c r="AD355">
        <v>14000</v>
      </c>
      <c r="AF355" t="s">
        <v>5412</v>
      </c>
      <c r="AH355">
        <v>368975</v>
      </c>
    </row>
    <row r="356" spans="1:34" x14ac:dyDescent="0.25">
      <c r="A356" t="s">
        <v>6529</v>
      </c>
      <c r="B356" s="24">
        <v>45671</v>
      </c>
      <c r="C356" t="s">
        <v>6530</v>
      </c>
      <c r="D356" t="s">
        <v>6366</v>
      </c>
      <c r="E356" t="s">
        <v>6531</v>
      </c>
      <c r="F356" t="s">
        <v>6403</v>
      </c>
      <c r="G356" t="s">
        <v>6403</v>
      </c>
      <c r="H356">
        <f>Table1[[#This Row],[GrnPostDate]]-Table1[[#This Row],[PoDate]]</f>
        <v>3</v>
      </c>
      <c r="I356" t="s">
        <v>636</v>
      </c>
      <c r="J356" t="s">
        <v>5409</v>
      </c>
      <c r="K356" t="s">
        <v>6532</v>
      </c>
      <c r="L356" t="s">
        <v>6533</v>
      </c>
      <c r="M356">
        <v>7115</v>
      </c>
      <c r="O356" t="s">
        <v>6534</v>
      </c>
      <c r="P356">
        <v>6.25</v>
      </c>
      <c r="Q356">
        <v>2000</v>
      </c>
      <c r="R356">
        <v>1932</v>
      </c>
      <c r="S356" s="25">
        <f>Table1[[#This Row],[RcvdQuantity]]/Table1[[#This Row],[POQty]]</f>
        <v>0.96599999999999997</v>
      </c>
      <c r="T356">
        <v>68</v>
      </c>
      <c r="U356">
        <v>0</v>
      </c>
      <c r="V356">
        <v>0</v>
      </c>
      <c r="W356">
        <v>0</v>
      </c>
      <c r="X356">
        <v>6.25</v>
      </c>
      <c r="Y356">
        <v>6.25</v>
      </c>
      <c r="Z356">
        <v>6.25</v>
      </c>
      <c r="AA356">
        <v>0</v>
      </c>
      <c r="AB356">
        <v>0</v>
      </c>
      <c r="AC356">
        <v>12075</v>
      </c>
      <c r="AD356">
        <v>12075</v>
      </c>
      <c r="AF356" t="s">
        <v>5412</v>
      </c>
      <c r="AH356">
        <v>368977</v>
      </c>
    </row>
    <row r="357" spans="1:34" x14ac:dyDescent="0.25">
      <c r="A357" t="s">
        <v>6529</v>
      </c>
      <c r="B357" s="24">
        <v>45671</v>
      </c>
      <c r="C357" t="s">
        <v>6530</v>
      </c>
      <c r="D357" t="s">
        <v>6366</v>
      </c>
      <c r="E357" t="s">
        <v>6531</v>
      </c>
      <c r="F357" t="s">
        <v>6403</v>
      </c>
      <c r="G357" t="s">
        <v>6403</v>
      </c>
      <c r="H357">
        <f>Table1[[#This Row],[GrnPostDate]]-Table1[[#This Row],[PoDate]]</f>
        <v>3</v>
      </c>
      <c r="I357" t="s">
        <v>636</v>
      </c>
      <c r="J357" t="s">
        <v>5409</v>
      </c>
      <c r="K357" t="s">
        <v>6535</v>
      </c>
      <c r="L357" t="s">
        <v>6536</v>
      </c>
      <c r="M357">
        <v>7818</v>
      </c>
      <c r="O357" t="s">
        <v>6537</v>
      </c>
      <c r="P357">
        <v>38</v>
      </c>
      <c r="Q357">
        <v>500</v>
      </c>
      <c r="R357">
        <v>500</v>
      </c>
      <c r="S357" s="25">
        <f>Table1[[#This Row],[RcvdQuantity]]/Table1[[#This Row],[POQty]]</f>
        <v>1</v>
      </c>
      <c r="T357">
        <v>0</v>
      </c>
      <c r="U357">
        <v>0</v>
      </c>
      <c r="V357">
        <v>0</v>
      </c>
      <c r="W357">
        <v>0</v>
      </c>
      <c r="X357">
        <v>38</v>
      </c>
      <c r="Y357">
        <v>38</v>
      </c>
      <c r="Z357">
        <v>38</v>
      </c>
      <c r="AA357">
        <v>0</v>
      </c>
      <c r="AB357">
        <v>0</v>
      </c>
      <c r="AC357">
        <v>19000</v>
      </c>
      <c r="AD357">
        <v>19000</v>
      </c>
      <c r="AF357" t="s">
        <v>5412</v>
      </c>
      <c r="AH357">
        <v>368978</v>
      </c>
    </row>
    <row r="358" spans="1:34" x14ac:dyDescent="0.25">
      <c r="A358" t="s">
        <v>6529</v>
      </c>
      <c r="B358" s="24">
        <v>45671</v>
      </c>
      <c r="C358" t="s">
        <v>6530</v>
      </c>
      <c r="D358" t="s">
        <v>6366</v>
      </c>
      <c r="E358" t="s">
        <v>6531</v>
      </c>
      <c r="F358" t="s">
        <v>6403</v>
      </c>
      <c r="G358" t="s">
        <v>6403</v>
      </c>
      <c r="H358">
        <f>Table1[[#This Row],[GrnPostDate]]-Table1[[#This Row],[PoDate]]</f>
        <v>3</v>
      </c>
      <c r="I358" t="s">
        <v>636</v>
      </c>
      <c r="J358" t="s">
        <v>5409</v>
      </c>
      <c r="K358" t="s">
        <v>6538</v>
      </c>
      <c r="M358">
        <v>15004</v>
      </c>
      <c r="O358" t="s">
        <v>6539</v>
      </c>
      <c r="P358">
        <v>10</v>
      </c>
      <c r="Q358">
        <v>3000</v>
      </c>
      <c r="R358">
        <v>3000</v>
      </c>
      <c r="S358" s="25">
        <f>Table1[[#This Row],[RcvdQuantity]]/Table1[[#This Row],[POQty]]</f>
        <v>1</v>
      </c>
      <c r="T358">
        <v>0</v>
      </c>
      <c r="U358">
        <v>0</v>
      </c>
      <c r="V358">
        <v>0</v>
      </c>
      <c r="W358">
        <v>0</v>
      </c>
      <c r="X358">
        <v>10</v>
      </c>
      <c r="Y358">
        <v>10</v>
      </c>
      <c r="Z358">
        <v>10</v>
      </c>
      <c r="AA358">
        <v>0</v>
      </c>
      <c r="AB358">
        <v>0</v>
      </c>
      <c r="AC358">
        <v>30000</v>
      </c>
      <c r="AD358">
        <v>30000</v>
      </c>
      <c r="AF358" t="s">
        <v>5412</v>
      </c>
      <c r="AH358">
        <v>368979</v>
      </c>
    </row>
    <row r="359" spans="1:34" x14ac:dyDescent="0.25">
      <c r="A359" t="s">
        <v>6540</v>
      </c>
      <c r="B359" s="24">
        <v>45670</v>
      </c>
      <c r="C359" t="s">
        <v>6541</v>
      </c>
      <c r="D359" t="s">
        <v>6366</v>
      </c>
      <c r="E359" t="s">
        <v>6542</v>
      </c>
      <c r="F359" t="s">
        <v>6403</v>
      </c>
      <c r="G359" t="s">
        <v>6403</v>
      </c>
      <c r="H359">
        <f>Table1[[#This Row],[GrnPostDate]]-Table1[[#This Row],[PoDate]]</f>
        <v>4</v>
      </c>
      <c r="I359" t="s">
        <v>5408</v>
      </c>
      <c r="J359" t="s">
        <v>5569</v>
      </c>
      <c r="K359" t="s">
        <v>6543</v>
      </c>
      <c r="L359" t="s">
        <v>6544</v>
      </c>
      <c r="M359">
        <v>7073</v>
      </c>
      <c r="O359" t="s">
        <v>6545</v>
      </c>
      <c r="P359">
        <v>1.53</v>
      </c>
      <c r="Q359">
        <v>900</v>
      </c>
      <c r="R359">
        <v>900</v>
      </c>
      <c r="S359" s="25">
        <f>Table1[[#This Row],[RcvdQuantity]]/Table1[[#This Row],[POQty]]</f>
        <v>1</v>
      </c>
      <c r="T359">
        <v>0</v>
      </c>
      <c r="U359">
        <v>0</v>
      </c>
      <c r="V359">
        <v>0</v>
      </c>
      <c r="W359">
        <v>0</v>
      </c>
      <c r="X359">
        <v>1.53</v>
      </c>
      <c r="Y359">
        <v>1.53</v>
      </c>
      <c r="Z359">
        <v>1.53</v>
      </c>
      <c r="AA359">
        <v>0</v>
      </c>
      <c r="AB359">
        <v>0</v>
      </c>
      <c r="AC359">
        <v>1379.7</v>
      </c>
      <c r="AD359">
        <v>1379.7</v>
      </c>
      <c r="AF359" t="s">
        <v>5412</v>
      </c>
      <c r="AH359">
        <v>368980</v>
      </c>
    </row>
    <row r="360" spans="1:34" x14ac:dyDescent="0.25">
      <c r="A360" t="s">
        <v>6546</v>
      </c>
      <c r="B360" s="24">
        <v>45649</v>
      </c>
      <c r="C360" t="s">
        <v>6547</v>
      </c>
      <c r="D360" t="s">
        <v>5903</v>
      </c>
      <c r="E360" t="s">
        <v>6548</v>
      </c>
      <c r="F360" t="s">
        <v>6549</v>
      </c>
      <c r="G360" t="s">
        <v>6549</v>
      </c>
      <c r="H360">
        <f>Table1[[#This Row],[GrnPostDate]]-Table1[[#This Row],[PoDate]]</f>
        <v>28</v>
      </c>
      <c r="I360" t="s">
        <v>209</v>
      </c>
      <c r="J360" t="s">
        <v>5948</v>
      </c>
      <c r="K360" t="s">
        <v>6550</v>
      </c>
      <c r="L360" t="s">
        <v>6551</v>
      </c>
      <c r="M360">
        <v>7811</v>
      </c>
      <c r="O360" t="s">
        <v>6552</v>
      </c>
      <c r="P360">
        <v>30910</v>
      </c>
      <c r="Q360">
        <v>4</v>
      </c>
      <c r="R360">
        <v>4</v>
      </c>
      <c r="S360" s="25">
        <f>Table1[[#This Row],[RcvdQuantity]]/Table1[[#This Row],[POQty]]</f>
        <v>1</v>
      </c>
      <c r="T360">
        <v>0</v>
      </c>
      <c r="U360">
        <v>0</v>
      </c>
      <c r="V360">
        <v>0</v>
      </c>
      <c r="W360">
        <v>0</v>
      </c>
      <c r="X360">
        <v>30910</v>
      </c>
      <c r="Y360">
        <v>30910</v>
      </c>
      <c r="Z360">
        <v>30910</v>
      </c>
      <c r="AA360">
        <v>0</v>
      </c>
      <c r="AB360">
        <v>0</v>
      </c>
      <c r="AC360">
        <v>123640</v>
      </c>
      <c r="AD360">
        <v>123640</v>
      </c>
      <c r="AF360" t="s">
        <v>5412</v>
      </c>
      <c r="AH360">
        <v>368981</v>
      </c>
    </row>
    <row r="361" spans="1:34" x14ac:dyDescent="0.25">
      <c r="A361" t="s">
        <v>6553</v>
      </c>
      <c r="B361" s="24">
        <v>45596</v>
      </c>
      <c r="C361" t="s">
        <v>6554</v>
      </c>
      <c r="D361" t="s">
        <v>6555</v>
      </c>
      <c r="E361" t="s">
        <v>6556</v>
      </c>
      <c r="F361" t="s">
        <v>6549</v>
      </c>
      <c r="G361" t="s">
        <v>6549</v>
      </c>
      <c r="H361">
        <f>Table1[[#This Row],[GrnPostDate]]-Table1[[#This Row],[PoDate]]</f>
        <v>81</v>
      </c>
      <c r="I361" t="s">
        <v>5830</v>
      </c>
      <c r="J361" t="s">
        <v>119</v>
      </c>
      <c r="K361" t="s">
        <v>6557</v>
      </c>
      <c r="M361">
        <v>11434</v>
      </c>
      <c r="O361" t="s">
        <v>6558</v>
      </c>
      <c r="P361">
        <v>1333.33</v>
      </c>
      <c r="Q361">
        <v>120</v>
      </c>
      <c r="R361">
        <v>120</v>
      </c>
      <c r="S361" s="25">
        <f>Table1[[#This Row],[RcvdQuantity]]/Table1[[#This Row],[POQty]]</f>
        <v>1</v>
      </c>
      <c r="T361">
        <v>0</v>
      </c>
      <c r="U361">
        <v>0</v>
      </c>
      <c r="V361">
        <v>0</v>
      </c>
      <c r="W361">
        <v>0</v>
      </c>
      <c r="X361">
        <v>1333.33</v>
      </c>
      <c r="Y361">
        <v>1333.33</v>
      </c>
      <c r="Z361">
        <v>1333.33</v>
      </c>
      <c r="AA361">
        <v>0</v>
      </c>
      <c r="AB361">
        <v>0</v>
      </c>
      <c r="AC361">
        <v>159999.96</v>
      </c>
      <c r="AD361">
        <v>159999.96</v>
      </c>
      <c r="AF361" t="s">
        <v>5412</v>
      </c>
      <c r="AH361">
        <v>368982</v>
      </c>
    </row>
    <row r="362" spans="1:34" x14ac:dyDescent="0.25">
      <c r="A362" t="s">
        <v>6268</v>
      </c>
      <c r="B362" s="24">
        <v>45665</v>
      </c>
      <c r="C362" t="s">
        <v>6559</v>
      </c>
      <c r="D362" t="s">
        <v>6366</v>
      </c>
      <c r="E362" t="s">
        <v>6560</v>
      </c>
      <c r="F362" t="s">
        <v>6549</v>
      </c>
      <c r="G362" t="s">
        <v>6549</v>
      </c>
      <c r="H362">
        <f>Table1[[#This Row],[GrnPostDate]]-Table1[[#This Row],[PoDate]]</f>
        <v>12</v>
      </c>
      <c r="I362" t="s">
        <v>1369</v>
      </c>
      <c r="J362" t="s">
        <v>90</v>
      </c>
      <c r="K362" t="s">
        <v>6271</v>
      </c>
      <c r="M362">
        <v>675</v>
      </c>
      <c r="O362" t="s">
        <v>37</v>
      </c>
      <c r="P362">
        <v>58</v>
      </c>
      <c r="Q362">
        <v>400</v>
      </c>
      <c r="R362">
        <v>200</v>
      </c>
      <c r="S362" s="25">
        <f>Table1[[#This Row],[RcvdQuantity]]/Table1[[#This Row],[POQty]]</f>
        <v>0.5</v>
      </c>
      <c r="T362">
        <v>200</v>
      </c>
      <c r="U362">
        <v>0</v>
      </c>
      <c r="V362">
        <v>0</v>
      </c>
      <c r="W362">
        <v>0</v>
      </c>
      <c r="X362">
        <v>58</v>
      </c>
      <c r="Y362">
        <v>58</v>
      </c>
      <c r="Z362">
        <v>58</v>
      </c>
      <c r="AA362">
        <v>0</v>
      </c>
      <c r="AB362">
        <v>0</v>
      </c>
      <c r="AC362">
        <v>11600</v>
      </c>
      <c r="AD362">
        <v>11600</v>
      </c>
      <c r="AF362" t="s">
        <v>5412</v>
      </c>
      <c r="AH362">
        <v>368983</v>
      </c>
    </row>
    <row r="363" spans="1:34" x14ac:dyDescent="0.25">
      <c r="A363" t="s">
        <v>6561</v>
      </c>
      <c r="B363" s="24">
        <v>45665</v>
      </c>
      <c r="C363" t="s">
        <v>6562</v>
      </c>
      <c r="D363" t="s">
        <v>6211</v>
      </c>
      <c r="E363" t="s">
        <v>6563</v>
      </c>
      <c r="F363" t="s">
        <v>6549</v>
      </c>
      <c r="G363" t="s">
        <v>6549</v>
      </c>
      <c r="H363">
        <f>Table1[[#This Row],[GrnPostDate]]-Table1[[#This Row],[PoDate]]</f>
        <v>12</v>
      </c>
      <c r="I363" t="s">
        <v>356</v>
      </c>
      <c r="J363" t="s">
        <v>90</v>
      </c>
      <c r="K363" t="s">
        <v>6564</v>
      </c>
      <c r="M363">
        <v>632</v>
      </c>
      <c r="O363" t="s">
        <v>6565</v>
      </c>
      <c r="P363">
        <v>45.5</v>
      </c>
      <c r="Q363">
        <v>960</v>
      </c>
      <c r="R363">
        <v>960</v>
      </c>
      <c r="S363" s="25">
        <f>Table1[[#This Row],[RcvdQuantity]]/Table1[[#This Row],[POQty]]</f>
        <v>1</v>
      </c>
      <c r="T363">
        <v>0</v>
      </c>
      <c r="U363">
        <v>0</v>
      </c>
      <c r="V363">
        <v>0</v>
      </c>
      <c r="W363">
        <v>0</v>
      </c>
      <c r="X363">
        <v>45.5</v>
      </c>
      <c r="Y363">
        <v>45.5</v>
      </c>
      <c r="Z363">
        <v>45.5</v>
      </c>
      <c r="AA363">
        <v>0</v>
      </c>
      <c r="AB363">
        <v>0</v>
      </c>
      <c r="AC363">
        <v>43680</v>
      </c>
      <c r="AD363">
        <v>43680</v>
      </c>
      <c r="AF363" t="s">
        <v>5412</v>
      </c>
      <c r="AH363">
        <v>368988</v>
      </c>
    </row>
    <row r="364" spans="1:34" x14ac:dyDescent="0.25">
      <c r="A364" t="s">
        <v>6566</v>
      </c>
      <c r="B364" s="24">
        <v>45665</v>
      </c>
      <c r="C364" t="s">
        <v>6567</v>
      </c>
      <c r="D364" t="s">
        <v>6211</v>
      </c>
      <c r="E364" t="s">
        <v>6568</v>
      </c>
      <c r="F364" t="s">
        <v>6549</v>
      </c>
      <c r="G364" t="s">
        <v>6549</v>
      </c>
      <c r="H364">
        <f>Table1[[#This Row],[GrnPostDate]]-Table1[[#This Row],[PoDate]]</f>
        <v>12</v>
      </c>
      <c r="I364" t="s">
        <v>356</v>
      </c>
      <c r="J364" t="s">
        <v>90</v>
      </c>
      <c r="K364" t="s">
        <v>6569</v>
      </c>
      <c r="M364">
        <v>887</v>
      </c>
      <c r="O364" t="s">
        <v>6570</v>
      </c>
      <c r="P364">
        <v>14.25</v>
      </c>
      <c r="Q364">
        <v>100</v>
      </c>
      <c r="R364">
        <v>100</v>
      </c>
      <c r="S364" s="25">
        <f>Table1[[#This Row],[RcvdQuantity]]/Table1[[#This Row],[POQty]]</f>
        <v>1</v>
      </c>
      <c r="T364">
        <v>0</v>
      </c>
      <c r="U364">
        <v>0</v>
      </c>
      <c r="V364">
        <v>0</v>
      </c>
      <c r="W364">
        <v>0</v>
      </c>
      <c r="X364">
        <v>14.25</v>
      </c>
      <c r="Y364">
        <v>14.25</v>
      </c>
      <c r="Z364">
        <v>14.25</v>
      </c>
      <c r="AA364">
        <v>0</v>
      </c>
      <c r="AB364">
        <v>0</v>
      </c>
      <c r="AC364">
        <v>1425</v>
      </c>
      <c r="AD364">
        <v>1425</v>
      </c>
      <c r="AF364" t="s">
        <v>5412</v>
      </c>
      <c r="AH364">
        <v>368990</v>
      </c>
    </row>
    <row r="365" spans="1:34" x14ac:dyDescent="0.25">
      <c r="A365" t="s">
        <v>6566</v>
      </c>
      <c r="B365" s="24">
        <v>45665</v>
      </c>
      <c r="C365" t="s">
        <v>6567</v>
      </c>
      <c r="D365" t="s">
        <v>6211</v>
      </c>
      <c r="E365" t="s">
        <v>6568</v>
      </c>
      <c r="F365" t="s">
        <v>6549</v>
      </c>
      <c r="G365" t="s">
        <v>6549</v>
      </c>
      <c r="H365">
        <f>Table1[[#This Row],[GrnPostDate]]-Table1[[#This Row],[PoDate]]</f>
        <v>12</v>
      </c>
      <c r="I365" t="s">
        <v>356</v>
      </c>
      <c r="J365" t="s">
        <v>90</v>
      </c>
      <c r="K365" t="s">
        <v>303</v>
      </c>
      <c r="M365">
        <v>540</v>
      </c>
      <c r="O365" t="s">
        <v>6571</v>
      </c>
      <c r="P365">
        <v>65.099999999999994</v>
      </c>
      <c r="Q365">
        <v>300</v>
      </c>
      <c r="R365">
        <v>300</v>
      </c>
      <c r="S365" s="25">
        <f>Table1[[#This Row],[RcvdQuantity]]/Table1[[#This Row],[POQty]]</f>
        <v>1</v>
      </c>
      <c r="T365">
        <v>0</v>
      </c>
      <c r="U365">
        <v>0</v>
      </c>
      <c r="V365">
        <v>0</v>
      </c>
      <c r="W365">
        <v>0</v>
      </c>
      <c r="X365">
        <v>65.099999999999994</v>
      </c>
      <c r="Y365">
        <v>65.099999999999994</v>
      </c>
      <c r="Z365">
        <v>65.099999999999994</v>
      </c>
      <c r="AA365">
        <v>0</v>
      </c>
      <c r="AB365">
        <v>0</v>
      </c>
      <c r="AC365">
        <v>19530</v>
      </c>
      <c r="AD365">
        <v>19530</v>
      </c>
      <c r="AF365" t="s">
        <v>5412</v>
      </c>
      <c r="AH365">
        <v>368991</v>
      </c>
    </row>
    <row r="366" spans="1:34" x14ac:dyDescent="0.25">
      <c r="A366" t="s">
        <v>6572</v>
      </c>
      <c r="B366" s="24">
        <v>45670</v>
      </c>
      <c r="C366" t="s">
        <v>6573</v>
      </c>
      <c r="D366" t="s">
        <v>6211</v>
      </c>
      <c r="E366" t="s">
        <v>6574</v>
      </c>
      <c r="F366" t="s">
        <v>6549</v>
      </c>
      <c r="G366" t="s">
        <v>6549</v>
      </c>
      <c r="H366">
        <f>Table1[[#This Row],[GrnPostDate]]-Table1[[#This Row],[PoDate]]</f>
        <v>7</v>
      </c>
      <c r="I366" t="s">
        <v>356</v>
      </c>
      <c r="J366" t="s">
        <v>90</v>
      </c>
      <c r="K366" t="s">
        <v>6207</v>
      </c>
      <c r="M366">
        <v>631</v>
      </c>
      <c r="O366" t="s">
        <v>6575</v>
      </c>
      <c r="P366">
        <v>305</v>
      </c>
      <c r="Q366">
        <v>100</v>
      </c>
      <c r="R366">
        <v>90</v>
      </c>
      <c r="S366" s="25">
        <f>Table1[[#This Row],[RcvdQuantity]]/Table1[[#This Row],[POQty]]</f>
        <v>0.9</v>
      </c>
      <c r="T366">
        <v>10</v>
      </c>
      <c r="U366">
        <v>0</v>
      </c>
      <c r="V366">
        <v>0</v>
      </c>
      <c r="W366">
        <v>0</v>
      </c>
      <c r="X366">
        <v>305</v>
      </c>
      <c r="Y366">
        <v>305</v>
      </c>
      <c r="Z366">
        <v>305</v>
      </c>
      <c r="AA366">
        <v>0</v>
      </c>
      <c r="AB366">
        <v>0</v>
      </c>
      <c r="AC366">
        <v>27450</v>
      </c>
      <c r="AD366">
        <v>27450</v>
      </c>
      <c r="AF366" t="s">
        <v>5412</v>
      </c>
      <c r="AH366">
        <v>368992</v>
      </c>
    </row>
    <row r="367" spans="1:34" x14ac:dyDescent="0.25">
      <c r="A367" t="s">
        <v>6576</v>
      </c>
      <c r="B367" s="24">
        <v>45573</v>
      </c>
      <c r="C367" t="s">
        <v>6577</v>
      </c>
      <c r="D367" t="s">
        <v>5532</v>
      </c>
      <c r="E367" t="s">
        <v>6578</v>
      </c>
      <c r="F367" t="s">
        <v>6549</v>
      </c>
      <c r="G367" t="s">
        <v>6549</v>
      </c>
      <c r="H367">
        <f>Table1[[#This Row],[GrnPostDate]]-Table1[[#This Row],[PoDate]]</f>
        <v>104</v>
      </c>
      <c r="I367" t="s">
        <v>6579</v>
      </c>
      <c r="J367" t="s">
        <v>232</v>
      </c>
      <c r="K367" t="s">
        <v>6580</v>
      </c>
      <c r="M367">
        <v>13440</v>
      </c>
      <c r="O367" t="s">
        <v>37</v>
      </c>
      <c r="P367">
        <v>304</v>
      </c>
      <c r="Q367">
        <v>400</v>
      </c>
      <c r="R367">
        <v>400</v>
      </c>
      <c r="S367" s="25">
        <f>Table1[[#This Row],[RcvdQuantity]]/Table1[[#This Row],[POQty]]</f>
        <v>1</v>
      </c>
      <c r="T367">
        <v>0</v>
      </c>
      <c r="U367">
        <v>0</v>
      </c>
      <c r="V367">
        <v>16</v>
      </c>
      <c r="W367">
        <v>19456</v>
      </c>
      <c r="X367">
        <v>352.64</v>
      </c>
      <c r="Y367">
        <v>352.64</v>
      </c>
      <c r="Z367">
        <v>352.64</v>
      </c>
      <c r="AA367">
        <v>0</v>
      </c>
      <c r="AB367">
        <v>0</v>
      </c>
      <c r="AC367">
        <v>141056</v>
      </c>
      <c r="AD367">
        <v>160512</v>
      </c>
      <c r="AF367" t="s">
        <v>5503</v>
      </c>
      <c r="AH367">
        <v>368994</v>
      </c>
    </row>
    <row r="368" spans="1:34" x14ac:dyDescent="0.25">
      <c r="A368" t="s">
        <v>6576</v>
      </c>
      <c r="B368" s="24">
        <v>45573</v>
      </c>
      <c r="C368" t="s">
        <v>6577</v>
      </c>
      <c r="D368" t="s">
        <v>5532</v>
      </c>
      <c r="E368" t="s">
        <v>6578</v>
      </c>
      <c r="F368" t="s">
        <v>6549</v>
      </c>
      <c r="G368" t="s">
        <v>6549</v>
      </c>
      <c r="H368">
        <f>Table1[[#This Row],[GrnPostDate]]-Table1[[#This Row],[PoDate]]</f>
        <v>104</v>
      </c>
      <c r="I368" t="s">
        <v>6579</v>
      </c>
      <c r="J368" t="s">
        <v>232</v>
      </c>
      <c r="K368" t="s">
        <v>6581</v>
      </c>
      <c r="M368">
        <v>9525</v>
      </c>
      <c r="O368" t="s">
        <v>37</v>
      </c>
      <c r="P368">
        <v>304</v>
      </c>
      <c r="Q368">
        <v>800</v>
      </c>
      <c r="R368">
        <v>800</v>
      </c>
      <c r="S368" s="25">
        <f>Table1[[#This Row],[RcvdQuantity]]/Table1[[#This Row],[POQty]]</f>
        <v>1</v>
      </c>
      <c r="T368">
        <v>0</v>
      </c>
      <c r="U368">
        <v>0</v>
      </c>
      <c r="V368">
        <v>16</v>
      </c>
      <c r="W368">
        <v>38912</v>
      </c>
      <c r="X368">
        <v>352.64</v>
      </c>
      <c r="Y368">
        <v>352.64</v>
      </c>
      <c r="Z368">
        <v>352.64</v>
      </c>
      <c r="AA368">
        <v>0</v>
      </c>
      <c r="AB368">
        <v>0</v>
      </c>
      <c r="AC368">
        <v>282112</v>
      </c>
      <c r="AD368">
        <v>321024</v>
      </c>
      <c r="AF368" t="s">
        <v>5503</v>
      </c>
      <c r="AH368">
        <v>368995</v>
      </c>
    </row>
    <row r="369" spans="1:34" x14ac:dyDescent="0.25">
      <c r="A369" t="s">
        <v>6576</v>
      </c>
      <c r="B369" s="24">
        <v>45573</v>
      </c>
      <c r="C369" t="s">
        <v>6577</v>
      </c>
      <c r="D369" t="s">
        <v>5532</v>
      </c>
      <c r="E369" t="s">
        <v>6578</v>
      </c>
      <c r="F369" t="s">
        <v>6549</v>
      </c>
      <c r="G369" t="s">
        <v>6549</v>
      </c>
      <c r="H369">
        <f>Table1[[#This Row],[GrnPostDate]]-Table1[[#This Row],[PoDate]]</f>
        <v>104</v>
      </c>
      <c r="I369" t="s">
        <v>6579</v>
      </c>
      <c r="J369" t="s">
        <v>232</v>
      </c>
      <c r="K369" t="s">
        <v>6582</v>
      </c>
      <c r="M369">
        <v>13443</v>
      </c>
      <c r="O369" t="s">
        <v>37</v>
      </c>
      <c r="P369">
        <v>304</v>
      </c>
      <c r="Q369">
        <v>600</v>
      </c>
      <c r="R369">
        <v>600</v>
      </c>
      <c r="S369" s="25">
        <f>Table1[[#This Row],[RcvdQuantity]]/Table1[[#This Row],[POQty]]</f>
        <v>1</v>
      </c>
      <c r="T369">
        <v>0</v>
      </c>
      <c r="U369">
        <v>0</v>
      </c>
      <c r="V369">
        <v>16</v>
      </c>
      <c r="W369">
        <v>29184</v>
      </c>
      <c r="X369">
        <v>352.64</v>
      </c>
      <c r="Y369">
        <v>352.64</v>
      </c>
      <c r="Z369">
        <v>352.64</v>
      </c>
      <c r="AA369">
        <v>0</v>
      </c>
      <c r="AB369">
        <v>0</v>
      </c>
      <c r="AC369">
        <v>211584</v>
      </c>
      <c r="AD369">
        <v>240768</v>
      </c>
      <c r="AF369" t="s">
        <v>5503</v>
      </c>
      <c r="AH369">
        <v>368996</v>
      </c>
    </row>
    <row r="370" spans="1:34" x14ac:dyDescent="0.25">
      <c r="A370" t="s">
        <v>6576</v>
      </c>
      <c r="B370" s="24">
        <v>45573</v>
      </c>
      <c r="C370" t="s">
        <v>6577</v>
      </c>
      <c r="D370" t="s">
        <v>5532</v>
      </c>
      <c r="E370" t="s">
        <v>6578</v>
      </c>
      <c r="F370" t="s">
        <v>6549</v>
      </c>
      <c r="G370" t="s">
        <v>6549</v>
      </c>
      <c r="H370">
        <f>Table1[[#This Row],[GrnPostDate]]-Table1[[#This Row],[PoDate]]</f>
        <v>104</v>
      </c>
      <c r="I370" t="s">
        <v>6579</v>
      </c>
      <c r="J370" t="s">
        <v>232</v>
      </c>
      <c r="K370" t="s">
        <v>6583</v>
      </c>
      <c r="M370">
        <v>13444</v>
      </c>
      <c r="O370" t="s">
        <v>37</v>
      </c>
      <c r="P370">
        <v>324</v>
      </c>
      <c r="Q370">
        <v>320</v>
      </c>
      <c r="R370">
        <v>320</v>
      </c>
      <c r="S370" s="25">
        <f>Table1[[#This Row],[RcvdQuantity]]/Table1[[#This Row],[POQty]]</f>
        <v>1</v>
      </c>
      <c r="T370">
        <v>0</v>
      </c>
      <c r="U370">
        <v>0</v>
      </c>
      <c r="V370">
        <v>16</v>
      </c>
      <c r="W370">
        <v>16588.8</v>
      </c>
      <c r="X370">
        <v>375.84</v>
      </c>
      <c r="Y370">
        <v>375.84</v>
      </c>
      <c r="Z370">
        <v>375.84</v>
      </c>
      <c r="AA370">
        <v>0</v>
      </c>
      <c r="AB370">
        <v>0</v>
      </c>
      <c r="AC370">
        <v>120268.8</v>
      </c>
      <c r="AD370">
        <v>136857.60000000001</v>
      </c>
      <c r="AF370" t="s">
        <v>5503</v>
      </c>
      <c r="AH370">
        <v>368997</v>
      </c>
    </row>
    <row r="371" spans="1:34" x14ac:dyDescent="0.25">
      <c r="A371" t="s">
        <v>6584</v>
      </c>
      <c r="B371" s="24">
        <v>45671</v>
      </c>
      <c r="C371" t="s">
        <v>6585</v>
      </c>
      <c r="D371" t="s">
        <v>6366</v>
      </c>
      <c r="E371" t="s">
        <v>6586</v>
      </c>
      <c r="F371" t="s">
        <v>6403</v>
      </c>
      <c r="G371" t="s">
        <v>6403</v>
      </c>
      <c r="H371">
        <f>Table1[[#This Row],[GrnPostDate]]-Table1[[#This Row],[PoDate]]</f>
        <v>3</v>
      </c>
      <c r="I371" t="s">
        <v>223</v>
      </c>
      <c r="J371" t="s">
        <v>5569</v>
      </c>
      <c r="K371" t="s">
        <v>6587</v>
      </c>
      <c r="L371" t="s">
        <v>6588</v>
      </c>
      <c r="M371">
        <v>7338</v>
      </c>
      <c r="O371" t="s">
        <v>6589</v>
      </c>
      <c r="P371">
        <v>15</v>
      </c>
      <c r="Q371">
        <v>3000</v>
      </c>
      <c r="R371">
        <v>3000</v>
      </c>
      <c r="S371" s="25">
        <f>Table1[[#This Row],[RcvdQuantity]]/Table1[[#This Row],[POQty]]</f>
        <v>1</v>
      </c>
      <c r="T371">
        <v>0</v>
      </c>
      <c r="U371">
        <v>0</v>
      </c>
      <c r="V371">
        <v>0</v>
      </c>
      <c r="W371">
        <v>0</v>
      </c>
      <c r="X371">
        <v>15</v>
      </c>
      <c r="Y371">
        <v>15</v>
      </c>
      <c r="Z371">
        <v>15</v>
      </c>
      <c r="AA371">
        <v>0</v>
      </c>
      <c r="AB371">
        <v>0</v>
      </c>
      <c r="AC371">
        <v>45000</v>
      </c>
      <c r="AD371">
        <v>45000</v>
      </c>
      <c r="AF371" t="s">
        <v>5412</v>
      </c>
      <c r="AH371">
        <v>369003</v>
      </c>
    </row>
    <row r="372" spans="1:34" x14ac:dyDescent="0.25">
      <c r="A372" t="s">
        <v>6590</v>
      </c>
      <c r="B372" s="24">
        <v>45671</v>
      </c>
      <c r="C372" t="s">
        <v>6591</v>
      </c>
      <c r="D372" t="s">
        <v>6366</v>
      </c>
      <c r="E372" t="s">
        <v>6592</v>
      </c>
      <c r="F372" t="s">
        <v>6549</v>
      </c>
      <c r="G372" t="s">
        <v>6549</v>
      </c>
      <c r="H372">
        <f>Table1[[#This Row],[GrnPostDate]]-Table1[[#This Row],[PoDate]]</f>
        <v>6</v>
      </c>
      <c r="I372" t="s">
        <v>3350</v>
      </c>
      <c r="J372" t="s">
        <v>52</v>
      </c>
      <c r="K372" t="s">
        <v>6593</v>
      </c>
      <c r="M372">
        <v>10047</v>
      </c>
      <c r="O372" t="s">
        <v>37</v>
      </c>
      <c r="P372">
        <v>7879</v>
      </c>
      <c r="Q372">
        <v>1</v>
      </c>
      <c r="R372">
        <v>1</v>
      </c>
      <c r="S372" s="25">
        <f>Table1[[#This Row],[RcvdQuantity]]/Table1[[#This Row],[POQty]]</f>
        <v>1</v>
      </c>
      <c r="T372">
        <v>0</v>
      </c>
      <c r="U372">
        <v>0</v>
      </c>
      <c r="V372">
        <v>0</v>
      </c>
      <c r="W372">
        <v>0</v>
      </c>
      <c r="X372">
        <v>7879</v>
      </c>
      <c r="Y372">
        <v>7879</v>
      </c>
      <c r="Z372">
        <v>7879</v>
      </c>
      <c r="AA372">
        <v>0</v>
      </c>
      <c r="AB372">
        <v>0</v>
      </c>
      <c r="AC372">
        <v>7879</v>
      </c>
      <c r="AD372">
        <v>7879</v>
      </c>
      <c r="AF372" t="s">
        <v>5412</v>
      </c>
      <c r="AH372">
        <v>369026</v>
      </c>
    </row>
    <row r="373" spans="1:34" x14ac:dyDescent="0.25">
      <c r="A373" t="s">
        <v>6590</v>
      </c>
      <c r="B373" s="24">
        <v>45671</v>
      </c>
      <c r="C373" t="s">
        <v>6591</v>
      </c>
      <c r="D373" t="s">
        <v>6366</v>
      </c>
      <c r="E373" t="s">
        <v>6592</v>
      </c>
      <c r="F373" t="s">
        <v>6549</v>
      </c>
      <c r="G373" t="s">
        <v>6549</v>
      </c>
      <c r="H373">
        <f>Table1[[#This Row],[GrnPostDate]]-Table1[[#This Row],[PoDate]]</f>
        <v>6</v>
      </c>
      <c r="I373" t="s">
        <v>3350</v>
      </c>
      <c r="J373" t="s">
        <v>52</v>
      </c>
      <c r="K373" t="s">
        <v>6594</v>
      </c>
      <c r="M373">
        <v>10021</v>
      </c>
      <c r="O373" t="s">
        <v>37</v>
      </c>
      <c r="P373">
        <v>8030</v>
      </c>
      <c r="Q373">
        <v>6</v>
      </c>
      <c r="R373">
        <v>6</v>
      </c>
      <c r="S373" s="25">
        <f>Table1[[#This Row],[RcvdQuantity]]/Table1[[#This Row],[POQty]]</f>
        <v>1</v>
      </c>
      <c r="T373">
        <v>0</v>
      </c>
      <c r="U373">
        <v>0</v>
      </c>
      <c r="V373">
        <v>0</v>
      </c>
      <c r="W373">
        <v>0</v>
      </c>
      <c r="X373">
        <v>8030</v>
      </c>
      <c r="Y373">
        <v>8030</v>
      </c>
      <c r="Z373">
        <v>8030</v>
      </c>
      <c r="AA373">
        <v>0</v>
      </c>
      <c r="AB373">
        <v>0</v>
      </c>
      <c r="AC373">
        <v>48180</v>
      </c>
      <c r="AD373">
        <v>48180</v>
      </c>
      <c r="AF373" t="s">
        <v>5412</v>
      </c>
      <c r="AH373">
        <v>369027</v>
      </c>
    </row>
    <row r="374" spans="1:34" x14ac:dyDescent="0.25">
      <c r="A374" t="s">
        <v>6595</v>
      </c>
      <c r="B374" s="24">
        <v>45670</v>
      </c>
      <c r="C374" t="s">
        <v>6596</v>
      </c>
      <c r="D374" t="s">
        <v>6366</v>
      </c>
      <c r="E374" t="s">
        <v>6597</v>
      </c>
      <c r="F374" t="s">
        <v>6403</v>
      </c>
      <c r="G374" t="s">
        <v>6403</v>
      </c>
      <c r="H374">
        <f>Table1[[#This Row],[GrnPostDate]]-Table1[[#This Row],[PoDate]]</f>
        <v>4</v>
      </c>
      <c r="I374" t="s">
        <v>1176</v>
      </c>
      <c r="J374" t="s">
        <v>119</v>
      </c>
      <c r="K374" t="s">
        <v>6598</v>
      </c>
      <c r="M374">
        <v>15707</v>
      </c>
      <c r="O374" t="s">
        <v>6599</v>
      </c>
      <c r="P374">
        <v>2200</v>
      </c>
      <c r="Q374">
        <v>200</v>
      </c>
      <c r="R374">
        <v>200</v>
      </c>
      <c r="S374" s="25">
        <f>Table1[[#This Row],[RcvdQuantity]]/Table1[[#This Row],[POQty]]</f>
        <v>1</v>
      </c>
      <c r="T374">
        <v>0</v>
      </c>
      <c r="U374">
        <v>0</v>
      </c>
      <c r="V374">
        <v>0</v>
      </c>
      <c r="W374">
        <v>0</v>
      </c>
      <c r="X374">
        <v>2200</v>
      </c>
      <c r="Y374">
        <v>2200</v>
      </c>
      <c r="Z374">
        <v>2200</v>
      </c>
      <c r="AA374">
        <v>0</v>
      </c>
      <c r="AB374">
        <v>0</v>
      </c>
      <c r="AC374">
        <v>440000</v>
      </c>
      <c r="AD374">
        <v>440000</v>
      </c>
      <c r="AF374" t="s">
        <v>5412</v>
      </c>
      <c r="AH374">
        <v>369039</v>
      </c>
    </row>
    <row r="375" spans="1:34" x14ac:dyDescent="0.25">
      <c r="A375" t="s">
        <v>6600</v>
      </c>
      <c r="B375" s="24">
        <v>45665</v>
      </c>
      <c r="C375" t="s">
        <v>6601</v>
      </c>
      <c r="D375" t="s">
        <v>6366</v>
      </c>
      <c r="E375" t="s">
        <v>6602</v>
      </c>
      <c r="F375" t="s">
        <v>6403</v>
      </c>
      <c r="G375" t="s">
        <v>6403</v>
      </c>
      <c r="H375">
        <f>Table1[[#This Row],[GrnPostDate]]-Table1[[#This Row],[PoDate]]</f>
        <v>9</v>
      </c>
      <c r="I375" t="s">
        <v>780</v>
      </c>
      <c r="J375" t="s">
        <v>119</v>
      </c>
      <c r="K375" t="s">
        <v>6603</v>
      </c>
      <c r="M375">
        <v>11433</v>
      </c>
      <c r="O375" t="s">
        <v>6604</v>
      </c>
      <c r="P375">
        <v>550</v>
      </c>
      <c r="Q375">
        <v>100</v>
      </c>
      <c r="R375">
        <v>100</v>
      </c>
      <c r="S375" s="25">
        <f>Table1[[#This Row],[RcvdQuantity]]/Table1[[#This Row],[POQty]]</f>
        <v>1</v>
      </c>
      <c r="T375">
        <v>0</v>
      </c>
      <c r="U375">
        <v>0</v>
      </c>
      <c r="V375">
        <v>0</v>
      </c>
      <c r="W375">
        <v>0</v>
      </c>
      <c r="X375">
        <v>550</v>
      </c>
      <c r="Y375">
        <v>550</v>
      </c>
      <c r="Z375">
        <v>550</v>
      </c>
      <c r="AA375">
        <v>0</v>
      </c>
      <c r="AB375">
        <v>0</v>
      </c>
      <c r="AC375">
        <v>55000</v>
      </c>
      <c r="AD375">
        <v>55000</v>
      </c>
      <c r="AF375" t="s">
        <v>5412</v>
      </c>
      <c r="AH375">
        <v>369044</v>
      </c>
    </row>
    <row r="376" spans="1:34" x14ac:dyDescent="0.25">
      <c r="A376" t="s">
        <v>5686</v>
      </c>
      <c r="B376" s="24">
        <v>45645</v>
      </c>
      <c r="C376" t="s">
        <v>6605</v>
      </c>
      <c r="D376" t="s">
        <v>6366</v>
      </c>
      <c r="E376" t="s">
        <v>6606</v>
      </c>
      <c r="F376" t="s">
        <v>6549</v>
      </c>
      <c r="G376" t="s">
        <v>6549</v>
      </c>
      <c r="H376">
        <f>Table1[[#This Row],[GrnPostDate]]-Table1[[#This Row],[PoDate]]</f>
        <v>32</v>
      </c>
      <c r="I376" t="s">
        <v>1369</v>
      </c>
      <c r="J376" t="s">
        <v>34</v>
      </c>
      <c r="K376" t="s">
        <v>5689</v>
      </c>
      <c r="M376">
        <v>1245</v>
      </c>
      <c r="O376" t="s">
        <v>37</v>
      </c>
      <c r="P376">
        <v>535</v>
      </c>
      <c r="Q376">
        <v>90</v>
      </c>
      <c r="R376">
        <v>20</v>
      </c>
      <c r="S376" s="25">
        <f>Table1[[#This Row],[RcvdQuantity]]/Table1[[#This Row],[POQty]]</f>
        <v>0.22222222222222221</v>
      </c>
      <c r="T376">
        <v>70</v>
      </c>
      <c r="U376">
        <v>0</v>
      </c>
      <c r="V376">
        <v>0</v>
      </c>
      <c r="W376">
        <v>0</v>
      </c>
      <c r="X376">
        <v>535</v>
      </c>
      <c r="Y376">
        <v>535</v>
      </c>
      <c r="Z376">
        <v>535</v>
      </c>
      <c r="AA376">
        <v>0</v>
      </c>
      <c r="AB376">
        <v>0</v>
      </c>
      <c r="AC376">
        <v>10700</v>
      </c>
      <c r="AD376">
        <v>10700</v>
      </c>
      <c r="AF376" t="s">
        <v>5503</v>
      </c>
      <c r="AH376">
        <v>369049</v>
      </c>
    </row>
    <row r="377" spans="1:34" x14ac:dyDescent="0.25">
      <c r="A377" t="s">
        <v>5686</v>
      </c>
      <c r="B377" s="24">
        <v>45645</v>
      </c>
      <c r="C377" t="s">
        <v>6605</v>
      </c>
      <c r="D377" t="s">
        <v>6366</v>
      </c>
      <c r="E377" t="s">
        <v>6606</v>
      </c>
      <c r="F377" t="s">
        <v>6549</v>
      </c>
      <c r="G377" t="s">
        <v>6549</v>
      </c>
      <c r="H377">
        <f>Table1[[#This Row],[GrnPostDate]]-Table1[[#This Row],[PoDate]]</f>
        <v>32</v>
      </c>
      <c r="I377" t="s">
        <v>1369</v>
      </c>
      <c r="J377" t="s">
        <v>34</v>
      </c>
      <c r="K377" t="s">
        <v>5690</v>
      </c>
      <c r="M377">
        <v>1247</v>
      </c>
      <c r="O377" t="s">
        <v>37</v>
      </c>
      <c r="P377">
        <v>535</v>
      </c>
      <c r="Q377">
        <v>165</v>
      </c>
      <c r="R377">
        <v>20</v>
      </c>
      <c r="S377" s="25">
        <f>Table1[[#This Row],[RcvdQuantity]]/Table1[[#This Row],[POQty]]</f>
        <v>0.12121212121212122</v>
      </c>
      <c r="T377">
        <v>145</v>
      </c>
      <c r="U377">
        <v>0</v>
      </c>
      <c r="V377">
        <v>0</v>
      </c>
      <c r="W377">
        <v>0</v>
      </c>
      <c r="X377">
        <v>535</v>
      </c>
      <c r="Y377">
        <v>535</v>
      </c>
      <c r="Z377">
        <v>535</v>
      </c>
      <c r="AA377">
        <v>0</v>
      </c>
      <c r="AB377">
        <v>0</v>
      </c>
      <c r="AC377">
        <v>10700</v>
      </c>
      <c r="AD377">
        <v>10700</v>
      </c>
      <c r="AF377" t="s">
        <v>5503</v>
      </c>
      <c r="AH377">
        <v>369050</v>
      </c>
    </row>
    <row r="378" spans="1:34" x14ac:dyDescent="0.25">
      <c r="A378" t="s">
        <v>5686</v>
      </c>
      <c r="B378" s="24">
        <v>45645</v>
      </c>
      <c r="C378" t="s">
        <v>6605</v>
      </c>
      <c r="D378" t="s">
        <v>6366</v>
      </c>
      <c r="E378" t="s">
        <v>6606</v>
      </c>
      <c r="F378" t="s">
        <v>6549</v>
      </c>
      <c r="G378" t="s">
        <v>6549</v>
      </c>
      <c r="H378">
        <f>Table1[[#This Row],[GrnPostDate]]-Table1[[#This Row],[PoDate]]</f>
        <v>32</v>
      </c>
      <c r="I378" t="s">
        <v>1369</v>
      </c>
      <c r="J378" t="s">
        <v>34</v>
      </c>
      <c r="K378" t="s">
        <v>5691</v>
      </c>
      <c r="M378">
        <v>1248</v>
      </c>
      <c r="O378" t="s">
        <v>37</v>
      </c>
      <c r="P378">
        <v>535</v>
      </c>
      <c r="Q378">
        <v>135</v>
      </c>
      <c r="R378">
        <v>20</v>
      </c>
      <c r="S378" s="25">
        <f>Table1[[#This Row],[RcvdQuantity]]/Table1[[#This Row],[POQty]]</f>
        <v>0.14814814814814814</v>
      </c>
      <c r="T378">
        <v>115</v>
      </c>
      <c r="U378">
        <v>0</v>
      </c>
      <c r="V378">
        <v>0</v>
      </c>
      <c r="W378">
        <v>0</v>
      </c>
      <c r="X378">
        <v>535</v>
      </c>
      <c r="Y378">
        <v>535</v>
      </c>
      <c r="Z378">
        <v>535</v>
      </c>
      <c r="AA378">
        <v>0</v>
      </c>
      <c r="AB378">
        <v>0</v>
      </c>
      <c r="AC378">
        <v>10700</v>
      </c>
      <c r="AD378">
        <v>10700</v>
      </c>
      <c r="AF378" t="s">
        <v>5503</v>
      </c>
      <c r="AH378">
        <v>369051</v>
      </c>
    </row>
    <row r="379" spans="1:34" x14ac:dyDescent="0.25">
      <c r="A379" t="s">
        <v>5686</v>
      </c>
      <c r="B379" s="24">
        <v>45645</v>
      </c>
      <c r="C379" t="s">
        <v>6605</v>
      </c>
      <c r="D379" t="s">
        <v>6366</v>
      </c>
      <c r="E379" t="s">
        <v>6606</v>
      </c>
      <c r="F379" t="s">
        <v>6549</v>
      </c>
      <c r="G379" t="s">
        <v>6549</v>
      </c>
      <c r="H379">
        <f>Table1[[#This Row],[GrnPostDate]]-Table1[[#This Row],[PoDate]]</f>
        <v>32</v>
      </c>
      <c r="I379" t="s">
        <v>1369</v>
      </c>
      <c r="J379" t="s">
        <v>34</v>
      </c>
      <c r="K379" t="s">
        <v>5692</v>
      </c>
      <c r="M379">
        <v>1246</v>
      </c>
      <c r="O379" t="s">
        <v>37</v>
      </c>
      <c r="P379">
        <v>535</v>
      </c>
      <c r="Q379">
        <v>135</v>
      </c>
      <c r="R379">
        <v>20</v>
      </c>
      <c r="S379" s="25">
        <f>Table1[[#This Row],[RcvdQuantity]]/Table1[[#This Row],[POQty]]</f>
        <v>0.14814814814814814</v>
      </c>
      <c r="T379">
        <v>115</v>
      </c>
      <c r="U379">
        <v>0</v>
      </c>
      <c r="V379">
        <v>0</v>
      </c>
      <c r="W379">
        <v>0</v>
      </c>
      <c r="X379">
        <v>535</v>
      </c>
      <c r="Y379">
        <v>535</v>
      </c>
      <c r="Z379">
        <v>535</v>
      </c>
      <c r="AA379">
        <v>0</v>
      </c>
      <c r="AB379">
        <v>0</v>
      </c>
      <c r="AC379">
        <v>10700</v>
      </c>
      <c r="AD379">
        <v>10700</v>
      </c>
      <c r="AF379" t="s">
        <v>5503</v>
      </c>
      <c r="AH379">
        <v>369052</v>
      </c>
    </row>
    <row r="380" spans="1:34" x14ac:dyDescent="0.25">
      <c r="A380" t="s">
        <v>5686</v>
      </c>
      <c r="B380" s="24">
        <v>45645</v>
      </c>
      <c r="C380" t="s">
        <v>6605</v>
      </c>
      <c r="D380" t="s">
        <v>6366</v>
      </c>
      <c r="E380" t="s">
        <v>6606</v>
      </c>
      <c r="F380" t="s">
        <v>6549</v>
      </c>
      <c r="G380" t="s">
        <v>6549</v>
      </c>
      <c r="H380">
        <f>Table1[[#This Row],[GrnPostDate]]-Table1[[#This Row],[PoDate]]</f>
        <v>32</v>
      </c>
      <c r="I380" t="s">
        <v>1369</v>
      </c>
      <c r="J380" t="s">
        <v>34</v>
      </c>
      <c r="K380" t="s">
        <v>5693</v>
      </c>
      <c r="M380">
        <v>1249</v>
      </c>
      <c r="O380" t="s">
        <v>37</v>
      </c>
      <c r="P380">
        <v>535</v>
      </c>
      <c r="Q380">
        <v>135</v>
      </c>
      <c r="R380">
        <v>20</v>
      </c>
      <c r="S380" s="25">
        <f>Table1[[#This Row],[RcvdQuantity]]/Table1[[#This Row],[POQty]]</f>
        <v>0.14814814814814814</v>
      </c>
      <c r="T380">
        <v>115</v>
      </c>
      <c r="U380">
        <v>0</v>
      </c>
      <c r="V380">
        <v>0</v>
      </c>
      <c r="W380">
        <v>0</v>
      </c>
      <c r="X380">
        <v>535</v>
      </c>
      <c r="Y380">
        <v>535</v>
      </c>
      <c r="Z380">
        <v>535</v>
      </c>
      <c r="AA380">
        <v>0</v>
      </c>
      <c r="AB380">
        <v>0</v>
      </c>
      <c r="AC380">
        <v>10700</v>
      </c>
      <c r="AD380">
        <v>10700</v>
      </c>
      <c r="AF380" t="s">
        <v>5503</v>
      </c>
      <c r="AH380">
        <v>369053</v>
      </c>
    </row>
    <row r="381" spans="1:34" x14ac:dyDescent="0.25">
      <c r="A381" t="s">
        <v>6607</v>
      </c>
      <c r="B381" s="24">
        <v>45666</v>
      </c>
      <c r="C381" t="s">
        <v>6608</v>
      </c>
      <c r="D381" t="s">
        <v>6014</v>
      </c>
      <c r="E381" t="s">
        <v>6609</v>
      </c>
      <c r="F381" t="s">
        <v>6403</v>
      </c>
      <c r="G381" t="s">
        <v>6403</v>
      </c>
      <c r="H381">
        <f>Table1[[#This Row],[GrnPostDate]]-Table1[[#This Row],[PoDate]]</f>
        <v>8</v>
      </c>
      <c r="I381" t="s">
        <v>102</v>
      </c>
      <c r="J381" t="s">
        <v>90</v>
      </c>
      <c r="K381" t="s">
        <v>5698</v>
      </c>
      <c r="M381">
        <v>30735</v>
      </c>
      <c r="O381" t="s">
        <v>5699</v>
      </c>
      <c r="P381">
        <v>400</v>
      </c>
      <c r="Q381">
        <v>500</v>
      </c>
      <c r="R381">
        <v>500</v>
      </c>
      <c r="S381" s="25">
        <f>Table1[[#This Row],[RcvdQuantity]]/Table1[[#This Row],[POQty]]</f>
        <v>1</v>
      </c>
      <c r="T381">
        <v>0</v>
      </c>
      <c r="U381">
        <v>0</v>
      </c>
      <c r="V381">
        <v>0</v>
      </c>
      <c r="W381">
        <v>0</v>
      </c>
      <c r="X381">
        <v>400</v>
      </c>
      <c r="Y381">
        <v>400</v>
      </c>
      <c r="Z381">
        <v>400</v>
      </c>
      <c r="AA381">
        <v>0</v>
      </c>
      <c r="AB381">
        <v>0</v>
      </c>
      <c r="AC381">
        <v>200000</v>
      </c>
      <c r="AD381">
        <v>200000</v>
      </c>
      <c r="AF381" t="s">
        <v>5412</v>
      </c>
      <c r="AH381">
        <v>369055</v>
      </c>
    </row>
    <row r="382" spans="1:34" x14ac:dyDescent="0.25">
      <c r="A382" t="s">
        <v>6610</v>
      </c>
      <c r="B382" s="24">
        <v>45674</v>
      </c>
      <c r="C382" t="s">
        <v>6611</v>
      </c>
      <c r="D382" t="s">
        <v>6422</v>
      </c>
      <c r="E382" t="s">
        <v>6612</v>
      </c>
      <c r="F382" t="s">
        <v>6403</v>
      </c>
      <c r="G382" t="s">
        <v>6403</v>
      </c>
      <c r="H382">
        <f>Table1[[#This Row],[GrnPostDate]]-Table1[[#This Row],[PoDate]]</f>
        <v>0</v>
      </c>
      <c r="I382" t="s">
        <v>5428</v>
      </c>
      <c r="J382" t="s">
        <v>90</v>
      </c>
      <c r="K382" t="s">
        <v>5434</v>
      </c>
      <c r="M382">
        <v>952</v>
      </c>
      <c r="O382" t="s">
        <v>37</v>
      </c>
      <c r="P382">
        <v>375</v>
      </c>
      <c r="Q382">
        <v>100</v>
      </c>
      <c r="R382">
        <v>47</v>
      </c>
      <c r="S382" s="25">
        <f>Table1[[#This Row],[RcvdQuantity]]/Table1[[#This Row],[POQty]]</f>
        <v>0.47</v>
      </c>
      <c r="T382">
        <v>53</v>
      </c>
      <c r="U382">
        <v>0</v>
      </c>
      <c r="V382">
        <v>0</v>
      </c>
      <c r="W382">
        <v>0</v>
      </c>
      <c r="X382">
        <v>75</v>
      </c>
      <c r="Y382">
        <v>375</v>
      </c>
      <c r="Z382">
        <v>75</v>
      </c>
      <c r="AA382">
        <v>0</v>
      </c>
      <c r="AB382">
        <v>400</v>
      </c>
      <c r="AC382">
        <v>3525</v>
      </c>
      <c r="AD382">
        <v>3525</v>
      </c>
      <c r="AF382" t="s">
        <v>5412</v>
      </c>
      <c r="AH382">
        <v>369060</v>
      </c>
    </row>
    <row r="383" spans="1:34" x14ac:dyDescent="0.25">
      <c r="A383" t="s">
        <v>6613</v>
      </c>
      <c r="B383" s="24">
        <v>45665</v>
      </c>
      <c r="C383" t="s">
        <v>6614</v>
      </c>
      <c r="D383" t="s">
        <v>6366</v>
      </c>
      <c r="E383" t="s">
        <v>6615</v>
      </c>
      <c r="F383" t="s">
        <v>6549</v>
      </c>
      <c r="G383" t="s">
        <v>6549</v>
      </c>
      <c r="H383">
        <f>Table1[[#This Row],[GrnPostDate]]-Table1[[#This Row],[PoDate]]</f>
        <v>12</v>
      </c>
      <c r="I383" t="s">
        <v>6616</v>
      </c>
      <c r="J383" t="s">
        <v>5472</v>
      </c>
      <c r="K383" t="s">
        <v>6617</v>
      </c>
      <c r="M383">
        <v>28624</v>
      </c>
      <c r="O383" t="s">
        <v>6618</v>
      </c>
      <c r="P383">
        <v>7000</v>
      </c>
      <c r="Q383">
        <v>70</v>
      </c>
      <c r="R383">
        <v>11</v>
      </c>
      <c r="S383" s="25">
        <f>Table1[[#This Row],[RcvdQuantity]]/Table1[[#This Row],[POQty]]</f>
        <v>0.15714285714285714</v>
      </c>
      <c r="T383">
        <v>59</v>
      </c>
      <c r="U383">
        <v>0</v>
      </c>
      <c r="V383">
        <v>0</v>
      </c>
      <c r="W383">
        <v>0</v>
      </c>
      <c r="X383">
        <v>7000</v>
      </c>
      <c r="Y383">
        <v>7000</v>
      </c>
      <c r="Z383">
        <v>7000</v>
      </c>
      <c r="AA383">
        <v>0</v>
      </c>
      <c r="AB383">
        <v>0</v>
      </c>
      <c r="AC383">
        <v>77000</v>
      </c>
      <c r="AD383">
        <v>77000</v>
      </c>
      <c r="AF383" t="s">
        <v>5412</v>
      </c>
      <c r="AH383">
        <v>369220</v>
      </c>
    </row>
    <row r="384" spans="1:34" x14ac:dyDescent="0.25">
      <c r="A384" t="s">
        <v>6619</v>
      </c>
      <c r="B384" s="24">
        <v>45660</v>
      </c>
      <c r="C384" t="s">
        <v>6620</v>
      </c>
      <c r="D384" t="s">
        <v>6366</v>
      </c>
      <c r="E384" t="s">
        <v>6621</v>
      </c>
      <c r="F384" t="s">
        <v>6549</v>
      </c>
      <c r="G384" t="s">
        <v>6549</v>
      </c>
      <c r="H384">
        <f>Table1[[#This Row],[GrnPostDate]]-Table1[[#This Row],[PoDate]]</f>
        <v>17</v>
      </c>
      <c r="I384" t="s">
        <v>6616</v>
      </c>
      <c r="J384" t="s">
        <v>5472</v>
      </c>
      <c r="K384" t="s">
        <v>6622</v>
      </c>
      <c r="L384" t="s">
        <v>6623</v>
      </c>
      <c r="M384">
        <v>6999</v>
      </c>
      <c r="O384" t="s">
        <v>6624</v>
      </c>
      <c r="P384">
        <v>650</v>
      </c>
      <c r="Q384">
        <v>200</v>
      </c>
      <c r="R384">
        <v>200</v>
      </c>
      <c r="S384" s="25">
        <f>Table1[[#This Row],[RcvdQuantity]]/Table1[[#This Row],[POQty]]</f>
        <v>1</v>
      </c>
      <c r="T384">
        <v>0</v>
      </c>
      <c r="U384">
        <v>0</v>
      </c>
      <c r="V384">
        <v>0</v>
      </c>
      <c r="W384">
        <v>0</v>
      </c>
      <c r="X384">
        <v>650</v>
      </c>
      <c r="Y384">
        <v>650</v>
      </c>
      <c r="Z384">
        <v>650</v>
      </c>
      <c r="AA384">
        <v>0</v>
      </c>
      <c r="AB384">
        <v>0</v>
      </c>
      <c r="AC384">
        <v>130000</v>
      </c>
      <c r="AD384">
        <v>130000</v>
      </c>
      <c r="AF384" t="s">
        <v>5412</v>
      </c>
      <c r="AH384">
        <v>369223</v>
      </c>
    </row>
    <row r="385" spans="1:34" x14ac:dyDescent="0.25">
      <c r="A385" t="s">
        <v>6625</v>
      </c>
      <c r="B385" s="24">
        <v>45664</v>
      </c>
      <c r="C385" t="s">
        <v>6626</v>
      </c>
      <c r="D385" t="s">
        <v>6366</v>
      </c>
      <c r="E385" t="s">
        <v>6627</v>
      </c>
      <c r="F385" t="s">
        <v>6549</v>
      </c>
      <c r="G385" t="s">
        <v>6549</v>
      </c>
      <c r="H385">
        <f>Table1[[#This Row],[GrnPostDate]]-Table1[[#This Row],[PoDate]]</f>
        <v>13</v>
      </c>
      <c r="I385" t="s">
        <v>780</v>
      </c>
      <c r="J385" t="s">
        <v>52</v>
      </c>
      <c r="K385" t="s">
        <v>6628</v>
      </c>
      <c r="M385">
        <v>10220</v>
      </c>
      <c r="O385" t="s">
        <v>6629</v>
      </c>
      <c r="P385">
        <v>11000</v>
      </c>
      <c r="Q385">
        <v>2</v>
      </c>
      <c r="R385">
        <v>2</v>
      </c>
      <c r="S385" s="25">
        <f>Table1[[#This Row],[RcvdQuantity]]/Table1[[#This Row],[POQty]]</f>
        <v>1</v>
      </c>
      <c r="T385">
        <v>0</v>
      </c>
      <c r="U385">
        <v>0</v>
      </c>
      <c r="V385">
        <v>0</v>
      </c>
      <c r="W385">
        <v>0</v>
      </c>
      <c r="X385">
        <v>11000</v>
      </c>
      <c r="Y385">
        <v>11000</v>
      </c>
      <c r="Z385">
        <v>11000</v>
      </c>
      <c r="AA385">
        <v>0</v>
      </c>
      <c r="AB385">
        <v>0</v>
      </c>
      <c r="AC385">
        <v>22000</v>
      </c>
      <c r="AD385">
        <v>22000</v>
      </c>
      <c r="AF385" t="s">
        <v>5412</v>
      </c>
      <c r="AH385">
        <v>369249</v>
      </c>
    </row>
    <row r="386" spans="1:34" x14ac:dyDescent="0.25">
      <c r="A386" t="s">
        <v>6630</v>
      </c>
      <c r="B386" s="24">
        <v>45671</v>
      </c>
      <c r="C386" t="s">
        <v>6631</v>
      </c>
      <c r="D386" t="s">
        <v>6632</v>
      </c>
      <c r="E386" t="s">
        <v>6633</v>
      </c>
      <c r="F386" t="s">
        <v>6549</v>
      </c>
      <c r="G386" t="s">
        <v>6549</v>
      </c>
      <c r="H386">
        <f>Table1[[#This Row],[GrnPostDate]]-Table1[[#This Row],[PoDate]]</f>
        <v>6</v>
      </c>
      <c r="I386" t="s">
        <v>41</v>
      </c>
      <c r="J386" t="s">
        <v>34</v>
      </c>
      <c r="K386" t="s">
        <v>6634</v>
      </c>
      <c r="M386">
        <v>1189</v>
      </c>
      <c r="O386" t="s">
        <v>37</v>
      </c>
      <c r="P386">
        <v>160</v>
      </c>
      <c r="Q386">
        <v>300</v>
      </c>
      <c r="R386">
        <v>300</v>
      </c>
      <c r="S386" s="25">
        <f>Table1[[#This Row],[RcvdQuantity]]/Table1[[#This Row],[POQty]]</f>
        <v>1</v>
      </c>
      <c r="T386">
        <v>0</v>
      </c>
      <c r="U386">
        <v>0</v>
      </c>
      <c r="V386">
        <v>0</v>
      </c>
      <c r="W386">
        <v>0</v>
      </c>
      <c r="X386">
        <v>160</v>
      </c>
      <c r="Y386">
        <v>160</v>
      </c>
      <c r="Z386">
        <v>160</v>
      </c>
      <c r="AA386">
        <v>0</v>
      </c>
      <c r="AB386">
        <v>0</v>
      </c>
      <c r="AC386">
        <v>48000</v>
      </c>
      <c r="AD386">
        <v>48000</v>
      </c>
      <c r="AF386" t="s">
        <v>5503</v>
      </c>
      <c r="AH386">
        <v>369250</v>
      </c>
    </row>
    <row r="387" spans="1:34" x14ac:dyDescent="0.25">
      <c r="A387" t="s">
        <v>6635</v>
      </c>
      <c r="B387" s="24">
        <v>45671</v>
      </c>
      <c r="C387" t="s">
        <v>6636</v>
      </c>
      <c r="D387" t="s">
        <v>6422</v>
      </c>
      <c r="E387" t="s">
        <v>6637</v>
      </c>
      <c r="F387" t="s">
        <v>6549</v>
      </c>
      <c r="G387" t="s">
        <v>6549</v>
      </c>
      <c r="H387">
        <f>Table1[[#This Row],[GrnPostDate]]-Table1[[#This Row],[PoDate]]</f>
        <v>6</v>
      </c>
      <c r="I387" t="s">
        <v>5842</v>
      </c>
      <c r="J387" t="s">
        <v>90</v>
      </c>
      <c r="K387" t="s">
        <v>6638</v>
      </c>
      <c r="M387">
        <v>975</v>
      </c>
      <c r="O387" t="s">
        <v>6639</v>
      </c>
      <c r="P387">
        <v>155</v>
      </c>
      <c r="Q387">
        <v>960</v>
      </c>
      <c r="R387">
        <v>960</v>
      </c>
      <c r="S387" s="25">
        <f>Table1[[#This Row],[RcvdQuantity]]/Table1[[#This Row],[POQty]]</f>
        <v>1</v>
      </c>
      <c r="T387">
        <v>0</v>
      </c>
      <c r="U387">
        <v>0</v>
      </c>
      <c r="V387">
        <v>0</v>
      </c>
      <c r="W387">
        <v>0</v>
      </c>
      <c r="X387">
        <v>155</v>
      </c>
      <c r="Y387">
        <v>155</v>
      </c>
      <c r="Z387">
        <v>155</v>
      </c>
      <c r="AA387">
        <v>0</v>
      </c>
      <c r="AB387">
        <v>0</v>
      </c>
      <c r="AC387">
        <v>148800</v>
      </c>
      <c r="AD387">
        <v>148800</v>
      </c>
      <c r="AF387" t="s">
        <v>5412</v>
      </c>
      <c r="AH387">
        <v>369255</v>
      </c>
    </row>
    <row r="388" spans="1:34" x14ac:dyDescent="0.25">
      <c r="A388" t="s">
        <v>6640</v>
      </c>
      <c r="B388" s="24">
        <v>45660</v>
      </c>
      <c r="C388" t="s">
        <v>6641</v>
      </c>
      <c r="D388" t="s">
        <v>6366</v>
      </c>
      <c r="E388" t="s">
        <v>6642</v>
      </c>
      <c r="F388" t="s">
        <v>6549</v>
      </c>
      <c r="G388" t="s">
        <v>6549</v>
      </c>
      <c r="H388">
        <f>Table1[[#This Row],[GrnPostDate]]-Table1[[#This Row],[PoDate]]</f>
        <v>17</v>
      </c>
      <c r="I388" t="s">
        <v>6643</v>
      </c>
      <c r="J388" t="s">
        <v>5409</v>
      </c>
      <c r="K388" t="s">
        <v>6644</v>
      </c>
      <c r="M388">
        <v>31525</v>
      </c>
      <c r="O388" t="s">
        <v>6645</v>
      </c>
      <c r="P388">
        <v>501</v>
      </c>
      <c r="Q388">
        <v>1800</v>
      </c>
      <c r="R388">
        <v>1800</v>
      </c>
      <c r="S388" s="25">
        <f>Table1[[#This Row],[RcvdQuantity]]/Table1[[#This Row],[POQty]]</f>
        <v>1</v>
      </c>
      <c r="T388">
        <v>0</v>
      </c>
      <c r="U388">
        <v>0</v>
      </c>
      <c r="V388">
        <v>0</v>
      </c>
      <c r="W388">
        <v>0</v>
      </c>
      <c r="X388">
        <v>501</v>
      </c>
      <c r="Y388">
        <v>501</v>
      </c>
      <c r="Z388">
        <v>501</v>
      </c>
      <c r="AA388">
        <v>0</v>
      </c>
      <c r="AB388">
        <v>0</v>
      </c>
      <c r="AC388">
        <v>901800</v>
      </c>
      <c r="AD388">
        <v>901800</v>
      </c>
      <c r="AF388" t="s">
        <v>5412</v>
      </c>
      <c r="AH388">
        <v>369256</v>
      </c>
    </row>
    <row r="389" spans="1:34" x14ac:dyDescent="0.25">
      <c r="A389" t="s">
        <v>6646</v>
      </c>
      <c r="B389" s="24">
        <v>45667</v>
      </c>
      <c r="C389" t="s">
        <v>6647</v>
      </c>
      <c r="D389" t="s">
        <v>6648</v>
      </c>
      <c r="E389" t="s">
        <v>6649</v>
      </c>
      <c r="F389" t="s">
        <v>6549</v>
      </c>
      <c r="G389" t="s">
        <v>6549</v>
      </c>
      <c r="H389">
        <f>Table1[[#This Row],[GrnPostDate]]-Table1[[#This Row],[PoDate]]</f>
        <v>10</v>
      </c>
      <c r="I389" t="s">
        <v>383</v>
      </c>
      <c r="J389" t="s">
        <v>5472</v>
      </c>
      <c r="K389" t="s">
        <v>6650</v>
      </c>
      <c r="L389" t="s">
        <v>6651</v>
      </c>
      <c r="M389">
        <v>7745</v>
      </c>
      <c r="O389" t="s">
        <v>422</v>
      </c>
      <c r="P389">
        <v>210</v>
      </c>
      <c r="Q389">
        <v>800</v>
      </c>
      <c r="R389">
        <v>800</v>
      </c>
      <c r="S389" s="25">
        <f>Table1[[#This Row],[RcvdQuantity]]/Table1[[#This Row],[POQty]]</f>
        <v>1</v>
      </c>
      <c r="T389">
        <v>0</v>
      </c>
      <c r="U389">
        <v>0</v>
      </c>
      <c r="V389">
        <v>0</v>
      </c>
      <c r="W389">
        <v>0</v>
      </c>
      <c r="X389">
        <v>210</v>
      </c>
      <c r="Y389">
        <v>210</v>
      </c>
      <c r="Z389">
        <v>210</v>
      </c>
      <c r="AA389">
        <v>0</v>
      </c>
      <c r="AB389">
        <v>0</v>
      </c>
      <c r="AC389">
        <v>168000</v>
      </c>
      <c r="AD389">
        <v>168000</v>
      </c>
      <c r="AF389" t="s">
        <v>5412</v>
      </c>
      <c r="AH389">
        <v>369283</v>
      </c>
    </row>
    <row r="390" spans="1:34" x14ac:dyDescent="0.25">
      <c r="A390" t="s">
        <v>6652</v>
      </c>
      <c r="B390" s="24">
        <v>45667</v>
      </c>
      <c r="C390" t="s">
        <v>6653</v>
      </c>
      <c r="D390" t="s">
        <v>6422</v>
      </c>
      <c r="E390" t="s">
        <v>6654</v>
      </c>
      <c r="F390" t="s">
        <v>6549</v>
      </c>
      <c r="G390" t="s">
        <v>6549</v>
      </c>
      <c r="H390">
        <f>Table1[[#This Row],[GrnPostDate]]-Table1[[#This Row],[PoDate]]</f>
        <v>10</v>
      </c>
      <c r="I390" t="s">
        <v>383</v>
      </c>
      <c r="J390" t="s">
        <v>5409</v>
      </c>
      <c r="K390" t="s">
        <v>6655</v>
      </c>
      <c r="M390">
        <v>16099</v>
      </c>
      <c r="O390" t="s">
        <v>6656</v>
      </c>
      <c r="P390">
        <v>5.92</v>
      </c>
      <c r="Q390">
        <v>30000</v>
      </c>
      <c r="R390">
        <v>30000</v>
      </c>
      <c r="S390" s="25">
        <f>Table1[[#This Row],[RcvdQuantity]]/Table1[[#This Row],[POQty]]</f>
        <v>1</v>
      </c>
      <c r="T390">
        <v>0</v>
      </c>
      <c r="U390">
        <v>0</v>
      </c>
      <c r="V390">
        <v>0</v>
      </c>
      <c r="W390">
        <v>0</v>
      </c>
      <c r="X390">
        <v>5.92</v>
      </c>
      <c r="Y390">
        <v>5.92</v>
      </c>
      <c r="Z390">
        <v>5.92</v>
      </c>
      <c r="AA390">
        <v>0</v>
      </c>
      <c r="AB390">
        <v>0</v>
      </c>
      <c r="AC390">
        <v>177600</v>
      </c>
      <c r="AD390">
        <v>177600</v>
      </c>
      <c r="AF390" t="s">
        <v>5412</v>
      </c>
      <c r="AH390">
        <v>369288</v>
      </c>
    </row>
    <row r="391" spans="1:34" x14ac:dyDescent="0.25">
      <c r="A391" t="s">
        <v>6652</v>
      </c>
      <c r="B391" s="24">
        <v>45667</v>
      </c>
      <c r="C391" t="s">
        <v>6653</v>
      </c>
      <c r="D391" t="s">
        <v>6422</v>
      </c>
      <c r="E391" t="s">
        <v>6654</v>
      </c>
      <c r="F391" t="s">
        <v>6549</v>
      </c>
      <c r="G391" t="s">
        <v>6549</v>
      </c>
      <c r="H391">
        <f>Table1[[#This Row],[GrnPostDate]]-Table1[[#This Row],[PoDate]]</f>
        <v>10</v>
      </c>
      <c r="I391" t="s">
        <v>383</v>
      </c>
      <c r="J391" t="s">
        <v>6657</v>
      </c>
      <c r="K391" t="s">
        <v>6658</v>
      </c>
      <c r="L391" t="s">
        <v>6659</v>
      </c>
      <c r="M391">
        <v>7515</v>
      </c>
      <c r="O391" t="s">
        <v>6660</v>
      </c>
      <c r="P391">
        <v>623</v>
      </c>
      <c r="Q391">
        <v>50</v>
      </c>
      <c r="R391">
        <v>50</v>
      </c>
      <c r="S391" s="25">
        <f>Table1[[#This Row],[RcvdQuantity]]/Table1[[#This Row],[POQty]]</f>
        <v>1</v>
      </c>
      <c r="T391">
        <v>0</v>
      </c>
      <c r="U391">
        <v>0</v>
      </c>
      <c r="V391">
        <v>0</v>
      </c>
      <c r="W391">
        <v>0</v>
      </c>
      <c r="X391">
        <v>623</v>
      </c>
      <c r="Y391">
        <v>623</v>
      </c>
      <c r="Z391">
        <v>623</v>
      </c>
      <c r="AA391">
        <v>0</v>
      </c>
      <c r="AB391">
        <v>0</v>
      </c>
      <c r="AC391">
        <v>31150</v>
      </c>
      <c r="AD391">
        <v>31150</v>
      </c>
      <c r="AF391" t="s">
        <v>5412</v>
      </c>
      <c r="AH391">
        <v>369289</v>
      </c>
    </row>
    <row r="392" spans="1:34" x14ac:dyDescent="0.25">
      <c r="A392" t="s">
        <v>6652</v>
      </c>
      <c r="B392" s="24">
        <v>45667</v>
      </c>
      <c r="C392" t="s">
        <v>6653</v>
      </c>
      <c r="D392" t="s">
        <v>6422</v>
      </c>
      <c r="E392" t="s">
        <v>6654</v>
      </c>
      <c r="F392" t="s">
        <v>6549</v>
      </c>
      <c r="G392" t="s">
        <v>6549</v>
      </c>
      <c r="H392">
        <f>Table1[[#This Row],[GrnPostDate]]-Table1[[#This Row],[PoDate]]</f>
        <v>10</v>
      </c>
      <c r="I392" t="s">
        <v>383</v>
      </c>
      <c r="J392" t="s">
        <v>5409</v>
      </c>
      <c r="K392" t="s">
        <v>6661</v>
      </c>
      <c r="M392">
        <v>28593</v>
      </c>
      <c r="O392" t="s">
        <v>6662</v>
      </c>
      <c r="P392">
        <v>8.9</v>
      </c>
      <c r="Q392">
        <v>30000</v>
      </c>
      <c r="R392">
        <v>30000</v>
      </c>
      <c r="S392" s="25">
        <f>Table1[[#This Row],[RcvdQuantity]]/Table1[[#This Row],[POQty]]</f>
        <v>1</v>
      </c>
      <c r="T392">
        <v>0</v>
      </c>
      <c r="U392">
        <v>0</v>
      </c>
      <c r="V392">
        <v>0</v>
      </c>
      <c r="W392">
        <v>0</v>
      </c>
      <c r="X392">
        <v>8.9</v>
      </c>
      <c r="Y392">
        <v>8.9</v>
      </c>
      <c r="Z392">
        <v>8.9</v>
      </c>
      <c r="AA392">
        <v>0</v>
      </c>
      <c r="AB392">
        <v>0</v>
      </c>
      <c r="AC392">
        <v>267000</v>
      </c>
      <c r="AD392">
        <v>267000</v>
      </c>
      <c r="AF392" t="s">
        <v>5412</v>
      </c>
      <c r="AH392">
        <v>369290</v>
      </c>
    </row>
    <row r="393" spans="1:34" x14ac:dyDescent="0.25">
      <c r="A393" t="s">
        <v>6652</v>
      </c>
      <c r="B393" s="24">
        <v>45667</v>
      </c>
      <c r="C393" t="s">
        <v>6653</v>
      </c>
      <c r="D393" t="s">
        <v>6422</v>
      </c>
      <c r="E393" t="s">
        <v>6654</v>
      </c>
      <c r="F393" t="s">
        <v>6549</v>
      </c>
      <c r="G393" t="s">
        <v>6549</v>
      </c>
      <c r="H393">
        <f>Table1[[#This Row],[GrnPostDate]]-Table1[[#This Row],[PoDate]]</f>
        <v>10</v>
      </c>
      <c r="I393" t="s">
        <v>383</v>
      </c>
      <c r="J393" t="s">
        <v>6408</v>
      </c>
      <c r="K393" t="s">
        <v>6663</v>
      </c>
      <c r="L393" t="s">
        <v>6664</v>
      </c>
      <c r="M393">
        <v>7025</v>
      </c>
      <c r="O393" t="s">
        <v>6665</v>
      </c>
      <c r="P393">
        <v>640</v>
      </c>
      <c r="Q393">
        <v>250</v>
      </c>
      <c r="R393">
        <v>250</v>
      </c>
      <c r="S393" s="25">
        <f>Table1[[#This Row],[RcvdQuantity]]/Table1[[#This Row],[POQty]]</f>
        <v>1</v>
      </c>
      <c r="T393">
        <v>0</v>
      </c>
      <c r="U393">
        <v>0</v>
      </c>
      <c r="V393">
        <v>0</v>
      </c>
      <c r="W393">
        <v>0</v>
      </c>
      <c r="X393">
        <v>640</v>
      </c>
      <c r="Y393">
        <v>640</v>
      </c>
      <c r="Z393">
        <v>640</v>
      </c>
      <c r="AA393">
        <v>0</v>
      </c>
      <c r="AB393">
        <v>0</v>
      </c>
      <c r="AC393">
        <v>160000</v>
      </c>
      <c r="AD393">
        <v>160000</v>
      </c>
      <c r="AF393" t="s">
        <v>5412</v>
      </c>
      <c r="AH393">
        <v>369291</v>
      </c>
    </row>
    <row r="394" spans="1:34" x14ac:dyDescent="0.25">
      <c r="A394" t="s">
        <v>6666</v>
      </c>
      <c r="B394" s="24">
        <v>45671</v>
      </c>
      <c r="C394" t="s">
        <v>6667</v>
      </c>
      <c r="D394" t="s">
        <v>6366</v>
      </c>
      <c r="E394" t="s">
        <v>6668</v>
      </c>
      <c r="F394" t="s">
        <v>6549</v>
      </c>
      <c r="G394" t="s">
        <v>6549</v>
      </c>
      <c r="H394">
        <f>Table1[[#This Row],[GrnPostDate]]-Table1[[#This Row],[PoDate]]</f>
        <v>6</v>
      </c>
      <c r="I394" t="s">
        <v>5830</v>
      </c>
      <c r="J394" t="s">
        <v>119</v>
      </c>
      <c r="K394" t="s">
        <v>6669</v>
      </c>
      <c r="M394">
        <v>32328</v>
      </c>
      <c r="O394" t="s">
        <v>6670</v>
      </c>
      <c r="P394">
        <v>500</v>
      </c>
      <c r="Q394">
        <v>24</v>
      </c>
      <c r="R394">
        <v>24</v>
      </c>
      <c r="S394" s="25">
        <f>Table1[[#This Row],[RcvdQuantity]]/Table1[[#This Row],[POQty]]</f>
        <v>1</v>
      </c>
      <c r="T394">
        <v>0</v>
      </c>
      <c r="U394">
        <v>0</v>
      </c>
      <c r="V394">
        <v>0</v>
      </c>
      <c r="W394">
        <v>0</v>
      </c>
      <c r="X394">
        <v>500</v>
      </c>
      <c r="Y394">
        <v>500</v>
      </c>
      <c r="Z394">
        <v>500</v>
      </c>
      <c r="AA394">
        <v>0</v>
      </c>
      <c r="AB394">
        <v>0</v>
      </c>
      <c r="AC394">
        <v>12000</v>
      </c>
      <c r="AD394">
        <v>12000</v>
      </c>
      <c r="AF394" t="s">
        <v>5412</v>
      </c>
      <c r="AH394">
        <v>369292</v>
      </c>
    </row>
    <row r="395" spans="1:34" x14ac:dyDescent="0.25">
      <c r="A395" t="s">
        <v>6666</v>
      </c>
      <c r="B395" s="24">
        <v>45671</v>
      </c>
      <c r="C395" t="s">
        <v>6667</v>
      </c>
      <c r="D395" t="s">
        <v>6366</v>
      </c>
      <c r="E395" t="s">
        <v>6668</v>
      </c>
      <c r="F395" t="s">
        <v>6549</v>
      </c>
      <c r="G395" t="s">
        <v>6549</v>
      </c>
      <c r="H395">
        <f>Table1[[#This Row],[GrnPostDate]]-Table1[[#This Row],[PoDate]]</f>
        <v>6</v>
      </c>
      <c r="I395" t="s">
        <v>5830</v>
      </c>
      <c r="J395" t="s">
        <v>119</v>
      </c>
      <c r="K395" t="s">
        <v>6671</v>
      </c>
      <c r="M395">
        <v>48428</v>
      </c>
      <c r="N395" t="s">
        <v>6672</v>
      </c>
      <c r="O395" t="s">
        <v>6673</v>
      </c>
      <c r="P395">
        <v>300</v>
      </c>
      <c r="Q395">
        <v>24</v>
      </c>
      <c r="R395">
        <v>24</v>
      </c>
      <c r="S395" s="25">
        <f>Table1[[#This Row],[RcvdQuantity]]/Table1[[#This Row],[POQty]]</f>
        <v>1</v>
      </c>
      <c r="T395">
        <v>0</v>
      </c>
      <c r="U395">
        <v>0</v>
      </c>
      <c r="V395">
        <v>0</v>
      </c>
      <c r="W395">
        <v>0</v>
      </c>
      <c r="X395">
        <v>300</v>
      </c>
      <c r="Y395">
        <v>300</v>
      </c>
      <c r="Z395">
        <v>300</v>
      </c>
      <c r="AA395">
        <v>0</v>
      </c>
      <c r="AB395">
        <v>0</v>
      </c>
      <c r="AC395">
        <v>7200</v>
      </c>
      <c r="AD395">
        <v>7200</v>
      </c>
      <c r="AF395" t="s">
        <v>5412</v>
      </c>
      <c r="AH395">
        <v>369293</v>
      </c>
    </row>
    <row r="396" spans="1:34" x14ac:dyDescent="0.25">
      <c r="A396" t="s">
        <v>6674</v>
      </c>
      <c r="B396" s="24">
        <v>45671</v>
      </c>
      <c r="C396" t="s">
        <v>6675</v>
      </c>
      <c r="D396" t="s">
        <v>6366</v>
      </c>
      <c r="E396" t="s">
        <v>6676</v>
      </c>
      <c r="F396" t="s">
        <v>6549</v>
      </c>
      <c r="G396" t="s">
        <v>6549</v>
      </c>
      <c r="H396">
        <f>Table1[[#This Row],[GrnPostDate]]-Table1[[#This Row],[PoDate]]</f>
        <v>6</v>
      </c>
      <c r="I396" t="s">
        <v>5830</v>
      </c>
      <c r="J396" t="s">
        <v>119</v>
      </c>
      <c r="K396" t="s">
        <v>6677</v>
      </c>
      <c r="M396">
        <v>39722</v>
      </c>
      <c r="O396" t="s">
        <v>6678</v>
      </c>
      <c r="P396">
        <v>4500</v>
      </c>
      <c r="Q396">
        <v>10</v>
      </c>
      <c r="R396">
        <v>10</v>
      </c>
      <c r="S396" s="25">
        <f>Table1[[#This Row],[RcvdQuantity]]/Table1[[#This Row],[POQty]]</f>
        <v>1</v>
      </c>
      <c r="T396">
        <v>0</v>
      </c>
      <c r="U396">
        <v>0</v>
      </c>
      <c r="V396">
        <v>0</v>
      </c>
      <c r="W396">
        <v>0</v>
      </c>
      <c r="X396">
        <v>4500</v>
      </c>
      <c r="Y396">
        <v>4500</v>
      </c>
      <c r="Z396">
        <v>4500</v>
      </c>
      <c r="AA396">
        <v>0</v>
      </c>
      <c r="AB396">
        <v>0</v>
      </c>
      <c r="AC396">
        <v>45000</v>
      </c>
      <c r="AD396">
        <v>45000</v>
      </c>
      <c r="AF396" t="s">
        <v>5412</v>
      </c>
      <c r="AH396">
        <v>369294</v>
      </c>
    </row>
    <row r="397" spans="1:34" x14ac:dyDescent="0.25">
      <c r="A397" t="s">
        <v>6674</v>
      </c>
      <c r="B397" s="24">
        <v>45671</v>
      </c>
      <c r="C397" t="s">
        <v>6675</v>
      </c>
      <c r="D397" t="s">
        <v>6366</v>
      </c>
      <c r="E397" t="s">
        <v>6676</v>
      </c>
      <c r="F397" t="s">
        <v>6549</v>
      </c>
      <c r="G397" t="s">
        <v>6549</v>
      </c>
      <c r="H397">
        <f>Table1[[#This Row],[GrnPostDate]]-Table1[[#This Row],[PoDate]]</f>
        <v>6</v>
      </c>
      <c r="I397" t="s">
        <v>5830</v>
      </c>
      <c r="J397" t="s">
        <v>119</v>
      </c>
      <c r="K397" t="s">
        <v>6679</v>
      </c>
      <c r="M397">
        <v>39723</v>
      </c>
      <c r="O397" t="s">
        <v>6680</v>
      </c>
      <c r="P397">
        <v>4500</v>
      </c>
      <c r="Q397">
        <v>10</v>
      </c>
      <c r="R397">
        <v>10</v>
      </c>
      <c r="S397" s="25">
        <f>Table1[[#This Row],[RcvdQuantity]]/Table1[[#This Row],[POQty]]</f>
        <v>1</v>
      </c>
      <c r="T397">
        <v>0</v>
      </c>
      <c r="U397">
        <v>0</v>
      </c>
      <c r="V397">
        <v>0</v>
      </c>
      <c r="W397">
        <v>0</v>
      </c>
      <c r="X397">
        <v>4500</v>
      </c>
      <c r="Y397">
        <v>4500</v>
      </c>
      <c r="Z397">
        <v>4500</v>
      </c>
      <c r="AA397">
        <v>0</v>
      </c>
      <c r="AB397">
        <v>0</v>
      </c>
      <c r="AC397">
        <v>45000</v>
      </c>
      <c r="AD397">
        <v>45000</v>
      </c>
      <c r="AF397" t="s">
        <v>5412</v>
      </c>
      <c r="AH397">
        <v>369295</v>
      </c>
    </row>
    <row r="398" spans="1:34" x14ac:dyDescent="0.25">
      <c r="A398" t="s">
        <v>6681</v>
      </c>
      <c r="B398" s="24">
        <v>45671</v>
      </c>
      <c r="C398" t="s">
        <v>6682</v>
      </c>
      <c r="D398" t="s">
        <v>6422</v>
      </c>
      <c r="E398" t="s">
        <v>6683</v>
      </c>
      <c r="F398" t="s">
        <v>6549</v>
      </c>
      <c r="G398" t="s">
        <v>6549</v>
      </c>
      <c r="H398">
        <f>Table1[[#This Row],[GrnPostDate]]-Table1[[#This Row],[PoDate]]</f>
        <v>6</v>
      </c>
      <c r="I398" t="s">
        <v>780</v>
      </c>
      <c r="J398" t="s">
        <v>52</v>
      </c>
      <c r="K398" t="s">
        <v>5630</v>
      </c>
      <c r="M398">
        <v>9961</v>
      </c>
      <c r="O398" t="s">
        <v>6684</v>
      </c>
      <c r="P398">
        <v>23200</v>
      </c>
      <c r="Q398">
        <v>4</v>
      </c>
      <c r="R398">
        <v>4</v>
      </c>
      <c r="S398" s="25">
        <f>Table1[[#This Row],[RcvdQuantity]]/Table1[[#This Row],[POQty]]</f>
        <v>1</v>
      </c>
      <c r="T398">
        <v>0</v>
      </c>
      <c r="U398">
        <v>0</v>
      </c>
      <c r="V398">
        <v>0</v>
      </c>
      <c r="W398">
        <v>0</v>
      </c>
      <c r="X398">
        <v>23200</v>
      </c>
      <c r="Y398">
        <v>23200</v>
      </c>
      <c r="Z398">
        <v>23200</v>
      </c>
      <c r="AA398">
        <v>0</v>
      </c>
      <c r="AB398">
        <v>0</v>
      </c>
      <c r="AC398">
        <v>92800</v>
      </c>
      <c r="AD398">
        <v>92800</v>
      </c>
      <c r="AF398" t="s">
        <v>5412</v>
      </c>
      <c r="AH398">
        <v>369299</v>
      </c>
    </row>
    <row r="399" spans="1:34" x14ac:dyDescent="0.25">
      <c r="A399" t="s">
        <v>6681</v>
      </c>
      <c r="B399" s="24">
        <v>45671</v>
      </c>
      <c r="C399" t="s">
        <v>6682</v>
      </c>
      <c r="D399" t="s">
        <v>6422</v>
      </c>
      <c r="E399" t="s">
        <v>6683</v>
      </c>
      <c r="F399" t="s">
        <v>6549</v>
      </c>
      <c r="G399" t="s">
        <v>6549</v>
      </c>
      <c r="H399">
        <f>Table1[[#This Row],[GrnPostDate]]-Table1[[#This Row],[PoDate]]</f>
        <v>6</v>
      </c>
      <c r="I399" t="s">
        <v>780</v>
      </c>
      <c r="J399" t="s">
        <v>52</v>
      </c>
      <c r="K399" t="s">
        <v>6685</v>
      </c>
      <c r="M399">
        <v>9965</v>
      </c>
      <c r="O399" t="s">
        <v>6686</v>
      </c>
      <c r="P399">
        <v>17400</v>
      </c>
      <c r="Q399">
        <v>2</v>
      </c>
      <c r="R399">
        <v>2</v>
      </c>
      <c r="S399" s="25">
        <f>Table1[[#This Row],[RcvdQuantity]]/Table1[[#This Row],[POQty]]</f>
        <v>1</v>
      </c>
      <c r="T399">
        <v>0</v>
      </c>
      <c r="U399">
        <v>0</v>
      </c>
      <c r="V399">
        <v>0</v>
      </c>
      <c r="W399">
        <v>0</v>
      </c>
      <c r="X399">
        <v>17400</v>
      </c>
      <c r="Y399">
        <v>17400</v>
      </c>
      <c r="Z399">
        <v>17400</v>
      </c>
      <c r="AA399">
        <v>0</v>
      </c>
      <c r="AB399">
        <v>0</v>
      </c>
      <c r="AC399">
        <v>34800</v>
      </c>
      <c r="AD399">
        <v>34800</v>
      </c>
      <c r="AF399" t="s">
        <v>5412</v>
      </c>
      <c r="AH399">
        <v>369300</v>
      </c>
    </row>
    <row r="400" spans="1:34" x14ac:dyDescent="0.25">
      <c r="A400" t="s">
        <v>6687</v>
      </c>
      <c r="B400" s="24">
        <v>45672</v>
      </c>
      <c r="C400" t="s">
        <v>6688</v>
      </c>
      <c r="D400" t="s">
        <v>6422</v>
      </c>
      <c r="E400" t="s">
        <v>6689</v>
      </c>
      <c r="F400" t="s">
        <v>6549</v>
      </c>
      <c r="G400" t="s">
        <v>6549</v>
      </c>
      <c r="H400">
        <f>Table1[[#This Row],[GrnPostDate]]-Table1[[#This Row],[PoDate]]</f>
        <v>5</v>
      </c>
      <c r="I400" t="s">
        <v>75</v>
      </c>
      <c r="J400" t="s">
        <v>52</v>
      </c>
      <c r="K400" t="s">
        <v>3357</v>
      </c>
      <c r="M400">
        <v>17283</v>
      </c>
      <c r="O400" t="s">
        <v>37</v>
      </c>
      <c r="P400">
        <v>32000</v>
      </c>
      <c r="Q400">
        <v>5</v>
      </c>
      <c r="R400">
        <v>5</v>
      </c>
      <c r="S400" s="25">
        <f>Table1[[#This Row],[RcvdQuantity]]/Table1[[#This Row],[POQty]]</f>
        <v>1</v>
      </c>
      <c r="T400">
        <v>0</v>
      </c>
      <c r="U400">
        <v>0</v>
      </c>
      <c r="V400">
        <v>0</v>
      </c>
      <c r="W400">
        <v>0</v>
      </c>
      <c r="X400">
        <v>32000</v>
      </c>
      <c r="Y400">
        <v>32000</v>
      </c>
      <c r="Z400">
        <v>32000</v>
      </c>
      <c r="AA400">
        <v>0</v>
      </c>
      <c r="AB400">
        <v>0</v>
      </c>
      <c r="AC400">
        <v>160000</v>
      </c>
      <c r="AD400">
        <v>160000</v>
      </c>
      <c r="AF400" t="s">
        <v>5503</v>
      </c>
      <c r="AH400">
        <v>369301</v>
      </c>
    </row>
    <row r="401" spans="1:34" x14ac:dyDescent="0.25">
      <c r="A401" t="s">
        <v>6687</v>
      </c>
      <c r="B401" s="24">
        <v>45672</v>
      </c>
      <c r="C401" t="s">
        <v>6688</v>
      </c>
      <c r="D401" t="s">
        <v>6422</v>
      </c>
      <c r="E401" t="s">
        <v>6689</v>
      </c>
      <c r="F401" t="s">
        <v>6549</v>
      </c>
      <c r="G401" t="s">
        <v>6549</v>
      </c>
      <c r="H401">
        <f>Table1[[#This Row],[GrnPostDate]]-Table1[[#This Row],[PoDate]]</f>
        <v>5</v>
      </c>
      <c r="I401" t="s">
        <v>75</v>
      </c>
      <c r="J401" t="s">
        <v>52</v>
      </c>
      <c r="K401" t="s">
        <v>3621</v>
      </c>
      <c r="M401">
        <v>42970</v>
      </c>
      <c r="N401" t="s">
        <v>6690</v>
      </c>
      <c r="O401" t="s">
        <v>37</v>
      </c>
      <c r="P401">
        <v>15000</v>
      </c>
      <c r="Q401">
        <v>2</v>
      </c>
      <c r="R401">
        <v>2</v>
      </c>
      <c r="S401" s="25">
        <f>Table1[[#This Row],[RcvdQuantity]]/Table1[[#This Row],[POQty]]</f>
        <v>1</v>
      </c>
      <c r="T401">
        <v>0</v>
      </c>
      <c r="U401">
        <v>0</v>
      </c>
      <c r="V401">
        <v>0</v>
      </c>
      <c r="W401">
        <v>0</v>
      </c>
      <c r="X401">
        <v>15000</v>
      </c>
      <c r="Y401">
        <v>15000</v>
      </c>
      <c r="Z401">
        <v>15000</v>
      </c>
      <c r="AA401">
        <v>0</v>
      </c>
      <c r="AB401">
        <v>0</v>
      </c>
      <c r="AC401">
        <v>30000</v>
      </c>
      <c r="AD401">
        <v>30000</v>
      </c>
      <c r="AF401" t="s">
        <v>5503</v>
      </c>
      <c r="AH401">
        <v>369302</v>
      </c>
    </row>
    <row r="402" spans="1:34" x14ac:dyDescent="0.25">
      <c r="A402" t="s">
        <v>6691</v>
      </c>
      <c r="B402" s="24">
        <v>45603</v>
      </c>
      <c r="C402" t="s">
        <v>6692</v>
      </c>
      <c r="D402" t="s">
        <v>6422</v>
      </c>
      <c r="E402" t="s">
        <v>6693</v>
      </c>
      <c r="F402" t="s">
        <v>6549</v>
      </c>
      <c r="G402" t="s">
        <v>6549</v>
      </c>
      <c r="H402">
        <f>Table1[[#This Row],[GrnPostDate]]-Table1[[#This Row],[PoDate]]</f>
        <v>74</v>
      </c>
      <c r="I402" t="s">
        <v>58</v>
      </c>
      <c r="J402" t="s">
        <v>52</v>
      </c>
      <c r="K402" t="s">
        <v>6694</v>
      </c>
      <c r="M402">
        <v>9934</v>
      </c>
      <c r="O402" t="s">
        <v>6695</v>
      </c>
      <c r="P402">
        <v>35500</v>
      </c>
      <c r="Q402">
        <v>1</v>
      </c>
      <c r="R402">
        <v>1</v>
      </c>
      <c r="S402" s="25">
        <f>Table1[[#This Row],[RcvdQuantity]]/Table1[[#This Row],[POQty]]</f>
        <v>1</v>
      </c>
      <c r="T402">
        <v>0</v>
      </c>
      <c r="U402">
        <v>0</v>
      </c>
      <c r="V402">
        <v>0</v>
      </c>
      <c r="W402">
        <v>0</v>
      </c>
      <c r="X402">
        <v>35500</v>
      </c>
      <c r="Y402">
        <v>35500</v>
      </c>
      <c r="Z402">
        <v>35500</v>
      </c>
      <c r="AA402">
        <v>0</v>
      </c>
      <c r="AB402">
        <v>0</v>
      </c>
      <c r="AC402">
        <v>35500</v>
      </c>
      <c r="AD402">
        <v>35500</v>
      </c>
      <c r="AF402" t="s">
        <v>5412</v>
      </c>
      <c r="AH402">
        <v>369303</v>
      </c>
    </row>
    <row r="403" spans="1:34" x14ac:dyDescent="0.25">
      <c r="A403" t="s">
        <v>6696</v>
      </c>
      <c r="B403" s="24">
        <v>45673</v>
      </c>
      <c r="C403" t="s">
        <v>6697</v>
      </c>
      <c r="D403" t="s">
        <v>6422</v>
      </c>
      <c r="E403" t="s">
        <v>6698</v>
      </c>
      <c r="F403" t="s">
        <v>6549</v>
      </c>
      <c r="G403" t="s">
        <v>6549</v>
      </c>
      <c r="H403">
        <f>Table1[[#This Row],[GrnPostDate]]-Table1[[#This Row],[PoDate]]</f>
        <v>4</v>
      </c>
      <c r="I403" t="s">
        <v>58</v>
      </c>
      <c r="J403" t="s">
        <v>52</v>
      </c>
      <c r="K403" t="s">
        <v>6699</v>
      </c>
      <c r="M403">
        <v>10154</v>
      </c>
      <c r="O403" t="s">
        <v>6700</v>
      </c>
      <c r="P403">
        <v>5291</v>
      </c>
      <c r="Q403">
        <v>1</v>
      </c>
      <c r="R403">
        <v>1</v>
      </c>
      <c r="S403" s="25">
        <f>Table1[[#This Row],[RcvdQuantity]]/Table1[[#This Row],[POQty]]</f>
        <v>1</v>
      </c>
      <c r="T403">
        <v>0</v>
      </c>
      <c r="U403">
        <v>0</v>
      </c>
      <c r="V403">
        <v>0</v>
      </c>
      <c r="W403">
        <v>0</v>
      </c>
      <c r="X403">
        <v>5291</v>
      </c>
      <c r="Y403">
        <v>5291</v>
      </c>
      <c r="Z403">
        <v>5291</v>
      </c>
      <c r="AA403">
        <v>0</v>
      </c>
      <c r="AB403">
        <v>0</v>
      </c>
      <c r="AC403">
        <v>5291</v>
      </c>
      <c r="AD403">
        <v>5291</v>
      </c>
      <c r="AF403" t="s">
        <v>5412</v>
      </c>
      <c r="AH403">
        <v>369304</v>
      </c>
    </row>
    <row r="404" spans="1:34" x14ac:dyDescent="0.25">
      <c r="A404" t="s">
        <v>6696</v>
      </c>
      <c r="B404" s="24">
        <v>45673</v>
      </c>
      <c r="C404" t="s">
        <v>6697</v>
      </c>
      <c r="D404" t="s">
        <v>6422</v>
      </c>
      <c r="E404" t="s">
        <v>6698</v>
      </c>
      <c r="F404" t="s">
        <v>6549</v>
      </c>
      <c r="G404" t="s">
        <v>6549</v>
      </c>
      <c r="H404">
        <f>Table1[[#This Row],[GrnPostDate]]-Table1[[#This Row],[PoDate]]</f>
        <v>4</v>
      </c>
      <c r="I404" t="s">
        <v>58</v>
      </c>
      <c r="J404" t="s">
        <v>52</v>
      </c>
      <c r="K404" t="s">
        <v>6701</v>
      </c>
      <c r="M404">
        <v>10157</v>
      </c>
      <c r="O404" t="s">
        <v>6702</v>
      </c>
      <c r="P404">
        <v>7040</v>
      </c>
      <c r="Q404">
        <v>1</v>
      </c>
      <c r="R404">
        <v>1</v>
      </c>
      <c r="S404" s="25">
        <f>Table1[[#This Row],[RcvdQuantity]]/Table1[[#This Row],[POQty]]</f>
        <v>1</v>
      </c>
      <c r="T404">
        <v>0</v>
      </c>
      <c r="U404">
        <v>0</v>
      </c>
      <c r="V404">
        <v>0</v>
      </c>
      <c r="W404">
        <v>0</v>
      </c>
      <c r="X404">
        <v>7040</v>
      </c>
      <c r="Y404">
        <v>7040</v>
      </c>
      <c r="Z404">
        <v>7040</v>
      </c>
      <c r="AA404">
        <v>0</v>
      </c>
      <c r="AB404">
        <v>0</v>
      </c>
      <c r="AC404">
        <v>7040</v>
      </c>
      <c r="AD404">
        <v>7040</v>
      </c>
      <c r="AF404" t="s">
        <v>5412</v>
      </c>
      <c r="AH404">
        <v>369305</v>
      </c>
    </row>
    <row r="405" spans="1:34" x14ac:dyDescent="0.25">
      <c r="A405" t="s">
        <v>6696</v>
      </c>
      <c r="B405" s="24">
        <v>45673</v>
      </c>
      <c r="C405" t="s">
        <v>6697</v>
      </c>
      <c r="D405" t="s">
        <v>6422</v>
      </c>
      <c r="E405" t="s">
        <v>6698</v>
      </c>
      <c r="F405" t="s">
        <v>6549</v>
      </c>
      <c r="G405" t="s">
        <v>6549</v>
      </c>
      <c r="H405">
        <f>Table1[[#This Row],[GrnPostDate]]-Table1[[#This Row],[PoDate]]</f>
        <v>4</v>
      </c>
      <c r="I405" t="s">
        <v>58</v>
      </c>
      <c r="J405" t="s">
        <v>52</v>
      </c>
      <c r="K405" t="s">
        <v>6703</v>
      </c>
      <c r="M405">
        <v>10193</v>
      </c>
      <c r="O405" t="s">
        <v>6704</v>
      </c>
      <c r="P405">
        <v>2673</v>
      </c>
      <c r="Q405">
        <v>10</v>
      </c>
      <c r="R405">
        <v>10</v>
      </c>
      <c r="S405" s="25">
        <f>Table1[[#This Row],[RcvdQuantity]]/Table1[[#This Row],[POQty]]</f>
        <v>1</v>
      </c>
      <c r="T405">
        <v>0</v>
      </c>
      <c r="U405">
        <v>0</v>
      </c>
      <c r="V405">
        <v>0</v>
      </c>
      <c r="W405">
        <v>0</v>
      </c>
      <c r="X405">
        <v>2673</v>
      </c>
      <c r="Y405">
        <v>2673</v>
      </c>
      <c r="Z405">
        <v>2673</v>
      </c>
      <c r="AA405">
        <v>0</v>
      </c>
      <c r="AB405">
        <v>0</v>
      </c>
      <c r="AC405">
        <v>26730</v>
      </c>
      <c r="AD405">
        <v>26730</v>
      </c>
      <c r="AF405" t="s">
        <v>5412</v>
      </c>
      <c r="AH405">
        <v>369306</v>
      </c>
    </row>
    <row r="406" spans="1:34" x14ac:dyDescent="0.25">
      <c r="A406" t="s">
        <v>6705</v>
      </c>
      <c r="B406" s="24">
        <v>45644</v>
      </c>
      <c r="C406" t="s">
        <v>6706</v>
      </c>
      <c r="D406" t="s">
        <v>6422</v>
      </c>
      <c r="E406" t="s">
        <v>6707</v>
      </c>
      <c r="F406" t="s">
        <v>6549</v>
      </c>
      <c r="G406" t="s">
        <v>6549</v>
      </c>
      <c r="H406">
        <f>Table1[[#This Row],[GrnPostDate]]-Table1[[#This Row],[PoDate]]</f>
        <v>33</v>
      </c>
      <c r="I406" t="s">
        <v>58</v>
      </c>
      <c r="J406" t="s">
        <v>52</v>
      </c>
      <c r="K406" t="s">
        <v>6708</v>
      </c>
      <c r="M406">
        <v>9931</v>
      </c>
      <c r="O406" t="s">
        <v>6709</v>
      </c>
      <c r="P406">
        <v>45000</v>
      </c>
      <c r="Q406">
        <v>1</v>
      </c>
      <c r="R406">
        <v>1</v>
      </c>
      <c r="S406" s="25">
        <f>Table1[[#This Row],[RcvdQuantity]]/Table1[[#This Row],[POQty]]</f>
        <v>1</v>
      </c>
      <c r="T406">
        <v>0</v>
      </c>
      <c r="U406">
        <v>0</v>
      </c>
      <c r="V406">
        <v>0</v>
      </c>
      <c r="W406">
        <v>0</v>
      </c>
      <c r="X406">
        <v>45000</v>
      </c>
      <c r="Y406">
        <v>45000</v>
      </c>
      <c r="Z406">
        <v>45000</v>
      </c>
      <c r="AA406">
        <v>0</v>
      </c>
      <c r="AB406">
        <v>0</v>
      </c>
      <c r="AC406">
        <v>45000</v>
      </c>
      <c r="AD406">
        <v>45000</v>
      </c>
      <c r="AF406" t="s">
        <v>5412</v>
      </c>
      <c r="AH406">
        <v>369307</v>
      </c>
    </row>
    <row r="407" spans="1:34" x14ac:dyDescent="0.25">
      <c r="A407" t="s">
        <v>6705</v>
      </c>
      <c r="B407" s="24">
        <v>45644</v>
      </c>
      <c r="C407" t="s">
        <v>6706</v>
      </c>
      <c r="D407" t="s">
        <v>6422</v>
      </c>
      <c r="E407" t="s">
        <v>6707</v>
      </c>
      <c r="F407" t="s">
        <v>6549</v>
      </c>
      <c r="G407" t="s">
        <v>6549</v>
      </c>
      <c r="H407">
        <f>Table1[[#This Row],[GrnPostDate]]-Table1[[#This Row],[PoDate]]</f>
        <v>33</v>
      </c>
      <c r="I407" t="s">
        <v>58</v>
      </c>
      <c r="J407" t="s">
        <v>52</v>
      </c>
      <c r="K407" t="s">
        <v>6710</v>
      </c>
      <c r="M407">
        <v>9929</v>
      </c>
      <c r="O407" t="s">
        <v>6711</v>
      </c>
      <c r="P407">
        <v>45000</v>
      </c>
      <c r="Q407">
        <v>1</v>
      </c>
      <c r="R407">
        <v>1</v>
      </c>
      <c r="S407" s="25">
        <f>Table1[[#This Row],[RcvdQuantity]]/Table1[[#This Row],[POQty]]</f>
        <v>1</v>
      </c>
      <c r="T407">
        <v>0</v>
      </c>
      <c r="U407">
        <v>0</v>
      </c>
      <c r="V407">
        <v>0</v>
      </c>
      <c r="W407">
        <v>0</v>
      </c>
      <c r="X407">
        <v>45000</v>
      </c>
      <c r="Y407">
        <v>45000</v>
      </c>
      <c r="Z407">
        <v>45000</v>
      </c>
      <c r="AA407">
        <v>0</v>
      </c>
      <c r="AB407">
        <v>0</v>
      </c>
      <c r="AC407">
        <v>45000</v>
      </c>
      <c r="AD407">
        <v>45000</v>
      </c>
      <c r="AF407" t="s">
        <v>5412</v>
      </c>
      <c r="AH407">
        <v>369308</v>
      </c>
    </row>
    <row r="408" spans="1:34" x14ac:dyDescent="0.25">
      <c r="A408" t="s">
        <v>6705</v>
      </c>
      <c r="B408" s="24">
        <v>45644</v>
      </c>
      <c r="C408" t="s">
        <v>6706</v>
      </c>
      <c r="D408" t="s">
        <v>6422</v>
      </c>
      <c r="E408" t="s">
        <v>6707</v>
      </c>
      <c r="F408" t="s">
        <v>6549</v>
      </c>
      <c r="G408" t="s">
        <v>6549</v>
      </c>
      <c r="H408">
        <f>Table1[[#This Row],[GrnPostDate]]-Table1[[#This Row],[PoDate]]</f>
        <v>33</v>
      </c>
      <c r="I408" t="s">
        <v>58</v>
      </c>
      <c r="J408" t="s">
        <v>52</v>
      </c>
      <c r="K408" t="s">
        <v>6712</v>
      </c>
      <c r="M408">
        <v>9930</v>
      </c>
      <c r="O408" t="s">
        <v>6713</v>
      </c>
      <c r="P408">
        <v>45000</v>
      </c>
      <c r="Q408">
        <v>1</v>
      </c>
      <c r="R408">
        <v>1</v>
      </c>
      <c r="S408" s="25">
        <f>Table1[[#This Row],[RcvdQuantity]]/Table1[[#This Row],[POQty]]</f>
        <v>1</v>
      </c>
      <c r="T408">
        <v>0</v>
      </c>
      <c r="U408">
        <v>0</v>
      </c>
      <c r="V408">
        <v>0</v>
      </c>
      <c r="W408">
        <v>0</v>
      </c>
      <c r="X408">
        <v>45000</v>
      </c>
      <c r="Y408">
        <v>45000</v>
      </c>
      <c r="Z408">
        <v>45000</v>
      </c>
      <c r="AA408">
        <v>0</v>
      </c>
      <c r="AB408">
        <v>0</v>
      </c>
      <c r="AC408">
        <v>45000</v>
      </c>
      <c r="AD408">
        <v>45000</v>
      </c>
      <c r="AF408" t="s">
        <v>5412</v>
      </c>
      <c r="AH408">
        <v>369309</v>
      </c>
    </row>
    <row r="409" spans="1:34" x14ac:dyDescent="0.25">
      <c r="A409" t="s">
        <v>6714</v>
      </c>
      <c r="B409" s="24">
        <v>45664</v>
      </c>
      <c r="C409" t="s">
        <v>6715</v>
      </c>
      <c r="D409" t="s">
        <v>6422</v>
      </c>
      <c r="E409" t="s">
        <v>6716</v>
      </c>
      <c r="F409" t="s">
        <v>6549</v>
      </c>
      <c r="G409" t="s">
        <v>6549</v>
      </c>
      <c r="H409">
        <f>Table1[[#This Row],[GrnPostDate]]-Table1[[#This Row],[PoDate]]</f>
        <v>13</v>
      </c>
      <c r="I409" t="s">
        <v>58</v>
      </c>
      <c r="J409" t="s">
        <v>52</v>
      </c>
      <c r="K409" t="s">
        <v>6708</v>
      </c>
      <c r="M409">
        <v>9931</v>
      </c>
      <c r="O409" t="s">
        <v>6709</v>
      </c>
      <c r="P409">
        <v>45000</v>
      </c>
      <c r="Q409">
        <v>2</v>
      </c>
      <c r="R409">
        <v>2</v>
      </c>
      <c r="S409" s="25">
        <f>Table1[[#This Row],[RcvdQuantity]]/Table1[[#This Row],[POQty]]</f>
        <v>1</v>
      </c>
      <c r="T409">
        <v>0</v>
      </c>
      <c r="U409">
        <v>0</v>
      </c>
      <c r="V409">
        <v>0</v>
      </c>
      <c r="W409">
        <v>0</v>
      </c>
      <c r="X409">
        <v>45000</v>
      </c>
      <c r="Y409">
        <v>45000</v>
      </c>
      <c r="Z409">
        <v>45000</v>
      </c>
      <c r="AA409">
        <v>0</v>
      </c>
      <c r="AB409">
        <v>0</v>
      </c>
      <c r="AC409">
        <v>90000</v>
      </c>
      <c r="AD409">
        <v>90000</v>
      </c>
      <c r="AF409" t="s">
        <v>5412</v>
      </c>
      <c r="AH409">
        <v>369311</v>
      </c>
    </row>
    <row r="410" spans="1:34" x14ac:dyDescent="0.25">
      <c r="A410" t="s">
        <v>6714</v>
      </c>
      <c r="B410" s="24">
        <v>45664</v>
      </c>
      <c r="C410" t="s">
        <v>6715</v>
      </c>
      <c r="D410" t="s">
        <v>6422</v>
      </c>
      <c r="E410" t="s">
        <v>6716</v>
      </c>
      <c r="F410" t="s">
        <v>6549</v>
      </c>
      <c r="G410" t="s">
        <v>6549</v>
      </c>
      <c r="H410">
        <f>Table1[[#This Row],[GrnPostDate]]-Table1[[#This Row],[PoDate]]</f>
        <v>13</v>
      </c>
      <c r="I410" t="s">
        <v>58</v>
      </c>
      <c r="J410" t="s">
        <v>52</v>
      </c>
      <c r="K410" t="s">
        <v>6710</v>
      </c>
      <c r="M410">
        <v>9929</v>
      </c>
      <c r="O410" t="s">
        <v>6711</v>
      </c>
      <c r="P410">
        <v>45000</v>
      </c>
      <c r="Q410">
        <v>2</v>
      </c>
      <c r="R410">
        <v>2</v>
      </c>
      <c r="S410" s="25">
        <f>Table1[[#This Row],[RcvdQuantity]]/Table1[[#This Row],[POQty]]</f>
        <v>1</v>
      </c>
      <c r="T410">
        <v>0</v>
      </c>
      <c r="U410">
        <v>0</v>
      </c>
      <c r="V410">
        <v>0</v>
      </c>
      <c r="W410">
        <v>0</v>
      </c>
      <c r="X410">
        <v>45000</v>
      </c>
      <c r="Y410">
        <v>45000</v>
      </c>
      <c r="Z410">
        <v>45000</v>
      </c>
      <c r="AA410">
        <v>0</v>
      </c>
      <c r="AB410">
        <v>0</v>
      </c>
      <c r="AC410">
        <v>90000</v>
      </c>
      <c r="AD410">
        <v>90000</v>
      </c>
      <c r="AF410" t="s">
        <v>5412</v>
      </c>
      <c r="AH410">
        <v>369312</v>
      </c>
    </row>
    <row r="411" spans="1:34" x14ac:dyDescent="0.25">
      <c r="A411" t="s">
        <v>6717</v>
      </c>
      <c r="B411" s="24">
        <v>45672</v>
      </c>
      <c r="C411" t="s">
        <v>6718</v>
      </c>
      <c r="D411" t="s">
        <v>6422</v>
      </c>
      <c r="E411" t="s">
        <v>6719</v>
      </c>
      <c r="F411" t="s">
        <v>6549</v>
      </c>
      <c r="G411" t="s">
        <v>6549</v>
      </c>
      <c r="H411">
        <f>Table1[[#This Row],[GrnPostDate]]-Table1[[#This Row],[PoDate]]</f>
        <v>5</v>
      </c>
      <c r="I411" t="s">
        <v>1118</v>
      </c>
      <c r="J411" t="s">
        <v>854</v>
      </c>
      <c r="K411" t="s">
        <v>6720</v>
      </c>
      <c r="M411">
        <v>33766</v>
      </c>
      <c r="O411" t="s">
        <v>37</v>
      </c>
      <c r="P411">
        <v>17000</v>
      </c>
      <c r="Q411">
        <v>1</v>
      </c>
      <c r="R411">
        <v>1</v>
      </c>
      <c r="S411" s="25">
        <f>Table1[[#This Row],[RcvdQuantity]]/Table1[[#This Row],[POQty]]</f>
        <v>1</v>
      </c>
      <c r="T411">
        <v>0</v>
      </c>
      <c r="U411">
        <v>0</v>
      </c>
      <c r="V411">
        <v>0</v>
      </c>
      <c r="W411">
        <v>0</v>
      </c>
      <c r="X411">
        <v>17000</v>
      </c>
      <c r="Y411">
        <v>17000</v>
      </c>
      <c r="Z411">
        <v>17000</v>
      </c>
      <c r="AA411">
        <v>0</v>
      </c>
      <c r="AB411">
        <v>0</v>
      </c>
      <c r="AC411">
        <v>17000</v>
      </c>
      <c r="AD411">
        <v>17000</v>
      </c>
      <c r="AF411" t="s">
        <v>5503</v>
      </c>
      <c r="AH411">
        <v>369314</v>
      </c>
    </row>
    <row r="412" spans="1:34" x14ac:dyDescent="0.25">
      <c r="A412" t="s">
        <v>6717</v>
      </c>
      <c r="B412" s="24">
        <v>45672</v>
      </c>
      <c r="C412" t="s">
        <v>6718</v>
      </c>
      <c r="D412" t="s">
        <v>6422</v>
      </c>
      <c r="E412" t="s">
        <v>6719</v>
      </c>
      <c r="F412" t="s">
        <v>6549</v>
      </c>
      <c r="G412" t="s">
        <v>6549</v>
      </c>
      <c r="H412">
        <f>Table1[[#This Row],[GrnPostDate]]-Table1[[#This Row],[PoDate]]</f>
        <v>5</v>
      </c>
      <c r="I412" t="s">
        <v>1118</v>
      </c>
      <c r="J412" t="s">
        <v>854</v>
      </c>
      <c r="K412" t="s">
        <v>6721</v>
      </c>
      <c r="M412">
        <v>15075</v>
      </c>
      <c r="O412" t="s">
        <v>37</v>
      </c>
      <c r="P412">
        <v>3700</v>
      </c>
      <c r="Q412">
        <v>5</v>
      </c>
      <c r="R412">
        <v>5</v>
      </c>
      <c r="S412" s="25">
        <f>Table1[[#This Row],[RcvdQuantity]]/Table1[[#This Row],[POQty]]</f>
        <v>1</v>
      </c>
      <c r="T412">
        <v>0</v>
      </c>
      <c r="U412">
        <v>0</v>
      </c>
      <c r="V412">
        <v>0</v>
      </c>
      <c r="W412">
        <v>0</v>
      </c>
      <c r="X412">
        <v>3700</v>
      </c>
      <c r="Y412">
        <v>3700</v>
      </c>
      <c r="Z412">
        <v>3700</v>
      </c>
      <c r="AA412">
        <v>0</v>
      </c>
      <c r="AB412">
        <v>0</v>
      </c>
      <c r="AC412">
        <v>18500</v>
      </c>
      <c r="AD412">
        <v>18500</v>
      </c>
      <c r="AF412" t="s">
        <v>5503</v>
      </c>
      <c r="AH412">
        <v>369315</v>
      </c>
    </row>
    <row r="413" spans="1:34" x14ac:dyDescent="0.25">
      <c r="A413" t="s">
        <v>6717</v>
      </c>
      <c r="B413" s="24">
        <v>45672</v>
      </c>
      <c r="C413" t="s">
        <v>6718</v>
      </c>
      <c r="D413" t="s">
        <v>6422</v>
      </c>
      <c r="E413" t="s">
        <v>6719</v>
      </c>
      <c r="F413" t="s">
        <v>6549</v>
      </c>
      <c r="G413" t="s">
        <v>6549</v>
      </c>
      <c r="H413">
        <f>Table1[[#This Row],[GrnPostDate]]-Table1[[#This Row],[PoDate]]</f>
        <v>5</v>
      </c>
      <c r="I413" t="s">
        <v>1118</v>
      </c>
      <c r="J413" t="s">
        <v>854</v>
      </c>
      <c r="K413" t="s">
        <v>6722</v>
      </c>
      <c r="M413">
        <v>15050</v>
      </c>
      <c r="O413" t="s">
        <v>37</v>
      </c>
      <c r="P413">
        <v>1500</v>
      </c>
      <c r="Q413">
        <v>3</v>
      </c>
      <c r="R413">
        <v>3</v>
      </c>
      <c r="S413" s="25">
        <f>Table1[[#This Row],[RcvdQuantity]]/Table1[[#This Row],[POQty]]</f>
        <v>1</v>
      </c>
      <c r="T413">
        <v>0</v>
      </c>
      <c r="U413">
        <v>0</v>
      </c>
      <c r="V413">
        <v>0</v>
      </c>
      <c r="W413">
        <v>0</v>
      </c>
      <c r="X413">
        <v>1500</v>
      </c>
      <c r="Y413">
        <v>1500</v>
      </c>
      <c r="Z413">
        <v>1500</v>
      </c>
      <c r="AA413">
        <v>0</v>
      </c>
      <c r="AB413">
        <v>0</v>
      </c>
      <c r="AC413">
        <v>4500</v>
      </c>
      <c r="AD413">
        <v>4500</v>
      </c>
      <c r="AF413" t="s">
        <v>5503</v>
      </c>
      <c r="AH413">
        <v>369316</v>
      </c>
    </row>
    <row r="414" spans="1:34" x14ac:dyDescent="0.25">
      <c r="A414" t="s">
        <v>6717</v>
      </c>
      <c r="B414" s="24">
        <v>45672</v>
      </c>
      <c r="C414" t="s">
        <v>6718</v>
      </c>
      <c r="D414" t="s">
        <v>6422</v>
      </c>
      <c r="E414" t="s">
        <v>6719</v>
      </c>
      <c r="F414" t="s">
        <v>6549</v>
      </c>
      <c r="G414" t="s">
        <v>6549</v>
      </c>
      <c r="H414">
        <f>Table1[[#This Row],[GrnPostDate]]-Table1[[#This Row],[PoDate]]</f>
        <v>5</v>
      </c>
      <c r="I414" t="s">
        <v>1118</v>
      </c>
      <c r="J414" t="s">
        <v>854</v>
      </c>
      <c r="K414" t="s">
        <v>6723</v>
      </c>
      <c r="M414">
        <v>15047</v>
      </c>
      <c r="O414" t="s">
        <v>37</v>
      </c>
      <c r="P414">
        <v>900</v>
      </c>
      <c r="Q414">
        <v>4</v>
      </c>
      <c r="R414">
        <v>4</v>
      </c>
      <c r="S414" s="25">
        <f>Table1[[#This Row],[RcvdQuantity]]/Table1[[#This Row],[POQty]]</f>
        <v>1</v>
      </c>
      <c r="T414">
        <v>0</v>
      </c>
      <c r="U414">
        <v>0</v>
      </c>
      <c r="V414">
        <v>0</v>
      </c>
      <c r="W414">
        <v>0</v>
      </c>
      <c r="X414">
        <v>900</v>
      </c>
      <c r="Y414">
        <v>900</v>
      </c>
      <c r="Z414">
        <v>900</v>
      </c>
      <c r="AA414">
        <v>0</v>
      </c>
      <c r="AB414">
        <v>0</v>
      </c>
      <c r="AC414">
        <v>3600</v>
      </c>
      <c r="AD414">
        <v>3600</v>
      </c>
      <c r="AF414" t="s">
        <v>5503</v>
      </c>
      <c r="AH414">
        <v>369317</v>
      </c>
    </row>
    <row r="415" spans="1:34" x14ac:dyDescent="0.25">
      <c r="A415" t="s">
        <v>6717</v>
      </c>
      <c r="B415" s="24">
        <v>45672</v>
      </c>
      <c r="C415" t="s">
        <v>6718</v>
      </c>
      <c r="D415" t="s">
        <v>6422</v>
      </c>
      <c r="E415" t="s">
        <v>6719</v>
      </c>
      <c r="F415" t="s">
        <v>6549</v>
      </c>
      <c r="G415" t="s">
        <v>6549</v>
      </c>
      <c r="H415">
        <f>Table1[[#This Row],[GrnPostDate]]-Table1[[#This Row],[PoDate]]</f>
        <v>5</v>
      </c>
      <c r="I415" t="s">
        <v>1118</v>
      </c>
      <c r="J415" t="s">
        <v>854</v>
      </c>
      <c r="K415" t="s">
        <v>6724</v>
      </c>
      <c r="M415">
        <v>44407</v>
      </c>
      <c r="O415" t="s">
        <v>37</v>
      </c>
      <c r="P415">
        <v>1800</v>
      </c>
      <c r="Q415">
        <v>1</v>
      </c>
      <c r="R415">
        <v>1</v>
      </c>
      <c r="S415" s="25">
        <f>Table1[[#This Row],[RcvdQuantity]]/Table1[[#This Row],[POQty]]</f>
        <v>1</v>
      </c>
      <c r="T415">
        <v>0</v>
      </c>
      <c r="U415">
        <v>0</v>
      </c>
      <c r="V415">
        <v>0</v>
      </c>
      <c r="W415">
        <v>0</v>
      </c>
      <c r="X415">
        <v>1800</v>
      </c>
      <c r="Y415">
        <v>1800</v>
      </c>
      <c r="Z415">
        <v>1800</v>
      </c>
      <c r="AA415">
        <v>0</v>
      </c>
      <c r="AB415">
        <v>0</v>
      </c>
      <c r="AC415">
        <v>1800</v>
      </c>
      <c r="AD415">
        <v>1800</v>
      </c>
      <c r="AF415" t="s">
        <v>5503</v>
      </c>
      <c r="AH415">
        <v>369318</v>
      </c>
    </row>
    <row r="416" spans="1:34" x14ac:dyDescent="0.25">
      <c r="A416" t="s">
        <v>6717</v>
      </c>
      <c r="B416" s="24">
        <v>45672</v>
      </c>
      <c r="C416" t="s">
        <v>6718</v>
      </c>
      <c r="D416" t="s">
        <v>6422</v>
      </c>
      <c r="E416" t="s">
        <v>6719</v>
      </c>
      <c r="F416" t="s">
        <v>6549</v>
      </c>
      <c r="G416" t="s">
        <v>6549</v>
      </c>
      <c r="H416">
        <f>Table1[[#This Row],[GrnPostDate]]-Table1[[#This Row],[PoDate]]</f>
        <v>5</v>
      </c>
      <c r="I416" t="s">
        <v>1118</v>
      </c>
      <c r="J416" t="s">
        <v>854</v>
      </c>
      <c r="K416" t="s">
        <v>6725</v>
      </c>
      <c r="M416">
        <v>15098</v>
      </c>
      <c r="O416" t="s">
        <v>37</v>
      </c>
      <c r="P416">
        <v>2000</v>
      </c>
      <c r="Q416">
        <v>4</v>
      </c>
      <c r="R416">
        <v>4</v>
      </c>
      <c r="S416" s="25">
        <f>Table1[[#This Row],[RcvdQuantity]]/Table1[[#This Row],[POQty]]</f>
        <v>1</v>
      </c>
      <c r="T416">
        <v>0</v>
      </c>
      <c r="U416">
        <v>0</v>
      </c>
      <c r="V416">
        <v>0</v>
      </c>
      <c r="W416">
        <v>0</v>
      </c>
      <c r="X416">
        <v>2000</v>
      </c>
      <c r="Y416">
        <v>2000</v>
      </c>
      <c r="Z416">
        <v>2000</v>
      </c>
      <c r="AA416">
        <v>0</v>
      </c>
      <c r="AB416">
        <v>0</v>
      </c>
      <c r="AC416">
        <v>8000</v>
      </c>
      <c r="AD416">
        <v>8000</v>
      </c>
      <c r="AF416" t="s">
        <v>5503</v>
      </c>
      <c r="AH416">
        <v>369319</v>
      </c>
    </row>
    <row r="417" spans="1:34" x14ac:dyDescent="0.25">
      <c r="A417" t="s">
        <v>6726</v>
      </c>
      <c r="B417" s="24">
        <v>45674</v>
      </c>
      <c r="C417" t="s">
        <v>6727</v>
      </c>
      <c r="D417" t="s">
        <v>6648</v>
      </c>
      <c r="E417" t="s">
        <v>6728</v>
      </c>
      <c r="F417" t="s">
        <v>6549</v>
      </c>
      <c r="G417" t="s">
        <v>6549</v>
      </c>
      <c r="H417">
        <f>Table1[[#This Row],[GrnPostDate]]-Table1[[#This Row],[PoDate]]</f>
        <v>3</v>
      </c>
      <c r="I417" t="s">
        <v>780</v>
      </c>
      <c r="J417" t="s">
        <v>90</v>
      </c>
      <c r="K417" t="s">
        <v>6729</v>
      </c>
      <c r="M417">
        <v>11382</v>
      </c>
      <c r="O417" t="s">
        <v>6730</v>
      </c>
      <c r="P417">
        <v>4800</v>
      </c>
      <c r="Q417">
        <v>5</v>
      </c>
      <c r="R417">
        <v>5</v>
      </c>
      <c r="S417" s="25">
        <f>Table1[[#This Row],[RcvdQuantity]]/Table1[[#This Row],[POQty]]</f>
        <v>1</v>
      </c>
      <c r="T417">
        <v>0</v>
      </c>
      <c r="U417">
        <v>0</v>
      </c>
      <c r="V417">
        <v>0</v>
      </c>
      <c r="W417">
        <v>0</v>
      </c>
      <c r="X417">
        <v>4800</v>
      </c>
      <c r="Y417">
        <v>4800</v>
      </c>
      <c r="Z417">
        <v>4800</v>
      </c>
      <c r="AA417">
        <v>0</v>
      </c>
      <c r="AB417">
        <v>0</v>
      </c>
      <c r="AC417">
        <v>24000</v>
      </c>
      <c r="AD417">
        <v>24000</v>
      </c>
      <c r="AF417" t="s">
        <v>5412</v>
      </c>
      <c r="AH417">
        <v>369324</v>
      </c>
    </row>
    <row r="418" spans="1:34" x14ac:dyDescent="0.25">
      <c r="A418" t="s">
        <v>6726</v>
      </c>
      <c r="B418" s="24">
        <v>45674</v>
      </c>
      <c r="C418" t="s">
        <v>6727</v>
      </c>
      <c r="D418" t="s">
        <v>6648</v>
      </c>
      <c r="E418" t="s">
        <v>6728</v>
      </c>
      <c r="F418" t="s">
        <v>6549</v>
      </c>
      <c r="G418" t="s">
        <v>6549</v>
      </c>
      <c r="H418">
        <f>Table1[[#This Row],[GrnPostDate]]-Table1[[#This Row],[PoDate]]</f>
        <v>3</v>
      </c>
      <c r="I418" t="s">
        <v>780</v>
      </c>
      <c r="J418" t="s">
        <v>90</v>
      </c>
      <c r="K418" t="s">
        <v>6731</v>
      </c>
      <c r="M418">
        <v>360</v>
      </c>
      <c r="O418" t="s">
        <v>6732</v>
      </c>
      <c r="P418">
        <v>4800</v>
      </c>
      <c r="Q418">
        <v>5</v>
      </c>
      <c r="R418">
        <v>5</v>
      </c>
      <c r="S418" s="25">
        <f>Table1[[#This Row],[RcvdQuantity]]/Table1[[#This Row],[POQty]]</f>
        <v>1</v>
      </c>
      <c r="T418">
        <v>0</v>
      </c>
      <c r="U418">
        <v>0</v>
      </c>
      <c r="V418">
        <v>0</v>
      </c>
      <c r="W418">
        <v>0</v>
      </c>
      <c r="X418">
        <v>4800</v>
      </c>
      <c r="Y418">
        <v>4800</v>
      </c>
      <c r="Z418">
        <v>4800</v>
      </c>
      <c r="AA418">
        <v>0</v>
      </c>
      <c r="AB418">
        <v>0</v>
      </c>
      <c r="AC418">
        <v>24000</v>
      </c>
      <c r="AD418">
        <v>24000</v>
      </c>
      <c r="AF418" t="s">
        <v>5412</v>
      </c>
      <c r="AH418">
        <v>369325</v>
      </c>
    </row>
    <row r="419" spans="1:34" x14ac:dyDescent="0.25">
      <c r="A419" t="s">
        <v>6733</v>
      </c>
      <c r="B419" s="24">
        <v>45671</v>
      </c>
      <c r="C419" t="s">
        <v>6734</v>
      </c>
      <c r="D419" t="s">
        <v>6366</v>
      </c>
      <c r="E419" t="s">
        <v>6735</v>
      </c>
      <c r="F419" t="s">
        <v>6549</v>
      </c>
      <c r="G419" t="s">
        <v>6549</v>
      </c>
      <c r="H419">
        <f>Table1[[#This Row],[GrnPostDate]]-Table1[[#This Row],[PoDate]]</f>
        <v>6</v>
      </c>
      <c r="I419" t="s">
        <v>1176</v>
      </c>
      <c r="J419" t="s">
        <v>90</v>
      </c>
      <c r="K419" t="s">
        <v>6736</v>
      </c>
      <c r="M419">
        <v>13836</v>
      </c>
      <c r="O419" t="s">
        <v>6737</v>
      </c>
      <c r="P419">
        <v>31.03</v>
      </c>
      <c r="Q419">
        <v>3000</v>
      </c>
      <c r="R419">
        <v>3000</v>
      </c>
      <c r="S419" s="25">
        <f>Table1[[#This Row],[RcvdQuantity]]/Table1[[#This Row],[POQty]]</f>
        <v>1</v>
      </c>
      <c r="T419">
        <v>0</v>
      </c>
      <c r="U419">
        <v>0</v>
      </c>
      <c r="V419">
        <v>0</v>
      </c>
      <c r="W419">
        <v>0</v>
      </c>
      <c r="X419">
        <v>31.03</v>
      </c>
      <c r="Y419">
        <v>31.03</v>
      </c>
      <c r="Z419">
        <v>31.03</v>
      </c>
      <c r="AA419">
        <v>0</v>
      </c>
      <c r="AB419">
        <v>0</v>
      </c>
      <c r="AC419">
        <v>93090</v>
      </c>
      <c r="AD419">
        <v>93090</v>
      </c>
      <c r="AF419" t="s">
        <v>5412</v>
      </c>
      <c r="AH419">
        <v>369327</v>
      </c>
    </row>
    <row r="420" spans="1:34" x14ac:dyDescent="0.25">
      <c r="A420" t="s">
        <v>6738</v>
      </c>
      <c r="B420" s="24">
        <v>45674</v>
      </c>
      <c r="C420" t="s">
        <v>6739</v>
      </c>
      <c r="D420" t="s">
        <v>6422</v>
      </c>
      <c r="E420" t="s">
        <v>6740</v>
      </c>
      <c r="F420" t="s">
        <v>6549</v>
      </c>
      <c r="G420" t="s">
        <v>6549</v>
      </c>
      <c r="H420">
        <f>Table1[[#This Row],[GrnPostDate]]-Table1[[#This Row],[PoDate]]</f>
        <v>3</v>
      </c>
      <c r="I420" t="s">
        <v>636</v>
      </c>
      <c r="J420" t="s">
        <v>5472</v>
      </c>
      <c r="K420" t="s">
        <v>6741</v>
      </c>
      <c r="L420" t="s">
        <v>6742</v>
      </c>
      <c r="M420">
        <v>7035</v>
      </c>
      <c r="O420" t="s">
        <v>6743</v>
      </c>
      <c r="P420">
        <v>75</v>
      </c>
      <c r="Q420">
        <v>800</v>
      </c>
      <c r="R420">
        <v>800</v>
      </c>
      <c r="S420" s="25">
        <f>Table1[[#This Row],[RcvdQuantity]]/Table1[[#This Row],[POQty]]</f>
        <v>1</v>
      </c>
      <c r="T420">
        <v>0</v>
      </c>
      <c r="U420">
        <v>0</v>
      </c>
      <c r="V420">
        <v>0</v>
      </c>
      <c r="W420">
        <v>0</v>
      </c>
      <c r="X420">
        <v>75</v>
      </c>
      <c r="Y420">
        <v>75</v>
      </c>
      <c r="Z420">
        <v>75</v>
      </c>
      <c r="AA420">
        <v>0</v>
      </c>
      <c r="AB420">
        <v>0</v>
      </c>
      <c r="AC420">
        <v>60000</v>
      </c>
      <c r="AD420">
        <v>60000</v>
      </c>
      <c r="AF420" t="s">
        <v>5412</v>
      </c>
      <c r="AH420">
        <v>369345</v>
      </c>
    </row>
    <row r="421" spans="1:34" x14ac:dyDescent="0.25">
      <c r="A421" t="s">
        <v>6744</v>
      </c>
      <c r="B421" s="24">
        <v>45671</v>
      </c>
      <c r="C421" t="s">
        <v>6745</v>
      </c>
      <c r="D421" t="s">
        <v>6366</v>
      </c>
      <c r="E421" t="s">
        <v>6746</v>
      </c>
      <c r="F421" t="s">
        <v>6747</v>
      </c>
      <c r="G421" t="s">
        <v>6747</v>
      </c>
      <c r="H421">
        <f>Table1[[#This Row],[GrnPostDate]]-Table1[[#This Row],[PoDate]]</f>
        <v>7</v>
      </c>
      <c r="I421" t="s">
        <v>3691</v>
      </c>
      <c r="J421" t="s">
        <v>5569</v>
      </c>
      <c r="K421" t="s">
        <v>6748</v>
      </c>
      <c r="L421" t="s">
        <v>6749</v>
      </c>
      <c r="M421">
        <v>7174</v>
      </c>
      <c r="O421" t="s">
        <v>6750</v>
      </c>
      <c r="P421">
        <v>73.67</v>
      </c>
      <c r="Q421">
        <v>200</v>
      </c>
      <c r="R421">
        <v>180</v>
      </c>
      <c r="S421" s="25">
        <f>Table1[[#This Row],[RcvdQuantity]]/Table1[[#This Row],[POQty]]</f>
        <v>0.9</v>
      </c>
      <c r="T421">
        <v>20</v>
      </c>
      <c r="U421">
        <v>0</v>
      </c>
      <c r="V421">
        <v>0</v>
      </c>
      <c r="W421">
        <v>0</v>
      </c>
      <c r="X421">
        <v>73.67</v>
      </c>
      <c r="Y421">
        <v>73.67</v>
      </c>
      <c r="Z421">
        <v>73.67</v>
      </c>
      <c r="AA421">
        <v>0</v>
      </c>
      <c r="AB421">
        <v>0</v>
      </c>
      <c r="AC421">
        <v>13260.6</v>
      </c>
      <c r="AD421">
        <v>13260.6</v>
      </c>
      <c r="AF421" t="s">
        <v>5412</v>
      </c>
      <c r="AH421">
        <v>369596</v>
      </c>
    </row>
    <row r="422" spans="1:34" x14ac:dyDescent="0.25">
      <c r="A422" t="s">
        <v>6751</v>
      </c>
      <c r="B422" s="24">
        <v>45673</v>
      </c>
      <c r="C422" t="s">
        <v>6752</v>
      </c>
      <c r="D422" t="s">
        <v>6753</v>
      </c>
      <c r="E422" t="s">
        <v>6754</v>
      </c>
      <c r="F422" t="s">
        <v>6747</v>
      </c>
      <c r="G422" t="s">
        <v>6747</v>
      </c>
      <c r="H422">
        <f>Table1[[#This Row],[GrnPostDate]]-Table1[[#This Row],[PoDate]]</f>
        <v>5</v>
      </c>
      <c r="I422" t="s">
        <v>6755</v>
      </c>
      <c r="J422" t="s">
        <v>5790</v>
      </c>
      <c r="K422" t="s">
        <v>6756</v>
      </c>
      <c r="M422">
        <v>53469</v>
      </c>
      <c r="O422" t="s">
        <v>37</v>
      </c>
      <c r="P422">
        <v>400</v>
      </c>
      <c r="Q422">
        <v>50</v>
      </c>
      <c r="R422">
        <v>49.6</v>
      </c>
      <c r="S422" s="25">
        <f>Table1[[#This Row],[RcvdQuantity]]/Table1[[#This Row],[POQty]]</f>
        <v>0.99199999999999999</v>
      </c>
      <c r="T422">
        <v>0.4</v>
      </c>
      <c r="U422">
        <v>0</v>
      </c>
      <c r="V422">
        <v>0</v>
      </c>
      <c r="W422">
        <v>0</v>
      </c>
      <c r="X422">
        <v>400</v>
      </c>
      <c r="Y422">
        <v>400</v>
      </c>
      <c r="Z422">
        <v>400</v>
      </c>
      <c r="AA422">
        <v>0</v>
      </c>
      <c r="AB422">
        <v>0</v>
      </c>
      <c r="AC422">
        <v>19840</v>
      </c>
      <c r="AD422">
        <v>19840</v>
      </c>
      <c r="AF422" t="s">
        <v>5503</v>
      </c>
      <c r="AH422">
        <v>369687</v>
      </c>
    </row>
    <row r="423" spans="1:34" x14ac:dyDescent="0.25">
      <c r="A423" t="s">
        <v>6751</v>
      </c>
      <c r="B423" s="24">
        <v>45673</v>
      </c>
      <c r="C423" t="s">
        <v>6752</v>
      </c>
      <c r="D423" t="s">
        <v>6753</v>
      </c>
      <c r="E423" t="s">
        <v>6754</v>
      </c>
      <c r="F423" t="s">
        <v>6747</v>
      </c>
      <c r="G423" t="s">
        <v>6747</v>
      </c>
      <c r="H423">
        <f>Table1[[#This Row],[GrnPostDate]]-Table1[[#This Row],[PoDate]]</f>
        <v>5</v>
      </c>
      <c r="I423" t="s">
        <v>6755</v>
      </c>
      <c r="J423" t="s">
        <v>5790</v>
      </c>
      <c r="K423" t="s">
        <v>6757</v>
      </c>
      <c r="M423">
        <v>28749</v>
      </c>
      <c r="O423" t="s">
        <v>37</v>
      </c>
      <c r="P423">
        <v>1200</v>
      </c>
      <c r="Q423">
        <v>10</v>
      </c>
      <c r="R423">
        <v>10</v>
      </c>
      <c r="S423" s="25">
        <f>Table1[[#This Row],[RcvdQuantity]]/Table1[[#This Row],[POQty]]</f>
        <v>1</v>
      </c>
      <c r="T423">
        <v>0</v>
      </c>
      <c r="U423">
        <v>0</v>
      </c>
      <c r="V423">
        <v>0</v>
      </c>
      <c r="W423">
        <v>0</v>
      </c>
      <c r="X423">
        <v>1200</v>
      </c>
      <c r="Y423">
        <v>1200</v>
      </c>
      <c r="Z423">
        <v>1200</v>
      </c>
      <c r="AA423">
        <v>0</v>
      </c>
      <c r="AB423">
        <v>0</v>
      </c>
      <c r="AC423">
        <v>12000</v>
      </c>
      <c r="AD423">
        <v>12000</v>
      </c>
      <c r="AF423" t="s">
        <v>5503</v>
      </c>
      <c r="AH423">
        <v>369688</v>
      </c>
    </row>
    <row r="424" spans="1:34" x14ac:dyDescent="0.25">
      <c r="A424" t="s">
        <v>6751</v>
      </c>
      <c r="B424" s="24">
        <v>45673</v>
      </c>
      <c r="C424" t="s">
        <v>6752</v>
      </c>
      <c r="D424" t="s">
        <v>6753</v>
      </c>
      <c r="E424" t="s">
        <v>6754</v>
      </c>
      <c r="F424" t="s">
        <v>6747</v>
      </c>
      <c r="G424" t="s">
        <v>6747</v>
      </c>
      <c r="H424">
        <f>Table1[[#This Row],[GrnPostDate]]-Table1[[#This Row],[PoDate]]</f>
        <v>5</v>
      </c>
      <c r="I424" t="s">
        <v>6755</v>
      </c>
      <c r="J424" t="s">
        <v>5790</v>
      </c>
      <c r="K424" t="s">
        <v>6758</v>
      </c>
      <c r="M424">
        <v>42290</v>
      </c>
      <c r="N424" t="s">
        <v>6759</v>
      </c>
      <c r="O424" t="s">
        <v>37</v>
      </c>
      <c r="P424">
        <v>1172</v>
      </c>
      <c r="Q424">
        <v>15</v>
      </c>
      <c r="R424">
        <v>15</v>
      </c>
      <c r="S424" s="25">
        <f>Table1[[#This Row],[RcvdQuantity]]/Table1[[#This Row],[POQty]]</f>
        <v>1</v>
      </c>
      <c r="T424">
        <v>0</v>
      </c>
      <c r="U424">
        <v>0</v>
      </c>
      <c r="V424">
        <v>0</v>
      </c>
      <c r="W424">
        <v>0</v>
      </c>
      <c r="X424">
        <v>1172</v>
      </c>
      <c r="Y424">
        <v>1172</v>
      </c>
      <c r="Z424">
        <v>1172</v>
      </c>
      <c r="AA424">
        <v>0</v>
      </c>
      <c r="AB424">
        <v>0</v>
      </c>
      <c r="AC424">
        <v>17580</v>
      </c>
      <c r="AD424">
        <v>17580</v>
      </c>
      <c r="AF424" t="s">
        <v>5503</v>
      </c>
      <c r="AH424">
        <v>369689</v>
      </c>
    </row>
    <row r="425" spans="1:34" x14ac:dyDescent="0.25">
      <c r="A425" t="s">
        <v>6751</v>
      </c>
      <c r="B425" s="24">
        <v>45673</v>
      </c>
      <c r="C425" t="s">
        <v>6752</v>
      </c>
      <c r="D425" t="s">
        <v>6753</v>
      </c>
      <c r="E425" t="s">
        <v>6754</v>
      </c>
      <c r="F425" t="s">
        <v>6747</v>
      </c>
      <c r="G425" t="s">
        <v>6747</v>
      </c>
      <c r="H425">
        <f>Table1[[#This Row],[GrnPostDate]]-Table1[[#This Row],[PoDate]]</f>
        <v>5</v>
      </c>
      <c r="I425" t="s">
        <v>6755</v>
      </c>
      <c r="J425" t="s">
        <v>5790</v>
      </c>
      <c r="K425" t="s">
        <v>6760</v>
      </c>
      <c r="M425">
        <v>56811</v>
      </c>
      <c r="O425" t="s">
        <v>37</v>
      </c>
      <c r="P425">
        <v>1646.55</v>
      </c>
      <c r="Q425">
        <v>3</v>
      </c>
      <c r="R425">
        <v>3</v>
      </c>
      <c r="S425" s="25">
        <f>Table1[[#This Row],[RcvdQuantity]]/Table1[[#This Row],[POQty]]</f>
        <v>1</v>
      </c>
      <c r="T425">
        <v>0</v>
      </c>
      <c r="U425">
        <v>0</v>
      </c>
      <c r="V425">
        <v>16</v>
      </c>
      <c r="W425">
        <v>790.34400000000005</v>
      </c>
      <c r="X425">
        <v>1910</v>
      </c>
      <c r="Y425">
        <v>1910</v>
      </c>
      <c r="Z425">
        <v>1910</v>
      </c>
      <c r="AA425">
        <v>0</v>
      </c>
      <c r="AB425">
        <v>0</v>
      </c>
      <c r="AC425">
        <v>5729.99</v>
      </c>
      <c r="AD425">
        <v>6520.34</v>
      </c>
      <c r="AF425" t="s">
        <v>5503</v>
      </c>
      <c r="AH425">
        <v>369690</v>
      </c>
    </row>
    <row r="426" spans="1:34" x14ac:dyDescent="0.25">
      <c r="A426" t="s">
        <v>6761</v>
      </c>
      <c r="B426" s="24">
        <v>45644</v>
      </c>
      <c r="C426" t="s">
        <v>6762</v>
      </c>
      <c r="D426" t="s">
        <v>6422</v>
      </c>
      <c r="E426" t="s">
        <v>6763</v>
      </c>
      <c r="F426" t="s">
        <v>6747</v>
      </c>
      <c r="G426" t="s">
        <v>6747</v>
      </c>
      <c r="H426">
        <f>Table1[[#This Row],[GrnPostDate]]-Table1[[#This Row],[PoDate]]</f>
        <v>34</v>
      </c>
      <c r="I426" t="s">
        <v>58</v>
      </c>
      <c r="J426" t="s">
        <v>52</v>
      </c>
      <c r="K426" t="s">
        <v>6764</v>
      </c>
      <c r="M426">
        <v>9946</v>
      </c>
      <c r="O426" t="s">
        <v>6765</v>
      </c>
      <c r="P426">
        <v>28500</v>
      </c>
      <c r="Q426">
        <v>1</v>
      </c>
      <c r="R426">
        <v>1</v>
      </c>
      <c r="S426" s="25">
        <f>Table1[[#This Row],[RcvdQuantity]]/Table1[[#This Row],[POQty]]</f>
        <v>1</v>
      </c>
      <c r="T426">
        <v>0</v>
      </c>
      <c r="U426">
        <v>0</v>
      </c>
      <c r="V426">
        <v>0</v>
      </c>
      <c r="W426">
        <v>0</v>
      </c>
      <c r="X426">
        <v>28500</v>
      </c>
      <c r="Y426">
        <v>28500</v>
      </c>
      <c r="Z426">
        <v>28500</v>
      </c>
      <c r="AA426">
        <v>0</v>
      </c>
      <c r="AB426">
        <v>0</v>
      </c>
      <c r="AC426">
        <v>28500</v>
      </c>
      <c r="AD426">
        <v>28500</v>
      </c>
      <c r="AF426" t="s">
        <v>5412</v>
      </c>
      <c r="AH426">
        <v>369694</v>
      </c>
    </row>
    <row r="427" spans="1:34" x14ac:dyDescent="0.25">
      <c r="A427" t="s">
        <v>6761</v>
      </c>
      <c r="B427" s="24">
        <v>45644</v>
      </c>
      <c r="C427" t="s">
        <v>6762</v>
      </c>
      <c r="D427" t="s">
        <v>6422</v>
      </c>
      <c r="E427" t="s">
        <v>6763</v>
      </c>
      <c r="F427" t="s">
        <v>6747</v>
      </c>
      <c r="G427" t="s">
        <v>6747</v>
      </c>
      <c r="H427">
        <f>Table1[[#This Row],[GrnPostDate]]-Table1[[#This Row],[PoDate]]</f>
        <v>34</v>
      </c>
      <c r="I427" t="s">
        <v>58</v>
      </c>
      <c r="J427" t="s">
        <v>52</v>
      </c>
      <c r="K427" t="s">
        <v>6766</v>
      </c>
      <c r="M427">
        <v>13434</v>
      </c>
      <c r="O427" t="s">
        <v>6767</v>
      </c>
      <c r="P427">
        <v>24500</v>
      </c>
      <c r="Q427">
        <v>1</v>
      </c>
      <c r="R427">
        <v>1</v>
      </c>
      <c r="S427" s="25">
        <f>Table1[[#This Row],[RcvdQuantity]]/Table1[[#This Row],[POQty]]</f>
        <v>1</v>
      </c>
      <c r="T427">
        <v>0</v>
      </c>
      <c r="U427">
        <v>0</v>
      </c>
      <c r="V427">
        <v>0</v>
      </c>
      <c r="W427">
        <v>0</v>
      </c>
      <c r="X427">
        <v>24500</v>
      </c>
      <c r="Y427">
        <v>24500</v>
      </c>
      <c r="Z427">
        <v>24500</v>
      </c>
      <c r="AA427">
        <v>0</v>
      </c>
      <c r="AB427">
        <v>0</v>
      </c>
      <c r="AC427">
        <v>24500</v>
      </c>
      <c r="AD427">
        <v>24500</v>
      </c>
      <c r="AF427" t="s">
        <v>5503</v>
      </c>
      <c r="AH427">
        <v>369695</v>
      </c>
    </row>
    <row r="428" spans="1:34" x14ac:dyDescent="0.25">
      <c r="A428" t="s">
        <v>6768</v>
      </c>
      <c r="B428" s="24">
        <v>45674</v>
      </c>
      <c r="C428" t="s">
        <v>6769</v>
      </c>
      <c r="D428" t="s">
        <v>6648</v>
      </c>
      <c r="E428" t="s">
        <v>6770</v>
      </c>
      <c r="F428" t="s">
        <v>6747</v>
      </c>
      <c r="G428" t="s">
        <v>6747</v>
      </c>
      <c r="H428">
        <f>Table1[[#This Row],[GrnPostDate]]-Table1[[#This Row],[PoDate]]</f>
        <v>4</v>
      </c>
      <c r="I428" t="s">
        <v>6771</v>
      </c>
      <c r="J428" t="s">
        <v>90</v>
      </c>
      <c r="K428" t="s">
        <v>6772</v>
      </c>
      <c r="M428">
        <v>859</v>
      </c>
      <c r="O428" t="s">
        <v>6773</v>
      </c>
      <c r="P428">
        <v>0.33</v>
      </c>
      <c r="Q428">
        <v>200000</v>
      </c>
      <c r="R428">
        <v>200000</v>
      </c>
      <c r="S428" s="25">
        <f>Table1[[#This Row],[RcvdQuantity]]/Table1[[#This Row],[POQty]]</f>
        <v>1</v>
      </c>
      <c r="T428">
        <v>0</v>
      </c>
      <c r="U428">
        <v>0</v>
      </c>
      <c r="V428">
        <v>16</v>
      </c>
      <c r="W428">
        <v>10560</v>
      </c>
      <c r="X428">
        <v>0.38</v>
      </c>
      <c r="Y428">
        <v>0.38</v>
      </c>
      <c r="Z428">
        <v>0.38</v>
      </c>
      <c r="AA428">
        <v>0</v>
      </c>
      <c r="AB428">
        <v>0</v>
      </c>
      <c r="AC428">
        <v>76560</v>
      </c>
      <c r="AD428">
        <v>87120</v>
      </c>
      <c r="AF428" t="s">
        <v>5412</v>
      </c>
      <c r="AH428">
        <v>369697</v>
      </c>
    </row>
    <row r="429" spans="1:34" x14ac:dyDescent="0.25">
      <c r="A429" t="s">
        <v>6774</v>
      </c>
      <c r="B429" s="24">
        <v>45671</v>
      </c>
      <c r="C429" t="s">
        <v>6775</v>
      </c>
      <c r="D429" t="s">
        <v>6211</v>
      </c>
      <c r="E429" t="s">
        <v>6776</v>
      </c>
      <c r="F429" t="s">
        <v>6747</v>
      </c>
      <c r="G429" t="s">
        <v>6747</v>
      </c>
      <c r="H429">
        <f>Table1[[#This Row],[GrnPostDate]]-Table1[[#This Row],[PoDate]]</f>
        <v>7</v>
      </c>
      <c r="I429" t="s">
        <v>2319</v>
      </c>
      <c r="J429" t="s">
        <v>90</v>
      </c>
      <c r="K429" t="s">
        <v>6777</v>
      </c>
      <c r="M429">
        <v>762</v>
      </c>
      <c r="O429" t="s">
        <v>6778</v>
      </c>
      <c r="P429">
        <v>850</v>
      </c>
      <c r="Q429">
        <v>50</v>
      </c>
      <c r="R429">
        <v>50</v>
      </c>
      <c r="S429" s="25">
        <f>Table1[[#This Row],[RcvdQuantity]]/Table1[[#This Row],[POQty]]</f>
        <v>1</v>
      </c>
      <c r="T429">
        <v>0</v>
      </c>
      <c r="U429">
        <v>0</v>
      </c>
      <c r="V429">
        <v>0</v>
      </c>
      <c r="W429">
        <v>0</v>
      </c>
      <c r="X429">
        <v>850</v>
      </c>
      <c r="Y429">
        <v>850</v>
      </c>
      <c r="Z429">
        <v>850</v>
      </c>
      <c r="AA429">
        <v>0</v>
      </c>
      <c r="AB429">
        <v>0</v>
      </c>
      <c r="AC429">
        <v>42500</v>
      </c>
      <c r="AD429">
        <v>42500</v>
      </c>
      <c r="AF429" t="s">
        <v>5412</v>
      </c>
      <c r="AH429">
        <v>369698</v>
      </c>
    </row>
    <row r="430" spans="1:34" x14ac:dyDescent="0.25">
      <c r="A430" t="s">
        <v>6779</v>
      </c>
      <c r="B430" s="24">
        <v>45670</v>
      </c>
      <c r="C430" t="s">
        <v>6780</v>
      </c>
      <c r="D430" t="s">
        <v>6422</v>
      </c>
      <c r="E430" t="s">
        <v>6781</v>
      </c>
      <c r="F430" t="s">
        <v>6747</v>
      </c>
      <c r="G430" t="s">
        <v>6747</v>
      </c>
      <c r="H430">
        <f>Table1[[#This Row],[GrnPostDate]]-Table1[[#This Row],[PoDate]]</f>
        <v>8</v>
      </c>
      <c r="I430" t="s">
        <v>2319</v>
      </c>
      <c r="J430" t="s">
        <v>90</v>
      </c>
      <c r="K430" t="s">
        <v>6185</v>
      </c>
      <c r="M430">
        <v>635</v>
      </c>
      <c r="O430" t="s">
        <v>6186</v>
      </c>
      <c r="P430">
        <v>36</v>
      </c>
      <c r="Q430">
        <v>720</v>
      </c>
      <c r="R430">
        <v>720</v>
      </c>
      <c r="S430" s="25">
        <f>Table1[[#This Row],[RcvdQuantity]]/Table1[[#This Row],[POQty]]</f>
        <v>1</v>
      </c>
      <c r="T430">
        <v>0</v>
      </c>
      <c r="U430">
        <v>0</v>
      </c>
      <c r="V430">
        <v>0</v>
      </c>
      <c r="W430">
        <v>0</v>
      </c>
      <c r="X430">
        <v>36</v>
      </c>
      <c r="Y430">
        <v>36</v>
      </c>
      <c r="Z430">
        <v>36</v>
      </c>
      <c r="AA430">
        <v>0</v>
      </c>
      <c r="AB430">
        <v>0</v>
      </c>
      <c r="AC430">
        <v>25920</v>
      </c>
      <c r="AD430">
        <v>25920</v>
      </c>
      <c r="AF430" t="s">
        <v>5412</v>
      </c>
      <c r="AH430">
        <v>369699</v>
      </c>
    </row>
    <row r="431" spans="1:34" x14ac:dyDescent="0.25">
      <c r="A431" t="s">
        <v>6779</v>
      </c>
      <c r="B431" s="24">
        <v>45670</v>
      </c>
      <c r="C431" t="s">
        <v>6780</v>
      </c>
      <c r="D431" t="s">
        <v>6422</v>
      </c>
      <c r="E431" t="s">
        <v>6781</v>
      </c>
      <c r="F431" t="s">
        <v>6747</v>
      </c>
      <c r="G431" t="s">
        <v>6747</v>
      </c>
      <c r="H431">
        <f>Table1[[#This Row],[GrnPostDate]]-Table1[[#This Row],[PoDate]]</f>
        <v>8</v>
      </c>
      <c r="I431" t="s">
        <v>2319</v>
      </c>
      <c r="J431" t="s">
        <v>90</v>
      </c>
      <c r="K431" t="s">
        <v>6782</v>
      </c>
      <c r="M431">
        <v>13835</v>
      </c>
      <c r="O431" t="s">
        <v>6783</v>
      </c>
      <c r="P431">
        <v>35</v>
      </c>
      <c r="Q431">
        <v>300</v>
      </c>
      <c r="R431">
        <v>100</v>
      </c>
      <c r="S431" s="25">
        <f>Table1[[#This Row],[RcvdQuantity]]/Table1[[#This Row],[POQty]]</f>
        <v>0.33333333333333331</v>
      </c>
      <c r="T431">
        <v>200</v>
      </c>
      <c r="U431">
        <v>0</v>
      </c>
      <c r="V431">
        <v>0</v>
      </c>
      <c r="W431">
        <v>0</v>
      </c>
      <c r="X431">
        <v>35</v>
      </c>
      <c r="Y431">
        <v>35</v>
      </c>
      <c r="Z431">
        <v>35</v>
      </c>
      <c r="AA431">
        <v>0</v>
      </c>
      <c r="AB431">
        <v>0</v>
      </c>
      <c r="AC431">
        <v>3500</v>
      </c>
      <c r="AD431">
        <v>3500</v>
      </c>
      <c r="AF431" t="s">
        <v>5412</v>
      </c>
      <c r="AH431">
        <v>369700</v>
      </c>
    </row>
    <row r="432" spans="1:34" x14ac:dyDescent="0.25">
      <c r="A432" t="s">
        <v>6779</v>
      </c>
      <c r="B432" s="24">
        <v>45670</v>
      </c>
      <c r="C432" t="s">
        <v>6780</v>
      </c>
      <c r="D432" t="s">
        <v>6422</v>
      </c>
      <c r="E432" t="s">
        <v>6781</v>
      </c>
      <c r="F432" t="s">
        <v>6747</v>
      </c>
      <c r="G432" t="s">
        <v>6747</v>
      </c>
      <c r="H432">
        <f>Table1[[#This Row],[GrnPostDate]]-Table1[[#This Row],[PoDate]]</f>
        <v>8</v>
      </c>
      <c r="I432" t="s">
        <v>2319</v>
      </c>
      <c r="J432" t="s">
        <v>90</v>
      </c>
      <c r="K432" t="s">
        <v>6198</v>
      </c>
      <c r="M432">
        <v>358</v>
      </c>
      <c r="O432" t="s">
        <v>6199</v>
      </c>
      <c r="P432">
        <v>65</v>
      </c>
      <c r="Q432">
        <v>100</v>
      </c>
      <c r="R432">
        <v>100</v>
      </c>
      <c r="S432" s="25">
        <f>Table1[[#This Row],[RcvdQuantity]]/Table1[[#This Row],[POQty]]</f>
        <v>1</v>
      </c>
      <c r="T432">
        <v>0</v>
      </c>
      <c r="U432">
        <v>0</v>
      </c>
      <c r="V432">
        <v>0</v>
      </c>
      <c r="W432">
        <v>0</v>
      </c>
      <c r="X432">
        <v>65</v>
      </c>
      <c r="Y432">
        <v>65</v>
      </c>
      <c r="Z432">
        <v>65</v>
      </c>
      <c r="AA432">
        <v>0</v>
      </c>
      <c r="AB432">
        <v>0</v>
      </c>
      <c r="AC432">
        <v>6500</v>
      </c>
      <c r="AD432">
        <v>6500</v>
      </c>
      <c r="AF432" t="s">
        <v>5412</v>
      </c>
      <c r="AH432">
        <v>369701</v>
      </c>
    </row>
    <row r="433" spans="1:34" x14ac:dyDescent="0.25">
      <c r="A433" t="s">
        <v>6779</v>
      </c>
      <c r="B433" s="24">
        <v>45670</v>
      </c>
      <c r="C433" t="s">
        <v>6780</v>
      </c>
      <c r="D433" t="s">
        <v>6422</v>
      </c>
      <c r="E433" t="s">
        <v>6781</v>
      </c>
      <c r="F433" t="s">
        <v>6747</v>
      </c>
      <c r="G433" t="s">
        <v>6747</v>
      </c>
      <c r="H433">
        <f>Table1[[#This Row],[GrnPostDate]]-Table1[[#This Row],[PoDate]]</f>
        <v>8</v>
      </c>
      <c r="I433" t="s">
        <v>2319</v>
      </c>
      <c r="J433" t="s">
        <v>90</v>
      </c>
      <c r="K433" t="s">
        <v>6201</v>
      </c>
      <c r="M433">
        <v>896</v>
      </c>
      <c r="O433" t="s">
        <v>6784</v>
      </c>
      <c r="P433">
        <v>170</v>
      </c>
      <c r="Q433">
        <v>100</v>
      </c>
      <c r="R433">
        <v>100</v>
      </c>
      <c r="S433" s="25">
        <f>Table1[[#This Row],[RcvdQuantity]]/Table1[[#This Row],[POQty]]</f>
        <v>1</v>
      </c>
      <c r="T433">
        <v>0</v>
      </c>
      <c r="U433">
        <v>0</v>
      </c>
      <c r="V433">
        <v>0</v>
      </c>
      <c r="W433">
        <v>0</v>
      </c>
      <c r="X433">
        <v>170</v>
      </c>
      <c r="Y433">
        <v>170</v>
      </c>
      <c r="Z433">
        <v>170</v>
      </c>
      <c r="AA433">
        <v>0</v>
      </c>
      <c r="AB433">
        <v>0</v>
      </c>
      <c r="AC433">
        <v>17000</v>
      </c>
      <c r="AD433">
        <v>17000</v>
      </c>
      <c r="AF433" t="s">
        <v>5412</v>
      </c>
      <c r="AH433">
        <v>369702</v>
      </c>
    </row>
    <row r="434" spans="1:34" x14ac:dyDescent="0.25">
      <c r="A434" t="s">
        <v>6779</v>
      </c>
      <c r="B434" s="24">
        <v>45670</v>
      </c>
      <c r="C434" t="s">
        <v>6780</v>
      </c>
      <c r="D434" t="s">
        <v>6422</v>
      </c>
      <c r="E434" t="s">
        <v>6781</v>
      </c>
      <c r="F434" t="s">
        <v>6747</v>
      </c>
      <c r="G434" t="s">
        <v>6747</v>
      </c>
      <c r="H434">
        <f>Table1[[#This Row],[GrnPostDate]]-Table1[[#This Row],[PoDate]]</f>
        <v>8</v>
      </c>
      <c r="I434" t="s">
        <v>2319</v>
      </c>
      <c r="J434" t="s">
        <v>90</v>
      </c>
      <c r="K434" t="s">
        <v>6203</v>
      </c>
      <c r="M434">
        <v>898</v>
      </c>
      <c r="O434" t="s">
        <v>6785</v>
      </c>
      <c r="P434">
        <v>140</v>
      </c>
      <c r="Q434">
        <v>100</v>
      </c>
      <c r="R434">
        <v>100</v>
      </c>
      <c r="S434" s="25">
        <f>Table1[[#This Row],[RcvdQuantity]]/Table1[[#This Row],[POQty]]</f>
        <v>1</v>
      </c>
      <c r="T434">
        <v>0</v>
      </c>
      <c r="U434">
        <v>0</v>
      </c>
      <c r="V434">
        <v>0</v>
      </c>
      <c r="W434">
        <v>0</v>
      </c>
      <c r="X434">
        <v>140</v>
      </c>
      <c r="Y434">
        <v>140</v>
      </c>
      <c r="Z434">
        <v>140</v>
      </c>
      <c r="AA434">
        <v>0</v>
      </c>
      <c r="AB434">
        <v>0</v>
      </c>
      <c r="AC434">
        <v>14000</v>
      </c>
      <c r="AD434">
        <v>14000</v>
      </c>
      <c r="AF434" t="s">
        <v>5412</v>
      </c>
      <c r="AH434">
        <v>369703</v>
      </c>
    </row>
    <row r="435" spans="1:34" x14ac:dyDescent="0.25">
      <c r="A435" t="s">
        <v>6779</v>
      </c>
      <c r="B435" s="24">
        <v>45670</v>
      </c>
      <c r="C435" t="s">
        <v>6780</v>
      </c>
      <c r="D435" t="s">
        <v>6422</v>
      </c>
      <c r="E435" t="s">
        <v>6781</v>
      </c>
      <c r="F435" t="s">
        <v>6747</v>
      </c>
      <c r="G435" t="s">
        <v>6747</v>
      </c>
      <c r="H435">
        <f>Table1[[#This Row],[GrnPostDate]]-Table1[[#This Row],[PoDate]]</f>
        <v>8</v>
      </c>
      <c r="I435" t="s">
        <v>2319</v>
      </c>
      <c r="J435" t="s">
        <v>90</v>
      </c>
      <c r="K435" t="s">
        <v>6206</v>
      </c>
      <c r="M435">
        <v>11934</v>
      </c>
      <c r="O435" t="s">
        <v>6786</v>
      </c>
      <c r="P435">
        <v>65</v>
      </c>
      <c r="Q435">
        <v>100</v>
      </c>
      <c r="R435">
        <v>100</v>
      </c>
      <c r="S435" s="25">
        <f>Table1[[#This Row],[RcvdQuantity]]/Table1[[#This Row],[POQty]]</f>
        <v>1</v>
      </c>
      <c r="T435">
        <v>0</v>
      </c>
      <c r="U435">
        <v>0</v>
      </c>
      <c r="V435">
        <v>0</v>
      </c>
      <c r="W435">
        <v>0</v>
      </c>
      <c r="X435">
        <v>65</v>
      </c>
      <c r="Y435">
        <v>65</v>
      </c>
      <c r="Z435">
        <v>65</v>
      </c>
      <c r="AA435">
        <v>0</v>
      </c>
      <c r="AB435">
        <v>0</v>
      </c>
      <c r="AC435">
        <v>6500</v>
      </c>
      <c r="AD435">
        <v>6500</v>
      </c>
      <c r="AF435" t="s">
        <v>5412</v>
      </c>
      <c r="AH435">
        <v>369704</v>
      </c>
    </row>
    <row r="436" spans="1:34" x14ac:dyDescent="0.25">
      <c r="A436" t="s">
        <v>6779</v>
      </c>
      <c r="B436" s="24">
        <v>45670</v>
      </c>
      <c r="C436" t="s">
        <v>6780</v>
      </c>
      <c r="D436" t="s">
        <v>6422</v>
      </c>
      <c r="E436" t="s">
        <v>6781</v>
      </c>
      <c r="F436" t="s">
        <v>6747</v>
      </c>
      <c r="G436" t="s">
        <v>6747</v>
      </c>
      <c r="H436">
        <f>Table1[[#This Row],[GrnPostDate]]-Table1[[#This Row],[PoDate]]</f>
        <v>8</v>
      </c>
      <c r="I436" t="s">
        <v>2319</v>
      </c>
      <c r="J436" t="s">
        <v>90</v>
      </c>
      <c r="K436" t="s">
        <v>6787</v>
      </c>
      <c r="M436">
        <v>636</v>
      </c>
      <c r="O436" t="s">
        <v>6186</v>
      </c>
      <c r="P436">
        <v>54</v>
      </c>
      <c r="Q436">
        <v>900</v>
      </c>
      <c r="R436">
        <v>900</v>
      </c>
      <c r="S436" s="25">
        <f>Table1[[#This Row],[RcvdQuantity]]/Table1[[#This Row],[POQty]]</f>
        <v>1</v>
      </c>
      <c r="T436">
        <v>0</v>
      </c>
      <c r="U436">
        <v>0</v>
      </c>
      <c r="V436">
        <v>0</v>
      </c>
      <c r="W436">
        <v>0</v>
      </c>
      <c r="X436">
        <v>54</v>
      </c>
      <c r="Y436">
        <v>54</v>
      </c>
      <c r="Z436">
        <v>54</v>
      </c>
      <c r="AA436">
        <v>0</v>
      </c>
      <c r="AB436">
        <v>0</v>
      </c>
      <c r="AC436">
        <v>48600</v>
      </c>
      <c r="AD436">
        <v>48600</v>
      </c>
      <c r="AF436" t="s">
        <v>5412</v>
      </c>
      <c r="AH436">
        <v>369705</v>
      </c>
    </row>
    <row r="437" spans="1:34" x14ac:dyDescent="0.25">
      <c r="A437" t="s">
        <v>6779</v>
      </c>
      <c r="B437" s="24">
        <v>45670</v>
      </c>
      <c r="C437" t="s">
        <v>6780</v>
      </c>
      <c r="D437" t="s">
        <v>6422</v>
      </c>
      <c r="E437" t="s">
        <v>6781</v>
      </c>
      <c r="F437" t="s">
        <v>6747</v>
      </c>
      <c r="G437" t="s">
        <v>6747</v>
      </c>
      <c r="H437">
        <f>Table1[[#This Row],[GrnPostDate]]-Table1[[#This Row],[PoDate]]</f>
        <v>8</v>
      </c>
      <c r="I437" t="s">
        <v>2319</v>
      </c>
      <c r="J437" t="s">
        <v>90</v>
      </c>
      <c r="K437" t="s">
        <v>6788</v>
      </c>
      <c r="M437">
        <v>883</v>
      </c>
      <c r="O437" t="s">
        <v>131</v>
      </c>
      <c r="P437">
        <v>35</v>
      </c>
      <c r="Q437">
        <v>300</v>
      </c>
      <c r="R437">
        <v>40</v>
      </c>
      <c r="S437" s="25">
        <f>Table1[[#This Row],[RcvdQuantity]]/Table1[[#This Row],[POQty]]</f>
        <v>0.13333333333333333</v>
      </c>
      <c r="T437">
        <v>260</v>
      </c>
      <c r="U437">
        <v>0</v>
      </c>
      <c r="V437">
        <v>0</v>
      </c>
      <c r="W437">
        <v>0</v>
      </c>
      <c r="X437">
        <v>35</v>
      </c>
      <c r="Y437">
        <v>35</v>
      </c>
      <c r="Z437">
        <v>35</v>
      </c>
      <c r="AA437">
        <v>0</v>
      </c>
      <c r="AB437">
        <v>0</v>
      </c>
      <c r="AC437">
        <v>1400</v>
      </c>
      <c r="AD437">
        <v>1400</v>
      </c>
      <c r="AF437" t="s">
        <v>5412</v>
      </c>
      <c r="AH437">
        <v>369706</v>
      </c>
    </row>
    <row r="438" spans="1:34" x14ac:dyDescent="0.25">
      <c r="A438" t="s">
        <v>6789</v>
      </c>
      <c r="B438" s="24">
        <v>45673</v>
      </c>
      <c r="C438" t="s">
        <v>6790</v>
      </c>
      <c r="D438" t="s">
        <v>6366</v>
      </c>
      <c r="E438" t="s">
        <v>6791</v>
      </c>
      <c r="F438" t="s">
        <v>6747</v>
      </c>
      <c r="G438" t="s">
        <v>6747</v>
      </c>
      <c r="H438">
        <f>Table1[[#This Row],[GrnPostDate]]-Table1[[#This Row],[PoDate]]</f>
        <v>5</v>
      </c>
      <c r="I438" t="s">
        <v>3691</v>
      </c>
      <c r="J438" t="s">
        <v>119</v>
      </c>
      <c r="K438" t="s">
        <v>6792</v>
      </c>
      <c r="M438">
        <v>18023</v>
      </c>
      <c r="O438" t="s">
        <v>6793</v>
      </c>
      <c r="P438">
        <v>136</v>
      </c>
      <c r="Q438">
        <v>200</v>
      </c>
      <c r="R438">
        <v>200</v>
      </c>
      <c r="S438" s="25">
        <f>Table1[[#This Row],[RcvdQuantity]]/Table1[[#This Row],[POQty]]</f>
        <v>1</v>
      </c>
      <c r="T438">
        <v>0</v>
      </c>
      <c r="U438">
        <v>0</v>
      </c>
      <c r="V438">
        <v>0</v>
      </c>
      <c r="W438">
        <v>0</v>
      </c>
      <c r="X438">
        <v>136</v>
      </c>
      <c r="Y438">
        <v>136</v>
      </c>
      <c r="Z438">
        <v>136</v>
      </c>
      <c r="AA438">
        <v>0</v>
      </c>
      <c r="AB438">
        <v>0</v>
      </c>
      <c r="AC438">
        <v>27200</v>
      </c>
      <c r="AD438">
        <v>27200</v>
      </c>
      <c r="AF438" t="s">
        <v>5412</v>
      </c>
      <c r="AH438">
        <v>369707</v>
      </c>
    </row>
    <row r="439" spans="1:34" x14ac:dyDescent="0.25">
      <c r="A439" t="s">
        <v>6794</v>
      </c>
      <c r="B439" s="24">
        <v>45672</v>
      </c>
      <c r="C439" t="s">
        <v>6795</v>
      </c>
      <c r="D439" t="s">
        <v>6422</v>
      </c>
      <c r="E439" t="s">
        <v>6796</v>
      </c>
      <c r="F439" t="s">
        <v>6747</v>
      </c>
      <c r="G439" t="s">
        <v>6747</v>
      </c>
      <c r="H439">
        <f>Table1[[#This Row],[GrnPostDate]]-Table1[[#This Row],[PoDate]]</f>
        <v>6</v>
      </c>
      <c r="I439" t="s">
        <v>6797</v>
      </c>
      <c r="J439" t="s">
        <v>6798</v>
      </c>
      <c r="K439" t="s">
        <v>6799</v>
      </c>
      <c r="M439">
        <v>40272</v>
      </c>
      <c r="O439" t="s">
        <v>6800</v>
      </c>
      <c r="P439">
        <v>20000</v>
      </c>
      <c r="Q439">
        <v>20</v>
      </c>
      <c r="R439">
        <v>20</v>
      </c>
      <c r="S439" s="25">
        <f>Table1[[#This Row],[RcvdQuantity]]/Table1[[#This Row],[POQty]]</f>
        <v>1</v>
      </c>
      <c r="T439">
        <v>0</v>
      </c>
      <c r="U439">
        <v>0</v>
      </c>
      <c r="V439">
        <v>0</v>
      </c>
      <c r="W439">
        <v>0</v>
      </c>
      <c r="X439">
        <v>20000</v>
      </c>
      <c r="Y439">
        <v>20000</v>
      </c>
      <c r="Z439">
        <v>20000</v>
      </c>
      <c r="AA439">
        <v>0</v>
      </c>
      <c r="AB439">
        <v>0</v>
      </c>
      <c r="AC439">
        <v>400000</v>
      </c>
      <c r="AD439">
        <v>400000</v>
      </c>
      <c r="AF439" t="s">
        <v>5412</v>
      </c>
      <c r="AH439">
        <v>369708</v>
      </c>
    </row>
    <row r="440" spans="1:34" x14ac:dyDescent="0.25">
      <c r="A440" t="s">
        <v>6801</v>
      </c>
      <c r="B440" s="24">
        <v>45330</v>
      </c>
      <c r="C440" t="s">
        <v>6802</v>
      </c>
      <c r="D440" t="s">
        <v>6803</v>
      </c>
      <c r="E440" t="s">
        <v>6804</v>
      </c>
      <c r="F440" t="s">
        <v>6747</v>
      </c>
      <c r="G440" t="s">
        <v>6747</v>
      </c>
      <c r="H440">
        <f>Table1[[#This Row],[GrnPostDate]]-Table1[[#This Row],[PoDate]]</f>
        <v>348</v>
      </c>
      <c r="I440" t="s">
        <v>6805</v>
      </c>
      <c r="J440" t="s">
        <v>232</v>
      </c>
      <c r="K440" t="s">
        <v>6806</v>
      </c>
      <c r="M440">
        <v>27620</v>
      </c>
      <c r="O440" t="s">
        <v>37</v>
      </c>
      <c r="P440">
        <v>350</v>
      </c>
      <c r="Q440">
        <v>1000</v>
      </c>
      <c r="R440">
        <v>773</v>
      </c>
      <c r="S440" s="25">
        <f>Table1[[#This Row],[RcvdQuantity]]/Table1[[#This Row],[POQty]]</f>
        <v>0.77300000000000002</v>
      </c>
      <c r="T440">
        <v>227</v>
      </c>
      <c r="U440">
        <v>0</v>
      </c>
      <c r="V440">
        <v>0</v>
      </c>
      <c r="W440">
        <v>0</v>
      </c>
      <c r="X440">
        <v>350</v>
      </c>
      <c r="Y440">
        <v>350</v>
      </c>
      <c r="Z440">
        <v>350</v>
      </c>
      <c r="AA440">
        <v>0</v>
      </c>
      <c r="AB440">
        <v>0</v>
      </c>
      <c r="AC440">
        <v>270550</v>
      </c>
      <c r="AD440">
        <v>270550</v>
      </c>
      <c r="AF440" t="s">
        <v>5503</v>
      </c>
      <c r="AH440">
        <v>369763</v>
      </c>
    </row>
    <row r="441" spans="1:34" x14ac:dyDescent="0.25">
      <c r="A441" t="s">
        <v>6807</v>
      </c>
      <c r="B441" s="24">
        <v>45649</v>
      </c>
      <c r="C441" t="s">
        <v>6808</v>
      </c>
      <c r="D441" t="s">
        <v>6753</v>
      </c>
      <c r="E441" t="s">
        <v>6809</v>
      </c>
      <c r="F441" t="s">
        <v>6747</v>
      </c>
      <c r="G441" t="s">
        <v>6747</v>
      </c>
      <c r="H441">
        <f>Table1[[#This Row],[GrnPostDate]]-Table1[[#This Row],[PoDate]]</f>
        <v>29</v>
      </c>
      <c r="I441" t="s">
        <v>2319</v>
      </c>
      <c r="J441" t="s">
        <v>90</v>
      </c>
      <c r="K441" t="s">
        <v>6810</v>
      </c>
      <c r="M441">
        <v>768</v>
      </c>
      <c r="O441" t="s">
        <v>6811</v>
      </c>
      <c r="P441">
        <v>14</v>
      </c>
      <c r="Q441">
        <v>6000</v>
      </c>
      <c r="R441">
        <v>6000</v>
      </c>
      <c r="S441" s="25">
        <f>Table1[[#This Row],[RcvdQuantity]]/Table1[[#This Row],[POQty]]</f>
        <v>1</v>
      </c>
      <c r="T441">
        <v>0</v>
      </c>
      <c r="U441">
        <v>0</v>
      </c>
      <c r="V441">
        <v>0</v>
      </c>
      <c r="W441">
        <v>0</v>
      </c>
      <c r="X441">
        <v>14</v>
      </c>
      <c r="Y441">
        <v>14</v>
      </c>
      <c r="Z441">
        <v>14</v>
      </c>
      <c r="AA441">
        <v>0</v>
      </c>
      <c r="AB441">
        <v>0</v>
      </c>
      <c r="AC441">
        <v>84000</v>
      </c>
      <c r="AD441">
        <v>84000</v>
      </c>
      <c r="AF441" t="s">
        <v>5412</v>
      </c>
      <c r="AH441">
        <v>369769</v>
      </c>
    </row>
    <row r="442" spans="1:34" x14ac:dyDescent="0.25">
      <c r="A442" t="s">
        <v>6812</v>
      </c>
      <c r="B442" s="24">
        <v>45672</v>
      </c>
      <c r="C442" t="s">
        <v>6813</v>
      </c>
      <c r="D442" t="s">
        <v>6422</v>
      </c>
      <c r="E442" t="s">
        <v>6814</v>
      </c>
      <c r="F442" t="s">
        <v>6747</v>
      </c>
      <c r="G442" t="s">
        <v>6747</v>
      </c>
      <c r="H442">
        <f>Table1[[#This Row],[GrnPostDate]]-Table1[[#This Row],[PoDate]]</f>
        <v>6</v>
      </c>
      <c r="I442" t="s">
        <v>5653</v>
      </c>
      <c r="J442" t="s">
        <v>90</v>
      </c>
      <c r="K442" t="s">
        <v>6815</v>
      </c>
      <c r="M442">
        <v>990</v>
      </c>
      <c r="O442" t="s">
        <v>37</v>
      </c>
      <c r="P442">
        <v>0.28000000000000003</v>
      </c>
      <c r="Q442">
        <v>100000</v>
      </c>
      <c r="R442">
        <v>100000</v>
      </c>
      <c r="S442" s="25">
        <f>Table1[[#This Row],[RcvdQuantity]]/Table1[[#This Row],[POQty]]</f>
        <v>1</v>
      </c>
      <c r="T442">
        <v>0</v>
      </c>
      <c r="U442">
        <v>0</v>
      </c>
      <c r="V442">
        <v>0</v>
      </c>
      <c r="W442">
        <v>0</v>
      </c>
      <c r="X442">
        <v>0.28000000000000003</v>
      </c>
      <c r="Y442">
        <v>0.28000000000000003</v>
      </c>
      <c r="Z442">
        <v>0.28000000000000003</v>
      </c>
      <c r="AA442">
        <v>0</v>
      </c>
      <c r="AB442">
        <v>0</v>
      </c>
      <c r="AC442">
        <v>28000</v>
      </c>
      <c r="AD442">
        <v>28000</v>
      </c>
      <c r="AF442" t="s">
        <v>5412</v>
      </c>
      <c r="AH442">
        <v>369805</v>
      </c>
    </row>
    <row r="443" spans="1:34" x14ac:dyDescent="0.25">
      <c r="A443" t="s">
        <v>6816</v>
      </c>
      <c r="B443" s="24">
        <v>45644</v>
      </c>
      <c r="C443" t="s">
        <v>6817</v>
      </c>
      <c r="D443" t="s">
        <v>6753</v>
      </c>
      <c r="E443" t="s">
        <v>6818</v>
      </c>
      <c r="F443" t="s">
        <v>6747</v>
      </c>
      <c r="G443" t="s">
        <v>6747</v>
      </c>
      <c r="H443">
        <f>Table1[[#This Row],[GrnPostDate]]-Table1[[#This Row],[PoDate]]</f>
        <v>34</v>
      </c>
      <c r="I443" t="s">
        <v>356</v>
      </c>
      <c r="J443" t="s">
        <v>90</v>
      </c>
      <c r="K443" t="s">
        <v>5434</v>
      </c>
      <c r="M443">
        <v>952</v>
      </c>
      <c r="O443" t="s">
        <v>6819</v>
      </c>
      <c r="P443">
        <v>77.599999999999994</v>
      </c>
      <c r="Q443">
        <v>1500</v>
      </c>
      <c r="R443">
        <v>1500</v>
      </c>
      <c r="S443" s="25">
        <f>Table1[[#This Row],[RcvdQuantity]]/Table1[[#This Row],[POQty]]</f>
        <v>1</v>
      </c>
      <c r="T443">
        <v>0</v>
      </c>
      <c r="U443">
        <v>0</v>
      </c>
      <c r="V443">
        <v>0</v>
      </c>
      <c r="W443">
        <v>0</v>
      </c>
      <c r="X443">
        <v>77.599999999999994</v>
      </c>
      <c r="Y443">
        <v>77.599999999999994</v>
      </c>
      <c r="Z443">
        <v>77.599999999999994</v>
      </c>
      <c r="AA443">
        <v>0</v>
      </c>
      <c r="AB443">
        <v>0</v>
      </c>
      <c r="AC443">
        <v>116400</v>
      </c>
      <c r="AD443">
        <v>116400</v>
      </c>
      <c r="AF443" t="s">
        <v>5412</v>
      </c>
      <c r="AH443">
        <v>369810</v>
      </c>
    </row>
    <row r="444" spans="1:34" x14ac:dyDescent="0.25">
      <c r="A444" t="s">
        <v>6820</v>
      </c>
      <c r="B444" s="24">
        <v>45671</v>
      </c>
      <c r="C444" t="s">
        <v>6821</v>
      </c>
      <c r="D444" t="s">
        <v>6366</v>
      </c>
      <c r="E444" t="s">
        <v>6822</v>
      </c>
      <c r="F444" t="s">
        <v>6747</v>
      </c>
      <c r="G444" t="s">
        <v>6747</v>
      </c>
      <c r="H444">
        <f>Table1[[#This Row],[GrnPostDate]]-Table1[[#This Row],[PoDate]]</f>
        <v>7</v>
      </c>
      <c r="I444" t="s">
        <v>1176</v>
      </c>
      <c r="J444" t="s">
        <v>90</v>
      </c>
      <c r="K444" t="s">
        <v>6823</v>
      </c>
      <c r="M444">
        <v>61445</v>
      </c>
      <c r="O444" t="s">
        <v>6824</v>
      </c>
      <c r="P444">
        <v>8820</v>
      </c>
      <c r="Q444">
        <v>20</v>
      </c>
      <c r="R444">
        <v>14</v>
      </c>
      <c r="S444" s="25">
        <f>Table1[[#This Row],[RcvdQuantity]]/Table1[[#This Row],[POQty]]</f>
        <v>0.7</v>
      </c>
      <c r="T444">
        <v>6</v>
      </c>
      <c r="U444">
        <v>0</v>
      </c>
      <c r="V444">
        <v>0</v>
      </c>
      <c r="W444">
        <v>0</v>
      </c>
      <c r="X444">
        <v>8820</v>
      </c>
      <c r="Y444">
        <v>8820</v>
      </c>
      <c r="Z444">
        <v>8820</v>
      </c>
      <c r="AA444">
        <v>0</v>
      </c>
      <c r="AB444">
        <v>0</v>
      </c>
      <c r="AC444">
        <v>123480</v>
      </c>
      <c r="AD444">
        <v>123480</v>
      </c>
      <c r="AF444" t="s">
        <v>5412</v>
      </c>
      <c r="AH444">
        <v>369817</v>
      </c>
    </row>
    <row r="445" spans="1:34" x14ac:dyDescent="0.25">
      <c r="A445" t="s">
        <v>6820</v>
      </c>
      <c r="B445" s="24">
        <v>45671</v>
      </c>
      <c r="C445" t="s">
        <v>6821</v>
      </c>
      <c r="D445" t="s">
        <v>6366</v>
      </c>
      <c r="E445" t="s">
        <v>6822</v>
      </c>
      <c r="F445" t="s">
        <v>6747</v>
      </c>
      <c r="G445" t="s">
        <v>6747</v>
      </c>
      <c r="H445">
        <f>Table1[[#This Row],[GrnPostDate]]-Table1[[#This Row],[PoDate]]</f>
        <v>7</v>
      </c>
      <c r="I445" t="s">
        <v>1176</v>
      </c>
      <c r="J445" t="s">
        <v>90</v>
      </c>
      <c r="K445" t="s">
        <v>6823</v>
      </c>
      <c r="M445">
        <v>61445</v>
      </c>
      <c r="O445" t="s">
        <v>6825</v>
      </c>
      <c r="P445">
        <v>8820</v>
      </c>
      <c r="Q445">
        <v>20</v>
      </c>
      <c r="R445">
        <v>6</v>
      </c>
      <c r="S445" s="25">
        <f>Table1[[#This Row],[RcvdQuantity]]/Table1[[#This Row],[POQty]]</f>
        <v>0.3</v>
      </c>
      <c r="T445">
        <v>14</v>
      </c>
      <c r="U445">
        <v>0</v>
      </c>
      <c r="V445">
        <v>0</v>
      </c>
      <c r="W445">
        <v>0</v>
      </c>
      <c r="X445">
        <v>8820</v>
      </c>
      <c r="Y445">
        <v>8820</v>
      </c>
      <c r="Z445">
        <v>8820</v>
      </c>
      <c r="AA445">
        <v>0</v>
      </c>
      <c r="AB445">
        <v>0</v>
      </c>
      <c r="AC445">
        <v>52920</v>
      </c>
      <c r="AD445">
        <v>52920</v>
      </c>
      <c r="AF445" t="s">
        <v>5412</v>
      </c>
      <c r="AH445">
        <v>369818</v>
      </c>
    </row>
    <row r="446" spans="1:34" x14ac:dyDescent="0.25">
      <c r="A446" t="s">
        <v>6826</v>
      </c>
      <c r="B446" s="24">
        <v>45671</v>
      </c>
      <c r="C446" t="s">
        <v>6827</v>
      </c>
      <c r="D446" t="s">
        <v>6648</v>
      </c>
      <c r="E446" t="s">
        <v>6828</v>
      </c>
      <c r="F446" t="s">
        <v>6829</v>
      </c>
      <c r="G446" t="s">
        <v>6829</v>
      </c>
      <c r="H446">
        <f>Table1[[#This Row],[GrnPostDate]]-Table1[[#This Row],[PoDate]]</f>
        <v>8</v>
      </c>
      <c r="I446" t="s">
        <v>5408</v>
      </c>
      <c r="J446" t="s">
        <v>5409</v>
      </c>
      <c r="K446" t="s">
        <v>6830</v>
      </c>
      <c r="L446" t="s">
        <v>6831</v>
      </c>
      <c r="M446">
        <v>6976</v>
      </c>
      <c r="O446" t="s">
        <v>6832</v>
      </c>
      <c r="P446">
        <v>3.22</v>
      </c>
      <c r="Q446">
        <v>5000</v>
      </c>
      <c r="R446">
        <v>5000</v>
      </c>
      <c r="S446" s="25">
        <f>Table1[[#This Row],[RcvdQuantity]]/Table1[[#This Row],[POQty]]</f>
        <v>1</v>
      </c>
      <c r="T446">
        <v>0</v>
      </c>
      <c r="U446">
        <v>0</v>
      </c>
      <c r="V446">
        <v>0</v>
      </c>
      <c r="W446">
        <v>0</v>
      </c>
      <c r="X446">
        <v>3.22</v>
      </c>
      <c r="Y446">
        <v>3.22</v>
      </c>
      <c r="Z446">
        <v>3.22</v>
      </c>
      <c r="AA446">
        <v>0</v>
      </c>
      <c r="AB446">
        <v>0</v>
      </c>
      <c r="AC446">
        <v>16100</v>
      </c>
      <c r="AD446">
        <v>16100</v>
      </c>
      <c r="AF446" t="s">
        <v>5412</v>
      </c>
      <c r="AH446">
        <v>369858</v>
      </c>
    </row>
    <row r="447" spans="1:34" x14ac:dyDescent="0.25">
      <c r="A447" t="s">
        <v>6826</v>
      </c>
      <c r="B447" s="24">
        <v>45671</v>
      </c>
      <c r="C447" t="s">
        <v>6827</v>
      </c>
      <c r="D447" t="s">
        <v>6648</v>
      </c>
      <c r="E447" t="s">
        <v>6828</v>
      </c>
      <c r="F447" t="s">
        <v>6829</v>
      </c>
      <c r="G447" t="s">
        <v>6829</v>
      </c>
      <c r="H447">
        <f>Table1[[#This Row],[GrnPostDate]]-Table1[[#This Row],[PoDate]]</f>
        <v>8</v>
      </c>
      <c r="I447" t="s">
        <v>5408</v>
      </c>
      <c r="J447" t="s">
        <v>5409</v>
      </c>
      <c r="K447" t="s">
        <v>6833</v>
      </c>
      <c r="L447" t="s">
        <v>6834</v>
      </c>
      <c r="M447">
        <v>7182</v>
      </c>
      <c r="O447" t="s">
        <v>6835</v>
      </c>
      <c r="P447">
        <v>2.2999999999999998</v>
      </c>
      <c r="Q447">
        <v>2000</v>
      </c>
      <c r="R447">
        <v>2000</v>
      </c>
      <c r="S447" s="25">
        <f>Table1[[#This Row],[RcvdQuantity]]/Table1[[#This Row],[POQty]]</f>
        <v>1</v>
      </c>
      <c r="T447">
        <v>0</v>
      </c>
      <c r="U447">
        <v>0</v>
      </c>
      <c r="V447">
        <v>0</v>
      </c>
      <c r="W447">
        <v>0</v>
      </c>
      <c r="X447">
        <v>2.2999999999999998</v>
      </c>
      <c r="Y447">
        <v>2.2999999999999998</v>
      </c>
      <c r="Z447">
        <v>2.2999999999999998</v>
      </c>
      <c r="AA447">
        <v>0</v>
      </c>
      <c r="AB447">
        <v>0</v>
      </c>
      <c r="AC447">
        <v>4600</v>
      </c>
      <c r="AD447">
        <v>4600</v>
      </c>
      <c r="AF447" t="s">
        <v>5412</v>
      </c>
      <c r="AH447">
        <v>369859</v>
      </c>
    </row>
    <row r="448" spans="1:34" x14ac:dyDescent="0.25">
      <c r="A448" t="s">
        <v>6826</v>
      </c>
      <c r="B448" s="24">
        <v>45671</v>
      </c>
      <c r="C448" t="s">
        <v>6827</v>
      </c>
      <c r="D448" t="s">
        <v>6648</v>
      </c>
      <c r="E448" t="s">
        <v>6828</v>
      </c>
      <c r="F448" t="s">
        <v>6829</v>
      </c>
      <c r="G448" t="s">
        <v>6829</v>
      </c>
      <c r="H448">
        <f>Table1[[#This Row],[GrnPostDate]]-Table1[[#This Row],[PoDate]]</f>
        <v>8</v>
      </c>
      <c r="I448" t="s">
        <v>5408</v>
      </c>
      <c r="J448" t="s">
        <v>6657</v>
      </c>
      <c r="K448" t="s">
        <v>6836</v>
      </c>
      <c r="L448" t="s">
        <v>6837</v>
      </c>
      <c r="M448">
        <v>7663</v>
      </c>
      <c r="O448" t="s">
        <v>6838</v>
      </c>
      <c r="P448">
        <v>250</v>
      </c>
      <c r="Q448">
        <v>50</v>
      </c>
      <c r="R448">
        <v>50</v>
      </c>
      <c r="S448" s="25">
        <f>Table1[[#This Row],[RcvdQuantity]]/Table1[[#This Row],[POQty]]</f>
        <v>1</v>
      </c>
      <c r="T448">
        <v>0</v>
      </c>
      <c r="U448">
        <v>0</v>
      </c>
      <c r="V448">
        <v>0</v>
      </c>
      <c r="W448">
        <v>0</v>
      </c>
      <c r="X448">
        <v>250</v>
      </c>
      <c r="Y448">
        <v>250</v>
      </c>
      <c r="Z448">
        <v>250</v>
      </c>
      <c r="AA448">
        <v>0</v>
      </c>
      <c r="AB448">
        <v>0</v>
      </c>
      <c r="AC448">
        <v>12500</v>
      </c>
      <c r="AD448">
        <v>12500</v>
      </c>
      <c r="AF448" t="s">
        <v>5412</v>
      </c>
      <c r="AH448">
        <v>369860</v>
      </c>
    </row>
    <row r="449" spans="1:34" x14ac:dyDescent="0.25">
      <c r="A449" t="s">
        <v>6826</v>
      </c>
      <c r="B449" s="24">
        <v>45671</v>
      </c>
      <c r="C449" t="s">
        <v>6827</v>
      </c>
      <c r="D449" t="s">
        <v>6648</v>
      </c>
      <c r="E449" t="s">
        <v>6828</v>
      </c>
      <c r="F449" t="s">
        <v>6829</v>
      </c>
      <c r="G449" t="s">
        <v>6829</v>
      </c>
      <c r="H449">
        <f>Table1[[#This Row],[GrnPostDate]]-Table1[[#This Row],[PoDate]]</f>
        <v>8</v>
      </c>
      <c r="I449" t="s">
        <v>5408</v>
      </c>
      <c r="J449" t="s">
        <v>5569</v>
      </c>
      <c r="K449" t="s">
        <v>6839</v>
      </c>
      <c r="L449" t="s">
        <v>6840</v>
      </c>
      <c r="M449">
        <v>7053</v>
      </c>
      <c r="O449" t="s">
        <v>6841</v>
      </c>
      <c r="P449">
        <v>18.239999999999998</v>
      </c>
      <c r="Q449">
        <v>300</v>
      </c>
      <c r="R449">
        <v>300</v>
      </c>
      <c r="S449" s="25">
        <f>Table1[[#This Row],[RcvdQuantity]]/Table1[[#This Row],[POQty]]</f>
        <v>1</v>
      </c>
      <c r="T449">
        <v>0</v>
      </c>
      <c r="U449">
        <v>0</v>
      </c>
      <c r="V449">
        <v>0</v>
      </c>
      <c r="W449">
        <v>0</v>
      </c>
      <c r="X449">
        <v>18.239999999999998</v>
      </c>
      <c r="Y449">
        <v>18.239999999999998</v>
      </c>
      <c r="Z449">
        <v>18.239999999999998</v>
      </c>
      <c r="AA449">
        <v>0</v>
      </c>
      <c r="AB449">
        <v>0</v>
      </c>
      <c r="AC449">
        <v>5472</v>
      </c>
      <c r="AD449">
        <v>5472</v>
      </c>
      <c r="AF449" t="s">
        <v>5412</v>
      </c>
      <c r="AH449">
        <v>369861</v>
      </c>
    </row>
    <row r="450" spans="1:34" x14ac:dyDescent="0.25">
      <c r="A450" t="s">
        <v>6826</v>
      </c>
      <c r="B450" s="24">
        <v>45671</v>
      </c>
      <c r="C450" t="s">
        <v>6827</v>
      </c>
      <c r="D450" t="s">
        <v>6648</v>
      </c>
      <c r="E450" t="s">
        <v>6828</v>
      </c>
      <c r="F450" t="s">
        <v>6829</v>
      </c>
      <c r="G450" t="s">
        <v>6829</v>
      </c>
      <c r="H450">
        <f>Table1[[#This Row],[GrnPostDate]]-Table1[[#This Row],[PoDate]]</f>
        <v>8</v>
      </c>
      <c r="I450" t="s">
        <v>5408</v>
      </c>
      <c r="J450" t="s">
        <v>5472</v>
      </c>
      <c r="K450" t="s">
        <v>6842</v>
      </c>
      <c r="L450" t="s">
        <v>6843</v>
      </c>
      <c r="M450">
        <v>7124</v>
      </c>
      <c r="O450" t="s">
        <v>6844</v>
      </c>
      <c r="P450">
        <v>2.75</v>
      </c>
      <c r="Q450">
        <v>3000</v>
      </c>
      <c r="R450">
        <v>3000</v>
      </c>
      <c r="S450" s="25">
        <f>Table1[[#This Row],[RcvdQuantity]]/Table1[[#This Row],[POQty]]</f>
        <v>1</v>
      </c>
      <c r="T450">
        <v>0</v>
      </c>
      <c r="U450">
        <v>0</v>
      </c>
      <c r="V450">
        <v>0</v>
      </c>
      <c r="W450">
        <v>0</v>
      </c>
      <c r="X450">
        <v>2.75</v>
      </c>
      <c r="Y450">
        <v>2.75</v>
      </c>
      <c r="Z450">
        <v>2.75</v>
      </c>
      <c r="AA450">
        <v>0</v>
      </c>
      <c r="AB450">
        <v>0</v>
      </c>
      <c r="AC450">
        <v>8250</v>
      </c>
      <c r="AD450">
        <v>8250</v>
      </c>
      <c r="AF450" t="s">
        <v>5412</v>
      </c>
      <c r="AH450">
        <v>369862</v>
      </c>
    </row>
    <row r="451" spans="1:34" x14ac:dyDescent="0.25">
      <c r="A451" t="s">
        <v>6826</v>
      </c>
      <c r="B451" s="24">
        <v>45671</v>
      </c>
      <c r="C451" t="s">
        <v>6827</v>
      </c>
      <c r="D451" t="s">
        <v>6648</v>
      </c>
      <c r="E451" t="s">
        <v>6828</v>
      </c>
      <c r="F451" t="s">
        <v>6829</v>
      </c>
      <c r="G451" t="s">
        <v>6829</v>
      </c>
      <c r="H451">
        <f>Table1[[#This Row],[GrnPostDate]]-Table1[[#This Row],[PoDate]]</f>
        <v>8</v>
      </c>
      <c r="I451" t="s">
        <v>5408</v>
      </c>
      <c r="J451" t="s">
        <v>6845</v>
      </c>
      <c r="K451" t="s">
        <v>6846</v>
      </c>
      <c r="L451" t="s">
        <v>5950</v>
      </c>
      <c r="M451">
        <v>7120</v>
      </c>
      <c r="O451" t="s">
        <v>6847</v>
      </c>
      <c r="P451">
        <v>18.399999999999999</v>
      </c>
      <c r="Q451">
        <v>200</v>
      </c>
      <c r="R451">
        <v>200</v>
      </c>
      <c r="S451" s="25">
        <f>Table1[[#This Row],[RcvdQuantity]]/Table1[[#This Row],[POQty]]</f>
        <v>1</v>
      </c>
      <c r="T451">
        <v>0</v>
      </c>
      <c r="U451">
        <v>0</v>
      </c>
      <c r="V451">
        <v>0</v>
      </c>
      <c r="W451">
        <v>0</v>
      </c>
      <c r="X451">
        <v>18.399999999999999</v>
      </c>
      <c r="Y451">
        <v>18.399999999999999</v>
      </c>
      <c r="Z451">
        <v>18.399999999999999</v>
      </c>
      <c r="AA451">
        <v>0</v>
      </c>
      <c r="AB451">
        <v>0</v>
      </c>
      <c r="AC451">
        <v>3680</v>
      </c>
      <c r="AD451">
        <v>3680</v>
      </c>
      <c r="AF451" t="s">
        <v>5412</v>
      </c>
      <c r="AH451">
        <v>369863</v>
      </c>
    </row>
    <row r="452" spans="1:34" x14ac:dyDescent="0.25">
      <c r="A452" t="s">
        <v>6826</v>
      </c>
      <c r="B452" s="24">
        <v>45671</v>
      </c>
      <c r="C452" t="s">
        <v>6827</v>
      </c>
      <c r="D452" t="s">
        <v>6648</v>
      </c>
      <c r="E452" t="s">
        <v>6828</v>
      </c>
      <c r="F452" t="s">
        <v>6829</v>
      </c>
      <c r="G452" t="s">
        <v>6829</v>
      </c>
      <c r="H452">
        <f>Table1[[#This Row],[GrnPostDate]]-Table1[[#This Row],[PoDate]]</f>
        <v>8</v>
      </c>
      <c r="I452" t="s">
        <v>5408</v>
      </c>
      <c r="J452" t="s">
        <v>5569</v>
      </c>
      <c r="K452" t="s">
        <v>6848</v>
      </c>
      <c r="L452" t="s">
        <v>6849</v>
      </c>
      <c r="M452">
        <v>7000</v>
      </c>
      <c r="O452" t="s">
        <v>6850</v>
      </c>
      <c r="P452">
        <v>1.82</v>
      </c>
      <c r="Q452">
        <v>4000</v>
      </c>
      <c r="R452">
        <v>4000</v>
      </c>
      <c r="S452" s="25">
        <f>Table1[[#This Row],[RcvdQuantity]]/Table1[[#This Row],[POQty]]</f>
        <v>1</v>
      </c>
      <c r="T452">
        <v>0</v>
      </c>
      <c r="U452">
        <v>0</v>
      </c>
      <c r="V452">
        <v>0</v>
      </c>
      <c r="W452">
        <v>0</v>
      </c>
      <c r="X452">
        <v>1.82</v>
      </c>
      <c r="Y452">
        <v>1.82</v>
      </c>
      <c r="Z452">
        <v>1.82</v>
      </c>
      <c r="AA452">
        <v>0</v>
      </c>
      <c r="AB452">
        <v>0</v>
      </c>
      <c r="AC452">
        <v>7280</v>
      </c>
      <c r="AD452">
        <v>7280</v>
      </c>
      <c r="AF452" t="s">
        <v>5412</v>
      </c>
      <c r="AH452">
        <v>369864</v>
      </c>
    </row>
    <row r="453" spans="1:34" x14ac:dyDescent="0.25">
      <c r="A453" t="s">
        <v>6826</v>
      </c>
      <c r="B453" s="24">
        <v>45671</v>
      </c>
      <c r="C453" t="s">
        <v>6827</v>
      </c>
      <c r="D453" t="s">
        <v>6648</v>
      </c>
      <c r="E453" t="s">
        <v>6828</v>
      </c>
      <c r="F453" t="s">
        <v>6829</v>
      </c>
      <c r="G453" t="s">
        <v>6829</v>
      </c>
      <c r="H453">
        <f>Table1[[#This Row],[GrnPostDate]]-Table1[[#This Row],[PoDate]]</f>
        <v>8</v>
      </c>
      <c r="I453" t="s">
        <v>5408</v>
      </c>
      <c r="J453" t="s">
        <v>6845</v>
      </c>
      <c r="K453" t="s">
        <v>6851</v>
      </c>
      <c r="L453" t="s">
        <v>5950</v>
      </c>
      <c r="M453">
        <v>7424</v>
      </c>
      <c r="O453" t="s">
        <v>6852</v>
      </c>
      <c r="P453">
        <v>19.7</v>
      </c>
      <c r="Q453">
        <v>200</v>
      </c>
      <c r="R453">
        <v>200</v>
      </c>
      <c r="S453" s="25">
        <f>Table1[[#This Row],[RcvdQuantity]]/Table1[[#This Row],[POQty]]</f>
        <v>1</v>
      </c>
      <c r="T453">
        <v>0</v>
      </c>
      <c r="U453">
        <v>0</v>
      </c>
      <c r="V453">
        <v>0</v>
      </c>
      <c r="W453">
        <v>0</v>
      </c>
      <c r="X453">
        <v>19.7</v>
      </c>
      <c r="Y453">
        <v>19.7</v>
      </c>
      <c r="Z453">
        <v>19.7</v>
      </c>
      <c r="AA453">
        <v>0</v>
      </c>
      <c r="AB453">
        <v>0</v>
      </c>
      <c r="AC453">
        <v>3940</v>
      </c>
      <c r="AD453">
        <v>3940</v>
      </c>
      <c r="AF453" t="s">
        <v>5412</v>
      </c>
      <c r="AH453">
        <v>369865</v>
      </c>
    </row>
    <row r="454" spans="1:34" x14ac:dyDescent="0.25">
      <c r="A454" t="s">
        <v>6853</v>
      </c>
      <c r="B454" s="24">
        <v>45671</v>
      </c>
      <c r="C454" t="s">
        <v>6854</v>
      </c>
      <c r="D454" t="s">
        <v>6648</v>
      </c>
      <c r="E454" t="s">
        <v>6855</v>
      </c>
      <c r="F454" t="s">
        <v>6829</v>
      </c>
      <c r="G454" t="s">
        <v>6829</v>
      </c>
      <c r="H454">
        <f>Table1[[#This Row],[GrnPostDate]]-Table1[[#This Row],[PoDate]]</f>
        <v>8</v>
      </c>
      <c r="I454" t="s">
        <v>1369</v>
      </c>
      <c r="J454" t="s">
        <v>6856</v>
      </c>
      <c r="K454" t="s">
        <v>6857</v>
      </c>
      <c r="L454" t="s">
        <v>5974</v>
      </c>
      <c r="M454">
        <v>7780</v>
      </c>
      <c r="O454" t="s">
        <v>6858</v>
      </c>
      <c r="P454">
        <v>2600.0500000000002</v>
      </c>
      <c r="Q454">
        <v>30</v>
      </c>
      <c r="R454">
        <v>30</v>
      </c>
      <c r="S454" s="25">
        <f>Table1[[#This Row],[RcvdQuantity]]/Table1[[#This Row],[POQty]]</f>
        <v>1</v>
      </c>
      <c r="T454">
        <v>0</v>
      </c>
      <c r="U454">
        <v>0</v>
      </c>
      <c r="V454">
        <v>0</v>
      </c>
      <c r="W454">
        <v>0</v>
      </c>
      <c r="X454">
        <v>2600.0500000000002</v>
      </c>
      <c r="Y454">
        <v>2600.0500000000002</v>
      </c>
      <c r="Z454">
        <v>2600.0500000000002</v>
      </c>
      <c r="AA454">
        <v>0</v>
      </c>
      <c r="AB454">
        <v>0</v>
      </c>
      <c r="AC454">
        <v>78001.5</v>
      </c>
      <c r="AD454">
        <v>78001.5</v>
      </c>
      <c r="AF454" t="s">
        <v>5412</v>
      </c>
      <c r="AH454">
        <v>369867</v>
      </c>
    </row>
    <row r="455" spans="1:34" x14ac:dyDescent="0.25">
      <c r="A455" t="s">
        <v>6859</v>
      </c>
      <c r="B455" s="24">
        <v>45671</v>
      </c>
      <c r="C455" t="s">
        <v>6860</v>
      </c>
      <c r="D455" t="s">
        <v>6648</v>
      </c>
      <c r="E455" t="s">
        <v>6861</v>
      </c>
      <c r="F455" t="s">
        <v>6829</v>
      </c>
      <c r="G455" t="s">
        <v>6829</v>
      </c>
      <c r="H455">
        <f>Table1[[#This Row],[GrnPostDate]]-Table1[[#This Row],[PoDate]]</f>
        <v>8</v>
      </c>
      <c r="I455" t="s">
        <v>5408</v>
      </c>
      <c r="J455" t="s">
        <v>5409</v>
      </c>
      <c r="K455" t="s">
        <v>6862</v>
      </c>
      <c r="L455" t="s">
        <v>6863</v>
      </c>
      <c r="M455">
        <v>6940</v>
      </c>
      <c r="O455" t="s">
        <v>6864</v>
      </c>
      <c r="P455">
        <v>39.659999999999997</v>
      </c>
      <c r="Q455">
        <v>500</v>
      </c>
      <c r="R455">
        <v>480</v>
      </c>
      <c r="S455" s="25">
        <f>Table1[[#This Row],[RcvdQuantity]]/Table1[[#This Row],[POQty]]</f>
        <v>0.96</v>
      </c>
      <c r="T455">
        <v>20</v>
      </c>
      <c r="U455">
        <v>0</v>
      </c>
      <c r="V455">
        <v>0</v>
      </c>
      <c r="W455">
        <v>0</v>
      </c>
      <c r="X455">
        <v>39.659999999999997</v>
      </c>
      <c r="Y455">
        <v>39.659999999999997</v>
      </c>
      <c r="Z455">
        <v>39.659999999999997</v>
      </c>
      <c r="AA455">
        <v>0</v>
      </c>
      <c r="AB455">
        <v>0</v>
      </c>
      <c r="AC455">
        <v>19036.8</v>
      </c>
      <c r="AD455">
        <v>19036.8</v>
      </c>
      <c r="AF455" t="s">
        <v>5412</v>
      </c>
      <c r="AH455">
        <v>369868</v>
      </c>
    </row>
    <row r="456" spans="1:34" x14ac:dyDescent="0.25">
      <c r="A456" t="s">
        <v>6865</v>
      </c>
      <c r="B456" s="24">
        <v>45677</v>
      </c>
      <c r="C456" t="s">
        <v>6866</v>
      </c>
      <c r="D456" t="s">
        <v>6753</v>
      </c>
      <c r="E456" t="s">
        <v>6867</v>
      </c>
      <c r="F456" t="s">
        <v>6829</v>
      </c>
      <c r="G456" t="s">
        <v>6829</v>
      </c>
      <c r="H456">
        <f>Table1[[#This Row],[GrnPostDate]]-Table1[[#This Row],[PoDate]]</f>
        <v>2</v>
      </c>
      <c r="I456" t="s">
        <v>5408</v>
      </c>
      <c r="J456" t="s">
        <v>5948</v>
      </c>
      <c r="K456" t="s">
        <v>6868</v>
      </c>
      <c r="L456" t="s">
        <v>6869</v>
      </c>
      <c r="M456">
        <v>7496</v>
      </c>
      <c r="O456" t="s">
        <v>6870</v>
      </c>
      <c r="P456">
        <v>29.5</v>
      </c>
      <c r="Q456">
        <v>1000</v>
      </c>
      <c r="R456">
        <v>1000</v>
      </c>
      <c r="S456" s="25">
        <f>Table1[[#This Row],[RcvdQuantity]]/Table1[[#This Row],[POQty]]</f>
        <v>1</v>
      </c>
      <c r="T456">
        <v>0</v>
      </c>
      <c r="U456">
        <v>0</v>
      </c>
      <c r="V456">
        <v>0</v>
      </c>
      <c r="W456">
        <v>0</v>
      </c>
      <c r="X456">
        <v>29.5</v>
      </c>
      <c r="Y456">
        <v>29.5</v>
      </c>
      <c r="Z456">
        <v>29.5</v>
      </c>
      <c r="AA456">
        <v>0</v>
      </c>
      <c r="AB456">
        <v>0</v>
      </c>
      <c r="AC456">
        <v>29500</v>
      </c>
      <c r="AD456">
        <v>29500</v>
      </c>
      <c r="AF456" t="s">
        <v>5412</v>
      </c>
      <c r="AH456">
        <v>369869</v>
      </c>
    </row>
    <row r="457" spans="1:34" x14ac:dyDescent="0.25">
      <c r="A457" t="s">
        <v>6871</v>
      </c>
      <c r="B457" s="24">
        <v>45677</v>
      </c>
      <c r="C457" t="s">
        <v>6872</v>
      </c>
      <c r="D457" t="s">
        <v>6753</v>
      </c>
      <c r="E457" t="s">
        <v>6873</v>
      </c>
      <c r="F457" t="s">
        <v>6829</v>
      </c>
      <c r="G457" t="s">
        <v>6829</v>
      </c>
      <c r="H457">
        <f>Table1[[#This Row],[GrnPostDate]]-Table1[[#This Row],[PoDate]]</f>
        <v>2</v>
      </c>
      <c r="I457" t="s">
        <v>505</v>
      </c>
      <c r="J457" t="s">
        <v>5472</v>
      </c>
      <c r="K457" t="s">
        <v>6874</v>
      </c>
      <c r="M457">
        <v>15176</v>
      </c>
      <c r="O457" t="s">
        <v>6875</v>
      </c>
      <c r="P457">
        <v>503</v>
      </c>
      <c r="Q457">
        <v>10</v>
      </c>
      <c r="R457">
        <v>10</v>
      </c>
      <c r="S457" s="25">
        <f>Table1[[#This Row],[RcvdQuantity]]/Table1[[#This Row],[POQty]]</f>
        <v>1</v>
      </c>
      <c r="T457">
        <v>0</v>
      </c>
      <c r="U457">
        <v>0</v>
      </c>
      <c r="V457">
        <v>0</v>
      </c>
      <c r="W457">
        <v>0</v>
      </c>
      <c r="X457">
        <v>503</v>
      </c>
      <c r="Y457">
        <v>503</v>
      </c>
      <c r="Z457">
        <v>503</v>
      </c>
      <c r="AA457">
        <v>0</v>
      </c>
      <c r="AB457">
        <v>0</v>
      </c>
      <c r="AC457">
        <v>5030</v>
      </c>
      <c r="AD457">
        <v>5030</v>
      </c>
      <c r="AF457" t="s">
        <v>5412</v>
      </c>
      <c r="AH457">
        <v>369873</v>
      </c>
    </row>
    <row r="458" spans="1:34" x14ac:dyDescent="0.25">
      <c r="A458" t="s">
        <v>6876</v>
      </c>
      <c r="B458" s="24">
        <v>45677</v>
      </c>
      <c r="C458" t="s">
        <v>6877</v>
      </c>
      <c r="D458" t="s">
        <v>6878</v>
      </c>
      <c r="E458" t="s">
        <v>6879</v>
      </c>
      <c r="F458" t="s">
        <v>6829</v>
      </c>
      <c r="G458" t="s">
        <v>6829</v>
      </c>
      <c r="H458">
        <f>Table1[[#This Row],[GrnPostDate]]-Table1[[#This Row],[PoDate]]</f>
        <v>2</v>
      </c>
      <c r="I458" t="s">
        <v>6072</v>
      </c>
      <c r="J458" t="s">
        <v>90</v>
      </c>
      <c r="K458" t="s">
        <v>6880</v>
      </c>
      <c r="M458">
        <v>17268</v>
      </c>
      <c r="O458" t="s">
        <v>6881</v>
      </c>
      <c r="P458">
        <v>11020</v>
      </c>
      <c r="Q458">
        <v>5</v>
      </c>
      <c r="R458">
        <v>5</v>
      </c>
      <c r="S458" s="25">
        <f>Table1[[#This Row],[RcvdQuantity]]/Table1[[#This Row],[POQty]]</f>
        <v>1</v>
      </c>
      <c r="T458">
        <v>0</v>
      </c>
      <c r="U458">
        <v>0</v>
      </c>
      <c r="V458">
        <v>0</v>
      </c>
      <c r="W458">
        <v>0</v>
      </c>
      <c r="X458">
        <v>11020</v>
      </c>
      <c r="Y458">
        <v>11020</v>
      </c>
      <c r="Z458">
        <v>11020</v>
      </c>
      <c r="AA458">
        <v>0</v>
      </c>
      <c r="AB458">
        <v>0</v>
      </c>
      <c r="AC458">
        <v>55100</v>
      </c>
      <c r="AD458">
        <v>55100</v>
      </c>
      <c r="AF458" t="s">
        <v>5412</v>
      </c>
      <c r="AH458">
        <v>369949</v>
      </c>
    </row>
    <row r="459" spans="1:34" x14ac:dyDescent="0.25">
      <c r="A459" t="s">
        <v>6882</v>
      </c>
      <c r="B459" s="24">
        <v>45677</v>
      </c>
      <c r="C459" t="s">
        <v>6883</v>
      </c>
      <c r="D459" t="s">
        <v>6076</v>
      </c>
      <c r="E459" t="s">
        <v>6884</v>
      </c>
      <c r="F459" t="s">
        <v>6829</v>
      </c>
      <c r="G459" t="s">
        <v>6829</v>
      </c>
      <c r="H459">
        <f>Table1[[#This Row],[GrnPostDate]]-Table1[[#This Row],[PoDate]]</f>
        <v>2</v>
      </c>
      <c r="I459" t="s">
        <v>5594</v>
      </c>
      <c r="J459" t="s">
        <v>854</v>
      </c>
      <c r="K459" t="s">
        <v>5595</v>
      </c>
      <c r="M459">
        <v>1173</v>
      </c>
      <c r="O459" t="s">
        <v>37</v>
      </c>
      <c r="P459">
        <v>166.6</v>
      </c>
      <c r="Q459">
        <v>1827.44</v>
      </c>
      <c r="R459">
        <v>1827</v>
      </c>
      <c r="S459" s="25">
        <f>Table1[[#This Row],[RcvdQuantity]]/Table1[[#This Row],[POQty]]</f>
        <v>0.99975922602110057</v>
      </c>
      <c r="T459">
        <v>0.44</v>
      </c>
      <c r="U459">
        <v>0</v>
      </c>
      <c r="V459">
        <v>0</v>
      </c>
      <c r="W459">
        <v>0</v>
      </c>
      <c r="X459">
        <v>166.6</v>
      </c>
      <c r="Y459">
        <v>166.6</v>
      </c>
      <c r="Z459">
        <v>166.6</v>
      </c>
      <c r="AA459">
        <v>0</v>
      </c>
      <c r="AB459">
        <v>0</v>
      </c>
      <c r="AC459">
        <v>304378.2</v>
      </c>
      <c r="AD459">
        <v>304378.2</v>
      </c>
      <c r="AF459" t="s">
        <v>5503</v>
      </c>
      <c r="AH459">
        <v>369958</v>
      </c>
    </row>
    <row r="460" spans="1:34" x14ac:dyDescent="0.25">
      <c r="A460" t="s">
        <v>6885</v>
      </c>
      <c r="B460" s="24">
        <v>45677</v>
      </c>
      <c r="C460" t="s">
        <v>6886</v>
      </c>
      <c r="D460" t="s">
        <v>6422</v>
      </c>
      <c r="E460" t="s">
        <v>6887</v>
      </c>
      <c r="F460" t="s">
        <v>6829</v>
      </c>
      <c r="G460" t="s">
        <v>6829</v>
      </c>
      <c r="H460">
        <f>Table1[[#This Row],[GrnPostDate]]-Table1[[#This Row],[PoDate]]</f>
        <v>2</v>
      </c>
      <c r="I460" t="s">
        <v>5594</v>
      </c>
      <c r="J460" t="s">
        <v>854</v>
      </c>
      <c r="K460" t="s">
        <v>5595</v>
      </c>
      <c r="M460">
        <v>1173</v>
      </c>
      <c r="O460" t="s">
        <v>37</v>
      </c>
      <c r="P460">
        <v>168.6</v>
      </c>
      <c r="Q460">
        <v>1840</v>
      </c>
      <c r="R460">
        <v>1840</v>
      </c>
      <c r="S460" s="25">
        <f>Table1[[#This Row],[RcvdQuantity]]/Table1[[#This Row],[POQty]]</f>
        <v>1</v>
      </c>
      <c r="T460">
        <v>0</v>
      </c>
      <c r="U460">
        <v>0</v>
      </c>
      <c r="V460">
        <v>0</v>
      </c>
      <c r="W460">
        <v>0</v>
      </c>
      <c r="X460">
        <v>168.6</v>
      </c>
      <c r="Y460">
        <v>168.6</v>
      </c>
      <c r="Z460">
        <v>168.6</v>
      </c>
      <c r="AA460">
        <v>0</v>
      </c>
      <c r="AB460">
        <v>0</v>
      </c>
      <c r="AC460">
        <v>310224</v>
      </c>
      <c r="AD460">
        <v>310224</v>
      </c>
      <c r="AF460" t="s">
        <v>5503</v>
      </c>
      <c r="AH460">
        <v>369967</v>
      </c>
    </row>
    <row r="461" spans="1:34" x14ac:dyDescent="0.25">
      <c r="A461" t="s">
        <v>6888</v>
      </c>
      <c r="B461" s="24">
        <v>45670</v>
      </c>
      <c r="C461" t="s">
        <v>6889</v>
      </c>
      <c r="D461" t="s">
        <v>5925</v>
      </c>
      <c r="E461" t="s">
        <v>6890</v>
      </c>
      <c r="F461" t="s">
        <v>6829</v>
      </c>
      <c r="G461" t="s">
        <v>6829</v>
      </c>
      <c r="H461">
        <f>Table1[[#This Row],[GrnPostDate]]-Table1[[#This Row],[PoDate]]</f>
        <v>9</v>
      </c>
      <c r="I461" t="s">
        <v>5594</v>
      </c>
      <c r="J461" t="s">
        <v>854</v>
      </c>
      <c r="K461" t="s">
        <v>5595</v>
      </c>
      <c r="M461">
        <v>1173</v>
      </c>
      <c r="O461" t="s">
        <v>37</v>
      </c>
      <c r="P461">
        <v>166.6</v>
      </c>
      <c r="Q461">
        <v>6070</v>
      </c>
      <c r="R461">
        <v>3470</v>
      </c>
      <c r="S461" s="25">
        <f>Table1[[#This Row],[RcvdQuantity]]/Table1[[#This Row],[POQty]]</f>
        <v>0.57166392092257001</v>
      </c>
      <c r="T461">
        <v>2600</v>
      </c>
      <c r="U461">
        <v>0</v>
      </c>
      <c r="V461">
        <v>0</v>
      </c>
      <c r="W461">
        <v>0</v>
      </c>
      <c r="X461">
        <v>166.6</v>
      </c>
      <c r="Y461">
        <v>166.6</v>
      </c>
      <c r="Z461">
        <v>166.6</v>
      </c>
      <c r="AA461">
        <v>0</v>
      </c>
      <c r="AB461">
        <v>0</v>
      </c>
      <c r="AC461">
        <v>578102</v>
      </c>
      <c r="AD461">
        <v>578102</v>
      </c>
      <c r="AF461" t="s">
        <v>5503</v>
      </c>
      <c r="AH461">
        <v>369982</v>
      </c>
    </row>
    <row r="462" spans="1:34" x14ac:dyDescent="0.25">
      <c r="A462" t="s">
        <v>6888</v>
      </c>
      <c r="B462" s="24">
        <v>45670</v>
      </c>
      <c r="C462" t="s">
        <v>6891</v>
      </c>
      <c r="D462" t="s">
        <v>5432</v>
      </c>
      <c r="E462" t="s">
        <v>6892</v>
      </c>
      <c r="F462" t="s">
        <v>6829</v>
      </c>
      <c r="G462" t="s">
        <v>6829</v>
      </c>
      <c r="H462">
        <f>Table1[[#This Row],[GrnPostDate]]-Table1[[#This Row],[PoDate]]</f>
        <v>9</v>
      </c>
      <c r="I462" t="s">
        <v>5594</v>
      </c>
      <c r="J462" t="s">
        <v>854</v>
      </c>
      <c r="K462" t="s">
        <v>5595</v>
      </c>
      <c r="M462">
        <v>1173</v>
      </c>
      <c r="O462" t="s">
        <v>37</v>
      </c>
      <c r="P462">
        <v>166.6</v>
      </c>
      <c r="Q462">
        <v>2600</v>
      </c>
      <c r="R462">
        <v>2600</v>
      </c>
      <c r="S462" s="25">
        <f>Table1[[#This Row],[RcvdQuantity]]/Table1[[#This Row],[POQty]]</f>
        <v>1</v>
      </c>
      <c r="T462">
        <v>0</v>
      </c>
      <c r="U462">
        <v>0</v>
      </c>
      <c r="V462">
        <v>0</v>
      </c>
      <c r="W462">
        <v>0</v>
      </c>
      <c r="X462">
        <v>166.6</v>
      </c>
      <c r="Y462">
        <v>166.6</v>
      </c>
      <c r="Z462">
        <v>166.6</v>
      </c>
      <c r="AA462">
        <v>0</v>
      </c>
      <c r="AB462">
        <v>0</v>
      </c>
      <c r="AC462">
        <v>433160</v>
      </c>
      <c r="AD462">
        <v>433160</v>
      </c>
      <c r="AF462" t="s">
        <v>5503</v>
      </c>
      <c r="AH462">
        <v>369983</v>
      </c>
    </row>
    <row r="463" spans="1:34" x14ac:dyDescent="0.25">
      <c r="A463" t="s">
        <v>6893</v>
      </c>
      <c r="B463" s="24">
        <v>45679</v>
      </c>
      <c r="C463" t="s">
        <v>6894</v>
      </c>
      <c r="D463" t="s">
        <v>5438</v>
      </c>
      <c r="E463" t="s">
        <v>6895</v>
      </c>
      <c r="F463" t="s">
        <v>6829</v>
      </c>
      <c r="G463" t="s">
        <v>6829</v>
      </c>
      <c r="H463">
        <f>Table1[[#This Row],[GrnPostDate]]-Table1[[#This Row],[PoDate]]</f>
        <v>0</v>
      </c>
      <c r="I463" t="s">
        <v>5594</v>
      </c>
      <c r="J463" t="s">
        <v>854</v>
      </c>
      <c r="K463" t="s">
        <v>5595</v>
      </c>
      <c r="M463">
        <v>1173</v>
      </c>
      <c r="O463" t="s">
        <v>37</v>
      </c>
      <c r="P463">
        <v>166.6</v>
      </c>
      <c r="Q463">
        <v>600</v>
      </c>
      <c r="R463">
        <v>400</v>
      </c>
      <c r="S463" s="25">
        <f>Table1[[#This Row],[RcvdQuantity]]/Table1[[#This Row],[POQty]]</f>
        <v>0.66666666666666663</v>
      </c>
      <c r="T463">
        <v>200</v>
      </c>
      <c r="U463">
        <v>0</v>
      </c>
      <c r="V463">
        <v>0</v>
      </c>
      <c r="W463">
        <v>0</v>
      </c>
      <c r="X463">
        <v>166.6</v>
      </c>
      <c r="Y463">
        <v>166.6</v>
      </c>
      <c r="Z463">
        <v>166.6</v>
      </c>
      <c r="AA463">
        <v>0</v>
      </c>
      <c r="AB463">
        <v>0</v>
      </c>
      <c r="AC463">
        <v>66640</v>
      </c>
      <c r="AD463">
        <v>66640</v>
      </c>
      <c r="AF463" t="s">
        <v>5503</v>
      </c>
      <c r="AH463">
        <v>369989</v>
      </c>
    </row>
    <row r="464" spans="1:34" x14ac:dyDescent="0.25">
      <c r="A464" t="s">
        <v>6896</v>
      </c>
      <c r="B464" s="24">
        <v>45678</v>
      </c>
      <c r="C464" t="s">
        <v>6897</v>
      </c>
      <c r="D464" t="s">
        <v>6878</v>
      </c>
      <c r="E464" t="s">
        <v>6898</v>
      </c>
      <c r="F464" t="s">
        <v>6829</v>
      </c>
      <c r="G464" t="s">
        <v>6829</v>
      </c>
      <c r="H464">
        <f>Table1[[#This Row],[GrnPostDate]]-Table1[[#This Row],[PoDate]]</f>
        <v>1</v>
      </c>
      <c r="I464" t="s">
        <v>5742</v>
      </c>
      <c r="J464" t="s">
        <v>52</v>
      </c>
      <c r="K464" t="s">
        <v>5766</v>
      </c>
      <c r="M464">
        <v>45953</v>
      </c>
      <c r="N464" t="s">
        <v>5767</v>
      </c>
      <c r="O464" t="s">
        <v>5768</v>
      </c>
      <c r="P464">
        <v>55200</v>
      </c>
      <c r="Q464">
        <v>2</v>
      </c>
      <c r="R464">
        <v>2</v>
      </c>
      <c r="S464" s="25">
        <f>Table1[[#This Row],[RcvdQuantity]]/Table1[[#This Row],[POQty]]</f>
        <v>1</v>
      </c>
      <c r="T464">
        <v>0</v>
      </c>
      <c r="U464">
        <v>0</v>
      </c>
      <c r="V464">
        <v>0</v>
      </c>
      <c r="W464">
        <v>0</v>
      </c>
      <c r="X464">
        <v>55200</v>
      </c>
      <c r="Y464">
        <v>55200</v>
      </c>
      <c r="Z464">
        <v>55200</v>
      </c>
      <c r="AA464">
        <v>0</v>
      </c>
      <c r="AB464">
        <v>0</v>
      </c>
      <c r="AC464">
        <v>110400</v>
      </c>
      <c r="AD464">
        <v>110400</v>
      </c>
      <c r="AF464" t="s">
        <v>5503</v>
      </c>
      <c r="AH464">
        <v>370063</v>
      </c>
    </row>
    <row r="465" spans="1:34" x14ac:dyDescent="0.25">
      <c r="A465" t="s">
        <v>6896</v>
      </c>
      <c r="B465" s="24">
        <v>45678</v>
      </c>
      <c r="C465" t="s">
        <v>6897</v>
      </c>
      <c r="D465" t="s">
        <v>6878</v>
      </c>
      <c r="E465" t="s">
        <v>6898</v>
      </c>
      <c r="F465" t="s">
        <v>6829</v>
      </c>
      <c r="G465" t="s">
        <v>6829</v>
      </c>
      <c r="H465">
        <f>Table1[[#This Row],[GrnPostDate]]-Table1[[#This Row],[PoDate]]</f>
        <v>1</v>
      </c>
      <c r="I465" t="s">
        <v>5742</v>
      </c>
      <c r="J465" t="s">
        <v>52</v>
      </c>
      <c r="K465" t="s">
        <v>6899</v>
      </c>
      <c r="M465">
        <v>45925</v>
      </c>
      <c r="N465" t="s">
        <v>6900</v>
      </c>
      <c r="O465" t="s">
        <v>6901</v>
      </c>
      <c r="P465">
        <v>10051</v>
      </c>
      <c r="Q465">
        <v>1</v>
      </c>
      <c r="R465">
        <v>1</v>
      </c>
      <c r="S465" s="25">
        <f>Table1[[#This Row],[RcvdQuantity]]/Table1[[#This Row],[POQty]]</f>
        <v>1</v>
      </c>
      <c r="T465">
        <v>0</v>
      </c>
      <c r="U465">
        <v>0</v>
      </c>
      <c r="V465">
        <v>0</v>
      </c>
      <c r="W465">
        <v>0</v>
      </c>
      <c r="X465">
        <v>10051</v>
      </c>
      <c r="Y465">
        <v>10051</v>
      </c>
      <c r="Z465">
        <v>10051</v>
      </c>
      <c r="AA465">
        <v>0</v>
      </c>
      <c r="AB465">
        <v>0</v>
      </c>
      <c r="AC465">
        <v>10051</v>
      </c>
      <c r="AD465">
        <v>10051</v>
      </c>
      <c r="AF465" t="s">
        <v>5503</v>
      </c>
      <c r="AH465">
        <v>370064</v>
      </c>
    </row>
    <row r="466" spans="1:34" x14ac:dyDescent="0.25">
      <c r="A466" t="s">
        <v>6896</v>
      </c>
      <c r="B466" s="24">
        <v>45678</v>
      </c>
      <c r="C466" t="s">
        <v>6897</v>
      </c>
      <c r="D466" t="s">
        <v>6878</v>
      </c>
      <c r="E466" t="s">
        <v>6898</v>
      </c>
      <c r="F466" t="s">
        <v>6829</v>
      </c>
      <c r="G466" t="s">
        <v>6829</v>
      </c>
      <c r="H466">
        <f>Table1[[#This Row],[GrnPostDate]]-Table1[[#This Row],[PoDate]]</f>
        <v>1</v>
      </c>
      <c r="I466" t="s">
        <v>5742</v>
      </c>
      <c r="J466" t="s">
        <v>52</v>
      </c>
      <c r="K466" t="s">
        <v>6902</v>
      </c>
      <c r="M466">
        <v>47318</v>
      </c>
      <c r="N466" t="s">
        <v>6903</v>
      </c>
      <c r="O466" t="s">
        <v>6904</v>
      </c>
      <c r="P466">
        <v>27968</v>
      </c>
      <c r="Q466">
        <v>1</v>
      </c>
      <c r="R466">
        <v>1</v>
      </c>
      <c r="S466" s="25">
        <f>Table1[[#This Row],[RcvdQuantity]]/Table1[[#This Row],[POQty]]</f>
        <v>1</v>
      </c>
      <c r="T466">
        <v>0</v>
      </c>
      <c r="U466">
        <v>0</v>
      </c>
      <c r="V466">
        <v>0</v>
      </c>
      <c r="W466">
        <v>0</v>
      </c>
      <c r="X466">
        <v>27968</v>
      </c>
      <c r="Y466">
        <v>27968</v>
      </c>
      <c r="Z466">
        <v>27968</v>
      </c>
      <c r="AA466">
        <v>0</v>
      </c>
      <c r="AB466">
        <v>0</v>
      </c>
      <c r="AC466">
        <v>27968</v>
      </c>
      <c r="AD466">
        <v>27968</v>
      </c>
      <c r="AF466" t="s">
        <v>5503</v>
      </c>
      <c r="AH466">
        <v>370065</v>
      </c>
    </row>
    <row r="467" spans="1:34" x14ac:dyDescent="0.25">
      <c r="A467" t="s">
        <v>6905</v>
      </c>
      <c r="B467" s="24">
        <v>45645</v>
      </c>
      <c r="C467" t="s">
        <v>6906</v>
      </c>
      <c r="D467" t="s">
        <v>6753</v>
      </c>
      <c r="E467" t="s">
        <v>6907</v>
      </c>
      <c r="F467" t="s">
        <v>6829</v>
      </c>
      <c r="G467" t="s">
        <v>6829</v>
      </c>
      <c r="H467">
        <f>Table1[[#This Row],[GrnPostDate]]-Table1[[#This Row],[PoDate]]</f>
        <v>34</v>
      </c>
      <c r="I467" t="s">
        <v>6908</v>
      </c>
      <c r="J467" t="s">
        <v>52</v>
      </c>
      <c r="K467" t="s">
        <v>3628</v>
      </c>
      <c r="M467">
        <v>27746</v>
      </c>
      <c r="O467" t="s">
        <v>37</v>
      </c>
      <c r="P467">
        <v>2000</v>
      </c>
      <c r="Q467">
        <v>50</v>
      </c>
      <c r="R467">
        <v>50</v>
      </c>
      <c r="S467" s="25">
        <f>Table1[[#This Row],[RcvdQuantity]]/Table1[[#This Row],[POQty]]</f>
        <v>1</v>
      </c>
      <c r="T467">
        <v>0</v>
      </c>
      <c r="U467">
        <v>0</v>
      </c>
      <c r="V467">
        <v>0</v>
      </c>
      <c r="W467">
        <v>0</v>
      </c>
      <c r="X467">
        <v>2000</v>
      </c>
      <c r="Y467">
        <v>2000</v>
      </c>
      <c r="Z467">
        <v>2000</v>
      </c>
      <c r="AA467">
        <v>0</v>
      </c>
      <c r="AB467">
        <v>0</v>
      </c>
      <c r="AC467">
        <v>100000</v>
      </c>
      <c r="AD467">
        <v>100000</v>
      </c>
      <c r="AF467" t="s">
        <v>5503</v>
      </c>
      <c r="AH467">
        <v>370066</v>
      </c>
    </row>
    <row r="468" spans="1:34" x14ac:dyDescent="0.25">
      <c r="A468" t="s">
        <v>6909</v>
      </c>
      <c r="B468" s="24">
        <v>45678</v>
      </c>
      <c r="C468" t="s">
        <v>6910</v>
      </c>
      <c r="D468" t="s">
        <v>6878</v>
      </c>
      <c r="E468" t="s">
        <v>6911</v>
      </c>
      <c r="F468" t="s">
        <v>6829</v>
      </c>
      <c r="G468" t="s">
        <v>6829</v>
      </c>
      <c r="H468">
        <f>Table1[[#This Row],[GrnPostDate]]-Table1[[#This Row],[PoDate]]</f>
        <v>1</v>
      </c>
      <c r="I468" t="s">
        <v>5742</v>
      </c>
      <c r="J468" t="s">
        <v>52</v>
      </c>
      <c r="K468" t="s">
        <v>6912</v>
      </c>
      <c r="M468">
        <v>45935</v>
      </c>
      <c r="N468" t="s">
        <v>6913</v>
      </c>
      <c r="O468" t="s">
        <v>6914</v>
      </c>
      <c r="P468">
        <v>11012</v>
      </c>
      <c r="Q468">
        <v>1</v>
      </c>
      <c r="R468">
        <v>1</v>
      </c>
      <c r="S468" s="25">
        <f>Table1[[#This Row],[RcvdQuantity]]/Table1[[#This Row],[POQty]]</f>
        <v>1</v>
      </c>
      <c r="T468">
        <v>0</v>
      </c>
      <c r="U468">
        <v>0</v>
      </c>
      <c r="V468">
        <v>0</v>
      </c>
      <c r="W468">
        <v>0</v>
      </c>
      <c r="X468">
        <v>11012</v>
      </c>
      <c r="Y468">
        <v>11012</v>
      </c>
      <c r="Z468">
        <v>11012</v>
      </c>
      <c r="AA468">
        <v>0</v>
      </c>
      <c r="AB468">
        <v>0</v>
      </c>
      <c r="AC468">
        <v>11012</v>
      </c>
      <c r="AD468">
        <v>11012</v>
      </c>
      <c r="AF468" t="s">
        <v>5503</v>
      </c>
      <c r="AH468">
        <v>370069</v>
      </c>
    </row>
    <row r="469" spans="1:34" x14ac:dyDescent="0.25">
      <c r="A469" t="s">
        <v>6909</v>
      </c>
      <c r="B469" s="24">
        <v>45678</v>
      </c>
      <c r="C469" t="s">
        <v>6910</v>
      </c>
      <c r="D469" t="s">
        <v>6878</v>
      </c>
      <c r="E469" t="s">
        <v>6911</v>
      </c>
      <c r="F469" t="s">
        <v>6829</v>
      </c>
      <c r="G469" t="s">
        <v>6829</v>
      </c>
      <c r="H469">
        <f>Table1[[#This Row],[GrnPostDate]]-Table1[[#This Row],[PoDate]]</f>
        <v>1</v>
      </c>
      <c r="I469" t="s">
        <v>5742</v>
      </c>
      <c r="J469" t="s">
        <v>52</v>
      </c>
      <c r="K469" t="s">
        <v>6915</v>
      </c>
      <c r="M469">
        <v>45906</v>
      </c>
      <c r="N469" t="s">
        <v>6916</v>
      </c>
      <c r="O469" t="s">
        <v>6917</v>
      </c>
      <c r="P469">
        <v>7708</v>
      </c>
      <c r="Q469">
        <v>1</v>
      </c>
      <c r="R469">
        <v>1</v>
      </c>
      <c r="S469" s="25">
        <f>Table1[[#This Row],[RcvdQuantity]]/Table1[[#This Row],[POQty]]</f>
        <v>1</v>
      </c>
      <c r="T469">
        <v>0</v>
      </c>
      <c r="U469">
        <v>0</v>
      </c>
      <c r="V469">
        <v>0</v>
      </c>
      <c r="W469">
        <v>0</v>
      </c>
      <c r="X469">
        <v>7708</v>
      </c>
      <c r="Y469">
        <v>7708</v>
      </c>
      <c r="Z469">
        <v>7708</v>
      </c>
      <c r="AA469">
        <v>0</v>
      </c>
      <c r="AB469">
        <v>0</v>
      </c>
      <c r="AC469">
        <v>7708</v>
      </c>
      <c r="AD469">
        <v>7708</v>
      </c>
      <c r="AF469" t="s">
        <v>5503</v>
      </c>
      <c r="AH469">
        <v>370070</v>
      </c>
    </row>
    <row r="470" spans="1:34" x14ac:dyDescent="0.25">
      <c r="A470" t="s">
        <v>6909</v>
      </c>
      <c r="B470" s="24">
        <v>45678</v>
      </c>
      <c r="C470" t="s">
        <v>6910</v>
      </c>
      <c r="D470" t="s">
        <v>6878</v>
      </c>
      <c r="E470" t="s">
        <v>6911</v>
      </c>
      <c r="F470" t="s">
        <v>6829</v>
      </c>
      <c r="G470" t="s">
        <v>6829</v>
      </c>
      <c r="H470">
        <f>Table1[[#This Row],[GrnPostDate]]-Table1[[#This Row],[PoDate]]</f>
        <v>1</v>
      </c>
      <c r="I470" t="s">
        <v>5742</v>
      </c>
      <c r="J470" t="s">
        <v>52</v>
      </c>
      <c r="K470" t="s">
        <v>5776</v>
      </c>
      <c r="M470">
        <v>45907</v>
      </c>
      <c r="N470" t="s">
        <v>5777</v>
      </c>
      <c r="O470" t="s">
        <v>5778</v>
      </c>
      <c r="P470">
        <v>7887</v>
      </c>
      <c r="Q470">
        <v>1</v>
      </c>
      <c r="R470">
        <v>1</v>
      </c>
      <c r="S470" s="25">
        <f>Table1[[#This Row],[RcvdQuantity]]/Table1[[#This Row],[POQty]]</f>
        <v>1</v>
      </c>
      <c r="T470">
        <v>0</v>
      </c>
      <c r="U470">
        <v>0</v>
      </c>
      <c r="V470">
        <v>0</v>
      </c>
      <c r="W470">
        <v>0</v>
      </c>
      <c r="X470">
        <v>7887</v>
      </c>
      <c r="Y470">
        <v>7887</v>
      </c>
      <c r="Z470">
        <v>7887</v>
      </c>
      <c r="AA470">
        <v>0</v>
      </c>
      <c r="AB470">
        <v>0</v>
      </c>
      <c r="AC470">
        <v>7887</v>
      </c>
      <c r="AD470">
        <v>7887</v>
      </c>
      <c r="AF470" t="s">
        <v>5503</v>
      </c>
      <c r="AH470">
        <v>370071</v>
      </c>
    </row>
    <row r="471" spans="1:34" x14ac:dyDescent="0.25">
      <c r="A471" t="s">
        <v>6909</v>
      </c>
      <c r="B471" s="24">
        <v>45678</v>
      </c>
      <c r="C471" t="s">
        <v>6910</v>
      </c>
      <c r="D471" t="s">
        <v>6878</v>
      </c>
      <c r="E471" t="s">
        <v>6911</v>
      </c>
      <c r="F471" t="s">
        <v>6829</v>
      </c>
      <c r="G471" t="s">
        <v>6829</v>
      </c>
      <c r="H471">
        <f>Table1[[#This Row],[GrnPostDate]]-Table1[[#This Row],[PoDate]]</f>
        <v>1</v>
      </c>
      <c r="I471" t="s">
        <v>5742</v>
      </c>
      <c r="J471" t="s">
        <v>52</v>
      </c>
      <c r="K471" t="s">
        <v>6053</v>
      </c>
      <c r="M471">
        <v>45911</v>
      </c>
      <c r="O471" t="s">
        <v>6918</v>
      </c>
      <c r="P471">
        <v>10100</v>
      </c>
      <c r="Q471">
        <v>4</v>
      </c>
      <c r="R471">
        <v>4</v>
      </c>
      <c r="S471" s="25">
        <f>Table1[[#This Row],[RcvdQuantity]]/Table1[[#This Row],[POQty]]</f>
        <v>1</v>
      </c>
      <c r="T471">
        <v>0</v>
      </c>
      <c r="U471">
        <v>0</v>
      </c>
      <c r="V471">
        <v>0</v>
      </c>
      <c r="W471">
        <v>0</v>
      </c>
      <c r="X471">
        <v>10100</v>
      </c>
      <c r="Y471">
        <v>10100</v>
      </c>
      <c r="Z471">
        <v>10100</v>
      </c>
      <c r="AA471">
        <v>0</v>
      </c>
      <c r="AB471">
        <v>0</v>
      </c>
      <c r="AC471">
        <v>40400</v>
      </c>
      <c r="AD471">
        <v>40400</v>
      </c>
      <c r="AF471" t="s">
        <v>5503</v>
      </c>
      <c r="AH471">
        <v>370072</v>
      </c>
    </row>
    <row r="472" spans="1:34" x14ac:dyDescent="0.25">
      <c r="A472" t="s">
        <v>6909</v>
      </c>
      <c r="B472" s="24">
        <v>45678</v>
      </c>
      <c r="C472" t="s">
        <v>6910</v>
      </c>
      <c r="D472" t="s">
        <v>6878</v>
      </c>
      <c r="E472" t="s">
        <v>6911</v>
      </c>
      <c r="F472" t="s">
        <v>6829</v>
      </c>
      <c r="G472" t="s">
        <v>6829</v>
      </c>
      <c r="H472">
        <f>Table1[[#This Row],[GrnPostDate]]-Table1[[#This Row],[PoDate]]</f>
        <v>1</v>
      </c>
      <c r="I472" t="s">
        <v>5742</v>
      </c>
      <c r="J472" t="s">
        <v>52</v>
      </c>
      <c r="K472" t="s">
        <v>5887</v>
      </c>
      <c r="M472">
        <v>45923</v>
      </c>
      <c r="O472" t="s">
        <v>6919</v>
      </c>
      <c r="P472">
        <v>13988</v>
      </c>
      <c r="Q472">
        <v>1</v>
      </c>
      <c r="R472">
        <v>1</v>
      </c>
      <c r="S472" s="25">
        <f>Table1[[#This Row],[RcvdQuantity]]/Table1[[#This Row],[POQty]]</f>
        <v>1</v>
      </c>
      <c r="T472">
        <v>0</v>
      </c>
      <c r="U472">
        <v>0</v>
      </c>
      <c r="V472">
        <v>0</v>
      </c>
      <c r="W472">
        <v>0</v>
      </c>
      <c r="X472">
        <v>13988</v>
      </c>
      <c r="Y472">
        <v>13988</v>
      </c>
      <c r="Z472">
        <v>13988</v>
      </c>
      <c r="AA472">
        <v>0</v>
      </c>
      <c r="AB472">
        <v>0</v>
      </c>
      <c r="AC472">
        <v>13988</v>
      </c>
      <c r="AD472">
        <v>13988</v>
      </c>
      <c r="AF472" t="s">
        <v>5503</v>
      </c>
      <c r="AH472">
        <v>370073</v>
      </c>
    </row>
    <row r="473" spans="1:34" x14ac:dyDescent="0.25">
      <c r="A473" t="s">
        <v>6909</v>
      </c>
      <c r="B473" s="24">
        <v>45678</v>
      </c>
      <c r="C473" t="s">
        <v>6910</v>
      </c>
      <c r="D473" t="s">
        <v>6878</v>
      </c>
      <c r="E473" t="s">
        <v>6911</v>
      </c>
      <c r="F473" t="s">
        <v>6829</v>
      </c>
      <c r="G473" t="s">
        <v>6829</v>
      </c>
      <c r="H473">
        <f>Table1[[#This Row],[GrnPostDate]]-Table1[[#This Row],[PoDate]]</f>
        <v>1</v>
      </c>
      <c r="I473" t="s">
        <v>5742</v>
      </c>
      <c r="J473" t="s">
        <v>52</v>
      </c>
      <c r="K473" t="s">
        <v>6920</v>
      </c>
      <c r="M473">
        <v>45908</v>
      </c>
      <c r="N473" t="s">
        <v>119</v>
      </c>
      <c r="O473" t="s">
        <v>6921</v>
      </c>
      <c r="P473">
        <v>7182</v>
      </c>
      <c r="Q473">
        <v>1</v>
      </c>
      <c r="R473">
        <v>1</v>
      </c>
      <c r="S473" s="25">
        <f>Table1[[#This Row],[RcvdQuantity]]/Table1[[#This Row],[POQty]]</f>
        <v>1</v>
      </c>
      <c r="T473">
        <v>0</v>
      </c>
      <c r="U473">
        <v>0</v>
      </c>
      <c r="V473">
        <v>0</v>
      </c>
      <c r="W473">
        <v>0</v>
      </c>
      <c r="X473">
        <v>7182</v>
      </c>
      <c r="Y473">
        <v>7182</v>
      </c>
      <c r="Z473">
        <v>7182</v>
      </c>
      <c r="AA473">
        <v>0</v>
      </c>
      <c r="AB473">
        <v>0</v>
      </c>
      <c r="AC473">
        <v>7182</v>
      </c>
      <c r="AD473">
        <v>7182</v>
      </c>
      <c r="AF473" t="s">
        <v>5503</v>
      </c>
      <c r="AH473">
        <v>370074</v>
      </c>
    </row>
    <row r="474" spans="1:34" x14ac:dyDescent="0.25">
      <c r="A474" t="s">
        <v>6909</v>
      </c>
      <c r="B474" s="24">
        <v>45678</v>
      </c>
      <c r="C474" t="s">
        <v>6910</v>
      </c>
      <c r="D474" t="s">
        <v>6878</v>
      </c>
      <c r="E474" t="s">
        <v>6911</v>
      </c>
      <c r="F474" t="s">
        <v>6829</v>
      </c>
      <c r="G474" t="s">
        <v>6829</v>
      </c>
      <c r="H474">
        <f>Table1[[#This Row],[GrnPostDate]]-Table1[[#This Row],[PoDate]]</f>
        <v>1</v>
      </c>
      <c r="I474" t="s">
        <v>5742</v>
      </c>
      <c r="J474" t="s">
        <v>52</v>
      </c>
      <c r="K474" t="s">
        <v>6922</v>
      </c>
      <c r="M474">
        <v>45930</v>
      </c>
      <c r="N474" t="s">
        <v>6923</v>
      </c>
      <c r="O474" t="s">
        <v>6924</v>
      </c>
      <c r="P474">
        <v>8303</v>
      </c>
      <c r="Q474">
        <v>1</v>
      </c>
      <c r="R474">
        <v>1</v>
      </c>
      <c r="S474" s="25">
        <f>Table1[[#This Row],[RcvdQuantity]]/Table1[[#This Row],[POQty]]</f>
        <v>1</v>
      </c>
      <c r="T474">
        <v>0</v>
      </c>
      <c r="U474">
        <v>0</v>
      </c>
      <c r="V474">
        <v>0</v>
      </c>
      <c r="W474">
        <v>0</v>
      </c>
      <c r="X474">
        <v>8303</v>
      </c>
      <c r="Y474">
        <v>8303</v>
      </c>
      <c r="Z474">
        <v>8303</v>
      </c>
      <c r="AA474">
        <v>0</v>
      </c>
      <c r="AB474">
        <v>0</v>
      </c>
      <c r="AC474">
        <v>8303</v>
      </c>
      <c r="AD474">
        <v>8303</v>
      </c>
      <c r="AF474" t="s">
        <v>5503</v>
      </c>
      <c r="AH474">
        <v>370075</v>
      </c>
    </row>
    <row r="475" spans="1:34" x14ac:dyDescent="0.25">
      <c r="A475" t="s">
        <v>6909</v>
      </c>
      <c r="B475" s="24">
        <v>45678</v>
      </c>
      <c r="C475" t="s">
        <v>6910</v>
      </c>
      <c r="D475" t="s">
        <v>6878</v>
      </c>
      <c r="E475" t="s">
        <v>6911</v>
      </c>
      <c r="F475" t="s">
        <v>6829</v>
      </c>
      <c r="G475" t="s">
        <v>6829</v>
      </c>
      <c r="H475">
        <f>Table1[[#This Row],[GrnPostDate]]-Table1[[#This Row],[PoDate]]</f>
        <v>1</v>
      </c>
      <c r="I475" t="s">
        <v>5742</v>
      </c>
      <c r="J475" t="s">
        <v>52</v>
      </c>
      <c r="K475" t="s">
        <v>6925</v>
      </c>
      <c r="M475">
        <v>45936</v>
      </c>
      <c r="N475" t="s">
        <v>6926</v>
      </c>
      <c r="O475" t="s">
        <v>6927</v>
      </c>
      <c r="P475">
        <v>22024</v>
      </c>
      <c r="Q475">
        <v>1</v>
      </c>
      <c r="R475">
        <v>1</v>
      </c>
      <c r="S475" s="25">
        <f>Table1[[#This Row],[RcvdQuantity]]/Table1[[#This Row],[POQty]]</f>
        <v>1</v>
      </c>
      <c r="T475">
        <v>0</v>
      </c>
      <c r="U475">
        <v>0</v>
      </c>
      <c r="V475">
        <v>0</v>
      </c>
      <c r="W475">
        <v>0</v>
      </c>
      <c r="X475">
        <v>22024</v>
      </c>
      <c r="Y475">
        <v>22024</v>
      </c>
      <c r="Z475">
        <v>22024</v>
      </c>
      <c r="AA475">
        <v>0</v>
      </c>
      <c r="AB475">
        <v>0</v>
      </c>
      <c r="AC475">
        <v>22024</v>
      </c>
      <c r="AD475">
        <v>22024</v>
      </c>
      <c r="AF475" t="s">
        <v>5503</v>
      </c>
      <c r="AH475">
        <v>370076</v>
      </c>
    </row>
    <row r="476" spans="1:34" x14ac:dyDescent="0.25">
      <c r="A476" t="s">
        <v>6909</v>
      </c>
      <c r="B476" s="24">
        <v>45678</v>
      </c>
      <c r="C476" t="s">
        <v>6910</v>
      </c>
      <c r="D476" t="s">
        <v>6878</v>
      </c>
      <c r="E476" t="s">
        <v>6911</v>
      </c>
      <c r="F476" t="s">
        <v>6829</v>
      </c>
      <c r="G476" t="s">
        <v>6829</v>
      </c>
      <c r="H476">
        <f>Table1[[#This Row],[GrnPostDate]]-Table1[[#This Row],[PoDate]]</f>
        <v>1</v>
      </c>
      <c r="I476" t="s">
        <v>5742</v>
      </c>
      <c r="J476" t="s">
        <v>52</v>
      </c>
      <c r="K476" t="s">
        <v>6928</v>
      </c>
      <c r="M476">
        <v>45928</v>
      </c>
      <c r="N476" t="s">
        <v>6929</v>
      </c>
      <c r="O476" t="s">
        <v>6930</v>
      </c>
      <c r="P476">
        <v>11913</v>
      </c>
      <c r="Q476">
        <v>1</v>
      </c>
      <c r="R476">
        <v>1</v>
      </c>
      <c r="S476" s="25">
        <f>Table1[[#This Row],[RcvdQuantity]]/Table1[[#This Row],[POQty]]</f>
        <v>1</v>
      </c>
      <c r="T476">
        <v>0</v>
      </c>
      <c r="U476">
        <v>0</v>
      </c>
      <c r="V476">
        <v>0</v>
      </c>
      <c r="W476">
        <v>0</v>
      </c>
      <c r="X476">
        <v>11913</v>
      </c>
      <c r="Y476">
        <v>11913</v>
      </c>
      <c r="Z476">
        <v>11913</v>
      </c>
      <c r="AA476">
        <v>0</v>
      </c>
      <c r="AB476">
        <v>0</v>
      </c>
      <c r="AC476">
        <v>11913</v>
      </c>
      <c r="AD476">
        <v>11913</v>
      </c>
      <c r="AF476" t="s">
        <v>5503</v>
      </c>
      <c r="AH476">
        <v>370077</v>
      </c>
    </row>
    <row r="477" spans="1:34" x14ac:dyDescent="0.25">
      <c r="A477" t="s">
        <v>6893</v>
      </c>
      <c r="B477" s="24">
        <v>45679</v>
      </c>
      <c r="C477" t="s">
        <v>6931</v>
      </c>
      <c r="D477" t="s">
        <v>6422</v>
      </c>
      <c r="E477" t="s">
        <v>6932</v>
      </c>
      <c r="F477" t="s">
        <v>6829</v>
      </c>
      <c r="G477" t="s">
        <v>6829</v>
      </c>
      <c r="H477">
        <f>Table1[[#This Row],[GrnPostDate]]-Table1[[#This Row],[PoDate]]</f>
        <v>0</v>
      </c>
      <c r="I477" t="s">
        <v>5594</v>
      </c>
      <c r="J477" t="s">
        <v>854</v>
      </c>
      <c r="K477" t="s">
        <v>5595</v>
      </c>
      <c r="M477">
        <v>1173</v>
      </c>
      <c r="O477" t="s">
        <v>37</v>
      </c>
      <c r="P477">
        <v>166.6</v>
      </c>
      <c r="Q477">
        <v>200</v>
      </c>
      <c r="R477">
        <v>200</v>
      </c>
      <c r="S477" s="25">
        <f>Table1[[#This Row],[RcvdQuantity]]/Table1[[#This Row],[POQty]]</f>
        <v>1</v>
      </c>
      <c r="T477">
        <v>0</v>
      </c>
      <c r="U477">
        <v>0</v>
      </c>
      <c r="V477">
        <v>0</v>
      </c>
      <c r="W477">
        <v>0</v>
      </c>
      <c r="X477">
        <v>166.6</v>
      </c>
      <c r="Y477">
        <v>166.6</v>
      </c>
      <c r="Z477">
        <v>166.6</v>
      </c>
      <c r="AA477">
        <v>0</v>
      </c>
      <c r="AB477">
        <v>0</v>
      </c>
      <c r="AC477">
        <v>33320</v>
      </c>
      <c r="AD477">
        <v>33320</v>
      </c>
      <c r="AF477" t="s">
        <v>5503</v>
      </c>
      <c r="AH477">
        <v>370078</v>
      </c>
    </row>
    <row r="478" spans="1:34" x14ac:dyDescent="0.25">
      <c r="A478" t="s">
        <v>6933</v>
      </c>
      <c r="B478" s="24">
        <v>45673</v>
      </c>
      <c r="C478" t="s">
        <v>6934</v>
      </c>
      <c r="D478" t="s">
        <v>6878</v>
      </c>
      <c r="E478" t="s">
        <v>6935</v>
      </c>
      <c r="F478" t="s">
        <v>6829</v>
      </c>
      <c r="G478" t="s">
        <v>6829</v>
      </c>
      <c r="H478">
        <f>Table1[[#This Row],[GrnPostDate]]-Table1[[#This Row],[PoDate]]</f>
        <v>6</v>
      </c>
      <c r="I478" t="s">
        <v>5898</v>
      </c>
      <c r="J478" t="s">
        <v>52</v>
      </c>
      <c r="K478" t="s">
        <v>6156</v>
      </c>
      <c r="M478">
        <v>59182</v>
      </c>
      <c r="O478" t="s">
        <v>6936</v>
      </c>
      <c r="P478">
        <v>16570.310000000001</v>
      </c>
      <c r="Q478">
        <v>2</v>
      </c>
      <c r="R478">
        <v>2</v>
      </c>
      <c r="S478" s="25">
        <f>Table1[[#This Row],[RcvdQuantity]]/Table1[[#This Row],[POQty]]</f>
        <v>1</v>
      </c>
      <c r="T478">
        <v>0</v>
      </c>
      <c r="U478">
        <v>0</v>
      </c>
      <c r="V478">
        <v>0</v>
      </c>
      <c r="W478">
        <v>0</v>
      </c>
      <c r="X478">
        <v>16570.310000000001</v>
      </c>
      <c r="Y478">
        <v>16570.310000000001</v>
      </c>
      <c r="Z478">
        <v>16570.310000000001</v>
      </c>
      <c r="AA478">
        <v>0</v>
      </c>
      <c r="AB478">
        <v>0</v>
      </c>
      <c r="AC478">
        <v>33140.620000000003</v>
      </c>
      <c r="AD478">
        <v>33140.620000000003</v>
      </c>
      <c r="AF478" t="s">
        <v>5503</v>
      </c>
      <c r="AH478">
        <v>370081</v>
      </c>
    </row>
    <row r="479" spans="1:34" x14ac:dyDescent="0.25">
      <c r="A479" t="s">
        <v>6933</v>
      </c>
      <c r="B479" s="24">
        <v>45673</v>
      </c>
      <c r="C479" t="s">
        <v>6934</v>
      </c>
      <c r="D479" t="s">
        <v>6878</v>
      </c>
      <c r="E479" t="s">
        <v>6935</v>
      </c>
      <c r="F479" t="s">
        <v>6829</v>
      </c>
      <c r="G479" t="s">
        <v>6829</v>
      </c>
      <c r="H479">
        <f>Table1[[#This Row],[GrnPostDate]]-Table1[[#This Row],[PoDate]]</f>
        <v>6</v>
      </c>
      <c r="I479" t="s">
        <v>5898</v>
      </c>
      <c r="J479" t="s">
        <v>52</v>
      </c>
      <c r="K479" t="s">
        <v>6150</v>
      </c>
      <c r="M479">
        <v>59181</v>
      </c>
      <c r="O479" t="s">
        <v>6151</v>
      </c>
      <c r="P479">
        <v>16570.310000000001</v>
      </c>
      <c r="Q479">
        <v>2</v>
      </c>
      <c r="R479">
        <v>1</v>
      </c>
      <c r="S479" s="25">
        <f>Table1[[#This Row],[RcvdQuantity]]/Table1[[#This Row],[POQty]]</f>
        <v>0.5</v>
      </c>
      <c r="T479">
        <v>1</v>
      </c>
      <c r="U479">
        <v>0</v>
      </c>
      <c r="V479">
        <v>0</v>
      </c>
      <c r="W479">
        <v>0</v>
      </c>
      <c r="X479">
        <v>16570.310000000001</v>
      </c>
      <c r="Y479">
        <v>16570.310000000001</v>
      </c>
      <c r="Z479">
        <v>16570.310000000001</v>
      </c>
      <c r="AA479">
        <v>0</v>
      </c>
      <c r="AB479">
        <v>0</v>
      </c>
      <c r="AC479">
        <v>16570.310000000001</v>
      </c>
      <c r="AD479">
        <v>16570.310000000001</v>
      </c>
      <c r="AF479" t="s">
        <v>5503</v>
      </c>
      <c r="AH479">
        <v>370082</v>
      </c>
    </row>
    <row r="480" spans="1:34" x14ac:dyDescent="0.25">
      <c r="A480" t="s">
        <v>6933</v>
      </c>
      <c r="B480" s="24">
        <v>45673</v>
      </c>
      <c r="C480" t="s">
        <v>6934</v>
      </c>
      <c r="D480" t="s">
        <v>6878</v>
      </c>
      <c r="E480" t="s">
        <v>6935</v>
      </c>
      <c r="F480" t="s">
        <v>6829</v>
      </c>
      <c r="G480" t="s">
        <v>6829</v>
      </c>
      <c r="H480">
        <f>Table1[[#This Row],[GrnPostDate]]-Table1[[#This Row],[PoDate]]</f>
        <v>6</v>
      </c>
      <c r="I480" t="s">
        <v>5898</v>
      </c>
      <c r="J480" t="s">
        <v>52</v>
      </c>
      <c r="K480" t="s">
        <v>6160</v>
      </c>
      <c r="M480">
        <v>59183</v>
      </c>
      <c r="O480" t="s">
        <v>6161</v>
      </c>
      <c r="P480">
        <v>27932.81</v>
      </c>
      <c r="Q480">
        <v>2</v>
      </c>
      <c r="R480">
        <v>2</v>
      </c>
      <c r="S480" s="25">
        <f>Table1[[#This Row],[RcvdQuantity]]/Table1[[#This Row],[POQty]]</f>
        <v>1</v>
      </c>
      <c r="T480">
        <v>0</v>
      </c>
      <c r="U480">
        <v>0</v>
      </c>
      <c r="V480">
        <v>0</v>
      </c>
      <c r="W480">
        <v>0</v>
      </c>
      <c r="X480">
        <v>27932.81</v>
      </c>
      <c r="Y480">
        <v>27932.81</v>
      </c>
      <c r="Z480">
        <v>27932.81</v>
      </c>
      <c r="AA480">
        <v>0</v>
      </c>
      <c r="AB480">
        <v>0</v>
      </c>
      <c r="AC480">
        <v>55865.62</v>
      </c>
      <c r="AD480">
        <v>55865.62</v>
      </c>
      <c r="AF480" t="s">
        <v>5503</v>
      </c>
      <c r="AH480">
        <v>370083</v>
      </c>
    </row>
    <row r="481" spans="1:34" x14ac:dyDescent="0.25">
      <c r="A481" t="s">
        <v>6933</v>
      </c>
      <c r="B481" s="24">
        <v>45673</v>
      </c>
      <c r="C481" t="s">
        <v>6934</v>
      </c>
      <c r="D481" t="s">
        <v>6878</v>
      </c>
      <c r="E481" t="s">
        <v>6935</v>
      </c>
      <c r="F481" t="s">
        <v>6829</v>
      </c>
      <c r="G481" t="s">
        <v>6829</v>
      </c>
      <c r="H481">
        <f>Table1[[#This Row],[GrnPostDate]]-Table1[[#This Row],[PoDate]]</f>
        <v>6</v>
      </c>
      <c r="I481" t="s">
        <v>5898</v>
      </c>
      <c r="J481" t="s">
        <v>52</v>
      </c>
      <c r="K481" t="s">
        <v>6150</v>
      </c>
      <c r="M481">
        <v>59181</v>
      </c>
      <c r="O481" t="s">
        <v>6937</v>
      </c>
      <c r="P481">
        <v>16570.310000000001</v>
      </c>
      <c r="Q481">
        <v>2</v>
      </c>
      <c r="R481">
        <v>1</v>
      </c>
      <c r="S481" s="25">
        <f>Table1[[#This Row],[RcvdQuantity]]/Table1[[#This Row],[POQty]]</f>
        <v>0.5</v>
      </c>
      <c r="T481">
        <v>1</v>
      </c>
      <c r="U481">
        <v>0</v>
      </c>
      <c r="V481">
        <v>0</v>
      </c>
      <c r="W481">
        <v>0</v>
      </c>
      <c r="X481">
        <v>16570.310000000001</v>
      </c>
      <c r="Y481">
        <v>16570.310000000001</v>
      </c>
      <c r="Z481">
        <v>16570.310000000001</v>
      </c>
      <c r="AA481">
        <v>0</v>
      </c>
      <c r="AB481">
        <v>0</v>
      </c>
      <c r="AC481">
        <v>16570.310000000001</v>
      </c>
      <c r="AD481">
        <v>16570.310000000001</v>
      </c>
      <c r="AF481" t="s">
        <v>5503</v>
      </c>
      <c r="AH481">
        <v>370084</v>
      </c>
    </row>
    <row r="482" spans="1:34" x14ac:dyDescent="0.25">
      <c r="A482" t="s">
        <v>6938</v>
      </c>
      <c r="B482" s="24">
        <v>45671</v>
      </c>
      <c r="C482" t="s">
        <v>6939</v>
      </c>
      <c r="D482" t="s">
        <v>6753</v>
      </c>
      <c r="E482" t="s">
        <v>6940</v>
      </c>
      <c r="F482" t="s">
        <v>6829</v>
      </c>
      <c r="G482" t="s">
        <v>6829</v>
      </c>
      <c r="H482">
        <f>Table1[[#This Row],[GrnPostDate]]-Table1[[#This Row],[PoDate]]</f>
        <v>8</v>
      </c>
      <c r="I482" t="s">
        <v>75</v>
      </c>
      <c r="J482" t="s">
        <v>52</v>
      </c>
      <c r="K482" t="s">
        <v>6941</v>
      </c>
      <c r="M482">
        <v>29032</v>
      </c>
      <c r="O482" t="s">
        <v>37</v>
      </c>
      <c r="P482">
        <v>6000</v>
      </c>
      <c r="Q482">
        <v>2</v>
      </c>
      <c r="R482">
        <v>2</v>
      </c>
      <c r="S482" s="25">
        <f>Table1[[#This Row],[RcvdQuantity]]/Table1[[#This Row],[POQty]]</f>
        <v>1</v>
      </c>
      <c r="T482">
        <v>0</v>
      </c>
      <c r="U482">
        <v>0</v>
      </c>
      <c r="V482">
        <v>0</v>
      </c>
      <c r="W482">
        <v>0</v>
      </c>
      <c r="X482">
        <v>6000</v>
      </c>
      <c r="Y482">
        <v>6000</v>
      </c>
      <c r="Z482">
        <v>6000</v>
      </c>
      <c r="AA482">
        <v>0</v>
      </c>
      <c r="AB482">
        <v>0</v>
      </c>
      <c r="AC482">
        <v>12000</v>
      </c>
      <c r="AD482">
        <v>12000</v>
      </c>
      <c r="AF482" t="s">
        <v>5503</v>
      </c>
      <c r="AH482">
        <v>370085</v>
      </c>
    </row>
    <row r="483" spans="1:34" x14ac:dyDescent="0.25">
      <c r="A483" t="s">
        <v>6938</v>
      </c>
      <c r="B483" s="24">
        <v>45671</v>
      </c>
      <c r="C483" t="s">
        <v>6939</v>
      </c>
      <c r="D483" t="s">
        <v>6753</v>
      </c>
      <c r="E483" t="s">
        <v>6940</v>
      </c>
      <c r="F483" t="s">
        <v>6829</v>
      </c>
      <c r="G483" t="s">
        <v>6829</v>
      </c>
      <c r="H483">
        <f>Table1[[#This Row],[GrnPostDate]]-Table1[[#This Row],[PoDate]]</f>
        <v>8</v>
      </c>
      <c r="I483" t="s">
        <v>75</v>
      </c>
      <c r="J483" t="s">
        <v>52</v>
      </c>
      <c r="K483" t="s">
        <v>6942</v>
      </c>
      <c r="M483">
        <v>29031</v>
      </c>
      <c r="O483" t="s">
        <v>37</v>
      </c>
      <c r="P483">
        <v>1800</v>
      </c>
      <c r="Q483">
        <v>2</v>
      </c>
      <c r="R483">
        <v>2</v>
      </c>
      <c r="S483" s="25">
        <f>Table1[[#This Row],[RcvdQuantity]]/Table1[[#This Row],[POQty]]</f>
        <v>1</v>
      </c>
      <c r="T483">
        <v>0</v>
      </c>
      <c r="U483">
        <v>0</v>
      </c>
      <c r="V483">
        <v>0</v>
      </c>
      <c r="W483">
        <v>0</v>
      </c>
      <c r="X483">
        <v>1800</v>
      </c>
      <c r="Y483">
        <v>1800</v>
      </c>
      <c r="Z483">
        <v>1800</v>
      </c>
      <c r="AA483">
        <v>0</v>
      </c>
      <c r="AB483">
        <v>0</v>
      </c>
      <c r="AC483">
        <v>3600</v>
      </c>
      <c r="AD483">
        <v>3600</v>
      </c>
      <c r="AF483" t="s">
        <v>5503</v>
      </c>
      <c r="AH483">
        <v>370086</v>
      </c>
    </row>
    <row r="484" spans="1:34" x14ac:dyDescent="0.25">
      <c r="A484" t="s">
        <v>6943</v>
      </c>
      <c r="B484" s="24">
        <v>45666</v>
      </c>
      <c r="C484" t="s">
        <v>6944</v>
      </c>
      <c r="D484" t="s">
        <v>5925</v>
      </c>
      <c r="E484" t="s">
        <v>6945</v>
      </c>
      <c r="F484" t="s">
        <v>6829</v>
      </c>
      <c r="G484" t="s">
        <v>6829</v>
      </c>
      <c r="H484">
        <f>Table1[[#This Row],[GrnPostDate]]-Table1[[#This Row],[PoDate]]</f>
        <v>13</v>
      </c>
      <c r="I484" t="s">
        <v>3350</v>
      </c>
      <c r="J484" t="s">
        <v>52</v>
      </c>
      <c r="K484" t="s">
        <v>5541</v>
      </c>
      <c r="M484">
        <v>17985</v>
      </c>
      <c r="O484" t="s">
        <v>37</v>
      </c>
      <c r="P484">
        <v>12</v>
      </c>
      <c r="Q484">
        <v>3000</v>
      </c>
      <c r="R484">
        <v>3000</v>
      </c>
      <c r="S484" s="25">
        <f>Table1[[#This Row],[RcvdQuantity]]/Table1[[#This Row],[POQty]]</f>
        <v>1</v>
      </c>
      <c r="T484">
        <v>0</v>
      </c>
      <c r="U484">
        <v>0</v>
      </c>
      <c r="V484">
        <v>0</v>
      </c>
      <c r="W484">
        <v>0</v>
      </c>
      <c r="X484">
        <v>12</v>
      </c>
      <c r="Y484">
        <v>12</v>
      </c>
      <c r="Z484">
        <v>12</v>
      </c>
      <c r="AA484">
        <v>0</v>
      </c>
      <c r="AB484">
        <v>0</v>
      </c>
      <c r="AC484">
        <v>36000</v>
      </c>
      <c r="AD484">
        <v>36000</v>
      </c>
      <c r="AF484" t="s">
        <v>5503</v>
      </c>
      <c r="AH484">
        <v>370103</v>
      </c>
    </row>
    <row r="485" spans="1:34" x14ac:dyDescent="0.25">
      <c r="A485" t="s">
        <v>6943</v>
      </c>
      <c r="B485" s="24">
        <v>45666</v>
      </c>
      <c r="C485" t="s">
        <v>6944</v>
      </c>
      <c r="D485" t="s">
        <v>5925</v>
      </c>
      <c r="E485" t="s">
        <v>6945</v>
      </c>
      <c r="F485" t="s">
        <v>6829</v>
      </c>
      <c r="G485" t="s">
        <v>6829</v>
      </c>
      <c r="H485">
        <f>Table1[[#This Row],[GrnPostDate]]-Table1[[#This Row],[PoDate]]</f>
        <v>13</v>
      </c>
      <c r="I485" t="s">
        <v>3350</v>
      </c>
      <c r="J485" t="s">
        <v>52</v>
      </c>
      <c r="K485" t="s">
        <v>6946</v>
      </c>
      <c r="M485">
        <v>17968</v>
      </c>
      <c r="O485" t="s">
        <v>37</v>
      </c>
      <c r="P485">
        <v>12</v>
      </c>
      <c r="Q485">
        <v>3000</v>
      </c>
      <c r="R485">
        <v>3000</v>
      </c>
      <c r="S485" s="25">
        <f>Table1[[#This Row],[RcvdQuantity]]/Table1[[#This Row],[POQty]]</f>
        <v>1</v>
      </c>
      <c r="T485">
        <v>0</v>
      </c>
      <c r="U485">
        <v>0</v>
      </c>
      <c r="V485">
        <v>0</v>
      </c>
      <c r="W485">
        <v>0</v>
      </c>
      <c r="X485">
        <v>12</v>
      </c>
      <c r="Y485">
        <v>12</v>
      </c>
      <c r="Z485">
        <v>12</v>
      </c>
      <c r="AA485">
        <v>0</v>
      </c>
      <c r="AB485">
        <v>0</v>
      </c>
      <c r="AC485">
        <v>36000</v>
      </c>
      <c r="AD485">
        <v>36000</v>
      </c>
      <c r="AF485" t="s">
        <v>5503</v>
      </c>
      <c r="AH485">
        <v>370104</v>
      </c>
    </row>
    <row r="486" spans="1:34" x14ac:dyDescent="0.25">
      <c r="A486" t="s">
        <v>6947</v>
      </c>
      <c r="B486" s="24">
        <v>45674</v>
      </c>
      <c r="C486" t="s">
        <v>6948</v>
      </c>
      <c r="D486" t="s">
        <v>6753</v>
      </c>
      <c r="E486" t="s">
        <v>6949</v>
      </c>
      <c r="F486" t="s">
        <v>6829</v>
      </c>
      <c r="G486" t="s">
        <v>6829</v>
      </c>
      <c r="H486">
        <f>Table1[[#This Row],[GrnPostDate]]-Table1[[#This Row],[PoDate]]</f>
        <v>5</v>
      </c>
      <c r="I486" t="s">
        <v>1748</v>
      </c>
      <c r="J486" t="s">
        <v>52</v>
      </c>
      <c r="K486" t="s">
        <v>6950</v>
      </c>
      <c r="M486">
        <v>11914</v>
      </c>
      <c r="O486" t="s">
        <v>6951</v>
      </c>
      <c r="P486">
        <v>5500</v>
      </c>
      <c r="Q486">
        <v>10</v>
      </c>
      <c r="R486">
        <v>10</v>
      </c>
      <c r="S486" s="25">
        <f>Table1[[#This Row],[RcvdQuantity]]/Table1[[#This Row],[POQty]]</f>
        <v>1</v>
      </c>
      <c r="T486">
        <v>0</v>
      </c>
      <c r="U486">
        <v>0</v>
      </c>
      <c r="V486">
        <v>0</v>
      </c>
      <c r="W486">
        <v>0</v>
      </c>
      <c r="X486">
        <v>5500</v>
      </c>
      <c r="Y486">
        <v>5500</v>
      </c>
      <c r="Z486">
        <v>5500</v>
      </c>
      <c r="AA486">
        <v>0</v>
      </c>
      <c r="AB486">
        <v>0</v>
      </c>
      <c r="AC486">
        <v>55000</v>
      </c>
      <c r="AD486">
        <v>55000</v>
      </c>
      <c r="AF486" t="s">
        <v>5503</v>
      </c>
      <c r="AH486">
        <v>370105</v>
      </c>
    </row>
    <row r="487" spans="1:34" x14ac:dyDescent="0.25">
      <c r="A487" t="s">
        <v>6952</v>
      </c>
      <c r="B487" s="24">
        <v>45678</v>
      </c>
      <c r="C487" t="s">
        <v>6953</v>
      </c>
      <c r="D487" t="s">
        <v>6878</v>
      </c>
      <c r="E487" t="s">
        <v>6954</v>
      </c>
      <c r="F487" t="s">
        <v>6829</v>
      </c>
      <c r="G487" t="s">
        <v>6829</v>
      </c>
      <c r="H487">
        <f>Table1[[#This Row],[GrnPostDate]]-Table1[[#This Row],[PoDate]]</f>
        <v>1</v>
      </c>
      <c r="I487" t="s">
        <v>75</v>
      </c>
      <c r="J487" t="s">
        <v>52</v>
      </c>
      <c r="K487" t="s">
        <v>6242</v>
      </c>
      <c r="M487">
        <v>43603</v>
      </c>
      <c r="N487" t="s">
        <v>6243</v>
      </c>
      <c r="O487" t="s">
        <v>6955</v>
      </c>
      <c r="P487">
        <v>6750</v>
      </c>
      <c r="Q487">
        <v>20</v>
      </c>
      <c r="R487">
        <v>20</v>
      </c>
      <c r="S487" s="25">
        <f>Table1[[#This Row],[RcvdQuantity]]/Table1[[#This Row],[POQty]]</f>
        <v>1</v>
      </c>
      <c r="T487">
        <v>0</v>
      </c>
      <c r="U487">
        <v>0</v>
      </c>
      <c r="V487">
        <v>0</v>
      </c>
      <c r="W487">
        <v>0</v>
      </c>
      <c r="X487">
        <v>6750</v>
      </c>
      <c r="Y487">
        <v>6750</v>
      </c>
      <c r="Z487">
        <v>6750</v>
      </c>
      <c r="AA487">
        <v>0</v>
      </c>
      <c r="AB487">
        <v>0</v>
      </c>
      <c r="AC487">
        <v>135000</v>
      </c>
      <c r="AD487">
        <v>135000</v>
      </c>
      <c r="AF487" t="s">
        <v>5503</v>
      </c>
      <c r="AH487">
        <v>370111</v>
      </c>
    </row>
    <row r="488" spans="1:34" x14ac:dyDescent="0.25">
      <c r="A488" t="s">
        <v>6956</v>
      </c>
      <c r="B488" s="24">
        <v>45678</v>
      </c>
      <c r="C488" t="s">
        <v>6957</v>
      </c>
      <c r="D488" t="s">
        <v>6878</v>
      </c>
      <c r="E488" t="s">
        <v>6958</v>
      </c>
      <c r="F488" t="s">
        <v>6829</v>
      </c>
      <c r="G488" t="s">
        <v>6829</v>
      </c>
      <c r="H488">
        <f>Table1[[#This Row],[GrnPostDate]]-Table1[[#This Row],[PoDate]]</f>
        <v>1</v>
      </c>
      <c r="I488" t="s">
        <v>3350</v>
      </c>
      <c r="J488" t="s">
        <v>52</v>
      </c>
      <c r="K488" t="s">
        <v>5545</v>
      </c>
      <c r="M488">
        <v>32781</v>
      </c>
      <c r="O488" t="s">
        <v>37</v>
      </c>
      <c r="P488">
        <v>16074</v>
      </c>
      <c r="Q488">
        <v>1</v>
      </c>
      <c r="R488">
        <v>1</v>
      </c>
      <c r="S488" s="25">
        <f>Table1[[#This Row],[RcvdQuantity]]/Table1[[#This Row],[POQty]]</f>
        <v>1</v>
      </c>
      <c r="T488">
        <v>0</v>
      </c>
      <c r="U488">
        <v>0</v>
      </c>
      <c r="V488">
        <v>0</v>
      </c>
      <c r="W488">
        <v>0</v>
      </c>
      <c r="X488">
        <v>16074</v>
      </c>
      <c r="Y488">
        <v>16074</v>
      </c>
      <c r="Z488">
        <v>16074</v>
      </c>
      <c r="AA488">
        <v>0</v>
      </c>
      <c r="AB488">
        <v>0</v>
      </c>
      <c r="AC488">
        <v>16074</v>
      </c>
      <c r="AD488">
        <v>16074</v>
      </c>
      <c r="AF488" t="s">
        <v>5503</v>
      </c>
      <c r="AH488">
        <v>370122</v>
      </c>
    </row>
    <row r="489" spans="1:34" x14ac:dyDescent="0.25">
      <c r="A489" t="s">
        <v>6956</v>
      </c>
      <c r="B489" s="24">
        <v>45678</v>
      </c>
      <c r="C489" t="s">
        <v>6957</v>
      </c>
      <c r="D489" t="s">
        <v>6878</v>
      </c>
      <c r="E489" t="s">
        <v>6958</v>
      </c>
      <c r="F489" t="s">
        <v>6829</v>
      </c>
      <c r="G489" t="s">
        <v>6829</v>
      </c>
      <c r="H489">
        <f>Table1[[#This Row],[GrnPostDate]]-Table1[[#This Row],[PoDate]]</f>
        <v>1</v>
      </c>
      <c r="I489" t="s">
        <v>3350</v>
      </c>
      <c r="J489" t="s">
        <v>52</v>
      </c>
      <c r="K489" t="s">
        <v>5803</v>
      </c>
      <c r="M489">
        <v>32775</v>
      </c>
      <c r="O489" t="s">
        <v>6959</v>
      </c>
      <c r="P489">
        <v>34288</v>
      </c>
      <c r="Q489">
        <v>2</v>
      </c>
      <c r="R489">
        <v>2</v>
      </c>
      <c r="S489" s="25">
        <f>Table1[[#This Row],[RcvdQuantity]]/Table1[[#This Row],[POQty]]</f>
        <v>1</v>
      </c>
      <c r="T489">
        <v>0</v>
      </c>
      <c r="U489">
        <v>0</v>
      </c>
      <c r="V489">
        <v>0</v>
      </c>
      <c r="W489">
        <v>0</v>
      </c>
      <c r="X489">
        <v>34288</v>
      </c>
      <c r="Y489">
        <v>34288</v>
      </c>
      <c r="Z489">
        <v>34288</v>
      </c>
      <c r="AA489">
        <v>0</v>
      </c>
      <c r="AB489">
        <v>0</v>
      </c>
      <c r="AC489">
        <v>68576</v>
      </c>
      <c r="AD489">
        <v>68576</v>
      </c>
      <c r="AF489" t="s">
        <v>5503</v>
      </c>
      <c r="AH489">
        <v>370123</v>
      </c>
    </row>
    <row r="490" spans="1:34" x14ac:dyDescent="0.25">
      <c r="A490" t="s">
        <v>6956</v>
      </c>
      <c r="B490" s="24">
        <v>45678</v>
      </c>
      <c r="C490" t="s">
        <v>6957</v>
      </c>
      <c r="D490" t="s">
        <v>6878</v>
      </c>
      <c r="E490" t="s">
        <v>6958</v>
      </c>
      <c r="F490" t="s">
        <v>6829</v>
      </c>
      <c r="G490" t="s">
        <v>6829</v>
      </c>
      <c r="H490">
        <f>Table1[[#This Row],[GrnPostDate]]-Table1[[#This Row],[PoDate]]</f>
        <v>1</v>
      </c>
      <c r="I490" t="s">
        <v>3350</v>
      </c>
      <c r="J490" t="s">
        <v>52</v>
      </c>
      <c r="K490" t="s">
        <v>6960</v>
      </c>
      <c r="M490">
        <v>32776</v>
      </c>
      <c r="O490" t="s">
        <v>6961</v>
      </c>
      <c r="P490">
        <v>27075</v>
      </c>
      <c r="Q490">
        <v>1</v>
      </c>
      <c r="R490">
        <v>1</v>
      </c>
      <c r="S490" s="25">
        <f>Table1[[#This Row],[RcvdQuantity]]/Table1[[#This Row],[POQty]]</f>
        <v>1</v>
      </c>
      <c r="T490">
        <v>0</v>
      </c>
      <c r="U490">
        <v>0</v>
      </c>
      <c r="V490">
        <v>0</v>
      </c>
      <c r="W490">
        <v>0</v>
      </c>
      <c r="X490">
        <v>27075</v>
      </c>
      <c r="Y490">
        <v>27075</v>
      </c>
      <c r="Z490">
        <v>27075</v>
      </c>
      <c r="AA490">
        <v>0</v>
      </c>
      <c r="AB490">
        <v>0</v>
      </c>
      <c r="AC490">
        <v>27075</v>
      </c>
      <c r="AD490">
        <v>27075</v>
      </c>
      <c r="AF490" t="s">
        <v>5503</v>
      </c>
      <c r="AH490">
        <v>370124</v>
      </c>
    </row>
    <row r="491" spans="1:34" x14ac:dyDescent="0.25">
      <c r="A491" t="s">
        <v>6956</v>
      </c>
      <c r="B491" s="24">
        <v>45678</v>
      </c>
      <c r="C491" t="s">
        <v>6957</v>
      </c>
      <c r="D491" t="s">
        <v>6878</v>
      </c>
      <c r="E491" t="s">
        <v>6958</v>
      </c>
      <c r="F491" t="s">
        <v>6829</v>
      </c>
      <c r="G491" t="s">
        <v>6829</v>
      </c>
      <c r="H491">
        <f>Table1[[#This Row],[GrnPostDate]]-Table1[[#This Row],[PoDate]]</f>
        <v>1</v>
      </c>
      <c r="I491" t="s">
        <v>3350</v>
      </c>
      <c r="J491" t="s">
        <v>52</v>
      </c>
      <c r="K491" t="s">
        <v>5796</v>
      </c>
      <c r="M491">
        <v>32778</v>
      </c>
      <c r="O491" t="s">
        <v>6962</v>
      </c>
      <c r="P491">
        <v>34833</v>
      </c>
      <c r="Q491">
        <v>2</v>
      </c>
      <c r="R491">
        <v>2</v>
      </c>
      <c r="S491" s="25">
        <f>Table1[[#This Row],[RcvdQuantity]]/Table1[[#This Row],[POQty]]</f>
        <v>1</v>
      </c>
      <c r="T491">
        <v>0</v>
      </c>
      <c r="U491">
        <v>0</v>
      </c>
      <c r="V491">
        <v>0</v>
      </c>
      <c r="W491">
        <v>0</v>
      </c>
      <c r="X491">
        <v>34833</v>
      </c>
      <c r="Y491">
        <v>34833</v>
      </c>
      <c r="Z491">
        <v>34833</v>
      </c>
      <c r="AA491">
        <v>0</v>
      </c>
      <c r="AB491">
        <v>0</v>
      </c>
      <c r="AC491">
        <v>69666</v>
      </c>
      <c r="AD491">
        <v>69666</v>
      </c>
      <c r="AF491" t="s">
        <v>5503</v>
      </c>
      <c r="AH491">
        <v>370125</v>
      </c>
    </row>
    <row r="492" spans="1:34" x14ac:dyDescent="0.25">
      <c r="A492" t="s">
        <v>6963</v>
      </c>
      <c r="B492" s="24">
        <v>45665</v>
      </c>
      <c r="C492" t="s">
        <v>6964</v>
      </c>
      <c r="D492" t="s">
        <v>6965</v>
      </c>
      <c r="E492" t="s">
        <v>6966</v>
      </c>
      <c r="F492" t="s">
        <v>6829</v>
      </c>
      <c r="G492" t="s">
        <v>6829</v>
      </c>
      <c r="H492">
        <f>Table1[[#This Row],[GrnPostDate]]-Table1[[#This Row],[PoDate]]</f>
        <v>14</v>
      </c>
      <c r="I492" t="s">
        <v>5490</v>
      </c>
      <c r="J492" t="s">
        <v>34</v>
      </c>
      <c r="K492" t="s">
        <v>6967</v>
      </c>
      <c r="M492">
        <v>56695</v>
      </c>
      <c r="O492" t="s">
        <v>37</v>
      </c>
      <c r="P492">
        <v>180</v>
      </c>
      <c r="Q492">
        <v>300</v>
      </c>
      <c r="R492">
        <v>35</v>
      </c>
      <c r="S492" s="25">
        <f>Table1[[#This Row],[RcvdQuantity]]/Table1[[#This Row],[POQty]]</f>
        <v>0.11666666666666667</v>
      </c>
      <c r="T492">
        <v>265</v>
      </c>
      <c r="U492">
        <v>0</v>
      </c>
      <c r="V492">
        <v>0</v>
      </c>
      <c r="W492">
        <v>0</v>
      </c>
      <c r="X492">
        <v>180</v>
      </c>
      <c r="Y492">
        <v>180</v>
      </c>
      <c r="Z492">
        <v>180</v>
      </c>
      <c r="AA492">
        <v>0</v>
      </c>
      <c r="AB492">
        <v>0</v>
      </c>
      <c r="AC492">
        <v>6300</v>
      </c>
      <c r="AD492">
        <v>6300</v>
      </c>
      <c r="AF492" t="s">
        <v>5503</v>
      </c>
      <c r="AH492">
        <v>370131</v>
      </c>
    </row>
    <row r="493" spans="1:34" x14ac:dyDescent="0.25">
      <c r="A493" t="s">
        <v>6968</v>
      </c>
      <c r="B493" s="24">
        <v>45677</v>
      </c>
      <c r="C493" t="s">
        <v>6969</v>
      </c>
      <c r="D493" t="s">
        <v>6878</v>
      </c>
      <c r="E493" t="s">
        <v>6970</v>
      </c>
      <c r="F493" t="s">
        <v>6829</v>
      </c>
      <c r="G493" t="s">
        <v>6829</v>
      </c>
      <c r="H493">
        <f>Table1[[#This Row],[GrnPostDate]]-Table1[[#This Row],[PoDate]]</f>
        <v>2</v>
      </c>
      <c r="I493" t="s">
        <v>102</v>
      </c>
      <c r="J493" t="s">
        <v>90</v>
      </c>
      <c r="K493" t="s">
        <v>279</v>
      </c>
      <c r="M493">
        <v>751</v>
      </c>
      <c r="O493" t="s">
        <v>280</v>
      </c>
      <c r="P493">
        <v>35</v>
      </c>
      <c r="Q493">
        <v>2000</v>
      </c>
      <c r="R493">
        <v>2000</v>
      </c>
      <c r="S493" s="25">
        <f>Table1[[#This Row],[RcvdQuantity]]/Table1[[#This Row],[POQty]]</f>
        <v>1</v>
      </c>
      <c r="T493">
        <v>0</v>
      </c>
      <c r="U493">
        <v>0</v>
      </c>
      <c r="V493">
        <v>0</v>
      </c>
      <c r="W493">
        <v>0</v>
      </c>
      <c r="X493">
        <v>35</v>
      </c>
      <c r="Y493">
        <v>35</v>
      </c>
      <c r="Z493">
        <v>35</v>
      </c>
      <c r="AA493">
        <v>0</v>
      </c>
      <c r="AB493">
        <v>0</v>
      </c>
      <c r="AC493">
        <v>70000</v>
      </c>
      <c r="AD493">
        <v>70000</v>
      </c>
      <c r="AF493" t="s">
        <v>5412</v>
      </c>
      <c r="AH493">
        <v>370136</v>
      </c>
    </row>
    <row r="494" spans="1:34" x14ac:dyDescent="0.25">
      <c r="A494" t="s">
        <v>6968</v>
      </c>
      <c r="B494" s="24">
        <v>45677</v>
      </c>
      <c r="C494" t="s">
        <v>6969</v>
      </c>
      <c r="D494" t="s">
        <v>6878</v>
      </c>
      <c r="E494" t="s">
        <v>6970</v>
      </c>
      <c r="F494" t="s">
        <v>6829</v>
      </c>
      <c r="G494" t="s">
        <v>6829</v>
      </c>
      <c r="H494">
        <f>Table1[[#This Row],[GrnPostDate]]-Table1[[#This Row],[PoDate]]</f>
        <v>2</v>
      </c>
      <c r="I494" t="s">
        <v>102</v>
      </c>
      <c r="J494" t="s">
        <v>90</v>
      </c>
      <c r="K494" t="s">
        <v>5507</v>
      </c>
      <c r="M494">
        <v>770</v>
      </c>
      <c r="O494" t="s">
        <v>5508</v>
      </c>
      <c r="P494">
        <v>20</v>
      </c>
      <c r="Q494">
        <v>3000</v>
      </c>
      <c r="R494">
        <v>3000</v>
      </c>
      <c r="S494" s="25">
        <f>Table1[[#This Row],[RcvdQuantity]]/Table1[[#This Row],[POQty]]</f>
        <v>1</v>
      </c>
      <c r="T494">
        <v>0</v>
      </c>
      <c r="U494">
        <v>0</v>
      </c>
      <c r="V494">
        <v>0</v>
      </c>
      <c r="W494">
        <v>0</v>
      </c>
      <c r="X494">
        <v>20</v>
      </c>
      <c r="Y494">
        <v>20</v>
      </c>
      <c r="Z494">
        <v>20</v>
      </c>
      <c r="AA494">
        <v>0</v>
      </c>
      <c r="AB494">
        <v>0</v>
      </c>
      <c r="AC494">
        <v>60000</v>
      </c>
      <c r="AD494">
        <v>60000</v>
      </c>
      <c r="AF494" t="s">
        <v>5412</v>
      </c>
      <c r="AH494">
        <v>370137</v>
      </c>
    </row>
    <row r="495" spans="1:34" x14ac:dyDescent="0.25">
      <c r="A495" t="s">
        <v>6968</v>
      </c>
      <c r="B495" s="24">
        <v>45677</v>
      </c>
      <c r="C495" t="s">
        <v>6969</v>
      </c>
      <c r="D495" t="s">
        <v>6878</v>
      </c>
      <c r="E495" t="s">
        <v>6970</v>
      </c>
      <c r="F495" t="s">
        <v>6829</v>
      </c>
      <c r="G495" t="s">
        <v>6829</v>
      </c>
      <c r="H495">
        <f>Table1[[#This Row],[GrnPostDate]]-Table1[[#This Row],[PoDate]]</f>
        <v>2</v>
      </c>
      <c r="I495" t="s">
        <v>102</v>
      </c>
      <c r="J495" t="s">
        <v>90</v>
      </c>
      <c r="K495" t="s">
        <v>6971</v>
      </c>
      <c r="M495">
        <v>985</v>
      </c>
      <c r="O495" t="s">
        <v>6972</v>
      </c>
      <c r="P495">
        <v>4</v>
      </c>
      <c r="Q495">
        <v>1500</v>
      </c>
      <c r="R495">
        <v>1500</v>
      </c>
      <c r="S495" s="25">
        <f>Table1[[#This Row],[RcvdQuantity]]/Table1[[#This Row],[POQty]]</f>
        <v>1</v>
      </c>
      <c r="T495">
        <v>0</v>
      </c>
      <c r="U495">
        <v>0</v>
      </c>
      <c r="V495">
        <v>0</v>
      </c>
      <c r="W495">
        <v>0</v>
      </c>
      <c r="X495">
        <v>4</v>
      </c>
      <c r="Y495">
        <v>4</v>
      </c>
      <c r="Z495">
        <v>4</v>
      </c>
      <c r="AA495">
        <v>0</v>
      </c>
      <c r="AB495">
        <v>0</v>
      </c>
      <c r="AC495">
        <v>6000</v>
      </c>
      <c r="AD495">
        <v>6000</v>
      </c>
      <c r="AF495" t="s">
        <v>5412</v>
      </c>
      <c r="AH495">
        <v>370138</v>
      </c>
    </row>
    <row r="496" spans="1:34" x14ac:dyDescent="0.25">
      <c r="A496" t="s">
        <v>6968</v>
      </c>
      <c r="B496" s="24">
        <v>45677</v>
      </c>
      <c r="C496" t="s">
        <v>6969</v>
      </c>
      <c r="D496" t="s">
        <v>6878</v>
      </c>
      <c r="E496" t="s">
        <v>6970</v>
      </c>
      <c r="F496" t="s">
        <v>6829</v>
      </c>
      <c r="G496" t="s">
        <v>6829</v>
      </c>
      <c r="H496">
        <f>Table1[[#This Row],[GrnPostDate]]-Table1[[#This Row],[PoDate]]</f>
        <v>2</v>
      </c>
      <c r="I496" t="s">
        <v>102</v>
      </c>
      <c r="J496" t="s">
        <v>90</v>
      </c>
      <c r="K496" t="s">
        <v>6973</v>
      </c>
      <c r="M496">
        <v>987</v>
      </c>
      <c r="O496" t="s">
        <v>6974</v>
      </c>
      <c r="P496">
        <v>5</v>
      </c>
      <c r="Q496">
        <v>2500</v>
      </c>
      <c r="R496">
        <v>2500</v>
      </c>
      <c r="S496" s="25">
        <f>Table1[[#This Row],[RcvdQuantity]]/Table1[[#This Row],[POQty]]</f>
        <v>1</v>
      </c>
      <c r="T496">
        <v>0</v>
      </c>
      <c r="U496">
        <v>0</v>
      </c>
      <c r="V496">
        <v>0</v>
      </c>
      <c r="W496">
        <v>0</v>
      </c>
      <c r="X496">
        <v>5</v>
      </c>
      <c r="Y496">
        <v>5</v>
      </c>
      <c r="Z496">
        <v>5</v>
      </c>
      <c r="AA496">
        <v>0</v>
      </c>
      <c r="AB496">
        <v>0</v>
      </c>
      <c r="AC496">
        <v>12500</v>
      </c>
      <c r="AD496">
        <v>12500</v>
      </c>
      <c r="AF496" t="s">
        <v>5412</v>
      </c>
      <c r="AH496">
        <v>370139</v>
      </c>
    </row>
    <row r="497" spans="1:34" x14ac:dyDescent="0.25">
      <c r="A497" t="s">
        <v>6968</v>
      </c>
      <c r="B497" s="24">
        <v>45677</v>
      </c>
      <c r="C497" t="s">
        <v>6969</v>
      </c>
      <c r="D497" t="s">
        <v>6878</v>
      </c>
      <c r="E497" t="s">
        <v>6970</v>
      </c>
      <c r="F497" t="s">
        <v>6829</v>
      </c>
      <c r="G497" t="s">
        <v>6829</v>
      </c>
      <c r="H497">
        <f>Table1[[#This Row],[GrnPostDate]]-Table1[[#This Row],[PoDate]]</f>
        <v>2</v>
      </c>
      <c r="I497" t="s">
        <v>102</v>
      </c>
      <c r="J497" t="s">
        <v>90</v>
      </c>
      <c r="K497" t="s">
        <v>285</v>
      </c>
      <c r="M497">
        <v>749</v>
      </c>
      <c r="O497" t="s">
        <v>6975</v>
      </c>
      <c r="P497">
        <v>3.35</v>
      </c>
      <c r="Q497">
        <v>150000</v>
      </c>
      <c r="R497">
        <v>150000</v>
      </c>
      <c r="S497" s="25">
        <f>Table1[[#This Row],[RcvdQuantity]]/Table1[[#This Row],[POQty]]</f>
        <v>1</v>
      </c>
      <c r="T497">
        <v>0</v>
      </c>
      <c r="U497">
        <v>0</v>
      </c>
      <c r="V497">
        <v>0</v>
      </c>
      <c r="W497">
        <v>0</v>
      </c>
      <c r="X497">
        <v>3.35</v>
      </c>
      <c r="Y497">
        <v>3.35</v>
      </c>
      <c r="Z497">
        <v>3.35</v>
      </c>
      <c r="AA497">
        <v>0</v>
      </c>
      <c r="AB497">
        <v>0</v>
      </c>
      <c r="AC497">
        <v>502500</v>
      </c>
      <c r="AD497">
        <v>502500</v>
      </c>
      <c r="AF497" t="s">
        <v>5412</v>
      </c>
      <c r="AH497">
        <v>370140</v>
      </c>
    </row>
    <row r="498" spans="1:34" x14ac:dyDescent="0.25">
      <c r="A498" t="s">
        <v>6968</v>
      </c>
      <c r="B498" s="24">
        <v>45677</v>
      </c>
      <c r="C498" t="s">
        <v>6969</v>
      </c>
      <c r="D498" t="s">
        <v>6878</v>
      </c>
      <c r="E498" t="s">
        <v>6970</v>
      </c>
      <c r="F498" t="s">
        <v>6829</v>
      </c>
      <c r="G498" t="s">
        <v>6829</v>
      </c>
      <c r="H498">
        <f>Table1[[#This Row],[GrnPostDate]]-Table1[[#This Row],[PoDate]]</f>
        <v>2</v>
      </c>
      <c r="I498" t="s">
        <v>102</v>
      </c>
      <c r="J498" t="s">
        <v>90</v>
      </c>
      <c r="K498" t="s">
        <v>5526</v>
      </c>
      <c r="M498">
        <v>1097</v>
      </c>
      <c r="O498" t="s">
        <v>6976</v>
      </c>
      <c r="P498">
        <v>200</v>
      </c>
      <c r="Q498">
        <v>750</v>
      </c>
      <c r="R498">
        <v>750</v>
      </c>
      <c r="S498" s="25">
        <f>Table1[[#This Row],[RcvdQuantity]]/Table1[[#This Row],[POQty]]</f>
        <v>1</v>
      </c>
      <c r="T498">
        <v>0</v>
      </c>
      <c r="U498">
        <v>0</v>
      </c>
      <c r="V498">
        <v>0</v>
      </c>
      <c r="W498">
        <v>0</v>
      </c>
      <c r="X498">
        <v>200</v>
      </c>
      <c r="Y498">
        <v>200</v>
      </c>
      <c r="Z498">
        <v>200</v>
      </c>
      <c r="AA498">
        <v>0</v>
      </c>
      <c r="AB498">
        <v>0</v>
      </c>
      <c r="AC498">
        <v>150000</v>
      </c>
      <c r="AD498">
        <v>150000</v>
      </c>
      <c r="AF498" t="s">
        <v>5412</v>
      </c>
      <c r="AH498">
        <v>370141</v>
      </c>
    </row>
    <row r="499" spans="1:34" x14ac:dyDescent="0.25">
      <c r="A499" t="s">
        <v>6968</v>
      </c>
      <c r="B499" s="24">
        <v>45677</v>
      </c>
      <c r="C499" t="s">
        <v>6969</v>
      </c>
      <c r="D499" t="s">
        <v>6878</v>
      </c>
      <c r="E499" t="s">
        <v>6970</v>
      </c>
      <c r="F499" t="s">
        <v>6829</v>
      </c>
      <c r="G499" t="s">
        <v>6829</v>
      </c>
      <c r="H499">
        <f>Table1[[#This Row],[GrnPostDate]]-Table1[[#This Row],[PoDate]]</f>
        <v>2</v>
      </c>
      <c r="I499" t="s">
        <v>102</v>
      </c>
      <c r="J499" t="s">
        <v>90</v>
      </c>
      <c r="K499" t="s">
        <v>6977</v>
      </c>
      <c r="M499">
        <v>984</v>
      </c>
      <c r="O499" t="s">
        <v>6978</v>
      </c>
      <c r="P499">
        <v>4</v>
      </c>
      <c r="Q499">
        <v>1500</v>
      </c>
      <c r="R499">
        <v>1500</v>
      </c>
      <c r="S499" s="25">
        <f>Table1[[#This Row],[RcvdQuantity]]/Table1[[#This Row],[POQty]]</f>
        <v>1</v>
      </c>
      <c r="T499">
        <v>0</v>
      </c>
      <c r="U499">
        <v>0</v>
      </c>
      <c r="V499">
        <v>0</v>
      </c>
      <c r="W499">
        <v>0</v>
      </c>
      <c r="X499">
        <v>4</v>
      </c>
      <c r="Y499">
        <v>4</v>
      </c>
      <c r="Z499">
        <v>4</v>
      </c>
      <c r="AA499">
        <v>0</v>
      </c>
      <c r="AB499">
        <v>0</v>
      </c>
      <c r="AC499">
        <v>6000</v>
      </c>
      <c r="AD499">
        <v>6000</v>
      </c>
      <c r="AF499" t="s">
        <v>5412</v>
      </c>
      <c r="AH499">
        <v>370142</v>
      </c>
    </row>
    <row r="500" spans="1:34" x14ac:dyDescent="0.25">
      <c r="A500" t="s">
        <v>6979</v>
      </c>
      <c r="B500" s="24">
        <v>45670</v>
      </c>
      <c r="C500" t="s">
        <v>6980</v>
      </c>
      <c r="D500" t="s">
        <v>6183</v>
      </c>
      <c r="E500" t="s">
        <v>6981</v>
      </c>
      <c r="F500" t="s">
        <v>6829</v>
      </c>
      <c r="G500" t="s">
        <v>6829</v>
      </c>
      <c r="H500">
        <f>Table1[[#This Row],[GrnPostDate]]-Table1[[#This Row],[PoDate]]</f>
        <v>9</v>
      </c>
      <c r="I500" t="s">
        <v>188</v>
      </c>
      <c r="J500" t="s">
        <v>119</v>
      </c>
      <c r="K500" t="s">
        <v>6982</v>
      </c>
      <c r="M500">
        <v>20522</v>
      </c>
      <c r="O500" t="s">
        <v>6983</v>
      </c>
      <c r="P500">
        <v>234.52</v>
      </c>
      <c r="Q500">
        <v>300</v>
      </c>
      <c r="R500">
        <v>100</v>
      </c>
      <c r="S500" s="25">
        <f>Table1[[#This Row],[RcvdQuantity]]/Table1[[#This Row],[POQty]]</f>
        <v>0.33333333333333331</v>
      </c>
      <c r="T500">
        <v>200</v>
      </c>
      <c r="U500">
        <v>0</v>
      </c>
      <c r="V500">
        <v>16</v>
      </c>
      <c r="W500">
        <v>3752.32</v>
      </c>
      <c r="X500">
        <v>272.04000000000002</v>
      </c>
      <c r="Y500">
        <v>272.04000000000002</v>
      </c>
      <c r="Z500">
        <v>272.04000000000002</v>
      </c>
      <c r="AA500">
        <v>0</v>
      </c>
      <c r="AB500">
        <v>0</v>
      </c>
      <c r="AC500">
        <v>27204.32</v>
      </c>
      <c r="AD500">
        <v>30956.639999999999</v>
      </c>
      <c r="AF500" t="s">
        <v>5412</v>
      </c>
      <c r="AH500">
        <v>370160</v>
      </c>
    </row>
    <row r="501" spans="1:34" x14ac:dyDescent="0.25">
      <c r="A501" t="s">
        <v>6984</v>
      </c>
      <c r="B501" s="24">
        <v>45671</v>
      </c>
      <c r="C501" t="s">
        <v>6985</v>
      </c>
      <c r="D501" t="s">
        <v>6753</v>
      </c>
      <c r="E501" t="s">
        <v>6986</v>
      </c>
      <c r="F501" t="s">
        <v>6829</v>
      </c>
      <c r="G501" t="s">
        <v>6829</v>
      </c>
      <c r="H501">
        <f>Table1[[#This Row],[GrnPostDate]]-Table1[[#This Row],[PoDate]]</f>
        <v>8</v>
      </c>
      <c r="I501" t="s">
        <v>1369</v>
      </c>
      <c r="J501" t="s">
        <v>6987</v>
      </c>
      <c r="K501" t="s">
        <v>6988</v>
      </c>
      <c r="M501">
        <v>18322</v>
      </c>
      <c r="O501" t="s">
        <v>6989</v>
      </c>
      <c r="P501">
        <v>3600</v>
      </c>
      <c r="Q501">
        <v>1</v>
      </c>
      <c r="R501">
        <v>1</v>
      </c>
      <c r="S501" s="25">
        <f>Table1[[#This Row],[RcvdQuantity]]/Table1[[#This Row],[POQty]]</f>
        <v>1</v>
      </c>
      <c r="T501">
        <v>0</v>
      </c>
      <c r="U501">
        <v>0</v>
      </c>
      <c r="V501">
        <v>0</v>
      </c>
      <c r="W501">
        <v>0</v>
      </c>
      <c r="X501">
        <v>3600</v>
      </c>
      <c r="Y501">
        <v>3600</v>
      </c>
      <c r="Z501">
        <v>3600</v>
      </c>
      <c r="AA501">
        <v>0</v>
      </c>
      <c r="AB501">
        <v>0</v>
      </c>
      <c r="AC501">
        <v>3600</v>
      </c>
      <c r="AD501">
        <v>3600</v>
      </c>
      <c r="AF501" t="s">
        <v>5412</v>
      </c>
      <c r="AH501">
        <v>370177</v>
      </c>
    </row>
    <row r="502" spans="1:34" x14ac:dyDescent="0.25">
      <c r="A502" t="s">
        <v>6984</v>
      </c>
      <c r="B502" s="24">
        <v>45671</v>
      </c>
      <c r="C502" t="s">
        <v>6985</v>
      </c>
      <c r="D502" t="s">
        <v>6753</v>
      </c>
      <c r="E502" t="s">
        <v>6986</v>
      </c>
      <c r="F502" t="s">
        <v>6829</v>
      </c>
      <c r="G502" t="s">
        <v>6829</v>
      </c>
      <c r="H502">
        <f>Table1[[#This Row],[GrnPostDate]]-Table1[[#This Row],[PoDate]]</f>
        <v>8</v>
      </c>
      <c r="I502" t="s">
        <v>1369</v>
      </c>
      <c r="J502" t="s">
        <v>6987</v>
      </c>
      <c r="K502" t="s">
        <v>6990</v>
      </c>
      <c r="M502">
        <v>17178</v>
      </c>
      <c r="O502" t="s">
        <v>37</v>
      </c>
      <c r="P502">
        <v>900</v>
      </c>
      <c r="Q502">
        <v>1</v>
      </c>
      <c r="R502">
        <v>1</v>
      </c>
      <c r="S502" s="25">
        <f>Table1[[#This Row],[RcvdQuantity]]/Table1[[#This Row],[POQty]]</f>
        <v>1</v>
      </c>
      <c r="T502">
        <v>0</v>
      </c>
      <c r="U502">
        <v>0</v>
      </c>
      <c r="V502">
        <v>0</v>
      </c>
      <c r="W502">
        <v>0</v>
      </c>
      <c r="X502">
        <v>900</v>
      </c>
      <c r="Y502">
        <v>900</v>
      </c>
      <c r="Z502">
        <v>900</v>
      </c>
      <c r="AA502">
        <v>0</v>
      </c>
      <c r="AB502">
        <v>0</v>
      </c>
      <c r="AC502">
        <v>900</v>
      </c>
      <c r="AD502">
        <v>900</v>
      </c>
      <c r="AF502" t="s">
        <v>5412</v>
      </c>
      <c r="AH502">
        <v>370178</v>
      </c>
    </row>
    <row r="503" spans="1:34" x14ac:dyDescent="0.25">
      <c r="A503" t="s">
        <v>6984</v>
      </c>
      <c r="B503" s="24">
        <v>45671</v>
      </c>
      <c r="C503" t="s">
        <v>6985</v>
      </c>
      <c r="D503" t="s">
        <v>6753</v>
      </c>
      <c r="E503" t="s">
        <v>6986</v>
      </c>
      <c r="F503" t="s">
        <v>6829</v>
      </c>
      <c r="G503" t="s">
        <v>6829</v>
      </c>
      <c r="H503">
        <f>Table1[[#This Row],[GrnPostDate]]-Table1[[#This Row],[PoDate]]</f>
        <v>8</v>
      </c>
      <c r="I503" t="s">
        <v>1369</v>
      </c>
      <c r="J503" t="s">
        <v>6987</v>
      </c>
      <c r="K503" t="s">
        <v>6991</v>
      </c>
      <c r="M503">
        <v>28512</v>
      </c>
      <c r="O503" t="s">
        <v>6992</v>
      </c>
      <c r="P503">
        <v>1200</v>
      </c>
      <c r="Q503">
        <v>2</v>
      </c>
      <c r="R503">
        <v>2</v>
      </c>
      <c r="S503" s="25">
        <f>Table1[[#This Row],[RcvdQuantity]]/Table1[[#This Row],[POQty]]</f>
        <v>1</v>
      </c>
      <c r="T503">
        <v>0</v>
      </c>
      <c r="U503">
        <v>0</v>
      </c>
      <c r="V503">
        <v>0</v>
      </c>
      <c r="W503">
        <v>0</v>
      </c>
      <c r="X503">
        <v>1200</v>
      </c>
      <c r="Y503">
        <v>1200</v>
      </c>
      <c r="Z503">
        <v>1200</v>
      </c>
      <c r="AA503">
        <v>0</v>
      </c>
      <c r="AB503">
        <v>0</v>
      </c>
      <c r="AC503">
        <v>2400</v>
      </c>
      <c r="AD503">
        <v>2400</v>
      </c>
      <c r="AF503" t="s">
        <v>5412</v>
      </c>
      <c r="AH503">
        <v>370179</v>
      </c>
    </row>
    <row r="504" spans="1:34" x14ac:dyDescent="0.25">
      <c r="A504" t="s">
        <v>6984</v>
      </c>
      <c r="B504" s="24">
        <v>45671</v>
      </c>
      <c r="C504" t="s">
        <v>6985</v>
      </c>
      <c r="D504" t="s">
        <v>6753</v>
      </c>
      <c r="E504" t="s">
        <v>6986</v>
      </c>
      <c r="F504" t="s">
        <v>6829</v>
      </c>
      <c r="G504" t="s">
        <v>6829</v>
      </c>
      <c r="H504">
        <f>Table1[[#This Row],[GrnPostDate]]-Table1[[#This Row],[PoDate]]</f>
        <v>8</v>
      </c>
      <c r="I504" t="s">
        <v>1369</v>
      </c>
      <c r="J504" t="s">
        <v>6987</v>
      </c>
      <c r="K504" t="s">
        <v>6993</v>
      </c>
      <c r="M504">
        <v>28510</v>
      </c>
      <c r="O504" t="s">
        <v>6994</v>
      </c>
      <c r="P504">
        <v>2400</v>
      </c>
      <c r="Q504">
        <v>2</v>
      </c>
      <c r="R504">
        <v>2</v>
      </c>
      <c r="S504" s="25">
        <f>Table1[[#This Row],[RcvdQuantity]]/Table1[[#This Row],[POQty]]</f>
        <v>1</v>
      </c>
      <c r="T504">
        <v>0</v>
      </c>
      <c r="U504">
        <v>0</v>
      </c>
      <c r="V504">
        <v>0</v>
      </c>
      <c r="W504">
        <v>0</v>
      </c>
      <c r="X504">
        <v>2400</v>
      </c>
      <c r="Y504">
        <v>2400</v>
      </c>
      <c r="Z504">
        <v>2400</v>
      </c>
      <c r="AA504">
        <v>0</v>
      </c>
      <c r="AB504">
        <v>0</v>
      </c>
      <c r="AC504">
        <v>4800</v>
      </c>
      <c r="AD504">
        <v>4800</v>
      </c>
      <c r="AF504" t="s">
        <v>5412</v>
      </c>
      <c r="AH504">
        <v>370180</v>
      </c>
    </row>
    <row r="505" spans="1:34" x14ac:dyDescent="0.25">
      <c r="A505" t="s">
        <v>6984</v>
      </c>
      <c r="B505" s="24">
        <v>45671</v>
      </c>
      <c r="C505" t="s">
        <v>6985</v>
      </c>
      <c r="D505" t="s">
        <v>6753</v>
      </c>
      <c r="E505" t="s">
        <v>6986</v>
      </c>
      <c r="F505" t="s">
        <v>6829</v>
      </c>
      <c r="G505" t="s">
        <v>6829</v>
      </c>
      <c r="H505">
        <f>Table1[[#This Row],[GrnPostDate]]-Table1[[#This Row],[PoDate]]</f>
        <v>8</v>
      </c>
      <c r="I505" t="s">
        <v>1369</v>
      </c>
      <c r="J505" t="s">
        <v>6987</v>
      </c>
      <c r="K505" t="s">
        <v>6995</v>
      </c>
      <c r="M505">
        <v>14617</v>
      </c>
      <c r="O505" t="s">
        <v>6996</v>
      </c>
      <c r="P505">
        <v>2500</v>
      </c>
      <c r="Q505">
        <v>2</v>
      </c>
      <c r="R505">
        <v>1</v>
      </c>
      <c r="S505" s="25">
        <f>Table1[[#This Row],[RcvdQuantity]]/Table1[[#This Row],[POQty]]</f>
        <v>0.5</v>
      </c>
      <c r="T505">
        <v>1</v>
      </c>
      <c r="U505">
        <v>0</v>
      </c>
      <c r="V505">
        <v>0</v>
      </c>
      <c r="W505">
        <v>0</v>
      </c>
      <c r="X505">
        <v>2500</v>
      </c>
      <c r="Y505">
        <v>2500</v>
      </c>
      <c r="Z505">
        <v>2500</v>
      </c>
      <c r="AA505">
        <v>0</v>
      </c>
      <c r="AB505">
        <v>0</v>
      </c>
      <c r="AC505">
        <v>2500</v>
      </c>
      <c r="AD505">
        <v>2500</v>
      </c>
      <c r="AF505" t="s">
        <v>5412</v>
      </c>
      <c r="AH505">
        <v>370181</v>
      </c>
    </row>
    <row r="506" spans="1:34" x14ac:dyDescent="0.25">
      <c r="A506" t="s">
        <v>6984</v>
      </c>
      <c r="B506" s="24">
        <v>45671</v>
      </c>
      <c r="C506" t="s">
        <v>6985</v>
      </c>
      <c r="D506" t="s">
        <v>6753</v>
      </c>
      <c r="E506" t="s">
        <v>6986</v>
      </c>
      <c r="F506" t="s">
        <v>6829</v>
      </c>
      <c r="G506" t="s">
        <v>6829</v>
      </c>
      <c r="H506">
        <f>Table1[[#This Row],[GrnPostDate]]-Table1[[#This Row],[PoDate]]</f>
        <v>8</v>
      </c>
      <c r="I506" t="s">
        <v>1369</v>
      </c>
      <c r="J506" t="s">
        <v>6987</v>
      </c>
      <c r="K506" t="s">
        <v>6997</v>
      </c>
      <c r="M506">
        <v>17944</v>
      </c>
      <c r="O506" t="s">
        <v>37</v>
      </c>
      <c r="P506">
        <v>900</v>
      </c>
      <c r="Q506">
        <v>1</v>
      </c>
      <c r="R506">
        <v>1</v>
      </c>
      <c r="S506" s="25">
        <f>Table1[[#This Row],[RcvdQuantity]]/Table1[[#This Row],[POQty]]</f>
        <v>1</v>
      </c>
      <c r="T506">
        <v>0</v>
      </c>
      <c r="U506">
        <v>0</v>
      </c>
      <c r="V506">
        <v>0</v>
      </c>
      <c r="W506">
        <v>0</v>
      </c>
      <c r="X506">
        <v>900</v>
      </c>
      <c r="Y506">
        <v>900</v>
      </c>
      <c r="Z506">
        <v>900</v>
      </c>
      <c r="AA506">
        <v>0</v>
      </c>
      <c r="AB506">
        <v>0</v>
      </c>
      <c r="AC506">
        <v>900</v>
      </c>
      <c r="AD506">
        <v>900</v>
      </c>
      <c r="AF506" t="s">
        <v>5412</v>
      </c>
      <c r="AH506">
        <v>370182</v>
      </c>
    </row>
    <row r="507" spans="1:34" x14ac:dyDescent="0.25">
      <c r="A507" t="s">
        <v>6984</v>
      </c>
      <c r="B507" s="24">
        <v>45671</v>
      </c>
      <c r="C507" t="s">
        <v>6985</v>
      </c>
      <c r="D507" t="s">
        <v>6753</v>
      </c>
      <c r="E507" t="s">
        <v>6986</v>
      </c>
      <c r="F507" t="s">
        <v>6829</v>
      </c>
      <c r="G507" t="s">
        <v>6829</v>
      </c>
      <c r="H507">
        <f>Table1[[#This Row],[GrnPostDate]]-Table1[[#This Row],[PoDate]]</f>
        <v>8</v>
      </c>
      <c r="I507" t="s">
        <v>1369</v>
      </c>
      <c r="J507" t="s">
        <v>6987</v>
      </c>
      <c r="K507" t="s">
        <v>6998</v>
      </c>
      <c r="M507">
        <v>47798</v>
      </c>
      <c r="N507" t="s">
        <v>6999</v>
      </c>
      <c r="O507" t="s">
        <v>7000</v>
      </c>
      <c r="P507">
        <v>5800</v>
      </c>
      <c r="Q507">
        <v>2</v>
      </c>
      <c r="R507">
        <v>2</v>
      </c>
      <c r="S507" s="25">
        <f>Table1[[#This Row],[RcvdQuantity]]/Table1[[#This Row],[POQty]]</f>
        <v>1</v>
      </c>
      <c r="T507">
        <v>0</v>
      </c>
      <c r="U507">
        <v>0</v>
      </c>
      <c r="V507">
        <v>0</v>
      </c>
      <c r="W507">
        <v>0</v>
      </c>
      <c r="X507">
        <v>5800</v>
      </c>
      <c r="Y507">
        <v>5800</v>
      </c>
      <c r="Z507">
        <v>5800</v>
      </c>
      <c r="AA507">
        <v>0</v>
      </c>
      <c r="AB507">
        <v>0</v>
      </c>
      <c r="AC507">
        <v>11600</v>
      </c>
      <c r="AD507">
        <v>11600</v>
      </c>
      <c r="AF507" t="s">
        <v>5412</v>
      </c>
      <c r="AH507">
        <v>370183</v>
      </c>
    </row>
    <row r="508" spans="1:34" x14ac:dyDescent="0.25">
      <c r="A508" t="s">
        <v>6984</v>
      </c>
      <c r="B508" s="24">
        <v>45671</v>
      </c>
      <c r="C508" t="s">
        <v>6985</v>
      </c>
      <c r="D508" t="s">
        <v>6753</v>
      </c>
      <c r="E508" t="s">
        <v>6986</v>
      </c>
      <c r="F508" t="s">
        <v>6829</v>
      </c>
      <c r="G508" t="s">
        <v>6829</v>
      </c>
      <c r="H508">
        <f>Table1[[#This Row],[GrnPostDate]]-Table1[[#This Row],[PoDate]]</f>
        <v>8</v>
      </c>
      <c r="I508" t="s">
        <v>1369</v>
      </c>
      <c r="J508" t="s">
        <v>6987</v>
      </c>
      <c r="K508" t="s">
        <v>7001</v>
      </c>
      <c r="M508">
        <v>18408</v>
      </c>
      <c r="O508" t="s">
        <v>7002</v>
      </c>
      <c r="P508">
        <v>6000</v>
      </c>
      <c r="Q508">
        <v>1</v>
      </c>
      <c r="R508">
        <v>1</v>
      </c>
      <c r="S508" s="25">
        <f>Table1[[#This Row],[RcvdQuantity]]/Table1[[#This Row],[POQty]]</f>
        <v>1</v>
      </c>
      <c r="T508">
        <v>0</v>
      </c>
      <c r="U508">
        <v>0</v>
      </c>
      <c r="V508">
        <v>0</v>
      </c>
      <c r="W508">
        <v>0</v>
      </c>
      <c r="X508">
        <v>6000</v>
      </c>
      <c r="Y508">
        <v>6000</v>
      </c>
      <c r="Z508">
        <v>6000</v>
      </c>
      <c r="AA508">
        <v>0</v>
      </c>
      <c r="AB508">
        <v>0</v>
      </c>
      <c r="AC508">
        <v>6000</v>
      </c>
      <c r="AD508">
        <v>6000</v>
      </c>
      <c r="AF508" t="s">
        <v>5412</v>
      </c>
      <c r="AH508">
        <v>370184</v>
      </c>
    </row>
    <row r="509" spans="1:34" x14ac:dyDescent="0.25">
      <c r="A509" t="s">
        <v>6984</v>
      </c>
      <c r="B509" s="24">
        <v>45671</v>
      </c>
      <c r="C509" t="s">
        <v>6985</v>
      </c>
      <c r="D509" t="s">
        <v>6753</v>
      </c>
      <c r="E509" t="s">
        <v>6986</v>
      </c>
      <c r="F509" t="s">
        <v>6829</v>
      </c>
      <c r="G509" t="s">
        <v>6829</v>
      </c>
      <c r="H509">
        <f>Table1[[#This Row],[GrnPostDate]]-Table1[[#This Row],[PoDate]]</f>
        <v>8</v>
      </c>
      <c r="I509" t="s">
        <v>1369</v>
      </c>
      <c r="J509" t="s">
        <v>7003</v>
      </c>
      <c r="K509" t="s">
        <v>7004</v>
      </c>
      <c r="M509">
        <v>30933</v>
      </c>
      <c r="O509" t="s">
        <v>7005</v>
      </c>
      <c r="P509">
        <v>1300</v>
      </c>
      <c r="Q509">
        <v>1</v>
      </c>
      <c r="R509">
        <v>1</v>
      </c>
      <c r="S509" s="25">
        <f>Table1[[#This Row],[RcvdQuantity]]/Table1[[#This Row],[POQty]]</f>
        <v>1</v>
      </c>
      <c r="T509">
        <v>0</v>
      </c>
      <c r="U509">
        <v>0</v>
      </c>
      <c r="V509">
        <v>0</v>
      </c>
      <c r="W509">
        <v>0</v>
      </c>
      <c r="X509">
        <v>1300</v>
      </c>
      <c r="Y509">
        <v>1300</v>
      </c>
      <c r="Z509">
        <v>1300</v>
      </c>
      <c r="AA509">
        <v>0</v>
      </c>
      <c r="AB509">
        <v>0</v>
      </c>
      <c r="AC509">
        <v>1300</v>
      </c>
      <c r="AD509">
        <v>1300</v>
      </c>
      <c r="AF509" t="s">
        <v>5412</v>
      </c>
      <c r="AH509">
        <v>370185</v>
      </c>
    </row>
    <row r="510" spans="1:34" x14ac:dyDescent="0.25">
      <c r="A510" t="s">
        <v>6984</v>
      </c>
      <c r="B510" s="24">
        <v>45671</v>
      </c>
      <c r="C510" t="s">
        <v>6985</v>
      </c>
      <c r="D510" t="s">
        <v>6753</v>
      </c>
      <c r="E510" t="s">
        <v>6986</v>
      </c>
      <c r="F510" t="s">
        <v>6829</v>
      </c>
      <c r="G510" t="s">
        <v>6829</v>
      </c>
      <c r="H510">
        <f>Table1[[#This Row],[GrnPostDate]]-Table1[[#This Row],[PoDate]]</f>
        <v>8</v>
      </c>
      <c r="I510" t="s">
        <v>1369</v>
      </c>
      <c r="J510" t="s">
        <v>6987</v>
      </c>
      <c r="K510" t="s">
        <v>7006</v>
      </c>
      <c r="M510">
        <v>42533</v>
      </c>
      <c r="N510" t="s">
        <v>7007</v>
      </c>
      <c r="O510" t="s">
        <v>7008</v>
      </c>
      <c r="P510">
        <v>5300</v>
      </c>
      <c r="Q510">
        <v>1</v>
      </c>
      <c r="R510">
        <v>1</v>
      </c>
      <c r="S510" s="25">
        <f>Table1[[#This Row],[RcvdQuantity]]/Table1[[#This Row],[POQty]]</f>
        <v>1</v>
      </c>
      <c r="T510">
        <v>0</v>
      </c>
      <c r="U510">
        <v>0</v>
      </c>
      <c r="V510">
        <v>0</v>
      </c>
      <c r="W510">
        <v>0</v>
      </c>
      <c r="X510">
        <v>5300</v>
      </c>
      <c r="Y510">
        <v>5300</v>
      </c>
      <c r="Z510">
        <v>5300</v>
      </c>
      <c r="AA510">
        <v>0</v>
      </c>
      <c r="AB510">
        <v>0</v>
      </c>
      <c r="AC510">
        <v>5300</v>
      </c>
      <c r="AD510">
        <v>5300</v>
      </c>
      <c r="AF510" t="s">
        <v>5412</v>
      </c>
      <c r="AH510">
        <v>370186</v>
      </c>
    </row>
    <row r="511" spans="1:34" x14ac:dyDescent="0.25">
      <c r="A511" t="s">
        <v>6984</v>
      </c>
      <c r="B511" s="24">
        <v>45671</v>
      </c>
      <c r="C511" t="s">
        <v>6985</v>
      </c>
      <c r="D511" t="s">
        <v>6753</v>
      </c>
      <c r="E511" t="s">
        <v>6986</v>
      </c>
      <c r="F511" t="s">
        <v>6829</v>
      </c>
      <c r="G511" t="s">
        <v>6829</v>
      </c>
      <c r="H511">
        <f>Table1[[#This Row],[GrnPostDate]]-Table1[[#This Row],[PoDate]]</f>
        <v>8</v>
      </c>
      <c r="I511" t="s">
        <v>1369</v>
      </c>
      <c r="J511" t="s">
        <v>6987</v>
      </c>
      <c r="K511" t="s">
        <v>7009</v>
      </c>
      <c r="M511">
        <v>42530</v>
      </c>
      <c r="N511" t="s">
        <v>7010</v>
      </c>
      <c r="O511" t="s">
        <v>7011</v>
      </c>
      <c r="P511">
        <v>2500</v>
      </c>
      <c r="Q511">
        <v>2</v>
      </c>
      <c r="R511">
        <v>2</v>
      </c>
      <c r="S511" s="25">
        <f>Table1[[#This Row],[RcvdQuantity]]/Table1[[#This Row],[POQty]]</f>
        <v>1</v>
      </c>
      <c r="T511">
        <v>0</v>
      </c>
      <c r="U511">
        <v>0</v>
      </c>
      <c r="V511">
        <v>0</v>
      </c>
      <c r="W511">
        <v>0</v>
      </c>
      <c r="X511">
        <v>2500</v>
      </c>
      <c r="Y511">
        <v>2500</v>
      </c>
      <c r="Z511">
        <v>2500</v>
      </c>
      <c r="AA511">
        <v>0</v>
      </c>
      <c r="AB511">
        <v>0</v>
      </c>
      <c r="AC511">
        <v>5000</v>
      </c>
      <c r="AD511">
        <v>5000</v>
      </c>
      <c r="AF511" t="s">
        <v>5412</v>
      </c>
      <c r="AH511">
        <v>370187</v>
      </c>
    </row>
    <row r="512" spans="1:34" x14ac:dyDescent="0.25">
      <c r="A512" t="s">
        <v>6984</v>
      </c>
      <c r="B512" s="24">
        <v>45671</v>
      </c>
      <c r="C512" t="s">
        <v>6985</v>
      </c>
      <c r="D512" t="s">
        <v>6753</v>
      </c>
      <c r="E512" t="s">
        <v>6986</v>
      </c>
      <c r="F512" t="s">
        <v>6829</v>
      </c>
      <c r="G512" t="s">
        <v>6829</v>
      </c>
      <c r="H512">
        <f>Table1[[#This Row],[GrnPostDate]]-Table1[[#This Row],[PoDate]]</f>
        <v>8</v>
      </c>
      <c r="I512" t="s">
        <v>1369</v>
      </c>
      <c r="J512" t="s">
        <v>6987</v>
      </c>
      <c r="K512" t="s">
        <v>7012</v>
      </c>
      <c r="M512">
        <v>42523</v>
      </c>
      <c r="O512" t="s">
        <v>37</v>
      </c>
      <c r="P512">
        <v>900</v>
      </c>
      <c r="Q512">
        <v>1</v>
      </c>
      <c r="R512">
        <v>1</v>
      </c>
      <c r="S512" s="25">
        <f>Table1[[#This Row],[RcvdQuantity]]/Table1[[#This Row],[POQty]]</f>
        <v>1</v>
      </c>
      <c r="T512">
        <v>0</v>
      </c>
      <c r="U512">
        <v>0</v>
      </c>
      <c r="V512">
        <v>0</v>
      </c>
      <c r="W512">
        <v>0</v>
      </c>
      <c r="X512">
        <v>900</v>
      </c>
      <c r="Y512">
        <v>900</v>
      </c>
      <c r="Z512">
        <v>900</v>
      </c>
      <c r="AA512">
        <v>0</v>
      </c>
      <c r="AB512">
        <v>0</v>
      </c>
      <c r="AC512">
        <v>900</v>
      </c>
      <c r="AD512">
        <v>900</v>
      </c>
      <c r="AF512" t="s">
        <v>5412</v>
      </c>
      <c r="AH512">
        <v>370188</v>
      </c>
    </row>
    <row r="513" spans="1:34" x14ac:dyDescent="0.25">
      <c r="A513" t="s">
        <v>6984</v>
      </c>
      <c r="B513" s="24">
        <v>45671</v>
      </c>
      <c r="C513" t="s">
        <v>6985</v>
      </c>
      <c r="D513" t="s">
        <v>6753</v>
      </c>
      <c r="E513" t="s">
        <v>6986</v>
      </c>
      <c r="F513" t="s">
        <v>6829</v>
      </c>
      <c r="G513" t="s">
        <v>6829</v>
      </c>
      <c r="H513">
        <f>Table1[[#This Row],[GrnPostDate]]-Table1[[#This Row],[PoDate]]</f>
        <v>8</v>
      </c>
      <c r="I513" t="s">
        <v>1369</v>
      </c>
      <c r="J513" t="s">
        <v>6987</v>
      </c>
      <c r="K513" t="s">
        <v>7013</v>
      </c>
      <c r="M513">
        <v>17939</v>
      </c>
      <c r="O513" t="s">
        <v>37</v>
      </c>
      <c r="P513">
        <v>900</v>
      </c>
      <c r="Q513">
        <v>1</v>
      </c>
      <c r="R513">
        <v>1</v>
      </c>
      <c r="S513" s="25">
        <f>Table1[[#This Row],[RcvdQuantity]]/Table1[[#This Row],[POQty]]</f>
        <v>1</v>
      </c>
      <c r="T513">
        <v>0</v>
      </c>
      <c r="U513">
        <v>0</v>
      </c>
      <c r="V513">
        <v>0</v>
      </c>
      <c r="W513">
        <v>0</v>
      </c>
      <c r="X513">
        <v>900</v>
      </c>
      <c r="Y513">
        <v>900</v>
      </c>
      <c r="Z513">
        <v>900</v>
      </c>
      <c r="AA513">
        <v>0</v>
      </c>
      <c r="AB513">
        <v>0</v>
      </c>
      <c r="AC513">
        <v>900</v>
      </c>
      <c r="AD513">
        <v>900</v>
      </c>
      <c r="AF513" t="s">
        <v>5412</v>
      </c>
      <c r="AH513">
        <v>370189</v>
      </c>
    </row>
    <row r="514" spans="1:34" x14ac:dyDescent="0.25">
      <c r="A514" t="s">
        <v>6984</v>
      </c>
      <c r="B514" s="24">
        <v>45671</v>
      </c>
      <c r="C514" t="s">
        <v>6985</v>
      </c>
      <c r="D514" t="s">
        <v>6753</v>
      </c>
      <c r="E514" t="s">
        <v>6986</v>
      </c>
      <c r="F514" t="s">
        <v>6829</v>
      </c>
      <c r="G514" t="s">
        <v>6829</v>
      </c>
      <c r="H514">
        <f>Table1[[#This Row],[GrnPostDate]]-Table1[[#This Row],[PoDate]]</f>
        <v>8</v>
      </c>
      <c r="I514" t="s">
        <v>1369</v>
      </c>
      <c r="J514" t="s">
        <v>6987</v>
      </c>
      <c r="K514" t="s">
        <v>7014</v>
      </c>
      <c r="M514">
        <v>42521</v>
      </c>
      <c r="O514" t="s">
        <v>37</v>
      </c>
      <c r="P514">
        <v>900</v>
      </c>
      <c r="Q514">
        <v>1</v>
      </c>
      <c r="R514">
        <v>1</v>
      </c>
      <c r="S514" s="25">
        <f>Table1[[#This Row],[RcvdQuantity]]/Table1[[#This Row],[POQty]]</f>
        <v>1</v>
      </c>
      <c r="T514">
        <v>0</v>
      </c>
      <c r="U514">
        <v>0</v>
      </c>
      <c r="V514">
        <v>0</v>
      </c>
      <c r="W514">
        <v>0</v>
      </c>
      <c r="X514">
        <v>900</v>
      </c>
      <c r="Y514">
        <v>900</v>
      </c>
      <c r="Z514">
        <v>900</v>
      </c>
      <c r="AA514">
        <v>0</v>
      </c>
      <c r="AB514">
        <v>0</v>
      </c>
      <c r="AC514">
        <v>900</v>
      </c>
      <c r="AD514">
        <v>900</v>
      </c>
      <c r="AF514" t="s">
        <v>5412</v>
      </c>
      <c r="AH514">
        <v>370190</v>
      </c>
    </row>
    <row r="515" spans="1:34" x14ac:dyDescent="0.25">
      <c r="A515" t="s">
        <v>6984</v>
      </c>
      <c r="B515" s="24">
        <v>45671</v>
      </c>
      <c r="C515" t="s">
        <v>6985</v>
      </c>
      <c r="D515" t="s">
        <v>6753</v>
      </c>
      <c r="E515" t="s">
        <v>6986</v>
      </c>
      <c r="F515" t="s">
        <v>6829</v>
      </c>
      <c r="G515" t="s">
        <v>6829</v>
      </c>
      <c r="H515">
        <f>Table1[[#This Row],[GrnPostDate]]-Table1[[#This Row],[PoDate]]</f>
        <v>8</v>
      </c>
      <c r="I515" t="s">
        <v>1369</v>
      </c>
      <c r="J515" t="s">
        <v>6987</v>
      </c>
      <c r="K515" t="s">
        <v>7015</v>
      </c>
      <c r="M515">
        <v>42522</v>
      </c>
      <c r="O515" t="s">
        <v>37</v>
      </c>
      <c r="P515">
        <v>900</v>
      </c>
      <c r="Q515">
        <v>1</v>
      </c>
      <c r="R515">
        <v>1</v>
      </c>
      <c r="S515" s="25">
        <f>Table1[[#This Row],[RcvdQuantity]]/Table1[[#This Row],[POQty]]</f>
        <v>1</v>
      </c>
      <c r="T515">
        <v>0</v>
      </c>
      <c r="U515">
        <v>0</v>
      </c>
      <c r="V515">
        <v>0</v>
      </c>
      <c r="W515">
        <v>0</v>
      </c>
      <c r="X515">
        <v>900</v>
      </c>
      <c r="Y515">
        <v>900</v>
      </c>
      <c r="Z515">
        <v>900</v>
      </c>
      <c r="AA515">
        <v>0</v>
      </c>
      <c r="AB515">
        <v>0</v>
      </c>
      <c r="AC515">
        <v>900</v>
      </c>
      <c r="AD515">
        <v>900</v>
      </c>
      <c r="AF515" t="s">
        <v>5412</v>
      </c>
      <c r="AH515">
        <v>370191</v>
      </c>
    </row>
    <row r="516" spans="1:34" x14ac:dyDescent="0.25">
      <c r="A516" t="s">
        <v>6984</v>
      </c>
      <c r="B516" s="24">
        <v>45671</v>
      </c>
      <c r="C516" t="s">
        <v>6985</v>
      </c>
      <c r="D516" t="s">
        <v>6753</v>
      </c>
      <c r="E516" t="s">
        <v>6986</v>
      </c>
      <c r="F516" t="s">
        <v>6829</v>
      </c>
      <c r="G516" t="s">
        <v>6829</v>
      </c>
      <c r="H516">
        <f>Table1[[#This Row],[GrnPostDate]]-Table1[[#This Row],[PoDate]]</f>
        <v>8</v>
      </c>
      <c r="I516" t="s">
        <v>1369</v>
      </c>
      <c r="J516" t="s">
        <v>6987</v>
      </c>
      <c r="K516" t="s">
        <v>7016</v>
      </c>
      <c r="M516">
        <v>42525</v>
      </c>
      <c r="O516" t="s">
        <v>37</v>
      </c>
      <c r="P516">
        <v>900</v>
      </c>
      <c r="Q516">
        <v>1</v>
      </c>
      <c r="R516">
        <v>1</v>
      </c>
      <c r="S516" s="25">
        <f>Table1[[#This Row],[RcvdQuantity]]/Table1[[#This Row],[POQty]]</f>
        <v>1</v>
      </c>
      <c r="T516">
        <v>0</v>
      </c>
      <c r="U516">
        <v>0</v>
      </c>
      <c r="V516">
        <v>0</v>
      </c>
      <c r="W516">
        <v>0</v>
      </c>
      <c r="X516">
        <v>900</v>
      </c>
      <c r="Y516">
        <v>900</v>
      </c>
      <c r="Z516">
        <v>900</v>
      </c>
      <c r="AA516">
        <v>0</v>
      </c>
      <c r="AB516">
        <v>0</v>
      </c>
      <c r="AC516">
        <v>900</v>
      </c>
      <c r="AD516">
        <v>900</v>
      </c>
      <c r="AF516" t="s">
        <v>5412</v>
      </c>
      <c r="AH516">
        <v>370192</v>
      </c>
    </row>
    <row r="517" spans="1:34" x14ac:dyDescent="0.25">
      <c r="A517" t="s">
        <v>6984</v>
      </c>
      <c r="B517" s="24">
        <v>45671</v>
      </c>
      <c r="C517" t="s">
        <v>6985</v>
      </c>
      <c r="D517" t="s">
        <v>6753</v>
      </c>
      <c r="E517" t="s">
        <v>6986</v>
      </c>
      <c r="F517" t="s">
        <v>6829</v>
      </c>
      <c r="G517" t="s">
        <v>6829</v>
      </c>
      <c r="H517">
        <f>Table1[[#This Row],[GrnPostDate]]-Table1[[#This Row],[PoDate]]</f>
        <v>8</v>
      </c>
      <c r="I517" t="s">
        <v>1369</v>
      </c>
      <c r="J517" t="s">
        <v>6987</v>
      </c>
      <c r="K517" t="s">
        <v>7017</v>
      </c>
      <c r="M517">
        <v>17947</v>
      </c>
      <c r="O517" t="s">
        <v>37</v>
      </c>
      <c r="P517">
        <v>900</v>
      </c>
      <c r="Q517">
        <v>1</v>
      </c>
      <c r="R517">
        <v>1</v>
      </c>
      <c r="S517" s="25">
        <f>Table1[[#This Row],[RcvdQuantity]]/Table1[[#This Row],[POQty]]</f>
        <v>1</v>
      </c>
      <c r="T517">
        <v>0</v>
      </c>
      <c r="U517">
        <v>0</v>
      </c>
      <c r="V517">
        <v>0</v>
      </c>
      <c r="W517">
        <v>0</v>
      </c>
      <c r="X517">
        <v>900</v>
      </c>
      <c r="Y517">
        <v>900</v>
      </c>
      <c r="Z517">
        <v>900</v>
      </c>
      <c r="AA517">
        <v>0</v>
      </c>
      <c r="AB517">
        <v>0</v>
      </c>
      <c r="AC517">
        <v>900</v>
      </c>
      <c r="AD517">
        <v>900</v>
      </c>
      <c r="AF517" t="s">
        <v>5412</v>
      </c>
      <c r="AH517">
        <v>370193</v>
      </c>
    </row>
    <row r="518" spans="1:34" x14ac:dyDescent="0.25">
      <c r="A518" t="s">
        <v>6984</v>
      </c>
      <c r="B518" s="24">
        <v>45671</v>
      </c>
      <c r="C518" t="s">
        <v>6985</v>
      </c>
      <c r="D518" t="s">
        <v>6753</v>
      </c>
      <c r="E518" t="s">
        <v>6986</v>
      </c>
      <c r="F518" t="s">
        <v>6829</v>
      </c>
      <c r="G518" t="s">
        <v>6829</v>
      </c>
      <c r="H518">
        <f>Table1[[#This Row],[GrnPostDate]]-Table1[[#This Row],[PoDate]]</f>
        <v>8</v>
      </c>
      <c r="I518" t="s">
        <v>1369</v>
      </c>
      <c r="J518" t="s">
        <v>6987</v>
      </c>
      <c r="K518" t="s">
        <v>7018</v>
      </c>
      <c r="M518">
        <v>42526</v>
      </c>
      <c r="O518" t="s">
        <v>37</v>
      </c>
      <c r="P518">
        <v>900</v>
      </c>
      <c r="Q518">
        <v>1</v>
      </c>
      <c r="R518">
        <v>1</v>
      </c>
      <c r="S518" s="25">
        <f>Table1[[#This Row],[RcvdQuantity]]/Table1[[#This Row],[POQty]]</f>
        <v>1</v>
      </c>
      <c r="T518">
        <v>0</v>
      </c>
      <c r="U518">
        <v>0</v>
      </c>
      <c r="V518">
        <v>0</v>
      </c>
      <c r="W518">
        <v>0</v>
      </c>
      <c r="X518">
        <v>900</v>
      </c>
      <c r="Y518">
        <v>900</v>
      </c>
      <c r="Z518">
        <v>900</v>
      </c>
      <c r="AA518">
        <v>0</v>
      </c>
      <c r="AB518">
        <v>0</v>
      </c>
      <c r="AC518">
        <v>900</v>
      </c>
      <c r="AD518">
        <v>900</v>
      </c>
      <c r="AF518" t="s">
        <v>5412</v>
      </c>
      <c r="AH518">
        <v>370194</v>
      </c>
    </row>
    <row r="519" spans="1:34" x14ac:dyDescent="0.25">
      <c r="A519" t="s">
        <v>6984</v>
      </c>
      <c r="B519" s="24">
        <v>45671</v>
      </c>
      <c r="C519" t="s">
        <v>6985</v>
      </c>
      <c r="D519" t="s">
        <v>6753</v>
      </c>
      <c r="E519" t="s">
        <v>6986</v>
      </c>
      <c r="F519" t="s">
        <v>6829</v>
      </c>
      <c r="G519" t="s">
        <v>6829</v>
      </c>
      <c r="H519">
        <f>Table1[[#This Row],[GrnPostDate]]-Table1[[#This Row],[PoDate]]</f>
        <v>8</v>
      </c>
      <c r="I519" t="s">
        <v>1369</v>
      </c>
      <c r="J519" t="s">
        <v>6987</v>
      </c>
      <c r="K519" t="s">
        <v>7019</v>
      </c>
      <c r="M519">
        <v>42527</v>
      </c>
      <c r="O519" t="s">
        <v>37</v>
      </c>
      <c r="P519">
        <v>950</v>
      </c>
      <c r="Q519">
        <v>1</v>
      </c>
      <c r="R519">
        <v>1</v>
      </c>
      <c r="S519" s="25">
        <f>Table1[[#This Row],[RcvdQuantity]]/Table1[[#This Row],[POQty]]</f>
        <v>1</v>
      </c>
      <c r="T519">
        <v>0</v>
      </c>
      <c r="U519">
        <v>0</v>
      </c>
      <c r="V519">
        <v>0</v>
      </c>
      <c r="W519">
        <v>0</v>
      </c>
      <c r="X519">
        <v>950</v>
      </c>
      <c r="Y519">
        <v>950</v>
      </c>
      <c r="Z519">
        <v>950</v>
      </c>
      <c r="AA519">
        <v>0</v>
      </c>
      <c r="AB519">
        <v>0</v>
      </c>
      <c r="AC519">
        <v>950</v>
      </c>
      <c r="AD519">
        <v>950</v>
      </c>
      <c r="AF519" t="s">
        <v>5412</v>
      </c>
      <c r="AH519">
        <v>370195</v>
      </c>
    </row>
    <row r="520" spans="1:34" x14ac:dyDescent="0.25">
      <c r="A520" t="s">
        <v>6984</v>
      </c>
      <c r="B520" s="24">
        <v>45671</v>
      </c>
      <c r="C520" t="s">
        <v>6985</v>
      </c>
      <c r="D520" t="s">
        <v>6753</v>
      </c>
      <c r="E520" t="s">
        <v>6986</v>
      </c>
      <c r="F520" t="s">
        <v>6829</v>
      </c>
      <c r="G520" t="s">
        <v>6829</v>
      </c>
      <c r="H520">
        <f>Table1[[#This Row],[GrnPostDate]]-Table1[[#This Row],[PoDate]]</f>
        <v>8</v>
      </c>
      <c r="I520" t="s">
        <v>1369</v>
      </c>
      <c r="J520" t="s">
        <v>6987</v>
      </c>
      <c r="K520" t="s">
        <v>7020</v>
      </c>
      <c r="M520">
        <v>63510</v>
      </c>
      <c r="O520" t="s">
        <v>7021</v>
      </c>
      <c r="P520">
        <v>9000</v>
      </c>
      <c r="Q520">
        <v>2</v>
      </c>
      <c r="R520">
        <v>2</v>
      </c>
      <c r="S520" s="25">
        <f>Table1[[#This Row],[RcvdQuantity]]/Table1[[#This Row],[POQty]]</f>
        <v>1</v>
      </c>
      <c r="T520">
        <v>0</v>
      </c>
      <c r="U520">
        <v>0</v>
      </c>
      <c r="V520">
        <v>0</v>
      </c>
      <c r="W520">
        <v>0</v>
      </c>
      <c r="X520">
        <v>9000</v>
      </c>
      <c r="Y520">
        <v>9000</v>
      </c>
      <c r="Z520">
        <v>9000</v>
      </c>
      <c r="AA520">
        <v>0</v>
      </c>
      <c r="AB520">
        <v>0</v>
      </c>
      <c r="AC520">
        <v>18000</v>
      </c>
      <c r="AD520">
        <v>18000</v>
      </c>
      <c r="AF520" t="s">
        <v>5412</v>
      </c>
      <c r="AH520">
        <v>370196</v>
      </c>
    </row>
    <row r="521" spans="1:34" x14ac:dyDescent="0.25">
      <c r="A521" t="s">
        <v>6984</v>
      </c>
      <c r="B521" s="24">
        <v>45671</v>
      </c>
      <c r="C521" t="s">
        <v>6985</v>
      </c>
      <c r="D521" t="s">
        <v>6753</v>
      </c>
      <c r="E521" t="s">
        <v>6986</v>
      </c>
      <c r="F521" t="s">
        <v>6829</v>
      </c>
      <c r="G521" t="s">
        <v>6829</v>
      </c>
      <c r="H521">
        <f>Table1[[#This Row],[GrnPostDate]]-Table1[[#This Row],[PoDate]]</f>
        <v>8</v>
      </c>
      <c r="I521" t="s">
        <v>1369</v>
      </c>
      <c r="J521" t="s">
        <v>6987</v>
      </c>
      <c r="K521" t="s">
        <v>7022</v>
      </c>
      <c r="M521">
        <v>63509</v>
      </c>
      <c r="O521" t="s">
        <v>7023</v>
      </c>
      <c r="P521">
        <v>4000</v>
      </c>
      <c r="Q521">
        <v>1</v>
      </c>
      <c r="R521">
        <v>1</v>
      </c>
      <c r="S521" s="25">
        <f>Table1[[#This Row],[RcvdQuantity]]/Table1[[#This Row],[POQty]]</f>
        <v>1</v>
      </c>
      <c r="T521">
        <v>0</v>
      </c>
      <c r="U521">
        <v>0</v>
      </c>
      <c r="V521">
        <v>0</v>
      </c>
      <c r="W521">
        <v>0</v>
      </c>
      <c r="X521">
        <v>4000</v>
      </c>
      <c r="Y521">
        <v>4000</v>
      </c>
      <c r="Z521">
        <v>4000</v>
      </c>
      <c r="AA521">
        <v>0</v>
      </c>
      <c r="AB521">
        <v>0</v>
      </c>
      <c r="AC521">
        <v>4000</v>
      </c>
      <c r="AD521">
        <v>4000</v>
      </c>
      <c r="AF521" t="s">
        <v>5412</v>
      </c>
      <c r="AH521">
        <v>370197</v>
      </c>
    </row>
    <row r="522" spans="1:34" x14ac:dyDescent="0.25">
      <c r="A522" t="s">
        <v>7024</v>
      </c>
      <c r="B522" s="24">
        <v>45649</v>
      </c>
      <c r="C522" t="s">
        <v>7025</v>
      </c>
      <c r="D522" t="s">
        <v>7026</v>
      </c>
      <c r="E522" t="s">
        <v>7027</v>
      </c>
      <c r="F522" t="s">
        <v>7028</v>
      </c>
      <c r="G522" t="s">
        <v>7028</v>
      </c>
      <c r="H522">
        <f>Table1[[#This Row],[GrnPostDate]]-Table1[[#This Row],[PoDate]]</f>
        <v>31</v>
      </c>
      <c r="I522" t="s">
        <v>6492</v>
      </c>
      <c r="J522" t="s">
        <v>5790</v>
      </c>
      <c r="K522" t="s">
        <v>6493</v>
      </c>
      <c r="M522">
        <v>1241</v>
      </c>
      <c r="O522" t="s">
        <v>37</v>
      </c>
      <c r="P522">
        <v>1800</v>
      </c>
      <c r="Q522">
        <v>32</v>
      </c>
      <c r="R522">
        <v>32</v>
      </c>
      <c r="S522" s="25">
        <f>Table1[[#This Row],[RcvdQuantity]]/Table1[[#This Row],[POQty]]</f>
        <v>1</v>
      </c>
      <c r="T522">
        <v>0</v>
      </c>
      <c r="U522">
        <v>0</v>
      </c>
      <c r="V522">
        <v>0</v>
      </c>
      <c r="W522">
        <v>0</v>
      </c>
      <c r="X522">
        <v>1800</v>
      </c>
      <c r="Y522">
        <v>1800</v>
      </c>
      <c r="Z522">
        <v>1800</v>
      </c>
      <c r="AA522">
        <v>0</v>
      </c>
      <c r="AB522">
        <v>0</v>
      </c>
      <c r="AC522">
        <v>57600</v>
      </c>
      <c r="AD522">
        <v>57600</v>
      </c>
      <c r="AF522" t="s">
        <v>5503</v>
      </c>
      <c r="AH522">
        <v>370230</v>
      </c>
    </row>
    <row r="523" spans="1:34" x14ac:dyDescent="0.25">
      <c r="A523" t="s">
        <v>7024</v>
      </c>
      <c r="B523" s="24">
        <v>45649</v>
      </c>
      <c r="C523" t="s">
        <v>7025</v>
      </c>
      <c r="D523" t="s">
        <v>7026</v>
      </c>
      <c r="E523" t="s">
        <v>7027</v>
      </c>
      <c r="F523" t="s">
        <v>7028</v>
      </c>
      <c r="G523" t="s">
        <v>7028</v>
      </c>
      <c r="H523">
        <f>Table1[[#This Row],[GrnPostDate]]-Table1[[#This Row],[PoDate]]</f>
        <v>31</v>
      </c>
      <c r="I523" t="s">
        <v>6492</v>
      </c>
      <c r="J523" t="s">
        <v>5790</v>
      </c>
      <c r="K523" t="s">
        <v>6494</v>
      </c>
      <c r="M523">
        <v>10455</v>
      </c>
      <c r="O523" t="s">
        <v>37</v>
      </c>
      <c r="P523">
        <v>4612.07</v>
      </c>
      <c r="Q523">
        <v>15</v>
      </c>
      <c r="R523">
        <v>15</v>
      </c>
      <c r="S523" s="25">
        <f>Table1[[#This Row],[RcvdQuantity]]/Table1[[#This Row],[POQty]]</f>
        <v>1</v>
      </c>
      <c r="T523">
        <v>0</v>
      </c>
      <c r="U523">
        <v>0</v>
      </c>
      <c r="V523">
        <v>16</v>
      </c>
      <c r="W523">
        <v>11068.968000000001</v>
      </c>
      <c r="X523">
        <v>5350</v>
      </c>
      <c r="Y523">
        <v>5350</v>
      </c>
      <c r="Z523">
        <v>5350</v>
      </c>
      <c r="AA523">
        <v>0</v>
      </c>
      <c r="AB523">
        <v>0</v>
      </c>
      <c r="AC523">
        <v>80250.02</v>
      </c>
      <c r="AD523">
        <v>91318.99</v>
      </c>
      <c r="AF523" t="s">
        <v>5503</v>
      </c>
      <c r="AH523">
        <v>370231</v>
      </c>
    </row>
    <row r="524" spans="1:34" x14ac:dyDescent="0.25">
      <c r="A524" t="s">
        <v>7024</v>
      </c>
      <c r="B524" s="24">
        <v>45649</v>
      </c>
      <c r="C524" t="s">
        <v>7025</v>
      </c>
      <c r="D524" t="s">
        <v>7026</v>
      </c>
      <c r="E524" t="s">
        <v>7027</v>
      </c>
      <c r="F524" t="s">
        <v>7028</v>
      </c>
      <c r="G524" t="s">
        <v>7028</v>
      </c>
      <c r="H524">
        <f>Table1[[#This Row],[GrnPostDate]]-Table1[[#This Row],[PoDate]]</f>
        <v>31</v>
      </c>
      <c r="I524" t="s">
        <v>6492</v>
      </c>
      <c r="J524" t="s">
        <v>5790</v>
      </c>
      <c r="K524" t="s">
        <v>6496</v>
      </c>
      <c r="M524">
        <v>1339</v>
      </c>
      <c r="O524" t="s">
        <v>37</v>
      </c>
      <c r="P524">
        <v>5689.66</v>
      </c>
      <c r="Q524">
        <v>20</v>
      </c>
      <c r="R524">
        <v>20</v>
      </c>
      <c r="S524" s="25">
        <f>Table1[[#This Row],[RcvdQuantity]]/Table1[[#This Row],[POQty]]</f>
        <v>1</v>
      </c>
      <c r="T524">
        <v>0</v>
      </c>
      <c r="U524">
        <v>0</v>
      </c>
      <c r="V524">
        <v>16</v>
      </c>
      <c r="W524">
        <v>18206.896000000001</v>
      </c>
      <c r="X524">
        <v>6600</v>
      </c>
      <c r="Y524">
        <v>6600</v>
      </c>
      <c r="Z524">
        <v>6600</v>
      </c>
      <c r="AA524">
        <v>0</v>
      </c>
      <c r="AB524">
        <v>0</v>
      </c>
      <c r="AC524">
        <v>132000</v>
      </c>
      <c r="AD524">
        <v>150206.89000000001</v>
      </c>
      <c r="AF524" t="s">
        <v>5503</v>
      </c>
      <c r="AH524">
        <v>370232</v>
      </c>
    </row>
    <row r="525" spans="1:34" x14ac:dyDescent="0.25">
      <c r="A525" t="s">
        <v>7024</v>
      </c>
      <c r="B525" s="24">
        <v>45649</v>
      </c>
      <c r="C525" t="s">
        <v>7025</v>
      </c>
      <c r="D525" t="s">
        <v>7026</v>
      </c>
      <c r="E525" t="s">
        <v>7027</v>
      </c>
      <c r="F525" t="s">
        <v>7028</v>
      </c>
      <c r="G525" t="s">
        <v>7028</v>
      </c>
      <c r="H525">
        <f>Table1[[#This Row],[GrnPostDate]]-Table1[[#This Row],[PoDate]]</f>
        <v>31</v>
      </c>
      <c r="I525" t="s">
        <v>6492</v>
      </c>
      <c r="J525" t="s">
        <v>5790</v>
      </c>
      <c r="K525" t="s">
        <v>6499</v>
      </c>
      <c r="M525">
        <v>9218</v>
      </c>
      <c r="O525" t="s">
        <v>37</v>
      </c>
      <c r="P525">
        <v>2900</v>
      </c>
      <c r="Q525">
        <v>25</v>
      </c>
      <c r="R525">
        <v>25</v>
      </c>
      <c r="S525" s="25">
        <f>Table1[[#This Row],[RcvdQuantity]]/Table1[[#This Row],[POQty]]</f>
        <v>1</v>
      </c>
      <c r="T525">
        <v>0</v>
      </c>
      <c r="U525">
        <v>0</v>
      </c>
      <c r="V525">
        <v>0</v>
      </c>
      <c r="W525">
        <v>0</v>
      </c>
      <c r="X525">
        <v>2900</v>
      </c>
      <c r="Y525">
        <v>2900</v>
      </c>
      <c r="Z525">
        <v>2900</v>
      </c>
      <c r="AA525">
        <v>0</v>
      </c>
      <c r="AB525">
        <v>0</v>
      </c>
      <c r="AC525">
        <v>72500</v>
      </c>
      <c r="AD525">
        <v>72500</v>
      </c>
      <c r="AF525" t="s">
        <v>5503</v>
      </c>
      <c r="AH525">
        <v>370233</v>
      </c>
    </row>
    <row r="526" spans="1:34" x14ac:dyDescent="0.25">
      <c r="A526" t="s">
        <v>7024</v>
      </c>
      <c r="B526" s="24">
        <v>45649</v>
      </c>
      <c r="C526" t="s">
        <v>7025</v>
      </c>
      <c r="D526" t="s">
        <v>7026</v>
      </c>
      <c r="E526" t="s">
        <v>7027</v>
      </c>
      <c r="F526" t="s">
        <v>7028</v>
      </c>
      <c r="G526" t="s">
        <v>7028</v>
      </c>
      <c r="H526">
        <f>Table1[[#This Row],[GrnPostDate]]-Table1[[#This Row],[PoDate]]</f>
        <v>31</v>
      </c>
      <c r="I526" t="s">
        <v>6492</v>
      </c>
      <c r="J526" t="s">
        <v>5790</v>
      </c>
      <c r="K526" t="s">
        <v>6500</v>
      </c>
      <c r="M526">
        <v>9230</v>
      </c>
      <c r="O526" t="s">
        <v>37</v>
      </c>
      <c r="P526">
        <v>2543.1</v>
      </c>
      <c r="Q526">
        <v>1</v>
      </c>
      <c r="R526">
        <v>1</v>
      </c>
      <c r="S526" s="25">
        <f>Table1[[#This Row],[RcvdQuantity]]/Table1[[#This Row],[POQty]]</f>
        <v>1</v>
      </c>
      <c r="T526">
        <v>0</v>
      </c>
      <c r="U526">
        <v>0</v>
      </c>
      <c r="V526">
        <v>16</v>
      </c>
      <c r="W526">
        <v>406.89600000000002</v>
      </c>
      <c r="X526">
        <v>2950</v>
      </c>
      <c r="Y526">
        <v>2950</v>
      </c>
      <c r="Z526">
        <v>2950</v>
      </c>
      <c r="AA526">
        <v>0</v>
      </c>
      <c r="AB526">
        <v>0</v>
      </c>
      <c r="AC526">
        <v>2950</v>
      </c>
      <c r="AD526">
        <v>3356.89</v>
      </c>
      <c r="AF526" t="s">
        <v>5503</v>
      </c>
      <c r="AH526">
        <v>370234</v>
      </c>
    </row>
    <row r="527" spans="1:34" x14ac:dyDescent="0.25">
      <c r="A527" t="s">
        <v>7029</v>
      </c>
      <c r="B527" s="24">
        <v>45665</v>
      </c>
      <c r="C527" t="s">
        <v>7030</v>
      </c>
      <c r="D527" t="s">
        <v>6076</v>
      </c>
      <c r="E527" t="s">
        <v>7031</v>
      </c>
      <c r="F527" t="s">
        <v>7028</v>
      </c>
      <c r="G527" t="s">
        <v>7028</v>
      </c>
      <c r="H527">
        <f>Table1[[#This Row],[GrnPostDate]]-Table1[[#This Row],[PoDate]]</f>
        <v>15</v>
      </c>
      <c r="I527" t="s">
        <v>6005</v>
      </c>
      <c r="J527" t="s">
        <v>90</v>
      </c>
      <c r="K527" t="s">
        <v>6187</v>
      </c>
      <c r="M527">
        <v>934</v>
      </c>
      <c r="O527" t="s">
        <v>37</v>
      </c>
      <c r="P527">
        <v>23.28</v>
      </c>
      <c r="Q527">
        <v>1000</v>
      </c>
      <c r="R527">
        <v>1000</v>
      </c>
      <c r="S527" s="25">
        <f>Table1[[#This Row],[RcvdQuantity]]/Table1[[#This Row],[POQty]]</f>
        <v>1</v>
      </c>
      <c r="T527">
        <v>0</v>
      </c>
      <c r="U527">
        <v>0</v>
      </c>
      <c r="V527">
        <v>16</v>
      </c>
      <c r="W527">
        <v>3724.8</v>
      </c>
      <c r="X527">
        <v>27</v>
      </c>
      <c r="Y527">
        <v>27</v>
      </c>
      <c r="Z527">
        <v>27</v>
      </c>
      <c r="AA527">
        <v>0</v>
      </c>
      <c r="AB527">
        <v>0</v>
      </c>
      <c r="AC527">
        <v>27004.799999999999</v>
      </c>
      <c r="AD527">
        <v>30729.599999999999</v>
      </c>
      <c r="AF527" t="s">
        <v>5412</v>
      </c>
      <c r="AH527">
        <v>370235</v>
      </c>
    </row>
    <row r="528" spans="1:34" x14ac:dyDescent="0.25">
      <c r="A528" t="s">
        <v>7029</v>
      </c>
      <c r="B528" s="24">
        <v>45665</v>
      </c>
      <c r="C528" t="s">
        <v>7030</v>
      </c>
      <c r="D528" t="s">
        <v>6076</v>
      </c>
      <c r="E528" t="s">
        <v>7031</v>
      </c>
      <c r="F528" t="s">
        <v>7028</v>
      </c>
      <c r="G528" t="s">
        <v>7028</v>
      </c>
      <c r="H528">
        <f>Table1[[#This Row],[GrnPostDate]]-Table1[[#This Row],[PoDate]]</f>
        <v>15</v>
      </c>
      <c r="I528" t="s">
        <v>6005</v>
      </c>
      <c r="J528" t="s">
        <v>90</v>
      </c>
      <c r="K528" t="s">
        <v>6205</v>
      </c>
      <c r="M528">
        <v>931</v>
      </c>
      <c r="O528" t="s">
        <v>37</v>
      </c>
      <c r="P528">
        <v>23.28</v>
      </c>
      <c r="Q528">
        <v>1000</v>
      </c>
      <c r="R528">
        <v>1000</v>
      </c>
      <c r="S528" s="25">
        <f>Table1[[#This Row],[RcvdQuantity]]/Table1[[#This Row],[POQty]]</f>
        <v>1</v>
      </c>
      <c r="T528">
        <v>0</v>
      </c>
      <c r="U528">
        <v>0</v>
      </c>
      <c r="V528">
        <v>16</v>
      </c>
      <c r="W528">
        <v>3724.8</v>
      </c>
      <c r="X528">
        <v>27</v>
      </c>
      <c r="Y528">
        <v>27</v>
      </c>
      <c r="Z528">
        <v>27</v>
      </c>
      <c r="AA528">
        <v>0</v>
      </c>
      <c r="AB528">
        <v>0</v>
      </c>
      <c r="AC528">
        <v>27004.799999999999</v>
      </c>
      <c r="AD528">
        <v>30729.599999999999</v>
      </c>
      <c r="AF528" t="s">
        <v>5412</v>
      </c>
      <c r="AH528">
        <v>370236</v>
      </c>
    </row>
    <row r="529" spans="1:34" x14ac:dyDescent="0.25">
      <c r="A529" t="s">
        <v>7029</v>
      </c>
      <c r="B529" s="24">
        <v>45665</v>
      </c>
      <c r="C529" t="s">
        <v>7030</v>
      </c>
      <c r="D529" t="s">
        <v>6076</v>
      </c>
      <c r="E529" t="s">
        <v>7031</v>
      </c>
      <c r="F529" t="s">
        <v>7028</v>
      </c>
      <c r="G529" t="s">
        <v>7028</v>
      </c>
      <c r="H529">
        <f>Table1[[#This Row],[GrnPostDate]]-Table1[[#This Row],[PoDate]]</f>
        <v>15</v>
      </c>
      <c r="I529" t="s">
        <v>6005</v>
      </c>
      <c r="J529" t="s">
        <v>90</v>
      </c>
      <c r="K529" t="s">
        <v>6006</v>
      </c>
      <c r="M529">
        <v>932</v>
      </c>
      <c r="O529" t="s">
        <v>37</v>
      </c>
      <c r="P529">
        <v>23.28</v>
      </c>
      <c r="Q529">
        <v>1000</v>
      </c>
      <c r="R529">
        <v>1000</v>
      </c>
      <c r="S529" s="25">
        <f>Table1[[#This Row],[RcvdQuantity]]/Table1[[#This Row],[POQty]]</f>
        <v>1</v>
      </c>
      <c r="T529">
        <v>0</v>
      </c>
      <c r="U529">
        <v>0</v>
      </c>
      <c r="V529">
        <v>16</v>
      </c>
      <c r="W529">
        <v>3724.8</v>
      </c>
      <c r="X529">
        <v>27</v>
      </c>
      <c r="Y529">
        <v>27</v>
      </c>
      <c r="Z529">
        <v>27</v>
      </c>
      <c r="AA529">
        <v>0</v>
      </c>
      <c r="AB529">
        <v>0</v>
      </c>
      <c r="AC529">
        <v>27004.799999999999</v>
      </c>
      <c r="AD529">
        <v>30729.599999999999</v>
      </c>
      <c r="AF529" t="s">
        <v>5412</v>
      </c>
      <c r="AH529">
        <v>370237</v>
      </c>
    </row>
    <row r="530" spans="1:34" x14ac:dyDescent="0.25">
      <c r="A530" t="s">
        <v>7032</v>
      </c>
      <c r="B530" s="24">
        <v>45674</v>
      </c>
      <c r="C530" t="s">
        <v>7033</v>
      </c>
      <c r="D530" t="s">
        <v>6753</v>
      </c>
      <c r="E530" t="s">
        <v>7034</v>
      </c>
      <c r="F530" t="s">
        <v>7028</v>
      </c>
      <c r="G530" t="s">
        <v>7028</v>
      </c>
      <c r="H530">
        <f>Table1[[#This Row],[GrnPostDate]]-Table1[[#This Row],[PoDate]]</f>
        <v>6</v>
      </c>
      <c r="I530" t="s">
        <v>7035</v>
      </c>
      <c r="J530" t="s">
        <v>119</v>
      </c>
      <c r="K530" t="s">
        <v>7036</v>
      </c>
      <c r="M530">
        <v>34103</v>
      </c>
      <c r="O530" t="s">
        <v>7037</v>
      </c>
      <c r="P530">
        <v>1102</v>
      </c>
      <c r="Q530">
        <v>20</v>
      </c>
      <c r="R530">
        <v>20</v>
      </c>
      <c r="S530" s="25">
        <f>Table1[[#This Row],[RcvdQuantity]]/Table1[[#This Row],[POQty]]</f>
        <v>1</v>
      </c>
      <c r="T530">
        <v>0</v>
      </c>
      <c r="U530">
        <v>0</v>
      </c>
      <c r="V530">
        <v>0</v>
      </c>
      <c r="W530">
        <v>0</v>
      </c>
      <c r="X530">
        <v>1102</v>
      </c>
      <c r="Y530">
        <v>1102</v>
      </c>
      <c r="Z530">
        <v>1102</v>
      </c>
      <c r="AA530">
        <v>0</v>
      </c>
      <c r="AB530">
        <v>0</v>
      </c>
      <c r="AC530">
        <v>22040</v>
      </c>
      <c r="AD530">
        <v>22040</v>
      </c>
      <c r="AF530" t="s">
        <v>5412</v>
      </c>
      <c r="AH530">
        <v>370397</v>
      </c>
    </row>
    <row r="531" spans="1:34" x14ac:dyDescent="0.25">
      <c r="A531" t="s">
        <v>5895</v>
      </c>
      <c r="B531" s="24">
        <v>45664</v>
      </c>
      <c r="C531" t="s">
        <v>7038</v>
      </c>
      <c r="D531" t="s">
        <v>6965</v>
      </c>
      <c r="E531" t="s">
        <v>7039</v>
      </c>
      <c r="F531" t="s">
        <v>7028</v>
      </c>
      <c r="G531" t="s">
        <v>7028</v>
      </c>
      <c r="H531">
        <f>Table1[[#This Row],[GrnPostDate]]-Table1[[#This Row],[PoDate]]</f>
        <v>16</v>
      </c>
      <c r="I531" t="s">
        <v>5898</v>
      </c>
      <c r="J531" t="s">
        <v>52</v>
      </c>
      <c r="K531" t="s">
        <v>5899</v>
      </c>
      <c r="M531">
        <v>59185</v>
      </c>
      <c r="O531" t="s">
        <v>7040</v>
      </c>
      <c r="P531">
        <v>26630.86</v>
      </c>
      <c r="Q531">
        <v>3</v>
      </c>
      <c r="R531">
        <v>3</v>
      </c>
      <c r="S531" s="25">
        <f>Table1[[#This Row],[RcvdQuantity]]/Table1[[#This Row],[POQty]]</f>
        <v>1</v>
      </c>
      <c r="T531">
        <v>0</v>
      </c>
      <c r="U531">
        <v>0</v>
      </c>
      <c r="V531">
        <v>0</v>
      </c>
      <c r="W531">
        <v>0</v>
      </c>
      <c r="X531">
        <v>26630.86</v>
      </c>
      <c r="Y531">
        <v>26630.86</v>
      </c>
      <c r="Z531">
        <v>26630.86</v>
      </c>
      <c r="AA531">
        <v>0</v>
      </c>
      <c r="AB531">
        <v>0</v>
      </c>
      <c r="AC531">
        <v>79892.58</v>
      </c>
      <c r="AD531">
        <v>79892.58</v>
      </c>
      <c r="AF531" t="s">
        <v>5503</v>
      </c>
      <c r="AH531">
        <v>370476</v>
      </c>
    </row>
    <row r="532" spans="1:34" x14ac:dyDescent="0.25">
      <c r="A532" t="s">
        <v>7041</v>
      </c>
      <c r="B532" s="24">
        <v>45674</v>
      </c>
      <c r="C532" t="s">
        <v>7042</v>
      </c>
      <c r="D532" t="s">
        <v>6965</v>
      </c>
      <c r="E532" t="s">
        <v>7043</v>
      </c>
      <c r="F532" t="s">
        <v>7028</v>
      </c>
      <c r="G532" t="s">
        <v>7028</v>
      </c>
      <c r="H532">
        <f>Table1[[#This Row],[GrnPostDate]]-Table1[[#This Row],[PoDate]]</f>
        <v>6</v>
      </c>
      <c r="I532" t="s">
        <v>636</v>
      </c>
      <c r="J532" t="s">
        <v>5409</v>
      </c>
      <c r="K532" t="s">
        <v>7044</v>
      </c>
      <c r="L532" t="s">
        <v>7045</v>
      </c>
      <c r="M532">
        <v>7408</v>
      </c>
      <c r="O532" t="s">
        <v>7046</v>
      </c>
      <c r="P532">
        <v>17.25</v>
      </c>
      <c r="Q532">
        <v>1200</v>
      </c>
      <c r="R532">
        <v>1200</v>
      </c>
      <c r="S532" s="25">
        <f>Table1[[#This Row],[RcvdQuantity]]/Table1[[#This Row],[POQty]]</f>
        <v>1</v>
      </c>
      <c r="T532">
        <v>0</v>
      </c>
      <c r="U532">
        <v>0</v>
      </c>
      <c r="V532">
        <v>0</v>
      </c>
      <c r="W532">
        <v>0</v>
      </c>
      <c r="X532">
        <v>17.25</v>
      </c>
      <c r="Y532">
        <v>17.25</v>
      </c>
      <c r="Z532">
        <v>17.25</v>
      </c>
      <c r="AA532">
        <v>0</v>
      </c>
      <c r="AB532">
        <v>0</v>
      </c>
      <c r="AC532">
        <v>20700</v>
      </c>
      <c r="AD532">
        <v>20700</v>
      </c>
      <c r="AF532" t="s">
        <v>5412</v>
      </c>
      <c r="AH532">
        <v>370528</v>
      </c>
    </row>
    <row r="533" spans="1:34" x14ac:dyDescent="0.25">
      <c r="A533" t="s">
        <v>7047</v>
      </c>
      <c r="B533" s="24">
        <v>45674</v>
      </c>
      <c r="C533" t="s">
        <v>7048</v>
      </c>
      <c r="D533" t="s">
        <v>6878</v>
      </c>
      <c r="E533" t="s">
        <v>7049</v>
      </c>
      <c r="F533" t="s">
        <v>7028</v>
      </c>
      <c r="G533" t="s">
        <v>7028</v>
      </c>
      <c r="H533">
        <f>Table1[[#This Row],[GrnPostDate]]-Table1[[#This Row],[PoDate]]</f>
        <v>6</v>
      </c>
      <c r="I533" t="s">
        <v>438</v>
      </c>
      <c r="J533" t="s">
        <v>5569</v>
      </c>
      <c r="K533" t="s">
        <v>7050</v>
      </c>
      <c r="L533" t="s">
        <v>7051</v>
      </c>
      <c r="M533">
        <v>7974</v>
      </c>
      <c r="O533" t="s">
        <v>7052</v>
      </c>
      <c r="P533">
        <v>21.5</v>
      </c>
      <c r="Q533">
        <v>1000</v>
      </c>
      <c r="R533">
        <v>1000</v>
      </c>
      <c r="S533" s="25">
        <f>Table1[[#This Row],[RcvdQuantity]]/Table1[[#This Row],[POQty]]</f>
        <v>1</v>
      </c>
      <c r="T533">
        <v>0</v>
      </c>
      <c r="U533">
        <v>0</v>
      </c>
      <c r="V533">
        <v>0</v>
      </c>
      <c r="W533">
        <v>0</v>
      </c>
      <c r="X533">
        <v>21.5</v>
      </c>
      <c r="Y533">
        <v>21.5</v>
      </c>
      <c r="Z533">
        <v>21.5</v>
      </c>
      <c r="AA533">
        <v>0</v>
      </c>
      <c r="AB533">
        <v>0</v>
      </c>
      <c r="AC533">
        <v>21500</v>
      </c>
      <c r="AD533">
        <v>21500</v>
      </c>
      <c r="AF533" t="s">
        <v>5412</v>
      </c>
      <c r="AH533">
        <v>370529</v>
      </c>
    </row>
    <row r="534" spans="1:34" x14ac:dyDescent="0.25">
      <c r="A534" t="s">
        <v>7047</v>
      </c>
      <c r="B534" s="24">
        <v>45674</v>
      </c>
      <c r="C534" t="s">
        <v>7048</v>
      </c>
      <c r="D534" t="s">
        <v>6878</v>
      </c>
      <c r="E534" t="s">
        <v>7049</v>
      </c>
      <c r="F534" t="s">
        <v>7028</v>
      </c>
      <c r="G534" t="s">
        <v>7028</v>
      </c>
      <c r="H534">
        <f>Table1[[#This Row],[GrnPostDate]]-Table1[[#This Row],[PoDate]]</f>
        <v>6</v>
      </c>
      <c r="I534" t="s">
        <v>438</v>
      </c>
      <c r="J534" t="s">
        <v>5569</v>
      </c>
      <c r="K534" t="s">
        <v>7053</v>
      </c>
      <c r="L534" t="s">
        <v>5870</v>
      </c>
      <c r="M534">
        <v>7212</v>
      </c>
      <c r="O534" t="s">
        <v>7054</v>
      </c>
      <c r="P534">
        <v>3.18</v>
      </c>
      <c r="Q534">
        <v>5000</v>
      </c>
      <c r="R534">
        <v>5000</v>
      </c>
      <c r="S534" s="25">
        <f>Table1[[#This Row],[RcvdQuantity]]/Table1[[#This Row],[POQty]]</f>
        <v>1</v>
      </c>
      <c r="T534">
        <v>0</v>
      </c>
      <c r="U534">
        <v>0</v>
      </c>
      <c r="V534">
        <v>0</v>
      </c>
      <c r="W534">
        <v>0</v>
      </c>
      <c r="X534">
        <v>3.18</v>
      </c>
      <c r="Y534">
        <v>3.18</v>
      </c>
      <c r="Z534">
        <v>3.18</v>
      </c>
      <c r="AA534">
        <v>0</v>
      </c>
      <c r="AB534">
        <v>0</v>
      </c>
      <c r="AC534">
        <v>15900</v>
      </c>
      <c r="AD534">
        <v>15900</v>
      </c>
      <c r="AF534" t="s">
        <v>5412</v>
      </c>
      <c r="AH534">
        <v>370530</v>
      </c>
    </row>
    <row r="535" spans="1:34" x14ac:dyDescent="0.25">
      <c r="A535" t="s">
        <v>7047</v>
      </c>
      <c r="B535" s="24">
        <v>45674</v>
      </c>
      <c r="C535" t="s">
        <v>7048</v>
      </c>
      <c r="D535" t="s">
        <v>6878</v>
      </c>
      <c r="E535" t="s">
        <v>7049</v>
      </c>
      <c r="F535" t="s">
        <v>7028</v>
      </c>
      <c r="G535" t="s">
        <v>7028</v>
      </c>
      <c r="H535">
        <f>Table1[[#This Row],[GrnPostDate]]-Table1[[#This Row],[PoDate]]</f>
        <v>6</v>
      </c>
      <c r="I535" t="s">
        <v>438</v>
      </c>
      <c r="J535" t="s">
        <v>5409</v>
      </c>
      <c r="K535" t="s">
        <v>7055</v>
      </c>
      <c r="L535" t="s">
        <v>7056</v>
      </c>
      <c r="M535">
        <v>7340</v>
      </c>
      <c r="O535" t="s">
        <v>7057</v>
      </c>
      <c r="P535">
        <v>24.9</v>
      </c>
      <c r="Q535">
        <v>2000</v>
      </c>
      <c r="R535">
        <v>2000</v>
      </c>
      <c r="S535" s="25">
        <f>Table1[[#This Row],[RcvdQuantity]]/Table1[[#This Row],[POQty]]</f>
        <v>1</v>
      </c>
      <c r="T535">
        <v>0</v>
      </c>
      <c r="U535">
        <v>0</v>
      </c>
      <c r="V535">
        <v>0</v>
      </c>
      <c r="W535">
        <v>0</v>
      </c>
      <c r="X535">
        <v>24.9</v>
      </c>
      <c r="Y535">
        <v>24.9</v>
      </c>
      <c r="Z535">
        <v>24.9</v>
      </c>
      <c r="AA535">
        <v>0</v>
      </c>
      <c r="AB535">
        <v>0</v>
      </c>
      <c r="AC535">
        <v>49800</v>
      </c>
      <c r="AD535">
        <v>49800</v>
      </c>
      <c r="AF535" t="s">
        <v>5412</v>
      </c>
      <c r="AH535">
        <v>370531</v>
      </c>
    </row>
    <row r="536" spans="1:34" x14ac:dyDescent="0.25">
      <c r="A536" t="s">
        <v>7058</v>
      </c>
      <c r="B536" s="24">
        <v>45671</v>
      </c>
      <c r="C536" t="s">
        <v>7059</v>
      </c>
      <c r="D536" t="s">
        <v>6366</v>
      </c>
      <c r="E536" t="s">
        <v>7060</v>
      </c>
      <c r="F536" t="s">
        <v>7028</v>
      </c>
      <c r="G536" t="s">
        <v>7028</v>
      </c>
      <c r="H536">
        <f>Table1[[#This Row],[GrnPostDate]]-Table1[[#This Row],[PoDate]]</f>
        <v>9</v>
      </c>
      <c r="I536" t="s">
        <v>456</v>
      </c>
      <c r="J536" t="s">
        <v>5409</v>
      </c>
      <c r="K536" t="s">
        <v>7061</v>
      </c>
      <c r="M536">
        <v>14902</v>
      </c>
      <c r="O536" t="s">
        <v>7062</v>
      </c>
      <c r="P536">
        <v>63.35</v>
      </c>
      <c r="Q536">
        <v>840</v>
      </c>
      <c r="R536">
        <v>840</v>
      </c>
      <c r="S536" s="25">
        <f>Table1[[#This Row],[RcvdQuantity]]/Table1[[#This Row],[POQty]]</f>
        <v>1</v>
      </c>
      <c r="T536">
        <v>0</v>
      </c>
      <c r="U536">
        <v>0</v>
      </c>
      <c r="V536">
        <v>0</v>
      </c>
      <c r="W536">
        <v>0</v>
      </c>
      <c r="X536">
        <v>63.35</v>
      </c>
      <c r="Y536">
        <v>63.35</v>
      </c>
      <c r="Z536">
        <v>63.35</v>
      </c>
      <c r="AA536">
        <v>0</v>
      </c>
      <c r="AB536">
        <v>0</v>
      </c>
      <c r="AC536">
        <v>53211.48</v>
      </c>
      <c r="AD536">
        <v>53211.48</v>
      </c>
      <c r="AF536" t="s">
        <v>5412</v>
      </c>
      <c r="AH536">
        <v>370532</v>
      </c>
    </row>
    <row r="537" spans="1:34" x14ac:dyDescent="0.25">
      <c r="A537" t="s">
        <v>7058</v>
      </c>
      <c r="B537" s="24">
        <v>45671</v>
      </c>
      <c r="C537" t="s">
        <v>7059</v>
      </c>
      <c r="D537" t="s">
        <v>6366</v>
      </c>
      <c r="E537" t="s">
        <v>7060</v>
      </c>
      <c r="F537" t="s">
        <v>7028</v>
      </c>
      <c r="G537" t="s">
        <v>7028</v>
      </c>
      <c r="H537">
        <f>Table1[[#This Row],[GrnPostDate]]-Table1[[#This Row],[PoDate]]</f>
        <v>9</v>
      </c>
      <c r="I537" t="s">
        <v>456</v>
      </c>
      <c r="J537" t="s">
        <v>5409</v>
      </c>
      <c r="K537" t="s">
        <v>7063</v>
      </c>
      <c r="M537">
        <v>32237</v>
      </c>
      <c r="O537" t="s">
        <v>7064</v>
      </c>
      <c r="P537">
        <v>69.59</v>
      </c>
      <c r="Q537">
        <v>840</v>
      </c>
      <c r="R537">
        <v>840</v>
      </c>
      <c r="S537" s="25">
        <f>Table1[[#This Row],[RcvdQuantity]]/Table1[[#This Row],[POQty]]</f>
        <v>1</v>
      </c>
      <c r="T537">
        <v>0</v>
      </c>
      <c r="U537">
        <v>0</v>
      </c>
      <c r="V537">
        <v>0</v>
      </c>
      <c r="W537">
        <v>0</v>
      </c>
      <c r="X537">
        <v>69.59</v>
      </c>
      <c r="Y537">
        <v>69.59</v>
      </c>
      <c r="Z537">
        <v>69.59</v>
      </c>
      <c r="AA537">
        <v>0</v>
      </c>
      <c r="AB537">
        <v>0</v>
      </c>
      <c r="AC537">
        <v>58453.08</v>
      </c>
      <c r="AD537">
        <v>58453.08</v>
      </c>
      <c r="AF537" t="s">
        <v>5412</v>
      </c>
      <c r="AH537">
        <v>370533</v>
      </c>
    </row>
    <row r="538" spans="1:34" x14ac:dyDescent="0.25">
      <c r="A538" t="s">
        <v>7065</v>
      </c>
      <c r="B538" s="24">
        <v>45671</v>
      </c>
      <c r="C538" t="s">
        <v>7066</v>
      </c>
      <c r="D538" t="s">
        <v>6878</v>
      </c>
      <c r="E538" t="s">
        <v>7067</v>
      </c>
      <c r="F538" t="s">
        <v>7028</v>
      </c>
      <c r="G538" t="s">
        <v>7028</v>
      </c>
      <c r="H538">
        <f>Table1[[#This Row],[GrnPostDate]]-Table1[[#This Row],[PoDate]]</f>
        <v>9</v>
      </c>
      <c r="I538" t="s">
        <v>6099</v>
      </c>
      <c r="J538" t="s">
        <v>5409</v>
      </c>
      <c r="K538" t="s">
        <v>7068</v>
      </c>
      <c r="L538" t="s">
        <v>7069</v>
      </c>
      <c r="M538">
        <v>7726</v>
      </c>
      <c r="O538" t="s">
        <v>7070</v>
      </c>
      <c r="P538">
        <v>14</v>
      </c>
      <c r="Q538">
        <v>15000</v>
      </c>
      <c r="R538">
        <v>15000</v>
      </c>
      <c r="S538" s="25">
        <f>Table1[[#This Row],[RcvdQuantity]]/Table1[[#This Row],[POQty]]</f>
        <v>1</v>
      </c>
      <c r="T538">
        <v>0</v>
      </c>
      <c r="U538">
        <v>0</v>
      </c>
      <c r="V538">
        <v>0</v>
      </c>
      <c r="W538">
        <v>0</v>
      </c>
      <c r="X538">
        <v>14</v>
      </c>
      <c r="Y538">
        <v>14</v>
      </c>
      <c r="Z538">
        <v>14</v>
      </c>
      <c r="AA538">
        <v>0</v>
      </c>
      <c r="AB538">
        <v>0</v>
      </c>
      <c r="AC538">
        <v>210000</v>
      </c>
      <c r="AD538">
        <v>210000</v>
      </c>
      <c r="AF538" t="s">
        <v>5412</v>
      </c>
      <c r="AH538">
        <v>370535</v>
      </c>
    </row>
    <row r="539" spans="1:34" x14ac:dyDescent="0.25">
      <c r="A539" t="s">
        <v>7065</v>
      </c>
      <c r="B539" s="24">
        <v>45671</v>
      </c>
      <c r="C539" t="s">
        <v>7066</v>
      </c>
      <c r="D539" t="s">
        <v>6878</v>
      </c>
      <c r="E539" t="s">
        <v>7067</v>
      </c>
      <c r="F539" t="s">
        <v>7028</v>
      </c>
      <c r="G539" t="s">
        <v>7028</v>
      </c>
      <c r="H539">
        <f>Table1[[#This Row],[GrnPostDate]]-Table1[[#This Row],[PoDate]]</f>
        <v>9</v>
      </c>
      <c r="I539" t="s">
        <v>6099</v>
      </c>
      <c r="J539" t="s">
        <v>5409</v>
      </c>
      <c r="K539" t="s">
        <v>7071</v>
      </c>
      <c r="M539">
        <v>40035</v>
      </c>
      <c r="O539" t="s">
        <v>7072</v>
      </c>
      <c r="P539">
        <v>11</v>
      </c>
      <c r="Q539">
        <v>2000</v>
      </c>
      <c r="R539">
        <v>2000</v>
      </c>
      <c r="S539" s="25">
        <f>Table1[[#This Row],[RcvdQuantity]]/Table1[[#This Row],[POQty]]</f>
        <v>1</v>
      </c>
      <c r="T539">
        <v>0</v>
      </c>
      <c r="U539">
        <v>0</v>
      </c>
      <c r="V539">
        <v>0</v>
      </c>
      <c r="W539">
        <v>0</v>
      </c>
      <c r="X539">
        <v>11</v>
      </c>
      <c r="Y539">
        <v>11</v>
      </c>
      <c r="Z539">
        <v>11</v>
      </c>
      <c r="AA539">
        <v>0</v>
      </c>
      <c r="AB539">
        <v>0</v>
      </c>
      <c r="AC539">
        <v>22000</v>
      </c>
      <c r="AD539">
        <v>22000</v>
      </c>
      <c r="AF539" t="s">
        <v>5412</v>
      </c>
      <c r="AH539">
        <v>370536</v>
      </c>
    </row>
    <row r="540" spans="1:34" x14ac:dyDescent="0.25">
      <c r="A540" t="s">
        <v>7073</v>
      </c>
      <c r="B540" s="24">
        <v>45674</v>
      </c>
      <c r="C540" t="s">
        <v>7074</v>
      </c>
      <c r="D540" t="s">
        <v>6878</v>
      </c>
      <c r="E540" t="s">
        <v>7075</v>
      </c>
      <c r="F540" t="s">
        <v>7028</v>
      </c>
      <c r="G540" t="s">
        <v>7028</v>
      </c>
      <c r="H540">
        <f>Table1[[#This Row],[GrnPostDate]]-Table1[[#This Row],[PoDate]]</f>
        <v>6</v>
      </c>
      <c r="I540" t="s">
        <v>7076</v>
      </c>
      <c r="J540" t="s">
        <v>5816</v>
      </c>
      <c r="K540" t="s">
        <v>7077</v>
      </c>
      <c r="L540" t="s">
        <v>7078</v>
      </c>
      <c r="M540">
        <v>8009</v>
      </c>
      <c r="O540" t="s">
        <v>7079</v>
      </c>
      <c r="P540">
        <v>711.21</v>
      </c>
      <c r="Q540">
        <v>40</v>
      </c>
      <c r="R540">
        <v>40</v>
      </c>
      <c r="S540" s="25">
        <f>Table1[[#This Row],[RcvdQuantity]]/Table1[[#This Row],[POQty]]</f>
        <v>1</v>
      </c>
      <c r="T540">
        <v>0</v>
      </c>
      <c r="U540">
        <v>0</v>
      </c>
      <c r="V540">
        <v>0</v>
      </c>
      <c r="W540">
        <v>0</v>
      </c>
      <c r="X540">
        <v>711.21</v>
      </c>
      <c r="Y540">
        <v>711.21</v>
      </c>
      <c r="Z540">
        <v>711.21</v>
      </c>
      <c r="AA540">
        <v>0</v>
      </c>
      <c r="AB540">
        <v>0</v>
      </c>
      <c r="AC540">
        <v>28448.400000000001</v>
      </c>
      <c r="AD540">
        <v>28448.400000000001</v>
      </c>
      <c r="AF540" t="s">
        <v>5412</v>
      </c>
      <c r="AH540">
        <v>370537</v>
      </c>
    </row>
    <row r="541" spans="1:34" x14ac:dyDescent="0.25">
      <c r="A541" t="s">
        <v>7080</v>
      </c>
      <c r="B541" s="24">
        <v>45679</v>
      </c>
      <c r="C541" t="s">
        <v>7081</v>
      </c>
      <c r="D541" t="s">
        <v>6965</v>
      </c>
      <c r="E541" t="s">
        <v>7082</v>
      </c>
      <c r="F541" t="s">
        <v>7028</v>
      </c>
      <c r="G541" t="s">
        <v>7028</v>
      </c>
      <c r="H541">
        <f>Table1[[#This Row],[GrnPostDate]]-Table1[[#This Row],[PoDate]]</f>
        <v>1</v>
      </c>
      <c r="I541" t="s">
        <v>75</v>
      </c>
      <c r="J541" t="s">
        <v>52</v>
      </c>
      <c r="K541" t="s">
        <v>7083</v>
      </c>
      <c r="M541">
        <v>11919</v>
      </c>
      <c r="O541" t="s">
        <v>7084</v>
      </c>
      <c r="P541">
        <v>1200</v>
      </c>
      <c r="Q541">
        <v>10</v>
      </c>
      <c r="R541">
        <v>10</v>
      </c>
      <c r="S541" s="25">
        <f>Table1[[#This Row],[RcvdQuantity]]/Table1[[#This Row],[POQty]]</f>
        <v>1</v>
      </c>
      <c r="T541">
        <v>0</v>
      </c>
      <c r="U541">
        <v>0</v>
      </c>
      <c r="V541">
        <v>0</v>
      </c>
      <c r="W541">
        <v>0</v>
      </c>
      <c r="X541">
        <v>1200</v>
      </c>
      <c r="Y541">
        <v>1200</v>
      </c>
      <c r="Z541">
        <v>1200</v>
      </c>
      <c r="AA541">
        <v>0</v>
      </c>
      <c r="AB541">
        <v>0</v>
      </c>
      <c r="AC541">
        <v>12000</v>
      </c>
      <c r="AD541">
        <v>12000</v>
      </c>
      <c r="AF541" t="s">
        <v>5503</v>
      </c>
      <c r="AH541">
        <v>370541</v>
      </c>
    </row>
    <row r="542" spans="1:34" x14ac:dyDescent="0.25">
      <c r="A542" t="s">
        <v>7080</v>
      </c>
      <c r="B542" s="24">
        <v>45679</v>
      </c>
      <c r="C542" t="s">
        <v>7081</v>
      </c>
      <c r="D542" t="s">
        <v>6965</v>
      </c>
      <c r="E542" t="s">
        <v>7082</v>
      </c>
      <c r="F542" t="s">
        <v>7028</v>
      </c>
      <c r="G542" t="s">
        <v>7028</v>
      </c>
      <c r="H542">
        <f>Table1[[#This Row],[GrnPostDate]]-Table1[[#This Row],[PoDate]]</f>
        <v>1</v>
      </c>
      <c r="I542" t="s">
        <v>75</v>
      </c>
      <c r="J542" t="s">
        <v>52</v>
      </c>
      <c r="K542" t="s">
        <v>7085</v>
      </c>
      <c r="M542">
        <v>11918</v>
      </c>
      <c r="O542" t="s">
        <v>7084</v>
      </c>
      <c r="P542">
        <v>600</v>
      </c>
      <c r="Q542">
        <v>3</v>
      </c>
      <c r="R542">
        <v>3</v>
      </c>
      <c r="S542" s="25">
        <f>Table1[[#This Row],[RcvdQuantity]]/Table1[[#This Row],[POQty]]</f>
        <v>1</v>
      </c>
      <c r="T542">
        <v>0</v>
      </c>
      <c r="U542">
        <v>0</v>
      </c>
      <c r="V542">
        <v>0</v>
      </c>
      <c r="W542">
        <v>0</v>
      </c>
      <c r="X542">
        <v>600</v>
      </c>
      <c r="Y542">
        <v>600</v>
      </c>
      <c r="Z542">
        <v>600</v>
      </c>
      <c r="AA542">
        <v>0</v>
      </c>
      <c r="AB542">
        <v>0</v>
      </c>
      <c r="AC542">
        <v>1800</v>
      </c>
      <c r="AD542">
        <v>1800</v>
      </c>
      <c r="AF542" t="s">
        <v>5503</v>
      </c>
      <c r="AH542">
        <v>370542</v>
      </c>
    </row>
    <row r="543" spans="1:34" x14ac:dyDescent="0.25">
      <c r="A543" t="s">
        <v>7086</v>
      </c>
      <c r="B543" s="24">
        <v>45666</v>
      </c>
      <c r="C543" t="s">
        <v>7087</v>
      </c>
      <c r="D543" t="s">
        <v>6878</v>
      </c>
      <c r="E543" t="s">
        <v>7088</v>
      </c>
      <c r="F543" t="s">
        <v>7028</v>
      </c>
      <c r="G543" t="s">
        <v>7028</v>
      </c>
      <c r="H543">
        <f>Table1[[#This Row],[GrnPostDate]]-Table1[[#This Row],[PoDate]]</f>
        <v>14</v>
      </c>
      <c r="I543" t="s">
        <v>1369</v>
      </c>
      <c r="J543" t="s">
        <v>6856</v>
      </c>
      <c r="K543" t="s">
        <v>7089</v>
      </c>
      <c r="L543" t="s">
        <v>5974</v>
      </c>
      <c r="M543">
        <v>7970</v>
      </c>
      <c r="O543" t="s">
        <v>7090</v>
      </c>
      <c r="P543">
        <v>4000</v>
      </c>
      <c r="Q543">
        <v>10</v>
      </c>
      <c r="R543">
        <v>10</v>
      </c>
      <c r="S543" s="25">
        <f>Table1[[#This Row],[RcvdQuantity]]/Table1[[#This Row],[POQty]]</f>
        <v>1</v>
      </c>
      <c r="T543">
        <v>0</v>
      </c>
      <c r="U543">
        <v>0</v>
      </c>
      <c r="V543">
        <v>0</v>
      </c>
      <c r="W543">
        <v>0</v>
      </c>
      <c r="X543">
        <v>4000</v>
      </c>
      <c r="Y543">
        <v>4000</v>
      </c>
      <c r="Z543">
        <v>4000</v>
      </c>
      <c r="AA543">
        <v>0</v>
      </c>
      <c r="AB543">
        <v>0</v>
      </c>
      <c r="AC543">
        <v>40000</v>
      </c>
      <c r="AD543">
        <v>40000</v>
      </c>
      <c r="AF543" t="s">
        <v>5412</v>
      </c>
      <c r="AH543">
        <v>370564</v>
      </c>
    </row>
    <row r="544" spans="1:34" x14ac:dyDescent="0.25">
      <c r="A544" t="s">
        <v>7091</v>
      </c>
      <c r="B544" s="24">
        <v>45671</v>
      </c>
      <c r="C544" t="s">
        <v>7092</v>
      </c>
      <c r="D544" t="s">
        <v>6878</v>
      </c>
      <c r="E544" t="s">
        <v>7093</v>
      </c>
      <c r="F544" t="s">
        <v>7028</v>
      </c>
      <c r="G544" t="s">
        <v>7028</v>
      </c>
      <c r="H544">
        <f>Table1[[#This Row],[GrnPostDate]]-Table1[[#This Row],[PoDate]]</f>
        <v>9</v>
      </c>
      <c r="I544" t="s">
        <v>7094</v>
      </c>
      <c r="J544" t="s">
        <v>90</v>
      </c>
      <c r="K544" t="s">
        <v>7095</v>
      </c>
      <c r="M544">
        <v>11501</v>
      </c>
      <c r="O544" t="s">
        <v>7096</v>
      </c>
      <c r="P544">
        <v>3</v>
      </c>
      <c r="Q544">
        <v>7500</v>
      </c>
      <c r="R544">
        <v>7500</v>
      </c>
      <c r="S544" s="25">
        <f>Table1[[#This Row],[RcvdQuantity]]/Table1[[#This Row],[POQty]]</f>
        <v>1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3</v>
      </c>
      <c r="Z544">
        <v>3</v>
      </c>
      <c r="AA544">
        <v>0</v>
      </c>
      <c r="AB544">
        <v>0</v>
      </c>
      <c r="AC544">
        <v>22500</v>
      </c>
      <c r="AD544">
        <v>22500</v>
      </c>
      <c r="AF544" t="s">
        <v>5412</v>
      </c>
      <c r="AH544">
        <v>370565</v>
      </c>
    </row>
    <row r="545" spans="1:34" x14ac:dyDescent="0.25">
      <c r="A545" t="s">
        <v>7091</v>
      </c>
      <c r="B545" s="24">
        <v>45671</v>
      </c>
      <c r="C545" t="s">
        <v>7092</v>
      </c>
      <c r="D545" t="s">
        <v>6878</v>
      </c>
      <c r="E545" t="s">
        <v>7093</v>
      </c>
      <c r="F545" t="s">
        <v>7028</v>
      </c>
      <c r="G545" t="s">
        <v>7028</v>
      </c>
      <c r="H545">
        <f>Table1[[#This Row],[GrnPostDate]]-Table1[[#This Row],[PoDate]]</f>
        <v>9</v>
      </c>
      <c r="I545" t="s">
        <v>7094</v>
      </c>
      <c r="J545" t="s">
        <v>5472</v>
      </c>
      <c r="K545" t="s">
        <v>7097</v>
      </c>
      <c r="M545">
        <v>11502</v>
      </c>
      <c r="O545" t="s">
        <v>7098</v>
      </c>
      <c r="P545">
        <v>28</v>
      </c>
      <c r="Q545">
        <v>7500</v>
      </c>
      <c r="R545">
        <v>7500</v>
      </c>
      <c r="S545" s="25">
        <f>Table1[[#This Row],[RcvdQuantity]]/Table1[[#This Row],[POQty]]</f>
        <v>1</v>
      </c>
      <c r="T545">
        <v>0</v>
      </c>
      <c r="U545">
        <v>0</v>
      </c>
      <c r="V545">
        <v>0</v>
      </c>
      <c r="W545">
        <v>0</v>
      </c>
      <c r="X545">
        <v>28</v>
      </c>
      <c r="Y545">
        <v>28</v>
      </c>
      <c r="Z545">
        <v>28</v>
      </c>
      <c r="AA545">
        <v>0</v>
      </c>
      <c r="AB545">
        <v>0</v>
      </c>
      <c r="AC545">
        <v>210000</v>
      </c>
      <c r="AD545">
        <v>210000</v>
      </c>
      <c r="AF545" t="s">
        <v>5412</v>
      </c>
      <c r="AH545">
        <v>370566</v>
      </c>
    </row>
    <row r="546" spans="1:34" x14ac:dyDescent="0.25">
      <c r="A546" t="s">
        <v>7099</v>
      </c>
      <c r="B546" s="24">
        <v>45622</v>
      </c>
      <c r="C546" t="s">
        <v>7100</v>
      </c>
      <c r="D546" t="s">
        <v>7101</v>
      </c>
      <c r="E546" t="s">
        <v>7102</v>
      </c>
      <c r="F546" t="s">
        <v>7103</v>
      </c>
      <c r="G546" t="s">
        <v>7103</v>
      </c>
      <c r="H546">
        <f>Table1[[#This Row],[GrnPostDate]]-Table1[[#This Row],[PoDate]]</f>
        <v>59</v>
      </c>
      <c r="I546" t="s">
        <v>7104</v>
      </c>
      <c r="J546" t="s">
        <v>5460</v>
      </c>
      <c r="K546" t="s">
        <v>7105</v>
      </c>
      <c r="M546">
        <v>949</v>
      </c>
      <c r="O546" t="s">
        <v>37</v>
      </c>
      <c r="P546">
        <v>2500</v>
      </c>
      <c r="Q546">
        <v>20</v>
      </c>
      <c r="R546">
        <v>20</v>
      </c>
      <c r="S546" s="25">
        <f>Table1[[#This Row],[RcvdQuantity]]/Table1[[#This Row],[POQty]]</f>
        <v>1</v>
      </c>
      <c r="T546">
        <v>0</v>
      </c>
      <c r="U546">
        <v>0</v>
      </c>
      <c r="V546">
        <v>0</v>
      </c>
      <c r="W546">
        <v>0</v>
      </c>
      <c r="X546">
        <v>2500</v>
      </c>
      <c r="Y546">
        <v>2500</v>
      </c>
      <c r="Z546">
        <v>2500</v>
      </c>
      <c r="AA546">
        <v>0</v>
      </c>
      <c r="AB546">
        <v>0</v>
      </c>
      <c r="AC546">
        <v>50000</v>
      </c>
      <c r="AD546">
        <v>50000</v>
      </c>
      <c r="AF546" t="s">
        <v>5503</v>
      </c>
      <c r="AH546">
        <v>370598</v>
      </c>
    </row>
    <row r="547" spans="1:34" x14ac:dyDescent="0.25">
      <c r="A547" t="s">
        <v>7099</v>
      </c>
      <c r="B547" s="24">
        <v>45622</v>
      </c>
      <c r="C547" t="s">
        <v>7100</v>
      </c>
      <c r="D547" t="s">
        <v>7101</v>
      </c>
      <c r="E547" t="s">
        <v>7102</v>
      </c>
      <c r="F547" t="s">
        <v>7103</v>
      </c>
      <c r="G547" t="s">
        <v>7103</v>
      </c>
      <c r="H547">
        <f>Table1[[#This Row],[GrnPostDate]]-Table1[[#This Row],[PoDate]]</f>
        <v>59</v>
      </c>
      <c r="I547" t="s">
        <v>7104</v>
      </c>
      <c r="J547" t="s">
        <v>5460</v>
      </c>
      <c r="K547" t="s">
        <v>7106</v>
      </c>
      <c r="M547">
        <v>345</v>
      </c>
      <c r="O547" t="s">
        <v>37</v>
      </c>
      <c r="P547">
        <v>600</v>
      </c>
      <c r="Q547">
        <v>50</v>
      </c>
      <c r="R547">
        <v>50</v>
      </c>
      <c r="S547" s="25">
        <f>Table1[[#This Row],[RcvdQuantity]]/Table1[[#This Row],[POQty]]</f>
        <v>1</v>
      </c>
      <c r="T547">
        <v>0</v>
      </c>
      <c r="U547">
        <v>0</v>
      </c>
      <c r="V547">
        <v>0</v>
      </c>
      <c r="W547">
        <v>0</v>
      </c>
      <c r="X547">
        <v>600</v>
      </c>
      <c r="Y547">
        <v>600</v>
      </c>
      <c r="Z547">
        <v>600</v>
      </c>
      <c r="AA547">
        <v>0</v>
      </c>
      <c r="AB547">
        <v>0</v>
      </c>
      <c r="AC547">
        <v>30000</v>
      </c>
      <c r="AD547">
        <v>30000</v>
      </c>
      <c r="AF547" t="s">
        <v>5503</v>
      </c>
      <c r="AH547">
        <v>370599</v>
      </c>
    </row>
    <row r="548" spans="1:34" x14ac:dyDescent="0.25">
      <c r="A548" t="s">
        <v>7107</v>
      </c>
      <c r="B548" s="24">
        <v>45579</v>
      </c>
      <c r="C548" t="s">
        <v>7108</v>
      </c>
      <c r="D548" t="s">
        <v>6753</v>
      </c>
      <c r="E548" t="s">
        <v>7109</v>
      </c>
      <c r="F548" t="s">
        <v>7103</v>
      </c>
      <c r="G548" t="s">
        <v>7103</v>
      </c>
      <c r="H548">
        <f>Table1[[#This Row],[GrnPostDate]]-Table1[[#This Row],[PoDate]]</f>
        <v>102</v>
      </c>
      <c r="I548" t="s">
        <v>7110</v>
      </c>
      <c r="J548" t="s">
        <v>52</v>
      </c>
      <c r="K548" t="s">
        <v>5541</v>
      </c>
      <c r="M548">
        <v>17985</v>
      </c>
      <c r="O548" t="s">
        <v>37</v>
      </c>
      <c r="P548">
        <v>14</v>
      </c>
      <c r="Q548">
        <v>2770</v>
      </c>
      <c r="R548">
        <v>2000</v>
      </c>
      <c r="S548" s="25">
        <f>Table1[[#This Row],[RcvdQuantity]]/Table1[[#This Row],[POQty]]</f>
        <v>0.72202166064981954</v>
      </c>
      <c r="T548">
        <v>770</v>
      </c>
      <c r="U548">
        <v>0</v>
      </c>
      <c r="V548">
        <v>0</v>
      </c>
      <c r="W548">
        <v>0</v>
      </c>
      <c r="X548">
        <v>14</v>
      </c>
      <c r="Y548">
        <v>14</v>
      </c>
      <c r="Z548">
        <v>14</v>
      </c>
      <c r="AA548">
        <v>0</v>
      </c>
      <c r="AB548">
        <v>0</v>
      </c>
      <c r="AC548">
        <v>28000</v>
      </c>
      <c r="AD548">
        <v>28000</v>
      </c>
      <c r="AF548" t="s">
        <v>5503</v>
      </c>
      <c r="AH548">
        <v>370733</v>
      </c>
    </row>
    <row r="549" spans="1:34" x14ac:dyDescent="0.25">
      <c r="A549" t="s">
        <v>7107</v>
      </c>
      <c r="B549" s="24">
        <v>45579</v>
      </c>
      <c r="C549" t="s">
        <v>7108</v>
      </c>
      <c r="D549" t="s">
        <v>6753</v>
      </c>
      <c r="E549" t="s">
        <v>7109</v>
      </c>
      <c r="F549" t="s">
        <v>7103</v>
      </c>
      <c r="G549" t="s">
        <v>7103</v>
      </c>
      <c r="H549">
        <f>Table1[[#This Row],[GrnPostDate]]-Table1[[#This Row],[PoDate]]</f>
        <v>102</v>
      </c>
      <c r="I549" t="s">
        <v>7110</v>
      </c>
      <c r="J549" t="s">
        <v>52</v>
      </c>
      <c r="K549" t="s">
        <v>6946</v>
      </c>
      <c r="M549">
        <v>17968</v>
      </c>
      <c r="O549" t="s">
        <v>37</v>
      </c>
      <c r="P549">
        <v>13</v>
      </c>
      <c r="Q549">
        <v>2500</v>
      </c>
      <c r="R549">
        <v>2000</v>
      </c>
      <c r="S549" s="25">
        <f>Table1[[#This Row],[RcvdQuantity]]/Table1[[#This Row],[POQty]]</f>
        <v>0.8</v>
      </c>
      <c r="T549">
        <v>500</v>
      </c>
      <c r="U549">
        <v>0</v>
      </c>
      <c r="V549">
        <v>0</v>
      </c>
      <c r="W549">
        <v>0</v>
      </c>
      <c r="X549">
        <v>13</v>
      </c>
      <c r="Y549">
        <v>13</v>
      </c>
      <c r="Z549">
        <v>13</v>
      </c>
      <c r="AA549">
        <v>0</v>
      </c>
      <c r="AB549">
        <v>0</v>
      </c>
      <c r="AC549">
        <v>26000</v>
      </c>
      <c r="AD549">
        <v>26000</v>
      </c>
      <c r="AF549" t="s">
        <v>5503</v>
      </c>
      <c r="AH549">
        <v>370734</v>
      </c>
    </row>
    <row r="550" spans="1:34" x14ac:dyDescent="0.25">
      <c r="A550" t="s">
        <v>7111</v>
      </c>
      <c r="B550" s="24">
        <v>45677</v>
      </c>
      <c r="C550" t="s">
        <v>7112</v>
      </c>
      <c r="D550" t="s">
        <v>7113</v>
      </c>
      <c r="E550" t="s">
        <v>7114</v>
      </c>
      <c r="F550" t="s">
        <v>7103</v>
      </c>
      <c r="G550" t="s">
        <v>7103</v>
      </c>
      <c r="H550">
        <f>Table1[[#This Row],[GrnPostDate]]-Table1[[#This Row],[PoDate]]</f>
        <v>4</v>
      </c>
      <c r="I550" t="s">
        <v>648</v>
      </c>
      <c r="J550" t="s">
        <v>5934</v>
      </c>
      <c r="K550" t="s">
        <v>7115</v>
      </c>
      <c r="M550">
        <v>15976</v>
      </c>
      <c r="O550" t="s">
        <v>7116</v>
      </c>
      <c r="P550">
        <v>1025.04</v>
      </c>
      <c r="Q550">
        <v>20</v>
      </c>
      <c r="R550">
        <v>20</v>
      </c>
      <c r="S550" s="25">
        <f>Table1[[#This Row],[RcvdQuantity]]/Table1[[#This Row],[POQty]]</f>
        <v>1</v>
      </c>
      <c r="T550">
        <v>0</v>
      </c>
      <c r="U550">
        <v>0</v>
      </c>
      <c r="V550">
        <v>0</v>
      </c>
      <c r="W550">
        <v>0</v>
      </c>
      <c r="X550">
        <v>1025.04</v>
      </c>
      <c r="Y550">
        <v>1025.04</v>
      </c>
      <c r="Z550">
        <v>1025.04</v>
      </c>
      <c r="AA550">
        <v>0</v>
      </c>
      <c r="AB550">
        <v>0</v>
      </c>
      <c r="AC550">
        <v>20500.8</v>
      </c>
      <c r="AD550">
        <v>20500.8</v>
      </c>
      <c r="AF550" t="s">
        <v>5412</v>
      </c>
      <c r="AH550">
        <v>370973</v>
      </c>
    </row>
    <row r="551" spans="1:34" x14ac:dyDescent="0.25">
      <c r="A551" t="s">
        <v>7117</v>
      </c>
      <c r="B551" s="24">
        <v>45680</v>
      </c>
      <c r="C551" t="s">
        <v>7118</v>
      </c>
      <c r="D551" t="s">
        <v>7113</v>
      </c>
      <c r="E551" t="s">
        <v>7119</v>
      </c>
      <c r="F551" t="s">
        <v>7103</v>
      </c>
      <c r="G551" t="s">
        <v>7103</v>
      </c>
      <c r="H551">
        <f>Table1[[#This Row],[GrnPostDate]]-Table1[[#This Row],[PoDate]]</f>
        <v>1</v>
      </c>
      <c r="I551" t="s">
        <v>636</v>
      </c>
      <c r="J551" t="s">
        <v>5409</v>
      </c>
      <c r="K551" t="s">
        <v>7120</v>
      </c>
      <c r="L551" t="s">
        <v>5553</v>
      </c>
      <c r="M551">
        <v>7903</v>
      </c>
      <c r="O551" t="s">
        <v>7121</v>
      </c>
      <c r="P551">
        <v>25</v>
      </c>
      <c r="Q551">
        <v>6900</v>
      </c>
      <c r="R551">
        <v>2400</v>
      </c>
      <c r="S551" s="25">
        <f>Table1[[#This Row],[RcvdQuantity]]/Table1[[#This Row],[POQty]]</f>
        <v>0.34782608695652173</v>
      </c>
      <c r="T551">
        <v>4500</v>
      </c>
      <c r="U551">
        <v>0</v>
      </c>
      <c r="V551">
        <v>0</v>
      </c>
      <c r="W551">
        <v>0</v>
      </c>
      <c r="X551">
        <v>25</v>
      </c>
      <c r="Y551">
        <v>25</v>
      </c>
      <c r="Z551">
        <v>25</v>
      </c>
      <c r="AA551">
        <v>0</v>
      </c>
      <c r="AB551">
        <v>0</v>
      </c>
      <c r="AC551">
        <v>60000</v>
      </c>
      <c r="AD551">
        <v>60000</v>
      </c>
      <c r="AF551" t="s">
        <v>5412</v>
      </c>
      <c r="AH551">
        <v>370974</v>
      </c>
    </row>
    <row r="552" spans="1:34" x14ac:dyDescent="0.25">
      <c r="A552" t="s">
        <v>7122</v>
      </c>
      <c r="B552" s="24">
        <v>45679</v>
      </c>
      <c r="C552" t="s">
        <v>7123</v>
      </c>
      <c r="D552" t="s">
        <v>7113</v>
      </c>
      <c r="E552" t="s">
        <v>7124</v>
      </c>
      <c r="F552" t="s">
        <v>7103</v>
      </c>
      <c r="G552" t="s">
        <v>7103</v>
      </c>
      <c r="H552">
        <f>Table1[[#This Row],[GrnPostDate]]-Table1[[#This Row],[PoDate]]</f>
        <v>2</v>
      </c>
      <c r="I552" t="s">
        <v>383</v>
      </c>
      <c r="J552" t="s">
        <v>7125</v>
      </c>
      <c r="K552" t="s">
        <v>7126</v>
      </c>
      <c r="L552" t="s">
        <v>7127</v>
      </c>
      <c r="M552">
        <v>7852</v>
      </c>
      <c r="O552" t="s">
        <v>7128</v>
      </c>
      <c r="P552">
        <v>730</v>
      </c>
      <c r="Q552">
        <v>50</v>
      </c>
      <c r="R552">
        <v>50</v>
      </c>
      <c r="S552" s="25">
        <f>Table1[[#This Row],[RcvdQuantity]]/Table1[[#This Row],[POQty]]</f>
        <v>1</v>
      </c>
      <c r="T552">
        <v>0</v>
      </c>
      <c r="U552">
        <v>0</v>
      </c>
      <c r="V552">
        <v>0</v>
      </c>
      <c r="W552">
        <v>0</v>
      </c>
      <c r="X552">
        <v>730</v>
      </c>
      <c r="Y552">
        <v>730</v>
      </c>
      <c r="Z552">
        <v>730</v>
      </c>
      <c r="AA552">
        <v>0</v>
      </c>
      <c r="AB552">
        <v>0</v>
      </c>
      <c r="AC552">
        <v>36500</v>
      </c>
      <c r="AD552">
        <v>36500</v>
      </c>
      <c r="AF552" t="s">
        <v>5412</v>
      </c>
      <c r="AH552">
        <v>370995</v>
      </c>
    </row>
    <row r="553" spans="1:34" x14ac:dyDescent="0.25">
      <c r="A553" t="s">
        <v>7122</v>
      </c>
      <c r="B553" s="24">
        <v>45679</v>
      </c>
      <c r="C553" t="s">
        <v>7123</v>
      </c>
      <c r="D553" t="s">
        <v>7113</v>
      </c>
      <c r="E553" t="s">
        <v>7124</v>
      </c>
      <c r="F553" t="s">
        <v>7103</v>
      </c>
      <c r="G553" t="s">
        <v>7103</v>
      </c>
      <c r="H553">
        <f>Table1[[#This Row],[GrnPostDate]]-Table1[[#This Row],[PoDate]]</f>
        <v>2</v>
      </c>
      <c r="I553" t="s">
        <v>383</v>
      </c>
      <c r="J553" t="s">
        <v>7125</v>
      </c>
      <c r="K553" t="s">
        <v>7129</v>
      </c>
      <c r="L553" t="s">
        <v>7127</v>
      </c>
      <c r="M553">
        <v>7830</v>
      </c>
      <c r="O553" t="s">
        <v>7130</v>
      </c>
      <c r="P553">
        <v>750</v>
      </c>
      <c r="Q553">
        <v>50</v>
      </c>
      <c r="R553">
        <v>50</v>
      </c>
      <c r="S553" s="25">
        <f>Table1[[#This Row],[RcvdQuantity]]/Table1[[#This Row],[POQty]]</f>
        <v>1</v>
      </c>
      <c r="T553">
        <v>0</v>
      </c>
      <c r="U553">
        <v>0</v>
      </c>
      <c r="V553">
        <v>0</v>
      </c>
      <c r="W553">
        <v>0</v>
      </c>
      <c r="X553">
        <v>750</v>
      </c>
      <c r="Y553">
        <v>750</v>
      </c>
      <c r="Z553">
        <v>750</v>
      </c>
      <c r="AA553">
        <v>0</v>
      </c>
      <c r="AB553">
        <v>0</v>
      </c>
      <c r="AC553">
        <v>37500</v>
      </c>
      <c r="AD553">
        <v>37500</v>
      </c>
      <c r="AF553" t="s">
        <v>5412</v>
      </c>
      <c r="AH553">
        <v>370996</v>
      </c>
    </row>
    <row r="554" spans="1:34" x14ac:dyDescent="0.25">
      <c r="A554" t="s">
        <v>7131</v>
      </c>
      <c r="B554" s="24">
        <v>45671</v>
      </c>
      <c r="C554" t="s">
        <v>7132</v>
      </c>
      <c r="D554" t="s">
        <v>7113</v>
      </c>
      <c r="E554" t="s">
        <v>7133</v>
      </c>
      <c r="F554" t="s">
        <v>7103</v>
      </c>
      <c r="G554" t="s">
        <v>7103</v>
      </c>
      <c r="H554">
        <f>Table1[[#This Row],[GrnPostDate]]-Table1[[#This Row],[PoDate]]</f>
        <v>10</v>
      </c>
      <c r="I554" t="s">
        <v>383</v>
      </c>
      <c r="J554" t="s">
        <v>7125</v>
      </c>
      <c r="K554" t="s">
        <v>7134</v>
      </c>
      <c r="L554" t="s">
        <v>7135</v>
      </c>
      <c r="M554">
        <v>7763</v>
      </c>
      <c r="O554" t="s">
        <v>7136</v>
      </c>
      <c r="P554">
        <v>250</v>
      </c>
      <c r="Q554">
        <v>100</v>
      </c>
      <c r="R554">
        <v>100</v>
      </c>
      <c r="S554" s="25">
        <f>Table1[[#This Row],[RcvdQuantity]]/Table1[[#This Row],[POQty]]</f>
        <v>1</v>
      </c>
      <c r="T554">
        <v>0</v>
      </c>
      <c r="U554">
        <v>0</v>
      </c>
      <c r="V554">
        <v>0</v>
      </c>
      <c r="W554">
        <v>0</v>
      </c>
      <c r="X554">
        <v>250</v>
      </c>
      <c r="Y554">
        <v>250</v>
      </c>
      <c r="Z554">
        <v>250</v>
      </c>
      <c r="AA554">
        <v>0</v>
      </c>
      <c r="AB554">
        <v>0</v>
      </c>
      <c r="AC554">
        <v>25000</v>
      </c>
      <c r="AD554">
        <v>25000</v>
      </c>
      <c r="AF554" t="s">
        <v>5412</v>
      </c>
      <c r="AH554">
        <v>370997</v>
      </c>
    </row>
    <row r="555" spans="1:34" x14ac:dyDescent="0.25">
      <c r="A555" t="s">
        <v>7131</v>
      </c>
      <c r="B555" s="24">
        <v>45671</v>
      </c>
      <c r="C555" t="s">
        <v>7132</v>
      </c>
      <c r="D555" t="s">
        <v>7113</v>
      </c>
      <c r="E555" t="s">
        <v>7133</v>
      </c>
      <c r="F555" t="s">
        <v>7103</v>
      </c>
      <c r="G555" t="s">
        <v>7103</v>
      </c>
      <c r="H555">
        <f>Table1[[#This Row],[GrnPostDate]]-Table1[[#This Row],[PoDate]]</f>
        <v>10</v>
      </c>
      <c r="I555" t="s">
        <v>383</v>
      </c>
      <c r="J555" t="s">
        <v>7125</v>
      </c>
      <c r="K555" t="s">
        <v>7137</v>
      </c>
      <c r="L555" t="s">
        <v>7138</v>
      </c>
      <c r="M555">
        <v>7721</v>
      </c>
      <c r="O555" t="s">
        <v>7139</v>
      </c>
      <c r="P555">
        <v>418.6</v>
      </c>
      <c r="Q555">
        <v>100</v>
      </c>
      <c r="R555">
        <v>100</v>
      </c>
      <c r="S555" s="25">
        <f>Table1[[#This Row],[RcvdQuantity]]/Table1[[#This Row],[POQty]]</f>
        <v>1</v>
      </c>
      <c r="T555">
        <v>0</v>
      </c>
      <c r="U555">
        <v>0</v>
      </c>
      <c r="V555">
        <v>0</v>
      </c>
      <c r="W555">
        <v>0</v>
      </c>
      <c r="X555">
        <v>418.6</v>
      </c>
      <c r="Y555">
        <v>418.6</v>
      </c>
      <c r="Z555">
        <v>418.6</v>
      </c>
      <c r="AA555">
        <v>0</v>
      </c>
      <c r="AB555">
        <v>0</v>
      </c>
      <c r="AC555">
        <v>41860</v>
      </c>
      <c r="AD555">
        <v>41860</v>
      </c>
      <c r="AF555" t="s">
        <v>5412</v>
      </c>
      <c r="AH555">
        <v>370998</v>
      </c>
    </row>
    <row r="556" spans="1:34" x14ac:dyDescent="0.25">
      <c r="A556" t="s">
        <v>7131</v>
      </c>
      <c r="B556" s="24">
        <v>45671</v>
      </c>
      <c r="C556" t="s">
        <v>7132</v>
      </c>
      <c r="D556" t="s">
        <v>7113</v>
      </c>
      <c r="E556" t="s">
        <v>7133</v>
      </c>
      <c r="F556" t="s">
        <v>7103</v>
      </c>
      <c r="G556" t="s">
        <v>7103</v>
      </c>
      <c r="H556">
        <f>Table1[[#This Row],[GrnPostDate]]-Table1[[#This Row],[PoDate]]</f>
        <v>10</v>
      </c>
      <c r="I556" t="s">
        <v>383</v>
      </c>
      <c r="J556" t="s">
        <v>5409</v>
      </c>
      <c r="K556" t="s">
        <v>7140</v>
      </c>
      <c r="L556" t="s">
        <v>7141</v>
      </c>
      <c r="M556">
        <v>7737</v>
      </c>
      <c r="O556" t="s">
        <v>7142</v>
      </c>
      <c r="P556">
        <v>15.6</v>
      </c>
      <c r="Q556">
        <v>10000</v>
      </c>
      <c r="R556">
        <v>10000</v>
      </c>
      <c r="S556" s="25">
        <f>Table1[[#This Row],[RcvdQuantity]]/Table1[[#This Row],[POQty]]</f>
        <v>1</v>
      </c>
      <c r="T556">
        <v>0</v>
      </c>
      <c r="U556">
        <v>0</v>
      </c>
      <c r="V556">
        <v>0</v>
      </c>
      <c r="W556">
        <v>0</v>
      </c>
      <c r="X556">
        <v>15.6</v>
      </c>
      <c r="Y556">
        <v>15.6</v>
      </c>
      <c r="Z556">
        <v>15.6</v>
      </c>
      <c r="AA556">
        <v>0</v>
      </c>
      <c r="AB556">
        <v>0</v>
      </c>
      <c r="AC556">
        <v>156000</v>
      </c>
      <c r="AD556">
        <v>156000</v>
      </c>
      <c r="AF556" t="s">
        <v>5412</v>
      </c>
      <c r="AH556">
        <v>370999</v>
      </c>
    </row>
    <row r="557" spans="1:34" x14ac:dyDescent="0.25">
      <c r="A557" t="s">
        <v>7143</v>
      </c>
      <c r="B557" s="24">
        <v>45670</v>
      </c>
      <c r="C557" t="s">
        <v>7144</v>
      </c>
      <c r="D557" t="s">
        <v>7113</v>
      </c>
      <c r="E557" t="s">
        <v>7145</v>
      </c>
      <c r="F557" t="s">
        <v>7103</v>
      </c>
      <c r="G557" t="s">
        <v>7103</v>
      </c>
      <c r="H557">
        <f>Table1[[#This Row],[GrnPostDate]]-Table1[[#This Row],[PoDate]]</f>
        <v>11</v>
      </c>
      <c r="I557" t="s">
        <v>383</v>
      </c>
      <c r="J557" t="s">
        <v>5569</v>
      </c>
      <c r="K557" t="s">
        <v>7146</v>
      </c>
      <c r="L557" t="s">
        <v>7147</v>
      </c>
      <c r="M557">
        <v>7038</v>
      </c>
      <c r="O557" t="s">
        <v>7148</v>
      </c>
      <c r="P557">
        <v>750</v>
      </c>
      <c r="Q557">
        <v>500</v>
      </c>
      <c r="R557">
        <v>500</v>
      </c>
      <c r="S557" s="25">
        <f>Table1[[#This Row],[RcvdQuantity]]/Table1[[#This Row],[POQty]]</f>
        <v>1</v>
      </c>
      <c r="T557">
        <v>0</v>
      </c>
      <c r="U557">
        <v>0</v>
      </c>
      <c r="V557">
        <v>0</v>
      </c>
      <c r="W557">
        <v>0</v>
      </c>
      <c r="X557">
        <v>750</v>
      </c>
      <c r="Y557">
        <v>750</v>
      </c>
      <c r="Z557">
        <v>750</v>
      </c>
      <c r="AA557">
        <v>0</v>
      </c>
      <c r="AB557">
        <v>0</v>
      </c>
      <c r="AC557">
        <v>375000</v>
      </c>
      <c r="AD557">
        <v>375000</v>
      </c>
      <c r="AF557" t="s">
        <v>5412</v>
      </c>
      <c r="AH557">
        <v>371000</v>
      </c>
    </row>
    <row r="558" spans="1:34" x14ac:dyDescent="0.25">
      <c r="A558" t="s">
        <v>7149</v>
      </c>
      <c r="B558" s="24">
        <v>45666</v>
      </c>
      <c r="C558" t="s">
        <v>7150</v>
      </c>
      <c r="D558" t="s">
        <v>7113</v>
      </c>
      <c r="E558" t="s">
        <v>7151</v>
      </c>
      <c r="F558" t="s">
        <v>7103</v>
      </c>
      <c r="G558" t="s">
        <v>7103</v>
      </c>
      <c r="H558">
        <f>Table1[[#This Row],[GrnPostDate]]-Table1[[#This Row],[PoDate]]</f>
        <v>15</v>
      </c>
      <c r="I558" t="s">
        <v>1176</v>
      </c>
      <c r="J558" t="s">
        <v>5934</v>
      </c>
      <c r="K558" t="s">
        <v>7152</v>
      </c>
      <c r="M558">
        <v>14376</v>
      </c>
      <c r="O558" t="s">
        <v>7153</v>
      </c>
      <c r="P558">
        <v>210</v>
      </c>
      <c r="Q558">
        <v>200</v>
      </c>
      <c r="R558">
        <v>200</v>
      </c>
      <c r="S558" s="25">
        <f>Table1[[#This Row],[RcvdQuantity]]/Table1[[#This Row],[POQty]]</f>
        <v>1</v>
      </c>
      <c r="T558">
        <v>0</v>
      </c>
      <c r="U558">
        <v>0</v>
      </c>
      <c r="V558">
        <v>0</v>
      </c>
      <c r="W558">
        <v>0</v>
      </c>
      <c r="X558">
        <v>210</v>
      </c>
      <c r="Y558">
        <v>210</v>
      </c>
      <c r="Z558">
        <v>210</v>
      </c>
      <c r="AA558">
        <v>0</v>
      </c>
      <c r="AB558">
        <v>0</v>
      </c>
      <c r="AC558">
        <v>42000</v>
      </c>
      <c r="AD558">
        <v>42000</v>
      </c>
      <c r="AF558" t="s">
        <v>5412</v>
      </c>
      <c r="AH558">
        <v>371059</v>
      </c>
    </row>
    <row r="559" spans="1:34" x14ac:dyDescent="0.25">
      <c r="A559" t="s">
        <v>7149</v>
      </c>
      <c r="B559" s="24">
        <v>45666</v>
      </c>
      <c r="C559" t="s">
        <v>7150</v>
      </c>
      <c r="D559" t="s">
        <v>7113</v>
      </c>
      <c r="E559" t="s">
        <v>7151</v>
      </c>
      <c r="F559" t="s">
        <v>7103</v>
      </c>
      <c r="G559" t="s">
        <v>7103</v>
      </c>
      <c r="H559">
        <f>Table1[[#This Row],[GrnPostDate]]-Table1[[#This Row],[PoDate]]</f>
        <v>15</v>
      </c>
      <c r="I559" t="s">
        <v>1176</v>
      </c>
      <c r="J559" t="s">
        <v>5934</v>
      </c>
      <c r="K559" t="s">
        <v>7154</v>
      </c>
      <c r="L559" t="s">
        <v>7155</v>
      </c>
      <c r="M559">
        <v>7673</v>
      </c>
      <c r="O559" t="s">
        <v>7153</v>
      </c>
      <c r="P559">
        <v>660</v>
      </c>
      <c r="Q559">
        <v>800</v>
      </c>
      <c r="R559">
        <v>800</v>
      </c>
      <c r="S559" s="25">
        <f>Table1[[#This Row],[RcvdQuantity]]/Table1[[#This Row],[POQty]]</f>
        <v>1</v>
      </c>
      <c r="T559">
        <v>0</v>
      </c>
      <c r="U559">
        <v>0</v>
      </c>
      <c r="V559">
        <v>0</v>
      </c>
      <c r="W559">
        <v>0</v>
      </c>
      <c r="X559">
        <v>660</v>
      </c>
      <c r="Y559">
        <v>660</v>
      </c>
      <c r="Z559">
        <v>660</v>
      </c>
      <c r="AA559">
        <v>0</v>
      </c>
      <c r="AB559">
        <v>0</v>
      </c>
      <c r="AC559">
        <v>528000</v>
      </c>
      <c r="AD559">
        <v>528000</v>
      </c>
      <c r="AF559" t="s">
        <v>5412</v>
      </c>
      <c r="AH559">
        <v>371060</v>
      </c>
    </row>
    <row r="560" spans="1:34" x14ac:dyDescent="0.25">
      <c r="A560" t="s">
        <v>7156</v>
      </c>
      <c r="B560" s="24">
        <v>45667</v>
      </c>
      <c r="C560" t="s">
        <v>7157</v>
      </c>
      <c r="D560" t="s">
        <v>7113</v>
      </c>
      <c r="E560" t="s">
        <v>7158</v>
      </c>
      <c r="F560" t="s">
        <v>7103</v>
      </c>
      <c r="G560" t="s">
        <v>7103</v>
      </c>
      <c r="H560">
        <f>Table1[[#This Row],[GrnPostDate]]-Table1[[#This Row],[PoDate]]</f>
        <v>14</v>
      </c>
      <c r="I560" t="s">
        <v>1176</v>
      </c>
      <c r="J560" t="s">
        <v>5816</v>
      </c>
      <c r="K560" t="s">
        <v>7159</v>
      </c>
      <c r="L560" t="s">
        <v>7160</v>
      </c>
      <c r="M560">
        <v>7152</v>
      </c>
      <c r="O560" t="s">
        <v>7161</v>
      </c>
      <c r="P560">
        <v>242</v>
      </c>
      <c r="Q560">
        <v>200</v>
      </c>
      <c r="R560">
        <v>200</v>
      </c>
      <c r="S560" s="25">
        <f>Table1[[#This Row],[RcvdQuantity]]/Table1[[#This Row],[POQty]]</f>
        <v>1</v>
      </c>
      <c r="T560">
        <v>0</v>
      </c>
      <c r="U560">
        <v>0</v>
      </c>
      <c r="V560">
        <v>0</v>
      </c>
      <c r="W560">
        <v>0</v>
      </c>
      <c r="X560">
        <v>242</v>
      </c>
      <c r="Y560">
        <v>242</v>
      </c>
      <c r="Z560">
        <v>242</v>
      </c>
      <c r="AA560">
        <v>0</v>
      </c>
      <c r="AB560">
        <v>0</v>
      </c>
      <c r="AC560">
        <v>48400</v>
      </c>
      <c r="AD560">
        <v>48400</v>
      </c>
      <c r="AF560" t="s">
        <v>5412</v>
      </c>
      <c r="AH560">
        <v>371061</v>
      </c>
    </row>
    <row r="561" spans="1:34" x14ac:dyDescent="0.25">
      <c r="A561" t="s">
        <v>7156</v>
      </c>
      <c r="B561" s="24">
        <v>45667</v>
      </c>
      <c r="C561" t="s">
        <v>7157</v>
      </c>
      <c r="D561" t="s">
        <v>7113</v>
      </c>
      <c r="E561" t="s">
        <v>7158</v>
      </c>
      <c r="F561" t="s">
        <v>7103</v>
      </c>
      <c r="G561" t="s">
        <v>7103</v>
      </c>
      <c r="H561">
        <f>Table1[[#This Row],[GrnPostDate]]-Table1[[#This Row],[PoDate]]</f>
        <v>14</v>
      </c>
      <c r="I561" t="s">
        <v>1176</v>
      </c>
      <c r="J561" t="s">
        <v>6464</v>
      </c>
      <c r="K561" t="s">
        <v>7162</v>
      </c>
      <c r="L561" t="s">
        <v>5474</v>
      </c>
      <c r="M561">
        <v>7644</v>
      </c>
      <c r="O561" t="s">
        <v>7163</v>
      </c>
      <c r="P561">
        <v>160</v>
      </c>
      <c r="Q561">
        <v>50</v>
      </c>
      <c r="R561">
        <v>50</v>
      </c>
      <c r="S561" s="25">
        <f>Table1[[#This Row],[RcvdQuantity]]/Table1[[#This Row],[POQty]]</f>
        <v>1</v>
      </c>
      <c r="T561">
        <v>0</v>
      </c>
      <c r="U561">
        <v>0</v>
      </c>
      <c r="V561">
        <v>0</v>
      </c>
      <c r="W561">
        <v>0</v>
      </c>
      <c r="X561">
        <v>160</v>
      </c>
      <c r="Y561">
        <v>160</v>
      </c>
      <c r="Z561">
        <v>160</v>
      </c>
      <c r="AA561">
        <v>0</v>
      </c>
      <c r="AB561">
        <v>0</v>
      </c>
      <c r="AC561">
        <v>8000</v>
      </c>
      <c r="AD561">
        <v>8000</v>
      </c>
      <c r="AF561" t="s">
        <v>5412</v>
      </c>
      <c r="AH561">
        <v>371062</v>
      </c>
    </row>
    <row r="562" spans="1:34" x14ac:dyDescent="0.25">
      <c r="A562" t="s">
        <v>7156</v>
      </c>
      <c r="B562" s="24">
        <v>45667</v>
      </c>
      <c r="C562" t="s">
        <v>7157</v>
      </c>
      <c r="D562" t="s">
        <v>7113</v>
      </c>
      <c r="E562" t="s">
        <v>7158</v>
      </c>
      <c r="F562" t="s">
        <v>7103</v>
      </c>
      <c r="G562" t="s">
        <v>7103</v>
      </c>
      <c r="H562">
        <f>Table1[[#This Row],[GrnPostDate]]-Table1[[#This Row],[PoDate]]</f>
        <v>14</v>
      </c>
      <c r="I562" t="s">
        <v>1176</v>
      </c>
      <c r="J562" t="s">
        <v>5816</v>
      </c>
      <c r="K562" t="s">
        <v>7164</v>
      </c>
      <c r="L562" t="s">
        <v>7165</v>
      </c>
      <c r="M562">
        <v>7473</v>
      </c>
      <c r="O562" t="s">
        <v>7166</v>
      </c>
      <c r="P562">
        <v>258</v>
      </c>
      <c r="Q562">
        <v>100</v>
      </c>
      <c r="R562">
        <v>100</v>
      </c>
      <c r="S562" s="25">
        <f>Table1[[#This Row],[RcvdQuantity]]/Table1[[#This Row],[POQty]]</f>
        <v>1</v>
      </c>
      <c r="T562">
        <v>0</v>
      </c>
      <c r="U562">
        <v>0</v>
      </c>
      <c r="V562">
        <v>0</v>
      </c>
      <c r="W562">
        <v>0</v>
      </c>
      <c r="X562">
        <v>258</v>
      </c>
      <c r="Y562">
        <v>258</v>
      </c>
      <c r="Z562">
        <v>258</v>
      </c>
      <c r="AA562">
        <v>0</v>
      </c>
      <c r="AB562">
        <v>0</v>
      </c>
      <c r="AC562">
        <v>25800</v>
      </c>
      <c r="AD562">
        <v>25800</v>
      </c>
      <c r="AF562" t="s">
        <v>5412</v>
      </c>
      <c r="AH562">
        <v>371063</v>
      </c>
    </row>
    <row r="563" spans="1:34" x14ac:dyDescent="0.25">
      <c r="A563" t="s">
        <v>7167</v>
      </c>
      <c r="B563" s="24">
        <v>45677</v>
      </c>
      <c r="C563" t="s">
        <v>7168</v>
      </c>
      <c r="D563" t="s">
        <v>7113</v>
      </c>
      <c r="E563" t="s">
        <v>7169</v>
      </c>
      <c r="F563" t="s">
        <v>7103</v>
      </c>
      <c r="G563" t="s">
        <v>7103</v>
      </c>
      <c r="H563">
        <f>Table1[[#This Row],[GrnPostDate]]-Table1[[#This Row],[PoDate]]</f>
        <v>4</v>
      </c>
      <c r="I563" t="s">
        <v>1176</v>
      </c>
      <c r="J563" t="s">
        <v>5472</v>
      </c>
      <c r="K563" t="s">
        <v>7170</v>
      </c>
      <c r="L563" t="s">
        <v>7171</v>
      </c>
      <c r="M563">
        <v>7101</v>
      </c>
      <c r="O563" t="s">
        <v>7172</v>
      </c>
      <c r="P563">
        <v>595</v>
      </c>
      <c r="Q563">
        <v>10</v>
      </c>
      <c r="R563">
        <v>10</v>
      </c>
      <c r="S563" s="25">
        <f>Table1[[#This Row],[RcvdQuantity]]/Table1[[#This Row],[POQty]]</f>
        <v>1</v>
      </c>
      <c r="T563">
        <v>0</v>
      </c>
      <c r="U563">
        <v>0</v>
      </c>
      <c r="V563">
        <v>0</v>
      </c>
      <c r="W563">
        <v>0</v>
      </c>
      <c r="X563">
        <v>595</v>
      </c>
      <c r="Y563">
        <v>595</v>
      </c>
      <c r="Z563">
        <v>595</v>
      </c>
      <c r="AA563">
        <v>0</v>
      </c>
      <c r="AB563">
        <v>0</v>
      </c>
      <c r="AC563">
        <v>5950</v>
      </c>
      <c r="AD563">
        <v>5950</v>
      </c>
      <c r="AF563" t="s">
        <v>5412</v>
      </c>
      <c r="AH563">
        <v>371064</v>
      </c>
    </row>
    <row r="564" spans="1:34" x14ac:dyDescent="0.25">
      <c r="A564" t="s">
        <v>7173</v>
      </c>
      <c r="B564" s="24">
        <v>45674</v>
      </c>
      <c r="C564" t="s">
        <v>7174</v>
      </c>
      <c r="D564" t="s">
        <v>7113</v>
      </c>
      <c r="E564" t="s">
        <v>7175</v>
      </c>
      <c r="F564" t="s">
        <v>7103</v>
      </c>
      <c r="G564" t="s">
        <v>7103</v>
      </c>
      <c r="H564">
        <f>Table1[[#This Row],[GrnPostDate]]-Table1[[#This Row],[PoDate]]</f>
        <v>7</v>
      </c>
      <c r="I564" t="s">
        <v>1176</v>
      </c>
      <c r="J564" t="s">
        <v>5409</v>
      </c>
      <c r="K564" t="s">
        <v>7176</v>
      </c>
      <c r="L564" t="s">
        <v>7177</v>
      </c>
      <c r="M564">
        <v>7724</v>
      </c>
      <c r="O564" t="s">
        <v>7178</v>
      </c>
      <c r="P564">
        <v>30</v>
      </c>
      <c r="Q564">
        <v>1400</v>
      </c>
      <c r="R564">
        <v>1380</v>
      </c>
      <c r="S564" s="25">
        <f>Table1[[#This Row],[RcvdQuantity]]/Table1[[#This Row],[POQty]]</f>
        <v>0.98571428571428577</v>
      </c>
      <c r="T564">
        <v>20</v>
      </c>
      <c r="U564">
        <v>0</v>
      </c>
      <c r="V564">
        <v>0</v>
      </c>
      <c r="W564">
        <v>0</v>
      </c>
      <c r="X564">
        <v>30</v>
      </c>
      <c r="Y564">
        <v>30</v>
      </c>
      <c r="Z564">
        <v>30</v>
      </c>
      <c r="AA564">
        <v>0</v>
      </c>
      <c r="AB564">
        <v>0</v>
      </c>
      <c r="AC564">
        <v>41400</v>
      </c>
      <c r="AD564">
        <v>41400</v>
      </c>
      <c r="AF564" t="s">
        <v>5412</v>
      </c>
      <c r="AH564">
        <v>371065</v>
      </c>
    </row>
    <row r="565" spans="1:34" x14ac:dyDescent="0.25">
      <c r="A565" t="s">
        <v>7173</v>
      </c>
      <c r="B565" s="24">
        <v>45674</v>
      </c>
      <c r="C565" t="s">
        <v>7174</v>
      </c>
      <c r="D565" t="s">
        <v>7113</v>
      </c>
      <c r="E565" t="s">
        <v>7175</v>
      </c>
      <c r="F565" t="s">
        <v>7103</v>
      </c>
      <c r="G565" t="s">
        <v>7103</v>
      </c>
      <c r="H565">
        <f>Table1[[#This Row],[GrnPostDate]]-Table1[[#This Row],[PoDate]]</f>
        <v>7</v>
      </c>
      <c r="I565" t="s">
        <v>1176</v>
      </c>
      <c r="J565" t="s">
        <v>5816</v>
      </c>
      <c r="K565" t="s">
        <v>7179</v>
      </c>
      <c r="M565">
        <v>15549</v>
      </c>
      <c r="O565" t="s">
        <v>7180</v>
      </c>
      <c r="P565">
        <v>290</v>
      </c>
      <c r="Q565">
        <v>300</v>
      </c>
      <c r="R565">
        <v>300</v>
      </c>
      <c r="S565" s="25">
        <f>Table1[[#This Row],[RcvdQuantity]]/Table1[[#This Row],[POQty]]</f>
        <v>1</v>
      </c>
      <c r="T565">
        <v>0</v>
      </c>
      <c r="U565">
        <v>0</v>
      </c>
      <c r="V565">
        <v>0</v>
      </c>
      <c r="W565">
        <v>0</v>
      </c>
      <c r="X565">
        <v>290</v>
      </c>
      <c r="Y565">
        <v>290</v>
      </c>
      <c r="Z565">
        <v>290</v>
      </c>
      <c r="AA565">
        <v>0</v>
      </c>
      <c r="AB565">
        <v>0</v>
      </c>
      <c r="AC565">
        <v>87000</v>
      </c>
      <c r="AD565">
        <v>87000</v>
      </c>
      <c r="AF565" t="s">
        <v>5412</v>
      </c>
      <c r="AH565">
        <v>371066</v>
      </c>
    </row>
    <row r="566" spans="1:34" x14ac:dyDescent="0.25">
      <c r="A566" t="s">
        <v>7181</v>
      </c>
      <c r="B566" s="24">
        <v>45680</v>
      </c>
      <c r="C566" t="s">
        <v>7182</v>
      </c>
      <c r="D566" t="s">
        <v>7113</v>
      </c>
      <c r="E566" t="s">
        <v>7183</v>
      </c>
      <c r="F566" t="s">
        <v>7103</v>
      </c>
      <c r="G566" t="s">
        <v>7103</v>
      </c>
      <c r="H566">
        <f>Table1[[#This Row],[GrnPostDate]]-Table1[[#This Row],[PoDate]]</f>
        <v>1</v>
      </c>
      <c r="I566" t="s">
        <v>1176</v>
      </c>
      <c r="J566" t="s">
        <v>5472</v>
      </c>
      <c r="K566" t="s">
        <v>7184</v>
      </c>
      <c r="L566" t="s">
        <v>7185</v>
      </c>
      <c r="M566">
        <v>6946</v>
      </c>
      <c r="O566" t="s">
        <v>7186</v>
      </c>
      <c r="P566">
        <v>63.3</v>
      </c>
      <c r="Q566">
        <v>1000</v>
      </c>
      <c r="R566">
        <v>500</v>
      </c>
      <c r="S566" s="25">
        <f>Table1[[#This Row],[RcvdQuantity]]/Table1[[#This Row],[POQty]]</f>
        <v>0.5</v>
      </c>
      <c r="T566">
        <v>500</v>
      </c>
      <c r="U566">
        <v>0</v>
      </c>
      <c r="V566">
        <v>0</v>
      </c>
      <c r="W566">
        <v>0</v>
      </c>
      <c r="X566">
        <v>63.3</v>
      </c>
      <c r="Y566">
        <v>63.3</v>
      </c>
      <c r="Z566">
        <v>63.3</v>
      </c>
      <c r="AA566">
        <v>0</v>
      </c>
      <c r="AB566">
        <v>0</v>
      </c>
      <c r="AC566">
        <v>31650</v>
      </c>
      <c r="AD566">
        <v>31650</v>
      </c>
      <c r="AF566" t="s">
        <v>5412</v>
      </c>
      <c r="AH566">
        <v>371078</v>
      </c>
    </row>
    <row r="567" spans="1:34" x14ac:dyDescent="0.25">
      <c r="A567" t="s">
        <v>7187</v>
      </c>
      <c r="B567" s="24">
        <v>45664</v>
      </c>
      <c r="C567" t="s">
        <v>7188</v>
      </c>
      <c r="D567" t="s">
        <v>7113</v>
      </c>
      <c r="E567" t="s">
        <v>7189</v>
      </c>
      <c r="F567" t="s">
        <v>7103</v>
      </c>
      <c r="G567" t="s">
        <v>7103</v>
      </c>
      <c r="H567">
        <f>Table1[[#This Row],[GrnPostDate]]-Table1[[#This Row],[PoDate]]</f>
        <v>17</v>
      </c>
      <c r="I567" t="s">
        <v>1176</v>
      </c>
      <c r="J567" t="s">
        <v>5472</v>
      </c>
      <c r="K567" t="s">
        <v>7190</v>
      </c>
      <c r="L567" t="s">
        <v>7191</v>
      </c>
      <c r="M567">
        <v>7093</v>
      </c>
      <c r="O567" t="s">
        <v>7192</v>
      </c>
      <c r="P567">
        <v>114.8</v>
      </c>
      <c r="Q567">
        <v>1000</v>
      </c>
      <c r="R567">
        <v>150</v>
      </c>
      <c r="S567" s="25">
        <f>Table1[[#This Row],[RcvdQuantity]]/Table1[[#This Row],[POQty]]</f>
        <v>0.15</v>
      </c>
      <c r="T567">
        <v>850</v>
      </c>
      <c r="U567">
        <v>0</v>
      </c>
      <c r="V567">
        <v>0</v>
      </c>
      <c r="W567">
        <v>0</v>
      </c>
      <c r="X567">
        <v>114.8</v>
      </c>
      <c r="Y567">
        <v>114.8</v>
      </c>
      <c r="Z567">
        <v>114.8</v>
      </c>
      <c r="AA567">
        <v>0</v>
      </c>
      <c r="AB567">
        <v>0</v>
      </c>
      <c r="AC567">
        <v>17220</v>
      </c>
      <c r="AD567">
        <v>17220</v>
      </c>
      <c r="AF567" t="s">
        <v>5412</v>
      </c>
      <c r="AH567">
        <v>371104</v>
      </c>
    </row>
    <row r="568" spans="1:34" x14ac:dyDescent="0.25">
      <c r="A568" t="s">
        <v>7193</v>
      </c>
      <c r="B568" s="24">
        <v>45680</v>
      </c>
      <c r="C568" t="s">
        <v>7194</v>
      </c>
      <c r="D568" t="s">
        <v>7113</v>
      </c>
      <c r="E568" t="s">
        <v>7195</v>
      </c>
      <c r="F568" t="s">
        <v>7103</v>
      </c>
      <c r="G568" t="s">
        <v>7103</v>
      </c>
      <c r="H568">
        <f>Table1[[#This Row],[GrnPostDate]]-Table1[[#This Row],[PoDate]]</f>
        <v>1</v>
      </c>
      <c r="I568" t="s">
        <v>5408</v>
      </c>
      <c r="J568" t="s">
        <v>5472</v>
      </c>
      <c r="K568" t="s">
        <v>7196</v>
      </c>
      <c r="L568" t="s">
        <v>7197</v>
      </c>
      <c r="M568">
        <v>7590</v>
      </c>
      <c r="O568" t="s">
        <v>7198</v>
      </c>
      <c r="P568">
        <v>120</v>
      </c>
      <c r="Q568">
        <v>100</v>
      </c>
      <c r="R568">
        <v>100</v>
      </c>
      <c r="S568" s="25">
        <f>Table1[[#This Row],[RcvdQuantity]]/Table1[[#This Row],[POQty]]</f>
        <v>1</v>
      </c>
      <c r="T568">
        <v>0</v>
      </c>
      <c r="U568">
        <v>0</v>
      </c>
      <c r="V568">
        <v>0</v>
      </c>
      <c r="W568">
        <v>0</v>
      </c>
      <c r="X568">
        <v>120</v>
      </c>
      <c r="Y568">
        <v>120</v>
      </c>
      <c r="Z568">
        <v>120</v>
      </c>
      <c r="AA568">
        <v>0</v>
      </c>
      <c r="AB568">
        <v>0</v>
      </c>
      <c r="AC568">
        <v>12000</v>
      </c>
      <c r="AD568">
        <v>12000</v>
      </c>
      <c r="AF568" t="s">
        <v>5412</v>
      </c>
      <c r="AH568">
        <v>371105</v>
      </c>
    </row>
    <row r="569" spans="1:34" x14ac:dyDescent="0.25">
      <c r="A569" t="s">
        <v>7199</v>
      </c>
      <c r="B569" s="24">
        <v>45679</v>
      </c>
      <c r="C569" t="s">
        <v>7200</v>
      </c>
      <c r="D569" t="s">
        <v>7113</v>
      </c>
      <c r="E569" t="s">
        <v>7201</v>
      </c>
      <c r="F569" t="s">
        <v>7103</v>
      </c>
      <c r="G569" t="s">
        <v>7103</v>
      </c>
      <c r="H569">
        <f>Table1[[#This Row],[GrnPostDate]]-Table1[[#This Row],[PoDate]]</f>
        <v>2</v>
      </c>
      <c r="I569" t="s">
        <v>5408</v>
      </c>
      <c r="J569" t="s">
        <v>5409</v>
      </c>
      <c r="K569" t="s">
        <v>7202</v>
      </c>
      <c r="L569" t="s">
        <v>7203</v>
      </c>
      <c r="M569">
        <v>6967</v>
      </c>
      <c r="O569" t="s">
        <v>7204</v>
      </c>
      <c r="P569">
        <v>3</v>
      </c>
      <c r="Q569">
        <v>10000</v>
      </c>
      <c r="R569">
        <v>10000</v>
      </c>
      <c r="S569" s="25">
        <f>Table1[[#This Row],[RcvdQuantity]]/Table1[[#This Row],[POQty]]</f>
        <v>1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3</v>
      </c>
      <c r="Z569">
        <v>3</v>
      </c>
      <c r="AA569">
        <v>0</v>
      </c>
      <c r="AB569">
        <v>0</v>
      </c>
      <c r="AC569">
        <v>30000</v>
      </c>
      <c r="AD569">
        <v>30000</v>
      </c>
      <c r="AF569" t="s">
        <v>5412</v>
      </c>
      <c r="AH569">
        <v>371108</v>
      </c>
    </row>
    <row r="570" spans="1:34" x14ac:dyDescent="0.25">
      <c r="A570" t="s">
        <v>7199</v>
      </c>
      <c r="B570" s="24">
        <v>45679</v>
      </c>
      <c r="C570" t="s">
        <v>7200</v>
      </c>
      <c r="D570" t="s">
        <v>7113</v>
      </c>
      <c r="E570" t="s">
        <v>7201</v>
      </c>
      <c r="F570" t="s">
        <v>7103</v>
      </c>
      <c r="G570" t="s">
        <v>7103</v>
      </c>
      <c r="H570">
        <f>Table1[[#This Row],[GrnPostDate]]-Table1[[#This Row],[PoDate]]</f>
        <v>2</v>
      </c>
      <c r="I570" t="s">
        <v>5408</v>
      </c>
      <c r="J570" t="s">
        <v>5948</v>
      </c>
      <c r="K570" t="s">
        <v>7205</v>
      </c>
      <c r="L570" t="s">
        <v>7206</v>
      </c>
      <c r="M570">
        <v>7019</v>
      </c>
      <c r="O570" t="s">
        <v>7207</v>
      </c>
      <c r="P570">
        <v>95</v>
      </c>
      <c r="Q570">
        <v>100</v>
      </c>
      <c r="R570">
        <v>100</v>
      </c>
      <c r="S570" s="25">
        <f>Table1[[#This Row],[RcvdQuantity]]/Table1[[#This Row],[POQty]]</f>
        <v>1</v>
      </c>
      <c r="T570">
        <v>0</v>
      </c>
      <c r="U570">
        <v>0</v>
      </c>
      <c r="V570">
        <v>0</v>
      </c>
      <c r="W570">
        <v>0</v>
      </c>
      <c r="X570">
        <v>95</v>
      </c>
      <c r="Y570">
        <v>95</v>
      </c>
      <c r="Z570">
        <v>95</v>
      </c>
      <c r="AA570">
        <v>0</v>
      </c>
      <c r="AB570">
        <v>0</v>
      </c>
      <c r="AC570">
        <v>9500</v>
      </c>
      <c r="AD570">
        <v>9500</v>
      </c>
      <c r="AF570" t="s">
        <v>5412</v>
      </c>
      <c r="AH570">
        <v>371109</v>
      </c>
    </row>
    <row r="571" spans="1:34" x14ac:dyDescent="0.25">
      <c r="A571" t="s">
        <v>7199</v>
      </c>
      <c r="B571" s="24">
        <v>45679</v>
      </c>
      <c r="C571" t="s">
        <v>7200</v>
      </c>
      <c r="D571" t="s">
        <v>7113</v>
      </c>
      <c r="E571" t="s">
        <v>7201</v>
      </c>
      <c r="F571" t="s">
        <v>7103</v>
      </c>
      <c r="G571" t="s">
        <v>7103</v>
      </c>
      <c r="H571">
        <f>Table1[[#This Row],[GrnPostDate]]-Table1[[#This Row],[PoDate]]</f>
        <v>2</v>
      </c>
      <c r="I571" t="s">
        <v>5408</v>
      </c>
      <c r="J571" t="s">
        <v>7208</v>
      </c>
      <c r="K571" t="s">
        <v>7209</v>
      </c>
      <c r="L571" t="s">
        <v>7210</v>
      </c>
      <c r="M571">
        <v>6945</v>
      </c>
      <c r="O571" t="s">
        <v>7211</v>
      </c>
      <c r="P571">
        <v>35</v>
      </c>
      <c r="Q571">
        <v>50</v>
      </c>
      <c r="R571">
        <v>50</v>
      </c>
      <c r="S571" s="25">
        <f>Table1[[#This Row],[RcvdQuantity]]/Table1[[#This Row],[POQty]]</f>
        <v>1</v>
      </c>
      <c r="T571">
        <v>0</v>
      </c>
      <c r="U571">
        <v>0</v>
      </c>
      <c r="V571">
        <v>0</v>
      </c>
      <c r="W571">
        <v>0</v>
      </c>
      <c r="X571">
        <v>35</v>
      </c>
      <c r="Y571">
        <v>35</v>
      </c>
      <c r="Z571">
        <v>35</v>
      </c>
      <c r="AA571">
        <v>0</v>
      </c>
      <c r="AB571">
        <v>0</v>
      </c>
      <c r="AC571">
        <v>1750</v>
      </c>
      <c r="AD571">
        <v>1750</v>
      </c>
      <c r="AF571" t="s">
        <v>5412</v>
      </c>
      <c r="AH571">
        <v>371110</v>
      </c>
    </row>
    <row r="572" spans="1:34" x14ac:dyDescent="0.25">
      <c r="A572" t="s">
        <v>7212</v>
      </c>
      <c r="B572" s="24">
        <v>45671</v>
      </c>
      <c r="C572" t="s">
        <v>7213</v>
      </c>
      <c r="D572" t="s">
        <v>7113</v>
      </c>
      <c r="E572" t="s">
        <v>7214</v>
      </c>
      <c r="F572" t="s">
        <v>7103</v>
      </c>
      <c r="G572" t="s">
        <v>7103</v>
      </c>
      <c r="H572">
        <f>Table1[[#This Row],[GrnPostDate]]-Table1[[#This Row],[PoDate]]</f>
        <v>10</v>
      </c>
      <c r="I572" t="s">
        <v>1176</v>
      </c>
      <c r="J572" t="s">
        <v>5409</v>
      </c>
      <c r="K572" t="s">
        <v>7215</v>
      </c>
      <c r="M572">
        <v>14905</v>
      </c>
      <c r="O572" t="s">
        <v>7216</v>
      </c>
      <c r="P572">
        <v>38.83</v>
      </c>
      <c r="Q572">
        <v>280</v>
      </c>
      <c r="R572">
        <v>280</v>
      </c>
      <c r="S572" s="25">
        <f>Table1[[#This Row],[RcvdQuantity]]/Table1[[#This Row],[POQty]]</f>
        <v>1</v>
      </c>
      <c r="T572">
        <v>0</v>
      </c>
      <c r="U572">
        <v>3.57</v>
      </c>
      <c r="V572">
        <v>0</v>
      </c>
      <c r="W572">
        <v>0</v>
      </c>
      <c r="X572">
        <v>37.450000000000003</v>
      </c>
      <c r="Y572">
        <v>37.450000000000003</v>
      </c>
      <c r="Z572">
        <v>37.450000000000003</v>
      </c>
      <c r="AA572">
        <v>0</v>
      </c>
      <c r="AB572">
        <v>0</v>
      </c>
      <c r="AC572">
        <v>10484.94</v>
      </c>
      <c r="AD572">
        <v>10484.94</v>
      </c>
      <c r="AF572" t="s">
        <v>5412</v>
      </c>
      <c r="AH572">
        <v>371117</v>
      </c>
    </row>
    <row r="573" spans="1:34" x14ac:dyDescent="0.25">
      <c r="A573" t="s">
        <v>7212</v>
      </c>
      <c r="B573" s="24">
        <v>45671</v>
      </c>
      <c r="C573" t="s">
        <v>7213</v>
      </c>
      <c r="D573" t="s">
        <v>7113</v>
      </c>
      <c r="E573" t="s">
        <v>7214</v>
      </c>
      <c r="F573" t="s">
        <v>7103</v>
      </c>
      <c r="G573" t="s">
        <v>7103</v>
      </c>
      <c r="H573">
        <f>Table1[[#This Row],[GrnPostDate]]-Table1[[#This Row],[PoDate]]</f>
        <v>10</v>
      </c>
      <c r="I573" t="s">
        <v>1176</v>
      </c>
      <c r="J573" t="s">
        <v>5409</v>
      </c>
      <c r="K573" t="s">
        <v>7217</v>
      </c>
      <c r="L573" t="s">
        <v>7218</v>
      </c>
      <c r="M573">
        <v>6896</v>
      </c>
      <c r="O573" t="s">
        <v>7219</v>
      </c>
      <c r="P573">
        <v>26.33</v>
      </c>
      <c r="Q573">
        <v>3000</v>
      </c>
      <c r="R573">
        <v>3000</v>
      </c>
      <c r="S573" s="25">
        <f>Table1[[#This Row],[RcvdQuantity]]/Table1[[#This Row],[POQty]]</f>
        <v>1</v>
      </c>
      <c r="T573">
        <v>0</v>
      </c>
      <c r="U573">
        <v>0</v>
      </c>
      <c r="V573">
        <v>0</v>
      </c>
      <c r="W573">
        <v>0</v>
      </c>
      <c r="X573">
        <v>26.33</v>
      </c>
      <c r="Y573">
        <v>26.33</v>
      </c>
      <c r="Z573">
        <v>26.33</v>
      </c>
      <c r="AA573">
        <v>0</v>
      </c>
      <c r="AB573">
        <v>0</v>
      </c>
      <c r="AC573">
        <v>78990</v>
      </c>
      <c r="AD573">
        <v>78990</v>
      </c>
      <c r="AF573" t="s">
        <v>5412</v>
      </c>
      <c r="AH573">
        <v>371118</v>
      </c>
    </row>
    <row r="574" spans="1:34" x14ac:dyDescent="0.25">
      <c r="A574" t="s">
        <v>7212</v>
      </c>
      <c r="B574" s="24">
        <v>45671</v>
      </c>
      <c r="C574" t="s">
        <v>7213</v>
      </c>
      <c r="D574" t="s">
        <v>7113</v>
      </c>
      <c r="E574" t="s">
        <v>7214</v>
      </c>
      <c r="F574" t="s">
        <v>7103</v>
      </c>
      <c r="G574" t="s">
        <v>7103</v>
      </c>
      <c r="H574">
        <f>Table1[[#This Row],[GrnPostDate]]-Table1[[#This Row],[PoDate]]</f>
        <v>10</v>
      </c>
      <c r="I574" t="s">
        <v>1176</v>
      </c>
      <c r="J574" t="s">
        <v>5409</v>
      </c>
      <c r="K574" t="s">
        <v>7220</v>
      </c>
      <c r="L574" t="s">
        <v>7221</v>
      </c>
      <c r="M574">
        <v>7428</v>
      </c>
      <c r="O574" t="s">
        <v>7222</v>
      </c>
      <c r="P574">
        <v>7</v>
      </c>
      <c r="Q574">
        <v>6000</v>
      </c>
      <c r="R574">
        <v>6000</v>
      </c>
      <c r="S574" s="25">
        <f>Table1[[#This Row],[RcvdQuantity]]/Table1[[#This Row],[POQty]]</f>
        <v>1</v>
      </c>
      <c r="T574">
        <v>0</v>
      </c>
      <c r="U574">
        <v>0</v>
      </c>
      <c r="V574">
        <v>0</v>
      </c>
      <c r="W574">
        <v>0</v>
      </c>
      <c r="X574">
        <v>7</v>
      </c>
      <c r="Y574">
        <v>7</v>
      </c>
      <c r="Z574">
        <v>7</v>
      </c>
      <c r="AA574">
        <v>0</v>
      </c>
      <c r="AB574">
        <v>0</v>
      </c>
      <c r="AC574">
        <v>42000</v>
      </c>
      <c r="AD574">
        <v>42000</v>
      </c>
      <c r="AF574" t="s">
        <v>5412</v>
      </c>
      <c r="AH574">
        <v>371119</v>
      </c>
    </row>
    <row r="575" spans="1:34" x14ac:dyDescent="0.25">
      <c r="A575" t="s">
        <v>7223</v>
      </c>
      <c r="B575" s="24">
        <v>45674</v>
      </c>
      <c r="C575" t="s">
        <v>7224</v>
      </c>
      <c r="D575" t="s">
        <v>7113</v>
      </c>
      <c r="E575" t="s">
        <v>7225</v>
      </c>
      <c r="F575" t="s">
        <v>7103</v>
      </c>
      <c r="G575" t="s">
        <v>7103</v>
      </c>
      <c r="H575">
        <f>Table1[[#This Row],[GrnPostDate]]-Table1[[#This Row],[PoDate]]</f>
        <v>7</v>
      </c>
      <c r="I575" t="s">
        <v>1176</v>
      </c>
      <c r="J575" t="s">
        <v>90</v>
      </c>
      <c r="K575" t="s">
        <v>7226</v>
      </c>
      <c r="M575">
        <v>14232</v>
      </c>
      <c r="O575" t="s">
        <v>7227</v>
      </c>
      <c r="P575">
        <v>1.28</v>
      </c>
      <c r="Q575">
        <v>150000</v>
      </c>
      <c r="R575">
        <v>150000</v>
      </c>
      <c r="S575" s="25">
        <f>Table1[[#This Row],[RcvdQuantity]]/Table1[[#This Row],[POQty]]</f>
        <v>1</v>
      </c>
      <c r="T575">
        <v>0</v>
      </c>
      <c r="U575">
        <v>0</v>
      </c>
      <c r="V575">
        <v>0</v>
      </c>
      <c r="W575">
        <v>0</v>
      </c>
      <c r="X575">
        <v>1.28</v>
      </c>
      <c r="Y575">
        <v>1.28</v>
      </c>
      <c r="Z575">
        <v>1.28</v>
      </c>
      <c r="AA575">
        <v>0</v>
      </c>
      <c r="AB575">
        <v>0</v>
      </c>
      <c r="AC575">
        <v>191400</v>
      </c>
      <c r="AD575">
        <v>191400</v>
      </c>
      <c r="AF575" t="s">
        <v>5412</v>
      </c>
      <c r="AH575">
        <v>371120</v>
      </c>
    </row>
    <row r="576" spans="1:34" x14ac:dyDescent="0.25">
      <c r="A576" t="s">
        <v>7228</v>
      </c>
      <c r="B576" s="24">
        <v>45674</v>
      </c>
      <c r="C576" t="s">
        <v>7229</v>
      </c>
      <c r="D576" t="s">
        <v>6965</v>
      </c>
      <c r="E576" t="s">
        <v>7230</v>
      </c>
      <c r="F576" t="s">
        <v>7103</v>
      </c>
      <c r="G576" t="s">
        <v>7103</v>
      </c>
      <c r="H576">
        <f>Table1[[#This Row],[GrnPostDate]]-Table1[[#This Row],[PoDate]]</f>
        <v>7</v>
      </c>
      <c r="I576" t="s">
        <v>648</v>
      </c>
      <c r="J576" t="s">
        <v>90</v>
      </c>
      <c r="K576" t="s">
        <v>5479</v>
      </c>
      <c r="M576">
        <v>13641</v>
      </c>
      <c r="O576" t="s">
        <v>7231</v>
      </c>
      <c r="P576">
        <v>2450</v>
      </c>
      <c r="Q576">
        <v>300</v>
      </c>
      <c r="R576">
        <v>150</v>
      </c>
      <c r="S576" s="25">
        <f>Table1[[#This Row],[RcvdQuantity]]/Table1[[#This Row],[POQty]]</f>
        <v>0.5</v>
      </c>
      <c r="T576">
        <v>150</v>
      </c>
      <c r="U576">
        <v>0</v>
      </c>
      <c r="V576">
        <v>0</v>
      </c>
      <c r="W576">
        <v>0</v>
      </c>
      <c r="X576">
        <v>2450</v>
      </c>
      <c r="Y576">
        <v>2450</v>
      </c>
      <c r="Z576">
        <v>2450</v>
      </c>
      <c r="AA576">
        <v>0</v>
      </c>
      <c r="AB576">
        <v>0</v>
      </c>
      <c r="AC576">
        <v>367500</v>
      </c>
      <c r="AD576">
        <v>367500</v>
      </c>
      <c r="AF576" t="s">
        <v>5412</v>
      </c>
      <c r="AH576">
        <v>371137</v>
      </c>
    </row>
    <row r="577" spans="1:34" x14ac:dyDescent="0.25">
      <c r="A577" t="s">
        <v>7228</v>
      </c>
      <c r="B577" s="24">
        <v>45674</v>
      </c>
      <c r="C577" t="s">
        <v>7229</v>
      </c>
      <c r="D577" t="s">
        <v>6965</v>
      </c>
      <c r="E577" t="s">
        <v>7230</v>
      </c>
      <c r="F577" t="s">
        <v>7103</v>
      </c>
      <c r="G577" t="s">
        <v>7103</v>
      </c>
      <c r="H577">
        <f>Table1[[#This Row],[GrnPostDate]]-Table1[[#This Row],[PoDate]]</f>
        <v>7</v>
      </c>
      <c r="I577" t="s">
        <v>648</v>
      </c>
      <c r="J577" t="s">
        <v>90</v>
      </c>
      <c r="K577" t="s">
        <v>5479</v>
      </c>
      <c r="M577">
        <v>13641</v>
      </c>
      <c r="O577" t="s">
        <v>7232</v>
      </c>
      <c r="P577">
        <v>2450</v>
      </c>
      <c r="Q577">
        <v>300</v>
      </c>
      <c r="R577">
        <v>150</v>
      </c>
      <c r="S577" s="25">
        <f>Table1[[#This Row],[RcvdQuantity]]/Table1[[#This Row],[POQty]]</f>
        <v>0.5</v>
      </c>
      <c r="T577">
        <v>150</v>
      </c>
      <c r="U577">
        <v>0</v>
      </c>
      <c r="V577">
        <v>0</v>
      </c>
      <c r="W577">
        <v>0</v>
      </c>
      <c r="X577">
        <v>2450</v>
      </c>
      <c r="Y577">
        <v>2450</v>
      </c>
      <c r="Z577">
        <v>2450</v>
      </c>
      <c r="AA577">
        <v>0</v>
      </c>
      <c r="AB577">
        <v>0</v>
      </c>
      <c r="AC577">
        <v>367500</v>
      </c>
      <c r="AD577">
        <v>367500</v>
      </c>
      <c r="AF577" t="s">
        <v>5412</v>
      </c>
      <c r="AH577">
        <v>371138</v>
      </c>
    </row>
    <row r="578" spans="1:34" x14ac:dyDescent="0.25">
      <c r="A578" t="s">
        <v>7233</v>
      </c>
      <c r="B578" s="24">
        <v>45680</v>
      </c>
      <c r="C578" t="s">
        <v>7234</v>
      </c>
      <c r="D578" t="s">
        <v>7113</v>
      </c>
      <c r="E578" t="s">
        <v>7235</v>
      </c>
      <c r="F578" t="s">
        <v>7103</v>
      </c>
      <c r="G578" t="s">
        <v>7103</v>
      </c>
      <c r="H578">
        <f>Table1[[#This Row],[GrnPostDate]]-Table1[[#This Row],[PoDate]]</f>
        <v>1</v>
      </c>
      <c r="I578" t="s">
        <v>5459</v>
      </c>
      <c r="J578" t="s">
        <v>5460</v>
      </c>
      <c r="K578" t="s">
        <v>7236</v>
      </c>
      <c r="M578">
        <v>15447</v>
      </c>
      <c r="O578" t="s">
        <v>37</v>
      </c>
      <c r="P578">
        <v>1000</v>
      </c>
      <c r="Q578">
        <v>1</v>
      </c>
      <c r="R578">
        <v>1</v>
      </c>
      <c r="S578" s="25">
        <f>Table1[[#This Row],[RcvdQuantity]]/Table1[[#This Row],[POQty]]</f>
        <v>1</v>
      </c>
      <c r="T578">
        <v>0</v>
      </c>
      <c r="U578">
        <v>0</v>
      </c>
      <c r="V578">
        <v>0</v>
      </c>
      <c r="W578">
        <v>0</v>
      </c>
      <c r="X578">
        <v>1000</v>
      </c>
      <c r="Y578">
        <v>1000</v>
      </c>
      <c r="Z578">
        <v>1000</v>
      </c>
      <c r="AA578">
        <v>0</v>
      </c>
      <c r="AB578">
        <v>0</v>
      </c>
      <c r="AC578">
        <v>1000</v>
      </c>
      <c r="AD578">
        <v>1000</v>
      </c>
      <c r="AF578" t="s">
        <v>5412</v>
      </c>
      <c r="AH578">
        <v>371149</v>
      </c>
    </row>
    <row r="579" spans="1:34" x14ac:dyDescent="0.25">
      <c r="A579" t="s">
        <v>7233</v>
      </c>
      <c r="B579" s="24">
        <v>45680</v>
      </c>
      <c r="C579" t="s">
        <v>7234</v>
      </c>
      <c r="D579" t="s">
        <v>7113</v>
      </c>
      <c r="E579" t="s">
        <v>7235</v>
      </c>
      <c r="F579" t="s">
        <v>7103</v>
      </c>
      <c r="G579" t="s">
        <v>7103</v>
      </c>
      <c r="H579">
        <f>Table1[[#This Row],[GrnPostDate]]-Table1[[#This Row],[PoDate]]</f>
        <v>1</v>
      </c>
      <c r="I579" t="s">
        <v>5459</v>
      </c>
      <c r="J579" t="s">
        <v>5460</v>
      </c>
      <c r="K579" t="s">
        <v>5463</v>
      </c>
      <c r="M579">
        <v>15900</v>
      </c>
      <c r="O579" t="s">
        <v>37</v>
      </c>
      <c r="P579">
        <v>3000</v>
      </c>
      <c r="Q579">
        <v>1</v>
      </c>
      <c r="R579">
        <v>1</v>
      </c>
      <c r="S579" s="25">
        <f>Table1[[#This Row],[RcvdQuantity]]/Table1[[#This Row],[POQty]]</f>
        <v>1</v>
      </c>
      <c r="T579">
        <v>0</v>
      </c>
      <c r="U579">
        <v>0</v>
      </c>
      <c r="V579">
        <v>0</v>
      </c>
      <c r="W579">
        <v>0</v>
      </c>
      <c r="X579">
        <v>3000</v>
      </c>
      <c r="Y579">
        <v>3000</v>
      </c>
      <c r="Z579">
        <v>3000</v>
      </c>
      <c r="AA579">
        <v>0</v>
      </c>
      <c r="AB579">
        <v>0</v>
      </c>
      <c r="AC579">
        <v>3000</v>
      </c>
      <c r="AD579">
        <v>3000</v>
      </c>
      <c r="AF579" t="s">
        <v>5412</v>
      </c>
      <c r="AH579">
        <v>371150</v>
      </c>
    </row>
    <row r="580" spans="1:34" x14ac:dyDescent="0.25">
      <c r="A580" t="s">
        <v>7233</v>
      </c>
      <c r="B580" s="24">
        <v>45680</v>
      </c>
      <c r="C580" t="s">
        <v>7234</v>
      </c>
      <c r="D580" t="s">
        <v>7113</v>
      </c>
      <c r="E580" t="s">
        <v>7235</v>
      </c>
      <c r="F580" t="s">
        <v>7103</v>
      </c>
      <c r="G580" t="s">
        <v>7103</v>
      </c>
      <c r="H580">
        <f>Table1[[#This Row],[GrnPostDate]]-Table1[[#This Row],[PoDate]]</f>
        <v>1</v>
      </c>
      <c r="I580" t="s">
        <v>5459</v>
      </c>
      <c r="J580" t="s">
        <v>5460</v>
      </c>
      <c r="K580" t="s">
        <v>5464</v>
      </c>
      <c r="M580">
        <v>19544</v>
      </c>
      <c r="O580" t="s">
        <v>37</v>
      </c>
      <c r="P580">
        <v>1000</v>
      </c>
      <c r="Q580">
        <v>1</v>
      </c>
      <c r="R580">
        <v>1</v>
      </c>
      <c r="S580" s="25">
        <f>Table1[[#This Row],[RcvdQuantity]]/Table1[[#This Row],[POQty]]</f>
        <v>1</v>
      </c>
      <c r="T580">
        <v>0</v>
      </c>
      <c r="U580">
        <v>0</v>
      </c>
      <c r="V580">
        <v>0</v>
      </c>
      <c r="W580">
        <v>0</v>
      </c>
      <c r="X580">
        <v>1000</v>
      </c>
      <c r="Y580">
        <v>1000</v>
      </c>
      <c r="Z580">
        <v>1000</v>
      </c>
      <c r="AA580">
        <v>0</v>
      </c>
      <c r="AB580">
        <v>0</v>
      </c>
      <c r="AC580">
        <v>1000</v>
      </c>
      <c r="AD580">
        <v>1000</v>
      </c>
      <c r="AF580" t="s">
        <v>5412</v>
      </c>
      <c r="AH580">
        <v>371151</v>
      </c>
    </row>
    <row r="581" spans="1:34" x14ac:dyDescent="0.25">
      <c r="A581" t="s">
        <v>7233</v>
      </c>
      <c r="B581" s="24">
        <v>45680</v>
      </c>
      <c r="C581" t="s">
        <v>7234</v>
      </c>
      <c r="D581" t="s">
        <v>7113</v>
      </c>
      <c r="E581" t="s">
        <v>7235</v>
      </c>
      <c r="F581" t="s">
        <v>7103</v>
      </c>
      <c r="G581" t="s">
        <v>7103</v>
      </c>
      <c r="H581">
        <f>Table1[[#This Row],[GrnPostDate]]-Table1[[#This Row],[PoDate]]</f>
        <v>1</v>
      </c>
      <c r="I581" t="s">
        <v>5459</v>
      </c>
      <c r="J581" t="s">
        <v>5460</v>
      </c>
      <c r="K581" t="s">
        <v>5466</v>
      </c>
      <c r="M581">
        <v>18457</v>
      </c>
      <c r="O581" t="s">
        <v>37</v>
      </c>
      <c r="P581">
        <v>7000</v>
      </c>
      <c r="Q581">
        <v>1</v>
      </c>
      <c r="R581">
        <v>1</v>
      </c>
      <c r="S581" s="25">
        <f>Table1[[#This Row],[RcvdQuantity]]/Table1[[#This Row],[POQty]]</f>
        <v>1</v>
      </c>
      <c r="T581">
        <v>0</v>
      </c>
      <c r="U581">
        <v>0</v>
      </c>
      <c r="V581">
        <v>0</v>
      </c>
      <c r="W581">
        <v>0</v>
      </c>
      <c r="X581">
        <v>7000</v>
      </c>
      <c r="Y581">
        <v>7000</v>
      </c>
      <c r="Z581">
        <v>7000</v>
      </c>
      <c r="AA581">
        <v>0</v>
      </c>
      <c r="AB581">
        <v>0</v>
      </c>
      <c r="AC581">
        <v>7000</v>
      </c>
      <c r="AD581">
        <v>7000</v>
      </c>
      <c r="AF581" t="s">
        <v>5412</v>
      </c>
      <c r="AH581">
        <v>371152</v>
      </c>
    </row>
    <row r="582" spans="1:34" x14ac:dyDescent="0.25">
      <c r="A582" t="s">
        <v>7233</v>
      </c>
      <c r="B582" s="24">
        <v>45680</v>
      </c>
      <c r="C582" t="s">
        <v>7234</v>
      </c>
      <c r="D582" t="s">
        <v>7113</v>
      </c>
      <c r="E582" t="s">
        <v>7235</v>
      </c>
      <c r="F582" t="s">
        <v>7103</v>
      </c>
      <c r="G582" t="s">
        <v>7103</v>
      </c>
      <c r="H582">
        <f>Table1[[#This Row],[GrnPostDate]]-Table1[[#This Row],[PoDate]]</f>
        <v>1</v>
      </c>
      <c r="I582" t="s">
        <v>5459</v>
      </c>
      <c r="J582" t="s">
        <v>5460</v>
      </c>
      <c r="K582" t="s">
        <v>7237</v>
      </c>
      <c r="M582">
        <v>27622</v>
      </c>
      <c r="O582" t="s">
        <v>37</v>
      </c>
      <c r="P582">
        <v>29000</v>
      </c>
      <c r="Q582">
        <v>1</v>
      </c>
      <c r="R582">
        <v>1</v>
      </c>
      <c r="S582" s="25">
        <f>Table1[[#This Row],[RcvdQuantity]]/Table1[[#This Row],[POQty]]</f>
        <v>1</v>
      </c>
      <c r="T582">
        <v>0</v>
      </c>
      <c r="U582">
        <v>0</v>
      </c>
      <c r="V582">
        <v>0</v>
      </c>
      <c r="W582">
        <v>0</v>
      </c>
      <c r="X582">
        <v>29000</v>
      </c>
      <c r="Y582">
        <v>29000</v>
      </c>
      <c r="Z582">
        <v>29000</v>
      </c>
      <c r="AA582">
        <v>0</v>
      </c>
      <c r="AB582">
        <v>0</v>
      </c>
      <c r="AC582">
        <v>29000</v>
      </c>
      <c r="AD582">
        <v>29000</v>
      </c>
      <c r="AF582" t="s">
        <v>5412</v>
      </c>
      <c r="AH582">
        <v>371153</v>
      </c>
    </row>
    <row r="583" spans="1:34" x14ac:dyDescent="0.25">
      <c r="A583" t="s">
        <v>7238</v>
      </c>
      <c r="B583" s="24">
        <v>45665</v>
      </c>
      <c r="C583" t="s">
        <v>7239</v>
      </c>
      <c r="D583" t="s">
        <v>7240</v>
      </c>
      <c r="E583" t="s">
        <v>7241</v>
      </c>
      <c r="F583" t="s">
        <v>7242</v>
      </c>
      <c r="G583" t="s">
        <v>7242</v>
      </c>
      <c r="H583">
        <f>Table1[[#This Row],[GrnPostDate]]-Table1[[#This Row],[PoDate]]</f>
        <v>19</v>
      </c>
      <c r="I583" t="s">
        <v>780</v>
      </c>
      <c r="J583" t="s">
        <v>90</v>
      </c>
      <c r="K583" t="s">
        <v>300</v>
      </c>
      <c r="M583">
        <v>541</v>
      </c>
      <c r="O583" t="s">
        <v>7243</v>
      </c>
      <c r="P583">
        <v>50</v>
      </c>
      <c r="Q583">
        <v>500</v>
      </c>
      <c r="R583">
        <v>500</v>
      </c>
      <c r="S583" s="25">
        <f>Table1[[#This Row],[RcvdQuantity]]/Table1[[#This Row],[POQty]]</f>
        <v>1</v>
      </c>
      <c r="T583">
        <v>0</v>
      </c>
      <c r="U583">
        <v>0</v>
      </c>
      <c r="V583">
        <v>0</v>
      </c>
      <c r="W583">
        <v>0</v>
      </c>
      <c r="X583">
        <v>50</v>
      </c>
      <c r="Y583">
        <v>50</v>
      </c>
      <c r="Z583">
        <v>50</v>
      </c>
      <c r="AA583">
        <v>0</v>
      </c>
      <c r="AB583">
        <v>0</v>
      </c>
      <c r="AC583">
        <v>25000</v>
      </c>
      <c r="AD583">
        <v>25000</v>
      </c>
      <c r="AF583" t="s">
        <v>5412</v>
      </c>
      <c r="AH583">
        <v>371364</v>
      </c>
    </row>
    <row r="584" spans="1:34" x14ac:dyDescent="0.25">
      <c r="A584" t="s">
        <v>7238</v>
      </c>
      <c r="B584" s="24">
        <v>45665</v>
      </c>
      <c r="C584" t="s">
        <v>7239</v>
      </c>
      <c r="D584" t="s">
        <v>7240</v>
      </c>
      <c r="E584" t="s">
        <v>7241</v>
      </c>
      <c r="F584" t="s">
        <v>7242</v>
      </c>
      <c r="G584" t="s">
        <v>7242</v>
      </c>
      <c r="H584">
        <f>Table1[[#This Row],[GrnPostDate]]-Table1[[#This Row],[PoDate]]</f>
        <v>19</v>
      </c>
      <c r="I584" t="s">
        <v>780</v>
      </c>
      <c r="J584" t="s">
        <v>90</v>
      </c>
      <c r="K584" t="s">
        <v>145</v>
      </c>
      <c r="M584">
        <v>867</v>
      </c>
      <c r="O584" t="s">
        <v>7244</v>
      </c>
      <c r="P584">
        <v>80</v>
      </c>
      <c r="Q584">
        <v>500</v>
      </c>
      <c r="R584">
        <v>500</v>
      </c>
      <c r="S584" s="25">
        <f>Table1[[#This Row],[RcvdQuantity]]/Table1[[#This Row],[POQty]]</f>
        <v>1</v>
      </c>
      <c r="T584">
        <v>0</v>
      </c>
      <c r="U584">
        <v>0</v>
      </c>
      <c r="V584">
        <v>0</v>
      </c>
      <c r="W584">
        <v>0</v>
      </c>
      <c r="X584">
        <v>80</v>
      </c>
      <c r="Y584">
        <v>80</v>
      </c>
      <c r="Z584">
        <v>80</v>
      </c>
      <c r="AA584">
        <v>0</v>
      </c>
      <c r="AB584">
        <v>0</v>
      </c>
      <c r="AC584">
        <v>40000</v>
      </c>
      <c r="AD584">
        <v>40000</v>
      </c>
      <c r="AF584" t="s">
        <v>5412</v>
      </c>
      <c r="AH584">
        <v>371365</v>
      </c>
    </row>
    <row r="585" spans="1:34" x14ac:dyDescent="0.25">
      <c r="A585" t="s">
        <v>7238</v>
      </c>
      <c r="B585" s="24">
        <v>45665</v>
      </c>
      <c r="C585" t="s">
        <v>7239</v>
      </c>
      <c r="D585" t="s">
        <v>7240</v>
      </c>
      <c r="E585" t="s">
        <v>7241</v>
      </c>
      <c r="F585" t="s">
        <v>7242</v>
      </c>
      <c r="G585" t="s">
        <v>7242</v>
      </c>
      <c r="H585">
        <f>Table1[[#This Row],[GrnPostDate]]-Table1[[#This Row],[PoDate]]</f>
        <v>19</v>
      </c>
      <c r="I585" t="s">
        <v>780</v>
      </c>
      <c r="J585" t="s">
        <v>7245</v>
      </c>
      <c r="K585" t="s">
        <v>7246</v>
      </c>
      <c r="M585">
        <v>15650</v>
      </c>
      <c r="O585" t="s">
        <v>7247</v>
      </c>
      <c r="P585">
        <v>120</v>
      </c>
      <c r="Q585">
        <v>20</v>
      </c>
      <c r="R585">
        <v>20</v>
      </c>
      <c r="S585" s="25">
        <f>Table1[[#This Row],[RcvdQuantity]]/Table1[[#This Row],[POQty]]</f>
        <v>1</v>
      </c>
      <c r="T585">
        <v>0</v>
      </c>
      <c r="U585">
        <v>0</v>
      </c>
      <c r="V585">
        <v>0</v>
      </c>
      <c r="W585">
        <v>0</v>
      </c>
      <c r="X585">
        <v>120</v>
      </c>
      <c r="Y585">
        <v>120</v>
      </c>
      <c r="Z585">
        <v>120</v>
      </c>
      <c r="AA585">
        <v>0</v>
      </c>
      <c r="AB585">
        <v>0</v>
      </c>
      <c r="AC585">
        <v>2400</v>
      </c>
      <c r="AD585">
        <v>2400</v>
      </c>
      <c r="AF585" t="s">
        <v>5412</v>
      </c>
      <c r="AH585">
        <v>371366</v>
      </c>
    </row>
    <row r="586" spans="1:34" x14ac:dyDescent="0.25">
      <c r="A586" t="s">
        <v>7248</v>
      </c>
      <c r="B586" s="24">
        <v>45674</v>
      </c>
      <c r="C586" t="s">
        <v>7249</v>
      </c>
      <c r="D586" t="s">
        <v>7113</v>
      </c>
      <c r="E586" t="s">
        <v>7250</v>
      </c>
      <c r="F586" t="s">
        <v>7242</v>
      </c>
      <c r="G586" t="s">
        <v>7242</v>
      </c>
      <c r="H586">
        <f>Table1[[#This Row],[GrnPostDate]]-Table1[[#This Row],[PoDate]]</f>
        <v>10</v>
      </c>
      <c r="I586" t="s">
        <v>780</v>
      </c>
      <c r="J586" t="s">
        <v>52</v>
      </c>
      <c r="K586" t="s">
        <v>5630</v>
      </c>
      <c r="M586">
        <v>9961</v>
      </c>
      <c r="O586" t="s">
        <v>6684</v>
      </c>
      <c r="P586">
        <v>20000</v>
      </c>
      <c r="Q586">
        <v>2</v>
      </c>
      <c r="R586">
        <v>2</v>
      </c>
      <c r="S586" s="25">
        <f>Table1[[#This Row],[RcvdQuantity]]/Table1[[#This Row],[POQty]]</f>
        <v>1</v>
      </c>
      <c r="T586">
        <v>0</v>
      </c>
      <c r="U586">
        <v>0</v>
      </c>
      <c r="V586">
        <v>16</v>
      </c>
      <c r="W586">
        <v>6400</v>
      </c>
      <c r="X586">
        <v>23200</v>
      </c>
      <c r="Y586">
        <v>23200</v>
      </c>
      <c r="Z586">
        <v>23200</v>
      </c>
      <c r="AA586">
        <v>0</v>
      </c>
      <c r="AB586">
        <v>0</v>
      </c>
      <c r="AC586">
        <v>46400</v>
      </c>
      <c r="AD586">
        <v>52800</v>
      </c>
      <c r="AF586" t="s">
        <v>5412</v>
      </c>
      <c r="AH586">
        <v>371374</v>
      </c>
    </row>
    <row r="587" spans="1:34" x14ac:dyDescent="0.25">
      <c r="A587" t="s">
        <v>7248</v>
      </c>
      <c r="B587" s="24">
        <v>45674</v>
      </c>
      <c r="C587" t="s">
        <v>7249</v>
      </c>
      <c r="D587" t="s">
        <v>7113</v>
      </c>
      <c r="E587" t="s">
        <v>7250</v>
      </c>
      <c r="F587" t="s">
        <v>7242</v>
      </c>
      <c r="G587" t="s">
        <v>7242</v>
      </c>
      <c r="H587">
        <f>Table1[[#This Row],[GrnPostDate]]-Table1[[#This Row],[PoDate]]</f>
        <v>10</v>
      </c>
      <c r="I587" t="s">
        <v>780</v>
      </c>
      <c r="J587" t="s">
        <v>52</v>
      </c>
      <c r="K587" t="s">
        <v>7251</v>
      </c>
      <c r="M587">
        <v>9960</v>
      </c>
      <c r="O587" t="s">
        <v>7252</v>
      </c>
      <c r="P587">
        <v>20000</v>
      </c>
      <c r="Q587">
        <v>2</v>
      </c>
      <c r="R587">
        <v>2</v>
      </c>
      <c r="S587" s="25">
        <f>Table1[[#This Row],[RcvdQuantity]]/Table1[[#This Row],[POQty]]</f>
        <v>1</v>
      </c>
      <c r="T587">
        <v>0</v>
      </c>
      <c r="U587">
        <v>0</v>
      </c>
      <c r="V587">
        <v>16</v>
      </c>
      <c r="W587">
        <v>6400</v>
      </c>
      <c r="X587">
        <v>23200</v>
      </c>
      <c r="Y587">
        <v>23200</v>
      </c>
      <c r="Z587">
        <v>23200</v>
      </c>
      <c r="AA587">
        <v>0</v>
      </c>
      <c r="AB587">
        <v>0</v>
      </c>
      <c r="AC587">
        <v>46400</v>
      </c>
      <c r="AD587">
        <v>52800</v>
      </c>
      <c r="AF587" t="s">
        <v>5412</v>
      </c>
      <c r="AH587">
        <v>371375</v>
      </c>
    </row>
    <row r="588" spans="1:34" x14ac:dyDescent="0.25">
      <c r="A588" t="s">
        <v>7248</v>
      </c>
      <c r="B588" s="24">
        <v>45674</v>
      </c>
      <c r="C588" t="s">
        <v>7249</v>
      </c>
      <c r="D588" t="s">
        <v>7113</v>
      </c>
      <c r="E588" t="s">
        <v>7250</v>
      </c>
      <c r="F588" t="s">
        <v>7242</v>
      </c>
      <c r="G588" t="s">
        <v>7242</v>
      </c>
      <c r="H588">
        <f>Table1[[#This Row],[GrnPostDate]]-Table1[[#This Row],[PoDate]]</f>
        <v>10</v>
      </c>
      <c r="I588" t="s">
        <v>780</v>
      </c>
      <c r="J588" t="s">
        <v>52</v>
      </c>
      <c r="K588" t="s">
        <v>7253</v>
      </c>
      <c r="M588">
        <v>9962</v>
      </c>
      <c r="O588" t="s">
        <v>7254</v>
      </c>
      <c r="P588">
        <v>15000</v>
      </c>
      <c r="Q588">
        <v>2</v>
      </c>
      <c r="R588">
        <v>2</v>
      </c>
      <c r="S588" s="25">
        <f>Table1[[#This Row],[RcvdQuantity]]/Table1[[#This Row],[POQty]]</f>
        <v>1</v>
      </c>
      <c r="T588">
        <v>0</v>
      </c>
      <c r="U588">
        <v>0</v>
      </c>
      <c r="V588">
        <v>16</v>
      </c>
      <c r="W588">
        <v>4800</v>
      </c>
      <c r="X588">
        <v>17400</v>
      </c>
      <c r="Y588">
        <v>17400</v>
      </c>
      <c r="Z588">
        <v>17400</v>
      </c>
      <c r="AA588">
        <v>0</v>
      </c>
      <c r="AB588">
        <v>0</v>
      </c>
      <c r="AC588">
        <v>34800</v>
      </c>
      <c r="AD588">
        <v>39600</v>
      </c>
      <c r="AF588" t="s">
        <v>5412</v>
      </c>
      <c r="AH588">
        <v>371376</v>
      </c>
    </row>
    <row r="589" spans="1:34" x14ac:dyDescent="0.25">
      <c r="A589" t="s">
        <v>7255</v>
      </c>
      <c r="B589" s="24">
        <v>45678</v>
      </c>
      <c r="C589" t="s">
        <v>7256</v>
      </c>
      <c r="D589" t="s">
        <v>6965</v>
      </c>
      <c r="E589" t="s">
        <v>7257</v>
      </c>
      <c r="F589" t="s">
        <v>7242</v>
      </c>
      <c r="G589" t="s">
        <v>7242</v>
      </c>
      <c r="H589">
        <f>Table1[[#This Row],[GrnPostDate]]-Table1[[#This Row],[PoDate]]</f>
        <v>6</v>
      </c>
      <c r="I589" t="s">
        <v>5719</v>
      </c>
      <c r="J589" t="s">
        <v>52</v>
      </c>
      <c r="K589" t="s">
        <v>7258</v>
      </c>
      <c r="M589">
        <v>10127</v>
      </c>
      <c r="O589" t="s">
        <v>7259</v>
      </c>
      <c r="P589">
        <v>54000</v>
      </c>
      <c r="Q589">
        <v>1</v>
      </c>
      <c r="R589">
        <v>1</v>
      </c>
      <c r="S589" s="25">
        <f>Table1[[#This Row],[RcvdQuantity]]/Table1[[#This Row],[POQty]]</f>
        <v>1</v>
      </c>
      <c r="T589">
        <v>0</v>
      </c>
      <c r="U589">
        <v>0</v>
      </c>
      <c r="V589">
        <v>0</v>
      </c>
      <c r="W589">
        <v>0</v>
      </c>
      <c r="X589">
        <v>54000</v>
      </c>
      <c r="Y589">
        <v>54000</v>
      </c>
      <c r="Z589">
        <v>54000</v>
      </c>
      <c r="AA589">
        <v>0</v>
      </c>
      <c r="AB589">
        <v>0</v>
      </c>
      <c r="AC589">
        <v>54000</v>
      </c>
      <c r="AD589">
        <v>54000</v>
      </c>
      <c r="AF589" t="s">
        <v>5503</v>
      </c>
      <c r="AH589">
        <v>371387</v>
      </c>
    </row>
    <row r="590" spans="1:34" x14ac:dyDescent="0.25">
      <c r="A590" t="s">
        <v>7255</v>
      </c>
      <c r="B590" s="24">
        <v>45678</v>
      </c>
      <c r="C590" t="s">
        <v>7256</v>
      </c>
      <c r="D590" t="s">
        <v>6965</v>
      </c>
      <c r="E590" t="s">
        <v>7257</v>
      </c>
      <c r="F590" t="s">
        <v>7242</v>
      </c>
      <c r="G590" t="s">
        <v>7242</v>
      </c>
      <c r="H590">
        <f>Table1[[#This Row],[GrnPostDate]]-Table1[[#This Row],[PoDate]]</f>
        <v>6</v>
      </c>
      <c r="I590" t="s">
        <v>5719</v>
      </c>
      <c r="J590" t="s">
        <v>52</v>
      </c>
      <c r="K590" t="s">
        <v>5720</v>
      </c>
      <c r="M590">
        <v>10136</v>
      </c>
      <c r="O590" t="s">
        <v>5721</v>
      </c>
      <c r="P590">
        <v>27000</v>
      </c>
      <c r="Q590">
        <v>2</v>
      </c>
      <c r="R590">
        <v>2</v>
      </c>
      <c r="S590" s="25">
        <f>Table1[[#This Row],[RcvdQuantity]]/Table1[[#This Row],[POQty]]</f>
        <v>1</v>
      </c>
      <c r="T590">
        <v>0</v>
      </c>
      <c r="U590">
        <v>0</v>
      </c>
      <c r="V590">
        <v>0</v>
      </c>
      <c r="W590">
        <v>0</v>
      </c>
      <c r="X590">
        <v>27000</v>
      </c>
      <c r="Y590">
        <v>27000</v>
      </c>
      <c r="Z590">
        <v>27000</v>
      </c>
      <c r="AA590">
        <v>0</v>
      </c>
      <c r="AB590">
        <v>0</v>
      </c>
      <c r="AC590">
        <v>54000</v>
      </c>
      <c r="AD590">
        <v>54000</v>
      </c>
      <c r="AF590" t="s">
        <v>5412</v>
      </c>
      <c r="AH590">
        <v>371388</v>
      </c>
    </row>
    <row r="591" spans="1:34" x14ac:dyDescent="0.25">
      <c r="A591" t="s">
        <v>7260</v>
      </c>
      <c r="B591" s="24">
        <v>45672</v>
      </c>
      <c r="C591" t="s">
        <v>7261</v>
      </c>
      <c r="D591" t="s">
        <v>6753</v>
      </c>
      <c r="E591" t="s">
        <v>7262</v>
      </c>
      <c r="F591" t="s">
        <v>7242</v>
      </c>
      <c r="G591" t="s">
        <v>7242</v>
      </c>
      <c r="H591">
        <f>Table1[[#This Row],[GrnPostDate]]-Table1[[#This Row],[PoDate]]</f>
        <v>12</v>
      </c>
      <c r="I591" t="s">
        <v>7263</v>
      </c>
      <c r="J591" t="s">
        <v>7003</v>
      </c>
      <c r="K591" t="s">
        <v>7264</v>
      </c>
      <c r="M591">
        <v>13360</v>
      </c>
      <c r="O591" t="s">
        <v>7265</v>
      </c>
      <c r="P591">
        <v>440</v>
      </c>
      <c r="Q591">
        <v>10</v>
      </c>
      <c r="R591">
        <v>10</v>
      </c>
      <c r="S591" s="25">
        <f>Table1[[#This Row],[RcvdQuantity]]/Table1[[#This Row],[POQty]]</f>
        <v>1</v>
      </c>
      <c r="T591">
        <v>0</v>
      </c>
      <c r="U591">
        <v>0</v>
      </c>
      <c r="V591">
        <v>0</v>
      </c>
      <c r="W591">
        <v>0</v>
      </c>
      <c r="X591">
        <v>440</v>
      </c>
      <c r="Y591">
        <v>440</v>
      </c>
      <c r="Z591">
        <v>440</v>
      </c>
      <c r="AA591">
        <v>0</v>
      </c>
      <c r="AB591">
        <v>0</v>
      </c>
      <c r="AC591">
        <v>4400</v>
      </c>
      <c r="AD591">
        <v>4400</v>
      </c>
      <c r="AF591" t="s">
        <v>5412</v>
      </c>
      <c r="AH591">
        <v>371425</v>
      </c>
    </row>
    <row r="592" spans="1:34" x14ac:dyDescent="0.25">
      <c r="A592" t="s">
        <v>7266</v>
      </c>
      <c r="B592" s="24">
        <v>45670</v>
      </c>
      <c r="C592" t="s">
        <v>7267</v>
      </c>
      <c r="D592" t="s">
        <v>7113</v>
      </c>
      <c r="E592" t="s">
        <v>7268</v>
      </c>
      <c r="F592" t="s">
        <v>7242</v>
      </c>
      <c r="G592" t="s">
        <v>7242</v>
      </c>
      <c r="H592">
        <f>Table1[[#This Row],[GrnPostDate]]-Table1[[#This Row],[PoDate]]</f>
        <v>14</v>
      </c>
      <c r="I592" t="s">
        <v>6248</v>
      </c>
      <c r="J592" t="s">
        <v>90</v>
      </c>
      <c r="K592" t="s">
        <v>6190</v>
      </c>
      <c r="M592">
        <v>639</v>
      </c>
      <c r="O592" t="s">
        <v>37</v>
      </c>
      <c r="P592">
        <v>2100</v>
      </c>
      <c r="Q592">
        <v>20</v>
      </c>
      <c r="R592">
        <v>8</v>
      </c>
      <c r="S592" s="25">
        <f>Table1[[#This Row],[RcvdQuantity]]/Table1[[#This Row],[POQty]]</f>
        <v>0.4</v>
      </c>
      <c r="T592">
        <v>12</v>
      </c>
      <c r="U592">
        <v>0</v>
      </c>
      <c r="V592">
        <v>0</v>
      </c>
      <c r="W592">
        <v>0</v>
      </c>
      <c r="X592">
        <v>2100</v>
      </c>
      <c r="Y592">
        <v>2100</v>
      </c>
      <c r="Z592">
        <v>2100</v>
      </c>
      <c r="AA592">
        <v>0</v>
      </c>
      <c r="AB592">
        <v>0</v>
      </c>
      <c r="AC592">
        <v>16800</v>
      </c>
      <c r="AD592">
        <v>16800</v>
      </c>
      <c r="AF592" t="s">
        <v>5412</v>
      </c>
      <c r="AH592">
        <v>371435</v>
      </c>
    </row>
    <row r="593" spans="1:34" x14ac:dyDescent="0.25">
      <c r="A593" t="s">
        <v>7266</v>
      </c>
      <c r="B593" s="24">
        <v>45670</v>
      </c>
      <c r="C593" t="s">
        <v>7269</v>
      </c>
      <c r="D593" t="s">
        <v>7113</v>
      </c>
      <c r="E593" t="s">
        <v>7270</v>
      </c>
      <c r="F593" t="s">
        <v>7242</v>
      </c>
      <c r="G593" t="s">
        <v>7242</v>
      </c>
      <c r="H593">
        <f>Table1[[#This Row],[GrnPostDate]]-Table1[[#This Row],[PoDate]]</f>
        <v>14</v>
      </c>
      <c r="I593" t="s">
        <v>6248</v>
      </c>
      <c r="J593" t="s">
        <v>90</v>
      </c>
      <c r="K593" t="s">
        <v>7271</v>
      </c>
      <c r="M593">
        <v>640</v>
      </c>
      <c r="O593" t="s">
        <v>37</v>
      </c>
      <c r="P593">
        <v>2100</v>
      </c>
      <c r="Q593">
        <v>20</v>
      </c>
      <c r="R593">
        <v>20</v>
      </c>
      <c r="S593" s="25">
        <f>Table1[[#This Row],[RcvdQuantity]]/Table1[[#This Row],[POQty]]</f>
        <v>1</v>
      </c>
      <c r="T593">
        <v>0</v>
      </c>
      <c r="U593">
        <v>0</v>
      </c>
      <c r="V593">
        <v>0</v>
      </c>
      <c r="W593">
        <v>0</v>
      </c>
      <c r="X593">
        <v>2100</v>
      </c>
      <c r="Y593">
        <v>2100</v>
      </c>
      <c r="Z593">
        <v>2100</v>
      </c>
      <c r="AA593">
        <v>0</v>
      </c>
      <c r="AB593">
        <v>0</v>
      </c>
      <c r="AC593">
        <v>42000</v>
      </c>
      <c r="AD593">
        <v>42000</v>
      </c>
      <c r="AF593" t="s">
        <v>5412</v>
      </c>
      <c r="AH593">
        <v>371437</v>
      </c>
    </row>
    <row r="594" spans="1:34" x14ac:dyDescent="0.25">
      <c r="A594" t="s">
        <v>7266</v>
      </c>
      <c r="B594" s="24">
        <v>45670</v>
      </c>
      <c r="C594" t="s">
        <v>7269</v>
      </c>
      <c r="D594" t="s">
        <v>7113</v>
      </c>
      <c r="E594" t="s">
        <v>7270</v>
      </c>
      <c r="F594" t="s">
        <v>7242</v>
      </c>
      <c r="G594" t="s">
        <v>7242</v>
      </c>
      <c r="H594">
        <f>Table1[[#This Row],[GrnPostDate]]-Table1[[#This Row],[PoDate]]</f>
        <v>14</v>
      </c>
      <c r="I594" t="s">
        <v>6248</v>
      </c>
      <c r="J594" t="s">
        <v>90</v>
      </c>
      <c r="K594" t="s">
        <v>6190</v>
      </c>
      <c r="M594">
        <v>639</v>
      </c>
      <c r="O594" t="s">
        <v>37</v>
      </c>
      <c r="P594">
        <v>2100</v>
      </c>
      <c r="Q594">
        <v>12</v>
      </c>
      <c r="R594">
        <v>12</v>
      </c>
      <c r="S594" s="25">
        <f>Table1[[#This Row],[RcvdQuantity]]/Table1[[#This Row],[POQty]]</f>
        <v>1</v>
      </c>
      <c r="T594">
        <v>0</v>
      </c>
      <c r="U594">
        <v>0</v>
      </c>
      <c r="V594">
        <v>0</v>
      </c>
      <c r="W594">
        <v>0</v>
      </c>
      <c r="X594">
        <v>2100</v>
      </c>
      <c r="Y594">
        <v>2100</v>
      </c>
      <c r="Z594">
        <v>2100</v>
      </c>
      <c r="AA594">
        <v>0</v>
      </c>
      <c r="AB594">
        <v>0</v>
      </c>
      <c r="AC594">
        <v>25200</v>
      </c>
      <c r="AD594">
        <v>25200</v>
      </c>
      <c r="AF594" t="s">
        <v>5412</v>
      </c>
      <c r="AH594">
        <v>371438</v>
      </c>
    </row>
    <row r="595" spans="1:34" x14ac:dyDescent="0.25">
      <c r="A595" t="s">
        <v>7272</v>
      </c>
      <c r="B595" s="24">
        <v>45671</v>
      </c>
      <c r="C595" t="s">
        <v>7273</v>
      </c>
      <c r="D595" t="s">
        <v>7113</v>
      </c>
      <c r="E595" t="s">
        <v>7274</v>
      </c>
      <c r="F595" t="s">
        <v>7242</v>
      </c>
      <c r="G595" t="s">
        <v>7242</v>
      </c>
      <c r="H595">
        <f>Table1[[#This Row],[GrnPostDate]]-Table1[[#This Row],[PoDate]]</f>
        <v>13</v>
      </c>
      <c r="I595" t="s">
        <v>6248</v>
      </c>
      <c r="J595" t="s">
        <v>90</v>
      </c>
      <c r="K595" t="s">
        <v>7275</v>
      </c>
      <c r="M595">
        <v>1094</v>
      </c>
      <c r="O595" t="s">
        <v>37</v>
      </c>
      <c r="P595">
        <v>3450</v>
      </c>
      <c r="Q595">
        <v>20</v>
      </c>
      <c r="R595">
        <v>20</v>
      </c>
      <c r="S595" s="25">
        <f>Table1[[#This Row],[RcvdQuantity]]/Table1[[#This Row],[POQty]]</f>
        <v>1</v>
      </c>
      <c r="T595">
        <v>0</v>
      </c>
      <c r="U595">
        <v>0</v>
      </c>
      <c r="V595">
        <v>0</v>
      </c>
      <c r="W595">
        <v>0</v>
      </c>
      <c r="X595">
        <v>2812.5</v>
      </c>
      <c r="Y595">
        <v>3450</v>
      </c>
      <c r="Z595">
        <v>2812.5</v>
      </c>
      <c r="AA595">
        <v>0</v>
      </c>
      <c r="AB595">
        <v>22.67</v>
      </c>
      <c r="AC595">
        <v>56250</v>
      </c>
      <c r="AD595">
        <v>56250</v>
      </c>
      <c r="AF595" t="s">
        <v>5412</v>
      </c>
      <c r="AH595">
        <v>371457</v>
      </c>
    </row>
    <row r="596" spans="1:34" x14ac:dyDescent="0.25">
      <c r="A596" t="s">
        <v>7276</v>
      </c>
      <c r="B596" s="24">
        <v>45671</v>
      </c>
      <c r="C596" t="s">
        <v>7277</v>
      </c>
      <c r="D596" t="s">
        <v>6878</v>
      </c>
      <c r="E596" t="s">
        <v>7278</v>
      </c>
      <c r="F596" t="s">
        <v>7242</v>
      </c>
      <c r="G596" t="s">
        <v>7242</v>
      </c>
      <c r="H596">
        <f>Table1[[#This Row],[GrnPostDate]]-Table1[[#This Row],[PoDate]]</f>
        <v>13</v>
      </c>
      <c r="I596" t="s">
        <v>223</v>
      </c>
      <c r="J596" t="s">
        <v>5409</v>
      </c>
      <c r="K596" t="s">
        <v>7279</v>
      </c>
      <c r="L596" t="s">
        <v>7280</v>
      </c>
      <c r="M596">
        <v>7167</v>
      </c>
      <c r="O596" t="s">
        <v>7281</v>
      </c>
      <c r="P596">
        <v>33</v>
      </c>
      <c r="Q596">
        <v>1000</v>
      </c>
      <c r="R596">
        <v>1000</v>
      </c>
      <c r="S596" s="25">
        <f>Table1[[#This Row],[RcvdQuantity]]/Table1[[#This Row],[POQty]]</f>
        <v>1</v>
      </c>
      <c r="T596">
        <v>0</v>
      </c>
      <c r="U596">
        <v>0</v>
      </c>
      <c r="V596">
        <v>0</v>
      </c>
      <c r="W596">
        <v>0</v>
      </c>
      <c r="X596">
        <v>33</v>
      </c>
      <c r="Y596">
        <v>33</v>
      </c>
      <c r="Z596">
        <v>33</v>
      </c>
      <c r="AA596">
        <v>0</v>
      </c>
      <c r="AB596">
        <v>0</v>
      </c>
      <c r="AC596">
        <v>33000</v>
      </c>
      <c r="AD596">
        <v>33000</v>
      </c>
      <c r="AF596" t="s">
        <v>5412</v>
      </c>
      <c r="AH596">
        <v>371483</v>
      </c>
    </row>
    <row r="597" spans="1:34" x14ac:dyDescent="0.25">
      <c r="A597" t="s">
        <v>7282</v>
      </c>
      <c r="B597" s="24">
        <v>45667</v>
      </c>
      <c r="C597" t="s">
        <v>7283</v>
      </c>
      <c r="D597" t="s">
        <v>6878</v>
      </c>
      <c r="E597" t="s">
        <v>7284</v>
      </c>
      <c r="F597" t="s">
        <v>7242</v>
      </c>
      <c r="G597" t="s">
        <v>7242</v>
      </c>
      <c r="H597">
        <f>Table1[[#This Row],[GrnPostDate]]-Table1[[#This Row],[PoDate]]</f>
        <v>17</v>
      </c>
      <c r="I597" t="s">
        <v>223</v>
      </c>
      <c r="J597" t="s">
        <v>5569</v>
      </c>
      <c r="K597" t="s">
        <v>7285</v>
      </c>
      <c r="L597" t="s">
        <v>6294</v>
      </c>
      <c r="M597">
        <v>7398</v>
      </c>
      <c r="O597" t="s">
        <v>7286</v>
      </c>
      <c r="P597">
        <v>1.8</v>
      </c>
      <c r="Q597">
        <v>10000</v>
      </c>
      <c r="R597">
        <v>10000</v>
      </c>
      <c r="S597" s="25">
        <f>Table1[[#This Row],[RcvdQuantity]]/Table1[[#This Row],[POQty]]</f>
        <v>1</v>
      </c>
      <c r="T597">
        <v>0</v>
      </c>
      <c r="U597">
        <v>0</v>
      </c>
      <c r="V597">
        <v>0</v>
      </c>
      <c r="W597">
        <v>0</v>
      </c>
      <c r="X597">
        <v>1.8</v>
      </c>
      <c r="Y597">
        <v>1.8</v>
      </c>
      <c r="Z597">
        <v>1.8</v>
      </c>
      <c r="AA597">
        <v>0</v>
      </c>
      <c r="AB597">
        <v>0</v>
      </c>
      <c r="AC597">
        <v>18000</v>
      </c>
      <c r="AD597">
        <v>18000</v>
      </c>
      <c r="AF597" t="s">
        <v>5412</v>
      </c>
      <c r="AH597">
        <v>371484</v>
      </c>
    </row>
    <row r="598" spans="1:34" x14ac:dyDescent="0.25">
      <c r="A598" t="s">
        <v>7287</v>
      </c>
      <c r="B598" s="24">
        <v>45679</v>
      </c>
      <c r="C598" t="s">
        <v>7288</v>
      </c>
      <c r="D598" t="s">
        <v>6965</v>
      </c>
      <c r="E598" t="s">
        <v>7289</v>
      </c>
      <c r="F598" t="s">
        <v>7242</v>
      </c>
      <c r="G598" t="s">
        <v>7242</v>
      </c>
      <c r="H598">
        <f>Table1[[#This Row],[GrnPostDate]]-Table1[[#This Row],[PoDate]]</f>
        <v>5</v>
      </c>
      <c r="I598" t="s">
        <v>7290</v>
      </c>
      <c r="J598" t="s">
        <v>5790</v>
      </c>
      <c r="K598" t="s">
        <v>7291</v>
      </c>
      <c r="M598">
        <v>15845</v>
      </c>
      <c r="O598" t="s">
        <v>37</v>
      </c>
      <c r="P598">
        <v>40</v>
      </c>
      <c r="Q598">
        <v>240</v>
      </c>
      <c r="R598">
        <v>240</v>
      </c>
      <c r="S598" s="25">
        <f>Table1[[#This Row],[RcvdQuantity]]/Table1[[#This Row],[POQty]]</f>
        <v>1</v>
      </c>
      <c r="T598">
        <v>0</v>
      </c>
      <c r="U598">
        <v>0</v>
      </c>
      <c r="V598">
        <v>0</v>
      </c>
      <c r="W598">
        <v>0</v>
      </c>
      <c r="X598">
        <v>40</v>
      </c>
      <c r="Y598">
        <v>40</v>
      </c>
      <c r="Z598">
        <v>40</v>
      </c>
      <c r="AA598">
        <v>0</v>
      </c>
      <c r="AB598">
        <v>0</v>
      </c>
      <c r="AC598">
        <v>9600</v>
      </c>
      <c r="AD598">
        <v>9600</v>
      </c>
      <c r="AF598" t="s">
        <v>5503</v>
      </c>
      <c r="AH598">
        <v>371485</v>
      </c>
    </row>
    <row r="599" spans="1:34" x14ac:dyDescent="0.25">
      <c r="A599" t="s">
        <v>7292</v>
      </c>
      <c r="B599" s="24">
        <v>45677</v>
      </c>
      <c r="C599" t="s">
        <v>7293</v>
      </c>
      <c r="D599" t="s">
        <v>6878</v>
      </c>
      <c r="E599" t="s">
        <v>7294</v>
      </c>
      <c r="F599" t="s">
        <v>7242</v>
      </c>
      <c r="G599" t="s">
        <v>7242</v>
      </c>
      <c r="H599">
        <f>Table1[[#This Row],[GrnPostDate]]-Table1[[#This Row],[PoDate]]</f>
        <v>7</v>
      </c>
      <c r="I599" t="s">
        <v>5408</v>
      </c>
      <c r="J599" t="s">
        <v>5472</v>
      </c>
      <c r="K599" t="s">
        <v>7295</v>
      </c>
      <c r="M599">
        <v>33754</v>
      </c>
      <c r="O599" t="s">
        <v>1493</v>
      </c>
      <c r="P599">
        <v>58</v>
      </c>
      <c r="Q599">
        <v>1000</v>
      </c>
      <c r="R599">
        <v>1000</v>
      </c>
      <c r="S599" s="25">
        <f>Table1[[#This Row],[RcvdQuantity]]/Table1[[#This Row],[POQty]]</f>
        <v>1</v>
      </c>
      <c r="T599">
        <v>0</v>
      </c>
      <c r="U599">
        <v>0</v>
      </c>
      <c r="V599">
        <v>0</v>
      </c>
      <c r="W599">
        <v>0</v>
      </c>
      <c r="X599">
        <v>58</v>
      </c>
      <c r="Y599">
        <v>58</v>
      </c>
      <c r="Z599">
        <v>58</v>
      </c>
      <c r="AA599">
        <v>0</v>
      </c>
      <c r="AB599">
        <v>0</v>
      </c>
      <c r="AC599">
        <v>58000</v>
      </c>
      <c r="AD599">
        <v>58000</v>
      </c>
      <c r="AF599" t="s">
        <v>5412</v>
      </c>
      <c r="AH599">
        <v>371499</v>
      </c>
    </row>
    <row r="600" spans="1:34" x14ac:dyDescent="0.25">
      <c r="A600" t="s">
        <v>7296</v>
      </c>
      <c r="B600" s="24">
        <v>45679</v>
      </c>
      <c r="C600" t="s">
        <v>7297</v>
      </c>
      <c r="D600" t="s">
        <v>7240</v>
      </c>
      <c r="E600" t="s">
        <v>7298</v>
      </c>
      <c r="F600" t="s">
        <v>7242</v>
      </c>
      <c r="G600" t="s">
        <v>7242</v>
      </c>
      <c r="H600">
        <f>Table1[[#This Row],[GrnPostDate]]-Table1[[#This Row],[PoDate]]</f>
        <v>5</v>
      </c>
      <c r="I600" t="s">
        <v>223</v>
      </c>
      <c r="J600" t="s">
        <v>5409</v>
      </c>
      <c r="K600" t="s">
        <v>7299</v>
      </c>
      <c r="L600" t="s">
        <v>7300</v>
      </c>
      <c r="M600">
        <v>7036</v>
      </c>
      <c r="O600" t="s">
        <v>7301</v>
      </c>
      <c r="P600">
        <v>8.3000000000000007</v>
      </c>
      <c r="Q600">
        <v>2000</v>
      </c>
      <c r="R600">
        <v>2000</v>
      </c>
      <c r="S600" s="25">
        <f>Table1[[#This Row],[RcvdQuantity]]/Table1[[#This Row],[POQty]]</f>
        <v>1</v>
      </c>
      <c r="T600">
        <v>0</v>
      </c>
      <c r="U600">
        <v>0</v>
      </c>
      <c r="V600">
        <v>0</v>
      </c>
      <c r="W600">
        <v>0</v>
      </c>
      <c r="X600">
        <v>8.3000000000000007</v>
      </c>
      <c r="Y600">
        <v>8.3000000000000007</v>
      </c>
      <c r="Z600">
        <v>8.3000000000000007</v>
      </c>
      <c r="AA600">
        <v>0</v>
      </c>
      <c r="AB600">
        <v>0</v>
      </c>
      <c r="AC600">
        <v>16600</v>
      </c>
      <c r="AD600">
        <v>16600</v>
      </c>
      <c r="AF600" t="s">
        <v>5412</v>
      </c>
      <c r="AH600">
        <v>371500</v>
      </c>
    </row>
    <row r="601" spans="1:34" x14ac:dyDescent="0.25">
      <c r="A601" t="s">
        <v>7296</v>
      </c>
      <c r="B601" s="24">
        <v>45679</v>
      </c>
      <c r="C601" t="s">
        <v>7297</v>
      </c>
      <c r="D601" t="s">
        <v>7240</v>
      </c>
      <c r="E601" t="s">
        <v>7298</v>
      </c>
      <c r="F601" t="s">
        <v>7242</v>
      </c>
      <c r="G601" t="s">
        <v>7242</v>
      </c>
      <c r="H601">
        <f>Table1[[#This Row],[GrnPostDate]]-Table1[[#This Row],[PoDate]]</f>
        <v>5</v>
      </c>
      <c r="I601" t="s">
        <v>223</v>
      </c>
      <c r="J601" t="s">
        <v>7125</v>
      </c>
      <c r="K601" t="s">
        <v>7302</v>
      </c>
      <c r="M601">
        <v>28702</v>
      </c>
      <c r="O601" t="s">
        <v>7303</v>
      </c>
      <c r="P601">
        <v>105</v>
      </c>
      <c r="Q601">
        <v>300</v>
      </c>
      <c r="R601">
        <v>300</v>
      </c>
      <c r="S601" s="25">
        <f>Table1[[#This Row],[RcvdQuantity]]/Table1[[#This Row],[POQty]]</f>
        <v>1</v>
      </c>
      <c r="T601">
        <v>0</v>
      </c>
      <c r="U601">
        <v>0</v>
      </c>
      <c r="V601">
        <v>0</v>
      </c>
      <c r="W601">
        <v>0</v>
      </c>
      <c r="X601">
        <v>105</v>
      </c>
      <c r="Y601">
        <v>105</v>
      </c>
      <c r="Z601">
        <v>105</v>
      </c>
      <c r="AA601">
        <v>0</v>
      </c>
      <c r="AB601">
        <v>0</v>
      </c>
      <c r="AC601">
        <v>31500</v>
      </c>
      <c r="AD601">
        <v>31500</v>
      </c>
      <c r="AF601" t="s">
        <v>5412</v>
      </c>
      <c r="AH601">
        <v>371501</v>
      </c>
    </row>
    <row r="602" spans="1:34" x14ac:dyDescent="0.25">
      <c r="A602" t="s">
        <v>7296</v>
      </c>
      <c r="B602" s="24">
        <v>45679</v>
      </c>
      <c r="C602" t="s">
        <v>7297</v>
      </c>
      <c r="D602" t="s">
        <v>7240</v>
      </c>
      <c r="E602" t="s">
        <v>7298</v>
      </c>
      <c r="F602" t="s">
        <v>7242</v>
      </c>
      <c r="G602" t="s">
        <v>7242</v>
      </c>
      <c r="H602">
        <f>Table1[[#This Row],[GrnPostDate]]-Table1[[#This Row],[PoDate]]</f>
        <v>5</v>
      </c>
      <c r="I602" t="s">
        <v>223</v>
      </c>
      <c r="J602" t="s">
        <v>6464</v>
      </c>
      <c r="K602" t="s">
        <v>7304</v>
      </c>
      <c r="M602">
        <v>15793</v>
      </c>
      <c r="O602" t="s">
        <v>7305</v>
      </c>
      <c r="P602">
        <v>700</v>
      </c>
      <c r="Q602">
        <v>50</v>
      </c>
      <c r="R602">
        <v>8</v>
      </c>
      <c r="S602" s="25">
        <f>Table1[[#This Row],[RcvdQuantity]]/Table1[[#This Row],[POQty]]</f>
        <v>0.16</v>
      </c>
      <c r="T602">
        <v>42</v>
      </c>
      <c r="U602">
        <v>0</v>
      </c>
      <c r="V602">
        <v>0</v>
      </c>
      <c r="W602">
        <v>0</v>
      </c>
      <c r="X602">
        <v>700</v>
      </c>
      <c r="Y602">
        <v>700</v>
      </c>
      <c r="Z602">
        <v>700</v>
      </c>
      <c r="AA602">
        <v>0</v>
      </c>
      <c r="AB602">
        <v>0</v>
      </c>
      <c r="AC602">
        <v>5600</v>
      </c>
      <c r="AD602">
        <v>5600</v>
      </c>
      <c r="AF602" t="s">
        <v>5412</v>
      </c>
      <c r="AH602">
        <v>371502</v>
      </c>
    </row>
    <row r="603" spans="1:34" x14ac:dyDescent="0.25">
      <c r="A603" t="s">
        <v>7296</v>
      </c>
      <c r="B603" s="24">
        <v>45679</v>
      </c>
      <c r="C603" t="s">
        <v>7297</v>
      </c>
      <c r="D603" t="s">
        <v>7240</v>
      </c>
      <c r="E603" t="s">
        <v>7298</v>
      </c>
      <c r="F603" t="s">
        <v>7242</v>
      </c>
      <c r="G603" t="s">
        <v>7242</v>
      </c>
      <c r="H603">
        <f>Table1[[#This Row],[GrnPostDate]]-Table1[[#This Row],[PoDate]]</f>
        <v>5</v>
      </c>
      <c r="I603" t="s">
        <v>223</v>
      </c>
      <c r="J603" t="s">
        <v>5409</v>
      </c>
      <c r="K603" t="s">
        <v>7306</v>
      </c>
      <c r="L603" t="s">
        <v>7307</v>
      </c>
      <c r="M603">
        <v>7104</v>
      </c>
      <c r="O603" t="s">
        <v>7308</v>
      </c>
      <c r="P603">
        <v>1.5</v>
      </c>
      <c r="Q603">
        <v>60000</v>
      </c>
      <c r="R603">
        <v>1000</v>
      </c>
      <c r="S603" s="25">
        <f>Table1[[#This Row],[RcvdQuantity]]/Table1[[#This Row],[POQty]]</f>
        <v>1.6666666666666666E-2</v>
      </c>
      <c r="T603">
        <v>59000</v>
      </c>
      <c r="U603">
        <v>0</v>
      </c>
      <c r="V603">
        <v>0</v>
      </c>
      <c r="W603">
        <v>0</v>
      </c>
      <c r="X603">
        <v>1.5</v>
      </c>
      <c r="Y603">
        <v>1.5</v>
      </c>
      <c r="Z603">
        <v>1.5</v>
      </c>
      <c r="AA603">
        <v>0</v>
      </c>
      <c r="AB603">
        <v>0</v>
      </c>
      <c r="AC603">
        <v>1500</v>
      </c>
      <c r="AD603">
        <v>1500</v>
      </c>
      <c r="AF603" t="s">
        <v>5412</v>
      </c>
      <c r="AH603">
        <v>371503</v>
      </c>
    </row>
    <row r="604" spans="1:34" x14ac:dyDescent="0.25">
      <c r="A604" t="s">
        <v>7309</v>
      </c>
      <c r="B604" s="24">
        <v>45674</v>
      </c>
      <c r="C604" t="s">
        <v>7310</v>
      </c>
      <c r="D604" t="s">
        <v>7240</v>
      </c>
      <c r="E604" t="s">
        <v>7311</v>
      </c>
      <c r="F604" t="s">
        <v>7242</v>
      </c>
      <c r="G604" t="s">
        <v>7242</v>
      </c>
      <c r="H604">
        <f>Table1[[#This Row],[GrnPostDate]]-Table1[[#This Row],[PoDate]]</f>
        <v>10</v>
      </c>
      <c r="I604" t="s">
        <v>7312</v>
      </c>
      <c r="J604" t="s">
        <v>5816</v>
      </c>
      <c r="K604" t="s">
        <v>7313</v>
      </c>
      <c r="L604" t="s">
        <v>5950</v>
      </c>
      <c r="M604">
        <v>7611</v>
      </c>
      <c r="O604" t="s">
        <v>7314</v>
      </c>
      <c r="P604">
        <v>110</v>
      </c>
      <c r="Q604">
        <v>500</v>
      </c>
      <c r="R604">
        <v>500</v>
      </c>
      <c r="S604" s="25">
        <f>Table1[[#This Row],[RcvdQuantity]]/Table1[[#This Row],[POQty]]</f>
        <v>1</v>
      </c>
      <c r="T604">
        <v>0</v>
      </c>
      <c r="U604">
        <v>0</v>
      </c>
      <c r="V604">
        <v>0</v>
      </c>
      <c r="W604">
        <v>0</v>
      </c>
      <c r="X604">
        <v>110</v>
      </c>
      <c r="Y604">
        <v>110</v>
      </c>
      <c r="Z604">
        <v>110</v>
      </c>
      <c r="AA604">
        <v>0</v>
      </c>
      <c r="AB604">
        <v>0</v>
      </c>
      <c r="AC604">
        <v>55000</v>
      </c>
      <c r="AD604">
        <v>55000</v>
      </c>
      <c r="AF604" t="s">
        <v>5412</v>
      </c>
      <c r="AH604">
        <v>371504</v>
      </c>
    </row>
    <row r="605" spans="1:34" x14ac:dyDescent="0.25">
      <c r="A605" t="s">
        <v>7315</v>
      </c>
      <c r="B605" s="24">
        <v>45674</v>
      </c>
      <c r="C605" t="s">
        <v>7316</v>
      </c>
      <c r="D605" t="s">
        <v>7240</v>
      </c>
      <c r="E605" t="s">
        <v>7317</v>
      </c>
      <c r="F605" t="s">
        <v>7242</v>
      </c>
      <c r="G605" t="s">
        <v>7242</v>
      </c>
      <c r="H605">
        <f>Table1[[#This Row],[GrnPostDate]]-Table1[[#This Row],[PoDate]]</f>
        <v>10</v>
      </c>
      <c r="I605" t="s">
        <v>383</v>
      </c>
      <c r="J605" t="s">
        <v>5816</v>
      </c>
      <c r="K605" t="s">
        <v>7318</v>
      </c>
      <c r="L605" t="s">
        <v>7319</v>
      </c>
      <c r="M605">
        <v>7412</v>
      </c>
      <c r="O605" t="s">
        <v>7320</v>
      </c>
      <c r="P605">
        <v>147</v>
      </c>
      <c r="Q605">
        <v>300</v>
      </c>
      <c r="R605">
        <v>300</v>
      </c>
      <c r="S605" s="25">
        <f>Table1[[#This Row],[RcvdQuantity]]/Table1[[#This Row],[POQty]]</f>
        <v>1</v>
      </c>
      <c r="T605">
        <v>0</v>
      </c>
      <c r="U605">
        <v>0</v>
      </c>
      <c r="V605">
        <v>0</v>
      </c>
      <c r="W605">
        <v>0</v>
      </c>
      <c r="X605">
        <v>147</v>
      </c>
      <c r="Y605">
        <v>147</v>
      </c>
      <c r="Z605">
        <v>147</v>
      </c>
      <c r="AA605">
        <v>0</v>
      </c>
      <c r="AB605">
        <v>0</v>
      </c>
      <c r="AC605">
        <v>44100</v>
      </c>
      <c r="AD605">
        <v>44100</v>
      </c>
      <c r="AF605" t="s">
        <v>5412</v>
      </c>
      <c r="AH605">
        <v>371506</v>
      </c>
    </row>
    <row r="606" spans="1:34" x14ac:dyDescent="0.25">
      <c r="A606" t="s">
        <v>7321</v>
      </c>
      <c r="B606" s="24">
        <v>45680</v>
      </c>
      <c r="C606" t="s">
        <v>7322</v>
      </c>
      <c r="D606" t="s">
        <v>7240</v>
      </c>
      <c r="E606" t="s">
        <v>7323</v>
      </c>
      <c r="F606" t="s">
        <v>7242</v>
      </c>
      <c r="G606" t="s">
        <v>7242</v>
      </c>
      <c r="H606">
        <f>Table1[[#This Row],[GrnPostDate]]-Table1[[#This Row],[PoDate]]</f>
        <v>4</v>
      </c>
      <c r="I606" t="s">
        <v>6616</v>
      </c>
      <c r="J606" t="s">
        <v>5472</v>
      </c>
      <c r="K606" t="s">
        <v>7324</v>
      </c>
      <c r="L606" t="s">
        <v>7325</v>
      </c>
      <c r="M606">
        <v>8139</v>
      </c>
      <c r="O606" t="s">
        <v>7326</v>
      </c>
      <c r="P606">
        <v>850</v>
      </c>
      <c r="Q606">
        <v>100</v>
      </c>
      <c r="R606">
        <v>100</v>
      </c>
      <c r="S606" s="25">
        <f>Table1[[#This Row],[RcvdQuantity]]/Table1[[#This Row],[POQty]]</f>
        <v>1</v>
      </c>
      <c r="T606">
        <v>0</v>
      </c>
      <c r="U606">
        <v>0</v>
      </c>
      <c r="V606">
        <v>0</v>
      </c>
      <c r="W606">
        <v>0</v>
      </c>
      <c r="X606">
        <v>850</v>
      </c>
      <c r="Y606">
        <v>850</v>
      </c>
      <c r="Z606">
        <v>850</v>
      </c>
      <c r="AA606">
        <v>0</v>
      </c>
      <c r="AB606">
        <v>0</v>
      </c>
      <c r="AC606">
        <v>85000</v>
      </c>
      <c r="AD606">
        <v>85000</v>
      </c>
      <c r="AF606" t="s">
        <v>5412</v>
      </c>
      <c r="AH606">
        <v>371508</v>
      </c>
    </row>
    <row r="607" spans="1:34" x14ac:dyDescent="0.25">
      <c r="A607" t="s">
        <v>7327</v>
      </c>
      <c r="B607" s="24">
        <v>45680</v>
      </c>
      <c r="C607" t="s">
        <v>7328</v>
      </c>
      <c r="D607" t="s">
        <v>7240</v>
      </c>
      <c r="E607" t="s">
        <v>7329</v>
      </c>
      <c r="F607" t="s">
        <v>7242</v>
      </c>
      <c r="G607" t="s">
        <v>7242</v>
      </c>
      <c r="H607">
        <f>Table1[[#This Row],[GrnPostDate]]-Table1[[#This Row],[PoDate]]</f>
        <v>4</v>
      </c>
      <c r="I607" t="s">
        <v>7330</v>
      </c>
      <c r="J607" t="s">
        <v>5409</v>
      </c>
      <c r="K607" t="s">
        <v>7331</v>
      </c>
      <c r="L607" t="s">
        <v>7332</v>
      </c>
      <c r="M607">
        <v>8032</v>
      </c>
      <c r="O607" t="s">
        <v>7333</v>
      </c>
      <c r="P607">
        <v>100</v>
      </c>
      <c r="Q607">
        <v>600</v>
      </c>
      <c r="R607">
        <v>600</v>
      </c>
      <c r="S607" s="25">
        <f>Table1[[#This Row],[RcvdQuantity]]/Table1[[#This Row],[POQty]]</f>
        <v>1</v>
      </c>
      <c r="T607">
        <v>0</v>
      </c>
      <c r="U607">
        <v>0</v>
      </c>
      <c r="V607">
        <v>0</v>
      </c>
      <c r="W607">
        <v>0</v>
      </c>
      <c r="X607">
        <v>100</v>
      </c>
      <c r="Y607">
        <v>100</v>
      </c>
      <c r="Z607">
        <v>100</v>
      </c>
      <c r="AA607">
        <v>0</v>
      </c>
      <c r="AB607">
        <v>0</v>
      </c>
      <c r="AC607">
        <v>60000</v>
      </c>
      <c r="AD607">
        <v>60000</v>
      </c>
      <c r="AF607" t="s">
        <v>5412</v>
      </c>
      <c r="AH607">
        <v>371510</v>
      </c>
    </row>
    <row r="608" spans="1:34" x14ac:dyDescent="0.25">
      <c r="A608" t="s">
        <v>7327</v>
      </c>
      <c r="B608" s="24">
        <v>45680</v>
      </c>
      <c r="C608" t="s">
        <v>7328</v>
      </c>
      <c r="D608" t="s">
        <v>7240</v>
      </c>
      <c r="E608" t="s">
        <v>7329</v>
      </c>
      <c r="F608" t="s">
        <v>7242</v>
      </c>
      <c r="G608" t="s">
        <v>7242</v>
      </c>
      <c r="H608">
        <f>Table1[[#This Row],[GrnPostDate]]-Table1[[#This Row],[PoDate]]</f>
        <v>4</v>
      </c>
      <c r="I608" t="s">
        <v>7330</v>
      </c>
      <c r="J608" t="s">
        <v>5569</v>
      </c>
      <c r="K608" t="s">
        <v>7334</v>
      </c>
      <c r="M608">
        <v>40251</v>
      </c>
      <c r="O608" t="s">
        <v>7335</v>
      </c>
      <c r="P608">
        <v>670.47</v>
      </c>
      <c r="Q608">
        <v>63</v>
      </c>
      <c r="R608">
        <v>63</v>
      </c>
      <c r="S608" s="25">
        <f>Table1[[#This Row],[RcvdQuantity]]/Table1[[#This Row],[POQty]]</f>
        <v>1</v>
      </c>
      <c r="T608">
        <v>0</v>
      </c>
      <c r="U608">
        <v>0</v>
      </c>
      <c r="V608">
        <v>0</v>
      </c>
      <c r="W608">
        <v>0</v>
      </c>
      <c r="X608">
        <v>670.47</v>
      </c>
      <c r="Y608">
        <v>670.47</v>
      </c>
      <c r="Z608">
        <v>670.47</v>
      </c>
      <c r="AA608">
        <v>0</v>
      </c>
      <c r="AB608">
        <v>0</v>
      </c>
      <c r="AC608">
        <v>42239.61</v>
      </c>
      <c r="AD608">
        <v>42239.61</v>
      </c>
      <c r="AF608" t="s">
        <v>5412</v>
      </c>
      <c r="AH608">
        <v>371511</v>
      </c>
    </row>
    <row r="609" spans="1:34" x14ac:dyDescent="0.25">
      <c r="A609" t="s">
        <v>7336</v>
      </c>
      <c r="B609" s="24">
        <v>45679</v>
      </c>
      <c r="C609" t="s">
        <v>7337</v>
      </c>
      <c r="D609" t="s">
        <v>7240</v>
      </c>
      <c r="E609" t="s">
        <v>7338</v>
      </c>
      <c r="F609" t="s">
        <v>7242</v>
      </c>
      <c r="G609" t="s">
        <v>7242</v>
      </c>
      <c r="H609">
        <f>Table1[[#This Row],[GrnPostDate]]-Table1[[#This Row],[PoDate]]</f>
        <v>5</v>
      </c>
      <c r="I609" t="s">
        <v>484</v>
      </c>
      <c r="J609" t="s">
        <v>7125</v>
      </c>
      <c r="K609" t="s">
        <v>7339</v>
      </c>
      <c r="L609" t="s">
        <v>7135</v>
      </c>
      <c r="M609">
        <v>7762</v>
      </c>
      <c r="O609" t="s">
        <v>7340</v>
      </c>
      <c r="P609">
        <v>370</v>
      </c>
      <c r="Q609">
        <v>100</v>
      </c>
      <c r="R609">
        <v>100</v>
      </c>
      <c r="S609" s="25">
        <f>Table1[[#This Row],[RcvdQuantity]]/Table1[[#This Row],[POQty]]</f>
        <v>1</v>
      </c>
      <c r="T609">
        <v>0</v>
      </c>
      <c r="U609">
        <v>0</v>
      </c>
      <c r="V609">
        <v>0</v>
      </c>
      <c r="W609">
        <v>0</v>
      </c>
      <c r="X609">
        <v>370</v>
      </c>
      <c r="Y609">
        <v>370</v>
      </c>
      <c r="Z609">
        <v>370</v>
      </c>
      <c r="AA609">
        <v>0</v>
      </c>
      <c r="AB609">
        <v>0</v>
      </c>
      <c r="AC609">
        <v>37000</v>
      </c>
      <c r="AD609">
        <v>37000</v>
      </c>
      <c r="AF609" t="s">
        <v>5412</v>
      </c>
      <c r="AH609">
        <v>371512</v>
      </c>
    </row>
    <row r="610" spans="1:34" x14ac:dyDescent="0.25">
      <c r="A610" t="s">
        <v>7341</v>
      </c>
      <c r="B610" s="24">
        <v>45643</v>
      </c>
      <c r="C610" t="s">
        <v>7342</v>
      </c>
      <c r="D610" t="s">
        <v>6878</v>
      </c>
      <c r="E610" t="s">
        <v>7343</v>
      </c>
      <c r="F610" t="s">
        <v>7242</v>
      </c>
      <c r="G610" t="s">
        <v>7242</v>
      </c>
      <c r="H610">
        <f>Table1[[#This Row],[GrnPostDate]]-Table1[[#This Row],[PoDate]]</f>
        <v>41</v>
      </c>
      <c r="I610" t="s">
        <v>7344</v>
      </c>
      <c r="J610" t="s">
        <v>232</v>
      </c>
      <c r="K610" t="s">
        <v>7345</v>
      </c>
      <c r="M610">
        <v>15605</v>
      </c>
      <c r="O610" t="s">
        <v>37</v>
      </c>
      <c r="P610">
        <v>11150</v>
      </c>
      <c r="Q610">
        <v>10</v>
      </c>
      <c r="R610">
        <v>10</v>
      </c>
      <c r="S610" s="25">
        <f>Table1[[#This Row],[RcvdQuantity]]/Table1[[#This Row],[POQty]]</f>
        <v>1</v>
      </c>
      <c r="T610">
        <v>0</v>
      </c>
      <c r="U610">
        <v>0</v>
      </c>
      <c r="V610">
        <v>0</v>
      </c>
      <c r="W610">
        <v>0</v>
      </c>
      <c r="X610">
        <v>11150</v>
      </c>
      <c r="Y610">
        <v>11150</v>
      </c>
      <c r="Z610">
        <v>11150</v>
      </c>
      <c r="AA610">
        <v>0</v>
      </c>
      <c r="AB610">
        <v>0</v>
      </c>
      <c r="AC610">
        <v>111500</v>
      </c>
      <c r="AD610">
        <v>111500</v>
      </c>
      <c r="AF610" t="s">
        <v>5503</v>
      </c>
      <c r="AH610">
        <v>371608</v>
      </c>
    </row>
    <row r="611" spans="1:34" x14ac:dyDescent="0.25">
      <c r="A611" t="s">
        <v>7341</v>
      </c>
      <c r="B611" s="24">
        <v>45643</v>
      </c>
      <c r="C611" t="s">
        <v>7342</v>
      </c>
      <c r="D611" t="s">
        <v>6878</v>
      </c>
      <c r="E611" t="s">
        <v>7343</v>
      </c>
      <c r="F611" t="s">
        <v>7242</v>
      </c>
      <c r="G611" t="s">
        <v>7242</v>
      </c>
      <c r="H611">
        <f>Table1[[#This Row],[GrnPostDate]]-Table1[[#This Row],[PoDate]]</f>
        <v>41</v>
      </c>
      <c r="I611" t="s">
        <v>7344</v>
      </c>
      <c r="J611" t="s">
        <v>232</v>
      </c>
      <c r="K611" t="s">
        <v>7346</v>
      </c>
      <c r="M611">
        <v>15604</v>
      </c>
      <c r="O611" t="s">
        <v>37</v>
      </c>
      <c r="P611">
        <v>10950</v>
      </c>
      <c r="Q611">
        <v>10</v>
      </c>
      <c r="R611">
        <v>10</v>
      </c>
      <c r="S611" s="25">
        <f>Table1[[#This Row],[RcvdQuantity]]/Table1[[#This Row],[POQty]]</f>
        <v>1</v>
      </c>
      <c r="T611">
        <v>0</v>
      </c>
      <c r="U611">
        <v>0</v>
      </c>
      <c r="V611">
        <v>0</v>
      </c>
      <c r="W611">
        <v>0</v>
      </c>
      <c r="X611">
        <v>10950</v>
      </c>
      <c r="Y611">
        <v>10950</v>
      </c>
      <c r="Z611">
        <v>10950</v>
      </c>
      <c r="AA611">
        <v>0</v>
      </c>
      <c r="AB611">
        <v>0</v>
      </c>
      <c r="AC611">
        <v>109500</v>
      </c>
      <c r="AD611">
        <v>109500</v>
      </c>
      <c r="AF611" t="s">
        <v>5503</v>
      </c>
      <c r="AH611">
        <v>371609</v>
      </c>
    </row>
    <row r="612" spans="1:34" x14ac:dyDescent="0.25">
      <c r="A612" t="s">
        <v>7341</v>
      </c>
      <c r="B612" s="24">
        <v>45643</v>
      </c>
      <c r="C612" t="s">
        <v>7342</v>
      </c>
      <c r="D612" t="s">
        <v>6878</v>
      </c>
      <c r="E612" t="s">
        <v>7343</v>
      </c>
      <c r="F612" t="s">
        <v>7242</v>
      </c>
      <c r="G612" t="s">
        <v>7242</v>
      </c>
      <c r="H612">
        <f>Table1[[#This Row],[GrnPostDate]]-Table1[[#This Row],[PoDate]]</f>
        <v>41</v>
      </c>
      <c r="I612" t="s">
        <v>7344</v>
      </c>
      <c r="J612" t="s">
        <v>5790</v>
      </c>
      <c r="K612" t="s">
        <v>7347</v>
      </c>
      <c r="M612">
        <v>1312</v>
      </c>
      <c r="O612" t="s">
        <v>37</v>
      </c>
      <c r="P612">
        <v>30</v>
      </c>
      <c r="Q612">
        <v>40</v>
      </c>
      <c r="R612">
        <v>40</v>
      </c>
      <c r="S612" s="25">
        <f>Table1[[#This Row],[RcvdQuantity]]/Table1[[#This Row],[POQty]]</f>
        <v>1</v>
      </c>
      <c r="T612">
        <v>0</v>
      </c>
      <c r="U612">
        <v>0</v>
      </c>
      <c r="V612">
        <v>0</v>
      </c>
      <c r="W612">
        <v>0</v>
      </c>
      <c r="X612">
        <v>30</v>
      </c>
      <c r="Y612">
        <v>30</v>
      </c>
      <c r="Z612">
        <v>30</v>
      </c>
      <c r="AA612">
        <v>0</v>
      </c>
      <c r="AB612">
        <v>0</v>
      </c>
      <c r="AC612">
        <v>1200</v>
      </c>
      <c r="AD612">
        <v>1200</v>
      </c>
      <c r="AF612" t="s">
        <v>5503</v>
      </c>
      <c r="AH612">
        <v>371610</v>
      </c>
    </row>
    <row r="613" spans="1:34" x14ac:dyDescent="0.25">
      <c r="A613" t="s">
        <v>7341</v>
      </c>
      <c r="B613" s="24">
        <v>45643</v>
      </c>
      <c r="C613" t="s">
        <v>7342</v>
      </c>
      <c r="D613" t="s">
        <v>6878</v>
      </c>
      <c r="E613" t="s">
        <v>7343</v>
      </c>
      <c r="F613" t="s">
        <v>7242</v>
      </c>
      <c r="G613" t="s">
        <v>7242</v>
      </c>
      <c r="H613">
        <f>Table1[[#This Row],[GrnPostDate]]-Table1[[#This Row],[PoDate]]</f>
        <v>41</v>
      </c>
      <c r="I613" t="s">
        <v>7344</v>
      </c>
      <c r="J613" t="s">
        <v>232</v>
      </c>
      <c r="K613" t="s">
        <v>7348</v>
      </c>
      <c r="M613">
        <v>55091</v>
      </c>
      <c r="O613" t="s">
        <v>37</v>
      </c>
      <c r="P613">
        <v>250</v>
      </c>
      <c r="Q613">
        <v>10</v>
      </c>
      <c r="R613">
        <v>10</v>
      </c>
      <c r="S613" s="25">
        <f>Table1[[#This Row],[RcvdQuantity]]/Table1[[#This Row],[POQty]]</f>
        <v>1</v>
      </c>
      <c r="T613">
        <v>0</v>
      </c>
      <c r="U613">
        <v>0</v>
      </c>
      <c r="V613">
        <v>0</v>
      </c>
      <c r="W613">
        <v>0</v>
      </c>
      <c r="X613">
        <v>250</v>
      </c>
      <c r="Y613">
        <v>250</v>
      </c>
      <c r="Z613">
        <v>250</v>
      </c>
      <c r="AA613">
        <v>0</v>
      </c>
      <c r="AB613">
        <v>0</v>
      </c>
      <c r="AC613">
        <v>2500</v>
      </c>
      <c r="AD613">
        <v>2500</v>
      </c>
      <c r="AF613" t="s">
        <v>5503</v>
      </c>
      <c r="AH613">
        <v>371611</v>
      </c>
    </row>
    <row r="614" spans="1:34" x14ac:dyDescent="0.25">
      <c r="A614" t="s">
        <v>7341</v>
      </c>
      <c r="B614" s="24">
        <v>45643</v>
      </c>
      <c r="C614" t="s">
        <v>7342</v>
      </c>
      <c r="D614" t="s">
        <v>6878</v>
      </c>
      <c r="E614" t="s">
        <v>7343</v>
      </c>
      <c r="F614" t="s">
        <v>7242</v>
      </c>
      <c r="G614" t="s">
        <v>7242</v>
      </c>
      <c r="H614">
        <f>Table1[[#This Row],[GrnPostDate]]-Table1[[#This Row],[PoDate]]</f>
        <v>41</v>
      </c>
      <c r="I614" t="s">
        <v>7344</v>
      </c>
      <c r="J614" t="s">
        <v>232</v>
      </c>
      <c r="K614" t="s">
        <v>7349</v>
      </c>
      <c r="M614">
        <v>28610</v>
      </c>
      <c r="O614" t="s">
        <v>37</v>
      </c>
      <c r="P614">
        <v>84216</v>
      </c>
      <c r="Q614">
        <v>1</v>
      </c>
      <c r="R614">
        <v>1</v>
      </c>
      <c r="S614" s="25">
        <f>Table1[[#This Row],[RcvdQuantity]]/Table1[[#This Row],[POQty]]</f>
        <v>1</v>
      </c>
      <c r="T614">
        <v>0</v>
      </c>
      <c r="U614">
        <v>0</v>
      </c>
      <c r="V614">
        <v>0</v>
      </c>
      <c r="W614">
        <v>0</v>
      </c>
      <c r="X614">
        <v>84216</v>
      </c>
      <c r="Y614">
        <v>84216</v>
      </c>
      <c r="Z614">
        <v>84216</v>
      </c>
      <c r="AA614">
        <v>0</v>
      </c>
      <c r="AB614">
        <v>0</v>
      </c>
      <c r="AC614">
        <v>84216</v>
      </c>
      <c r="AD614">
        <v>84216</v>
      </c>
      <c r="AF614" t="s">
        <v>5503</v>
      </c>
      <c r="AH614">
        <v>371612</v>
      </c>
    </row>
    <row r="615" spans="1:34" x14ac:dyDescent="0.25">
      <c r="A615" t="s">
        <v>7350</v>
      </c>
      <c r="B615" s="24">
        <v>45670</v>
      </c>
      <c r="C615" t="s">
        <v>7351</v>
      </c>
      <c r="D615" t="s">
        <v>7113</v>
      </c>
      <c r="E615" t="s">
        <v>7352</v>
      </c>
      <c r="F615" t="s">
        <v>7242</v>
      </c>
      <c r="G615" t="s">
        <v>7242</v>
      </c>
      <c r="H615">
        <f>Table1[[#This Row],[GrnPostDate]]-Table1[[#This Row],[PoDate]]</f>
        <v>14</v>
      </c>
      <c r="I615" t="s">
        <v>1748</v>
      </c>
      <c r="J615" t="s">
        <v>52</v>
      </c>
      <c r="K615" t="s">
        <v>6950</v>
      </c>
      <c r="M615">
        <v>11914</v>
      </c>
      <c r="O615" t="s">
        <v>6951</v>
      </c>
      <c r="P615">
        <v>5500</v>
      </c>
      <c r="Q615">
        <v>10</v>
      </c>
      <c r="R615">
        <v>5</v>
      </c>
      <c r="S615" s="25">
        <f>Table1[[#This Row],[RcvdQuantity]]/Table1[[#This Row],[POQty]]</f>
        <v>0.5</v>
      </c>
      <c r="T615">
        <v>5</v>
      </c>
      <c r="U615">
        <v>0</v>
      </c>
      <c r="V615">
        <v>0</v>
      </c>
      <c r="W615">
        <v>0</v>
      </c>
      <c r="X615">
        <v>5500</v>
      </c>
      <c r="Y615">
        <v>5500</v>
      </c>
      <c r="Z615">
        <v>5500</v>
      </c>
      <c r="AA615">
        <v>0</v>
      </c>
      <c r="AB615">
        <v>0</v>
      </c>
      <c r="AC615">
        <v>27500</v>
      </c>
      <c r="AD615">
        <v>27500</v>
      </c>
      <c r="AF615" t="s">
        <v>5503</v>
      </c>
      <c r="AH615">
        <v>371643</v>
      </c>
    </row>
    <row r="616" spans="1:34" x14ac:dyDescent="0.25">
      <c r="A616" t="s">
        <v>7350</v>
      </c>
      <c r="B616" s="24">
        <v>45670</v>
      </c>
      <c r="C616" t="s">
        <v>7351</v>
      </c>
      <c r="D616" t="s">
        <v>7113</v>
      </c>
      <c r="E616" t="s">
        <v>7352</v>
      </c>
      <c r="F616" t="s">
        <v>7242</v>
      </c>
      <c r="G616" t="s">
        <v>7242</v>
      </c>
      <c r="H616">
        <f>Table1[[#This Row],[GrnPostDate]]-Table1[[#This Row],[PoDate]]</f>
        <v>14</v>
      </c>
      <c r="I616" t="s">
        <v>1748</v>
      </c>
      <c r="J616" t="s">
        <v>52</v>
      </c>
      <c r="K616" t="s">
        <v>7353</v>
      </c>
      <c r="M616">
        <v>45762</v>
      </c>
      <c r="N616" t="s">
        <v>7354</v>
      </c>
      <c r="O616" t="s">
        <v>7355</v>
      </c>
      <c r="P616">
        <v>5500</v>
      </c>
      <c r="Q616">
        <v>10</v>
      </c>
      <c r="R616">
        <v>9</v>
      </c>
      <c r="S616" s="25">
        <f>Table1[[#This Row],[RcvdQuantity]]/Table1[[#This Row],[POQty]]</f>
        <v>0.9</v>
      </c>
      <c r="T616">
        <v>1</v>
      </c>
      <c r="U616">
        <v>30.91</v>
      </c>
      <c r="V616">
        <v>0</v>
      </c>
      <c r="W616">
        <v>0</v>
      </c>
      <c r="X616">
        <v>3800</v>
      </c>
      <c r="Y616">
        <v>3800</v>
      </c>
      <c r="Z616">
        <v>3800</v>
      </c>
      <c r="AA616">
        <v>0</v>
      </c>
      <c r="AB616">
        <v>0</v>
      </c>
      <c r="AC616">
        <v>34200</v>
      </c>
      <c r="AD616">
        <v>34200</v>
      </c>
      <c r="AF616" t="s">
        <v>5503</v>
      </c>
      <c r="AH616">
        <v>371644</v>
      </c>
    </row>
    <row r="617" spans="1:34" x14ac:dyDescent="0.25">
      <c r="A617" t="s">
        <v>7356</v>
      </c>
      <c r="B617" s="24">
        <v>45677</v>
      </c>
      <c r="C617" t="s">
        <v>7357</v>
      </c>
      <c r="D617" t="s">
        <v>7240</v>
      </c>
      <c r="E617" t="s">
        <v>7358</v>
      </c>
      <c r="F617" t="s">
        <v>7359</v>
      </c>
      <c r="G617" t="s">
        <v>7359</v>
      </c>
      <c r="H617">
        <f>Table1[[#This Row],[GrnPostDate]]-Table1[[#This Row],[PoDate]]</f>
        <v>8</v>
      </c>
      <c r="I617" t="s">
        <v>5445</v>
      </c>
      <c r="J617" t="s">
        <v>90</v>
      </c>
      <c r="K617" t="s">
        <v>5725</v>
      </c>
      <c r="M617">
        <v>712</v>
      </c>
      <c r="O617" t="s">
        <v>7360</v>
      </c>
      <c r="P617">
        <v>180</v>
      </c>
      <c r="Q617">
        <v>750</v>
      </c>
      <c r="R617">
        <v>750</v>
      </c>
      <c r="S617" s="25">
        <f>Table1[[#This Row],[RcvdQuantity]]/Table1[[#This Row],[POQty]]</f>
        <v>1</v>
      </c>
      <c r="T617">
        <v>0</v>
      </c>
      <c r="U617">
        <v>0</v>
      </c>
      <c r="V617">
        <v>0</v>
      </c>
      <c r="W617">
        <v>0</v>
      </c>
      <c r="X617">
        <v>180</v>
      </c>
      <c r="Y617">
        <v>180</v>
      </c>
      <c r="Z617">
        <v>180</v>
      </c>
      <c r="AA617">
        <v>0</v>
      </c>
      <c r="AB617">
        <v>0</v>
      </c>
      <c r="AC617">
        <v>135000</v>
      </c>
      <c r="AD617">
        <v>135000</v>
      </c>
      <c r="AF617" t="s">
        <v>5412</v>
      </c>
      <c r="AH617">
        <v>371740</v>
      </c>
    </row>
    <row r="618" spans="1:34" x14ac:dyDescent="0.25">
      <c r="A618" t="s">
        <v>5813</v>
      </c>
      <c r="B618" s="24">
        <v>45666</v>
      </c>
      <c r="C618" t="s">
        <v>7361</v>
      </c>
      <c r="D618" t="s">
        <v>6211</v>
      </c>
      <c r="E618" t="s">
        <v>7362</v>
      </c>
      <c r="F618" t="s">
        <v>7359</v>
      </c>
      <c r="G618" t="s">
        <v>7359</v>
      </c>
      <c r="H618">
        <f>Table1[[#This Row],[GrnPostDate]]-Table1[[#This Row],[PoDate]]</f>
        <v>19</v>
      </c>
      <c r="I618" t="s">
        <v>5428</v>
      </c>
      <c r="J618" t="s">
        <v>5816</v>
      </c>
      <c r="K618" t="s">
        <v>5817</v>
      </c>
      <c r="M618">
        <v>888</v>
      </c>
      <c r="O618" t="s">
        <v>37</v>
      </c>
      <c r="P618">
        <v>80</v>
      </c>
      <c r="Q618">
        <v>314</v>
      </c>
      <c r="R618">
        <v>314</v>
      </c>
      <c r="S618" s="25">
        <f>Table1[[#This Row],[RcvdQuantity]]/Table1[[#This Row],[POQty]]</f>
        <v>1</v>
      </c>
      <c r="T618">
        <v>0</v>
      </c>
      <c r="U618">
        <v>0</v>
      </c>
      <c r="V618">
        <v>0</v>
      </c>
      <c r="W618">
        <v>0</v>
      </c>
      <c r="X618">
        <v>80</v>
      </c>
      <c r="Y618">
        <v>80</v>
      </c>
      <c r="Z618">
        <v>80</v>
      </c>
      <c r="AA618">
        <v>0</v>
      </c>
      <c r="AB618">
        <v>0</v>
      </c>
      <c r="AC618">
        <v>25120</v>
      </c>
      <c r="AD618">
        <v>25120</v>
      </c>
      <c r="AF618" t="s">
        <v>5412</v>
      </c>
      <c r="AH618">
        <v>371748</v>
      </c>
    </row>
    <row r="619" spans="1:34" x14ac:dyDescent="0.25">
      <c r="A619" t="s">
        <v>6576</v>
      </c>
      <c r="B619" s="24">
        <v>45573</v>
      </c>
      <c r="C619" t="s">
        <v>7363</v>
      </c>
      <c r="D619" t="s">
        <v>6422</v>
      </c>
      <c r="E619" t="s">
        <v>7364</v>
      </c>
      <c r="F619" t="s">
        <v>7359</v>
      </c>
      <c r="G619" t="s">
        <v>7359</v>
      </c>
      <c r="H619">
        <f>Table1[[#This Row],[GrnPostDate]]-Table1[[#This Row],[PoDate]]</f>
        <v>112</v>
      </c>
      <c r="I619" t="s">
        <v>6579</v>
      </c>
      <c r="J619" t="s">
        <v>232</v>
      </c>
      <c r="K619" t="s">
        <v>7365</v>
      </c>
      <c r="M619">
        <v>13441</v>
      </c>
      <c r="O619" t="s">
        <v>7366</v>
      </c>
      <c r="P619">
        <v>426</v>
      </c>
      <c r="Q619">
        <v>600</v>
      </c>
      <c r="R619">
        <v>600</v>
      </c>
      <c r="S619" s="25">
        <f>Table1[[#This Row],[RcvdQuantity]]/Table1[[#This Row],[POQty]]</f>
        <v>1</v>
      </c>
      <c r="T619">
        <v>0</v>
      </c>
      <c r="U619">
        <v>0</v>
      </c>
      <c r="V619">
        <v>16</v>
      </c>
      <c r="W619">
        <v>40896</v>
      </c>
      <c r="X619">
        <v>494.16</v>
      </c>
      <c r="Y619">
        <v>494.16</v>
      </c>
      <c r="Z619">
        <v>494.16</v>
      </c>
      <c r="AA619">
        <v>0</v>
      </c>
      <c r="AB619">
        <v>0</v>
      </c>
      <c r="AC619">
        <v>296496</v>
      </c>
      <c r="AD619">
        <v>337392</v>
      </c>
      <c r="AF619" t="s">
        <v>5503</v>
      </c>
      <c r="AH619">
        <v>371749</v>
      </c>
    </row>
    <row r="620" spans="1:34" x14ac:dyDescent="0.25">
      <c r="A620" t="s">
        <v>6963</v>
      </c>
      <c r="B620" s="24">
        <v>45665</v>
      </c>
      <c r="C620" t="s">
        <v>7367</v>
      </c>
      <c r="D620" t="s">
        <v>7368</v>
      </c>
      <c r="E620" t="s">
        <v>7369</v>
      </c>
      <c r="F620" t="s">
        <v>7359</v>
      </c>
      <c r="G620" t="s">
        <v>7359</v>
      </c>
      <c r="H620">
        <f>Table1[[#This Row],[GrnPostDate]]-Table1[[#This Row],[PoDate]]</f>
        <v>20</v>
      </c>
      <c r="I620" t="s">
        <v>5490</v>
      </c>
      <c r="J620" t="s">
        <v>34</v>
      </c>
      <c r="K620" t="s">
        <v>6967</v>
      </c>
      <c r="M620">
        <v>56695</v>
      </c>
      <c r="O620" t="s">
        <v>37</v>
      </c>
      <c r="P620">
        <v>180</v>
      </c>
      <c r="Q620">
        <v>265</v>
      </c>
      <c r="R620">
        <v>15</v>
      </c>
      <c r="S620" s="25">
        <f>Table1[[#This Row],[RcvdQuantity]]/Table1[[#This Row],[POQty]]</f>
        <v>5.6603773584905662E-2</v>
      </c>
      <c r="T620">
        <v>250</v>
      </c>
      <c r="U620">
        <v>0</v>
      </c>
      <c r="V620">
        <v>0</v>
      </c>
      <c r="W620">
        <v>0</v>
      </c>
      <c r="X620">
        <v>180</v>
      </c>
      <c r="Y620">
        <v>180</v>
      </c>
      <c r="Z620">
        <v>180</v>
      </c>
      <c r="AA620">
        <v>0</v>
      </c>
      <c r="AB620">
        <v>0</v>
      </c>
      <c r="AC620">
        <v>2700</v>
      </c>
      <c r="AD620">
        <v>2700</v>
      </c>
      <c r="AF620" t="s">
        <v>5503</v>
      </c>
      <c r="AH620">
        <v>371764</v>
      </c>
    </row>
    <row r="621" spans="1:34" x14ac:dyDescent="0.25">
      <c r="A621" t="s">
        <v>7370</v>
      </c>
      <c r="B621" s="24">
        <v>45684</v>
      </c>
      <c r="C621" t="s">
        <v>7371</v>
      </c>
      <c r="D621" t="s">
        <v>7368</v>
      </c>
      <c r="E621" t="s">
        <v>7372</v>
      </c>
      <c r="F621" t="s">
        <v>7373</v>
      </c>
      <c r="G621" t="s">
        <v>7373</v>
      </c>
      <c r="H621">
        <f>Table1[[#This Row],[GrnPostDate]]-Table1[[#This Row],[PoDate]]</f>
        <v>2</v>
      </c>
      <c r="I621" t="s">
        <v>636</v>
      </c>
      <c r="J621" t="s">
        <v>5472</v>
      </c>
      <c r="K621" t="s">
        <v>7374</v>
      </c>
      <c r="L621" t="s">
        <v>7375</v>
      </c>
      <c r="M621">
        <v>7575</v>
      </c>
      <c r="O621" t="s">
        <v>7376</v>
      </c>
      <c r="P621">
        <v>180</v>
      </c>
      <c r="Q621">
        <v>200</v>
      </c>
      <c r="R621">
        <v>200</v>
      </c>
      <c r="S621" s="25">
        <f>Table1[[#This Row],[RcvdQuantity]]/Table1[[#This Row],[POQty]]</f>
        <v>1</v>
      </c>
      <c r="T621">
        <v>0</v>
      </c>
      <c r="U621">
        <v>0</v>
      </c>
      <c r="V621">
        <v>0</v>
      </c>
      <c r="W621">
        <v>0</v>
      </c>
      <c r="X621">
        <v>180</v>
      </c>
      <c r="Y621">
        <v>180</v>
      </c>
      <c r="Z621">
        <v>180</v>
      </c>
      <c r="AA621">
        <v>0</v>
      </c>
      <c r="AB621">
        <v>0</v>
      </c>
      <c r="AC621">
        <v>36000</v>
      </c>
      <c r="AD621">
        <v>36000</v>
      </c>
      <c r="AF621" t="s">
        <v>5412</v>
      </c>
      <c r="AH621">
        <v>372233</v>
      </c>
    </row>
    <row r="622" spans="1:34" x14ac:dyDescent="0.25">
      <c r="A622" t="s">
        <v>7377</v>
      </c>
      <c r="B622" s="24">
        <v>45674</v>
      </c>
      <c r="C622" t="s">
        <v>7378</v>
      </c>
      <c r="D622" t="s">
        <v>7379</v>
      </c>
      <c r="E622" t="s">
        <v>7380</v>
      </c>
      <c r="F622" t="s">
        <v>7373</v>
      </c>
      <c r="G622" t="s">
        <v>7373</v>
      </c>
      <c r="H622">
        <f>Table1[[#This Row],[GrnPostDate]]-Table1[[#This Row],[PoDate]]</f>
        <v>12</v>
      </c>
      <c r="I622" t="s">
        <v>703</v>
      </c>
      <c r="J622" t="s">
        <v>5409</v>
      </c>
      <c r="K622" t="s">
        <v>7381</v>
      </c>
      <c r="L622" t="s">
        <v>7382</v>
      </c>
      <c r="M622">
        <v>7464</v>
      </c>
      <c r="O622" t="s">
        <v>7383</v>
      </c>
      <c r="P622">
        <v>6.6</v>
      </c>
      <c r="Q622">
        <v>3000</v>
      </c>
      <c r="R622">
        <v>3000</v>
      </c>
      <c r="S622" s="25">
        <f>Table1[[#This Row],[RcvdQuantity]]/Table1[[#This Row],[POQty]]</f>
        <v>1</v>
      </c>
      <c r="T622">
        <v>0</v>
      </c>
      <c r="U622">
        <v>0</v>
      </c>
      <c r="V622">
        <v>0</v>
      </c>
      <c r="W622">
        <v>0</v>
      </c>
      <c r="X622">
        <v>6.6</v>
      </c>
      <c r="Y622">
        <v>6.6</v>
      </c>
      <c r="Z622">
        <v>6.6</v>
      </c>
      <c r="AA622">
        <v>0</v>
      </c>
      <c r="AB622">
        <v>0</v>
      </c>
      <c r="AC622">
        <v>19800</v>
      </c>
      <c r="AD622">
        <v>19800</v>
      </c>
      <c r="AF622" t="s">
        <v>5412</v>
      </c>
      <c r="AH622">
        <v>372322</v>
      </c>
    </row>
    <row r="623" spans="1:34" x14ac:dyDescent="0.25">
      <c r="A623" t="s">
        <v>7377</v>
      </c>
      <c r="B623" s="24">
        <v>45674</v>
      </c>
      <c r="C623" t="s">
        <v>7378</v>
      </c>
      <c r="D623" t="s">
        <v>7379</v>
      </c>
      <c r="E623" t="s">
        <v>7380</v>
      </c>
      <c r="F623" t="s">
        <v>7373</v>
      </c>
      <c r="G623" t="s">
        <v>7373</v>
      </c>
      <c r="H623">
        <f>Table1[[#This Row],[GrnPostDate]]-Table1[[#This Row],[PoDate]]</f>
        <v>12</v>
      </c>
      <c r="I623" t="s">
        <v>703</v>
      </c>
      <c r="J623" t="s">
        <v>5409</v>
      </c>
      <c r="K623" t="s">
        <v>7384</v>
      </c>
      <c r="L623" t="s">
        <v>7385</v>
      </c>
      <c r="M623">
        <v>7337</v>
      </c>
      <c r="O623" t="s">
        <v>7386</v>
      </c>
      <c r="P623">
        <v>2.0699999999999998</v>
      </c>
      <c r="Q623">
        <v>56000</v>
      </c>
      <c r="R623">
        <v>56000</v>
      </c>
      <c r="S623" s="25">
        <f>Table1[[#This Row],[RcvdQuantity]]/Table1[[#This Row],[POQty]]</f>
        <v>1</v>
      </c>
      <c r="T623">
        <v>0</v>
      </c>
      <c r="U623">
        <v>0</v>
      </c>
      <c r="V623">
        <v>0</v>
      </c>
      <c r="W623">
        <v>0</v>
      </c>
      <c r="X623">
        <v>2.0699999999999998</v>
      </c>
      <c r="Y623">
        <v>2.0699999999999998</v>
      </c>
      <c r="Z623">
        <v>2.0699999999999998</v>
      </c>
      <c r="AA623">
        <v>0</v>
      </c>
      <c r="AB623">
        <v>0</v>
      </c>
      <c r="AC623">
        <v>115998.39999999999</v>
      </c>
      <c r="AD623">
        <v>115998.39999999999</v>
      </c>
      <c r="AF623" t="s">
        <v>5412</v>
      </c>
      <c r="AH623">
        <v>372323</v>
      </c>
    </row>
    <row r="624" spans="1:34" x14ac:dyDescent="0.25">
      <c r="A624" t="s">
        <v>7377</v>
      </c>
      <c r="B624" s="24">
        <v>45674</v>
      </c>
      <c r="C624" t="s">
        <v>7378</v>
      </c>
      <c r="D624" t="s">
        <v>7379</v>
      </c>
      <c r="E624" t="s">
        <v>7380</v>
      </c>
      <c r="F624" t="s">
        <v>7373</v>
      </c>
      <c r="G624" t="s">
        <v>7373</v>
      </c>
      <c r="H624">
        <f>Table1[[#This Row],[GrnPostDate]]-Table1[[#This Row],[PoDate]]</f>
        <v>12</v>
      </c>
      <c r="I624" t="s">
        <v>703</v>
      </c>
      <c r="J624" t="s">
        <v>5409</v>
      </c>
      <c r="K624" t="s">
        <v>7387</v>
      </c>
      <c r="L624" t="s">
        <v>7388</v>
      </c>
      <c r="M624">
        <v>7751</v>
      </c>
      <c r="O624" t="s">
        <v>7389</v>
      </c>
      <c r="P624">
        <v>1.71</v>
      </c>
      <c r="Q624">
        <v>56000</v>
      </c>
      <c r="R624">
        <v>56000</v>
      </c>
      <c r="S624" s="25">
        <f>Table1[[#This Row],[RcvdQuantity]]/Table1[[#This Row],[POQty]]</f>
        <v>1</v>
      </c>
      <c r="T624">
        <v>0</v>
      </c>
      <c r="U624">
        <v>0</v>
      </c>
      <c r="V624">
        <v>0</v>
      </c>
      <c r="W624">
        <v>0</v>
      </c>
      <c r="X624">
        <v>1.71</v>
      </c>
      <c r="Y624">
        <v>1.71</v>
      </c>
      <c r="Z624">
        <v>1.71</v>
      </c>
      <c r="AA624">
        <v>0</v>
      </c>
      <c r="AB624">
        <v>0</v>
      </c>
      <c r="AC624">
        <v>95995.199999999997</v>
      </c>
      <c r="AD624">
        <v>95995.199999999997</v>
      </c>
      <c r="AF624" t="s">
        <v>5412</v>
      </c>
      <c r="AH624">
        <v>372324</v>
      </c>
    </row>
    <row r="625" spans="1:34" x14ac:dyDescent="0.25">
      <c r="A625" t="s">
        <v>7377</v>
      </c>
      <c r="B625" s="24">
        <v>45674</v>
      </c>
      <c r="C625" t="s">
        <v>7378</v>
      </c>
      <c r="D625" t="s">
        <v>7379</v>
      </c>
      <c r="E625" t="s">
        <v>7380</v>
      </c>
      <c r="F625" t="s">
        <v>7373</v>
      </c>
      <c r="G625" t="s">
        <v>7373</v>
      </c>
      <c r="H625">
        <f>Table1[[#This Row],[GrnPostDate]]-Table1[[#This Row],[PoDate]]</f>
        <v>12</v>
      </c>
      <c r="I625" t="s">
        <v>703</v>
      </c>
      <c r="J625" t="s">
        <v>5409</v>
      </c>
      <c r="K625" t="s">
        <v>7390</v>
      </c>
      <c r="L625" t="s">
        <v>7391</v>
      </c>
      <c r="M625">
        <v>6926</v>
      </c>
      <c r="O625" t="s">
        <v>7392</v>
      </c>
      <c r="P625">
        <v>1.79</v>
      </c>
      <c r="Q625">
        <v>2800</v>
      </c>
      <c r="R625">
        <v>2800</v>
      </c>
      <c r="S625" s="25">
        <f>Table1[[#This Row],[RcvdQuantity]]/Table1[[#This Row],[POQty]]</f>
        <v>1</v>
      </c>
      <c r="T625">
        <v>0</v>
      </c>
      <c r="U625">
        <v>0</v>
      </c>
      <c r="V625">
        <v>0</v>
      </c>
      <c r="W625">
        <v>0</v>
      </c>
      <c r="X625">
        <v>1.79</v>
      </c>
      <c r="Y625">
        <v>1.79</v>
      </c>
      <c r="Z625">
        <v>1.79</v>
      </c>
      <c r="AA625">
        <v>0</v>
      </c>
      <c r="AB625">
        <v>0</v>
      </c>
      <c r="AC625">
        <v>4998</v>
      </c>
      <c r="AD625">
        <v>4998</v>
      </c>
      <c r="AF625" t="s">
        <v>5412</v>
      </c>
      <c r="AH625">
        <v>372325</v>
      </c>
    </row>
    <row r="626" spans="1:34" x14ac:dyDescent="0.25">
      <c r="A626" t="s">
        <v>7377</v>
      </c>
      <c r="B626" s="24">
        <v>45674</v>
      </c>
      <c r="C626" t="s">
        <v>7378</v>
      </c>
      <c r="D626" t="s">
        <v>7379</v>
      </c>
      <c r="E626" t="s">
        <v>7380</v>
      </c>
      <c r="F626" t="s">
        <v>7373</v>
      </c>
      <c r="G626" t="s">
        <v>7373</v>
      </c>
      <c r="H626">
        <f>Table1[[#This Row],[GrnPostDate]]-Table1[[#This Row],[PoDate]]</f>
        <v>12</v>
      </c>
      <c r="I626" t="s">
        <v>703</v>
      </c>
      <c r="J626" t="s">
        <v>5569</v>
      </c>
      <c r="K626" t="s">
        <v>7393</v>
      </c>
      <c r="L626" t="s">
        <v>7394</v>
      </c>
      <c r="M626">
        <v>7442</v>
      </c>
      <c r="O626" t="s">
        <v>7395</v>
      </c>
      <c r="P626">
        <v>8</v>
      </c>
      <c r="Q626">
        <v>300</v>
      </c>
      <c r="R626">
        <v>300</v>
      </c>
      <c r="S626" s="25">
        <f>Table1[[#This Row],[RcvdQuantity]]/Table1[[#This Row],[POQty]]</f>
        <v>1</v>
      </c>
      <c r="T626">
        <v>0</v>
      </c>
      <c r="U626">
        <v>0</v>
      </c>
      <c r="V626">
        <v>0</v>
      </c>
      <c r="W626">
        <v>0</v>
      </c>
      <c r="X626">
        <v>8</v>
      </c>
      <c r="Y626">
        <v>8</v>
      </c>
      <c r="Z626">
        <v>8</v>
      </c>
      <c r="AA626">
        <v>0</v>
      </c>
      <c r="AB626">
        <v>0</v>
      </c>
      <c r="AC626">
        <v>2400</v>
      </c>
      <c r="AD626">
        <v>2400</v>
      </c>
      <c r="AF626" t="s">
        <v>5412</v>
      </c>
      <c r="AH626">
        <v>372326</v>
      </c>
    </row>
    <row r="627" spans="1:34" x14ac:dyDescent="0.25">
      <c r="A627" t="s">
        <v>7377</v>
      </c>
      <c r="B627" s="24">
        <v>45674</v>
      </c>
      <c r="C627" t="s">
        <v>7378</v>
      </c>
      <c r="D627" t="s">
        <v>7379</v>
      </c>
      <c r="E627" t="s">
        <v>7380</v>
      </c>
      <c r="F627" t="s">
        <v>7373</v>
      </c>
      <c r="G627" t="s">
        <v>7373</v>
      </c>
      <c r="H627">
        <f>Table1[[#This Row],[GrnPostDate]]-Table1[[#This Row],[PoDate]]</f>
        <v>12</v>
      </c>
      <c r="I627" t="s">
        <v>703</v>
      </c>
      <c r="J627" t="s">
        <v>5409</v>
      </c>
      <c r="K627" t="s">
        <v>7396</v>
      </c>
      <c r="M627">
        <v>28457</v>
      </c>
      <c r="O627" t="s">
        <v>7397</v>
      </c>
      <c r="P627">
        <v>45</v>
      </c>
      <c r="Q627">
        <v>2800</v>
      </c>
      <c r="R627">
        <v>2800</v>
      </c>
      <c r="S627" s="25">
        <f>Table1[[#This Row],[RcvdQuantity]]/Table1[[#This Row],[POQty]]</f>
        <v>1</v>
      </c>
      <c r="T627">
        <v>0</v>
      </c>
      <c r="U627">
        <v>0</v>
      </c>
      <c r="V627">
        <v>0</v>
      </c>
      <c r="W627">
        <v>0</v>
      </c>
      <c r="X627">
        <v>45</v>
      </c>
      <c r="Y627">
        <v>45</v>
      </c>
      <c r="Z627">
        <v>45</v>
      </c>
      <c r="AA627">
        <v>0</v>
      </c>
      <c r="AB627">
        <v>0</v>
      </c>
      <c r="AC627">
        <v>126000</v>
      </c>
      <c r="AD627">
        <v>126000</v>
      </c>
      <c r="AF627" t="s">
        <v>5412</v>
      </c>
      <c r="AH627">
        <v>372327</v>
      </c>
    </row>
    <row r="628" spans="1:34" x14ac:dyDescent="0.25">
      <c r="A628" t="s">
        <v>7398</v>
      </c>
      <c r="B628" s="24">
        <v>45684</v>
      </c>
      <c r="C628" t="s">
        <v>7399</v>
      </c>
      <c r="D628" t="s">
        <v>7368</v>
      </c>
      <c r="E628" t="s">
        <v>7400</v>
      </c>
      <c r="F628" t="s">
        <v>7373</v>
      </c>
      <c r="G628" t="s">
        <v>7373</v>
      </c>
      <c r="H628">
        <f>Table1[[#This Row],[GrnPostDate]]-Table1[[#This Row],[PoDate]]</f>
        <v>2</v>
      </c>
      <c r="I628" t="s">
        <v>7401</v>
      </c>
      <c r="J628" t="s">
        <v>6856</v>
      </c>
      <c r="K628" t="s">
        <v>7402</v>
      </c>
      <c r="L628" t="s">
        <v>7403</v>
      </c>
      <c r="M628">
        <v>7545</v>
      </c>
      <c r="O628" t="s">
        <v>7404</v>
      </c>
      <c r="P628">
        <v>251.1</v>
      </c>
      <c r="Q628">
        <v>100</v>
      </c>
      <c r="R628">
        <v>100</v>
      </c>
      <c r="S628" s="25">
        <f>Table1[[#This Row],[RcvdQuantity]]/Table1[[#This Row],[POQty]]</f>
        <v>1</v>
      </c>
      <c r="T628">
        <v>0</v>
      </c>
      <c r="U628">
        <v>0</v>
      </c>
      <c r="V628">
        <v>0</v>
      </c>
      <c r="W628">
        <v>0</v>
      </c>
      <c r="X628">
        <v>251.1</v>
      </c>
      <c r="Y628">
        <v>251.1</v>
      </c>
      <c r="Z628">
        <v>251.1</v>
      </c>
      <c r="AA628">
        <v>0</v>
      </c>
      <c r="AB628">
        <v>0</v>
      </c>
      <c r="AC628">
        <v>25110</v>
      </c>
      <c r="AD628">
        <v>25110</v>
      </c>
      <c r="AF628" t="s">
        <v>5412</v>
      </c>
      <c r="AH628">
        <v>372328</v>
      </c>
    </row>
    <row r="629" spans="1:34" x14ac:dyDescent="0.25">
      <c r="A629" t="s">
        <v>6388</v>
      </c>
      <c r="B629" s="24">
        <v>45667</v>
      </c>
      <c r="C629" t="s">
        <v>7405</v>
      </c>
      <c r="D629" t="s">
        <v>7368</v>
      </c>
      <c r="E629" t="s">
        <v>7406</v>
      </c>
      <c r="F629" t="s">
        <v>7373</v>
      </c>
      <c r="G629" t="s">
        <v>7373</v>
      </c>
      <c r="H629">
        <f>Table1[[#This Row],[GrnPostDate]]-Table1[[#This Row],[PoDate]]</f>
        <v>19</v>
      </c>
      <c r="I629" t="s">
        <v>188</v>
      </c>
      <c r="J629" t="s">
        <v>5816</v>
      </c>
      <c r="K629" t="s">
        <v>6391</v>
      </c>
      <c r="M629">
        <v>14977</v>
      </c>
      <c r="O629" t="s">
        <v>6392</v>
      </c>
      <c r="P629">
        <v>1080</v>
      </c>
      <c r="Q629">
        <v>90</v>
      </c>
      <c r="R629">
        <v>90</v>
      </c>
      <c r="S629" s="25">
        <f>Table1[[#This Row],[RcvdQuantity]]/Table1[[#This Row],[POQty]]</f>
        <v>1</v>
      </c>
      <c r="T629">
        <v>0</v>
      </c>
      <c r="U629">
        <v>0</v>
      </c>
      <c r="V629">
        <v>0</v>
      </c>
      <c r="W629">
        <v>0</v>
      </c>
      <c r="X629">
        <v>1080</v>
      </c>
      <c r="Y629">
        <v>1080</v>
      </c>
      <c r="Z629">
        <v>1080</v>
      </c>
      <c r="AA629">
        <v>0</v>
      </c>
      <c r="AB629">
        <v>0</v>
      </c>
      <c r="AC629">
        <v>97200</v>
      </c>
      <c r="AD629">
        <v>97200</v>
      </c>
      <c r="AF629" t="s">
        <v>5412</v>
      </c>
      <c r="AH629">
        <v>372334</v>
      </c>
    </row>
    <row r="630" spans="1:34" x14ac:dyDescent="0.25">
      <c r="A630" t="s">
        <v>7407</v>
      </c>
      <c r="B630" s="24">
        <v>45685</v>
      </c>
      <c r="C630" t="s">
        <v>7408</v>
      </c>
      <c r="D630" t="s">
        <v>7368</v>
      </c>
      <c r="E630" t="s">
        <v>7409</v>
      </c>
      <c r="F630" t="s">
        <v>7373</v>
      </c>
      <c r="G630" t="s">
        <v>7373</v>
      </c>
      <c r="H630">
        <f>Table1[[#This Row],[GrnPostDate]]-Table1[[#This Row],[PoDate]]</f>
        <v>1</v>
      </c>
      <c r="I630" t="s">
        <v>6616</v>
      </c>
      <c r="J630" t="s">
        <v>5472</v>
      </c>
      <c r="K630" t="s">
        <v>7410</v>
      </c>
      <c r="L630" t="s">
        <v>7411</v>
      </c>
      <c r="M630">
        <v>7190</v>
      </c>
      <c r="O630" t="s">
        <v>7412</v>
      </c>
      <c r="P630">
        <v>900</v>
      </c>
      <c r="Q630">
        <v>20</v>
      </c>
      <c r="R630">
        <v>20</v>
      </c>
      <c r="S630" s="25">
        <f>Table1[[#This Row],[RcvdQuantity]]/Table1[[#This Row],[POQty]]</f>
        <v>1</v>
      </c>
      <c r="T630">
        <v>0</v>
      </c>
      <c r="U630">
        <v>0</v>
      </c>
      <c r="V630">
        <v>0</v>
      </c>
      <c r="W630">
        <v>0</v>
      </c>
      <c r="X630">
        <v>900</v>
      </c>
      <c r="Y630">
        <v>900</v>
      </c>
      <c r="Z630">
        <v>900</v>
      </c>
      <c r="AA630">
        <v>0</v>
      </c>
      <c r="AB630">
        <v>0</v>
      </c>
      <c r="AC630">
        <v>18000</v>
      </c>
      <c r="AD630">
        <v>18000</v>
      </c>
      <c r="AF630" t="s">
        <v>5412</v>
      </c>
      <c r="AH630">
        <v>372344</v>
      </c>
    </row>
    <row r="631" spans="1:34" x14ac:dyDescent="0.25">
      <c r="A631" t="s">
        <v>7413</v>
      </c>
      <c r="B631" s="24">
        <v>45671</v>
      </c>
      <c r="C631" t="s">
        <v>7414</v>
      </c>
      <c r="D631" t="s">
        <v>7379</v>
      </c>
      <c r="E631" t="s">
        <v>7415</v>
      </c>
      <c r="F631" t="s">
        <v>7373</v>
      </c>
      <c r="G631" t="s">
        <v>7373</v>
      </c>
      <c r="H631">
        <f>Table1[[#This Row],[GrnPostDate]]-Table1[[#This Row],[PoDate]]</f>
        <v>15</v>
      </c>
      <c r="I631" t="s">
        <v>703</v>
      </c>
      <c r="J631" t="s">
        <v>5409</v>
      </c>
      <c r="K631" t="s">
        <v>5416</v>
      </c>
      <c r="L631" t="s">
        <v>5417</v>
      </c>
      <c r="M631">
        <v>7030</v>
      </c>
      <c r="O631" t="s">
        <v>7416</v>
      </c>
      <c r="P631">
        <v>0.78</v>
      </c>
      <c r="Q631">
        <v>50000</v>
      </c>
      <c r="R631">
        <v>50000</v>
      </c>
      <c r="S631" s="25">
        <f>Table1[[#This Row],[RcvdQuantity]]/Table1[[#This Row],[POQty]]</f>
        <v>1</v>
      </c>
      <c r="T631">
        <v>0</v>
      </c>
      <c r="U631">
        <v>0</v>
      </c>
      <c r="V631">
        <v>0</v>
      </c>
      <c r="W631">
        <v>0</v>
      </c>
      <c r="X631">
        <v>0.78</v>
      </c>
      <c r="Y631">
        <v>0.78</v>
      </c>
      <c r="Z631">
        <v>0.78</v>
      </c>
      <c r="AA631">
        <v>0</v>
      </c>
      <c r="AB631">
        <v>0</v>
      </c>
      <c r="AC631">
        <v>39000</v>
      </c>
      <c r="AD631">
        <v>39000</v>
      </c>
      <c r="AF631" t="s">
        <v>5412</v>
      </c>
      <c r="AH631">
        <v>372352</v>
      </c>
    </row>
    <row r="632" spans="1:34" x14ac:dyDescent="0.25">
      <c r="A632" t="s">
        <v>7413</v>
      </c>
      <c r="B632" s="24">
        <v>45671</v>
      </c>
      <c r="C632" t="s">
        <v>7414</v>
      </c>
      <c r="D632" t="s">
        <v>7379</v>
      </c>
      <c r="E632" t="s">
        <v>7415</v>
      </c>
      <c r="F632" t="s">
        <v>7373</v>
      </c>
      <c r="G632" t="s">
        <v>7373</v>
      </c>
      <c r="H632">
        <f>Table1[[#This Row],[GrnPostDate]]-Table1[[#This Row],[PoDate]]</f>
        <v>15</v>
      </c>
      <c r="I632" t="s">
        <v>703</v>
      </c>
      <c r="J632" t="s">
        <v>5409</v>
      </c>
      <c r="K632" t="s">
        <v>7417</v>
      </c>
      <c r="L632" t="s">
        <v>7418</v>
      </c>
      <c r="M632">
        <v>7090</v>
      </c>
      <c r="O632" t="s">
        <v>7419</v>
      </c>
      <c r="P632">
        <v>0.6</v>
      </c>
      <c r="Q632">
        <v>5000</v>
      </c>
      <c r="R632">
        <v>5000</v>
      </c>
      <c r="S632" s="25">
        <f>Table1[[#This Row],[RcvdQuantity]]/Table1[[#This Row],[POQty]]</f>
        <v>1</v>
      </c>
      <c r="T632">
        <v>0</v>
      </c>
      <c r="U632">
        <v>0</v>
      </c>
      <c r="V632">
        <v>0</v>
      </c>
      <c r="W632">
        <v>0</v>
      </c>
      <c r="X632">
        <v>0.6</v>
      </c>
      <c r="Y632">
        <v>0.6</v>
      </c>
      <c r="Z632">
        <v>0.6</v>
      </c>
      <c r="AA632">
        <v>0</v>
      </c>
      <c r="AB632">
        <v>0</v>
      </c>
      <c r="AC632">
        <v>3000</v>
      </c>
      <c r="AD632">
        <v>3000</v>
      </c>
      <c r="AF632" t="s">
        <v>5412</v>
      </c>
      <c r="AH632">
        <v>372353</v>
      </c>
    </row>
    <row r="633" spans="1:34" x14ac:dyDescent="0.25">
      <c r="A633" t="s">
        <v>7413</v>
      </c>
      <c r="B633" s="24">
        <v>45671</v>
      </c>
      <c r="C633" t="s">
        <v>7414</v>
      </c>
      <c r="D633" t="s">
        <v>7379</v>
      </c>
      <c r="E633" t="s">
        <v>7415</v>
      </c>
      <c r="F633" t="s">
        <v>7373</v>
      </c>
      <c r="G633" t="s">
        <v>7373</v>
      </c>
      <c r="H633">
        <f>Table1[[#This Row],[GrnPostDate]]-Table1[[#This Row],[PoDate]]</f>
        <v>15</v>
      </c>
      <c r="I633" t="s">
        <v>703</v>
      </c>
      <c r="J633" t="s">
        <v>5409</v>
      </c>
      <c r="K633" t="s">
        <v>7420</v>
      </c>
      <c r="L633" t="s">
        <v>7421</v>
      </c>
      <c r="M633">
        <v>6928</v>
      </c>
      <c r="O633" t="s">
        <v>7422</v>
      </c>
      <c r="P633">
        <v>2.3199999999999998</v>
      </c>
      <c r="Q633">
        <v>56000</v>
      </c>
      <c r="R633">
        <v>56000</v>
      </c>
      <c r="S633" s="25">
        <f>Table1[[#This Row],[RcvdQuantity]]/Table1[[#This Row],[POQty]]</f>
        <v>1</v>
      </c>
      <c r="T633">
        <v>0</v>
      </c>
      <c r="U633">
        <v>0</v>
      </c>
      <c r="V633">
        <v>0</v>
      </c>
      <c r="W633">
        <v>0</v>
      </c>
      <c r="X633">
        <v>2.3199999999999998</v>
      </c>
      <c r="Y633">
        <v>2.3199999999999998</v>
      </c>
      <c r="Z633">
        <v>2.3199999999999998</v>
      </c>
      <c r="AA633">
        <v>0</v>
      </c>
      <c r="AB633">
        <v>0</v>
      </c>
      <c r="AC633">
        <v>129976</v>
      </c>
      <c r="AD633">
        <v>129976</v>
      </c>
      <c r="AF633" t="s">
        <v>5412</v>
      </c>
      <c r="AH633">
        <v>372354</v>
      </c>
    </row>
    <row r="634" spans="1:34" x14ac:dyDescent="0.25">
      <c r="A634" t="s">
        <v>7413</v>
      </c>
      <c r="B634" s="24">
        <v>45671</v>
      </c>
      <c r="C634" t="s">
        <v>7414</v>
      </c>
      <c r="D634" t="s">
        <v>7379</v>
      </c>
      <c r="E634" t="s">
        <v>7415</v>
      </c>
      <c r="F634" t="s">
        <v>7373</v>
      </c>
      <c r="G634" t="s">
        <v>7373</v>
      </c>
      <c r="H634">
        <f>Table1[[#This Row],[GrnPostDate]]-Table1[[#This Row],[PoDate]]</f>
        <v>15</v>
      </c>
      <c r="I634" t="s">
        <v>703</v>
      </c>
      <c r="J634" t="s">
        <v>5409</v>
      </c>
      <c r="K634" t="s">
        <v>7423</v>
      </c>
      <c r="L634" t="s">
        <v>7424</v>
      </c>
      <c r="M634">
        <v>6925</v>
      </c>
      <c r="O634" t="s">
        <v>7425</v>
      </c>
      <c r="P634">
        <v>1.79</v>
      </c>
      <c r="Q634">
        <v>28000</v>
      </c>
      <c r="R634">
        <v>28000</v>
      </c>
      <c r="S634" s="25">
        <f>Table1[[#This Row],[RcvdQuantity]]/Table1[[#This Row],[POQty]]</f>
        <v>1</v>
      </c>
      <c r="T634">
        <v>0</v>
      </c>
      <c r="U634">
        <v>0</v>
      </c>
      <c r="V634">
        <v>0</v>
      </c>
      <c r="W634">
        <v>0</v>
      </c>
      <c r="X634">
        <v>1.79</v>
      </c>
      <c r="Y634">
        <v>1.79</v>
      </c>
      <c r="Z634">
        <v>1.79</v>
      </c>
      <c r="AA634">
        <v>0</v>
      </c>
      <c r="AB634">
        <v>0</v>
      </c>
      <c r="AC634">
        <v>49980</v>
      </c>
      <c r="AD634">
        <v>49980</v>
      </c>
      <c r="AF634" t="s">
        <v>5412</v>
      </c>
      <c r="AH634">
        <v>372355</v>
      </c>
    </row>
    <row r="635" spans="1:34" x14ac:dyDescent="0.25">
      <c r="A635" t="s">
        <v>7413</v>
      </c>
      <c r="B635" s="24">
        <v>45671</v>
      </c>
      <c r="C635" t="s">
        <v>7414</v>
      </c>
      <c r="D635" t="s">
        <v>7379</v>
      </c>
      <c r="E635" t="s">
        <v>7415</v>
      </c>
      <c r="F635" t="s">
        <v>7373</v>
      </c>
      <c r="G635" t="s">
        <v>7373</v>
      </c>
      <c r="H635">
        <f>Table1[[#This Row],[GrnPostDate]]-Table1[[#This Row],[PoDate]]</f>
        <v>15</v>
      </c>
      <c r="I635" t="s">
        <v>703</v>
      </c>
      <c r="J635" t="s">
        <v>5409</v>
      </c>
      <c r="K635" t="s">
        <v>7426</v>
      </c>
      <c r="L635" t="s">
        <v>7427</v>
      </c>
      <c r="M635">
        <v>7087</v>
      </c>
      <c r="O635" t="s">
        <v>7428</v>
      </c>
      <c r="P635">
        <v>6.36</v>
      </c>
      <c r="Q635">
        <v>8000</v>
      </c>
      <c r="R635">
        <v>8000</v>
      </c>
      <c r="S635" s="25">
        <f>Table1[[#This Row],[RcvdQuantity]]/Table1[[#This Row],[POQty]]</f>
        <v>1</v>
      </c>
      <c r="T635">
        <v>0</v>
      </c>
      <c r="U635">
        <v>0</v>
      </c>
      <c r="V635">
        <v>0</v>
      </c>
      <c r="W635">
        <v>0</v>
      </c>
      <c r="X635">
        <v>6.36</v>
      </c>
      <c r="Y635">
        <v>6.36</v>
      </c>
      <c r="Z635">
        <v>6.36</v>
      </c>
      <c r="AA635">
        <v>0</v>
      </c>
      <c r="AB635">
        <v>0</v>
      </c>
      <c r="AC635">
        <v>50880</v>
      </c>
      <c r="AD635">
        <v>50880</v>
      </c>
      <c r="AF635" t="s">
        <v>5412</v>
      </c>
      <c r="AH635">
        <v>372356</v>
      </c>
    </row>
    <row r="636" spans="1:34" x14ac:dyDescent="0.25">
      <c r="A636" t="s">
        <v>7413</v>
      </c>
      <c r="B636" s="24">
        <v>45671</v>
      </c>
      <c r="C636" t="s">
        <v>7414</v>
      </c>
      <c r="D636" t="s">
        <v>7379</v>
      </c>
      <c r="E636" t="s">
        <v>7415</v>
      </c>
      <c r="F636" t="s">
        <v>7373</v>
      </c>
      <c r="G636" t="s">
        <v>7373</v>
      </c>
      <c r="H636">
        <f>Table1[[#This Row],[GrnPostDate]]-Table1[[#This Row],[PoDate]]</f>
        <v>15</v>
      </c>
      <c r="I636" t="s">
        <v>703</v>
      </c>
      <c r="J636" t="s">
        <v>5409</v>
      </c>
      <c r="K636" t="s">
        <v>7429</v>
      </c>
      <c r="L636" t="s">
        <v>7430</v>
      </c>
      <c r="M636">
        <v>7323</v>
      </c>
      <c r="O636" t="s">
        <v>7431</v>
      </c>
      <c r="P636">
        <v>1.93</v>
      </c>
      <c r="Q636">
        <v>28000</v>
      </c>
      <c r="R636">
        <v>24948</v>
      </c>
      <c r="S636" s="25">
        <f>Table1[[#This Row],[RcvdQuantity]]/Table1[[#This Row],[POQty]]</f>
        <v>0.89100000000000001</v>
      </c>
      <c r="T636">
        <v>3052</v>
      </c>
      <c r="U636">
        <v>0</v>
      </c>
      <c r="V636">
        <v>0</v>
      </c>
      <c r="W636">
        <v>0</v>
      </c>
      <c r="X636">
        <v>1.93</v>
      </c>
      <c r="Y636">
        <v>1.93</v>
      </c>
      <c r="Z636">
        <v>1.93</v>
      </c>
      <c r="AA636">
        <v>0</v>
      </c>
      <c r="AB636">
        <v>0</v>
      </c>
      <c r="AC636">
        <v>48099.74</v>
      </c>
      <c r="AD636">
        <v>48099.74</v>
      </c>
      <c r="AF636" t="s">
        <v>5412</v>
      </c>
      <c r="AH636">
        <v>372357</v>
      </c>
    </row>
    <row r="637" spans="1:34" x14ac:dyDescent="0.25">
      <c r="A637" t="s">
        <v>7413</v>
      </c>
      <c r="B637" s="24">
        <v>45671</v>
      </c>
      <c r="C637" t="s">
        <v>7414</v>
      </c>
      <c r="D637" t="s">
        <v>7379</v>
      </c>
      <c r="E637" t="s">
        <v>7415</v>
      </c>
      <c r="F637" t="s">
        <v>7373</v>
      </c>
      <c r="G637" t="s">
        <v>7373</v>
      </c>
      <c r="H637">
        <f>Table1[[#This Row],[GrnPostDate]]-Table1[[#This Row],[PoDate]]</f>
        <v>15</v>
      </c>
      <c r="I637" t="s">
        <v>703</v>
      </c>
      <c r="J637" t="s">
        <v>5409</v>
      </c>
      <c r="K637" t="s">
        <v>7432</v>
      </c>
      <c r="L637" t="s">
        <v>7433</v>
      </c>
      <c r="M637">
        <v>8102</v>
      </c>
      <c r="O637" t="s">
        <v>7434</v>
      </c>
      <c r="P637">
        <v>1.54</v>
      </c>
      <c r="Q637">
        <v>56000</v>
      </c>
      <c r="R637">
        <v>56000</v>
      </c>
      <c r="S637" s="25">
        <f>Table1[[#This Row],[RcvdQuantity]]/Table1[[#This Row],[POQty]]</f>
        <v>1</v>
      </c>
      <c r="T637">
        <v>0</v>
      </c>
      <c r="U637">
        <v>0</v>
      </c>
      <c r="V637">
        <v>0</v>
      </c>
      <c r="W637">
        <v>0</v>
      </c>
      <c r="X637">
        <v>1.54</v>
      </c>
      <c r="Y637">
        <v>1.54</v>
      </c>
      <c r="Z637">
        <v>1.54</v>
      </c>
      <c r="AA637">
        <v>0</v>
      </c>
      <c r="AB637">
        <v>0</v>
      </c>
      <c r="AC637">
        <v>85960</v>
      </c>
      <c r="AD637">
        <v>85960</v>
      </c>
      <c r="AF637" t="s">
        <v>5412</v>
      </c>
      <c r="AH637">
        <v>372358</v>
      </c>
    </row>
    <row r="638" spans="1:34" x14ac:dyDescent="0.25">
      <c r="A638" t="s">
        <v>7413</v>
      </c>
      <c r="B638" s="24">
        <v>45671</v>
      </c>
      <c r="C638" t="s">
        <v>7414</v>
      </c>
      <c r="D638" t="s">
        <v>7379</v>
      </c>
      <c r="E638" t="s">
        <v>7415</v>
      </c>
      <c r="F638" t="s">
        <v>7373</v>
      </c>
      <c r="G638" t="s">
        <v>7373</v>
      </c>
      <c r="H638">
        <f>Table1[[#This Row],[GrnPostDate]]-Table1[[#This Row],[PoDate]]</f>
        <v>15</v>
      </c>
      <c r="I638" t="s">
        <v>703</v>
      </c>
      <c r="J638" t="s">
        <v>5409</v>
      </c>
      <c r="K638" t="s">
        <v>7435</v>
      </c>
      <c r="L638" t="s">
        <v>7436</v>
      </c>
      <c r="M638">
        <v>7047</v>
      </c>
      <c r="O638" t="s">
        <v>1239</v>
      </c>
      <c r="P638">
        <v>2.88</v>
      </c>
      <c r="Q638">
        <v>10000</v>
      </c>
      <c r="R638">
        <v>10000</v>
      </c>
      <c r="S638" s="25">
        <f>Table1[[#This Row],[RcvdQuantity]]/Table1[[#This Row],[POQty]]</f>
        <v>1</v>
      </c>
      <c r="T638">
        <v>0</v>
      </c>
      <c r="U638">
        <v>0</v>
      </c>
      <c r="V638">
        <v>0</v>
      </c>
      <c r="W638">
        <v>0</v>
      </c>
      <c r="X638">
        <v>2.88</v>
      </c>
      <c r="Y638">
        <v>2.88</v>
      </c>
      <c r="Z638">
        <v>2.88</v>
      </c>
      <c r="AA638">
        <v>0</v>
      </c>
      <c r="AB638">
        <v>0</v>
      </c>
      <c r="AC638">
        <v>28800</v>
      </c>
      <c r="AD638">
        <v>28800</v>
      </c>
      <c r="AF638" t="s">
        <v>5412</v>
      </c>
      <c r="AH638">
        <v>372359</v>
      </c>
    </row>
    <row r="639" spans="1:34" x14ac:dyDescent="0.25">
      <c r="A639" t="s">
        <v>7413</v>
      </c>
      <c r="B639" s="24">
        <v>45671</v>
      </c>
      <c r="C639" t="s">
        <v>7414</v>
      </c>
      <c r="D639" t="s">
        <v>7379</v>
      </c>
      <c r="E639" t="s">
        <v>7415</v>
      </c>
      <c r="F639" t="s">
        <v>7373</v>
      </c>
      <c r="G639" t="s">
        <v>7373</v>
      </c>
      <c r="H639">
        <f>Table1[[#This Row],[GrnPostDate]]-Table1[[#This Row],[PoDate]]</f>
        <v>15</v>
      </c>
      <c r="I639" t="s">
        <v>703</v>
      </c>
      <c r="J639" t="s">
        <v>5409</v>
      </c>
      <c r="K639" t="s">
        <v>7437</v>
      </c>
      <c r="L639" t="s">
        <v>7438</v>
      </c>
      <c r="M639">
        <v>7839</v>
      </c>
      <c r="O639" t="s">
        <v>7439</v>
      </c>
      <c r="P639">
        <v>32.14</v>
      </c>
      <c r="Q639">
        <v>11200</v>
      </c>
      <c r="R639">
        <v>11200</v>
      </c>
      <c r="S639" s="25">
        <f>Table1[[#This Row],[RcvdQuantity]]/Table1[[#This Row],[POQty]]</f>
        <v>1</v>
      </c>
      <c r="T639">
        <v>0</v>
      </c>
      <c r="U639">
        <v>0</v>
      </c>
      <c r="V639">
        <v>0</v>
      </c>
      <c r="W639">
        <v>0</v>
      </c>
      <c r="X639">
        <v>32.14</v>
      </c>
      <c r="Y639">
        <v>32.14</v>
      </c>
      <c r="Z639">
        <v>32.14</v>
      </c>
      <c r="AA639">
        <v>0</v>
      </c>
      <c r="AB639">
        <v>0</v>
      </c>
      <c r="AC639">
        <v>359990.4</v>
      </c>
      <c r="AD639">
        <v>359990.4</v>
      </c>
      <c r="AF639" t="s">
        <v>5412</v>
      </c>
      <c r="AH639">
        <v>372360</v>
      </c>
    </row>
    <row r="640" spans="1:34" x14ac:dyDescent="0.25">
      <c r="A640" t="s">
        <v>7413</v>
      </c>
      <c r="B640" s="24">
        <v>45671</v>
      </c>
      <c r="C640" t="s">
        <v>7414</v>
      </c>
      <c r="D640" t="s">
        <v>7379</v>
      </c>
      <c r="E640" t="s">
        <v>7415</v>
      </c>
      <c r="F640" t="s">
        <v>7373</v>
      </c>
      <c r="G640" t="s">
        <v>7373</v>
      </c>
      <c r="H640">
        <f>Table1[[#This Row],[GrnPostDate]]-Table1[[#This Row],[PoDate]]</f>
        <v>15</v>
      </c>
      <c r="I640" t="s">
        <v>703</v>
      </c>
      <c r="J640" t="s">
        <v>5409</v>
      </c>
      <c r="K640" t="s">
        <v>7440</v>
      </c>
      <c r="L640" t="s">
        <v>7441</v>
      </c>
      <c r="M640">
        <v>7520</v>
      </c>
      <c r="O640" t="s">
        <v>7442</v>
      </c>
      <c r="P640">
        <v>4.71</v>
      </c>
      <c r="Q640">
        <v>1800</v>
      </c>
      <c r="R640">
        <v>1800</v>
      </c>
      <c r="S640" s="25">
        <f>Table1[[#This Row],[RcvdQuantity]]/Table1[[#This Row],[POQty]]</f>
        <v>1</v>
      </c>
      <c r="T640">
        <v>0</v>
      </c>
      <c r="U640">
        <v>0</v>
      </c>
      <c r="V640">
        <v>0</v>
      </c>
      <c r="W640">
        <v>0</v>
      </c>
      <c r="X640">
        <v>4.71</v>
      </c>
      <c r="Y640">
        <v>4.71</v>
      </c>
      <c r="Z640">
        <v>4.71</v>
      </c>
      <c r="AA640">
        <v>0</v>
      </c>
      <c r="AB640">
        <v>0</v>
      </c>
      <c r="AC640">
        <v>8485.2000000000007</v>
      </c>
      <c r="AD640">
        <v>8485.2000000000007</v>
      </c>
      <c r="AF640" t="s">
        <v>5412</v>
      </c>
      <c r="AH640">
        <v>372361</v>
      </c>
    </row>
    <row r="641" spans="1:34" x14ac:dyDescent="0.25">
      <c r="A641" t="s">
        <v>7413</v>
      </c>
      <c r="B641" s="24">
        <v>45671</v>
      </c>
      <c r="C641" t="s">
        <v>7414</v>
      </c>
      <c r="D641" t="s">
        <v>7379</v>
      </c>
      <c r="E641" t="s">
        <v>7415</v>
      </c>
      <c r="F641" t="s">
        <v>7373</v>
      </c>
      <c r="G641" t="s">
        <v>7373</v>
      </c>
      <c r="H641">
        <f>Table1[[#This Row],[GrnPostDate]]-Table1[[#This Row],[PoDate]]</f>
        <v>15</v>
      </c>
      <c r="I641" t="s">
        <v>703</v>
      </c>
      <c r="J641" t="s">
        <v>5409</v>
      </c>
      <c r="K641" t="s">
        <v>7429</v>
      </c>
      <c r="L641" t="s">
        <v>7430</v>
      </c>
      <c r="M641">
        <v>7323</v>
      </c>
      <c r="O641" t="s">
        <v>7443</v>
      </c>
      <c r="P641">
        <v>1.93</v>
      </c>
      <c r="Q641">
        <v>28000</v>
      </c>
      <c r="R641">
        <v>3052</v>
      </c>
      <c r="S641" s="25">
        <f>Table1[[#This Row],[RcvdQuantity]]/Table1[[#This Row],[POQty]]</f>
        <v>0.109</v>
      </c>
      <c r="T641">
        <v>24948</v>
      </c>
      <c r="U641">
        <v>0</v>
      </c>
      <c r="V641">
        <v>0</v>
      </c>
      <c r="W641">
        <v>0</v>
      </c>
      <c r="X641">
        <v>1.93</v>
      </c>
      <c r="Y641">
        <v>1.93</v>
      </c>
      <c r="Z641">
        <v>1.93</v>
      </c>
      <c r="AA641">
        <v>0</v>
      </c>
      <c r="AB641">
        <v>0</v>
      </c>
      <c r="AC641">
        <v>5884.26</v>
      </c>
      <c r="AD641">
        <v>5884.26</v>
      </c>
      <c r="AF641" t="s">
        <v>5412</v>
      </c>
      <c r="AH641">
        <v>372362</v>
      </c>
    </row>
    <row r="642" spans="1:34" x14ac:dyDescent="0.25">
      <c r="A642" t="s">
        <v>7377</v>
      </c>
      <c r="B642" s="24">
        <v>45674</v>
      </c>
      <c r="C642" t="s">
        <v>7444</v>
      </c>
      <c r="D642" t="s">
        <v>7379</v>
      </c>
      <c r="E642" t="s">
        <v>7445</v>
      </c>
      <c r="F642" t="s">
        <v>7373</v>
      </c>
      <c r="G642" t="s">
        <v>7373</v>
      </c>
      <c r="H642">
        <f>Table1[[#This Row],[GrnPostDate]]-Table1[[#This Row],[PoDate]]</f>
        <v>12</v>
      </c>
      <c r="I642" t="s">
        <v>703</v>
      </c>
      <c r="J642" t="s">
        <v>5409</v>
      </c>
      <c r="K642" t="s">
        <v>7446</v>
      </c>
      <c r="L642" t="s">
        <v>7447</v>
      </c>
      <c r="M642">
        <v>7126</v>
      </c>
      <c r="O642" t="s">
        <v>7448</v>
      </c>
      <c r="P642">
        <v>0.67</v>
      </c>
      <c r="Q642">
        <v>5000</v>
      </c>
      <c r="R642">
        <v>5000</v>
      </c>
      <c r="S642" s="25">
        <f>Table1[[#This Row],[RcvdQuantity]]/Table1[[#This Row],[POQty]]</f>
        <v>1</v>
      </c>
      <c r="T642">
        <v>0</v>
      </c>
      <c r="U642">
        <v>0</v>
      </c>
      <c r="V642">
        <v>0</v>
      </c>
      <c r="W642">
        <v>0</v>
      </c>
      <c r="X642">
        <v>0.67</v>
      </c>
      <c r="Y642">
        <v>0.67</v>
      </c>
      <c r="Z642">
        <v>0.67</v>
      </c>
      <c r="AA642">
        <v>0</v>
      </c>
      <c r="AB642">
        <v>0</v>
      </c>
      <c r="AC642">
        <v>3350</v>
      </c>
      <c r="AD642">
        <v>3350</v>
      </c>
      <c r="AF642" t="s">
        <v>5412</v>
      </c>
      <c r="AH642">
        <v>372403</v>
      </c>
    </row>
    <row r="643" spans="1:34" x14ac:dyDescent="0.25">
      <c r="A643" t="s">
        <v>7449</v>
      </c>
      <c r="B643" s="24">
        <v>45667</v>
      </c>
      <c r="C643" t="s">
        <v>7450</v>
      </c>
      <c r="D643" t="s">
        <v>7379</v>
      </c>
      <c r="E643" t="s">
        <v>7451</v>
      </c>
      <c r="F643" t="s">
        <v>7373</v>
      </c>
      <c r="G643" t="s">
        <v>7373</v>
      </c>
      <c r="H643">
        <f>Table1[[#This Row],[GrnPostDate]]-Table1[[#This Row],[PoDate]]</f>
        <v>19</v>
      </c>
      <c r="I643" t="s">
        <v>703</v>
      </c>
      <c r="J643" t="s">
        <v>5409</v>
      </c>
      <c r="K643" t="s">
        <v>7452</v>
      </c>
      <c r="M643">
        <v>29186</v>
      </c>
      <c r="O643" t="s">
        <v>7453</v>
      </c>
      <c r="P643">
        <v>17.86</v>
      </c>
      <c r="Q643">
        <v>2800</v>
      </c>
      <c r="R643">
        <v>2800</v>
      </c>
      <c r="S643" s="25">
        <f>Table1[[#This Row],[RcvdQuantity]]/Table1[[#This Row],[POQty]]</f>
        <v>1</v>
      </c>
      <c r="T643">
        <v>0</v>
      </c>
      <c r="U643">
        <v>0</v>
      </c>
      <c r="V643">
        <v>0</v>
      </c>
      <c r="W643">
        <v>0</v>
      </c>
      <c r="X643">
        <v>17.86</v>
      </c>
      <c r="Y643">
        <v>17.86</v>
      </c>
      <c r="Z643">
        <v>17.86</v>
      </c>
      <c r="AA643">
        <v>0</v>
      </c>
      <c r="AB643">
        <v>0</v>
      </c>
      <c r="AC643">
        <v>49999.6</v>
      </c>
      <c r="AD643">
        <v>49999.6</v>
      </c>
      <c r="AF643" t="s">
        <v>5412</v>
      </c>
      <c r="AH643">
        <v>372473</v>
      </c>
    </row>
    <row r="644" spans="1:34" x14ac:dyDescent="0.25">
      <c r="A644" t="s">
        <v>7449</v>
      </c>
      <c r="B644" s="24">
        <v>45667</v>
      </c>
      <c r="C644" t="s">
        <v>7450</v>
      </c>
      <c r="D644" t="s">
        <v>7379</v>
      </c>
      <c r="E644" t="s">
        <v>7451</v>
      </c>
      <c r="F644" t="s">
        <v>7373</v>
      </c>
      <c r="G644" t="s">
        <v>7373</v>
      </c>
      <c r="H644">
        <f>Table1[[#This Row],[GrnPostDate]]-Table1[[#This Row],[PoDate]]</f>
        <v>19</v>
      </c>
      <c r="I644" t="s">
        <v>703</v>
      </c>
      <c r="J644" t="s">
        <v>5816</v>
      </c>
      <c r="K644" t="s">
        <v>7454</v>
      </c>
      <c r="M644">
        <v>28586</v>
      </c>
      <c r="O644" t="s">
        <v>7455</v>
      </c>
      <c r="P644">
        <v>115</v>
      </c>
      <c r="Q644">
        <v>300</v>
      </c>
      <c r="R644">
        <v>300</v>
      </c>
      <c r="S644" s="25">
        <f>Table1[[#This Row],[RcvdQuantity]]/Table1[[#This Row],[POQty]]</f>
        <v>1</v>
      </c>
      <c r="T644">
        <v>0</v>
      </c>
      <c r="U644">
        <v>0</v>
      </c>
      <c r="V644">
        <v>0</v>
      </c>
      <c r="W644">
        <v>0</v>
      </c>
      <c r="X644">
        <v>115</v>
      </c>
      <c r="Y644">
        <v>115</v>
      </c>
      <c r="Z644">
        <v>115</v>
      </c>
      <c r="AA644">
        <v>0</v>
      </c>
      <c r="AB644">
        <v>0</v>
      </c>
      <c r="AC644">
        <v>34500</v>
      </c>
      <c r="AD644">
        <v>34500</v>
      </c>
      <c r="AF644" t="s">
        <v>5412</v>
      </c>
      <c r="AH644">
        <v>372474</v>
      </c>
    </row>
    <row r="645" spans="1:34" x14ac:dyDescent="0.25">
      <c r="A645" t="s">
        <v>7413</v>
      </c>
      <c r="B645" s="24">
        <v>45671</v>
      </c>
      <c r="C645" t="s">
        <v>7456</v>
      </c>
      <c r="D645" t="s">
        <v>7379</v>
      </c>
      <c r="E645" t="s">
        <v>7457</v>
      </c>
      <c r="F645" t="s">
        <v>7373</v>
      </c>
      <c r="G645" t="s">
        <v>7373</v>
      </c>
      <c r="H645">
        <f>Table1[[#This Row],[GrnPostDate]]-Table1[[#This Row],[PoDate]]</f>
        <v>15</v>
      </c>
      <c r="I645" t="s">
        <v>703</v>
      </c>
      <c r="J645" t="s">
        <v>5409</v>
      </c>
      <c r="K645" t="s">
        <v>7458</v>
      </c>
      <c r="L645" t="s">
        <v>7459</v>
      </c>
      <c r="M645">
        <v>7317</v>
      </c>
      <c r="O645" t="s">
        <v>7460</v>
      </c>
      <c r="P645">
        <v>3</v>
      </c>
      <c r="Q645">
        <v>4000</v>
      </c>
      <c r="R645">
        <v>4000</v>
      </c>
      <c r="S645" s="25">
        <f>Table1[[#This Row],[RcvdQuantity]]/Table1[[#This Row],[POQty]]</f>
        <v>1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3</v>
      </c>
      <c r="Z645">
        <v>3</v>
      </c>
      <c r="AA645">
        <v>0</v>
      </c>
      <c r="AB645">
        <v>0</v>
      </c>
      <c r="AC645">
        <v>12000</v>
      </c>
      <c r="AD645">
        <v>12000</v>
      </c>
      <c r="AF645" t="s">
        <v>5412</v>
      </c>
      <c r="AH645">
        <v>372484</v>
      </c>
    </row>
    <row r="646" spans="1:34" x14ac:dyDescent="0.25">
      <c r="A646" t="s">
        <v>7413</v>
      </c>
      <c r="B646" s="24">
        <v>45671</v>
      </c>
      <c r="C646" t="s">
        <v>7456</v>
      </c>
      <c r="D646" t="s">
        <v>7379</v>
      </c>
      <c r="E646" t="s">
        <v>7457</v>
      </c>
      <c r="F646" t="s">
        <v>7373</v>
      </c>
      <c r="G646" t="s">
        <v>7373</v>
      </c>
      <c r="H646">
        <f>Table1[[#This Row],[GrnPostDate]]-Table1[[#This Row],[PoDate]]</f>
        <v>15</v>
      </c>
      <c r="I646" t="s">
        <v>703</v>
      </c>
      <c r="J646" t="s">
        <v>5569</v>
      </c>
      <c r="K646" t="s">
        <v>7461</v>
      </c>
      <c r="L646" t="s">
        <v>7462</v>
      </c>
      <c r="M646">
        <v>7023</v>
      </c>
      <c r="O646" t="s">
        <v>7463</v>
      </c>
      <c r="P646">
        <v>3.24</v>
      </c>
      <c r="Q646">
        <v>5000</v>
      </c>
      <c r="R646">
        <v>5000</v>
      </c>
      <c r="S646" s="25">
        <f>Table1[[#This Row],[RcvdQuantity]]/Table1[[#This Row],[POQty]]</f>
        <v>1</v>
      </c>
      <c r="T646">
        <v>0</v>
      </c>
      <c r="U646">
        <v>0</v>
      </c>
      <c r="V646">
        <v>0</v>
      </c>
      <c r="W646">
        <v>0</v>
      </c>
      <c r="X646">
        <v>3.24</v>
      </c>
      <c r="Y646">
        <v>3.24</v>
      </c>
      <c r="Z646">
        <v>3.24</v>
      </c>
      <c r="AA646">
        <v>0</v>
      </c>
      <c r="AB646">
        <v>0</v>
      </c>
      <c r="AC646">
        <v>16200</v>
      </c>
      <c r="AD646">
        <v>16200</v>
      </c>
      <c r="AF646" t="s">
        <v>5412</v>
      </c>
      <c r="AH646">
        <v>372485</v>
      </c>
    </row>
    <row r="647" spans="1:34" x14ac:dyDescent="0.25">
      <c r="A647" t="s">
        <v>7464</v>
      </c>
      <c r="B647" s="24">
        <v>45664</v>
      </c>
      <c r="C647" t="s">
        <v>7465</v>
      </c>
      <c r="D647" t="s">
        <v>7379</v>
      </c>
      <c r="E647" t="s">
        <v>7466</v>
      </c>
      <c r="F647" t="s">
        <v>7373</v>
      </c>
      <c r="G647" t="s">
        <v>7373</v>
      </c>
      <c r="H647">
        <f>Table1[[#This Row],[GrnPostDate]]-Table1[[#This Row],[PoDate]]</f>
        <v>22</v>
      </c>
      <c r="I647" t="s">
        <v>703</v>
      </c>
      <c r="J647" t="s">
        <v>5472</v>
      </c>
      <c r="K647" t="s">
        <v>5609</v>
      </c>
      <c r="L647" t="s">
        <v>5610</v>
      </c>
      <c r="M647">
        <v>7624</v>
      </c>
      <c r="O647" t="s">
        <v>7467</v>
      </c>
      <c r="P647">
        <v>750</v>
      </c>
      <c r="Q647">
        <v>200</v>
      </c>
      <c r="R647">
        <v>200</v>
      </c>
      <c r="S647" s="25">
        <f>Table1[[#This Row],[RcvdQuantity]]/Table1[[#This Row],[POQty]]</f>
        <v>1</v>
      </c>
      <c r="T647">
        <v>0</v>
      </c>
      <c r="U647">
        <v>0</v>
      </c>
      <c r="V647">
        <v>0</v>
      </c>
      <c r="W647">
        <v>0</v>
      </c>
      <c r="X647">
        <v>750</v>
      </c>
      <c r="Y647">
        <v>750</v>
      </c>
      <c r="Z647">
        <v>750</v>
      </c>
      <c r="AA647">
        <v>0</v>
      </c>
      <c r="AB647">
        <v>0</v>
      </c>
      <c r="AC647">
        <v>150000</v>
      </c>
      <c r="AD647">
        <v>150000</v>
      </c>
      <c r="AF647" t="s">
        <v>5412</v>
      </c>
      <c r="AH647">
        <v>372487</v>
      </c>
    </row>
    <row r="648" spans="1:34" x14ac:dyDescent="0.25">
      <c r="A648" t="s">
        <v>7468</v>
      </c>
      <c r="B648" s="24">
        <v>45615</v>
      </c>
      <c r="C648" t="s">
        <v>7469</v>
      </c>
      <c r="D648" t="s">
        <v>5684</v>
      </c>
      <c r="E648" t="s">
        <v>7470</v>
      </c>
      <c r="F648" t="s">
        <v>7373</v>
      </c>
      <c r="G648" t="s">
        <v>7373</v>
      </c>
      <c r="H648">
        <f>Table1[[#This Row],[GrnPostDate]]-Table1[[#This Row],[PoDate]]</f>
        <v>71</v>
      </c>
      <c r="I648" t="s">
        <v>2319</v>
      </c>
      <c r="J648" t="s">
        <v>90</v>
      </c>
      <c r="K648" t="s">
        <v>7471</v>
      </c>
      <c r="M648">
        <v>978</v>
      </c>
      <c r="O648" t="s">
        <v>7472</v>
      </c>
      <c r="P648">
        <v>20</v>
      </c>
      <c r="Q648">
        <v>200</v>
      </c>
      <c r="R648">
        <v>200</v>
      </c>
      <c r="S648" s="25">
        <f>Table1[[#This Row],[RcvdQuantity]]/Table1[[#This Row],[POQty]]</f>
        <v>1</v>
      </c>
      <c r="T648">
        <v>0</v>
      </c>
      <c r="U648">
        <v>0</v>
      </c>
      <c r="V648">
        <v>0</v>
      </c>
      <c r="W648">
        <v>0</v>
      </c>
      <c r="X648">
        <v>20</v>
      </c>
      <c r="Y648">
        <v>20</v>
      </c>
      <c r="Z648">
        <v>20</v>
      </c>
      <c r="AA648">
        <v>0</v>
      </c>
      <c r="AB648">
        <v>0</v>
      </c>
      <c r="AC648">
        <v>4000</v>
      </c>
      <c r="AD648">
        <v>4000</v>
      </c>
      <c r="AF648" t="s">
        <v>5412</v>
      </c>
      <c r="AH648">
        <v>372488</v>
      </c>
    </row>
    <row r="649" spans="1:34" x14ac:dyDescent="0.25">
      <c r="A649" t="s">
        <v>7473</v>
      </c>
      <c r="B649" s="24">
        <v>45671</v>
      </c>
      <c r="C649" t="s">
        <v>7474</v>
      </c>
      <c r="D649" t="s">
        <v>7379</v>
      </c>
      <c r="E649" t="s">
        <v>7475</v>
      </c>
      <c r="F649" t="s">
        <v>7373</v>
      </c>
      <c r="G649" t="s">
        <v>7373</v>
      </c>
      <c r="H649">
        <f>Table1[[#This Row],[GrnPostDate]]-Table1[[#This Row],[PoDate]]</f>
        <v>15</v>
      </c>
      <c r="I649" t="s">
        <v>2319</v>
      </c>
      <c r="J649" t="s">
        <v>90</v>
      </c>
      <c r="K649" t="s">
        <v>6810</v>
      </c>
      <c r="M649">
        <v>768</v>
      </c>
      <c r="O649" t="s">
        <v>7476</v>
      </c>
      <c r="P649">
        <v>14</v>
      </c>
      <c r="Q649">
        <v>5000</v>
      </c>
      <c r="R649">
        <v>5000</v>
      </c>
      <c r="S649" s="25">
        <f>Table1[[#This Row],[RcvdQuantity]]/Table1[[#This Row],[POQty]]</f>
        <v>1</v>
      </c>
      <c r="T649">
        <v>0</v>
      </c>
      <c r="U649">
        <v>0</v>
      </c>
      <c r="V649">
        <v>0</v>
      </c>
      <c r="W649">
        <v>0</v>
      </c>
      <c r="X649">
        <v>14</v>
      </c>
      <c r="Y649">
        <v>14</v>
      </c>
      <c r="Z649">
        <v>14</v>
      </c>
      <c r="AA649">
        <v>0</v>
      </c>
      <c r="AB649">
        <v>0</v>
      </c>
      <c r="AC649">
        <v>70000</v>
      </c>
      <c r="AD649">
        <v>70000</v>
      </c>
      <c r="AF649" t="s">
        <v>5412</v>
      </c>
      <c r="AH649">
        <v>372489</v>
      </c>
    </row>
    <row r="650" spans="1:34" x14ac:dyDescent="0.25">
      <c r="A650" t="s">
        <v>7477</v>
      </c>
      <c r="B650" s="24">
        <v>45677</v>
      </c>
      <c r="C650" t="s">
        <v>7478</v>
      </c>
      <c r="D650" t="s">
        <v>7379</v>
      </c>
      <c r="E650" t="s">
        <v>7479</v>
      </c>
      <c r="F650" t="s">
        <v>7373</v>
      </c>
      <c r="G650" t="s">
        <v>7373</v>
      </c>
      <c r="H650">
        <f>Table1[[#This Row],[GrnPostDate]]-Table1[[#This Row],[PoDate]]</f>
        <v>9</v>
      </c>
      <c r="I650" t="s">
        <v>2319</v>
      </c>
      <c r="J650" t="s">
        <v>90</v>
      </c>
      <c r="K650" t="s">
        <v>7480</v>
      </c>
      <c r="M650">
        <v>557</v>
      </c>
      <c r="O650" t="s">
        <v>7481</v>
      </c>
      <c r="P650">
        <v>550</v>
      </c>
      <c r="Q650">
        <v>30</v>
      </c>
      <c r="R650">
        <v>30</v>
      </c>
      <c r="S650" s="25">
        <f>Table1[[#This Row],[RcvdQuantity]]/Table1[[#This Row],[POQty]]</f>
        <v>1</v>
      </c>
      <c r="T650">
        <v>0</v>
      </c>
      <c r="U650">
        <v>0</v>
      </c>
      <c r="V650">
        <v>0</v>
      </c>
      <c r="W650">
        <v>0</v>
      </c>
      <c r="X650">
        <v>550</v>
      </c>
      <c r="Y650">
        <v>550</v>
      </c>
      <c r="Z650">
        <v>550</v>
      </c>
      <c r="AA650">
        <v>0</v>
      </c>
      <c r="AB650">
        <v>0</v>
      </c>
      <c r="AC650">
        <v>16500</v>
      </c>
      <c r="AD650">
        <v>16500</v>
      </c>
      <c r="AF650" t="s">
        <v>5412</v>
      </c>
      <c r="AH650">
        <v>372491</v>
      </c>
    </row>
    <row r="651" spans="1:34" x14ac:dyDescent="0.25">
      <c r="A651" t="s">
        <v>7477</v>
      </c>
      <c r="B651" s="24">
        <v>45677</v>
      </c>
      <c r="C651" t="s">
        <v>7478</v>
      </c>
      <c r="D651" t="s">
        <v>7379</v>
      </c>
      <c r="E651" t="s">
        <v>7479</v>
      </c>
      <c r="F651" t="s">
        <v>7373</v>
      </c>
      <c r="G651" t="s">
        <v>7373</v>
      </c>
      <c r="H651">
        <f>Table1[[#This Row],[GrnPostDate]]-Table1[[#This Row],[PoDate]]</f>
        <v>9</v>
      </c>
      <c r="I651" t="s">
        <v>2319</v>
      </c>
      <c r="J651" t="s">
        <v>90</v>
      </c>
      <c r="K651" t="s">
        <v>7482</v>
      </c>
      <c r="M651">
        <v>380</v>
      </c>
      <c r="O651" t="s">
        <v>7483</v>
      </c>
      <c r="P651">
        <v>800</v>
      </c>
      <c r="Q651">
        <v>100</v>
      </c>
      <c r="R651">
        <v>100</v>
      </c>
      <c r="S651" s="25">
        <f>Table1[[#This Row],[RcvdQuantity]]/Table1[[#This Row],[POQty]]</f>
        <v>1</v>
      </c>
      <c r="T651">
        <v>0</v>
      </c>
      <c r="U651">
        <v>0</v>
      </c>
      <c r="V651">
        <v>0</v>
      </c>
      <c r="W651">
        <v>0</v>
      </c>
      <c r="X651">
        <v>800</v>
      </c>
      <c r="Y651">
        <v>800</v>
      </c>
      <c r="Z651">
        <v>800</v>
      </c>
      <c r="AA651">
        <v>0</v>
      </c>
      <c r="AB651">
        <v>0</v>
      </c>
      <c r="AC651">
        <v>80000</v>
      </c>
      <c r="AD651">
        <v>80000</v>
      </c>
      <c r="AF651" t="s">
        <v>5412</v>
      </c>
      <c r="AH651">
        <v>372492</v>
      </c>
    </row>
    <row r="652" spans="1:34" x14ac:dyDescent="0.25">
      <c r="A652" t="s">
        <v>7477</v>
      </c>
      <c r="B652" s="24">
        <v>45677</v>
      </c>
      <c r="C652" t="s">
        <v>7478</v>
      </c>
      <c r="D652" t="s">
        <v>7379</v>
      </c>
      <c r="E652" t="s">
        <v>7479</v>
      </c>
      <c r="F652" t="s">
        <v>7373</v>
      </c>
      <c r="G652" t="s">
        <v>7373</v>
      </c>
      <c r="H652">
        <f>Table1[[#This Row],[GrnPostDate]]-Table1[[#This Row],[PoDate]]</f>
        <v>9</v>
      </c>
      <c r="I652" t="s">
        <v>2319</v>
      </c>
      <c r="J652" t="s">
        <v>90</v>
      </c>
      <c r="K652" t="s">
        <v>7484</v>
      </c>
      <c r="M652">
        <v>688</v>
      </c>
      <c r="O652" t="s">
        <v>7485</v>
      </c>
      <c r="P652">
        <v>105</v>
      </c>
      <c r="Q652">
        <v>100</v>
      </c>
      <c r="R652">
        <v>100</v>
      </c>
      <c r="S652" s="25">
        <f>Table1[[#This Row],[RcvdQuantity]]/Table1[[#This Row],[POQty]]</f>
        <v>1</v>
      </c>
      <c r="T652">
        <v>0</v>
      </c>
      <c r="U652">
        <v>0</v>
      </c>
      <c r="V652">
        <v>0</v>
      </c>
      <c r="W652">
        <v>0</v>
      </c>
      <c r="X652">
        <v>105</v>
      </c>
      <c r="Y652">
        <v>105</v>
      </c>
      <c r="Z652">
        <v>105</v>
      </c>
      <c r="AA652">
        <v>0</v>
      </c>
      <c r="AB652">
        <v>0</v>
      </c>
      <c r="AC652">
        <v>10500</v>
      </c>
      <c r="AD652">
        <v>10500</v>
      </c>
      <c r="AF652" t="s">
        <v>5412</v>
      </c>
      <c r="AH652">
        <v>372493</v>
      </c>
    </row>
    <row r="653" spans="1:34" x14ac:dyDescent="0.25">
      <c r="A653" t="s">
        <v>7486</v>
      </c>
      <c r="B653" s="24">
        <v>45684</v>
      </c>
      <c r="C653" t="s">
        <v>7487</v>
      </c>
      <c r="D653" t="s">
        <v>7368</v>
      </c>
      <c r="E653" t="s">
        <v>7488</v>
      </c>
      <c r="F653" t="s">
        <v>7373</v>
      </c>
      <c r="G653" t="s">
        <v>7373</v>
      </c>
      <c r="H653">
        <f>Table1[[#This Row],[GrnPostDate]]-Table1[[#This Row],[PoDate]]</f>
        <v>2</v>
      </c>
      <c r="I653" t="s">
        <v>5653</v>
      </c>
      <c r="J653" t="s">
        <v>119</v>
      </c>
      <c r="K653" t="s">
        <v>7489</v>
      </c>
      <c r="M653">
        <v>18188</v>
      </c>
      <c r="O653" t="s">
        <v>7490</v>
      </c>
      <c r="P653">
        <v>350</v>
      </c>
      <c r="Q653">
        <v>360</v>
      </c>
      <c r="R653">
        <v>360</v>
      </c>
      <c r="S653" s="25">
        <f>Table1[[#This Row],[RcvdQuantity]]/Table1[[#This Row],[POQty]]</f>
        <v>1</v>
      </c>
      <c r="T653">
        <v>0</v>
      </c>
      <c r="U653">
        <v>0</v>
      </c>
      <c r="V653">
        <v>0</v>
      </c>
      <c r="W653">
        <v>0</v>
      </c>
      <c r="X653">
        <v>350</v>
      </c>
      <c r="Y653">
        <v>350</v>
      </c>
      <c r="Z653">
        <v>350</v>
      </c>
      <c r="AA653">
        <v>0</v>
      </c>
      <c r="AB653">
        <v>0</v>
      </c>
      <c r="AC653">
        <v>126000</v>
      </c>
      <c r="AD653">
        <v>126000</v>
      </c>
      <c r="AF653" t="s">
        <v>5412</v>
      </c>
      <c r="AH653">
        <v>372495</v>
      </c>
    </row>
    <row r="654" spans="1:34" x14ac:dyDescent="0.25">
      <c r="A654" t="s">
        <v>7491</v>
      </c>
      <c r="B654" s="24">
        <v>45679</v>
      </c>
      <c r="C654" t="s">
        <v>7492</v>
      </c>
      <c r="D654" t="s">
        <v>7368</v>
      </c>
      <c r="E654" t="s">
        <v>7493</v>
      </c>
      <c r="F654" t="s">
        <v>7494</v>
      </c>
      <c r="G654" t="s">
        <v>7494</v>
      </c>
      <c r="H654">
        <f>Table1[[#This Row],[GrnPostDate]]-Table1[[#This Row],[PoDate]]</f>
        <v>8</v>
      </c>
      <c r="I654" t="s">
        <v>5848</v>
      </c>
      <c r="J654" t="s">
        <v>119</v>
      </c>
      <c r="K654" t="s">
        <v>7495</v>
      </c>
      <c r="M654">
        <v>11431</v>
      </c>
      <c r="O654" t="s">
        <v>7496</v>
      </c>
      <c r="P654">
        <v>15</v>
      </c>
      <c r="Q654">
        <v>1000</v>
      </c>
      <c r="R654">
        <v>240</v>
      </c>
      <c r="S654" s="25">
        <f>Table1[[#This Row],[RcvdQuantity]]/Table1[[#This Row],[POQty]]</f>
        <v>0.24</v>
      </c>
      <c r="T654">
        <v>760</v>
      </c>
      <c r="U654">
        <v>0</v>
      </c>
      <c r="V654">
        <v>0</v>
      </c>
      <c r="W654">
        <v>0</v>
      </c>
      <c r="X654">
        <v>15</v>
      </c>
      <c r="Y654">
        <v>15</v>
      </c>
      <c r="Z654">
        <v>15</v>
      </c>
      <c r="AA654">
        <v>0</v>
      </c>
      <c r="AB654">
        <v>0</v>
      </c>
      <c r="AC654">
        <v>3600</v>
      </c>
      <c r="AD654">
        <v>3600</v>
      </c>
      <c r="AF654" t="s">
        <v>5412</v>
      </c>
      <c r="AH654">
        <v>372518</v>
      </c>
    </row>
    <row r="655" spans="1:34" x14ac:dyDescent="0.25">
      <c r="A655" t="s">
        <v>7497</v>
      </c>
      <c r="B655" s="24">
        <v>45671</v>
      </c>
      <c r="C655" t="s">
        <v>7498</v>
      </c>
      <c r="D655" t="s">
        <v>7379</v>
      </c>
      <c r="E655" t="s">
        <v>7499</v>
      </c>
      <c r="F655" t="s">
        <v>7494</v>
      </c>
      <c r="G655" t="s">
        <v>7494</v>
      </c>
      <c r="H655">
        <f>Table1[[#This Row],[GrnPostDate]]-Table1[[#This Row],[PoDate]]</f>
        <v>16</v>
      </c>
      <c r="I655" t="s">
        <v>2319</v>
      </c>
      <c r="J655" t="s">
        <v>90</v>
      </c>
      <c r="K655" t="s">
        <v>7500</v>
      </c>
      <c r="M655">
        <v>754</v>
      </c>
      <c r="O655" t="s">
        <v>7501</v>
      </c>
      <c r="P655">
        <v>210</v>
      </c>
      <c r="Q655">
        <v>300</v>
      </c>
      <c r="R655">
        <v>300</v>
      </c>
      <c r="S655" s="25">
        <f>Table1[[#This Row],[RcvdQuantity]]/Table1[[#This Row],[POQty]]</f>
        <v>1</v>
      </c>
      <c r="T655">
        <v>0</v>
      </c>
      <c r="U655">
        <v>0</v>
      </c>
      <c r="V655">
        <v>0</v>
      </c>
      <c r="W655">
        <v>0</v>
      </c>
      <c r="X655">
        <v>210</v>
      </c>
      <c r="Y655">
        <v>210</v>
      </c>
      <c r="Z655">
        <v>210</v>
      </c>
      <c r="AA655">
        <v>0</v>
      </c>
      <c r="AB655">
        <v>0</v>
      </c>
      <c r="AC655">
        <v>63000</v>
      </c>
      <c r="AD655">
        <v>63000</v>
      </c>
      <c r="AF655" t="s">
        <v>5412</v>
      </c>
      <c r="AH655">
        <v>372519</v>
      </c>
    </row>
    <row r="656" spans="1:34" x14ac:dyDescent="0.25">
      <c r="A656" t="s">
        <v>7502</v>
      </c>
      <c r="B656" s="24">
        <v>45680</v>
      </c>
      <c r="C656" t="s">
        <v>7503</v>
      </c>
      <c r="D656" t="s">
        <v>7240</v>
      </c>
      <c r="E656" t="s">
        <v>7504</v>
      </c>
      <c r="F656" t="s">
        <v>7494</v>
      </c>
      <c r="G656" t="s">
        <v>7494</v>
      </c>
      <c r="H656">
        <f>Table1[[#This Row],[GrnPostDate]]-Table1[[#This Row],[PoDate]]</f>
        <v>7</v>
      </c>
      <c r="I656" t="s">
        <v>7330</v>
      </c>
      <c r="J656" t="s">
        <v>5569</v>
      </c>
      <c r="K656" t="s">
        <v>7505</v>
      </c>
      <c r="M656">
        <v>43214</v>
      </c>
      <c r="N656" t="s">
        <v>7506</v>
      </c>
      <c r="O656" t="s">
        <v>7507</v>
      </c>
      <c r="P656">
        <v>1100</v>
      </c>
      <c r="Q656">
        <v>60</v>
      </c>
      <c r="R656">
        <v>60</v>
      </c>
      <c r="S656" s="25">
        <f>Table1[[#This Row],[RcvdQuantity]]/Table1[[#This Row],[POQty]]</f>
        <v>1</v>
      </c>
      <c r="T656">
        <v>0</v>
      </c>
      <c r="U656">
        <v>0</v>
      </c>
      <c r="V656">
        <v>0</v>
      </c>
      <c r="W656">
        <v>0</v>
      </c>
      <c r="X656">
        <v>1100</v>
      </c>
      <c r="Y656">
        <v>1100</v>
      </c>
      <c r="Z656">
        <v>1100</v>
      </c>
      <c r="AA656">
        <v>0</v>
      </c>
      <c r="AB656">
        <v>0</v>
      </c>
      <c r="AC656">
        <v>66000</v>
      </c>
      <c r="AD656">
        <v>66000</v>
      </c>
      <c r="AF656" t="s">
        <v>5412</v>
      </c>
      <c r="AH656">
        <v>372554</v>
      </c>
    </row>
    <row r="657" spans="1:34" x14ac:dyDescent="0.25">
      <c r="A657" t="s">
        <v>7508</v>
      </c>
      <c r="B657" s="24">
        <v>45672</v>
      </c>
      <c r="C657" t="s">
        <v>7509</v>
      </c>
      <c r="D657" t="s">
        <v>7379</v>
      </c>
      <c r="E657" t="s">
        <v>7510</v>
      </c>
      <c r="F657" t="s">
        <v>7494</v>
      </c>
      <c r="G657" t="s">
        <v>7494</v>
      </c>
      <c r="H657">
        <f>Table1[[#This Row],[GrnPostDate]]-Table1[[#This Row],[PoDate]]</f>
        <v>15</v>
      </c>
      <c r="I657" t="s">
        <v>5830</v>
      </c>
      <c r="J657" t="s">
        <v>90</v>
      </c>
      <c r="K657" t="s">
        <v>7511</v>
      </c>
      <c r="M657">
        <v>11370</v>
      </c>
      <c r="O657" t="s">
        <v>7512</v>
      </c>
      <c r="P657">
        <v>2400</v>
      </c>
      <c r="Q657">
        <v>10</v>
      </c>
      <c r="R657">
        <v>10</v>
      </c>
      <c r="S657" s="25">
        <f>Table1[[#This Row],[RcvdQuantity]]/Table1[[#This Row],[POQty]]</f>
        <v>1</v>
      </c>
      <c r="T657">
        <v>0</v>
      </c>
      <c r="U657">
        <v>0</v>
      </c>
      <c r="V657">
        <v>0</v>
      </c>
      <c r="W657">
        <v>0</v>
      </c>
      <c r="X657">
        <v>2400</v>
      </c>
      <c r="Y657">
        <v>2400</v>
      </c>
      <c r="Z657">
        <v>2400</v>
      </c>
      <c r="AA657">
        <v>0</v>
      </c>
      <c r="AB657">
        <v>0</v>
      </c>
      <c r="AC657">
        <v>24000</v>
      </c>
      <c r="AD657">
        <v>24000</v>
      </c>
      <c r="AF657" t="s">
        <v>5412</v>
      </c>
      <c r="AH657">
        <v>372558</v>
      </c>
    </row>
    <row r="658" spans="1:34" x14ac:dyDescent="0.25">
      <c r="A658" t="s">
        <v>7513</v>
      </c>
      <c r="B658" s="24">
        <v>45644</v>
      </c>
      <c r="C658" t="s">
        <v>7514</v>
      </c>
      <c r="D658" t="s">
        <v>6753</v>
      </c>
      <c r="E658" t="s">
        <v>7515</v>
      </c>
      <c r="F658" t="s">
        <v>7494</v>
      </c>
      <c r="G658" t="s">
        <v>7494</v>
      </c>
      <c r="H658">
        <f>Table1[[#This Row],[GrnPostDate]]-Table1[[#This Row],[PoDate]]</f>
        <v>43</v>
      </c>
      <c r="I658" t="s">
        <v>5830</v>
      </c>
      <c r="J658" t="s">
        <v>119</v>
      </c>
      <c r="K658" t="s">
        <v>7516</v>
      </c>
      <c r="M658">
        <v>46801</v>
      </c>
      <c r="N658" t="s">
        <v>7517</v>
      </c>
      <c r="O658" t="s">
        <v>7518</v>
      </c>
      <c r="P658">
        <v>3000</v>
      </c>
      <c r="Q658">
        <v>50</v>
      </c>
      <c r="R658">
        <v>1</v>
      </c>
      <c r="S658" s="25">
        <f>Table1[[#This Row],[RcvdQuantity]]/Table1[[#This Row],[POQty]]</f>
        <v>0.02</v>
      </c>
      <c r="T658">
        <v>49</v>
      </c>
      <c r="U658">
        <v>0</v>
      </c>
      <c r="V658">
        <v>0</v>
      </c>
      <c r="W658">
        <v>0</v>
      </c>
      <c r="X658">
        <v>3000</v>
      </c>
      <c r="Y658">
        <v>3000</v>
      </c>
      <c r="Z658">
        <v>3000</v>
      </c>
      <c r="AA658">
        <v>0</v>
      </c>
      <c r="AB658">
        <v>0</v>
      </c>
      <c r="AC658">
        <v>3000</v>
      </c>
      <c r="AD658">
        <v>3000</v>
      </c>
      <c r="AF658" t="s">
        <v>5412</v>
      </c>
      <c r="AH658">
        <v>372579</v>
      </c>
    </row>
    <row r="659" spans="1:34" x14ac:dyDescent="0.25">
      <c r="A659" t="s">
        <v>7513</v>
      </c>
      <c r="B659" s="24">
        <v>45644</v>
      </c>
      <c r="C659" t="s">
        <v>7519</v>
      </c>
      <c r="D659" t="s">
        <v>7379</v>
      </c>
      <c r="E659" t="s">
        <v>7520</v>
      </c>
      <c r="F659" t="s">
        <v>7494</v>
      </c>
      <c r="G659" t="s">
        <v>7494</v>
      </c>
      <c r="H659">
        <f>Table1[[#This Row],[GrnPostDate]]-Table1[[#This Row],[PoDate]]</f>
        <v>43</v>
      </c>
      <c r="I659" t="s">
        <v>5830</v>
      </c>
      <c r="J659" t="s">
        <v>119</v>
      </c>
      <c r="K659" t="s">
        <v>7516</v>
      </c>
      <c r="M659">
        <v>46801</v>
      </c>
      <c r="N659" t="s">
        <v>7517</v>
      </c>
      <c r="O659" t="s">
        <v>7521</v>
      </c>
      <c r="P659">
        <v>3000</v>
      </c>
      <c r="Q659">
        <v>49</v>
      </c>
      <c r="R659">
        <v>49</v>
      </c>
      <c r="S659" s="25">
        <f>Table1[[#This Row],[RcvdQuantity]]/Table1[[#This Row],[POQty]]</f>
        <v>1</v>
      </c>
      <c r="T659">
        <v>0</v>
      </c>
      <c r="U659">
        <v>0</v>
      </c>
      <c r="V659">
        <v>0</v>
      </c>
      <c r="W659">
        <v>0</v>
      </c>
      <c r="X659">
        <v>3000</v>
      </c>
      <c r="Y659">
        <v>3000</v>
      </c>
      <c r="Z659">
        <v>3000</v>
      </c>
      <c r="AA659">
        <v>0</v>
      </c>
      <c r="AB659">
        <v>0</v>
      </c>
      <c r="AC659">
        <v>147000</v>
      </c>
      <c r="AD659">
        <v>147000</v>
      </c>
      <c r="AF659" t="s">
        <v>5412</v>
      </c>
      <c r="AH659">
        <v>372587</v>
      </c>
    </row>
    <row r="660" spans="1:34" x14ac:dyDescent="0.25">
      <c r="A660" t="s">
        <v>7522</v>
      </c>
      <c r="B660" s="24">
        <v>45660</v>
      </c>
      <c r="C660" t="s">
        <v>7523</v>
      </c>
      <c r="D660" t="s">
        <v>5432</v>
      </c>
      <c r="E660" t="s">
        <v>7524</v>
      </c>
      <c r="F660" t="s">
        <v>7494</v>
      </c>
      <c r="G660" t="s">
        <v>7494</v>
      </c>
      <c r="H660">
        <f>Table1[[#This Row],[GrnPostDate]]-Table1[[#This Row],[PoDate]]</f>
        <v>27</v>
      </c>
      <c r="I660" t="s">
        <v>5808</v>
      </c>
      <c r="J660" t="s">
        <v>854</v>
      </c>
      <c r="K660" t="s">
        <v>7525</v>
      </c>
      <c r="M660">
        <v>15110</v>
      </c>
      <c r="O660" t="s">
        <v>37</v>
      </c>
      <c r="P660">
        <v>980</v>
      </c>
      <c r="Q660">
        <v>15</v>
      </c>
      <c r="R660">
        <v>15</v>
      </c>
      <c r="S660" s="25">
        <f>Table1[[#This Row],[RcvdQuantity]]/Table1[[#This Row],[POQty]]</f>
        <v>1</v>
      </c>
      <c r="T660">
        <v>0</v>
      </c>
      <c r="U660">
        <v>0</v>
      </c>
      <c r="V660">
        <v>0</v>
      </c>
      <c r="W660">
        <v>0</v>
      </c>
      <c r="X660">
        <v>980</v>
      </c>
      <c r="Y660">
        <v>980</v>
      </c>
      <c r="Z660">
        <v>980</v>
      </c>
      <c r="AA660">
        <v>0</v>
      </c>
      <c r="AB660">
        <v>0</v>
      </c>
      <c r="AC660">
        <v>14700</v>
      </c>
      <c r="AD660">
        <v>14700</v>
      </c>
      <c r="AF660" t="s">
        <v>5503</v>
      </c>
      <c r="AH660">
        <v>372590</v>
      </c>
    </row>
    <row r="661" spans="1:34" x14ac:dyDescent="0.25">
      <c r="A661" t="s">
        <v>7522</v>
      </c>
      <c r="B661" s="24">
        <v>45660</v>
      </c>
      <c r="C661" t="s">
        <v>7523</v>
      </c>
      <c r="D661" t="s">
        <v>5432</v>
      </c>
      <c r="E661" t="s">
        <v>7524</v>
      </c>
      <c r="F661" t="s">
        <v>7494</v>
      </c>
      <c r="G661" t="s">
        <v>7494</v>
      </c>
      <c r="H661">
        <f>Table1[[#This Row],[GrnPostDate]]-Table1[[#This Row],[PoDate]]</f>
        <v>27</v>
      </c>
      <c r="I661" t="s">
        <v>5808</v>
      </c>
      <c r="J661" t="s">
        <v>854</v>
      </c>
      <c r="K661" t="s">
        <v>7526</v>
      </c>
      <c r="M661">
        <v>15784</v>
      </c>
      <c r="O661" t="s">
        <v>37</v>
      </c>
      <c r="P661">
        <v>100</v>
      </c>
      <c r="Q661">
        <v>20</v>
      </c>
      <c r="R661">
        <v>20</v>
      </c>
      <c r="S661" s="25">
        <f>Table1[[#This Row],[RcvdQuantity]]/Table1[[#This Row],[POQty]]</f>
        <v>1</v>
      </c>
      <c r="T661">
        <v>0</v>
      </c>
      <c r="U661">
        <v>0</v>
      </c>
      <c r="V661">
        <v>0</v>
      </c>
      <c r="W661">
        <v>0</v>
      </c>
      <c r="X661">
        <v>100</v>
      </c>
      <c r="Y661">
        <v>100</v>
      </c>
      <c r="Z661">
        <v>100</v>
      </c>
      <c r="AA661">
        <v>0</v>
      </c>
      <c r="AB661">
        <v>0</v>
      </c>
      <c r="AC661">
        <v>2000</v>
      </c>
      <c r="AD661">
        <v>2000</v>
      </c>
      <c r="AF661" t="s">
        <v>5503</v>
      </c>
      <c r="AH661">
        <v>372591</v>
      </c>
    </row>
    <row r="662" spans="1:34" x14ac:dyDescent="0.25">
      <c r="A662" t="s">
        <v>7522</v>
      </c>
      <c r="B662" s="24">
        <v>45660</v>
      </c>
      <c r="C662" t="s">
        <v>7523</v>
      </c>
      <c r="D662" t="s">
        <v>5432</v>
      </c>
      <c r="E662" t="s">
        <v>7524</v>
      </c>
      <c r="F662" t="s">
        <v>7494</v>
      </c>
      <c r="G662" t="s">
        <v>7494</v>
      </c>
      <c r="H662">
        <f>Table1[[#This Row],[GrnPostDate]]-Table1[[#This Row],[PoDate]]</f>
        <v>27</v>
      </c>
      <c r="I662" t="s">
        <v>5808</v>
      </c>
      <c r="J662" t="s">
        <v>854</v>
      </c>
      <c r="K662" t="s">
        <v>7527</v>
      </c>
      <c r="M662">
        <v>56639</v>
      </c>
      <c r="O662" t="s">
        <v>37</v>
      </c>
      <c r="P662">
        <v>650</v>
      </c>
      <c r="Q662">
        <v>80</v>
      </c>
      <c r="R662">
        <v>80</v>
      </c>
      <c r="S662" s="25">
        <f>Table1[[#This Row],[RcvdQuantity]]/Table1[[#This Row],[POQty]]</f>
        <v>1</v>
      </c>
      <c r="T662">
        <v>0</v>
      </c>
      <c r="U662">
        <v>0</v>
      </c>
      <c r="V662">
        <v>0</v>
      </c>
      <c r="W662">
        <v>0</v>
      </c>
      <c r="X662">
        <v>650</v>
      </c>
      <c r="Y662">
        <v>650</v>
      </c>
      <c r="Z662">
        <v>650</v>
      </c>
      <c r="AA662">
        <v>0</v>
      </c>
      <c r="AB662">
        <v>0</v>
      </c>
      <c r="AC662">
        <v>52000</v>
      </c>
      <c r="AD662">
        <v>52000</v>
      </c>
      <c r="AF662" t="s">
        <v>5503</v>
      </c>
      <c r="AH662">
        <v>372592</v>
      </c>
    </row>
    <row r="663" spans="1:34" x14ac:dyDescent="0.25">
      <c r="A663" t="s">
        <v>7522</v>
      </c>
      <c r="B663" s="24">
        <v>45660</v>
      </c>
      <c r="C663" t="s">
        <v>7523</v>
      </c>
      <c r="D663" t="s">
        <v>5432</v>
      </c>
      <c r="E663" t="s">
        <v>7524</v>
      </c>
      <c r="F663" t="s">
        <v>7494</v>
      </c>
      <c r="G663" t="s">
        <v>7494</v>
      </c>
      <c r="H663">
        <f>Table1[[#This Row],[GrnPostDate]]-Table1[[#This Row],[PoDate]]</f>
        <v>27</v>
      </c>
      <c r="I663" t="s">
        <v>5808</v>
      </c>
      <c r="J663" t="s">
        <v>232</v>
      </c>
      <c r="K663" t="s">
        <v>7528</v>
      </c>
      <c r="M663">
        <v>18463</v>
      </c>
      <c r="O663" t="s">
        <v>37</v>
      </c>
      <c r="P663">
        <v>400</v>
      </c>
      <c r="Q663">
        <v>1</v>
      </c>
      <c r="R663">
        <v>1</v>
      </c>
      <c r="S663" s="25">
        <f>Table1[[#This Row],[RcvdQuantity]]/Table1[[#This Row],[POQty]]</f>
        <v>1</v>
      </c>
      <c r="T663">
        <v>0</v>
      </c>
      <c r="U663">
        <v>0</v>
      </c>
      <c r="V663">
        <v>0</v>
      </c>
      <c r="W663">
        <v>0</v>
      </c>
      <c r="X663">
        <v>400</v>
      </c>
      <c r="Y663">
        <v>400</v>
      </c>
      <c r="Z663">
        <v>400</v>
      </c>
      <c r="AA663">
        <v>0</v>
      </c>
      <c r="AB663">
        <v>0</v>
      </c>
      <c r="AC663">
        <v>400</v>
      </c>
      <c r="AD663">
        <v>400</v>
      </c>
      <c r="AF663" t="s">
        <v>5503</v>
      </c>
      <c r="AH663">
        <v>372593</v>
      </c>
    </row>
    <row r="664" spans="1:34" x14ac:dyDescent="0.25">
      <c r="A664" t="s">
        <v>7522</v>
      </c>
      <c r="B664" s="24">
        <v>45660</v>
      </c>
      <c r="C664" t="s">
        <v>7523</v>
      </c>
      <c r="D664" t="s">
        <v>5432</v>
      </c>
      <c r="E664" t="s">
        <v>7524</v>
      </c>
      <c r="F664" t="s">
        <v>7494</v>
      </c>
      <c r="G664" t="s">
        <v>7494</v>
      </c>
      <c r="H664">
        <f>Table1[[#This Row],[GrnPostDate]]-Table1[[#This Row],[PoDate]]</f>
        <v>27</v>
      </c>
      <c r="I664" t="s">
        <v>5808</v>
      </c>
      <c r="J664" t="s">
        <v>232</v>
      </c>
      <c r="K664" t="s">
        <v>7529</v>
      </c>
      <c r="M664">
        <v>1127</v>
      </c>
      <c r="O664" t="s">
        <v>37</v>
      </c>
      <c r="P664">
        <v>400</v>
      </c>
      <c r="Q664">
        <v>1</v>
      </c>
      <c r="R664">
        <v>1</v>
      </c>
      <c r="S664" s="25">
        <f>Table1[[#This Row],[RcvdQuantity]]/Table1[[#This Row],[POQty]]</f>
        <v>1</v>
      </c>
      <c r="T664">
        <v>0</v>
      </c>
      <c r="U664">
        <v>0</v>
      </c>
      <c r="V664">
        <v>0</v>
      </c>
      <c r="W664">
        <v>0</v>
      </c>
      <c r="X664">
        <v>400</v>
      </c>
      <c r="Y664">
        <v>400</v>
      </c>
      <c r="Z664">
        <v>400</v>
      </c>
      <c r="AA664">
        <v>0</v>
      </c>
      <c r="AB664">
        <v>0</v>
      </c>
      <c r="AC664">
        <v>400</v>
      </c>
      <c r="AD664">
        <v>400</v>
      </c>
      <c r="AF664" t="s">
        <v>5503</v>
      </c>
      <c r="AH664">
        <v>372594</v>
      </c>
    </row>
    <row r="665" spans="1:34" x14ac:dyDescent="0.25">
      <c r="A665" t="s">
        <v>7522</v>
      </c>
      <c r="B665" s="24">
        <v>45660</v>
      </c>
      <c r="C665" t="s">
        <v>7523</v>
      </c>
      <c r="D665" t="s">
        <v>5432</v>
      </c>
      <c r="E665" t="s">
        <v>7524</v>
      </c>
      <c r="F665" t="s">
        <v>7494</v>
      </c>
      <c r="G665" t="s">
        <v>7494</v>
      </c>
      <c r="H665">
        <f>Table1[[#This Row],[GrnPostDate]]-Table1[[#This Row],[PoDate]]</f>
        <v>27</v>
      </c>
      <c r="I665" t="s">
        <v>5808</v>
      </c>
      <c r="J665" t="s">
        <v>854</v>
      </c>
      <c r="K665" t="s">
        <v>7530</v>
      </c>
      <c r="M665">
        <v>42284</v>
      </c>
      <c r="N665" t="s">
        <v>7531</v>
      </c>
      <c r="O665" t="s">
        <v>37</v>
      </c>
      <c r="P665">
        <v>200</v>
      </c>
      <c r="Q665">
        <v>25</v>
      </c>
      <c r="R665">
        <v>25</v>
      </c>
      <c r="S665" s="25">
        <f>Table1[[#This Row],[RcvdQuantity]]/Table1[[#This Row],[POQty]]</f>
        <v>1</v>
      </c>
      <c r="T665">
        <v>0</v>
      </c>
      <c r="U665">
        <v>0</v>
      </c>
      <c r="V665">
        <v>0</v>
      </c>
      <c r="W665">
        <v>0</v>
      </c>
      <c r="X665">
        <v>200</v>
      </c>
      <c r="Y665">
        <v>200</v>
      </c>
      <c r="Z665">
        <v>200</v>
      </c>
      <c r="AA665">
        <v>0</v>
      </c>
      <c r="AB665">
        <v>0</v>
      </c>
      <c r="AC665">
        <v>5000</v>
      </c>
      <c r="AD665">
        <v>5000</v>
      </c>
      <c r="AF665" t="s">
        <v>5503</v>
      </c>
      <c r="AH665">
        <v>372595</v>
      </c>
    </row>
    <row r="666" spans="1:34" x14ac:dyDescent="0.25">
      <c r="A666" t="s">
        <v>7532</v>
      </c>
      <c r="B666" s="24">
        <v>45622</v>
      </c>
      <c r="C666" t="s">
        <v>7533</v>
      </c>
      <c r="D666" t="s">
        <v>6366</v>
      </c>
      <c r="E666" t="s">
        <v>7534</v>
      </c>
      <c r="F666" t="s">
        <v>7494</v>
      </c>
      <c r="G666" t="s">
        <v>7494</v>
      </c>
      <c r="H666">
        <f>Table1[[#This Row],[GrnPostDate]]-Table1[[#This Row],[PoDate]]</f>
        <v>65</v>
      </c>
      <c r="I666" t="s">
        <v>7535</v>
      </c>
      <c r="J666" t="s">
        <v>5460</v>
      </c>
      <c r="K666" t="s">
        <v>7536</v>
      </c>
      <c r="M666">
        <v>28687</v>
      </c>
      <c r="O666" t="s">
        <v>37</v>
      </c>
      <c r="P666">
        <v>180</v>
      </c>
      <c r="Q666">
        <v>50</v>
      </c>
      <c r="R666">
        <v>50</v>
      </c>
      <c r="S666" s="25">
        <f>Table1[[#This Row],[RcvdQuantity]]/Table1[[#This Row],[POQty]]</f>
        <v>1</v>
      </c>
      <c r="T666">
        <v>0</v>
      </c>
      <c r="U666">
        <v>0</v>
      </c>
      <c r="V666">
        <v>0</v>
      </c>
      <c r="W666">
        <v>0</v>
      </c>
      <c r="X666">
        <v>180</v>
      </c>
      <c r="Y666">
        <v>180</v>
      </c>
      <c r="Z666">
        <v>180</v>
      </c>
      <c r="AA666">
        <v>0</v>
      </c>
      <c r="AB666">
        <v>0</v>
      </c>
      <c r="AC666">
        <v>9000</v>
      </c>
      <c r="AD666">
        <v>9000</v>
      </c>
      <c r="AF666" t="s">
        <v>5412</v>
      </c>
      <c r="AH666">
        <v>372597</v>
      </c>
    </row>
    <row r="667" spans="1:34" x14ac:dyDescent="0.25">
      <c r="A667" t="s">
        <v>7532</v>
      </c>
      <c r="B667" s="24">
        <v>45622</v>
      </c>
      <c r="C667" t="s">
        <v>7533</v>
      </c>
      <c r="D667" t="s">
        <v>6366</v>
      </c>
      <c r="E667" t="s">
        <v>7534</v>
      </c>
      <c r="F667" t="s">
        <v>7494</v>
      </c>
      <c r="G667" t="s">
        <v>7494</v>
      </c>
      <c r="H667">
        <f>Table1[[#This Row],[GrnPostDate]]-Table1[[#This Row],[PoDate]]</f>
        <v>65</v>
      </c>
      <c r="I667" t="s">
        <v>7535</v>
      </c>
      <c r="J667" t="s">
        <v>5460</v>
      </c>
      <c r="K667" t="s">
        <v>7537</v>
      </c>
      <c r="M667">
        <v>28690</v>
      </c>
      <c r="O667" t="s">
        <v>37</v>
      </c>
      <c r="P667">
        <v>160</v>
      </c>
      <c r="Q667">
        <v>50</v>
      </c>
      <c r="R667">
        <v>50</v>
      </c>
      <c r="S667" s="25">
        <f>Table1[[#This Row],[RcvdQuantity]]/Table1[[#This Row],[POQty]]</f>
        <v>1</v>
      </c>
      <c r="T667">
        <v>0</v>
      </c>
      <c r="U667">
        <v>0</v>
      </c>
      <c r="V667">
        <v>0</v>
      </c>
      <c r="W667">
        <v>0</v>
      </c>
      <c r="X667">
        <v>160</v>
      </c>
      <c r="Y667">
        <v>160</v>
      </c>
      <c r="Z667">
        <v>160</v>
      </c>
      <c r="AA667">
        <v>0</v>
      </c>
      <c r="AB667">
        <v>0</v>
      </c>
      <c r="AC667">
        <v>8000</v>
      </c>
      <c r="AD667">
        <v>8000</v>
      </c>
      <c r="AF667" t="s">
        <v>5412</v>
      </c>
      <c r="AH667">
        <v>372598</v>
      </c>
    </row>
    <row r="668" spans="1:34" x14ac:dyDescent="0.25">
      <c r="A668" t="s">
        <v>7532</v>
      </c>
      <c r="B668" s="24">
        <v>45622</v>
      </c>
      <c r="C668" t="s">
        <v>7533</v>
      </c>
      <c r="D668" t="s">
        <v>6366</v>
      </c>
      <c r="E668" t="s">
        <v>7534</v>
      </c>
      <c r="F668" t="s">
        <v>7494</v>
      </c>
      <c r="G668" t="s">
        <v>7494</v>
      </c>
      <c r="H668">
        <f>Table1[[#This Row],[GrnPostDate]]-Table1[[#This Row],[PoDate]]</f>
        <v>65</v>
      </c>
      <c r="I668" t="s">
        <v>7535</v>
      </c>
      <c r="J668" t="s">
        <v>5460</v>
      </c>
      <c r="K668" t="s">
        <v>7538</v>
      </c>
      <c r="M668">
        <v>28691</v>
      </c>
      <c r="O668" t="s">
        <v>37</v>
      </c>
      <c r="P668">
        <v>160</v>
      </c>
      <c r="Q668">
        <v>50</v>
      </c>
      <c r="R668">
        <v>50</v>
      </c>
      <c r="S668" s="25">
        <f>Table1[[#This Row],[RcvdQuantity]]/Table1[[#This Row],[POQty]]</f>
        <v>1</v>
      </c>
      <c r="T668">
        <v>0</v>
      </c>
      <c r="U668">
        <v>0</v>
      </c>
      <c r="V668">
        <v>0</v>
      </c>
      <c r="W668">
        <v>0</v>
      </c>
      <c r="X668">
        <v>160</v>
      </c>
      <c r="Y668">
        <v>160</v>
      </c>
      <c r="Z668">
        <v>160</v>
      </c>
      <c r="AA668">
        <v>0</v>
      </c>
      <c r="AB668">
        <v>0</v>
      </c>
      <c r="AC668">
        <v>8000</v>
      </c>
      <c r="AD668">
        <v>8000</v>
      </c>
      <c r="AF668" t="s">
        <v>5412</v>
      </c>
      <c r="AH668">
        <v>372599</v>
      </c>
    </row>
    <row r="669" spans="1:34" x14ac:dyDescent="0.25">
      <c r="A669" t="s">
        <v>7532</v>
      </c>
      <c r="B669" s="24">
        <v>45622</v>
      </c>
      <c r="C669" t="s">
        <v>7533</v>
      </c>
      <c r="D669" t="s">
        <v>6366</v>
      </c>
      <c r="E669" t="s">
        <v>7534</v>
      </c>
      <c r="F669" t="s">
        <v>7494</v>
      </c>
      <c r="G669" t="s">
        <v>7494</v>
      </c>
      <c r="H669">
        <f>Table1[[#This Row],[GrnPostDate]]-Table1[[#This Row],[PoDate]]</f>
        <v>65</v>
      </c>
      <c r="I669" t="s">
        <v>7535</v>
      </c>
      <c r="J669" t="s">
        <v>5460</v>
      </c>
      <c r="K669" t="s">
        <v>7539</v>
      </c>
      <c r="M669">
        <v>28692</v>
      </c>
      <c r="O669" t="s">
        <v>37</v>
      </c>
      <c r="P669">
        <v>160</v>
      </c>
      <c r="Q669">
        <v>50</v>
      </c>
      <c r="R669">
        <v>50</v>
      </c>
      <c r="S669" s="25">
        <f>Table1[[#This Row],[RcvdQuantity]]/Table1[[#This Row],[POQty]]</f>
        <v>1</v>
      </c>
      <c r="T669">
        <v>0</v>
      </c>
      <c r="U669">
        <v>0</v>
      </c>
      <c r="V669">
        <v>0</v>
      </c>
      <c r="W669">
        <v>0</v>
      </c>
      <c r="X669">
        <v>160</v>
      </c>
      <c r="Y669">
        <v>160</v>
      </c>
      <c r="Z669">
        <v>160</v>
      </c>
      <c r="AA669">
        <v>0</v>
      </c>
      <c r="AB669">
        <v>0</v>
      </c>
      <c r="AC669">
        <v>8000</v>
      </c>
      <c r="AD669">
        <v>8000</v>
      </c>
      <c r="AF669" t="s">
        <v>5412</v>
      </c>
      <c r="AH669">
        <v>372600</v>
      </c>
    </row>
    <row r="670" spans="1:34" x14ac:dyDescent="0.25">
      <c r="A670" t="s">
        <v>7532</v>
      </c>
      <c r="B670" s="24">
        <v>45622</v>
      </c>
      <c r="C670" t="s">
        <v>7533</v>
      </c>
      <c r="D670" t="s">
        <v>6366</v>
      </c>
      <c r="E670" t="s">
        <v>7534</v>
      </c>
      <c r="F670" t="s">
        <v>7494</v>
      </c>
      <c r="G670" t="s">
        <v>7494</v>
      </c>
      <c r="H670">
        <f>Table1[[#This Row],[GrnPostDate]]-Table1[[#This Row],[PoDate]]</f>
        <v>65</v>
      </c>
      <c r="I670" t="s">
        <v>7535</v>
      </c>
      <c r="J670" t="s">
        <v>5460</v>
      </c>
      <c r="K670" t="s">
        <v>7540</v>
      </c>
      <c r="M670">
        <v>28693</v>
      </c>
      <c r="O670" t="s">
        <v>37</v>
      </c>
      <c r="P670">
        <v>160</v>
      </c>
      <c r="Q670">
        <v>50</v>
      </c>
      <c r="R670">
        <v>50</v>
      </c>
      <c r="S670" s="25">
        <f>Table1[[#This Row],[RcvdQuantity]]/Table1[[#This Row],[POQty]]</f>
        <v>1</v>
      </c>
      <c r="T670">
        <v>0</v>
      </c>
      <c r="U670">
        <v>0</v>
      </c>
      <c r="V670">
        <v>0</v>
      </c>
      <c r="W670">
        <v>0</v>
      </c>
      <c r="X670">
        <v>160</v>
      </c>
      <c r="Y670">
        <v>160</v>
      </c>
      <c r="Z670">
        <v>160</v>
      </c>
      <c r="AA670">
        <v>0</v>
      </c>
      <c r="AB670">
        <v>0</v>
      </c>
      <c r="AC670">
        <v>8000</v>
      </c>
      <c r="AD670">
        <v>8000</v>
      </c>
      <c r="AF670" t="s">
        <v>5412</v>
      </c>
      <c r="AH670">
        <v>372601</v>
      </c>
    </row>
    <row r="671" spans="1:34" x14ac:dyDescent="0.25">
      <c r="A671" t="s">
        <v>7532</v>
      </c>
      <c r="B671" s="24">
        <v>45622</v>
      </c>
      <c r="C671" t="s">
        <v>7533</v>
      </c>
      <c r="D671" t="s">
        <v>6366</v>
      </c>
      <c r="E671" t="s">
        <v>7534</v>
      </c>
      <c r="F671" t="s">
        <v>7494</v>
      </c>
      <c r="G671" t="s">
        <v>7494</v>
      </c>
      <c r="H671">
        <f>Table1[[#This Row],[GrnPostDate]]-Table1[[#This Row],[PoDate]]</f>
        <v>65</v>
      </c>
      <c r="I671" t="s">
        <v>7535</v>
      </c>
      <c r="J671" t="s">
        <v>5460</v>
      </c>
      <c r="K671" t="s">
        <v>7541</v>
      </c>
      <c r="M671">
        <v>45364</v>
      </c>
      <c r="N671" t="s">
        <v>7542</v>
      </c>
      <c r="O671" t="s">
        <v>37</v>
      </c>
      <c r="P671">
        <v>250</v>
      </c>
      <c r="Q671">
        <v>50</v>
      </c>
      <c r="R671">
        <v>50</v>
      </c>
      <c r="S671" s="25">
        <f>Table1[[#This Row],[RcvdQuantity]]/Table1[[#This Row],[POQty]]</f>
        <v>1</v>
      </c>
      <c r="T671">
        <v>0</v>
      </c>
      <c r="U671">
        <v>0</v>
      </c>
      <c r="V671">
        <v>0</v>
      </c>
      <c r="W671">
        <v>0</v>
      </c>
      <c r="X671">
        <v>250</v>
      </c>
      <c r="Y671">
        <v>250</v>
      </c>
      <c r="Z671">
        <v>250</v>
      </c>
      <c r="AA671">
        <v>0</v>
      </c>
      <c r="AB671">
        <v>0</v>
      </c>
      <c r="AC671">
        <v>12500</v>
      </c>
      <c r="AD671">
        <v>12500</v>
      </c>
      <c r="AF671" t="s">
        <v>5412</v>
      </c>
      <c r="AH671">
        <v>372602</v>
      </c>
    </row>
    <row r="672" spans="1:34" x14ac:dyDescent="0.25">
      <c r="A672" t="s">
        <v>7532</v>
      </c>
      <c r="B672" s="24">
        <v>45622</v>
      </c>
      <c r="C672" t="s">
        <v>7533</v>
      </c>
      <c r="D672" t="s">
        <v>6366</v>
      </c>
      <c r="E672" t="s">
        <v>7534</v>
      </c>
      <c r="F672" t="s">
        <v>7494</v>
      </c>
      <c r="G672" t="s">
        <v>7494</v>
      </c>
      <c r="H672">
        <f>Table1[[#This Row],[GrnPostDate]]-Table1[[#This Row],[PoDate]]</f>
        <v>65</v>
      </c>
      <c r="I672" t="s">
        <v>7535</v>
      </c>
      <c r="J672" t="s">
        <v>5460</v>
      </c>
      <c r="K672" t="s">
        <v>7543</v>
      </c>
      <c r="M672">
        <v>45365</v>
      </c>
      <c r="N672" t="s">
        <v>7544</v>
      </c>
      <c r="O672" t="s">
        <v>37</v>
      </c>
      <c r="P672">
        <v>250</v>
      </c>
      <c r="Q672">
        <v>50</v>
      </c>
      <c r="R672">
        <v>50</v>
      </c>
      <c r="S672" s="25">
        <f>Table1[[#This Row],[RcvdQuantity]]/Table1[[#This Row],[POQty]]</f>
        <v>1</v>
      </c>
      <c r="T672">
        <v>0</v>
      </c>
      <c r="U672">
        <v>0</v>
      </c>
      <c r="V672">
        <v>0</v>
      </c>
      <c r="W672">
        <v>0</v>
      </c>
      <c r="X672">
        <v>250</v>
      </c>
      <c r="Y672">
        <v>250</v>
      </c>
      <c r="Z672">
        <v>250</v>
      </c>
      <c r="AA672">
        <v>0</v>
      </c>
      <c r="AB672">
        <v>0</v>
      </c>
      <c r="AC672">
        <v>12500</v>
      </c>
      <c r="AD672">
        <v>12500</v>
      </c>
      <c r="AF672" t="s">
        <v>5412</v>
      </c>
      <c r="AH672">
        <v>372603</v>
      </c>
    </row>
    <row r="673" spans="1:34" x14ac:dyDescent="0.25">
      <c r="A673" t="s">
        <v>7532</v>
      </c>
      <c r="B673" s="24">
        <v>45622</v>
      </c>
      <c r="C673" t="s">
        <v>7533</v>
      </c>
      <c r="D673" t="s">
        <v>6366</v>
      </c>
      <c r="E673" t="s">
        <v>7534</v>
      </c>
      <c r="F673" t="s">
        <v>7494</v>
      </c>
      <c r="G673" t="s">
        <v>7494</v>
      </c>
      <c r="H673">
        <f>Table1[[#This Row],[GrnPostDate]]-Table1[[#This Row],[PoDate]]</f>
        <v>65</v>
      </c>
      <c r="I673" t="s">
        <v>7535</v>
      </c>
      <c r="J673" t="s">
        <v>5460</v>
      </c>
      <c r="K673" t="s">
        <v>7545</v>
      </c>
      <c r="M673">
        <v>43515</v>
      </c>
      <c r="N673" t="s">
        <v>7546</v>
      </c>
      <c r="O673" t="s">
        <v>37</v>
      </c>
      <c r="P673">
        <v>250</v>
      </c>
      <c r="Q673">
        <v>50</v>
      </c>
      <c r="R673">
        <v>50</v>
      </c>
      <c r="S673" s="25">
        <f>Table1[[#This Row],[RcvdQuantity]]/Table1[[#This Row],[POQty]]</f>
        <v>1</v>
      </c>
      <c r="T673">
        <v>0</v>
      </c>
      <c r="U673">
        <v>0</v>
      </c>
      <c r="V673">
        <v>0</v>
      </c>
      <c r="W673">
        <v>0</v>
      </c>
      <c r="X673">
        <v>250</v>
      </c>
      <c r="Y673">
        <v>250</v>
      </c>
      <c r="Z673">
        <v>250</v>
      </c>
      <c r="AA673">
        <v>0</v>
      </c>
      <c r="AB673">
        <v>0</v>
      </c>
      <c r="AC673">
        <v>12500</v>
      </c>
      <c r="AD673">
        <v>12500</v>
      </c>
      <c r="AF673" t="s">
        <v>5412</v>
      </c>
      <c r="AH673">
        <v>372604</v>
      </c>
    </row>
    <row r="674" spans="1:34" x14ac:dyDescent="0.25">
      <c r="A674" t="s">
        <v>7532</v>
      </c>
      <c r="B674" s="24">
        <v>45622</v>
      </c>
      <c r="C674" t="s">
        <v>7533</v>
      </c>
      <c r="D674" t="s">
        <v>6366</v>
      </c>
      <c r="E674" t="s">
        <v>7534</v>
      </c>
      <c r="F674" t="s">
        <v>7494</v>
      </c>
      <c r="G674" t="s">
        <v>7494</v>
      </c>
      <c r="H674">
        <f>Table1[[#This Row],[GrnPostDate]]-Table1[[#This Row],[PoDate]]</f>
        <v>65</v>
      </c>
      <c r="I674" t="s">
        <v>7535</v>
      </c>
      <c r="J674" t="s">
        <v>5460</v>
      </c>
      <c r="K674" t="s">
        <v>7547</v>
      </c>
      <c r="M674">
        <v>565</v>
      </c>
      <c r="O674" t="s">
        <v>37</v>
      </c>
      <c r="P674">
        <v>160</v>
      </c>
      <c r="Q674">
        <v>50</v>
      </c>
      <c r="R674">
        <v>49</v>
      </c>
      <c r="S674" s="25">
        <f>Table1[[#This Row],[RcvdQuantity]]/Table1[[#This Row],[POQty]]</f>
        <v>0.98</v>
      </c>
      <c r="T674">
        <v>1</v>
      </c>
      <c r="U674">
        <v>0</v>
      </c>
      <c r="V674">
        <v>0</v>
      </c>
      <c r="W674">
        <v>0</v>
      </c>
      <c r="X674">
        <v>160</v>
      </c>
      <c r="Y674">
        <v>160</v>
      </c>
      <c r="Z674">
        <v>160</v>
      </c>
      <c r="AA674">
        <v>0</v>
      </c>
      <c r="AB674">
        <v>0</v>
      </c>
      <c r="AC674">
        <v>7840</v>
      </c>
      <c r="AD674">
        <v>7840</v>
      </c>
      <c r="AF674" t="s">
        <v>5503</v>
      </c>
      <c r="AH674">
        <v>372605</v>
      </c>
    </row>
    <row r="675" spans="1:34" x14ac:dyDescent="0.25">
      <c r="A675" t="s">
        <v>7532</v>
      </c>
      <c r="B675" s="24">
        <v>45622</v>
      </c>
      <c r="C675" t="s">
        <v>7533</v>
      </c>
      <c r="D675" t="s">
        <v>6366</v>
      </c>
      <c r="E675" t="s">
        <v>7534</v>
      </c>
      <c r="F675" t="s">
        <v>7494</v>
      </c>
      <c r="G675" t="s">
        <v>7494</v>
      </c>
      <c r="H675">
        <f>Table1[[#This Row],[GrnPostDate]]-Table1[[#This Row],[PoDate]]</f>
        <v>65</v>
      </c>
      <c r="I675" t="s">
        <v>7535</v>
      </c>
      <c r="J675" t="s">
        <v>5460</v>
      </c>
      <c r="K675" t="s">
        <v>7548</v>
      </c>
      <c r="M675">
        <v>571</v>
      </c>
      <c r="O675" t="s">
        <v>37</v>
      </c>
      <c r="P675">
        <v>160</v>
      </c>
      <c r="Q675">
        <v>50</v>
      </c>
      <c r="R675">
        <v>49</v>
      </c>
      <c r="S675" s="25">
        <f>Table1[[#This Row],[RcvdQuantity]]/Table1[[#This Row],[POQty]]</f>
        <v>0.98</v>
      </c>
      <c r="T675">
        <v>1</v>
      </c>
      <c r="U675">
        <v>0</v>
      </c>
      <c r="V675">
        <v>0</v>
      </c>
      <c r="W675">
        <v>0</v>
      </c>
      <c r="X675">
        <v>160</v>
      </c>
      <c r="Y675">
        <v>160</v>
      </c>
      <c r="Z675">
        <v>160</v>
      </c>
      <c r="AA675">
        <v>0</v>
      </c>
      <c r="AB675">
        <v>0</v>
      </c>
      <c r="AC675">
        <v>7840</v>
      </c>
      <c r="AD675">
        <v>7840</v>
      </c>
      <c r="AF675" t="s">
        <v>5503</v>
      </c>
      <c r="AH675">
        <v>372606</v>
      </c>
    </row>
    <row r="676" spans="1:34" x14ac:dyDescent="0.25">
      <c r="A676" t="s">
        <v>7532</v>
      </c>
      <c r="B676" s="24">
        <v>45622</v>
      </c>
      <c r="C676" t="s">
        <v>7533</v>
      </c>
      <c r="D676" t="s">
        <v>6366</v>
      </c>
      <c r="E676" t="s">
        <v>7534</v>
      </c>
      <c r="F676" t="s">
        <v>7494</v>
      </c>
      <c r="G676" t="s">
        <v>7494</v>
      </c>
      <c r="H676">
        <f>Table1[[#This Row],[GrnPostDate]]-Table1[[#This Row],[PoDate]]</f>
        <v>65</v>
      </c>
      <c r="I676" t="s">
        <v>7535</v>
      </c>
      <c r="J676" t="s">
        <v>5460</v>
      </c>
      <c r="K676" t="s">
        <v>7549</v>
      </c>
      <c r="M676">
        <v>572</v>
      </c>
      <c r="O676" t="s">
        <v>37</v>
      </c>
      <c r="P676">
        <v>160</v>
      </c>
      <c r="Q676">
        <v>50</v>
      </c>
      <c r="R676">
        <v>48</v>
      </c>
      <c r="S676" s="25">
        <f>Table1[[#This Row],[RcvdQuantity]]/Table1[[#This Row],[POQty]]</f>
        <v>0.96</v>
      </c>
      <c r="T676">
        <v>2</v>
      </c>
      <c r="U676">
        <v>0</v>
      </c>
      <c r="V676">
        <v>0</v>
      </c>
      <c r="W676">
        <v>0</v>
      </c>
      <c r="X676">
        <v>160</v>
      </c>
      <c r="Y676">
        <v>160</v>
      </c>
      <c r="Z676">
        <v>160</v>
      </c>
      <c r="AA676">
        <v>0</v>
      </c>
      <c r="AB676">
        <v>0</v>
      </c>
      <c r="AC676">
        <v>7680</v>
      </c>
      <c r="AD676">
        <v>7680</v>
      </c>
      <c r="AF676" t="s">
        <v>5503</v>
      </c>
      <c r="AH676">
        <v>372607</v>
      </c>
    </row>
    <row r="677" spans="1:34" x14ac:dyDescent="0.25">
      <c r="A677" t="s">
        <v>7532</v>
      </c>
      <c r="B677" s="24">
        <v>45622</v>
      </c>
      <c r="C677" t="s">
        <v>7533</v>
      </c>
      <c r="D677" t="s">
        <v>6366</v>
      </c>
      <c r="E677" t="s">
        <v>7534</v>
      </c>
      <c r="F677" t="s">
        <v>7494</v>
      </c>
      <c r="G677" t="s">
        <v>7494</v>
      </c>
      <c r="H677">
        <f>Table1[[#This Row],[GrnPostDate]]-Table1[[#This Row],[PoDate]]</f>
        <v>65</v>
      </c>
      <c r="I677" t="s">
        <v>7535</v>
      </c>
      <c r="J677" t="s">
        <v>5460</v>
      </c>
      <c r="K677" t="s">
        <v>7550</v>
      </c>
      <c r="M677">
        <v>63112</v>
      </c>
      <c r="O677" t="s">
        <v>37</v>
      </c>
      <c r="P677">
        <v>160</v>
      </c>
      <c r="Q677">
        <v>50</v>
      </c>
      <c r="R677">
        <v>50</v>
      </c>
      <c r="S677" s="25">
        <f>Table1[[#This Row],[RcvdQuantity]]/Table1[[#This Row],[POQty]]</f>
        <v>1</v>
      </c>
      <c r="T677">
        <v>0</v>
      </c>
      <c r="U677">
        <v>0</v>
      </c>
      <c r="V677">
        <v>0</v>
      </c>
      <c r="W677">
        <v>0</v>
      </c>
      <c r="X677">
        <v>160</v>
      </c>
      <c r="Y677">
        <v>160</v>
      </c>
      <c r="Z677">
        <v>160</v>
      </c>
      <c r="AA677">
        <v>0</v>
      </c>
      <c r="AB677">
        <v>0</v>
      </c>
      <c r="AC677">
        <v>8000</v>
      </c>
      <c r="AD677">
        <v>8000</v>
      </c>
      <c r="AF677" t="s">
        <v>5412</v>
      </c>
      <c r="AH677">
        <v>372608</v>
      </c>
    </row>
    <row r="678" spans="1:34" x14ac:dyDescent="0.25">
      <c r="A678" t="s">
        <v>7532</v>
      </c>
      <c r="B678" s="24">
        <v>45622</v>
      </c>
      <c r="C678" t="s">
        <v>7533</v>
      </c>
      <c r="D678" t="s">
        <v>6366</v>
      </c>
      <c r="E678" t="s">
        <v>7534</v>
      </c>
      <c r="F678" t="s">
        <v>7494</v>
      </c>
      <c r="G678" t="s">
        <v>7494</v>
      </c>
      <c r="H678">
        <f>Table1[[#This Row],[GrnPostDate]]-Table1[[#This Row],[PoDate]]</f>
        <v>65</v>
      </c>
      <c r="I678" t="s">
        <v>7535</v>
      </c>
      <c r="J678" t="s">
        <v>5460</v>
      </c>
      <c r="K678" t="s">
        <v>7551</v>
      </c>
      <c r="M678">
        <v>63113</v>
      </c>
      <c r="O678" t="s">
        <v>37</v>
      </c>
      <c r="P678">
        <v>160</v>
      </c>
      <c r="Q678">
        <v>50</v>
      </c>
      <c r="R678">
        <v>50</v>
      </c>
      <c r="S678" s="25">
        <f>Table1[[#This Row],[RcvdQuantity]]/Table1[[#This Row],[POQty]]</f>
        <v>1</v>
      </c>
      <c r="T678">
        <v>0</v>
      </c>
      <c r="U678">
        <v>0</v>
      </c>
      <c r="V678">
        <v>0</v>
      </c>
      <c r="W678">
        <v>0</v>
      </c>
      <c r="X678">
        <v>160</v>
      </c>
      <c r="Y678">
        <v>160</v>
      </c>
      <c r="Z678">
        <v>160</v>
      </c>
      <c r="AA678">
        <v>0</v>
      </c>
      <c r="AB678">
        <v>0</v>
      </c>
      <c r="AC678">
        <v>8000</v>
      </c>
      <c r="AD678">
        <v>8000</v>
      </c>
      <c r="AF678" t="s">
        <v>5412</v>
      </c>
      <c r="AH678">
        <v>372609</v>
      </c>
    </row>
    <row r="679" spans="1:34" x14ac:dyDescent="0.25">
      <c r="A679" t="s">
        <v>7532</v>
      </c>
      <c r="B679" s="24">
        <v>45622</v>
      </c>
      <c r="C679" t="s">
        <v>7533</v>
      </c>
      <c r="D679" t="s">
        <v>6366</v>
      </c>
      <c r="E679" t="s">
        <v>7534</v>
      </c>
      <c r="F679" t="s">
        <v>7494</v>
      </c>
      <c r="G679" t="s">
        <v>7494</v>
      </c>
      <c r="H679">
        <f>Table1[[#This Row],[GrnPostDate]]-Table1[[#This Row],[PoDate]]</f>
        <v>65</v>
      </c>
      <c r="I679" t="s">
        <v>7535</v>
      </c>
      <c r="J679" t="s">
        <v>5460</v>
      </c>
      <c r="K679" t="s">
        <v>7552</v>
      </c>
      <c r="M679">
        <v>63109</v>
      </c>
      <c r="O679" t="s">
        <v>37</v>
      </c>
      <c r="P679">
        <v>250</v>
      </c>
      <c r="Q679">
        <v>50</v>
      </c>
      <c r="R679">
        <v>50</v>
      </c>
      <c r="S679" s="25">
        <f>Table1[[#This Row],[RcvdQuantity]]/Table1[[#This Row],[POQty]]</f>
        <v>1</v>
      </c>
      <c r="T679">
        <v>0</v>
      </c>
      <c r="U679">
        <v>0</v>
      </c>
      <c r="V679">
        <v>0</v>
      </c>
      <c r="W679">
        <v>0</v>
      </c>
      <c r="X679">
        <v>250</v>
      </c>
      <c r="Y679">
        <v>250</v>
      </c>
      <c r="Z679">
        <v>250</v>
      </c>
      <c r="AA679">
        <v>0</v>
      </c>
      <c r="AB679">
        <v>0</v>
      </c>
      <c r="AC679">
        <v>12500</v>
      </c>
      <c r="AD679">
        <v>12500</v>
      </c>
      <c r="AF679" t="s">
        <v>5412</v>
      </c>
      <c r="AH679">
        <v>372610</v>
      </c>
    </row>
    <row r="680" spans="1:34" x14ac:dyDescent="0.25">
      <c r="A680" t="s">
        <v>7532</v>
      </c>
      <c r="B680" s="24">
        <v>45622</v>
      </c>
      <c r="C680" t="s">
        <v>7533</v>
      </c>
      <c r="D680" t="s">
        <v>6366</v>
      </c>
      <c r="E680" t="s">
        <v>7534</v>
      </c>
      <c r="F680" t="s">
        <v>7494</v>
      </c>
      <c r="G680" t="s">
        <v>7494</v>
      </c>
      <c r="H680">
        <f>Table1[[#This Row],[GrnPostDate]]-Table1[[#This Row],[PoDate]]</f>
        <v>65</v>
      </c>
      <c r="I680" t="s">
        <v>7535</v>
      </c>
      <c r="J680" t="s">
        <v>5460</v>
      </c>
      <c r="K680" t="s">
        <v>7553</v>
      </c>
      <c r="M680">
        <v>63110</v>
      </c>
      <c r="O680" t="s">
        <v>37</v>
      </c>
      <c r="P680">
        <v>250</v>
      </c>
      <c r="Q680">
        <v>50</v>
      </c>
      <c r="R680">
        <v>50</v>
      </c>
      <c r="S680" s="25">
        <f>Table1[[#This Row],[RcvdQuantity]]/Table1[[#This Row],[POQty]]</f>
        <v>1</v>
      </c>
      <c r="T680">
        <v>0</v>
      </c>
      <c r="U680">
        <v>0</v>
      </c>
      <c r="V680">
        <v>0</v>
      </c>
      <c r="W680">
        <v>0</v>
      </c>
      <c r="X680">
        <v>250</v>
      </c>
      <c r="Y680">
        <v>250</v>
      </c>
      <c r="Z680">
        <v>250</v>
      </c>
      <c r="AA680">
        <v>0</v>
      </c>
      <c r="AB680">
        <v>0</v>
      </c>
      <c r="AC680">
        <v>12500</v>
      </c>
      <c r="AD680">
        <v>12500</v>
      </c>
      <c r="AF680" t="s">
        <v>5412</v>
      </c>
      <c r="AH680">
        <v>372611</v>
      </c>
    </row>
    <row r="681" spans="1:34" x14ac:dyDescent="0.25">
      <c r="A681" t="s">
        <v>7532</v>
      </c>
      <c r="B681" s="24">
        <v>45622</v>
      </c>
      <c r="C681" t="s">
        <v>7533</v>
      </c>
      <c r="D681" t="s">
        <v>6366</v>
      </c>
      <c r="E681" t="s">
        <v>7534</v>
      </c>
      <c r="F681" t="s">
        <v>7494</v>
      </c>
      <c r="G681" t="s">
        <v>7494</v>
      </c>
      <c r="H681">
        <f>Table1[[#This Row],[GrnPostDate]]-Table1[[#This Row],[PoDate]]</f>
        <v>65</v>
      </c>
      <c r="I681" t="s">
        <v>7535</v>
      </c>
      <c r="J681" t="s">
        <v>5460</v>
      </c>
      <c r="K681" t="s">
        <v>7554</v>
      </c>
      <c r="M681">
        <v>63111</v>
      </c>
      <c r="O681" t="s">
        <v>37</v>
      </c>
      <c r="P681">
        <v>250</v>
      </c>
      <c r="Q681">
        <v>50</v>
      </c>
      <c r="R681">
        <v>50</v>
      </c>
      <c r="S681" s="25">
        <f>Table1[[#This Row],[RcvdQuantity]]/Table1[[#This Row],[POQty]]</f>
        <v>1</v>
      </c>
      <c r="T681">
        <v>0</v>
      </c>
      <c r="U681">
        <v>0</v>
      </c>
      <c r="V681">
        <v>0</v>
      </c>
      <c r="W681">
        <v>0</v>
      </c>
      <c r="X681">
        <v>250</v>
      </c>
      <c r="Y681">
        <v>250</v>
      </c>
      <c r="Z681">
        <v>250</v>
      </c>
      <c r="AA681">
        <v>0</v>
      </c>
      <c r="AB681">
        <v>0</v>
      </c>
      <c r="AC681">
        <v>12500</v>
      </c>
      <c r="AD681">
        <v>12500</v>
      </c>
      <c r="AF681" t="s">
        <v>5412</v>
      </c>
      <c r="AH681">
        <v>372612</v>
      </c>
    </row>
    <row r="682" spans="1:34" x14ac:dyDescent="0.25">
      <c r="A682" t="s">
        <v>6963</v>
      </c>
      <c r="B682" s="24">
        <v>45665</v>
      </c>
      <c r="C682" t="s">
        <v>7555</v>
      </c>
      <c r="D682" t="s">
        <v>7368</v>
      </c>
      <c r="E682" t="s">
        <v>7556</v>
      </c>
      <c r="F682" t="s">
        <v>7494</v>
      </c>
      <c r="G682" t="s">
        <v>7494</v>
      </c>
      <c r="H682">
        <f>Table1[[#This Row],[GrnPostDate]]-Table1[[#This Row],[PoDate]]</f>
        <v>22</v>
      </c>
      <c r="I682" t="s">
        <v>5490</v>
      </c>
      <c r="J682" t="s">
        <v>34</v>
      </c>
      <c r="K682" t="s">
        <v>6967</v>
      </c>
      <c r="M682">
        <v>56695</v>
      </c>
      <c r="O682" t="s">
        <v>37</v>
      </c>
      <c r="P682">
        <v>180</v>
      </c>
      <c r="Q682">
        <v>250</v>
      </c>
      <c r="R682">
        <v>250</v>
      </c>
      <c r="S682" s="25">
        <f>Table1[[#This Row],[RcvdQuantity]]/Table1[[#This Row],[POQty]]</f>
        <v>1</v>
      </c>
      <c r="T682">
        <v>0</v>
      </c>
      <c r="U682">
        <v>0</v>
      </c>
      <c r="V682">
        <v>0</v>
      </c>
      <c r="W682">
        <v>0</v>
      </c>
      <c r="X682">
        <v>180</v>
      </c>
      <c r="Y682">
        <v>180</v>
      </c>
      <c r="Z682">
        <v>180</v>
      </c>
      <c r="AA682">
        <v>0</v>
      </c>
      <c r="AB682">
        <v>0</v>
      </c>
      <c r="AC682">
        <v>45000</v>
      </c>
      <c r="AD682">
        <v>45000</v>
      </c>
      <c r="AF682" t="s">
        <v>5503</v>
      </c>
      <c r="AH682">
        <v>372613</v>
      </c>
    </row>
    <row r="683" spans="1:34" x14ac:dyDescent="0.25">
      <c r="A683" t="s">
        <v>7557</v>
      </c>
      <c r="B683" s="24">
        <v>45672</v>
      </c>
      <c r="C683" t="s">
        <v>7558</v>
      </c>
      <c r="D683" t="s">
        <v>6965</v>
      </c>
      <c r="E683" t="s">
        <v>7559</v>
      </c>
      <c r="F683" t="s">
        <v>7494</v>
      </c>
      <c r="G683" t="s">
        <v>7494</v>
      </c>
      <c r="H683">
        <f>Table1[[#This Row],[GrnPostDate]]-Table1[[#This Row],[PoDate]]</f>
        <v>15</v>
      </c>
      <c r="I683" t="s">
        <v>648</v>
      </c>
      <c r="J683" t="s">
        <v>119</v>
      </c>
      <c r="K683" t="s">
        <v>6982</v>
      </c>
      <c r="M683">
        <v>20522</v>
      </c>
      <c r="O683" t="s">
        <v>7560</v>
      </c>
      <c r="P683">
        <v>261</v>
      </c>
      <c r="Q683">
        <v>100</v>
      </c>
      <c r="R683">
        <v>100</v>
      </c>
      <c r="S683" s="25">
        <f>Table1[[#This Row],[RcvdQuantity]]/Table1[[#This Row],[POQty]]</f>
        <v>1</v>
      </c>
      <c r="T683">
        <v>0</v>
      </c>
      <c r="U683">
        <v>0</v>
      </c>
      <c r="V683">
        <v>0</v>
      </c>
      <c r="W683">
        <v>0</v>
      </c>
      <c r="X683">
        <v>261</v>
      </c>
      <c r="Y683">
        <v>261</v>
      </c>
      <c r="Z683">
        <v>261</v>
      </c>
      <c r="AA683">
        <v>0</v>
      </c>
      <c r="AB683">
        <v>0</v>
      </c>
      <c r="AC683">
        <v>26100</v>
      </c>
      <c r="AD683">
        <v>26100</v>
      </c>
      <c r="AF683" t="s">
        <v>5412</v>
      </c>
      <c r="AH683">
        <v>372614</v>
      </c>
    </row>
    <row r="684" spans="1:34" x14ac:dyDescent="0.25">
      <c r="A684" t="s">
        <v>7561</v>
      </c>
      <c r="B684" s="24">
        <v>45679</v>
      </c>
      <c r="C684" t="s">
        <v>7562</v>
      </c>
      <c r="D684" t="s">
        <v>7379</v>
      </c>
      <c r="E684" t="s">
        <v>7563</v>
      </c>
      <c r="F684" t="s">
        <v>7494</v>
      </c>
      <c r="G684" t="s">
        <v>7494</v>
      </c>
      <c r="H684">
        <f>Table1[[#This Row],[GrnPostDate]]-Table1[[#This Row],[PoDate]]</f>
        <v>8</v>
      </c>
      <c r="I684" t="s">
        <v>5898</v>
      </c>
      <c r="J684" t="s">
        <v>52</v>
      </c>
      <c r="K684" t="s">
        <v>6148</v>
      </c>
      <c r="M684">
        <v>59176</v>
      </c>
      <c r="O684" t="s">
        <v>6149</v>
      </c>
      <c r="P684">
        <v>67701.570000000007</v>
      </c>
      <c r="Q684">
        <v>2</v>
      </c>
      <c r="R684">
        <v>2</v>
      </c>
      <c r="S684" s="25">
        <f>Table1[[#This Row],[RcvdQuantity]]/Table1[[#This Row],[POQty]]</f>
        <v>1</v>
      </c>
      <c r="T684">
        <v>0</v>
      </c>
      <c r="U684">
        <v>0</v>
      </c>
      <c r="V684">
        <v>0</v>
      </c>
      <c r="W684">
        <v>0</v>
      </c>
      <c r="X684">
        <v>67701.570000000007</v>
      </c>
      <c r="Y684">
        <v>67701.570000000007</v>
      </c>
      <c r="Z684">
        <v>67701.570000000007</v>
      </c>
      <c r="AA684">
        <v>0</v>
      </c>
      <c r="AB684">
        <v>0</v>
      </c>
      <c r="AC684">
        <v>135403.14000000001</v>
      </c>
      <c r="AD684">
        <v>135403.14000000001</v>
      </c>
      <c r="AF684" t="s">
        <v>5503</v>
      </c>
      <c r="AH684">
        <v>372620</v>
      </c>
    </row>
    <row r="685" spans="1:34" x14ac:dyDescent="0.25">
      <c r="A685" t="s">
        <v>7564</v>
      </c>
      <c r="B685" s="24">
        <v>45686</v>
      </c>
      <c r="C685" t="s">
        <v>7565</v>
      </c>
      <c r="D685" t="s">
        <v>7566</v>
      </c>
      <c r="E685" t="s">
        <v>7567</v>
      </c>
      <c r="F685" t="s">
        <v>7494</v>
      </c>
      <c r="G685" t="s">
        <v>7494</v>
      </c>
      <c r="H685">
        <f>Table1[[#This Row],[GrnPostDate]]-Table1[[#This Row],[PoDate]]</f>
        <v>1</v>
      </c>
      <c r="I685" t="s">
        <v>5459</v>
      </c>
      <c r="J685" t="s">
        <v>5460</v>
      </c>
      <c r="K685" t="s">
        <v>5461</v>
      </c>
      <c r="M685">
        <v>15901</v>
      </c>
      <c r="O685" t="s">
        <v>37</v>
      </c>
      <c r="P685">
        <v>1000</v>
      </c>
      <c r="Q685">
        <v>1</v>
      </c>
      <c r="R685">
        <v>1</v>
      </c>
      <c r="S685" s="25">
        <f>Table1[[#This Row],[RcvdQuantity]]/Table1[[#This Row],[POQty]]</f>
        <v>1</v>
      </c>
      <c r="T685">
        <v>0</v>
      </c>
      <c r="U685">
        <v>0</v>
      </c>
      <c r="V685">
        <v>0</v>
      </c>
      <c r="W685">
        <v>0</v>
      </c>
      <c r="X685">
        <v>1000</v>
      </c>
      <c r="Y685">
        <v>1000</v>
      </c>
      <c r="Z685">
        <v>1000</v>
      </c>
      <c r="AA685">
        <v>0</v>
      </c>
      <c r="AB685">
        <v>0</v>
      </c>
      <c r="AC685">
        <v>1000</v>
      </c>
      <c r="AD685">
        <v>1000</v>
      </c>
      <c r="AF685" t="s">
        <v>5412</v>
      </c>
      <c r="AH685">
        <v>372770</v>
      </c>
    </row>
    <row r="686" spans="1:34" x14ac:dyDescent="0.25">
      <c r="A686" t="s">
        <v>7564</v>
      </c>
      <c r="B686" s="24">
        <v>45686</v>
      </c>
      <c r="C686" t="s">
        <v>7565</v>
      </c>
      <c r="D686" t="s">
        <v>7566</v>
      </c>
      <c r="E686" t="s">
        <v>7567</v>
      </c>
      <c r="F686" t="s">
        <v>7494</v>
      </c>
      <c r="G686" t="s">
        <v>7494</v>
      </c>
      <c r="H686">
        <f>Table1[[#This Row],[GrnPostDate]]-Table1[[#This Row],[PoDate]]</f>
        <v>1</v>
      </c>
      <c r="I686" t="s">
        <v>5459</v>
      </c>
      <c r="J686" t="s">
        <v>5460</v>
      </c>
      <c r="K686" t="s">
        <v>5463</v>
      </c>
      <c r="M686">
        <v>15900</v>
      </c>
      <c r="O686" t="s">
        <v>37</v>
      </c>
      <c r="P686">
        <v>3000</v>
      </c>
      <c r="Q686">
        <v>1</v>
      </c>
      <c r="R686">
        <v>1</v>
      </c>
      <c r="S686" s="25">
        <f>Table1[[#This Row],[RcvdQuantity]]/Table1[[#This Row],[POQty]]</f>
        <v>1</v>
      </c>
      <c r="T686">
        <v>0</v>
      </c>
      <c r="U686">
        <v>0</v>
      </c>
      <c r="V686">
        <v>0</v>
      </c>
      <c r="W686">
        <v>0</v>
      </c>
      <c r="X686">
        <v>3000</v>
      </c>
      <c r="Y686">
        <v>3000</v>
      </c>
      <c r="Z686">
        <v>3000</v>
      </c>
      <c r="AA686">
        <v>0</v>
      </c>
      <c r="AB686">
        <v>0</v>
      </c>
      <c r="AC686">
        <v>3000</v>
      </c>
      <c r="AD686">
        <v>3000</v>
      </c>
      <c r="AF686" t="s">
        <v>5412</v>
      </c>
      <c r="AH686">
        <v>372771</v>
      </c>
    </row>
    <row r="687" spans="1:34" x14ac:dyDescent="0.25">
      <c r="A687" t="s">
        <v>7564</v>
      </c>
      <c r="B687" s="24">
        <v>45686</v>
      </c>
      <c r="C687" t="s">
        <v>7565</v>
      </c>
      <c r="D687" t="s">
        <v>7566</v>
      </c>
      <c r="E687" t="s">
        <v>7567</v>
      </c>
      <c r="F687" t="s">
        <v>7494</v>
      </c>
      <c r="G687" t="s">
        <v>7494</v>
      </c>
      <c r="H687">
        <f>Table1[[#This Row],[GrnPostDate]]-Table1[[#This Row],[PoDate]]</f>
        <v>1</v>
      </c>
      <c r="I687" t="s">
        <v>5459</v>
      </c>
      <c r="J687" t="s">
        <v>5460</v>
      </c>
      <c r="K687" t="s">
        <v>5991</v>
      </c>
      <c r="M687">
        <v>20378</v>
      </c>
      <c r="O687" t="s">
        <v>37</v>
      </c>
      <c r="P687">
        <v>1000</v>
      </c>
      <c r="Q687">
        <v>1</v>
      </c>
      <c r="R687">
        <v>1</v>
      </c>
      <c r="S687" s="25">
        <f>Table1[[#This Row],[RcvdQuantity]]/Table1[[#This Row],[POQty]]</f>
        <v>1</v>
      </c>
      <c r="T687">
        <v>0</v>
      </c>
      <c r="U687">
        <v>0</v>
      </c>
      <c r="V687">
        <v>0</v>
      </c>
      <c r="W687">
        <v>0</v>
      </c>
      <c r="X687">
        <v>1000</v>
      </c>
      <c r="Y687">
        <v>1000</v>
      </c>
      <c r="Z687">
        <v>1000</v>
      </c>
      <c r="AA687">
        <v>0</v>
      </c>
      <c r="AB687">
        <v>0</v>
      </c>
      <c r="AC687">
        <v>1000</v>
      </c>
      <c r="AD687">
        <v>1000</v>
      </c>
      <c r="AF687" t="s">
        <v>5412</v>
      </c>
      <c r="AH687">
        <v>372772</v>
      </c>
    </row>
    <row r="688" spans="1:34" x14ac:dyDescent="0.25">
      <c r="A688" t="s">
        <v>7564</v>
      </c>
      <c r="B688" s="24">
        <v>45686</v>
      </c>
      <c r="C688" t="s">
        <v>7565</v>
      </c>
      <c r="D688" t="s">
        <v>7566</v>
      </c>
      <c r="E688" t="s">
        <v>7567</v>
      </c>
      <c r="F688" t="s">
        <v>7494</v>
      </c>
      <c r="G688" t="s">
        <v>7494</v>
      </c>
      <c r="H688">
        <f>Table1[[#This Row],[GrnPostDate]]-Table1[[#This Row],[PoDate]]</f>
        <v>1</v>
      </c>
      <c r="I688" t="s">
        <v>5459</v>
      </c>
      <c r="J688" t="s">
        <v>5460</v>
      </c>
      <c r="K688" t="s">
        <v>5466</v>
      </c>
      <c r="M688">
        <v>18457</v>
      </c>
      <c r="O688" t="s">
        <v>37</v>
      </c>
      <c r="P688">
        <v>7000</v>
      </c>
      <c r="Q688">
        <v>1</v>
      </c>
      <c r="R688">
        <v>1</v>
      </c>
      <c r="S688" s="25">
        <f>Table1[[#This Row],[RcvdQuantity]]/Table1[[#This Row],[POQty]]</f>
        <v>1</v>
      </c>
      <c r="T688">
        <v>0</v>
      </c>
      <c r="U688">
        <v>0</v>
      </c>
      <c r="V688">
        <v>0</v>
      </c>
      <c r="W688">
        <v>0</v>
      </c>
      <c r="X688">
        <v>7000</v>
      </c>
      <c r="Y688">
        <v>7000</v>
      </c>
      <c r="Z688">
        <v>7000</v>
      </c>
      <c r="AA688">
        <v>0</v>
      </c>
      <c r="AB688">
        <v>0</v>
      </c>
      <c r="AC688">
        <v>7000</v>
      </c>
      <c r="AD688">
        <v>7000</v>
      </c>
      <c r="AF688" t="s">
        <v>5412</v>
      </c>
      <c r="AH688">
        <v>372773</v>
      </c>
    </row>
    <row r="689" spans="1:34" x14ac:dyDescent="0.25">
      <c r="A689" t="s">
        <v>7564</v>
      </c>
      <c r="B689" s="24">
        <v>45686</v>
      </c>
      <c r="C689" t="s">
        <v>7565</v>
      </c>
      <c r="D689" t="s">
        <v>7566</v>
      </c>
      <c r="E689" t="s">
        <v>7567</v>
      </c>
      <c r="F689" t="s">
        <v>7494</v>
      </c>
      <c r="G689" t="s">
        <v>7494</v>
      </c>
      <c r="H689">
        <f>Table1[[#This Row],[GrnPostDate]]-Table1[[#This Row],[PoDate]]</f>
        <v>1</v>
      </c>
      <c r="I689" t="s">
        <v>5459</v>
      </c>
      <c r="J689" t="s">
        <v>5460</v>
      </c>
      <c r="K689" t="s">
        <v>7568</v>
      </c>
      <c r="M689">
        <v>20379</v>
      </c>
      <c r="O689" t="s">
        <v>37</v>
      </c>
      <c r="P689">
        <v>29000</v>
      </c>
      <c r="Q689">
        <v>1</v>
      </c>
      <c r="R689">
        <v>1</v>
      </c>
      <c r="S689" s="25">
        <f>Table1[[#This Row],[RcvdQuantity]]/Table1[[#This Row],[POQty]]</f>
        <v>1</v>
      </c>
      <c r="T689">
        <v>0</v>
      </c>
      <c r="U689">
        <v>0</v>
      </c>
      <c r="V689">
        <v>0</v>
      </c>
      <c r="W689">
        <v>0</v>
      </c>
      <c r="X689">
        <v>29000</v>
      </c>
      <c r="Y689">
        <v>29000</v>
      </c>
      <c r="Z689">
        <v>29000</v>
      </c>
      <c r="AA689">
        <v>0</v>
      </c>
      <c r="AB689">
        <v>0</v>
      </c>
      <c r="AC689">
        <v>29000</v>
      </c>
      <c r="AD689">
        <v>29000</v>
      </c>
      <c r="AF689" t="s">
        <v>5412</v>
      </c>
      <c r="AH689">
        <v>372774</v>
      </c>
    </row>
    <row r="690" spans="1:34" x14ac:dyDescent="0.25">
      <c r="A690" t="s">
        <v>7569</v>
      </c>
      <c r="B690" s="24">
        <v>45684</v>
      </c>
      <c r="C690" t="s">
        <v>7570</v>
      </c>
      <c r="D690" t="s">
        <v>7571</v>
      </c>
      <c r="E690" t="s">
        <v>7572</v>
      </c>
      <c r="F690" t="s">
        <v>7494</v>
      </c>
      <c r="G690" t="s">
        <v>7494</v>
      </c>
      <c r="H690">
        <f>Table1[[#This Row],[GrnPostDate]]-Table1[[#This Row],[PoDate]]</f>
        <v>3</v>
      </c>
      <c r="I690" t="s">
        <v>356</v>
      </c>
      <c r="J690" t="s">
        <v>119</v>
      </c>
      <c r="K690" t="s">
        <v>7573</v>
      </c>
      <c r="M690">
        <v>994</v>
      </c>
      <c r="O690" t="s">
        <v>7574</v>
      </c>
      <c r="P690">
        <v>78.760000000000005</v>
      </c>
      <c r="Q690">
        <v>300</v>
      </c>
      <c r="R690">
        <v>300</v>
      </c>
      <c r="S690" s="25">
        <f>Table1[[#This Row],[RcvdQuantity]]/Table1[[#This Row],[POQty]]</f>
        <v>1</v>
      </c>
      <c r="T690">
        <v>0</v>
      </c>
      <c r="U690">
        <v>0</v>
      </c>
      <c r="V690">
        <v>0</v>
      </c>
      <c r="W690">
        <v>0</v>
      </c>
      <c r="X690">
        <v>78.760000000000005</v>
      </c>
      <c r="Y690">
        <v>78.760000000000005</v>
      </c>
      <c r="Z690">
        <v>78.760000000000005</v>
      </c>
      <c r="AA690">
        <v>0</v>
      </c>
      <c r="AB690">
        <v>0</v>
      </c>
      <c r="AC690">
        <v>23628</v>
      </c>
      <c r="AD690">
        <v>23628</v>
      </c>
      <c r="AF690" t="s">
        <v>5412</v>
      </c>
      <c r="AH690">
        <v>372810</v>
      </c>
    </row>
    <row r="691" spans="1:34" x14ac:dyDescent="0.25">
      <c r="A691" t="s">
        <v>7575</v>
      </c>
      <c r="B691" s="24">
        <v>45684</v>
      </c>
      <c r="C691" t="s">
        <v>7576</v>
      </c>
      <c r="D691" t="s">
        <v>7571</v>
      </c>
      <c r="E691" t="s">
        <v>7577</v>
      </c>
      <c r="F691" t="s">
        <v>7494</v>
      </c>
      <c r="G691" t="s">
        <v>7494</v>
      </c>
      <c r="H691">
        <f>Table1[[#This Row],[GrnPostDate]]-Table1[[#This Row],[PoDate]]</f>
        <v>3</v>
      </c>
      <c r="I691" t="s">
        <v>5842</v>
      </c>
      <c r="J691" t="s">
        <v>90</v>
      </c>
      <c r="K691" t="s">
        <v>7578</v>
      </c>
      <c r="M691">
        <v>1082</v>
      </c>
      <c r="O691" t="s">
        <v>7579</v>
      </c>
      <c r="P691">
        <v>2240</v>
      </c>
      <c r="Q691">
        <v>50</v>
      </c>
      <c r="R691">
        <v>25</v>
      </c>
      <c r="S691" s="25">
        <f>Table1[[#This Row],[RcvdQuantity]]/Table1[[#This Row],[POQty]]</f>
        <v>0.5</v>
      </c>
      <c r="T691">
        <v>25</v>
      </c>
      <c r="U691">
        <v>0</v>
      </c>
      <c r="V691">
        <v>0</v>
      </c>
      <c r="W691">
        <v>0</v>
      </c>
      <c r="X691">
        <v>2240</v>
      </c>
      <c r="Y691">
        <v>2240</v>
      </c>
      <c r="Z691">
        <v>2240</v>
      </c>
      <c r="AA691">
        <v>0</v>
      </c>
      <c r="AB691">
        <v>0</v>
      </c>
      <c r="AC691">
        <v>56000</v>
      </c>
      <c r="AD691">
        <v>56000</v>
      </c>
      <c r="AF691" t="s">
        <v>5412</v>
      </c>
      <c r="AH691">
        <v>372863</v>
      </c>
    </row>
    <row r="692" spans="1:34" x14ac:dyDescent="0.25">
      <c r="A692" t="s">
        <v>7575</v>
      </c>
      <c r="B692" s="24">
        <v>45684</v>
      </c>
      <c r="C692" t="s">
        <v>7576</v>
      </c>
      <c r="D692" t="s">
        <v>7571</v>
      </c>
      <c r="E692" t="s">
        <v>7577</v>
      </c>
      <c r="F692" t="s">
        <v>7494</v>
      </c>
      <c r="G692" t="s">
        <v>7494</v>
      </c>
      <c r="H692">
        <f>Table1[[#This Row],[GrnPostDate]]-Table1[[#This Row],[PoDate]]</f>
        <v>3</v>
      </c>
      <c r="I692" t="s">
        <v>5842</v>
      </c>
      <c r="J692" t="s">
        <v>119</v>
      </c>
      <c r="K692" t="s">
        <v>6434</v>
      </c>
      <c r="M692">
        <v>11437</v>
      </c>
      <c r="O692" t="s">
        <v>7580</v>
      </c>
      <c r="P692">
        <v>2000</v>
      </c>
      <c r="Q692">
        <v>50</v>
      </c>
      <c r="R692">
        <v>50</v>
      </c>
      <c r="S692" s="25">
        <f>Table1[[#This Row],[RcvdQuantity]]/Table1[[#This Row],[POQty]]</f>
        <v>1</v>
      </c>
      <c r="T692">
        <v>0</v>
      </c>
      <c r="U692">
        <v>0</v>
      </c>
      <c r="V692">
        <v>0</v>
      </c>
      <c r="W692">
        <v>0</v>
      </c>
      <c r="X692">
        <v>2000</v>
      </c>
      <c r="Y692">
        <v>2000</v>
      </c>
      <c r="Z692">
        <v>2000</v>
      </c>
      <c r="AA692">
        <v>0</v>
      </c>
      <c r="AB692">
        <v>0</v>
      </c>
      <c r="AC692">
        <v>100000</v>
      </c>
      <c r="AD692">
        <v>100000</v>
      </c>
      <c r="AF692" t="s">
        <v>5412</v>
      </c>
      <c r="AH692">
        <v>372864</v>
      </c>
    </row>
    <row r="693" spans="1:34" x14ac:dyDescent="0.25">
      <c r="A693" t="s">
        <v>7575</v>
      </c>
      <c r="B693" s="24">
        <v>45684</v>
      </c>
      <c r="C693" t="s">
        <v>7576</v>
      </c>
      <c r="D693" t="s">
        <v>7571</v>
      </c>
      <c r="E693" t="s">
        <v>7577</v>
      </c>
      <c r="F693" t="s">
        <v>7494</v>
      </c>
      <c r="G693" t="s">
        <v>7494</v>
      </c>
      <c r="H693">
        <f>Table1[[#This Row],[GrnPostDate]]-Table1[[#This Row],[PoDate]]</f>
        <v>3</v>
      </c>
      <c r="I693" t="s">
        <v>5842</v>
      </c>
      <c r="J693" t="s">
        <v>90</v>
      </c>
      <c r="K693" t="s">
        <v>7578</v>
      </c>
      <c r="M693">
        <v>1082</v>
      </c>
      <c r="O693" t="s">
        <v>7581</v>
      </c>
      <c r="P693">
        <v>2240</v>
      </c>
      <c r="Q693">
        <v>50</v>
      </c>
      <c r="R693">
        <v>25</v>
      </c>
      <c r="S693" s="25">
        <f>Table1[[#This Row],[RcvdQuantity]]/Table1[[#This Row],[POQty]]</f>
        <v>0.5</v>
      </c>
      <c r="T693">
        <v>25</v>
      </c>
      <c r="U693">
        <v>0</v>
      </c>
      <c r="V693">
        <v>0</v>
      </c>
      <c r="W693">
        <v>0</v>
      </c>
      <c r="X693">
        <v>2240</v>
      </c>
      <c r="Y693">
        <v>2240</v>
      </c>
      <c r="Z693">
        <v>2240</v>
      </c>
      <c r="AA693">
        <v>0</v>
      </c>
      <c r="AB693">
        <v>0</v>
      </c>
      <c r="AC693">
        <v>56000</v>
      </c>
      <c r="AD693">
        <v>56000</v>
      </c>
      <c r="AF693" t="s">
        <v>5412</v>
      </c>
      <c r="AH693">
        <v>372865</v>
      </c>
    </row>
    <row r="694" spans="1:34" x14ac:dyDescent="0.25">
      <c r="A694" t="s">
        <v>7582</v>
      </c>
      <c r="B694" s="24">
        <v>45684</v>
      </c>
      <c r="C694" t="s">
        <v>7583</v>
      </c>
      <c r="D694" t="s">
        <v>7571</v>
      </c>
      <c r="E694" t="s">
        <v>7584</v>
      </c>
      <c r="F694" t="s">
        <v>7494</v>
      </c>
      <c r="G694" t="s">
        <v>7494</v>
      </c>
      <c r="H694">
        <f>Table1[[#This Row],[GrnPostDate]]-Table1[[#This Row],[PoDate]]</f>
        <v>3</v>
      </c>
      <c r="I694" t="s">
        <v>5664</v>
      </c>
      <c r="J694" t="s">
        <v>119</v>
      </c>
      <c r="K694" t="s">
        <v>7585</v>
      </c>
      <c r="M694">
        <v>14457</v>
      </c>
      <c r="O694" t="s">
        <v>7586</v>
      </c>
      <c r="P694">
        <v>233.33</v>
      </c>
      <c r="Q694">
        <v>360</v>
      </c>
      <c r="R694">
        <v>360</v>
      </c>
      <c r="S694" s="25">
        <f>Table1[[#This Row],[RcvdQuantity]]/Table1[[#This Row],[POQty]]</f>
        <v>1</v>
      </c>
      <c r="T694">
        <v>0</v>
      </c>
      <c r="U694">
        <v>0</v>
      </c>
      <c r="V694">
        <v>0</v>
      </c>
      <c r="W694">
        <v>0</v>
      </c>
      <c r="X694">
        <v>233.33</v>
      </c>
      <c r="Y694">
        <v>233.33</v>
      </c>
      <c r="Z694">
        <v>233.33</v>
      </c>
      <c r="AA694">
        <v>0</v>
      </c>
      <c r="AB694">
        <v>0</v>
      </c>
      <c r="AC694">
        <v>83998.8</v>
      </c>
      <c r="AD694">
        <v>83998.8</v>
      </c>
      <c r="AF694" t="s">
        <v>5412</v>
      </c>
      <c r="AH694">
        <v>372870</v>
      </c>
    </row>
    <row r="695" spans="1:34" x14ac:dyDescent="0.25">
      <c r="A695" t="s">
        <v>7582</v>
      </c>
      <c r="B695" s="24">
        <v>45684</v>
      </c>
      <c r="C695" t="s">
        <v>7583</v>
      </c>
      <c r="D695" t="s">
        <v>7571</v>
      </c>
      <c r="E695" t="s">
        <v>7584</v>
      </c>
      <c r="F695" t="s">
        <v>7494</v>
      </c>
      <c r="G695" t="s">
        <v>7494</v>
      </c>
      <c r="H695">
        <f>Table1[[#This Row],[GrnPostDate]]-Table1[[#This Row],[PoDate]]</f>
        <v>3</v>
      </c>
      <c r="I695" t="s">
        <v>5664</v>
      </c>
      <c r="J695" t="s">
        <v>119</v>
      </c>
      <c r="K695" t="s">
        <v>5656</v>
      </c>
      <c r="M695">
        <v>1006</v>
      </c>
      <c r="O695" t="s">
        <v>7587</v>
      </c>
      <c r="P695">
        <v>170.83</v>
      </c>
      <c r="Q695">
        <v>360</v>
      </c>
      <c r="R695">
        <v>108</v>
      </c>
      <c r="S695" s="25">
        <f>Table1[[#This Row],[RcvdQuantity]]/Table1[[#This Row],[POQty]]</f>
        <v>0.3</v>
      </c>
      <c r="T695">
        <v>252</v>
      </c>
      <c r="U695">
        <v>0</v>
      </c>
      <c r="V695">
        <v>0</v>
      </c>
      <c r="W695">
        <v>0</v>
      </c>
      <c r="X695">
        <v>170.83</v>
      </c>
      <c r="Y695">
        <v>170.83</v>
      </c>
      <c r="Z695">
        <v>170.83</v>
      </c>
      <c r="AA695">
        <v>0</v>
      </c>
      <c r="AB695">
        <v>0</v>
      </c>
      <c r="AC695">
        <v>18449.64</v>
      </c>
      <c r="AD695">
        <v>18449.64</v>
      </c>
      <c r="AF695" t="s">
        <v>5412</v>
      </c>
      <c r="AH695">
        <v>372871</v>
      </c>
    </row>
    <row r="696" spans="1:34" x14ac:dyDescent="0.25">
      <c r="A696" t="s">
        <v>7582</v>
      </c>
      <c r="B696" s="24">
        <v>45684</v>
      </c>
      <c r="C696" t="s">
        <v>7583</v>
      </c>
      <c r="D696" t="s">
        <v>7571</v>
      </c>
      <c r="E696" t="s">
        <v>7584</v>
      </c>
      <c r="F696" t="s">
        <v>7494</v>
      </c>
      <c r="G696" t="s">
        <v>7494</v>
      </c>
      <c r="H696">
        <f>Table1[[#This Row],[GrnPostDate]]-Table1[[#This Row],[PoDate]]</f>
        <v>3</v>
      </c>
      <c r="I696" t="s">
        <v>5664</v>
      </c>
      <c r="J696" t="s">
        <v>119</v>
      </c>
      <c r="K696" t="s">
        <v>5656</v>
      </c>
      <c r="M696">
        <v>1006</v>
      </c>
      <c r="O696" t="s">
        <v>7588</v>
      </c>
      <c r="P696">
        <v>170.83</v>
      </c>
      <c r="Q696">
        <v>360</v>
      </c>
      <c r="R696">
        <v>228</v>
      </c>
      <c r="S696" s="25">
        <f>Table1[[#This Row],[RcvdQuantity]]/Table1[[#This Row],[POQty]]</f>
        <v>0.6333333333333333</v>
      </c>
      <c r="T696">
        <v>132</v>
      </c>
      <c r="U696">
        <v>0</v>
      </c>
      <c r="V696">
        <v>0</v>
      </c>
      <c r="W696">
        <v>0</v>
      </c>
      <c r="X696">
        <v>170.83</v>
      </c>
      <c r="Y696">
        <v>170.83</v>
      </c>
      <c r="Z696">
        <v>170.83</v>
      </c>
      <c r="AA696">
        <v>0</v>
      </c>
      <c r="AB696">
        <v>0</v>
      </c>
      <c r="AC696">
        <v>38949.24</v>
      </c>
      <c r="AD696">
        <v>38949.24</v>
      </c>
      <c r="AF696" t="s">
        <v>5412</v>
      </c>
      <c r="AH696">
        <v>372872</v>
      </c>
    </row>
    <row r="697" spans="1:34" x14ac:dyDescent="0.25">
      <c r="A697" t="s">
        <v>7582</v>
      </c>
      <c r="B697" s="24">
        <v>45684</v>
      </c>
      <c r="C697" t="s">
        <v>7583</v>
      </c>
      <c r="D697" t="s">
        <v>7571</v>
      </c>
      <c r="E697" t="s">
        <v>7584</v>
      </c>
      <c r="F697" t="s">
        <v>7494</v>
      </c>
      <c r="G697" t="s">
        <v>7494</v>
      </c>
      <c r="H697">
        <f>Table1[[#This Row],[GrnPostDate]]-Table1[[#This Row],[PoDate]]</f>
        <v>3</v>
      </c>
      <c r="I697" t="s">
        <v>5664</v>
      </c>
      <c r="J697" t="s">
        <v>119</v>
      </c>
      <c r="K697" t="s">
        <v>5656</v>
      </c>
      <c r="M697">
        <v>1006</v>
      </c>
      <c r="O697" t="s">
        <v>7589</v>
      </c>
      <c r="P697">
        <v>170.83</v>
      </c>
      <c r="Q697">
        <v>360</v>
      </c>
      <c r="R697">
        <v>12</v>
      </c>
      <c r="S697" s="25">
        <f>Table1[[#This Row],[RcvdQuantity]]/Table1[[#This Row],[POQty]]</f>
        <v>3.3333333333333333E-2</v>
      </c>
      <c r="T697">
        <v>348</v>
      </c>
      <c r="U697">
        <v>0</v>
      </c>
      <c r="V697">
        <v>0</v>
      </c>
      <c r="W697">
        <v>0</v>
      </c>
      <c r="X697">
        <v>170.83</v>
      </c>
      <c r="Y697">
        <v>170.83</v>
      </c>
      <c r="Z697">
        <v>170.83</v>
      </c>
      <c r="AA697">
        <v>0</v>
      </c>
      <c r="AB697">
        <v>0</v>
      </c>
      <c r="AC697">
        <v>2049.96</v>
      </c>
      <c r="AD697">
        <v>2049.96</v>
      </c>
      <c r="AF697" t="s">
        <v>5412</v>
      </c>
      <c r="AH697">
        <v>372873</v>
      </c>
    </row>
    <row r="698" spans="1:34" x14ac:dyDescent="0.25">
      <c r="A698" t="s">
        <v>7582</v>
      </c>
      <c r="B698" s="24">
        <v>45684</v>
      </c>
      <c r="C698" t="s">
        <v>7583</v>
      </c>
      <c r="D698" t="s">
        <v>7571</v>
      </c>
      <c r="E698" t="s">
        <v>7584</v>
      </c>
      <c r="F698" t="s">
        <v>7494</v>
      </c>
      <c r="G698" t="s">
        <v>7494</v>
      </c>
      <c r="H698">
        <f>Table1[[#This Row],[GrnPostDate]]-Table1[[#This Row],[PoDate]]</f>
        <v>3</v>
      </c>
      <c r="I698" t="s">
        <v>5664</v>
      </c>
      <c r="J698" t="s">
        <v>119</v>
      </c>
      <c r="K698" t="s">
        <v>5656</v>
      </c>
      <c r="M698">
        <v>1006</v>
      </c>
      <c r="O698" t="s">
        <v>7590</v>
      </c>
      <c r="P698">
        <v>170.83</v>
      </c>
      <c r="Q698">
        <v>360</v>
      </c>
      <c r="R698">
        <v>12</v>
      </c>
      <c r="S698" s="25">
        <f>Table1[[#This Row],[RcvdQuantity]]/Table1[[#This Row],[POQty]]</f>
        <v>3.3333333333333333E-2</v>
      </c>
      <c r="T698">
        <v>348</v>
      </c>
      <c r="U698">
        <v>0</v>
      </c>
      <c r="V698">
        <v>0</v>
      </c>
      <c r="W698">
        <v>0</v>
      </c>
      <c r="X698">
        <v>170.83</v>
      </c>
      <c r="Y698">
        <v>170.83</v>
      </c>
      <c r="Z698">
        <v>170.83</v>
      </c>
      <c r="AA698">
        <v>0</v>
      </c>
      <c r="AB698">
        <v>0</v>
      </c>
      <c r="AC698">
        <v>2049.96</v>
      </c>
      <c r="AD698">
        <v>2049.96</v>
      </c>
      <c r="AF698" t="s">
        <v>5412</v>
      </c>
      <c r="AH698">
        <v>372874</v>
      </c>
    </row>
    <row r="699" spans="1:34" x14ac:dyDescent="0.25">
      <c r="A699" t="s">
        <v>7591</v>
      </c>
      <c r="B699" s="24">
        <v>45660</v>
      </c>
      <c r="C699" t="s">
        <v>7592</v>
      </c>
      <c r="D699" t="s">
        <v>7379</v>
      </c>
      <c r="E699" t="s">
        <v>7593</v>
      </c>
      <c r="F699" t="s">
        <v>7494</v>
      </c>
      <c r="G699" t="s">
        <v>7494</v>
      </c>
      <c r="H699">
        <f>Table1[[#This Row],[GrnPostDate]]-Table1[[#This Row],[PoDate]]</f>
        <v>27</v>
      </c>
      <c r="I699" t="s">
        <v>6643</v>
      </c>
      <c r="J699" t="s">
        <v>5409</v>
      </c>
      <c r="K699" t="s">
        <v>7594</v>
      </c>
      <c r="L699" t="s">
        <v>7595</v>
      </c>
      <c r="M699">
        <v>7481</v>
      </c>
      <c r="O699" t="s">
        <v>7596</v>
      </c>
      <c r="P699">
        <v>65</v>
      </c>
      <c r="Q699">
        <v>3600</v>
      </c>
      <c r="R699">
        <v>3600</v>
      </c>
      <c r="S699" s="25">
        <f>Table1[[#This Row],[RcvdQuantity]]/Table1[[#This Row],[POQty]]</f>
        <v>1</v>
      </c>
      <c r="T699">
        <v>0</v>
      </c>
      <c r="U699">
        <v>0</v>
      </c>
      <c r="V699">
        <v>0</v>
      </c>
      <c r="W699">
        <v>0</v>
      </c>
      <c r="X699">
        <v>65</v>
      </c>
      <c r="Y699">
        <v>65</v>
      </c>
      <c r="Z699">
        <v>65</v>
      </c>
      <c r="AA699">
        <v>0</v>
      </c>
      <c r="AB699">
        <v>0</v>
      </c>
      <c r="AC699">
        <v>234000</v>
      </c>
      <c r="AD699">
        <v>234000</v>
      </c>
      <c r="AF699" t="s">
        <v>5412</v>
      </c>
      <c r="AH699">
        <v>372877</v>
      </c>
    </row>
    <row r="700" spans="1:34" x14ac:dyDescent="0.25">
      <c r="A700" t="s">
        <v>7449</v>
      </c>
      <c r="B700" s="24">
        <v>45667</v>
      </c>
      <c r="C700" t="s">
        <v>7597</v>
      </c>
      <c r="D700" t="s">
        <v>7571</v>
      </c>
      <c r="E700" t="s">
        <v>7598</v>
      </c>
      <c r="F700" t="s">
        <v>7599</v>
      </c>
      <c r="G700" t="s">
        <v>7599</v>
      </c>
      <c r="H700">
        <f>Table1[[#This Row],[GrnPostDate]]-Table1[[#This Row],[PoDate]]</f>
        <v>21</v>
      </c>
      <c r="I700" t="s">
        <v>703</v>
      </c>
      <c r="J700" t="s">
        <v>5409</v>
      </c>
      <c r="K700" t="s">
        <v>7600</v>
      </c>
      <c r="L700" t="s">
        <v>7601</v>
      </c>
      <c r="M700">
        <v>7722</v>
      </c>
      <c r="O700" t="s">
        <v>7602</v>
      </c>
      <c r="P700">
        <v>17.36</v>
      </c>
      <c r="Q700">
        <v>16800</v>
      </c>
      <c r="R700">
        <v>16800</v>
      </c>
      <c r="S700" s="25">
        <f>Table1[[#This Row],[RcvdQuantity]]/Table1[[#This Row],[POQty]]</f>
        <v>1</v>
      </c>
      <c r="T700">
        <v>0</v>
      </c>
      <c r="U700">
        <v>0</v>
      </c>
      <c r="V700">
        <v>0</v>
      </c>
      <c r="W700">
        <v>0</v>
      </c>
      <c r="X700">
        <v>17.36</v>
      </c>
      <c r="Y700">
        <v>17.36</v>
      </c>
      <c r="Z700">
        <v>17.36</v>
      </c>
      <c r="AA700">
        <v>0</v>
      </c>
      <c r="AB700">
        <v>0</v>
      </c>
      <c r="AC700">
        <v>291597.59999999998</v>
      </c>
      <c r="AD700">
        <v>291597.59999999998</v>
      </c>
      <c r="AF700" t="s">
        <v>5412</v>
      </c>
      <c r="AH700">
        <v>372891</v>
      </c>
    </row>
    <row r="701" spans="1:34" x14ac:dyDescent="0.25">
      <c r="A701" t="s">
        <v>7603</v>
      </c>
      <c r="B701" s="24">
        <v>45686</v>
      </c>
      <c r="C701" t="s">
        <v>7604</v>
      </c>
      <c r="D701" t="s">
        <v>7571</v>
      </c>
      <c r="E701" t="s">
        <v>7605</v>
      </c>
      <c r="F701" t="s">
        <v>7494</v>
      </c>
      <c r="G701" t="s">
        <v>7494</v>
      </c>
      <c r="H701">
        <f>Table1[[#This Row],[GrnPostDate]]-Table1[[#This Row],[PoDate]]</f>
        <v>1</v>
      </c>
      <c r="I701" t="s">
        <v>636</v>
      </c>
      <c r="J701" t="s">
        <v>5472</v>
      </c>
      <c r="K701" t="s">
        <v>7606</v>
      </c>
      <c r="L701" t="s">
        <v>7607</v>
      </c>
      <c r="M701">
        <v>7007</v>
      </c>
      <c r="O701" t="s">
        <v>7608</v>
      </c>
      <c r="P701">
        <v>350</v>
      </c>
      <c r="Q701">
        <v>500</v>
      </c>
      <c r="R701">
        <v>500</v>
      </c>
      <c r="S701" s="25">
        <f>Table1[[#This Row],[RcvdQuantity]]/Table1[[#This Row],[POQty]]</f>
        <v>1</v>
      </c>
      <c r="T701">
        <v>0</v>
      </c>
      <c r="U701">
        <v>0</v>
      </c>
      <c r="V701">
        <v>0</v>
      </c>
      <c r="W701">
        <v>0</v>
      </c>
      <c r="X701">
        <v>350</v>
      </c>
      <c r="Y701">
        <v>350</v>
      </c>
      <c r="Z701">
        <v>350</v>
      </c>
      <c r="AA701">
        <v>0</v>
      </c>
      <c r="AB701">
        <v>0</v>
      </c>
      <c r="AC701">
        <v>175000</v>
      </c>
      <c r="AD701">
        <v>175000</v>
      </c>
      <c r="AF701" t="s">
        <v>5412</v>
      </c>
      <c r="AH701">
        <v>372892</v>
      </c>
    </row>
    <row r="702" spans="1:34" x14ac:dyDescent="0.25">
      <c r="A702" t="s">
        <v>7609</v>
      </c>
      <c r="B702" s="24">
        <v>45686</v>
      </c>
      <c r="C702" t="s">
        <v>7610</v>
      </c>
      <c r="D702" t="s">
        <v>7571</v>
      </c>
      <c r="E702" t="s">
        <v>7611</v>
      </c>
      <c r="F702" t="s">
        <v>7599</v>
      </c>
      <c r="G702" t="s">
        <v>7599</v>
      </c>
      <c r="H702">
        <f>Table1[[#This Row],[GrnPostDate]]-Table1[[#This Row],[PoDate]]</f>
        <v>2</v>
      </c>
      <c r="I702" t="s">
        <v>703</v>
      </c>
      <c r="J702" t="s">
        <v>5409</v>
      </c>
      <c r="K702" t="s">
        <v>7612</v>
      </c>
      <c r="L702" t="s">
        <v>7613</v>
      </c>
      <c r="M702">
        <v>7929</v>
      </c>
      <c r="O702" t="s">
        <v>7614</v>
      </c>
      <c r="P702">
        <v>2.36</v>
      </c>
      <c r="Q702">
        <v>56000</v>
      </c>
      <c r="R702">
        <v>56000</v>
      </c>
      <c r="S702" s="25">
        <f>Table1[[#This Row],[RcvdQuantity]]/Table1[[#This Row],[POQty]]</f>
        <v>1</v>
      </c>
      <c r="T702">
        <v>0</v>
      </c>
      <c r="U702">
        <v>9.09</v>
      </c>
      <c r="V702">
        <v>0</v>
      </c>
      <c r="W702">
        <v>0</v>
      </c>
      <c r="X702">
        <v>2.14</v>
      </c>
      <c r="Y702">
        <v>2.14</v>
      </c>
      <c r="Z702">
        <v>2.14</v>
      </c>
      <c r="AA702">
        <v>0</v>
      </c>
      <c r="AB702">
        <v>0</v>
      </c>
      <c r="AC702">
        <v>120002.4</v>
      </c>
      <c r="AD702">
        <v>120002.4</v>
      </c>
      <c r="AF702" t="s">
        <v>5412</v>
      </c>
      <c r="AH702">
        <v>372922</v>
      </c>
    </row>
    <row r="703" spans="1:34" x14ac:dyDescent="0.25">
      <c r="A703" t="s">
        <v>7615</v>
      </c>
      <c r="B703" s="24">
        <v>45666</v>
      </c>
      <c r="C703" t="s">
        <v>7616</v>
      </c>
      <c r="D703" t="s">
        <v>7571</v>
      </c>
      <c r="E703" t="s">
        <v>7617</v>
      </c>
      <c r="F703" t="s">
        <v>7599</v>
      </c>
      <c r="G703" t="s">
        <v>7599</v>
      </c>
      <c r="H703">
        <f>Table1[[#This Row],[GrnPostDate]]-Table1[[#This Row],[PoDate]]</f>
        <v>22</v>
      </c>
      <c r="I703" t="s">
        <v>484</v>
      </c>
      <c r="J703" t="s">
        <v>5934</v>
      </c>
      <c r="K703" t="s">
        <v>7618</v>
      </c>
      <c r="L703" t="s">
        <v>7619</v>
      </c>
      <c r="M703">
        <v>8126</v>
      </c>
      <c r="O703" t="s">
        <v>7620</v>
      </c>
      <c r="P703">
        <v>1210</v>
      </c>
      <c r="Q703">
        <v>200</v>
      </c>
      <c r="R703">
        <v>200</v>
      </c>
      <c r="S703" s="25">
        <f>Table1[[#This Row],[RcvdQuantity]]/Table1[[#This Row],[POQty]]</f>
        <v>1</v>
      </c>
      <c r="T703">
        <v>0</v>
      </c>
      <c r="U703">
        <v>0</v>
      </c>
      <c r="V703">
        <v>0</v>
      </c>
      <c r="W703">
        <v>0</v>
      </c>
      <c r="X703">
        <v>1210</v>
      </c>
      <c r="Y703">
        <v>1210</v>
      </c>
      <c r="Z703">
        <v>1210</v>
      </c>
      <c r="AA703">
        <v>0</v>
      </c>
      <c r="AB703">
        <v>0</v>
      </c>
      <c r="AC703">
        <v>242000</v>
      </c>
      <c r="AD703">
        <v>242000</v>
      </c>
      <c r="AF703" t="s">
        <v>5412</v>
      </c>
      <c r="AH703">
        <v>372923</v>
      </c>
    </row>
    <row r="704" spans="1:34" x14ac:dyDescent="0.25">
      <c r="A704" t="s">
        <v>7615</v>
      </c>
      <c r="B704" s="24">
        <v>45666</v>
      </c>
      <c r="C704" t="s">
        <v>7616</v>
      </c>
      <c r="D704" t="s">
        <v>7571</v>
      </c>
      <c r="E704" t="s">
        <v>7617</v>
      </c>
      <c r="F704" t="s">
        <v>7599</v>
      </c>
      <c r="G704" t="s">
        <v>7599</v>
      </c>
      <c r="H704">
        <f>Table1[[#This Row],[GrnPostDate]]-Table1[[#This Row],[PoDate]]</f>
        <v>22</v>
      </c>
      <c r="I704" t="s">
        <v>484</v>
      </c>
      <c r="J704" t="s">
        <v>5934</v>
      </c>
      <c r="K704" t="s">
        <v>7621</v>
      </c>
      <c r="L704" t="s">
        <v>7622</v>
      </c>
      <c r="M704">
        <v>8099</v>
      </c>
      <c r="O704" t="s">
        <v>7623</v>
      </c>
      <c r="P704">
        <v>1200</v>
      </c>
      <c r="Q704">
        <v>72</v>
      </c>
      <c r="R704">
        <v>72</v>
      </c>
      <c r="S704" s="25">
        <f>Table1[[#This Row],[RcvdQuantity]]/Table1[[#This Row],[POQty]]</f>
        <v>1</v>
      </c>
      <c r="T704">
        <v>0</v>
      </c>
      <c r="U704">
        <v>0</v>
      </c>
      <c r="V704">
        <v>0</v>
      </c>
      <c r="W704">
        <v>0</v>
      </c>
      <c r="X704">
        <v>1200</v>
      </c>
      <c r="Y704">
        <v>1200</v>
      </c>
      <c r="Z704">
        <v>1200</v>
      </c>
      <c r="AA704">
        <v>0</v>
      </c>
      <c r="AB704">
        <v>0</v>
      </c>
      <c r="AC704">
        <v>86400</v>
      </c>
      <c r="AD704">
        <v>86400</v>
      </c>
      <c r="AF704" t="s">
        <v>5412</v>
      </c>
      <c r="AH704">
        <v>372924</v>
      </c>
    </row>
    <row r="705" spans="1:34" x14ac:dyDescent="0.25">
      <c r="A705" t="s">
        <v>7624</v>
      </c>
      <c r="B705" s="24">
        <v>45685</v>
      </c>
      <c r="C705" t="s">
        <v>7625</v>
      </c>
      <c r="D705" t="s">
        <v>7368</v>
      </c>
      <c r="E705" t="s">
        <v>7626</v>
      </c>
      <c r="F705" t="s">
        <v>7599</v>
      </c>
      <c r="G705" t="s">
        <v>7599</v>
      </c>
      <c r="H705">
        <f>Table1[[#This Row],[GrnPostDate]]-Table1[[#This Row],[PoDate]]</f>
        <v>3</v>
      </c>
      <c r="I705" t="s">
        <v>636</v>
      </c>
      <c r="J705" t="s">
        <v>6408</v>
      </c>
      <c r="K705" t="s">
        <v>7627</v>
      </c>
      <c r="L705" t="s">
        <v>5474</v>
      </c>
      <c r="M705">
        <v>7206</v>
      </c>
      <c r="O705" t="s">
        <v>7628</v>
      </c>
      <c r="P705">
        <v>1900</v>
      </c>
      <c r="Q705">
        <v>50</v>
      </c>
      <c r="R705">
        <v>22</v>
      </c>
      <c r="S705" s="25">
        <f>Table1[[#This Row],[RcvdQuantity]]/Table1[[#This Row],[POQty]]</f>
        <v>0.44</v>
      </c>
      <c r="T705">
        <v>28</v>
      </c>
      <c r="U705">
        <v>0</v>
      </c>
      <c r="V705">
        <v>0</v>
      </c>
      <c r="W705">
        <v>0</v>
      </c>
      <c r="X705">
        <v>1900</v>
      </c>
      <c r="Y705">
        <v>1900</v>
      </c>
      <c r="Z705">
        <v>1900</v>
      </c>
      <c r="AA705">
        <v>0</v>
      </c>
      <c r="AB705">
        <v>0</v>
      </c>
      <c r="AC705">
        <v>41800</v>
      </c>
      <c r="AD705">
        <v>41800</v>
      </c>
      <c r="AF705" t="s">
        <v>5412</v>
      </c>
      <c r="AH705">
        <v>372931</v>
      </c>
    </row>
    <row r="706" spans="1:34" x14ac:dyDescent="0.25">
      <c r="A706" t="s">
        <v>7624</v>
      </c>
      <c r="B706" s="24">
        <v>45685</v>
      </c>
      <c r="C706" t="s">
        <v>7625</v>
      </c>
      <c r="D706" t="s">
        <v>7368</v>
      </c>
      <c r="E706" t="s">
        <v>7626</v>
      </c>
      <c r="F706" t="s">
        <v>7599</v>
      </c>
      <c r="G706" t="s">
        <v>7599</v>
      </c>
      <c r="H706">
        <f>Table1[[#This Row],[GrnPostDate]]-Table1[[#This Row],[PoDate]]</f>
        <v>3</v>
      </c>
      <c r="I706" t="s">
        <v>636</v>
      </c>
      <c r="J706" t="s">
        <v>6408</v>
      </c>
      <c r="K706" t="s">
        <v>7627</v>
      </c>
      <c r="L706" t="s">
        <v>5474</v>
      </c>
      <c r="M706">
        <v>7206</v>
      </c>
      <c r="O706" t="s">
        <v>7629</v>
      </c>
      <c r="P706">
        <v>1900</v>
      </c>
      <c r="Q706">
        <v>50</v>
      </c>
      <c r="R706">
        <v>28</v>
      </c>
      <c r="S706" s="25">
        <f>Table1[[#This Row],[RcvdQuantity]]/Table1[[#This Row],[POQty]]</f>
        <v>0.56000000000000005</v>
      </c>
      <c r="T706">
        <v>22</v>
      </c>
      <c r="U706">
        <v>0</v>
      </c>
      <c r="V706">
        <v>0</v>
      </c>
      <c r="W706">
        <v>0</v>
      </c>
      <c r="X706">
        <v>1900</v>
      </c>
      <c r="Y706">
        <v>1900</v>
      </c>
      <c r="Z706">
        <v>1900</v>
      </c>
      <c r="AA706">
        <v>0</v>
      </c>
      <c r="AB706">
        <v>0</v>
      </c>
      <c r="AC706">
        <v>53200</v>
      </c>
      <c r="AD706">
        <v>53200</v>
      </c>
      <c r="AF706" t="s">
        <v>5412</v>
      </c>
      <c r="AH706">
        <v>372932</v>
      </c>
    </row>
    <row r="707" spans="1:34" x14ac:dyDescent="0.25">
      <c r="A707" t="s">
        <v>7630</v>
      </c>
      <c r="B707" s="24">
        <v>45671</v>
      </c>
      <c r="C707" t="s">
        <v>7631</v>
      </c>
      <c r="D707" t="s">
        <v>7368</v>
      </c>
      <c r="E707" t="s">
        <v>7632</v>
      </c>
      <c r="F707" t="s">
        <v>7599</v>
      </c>
      <c r="G707" t="s">
        <v>7599</v>
      </c>
      <c r="H707">
        <f>Table1[[#This Row],[GrnPostDate]]-Table1[[#This Row],[PoDate]]</f>
        <v>17</v>
      </c>
      <c r="I707" t="s">
        <v>7633</v>
      </c>
      <c r="J707" t="s">
        <v>5409</v>
      </c>
      <c r="K707" t="s">
        <v>7634</v>
      </c>
      <c r="L707" t="s">
        <v>7635</v>
      </c>
      <c r="M707">
        <v>7666</v>
      </c>
      <c r="O707" t="s">
        <v>1633</v>
      </c>
      <c r="P707">
        <v>22.77</v>
      </c>
      <c r="Q707">
        <v>8000</v>
      </c>
      <c r="R707">
        <v>8000</v>
      </c>
      <c r="S707" s="25">
        <f>Table1[[#This Row],[RcvdQuantity]]/Table1[[#This Row],[POQty]]</f>
        <v>1</v>
      </c>
      <c r="T707">
        <v>0</v>
      </c>
      <c r="U707">
        <v>0.25</v>
      </c>
      <c r="V707">
        <v>0</v>
      </c>
      <c r="W707">
        <v>0</v>
      </c>
      <c r="X707">
        <v>22.71</v>
      </c>
      <c r="Y707">
        <v>22.71</v>
      </c>
      <c r="Z707">
        <v>22.71</v>
      </c>
      <c r="AA707">
        <v>0</v>
      </c>
      <c r="AB707">
        <v>0</v>
      </c>
      <c r="AC707">
        <v>181704.8</v>
      </c>
      <c r="AD707">
        <v>181704.8</v>
      </c>
      <c r="AF707" t="s">
        <v>5412</v>
      </c>
      <c r="AH707">
        <v>372947</v>
      </c>
    </row>
    <row r="708" spans="1:34" x14ac:dyDescent="0.25">
      <c r="A708" t="s">
        <v>7636</v>
      </c>
      <c r="B708" s="24">
        <v>45674</v>
      </c>
      <c r="C708" t="s">
        <v>7637</v>
      </c>
      <c r="D708" t="s">
        <v>7368</v>
      </c>
      <c r="E708" t="s">
        <v>7638</v>
      </c>
      <c r="F708" t="s">
        <v>7599</v>
      </c>
      <c r="G708" t="s">
        <v>7599</v>
      </c>
      <c r="H708">
        <f>Table1[[#This Row],[GrnPostDate]]-Table1[[#This Row],[PoDate]]</f>
        <v>14</v>
      </c>
      <c r="I708" t="s">
        <v>3691</v>
      </c>
      <c r="J708" t="s">
        <v>5816</v>
      </c>
      <c r="K708" t="s">
        <v>7639</v>
      </c>
      <c r="L708" t="s">
        <v>7640</v>
      </c>
      <c r="M708">
        <v>7231</v>
      </c>
      <c r="O708" t="s">
        <v>7641</v>
      </c>
      <c r="P708">
        <v>280</v>
      </c>
      <c r="Q708">
        <v>300</v>
      </c>
      <c r="R708">
        <v>300</v>
      </c>
      <c r="S708" s="25">
        <f>Table1[[#This Row],[RcvdQuantity]]/Table1[[#This Row],[POQty]]</f>
        <v>1</v>
      </c>
      <c r="T708">
        <v>0</v>
      </c>
      <c r="U708">
        <v>0</v>
      </c>
      <c r="V708">
        <v>0</v>
      </c>
      <c r="W708">
        <v>0</v>
      </c>
      <c r="X708">
        <v>280</v>
      </c>
      <c r="Y708">
        <v>280</v>
      </c>
      <c r="Z708">
        <v>280</v>
      </c>
      <c r="AA708">
        <v>0</v>
      </c>
      <c r="AB708">
        <v>0</v>
      </c>
      <c r="AC708">
        <v>84000</v>
      </c>
      <c r="AD708">
        <v>84000</v>
      </c>
      <c r="AF708" t="s">
        <v>5412</v>
      </c>
      <c r="AH708">
        <v>372975</v>
      </c>
    </row>
    <row r="709" spans="1:34" x14ac:dyDescent="0.25">
      <c r="A709" t="s">
        <v>7642</v>
      </c>
      <c r="B709" s="24">
        <v>45684</v>
      </c>
      <c r="C709" t="s">
        <v>7643</v>
      </c>
      <c r="D709" t="s">
        <v>7368</v>
      </c>
      <c r="E709" t="s">
        <v>7644</v>
      </c>
      <c r="F709" t="s">
        <v>7599</v>
      </c>
      <c r="G709" t="s">
        <v>7599</v>
      </c>
      <c r="H709">
        <f>Table1[[#This Row],[GrnPostDate]]-Table1[[#This Row],[PoDate]]</f>
        <v>4</v>
      </c>
      <c r="I709" t="s">
        <v>648</v>
      </c>
      <c r="J709" t="s">
        <v>5816</v>
      </c>
      <c r="K709" t="s">
        <v>7645</v>
      </c>
      <c r="L709" t="s">
        <v>7646</v>
      </c>
      <c r="M709">
        <v>7945</v>
      </c>
      <c r="O709" t="s">
        <v>7647</v>
      </c>
      <c r="P709">
        <v>1656.17</v>
      </c>
      <c r="Q709">
        <v>100</v>
      </c>
      <c r="R709">
        <v>100</v>
      </c>
      <c r="S709" s="25">
        <f>Table1[[#This Row],[RcvdQuantity]]/Table1[[#This Row],[POQty]]</f>
        <v>1</v>
      </c>
      <c r="T709">
        <v>0</v>
      </c>
      <c r="U709">
        <v>0</v>
      </c>
      <c r="V709">
        <v>0</v>
      </c>
      <c r="W709">
        <v>0</v>
      </c>
      <c r="X709">
        <v>1656.17</v>
      </c>
      <c r="Y709">
        <v>1656.17</v>
      </c>
      <c r="Z709">
        <v>1656.17</v>
      </c>
      <c r="AA709">
        <v>0</v>
      </c>
      <c r="AB709">
        <v>0</v>
      </c>
      <c r="AC709">
        <v>165617</v>
      </c>
      <c r="AD709">
        <v>165617</v>
      </c>
      <c r="AF709" t="s">
        <v>5412</v>
      </c>
      <c r="AH709">
        <v>373119</v>
      </c>
    </row>
    <row r="710" spans="1:34" x14ac:dyDescent="0.25">
      <c r="A710" t="s">
        <v>7642</v>
      </c>
      <c r="B710" s="24">
        <v>45684</v>
      </c>
      <c r="C710" t="s">
        <v>7643</v>
      </c>
      <c r="D710" t="s">
        <v>7368</v>
      </c>
      <c r="E710" t="s">
        <v>7644</v>
      </c>
      <c r="F710" t="s">
        <v>7599</v>
      </c>
      <c r="G710" t="s">
        <v>7599</v>
      </c>
      <c r="H710">
        <f>Table1[[#This Row],[GrnPostDate]]-Table1[[#This Row],[PoDate]]</f>
        <v>4</v>
      </c>
      <c r="I710" t="s">
        <v>648</v>
      </c>
      <c r="J710" t="s">
        <v>5816</v>
      </c>
      <c r="K710" t="s">
        <v>7648</v>
      </c>
      <c r="M710">
        <v>15654</v>
      </c>
      <c r="O710" t="s">
        <v>7649</v>
      </c>
      <c r="P710">
        <v>858.42</v>
      </c>
      <c r="Q710">
        <v>20</v>
      </c>
      <c r="R710">
        <v>20</v>
      </c>
      <c r="S710" s="25">
        <f>Table1[[#This Row],[RcvdQuantity]]/Table1[[#This Row],[POQty]]</f>
        <v>1</v>
      </c>
      <c r="T710">
        <v>0</v>
      </c>
      <c r="U710">
        <v>0</v>
      </c>
      <c r="V710">
        <v>0</v>
      </c>
      <c r="W710">
        <v>0</v>
      </c>
      <c r="X710">
        <v>858.42</v>
      </c>
      <c r="Y710">
        <v>858.42</v>
      </c>
      <c r="Z710">
        <v>858.42</v>
      </c>
      <c r="AA710">
        <v>0</v>
      </c>
      <c r="AB710">
        <v>0</v>
      </c>
      <c r="AC710">
        <v>17168.400000000001</v>
      </c>
      <c r="AD710">
        <v>17168.400000000001</v>
      </c>
      <c r="AF710" t="s">
        <v>5412</v>
      </c>
      <c r="AH710">
        <v>373120</v>
      </c>
    </row>
    <row r="711" spans="1:34" x14ac:dyDescent="0.25">
      <c r="A711" t="s">
        <v>7650</v>
      </c>
      <c r="B711" s="24">
        <v>45684</v>
      </c>
      <c r="C711" t="s">
        <v>7651</v>
      </c>
      <c r="D711" t="s">
        <v>7368</v>
      </c>
      <c r="E711" t="s">
        <v>7652</v>
      </c>
      <c r="F711" t="s">
        <v>7599</v>
      </c>
      <c r="G711" t="s">
        <v>7599</v>
      </c>
      <c r="H711">
        <f>Table1[[#This Row],[GrnPostDate]]-Table1[[#This Row],[PoDate]]</f>
        <v>4</v>
      </c>
      <c r="I711" t="s">
        <v>438</v>
      </c>
      <c r="J711" t="s">
        <v>5409</v>
      </c>
      <c r="K711" t="s">
        <v>7653</v>
      </c>
      <c r="M711">
        <v>14613</v>
      </c>
      <c r="O711" t="s">
        <v>7654</v>
      </c>
      <c r="P711">
        <v>9.9499999999999993</v>
      </c>
      <c r="Q711">
        <v>5000</v>
      </c>
      <c r="R711">
        <v>5000</v>
      </c>
      <c r="S711" s="25">
        <f>Table1[[#This Row],[RcvdQuantity]]/Table1[[#This Row],[POQty]]</f>
        <v>1</v>
      </c>
      <c r="T711">
        <v>0</v>
      </c>
      <c r="U711">
        <v>0</v>
      </c>
      <c r="V711">
        <v>0</v>
      </c>
      <c r="W711">
        <v>0</v>
      </c>
      <c r="X711">
        <v>9.9499999999999993</v>
      </c>
      <c r="Y711">
        <v>9.9499999999999993</v>
      </c>
      <c r="Z711">
        <v>9.9499999999999993</v>
      </c>
      <c r="AA711">
        <v>0</v>
      </c>
      <c r="AB711">
        <v>0</v>
      </c>
      <c r="AC711">
        <v>49750</v>
      </c>
      <c r="AD711">
        <v>49750</v>
      </c>
      <c r="AF711" t="s">
        <v>5412</v>
      </c>
      <c r="AH711">
        <v>373121</v>
      </c>
    </row>
    <row r="712" spans="1:34" x14ac:dyDescent="0.25">
      <c r="A712" t="s">
        <v>7655</v>
      </c>
      <c r="B712" s="24">
        <v>45686</v>
      </c>
      <c r="C712" t="s">
        <v>7656</v>
      </c>
      <c r="D712" t="s">
        <v>7566</v>
      </c>
      <c r="E712" t="s">
        <v>7657</v>
      </c>
      <c r="F712" t="s">
        <v>7599</v>
      </c>
      <c r="G712" t="s">
        <v>7599</v>
      </c>
      <c r="H712">
        <f>Table1[[#This Row],[GrnPostDate]]-Table1[[#This Row],[PoDate]]</f>
        <v>2</v>
      </c>
      <c r="I712" t="s">
        <v>75</v>
      </c>
      <c r="J712" t="s">
        <v>52</v>
      </c>
      <c r="K712" t="s">
        <v>3357</v>
      </c>
      <c r="M712">
        <v>17283</v>
      </c>
      <c r="O712" t="s">
        <v>7658</v>
      </c>
      <c r="P712">
        <v>32000</v>
      </c>
      <c r="Q712">
        <v>5</v>
      </c>
      <c r="R712">
        <v>5</v>
      </c>
      <c r="S712" s="25">
        <f>Table1[[#This Row],[RcvdQuantity]]/Table1[[#This Row],[POQty]]</f>
        <v>1</v>
      </c>
      <c r="T712">
        <v>0</v>
      </c>
      <c r="U712">
        <v>0</v>
      </c>
      <c r="V712">
        <v>0</v>
      </c>
      <c r="W712">
        <v>0</v>
      </c>
      <c r="X712">
        <v>32000</v>
      </c>
      <c r="Y712">
        <v>32000</v>
      </c>
      <c r="Z712">
        <v>32000</v>
      </c>
      <c r="AA712">
        <v>0</v>
      </c>
      <c r="AB712">
        <v>0</v>
      </c>
      <c r="AC712">
        <v>160000</v>
      </c>
      <c r="AD712">
        <v>160000</v>
      </c>
      <c r="AF712" t="s">
        <v>5503</v>
      </c>
      <c r="AH712">
        <v>373260</v>
      </c>
    </row>
    <row r="713" spans="1:34" x14ac:dyDescent="0.25">
      <c r="A713" t="s">
        <v>7659</v>
      </c>
      <c r="B713" s="24">
        <v>45686</v>
      </c>
      <c r="C713" t="s">
        <v>7660</v>
      </c>
      <c r="D713" t="s">
        <v>7566</v>
      </c>
      <c r="E713" t="s">
        <v>7661</v>
      </c>
      <c r="F713" t="s">
        <v>7599</v>
      </c>
      <c r="G713" t="s">
        <v>7599</v>
      </c>
      <c r="H713">
        <f>Table1[[#This Row],[GrnPostDate]]-Table1[[#This Row],[PoDate]]</f>
        <v>2</v>
      </c>
      <c r="I713" t="s">
        <v>75</v>
      </c>
      <c r="J713" t="s">
        <v>52</v>
      </c>
      <c r="K713" t="s">
        <v>7662</v>
      </c>
      <c r="M713">
        <v>11905</v>
      </c>
      <c r="O713" t="s">
        <v>7663</v>
      </c>
      <c r="P713">
        <v>1800</v>
      </c>
      <c r="Q713">
        <v>10</v>
      </c>
      <c r="R713">
        <v>5</v>
      </c>
      <c r="S713" s="25">
        <f>Table1[[#This Row],[RcvdQuantity]]/Table1[[#This Row],[POQty]]</f>
        <v>0.5</v>
      </c>
      <c r="T713">
        <v>5</v>
      </c>
      <c r="U713">
        <v>0</v>
      </c>
      <c r="V713">
        <v>0</v>
      </c>
      <c r="W713">
        <v>0</v>
      </c>
      <c r="X713">
        <v>1800</v>
      </c>
      <c r="Y713">
        <v>1800</v>
      </c>
      <c r="Z713">
        <v>1800</v>
      </c>
      <c r="AA713">
        <v>0</v>
      </c>
      <c r="AB713">
        <v>0</v>
      </c>
      <c r="AC713">
        <v>9000</v>
      </c>
      <c r="AD713">
        <v>9000</v>
      </c>
      <c r="AF713" t="s">
        <v>5503</v>
      </c>
      <c r="AH713">
        <v>373280</v>
      </c>
    </row>
    <row r="714" spans="1:34" x14ac:dyDescent="0.25">
      <c r="A714" t="s">
        <v>7659</v>
      </c>
      <c r="B714" s="24">
        <v>45686</v>
      </c>
      <c r="C714" t="s">
        <v>7660</v>
      </c>
      <c r="D714" t="s">
        <v>7566</v>
      </c>
      <c r="E714" t="s">
        <v>7661</v>
      </c>
      <c r="F714" t="s">
        <v>7599</v>
      </c>
      <c r="G714" t="s">
        <v>7599</v>
      </c>
      <c r="H714">
        <f>Table1[[#This Row],[GrnPostDate]]-Table1[[#This Row],[PoDate]]</f>
        <v>2</v>
      </c>
      <c r="I714" t="s">
        <v>75</v>
      </c>
      <c r="J714" t="s">
        <v>52</v>
      </c>
      <c r="K714" t="s">
        <v>7664</v>
      </c>
      <c r="M714">
        <v>13432</v>
      </c>
      <c r="O714" t="s">
        <v>7084</v>
      </c>
      <c r="P714">
        <v>1200</v>
      </c>
      <c r="Q714">
        <v>10</v>
      </c>
      <c r="R714">
        <v>10</v>
      </c>
      <c r="S714" s="25">
        <f>Table1[[#This Row],[RcvdQuantity]]/Table1[[#This Row],[POQty]]</f>
        <v>1</v>
      </c>
      <c r="T714">
        <v>0</v>
      </c>
      <c r="U714">
        <v>0</v>
      </c>
      <c r="V714">
        <v>0</v>
      </c>
      <c r="W714">
        <v>0</v>
      </c>
      <c r="X714">
        <v>1200</v>
      </c>
      <c r="Y714">
        <v>1200</v>
      </c>
      <c r="Z714">
        <v>1200</v>
      </c>
      <c r="AA714">
        <v>0</v>
      </c>
      <c r="AB714">
        <v>0</v>
      </c>
      <c r="AC714">
        <v>12000</v>
      </c>
      <c r="AD714">
        <v>12000</v>
      </c>
      <c r="AF714" t="s">
        <v>5503</v>
      </c>
      <c r="AH714">
        <v>373281</v>
      </c>
    </row>
    <row r="715" spans="1:34" x14ac:dyDescent="0.25">
      <c r="A715" t="s">
        <v>7659</v>
      </c>
      <c r="B715" s="24">
        <v>45686</v>
      </c>
      <c r="C715" t="s">
        <v>7660</v>
      </c>
      <c r="D715" t="s">
        <v>7566</v>
      </c>
      <c r="E715" t="s">
        <v>7661</v>
      </c>
      <c r="F715" t="s">
        <v>7599</v>
      </c>
      <c r="G715" t="s">
        <v>7599</v>
      </c>
      <c r="H715">
        <f>Table1[[#This Row],[GrnPostDate]]-Table1[[#This Row],[PoDate]]</f>
        <v>2</v>
      </c>
      <c r="I715" t="s">
        <v>75</v>
      </c>
      <c r="J715" t="s">
        <v>52</v>
      </c>
      <c r="K715" t="s">
        <v>3621</v>
      </c>
      <c r="M715">
        <v>42970</v>
      </c>
      <c r="N715" t="s">
        <v>6690</v>
      </c>
      <c r="O715" t="s">
        <v>7665</v>
      </c>
      <c r="P715">
        <v>15000</v>
      </c>
      <c r="Q715">
        <v>5</v>
      </c>
      <c r="R715">
        <v>5</v>
      </c>
      <c r="S715" s="25">
        <f>Table1[[#This Row],[RcvdQuantity]]/Table1[[#This Row],[POQty]]</f>
        <v>1</v>
      </c>
      <c r="T715">
        <v>0</v>
      </c>
      <c r="U715">
        <v>0</v>
      </c>
      <c r="V715">
        <v>0</v>
      </c>
      <c r="W715">
        <v>0</v>
      </c>
      <c r="X715">
        <v>15000</v>
      </c>
      <c r="Y715">
        <v>15000</v>
      </c>
      <c r="Z715">
        <v>15000</v>
      </c>
      <c r="AA715">
        <v>0</v>
      </c>
      <c r="AB715">
        <v>0</v>
      </c>
      <c r="AC715">
        <v>75000</v>
      </c>
      <c r="AD715">
        <v>75000</v>
      </c>
      <c r="AF715" t="s">
        <v>5503</v>
      </c>
      <c r="AH715">
        <v>373282</v>
      </c>
    </row>
    <row r="716" spans="1:34" x14ac:dyDescent="0.25">
      <c r="A716" t="s">
        <v>7666</v>
      </c>
      <c r="B716" s="24">
        <v>45534</v>
      </c>
      <c r="C716" t="s">
        <v>7667</v>
      </c>
      <c r="D716" t="s">
        <v>7566</v>
      </c>
      <c r="E716" t="s">
        <v>7668</v>
      </c>
      <c r="F716" t="s">
        <v>7599</v>
      </c>
      <c r="G716" t="s">
        <v>7599</v>
      </c>
      <c r="H716">
        <f>Table1[[#This Row],[GrnPostDate]]-Table1[[#This Row],[PoDate]]</f>
        <v>154</v>
      </c>
      <c r="I716" t="s">
        <v>188</v>
      </c>
      <c r="J716" t="s">
        <v>119</v>
      </c>
      <c r="K716" t="s">
        <v>7669</v>
      </c>
      <c r="M716">
        <v>43446</v>
      </c>
      <c r="N716" t="s">
        <v>7670</v>
      </c>
      <c r="O716" t="s">
        <v>7671</v>
      </c>
      <c r="P716">
        <v>37989.9</v>
      </c>
      <c r="Q716">
        <v>12</v>
      </c>
      <c r="R716">
        <v>12</v>
      </c>
      <c r="S716" s="25">
        <f>Table1[[#This Row],[RcvdQuantity]]/Table1[[#This Row],[POQty]]</f>
        <v>1</v>
      </c>
      <c r="T716">
        <v>0</v>
      </c>
      <c r="U716">
        <v>0</v>
      </c>
      <c r="V716">
        <v>16</v>
      </c>
      <c r="W716">
        <v>72940.607999999993</v>
      </c>
      <c r="X716">
        <v>44068.28</v>
      </c>
      <c r="Y716">
        <v>44068.29</v>
      </c>
      <c r="Z716">
        <v>44068.28</v>
      </c>
      <c r="AA716">
        <v>0</v>
      </c>
      <c r="AB716">
        <v>0</v>
      </c>
      <c r="AC716">
        <v>528819.41</v>
      </c>
      <c r="AD716">
        <v>601760.02</v>
      </c>
      <c r="AF716" t="s">
        <v>5412</v>
      </c>
      <c r="AH716">
        <v>373308</v>
      </c>
    </row>
    <row r="717" spans="1:34" x14ac:dyDescent="0.25">
      <c r="A717" t="s">
        <v>7666</v>
      </c>
      <c r="B717" s="24">
        <v>45534</v>
      </c>
      <c r="C717" t="s">
        <v>7667</v>
      </c>
      <c r="D717" t="s">
        <v>7566</v>
      </c>
      <c r="E717" t="s">
        <v>7668</v>
      </c>
      <c r="F717" t="s">
        <v>7599</v>
      </c>
      <c r="G717" t="s">
        <v>7599</v>
      </c>
      <c r="H717">
        <f>Table1[[#This Row],[GrnPostDate]]-Table1[[#This Row],[PoDate]]</f>
        <v>154</v>
      </c>
      <c r="I717" t="s">
        <v>188</v>
      </c>
      <c r="J717" t="s">
        <v>119</v>
      </c>
      <c r="K717" t="s">
        <v>7672</v>
      </c>
      <c r="M717">
        <v>43449</v>
      </c>
      <c r="N717" t="s">
        <v>7673</v>
      </c>
      <c r="O717" t="s">
        <v>7674</v>
      </c>
      <c r="P717">
        <v>169082</v>
      </c>
      <c r="Q717">
        <v>1</v>
      </c>
      <c r="R717">
        <v>1</v>
      </c>
      <c r="S717" s="25">
        <f>Table1[[#This Row],[RcvdQuantity]]/Table1[[#This Row],[POQty]]</f>
        <v>1</v>
      </c>
      <c r="T717">
        <v>0</v>
      </c>
      <c r="U717">
        <v>0</v>
      </c>
      <c r="V717">
        <v>16</v>
      </c>
      <c r="W717">
        <v>27053.119999999999</v>
      </c>
      <c r="X717">
        <v>196135.12</v>
      </c>
      <c r="Y717">
        <v>196135.1</v>
      </c>
      <c r="Z717">
        <v>196135.12</v>
      </c>
      <c r="AA717">
        <v>0</v>
      </c>
      <c r="AB717">
        <v>0</v>
      </c>
      <c r="AC717">
        <v>196135.12</v>
      </c>
      <c r="AD717">
        <v>223188.24</v>
      </c>
      <c r="AF717" t="s">
        <v>5412</v>
      </c>
      <c r="AH717">
        <v>373309</v>
      </c>
    </row>
    <row r="718" spans="1:34" x14ac:dyDescent="0.25">
      <c r="A718" t="s">
        <v>7666</v>
      </c>
      <c r="B718" s="24">
        <v>45534</v>
      </c>
      <c r="C718" t="s">
        <v>7667</v>
      </c>
      <c r="D718" t="s">
        <v>7566</v>
      </c>
      <c r="E718" t="s">
        <v>7668</v>
      </c>
      <c r="F718" t="s">
        <v>7599</v>
      </c>
      <c r="G718" t="s">
        <v>7599</v>
      </c>
      <c r="H718">
        <f>Table1[[#This Row],[GrnPostDate]]-Table1[[#This Row],[PoDate]]</f>
        <v>154</v>
      </c>
      <c r="I718" t="s">
        <v>188</v>
      </c>
      <c r="J718" t="s">
        <v>119</v>
      </c>
      <c r="K718" t="s">
        <v>7675</v>
      </c>
      <c r="M718">
        <v>43451</v>
      </c>
      <c r="N718" t="s">
        <v>7670</v>
      </c>
      <c r="O718" t="s">
        <v>7676</v>
      </c>
      <c r="P718">
        <v>280420.09999999998</v>
      </c>
      <c r="Q718">
        <v>1</v>
      </c>
      <c r="R718">
        <v>1</v>
      </c>
      <c r="S718" s="25">
        <f>Table1[[#This Row],[RcvdQuantity]]/Table1[[#This Row],[POQty]]</f>
        <v>1</v>
      </c>
      <c r="T718">
        <v>0</v>
      </c>
      <c r="U718">
        <v>0</v>
      </c>
      <c r="V718">
        <v>16</v>
      </c>
      <c r="W718">
        <v>44867.216</v>
      </c>
      <c r="X718">
        <v>325287.32</v>
      </c>
      <c r="Y718">
        <v>325287.3</v>
      </c>
      <c r="Z718">
        <v>325287.32</v>
      </c>
      <c r="AA718">
        <v>0</v>
      </c>
      <c r="AB718">
        <v>0</v>
      </c>
      <c r="AC718">
        <v>325287.32</v>
      </c>
      <c r="AD718">
        <v>370154.53</v>
      </c>
      <c r="AF718" t="s">
        <v>5412</v>
      </c>
      <c r="AH718">
        <v>373310</v>
      </c>
    </row>
    <row r="719" spans="1:34" x14ac:dyDescent="0.25">
      <c r="A719" t="s">
        <v>7677</v>
      </c>
      <c r="B719" s="24">
        <v>45677</v>
      </c>
      <c r="C719" t="s">
        <v>7678</v>
      </c>
      <c r="D719" t="s">
        <v>7566</v>
      </c>
      <c r="E719" t="s">
        <v>7679</v>
      </c>
      <c r="F719" t="s">
        <v>7599</v>
      </c>
      <c r="G719" t="s">
        <v>7599</v>
      </c>
      <c r="H719">
        <f>Table1[[#This Row],[GrnPostDate]]-Table1[[#This Row],[PoDate]]</f>
        <v>11</v>
      </c>
      <c r="I719" t="s">
        <v>7680</v>
      </c>
      <c r="J719" t="s">
        <v>5934</v>
      </c>
      <c r="K719" t="s">
        <v>7681</v>
      </c>
      <c r="L719" t="s">
        <v>7682</v>
      </c>
      <c r="M719">
        <v>7255</v>
      </c>
      <c r="O719" t="s">
        <v>7683</v>
      </c>
      <c r="P719">
        <v>175</v>
      </c>
      <c r="Q719">
        <v>800</v>
      </c>
      <c r="R719">
        <v>800</v>
      </c>
      <c r="S719" s="25">
        <f>Table1[[#This Row],[RcvdQuantity]]/Table1[[#This Row],[POQty]]</f>
        <v>1</v>
      </c>
      <c r="T719">
        <v>0</v>
      </c>
      <c r="U719">
        <v>0</v>
      </c>
      <c r="V719">
        <v>0</v>
      </c>
      <c r="W719">
        <v>0</v>
      </c>
      <c r="X719">
        <v>175</v>
      </c>
      <c r="Y719">
        <v>175</v>
      </c>
      <c r="Z719">
        <v>175</v>
      </c>
      <c r="AA719">
        <v>0</v>
      </c>
      <c r="AB719">
        <v>0</v>
      </c>
      <c r="AC719">
        <v>140000</v>
      </c>
      <c r="AD719">
        <v>140000</v>
      </c>
      <c r="AF719" t="s">
        <v>5412</v>
      </c>
      <c r="AH719">
        <v>373386</v>
      </c>
    </row>
    <row r="720" spans="1:34" x14ac:dyDescent="0.25">
      <c r="A720" t="s">
        <v>7684</v>
      </c>
      <c r="B720" s="24">
        <v>45677</v>
      </c>
      <c r="C720" t="s">
        <v>7685</v>
      </c>
      <c r="D720" t="s">
        <v>7566</v>
      </c>
      <c r="E720" t="s">
        <v>7686</v>
      </c>
      <c r="F720" t="s">
        <v>7599</v>
      </c>
      <c r="G720" t="s">
        <v>7599</v>
      </c>
      <c r="H720">
        <f>Table1[[#This Row],[GrnPostDate]]-Table1[[#This Row],[PoDate]]</f>
        <v>11</v>
      </c>
      <c r="I720" t="s">
        <v>7680</v>
      </c>
      <c r="J720" t="s">
        <v>5934</v>
      </c>
      <c r="K720" t="s">
        <v>7687</v>
      </c>
      <c r="L720" t="s">
        <v>7622</v>
      </c>
      <c r="M720">
        <v>7806</v>
      </c>
      <c r="O720" t="s">
        <v>7688</v>
      </c>
      <c r="P720">
        <v>370</v>
      </c>
      <c r="Q720">
        <v>200</v>
      </c>
      <c r="R720">
        <v>200</v>
      </c>
      <c r="S720" s="25">
        <f>Table1[[#This Row],[RcvdQuantity]]/Table1[[#This Row],[POQty]]</f>
        <v>1</v>
      </c>
      <c r="T720">
        <v>0</v>
      </c>
      <c r="U720">
        <v>0</v>
      </c>
      <c r="V720">
        <v>0</v>
      </c>
      <c r="W720">
        <v>0</v>
      </c>
      <c r="X720">
        <v>370</v>
      </c>
      <c r="Y720">
        <v>370</v>
      </c>
      <c r="Z720">
        <v>370</v>
      </c>
      <c r="AA720">
        <v>0</v>
      </c>
      <c r="AB720">
        <v>0</v>
      </c>
      <c r="AC720">
        <v>74000</v>
      </c>
      <c r="AD720">
        <v>74000</v>
      </c>
      <c r="AF720" t="s">
        <v>5412</v>
      </c>
      <c r="AH720">
        <v>373389</v>
      </c>
    </row>
    <row r="721" spans="1:34" x14ac:dyDescent="0.25">
      <c r="A721" t="s">
        <v>7689</v>
      </c>
      <c r="B721" s="24">
        <v>45664</v>
      </c>
      <c r="C721" t="s">
        <v>7690</v>
      </c>
      <c r="D721" t="s">
        <v>7566</v>
      </c>
      <c r="E721" t="s">
        <v>7691</v>
      </c>
      <c r="F721" t="s">
        <v>7599</v>
      </c>
      <c r="G721" t="s">
        <v>7599</v>
      </c>
      <c r="H721">
        <f>Table1[[#This Row],[GrnPostDate]]-Table1[[#This Row],[PoDate]]</f>
        <v>24</v>
      </c>
      <c r="I721" t="s">
        <v>7680</v>
      </c>
      <c r="J721" t="s">
        <v>6266</v>
      </c>
      <c r="K721" t="s">
        <v>7692</v>
      </c>
      <c r="M721">
        <v>18194</v>
      </c>
      <c r="O721" t="s">
        <v>7693</v>
      </c>
      <c r="P721">
        <v>1240</v>
      </c>
      <c r="Q721">
        <v>30</v>
      </c>
      <c r="R721">
        <v>30</v>
      </c>
      <c r="S721" s="25">
        <f>Table1[[#This Row],[RcvdQuantity]]/Table1[[#This Row],[POQty]]</f>
        <v>1</v>
      </c>
      <c r="T721">
        <v>0</v>
      </c>
      <c r="U721">
        <v>0</v>
      </c>
      <c r="V721">
        <v>0</v>
      </c>
      <c r="W721">
        <v>0</v>
      </c>
      <c r="X721">
        <v>1240</v>
      </c>
      <c r="Y721">
        <v>1240</v>
      </c>
      <c r="Z721">
        <v>1240</v>
      </c>
      <c r="AA721">
        <v>0</v>
      </c>
      <c r="AB721">
        <v>0</v>
      </c>
      <c r="AC721">
        <v>37200</v>
      </c>
      <c r="AD721">
        <v>37200</v>
      </c>
      <c r="AF721" t="s">
        <v>5412</v>
      </c>
      <c r="AH721">
        <v>373393</v>
      </c>
    </row>
    <row r="722" spans="1:34" x14ac:dyDescent="0.25">
      <c r="A722" t="s">
        <v>7694</v>
      </c>
      <c r="B722" s="24">
        <v>45687</v>
      </c>
      <c r="C722" t="s">
        <v>7695</v>
      </c>
      <c r="D722" t="s">
        <v>7566</v>
      </c>
      <c r="E722" t="s">
        <v>7696</v>
      </c>
      <c r="F722" t="s">
        <v>7599</v>
      </c>
      <c r="G722" t="s">
        <v>7599</v>
      </c>
      <c r="H722">
        <f>Table1[[#This Row],[GrnPostDate]]-Table1[[#This Row],[PoDate]]</f>
        <v>1</v>
      </c>
      <c r="I722" t="s">
        <v>5830</v>
      </c>
      <c r="J722" t="s">
        <v>119</v>
      </c>
      <c r="K722" t="s">
        <v>7697</v>
      </c>
      <c r="M722">
        <v>64428</v>
      </c>
      <c r="O722" t="s">
        <v>7698</v>
      </c>
      <c r="P722">
        <v>70000</v>
      </c>
      <c r="Q722">
        <v>1</v>
      </c>
      <c r="R722">
        <v>1</v>
      </c>
      <c r="S722" s="25">
        <f>Table1[[#This Row],[RcvdQuantity]]/Table1[[#This Row],[POQty]]</f>
        <v>1</v>
      </c>
      <c r="T722">
        <v>0</v>
      </c>
      <c r="U722">
        <v>0</v>
      </c>
      <c r="V722">
        <v>0</v>
      </c>
      <c r="W722">
        <v>0</v>
      </c>
      <c r="X722">
        <v>70000</v>
      </c>
      <c r="Y722">
        <v>70000</v>
      </c>
      <c r="Z722">
        <v>70000</v>
      </c>
      <c r="AA722">
        <v>0</v>
      </c>
      <c r="AB722">
        <v>0</v>
      </c>
      <c r="AC722">
        <v>70000</v>
      </c>
      <c r="AD722">
        <v>70000</v>
      </c>
      <c r="AF722" t="s">
        <v>5412</v>
      </c>
      <c r="AH722">
        <v>373437</v>
      </c>
    </row>
    <row r="723" spans="1:34" x14ac:dyDescent="0.25">
      <c r="A723" t="s">
        <v>7699</v>
      </c>
      <c r="B723" s="24">
        <v>45666</v>
      </c>
      <c r="C723" t="s">
        <v>7700</v>
      </c>
      <c r="D723" t="s">
        <v>7566</v>
      </c>
      <c r="E723" t="s">
        <v>7701</v>
      </c>
      <c r="F723" t="s">
        <v>7599</v>
      </c>
      <c r="G723" t="s">
        <v>7599</v>
      </c>
      <c r="H723">
        <f>Table1[[#This Row],[GrnPostDate]]-Table1[[#This Row],[PoDate]]</f>
        <v>22</v>
      </c>
      <c r="I723" t="s">
        <v>7680</v>
      </c>
      <c r="J723" t="s">
        <v>5934</v>
      </c>
      <c r="K723" t="s">
        <v>7702</v>
      </c>
      <c r="L723" t="s">
        <v>7703</v>
      </c>
      <c r="M723">
        <v>7275</v>
      </c>
      <c r="O723" t="s">
        <v>7704</v>
      </c>
      <c r="P723">
        <v>441</v>
      </c>
      <c r="Q723">
        <v>100</v>
      </c>
      <c r="R723">
        <v>30</v>
      </c>
      <c r="S723" s="25">
        <f>Table1[[#This Row],[RcvdQuantity]]/Table1[[#This Row],[POQty]]</f>
        <v>0.3</v>
      </c>
      <c r="T723">
        <v>70</v>
      </c>
      <c r="U723">
        <v>0</v>
      </c>
      <c r="V723">
        <v>0</v>
      </c>
      <c r="W723">
        <v>0</v>
      </c>
      <c r="X723">
        <v>441</v>
      </c>
      <c r="Y723">
        <v>441</v>
      </c>
      <c r="Z723">
        <v>441</v>
      </c>
      <c r="AA723">
        <v>0</v>
      </c>
      <c r="AB723">
        <v>0</v>
      </c>
      <c r="AC723">
        <v>13230</v>
      </c>
      <c r="AD723">
        <v>13230</v>
      </c>
      <c r="AF723" t="s">
        <v>5412</v>
      </c>
      <c r="AH723">
        <v>373440</v>
      </c>
    </row>
    <row r="724" spans="1:34" x14ac:dyDescent="0.25">
      <c r="A724" t="s">
        <v>7705</v>
      </c>
      <c r="B724" s="24">
        <v>45677</v>
      </c>
      <c r="C724" t="s">
        <v>7706</v>
      </c>
      <c r="D724" t="s">
        <v>7566</v>
      </c>
      <c r="E724" t="s">
        <v>7707</v>
      </c>
      <c r="F724" t="s">
        <v>7599</v>
      </c>
      <c r="G724" t="s">
        <v>7599</v>
      </c>
      <c r="H724">
        <f>Table1[[#This Row],[GrnPostDate]]-Table1[[#This Row],[PoDate]]</f>
        <v>11</v>
      </c>
      <c r="I724" t="s">
        <v>7680</v>
      </c>
      <c r="J724" t="s">
        <v>5934</v>
      </c>
      <c r="K724" t="s">
        <v>7708</v>
      </c>
      <c r="L724" t="s">
        <v>7709</v>
      </c>
      <c r="M724">
        <v>7934</v>
      </c>
      <c r="O724" t="s">
        <v>7710</v>
      </c>
      <c r="P724">
        <v>436</v>
      </c>
      <c r="Q724">
        <v>200</v>
      </c>
      <c r="R724">
        <v>200</v>
      </c>
      <c r="S724" s="25">
        <f>Table1[[#This Row],[RcvdQuantity]]/Table1[[#This Row],[POQty]]</f>
        <v>1</v>
      </c>
      <c r="T724">
        <v>0</v>
      </c>
      <c r="U724">
        <v>0</v>
      </c>
      <c r="V724">
        <v>0</v>
      </c>
      <c r="W724">
        <v>0</v>
      </c>
      <c r="X724">
        <v>436</v>
      </c>
      <c r="Y724">
        <v>436</v>
      </c>
      <c r="Z724">
        <v>436</v>
      </c>
      <c r="AA724">
        <v>0</v>
      </c>
      <c r="AB724">
        <v>0</v>
      </c>
      <c r="AC724">
        <v>87200</v>
      </c>
      <c r="AD724">
        <v>87200</v>
      </c>
      <c r="AF724" t="s">
        <v>5412</v>
      </c>
      <c r="AH724">
        <v>373442</v>
      </c>
    </row>
    <row r="725" spans="1:34" x14ac:dyDescent="0.25">
      <c r="A725" t="s">
        <v>7711</v>
      </c>
      <c r="B725" s="24">
        <v>45667</v>
      </c>
      <c r="C725" t="s">
        <v>7712</v>
      </c>
      <c r="D725" t="s">
        <v>7566</v>
      </c>
      <c r="E725" t="s">
        <v>7713</v>
      </c>
      <c r="F725" t="s">
        <v>7599</v>
      </c>
      <c r="G725" t="s">
        <v>7599</v>
      </c>
      <c r="H725">
        <f>Table1[[#This Row],[GrnPostDate]]-Table1[[#This Row],[PoDate]]</f>
        <v>21</v>
      </c>
      <c r="I725" t="s">
        <v>7680</v>
      </c>
      <c r="J725" t="s">
        <v>6464</v>
      </c>
      <c r="K725" t="s">
        <v>7714</v>
      </c>
      <c r="M725">
        <v>30689</v>
      </c>
      <c r="O725" t="s">
        <v>7715</v>
      </c>
      <c r="P725">
        <v>217</v>
      </c>
      <c r="Q725">
        <v>10</v>
      </c>
      <c r="R725">
        <v>10</v>
      </c>
      <c r="S725" s="25">
        <f>Table1[[#This Row],[RcvdQuantity]]/Table1[[#This Row],[POQty]]</f>
        <v>1</v>
      </c>
      <c r="T725">
        <v>0</v>
      </c>
      <c r="U725">
        <v>0</v>
      </c>
      <c r="V725">
        <v>0</v>
      </c>
      <c r="W725">
        <v>0</v>
      </c>
      <c r="X725">
        <v>217</v>
      </c>
      <c r="Y725">
        <v>217</v>
      </c>
      <c r="Z725">
        <v>217</v>
      </c>
      <c r="AA725">
        <v>0</v>
      </c>
      <c r="AB725">
        <v>0</v>
      </c>
      <c r="AC725">
        <v>2170</v>
      </c>
      <c r="AD725">
        <v>2170</v>
      </c>
      <c r="AF725" t="s">
        <v>5412</v>
      </c>
      <c r="AH725">
        <v>373443</v>
      </c>
    </row>
    <row r="726" spans="1:34" x14ac:dyDescent="0.25">
      <c r="A726" t="s">
        <v>7716</v>
      </c>
      <c r="B726" s="24">
        <v>45686</v>
      </c>
      <c r="C726" t="s">
        <v>7717</v>
      </c>
      <c r="D726" t="s">
        <v>7566</v>
      </c>
      <c r="E726" t="s">
        <v>7718</v>
      </c>
      <c r="F726" t="s">
        <v>7599</v>
      </c>
      <c r="G726" t="s">
        <v>7599</v>
      </c>
      <c r="H726">
        <f>Table1[[#This Row],[GrnPostDate]]-Table1[[#This Row],[PoDate]]</f>
        <v>2</v>
      </c>
      <c r="I726" t="s">
        <v>484</v>
      </c>
      <c r="J726" t="s">
        <v>5472</v>
      </c>
      <c r="K726" t="s">
        <v>7719</v>
      </c>
      <c r="L726" t="s">
        <v>7720</v>
      </c>
      <c r="M726">
        <v>7422</v>
      </c>
      <c r="O726" t="s">
        <v>7721</v>
      </c>
      <c r="P726">
        <v>130</v>
      </c>
      <c r="Q726">
        <v>500</v>
      </c>
      <c r="R726">
        <v>500</v>
      </c>
      <c r="S726" s="25">
        <f>Table1[[#This Row],[RcvdQuantity]]/Table1[[#This Row],[POQty]]</f>
        <v>1</v>
      </c>
      <c r="T726">
        <v>0</v>
      </c>
      <c r="U726">
        <v>0</v>
      </c>
      <c r="V726">
        <v>0</v>
      </c>
      <c r="W726">
        <v>0</v>
      </c>
      <c r="X726">
        <v>130</v>
      </c>
      <c r="Y726">
        <v>130</v>
      </c>
      <c r="Z726">
        <v>130</v>
      </c>
      <c r="AA726">
        <v>0</v>
      </c>
      <c r="AB726">
        <v>0</v>
      </c>
      <c r="AC726">
        <v>65000</v>
      </c>
      <c r="AD726">
        <v>65000</v>
      </c>
      <c r="AF726" t="s">
        <v>5412</v>
      </c>
      <c r="AH726">
        <v>373444</v>
      </c>
    </row>
    <row r="727" spans="1:34" x14ac:dyDescent="0.25">
      <c r="A727" t="s">
        <v>7722</v>
      </c>
      <c r="B727" s="24">
        <v>45687</v>
      </c>
      <c r="C727" t="s">
        <v>7723</v>
      </c>
      <c r="D727" t="s">
        <v>7566</v>
      </c>
      <c r="E727" t="s">
        <v>7724</v>
      </c>
      <c r="F727" t="s">
        <v>7599</v>
      </c>
      <c r="G727" t="s">
        <v>7599</v>
      </c>
      <c r="H727">
        <f>Table1[[#This Row],[GrnPostDate]]-Table1[[#This Row],[PoDate]]</f>
        <v>1</v>
      </c>
      <c r="I727" t="s">
        <v>648</v>
      </c>
      <c r="J727" t="s">
        <v>5472</v>
      </c>
      <c r="K727" t="s">
        <v>7725</v>
      </c>
      <c r="L727" t="s">
        <v>7726</v>
      </c>
      <c r="M727">
        <v>7336</v>
      </c>
      <c r="O727" t="s">
        <v>7727</v>
      </c>
      <c r="P727">
        <v>14950</v>
      </c>
      <c r="Q727">
        <v>2</v>
      </c>
      <c r="R727">
        <v>2</v>
      </c>
      <c r="S727" s="25">
        <f>Table1[[#This Row],[RcvdQuantity]]/Table1[[#This Row],[POQty]]</f>
        <v>1</v>
      </c>
      <c r="T727">
        <v>0</v>
      </c>
      <c r="U727">
        <v>0</v>
      </c>
      <c r="V727">
        <v>0</v>
      </c>
      <c r="W727">
        <v>0</v>
      </c>
      <c r="X727">
        <v>14950</v>
      </c>
      <c r="Y727">
        <v>14950</v>
      </c>
      <c r="Z727">
        <v>14950</v>
      </c>
      <c r="AA727">
        <v>0</v>
      </c>
      <c r="AB727">
        <v>0</v>
      </c>
      <c r="AC727">
        <v>29900</v>
      </c>
      <c r="AD727">
        <v>29900</v>
      </c>
      <c r="AF727" t="s">
        <v>5412</v>
      </c>
      <c r="AH727">
        <v>373446</v>
      </c>
    </row>
    <row r="728" spans="1:34" x14ac:dyDescent="0.25">
      <c r="A728" t="s">
        <v>7728</v>
      </c>
      <c r="B728" s="24">
        <v>45686</v>
      </c>
      <c r="C728" t="s">
        <v>7729</v>
      </c>
      <c r="D728" t="s">
        <v>7566</v>
      </c>
      <c r="E728" t="s">
        <v>7730</v>
      </c>
      <c r="F728" t="s">
        <v>7599</v>
      </c>
      <c r="G728" t="s">
        <v>7599</v>
      </c>
      <c r="H728">
        <f>Table1[[#This Row],[GrnPostDate]]-Table1[[#This Row],[PoDate]]</f>
        <v>2</v>
      </c>
      <c r="I728" t="s">
        <v>648</v>
      </c>
      <c r="J728" t="s">
        <v>5472</v>
      </c>
      <c r="K728" t="s">
        <v>6302</v>
      </c>
      <c r="L728" t="s">
        <v>6303</v>
      </c>
      <c r="M728">
        <v>7082</v>
      </c>
      <c r="O728" t="s">
        <v>6304</v>
      </c>
      <c r="P728">
        <v>6839.1</v>
      </c>
      <c r="Q728">
        <v>5</v>
      </c>
      <c r="R728">
        <v>5</v>
      </c>
      <c r="S728" s="25">
        <f>Table1[[#This Row],[RcvdQuantity]]/Table1[[#This Row],[POQty]]</f>
        <v>1</v>
      </c>
      <c r="T728">
        <v>0</v>
      </c>
      <c r="U728">
        <v>0</v>
      </c>
      <c r="V728">
        <v>0</v>
      </c>
      <c r="W728">
        <v>0</v>
      </c>
      <c r="X728">
        <v>6839.1</v>
      </c>
      <c r="Y728">
        <v>6839.1</v>
      </c>
      <c r="Z728">
        <v>6839.1</v>
      </c>
      <c r="AA728">
        <v>0</v>
      </c>
      <c r="AB728">
        <v>0</v>
      </c>
      <c r="AC728">
        <v>34195.5</v>
      </c>
      <c r="AD728">
        <v>34195.5</v>
      </c>
      <c r="AF728" t="s">
        <v>5412</v>
      </c>
      <c r="AH728">
        <v>373447</v>
      </c>
    </row>
    <row r="729" spans="1:34" x14ac:dyDescent="0.25">
      <c r="A729" t="s">
        <v>7731</v>
      </c>
      <c r="B729" s="24">
        <v>45684</v>
      </c>
      <c r="C729" t="s">
        <v>7732</v>
      </c>
      <c r="D729" t="s">
        <v>7566</v>
      </c>
      <c r="E729" t="s">
        <v>7733</v>
      </c>
      <c r="F729" t="s">
        <v>7599</v>
      </c>
      <c r="G729" t="s">
        <v>7599</v>
      </c>
      <c r="H729">
        <f>Table1[[#This Row],[GrnPostDate]]-Table1[[#This Row],[PoDate]]</f>
        <v>4</v>
      </c>
      <c r="I729" t="s">
        <v>5408</v>
      </c>
      <c r="J729" t="s">
        <v>6464</v>
      </c>
      <c r="K729" t="s">
        <v>7734</v>
      </c>
      <c r="L729" t="s">
        <v>7735</v>
      </c>
      <c r="M729">
        <v>7841</v>
      </c>
      <c r="O729" t="s">
        <v>7736</v>
      </c>
      <c r="P729">
        <v>75</v>
      </c>
      <c r="Q729">
        <v>100</v>
      </c>
      <c r="R729">
        <v>100</v>
      </c>
      <c r="S729" s="25">
        <f>Table1[[#This Row],[RcvdQuantity]]/Table1[[#This Row],[POQty]]</f>
        <v>1</v>
      </c>
      <c r="T729">
        <v>0</v>
      </c>
      <c r="U729">
        <v>0</v>
      </c>
      <c r="V729">
        <v>0</v>
      </c>
      <c r="W729">
        <v>0</v>
      </c>
      <c r="X729">
        <v>75</v>
      </c>
      <c r="Y729">
        <v>75</v>
      </c>
      <c r="Z729">
        <v>75</v>
      </c>
      <c r="AA729">
        <v>0</v>
      </c>
      <c r="AB729">
        <v>0</v>
      </c>
      <c r="AC729">
        <v>7500</v>
      </c>
      <c r="AD729">
        <v>7500</v>
      </c>
      <c r="AF729" t="s">
        <v>5412</v>
      </c>
      <c r="AH729">
        <v>373451</v>
      </c>
    </row>
    <row r="730" spans="1:34" x14ac:dyDescent="0.25">
      <c r="A730" t="s">
        <v>7731</v>
      </c>
      <c r="B730" s="24">
        <v>45684</v>
      </c>
      <c r="C730" t="s">
        <v>7732</v>
      </c>
      <c r="D730" t="s">
        <v>7566</v>
      </c>
      <c r="E730" t="s">
        <v>7733</v>
      </c>
      <c r="F730" t="s">
        <v>7599</v>
      </c>
      <c r="G730" t="s">
        <v>7599</v>
      </c>
      <c r="H730">
        <f>Table1[[#This Row],[GrnPostDate]]-Table1[[#This Row],[PoDate]]</f>
        <v>4</v>
      </c>
      <c r="I730" t="s">
        <v>5408</v>
      </c>
      <c r="J730" t="s">
        <v>5409</v>
      </c>
      <c r="K730" t="s">
        <v>7737</v>
      </c>
      <c r="L730" t="s">
        <v>7738</v>
      </c>
      <c r="M730">
        <v>7625</v>
      </c>
      <c r="O730" t="s">
        <v>7739</v>
      </c>
      <c r="P730">
        <v>3.5</v>
      </c>
      <c r="Q730">
        <v>2000</v>
      </c>
      <c r="R730">
        <v>2000</v>
      </c>
      <c r="S730" s="25">
        <f>Table1[[#This Row],[RcvdQuantity]]/Table1[[#This Row],[POQty]]</f>
        <v>1</v>
      </c>
      <c r="T730">
        <v>0</v>
      </c>
      <c r="U730">
        <v>0</v>
      </c>
      <c r="V730">
        <v>0</v>
      </c>
      <c r="W730">
        <v>0</v>
      </c>
      <c r="X730">
        <v>3.5</v>
      </c>
      <c r="Y730">
        <v>3.5</v>
      </c>
      <c r="Z730">
        <v>3.5</v>
      </c>
      <c r="AA730">
        <v>0</v>
      </c>
      <c r="AB730">
        <v>0</v>
      </c>
      <c r="AC730">
        <v>7000</v>
      </c>
      <c r="AD730">
        <v>7000</v>
      </c>
      <c r="AF730" t="s">
        <v>5412</v>
      </c>
      <c r="AH730">
        <v>373452</v>
      </c>
    </row>
    <row r="731" spans="1:34" x14ac:dyDescent="0.25">
      <c r="A731" t="s">
        <v>7731</v>
      </c>
      <c r="B731" s="24">
        <v>45684</v>
      </c>
      <c r="C731" t="s">
        <v>7732</v>
      </c>
      <c r="D731" t="s">
        <v>7566</v>
      </c>
      <c r="E731" t="s">
        <v>7733</v>
      </c>
      <c r="F731" t="s">
        <v>7599</v>
      </c>
      <c r="G731" t="s">
        <v>7599</v>
      </c>
      <c r="H731">
        <f>Table1[[#This Row],[GrnPostDate]]-Table1[[#This Row],[PoDate]]</f>
        <v>4</v>
      </c>
      <c r="I731" t="s">
        <v>5408</v>
      </c>
      <c r="J731" t="s">
        <v>7245</v>
      </c>
      <c r="K731" t="s">
        <v>7740</v>
      </c>
      <c r="L731" t="s">
        <v>7741</v>
      </c>
      <c r="M731">
        <v>7998</v>
      </c>
      <c r="O731" t="s">
        <v>7742</v>
      </c>
      <c r="P731">
        <v>58</v>
      </c>
      <c r="Q731">
        <v>30</v>
      </c>
      <c r="R731">
        <v>30</v>
      </c>
      <c r="S731" s="25">
        <f>Table1[[#This Row],[RcvdQuantity]]/Table1[[#This Row],[POQty]]</f>
        <v>1</v>
      </c>
      <c r="T731">
        <v>0</v>
      </c>
      <c r="U731">
        <v>0</v>
      </c>
      <c r="V731">
        <v>0</v>
      </c>
      <c r="W731">
        <v>0</v>
      </c>
      <c r="X731">
        <v>58</v>
      </c>
      <c r="Y731">
        <v>58</v>
      </c>
      <c r="Z731">
        <v>58</v>
      </c>
      <c r="AA731">
        <v>0</v>
      </c>
      <c r="AB731">
        <v>0</v>
      </c>
      <c r="AC731">
        <v>1740</v>
      </c>
      <c r="AD731">
        <v>1740</v>
      </c>
      <c r="AF731" t="s">
        <v>5412</v>
      </c>
      <c r="AH731">
        <v>373453</v>
      </c>
    </row>
    <row r="732" spans="1:34" x14ac:dyDescent="0.25">
      <c r="A732" t="s">
        <v>7743</v>
      </c>
      <c r="B732" s="24">
        <v>45686</v>
      </c>
      <c r="C732" t="s">
        <v>7744</v>
      </c>
      <c r="D732" t="s">
        <v>7566</v>
      </c>
      <c r="E732" t="s">
        <v>7745</v>
      </c>
      <c r="F732" t="s">
        <v>7599</v>
      </c>
      <c r="G732" t="s">
        <v>7599</v>
      </c>
      <c r="H732">
        <f>Table1[[#This Row],[GrnPostDate]]-Table1[[#This Row],[PoDate]]</f>
        <v>2</v>
      </c>
      <c r="I732" t="s">
        <v>780</v>
      </c>
      <c r="J732" t="s">
        <v>52</v>
      </c>
      <c r="K732" t="s">
        <v>7251</v>
      </c>
      <c r="M732">
        <v>9960</v>
      </c>
      <c r="O732" t="s">
        <v>7252</v>
      </c>
      <c r="P732">
        <v>20000</v>
      </c>
      <c r="Q732">
        <v>1</v>
      </c>
      <c r="R732">
        <v>1</v>
      </c>
      <c r="S732" s="25">
        <f>Table1[[#This Row],[RcvdQuantity]]/Table1[[#This Row],[POQty]]</f>
        <v>1</v>
      </c>
      <c r="T732">
        <v>0</v>
      </c>
      <c r="U732">
        <v>0</v>
      </c>
      <c r="V732">
        <v>16</v>
      </c>
      <c r="W732">
        <v>3200</v>
      </c>
      <c r="X732">
        <v>23200</v>
      </c>
      <c r="Y732">
        <v>23200</v>
      </c>
      <c r="Z732">
        <v>23200</v>
      </c>
      <c r="AA732">
        <v>0</v>
      </c>
      <c r="AB732">
        <v>0</v>
      </c>
      <c r="AC732">
        <v>23200</v>
      </c>
      <c r="AD732">
        <v>26400</v>
      </c>
      <c r="AF732" t="s">
        <v>5412</v>
      </c>
      <c r="AH732">
        <v>373459</v>
      </c>
    </row>
    <row r="733" spans="1:34" x14ac:dyDescent="0.25">
      <c r="A733" t="s">
        <v>7743</v>
      </c>
      <c r="B733" s="24">
        <v>45686</v>
      </c>
      <c r="C733" t="s">
        <v>7744</v>
      </c>
      <c r="D733" t="s">
        <v>7566</v>
      </c>
      <c r="E733" t="s">
        <v>7745</v>
      </c>
      <c r="F733" t="s">
        <v>7599</v>
      </c>
      <c r="G733" t="s">
        <v>7599</v>
      </c>
      <c r="H733">
        <f>Table1[[#This Row],[GrnPostDate]]-Table1[[#This Row],[PoDate]]</f>
        <v>2</v>
      </c>
      <c r="I733" t="s">
        <v>780</v>
      </c>
      <c r="J733" t="s">
        <v>52</v>
      </c>
      <c r="K733" t="s">
        <v>6685</v>
      </c>
      <c r="M733">
        <v>9965</v>
      </c>
      <c r="O733" t="s">
        <v>6686</v>
      </c>
      <c r="P733">
        <v>15000</v>
      </c>
      <c r="Q733">
        <v>1</v>
      </c>
      <c r="R733">
        <v>1</v>
      </c>
      <c r="S733" s="25">
        <f>Table1[[#This Row],[RcvdQuantity]]/Table1[[#This Row],[POQty]]</f>
        <v>1</v>
      </c>
      <c r="T733">
        <v>0</v>
      </c>
      <c r="U733">
        <v>0</v>
      </c>
      <c r="V733">
        <v>16</v>
      </c>
      <c r="W733">
        <v>2400</v>
      </c>
      <c r="X733">
        <v>17400</v>
      </c>
      <c r="Y733">
        <v>17400</v>
      </c>
      <c r="Z733">
        <v>17400</v>
      </c>
      <c r="AA733">
        <v>0</v>
      </c>
      <c r="AB733">
        <v>0</v>
      </c>
      <c r="AC733">
        <v>17400</v>
      </c>
      <c r="AD733">
        <v>19800</v>
      </c>
      <c r="AF733" t="s">
        <v>5412</v>
      </c>
      <c r="AH733">
        <v>373460</v>
      </c>
    </row>
    <row r="734" spans="1:34" x14ac:dyDescent="0.25">
      <c r="A734" t="s">
        <v>7743</v>
      </c>
      <c r="B734" s="24">
        <v>45686</v>
      </c>
      <c r="C734" t="s">
        <v>7744</v>
      </c>
      <c r="D734" t="s">
        <v>7566</v>
      </c>
      <c r="E734" t="s">
        <v>7745</v>
      </c>
      <c r="F734" t="s">
        <v>7599</v>
      </c>
      <c r="G734" t="s">
        <v>7599</v>
      </c>
      <c r="H734">
        <f>Table1[[#This Row],[GrnPostDate]]-Table1[[#This Row],[PoDate]]</f>
        <v>2</v>
      </c>
      <c r="I734" t="s">
        <v>780</v>
      </c>
      <c r="J734" t="s">
        <v>52</v>
      </c>
      <c r="K734" t="s">
        <v>7253</v>
      </c>
      <c r="M734">
        <v>9962</v>
      </c>
      <c r="O734" t="s">
        <v>7746</v>
      </c>
      <c r="P734">
        <v>15000</v>
      </c>
      <c r="Q734">
        <v>1</v>
      </c>
      <c r="R734">
        <v>1</v>
      </c>
      <c r="S734" s="25">
        <f>Table1[[#This Row],[RcvdQuantity]]/Table1[[#This Row],[POQty]]</f>
        <v>1</v>
      </c>
      <c r="T734">
        <v>0</v>
      </c>
      <c r="U734">
        <v>0</v>
      </c>
      <c r="V734">
        <v>16</v>
      </c>
      <c r="W734">
        <v>2400</v>
      </c>
      <c r="X734">
        <v>17400</v>
      </c>
      <c r="Y734">
        <v>17400</v>
      </c>
      <c r="Z734">
        <v>17400</v>
      </c>
      <c r="AA734">
        <v>0</v>
      </c>
      <c r="AB734">
        <v>0</v>
      </c>
      <c r="AC734">
        <v>17400</v>
      </c>
      <c r="AD734">
        <v>19800</v>
      </c>
      <c r="AF734" t="s">
        <v>5412</v>
      </c>
      <c r="AH734">
        <v>373461</v>
      </c>
    </row>
    <row r="735" spans="1:34" x14ac:dyDescent="0.25">
      <c r="A735" t="s">
        <v>7747</v>
      </c>
      <c r="B735" s="24">
        <v>45687</v>
      </c>
      <c r="C735" t="s">
        <v>7748</v>
      </c>
      <c r="D735" t="s">
        <v>7566</v>
      </c>
      <c r="E735" t="s">
        <v>7749</v>
      </c>
      <c r="F735" t="s">
        <v>7599</v>
      </c>
      <c r="G735" t="s">
        <v>7599</v>
      </c>
      <c r="H735">
        <f>Table1[[#This Row],[GrnPostDate]]-Table1[[#This Row],[PoDate]]</f>
        <v>1</v>
      </c>
      <c r="I735" t="s">
        <v>5664</v>
      </c>
      <c r="J735" t="s">
        <v>119</v>
      </c>
      <c r="K735" t="s">
        <v>7750</v>
      </c>
      <c r="M735">
        <v>40271</v>
      </c>
      <c r="O735" t="s">
        <v>7751</v>
      </c>
      <c r="P735">
        <v>655</v>
      </c>
      <c r="Q735">
        <v>120</v>
      </c>
      <c r="R735">
        <v>120</v>
      </c>
      <c r="S735" s="25">
        <f>Table1[[#This Row],[RcvdQuantity]]/Table1[[#This Row],[POQty]]</f>
        <v>1</v>
      </c>
      <c r="T735">
        <v>0</v>
      </c>
      <c r="U735">
        <v>0</v>
      </c>
      <c r="V735">
        <v>0</v>
      </c>
      <c r="W735">
        <v>0</v>
      </c>
      <c r="X735">
        <v>655</v>
      </c>
      <c r="Y735">
        <v>655</v>
      </c>
      <c r="Z735">
        <v>655</v>
      </c>
      <c r="AA735">
        <v>0</v>
      </c>
      <c r="AB735">
        <v>0</v>
      </c>
      <c r="AC735">
        <v>78600</v>
      </c>
      <c r="AD735">
        <v>78600</v>
      </c>
      <c r="AF735" t="s">
        <v>5412</v>
      </c>
      <c r="AH735">
        <v>373467</v>
      </c>
    </row>
    <row r="736" spans="1:34" x14ac:dyDescent="0.25">
      <c r="A736" t="s">
        <v>7747</v>
      </c>
      <c r="B736" s="24">
        <v>45687</v>
      </c>
      <c r="C736" t="s">
        <v>7748</v>
      </c>
      <c r="D736" t="s">
        <v>7566</v>
      </c>
      <c r="E736" t="s">
        <v>7749</v>
      </c>
      <c r="F736" t="s">
        <v>7599</v>
      </c>
      <c r="G736" t="s">
        <v>7599</v>
      </c>
      <c r="H736">
        <f>Table1[[#This Row],[GrnPostDate]]-Table1[[#This Row],[PoDate]]</f>
        <v>1</v>
      </c>
      <c r="I736" t="s">
        <v>5664</v>
      </c>
      <c r="J736" t="s">
        <v>119</v>
      </c>
      <c r="K736" t="s">
        <v>7752</v>
      </c>
      <c r="M736">
        <v>708</v>
      </c>
      <c r="O736" t="s">
        <v>7753</v>
      </c>
      <c r="P736">
        <v>316.67</v>
      </c>
      <c r="Q736">
        <v>120</v>
      </c>
      <c r="R736">
        <v>84</v>
      </c>
      <c r="S736" s="25">
        <f>Table1[[#This Row],[RcvdQuantity]]/Table1[[#This Row],[POQty]]</f>
        <v>0.7</v>
      </c>
      <c r="T736">
        <v>36</v>
      </c>
      <c r="U736">
        <v>0</v>
      </c>
      <c r="V736">
        <v>0</v>
      </c>
      <c r="W736">
        <v>0</v>
      </c>
      <c r="X736">
        <v>316.67</v>
      </c>
      <c r="Y736">
        <v>316.67</v>
      </c>
      <c r="Z736">
        <v>316.67</v>
      </c>
      <c r="AA736">
        <v>0</v>
      </c>
      <c r="AB736">
        <v>0</v>
      </c>
      <c r="AC736">
        <v>26599.94</v>
      </c>
      <c r="AD736">
        <v>26599.94</v>
      </c>
      <c r="AF736" t="s">
        <v>5412</v>
      </c>
      <c r="AH736">
        <v>373468</v>
      </c>
    </row>
    <row r="737" spans="1:34" x14ac:dyDescent="0.25">
      <c r="A737" t="s">
        <v>7754</v>
      </c>
      <c r="B737" s="24">
        <v>45667</v>
      </c>
      <c r="C737" t="s">
        <v>7755</v>
      </c>
      <c r="D737" t="s">
        <v>7756</v>
      </c>
      <c r="E737" t="s">
        <v>7757</v>
      </c>
      <c r="F737" t="s">
        <v>7758</v>
      </c>
      <c r="G737" t="s">
        <v>7758</v>
      </c>
      <c r="H737">
        <f>Table1[[#This Row],[GrnPostDate]]-Table1[[#This Row],[PoDate]]</f>
        <v>24</v>
      </c>
      <c r="I737" t="s">
        <v>223</v>
      </c>
      <c r="J737" t="s">
        <v>5472</v>
      </c>
      <c r="K737" t="s">
        <v>7759</v>
      </c>
      <c r="L737" t="s">
        <v>7760</v>
      </c>
      <c r="M737">
        <v>7193</v>
      </c>
      <c r="O737" t="s">
        <v>7761</v>
      </c>
      <c r="P737">
        <v>110</v>
      </c>
      <c r="Q737">
        <v>800</v>
      </c>
      <c r="R737">
        <v>800</v>
      </c>
      <c r="S737" s="25">
        <f>Table1[[#This Row],[RcvdQuantity]]/Table1[[#This Row],[POQty]]</f>
        <v>1</v>
      </c>
      <c r="T737">
        <v>0</v>
      </c>
      <c r="U737">
        <v>0</v>
      </c>
      <c r="V737">
        <v>0</v>
      </c>
      <c r="W737">
        <v>0</v>
      </c>
      <c r="X737">
        <v>110</v>
      </c>
      <c r="Y737">
        <v>110</v>
      </c>
      <c r="Z737">
        <v>110</v>
      </c>
      <c r="AA737">
        <v>0</v>
      </c>
      <c r="AB737">
        <v>0</v>
      </c>
      <c r="AC737">
        <v>88000</v>
      </c>
      <c r="AD737">
        <v>88000</v>
      </c>
      <c r="AF737" t="s">
        <v>5412</v>
      </c>
      <c r="AH737">
        <v>373656</v>
      </c>
    </row>
    <row r="738" spans="1:34" x14ac:dyDescent="0.25">
      <c r="A738" t="s">
        <v>7762</v>
      </c>
      <c r="B738" s="24">
        <v>45671</v>
      </c>
      <c r="C738" t="s">
        <v>7763</v>
      </c>
      <c r="D738" t="s">
        <v>7756</v>
      </c>
      <c r="E738" t="s">
        <v>7764</v>
      </c>
      <c r="F738" t="s">
        <v>7758</v>
      </c>
      <c r="G738" t="s">
        <v>7758</v>
      </c>
      <c r="H738">
        <f>Table1[[#This Row],[GrnPostDate]]-Table1[[#This Row],[PoDate]]</f>
        <v>20</v>
      </c>
      <c r="I738" t="s">
        <v>223</v>
      </c>
      <c r="J738" t="s">
        <v>6657</v>
      </c>
      <c r="K738" t="s">
        <v>7765</v>
      </c>
      <c r="M738">
        <v>39561</v>
      </c>
      <c r="O738" t="s">
        <v>7766</v>
      </c>
      <c r="P738">
        <v>720</v>
      </c>
      <c r="Q738">
        <v>100</v>
      </c>
      <c r="R738">
        <v>29</v>
      </c>
      <c r="S738" s="25">
        <f>Table1[[#This Row],[RcvdQuantity]]/Table1[[#This Row],[POQty]]</f>
        <v>0.28999999999999998</v>
      </c>
      <c r="T738">
        <v>71</v>
      </c>
      <c r="U738">
        <v>0</v>
      </c>
      <c r="V738">
        <v>0</v>
      </c>
      <c r="W738">
        <v>0</v>
      </c>
      <c r="X738">
        <v>720</v>
      </c>
      <c r="Y738">
        <v>720</v>
      </c>
      <c r="Z738">
        <v>720</v>
      </c>
      <c r="AA738">
        <v>0</v>
      </c>
      <c r="AB738">
        <v>0</v>
      </c>
      <c r="AC738">
        <v>20880</v>
      </c>
      <c r="AD738">
        <v>20880</v>
      </c>
      <c r="AF738" t="s">
        <v>5412</v>
      </c>
      <c r="AH738">
        <v>373657</v>
      </c>
    </row>
    <row r="739" spans="1:34" x14ac:dyDescent="0.25">
      <c r="A739" t="s">
        <v>7767</v>
      </c>
      <c r="B739" s="24">
        <v>45686</v>
      </c>
      <c r="C739" t="s">
        <v>7768</v>
      </c>
      <c r="D739" t="s">
        <v>7756</v>
      </c>
      <c r="E739" t="s">
        <v>7769</v>
      </c>
      <c r="F739" t="s">
        <v>7758</v>
      </c>
      <c r="G739" t="s">
        <v>7758</v>
      </c>
      <c r="H739">
        <f>Table1[[#This Row],[GrnPostDate]]-Table1[[#This Row],[PoDate]]</f>
        <v>5</v>
      </c>
      <c r="I739" t="s">
        <v>188</v>
      </c>
      <c r="J739" t="s">
        <v>119</v>
      </c>
      <c r="K739" t="s">
        <v>7770</v>
      </c>
      <c r="M739">
        <v>31487</v>
      </c>
      <c r="O739" t="s">
        <v>7771</v>
      </c>
      <c r="P739">
        <v>1508.9</v>
      </c>
      <c r="Q739">
        <v>20</v>
      </c>
      <c r="R739">
        <v>20</v>
      </c>
      <c r="S739" s="25">
        <f>Table1[[#This Row],[RcvdQuantity]]/Table1[[#This Row],[POQty]]</f>
        <v>1</v>
      </c>
      <c r="T739">
        <v>0</v>
      </c>
      <c r="U739">
        <v>0</v>
      </c>
      <c r="V739">
        <v>0</v>
      </c>
      <c r="W739">
        <v>0</v>
      </c>
      <c r="X739">
        <v>1508.9</v>
      </c>
      <c r="Y739">
        <v>1508.9</v>
      </c>
      <c r="Z739">
        <v>1508.9</v>
      </c>
      <c r="AA739">
        <v>0</v>
      </c>
      <c r="AB739">
        <v>0</v>
      </c>
      <c r="AC739">
        <v>30178</v>
      </c>
      <c r="AD739">
        <v>30178</v>
      </c>
      <c r="AF739" t="s">
        <v>5412</v>
      </c>
      <c r="AH739">
        <v>373658</v>
      </c>
    </row>
    <row r="740" spans="1:34" x14ac:dyDescent="0.25">
      <c r="A740" t="s">
        <v>7413</v>
      </c>
      <c r="B740" s="24">
        <v>45671</v>
      </c>
      <c r="C740" t="s">
        <v>7772</v>
      </c>
      <c r="D740" t="s">
        <v>7756</v>
      </c>
      <c r="E740" t="s">
        <v>7773</v>
      </c>
      <c r="F740" t="s">
        <v>7758</v>
      </c>
      <c r="G740" t="s">
        <v>7758</v>
      </c>
      <c r="H740">
        <f>Table1[[#This Row],[GrnPostDate]]-Table1[[#This Row],[PoDate]]</f>
        <v>20</v>
      </c>
      <c r="I740" t="s">
        <v>703</v>
      </c>
      <c r="J740" t="s">
        <v>5409</v>
      </c>
      <c r="K740" t="s">
        <v>7774</v>
      </c>
      <c r="L740" t="s">
        <v>7775</v>
      </c>
      <c r="M740">
        <v>7463</v>
      </c>
      <c r="O740" t="s">
        <v>7776</v>
      </c>
      <c r="P740">
        <v>7.04</v>
      </c>
      <c r="Q740">
        <v>1400</v>
      </c>
      <c r="R740">
        <v>1400</v>
      </c>
      <c r="S740" s="25">
        <f>Table1[[#This Row],[RcvdQuantity]]/Table1[[#This Row],[POQty]]</f>
        <v>1</v>
      </c>
      <c r="T740">
        <v>0</v>
      </c>
      <c r="U740">
        <v>0</v>
      </c>
      <c r="V740">
        <v>0</v>
      </c>
      <c r="W740">
        <v>0</v>
      </c>
      <c r="X740">
        <v>7.04</v>
      </c>
      <c r="Y740">
        <v>7.04</v>
      </c>
      <c r="Z740">
        <v>7.04</v>
      </c>
      <c r="AA740">
        <v>0</v>
      </c>
      <c r="AB740">
        <v>0</v>
      </c>
      <c r="AC740">
        <v>9849</v>
      </c>
      <c r="AD740">
        <v>9849</v>
      </c>
      <c r="AF740" t="s">
        <v>5412</v>
      </c>
      <c r="AH740">
        <v>373662</v>
      </c>
    </row>
    <row r="741" spans="1:34" x14ac:dyDescent="0.25">
      <c r="A741" t="s">
        <v>7777</v>
      </c>
      <c r="B741" s="24">
        <v>45688</v>
      </c>
      <c r="C741" t="s">
        <v>7778</v>
      </c>
      <c r="D741" t="s">
        <v>7779</v>
      </c>
      <c r="E741" t="s">
        <v>7780</v>
      </c>
      <c r="F741" t="s">
        <v>7758</v>
      </c>
      <c r="G741" t="s">
        <v>7758</v>
      </c>
      <c r="H741">
        <f>Table1[[#This Row],[GrnPostDate]]-Table1[[#This Row],[PoDate]]</f>
        <v>3</v>
      </c>
      <c r="I741" t="s">
        <v>780</v>
      </c>
      <c r="J741" t="s">
        <v>90</v>
      </c>
      <c r="K741" t="s">
        <v>7781</v>
      </c>
      <c r="M741">
        <v>953</v>
      </c>
      <c r="O741" t="s">
        <v>7782</v>
      </c>
      <c r="P741">
        <v>0.53</v>
      </c>
      <c r="Q741">
        <v>150000</v>
      </c>
      <c r="R741">
        <v>150000</v>
      </c>
      <c r="S741" s="25">
        <f>Table1[[#This Row],[RcvdQuantity]]/Table1[[#This Row],[POQty]]</f>
        <v>1</v>
      </c>
      <c r="T741">
        <v>0</v>
      </c>
      <c r="U741">
        <v>0</v>
      </c>
      <c r="V741">
        <v>16</v>
      </c>
      <c r="W741">
        <v>12828</v>
      </c>
      <c r="X741">
        <v>0.62</v>
      </c>
      <c r="Y741">
        <v>0.62</v>
      </c>
      <c r="Z741">
        <v>0.62</v>
      </c>
      <c r="AA741">
        <v>0</v>
      </c>
      <c r="AB741">
        <v>0</v>
      </c>
      <c r="AC741">
        <v>93000</v>
      </c>
      <c r="AD741">
        <v>105828</v>
      </c>
      <c r="AF741" t="s">
        <v>5412</v>
      </c>
      <c r="AH741">
        <v>373687</v>
      </c>
    </row>
    <row r="742" spans="1:34" x14ac:dyDescent="0.25">
      <c r="A742" t="s">
        <v>7783</v>
      </c>
      <c r="B742" s="24">
        <v>45679</v>
      </c>
      <c r="C742" t="s">
        <v>7784</v>
      </c>
      <c r="D742" t="s">
        <v>7756</v>
      </c>
      <c r="E742" t="s">
        <v>7785</v>
      </c>
      <c r="F742" t="s">
        <v>7758</v>
      </c>
      <c r="G742" t="s">
        <v>7758</v>
      </c>
      <c r="H742">
        <f>Table1[[#This Row],[GrnPostDate]]-Table1[[#This Row],[PoDate]]</f>
        <v>12</v>
      </c>
      <c r="I742" t="s">
        <v>636</v>
      </c>
      <c r="J742" t="s">
        <v>5472</v>
      </c>
      <c r="K742" t="s">
        <v>5941</v>
      </c>
      <c r="L742" t="s">
        <v>5942</v>
      </c>
      <c r="M742">
        <v>7129</v>
      </c>
      <c r="O742" t="s">
        <v>5943</v>
      </c>
      <c r="P742">
        <v>410</v>
      </c>
      <c r="Q742">
        <v>1000</v>
      </c>
      <c r="R742">
        <v>1000</v>
      </c>
      <c r="S742" s="25">
        <f>Table1[[#This Row],[RcvdQuantity]]/Table1[[#This Row],[POQty]]</f>
        <v>1</v>
      </c>
      <c r="T742">
        <v>0</v>
      </c>
      <c r="U742">
        <v>0</v>
      </c>
      <c r="V742">
        <v>0</v>
      </c>
      <c r="W742">
        <v>0</v>
      </c>
      <c r="X742">
        <v>410</v>
      </c>
      <c r="Y742">
        <v>410</v>
      </c>
      <c r="Z742">
        <v>410</v>
      </c>
      <c r="AA742">
        <v>0</v>
      </c>
      <c r="AB742">
        <v>0</v>
      </c>
      <c r="AC742">
        <v>410000</v>
      </c>
      <c r="AD742">
        <v>410000</v>
      </c>
      <c r="AF742" t="s">
        <v>5412</v>
      </c>
      <c r="AH742">
        <v>373690</v>
      </c>
    </row>
    <row r="743" spans="1:34" x14ac:dyDescent="0.25">
      <c r="A743" t="s">
        <v>7786</v>
      </c>
      <c r="B743" s="24">
        <v>45688</v>
      </c>
      <c r="C743" t="s">
        <v>7787</v>
      </c>
      <c r="D743" t="s">
        <v>7756</v>
      </c>
      <c r="E743" t="s">
        <v>7788</v>
      </c>
      <c r="F743" t="s">
        <v>7758</v>
      </c>
      <c r="G743" t="s">
        <v>7758</v>
      </c>
      <c r="H743">
        <f>Table1[[#This Row],[GrnPostDate]]-Table1[[#This Row],[PoDate]]</f>
        <v>3</v>
      </c>
      <c r="I743" t="s">
        <v>1176</v>
      </c>
      <c r="J743" t="s">
        <v>5472</v>
      </c>
      <c r="K743" t="s">
        <v>7789</v>
      </c>
      <c r="L743" t="s">
        <v>7203</v>
      </c>
      <c r="M743">
        <v>7556</v>
      </c>
      <c r="O743" t="s">
        <v>7790</v>
      </c>
      <c r="P743">
        <v>187</v>
      </c>
      <c r="Q743">
        <v>100</v>
      </c>
      <c r="R743">
        <v>100</v>
      </c>
      <c r="S743" s="25">
        <f>Table1[[#This Row],[RcvdQuantity]]/Table1[[#This Row],[POQty]]</f>
        <v>1</v>
      </c>
      <c r="T743">
        <v>0</v>
      </c>
      <c r="U743">
        <v>0</v>
      </c>
      <c r="V743">
        <v>0</v>
      </c>
      <c r="W743">
        <v>0</v>
      </c>
      <c r="X743">
        <v>187</v>
      </c>
      <c r="Y743">
        <v>187</v>
      </c>
      <c r="Z743">
        <v>187</v>
      </c>
      <c r="AA743">
        <v>0</v>
      </c>
      <c r="AB743">
        <v>0</v>
      </c>
      <c r="AC743">
        <v>18700</v>
      </c>
      <c r="AD743">
        <v>18700</v>
      </c>
      <c r="AF743" t="s">
        <v>5412</v>
      </c>
      <c r="AH743">
        <v>373691</v>
      </c>
    </row>
    <row r="744" spans="1:34" x14ac:dyDescent="0.25">
      <c r="A744" t="s">
        <v>7791</v>
      </c>
      <c r="B744" s="24">
        <v>45679</v>
      </c>
      <c r="C744" t="s">
        <v>7792</v>
      </c>
      <c r="D744" t="s">
        <v>7756</v>
      </c>
      <c r="E744" t="s">
        <v>7793</v>
      </c>
      <c r="F744" t="s">
        <v>7758</v>
      </c>
      <c r="G744" t="s">
        <v>7758</v>
      </c>
      <c r="H744">
        <f>Table1[[#This Row],[GrnPostDate]]-Table1[[#This Row],[PoDate]]</f>
        <v>12</v>
      </c>
      <c r="I744" t="s">
        <v>5947</v>
      </c>
      <c r="J744" t="s">
        <v>5948</v>
      </c>
      <c r="K744" t="s">
        <v>5949</v>
      </c>
      <c r="L744" t="s">
        <v>5950</v>
      </c>
      <c r="M744">
        <v>7484</v>
      </c>
      <c r="O744" t="s">
        <v>7794</v>
      </c>
      <c r="P744">
        <v>135</v>
      </c>
      <c r="Q744">
        <v>3000</v>
      </c>
      <c r="R744">
        <v>3000</v>
      </c>
      <c r="S744" s="25">
        <f>Table1[[#This Row],[RcvdQuantity]]/Table1[[#This Row],[POQty]]</f>
        <v>1</v>
      </c>
      <c r="T744">
        <v>0</v>
      </c>
      <c r="U744">
        <v>0</v>
      </c>
      <c r="V744">
        <v>0</v>
      </c>
      <c r="W744">
        <v>0</v>
      </c>
      <c r="X744">
        <v>135</v>
      </c>
      <c r="Y744">
        <v>135</v>
      </c>
      <c r="Z744">
        <v>135</v>
      </c>
      <c r="AA744">
        <v>0</v>
      </c>
      <c r="AB744">
        <v>0</v>
      </c>
      <c r="AC744">
        <v>405000</v>
      </c>
      <c r="AD744">
        <v>405000</v>
      </c>
      <c r="AF744" t="s">
        <v>5412</v>
      </c>
      <c r="AH744">
        <v>373695</v>
      </c>
    </row>
    <row r="745" spans="1:34" x14ac:dyDescent="0.25">
      <c r="A745" t="s">
        <v>7795</v>
      </c>
      <c r="B745" s="24">
        <v>45688</v>
      </c>
      <c r="C745" t="s">
        <v>7796</v>
      </c>
      <c r="D745" t="s">
        <v>7797</v>
      </c>
      <c r="E745" t="s">
        <v>7798</v>
      </c>
      <c r="F745" t="s">
        <v>7799</v>
      </c>
      <c r="G745" t="s">
        <v>7799</v>
      </c>
      <c r="H745">
        <f>Table1[[#This Row],[GrnPostDate]]-Table1[[#This Row],[PoDate]]</f>
        <v>4</v>
      </c>
      <c r="I745" t="s">
        <v>5594</v>
      </c>
      <c r="J745" t="s">
        <v>854</v>
      </c>
      <c r="K745" t="s">
        <v>5595</v>
      </c>
      <c r="M745">
        <v>1173</v>
      </c>
      <c r="O745" t="s">
        <v>37</v>
      </c>
      <c r="P745">
        <v>168.6</v>
      </c>
      <c r="Q745">
        <v>4454.08</v>
      </c>
      <c r="R745">
        <v>4415</v>
      </c>
      <c r="S745" s="25">
        <f>Table1[[#This Row],[RcvdQuantity]]/Table1[[#This Row],[POQty]]</f>
        <v>0.99122602198433796</v>
      </c>
      <c r="T745">
        <v>39.08</v>
      </c>
      <c r="U745">
        <v>0</v>
      </c>
      <c r="V745">
        <v>0</v>
      </c>
      <c r="W745">
        <v>0</v>
      </c>
      <c r="X745">
        <v>168.6</v>
      </c>
      <c r="Y745">
        <v>168.6</v>
      </c>
      <c r="Z745">
        <v>168.6</v>
      </c>
      <c r="AA745">
        <v>0</v>
      </c>
      <c r="AB745">
        <v>0</v>
      </c>
      <c r="AC745">
        <v>744369</v>
      </c>
      <c r="AD745">
        <v>744369</v>
      </c>
      <c r="AF745" t="s">
        <v>5503</v>
      </c>
      <c r="AH745">
        <v>373998</v>
      </c>
    </row>
    <row r="746" spans="1:34" x14ac:dyDescent="0.25">
      <c r="A746" t="s">
        <v>7800</v>
      </c>
      <c r="B746" s="24">
        <v>45686</v>
      </c>
      <c r="C746" t="s">
        <v>7801</v>
      </c>
      <c r="D746" t="s">
        <v>7802</v>
      </c>
      <c r="E746" t="s">
        <v>7803</v>
      </c>
      <c r="F746" t="s">
        <v>7799</v>
      </c>
      <c r="G746" t="s">
        <v>7799</v>
      </c>
      <c r="H746">
        <f>Table1[[#This Row],[GrnPostDate]]-Table1[[#This Row],[PoDate]]</f>
        <v>6</v>
      </c>
      <c r="I746" t="s">
        <v>5594</v>
      </c>
      <c r="J746" t="s">
        <v>854</v>
      </c>
      <c r="K746" t="s">
        <v>5595</v>
      </c>
      <c r="M746">
        <v>1173</v>
      </c>
      <c r="O746" t="s">
        <v>37</v>
      </c>
      <c r="P746">
        <v>168.6</v>
      </c>
      <c r="Q746">
        <v>2000</v>
      </c>
      <c r="R746">
        <v>2000</v>
      </c>
      <c r="S746" s="25">
        <f>Table1[[#This Row],[RcvdQuantity]]/Table1[[#This Row],[POQty]]</f>
        <v>1</v>
      </c>
      <c r="T746">
        <v>0</v>
      </c>
      <c r="U746">
        <v>0</v>
      </c>
      <c r="V746">
        <v>0</v>
      </c>
      <c r="W746">
        <v>0</v>
      </c>
      <c r="X746">
        <v>168.6</v>
      </c>
      <c r="Y746">
        <v>168.6</v>
      </c>
      <c r="Z746">
        <v>168.6</v>
      </c>
      <c r="AA746">
        <v>0</v>
      </c>
      <c r="AB746">
        <v>0</v>
      </c>
      <c r="AC746">
        <v>337200</v>
      </c>
      <c r="AD746">
        <v>337200</v>
      </c>
      <c r="AF746" t="s">
        <v>5503</v>
      </c>
      <c r="AH746">
        <v>374010</v>
      </c>
    </row>
    <row r="747" spans="1:34" x14ac:dyDescent="0.25">
      <c r="A747" t="s">
        <v>7804</v>
      </c>
      <c r="B747" s="24">
        <v>45686</v>
      </c>
      <c r="C747" t="s">
        <v>7805</v>
      </c>
      <c r="D747" t="s">
        <v>7756</v>
      </c>
      <c r="E747" t="s">
        <v>7806</v>
      </c>
      <c r="F747" t="s">
        <v>7799</v>
      </c>
      <c r="G747" t="s">
        <v>7799</v>
      </c>
      <c r="H747">
        <f>Table1[[#This Row],[GrnPostDate]]-Table1[[#This Row],[PoDate]]</f>
        <v>6</v>
      </c>
      <c r="I747" t="s">
        <v>5822</v>
      </c>
      <c r="J747" t="s">
        <v>90</v>
      </c>
      <c r="K747" t="s">
        <v>5823</v>
      </c>
      <c r="M747">
        <v>13586</v>
      </c>
      <c r="O747" t="s">
        <v>7807</v>
      </c>
      <c r="P747">
        <v>43.1</v>
      </c>
      <c r="Q747">
        <v>1500</v>
      </c>
      <c r="R747">
        <v>1500</v>
      </c>
      <c r="S747" s="25">
        <f>Table1[[#This Row],[RcvdQuantity]]/Table1[[#This Row],[POQty]]</f>
        <v>1</v>
      </c>
      <c r="T747">
        <v>0</v>
      </c>
      <c r="U747">
        <v>0</v>
      </c>
      <c r="V747">
        <v>16</v>
      </c>
      <c r="W747">
        <v>10344</v>
      </c>
      <c r="X747">
        <v>50</v>
      </c>
      <c r="Y747">
        <v>50</v>
      </c>
      <c r="Z747">
        <v>50</v>
      </c>
      <c r="AA747">
        <v>0</v>
      </c>
      <c r="AB747">
        <v>0</v>
      </c>
      <c r="AC747">
        <v>74994</v>
      </c>
      <c r="AD747">
        <v>85338</v>
      </c>
      <c r="AF747" t="s">
        <v>5412</v>
      </c>
      <c r="AH747">
        <v>374048</v>
      </c>
    </row>
    <row r="748" spans="1:34" x14ac:dyDescent="0.25">
      <c r="A748" t="s">
        <v>7804</v>
      </c>
      <c r="B748" s="24">
        <v>45686</v>
      </c>
      <c r="C748" t="s">
        <v>7805</v>
      </c>
      <c r="D748" t="s">
        <v>7756</v>
      </c>
      <c r="E748" t="s">
        <v>7806</v>
      </c>
      <c r="F748" t="s">
        <v>7799</v>
      </c>
      <c r="G748" t="s">
        <v>7799</v>
      </c>
      <c r="H748">
        <f>Table1[[#This Row],[GrnPostDate]]-Table1[[#This Row],[PoDate]]</f>
        <v>6</v>
      </c>
      <c r="I748" t="s">
        <v>5822</v>
      </c>
      <c r="J748" t="s">
        <v>90</v>
      </c>
      <c r="K748" t="s">
        <v>5825</v>
      </c>
      <c r="M748">
        <v>13585</v>
      </c>
      <c r="O748" t="s">
        <v>37</v>
      </c>
      <c r="P748">
        <v>137.5</v>
      </c>
      <c r="Q748">
        <v>1200</v>
      </c>
      <c r="R748">
        <v>1200</v>
      </c>
      <c r="S748" s="25">
        <f>Table1[[#This Row],[RcvdQuantity]]/Table1[[#This Row],[POQty]]</f>
        <v>1</v>
      </c>
      <c r="T748">
        <v>0</v>
      </c>
      <c r="U748">
        <v>0</v>
      </c>
      <c r="V748">
        <v>16</v>
      </c>
      <c r="W748">
        <v>26400</v>
      </c>
      <c r="X748">
        <v>159.5</v>
      </c>
      <c r="Y748">
        <v>159.5</v>
      </c>
      <c r="Z748">
        <v>159.5</v>
      </c>
      <c r="AA748">
        <v>0</v>
      </c>
      <c r="AB748">
        <v>0</v>
      </c>
      <c r="AC748">
        <v>191400</v>
      </c>
      <c r="AD748">
        <v>217800</v>
      </c>
      <c r="AF748" t="s">
        <v>5412</v>
      </c>
      <c r="AH748">
        <v>374049</v>
      </c>
    </row>
    <row r="749" spans="1:34" x14ac:dyDescent="0.25">
      <c r="A749" t="s">
        <v>7808</v>
      </c>
      <c r="B749" s="24">
        <v>45688</v>
      </c>
      <c r="C749" t="s">
        <v>7809</v>
      </c>
      <c r="D749" t="s">
        <v>7756</v>
      </c>
      <c r="E749" t="s">
        <v>7810</v>
      </c>
      <c r="F749" t="s">
        <v>7799</v>
      </c>
      <c r="G749" t="s">
        <v>7799</v>
      </c>
      <c r="H749">
        <f>Table1[[#This Row],[GrnPostDate]]-Table1[[#This Row],[PoDate]]</f>
        <v>4</v>
      </c>
      <c r="I749" t="s">
        <v>5822</v>
      </c>
      <c r="J749" t="s">
        <v>5790</v>
      </c>
      <c r="K749" t="s">
        <v>7811</v>
      </c>
      <c r="M749">
        <v>1151</v>
      </c>
      <c r="O749" t="s">
        <v>37</v>
      </c>
      <c r="P749">
        <v>800.01</v>
      </c>
      <c r="Q749">
        <v>20</v>
      </c>
      <c r="R749">
        <v>20</v>
      </c>
      <c r="S749" s="25">
        <f>Table1[[#This Row],[RcvdQuantity]]/Table1[[#This Row],[POQty]]</f>
        <v>1</v>
      </c>
      <c r="T749">
        <v>0</v>
      </c>
      <c r="U749">
        <v>0</v>
      </c>
      <c r="V749">
        <v>0</v>
      </c>
      <c r="W749">
        <v>0</v>
      </c>
      <c r="X749">
        <v>800.01</v>
      </c>
      <c r="Y749">
        <v>800.01</v>
      </c>
      <c r="Z749">
        <v>800.01</v>
      </c>
      <c r="AA749">
        <v>0</v>
      </c>
      <c r="AB749">
        <v>0</v>
      </c>
      <c r="AC749">
        <v>16000.2</v>
      </c>
      <c r="AD749">
        <v>16000.2</v>
      </c>
      <c r="AF749" t="s">
        <v>5412</v>
      </c>
      <c r="AH749">
        <v>374062</v>
      </c>
    </row>
    <row r="750" spans="1:34" x14ac:dyDescent="0.25">
      <c r="A750" t="s">
        <v>7808</v>
      </c>
      <c r="B750" s="24">
        <v>45688</v>
      </c>
      <c r="C750" t="s">
        <v>7809</v>
      </c>
      <c r="D750" t="s">
        <v>7756</v>
      </c>
      <c r="E750" t="s">
        <v>7810</v>
      </c>
      <c r="F750" t="s">
        <v>7799</v>
      </c>
      <c r="G750" t="s">
        <v>7799</v>
      </c>
      <c r="H750">
        <f>Table1[[#This Row],[GrnPostDate]]-Table1[[#This Row],[PoDate]]</f>
        <v>4</v>
      </c>
      <c r="I750" t="s">
        <v>5822</v>
      </c>
      <c r="J750" t="s">
        <v>5790</v>
      </c>
      <c r="K750" t="s">
        <v>7812</v>
      </c>
      <c r="M750">
        <v>1107</v>
      </c>
      <c r="O750" t="s">
        <v>37</v>
      </c>
      <c r="P750">
        <v>1545</v>
      </c>
      <c r="Q750">
        <v>20</v>
      </c>
      <c r="R750">
        <v>20</v>
      </c>
      <c r="S750" s="25">
        <f>Table1[[#This Row],[RcvdQuantity]]/Table1[[#This Row],[POQty]]</f>
        <v>1</v>
      </c>
      <c r="T750">
        <v>0</v>
      </c>
      <c r="U750">
        <v>0</v>
      </c>
      <c r="V750">
        <v>0</v>
      </c>
      <c r="W750">
        <v>0</v>
      </c>
      <c r="X750">
        <v>1545</v>
      </c>
      <c r="Y750">
        <v>1545</v>
      </c>
      <c r="Z750">
        <v>1545</v>
      </c>
      <c r="AA750">
        <v>0</v>
      </c>
      <c r="AB750">
        <v>0</v>
      </c>
      <c r="AC750">
        <v>30900.080000000002</v>
      </c>
      <c r="AD750">
        <v>30900.080000000002</v>
      </c>
      <c r="AF750" t="s">
        <v>5412</v>
      </c>
      <c r="AH750">
        <v>374063</v>
      </c>
    </row>
    <row r="751" spans="1:34" x14ac:dyDescent="0.25">
      <c r="A751" t="s">
        <v>7813</v>
      </c>
      <c r="B751" s="24">
        <v>45687</v>
      </c>
      <c r="C751" t="s">
        <v>7814</v>
      </c>
      <c r="D751" t="s">
        <v>7756</v>
      </c>
      <c r="E751" t="s">
        <v>7815</v>
      </c>
      <c r="F751" t="s">
        <v>7799</v>
      </c>
      <c r="G751" t="s">
        <v>7799</v>
      </c>
      <c r="H751">
        <f>Table1[[#This Row],[GrnPostDate]]-Table1[[#This Row],[PoDate]]</f>
        <v>5</v>
      </c>
      <c r="I751" t="s">
        <v>356</v>
      </c>
      <c r="J751" t="s">
        <v>90</v>
      </c>
      <c r="K751" t="s">
        <v>7816</v>
      </c>
      <c r="M751">
        <v>979</v>
      </c>
      <c r="O751" t="s">
        <v>7817</v>
      </c>
      <c r="P751">
        <v>16.100000000000001</v>
      </c>
      <c r="Q751">
        <v>300</v>
      </c>
      <c r="R751">
        <v>300</v>
      </c>
      <c r="S751" s="25">
        <f>Table1[[#This Row],[RcvdQuantity]]/Table1[[#This Row],[POQty]]</f>
        <v>1</v>
      </c>
      <c r="T751">
        <v>0</v>
      </c>
      <c r="U751">
        <v>0</v>
      </c>
      <c r="V751">
        <v>0</v>
      </c>
      <c r="W751">
        <v>0</v>
      </c>
      <c r="X751">
        <v>16.100000000000001</v>
      </c>
      <c r="Y751">
        <v>16.100000000000001</v>
      </c>
      <c r="Z751">
        <v>16.100000000000001</v>
      </c>
      <c r="AA751">
        <v>0</v>
      </c>
      <c r="AB751">
        <v>0</v>
      </c>
      <c r="AC751">
        <v>4830</v>
      </c>
      <c r="AD751">
        <v>4830</v>
      </c>
      <c r="AF751" t="s">
        <v>5412</v>
      </c>
      <c r="AH751">
        <v>374089</v>
      </c>
    </row>
    <row r="752" spans="1:34" x14ac:dyDescent="0.25">
      <c r="A752" t="s">
        <v>7813</v>
      </c>
      <c r="B752" s="24">
        <v>45687</v>
      </c>
      <c r="C752" t="s">
        <v>7814</v>
      </c>
      <c r="D752" t="s">
        <v>7756</v>
      </c>
      <c r="E752" t="s">
        <v>7815</v>
      </c>
      <c r="F752" t="s">
        <v>7799</v>
      </c>
      <c r="G752" t="s">
        <v>7799</v>
      </c>
      <c r="H752">
        <f>Table1[[#This Row],[GrnPostDate]]-Table1[[#This Row],[PoDate]]</f>
        <v>5</v>
      </c>
      <c r="I752" t="s">
        <v>356</v>
      </c>
      <c r="J752" t="s">
        <v>5509</v>
      </c>
      <c r="K752" t="s">
        <v>5512</v>
      </c>
      <c r="M752">
        <v>11383</v>
      </c>
      <c r="O752" t="s">
        <v>7818</v>
      </c>
      <c r="P752">
        <v>88.5</v>
      </c>
      <c r="Q752">
        <v>500</v>
      </c>
      <c r="R752">
        <v>500</v>
      </c>
      <c r="S752" s="25">
        <f>Table1[[#This Row],[RcvdQuantity]]/Table1[[#This Row],[POQty]]</f>
        <v>1</v>
      </c>
      <c r="T752">
        <v>0</v>
      </c>
      <c r="U752">
        <v>0</v>
      </c>
      <c r="V752">
        <v>0</v>
      </c>
      <c r="W752">
        <v>0</v>
      </c>
      <c r="X752">
        <v>88.5</v>
      </c>
      <c r="Y752">
        <v>88.5</v>
      </c>
      <c r="Z752">
        <v>88.5</v>
      </c>
      <c r="AA752">
        <v>0</v>
      </c>
      <c r="AB752">
        <v>0</v>
      </c>
      <c r="AC752">
        <v>44250</v>
      </c>
      <c r="AD752">
        <v>44250</v>
      </c>
      <c r="AF752" t="s">
        <v>5412</v>
      </c>
      <c r="AH752">
        <v>374090</v>
      </c>
    </row>
    <row r="753" spans="1:34" x14ac:dyDescent="0.25">
      <c r="A753" t="s">
        <v>7813</v>
      </c>
      <c r="B753" s="24">
        <v>45687</v>
      </c>
      <c r="C753" t="s">
        <v>7814</v>
      </c>
      <c r="D753" t="s">
        <v>7756</v>
      </c>
      <c r="E753" t="s">
        <v>7815</v>
      </c>
      <c r="F753" t="s">
        <v>7799</v>
      </c>
      <c r="G753" t="s">
        <v>7799</v>
      </c>
      <c r="H753">
        <f>Table1[[#This Row],[GrnPostDate]]-Table1[[#This Row],[PoDate]]</f>
        <v>5</v>
      </c>
      <c r="I753" t="s">
        <v>356</v>
      </c>
      <c r="J753" t="s">
        <v>5509</v>
      </c>
      <c r="K753" t="s">
        <v>7819</v>
      </c>
      <c r="M753">
        <v>666</v>
      </c>
      <c r="O753" t="s">
        <v>7818</v>
      </c>
      <c r="P753">
        <v>78.5</v>
      </c>
      <c r="Q753">
        <v>500</v>
      </c>
      <c r="R753">
        <v>500</v>
      </c>
      <c r="S753" s="25">
        <f>Table1[[#This Row],[RcvdQuantity]]/Table1[[#This Row],[POQty]]</f>
        <v>1</v>
      </c>
      <c r="T753">
        <v>0</v>
      </c>
      <c r="U753">
        <v>0</v>
      </c>
      <c r="V753">
        <v>0</v>
      </c>
      <c r="W753">
        <v>0</v>
      </c>
      <c r="X753">
        <v>78.5</v>
      </c>
      <c r="Y753">
        <v>78.5</v>
      </c>
      <c r="Z753">
        <v>78.5</v>
      </c>
      <c r="AA753">
        <v>0</v>
      </c>
      <c r="AB753">
        <v>0</v>
      </c>
      <c r="AC753">
        <v>39250</v>
      </c>
      <c r="AD753">
        <v>39250</v>
      </c>
      <c r="AF753" t="s">
        <v>5412</v>
      </c>
      <c r="AH753">
        <v>374091</v>
      </c>
    </row>
    <row r="754" spans="1:34" x14ac:dyDescent="0.25">
      <c r="A754" t="s">
        <v>7813</v>
      </c>
      <c r="B754" s="24">
        <v>45687</v>
      </c>
      <c r="C754" t="s">
        <v>7814</v>
      </c>
      <c r="D754" t="s">
        <v>7756</v>
      </c>
      <c r="E754" t="s">
        <v>7815</v>
      </c>
      <c r="F754" t="s">
        <v>7799</v>
      </c>
      <c r="G754" t="s">
        <v>7799</v>
      </c>
      <c r="H754">
        <f>Table1[[#This Row],[GrnPostDate]]-Table1[[#This Row],[PoDate]]</f>
        <v>5</v>
      </c>
      <c r="I754" t="s">
        <v>356</v>
      </c>
      <c r="J754" t="s">
        <v>90</v>
      </c>
      <c r="K754" t="s">
        <v>7820</v>
      </c>
      <c r="M754">
        <v>868</v>
      </c>
      <c r="O754" t="s">
        <v>7817</v>
      </c>
      <c r="P754">
        <v>61</v>
      </c>
      <c r="Q754">
        <v>300</v>
      </c>
      <c r="R754">
        <v>300</v>
      </c>
      <c r="S754" s="25">
        <f>Table1[[#This Row],[RcvdQuantity]]/Table1[[#This Row],[POQty]]</f>
        <v>1</v>
      </c>
      <c r="T754">
        <v>0</v>
      </c>
      <c r="U754">
        <v>0</v>
      </c>
      <c r="V754">
        <v>0</v>
      </c>
      <c r="W754">
        <v>0</v>
      </c>
      <c r="X754">
        <v>61</v>
      </c>
      <c r="Y754">
        <v>61</v>
      </c>
      <c r="Z754">
        <v>61</v>
      </c>
      <c r="AA754">
        <v>0</v>
      </c>
      <c r="AB754">
        <v>0</v>
      </c>
      <c r="AC754">
        <v>18300</v>
      </c>
      <c r="AD754">
        <v>18300</v>
      </c>
      <c r="AF754" t="s">
        <v>5412</v>
      </c>
      <c r="AH754">
        <v>374092</v>
      </c>
    </row>
    <row r="755" spans="1:34" x14ac:dyDescent="0.25">
      <c r="A755" t="s">
        <v>7813</v>
      </c>
      <c r="B755" s="24">
        <v>45687</v>
      </c>
      <c r="C755" t="s">
        <v>7814</v>
      </c>
      <c r="D755" t="s">
        <v>7756</v>
      </c>
      <c r="E755" t="s">
        <v>7815</v>
      </c>
      <c r="F755" t="s">
        <v>7799</v>
      </c>
      <c r="G755" t="s">
        <v>7799</v>
      </c>
      <c r="H755">
        <f>Table1[[#This Row],[GrnPostDate]]-Table1[[#This Row],[PoDate]]</f>
        <v>5</v>
      </c>
      <c r="I755" t="s">
        <v>356</v>
      </c>
      <c r="J755" t="s">
        <v>90</v>
      </c>
      <c r="K755" t="s">
        <v>6788</v>
      </c>
      <c r="M755">
        <v>883</v>
      </c>
      <c r="O755" t="s">
        <v>7817</v>
      </c>
      <c r="P755">
        <v>23.56</v>
      </c>
      <c r="Q755">
        <v>300</v>
      </c>
      <c r="R755">
        <v>300</v>
      </c>
      <c r="S755" s="25">
        <f>Table1[[#This Row],[RcvdQuantity]]/Table1[[#This Row],[POQty]]</f>
        <v>1</v>
      </c>
      <c r="T755">
        <v>0</v>
      </c>
      <c r="U755">
        <v>0</v>
      </c>
      <c r="V755">
        <v>0</v>
      </c>
      <c r="W755">
        <v>0</v>
      </c>
      <c r="X755">
        <v>23.56</v>
      </c>
      <c r="Y755">
        <v>23.56</v>
      </c>
      <c r="Z755">
        <v>23.56</v>
      </c>
      <c r="AA755">
        <v>0</v>
      </c>
      <c r="AB755">
        <v>0</v>
      </c>
      <c r="AC755">
        <v>7068</v>
      </c>
      <c r="AD755">
        <v>7068</v>
      </c>
      <c r="AF755" t="s">
        <v>5412</v>
      </c>
      <c r="AH755">
        <v>374093</v>
      </c>
    </row>
    <row r="756" spans="1:34" x14ac:dyDescent="0.25">
      <c r="A756" t="s">
        <v>7813</v>
      </c>
      <c r="B756" s="24">
        <v>45687</v>
      </c>
      <c r="C756" t="s">
        <v>7814</v>
      </c>
      <c r="D756" t="s">
        <v>7756</v>
      </c>
      <c r="E756" t="s">
        <v>7815</v>
      </c>
      <c r="F756" t="s">
        <v>7799</v>
      </c>
      <c r="G756" t="s">
        <v>7799</v>
      </c>
      <c r="H756">
        <f>Table1[[#This Row],[GrnPostDate]]-Table1[[#This Row],[PoDate]]</f>
        <v>5</v>
      </c>
      <c r="I756" t="s">
        <v>356</v>
      </c>
      <c r="J756" t="s">
        <v>90</v>
      </c>
      <c r="K756" t="s">
        <v>7821</v>
      </c>
      <c r="M756">
        <v>638</v>
      </c>
      <c r="O756" t="s">
        <v>37</v>
      </c>
      <c r="P756">
        <v>1750</v>
      </c>
      <c r="Q756">
        <v>20</v>
      </c>
      <c r="R756">
        <v>20</v>
      </c>
      <c r="S756" s="25">
        <f>Table1[[#This Row],[RcvdQuantity]]/Table1[[#This Row],[POQty]]</f>
        <v>1</v>
      </c>
      <c r="T756">
        <v>0</v>
      </c>
      <c r="U756">
        <v>0</v>
      </c>
      <c r="V756">
        <v>0</v>
      </c>
      <c r="W756">
        <v>0</v>
      </c>
      <c r="X756">
        <v>1250</v>
      </c>
      <c r="Y756">
        <v>1750</v>
      </c>
      <c r="Z756">
        <v>1250</v>
      </c>
      <c r="AA756">
        <v>0</v>
      </c>
      <c r="AB756">
        <v>40</v>
      </c>
      <c r="AC756">
        <v>25000</v>
      </c>
      <c r="AD756">
        <v>25000</v>
      </c>
      <c r="AF756" t="s">
        <v>5412</v>
      </c>
      <c r="AH756">
        <v>374094</v>
      </c>
    </row>
    <row r="757" spans="1:34" x14ac:dyDescent="0.25">
      <c r="A757" t="s">
        <v>7813</v>
      </c>
      <c r="B757" s="24">
        <v>45687</v>
      </c>
      <c r="C757" t="s">
        <v>7814</v>
      </c>
      <c r="D757" t="s">
        <v>7756</v>
      </c>
      <c r="E757" t="s">
        <v>7815</v>
      </c>
      <c r="F757" t="s">
        <v>7799</v>
      </c>
      <c r="G757" t="s">
        <v>7799</v>
      </c>
      <c r="H757">
        <f>Table1[[#This Row],[GrnPostDate]]-Table1[[#This Row],[PoDate]]</f>
        <v>5</v>
      </c>
      <c r="I757" t="s">
        <v>356</v>
      </c>
      <c r="J757" t="s">
        <v>90</v>
      </c>
      <c r="K757" t="s">
        <v>142</v>
      </c>
      <c r="M757">
        <v>11333</v>
      </c>
      <c r="O757" t="s">
        <v>7817</v>
      </c>
      <c r="P757">
        <v>73</v>
      </c>
      <c r="Q757">
        <v>100</v>
      </c>
      <c r="R757">
        <v>100</v>
      </c>
      <c r="S757" s="25">
        <f>Table1[[#This Row],[RcvdQuantity]]/Table1[[#This Row],[POQty]]</f>
        <v>1</v>
      </c>
      <c r="T757">
        <v>0</v>
      </c>
      <c r="U757">
        <v>0</v>
      </c>
      <c r="V757">
        <v>0</v>
      </c>
      <c r="W757">
        <v>0</v>
      </c>
      <c r="X757">
        <v>73</v>
      </c>
      <c r="Y757">
        <v>73</v>
      </c>
      <c r="Z757">
        <v>73</v>
      </c>
      <c r="AA757">
        <v>0</v>
      </c>
      <c r="AB757">
        <v>0</v>
      </c>
      <c r="AC757">
        <v>7300</v>
      </c>
      <c r="AD757">
        <v>7300</v>
      </c>
      <c r="AF757" t="s">
        <v>5412</v>
      </c>
      <c r="AH757">
        <v>374095</v>
      </c>
    </row>
    <row r="758" spans="1:34" x14ac:dyDescent="0.25">
      <c r="A758" t="s">
        <v>7822</v>
      </c>
      <c r="B758" s="24">
        <v>45687</v>
      </c>
      <c r="C758" t="s">
        <v>7823</v>
      </c>
      <c r="D758" t="s">
        <v>7824</v>
      </c>
      <c r="E758" t="s">
        <v>7825</v>
      </c>
      <c r="F758" t="s">
        <v>7799</v>
      </c>
      <c r="G758" t="s">
        <v>7799</v>
      </c>
      <c r="H758">
        <f>Table1[[#This Row],[GrnPostDate]]-Table1[[#This Row],[PoDate]]</f>
        <v>5</v>
      </c>
      <c r="I758" t="s">
        <v>5842</v>
      </c>
      <c r="J758" t="s">
        <v>119</v>
      </c>
      <c r="K758" t="s">
        <v>6434</v>
      </c>
      <c r="M758">
        <v>11437</v>
      </c>
      <c r="O758" t="s">
        <v>7580</v>
      </c>
      <c r="P758">
        <v>2000</v>
      </c>
      <c r="Q758">
        <v>30</v>
      </c>
      <c r="R758">
        <v>30</v>
      </c>
      <c r="S758" s="25">
        <f>Table1[[#This Row],[RcvdQuantity]]/Table1[[#This Row],[POQty]]</f>
        <v>1</v>
      </c>
      <c r="T758">
        <v>0</v>
      </c>
      <c r="U758">
        <v>0</v>
      </c>
      <c r="V758">
        <v>0</v>
      </c>
      <c r="W758">
        <v>0</v>
      </c>
      <c r="X758">
        <v>2000</v>
      </c>
      <c r="Y758">
        <v>2000</v>
      </c>
      <c r="Z758">
        <v>2000</v>
      </c>
      <c r="AA758">
        <v>0</v>
      </c>
      <c r="AB758">
        <v>0</v>
      </c>
      <c r="AC758">
        <v>60000</v>
      </c>
      <c r="AD758">
        <v>60000</v>
      </c>
      <c r="AF758" t="s">
        <v>5412</v>
      </c>
      <c r="AH758">
        <v>374096</v>
      </c>
    </row>
    <row r="759" spans="1:34" x14ac:dyDescent="0.25">
      <c r="A759" t="s">
        <v>7826</v>
      </c>
      <c r="B759" s="24">
        <v>45686</v>
      </c>
      <c r="C759" t="s">
        <v>7827</v>
      </c>
      <c r="D759" t="s">
        <v>7756</v>
      </c>
      <c r="E759" t="s">
        <v>7828</v>
      </c>
      <c r="F759" t="s">
        <v>7799</v>
      </c>
      <c r="G759" t="s">
        <v>7799</v>
      </c>
      <c r="H759">
        <f>Table1[[#This Row],[GrnPostDate]]-Table1[[#This Row],[PoDate]]</f>
        <v>6</v>
      </c>
      <c r="I759" t="s">
        <v>648</v>
      </c>
      <c r="J759" t="s">
        <v>90</v>
      </c>
      <c r="K759" t="s">
        <v>7829</v>
      </c>
      <c r="M759">
        <v>929</v>
      </c>
      <c r="O759" t="s">
        <v>7830</v>
      </c>
      <c r="P759">
        <v>224.45</v>
      </c>
      <c r="Q759">
        <v>400</v>
      </c>
      <c r="R759">
        <v>400</v>
      </c>
      <c r="S759" s="25">
        <f>Table1[[#This Row],[RcvdQuantity]]/Table1[[#This Row],[POQty]]</f>
        <v>1</v>
      </c>
      <c r="T759">
        <v>0</v>
      </c>
      <c r="U759">
        <v>0</v>
      </c>
      <c r="V759">
        <v>0</v>
      </c>
      <c r="W759">
        <v>0</v>
      </c>
      <c r="X759">
        <v>224.45</v>
      </c>
      <c r="Y759">
        <v>224.45</v>
      </c>
      <c r="Z759">
        <v>224.45</v>
      </c>
      <c r="AA759">
        <v>0</v>
      </c>
      <c r="AB759">
        <v>0</v>
      </c>
      <c r="AC759">
        <v>89780</v>
      </c>
      <c r="AD759">
        <v>89780</v>
      </c>
      <c r="AF759" t="s">
        <v>5412</v>
      </c>
      <c r="AH759">
        <v>374102</v>
      </c>
    </row>
    <row r="760" spans="1:34" x14ac:dyDescent="0.25">
      <c r="A760" t="s">
        <v>7826</v>
      </c>
      <c r="B760" s="24">
        <v>45686</v>
      </c>
      <c r="C760" t="s">
        <v>7827</v>
      </c>
      <c r="D760" t="s">
        <v>7756</v>
      </c>
      <c r="E760" t="s">
        <v>7828</v>
      </c>
      <c r="F760" t="s">
        <v>7799</v>
      </c>
      <c r="G760" t="s">
        <v>7799</v>
      </c>
      <c r="H760">
        <f>Table1[[#This Row],[GrnPostDate]]-Table1[[#This Row],[PoDate]]</f>
        <v>6</v>
      </c>
      <c r="I760" t="s">
        <v>648</v>
      </c>
      <c r="J760" t="s">
        <v>90</v>
      </c>
      <c r="K760" t="s">
        <v>6196</v>
      </c>
      <c r="M760">
        <v>873</v>
      </c>
      <c r="O760" t="s">
        <v>6325</v>
      </c>
      <c r="P760">
        <v>6.34</v>
      </c>
      <c r="Q760">
        <v>10000</v>
      </c>
      <c r="R760">
        <v>10000</v>
      </c>
      <c r="S760" s="25">
        <f>Table1[[#This Row],[RcvdQuantity]]/Table1[[#This Row],[POQty]]</f>
        <v>1</v>
      </c>
      <c r="T760">
        <v>0</v>
      </c>
      <c r="U760">
        <v>0</v>
      </c>
      <c r="V760">
        <v>0</v>
      </c>
      <c r="W760">
        <v>0</v>
      </c>
      <c r="X760">
        <v>6.34</v>
      </c>
      <c r="Y760">
        <v>6.34</v>
      </c>
      <c r="Z760">
        <v>6.34</v>
      </c>
      <c r="AA760">
        <v>0</v>
      </c>
      <c r="AB760">
        <v>0</v>
      </c>
      <c r="AC760">
        <v>63420</v>
      </c>
      <c r="AD760">
        <v>63420</v>
      </c>
      <c r="AF760" t="s">
        <v>5412</v>
      </c>
      <c r="AH760">
        <v>374103</v>
      </c>
    </row>
    <row r="761" spans="1:34" x14ac:dyDescent="0.25">
      <c r="A761" t="s">
        <v>7826</v>
      </c>
      <c r="B761" s="24">
        <v>45686</v>
      </c>
      <c r="C761" t="s">
        <v>7827</v>
      </c>
      <c r="D761" t="s">
        <v>7756</v>
      </c>
      <c r="E761" t="s">
        <v>7828</v>
      </c>
      <c r="F761" t="s">
        <v>7799</v>
      </c>
      <c r="G761" t="s">
        <v>7799</v>
      </c>
      <c r="H761">
        <f>Table1[[#This Row],[GrnPostDate]]-Table1[[#This Row],[PoDate]]</f>
        <v>6</v>
      </c>
      <c r="I761" t="s">
        <v>648</v>
      </c>
      <c r="J761" t="s">
        <v>90</v>
      </c>
      <c r="K761" t="s">
        <v>6452</v>
      </c>
      <c r="M761">
        <v>1076</v>
      </c>
      <c r="O761" t="s">
        <v>6453</v>
      </c>
      <c r="P761">
        <v>6.94</v>
      </c>
      <c r="Q761">
        <v>10000</v>
      </c>
      <c r="R761">
        <v>10000</v>
      </c>
      <c r="S761" s="25">
        <f>Table1[[#This Row],[RcvdQuantity]]/Table1[[#This Row],[POQty]]</f>
        <v>1</v>
      </c>
      <c r="T761">
        <v>0</v>
      </c>
      <c r="U761">
        <v>0</v>
      </c>
      <c r="V761">
        <v>0</v>
      </c>
      <c r="W761">
        <v>0</v>
      </c>
      <c r="X761">
        <v>6.94</v>
      </c>
      <c r="Y761">
        <v>6.94</v>
      </c>
      <c r="Z761">
        <v>6.94</v>
      </c>
      <c r="AA761">
        <v>0</v>
      </c>
      <c r="AB761">
        <v>0</v>
      </c>
      <c r="AC761">
        <v>69364</v>
      </c>
      <c r="AD761">
        <v>69364</v>
      </c>
      <c r="AF761" t="s">
        <v>5412</v>
      </c>
      <c r="AH761">
        <v>374104</v>
      </c>
    </row>
    <row r="762" spans="1:34" x14ac:dyDescent="0.25">
      <c r="A762" t="s">
        <v>7826</v>
      </c>
      <c r="B762" s="24">
        <v>45686</v>
      </c>
      <c r="C762" t="s">
        <v>7827</v>
      </c>
      <c r="D762" t="s">
        <v>7756</v>
      </c>
      <c r="E762" t="s">
        <v>7828</v>
      </c>
      <c r="F762" t="s">
        <v>7799</v>
      </c>
      <c r="G762" t="s">
        <v>7799</v>
      </c>
      <c r="H762">
        <f>Table1[[#This Row],[GrnPostDate]]-Table1[[#This Row],[PoDate]]</f>
        <v>6</v>
      </c>
      <c r="I762" t="s">
        <v>648</v>
      </c>
      <c r="J762" t="s">
        <v>90</v>
      </c>
      <c r="K762" t="s">
        <v>5893</v>
      </c>
      <c r="M762">
        <v>1074</v>
      </c>
      <c r="O762" t="s">
        <v>7831</v>
      </c>
      <c r="P762">
        <v>12.66</v>
      </c>
      <c r="Q762">
        <v>10000</v>
      </c>
      <c r="R762">
        <v>10000</v>
      </c>
      <c r="S762" s="25">
        <f>Table1[[#This Row],[RcvdQuantity]]/Table1[[#This Row],[POQty]]</f>
        <v>1</v>
      </c>
      <c r="T762">
        <v>0</v>
      </c>
      <c r="U762">
        <v>0</v>
      </c>
      <c r="V762">
        <v>0</v>
      </c>
      <c r="W762">
        <v>0</v>
      </c>
      <c r="X762">
        <v>12.66</v>
      </c>
      <c r="Y762">
        <v>12.66</v>
      </c>
      <c r="Z762">
        <v>12.66</v>
      </c>
      <c r="AA762">
        <v>0</v>
      </c>
      <c r="AB762">
        <v>0</v>
      </c>
      <c r="AC762">
        <v>126580</v>
      </c>
      <c r="AD762">
        <v>126580</v>
      </c>
      <c r="AF762" t="s">
        <v>5412</v>
      </c>
      <c r="AH762">
        <v>374105</v>
      </c>
    </row>
    <row r="763" spans="1:34" x14ac:dyDescent="0.25">
      <c r="A763" t="s">
        <v>7826</v>
      </c>
      <c r="B763" s="24">
        <v>45686</v>
      </c>
      <c r="C763" t="s">
        <v>7827</v>
      </c>
      <c r="D763" t="s">
        <v>7756</v>
      </c>
      <c r="E763" t="s">
        <v>7828</v>
      </c>
      <c r="F763" t="s">
        <v>7799</v>
      </c>
      <c r="G763" t="s">
        <v>7799</v>
      </c>
      <c r="H763">
        <f>Table1[[#This Row],[GrnPostDate]]-Table1[[#This Row],[PoDate]]</f>
        <v>6</v>
      </c>
      <c r="I763" t="s">
        <v>648</v>
      </c>
      <c r="J763" t="s">
        <v>90</v>
      </c>
      <c r="K763" t="s">
        <v>6455</v>
      </c>
      <c r="M763">
        <v>874</v>
      </c>
      <c r="O763" t="s">
        <v>7832</v>
      </c>
      <c r="P763">
        <v>5.63</v>
      </c>
      <c r="Q763">
        <v>5000</v>
      </c>
      <c r="R763">
        <v>5000</v>
      </c>
      <c r="S763" s="25">
        <f>Table1[[#This Row],[RcvdQuantity]]/Table1[[#This Row],[POQty]]</f>
        <v>1</v>
      </c>
      <c r="T763">
        <v>0</v>
      </c>
      <c r="U763">
        <v>0</v>
      </c>
      <c r="V763">
        <v>0</v>
      </c>
      <c r="W763">
        <v>0</v>
      </c>
      <c r="X763">
        <v>5.63</v>
      </c>
      <c r="Y763">
        <v>5.63</v>
      </c>
      <c r="Z763">
        <v>5.63</v>
      </c>
      <c r="AA763">
        <v>0</v>
      </c>
      <c r="AB763">
        <v>0</v>
      </c>
      <c r="AC763">
        <v>28137</v>
      </c>
      <c r="AD763">
        <v>28137</v>
      </c>
      <c r="AF763" t="s">
        <v>5412</v>
      </c>
      <c r="AH763">
        <v>374106</v>
      </c>
    </row>
    <row r="764" spans="1:34" x14ac:dyDescent="0.25">
      <c r="A764" t="s">
        <v>7826</v>
      </c>
      <c r="B764" s="24">
        <v>45686</v>
      </c>
      <c r="C764" t="s">
        <v>7827</v>
      </c>
      <c r="D764" t="s">
        <v>7756</v>
      </c>
      <c r="E764" t="s">
        <v>7828</v>
      </c>
      <c r="F764" t="s">
        <v>7799</v>
      </c>
      <c r="G764" t="s">
        <v>7799</v>
      </c>
      <c r="H764">
        <f>Table1[[#This Row],[GrnPostDate]]-Table1[[#This Row],[PoDate]]</f>
        <v>6</v>
      </c>
      <c r="I764" t="s">
        <v>648</v>
      </c>
      <c r="J764" t="s">
        <v>90</v>
      </c>
      <c r="K764" t="s">
        <v>6457</v>
      </c>
      <c r="M764">
        <v>1077</v>
      </c>
      <c r="O764" t="s">
        <v>7833</v>
      </c>
      <c r="P764">
        <v>9.25</v>
      </c>
      <c r="Q764">
        <v>10000</v>
      </c>
      <c r="R764">
        <v>10000</v>
      </c>
      <c r="S764" s="25">
        <f>Table1[[#This Row],[RcvdQuantity]]/Table1[[#This Row],[POQty]]</f>
        <v>1</v>
      </c>
      <c r="T764">
        <v>0</v>
      </c>
      <c r="U764">
        <v>0</v>
      </c>
      <c r="V764">
        <v>0</v>
      </c>
      <c r="W764">
        <v>0</v>
      </c>
      <c r="X764">
        <v>9.25</v>
      </c>
      <c r="Y764">
        <v>9.25</v>
      </c>
      <c r="Z764">
        <v>9.25</v>
      </c>
      <c r="AA764">
        <v>0</v>
      </c>
      <c r="AB764">
        <v>0</v>
      </c>
      <c r="AC764">
        <v>92497</v>
      </c>
      <c r="AD764">
        <v>92497</v>
      </c>
      <c r="AF764" t="s">
        <v>5412</v>
      </c>
      <c r="AH764">
        <v>374107</v>
      </c>
    </row>
    <row r="765" spans="1:34" x14ac:dyDescent="0.25">
      <c r="A765" t="s">
        <v>7834</v>
      </c>
      <c r="B765" s="24">
        <v>45666</v>
      </c>
      <c r="C765" t="s">
        <v>7835</v>
      </c>
      <c r="D765" t="s">
        <v>7756</v>
      </c>
      <c r="E765" t="s">
        <v>7836</v>
      </c>
      <c r="F765" t="s">
        <v>7799</v>
      </c>
      <c r="G765" t="s">
        <v>7799</v>
      </c>
      <c r="H765">
        <f>Table1[[#This Row],[GrnPostDate]]-Table1[[#This Row],[PoDate]]</f>
        <v>26</v>
      </c>
      <c r="I765" t="s">
        <v>7680</v>
      </c>
      <c r="J765" t="s">
        <v>5934</v>
      </c>
      <c r="K765" t="s">
        <v>7837</v>
      </c>
      <c r="L765" t="s">
        <v>7838</v>
      </c>
      <c r="M765">
        <v>8002</v>
      </c>
      <c r="O765" t="s">
        <v>7839</v>
      </c>
      <c r="P765">
        <v>1315</v>
      </c>
      <c r="Q765">
        <v>100</v>
      </c>
      <c r="R765">
        <v>100</v>
      </c>
      <c r="S765" s="25">
        <f>Table1[[#This Row],[RcvdQuantity]]/Table1[[#This Row],[POQty]]</f>
        <v>1</v>
      </c>
      <c r="T765">
        <v>0</v>
      </c>
      <c r="U765">
        <v>0</v>
      </c>
      <c r="V765">
        <v>0</v>
      </c>
      <c r="W765">
        <v>0</v>
      </c>
      <c r="X765">
        <v>1315</v>
      </c>
      <c r="Y765">
        <v>1315</v>
      </c>
      <c r="Z765">
        <v>1315</v>
      </c>
      <c r="AA765">
        <v>0</v>
      </c>
      <c r="AB765">
        <v>0</v>
      </c>
      <c r="AC765">
        <v>131500</v>
      </c>
      <c r="AD765">
        <v>131500</v>
      </c>
      <c r="AF765" t="s">
        <v>5412</v>
      </c>
      <c r="AH765">
        <v>374118</v>
      </c>
    </row>
    <row r="766" spans="1:34" x14ac:dyDescent="0.25">
      <c r="A766" t="s">
        <v>7834</v>
      </c>
      <c r="B766" s="24">
        <v>45666</v>
      </c>
      <c r="C766" t="s">
        <v>7835</v>
      </c>
      <c r="D766" t="s">
        <v>7756</v>
      </c>
      <c r="E766" t="s">
        <v>7836</v>
      </c>
      <c r="F766" t="s">
        <v>7799</v>
      </c>
      <c r="G766" t="s">
        <v>7799</v>
      </c>
      <c r="H766">
        <f>Table1[[#This Row],[GrnPostDate]]-Table1[[#This Row],[PoDate]]</f>
        <v>26</v>
      </c>
      <c r="I766" t="s">
        <v>7680</v>
      </c>
      <c r="J766" t="s">
        <v>5934</v>
      </c>
      <c r="K766" t="s">
        <v>7840</v>
      </c>
      <c r="L766" t="s">
        <v>7841</v>
      </c>
      <c r="M766">
        <v>7807</v>
      </c>
      <c r="O766" t="s">
        <v>7842</v>
      </c>
      <c r="P766">
        <v>290</v>
      </c>
      <c r="Q766">
        <v>1000</v>
      </c>
      <c r="R766">
        <v>1000</v>
      </c>
      <c r="S766" s="25">
        <f>Table1[[#This Row],[RcvdQuantity]]/Table1[[#This Row],[POQty]]</f>
        <v>1</v>
      </c>
      <c r="T766">
        <v>0</v>
      </c>
      <c r="U766">
        <v>0</v>
      </c>
      <c r="V766">
        <v>0</v>
      </c>
      <c r="W766">
        <v>0</v>
      </c>
      <c r="X766">
        <v>290</v>
      </c>
      <c r="Y766">
        <v>290</v>
      </c>
      <c r="Z766">
        <v>290</v>
      </c>
      <c r="AA766">
        <v>0</v>
      </c>
      <c r="AB766">
        <v>0</v>
      </c>
      <c r="AC766">
        <v>290000</v>
      </c>
      <c r="AD766">
        <v>290000</v>
      </c>
      <c r="AF766" t="s">
        <v>5412</v>
      </c>
      <c r="AH766">
        <v>374119</v>
      </c>
    </row>
    <row r="767" spans="1:34" x14ac:dyDescent="0.25">
      <c r="A767" t="s">
        <v>7834</v>
      </c>
      <c r="B767" s="24">
        <v>45666</v>
      </c>
      <c r="C767" t="s">
        <v>7835</v>
      </c>
      <c r="D767" t="s">
        <v>7756</v>
      </c>
      <c r="E767" t="s">
        <v>7836</v>
      </c>
      <c r="F767" t="s">
        <v>7799</v>
      </c>
      <c r="G767" t="s">
        <v>7799</v>
      </c>
      <c r="H767">
        <f>Table1[[#This Row],[GrnPostDate]]-Table1[[#This Row],[PoDate]]</f>
        <v>26</v>
      </c>
      <c r="I767" t="s">
        <v>7680</v>
      </c>
      <c r="J767" t="s">
        <v>5934</v>
      </c>
      <c r="K767" t="s">
        <v>7843</v>
      </c>
      <c r="M767">
        <v>29207</v>
      </c>
      <c r="O767" t="s">
        <v>7844</v>
      </c>
      <c r="P767">
        <v>1050</v>
      </c>
      <c r="Q767">
        <v>100</v>
      </c>
      <c r="R767">
        <v>100</v>
      </c>
      <c r="S767" s="25">
        <f>Table1[[#This Row],[RcvdQuantity]]/Table1[[#This Row],[POQty]]</f>
        <v>1</v>
      </c>
      <c r="T767">
        <v>0</v>
      </c>
      <c r="U767">
        <v>0</v>
      </c>
      <c r="V767">
        <v>0</v>
      </c>
      <c r="W767">
        <v>0</v>
      </c>
      <c r="X767">
        <v>1050</v>
      </c>
      <c r="Y767">
        <v>1050</v>
      </c>
      <c r="Z767">
        <v>1050</v>
      </c>
      <c r="AA767">
        <v>0</v>
      </c>
      <c r="AB767">
        <v>0</v>
      </c>
      <c r="AC767">
        <v>105000</v>
      </c>
      <c r="AD767">
        <v>105000</v>
      </c>
      <c r="AF767" t="s">
        <v>5412</v>
      </c>
      <c r="AH767">
        <v>374120</v>
      </c>
    </row>
    <row r="768" spans="1:34" x14ac:dyDescent="0.25">
      <c r="A768" t="s">
        <v>7845</v>
      </c>
      <c r="B768" s="24">
        <v>45688</v>
      </c>
      <c r="C768" t="s">
        <v>7846</v>
      </c>
      <c r="D768" t="s">
        <v>7756</v>
      </c>
      <c r="E768" t="s">
        <v>7847</v>
      </c>
      <c r="F768" t="s">
        <v>7799</v>
      </c>
      <c r="G768" t="s">
        <v>7799</v>
      </c>
      <c r="H768">
        <f>Table1[[#This Row],[GrnPostDate]]-Table1[[#This Row],[PoDate]]</f>
        <v>4</v>
      </c>
      <c r="I768" t="s">
        <v>703</v>
      </c>
      <c r="J768" t="s">
        <v>5409</v>
      </c>
      <c r="K768" t="s">
        <v>7848</v>
      </c>
      <c r="L768" t="s">
        <v>7388</v>
      </c>
      <c r="M768">
        <v>7353</v>
      </c>
      <c r="O768" t="s">
        <v>7849</v>
      </c>
      <c r="P768">
        <v>1.46</v>
      </c>
      <c r="Q768">
        <v>50000</v>
      </c>
      <c r="R768">
        <v>49980</v>
      </c>
      <c r="S768" s="25">
        <f>Table1[[#This Row],[RcvdQuantity]]/Table1[[#This Row],[POQty]]</f>
        <v>0.99960000000000004</v>
      </c>
      <c r="T768">
        <v>20</v>
      </c>
      <c r="U768">
        <v>0</v>
      </c>
      <c r="V768">
        <v>0</v>
      </c>
      <c r="W768">
        <v>0</v>
      </c>
      <c r="X768">
        <v>1.46</v>
      </c>
      <c r="Y768">
        <v>1.46</v>
      </c>
      <c r="Z768">
        <v>1.46</v>
      </c>
      <c r="AA768">
        <v>0</v>
      </c>
      <c r="AB768">
        <v>0</v>
      </c>
      <c r="AC768">
        <v>73170.720000000001</v>
      </c>
      <c r="AD768">
        <v>73170.720000000001</v>
      </c>
      <c r="AF768" t="s">
        <v>5412</v>
      </c>
      <c r="AH768">
        <v>374121</v>
      </c>
    </row>
    <row r="769" spans="1:34" x14ac:dyDescent="0.25">
      <c r="A769" t="s">
        <v>7850</v>
      </c>
      <c r="B769" s="24">
        <v>45691</v>
      </c>
      <c r="C769" t="s">
        <v>7851</v>
      </c>
      <c r="D769" t="s">
        <v>7824</v>
      </c>
      <c r="E769" t="s">
        <v>7852</v>
      </c>
      <c r="F769" t="s">
        <v>7799</v>
      </c>
      <c r="G769" t="s">
        <v>7799</v>
      </c>
      <c r="H769">
        <f>Table1[[#This Row],[GrnPostDate]]-Table1[[#This Row],[PoDate]]</f>
        <v>1</v>
      </c>
      <c r="I769" t="s">
        <v>6616</v>
      </c>
      <c r="J769" t="s">
        <v>5472</v>
      </c>
      <c r="K769" t="s">
        <v>7853</v>
      </c>
      <c r="M769">
        <v>18175</v>
      </c>
      <c r="O769" t="s">
        <v>7854</v>
      </c>
      <c r="P769">
        <v>38000</v>
      </c>
      <c r="Q769">
        <v>6</v>
      </c>
      <c r="R769">
        <v>5</v>
      </c>
      <c r="S769" s="25">
        <f>Table1[[#This Row],[RcvdQuantity]]/Table1[[#This Row],[POQty]]</f>
        <v>0.83333333333333337</v>
      </c>
      <c r="T769">
        <v>1</v>
      </c>
      <c r="U769">
        <v>0</v>
      </c>
      <c r="V769">
        <v>0</v>
      </c>
      <c r="W769">
        <v>0</v>
      </c>
      <c r="X769">
        <v>38000</v>
      </c>
      <c r="Y769">
        <v>38000</v>
      </c>
      <c r="Z769">
        <v>38000</v>
      </c>
      <c r="AA769">
        <v>0</v>
      </c>
      <c r="AB769">
        <v>0</v>
      </c>
      <c r="AC769">
        <v>190000</v>
      </c>
      <c r="AD769">
        <v>190000</v>
      </c>
      <c r="AF769" t="s">
        <v>5412</v>
      </c>
      <c r="AH769">
        <v>374122</v>
      </c>
    </row>
    <row r="770" spans="1:34" x14ac:dyDescent="0.25">
      <c r="A770" t="s">
        <v>7855</v>
      </c>
      <c r="B770" s="24">
        <v>45688</v>
      </c>
      <c r="C770" t="s">
        <v>7856</v>
      </c>
      <c r="D770" t="s">
        <v>7779</v>
      </c>
      <c r="E770" t="s">
        <v>7857</v>
      </c>
      <c r="F770" t="s">
        <v>7799</v>
      </c>
      <c r="G770" t="s">
        <v>7799</v>
      </c>
      <c r="H770">
        <f>Table1[[#This Row],[GrnPostDate]]-Table1[[#This Row],[PoDate]]</f>
        <v>4</v>
      </c>
      <c r="I770" t="s">
        <v>7858</v>
      </c>
      <c r="J770" t="s">
        <v>5472</v>
      </c>
      <c r="K770" t="s">
        <v>7859</v>
      </c>
      <c r="L770" t="s">
        <v>7860</v>
      </c>
      <c r="M770">
        <v>8018</v>
      </c>
      <c r="O770" t="s">
        <v>7861</v>
      </c>
      <c r="P770">
        <v>2950</v>
      </c>
      <c r="Q770">
        <v>50</v>
      </c>
      <c r="R770">
        <v>50</v>
      </c>
      <c r="S770" s="25">
        <f>Table1[[#This Row],[RcvdQuantity]]/Table1[[#This Row],[POQty]]</f>
        <v>1</v>
      </c>
      <c r="T770">
        <v>0</v>
      </c>
      <c r="U770">
        <v>0</v>
      </c>
      <c r="V770">
        <v>0</v>
      </c>
      <c r="W770">
        <v>0</v>
      </c>
      <c r="X770">
        <v>2950</v>
      </c>
      <c r="Y770">
        <v>2950</v>
      </c>
      <c r="Z770">
        <v>2950</v>
      </c>
      <c r="AA770">
        <v>0</v>
      </c>
      <c r="AB770">
        <v>0</v>
      </c>
      <c r="AC770">
        <v>147500</v>
      </c>
      <c r="AD770">
        <v>147500</v>
      </c>
      <c r="AF770" t="s">
        <v>5412</v>
      </c>
      <c r="AH770">
        <v>374124</v>
      </c>
    </row>
    <row r="771" spans="1:34" x14ac:dyDescent="0.25">
      <c r="A771" t="s">
        <v>7862</v>
      </c>
      <c r="B771" s="24">
        <v>45688</v>
      </c>
      <c r="C771" t="s">
        <v>7863</v>
      </c>
      <c r="D771" t="s">
        <v>7824</v>
      </c>
      <c r="E771" t="s">
        <v>7864</v>
      </c>
      <c r="F771" t="s">
        <v>7799</v>
      </c>
      <c r="G771" t="s">
        <v>7799</v>
      </c>
      <c r="H771">
        <f>Table1[[#This Row],[GrnPostDate]]-Table1[[#This Row],[PoDate]]</f>
        <v>4</v>
      </c>
      <c r="I771" t="s">
        <v>6616</v>
      </c>
      <c r="J771" t="s">
        <v>5472</v>
      </c>
      <c r="K771" t="s">
        <v>7865</v>
      </c>
      <c r="L771" t="s">
        <v>7866</v>
      </c>
      <c r="M771">
        <v>7208</v>
      </c>
      <c r="O771" t="s">
        <v>7867</v>
      </c>
      <c r="P771">
        <v>1000</v>
      </c>
      <c r="Q771">
        <v>30</v>
      </c>
      <c r="R771">
        <v>30</v>
      </c>
      <c r="S771" s="25">
        <f>Table1[[#This Row],[RcvdQuantity]]/Table1[[#This Row],[POQty]]</f>
        <v>1</v>
      </c>
      <c r="T771">
        <v>0</v>
      </c>
      <c r="U771">
        <v>0</v>
      </c>
      <c r="V771">
        <v>0</v>
      </c>
      <c r="W771">
        <v>0</v>
      </c>
      <c r="X771">
        <v>1000</v>
      </c>
      <c r="Y771">
        <v>1000</v>
      </c>
      <c r="Z771">
        <v>1000</v>
      </c>
      <c r="AA771">
        <v>0</v>
      </c>
      <c r="AB771">
        <v>0</v>
      </c>
      <c r="AC771">
        <v>30000</v>
      </c>
      <c r="AD771">
        <v>30000</v>
      </c>
      <c r="AF771" t="s">
        <v>5412</v>
      </c>
      <c r="AH771">
        <v>374125</v>
      </c>
    </row>
    <row r="772" spans="1:34" x14ac:dyDescent="0.25">
      <c r="A772" t="s">
        <v>7868</v>
      </c>
      <c r="B772" s="24">
        <v>45686</v>
      </c>
      <c r="C772" t="s">
        <v>7869</v>
      </c>
      <c r="D772" t="s">
        <v>7756</v>
      </c>
      <c r="E772" t="s">
        <v>7870</v>
      </c>
      <c r="F772" t="s">
        <v>7799</v>
      </c>
      <c r="G772" t="s">
        <v>7799</v>
      </c>
      <c r="H772">
        <f>Table1[[#This Row],[GrnPostDate]]-Table1[[#This Row],[PoDate]]</f>
        <v>6</v>
      </c>
      <c r="I772" t="s">
        <v>6797</v>
      </c>
      <c r="J772" t="s">
        <v>6798</v>
      </c>
      <c r="K772" t="s">
        <v>7871</v>
      </c>
      <c r="M772">
        <v>13653</v>
      </c>
      <c r="O772" t="s">
        <v>7872</v>
      </c>
      <c r="P772">
        <v>49000</v>
      </c>
      <c r="Q772">
        <v>20</v>
      </c>
      <c r="R772">
        <v>20</v>
      </c>
      <c r="S772" s="25">
        <f>Table1[[#This Row],[RcvdQuantity]]/Table1[[#This Row],[POQty]]</f>
        <v>1</v>
      </c>
      <c r="T772">
        <v>0</v>
      </c>
      <c r="U772">
        <v>0</v>
      </c>
      <c r="V772">
        <v>0</v>
      </c>
      <c r="W772">
        <v>0</v>
      </c>
      <c r="X772">
        <v>49000</v>
      </c>
      <c r="Y772">
        <v>49000</v>
      </c>
      <c r="Z772">
        <v>49000</v>
      </c>
      <c r="AA772">
        <v>0</v>
      </c>
      <c r="AB772">
        <v>0</v>
      </c>
      <c r="AC772">
        <v>980000</v>
      </c>
      <c r="AD772">
        <v>980000</v>
      </c>
      <c r="AF772" t="s">
        <v>5412</v>
      </c>
      <c r="AH772">
        <v>374135</v>
      </c>
    </row>
    <row r="773" spans="1:34" x14ac:dyDescent="0.25">
      <c r="A773" t="s">
        <v>7873</v>
      </c>
      <c r="B773" s="24">
        <v>45686</v>
      </c>
      <c r="C773" t="s">
        <v>7874</v>
      </c>
      <c r="D773" t="s">
        <v>7756</v>
      </c>
      <c r="E773" t="s">
        <v>7875</v>
      </c>
      <c r="F773" t="s">
        <v>7799</v>
      </c>
      <c r="G773" t="s">
        <v>7799</v>
      </c>
      <c r="H773">
        <f>Table1[[#This Row],[GrnPostDate]]-Table1[[#This Row],[PoDate]]</f>
        <v>6</v>
      </c>
      <c r="I773" t="s">
        <v>6797</v>
      </c>
      <c r="J773" t="s">
        <v>6798</v>
      </c>
      <c r="K773" t="s">
        <v>7876</v>
      </c>
      <c r="M773">
        <v>900</v>
      </c>
      <c r="O773" t="s">
        <v>7877</v>
      </c>
      <c r="P773">
        <v>65000</v>
      </c>
      <c r="Q773">
        <v>10</v>
      </c>
      <c r="R773">
        <v>10</v>
      </c>
      <c r="S773" s="25">
        <f>Table1[[#This Row],[RcvdQuantity]]/Table1[[#This Row],[POQty]]</f>
        <v>1</v>
      </c>
      <c r="T773">
        <v>0</v>
      </c>
      <c r="U773">
        <v>0</v>
      </c>
      <c r="V773">
        <v>0</v>
      </c>
      <c r="W773">
        <v>0</v>
      </c>
      <c r="X773">
        <v>65000</v>
      </c>
      <c r="Y773">
        <v>65000</v>
      </c>
      <c r="Z773">
        <v>65000</v>
      </c>
      <c r="AA773">
        <v>0</v>
      </c>
      <c r="AB773">
        <v>0</v>
      </c>
      <c r="AC773">
        <v>650000</v>
      </c>
      <c r="AD773">
        <v>650000</v>
      </c>
      <c r="AF773" t="s">
        <v>5412</v>
      </c>
      <c r="AH773">
        <v>374144</v>
      </c>
    </row>
    <row r="774" spans="1:34" x14ac:dyDescent="0.25">
      <c r="A774" t="s">
        <v>7873</v>
      </c>
      <c r="B774" s="24">
        <v>45686</v>
      </c>
      <c r="C774" t="s">
        <v>7874</v>
      </c>
      <c r="D774" t="s">
        <v>7756</v>
      </c>
      <c r="E774" t="s">
        <v>7875</v>
      </c>
      <c r="F774" t="s">
        <v>7799</v>
      </c>
      <c r="G774" t="s">
        <v>7799</v>
      </c>
      <c r="H774">
        <f>Table1[[#This Row],[GrnPostDate]]-Table1[[#This Row],[PoDate]]</f>
        <v>6</v>
      </c>
      <c r="I774" t="s">
        <v>6797</v>
      </c>
      <c r="J774" t="s">
        <v>6798</v>
      </c>
      <c r="K774" t="s">
        <v>7878</v>
      </c>
      <c r="M774">
        <v>903</v>
      </c>
      <c r="O774" t="s">
        <v>7879</v>
      </c>
      <c r="P774">
        <v>65000</v>
      </c>
      <c r="Q774">
        <v>10</v>
      </c>
      <c r="R774">
        <v>10</v>
      </c>
      <c r="S774" s="25">
        <f>Table1[[#This Row],[RcvdQuantity]]/Table1[[#This Row],[POQty]]</f>
        <v>1</v>
      </c>
      <c r="T774">
        <v>0</v>
      </c>
      <c r="U774">
        <v>0</v>
      </c>
      <c r="V774">
        <v>0</v>
      </c>
      <c r="W774">
        <v>0</v>
      </c>
      <c r="X774">
        <v>65000</v>
      </c>
      <c r="Y774">
        <v>65000</v>
      </c>
      <c r="Z774">
        <v>65000</v>
      </c>
      <c r="AA774">
        <v>0</v>
      </c>
      <c r="AB774">
        <v>0</v>
      </c>
      <c r="AC774">
        <v>650000</v>
      </c>
      <c r="AD774">
        <v>650000</v>
      </c>
      <c r="AF774" t="s">
        <v>5412</v>
      </c>
      <c r="AH774">
        <v>374145</v>
      </c>
    </row>
    <row r="775" spans="1:34" x14ac:dyDescent="0.25">
      <c r="A775" t="s">
        <v>7873</v>
      </c>
      <c r="B775" s="24">
        <v>45686</v>
      </c>
      <c r="C775" t="s">
        <v>7874</v>
      </c>
      <c r="D775" t="s">
        <v>7756</v>
      </c>
      <c r="E775" t="s">
        <v>7875</v>
      </c>
      <c r="F775" t="s">
        <v>7799</v>
      </c>
      <c r="G775" t="s">
        <v>7799</v>
      </c>
      <c r="H775">
        <f>Table1[[#This Row],[GrnPostDate]]-Table1[[#This Row],[PoDate]]</f>
        <v>6</v>
      </c>
      <c r="I775" t="s">
        <v>6797</v>
      </c>
      <c r="J775" t="s">
        <v>6798</v>
      </c>
      <c r="K775" t="s">
        <v>7880</v>
      </c>
      <c r="M775">
        <v>901</v>
      </c>
      <c r="O775" t="s">
        <v>7881</v>
      </c>
      <c r="P775">
        <v>65000</v>
      </c>
      <c r="Q775">
        <v>10</v>
      </c>
      <c r="R775">
        <v>10</v>
      </c>
      <c r="S775" s="25">
        <f>Table1[[#This Row],[RcvdQuantity]]/Table1[[#This Row],[POQty]]</f>
        <v>1</v>
      </c>
      <c r="T775">
        <v>0</v>
      </c>
      <c r="U775">
        <v>0</v>
      </c>
      <c r="V775">
        <v>0</v>
      </c>
      <c r="W775">
        <v>0</v>
      </c>
      <c r="X775">
        <v>65000</v>
      </c>
      <c r="Y775">
        <v>65000</v>
      </c>
      <c r="Z775">
        <v>65000</v>
      </c>
      <c r="AA775">
        <v>0</v>
      </c>
      <c r="AB775">
        <v>0</v>
      </c>
      <c r="AC775">
        <v>650000</v>
      </c>
      <c r="AD775">
        <v>650000</v>
      </c>
      <c r="AF775" t="s">
        <v>5412</v>
      </c>
      <c r="AH775">
        <v>374146</v>
      </c>
    </row>
    <row r="776" spans="1:34" x14ac:dyDescent="0.25">
      <c r="A776" t="s">
        <v>7882</v>
      </c>
      <c r="B776" s="24">
        <v>45685</v>
      </c>
      <c r="C776" t="s">
        <v>7883</v>
      </c>
      <c r="D776" t="s">
        <v>7824</v>
      </c>
      <c r="E776" t="s">
        <v>7884</v>
      </c>
      <c r="F776" t="s">
        <v>7885</v>
      </c>
      <c r="G776" t="s">
        <v>7885</v>
      </c>
      <c r="H776">
        <f>Table1[[#This Row],[GrnPostDate]]-Table1[[#This Row],[PoDate]]</f>
        <v>8</v>
      </c>
      <c r="I776" t="s">
        <v>3181</v>
      </c>
      <c r="J776" t="s">
        <v>90</v>
      </c>
      <c r="K776" t="s">
        <v>312</v>
      </c>
      <c r="M776">
        <v>30559</v>
      </c>
      <c r="O776" t="s">
        <v>7886</v>
      </c>
      <c r="P776">
        <v>750</v>
      </c>
      <c r="Q776">
        <v>300</v>
      </c>
      <c r="R776">
        <v>300</v>
      </c>
      <c r="S776" s="25">
        <f>Table1[[#This Row],[RcvdQuantity]]/Table1[[#This Row],[POQty]]</f>
        <v>1</v>
      </c>
      <c r="T776">
        <v>0</v>
      </c>
      <c r="U776">
        <v>0</v>
      </c>
      <c r="V776">
        <v>0</v>
      </c>
      <c r="W776">
        <v>0</v>
      </c>
      <c r="X776">
        <v>750</v>
      </c>
      <c r="Y776">
        <v>750</v>
      </c>
      <c r="Z776">
        <v>750</v>
      </c>
      <c r="AA776">
        <v>0</v>
      </c>
      <c r="AB776">
        <v>0</v>
      </c>
      <c r="AC776">
        <v>225000</v>
      </c>
      <c r="AD776">
        <v>225000</v>
      </c>
      <c r="AF776" t="s">
        <v>5412</v>
      </c>
      <c r="AH776">
        <v>374214</v>
      </c>
    </row>
    <row r="777" spans="1:34" x14ac:dyDescent="0.25">
      <c r="A777" t="s">
        <v>7887</v>
      </c>
      <c r="B777" s="24">
        <v>45686</v>
      </c>
      <c r="C777" t="s">
        <v>7888</v>
      </c>
      <c r="D777" t="s">
        <v>7566</v>
      </c>
      <c r="E777" t="s">
        <v>7889</v>
      </c>
      <c r="F777" t="s">
        <v>7885</v>
      </c>
      <c r="G777" t="s">
        <v>7885</v>
      </c>
      <c r="H777">
        <f>Table1[[#This Row],[GrnPostDate]]-Table1[[#This Row],[PoDate]]</f>
        <v>7</v>
      </c>
      <c r="I777" t="s">
        <v>5653</v>
      </c>
      <c r="J777" t="s">
        <v>5509</v>
      </c>
      <c r="K777" t="s">
        <v>7890</v>
      </c>
      <c r="M777">
        <v>1083</v>
      </c>
      <c r="O777" t="s">
        <v>7891</v>
      </c>
      <c r="P777">
        <v>65</v>
      </c>
      <c r="Q777">
        <v>500</v>
      </c>
      <c r="R777">
        <v>500</v>
      </c>
      <c r="S777" s="25">
        <f>Table1[[#This Row],[RcvdQuantity]]/Table1[[#This Row],[POQty]]</f>
        <v>1</v>
      </c>
      <c r="T777">
        <v>0</v>
      </c>
      <c r="U777">
        <v>0</v>
      </c>
      <c r="V777">
        <v>0</v>
      </c>
      <c r="W777">
        <v>0</v>
      </c>
      <c r="X777">
        <v>65</v>
      </c>
      <c r="Y777">
        <v>65</v>
      </c>
      <c r="Z777">
        <v>65</v>
      </c>
      <c r="AA777">
        <v>0</v>
      </c>
      <c r="AB777">
        <v>0</v>
      </c>
      <c r="AC777">
        <v>32500</v>
      </c>
      <c r="AD777">
        <v>32500</v>
      </c>
      <c r="AF777" t="s">
        <v>5412</v>
      </c>
      <c r="AH777">
        <v>374215</v>
      </c>
    </row>
    <row r="778" spans="1:34" x14ac:dyDescent="0.25">
      <c r="A778" t="s">
        <v>7892</v>
      </c>
      <c r="B778" s="24">
        <v>45686</v>
      </c>
      <c r="C778" t="s">
        <v>7893</v>
      </c>
      <c r="D778" t="s">
        <v>7824</v>
      </c>
      <c r="E778" t="s">
        <v>7894</v>
      </c>
      <c r="F778" t="s">
        <v>7885</v>
      </c>
      <c r="G778" t="s">
        <v>7885</v>
      </c>
      <c r="H778">
        <f>Table1[[#This Row],[GrnPostDate]]-Table1[[#This Row],[PoDate]]</f>
        <v>7</v>
      </c>
      <c r="I778" t="s">
        <v>7895</v>
      </c>
      <c r="J778" t="s">
        <v>52</v>
      </c>
      <c r="K778" t="s">
        <v>7896</v>
      </c>
      <c r="M778">
        <v>64189</v>
      </c>
      <c r="O778" t="s">
        <v>7897</v>
      </c>
      <c r="P778">
        <v>32500</v>
      </c>
      <c r="Q778">
        <v>1</v>
      </c>
      <c r="R778">
        <v>1</v>
      </c>
      <c r="S778" s="25">
        <f>Table1[[#This Row],[RcvdQuantity]]/Table1[[#This Row],[POQty]]</f>
        <v>1</v>
      </c>
      <c r="T778">
        <v>0</v>
      </c>
      <c r="U778">
        <v>0</v>
      </c>
      <c r="V778">
        <v>16</v>
      </c>
      <c r="W778">
        <v>5200</v>
      </c>
      <c r="X778">
        <v>37700</v>
      </c>
      <c r="Y778">
        <v>37700</v>
      </c>
      <c r="Z778">
        <v>37700</v>
      </c>
      <c r="AA778">
        <v>0</v>
      </c>
      <c r="AB778">
        <v>0</v>
      </c>
      <c r="AC778">
        <v>37700</v>
      </c>
      <c r="AD778">
        <v>42900</v>
      </c>
      <c r="AF778" t="s">
        <v>5503</v>
      </c>
      <c r="AH778">
        <v>374217</v>
      </c>
    </row>
    <row r="779" spans="1:34" x14ac:dyDescent="0.25">
      <c r="A779" t="s">
        <v>7898</v>
      </c>
      <c r="B779" s="24">
        <v>45688</v>
      </c>
      <c r="C779" t="s">
        <v>7899</v>
      </c>
      <c r="D779" t="s">
        <v>7756</v>
      </c>
      <c r="E779" t="s">
        <v>7900</v>
      </c>
      <c r="F779" t="s">
        <v>7799</v>
      </c>
      <c r="G779" t="s">
        <v>7799</v>
      </c>
      <c r="H779">
        <f>Table1[[#This Row],[GrnPostDate]]-Table1[[#This Row],[PoDate]]</f>
        <v>4</v>
      </c>
      <c r="I779" t="s">
        <v>484</v>
      </c>
      <c r="J779" t="s">
        <v>5472</v>
      </c>
      <c r="K779" t="s">
        <v>6299</v>
      </c>
      <c r="L779" t="s">
        <v>6300</v>
      </c>
      <c r="M779">
        <v>8035</v>
      </c>
      <c r="O779" t="s">
        <v>7901</v>
      </c>
      <c r="P779">
        <v>2000</v>
      </c>
      <c r="Q779">
        <v>1</v>
      </c>
      <c r="R779">
        <v>1</v>
      </c>
      <c r="S779" s="25">
        <f>Table1[[#This Row],[RcvdQuantity]]/Table1[[#This Row],[POQty]]</f>
        <v>1</v>
      </c>
      <c r="T779">
        <v>0</v>
      </c>
      <c r="U779">
        <v>0</v>
      </c>
      <c r="V779">
        <v>0</v>
      </c>
      <c r="W779">
        <v>0</v>
      </c>
      <c r="X779">
        <v>2000</v>
      </c>
      <c r="Y779">
        <v>2000</v>
      </c>
      <c r="Z779">
        <v>2000</v>
      </c>
      <c r="AA779">
        <v>0</v>
      </c>
      <c r="AB779">
        <v>0</v>
      </c>
      <c r="AC779">
        <v>2000</v>
      </c>
      <c r="AD779">
        <v>2000</v>
      </c>
      <c r="AF779" t="s">
        <v>5412</v>
      </c>
      <c r="AH779">
        <v>374222</v>
      </c>
    </row>
    <row r="780" spans="1:34" x14ac:dyDescent="0.25">
      <c r="A780" t="s">
        <v>7902</v>
      </c>
      <c r="B780" s="24">
        <v>45660</v>
      </c>
      <c r="C780" t="s">
        <v>7903</v>
      </c>
      <c r="D780" t="s">
        <v>7566</v>
      </c>
      <c r="E780" t="s">
        <v>7904</v>
      </c>
      <c r="F780" t="s">
        <v>7885</v>
      </c>
      <c r="G780" t="s">
        <v>7885</v>
      </c>
      <c r="H780">
        <f>Table1[[#This Row],[GrnPostDate]]-Table1[[#This Row],[PoDate]]</f>
        <v>33</v>
      </c>
      <c r="I780" t="s">
        <v>6643</v>
      </c>
      <c r="J780" t="s">
        <v>5472</v>
      </c>
      <c r="K780" t="s">
        <v>7905</v>
      </c>
      <c r="L780" t="s">
        <v>7906</v>
      </c>
      <c r="M780">
        <v>8070</v>
      </c>
      <c r="O780" t="s">
        <v>7907</v>
      </c>
      <c r="P780">
        <v>43000</v>
      </c>
      <c r="Q780">
        <v>20</v>
      </c>
      <c r="R780">
        <v>20</v>
      </c>
      <c r="S780" s="25">
        <f>Table1[[#This Row],[RcvdQuantity]]/Table1[[#This Row],[POQty]]</f>
        <v>1</v>
      </c>
      <c r="T780">
        <v>0</v>
      </c>
      <c r="U780">
        <v>0</v>
      </c>
      <c r="V780">
        <v>0</v>
      </c>
      <c r="W780">
        <v>0</v>
      </c>
      <c r="X780">
        <v>43000</v>
      </c>
      <c r="Y780">
        <v>43000</v>
      </c>
      <c r="Z780">
        <v>43000</v>
      </c>
      <c r="AA780">
        <v>0</v>
      </c>
      <c r="AB780">
        <v>0</v>
      </c>
      <c r="AC780">
        <v>860000</v>
      </c>
      <c r="AD780">
        <v>860000</v>
      </c>
      <c r="AF780" t="s">
        <v>5412</v>
      </c>
      <c r="AH780">
        <v>374232</v>
      </c>
    </row>
    <row r="781" spans="1:34" x14ac:dyDescent="0.25">
      <c r="A781" t="s">
        <v>7908</v>
      </c>
      <c r="B781" s="24">
        <v>45687</v>
      </c>
      <c r="C781" t="s">
        <v>7909</v>
      </c>
      <c r="D781" t="s">
        <v>7756</v>
      </c>
      <c r="E781" t="s">
        <v>7910</v>
      </c>
      <c r="F781" t="s">
        <v>7885</v>
      </c>
      <c r="G781" t="s">
        <v>7885</v>
      </c>
      <c r="H781">
        <f>Table1[[#This Row],[GrnPostDate]]-Table1[[#This Row],[PoDate]]</f>
        <v>6</v>
      </c>
      <c r="I781" t="s">
        <v>2319</v>
      </c>
      <c r="J781" t="s">
        <v>119</v>
      </c>
      <c r="K781" t="s">
        <v>7911</v>
      </c>
      <c r="M781">
        <v>34346</v>
      </c>
      <c r="O781" t="s">
        <v>7912</v>
      </c>
      <c r="P781">
        <v>550</v>
      </c>
      <c r="Q781">
        <v>10</v>
      </c>
      <c r="R781">
        <v>10</v>
      </c>
      <c r="S781" s="25">
        <f>Table1[[#This Row],[RcvdQuantity]]/Table1[[#This Row],[POQty]]</f>
        <v>1</v>
      </c>
      <c r="T781">
        <v>0</v>
      </c>
      <c r="U781">
        <v>0</v>
      </c>
      <c r="V781">
        <v>0</v>
      </c>
      <c r="W781">
        <v>0</v>
      </c>
      <c r="X781">
        <v>550</v>
      </c>
      <c r="Y781">
        <v>550</v>
      </c>
      <c r="Z781">
        <v>550</v>
      </c>
      <c r="AA781">
        <v>0</v>
      </c>
      <c r="AB781">
        <v>0</v>
      </c>
      <c r="AC781">
        <v>5500</v>
      </c>
      <c r="AD781">
        <v>5500</v>
      </c>
      <c r="AF781" t="s">
        <v>5412</v>
      </c>
      <c r="AH781">
        <v>374241</v>
      </c>
    </row>
    <row r="782" spans="1:34" x14ac:dyDescent="0.25">
      <c r="A782" t="s">
        <v>7908</v>
      </c>
      <c r="B782" s="24">
        <v>45687</v>
      </c>
      <c r="C782" t="s">
        <v>7909</v>
      </c>
      <c r="D782" t="s">
        <v>7756</v>
      </c>
      <c r="E782" t="s">
        <v>7910</v>
      </c>
      <c r="F782" t="s">
        <v>7885</v>
      </c>
      <c r="G782" t="s">
        <v>7885</v>
      </c>
      <c r="H782">
        <f>Table1[[#This Row],[GrnPostDate]]-Table1[[#This Row],[PoDate]]</f>
        <v>6</v>
      </c>
      <c r="I782" t="s">
        <v>2319</v>
      </c>
      <c r="J782" t="s">
        <v>119</v>
      </c>
      <c r="K782" t="s">
        <v>7913</v>
      </c>
      <c r="M782">
        <v>34348</v>
      </c>
      <c r="O782" t="s">
        <v>7914</v>
      </c>
      <c r="P782">
        <v>550</v>
      </c>
      <c r="Q782">
        <v>10</v>
      </c>
      <c r="R782">
        <v>10</v>
      </c>
      <c r="S782" s="25">
        <f>Table1[[#This Row],[RcvdQuantity]]/Table1[[#This Row],[POQty]]</f>
        <v>1</v>
      </c>
      <c r="T782">
        <v>0</v>
      </c>
      <c r="U782">
        <v>0</v>
      </c>
      <c r="V782">
        <v>0</v>
      </c>
      <c r="W782">
        <v>0</v>
      </c>
      <c r="X782">
        <v>550</v>
      </c>
      <c r="Y782">
        <v>550</v>
      </c>
      <c r="Z782">
        <v>550</v>
      </c>
      <c r="AA782">
        <v>0</v>
      </c>
      <c r="AB782">
        <v>0</v>
      </c>
      <c r="AC782">
        <v>5500</v>
      </c>
      <c r="AD782">
        <v>5500</v>
      </c>
      <c r="AF782" t="s">
        <v>5412</v>
      </c>
      <c r="AH782">
        <v>374242</v>
      </c>
    </row>
    <row r="783" spans="1:34" x14ac:dyDescent="0.25">
      <c r="A783" t="s">
        <v>7908</v>
      </c>
      <c r="B783" s="24">
        <v>45687</v>
      </c>
      <c r="C783" t="s">
        <v>7909</v>
      </c>
      <c r="D783" t="s">
        <v>7756</v>
      </c>
      <c r="E783" t="s">
        <v>7910</v>
      </c>
      <c r="F783" t="s">
        <v>7885</v>
      </c>
      <c r="G783" t="s">
        <v>7885</v>
      </c>
      <c r="H783">
        <f>Table1[[#This Row],[GrnPostDate]]-Table1[[#This Row],[PoDate]]</f>
        <v>6</v>
      </c>
      <c r="I783" t="s">
        <v>2319</v>
      </c>
      <c r="J783" t="s">
        <v>90</v>
      </c>
      <c r="K783" t="s">
        <v>7820</v>
      </c>
      <c r="M783">
        <v>868</v>
      </c>
      <c r="O783" t="s">
        <v>7915</v>
      </c>
      <c r="P783">
        <v>65</v>
      </c>
      <c r="Q783">
        <v>20</v>
      </c>
      <c r="R783">
        <v>20</v>
      </c>
      <c r="S783" s="25">
        <f>Table1[[#This Row],[RcvdQuantity]]/Table1[[#This Row],[POQty]]</f>
        <v>1</v>
      </c>
      <c r="T783">
        <v>0</v>
      </c>
      <c r="U783">
        <v>0</v>
      </c>
      <c r="V783">
        <v>0</v>
      </c>
      <c r="W783">
        <v>0</v>
      </c>
      <c r="X783">
        <v>65</v>
      </c>
      <c r="Y783">
        <v>65</v>
      </c>
      <c r="Z783">
        <v>65</v>
      </c>
      <c r="AA783">
        <v>0</v>
      </c>
      <c r="AB783">
        <v>0</v>
      </c>
      <c r="AC783">
        <v>1300</v>
      </c>
      <c r="AD783">
        <v>1300</v>
      </c>
      <c r="AF783" t="s">
        <v>5412</v>
      </c>
      <c r="AH783">
        <v>374243</v>
      </c>
    </row>
    <row r="784" spans="1:34" x14ac:dyDescent="0.25">
      <c r="A784" t="s">
        <v>7908</v>
      </c>
      <c r="B784" s="24">
        <v>45687</v>
      </c>
      <c r="C784" t="s">
        <v>7909</v>
      </c>
      <c r="D784" t="s">
        <v>7756</v>
      </c>
      <c r="E784" t="s">
        <v>7910</v>
      </c>
      <c r="F784" t="s">
        <v>7885</v>
      </c>
      <c r="G784" t="s">
        <v>7885</v>
      </c>
      <c r="H784">
        <f>Table1[[#This Row],[GrnPostDate]]-Table1[[#This Row],[PoDate]]</f>
        <v>6</v>
      </c>
      <c r="I784" t="s">
        <v>2319</v>
      </c>
      <c r="J784" t="s">
        <v>90</v>
      </c>
      <c r="K784" t="s">
        <v>142</v>
      </c>
      <c r="M784">
        <v>11333</v>
      </c>
      <c r="O784" t="s">
        <v>7916</v>
      </c>
      <c r="P784">
        <v>120</v>
      </c>
      <c r="Q784">
        <v>10</v>
      </c>
      <c r="R784">
        <v>10</v>
      </c>
      <c r="S784" s="25">
        <f>Table1[[#This Row],[RcvdQuantity]]/Table1[[#This Row],[POQty]]</f>
        <v>1</v>
      </c>
      <c r="T784">
        <v>0</v>
      </c>
      <c r="U784">
        <v>0</v>
      </c>
      <c r="V784">
        <v>0</v>
      </c>
      <c r="W784">
        <v>0</v>
      </c>
      <c r="X784">
        <v>120</v>
      </c>
      <c r="Y784">
        <v>120</v>
      </c>
      <c r="Z784">
        <v>120</v>
      </c>
      <c r="AA784">
        <v>0</v>
      </c>
      <c r="AB784">
        <v>0</v>
      </c>
      <c r="AC784">
        <v>1200</v>
      </c>
      <c r="AD784">
        <v>1200</v>
      </c>
      <c r="AF784" t="s">
        <v>5412</v>
      </c>
      <c r="AH784">
        <v>374244</v>
      </c>
    </row>
    <row r="785" spans="1:34" x14ac:dyDescent="0.25">
      <c r="A785" t="s">
        <v>7908</v>
      </c>
      <c r="B785" s="24">
        <v>45687</v>
      </c>
      <c r="C785" t="s">
        <v>7909</v>
      </c>
      <c r="D785" t="s">
        <v>7756</v>
      </c>
      <c r="E785" t="s">
        <v>7910</v>
      </c>
      <c r="F785" t="s">
        <v>7885</v>
      </c>
      <c r="G785" t="s">
        <v>7885</v>
      </c>
      <c r="H785">
        <f>Table1[[#This Row],[GrnPostDate]]-Table1[[#This Row],[PoDate]]</f>
        <v>6</v>
      </c>
      <c r="I785" t="s">
        <v>2319</v>
      </c>
      <c r="J785" t="s">
        <v>90</v>
      </c>
      <c r="K785" t="s">
        <v>7917</v>
      </c>
      <c r="M785">
        <v>59565</v>
      </c>
      <c r="O785" t="s">
        <v>7918</v>
      </c>
      <c r="P785">
        <v>6500</v>
      </c>
      <c r="Q785">
        <v>10</v>
      </c>
      <c r="R785">
        <v>10</v>
      </c>
      <c r="S785" s="25">
        <f>Table1[[#This Row],[RcvdQuantity]]/Table1[[#This Row],[POQty]]</f>
        <v>1</v>
      </c>
      <c r="T785">
        <v>0</v>
      </c>
      <c r="U785">
        <v>0</v>
      </c>
      <c r="V785">
        <v>0</v>
      </c>
      <c r="W785">
        <v>0</v>
      </c>
      <c r="X785">
        <v>6500</v>
      </c>
      <c r="Y785">
        <v>6500</v>
      </c>
      <c r="Z785">
        <v>6500</v>
      </c>
      <c r="AA785">
        <v>0</v>
      </c>
      <c r="AB785">
        <v>0</v>
      </c>
      <c r="AC785">
        <v>65000</v>
      </c>
      <c r="AD785">
        <v>65000</v>
      </c>
      <c r="AF785" t="s">
        <v>5412</v>
      </c>
      <c r="AH785">
        <v>374245</v>
      </c>
    </row>
    <row r="786" spans="1:34" x14ac:dyDescent="0.25">
      <c r="A786" t="s">
        <v>7908</v>
      </c>
      <c r="B786" s="24">
        <v>45687</v>
      </c>
      <c r="C786" t="s">
        <v>7909</v>
      </c>
      <c r="D786" t="s">
        <v>7756</v>
      </c>
      <c r="E786" t="s">
        <v>7910</v>
      </c>
      <c r="F786" t="s">
        <v>7885</v>
      </c>
      <c r="G786" t="s">
        <v>7885</v>
      </c>
      <c r="H786">
        <f>Table1[[#This Row],[GrnPostDate]]-Table1[[#This Row],[PoDate]]</f>
        <v>6</v>
      </c>
      <c r="I786" t="s">
        <v>2319</v>
      </c>
      <c r="J786" t="s">
        <v>119</v>
      </c>
      <c r="K786" t="s">
        <v>7919</v>
      </c>
      <c r="M786">
        <v>11396</v>
      </c>
      <c r="O786" t="s">
        <v>7920</v>
      </c>
      <c r="P786">
        <v>6000</v>
      </c>
      <c r="Q786">
        <v>10</v>
      </c>
      <c r="R786">
        <v>10</v>
      </c>
      <c r="S786" s="25">
        <f>Table1[[#This Row],[RcvdQuantity]]/Table1[[#This Row],[POQty]]</f>
        <v>1</v>
      </c>
      <c r="T786">
        <v>0</v>
      </c>
      <c r="U786">
        <v>0</v>
      </c>
      <c r="V786">
        <v>0</v>
      </c>
      <c r="W786">
        <v>0</v>
      </c>
      <c r="X786">
        <v>6000</v>
      </c>
      <c r="Y786">
        <v>6000</v>
      </c>
      <c r="Z786">
        <v>6000</v>
      </c>
      <c r="AA786">
        <v>0</v>
      </c>
      <c r="AB786">
        <v>0</v>
      </c>
      <c r="AC786">
        <v>60000</v>
      </c>
      <c r="AD786">
        <v>60000</v>
      </c>
      <c r="AF786" t="s">
        <v>5412</v>
      </c>
      <c r="AH786">
        <v>374246</v>
      </c>
    </row>
    <row r="787" spans="1:34" x14ac:dyDescent="0.25">
      <c r="A787" t="s">
        <v>7908</v>
      </c>
      <c r="B787" s="24">
        <v>45687</v>
      </c>
      <c r="C787" t="s">
        <v>7909</v>
      </c>
      <c r="D787" t="s">
        <v>7756</v>
      </c>
      <c r="E787" t="s">
        <v>7910</v>
      </c>
      <c r="F787" t="s">
        <v>7885</v>
      </c>
      <c r="G787" t="s">
        <v>7885</v>
      </c>
      <c r="H787">
        <f>Table1[[#This Row],[GrnPostDate]]-Table1[[#This Row],[PoDate]]</f>
        <v>6</v>
      </c>
      <c r="I787" t="s">
        <v>2319</v>
      </c>
      <c r="J787" t="s">
        <v>119</v>
      </c>
      <c r="K787" t="s">
        <v>7921</v>
      </c>
      <c r="M787">
        <v>552</v>
      </c>
      <c r="O787" t="s">
        <v>7920</v>
      </c>
      <c r="P787">
        <v>6500</v>
      </c>
      <c r="Q787">
        <v>10</v>
      </c>
      <c r="R787">
        <v>10</v>
      </c>
      <c r="S787" s="25">
        <f>Table1[[#This Row],[RcvdQuantity]]/Table1[[#This Row],[POQty]]</f>
        <v>1</v>
      </c>
      <c r="T787">
        <v>0</v>
      </c>
      <c r="U787">
        <v>0</v>
      </c>
      <c r="V787">
        <v>0</v>
      </c>
      <c r="W787">
        <v>0</v>
      </c>
      <c r="X787">
        <v>6500</v>
      </c>
      <c r="Y787">
        <v>6500</v>
      </c>
      <c r="Z787">
        <v>6500</v>
      </c>
      <c r="AA787">
        <v>0</v>
      </c>
      <c r="AB787">
        <v>0</v>
      </c>
      <c r="AC787">
        <v>65000</v>
      </c>
      <c r="AD787">
        <v>65000</v>
      </c>
      <c r="AF787" t="s">
        <v>5412</v>
      </c>
      <c r="AH787">
        <v>374247</v>
      </c>
    </row>
    <row r="788" spans="1:34" x14ac:dyDescent="0.25">
      <c r="A788" t="s">
        <v>7922</v>
      </c>
      <c r="B788" s="24">
        <v>45687</v>
      </c>
      <c r="C788" t="s">
        <v>7923</v>
      </c>
      <c r="D788" t="s">
        <v>7566</v>
      </c>
      <c r="E788" t="s">
        <v>7924</v>
      </c>
      <c r="F788" t="s">
        <v>7885</v>
      </c>
      <c r="G788" t="s">
        <v>7885</v>
      </c>
      <c r="H788">
        <f>Table1[[#This Row],[GrnPostDate]]-Table1[[#This Row],[PoDate]]</f>
        <v>6</v>
      </c>
      <c r="I788" t="s">
        <v>5490</v>
      </c>
      <c r="J788" t="s">
        <v>34</v>
      </c>
      <c r="K788" t="s">
        <v>7925</v>
      </c>
      <c r="M788">
        <v>35205</v>
      </c>
      <c r="O788" t="s">
        <v>37</v>
      </c>
      <c r="P788">
        <v>490</v>
      </c>
      <c r="Q788">
        <v>150</v>
      </c>
      <c r="R788">
        <v>150</v>
      </c>
      <c r="S788" s="25">
        <f>Table1[[#This Row],[RcvdQuantity]]/Table1[[#This Row],[POQty]]</f>
        <v>1</v>
      </c>
      <c r="T788">
        <v>0</v>
      </c>
      <c r="U788">
        <v>0</v>
      </c>
      <c r="V788">
        <v>0</v>
      </c>
      <c r="W788">
        <v>0</v>
      </c>
      <c r="X788">
        <v>490</v>
      </c>
      <c r="Y788">
        <v>490</v>
      </c>
      <c r="Z788">
        <v>490</v>
      </c>
      <c r="AA788">
        <v>0</v>
      </c>
      <c r="AB788">
        <v>0</v>
      </c>
      <c r="AC788">
        <v>73500</v>
      </c>
      <c r="AD788">
        <v>73500</v>
      </c>
      <c r="AF788" t="s">
        <v>5503</v>
      </c>
      <c r="AH788">
        <v>374248</v>
      </c>
    </row>
    <row r="789" spans="1:34" x14ac:dyDescent="0.25">
      <c r="A789" t="s">
        <v>7926</v>
      </c>
      <c r="B789" s="24">
        <v>45679</v>
      </c>
      <c r="C789" t="s">
        <v>7927</v>
      </c>
      <c r="D789" t="s">
        <v>7566</v>
      </c>
      <c r="E789" t="s">
        <v>7928</v>
      </c>
      <c r="F789" t="s">
        <v>7885</v>
      </c>
      <c r="G789" t="s">
        <v>7885</v>
      </c>
      <c r="H789">
        <f>Table1[[#This Row],[GrnPostDate]]-Table1[[#This Row],[PoDate]]</f>
        <v>14</v>
      </c>
      <c r="I789" t="s">
        <v>5490</v>
      </c>
      <c r="J789" t="s">
        <v>34</v>
      </c>
      <c r="K789" t="s">
        <v>7929</v>
      </c>
      <c r="M789">
        <v>35204</v>
      </c>
      <c r="O789" t="s">
        <v>37</v>
      </c>
      <c r="P789">
        <v>400</v>
      </c>
      <c r="Q789">
        <v>90</v>
      </c>
      <c r="R789">
        <v>90</v>
      </c>
      <c r="S789" s="25">
        <f>Table1[[#This Row],[RcvdQuantity]]/Table1[[#This Row],[POQty]]</f>
        <v>1</v>
      </c>
      <c r="T789">
        <v>0</v>
      </c>
      <c r="U789">
        <v>0</v>
      </c>
      <c r="V789">
        <v>0</v>
      </c>
      <c r="W789">
        <v>0</v>
      </c>
      <c r="X789">
        <v>400</v>
      </c>
      <c r="Y789">
        <v>400</v>
      </c>
      <c r="Z789">
        <v>400</v>
      </c>
      <c r="AA789">
        <v>0</v>
      </c>
      <c r="AB789">
        <v>0</v>
      </c>
      <c r="AC789">
        <v>36000</v>
      </c>
      <c r="AD789">
        <v>36000</v>
      </c>
      <c r="AF789" t="s">
        <v>5503</v>
      </c>
      <c r="AH789">
        <v>374252</v>
      </c>
    </row>
    <row r="790" spans="1:34" x14ac:dyDescent="0.25">
      <c r="A790" t="s">
        <v>7930</v>
      </c>
      <c r="B790" s="24">
        <v>45686</v>
      </c>
      <c r="C790" t="s">
        <v>7931</v>
      </c>
      <c r="D790" t="s">
        <v>7932</v>
      </c>
      <c r="E790" t="s">
        <v>7933</v>
      </c>
      <c r="F790" t="s">
        <v>7885</v>
      </c>
      <c r="G790" t="s">
        <v>7885</v>
      </c>
      <c r="H790">
        <f>Table1[[#This Row],[GrnPostDate]]-Table1[[#This Row],[PoDate]]</f>
        <v>7</v>
      </c>
      <c r="I790" t="s">
        <v>7895</v>
      </c>
      <c r="J790" t="s">
        <v>52</v>
      </c>
      <c r="K790" t="s">
        <v>7934</v>
      </c>
      <c r="M790">
        <v>18342</v>
      </c>
      <c r="O790" t="s">
        <v>37</v>
      </c>
      <c r="P790">
        <v>51724.14</v>
      </c>
      <c r="Q790">
        <v>2</v>
      </c>
      <c r="R790">
        <v>2</v>
      </c>
      <c r="S790" s="25">
        <f>Table1[[#This Row],[RcvdQuantity]]/Table1[[#This Row],[POQty]]</f>
        <v>1</v>
      </c>
      <c r="T790">
        <v>0</v>
      </c>
      <c r="U790">
        <v>0</v>
      </c>
      <c r="V790">
        <v>16</v>
      </c>
      <c r="W790">
        <v>16551.7248</v>
      </c>
      <c r="X790">
        <v>60000</v>
      </c>
      <c r="Y790">
        <v>60000</v>
      </c>
      <c r="Z790">
        <v>60000</v>
      </c>
      <c r="AA790">
        <v>0</v>
      </c>
      <c r="AB790">
        <v>0</v>
      </c>
      <c r="AC790">
        <v>120000</v>
      </c>
      <c r="AD790">
        <v>136551.73000000001</v>
      </c>
      <c r="AF790" t="s">
        <v>5503</v>
      </c>
      <c r="AH790">
        <v>374253</v>
      </c>
    </row>
    <row r="791" spans="1:34" x14ac:dyDescent="0.25">
      <c r="A791" t="s">
        <v>7935</v>
      </c>
      <c r="B791" s="24">
        <v>45684</v>
      </c>
      <c r="C791" t="s">
        <v>7936</v>
      </c>
      <c r="D791" t="s">
        <v>7932</v>
      </c>
      <c r="E791" t="s">
        <v>7937</v>
      </c>
      <c r="F791" t="s">
        <v>7885</v>
      </c>
      <c r="G791" t="s">
        <v>7885</v>
      </c>
      <c r="H791">
        <f>Table1[[#This Row],[GrnPostDate]]-Table1[[#This Row],[PoDate]]</f>
        <v>9</v>
      </c>
      <c r="I791" t="s">
        <v>7895</v>
      </c>
      <c r="J791" t="s">
        <v>52</v>
      </c>
      <c r="K791" t="s">
        <v>7938</v>
      </c>
      <c r="M791">
        <v>63952</v>
      </c>
      <c r="O791" t="s">
        <v>7939</v>
      </c>
      <c r="P791">
        <v>13362.07</v>
      </c>
      <c r="Q791">
        <v>1</v>
      </c>
      <c r="R791">
        <v>1</v>
      </c>
      <c r="S791" s="25">
        <f>Table1[[#This Row],[RcvdQuantity]]/Table1[[#This Row],[POQty]]</f>
        <v>1</v>
      </c>
      <c r="T791">
        <v>0</v>
      </c>
      <c r="U791">
        <v>0</v>
      </c>
      <c r="V791">
        <v>16</v>
      </c>
      <c r="W791">
        <v>2137.9312</v>
      </c>
      <c r="X791">
        <v>15500</v>
      </c>
      <c r="Y791">
        <v>15500</v>
      </c>
      <c r="Z791">
        <v>15500</v>
      </c>
      <c r="AA791">
        <v>0</v>
      </c>
      <c r="AB791">
        <v>0</v>
      </c>
      <c r="AC791">
        <v>15500</v>
      </c>
      <c r="AD791">
        <v>17637.93</v>
      </c>
      <c r="AF791" t="s">
        <v>5503</v>
      </c>
      <c r="AH791">
        <v>374266</v>
      </c>
    </row>
    <row r="792" spans="1:34" x14ac:dyDescent="0.25">
      <c r="A792" t="s">
        <v>7935</v>
      </c>
      <c r="B792" s="24">
        <v>45684</v>
      </c>
      <c r="C792" t="s">
        <v>7936</v>
      </c>
      <c r="D792" t="s">
        <v>7932</v>
      </c>
      <c r="E792" t="s">
        <v>7937</v>
      </c>
      <c r="F792" t="s">
        <v>7885</v>
      </c>
      <c r="G792" t="s">
        <v>7885</v>
      </c>
      <c r="H792">
        <f>Table1[[#This Row],[GrnPostDate]]-Table1[[#This Row],[PoDate]]</f>
        <v>9</v>
      </c>
      <c r="I792" t="s">
        <v>7895</v>
      </c>
      <c r="J792" t="s">
        <v>52</v>
      </c>
      <c r="K792" t="s">
        <v>7940</v>
      </c>
      <c r="M792">
        <v>63954</v>
      </c>
      <c r="O792" t="s">
        <v>7941</v>
      </c>
      <c r="P792">
        <v>26724.14</v>
      </c>
      <c r="Q792">
        <v>1</v>
      </c>
      <c r="R792">
        <v>1</v>
      </c>
      <c r="S792" s="25">
        <f>Table1[[#This Row],[RcvdQuantity]]/Table1[[#This Row],[POQty]]</f>
        <v>1</v>
      </c>
      <c r="T792">
        <v>0</v>
      </c>
      <c r="U792">
        <v>0</v>
      </c>
      <c r="V792">
        <v>16</v>
      </c>
      <c r="W792">
        <v>4275.8624</v>
      </c>
      <c r="X792">
        <v>31000</v>
      </c>
      <c r="Y792">
        <v>31000</v>
      </c>
      <c r="Z792">
        <v>31000</v>
      </c>
      <c r="AA792">
        <v>0</v>
      </c>
      <c r="AB792">
        <v>0</v>
      </c>
      <c r="AC792">
        <v>31000</v>
      </c>
      <c r="AD792">
        <v>35275.86</v>
      </c>
      <c r="AF792" t="s">
        <v>5503</v>
      </c>
      <c r="AH792">
        <v>374267</v>
      </c>
    </row>
    <row r="793" spans="1:34" x14ac:dyDescent="0.25">
      <c r="A793" t="s">
        <v>7935</v>
      </c>
      <c r="B793" s="24">
        <v>45684</v>
      </c>
      <c r="C793" t="s">
        <v>7936</v>
      </c>
      <c r="D793" t="s">
        <v>7932</v>
      </c>
      <c r="E793" t="s">
        <v>7937</v>
      </c>
      <c r="F793" t="s">
        <v>7885</v>
      </c>
      <c r="G793" t="s">
        <v>7885</v>
      </c>
      <c r="H793">
        <f>Table1[[#This Row],[GrnPostDate]]-Table1[[#This Row],[PoDate]]</f>
        <v>9</v>
      </c>
      <c r="I793" t="s">
        <v>7895</v>
      </c>
      <c r="J793" t="s">
        <v>52</v>
      </c>
      <c r="K793" t="s">
        <v>7942</v>
      </c>
      <c r="M793">
        <v>63953</v>
      </c>
      <c r="O793" t="s">
        <v>7943</v>
      </c>
      <c r="P793">
        <v>28663.79</v>
      </c>
      <c r="Q793">
        <v>1</v>
      </c>
      <c r="R793">
        <v>1</v>
      </c>
      <c r="S793" s="25">
        <f>Table1[[#This Row],[RcvdQuantity]]/Table1[[#This Row],[POQty]]</f>
        <v>1</v>
      </c>
      <c r="T793">
        <v>0</v>
      </c>
      <c r="U793">
        <v>0</v>
      </c>
      <c r="V793">
        <v>16</v>
      </c>
      <c r="W793">
        <v>4586.2064</v>
      </c>
      <c r="X793">
        <v>33250</v>
      </c>
      <c r="Y793">
        <v>33250</v>
      </c>
      <c r="Z793">
        <v>33250</v>
      </c>
      <c r="AA793">
        <v>0</v>
      </c>
      <c r="AB793">
        <v>0</v>
      </c>
      <c r="AC793">
        <v>33250</v>
      </c>
      <c r="AD793">
        <v>37836.199999999997</v>
      </c>
      <c r="AF793" t="s">
        <v>5503</v>
      </c>
      <c r="AH793">
        <v>374268</v>
      </c>
    </row>
    <row r="794" spans="1:34" x14ac:dyDescent="0.25">
      <c r="A794" t="s">
        <v>7935</v>
      </c>
      <c r="B794" s="24">
        <v>45684</v>
      </c>
      <c r="C794" t="s">
        <v>7936</v>
      </c>
      <c r="D794" t="s">
        <v>7932</v>
      </c>
      <c r="E794" t="s">
        <v>7937</v>
      </c>
      <c r="F794" t="s">
        <v>7885</v>
      </c>
      <c r="G794" t="s">
        <v>7885</v>
      </c>
      <c r="H794">
        <f>Table1[[#This Row],[GrnPostDate]]-Table1[[#This Row],[PoDate]]</f>
        <v>9</v>
      </c>
      <c r="I794" t="s">
        <v>7895</v>
      </c>
      <c r="J794" t="s">
        <v>52</v>
      </c>
      <c r="K794" t="s">
        <v>7944</v>
      </c>
      <c r="M794">
        <v>63955</v>
      </c>
      <c r="O794" t="s">
        <v>7945</v>
      </c>
      <c r="P794">
        <v>26724.14</v>
      </c>
      <c r="Q794">
        <v>1</v>
      </c>
      <c r="R794">
        <v>1</v>
      </c>
      <c r="S794" s="25">
        <f>Table1[[#This Row],[RcvdQuantity]]/Table1[[#This Row],[POQty]]</f>
        <v>1</v>
      </c>
      <c r="T794">
        <v>0</v>
      </c>
      <c r="U794">
        <v>0</v>
      </c>
      <c r="V794">
        <v>16</v>
      </c>
      <c r="W794">
        <v>4275.8624</v>
      </c>
      <c r="X794">
        <v>31000</v>
      </c>
      <c r="Y794">
        <v>31000</v>
      </c>
      <c r="Z794">
        <v>31000</v>
      </c>
      <c r="AA794">
        <v>0</v>
      </c>
      <c r="AB794">
        <v>0</v>
      </c>
      <c r="AC794">
        <v>31000</v>
      </c>
      <c r="AD794">
        <v>35275.86</v>
      </c>
      <c r="AF794" t="s">
        <v>5503</v>
      </c>
      <c r="AH794">
        <v>374269</v>
      </c>
    </row>
    <row r="795" spans="1:34" x14ac:dyDescent="0.25">
      <c r="A795" t="s">
        <v>7946</v>
      </c>
      <c r="B795" s="24">
        <v>45688</v>
      </c>
      <c r="C795" t="s">
        <v>7947</v>
      </c>
      <c r="D795" t="s">
        <v>7756</v>
      </c>
      <c r="E795" t="s">
        <v>7948</v>
      </c>
      <c r="F795" t="s">
        <v>7885</v>
      </c>
      <c r="G795" t="s">
        <v>7885</v>
      </c>
      <c r="H795">
        <f>Table1[[#This Row],[GrnPostDate]]-Table1[[#This Row],[PoDate]]</f>
        <v>5</v>
      </c>
      <c r="I795" t="s">
        <v>5719</v>
      </c>
      <c r="J795" t="s">
        <v>52</v>
      </c>
      <c r="K795" t="s">
        <v>7949</v>
      </c>
      <c r="M795">
        <v>35287</v>
      </c>
      <c r="O795" t="s">
        <v>7950</v>
      </c>
      <c r="P795">
        <v>22500</v>
      </c>
      <c r="Q795">
        <v>4</v>
      </c>
      <c r="R795">
        <v>4</v>
      </c>
      <c r="S795" s="25">
        <f>Table1[[#This Row],[RcvdQuantity]]/Table1[[#This Row],[POQty]]</f>
        <v>1</v>
      </c>
      <c r="T795">
        <v>0</v>
      </c>
      <c r="U795">
        <v>0</v>
      </c>
      <c r="V795">
        <v>0</v>
      </c>
      <c r="W795">
        <v>0</v>
      </c>
      <c r="X795">
        <v>22500</v>
      </c>
      <c r="Y795">
        <v>22500</v>
      </c>
      <c r="Z795">
        <v>22500</v>
      </c>
      <c r="AA795">
        <v>0</v>
      </c>
      <c r="AB795">
        <v>0</v>
      </c>
      <c r="AC795">
        <v>90000</v>
      </c>
      <c r="AD795">
        <v>90000</v>
      </c>
      <c r="AF795" t="s">
        <v>5503</v>
      </c>
      <c r="AH795">
        <v>374270</v>
      </c>
    </row>
    <row r="796" spans="1:34" x14ac:dyDescent="0.25">
      <c r="A796" t="s">
        <v>6268</v>
      </c>
      <c r="B796" s="24">
        <v>45665</v>
      </c>
      <c r="C796" t="s">
        <v>7951</v>
      </c>
      <c r="D796" t="s">
        <v>6422</v>
      </c>
      <c r="E796" t="s">
        <v>7952</v>
      </c>
      <c r="F796" t="s">
        <v>7885</v>
      </c>
      <c r="G796" t="s">
        <v>7885</v>
      </c>
      <c r="H796">
        <f>Table1[[#This Row],[GrnPostDate]]-Table1[[#This Row],[PoDate]]</f>
        <v>28</v>
      </c>
      <c r="I796" t="s">
        <v>1369</v>
      </c>
      <c r="J796" t="s">
        <v>90</v>
      </c>
      <c r="K796" t="s">
        <v>6271</v>
      </c>
      <c r="M796">
        <v>675</v>
      </c>
      <c r="O796" t="s">
        <v>37</v>
      </c>
      <c r="P796">
        <v>58</v>
      </c>
      <c r="Q796">
        <v>200</v>
      </c>
      <c r="R796">
        <v>200</v>
      </c>
      <c r="S796" s="25">
        <f>Table1[[#This Row],[RcvdQuantity]]/Table1[[#This Row],[POQty]]</f>
        <v>1</v>
      </c>
      <c r="T796">
        <v>0</v>
      </c>
      <c r="U796">
        <v>0</v>
      </c>
      <c r="V796">
        <v>0</v>
      </c>
      <c r="W796">
        <v>0</v>
      </c>
      <c r="X796">
        <v>58</v>
      </c>
      <c r="Y796">
        <v>58</v>
      </c>
      <c r="Z796">
        <v>58</v>
      </c>
      <c r="AA796">
        <v>0</v>
      </c>
      <c r="AB796">
        <v>0</v>
      </c>
      <c r="AC796">
        <v>11600</v>
      </c>
      <c r="AD796">
        <v>11600</v>
      </c>
      <c r="AF796" t="s">
        <v>5412</v>
      </c>
      <c r="AH796">
        <v>374278</v>
      </c>
    </row>
    <row r="797" spans="1:34" x14ac:dyDescent="0.25">
      <c r="A797" t="s">
        <v>7953</v>
      </c>
      <c r="B797" s="24">
        <v>45680</v>
      </c>
      <c r="C797" t="s">
        <v>7954</v>
      </c>
      <c r="D797" t="s">
        <v>7756</v>
      </c>
      <c r="E797" t="s">
        <v>7955</v>
      </c>
      <c r="F797" t="s">
        <v>7885</v>
      </c>
      <c r="G797" t="s">
        <v>7885</v>
      </c>
      <c r="H797">
        <f>Table1[[#This Row],[GrnPostDate]]-Table1[[#This Row],[PoDate]]</f>
        <v>13</v>
      </c>
      <c r="I797" t="s">
        <v>7312</v>
      </c>
      <c r="J797" t="s">
        <v>5472</v>
      </c>
      <c r="K797" t="s">
        <v>7956</v>
      </c>
      <c r="L797" t="s">
        <v>7957</v>
      </c>
      <c r="M797">
        <v>6913</v>
      </c>
      <c r="O797" t="s">
        <v>7958</v>
      </c>
      <c r="P797">
        <v>7000</v>
      </c>
      <c r="Q797">
        <v>100</v>
      </c>
      <c r="R797">
        <v>100</v>
      </c>
      <c r="S797" s="25">
        <f>Table1[[#This Row],[RcvdQuantity]]/Table1[[#This Row],[POQty]]</f>
        <v>1</v>
      </c>
      <c r="T797">
        <v>0</v>
      </c>
      <c r="U797">
        <v>0</v>
      </c>
      <c r="V797">
        <v>0</v>
      </c>
      <c r="W797">
        <v>0</v>
      </c>
      <c r="X797">
        <v>7000</v>
      </c>
      <c r="Y797">
        <v>7000</v>
      </c>
      <c r="Z797">
        <v>7000</v>
      </c>
      <c r="AA797">
        <v>0</v>
      </c>
      <c r="AB797">
        <v>0</v>
      </c>
      <c r="AC797">
        <v>700000</v>
      </c>
      <c r="AD797">
        <v>700000</v>
      </c>
      <c r="AF797" t="s">
        <v>5412</v>
      </c>
      <c r="AH797">
        <v>374295</v>
      </c>
    </row>
    <row r="798" spans="1:34" x14ac:dyDescent="0.25">
      <c r="A798" t="s">
        <v>7959</v>
      </c>
      <c r="B798" s="24">
        <v>45688</v>
      </c>
      <c r="C798" t="s">
        <v>7960</v>
      </c>
      <c r="D798" t="s">
        <v>7824</v>
      </c>
      <c r="E798" t="s">
        <v>7961</v>
      </c>
      <c r="F798" t="s">
        <v>7885</v>
      </c>
      <c r="G798" t="s">
        <v>7885</v>
      </c>
      <c r="H798">
        <f>Table1[[#This Row],[GrnPostDate]]-Table1[[#This Row],[PoDate]]</f>
        <v>5</v>
      </c>
      <c r="I798" t="s">
        <v>1176</v>
      </c>
      <c r="J798" t="s">
        <v>5472</v>
      </c>
      <c r="K798" t="s">
        <v>7962</v>
      </c>
      <c r="L798" t="s">
        <v>7963</v>
      </c>
      <c r="M798">
        <v>7045</v>
      </c>
      <c r="O798" t="s">
        <v>7964</v>
      </c>
      <c r="P798">
        <v>492</v>
      </c>
      <c r="Q798">
        <v>300</v>
      </c>
      <c r="R798">
        <v>100</v>
      </c>
      <c r="S798" s="25">
        <f>Table1[[#This Row],[RcvdQuantity]]/Table1[[#This Row],[POQty]]</f>
        <v>0.33333333333333331</v>
      </c>
      <c r="T798">
        <v>200</v>
      </c>
      <c r="U798">
        <v>0</v>
      </c>
      <c r="V798">
        <v>0</v>
      </c>
      <c r="W798">
        <v>0</v>
      </c>
      <c r="X798">
        <v>492</v>
      </c>
      <c r="Y798">
        <v>492</v>
      </c>
      <c r="Z798">
        <v>492</v>
      </c>
      <c r="AA798">
        <v>0</v>
      </c>
      <c r="AB798">
        <v>0</v>
      </c>
      <c r="AC798">
        <v>49200</v>
      </c>
      <c r="AD798">
        <v>49200</v>
      </c>
      <c r="AF798" t="s">
        <v>5412</v>
      </c>
      <c r="AH798">
        <v>374296</v>
      </c>
    </row>
    <row r="799" spans="1:34" x14ac:dyDescent="0.25">
      <c r="A799" t="s">
        <v>7965</v>
      </c>
      <c r="B799" s="24">
        <v>45688</v>
      </c>
      <c r="C799" t="s">
        <v>7966</v>
      </c>
      <c r="D799" t="s">
        <v>7756</v>
      </c>
      <c r="E799" t="s">
        <v>7967</v>
      </c>
      <c r="F799" t="s">
        <v>7885</v>
      </c>
      <c r="G799" t="s">
        <v>7885</v>
      </c>
      <c r="H799">
        <f>Table1[[#This Row],[GrnPostDate]]-Table1[[#This Row],[PoDate]]</f>
        <v>5</v>
      </c>
      <c r="I799" t="s">
        <v>5830</v>
      </c>
      <c r="J799" t="s">
        <v>119</v>
      </c>
      <c r="K799" t="s">
        <v>7968</v>
      </c>
      <c r="M799">
        <v>31529</v>
      </c>
      <c r="O799" t="s">
        <v>7969</v>
      </c>
      <c r="P799">
        <v>900</v>
      </c>
      <c r="Q799">
        <v>10</v>
      </c>
      <c r="R799">
        <v>10</v>
      </c>
      <c r="S799" s="25">
        <f>Table1[[#This Row],[RcvdQuantity]]/Table1[[#This Row],[POQty]]</f>
        <v>1</v>
      </c>
      <c r="T799">
        <v>0</v>
      </c>
      <c r="U799">
        <v>0</v>
      </c>
      <c r="V799">
        <v>0</v>
      </c>
      <c r="W799">
        <v>0</v>
      </c>
      <c r="X799">
        <v>900</v>
      </c>
      <c r="Y799">
        <v>900</v>
      </c>
      <c r="Z799">
        <v>900</v>
      </c>
      <c r="AA799">
        <v>0</v>
      </c>
      <c r="AB799">
        <v>0</v>
      </c>
      <c r="AC799">
        <v>9000</v>
      </c>
      <c r="AD799">
        <v>9000</v>
      </c>
      <c r="AF799" t="s">
        <v>5412</v>
      </c>
      <c r="AH799">
        <v>374321</v>
      </c>
    </row>
    <row r="800" spans="1:34" x14ac:dyDescent="0.25">
      <c r="A800" t="s">
        <v>7965</v>
      </c>
      <c r="B800" s="24">
        <v>45688</v>
      </c>
      <c r="C800" t="s">
        <v>7966</v>
      </c>
      <c r="D800" t="s">
        <v>7756</v>
      </c>
      <c r="E800" t="s">
        <v>7967</v>
      </c>
      <c r="F800" t="s">
        <v>7885</v>
      </c>
      <c r="G800" t="s">
        <v>7885</v>
      </c>
      <c r="H800">
        <f>Table1[[#This Row],[GrnPostDate]]-Table1[[#This Row],[PoDate]]</f>
        <v>5</v>
      </c>
      <c r="I800" t="s">
        <v>5830</v>
      </c>
      <c r="J800" t="s">
        <v>119</v>
      </c>
      <c r="K800" t="s">
        <v>7970</v>
      </c>
      <c r="M800">
        <v>34347</v>
      </c>
      <c r="O800" t="s">
        <v>7971</v>
      </c>
      <c r="P800">
        <v>900</v>
      </c>
      <c r="Q800">
        <v>10</v>
      </c>
      <c r="R800">
        <v>10</v>
      </c>
      <c r="S800" s="25">
        <f>Table1[[#This Row],[RcvdQuantity]]/Table1[[#This Row],[POQty]]</f>
        <v>1</v>
      </c>
      <c r="T800">
        <v>0</v>
      </c>
      <c r="U800">
        <v>0</v>
      </c>
      <c r="V800">
        <v>0</v>
      </c>
      <c r="W800">
        <v>0</v>
      </c>
      <c r="X800">
        <v>900</v>
      </c>
      <c r="Y800">
        <v>900</v>
      </c>
      <c r="Z800">
        <v>900</v>
      </c>
      <c r="AA800">
        <v>0</v>
      </c>
      <c r="AB800">
        <v>0</v>
      </c>
      <c r="AC800">
        <v>9000</v>
      </c>
      <c r="AD800">
        <v>9000</v>
      </c>
      <c r="AF800" t="s">
        <v>5412</v>
      </c>
      <c r="AH800">
        <v>374322</v>
      </c>
    </row>
    <row r="801" spans="1:34" x14ac:dyDescent="0.25">
      <c r="A801" t="s">
        <v>7972</v>
      </c>
      <c r="B801" s="24">
        <v>45687</v>
      </c>
      <c r="C801" t="s">
        <v>7973</v>
      </c>
      <c r="D801" t="s">
        <v>7756</v>
      </c>
      <c r="E801" t="s">
        <v>7974</v>
      </c>
      <c r="F801" t="s">
        <v>7885</v>
      </c>
      <c r="G801" t="s">
        <v>7885</v>
      </c>
      <c r="H801">
        <f>Table1[[#This Row],[GrnPostDate]]-Table1[[#This Row],[PoDate]]</f>
        <v>6</v>
      </c>
      <c r="I801" t="s">
        <v>5830</v>
      </c>
      <c r="J801" t="s">
        <v>119</v>
      </c>
      <c r="K801" t="s">
        <v>6669</v>
      </c>
      <c r="M801">
        <v>32328</v>
      </c>
      <c r="O801" t="s">
        <v>6673</v>
      </c>
      <c r="P801">
        <v>300</v>
      </c>
      <c r="Q801">
        <v>24</v>
      </c>
      <c r="R801">
        <v>20</v>
      </c>
      <c r="S801" s="25">
        <f>Table1[[#This Row],[RcvdQuantity]]/Table1[[#This Row],[POQty]]</f>
        <v>0.83333333333333337</v>
      </c>
      <c r="T801">
        <v>4</v>
      </c>
      <c r="U801">
        <v>0</v>
      </c>
      <c r="V801">
        <v>0</v>
      </c>
      <c r="W801">
        <v>0</v>
      </c>
      <c r="X801">
        <v>300</v>
      </c>
      <c r="Y801">
        <v>300</v>
      </c>
      <c r="Z801">
        <v>300</v>
      </c>
      <c r="AA801">
        <v>0</v>
      </c>
      <c r="AB801">
        <v>0</v>
      </c>
      <c r="AC801">
        <v>6000</v>
      </c>
      <c r="AD801">
        <v>6000</v>
      </c>
      <c r="AF801" t="s">
        <v>5412</v>
      </c>
      <c r="AH801">
        <v>374323</v>
      </c>
    </row>
    <row r="802" spans="1:34" x14ac:dyDescent="0.25">
      <c r="A802" t="s">
        <v>7972</v>
      </c>
      <c r="B802" s="24">
        <v>45687</v>
      </c>
      <c r="C802" t="s">
        <v>7973</v>
      </c>
      <c r="D802" t="s">
        <v>7756</v>
      </c>
      <c r="E802" t="s">
        <v>7974</v>
      </c>
      <c r="F802" t="s">
        <v>7885</v>
      </c>
      <c r="G802" t="s">
        <v>7885</v>
      </c>
      <c r="H802">
        <f>Table1[[#This Row],[GrnPostDate]]-Table1[[#This Row],[PoDate]]</f>
        <v>6</v>
      </c>
      <c r="I802" t="s">
        <v>5830</v>
      </c>
      <c r="J802" t="s">
        <v>119</v>
      </c>
      <c r="K802" t="s">
        <v>7975</v>
      </c>
      <c r="M802">
        <v>32329</v>
      </c>
      <c r="O802" t="s">
        <v>6670</v>
      </c>
      <c r="P802">
        <v>500</v>
      </c>
      <c r="Q802">
        <v>24</v>
      </c>
      <c r="R802">
        <v>24</v>
      </c>
      <c r="S802" s="25">
        <f>Table1[[#This Row],[RcvdQuantity]]/Table1[[#This Row],[POQty]]</f>
        <v>1</v>
      </c>
      <c r="T802">
        <v>0</v>
      </c>
      <c r="U802">
        <v>0</v>
      </c>
      <c r="V802">
        <v>0</v>
      </c>
      <c r="W802">
        <v>0</v>
      </c>
      <c r="X802">
        <v>500</v>
      </c>
      <c r="Y802">
        <v>500</v>
      </c>
      <c r="Z802">
        <v>500</v>
      </c>
      <c r="AA802">
        <v>0</v>
      </c>
      <c r="AB802">
        <v>0</v>
      </c>
      <c r="AC802">
        <v>12000</v>
      </c>
      <c r="AD802">
        <v>12000</v>
      </c>
      <c r="AF802" t="s">
        <v>5412</v>
      </c>
      <c r="AH802">
        <v>374324</v>
      </c>
    </row>
    <row r="803" spans="1:34" x14ac:dyDescent="0.25">
      <c r="A803" t="s">
        <v>7976</v>
      </c>
      <c r="B803" s="24">
        <v>45688</v>
      </c>
      <c r="C803" t="s">
        <v>7977</v>
      </c>
      <c r="D803" t="s">
        <v>7756</v>
      </c>
      <c r="E803" t="s">
        <v>7978</v>
      </c>
      <c r="F803" t="s">
        <v>7885</v>
      </c>
      <c r="G803" t="s">
        <v>7885</v>
      </c>
      <c r="H803">
        <f>Table1[[#This Row],[GrnPostDate]]-Table1[[#This Row],[PoDate]]</f>
        <v>5</v>
      </c>
      <c r="I803" t="s">
        <v>5653</v>
      </c>
      <c r="J803" t="s">
        <v>119</v>
      </c>
      <c r="K803" t="s">
        <v>7979</v>
      </c>
      <c r="M803">
        <v>14277</v>
      </c>
      <c r="O803" t="s">
        <v>7980</v>
      </c>
      <c r="P803">
        <v>1500</v>
      </c>
      <c r="Q803">
        <v>20</v>
      </c>
      <c r="R803">
        <v>20</v>
      </c>
      <c r="S803" s="25">
        <f>Table1[[#This Row],[RcvdQuantity]]/Table1[[#This Row],[POQty]]</f>
        <v>1</v>
      </c>
      <c r="T803">
        <v>0</v>
      </c>
      <c r="U803">
        <v>0</v>
      </c>
      <c r="V803">
        <v>0</v>
      </c>
      <c r="W803">
        <v>0</v>
      </c>
      <c r="X803">
        <v>1500</v>
      </c>
      <c r="Y803">
        <v>1500</v>
      </c>
      <c r="Z803">
        <v>1500</v>
      </c>
      <c r="AA803">
        <v>0</v>
      </c>
      <c r="AB803">
        <v>0</v>
      </c>
      <c r="AC803">
        <v>30000</v>
      </c>
      <c r="AD803">
        <v>30000</v>
      </c>
      <c r="AF803" t="s">
        <v>5412</v>
      </c>
      <c r="AH803">
        <v>374353</v>
      </c>
    </row>
    <row r="804" spans="1:34" x14ac:dyDescent="0.25">
      <c r="A804" t="s">
        <v>7976</v>
      </c>
      <c r="B804" s="24">
        <v>45688</v>
      </c>
      <c r="C804" t="s">
        <v>7977</v>
      </c>
      <c r="D804" t="s">
        <v>7756</v>
      </c>
      <c r="E804" t="s">
        <v>7978</v>
      </c>
      <c r="F804" t="s">
        <v>7885</v>
      </c>
      <c r="G804" t="s">
        <v>7885</v>
      </c>
      <c r="H804">
        <f>Table1[[#This Row],[GrnPostDate]]-Table1[[#This Row],[PoDate]]</f>
        <v>5</v>
      </c>
      <c r="I804" t="s">
        <v>5653</v>
      </c>
      <c r="J804" t="s">
        <v>119</v>
      </c>
      <c r="K804" t="s">
        <v>7981</v>
      </c>
      <c r="M804">
        <v>14278</v>
      </c>
      <c r="O804" t="s">
        <v>7982</v>
      </c>
      <c r="P804">
        <v>1500</v>
      </c>
      <c r="Q804">
        <v>20</v>
      </c>
      <c r="R804">
        <v>20</v>
      </c>
      <c r="S804" s="25">
        <f>Table1[[#This Row],[RcvdQuantity]]/Table1[[#This Row],[POQty]]</f>
        <v>1</v>
      </c>
      <c r="T804">
        <v>0</v>
      </c>
      <c r="U804">
        <v>0</v>
      </c>
      <c r="V804">
        <v>0</v>
      </c>
      <c r="W804">
        <v>0</v>
      </c>
      <c r="X804">
        <v>1500</v>
      </c>
      <c r="Y804">
        <v>1500</v>
      </c>
      <c r="Z804">
        <v>1500</v>
      </c>
      <c r="AA804">
        <v>0</v>
      </c>
      <c r="AB804">
        <v>0</v>
      </c>
      <c r="AC804">
        <v>30000</v>
      </c>
      <c r="AD804">
        <v>30000</v>
      </c>
      <c r="AF804" t="s">
        <v>5412</v>
      </c>
      <c r="AH804">
        <v>374354</v>
      </c>
    </row>
    <row r="805" spans="1:34" x14ac:dyDescent="0.25">
      <c r="A805" t="s">
        <v>7976</v>
      </c>
      <c r="B805" s="24">
        <v>45688</v>
      </c>
      <c r="C805" t="s">
        <v>7977</v>
      </c>
      <c r="D805" t="s">
        <v>7756</v>
      </c>
      <c r="E805" t="s">
        <v>7978</v>
      </c>
      <c r="F805" t="s">
        <v>7885</v>
      </c>
      <c r="G805" t="s">
        <v>7885</v>
      </c>
      <c r="H805">
        <f>Table1[[#This Row],[GrnPostDate]]-Table1[[#This Row],[PoDate]]</f>
        <v>5</v>
      </c>
      <c r="I805" t="s">
        <v>5653</v>
      </c>
      <c r="J805" t="s">
        <v>119</v>
      </c>
      <c r="K805" t="s">
        <v>7983</v>
      </c>
      <c r="M805">
        <v>14279</v>
      </c>
      <c r="O805" t="s">
        <v>7984</v>
      </c>
      <c r="P805">
        <v>1500</v>
      </c>
      <c r="Q805">
        <v>20</v>
      </c>
      <c r="R805">
        <v>20</v>
      </c>
      <c r="S805" s="25">
        <f>Table1[[#This Row],[RcvdQuantity]]/Table1[[#This Row],[POQty]]</f>
        <v>1</v>
      </c>
      <c r="T805">
        <v>0</v>
      </c>
      <c r="U805">
        <v>0</v>
      </c>
      <c r="V805">
        <v>0</v>
      </c>
      <c r="W805">
        <v>0</v>
      </c>
      <c r="X805">
        <v>1500</v>
      </c>
      <c r="Y805">
        <v>1500</v>
      </c>
      <c r="Z805">
        <v>1500</v>
      </c>
      <c r="AA805">
        <v>0</v>
      </c>
      <c r="AB805">
        <v>0</v>
      </c>
      <c r="AC805">
        <v>30000</v>
      </c>
      <c r="AD805">
        <v>30000</v>
      </c>
      <c r="AF805" t="s">
        <v>5412</v>
      </c>
      <c r="AH805">
        <v>374355</v>
      </c>
    </row>
    <row r="806" spans="1:34" x14ac:dyDescent="0.25">
      <c r="A806" t="s">
        <v>7985</v>
      </c>
      <c r="B806" s="24">
        <v>45688</v>
      </c>
      <c r="C806" t="s">
        <v>7986</v>
      </c>
      <c r="D806" t="s">
        <v>7987</v>
      </c>
      <c r="E806" t="s">
        <v>7988</v>
      </c>
      <c r="F806" t="s">
        <v>7885</v>
      </c>
      <c r="G806" t="s">
        <v>7885</v>
      </c>
      <c r="H806">
        <f>Table1[[#This Row],[GrnPostDate]]-Table1[[#This Row],[PoDate]]</f>
        <v>5</v>
      </c>
      <c r="I806" t="s">
        <v>2319</v>
      </c>
      <c r="J806" t="s">
        <v>90</v>
      </c>
      <c r="K806" t="s">
        <v>7989</v>
      </c>
      <c r="M806">
        <v>539</v>
      </c>
      <c r="O806" t="s">
        <v>7243</v>
      </c>
      <c r="P806">
        <v>70</v>
      </c>
      <c r="Q806">
        <v>10</v>
      </c>
      <c r="R806">
        <v>10</v>
      </c>
      <c r="S806" s="25">
        <f>Table1[[#This Row],[RcvdQuantity]]/Table1[[#This Row],[POQty]]</f>
        <v>1</v>
      </c>
      <c r="T806">
        <v>0</v>
      </c>
      <c r="U806">
        <v>0</v>
      </c>
      <c r="V806">
        <v>0</v>
      </c>
      <c r="W806">
        <v>0</v>
      </c>
      <c r="X806">
        <v>70</v>
      </c>
      <c r="Y806">
        <v>70</v>
      </c>
      <c r="Z806">
        <v>70</v>
      </c>
      <c r="AA806">
        <v>0</v>
      </c>
      <c r="AB806">
        <v>0</v>
      </c>
      <c r="AC806">
        <v>700</v>
      </c>
      <c r="AD806">
        <v>700</v>
      </c>
      <c r="AF806" t="s">
        <v>5412</v>
      </c>
      <c r="AH806">
        <v>374362</v>
      </c>
    </row>
    <row r="807" spans="1:34" x14ac:dyDescent="0.25">
      <c r="A807" t="s">
        <v>7985</v>
      </c>
      <c r="B807" s="24">
        <v>45688</v>
      </c>
      <c r="C807" t="s">
        <v>7986</v>
      </c>
      <c r="D807" t="s">
        <v>7987</v>
      </c>
      <c r="E807" t="s">
        <v>7988</v>
      </c>
      <c r="F807" t="s">
        <v>7885</v>
      </c>
      <c r="G807" t="s">
        <v>7885</v>
      </c>
      <c r="H807">
        <f>Table1[[#This Row],[GrnPostDate]]-Table1[[#This Row],[PoDate]]</f>
        <v>5</v>
      </c>
      <c r="I807" t="s">
        <v>2319</v>
      </c>
      <c r="J807" t="s">
        <v>90</v>
      </c>
      <c r="K807" t="s">
        <v>7990</v>
      </c>
      <c r="M807">
        <v>537</v>
      </c>
      <c r="O807" t="s">
        <v>7991</v>
      </c>
      <c r="P807">
        <v>120</v>
      </c>
      <c r="Q807">
        <v>10</v>
      </c>
      <c r="R807">
        <v>10</v>
      </c>
      <c r="S807" s="25">
        <f>Table1[[#This Row],[RcvdQuantity]]/Table1[[#This Row],[POQty]]</f>
        <v>1</v>
      </c>
      <c r="T807">
        <v>0</v>
      </c>
      <c r="U807">
        <v>0</v>
      </c>
      <c r="V807">
        <v>0</v>
      </c>
      <c r="W807">
        <v>0</v>
      </c>
      <c r="X807">
        <v>120</v>
      </c>
      <c r="Y807">
        <v>120</v>
      </c>
      <c r="Z807">
        <v>120</v>
      </c>
      <c r="AA807">
        <v>0</v>
      </c>
      <c r="AB807">
        <v>0</v>
      </c>
      <c r="AC807">
        <v>1200</v>
      </c>
      <c r="AD807">
        <v>1200</v>
      </c>
      <c r="AF807" t="s">
        <v>5412</v>
      </c>
      <c r="AH807">
        <v>374363</v>
      </c>
    </row>
    <row r="808" spans="1:34" x14ac:dyDescent="0.25">
      <c r="A808" t="s">
        <v>7985</v>
      </c>
      <c r="B808" s="24">
        <v>45688</v>
      </c>
      <c r="C808" t="s">
        <v>7986</v>
      </c>
      <c r="D808" t="s">
        <v>7987</v>
      </c>
      <c r="E808" t="s">
        <v>7988</v>
      </c>
      <c r="F808" t="s">
        <v>7885</v>
      </c>
      <c r="G808" t="s">
        <v>7885</v>
      </c>
      <c r="H808">
        <f>Table1[[#This Row],[GrnPostDate]]-Table1[[#This Row],[PoDate]]</f>
        <v>5</v>
      </c>
      <c r="I808" t="s">
        <v>2319</v>
      </c>
      <c r="J808" t="s">
        <v>90</v>
      </c>
      <c r="K808" t="s">
        <v>7992</v>
      </c>
      <c r="M808">
        <v>545</v>
      </c>
      <c r="O808" t="s">
        <v>7993</v>
      </c>
      <c r="P808">
        <v>120</v>
      </c>
      <c r="Q808">
        <v>10</v>
      </c>
      <c r="R808">
        <v>10</v>
      </c>
      <c r="S808" s="25">
        <f>Table1[[#This Row],[RcvdQuantity]]/Table1[[#This Row],[POQty]]</f>
        <v>1</v>
      </c>
      <c r="T808">
        <v>0</v>
      </c>
      <c r="U808">
        <v>0</v>
      </c>
      <c r="V808">
        <v>0</v>
      </c>
      <c r="W808">
        <v>0</v>
      </c>
      <c r="X808">
        <v>120</v>
      </c>
      <c r="Y808">
        <v>120</v>
      </c>
      <c r="Z808">
        <v>120</v>
      </c>
      <c r="AA808">
        <v>0</v>
      </c>
      <c r="AB808">
        <v>0</v>
      </c>
      <c r="AC808">
        <v>1200</v>
      </c>
      <c r="AD808">
        <v>1200</v>
      </c>
      <c r="AF808" t="s">
        <v>5412</v>
      </c>
      <c r="AH808">
        <v>374364</v>
      </c>
    </row>
    <row r="809" spans="1:34" x14ac:dyDescent="0.25">
      <c r="A809" t="s">
        <v>7985</v>
      </c>
      <c r="B809" s="24">
        <v>45688</v>
      </c>
      <c r="C809" t="s">
        <v>7986</v>
      </c>
      <c r="D809" t="s">
        <v>7987</v>
      </c>
      <c r="E809" t="s">
        <v>7988</v>
      </c>
      <c r="F809" t="s">
        <v>7885</v>
      </c>
      <c r="G809" t="s">
        <v>7885</v>
      </c>
      <c r="H809">
        <f>Table1[[#This Row],[GrnPostDate]]-Table1[[#This Row],[PoDate]]</f>
        <v>5</v>
      </c>
      <c r="I809" t="s">
        <v>2319</v>
      </c>
      <c r="J809" t="s">
        <v>90</v>
      </c>
      <c r="K809" t="s">
        <v>7994</v>
      </c>
      <c r="M809">
        <v>538</v>
      </c>
      <c r="O809" t="s">
        <v>7993</v>
      </c>
      <c r="P809">
        <v>70</v>
      </c>
      <c r="Q809">
        <v>10</v>
      </c>
      <c r="R809">
        <v>10</v>
      </c>
      <c r="S809" s="25">
        <f>Table1[[#This Row],[RcvdQuantity]]/Table1[[#This Row],[POQty]]</f>
        <v>1</v>
      </c>
      <c r="T809">
        <v>0</v>
      </c>
      <c r="U809">
        <v>0</v>
      </c>
      <c r="V809">
        <v>0</v>
      </c>
      <c r="W809">
        <v>0</v>
      </c>
      <c r="X809">
        <v>70</v>
      </c>
      <c r="Y809">
        <v>70</v>
      </c>
      <c r="Z809">
        <v>70</v>
      </c>
      <c r="AA809">
        <v>0</v>
      </c>
      <c r="AB809">
        <v>0</v>
      </c>
      <c r="AC809">
        <v>700</v>
      </c>
      <c r="AD809">
        <v>700</v>
      </c>
      <c r="AF809" t="s">
        <v>5412</v>
      </c>
      <c r="AH809">
        <v>374365</v>
      </c>
    </row>
    <row r="810" spans="1:34" x14ac:dyDescent="0.25">
      <c r="A810" t="s">
        <v>7995</v>
      </c>
      <c r="B810" s="24">
        <v>45688</v>
      </c>
      <c r="C810" t="s">
        <v>7996</v>
      </c>
      <c r="D810" t="s">
        <v>7756</v>
      </c>
      <c r="E810" t="s">
        <v>7997</v>
      </c>
      <c r="F810" t="s">
        <v>7885</v>
      </c>
      <c r="G810" t="s">
        <v>7885</v>
      </c>
      <c r="H810">
        <f>Table1[[#This Row],[GrnPostDate]]-Table1[[#This Row],[PoDate]]</f>
        <v>5</v>
      </c>
      <c r="I810" t="s">
        <v>5664</v>
      </c>
      <c r="J810" t="s">
        <v>119</v>
      </c>
      <c r="K810" t="s">
        <v>7998</v>
      </c>
      <c r="M810">
        <v>1045</v>
      </c>
      <c r="O810" t="s">
        <v>7999</v>
      </c>
      <c r="P810">
        <v>655</v>
      </c>
      <c r="Q810">
        <v>180</v>
      </c>
      <c r="R810">
        <v>12</v>
      </c>
      <c r="S810" s="25">
        <f>Table1[[#This Row],[RcvdQuantity]]/Table1[[#This Row],[POQty]]</f>
        <v>6.6666666666666666E-2</v>
      </c>
      <c r="T810">
        <v>168</v>
      </c>
      <c r="U810">
        <v>0</v>
      </c>
      <c r="V810">
        <v>0</v>
      </c>
      <c r="W810">
        <v>0</v>
      </c>
      <c r="X810">
        <v>655</v>
      </c>
      <c r="Y810">
        <v>655</v>
      </c>
      <c r="Z810">
        <v>655</v>
      </c>
      <c r="AA810">
        <v>0</v>
      </c>
      <c r="AB810">
        <v>0</v>
      </c>
      <c r="AC810">
        <v>7860</v>
      </c>
      <c r="AD810">
        <v>7860</v>
      </c>
      <c r="AF810" t="s">
        <v>5412</v>
      </c>
      <c r="AH810">
        <v>374375</v>
      </c>
    </row>
    <row r="811" spans="1:34" x14ac:dyDescent="0.25">
      <c r="A811" t="s">
        <v>7995</v>
      </c>
      <c r="B811" s="24">
        <v>45688</v>
      </c>
      <c r="C811" t="s">
        <v>7996</v>
      </c>
      <c r="D811" t="s">
        <v>7756</v>
      </c>
      <c r="E811" t="s">
        <v>7997</v>
      </c>
      <c r="F811" t="s">
        <v>7885</v>
      </c>
      <c r="G811" t="s">
        <v>7885</v>
      </c>
      <c r="H811">
        <f>Table1[[#This Row],[GrnPostDate]]-Table1[[#This Row],[PoDate]]</f>
        <v>5</v>
      </c>
      <c r="I811" t="s">
        <v>5664</v>
      </c>
      <c r="J811" t="s">
        <v>119</v>
      </c>
      <c r="K811" t="s">
        <v>7998</v>
      </c>
      <c r="M811">
        <v>1045</v>
      </c>
      <c r="O811" t="s">
        <v>8000</v>
      </c>
      <c r="P811">
        <v>655</v>
      </c>
      <c r="Q811">
        <v>180</v>
      </c>
      <c r="R811">
        <v>72</v>
      </c>
      <c r="S811" s="25">
        <f>Table1[[#This Row],[RcvdQuantity]]/Table1[[#This Row],[POQty]]</f>
        <v>0.4</v>
      </c>
      <c r="T811">
        <v>108</v>
      </c>
      <c r="U811">
        <v>0</v>
      </c>
      <c r="V811">
        <v>0</v>
      </c>
      <c r="W811">
        <v>0</v>
      </c>
      <c r="X811">
        <v>655</v>
      </c>
      <c r="Y811">
        <v>655</v>
      </c>
      <c r="Z811">
        <v>655</v>
      </c>
      <c r="AA811">
        <v>0</v>
      </c>
      <c r="AB811">
        <v>0</v>
      </c>
      <c r="AC811">
        <v>47160</v>
      </c>
      <c r="AD811">
        <v>47160</v>
      </c>
      <c r="AF811" t="s">
        <v>5412</v>
      </c>
      <c r="AH811">
        <v>374376</v>
      </c>
    </row>
    <row r="812" spans="1:34" x14ac:dyDescent="0.25">
      <c r="A812" t="s">
        <v>7995</v>
      </c>
      <c r="B812" s="24">
        <v>45688</v>
      </c>
      <c r="C812" t="s">
        <v>7996</v>
      </c>
      <c r="D812" t="s">
        <v>7756</v>
      </c>
      <c r="E812" t="s">
        <v>7997</v>
      </c>
      <c r="F812" t="s">
        <v>7885</v>
      </c>
      <c r="G812" t="s">
        <v>7885</v>
      </c>
      <c r="H812">
        <f>Table1[[#This Row],[GrnPostDate]]-Table1[[#This Row],[PoDate]]</f>
        <v>5</v>
      </c>
      <c r="I812" t="s">
        <v>5664</v>
      </c>
      <c r="J812" t="s">
        <v>119</v>
      </c>
      <c r="K812" t="s">
        <v>7998</v>
      </c>
      <c r="M812">
        <v>1045</v>
      </c>
      <c r="O812" t="s">
        <v>8001</v>
      </c>
      <c r="P812">
        <v>655</v>
      </c>
      <c r="Q812">
        <v>180</v>
      </c>
      <c r="R812">
        <v>24</v>
      </c>
      <c r="S812" s="25">
        <f>Table1[[#This Row],[RcvdQuantity]]/Table1[[#This Row],[POQty]]</f>
        <v>0.13333333333333333</v>
      </c>
      <c r="T812">
        <v>156</v>
      </c>
      <c r="U812">
        <v>0</v>
      </c>
      <c r="V812">
        <v>0</v>
      </c>
      <c r="W812">
        <v>0</v>
      </c>
      <c r="X812">
        <v>655</v>
      </c>
      <c r="Y812">
        <v>655</v>
      </c>
      <c r="Z812">
        <v>655</v>
      </c>
      <c r="AA812">
        <v>0</v>
      </c>
      <c r="AB812">
        <v>0</v>
      </c>
      <c r="AC812">
        <v>15720</v>
      </c>
      <c r="AD812">
        <v>15720</v>
      </c>
      <c r="AF812" t="s">
        <v>5412</v>
      </c>
      <c r="AH812">
        <v>374377</v>
      </c>
    </row>
    <row r="813" spans="1:34" x14ac:dyDescent="0.25">
      <c r="A813" t="s">
        <v>7826</v>
      </c>
      <c r="B813" s="24">
        <v>45686</v>
      </c>
      <c r="C813" t="s">
        <v>8002</v>
      </c>
      <c r="D813" t="s">
        <v>7756</v>
      </c>
      <c r="E813" t="s">
        <v>8003</v>
      </c>
      <c r="F813" t="s">
        <v>7885</v>
      </c>
      <c r="G813" t="s">
        <v>7885</v>
      </c>
      <c r="H813">
        <f>Table1[[#This Row],[GrnPostDate]]-Table1[[#This Row],[PoDate]]</f>
        <v>7</v>
      </c>
      <c r="I813" t="s">
        <v>648</v>
      </c>
      <c r="J813" t="s">
        <v>90</v>
      </c>
      <c r="K813" t="s">
        <v>6188</v>
      </c>
      <c r="M813">
        <v>18064</v>
      </c>
      <c r="O813" t="s">
        <v>6324</v>
      </c>
      <c r="P813">
        <v>64.89</v>
      </c>
      <c r="Q813">
        <v>4000</v>
      </c>
      <c r="R813">
        <v>3590</v>
      </c>
      <c r="S813" s="25">
        <f>Table1[[#This Row],[RcvdQuantity]]/Table1[[#This Row],[POQty]]</f>
        <v>0.89749999999999996</v>
      </c>
      <c r="T813">
        <v>410</v>
      </c>
      <c r="U813">
        <v>0</v>
      </c>
      <c r="V813">
        <v>0</v>
      </c>
      <c r="W813">
        <v>0</v>
      </c>
      <c r="X813">
        <v>64.89</v>
      </c>
      <c r="Y813">
        <v>64.89</v>
      </c>
      <c r="Z813">
        <v>64.89</v>
      </c>
      <c r="AA813">
        <v>0</v>
      </c>
      <c r="AB813">
        <v>0</v>
      </c>
      <c r="AC813">
        <v>232955.1</v>
      </c>
      <c r="AD813">
        <v>232955.1</v>
      </c>
      <c r="AF813" t="s">
        <v>5412</v>
      </c>
      <c r="AH813">
        <v>374379</v>
      </c>
    </row>
    <row r="814" spans="1:34" x14ac:dyDescent="0.25">
      <c r="A814" t="s">
        <v>7826</v>
      </c>
      <c r="B814" s="24">
        <v>45686</v>
      </c>
      <c r="C814" t="s">
        <v>8002</v>
      </c>
      <c r="D814" t="s">
        <v>7756</v>
      </c>
      <c r="E814" t="s">
        <v>8003</v>
      </c>
      <c r="F814" t="s">
        <v>7885</v>
      </c>
      <c r="G814" t="s">
        <v>7885</v>
      </c>
      <c r="H814">
        <f>Table1[[#This Row],[GrnPostDate]]-Table1[[#This Row],[PoDate]]</f>
        <v>7</v>
      </c>
      <c r="I814" t="s">
        <v>648</v>
      </c>
      <c r="J814" t="s">
        <v>90</v>
      </c>
      <c r="K814" t="s">
        <v>6188</v>
      </c>
      <c r="M814">
        <v>18064</v>
      </c>
      <c r="O814" t="s">
        <v>8004</v>
      </c>
      <c r="P814">
        <v>64.89</v>
      </c>
      <c r="Q814">
        <v>4000</v>
      </c>
      <c r="R814">
        <v>130</v>
      </c>
      <c r="S814" s="25">
        <f>Table1[[#This Row],[RcvdQuantity]]/Table1[[#This Row],[POQty]]</f>
        <v>3.2500000000000001E-2</v>
      </c>
      <c r="T814">
        <v>3870</v>
      </c>
      <c r="U814">
        <v>0</v>
      </c>
      <c r="V814">
        <v>0</v>
      </c>
      <c r="W814">
        <v>0</v>
      </c>
      <c r="X814">
        <v>64.89</v>
      </c>
      <c r="Y814">
        <v>64.89</v>
      </c>
      <c r="Z814">
        <v>64.89</v>
      </c>
      <c r="AA814">
        <v>0</v>
      </c>
      <c r="AB814">
        <v>0</v>
      </c>
      <c r="AC814">
        <v>8435.7000000000007</v>
      </c>
      <c r="AD814">
        <v>8435.7000000000007</v>
      </c>
      <c r="AF814" t="s">
        <v>5412</v>
      </c>
      <c r="AH814">
        <v>374380</v>
      </c>
    </row>
    <row r="815" spans="1:34" x14ac:dyDescent="0.25">
      <c r="A815" t="s">
        <v>7826</v>
      </c>
      <c r="B815" s="24">
        <v>45686</v>
      </c>
      <c r="C815" t="s">
        <v>8005</v>
      </c>
      <c r="D815" t="s">
        <v>7756</v>
      </c>
      <c r="E815" t="s">
        <v>8006</v>
      </c>
      <c r="F815" t="s">
        <v>7885</v>
      </c>
      <c r="G815" t="s">
        <v>7885</v>
      </c>
      <c r="H815">
        <f>Table1[[#This Row],[GrnPostDate]]-Table1[[#This Row],[PoDate]]</f>
        <v>7</v>
      </c>
      <c r="I815" t="s">
        <v>648</v>
      </c>
      <c r="J815" t="s">
        <v>90</v>
      </c>
      <c r="K815" t="s">
        <v>6188</v>
      </c>
      <c r="M815">
        <v>18064</v>
      </c>
      <c r="O815" t="s">
        <v>6324</v>
      </c>
      <c r="P815">
        <v>64.89</v>
      </c>
      <c r="Q815">
        <v>280</v>
      </c>
      <c r="R815">
        <v>280</v>
      </c>
      <c r="S815" s="25">
        <f>Table1[[#This Row],[RcvdQuantity]]/Table1[[#This Row],[POQty]]</f>
        <v>1</v>
      </c>
      <c r="T815">
        <v>0</v>
      </c>
      <c r="U815">
        <v>0</v>
      </c>
      <c r="V815">
        <v>0</v>
      </c>
      <c r="W815">
        <v>0</v>
      </c>
      <c r="X815">
        <v>64.89</v>
      </c>
      <c r="Y815">
        <v>64.89</v>
      </c>
      <c r="Z815">
        <v>64.89</v>
      </c>
      <c r="AA815">
        <v>0</v>
      </c>
      <c r="AB815">
        <v>0</v>
      </c>
      <c r="AC815">
        <v>18169.2</v>
      </c>
      <c r="AD815">
        <v>18169.2</v>
      </c>
      <c r="AF815" t="s">
        <v>5412</v>
      </c>
      <c r="AH815">
        <v>374382</v>
      </c>
    </row>
    <row r="816" spans="1:34" x14ac:dyDescent="0.25">
      <c r="A816" t="s">
        <v>8007</v>
      </c>
      <c r="B816" s="24">
        <v>45686</v>
      </c>
      <c r="C816" t="s">
        <v>8008</v>
      </c>
      <c r="D816" t="s">
        <v>7756</v>
      </c>
      <c r="E816" t="s">
        <v>8009</v>
      </c>
      <c r="F816" t="s">
        <v>7885</v>
      </c>
      <c r="G816" t="s">
        <v>7885</v>
      </c>
      <c r="H816">
        <f>Table1[[#This Row],[GrnPostDate]]-Table1[[#This Row],[PoDate]]</f>
        <v>7</v>
      </c>
      <c r="I816" t="s">
        <v>356</v>
      </c>
      <c r="J816" t="s">
        <v>90</v>
      </c>
      <c r="K816" t="s">
        <v>6787</v>
      </c>
      <c r="M816">
        <v>636</v>
      </c>
      <c r="O816" t="s">
        <v>8010</v>
      </c>
      <c r="P816">
        <v>45</v>
      </c>
      <c r="Q816">
        <v>1200</v>
      </c>
      <c r="R816">
        <v>1200</v>
      </c>
      <c r="S816" s="25">
        <f>Table1[[#This Row],[RcvdQuantity]]/Table1[[#This Row],[POQty]]</f>
        <v>1</v>
      </c>
      <c r="T816">
        <v>0</v>
      </c>
      <c r="U816">
        <v>0</v>
      </c>
      <c r="V816">
        <v>0</v>
      </c>
      <c r="W816">
        <v>0</v>
      </c>
      <c r="X816">
        <v>45</v>
      </c>
      <c r="Y816">
        <v>45</v>
      </c>
      <c r="Z816">
        <v>45</v>
      </c>
      <c r="AA816">
        <v>0</v>
      </c>
      <c r="AB816">
        <v>0</v>
      </c>
      <c r="AC816">
        <v>54000</v>
      </c>
      <c r="AD816">
        <v>54000</v>
      </c>
      <c r="AF816" t="s">
        <v>5412</v>
      </c>
      <c r="AH816">
        <v>374426</v>
      </c>
    </row>
    <row r="817" spans="1:34" x14ac:dyDescent="0.25">
      <c r="A817" t="s">
        <v>6043</v>
      </c>
      <c r="B817" s="24">
        <v>45665</v>
      </c>
      <c r="C817" t="s">
        <v>8011</v>
      </c>
      <c r="D817" t="s">
        <v>7932</v>
      </c>
      <c r="E817" t="s">
        <v>8012</v>
      </c>
      <c r="F817" t="s">
        <v>7885</v>
      </c>
      <c r="G817" t="s">
        <v>7885</v>
      </c>
      <c r="H817">
        <f>Table1[[#This Row],[GrnPostDate]]-Table1[[#This Row],[PoDate]]</f>
        <v>28</v>
      </c>
      <c r="I817" t="s">
        <v>41</v>
      </c>
      <c r="J817" t="s">
        <v>34</v>
      </c>
      <c r="K817" t="s">
        <v>6047</v>
      </c>
      <c r="M817">
        <v>1280</v>
      </c>
      <c r="O817" t="s">
        <v>37</v>
      </c>
      <c r="P817">
        <v>570</v>
      </c>
      <c r="Q817">
        <v>132</v>
      </c>
      <c r="R817">
        <v>132</v>
      </c>
      <c r="S817" s="25">
        <f>Table1[[#This Row],[RcvdQuantity]]/Table1[[#This Row],[POQty]]</f>
        <v>1</v>
      </c>
      <c r="T817">
        <v>0</v>
      </c>
      <c r="U817">
        <v>0</v>
      </c>
      <c r="V817">
        <v>16</v>
      </c>
      <c r="W817">
        <v>12038.4</v>
      </c>
      <c r="X817">
        <v>661.2</v>
      </c>
      <c r="Y817">
        <v>661.2</v>
      </c>
      <c r="Z817">
        <v>661.2</v>
      </c>
      <c r="AA817">
        <v>0</v>
      </c>
      <c r="AB817">
        <v>0</v>
      </c>
      <c r="AC817">
        <v>87278.399999999994</v>
      </c>
      <c r="AD817">
        <v>99316.800000000003</v>
      </c>
      <c r="AF817" t="s">
        <v>5503</v>
      </c>
      <c r="AH817">
        <v>374427</v>
      </c>
    </row>
    <row r="818" spans="1:34" x14ac:dyDescent="0.25">
      <c r="A818" t="s">
        <v>8013</v>
      </c>
      <c r="B818" s="24">
        <v>45692</v>
      </c>
      <c r="C818" t="s">
        <v>8014</v>
      </c>
      <c r="D818" t="s">
        <v>7932</v>
      </c>
      <c r="E818" t="s">
        <v>8015</v>
      </c>
      <c r="F818" t="s">
        <v>7885</v>
      </c>
      <c r="G818" t="s">
        <v>7885</v>
      </c>
      <c r="H818">
        <f>Table1[[#This Row],[GrnPostDate]]-Table1[[#This Row],[PoDate]]</f>
        <v>1</v>
      </c>
      <c r="I818" t="s">
        <v>3350</v>
      </c>
      <c r="J818" t="s">
        <v>52</v>
      </c>
      <c r="K818" t="s">
        <v>3352</v>
      </c>
      <c r="M818">
        <v>10045</v>
      </c>
      <c r="O818" t="s">
        <v>8016</v>
      </c>
      <c r="P818">
        <v>7697</v>
      </c>
      <c r="Q818">
        <v>10</v>
      </c>
      <c r="R818">
        <v>10</v>
      </c>
      <c r="S818" s="25">
        <f>Table1[[#This Row],[RcvdQuantity]]/Table1[[#This Row],[POQty]]</f>
        <v>1</v>
      </c>
      <c r="T818">
        <v>0</v>
      </c>
      <c r="U818">
        <v>0</v>
      </c>
      <c r="V818">
        <v>0</v>
      </c>
      <c r="W818">
        <v>0</v>
      </c>
      <c r="X818">
        <v>7697</v>
      </c>
      <c r="Y818">
        <v>7697</v>
      </c>
      <c r="Z818">
        <v>7697</v>
      </c>
      <c r="AA818">
        <v>0</v>
      </c>
      <c r="AB818">
        <v>0</v>
      </c>
      <c r="AC818">
        <v>76970</v>
      </c>
      <c r="AD818">
        <v>76970</v>
      </c>
      <c r="AF818" t="s">
        <v>5412</v>
      </c>
      <c r="AH818">
        <v>374430</v>
      </c>
    </row>
    <row r="819" spans="1:34" x14ac:dyDescent="0.25">
      <c r="A819" t="s">
        <v>8017</v>
      </c>
      <c r="B819" s="24">
        <v>45692</v>
      </c>
      <c r="C819" t="s">
        <v>8018</v>
      </c>
      <c r="D819" t="s">
        <v>7932</v>
      </c>
      <c r="E819" t="s">
        <v>8019</v>
      </c>
      <c r="F819" t="s">
        <v>7885</v>
      </c>
      <c r="G819" t="s">
        <v>7885</v>
      </c>
      <c r="H819">
        <f>Table1[[#This Row],[GrnPostDate]]-Table1[[#This Row],[PoDate]]</f>
        <v>1</v>
      </c>
      <c r="I819" t="s">
        <v>3350</v>
      </c>
      <c r="J819" t="s">
        <v>52</v>
      </c>
      <c r="K819" t="s">
        <v>5803</v>
      </c>
      <c r="M819">
        <v>32775</v>
      </c>
      <c r="O819" t="s">
        <v>8020</v>
      </c>
      <c r="P819">
        <v>34288</v>
      </c>
      <c r="Q819">
        <v>2</v>
      </c>
      <c r="R819">
        <v>2</v>
      </c>
      <c r="S819" s="25">
        <f>Table1[[#This Row],[RcvdQuantity]]/Table1[[#This Row],[POQty]]</f>
        <v>1</v>
      </c>
      <c r="T819">
        <v>0</v>
      </c>
      <c r="U819">
        <v>0</v>
      </c>
      <c r="V819">
        <v>0</v>
      </c>
      <c r="W819">
        <v>0</v>
      </c>
      <c r="X819">
        <v>34288</v>
      </c>
      <c r="Y819">
        <v>34288</v>
      </c>
      <c r="Z819">
        <v>34288</v>
      </c>
      <c r="AA819">
        <v>0</v>
      </c>
      <c r="AB819">
        <v>0</v>
      </c>
      <c r="AC819">
        <v>68576</v>
      </c>
      <c r="AD819">
        <v>68576</v>
      </c>
      <c r="AF819" t="s">
        <v>5503</v>
      </c>
      <c r="AH819">
        <v>374431</v>
      </c>
    </row>
    <row r="820" spans="1:34" x14ac:dyDescent="0.25">
      <c r="A820" t="s">
        <v>8017</v>
      </c>
      <c r="B820" s="24">
        <v>45692</v>
      </c>
      <c r="C820" t="s">
        <v>8018</v>
      </c>
      <c r="D820" t="s">
        <v>7932</v>
      </c>
      <c r="E820" t="s">
        <v>8019</v>
      </c>
      <c r="F820" t="s">
        <v>7885</v>
      </c>
      <c r="G820" t="s">
        <v>7885</v>
      </c>
      <c r="H820">
        <f>Table1[[#This Row],[GrnPostDate]]-Table1[[#This Row],[PoDate]]</f>
        <v>1</v>
      </c>
      <c r="I820" t="s">
        <v>3350</v>
      </c>
      <c r="J820" t="s">
        <v>52</v>
      </c>
      <c r="K820" t="s">
        <v>6960</v>
      </c>
      <c r="M820">
        <v>32776</v>
      </c>
      <c r="O820" t="s">
        <v>8021</v>
      </c>
      <c r="P820">
        <v>27075</v>
      </c>
      <c r="Q820">
        <v>1</v>
      </c>
      <c r="R820">
        <v>1</v>
      </c>
      <c r="S820" s="25">
        <f>Table1[[#This Row],[RcvdQuantity]]/Table1[[#This Row],[POQty]]</f>
        <v>1</v>
      </c>
      <c r="T820">
        <v>0</v>
      </c>
      <c r="U820">
        <v>0</v>
      </c>
      <c r="V820">
        <v>0</v>
      </c>
      <c r="W820">
        <v>0</v>
      </c>
      <c r="X820">
        <v>27075</v>
      </c>
      <c r="Y820">
        <v>27075</v>
      </c>
      <c r="Z820">
        <v>27075</v>
      </c>
      <c r="AA820">
        <v>0</v>
      </c>
      <c r="AB820">
        <v>0</v>
      </c>
      <c r="AC820">
        <v>27075</v>
      </c>
      <c r="AD820">
        <v>27075</v>
      </c>
      <c r="AF820" t="s">
        <v>5503</v>
      </c>
      <c r="AH820">
        <v>374432</v>
      </c>
    </row>
    <row r="821" spans="1:34" x14ac:dyDescent="0.25">
      <c r="A821" t="s">
        <v>8017</v>
      </c>
      <c r="B821" s="24">
        <v>45692</v>
      </c>
      <c r="C821" t="s">
        <v>8018</v>
      </c>
      <c r="D821" t="s">
        <v>7932</v>
      </c>
      <c r="E821" t="s">
        <v>8019</v>
      </c>
      <c r="F821" t="s">
        <v>7885</v>
      </c>
      <c r="G821" t="s">
        <v>7885</v>
      </c>
      <c r="H821">
        <f>Table1[[#This Row],[GrnPostDate]]-Table1[[#This Row],[PoDate]]</f>
        <v>1</v>
      </c>
      <c r="I821" t="s">
        <v>3350</v>
      </c>
      <c r="J821" t="s">
        <v>52</v>
      </c>
      <c r="K821" t="s">
        <v>5795</v>
      </c>
      <c r="M821">
        <v>32777</v>
      </c>
      <c r="O821" t="s">
        <v>8022</v>
      </c>
      <c r="P821">
        <v>31430</v>
      </c>
      <c r="Q821">
        <v>1</v>
      </c>
      <c r="R821">
        <v>1</v>
      </c>
      <c r="S821" s="25">
        <f>Table1[[#This Row],[RcvdQuantity]]/Table1[[#This Row],[POQty]]</f>
        <v>1</v>
      </c>
      <c r="T821">
        <v>0</v>
      </c>
      <c r="U821">
        <v>0</v>
      </c>
      <c r="V821">
        <v>0</v>
      </c>
      <c r="W821">
        <v>0</v>
      </c>
      <c r="X821">
        <v>31430</v>
      </c>
      <c r="Y821">
        <v>31430</v>
      </c>
      <c r="Z821">
        <v>31430</v>
      </c>
      <c r="AA821">
        <v>0</v>
      </c>
      <c r="AB821">
        <v>0</v>
      </c>
      <c r="AC821">
        <v>31430</v>
      </c>
      <c r="AD821">
        <v>31430</v>
      </c>
      <c r="AF821" t="s">
        <v>5503</v>
      </c>
      <c r="AH821">
        <v>374433</v>
      </c>
    </row>
    <row r="822" spans="1:34" x14ac:dyDescent="0.25">
      <c r="A822" t="s">
        <v>8017</v>
      </c>
      <c r="B822" s="24">
        <v>45692</v>
      </c>
      <c r="C822" t="s">
        <v>8018</v>
      </c>
      <c r="D822" t="s">
        <v>7932</v>
      </c>
      <c r="E822" t="s">
        <v>8019</v>
      </c>
      <c r="F822" t="s">
        <v>7885</v>
      </c>
      <c r="G822" t="s">
        <v>7885</v>
      </c>
      <c r="H822">
        <f>Table1[[#This Row],[GrnPostDate]]-Table1[[#This Row],[PoDate]]</f>
        <v>1</v>
      </c>
      <c r="I822" t="s">
        <v>3350</v>
      </c>
      <c r="J822" t="s">
        <v>52</v>
      </c>
      <c r="K822" t="s">
        <v>5796</v>
      </c>
      <c r="M822">
        <v>32778</v>
      </c>
      <c r="O822" t="s">
        <v>6962</v>
      </c>
      <c r="P822">
        <v>34833</v>
      </c>
      <c r="Q822">
        <v>2</v>
      </c>
      <c r="R822">
        <v>2</v>
      </c>
      <c r="S822" s="25">
        <f>Table1[[#This Row],[RcvdQuantity]]/Table1[[#This Row],[POQty]]</f>
        <v>1</v>
      </c>
      <c r="T822">
        <v>0</v>
      </c>
      <c r="U822">
        <v>0</v>
      </c>
      <c r="V822">
        <v>0</v>
      </c>
      <c r="W822">
        <v>0</v>
      </c>
      <c r="X822">
        <v>34833</v>
      </c>
      <c r="Y822">
        <v>34833</v>
      </c>
      <c r="Z822">
        <v>34833</v>
      </c>
      <c r="AA822">
        <v>0</v>
      </c>
      <c r="AB822">
        <v>0</v>
      </c>
      <c r="AC822">
        <v>69666</v>
      </c>
      <c r="AD822">
        <v>69666</v>
      </c>
      <c r="AF822" t="s">
        <v>5503</v>
      </c>
      <c r="AH822">
        <v>374434</v>
      </c>
    </row>
    <row r="823" spans="1:34" x14ac:dyDescent="0.25">
      <c r="A823" t="s">
        <v>8023</v>
      </c>
      <c r="B823" s="24">
        <v>45692</v>
      </c>
      <c r="C823" t="s">
        <v>8024</v>
      </c>
      <c r="D823" t="s">
        <v>7932</v>
      </c>
      <c r="E823" t="s">
        <v>8025</v>
      </c>
      <c r="F823" t="s">
        <v>7885</v>
      </c>
      <c r="G823" t="s">
        <v>7885</v>
      </c>
      <c r="H823">
        <f>Table1[[#This Row],[GrnPostDate]]-Table1[[#This Row],[PoDate]]</f>
        <v>1</v>
      </c>
      <c r="I823" t="s">
        <v>3350</v>
      </c>
      <c r="J823" t="s">
        <v>52</v>
      </c>
      <c r="K823" t="s">
        <v>3646</v>
      </c>
      <c r="M823">
        <v>11913</v>
      </c>
      <c r="O823" t="s">
        <v>8026</v>
      </c>
      <c r="P823">
        <v>35500</v>
      </c>
      <c r="Q823">
        <v>3</v>
      </c>
      <c r="R823">
        <v>3</v>
      </c>
      <c r="S823" s="25">
        <f>Table1[[#This Row],[RcvdQuantity]]/Table1[[#This Row],[POQty]]</f>
        <v>1</v>
      </c>
      <c r="T823">
        <v>0</v>
      </c>
      <c r="U823">
        <v>0</v>
      </c>
      <c r="V823">
        <v>0</v>
      </c>
      <c r="W823">
        <v>0</v>
      </c>
      <c r="X823">
        <v>35500</v>
      </c>
      <c r="Y823">
        <v>35500</v>
      </c>
      <c r="Z823">
        <v>35500</v>
      </c>
      <c r="AA823">
        <v>0</v>
      </c>
      <c r="AB823">
        <v>0</v>
      </c>
      <c r="AC823">
        <v>106500</v>
      </c>
      <c r="AD823">
        <v>106500</v>
      </c>
      <c r="AF823" t="s">
        <v>5503</v>
      </c>
      <c r="AH823">
        <v>374444</v>
      </c>
    </row>
    <row r="824" spans="1:34" x14ac:dyDescent="0.25">
      <c r="A824" t="s">
        <v>5845</v>
      </c>
      <c r="B824" s="24">
        <v>45664</v>
      </c>
      <c r="C824" t="s">
        <v>8027</v>
      </c>
      <c r="D824" t="s">
        <v>7932</v>
      </c>
      <c r="E824" t="s">
        <v>8028</v>
      </c>
      <c r="F824" t="s">
        <v>7885</v>
      </c>
      <c r="G824" t="s">
        <v>7885</v>
      </c>
      <c r="H824">
        <f>Table1[[#This Row],[GrnPostDate]]-Table1[[#This Row],[PoDate]]</f>
        <v>29</v>
      </c>
      <c r="I824" t="s">
        <v>5848</v>
      </c>
      <c r="J824" t="s">
        <v>90</v>
      </c>
      <c r="K824" t="s">
        <v>5849</v>
      </c>
      <c r="M824">
        <v>562</v>
      </c>
      <c r="O824" t="s">
        <v>8029</v>
      </c>
      <c r="P824">
        <v>430</v>
      </c>
      <c r="Q824">
        <v>260</v>
      </c>
      <c r="R824">
        <v>100</v>
      </c>
      <c r="S824" s="25">
        <f>Table1[[#This Row],[RcvdQuantity]]/Table1[[#This Row],[POQty]]</f>
        <v>0.38461538461538464</v>
      </c>
      <c r="T824">
        <v>160</v>
      </c>
      <c r="U824">
        <v>0</v>
      </c>
      <c r="V824">
        <v>0</v>
      </c>
      <c r="W824">
        <v>0</v>
      </c>
      <c r="X824">
        <v>430</v>
      </c>
      <c r="Y824">
        <v>430</v>
      </c>
      <c r="Z824">
        <v>430</v>
      </c>
      <c r="AA824">
        <v>0</v>
      </c>
      <c r="AB824">
        <v>0</v>
      </c>
      <c r="AC824">
        <v>43000</v>
      </c>
      <c r="AD824">
        <v>43000</v>
      </c>
      <c r="AF824" t="s">
        <v>5412</v>
      </c>
      <c r="AH824">
        <v>374474</v>
      </c>
    </row>
    <row r="825" spans="1:34" x14ac:dyDescent="0.25">
      <c r="A825" t="s">
        <v>8030</v>
      </c>
      <c r="B825" s="24">
        <v>45688</v>
      </c>
      <c r="C825" t="s">
        <v>8031</v>
      </c>
      <c r="D825" t="s">
        <v>7932</v>
      </c>
      <c r="E825" t="s">
        <v>8032</v>
      </c>
      <c r="F825" t="s">
        <v>7885</v>
      </c>
      <c r="G825" t="s">
        <v>7885</v>
      </c>
      <c r="H825">
        <f>Table1[[#This Row],[GrnPostDate]]-Table1[[#This Row],[PoDate]]</f>
        <v>5</v>
      </c>
      <c r="I825" t="s">
        <v>6005</v>
      </c>
      <c r="J825" t="s">
        <v>5472</v>
      </c>
      <c r="K825" t="s">
        <v>8033</v>
      </c>
      <c r="M825">
        <v>32058</v>
      </c>
      <c r="O825" t="s">
        <v>8034</v>
      </c>
      <c r="P825">
        <v>2980</v>
      </c>
      <c r="Q825">
        <v>60</v>
      </c>
      <c r="R825">
        <v>60</v>
      </c>
      <c r="S825" s="25">
        <f>Table1[[#This Row],[RcvdQuantity]]/Table1[[#This Row],[POQty]]</f>
        <v>1</v>
      </c>
      <c r="T825">
        <v>0</v>
      </c>
      <c r="U825">
        <v>0</v>
      </c>
      <c r="V825">
        <v>0</v>
      </c>
      <c r="W825">
        <v>0</v>
      </c>
      <c r="X825">
        <v>2980</v>
      </c>
      <c r="Y825">
        <v>2980</v>
      </c>
      <c r="Z825">
        <v>2980</v>
      </c>
      <c r="AA825">
        <v>0</v>
      </c>
      <c r="AB825">
        <v>0</v>
      </c>
      <c r="AC825">
        <v>178800</v>
      </c>
      <c r="AD825">
        <v>178800</v>
      </c>
      <c r="AF825" t="s">
        <v>5412</v>
      </c>
      <c r="AH825">
        <v>374477</v>
      </c>
    </row>
    <row r="826" spans="1:34" x14ac:dyDescent="0.25">
      <c r="A826" t="s">
        <v>8035</v>
      </c>
      <c r="B826" s="24">
        <v>45686</v>
      </c>
      <c r="C826" t="s">
        <v>8036</v>
      </c>
      <c r="D826" t="s">
        <v>7932</v>
      </c>
      <c r="E826" t="s">
        <v>8037</v>
      </c>
      <c r="F826" t="s">
        <v>7885</v>
      </c>
      <c r="G826" t="s">
        <v>7885</v>
      </c>
      <c r="H826">
        <f>Table1[[#This Row],[GrnPostDate]]-Table1[[#This Row],[PoDate]]</f>
        <v>7</v>
      </c>
      <c r="I826" t="s">
        <v>366</v>
      </c>
      <c r="J826" t="s">
        <v>5472</v>
      </c>
      <c r="K826" t="s">
        <v>8038</v>
      </c>
      <c r="L826" t="s">
        <v>8039</v>
      </c>
      <c r="M826">
        <v>7046</v>
      </c>
      <c r="O826" t="s">
        <v>363</v>
      </c>
      <c r="P826">
        <v>9000</v>
      </c>
      <c r="Q826">
        <v>30</v>
      </c>
      <c r="R826">
        <v>30</v>
      </c>
      <c r="S826" s="25">
        <f>Table1[[#This Row],[RcvdQuantity]]/Table1[[#This Row],[POQty]]</f>
        <v>1</v>
      </c>
      <c r="T826">
        <v>0</v>
      </c>
      <c r="U826">
        <v>0</v>
      </c>
      <c r="V826">
        <v>0</v>
      </c>
      <c r="W826">
        <v>0</v>
      </c>
      <c r="X826">
        <v>9000</v>
      </c>
      <c r="Y826">
        <v>9000</v>
      </c>
      <c r="Z826">
        <v>9000</v>
      </c>
      <c r="AA826">
        <v>0</v>
      </c>
      <c r="AB826">
        <v>0</v>
      </c>
      <c r="AC826">
        <v>270000</v>
      </c>
      <c r="AD826">
        <v>270000</v>
      </c>
      <c r="AF826" t="s">
        <v>5412</v>
      </c>
      <c r="AH826">
        <v>374482</v>
      </c>
    </row>
    <row r="827" spans="1:34" x14ac:dyDescent="0.25">
      <c r="A827" t="s">
        <v>8035</v>
      </c>
      <c r="B827" s="24">
        <v>45686</v>
      </c>
      <c r="C827" t="s">
        <v>8036</v>
      </c>
      <c r="D827" t="s">
        <v>7932</v>
      </c>
      <c r="E827" t="s">
        <v>8037</v>
      </c>
      <c r="F827" t="s">
        <v>7885</v>
      </c>
      <c r="G827" t="s">
        <v>7885</v>
      </c>
      <c r="H827">
        <f>Table1[[#This Row],[GrnPostDate]]-Table1[[#This Row],[PoDate]]</f>
        <v>7</v>
      </c>
      <c r="I827" t="s">
        <v>366</v>
      </c>
      <c r="J827" t="s">
        <v>6396</v>
      </c>
      <c r="K827" t="s">
        <v>6444</v>
      </c>
      <c r="L827" t="s">
        <v>6445</v>
      </c>
      <c r="M827">
        <v>7214</v>
      </c>
      <c r="O827" t="s">
        <v>6446</v>
      </c>
      <c r="P827">
        <v>4700</v>
      </c>
      <c r="Q827">
        <v>36</v>
      </c>
      <c r="R827">
        <v>36</v>
      </c>
      <c r="S827" s="25">
        <f>Table1[[#This Row],[RcvdQuantity]]/Table1[[#This Row],[POQty]]</f>
        <v>1</v>
      </c>
      <c r="T827">
        <v>0</v>
      </c>
      <c r="U827">
        <v>0</v>
      </c>
      <c r="V827">
        <v>0</v>
      </c>
      <c r="W827">
        <v>0</v>
      </c>
      <c r="X827">
        <v>4700</v>
      </c>
      <c r="Y827">
        <v>4700</v>
      </c>
      <c r="Z827">
        <v>4700</v>
      </c>
      <c r="AA827">
        <v>0</v>
      </c>
      <c r="AB827">
        <v>0</v>
      </c>
      <c r="AC827">
        <v>169200</v>
      </c>
      <c r="AD827">
        <v>169200</v>
      </c>
      <c r="AF827" t="s">
        <v>5412</v>
      </c>
      <c r="AH827">
        <v>374483</v>
      </c>
    </row>
    <row r="828" spans="1:34" x14ac:dyDescent="0.25">
      <c r="A828" t="s">
        <v>8040</v>
      </c>
      <c r="B828" s="24">
        <v>45688</v>
      </c>
      <c r="C828" t="s">
        <v>8041</v>
      </c>
      <c r="D828" t="s">
        <v>6076</v>
      </c>
      <c r="E828" t="s">
        <v>8042</v>
      </c>
      <c r="F828" t="s">
        <v>7885</v>
      </c>
      <c r="G828" t="s">
        <v>7885</v>
      </c>
      <c r="H828">
        <f>Table1[[#This Row],[GrnPostDate]]-Table1[[#This Row],[PoDate]]</f>
        <v>5</v>
      </c>
      <c r="I828" t="s">
        <v>8043</v>
      </c>
      <c r="J828" t="s">
        <v>232</v>
      </c>
      <c r="K828" t="s">
        <v>8044</v>
      </c>
      <c r="M828">
        <v>9302</v>
      </c>
      <c r="O828" t="s">
        <v>37</v>
      </c>
      <c r="P828">
        <v>3000</v>
      </c>
      <c r="Q828">
        <v>40</v>
      </c>
      <c r="R828">
        <v>40</v>
      </c>
      <c r="S828" s="25">
        <f>Table1[[#This Row],[RcvdQuantity]]/Table1[[#This Row],[POQty]]</f>
        <v>1</v>
      </c>
      <c r="T828">
        <v>0</v>
      </c>
      <c r="U828">
        <v>0</v>
      </c>
      <c r="V828">
        <v>0</v>
      </c>
      <c r="W828">
        <v>0</v>
      </c>
      <c r="X828">
        <v>3000</v>
      </c>
      <c r="Y828">
        <v>3000</v>
      </c>
      <c r="Z828">
        <v>3000</v>
      </c>
      <c r="AA828">
        <v>0</v>
      </c>
      <c r="AB828">
        <v>0</v>
      </c>
      <c r="AC828">
        <v>120000</v>
      </c>
      <c r="AD828">
        <v>120000</v>
      </c>
      <c r="AF828" t="s">
        <v>5503</v>
      </c>
      <c r="AH828">
        <v>374535</v>
      </c>
    </row>
    <row r="829" spans="1:34" x14ac:dyDescent="0.25">
      <c r="A829" t="s">
        <v>8045</v>
      </c>
      <c r="B829" s="24">
        <v>45680</v>
      </c>
      <c r="C829" t="s">
        <v>8046</v>
      </c>
      <c r="D829" t="s">
        <v>7566</v>
      </c>
      <c r="E829" t="s">
        <v>8047</v>
      </c>
      <c r="F829" t="s">
        <v>7885</v>
      </c>
      <c r="G829" t="s">
        <v>7885</v>
      </c>
      <c r="H829">
        <f>Table1[[#This Row],[GrnPostDate]]-Table1[[#This Row],[PoDate]]</f>
        <v>13</v>
      </c>
      <c r="I829" t="s">
        <v>6643</v>
      </c>
      <c r="J829" t="s">
        <v>5472</v>
      </c>
      <c r="K829" t="s">
        <v>8048</v>
      </c>
      <c r="L829" t="s">
        <v>7906</v>
      </c>
      <c r="M829">
        <v>8071</v>
      </c>
      <c r="O829" t="s">
        <v>8049</v>
      </c>
      <c r="P829">
        <v>13000</v>
      </c>
      <c r="Q829">
        <v>10</v>
      </c>
      <c r="R829">
        <v>10</v>
      </c>
      <c r="S829" s="25">
        <f>Table1[[#This Row],[RcvdQuantity]]/Table1[[#This Row],[POQty]]</f>
        <v>1</v>
      </c>
      <c r="T829">
        <v>0</v>
      </c>
      <c r="U829">
        <v>0</v>
      </c>
      <c r="V829">
        <v>0</v>
      </c>
      <c r="W829">
        <v>0</v>
      </c>
      <c r="X829">
        <v>13000</v>
      </c>
      <c r="Y829">
        <v>13000</v>
      </c>
      <c r="Z829">
        <v>13000</v>
      </c>
      <c r="AA829">
        <v>0</v>
      </c>
      <c r="AB829">
        <v>0</v>
      </c>
      <c r="AC829">
        <v>130000</v>
      </c>
      <c r="AD829">
        <v>130000</v>
      </c>
      <c r="AF829" t="s">
        <v>5412</v>
      </c>
      <c r="AH829">
        <v>374550</v>
      </c>
    </row>
    <row r="830" spans="1:34" x14ac:dyDescent="0.25">
      <c r="A830" t="s">
        <v>7826</v>
      </c>
      <c r="B830" s="24">
        <v>45686</v>
      </c>
      <c r="C830" t="s">
        <v>8050</v>
      </c>
      <c r="D830" t="s">
        <v>7756</v>
      </c>
      <c r="E830" t="s">
        <v>8051</v>
      </c>
      <c r="F830" t="s">
        <v>8052</v>
      </c>
      <c r="G830" t="s">
        <v>8052</v>
      </c>
      <c r="H830">
        <f>Table1[[#This Row],[GrnPostDate]]-Table1[[#This Row],[PoDate]]</f>
        <v>8</v>
      </c>
      <c r="I830" t="s">
        <v>648</v>
      </c>
      <c r="J830" t="s">
        <v>90</v>
      </c>
      <c r="K830" t="s">
        <v>8053</v>
      </c>
      <c r="M830">
        <v>11366</v>
      </c>
      <c r="O830" t="s">
        <v>8054</v>
      </c>
      <c r="P830">
        <v>105.77</v>
      </c>
      <c r="Q830">
        <v>600</v>
      </c>
      <c r="R830">
        <v>600</v>
      </c>
      <c r="S830" s="25">
        <f>Table1[[#This Row],[RcvdQuantity]]/Table1[[#This Row],[POQty]]</f>
        <v>1</v>
      </c>
      <c r="T830">
        <v>0</v>
      </c>
      <c r="U830">
        <v>0</v>
      </c>
      <c r="V830">
        <v>0</v>
      </c>
      <c r="W830">
        <v>0</v>
      </c>
      <c r="X830">
        <v>105.77</v>
      </c>
      <c r="Y830">
        <v>105.77</v>
      </c>
      <c r="Z830">
        <v>105.77</v>
      </c>
      <c r="AA830">
        <v>0</v>
      </c>
      <c r="AB830">
        <v>0</v>
      </c>
      <c r="AC830">
        <v>63459.96</v>
      </c>
      <c r="AD830">
        <v>63459.96</v>
      </c>
      <c r="AF830" t="s">
        <v>5412</v>
      </c>
      <c r="AH830">
        <v>374616</v>
      </c>
    </row>
    <row r="831" spans="1:34" x14ac:dyDescent="0.25">
      <c r="A831" t="s">
        <v>8055</v>
      </c>
      <c r="B831" s="24">
        <v>45692</v>
      </c>
      <c r="C831" t="s">
        <v>8056</v>
      </c>
      <c r="D831" t="s">
        <v>7987</v>
      </c>
      <c r="E831" t="s">
        <v>8057</v>
      </c>
      <c r="F831" t="s">
        <v>8058</v>
      </c>
      <c r="G831" t="s">
        <v>8058</v>
      </c>
      <c r="H831">
        <f>Table1[[#This Row],[GrnPostDate]]-Table1[[#This Row],[PoDate]]</f>
        <v>3</v>
      </c>
      <c r="I831" t="s">
        <v>5742</v>
      </c>
      <c r="J831" t="s">
        <v>52</v>
      </c>
      <c r="K831" t="s">
        <v>5773</v>
      </c>
      <c r="M831">
        <v>45952</v>
      </c>
      <c r="N831" t="s">
        <v>5774</v>
      </c>
      <c r="O831" t="s">
        <v>8059</v>
      </c>
      <c r="P831">
        <v>10600</v>
      </c>
      <c r="Q831">
        <v>6</v>
      </c>
      <c r="R831">
        <v>6</v>
      </c>
      <c r="S831" s="25">
        <f>Table1[[#This Row],[RcvdQuantity]]/Table1[[#This Row],[POQty]]</f>
        <v>1</v>
      </c>
      <c r="T831">
        <v>0</v>
      </c>
      <c r="U831">
        <v>0</v>
      </c>
      <c r="V831">
        <v>0</v>
      </c>
      <c r="W831">
        <v>0</v>
      </c>
      <c r="X831">
        <v>10600</v>
      </c>
      <c r="Y831">
        <v>10600</v>
      </c>
      <c r="Z831">
        <v>10600</v>
      </c>
      <c r="AA831">
        <v>0</v>
      </c>
      <c r="AB831">
        <v>0</v>
      </c>
      <c r="AC831">
        <v>63600</v>
      </c>
      <c r="AD831">
        <v>63600</v>
      </c>
      <c r="AF831" t="s">
        <v>5503</v>
      </c>
      <c r="AH831">
        <v>374617</v>
      </c>
    </row>
    <row r="832" spans="1:34" x14ac:dyDescent="0.25">
      <c r="A832" t="s">
        <v>8060</v>
      </c>
      <c r="B832" s="24">
        <v>45679</v>
      </c>
      <c r="C832" t="s">
        <v>8061</v>
      </c>
      <c r="D832" t="s">
        <v>6965</v>
      </c>
      <c r="E832" t="s">
        <v>8062</v>
      </c>
      <c r="F832" t="s">
        <v>8058</v>
      </c>
      <c r="G832" t="s">
        <v>8058</v>
      </c>
      <c r="H832">
        <f>Table1[[#This Row],[GrnPostDate]]-Table1[[#This Row],[PoDate]]</f>
        <v>16</v>
      </c>
      <c r="I832" t="s">
        <v>8063</v>
      </c>
      <c r="J832" t="s">
        <v>854</v>
      </c>
      <c r="K832" t="s">
        <v>8064</v>
      </c>
      <c r="M832">
        <v>1319</v>
      </c>
      <c r="O832" t="s">
        <v>37</v>
      </c>
      <c r="P832">
        <v>8</v>
      </c>
      <c r="Q832">
        <v>4000</v>
      </c>
      <c r="R832">
        <v>4000</v>
      </c>
      <c r="S832" s="25">
        <f>Table1[[#This Row],[RcvdQuantity]]/Table1[[#This Row],[POQty]]</f>
        <v>1</v>
      </c>
      <c r="T832">
        <v>0</v>
      </c>
      <c r="U832">
        <v>0</v>
      </c>
      <c r="V832">
        <v>0</v>
      </c>
      <c r="W832">
        <v>0</v>
      </c>
      <c r="X832">
        <v>8</v>
      </c>
      <c r="Y832">
        <v>8</v>
      </c>
      <c r="Z832">
        <v>8</v>
      </c>
      <c r="AA832">
        <v>0</v>
      </c>
      <c r="AB832">
        <v>0</v>
      </c>
      <c r="AC832">
        <v>32000</v>
      </c>
      <c r="AD832">
        <v>32000</v>
      </c>
      <c r="AF832" t="s">
        <v>5503</v>
      </c>
      <c r="AH832">
        <v>374618</v>
      </c>
    </row>
    <row r="833" spans="1:34" x14ac:dyDescent="0.25">
      <c r="A833" t="s">
        <v>8065</v>
      </c>
      <c r="B833" s="24">
        <v>45688</v>
      </c>
      <c r="C833" t="s">
        <v>8066</v>
      </c>
      <c r="D833" t="s">
        <v>7824</v>
      </c>
      <c r="E833" t="s">
        <v>8067</v>
      </c>
      <c r="F833" t="s">
        <v>8052</v>
      </c>
      <c r="G833" t="s">
        <v>8052</v>
      </c>
      <c r="H833">
        <f>Table1[[#This Row],[GrnPostDate]]-Table1[[#This Row],[PoDate]]</f>
        <v>6</v>
      </c>
      <c r="I833" t="s">
        <v>8068</v>
      </c>
      <c r="J833" t="s">
        <v>34</v>
      </c>
      <c r="K833" t="s">
        <v>8069</v>
      </c>
      <c r="M833">
        <v>15659</v>
      </c>
      <c r="O833" t="s">
        <v>8070</v>
      </c>
      <c r="P833">
        <v>9500</v>
      </c>
      <c r="Q833">
        <v>10</v>
      </c>
      <c r="R833">
        <v>10</v>
      </c>
      <c r="S833" s="25">
        <f>Table1[[#This Row],[RcvdQuantity]]/Table1[[#This Row],[POQty]]</f>
        <v>1</v>
      </c>
      <c r="T833">
        <v>0</v>
      </c>
      <c r="U833">
        <v>0</v>
      </c>
      <c r="V833">
        <v>0</v>
      </c>
      <c r="W833">
        <v>0</v>
      </c>
      <c r="X833">
        <v>9500</v>
      </c>
      <c r="Y833">
        <v>9500</v>
      </c>
      <c r="Z833">
        <v>9500</v>
      </c>
      <c r="AA833">
        <v>0</v>
      </c>
      <c r="AB833">
        <v>0</v>
      </c>
      <c r="AC833">
        <v>95000</v>
      </c>
      <c r="AD833">
        <v>95000</v>
      </c>
      <c r="AF833" t="s">
        <v>5503</v>
      </c>
      <c r="AH833">
        <v>374680</v>
      </c>
    </row>
    <row r="834" spans="1:34" x14ac:dyDescent="0.25">
      <c r="A834" t="s">
        <v>8071</v>
      </c>
      <c r="B834" s="24">
        <v>45679</v>
      </c>
      <c r="C834" t="s">
        <v>8072</v>
      </c>
      <c r="D834" t="s">
        <v>6965</v>
      </c>
      <c r="E834" t="s">
        <v>8073</v>
      </c>
      <c r="F834" t="s">
        <v>8058</v>
      </c>
      <c r="G834" t="s">
        <v>8058</v>
      </c>
      <c r="H834">
        <f>Table1[[#This Row],[GrnPostDate]]-Table1[[#This Row],[PoDate]]</f>
        <v>16</v>
      </c>
      <c r="I834" t="s">
        <v>8074</v>
      </c>
      <c r="J834" t="s">
        <v>34</v>
      </c>
      <c r="K834" t="s">
        <v>8075</v>
      </c>
      <c r="M834">
        <v>14948</v>
      </c>
      <c r="O834" t="s">
        <v>37</v>
      </c>
      <c r="P834">
        <v>150</v>
      </c>
      <c r="Q834">
        <v>40</v>
      </c>
      <c r="R834">
        <v>40</v>
      </c>
      <c r="S834" s="25">
        <f>Table1[[#This Row],[RcvdQuantity]]/Table1[[#This Row],[POQty]]</f>
        <v>1</v>
      </c>
      <c r="T834">
        <v>0</v>
      </c>
      <c r="U834">
        <v>0</v>
      </c>
      <c r="V834">
        <v>0</v>
      </c>
      <c r="W834">
        <v>0</v>
      </c>
      <c r="X834">
        <v>150</v>
      </c>
      <c r="Y834">
        <v>150</v>
      </c>
      <c r="Z834">
        <v>150</v>
      </c>
      <c r="AA834">
        <v>0</v>
      </c>
      <c r="AB834">
        <v>0</v>
      </c>
      <c r="AC834">
        <v>6000</v>
      </c>
      <c r="AD834">
        <v>6000</v>
      </c>
      <c r="AF834" t="s">
        <v>5503</v>
      </c>
      <c r="AH834">
        <v>374692</v>
      </c>
    </row>
    <row r="835" spans="1:34" x14ac:dyDescent="0.25">
      <c r="A835" t="s">
        <v>7187</v>
      </c>
      <c r="B835" s="24">
        <v>45664</v>
      </c>
      <c r="C835" t="s">
        <v>8076</v>
      </c>
      <c r="D835" t="s">
        <v>7571</v>
      </c>
      <c r="E835" t="s">
        <v>8077</v>
      </c>
      <c r="F835" t="s">
        <v>8052</v>
      </c>
      <c r="G835" t="s">
        <v>8052</v>
      </c>
      <c r="H835">
        <f>Table1[[#This Row],[GrnPostDate]]-Table1[[#This Row],[PoDate]]</f>
        <v>30</v>
      </c>
      <c r="I835" t="s">
        <v>1176</v>
      </c>
      <c r="J835" t="s">
        <v>5472</v>
      </c>
      <c r="K835" t="s">
        <v>7190</v>
      </c>
      <c r="L835" t="s">
        <v>7191</v>
      </c>
      <c r="M835">
        <v>7093</v>
      </c>
      <c r="O835" t="s">
        <v>7192</v>
      </c>
      <c r="P835">
        <v>114.8</v>
      </c>
      <c r="Q835">
        <v>850</v>
      </c>
      <c r="R835">
        <v>100</v>
      </c>
      <c r="S835" s="25">
        <f>Table1[[#This Row],[RcvdQuantity]]/Table1[[#This Row],[POQty]]</f>
        <v>0.11764705882352941</v>
      </c>
      <c r="T835">
        <v>750</v>
      </c>
      <c r="U835">
        <v>0</v>
      </c>
      <c r="V835">
        <v>0</v>
      </c>
      <c r="W835">
        <v>0</v>
      </c>
      <c r="X835">
        <v>114.8</v>
      </c>
      <c r="Y835">
        <v>114.8</v>
      </c>
      <c r="Z835">
        <v>114.8</v>
      </c>
      <c r="AA835">
        <v>0</v>
      </c>
      <c r="AB835">
        <v>0</v>
      </c>
      <c r="AC835">
        <v>11480</v>
      </c>
      <c r="AD835">
        <v>11480</v>
      </c>
      <c r="AF835" t="s">
        <v>5412</v>
      </c>
      <c r="AH835">
        <v>374694</v>
      </c>
    </row>
    <row r="836" spans="1:34" x14ac:dyDescent="0.25">
      <c r="A836" t="s">
        <v>8078</v>
      </c>
      <c r="B836" s="24">
        <v>45693</v>
      </c>
      <c r="C836" t="s">
        <v>8079</v>
      </c>
      <c r="D836" t="s">
        <v>8080</v>
      </c>
      <c r="E836" t="s">
        <v>8081</v>
      </c>
      <c r="F836" t="s">
        <v>8052</v>
      </c>
      <c r="G836" t="s">
        <v>8052</v>
      </c>
      <c r="H836">
        <f>Table1[[#This Row],[GrnPostDate]]-Table1[[#This Row],[PoDate]]</f>
        <v>1</v>
      </c>
      <c r="I836" t="s">
        <v>5830</v>
      </c>
      <c r="J836" t="s">
        <v>119</v>
      </c>
      <c r="K836" t="s">
        <v>8082</v>
      </c>
      <c r="M836">
        <v>40258</v>
      </c>
      <c r="O836" t="s">
        <v>8083</v>
      </c>
      <c r="P836">
        <v>125</v>
      </c>
      <c r="Q836">
        <v>400</v>
      </c>
      <c r="R836">
        <v>400</v>
      </c>
      <c r="S836" s="25">
        <f>Table1[[#This Row],[RcvdQuantity]]/Table1[[#This Row],[POQty]]</f>
        <v>1</v>
      </c>
      <c r="T836">
        <v>0</v>
      </c>
      <c r="U836">
        <v>0</v>
      </c>
      <c r="V836">
        <v>0</v>
      </c>
      <c r="W836">
        <v>0</v>
      </c>
      <c r="X836">
        <v>125</v>
      </c>
      <c r="Y836">
        <v>125</v>
      </c>
      <c r="Z836">
        <v>125</v>
      </c>
      <c r="AA836">
        <v>0</v>
      </c>
      <c r="AB836">
        <v>0</v>
      </c>
      <c r="AC836">
        <v>50000</v>
      </c>
      <c r="AD836">
        <v>50000</v>
      </c>
      <c r="AF836" t="s">
        <v>5412</v>
      </c>
      <c r="AH836">
        <v>374695</v>
      </c>
    </row>
    <row r="837" spans="1:34" x14ac:dyDescent="0.25">
      <c r="A837" t="s">
        <v>8084</v>
      </c>
      <c r="B837" s="24">
        <v>45686</v>
      </c>
      <c r="C837" t="s">
        <v>8085</v>
      </c>
      <c r="D837" t="s">
        <v>8080</v>
      </c>
      <c r="E837" t="s">
        <v>8086</v>
      </c>
      <c r="F837" t="s">
        <v>8058</v>
      </c>
      <c r="G837" t="s">
        <v>8058</v>
      </c>
      <c r="H837">
        <f>Table1[[#This Row],[GrnPostDate]]-Table1[[#This Row],[PoDate]]</f>
        <v>9</v>
      </c>
      <c r="I837" t="s">
        <v>505</v>
      </c>
      <c r="J837" t="s">
        <v>5472</v>
      </c>
      <c r="K837" t="s">
        <v>8087</v>
      </c>
      <c r="M837">
        <v>20504</v>
      </c>
      <c r="O837" t="s">
        <v>8088</v>
      </c>
      <c r="P837">
        <v>44000</v>
      </c>
      <c r="Q837">
        <v>10</v>
      </c>
      <c r="R837">
        <v>7</v>
      </c>
      <c r="S837" s="25">
        <f>Table1[[#This Row],[RcvdQuantity]]/Table1[[#This Row],[POQty]]</f>
        <v>0.7</v>
      </c>
      <c r="T837">
        <v>3</v>
      </c>
      <c r="U837">
        <v>0</v>
      </c>
      <c r="V837">
        <v>0</v>
      </c>
      <c r="W837">
        <v>0</v>
      </c>
      <c r="X837">
        <v>44000</v>
      </c>
      <c r="Y837">
        <v>44000</v>
      </c>
      <c r="Z837">
        <v>44000</v>
      </c>
      <c r="AA837">
        <v>0</v>
      </c>
      <c r="AB837">
        <v>0</v>
      </c>
      <c r="AC837">
        <v>308000</v>
      </c>
      <c r="AD837">
        <v>308000</v>
      </c>
      <c r="AF837" t="s">
        <v>5412</v>
      </c>
      <c r="AH837">
        <v>374720</v>
      </c>
    </row>
    <row r="838" spans="1:34" x14ac:dyDescent="0.25">
      <c r="A838" t="s">
        <v>8084</v>
      </c>
      <c r="B838" s="24">
        <v>45686</v>
      </c>
      <c r="C838" t="s">
        <v>8085</v>
      </c>
      <c r="D838" t="s">
        <v>8080</v>
      </c>
      <c r="E838" t="s">
        <v>8086</v>
      </c>
      <c r="F838" t="s">
        <v>8058</v>
      </c>
      <c r="G838" t="s">
        <v>8058</v>
      </c>
      <c r="H838">
        <f>Table1[[#This Row],[GrnPostDate]]-Table1[[#This Row],[PoDate]]</f>
        <v>9</v>
      </c>
      <c r="I838" t="s">
        <v>505</v>
      </c>
      <c r="J838" t="s">
        <v>5472</v>
      </c>
      <c r="K838" t="s">
        <v>8087</v>
      </c>
      <c r="M838">
        <v>20504</v>
      </c>
      <c r="O838" t="s">
        <v>8089</v>
      </c>
      <c r="P838">
        <v>44000</v>
      </c>
      <c r="Q838">
        <v>10</v>
      </c>
      <c r="R838">
        <v>1</v>
      </c>
      <c r="S838" s="25">
        <f>Table1[[#This Row],[RcvdQuantity]]/Table1[[#This Row],[POQty]]</f>
        <v>0.1</v>
      </c>
      <c r="T838">
        <v>9</v>
      </c>
      <c r="U838">
        <v>0</v>
      </c>
      <c r="V838">
        <v>0</v>
      </c>
      <c r="W838">
        <v>0</v>
      </c>
      <c r="X838">
        <v>44000</v>
      </c>
      <c r="Y838">
        <v>44000</v>
      </c>
      <c r="Z838">
        <v>44000</v>
      </c>
      <c r="AA838">
        <v>0</v>
      </c>
      <c r="AB838">
        <v>0</v>
      </c>
      <c r="AC838">
        <v>44000</v>
      </c>
      <c r="AD838">
        <v>44000</v>
      </c>
      <c r="AF838" t="s">
        <v>5412</v>
      </c>
      <c r="AH838">
        <v>374721</v>
      </c>
    </row>
    <row r="839" spans="1:34" x14ac:dyDescent="0.25">
      <c r="A839" t="s">
        <v>8090</v>
      </c>
      <c r="B839" s="24">
        <v>45692</v>
      </c>
      <c r="C839" t="s">
        <v>8091</v>
      </c>
      <c r="D839" t="s">
        <v>8080</v>
      </c>
      <c r="E839" t="s">
        <v>8092</v>
      </c>
      <c r="F839" t="s">
        <v>8058</v>
      </c>
      <c r="G839" t="s">
        <v>8058</v>
      </c>
      <c r="H839">
        <f>Table1[[#This Row],[GrnPostDate]]-Table1[[#This Row],[PoDate]]</f>
        <v>3</v>
      </c>
      <c r="I839" t="s">
        <v>6771</v>
      </c>
      <c r="J839" t="s">
        <v>90</v>
      </c>
      <c r="K839" t="s">
        <v>6772</v>
      </c>
      <c r="M839">
        <v>859</v>
      </c>
      <c r="O839" t="s">
        <v>8093</v>
      </c>
      <c r="P839">
        <v>0.33</v>
      </c>
      <c r="Q839">
        <v>200000</v>
      </c>
      <c r="R839">
        <v>200000</v>
      </c>
      <c r="S839" s="25">
        <f>Table1[[#This Row],[RcvdQuantity]]/Table1[[#This Row],[POQty]]</f>
        <v>1</v>
      </c>
      <c r="T839">
        <v>0</v>
      </c>
      <c r="U839">
        <v>0</v>
      </c>
      <c r="V839">
        <v>16</v>
      </c>
      <c r="W839">
        <v>10560</v>
      </c>
      <c r="X839">
        <v>0.38</v>
      </c>
      <c r="Y839">
        <v>0.38</v>
      </c>
      <c r="Z839">
        <v>0.38</v>
      </c>
      <c r="AA839">
        <v>0</v>
      </c>
      <c r="AB839">
        <v>0</v>
      </c>
      <c r="AC839">
        <v>76560</v>
      </c>
      <c r="AD839">
        <v>87120</v>
      </c>
      <c r="AF839" t="s">
        <v>5412</v>
      </c>
      <c r="AH839">
        <v>374787</v>
      </c>
    </row>
    <row r="840" spans="1:34" x14ac:dyDescent="0.25">
      <c r="A840" t="s">
        <v>8094</v>
      </c>
      <c r="B840" s="24">
        <v>45692</v>
      </c>
      <c r="C840" t="s">
        <v>8095</v>
      </c>
      <c r="D840" t="s">
        <v>7932</v>
      </c>
      <c r="E840" t="s">
        <v>8096</v>
      </c>
      <c r="F840" t="s">
        <v>8058</v>
      </c>
      <c r="G840" t="s">
        <v>8058</v>
      </c>
      <c r="H840">
        <f>Table1[[#This Row],[GrnPostDate]]-Table1[[#This Row],[PoDate]]</f>
        <v>3</v>
      </c>
      <c r="I840" t="s">
        <v>6771</v>
      </c>
      <c r="J840" t="s">
        <v>90</v>
      </c>
      <c r="K840" t="s">
        <v>8097</v>
      </c>
      <c r="M840">
        <v>558</v>
      </c>
      <c r="O840" t="s">
        <v>8098</v>
      </c>
      <c r="P840">
        <v>0.56000000000000005</v>
      </c>
      <c r="Q840">
        <v>100000</v>
      </c>
      <c r="R840">
        <v>100000</v>
      </c>
      <c r="S840" s="25">
        <f>Table1[[#This Row],[RcvdQuantity]]/Table1[[#This Row],[POQty]]</f>
        <v>1</v>
      </c>
      <c r="T840">
        <v>0</v>
      </c>
      <c r="U840">
        <v>0</v>
      </c>
      <c r="V840">
        <v>16</v>
      </c>
      <c r="W840">
        <v>8960</v>
      </c>
      <c r="X840">
        <v>0.65</v>
      </c>
      <c r="Y840">
        <v>0.65</v>
      </c>
      <c r="Z840">
        <v>0.65</v>
      </c>
      <c r="AA840">
        <v>0</v>
      </c>
      <c r="AB840">
        <v>0</v>
      </c>
      <c r="AC840">
        <v>64960</v>
      </c>
      <c r="AD840">
        <v>73920</v>
      </c>
      <c r="AF840" t="s">
        <v>5412</v>
      </c>
      <c r="AH840">
        <v>374791</v>
      </c>
    </row>
    <row r="841" spans="1:34" x14ac:dyDescent="0.25">
      <c r="A841" t="s">
        <v>8099</v>
      </c>
      <c r="B841" s="24">
        <v>45693</v>
      </c>
      <c r="C841" t="s">
        <v>8100</v>
      </c>
      <c r="D841" t="s">
        <v>8080</v>
      </c>
      <c r="E841" t="s">
        <v>8101</v>
      </c>
      <c r="F841" t="s">
        <v>8058</v>
      </c>
      <c r="G841" t="s">
        <v>8058</v>
      </c>
      <c r="H841">
        <f>Table1[[#This Row],[GrnPostDate]]-Table1[[#This Row],[PoDate]]</f>
        <v>2</v>
      </c>
      <c r="I841" t="s">
        <v>5742</v>
      </c>
      <c r="J841" t="s">
        <v>52</v>
      </c>
      <c r="K841" t="s">
        <v>8102</v>
      </c>
      <c r="M841">
        <v>45910</v>
      </c>
      <c r="N841" t="s">
        <v>8103</v>
      </c>
      <c r="O841" t="s">
        <v>8104</v>
      </c>
      <c r="P841">
        <v>11491</v>
      </c>
      <c r="Q841">
        <v>1</v>
      </c>
      <c r="R841">
        <v>1</v>
      </c>
      <c r="S841" s="25">
        <f>Table1[[#This Row],[RcvdQuantity]]/Table1[[#This Row],[POQty]]</f>
        <v>1</v>
      </c>
      <c r="T841">
        <v>0</v>
      </c>
      <c r="U841">
        <v>0</v>
      </c>
      <c r="V841">
        <v>0</v>
      </c>
      <c r="W841">
        <v>0</v>
      </c>
      <c r="X841">
        <v>11491</v>
      </c>
      <c r="Y841">
        <v>11491</v>
      </c>
      <c r="Z841">
        <v>11491</v>
      </c>
      <c r="AA841">
        <v>0</v>
      </c>
      <c r="AB841">
        <v>0</v>
      </c>
      <c r="AC841">
        <v>11491</v>
      </c>
      <c r="AD841">
        <v>11491</v>
      </c>
      <c r="AF841" t="s">
        <v>5503</v>
      </c>
      <c r="AH841">
        <v>374819</v>
      </c>
    </row>
    <row r="842" spans="1:34" x14ac:dyDescent="0.25">
      <c r="A842" t="s">
        <v>8105</v>
      </c>
      <c r="B842" s="24">
        <v>45692</v>
      </c>
      <c r="C842" t="s">
        <v>8106</v>
      </c>
      <c r="D842" t="s">
        <v>8080</v>
      </c>
      <c r="E842" t="s">
        <v>8107</v>
      </c>
      <c r="F842" t="s">
        <v>8058</v>
      </c>
      <c r="G842" t="s">
        <v>8058</v>
      </c>
      <c r="H842">
        <f>Table1[[#This Row],[GrnPostDate]]-Table1[[#This Row],[PoDate]]</f>
        <v>3</v>
      </c>
      <c r="I842" t="s">
        <v>780</v>
      </c>
      <c r="J842" t="s">
        <v>52</v>
      </c>
      <c r="K842" t="s">
        <v>5630</v>
      </c>
      <c r="M842">
        <v>9961</v>
      </c>
      <c r="O842" t="s">
        <v>6684</v>
      </c>
      <c r="P842">
        <v>23200</v>
      </c>
      <c r="Q842">
        <v>4</v>
      </c>
      <c r="R842">
        <v>4</v>
      </c>
      <c r="S842" s="25">
        <f>Table1[[#This Row],[RcvdQuantity]]/Table1[[#This Row],[POQty]]</f>
        <v>1</v>
      </c>
      <c r="T842">
        <v>0</v>
      </c>
      <c r="U842">
        <v>0</v>
      </c>
      <c r="V842">
        <v>0</v>
      </c>
      <c r="W842">
        <v>0</v>
      </c>
      <c r="X842">
        <v>23200</v>
      </c>
      <c r="Y842">
        <v>23200</v>
      </c>
      <c r="Z842">
        <v>23200</v>
      </c>
      <c r="AA842">
        <v>0</v>
      </c>
      <c r="AB842">
        <v>0</v>
      </c>
      <c r="AC842">
        <v>92800</v>
      </c>
      <c r="AD842">
        <v>92800</v>
      </c>
      <c r="AF842" t="s">
        <v>5412</v>
      </c>
      <c r="AH842">
        <v>374875</v>
      </c>
    </row>
    <row r="843" spans="1:34" x14ac:dyDescent="0.25">
      <c r="A843" t="s">
        <v>8105</v>
      </c>
      <c r="B843" s="24">
        <v>45692</v>
      </c>
      <c r="C843" t="s">
        <v>8106</v>
      </c>
      <c r="D843" t="s">
        <v>8080</v>
      </c>
      <c r="E843" t="s">
        <v>8107</v>
      </c>
      <c r="F843" t="s">
        <v>8058</v>
      </c>
      <c r="G843" t="s">
        <v>8058</v>
      </c>
      <c r="H843">
        <f>Table1[[#This Row],[GrnPostDate]]-Table1[[#This Row],[PoDate]]</f>
        <v>3</v>
      </c>
      <c r="I843" t="s">
        <v>780</v>
      </c>
      <c r="J843" t="s">
        <v>52</v>
      </c>
      <c r="K843" t="s">
        <v>5632</v>
      </c>
      <c r="M843">
        <v>9964</v>
      </c>
      <c r="O843" t="s">
        <v>8108</v>
      </c>
      <c r="P843">
        <v>17500</v>
      </c>
      <c r="Q843">
        <v>4</v>
      </c>
      <c r="R843">
        <v>4</v>
      </c>
      <c r="S843" s="25">
        <f>Table1[[#This Row],[RcvdQuantity]]/Table1[[#This Row],[POQty]]</f>
        <v>1</v>
      </c>
      <c r="T843">
        <v>0</v>
      </c>
      <c r="U843">
        <v>0</v>
      </c>
      <c r="V843">
        <v>0</v>
      </c>
      <c r="W843">
        <v>0</v>
      </c>
      <c r="X843">
        <v>17500</v>
      </c>
      <c r="Y843">
        <v>17500</v>
      </c>
      <c r="Z843">
        <v>17500</v>
      </c>
      <c r="AA843">
        <v>0</v>
      </c>
      <c r="AB843">
        <v>0</v>
      </c>
      <c r="AC843">
        <v>70000</v>
      </c>
      <c r="AD843">
        <v>70000</v>
      </c>
      <c r="AF843" t="s">
        <v>5412</v>
      </c>
      <c r="AH843">
        <v>374876</v>
      </c>
    </row>
    <row r="844" spans="1:34" x14ac:dyDescent="0.25">
      <c r="A844" t="s">
        <v>8109</v>
      </c>
      <c r="B844" s="24">
        <v>45692</v>
      </c>
      <c r="C844" t="s">
        <v>8110</v>
      </c>
      <c r="D844" t="s">
        <v>8080</v>
      </c>
      <c r="E844" t="s">
        <v>8111</v>
      </c>
      <c r="F844" t="s">
        <v>8058</v>
      </c>
      <c r="G844" t="s">
        <v>8058</v>
      </c>
      <c r="H844">
        <f>Table1[[#This Row],[GrnPostDate]]-Table1[[#This Row],[PoDate]]</f>
        <v>3</v>
      </c>
      <c r="I844" t="s">
        <v>75</v>
      </c>
      <c r="J844" t="s">
        <v>52</v>
      </c>
      <c r="K844" t="s">
        <v>8112</v>
      </c>
      <c r="M844">
        <v>17282</v>
      </c>
      <c r="O844" t="s">
        <v>8113</v>
      </c>
      <c r="P844">
        <v>5500</v>
      </c>
      <c r="Q844">
        <v>1</v>
      </c>
      <c r="R844">
        <v>1</v>
      </c>
      <c r="S844" s="25">
        <f>Table1[[#This Row],[RcvdQuantity]]/Table1[[#This Row],[POQty]]</f>
        <v>1</v>
      </c>
      <c r="T844">
        <v>0</v>
      </c>
      <c r="U844">
        <v>0</v>
      </c>
      <c r="V844">
        <v>0</v>
      </c>
      <c r="W844">
        <v>0</v>
      </c>
      <c r="X844">
        <v>5500</v>
      </c>
      <c r="Y844">
        <v>5500</v>
      </c>
      <c r="Z844">
        <v>5500</v>
      </c>
      <c r="AA844">
        <v>0</v>
      </c>
      <c r="AB844">
        <v>0</v>
      </c>
      <c r="AC844">
        <v>5500</v>
      </c>
      <c r="AD844">
        <v>5500</v>
      </c>
      <c r="AF844" t="s">
        <v>5503</v>
      </c>
      <c r="AH844">
        <v>374891</v>
      </c>
    </row>
    <row r="845" spans="1:34" x14ac:dyDescent="0.25">
      <c r="A845" t="s">
        <v>6239</v>
      </c>
      <c r="B845" s="24">
        <v>45670</v>
      </c>
      <c r="C845" t="s">
        <v>8114</v>
      </c>
      <c r="D845" t="s">
        <v>7932</v>
      </c>
      <c r="E845" t="s">
        <v>8115</v>
      </c>
      <c r="F845" t="s">
        <v>8058</v>
      </c>
      <c r="G845" t="s">
        <v>8058</v>
      </c>
      <c r="H845">
        <f>Table1[[#This Row],[GrnPostDate]]-Table1[[#This Row],[PoDate]]</f>
        <v>25</v>
      </c>
      <c r="I845" t="s">
        <v>75</v>
      </c>
      <c r="J845" t="s">
        <v>52</v>
      </c>
      <c r="K845" t="s">
        <v>3614</v>
      </c>
      <c r="M845">
        <v>11927</v>
      </c>
      <c r="O845" t="s">
        <v>8116</v>
      </c>
      <c r="P845">
        <v>2500</v>
      </c>
      <c r="Q845">
        <v>2</v>
      </c>
      <c r="R845">
        <v>2</v>
      </c>
      <c r="S845" s="25">
        <f>Table1[[#This Row],[RcvdQuantity]]/Table1[[#This Row],[POQty]]</f>
        <v>1</v>
      </c>
      <c r="T845">
        <v>0</v>
      </c>
      <c r="U845">
        <v>0</v>
      </c>
      <c r="V845">
        <v>0</v>
      </c>
      <c r="W845">
        <v>0</v>
      </c>
      <c r="X845">
        <v>2500</v>
      </c>
      <c r="Y845">
        <v>2500</v>
      </c>
      <c r="Z845">
        <v>2500</v>
      </c>
      <c r="AA845">
        <v>0</v>
      </c>
      <c r="AB845">
        <v>0</v>
      </c>
      <c r="AC845">
        <v>5000</v>
      </c>
      <c r="AD845">
        <v>5000</v>
      </c>
      <c r="AF845" t="s">
        <v>5503</v>
      </c>
      <c r="AH845">
        <v>374892</v>
      </c>
    </row>
    <row r="846" spans="1:34" x14ac:dyDescent="0.25">
      <c r="A846" t="s">
        <v>6239</v>
      </c>
      <c r="B846" s="24">
        <v>45670</v>
      </c>
      <c r="C846" t="s">
        <v>8114</v>
      </c>
      <c r="D846" t="s">
        <v>7932</v>
      </c>
      <c r="E846" t="s">
        <v>8115</v>
      </c>
      <c r="F846" t="s">
        <v>8058</v>
      </c>
      <c r="G846" t="s">
        <v>8058</v>
      </c>
      <c r="H846">
        <f>Table1[[#This Row],[GrnPostDate]]-Table1[[#This Row],[PoDate]]</f>
        <v>25</v>
      </c>
      <c r="I846" t="s">
        <v>75</v>
      </c>
      <c r="J846" t="s">
        <v>52</v>
      </c>
      <c r="K846" t="s">
        <v>3651</v>
      </c>
      <c r="M846">
        <v>11929</v>
      </c>
      <c r="O846" t="s">
        <v>8117</v>
      </c>
      <c r="P846">
        <v>5000</v>
      </c>
      <c r="Q846">
        <v>12</v>
      </c>
      <c r="R846">
        <v>12</v>
      </c>
      <c r="S846" s="25">
        <f>Table1[[#This Row],[RcvdQuantity]]/Table1[[#This Row],[POQty]]</f>
        <v>1</v>
      </c>
      <c r="T846">
        <v>0</v>
      </c>
      <c r="U846">
        <v>0</v>
      </c>
      <c r="V846">
        <v>0</v>
      </c>
      <c r="W846">
        <v>0</v>
      </c>
      <c r="X846">
        <v>5000</v>
      </c>
      <c r="Y846">
        <v>5000</v>
      </c>
      <c r="Z846">
        <v>5000</v>
      </c>
      <c r="AA846">
        <v>0</v>
      </c>
      <c r="AB846">
        <v>0</v>
      </c>
      <c r="AC846">
        <v>60000</v>
      </c>
      <c r="AD846">
        <v>60000</v>
      </c>
      <c r="AF846" t="s">
        <v>5503</v>
      </c>
      <c r="AH846">
        <v>374893</v>
      </c>
    </row>
    <row r="847" spans="1:34" x14ac:dyDescent="0.25">
      <c r="A847" t="s">
        <v>8118</v>
      </c>
      <c r="B847" s="24">
        <v>45691</v>
      </c>
      <c r="C847" t="s">
        <v>8119</v>
      </c>
      <c r="D847" t="s">
        <v>8120</v>
      </c>
      <c r="E847" t="s">
        <v>8121</v>
      </c>
      <c r="F847" t="s">
        <v>8058</v>
      </c>
      <c r="G847" t="s">
        <v>8058</v>
      </c>
      <c r="H847">
        <f>Table1[[#This Row],[GrnPostDate]]-Table1[[#This Row],[PoDate]]</f>
        <v>4</v>
      </c>
      <c r="I847" t="s">
        <v>5719</v>
      </c>
      <c r="J847" t="s">
        <v>52</v>
      </c>
      <c r="K847" t="s">
        <v>8122</v>
      </c>
      <c r="M847">
        <v>10137</v>
      </c>
      <c r="O847" t="s">
        <v>8123</v>
      </c>
      <c r="P847">
        <v>22500</v>
      </c>
      <c r="Q847">
        <v>1</v>
      </c>
      <c r="R847">
        <v>1</v>
      </c>
      <c r="S847" s="25">
        <f>Table1[[#This Row],[RcvdQuantity]]/Table1[[#This Row],[POQty]]</f>
        <v>1</v>
      </c>
      <c r="T847">
        <v>0</v>
      </c>
      <c r="U847">
        <v>0</v>
      </c>
      <c r="V847">
        <v>0</v>
      </c>
      <c r="W847">
        <v>0</v>
      </c>
      <c r="X847">
        <v>22500</v>
      </c>
      <c r="Y847">
        <v>22500</v>
      </c>
      <c r="Z847">
        <v>22500</v>
      </c>
      <c r="AA847">
        <v>0</v>
      </c>
      <c r="AB847">
        <v>0</v>
      </c>
      <c r="AC847">
        <v>22500</v>
      </c>
      <c r="AD847">
        <v>22500</v>
      </c>
      <c r="AF847" t="s">
        <v>5412</v>
      </c>
      <c r="AH847">
        <v>374896</v>
      </c>
    </row>
    <row r="848" spans="1:34" x14ac:dyDescent="0.25">
      <c r="A848" t="s">
        <v>8118</v>
      </c>
      <c r="B848" s="24">
        <v>45691</v>
      </c>
      <c r="C848" t="s">
        <v>8119</v>
      </c>
      <c r="D848" t="s">
        <v>8120</v>
      </c>
      <c r="E848" t="s">
        <v>8121</v>
      </c>
      <c r="F848" t="s">
        <v>8058</v>
      </c>
      <c r="G848" t="s">
        <v>8058</v>
      </c>
      <c r="H848">
        <f>Table1[[#This Row],[GrnPostDate]]-Table1[[#This Row],[PoDate]]</f>
        <v>4</v>
      </c>
      <c r="I848" t="s">
        <v>5719</v>
      </c>
      <c r="J848" t="s">
        <v>52</v>
      </c>
      <c r="K848" t="s">
        <v>8124</v>
      </c>
      <c r="M848">
        <v>10138</v>
      </c>
      <c r="O848" t="s">
        <v>8125</v>
      </c>
      <c r="P848">
        <v>22500</v>
      </c>
      <c r="Q848">
        <v>1</v>
      </c>
      <c r="R848">
        <v>1</v>
      </c>
      <c r="S848" s="25">
        <f>Table1[[#This Row],[RcvdQuantity]]/Table1[[#This Row],[POQty]]</f>
        <v>1</v>
      </c>
      <c r="T848">
        <v>0</v>
      </c>
      <c r="U848">
        <v>0</v>
      </c>
      <c r="V848">
        <v>0</v>
      </c>
      <c r="W848">
        <v>0</v>
      </c>
      <c r="X848">
        <v>22500</v>
      </c>
      <c r="Y848">
        <v>22500</v>
      </c>
      <c r="Z848">
        <v>22500</v>
      </c>
      <c r="AA848">
        <v>0</v>
      </c>
      <c r="AB848">
        <v>0</v>
      </c>
      <c r="AC848">
        <v>22500</v>
      </c>
      <c r="AD848">
        <v>22500</v>
      </c>
      <c r="AF848" t="s">
        <v>5412</v>
      </c>
      <c r="AH848">
        <v>374897</v>
      </c>
    </row>
    <row r="849" spans="1:34" x14ac:dyDescent="0.25">
      <c r="A849" t="s">
        <v>8126</v>
      </c>
      <c r="B849" s="24">
        <v>45686</v>
      </c>
      <c r="C849" t="s">
        <v>8127</v>
      </c>
      <c r="D849" t="s">
        <v>8120</v>
      </c>
      <c r="E849" t="s">
        <v>8128</v>
      </c>
      <c r="F849" t="s">
        <v>8058</v>
      </c>
      <c r="G849" t="s">
        <v>8058</v>
      </c>
      <c r="H849">
        <f>Table1[[#This Row],[GrnPostDate]]-Table1[[#This Row],[PoDate]]</f>
        <v>9</v>
      </c>
      <c r="I849" t="s">
        <v>5719</v>
      </c>
      <c r="J849" t="s">
        <v>52</v>
      </c>
      <c r="K849" t="s">
        <v>5730</v>
      </c>
      <c r="M849">
        <v>11902</v>
      </c>
      <c r="O849" t="s">
        <v>5731</v>
      </c>
      <c r="P849">
        <v>6760</v>
      </c>
      <c r="Q849">
        <v>2</v>
      </c>
      <c r="R849">
        <v>1</v>
      </c>
      <c r="S849" s="25">
        <f>Table1[[#This Row],[RcvdQuantity]]/Table1[[#This Row],[POQty]]</f>
        <v>0.5</v>
      </c>
      <c r="T849">
        <v>1</v>
      </c>
      <c r="U849">
        <v>0</v>
      </c>
      <c r="V849">
        <v>0</v>
      </c>
      <c r="W849">
        <v>0</v>
      </c>
      <c r="X849">
        <v>6760</v>
      </c>
      <c r="Y849">
        <v>6760</v>
      </c>
      <c r="Z849">
        <v>6760</v>
      </c>
      <c r="AA849">
        <v>0</v>
      </c>
      <c r="AB849">
        <v>0</v>
      </c>
      <c r="AC849">
        <v>6760</v>
      </c>
      <c r="AD849">
        <v>6760</v>
      </c>
      <c r="AF849" t="s">
        <v>5503</v>
      </c>
      <c r="AH849">
        <v>374899</v>
      </c>
    </row>
    <row r="850" spans="1:34" x14ac:dyDescent="0.25">
      <c r="A850" t="s">
        <v>8126</v>
      </c>
      <c r="B850" s="24">
        <v>45686</v>
      </c>
      <c r="C850" t="s">
        <v>8127</v>
      </c>
      <c r="D850" t="s">
        <v>8120</v>
      </c>
      <c r="E850" t="s">
        <v>8128</v>
      </c>
      <c r="F850" t="s">
        <v>8058</v>
      </c>
      <c r="G850" t="s">
        <v>8058</v>
      </c>
      <c r="H850">
        <f>Table1[[#This Row],[GrnPostDate]]-Table1[[#This Row],[PoDate]]</f>
        <v>9</v>
      </c>
      <c r="I850" t="s">
        <v>5719</v>
      </c>
      <c r="J850" t="s">
        <v>52</v>
      </c>
      <c r="K850" t="s">
        <v>8129</v>
      </c>
      <c r="M850">
        <v>10133</v>
      </c>
      <c r="O850" t="s">
        <v>8130</v>
      </c>
      <c r="P850">
        <v>16665</v>
      </c>
      <c r="Q850">
        <v>4</v>
      </c>
      <c r="R850">
        <v>2</v>
      </c>
      <c r="S850" s="25">
        <f>Table1[[#This Row],[RcvdQuantity]]/Table1[[#This Row],[POQty]]</f>
        <v>0.5</v>
      </c>
      <c r="T850">
        <v>2</v>
      </c>
      <c r="U850">
        <v>0</v>
      </c>
      <c r="V850">
        <v>0</v>
      </c>
      <c r="W850">
        <v>0</v>
      </c>
      <c r="X850">
        <v>16665</v>
      </c>
      <c r="Y850">
        <v>16665</v>
      </c>
      <c r="Z850">
        <v>16665</v>
      </c>
      <c r="AA850">
        <v>0</v>
      </c>
      <c r="AB850">
        <v>0</v>
      </c>
      <c r="AC850">
        <v>33330</v>
      </c>
      <c r="AD850">
        <v>33330</v>
      </c>
      <c r="AF850" t="s">
        <v>5412</v>
      </c>
      <c r="AH850">
        <v>374900</v>
      </c>
    </row>
    <row r="851" spans="1:34" x14ac:dyDescent="0.25">
      <c r="A851" t="s">
        <v>8126</v>
      </c>
      <c r="B851" s="24">
        <v>45686</v>
      </c>
      <c r="C851" t="s">
        <v>8127</v>
      </c>
      <c r="D851" t="s">
        <v>8120</v>
      </c>
      <c r="E851" t="s">
        <v>8128</v>
      </c>
      <c r="F851" t="s">
        <v>8058</v>
      </c>
      <c r="G851" t="s">
        <v>8058</v>
      </c>
      <c r="H851">
        <f>Table1[[#This Row],[GrnPostDate]]-Table1[[#This Row],[PoDate]]</f>
        <v>9</v>
      </c>
      <c r="I851" t="s">
        <v>5719</v>
      </c>
      <c r="J851" t="s">
        <v>52</v>
      </c>
      <c r="K851" t="s">
        <v>5720</v>
      </c>
      <c r="M851">
        <v>10136</v>
      </c>
      <c r="O851" t="s">
        <v>5721</v>
      </c>
      <c r="P851">
        <v>27000</v>
      </c>
      <c r="Q851">
        <v>2</v>
      </c>
      <c r="R851">
        <v>2</v>
      </c>
      <c r="S851" s="25">
        <f>Table1[[#This Row],[RcvdQuantity]]/Table1[[#This Row],[POQty]]</f>
        <v>1</v>
      </c>
      <c r="T851">
        <v>0</v>
      </c>
      <c r="U851">
        <v>0</v>
      </c>
      <c r="V851">
        <v>0</v>
      </c>
      <c r="W851">
        <v>0</v>
      </c>
      <c r="X851">
        <v>27000</v>
      </c>
      <c r="Y851">
        <v>27000</v>
      </c>
      <c r="Z851">
        <v>27000</v>
      </c>
      <c r="AA851">
        <v>0</v>
      </c>
      <c r="AB851">
        <v>0</v>
      </c>
      <c r="AC851">
        <v>54000</v>
      </c>
      <c r="AD851">
        <v>54000</v>
      </c>
      <c r="AF851" t="s">
        <v>5412</v>
      </c>
      <c r="AH851">
        <v>374901</v>
      </c>
    </row>
    <row r="852" spans="1:34" x14ac:dyDescent="0.25">
      <c r="A852" t="s">
        <v>8131</v>
      </c>
      <c r="B852" s="24">
        <v>45693</v>
      </c>
      <c r="C852" t="s">
        <v>8132</v>
      </c>
      <c r="D852" t="s">
        <v>8120</v>
      </c>
      <c r="E852" t="s">
        <v>8133</v>
      </c>
      <c r="F852" t="s">
        <v>8058</v>
      </c>
      <c r="G852" t="s">
        <v>8058</v>
      </c>
      <c r="H852">
        <f>Table1[[#This Row],[GrnPostDate]]-Table1[[#This Row],[PoDate]]</f>
        <v>2</v>
      </c>
      <c r="I852" t="s">
        <v>5898</v>
      </c>
      <c r="J852" t="s">
        <v>52</v>
      </c>
      <c r="K852" t="s">
        <v>6158</v>
      </c>
      <c r="M852">
        <v>59179</v>
      </c>
      <c r="O852" t="s">
        <v>6159</v>
      </c>
      <c r="P852">
        <v>49237.5</v>
      </c>
      <c r="Q852">
        <v>1</v>
      </c>
      <c r="R852">
        <v>1</v>
      </c>
      <c r="S852" s="25">
        <f>Table1[[#This Row],[RcvdQuantity]]/Table1[[#This Row],[POQty]]</f>
        <v>1</v>
      </c>
      <c r="T852">
        <v>0</v>
      </c>
      <c r="U852">
        <v>0</v>
      </c>
      <c r="V852">
        <v>0</v>
      </c>
      <c r="W852">
        <v>0</v>
      </c>
      <c r="X852">
        <v>49237.5</v>
      </c>
      <c r="Y852">
        <v>49237.5</v>
      </c>
      <c r="Z852">
        <v>49237.5</v>
      </c>
      <c r="AA852">
        <v>0</v>
      </c>
      <c r="AB852">
        <v>0</v>
      </c>
      <c r="AC852">
        <v>49237.5</v>
      </c>
      <c r="AD852">
        <v>49237.5</v>
      </c>
      <c r="AF852" t="s">
        <v>5503</v>
      </c>
      <c r="AH852">
        <v>374902</v>
      </c>
    </row>
    <row r="853" spans="1:34" x14ac:dyDescent="0.25">
      <c r="A853" t="s">
        <v>8131</v>
      </c>
      <c r="B853" s="24">
        <v>45693</v>
      </c>
      <c r="C853" t="s">
        <v>8132</v>
      </c>
      <c r="D853" t="s">
        <v>8120</v>
      </c>
      <c r="E853" t="s">
        <v>8133</v>
      </c>
      <c r="F853" t="s">
        <v>8058</v>
      </c>
      <c r="G853" t="s">
        <v>8058</v>
      </c>
      <c r="H853">
        <f>Table1[[#This Row],[GrnPostDate]]-Table1[[#This Row],[PoDate]]</f>
        <v>2</v>
      </c>
      <c r="I853" t="s">
        <v>5898</v>
      </c>
      <c r="J853" t="s">
        <v>52</v>
      </c>
      <c r="K853" t="s">
        <v>5899</v>
      </c>
      <c r="M853">
        <v>59185</v>
      </c>
      <c r="O853" t="s">
        <v>6159</v>
      </c>
      <c r="P853">
        <v>26630.86</v>
      </c>
      <c r="Q853">
        <v>4</v>
      </c>
      <c r="R853">
        <v>4</v>
      </c>
      <c r="S853" s="25">
        <f>Table1[[#This Row],[RcvdQuantity]]/Table1[[#This Row],[POQty]]</f>
        <v>1</v>
      </c>
      <c r="T853">
        <v>0</v>
      </c>
      <c r="U853">
        <v>0</v>
      </c>
      <c r="V853">
        <v>0</v>
      </c>
      <c r="W853">
        <v>0</v>
      </c>
      <c r="X853">
        <v>26630.86</v>
      </c>
      <c r="Y853">
        <v>26630.86</v>
      </c>
      <c r="Z853">
        <v>26630.86</v>
      </c>
      <c r="AA853">
        <v>0</v>
      </c>
      <c r="AB853">
        <v>0</v>
      </c>
      <c r="AC853">
        <v>106523.44</v>
      </c>
      <c r="AD853">
        <v>106523.44</v>
      </c>
      <c r="AF853" t="s">
        <v>5503</v>
      </c>
      <c r="AH853">
        <v>374903</v>
      </c>
    </row>
    <row r="854" spans="1:34" x14ac:dyDescent="0.25">
      <c r="A854" t="s">
        <v>8131</v>
      </c>
      <c r="B854" s="24">
        <v>45693</v>
      </c>
      <c r="C854" t="s">
        <v>8132</v>
      </c>
      <c r="D854" t="s">
        <v>8120</v>
      </c>
      <c r="E854" t="s">
        <v>8133</v>
      </c>
      <c r="F854" t="s">
        <v>8058</v>
      </c>
      <c r="G854" t="s">
        <v>8058</v>
      </c>
      <c r="H854">
        <f>Table1[[#This Row],[GrnPostDate]]-Table1[[#This Row],[PoDate]]</f>
        <v>2</v>
      </c>
      <c r="I854" t="s">
        <v>5898</v>
      </c>
      <c r="J854" t="s">
        <v>52</v>
      </c>
      <c r="K854" t="s">
        <v>8134</v>
      </c>
      <c r="M854">
        <v>59184</v>
      </c>
      <c r="O854" t="s">
        <v>8135</v>
      </c>
      <c r="P854">
        <v>17753.91</v>
      </c>
      <c r="Q854">
        <v>1</v>
      </c>
      <c r="R854">
        <v>1</v>
      </c>
      <c r="S854" s="25">
        <f>Table1[[#This Row],[RcvdQuantity]]/Table1[[#This Row],[POQty]]</f>
        <v>1</v>
      </c>
      <c r="T854">
        <v>0</v>
      </c>
      <c r="U854">
        <v>0</v>
      </c>
      <c r="V854">
        <v>0</v>
      </c>
      <c r="W854">
        <v>0</v>
      </c>
      <c r="X854">
        <v>17753.91</v>
      </c>
      <c r="Y854">
        <v>17753.91</v>
      </c>
      <c r="Z854">
        <v>17753.91</v>
      </c>
      <c r="AA854">
        <v>0</v>
      </c>
      <c r="AB854">
        <v>0</v>
      </c>
      <c r="AC854">
        <v>17753.91</v>
      </c>
      <c r="AD854">
        <v>17753.91</v>
      </c>
      <c r="AF854" t="s">
        <v>5503</v>
      </c>
      <c r="AH854">
        <v>374904</v>
      </c>
    </row>
    <row r="855" spans="1:34" x14ac:dyDescent="0.25">
      <c r="A855" t="s">
        <v>8136</v>
      </c>
      <c r="B855" s="24">
        <v>45694</v>
      </c>
      <c r="C855" t="s">
        <v>8137</v>
      </c>
      <c r="D855" t="s">
        <v>8080</v>
      </c>
      <c r="E855" t="s">
        <v>8138</v>
      </c>
      <c r="F855" t="s">
        <v>8058</v>
      </c>
      <c r="G855" t="s">
        <v>8058</v>
      </c>
      <c r="H855">
        <f>Table1[[#This Row],[GrnPostDate]]-Table1[[#This Row],[PoDate]]</f>
        <v>1</v>
      </c>
      <c r="I855" t="s">
        <v>5490</v>
      </c>
      <c r="J855" t="s">
        <v>34</v>
      </c>
      <c r="K855" t="s">
        <v>8139</v>
      </c>
      <c r="M855">
        <v>9191</v>
      </c>
      <c r="O855" t="s">
        <v>8140</v>
      </c>
      <c r="P855">
        <v>4500</v>
      </c>
      <c r="Q855">
        <v>2</v>
      </c>
      <c r="R855">
        <v>2</v>
      </c>
      <c r="S855" s="25">
        <f>Table1[[#This Row],[RcvdQuantity]]/Table1[[#This Row],[POQty]]</f>
        <v>1</v>
      </c>
      <c r="T855">
        <v>0</v>
      </c>
      <c r="U855">
        <v>0</v>
      </c>
      <c r="V855">
        <v>0</v>
      </c>
      <c r="W855">
        <v>0</v>
      </c>
      <c r="X855">
        <v>4500</v>
      </c>
      <c r="Y855">
        <v>4500</v>
      </c>
      <c r="Z855">
        <v>4500</v>
      </c>
      <c r="AA855">
        <v>0</v>
      </c>
      <c r="AB855">
        <v>0</v>
      </c>
      <c r="AC855">
        <v>9000</v>
      </c>
      <c r="AD855">
        <v>9000</v>
      </c>
      <c r="AF855" t="s">
        <v>5503</v>
      </c>
      <c r="AH855">
        <v>375057</v>
      </c>
    </row>
    <row r="856" spans="1:34" x14ac:dyDescent="0.25">
      <c r="A856" t="s">
        <v>8136</v>
      </c>
      <c r="B856" s="24">
        <v>45694</v>
      </c>
      <c r="C856" t="s">
        <v>8137</v>
      </c>
      <c r="D856" t="s">
        <v>8080</v>
      </c>
      <c r="E856" t="s">
        <v>8138</v>
      </c>
      <c r="F856" t="s">
        <v>8058</v>
      </c>
      <c r="G856" t="s">
        <v>8058</v>
      </c>
      <c r="H856">
        <f>Table1[[#This Row],[GrnPostDate]]-Table1[[#This Row],[PoDate]]</f>
        <v>1</v>
      </c>
      <c r="I856" t="s">
        <v>5490</v>
      </c>
      <c r="J856" t="s">
        <v>34</v>
      </c>
      <c r="K856" t="s">
        <v>5502</v>
      </c>
      <c r="M856">
        <v>9189</v>
      </c>
      <c r="O856" t="s">
        <v>8141</v>
      </c>
      <c r="P856">
        <v>4500</v>
      </c>
      <c r="Q856">
        <v>2</v>
      </c>
      <c r="R856">
        <v>2</v>
      </c>
      <c r="S856" s="25">
        <f>Table1[[#This Row],[RcvdQuantity]]/Table1[[#This Row],[POQty]]</f>
        <v>1</v>
      </c>
      <c r="T856">
        <v>0</v>
      </c>
      <c r="U856">
        <v>0</v>
      </c>
      <c r="V856">
        <v>0</v>
      </c>
      <c r="W856">
        <v>0</v>
      </c>
      <c r="X856">
        <v>4500</v>
      </c>
      <c r="Y856">
        <v>4500</v>
      </c>
      <c r="Z856">
        <v>4500</v>
      </c>
      <c r="AA856">
        <v>0</v>
      </c>
      <c r="AB856">
        <v>0</v>
      </c>
      <c r="AC856">
        <v>9000</v>
      </c>
      <c r="AD856">
        <v>9000</v>
      </c>
      <c r="AF856" t="s">
        <v>5503</v>
      </c>
      <c r="AH856">
        <v>375058</v>
      </c>
    </row>
    <row r="857" spans="1:34" x14ac:dyDescent="0.25">
      <c r="A857" t="s">
        <v>8142</v>
      </c>
      <c r="B857" s="24">
        <v>45692</v>
      </c>
      <c r="C857" t="s">
        <v>8143</v>
      </c>
      <c r="D857" t="s">
        <v>8144</v>
      </c>
      <c r="E857" t="s">
        <v>8145</v>
      </c>
      <c r="F857" t="s">
        <v>8058</v>
      </c>
      <c r="G857" t="s">
        <v>8058</v>
      </c>
      <c r="H857">
        <f>Table1[[#This Row],[GrnPostDate]]-Table1[[#This Row],[PoDate]]</f>
        <v>3</v>
      </c>
      <c r="I857" t="s">
        <v>5490</v>
      </c>
      <c r="J857" t="s">
        <v>34</v>
      </c>
      <c r="K857" t="s">
        <v>8146</v>
      </c>
      <c r="M857">
        <v>1340</v>
      </c>
      <c r="O857" t="s">
        <v>37</v>
      </c>
      <c r="P857">
        <v>80</v>
      </c>
      <c r="Q857">
        <v>50</v>
      </c>
      <c r="R857">
        <v>50</v>
      </c>
      <c r="S857" s="25">
        <f>Table1[[#This Row],[RcvdQuantity]]/Table1[[#This Row],[POQty]]</f>
        <v>1</v>
      </c>
      <c r="T857">
        <v>0</v>
      </c>
      <c r="U857">
        <v>0</v>
      </c>
      <c r="V857">
        <v>0</v>
      </c>
      <c r="W857">
        <v>0</v>
      </c>
      <c r="X857">
        <v>80</v>
      </c>
      <c r="Y857">
        <v>80</v>
      </c>
      <c r="Z857">
        <v>80</v>
      </c>
      <c r="AA857">
        <v>0</v>
      </c>
      <c r="AB857">
        <v>0</v>
      </c>
      <c r="AC857">
        <v>4000</v>
      </c>
      <c r="AD857">
        <v>4000</v>
      </c>
      <c r="AF857" t="s">
        <v>5503</v>
      </c>
      <c r="AH857">
        <v>375060</v>
      </c>
    </row>
    <row r="858" spans="1:34" x14ac:dyDescent="0.25">
      <c r="A858" t="s">
        <v>8142</v>
      </c>
      <c r="B858" s="24">
        <v>45692</v>
      </c>
      <c r="C858" t="s">
        <v>8143</v>
      </c>
      <c r="D858" t="s">
        <v>8144</v>
      </c>
      <c r="E858" t="s">
        <v>8145</v>
      </c>
      <c r="F858" t="s">
        <v>8058</v>
      </c>
      <c r="G858" t="s">
        <v>8058</v>
      </c>
      <c r="H858">
        <f>Table1[[#This Row],[GrnPostDate]]-Table1[[#This Row],[PoDate]]</f>
        <v>3</v>
      </c>
      <c r="I858" t="s">
        <v>5490</v>
      </c>
      <c r="J858" t="s">
        <v>34</v>
      </c>
      <c r="K858" t="s">
        <v>8147</v>
      </c>
      <c r="M858">
        <v>1364</v>
      </c>
      <c r="O858" t="s">
        <v>37</v>
      </c>
      <c r="P858">
        <v>150</v>
      </c>
      <c r="Q858">
        <v>50</v>
      </c>
      <c r="R858">
        <v>50</v>
      </c>
      <c r="S858" s="25">
        <f>Table1[[#This Row],[RcvdQuantity]]/Table1[[#This Row],[POQty]]</f>
        <v>1</v>
      </c>
      <c r="T858">
        <v>0</v>
      </c>
      <c r="U858">
        <v>0</v>
      </c>
      <c r="V858">
        <v>0</v>
      </c>
      <c r="W858">
        <v>0</v>
      </c>
      <c r="X858">
        <v>150</v>
      </c>
      <c r="Y858">
        <v>150</v>
      </c>
      <c r="Z858">
        <v>150</v>
      </c>
      <c r="AA858">
        <v>0</v>
      </c>
      <c r="AB858">
        <v>0</v>
      </c>
      <c r="AC858">
        <v>7500</v>
      </c>
      <c r="AD858">
        <v>7500</v>
      </c>
      <c r="AF858" t="s">
        <v>5503</v>
      </c>
      <c r="AH858">
        <v>375061</v>
      </c>
    </row>
    <row r="859" spans="1:34" x14ac:dyDescent="0.25">
      <c r="A859" t="s">
        <v>8148</v>
      </c>
      <c r="B859" s="24">
        <v>45692</v>
      </c>
      <c r="C859" t="s">
        <v>8149</v>
      </c>
      <c r="D859" t="s">
        <v>8144</v>
      </c>
      <c r="E859" t="s">
        <v>8150</v>
      </c>
      <c r="F859" t="s">
        <v>8058</v>
      </c>
      <c r="G859" t="s">
        <v>8058</v>
      </c>
      <c r="H859">
        <f>Table1[[#This Row],[GrnPostDate]]-Table1[[#This Row],[PoDate]]</f>
        <v>3</v>
      </c>
      <c r="I859" t="s">
        <v>5490</v>
      </c>
      <c r="J859" t="s">
        <v>34</v>
      </c>
      <c r="K859" t="s">
        <v>8151</v>
      </c>
      <c r="M859">
        <v>1302</v>
      </c>
      <c r="O859" t="s">
        <v>37</v>
      </c>
      <c r="P859">
        <v>280</v>
      </c>
      <c r="Q859">
        <v>50</v>
      </c>
      <c r="R859">
        <v>50</v>
      </c>
      <c r="S859" s="25">
        <f>Table1[[#This Row],[RcvdQuantity]]/Table1[[#This Row],[POQty]]</f>
        <v>1</v>
      </c>
      <c r="T859">
        <v>0</v>
      </c>
      <c r="U859">
        <v>0</v>
      </c>
      <c r="V859">
        <v>0</v>
      </c>
      <c r="W859">
        <v>0</v>
      </c>
      <c r="X859">
        <v>280</v>
      </c>
      <c r="Y859">
        <v>280</v>
      </c>
      <c r="Z859">
        <v>280</v>
      </c>
      <c r="AA859">
        <v>0</v>
      </c>
      <c r="AB859">
        <v>0</v>
      </c>
      <c r="AC859">
        <v>14000</v>
      </c>
      <c r="AD859">
        <v>14000</v>
      </c>
      <c r="AF859" t="s">
        <v>5503</v>
      </c>
      <c r="AH859">
        <v>375063</v>
      </c>
    </row>
    <row r="860" spans="1:34" x14ac:dyDescent="0.25">
      <c r="A860" t="s">
        <v>8152</v>
      </c>
      <c r="B860" s="24">
        <v>45692</v>
      </c>
      <c r="C860" t="s">
        <v>8153</v>
      </c>
      <c r="D860" t="s">
        <v>8144</v>
      </c>
      <c r="E860" t="s">
        <v>8154</v>
      </c>
      <c r="F860" t="s">
        <v>8058</v>
      </c>
      <c r="G860" t="s">
        <v>8058</v>
      </c>
      <c r="H860">
        <f>Table1[[#This Row],[GrnPostDate]]-Table1[[#This Row],[PoDate]]</f>
        <v>3</v>
      </c>
      <c r="I860" t="s">
        <v>5490</v>
      </c>
      <c r="J860" t="s">
        <v>34</v>
      </c>
      <c r="K860" t="s">
        <v>8155</v>
      </c>
      <c r="M860">
        <v>1163</v>
      </c>
      <c r="O860" t="s">
        <v>37</v>
      </c>
      <c r="P860">
        <v>450</v>
      </c>
      <c r="Q860">
        <v>50</v>
      </c>
      <c r="R860">
        <v>50</v>
      </c>
      <c r="S860" s="25">
        <f>Table1[[#This Row],[RcvdQuantity]]/Table1[[#This Row],[POQty]]</f>
        <v>1</v>
      </c>
      <c r="T860">
        <v>0</v>
      </c>
      <c r="U860">
        <v>0</v>
      </c>
      <c r="V860">
        <v>0</v>
      </c>
      <c r="W860">
        <v>0</v>
      </c>
      <c r="X860">
        <v>450</v>
      </c>
      <c r="Y860">
        <v>450</v>
      </c>
      <c r="Z860">
        <v>450</v>
      </c>
      <c r="AA860">
        <v>0</v>
      </c>
      <c r="AB860">
        <v>0</v>
      </c>
      <c r="AC860">
        <v>22500</v>
      </c>
      <c r="AD860">
        <v>22500</v>
      </c>
      <c r="AF860" t="s">
        <v>5503</v>
      </c>
      <c r="AH860">
        <v>375064</v>
      </c>
    </row>
    <row r="861" spans="1:34" x14ac:dyDescent="0.25">
      <c r="A861" t="s">
        <v>8152</v>
      </c>
      <c r="B861" s="24">
        <v>45692</v>
      </c>
      <c r="C861" t="s">
        <v>8153</v>
      </c>
      <c r="D861" t="s">
        <v>8144</v>
      </c>
      <c r="E861" t="s">
        <v>8154</v>
      </c>
      <c r="F861" t="s">
        <v>8058</v>
      </c>
      <c r="G861" t="s">
        <v>8058</v>
      </c>
      <c r="H861">
        <f>Table1[[#This Row],[GrnPostDate]]-Table1[[#This Row],[PoDate]]</f>
        <v>3</v>
      </c>
      <c r="I861" t="s">
        <v>5490</v>
      </c>
      <c r="J861" t="s">
        <v>34</v>
      </c>
      <c r="K861" t="s">
        <v>8156</v>
      </c>
      <c r="M861">
        <v>1164</v>
      </c>
      <c r="O861" t="s">
        <v>37</v>
      </c>
      <c r="P861">
        <v>250</v>
      </c>
      <c r="Q861">
        <v>50</v>
      </c>
      <c r="R861">
        <v>50</v>
      </c>
      <c r="S861" s="25">
        <f>Table1[[#This Row],[RcvdQuantity]]/Table1[[#This Row],[POQty]]</f>
        <v>1</v>
      </c>
      <c r="T861">
        <v>0</v>
      </c>
      <c r="U861">
        <v>0</v>
      </c>
      <c r="V861">
        <v>0</v>
      </c>
      <c r="W861">
        <v>0</v>
      </c>
      <c r="X861">
        <v>250</v>
      </c>
      <c r="Y861">
        <v>250</v>
      </c>
      <c r="Z861">
        <v>250</v>
      </c>
      <c r="AA861">
        <v>0</v>
      </c>
      <c r="AB861">
        <v>0</v>
      </c>
      <c r="AC861">
        <v>12500</v>
      </c>
      <c r="AD861">
        <v>12500</v>
      </c>
      <c r="AF861" t="s">
        <v>5503</v>
      </c>
      <c r="AH861">
        <v>375065</v>
      </c>
    </row>
    <row r="862" spans="1:34" x14ac:dyDescent="0.25">
      <c r="A862" t="s">
        <v>8157</v>
      </c>
      <c r="B862" s="24">
        <v>45694</v>
      </c>
      <c r="C862" t="s">
        <v>8158</v>
      </c>
      <c r="D862" t="s">
        <v>8144</v>
      </c>
      <c r="E862" t="s">
        <v>8159</v>
      </c>
      <c r="F862" t="s">
        <v>8058</v>
      </c>
      <c r="G862" t="s">
        <v>8058</v>
      </c>
      <c r="H862">
        <f>Table1[[#This Row],[GrnPostDate]]-Table1[[#This Row],[PoDate]]</f>
        <v>1</v>
      </c>
      <c r="I862" t="s">
        <v>5445</v>
      </c>
      <c r="J862" t="s">
        <v>119</v>
      </c>
      <c r="K862" t="s">
        <v>5446</v>
      </c>
      <c r="M862">
        <v>14271</v>
      </c>
      <c r="O862" t="s">
        <v>5447</v>
      </c>
      <c r="P862">
        <v>200</v>
      </c>
      <c r="Q862">
        <v>500</v>
      </c>
      <c r="R862">
        <v>500</v>
      </c>
      <c r="S862" s="25">
        <f>Table1[[#This Row],[RcvdQuantity]]/Table1[[#This Row],[POQty]]</f>
        <v>1</v>
      </c>
      <c r="T862">
        <v>0</v>
      </c>
      <c r="U862">
        <v>0</v>
      </c>
      <c r="V862">
        <v>0</v>
      </c>
      <c r="W862">
        <v>0</v>
      </c>
      <c r="X862">
        <v>200</v>
      </c>
      <c r="Y862">
        <v>200</v>
      </c>
      <c r="Z862">
        <v>200</v>
      </c>
      <c r="AA862">
        <v>0</v>
      </c>
      <c r="AB862">
        <v>0</v>
      </c>
      <c r="AC862">
        <v>100000</v>
      </c>
      <c r="AD862">
        <v>100000</v>
      </c>
      <c r="AF862" t="s">
        <v>5412</v>
      </c>
      <c r="AH862">
        <v>375066</v>
      </c>
    </row>
    <row r="863" spans="1:34" x14ac:dyDescent="0.25">
      <c r="A863" t="s">
        <v>8160</v>
      </c>
      <c r="B863" s="24">
        <v>45692</v>
      </c>
      <c r="C863" t="s">
        <v>8161</v>
      </c>
      <c r="D863" t="s">
        <v>8120</v>
      </c>
      <c r="E863" t="s">
        <v>8162</v>
      </c>
      <c r="F863" t="s">
        <v>8058</v>
      </c>
      <c r="G863" t="s">
        <v>8058</v>
      </c>
      <c r="H863">
        <f>Table1[[#This Row],[GrnPostDate]]-Table1[[#This Row],[PoDate]]</f>
        <v>3</v>
      </c>
      <c r="I863" t="s">
        <v>5898</v>
      </c>
      <c r="J863" t="s">
        <v>52</v>
      </c>
      <c r="K863" t="s">
        <v>6148</v>
      </c>
      <c r="M863">
        <v>59176</v>
      </c>
      <c r="O863" t="s">
        <v>6149</v>
      </c>
      <c r="P863">
        <v>67701.570000000007</v>
      </c>
      <c r="Q863">
        <v>1</v>
      </c>
      <c r="R863">
        <v>1</v>
      </c>
      <c r="S863" s="25">
        <f>Table1[[#This Row],[RcvdQuantity]]/Table1[[#This Row],[POQty]]</f>
        <v>1</v>
      </c>
      <c r="T863">
        <v>0</v>
      </c>
      <c r="U863">
        <v>0</v>
      </c>
      <c r="V863">
        <v>0</v>
      </c>
      <c r="W863">
        <v>0</v>
      </c>
      <c r="X863">
        <v>67701.570000000007</v>
      </c>
      <c r="Y863">
        <v>67701.570000000007</v>
      </c>
      <c r="Z863">
        <v>67701.570000000007</v>
      </c>
      <c r="AA863">
        <v>0</v>
      </c>
      <c r="AB863">
        <v>0</v>
      </c>
      <c r="AC863">
        <v>67701.570000000007</v>
      </c>
      <c r="AD863">
        <v>67701.570000000007</v>
      </c>
      <c r="AF863" t="s">
        <v>5503</v>
      </c>
      <c r="AH863">
        <v>375068</v>
      </c>
    </row>
    <row r="864" spans="1:34" x14ac:dyDescent="0.25">
      <c r="A864" t="s">
        <v>8160</v>
      </c>
      <c r="B864" s="24">
        <v>45692</v>
      </c>
      <c r="C864" t="s">
        <v>8161</v>
      </c>
      <c r="D864" t="s">
        <v>8120</v>
      </c>
      <c r="E864" t="s">
        <v>8162</v>
      </c>
      <c r="F864" t="s">
        <v>8058</v>
      </c>
      <c r="G864" t="s">
        <v>8058</v>
      </c>
      <c r="H864">
        <f>Table1[[#This Row],[GrnPostDate]]-Table1[[#This Row],[PoDate]]</f>
        <v>3</v>
      </c>
      <c r="I864" t="s">
        <v>5898</v>
      </c>
      <c r="J864" t="s">
        <v>52</v>
      </c>
      <c r="K864" t="s">
        <v>6223</v>
      </c>
      <c r="M864">
        <v>59178</v>
      </c>
      <c r="O864" t="s">
        <v>6224</v>
      </c>
      <c r="P864">
        <v>48508.87</v>
      </c>
      <c r="Q864">
        <v>2</v>
      </c>
      <c r="R864">
        <v>2</v>
      </c>
      <c r="S864" s="25">
        <f>Table1[[#This Row],[RcvdQuantity]]/Table1[[#This Row],[POQty]]</f>
        <v>1</v>
      </c>
      <c r="T864">
        <v>0</v>
      </c>
      <c r="U864">
        <v>0</v>
      </c>
      <c r="V864">
        <v>0</v>
      </c>
      <c r="W864">
        <v>0</v>
      </c>
      <c r="X864">
        <v>48508.87</v>
      </c>
      <c r="Y864">
        <v>48508.87</v>
      </c>
      <c r="Z864">
        <v>48508.87</v>
      </c>
      <c r="AA864">
        <v>0</v>
      </c>
      <c r="AB864">
        <v>0</v>
      </c>
      <c r="AC864">
        <v>97017.74</v>
      </c>
      <c r="AD864">
        <v>97017.74</v>
      </c>
      <c r="AF864" t="s">
        <v>5503</v>
      </c>
      <c r="AH864">
        <v>375069</v>
      </c>
    </row>
    <row r="865" spans="1:34" x14ac:dyDescent="0.25">
      <c r="A865" t="s">
        <v>8160</v>
      </c>
      <c r="B865" s="24">
        <v>45692</v>
      </c>
      <c r="C865" t="s">
        <v>8161</v>
      </c>
      <c r="D865" t="s">
        <v>8120</v>
      </c>
      <c r="E865" t="s">
        <v>8162</v>
      </c>
      <c r="F865" t="s">
        <v>8058</v>
      </c>
      <c r="G865" t="s">
        <v>8058</v>
      </c>
      <c r="H865">
        <f>Table1[[#This Row],[GrnPostDate]]-Table1[[#This Row],[PoDate]]</f>
        <v>3</v>
      </c>
      <c r="I865" t="s">
        <v>5898</v>
      </c>
      <c r="J865" t="s">
        <v>52</v>
      </c>
      <c r="K865" t="s">
        <v>5899</v>
      </c>
      <c r="M865">
        <v>59185</v>
      </c>
      <c r="O865" t="s">
        <v>7040</v>
      </c>
      <c r="P865">
        <v>26630.86</v>
      </c>
      <c r="Q865">
        <v>1</v>
      </c>
      <c r="R865">
        <v>1</v>
      </c>
      <c r="S865" s="25">
        <f>Table1[[#This Row],[RcvdQuantity]]/Table1[[#This Row],[POQty]]</f>
        <v>1</v>
      </c>
      <c r="T865">
        <v>0</v>
      </c>
      <c r="U865">
        <v>0</v>
      </c>
      <c r="V865">
        <v>0</v>
      </c>
      <c r="W865">
        <v>0</v>
      </c>
      <c r="X865">
        <v>26630.86</v>
      </c>
      <c r="Y865">
        <v>26630.86</v>
      </c>
      <c r="Z865">
        <v>26630.86</v>
      </c>
      <c r="AA865">
        <v>0</v>
      </c>
      <c r="AB865">
        <v>0</v>
      </c>
      <c r="AC865">
        <v>26630.86</v>
      </c>
      <c r="AD865">
        <v>26630.86</v>
      </c>
      <c r="AF865" t="s">
        <v>5503</v>
      </c>
      <c r="AH865">
        <v>375070</v>
      </c>
    </row>
    <row r="866" spans="1:34" x14ac:dyDescent="0.25">
      <c r="A866" t="s">
        <v>8163</v>
      </c>
      <c r="B866" s="24">
        <v>45688</v>
      </c>
      <c r="C866" t="s">
        <v>8164</v>
      </c>
      <c r="D866" t="s">
        <v>7756</v>
      </c>
      <c r="E866" t="s">
        <v>8165</v>
      </c>
      <c r="F866" t="s">
        <v>8058</v>
      </c>
      <c r="G866" t="s">
        <v>8058</v>
      </c>
      <c r="H866">
        <f>Table1[[#This Row],[GrnPostDate]]-Table1[[#This Row],[PoDate]]</f>
        <v>7</v>
      </c>
      <c r="I866" t="s">
        <v>7263</v>
      </c>
      <c r="J866" t="s">
        <v>7003</v>
      </c>
      <c r="K866" t="s">
        <v>8166</v>
      </c>
      <c r="M866">
        <v>13361</v>
      </c>
      <c r="O866" t="s">
        <v>8167</v>
      </c>
      <c r="P866">
        <v>440</v>
      </c>
      <c r="Q866">
        <v>10</v>
      </c>
      <c r="R866">
        <v>10</v>
      </c>
      <c r="S866" s="25">
        <f>Table1[[#This Row],[RcvdQuantity]]/Table1[[#This Row],[POQty]]</f>
        <v>1</v>
      </c>
      <c r="T866">
        <v>0</v>
      </c>
      <c r="U866">
        <v>0</v>
      </c>
      <c r="V866">
        <v>0</v>
      </c>
      <c r="W866">
        <v>0</v>
      </c>
      <c r="X866">
        <v>440</v>
      </c>
      <c r="Y866">
        <v>440</v>
      </c>
      <c r="Z866">
        <v>440</v>
      </c>
      <c r="AA866">
        <v>0</v>
      </c>
      <c r="AB866">
        <v>0</v>
      </c>
      <c r="AC866">
        <v>4400</v>
      </c>
      <c r="AD866">
        <v>4400</v>
      </c>
      <c r="AF866" t="s">
        <v>5412</v>
      </c>
      <c r="AH866">
        <v>375102</v>
      </c>
    </row>
    <row r="867" spans="1:34" x14ac:dyDescent="0.25">
      <c r="A867" t="s">
        <v>8163</v>
      </c>
      <c r="B867" s="24">
        <v>45688</v>
      </c>
      <c r="C867" t="s">
        <v>8164</v>
      </c>
      <c r="D867" t="s">
        <v>7756</v>
      </c>
      <c r="E867" t="s">
        <v>8165</v>
      </c>
      <c r="F867" t="s">
        <v>8058</v>
      </c>
      <c r="G867" t="s">
        <v>8058</v>
      </c>
      <c r="H867">
        <f>Table1[[#This Row],[GrnPostDate]]-Table1[[#This Row],[PoDate]]</f>
        <v>7</v>
      </c>
      <c r="I867" t="s">
        <v>7263</v>
      </c>
      <c r="J867" t="s">
        <v>7003</v>
      </c>
      <c r="K867" t="s">
        <v>8168</v>
      </c>
      <c r="M867">
        <v>13353</v>
      </c>
      <c r="O867" t="s">
        <v>8169</v>
      </c>
      <c r="P867">
        <v>440</v>
      </c>
      <c r="Q867">
        <v>10</v>
      </c>
      <c r="R867">
        <v>10</v>
      </c>
      <c r="S867" s="25">
        <f>Table1[[#This Row],[RcvdQuantity]]/Table1[[#This Row],[POQty]]</f>
        <v>1</v>
      </c>
      <c r="T867">
        <v>0</v>
      </c>
      <c r="U867">
        <v>0</v>
      </c>
      <c r="V867">
        <v>0</v>
      </c>
      <c r="W867">
        <v>0</v>
      </c>
      <c r="X867">
        <v>440</v>
      </c>
      <c r="Y867">
        <v>440</v>
      </c>
      <c r="Z867">
        <v>440</v>
      </c>
      <c r="AA867">
        <v>0</v>
      </c>
      <c r="AB867">
        <v>0</v>
      </c>
      <c r="AC867">
        <v>4400</v>
      </c>
      <c r="AD867">
        <v>4400</v>
      </c>
      <c r="AF867" t="s">
        <v>5412</v>
      </c>
      <c r="AH867">
        <v>375103</v>
      </c>
    </row>
    <row r="868" spans="1:34" x14ac:dyDescent="0.25">
      <c r="A868" t="s">
        <v>8163</v>
      </c>
      <c r="B868" s="24">
        <v>45688</v>
      </c>
      <c r="C868" t="s">
        <v>8164</v>
      </c>
      <c r="D868" t="s">
        <v>7756</v>
      </c>
      <c r="E868" t="s">
        <v>8165</v>
      </c>
      <c r="F868" t="s">
        <v>8058</v>
      </c>
      <c r="G868" t="s">
        <v>8058</v>
      </c>
      <c r="H868">
        <f>Table1[[#This Row],[GrnPostDate]]-Table1[[#This Row],[PoDate]]</f>
        <v>7</v>
      </c>
      <c r="I868" t="s">
        <v>7263</v>
      </c>
      <c r="J868" t="s">
        <v>7003</v>
      </c>
      <c r="K868" t="s">
        <v>8170</v>
      </c>
      <c r="M868">
        <v>13356</v>
      </c>
      <c r="O868" t="s">
        <v>8171</v>
      </c>
      <c r="P868">
        <v>440</v>
      </c>
      <c r="Q868">
        <v>10</v>
      </c>
      <c r="R868">
        <v>10</v>
      </c>
      <c r="S868" s="25">
        <f>Table1[[#This Row],[RcvdQuantity]]/Table1[[#This Row],[POQty]]</f>
        <v>1</v>
      </c>
      <c r="T868">
        <v>0</v>
      </c>
      <c r="U868">
        <v>0</v>
      </c>
      <c r="V868">
        <v>0</v>
      </c>
      <c r="W868">
        <v>0</v>
      </c>
      <c r="X868">
        <v>440</v>
      </c>
      <c r="Y868">
        <v>440</v>
      </c>
      <c r="Z868">
        <v>440</v>
      </c>
      <c r="AA868">
        <v>0</v>
      </c>
      <c r="AB868">
        <v>0</v>
      </c>
      <c r="AC868">
        <v>4400</v>
      </c>
      <c r="AD868">
        <v>4400</v>
      </c>
      <c r="AF868" t="s">
        <v>5412</v>
      </c>
      <c r="AH868">
        <v>375104</v>
      </c>
    </row>
    <row r="869" spans="1:34" x14ac:dyDescent="0.25">
      <c r="A869" t="s">
        <v>8163</v>
      </c>
      <c r="B869" s="24">
        <v>45688</v>
      </c>
      <c r="C869" t="s">
        <v>8164</v>
      </c>
      <c r="D869" t="s">
        <v>7756</v>
      </c>
      <c r="E869" t="s">
        <v>8165</v>
      </c>
      <c r="F869" t="s">
        <v>8058</v>
      </c>
      <c r="G869" t="s">
        <v>8058</v>
      </c>
      <c r="H869">
        <f>Table1[[#This Row],[GrnPostDate]]-Table1[[#This Row],[PoDate]]</f>
        <v>7</v>
      </c>
      <c r="I869" t="s">
        <v>7263</v>
      </c>
      <c r="J869" t="s">
        <v>7003</v>
      </c>
      <c r="K869" t="s">
        <v>7264</v>
      </c>
      <c r="M869">
        <v>13360</v>
      </c>
      <c r="O869" t="s">
        <v>8172</v>
      </c>
      <c r="P869">
        <v>440</v>
      </c>
      <c r="Q869">
        <v>10</v>
      </c>
      <c r="R869">
        <v>10</v>
      </c>
      <c r="S869" s="25">
        <f>Table1[[#This Row],[RcvdQuantity]]/Table1[[#This Row],[POQty]]</f>
        <v>1</v>
      </c>
      <c r="T869">
        <v>0</v>
      </c>
      <c r="U869">
        <v>0</v>
      </c>
      <c r="V869">
        <v>0</v>
      </c>
      <c r="W869">
        <v>0</v>
      </c>
      <c r="X869">
        <v>440</v>
      </c>
      <c r="Y869">
        <v>440</v>
      </c>
      <c r="Z869">
        <v>440</v>
      </c>
      <c r="AA869">
        <v>0</v>
      </c>
      <c r="AB869">
        <v>0</v>
      </c>
      <c r="AC869">
        <v>4400</v>
      </c>
      <c r="AD869">
        <v>4400</v>
      </c>
      <c r="AF869" t="s">
        <v>5412</v>
      </c>
      <c r="AH869">
        <v>375105</v>
      </c>
    </row>
    <row r="870" spans="1:34" x14ac:dyDescent="0.25">
      <c r="A870" t="s">
        <v>8163</v>
      </c>
      <c r="B870" s="24">
        <v>45688</v>
      </c>
      <c r="C870" t="s">
        <v>8164</v>
      </c>
      <c r="D870" t="s">
        <v>7756</v>
      </c>
      <c r="E870" t="s">
        <v>8165</v>
      </c>
      <c r="F870" t="s">
        <v>8058</v>
      </c>
      <c r="G870" t="s">
        <v>8058</v>
      </c>
      <c r="H870">
        <f>Table1[[#This Row],[GrnPostDate]]-Table1[[#This Row],[PoDate]]</f>
        <v>7</v>
      </c>
      <c r="I870" t="s">
        <v>7263</v>
      </c>
      <c r="J870" t="s">
        <v>7003</v>
      </c>
      <c r="K870" t="s">
        <v>8173</v>
      </c>
      <c r="M870">
        <v>13366</v>
      </c>
      <c r="O870" t="s">
        <v>8174</v>
      </c>
      <c r="P870">
        <v>516.66</v>
      </c>
      <c r="Q870">
        <v>48</v>
      </c>
      <c r="R870">
        <v>24</v>
      </c>
      <c r="S870" s="25">
        <f>Table1[[#This Row],[RcvdQuantity]]/Table1[[#This Row],[POQty]]</f>
        <v>0.5</v>
      </c>
      <c r="T870">
        <v>24</v>
      </c>
      <c r="U870">
        <v>0</v>
      </c>
      <c r="V870">
        <v>0</v>
      </c>
      <c r="W870">
        <v>0</v>
      </c>
      <c r="X870">
        <v>516.66</v>
      </c>
      <c r="Y870">
        <v>516.66</v>
      </c>
      <c r="Z870">
        <v>516.66</v>
      </c>
      <c r="AA870">
        <v>0</v>
      </c>
      <c r="AB870">
        <v>0</v>
      </c>
      <c r="AC870">
        <v>12399.84</v>
      </c>
      <c r="AD870">
        <v>12399.84</v>
      </c>
      <c r="AF870" t="s">
        <v>5412</v>
      </c>
      <c r="AH870">
        <v>375106</v>
      </c>
    </row>
    <row r="871" spans="1:34" x14ac:dyDescent="0.25">
      <c r="A871" t="s">
        <v>8163</v>
      </c>
      <c r="B871" s="24">
        <v>45688</v>
      </c>
      <c r="C871" t="s">
        <v>8164</v>
      </c>
      <c r="D871" t="s">
        <v>7756</v>
      </c>
      <c r="E871" t="s">
        <v>8165</v>
      </c>
      <c r="F871" t="s">
        <v>8058</v>
      </c>
      <c r="G871" t="s">
        <v>8058</v>
      </c>
      <c r="H871">
        <f>Table1[[#This Row],[GrnPostDate]]-Table1[[#This Row],[PoDate]]</f>
        <v>7</v>
      </c>
      <c r="I871" t="s">
        <v>7263</v>
      </c>
      <c r="J871" t="s">
        <v>7003</v>
      </c>
      <c r="K871" t="s">
        <v>8173</v>
      </c>
      <c r="M871">
        <v>13366</v>
      </c>
      <c r="O871" t="s">
        <v>8175</v>
      </c>
      <c r="P871">
        <v>516.66</v>
      </c>
      <c r="Q871">
        <v>48</v>
      </c>
      <c r="R871">
        <v>24</v>
      </c>
      <c r="S871" s="25">
        <f>Table1[[#This Row],[RcvdQuantity]]/Table1[[#This Row],[POQty]]</f>
        <v>0.5</v>
      </c>
      <c r="T871">
        <v>24</v>
      </c>
      <c r="U871">
        <v>0</v>
      </c>
      <c r="V871">
        <v>0</v>
      </c>
      <c r="W871">
        <v>0</v>
      </c>
      <c r="X871">
        <v>516.66</v>
      </c>
      <c r="Y871">
        <v>516.66</v>
      </c>
      <c r="Z871">
        <v>516.66</v>
      </c>
      <c r="AA871">
        <v>0</v>
      </c>
      <c r="AB871">
        <v>0</v>
      </c>
      <c r="AC871">
        <v>12399.84</v>
      </c>
      <c r="AD871">
        <v>12399.84</v>
      </c>
      <c r="AF871" t="s">
        <v>5412</v>
      </c>
      <c r="AH871">
        <v>375107</v>
      </c>
    </row>
    <row r="872" spans="1:34" x14ac:dyDescent="0.25">
      <c r="A872" t="s">
        <v>8176</v>
      </c>
      <c r="B872" s="24">
        <v>45680</v>
      </c>
      <c r="C872" t="s">
        <v>8177</v>
      </c>
      <c r="D872" t="s">
        <v>7824</v>
      </c>
      <c r="E872" t="s">
        <v>8178</v>
      </c>
      <c r="F872" t="s">
        <v>8058</v>
      </c>
      <c r="G872" t="s">
        <v>8058</v>
      </c>
      <c r="H872">
        <f>Table1[[#This Row],[GrnPostDate]]-Table1[[#This Row],[PoDate]]</f>
        <v>15</v>
      </c>
      <c r="I872" t="s">
        <v>505</v>
      </c>
      <c r="J872" t="s">
        <v>5472</v>
      </c>
      <c r="K872" t="s">
        <v>6521</v>
      </c>
      <c r="L872" t="s">
        <v>6522</v>
      </c>
      <c r="M872">
        <v>8064</v>
      </c>
      <c r="O872" t="s">
        <v>742</v>
      </c>
      <c r="P872">
        <v>1368</v>
      </c>
      <c r="Q872">
        <v>150</v>
      </c>
      <c r="R872">
        <v>150</v>
      </c>
      <c r="S872" s="25">
        <f>Table1[[#This Row],[RcvdQuantity]]/Table1[[#This Row],[POQty]]</f>
        <v>1</v>
      </c>
      <c r="T872">
        <v>0</v>
      </c>
      <c r="U872">
        <v>0</v>
      </c>
      <c r="V872">
        <v>0</v>
      </c>
      <c r="W872">
        <v>0</v>
      </c>
      <c r="X872">
        <v>1368</v>
      </c>
      <c r="Y872">
        <v>1368</v>
      </c>
      <c r="Z872">
        <v>1368</v>
      </c>
      <c r="AA872">
        <v>0</v>
      </c>
      <c r="AB872">
        <v>0</v>
      </c>
      <c r="AC872">
        <v>205200</v>
      </c>
      <c r="AD872">
        <v>205200</v>
      </c>
      <c r="AF872" t="s">
        <v>5412</v>
      </c>
      <c r="AH872">
        <v>375110</v>
      </c>
    </row>
    <row r="873" spans="1:34" x14ac:dyDescent="0.25">
      <c r="A873" t="s">
        <v>8179</v>
      </c>
      <c r="B873" s="24">
        <v>45692</v>
      </c>
      <c r="C873" t="s">
        <v>8180</v>
      </c>
      <c r="D873" t="s">
        <v>8080</v>
      </c>
      <c r="E873" t="s">
        <v>8181</v>
      </c>
      <c r="F873" t="s">
        <v>8058</v>
      </c>
      <c r="G873" t="s">
        <v>8058</v>
      </c>
      <c r="H873">
        <f>Table1[[#This Row],[GrnPostDate]]-Table1[[#This Row],[PoDate]]</f>
        <v>3</v>
      </c>
      <c r="I873" t="s">
        <v>505</v>
      </c>
      <c r="J873" t="s">
        <v>5472</v>
      </c>
      <c r="K873" t="s">
        <v>8182</v>
      </c>
      <c r="L873" t="s">
        <v>6623</v>
      </c>
      <c r="M873">
        <v>8044</v>
      </c>
      <c r="O873" t="s">
        <v>8183</v>
      </c>
      <c r="P873">
        <v>18000</v>
      </c>
      <c r="Q873">
        <v>3</v>
      </c>
      <c r="R873">
        <v>3</v>
      </c>
      <c r="S873" s="25">
        <f>Table1[[#This Row],[RcvdQuantity]]/Table1[[#This Row],[POQty]]</f>
        <v>1</v>
      </c>
      <c r="T873">
        <v>0</v>
      </c>
      <c r="U873">
        <v>0</v>
      </c>
      <c r="V873">
        <v>0</v>
      </c>
      <c r="W873">
        <v>0</v>
      </c>
      <c r="X873">
        <v>18000</v>
      </c>
      <c r="Y873">
        <v>18000</v>
      </c>
      <c r="Z873">
        <v>18000</v>
      </c>
      <c r="AA873">
        <v>0</v>
      </c>
      <c r="AB873">
        <v>0</v>
      </c>
      <c r="AC873">
        <v>54000</v>
      </c>
      <c r="AD873">
        <v>54000</v>
      </c>
      <c r="AF873" t="s">
        <v>5412</v>
      </c>
      <c r="AH873">
        <v>375119</v>
      </c>
    </row>
    <row r="874" spans="1:34" x14ac:dyDescent="0.25">
      <c r="A874" t="s">
        <v>8184</v>
      </c>
      <c r="B874" s="24">
        <v>45692</v>
      </c>
      <c r="C874" t="s">
        <v>8185</v>
      </c>
      <c r="D874" t="s">
        <v>8080</v>
      </c>
      <c r="E874" t="s">
        <v>8186</v>
      </c>
      <c r="F874" t="s">
        <v>8058</v>
      </c>
      <c r="G874" t="s">
        <v>8058</v>
      </c>
      <c r="H874">
        <f>Table1[[#This Row],[GrnPostDate]]-Table1[[#This Row],[PoDate]]</f>
        <v>3</v>
      </c>
      <c r="I874" t="s">
        <v>6616</v>
      </c>
      <c r="J874" t="s">
        <v>5472</v>
      </c>
      <c r="K874" t="s">
        <v>8187</v>
      </c>
      <c r="L874" t="s">
        <v>8188</v>
      </c>
      <c r="M874">
        <v>8060</v>
      </c>
      <c r="O874" t="s">
        <v>8189</v>
      </c>
      <c r="P874">
        <v>2500</v>
      </c>
      <c r="Q874">
        <v>30</v>
      </c>
      <c r="R874">
        <v>30</v>
      </c>
      <c r="S874" s="25">
        <f>Table1[[#This Row],[RcvdQuantity]]/Table1[[#This Row],[POQty]]</f>
        <v>1</v>
      </c>
      <c r="T874">
        <v>0</v>
      </c>
      <c r="U874">
        <v>0</v>
      </c>
      <c r="V874">
        <v>0</v>
      </c>
      <c r="W874">
        <v>0</v>
      </c>
      <c r="X874">
        <v>2500</v>
      </c>
      <c r="Y874">
        <v>2500</v>
      </c>
      <c r="Z874">
        <v>2500</v>
      </c>
      <c r="AA874">
        <v>0</v>
      </c>
      <c r="AB874">
        <v>0</v>
      </c>
      <c r="AC874">
        <v>75000</v>
      </c>
      <c r="AD874">
        <v>75000</v>
      </c>
      <c r="AF874" t="s">
        <v>5412</v>
      </c>
      <c r="AH874">
        <v>375120</v>
      </c>
    </row>
    <row r="875" spans="1:34" x14ac:dyDescent="0.25">
      <c r="A875" t="s">
        <v>8190</v>
      </c>
      <c r="B875" s="24">
        <v>45688</v>
      </c>
      <c r="C875" t="s">
        <v>8191</v>
      </c>
      <c r="D875" t="s">
        <v>8120</v>
      </c>
      <c r="E875" t="s">
        <v>8192</v>
      </c>
      <c r="F875" t="s">
        <v>8058</v>
      </c>
      <c r="G875" t="s">
        <v>8058</v>
      </c>
      <c r="H875">
        <f>Table1[[#This Row],[GrnPostDate]]-Table1[[#This Row],[PoDate]]</f>
        <v>7</v>
      </c>
      <c r="I875" t="s">
        <v>7290</v>
      </c>
      <c r="J875" t="s">
        <v>5790</v>
      </c>
      <c r="K875" t="s">
        <v>6495</v>
      </c>
      <c r="M875">
        <v>29295</v>
      </c>
      <c r="O875" t="s">
        <v>37</v>
      </c>
      <c r="P875">
        <v>4200</v>
      </c>
      <c r="Q875">
        <v>15</v>
      </c>
      <c r="R875">
        <v>15</v>
      </c>
      <c r="S875" s="25">
        <f>Table1[[#This Row],[RcvdQuantity]]/Table1[[#This Row],[POQty]]</f>
        <v>1</v>
      </c>
      <c r="T875">
        <v>0</v>
      </c>
      <c r="U875">
        <v>0</v>
      </c>
      <c r="V875">
        <v>0</v>
      </c>
      <c r="W875">
        <v>0</v>
      </c>
      <c r="X875">
        <v>4200</v>
      </c>
      <c r="Y875">
        <v>4200</v>
      </c>
      <c r="Z875">
        <v>4200</v>
      </c>
      <c r="AA875">
        <v>0</v>
      </c>
      <c r="AB875">
        <v>0</v>
      </c>
      <c r="AC875">
        <v>63000</v>
      </c>
      <c r="AD875">
        <v>63000</v>
      </c>
      <c r="AF875" t="s">
        <v>5503</v>
      </c>
      <c r="AH875">
        <v>375132</v>
      </c>
    </row>
    <row r="876" spans="1:34" x14ac:dyDescent="0.25">
      <c r="A876" t="s">
        <v>8190</v>
      </c>
      <c r="B876" s="24">
        <v>45688</v>
      </c>
      <c r="C876" t="s">
        <v>8191</v>
      </c>
      <c r="D876" t="s">
        <v>8120</v>
      </c>
      <c r="E876" t="s">
        <v>8192</v>
      </c>
      <c r="F876" t="s">
        <v>8058</v>
      </c>
      <c r="G876" t="s">
        <v>8058</v>
      </c>
      <c r="H876">
        <f>Table1[[#This Row],[GrnPostDate]]-Table1[[#This Row],[PoDate]]</f>
        <v>7</v>
      </c>
      <c r="I876" t="s">
        <v>7290</v>
      </c>
      <c r="J876" t="s">
        <v>5790</v>
      </c>
      <c r="K876" t="s">
        <v>8193</v>
      </c>
      <c r="M876">
        <v>48715</v>
      </c>
      <c r="N876" t="s">
        <v>6369</v>
      </c>
      <c r="O876" t="s">
        <v>37</v>
      </c>
      <c r="P876">
        <v>7700</v>
      </c>
      <c r="Q876">
        <v>10</v>
      </c>
      <c r="R876">
        <v>1</v>
      </c>
      <c r="S876" s="25">
        <f>Table1[[#This Row],[RcvdQuantity]]/Table1[[#This Row],[POQty]]</f>
        <v>0.1</v>
      </c>
      <c r="T876">
        <v>9</v>
      </c>
      <c r="U876">
        <v>0</v>
      </c>
      <c r="V876">
        <v>0</v>
      </c>
      <c r="W876">
        <v>0</v>
      </c>
      <c r="X876">
        <v>7700</v>
      </c>
      <c r="Y876">
        <v>7700</v>
      </c>
      <c r="Z876">
        <v>7700</v>
      </c>
      <c r="AA876">
        <v>0</v>
      </c>
      <c r="AB876">
        <v>0</v>
      </c>
      <c r="AC876">
        <v>7700</v>
      </c>
      <c r="AD876">
        <v>7700</v>
      </c>
      <c r="AF876" t="s">
        <v>5503</v>
      </c>
      <c r="AH876">
        <v>375133</v>
      </c>
    </row>
    <row r="877" spans="1:34" x14ac:dyDescent="0.25">
      <c r="A877" t="s">
        <v>8194</v>
      </c>
      <c r="B877" s="24">
        <v>45686</v>
      </c>
      <c r="C877" t="s">
        <v>8195</v>
      </c>
      <c r="D877" t="s">
        <v>8080</v>
      </c>
      <c r="E877" t="s">
        <v>8196</v>
      </c>
      <c r="F877" t="s">
        <v>8058</v>
      </c>
      <c r="G877" t="s">
        <v>8058</v>
      </c>
      <c r="H877">
        <f>Table1[[#This Row],[GrnPostDate]]-Table1[[#This Row],[PoDate]]</f>
        <v>9</v>
      </c>
      <c r="I877" t="s">
        <v>7076</v>
      </c>
      <c r="J877" t="s">
        <v>7245</v>
      </c>
      <c r="K877" t="s">
        <v>8197</v>
      </c>
      <c r="L877" t="s">
        <v>8198</v>
      </c>
      <c r="M877">
        <v>7178</v>
      </c>
      <c r="O877" t="s">
        <v>8199</v>
      </c>
      <c r="P877">
        <v>220</v>
      </c>
      <c r="Q877">
        <v>100</v>
      </c>
      <c r="R877">
        <v>100</v>
      </c>
      <c r="S877" s="25">
        <f>Table1[[#This Row],[RcvdQuantity]]/Table1[[#This Row],[POQty]]</f>
        <v>1</v>
      </c>
      <c r="T877">
        <v>0</v>
      </c>
      <c r="U877">
        <v>20</v>
      </c>
      <c r="V877">
        <v>0</v>
      </c>
      <c r="W877">
        <v>0</v>
      </c>
      <c r="X877">
        <v>176</v>
      </c>
      <c r="Y877">
        <v>176</v>
      </c>
      <c r="Z877">
        <v>176</v>
      </c>
      <c r="AA877">
        <v>0</v>
      </c>
      <c r="AB877">
        <v>0</v>
      </c>
      <c r="AC877">
        <v>17600</v>
      </c>
      <c r="AD877">
        <v>17600</v>
      </c>
      <c r="AF877" t="s">
        <v>5412</v>
      </c>
      <c r="AH877">
        <v>375152</v>
      </c>
    </row>
    <row r="878" spans="1:34" x14ac:dyDescent="0.25">
      <c r="A878" t="s">
        <v>8200</v>
      </c>
      <c r="B878" s="24">
        <v>45692</v>
      </c>
      <c r="C878" t="s">
        <v>8201</v>
      </c>
      <c r="D878" t="s">
        <v>8080</v>
      </c>
      <c r="E878" t="s">
        <v>8202</v>
      </c>
      <c r="F878" t="s">
        <v>8058</v>
      </c>
      <c r="G878" t="s">
        <v>8058</v>
      </c>
      <c r="H878">
        <f>Table1[[#This Row],[GrnPostDate]]-Table1[[#This Row],[PoDate]]</f>
        <v>3</v>
      </c>
      <c r="I878" t="s">
        <v>6616</v>
      </c>
      <c r="J878" t="s">
        <v>5569</v>
      </c>
      <c r="K878" t="s">
        <v>5570</v>
      </c>
      <c r="M878">
        <v>14621</v>
      </c>
      <c r="O878" t="s">
        <v>8203</v>
      </c>
      <c r="P878">
        <v>500</v>
      </c>
      <c r="Q878">
        <v>100</v>
      </c>
      <c r="R878">
        <v>100</v>
      </c>
      <c r="S878" s="25">
        <f>Table1[[#This Row],[RcvdQuantity]]/Table1[[#This Row],[POQty]]</f>
        <v>1</v>
      </c>
      <c r="T878">
        <v>0</v>
      </c>
      <c r="U878">
        <v>0</v>
      </c>
      <c r="V878">
        <v>0</v>
      </c>
      <c r="W878">
        <v>0</v>
      </c>
      <c r="X878">
        <v>500</v>
      </c>
      <c r="Y878">
        <v>500</v>
      </c>
      <c r="Z878">
        <v>500</v>
      </c>
      <c r="AA878">
        <v>0</v>
      </c>
      <c r="AB878">
        <v>0</v>
      </c>
      <c r="AC878">
        <v>50000</v>
      </c>
      <c r="AD878">
        <v>50000</v>
      </c>
      <c r="AF878" t="s">
        <v>5412</v>
      </c>
      <c r="AH878">
        <v>375155</v>
      </c>
    </row>
    <row r="879" spans="1:34" x14ac:dyDescent="0.25">
      <c r="A879" t="s">
        <v>7762</v>
      </c>
      <c r="B879" s="24">
        <v>45671</v>
      </c>
      <c r="C879" t="s">
        <v>8204</v>
      </c>
      <c r="D879" t="s">
        <v>8120</v>
      </c>
      <c r="E879" t="s">
        <v>8205</v>
      </c>
      <c r="F879" t="s">
        <v>8058</v>
      </c>
      <c r="G879" t="s">
        <v>8058</v>
      </c>
      <c r="H879">
        <f>Table1[[#This Row],[GrnPostDate]]-Table1[[#This Row],[PoDate]]</f>
        <v>24</v>
      </c>
      <c r="I879" t="s">
        <v>223</v>
      </c>
      <c r="J879" t="s">
        <v>6657</v>
      </c>
      <c r="K879" t="s">
        <v>7765</v>
      </c>
      <c r="M879">
        <v>39561</v>
      </c>
      <c r="O879" t="s">
        <v>8206</v>
      </c>
      <c r="P879">
        <v>720</v>
      </c>
      <c r="Q879">
        <v>71</v>
      </c>
      <c r="R879">
        <v>30</v>
      </c>
      <c r="S879" s="25">
        <f>Table1[[#This Row],[RcvdQuantity]]/Table1[[#This Row],[POQty]]</f>
        <v>0.42253521126760563</v>
      </c>
      <c r="T879">
        <v>41</v>
      </c>
      <c r="U879">
        <v>0</v>
      </c>
      <c r="V879">
        <v>0</v>
      </c>
      <c r="W879">
        <v>0</v>
      </c>
      <c r="X879">
        <v>720</v>
      </c>
      <c r="Y879">
        <v>720</v>
      </c>
      <c r="Z879">
        <v>720</v>
      </c>
      <c r="AA879">
        <v>0</v>
      </c>
      <c r="AB879">
        <v>0</v>
      </c>
      <c r="AC879">
        <v>21600</v>
      </c>
      <c r="AD879">
        <v>21600</v>
      </c>
      <c r="AF879" t="s">
        <v>5412</v>
      </c>
      <c r="AH879">
        <v>375215</v>
      </c>
    </row>
    <row r="880" spans="1:34" x14ac:dyDescent="0.25">
      <c r="A880" t="s">
        <v>7699</v>
      </c>
      <c r="B880" s="24">
        <v>45666</v>
      </c>
      <c r="C880" t="s">
        <v>8207</v>
      </c>
      <c r="D880" t="s">
        <v>8080</v>
      </c>
      <c r="E880" t="s">
        <v>8208</v>
      </c>
      <c r="F880" t="s">
        <v>8058</v>
      </c>
      <c r="G880" t="s">
        <v>8058</v>
      </c>
      <c r="H880">
        <f>Table1[[#This Row],[GrnPostDate]]-Table1[[#This Row],[PoDate]]</f>
        <v>29</v>
      </c>
      <c r="I880" t="s">
        <v>7680</v>
      </c>
      <c r="J880" t="s">
        <v>5934</v>
      </c>
      <c r="K880" t="s">
        <v>7702</v>
      </c>
      <c r="L880" t="s">
        <v>7703</v>
      </c>
      <c r="M880">
        <v>7275</v>
      </c>
      <c r="O880" t="s">
        <v>8209</v>
      </c>
      <c r="P880">
        <v>441</v>
      </c>
      <c r="Q880">
        <v>70</v>
      </c>
      <c r="R880">
        <v>70</v>
      </c>
      <c r="S880" s="25">
        <f>Table1[[#This Row],[RcvdQuantity]]/Table1[[#This Row],[POQty]]</f>
        <v>1</v>
      </c>
      <c r="T880">
        <v>0</v>
      </c>
      <c r="U880">
        <v>0</v>
      </c>
      <c r="V880">
        <v>0</v>
      </c>
      <c r="W880">
        <v>0</v>
      </c>
      <c r="X880">
        <v>441</v>
      </c>
      <c r="Y880">
        <v>441</v>
      </c>
      <c r="Z880">
        <v>441</v>
      </c>
      <c r="AA880">
        <v>0</v>
      </c>
      <c r="AB880">
        <v>0</v>
      </c>
      <c r="AC880">
        <v>30870</v>
      </c>
      <c r="AD880">
        <v>30870</v>
      </c>
      <c r="AF880" t="s">
        <v>5412</v>
      </c>
      <c r="AH880">
        <v>375216</v>
      </c>
    </row>
    <row r="881" spans="1:34" x14ac:dyDescent="0.25">
      <c r="A881" t="s">
        <v>8210</v>
      </c>
      <c r="B881" s="24">
        <v>45686</v>
      </c>
      <c r="C881" t="s">
        <v>8211</v>
      </c>
      <c r="D881" t="s">
        <v>8120</v>
      </c>
      <c r="E881" t="s">
        <v>8212</v>
      </c>
      <c r="F881" t="s">
        <v>8058</v>
      </c>
      <c r="G881" t="s">
        <v>8058</v>
      </c>
      <c r="H881">
        <f>Table1[[#This Row],[GrnPostDate]]-Table1[[#This Row],[PoDate]]</f>
        <v>9</v>
      </c>
      <c r="I881" t="s">
        <v>188</v>
      </c>
      <c r="J881" t="s">
        <v>6396</v>
      </c>
      <c r="K881" t="s">
        <v>6397</v>
      </c>
      <c r="L881" t="s">
        <v>6398</v>
      </c>
      <c r="M881">
        <v>7233</v>
      </c>
      <c r="O881" t="s">
        <v>6399</v>
      </c>
      <c r="P881">
        <v>15000</v>
      </c>
      <c r="Q881">
        <v>36</v>
      </c>
      <c r="R881">
        <v>2</v>
      </c>
      <c r="S881" s="25">
        <f>Table1[[#This Row],[RcvdQuantity]]/Table1[[#This Row],[POQty]]</f>
        <v>5.5555555555555552E-2</v>
      </c>
      <c r="T881">
        <v>34</v>
      </c>
      <c r="U881">
        <v>0</v>
      </c>
      <c r="V881">
        <v>0</v>
      </c>
      <c r="W881">
        <v>0</v>
      </c>
      <c r="X881">
        <v>15000</v>
      </c>
      <c r="Y881">
        <v>15000</v>
      </c>
      <c r="Z881">
        <v>15000</v>
      </c>
      <c r="AA881">
        <v>0</v>
      </c>
      <c r="AB881">
        <v>0</v>
      </c>
      <c r="AC881">
        <v>30000</v>
      </c>
      <c r="AD881">
        <v>30000</v>
      </c>
      <c r="AF881" t="s">
        <v>5412</v>
      </c>
      <c r="AH881">
        <v>375217</v>
      </c>
    </row>
    <row r="882" spans="1:34" x14ac:dyDescent="0.25">
      <c r="A882" t="s">
        <v>8213</v>
      </c>
      <c r="B882" s="24">
        <v>45684</v>
      </c>
      <c r="C882" t="s">
        <v>8214</v>
      </c>
      <c r="D882" t="s">
        <v>8080</v>
      </c>
      <c r="E882" t="s">
        <v>8215</v>
      </c>
      <c r="F882" t="s">
        <v>8058</v>
      </c>
      <c r="G882" t="s">
        <v>8058</v>
      </c>
      <c r="H882">
        <f>Table1[[#This Row],[GrnPostDate]]-Table1[[#This Row],[PoDate]]</f>
        <v>11</v>
      </c>
      <c r="I882" t="s">
        <v>829</v>
      </c>
      <c r="J882" t="s">
        <v>5409</v>
      </c>
      <c r="K882" t="s">
        <v>8216</v>
      </c>
      <c r="L882" t="s">
        <v>5950</v>
      </c>
      <c r="M882">
        <v>7211</v>
      </c>
      <c r="O882" t="s">
        <v>8217</v>
      </c>
      <c r="P882">
        <v>0.8</v>
      </c>
      <c r="Q882">
        <v>80000</v>
      </c>
      <c r="R882">
        <v>22500</v>
      </c>
      <c r="S882" s="25">
        <f>Table1[[#This Row],[RcvdQuantity]]/Table1[[#This Row],[POQty]]</f>
        <v>0.28125</v>
      </c>
      <c r="T882">
        <v>57500</v>
      </c>
      <c r="U882">
        <v>0</v>
      </c>
      <c r="V882">
        <v>0</v>
      </c>
      <c r="W882">
        <v>0</v>
      </c>
      <c r="X882">
        <v>0.8</v>
      </c>
      <c r="Y882">
        <v>0.8</v>
      </c>
      <c r="Z882">
        <v>0.8</v>
      </c>
      <c r="AA882">
        <v>0</v>
      </c>
      <c r="AB882">
        <v>0</v>
      </c>
      <c r="AC882">
        <v>18000</v>
      </c>
      <c r="AD882">
        <v>18000</v>
      </c>
      <c r="AF882" t="s">
        <v>5412</v>
      </c>
      <c r="AH882">
        <v>375238</v>
      </c>
    </row>
    <row r="883" spans="1:34" x14ac:dyDescent="0.25">
      <c r="A883" t="s">
        <v>8213</v>
      </c>
      <c r="B883" s="24">
        <v>45684</v>
      </c>
      <c r="C883" t="s">
        <v>8214</v>
      </c>
      <c r="D883" t="s">
        <v>8080</v>
      </c>
      <c r="E883" t="s">
        <v>8215</v>
      </c>
      <c r="F883" t="s">
        <v>8058</v>
      </c>
      <c r="G883" t="s">
        <v>8058</v>
      </c>
      <c r="H883">
        <f>Table1[[#This Row],[GrnPostDate]]-Table1[[#This Row],[PoDate]]</f>
        <v>11</v>
      </c>
      <c r="I883" t="s">
        <v>829</v>
      </c>
      <c r="J883" t="s">
        <v>5816</v>
      </c>
      <c r="K883" t="s">
        <v>8218</v>
      </c>
      <c r="L883" t="s">
        <v>8219</v>
      </c>
      <c r="M883">
        <v>7110</v>
      </c>
      <c r="O883" t="s">
        <v>8220</v>
      </c>
      <c r="P883">
        <v>60</v>
      </c>
      <c r="Q883">
        <v>100</v>
      </c>
      <c r="R883">
        <v>100</v>
      </c>
      <c r="S883" s="25">
        <f>Table1[[#This Row],[RcvdQuantity]]/Table1[[#This Row],[POQty]]</f>
        <v>1</v>
      </c>
      <c r="T883">
        <v>0</v>
      </c>
      <c r="U883">
        <v>0</v>
      </c>
      <c r="V883">
        <v>0</v>
      </c>
      <c r="W883">
        <v>0</v>
      </c>
      <c r="X883">
        <v>60</v>
      </c>
      <c r="Y883">
        <v>60</v>
      </c>
      <c r="Z883">
        <v>60</v>
      </c>
      <c r="AA883">
        <v>0</v>
      </c>
      <c r="AB883">
        <v>0</v>
      </c>
      <c r="AC883">
        <v>6000</v>
      </c>
      <c r="AD883">
        <v>6000</v>
      </c>
      <c r="AF883" t="s">
        <v>5412</v>
      </c>
      <c r="AH883">
        <v>375239</v>
      </c>
    </row>
    <row r="884" spans="1:34" x14ac:dyDescent="0.25">
      <c r="A884" t="s">
        <v>8213</v>
      </c>
      <c r="B884" s="24">
        <v>45684</v>
      </c>
      <c r="C884" t="s">
        <v>8214</v>
      </c>
      <c r="D884" t="s">
        <v>8080</v>
      </c>
      <c r="E884" t="s">
        <v>8215</v>
      </c>
      <c r="F884" t="s">
        <v>8058</v>
      </c>
      <c r="G884" t="s">
        <v>8058</v>
      </c>
      <c r="H884">
        <f>Table1[[#This Row],[GrnPostDate]]-Table1[[#This Row],[PoDate]]</f>
        <v>11</v>
      </c>
      <c r="I884" t="s">
        <v>829</v>
      </c>
      <c r="J884" t="s">
        <v>5569</v>
      </c>
      <c r="K884" t="s">
        <v>8221</v>
      </c>
      <c r="M884">
        <v>28582</v>
      </c>
      <c r="O884" t="s">
        <v>1275</v>
      </c>
      <c r="P884">
        <v>0.1</v>
      </c>
      <c r="Q884">
        <v>60000</v>
      </c>
      <c r="R884">
        <v>8000</v>
      </c>
      <c r="S884" s="25">
        <f>Table1[[#This Row],[RcvdQuantity]]/Table1[[#This Row],[POQty]]</f>
        <v>0.13333333333333333</v>
      </c>
      <c r="T884">
        <v>52000</v>
      </c>
      <c r="U884">
        <v>0</v>
      </c>
      <c r="V884">
        <v>0</v>
      </c>
      <c r="W884">
        <v>0</v>
      </c>
      <c r="X884">
        <v>1</v>
      </c>
      <c r="Y884">
        <v>0.1</v>
      </c>
      <c r="Z884">
        <v>1</v>
      </c>
      <c r="AA884">
        <v>0</v>
      </c>
      <c r="AB884">
        <v>-90</v>
      </c>
      <c r="AC884">
        <v>8000</v>
      </c>
      <c r="AD884">
        <v>8000</v>
      </c>
      <c r="AF884" t="s">
        <v>5412</v>
      </c>
      <c r="AH884">
        <v>375240</v>
      </c>
    </row>
    <row r="885" spans="1:34" x14ac:dyDescent="0.25">
      <c r="A885" t="s">
        <v>8213</v>
      </c>
      <c r="B885" s="24">
        <v>45684</v>
      </c>
      <c r="C885" t="s">
        <v>8214</v>
      </c>
      <c r="D885" t="s">
        <v>8080</v>
      </c>
      <c r="E885" t="s">
        <v>8215</v>
      </c>
      <c r="F885" t="s">
        <v>8058</v>
      </c>
      <c r="G885" t="s">
        <v>8058</v>
      </c>
      <c r="H885">
        <f>Table1[[#This Row],[GrnPostDate]]-Table1[[#This Row],[PoDate]]</f>
        <v>11</v>
      </c>
      <c r="I885" t="s">
        <v>829</v>
      </c>
      <c r="J885" t="s">
        <v>5409</v>
      </c>
      <c r="K885" t="s">
        <v>8216</v>
      </c>
      <c r="L885" t="s">
        <v>5950</v>
      </c>
      <c r="M885">
        <v>7211</v>
      </c>
      <c r="O885" t="s">
        <v>8222</v>
      </c>
      <c r="P885">
        <v>0.8</v>
      </c>
      <c r="Q885">
        <v>80000</v>
      </c>
      <c r="R885">
        <v>57500</v>
      </c>
      <c r="S885" s="25">
        <f>Table1[[#This Row],[RcvdQuantity]]/Table1[[#This Row],[POQty]]</f>
        <v>0.71875</v>
      </c>
      <c r="T885">
        <v>22500</v>
      </c>
      <c r="U885">
        <v>0</v>
      </c>
      <c r="V885">
        <v>0</v>
      </c>
      <c r="W885">
        <v>0</v>
      </c>
      <c r="X885">
        <v>0.8</v>
      </c>
      <c r="Y885">
        <v>0.8</v>
      </c>
      <c r="Z885">
        <v>0.8</v>
      </c>
      <c r="AA885">
        <v>0</v>
      </c>
      <c r="AB885">
        <v>0</v>
      </c>
      <c r="AC885">
        <v>46000</v>
      </c>
      <c r="AD885">
        <v>46000</v>
      </c>
      <c r="AF885" t="s">
        <v>5412</v>
      </c>
      <c r="AH885">
        <v>375241</v>
      </c>
    </row>
    <row r="886" spans="1:34" x14ac:dyDescent="0.25">
      <c r="A886" t="s">
        <v>8213</v>
      </c>
      <c r="B886" s="24">
        <v>45684</v>
      </c>
      <c r="C886" t="s">
        <v>8214</v>
      </c>
      <c r="D886" t="s">
        <v>8080</v>
      </c>
      <c r="E886" t="s">
        <v>8215</v>
      </c>
      <c r="F886" t="s">
        <v>8058</v>
      </c>
      <c r="G886" t="s">
        <v>8058</v>
      </c>
      <c r="H886">
        <f>Table1[[#This Row],[GrnPostDate]]-Table1[[#This Row],[PoDate]]</f>
        <v>11</v>
      </c>
      <c r="I886" t="s">
        <v>829</v>
      </c>
      <c r="J886" t="s">
        <v>5569</v>
      </c>
      <c r="K886" t="s">
        <v>8221</v>
      </c>
      <c r="M886">
        <v>28582</v>
      </c>
      <c r="O886" t="s">
        <v>8223</v>
      </c>
      <c r="P886">
        <v>0.1</v>
      </c>
      <c r="Q886">
        <v>60000</v>
      </c>
      <c r="R886">
        <v>52000</v>
      </c>
      <c r="S886" s="25">
        <f>Table1[[#This Row],[RcvdQuantity]]/Table1[[#This Row],[POQty]]</f>
        <v>0.8666666666666667</v>
      </c>
      <c r="T886">
        <v>8000</v>
      </c>
      <c r="U886">
        <v>0</v>
      </c>
      <c r="V886">
        <v>0</v>
      </c>
      <c r="W886">
        <v>0</v>
      </c>
      <c r="X886">
        <v>1</v>
      </c>
      <c r="Y886">
        <v>0.1</v>
      </c>
      <c r="Z886">
        <v>1</v>
      </c>
      <c r="AA886">
        <v>0</v>
      </c>
      <c r="AB886">
        <v>-90</v>
      </c>
      <c r="AC886">
        <v>52000</v>
      </c>
      <c r="AD886">
        <v>52000</v>
      </c>
      <c r="AF886" t="s">
        <v>5412</v>
      </c>
      <c r="AH886">
        <v>375242</v>
      </c>
    </row>
    <row r="887" spans="1:34" x14ac:dyDescent="0.25">
      <c r="A887" t="s">
        <v>7813</v>
      </c>
      <c r="B887" s="24">
        <v>45687</v>
      </c>
      <c r="C887" t="s">
        <v>8224</v>
      </c>
      <c r="D887" t="s">
        <v>8144</v>
      </c>
      <c r="E887" t="s">
        <v>8225</v>
      </c>
      <c r="F887" t="s">
        <v>8226</v>
      </c>
      <c r="G887" t="s">
        <v>8226</v>
      </c>
      <c r="H887">
        <f>Table1[[#This Row],[GrnPostDate]]-Table1[[#This Row],[PoDate]]</f>
        <v>11</v>
      </c>
      <c r="I887" t="s">
        <v>356</v>
      </c>
      <c r="J887" t="s">
        <v>90</v>
      </c>
      <c r="K887" t="s">
        <v>8227</v>
      </c>
      <c r="M887">
        <v>1095</v>
      </c>
      <c r="O887" t="s">
        <v>8228</v>
      </c>
      <c r="P887">
        <v>4.6399999999999997</v>
      </c>
      <c r="Q887">
        <v>5000</v>
      </c>
      <c r="R887">
        <v>5000</v>
      </c>
      <c r="S887" s="25">
        <f>Table1[[#This Row],[RcvdQuantity]]/Table1[[#This Row],[POQty]]</f>
        <v>1</v>
      </c>
      <c r="T887">
        <v>0</v>
      </c>
      <c r="U887">
        <v>0</v>
      </c>
      <c r="V887">
        <v>0</v>
      </c>
      <c r="W887">
        <v>0</v>
      </c>
      <c r="X887">
        <v>4.6399999999999997</v>
      </c>
      <c r="Y887">
        <v>4.6399999999999997</v>
      </c>
      <c r="Z887">
        <v>4.6399999999999997</v>
      </c>
      <c r="AA887">
        <v>0</v>
      </c>
      <c r="AB887">
        <v>0</v>
      </c>
      <c r="AC887">
        <v>23200</v>
      </c>
      <c r="AD887">
        <v>23200</v>
      </c>
      <c r="AF887" t="s">
        <v>5412</v>
      </c>
      <c r="AH887">
        <v>375420</v>
      </c>
    </row>
    <row r="888" spans="1:34" x14ac:dyDescent="0.25">
      <c r="A888" t="s">
        <v>7813</v>
      </c>
      <c r="B888" s="24">
        <v>45687</v>
      </c>
      <c r="C888" t="s">
        <v>8224</v>
      </c>
      <c r="D888" t="s">
        <v>8144</v>
      </c>
      <c r="E888" t="s">
        <v>8225</v>
      </c>
      <c r="F888" t="s">
        <v>8226</v>
      </c>
      <c r="G888" t="s">
        <v>8226</v>
      </c>
      <c r="H888">
        <f>Table1[[#This Row],[GrnPostDate]]-Table1[[#This Row],[PoDate]]</f>
        <v>11</v>
      </c>
      <c r="I888" t="s">
        <v>356</v>
      </c>
      <c r="J888" t="s">
        <v>90</v>
      </c>
      <c r="K888" t="s">
        <v>6205</v>
      </c>
      <c r="M888">
        <v>931</v>
      </c>
      <c r="O888" t="s">
        <v>37</v>
      </c>
      <c r="P888">
        <v>23.75</v>
      </c>
      <c r="Q888">
        <v>4000</v>
      </c>
      <c r="R888">
        <v>4000</v>
      </c>
      <c r="S888" s="25">
        <f>Table1[[#This Row],[RcvdQuantity]]/Table1[[#This Row],[POQty]]</f>
        <v>1</v>
      </c>
      <c r="T888">
        <v>0</v>
      </c>
      <c r="U888">
        <v>0</v>
      </c>
      <c r="V888">
        <v>0</v>
      </c>
      <c r="W888">
        <v>0</v>
      </c>
      <c r="X888">
        <v>23.75</v>
      </c>
      <c r="Y888">
        <v>23.75</v>
      </c>
      <c r="Z888">
        <v>23.75</v>
      </c>
      <c r="AA888">
        <v>0</v>
      </c>
      <c r="AB888">
        <v>0</v>
      </c>
      <c r="AC888">
        <v>95000</v>
      </c>
      <c r="AD888">
        <v>95000</v>
      </c>
      <c r="AF888" t="s">
        <v>5412</v>
      </c>
      <c r="AH888">
        <v>375421</v>
      </c>
    </row>
    <row r="889" spans="1:34" x14ac:dyDescent="0.25">
      <c r="A889" t="s">
        <v>8229</v>
      </c>
      <c r="B889" s="24">
        <v>45692</v>
      </c>
      <c r="C889" t="s">
        <v>8230</v>
      </c>
      <c r="D889" t="s">
        <v>8144</v>
      </c>
      <c r="E889" t="s">
        <v>8231</v>
      </c>
      <c r="F889" t="s">
        <v>8226</v>
      </c>
      <c r="G889" t="s">
        <v>8226</v>
      </c>
      <c r="H889">
        <f>Table1[[#This Row],[GrnPostDate]]-Table1[[#This Row],[PoDate]]</f>
        <v>6</v>
      </c>
      <c r="I889" t="s">
        <v>356</v>
      </c>
      <c r="J889" t="s">
        <v>5509</v>
      </c>
      <c r="K889" t="s">
        <v>5510</v>
      </c>
      <c r="M889">
        <v>856</v>
      </c>
      <c r="O889" t="s">
        <v>8232</v>
      </c>
      <c r="P889">
        <v>88</v>
      </c>
      <c r="Q889">
        <v>500</v>
      </c>
      <c r="R889">
        <v>480</v>
      </c>
      <c r="S889" s="25">
        <f>Table1[[#This Row],[RcvdQuantity]]/Table1[[#This Row],[POQty]]</f>
        <v>0.96</v>
      </c>
      <c r="T889">
        <v>20</v>
      </c>
      <c r="U889">
        <v>0</v>
      </c>
      <c r="V889">
        <v>0</v>
      </c>
      <c r="W889">
        <v>0</v>
      </c>
      <c r="X889">
        <v>88</v>
      </c>
      <c r="Y889">
        <v>88</v>
      </c>
      <c r="Z889">
        <v>88</v>
      </c>
      <c r="AA889">
        <v>0</v>
      </c>
      <c r="AB889">
        <v>0</v>
      </c>
      <c r="AC889">
        <v>42240</v>
      </c>
      <c r="AD889">
        <v>42240</v>
      </c>
      <c r="AF889" t="s">
        <v>5412</v>
      </c>
      <c r="AH889">
        <v>375424</v>
      </c>
    </row>
    <row r="890" spans="1:34" x14ac:dyDescent="0.25">
      <c r="A890" t="s">
        <v>8229</v>
      </c>
      <c r="B890" s="24">
        <v>45692</v>
      </c>
      <c r="C890" t="s">
        <v>8233</v>
      </c>
      <c r="D890" t="s">
        <v>8144</v>
      </c>
      <c r="E890" t="s">
        <v>8234</v>
      </c>
      <c r="F890" t="s">
        <v>8226</v>
      </c>
      <c r="G890" t="s">
        <v>8226</v>
      </c>
      <c r="H890">
        <f>Table1[[#This Row],[GrnPostDate]]-Table1[[#This Row],[PoDate]]</f>
        <v>6</v>
      </c>
      <c r="I890" t="s">
        <v>356</v>
      </c>
      <c r="J890" t="s">
        <v>90</v>
      </c>
      <c r="K890" t="s">
        <v>6815</v>
      </c>
      <c r="M890">
        <v>990</v>
      </c>
      <c r="O890" t="s">
        <v>8235</v>
      </c>
      <c r="P890">
        <v>0.24</v>
      </c>
      <c r="Q890">
        <v>100000</v>
      </c>
      <c r="R890">
        <v>100000</v>
      </c>
      <c r="S890" s="25">
        <f>Table1[[#This Row],[RcvdQuantity]]/Table1[[#This Row],[POQty]]</f>
        <v>1</v>
      </c>
      <c r="T890">
        <v>0</v>
      </c>
      <c r="U890">
        <v>0</v>
      </c>
      <c r="V890">
        <v>0</v>
      </c>
      <c r="W890">
        <v>0</v>
      </c>
      <c r="X890">
        <v>0.24</v>
      </c>
      <c r="Y890">
        <v>0.24</v>
      </c>
      <c r="Z890">
        <v>0.24</v>
      </c>
      <c r="AA890">
        <v>0</v>
      </c>
      <c r="AB890">
        <v>0</v>
      </c>
      <c r="AC890">
        <v>24400</v>
      </c>
      <c r="AD890">
        <v>24400</v>
      </c>
      <c r="AF890" t="s">
        <v>5412</v>
      </c>
      <c r="AH890">
        <v>375427</v>
      </c>
    </row>
    <row r="891" spans="1:34" x14ac:dyDescent="0.25">
      <c r="A891" t="s">
        <v>8236</v>
      </c>
      <c r="B891" s="24">
        <v>45694</v>
      </c>
      <c r="C891" t="s">
        <v>8237</v>
      </c>
      <c r="D891" t="s">
        <v>8120</v>
      </c>
      <c r="E891" t="s">
        <v>8238</v>
      </c>
      <c r="F891" t="s">
        <v>8226</v>
      </c>
      <c r="G891" t="s">
        <v>8226</v>
      </c>
      <c r="H891">
        <f>Table1[[#This Row],[GrnPostDate]]-Table1[[#This Row],[PoDate]]</f>
        <v>4</v>
      </c>
      <c r="I891" t="s">
        <v>5653</v>
      </c>
      <c r="J891" t="s">
        <v>119</v>
      </c>
      <c r="K891" t="s">
        <v>6000</v>
      </c>
      <c r="M891">
        <v>1089</v>
      </c>
      <c r="O891" t="s">
        <v>6199</v>
      </c>
      <c r="P891">
        <v>380</v>
      </c>
      <c r="Q891">
        <v>300</v>
      </c>
      <c r="R891">
        <v>282</v>
      </c>
      <c r="S891" s="25">
        <f>Table1[[#This Row],[RcvdQuantity]]/Table1[[#This Row],[POQty]]</f>
        <v>0.94</v>
      </c>
      <c r="T891">
        <v>18</v>
      </c>
      <c r="U891">
        <v>0</v>
      </c>
      <c r="V891">
        <v>0</v>
      </c>
      <c r="W891">
        <v>0</v>
      </c>
      <c r="X891">
        <v>380</v>
      </c>
      <c r="Y891">
        <v>380</v>
      </c>
      <c r="Z891">
        <v>380</v>
      </c>
      <c r="AA891">
        <v>0</v>
      </c>
      <c r="AB891">
        <v>0</v>
      </c>
      <c r="AC891">
        <v>107160</v>
      </c>
      <c r="AD891">
        <v>107160</v>
      </c>
      <c r="AF891" t="s">
        <v>5412</v>
      </c>
      <c r="AH891">
        <v>375473</v>
      </c>
    </row>
    <row r="892" spans="1:34" x14ac:dyDescent="0.25">
      <c r="A892" t="s">
        <v>8239</v>
      </c>
      <c r="B892" s="24">
        <v>45692</v>
      </c>
      <c r="C892" t="s">
        <v>8240</v>
      </c>
      <c r="D892" t="s">
        <v>8120</v>
      </c>
      <c r="E892" t="s">
        <v>8241</v>
      </c>
      <c r="F892" t="s">
        <v>8226</v>
      </c>
      <c r="G892" t="s">
        <v>8226</v>
      </c>
      <c r="H892">
        <f>Table1[[#This Row],[GrnPostDate]]-Table1[[#This Row],[PoDate]]</f>
        <v>6</v>
      </c>
      <c r="I892" t="s">
        <v>6005</v>
      </c>
      <c r="J892" t="s">
        <v>90</v>
      </c>
      <c r="K892" t="s">
        <v>6187</v>
      </c>
      <c r="M892">
        <v>934</v>
      </c>
      <c r="O892" t="s">
        <v>37</v>
      </c>
      <c r="P892">
        <v>30.17</v>
      </c>
      <c r="Q892">
        <v>4000</v>
      </c>
      <c r="R892">
        <v>1800</v>
      </c>
      <c r="S892" s="25">
        <f>Table1[[#This Row],[RcvdQuantity]]/Table1[[#This Row],[POQty]]</f>
        <v>0.45</v>
      </c>
      <c r="T892">
        <v>2200</v>
      </c>
      <c r="U892">
        <v>0</v>
      </c>
      <c r="V892">
        <v>16</v>
      </c>
      <c r="W892">
        <v>8688.9599999999991</v>
      </c>
      <c r="X892">
        <v>35</v>
      </c>
      <c r="Y892">
        <v>35</v>
      </c>
      <c r="Z892">
        <v>35</v>
      </c>
      <c r="AA892">
        <v>0</v>
      </c>
      <c r="AB892">
        <v>0</v>
      </c>
      <c r="AC892">
        <v>62994.96</v>
      </c>
      <c r="AD892">
        <v>71683.92</v>
      </c>
      <c r="AF892" t="s">
        <v>5412</v>
      </c>
      <c r="AH892">
        <v>375474</v>
      </c>
    </row>
    <row r="893" spans="1:34" x14ac:dyDescent="0.25">
      <c r="A893" t="s">
        <v>8242</v>
      </c>
      <c r="B893" s="24">
        <v>45665</v>
      </c>
      <c r="C893" t="s">
        <v>8243</v>
      </c>
      <c r="D893" t="s">
        <v>8144</v>
      </c>
      <c r="E893" t="s">
        <v>8244</v>
      </c>
      <c r="F893" t="s">
        <v>8226</v>
      </c>
      <c r="G893" t="s">
        <v>8226</v>
      </c>
      <c r="H893">
        <f>Table1[[#This Row],[GrnPostDate]]-Table1[[#This Row],[PoDate]]</f>
        <v>33</v>
      </c>
      <c r="I893" t="s">
        <v>8245</v>
      </c>
      <c r="J893" t="s">
        <v>90</v>
      </c>
      <c r="K893" t="s">
        <v>5434</v>
      </c>
      <c r="M893">
        <v>952</v>
      </c>
      <c r="O893" t="s">
        <v>8246</v>
      </c>
      <c r="P893">
        <v>93</v>
      </c>
      <c r="Q893">
        <v>1500</v>
      </c>
      <c r="R893">
        <v>680</v>
      </c>
      <c r="S893" s="25">
        <f>Table1[[#This Row],[RcvdQuantity]]/Table1[[#This Row],[POQty]]</f>
        <v>0.45333333333333331</v>
      </c>
      <c r="T893">
        <v>820</v>
      </c>
      <c r="U893">
        <v>0</v>
      </c>
      <c r="V893">
        <v>0</v>
      </c>
      <c r="W893">
        <v>0</v>
      </c>
      <c r="X893">
        <v>93</v>
      </c>
      <c r="Y893">
        <v>93</v>
      </c>
      <c r="Z893">
        <v>93</v>
      </c>
      <c r="AA893">
        <v>0</v>
      </c>
      <c r="AB893">
        <v>0</v>
      </c>
      <c r="AC893">
        <v>63240</v>
      </c>
      <c r="AD893">
        <v>63240</v>
      </c>
      <c r="AF893" t="s">
        <v>5412</v>
      </c>
      <c r="AH893">
        <v>375668</v>
      </c>
    </row>
    <row r="894" spans="1:34" x14ac:dyDescent="0.25">
      <c r="A894" t="s">
        <v>8247</v>
      </c>
      <c r="B894" s="24">
        <v>45695</v>
      </c>
      <c r="C894" t="s">
        <v>8248</v>
      </c>
      <c r="D894" t="s">
        <v>8249</v>
      </c>
      <c r="E894" t="s">
        <v>8250</v>
      </c>
      <c r="F894" t="s">
        <v>8226</v>
      </c>
      <c r="G894" t="s">
        <v>8226</v>
      </c>
      <c r="H894">
        <f>Table1[[#This Row],[GrnPostDate]]-Table1[[#This Row],[PoDate]]</f>
        <v>3</v>
      </c>
      <c r="I894" t="s">
        <v>438</v>
      </c>
      <c r="J894" t="s">
        <v>5472</v>
      </c>
      <c r="K894" t="s">
        <v>5869</v>
      </c>
      <c r="L894" t="s">
        <v>5870</v>
      </c>
      <c r="M894">
        <v>7184</v>
      </c>
      <c r="O894" t="s">
        <v>5871</v>
      </c>
      <c r="P894">
        <v>17.899999999999999</v>
      </c>
      <c r="Q894">
        <v>1000</v>
      </c>
      <c r="R894">
        <v>1000</v>
      </c>
      <c r="S894" s="25">
        <f>Table1[[#This Row],[RcvdQuantity]]/Table1[[#This Row],[POQty]]</f>
        <v>1</v>
      </c>
      <c r="T894">
        <v>0</v>
      </c>
      <c r="U894">
        <v>0</v>
      </c>
      <c r="V894">
        <v>0</v>
      </c>
      <c r="W894">
        <v>0</v>
      </c>
      <c r="X894">
        <v>17.899999999999999</v>
      </c>
      <c r="Y894">
        <v>17.899999999999999</v>
      </c>
      <c r="Z894">
        <v>17.899999999999999</v>
      </c>
      <c r="AA894">
        <v>0</v>
      </c>
      <c r="AB894">
        <v>0</v>
      </c>
      <c r="AC894">
        <v>17900</v>
      </c>
      <c r="AD894">
        <v>17900</v>
      </c>
      <c r="AF894" t="s">
        <v>5412</v>
      </c>
      <c r="AH894">
        <v>375698</v>
      </c>
    </row>
    <row r="895" spans="1:34" x14ac:dyDescent="0.25">
      <c r="A895" t="s">
        <v>8251</v>
      </c>
      <c r="B895" s="24">
        <v>45694</v>
      </c>
      <c r="C895" t="s">
        <v>8252</v>
      </c>
      <c r="D895" t="s">
        <v>8120</v>
      </c>
      <c r="E895" t="s">
        <v>8253</v>
      </c>
      <c r="F895" t="s">
        <v>8226</v>
      </c>
      <c r="G895" t="s">
        <v>8226</v>
      </c>
      <c r="H895">
        <f>Table1[[#This Row],[GrnPostDate]]-Table1[[#This Row],[PoDate]]</f>
        <v>4</v>
      </c>
      <c r="I895" t="s">
        <v>7680</v>
      </c>
      <c r="J895" t="s">
        <v>5934</v>
      </c>
      <c r="K895" t="s">
        <v>8254</v>
      </c>
      <c r="L895" t="s">
        <v>8255</v>
      </c>
      <c r="M895">
        <v>7269</v>
      </c>
      <c r="O895" t="s">
        <v>8256</v>
      </c>
      <c r="P895">
        <v>160</v>
      </c>
      <c r="Q895">
        <v>300</v>
      </c>
      <c r="R895">
        <v>300</v>
      </c>
      <c r="S895" s="25">
        <f>Table1[[#This Row],[RcvdQuantity]]/Table1[[#This Row],[POQty]]</f>
        <v>1</v>
      </c>
      <c r="T895">
        <v>0</v>
      </c>
      <c r="U895">
        <v>0</v>
      </c>
      <c r="V895">
        <v>0</v>
      </c>
      <c r="W895">
        <v>0</v>
      </c>
      <c r="X895">
        <v>160</v>
      </c>
      <c r="Y895">
        <v>160</v>
      </c>
      <c r="Z895">
        <v>160</v>
      </c>
      <c r="AA895">
        <v>0</v>
      </c>
      <c r="AB895">
        <v>0</v>
      </c>
      <c r="AC895">
        <v>48000</v>
      </c>
      <c r="AD895">
        <v>48000</v>
      </c>
      <c r="AF895" t="s">
        <v>5412</v>
      </c>
      <c r="AH895">
        <v>375699</v>
      </c>
    </row>
    <row r="896" spans="1:34" x14ac:dyDescent="0.25">
      <c r="A896" t="s">
        <v>8257</v>
      </c>
      <c r="B896" s="24">
        <v>45695</v>
      </c>
      <c r="C896" t="s">
        <v>8258</v>
      </c>
      <c r="D896" t="s">
        <v>8249</v>
      </c>
      <c r="E896" t="s">
        <v>8259</v>
      </c>
      <c r="F896" t="s">
        <v>8226</v>
      </c>
      <c r="G896" t="s">
        <v>8226</v>
      </c>
      <c r="H896">
        <f>Table1[[#This Row],[GrnPostDate]]-Table1[[#This Row],[PoDate]]</f>
        <v>3</v>
      </c>
      <c r="I896" t="s">
        <v>5408</v>
      </c>
      <c r="J896" t="s">
        <v>5472</v>
      </c>
      <c r="K896" t="s">
        <v>5497</v>
      </c>
      <c r="L896" t="s">
        <v>5417</v>
      </c>
      <c r="M896">
        <v>7029</v>
      </c>
      <c r="O896" t="s">
        <v>8260</v>
      </c>
      <c r="P896">
        <v>4.95</v>
      </c>
      <c r="Q896">
        <v>3000</v>
      </c>
      <c r="R896">
        <v>3000</v>
      </c>
      <c r="S896" s="25">
        <f>Table1[[#This Row],[RcvdQuantity]]/Table1[[#This Row],[POQty]]</f>
        <v>1</v>
      </c>
      <c r="T896">
        <v>0</v>
      </c>
      <c r="U896">
        <v>0</v>
      </c>
      <c r="V896">
        <v>0</v>
      </c>
      <c r="W896">
        <v>0</v>
      </c>
      <c r="X896">
        <v>4.95</v>
      </c>
      <c r="Y896">
        <v>4.95</v>
      </c>
      <c r="Z896">
        <v>4.95</v>
      </c>
      <c r="AA896">
        <v>0</v>
      </c>
      <c r="AB896">
        <v>0</v>
      </c>
      <c r="AC896">
        <v>14850</v>
      </c>
      <c r="AD896">
        <v>14850</v>
      </c>
      <c r="AF896" t="s">
        <v>5412</v>
      </c>
      <c r="AH896">
        <v>375706</v>
      </c>
    </row>
    <row r="897" spans="1:34" x14ac:dyDescent="0.25">
      <c r="A897" t="s">
        <v>8261</v>
      </c>
      <c r="B897" s="24">
        <v>45695</v>
      </c>
      <c r="C897" t="s">
        <v>8262</v>
      </c>
      <c r="D897" t="s">
        <v>8249</v>
      </c>
      <c r="E897" t="s">
        <v>8263</v>
      </c>
      <c r="F897" t="s">
        <v>8226</v>
      </c>
      <c r="G897" t="s">
        <v>8226</v>
      </c>
      <c r="H897">
        <f>Table1[[#This Row],[GrnPostDate]]-Table1[[#This Row],[PoDate]]</f>
        <v>3</v>
      </c>
      <c r="I897" t="s">
        <v>5408</v>
      </c>
      <c r="J897" t="s">
        <v>5948</v>
      </c>
      <c r="K897" t="s">
        <v>6868</v>
      </c>
      <c r="L897" t="s">
        <v>6869</v>
      </c>
      <c r="M897">
        <v>7496</v>
      </c>
      <c r="O897" t="s">
        <v>8264</v>
      </c>
      <c r="P897">
        <v>30</v>
      </c>
      <c r="Q897">
        <v>2000</v>
      </c>
      <c r="R897">
        <v>2000</v>
      </c>
      <c r="S897" s="25">
        <f>Table1[[#This Row],[RcvdQuantity]]/Table1[[#This Row],[POQty]]</f>
        <v>1</v>
      </c>
      <c r="T897">
        <v>0</v>
      </c>
      <c r="U897">
        <v>0</v>
      </c>
      <c r="V897">
        <v>0</v>
      </c>
      <c r="W897">
        <v>0</v>
      </c>
      <c r="X897">
        <v>30</v>
      </c>
      <c r="Y897">
        <v>30</v>
      </c>
      <c r="Z897">
        <v>30</v>
      </c>
      <c r="AA897">
        <v>0</v>
      </c>
      <c r="AB897">
        <v>0</v>
      </c>
      <c r="AC897">
        <v>60000</v>
      </c>
      <c r="AD897">
        <v>60000</v>
      </c>
      <c r="AF897" t="s">
        <v>5412</v>
      </c>
      <c r="AH897">
        <v>375711</v>
      </c>
    </row>
    <row r="898" spans="1:34" x14ac:dyDescent="0.25">
      <c r="A898" t="s">
        <v>5686</v>
      </c>
      <c r="B898" s="24">
        <v>45645</v>
      </c>
      <c r="C898" t="s">
        <v>8265</v>
      </c>
      <c r="D898" t="s">
        <v>8249</v>
      </c>
      <c r="E898" t="s">
        <v>8266</v>
      </c>
      <c r="F898" t="s">
        <v>8267</v>
      </c>
      <c r="G898" t="s">
        <v>8267</v>
      </c>
      <c r="H898">
        <f>Table1[[#This Row],[GrnPostDate]]-Table1[[#This Row],[PoDate]]</f>
        <v>55</v>
      </c>
      <c r="I898" t="s">
        <v>1369</v>
      </c>
      <c r="J898" t="s">
        <v>34</v>
      </c>
      <c r="K898" t="s">
        <v>5689</v>
      </c>
      <c r="M898">
        <v>1245</v>
      </c>
      <c r="O898" t="s">
        <v>37</v>
      </c>
      <c r="P898">
        <v>535</v>
      </c>
      <c r="Q898">
        <v>70</v>
      </c>
      <c r="R898">
        <v>10</v>
      </c>
      <c r="S898" s="25">
        <f>Table1[[#This Row],[RcvdQuantity]]/Table1[[#This Row],[POQty]]</f>
        <v>0.14285714285714285</v>
      </c>
      <c r="T898">
        <v>60</v>
      </c>
      <c r="U898">
        <v>0</v>
      </c>
      <c r="V898">
        <v>0</v>
      </c>
      <c r="W898">
        <v>0</v>
      </c>
      <c r="X898">
        <v>535</v>
      </c>
      <c r="Y898">
        <v>535</v>
      </c>
      <c r="Z898">
        <v>535</v>
      </c>
      <c r="AA898">
        <v>0</v>
      </c>
      <c r="AB898">
        <v>0</v>
      </c>
      <c r="AC898">
        <v>5350</v>
      </c>
      <c r="AD898">
        <v>5350</v>
      </c>
      <c r="AF898" t="s">
        <v>5503</v>
      </c>
      <c r="AH898">
        <v>375730</v>
      </c>
    </row>
    <row r="899" spans="1:34" x14ac:dyDescent="0.25">
      <c r="A899" t="s">
        <v>5686</v>
      </c>
      <c r="B899" s="24">
        <v>45645</v>
      </c>
      <c r="C899" t="s">
        <v>8265</v>
      </c>
      <c r="D899" t="s">
        <v>8249</v>
      </c>
      <c r="E899" t="s">
        <v>8266</v>
      </c>
      <c r="F899" t="s">
        <v>8267</v>
      </c>
      <c r="G899" t="s">
        <v>8267</v>
      </c>
      <c r="H899">
        <f>Table1[[#This Row],[GrnPostDate]]-Table1[[#This Row],[PoDate]]</f>
        <v>55</v>
      </c>
      <c r="I899" t="s">
        <v>1369</v>
      </c>
      <c r="J899" t="s">
        <v>34</v>
      </c>
      <c r="K899" t="s">
        <v>5690</v>
      </c>
      <c r="M899">
        <v>1247</v>
      </c>
      <c r="O899" t="s">
        <v>37</v>
      </c>
      <c r="P899">
        <v>535</v>
      </c>
      <c r="Q899">
        <v>145</v>
      </c>
      <c r="R899">
        <v>10</v>
      </c>
      <c r="S899" s="25">
        <f>Table1[[#This Row],[RcvdQuantity]]/Table1[[#This Row],[POQty]]</f>
        <v>6.8965517241379309E-2</v>
      </c>
      <c r="T899">
        <v>135</v>
      </c>
      <c r="U899">
        <v>0</v>
      </c>
      <c r="V899">
        <v>0</v>
      </c>
      <c r="W899">
        <v>0</v>
      </c>
      <c r="X899">
        <v>535</v>
      </c>
      <c r="Y899">
        <v>535</v>
      </c>
      <c r="Z899">
        <v>535</v>
      </c>
      <c r="AA899">
        <v>0</v>
      </c>
      <c r="AB899">
        <v>0</v>
      </c>
      <c r="AC899">
        <v>5350</v>
      </c>
      <c r="AD899">
        <v>5350</v>
      </c>
      <c r="AF899" t="s">
        <v>5503</v>
      </c>
      <c r="AH899">
        <v>375731</v>
      </c>
    </row>
    <row r="900" spans="1:34" x14ac:dyDescent="0.25">
      <c r="A900" t="s">
        <v>5686</v>
      </c>
      <c r="B900" s="24">
        <v>45645</v>
      </c>
      <c r="C900" t="s">
        <v>8265</v>
      </c>
      <c r="D900" t="s">
        <v>8249</v>
      </c>
      <c r="E900" t="s">
        <v>8266</v>
      </c>
      <c r="F900" t="s">
        <v>8267</v>
      </c>
      <c r="G900" t="s">
        <v>8267</v>
      </c>
      <c r="H900">
        <f>Table1[[#This Row],[GrnPostDate]]-Table1[[#This Row],[PoDate]]</f>
        <v>55</v>
      </c>
      <c r="I900" t="s">
        <v>1369</v>
      </c>
      <c r="J900" t="s">
        <v>34</v>
      </c>
      <c r="K900" t="s">
        <v>5691</v>
      </c>
      <c r="M900">
        <v>1248</v>
      </c>
      <c r="O900" t="s">
        <v>37</v>
      </c>
      <c r="P900">
        <v>535</v>
      </c>
      <c r="Q900">
        <v>115</v>
      </c>
      <c r="R900">
        <v>10</v>
      </c>
      <c r="S900" s="25">
        <f>Table1[[#This Row],[RcvdQuantity]]/Table1[[#This Row],[POQty]]</f>
        <v>8.6956521739130432E-2</v>
      </c>
      <c r="T900">
        <v>105</v>
      </c>
      <c r="U900">
        <v>0</v>
      </c>
      <c r="V900">
        <v>0</v>
      </c>
      <c r="W900">
        <v>0</v>
      </c>
      <c r="X900">
        <v>535</v>
      </c>
      <c r="Y900">
        <v>535</v>
      </c>
      <c r="Z900">
        <v>535</v>
      </c>
      <c r="AA900">
        <v>0</v>
      </c>
      <c r="AB900">
        <v>0</v>
      </c>
      <c r="AC900">
        <v>5350</v>
      </c>
      <c r="AD900">
        <v>5350</v>
      </c>
      <c r="AF900" t="s">
        <v>5503</v>
      </c>
      <c r="AH900">
        <v>375732</v>
      </c>
    </row>
    <row r="901" spans="1:34" x14ac:dyDescent="0.25">
      <c r="A901" t="s">
        <v>5686</v>
      </c>
      <c r="B901" s="24">
        <v>45645</v>
      </c>
      <c r="C901" t="s">
        <v>8265</v>
      </c>
      <c r="D901" t="s">
        <v>8249</v>
      </c>
      <c r="E901" t="s">
        <v>8266</v>
      </c>
      <c r="F901" t="s">
        <v>8267</v>
      </c>
      <c r="G901" t="s">
        <v>8267</v>
      </c>
      <c r="H901">
        <f>Table1[[#This Row],[GrnPostDate]]-Table1[[#This Row],[PoDate]]</f>
        <v>55</v>
      </c>
      <c r="I901" t="s">
        <v>1369</v>
      </c>
      <c r="J901" t="s">
        <v>34</v>
      </c>
      <c r="K901" t="s">
        <v>5692</v>
      </c>
      <c r="M901">
        <v>1246</v>
      </c>
      <c r="O901" t="s">
        <v>37</v>
      </c>
      <c r="P901">
        <v>535</v>
      </c>
      <c r="Q901">
        <v>115</v>
      </c>
      <c r="R901">
        <v>10</v>
      </c>
      <c r="S901" s="25">
        <f>Table1[[#This Row],[RcvdQuantity]]/Table1[[#This Row],[POQty]]</f>
        <v>8.6956521739130432E-2</v>
      </c>
      <c r="T901">
        <v>105</v>
      </c>
      <c r="U901">
        <v>0</v>
      </c>
      <c r="V901">
        <v>0</v>
      </c>
      <c r="W901">
        <v>0</v>
      </c>
      <c r="X901">
        <v>535</v>
      </c>
      <c r="Y901">
        <v>535</v>
      </c>
      <c r="Z901">
        <v>535</v>
      </c>
      <c r="AA901">
        <v>0</v>
      </c>
      <c r="AB901">
        <v>0</v>
      </c>
      <c r="AC901">
        <v>5350</v>
      </c>
      <c r="AD901">
        <v>5350</v>
      </c>
      <c r="AF901" t="s">
        <v>5503</v>
      </c>
      <c r="AH901">
        <v>375733</v>
      </c>
    </row>
    <row r="902" spans="1:34" x14ac:dyDescent="0.25">
      <c r="A902" t="s">
        <v>5686</v>
      </c>
      <c r="B902" s="24">
        <v>45645</v>
      </c>
      <c r="C902" t="s">
        <v>8265</v>
      </c>
      <c r="D902" t="s">
        <v>8249</v>
      </c>
      <c r="E902" t="s">
        <v>8266</v>
      </c>
      <c r="F902" t="s">
        <v>8267</v>
      </c>
      <c r="G902" t="s">
        <v>8267</v>
      </c>
      <c r="H902">
        <f>Table1[[#This Row],[GrnPostDate]]-Table1[[#This Row],[PoDate]]</f>
        <v>55</v>
      </c>
      <c r="I902" t="s">
        <v>1369</v>
      </c>
      <c r="J902" t="s">
        <v>34</v>
      </c>
      <c r="K902" t="s">
        <v>5693</v>
      </c>
      <c r="M902">
        <v>1249</v>
      </c>
      <c r="O902" t="s">
        <v>37</v>
      </c>
      <c r="P902">
        <v>535</v>
      </c>
      <c r="Q902">
        <v>115</v>
      </c>
      <c r="R902">
        <v>10</v>
      </c>
      <c r="S902" s="25">
        <f>Table1[[#This Row],[RcvdQuantity]]/Table1[[#This Row],[POQty]]</f>
        <v>8.6956521739130432E-2</v>
      </c>
      <c r="T902">
        <v>105</v>
      </c>
      <c r="U902">
        <v>0</v>
      </c>
      <c r="V902">
        <v>0</v>
      </c>
      <c r="W902">
        <v>0</v>
      </c>
      <c r="X902">
        <v>535</v>
      </c>
      <c r="Y902">
        <v>535</v>
      </c>
      <c r="Z902">
        <v>535</v>
      </c>
      <c r="AA902">
        <v>0</v>
      </c>
      <c r="AB902">
        <v>0</v>
      </c>
      <c r="AC902">
        <v>5350</v>
      </c>
      <c r="AD902">
        <v>5350</v>
      </c>
      <c r="AF902" t="s">
        <v>5503</v>
      </c>
      <c r="AH902">
        <v>375734</v>
      </c>
    </row>
    <row r="903" spans="1:34" x14ac:dyDescent="0.25">
      <c r="A903" t="s">
        <v>8142</v>
      </c>
      <c r="B903" s="24">
        <v>45692</v>
      </c>
      <c r="C903" t="s">
        <v>8268</v>
      </c>
      <c r="D903" t="s">
        <v>8269</v>
      </c>
      <c r="E903" t="s">
        <v>8270</v>
      </c>
      <c r="F903" t="s">
        <v>8271</v>
      </c>
      <c r="G903" t="s">
        <v>8271</v>
      </c>
      <c r="H903">
        <f>Table1[[#This Row],[GrnPostDate]]-Table1[[#This Row],[PoDate]]</f>
        <v>7</v>
      </c>
      <c r="I903" t="s">
        <v>5490</v>
      </c>
      <c r="J903" t="s">
        <v>34</v>
      </c>
      <c r="K903" t="s">
        <v>5598</v>
      </c>
      <c r="M903">
        <v>1286</v>
      </c>
      <c r="O903" t="s">
        <v>37</v>
      </c>
      <c r="P903">
        <v>800</v>
      </c>
      <c r="Q903">
        <v>100</v>
      </c>
      <c r="R903">
        <v>10</v>
      </c>
      <c r="S903" s="25">
        <f>Table1[[#This Row],[RcvdQuantity]]/Table1[[#This Row],[POQty]]</f>
        <v>0.1</v>
      </c>
      <c r="T903">
        <v>90</v>
      </c>
      <c r="U903">
        <v>0</v>
      </c>
      <c r="V903">
        <v>0</v>
      </c>
      <c r="W903">
        <v>0</v>
      </c>
      <c r="X903">
        <v>800</v>
      </c>
      <c r="Y903">
        <v>800</v>
      </c>
      <c r="Z903">
        <v>800</v>
      </c>
      <c r="AA903">
        <v>0</v>
      </c>
      <c r="AB903">
        <v>0</v>
      </c>
      <c r="AC903">
        <v>8000</v>
      </c>
      <c r="AD903">
        <v>8000</v>
      </c>
      <c r="AF903" t="s">
        <v>5503</v>
      </c>
      <c r="AH903">
        <v>375826</v>
      </c>
    </row>
    <row r="904" spans="1:34" x14ac:dyDescent="0.25">
      <c r="A904" t="s">
        <v>8272</v>
      </c>
      <c r="B904" s="24">
        <v>45687</v>
      </c>
      <c r="C904" t="s">
        <v>8273</v>
      </c>
      <c r="D904" t="s">
        <v>7824</v>
      </c>
      <c r="E904" t="s">
        <v>8274</v>
      </c>
      <c r="F904" t="s">
        <v>8271</v>
      </c>
      <c r="G904" t="s">
        <v>8271</v>
      </c>
      <c r="H904">
        <f>Table1[[#This Row],[GrnPostDate]]-Table1[[#This Row],[PoDate]]</f>
        <v>12</v>
      </c>
      <c r="I904" t="s">
        <v>8275</v>
      </c>
      <c r="J904" t="s">
        <v>5790</v>
      </c>
      <c r="K904" t="s">
        <v>8276</v>
      </c>
      <c r="M904">
        <v>34352</v>
      </c>
      <c r="O904" t="s">
        <v>37</v>
      </c>
      <c r="P904">
        <v>6050</v>
      </c>
      <c r="Q904">
        <v>5</v>
      </c>
      <c r="R904">
        <v>5</v>
      </c>
      <c r="S904" s="25">
        <f>Table1[[#This Row],[RcvdQuantity]]/Table1[[#This Row],[POQty]]</f>
        <v>1</v>
      </c>
      <c r="T904">
        <v>0</v>
      </c>
      <c r="U904">
        <v>0.83</v>
      </c>
      <c r="V904">
        <v>0</v>
      </c>
      <c r="W904">
        <v>0</v>
      </c>
      <c r="X904">
        <v>6000</v>
      </c>
      <c r="Y904">
        <v>6000</v>
      </c>
      <c r="Z904">
        <v>6000</v>
      </c>
      <c r="AA904">
        <v>0</v>
      </c>
      <c r="AB904">
        <v>0</v>
      </c>
      <c r="AC904">
        <v>30000.01</v>
      </c>
      <c r="AD904">
        <v>30000.01</v>
      </c>
      <c r="AF904" t="s">
        <v>5503</v>
      </c>
      <c r="AH904">
        <v>375827</v>
      </c>
    </row>
    <row r="905" spans="1:34" x14ac:dyDescent="0.25">
      <c r="A905" t="s">
        <v>8277</v>
      </c>
      <c r="B905" s="24">
        <v>45695</v>
      </c>
      <c r="C905" t="s">
        <v>8278</v>
      </c>
      <c r="D905" t="s">
        <v>8269</v>
      </c>
      <c r="E905" t="s">
        <v>8279</v>
      </c>
      <c r="F905" t="s">
        <v>8271</v>
      </c>
      <c r="G905" t="s">
        <v>8271</v>
      </c>
      <c r="H905">
        <f>Table1[[#This Row],[GrnPostDate]]-Table1[[#This Row],[PoDate]]</f>
        <v>4</v>
      </c>
      <c r="I905" t="s">
        <v>5653</v>
      </c>
      <c r="J905" t="s">
        <v>119</v>
      </c>
      <c r="K905" t="s">
        <v>6078</v>
      </c>
      <c r="M905">
        <v>670</v>
      </c>
      <c r="O905" t="s">
        <v>6079</v>
      </c>
      <c r="P905">
        <v>380</v>
      </c>
      <c r="Q905">
        <v>500</v>
      </c>
      <c r="R905">
        <v>500</v>
      </c>
      <c r="S905" s="25">
        <f>Table1[[#This Row],[RcvdQuantity]]/Table1[[#This Row],[POQty]]</f>
        <v>1</v>
      </c>
      <c r="T905">
        <v>0</v>
      </c>
      <c r="U905">
        <v>0</v>
      </c>
      <c r="V905">
        <v>0</v>
      </c>
      <c r="W905">
        <v>0</v>
      </c>
      <c r="X905">
        <v>380</v>
      </c>
      <c r="Y905">
        <v>380</v>
      </c>
      <c r="Z905">
        <v>380</v>
      </c>
      <c r="AA905">
        <v>0</v>
      </c>
      <c r="AB905">
        <v>0</v>
      </c>
      <c r="AC905">
        <v>190000</v>
      </c>
      <c r="AD905">
        <v>190000</v>
      </c>
      <c r="AF905" t="s">
        <v>5412</v>
      </c>
      <c r="AH905">
        <v>375832</v>
      </c>
    </row>
    <row r="906" spans="1:34" x14ac:dyDescent="0.25">
      <c r="A906" t="s">
        <v>8280</v>
      </c>
      <c r="B906" s="24">
        <v>45694</v>
      </c>
      <c r="C906" t="s">
        <v>8281</v>
      </c>
      <c r="D906" t="s">
        <v>8120</v>
      </c>
      <c r="E906" t="s">
        <v>8282</v>
      </c>
      <c r="F906" t="s">
        <v>8271</v>
      </c>
      <c r="G906" t="s">
        <v>8271</v>
      </c>
      <c r="H906">
        <f>Table1[[#This Row],[GrnPostDate]]-Table1[[#This Row],[PoDate]]</f>
        <v>5</v>
      </c>
      <c r="I906" t="s">
        <v>5653</v>
      </c>
      <c r="J906" t="s">
        <v>119</v>
      </c>
      <c r="K906" t="s">
        <v>5671</v>
      </c>
      <c r="M906">
        <v>16096</v>
      </c>
      <c r="O906" t="s">
        <v>8283</v>
      </c>
      <c r="P906">
        <v>233</v>
      </c>
      <c r="Q906">
        <v>360</v>
      </c>
      <c r="R906">
        <v>312</v>
      </c>
      <c r="S906" s="25">
        <f>Table1[[#This Row],[RcvdQuantity]]/Table1[[#This Row],[POQty]]</f>
        <v>0.8666666666666667</v>
      </c>
      <c r="T906">
        <v>48</v>
      </c>
      <c r="U906">
        <v>0</v>
      </c>
      <c r="V906">
        <v>0</v>
      </c>
      <c r="W906">
        <v>0</v>
      </c>
      <c r="X906">
        <v>233</v>
      </c>
      <c r="Y906">
        <v>233</v>
      </c>
      <c r="Z906">
        <v>233</v>
      </c>
      <c r="AA906">
        <v>0</v>
      </c>
      <c r="AB906">
        <v>0</v>
      </c>
      <c r="AC906">
        <v>72696</v>
      </c>
      <c r="AD906">
        <v>72696</v>
      </c>
      <c r="AF906" t="s">
        <v>5412</v>
      </c>
      <c r="AH906">
        <v>375846</v>
      </c>
    </row>
    <row r="907" spans="1:34" x14ac:dyDescent="0.25">
      <c r="A907" t="s">
        <v>8284</v>
      </c>
      <c r="B907" s="24">
        <v>45691</v>
      </c>
      <c r="C907" t="s">
        <v>8285</v>
      </c>
      <c r="D907" t="s">
        <v>8286</v>
      </c>
      <c r="E907" t="s">
        <v>8287</v>
      </c>
      <c r="F907" t="s">
        <v>8271</v>
      </c>
      <c r="G907" t="s">
        <v>8271</v>
      </c>
      <c r="H907">
        <f>Table1[[#This Row],[GrnPostDate]]-Table1[[#This Row],[PoDate]]</f>
        <v>8</v>
      </c>
      <c r="I907" t="s">
        <v>636</v>
      </c>
      <c r="J907" t="s">
        <v>5472</v>
      </c>
      <c r="K907" t="s">
        <v>6741</v>
      </c>
      <c r="L907" t="s">
        <v>6742</v>
      </c>
      <c r="M907">
        <v>7035</v>
      </c>
      <c r="O907" t="s">
        <v>6743</v>
      </c>
      <c r="P907">
        <v>75</v>
      </c>
      <c r="Q907">
        <v>800</v>
      </c>
      <c r="R907">
        <v>800</v>
      </c>
      <c r="S907" s="25">
        <f>Table1[[#This Row],[RcvdQuantity]]/Table1[[#This Row],[POQty]]</f>
        <v>1</v>
      </c>
      <c r="T907">
        <v>0</v>
      </c>
      <c r="U907">
        <v>0</v>
      </c>
      <c r="V907">
        <v>0</v>
      </c>
      <c r="W907">
        <v>0</v>
      </c>
      <c r="X907">
        <v>75</v>
      </c>
      <c r="Y907">
        <v>75</v>
      </c>
      <c r="Z907">
        <v>75</v>
      </c>
      <c r="AA907">
        <v>0</v>
      </c>
      <c r="AB907">
        <v>0</v>
      </c>
      <c r="AC907">
        <v>60000</v>
      </c>
      <c r="AD907">
        <v>60000</v>
      </c>
      <c r="AF907" t="s">
        <v>5412</v>
      </c>
      <c r="AH907">
        <v>375918</v>
      </c>
    </row>
    <row r="908" spans="1:34" x14ac:dyDescent="0.25">
      <c r="A908" t="s">
        <v>8288</v>
      </c>
      <c r="B908" s="24">
        <v>45695</v>
      </c>
      <c r="C908" t="s">
        <v>8289</v>
      </c>
      <c r="D908" t="s">
        <v>8269</v>
      </c>
      <c r="E908" t="s">
        <v>8290</v>
      </c>
      <c r="F908" t="s">
        <v>8271</v>
      </c>
      <c r="G908" t="s">
        <v>8271</v>
      </c>
      <c r="H908">
        <f>Table1[[#This Row],[GrnPostDate]]-Table1[[#This Row],[PoDate]]</f>
        <v>4</v>
      </c>
      <c r="I908" t="s">
        <v>5719</v>
      </c>
      <c r="J908" t="s">
        <v>52</v>
      </c>
      <c r="K908" t="s">
        <v>8291</v>
      </c>
      <c r="M908">
        <v>44392</v>
      </c>
      <c r="N908" t="s">
        <v>8292</v>
      </c>
      <c r="O908" t="s">
        <v>8293</v>
      </c>
      <c r="P908">
        <v>81000</v>
      </c>
      <c r="Q908">
        <v>1</v>
      </c>
      <c r="R908">
        <v>1</v>
      </c>
      <c r="S908" s="25">
        <f>Table1[[#This Row],[RcvdQuantity]]/Table1[[#This Row],[POQty]]</f>
        <v>1</v>
      </c>
      <c r="T908">
        <v>0</v>
      </c>
      <c r="U908">
        <v>0</v>
      </c>
      <c r="V908">
        <v>0</v>
      </c>
      <c r="W908">
        <v>0</v>
      </c>
      <c r="X908">
        <v>81000</v>
      </c>
      <c r="Y908">
        <v>81000</v>
      </c>
      <c r="Z908">
        <v>81000</v>
      </c>
      <c r="AA908">
        <v>0</v>
      </c>
      <c r="AB908">
        <v>0</v>
      </c>
      <c r="AC908">
        <v>81000</v>
      </c>
      <c r="AD908">
        <v>81000</v>
      </c>
      <c r="AF908" t="s">
        <v>5503</v>
      </c>
      <c r="AH908">
        <v>375934</v>
      </c>
    </row>
    <row r="909" spans="1:34" x14ac:dyDescent="0.25">
      <c r="A909" t="s">
        <v>8294</v>
      </c>
      <c r="B909" s="24">
        <v>45687</v>
      </c>
      <c r="C909" t="s">
        <v>8295</v>
      </c>
      <c r="D909" t="s">
        <v>7566</v>
      </c>
      <c r="E909" t="s">
        <v>8296</v>
      </c>
      <c r="F909" t="s">
        <v>8271</v>
      </c>
      <c r="G909" t="s">
        <v>8271</v>
      </c>
      <c r="H909">
        <f>Table1[[#This Row],[GrnPostDate]]-Table1[[#This Row],[PoDate]]</f>
        <v>12</v>
      </c>
      <c r="I909" t="s">
        <v>6072</v>
      </c>
      <c r="J909" t="s">
        <v>6798</v>
      </c>
      <c r="K909" t="s">
        <v>8297</v>
      </c>
      <c r="M909">
        <v>409</v>
      </c>
      <c r="O909" t="s">
        <v>8298</v>
      </c>
      <c r="P909">
        <v>3330.36</v>
      </c>
      <c r="Q909">
        <v>20</v>
      </c>
      <c r="R909">
        <v>20</v>
      </c>
      <c r="S909" s="25">
        <f>Table1[[#This Row],[RcvdQuantity]]/Table1[[#This Row],[POQty]]</f>
        <v>1</v>
      </c>
      <c r="T909">
        <v>0</v>
      </c>
      <c r="U909">
        <v>13.79</v>
      </c>
      <c r="V909">
        <v>0</v>
      </c>
      <c r="W909">
        <v>0</v>
      </c>
      <c r="X909">
        <v>2871</v>
      </c>
      <c r="Y909">
        <v>2871</v>
      </c>
      <c r="Z909">
        <v>2871</v>
      </c>
      <c r="AA909">
        <v>0</v>
      </c>
      <c r="AB909">
        <v>0</v>
      </c>
      <c r="AC909">
        <v>57420</v>
      </c>
      <c r="AD909">
        <v>57420</v>
      </c>
      <c r="AF909" t="s">
        <v>5412</v>
      </c>
      <c r="AH909">
        <v>375935</v>
      </c>
    </row>
    <row r="910" spans="1:34" x14ac:dyDescent="0.25">
      <c r="A910" t="s">
        <v>8299</v>
      </c>
      <c r="B910" s="24">
        <v>45693</v>
      </c>
      <c r="C910" t="s">
        <v>8300</v>
      </c>
      <c r="D910" t="s">
        <v>8120</v>
      </c>
      <c r="E910" t="s">
        <v>8301</v>
      </c>
      <c r="F910" t="s">
        <v>8271</v>
      </c>
      <c r="G910" t="s">
        <v>8271</v>
      </c>
      <c r="H910">
        <f>Table1[[#This Row],[GrnPostDate]]-Table1[[#This Row],[PoDate]]</f>
        <v>6</v>
      </c>
      <c r="I910" t="s">
        <v>6072</v>
      </c>
      <c r="J910" t="s">
        <v>6798</v>
      </c>
      <c r="K910" t="s">
        <v>8297</v>
      </c>
      <c r="M910">
        <v>409</v>
      </c>
      <c r="O910" t="s">
        <v>8298</v>
      </c>
      <c r="P910">
        <v>2871</v>
      </c>
      <c r="Q910">
        <v>50</v>
      </c>
      <c r="R910">
        <v>50</v>
      </c>
      <c r="S910" s="25">
        <f>Table1[[#This Row],[RcvdQuantity]]/Table1[[#This Row],[POQty]]</f>
        <v>1</v>
      </c>
      <c r="T910">
        <v>0</v>
      </c>
      <c r="U910">
        <v>0</v>
      </c>
      <c r="V910">
        <v>0</v>
      </c>
      <c r="W910">
        <v>0</v>
      </c>
      <c r="X910">
        <v>2871</v>
      </c>
      <c r="Y910">
        <v>2871</v>
      </c>
      <c r="Z910">
        <v>2871</v>
      </c>
      <c r="AA910">
        <v>0</v>
      </c>
      <c r="AB910">
        <v>0</v>
      </c>
      <c r="AC910">
        <v>143550</v>
      </c>
      <c r="AD910">
        <v>143550</v>
      </c>
      <c r="AF910" t="s">
        <v>5412</v>
      </c>
      <c r="AH910">
        <v>375936</v>
      </c>
    </row>
    <row r="911" spans="1:34" x14ac:dyDescent="0.25">
      <c r="A911" t="s">
        <v>8142</v>
      </c>
      <c r="B911" s="24">
        <v>45692</v>
      </c>
      <c r="C911" t="s">
        <v>8302</v>
      </c>
      <c r="D911" t="s">
        <v>8286</v>
      </c>
      <c r="E911" t="s">
        <v>8303</v>
      </c>
      <c r="F911" t="s">
        <v>8271</v>
      </c>
      <c r="G911" t="s">
        <v>8271</v>
      </c>
      <c r="H911">
        <f>Table1[[#This Row],[GrnPostDate]]-Table1[[#This Row],[PoDate]]</f>
        <v>7</v>
      </c>
      <c r="I911" t="s">
        <v>5490</v>
      </c>
      <c r="J911" t="s">
        <v>34</v>
      </c>
      <c r="K911" t="s">
        <v>5598</v>
      </c>
      <c r="M911">
        <v>1286</v>
      </c>
      <c r="O911" t="s">
        <v>37</v>
      </c>
      <c r="P911">
        <v>800</v>
      </c>
      <c r="Q911">
        <v>90</v>
      </c>
      <c r="R911">
        <v>90</v>
      </c>
      <c r="S911" s="25">
        <f>Table1[[#This Row],[RcvdQuantity]]/Table1[[#This Row],[POQty]]</f>
        <v>1</v>
      </c>
      <c r="T911">
        <v>0</v>
      </c>
      <c r="U911">
        <v>0</v>
      </c>
      <c r="V911">
        <v>0</v>
      </c>
      <c r="W911">
        <v>0</v>
      </c>
      <c r="X911">
        <v>800</v>
      </c>
      <c r="Y911">
        <v>800</v>
      </c>
      <c r="Z911">
        <v>800</v>
      </c>
      <c r="AA911">
        <v>0</v>
      </c>
      <c r="AB911">
        <v>0</v>
      </c>
      <c r="AC911">
        <v>72000</v>
      </c>
      <c r="AD911">
        <v>72000</v>
      </c>
      <c r="AF911" t="s">
        <v>5503</v>
      </c>
      <c r="AH911">
        <v>375972</v>
      </c>
    </row>
    <row r="912" spans="1:34" x14ac:dyDescent="0.25">
      <c r="A912" t="s">
        <v>8304</v>
      </c>
      <c r="B912" s="24">
        <v>45693</v>
      </c>
      <c r="C912" t="s">
        <v>8305</v>
      </c>
      <c r="D912" t="s">
        <v>8286</v>
      </c>
      <c r="E912" t="s">
        <v>8306</v>
      </c>
      <c r="F912" t="s">
        <v>8271</v>
      </c>
      <c r="G912" t="s">
        <v>8271</v>
      </c>
      <c r="H912">
        <f>Table1[[#This Row],[GrnPostDate]]-Table1[[#This Row],[PoDate]]</f>
        <v>6</v>
      </c>
      <c r="I912" t="s">
        <v>102</v>
      </c>
      <c r="J912" t="s">
        <v>90</v>
      </c>
      <c r="K912" t="s">
        <v>285</v>
      </c>
      <c r="M912">
        <v>749</v>
      </c>
      <c r="O912" t="s">
        <v>8307</v>
      </c>
      <c r="P912">
        <v>3.35</v>
      </c>
      <c r="Q912">
        <v>100000</v>
      </c>
      <c r="R912">
        <v>100000</v>
      </c>
      <c r="S912" s="25">
        <f>Table1[[#This Row],[RcvdQuantity]]/Table1[[#This Row],[POQty]]</f>
        <v>1</v>
      </c>
      <c r="T912">
        <v>0</v>
      </c>
      <c r="U912">
        <v>0</v>
      </c>
      <c r="V912">
        <v>0</v>
      </c>
      <c r="W912">
        <v>0</v>
      </c>
      <c r="X912">
        <v>3.35</v>
      </c>
      <c r="Y912">
        <v>3.35</v>
      </c>
      <c r="Z912">
        <v>3.35</v>
      </c>
      <c r="AA912">
        <v>0</v>
      </c>
      <c r="AB912">
        <v>0</v>
      </c>
      <c r="AC912">
        <v>335000</v>
      </c>
      <c r="AD912">
        <v>335000</v>
      </c>
      <c r="AF912" t="s">
        <v>5412</v>
      </c>
      <c r="AH912">
        <v>375973</v>
      </c>
    </row>
    <row r="913" spans="1:34" x14ac:dyDescent="0.25">
      <c r="A913" t="s">
        <v>8308</v>
      </c>
      <c r="B913" s="24">
        <v>45698</v>
      </c>
      <c r="C913" t="s">
        <v>8309</v>
      </c>
      <c r="D913" t="s">
        <v>8286</v>
      </c>
      <c r="E913" t="s">
        <v>8310</v>
      </c>
      <c r="F913" t="s">
        <v>8267</v>
      </c>
      <c r="G913" t="s">
        <v>8267</v>
      </c>
      <c r="H913">
        <f>Table1[[#This Row],[GrnPostDate]]-Table1[[#This Row],[PoDate]]</f>
        <v>2</v>
      </c>
      <c r="I913" t="s">
        <v>102</v>
      </c>
      <c r="J913" t="s">
        <v>90</v>
      </c>
      <c r="K913" t="s">
        <v>5526</v>
      </c>
      <c r="M913">
        <v>1097</v>
      </c>
      <c r="O913" t="s">
        <v>6976</v>
      </c>
      <c r="P913">
        <v>200</v>
      </c>
      <c r="Q913">
        <v>750</v>
      </c>
      <c r="R913">
        <v>750</v>
      </c>
      <c r="S913" s="25">
        <f>Table1[[#This Row],[RcvdQuantity]]/Table1[[#This Row],[POQty]]</f>
        <v>1</v>
      </c>
      <c r="T913">
        <v>0</v>
      </c>
      <c r="U913">
        <v>0</v>
      </c>
      <c r="V913">
        <v>0</v>
      </c>
      <c r="W913">
        <v>0</v>
      </c>
      <c r="X913">
        <v>200</v>
      </c>
      <c r="Y913">
        <v>200</v>
      </c>
      <c r="Z913">
        <v>200</v>
      </c>
      <c r="AA913">
        <v>0</v>
      </c>
      <c r="AB913">
        <v>0</v>
      </c>
      <c r="AC913">
        <v>150000</v>
      </c>
      <c r="AD913">
        <v>150000</v>
      </c>
      <c r="AF913" t="s">
        <v>5412</v>
      </c>
      <c r="AH913">
        <v>375999</v>
      </c>
    </row>
    <row r="914" spans="1:34" x14ac:dyDescent="0.25">
      <c r="A914" t="s">
        <v>8311</v>
      </c>
      <c r="B914" s="24">
        <v>45694</v>
      </c>
      <c r="C914" t="s">
        <v>8312</v>
      </c>
      <c r="D914" t="s">
        <v>8269</v>
      </c>
      <c r="E914" t="s">
        <v>8313</v>
      </c>
      <c r="F914" t="s">
        <v>8267</v>
      </c>
      <c r="G914" t="s">
        <v>8267</v>
      </c>
      <c r="H914">
        <f>Table1[[#This Row],[GrnPostDate]]-Table1[[#This Row],[PoDate]]</f>
        <v>6</v>
      </c>
      <c r="I914" t="s">
        <v>2319</v>
      </c>
      <c r="J914" t="s">
        <v>90</v>
      </c>
      <c r="K914" t="s">
        <v>8314</v>
      </c>
      <c r="M914">
        <v>20384</v>
      </c>
      <c r="O914" t="s">
        <v>8315</v>
      </c>
      <c r="P914">
        <v>4500</v>
      </c>
      <c r="Q914">
        <v>10</v>
      </c>
      <c r="R914">
        <v>10</v>
      </c>
      <c r="S914" s="25">
        <f>Table1[[#This Row],[RcvdQuantity]]/Table1[[#This Row],[POQty]]</f>
        <v>1</v>
      </c>
      <c r="T914">
        <v>0</v>
      </c>
      <c r="U914">
        <v>0</v>
      </c>
      <c r="V914">
        <v>0</v>
      </c>
      <c r="W914">
        <v>0</v>
      </c>
      <c r="X914">
        <v>4500</v>
      </c>
      <c r="Y914">
        <v>4500</v>
      </c>
      <c r="Z914">
        <v>4500</v>
      </c>
      <c r="AA914">
        <v>0</v>
      </c>
      <c r="AB914">
        <v>0</v>
      </c>
      <c r="AC914">
        <v>45000</v>
      </c>
      <c r="AD914">
        <v>45000</v>
      </c>
      <c r="AF914" t="s">
        <v>5412</v>
      </c>
      <c r="AH914">
        <v>376000</v>
      </c>
    </row>
    <row r="915" spans="1:34" x14ac:dyDescent="0.25">
      <c r="A915" t="s">
        <v>8316</v>
      </c>
      <c r="B915" s="24">
        <v>45693</v>
      </c>
      <c r="C915" t="s">
        <v>8317</v>
      </c>
      <c r="D915" t="s">
        <v>8286</v>
      </c>
      <c r="E915" t="s">
        <v>8318</v>
      </c>
      <c r="F915" t="s">
        <v>8271</v>
      </c>
      <c r="G915" t="s">
        <v>8271</v>
      </c>
      <c r="H915">
        <f>Table1[[#This Row],[GrnPostDate]]-Table1[[#This Row],[PoDate]]</f>
        <v>6</v>
      </c>
      <c r="I915" t="s">
        <v>5664</v>
      </c>
      <c r="J915" t="s">
        <v>119</v>
      </c>
      <c r="K915" t="s">
        <v>5665</v>
      </c>
      <c r="M915">
        <v>1057</v>
      </c>
      <c r="O915" t="s">
        <v>8319</v>
      </c>
      <c r="P915">
        <v>245.83</v>
      </c>
      <c r="Q915">
        <v>360</v>
      </c>
      <c r="R915">
        <v>360</v>
      </c>
      <c r="S915" s="25">
        <f>Table1[[#This Row],[RcvdQuantity]]/Table1[[#This Row],[POQty]]</f>
        <v>1</v>
      </c>
      <c r="T915">
        <v>0</v>
      </c>
      <c r="U915">
        <v>0</v>
      </c>
      <c r="V915">
        <v>0</v>
      </c>
      <c r="W915">
        <v>0</v>
      </c>
      <c r="X915">
        <v>245.83</v>
      </c>
      <c r="Y915">
        <v>245.83</v>
      </c>
      <c r="Z915">
        <v>245.83</v>
      </c>
      <c r="AA915">
        <v>0</v>
      </c>
      <c r="AB915">
        <v>0</v>
      </c>
      <c r="AC915">
        <v>88498.8</v>
      </c>
      <c r="AD915">
        <v>88498.8</v>
      </c>
      <c r="AF915" t="s">
        <v>5412</v>
      </c>
      <c r="AH915">
        <v>376001</v>
      </c>
    </row>
    <row r="916" spans="1:34" x14ac:dyDescent="0.25">
      <c r="A916" t="s">
        <v>8316</v>
      </c>
      <c r="B916" s="24">
        <v>45693</v>
      </c>
      <c r="C916" t="s">
        <v>8317</v>
      </c>
      <c r="D916" t="s">
        <v>8286</v>
      </c>
      <c r="E916" t="s">
        <v>8318</v>
      </c>
      <c r="F916" t="s">
        <v>8271</v>
      </c>
      <c r="G916" t="s">
        <v>8271</v>
      </c>
      <c r="H916">
        <f>Table1[[#This Row],[GrnPostDate]]-Table1[[#This Row],[PoDate]]</f>
        <v>6</v>
      </c>
      <c r="I916" t="s">
        <v>5664</v>
      </c>
      <c r="J916" t="s">
        <v>119</v>
      </c>
      <c r="K916" t="s">
        <v>5667</v>
      </c>
      <c r="M916">
        <v>14286</v>
      </c>
      <c r="O916" t="s">
        <v>8320</v>
      </c>
      <c r="P916">
        <v>245.83</v>
      </c>
      <c r="Q916">
        <v>360</v>
      </c>
      <c r="R916">
        <v>60</v>
      </c>
      <c r="S916" s="25">
        <f>Table1[[#This Row],[RcvdQuantity]]/Table1[[#This Row],[POQty]]</f>
        <v>0.16666666666666666</v>
      </c>
      <c r="T916">
        <v>300</v>
      </c>
      <c r="U916">
        <v>0</v>
      </c>
      <c r="V916">
        <v>0</v>
      </c>
      <c r="W916">
        <v>0</v>
      </c>
      <c r="X916">
        <v>245.83</v>
      </c>
      <c r="Y916">
        <v>245.83</v>
      </c>
      <c r="Z916">
        <v>245.83</v>
      </c>
      <c r="AA916">
        <v>0</v>
      </c>
      <c r="AB916">
        <v>0</v>
      </c>
      <c r="AC916">
        <v>14749.8</v>
      </c>
      <c r="AD916">
        <v>14749.8</v>
      </c>
      <c r="AF916" t="s">
        <v>5412</v>
      </c>
      <c r="AH916">
        <v>376002</v>
      </c>
    </row>
    <row r="917" spans="1:34" x14ac:dyDescent="0.25">
      <c r="A917" t="s">
        <v>8316</v>
      </c>
      <c r="B917" s="24">
        <v>45693</v>
      </c>
      <c r="C917" t="s">
        <v>8317</v>
      </c>
      <c r="D917" t="s">
        <v>8286</v>
      </c>
      <c r="E917" t="s">
        <v>8318</v>
      </c>
      <c r="F917" t="s">
        <v>8271</v>
      </c>
      <c r="G917" t="s">
        <v>8271</v>
      </c>
      <c r="H917">
        <f>Table1[[#This Row],[GrnPostDate]]-Table1[[#This Row],[PoDate]]</f>
        <v>6</v>
      </c>
      <c r="I917" t="s">
        <v>5664</v>
      </c>
      <c r="J917" t="s">
        <v>119</v>
      </c>
      <c r="K917" t="s">
        <v>8321</v>
      </c>
      <c r="M917">
        <v>32334</v>
      </c>
      <c r="O917" t="s">
        <v>8322</v>
      </c>
      <c r="P917">
        <v>412.5</v>
      </c>
      <c r="Q917">
        <v>360</v>
      </c>
      <c r="R917">
        <v>36</v>
      </c>
      <c r="S917" s="25">
        <f>Table1[[#This Row],[RcvdQuantity]]/Table1[[#This Row],[POQty]]</f>
        <v>0.1</v>
      </c>
      <c r="T917">
        <v>324</v>
      </c>
      <c r="U917">
        <v>0</v>
      </c>
      <c r="V917">
        <v>0</v>
      </c>
      <c r="W917">
        <v>0</v>
      </c>
      <c r="X917">
        <v>412.5</v>
      </c>
      <c r="Y917">
        <v>412.5</v>
      </c>
      <c r="Z917">
        <v>412.5</v>
      </c>
      <c r="AA917">
        <v>0</v>
      </c>
      <c r="AB917">
        <v>0</v>
      </c>
      <c r="AC917">
        <v>14850</v>
      </c>
      <c r="AD917">
        <v>14850</v>
      </c>
      <c r="AF917" t="s">
        <v>5412</v>
      </c>
      <c r="AH917">
        <v>376003</v>
      </c>
    </row>
    <row r="918" spans="1:34" x14ac:dyDescent="0.25">
      <c r="A918" t="s">
        <v>8316</v>
      </c>
      <c r="B918" s="24">
        <v>45693</v>
      </c>
      <c r="C918" t="s">
        <v>8317</v>
      </c>
      <c r="D918" t="s">
        <v>8286</v>
      </c>
      <c r="E918" t="s">
        <v>8318</v>
      </c>
      <c r="F918" t="s">
        <v>8271</v>
      </c>
      <c r="G918" t="s">
        <v>8271</v>
      </c>
      <c r="H918">
        <f>Table1[[#This Row],[GrnPostDate]]-Table1[[#This Row],[PoDate]]</f>
        <v>6</v>
      </c>
      <c r="I918" t="s">
        <v>5664</v>
      </c>
      <c r="J918" t="s">
        <v>119</v>
      </c>
      <c r="K918" t="s">
        <v>5667</v>
      </c>
      <c r="M918">
        <v>14286</v>
      </c>
      <c r="O918" t="s">
        <v>8323</v>
      </c>
      <c r="P918">
        <v>245.83</v>
      </c>
      <c r="Q918">
        <v>360</v>
      </c>
      <c r="R918">
        <v>84</v>
      </c>
      <c r="S918" s="25">
        <f>Table1[[#This Row],[RcvdQuantity]]/Table1[[#This Row],[POQty]]</f>
        <v>0.23333333333333334</v>
      </c>
      <c r="T918">
        <v>276</v>
      </c>
      <c r="U918">
        <v>0</v>
      </c>
      <c r="V918">
        <v>0</v>
      </c>
      <c r="W918">
        <v>0</v>
      </c>
      <c r="X918">
        <v>245.83</v>
      </c>
      <c r="Y918">
        <v>245.83</v>
      </c>
      <c r="Z918">
        <v>245.83</v>
      </c>
      <c r="AA918">
        <v>0</v>
      </c>
      <c r="AB918">
        <v>0</v>
      </c>
      <c r="AC918">
        <v>20649.72</v>
      </c>
      <c r="AD918">
        <v>20649.72</v>
      </c>
      <c r="AF918" t="s">
        <v>5412</v>
      </c>
      <c r="AH918">
        <v>376004</v>
      </c>
    </row>
    <row r="919" spans="1:34" x14ac:dyDescent="0.25">
      <c r="A919" t="s">
        <v>8316</v>
      </c>
      <c r="B919" s="24">
        <v>45693</v>
      </c>
      <c r="C919" t="s">
        <v>8317</v>
      </c>
      <c r="D919" t="s">
        <v>8286</v>
      </c>
      <c r="E919" t="s">
        <v>8318</v>
      </c>
      <c r="F919" t="s">
        <v>8271</v>
      </c>
      <c r="G919" t="s">
        <v>8271</v>
      </c>
      <c r="H919">
        <f>Table1[[#This Row],[GrnPostDate]]-Table1[[#This Row],[PoDate]]</f>
        <v>6</v>
      </c>
      <c r="I919" t="s">
        <v>5664</v>
      </c>
      <c r="J919" t="s">
        <v>119</v>
      </c>
      <c r="K919" t="s">
        <v>5667</v>
      </c>
      <c r="M919">
        <v>14286</v>
      </c>
      <c r="O919" t="s">
        <v>8324</v>
      </c>
      <c r="P919">
        <v>245.83</v>
      </c>
      <c r="Q919">
        <v>360</v>
      </c>
      <c r="R919">
        <v>216</v>
      </c>
      <c r="S919" s="25">
        <f>Table1[[#This Row],[RcvdQuantity]]/Table1[[#This Row],[POQty]]</f>
        <v>0.6</v>
      </c>
      <c r="T919">
        <v>144</v>
      </c>
      <c r="U919">
        <v>0</v>
      </c>
      <c r="V919">
        <v>0</v>
      </c>
      <c r="W919">
        <v>0</v>
      </c>
      <c r="X919">
        <v>245.83</v>
      </c>
      <c r="Y919">
        <v>245.83</v>
      </c>
      <c r="Z919">
        <v>245.83</v>
      </c>
      <c r="AA919">
        <v>0</v>
      </c>
      <c r="AB919">
        <v>0</v>
      </c>
      <c r="AC919">
        <v>53099.28</v>
      </c>
      <c r="AD919">
        <v>53099.28</v>
      </c>
      <c r="AF919" t="s">
        <v>5412</v>
      </c>
      <c r="AH919">
        <v>376005</v>
      </c>
    </row>
    <row r="920" spans="1:34" x14ac:dyDescent="0.25">
      <c r="A920" t="s">
        <v>8316</v>
      </c>
      <c r="B920" s="24">
        <v>45693</v>
      </c>
      <c r="C920" t="s">
        <v>8317</v>
      </c>
      <c r="D920" t="s">
        <v>8286</v>
      </c>
      <c r="E920" t="s">
        <v>8318</v>
      </c>
      <c r="F920" t="s">
        <v>8271</v>
      </c>
      <c r="G920" t="s">
        <v>8271</v>
      </c>
      <c r="H920">
        <f>Table1[[#This Row],[GrnPostDate]]-Table1[[#This Row],[PoDate]]</f>
        <v>6</v>
      </c>
      <c r="I920" t="s">
        <v>5664</v>
      </c>
      <c r="J920" t="s">
        <v>119</v>
      </c>
      <c r="K920" t="s">
        <v>8321</v>
      </c>
      <c r="M920">
        <v>32334</v>
      </c>
      <c r="O920" t="s">
        <v>8325</v>
      </c>
      <c r="P920">
        <v>412.5</v>
      </c>
      <c r="Q920">
        <v>360</v>
      </c>
      <c r="R920">
        <v>36</v>
      </c>
      <c r="S920" s="25">
        <f>Table1[[#This Row],[RcvdQuantity]]/Table1[[#This Row],[POQty]]</f>
        <v>0.1</v>
      </c>
      <c r="T920">
        <v>324</v>
      </c>
      <c r="U920">
        <v>0</v>
      </c>
      <c r="V920">
        <v>0</v>
      </c>
      <c r="W920">
        <v>0</v>
      </c>
      <c r="X920">
        <v>412.5</v>
      </c>
      <c r="Y920">
        <v>412.5</v>
      </c>
      <c r="Z920">
        <v>412.5</v>
      </c>
      <c r="AA920">
        <v>0</v>
      </c>
      <c r="AB920">
        <v>0</v>
      </c>
      <c r="AC920">
        <v>14850</v>
      </c>
      <c r="AD920">
        <v>14850</v>
      </c>
      <c r="AF920" t="s">
        <v>5412</v>
      </c>
      <c r="AH920">
        <v>376006</v>
      </c>
    </row>
    <row r="921" spans="1:34" x14ac:dyDescent="0.25">
      <c r="A921" t="s">
        <v>8326</v>
      </c>
      <c r="B921" s="24">
        <v>45695</v>
      </c>
      <c r="C921" t="s">
        <v>8327</v>
      </c>
      <c r="D921" t="s">
        <v>8269</v>
      </c>
      <c r="E921" t="s">
        <v>8328</v>
      </c>
      <c r="F921" t="s">
        <v>8271</v>
      </c>
      <c r="G921" t="s">
        <v>8271</v>
      </c>
      <c r="H921">
        <f>Table1[[#This Row],[GrnPostDate]]-Table1[[#This Row],[PoDate]]</f>
        <v>4</v>
      </c>
      <c r="I921" t="s">
        <v>5408</v>
      </c>
      <c r="J921" t="s">
        <v>6464</v>
      </c>
      <c r="K921" t="s">
        <v>6465</v>
      </c>
      <c r="M921">
        <v>58093</v>
      </c>
      <c r="O921" t="s">
        <v>6466</v>
      </c>
      <c r="P921">
        <v>393</v>
      </c>
      <c r="Q921">
        <v>100</v>
      </c>
      <c r="R921">
        <v>100</v>
      </c>
      <c r="S921" s="25">
        <f>Table1[[#This Row],[RcvdQuantity]]/Table1[[#This Row],[POQty]]</f>
        <v>1</v>
      </c>
      <c r="T921">
        <v>0</v>
      </c>
      <c r="U921">
        <v>0</v>
      </c>
      <c r="V921">
        <v>0</v>
      </c>
      <c r="W921">
        <v>0</v>
      </c>
      <c r="X921">
        <v>393</v>
      </c>
      <c r="Y921">
        <v>393</v>
      </c>
      <c r="Z921">
        <v>393</v>
      </c>
      <c r="AA921">
        <v>0</v>
      </c>
      <c r="AB921">
        <v>0</v>
      </c>
      <c r="AC921">
        <v>39300</v>
      </c>
      <c r="AD921">
        <v>39300</v>
      </c>
      <c r="AF921" t="s">
        <v>5412</v>
      </c>
      <c r="AH921">
        <v>376037</v>
      </c>
    </row>
    <row r="922" spans="1:34" x14ac:dyDescent="0.25">
      <c r="A922" t="s">
        <v>8329</v>
      </c>
      <c r="B922" s="24">
        <v>45694</v>
      </c>
      <c r="C922" t="s">
        <v>8330</v>
      </c>
      <c r="D922" t="s">
        <v>8269</v>
      </c>
      <c r="E922" t="s">
        <v>8331</v>
      </c>
      <c r="F922" t="s">
        <v>8271</v>
      </c>
      <c r="G922" t="s">
        <v>8271</v>
      </c>
      <c r="H922">
        <f>Table1[[#This Row],[GrnPostDate]]-Table1[[#This Row],[PoDate]]</f>
        <v>5</v>
      </c>
      <c r="I922" t="s">
        <v>5408</v>
      </c>
      <c r="J922" t="s">
        <v>5409</v>
      </c>
      <c r="K922" t="s">
        <v>8332</v>
      </c>
      <c r="L922" t="s">
        <v>8333</v>
      </c>
      <c r="M922">
        <v>8079</v>
      </c>
      <c r="O922" t="s">
        <v>8334</v>
      </c>
      <c r="P922">
        <v>7.7</v>
      </c>
      <c r="Q922">
        <v>500</v>
      </c>
      <c r="R922">
        <v>500</v>
      </c>
      <c r="S922" s="25">
        <f>Table1[[#This Row],[RcvdQuantity]]/Table1[[#This Row],[POQty]]</f>
        <v>1</v>
      </c>
      <c r="T922">
        <v>0</v>
      </c>
      <c r="U922">
        <v>0</v>
      </c>
      <c r="V922">
        <v>0</v>
      </c>
      <c r="W922">
        <v>0</v>
      </c>
      <c r="X922">
        <v>7.7</v>
      </c>
      <c r="Y922">
        <v>7.7</v>
      </c>
      <c r="Z922">
        <v>7.7</v>
      </c>
      <c r="AA922">
        <v>0</v>
      </c>
      <c r="AB922">
        <v>0</v>
      </c>
      <c r="AC922">
        <v>3850</v>
      </c>
      <c r="AD922">
        <v>3850</v>
      </c>
      <c r="AF922" t="s">
        <v>5412</v>
      </c>
      <c r="AH922">
        <v>376038</v>
      </c>
    </row>
    <row r="923" spans="1:34" x14ac:dyDescent="0.25">
      <c r="A923" t="s">
        <v>8335</v>
      </c>
      <c r="B923" s="24">
        <v>45694</v>
      </c>
      <c r="C923" t="s">
        <v>8336</v>
      </c>
      <c r="D923" t="s">
        <v>8269</v>
      </c>
      <c r="E923" t="s">
        <v>8337</v>
      </c>
      <c r="F923" t="s">
        <v>8271</v>
      </c>
      <c r="G923" t="s">
        <v>8271</v>
      </c>
      <c r="H923">
        <f>Table1[[#This Row],[GrnPostDate]]-Table1[[#This Row],[PoDate]]</f>
        <v>5</v>
      </c>
      <c r="I923" t="s">
        <v>5408</v>
      </c>
      <c r="J923" t="s">
        <v>5816</v>
      </c>
      <c r="K923" t="s">
        <v>8338</v>
      </c>
      <c r="L923" t="s">
        <v>8339</v>
      </c>
      <c r="M923">
        <v>7437</v>
      </c>
      <c r="O923" t="s">
        <v>8340</v>
      </c>
      <c r="P923">
        <v>31</v>
      </c>
      <c r="Q923">
        <v>400</v>
      </c>
      <c r="R923">
        <v>400</v>
      </c>
      <c r="S923" s="25">
        <f>Table1[[#This Row],[RcvdQuantity]]/Table1[[#This Row],[POQty]]</f>
        <v>1</v>
      </c>
      <c r="T923">
        <v>0</v>
      </c>
      <c r="U923">
        <v>0</v>
      </c>
      <c r="V923">
        <v>0</v>
      </c>
      <c r="W923">
        <v>0</v>
      </c>
      <c r="X923">
        <v>31</v>
      </c>
      <c r="Y923">
        <v>31</v>
      </c>
      <c r="Z923">
        <v>31</v>
      </c>
      <c r="AA923">
        <v>0</v>
      </c>
      <c r="AB923">
        <v>0</v>
      </c>
      <c r="AC923">
        <v>12400</v>
      </c>
      <c r="AD923">
        <v>12400</v>
      </c>
      <c r="AF923" t="s">
        <v>5412</v>
      </c>
      <c r="AH923">
        <v>376039</v>
      </c>
    </row>
    <row r="924" spans="1:34" x14ac:dyDescent="0.25">
      <c r="A924" t="s">
        <v>8341</v>
      </c>
      <c r="B924" s="24">
        <v>45686</v>
      </c>
      <c r="C924" t="s">
        <v>8342</v>
      </c>
      <c r="D924" t="s">
        <v>8269</v>
      </c>
      <c r="E924" t="s">
        <v>8343</v>
      </c>
      <c r="F924" t="s">
        <v>8271</v>
      </c>
      <c r="G924" t="s">
        <v>8271</v>
      </c>
      <c r="H924">
        <f>Table1[[#This Row],[GrnPostDate]]-Table1[[#This Row],[PoDate]]</f>
        <v>13</v>
      </c>
      <c r="I924" t="s">
        <v>1031</v>
      </c>
      <c r="J924" t="s">
        <v>5816</v>
      </c>
      <c r="K924" t="s">
        <v>8344</v>
      </c>
      <c r="L924" t="s">
        <v>8345</v>
      </c>
      <c r="M924">
        <v>7043</v>
      </c>
      <c r="O924" t="s">
        <v>8346</v>
      </c>
      <c r="P924">
        <v>230</v>
      </c>
      <c r="Q924">
        <v>300</v>
      </c>
      <c r="R924">
        <v>300</v>
      </c>
      <c r="S924" s="25">
        <f>Table1[[#This Row],[RcvdQuantity]]/Table1[[#This Row],[POQty]]</f>
        <v>1</v>
      </c>
      <c r="T924">
        <v>0</v>
      </c>
      <c r="U924">
        <v>0</v>
      </c>
      <c r="V924">
        <v>0</v>
      </c>
      <c r="W924">
        <v>0</v>
      </c>
      <c r="X924">
        <v>230</v>
      </c>
      <c r="Y924">
        <v>230</v>
      </c>
      <c r="Z924">
        <v>230</v>
      </c>
      <c r="AA924">
        <v>0</v>
      </c>
      <c r="AB924">
        <v>0</v>
      </c>
      <c r="AC924">
        <v>69000</v>
      </c>
      <c r="AD924">
        <v>69000</v>
      </c>
      <c r="AF924" t="s">
        <v>5412</v>
      </c>
      <c r="AH924">
        <v>376040</v>
      </c>
    </row>
    <row r="925" spans="1:34" x14ac:dyDescent="0.25">
      <c r="A925" t="s">
        <v>8347</v>
      </c>
      <c r="B925" s="24">
        <v>45695</v>
      </c>
      <c r="C925" t="s">
        <v>8348</v>
      </c>
      <c r="D925" t="s">
        <v>8269</v>
      </c>
      <c r="E925" t="s">
        <v>8349</v>
      </c>
      <c r="F925" t="s">
        <v>8271</v>
      </c>
      <c r="G925" t="s">
        <v>8271</v>
      </c>
      <c r="H925">
        <f>Table1[[#This Row],[GrnPostDate]]-Table1[[#This Row],[PoDate]]</f>
        <v>4</v>
      </c>
      <c r="I925" t="s">
        <v>505</v>
      </c>
      <c r="J925" t="s">
        <v>5472</v>
      </c>
      <c r="K925" t="s">
        <v>8350</v>
      </c>
      <c r="L925" t="s">
        <v>8351</v>
      </c>
      <c r="M925">
        <v>7717</v>
      </c>
      <c r="O925" t="s">
        <v>8352</v>
      </c>
      <c r="P925">
        <v>6000</v>
      </c>
      <c r="Q925">
        <v>10</v>
      </c>
      <c r="R925">
        <v>6</v>
      </c>
      <c r="S925" s="25">
        <f>Table1[[#This Row],[RcvdQuantity]]/Table1[[#This Row],[POQty]]</f>
        <v>0.6</v>
      </c>
      <c r="T925">
        <v>4</v>
      </c>
      <c r="U925">
        <v>0</v>
      </c>
      <c r="V925">
        <v>0</v>
      </c>
      <c r="W925">
        <v>0</v>
      </c>
      <c r="X925">
        <v>6000</v>
      </c>
      <c r="Y925">
        <v>6000</v>
      </c>
      <c r="Z925">
        <v>6000</v>
      </c>
      <c r="AA925">
        <v>0</v>
      </c>
      <c r="AB925">
        <v>0</v>
      </c>
      <c r="AC925">
        <v>36000</v>
      </c>
      <c r="AD925">
        <v>36000</v>
      </c>
      <c r="AF925" t="s">
        <v>5412</v>
      </c>
      <c r="AH925">
        <v>376041</v>
      </c>
    </row>
    <row r="926" spans="1:34" x14ac:dyDescent="0.25">
      <c r="A926" t="s">
        <v>8347</v>
      </c>
      <c r="B926" s="24">
        <v>45695</v>
      </c>
      <c r="C926" t="s">
        <v>8348</v>
      </c>
      <c r="D926" t="s">
        <v>8269</v>
      </c>
      <c r="E926" t="s">
        <v>8349</v>
      </c>
      <c r="F926" t="s">
        <v>8271</v>
      </c>
      <c r="G926" t="s">
        <v>8271</v>
      </c>
      <c r="H926">
        <f>Table1[[#This Row],[GrnPostDate]]-Table1[[#This Row],[PoDate]]</f>
        <v>4</v>
      </c>
      <c r="I926" t="s">
        <v>505</v>
      </c>
      <c r="J926" t="s">
        <v>5472</v>
      </c>
      <c r="K926" t="s">
        <v>8350</v>
      </c>
      <c r="L926" t="s">
        <v>8351</v>
      </c>
      <c r="M926">
        <v>7717</v>
      </c>
      <c r="O926" t="s">
        <v>8353</v>
      </c>
      <c r="P926">
        <v>6000</v>
      </c>
      <c r="Q926">
        <v>10</v>
      </c>
      <c r="R926">
        <v>4</v>
      </c>
      <c r="S926" s="25">
        <f>Table1[[#This Row],[RcvdQuantity]]/Table1[[#This Row],[POQty]]</f>
        <v>0.4</v>
      </c>
      <c r="T926">
        <v>6</v>
      </c>
      <c r="U926">
        <v>0</v>
      </c>
      <c r="V926">
        <v>0</v>
      </c>
      <c r="W926">
        <v>0</v>
      </c>
      <c r="X926">
        <v>6000</v>
      </c>
      <c r="Y926">
        <v>6000</v>
      </c>
      <c r="Z926">
        <v>6000</v>
      </c>
      <c r="AA926">
        <v>0</v>
      </c>
      <c r="AB926">
        <v>0</v>
      </c>
      <c r="AC926">
        <v>24000</v>
      </c>
      <c r="AD926">
        <v>24000</v>
      </c>
      <c r="AF926" t="s">
        <v>5412</v>
      </c>
      <c r="AH926">
        <v>376042</v>
      </c>
    </row>
    <row r="927" spans="1:34" x14ac:dyDescent="0.25">
      <c r="A927" t="s">
        <v>8354</v>
      </c>
      <c r="B927" s="24">
        <v>45694</v>
      </c>
      <c r="C927" t="s">
        <v>8355</v>
      </c>
      <c r="D927" t="s">
        <v>8269</v>
      </c>
      <c r="E927" t="s">
        <v>8356</v>
      </c>
      <c r="F927" t="s">
        <v>8267</v>
      </c>
      <c r="G927" t="s">
        <v>8267</v>
      </c>
      <c r="H927">
        <f>Table1[[#This Row],[GrnPostDate]]-Table1[[#This Row],[PoDate]]</f>
        <v>6</v>
      </c>
      <c r="I927" t="s">
        <v>7094</v>
      </c>
      <c r="J927" t="s">
        <v>90</v>
      </c>
      <c r="K927" t="s">
        <v>7095</v>
      </c>
      <c r="M927">
        <v>11501</v>
      </c>
      <c r="O927" t="s">
        <v>7096</v>
      </c>
      <c r="P927">
        <v>3</v>
      </c>
      <c r="Q927">
        <v>5000</v>
      </c>
      <c r="R927">
        <v>5000</v>
      </c>
      <c r="S927" s="25">
        <f>Table1[[#This Row],[RcvdQuantity]]/Table1[[#This Row],[POQty]]</f>
        <v>1</v>
      </c>
      <c r="T927">
        <v>0</v>
      </c>
      <c r="U927">
        <v>0</v>
      </c>
      <c r="V927">
        <v>0</v>
      </c>
      <c r="W927">
        <v>0</v>
      </c>
      <c r="X927">
        <v>3</v>
      </c>
      <c r="Y927">
        <v>3</v>
      </c>
      <c r="Z927">
        <v>3</v>
      </c>
      <c r="AA927">
        <v>0</v>
      </c>
      <c r="AB927">
        <v>0</v>
      </c>
      <c r="AC927">
        <v>15000</v>
      </c>
      <c r="AD927">
        <v>15000</v>
      </c>
      <c r="AF927" t="s">
        <v>5412</v>
      </c>
      <c r="AH927">
        <v>376054</v>
      </c>
    </row>
    <row r="928" spans="1:34" x14ac:dyDescent="0.25">
      <c r="A928" t="s">
        <v>8354</v>
      </c>
      <c r="B928" s="24">
        <v>45694</v>
      </c>
      <c r="C928" t="s">
        <v>8355</v>
      </c>
      <c r="D928" t="s">
        <v>8269</v>
      </c>
      <c r="E928" t="s">
        <v>8356</v>
      </c>
      <c r="F928" t="s">
        <v>8267</v>
      </c>
      <c r="G928" t="s">
        <v>8267</v>
      </c>
      <c r="H928">
        <f>Table1[[#This Row],[GrnPostDate]]-Table1[[#This Row],[PoDate]]</f>
        <v>6</v>
      </c>
      <c r="I928" t="s">
        <v>7094</v>
      </c>
      <c r="J928" t="s">
        <v>6258</v>
      </c>
      <c r="K928" t="s">
        <v>8357</v>
      </c>
      <c r="M928">
        <v>15621</v>
      </c>
      <c r="O928" t="s">
        <v>7098</v>
      </c>
      <c r="P928">
        <v>700</v>
      </c>
      <c r="Q928">
        <v>200</v>
      </c>
      <c r="R928">
        <v>200</v>
      </c>
      <c r="S928" s="25">
        <f>Table1[[#This Row],[RcvdQuantity]]/Table1[[#This Row],[POQty]]</f>
        <v>1</v>
      </c>
      <c r="T928">
        <v>0</v>
      </c>
      <c r="U928">
        <v>0</v>
      </c>
      <c r="V928">
        <v>0</v>
      </c>
      <c r="W928">
        <v>0</v>
      </c>
      <c r="X928">
        <v>700</v>
      </c>
      <c r="Y928">
        <v>700</v>
      </c>
      <c r="Z928">
        <v>700</v>
      </c>
      <c r="AA928">
        <v>0</v>
      </c>
      <c r="AB928">
        <v>0</v>
      </c>
      <c r="AC928">
        <v>140000</v>
      </c>
      <c r="AD928">
        <v>140000</v>
      </c>
      <c r="AF928" t="s">
        <v>5412</v>
      </c>
      <c r="AH928">
        <v>376055</v>
      </c>
    </row>
    <row r="929" spans="1:34" x14ac:dyDescent="0.25">
      <c r="A929" t="s">
        <v>8354</v>
      </c>
      <c r="B929" s="24">
        <v>45694</v>
      </c>
      <c r="C929" t="s">
        <v>8355</v>
      </c>
      <c r="D929" t="s">
        <v>8269</v>
      </c>
      <c r="E929" t="s">
        <v>8356</v>
      </c>
      <c r="F929" t="s">
        <v>8267</v>
      </c>
      <c r="G929" t="s">
        <v>8267</v>
      </c>
      <c r="H929">
        <f>Table1[[#This Row],[GrnPostDate]]-Table1[[#This Row],[PoDate]]</f>
        <v>6</v>
      </c>
      <c r="I929" t="s">
        <v>7094</v>
      </c>
      <c r="J929" t="s">
        <v>5472</v>
      </c>
      <c r="K929" t="s">
        <v>7097</v>
      </c>
      <c r="M929">
        <v>11502</v>
      </c>
      <c r="O929" t="s">
        <v>7098</v>
      </c>
      <c r="P929">
        <v>28</v>
      </c>
      <c r="Q929">
        <v>5000</v>
      </c>
      <c r="R929">
        <v>5000</v>
      </c>
      <c r="S929" s="25">
        <f>Table1[[#This Row],[RcvdQuantity]]/Table1[[#This Row],[POQty]]</f>
        <v>1</v>
      </c>
      <c r="T929">
        <v>0</v>
      </c>
      <c r="U929">
        <v>0</v>
      </c>
      <c r="V929">
        <v>0</v>
      </c>
      <c r="W929">
        <v>0</v>
      </c>
      <c r="X929">
        <v>28</v>
      </c>
      <c r="Y929">
        <v>28</v>
      </c>
      <c r="Z929">
        <v>28</v>
      </c>
      <c r="AA929">
        <v>0</v>
      </c>
      <c r="AB929">
        <v>0</v>
      </c>
      <c r="AC929">
        <v>140000</v>
      </c>
      <c r="AD929">
        <v>140000</v>
      </c>
      <c r="AF929" t="s">
        <v>5412</v>
      </c>
      <c r="AH929">
        <v>376056</v>
      </c>
    </row>
    <row r="930" spans="1:34" x14ac:dyDescent="0.25">
      <c r="A930" t="s">
        <v>6984</v>
      </c>
      <c r="B930" s="24">
        <v>45671</v>
      </c>
      <c r="C930" t="s">
        <v>8358</v>
      </c>
      <c r="D930" t="s">
        <v>6753</v>
      </c>
      <c r="E930" t="s">
        <v>8359</v>
      </c>
      <c r="F930" t="s">
        <v>8267</v>
      </c>
      <c r="G930" t="s">
        <v>8267</v>
      </c>
      <c r="H930">
        <f>Table1[[#This Row],[GrnPostDate]]-Table1[[#This Row],[PoDate]]</f>
        <v>29</v>
      </c>
      <c r="I930" t="s">
        <v>1369</v>
      </c>
      <c r="J930" t="s">
        <v>6987</v>
      </c>
      <c r="K930" t="s">
        <v>6995</v>
      </c>
      <c r="M930">
        <v>14617</v>
      </c>
      <c r="O930" t="s">
        <v>6996</v>
      </c>
      <c r="P930">
        <v>2500</v>
      </c>
      <c r="Q930">
        <v>1</v>
      </c>
      <c r="R930">
        <v>1</v>
      </c>
      <c r="S930" s="25">
        <f>Table1[[#This Row],[RcvdQuantity]]/Table1[[#This Row],[POQty]]</f>
        <v>1</v>
      </c>
      <c r="T930">
        <v>0</v>
      </c>
      <c r="U930">
        <v>0</v>
      </c>
      <c r="V930">
        <v>0</v>
      </c>
      <c r="W930">
        <v>0</v>
      </c>
      <c r="X930">
        <v>2500</v>
      </c>
      <c r="Y930">
        <v>2500</v>
      </c>
      <c r="Z930">
        <v>2500</v>
      </c>
      <c r="AA930">
        <v>0</v>
      </c>
      <c r="AB930">
        <v>0</v>
      </c>
      <c r="AC930">
        <v>2500</v>
      </c>
      <c r="AD930">
        <v>2500</v>
      </c>
      <c r="AF930" t="s">
        <v>5412</v>
      </c>
      <c r="AH930">
        <v>376061</v>
      </c>
    </row>
    <row r="931" spans="1:34" x14ac:dyDescent="0.25">
      <c r="A931" t="s">
        <v>8360</v>
      </c>
      <c r="B931" s="24">
        <v>45685</v>
      </c>
      <c r="C931" t="s">
        <v>8361</v>
      </c>
      <c r="D931" t="s">
        <v>7756</v>
      </c>
      <c r="E931" t="s">
        <v>8362</v>
      </c>
      <c r="F931" t="s">
        <v>8267</v>
      </c>
      <c r="G931" t="s">
        <v>8267</v>
      </c>
      <c r="H931">
        <f>Table1[[#This Row],[GrnPostDate]]-Table1[[#This Row],[PoDate]]</f>
        <v>15</v>
      </c>
      <c r="I931" t="s">
        <v>5898</v>
      </c>
      <c r="J931" t="s">
        <v>52</v>
      </c>
      <c r="K931" t="s">
        <v>6167</v>
      </c>
      <c r="M931">
        <v>59177</v>
      </c>
      <c r="O931" t="s">
        <v>6168</v>
      </c>
      <c r="P931">
        <v>56168.17</v>
      </c>
      <c r="Q931">
        <v>2</v>
      </c>
      <c r="R931">
        <v>2</v>
      </c>
      <c r="S931" s="25">
        <f>Table1[[#This Row],[RcvdQuantity]]/Table1[[#This Row],[POQty]]</f>
        <v>1</v>
      </c>
      <c r="T931">
        <v>0</v>
      </c>
      <c r="U931">
        <v>0</v>
      </c>
      <c r="V931">
        <v>0</v>
      </c>
      <c r="W931">
        <v>0</v>
      </c>
      <c r="X931">
        <v>56168.17</v>
      </c>
      <c r="Y931">
        <v>56168.17</v>
      </c>
      <c r="Z931">
        <v>56168.17</v>
      </c>
      <c r="AA931">
        <v>0</v>
      </c>
      <c r="AB931">
        <v>0</v>
      </c>
      <c r="AC931">
        <v>112336.34</v>
      </c>
      <c r="AD931">
        <v>112336.34</v>
      </c>
      <c r="AF931" t="s">
        <v>5503</v>
      </c>
      <c r="AH931">
        <v>376076</v>
      </c>
    </row>
    <row r="932" spans="1:34" x14ac:dyDescent="0.25">
      <c r="A932" t="s">
        <v>8363</v>
      </c>
      <c r="B932" s="24">
        <v>45695</v>
      </c>
      <c r="C932" t="s">
        <v>8364</v>
      </c>
      <c r="D932" t="s">
        <v>7987</v>
      </c>
      <c r="E932" t="s">
        <v>8365</v>
      </c>
      <c r="F932" t="s">
        <v>8267</v>
      </c>
      <c r="G932" t="s">
        <v>8267</v>
      </c>
      <c r="H932">
        <f>Table1[[#This Row],[GrnPostDate]]-Table1[[#This Row],[PoDate]]</f>
        <v>5</v>
      </c>
      <c r="I932" t="s">
        <v>5594</v>
      </c>
      <c r="J932" t="s">
        <v>854</v>
      </c>
      <c r="K932" t="s">
        <v>5595</v>
      </c>
      <c r="M932">
        <v>1173</v>
      </c>
      <c r="O932" t="s">
        <v>37</v>
      </c>
      <c r="P932">
        <v>168.6</v>
      </c>
      <c r="Q932">
        <v>4270</v>
      </c>
      <c r="R932">
        <v>4270</v>
      </c>
      <c r="S932" s="25">
        <f>Table1[[#This Row],[RcvdQuantity]]/Table1[[#This Row],[POQty]]</f>
        <v>1</v>
      </c>
      <c r="T932">
        <v>0</v>
      </c>
      <c r="U932">
        <v>0</v>
      </c>
      <c r="V932">
        <v>0</v>
      </c>
      <c r="W932">
        <v>0</v>
      </c>
      <c r="X932">
        <v>168.6</v>
      </c>
      <c r="Y932">
        <v>168.6</v>
      </c>
      <c r="Z932">
        <v>168.6</v>
      </c>
      <c r="AA932">
        <v>0</v>
      </c>
      <c r="AB932">
        <v>0</v>
      </c>
      <c r="AC932">
        <v>719922</v>
      </c>
      <c r="AD932">
        <v>719922</v>
      </c>
      <c r="AF932" t="s">
        <v>5503</v>
      </c>
      <c r="AH932">
        <v>376098</v>
      </c>
    </row>
    <row r="933" spans="1:34" x14ac:dyDescent="0.25">
      <c r="A933" t="s">
        <v>8366</v>
      </c>
      <c r="B933" s="24">
        <v>45693</v>
      </c>
      <c r="C933" t="s">
        <v>8367</v>
      </c>
      <c r="D933" t="s">
        <v>6648</v>
      </c>
      <c r="E933" t="s">
        <v>8368</v>
      </c>
      <c r="F933" t="s">
        <v>8267</v>
      </c>
      <c r="G933" t="s">
        <v>8267</v>
      </c>
      <c r="H933">
        <f>Table1[[#This Row],[GrnPostDate]]-Table1[[#This Row],[PoDate]]</f>
        <v>7</v>
      </c>
      <c r="I933" t="s">
        <v>5594</v>
      </c>
      <c r="J933" t="s">
        <v>854</v>
      </c>
      <c r="K933" t="s">
        <v>8369</v>
      </c>
      <c r="M933">
        <v>1277</v>
      </c>
      <c r="O933" t="s">
        <v>37</v>
      </c>
      <c r="P933">
        <v>177.8</v>
      </c>
      <c r="Q933">
        <v>39.08</v>
      </c>
      <c r="R933">
        <v>39</v>
      </c>
      <c r="S933" s="25">
        <f>Table1[[#This Row],[RcvdQuantity]]/Table1[[#This Row],[POQty]]</f>
        <v>0.99795291709314227</v>
      </c>
      <c r="T933">
        <v>0.08</v>
      </c>
      <c r="U933">
        <v>0</v>
      </c>
      <c r="V933">
        <v>0</v>
      </c>
      <c r="W933">
        <v>0</v>
      </c>
      <c r="X933">
        <v>177.8</v>
      </c>
      <c r="Y933">
        <v>177.8</v>
      </c>
      <c r="Z933">
        <v>177.8</v>
      </c>
      <c r="AA933">
        <v>0</v>
      </c>
      <c r="AB933">
        <v>0</v>
      </c>
      <c r="AC933">
        <v>6934.2</v>
      </c>
      <c r="AD933">
        <v>6934.2</v>
      </c>
      <c r="AF933" t="s">
        <v>5503</v>
      </c>
      <c r="AH933">
        <v>376135</v>
      </c>
    </row>
    <row r="934" spans="1:34" x14ac:dyDescent="0.25">
      <c r="A934" t="s">
        <v>8370</v>
      </c>
      <c r="B934" s="24">
        <v>45688</v>
      </c>
      <c r="C934" t="s">
        <v>8371</v>
      </c>
      <c r="D934" t="s">
        <v>8269</v>
      </c>
      <c r="E934" t="s">
        <v>8372</v>
      </c>
      <c r="F934" t="s">
        <v>8267</v>
      </c>
      <c r="G934" t="s">
        <v>8267</v>
      </c>
      <c r="H934">
        <f>Table1[[#This Row],[GrnPostDate]]-Table1[[#This Row],[PoDate]]</f>
        <v>12</v>
      </c>
      <c r="I934" t="s">
        <v>505</v>
      </c>
      <c r="J934" t="s">
        <v>5472</v>
      </c>
      <c r="K934" t="s">
        <v>8373</v>
      </c>
      <c r="L934" t="s">
        <v>8374</v>
      </c>
      <c r="M934">
        <v>7459</v>
      </c>
      <c r="O934" t="s">
        <v>3956</v>
      </c>
      <c r="P934">
        <v>470</v>
      </c>
      <c r="Q934">
        <v>20</v>
      </c>
      <c r="R934">
        <v>20</v>
      </c>
      <c r="S934" s="25">
        <f>Table1[[#This Row],[RcvdQuantity]]/Table1[[#This Row],[POQty]]</f>
        <v>1</v>
      </c>
      <c r="T934">
        <v>0</v>
      </c>
      <c r="U934">
        <v>0</v>
      </c>
      <c r="V934">
        <v>0</v>
      </c>
      <c r="W934">
        <v>0</v>
      </c>
      <c r="X934">
        <v>470</v>
      </c>
      <c r="Y934">
        <v>470</v>
      </c>
      <c r="Z934">
        <v>470</v>
      </c>
      <c r="AA934">
        <v>0</v>
      </c>
      <c r="AB934">
        <v>0</v>
      </c>
      <c r="AC934">
        <v>9400</v>
      </c>
      <c r="AD934">
        <v>9400</v>
      </c>
      <c r="AF934" t="s">
        <v>5412</v>
      </c>
      <c r="AH934">
        <v>376332</v>
      </c>
    </row>
    <row r="935" spans="1:34" x14ac:dyDescent="0.25">
      <c r="A935" t="s">
        <v>8375</v>
      </c>
      <c r="B935" s="24">
        <v>45698</v>
      </c>
      <c r="C935" t="s">
        <v>8376</v>
      </c>
      <c r="D935" t="s">
        <v>8286</v>
      </c>
      <c r="E935" t="s">
        <v>8377</v>
      </c>
      <c r="F935" t="s">
        <v>8267</v>
      </c>
      <c r="G935" t="s">
        <v>8267</v>
      </c>
      <c r="H935">
        <f>Table1[[#This Row],[GrnPostDate]]-Table1[[#This Row],[PoDate]]</f>
        <v>2</v>
      </c>
      <c r="I935" t="s">
        <v>780</v>
      </c>
      <c r="J935" t="s">
        <v>52</v>
      </c>
      <c r="K935" t="s">
        <v>5630</v>
      </c>
      <c r="M935">
        <v>9961</v>
      </c>
      <c r="O935" t="s">
        <v>6684</v>
      </c>
      <c r="P935">
        <v>20000</v>
      </c>
      <c r="Q935">
        <v>3</v>
      </c>
      <c r="R935">
        <v>3</v>
      </c>
      <c r="S935" s="25">
        <f>Table1[[#This Row],[RcvdQuantity]]/Table1[[#This Row],[POQty]]</f>
        <v>1</v>
      </c>
      <c r="T935">
        <v>0</v>
      </c>
      <c r="U935">
        <v>0</v>
      </c>
      <c r="V935">
        <v>16</v>
      </c>
      <c r="W935">
        <v>9600</v>
      </c>
      <c r="X935">
        <v>23200</v>
      </c>
      <c r="Y935">
        <v>23200</v>
      </c>
      <c r="Z935">
        <v>23200</v>
      </c>
      <c r="AA935">
        <v>0</v>
      </c>
      <c r="AB935">
        <v>0</v>
      </c>
      <c r="AC935">
        <v>69600</v>
      </c>
      <c r="AD935">
        <v>79200</v>
      </c>
      <c r="AF935" t="s">
        <v>5412</v>
      </c>
      <c r="AH935">
        <v>376361</v>
      </c>
    </row>
    <row r="936" spans="1:34" x14ac:dyDescent="0.25">
      <c r="A936" t="s">
        <v>8375</v>
      </c>
      <c r="B936" s="24">
        <v>45698</v>
      </c>
      <c r="C936" t="s">
        <v>8376</v>
      </c>
      <c r="D936" t="s">
        <v>8286</v>
      </c>
      <c r="E936" t="s">
        <v>8377</v>
      </c>
      <c r="F936" t="s">
        <v>8267</v>
      </c>
      <c r="G936" t="s">
        <v>8267</v>
      </c>
      <c r="H936">
        <f>Table1[[#This Row],[GrnPostDate]]-Table1[[#This Row],[PoDate]]</f>
        <v>2</v>
      </c>
      <c r="I936" t="s">
        <v>780</v>
      </c>
      <c r="J936" t="s">
        <v>52</v>
      </c>
      <c r="K936" t="s">
        <v>7251</v>
      </c>
      <c r="M936">
        <v>9960</v>
      </c>
      <c r="O936" t="s">
        <v>7252</v>
      </c>
      <c r="P936">
        <v>20000</v>
      </c>
      <c r="Q936">
        <v>1</v>
      </c>
      <c r="R936">
        <v>1</v>
      </c>
      <c r="S936" s="25">
        <f>Table1[[#This Row],[RcvdQuantity]]/Table1[[#This Row],[POQty]]</f>
        <v>1</v>
      </c>
      <c r="T936">
        <v>0</v>
      </c>
      <c r="U936">
        <v>0</v>
      </c>
      <c r="V936">
        <v>16</v>
      </c>
      <c r="W936">
        <v>3200</v>
      </c>
      <c r="X936">
        <v>23200</v>
      </c>
      <c r="Y936">
        <v>23200</v>
      </c>
      <c r="Z936">
        <v>23200</v>
      </c>
      <c r="AA936">
        <v>0</v>
      </c>
      <c r="AB936">
        <v>0</v>
      </c>
      <c r="AC936">
        <v>23200</v>
      </c>
      <c r="AD936">
        <v>26400</v>
      </c>
      <c r="AF936" t="s">
        <v>5412</v>
      </c>
      <c r="AH936">
        <v>376362</v>
      </c>
    </row>
    <row r="937" spans="1:34" x14ac:dyDescent="0.25">
      <c r="A937" t="s">
        <v>8375</v>
      </c>
      <c r="B937" s="24">
        <v>45698</v>
      </c>
      <c r="C937" t="s">
        <v>8376</v>
      </c>
      <c r="D937" t="s">
        <v>8286</v>
      </c>
      <c r="E937" t="s">
        <v>8377</v>
      </c>
      <c r="F937" t="s">
        <v>8267</v>
      </c>
      <c r="G937" t="s">
        <v>8267</v>
      </c>
      <c r="H937">
        <f>Table1[[#This Row],[GrnPostDate]]-Table1[[#This Row],[PoDate]]</f>
        <v>2</v>
      </c>
      <c r="I937" t="s">
        <v>780</v>
      </c>
      <c r="J937" t="s">
        <v>52</v>
      </c>
      <c r="K937" t="s">
        <v>5632</v>
      </c>
      <c r="M937">
        <v>9964</v>
      </c>
      <c r="O937" t="s">
        <v>8108</v>
      </c>
      <c r="P937">
        <v>15086.21</v>
      </c>
      <c r="Q937">
        <v>4</v>
      </c>
      <c r="R937">
        <v>4</v>
      </c>
      <c r="S937" s="25">
        <f>Table1[[#This Row],[RcvdQuantity]]/Table1[[#This Row],[POQty]]</f>
        <v>1</v>
      </c>
      <c r="T937">
        <v>0</v>
      </c>
      <c r="U937">
        <v>0</v>
      </c>
      <c r="V937">
        <v>16</v>
      </c>
      <c r="W937">
        <v>9655.1743999999999</v>
      </c>
      <c r="X937">
        <v>17500</v>
      </c>
      <c r="Y937">
        <v>17500</v>
      </c>
      <c r="Z937">
        <v>17500</v>
      </c>
      <c r="AA937">
        <v>0</v>
      </c>
      <c r="AB937">
        <v>0</v>
      </c>
      <c r="AC937">
        <v>70000.009999999995</v>
      </c>
      <c r="AD937">
        <v>79655.19</v>
      </c>
      <c r="AF937" t="s">
        <v>5412</v>
      </c>
      <c r="AH937">
        <v>376363</v>
      </c>
    </row>
    <row r="938" spans="1:34" x14ac:dyDescent="0.25">
      <c r="A938" t="s">
        <v>8375</v>
      </c>
      <c r="B938" s="24">
        <v>45698</v>
      </c>
      <c r="C938" t="s">
        <v>8376</v>
      </c>
      <c r="D938" t="s">
        <v>8286</v>
      </c>
      <c r="E938" t="s">
        <v>8377</v>
      </c>
      <c r="F938" t="s">
        <v>8267</v>
      </c>
      <c r="G938" t="s">
        <v>8267</v>
      </c>
      <c r="H938">
        <f>Table1[[#This Row],[GrnPostDate]]-Table1[[#This Row],[PoDate]]</f>
        <v>2</v>
      </c>
      <c r="I938" t="s">
        <v>780</v>
      </c>
      <c r="J938" t="s">
        <v>52</v>
      </c>
      <c r="K938" t="s">
        <v>7253</v>
      </c>
      <c r="M938">
        <v>9962</v>
      </c>
      <c r="O938" t="s">
        <v>7746</v>
      </c>
      <c r="P938">
        <v>15000</v>
      </c>
      <c r="Q938">
        <v>1</v>
      </c>
      <c r="R938">
        <v>1</v>
      </c>
      <c r="S938" s="25">
        <f>Table1[[#This Row],[RcvdQuantity]]/Table1[[#This Row],[POQty]]</f>
        <v>1</v>
      </c>
      <c r="T938">
        <v>0</v>
      </c>
      <c r="U938">
        <v>0</v>
      </c>
      <c r="V938">
        <v>16</v>
      </c>
      <c r="W938">
        <v>2400</v>
      </c>
      <c r="X938">
        <v>17400</v>
      </c>
      <c r="Y938">
        <v>17400</v>
      </c>
      <c r="Z938">
        <v>17400</v>
      </c>
      <c r="AA938">
        <v>0</v>
      </c>
      <c r="AB938">
        <v>0</v>
      </c>
      <c r="AC938">
        <v>17400</v>
      </c>
      <c r="AD938">
        <v>19800</v>
      </c>
      <c r="AF938" t="s">
        <v>5412</v>
      </c>
      <c r="AH938">
        <v>376364</v>
      </c>
    </row>
    <row r="939" spans="1:34" x14ac:dyDescent="0.25">
      <c r="A939" t="s">
        <v>8378</v>
      </c>
      <c r="B939" s="24">
        <v>45698</v>
      </c>
      <c r="C939" t="s">
        <v>8379</v>
      </c>
      <c r="D939" t="s">
        <v>8286</v>
      </c>
      <c r="E939" t="s">
        <v>8380</v>
      </c>
      <c r="F939" t="s">
        <v>8267</v>
      </c>
      <c r="G939" t="s">
        <v>8267</v>
      </c>
      <c r="H939">
        <f>Table1[[#This Row],[GrnPostDate]]-Table1[[#This Row],[PoDate]]</f>
        <v>2</v>
      </c>
      <c r="I939" t="s">
        <v>5742</v>
      </c>
      <c r="J939" t="s">
        <v>52</v>
      </c>
      <c r="K939" t="s">
        <v>5773</v>
      </c>
      <c r="M939">
        <v>45952</v>
      </c>
      <c r="N939" t="s">
        <v>5774</v>
      </c>
      <c r="O939" t="s">
        <v>8059</v>
      </c>
      <c r="P939">
        <v>10600</v>
      </c>
      <c r="Q939">
        <v>6</v>
      </c>
      <c r="R939">
        <v>6</v>
      </c>
      <c r="S939" s="25">
        <f>Table1[[#This Row],[RcvdQuantity]]/Table1[[#This Row],[POQty]]</f>
        <v>1</v>
      </c>
      <c r="T939">
        <v>0</v>
      </c>
      <c r="U939">
        <v>0</v>
      </c>
      <c r="V939">
        <v>0</v>
      </c>
      <c r="W939">
        <v>0</v>
      </c>
      <c r="X939">
        <v>10600</v>
      </c>
      <c r="Y939">
        <v>10600</v>
      </c>
      <c r="Z939">
        <v>10600</v>
      </c>
      <c r="AA939">
        <v>0</v>
      </c>
      <c r="AB939">
        <v>0</v>
      </c>
      <c r="AC939">
        <v>63600</v>
      </c>
      <c r="AD939">
        <v>63600</v>
      </c>
      <c r="AF939" t="s">
        <v>5503</v>
      </c>
      <c r="AH939">
        <v>376373</v>
      </c>
    </row>
    <row r="940" spans="1:34" x14ac:dyDescent="0.25">
      <c r="A940" t="s">
        <v>8378</v>
      </c>
      <c r="B940" s="24">
        <v>45698</v>
      </c>
      <c r="C940" t="s">
        <v>8379</v>
      </c>
      <c r="D940" t="s">
        <v>8286</v>
      </c>
      <c r="E940" t="s">
        <v>8380</v>
      </c>
      <c r="F940" t="s">
        <v>8267</v>
      </c>
      <c r="G940" t="s">
        <v>8267</v>
      </c>
      <c r="H940">
        <f>Table1[[#This Row],[GrnPostDate]]-Table1[[#This Row],[PoDate]]</f>
        <v>2</v>
      </c>
      <c r="I940" t="s">
        <v>5742</v>
      </c>
      <c r="J940" t="s">
        <v>52</v>
      </c>
      <c r="K940" t="s">
        <v>8381</v>
      </c>
      <c r="M940">
        <v>45912</v>
      </c>
      <c r="O940" t="s">
        <v>8382</v>
      </c>
      <c r="P940">
        <v>13086</v>
      </c>
      <c r="Q940">
        <v>1</v>
      </c>
      <c r="R940">
        <v>1</v>
      </c>
      <c r="S940" s="25">
        <f>Table1[[#This Row],[RcvdQuantity]]/Table1[[#This Row],[POQty]]</f>
        <v>1</v>
      </c>
      <c r="T940">
        <v>0</v>
      </c>
      <c r="U940">
        <v>0</v>
      </c>
      <c r="V940">
        <v>0</v>
      </c>
      <c r="W940">
        <v>0</v>
      </c>
      <c r="X940">
        <v>13086</v>
      </c>
      <c r="Y940">
        <v>13086</v>
      </c>
      <c r="Z940">
        <v>13086</v>
      </c>
      <c r="AA940">
        <v>0</v>
      </c>
      <c r="AB940">
        <v>0</v>
      </c>
      <c r="AC940">
        <v>13086</v>
      </c>
      <c r="AD940">
        <v>13086</v>
      </c>
      <c r="AF940" t="s">
        <v>5503</v>
      </c>
      <c r="AH940">
        <v>376374</v>
      </c>
    </row>
    <row r="941" spans="1:34" x14ac:dyDescent="0.25">
      <c r="A941" t="s">
        <v>8383</v>
      </c>
      <c r="B941" s="24">
        <v>45698</v>
      </c>
      <c r="C941" t="s">
        <v>8384</v>
      </c>
      <c r="D941" t="s">
        <v>8286</v>
      </c>
      <c r="E941" t="s">
        <v>8385</v>
      </c>
      <c r="F941" t="s">
        <v>8267</v>
      </c>
      <c r="G941" t="s">
        <v>8267</v>
      </c>
      <c r="H941">
        <f>Table1[[#This Row],[GrnPostDate]]-Table1[[#This Row],[PoDate]]</f>
        <v>2</v>
      </c>
      <c r="I941" t="s">
        <v>5742</v>
      </c>
      <c r="J941" t="s">
        <v>52</v>
      </c>
      <c r="K941" t="s">
        <v>8386</v>
      </c>
      <c r="M941">
        <v>64819</v>
      </c>
      <c r="O941" t="s">
        <v>8387</v>
      </c>
      <c r="P941">
        <v>33610</v>
      </c>
      <c r="Q941">
        <v>1</v>
      </c>
      <c r="R941">
        <v>1</v>
      </c>
      <c r="S941" s="25">
        <f>Table1[[#This Row],[RcvdQuantity]]/Table1[[#This Row],[POQty]]</f>
        <v>1</v>
      </c>
      <c r="T941">
        <v>0</v>
      </c>
      <c r="U941">
        <v>0</v>
      </c>
      <c r="V941">
        <v>0</v>
      </c>
      <c r="W941">
        <v>0</v>
      </c>
      <c r="X941">
        <v>33610</v>
      </c>
      <c r="Y941">
        <v>33610</v>
      </c>
      <c r="Z941">
        <v>33610</v>
      </c>
      <c r="AA941">
        <v>0</v>
      </c>
      <c r="AB941">
        <v>0</v>
      </c>
      <c r="AC941">
        <v>33610</v>
      </c>
      <c r="AD941">
        <v>33610</v>
      </c>
      <c r="AF941" t="s">
        <v>5503</v>
      </c>
      <c r="AH941">
        <v>376375</v>
      </c>
    </row>
    <row r="942" spans="1:34" x14ac:dyDescent="0.25">
      <c r="A942" t="s">
        <v>8383</v>
      </c>
      <c r="B942" s="24">
        <v>45698</v>
      </c>
      <c r="C942" t="s">
        <v>8384</v>
      </c>
      <c r="D942" t="s">
        <v>8286</v>
      </c>
      <c r="E942" t="s">
        <v>8385</v>
      </c>
      <c r="F942" t="s">
        <v>8267</v>
      </c>
      <c r="G942" t="s">
        <v>8267</v>
      </c>
      <c r="H942">
        <f>Table1[[#This Row],[GrnPostDate]]-Table1[[#This Row],[PoDate]]</f>
        <v>2</v>
      </c>
      <c r="I942" t="s">
        <v>5742</v>
      </c>
      <c r="J942" t="s">
        <v>52</v>
      </c>
      <c r="K942" t="s">
        <v>8388</v>
      </c>
      <c r="M942">
        <v>64820</v>
      </c>
      <c r="O942" t="s">
        <v>8389</v>
      </c>
      <c r="P942">
        <v>68200</v>
      </c>
      <c r="Q942">
        <v>1</v>
      </c>
      <c r="R942">
        <v>1</v>
      </c>
      <c r="S942" s="25">
        <f>Table1[[#This Row],[RcvdQuantity]]/Table1[[#This Row],[POQty]]</f>
        <v>1</v>
      </c>
      <c r="T942">
        <v>0</v>
      </c>
      <c r="U942">
        <v>0</v>
      </c>
      <c r="V942">
        <v>0</v>
      </c>
      <c r="W942">
        <v>0</v>
      </c>
      <c r="X942">
        <v>68200</v>
      </c>
      <c r="Y942">
        <v>68200</v>
      </c>
      <c r="Z942">
        <v>68200</v>
      </c>
      <c r="AA942">
        <v>0</v>
      </c>
      <c r="AB942">
        <v>0</v>
      </c>
      <c r="AC942">
        <v>68200</v>
      </c>
      <c r="AD942">
        <v>68200</v>
      </c>
      <c r="AF942" t="s">
        <v>5503</v>
      </c>
      <c r="AH942">
        <v>376376</v>
      </c>
    </row>
    <row r="943" spans="1:34" x14ac:dyDescent="0.25">
      <c r="A943" t="s">
        <v>8383</v>
      </c>
      <c r="B943" s="24">
        <v>45698</v>
      </c>
      <c r="C943" t="s">
        <v>8384</v>
      </c>
      <c r="D943" t="s">
        <v>8286</v>
      </c>
      <c r="E943" t="s">
        <v>8385</v>
      </c>
      <c r="F943" t="s">
        <v>8267</v>
      </c>
      <c r="G943" t="s">
        <v>8267</v>
      </c>
      <c r="H943">
        <f>Table1[[#This Row],[GrnPostDate]]-Table1[[#This Row],[PoDate]]</f>
        <v>2</v>
      </c>
      <c r="I943" t="s">
        <v>5742</v>
      </c>
      <c r="J943" t="s">
        <v>52</v>
      </c>
      <c r="K943" t="s">
        <v>8390</v>
      </c>
      <c r="M943">
        <v>64821</v>
      </c>
      <c r="O943" t="s">
        <v>8391</v>
      </c>
      <c r="P943">
        <v>24560</v>
      </c>
      <c r="Q943">
        <v>1</v>
      </c>
      <c r="R943">
        <v>1</v>
      </c>
      <c r="S943" s="25">
        <f>Table1[[#This Row],[RcvdQuantity]]/Table1[[#This Row],[POQty]]</f>
        <v>1</v>
      </c>
      <c r="T943">
        <v>0</v>
      </c>
      <c r="U943">
        <v>0</v>
      </c>
      <c r="V943">
        <v>0</v>
      </c>
      <c r="W943">
        <v>0</v>
      </c>
      <c r="X943">
        <v>24560</v>
      </c>
      <c r="Y943">
        <v>24560</v>
      </c>
      <c r="Z943">
        <v>24560</v>
      </c>
      <c r="AA943">
        <v>0</v>
      </c>
      <c r="AB943">
        <v>0</v>
      </c>
      <c r="AC943">
        <v>24560</v>
      </c>
      <c r="AD943">
        <v>24560</v>
      </c>
      <c r="AF943" t="s">
        <v>5503</v>
      </c>
      <c r="AH943">
        <v>376377</v>
      </c>
    </row>
    <row r="944" spans="1:34" x14ac:dyDescent="0.25">
      <c r="A944" t="s">
        <v>8392</v>
      </c>
      <c r="B944" s="24">
        <v>45698</v>
      </c>
      <c r="C944" t="s">
        <v>8393</v>
      </c>
      <c r="D944" t="s">
        <v>8394</v>
      </c>
      <c r="E944" t="s">
        <v>8395</v>
      </c>
      <c r="F944" t="s">
        <v>8267</v>
      </c>
      <c r="G944" t="s">
        <v>8267</v>
      </c>
      <c r="H944">
        <f>Table1[[#This Row],[GrnPostDate]]-Table1[[#This Row],[PoDate]]</f>
        <v>2</v>
      </c>
      <c r="I944" t="s">
        <v>6330</v>
      </c>
      <c r="J944" t="s">
        <v>854</v>
      </c>
      <c r="K944" t="s">
        <v>8396</v>
      </c>
      <c r="M944">
        <v>17696</v>
      </c>
      <c r="O944" t="s">
        <v>37</v>
      </c>
      <c r="P944">
        <v>2300</v>
      </c>
      <c r="Q944">
        <v>4</v>
      </c>
      <c r="R944">
        <v>4</v>
      </c>
      <c r="S944" s="25">
        <f>Table1[[#This Row],[RcvdQuantity]]/Table1[[#This Row],[POQty]]</f>
        <v>1</v>
      </c>
      <c r="T944">
        <v>0</v>
      </c>
      <c r="U944">
        <v>0</v>
      </c>
      <c r="V944">
        <v>0</v>
      </c>
      <c r="W944">
        <v>0</v>
      </c>
      <c r="X944">
        <v>2300</v>
      </c>
      <c r="Y944">
        <v>2300</v>
      </c>
      <c r="Z944">
        <v>2300</v>
      </c>
      <c r="AA944">
        <v>0</v>
      </c>
      <c r="AB944">
        <v>0</v>
      </c>
      <c r="AC944">
        <v>9200</v>
      </c>
      <c r="AD944">
        <v>9200</v>
      </c>
      <c r="AF944" t="s">
        <v>5503</v>
      </c>
      <c r="AH944">
        <v>376380</v>
      </c>
    </row>
    <row r="945" spans="1:34" x14ac:dyDescent="0.25">
      <c r="A945" t="s">
        <v>8392</v>
      </c>
      <c r="B945" s="24">
        <v>45698</v>
      </c>
      <c r="C945" t="s">
        <v>8393</v>
      </c>
      <c r="D945" t="s">
        <v>8394</v>
      </c>
      <c r="E945" t="s">
        <v>8395</v>
      </c>
      <c r="F945" t="s">
        <v>8267</v>
      </c>
      <c r="G945" t="s">
        <v>8267</v>
      </c>
      <c r="H945">
        <f>Table1[[#This Row],[GrnPostDate]]-Table1[[#This Row],[PoDate]]</f>
        <v>2</v>
      </c>
      <c r="I945" t="s">
        <v>6330</v>
      </c>
      <c r="J945" t="s">
        <v>854</v>
      </c>
      <c r="K945" t="s">
        <v>8397</v>
      </c>
      <c r="M945">
        <v>32347</v>
      </c>
      <c r="O945" t="s">
        <v>37</v>
      </c>
      <c r="P945">
        <v>2300</v>
      </c>
      <c r="Q945">
        <v>4</v>
      </c>
      <c r="R945">
        <v>4</v>
      </c>
      <c r="S945" s="25">
        <f>Table1[[#This Row],[RcvdQuantity]]/Table1[[#This Row],[POQty]]</f>
        <v>1</v>
      </c>
      <c r="T945">
        <v>0</v>
      </c>
      <c r="U945">
        <v>0</v>
      </c>
      <c r="V945">
        <v>0</v>
      </c>
      <c r="W945">
        <v>0</v>
      </c>
      <c r="X945">
        <v>2300</v>
      </c>
      <c r="Y945">
        <v>2300</v>
      </c>
      <c r="Z945">
        <v>2300</v>
      </c>
      <c r="AA945">
        <v>0</v>
      </c>
      <c r="AB945">
        <v>0</v>
      </c>
      <c r="AC945">
        <v>9200</v>
      </c>
      <c r="AD945">
        <v>9200</v>
      </c>
      <c r="AF945" t="s">
        <v>5503</v>
      </c>
      <c r="AH945">
        <v>376381</v>
      </c>
    </row>
    <row r="946" spans="1:34" x14ac:dyDescent="0.25">
      <c r="A946" t="s">
        <v>8392</v>
      </c>
      <c r="B946" s="24">
        <v>45698</v>
      </c>
      <c r="C946" t="s">
        <v>8393</v>
      </c>
      <c r="D946" t="s">
        <v>8394</v>
      </c>
      <c r="E946" t="s">
        <v>8395</v>
      </c>
      <c r="F946" t="s">
        <v>8267</v>
      </c>
      <c r="G946" t="s">
        <v>8267</v>
      </c>
      <c r="H946">
        <f>Table1[[#This Row],[GrnPostDate]]-Table1[[#This Row],[PoDate]]</f>
        <v>2</v>
      </c>
      <c r="I946" t="s">
        <v>6330</v>
      </c>
      <c r="J946" t="s">
        <v>854</v>
      </c>
      <c r="K946" t="s">
        <v>6356</v>
      </c>
      <c r="M946">
        <v>15014</v>
      </c>
      <c r="O946" t="s">
        <v>37</v>
      </c>
      <c r="P946">
        <v>200</v>
      </c>
      <c r="Q946">
        <v>300</v>
      </c>
      <c r="R946">
        <v>300</v>
      </c>
      <c r="S946" s="25">
        <f>Table1[[#This Row],[RcvdQuantity]]/Table1[[#This Row],[POQty]]</f>
        <v>1</v>
      </c>
      <c r="T946">
        <v>0</v>
      </c>
      <c r="U946">
        <v>0</v>
      </c>
      <c r="V946">
        <v>0</v>
      </c>
      <c r="W946">
        <v>0</v>
      </c>
      <c r="X946">
        <v>200</v>
      </c>
      <c r="Y946">
        <v>200</v>
      </c>
      <c r="Z946">
        <v>200</v>
      </c>
      <c r="AA946">
        <v>0</v>
      </c>
      <c r="AB946">
        <v>0</v>
      </c>
      <c r="AC946">
        <v>60000</v>
      </c>
      <c r="AD946">
        <v>60000</v>
      </c>
      <c r="AF946" t="s">
        <v>5503</v>
      </c>
      <c r="AH946">
        <v>376382</v>
      </c>
    </row>
    <row r="947" spans="1:34" x14ac:dyDescent="0.25">
      <c r="A947" t="s">
        <v>8398</v>
      </c>
      <c r="B947" s="24">
        <v>45692</v>
      </c>
      <c r="C947" t="s">
        <v>8399</v>
      </c>
      <c r="D947" t="s">
        <v>8269</v>
      </c>
      <c r="E947" t="s">
        <v>8400</v>
      </c>
      <c r="F947" t="s">
        <v>8267</v>
      </c>
      <c r="G947" t="s">
        <v>8267</v>
      </c>
      <c r="H947">
        <f>Table1[[#This Row],[GrnPostDate]]-Table1[[#This Row],[PoDate]]</f>
        <v>8</v>
      </c>
      <c r="I947" t="s">
        <v>648</v>
      </c>
      <c r="J947" t="s">
        <v>90</v>
      </c>
      <c r="K947" t="s">
        <v>6450</v>
      </c>
      <c r="M947">
        <v>930</v>
      </c>
      <c r="O947" t="s">
        <v>8401</v>
      </c>
      <c r="P947">
        <v>324.93</v>
      </c>
      <c r="Q947">
        <v>400</v>
      </c>
      <c r="R947">
        <v>400</v>
      </c>
      <c r="S947" s="25">
        <f>Table1[[#This Row],[RcvdQuantity]]/Table1[[#This Row],[POQty]]</f>
        <v>1</v>
      </c>
      <c r="T947">
        <v>0</v>
      </c>
      <c r="U947">
        <v>0</v>
      </c>
      <c r="V947">
        <v>0</v>
      </c>
      <c r="W947">
        <v>0</v>
      </c>
      <c r="X947">
        <v>324.93</v>
      </c>
      <c r="Y947">
        <v>324.93</v>
      </c>
      <c r="Z947">
        <v>324.93</v>
      </c>
      <c r="AA947">
        <v>0</v>
      </c>
      <c r="AB947">
        <v>0</v>
      </c>
      <c r="AC947">
        <v>129972</v>
      </c>
      <c r="AD947">
        <v>129972</v>
      </c>
      <c r="AF947" t="s">
        <v>5412</v>
      </c>
      <c r="AH947">
        <v>376383</v>
      </c>
    </row>
    <row r="948" spans="1:34" x14ac:dyDescent="0.25">
      <c r="A948" t="s">
        <v>8402</v>
      </c>
      <c r="B948" s="24">
        <v>45700</v>
      </c>
      <c r="C948" t="s">
        <v>8403</v>
      </c>
      <c r="D948" t="s">
        <v>8394</v>
      </c>
      <c r="E948" t="s">
        <v>8404</v>
      </c>
      <c r="F948" t="s">
        <v>8267</v>
      </c>
      <c r="G948" t="s">
        <v>8267</v>
      </c>
      <c r="H948">
        <f>Table1[[#This Row],[GrnPostDate]]-Table1[[#This Row],[PoDate]]</f>
        <v>0</v>
      </c>
      <c r="I948" t="s">
        <v>41</v>
      </c>
      <c r="J948" t="s">
        <v>34</v>
      </c>
      <c r="K948" t="s">
        <v>8405</v>
      </c>
      <c r="M948">
        <v>1105</v>
      </c>
      <c r="O948" t="s">
        <v>37</v>
      </c>
      <c r="P948">
        <v>35</v>
      </c>
      <c r="Q948">
        <v>360</v>
      </c>
      <c r="R948">
        <v>40</v>
      </c>
      <c r="S948" s="25">
        <f>Table1[[#This Row],[RcvdQuantity]]/Table1[[#This Row],[POQty]]</f>
        <v>0.1111111111111111</v>
      </c>
      <c r="T948">
        <v>320</v>
      </c>
      <c r="U948">
        <v>0</v>
      </c>
      <c r="V948">
        <v>16</v>
      </c>
      <c r="W948">
        <v>224</v>
      </c>
      <c r="X948">
        <v>40.6</v>
      </c>
      <c r="Y948">
        <v>40.6</v>
      </c>
      <c r="Z948">
        <v>40.6</v>
      </c>
      <c r="AA948">
        <v>0</v>
      </c>
      <c r="AB948">
        <v>0</v>
      </c>
      <c r="AC948">
        <v>1624</v>
      </c>
      <c r="AD948">
        <v>1848</v>
      </c>
      <c r="AF948" t="s">
        <v>5503</v>
      </c>
      <c r="AH948">
        <v>376387</v>
      </c>
    </row>
    <row r="949" spans="1:34" x14ac:dyDescent="0.25">
      <c r="A949" t="s">
        <v>8406</v>
      </c>
      <c r="B949" s="24">
        <v>45692</v>
      </c>
      <c r="C949" t="s">
        <v>8407</v>
      </c>
      <c r="D949" t="s">
        <v>8080</v>
      </c>
      <c r="E949" t="s">
        <v>8408</v>
      </c>
      <c r="F949" t="s">
        <v>8267</v>
      </c>
      <c r="G949" t="s">
        <v>8267</v>
      </c>
      <c r="H949">
        <f>Table1[[#This Row],[GrnPostDate]]-Table1[[#This Row],[PoDate]]</f>
        <v>8</v>
      </c>
      <c r="I949" t="s">
        <v>6616</v>
      </c>
      <c r="J949" t="s">
        <v>5472</v>
      </c>
      <c r="K949" t="s">
        <v>8409</v>
      </c>
      <c r="L949" t="s">
        <v>8410</v>
      </c>
      <c r="M949">
        <v>8022</v>
      </c>
      <c r="O949" t="s">
        <v>8411</v>
      </c>
      <c r="P949">
        <v>750</v>
      </c>
      <c r="Q949">
        <v>50</v>
      </c>
      <c r="R949">
        <v>50</v>
      </c>
      <c r="S949" s="25">
        <f>Table1[[#This Row],[RcvdQuantity]]/Table1[[#This Row],[POQty]]</f>
        <v>1</v>
      </c>
      <c r="T949">
        <v>0</v>
      </c>
      <c r="U949">
        <v>0</v>
      </c>
      <c r="V949">
        <v>0</v>
      </c>
      <c r="W949">
        <v>0</v>
      </c>
      <c r="X949">
        <v>750</v>
      </c>
      <c r="Y949">
        <v>750</v>
      </c>
      <c r="Z949">
        <v>750</v>
      </c>
      <c r="AA949">
        <v>0</v>
      </c>
      <c r="AB949">
        <v>0</v>
      </c>
      <c r="AC949">
        <v>37500</v>
      </c>
      <c r="AD949">
        <v>37500</v>
      </c>
      <c r="AF949" t="s">
        <v>5412</v>
      </c>
      <c r="AH949">
        <v>376388</v>
      </c>
    </row>
    <row r="950" spans="1:34" x14ac:dyDescent="0.25">
      <c r="A950" t="s">
        <v>8412</v>
      </c>
      <c r="B950" s="24">
        <v>45692</v>
      </c>
      <c r="C950" t="s">
        <v>8413</v>
      </c>
      <c r="D950" t="s">
        <v>8286</v>
      </c>
      <c r="E950" t="s">
        <v>8414</v>
      </c>
      <c r="F950" t="s">
        <v>8267</v>
      </c>
      <c r="G950" t="s">
        <v>8267</v>
      </c>
      <c r="H950">
        <f>Table1[[#This Row],[GrnPostDate]]-Table1[[#This Row],[PoDate]]</f>
        <v>8</v>
      </c>
      <c r="I950" t="s">
        <v>6005</v>
      </c>
      <c r="J950" t="s">
        <v>5472</v>
      </c>
      <c r="K950" t="s">
        <v>8415</v>
      </c>
      <c r="L950" t="s">
        <v>8416</v>
      </c>
      <c r="M950">
        <v>7743</v>
      </c>
      <c r="O950" t="s">
        <v>8417</v>
      </c>
      <c r="P950">
        <v>12000</v>
      </c>
      <c r="Q950">
        <v>20</v>
      </c>
      <c r="R950">
        <v>20</v>
      </c>
      <c r="S950" s="25">
        <f>Table1[[#This Row],[RcvdQuantity]]/Table1[[#This Row],[POQty]]</f>
        <v>1</v>
      </c>
      <c r="T950">
        <v>0</v>
      </c>
      <c r="U950">
        <v>0</v>
      </c>
      <c r="V950">
        <v>0</v>
      </c>
      <c r="W950">
        <v>0</v>
      </c>
      <c r="X950">
        <v>12000</v>
      </c>
      <c r="Y950">
        <v>12000</v>
      </c>
      <c r="Z950">
        <v>12000</v>
      </c>
      <c r="AA950">
        <v>0</v>
      </c>
      <c r="AB950">
        <v>0</v>
      </c>
      <c r="AC950">
        <v>240000</v>
      </c>
      <c r="AD950">
        <v>240000</v>
      </c>
      <c r="AF950" t="s">
        <v>5412</v>
      </c>
      <c r="AH950">
        <v>376389</v>
      </c>
    </row>
    <row r="951" spans="1:34" x14ac:dyDescent="0.25">
      <c r="A951" t="s">
        <v>8418</v>
      </c>
      <c r="B951" s="24">
        <v>45699</v>
      </c>
      <c r="C951" t="s">
        <v>8419</v>
      </c>
      <c r="D951" t="s">
        <v>8394</v>
      </c>
      <c r="E951" t="s">
        <v>8420</v>
      </c>
      <c r="F951" t="s">
        <v>8267</v>
      </c>
      <c r="G951" t="s">
        <v>8267</v>
      </c>
      <c r="H951">
        <f>Table1[[#This Row],[GrnPostDate]]-Table1[[#This Row],[PoDate]]</f>
        <v>1</v>
      </c>
      <c r="I951" t="s">
        <v>8421</v>
      </c>
      <c r="J951" t="s">
        <v>854</v>
      </c>
      <c r="K951" t="s">
        <v>8422</v>
      </c>
      <c r="M951">
        <v>20435</v>
      </c>
      <c r="O951" t="s">
        <v>37</v>
      </c>
      <c r="P951">
        <v>27450</v>
      </c>
      <c r="Q951">
        <v>1</v>
      </c>
      <c r="R951">
        <v>1</v>
      </c>
      <c r="S951" s="25">
        <f>Table1[[#This Row],[RcvdQuantity]]/Table1[[#This Row],[POQty]]</f>
        <v>1</v>
      </c>
      <c r="T951">
        <v>0</v>
      </c>
      <c r="U951">
        <v>0</v>
      </c>
      <c r="V951">
        <v>0</v>
      </c>
      <c r="W951">
        <v>0</v>
      </c>
      <c r="X951">
        <v>27450</v>
      </c>
      <c r="Y951">
        <v>27450</v>
      </c>
      <c r="Z951">
        <v>27450</v>
      </c>
      <c r="AA951">
        <v>0</v>
      </c>
      <c r="AB951">
        <v>0</v>
      </c>
      <c r="AC951">
        <v>27450</v>
      </c>
      <c r="AD951">
        <v>27450</v>
      </c>
      <c r="AF951" t="s">
        <v>5503</v>
      </c>
      <c r="AH951">
        <v>376390</v>
      </c>
    </row>
    <row r="952" spans="1:34" x14ac:dyDescent="0.25">
      <c r="A952" t="s">
        <v>8423</v>
      </c>
      <c r="B952" s="24">
        <v>45692</v>
      </c>
      <c r="C952" t="s">
        <v>8424</v>
      </c>
      <c r="D952" t="s">
        <v>8286</v>
      </c>
      <c r="E952" t="s">
        <v>8425</v>
      </c>
      <c r="F952" t="s">
        <v>8267</v>
      </c>
      <c r="G952" t="s">
        <v>8267</v>
      </c>
      <c r="H952">
        <f>Table1[[#This Row],[GrnPostDate]]-Table1[[#This Row],[PoDate]]</f>
        <v>8</v>
      </c>
      <c r="I952" t="s">
        <v>7858</v>
      </c>
      <c r="J952" t="s">
        <v>5409</v>
      </c>
      <c r="K952" t="s">
        <v>8426</v>
      </c>
      <c r="L952" t="s">
        <v>8427</v>
      </c>
      <c r="M952">
        <v>8140</v>
      </c>
      <c r="O952" t="s">
        <v>8428</v>
      </c>
      <c r="P952">
        <v>400</v>
      </c>
      <c r="Q952">
        <v>600</v>
      </c>
      <c r="R952">
        <v>50</v>
      </c>
      <c r="S952" s="25">
        <f>Table1[[#This Row],[RcvdQuantity]]/Table1[[#This Row],[POQty]]</f>
        <v>8.3333333333333329E-2</v>
      </c>
      <c r="T952">
        <v>550</v>
      </c>
      <c r="U952">
        <v>0</v>
      </c>
      <c r="V952">
        <v>0</v>
      </c>
      <c r="W952">
        <v>0</v>
      </c>
      <c r="X952">
        <v>400</v>
      </c>
      <c r="Y952">
        <v>400</v>
      </c>
      <c r="Z952">
        <v>400</v>
      </c>
      <c r="AA952">
        <v>0</v>
      </c>
      <c r="AB952">
        <v>0</v>
      </c>
      <c r="AC952">
        <v>20000</v>
      </c>
      <c r="AD952">
        <v>20000</v>
      </c>
      <c r="AF952" t="s">
        <v>5412</v>
      </c>
      <c r="AH952">
        <v>376393</v>
      </c>
    </row>
    <row r="953" spans="1:34" x14ac:dyDescent="0.25">
      <c r="A953" t="s">
        <v>8423</v>
      </c>
      <c r="B953" s="24">
        <v>45692</v>
      </c>
      <c r="C953" t="s">
        <v>8424</v>
      </c>
      <c r="D953" t="s">
        <v>8286</v>
      </c>
      <c r="E953" t="s">
        <v>8425</v>
      </c>
      <c r="F953" t="s">
        <v>8267</v>
      </c>
      <c r="G953" t="s">
        <v>8267</v>
      </c>
      <c r="H953">
        <f>Table1[[#This Row],[GrnPostDate]]-Table1[[#This Row],[PoDate]]</f>
        <v>8</v>
      </c>
      <c r="I953" t="s">
        <v>7858</v>
      </c>
      <c r="J953" t="s">
        <v>5409</v>
      </c>
      <c r="K953" t="s">
        <v>8426</v>
      </c>
      <c r="L953" t="s">
        <v>8427</v>
      </c>
      <c r="M953">
        <v>8140</v>
      </c>
      <c r="O953" t="s">
        <v>8429</v>
      </c>
      <c r="P953">
        <v>400</v>
      </c>
      <c r="Q953">
        <v>600</v>
      </c>
      <c r="R953">
        <v>70</v>
      </c>
      <c r="S953" s="25">
        <f>Table1[[#This Row],[RcvdQuantity]]/Table1[[#This Row],[POQty]]</f>
        <v>0.11666666666666667</v>
      </c>
      <c r="T953">
        <v>530</v>
      </c>
      <c r="U953">
        <v>0</v>
      </c>
      <c r="V953">
        <v>0</v>
      </c>
      <c r="W953">
        <v>0</v>
      </c>
      <c r="X953">
        <v>400</v>
      </c>
      <c r="Y953">
        <v>400</v>
      </c>
      <c r="Z953">
        <v>400</v>
      </c>
      <c r="AA953">
        <v>0</v>
      </c>
      <c r="AB953">
        <v>0</v>
      </c>
      <c r="AC953">
        <v>28000</v>
      </c>
      <c r="AD953">
        <v>28000</v>
      </c>
      <c r="AF953" t="s">
        <v>5412</v>
      </c>
      <c r="AH953">
        <v>376394</v>
      </c>
    </row>
    <row r="954" spans="1:34" x14ac:dyDescent="0.25">
      <c r="A954" t="s">
        <v>8242</v>
      </c>
      <c r="B954" s="24">
        <v>45665</v>
      </c>
      <c r="C954" t="s">
        <v>8430</v>
      </c>
      <c r="D954" t="s">
        <v>8286</v>
      </c>
      <c r="E954" t="s">
        <v>8431</v>
      </c>
      <c r="F954" t="s">
        <v>8267</v>
      </c>
      <c r="G954" t="s">
        <v>8267</v>
      </c>
      <c r="H954">
        <f>Table1[[#This Row],[GrnPostDate]]-Table1[[#This Row],[PoDate]]</f>
        <v>35</v>
      </c>
      <c r="I954" t="s">
        <v>8245</v>
      </c>
      <c r="J954" t="s">
        <v>90</v>
      </c>
      <c r="K954" t="s">
        <v>5434</v>
      </c>
      <c r="M954">
        <v>952</v>
      </c>
      <c r="O954" t="s">
        <v>8246</v>
      </c>
      <c r="P954">
        <v>93</v>
      </c>
      <c r="Q954">
        <v>820</v>
      </c>
      <c r="R954">
        <v>700</v>
      </c>
      <c r="S954" s="25">
        <f>Table1[[#This Row],[RcvdQuantity]]/Table1[[#This Row],[POQty]]</f>
        <v>0.85365853658536583</v>
      </c>
      <c r="T954">
        <v>120</v>
      </c>
      <c r="U954">
        <v>0</v>
      </c>
      <c r="V954">
        <v>0</v>
      </c>
      <c r="W954">
        <v>0</v>
      </c>
      <c r="X954">
        <v>93</v>
      </c>
      <c r="Y954">
        <v>93</v>
      </c>
      <c r="Z954">
        <v>93</v>
      </c>
      <c r="AA954">
        <v>0</v>
      </c>
      <c r="AB954">
        <v>0</v>
      </c>
      <c r="AC954">
        <v>65100</v>
      </c>
      <c r="AD954">
        <v>65100</v>
      </c>
      <c r="AF954" t="s">
        <v>5412</v>
      </c>
      <c r="AH954">
        <v>376397</v>
      </c>
    </row>
    <row r="955" spans="1:34" x14ac:dyDescent="0.25">
      <c r="A955" t="s">
        <v>8432</v>
      </c>
      <c r="B955" s="24">
        <v>45698</v>
      </c>
      <c r="C955" t="s">
        <v>8433</v>
      </c>
      <c r="D955" t="s">
        <v>8286</v>
      </c>
      <c r="E955" t="s">
        <v>8434</v>
      </c>
      <c r="F955" t="s">
        <v>8435</v>
      </c>
      <c r="G955" t="s">
        <v>8435</v>
      </c>
      <c r="H955">
        <f>Table1[[#This Row],[GrnPostDate]]-Table1[[#This Row],[PoDate]]</f>
        <v>3</v>
      </c>
      <c r="I955" t="s">
        <v>75</v>
      </c>
      <c r="J955" t="s">
        <v>52</v>
      </c>
      <c r="K955" t="s">
        <v>3357</v>
      </c>
      <c r="M955">
        <v>17283</v>
      </c>
      <c r="O955" t="s">
        <v>8436</v>
      </c>
      <c r="P955">
        <v>32000</v>
      </c>
      <c r="Q955">
        <v>6</v>
      </c>
      <c r="R955">
        <v>6</v>
      </c>
      <c r="S955" s="25">
        <f>Table1[[#This Row],[RcvdQuantity]]/Table1[[#This Row],[POQty]]</f>
        <v>1</v>
      </c>
      <c r="T955">
        <v>0</v>
      </c>
      <c r="U955">
        <v>0</v>
      </c>
      <c r="V955">
        <v>0</v>
      </c>
      <c r="W955">
        <v>0</v>
      </c>
      <c r="X955">
        <v>32000</v>
      </c>
      <c r="Y955">
        <v>32000</v>
      </c>
      <c r="Z955">
        <v>32000</v>
      </c>
      <c r="AA955">
        <v>0</v>
      </c>
      <c r="AB955">
        <v>0</v>
      </c>
      <c r="AC955">
        <v>192000</v>
      </c>
      <c r="AD955">
        <v>192000</v>
      </c>
      <c r="AF955" t="s">
        <v>5503</v>
      </c>
      <c r="AH955">
        <v>376421</v>
      </c>
    </row>
    <row r="956" spans="1:34" x14ac:dyDescent="0.25">
      <c r="A956" t="s">
        <v>8437</v>
      </c>
      <c r="B956" s="24">
        <v>45693</v>
      </c>
      <c r="C956" t="s">
        <v>8438</v>
      </c>
      <c r="D956" t="s">
        <v>8286</v>
      </c>
      <c r="E956" t="s">
        <v>8439</v>
      </c>
      <c r="F956" t="s">
        <v>8435</v>
      </c>
      <c r="G956" t="s">
        <v>8435</v>
      </c>
      <c r="H956">
        <f>Table1[[#This Row],[GrnPostDate]]-Table1[[#This Row],[PoDate]]</f>
        <v>8</v>
      </c>
      <c r="I956" t="s">
        <v>75</v>
      </c>
      <c r="J956" t="s">
        <v>52</v>
      </c>
      <c r="K956" t="s">
        <v>3619</v>
      </c>
      <c r="M956">
        <v>11911</v>
      </c>
      <c r="O956" t="s">
        <v>8440</v>
      </c>
      <c r="P956">
        <v>1800</v>
      </c>
      <c r="Q956">
        <v>10</v>
      </c>
      <c r="R956">
        <v>10</v>
      </c>
      <c r="S956" s="25">
        <f>Table1[[#This Row],[RcvdQuantity]]/Table1[[#This Row],[POQty]]</f>
        <v>1</v>
      </c>
      <c r="T956">
        <v>0</v>
      </c>
      <c r="U956">
        <v>0</v>
      </c>
      <c r="V956">
        <v>0</v>
      </c>
      <c r="W956">
        <v>0</v>
      </c>
      <c r="X956">
        <v>1800</v>
      </c>
      <c r="Y956">
        <v>1800</v>
      </c>
      <c r="Z956">
        <v>1800</v>
      </c>
      <c r="AA956">
        <v>0</v>
      </c>
      <c r="AB956">
        <v>0</v>
      </c>
      <c r="AC956">
        <v>18000</v>
      </c>
      <c r="AD956">
        <v>18000</v>
      </c>
      <c r="AF956" t="s">
        <v>5503</v>
      </c>
      <c r="AH956">
        <v>376422</v>
      </c>
    </row>
    <row r="957" spans="1:34" x14ac:dyDescent="0.25">
      <c r="A957" t="s">
        <v>8437</v>
      </c>
      <c r="B957" s="24">
        <v>45693</v>
      </c>
      <c r="C957" t="s">
        <v>8438</v>
      </c>
      <c r="D957" t="s">
        <v>8286</v>
      </c>
      <c r="E957" t="s">
        <v>8439</v>
      </c>
      <c r="F957" t="s">
        <v>8435</v>
      </c>
      <c r="G957" t="s">
        <v>8435</v>
      </c>
      <c r="H957">
        <f>Table1[[#This Row],[GrnPostDate]]-Table1[[#This Row],[PoDate]]</f>
        <v>8</v>
      </c>
      <c r="I957" t="s">
        <v>75</v>
      </c>
      <c r="J957" t="s">
        <v>52</v>
      </c>
      <c r="K957" t="s">
        <v>6242</v>
      </c>
      <c r="M957">
        <v>43603</v>
      </c>
      <c r="N957" t="s">
        <v>6243</v>
      </c>
      <c r="O957" t="s">
        <v>8441</v>
      </c>
      <c r="P957">
        <v>6750</v>
      </c>
      <c r="Q957">
        <v>20</v>
      </c>
      <c r="R957">
        <v>12</v>
      </c>
      <c r="S957" s="25">
        <f>Table1[[#This Row],[RcvdQuantity]]/Table1[[#This Row],[POQty]]</f>
        <v>0.6</v>
      </c>
      <c r="T957">
        <v>8</v>
      </c>
      <c r="U957">
        <v>0</v>
      </c>
      <c r="V957">
        <v>0</v>
      </c>
      <c r="W957">
        <v>0</v>
      </c>
      <c r="X957">
        <v>6750</v>
      </c>
      <c r="Y957">
        <v>6750</v>
      </c>
      <c r="Z957">
        <v>6750</v>
      </c>
      <c r="AA957">
        <v>0</v>
      </c>
      <c r="AB957">
        <v>0</v>
      </c>
      <c r="AC957">
        <v>81000</v>
      </c>
      <c r="AD957">
        <v>81000</v>
      </c>
      <c r="AF957" t="s">
        <v>5503</v>
      </c>
      <c r="AH957">
        <v>376423</v>
      </c>
    </row>
    <row r="958" spans="1:34" x14ac:dyDescent="0.25">
      <c r="A958" t="s">
        <v>8442</v>
      </c>
      <c r="B958" s="24">
        <v>45672</v>
      </c>
      <c r="C958" t="s">
        <v>8443</v>
      </c>
      <c r="D958" t="s">
        <v>7566</v>
      </c>
      <c r="E958" t="s">
        <v>8444</v>
      </c>
      <c r="F958" t="s">
        <v>8435</v>
      </c>
      <c r="G958" t="s">
        <v>8435</v>
      </c>
      <c r="H958">
        <f>Table1[[#This Row],[GrnPostDate]]-Table1[[#This Row],[PoDate]]</f>
        <v>29</v>
      </c>
      <c r="I958" t="s">
        <v>7680</v>
      </c>
      <c r="J958" t="s">
        <v>7003</v>
      </c>
      <c r="K958" t="s">
        <v>8445</v>
      </c>
      <c r="M958">
        <v>11767</v>
      </c>
      <c r="O958" t="s">
        <v>8446</v>
      </c>
      <c r="P958">
        <v>8199.58</v>
      </c>
      <c r="Q958">
        <v>5</v>
      </c>
      <c r="R958">
        <v>5</v>
      </c>
      <c r="S958" s="25">
        <f>Table1[[#This Row],[RcvdQuantity]]/Table1[[#This Row],[POQty]]</f>
        <v>1</v>
      </c>
      <c r="T958">
        <v>0</v>
      </c>
      <c r="U958">
        <v>5.77</v>
      </c>
      <c r="V958">
        <v>0</v>
      </c>
      <c r="W958">
        <v>0</v>
      </c>
      <c r="X958">
        <v>7726.59</v>
      </c>
      <c r="Y958">
        <v>7726.59</v>
      </c>
      <c r="Z958">
        <v>7726.59</v>
      </c>
      <c r="AA958">
        <v>0</v>
      </c>
      <c r="AB958">
        <v>0</v>
      </c>
      <c r="AC958">
        <v>38632.94</v>
      </c>
      <c r="AD958">
        <v>38632.94</v>
      </c>
      <c r="AF958" t="s">
        <v>5412</v>
      </c>
      <c r="AH958">
        <v>376428</v>
      </c>
    </row>
    <row r="959" spans="1:34" x14ac:dyDescent="0.25">
      <c r="A959" t="s">
        <v>8442</v>
      </c>
      <c r="B959" s="24">
        <v>45672</v>
      </c>
      <c r="C959" t="s">
        <v>8443</v>
      </c>
      <c r="D959" t="s">
        <v>7566</v>
      </c>
      <c r="E959" t="s">
        <v>8444</v>
      </c>
      <c r="F959" t="s">
        <v>8435</v>
      </c>
      <c r="G959" t="s">
        <v>8435</v>
      </c>
      <c r="H959">
        <f>Table1[[#This Row],[GrnPostDate]]-Table1[[#This Row],[PoDate]]</f>
        <v>29</v>
      </c>
      <c r="I959" t="s">
        <v>7680</v>
      </c>
      <c r="J959" t="s">
        <v>7003</v>
      </c>
      <c r="K959" t="s">
        <v>8447</v>
      </c>
      <c r="M959">
        <v>11764</v>
      </c>
      <c r="O959" t="s">
        <v>8448</v>
      </c>
      <c r="P959">
        <v>8199.58</v>
      </c>
      <c r="Q959">
        <v>5</v>
      </c>
      <c r="R959">
        <v>4</v>
      </c>
      <c r="S959" s="25">
        <f>Table1[[#This Row],[RcvdQuantity]]/Table1[[#This Row],[POQty]]</f>
        <v>0.8</v>
      </c>
      <c r="T959">
        <v>1</v>
      </c>
      <c r="U959">
        <v>5.77</v>
      </c>
      <c r="V959">
        <v>0</v>
      </c>
      <c r="W959">
        <v>0</v>
      </c>
      <c r="X959">
        <v>7726.59</v>
      </c>
      <c r="Y959">
        <v>7726.59</v>
      </c>
      <c r="Z959">
        <v>7726.59</v>
      </c>
      <c r="AA959">
        <v>0</v>
      </c>
      <c r="AB959">
        <v>0</v>
      </c>
      <c r="AC959">
        <v>30906.35</v>
      </c>
      <c r="AD959">
        <v>30906.35</v>
      </c>
      <c r="AF959" t="s">
        <v>5412</v>
      </c>
      <c r="AH959">
        <v>376429</v>
      </c>
    </row>
    <row r="960" spans="1:34" x14ac:dyDescent="0.25">
      <c r="A960" t="s">
        <v>8442</v>
      </c>
      <c r="B960" s="24">
        <v>45672</v>
      </c>
      <c r="C960" t="s">
        <v>8443</v>
      </c>
      <c r="D960" t="s">
        <v>7566</v>
      </c>
      <c r="E960" t="s">
        <v>8444</v>
      </c>
      <c r="F960" t="s">
        <v>8435</v>
      </c>
      <c r="G960" t="s">
        <v>8435</v>
      </c>
      <c r="H960">
        <f>Table1[[#This Row],[GrnPostDate]]-Table1[[#This Row],[PoDate]]</f>
        <v>29</v>
      </c>
      <c r="I960" t="s">
        <v>7680</v>
      </c>
      <c r="J960" t="s">
        <v>7003</v>
      </c>
      <c r="K960" t="s">
        <v>8449</v>
      </c>
      <c r="M960">
        <v>11765</v>
      </c>
      <c r="O960" t="s">
        <v>8450</v>
      </c>
      <c r="P960">
        <v>8199.58</v>
      </c>
      <c r="Q960">
        <v>5</v>
      </c>
      <c r="R960">
        <v>5</v>
      </c>
      <c r="S960" s="25">
        <f>Table1[[#This Row],[RcvdQuantity]]/Table1[[#This Row],[POQty]]</f>
        <v>1</v>
      </c>
      <c r="T960">
        <v>0</v>
      </c>
      <c r="U960">
        <v>5.77</v>
      </c>
      <c r="V960">
        <v>0</v>
      </c>
      <c r="W960">
        <v>0</v>
      </c>
      <c r="X960">
        <v>7726.59</v>
      </c>
      <c r="Y960">
        <v>7726.59</v>
      </c>
      <c r="Z960">
        <v>7726.59</v>
      </c>
      <c r="AA960">
        <v>0</v>
      </c>
      <c r="AB960">
        <v>0</v>
      </c>
      <c r="AC960">
        <v>38632.94</v>
      </c>
      <c r="AD960">
        <v>38632.94</v>
      </c>
      <c r="AF960" t="s">
        <v>5412</v>
      </c>
      <c r="AH960">
        <v>376430</v>
      </c>
    </row>
    <row r="961" spans="1:34" x14ac:dyDescent="0.25">
      <c r="A961" t="s">
        <v>8442</v>
      </c>
      <c r="B961" s="24">
        <v>45672</v>
      </c>
      <c r="C961" t="s">
        <v>8443</v>
      </c>
      <c r="D961" t="s">
        <v>7566</v>
      </c>
      <c r="E961" t="s">
        <v>8444</v>
      </c>
      <c r="F961" t="s">
        <v>8435</v>
      </c>
      <c r="G961" t="s">
        <v>8435</v>
      </c>
      <c r="H961">
        <f>Table1[[#This Row],[GrnPostDate]]-Table1[[#This Row],[PoDate]]</f>
        <v>29</v>
      </c>
      <c r="I961" t="s">
        <v>7680</v>
      </c>
      <c r="J961" t="s">
        <v>7003</v>
      </c>
      <c r="K961" t="s">
        <v>8451</v>
      </c>
      <c r="M961">
        <v>11766</v>
      </c>
      <c r="O961" t="s">
        <v>8452</v>
      </c>
      <c r="P961">
        <v>8199.58</v>
      </c>
      <c r="Q961">
        <v>5</v>
      </c>
      <c r="R961">
        <v>5</v>
      </c>
      <c r="S961" s="25">
        <f>Table1[[#This Row],[RcvdQuantity]]/Table1[[#This Row],[POQty]]</f>
        <v>1</v>
      </c>
      <c r="T961">
        <v>0</v>
      </c>
      <c r="U961">
        <v>5.77</v>
      </c>
      <c r="V961">
        <v>0</v>
      </c>
      <c r="W961">
        <v>0</v>
      </c>
      <c r="X961">
        <v>7726.59</v>
      </c>
      <c r="Y961">
        <v>7726.59</v>
      </c>
      <c r="Z961">
        <v>7726.59</v>
      </c>
      <c r="AA961">
        <v>0</v>
      </c>
      <c r="AB961">
        <v>0</v>
      </c>
      <c r="AC961">
        <v>38632.94</v>
      </c>
      <c r="AD961">
        <v>38632.94</v>
      </c>
      <c r="AF961" t="s">
        <v>5412</v>
      </c>
      <c r="AH961">
        <v>376431</v>
      </c>
    </row>
    <row r="962" spans="1:34" x14ac:dyDescent="0.25">
      <c r="A962" t="s">
        <v>8442</v>
      </c>
      <c r="B962" s="24">
        <v>45672</v>
      </c>
      <c r="C962" t="s">
        <v>8443</v>
      </c>
      <c r="D962" t="s">
        <v>7566</v>
      </c>
      <c r="E962" t="s">
        <v>8444</v>
      </c>
      <c r="F962" t="s">
        <v>8435</v>
      </c>
      <c r="G962" t="s">
        <v>8435</v>
      </c>
      <c r="H962">
        <f>Table1[[#This Row],[GrnPostDate]]-Table1[[#This Row],[PoDate]]</f>
        <v>29</v>
      </c>
      <c r="I962" t="s">
        <v>7680</v>
      </c>
      <c r="J962" t="s">
        <v>7003</v>
      </c>
      <c r="K962" t="s">
        <v>8453</v>
      </c>
      <c r="M962">
        <v>11755</v>
      </c>
      <c r="O962" t="s">
        <v>8454</v>
      </c>
      <c r="P962">
        <v>15413.62</v>
      </c>
      <c r="Q962">
        <v>5</v>
      </c>
      <c r="R962">
        <v>5</v>
      </c>
      <c r="S962" s="25">
        <f>Table1[[#This Row],[RcvdQuantity]]/Table1[[#This Row],[POQty]]</f>
        <v>1</v>
      </c>
      <c r="T962">
        <v>0</v>
      </c>
      <c r="U962">
        <v>5.77</v>
      </c>
      <c r="V962">
        <v>0</v>
      </c>
      <c r="W962">
        <v>0</v>
      </c>
      <c r="X962">
        <v>14524.49</v>
      </c>
      <c r="Y962">
        <v>14524.49</v>
      </c>
      <c r="Z962">
        <v>14524.49</v>
      </c>
      <c r="AA962">
        <v>0</v>
      </c>
      <c r="AB962">
        <v>0</v>
      </c>
      <c r="AC962">
        <v>72622.429999999993</v>
      </c>
      <c r="AD962">
        <v>72622.429999999993</v>
      </c>
      <c r="AF962" t="s">
        <v>5412</v>
      </c>
      <c r="AH962">
        <v>376432</v>
      </c>
    </row>
    <row r="963" spans="1:34" x14ac:dyDescent="0.25">
      <c r="A963" t="s">
        <v>8442</v>
      </c>
      <c r="B963" s="24">
        <v>45672</v>
      </c>
      <c r="C963" t="s">
        <v>8443</v>
      </c>
      <c r="D963" t="s">
        <v>7566</v>
      </c>
      <c r="E963" t="s">
        <v>8444</v>
      </c>
      <c r="F963" t="s">
        <v>8435</v>
      </c>
      <c r="G963" t="s">
        <v>8435</v>
      </c>
      <c r="H963">
        <f>Table1[[#This Row],[GrnPostDate]]-Table1[[#This Row],[PoDate]]</f>
        <v>29</v>
      </c>
      <c r="I963" t="s">
        <v>7680</v>
      </c>
      <c r="J963" t="s">
        <v>7003</v>
      </c>
      <c r="K963" t="s">
        <v>8455</v>
      </c>
      <c r="M963">
        <v>11781</v>
      </c>
      <c r="O963" t="s">
        <v>8456</v>
      </c>
      <c r="P963">
        <v>8199.58</v>
      </c>
      <c r="Q963">
        <v>5</v>
      </c>
      <c r="R963">
        <v>5</v>
      </c>
      <c r="S963" s="25">
        <f>Table1[[#This Row],[RcvdQuantity]]/Table1[[#This Row],[POQty]]</f>
        <v>1</v>
      </c>
      <c r="T963">
        <v>0</v>
      </c>
      <c r="U963">
        <v>5.77</v>
      </c>
      <c r="V963">
        <v>0</v>
      </c>
      <c r="W963">
        <v>0</v>
      </c>
      <c r="X963">
        <v>7726.59</v>
      </c>
      <c r="Y963">
        <v>7726.59</v>
      </c>
      <c r="Z963">
        <v>7726.59</v>
      </c>
      <c r="AA963">
        <v>0</v>
      </c>
      <c r="AB963">
        <v>0</v>
      </c>
      <c r="AC963">
        <v>38632.94</v>
      </c>
      <c r="AD963">
        <v>38632.94</v>
      </c>
      <c r="AF963" t="s">
        <v>5412</v>
      </c>
      <c r="AH963">
        <v>376433</v>
      </c>
    </row>
    <row r="964" spans="1:34" x14ac:dyDescent="0.25">
      <c r="A964" t="s">
        <v>8442</v>
      </c>
      <c r="B964" s="24">
        <v>45672</v>
      </c>
      <c r="C964" t="s">
        <v>8443</v>
      </c>
      <c r="D964" t="s">
        <v>7566</v>
      </c>
      <c r="E964" t="s">
        <v>8444</v>
      </c>
      <c r="F964" t="s">
        <v>8435</v>
      </c>
      <c r="G964" t="s">
        <v>8435</v>
      </c>
      <c r="H964">
        <f>Table1[[#This Row],[GrnPostDate]]-Table1[[#This Row],[PoDate]]</f>
        <v>29</v>
      </c>
      <c r="I964" t="s">
        <v>7680</v>
      </c>
      <c r="J964" t="s">
        <v>7003</v>
      </c>
      <c r="K964" t="s">
        <v>8447</v>
      </c>
      <c r="M964">
        <v>11764</v>
      </c>
      <c r="O964" t="s">
        <v>8457</v>
      </c>
      <c r="P964">
        <v>8199.58</v>
      </c>
      <c r="Q964">
        <v>5</v>
      </c>
      <c r="R964">
        <v>1</v>
      </c>
      <c r="S964" s="25">
        <f>Table1[[#This Row],[RcvdQuantity]]/Table1[[#This Row],[POQty]]</f>
        <v>0.2</v>
      </c>
      <c r="T964">
        <v>4</v>
      </c>
      <c r="U964">
        <v>5.77</v>
      </c>
      <c r="V964">
        <v>0</v>
      </c>
      <c r="W964">
        <v>0</v>
      </c>
      <c r="X964">
        <v>7726.59</v>
      </c>
      <c r="Y964">
        <v>7726.59</v>
      </c>
      <c r="Z964">
        <v>7726.59</v>
      </c>
      <c r="AA964">
        <v>0</v>
      </c>
      <c r="AB964">
        <v>0</v>
      </c>
      <c r="AC964">
        <v>7726.59</v>
      </c>
      <c r="AD964">
        <v>7726.59</v>
      </c>
      <c r="AF964" t="s">
        <v>5412</v>
      </c>
      <c r="AH964">
        <v>376434</v>
      </c>
    </row>
    <row r="965" spans="1:34" x14ac:dyDescent="0.25">
      <c r="A965" t="s">
        <v>8458</v>
      </c>
      <c r="B965" s="24">
        <v>45679</v>
      </c>
      <c r="C965" t="s">
        <v>8459</v>
      </c>
      <c r="D965" t="s">
        <v>6878</v>
      </c>
      <c r="E965" t="s">
        <v>8460</v>
      </c>
      <c r="F965" t="s">
        <v>8435</v>
      </c>
      <c r="G965" t="s">
        <v>8435</v>
      </c>
      <c r="H965">
        <f>Table1[[#This Row],[GrnPostDate]]-Table1[[#This Row],[PoDate]]</f>
        <v>22</v>
      </c>
      <c r="I965" t="s">
        <v>7290</v>
      </c>
      <c r="J965" t="s">
        <v>5790</v>
      </c>
      <c r="K965" t="s">
        <v>8461</v>
      </c>
      <c r="M965">
        <v>34444</v>
      </c>
      <c r="O965" t="s">
        <v>37</v>
      </c>
      <c r="P965">
        <v>880</v>
      </c>
      <c r="Q965">
        <v>5</v>
      </c>
      <c r="R965">
        <v>5</v>
      </c>
      <c r="S965" s="25">
        <f>Table1[[#This Row],[RcvdQuantity]]/Table1[[#This Row],[POQty]]</f>
        <v>1</v>
      </c>
      <c r="T965">
        <v>0</v>
      </c>
      <c r="U965">
        <v>0</v>
      </c>
      <c r="V965">
        <v>0</v>
      </c>
      <c r="W965">
        <v>0</v>
      </c>
      <c r="X965">
        <v>880</v>
      </c>
      <c r="Y965">
        <v>880</v>
      </c>
      <c r="Z965">
        <v>880</v>
      </c>
      <c r="AA965">
        <v>0</v>
      </c>
      <c r="AB965">
        <v>0</v>
      </c>
      <c r="AC965">
        <v>4400</v>
      </c>
      <c r="AD965">
        <v>4400</v>
      </c>
      <c r="AF965" t="s">
        <v>5503</v>
      </c>
      <c r="AH965">
        <v>376455</v>
      </c>
    </row>
    <row r="966" spans="1:34" x14ac:dyDescent="0.25">
      <c r="A966" t="s">
        <v>8242</v>
      </c>
      <c r="B966" s="24">
        <v>45665</v>
      </c>
      <c r="C966" t="s">
        <v>8462</v>
      </c>
      <c r="D966" t="s">
        <v>8463</v>
      </c>
      <c r="E966" t="s">
        <v>8464</v>
      </c>
      <c r="F966" t="s">
        <v>8435</v>
      </c>
      <c r="G966" t="s">
        <v>8435</v>
      </c>
      <c r="H966">
        <f>Table1[[#This Row],[GrnPostDate]]-Table1[[#This Row],[PoDate]]</f>
        <v>36</v>
      </c>
      <c r="I966" t="s">
        <v>8245</v>
      </c>
      <c r="J966" t="s">
        <v>90</v>
      </c>
      <c r="K966" t="s">
        <v>5434</v>
      </c>
      <c r="M966">
        <v>952</v>
      </c>
      <c r="O966" t="s">
        <v>8246</v>
      </c>
      <c r="P966">
        <v>93</v>
      </c>
      <c r="Q966">
        <v>120</v>
      </c>
      <c r="R966">
        <v>120</v>
      </c>
      <c r="S966" s="25">
        <f>Table1[[#This Row],[RcvdQuantity]]/Table1[[#This Row],[POQty]]</f>
        <v>1</v>
      </c>
      <c r="T966">
        <v>0</v>
      </c>
      <c r="U966">
        <v>0</v>
      </c>
      <c r="V966">
        <v>0</v>
      </c>
      <c r="W966">
        <v>0</v>
      </c>
      <c r="X966">
        <v>93</v>
      </c>
      <c r="Y966">
        <v>93</v>
      </c>
      <c r="Z966">
        <v>93</v>
      </c>
      <c r="AA966">
        <v>0</v>
      </c>
      <c r="AB966">
        <v>0</v>
      </c>
      <c r="AC966">
        <v>11160</v>
      </c>
      <c r="AD966">
        <v>11160</v>
      </c>
      <c r="AF966" t="s">
        <v>5412</v>
      </c>
      <c r="AH966">
        <v>376547</v>
      </c>
    </row>
    <row r="967" spans="1:34" x14ac:dyDescent="0.25">
      <c r="A967" t="s">
        <v>8465</v>
      </c>
      <c r="B967" s="24">
        <v>45691</v>
      </c>
      <c r="C967" t="s">
        <v>8466</v>
      </c>
      <c r="D967" t="s">
        <v>8269</v>
      </c>
      <c r="E967" t="s">
        <v>8467</v>
      </c>
      <c r="F967" t="s">
        <v>8435</v>
      </c>
      <c r="G967" t="s">
        <v>8435</v>
      </c>
      <c r="H967">
        <f>Table1[[#This Row],[GrnPostDate]]-Table1[[#This Row],[PoDate]]</f>
        <v>10</v>
      </c>
      <c r="I967" t="s">
        <v>7680</v>
      </c>
      <c r="J967" t="s">
        <v>7003</v>
      </c>
      <c r="K967" t="s">
        <v>8468</v>
      </c>
      <c r="M967">
        <v>11753</v>
      </c>
      <c r="O967" t="s">
        <v>8469</v>
      </c>
      <c r="P967">
        <v>12159.47</v>
      </c>
      <c r="Q967">
        <v>5</v>
      </c>
      <c r="R967">
        <v>1</v>
      </c>
      <c r="S967" s="25">
        <f>Table1[[#This Row],[RcvdQuantity]]/Table1[[#This Row],[POQty]]</f>
        <v>0.2</v>
      </c>
      <c r="T967">
        <v>4</v>
      </c>
      <c r="U967">
        <v>13.79</v>
      </c>
      <c r="V967">
        <v>16</v>
      </c>
      <c r="W967">
        <v>1677.1683</v>
      </c>
      <c r="X967">
        <v>12159.47</v>
      </c>
      <c r="Y967">
        <v>12159.47</v>
      </c>
      <c r="Z967">
        <v>12159.47</v>
      </c>
      <c r="AA967">
        <v>0</v>
      </c>
      <c r="AB967">
        <v>0</v>
      </c>
      <c r="AC967">
        <v>12159.47</v>
      </c>
      <c r="AD967">
        <v>13836.64</v>
      </c>
      <c r="AF967" t="s">
        <v>5412</v>
      </c>
      <c r="AH967">
        <v>376572</v>
      </c>
    </row>
    <row r="968" spans="1:34" x14ac:dyDescent="0.25">
      <c r="A968" t="s">
        <v>8465</v>
      </c>
      <c r="B968" s="24">
        <v>45691</v>
      </c>
      <c r="C968" t="s">
        <v>8466</v>
      </c>
      <c r="D968" t="s">
        <v>8269</v>
      </c>
      <c r="E968" t="s">
        <v>8467</v>
      </c>
      <c r="F968" t="s">
        <v>8435</v>
      </c>
      <c r="G968" t="s">
        <v>8435</v>
      </c>
      <c r="H968">
        <f>Table1[[#This Row],[GrnPostDate]]-Table1[[#This Row],[PoDate]]</f>
        <v>10</v>
      </c>
      <c r="I968" t="s">
        <v>7680</v>
      </c>
      <c r="J968" t="s">
        <v>7003</v>
      </c>
      <c r="K968" t="s">
        <v>8453</v>
      </c>
      <c r="M968">
        <v>11755</v>
      </c>
      <c r="O968" t="s">
        <v>8454</v>
      </c>
      <c r="P968">
        <v>12159.47</v>
      </c>
      <c r="Q968">
        <v>5</v>
      </c>
      <c r="R968">
        <v>5</v>
      </c>
      <c r="S968" s="25">
        <f>Table1[[#This Row],[RcvdQuantity]]/Table1[[#This Row],[POQty]]</f>
        <v>1</v>
      </c>
      <c r="T968">
        <v>0</v>
      </c>
      <c r="U968">
        <v>13.79</v>
      </c>
      <c r="V968">
        <v>16</v>
      </c>
      <c r="W968">
        <v>8385.8513999999996</v>
      </c>
      <c r="X968">
        <v>12159.48</v>
      </c>
      <c r="Y968">
        <v>12159.48</v>
      </c>
      <c r="Z968">
        <v>12159.48</v>
      </c>
      <c r="AA968">
        <v>0</v>
      </c>
      <c r="AB968">
        <v>0</v>
      </c>
      <c r="AC968">
        <v>60797.42</v>
      </c>
      <c r="AD968">
        <v>69183.27</v>
      </c>
      <c r="AF968" t="s">
        <v>5412</v>
      </c>
      <c r="AH968">
        <v>376573</v>
      </c>
    </row>
    <row r="969" spans="1:34" x14ac:dyDescent="0.25">
      <c r="A969" t="s">
        <v>8465</v>
      </c>
      <c r="B969" s="24">
        <v>45691</v>
      </c>
      <c r="C969" t="s">
        <v>8466</v>
      </c>
      <c r="D969" t="s">
        <v>8269</v>
      </c>
      <c r="E969" t="s">
        <v>8467</v>
      </c>
      <c r="F969" t="s">
        <v>8435</v>
      </c>
      <c r="G969" t="s">
        <v>8435</v>
      </c>
      <c r="H969">
        <f>Table1[[#This Row],[GrnPostDate]]-Table1[[#This Row],[PoDate]]</f>
        <v>10</v>
      </c>
      <c r="I969" t="s">
        <v>7680</v>
      </c>
      <c r="J969" t="s">
        <v>7003</v>
      </c>
      <c r="K969" t="s">
        <v>8470</v>
      </c>
      <c r="M969">
        <v>11756</v>
      </c>
      <c r="O969" t="s">
        <v>8471</v>
      </c>
      <c r="P969">
        <v>12159.47</v>
      </c>
      <c r="Q969">
        <v>5</v>
      </c>
      <c r="R969">
        <v>5</v>
      </c>
      <c r="S969" s="25">
        <f>Table1[[#This Row],[RcvdQuantity]]/Table1[[#This Row],[POQty]]</f>
        <v>1</v>
      </c>
      <c r="T969">
        <v>0</v>
      </c>
      <c r="U969">
        <v>13.79</v>
      </c>
      <c r="V969">
        <v>16</v>
      </c>
      <c r="W969">
        <v>8385.8513999999996</v>
      </c>
      <c r="X969">
        <v>12159.48</v>
      </c>
      <c r="Y969">
        <v>12159.48</v>
      </c>
      <c r="Z969">
        <v>12159.48</v>
      </c>
      <c r="AA969">
        <v>0</v>
      </c>
      <c r="AB969">
        <v>0</v>
      </c>
      <c r="AC969">
        <v>60797.42</v>
      </c>
      <c r="AD969">
        <v>69183.27</v>
      </c>
      <c r="AF969" t="s">
        <v>5412</v>
      </c>
      <c r="AH969">
        <v>376574</v>
      </c>
    </row>
    <row r="970" spans="1:34" x14ac:dyDescent="0.25">
      <c r="A970" t="s">
        <v>8465</v>
      </c>
      <c r="B970" s="24">
        <v>45691</v>
      </c>
      <c r="C970" t="s">
        <v>8466</v>
      </c>
      <c r="D970" t="s">
        <v>8269</v>
      </c>
      <c r="E970" t="s">
        <v>8467</v>
      </c>
      <c r="F970" t="s">
        <v>8435</v>
      </c>
      <c r="G970" t="s">
        <v>8435</v>
      </c>
      <c r="H970">
        <f>Table1[[#This Row],[GrnPostDate]]-Table1[[#This Row],[PoDate]]</f>
        <v>10</v>
      </c>
      <c r="I970" t="s">
        <v>7680</v>
      </c>
      <c r="J970" t="s">
        <v>7003</v>
      </c>
      <c r="K970" t="s">
        <v>8472</v>
      </c>
      <c r="M970">
        <v>28839</v>
      </c>
      <c r="O970" t="s">
        <v>8473</v>
      </c>
      <c r="P970">
        <v>931.47</v>
      </c>
      <c r="Q970">
        <v>50</v>
      </c>
      <c r="R970">
        <v>50</v>
      </c>
      <c r="S970" s="25">
        <f>Table1[[#This Row],[RcvdQuantity]]/Table1[[#This Row],[POQty]]</f>
        <v>1</v>
      </c>
      <c r="T970">
        <v>0</v>
      </c>
      <c r="U970">
        <v>13.72</v>
      </c>
      <c r="V970">
        <v>16</v>
      </c>
      <c r="W970">
        <v>6429.6021000000001</v>
      </c>
      <c r="X970">
        <v>932.29</v>
      </c>
      <c r="Y970">
        <v>932.29</v>
      </c>
      <c r="Z970">
        <v>932.29</v>
      </c>
      <c r="AA970">
        <v>0</v>
      </c>
      <c r="AB970">
        <v>0</v>
      </c>
      <c r="AC970">
        <v>46614.62</v>
      </c>
      <c r="AD970">
        <v>53044.22</v>
      </c>
      <c r="AF970" t="s">
        <v>5412</v>
      </c>
      <c r="AH970">
        <v>376575</v>
      </c>
    </row>
    <row r="971" spans="1:34" x14ac:dyDescent="0.25">
      <c r="A971" t="s">
        <v>8465</v>
      </c>
      <c r="B971" s="24">
        <v>45691</v>
      </c>
      <c r="C971" t="s">
        <v>8466</v>
      </c>
      <c r="D971" t="s">
        <v>8269</v>
      </c>
      <c r="E971" t="s">
        <v>8467</v>
      </c>
      <c r="F971" t="s">
        <v>8435</v>
      </c>
      <c r="G971" t="s">
        <v>8435</v>
      </c>
      <c r="H971">
        <f>Table1[[#This Row],[GrnPostDate]]-Table1[[#This Row],[PoDate]]</f>
        <v>10</v>
      </c>
      <c r="I971" t="s">
        <v>7680</v>
      </c>
      <c r="J971" t="s">
        <v>7003</v>
      </c>
      <c r="K971" t="s">
        <v>8474</v>
      </c>
      <c r="M971">
        <v>11761</v>
      </c>
      <c r="O971" t="s">
        <v>8475</v>
      </c>
      <c r="P971">
        <v>12159.47</v>
      </c>
      <c r="Q971">
        <v>5</v>
      </c>
      <c r="R971">
        <v>4</v>
      </c>
      <c r="S971" s="25">
        <f>Table1[[#This Row],[RcvdQuantity]]/Table1[[#This Row],[POQty]]</f>
        <v>0.8</v>
      </c>
      <c r="T971">
        <v>1</v>
      </c>
      <c r="U971">
        <v>13.79</v>
      </c>
      <c r="V971">
        <v>16</v>
      </c>
      <c r="W971">
        <v>6708.6812</v>
      </c>
      <c r="X971">
        <v>12159.48</v>
      </c>
      <c r="Y971">
        <v>12159.48</v>
      </c>
      <c r="Z971">
        <v>12159.48</v>
      </c>
      <c r="AA971">
        <v>0</v>
      </c>
      <c r="AB971">
        <v>0</v>
      </c>
      <c r="AC971">
        <v>48637.94</v>
      </c>
      <c r="AD971">
        <v>55346.62</v>
      </c>
      <c r="AF971" t="s">
        <v>5412</v>
      </c>
      <c r="AH971">
        <v>376576</v>
      </c>
    </row>
    <row r="972" spans="1:34" x14ac:dyDescent="0.25">
      <c r="A972" t="s">
        <v>8465</v>
      </c>
      <c r="B972" s="24">
        <v>45691</v>
      </c>
      <c r="C972" t="s">
        <v>8466</v>
      </c>
      <c r="D972" t="s">
        <v>8269</v>
      </c>
      <c r="E972" t="s">
        <v>8467</v>
      </c>
      <c r="F972" t="s">
        <v>8435</v>
      </c>
      <c r="G972" t="s">
        <v>8435</v>
      </c>
      <c r="H972">
        <f>Table1[[#This Row],[GrnPostDate]]-Table1[[#This Row],[PoDate]]</f>
        <v>10</v>
      </c>
      <c r="I972" t="s">
        <v>7680</v>
      </c>
      <c r="J972" t="s">
        <v>7003</v>
      </c>
      <c r="K972" t="s">
        <v>8476</v>
      </c>
      <c r="M972">
        <v>11795</v>
      </c>
      <c r="O972" t="s">
        <v>8477</v>
      </c>
      <c r="P972">
        <v>12159.47</v>
      </c>
      <c r="Q972">
        <v>5</v>
      </c>
      <c r="R972">
        <v>4</v>
      </c>
      <c r="S972" s="25">
        <f>Table1[[#This Row],[RcvdQuantity]]/Table1[[#This Row],[POQty]]</f>
        <v>0.8</v>
      </c>
      <c r="T972">
        <v>1</v>
      </c>
      <c r="U972">
        <v>13.79</v>
      </c>
      <c r="V972">
        <v>16</v>
      </c>
      <c r="W972">
        <v>6708.6812</v>
      </c>
      <c r="X972">
        <v>12159.48</v>
      </c>
      <c r="Y972">
        <v>12159.48</v>
      </c>
      <c r="Z972">
        <v>12159.48</v>
      </c>
      <c r="AA972">
        <v>0</v>
      </c>
      <c r="AB972">
        <v>0</v>
      </c>
      <c r="AC972">
        <v>48637.94</v>
      </c>
      <c r="AD972">
        <v>55346.62</v>
      </c>
      <c r="AF972" t="s">
        <v>5412</v>
      </c>
      <c r="AH972">
        <v>376577</v>
      </c>
    </row>
    <row r="973" spans="1:34" x14ac:dyDescent="0.25">
      <c r="A973" t="s">
        <v>8465</v>
      </c>
      <c r="B973" s="24">
        <v>45691</v>
      </c>
      <c r="C973" t="s">
        <v>8466</v>
      </c>
      <c r="D973" t="s">
        <v>8269</v>
      </c>
      <c r="E973" t="s">
        <v>8467</v>
      </c>
      <c r="F973" t="s">
        <v>8435</v>
      </c>
      <c r="G973" t="s">
        <v>8435</v>
      </c>
      <c r="H973">
        <f>Table1[[#This Row],[GrnPostDate]]-Table1[[#This Row],[PoDate]]</f>
        <v>10</v>
      </c>
      <c r="I973" t="s">
        <v>7680</v>
      </c>
      <c r="J973" t="s">
        <v>7003</v>
      </c>
      <c r="K973" t="s">
        <v>8476</v>
      </c>
      <c r="M973">
        <v>11795</v>
      </c>
      <c r="O973" t="s">
        <v>8478</v>
      </c>
      <c r="P973">
        <v>12159.47</v>
      </c>
      <c r="Q973">
        <v>5</v>
      </c>
      <c r="R973">
        <v>1</v>
      </c>
      <c r="S973" s="25">
        <f>Table1[[#This Row],[RcvdQuantity]]/Table1[[#This Row],[POQty]]</f>
        <v>0.2</v>
      </c>
      <c r="T973">
        <v>4</v>
      </c>
      <c r="U973">
        <v>13.79</v>
      </c>
      <c r="V973">
        <v>16</v>
      </c>
      <c r="W973">
        <v>1677.18</v>
      </c>
      <c r="X973">
        <v>12159.56</v>
      </c>
      <c r="Y973">
        <v>12159.55</v>
      </c>
      <c r="Z973">
        <v>12159.56</v>
      </c>
      <c r="AA973">
        <v>0</v>
      </c>
      <c r="AB973">
        <v>0</v>
      </c>
      <c r="AC973">
        <v>12159.56</v>
      </c>
      <c r="AD973">
        <v>13836.74</v>
      </c>
      <c r="AF973" t="s">
        <v>5412</v>
      </c>
      <c r="AH973">
        <v>376578</v>
      </c>
    </row>
    <row r="974" spans="1:34" x14ac:dyDescent="0.25">
      <c r="A974" t="s">
        <v>8479</v>
      </c>
      <c r="B974" s="24">
        <v>45698</v>
      </c>
      <c r="C974" t="s">
        <v>8480</v>
      </c>
      <c r="D974" t="s">
        <v>8286</v>
      </c>
      <c r="E974" t="s">
        <v>8481</v>
      </c>
      <c r="F974" t="s">
        <v>8435</v>
      </c>
      <c r="G974" t="s">
        <v>8435</v>
      </c>
      <c r="H974">
        <f>Table1[[#This Row],[GrnPostDate]]-Table1[[#This Row],[PoDate]]</f>
        <v>3</v>
      </c>
      <c r="I974" t="s">
        <v>8482</v>
      </c>
      <c r="J974" t="s">
        <v>7003</v>
      </c>
      <c r="K974" t="s">
        <v>8483</v>
      </c>
      <c r="M974">
        <v>15848</v>
      </c>
      <c r="O974" t="s">
        <v>8484</v>
      </c>
      <c r="P974">
        <v>400</v>
      </c>
      <c r="Q974">
        <v>50</v>
      </c>
      <c r="R974">
        <v>50</v>
      </c>
      <c r="S974" s="25">
        <f>Table1[[#This Row],[RcvdQuantity]]/Table1[[#This Row],[POQty]]</f>
        <v>1</v>
      </c>
      <c r="T974">
        <v>0</v>
      </c>
      <c r="U974">
        <v>0</v>
      </c>
      <c r="V974">
        <v>0</v>
      </c>
      <c r="W974">
        <v>0</v>
      </c>
      <c r="X974">
        <v>400</v>
      </c>
      <c r="Y974">
        <v>400</v>
      </c>
      <c r="Z974">
        <v>400</v>
      </c>
      <c r="AA974">
        <v>0</v>
      </c>
      <c r="AB974">
        <v>0</v>
      </c>
      <c r="AC974">
        <v>20000</v>
      </c>
      <c r="AD974">
        <v>20000</v>
      </c>
      <c r="AF974" t="s">
        <v>5412</v>
      </c>
      <c r="AH974">
        <v>376580</v>
      </c>
    </row>
    <row r="975" spans="1:34" x14ac:dyDescent="0.25">
      <c r="A975" t="s">
        <v>8485</v>
      </c>
      <c r="B975" s="24">
        <v>45693</v>
      </c>
      <c r="C975" t="s">
        <v>8486</v>
      </c>
      <c r="D975" t="s">
        <v>8394</v>
      </c>
      <c r="E975" t="s">
        <v>8487</v>
      </c>
      <c r="F975" t="s">
        <v>8435</v>
      </c>
      <c r="G975" t="s">
        <v>8435</v>
      </c>
      <c r="H975">
        <f>Table1[[#This Row],[GrnPostDate]]-Table1[[#This Row],[PoDate]]</f>
        <v>8</v>
      </c>
      <c r="I975" t="s">
        <v>1031</v>
      </c>
      <c r="J975" t="s">
        <v>5409</v>
      </c>
      <c r="K975" t="s">
        <v>8488</v>
      </c>
      <c r="L975" t="s">
        <v>8489</v>
      </c>
      <c r="M975">
        <v>7064</v>
      </c>
      <c r="O975" t="s">
        <v>8490</v>
      </c>
      <c r="P975">
        <v>13.2</v>
      </c>
      <c r="Q975">
        <v>300</v>
      </c>
      <c r="R975">
        <v>300</v>
      </c>
      <c r="S975" s="25">
        <f>Table1[[#This Row],[RcvdQuantity]]/Table1[[#This Row],[POQty]]</f>
        <v>1</v>
      </c>
      <c r="T975">
        <v>0</v>
      </c>
      <c r="U975">
        <v>0</v>
      </c>
      <c r="V975">
        <v>0</v>
      </c>
      <c r="W975">
        <v>0</v>
      </c>
      <c r="X975">
        <v>13.2</v>
      </c>
      <c r="Y975">
        <v>13.2</v>
      </c>
      <c r="Z975">
        <v>13.2</v>
      </c>
      <c r="AA975">
        <v>0</v>
      </c>
      <c r="AB975">
        <v>0</v>
      </c>
      <c r="AC975">
        <v>3960</v>
      </c>
      <c r="AD975">
        <v>3960</v>
      </c>
      <c r="AF975" t="s">
        <v>5412</v>
      </c>
      <c r="AH975">
        <v>376581</v>
      </c>
    </row>
    <row r="976" spans="1:34" x14ac:dyDescent="0.25">
      <c r="A976" t="s">
        <v>8491</v>
      </c>
      <c r="B976" s="24">
        <v>45672</v>
      </c>
      <c r="C976" t="s">
        <v>8492</v>
      </c>
      <c r="D976" t="s">
        <v>8286</v>
      </c>
      <c r="E976" t="s">
        <v>8493</v>
      </c>
      <c r="F976" t="s">
        <v>8435</v>
      </c>
      <c r="G976" t="s">
        <v>8435</v>
      </c>
      <c r="H976">
        <f>Table1[[#This Row],[GrnPostDate]]-Table1[[#This Row],[PoDate]]</f>
        <v>29</v>
      </c>
      <c r="I976" t="s">
        <v>829</v>
      </c>
      <c r="J976" t="s">
        <v>7003</v>
      </c>
      <c r="K976" t="s">
        <v>8494</v>
      </c>
      <c r="M976">
        <v>31147</v>
      </c>
      <c r="O976" t="s">
        <v>8495</v>
      </c>
      <c r="P976">
        <v>350</v>
      </c>
      <c r="Q976">
        <v>360</v>
      </c>
      <c r="R976">
        <v>360</v>
      </c>
      <c r="S976" s="25">
        <f>Table1[[#This Row],[RcvdQuantity]]/Table1[[#This Row],[POQty]]</f>
        <v>1</v>
      </c>
      <c r="T976">
        <v>0</v>
      </c>
      <c r="U976">
        <v>0</v>
      </c>
      <c r="V976">
        <v>0</v>
      </c>
      <c r="W976">
        <v>0</v>
      </c>
      <c r="X976">
        <v>350</v>
      </c>
      <c r="Y976">
        <v>350</v>
      </c>
      <c r="Z976">
        <v>350</v>
      </c>
      <c r="AA976">
        <v>0</v>
      </c>
      <c r="AB976">
        <v>0</v>
      </c>
      <c r="AC976">
        <v>126000</v>
      </c>
      <c r="AD976">
        <v>126000</v>
      </c>
      <c r="AF976" t="s">
        <v>5412</v>
      </c>
      <c r="AH976">
        <v>376582</v>
      </c>
    </row>
    <row r="977" spans="1:34" x14ac:dyDescent="0.25">
      <c r="A977" t="s">
        <v>8496</v>
      </c>
      <c r="B977" s="24">
        <v>45694</v>
      </c>
      <c r="C977" t="s">
        <v>8497</v>
      </c>
      <c r="D977" t="s">
        <v>8144</v>
      </c>
      <c r="E977" t="s">
        <v>8498</v>
      </c>
      <c r="F977" t="s">
        <v>8435</v>
      </c>
      <c r="G977" t="s">
        <v>8435</v>
      </c>
      <c r="H977">
        <f>Table1[[#This Row],[GrnPostDate]]-Table1[[#This Row],[PoDate]]</f>
        <v>7</v>
      </c>
      <c r="I977" t="s">
        <v>366</v>
      </c>
      <c r="J977" t="s">
        <v>5409</v>
      </c>
      <c r="K977" t="s">
        <v>8499</v>
      </c>
      <c r="M977">
        <v>40277</v>
      </c>
      <c r="O977" t="s">
        <v>8500</v>
      </c>
      <c r="P977">
        <v>24</v>
      </c>
      <c r="Q977">
        <v>3000</v>
      </c>
      <c r="R977">
        <v>3000</v>
      </c>
      <c r="S977" s="25">
        <f>Table1[[#This Row],[RcvdQuantity]]/Table1[[#This Row],[POQty]]</f>
        <v>1</v>
      </c>
      <c r="T977">
        <v>0</v>
      </c>
      <c r="U977">
        <v>0</v>
      </c>
      <c r="V977">
        <v>0</v>
      </c>
      <c r="W977">
        <v>0</v>
      </c>
      <c r="X977">
        <v>24</v>
      </c>
      <c r="Y977">
        <v>24</v>
      </c>
      <c r="Z977">
        <v>24</v>
      </c>
      <c r="AA977">
        <v>0</v>
      </c>
      <c r="AB977">
        <v>0</v>
      </c>
      <c r="AC977">
        <v>72000</v>
      </c>
      <c r="AD977">
        <v>72000</v>
      </c>
      <c r="AF977" t="s">
        <v>5412</v>
      </c>
      <c r="AH977">
        <v>376583</v>
      </c>
    </row>
    <row r="978" spans="1:34" x14ac:dyDescent="0.25">
      <c r="A978" t="s">
        <v>8501</v>
      </c>
      <c r="B978" s="24">
        <v>45695</v>
      </c>
      <c r="C978" t="s">
        <v>8502</v>
      </c>
      <c r="D978" t="s">
        <v>8286</v>
      </c>
      <c r="E978" t="s">
        <v>8503</v>
      </c>
      <c r="F978" t="s">
        <v>8435</v>
      </c>
      <c r="G978" t="s">
        <v>8435</v>
      </c>
      <c r="H978">
        <f>Table1[[#This Row],[GrnPostDate]]-Table1[[#This Row],[PoDate]]</f>
        <v>6</v>
      </c>
      <c r="I978" t="s">
        <v>829</v>
      </c>
      <c r="J978" t="s">
        <v>5472</v>
      </c>
      <c r="K978" t="s">
        <v>8504</v>
      </c>
      <c r="M978">
        <v>33345</v>
      </c>
      <c r="O978" t="s">
        <v>1858</v>
      </c>
      <c r="P978">
        <v>50</v>
      </c>
      <c r="Q978">
        <v>100</v>
      </c>
      <c r="R978">
        <v>100</v>
      </c>
      <c r="S978" s="25">
        <f>Table1[[#This Row],[RcvdQuantity]]/Table1[[#This Row],[POQty]]</f>
        <v>1</v>
      </c>
      <c r="T978">
        <v>0</v>
      </c>
      <c r="U978">
        <v>0</v>
      </c>
      <c r="V978">
        <v>0</v>
      </c>
      <c r="W978">
        <v>0</v>
      </c>
      <c r="X978">
        <v>50</v>
      </c>
      <c r="Y978">
        <v>50</v>
      </c>
      <c r="Z978">
        <v>50</v>
      </c>
      <c r="AA978">
        <v>0</v>
      </c>
      <c r="AB978">
        <v>0</v>
      </c>
      <c r="AC978">
        <v>5000</v>
      </c>
      <c r="AD978">
        <v>5000</v>
      </c>
      <c r="AF978" t="s">
        <v>5412</v>
      </c>
      <c r="AH978">
        <v>376584</v>
      </c>
    </row>
    <row r="979" spans="1:34" x14ac:dyDescent="0.25">
      <c r="A979" t="s">
        <v>8505</v>
      </c>
      <c r="B979" s="24">
        <v>45695</v>
      </c>
      <c r="C979" t="s">
        <v>8506</v>
      </c>
      <c r="D979" t="s">
        <v>8286</v>
      </c>
      <c r="E979" t="s">
        <v>8507</v>
      </c>
      <c r="F979" t="s">
        <v>8435</v>
      </c>
      <c r="G979" t="s">
        <v>8435</v>
      </c>
      <c r="H979">
        <f>Table1[[#This Row],[GrnPostDate]]-Table1[[#This Row],[PoDate]]</f>
        <v>6</v>
      </c>
      <c r="I979" t="s">
        <v>829</v>
      </c>
      <c r="J979" t="s">
        <v>5934</v>
      </c>
      <c r="K979" t="s">
        <v>5935</v>
      </c>
      <c r="L979" t="s">
        <v>5936</v>
      </c>
      <c r="M979">
        <v>7281</v>
      </c>
      <c r="O979" t="s">
        <v>8508</v>
      </c>
      <c r="P979">
        <v>280</v>
      </c>
      <c r="Q979">
        <v>700</v>
      </c>
      <c r="R979">
        <v>700</v>
      </c>
      <c r="S979" s="25">
        <f>Table1[[#This Row],[RcvdQuantity]]/Table1[[#This Row],[POQty]]</f>
        <v>1</v>
      </c>
      <c r="T979">
        <v>0</v>
      </c>
      <c r="U979">
        <v>0</v>
      </c>
      <c r="V979">
        <v>0</v>
      </c>
      <c r="W979">
        <v>0</v>
      </c>
      <c r="X979">
        <v>280</v>
      </c>
      <c r="Y979">
        <v>280</v>
      </c>
      <c r="Z979">
        <v>280</v>
      </c>
      <c r="AA979">
        <v>0</v>
      </c>
      <c r="AB979">
        <v>0</v>
      </c>
      <c r="AC979">
        <v>196000</v>
      </c>
      <c r="AD979">
        <v>196000</v>
      </c>
      <c r="AF979" t="s">
        <v>5412</v>
      </c>
      <c r="AH979">
        <v>376585</v>
      </c>
    </row>
    <row r="980" spans="1:34" x14ac:dyDescent="0.25">
      <c r="A980" t="s">
        <v>8509</v>
      </c>
      <c r="B980" s="24">
        <v>45693</v>
      </c>
      <c r="C980" t="s">
        <v>8510</v>
      </c>
      <c r="D980" t="s">
        <v>8286</v>
      </c>
      <c r="E980" t="s">
        <v>8511</v>
      </c>
      <c r="F980" t="s">
        <v>8435</v>
      </c>
      <c r="G980" t="s">
        <v>8435</v>
      </c>
      <c r="H980">
        <f>Table1[[#This Row],[GrnPostDate]]-Table1[[#This Row],[PoDate]]</f>
        <v>8</v>
      </c>
      <c r="I980" t="s">
        <v>1031</v>
      </c>
      <c r="J980" t="s">
        <v>5472</v>
      </c>
      <c r="K980" t="s">
        <v>8512</v>
      </c>
      <c r="L980" t="s">
        <v>7447</v>
      </c>
      <c r="M980">
        <v>7465</v>
      </c>
      <c r="O980" t="s">
        <v>8513</v>
      </c>
      <c r="P980">
        <v>150</v>
      </c>
      <c r="Q980">
        <v>300</v>
      </c>
      <c r="R980">
        <v>300</v>
      </c>
      <c r="S980" s="25">
        <f>Table1[[#This Row],[RcvdQuantity]]/Table1[[#This Row],[POQty]]</f>
        <v>1</v>
      </c>
      <c r="T980">
        <v>0</v>
      </c>
      <c r="U980">
        <v>0</v>
      </c>
      <c r="V980">
        <v>0</v>
      </c>
      <c r="W980">
        <v>0</v>
      </c>
      <c r="X980">
        <v>150</v>
      </c>
      <c r="Y980">
        <v>150</v>
      </c>
      <c r="Z980">
        <v>150</v>
      </c>
      <c r="AA980">
        <v>0</v>
      </c>
      <c r="AB980">
        <v>0</v>
      </c>
      <c r="AC980">
        <v>45000</v>
      </c>
      <c r="AD980">
        <v>45000</v>
      </c>
      <c r="AF980" t="s">
        <v>5412</v>
      </c>
      <c r="AH980">
        <v>376586</v>
      </c>
    </row>
    <row r="981" spans="1:34" x14ac:dyDescent="0.25">
      <c r="A981" t="s">
        <v>8514</v>
      </c>
      <c r="B981" s="24">
        <v>45694</v>
      </c>
      <c r="C981" t="s">
        <v>8515</v>
      </c>
      <c r="D981" t="s">
        <v>8394</v>
      </c>
      <c r="E981" t="s">
        <v>8516</v>
      </c>
      <c r="F981" t="s">
        <v>8435</v>
      </c>
      <c r="G981" t="s">
        <v>8435</v>
      </c>
      <c r="H981">
        <f>Table1[[#This Row],[GrnPostDate]]-Table1[[#This Row],[PoDate]]</f>
        <v>7</v>
      </c>
      <c r="I981" t="s">
        <v>1031</v>
      </c>
      <c r="J981" t="s">
        <v>6856</v>
      </c>
      <c r="K981" t="s">
        <v>8517</v>
      </c>
      <c r="L981" t="s">
        <v>8518</v>
      </c>
      <c r="M981">
        <v>7121</v>
      </c>
      <c r="O981" t="s">
        <v>8519</v>
      </c>
      <c r="P981">
        <v>1200</v>
      </c>
      <c r="Q981">
        <v>10</v>
      </c>
      <c r="R981">
        <v>10</v>
      </c>
      <c r="S981" s="25">
        <f>Table1[[#This Row],[RcvdQuantity]]/Table1[[#This Row],[POQty]]</f>
        <v>1</v>
      </c>
      <c r="T981">
        <v>0</v>
      </c>
      <c r="U981">
        <v>0</v>
      </c>
      <c r="V981">
        <v>0</v>
      </c>
      <c r="W981">
        <v>0</v>
      </c>
      <c r="X981">
        <v>1200</v>
      </c>
      <c r="Y981">
        <v>1200</v>
      </c>
      <c r="Z981">
        <v>1200</v>
      </c>
      <c r="AA981">
        <v>0</v>
      </c>
      <c r="AB981">
        <v>0</v>
      </c>
      <c r="AC981">
        <v>12000</v>
      </c>
      <c r="AD981">
        <v>12000</v>
      </c>
      <c r="AF981" t="s">
        <v>5412</v>
      </c>
      <c r="AH981">
        <v>376587</v>
      </c>
    </row>
    <row r="982" spans="1:34" x14ac:dyDescent="0.25">
      <c r="A982" t="s">
        <v>8520</v>
      </c>
      <c r="B982" s="24">
        <v>45695</v>
      </c>
      <c r="C982" t="s">
        <v>8521</v>
      </c>
      <c r="D982" t="s">
        <v>8286</v>
      </c>
      <c r="E982" t="s">
        <v>8522</v>
      </c>
      <c r="F982" t="s">
        <v>8435</v>
      </c>
      <c r="G982" t="s">
        <v>8435</v>
      </c>
      <c r="H982">
        <f>Table1[[#This Row],[GrnPostDate]]-Table1[[#This Row],[PoDate]]</f>
        <v>6</v>
      </c>
      <c r="I982" t="s">
        <v>829</v>
      </c>
      <c r="J982" t="s">
        <v>5934</v>
      </c>
      <c r="K982" t="s">
        <v>6109</v>
      </c>
      <c r="L982" t="s">
        <v>6110</v>
      </c>
      <c r="M982">
        <v>7975</v>
      </c>
      <c r="O982" t="s">
        <v>6111</v>
      </c>
      <c r="P982">
        <v>199</v>
      </c>
      <c r="Q982">
        <v>500</v>
      </c>
      <c r="R982">
        <v>500</v>
      </c>
      <c r="S982" s="25">
        <f>Table1[[#This Row],[RcvdQuantity]]/Table1[[#This Row],[POQty]]</f>
        <v>1</v>
      </c>
      <c r="T982">
        <v>0</v>
      </c>
      <c r="U982">
        <v>0</v>
      </c>
      <c r="V982">
        <v>0</v>
      </c>
      <c r="W982">
        <v>0</v>
      </c>
      <c r="X982">
        <v>199</v>
      </c>
      <c r="Y982">
        <v>199</v>
      </c>
      <c r="Z982">
        <v>199</v>
      </c>
      <c r="AA982">
        <v>0</v>
      </c>
      <c r="AB982">
        <v>0</v>
      </c>
      <c r="AC982">
        <v>99500</v>
      </c>
      <c r="AD982">
        <v>99500</v>
      </c>
      <c r="AF982" t="s">
        <v>5412</v>
      </c>
      <c r="AH982">
        <v>376588</v>
      </c>
    </row>
    <row r="983" spans="1:34" x14ac:dyDescent="0.25">
      <c r="A983" t="s">
        <v>8523</v>
      </c>
      <c r="B983" s="24">
        <v>45694</v>
      </c>
      <c r="C983" t="s">
        <v>8524</v>
      </c>
      <c r="D983" t="s">
        <v>8394</v>
      </c>
      <c r="E983" t="s">
        <v>8525</v>
      </c>
      <c r="F983" t="s">
        <v>8435</v>
      </c>
      <c r="G983" t="s">
        <v>8435</v>
      </c>
      <c r="H983">
        <f>Table1[[#This Row],[GrnPostDate]]-Table1[[#This Row],[PoDate]]</f>
        <v>7</v>
      </c>
      <c r="I983" t="s">
        <v>1031</v>
      </c>
      <c r="J983" t="s">
        <v>8526</v>
      </c>
      <c r="K983" t="s">
        <v>8527</v>
      </c>
      <c r="M983">
        <v>14878</v>
      </c>
      <c r="O983" t="s">
        <v>8528</v>
      </c>
      <c r="P983">
        <v>144</v>
      </c>
      <c r="Q983">
        <v>100</v>
      </c>
      <c r="R983">
        <v>100</v>
      </c>
      <c r="S983" s="25">
        <f>Table1[[#This Row],[RcvdQuantity]]/Table1[[#This Row],[POQty]]</f>
        <v>1</v>
      </c>
      <c r="T983">
        <v>0</v>
      </c>
      <c r="U983">
        <v>0</v>
      </c>
      <c r="V983">
        <v>0</v>
      </c>
      <c r="W983">
        <v>0</v>
      </c>
      <c r="X983">
        <v>144</v>
      </c>
      <c r="Y983">
        <v>144</v>
      </c>
      <c r="Z983">
        <v>144</v>
      </c>
      <c r="AA983">
        <v>0</v>
      </c>
      <c r="AB983">
        <v>0</v>
      </c>
      <c r="AC983">
        <v>14400</v>
      </c>
      <c r="AD983">
        <v>14400</v>
      </c>
      <c r="AF983" t="s">
        <v>5412</v>
      </c>
      <c r="AH983">
        <v>376589</v>
      </c>
    </row>
    <row r="984" spans="1:34" x14ac:dyDescent="0.25">
      <c r="A984" t="s">
        <v>8529</v>
      </c>
      <c r="B984" s="24">
        <v>45695</v>
      </c>
      <c r="C984" t="s">
        <v>8530</v>
      </c>
      <c r="D984" t="s">
        <v>8394</v>
      </c>
      <c r="E984" t="s">
        <v>8531</v>
      </c>
      <c r="F984" t="s">
        <v>8435</v>
      </c>
      <c r="G984" t="s">
        <v>8435</v>
      </c>
      <c r="H984">
        <f>Table1[[#This Row],[GrnPostDate]]-Table1[[#This Row],[PoDate]]</f>
        <v>6</v>
      </c>
      <c r="I984" t="s">
        <v>2319</v>
      </c>
      <c r="J984" t="s">
        <v>90</v>
      </c>
      <c r="K984" t="s">
        <v>6507</v>
      </c>
      <c r="M984">
        <v>352</v>
      </c>
      <c r="O984" t="s">
        <v>8532</v>
      </c>
      <c r="P984">
        <v>90</v>
      </c>
      <c r="Q984">
        <v>3200</v>
      </c>
      <c r="R984">
        <v>1200</v>
      </c>
      <c r="S984" s="25">
        <f>Table1[[#This Row],[RcvdQuantity]]/Table1[[#This Row],[POQty]]</f>
        <v>0.375</v>
      </c>
      <c r="T984">
        <v>2000</v>
      </c>
      <c r="U984">
        <v>0</v>
      </c>
      <c r="V984">
        <v>0</v>
      </c>
      <c r="W984">
        <v>0</v>
      </c>
      <c r="X984">
        <v>90</v>
      </c>
      <c r="Y984">
        <v>90</v>
      </c>
      <c r="Z984">
        <v>90</v>
      </c>
      <c r="AA984">
        <v>0</v>
      </c>
      <c r="AB984">
        <v>0</v>
      </c>
      <c r="AC984">
        <v>108000</v>
      </c>
      <c r="AD984">
        <v>108000</v>
      </c>
      <c r="AF984" t="s">
        <v>5412</v>
      </c>
      <c r="AH984">
        <v>376590</v>
      </c>
    </row>
    <row r="985" spans="1:34" x14ac:dyDescent="0.25">
      <c r="A985" t="s">
        <v>8533</v>
      </c>
      <c r="B985" s="24">
        <v>45698</v>
      </c>
      <c r="C985" t="s">
        <v>8534</v>
      </c>
      <c r="D985" t="s">
        <v>8286</v>
      </c>
      <c r="E985" t="s">
        <v>8535</v>
      </c>
      <c r="F985" t="s">
        <v>8536</v>
      </c>
      <c r="G985" t="s">
        <v>8536</v>
      </c>
      <c r="H985">
        <f>Table1[[#This Row],[GrnPostDate]]-Table1[[#This Row],[PoDate]]</f>
        <v>4</v>
      </c>
      <c r="I985" t="s">
        <v>338</v>
      </c>
      <c r="J985" t="s">
        <v>90</v>
      </c>
      <c r="K985" t="s">
        <v>8537</v>
      </c>
      <c r="M985">
        <v>886</v>
      </c>
      <c r="O985" t="s">
        <v>8538</v>
      </c>
      <c r="P985">
        <v>20</v>
      </c>
      <c r="Q985">
        <v>100</v>
      </c>
      <c r="R985">
        <v>100</v>
      </c>
      <c r="S985" s="25">
        <f>Table1[[#This Row],[RcvdQuantity]]/Table1[[#This Row],[POQty]]</f>
        <v>1</v>
      </c>
      <c r="T985">
        <v>0</v>
      </c>
      <c r="U985">
        <v>0</v>
      </c>
      <c r="V985">
        <v>0</v>
      </c>
      <c r="W985">
        <v>0</v>
      </c>
      <c r="X985">
        <v>20</v>
      </c>
      <c r="Y985">
        <v>20</v>
      </c>
      <c r="Z985">
        <v>20</v>
      </c>
      <c r="AA985">
        <v>0</v>
      </c>
      <c r="AB985">
        <v>0</v>
      </c>
      <c r="AC985">
        <v>2000</v>
      </c>
      <c r="AD985">
        <v>2000</v>
      </c>
      <c r="AF985" t="s">
        <v>5412</v>
      </c>
      <c r="AH985">
        <v>376686</v>
      </c>
    </row>
    <row r="986" spans="1:34" x14ac:dyDescent="0.25">
      <c r="A986" t="s">
        <v>8533</v>
      </c>
      <c r="B986" s="24">
        <v>45698</v>
      </c>
      <c r="C986" t="s">
        <v>8534</v>
      </c>
      <c r="D986" t="s">
        <v>8286</v>
      </c>
      <c r="E986" t="s">
        <v>8535</v>
      </c>
      <c r="F986" t="s">
        <v>8536</v>
      </c>
      <c r="G986" t="s">
        <v>8536</v>
      </c>
      <c r="H986">
        <f>Table1[[#This Row],[GrnPostDate]]-Table1[[#This Row],[PoDate]]</f>
        <v>4</v>
      </c>
      <c r="I986" t="s">
        <v>338</v>
      </c>
      <c r="J986" t="s">
        <v>90</v>
      </c>
      <c r="K986" t="s">
        <v>7500</v>
      </c>
      <c r="M986">
        <v>754</v>
      </c>
      <c r="O986" t="s">
        <v>8539</v>
      </c>
      <c r="P986">
        <v>250</v>
      </c>
      <c r="Q986">
        <v>300</v>
      </c>
      <c r="R986">
        <v>300</v>
      </c>
      <c r="S986" s="25">
        <f>Table1[[#This Row],[RcvdQuantity]]/Table1[[#This Row],[POQty]]</f>
        <v>1</v>
      </c>
      <c r="T986">
        <v>0</v>
      </c>
      <c r="U986">
        <v>0</v>
      </c>
      <c r="V986">
        <v>0</v>
      </c>
      <c r="W986">
        <v>0</v>
      </c>
      <c r="X986">
        <v>250</v>
      </c>
      <c r="Y986">
        <v>250</v>
      </c>
      <c r="Z986">
        <v>250</v>
      </c>
      <c r="AA986">
        <v>0</v>
      </c>
      <c r="AB986">
        <v>0</v>
      </c>
      <c r="AC986">
        <v>75000</v>
      </c>
      <c r="AD986">
        <v>75000</v>
      </c>
      <c r="AF986" t="s">
        <v>5412</v>
      </c>
      <c r="AH986">
        <v>376687</v>
      </c>
    </row>
    <row r="987" spans="1:34" x14ac:dyDescent="0.25">
      <c r="A987" t="s">
        <v>8533</v>
      </c>
      <c r="B987" s="24">
        <v>45698</v>
      </c>
      <c r="C987" t="s">
        <v>8534</v>
      </c>
      <c r="D987" t="s">
        <v>8286</v>
      </c>
      <c r="E987" t="s">
        <v>8535</v>
      </c>
      <c r="F987" t="s">
        <v>8536</v>
      </c>
      <c r="G987" t="s">
        <v>8536</v>
      </c>
      <c r="H987">
        <f>Table1[[#This Row],[GrnPostDate]]-Table1[[#This Row],[PoDate]]</f>
        <v>4</v>
      </c>
      <c r="I987" t="s">
        <v>338</v>
      </c>
      <c r="J987" t="s">
        <v>90</v>
      </c>
      <c r="K987" t="s">
        <v>5725</v>
      </c>
      <c r="M987">
        <v>712</v>
      </c>
      <c r="O987" t="s">
        <v>334</v>
      </c>
      <c r="P987">
        <v>120</v>
      </c>
      <c r="Q987">
        <v>750</v>
      </c>
      <c r="R987">
        <v>750</v>
      </c>
      <c r="S987" s="25">
        <f>Table1[[#This Row],[RcvdQuantity]]/Table1[[#This Row],[POQty]]</f>
        <v>1</v>
      </c>
      <c r="T987">
        <v>0</v>
      </c>
      <c r="U987">
        <v>0</v>
      </c>
      <c r="V987">
        <v>0</v>
      </c>
      <c r="W987">
        <v>0</v>
      </c>
      <c r="X987">
        <v>120</v>
      </c>
      <c r="Y987">
        <v>120</v>
      </c>
      <c r="Z987">
        <v>120</v>
      </c>
      <c r="AA987">
        <v>0</v>
      </c>
      <c r="AB987">
        <v>0</v>
      </c>
      <c r="AC987">
        <v>90000</v>
      </c>
      <c r="AD987">
        <v>90000</v>
      </c>
      <c r="AF987" t="s">
        <v>5412</v>
      </c>
      <c r="AH987">
        <v>376688</v>
      </c>
    </row>
    <row r="988" spans="1:34" x14ac:dyDescent="0.25">
      <c r="A988" t="s">
        <v>8540</v>
      </c>
      <c r="B988" s="24">
        <v>45698</v>
      </c>
      <c r="C988" t="s">
        <v>8541</v>
      </c>
      <c r="D988" t="s">
        <v>8286</v>
      </c>
      <c r="E988" t="s">
        <v>8542</v>
      </c>
      <c r="F988" t="s">
        <v>8543</v>
      </c>
      <c r="G988" t="s">
        <v>8543</v>
      </c>
      <c r="H988">
        <f>Table1[[#This Row],[GrnPostDate]]-Table1[[#This Row],[PoDate]]</f>
        <v>7</v>
      </c>
      <c r="I988" t="s">
        <v>5842</v>
      </c>
      <c r="J988" t="s">
        <v>90</v>
      </c>
      <c r="K988" t="s">
        <v>5843</v>
      </c>
      <c r="M988">
        <v>11331</v>
      </c>
      <c r="O988" t="s">
        <v>8544</v>
      </c>
      <c r="P988">
        <v>260</v>
      </c>
      <c r="Q988">
        <v>300</v>
      </c>
      <c r="R988">
        <v>300</v>
      </c>
      <c r="S988" s="25">
        <f>Table1[[#This Row],[RcvdQuantity]]/Table1[[#This Row],[POQty]]</f>
        <v>1</v>
      </c>
      <c r="T988">
        <v>0</v>
      </c>
      <c r="U988">
        <v>0</v>
      </c>
      <c r="V988">
        <v>0</v>
      </c>
      <c r="W988">
        <v>0</v>
      </c>
      <c r="X988">
        <v>260</v>
      </c>
      <c r="Y988">
        <v>260</v>
      </c>
      <c r="Z988">
        <v>260</v>
      </c>
      <c r="AA988">
        <v>0</v>
      </c>
      <c r="AB988">
        <v>0</v>
      </c>
      <c r="AC988">
        <v>78000</v>
      </c>
      <c r="AD988">
        <v>78000</v>
      </c>
      <c r="AF988" t="s">
        <v>5412</v>
      </c>
      <c r="AH988">
        <v>376689</v>
      </c>
    </row>
    <row r="989" spans="1:34" x14ac:dyDescent="0.25">
      <c r="A989" t="s">
        <v>8540</v>
      </c>
      <c r="B989" s="24">
        <v>45698</v>
      </c>
      <c r="C989" t="s">
        <v>8541</v>
      </c>
      <c r="D989" t="s">
        <v>8286</v>
      </c>
      <c r="E989" t="s">
        <v>8542</v>
      </c>
      <c r="F989" t="s">
        <v>8543</v>
      </c>
      <c r="G989" t="s">
        <v>8543</v>
      </c>
      <c r="H989">
        <f>Table1[[#This Row],[GrnPostDate]]-Table1[[#This Row],[PoDate]]</f>
        <v>7</v>
      </c>
      <c r="I989" t="s">
        <v>5842</v>
      </c>
      <c r="J989" t="s">
        <v>90</v>
      </c>
      <c r="K989" t="s">
        <v>6638</v>
      </c>
      <c r="M989">
        <v>975</v>
      </c>
      <c r="O989" t="s">
        <v>6639</v>
      </c>
      <c r="P989">
        <v>155</v>
      </c>
      <c r="Q989">
        <v>720</v>
      </c>
      <c r="R989">
        <v>720</v>
      </c>
      <c r="S989" s="25">
        <f>Table1[[#This Row],[RcvdQuantity]]/Table1[[#This Row],[POQty]]</f>
        <v>1</v>
      </c>
      <c r="T989">
        <v>0</v>
      </c>
      <c r="U989">
        <v>0</v>
      </c>
      <c r="V989">
        <v>0</v>
      </c>
      <c r="W989">
        <v>0</v>
      </c>
      <c r="X989">
        <v>155</v>
      </c>
      <c r="Y989">
        <v>155</v>
      </c>
      <c r="Z989">
        <v>155</v>
      </c>
      <c r="AA989">
        <v>0</v>
      </c>
      <c r="AB989">
        <v>0</v>
      </c>
      <c r="AC989">
        <v>111600</v>
      </c>
      <c r="AD989">
        <v>111600</v>
      </c>
      <c r="AF989" t="s">
        <v>5412</v>
      </c>
      <c r="AH989">
        <v>376690</v>
      </c>
    </row>
    <row r="990" spans="1:34" x14ac:dyDescent="0.25">
      <c r="A990" t="s">
        <v>8545</v>
      </c>
      <c r="B990" s="24">
        <v>45701</v>
      </c>
      <c r="C990" t="s">
        <v>8546</v>
      </c>
      <c r="D990" t="s">
        <v>8547</v>
      </c>
      <c r="E990" t="s">
        <v>8548</v>
      </c>
      <c r="F990" t="s">
        <v>8536</v>
      </c>
      <c r="G990" t="s">
        <v>8536</v>
      </c>
      <c r="H990">
        <f>Table1[[#This Row],[GrnPostDate]]-Table1[[#This Row],[PoDate]]</f>
        <v>1</v>
      </c>
      <c r="I990" t="s">
        <v>5459</v>
      </c>
      <c r="J990" t="s">
        <v>5460</v>
      </c>
      <c r="K990" t="s">
        <v>5461</v>
      </c>
      <c r="M990">
        <v>15901</v>
      </c>
      <c r="O990" t="s">
        <v>5462</v>
      </c>
      <c r="P990">
        <v>1000</v>
      </c>
      <c r="Q990">
        <v>1</v>
      </c>
      <c r="R990">
        <v>1</v>
      </c>
      <c r="S990" s="25">
        <f>Table1[[#This Row],[RcvdQuantity]]/Table1[[#This Row],[POQty]]</f>
        <v>1</v>
      </c>
      <c r="T990">
        <v>0</v>
      </c>
      <c r="U990">
        <v>0</v>
      </c>
      <c r="V990">
        <v>0</v>
      </c>
      <c r="W990">
        <v>0</v>
      </c>
      <c r="X990">
        <v>1000</v>
      </c>
      <c r="Y990">
        <v>1000</v>
      </c>
      <c r="Z990">
        <v>1000</v>
      </c>
      <c r="AA990">
        <v>0</v>
      </c>
      <c r="AB990">
        <v>0</v>
      </c>
      <c r="AC990">
        <v>1000</v>
      </c>
      <c r="AD990">
        <v>1000</v>
      </c>
      <c r="AF990" t="s">
        <v>5412</v>
      </c>
      <c r="AH990">
        <v>376749</v>
      </c>
    </row>
    <row r="991" spans="1:34" x14ac:dyDescent="0.25">
      <c r="A991" t="s">
        <v>8545</v>
      </c>
      <c r="B991" s="24">
        <v>45701</v>
      </c>
      <c r="C991" t="s">
        <v>8546</v>
      </c>
      <c r="D991" t="s">
        <v>8547</v>
      </c>
      <c r="E991" t="s">
        <v>8548</v>
      </c>
      <c r="F991" t="s">
        <v>8536</v>
      </c>
      <c r="G991" t="s">
        <v>8536</v>
      </c>
      <c r="H991">
        <f>Table1[[#This Row],[GrnPostDate]]-Table1[[#This Row],[PoDate]]</f>
        <v>1</v>
      </c>
      <c r="I991" t="s">
        <v>5459</v>
      </c>
      <c r="J991" t="s">
        <v>5460</v>
      </c>
      <c r="K991" t="s">
        <v>5463</v>
      </c>
      <c r="M991">
        <v>15900</v>
      </c>
      <c r="O991" t="s">
        <v>37</v>
      </c>
      <c r="P991">
        <v>3000</v>
      </c>
      <c r="Q991">
        <v>1</v>
      </c>
      <c r="R991">
        <v>1</v>
      </c>
      <c r="S991" s="25">
        <f>Table1[[#This Row],[RcvdQuantity]]/Table1[[#This Row],[POQty]]</f>
        <v>1</v>
      </c>
      <c r="T991">
        <v>0</v>
      </c>
      <c r="U991">
        <v>0</v>
      </c>
      <c r="V991">
        <v>0</v>
      </c>
      <c r="W991">
        <v>0</v>
      </c>
      <c r="X991">
        <v>3000</v>
      </c>
      <c r="Y991">
        <v>3000</v>
      </c>
      <c r="Z991">
        <v>3000</v>
      </c>
      <c r="AA991">
        <v>0</v>
      </c>
      <c r="AB991">
        <v>0</v>
      </c>
      <c r="AC991">
        <v>3000</v>
      </c>
      <c r="AD991">
        <v>3000</v>
      </c>
      <c r="AF991" t="s">
        <v>5412</v>
      </c>
      <c r="AH991">
        <v>376750</v>
      </c>
    </row>
    <row r="992" spans="1:34" x14ac:dyDescent="0.25">
      <c r="A992" t="s">
        <v>8545</v>
      </c>
      <c r="B992" s="24">
        <v>45701</v>
      </c>
      <c r="C992" t="s">
        <v>8546</v>
      </c>
      <c r="D992" t="s">
        <v>8547</v>
      </c>
      <c r="E992" t="s">
        <v>8548</v>
      </c>
      <c r="F992" t="s">
        <v>8536</v>
      </c>
      <c r="G992" t="s">
        <v>8536</v>
      </c>
      <c r="H992">
        <f>Table1[[#This Row],[GrnPostDate]]-Table1[[#This Row],[PoDate]]</f>
        <v>1</v>
      </c>
      <c r="I992" t="s">
        <v>5459</v>
      </c>
      <c r="J992" t="s">
        <v>5460</v>
      </c>
      <c r="K992" t="s">
        <v>8549</v>
      </c>
      <c r="M992">
        <v>20380</v>
      </c>
      <c r="O992" t="s">
        <v>37</v>
      </c>
      <c r="P992">
        <v>7000</v>
      </c>
      <c r="Q992">
        <v>1</v>
      </c>
      <c r="R992">
        <v>1</v>
      </c>
      <c r="S992" s="25">
        <f>Table1[[#This Row],[RcvdQuantity]]/Table1[[#This Row],[POQty]]</f>
        <v>1</v>
      </c>
      <c r="T992">
        <v>0</v>
      </c>
      <c r="U992">
        <v>0</v>
      </c>
      <c r="V992">
        <v>0</v>
      </c>
      <c r="W992">
        <v>0</v>
      </c>
      <c r="X992">
        <v>7000</v>
      </c>
      <c r="Y992">
        <v>7000</v>
      </c>
      <c r="Z992">
        <v>7000</v>
      </c>
      <c r="AA992">
        <v>0</v>
      </c>
      <c r="AB992">
        <v>0</v>
      </c>
      <c r="AC992">
        <v>7000</v>
      </c>
      <c r="AD992">
        <v>7000</v>
      </c>
      <c r="AF992" t="s">
        <v>5412</v>
      </c>
      <c r="AH992">
        <v>376751</v>
      </c>
    </row>
    <row r="993" spans="1:34" x14ac:dyDescent="0.25">
      <c r="A993" t="s">
        <v>8545</v>
      </c>
      <c r="B993" s="24">
        <v>45701</v>
      </c>
      <c r="C993" t="s">
        <v>8546</v>
      </c>
      <c r="D993" t="s">
        <v>8547</v>
      </c>
      <c r="E993" t="s">
        <v>8548</v>
      </c>
      <c r="F993" t="s">
        <v>8536</v>
      </c>
      <c r="G993" t="s">
        <v>8536</v>
      </c>
      <c r="H993">
        <f>Table1[[#This Row],[GrnPostDate]]-Table1[[#This Row],[PoDate]]</f>
        <v>1</v>
      </c>
      <c r="I993" t="s">
        <v>5459</v>
      </c>
      <c r="J993" t="s">
        <v>5460</v>
      </c>
      <c r="K993" t="s">
        <v>8550</v>
      </c>
      <c r="M993">
        <v>64926</v>
      </c>
      <c r="O993" t="s">
        <v>37</v>
      </c>
      <c r="P993">
        <v>29000</v>
      </c>
      <c r="Q993">
        <v>1</v>
      </c>
      <c r="R993">
        <v>1</v>
      </c>
      <c r="S993" s="25">
        <f>Table1[[#This Row],[RcvdQuantity]]/Table1[[#This Row],[POQty]]</f>
        <v>1</v>
      </c>
      <c r="T993">
        <v>0</v>
      </c>
      <c r="U993">
        <v>0</v>
      </c>
      <c r="V993">
        <v>0</v>
      </c>
      <c r="W993">
        <v>0</v>
      </c>
      <c r="X993">
        <v>29000</v>
      </c>
      <c r="Y993">
        <v>29000</v>
      </c>
      <c r="Z993">
        <v>29000</v>
      </c>
      <c r="AA993">
        <v>0</v>
      </c>
      <c r="AB993">
        <v>0</v>
      </c>
      <c r="AC993">
        <v>29000</v>
      </c>
      <c r="AD993">
        <v>29000</v>
      </c>
      <c r="AF993" t="s">
        <v>5412</v>
      </c>
      <c r="AH993">
        <v>376752</v>
      </c>
    </row>
    <row r="994" spans="1:34" x14ac:dyDescent="0.25">
      <c r="A994" t="s">
        <v>8551</v>
      </c>
      <c r="B994" s="24">
        <v>45699</v>
      </c>
      <c r="C994" t="s">
        <v>8552</v>
      </c>
      <c r="D994" t="s">
        <v>8463</v>
      </c>
      <c r="E994" t="s">
        <v>8553</v>
      </c>
      <c r="F994" t="s">
        <v>8536</v>
      </c>
      <c r="G994" t="s">
        <v>8536</v>
      </c>
      <c r="H994">
        <f>Table1[[#This Row],[GrnPostDate]]-Table1[[#This Row],[PoDate]]</f>
        <v>3</v>
      </c>
      <c r="I994" t="s">
        <v>6908</v>
      </c>
      <c r="J994" t="s">
        <v>52</v>
      </c>
      <c r="K994" t="s">
        <v>8554</v>
      </c>
      <c r="M994">
        <v>27745</v>
      </c>
      <c r="O994" t="s">
        <v>8555</v>
      </c>
      <c r="P994">
        <v>1800</v>
      </c>
      <c r="Q994">
        <v>10</v>
      </c>
      <c r="R994">
        <v>10</v>
      </c>
      <c r="S994" s="25">
        <f>Table1[[#This Row],[RcvdQuantity]]/Table1[[#This Row],[POQty]]</f>
        <v>1</v>
      </c>
      <c r="T994">
        <v>0</v>
      </c>
      <c r="U994">
        <v>0</v>
      </c>
      <c r="V994">
        <v>0</v>
      </c>
      <c r="W994">
        <v>0</v>
      </c>
      <c r="X994">
        <v>1800</v>
      </c>
      <c r="Y994">
        <v>1800</v>
      </c>
      <c r="Z994">
        <v>1800</v>
      </c>
      <c r="AA994">
        <v>0</v>
      </c>
      <c r="AB994">
        <v>0</v>
      </c>
      <c r="AC994">
        <v>18000</v>
      </c>
      <c r="AD994">
        <v>18000</v>
      </c>
      <c r="AF994" t="s">
        <v>5503</v>
      </c>
      <c r="AH994">
        <v>377018</v>
      </c>
    </row>
    <row r="995" spans="1:34" x14ac:dyDescent="0.25">
      <c r="A995" t="s">
        <v>8556</v>
      </c>
      <c r="B995" s="24">
        <v>45701</v>
      </c>
      <c r="C995" t="s">
        <v>8557</v>
      </c>
      <c r="D995" t="s">
        <v>8463</v>
      </c>
      <c r="E995" t="s">
        <v>8558</v>
      </c>
      <c r="F995" t="s">
        <v>8536</v>
      </c>
      <c r="G995" t="s">
        <v>8536</v>
      </c>
      <c r="H995">
        <f>Table1[[#This Row],[GrnPostDate]]-Table1[[#This Row],[PoDate]]</f>
        <v>1</v>
      </c>
      <c r="I995" t="s">
        <v>5719</v>
      </c>
      <c r="J995" t="s">
        <v>52</v>
      </c>
      <c r="K995" t="s">
        <v>7258</v>
      </c>
      <c r="M995">
        <v>10127</v>
      </c>
      <c r="O995" t="s">
        <v>7259</v>
      </c>
      <c r="P995">
        <v>54000</v>
      </c>
      <c r="Q995">
        <v>1</v>
      </c>
      <c r="R995">
        <v>1</v>
      </c>
      <c r="S995" s="25">
        <f>Table1[[#This Row],[RcvdQuantity]]/Table1[[#This Row],[POQty]]</f>
        <v>1</v>
      </c>
      <c r="T995">
        <v>0</v>
      </c>
      <c r="U995">
        <v>0</v>
      </c>
      <c r="V995">
        <v>0</v>
      </c>
      <c r="W995">
        <v>0</v>
      </c>
      <c r="X995">
        <v>54000</v>
      </c>
      <c r="Y995">
        <v>54000</v>
      </c>
      <c r="Z995">
        <v>54000</v>
      </c>
      <c r="AA995">
        <v>0</v>
      </c>
      <c r="AB995">
        <v>0</v>
      </c>
      <c r="AC995">
        <v>54000</v>
      </c>
      <c r="AD995">
        <v>54000</v>
      </c>
      <c r="AF995" t="s">
        <v>5503</v>
      </c>
      <c r="AH995">
        <v>377019</v>
      </c>
    </row>
    <row r="996" spans="1:34" x14ac:dyDescent="0.25">
      <c r="A996" t="s">
        <v>8559</v>
      </c>
      <c r="B996" s="24">
        <v>45701</v>
      </c>
      <c r="C996" t="s">
        <v>8560</v>
      </c>
      <c r="D996" t="s">
        <v>8463</v>
      </c>
      <c r="E996" t="s">
        <v>8561</v>
      </c>
      <c r="F996" t="s">
        <v>8536</v>
      </c>
      <c r="G996" t="s">
        <v>8536</v>
      </c>
      <c r="H996">
        <f>Table1[[#This Row],[GrnPostDate]]-Table1[[#This Row],[PoDate]]</f>
        <v>1</v>
      </c>
      <c r="I996" t="s">
        <v>3350</v>
      </c>
      <c r="J996" t="s">
        <v>52</v>
      </c>
      <c r="K996" t="s">
        <v>5803</v>
      </c>
      <c r="M996">
        <v>32775</v>
      </c>
      <c r="O996" t="s">
        <v>8020</v>
      </c>
      <c r="P996">
        <v>34288</v>
      </c>
      <c r="Q996">
        <v>2</v>
      </c>
      <c r="R996">
        <v>2</v>
      </c>
      <c r="S996" s="25">
        <f>Table1[[#This Row],[RcvdQuantity]]/Table1[[#This Row],[POQty]]</f>
        <v>1</v>
      </c>
      <c r="T996">
        <v>0</v>
      </c>
      <c r="U996">
        <v>0</v>
      </c>
      <c r="V996">
        <v>0</v>
      </c>
      <c r="W996">
        <v>0</v>
      </c>
      <c r="X996">
        <v>34288</v>
      </c>
      <c r="Y996">
        <v>34288</v>
      </c>
      <c r="Z996">
        <v>34288</v>
      </c>
      <c r="AA996">
        <v>0</v>
      </c>
      <c r="AB996">
        <v>0</v>
      </c>
      <c r="AC996">
        <v>68576</v>
      </c>
      <c r="AD996">
        <v>68576</v>
      </c>
      <c r="AF996" t="s">
        <v>5503</v>
      </c>
      <c r="AH996">
        <v>377020</v>
      </c>
    </row>
    <row r="997" spans="1:34" x14ac:dyDescent="0.25">
      <c r="A997" t="s">
        <v>8559</v>
      </c>
      <c r="B997" s="24">
        <v>45701</v>
      </c>
      <c r="C997" t="s">
        <v>8560</v>
      </c>
      <c r="D997" t="s">
        <v>8463</v>
      </c>
      <c r="E997" t="s">
        <v>8561</v>
      </c>
      <c r="F997" t="s">
        <v>8536</v>
      </c>
      <c r="G997" t="s">
        <v>8536</v>
      </c>
      <c r="H997">
        <f>Table1[[#This Row],[GrnPostDate]]-Table1[[#This Row],[PoDate]]</f>
        <v>1</v>
      </c>
      <c r="I997" t="s">
        <v>3350</v>
      </c>
      <c r="J997" t="s">
        <v>52</v>
      </c>
      <c r="K997" t="s">
        <v>6960</v>
      </c>
      <c r="M997">
        <v>32776</v>
      </c>
      <c r="O997" t="s">
        <v>6961</v>
      </c>
      <c r="P997">
        <v>27075</v>
      </c>
      <c r="Q997">
        <v>2</v>
      </c>
      <c r="R997">
        <v>2</v>
      </c>
      <c r="S997" s="25">
        <f>Table1[[#This Row],[RcvdQuantity]]/Table1[[#This Row],[POQty]]</f>
        <v>1</v>
      </c>
      <c r="T997">
        <v>0</v>
      </c>
      <c r="U997">
        <v>0</v>
      </c>
      <c r="V997">
        <v>0</v>
      </c>
      <c r="W997">
        <v>0</v>
      </c>
      <c r="X997">
        <v>27075</v>
      </c>
      <c r="Y997">
        <v>27075</v>
      </c>
      <c r="Z997">
        <v>27075</v>
      </c>
      <c r="AA997">
        <v>0</v>
      </c>
      <c r="AB997">
        <v>0</v>
      </c>
      <c r="AC997">
        <v>54150</v>
      </c>
      <c r="AD997">
        <v>54150</v>
      </c>
      <c r="AF997" t="s">
        <v>5503</v>
      </c>
      <c r="AH997">
        <v>377021</v>
      </c>
    </row>
    <row r="998" spans="1:34" x14ac:dyDescent="0.25">
      <c r="A998" t="s">
        <v>5845</v>
      </c>
      <c r="B998" s="24">
        <v>45664</v>
      </c>
      <c r="C998" t="s">
        <v>8562</v>
      </c>
      <c r="D998" t="s">
        <v>8394</v>
      </c>
      <c r="E998" t="s">
        <v>8563</v>
      </c>
      <c r="F998" t="s">
        <v>8536</v>
      </c>
      <c r="G998" t="s">
        <v>8536</v>
      </c>
      <c r="H998">
        <f>Table1[[#This Row],[GrnPostDate]]-Table1[[#This Row],[PoDate]]</f>
        <v>38</v>
      </c>
      <c r="I998" t="s">
        <v>5848</v>
      </c>
      <c r="J998" t="s">
        <v>90</v>
      </c>
      <c r="K998" t="s">
        <v>5849</v>
      </c>
      <c r="M998">
        <v>562</v>
      </c>
      <c r="O998" t="s">
        <v>8029</v>
      </c>
      <c r="P998">
        <v>430</v>
      </c>
      <c r="Q998">
        <v>160</v>
      </c>
      <c r="R998">
        <v>100</v>
      </c>
      <c r="S998" s="25">
        <f>Table1[[#This Row],[RcvdQuantity]]/Table1[[#This Row],[POQty]]</f>
        <v>0.625</v>
      </c>
      <c r="T998">
        <v>60</v>
      </c>
      <c r="U998">
        <v>0</v>
      </c>
      <c r="V998">
        <v>0</v>
      </c>
      <c r="W998">
        <v>0</v>
      </c>
      <c r="X998">
        <v>430</v>
      </c>
      <c r="Y998">
        <v>430</v>
      </c>
      <c r="Z998">
        <v>430</v>
      </c>
      <c r="AA998">
        <v>0</v>
      </c>
      <c r="AB998">
        <v>0</v>
      </c>
      <c r="AC998">
        <v>43000</v>
      </c>
      <c r="AD998">
        <v>43000</v>
      </c>
      <c r="AF998" t="s">
        <v>5412</v>
      </c>
      <c r="AH998">
        <v>377022</v>
      </c>
    </row>
    <row r="999" spans="1:34" x14ac:dyDescent="0.25">
      <c r="A999" t="s">
        <v>5845</v>
      </c>
      <c r="B999" s="24">
        <v>45664</v>
      </c>
      <c r="C999" t="s">
        <v>8564</v>
      </c>
      <c r="D999" t="s">
        <v>8565</v>
      </c>
      <c r="E999" t="s">
        <v>8566</v>
      </c>
      <c r="F999" t="s">
        <v>8543</v>
      </c>
      <c r="G999" t="s">
        <v>8543</v>
      </c>
      <c r="H999">
        <f>Table1[[#This Row],[GrnPostDate]]-Table1[[#This Row],[PoDate]]</f>
        <v>41</v>
      </c>
      <c r="I999" t="s">
        <v>5848</v>
      </c>
      <c r="J999" t="s">
        <v>90</v>
      </c>
      <c r="K999" t="s">
        <v>5849</v>
      </c>
      <c r="M999">
        <v>562</v>
      </c>
      <c r="O999" t="s">
        <v>8567</v>
      </c>
      <c r="P999">
        <v>430</v>
      </c>
      <c r="Q999">
        <v>60</v>
      </c>
      <c r="R999">
        <v>60</v>
      </c>
      <c r="S999" s="25">
        <f>Table1[[#This Row],[RcvdQuantity]]/Table1[[#This Row],[POQty]]</f>
        <v>1</v>
      </c>
      <c r="T999">
        <v>0</v>
      </c>
      <c r="U999">
        <v>0</v>
      </c>
      <c r="V999">
        <v>0</v>
      </c>
      <c r="W999">
        <v>0</v>
      </c>
      <c r="X999">
        <v>430</v>
      </c>
      <c r="Y999">
        <v>430</v>
      </c>
      <c r="Z999">
        <v>430</v>
      </c>
      <c r="AA999">
        <v>0</v>
      </c>
      <c r="AB999">
        <v>0</v>
      </c>
      <c r="AC999">
        <v>25800</v>
      </c>
      <c r="AD999">
        <v>25800</v>
      </c>
      <c r="AF999" t="s">
        <v>5412</v>
      </c>
      <c r="AH999">
        <v>377174</v>
      </c>
    </row>
    <row r="1000" spans="1:34" x14ac:dyDescent="0.25">
      <c r="A1000" t="s">
        <v>8568</v>
      </c>
      <c r="B1000" s="24">
        <v>45702</v>
      </c>
      <c r="C1000" t="s">
        <v>8569</v>
      </c>
      <c r="D1000" t="s">
        <v>8565</v>
      </c>
      <c r="E1000" t="s">
        <v>8570</v>
      </c>
      <c r="F1000" t="s">
        <v>8543</v>
      </c>
      <c r="G1000" t="s">
        <v>8543</v>
      </c>
      <c r="H1000">
        <f>Table1[[#This Row],[GrnPostDate]]-Table1[[#This Row],[PoDate]]</f>
        <v>3</v>
      </c>
      <c r="I1000" t="s">
        <v>2968</v>
      </c>
      <c r="J1000" t="s">
        <v>5816</v>
      </c>
      <c r="K1000" t="s">
        <v>8571</v>
      </c>
      <c r="M1000">
        <v>48270</v>
      </c>
      <c r="N1000" t="s">
        <v>8572</v>
      </c>
      <c r="O1000" t="s">
        <v>8573</v>
      </c>
      <c r="P1000">
        <v>790</v>
      </c>
      <c r="Q1000">
        <v>50</v>
      </c>
      <c r="R1000">
        <v>45</v>
      </c>
      <c r="S1000" s="25">
        <f>Table1[[#This Row],[RcvdQuantity]]/Table1[[#This Row],[POQty]]</f>
        <v>0.9</v>
      </c>
      <c r="T1000">
        <v>5</v>
      </c>
      <c r="U1000">
        <v>0</v>
      </c>
      <c r="V1000">
        <v>0</v>
      </c>
      <c r="W1000">
        <v>0</v>
      </c>
      <c r="X1000">
        <v>790</v>
      </c>
      <c r="Y1000">
        <v>790</v>
      </c>
      <c r="Z1000">
        <v>790</v>
      </c>
      <c r="AA1000">
        <v>0</v>
      </c>
      <c r="AB1000">
        <v>0</v>
      </c>
      <c r="AC1000">
        <v>35550</v>
      </c>
      <c r="AD1000">
        <v>35550</v>
      </c>
      <c r="AF1000" t="s">
        <v>5412</v>
      </c>
      <c r="AH1000">
        <v>377177</v>
      </c>
    </row>
    <row r="1001" spans="1:34" x14ac:dyDescent="0.25">
      <c r="A1001" t="s">
        <v>8574</v>
      </c>
      <c r="B1001" s="24">
        <v>45700</v>
      </c>
      <c r="C1001" t="s">
        <v>8575</v>
      </c>
      <c r="D1001" t="s">
        <v>8565</v>
      </c>
      <c r="E1001" t="s">
        <v>8576</v>
      </c>
      <c r="F1001" t="s">
        <v>8543</v>
      </c>
      <c r="G1001" t="s">
        <v>8543</v>
      </c>
      <c r="H1001">
        <f>Table1[[#This Row],[GrnPostDate]]-Table1[[#This Row],[PoDate]]</f>
        <v>5</v>
      </c>
      <c r="I1001" t="s">
        <v>6771</v>
      </c>
      <c r="J1001" t="s">
        <v>90</v>
      </c>
      <c r="K1001" t="s">
        <v>5440</v>
      </c>
      <c r="M1001">
        <v>1075</v>
      </c>
      <c r="O1001" t="s">
        <v>8577</v>
      </c>
      <c r="P1001">
        <v>25</v>
      </c>
      <c r="Q1001">
        <v>7920</v>
      </c>
      <c r="R1001">
        <v>7920</v>
      </c>
      <c r="S1001" s="25">
        <f>Table1[[#This Row],[RcvdQuantity]]/Table1[[#This Row],[POQty]]</f>
        <v>1</v>
      </c>
      <c r="T1001">
        <v>0</v>
      </c>
      <c r="U1001">
        <v>0</v>
      </c>
      <c r="V1001">
        <v>0</v>
      </c>
      <c r="W1001">
        <v>0</v>
      </c>
      <c r="X1001">
        <v>25</v>
      </c>
      <c r="Y1001">
        <v>25</v>
      </c>
      <c r="Z1001">
        <v>25</v>
      </c>
      <c r="AA1001">
        <v>0</v>
      </c>
      <c r="AB1001">
        <v>0</v>
      </c>
      <c r="AC1001">
        <v>198000</v>
      </c>
      <c r="AD1001">
        <v>198000</v>
      </c>
      <c r="AF1001" t="s">
        <v>5412</v>
      </c>
      <c r="AH1001">
        <v>377178</v>
      </c>
    </row>
    <row r="1002" spans="1:34" x14ac:dyDescent="0.25">
      <c r="A1002" t="s">
        <v>8578</v>
      </c>
      <c r="B1002" s="24">
        <v>45702</v>
      </c>
      <c r="C1002" t="s">
        <v>8579</v>
      </c>
      <c r="D1002" t="s">
        <v>8565</v>
      </c>
      <c r="E1002" t="s">
        <v>8580</v>
      </c>
      <c r="F1002" t="s">
        <v>8543</v>
      </c>
      <c r="G1002" t="s">
        <v>8543</v>
      </c>
      <c r="H1002">
        <f>Table1[[#This Row],[GrnPostDate]]-Table1[[#This Row],[PoDate]]</f>
        <v>3</v>
      </c>
      <c r="I1002" t="s">
        <v>338</v>
      </c>
      <c r="J1002" t="s">
        <v>90</v>
      </c>
      <c r="K1002" t="s">
        <v>8581</v>
      </c>
      <c r="M1002">
        <v>13645</v>
      </c>
      <c r="O1002" t="s">
        <v>8582</v>
      </c>
      <c r="P1002">
        <v>1500</v>
      </c>
      <c r="Q1002">
        <v>50</v>
      </c>
      <c r="R1002">
        <v>50</v>
      </c>
      <c r="S1002" s="25">
        <f>Table1[[#This Row],[RcvdQuantity]]/Table1[[#This Row],[POQty]]</f>
        <v>1</v>
      </c>
      <c r="T1002">
        <v>0</v>
      </c>
      <c r="U1002">
        <v>0</v>
      </c>
      <c r="V1002">
        <v>0</v>
      </c>
      <c r="W1002">
        <v>0</v>
      </c>
      <c r="X1002">
        <v>1500</v>
      </c>
      <c r="Y1002">
        <v>1500</v>
      </c>
      <c r="Z1002">
        <v>1500</v>
      </c>
      <c r="AA1002">
        <v>0</v>
      </c>
      <c r="AB1002">
        <v>0</v>
      </c>
      <c r="AC1002">
        <v>75000</v>
      </c>
      <c r="AD1002">
        <v>75000</v>
      </c>
      <c r="AF1002" t="s">
        <v>5412</v>
      </c>
      <c r="AH1002">
        <v>377179</v>
      </c>
    </row>
    <row r="1003" spans="1:34" x14ac:dyDescent="0.25">
      <c r="A1003" t="s">
        <v>8583</v>
      </c>
      <c r="B1003" s="24">
        <v>45693</v>
      </c>
      <c r="C1003" t="s">
        <v>8584</v>
      </c>
      <c r="D1003" t="s">
        <v>8394</v>
      </c>
      <c r="E1003" t="s">
        <v>8585</v>
      </c>
      <c r="F1003" t="s">
        <v>8543</v>
      </c>
      <c r="G1003" t="s">
        <v>8543</v>
      </c>
      <c r="H1003">
        <f>Table1[[#This Row],[GrnPostDate]]-Table1[[#This Row],[PoDate]]</f>
        <v>12</v>
      </c>
      <c r="I1003" t="s">
        <v>58</v>
      </c>
      <c r="J1003" t="s">
        <v>52</v>
      </c>
      <c r="K1003" t="s">
        <v>6712</v>
      </c>
      <c r="M1003">
        <v>9930</v>
      </c>
      <c r="O1003" t="s">
        <v>6713</v>
      </c>
      <c r="P1003">
        <v>45000</v>
      </c>
      <c r="Q1003">
        <v>2</v>
      </c>
      <c r="R1003">
        <v>2</v>
      </c>
      <c r="S1003" s="25">
        <f>Table1[[#This Row],[RcvdQuantity]]/Table1[[#This Row],[POQty]]</f>
        <v>1</v>
      </c>
      <c r="T1003">
        <v>0</v>
      </c>
      <c r="U1003">
        <v>0</v>
      </c>
      <c r="V1003">
        <v>0</v>
      </c>
      <c r="W1003">
        <v>0</v>
      </c>
      <c r="X1003">
        <v>45000</v>
      </c>
      <c r="Y1003">
        <v>45000</v>
      </c>
      <c r="Z1003">
        <v>45000</v>
      </c>
      <c r="AA1003">
        <v>0</v>
      </c>
      <c r="AB1003">
        <v>0</v>
      </c>
      <c r="AC1003">
        <v>90000</v>
      </c>
      <c r="AD1003">
        <v>90000</v>
      </c>
      <c r="AF1003" t="s">
        <v>5412</v>
      </c>
      <c r="AH1003">
        <v>377191</v>
      </c>
    </row>
    <row r="1004" spans="1:34" x14ac:dyDescent="0.25">
      <c r="A1004" t="s">
        <v>8437</v>
      </c>
      <c r="B1004" s="24">
        <v>45693</v>
      </c>
      <c r="C1004" t="s">
        <v>8586</v>
      </c>
      <c r="D1004" t="s">
        <v>8565</v>
      </c>
      <c r="E1004" t="s">
        <v>8587</v>
      </c>
      <c r="F1004" t="s">
        <v>8543</v>
      </c>
      <c r="G1004" t="s">
        <v>8543</v>
      </c>
      <c r="H1004">
        <f>Table1[[#This Row],[GrnPostDate]]-Table1[[#This Row],[PoDate]]</f>
        <v>12</v>
      </c>
      <c r="I1004" t="s">
        <v>75</v>
      </c>
      <c r="J1004" t="s">
        <v>52</v>
      </c>
      <c r="K1004" t="s">
        <v>6242</v>
      </c>
      <c r="M1004">
        <v>43603</v>
      </c>
      <c r="N1004" t="s">
        <v>6243</v>
      </c>
      <c r="O1004" t="s">
        <v>8588</v>
      </c>
      <c r="P1004">
        <v>6750</v>
      </c>
      <c r="Q1004">
        <v>8</v>
      </c>
      <c r="R1004">
        <v>8</v>
      </c>
      <c r="S1004" s="25">
        <f>Table1[[#This Row],[RcvdQuantity]]/Table1[[#This Row],[POQty]]</f>
        <v>1</v>
      </c>
      <c r="T1004">
        <v>0</v>
      </c>
      <c r="U1004">
        <v>0</v>
      </c>
      <c r="V1004">
        <v>0</v>
      </c>
      <c r="W1004">
        <v>0</v>
      </c>
      <c r="X1004">
        <v>6750</v>
      </c>
      <c r="Y1004">
        <v>6750</v>
      </c>
      <c r="Z1004">
        <v>6750</v>
      </c>
      <c r="AA1004">
        <v>0</v>
      </c>
      <c r="AB1004">
        <v>0</v>
      </c>
      <c r="AC1004">
        <v>54000</v>
      </c>
      <c r="AD1004">
        <v>54000</v>
      </c>
      <c r="AF1004" t="s">
        <v>5503</v>
      </c>
      <c r="AH1004">
        <v>377192</v>
      </c>
    </row>
    <row r="1005" spans="1:34" x14ac:dyDescent="0.25">
      <c r="A1005" t="s">
        <v>8589</v>
      </c>
      <c r="B1005" s="24">
        <v>45699</v>
      </c>
      <c r="C1005" t="s">
        <v>8590</v>
      </c>
      <c r="D1005" t="s">
        <v>8565</v>
      </c>
      <c r="E1005" t="s">
        <v>8591</v>
      </c>
      <c r="F1005" t="s">
        <v>8543</v>
      </c>
      <c r="G1005" t="s">
        <v>8543</v>
      </c>
      <c r="H1005">
        <f>Table1[[#This Row],[GrnPostDate]]-Table1[[#This Row],[PoDate]]</f>
        <v>6</v>
      </c>
      <c r="I1005" t="s">
        <v>1031</v>
      </c>
      <c r="J1005" t="s">
        <v>90</v>
      </c>
      <c r="K1005" t="s">
        <v>8592</v>
      </c>
      <c r="M1005">
        <v>11334</v>
      </c>
      <c r="O1005" t="s">
        <v>8593</v>
      </c>
      <c r="P1005">
        <v>31.93</v>
      </c>
      <c r="Q1005">
        <v>1000</v>
      </c>
      <c r="R1005">
        <v>1000</v>
      </c>
      <c r="S1005" s="25">
        <f>Table1[[#This Row],[RcvdQuantity]]/Table1[[#This Row],[POQty]]</f>
        <v>1</v>
      </c>
      <c r="T1005">
        <v>0</v>
      </c>
      <c r="U1005">
        <v>0.09</v>
      </c>
      <c r="V1005">
        <v>0</v>
      </c>
      <c r="W1005">
        <v>0</v>
      </c>
      <c r="X1005">
        <v>31.9</v>
      </c>
      <c r="Y1005">
        <v>31.9</v>
      </c>
      <c r="Z1005">
        <v>31.9</v>
      </c>
      <c r="AA1005">
        <v>0</v>
      </c>
      <c r="AB1005">
        <v>0</v>
      </c>
      <c r="AC1005">
        <v>31900</v>
      </c>
      <c r="AD1005">
        <v>31900</v>
      </c>
      <c r="AF1005" t="s">
        <v>5412</v>
      </c>
      <c r="AH1005">
        <v>377201</v>
      </c>
    </row>
    <row r="1006" spans="1:34" x14ac:dyDescent="0.25">
      <c r="A1006" t="s">
        <v>8589</v>
      </c>
      <c r="B1006" s="24">
        <v>45699</v>
      </c>
      <c r="C1006" t="s">
        <v>8590</v>
      </c>
      <c r="D1006" t="s">
        <v>8565</v>
      </c>
      <c r="E1006" t="s">
        <v>8591</v>
      </c>
      <c r="F1006" t="s">
        <v>8543</v>
      </c>
      <c r="G1006" t="s">
        <v>8543</v>
      </c>
      <c r="H1006">
        <f>Table1[[#This Row],[GrnPostDate]]-Table1[[#This Row],[PoDate]]</f>
        <v>6</v>
      </c>
      <c r="I1006" t="s">
        <v>1031</v>
      </c>
      <c r="J1006" t="s">
        <v>90</v>
      </c>
      <c r="K1006" t="s">
        <v>6196</v>
      </c>
      <c r="M1006">
        <v>873</v>
      </c>
      <c r="O1006" t="s">
        <v>7483</v>
      </c>
      <c r="P1006">
        <v>6.37</v>
      </c>
      <c r="Q1006">
        <v>10000</v>
      </c>
      <c r="R1006">
        <v>10000</v>
      </c>
      <c r="S1006" s="25">
        <f>Table1[[#This Row],[RcvdQuantity]]/Table1[[#This Row],[POQty]]</f>
        <v>1</v>
      </c>
      <c r="T1006">
        <v>0</v>
      </c>
      <c r="U1006">
        <v>0.09</v>
      </c>
      <c r="V1006">
        <v>0</v>
      </c>
      <c r="W1006">
        <v>0</v>
      </c>
      <c r="X1006">
        <v>6.36</v>
      </c>
      <c r="Y1006">
        <v>6.36</v>
      </c>
      <c r="Z1006">
        <v>6.36</v>
      </c>
      <c r="AA1006">
        <v>0</v>
      </c>
      <c r="AB1006">
        <v>0</v>
      </c>
      <c r="AC1006">
        <v>63640</v>
      </c>
      <c r="AD1006">
        <v>63640</v>
      </c>
      <c r="AF1006" t="s">
        <v>5412</v>
      </c>
      <c r="AH1006">
        <v>377202</v>
      </c>
    </row>
    <row r="1007" spans="1:34" x14ac:dyDescent="0.25">
      <c r="A1007" t="s">
        <v>8589</v>
      </c>
      <c r="B1007" s="24">
        <v>45699</v>
      </c>
      <c r="C1007" t="s">
        <v>8590</v>
      </c>
      <c r="D1007" t="s">
        <v>8565</v>
      </c>
      <c r="E1007" t="s">
        <v>8591</v>
      </c>
      <c r="F1007" t="s">
        <v>8543</v>
      </c>
      <c r="G1007" t="s">
        <v>8543</v>
      </c>
      <c r="H1007">
        <f>Table1[[#This Row],[GrnPostDate]]-Table1[[#This Row],[PoDate]]</f>
        <v>6</v>
      </c>
      <c r="I1007" t="s">
        <v>1031</v>
      </c>
      <c r="J1007" t="s">
        <v>90</v>
      </c>
      <c r="K1007" t="s">
        <v>6452</v>
      </c>
      <c r="M1007">
        <v>1076</v>
      </c>
      <c r="O1007" t="s">
        <v>6453</v>
      </c>
      <c r="P1007">
        <v>7.86</v>
      </c>
      <c r="Q1007">
        <v>10000</v>
      </c>
      <c r="R1007">
        <v>10000</v>
      </c>
      <c r="S1007" s="25">
        <f>Table1[[#This Row],[RcvdQuantity]]/Table1[[#This Row],[POQty]]</f>
        <v>1</v>
      </c>
      <c r="T1007">
        <v>0</v>
      </c>
      <c r="U1007">
        <v>0.09</v>
      </c>
      <c r="V1007">
        <v>0</v>
      </c>
      <c r="W1007">
        <v>0</v>
      </c>
      <c r="X1007">
        <v>7.85</v>
      </c>
      <c r="Y1007">
        <v>7.85</v>
      </c>
      <c r="Z1007">
        <v>7.85</v>
      </c>
      <c r="AA1007">
        <v>0</v>
      </c>
      <c r="AB1007">
        <v>0</v>
      </c>
      <c r="AC1007">
        <v>78526</v>
      </c>
      <c r="AD1007">
        <v>78526</v>
      </c>
      <c r="AF1007" t="s">
        <v>5412</v>
      </c>
      <c r="AH1007">
        <v>377203</v>
      </c>
    </row>
    <row r="1008" spans="1:34" x14ac:dyDescent="0.25">
      <c r="A1008" t="s">
        <v>8589</v>
      </c>
      <c r="B1008" s="24">
        <v>45699</v>
      </c>
      <c r="C1008" t="s">
        <v>8590</v>
      </c>
      <c r="D1008" t="s">
        <v>8565</v>
      </c>
      <c r="E1008" t="s">
        <v>8591</v>
      </c>
      <c r="F1008" t="s">
        <v>8543</v>
      </c>
      <c r="G1008" t="s">
        <v>8543</v>
      </c>
      <c r="H1008">
        <f>Table1[[#This Row],[GrnPostDate]]-Table1[[#This Row],[PoDate]]</f>
        <v>6</v>
      </c>
      <c r="I1008" t="s">
        <v>1031</v>
      </c>
      <c r="J1008" t="s">
        <v>90</v>
      </c>
      <c r="K1008" t="s">
        <v>5893</v>
      </c>
      <c r="M1008">
        <v>1074</v>
      </c>
      <c r="O1008" t="s">
        <v>8594</v>
      </c>
      <c r="P1008">
        <v>14.43</v>
      </c>
      <c r="Q1008">
        <v>10000</v>
      </c>
      <c r="R1008">
        <v>10000</v>
      </c>
      <c r="S1008" s="25">
        <f>Table1[[#This Row],[RcvdQuantity]]/Table1[[#This Row],[POQty]]</f>
        <v>1</v>
      </c>
      <c r="T1008">
        <v>0</v>
      </c>
      <c r="U1008">
        <v>0.09</v>
      </c>
      <c r="V1008">
        <v>0</v>
      </c>
      <c r="W1008">
        <v>0</v>
      </c>
      <c r="X1008">
        <v>14.42</v>
      </c>
      <c r="Y1008">
        <v>14.42</v>
      </c>
      <c r="Z1008">
        <v>14.42</v>
      </c>
      <c r="AA1008">
        <v>0</v>
      </c>
      <c r="AB1008">
        <v>0</v>
      </c>
      <c r="AC1008">
        <v>144165</v>
      </c>
      <c r="AD1008">
        <v>144165</v>
      </c>
      <c r="AF1008" t="s">
        <v>5412</v>
      </c>
      <c r="AH1008">
        <v>377204</v>
      </c>
    </row>
    <row r="1009" spans="1:34" x14ac:dyDescent="0.25">
      <c r="A1009" t="s">
        <v>8589</v>
      </c>
      <c r="B1009" s="24">
        <v>45699</v>
      </c>
      <c r="C1009" t="s">
        <v>8590</v>
      </c>
      <c r="D1009" t="s">
        <v>8565</v>
      </c>
      <c r="E1009" t="s">
        <v>8591</v>
      </c>
      <c r="F1009" t="s">
        <v>8543</v>
      </c>
      <c r="G1009" t="s">
        <v>8543</v>
      </c>
      <c r="H1009">
        <f>Table1[[#This Row],[GrnPostDate]]-Table1[[#This Row],[PoDate]]</f>
        <v>6</v>
      </c>
      <c r="I1009" t="s">
        <v>1031</v>
      </c>
      <c r="J1009" t="s">
        <v>90</v>
      </c>
      <c r="K1009" t="s">
        <v>6457</v>
      </c>
      <c r="M1009">
        <v>1077</v>
      </c>
      <c r="O1009" t="s">
        <v>6458</v>
      </c>
      <c r="P1009">
        <v>9.8699999999999992</v>
      </c>
      <c r="Q1009">
        <v>5000</v>
      </c>
      <c r="R1009">
        <v>5000</v>
      </c>
      <c r="S1009" s="25">
        <f>Table1[[#This Row],[RcvdQuantity]]/Table1[[#This Row],[POQty]]</f>
        <v>1</v>
      </c>
      <c r="T1009">
        <v>0</v>
      </c>
      <c r="U1009">
        <v>0.09</v>
      </c>
      <c r="V1009">
        <v>0</v>
      </c>
      <c r="W1009">
        <v>0</v>
      </c>
      <c r="X1009">
        <v>9.86</v>
      </c>
      <c r="Y1009">
        <v>9.86</v>
      </c>
      <c r="Z1009">
        <v>9.86</v>
      </c>
      <c r="AA1009">
        <v>0</v>
      </c>
      <c r="AB1009">
        <v>0</v>
      </c>
      <c r="AC1009">
        <v>49303.5</v>
      </c>
      <c r="AD1009">
        <v>49303.5</v>
      </c>
      <c r="AF1009" t="s">
        <v>5412</v>
      </c>
      <c r="AH1009">
        <v>377205</v>
      </c>
    </row>
    <row r="1010" spans="1:34" x14ac:dyDescent="0.25">
      <c r="A1010" t="s">
        <v>8589</v>
      </c>
      <c r="B1010" s="24">
        <v>45699</v>
      </c>
      <c r="C1010" t="s">
        <v>8590</v>
      </c>
      <c r="D1010" t="s">
        <v>8565</v>
      </c>
      <c r="E1010" t="s">
        <v>8591</v>
      </c>
      <c r="F1010" t="s">
        <v>8543</v>
      </c>
      <c r="G1010" t="s">
        <v>8543</v>
      </c>
      <c r="H1010">
        <f>Table1[[#This Row],[GrnPostDate]]-Table1[[#This Row],[PoDate]]</f>
        <v>6</v>
      </c>
      <c r="I1010" t="s">
        <v>1031</v>
      </c>
      <c r="J1010" t="s">
        <v>90</v>
      </c>
      <c r="K1010" t="s">
        <v>6459</v>
      </c>
      <c r="M1010">
        <v>11365</v>
      </c>
      <c r="O1010" t="s">
        <v>8595</v>
      </c>
      <c r="P1010">
        <v>115</v>
      </c>
      <c r="Q1010">
        <v>1800</v>
      </c>
      <c r="R1010">
        <v>1800</v>
      </c>
      <c r="S1010" s="25">
        <f>Table1[[#This Row],[RcvdQuantity]]/Table1[[#This Row],[POQty]]</f>
        <v>1</v>
      </c>
      <c r="T1010">
        <v>0</v>
      </c>
      <c r="U1010">
        <v>0.09</v>
      </c>
      <c r="V1010">
        <v>0</v>
      </c>
      <c r="W1010">
        <v>0</v>
      </c>
      <c r="X1010">
        <v>114.89</v>
      </c>
      <c r="Y1010">
        <v>114.89</v>
      </c>
      <c r="Z1010">
        <v>114.89</v>
      </c>
      <c r="AA1010">
        <v>0</v>
      </c>
      <c r="AB1010">
        <v>0</v>
      </c>
      <c r="AC1010">
        <v>206805.6</v>
      </c>
      <c r="AD1010">
        <v>206805.6</v>
      </c>
      <c r="AF1010" t="s">
        <v>5412</v>
      </c>
      <c r="AH1010">
        <v>377206</v>
      </c>
    </row>
    <row r="1011" spans="1:34" x14ac:dyDescent="0.25">
      <c r="A1011" t="s">
        <v>8402</v>
      </c>
      <c r="B1011" s="24">
        <v>45700</v>
      </c>
      <c r="C1011" t="s">
        <v>8596</v>
      </c>
      <c r="D1011" t="s">
        <v>8597</v>
      </c>
      <c r="E1011" t="s">
        <v>8598</v>
      </c>
      <c r="F1011" t="s">
        <v>8543</v>
      </c>
      <c r="G1011" t="s">
        <v>8543</v>
      </c>
      <c r="H1011">
        <f>Table1[[#This Row],[GrnPostDate]]-Table1[[#This Row],[PoDate]]</f>
        <v>5</v>
      </c>
      <c r="I1011" t="s">
        <v>41</v>
      </c>
      <c r="J1011" t="s">
        <v>34</v>
      </c>
      <c r="K1011" t="s">
        <v>8405</v>
      </c>
      <c r="M1011">
        <v>1105</v>
      </c>
      <c r="O1011" t="s">
        <v>37</v>
      </c>
      <c r="P1011">
        <v>35</v>
      </c>
      <c r="Q1011">
        <v>320</v>
      </c>
      <c r="R1011">
        <v>320</v>
      </c>
      <c r="S1011" s="25">
        <f>Table1[[#This Row],[RcvdQuantity]]/Table1[[#This Row],[POQty]]</f>
        <v>1</v>
      </c>
      <c r="T1011">
        <v>0</v>
      </c>
      <c r="U1011">
        <v>0</v>
      </c>
      <c r="V1011">
        <v>16</v>
      </c>
      <c r="W1011">
        <v>1792</v>
      </c>
      <c r="X1011">
        <v>40.6</v>
      </c>
      <c r="Y1011">
        <v>40.6</v>
      </c>
      <c r="Z1011">
        <v>40.6</v>
      </c>
      <c r="AA1011">
        <v>0</v>
      </c>
      <c r="AB1011">
        <v>0</v>
      </c>
      <c r="AC1011">
        <v>12992</v>
      </c>
      <c r="AD1011">
        <v>14784</v>
      </c>
      <c r="AF1011" t="s">
        <v>5503</v>
      </c>
      <c r="AH1011">
        <v>377314</v>
      </c>
    </row>
    <row r="1012" spans="1:34" x14ac:dyDescent="0.25">
      <c r="A1012" t="s">
        <v>8599</v>
      </c>
      <c r="B1012" s="24">
        <v>45702</v>
      </c>
      <c r="C1012" t="s">
        <v>8600</v>
      </c>
      <c r="D1012" t="s">
        <v>8547</v>
      </c>
      <c r="E1012" t="s">
        <v>8601</v>
      </c>
      <c r="F1012" t="s">
        <v>8543</v>
      </c>
      <c r="G1012" t="s">
        <v>8543</v>
      </c>
      <c r="H1012">
        <f>Table1[[#This Row],[GrnPostDate]]-Table1[[#This Row],[PoDate]]</f>
        <v>3</v>
      </c>
      <c r="I1012" t="s">
        <v>7263</v>
      </c>
      <c r="J1012" t="s">
        <v>7003</v>
      </c>
      <c r="K1012" t="s">
        <v>8602</v>
      </c>
      <c r="M1012">
        <v>13362</v>
      </c>
      <c r="O1012" t="s">
        <v>8603</v>
      </c>
      <c r="P1012">
        <v>440</v>
      </c>
      <c r="Q1012">
        <v>10</v>
      </c>
      <c r="R1012">
        <v>10</v>
      </c>
      <c r="S1012" s="25">
        <f>Table1[[#This Row],[RcvdQuantity]]/Table1[[#This Row],[POQty]]</f>
        <v>1</v>
      </c>
      <c r="T1012">
        <v>0</v>
      </c>
      <c r="U1012">
        <v>0</v>
      </c>
      <c r="V1012">
        <v>0</v>
      </c>
      <c r="W1012">
        <v>0</v>
      </c>
      <c r="X1012">
        <v>440</v>
      </c>
      <c r="Y1012">
        <v>440</v>
      </c>
      <c r="Z1012">
        <v>440</v>
      </c>
      <c r="AA1012">
        <v>0</v>
      </c>
      <c r="AB1012">
        <v>0</v>
      </c>
      <c r="AC1012">
        <v>4400</v>
      </c>
      <c r="AD1012">
        <v>4400</v>
      </c>
      <c r="AF1012" t="s">
        <v>5412</v>
      </c>
      <c r="AH1012">
        <v>377339</v>
      </c>
    </row>
    <row r="1013" spans="1:34" x14ac:dyDescent="0.25">
      <c r="A1013" t="s">
        <v>8599</v>
      </c>
      <c r="B1013" s="24">
        <v>45702</v>
      </c>
      <c r="C1013" t="s">
        <v>8600</v>
      </c>
      <c r="D1013" t="s">
        <v>8547</v>
      </c>
      <c r="E1013" t="s">
        <v>8601</v>
      </c>
      <c r="F1013" t="s">
        <v>8543</v>
      </c>
      <c r="G1013" t="s">
        <v>8543</v>
      </c>
      <c r="H1013">
        <f>Table1[[#This Row],[GrnPostDate]]-Table1[[#This Row],[PoDate]]</f>
        <v>3</v>
      </c>
      <c r="I1013" t="s">
        <v>7263</v>
      </c>
      <c r="J1013" t="s">
        <v>7003</v>
      </c>
      <c r="K1013" t="s">
        <v>8604</v>
      </c>
      <c r="M1013">
        <v>13369</v>
      </c>
      <c r="O1013" t="s">
        <v>8605</v>
      </c>
      <c r="P1013">
        <v>13.5</v>
      </c>
      <c r="Q1013">
        <v>500</v>
      </c>
      <c r="R1013">
        <v>500</v>
      </c>
      <c r="S1013" s="25">
        <f>Table1[[#This Row],[RcvdQuantity]]/Table1[[#This Row],[POQty]]</f>
        <v>1</v>
      </c>
      <c r="T1013">
        <v>0</v>
      </c>
      <c r="U1013">
        <v>0</v>
      </c>
      <c r="V1013">
        <v>0</v>
      </c>
      <c r="W1013">
        <v>0</v>
      </c>
      <c r="X1013">
        <v>13.5</v>
      </c>
      <c r="Y1013">
        <v>13.5</v>
      </c>
      <c r="Z1013">
        <v>13.5</v>
      </c>
      <c r="AA1013">
        <v>0</v>
      </c>
      <c r="AB1013">
        <v>0</v>
      </c>
      <c r="AC1013">
        <v>6750</v>
      </c>
      <c r="AD1013">
        <v>6750</v>
      </c>
      <c r="AF1013" t="s">
        <v>5412</v>
      </c>
      <c r="AH1013">
        <v>377340</v>
      </c>
    </row>
    <row r="1014" spans="1:34" x14ac:dyDescent="0.25">
      <c r="A1014" t="s">
        <v>8599</v>
      </c>
      <c r="B1014" s="24">
        <v>45702</v>
      </c>
      <c r="C1014" t="s">
        <v>8600</v>
      </c>
      <c r="D1014" t="s">
        <v>8547</v>
      </c>
      <c r="E1014" t="s">
        <v>8601</v>
      </c>
      <c r="F1014" t="s">
        <v>8543</v>
      </c>
      <c r="G1014" t="s">
        <v>8543</v>
      </c>
      <c r="H1014">
        <f>Table1[[#This Row],[GrnPostDate]]-Table1[[#This Row],[PoDate]]</f>
        <v>3</v>
      </c>
      <c r="I1014" t="s">
        <v>7263</v>
      </c>
      <c r="J1014" t="s">
        <v>7003</v>
      </c>
      <c r="K1014" t="s">
        <v>8168</v>
      </c>
      <c r="M1014">
        <v>13353</v>
      </c>
      <c r="O1014" t="s">
        <v>8606</v>
      </c>
      <c r="P1014">
        <v>440</v>
      </c>
      <c r="Q1014">
        <v>10</v>
      </c>
      <c r="R1014">
        <v>10</v>
      </c>
      <c r="S1014" s="25">
        <f>Table1[[#This Row],[RcvdQuantity]]/Table1[[#This Row],[POQty]]</f>
        <v>1</v>
      </c>
      <c r="T1014">
        <v>0</v>
      </c>
      <c r="U1014">
        <v>0</v>
      </c>
      <c r="V1014">
        <v>0</v>
      </c>
      <c r="W1014">
        <v>0</v>
      </c>
      <c r="X1014">
        <v>440</v>
      </c>
      <c r="Y1014">
        <v>440</v>
      </c>
      <c r="Z1014">
        <v>440</v>
      </c>
      <c r="AA1014">
        <v>0</v>
      </c>
      <c r="AB1014">
        <v>0</v>
      </c>
      <c r="AC1014">
        <v>4400</v>
      </c>
      <c r="AD1014">
        <v>4400</v>
      </c>
      <c r="AF1014" t="s">
        <v>5412</v>
      </c>
      <c r="AH1014">
        <v>377341</v>
      </c>
    </row>
    <row r="1015" spans="1:34" x14ac:dyDescent="0.25">
      <c r="A1015" t="s">
        <v>8599</v>
      </c>
      <c r="B1015" s="24">
        <v>45702</v>
      </c>
      <c r="C1015" t="s">
        <v>8600</v>
      </c>
      <c r="D1015" t="s">
        <v>8547</v>
      </c>
      <c r="E1015" t="s">
        <v>8601</v>
      </c>
      <c r="F1015" t="s">
        <v>8543</v>
      </c>
      <c r="G1015" t="s">
        <v>8543</v>
      </c>
      <c r="H1015">
        <f>Table1[[#This Row],[GrnPostDate]]-Table1[[#This Row],[PoDate]]</f>
        <v>3</v>
      </c>
      <c r="I1015" t="s">
        <v>7263</v>
      </c>
      <c r="J1015" t="s">
        <v>7003</v>
      </c>
      <c r="K1015" t="s">
        <v>8607</v>
      </c>
      <c r="M1015">
        <v>13354</v>
      </c>
      <c r="O1015" t="s">
        <v>8608</v>
      </c>
      <c r="P1015">
        <v>440</v>
      </c>
      <c r="Q1015">
        <v>10</v>
      </c>
      <c r="R1015">
        <v>10</v>
      </c>
      <c r="S1015" s="25">
        <f>Table1[[#This Row],[RcvdQuantity]]/Table1[[#This Row],[POQty]]</f>
        <v>1</v>
      </c>
      <c r="T1015">
        <v>0</v>
      </c>
      <c r="U1015">
        <v>0</v>
      </c>
      <c r="V1015">
        <v>0</v>
      </c>
      <c r="W1015">
        <v>0</v>
      </c>
      <c r="X1015">
        <v>440</v>
      </c>
      <c r="Y1015">
        <v>440</v>
      </c>
      <c r="Z1015">
        <v>440</v>
      </c>
      <c r="AA1015">
        <v>0</v>
      </c>
      <c r="AB1015">
        <v>0</v>
      </c>
      <c r="AC1015">
        <v>4400</v>
      </c>
      <c r="AD1015">
        <v>4400</v>
      </c>
      <c r="AF1015" t="s">
        <v>5412</v>
      </c>
      <c r="AH1015">
        <v>377342</v>
      </c>
    </row>
    <row r="1016" spans="1:34" x14ac:dyDescent="0.25">
      <c r="A1016" t="s">
        <v>8599</v>
      </c>
      <c r="B1016" s="24">
        <v>45702</v>
      </c>
      <c r="C1016" t="s">
        <v>8600</v>
      </c>
      <c r="D1016" t="s">
        <v>8547</v>
      </c>
      <c r="E1016" t="s">
        <v>8601</v>
      </c>
      <c r="F1016" t="s">
        <v>8543</v>
      </c>
      <c r="G1016" t="s">
        <v>8543</v>
      </c>
      <c r="H1016">
        <f>Table1[[#This Row],[GrnPostDate]]-Table1[[#This Row],[PoDate]]</f>
        <v>3</v>
      </c>
      <c r="I1016" t="s">
        <v>7263</v>
      </c>
      <c r="J1016" t="s">
        <v>7003</v>
      </c>
      <c r="K1016" t="s">
        <v>8609</v>
      </c>
      <c r="M1016">
        <v>13357</v>
      </c>
      <c r="O1016" t="s">
        <v>8610</v>
      </c>
      <c r="P1016">
        <v>440</v>
      </c>
      <c r="Q1016">
        <v>15</v>
      </c>
      <c r="R1016">
        <v>15</v>
      </c>
      <c r="S1016" s="25">
        <f>Table1[[#This Row],[RcvdQuantity]]/Table1[[#This Row],[POQty]]</f>
        <v>1</v>
      </c>
      <c r="T1016">
        <v>0</v>
      </c>
      <c r="U1016">
        <v>0</v>
      </c>
      <c r="V1016">
        <v>0</v>
      </c>
      <c r="W1016">
        <v>0</v>
      </c>
      <c r="X1016">
        <v>440</v>
      </c>
      <c r="Y1016">
        <v>440</v>
      </c>
      <c r="Z1016">
        <v>440</v>
      </c>
      <c r="AA1016">
        <v>0</v>
      </c>
      <c r="AB1016">
        <v>0</v>
      </c>
      <c r="AC1016">
        <v>6600</v>
      </c>
      <c r="AD1016">
        <v>6600</v>
      </c>
      <c r="AF1016" t="s">
        <v>5412</v>
      </c>
      <c r="AH1016">
        <v>377343</v>
      </c>
    </row>
    <row r="1017" spans="1:34" x14ac:dyDescent="0.25">
      <c r="A1017" t="s">
        <v>8599</v>
      </c>
      <c r="B1017" s="24">
        <v>45702</v>
      </c>
      <c r="C1017" t="s">
        <v>8600</v>
      </c>
      <c r="D1017" t="s">
        <v>8547</v>
      </c>
      <c r="E1017" t="s">
        <v>8601</v>
      </c>
      <c r="F1017" t="s">
        <v>8543</v>
      </c>
      <c r="G1017" t="s">
        <v>8543</v>
      </c>
      <c r="H1017">
        <f>Table1[[#This Row],[GrnPostDate]]-Table1[[#This Row],[PoDate]]</f>
        <v>3</v>
      </c>
      <c r="I1017" t="s">
        <v>7263</v>
      </c>
      <c r="J1017" t="s">
        <v>7003</v>
      </c>
      <c r="K1017" t="s">
        <v>8611</v>
      </c>
      <c r="M1017">
        <v>13358</v>
      </c>
      <c r="O1017" t="s">
        <v>8612</v>
      </c>
      <c r="P1017">
        <v>440</v>
      </c>
      <c r="Q1017">
        <v>10</v>
      </c>
      <c r="R1017">
        <v>10</v>
      </c>
      <c r="S1017" s="25">
        <f>Table1[[#This Row],[RcvdQuantity]]/Table1[[#This Row],[POQty]]</f>
        <v>1</v>
      </c>
      <c r="T1017">
        <v>0</v>
      </c>
      <c r="U1017">
        <v>0</v>
      </c>
      <c r="V1017">
        <v>0</v>
      </c>
      <c r="W1017">
        <v>0</v>
      </c>
      <c r="X1017">
        <v>440</v>
      </c>
      <c r="Y1017">
        <v>440</v>
      </c>
      <c r="Z1017">
        <v>440</v>
      </c>
      <c r="AA1017">
        <v>0</v>
      </c>
      <c r="AB1017">
        <v>0</v>
      </c>
      <c r="AC1017">
        <v>4400</v>
      </c>
      <c r="AD1017">
        <v>4400</v>
      </c>
      <c r="AF1017" t="s">
        <v>5412</v>
      </c>
      <c r="AH1017">
        <v>377344</v>
      </c>
    </row>
    <row r="1018" spans="1:34" x14ac:dyDescent="0.25">
      <c r="A1018" t="s">
        <v>8599</v>
      </c>
      <c r="B1018" s="24">
        <v>45702</v>
      </c>
      <c r="C1018" t="s">
        <v>8600</v>
      </c>
      <c r="D1018" t="s">
        <v>8547</v>
      </c>
      <c r="E1018" t="s">
        <v>8601</v>
      </c>
      <c r="F1018" t="s">
        <v>8543</v>
      </c>
      <c r="G1018" t="s">
        <v>8543</v>
      </c>
      <c r="H1018">
        <f>Table1[[#This Row],[GrnPostDate]]-Table1[[#This Row],[PoDate]]</f>
        <v>3</v>
      </c>
      <c r="I1018" t="s">
        <v>7263</v>
      </c>
      <c r="J1018" t="s">
        <v>7003</v>
      </c>
      <c r="K1018" t="s">
        <v>8613</v>
      </c>
      <c r="M1018">
        <v>13359</v>
      </c>
      <c r="O1018" t="s">
        <v>8614</v>
      </c>
      <c r="P1018">
        <v>440</v>
      </c>
      <c r="Q1018">
        <v>10</v>
      </c>
      <c r="R1018">
        <v>10</v>
      </c>
      <c r="S1018" s="25">
        <f>Table1[[#This Row],[RcvdQuantity]]/Table1[[#This Row],[POQty]]</f>
        <v>1</v>
      </c>
      <c r="T1018">
        <v>0</v>
      </c>
      <c r="U1018">
        <v>0</v>
      </c>
      <c r="V1018">
        <v>0</v>
      </c>
      <c r="W1018">
        <v>0</v>
      </c>
      <c r="X1018">
        <v>440</v>
      </c>
      <c r="Y1018">
        <v>440</v>
      </c>
      <c r="Z1018">
        <v>440</v>
      </c>
      <c r="AA1018">
        <v>0</v>
      </c>
      <c r="AB1018">
        <v>0</v>
      </c>
      <c r="AC1018">
        <v>4400</v>
      </c>
      <c r="AD1018">
        <v>4400</v>
      </c>
      <c r="AF1018" t="s">
        <v>5412</v>
      </c>
      <c r="AH1018">
        <v>377345</v>
      </c>
    </row>
    <row r="1019" spans="1:34" x14ac:dyDescent="0.25">
      <c r="A1019" t="s">
        <v>8599</v>
      </c>
      <c r="B1019" s="24">
        <v>45702</v>
      </c>
      <c r="C1019" t="s">
        <v>8600</v>
      </c>
      <c r="D1019" t="s">
        <v>8547</v>
      </c>
      <c r="E1019" t="s">
        <v>8601</v>
      </c>
      <c r="F1019" t="s">
        <v>8543</v>
      </c>
      <c r="G1019" t="s">
        <v>8543</v>
      </c>
      <c r="H1019">
        <f>Table1[[#This Row],[GrnPostDate]]-Table1[[#This Row],[PoDate]]</f>
        <v>3</v>
      </c>
      <c r="I1019" t="s">
        <v>7263</v>
      </c>
      <c r="J1019" t="s">
        <v>90</v>
      </c>
      <c r="K1019" t="s">
        <v>8615</v>
      </c>
      <c r="M1019">
        <v>63108</v>
      </c>
      <c r="O1019" t="s">
        <v>8616</v>
      </c>
      <c r="P1019">
        <v>750</v>
      </c>
      <c r="Q1019">
        <v>30</v>
      </c>
      <c r="R1019">
        <v>30</v>
      </c>
      <c r="S1019" s="25">
        <f>Table1[[#This Row],[RcvdQuantity]]/Table1[[#This Row],[POQty]]</f>
        <v>1</v>
      </c>
      <c r="T1019">
        <v>0</v>
      </c>
      <c r="U1019">
        <v>0</v>
      </c>
      <c r="V1019">
        <v>0</v>
      </c>
      <c r="W1019">
        <v>0</v>
      </c>
      <c r="X1019">
        <v>750</v>
      </c>
      <c r="Y1019">
        <v>750</v>
      </c>
      <c r="Z1019">
        <v>750</v>
      </c>
      <c r="AA1019">
        <v>0</v>
      </c>
      <c r="AB1019">
        <v>0</v>
      </c>
      <c r="AC1019">
        <v>22500</v>
      </c>
      <c r="AD1019">
        <v>22500</v>
      </c>
      <c r="AF1019" t="s">
        <v>5412</v>
      </c>
      <c r="AH1019">
        <v>377346</v>
      </c>
    </row>
    <row r="1020" spans="1:34" x14ac:dyDescent="0.25">
      <c r="A1020" t="s">
        <v>8617</v>
      </c>
      <c r="B1020" s="24">
        <v>45679</v>
      </c>
      <c r="C1020" t="s">
        <v>8618</v>
      </c>
      <c r="D1020" t="s">
        <v>8463</v>
      </c>
      <c r="E1020" t="s">
        <v>8619</v>
      </c>
      <c r="F1020" t="s">
        <v>8543</v>
      </c>
      <c r="G1020" t="s">
        <v>8543</v>
      </c>
      <c r="H1020">
        <f>Table1[[#This Row],[GrnPostDate]]-Table1[[#This Row],[PoDate]]</f>
        <v>26</v>
      </c>
      <c r="I1020" t="s">
        <v>829</v>
      </c>
      <c r="J1020" t="s">
        <v>6464</v>
      </c>
      <c r="K1020" t="s">
        <v>8620</v>
      </c>
      <c r="M1020">
        <v>19985</v>
      </c>
      <c r="O1020" t="s">
        <v>8621</v>
      </c>
      <c r="P1020">
        <v>435</v>
      </c>
      <c r="Q1020">
        <v>100</v>
      </c>
      <c r="R1020">
        <v>100</v>
      </c>
      <c r="S1020" s="25">
        <f>Table1[[#This Row],[RcvdQuantity]]/Table1[[#This Row],[POQty]]</f>
        <v>1</v>
      </c>
      <c r="T1020">
        <v>0</v>
      </c>
      <c r="U1020">
        <v>0</v>
      </c>
      <c r="V1020">
        <v>0</v>
      </c>
      <c r="W1020">
        <v>0</v>
      </c>
      <c r="X1020">
        <v>435</v>
      </c>
      <c r="Y1020">
        <v>435</v>
      </c>
      <c r="Z1020">
        <v>435</v>
      </c>
      <c r="AA1020">
        <v>0</v>
      </c>
      <c r="AB1020">
        <v>0</v>
      </c>
      <c r="AC1020">
        <v>43500</v>
      </c>
      <c r="AD1020">
        <v>43500</v>
      </c>
      <c r="AF1020" t="s">
        <v>5412</v>
      </c>
      <c r="AH1020">
        <v>377349</v>
      </c>
    </row>
    <row r="1021" spans="1:34" x14ac:dyDescent="0.25">
      <c r="A1021" t="s">
        <v>8617</v>
      </c>
      <c r="B1021" s="24">
        <v>45679</v>
      </c>
      <c r="C1021" t="s">
        <v>8618</v>
      </c>
      <c r="D1021" t="s">
        <v>8463</v>
      </c>
      <c r="E1021" t="s">
        <v>8619</v>
      </c>
      <c r="F1021" t="s">
        <v>8543</v>
      </c>
      <c r="G1021" t="s">
        <v>8543</v>
      </c>
      <c r="H1021">
        <f>Table1[[#This Row],[GrnPostDate]]-Table1[[#This Row],[PoDate]]</f>
        <v>26</v>
      </c>
      <c r="I1021" t="s">
        <v>829</v>
      </c>
      <c r="J1021" t="s">
        <v>6657</v>
      </c>
      <c r="K1021" t="s">
        <v>8622</v>
      </c>
      <c r="M1021">
        <v>15342</v>
      </c>
      <c r="O1021" t="s">
        <v>8623</v>
      </c>
      <c r="P1021">
        <v>289</v>
      </c>
      <c r="Q1021">
        <v>100</v>
      </c>
      <c r="R1021">
        <v>100</v>
      </c>
      <c r="S1021" s="25">
        <f>Table1[[#This Row],[RcvdQuantity]]/Table1[[#This Row],[POQty]]</f>
        <v>1</v>
      </c>
      <c r="T1021">
        <v>0</v>
      </c>
      <c r="U1021">
        <v>0</v>
      </c>
      <c r="V1021">
        <v>0</v>
      </c>
      <c r="W1021">
        <v>0</v>
      </c>
      <c r="X1021">
        <v>289</v>
      </c>
      <c r="Y1021">
        <v>289</v>
      </c>
      <c r="Z1021">
        <v>289</v>
      </c>
      <c r="AA1021">
        <v>0</v>
      </c>
      <c r="AB1021">
        <v>0</v>
      </c>
      <c r="AC1021">
        <v>28900</v>
      </c>
      <c r="AD1021">
        <v>28900</v>
      </c>
      <c r="AF1021" t="s">
        <v>5412</v>
      </c>
      <c r="AH1021">
        <v>377350</v>
      </c>
    </row>
    <row r="1022" spans="1:34" x14ac:dyDescent="0.25">
      <c r="A1022" t="s">
        <v>8624</v>
      </c>
      <c r="B1022" s="24">
        <v>45671</v>
      </c>
      <c r="C1022" t="s">
        <v>8625</v>
      </c>
      <c r="D1022" t="s">
        <v>8565</v>
      </c>
      <c r="E1022" t="s">
        <v>8626</v>
      </c>
      <c r="F1022" t="s">
        <v>8543</v>
      </c>
      <c r="G1022" t="s">
        <v>8543</v>
      </c>
      <c r="H1022">
        <f>Table1[[#This Row],[GrnPostDate]]-Table1[[#This Row],[PoDate]]</f>
        <v>34</v>
      </c>
      <c r="I1022" t="s">
        <v>829</v>
      </c>
      <c r="J1022" t="s">
        <v>5409</v>
      </c>
      <c r="K1022" t="s">
        <v>8627</v>
      </c>
      <c r="M1022">
        <v>30241</v>
      </c>
      <c r="O1022" t="s">
        <v>8628</v>
      </c>
      <c r="P1022">
        <v>20</v>
      </c>
      <c r="Q1022">
        <v>500</v>
      </c>
      <c r="R1022">
        <v>480</v>
      </c>
      <c r="S1022" s="25">
        <f>Table1[[#This Row],[RcvdQuantity]]/Table1[[#This Row],[POQty]]</f>
        <v>0.96</v>
      </c>
      <c r="T1022">
        <v>20</v>
      </c>
      <c r="U1022">
        <v>0</v>
      </c>
      <c r="V1022">
        <v>0</v>
      </c>
      <c r="W1022">
        <v>0</v>
      </c>
      <c r="X1022">
        <v>20</v>
      </c>
      <c r="Y1022">
        <v>20</v>
      </c>
      <c r="Z1022">
        <v>20</v>
      </c>
      <c r="AA1022">
        <v>0</v>
      </c>
      <c r="AB1022">
        <v>0</v>
      </c>
      <c r="AC1022">
        <v>9600</v>
      </c>
      <c r="AD1022">
        <v>9600</v>
      </c>
      <c r="AF1022" t="s">
        <v>5412</v>
      </c>
      <c r="AH1022">
        <v>377352</v>
      </c>
    </row>
    <row r="1023" spans="1:34" x14ac:dyDescent="0.25">
      <c r="A1023" t="s">
        <v>8617</v>
      </c>
      <c r="B1023" s="24">
        <v>45679</v>
      </c>
      <c r="C1023" t="s">
        <v>8629</v>
      </c>
      <c r="D1023" t="s">
        <v>8463</v>
      </c>
      <c r="E1023" t="s">
        <v>8630</v>
      </c>
      <c r="F1023" t="s">
        <v>8543</v>
      </c>
      <c r="G1023" t="s">
        <v>8543</v>
      </c>
      <c r="H1023">
        <f>Table1[[#This Row],[GrnPostDate]]-Table1[[#This Row],[PoDate]]</f>
        <v>26</v>
      </c>
      <c r="I1023" t="s">
        <v>829</v>
      </c>
      <c r="J1023" t="s">
        <v>6464</v>
      </c>
      <c r="K1023" t="s">
        <v>8631</v>
      </c>
      <c r="L1023" t="s">
        <v>8632</v>
      </c>
      <c r="M1023">
        <v>7309</v>
      </c>
      <c r="O1023" t="s">
        <v>8633</v>
      </c>
      <c r="P1023">
        <v>45</v>
      </c>
      <c r="Q1023">
        <v>120</v>
      </c>
      <c r="R1023">
        <v>120</v>
      </c>
      <c r="S1023" s="25">
        <f>Table1[[#This Row],[RcvdQuantity]]/Table1[[#This Row],[POQty]]</f>
        <v>1</v>
      </c>
      <c r="T1023">
        <v>0</v>
      </c>
      <c r="U1023">
        <v>0</v>
      </c>
      <c r="V1023">
        <v>0</v>
      </c>
      <c r="W1023">
        <v>0</v>
      </c>
      <c r="X1023">
        <v>45</v>
      </c>
      <c r="Y1023">
        <v>45</v>
      </c>
      <c r="Z1023">
        <v>45</v>
      </c>
      <c r="AA1023">
        <v>0</v>
      </c>
      <c r="AB1023">
        <v>0</v>
      </c>
      <c r="AC1023">
        <v>5400</v>
      </c>
      <c r="AD1023">
        <v>5400</v>
      </c>
      <c r="AF1023" t="s">
        <v>5412</v>
      </c>
      <c r="AH1023">
        <v>377378</v>
      </c>
    </row>
    <row r="1024" spans="1:34" x14ac:dyDescent="0.25">
      <c r="A1024" t="s">
        <v>8634</v>
      </c>
      <c r="B1024" s="24">
        <v>45686</v>
      </c>
      <c r="C1024" t="s">
        <v>8635</v>
      </c>
      <c r="D1024" t="s">
        <v>8463</v>
      </c>
      <c r="E1024" t="s">
        <v>8636</v>
      </c>
      <c r="F1024" t="s">
        <v>8543</v>
      </c>
      <c r="G1024" t="s">
        <v>8543</v>
      </c>
      <c r="H1024">
        <f>Table1[[#This Row],[GrnPostDate]]-Table1[[#This Row],[PoDate]]</f>
        <v>19</v>
      </c>
      <c r="I1024" t="s">
        <v>829</v>
      </c>
      <c r="J1024" t="s">
        <v>5409</v>
      </c>
      <c r="K1024" t="s">
        <v>8637</v>
      </c>
      <c r="L1024" t="s">
        <v>5974</v>
      </c>
      <c r="M1024">
        <v>14876</v>
      </c>
      <c r="O1024" t="s">
        <v>8638</v>
      </c>
      <c r="P1024">
        <v>20</v>
      </c>
      <c r="Q1024">
        <v>5000</v>
      </c>
      <c r="R1024">
        <v>5000</v>
      </c>
      <c r="S1024" s="25">
        <f>Table1[[#This Row],[RcvdQuantity]]/Table1[[#This Row],[POQty]]</f>
        <v>1</v>
      </c>
      <c r="T1024">
        <v>0</v>
      </c>
      <c r="U1024">
        <v>0</v>
      </c>
      <c r="V1024">
        <v>0</v>
      </c>
      <c r="W1024">
        <v>0</v>
      </c>
      <c r="X1024">
        <v>20</v>
      </c>
      <c r="Y1024">
        <v>20</v>
      </c>
      <c r="Z1024">
        <v>20</v>
      </c>
      <c r="AA1024">
        <v>0</v>
      </c>
      <c r="AB1024">
        <v>0</v>
      </c>
      <c r="AC1024">
        <v>100000</v>
      </c>
      <c r="AD1024">
        <v>100000</v>
      </c>
      <c r="AF1024" t="s">
        <v>5412</v>
      </c>
      <c r="AH1024">
        <v>377380</v>
      </c>
    </row>
    <row r="1025" spans="1:34" x14ac:dyDescent="0.25">
      <c r="A1025" t="s">
        <v>8639</v>
      </c>
      <c r="B1025" s="24">
        <v>45698</v>
      </c>
      <c r="C1025" t="s">
        <v>8640</v>
      </c>
      <c r="D1025" t="s">
        <v>8286</v>
      </c>
      <c r="E1025" t="s">
        <v>8641</v>
      </c>
      <c r="F1025" t="s">
        <v>8543</v>
      </c>
      <c r="G1025" t="s">
        <v>8543</v>
      </c>
      <c r="H1025">
        <f>Table1[[#This Row],[GrnPostDate]]-Table1[[#This Row],[PoDate]]</f>
        <v>7</v>
      </c>
      <c r="I1025" t="s">
        <v>829</v>
      </c>
      <c r="J1025" t="s">
        <v>7003</v>
      </c>
      <c r="K1025" t="s">
        <v>8642</v>
      </c>
      <c r="M1025">
        <v>11796</v>
      </c>
      <c r="O1025" t="s">
        <v>8643</v>
      </c>
      <c r="P1025">
        <v>750</v>
      </c>
      <c r="Q1025">
        <v>20</v>
      </c>
      <c r="R1025">
        <v>20</v>
      </c>
      <c r="S1025" s="25">
        <f>Table1[[#This Row],[RcvdQuantity]]/Table1[[#This Row],[POQty]]</f>
        <v>1</v>
      </c>
      <c r="T1025">
        <v>0</v>
      </c>
      <c r="U1025">
        <v>0</v>
      </c>
      <c r="V1025">
        <v>0</v>
      </c>
      <c r="W1025">
        <v>0</v>
      </c>
      <c r="X1025">
        <v>750</v>
      </c>
      <c r="Y1025">
        <v>750</v>
      </c>
      <c r="Z1025">
        <v>750</v>
      </c>
      <c r="AA1025">
        <v>0</v>
      </c>
      <c r="AB1025">
        <v>0</v>
      </c>
      <c r="AC1025">
        <v>15000</v>
      </c>
      <c r="AD1025">
        <v>15000</v>
      </c>
      <c r="AF1025" t="s">
        <v>5412</v>
      </c>
      <c r="AH1025">
        <v>377550</v>
      </c>
    </row>
    <row r="1026" spans="1:34" x14ac:dyDescent="0.25">
      <c r="A1026" t="s">
        <v>8644</v>
      </c>
      <c r="B1026" s="24">
        <v>45701</v>
      </c>
      <c r="C1026" t="s">
        <v>8645</v>
      </c>
      <c r="D1026" t="s">
        <v>8144</v>
      </c>
      <c r="E1026" t="s">
        <v>8646</v>
      </c>
      <c r="F1026" t="s">
        <v>8647</v>
      </c>
      <c r="G1026" t="s">
        <v>8647</v>
      </c>
      <c r="H1026">
        <f>Table1[[#This Row],[GrnPostDate]]-Table1[[#This Row],[PoDate]]</f>
        <v>6</v>
      </c>
      <c r="I1026" t="s">
        <v>5594</v>
      </c>
      <c r="J1026" t="s">
        <v>854</v>
      </c>
      <c r="K1026" t="s">
        <v>5595</v>
      </c>
      <c r="M1026">
        <v>1173</v>
      </c>
      <c r="O1026" t="s">
        <v>37</v>
      </c>
      <c r="P1026">
        <v>168.6</v>
      </c>
      <c r="Q1026">
        <v>4220</v>
      </c>
      <c r="R1026">
        <v>4220</v>
      </c>
      <c r="S1026" s="25">
        <f>Table1[[#This Row],[RcvdQuantity]]/Table1[[#This Row],[POQty]]</f>
        <v>1</v>
      </c>
      <c r="T1026">
        <v>0</v>
      </c>
      <c r="U1026">
        <v>0</v>
      </c>
      <c r="V1026">
        <v>0</v>
      </c>
      <c r="W1026">
        <v>0</v>
      </c>
      <c r="X1026">
        <v>168.6</v>
      </c>
      <c r="Y1026">
        <v>168.6</v>
      </c>
      <c r="Z1026">
        <v>168.6</v>
      </c>
      <c r="AA1026">
        <v>0</v>
      </c>
      <c r="AB1026">
        <v>0</v>
      </c>
      <c r="AC1026">
        <v>711492</v>
      </c>
      <c r="AD1026">
        <v>711492</v>
      </c>
      <c r="AF1026" t="s">
        <v>5503</v>
      </c>
      <c r="AH1026">
        <v>377650</v>
      </c>
    </row>
    <row r="1027" spans="1:34" x14ac:dyDescent="0.25">
      <c r="A1027" t="s">
        <v>8648</v>
      </c>
      <c r="B1027" s="24">
        <v>45699</v>
      </c>
      <c r="C1027" t="s">
        <v>8649</v>
      </c>
      <c r="D1027" t="s">
        <v>8565</v>
      </c>
      <c r="E1027" t="s">
        <v>8650</v>
      </c>
      <c r="F1027" t="s">
        <v>8651</v>
      </c>
      <c r="G1027" t="s">
        <v>8651</v>
      </c>
      <c r="H1027">
        <f>Table1[[#This Row],[GrnPostDate]]-Table1[[#This Row],[PoDate]]</f>
        <v>7</v>
      </c>
      <c r="I1027" t="s">
        <v>102</v>
      </c>
      <c r="J1027" t="s">
        <v>90</v>
      </c>
      <c r="K1027" t="s">
        <v>6061</v>
      </c>
      <c r="M1027">
        <v>753</v>
      </c>
      <c r="O1027" t="s">
        <v>280</v>
      </c>
      <c r="P1027">
        <v>35</v>
      </c>
      <c r="Q1027">
        <v>1000</v>
      </c>
      <c r="R1027">
        <v>1000</v>
      </c>
      <c r="S1027" s="25">
        <f>Table1[[#This Row],[RcvdQuantity]]/Table1[[#This Row],[POQty]]</f>
        <v>1</v>
      </c>
      <c r="T1027">
        <v>0</v>
      </c>
      <c r="U1027">
        <v>0</v>
      </c>
      <c r="V1027">
        <v>0</v>
      </c>
      <c r="W1027">
        <v>0</v>
      </c>
      <c r="X1027">
        <v>35</v>
      </c>
      <c r="Y1027">
        <v>35</v>
      </c>
      <c r="Z1027">
        <v>35</v>
      </c>
      <c r="AA1027">
        <v>0</v>
      </c>
      <c r="AB1027">
        <v>0</v>
      </c>
      <c r="AC1027">
        <v>35000</v>
      </c>
      <c r="AD1027">
        <v>35000</v>
      </c>
      <c r="AF1027" t="s">
        <v>5412</v>
      </c>
      <c r="AH1027">
        <v>377698</v>
      </c>
    </row>
    <row r="1028" spans="1:34" x14ac:dyDescent="0.25">
      <c r="A1028" t="s">
        <v>8648</v>
      </c>
      <c r="B1028" s="24">
        <v>45699</v>
      </c>
      <c r="C1028" t="s">
        <v>8649</v>
      </c>
      <c r="D1028" t="s">
        <v>8565</v>
      </c>
      <c r="E1028" t="s">
        <v>8650</v>
      </c>
      <c r="F1028" t="s">
        <v>8651</v>
      </c>
      <c r="G1028" t="s">
        <v>8651</v>
      </c>
      <c r="H1028">
        <f>Table1[[#This Row],[GrnPostDate]]-Table1[[#This Row],[PoDate]]</f>
        <v>7</v>
      </c>
      <c r="I1028" t="s">
        <v>102</v>
      </c>
      <c r="J1028" t="s">
        <v>90</v>
      </c>
      <c r="K1028" t="s">
        <v>6063</v>
      </c>
      <c r="M1028">
        <v>955</v>
      </c>
      <c r="O1028" t="s">
        <v>280</v>
      </c>
      <c r="P1028">
        <v>35</v>
      </c>
      <c r="Q1028">
        <v>1500</v>
      </c>
      <c r="R1028">
        <v>1500</v>
      </c>
      <c r="S1028" s="25">
        <f>Table1[[#This Row],[RcvdQuantity]]/Table1[[#This Row],[POQty]]</f>
        <v>1</v>
      </c>
      <c r="T1028">
        <v>0</v>
      </c>
      <c r="U1028">
        <v>0</v>
      </c>
      <c r="V1028">
        <v>0</v>
      </c>
      <c r="W1028">
        <v>0</v>
      </c>
      <c r="X1028">
        <v>35</v>
      </c>
      <c r="Y1028">
        <v>35</v>
      </c>
      <c r="Z1028">
        <v>35</v>
      </c>
      <c r="AA1028">
        <v>0</v>
      </c>
      <c r="AB1028">
        <v>0</v>
      </c>
      <c r="AC1028">
        <v>52500</v>
      </c>
      <c r="AD1028">
        <v>52500</v>
      </c>
      <c r="AF1028" t="s">
        <v>5412</v>
      </c>
      <c r="AH1028">
        <v>377699</v>
      </c>
    </row>
    <row r="1029" spans="1:34" x14ac:dyDescent="0.25">
      <c r="A1029" t="s">
        <v>8648</v>
      </c>
      <c r="B1029" s="24">
        <v>45699</v>
      </c>
      <c r="C1029" t="s">
        <v>8649</v>
      </c>
      <c r="D1029" t="s">
        <v>8565</v>
      </c>
      <c r="E1029" t="s">
        <v>8650</v>
      </c>
      <c r="F1029" t="s">
        <v>8651</v>
      </c>
      <c r="G1029" t="s">
        <v>8651</v>
      </c>
      <c r="H1029">
        <f>Table1[[#This Row],[GrnPostDate]]-Table1[[#This Row],[PoDate]]</f>
        <v>7</v>
      </c>
      <c r="I1029" t="s">
        <v>102</v>
      </c>
      <c r="J1029" t="s">
        <v>90</v>
      </c>
      <c r="K1029" t="s">
        <v>5588</v>
      </c>
      <c r="M1029">
        <v>988</v>
      </c>
      <c r="O1029" t="s">
        <v>8652</v>
      </c>
      <c r="P1029">
        <v>3.6</v>
      </c>
      <c r="Q1029">
        <v>10000</v>
      </c>
      <c r="R1029">
        <v>10000</v>
      </c>
      <c r="S1029" s="25">
        <f>Table1[[#This Row],[RcvdQuantity]]/Table1[[#This Row],[POQty]]</f>
        <v>1</v>
      </c>
      <c r="T1029">
        <v>0</v>
      </c>
      <c r="U1029">
        <v>0</v>
      </c>
      <c r="V1029">
        <v>0</v>
      </c>
      <c r="W1029">
        <v>0</v>
      </c>
      <c r="X1029">
        <v>3.6</v>
      </c>
      <c r="Y1029">
        <v>3.6</v>
      </c>
      <c r="Z1029">
        <v>3.6</v>
      </c>
      <c r="AA1029">
        <v>0</v>
      </c>
      <c r="AB1029">
        <v>0</v>
      </c>
      <c r="AC1029">
        <v>36000</v>
      </c>
      <c r="AD1029">
        <v>36000</v>
      </c>
      <c r="AF1029" t="s">
        <v>5412</v>
      </c>
      <c r="AH1029">
        <v>377700</v>
      </c>
    </row>
    <row r="1030" spans="1:34" x14ac:dyDescent="0.25">
      <c r="A1030" t="s">
        <v>8648</v>
      </c>
      <c r="B1030" s="24">
        <v>45699</v>
      </c>
      <c r="C1030" t="s">
        <v>8649</v>
      </c>
      <c r="D1030" t="s">
        <v>8565</v>
      </c>
      <c r="E1030" t="s">
        <v>8650</v>
      </c>
      <c r="F1030" t="s">
        <v>8651</v>
      </c>
      <c r="G1030" t="s">
        <v>8651</v>
      </c>
      <c r="H1030">
        <f>Table1[[#This Row],[GrnPostDate]]-Table1[[#This Row],[PoDate]]</f>
        <v>7</v>
      </c>
      <c r="I1030" t="s">
        <v>102</v>
      </c>
      <c r="J1030" t="s">
        <v>90</v>
      </c>
      <c r="K1030" t="s">
        <v>6064</v>
      </c>
      <c r="M1030">
        <v>14882</v>
      </c>
      <c r="O1030" t="s">
        <v>8653</v>
      </c>
      <c r="P1030">
        <v>35</v>
      </c>
      <c r="Q1030">
        <v>3000</v>
      </c>
      <c r="R1030">
        <v>3000</v>
      </c>
      <c r="S1030" s="25">
        <f>Table1[[#This Row],[RcvdQuantity]]/Table1[[#This Row],[POQty]]</f>
        <v>1</v>
      </c>
      <c r="T1030">
        <v>0</v>
      </c>
      <c r="U1030">
        <v>0</v>
      </c>
      <c r="V1030">
        <v>0</v>
      </c>
      <c r="W1030">
        <v>0</v>
      </c>
      <c r="X1030">
        <v>35</v>
      </c>
      <c r="Y1030">
        <v>35</v>
      </c>
      <c r="Z1030">
        <v>35</v>
      </c>
      <c r="AA1030">
        <v>0</v>
      </c>
      <c r="AB1030">
        <v>0</v>
      </c>
      <c r="AC1030">
        <v>105000</v>
      </c>
      <c r="AD1030">
        <v>105000</v>
      </c>
      <c r="AF1030" t="s">
        <v>5412</v>
      </c>
      <c r="AH1030">
        <v>377701</v>
      </c>
    </row>
    <row r="1031" spans="1:34" x14ac:dyDescent="0.25">
      <c r="A1031" t="s">
        <v>8648</v>
      </c>
      <c r="B1031" s="24">
        <v>45699</v>
      </c>
      <c r="C1031" t="s">
        <v>8649</v>
      </c>
      <c r="D1031" t="s">
        <v>8565</v>
      </c>
      <c r="E1031" t="s">
        <v>8650</v>
      </c>
      <c r="F1031" t="s">
        <v>8651</v>
      </c>
      <c r="G1031" t="s">
        <v>8651</v>
      </c>
      <c r="H1031">
        <f>Table1[[#This Row],[GrnPostDate]]-Table1[[#This Row],[PoDate]]</f>
        <v>7</v>
      </c>
      <c r="I1031" t="s">
        <v>102</v>
      </c>
      <c r="J1031" t="s">
        <v>90</v>
      </c>
      <c r="K1031" t="s">
        <v>5528</v>
      </c>
      <c r="M1031">
        <v>747</v>
      </c>
      <c r="O1031" t="s">
        <v>37</v>
      </c>
      <c r="P1031">
        <v>1500</v>
      </c>
      <c r="Q1031">
        <v>480</v>
      </c>
      <c r="R1031">
        <v>480</v>
      </c>
      <c r="S1031" s="25">
        <f>Table1[[#This Row],[RcvdQuantity]]/Table1[[#This Row],[POQty]]</f>
        <v>1</v>
      </c>
      <c r="T1031">
        <v>0</v>
      </c>
      <c r="U1031">
        <v>0</v>
      </c>
      <c r="V1031">
        <v>0</v>
      </c>
      <c r="W1031">
        <v>0</v>
      </c>
      <c r="X1031">
        <v>1500</v>
      </c>
      <c r="Y1031">
        <v>1500</v>
      </c>
      <c r="Z1031">
        <v>1500</v>
      </c>
      <c r="AA1031">
        <v>0</v>
      </c>
      <c r="AB1031">
        <v>0</v>
      </c>
      <c r="AC1031">
        <v>720000</v>
      </c>
      <c r="AD1031">
        <v>720000</v>
      </c>
      <c r="AF1031" t="s">
        <v>5412</v>
      </c>
      <c r="AH1031">
        <v>377702</v>
      </c>
    </row>
    <row r="1032" spans="1:34" x14ac:dyDescent="0.25">
      <c r="A1032" t="s">
        <v>8654</v>
      </c>
      <c r="B1032" s="24">
        <v>45692</v>
      </c>
      <c r="C1032" t="s">
        <v>8655</v>
      </c>
      <c r="D1032" t="s">
        <v>8597</v>
      </c>
      <c r="E1032" t="s">
        <v>8656</v>
      </c>
      <c r="F1032" t="s">
        <v>8651</v>
      </c>
      <c r="G1032" t="s">
        <v>8651</v>
      </c>
      <c r="H1032">
        <f>Table1[[#This Row],[GrnPostDate]]-Table1[[#This Row],[PoDate]]</f>
        <v>14</v>
      </c>
      <c r="I1032" t="s">
        <v>648</v>
      </c>
      <c r="J1032" t="s">
        <v>90</v>
      </c>
      <c r="K1032" t="s">
        <v>5479</v>
      </c>
      <c r="M1032">
        <v>13641</v>
      </c>
      <c r="O1032" t="s">
        <v>7232</v>
      </c>
      <c r="P1032">
        <v>2450</v>
      </c>
      <c r="Q1032">
        <v>300</v>
      </c>
      <c r="R1032">
        <v>300</v>
      </c>
      <c r="S1032" s="25">
        <f>Table1[[#This Row],[RcvdQuantity]]/Table1[[#This Row],[POQty]]</f>
        <v>1</v>
      </c>
      <c r="T1032">
        <v>0</v>
      </c>
      <c r="U1032">
        <v>0</v>
      </c>
      <c r="V1032">
        <v>0</v>
      </c>
      <c r="W1032">
        <v>0</v>
      </c>
      <c r="X1032">
        <v>2450</v>
      </c>
      <c r="Y1032">
        <v>2450</v>
      </c>
      <c r="Z1032">
        <v>2450</v>
      </c>
      <c r="AA1032">
        <v>0</v>
      </c>
      <c r="AB1032">
        <v>0</v>
      </c>
      <c r="AC1032">
        <v>735000</v>
      </c>
      <c r="AD1032">
        <v>735000</v>
      </c>
      <c r="AF1032" t="s">
        <v>5412</v>
      </c>
      <c r="AH1032">
        <v>377830</v>
      </c>
    </row>
    <row r="1033" spans="1:34" x14ac:dyDescent="0.25">
      <c r="A1033" t="s">
        <v>8657</v>
      </c>
      <c r="B1033" s="24">
        <v>45705</v>
      </c>
      <c r="C1033" t="s">
        <v>8658</v>
      </c>
      <c r="D1033" t="s">
        <v>8597</v>
      </c>
      <c r="E1033" t="s">
        <v>8659</v>
      </c>
      <c r="F1033" t="s">
        <v>8651</v>
      </c>
      <c r="G1033" t="s">
        <v>8651</v>
      </c>
      <c r="H1033">
        <f>Table1[[#This Row],[GrnPostDate]]-Table1[[#This Row],[PoDate]]</f>
        <v>1</v>
      </c>
      <c r="I1033" t="s">
        <v>223</v>
      </c>
      <c r="J1033" t="s">
        <v>6657</v>
      </c>
      <c r="K1033" t="s">
        <v>8660</v>
      </c>
      <c r="M1033">
        <v>28043</v>
      </c>
      <c r="O1033" t="s">
        <v>8661</v>
      </c>
      <c r="P1033">
        <v>520</v>
      </c>
      <c r="Q1033">
        <v>5</v>
      </c>
      <c r="R1033">
        <v>5</v>
      </c>
      <c r="S1033" s="25">
        <f>Table1[[#This Row],[RcvdQuantity]]/Table1[[#This Row],[POQty]]</f>
        <v>1</v>
      </c>
      <c r="T1033">
        <v>0</v>
      </c>
      <c r="U1033">
        <v>0</v>
      </c>
      <c r="V1033">
        <v>0</v>
      </c>
      <c r="W1033">
        <v>0</v>
      </c>
      <c r="X1033">
        <v>520</v>
      </c>
      <c r="Y1033">
        <v>520</v>
      </c>
      <c r="Z1033">
        <v>520</v>
      </c>
      <c r="AA1033">
        <v>0</v>
      </c>
      <c r="AB1033">
        <v>0</v>
      </c>
      <c r="AC1033">
        <v>2600</v>
      </c>
      <c r="AD1033">
        <v>2600</v>
      </c>
      <c r="AF1033" t="s">
        <v>5412</v>
      </c>
      <c r="AH1033">
        <v>377831</v>
      </c>
    </row>
    <row r="1034" spans="1:34" x14ac:dyDescent="0.25">
      <c r="A1034" t="s">
        <v>8662</v>
      </c>
      <c r="B1034" s="24">
        <v>45701</v>
      </c>
      <c r="C1034" t="s">
        <v>8663</v>
      </c>
      <c r="D1034" t="s">
        <v>8597</v>
      </c>
      <c r="E1034" t="s">
        <v>8664</v>
      </c>
      <c r="F1034" t="s">
        <v>8651</v>
      </c>
      <c r="G1034" t="s">
        <v>8651</v>
      </c>
      <c r="H1034">
        <f>Table1[[#This Row],[GrnPostDate]]-Table1[[#This Row],[PoDate]]</f>
        <v>5</v>
      </c>
      <c r="I1034" t="s">
        <v>6099</v>
      </c>
      <c r="J1034" t="s">
        <v>5409</v>
      </c>
      <c r="K1034" t="s">
        <v>7071</v>
      </c>
      <c r="M1034">
        <v>40035</v>
      </c>
      <c r="O1034" t="s">
        <v>7072</v>
      </c>
      <c r="P1034">
        <v>11</v>
      </c>
      <c r="Q1034">
        <v>3000</v>
      </c>
      <c r="R1034">
        <v>3000</v>
      </c>
      <c r="S1034" s="25">
        <f>Table1[[#This Row],[RcvdQuantity]]/Table1[[#This Row],[POQty]]</f>
        <v>1</v>
      </c>
      <c r="T1034">
        <v>0</v>
      </c>
      <c r="U1034">
        <v>0</v>
      </c>
      <c r="V1034">
        <v>0</v>
      </c>
      <c r="W1034">
        <v>0</v>
      </c>
      <c r="X1034">
        <v>11</v>
      </c>
      <c r="Y1034">
        <v>11</v>
      </c>
      <c r="Z1034">
        <v>11</v>
      </c>
      <c r="AA1034">
        <v>0</v>
      </c>
      <c r="AB1034">
        <v>0</v>
      </c>
      <c r="AC1034">
        <v>33000</v>
      </c>
      <c r="AD1034">
        <v>33000</v>
      </c>
      <c r="AF1034" t="s">
        <v>5412</v>
      </c>
      <c r="AH1034">
        <v>377832</v>
      </c>
    </row>
    <row r="1035" spans="1:34" x14ac:dyDescent="0.25">
      <c r="A1035" t="s">
        <v>8662</v>
      </c>
      <c r="B1035" s="24">
        <v>45701</v>
      </c>
      <c r="C1035" t="s">
        <v>8663</v>
      </c>
      <c r="D1035" t="s">
        <v>8597</v>
      </c>
      <c r="E1035" t="s">
        <v>8664</v>
      </c>
      <c r="F1035" t="s">
        <v>8651</v>
      </c>
      <c r="G1035" t="s">
        <v>8651</v>
      </c>
      <c r="H1035">
        <f>Table1[[#This Row],[GrnPostDate]]-Table1[[#This Row],[PoDate]]</f>
        <v>5</v>
      </c>
      <c r="I1035" t="s">
        <v>6099</v>
      </c>
      <c r="J1035" t="s">
        <v>5816</v>
      </c>
      <c r="K1035" t="s">
        <v>7179</v>
      </c>
      <c r="M1035">
        <v>15549</v>
      </c>
      <c r="O1035" t="s">
        <v>1012</v>
      </c>
      <c r="P1035">
        <v>390</v>
      </c>
      <c r="Q1035">
        <v>250</v>
      </c>
      <c r="R1035">
        <v>250</v>
      </c>
      <c r="S1035" s="25">
        <f>Table1[[#This Row],[RcvdQuantity]]/Table1[[#This Row],[POQty]]</f>
        <v>1</v>
      </c>
      <c r="T1035">
        <v>0</v>
      </c>
      <c r="U1035">
        <v>0</v>
      </c>
      <c r="V1035">
        <v>0</v>
      </c>
      <c r="W1035">
        <v>0</v>
      </c>
      <c r="X1035">
        <v>390</v>
      </c>
      <c r="Y1035">
        <v>390</v>
      </c>
      <c r="Z1035">
        <v>390</v>
      </c>
      <c r="AA1035">
        <v>0</v>
      </c>
      <c r="AB1035">
        <v>0</v>
      </c>
      <c r="AC1035">
        <v>97500</v>
      </c>
      <c r="AD1035">
        <v>97500</v>
      </c>
      <c r="AF1035" t="s">
        <v>5412</v>
      </c>
      <c r="AH1035">
        <v>377833</v>
      </c>
    </row>
    <row r="1036" spans="1:34" x14ac:dyDescent="0.25">
      <c r="A1036" t="s">
        <v>8665</v>
      </c>
      <c r="B1036" s="24">
        <v>45705</v>
      </c>
      <c r="C1036" t="s">
        <v>8666</v>
      </c>
      <c r="D1036" t="s">
        <v>8597</v>
      </c>
      <c r="E1036" t="s">
        <v>8667</v>
      </c>
      <c r="F1036" t="s">
        <v>8647</v>
      </c>
      <c r="G1036" t="s">
        <v>8647</v>
      </c>
      <c r="H1036">
        <f>Table1[[#This Row],[GrnPostDate]]-Table1[[#This Row],[PoDate]]</f>
        <v>2</v>
      </c>
      <c r="I1036" t="s">
        <v>6755</v>
      </c>
      <c r="J1036" t="s">
        <v>5790</v>
      </c>
      <c r="K1036" t="s">
        <v>6756</v>
      </c>
      <c r="M1036">
        <v>53469</v>
      </c>
      <c r="O1036" t="s">
        <v>37</v>
      </c>
      <c r="P1036">
        <v>27200</v>
      </c>
      <c r="Q1036">
        <v>1</v>
      </c>
      <c r="R1036">
        <v>1</v>
      </c>
      <c r="S1036" s="25">
        <f>Table1[[#This Row],[RcvdQuantity]]/Table1[[#This Row],[POQty]]</f>
        <v>1</v>
      </c>
      <c r="T1036">
        <v>0</v>
      </c>
      <c r="U1036">
        <v>0</v>
      </c>
      <c r="V1036">
        <v>0</v>
      </c>
      <c r="W1036">
        <v>0</v>
      </c>
      <c r="X1036">
        <v>27200</v>
      </c>
      <c r="Y1036">
        <v>27200</v>
      </c>
      <c r="Z1036">
        <v>27200</v>
      </c>
      <c r="AA1036">
        <v>0</v>
      </c>
      <c r="AB1036">
        <v>0</v>
      </c>
      <c r="AC1036">
        <v>27200</v>
      </c>
      <c r="AD1036">
        <v>27200</v>
      </c>
      <c r="AF1036" t="s">
        <v>5503</v>
      </c>
      <c r="AH1036">
        <v>377916</v>
      </c>
    </row>
    <row r="1037" spans="1:34" x14ac:dyDescent="0.25">
      <c r="A1037" t="s">
        <v>8665</v>
      </c>
      <c r="B1037" s="24">
        <v>45705</v>
      </c>
      <c r="C1037" t="s">
        <v>8666</v>
      </c>
      <c r="D1037" t="s">
        <v>8597</v>
      </c>
      <c r="E1037" t="s">
        <v>8667</v>
      </c>
      <c r="F1037" t="s">
        <v>8647</v>
      </c>
      <c r="G1037" t="s">
        <v>8647</v>
      </c>
      <c r="H1037">
        <f>Table1[[#This Row],[GrnPostDate]]-Table1[[#This Row],[PoDate]]</f>
        <v>2</v>
      </c>
      <c r="I1037" t="s">
        <v>6755</v>
      </c>
      <c r="J1037" t="s">
        <v>5790</v>
      </c>
      <c r="K1037" t="s">
        <v>6757</v>
      </c>
      <c r="M1037">
        <v>28749</v>
      </c>
      <c r="O1037" t="s">
        <v>37</v>
      </c>
      <c r="P1037">
        <v>18000</v>
      </c>
      <c r="Q1037">
        <v>1</v>
      </c>
      <c r="R1037">
        <v>1</v>
      </c>
      <c r="S1037" s="25">
        <f>Table1[[#This Row],[RcvdQuantity]]/Table1[[#This Row],[POQty]]</f>
        <v>1</v>
      </c>
      <c r="T1037">
        <v>0</v>
      </c>
      <c r="U1037">
        <v>0</v>
      </c>
      <c r="V1037">
        <v>0</v>
      </c>
      <c r="W1037">
        <v>0</v>
      </c>
      <c r="X1037">
        <v>18000</v>
      </c>
      <c r="Y1037">
        <v>18000</v>
      </c>
      <c r="Z1037">
        <v>18000</v>
      </c>
      <c r="AA1037">
        <v>0</v>
      </c>
      <c r="AB1037">
        <v>0</v>
      </c>
      <c r="AC1037">
        <v>18000</v>
      </c>
      <c r="AD1037">
        <v>18000</v>
      </c>
      <c r="AF1037" t="s">
        <v>5503</v>
      </c>
      <c r="AH1037">
        <v>377917</v>
      </c>
    </row>
    <row r="1038" spans="1:34" x14ac:dyDescent="0.25">
      <c r="A1038" t="s">
        <v>8665</v>
      </c>
      <c r="B1038" s="24">
        <v>45705</v>
      </c>
      <c r="C1038" t="s">
        <v>8666</v>
      </c>
      <c r="D1038" t="s">
        <v>8597</v>
      </c>
      <c r="E1038" t="s">
        <v>8667</v>
      </c>
      <c r="F1038" t="s">
        <v>8647</v>
      </c>
      <c r="G1038" t="s">
        <v>8647</v>
      </c>
      <c r="H1038">
        <f>Table1[[#This Row],[GrnPostDate]]-Table1[[#This Row],[PoDate]]</f>
        <v>2</v>
      </c>
      <c r="I1038" t="s">
        <v>6755</v>
      </c>
      <c r="J1038" t="s">
        <v>5790</v>
      </c>
      <c r="K1038" t="s">
        <v>6758</v>
      </c>
      <c r="M1038">
        <v>42290</v>
      </c>
      <c r="N1038" t="s">
        <v>6759</v>
      </c>
      <c r="O1038" t="s">
        <v>37</v>
      </c>
      <c r="P1038">
        <v>17482.8</v>
      </c>
      <c r="Q1038">
        <v>1</v>
      </c>
      <c r="R1038">
        <v>1</v>
      </c>
      <c r="S1038" s="25">
        <f>Table1[[#This Row],[RcvdQuantity]]/Table1[[#This Row],[POQty]]</f>
        <v>1</v>
      </c>
      <c r="T1038">
        <v>0</v>
      </c>
      <c r="U1038">
        <v>0.11</v>
      </c>
      <c r="V1038">
        <v>0</v>
      </c>
      <c r="W1038">
        <v>0</v>
      </c>
      <c r="X1038">
        <v>17462.8</v>
      </c>
      <c r="Y1038">
        <v>17462.8</v>
      </c>
      <c r="Z1038">
        <v>17462.8</v>
      </c>
      <c r="AA1038">
        <v>0</v>
      </c>
      <c r="AB1038">
        <v>0</v>
      </c>
      <c r="AC1038">
        <v>17462.8</v>
      </c>
      <c r="AD1038">
        <v>17462.8</v>
      </c>
      <c r="AF1038" t="s">
        <v>5503</v>
      </c>
      <c r="AH1038">
        <v>377918</v>
      </c>
    </row>
    <row r="1039" spans="1:34" x14ac:dyDescent="0.25">
      <c r="A1039" t="s">
        <v>8668</v>
      </c>
      <c r="B1039" s="24">
        <v>45692</v>
      </c>
      <c r="C1039" t="s">
        <v>8669</v>
      </c>
      <c r="D1039" t="s">
        <v>8565</v>
      </c>
      <c r="E1039" t="s">
        <v>8670</v>
      </c>
      <c r="F1039" t="s">
        <v>8647</v>
      </c>
      <c r="G1039" t="s">
        <v>8647</v>
      </c>
      <c r="H1039">
        <f>Table1[[#This Row],[GrnPostDate]]-Table1[[#This Row],[PoDate]]</f>
        <v>15</v>
      </c>
      <c r="I1039" t="s">
        <v>3350</v>
      </c>
      <c r="J1039" t="s">
        <v>52</v>
      </c>
      <c r="K1039" t="s">
        <v>8671</v>
      </c>
      <c r="M1039">
        <v>64447</v>
      </c>
      <c r="O1039" t="s">
        <v>8672</v>
      </c>
      <c r="P1039">
        <v>24715</v>
      </c>
      <c r="Q1039">
        <v>1</v>
      </c>
      <c r="R1039">
        <v>1</v>
      </c>
      <c r="S1039" s="25">
        <f>Table1[[#This Row],[RcvdQuantity]]/Table1[[#This Row],[POQty]]</f>
        <v>1</v>
      </c>
      <c r="T1039">
        <v>0</v>
      </c>
      <c r="U1039">
        <v>0</v>
      </c>
      <c r="V1039">
        <v>0</v>
      </c>
      <c r="W1039">
        <v>0</v>
      </c>
      <c r="X1039">
        <v>24715</v>
      </c>
      <c r="Y1039">
        <v>24715</v>
      </c>
      <c r="Z1039">
        <v>24715</v>
      </c>
      <c r="AA1039">
        <v>0</v>
      </c>
      <c r="AB1039">
        <v>0</v>
      </c>
      <c r="AC1039">
        <v>24715</v>
      </c>
      <c r="AD1039">
        <v>24715</v>
      </c>
      <c r="AF1039" t="s">
        <v>5503</v>
      </c>
      <c r="AH1039">
        <v>377999</v>
      </c>
    </row>
    <row r="1040" spans="1:34" x14ac:dyDescent="0.25">
      <c r="A1040" t="s">
        <v>8668</v>
      </c>
      <c r="B1040" s="24">
        <v>45692</v>
      </c>
      <c r="C1040" t="s">
        <v>8669</v>
      </c>
      <c r="D1040" t="s">
        <v>8565</v>
      </c>
      <c r="E1040" t="s">
        <v>8670</v>
      </c>
      <c r="F1040" t="s">
        <v>8647</v>
      </c>
      <c r="G1040" t="s">
        <v>8647</v>
      </c>
      <c r="H1040">
        <f>Table1[[#This Row],[GrnPostDate]]-Table1[[#This Row],[PoDate]]</f>
        <v>15</v>
      </c>
      <c r="I1040" t="s">
        <v>3350</v>
      </c>
      <c r="J1040" t="s">
        <v>52</v>
      </c>
      <c r="K1040" t="s">
        <v>8673</v>
      </c>
      <c r="M1040">
        <v>64430</v>
      </c>
      <c r="O1040" t="s">
        <v>8672</v>
      </c>
      <c r="P1040">
        <v>24800</v>
      </c>
      <c r="Q1040">
        <v>1</v>
      </c>
      <c r="R1040">
        <v>1</v>
      </c>
      <c r="S1040" s="25">
        <f>Table1[[#This Row],[RcvdQuantity]]/Table1[[#This Row],[POQty]]</f>
        <v>1</v>
      </c>
      <c r="T1040">
        <v>0</v>
      </c>
      <c r="U1040">
        <v>0</v>
      </c>
      <c r="V1040">
        <v>0</v>
      </c>
      <c r="W1040">
        <v>0</v>
      </c>
      <c r="X1040">
        <v>24800</v>
      </c>
      <c r="Y1040">
        <v>24800</v>
      </c>
      <c r="Z1040">
        <v>24800</v>
      </c>
      <c r="AA1040">
        <v>0</v>
      </c>
      <c r="AB1040">
        <v>0</v>
      </c>
      <c r="AC1040">
        <v>24800</v>
      </c>
      <c r="AD1040">
        <v>24800</v>
      </c>
      <c r="AF1040" t="s">
        <v>5503</v>
      </c>
      <c r="AH1040">
        <v>378000</v>
      </c>
    </row>
    <row r="1041" spans="1:34" x14ac:dyDescent="0.25">
      <c r="A1041" t="s">
        <v>8668</v>
      </c>
      <c r="B1041" s="24">
        <v>45692</v>
      </c>
      <c r="C1041" t="s">
        <v>8669</v>
      </c>
      <c r="D1041" t="s">
        <v>8565</v>
      </c>
      <c r="E1041" t="s">
        <v>8670</v>
      </c>
      <c r="F1041" t="s">
        <v>8647</v>
      </c>
      <c r="G1041" t="s">
        <v>8647</v>
      </c>
      <c r="H1041">
        <f>Table1[[#This Row],[GrnPostDate]]-Table1[[#This Row],[PoDate]]</f>
        <v>15</v>
      </c>
      <c r="I1041" t="s">
        <v>3350</v>
      </c>
      <c r="J1041" t="s">
        <v>52</v>
      </c>
      <c r="K1041" t="s">
        <v>8674</v>
      </c>
      <c r="M1041">
        <v>64431</v>
      </c>
      <c r="O1041" t="s">
        <v>8672</v>
      </c>
      <c r="P1041">
        <v>24800</v>
      </c>
      <c r="Q1041">
        <v>1</v>
      </c>
      <c r="R1041">
        <v>1</v>
      </c>
      <c r="S1041" s="25">
        <f>Table1[[#This Row],[RcvdQuantity]]/Table1[[#This Row],[POQty]]</f>
        <v>1</v>
      </c>
      <c r="T1041">
        <v>0</v>
      </c>
      <c r="U1041">
        <v>0</v>
      </c>
      <c r="V1041">
        <v>0</v>
      </c>
      <c r="W1041">
        <v>0</v>
      </c>
      <c r="X1041">
        <v>24800</v>
      </c>
      <c r="Y1041">
        <v>24800</v>
      </c>
      <c r="Z1041">
        <v>24800</v>
      </c>
      <c r="AA1041">
        <v>0</v>
      </c>
      <c r="AB1041">
        <v>0</v>
      </c>
      <c r="AC1041">
        <v>24800</v>
      </c>
      <c r="AD1041">
        <v>24800</v>
      </c>
      <c r="AF1041" t="s">
        <v>5503</v>
      </c>
      <c r="AH1041">
        <v>378001</v>
      </c>
    </row>
    <row r="1042" spans="1:34" x14ac:dyDescent="0.25">
      <c r="A1042" t="s">
        <v>8668</v>
      </c>
      <c r="B1042" s="24">
        <v>45692</v>
      </c>
      <c r="C1042" t="s">
        <v>8669</v>
      </c>
      <c r="D1042" t="s">
        <v>8565</v>
      </c>
      <c r="E1042" t="s">
        <v>8670</v>
      </c>
      <c r="F1042" t="s">
        <v>8647</v>
      </c>
      <c r="G1042" t="s">
        <v>8647</v>
      </c>
      <c r="H1042">
        <f>Table1[[#This Row],[GrnPostDate]]-Table1[[#This Row],[PoDate]]</f>
        <v>15</v>
      </c>
      <c r="I1042" t="s">
        <v>3350</v>
      </c>
      <c r="J1042" t="s">
        <v>52</v>
      </c>
      <c r="K1042" t="s">
        <v>8675</v>
      </c>
      <c r="M1042">
        <v>64448</v>
      </c>
      <c r="O1042" t="s">
        <v>8672</v>
      </c>
      <c r="P1042">
        <v>33888</v>
      </c>
      <c r="Q1042">
        <v>1</v>
      </c>
      <c r="R1042">
        <v>1</v>
      </c>
      <c r="S1042" s="25">
        <f>Table1[[#This Row],[RcvdQuantity]]/Table1[[#This Row],[POQty]]</f>
        <v>1</v>
      </c>
      <c r="T1042">
        <v>0</v>
      </c>
      <c r="U1042">
        <v>0</v>
      </c>
      <c r="V1042">
        <v>0</v>
      </c>
      <c r="W1042">
        <v>0</v>
      </c>
      <c r="X1042">
        <v>33888</v>
      </c>
      <c r="Y1042">
        <v>33888</v>
      </c>
      <c r="Z1042">
        <v>33888</v>
      </c>
      <c r="AA1042">
        <v>0</v>
      </c>
      <c r="AB1042">
        <v>0</v>
      </c>
      <c r="AC1042">
        <v>33888</v>
      </c>
      <c r="AD1042">
        <v>33888</v>
      </c>
      <c r="AF1042" t="s">
        <v>5503</v>
      </c>
      <c r="AH1042">
        <v>378002</v>
      </c>
    </row>
    <row r="1043" spans="1:34" x14ac:dyDescent="0.25">
      <c r="A1043" t="s">
        <v>8668</v>
      </c>
      <c r="B1043" s="24">
        <v>45692</v>
      </c>
      <c r="C1043" t="s">
        <v>8669</v>
      </c>
      <c r="D1043" t="s">
        <v>8565</v>
      </c>
      <c r="E1043" t="s">
        <v>8670</v>
      </c>
      <c r="F1043" t="s">
        <v>8647</v>
      </c>
      <c r="G1043" t="s">
        <v>8647</v>
      </c>
      <c r="H1043">
        <f>Table1[[#This Row],[GrnPostDate]]-Table1[[#This Row],[PoDate]]</f>
        <v>15</v>
      </c>
      <c r="I1043" t="s">
        <v>3350</v>
      </c>
      <c r="J1043" t="s">
        <v>52</v>
      </c>
      <c r="K1043" t="s">
        <v>8676</v>
      </c>
      <c r="M1043">
        <v>64429</v>
      </c>
      <c r="O1043" t="s">
        <v>8677</v>
      </c>
      <c r="P1043">
        <v>24800</v>
      </c>
      <c r="Q1043">
        <v>2</v>
      </c>
      <c r="R1043">
        <v>2</v>
      </c>
      <c r="S1043" s="25">
        <f>Table1[[#This Row],[RcvdQuantity]]/Table1[[#This Row],[POQty]]</f>
        <v>1</v>
      </c>
      <c r="T1043">
        <v>0</v>
      </c>
      <c r="U1043">
        <v>0</v>
      </c>
      <c r="V1043">
        <v>0</v>
      </c>
      <c r="W1043">
        <v>0</v>
      </c>
      <c r="X1043">
        <v>24800</v>
      </c>
      <c r="Y1043">
        <v>24800</v>
      </c>
      <c r="Z1043">
        <v>24800</v>
      </c>
      <c r="AA1043">
        <v>0</v>
      </c>
      <c r="AB1043">
        <v>0</v>
      </c>
      <c r="AC1043">
        <v>49600</v>
      </c>
      <c r="AD1043">
        <v>49600</v>
      </c>
      <c r="AF1043" t="s">
        <v>5503</v>
      </c>
      <c r="AH1043">
        <v>378003</v>
      </c>
    </row>
    <row r="1044" spans="1:34" x14ac:dyDescent="0.25">
      <c r="A1044" t="s">
        <v>8678</v>
      </c>
      <c r="B1044" s="24">
        <v>45701</v>
      </c>
      <c r="C1044" t="s">
        <v>8679</v>
      </c>
      <c r="D1044" t="s">
        <v>8597</v>
      </c>
      <c r="E1044" t="s">
        <v>8680</v>
      </c>
      <c r="F1044" t="s">
        <v>8647</v>
      </c>
      <c r="G1044" t="s">
        <v>8647</v>
      </c>
      <c r="H1044">
        <f>Table1[[#This Row],[GrnPostDate]]-Table1[[#This Row],[PoDate]]</f>
        <v>6</v>
      </c>
      <c r="I1044" t="s">
        <v>3350</v>
      </c>
      <c r="J1044" t="s">
        <v>52</v>
      </c>
      <c r="K1044" t="s">
        <v>5796</v>
      </c>
      <c r="M1044">
        <v>32778</v>
      </c>
      <c r="O1044" t="s">
        <v>6962</v>
      </c>
      <c r="P1044">
        <v>34833</v>
      </c>
      <c r="Q1044">
        <v>3</v>
      </c>
      <c r="R1044">
        <v>3</v>
      </c>
      <c r="S1044" s="25">
        <f>Table1[[#This Row],[RcvdQuantity]]/Table1[[#This Row],[POQty]]</f>
        <v>1</v>
      </c>
      <c r="T1044">
        <v>0</v>
      </c>
      <c r="U1044">
        <v>0</v>
      </c>
      <c r="V1044">
        <v>0</v>
      </c>
      <c r="W1044">
        <v>0</v>
      </c>
      <c r="X1044">
        <v>34833</v>
      </c>
      <c r="Y1044">
        <v>34833</v>
      </c>
      <c r="Z1044">
        <v>34833</v>
      </c>
      <c r="AA1044">
        <v>0</v>
      </c>
      <c r="AB1044">
        <v>0</v>
      </c>
      <c r="AC1044">
        <v>104499</v>
      </c>
      <c r="AD1044">
        <v>104499</v>
      </c>
      <c r="AF1044" t="s">
        <v>5503</v>
      </c>
      <c r="AH1044">
        <v>378009</v>
      </c>
    </row>
    <row r="1045" spans="1:34" x14ac:dyDescent="0.25">
      <c r="A1045" t="s">
        <v>8678</v>
      </c>
      <c r="B1045" s="24">
        <v>45701</v>
      </c>
      <c r="C1045" t="s">
        <v>8679</v>
      </c>
      <c r="D1045" t="s">
        <v>8597</v>
      </c>
      <c r="E1045" t="s">
        <v>8680</v>
      </c>
      <c r="F1045" t="s">
        <v>8647</v>
      </c>
      <c r="G1045" t="s">
        <v>8647</v>
      </c>
      <c r="H1045">
        <f>Table1[[#This Row],[GrnPostDate]]-Table1[[#This Row],[PoDate]]</f>
        <v>6</v>
      </c>
      <c r="I1045" t="s">
        <v>3350</v>
      </c>
      <c r="J1045" t="s">
        <v>52</v>
      </c>
      <c r="K1045" t="s">
        <v>6594</v>
      </c>
      <c r="M1045">
        <v>10021</v>
      </c>
      <c r="O1045" t="s">
        <v>8681</v>
      </c>
      <c r="P1045">
        <v>8030</v>
      </c>
      <c r="Q1045">
        <v>10</v>
      </c>
      <c r="R1045">
        <v>10</v>
      </c>
      <c r="S1045" s="25">
        <f>Table1[[#This Row],[RcvdQuantity]]/Table1[[#This Row],[POQty]]</f>
        <v>1</v>
      </c>
      <c r="T1045">
        <v>0</v>
      </c>
      <c r="U1045">
        <v>0</v>
      </c>
      <c r="V1045">
        <v>0</v>
      </c>
      <c r="W1045">
        <v>0</v>
      </c>
      <c r="X1045">
        <v>8030</v>
      </c>
      <c r="Y1045">
        <v>8030</v>
      </c>
      <c r="Z1045">
        <v>8030</v>
      </c>
      <c r="AA1045">
        <v>0</v>
      </c>
      <c r="AB1045">
        <v>0</v>
      </c>
      <c r="AC1045">
        <v>80300</v>
      </c>
      <c r="AD1045">
        <v>80300</v>
      </c>
      <c r="AF1045" t="s">
        <v>5412</v>
      </c>
      <c r="AH1045">
        <v>378010</v>
      </c>
    </row>
    <row r="1046" spans="1:34" x14ac:dyDescent="0.25">
      <c r="A1046" t="s">
        <v>8682</v>
      </c>
      <c r="B1046" s="24">
        <v>45701</v>
      </c>
      <c r="C1046" t="s">
        <v>8683</v>
      </c>
      <c r="D1046" t="s">
        <v>8684</v>
      </c>
      <c r="E1046" t="s">
        <v>8685</v>
      </c>
      <c r="F1046" t="s">
        <v>8647</v>
      </c>
      <c r="G1046" t="s">
        <v>8647</v>
      </c>
      <c r="H1046">
        <f>Table1[[#This Row],[GrnPostDate]]-Table1[[#This Row],[PoDate]]</f>
        <v>6</v>
      </c>
      <c r="I1046" t="s">
        <v>5490</v>
      </c>
      <c r="J1046" t="s">
        <v>34</v>
      </c>
      <c r="K1046" t="s">
        <v>8686</v>
      </c>
      <c r="M1046">
        <v>9159</v>
      </c>
      <c r="O1046" t="s">
        <v>37</v>
      </c>
      <c r="P1046">
        <v>530</v>
      </c>
      <c r="Q1046">
        <v>50</v>
      </c>
      <c r="R1046">
        <v>50</v>
      </c>
      <c r="S1046" s="25">
        <f>Table1[[#This Row],[RcvdQuantity]]/Table1[[#This Row],[POQty]]</f>
        <v>1</v>
      </c>
      <c r="T1046">
        <v>0</v>
      </c>
      <c r="U1046">
        <v>0</v>
      </c>
      <c r="V1046">
        <v>0</v>
      </c>
      <c r="W1046">
        <v>0</v>
      </c>
      <c r="X1046">
        <v>530</v>
      </c>
      <c r="Y1046">
        <v>530</v>
      </c>
      <c r="Z1046">
        <v>530</v>
      </c>
      <c r="AA1046">
        <v>0</v>
      </c>
      <c r="AB1046">
        <v>0</v>
      </c>
      <c r="AC1046">
        <v>26500</v>
      </c>
      <c r="AD1046">
        <v>26500</v>
      </c>
      <c r="AF1046" t="s">
        <v>5503</v>
      </c>
      <c r="AH1046">
        <v>378025</v>
      </c>
    </row>
    <row r="1047" spans="1:34" x14ac:dyDescent="0.25">
      <c r="A1047" t="s">
        <v>8687</v>
      </c>
      <c r="B1047" s="24">
        <v>45688</v>
      </c>
      <c r="C1047" t="s">
        <v>8688</v>
      </c>
      <c r="D1047" t="s">
        <v>8684</v>
      </c>
      <c r="E1047" t="s">
        <v>8689</v>
      </c>
      <c r="F1047" t="s">
        <v>8647</v>
      </c>
      <c r="G1047" t="s">
        <v>8647</v>
      </c>
      <c r="H1047">
        <f>Table1[[#This Row],[GrnPostDate]]-Table1[[#This Row],[PoDate]]</f>
        <v>19</v>
      </c>
      <c r="I1047" t="s">
        <v>8690</v>
      </c>
      <c r="J1047" t="s">
        <v>854</v>
      </c>
      <c r="K1047" t="s">
        <v>8691</v>
      </c>
      <c r="M1047">
        <v>15696</v>
      </c>
      <c r="O1047" t="s">
        <v>37</v>
      </c>
      <c r="P1047">
        <v>12250</v>
      </c>
      <c r="Q1047">
        <v>2</v>
      </c>
      <c r="R1047">
        <v>2</v>
      </c>
      <c r="S1047" s="25">
        <f>Table1[[#This Row],[RcvdQuantity]]/Table1[[#This Row],[POQty]]</f>
        <v>1</v>
      </c>
      <c r="T1047">
        <v>0</v>
      </c>
      <c r="U1047">
        <v>0</v>
      </c>
      <c r="V1047">
        <v>0</v>
      </c>
      <c r="W1047">
        <v>0</v>
      </c>
      <c r="X1047">
        <v>12250</v>
      </c>
      <c r="Y1047">
        <v>12250</v>
      </c>
      <c r="Z1047">
        <v>12250</v>
      </c>
      <c r="AA1047">
        <v>0</v>
      </c>
      <c r="AB1047">
        <v>0</v>
      </c>
      <c r="AC1047">
        <v>24500</v>
      </c>
      <c r="AD1047">
        <v>24500</v>
      </c>
      <c r="AF1047" t="s">
        <v>5503</v>
      </c>
      <c r="AH1047">
        <v>378030</v>
      </c>
    </row>
    <row r="1048" spans="1:34" x14ac:dyDescent="0.25">
      <c r="A1048" t="s">
        <v>8687</v>
      </c>
      <c r="B1048" s="24">
        <v>45688</v>
      </c>
      <c r="C1048" t="s">
        <v>8688</v>
      </c>
      <c r="D1048" t="s">
        <v>8684</v>
      </c>
      <c r="E1048" t="s">
        <v>8689</v>
      </c>
      <c r="F1048" t="s">
        <v>8647</v>
      </c>
      <c r="G1048" t="s">
        <v>8647</v>
      </c>
      <c r="H1048">
        <f>Table1[[#This Row],[GrnPostDate]]-Table1[[#This Row],[PoDate]]</f>
        <v>19</v>
      </c>
      <c r="I1048" t="s">
        <v>8690</v>
      </c>
      <c r="J1048" t="s">
        <v>854</v>
      </c>
      <c r="K1048" t="s">
        <v>8692</v>
      </c>
      <c r="M1048">
        <v>15695</v>
      </c>
      <c r="O1048" t="s">
        <v>37</v>
      </c>
      <c r="P1048">
        <v>9800</v>
      </c>
      <c r="Q1048">
        <v>8</v>
      </c>
      <c r="R1048">
        <v>8</v>
      </c>
      <c r="S1048" s="25">
        <f>Table1[[#This Row],[RcvdQuantity]]/Table1[[#This Row],[POQty]]</f>
        <v>1</v>
      </c>
      <c r="T1048">
        <v>0</v>
      </c>
      <c r="U1048">
        <v>0</v>
      </c>
      <c r="V1048">
        <v>0</v>
      </c>
      <c r="W1048">
        <v>0</v>
      </c>
      <c r="X1048">
        <v>9800</v>
      </c>
      <c r="Y1048">
        <v>9800</v>
      </c>
      <c r="Z1048">
        <v>9800</v>
      </c>
      <c r="AA1048">
        <v>0</v>
      </c>
      <c r="AB1048">
        <v>0</v>
      </c>
      <c r="AC1048">
        <v>78400</v>
      </c>
      <c r="AD1048">
        <v>78400</v>
      </c>
      <c r="AF1048" t="s">
        <v>5503</v>
      </c>
      <c r="AH1048">
        <v>378031</v>
      </c>
    </row>
    <row r="1049" spans="1:34" x14ac:dyDescent="0.25">
      <c r="A1049" t="s">
        <v>8693</v>
      </c>
      <c r="B1049" s="24">
        <v>45702</v>
      </c>
      <c r="C1049" t="s">
        <v>8694</v>
      </c>
      <c r="D1049" t="s">
        <v>8597</v>
      </c>
      <c r="E1049" t="s">
        <v>8695</v>
      </c>
      <c r="F1049" t="s">
        <v>8647</v>
      </c>
      <c r="G1049" t="s">
        <v>8647</v>
      </c>
      <c r="H1049">
        <f>Table1[[#This Row],[GrnPostDate]]-Table1[[#This Row],[PoDate]]</f>
        <v>5</v>
      </c>
      <c r="I1049" t="s">
        <v>75</v>
      </c>
      <c r="J1049" t="s">
        <v>52</v>
      </c>
      <c r="K1049" t="s">
        <v>70</v>
      </c>
      <c r="M1049">
        <v>34030</v>
      </c>
      <c r="O1049" t="s">
        <v>37</v>
      </c>
      <c r="P1049">
        <v>25</v>
      </c>
      <c r="Q1049">
        <v>1000</v>
      </c>
      <c r="R1049">
        <v>1000</v>
      </c>
      <c r="S1049" s="25">
        <f>Table1[[#This Row],[RcvdQuantity]]/Table1[[#This Row],[POQty]]</f>
        <v>1</v>
      </c>
      <c r="T1049">
        <v>0</v>
      </c>
      <c r="U1049">
        <v>0</v>
      </c>
      <c r="V1049">
        <v>0</v>
      </c>
      <c r="W1049">
        <v>0</v>
      </c>
      <c r="X1049">
        <v>25</v>
      </c>
      <c r="Y1049">
        <v>25</v>
      </c>
      <c r="Z1049">
        <v>25</v>
      </c>
      <c r="AA1049">
        <v>0</v>
      </c>
      <c r="AB1049">
        <v>0</v>
      </c>
      <c r="AC1049">
        <v>25000</v>
      </c>
      <c r="AD1049">
        <v>25000</v>
      </c>
      <c r="AF1049" t="s">
        <v>5503</v>
      </c>
      <c r="AH1049">
        <v>378032</v>
      </c>
    </row>
    <row r="1050" spans="1:34" x14ac:dyDescent="0.25">
      <c r="A1050" t="s">
        <v>8696</v>
      </c>
      <c r="B1050" s="24">
        <v>45678</v>
      </c>
      <c r="C1050" t="s">
        <v>8697</v>
      </c>
      <c r="D1050" t="s">
        <v>8394</v>
      </c>
      <c r="E1050" t="s">
        <v>8698</v>
      </c>
      <c r="F1050" t="s">
        <v>8647</v>
      </c>
      <c r="G1050" t="s">
        <v>8647</v>
      </c>
      <c r="H1050">
        <f>Table1[[#This Row],[GrnPostDate]]-Table1[[#This Row],[PoDate]]</f>
        <v>29</v>
      </c>
      <c r="I1050" t="s">
        <v>8699</v>
      </c>
      <c r="J1050" t="s">
        <v>232</v>
      </c>
      <c r="K1050" t="s">
        <v>8700</v>
      </c>
      <c r="M1050">
        <v>13446</v>
      </c>
      <c r="O1050" t="s">
        <v>37</v>
      </c>
      <c r="P1050">
        <v>5475</v>
      </c>
      <c r="Q1050">
        <v>40</v>
      </c>
      <c r="R1050">
        <v>40</v>
      </c>
      <c r="S1050" s="25">
        <f>Table1[[#This Row],[RcvdQuantity]]/Table1[[#This Row],[POQty]]</f>
        <v>1</v>
      </c>
      <c r="T1050">
        <v>0</v>
      </c>
      <c r="U1050">
        <v>0</v>
      </c>
      <c r="V1050">
        <v>16</v>
      </c>
      <c r="W1050">
        <v>35040</v>
      </c>
      <c r="X1050">
        <v>6351</v>
      </c>
      <c r="Y1050">
        <v>6351</v>
      </c>
      <c r="Z1050">
        <v>6351</v>
      </c>
      <c r="AA1050">
        <v>0</v>
      </c>
      <c r="AB1050">
        <v>0</v>
      </c>
      <c r="AC1050">
        <v>254040</v>
      </c>
      <c r="AD1050">
        <v>289080</v>
      </c>
      <c r="AF1050" t="s">
        <v>5503</v>
      </c>
      <c r="AH1050">
        <v>378055</v>
      </c>
    </row>
    <row r="1051" spans="1:34" x14ac:dyDescent="0.25">
      <c r="A1051" t="s">
        <v>8696</v>
      </c>
      <c r="B1051" s="24">
        <v>45678</v>
      </c>
      <c r="C1051" t="s">
        <v>8697</v>
      </c>
      <c r="D1051" t="s">
        <v>8394</v>
      </c>
      <c r="E1051" t="s">
        <v>8698</v>
      </c>
      <c r="F1051" t="s">
        <v>8647</v>
      </c>
      <c r="G1051" t="s">
        <v>8647</v>
      </c>
      <c r="H1051">
        <f>Table1[[#This Row],[GrnPostDate]]-Table1[[#This Row],[PoDate]]</f>
        <v>29</v>
      </c>
      <c r="I1051" t="s">
        <v>8699</v>
      </c>
      <c r="J1051" t="s">
        <v>232</v>
      </c>
      <c r="K1051" t="s">
        <v>8701</v>
      </c>
      <c r="M1051">
        <v>13447</v>
      </c>
      <c r="O1051" t="s">
        <v>37</v>
      </c>
      <c r="P1051">
        <v>7085.34</v>
      </c>
      <c r="Q1051">
        <v>30</v>
      </c>
      <c r="R1051">
        <v>30</v>
      </c>
      <c r="S1051" s="25">
        <f>Table1[[#This Row],[RcvdQuantity]]/Table1[[#This Row],[POQty]]</f>
        <v>1</v>
      </c>
      <c r="T1051">
        <v>0</v>
      </c>
      <c r="U1051">
        <v>0</v>
      </c>
      <c r="V1051">
        <v>16</v>
      </c>
      <c r="W1051">
        <v>34009.631999999998</v>
      </c>
      <c r="X1051">
        <v>8218.99</v>
      </c>
      <c r="Y1051">
        <v>8218.99</v>
      </c>
      <c r="Z1051">
        <v>8218.99</v>
      </c>
      <c r="AA1051">
        <v>0</v>
      </c>
      <c r="AB1051">
        <v>0</v>
      </c>
      <c r="AC1051">
        <v>246569.83</v>
      </c>
      <c r="AD1051">
        <v>280579.46000000002</v>
      </c>
      <c r="AF1051" t="s">
        <v>5503</v>
      </c>
      <c r="AH1051">
        <v>378056</v>
      </c>
    </row>
    <row r="1052" spans="1:34" x14ac:dyDescent="0.25">
      <c r="A1052" t="s">
        <v>8696</v>
      </c>
      <c r="B1052" s="24">
        <v>45678</v>
      </c>
      <c r="C1052" t="s">
        <v>8697</v>
      </c>
      <c r="D1052" t="s">
        <v>8394</v>
      </c>
      <c r="E1052" t="s">
        <v>8698</v>
      </c>
      <c r="F1052" t="s">
        <v>8647</v>
      </c>
      <c r="G1052" t="s">
        <v>8647</v>
      </c>
      <c r="H1052">
        <f>Table1[[#This Row],[GrnPostDate]]-Table1[[#This Row],[PoDate]]</f>
        <v>29</v>
      </c>
      <c r="I1052" t="s">
        <v>8699</v>
      </c>
      <c r="J1052" t="s">
        <v>232</v>
      </c>
      <c r="K1052" t="s">
        <v>8702</v>
      </c>
      <c r="M1052">
        <v>13448</v>
      </c>
      <c r="O1052" t="s">
        <v>37</v>
      </c>
      <c r="P1052">
        <v>6068.97</v>
      </c>
      <c r="Q1052">
        <v>40</v>
      </c>
      <c r="R1052">
        <v>40</v>
      </c>
      <c r="S1052" s="25">
        <f>Table1[[#This Row],[RcvdQuantity]]/Table1[[#This Row],[POQty]]</f>
        <v>1</v>
      </c>
      <c r="T1052">
        <v>0</v>
      </c>
      <c r="U1052">
        <v>0</v>
      </c>
      <c r="V1052">
        <v>16</v>
      </c>
      <c r="W1052">
        <v>38841.408000000003</v>
      </c>
      <c r="X1052">
        <v>7040.01</v>
      </c>
      <c r="Y1052">
        <v>7040.01</v>
      </c>
      <c r="Z1052">
        <v>7040.01</v>
      </c>
      <c r="AA1052">
        <v>0</v>
      </c>
      <c r="AB1052">
        <v>0</v>
      </c>
      <c r="AC1052">
        <v>281600.21000000002</v>
      </c>
      <c r="AD1052">
        <v>320441.62</v>
      </c>
      <c r="AF1052" t="s">
        <v>5503</v>
      </c>
      <c r="AH1052">
        <v>378057</v>
      </c>
    </row>
    <row r="1053" spans="1:34" x14ac:dyDescent="0.25">
      <c r="A1053" t="s">
        <v>8142</v>
      </c>
      <c r="B1053" s="24">
        <v>45692</v>
      </c>
      <c r="C1053" t="s">
        <v>8703</v>
      </c>
      <c r="D1053" t="s">
        <v>8684</v>
      </c>
      <c r="E1053" t="s">
        <v>8704</v>
      </c>
      <c r="F1053" t="s">
        <v>8647</v>
      </c>
      <c r="G1053" t="s">
        <v>8647</v>
      </c>
      <c r="H1053">
        <f>Table1[[#This Row],[GrnPostDate]]-Table1[[#This Row],[PoDate]]</f>
        <v>15</v>
      </c>
      <c r="I1053" t="s">
        <v>5490</v>
      </c>
      <c r="J1053" t="s">
        <v>34</v>
      </c>
      <c r="K1053" t="s">
        <v>8705</v>
      </c>
      <c r="M1053">
        <v>1337</v>
      </c>
      <c r="O1053" t="s">
        <v>37</v>
      </c>
      <c r="P1053">
        <v>250</v>
      </c>
      <c r="Q1053">
        <v>30</v>
      </c>
      <c r="R1053">
        <v>30</v>
      </c>
      <c r="S1053" s="25">
        <f>Table1[[#This Row],[RcvdQuantity]]/Table1[[#This Row],[POQty]]</f>
        <v>1</v>
      </c>
      <c r="T1053">
        <v>0</v>
      </c>
      <c r="U1053">
        <v>0</v>
      </c>
      <c r="V1053">
        <v>0</v>
      </c>
      <c r="W1053">
        <v>0</v>
      </c>
      <c r="X1053">
        <v>250</v>
      </c>
      <c r="Y1053">
        <v>250</v>
      </c>
      <c r="Z1053">
        <v>250</v>
      </c>
      <c r="AA1053">
        <v>0</v>
      </c>
      <c r="AB1053">
        <v>0</v>
      </c>
      <c r="AC1053">
        <v>7500</v>
      </c>
      <c r="AD1053">
        <v>7500</v>
      </c>
      <c r="AF1053" t="s">
        <v>5503</v>
      </c>
      <c r="AH1053">
        <v>378080</v>
      </c>
    </row>
    <row r="1054" spans="1:34" x14ac:dyDescent="0.25">
      <c r="A1054" t="s">
        <v>8706</v>
      </c>
      <c r="B1054" s="24">
        <v>45701</v>
      </c>
      <c r="C1054" t="s">
        <v>8707</v>
      </c>
      <c r="D1054" t="s">
        <v>8597</v>
      </c>
      <c r="E1054" t="s">
        <v>8708</v>
      </c>
      <c r="F1054" t="s">
        <v>8647</v>
      </c>
      <c r="G1054" t="s">
        <v>8647</v>
      </c>
      <c r="H1054">
        <f>Table1[[#This Row],[GrnPostDate]]-Table1[[#This Row],[PoDate]]</f>
        <v>6</v>
      </c>
      <c r="I1054" t="s">
        <v>8709</v>
      </c>
      <c r="J1054" t="s">
        <v>5409</v>
      </c>
      <c r="K1054" t="s">
        <v>8710</v>
      </c>
      <c r="L1054" t="s">
        <v>8711</v>
      </c>
      <c r="M1054">
        <v>7781</v>
      </c>
      <c r="O1054" t="s">
        <v>8712</v>
      </c>
      <c r="P1054">
        <v>58.83</v>
      </c>
      <c r="Q1054">
        <v>840</v>
      </c>
      <c r="R1054">
        <v>840</v>
      </c>
      <c r="S1054" s="25">
        <f>Table1[[#This Row],[RcvdQuantity]]/Table1[[#This Row],[POQty]]</f>
        <v>1</v>
      </c>
      <c r="T1054">
        <v>0</v>
      </c>
      <c r="U1054">
        <v>0</v>
      </c>
      <c r="V1054">
        <v>0</v>
      </c>
      <c r="W1054">
        <v>0</v>
      </c>
      <c r="X1054">
        <v>58.83</v>
      </c>
      <c r="Y1054">
        <v>58.83</v>
      </c>
      <c r="Z1054">
        <v>58.83</v>
      </c>
      <c r="AA1054">
        <v>0</v>
      </c>
      <c r="AB1054">
        <v>0</v>
      </c>
      <c r="AC1054">
        <v>49417.2</v>
      </c>
      <c r="AD1054">
        <v>49417.2</v>
      </c>
      <c r="AF1054" t="s">
        <v>5412</v>
      </c>
      <c r="AH1054">
        <v>378096</v>
      </c>
    </row>
    <row r="1055" spans="1:34" x14ac:dyDescent="0.25">
      <c r="A1055" t="s">
        <v>8713</v>
      </c>
      <c r="B1055" s="24">
        <v>45688</v>
      </c>
      <c r="C1055" t="s">
        <v>8714</v>
      </c>
      <c r="D1055" t="s">
        <v>8597</v>
      </c>
      <c r="E1055" t="s">
        <v>8715</v>
      </c>
      <c r="F1055" t="s">
        <v>8647</v>
      </c>
      <c r="G1055" t="s">
        <v>8647</v>
      </c>
      <c r="H1055">
        <f>Table1[[#This Row],[GrnPostDate]]-Table1[[#This Row],[PoDate]]</f>
        <v>19</v>
      </c>
      <c r="I1055" t="s">
        <v>829</v>
      </c>
      <c r="J1055" t="s">
        <v>7245</v>
      </c>
      <c r="K1055" t="s">
        <v>8716</v>
      </c>
      <c r="L1055" t="s">
        <v>8717</v>
      </c>
      <c r="M1055">
        <v>6971</v>
      </c>
      <c r="O1055" t="s">
        <v>8718</v>
      </c>
      <c r="P1055">
        <v>37</v>
      </c>
      <c r="Q1055">
        <v>100</v>
      </c>
      <c r="R1055">
        <v>100</v>
      </c>
      <c r="S1055" s="25">
        <f>Table1[[#This Row],[RcvdQuantity]]/Table1[[#This Row],[POQty]]</f>
        <v>1</v>
      </c>
      <c r="T1055">
        <v>0</v>
      </c>
      <c r="U1055">
        <v>0</v>
      </c>
      <c r="V1055">
        <v>0</v>
      </c>
      <c r="W1055">
        <v>0</v>
      </c>
      <c r="X1055">
        <v>37</v>
      </c>
      <c r="Y1055">
        <v>37</v>
      </c>
      <c r="Z1055">
        <v>37</v>
      </c>
      <c r="AA1055">
        <v>0</v>
      </c>
      <c r="AB1055">
        <v>0</v>
      </c>
      <c r="AC1055">
        <v>3700</v>
      </c>
      <c r="AD1055">
        <v>3700</v>
      </c>
      <c r="AF1055" t="s">
        <v>5412</v>
      </c>
      <c r="AH1055">
        <v>378098</v>
      </c>
    </row>
    <row r="1056" spans="1:34" x14ac:dyDescent="0.25">
      <c r="A1056" t="s">
        <v>8719</v>
      </c>
      <c r="B1056" s="24">
        <v>45701</v>
      </c>
      <c r="C1056" t="s">
        <v>8720</v>
      </c>
      <c r="D1056" t="s">
        <v>8597</v>
      </c>
      <c r="E1056" t="s">
        <v>8721</v>
      </c>
      <c r="F1056" t="s">
        <v>8647</v>
      </c>
      <c r="G1056" t="s">
        <v>8647</v>
      </c>
      <c r="H1056">
        <f>Table1[[#This Row],[GrnPostDate]]-Table1[[#This Row],[PoDate]]</f>
        <v>6</v>
      </c>
      <c r="I1056" t="s">
        <v>829</v>
      </c>
      <c r="J1056" t="s">
        <v>5816</v>
      </c>
      <c r="K1056" t="s">
        <v>8722</v>
      </c>
      <c r="L1056" t="s">
        <v>8723</v>
      </c>
      <c r="M1056">
        <v>7718</v>
      </c>
      <c r="O1056" t="s">
        <v>8724</v>
      </c>
      <c r="P1056">
        <v>20</v>
      </c>
      <c r="Q1056">
        <v>100</v>
      </c>
      <c r="R1056">
        <v>100</v>
      </c>
      <c r="S1056" s="25">
        <f>Table1[[#This Row],[RcvdQuantity]]/Table1[[#This Row],[POQty]]</f>
        <v>1</v>
      </c>
      <c r="T1056">
        <v>0</v>
      </c>
      <c r="U1056">
        <v>0</v>
      </c>
      <c r="V1056">
        <v>0</v>
      </c>
      <c r="W1056">
        <v>0</v>
      </c>
      <c r="X1056">
        <v>20</v>
      </c>
      <c r="Y1056">
        <v>20</v>
      </c>
      <c r="Z1056">
        <v>20</v>
      </c>
      <c r="AA1056">
        <v>0</v>
      </c>
      <c r="AB1056">
        <v>0</v>
      </c>
      <c r="AC1056">
        <v>2000</v>
      </c>
      <c r="AD1056">
        <v>2000</v>
      </c>
      <c r="AF1056" t="s">
        <v>5412</v>
      </c>
      <c r="AH1056">
        <v>378099</v>
      </c>
    </row>
    <row r="1057" spans="1:34" x14ac:dyDescent="0.25">
      <c r="A1057" t="s">
        <v>8725</v>
      </c>
      <c r="B1057" s="24">
        <v>45705</v>
      </c>
      <c r="C1057" t="s">
        <v>8726</v>
      </c>
      <c r="D1057" t="s">
        <v>8684</v>
      </c>
      <c r="E1057" t="s">
        <v>8727</v>
      </c>
      <c r="F1057" t="s">
        <v>8647</v>
      </c>
      <c r="G1057" t="s">
        <v>8647</v>
      </c>
      <c r="H1057">
        <f>Table1[[#This Row],[GrnPostDate]]-Table1[[#This Row],[PoDate]]</f>
        <v>2</v>
      </c>
      <c r="I1057" t="s">
        <v>8728</v>
      </c>
      <c r="J1057" t="s">
        <v>5409</v>
      </c>
      <c r="K1057" t="s">
        <v>7594</v>
      </c>
      <c r="L1057" t="s">
        <v>7595</v>
      </c>
      <c r="M1057">
        <v>7481</v>
      </c>
      <c r="O1057" t="s">
        <v>8729</v>
      </c>
      <c r="P1057">
        <v>50</v>
      </c>
      <c r="Q1057">
        <v>3600</v>
      </c>
      <c r="R1057">
        <v>3600</v>
      </c>
      <c r="S1057" s="25">
        <f>Table1[[#This Row],[RcvdQuantity]]/Table1[[#This Row],[POQty]]</f>
        <v>1</v>
      </c>
      <c r="T1057">
        <v>0</v>
      </c>
      <c r="U1057">
        <v>0</v>
      </c>
      <c r="V1057">
        <v>0</v>
      </c>
      <c r="W1057">
        <v>0</v>
      </c>
      <c r="X1057">
        <v>50</v>
      </c>
      <c r="Y1057">
        <v>50</v>
      </c>
      <c r="Z1057">
        <v>50</v>
      </c>
      <c r="AA1057">
        <v>0</v>
      </c>
      <c r="AB1057">
        <v>0</v>
      </c>
      <c r="AC1057">
        <v>180000</v>
      </c>
      <c r="AD1057">
        <v>180000</v>
      </c>
      <c r="AF1057" t="s">
        <v>5412</v>
      </c>
      <c r="AH1057">
        <v>378206</v>
      </c>
    </row>
    <row r="1058" spans="1:34" x14ac:dyDescent="0.25">
      <c r="A1058" t="s">
        <v>8730</v>
      </c>
      <c r="B1058" s="24">
        <v>45705</v>
      </c>
      <c r="C1058" t="s">
        <v>8731</v>
      </c>
      <c r="D1058" t="s">
        <v>8684</v>
      </c>
      <c r="E1058" t="s">
        <v>8732</v>
      </c>
      <c r="F1058" t="s">
        <v>8647</v>
      </c>
      <c r="G1058" t="s">
        <v>8647</v>
      </c>
      <c r="H1058">
        <f>Table1[[#This Row],[GrnPostDate]]-Table1[[#This Row],[PoDate]]</f>
        <v>2</v>
      </c>
      <c r="I1058" t="s">
        <v>7858</v>
      </c>
      <c r="J1058" t="s">
        <v>5472</v>
      </c>
      <c r="K1058" t="s">
        <v>6617</v>
      </c>
      <c r="M1058">
        <v>28624</v>
      </c>
      <c r="O1058" t="s">
        <v>8733</v>
      </c>
      <c r="P1058">
        <v>14000</v>
      </c>
      <c r="Q1058">
        <v>50</v>
      </c>
      <c r="R1058">
        <v>50</v>
      </c>
      <c r="S1058" s="25">
        <f>Table1[[#This Row],[RcvdQuantity]]/Table1[[#This Row],[POQty]]</f>
        <v>1</v>
      </c>
      <c r="T1058">
        <v>0</v>
      </c>
      <c r="U1058">
        <v>0</v>
      </c>
      <c r="V1058">
        <v>0</v>
      </c>
      <c r="W1058">
        <v>0</v>
      </c>
      <c r="X1058">
        <v>14000</v>
      </c>
      <c r="Y1058">
        <v>14000</v>
      </c>
      <c r="Z1058">
        <v>14000</v>
      </c>
      <c r="AA1058">
        <v>0</v>
      </c>
      <c r="AB1058">
        <v>0</v>
      </c>
      <c r="AC1058">
        <v>700000</v>
      </c>
      <c r="AD1058">
        <v>700000</v>
      </c>
      <c r="AF1058" t="s">
        <v>5412</v>
      </c>
      <c r="AH1058">
        <v>378208</v>
      </c>
    </row>
    <row r="1059" spans="1:34" x14ac:dyDescent="0.25">
      <c r="A1059" t="s">
        <v>8730</v>
      </c>
      <c r="B1059" s="24">
        <v>45705</v>
      </c>
      <c r="C1059" t="s">
        <v>8731</v>
      </c>
      <c r="D1059" t="s">
        <v>8684</v>
      </c>
      <c r="E1059" t="s">
        <v>8732</v>
      </c>
      <c r="F1059" t="s">
        <v>8647</v>
      </c>
      <c r="G1059" t="s">
        <v>8647</v>
      </c>
      <c r="H1059">
        <f>Table1[[#This Row],[GrnPostDate]]-Table1[[#This Row],[PoDate]]</f>
        <v>2</v>
      </c>
      <c r="I1059" t="s">
        <v>7858</v>
      </c>
      <c r="J1059" t="s">
        <v>5472</v>
      </c>
      <c r="K1059" t="s">
        <v>8087</v>
      </c>
      <c r="M1059">
        <v>20504</v>
      </c>
      <c r="O1059" t="s">
        <v>8734</v>
      </c>
      <c r="P1059">
        <v>52000</v>
      </c>
      <c r="Q1059">
        <v>15</v>
      </c>
      <c r="R1059">
        <v>8</v>
      </c>
      <c r="S1059" s="25">
        <f>Table1[[#This Row],[RcvdQuantity]]/Table1[[#This Row],[POQty]]</f>
        <v>0.53333333333333333</v>
      </c>
      <c r="T1059">
        <v>7</v>
      </c>
      <c r="U1059">
        <v>0</v>
      </c>
      <c r="V1059">
        <v>0</v>
      </c>
      <c r="W1059">
        <v>0</v>
      </c>
      <c r="X1059">
        <v>52000</v>
      </c>
      <c r="Y1059">
        <v>52000</v>
      </c>
      <c r="Z1059">
        <v>52000</v>
      </c>
      <c r="AA1059">
        <v>0</v>
      </c>
      <c r="AB1059">
        <v>0</v>
      </c>
      <c r="AC1059">
        <v>416000</v>
      </c>
      <c r="AD1059">
        <v>416000</v>
      </c>
      <c r="AF1059" t="s">
        <v>5412</v>
      </c>
      <c r="AH1059">
        <v>378209</v>
      </c>
    </row>
    <row r="1060" spans="1:34" x14ac:dyDescent="0.25">
      <c r="A1060" t="s">
        <v>8735</v>
      </c>
      <c r="B1060" s="24">
        <v>45705</v>
      </c>
      <c r="C1060" t="s">
        <v>8736</v>
      </c>
      <c r="D1060" t="s">
        <v>8684</v>
      </c>
      <c r="E1060" t="s">
        <v>8737</v>
      </c>
      <c r="F1060" t="s">
        <v>8647</v>
      </c>
      <c r="G1060" t="s">
        <v>8647</v>
      </c>
      <c r="H1060">
        <f>Table1[[#This Row],[GrnPostDate]]-Table1[[#This Row],[PoDate]]</f>
        <v>2</v>
      </c>
      <c r="I1060" t="s">
        <v>7330</v>
      </c>
      <c r="J1060" t="s">
        <v>5409</v>
      </c>
      <c r="K1060" t="s">
        <v>8738</v>
      </c>
      <c r="L1060" t="s">
        <v>8739</v>
      </c>
      <c r="M1060">
        <v>7176</v>
      </c>
      <c r="O1060" t="s">
        <v>8740</v>
      </c>
      <c r="P1060">
        <v>10</v>
      </c>
      <c r="Q1060">
        <v>500</v>
      </c>
      <c r="R1060">
        <v>500</v>
      </c>
      <c r="S1060" s="25">
        <f>Table1[[#This Row],[RcvdQuantity]]/Table1[[#This Row],[POQty]]</f>
        <v>1</v>
      </c>
      <c r="T1060">
        <v>0</v>
      </c>
      <c r="U1060">
        <v>0</v>
      </c>
      <c r="V1060">
        <v>0</v>
      </c>
      <c r="W1060">
        <v>0</v>
      </c>
      <c r="X1060">
        <v>10</v>
      </c>
      <c r="Y1060">
        <v>10</v>
      </c>
      <c r="Z1060">
        <v>10</v>
      </c>
      <c r="AA1060">
        <v>0</v>
      </c>
      <c r="AB1060">
        <v>0</v>
      </c>
      <c r="AC1060">
        <v>5000</v>
      </c>
      <c r="AD1060">
        <v>5000</v>
      </c>
      <c r="AF1060" t="s">
        <v>5412</v>
      </c>
      <c r="AH1060">
        <v>378228</v>
      </c>
    </row>
    <row r="1061" spans="1:34" x14ac:dyDescent="0.25">
      <c r="A1061" t="s">
        <v>8741</v>
      </c>
      <c r="B1061" s="24">
        <v>45705</v>
      </c>
      <c r="C1061" t="s">
        <v>8742</v>
      </c>
      <c r="D1061" t="s">
        <v>8684</v>
      </c>
      <c r="E1061" t="s">
        <v>8743</v>
      </c>
      <c r="F1061" t="s">
        <v>8647</v>
      </c>
      <c r="G1061" t="s">
        <v>8647</v>
      </c>
      <c r="H1061">
        <f>Table1[[#This Row],[GrnPostDate]]-Table1[[#This Row],[PoDate]]</f>
        <v>2</v>
      </c>
      <c r="I1061" t="s">
        <v>6616</v>
      </c>
      <c r="J1061" t="s">
        <v>5472</v>
      </c>
      <c r="K1061" t="s">
        <v>8744</v>
      </c>
      <c r="L1061" t="s">
        <v>8745</v>
      </c>
      <c r="M1061">
        <v>8081</v>
      </c>
      <c r="O1061" t="s">
        <v>8746</v>
      </c>
      <c r="P1061">
        <v>4500</v>
      </c>
      <c r="Q1061">
        <v>70</v>
      </c>
      <c r="R1061">
        <v>70</v>
      </c>
      <c r="S1061" s="25">
        <f>Table1[[#This Row],[RcvdQuantity]]/Table1[[#This Row],[POQty]]</f>
        <v>1</v>
      </c>
      <c r="T1061">
        <v>0</v>
      </c>
      <c r="U1061">
        <v>0</v>
      </c>
      <c r="V1061">
        <v>0</v>
      </c>
      <c r="W1061">
        <v>0</v>
      </c>
      <c r="X1061">
        <v>4500</v>
      </c>
      <c r="Y1061">
        <v>4500</v>
      </c>
      <c r="Z1061">
        <v>4500</v>
      </c>
      <c r="AA1061">
        <v>0</v>
      </c>
      <c r="AB1061">
        <v>0</v>
      </c>
      <c r="AC1061">
        <v>315000</v>
      </c>
      <c r="AD1061">
        <v>315000</v>
      </c>
      <c r="AF1061" t="s">
        <v>5412</v>
      </c>
      <c r="AH1061">
        <v>378234</v>
      </c>
    </row>
    <row r="1062" spans="1:34" x14ac:dyDescent="0.25">
      <c r="A1062" t="s">
        <v>8741</v>
      </c>
      <c r="B1062" s="24">
        <v>45705</v>
      </c>
      <c r="C1062" t="s">
        <v>8742</v>
      </c>
      <c r="D1062" t="s">
        <v>8684</v>
      </c>
      <c r="E1062" t="s">
        <v>8743</v>
      </c>
      <c r="F1062" t="s">
        <v>8647</v>
      </c>
      <c r="G1062" t="s">
        <v>8647</v>
      </c>
      <c r="H1062">
        <f>Table1[[#This Row],[GrnPostDate]]-Table1[[#This Row],[PoDate]]</f>
        <v>2</v>
      </c>
      <c r="I1062" t="s">
        <v>6616</v>
      </c>
      <c r="J1062" t="s">
        <v>5472</v>
      </c>
      <c r="K1062" t="s">
        <v>7324</v>
      </c>
      <c r="L1062" t="s">
        <v>7325</v>
      </c>
      <c r="M1062">
        <v>8139</v>
      </c>
      <c r="O1062" t="s">
        <v>7326</v>
      </c>
      <c r="P1062">
        <v>900</v>
      </c>
      <c r="Q1062">
        <v>100</v>
      </c>
      <c r="R1062">
        <v>100</v>
      </c>
      <c r="S1062" s="25">
        <f>Table1[[#This Row],[RcvdQuantity]]/Table1[[#This Row],[POQty]]</f>
        <v>1</v>
      </c>
      <c r="T1062">
        <v>0</v>
      </c>
      <c r="U1062">
        <v>0</v>
      </c>
      <c r="V1062">
        <v>0</v>
      </c>
      <c r="W1062">
        <v>0</v>
      </c>
      <c r="X1062">
        <v>900</v>
      </c>
      <c r="Y1062">
        <v>900</v>
      </c>
      <c r="Z1062">
        <v>900</v>
      </c>
      <c r="AA1062">
        <v>0</v>
      </c>
      <c r="AB1062">
        <v>0</v>
      </c>
      <c r="AC1062">
        <v>90000</v>
      </c>
      <c r="AD1062">
        <v>90000</v>
      </c>
      <c r="AF1062" t="s">
        <v>5412</v>
      </c>
      <c r="AH1062">
        <v>378235</v>
      </c>
    </row>
    <row r="1063" spans="1:34" x14ac:dyDescent="0.25">
      <c r="A1063" t="s">
        <v>8747</v>
      </c>
      <c r="B1063" s="24">
        <v>45706</v>
      </c>
      <c r="C1063" t="s">
        <v>8748</v>
      </c>
      <c r="D1063" t="s">
        <v>8684</v>
      </c>
      <c r="E1063" t="s">
        <v>8749</v>
      </c>
      <c r="F1063" t="s">
        <v>8647</v>
      </c>
      <c r="G1063" t="s">
        <v>8647</v>
      </c>
      <c r="H1063">
        <f>Table1[[#This Row],[GrnPostDate]]-Table1[[#This Row],[PoDate]]</f>
        <v>1</v>
      </c>
      <c r="I1063" t="s">
        <v>636</v>
      </c>
      <c r="J1063" t="s">
        <v>5472</v>
      </c>
      <c r="K1063" t="s">
        <v>8750</v>
      </c>
      <c r="L1063" t="s">
        <v>8751</v>
      </c>
      <c r="M1063">
        <v>8059</v>
      </c>
      <c r="O1063" t="s">
        <v>8752</v>
      </c>
      <c r="P1063">
        <v>500</v>
      </c>
      <c r="Q1063">
        <v>200</v>
      </c>
      <c r="R1063">
        <v>200</v>
      </c>
      <c r="S1063" s="25">
        <f>Table1[[#This Row],[RcvdQuantity]]/Table1[[#This Row],[POQty]]</f>
        <v>1</v>
      </c>
      <c r="T1063">
        <v>0</v>
      </c>
      <c r="U1063">
        <v>0</v>
      </c>
      <c r="V1063">
        <v>0</v>
      </c>
      <c r="W1063">
        <v>0</v>
      </c>
      <c r="X1063">
        <v>500</v>
      </c>
      <c r="Y1063">
        <v>500</v>
      </c>
      <c r="Z1063">
        <v>500</v>
      </c>
      <c r="AA1063">
        <v>0</v>
      </c>
      <c r="AB1063">
        <v>0</v>
      </c>
      <c r="AC1063">
        <v>100000</v>
      </c>
      <c r="AD1063">
        <v>100000</v>
      </c>
      <c r="AF1063" t="s">
        <v>5412</v>
      </c>
      <c r="AH1063">
        <v>378236</v>
      </c>
    </row>
    <row r="1064" spans="1:34" x14ac:dyDescent="0.25">
      <c r="A1064" t="s">
        <v>8753</v>
      </c>
      <c r="B1064" s="24">
        <v>45701</v>
      </c>
      <c r="C1064" t="s">
        <v>8754</v>
      </c>
      <c r="D1064" t="s">
        <v>8684</v>
      </c>
      <c r="E1064" t="s">
        <v>8755</v>
      </c>
      <c r="F1064" t="s">
        <v>8647</v>
      </c>
      <c r="G1064" t="s">
        <v>8647</v>
      </c>
      <c r="H1064">
        <f>Table1[[#This Row],[GrnPostDate]]-Table1[[#This Row],[PoDate]]</f>
        <v>6</v>
      </c>
      <c r="I1064" t="s">
        <v>7680</v>
      </c>
      <c r="J1064" t="s">
        <v>5934</v>
      </c>
      <c r="K1064" t="s">
        <v>7837</v>
      </c>
      <c r="L1064" t="s">
        <v>7838</v>
      </c>
      <c r="M1064">
        <v>8002</v>
      </c>
      <c r="O1064" t="s">
        <v>7839</v>
      </c>
      <c r="P1064">
        <v>1315</v>
      </c>
      <c r="Q1064">
        <v>200</v>
      </c>
      <c r="R1064">
        <v>11</v>
      </c>
      <c r="S1064" s="25">
        <f>Table1[[#This Row],[RcvdQuantity]]/Table1[[#This Row],[POQty]]</f>
        <v>5.5E-2</v>
      </c>
      <c r="T1064">
        <v>189</v>
      </c>
      <c r="U1064">
        <v>0</v>
      </c>
      <c r="V1064">
        <v>0</v>
      </c>
      <c r="W1064">
        <v>0</v>
      </c>
      <c r="X1064">
        <v>1315</v>
      </c>
      <c r="Y1064">
        <v>1315</v>
      </c>
      <c r="Z1064">
        <v>1315</v>
      </c>
      <c r="AA1064">
        <v>0</v>
      </c>
      <c r="AB1064">
        <v>0</v>
      </c>
      <c r="AC1064">
        <v>14465</v>
      </c>
      <c r="AD1064">
        <v>14465</v>
      </c>
      <c r="AF1064" t="s">
        <v>5412</v>
      </c>
      <c r="AH1064">
        <v>378237</v>
      </c>
    </row>
    <row r="1065" spans="1:34" x14ac:dyDescent="0.25">
      <c r="A1065" t="s">
        <v>8756</v>
      </c>
      <c r="B1065" s="24">
        <v>45701</v>
      </c>
      <c r="C1065" t="s">
        <v>8757</v>
      </c>
      <c r="D1065" t="s">
        <v>8597</v>
      </c>
      <c r="E1065" t="s">
        <v>8758</v>
      </c>
      <c r="F1065" t="s">
        <v>8647</v>
      </c>
      <c r="G1065" t="s">
        <v>8647</v>
      </c>
      <c r="H1065">
        <f>Table1[[#This Row],[GrnPostDate]]-Table1[[#This Row],[PoDate]]</f>
        <v>6</v>
      </c>
      <c r="I1065" t="s">
        <v>438</v>
      </c>
      <c r="J1065" t="s">
        <v>5472</v>
      </c>
      <c r="K1065" t="s">
        <v>8759</v>
      </c>
      <c r="M1065">
        <v>17227</v>
      </c>
      <c r="O1065" t="s">
        <v>1493</v>
      </c>
      <c r="P1065">
        <v>49.8</v>
      </c>
      <c r="Q1065">
        <v>500</v>
      </c>
      <c r="R1065">
        <v>500</v>
      </c>
      <c r="S1065" s="25">
        <f>Table1[[#This Row],[RcvdQuantity]]/Table1[[#This Row],[POQty]]</f>
        <v>1</v>
      </c>
      <c r="T1065">
        <v>0</v>
      </c>
      <c r="U1065">
        <v>0</v>
      </c>
      <c r="V1065">
        <v>0</v>
      </c>
      <c r="W1065">
        <v>0</v>
      </c>
      <c r="X1065">
        <v>49.8</v>
      </c>
      <c r="Y1065">
        <v>49.8</v>
      </c>
      <c r="Z1065">
        <v>49.8</v>
      </c>
      <c r="AA1065">
        <v>0</v>
      </c>
      <c r="AB1065">
        <v>0</v>
      </c>
      <c r="AC1065">
        <v>24900</v>
      </c>
      <c r="AD1065">
        <v>24900</v>
      </c>
      <c r="AF1065" t="s">
        <v>5412</v>
      </c>
      <c r="AH1065">
        <v>378263</v>
      </c>
    </row>
    <row r="1066" spans="1:34" x14ac:dyDescent="0.25">
      <c r="A1066" t="s">
        <v>8756</v>
      </c>
      <c r="B1066" s="24">
        <v>45701</v>
      </c>
      <c r="C1066" t="s">
        <v>8757</v>
      </c>
      <c r="D1066" t="s">
        <v>8597</v>
      </c>
      <c r="E1066" t="s">
        <v>8758</v>
      </c>
      <c r="F1066" t="s">
        <v>8647</v>
      </c>
      <c r="G1066" t="s">
        <v>8647</v>
      </c>
      <c r="H1066">
        <f>Table1[[#This Row],[GrnPostDate]]-Table1[[#This Row],[PoDate]]</f>
        <v>6</v>
      </c>
      <c r="I1066" t="s">
        <v>438</v>
      </c>
      <c r="J1066" t="s">
        <v>5472</v>
      </c>
      <c r="K1066" t="s">
        <v>7295</v>
      </c>
      <c r="M1066">
        <v>33754</v>
      </c>
      <c r="O1066" t="s">
        <v>8760</v>
      </c>
      <c r="P1066">
        <v>78</v>
      </c>
      <c r="Q1066">
        <v>1000</v>
      </c>
      <c r="R1066">
        <v>1000</v>
      </c>
      <c r="S1066" s="25">
        <f>Table1[[#This Row],[RcvdQuantity]]/Table1[[#This Row],[POQty]]</f>
        <v>1</v>
      </c>
      <c r="T1066">
        <v>0</v>
      </c>
      <c r="U1066">
        <v>0</v>
      </c>
      <c r="V1066">
        <v>0</v>
      </c>
      <c r="W1066">
        <v>0</v>
      </c>
      <c r="X1066">
        <v>78</v>
      </c>
      <c r="Y1066">
        <v>78</v>
      </c>
      <c r="Z1066">
        <v>78</v>
      </c>
      <c r="AA1066">
        <v>0</v>
      </c>
      <c r="AB1066">
        <v>0</v>
      </c>
      <c r="AC1066">
        <v>78000</v>
      </c>
      <c r="AD1066">
        <v>78000</v>
      </c>
      <c r="AF1066" t="s">
        <v>5412</v>
      </c>
      <c r="AH1066">
        <v>378264</v>
      </c>
    </row>
    <row r="1067" spans="1:34" x14ac:dyDescent="0.25">
      <c r="A1067" t="s">
        <v>8761</v>
      </c>
      <c r="B1067" s="24">
        <v>45694</v>
      </c>
      <c r="C1067" t="s">
        <v>8762</v>
      </c>
      <c r="D1067" t="s">
        <v>8597</v>
      </c>
      <c r="E1067" t="s">
        <v>8763</v>
      </c>
      <c r="F1067" t="s">
        <v>8647</v>
      </c>
      <c r="G1067" t="s">
        <v>8647</v>
      </c>
      <c r="H1067">
        <f>Table1[[#This Row],[GrnPostDate]]-Table1[[#This Row],[PoDate]]</f>
        <v>13</v>
      </c>
      <c r="I1067" t="s">
        <v>648</v>
      </c>
      <c r="J1067" t="s">
        <v>5816</v>
      </c>
      <c r="K1067" t="s">
        <v>5979</v>
      </c>
      <c r="L1067" t="s">
        <v>5974</v>
      </c>
      <c r="M1067">
        <v>7876</v>
      </c>
      <c r="O1067" t="s">
        <v>5980</v>
      </c>
      <c r="P1067">
        <v>232.8</v>
      </c>
      <c r="Q1067">
        <v>36</v>
      </c>
      <c r="R1067">
        <v>36</v>
      </c>
      <c r="S1067" s="25">
        <f>Table1[[#This Row],[RcvdQuantity]]/Table1[[#This Row],[POQty]]</f>
        <v>1</v>
      </c>
      <c r="T1067">
        <v>0</v>
      </c>
      <c r="U1067">
        <v>0</v>
      </c>
      <c r="V1067">
        <v>16</v>
      </c>
      <c r="W1067">
        <v>1340.9280000000001</v>
      </c>
      <c r="X1067">
        <v>270.05</v>
      </c>
      <c r="Y1067">
        <v>270.05</v>
      </c>
      <c r="Z1067">
        <v>270.05</v>
      </c>
      <c r="AA1067">
        <v>0</v>
      </c>
      <c r="AB1067">
        <v>0</v>
      </c>
      <c r="AC1067">
        <v>9721.73</v>
      </c>
      <c r="AD1067">
        <v>11062.66</v>
      </c>
      <c r="AF1067" t="s">
        <v>5412</v>
      </c>
      <c r="AH1067">
        <v>378265</v>
      </c>
    </row>
    <row r="1068" spans="1:34" x14ac:dyDescent="0.25">
      <c r="A1068" t="s">
        <v>8764</v>
      </c>
      <c r="B1068" s="24">
        <v>45688</v>
      </c>
      <c r="C1068" t="s">
        <v>8765</v>
      </c>
      <c r="D1068" t="s">
        <v>8597</v>
      </c>
      <c r="E1068" t="s">
        <v>8766</v>
      </c>
      <c r="F1068" t="s">
        <v>8647</v>
      </c>
      <c r="G1068" t="s">
        <v>8647</v>
      </c>
      <c r="H1068">
        <f>Table1[[#This Row],[GrnPostDate]]-Table1[[#This Row],[PoDate]]</f>
        <v>19</v>
      </c>
      <c r="I1068" t="s">
        <v>648</v>
      </c>
      <c r="J1068" t="s">
        <v>5409</v>
      </c>
      <c r="K1068" t="s">
        <v>8767</v>
      </c>
      <c r="L1068" t="s">
        <v>8768</v>
      </c>
      <c r="M1068">
        <v>8095</v>
      </c>
      <c r="O1068" t="s">
        <v>8769</v>
      </c>
      <c r="P1068">
        <v>86.22</v>
      </c>
      <c r="Q1068">
        <v>560</v>
      </c>
      <c r="R1068">
        <v>560</v>
      </c>
      <c r="S1068" s="25">
        <f>Table1[[#This Row],[RcvdQuantity]]/Table1[[#This Row],[POQty]]</f>
        <v>1</v>
      </c>
      <c r="T1068">
        <v>0</v>
      </c>
      <c r="U1068">
        <v>0</v>
      </c>
      <c r="V1068">
        <v>0</v>
      </c>
      <c r="W1068">
        <v>0</v>
      </c>
      <c r="X1068">
        <v>86.22</v>
      </c>
      <c r="Y1068">
        <v>86.22</v>
      </c>
      <c r="Z1068">
        <v>86.22</v>
      </c>
      <c r="AA1068">
        <v>0</v>
      </c>
      <c r="AB1068">
        <v>0</v>
      </c>
      <c r="AC1068">
        <v>48284.32</v>
      </c>
      <c r="AD1068">
        <v>48284.32</v>
      </c>
      <c r="AF1068" t="s">
        <v>5412</v>
      </c>
      <c r="AH1068">
        <v>378268</v>
      </c>
    </row>
    <row r="1069" spans="1:34" x14ac:dyDescent="0.25">
      <c r="A1069" t="s">
        <v>8770</v>
      </c>
      <c r="B1069" s="24">
        <v>45695</v>
      </c>
      <c r="C1069" t="s">
        <v>8771</v>
      </c>
      <c r="D1069" t="s">
        <v>8597</v>
      </c>
      <c r="E1069" t="s">
        <v>8772</v>
      </c>
      <c r="F1069" t="s">
        <v>8647</v>
      </c>
      <c r="G1069" t="s">
        <v>8647</v>
      </c>
      <c r="H1069">
        <f>Table1[[#This Row],[GrnPostDate]]-Table1[[#This Row],[PoDate]]</f>
        <v>12</v>
      </c>
      <c r="I1069" t="s">
        <v>648</v>
      </c>
      <c r="J1069" t="s">
        <v>5934</v>
      </c>
      <c r="K1069" t="s">
        <v>7115</v>
      </c>
      <c r="M1069">
        <v>15976</v>
      </c>
      <c r="O1069" t="s">
        <v>8773</v>
      </c>
      <c r="P1069">
        <v>1025.04</v>
      </c>
      <c r="Q1069">
        <v>50</v>
      </c>
      <c r="R1069">
        <v>29</v>
      </c>
      <c r="S1069" s="25">
        <f>Table1[[#This Row],[RcvdQuantity]]/Table1[[#This Row],[POQty]]</f>
        <v>0.57999999999999996</v>
      </c>
      <c r="T1069">
        <v>21</v>
      </c>
      <c r="U1069">
        <v>0</v>
      </c>
      <c r="V1069">
        <v>0</v>
      </c>
      <c r="W1069">
        <v>0</v>
      </c>
      <c r="X1069">
        <v>1025.04</v>
      </c>
      <c r="Y1069">
        <v>1025.04</v>
      </c>
      <c r="Z1069">
        <v>1025.04</v>
      </c>
      <c r="AA1069">
        <v>0</v>
      </c>
      <c r="AB1069">
        <v>0</v>
      </c>
      <c r="AC1069">
        <v>29726.16</v>
      </c>
      <c r="AD1069">
        <v>29726.16</v>
      </c>
      <c r="AF1069" t="s">
        <v>5412</v>
      </c>
      <c r="AH1069">
        <v>378269</v>
      </c>
    </row>
    <row r="1070" spans="1:34" x14ac:dyDescent="0.25">
      <c r="A1070" t="s">
        <v>8770</v>
      </c>
      <c r="B1070" s="24">
        <v>45695</v>
      </c>
      <c r="C1070" t="s">
        <v>8771</v>
      </c>
      <c r="D1070" t="s">
        <v>8597</v>
      </c>
      <c r="E1070" t="s">
        <v>8772</v>
      </c>
      <c r="F1070" t="s">
        <v>8647</v>
      </c>
      <c r="G1070" t="s">
        <v>8647</v>
      </c>
      <c r="H1070">
        <f>Table1[[#This Row],[GrnPostDate]]-Table1[[#This Row],[PoDate]]</f>
        <v>12</v>
      </c>
      <c r="I1070" t="s">
        <v>648</v>
      </c>
      <c r="J1070" t="s">
        <v>5934</v>
      </c>
      <c r="K1070" t="s">
        <v>7115</v>
      </c>
      <c r="M1070">
        <v>15976</v>
      </c>
      <c r="O1070" t="s">
        <v>7116</v>
      </c>
      <c r="P1070">
        <v>1025.04</v>
      </c>
      <c r="Q1070">
        <v>50</v>
      </c>
      <c r="R1070">
        <v>21</v>
      </c>
      <c r="S1070" s="25">
        <f>Table1[[#This Row],[RcvdQuantity]]/Table1[[#This Row],[POQty]]</f>
        <v>0.42</v>
      </c>
      <c r="T1070">
        <v>29</v>
      </c>
      <c r="U1070">
        <v>0</v>
      </c>
      <c r="V1070">
        <v>0</v>
      </c>
      <c r="W1070">
        <v>0</v>
      </c>
      <c r="X1070">
        <v>1025.04</v>
      </c>
      <c r="Y1070">
        <v>1025.04</v>
      </c>
      <c r="Z1070">
        <v>1025.04</v>
      </c>
      <c r="AA1070">
        <v>0</v>
      </c>
      <c r="AB1070">
        <v>0</v>
      </c>
      <c r="AC1070">
        <v>21525.84</v>
      </c>
      <c r="AD1070">
        <v>21525.84</v>
      </c>
      <c r="AF1070" t="s">
        <v>5412</v>
      </c>
      <c r="AH1070">
        <v>378270</v>
      </c>
    </row>
    <row r="1071" spans="1:34" x14ac:dyDescent="0.25">
      <c r="A1071" t="s">
        <v>8774</v>
      </c>
      <c r="B1071" s="24">
        <v>45688</v>
      </c>
      <c r="C1071" t="s">
        <v>8775</v>
      </c>
      <c r="D1071" t="s">
        <v>8597</v>
      </c>
      <c r="E1071" t="s">
        <v>8776</v>
      </c>
      <c r="F1071" t="s">
        <v>8647</v>
      </c>
      <c r="G1071" t="s">
        <v>8647</v>
      </c>
      <c r="H1071">
        <f>Table1[[#This Row],[GrnPostDate]]-Table1[[#This Row],[PoDate]]</f>
        <v>19</v>
      </c>
      <c r="I1071" t="s">
        <v>648</v>
      </c>
      <c r="J1071" t="s">
        <v>5409</v>
      </c>
      <c r="K1071" t="s">
        <v>5984</v>
      </c>
      <c r="L1071" t="s">
        <v>5985</v>
      </c>
      <c r="M1071">
        <v>7997</v>
      </c>
      <c r="O1071" t="s">
        <v>5986</v>
      </c>
      <c r="P1071">
        <v>134.66999999999999</v>
      </c>
      <c r="Q1071">
        <v>1400</v>
      </c>
      <c r="R1071">
        <v>1400</v>
      </c>
      <c r="S1071" s="25">
        <f>Table1[[#This Row],[RcvdQuantity]]/Table1[[#This Row],[POQty]]</f>
        <v>1</v>
      </c>
      <c r="T1071">
        <v>0</v>
      </c>
      <c r="U1071">
        <v>0</v>
      </c>
      <c r="V1071">
        <v>0</v>
      </c>
      <c r="W1071">
        <v>0</v>
      </c>
      <c r="X1071">
        <v>134.66999999999999</v>
      </c>
      <c r="Y1071">
        <v>134.66999999999999</v>
      </c>
      <c r="Z1071">
        <v>134.66999999999999</v>
      </c>
      <c r="AA1071">
        <v>0</v>
      </c>
      <c r="AB1071">
        <v>0</v>
      </c>
      <c r="AC1071">
        <v>188532.4</v>
      </c>
      <c r="AD1071">
        <v>188532.4</v>
      </c>
      <c r="AF1071" t="s">
        <v>5412</v>
      </c>
      <c r="AH1071">
        <v>378271</v>
      </c>
    </row>
    <row r="1072" spans="1:34" x14ac:dyDescent="0.25">
      <c r="A1072" t="s">
        <v>8777</v>
      </c>
      <c r="B1072" s="24">
        <v>45705</v>
      </c>
      <c r="C1072" t="s">
        <v>8778</v>
      </c>
      <c r="D1072" t="s">
        <v>8684</v>
      </c>
      <c r="E1072" t="s">
        <v>8779</v>
      </c>
      <c r="F1072" t="s">
        <v>8647</v>
      </c>
      <c r="G1072" t="s">
        <v>8647</v>
      </c>
      <c r="H1072">
        <f>Table1[[#This Row],[GrnPostDate]]-Table1[[#This Row],[PoDate]]</f>
        <v>2</v>
      </c>
      <c r="I1072" t="s">
        <v>648</v>
      </c>
      <c r="J1072" t="s">
        <v>5472</v>
      </c>
      <c r="K1072" t="s">
        <v>8780</v>
      </c>
      <c r="M1072">
        <v>42656</v>
      </c>
      <c r="N1072" t="s">
        <v>8781</v>
      </c>
      <c r="O1072" t="s">
        <v>8782</v>
      </c>
      <c r="P1072">
        <v>60635.61</v>
      </c>
      <c r="Q1072">
        <v>3</v>
      </c>
      <c r="R1072">
        <v>3</v>
      </c>
      <c r="S1072" s="25">
        <f>Table1[[#This Row],[RcvdQuantity]]/Table1[[#This Row],[POQty]]</f>
        <v>1</v>
      </c>
      <c r="T1072">
        <v>0</v>
      </c>
      <c r="U1072">
        <v>0</v>
      </c>
      <c r="V1072">
        <v>0</v>
      </c>
      <c r="W1072">
        <v>0</v>
      </c>
      <c r="X1072">
        <v>60635.61</v>
      </c>
      <c r="Y1072">
        <v>60635.61</v>
      </c>
      <c r="Z1072">
        <v>60635.61</v>
      </c>
      <c r="AA1072">
        <v>0</v>
      </c>
      <c r="AB1072">
        <v>0</v>
      </c>
      <c r="AC1072">
        <v>181906.83</v>
      </c>
      <c r="AD1072">
        <v>181906.83</v>
      </c>
      <c r="AF1072" t="s">
        <v>5412</v>
      </c>
      <c r="AH1072">
        <v>378272</v>
      </c>
    </row>
    <row r="1073" spans="1:34" x14ac:dyDescent="0.25">
      <c r="A1073" t="s">
        <v>8783</v>
      </c>
      <c r="B1073" s="24">
        <v>45706</v>
      </c>
      <c r="C1073" t="s">
        <v>8784</v>
      </c>
      <c r="D1073" t="s">
        <v>8684</v>
      </c>
      <c r="E1073" t="s">
        <v>8785</v>
      </c>
      <c r="F1073" t="s">
        <v>8786</v>
      </c>
      <c r="G1073" t="s">
        <v>8786</v>
      </c>
      <c r="H1073">
        <f>Table1[[#This Row],[GrnPostDate]]-Table1[[#This Row],[PoDate]]</f>
        <v>2</v>
      </c>
      <c r="I1073" t="s">
        <v>5742</v>
      </c>
      <c r="J1073" t="s">
        <v>52</v>
      </c>
      <c r="K1073" t="s">
        <v>6051</v>
      </c>
      <c r="M1073">
        <v>45917</v>
      </c>
      <c r="N1073" t="s">
        <v>6052</v>
      </c>
      <c r="O1073" t="s">
        <v>8787</v>
      </c>
      <c r="P1073">
        <v>10830</v>
      </c>
      <c r="Q1073">
        <v>1</v>
      </c>
      <c r="R1073">
        <v>1</v>
      </c>
      <c r="S1073" s="25">
        <f>Table1[[#This Row],[RcvdQuantity]]/Table1[[#This Row],[POQty]]</f>
        <v>1</v>
      </c>
      <c r="T1073">
        <v>0</v>
      </c>
      <c r="U1073">
        <v>0</v>
      </c>
      <c r="V1073">
        <v>0</v>
      </c>
      <c r="W1073">
        <v>0</v>
      </c>
      <c r="X1073">
        <v>10830</v>
      </c>
      <c r="Y1073">
        <v>10830</v>
      </c>
      <c r="Z1073">
        <v>10830</v>
      </c>
      <c r="AA1073">
        <v>0</v>
      </c>
      <c r="AB1073">
        <v>0</v>
      </c>
      <c r="AC1073">
        <v>10830</v>
      </c>
      <c r="AD1073">
        <v>10830</v>
      </c>
      <c r="AF1073" t="s">
        <v>5503</v>
      </c>
      <c r="AH1073">
        <v>378304</v>
      </c>
    </row>
    <row r="1074" spans="1:34" x14ac:dyDescent="0.25">
      <c r="A1074" t="s">
        <v>8783</v>
      </c>
      <c r="B1074" s="24">
        <v>45706</v>
      </c>
      <c r="C1074" t="s">
        <v>8784</v>
      </c>
      <c r="D1074" t="s">
        <v>8684</v>
      </c>
      <c r="E1074" t="s">
        <v>8785</v>
      </c>
      <c r="F1074" t="s">
        <v>8786</v>
      </c>
      <c r="G1074" t="s">
        <v>8786</v>
      </c>
      <c r="H1074">
        <f>Table1[[#This Row],[GrnPostDate]]-Table1[[#This Row],[PoDate]]</f>
        <v>2</v>
      </c>
      <c r="I1074" t="s">
        <v>5742</v>
      </c>
      <c r="J1074" t="s">
        <v>52</v>
      </c>
      <c r="K1074" t="s">
        <v>5743</v>
      </c>
      <c r="M1074">
        <v>45916</v>
      </c>
      <c r="N1074" t="s">
        <v>5744</v>
      </c>
      <c r="O1074" t="s">
        <v>5745</v>
      </c>
      <c r="P1074">
        <v>10830</v>
      </c>
      <c r="Q1074">
        <v>2</v>
      </c>
      <c r="R1074">
        <v>2</v>
      </c>
      <c r="S1074" s="25">
        <f>Table1[[#This Row],[RcvdQuantity]]/Table1[[#This Row],[POQty]]</f>
        <v>1</v>
      </c>
      <c r="T1074">
        <v>0</v>
      </c>
      <c r="U1074">
        <v>0</v>
      </c>
      <c r="V1074">
        <v>0</v>
      </c>
      <c r="W1074">
        <v>0</v>
      </c>
      <c r="X1074">
        <v>10830</v>
      </c>
      <c r="Y1074">
        <v>10830</v>
      </c>
      <c r="Z1074">
        <v>10830</v>
      </c>
      <c r="AA1074">
        <v>0</v>
      </c>
      <c r="AB1074">
        <v>0</v>
      </c>
      <c r="AC1074">
        <v>21660</v>
      </c>
      <c r="AD1074">
        <v>21660</v>
      </c>
      <c r="AF1074" t="s">
        <v>5503</v>
      </c>
      <c r="AH1074">
        <v>378305</v>
      </c>
    </row>
    <row r="1075" spans="1:34" x14ac:dyDescent="0.25">
      <c r="A1075" t="s">
        <v>8783</v>
      </c>
      <c r="B1075" s="24">
        <v>45706</v>
      </c>
      <c r="C1075" t="s">
        <v>8784</v>
      </c>
      <c r="D1075" t="s">
        <v>8684</v>
      </c>
      <c r="E1075" t="s">
        <v>8785</v>
      </c>
      <c r="F1075" t="s">
        <v>8786</v>
      </c>
      <c r="G1075" t="s">
        <v>8786</v>
      </c>
      <c r="H1075">
        <f>Table1[[#This Row],[GrnPostDate]]-Table1[[#This Row],[PoDate]]</f>
        <v>2</v>
      </c>
      <c r="I1075" t="s">
        <v>5742</v>
      </c>
      <c r="J1075" t="s">
        <v>52</v>
      </c>
      <c r="K1075" t="s">
        <v>6053</v>
      </c>
      <c r="M1075">
        <v>45911</v>
      </c>
      <c r="O1075" t="s">
        <v>6918</v>
      </c>
      <c r="P1075">
        <v>10100</v>
      </c>
      <c r="Q1075">
        <v>2</v>
      </c>
      <c r="R1075">
        <v>1</v>
      </c>
      <c r="S1075" s="25">
        <f>Table1[[#This Row],[RcvdQuantity]]/Table1[[#This Row],[POQty]]</f>
        <v>0.5</v>
      </c>
      <c r="T1075">
        <v>1</v>
      </c>
      <c r="U1075">
        <v>0</v>
      </c>
      <c r="V1075">
        <v>0</v>
      </c>
      <c r="W1075">
        <v>0</v>
      </c>
      <c r="X1075">
        <v>10100</v>
      </c>
      <c r="Y1075">
        <v>10100</v>
      </c>
      <c r="Z1075">
        <v>10100</v>
      </c>
      <c r="AA1075">
        <v>0</v>
      </c>
      <c r="AB1075">
        <v>0</v>
      </c>
      <c r="AC1075">
        <v>10100</v>
      </c>
      <c r="AD1075">
        <v>10100</v>
      </c>
      <c r="AF1075" t="s">
        <v>5503</v>
      </c>
      <c r="AH1075">
        <v>378306</v>
      </c>
    </row>
    <row r="1076" spans="1:34" x14ac:dyDescent="0.25">
      <c r="A1076" t="s">
        <v>8783</v>
      </c>
      <c r="B1076" s="24">
        <v>45706</v>
      </c>
      <c r="C1076" t="s">
        <v>8784</v>
      </c>
      <c r="D1076" t="s">
        <v>8684</v>
      </c>
      <c r="E1076" t="s">
        <v>8785</v>
      </c>
      <c r="F1076" t="s">
        <v>8786</v>
      </c>
      <c r="G1076" t="s">
        <v>8786</v>
      </c>
      <c r="H1076">
        <f>Table1[[#This Row],[GrnPostDate]]-Table1[[#This Row],[PoDate]]</f>
        <v>2</v>
      </c>
      <c r="I1076" t="s">
        <v>5742</v>
      </c>
      <c r="J1076" t="s">
        <v>52</v>
      </c>
      <c r="K1076" t="s">
        <v>5752</v>
      </c>
      <c r="M1076">
        <v>45922</v>
      </c>
      <c r="O1076" t="s">
        <v>5753</v>
      </c>
      <c r="P1076">
        <v>12635</v>
      </c>
      <c r="Q1076">
        <v>1</v>
      </c>
      <c r="R1076">
        <v>1</v>
      </c>
      <c r="S1076" s="25">
        <f>Table1[[#This Row],[RcvdQuantity]]/Table1[[#This Row],[POQty]]</f>
        <v>1</v>
      </c>
      <c r="T1076">
        <v>0</v>
      </c>
      <c r="U1076">
        <v>0</v>
      </c>
      <c r="V1076">
        <v>0</v>
      </c>
      <c r="W1076">
        <v>0</v>
      </c>
      <c r="X1076">
        <v>12635</v>
      </c>
      <c r="Y1076">
        <v>12635</v>
      </c>
      <c r="Z1076">
        <v>12635</v>
      </c>
      <c r="AA1076">
        <v>0</v>
      </c>
      <c r="AB1076">
        <v>0</v>
      </c>
      <c r="AC1076">
        <v>12635</v>
      </c>
      <c r="AD1076">
        <v>12635</v>
      </c>
      <c r="AF1076" t="s">
        <v>5503</v>
      </c>
      <c r="AH1076">
        <v>378307</v>
      </c>
    </row>
    <row r="1077" spans="1:34" x14ac:dyDescent="0.25">
      <c r="A1077" t="s">
        <v>8788</v>
      </c>
      <c r="B1077" s="24">
        <v>45705</v>
      </c>
      <c r="C1077" t="s">
        <v>8789</v>
      </c>
      <c r="D1077" t="s">
        <v>8684</v>
      </c>
      <c r="E1077" t="s">
        <v>8790</v>
      </c>
      <c r="F1077" t="s">
        <v>8786</v>
      </c>
      <c r="G1077" t="s">
        <v>8786</v>
      </c>
      <c r="H1077">
        <f>Table1[[#This Row],[GrnPostDate]]-Table1[[#This Row],[PoDate]]</f>
        <v>3</v>
      </c>
      <c r="I1077" t="s">
        <v>5742</v>
      </c>
      <c r="J1077" t="s">
        <v>52</v>
      </c>
      <c r="K1077" t="s">
        <v>8791</v>
      </c>
      <c r="M1077">
        <v>45971</v>
      </c>
      <c r="N1077" t="s">
        <v>119</v>
      </c>
      <c r="O1077" t="s">
        <v>37</v>
      </c>
      <c r="P1077">
        <v>9100</v>
      </c>
      <c r="Q1077">
        <v>2</v>
      </c>
      <c r="R1077">
        <v>2</v>
      </c>
      <c r="S1077" s="25">
        <f>Table1[[#This Row],[RcvdQuantity]]/Table1[[#This Row],[POQty]]</f>
        <v>1</v>
      </c>
      <c r="T1077">
        <v>0</v>
      </c>
      <c r="U1077">
        <v>0</v>
      </c>
      <c r="V1077">
        <v>0</v>
      </c>
      <c r="W1077">
        <v>0</v>
      </c>
      <c r="X1077">
        <v>9100</v>
      </c>
      <c r="Y1077">
        <v>9100</v>
      </c>
      <c r="Z1077">
        <v>9100</v>
      </c>
      <c r="AA1077">
        <v>0</v>
      </c>
      <c r="AB1077">
        <v>0</v>
      </c>
      <c r="AC1077">
        <v>18200</v>
      </c>
      <c r="AD1077">
        <v>18200</v>
      </c>
      <c r="AF1077" t="s">
        <v>5503</v>
      </c>
      <c r="AH1077">
        <v>378324</v>
      </c>
    </row>
    <row r="1078" spans="1:34" x14ac:dyDescent="0.25">
      <c r="A1078" t="s">
        <v>8792</v>
      </c>
      <c r="B1078" s="24">
        <v>45705</v>
      </c>
      <c r="C1078" t="s">
        <v>8793</v>
      </c>
      <c r="D1078" t="s">
        <v>8684</v>
      </c>
      <c r="E1078" t="s">
        <v>8794</v>
      </c>
      <c r="F1078" t="s">
        <v>8786</v>
      </c>
      <c r="G1078" t="s">
        <v>8786</v>
      </c>
      <c r="H1078">
        <f>Table1[[#This Row],[GrnPostDate]]-Table1[[#This Row],[PoDate]]</f>
        <v>3</v>
      </c>
      <c r="I1078" t="s">
        <v>75</v>
      </c>
      <c r="J1078" t="s">
        <v>52</v>
      </c>
      <c r="K1078" t="s">
        <v>5913</v>
      </c>
      <c r="M1078">
        <v>9886</v>
      </c>
      <c r="O1078" t="s">
        <v>8795</v>
      </c>
      <c r="P1078">
        <v>10300</v>
      </c>
      <c r="Q1078">
        <v>1</v>
      </c>
      <c r="R1078">
        <v>1</v>
      </c>
      <c r="S1078" s="25">
        <f>Table1[[#This Row],[RcvdQuantity]]/Table1[[#This Row],[POQty]]</f>
        <v>1</v>
      </c>
      <c r="T1078">
        <v>0</v>
      </c>
      <c r="U1078">
        <v>0</v>
      </c>
      <c r="V1078">
        <v>0</v>
      </c>
      <c r="W1078">
        <v>0</v>
      </c>
      <c r="X1078">
        <v>10300</v>
      </c>
      <c r="Y1078">
        <v>10300</v>
      </c>
      <c r="Z1078">
        <v>10300</v>
      </c>
      <c r="AA1078">
        <v>0</v>
      </c>
      <c r="AB1078">
        <v>0</v>
      </c>
      <c r="AC1078">
        <v>10300</v>
      </c>
      <c r="AD1078">
        <v>10300</v>
      </c>
      <c r="AF1078" t="s">
        <v>5412</v>
      </c>
      <c r="AH1078">
        <v>378327</v>
      </c>
    </row>
    <row r="1079" spans="1:34" x14ac:dyDescent="0.25">
      <c r="A1079" t="s">
        <v>8792</v>
      </c>
      <c r="B1079" s="24">
        <v>45705</v>
      </c>
      <c r="C1079" t="s">
        <v>8793</v>
      </c>
      <c r="D1079" t="s">
        <v>8684</v>
      </c>
      <c r="E1079" t="s">
        <v>8794</v>
      </c>
      <c r="F1079" t="s">
        <v>8786</v>
      </c>
      <c r="G1079" t="s">
        <v>8786</v>
      </c>
      <c r="H1079">
        <f>Table1[[#This Row],[GrnPostDate]]-Table1[[#This Row],[PoDate]]</f>
        <v>3</v>
      </c>
      <c r="I1079" t="s">
        <v>75</v>
      </c>
      <c r="J1079" t="s">
        <v>52</v>
      </c>
      <c r="K1079" t="s">
        <v>5914</v>
      </c>
      <c r="M1079">
        <v>9885</v>
      </c>
      <c r="O1079" t="s">
        <v>8796</v>
      </c>
      <c r="P1079">
        <v>27000</v>
      </c>
      <c r="Q1079">
        <v>1</v>
      </c>
      <c r="R1079">
        <v>1</v>
      </c>
      <c r="S1079" s="25">
        <f>Table1[[#This Row],[RcvdQuantity]]/Table1[[#This Row],[POQty]]</f>
        <v>1</v>
      </c>
      <c r="T1079">
        <v>0</v>
      </c>
      <c r="U1079">
        <v>0</v>
      </c>
      <c r="V1079">
        <v>0</v>
      </c>
      <c r="W1079">
        <v>0</v>
      </c>
      <c r="X1079">
        <v>27000</v>
      </c>
      <c r="Y1079">
        <v>27000</v>
      </c>
      <c r="Z1079">
        <v>27000</v>
      </c>
      <c r="AA1079">
        <v>0</v>
      </c>
      <c r="AB1079">
        <v>0</v>
      </c>
      <c r="AC1079">
        <v>27000</v>
      </c>
      <c r="AD1079">
        <v>27000</v>
      </c>
      <c r="AF1079" t="s">
        <v>5412</v>
      </c>
      <c r="AH1079">
        <v>378328</v>
      </c>
    </row>
    <row r="1080" spans="1:34" x14ac:dyDescent="0.25">
      <c r="A1080" t="s">
        <v>8792</v>
      </c>
      <c r="B1080" s="24">
        <v>45705</v>
      </c>
      <c r="C1080" t="s">
        <v>8793</v>
      </c>
      <c r="D1080" t="s">
        <v>8684</v>
      </c>
      <c r="E1080" t="s">
        <v>8794</v>
      </c>
      <c r="F1080" t="s">
        <v>8786</v>
      </c>
      <c r="G1080" t="s">
        <v>8786</v>
      </c>
      <c r="H1080">
        <f>Table1[[#This Row],[GrnPostDate]]-Table1[[#This Row],[PoDate]]</f>
        <v>3</v>
      </c>
      <c r="I1080" t="s">
        <v>75</v>
      </c>
      <c r="J1080" t="s">
        <v>52</v>
      </c>
      <c r="K1080" t="s">
        <v>5916</v>
      </c>
      <c r="M1080">
        <v>9884</v>
      </c>
      <c r="O1080" t="s">
        <v>8797</v>
      </c>
      <c r="P1080">
        <v>18500</v>
      </c>
      <c r="Q1080">
        <v>2</v>
      </c>
      <c r="R1080">
        <v>2</v>
      </c>
      <c r="S1080" s="25">
        <f>Table1[[#This Row],[RcvdQuantity]]/Table1[[#This Row],[POQty]]</f>
        <v>1</v>
      </c>
      <c r="T1080">
        <v>0</v>
      </c>
      <c r="U1080">
        <v>0</v>
      </c>
      <c r="V1080">
        <v>0</v>
      </c>
      <c r="W1080">
        <v>0</v>
      </c>
      <c r="X1080">
        <v>18500</v>
      </c>
      <c r="Y1080">
        <v>18500</v>
      </c>
      <c r="Z1080">
        <v>18500</v>
      </c>
      <c r="AA1080">
        <v>0</v>
      </c>
      <c r="AB1080">
        <v>0</v>
      </c>
      <c r="AC1080">
        <v>37000</v>
      </c>
      <c r="AD1080">
        <v>37000</v>
      </c>
      <c r="AF1080" t="s">
        <v>5412</v>
      </c>
      <c r="AH1080">
        <v>378329</v>
      </c>
    </row>
    <row r="1081" spans="1:34" x14ac:dyDescent="0.25">
      <c r="A1081" t="s">
        <v>8798</v>
      </c>
      <c r="B1081" s="24">
        <v>45706</v>
      </c>
      <c r="C1081" t="s">
        <v>8799</v>
      </c>
      <c r="D1081" t="s">
        <v>8684</v>
      </c>
      <c r="E1081" t="s">
        <v>8800</v>
      </c>
      <c r="F1081" t="s">
        <v>8786</v>
      </c>
      <c r="G1081" t="s">
        <v>8786</v>
      </c>
      <c r="H1081">
        <f>Table1[[#This Row],[GrnPostDate]]-Table1[[#This Row],[PoDate]]</f>
        <v>2</v>
      </c>
      <c r="I1081" t="s">
        <v>3350</v>
      </c>
      <c r="J1081" t="s">
        <v>52</v>
      </c>
      <c r="K1081" t="s">
        <v>8801</v>
      </c>
      <c r="M1081">
        <v>10026</v>
      </c>
      <c r="O1081" t="s">
        <v>8802</v>
      </c>
      <c r="P1081">
        <v>8330</v>
      </c>
      <c r="Q1081">
        <v>5</v>
      </c>
      <c r="R1081">
        <v>5</v>
      </c>
      <c r="S1081" s="25">
        <f>Table1[[#This Row],[RcvdQuantity]]/Table1[[#This Row],[POQty]]</f>
        <v>1</v>
      </c>
      <c r="T1081">
        <v>0</v>
      </c>
      <c r="U1081">
        <v>0</v>
      </c>
      <c r="V1081">
        <v>0</v>
      </c>
      <c r="W1081">
        <v>0</v>
      </c>
      <c r="X1081">
        <v>8330</v>
      </c>
      <c r="Y1081">
        <v>8330</v>
      </c>
      <c r="Z1081">
        <v>8330</v>
      </c>
      <c r="AA1081">
        <v>0</v>
      </c>
      <c r="AB1081">
        <v>0</v>
      </c>
      <c r="AC1081">
        <v>41650</v>
      </c>
      <c r="AD1081">
        <v>41650</v>
      </c>
      <c r="AF1081" t="s">
        <v>5412</v>
      </c>
      <c r="AH1081">
        <v>378330</v>
      </c>
    </row>
    <row r="1082" spans="1:34" x14ac:dyDescent="0.25">
      <c r="A1082" t="s">
        <v>8803</v>
      </c>
      <c r="B1082" s="24">
        <v>45705</v>
      </c>
      <c r="C1082" t="s">
        <v>8804</v>
      </c>
      <c r="D1082" t="s">
        <v>8684</v>
      </c>
      <c r="E1082" t="s">
        <v>8805</v>
      </c>
      <c r="F1082" t="s">
        <v>8786</v>
      </c>
      <c r="G1082" t="s">
        <v>8786</v>
      </c>
      <c r="H1082">
        <f>Table1[[#This Row],[GrnPostDate]]-Table1[[#This Row],[PoDate]]</f>
        <v>3</v>
      </c>
      <c r="I1082" t="s">
        <v>3350</v>
      </c>
      <c r="J1082" t="s">
        <v>52</v>
      </c>
      <c r="K1082" t="s">
        <v>8806</v>
      </c>
      <c r="M1082">
        <v>17807</v>
      </c>
      <c r="O1082" t="s">
        <v>37</v>
      </c>
      <c r="P1082">
        <v>7000</v>
      </c>
      <c r="Q1082">
        <v>2</v>
      </c>
      <c r="R1082">
        <v>2</v>
      </c>
      <c r="S1082" s="25">
        <f>Table1[[#This Row],[RcvdQuantity]]/Table1[[#This Row],[POQty]]</f>
        <v>1</v>
      </c>
      <c r="T1082">
        <v>0</v>
      </c>
      <c r="U1082">
        <v>0</v>
      </c>
      <c r="V1082">
        <v>0</v>
      </c>
      <c r="W1082">
        <v>0</v>
      </c>
      <c r="X1082">
        <v>7000</v>
      </c>
      <c r="Y1082">
        <v>7000</v>
      </c>
      <c r="Z1082">
        <v>7000</v>
      </c>
      <c r="AA1082">
        <v>0</v>
      </c>
      <c r="AB1082">
        <v>0</v>
      </c>
      <c r="AC1082">
        <v>14000</v>
      </c>
      <c r="AD1082">
        <v>14000</v>
      </c>
      <c r="AF1082" t="s">
        <v>5503</v>
      </c>
      <c r="AH1082">
        <v>378331</v>
      </c>
    </row>
    <row r="1083" spans="1:34" x14ac:dyDescent="0.25">
      <c r="A1083" t="s">
        <v>8807</v>
      </c>
      <c r="B1083" s="24">
        <v>45701</v>
      </c>
      <c r="C1083" t="s">
        <v>8808</v>
      </c>
      <c r="D1083" t="s">
        <v>8547</v>
      </c>
      <c r="E1083" t="s">
        <v>8809</v>
      </c>
      <c r="F1083" t="s">
        <v>8786</v>
      </c>
      <c r="G1083" t="s">
        <v>8786</v>
      </c>
      <c r="H1083">
        <f>Table1[[#This Row],[GrnPostDate]]-Table1[[#This Row],[PoDate]]</f>
        <v>7</v>
      </c>
      <c r="I1083" t="s">
        <v>8810</v>
      </c>
      <c r="J1083" t="s">
        <v>854</v>
      </c>
      <c r="K1083" t="s">
        <v>8811</v>
      </c>
      <c r="M1083">
        <v>50032</v>
      </c>
      <c r="O1083" t="s">
        <v>37</v>
      </c>
      <c r="P1083">
        <v>348</v>
      </c>
      <c r="Q1083">
        <v>100</v>
      </c>
      <c r="R1083">
        <v>100</v>
      </c>
      <c r="S1083" s="25">
        <f>Table1[[#This Row],[RcvdQuantity]]/Table1[[#This Row],[POQty]]</f>
        <v>1</v>
      </c>
      <c r="T1083">
        <v>0</v>
      </c>
      <c r="U1083">
        <v>0</v>
      </c>
      <c r="V1083">
        <v>0</v>
      </c>
      <c r="W1083">
        <v>0</v>
      </c>
      <c r="X1083">
        <v>348</v>
      </c>
      <c r="Y1083">
        <v>348</v>
      </c>
      <c r="Z1083">
        <v>348</v>
      </c>
      <c r="AA1083">
        <v>0</v>
      </c>
      <c r="AB1083">
        <v>0</v>
      </c>
      <c r="AC1083">
        <v>34800</v>
      </c>
      <c r="AD1083">
        <v>34800</v>
      </c>
      <c r="AF1083" t="s">
        <v>5503</v>
      </c>
      <c r="AH1083">
        <v>378347</v>
      </c>
    </row>
    <row r="1084" spans="1:34" x14ac:dyDescent="0.25">
      <c r="A1084" t="s">
        <v>8807</v>
      </c>
      <c r="B1084" s="24">
        <v>45701</v>
      </c>
      <c r="C1084" t="s">
        <v>8808</v>
      </c>
      <c r="D1084" t="s">
        <v>8547</v>
      </c>
      <c r="E1084" t="s">
        <v>8809</v>
      </c>
      <c r="F1084" t="s">
        <v>8786</v>
      </c>
      <c r="G1084" t="s">
        <v>8786</v>
      </c>
      <c r="H1084">
        <f>Table1[[#This Row],[GrnPostDate]]-Table1[[#This Row],[PoDate]]</f>
        <v>7</v>
      </c>
      <c r="I1084" t="s">
        <v>8810</v>
      </c>
      <c r="J1084" t="s">
        <v>854</v>
      </c>
      <c r="K1084" t="s">
        <v>8812</v>
      </c>
      <c r="M1084">
        <v>15170</v>
      </c>
      <c r="O1084" t="s">
        <v>37</v>
      </c>
      <c r="P1084">
        <v>5520</v>
      </c>
      <c r="Q1084">
        <v>3</v>
      </c>
      <c r="R1084">
        <v>3</v>
      </c>
      <c r="S1084" s="25">
        <f>Table1[[#This Row],[RcvdQuantity]]/Table1[[#This Row],[POQty]]</f>
        <v>1</v>
      </c>
      <c r="T1084">
        <v>0</v>
      </c>
      <c r="U1084">
        <v>0</v>
      </c>
      <c r="V1084">
        <v>0</v>
      </c>
      <c r="W1084">
        <v>0</v>
      </c>
      <c r="X1084">
        <v>5520</v>
      </c>
      <c r="Y1084">
        <v>5520</v>
      </c>
      <c r="Z1084">
        <v>5520</v>
      </c>
      <c r="AA1084">
        <v>0</v>
      </c>
      <c r="AB1084">
        <v>0</v>
      </c>
      <c r="AC1084">
        <v>16560</v>
      </c>
      <c r="AD1084">
        <v>16560</v>
      </c>
      <c r="AF1084" t="s">
        <v>5503</v>
      </c>
      <c r="AH1084">
        <v>378348</v>
      </c>
    </row>
    <row r="1085" spans="1:34" x14ac:dyDescent="0.25">
      <c r="A1085" t="s">
        <v>8807</v>
      </c>
      <c r="B1085" s="24">
        <v>45701</v>
      </c>
      <c r="C1085" t="s">
        <v>8808</v>
      </c>
      <c r="D1085" t="s">
        <v>8547</v>
      </c>
      <c r="E1085" t="s">
        <v>8809</v>
      </c>
      <c r="F1085" t="s">
        <v>8786</v>
      </c>
      <c r="G1085" t="s">
        <v>8786</v>
      </c>
      <c r="H1085">
        <f>Table1[[#This Row],[GrnPostDate]]-Table1[[#This Row],[PoDate]]</f>
        <v>7</v>
      </c>
      <c r="I1085" t="s">
        <v>8810</v>
      </c>
      <c r="J1085" t="s">
        <v>854</v>
      </c>
      <c r="K1085" t="s">
        <v>8813</v>
      </c>
      <c r="M1085">
        <v>15171</v>
      </c>
      <c r="O1085" t="s">
        <v>37</v>
      </c>
      <c r="P1085">
        <v>5220</v>
      </c>
      <c r="Q1085">
        <v>3</v>
      </c>
      <c r="R1085">
        <v>3</v>
      </c>
      <c r="S1085" s="25">
        <f>Table1[[#This Row],[RcvdQuantity]]/Table1[[#This Row],[POQty]]</f>
        <v>1</v>
      </c>
      <c r="T1085">
        <v>0</v>
      </c>
      <c r="U1085">
        <v>0</v>
      </c>
      <c r="V1085">
        <v>0</v>
      </c>
      <c r="W1085">
        <v>0</v>
      </c>
      <c r="X1085">
        <v>5220</v>
      </c>
      <c r="Y1085">
        <v>5220</v>
      </c>
      <c r="Z1085">
        <v>5220</v>
      </c>
      <c r="AA1085">
        <v>0</v>
      </c>
      <c r="AB1085">
        <v>0</v>
      </c>
      <c r="AC1085">
        <v>15660</v>
      </c>
      <c r="AD1085">
        <v>15660</v>
      </c>
      <c r="AF1085" t="s">
        <v>5503</v>
      </c>
      <c r="AH1085">
        <v>378349</v>
      </c>
    </row>
    <row r="1086" spans="1:34" x14ac:dyDescent="0.25">
      <c r="A1086" t="s">
        <v>8807</v>
      </c>
      <c r="B1086" s="24">
        <v>45701</v>
      </c>
      <c r="C1086" t="s">
        <v>8808</v>
      </c>
      <c r="D1086" t="s">
        <v>8547</v>
      </c>
      <c r="E1086" t="s">
        <v>8809</v>
      </c>
      <c r="F1086" t="s">
        <v>8786</v>
      </c>
      <c r="G1086" t="s">
        <v>8786</v>
      </c>
      <c r="H1086">
        <f>Table1[[#This Row],[GrnPostDate]]-Table1[[#This Row],[PoDate]]</f>
        <v>7</v>
      </c>
      <c r="I1086" t="s">
        <v>8810</v>
      </c>
      <c r="J1086" t="s">
        <v>854</v>
      </c>
      <c r="K1086" t="s">
        <v>8814</v>
      </c>
      <c r="M1086">
        <v>59561</v>
      </c>
      <c r="O1086" t="s">
        <v>37</v>
      </c>
      <c r="P1086">
        <v>1624</v>
      </c>
      <c r="Q1086">
        <v>10</v>
      </c>
      <c r="R1086">
        <v>10</v>
      </c>
      <c r="S1086" s="25">
        <f>Table1[[#This Row],[RcvdQuantity]]/Table1[[#This Row],[POQty]]</f>
        <v>1</v>
      </c>
      <c r="T1086">
        <v>0</v>
      </c>
      <c r="U1086">
        <v>0</v>
      </c>
      <c r="V1086">
        <v>0</v>
      </c>
      <c r="W1086">
        <v>0</v>
      </c>
      <c r="X1086">
        <v>1624</v>
      </c>
      <c r="Y1086">
        <v>1624</v>
      </c>
      <c r="Z1086">
        <v>1624</v>
      </c>
      <c r="AA1086">
        <v>0</v>
      </c>
      <c r="AB1086">
        <v>0</v>
      </c>
      <c r="AC1086">
        <v>16240</v>
      </c>
      <c r="AD1086">
        <v>16240</v>
      </c>
      <c r="AF1086" t="s">
        <v>5503</v>
      </c>
      <c r="AH1086">
        <v>378350</v>
      </c>
    </row>
    <row r="1087" spans="1:34" x14ac:dyDescent="0.25">
      <c r="A1087" t="s">
        <v>8807</v>
      </c>
      <c r="B1087" s="24">
        <v>45701</v>
      </c>
      <c r="C1087" t="s">
        <v>8808</v>
      </c>
      <c r="D1087" t="s">
        <v>8547</v>
      </c>
      <c r="E1087" t="s">
        <v>8809</v>
      </c>
      <c r="F1087" t="s">
        <v>8786</v>
      </c>
      <c r="G1087" t="s">
        <v>8786</v>
      </c>
      <c r="H1087">
        <f>Table1[[#This Row],[GrnPostDate]]-Table1[[#This Row],[PoDate]]</f>
        <v>7</v>
      </c>
      <c r="I1087" t="s">
        <v>8810</v>
      </c>
      <c r="J1087" t="s">
        <v>854</v>
      </c>
      <c r="K1087" t="s">
        <v>8815</v>
      </c>
      <c r="M1087">
        <v>15183</v>
      </c>
      <c r="O1087" t="s">
        <v>37</v>
      </c>
      <c r="P1087">
        <v>406</v>
      </c>
      <c r="Q1087">
        <v>100</v>
      </c>
      <c r="R1087">
        <v>100</v>
      </c>
      <c r="S1087" s="25">
        <f>Table1[[#This Row],[RcvdQuantity]]/Table1[[#This Row],[POQty]]</f>
        <v>1</v>
      </c>
      <c r="T1087">
        <v>0</v>
      </c>
      <c r="U1087">
        <v>0</v>
      </c>
      <c r="V1087">
        <v>0</v>
      </c>
      <c r="W1087">
        <v>0</v>
      </c>
      <c r="X1087">
        <v>406</v>
      </c>
      <c r="Y1087">
        <v>406</v>
      </c>
      <c r="Z1087">
        <v>406</v>
      </c>
      <c r="AA1087">
        <v>0</v>
      </c>
      <c r="AB1087">
        <v>0</v>
      </c>
      <c r="AC1087">
        <v>40600</v>
      </c>
      <c r="AD1087">
        <v>40600</v>
      </c>
      <c r="AF1087" t="s">
        <v>5503</v>
      </c>
      <c r="AH1087">
        <v>378351</v>
      </c>
    </row>
    <row r="1088" spans="1:34" x14ac:dyDescent="0.25">
      <c r="A1088" t="s">
        <v>8807</v>
      </c>
      <c r="B1088" s="24">
        <v>45701</v>
      </c>
      <c r="C1088" t="s">
        <v>8808</v>
      </c>
      <c r="D1088" t="s">
        <v>8547</v>
      </c>
      <c r="E1088" t="s">
        <v>8809</v>
      </c>
      <c r="F1088" t="s">
        <v>8786</v>
      </c>
      <c r="G1088" t="s">
        <v>8786</v>
      </c>
      <c r="H1088">
        <f>Table1[[#This Row],[GrnPostDate]]-Table1[[#This Row],[PoDate]]</f>
        <v>7</v>
      </c>
      <c r="I1088" t="s">
        <v>8810</v>
      </c>
      <c r="J1088" t="s">
        <v>854</v>
      </c>
      <c r="K1088" t="s">
        <v>8816</v>
      </c>
      <c r="M1088">
        <v>33759</v>
      </c>
      <c r="O1088" t="s">
        <v>37</v>
      </c>
      <c r="P1088">
        <v>3480</v>
      </c>
      <c r="Q1088">
        <v>5</v>
      </c>
      <c r="R1088">
        <v>5</v>
      </c>
      <c r="S1088" s="25">
        <f>Table1[[#This Row],[RcvdQuantity]]/Table1[[#This Row],[POQty]]</f>
        <v>1</v>
      </c>
      <c r="T1088">
        <v>0</v>
      </c>
      <c r="U1088">
        <v>0</v>
      </c>
      <c r="V1088">
        <v>0</v>
      </c>
      <c r="W1088">
        <v>0</v>
      </c>
      <c r="X1088">
        <v>3480</v>
      </c>
      <c r="Y1088">
        <v>3480</v>
      </c>
      <c r="Z1088">
        <v>3480</v>
      </c>
      <c r="AA1088">
        <v>0</v>
      </c>
      <c r="AB1088">
        <v>0</v>
      </c>
      <c r="AC1088">
        <v>17400</v>
      </c>
      <c r="AD1088">
        <v>17400</v>
      </c>
      <c r="AF1088" t="s">
        <v>5503</v>
      </c>
      <c r="AH1088">
        <v>378352</v>
      </c>
    </row>
    <row r="1089" spans="1:34" x14ac:dyDescent="0.25">
      <c r="A1089" t="s">
        <v>8817</v>
      </c>
      <c r="B1089" s="24">
        <v>45706</v>
      </c>
      <c r="C1089" t="s">
        <v>8818</v>
      </c>
      <c r="D1089" t="s">
        <v>8819</v>
      </c>
      <c r="E1089" t="s">
        <v>8820</v>
      </c>
      <c r="F1089" t="s">
        <v>8821</v>
      </c>
      <c r="G1089" t="s">
        <v>8821</v>
      </c>
      <c r="H1089">
        <f>Table1[[#This Row],[GrnPostDate]]-Table1[[#This Row],[PoDate]]</f>
        <v>7</v>
      </c>
      <c r="I1089" t="s">
        <v>5808</v>
      </c>
      <c r="J1089" t="s">
        <v>854</v>
      </c>
      <c r="K1089" t="s">
        <v>7525</v>
      </c>
      <c r="M1089">
        <v>15110</v>
      </c>
      <c r="O1089" t="s">
        <v>37</v>
      </c>
      <c r="P1089">
        <v>850</v>
      </c>
      <c r="Q1089">
        <v>50</v>
      </c>
      <c r="R1089">
        <v>50</v>
      </c>
      <c r="S1089" s="25">
        <f>Table1[[#This Row],[RcvdQuantity]]/Table1[[#This Row],[POQty]]</f>
        <v>1</v>
      </c>
      <c r="T1089">
        <v>0</v>
      </c>
      <c r="U1089">
        <v>0</v>
      </c>
      <c r="V1089">
        <v>0</v>
      </c>
      <c r="W1089">
        <v>0</v>
      </c>
      <c r="X1089">
        <v>850</v>
      </c>
      <c r="Y1089">
        <v>850</v>
      </c>
      <c r="Z1089">
        <v>850</v>
      </c>
      <c r="AA1089">
        <v>0</v>
      </c>
      <c r="AB1089">
        <v>0</v>
      </c>
      <c r="AC1089">
        <v>42500</v>
      </c>
      <c r="AD1089">
        <v>42500</v>
      </c>
      <c r="AF1089" t="s">
        <v>5503</v>
      </c>
      <c r="AH1089">
        <v>378458</v>
      </c>
    </row>
    <row r="1090" spans="1:34" x14ac:dyDescent="0.25">
      <c r="A1090" t="s">
        <v>8756</v>
      </c>
      <c r="B1090" s="24">
        <v>45701</v>
      </c>
      <c r="C1090" t="s">
        <v>8822</v>
      </c>
      <c r="D1090" t="s">
        <v>8597</v>
      </c>
      <c r="E1090" t="s">
        <v>8823</v>
      </c>
      <c r="F1090" t="s">
        <v>8786</v>
      </c>
      <c r="G1090" t="s">
        <v>8786</v>
      </c>
      <c r="H1090">
        <f>Table1[[#This Row],[GrnPostDate]]-Table1[[#This Row],[PoDate]]</f>
        <v>7</v>
      </c>
      <c r="I1090" t="s">
        <v>438</v>
      </c>
      <c r="J1090" t="s">
        <v>5409</v>
      </c>
      <c r="K1090" t="s">
        <v>7653</v>
      </c>
      <c r="M1090">
        <v>14613</v>
      </c>
      <c r="O1090" t="s">
        <v>7654</v>
      </c>
      <c r="P1090">
        <v>9.9499999999999993</v>
      </c>
      <c r="Q1090">
        <v>10000</v>
      </c>
      <c r="R1090">
        <v>10000</v>
      </c>
      <c r="S1090" s="25">
        <f>Table1[[#This Row],[RcvdQuantity]]/Table1[[#This Row],[POQty]]</f>
        <v>1</v>
      </c>
      <c r="T1090">
        <v>0</v>
      </c>
      <c r="U1090">
        <v>0</v>
      </c>
      <c r="V1090">
        <v>0</v>
      </c>
      <c r="W1090">
        <v>0</v>
      </c>
      <c r="X1090">
        <v>9.9499999999999993</v>
      </c>
      <c r="Y1090">
        <v>9.9499999999999993</v>
      </c>
      <c r="Z1090">
        <v>9.9499999999999993</v>
      </c>
      <c r="AA1090">
        <v>0</v>
      </c>
      <c r="AB1090">
        <v>0</v>
      </c>
      <c r="AC1090">
        <v>99500</v>
      </c>
      <c r="AD1090">
        <v>99500</v>
      </c>
      <c r="AF1090" t="s">
        <v>5412</v>
      </c>
      <c r="AH1090">
        <v>378471</v>
      </c>
    </row>
    <row r="1091" spans="1:34" x14ac:dyDescent="0.25">
      <c r="A1091" t="s">
        <v>8824</v>
      </c>
      <c r="B1091" s="24">
        <v>45705</v>
      </c>
      <c r="C1091" t="s">
        <v>8825</v>
      </c>
      <c r="D1091" t="s">
        <v>8826</v>
      </c>
      <c r="E1091" t="s">
        <v>8827</v>
      </c>
      <c r="F1091" t="s">
        <v>8786</v>
      </c>
      <c r="G1091" t="s">
        <v>8786</v>
      </c>
      <c r="H1091">
        <f>Table1[[#This Row],[GrnPostDate]]-Table1[[#This Row],[PoDate]]</f>
        <v>3</v>
      </c>
      <c r="I1091" t="s">
        <v>102</v>
      </c>
      <c r="J1091" t="s">
        <v>90</v>
      </c>
      <c r="K1091" t="s">
        <v>5523</v>
      </c>
      <c r="M1091">
        <v>13569</v>
      </c>
      <c r="O1091" t="s">
        <v>8828</v>
      </c>
      <c r="P1091">
        <v>4.5</v>
      </c>
      <c r="Q1091">
        <v>10000</v>
      </c>
      <c r="R1091">
        <v>10000</v>
      </c>
      <c r="S1091" s="25">
        <f>Table1[[#This Row],[RcvdQuantity]]/Table1[[#This Row],[POQty]]</f>
        <v>1</v>
      </c>
      <c r="T1091">
        <v>0</v>
      </c>
      <c r="U1091">
        <v>0</v>
      </c>
      <c r="V1091">
        <v>0</v>
      </c>
      <c r="W1091">
        <v>0</v>
      </c>
      <c r="X1091">
        <v>4.5</v>
      </c>
      <c r="Y1091">
        <v>4.5</v>
      </c>
      <c r="Z1091">
        <v>4.5</v>
      </c>
      <c r="AA1091">
        <v>0</v>
      </c>
      <c r="AB1091">
        <v>0</v>
      </c>
      <c r="AC1091">
        <v>45000</v>
      </c>
      <c r="AD1091">
        <v>45000</v>
      </c>
      <c r="AF1091" t="s">
        <v>5412</v>
      </c>
      <c r="AH1091">
        <v>378504</v>
      </c>
    </row>
    <row r="1092" spans="1:34" x14ac:dyDescent="0.25">
      <c r="A1092" t="s">
        <v>8824</v>
      </c>
      <c r="B1092" s="24">
        <v>45705</v>
      </c>
      <c r="C1092" t="s">
        <v>8825</v>
      </c>
      <c r="D1092" t="s">
        <v>8826</v>
      </c>
      <c r="E1092" t="s">
        <v>8827</v>
      </c>
      <c r="F1092" t="s">
        <v>8786</v>
      </c>
      <c r="G1092" t="s">
        <v>8786</v>
      </c>
      <c r="H1092">
        <f>Table1[[#This Row],[GrnPostDate]]-Table1[[#This Row],[PoDate]]</f>
        <v>3</v>
      </c>
      <c r="I1092" t="s">
        <v>102</v>
      </c>
      <c r="J1092" t="s">
        <v>90</v>
      </c>
      <c r="K1092" t="s">
        <v>285</v>
      </c>
      <c r="M1092">
        <v>749</v>
      </c>
      <c r="O1092" t="s">
        <v>8829</v>
      </c>
      <c r="P1092">
        <v>3.35</v>
      </c>
      <c r="Q1092">
        <v>150000</v>
      </c>
      <c r="R1092">
        <v>150000</v>
      </c>
      <c r="S1092" s="25">
        <f>Table1[[#This Row],[RcvdQuantity]]/Table1[[#This Row],[POQty]]</f>
        <v>1</v>
      </c>
      <c r="T1092">
        <v>0</v>
      </c>
      <c r="U1092">
        <v>0</v>
      </c>
      <c r="V1092">
        <v>0</v>
      </c>
      <c r="W1092">
        <v>0</v>
      </c>
      <c r="X1092">
        <v>3.35</v>
      </c>
      <c r="Y1092">
        <v>3.35</v>
      </c>
      <c r="Z1092">
        <v>3.35</v>
      </c>
      <c r="AA1092">
        <v>0</v>
      </c>
      <c r="AB1092">
        <v>0</v>
      </c>
      <c r="AC1092">
        <v>502500</v>
      </c>
      <c r="AD1092">
        <v>502500</v>
      </c>
      <c r="AF1092" t="s">
        <v>5412</v>
      </c>
      <c r="AH1092">
        <v>378505</v>
      </c>
    </row>
    <row r="1093" spans="1:34" x14ac:dyDescent="0.25">
      <c r="A1093" t="s">
        <v>8824</v>
      </c>
      <c r="B1093" s="24">
        <v>45705</v>
      </c>
      <c r="C1093" t="s">
        <v>8825</v>
      </c>
      <c r="D1093" t="s">
        <v>8826</v>
      </c>
      <c r="E1093" t="s">
        <v>8827</v>
      </c>
      <c r="F1093" t="s">
        <v>8786</v>
      </c>
      <c r="G1093" t="s">
        <v>8786</v>
      </c>
      <c r="H1093">
        <f>Table1[[#This Row],[GrnPostDate]]-Table1[[#This Row],[PoDate]]</f>
        <v>3</v>
      </c>
      <c r="I1093" t="s">
        <v>102</v>
      </c>
      <c r="J1093" t="s">
        <v>90</v>
      </c>
      <c r="K1093" t="s">
        <v>8830</v>
      </c>
      <c r="M1093">
        <v>11303</v>
      </c>
      <c r="O1093" t="s">
        <v>8831</v>
      </c>
      <c r="P1093">
        <v>60</v>
      </c>
      <c r="Q1093">
        <v>200</v>
      </c>
      <c r="R1093">
        <v>200</v>
      </c>
      <c r="S1093" s="25">
        <f>Table1[[#This Row],[RcvdQuantity]]/Table1[[#This Row],[POQty]]</f>
        <v>1</v>
      </c>
      <c r="T1093">
        <v>0</v>
      </c>
      <c r="U1093">
        <v>0</v>
      </c>
      <c r="V1093">
        <v>0</v>
      </c>
      <c r="W1093">
        <v>0</v>
      </c>
      <c r="X1093">
        <v>60</v>
      </c>
      <c r="Y1093">
        <v>60</v>
      </c>
      <c r="Z1093">
        <v>60</v>
      </c>
      <c r="AA1093">
        <v>0</v>
      </c>
      <c r="AB1093">
        <v>0</v>
      </c>
      <c r="AC1093">
        <v>12000</v>
      </c>
      <c r="AD1093">
        <v>12000</v>
      </c>
      <c r="AF1093" t="s">
        <v>5412</v>
      </c>
      <c r="AH1093">
        <v>378506</v>
      </c>
    </row>
    <row r="1094" spans="1:34" x14ac:dyDescent="0.25">
      <c r="A1094" t="s">
        <v>8832</v>
      </c>
      <c r="B1094" s="24">
        <v>45706</v>
      </c>
      <c r="C1094" t="s">
        <v>8833</v>
      </c>
      <c r="D1094" t="s">
        <v>8684</v>
      </c>
      <c r="E1094" t="s">
        <v>8834</v>
      </c>
      <c r="F1094" t="s">
        <v>8786</v>
      </c>
      <c r="G1094" t="s">
        <v>8786</v>
      </c>
      <c r="H1094">
        <f>Table1[[#This Row],[GrnPostDate]]-Table1[[#This Row],[PoDate]]</f>
        <v>2</v>
      </c>
      <c r="I1094" t="s">
        <v>327</v>
      </c>
      <c r="J1094" t="s">
        <v>90</v>
      </c>
      <c r="K1094" t="s">
        <v>282</v>
      </c>
      <c r="M1094">
        <v>14418</v>
      </c>
      <c r="O1094" t="s">
        <v>8835</v>
      </c>
      <c r="P1094">
        <v>85</v>
      </c>
      <c r="Q1094">
        <v>200</v>
      </c>
      <c r="R1094">
        <v>200</v>
      </c>
      <c r="S1094" s="25">
        <f>Table1[[#This Row],[RcvdQuantity]]/Table1[[#This Row],[POQty]]</f>
        <v>1</v>
      </c>
      <c r="T1094">
        <v>0</v>
      </c>
      <c r="U1094">
        <v>0</v>
      </c>
      <c r="V1094">
        <v>0</v>
      </c>
      <c r="W1094">
        <v>0</v>
      </c>
      <c r="X1094">
        <v>85</v>
      </c>
      <c r="Y1094">
        <v>85</v>
      </c>
      <c r="Z1094">
        <v>85</v>
      </c>
      <c r="AA1094">
        <v>0</v>
      </c>
      <c r="AB1094">
        <v>0</v>
      </c>
      <c r="AC1094">
        <v>17000</v>
      </c>
      <c r="AD1094">
        <v>17000</v>
      </c>
      <c r="AF1094" t="s">
        <v>5412</v>
      </c>
      <c r="AH1094">
        <v>378517</v>
      </c>
    </row>
    <row r="1095" spans="1:34" x14ac:dyDescent="0.25">
      <c r="A1095" t="s">
        <v>8529</v>
      </c>
      <c r="B1095" s="24">
        <v>45695</v>
      </c>
      <c r="C1095" t="s">
        <v>8836</v>
      </c>
      <c r="D1095" t="s">
        <v>8597</v>
      </c>
      <c r="E1095" t="s">
        <v>8837</v>
      </c>
      <c r="F1095" t="s">
        <v>8786</v>
      </c>
      <c r="G1095" t="s">
        <v>8786</v>
      </c>
      <c r="H1095">
        <f>Table1[[#This Row],[GrnPostDate]]-Table1[[#This Row],[PoDate]]</f>
        <v>13</v>
      </c>
      <c r="I1095" t="s">
        <v>2319</v>
      </c>
      <c r="J1095" t="s">
        <v>90</v>
      </c>
      <c r="K1095" t="s">
        <v>6507</v>
      </c>
      <c r="M1095">
        <v>352</v>
      </c>
      <c r="O1095" t="s">
        <v>8838</v>
      </c>
      <c r="P1095">
        <v>90</v>
      </c>
      <c r="Q1095">
        <v>2000</v>
      </c>
      <c r="R1095">
        <v>2000</v>
      </c>
      <c r="S1095" s="25">
        <f>Table1[[#This Row],[RcvdQuantity]]/Table1[[#This Row],[POQty]]</f>
        <v>1</v>
      </c>
      <c r="T1095">
        <v>0</v>
      </c>
      <c r="U1095">
        <v>0</v>
      </c>
      <c r="V1095">
        <v>0</v>
      </c>
      <c r="W1095">
        <v>0</v>
      </c>
      <c r="X1095">
        <v>90</v>
      </c>
      <c r="Y1095">
        <v>90</v>
      </c>
      <c r="Z1095">
        <v>90</v>
      </c>
      <c r="AA1095">
        <v>0</v>
      </c>
      <c r="AB1095">
        <v>0</v>
      </c>
      <c r="AC1095">
        <v>180000</v>
      </c>
      <c r="AD1095">
        <v>180000</v>
      </c>
      <c r="AF1095" t="s">
        <v>5412</v>
      </c>
      <c r="AH1095">
        <v>378519</v>
      </c>
    </row>
    <row r="1096" spans="1:34" x14ac:dyDescent="0.25">
      <c r="A1096" t="s">
        <v>8839</v>
      </c>
      <c r="B1096" s="24">
        <v>45667</v>
      </c>
      <c r="C1096" t="s">
        <v>8840</v>
      </c>
      <c r="D1096" t="s">
        <v>8684</v>
      </c>
      <c r="E1096" t="s">
        <v>8841</v>
      </c>
      <c r="F1096" t="s">
        <v>8786</v>
      </c>
      <c r="G1096" t="s">
        <v>8786</v>
      </c>
      <c r="H1096">
        <f>Table1[[#This Row],[GrnPostDate]]-Table1[[#This Row],[PoDate]]</f>
        <v>41</v>
      </c>
      <c r="I1096" t="s">
        <v>327</v>
      </c>
      <c r="J1096" t="s">
        <v>5948</v>
      </c>
      <c r="K1096" t="s">
        <v>8842</v>
      </c>
      <c r="L1096" t="s">
        <v>8843</v>
      </c>
      <c r="M1096">
        <v>8109</v>
      </c>
      <c r="O1096" t="s">
        <v>323</v>
      </c>
      <c r="P1096">
        <v>840</v>
      </c>
      <c r="Q1096">
        <v>150</v>
      </c>
      <c r="R1096">
        <v>100</v>
      </c>
      <c r="S1096" s="25">
        <f>Table1[[#This Row],[RcvdQuantity]]/Table1[[#This Row],[POQty]]</f>
        <v>0.66666666666666663</v>
      </c>
      <c r="T1096">
        <v>50</v>
      </c>
      <c r="U1096">
        <v>0</v>
      </c>
      <c r="V1096">
        <v>0</v>
      </c>
      <c r="W1096">
        <v>0</v>
      </c>
      <c r="X1096">
        <v>840</v>
      </c>
      <c r="Y1096">
        <v>840</v>
      </c>
      <c r="Z1096">
        <v>840</v>
      </c>
      <c r="AA1096">
        <v>0</v>
      </c>
      <c r="AB1096">
        <v>0</v>
      </c>
      <c r="AC1096">
        <v>84000</v>
      </c>
      <c r="AD1096">
        <v>84000</v>
      </c>
      <c r="AF1096" t="s">
        <v>5412</v>
      </c>
      <c r="AH1096">
        <v>378523</v>
      </c>
    </row>
    <row r="1097" spans="1:34" x14ac:dyDescent="0.25">
      <c r="A1097" t="s">
        <v>8844</v>
      </c>
      <c r="B1097" s="24">
        <v>45706</v>
      </c>
      <c r="C1097" t="s">
        <v>8845</v>
      </c>
      <c r="D1097" t="s">
        <v>7932</v>
      </c>
      <c r="E1097" t="s">
        <v>8846</v>
      </c>
      <c r="F1097" t="s">
        <v>8847</v>
      </c>
      <c r="G1097" t="s">
        <v>8847</v>
      </c>
      <c r="H1097">
        <f>Table1[[#This Row],[GrnPostDate]]-Table1[[#This Row],[PoDate]]</f>
        <v>3</v>
      </c>
      <c r="I1097" t="s">
        <v>5594</v>
      </c>
      <c r="J1097" t="s">
        <v>854</v>
      </c>
      <c r="K1097" t="s">
        <v>5595</v>
      </c>
      <c r="M1097">
        <v>1173</v>
      </c>
      <c r="O1097" t="s">
        <v>37</v>
      </c>
      <c r="P1097">
        <v>168.6</v>
      </c>
      <c r="Q1097">
        <v>4250</v>
      </c>
      <c r="R1097">
        <v>4250</v>
      </c>
      <c r="S1097" s="25">
        <f>Table1[[#This Row],[RcvdQuantity]]/Table1[[#This Row],[POQty]]</f>
        <v>1</v>
      </c>
      <c r="T1097">
        <v>0</v>
      </c>
      <c r="U1097">
        <v>0</v>
      </c>
      <c r="V1097">
        <v>0</v>
      </c>
      <c r="W1097">
        <v>0</v>
      </c>
      <c r="X1097">
        <v>168.6</v>
      </c>
      <c r="Y1097">
        <v>168.6</v>
      </c>
      <c r="Z1097">
        <v>168.6</v>
      </c>
      <c r="AA1097">
        <v>0</v>
      </c>
      <c r="AB1097">
        <v>0</v>
      </c>
      <c r="AC1097">
        <v>716550</v>
      </c>
      <c r="AD1097">
        <v>716550</v>
      </c>
      <c r="AF1097" t="s">
        <v>5503</v>
      </c>
      <c r="AH1097">
        <v>378749</v>
      </c>
    </row>
    <row r="1098" spans="1:34" x14ac:dyDescent="0.25">
      <c r="A1098" t="s">
        <v>8848</v>
      </c>
      <c r="B1098" s="24">
        <v>45692</v>
      </c>
      <c r="C1098" t="s">
        <v>8849</v>
      </c>
      <c r="D1098" t="s">
        <v>8819</v>
      </c>
      <c r="E1098" t="s">
        <v>8850</v>
      </c>
      <c r="F1098" t="s">
        <v>8847</v>
      </c>
      <c r="G1098" t="s">
        <v>8847</v>
      </c>
      <c r="H1098">
        <f>Table1[[#This Row],[GrnPostDate]]-Table1[[#This Row],[PoDate]]</f>
        <v>17</v>
      </c>
      <c r="I1098" t="s">
        <v>648</v>
      </c>
      <c r="J1098" t="s">
        <v>5472</v>
      </c>
      <c r="K1098" t="s">
        <v>5836</v>
      </c>
      <c r="L1098" t="s">
        <v>5837</v>
      </c>
      <c r="M1098">
        <v>7918</v>
      </c>
      <c r="O1098" t="s">
        <v>5838</v>
      </c>
      <c r="P1098">
        <v>16998</v>
      </c>
      <c r="Q1098">
        <v>70</v>
      </c>
      <c r="R1098">
        <v>70</v>
      </c>
      <c r="S1098" s="25">
        <f>Table1[[#This Row],[RcvdQuantity]]/Table1[[#This Row],[POQty]]</f>
        <v>1</v>
      </c>
      <c r="T1098">
        <v>0</v>
      </c>
      <c r="U1098">
        <v>0</v>
      </c>
      <c r="V1098">
        <v>0</v>
      </c>
      <c r="W1098">
        <v>0</v>
      </c>
      <c r="X1098">
        <v>16998</v>
      </c>
      <c r="Y1098">
        <v>16998</v>
      </c>
      <c r="Z1098">
        <v>16998</v>
      </c>
      <c r="AA1098">
        <v>0</v>
      </c>
      <c r="AB1098">
        <v>0</v>
      </c>
      <c r="AC1098">
        <v>1189860</v>
      </c>
      <c r="AD1098">
        <v>1189860</v>
      </c>
      <c r="AF1098" t="s">
        <v>5412</v>
      </c>
      <c r="AH1098">
        <v>378851</v>
      </c>
    </row>
    <row r="1099" spans="1:34" x14ac:dyDescent="0.25">
      <c r="A1099" t="s">
        <v>8851</v>
      </c>
      <c r="B1099" s="24">
        <v>45693</v>
      </c>
      <c r="C1099" t="s">
        <v>8852</v>
      </c>
      <c r="D1099" t="s">
        <v>8597</v>
      </c>
      <c r="E1099" t="s">
        <v>8853</v>
      </c>
      <c r="F1099" t="s">
        <v>8847</v>
      </c>
      <c r="G1099" t="s">
        <v>8847</v>
      </c>
      <c r="H1099">
        <f>Table1[[#This Row],[GrnPostDate]]-Table1[[#This Row],[PoDate]]</f>
        <v>16</v>
      </c>
      <c r="I1099" t="s">
        <v>648</v>
      </c>
      <c r="J1099" t="s">
        <v>119</v>
      </c>
      <c r="K1099" t="s">
        <v>8854</v>
      </c>
      <c r="M1099">
        <v>11443</v>
      </c>
      <c r="O1099" t="s">
        <v>8855</v>
      </c>
      <c r="P1099">
        <v>2540</v>
      </c>
      <c r="Q1099">
        <v>50</v>
      </c>
      <c r="R1099">
        <v>50</v>
      </c>
      <c r="S1099" s="25">
        <f>Table1[[#This Row],[RcvdQuantity]]/Table1[[#This Row],[POQty]]</f>
        <v>1</v>
      </c>
      <c r="T1099">
        <v>0</v>
      </c>
      <c r="U1099">
        <v>0</v>
      </c>
      <c r="V1099">
        <v>0</v>
      </c>
      <c r="W1099">
        <v>0</v>
      </c>
      <c r="X1099">
        <v>2540</v>
      </c>
      <c r="Y1099">
        <v>2540</v>
      </c>
      <c r="Z1099">
        <v>2540</v>
      </c>
      <c r="AA1099">
        <v>0</v>
      </c>
      <c r="AB1099">
        <v>0</v>
      </c>
      <c r="AC1099">
        <v>127000</v>
      </c>
      <c r="AD1099">
        <v>127000</v>
      </c>
      <c r="AF1099" t="s">
        <v>5412</v>
      </c>
      <c r="AH1099">
        <v>378852</v>
      </c>
    </row>
    <row r="1100" spans="1:34" x14ac:dyDescent="0.25">
      <c r="A1100" t="s">
        <v>8856</v>
      </c>
      <c r="B1100" s="24">
        <v>45705</v>
      </c>
      <c r="C1100" t="s">
        <v>8857</v>
      </c>
      <c r="D1100" t="s">
        <v>8826</v>
      </c>
      <c r="E1100" t="s">
        <v>8858</v>
      </c>
      <c r="F1100" t="s">
        <v>8847</v>
      </c>
      <c r="G1100" t="s">
        <v>8847</v>
      </c>
      <c r="H1100">
        <f>Table1[[#This Row],[GrnPostDate]]-Table1[[#This Row],[PoDate]]</f>
        <v>4</v>
      </c>
      <c r="I1100" t="s">
        <v>5408</v>
      </c>
      <c r="J1100" t="s">
        <v>5569</v>
      </c>
      <c r="K1100" t="s">
        <v>6839</v>
      </c>
      <c r="L1100" t="s">
        <v>6840</v>
      </c>
      <c r="M1100">
        <v>7053</v>
      </c>
      <c r="O1100" t="s">
        <v>8859</v>
      </c>
      <c r="P1100">
        <v>17.5</v>
      </c>
      <c r="Q1100">
        <v>500</v>
      </c>
      <c r="R1100">
        <v>500</v>
      </c>
      <c r="S1100" s="25">
        <f>Table1[[#This Row],[RcvdQuantity]]/Table1[[#This Row],[POQty]]</f>
        <v>1</v>
      </c>
      <c r="T1100">
        <v>0</v>
      </c>
      <c r="U1100">
        <v>0</v>
      </c>
      <c r="V1100">
        <v>0</v>
      </c>
      <c r="W1100">
        <v>0</v>
      </c>
      <c r="X1100">
        <v>17.5</v>
      </c>
      <c r="Y1100">
        <v>17.5</v>
      </c>
      <c r="Z1100">
        <v>17.5</v>
      </c>
      <c r="AA1100">
        <v>0</v>
      </c>
      <c r="AB1100">
        <v>0</v>
      </c>
      <c r="AC1100">
        <v>8750</v>
      </c>
      <c r="AD1100">
        <v>8750</v>
      </c>
      <c r="AF1100" t="s">
        <v>5412</v>
      </c>
      <c r="AH1100">
        <v>378854</v>
      </c>
    </row>
    <row r="1101" spans="1:34" x14ac:dyDescent="0.25">
      <c r="A1101" t="s">
        <v>8856</v>
      </c>
      <c r="B1101" s="24">
        <v>45705</v>
      </c>
      <c r="C1101" t="s">
        <v>8857</v>
      </c>
      <c r="D1101" t="s">
        <v>8826</v>
      </c>
      <c r="E1101" t="s">
        <v>8858</v>
      </c>
      <c r="F1101" t="s">
        <v>8847</v>
      </c>
      <c r="G1101" t="s">
        <v>8847</v>
      </c>
      <c r="H1101">
        <f>Table1[[#This Row],[GrnPostDate]]-Table1[[#This Row],[PoDate]]</f>
        <v>4</v>
      </c>
      <c r="I1101" t="s">
        <v>5408</v>
      </c>
      <c r="J1101" t="s">
        <v>5472</v>
      </c>
      <c r="K1101" t="s">
        <v>8860</v>
      </c>
      <c r="L1101" t="s">
        <v>8861</v>
      </c>
      <c r="M1101">
        <v>7186</v>
      </c>
      <c r="O1101" t="s">
        <v>8862</v>
      </c>
      <c r="P1101">
        <v>90</v>
      </c>
      <c r="Q1101">
        <v>50</v>
      </c>
      <c r="R1101">
        <v>50</v>
      </c>
      <c r="S1101" s="25">
        <f>Table1[[#This Row],[RcvdQuantity]]/Table1[[#This Row],[POQty]]</f>
        <v>1</v>
      </c>
      <c r="T1101">
        <v>0</v>
      </c>
      <c r="U1101">
        <v>0</v>
      </c>
      <c r="V1101">
        <v>0</v>
      </c>
      <c r="W1101">
        <v>0</v>
      </c>
      <c r="X1101">
        <v>90</v>
      </c>
      <c r="Y1101">
        <v>90</v>
      </c>
      <c r="Z1101">
        <v>90</v>
      </c>
      <c r="AA1101">
        <v>0</v>
      </c>
      <c r="AB1101">
        <v>0</v>
      </c>
      <c r="AC1101">
        <v>4500</v>
      </c>
      <c r="AD1101">
        <v>4500</v>
      </c>
      <c r="AF1101" t="s">
        <v>5412</v>
      </c>
      <c r="AH1101">
        <v>378855</v>
      </c>
    </row>
    <row r="1102" spans="1:34" x14ac:dyDescent="0.25">
      <c r="A1102" t="s">
        <v>8856</v>
      </c>
      <c r="B1102" s="24">
        <v>45705</v>
      </c>
      <c r="C1102" t="s">
        <v>8857</v>
      </c>
      <c r="D1102" t="s">
        <v>8826</v>
      </c>
      <c r="E1102" t="s">
        <v>8858</v>
      </c>
      <c r="F1102" t="s">
        <v>8847</v>
      </c>
      <c r="G1102" t="s">
        <v>8847</v>
      </c>
      <c r="H1102">
        <f>Table1[[#This Row],[GrnPostDate]]-Table1[[#This Row],[PoDate]]</f>
        <v>4</v>
      </c>
      <c r="I1102" t="s">
        <v>5408</v>
      </c>
      <c r="J1102" t="s">
        <v>5569</v>
      </c>
      <c r="K1102" t="s">
        <v>6543</v>
      </c>
      <c r="L1102" t="s">
        <v>6544</v>
      </c>
      <c r="M1102">
        <v>7073</v>
      </c>
      <c r="O1102" t="s">
        <v>6545</v>
      </c>
      <c r="P1102">
        <v>1.58</v>
      </c>
      <c r="Q1102">
        <v>1800</v>
      </c>
      <c r="R1102">
        <v>1800</v>
      </c>
      <c r="S1102" s="25">
        <f>Table1[[#This Row],[RcvdQuantity]]/Table1[[#This Row],[POQty]]</f>
        <v>1</v>
      </c>
      <c r="T1102">
        <v>0</v>
      </c>
      <c r="U1102">
        <v>0</v>
      </c>
      <c r="V1102">
        <v>0</v>
      </c>
      <c r="W1102">
        <v>0</v>
      </c>
      <c r="X1102">
        <v>1.58</v>
      </c>
      <c r="Y1102">
        <v>1.58</v>
      </c>
      <c r="Z1102">
        <v>1.58</v>
      </c>
      <c r="AA1102">
        <v>0</v>
      </c>
      <c r="AB1102">
        <v>0</v>
      </c>
      <c r="AC1102">
        <v>2849.4</v>
      </c>
      <c r="AD1102">
        <v>2849.4</v>
      </c>
      <c r="AF1102" t="s">
        <v>5412</v>
      </c>
      <c r="AH1102">
        <v>378856</v>
      </c>
    </row>
    <row r="1103" spans="1:34" x14ac:dyDescent="0.25">
      <c r="A1103" t="s">
        <v>8856</v>
      </c>
      <c r="B1103" s="24">
        <v>45705</v>
      </c>
      <c r="C1103" t="s">
        <v>8857</v>
      </c>
      <c r="D1103" t="s">
        <v>8826</v>
      </c>
      <c r="E1103" t="s">
        <v>8858</v>
      </c>
      <c r="F1103" t="s">
        <v>8847</v>
      </c>
      <c r="G1103" t="s">
        <v>8847</v>
      </c>
      <c r="H1103">
        <f>Table1[[#This Row],[GrnPostDate]]-Table1[[#This Row],[PoDate]]</f>
        <v>4</v>
      </c>
      <c r="I1103" t="s">
        <v>5408</v>
      </c>
      <c r="J1103" t="s">
        <v>5409</v>
      </c>
      <c r="K1103" t="s">
        <v>5410</v>
      </c>
      <c r="M1103">
        <v>28463</v>
      </c>
      <c r="O1103" t="s">
        <v>8863</v>
      </c>
      <c r="P1103">
        <v>294.5</v>
      </c>
      <c r="Q1103">
        <v>60</v>
      </c>
      <c r="R1103">
        <v>60</v>
      </c>
      <c r="S1103" s="25">
        <f>Table1[[#This Row],[RcvdQuantity]]/Table1[[#This Row],[POQty]]</f>
        <v>1</v>
      </c>
      <c r="T1103">
        <v>0</v>
      </c>
      <c r="U1103">
        <v>0</v>
      </c>
      <c r="V1103">
        <v>0</v>
      </c>
      <c r="W1103">
        <v>0</v>
      </c>
      <c r="X1103">
        <v>294.5</v>
      </c>
      <c r="Y1103">
        <v>294.5</v>
      </c>
      <c r="Z1103">
        <v>294.5</v>
      </c>
      <c r="AA1103">
        <v>0</v>
      </c>
      <c r="AB1103">
        <v>0</v>
      </c>
      <c r="AC1103">
        <v>17670</v>
      </c>
      <c r="AD1103">
        <v>17670</v>
      </c>
      <c r="AF1103" t="s">
        <v>5412</v>
      </c>
      <c r="AH1103">
        <v>378857</v>
      </c>
    </row>
    <row r="1104" spans="1:34" x14ac:dyDescent="0.25">
      <c r="A1104" t="s">
        <v>8864</v>
      </c>
      <c r="B1104" s="24">
        <v>45707</v>
      </c>
      <c r="C1104" t="s">
        <v>8865</v>
      </c>
      <c r="D1104" t="s">
        <v>8819</v>
      </c>
      <c r="E1104" t="s">
        <v>8866</v>
      </c>
      <c r="F1104" t="s">
        <v>8847</v>
      </c>
      <c r="G1104" t="s">
        <v>8847</v>
      </c>
      <c r="H1104">
        <f>Table1[[#This Row],[GrnPostDate]]-Table1[[#This Row],[PoDate]]</f>
        <v>2</v>
      </c>
      <c r="I1104" t="s">
        <v>356</v>
      </c>
      <c r="J1104" t="s">
        <v>90</v>
      </c>
      <c r="K1104" t="s">
        <v>6788</v>
      </c>
      <c r="M1104">
        <v>883</v>
      </c>
      <c r="O1104" t="s">
        <v>7817</v>
      </c>
      <c r="P1104">
        <v>23.56</v>
      </c>
      <c r="Q1104">
        <v>500</v>
      </c>
      <c r="R1104">
        <v>500</v>
      </c>
      <c r="S1104" s="25">
        <f>Table1[[#This Row],[RcvdQuantity]]/Table1[[#This Row],[POQty]]</f>
        <v>1</v>
      </c>
      <c r="T1104">
        <v>0</v>
      </c>
      <c r="U1104">
        <v>0</v>
      </c>
      <c r="V1104">
        <v>0</v>
      </c>
      <c r="W1104">
        <v>0</v>
      </c>
      <c r="X1104">
        <v>23.56</v>
      </c>
      <c r="Y1104">
        <v>23.56</v>
      </c>
      <c r="Z1104">
        <v>23.56</v>
      </c>
      <c r="AA1104">
        <v>0</v>
      </c>
      <c r="AB1104">
        <v>0</v>
      </c>
      <c r="AC1104">
        <v>11780</v>
      </c>
      <c r="AD1104">
        <v>11780</v>
      </c>
      <c r="AF1104" t="s">
        <v>5412</v>
      </c>
      <c r="AH1104">
        <v>378858</v>
      </c>
    </row>
    <row r="1105" spans="1:34" x14ac:dyDescent="0.25">
      <c r="A1105" t="s">
        <v>8589</v>
      </c>
      <c r="B1105" s="24">
        <v>45699</v>
      </c>
      <c r="C1105" t="s">
        <v>8867</v>
      </c>
      <c r="D1105" t="s">
        <v>8819</v>
      </c>
      <c r="E1105" t="s">
        <v>8868</v>
      </c>
      <c r="F1105" t="s">
        <v>8847</v>
      </c>
      <c r="G1105" t="s">
        <v>8847</v>
      </c>
      <c r="H1105">
        <f>Table1[[#This Row],[GrnPostDate]]-Table1[[#This Row],[PoDate]]</f>
        <v>10</v>
      </c>
      <c r="I1105" t="s">
        <v>1031</v>
      </c>
      <c r="J1105" t="s">
        <v>90</v>
      </c>
      <c r="K1105" t="s">
        <v>6006</v>
      </c>
      <c r="M1105">
        <v>932</v>
      </c>
      <c r="O1105" t="s">
        <v>37</v>
      </c>
      <c r="P1105">
        <v>21.86</v>
      </c>
      <c r="Q1105">
        <v>5000</v>
      </c>
      <c r="R1105">
        <v>5000</v>
      </c>
      <c r="S1105" s="25">
        <f>Table1[[#This Row],[RcvdQuantity]]/Table1[[#This Row],[POQty]]</f>
        <v>1</v>
      </c>
      <c r="T1105">
        <v>0</v>
      </c>
      <c r="U1105">
        <v>0</v>
      </c>
      <c r="V1105">
        <v>0</v>
      </c>
      <c r="W1105">
        <v>0</v>
      </c>
      <c r="X1105">
        <v>21.86</v>
      </c>
      <c r="Y1105">
        <v>21.86</v>
      </c>
      <c r="Z1105">
        <v>21.86</v>
      </c>
      <c r="AA1105">
        <v>0</v>
      </c>
      <c r="AB1105">
        <v>0</v>
      </c>
      <c r="AC1105">
        <v>109300</v>
      </c>
      <c r="AD1105">
        <v>109300</v>
      </c>
      <c r="AF1105" t="s">
        <v>5412</v>
      </c>
      <c r="AH1105">
        <v>378859</v>
      </c>
    </row>
    <row r="1106" spans="1:34" x14ac:dyDescent="0.25">
      <c r="A1106" t="s">
        <v>8589</v>
      </c>
      <c r="B1106" s="24">
        <v>45699</v>
      </c>
      <c r="C1106" t="s">
        <v>8867</v>
      </c>
      <c r="D1106" t="s">
        <v>8819</v>
      </c>
      <c r="E1106" t="s">
        <v>8868</v>
      </c>
      <c r="F1106" t="s">
        <v>8847</v>
      </c>
      <c r="G1106" t="s">
        <v>8847</v>
      </c>
      <c r="H1106">
        <f>Table1[[#This Row],[GrnPostDate]]-Table1[[#This Row],[PoDate]]</f>
        <v>10</v>
      </c>
      <c r="I1106" t="s">
        <v>1031</v>
      </c>
      <c r="J1106" t="s">
        <v>90</v>
      </c>
      <c r="K1106" t="s">
        <v>145</v>
      </c>
      <c r="M1106">
        <v>867</v>
      </c>
      <c r="O1106" t="s">
        <v>6784</v>
      </c>
      <c r="P1106">
        <v>42</v>
      </c>
      <c r="Q1106">
        <v>300</v>
      </c>
      <c r="R1106">
        <v>300</v>
      </c>
      <c r="S1106" s="25">
        <f>Table1[[#This Row],[RcvdQuantity]]/Table1[[#This Row],[POQty]]</f>
        <v>1</v>
      </c>
      <c r="T1106">
        <v>0</v>
      </c>
      <c r="U1106">
        <v>0</v>
      </c>
      <c r="V1106">
        <v>0</v>
      </c>
      <c r="W1106">
        <v>0</v>
      </c>
      <c r="X1106">
        <v>42</v>
      </c>
      <c r="Y1106">
        <v>42</v>
      </c>
      <c r="Z1106">
        <v>42</v>
      </c>
      <c r="AA1106">
        <v>0</v>
      </c>
      <c r="AB1106">
        <v>0</v>
      </c>
      <c r="AC1106">
        <v>12600</v>
      </c>
      <c r="AD1106">
        <v>12600</v>
      </c>
      <c r="AF1106" t="s">
        <v>5412</v>
      </c>
      <c r="AH1106">
        <v>378860</v>
      </c>
    </row>
    <row r="1107" spans="1:34" x14ac:dyDescent="0.25">
      <c r="A1107" t="s">
        <v>8869</v>
      </c>
      <c r="B1107" s="24">
        <v>45694</v>
      </c>
      <c r="C1107" t="s">
        <v>8870</v>
      </c>
      <c r="D1107" t="s">
        <v>8819</v>
      </c>
      <c r="E1107" t="s">
        <v>8871</v>
      </c>
      <c r="F1107" t="s">
        <v>8847</v>
      </c>
      <c r="G1107" t="s">
        <v>8847</v>
      </c>
      <c r="H1107">
        <f>Table1[[#This Row],[GrnPostDate]]-Table1[[#This Row],[PoDate]]</f>
        <v>15</v>
      </c>
      <c r="I1107" t="s">
        <v>366</v>
      </c>
      <c r="J1107" t="s">
        <v>6396</v>
      </c>
      <c r="K1107" t="s">
        <v>6397</v>
      </c>
      <c r="L1107" t="s">
        <v>6398</v>
      </c>
      <c r="M1107">
        <v>7233</v>
      </c>
      <c r="O1107" t="s">
        <v>8872</v>
      </c>
      <c r="P1107">
        <v>18000</v>
      </c>
      <c r="Q1107">
        <v>36</v>
      </c>
      <c r="R1107">
        <v>36</v>
      </c>
      <c r="S1107" s="25">
        <f>Table1[[#This Row],[RcvdQuantity]]/Table1[[#This Row],[POQty]]</f>
        <v>1</v>
      </c>
      <c r="T1107">
        <v>0</v>
      </c>
      <c r="U1107">
        <v>0</v>
      </c>
      <c r="V1107">
        <v>0</v>
      </c>
      <c r="W1107">
        <v>0</v>
      </c>
      <c r="X1107">
        <v>18000</v>
      </c>
      <c r="Y1107">
        <v>18000</v>
      </c>
      <c r="Z1107">
        <v>18000</v>
      </c>
      <c r="AA1107">
        <v>0</v>
      </c>
      <c r="AB1107">
        <v>0</v>
      </c>
      <c r="AC1107">
        <v>648000</v>
      </c>
      <c r="AD1107">
        <v>648000</v>
      </c>
      <c r="AF1107" t="s">
        <v>5412</v>
      </c>
      <c r="AH1107">
        <v>378861</v>
      </c>
    </row>
    <row r="1108" spans="1:34" x14ac:dyDescent="0.25">
      <c r="A1108" t="s">
        <v>8873</v>
      </c>
      <c r="B1108" s="24">
        <v>45707</v>
      </c>
      <c r="C1108" t="s">
        <v>8874</v>
      </c>
      <c r="D1108" t="s">
        <v>8819</v>
      </c>
      <c r="E1108" t="s">
        <v>8875</v>
      </c>
      <c r="F1108" t="s">
        <v>8847</v>
      </c>
      <c r="G1108" t="s">
        <v>8847</v>
      </c>
      <c r="H1108">
        <f>Table1[[#This Row],[GrnPostDate]]-Table1[[#This Row],[PoDate]]</f>
        <v>2</v>
      </c>
      <c r="I1108" t="s">
        <v>223</v>
      </c>
      <c r="J1108" t="s">
        <v>5816</v>
      </c>
      <c r="K1108" t="s">
        <v>8876</v>
      </c>
      <c r="L1108" t="s">
        <v>8877</v>
      </c>
      <c r="M1108">
        <v>7221</v>
      </c>
      <c r="O1108" t="s">
        <v>8878</v>
      </c>
      <c r="P1108">
        <v>70</v>
      </c>
      <c r="Q1108">
        <v>100</v>
      </c>
      <c r="R1108">
        <v>100</v>
      </c>
      <c r="S1108" s="25">
        <f>Table1[[#This Row],[RcvdQuantity]]/Table1[[#This Row],[POQty]]</f>
        <v>1</v>
      </c>
      <c r="T1108">
        <v>0</v>
      </c>
      <c r="U1108">
        <v>0</v>
      </c>
      <c r="V1108">
        <v>0</v>
      </c>
      <c r="W1108">
        <v>0</v>
      </c>
      <c r="X1108">
        <v>70</v>
      </c>
      <c r="Y1108">
        <v>70</v>
      </c>
      <c r="Z1108">
        <v>70</v>
      </c>
      <c r="AA1108">
        <v>0</v>
      </c>
      <c r="AB1108">
        <v>0</v>
      </c>
      <c r="AC1108">
        <v>7000</v>
      </c>
      <c r="AD1108">
        <v>7000</v>
      </c>
      <c r="AF1108" t="s">
        <v>5412</v>
      </c>
      <c r="AH1108">
        <v>378862</v>
      </c>
    </row>
    <row r="1109" spans="1:34" x14ac:dyDescent="0.25">
      <c r="A1109" t="s">
        <v>8879</v>
      </c>
      <c r="B1109" s="24">
        <v>45706</v>
      </c>
      <c r="C1109" t="s">
        <v>8880</v>
      </c>
      <c r="D1109" t="s">
        <v>8819</v>
      </c>
      <c r="E1109" t="s">
        <v>8881</v>
      </c>
      <c r="F1109" t="s">
        <v>8847</v>
      </c>
      <c r="G1109" t="s">
        <v>8847</v>
      </c>
      <c r="H1109">
        <f>Table1[[#This Row],[GrnPostDate]]-Table1[[#This Row],[PoDate]]</f>
        <v>3</v>
      </c>
      <c r="I1109" t="s">
        <v>223</v>
      </c>
      <c r="J1109" t="s">
        <v>5409</v>
      </c>
      <c r="K1109" t="s">
        <v>8882</v>
      </c>
      <c r="L1109" t="s">
        <v>8374</v>
      </c>
      <c r="M1109">
        <v>7091</v>
      </c>
      <c r="O1109" t="s">
        <v>8883</v>
      </c>
      <c r="P1109">
        <v>62</v>
      </c>
      <c r="Q1109">
        <v>1800</v>
      </c>
      <c r="R1109">
        <v>240</v>
      </c>
      <c r="S1109" s="25">
        <f>Table1[[#This Row],[RcvdQuantity]]/Table1[[#This Row],[POQty]]</f>
        <v>0.13333333333333333</v>
      </c>
      <c r="T1109">
        <v>1560</v>
      </c>
      <c r="U1109">
        <v>0</v>
      </c>
      <c r="V1109">
        <v>0</v>
      </c>
      <c r="W1109">
        <v>0</v>
      </c>
      <c r="X1109">
        <v>62</v>
      </c>
      <c r="Y1109">
        <v>62</v>
      </c>
      <c r="Z1109">
        <v>62</v>
      </c>
      <c r="AA1109">
        <v>0</v>
      </c>
      <c r="AB1109">
        <v>0</v>
      </c>
      <c r="AC1109">
        <v>14880</v>
      </c>
      <c r="AD1109">
        <v>14880</v>
      </c>
      <c r="AF1109" t="s">
        <v>5412</v>
      </c>
      <c r="AH1109">
        <v>378864</v>
      </c>
    </row>
    <row r="1110" spans="1:34" x14ac:dyDescent="0.25">
      <c r="A1110" t="s">
        <v>8884</v>
      </c>
      <c r="B1110" s="24">
        <v>45705</v>
      </c>
      <c r="C1110" t="s">
        <v>8885</v>
      </c>
      <c r="D1110" t="s">
        <v>8819</v>
      </c>
      <c r="E1110" t="s">
        <v>8886</v>
      </c>
      <c r="F1110" t="s">
        <v>8887</v>
      </c>
      <c r="G1110" t="s">
        <v>8887</v>
      </c>
      <c r="H1110">
        <f>Table1[[#This Row],[GrnPostDate]]-Table1[[#This Row],[PoDate]]</f>
        <v>9</v>
      </c>
      <c r="I1110" t="s">
        <v>366</v>
      </c>
      <c r="J1110" t="s">
        <v>5816</v>
      </c>
      <c r="K1110" t="s">
        <v>8888</v>
      </c>
      <c r="L1110" t="s">
        <v>8889</v>
      </c>
      <c r="M1110">
        <v>7774</v>
      </c>
      <c r="O1110" t="s">
        <v>8890</v>
      </c>
      <c r="P1110">
        <v>244</v>
      </c>
      <c r="Q1110">
        <v>100</v>
      </c>
      <c r="R1110">
        <v>100</v>
      </c>
      <c r="S1110" s="25">
        <f>Table1[[#This Row],[RcvdQuantity]]/Table1[[#This Row],[POQty]]</f>
        <v>1</v>
      </c>
      <c r="T1110">
        <v>0</v>
      </c>
      <c r="U1110">
        <v>0</v>
      </c>
      <c r="V1110">
        <v>0</v>
      </c>
      <c r="W1110">
        <v>0</v>
      </c>
      <c r="X1110">
        <v>244</v>
      </c>
      <c r="Y1110">
        <v>244</v>
      </c>
      <c r="Z1110">
        <v>244</v>
      </c>
      <c r="AA1110">
        <v>0</v>
      </c>
      <c r="AB1110">
        <v>0</v>
      </c>
      <c r="AC1110">
        <v>24400</v>
      </c>
      <c r="AD1110">
        <v>24400</v>
      </c>
      <c r="AF1110" t="s">
        <v>5412</v>
      </c>
      <c r="AH1110">
        <v>378865</v>
      </c>
    </row>
    <row r="1111" spans="1:34" x14ac:dyDescent="0.25">
      <c r="A1111" t="s">
        <v>8891</v>
      </c>
      <c r="B1111" s="24">
        <v>45708</v>
      </c>
      <c r="C1111" t="s">
        <v>8892</v>
      </c>
      <c r="D1111" t="s">
        <v>8893</v>
      </c>
      <c r="E1111" t="s">
        <v>8894</v>
      </c>
      <c r="F1111" t="s">
        <v>8895</v>
      </c>
      <c r="G1111" t="s">
        <v>8895</v>
      </c>
      <c r="H1111">
        <f>Table1[[#This Row],[GrnPostDate]]-Table1[[#This Row],[PoDate]]</f>
        <v>4</v>
      </c>
      <c r="I1111" t="s">
        <v>5642</v>
      </c>
      <c r="J1111" t="s">
        <v>34</v>
      </c>
      <c r="K1111" t="s">
        <v>8896</v>
      </c>
      <c r="M1111">
        <v>54199</v>
      </c>
      <c r="O1111" t="s">
        <v>37</v>
      </c>
      <c r="P1111">
        <v>5000</v>
      </c>
      <c r="Q1111">
        <v>2</v>
      </c>
      <c r="R1111">
        <v>1</v>
      </c>
      <c r="S1111" s="25">
        <f>Table1[[#This Row],[RcvdQuantity]]/Table1[[#This Row],[POQty]]</f>
        <v>0.5</v>
      </c>
      <c r="T1111">
        <v>1</v>
      </c>
      <c r="U1111">
        <v>0</v>
      </c>
      <c r="V1111">
        <v>0</v>
      </c>
      <c r="W1111">
        <v>0</v>
      </c>
      <c r="X1111">
        <v>5000</v>
      </c>
      <c r="Y1111">
        <v>5000</v>
      </c>
      <c r="Z1111">
        <v>5000</v>
      </c>
      <c r="AA1111">
        <v>0</v>
      </c>
      <c r="AB1111">
        <v>0</v>
      </c>
      <c r="AC1111">
        <v>5000</v>
      </c>
      <c r="AD1111">
        <v>5000</v>
      </c>
      <c r="AF1111" t="s">
        <v>5503</v>
      </c>
      <c r="AH1111">
        <v>379098</v>
      </c>
    </row>
    <row r="1112" spans="1:34" x14ac:dyDescent="0.25">
      <c r="A1112" t="s">
        <v>6275</v>
      </c>
      <c r="B1112" s="24">
        <v>45670</v>
      </c>
      <c r="C1112" t="s">
        <v>8897</v>
      </c>
      <c r="D1112" t="s">
        <v>8597</v>
      </c>
      <c r="E1112" t="s">
        <v>8898</v>
      </c>
      <c r="F1112" t="s">
        <v>8895</v>
      </c>
      <c r="G1112" t="s">
        <v>8895</v>
      </c>
      <c r="H1112">
        <f>Table1[[#This Row],[GrnPostDate]]-Table1[[#This Row],[PoDate]]</f>
        <v>42</v>
      </c>
      <c r="I1112" t="s">
        <v>188</v>
      </c>
      <c r="J1112" t="s">
        <v>119</v>
      </c>
      <c r="K1112" t="s">
        <v>6278</v>
      </c>
      <c r="M1112">
        <v>11436</v>
      </c>
      <c r="O1112" t="s">
        <v>8899</v>
      </c>
      <c r="P1112">
        <v>1620</v>
      </c>
      <c r="Q1112">
        <v>100</v>
      </c>
      <c r="R1112">
        <v>100</v>
      </c>
      <c r="S1112" s="25">
        <f>Table1[[#This Row],[RcvdQuantity]]/Table1[[#This Row],[POQty]]</f>
        <v>1</v>
      </c>
      <c r="T1112">
        <v>0</v>
      </c>
      <c r="U1112">
        <v>0</v>
      </c>
      <c r="V1112">
        <v>16</v>
      </c>
      <c r="W1112">
        <v>25920</v>
      </c>
      <c r="X1112">
        <v>1879.2</v>
      </c>
      <c r="Y1112">
        <v>1879.2</v>
      </c>
      <c r="Z1112">
        <v>1879.2</v>
      </c>
      <c r="AA1112">
        <v>0</v>
      </c>
      <c r="AB1112">
        <v>0</v>
      </c>
      <c r="AC1112">
        <v>187920</v>
      </c>
      <c r="AD1112">
        <v>213840</v>
      </c>
      <c r="AF1112" t="s">
        <v>5412</v>
      </c>
      <c r="AH1112">
        <v>379178</v>
      </c>
    </row>
    <row r="1113" spans="1:34" x14ac:dyDescent="0.25">
      <c r="A1113" t="s">
        <v>8900</v>
      </c>
      <c r="B1113" s="24">
        <v>45708</v>
      </c>
      <c r="C1113" t="s">
        <v>8901</v>
      </c>
      <c r="D1113" t="s">
        <v>8893</v>
      </c>
      <c r="E1113" t="s">
        <v>8902</v>
      </c>
      <c r="F1113" t="s">
        <v>8895</v>
      </c>
      <c r="G1113" t="s">
        <v>8895</v>
      </c>
      <c r="H1113">
        <f>Table1[[#This Row],[GrnPostDate]]-Table1[[#This Row],[PoDate]]</f>
        <v>4</v>
      </c>
      <c r="I1113" t="s">
        <v>5830</v>
      </c>
      <c r="J1113" t="s">
        <v>119</v>
      </c>
      <c r="K1113" t="s">
        <v>8903</v>
      </c>
      <c r="M1113">
        <v>11429</v>
      </c>
      <c r="O1113" t="s">
        <v>8904</v>
      </c>
      <c r="P1113">
        <v>250</v>
      </c>
      <c r="Q1113">
        <v>60</v>
      </c>
      <c r="R1113">
        <v>60</v>
      </c>
      <c r="S1113" s="25">
        <f>Table1[[#This Row],[RcvdQuantity]]/Table1[[#This Row],[POQty]]</f>
        <v>1</v>
      </c>
      <c r="T1113">
        <v>0</v>
      </c>
      <c r="U1113">
        <v>0</v>
      </c>
      <c r="V1113">
        <v>0</v>
      </c>
      <c r="W1113">
        <v>0</v>
      </c>
      <c r="X1113">
        <v>250</v>
      </c>
      <c r="Y1113">
        <v>250</v>
      </c>
      <c r="Z1113">
        <v>250</v>
      </c>
      <c r="AA1113">
        <v>0</v>
      </c>
      <c r="AB1113">
        <v>0</v>
      </c>
      <c r="AC1113">
        <v>15000</v>
      </c>
      <c r="AD1113">
        <v>15000</v>
      </c>
      <c r="AF1113" t="s">
        <v>5412</v>
      </c>
      <c r="AH1113">
        <v>379182</v>
      </c>
    </row>
    <row r="1114" spans="1:34" x14ac:dyDescent="0.25">
      <c r="A1114" t="s">
        <v>8905</v>
      </c>
      <c r="B1114" s="24">
        <v>45709</v>
      </c>
      <c r="C1114" t="s">
        <v>8906</v>
      </c>
      <c r="D1114" t="s">
        <v>8893</v>
      </c>
      <c r="E1114" t="s">
        <v>8907</v>
      </c>
      <c r="F1114" t="s">
        <v>8895</v>
      </c>
      <c r="G1114" t="s">
        <v>8895</v>
      </c>
      <c r="H1114">
        <f>Table1[[#This Row],[GrnPostDate]]-Table1[[#This Row],[PoDate]]</f>
        <v>3</v>
      </c>
      <c r="I1114" t="s">
        <v>5664</v>
      </c>
      <c r="J1114" t="s">
        <v>119</v>
      </c>
      <c r="K1114" t="s">
        <v>8908</v>
      </c>
      <c r="M1114">
        <v>1065</v>
      </c>
      <c r="O1114" t="s">
        <v>8909</v>
      </c>
      <c r="P1114">
        <v>245.83</v>
      </c>
      <c r="Q1114">
        <v>360</v>
      </c>
      <c r="R1114">
        <v>360</v>
      </c>
      <c r="S1114" s="25">
        <f>Table1[[#This Row],[RcvdQuantity]]/Table1[[#This Row],[POQty]]</f>
        <v>1</v>
      </c>
      <c r="T1114">
        <v>0</v>
      </c>
      <c r="U1114">
        <v>0</v>
      </c>
      <c r="V1114">
        <v>0</v>
      </c>
      <c r="W1114">
        <v>0</v>
      </c>
      <c r="X1114">
        <v>245.83</v>
      </c>
      <c r="Y1114">
        <v>245.83</v>
      </c>
      <c r="Z1114">
        <v>245.83</v>
      </c>
      <c r="AA1114">
        <v>0</v>
      </c>
      <c r="AB1114">
        <v>0</v>
      </c>
      <c r="AC1114">
        <v>88498.8</v>
      </c>
      <c r="AD1114">
        <v>88498.8</v>
      </c>
      <c r="AF1114" t="s">
        <v>5412</v>
      </c>
      <c r="AH1114">
        <v>379183</v>
      </c>
    </row>
    <row r="1115" spans="1:34" x14ac:dyDescent="0.25">
      <c r="A1115" t="s">
        <v>8905</v>
      </c>
      <c r="B1115" s="24">
        <v>45709</v>
      </c>
      <c r="C1115" t="s">
        <v>8906</v>
      </c>
      <c r="D1115" t="s">
        <v>8893</v>
      </c>
      <c r="E1115" t="s">
        <v>8907</v>
      </c>
      <c r="F1115" t="s">
        <v>8895</v>
      </c>
      <c r="G1115" t="s">
        <v>8895</v>
      </c>
      <c r="H1115">
        <f>Table1[[#This Row],[GrnPostDate]]-Table1[[#This Row],[PoDate]]</f>
        <v>3</v>
      </c>
      <c r="I1115" t="s">
        <v>5664</v>
      </c>
      <c r="J1115" t="s">
        <v>119</v>
      </c>
      <c r="K1115" t="s">
        <v>8910</v>
      </c>
      <c r="M1115">
        <v>999</v>
      </c>
      <c r="O1115" t="s">
        <v>8911</v>
      </c>
      <c r="P1115">
        <v>362.5</v>
      </c>
      <c r="Q1115">
        <v>360</v>
      </c>
      <c r="R1115">
        <v>360</v>
      </c>
      <c r="S1115" s="25">
        <f>Table1[[#This Row],[RcvdQuantity]]/Table1[[#This Row],[POQty]]</f>
        <v>1</v>
      </c>
      <c r="T1115">
        <v>0</v>
      </c>
      <c r="U1115">
        <v>0</v>
      </c>
      <c r="V1115">
        <v>0</v>
      </c>
      <c r="W1115">
        <v>0</v>
      </c>
      <c r="X1115">
        <v>362.5</v>
      </c>
      <c r="Y1115">
        <v>362.5</v>
      </c>
      <c r="Z1115">
        <v>362.5</v>
      </c>
      <c r="AA1115">
        <v>0</v>
      </c>
      <c r="AB1115">
        <v>0</v>
      </c>
      <c r="AC1115">
        <v>130500</v>
      </c>
      <c r="AD1115">
        <v>130500</v>
      </c>
      <c r="AF1115" t="s">
        <v>5412</v>
      </c>
      <c r="AH1115">
        <v>379184</v>
      </c>
    </row>
    <row r="1116" spans="1:34" x14ac:dyDescent="0.25">
      <c r="A1116" t="s">
        <v>8905</v>
      </c>
      <c r="B1116" s="24">
        <v>45709</v>
      </c>
      <c r="C1116" t="s">
        <v>8906</v>
      </c>
      <c r="D1116" t="s">
        <v>8893</v>
      </c>
      <c r="E1116" t="s">
        <v>8907</v>
      </c>
      <c r="F1116" t="s">
        <v>8895</v>
      </c>
      <c r="G1116" t="s">
        <v>8895</v>
      </c>
      <c r="H1116">
        <f>Table1[[#This Row],[GrnPostDate]]-Table1[[#This Row],[PoDate]]</f>
        <v>3</v>
      </c>
      <c r="I1116" t="s">
        <v>5664</v>
      </c>
      <c r="J1116" t="s">
        <v>119</v>
      </c>
      <c r="K1116" t="s">
        <v>8912</v>
      </c>
      <c r="M1116">
        <v>14290</v>
      </c>
      <c r="O1116" t="s">
        <v>8913</v>
      </c>
      <c r="P1116">
        <v>170.83</v>
      </c>
      <c r="Q1116">
        <v>360</v>
      </c>
      <c r="R1116">
        <v>360</v>
      </c>
      <c r="S1116" s="25">
        <f>Table1[[#This Row],[RcvdQuantity]]/Table1[[#This Row],[POQty]]</f>
        <v>1</v>
      </c>
      <c r="T1116">
        <v>0</v>
      </c>
      <c r="U1116">
        <v>0</v>
      </c>
      <c r="V1116">
        <v>0</v>
      </c>
      <c r="W1116">
        <v>0</v>
      </c>
      <c r="X1116">
        <v>170.83</v>
      </c>
      <c r="Y1116">
        <v>170.83</v>
      </c>
      <c r="Z1116">
        <v>170.83</v>
      </c>
      <c r="AA1116">
        <v>0</v>
      </c>
      <c r="AB1116">
        <v>0</v>
      </c>
      <c r="AC1116">
        <v>61498.8</v>
      </c>
      <c r="AD1116">
        <v>61498.8</v>
      </c>
      <c r="AF1116" t="s">
        <v>5412</v>
      </c>
      <c r="AH1116">
        <v>379185</v>
      </c>
    </row>
    <row r="1117" spans="1:34" x14ac:dyDescent="0.25">
      <c r="A1117" t="s">
        <v>8905</v>
      </c>
      <c r="B1117" s="24">
        <v>45709</v>
      </c>
      <c r="C1117" t="s">
        <v>8906</v>
      </c>
      <c r="D1117" t="s">
        <v>8893</v>
      </c>
      <c r="E1117" t="s">
        <v>8907</v>
      </c>
      <c r="F1117" t="s">
        <v>8895</v>
      </c>
      <c r="G1117" t="s">
        <v>8895</v>
      </c>
      <c r="H1117">
        <f>Table1[[#This Row],[GrnPostDate]]-Table1[[#This Row],[PoDate]]</f>
        <v>3</v>
      </c>
      <c r="I1117" t="s">
        <v>5664</v>
      </c>
      <c r="J1117" t="s">
        <v>119</v>
      </c>
      <c r="K1117" t="s">
        <v>5656</v>
      </c>
      <c r="M1117">
        <v>1006</v>
      </c>
      <c r="O1117" t="s">
        <v>8914</v>
      </c>
      <c r="P1117">
        <v>162.5</v>
      </c>
      <c r="Q1117">
        <v>360</v>
      </c>
      <c r="R1117">
        <v>360</v>
      </c>
      <c r="S1117" s="25">
        <f>Table1[[#This Row],[RcvdQuantity]]/Table1[[#This Row],[POQty]]</f>
        <v>1</v>
      </c>
      <c r="T1117">
        <v>0</v>
      </c>
      <c r="U1117">
        <v>0</v>
      </c>
      <c r="V1117">
        <v>0</v>
      </c>
      <c r="W1117">
        <v>0</v>
      </c>
      <c r="X1117">
        <v>162.5</v>
      </c>
      <c r="Y1117">
        <v>162.5</v>
      </c>
      <c r="Z1117">
        <v>162.5</v>
      </c>
      <c r="AA1117">
        <v>0</v>
      </c>
      <c r="AB1117">
        <v>0</v>
      </c>
      <c r="AC1117">
        <v>58500</v>
      </c>
      <c r="AD1117">
        <v>58500</v>
      </c>
      <c r="AF1117" t="s">
        <v>5412</v>
      </c>
      <c r="AH1117">
        <v>379186</v>
      </c>
    </row>
    <row r="1118" spans="1:34" x14ac:dyDescent="0.25">
      <c r="A1118" t="s">
        <v>8915</v>
      </c>
      <c r="B1118" s="24">
        <v>45709</v>
      </c>
      <c r="C1118" t="s">
        <v>8916</v>
      </c>
      <c r="D1118" t="s">
        <v>8893</v>
      </c>
      <c r="E1118" t="s">
        <v>8917</v>
      </c>
      <c r="F1118" t="s">
        <v>8895</v>
      </c>
      <c r="G1118" t="s">
        <v>8895</v>
      </c>
      <c r="H1118">
        <f>Table1[[#This Row],[GrnPostDate]]-Table1[[#This Row],[PoDate]]</f>
        <v>3</v>
      </c>
      <c r="I1118" t="s">
        <v>5653</v>
      </c>
      <c r="J1118" t="s">
        <v>119</v>
      </c>
      <c r="K1118" t="s">
        <v>5654</v>
      </c>
      <c r="M1118">
        <v>14566</v>
      </c>
      <c r="O1118" t="s">
        <v>5655</v>
      </c>
      <c r="P1118">
        <v>350</v>
      </c>
      <c r="Q1118">
        <v>240</v>
      </c>
      <c r="R1118">
        <v>108</v>
      </c>
      <c r="S1118" s="25">
        <f>Table1[[#This Row],[RcvdQuantity]]/Table1[[#This Row],[POQty]]</f>
        <v>0.45</v>
      </c>
      <c r="T1118">
        <v>132</v>
      </c>
      <c r="U1118">
        <v>0</v>
      </c>
      <c r="V1118">
        <v>0</v>
      </c>
      <c r="W1118">
        <v>0</v>
      </c>
      <c r="X1118">
        <v>350</v>
      </c>
      <c r="Y1118">
        <v>350</v>
      </c>
      <c r="Z1118">
        <v>350</v>
      </c>
      <c r="AA1118">
        <v>0</v>
      </c>
      <c r="AB1118">
        <v>0</v>
      </c>
      <c r="AC1118">
        <v>37800</v>
      </c>
      <c r="AD1118">
        <v>37800</v>
      </c>
      <c r="AF1118" t="s">
        <v>5412</v>
      </c>
      <c r="AH1118">
        <v>379203</v>
      </c>
    </row>
    <row r="1119" spans="1:34" x14ac:dyDescent="0.25">
      <c r="A1119" t="s">
        <v>8839</v>
      </c>
      <c r="B1119" s="24">
        <v>45667</v>
      </c>
      <c r="C1119" t="s">
        <v>8918</v>
      </c>
      <c r="D1119" t="s">
        <v>8893</v>
      </c>
      <c r="E1119" t="s">
        <v>8919</v>
      </c>
      <c r="F1119" t="s">
        <v>8895</v>
      </c>
      <c r="G1119" t="s">
        <v>8895</v>
      </c>
      <c r="H1119">
        <f>Table1[[#This Row],[GrnPostDate]]-Table1[[#This Row],[PoDate]]</f>
        <v>45</v>
      </c>
      <c r="I1119" t="s">
        <v>327</v>
      </c>
      <c r="J1119" t="s">
        <v>5948</v>
      </c>
      <c r="K1119" t="s">
        <v>8842</v>
      </c>
      <c r="L1119" t="s">
        <v>8843</v>
      </c>
      <c r="M1119">
        <v>8109</v>
      </c>
      <c r="O1119" t="s">
        <v>323</v>
      </c>
      <c r="P1119">
        <v>840</v>
      </c>
      <c r="Q1119">
        <v>50</v>
      </c>
      <c r="R1119">
        <v>50</v>
      </c>
      <c r="S1119" s="25">
        <f>Table1[[#This Row],[RcvdQuantity]]/Table1[[#This Row],[POQty]]</f>
        <v>1</v>
      </c>
      <c r="T1119">
        <v>0</v>
      </c>
      <c r="U1119">
        <v>0</v>
      </c>
      <c r="V1119">
        <v>0</v>
      </c>
      <c r="W1119">
        <v>0</v>
      </c>
      <c r="X1119">
        <v>840</v>
      </c>
      <c r="Y1119">
        <v>840</v>
      </c>
      <c r="Z1119">
        <v>840</v>
      </c>
      <c r="AA1119">
        <v>0</v>
      </c>
      <c r="AB1119">
        <v>0</v>
      </c>
      <c r="AC1119">
        <v>42000</v>
      </c>
      <c r="AD1119">
        <v>42000</v>
      </c>
      <c r="AF1119" t="s">
        <v>5412</v>
      </c>
      <c r="AH1119">
        <v>379210</v>
      </c>
    </row>
    <row r="1120" spans="1:34" x14ac:dyDescent="0.25">
      <c r="A1120" t="s">
        <v>8920</v>
      </c>
      <c r="B1120" s="24">
        <v>45708</v>
      </c>
      <c r="C1120" t="s">
        <v>8921</v>
      </c>
      <c r="D1120" t="s">
        <v>8893</v>
      </c>
      <c r="E1120" t="s">
        <v>8922</v>
      </c>
      <c r="F1120" t="s">
        <v>8895</v>
      </c>
      <c r="G1120" t="s">
        <v>8895</v>
      </c>
      <c r="H1120">
        <f>Table1[[#This Row],[GrnPostDate]]-Table1[[#This Row],[PoDate]]</f>
        <v>4</v>
      </c>
      <c r="I1120" t="s">
        <v>636</v>
      </c>
      <c r="J1120" t="s">
        <v>5472</v>
      </c>
      <c r="K1120" t="s">
        <v>8923</v>
      </c>
      <c r="L1120" t="s">
        <v>8924</v>
      </c>
      <c r="M1120">
        <v>8054</v>
      </c>
      <c r="O1120" t="s">
        <v>8925</v>
      </c>
      <c r="P1120">
        <v>3000</v>
      </c>
      <c r="Q1120">
        <v>50</v>
      </c>
      <c r="R1120">
        <v>50</v>
      </c>
      <c r="S1120" s="25">
        <f>Table1[[#This Row],[RcvdQuantity]]/Table1[[#This Row],[POQty]]</f>
        <v>1</v>
      </c>
      <c r="T1120">
        <v>0</v>
      </c>
      <c r="U1120">
        <v>0</v>
      </c>
      <c r="V1120">
        <v>0</v>
      </c>
      <c r="W1120">
        <v>0</v>
      </c>
      <c r="X1120">
        <v>3000</v>
      </c>
      <c r="Y1120">
        <v>3000</v>
      </c>
      <c r="Z1120">
        <v>3000</v>
      </c>
      <c r="AA1120">
        <v>0</v>
      </c>
      <c r="AB1120">
        <v>0</v>
      </c>
      <c r="AC1120">
        <v>150000</v>
      </c>
      <c r="AD1120">
        <v>150000</v>
      </c>
      <c r="AF1120" t="s">
        <v>5412</v>
      </c>
      <c r="AH1120">
        <v>379212</v>
      </c>
    </row>
    <row r="1121" spans="1:34" x14ac:dyDescent="0.25">
      <c r="A1121" t="s">
        <v>8926</v>
      </c>
      <c r="B1121" s="24">
        <v>45705</v>
      </c>
      <c r="C1121" t="s">
        <v>8927</v>
      </c>
      <c r="D1121" t="s">
        <v>8893</v>
      </c>
      <c r="E1121" t="s">
        <v>8928</v>
      </c>
      <c r="F1121" t="s">
        <v>8895</v>
      </c>
      <c r="G1121" t="s">
        <v>8895</v>
      </c>
      <c r="H1121">
        <f>Table1[[#This Row],[GrnPostDate]]-Table1[[#This Row],[PoDate]]</f>
        <v>7</v>
      </c>
      <c r="I1121" t="s">
        <v>1031</v>
      </c>
      <c r="J1121" t="s">
        <v>5409</v>
      </c>
      <c r="K1121" t="s">
        <v>8929</v>
      </c>
      <c r="L1121" t="s">
        <v>8930</v>
      </c>
      <c r="M1121">
        <v>7079</v>
      </c>
      <c r="O1121" t="s">
        <v>8931</v>
      </c>
      <c r="P1121">
        <v>5.97</v>
      </c>
      <c r="Q1121">
        <v>1500</v>
      </c>
      <c r="R1121">
        <v>1500</v>
      </c>
      <c r="S1121" s="25">
        <f>Table1[[#This Row],[RcvdQuantity]]/Table1[[#This Row],[POQty]]</f>
        <v>1</v>
      </c>
      <c r="T1121">
        <v>0</v>
      </c>
      <c r="U1121">
        <v>0</v>
      </c>
      <c r="V1121">
        <v>0</v>
      </c>
      <c r="W1121">
        <v>0</v>
      </c>
      <c r="X1121">
        <v>5.97</v>
      </c>
      <c r="Y1121">
        <v>5.97</v>
      </c>
      <c r="Z1121">
        <v>5.97</v>
      </c>
      <c r="AA1121">
        <v>0</v>
      </c>
      <c r="AB1121">
        <v>0</v>
      </c>
      <c r="AC1121">
        <v>8950.5</v>
      </c>
      <c r="AD1121">
        <v>8950.5</v>
      </c>
      <c r="AF1121" t="s">
        <v>5412</v>
      </c>
      <c r="AH1121">
        <v>379213</v>
      </c>
    </row>
    <row r="1122" spans="1:34" x14ac:dyDescent="0.25">
      <c r="A1122" t="s">
        <v>8932</v>
      </c>
      <c r="B1122" s="24">
        <v>45709</v>
      </c>
      <c r="C1122" t="s">
        <v>8933</v>
      </c>
      <c r="D1122" t="s">
        <v>8934</v>
      </c>
      <c r="E1122" t="s">
        <v>8935</v>
      </c>
      <c r="F1122" t="s">
        <v>8895</v>
      </c>
      <c r="G1122" t="s">
        <v>8895</v>
      </c>
      <c r="H1122">
        <f>Table1[[#This Row],[GrnPostDate]]-Table1[[#This Row],[PoDate]]</f>
        <v>3</v>
      </c>
      <c r="I1122" t="s">
        <v>356</v>
      </c>
      <c r="J1122" t="s">
        <v>90</v>
      </c>
      <c r="K1122" t="s">
        <v>8936</v>
      </c>
      <c r="M1122">
        <v>11894</v>
      </c>
      <c r="O1122" t="s">
        <v>8937</v>
      </c>
      <c r="P1122">
        <v>895</v>
      </c>
      <c r="Q1122">
        <v>50</v>
      </c>
      <c r="R1122">
        <v>50</v>
      </c>
      <c r="S1122" s="25">
        <f>Table1[[#This Row],[RcvdQuantity]]/Table1[[#This Row],[POQty]]</f>
        <v>1</v>
      </c>
      <c r="T1122">
        <v>0</v>
      </c>
      <c r="U1122">
        <v>0</v>
      </c>
      <c r="V1122">
        <v>0</v>
      </c>
      <c r="W1122">
        <v>0</v>
      </c>
      <c r="X1122">
        <v>8.9499999999999993</v>
      </c>
      <c r="Y1122">
        <v>895</v>
      </c>
      <c r="Z1122">
        <v>8.9499999999999993</v>
      </c>
      <c r="AA1122">
        <v>0</v>
      </c>
      <c r="AB1122">
        <v>9900</v>
      </c>
      <c r="AC1122">
        <v>447.5</v>
      </c>
      <c r="AD1122">
        <v>447.5</v>
      </c>
      <c r="AF1122" t="s">
        <v>5412</v>
      </c>
      <c r="AH1122">
        <v>379214</v>
      </c>
    </row>
    <row r="1123" spans="1:34" x14ac:dyDescent="0.25">
      <c r="A1123" t="s">
        <v>8589</v>
      </c>
      <c r="B1123" s="24">
        <v>45699</v>
      </c>
      <c r="C1123" t="s">
        <v>8938</v>
      </c>
      <c r="D1123" t="s">
        <v>8893</v>
      </c>
      <c r="E1123" t="s">
        <v>8939</v>
      </c>
      <c r="F1123" t="s">
        <v>8895</v>
      </c>
      <c r="G1123" t="s">
        <v>8895</v>
      </c>
      <c r="H1123">
        <f>Table1[[#This Row],[GrnPostDate]]-Table1[[#This Row],[PoDate]]</f>
        <v>13</v>
      </c>
      <c r="I1123" t="s">
        <v>1031</v>
      </c>
      <c r="J1123" t="s">
        <v>90</v>
      </c>
      <c r="K1123" t="s">
        <v>6194</v>
      </c>
      <c r="M1123">
        <v>676</v>
      </c>
      <c r="O1123" t="s">
        <v>6404</v>
      </c>
      <c r="P1123">
        <v>17.77</v>
      </c>
      <c r="Q1123">
        <v>3000</v>
      </c>
      <c r="R1123">
        <v>3000</v>
      </c>
      <c r="S1123" s="25">
        <f>Table1[[#This Row],[RcvdQuantity]]/Table1[[#This Row],[POQty]]</f>
        <v>1</v>
      </c>
      <c r="T1123">
        <v>0</v>
      </c>
      <c r="U1123">
        <v>0</v>
      </c>
      <c r="V1123">
        <v>0</v>
      </c>
      <c r="W1123">
        <v>0</v>
      </c>
      <c r="X1123">
        <v>17.77</v>
      </c>
      <c r="Y1123">
        <v>17.77</v>
      </c>
      <c r="Z1123">
        <v>17.77</v>
      </c>
      <c r="AA1123">
        <v>0</v>
      </c>
      <c r="AB1123">
        <v>0</v>
      </c>
      <c r="AC1123">
        <v>53310</v>
      </c>
      <c r="AD1123">
        <v>53310</v>
      </c>
      <c r="AF1123" t="s">
        <v>5412</v>
      </c>
      <c r="AH1123">
        <v>379215</v>
      </c>
    </row>
    <row r="1124" spans="1:34" x14ac:dyDescent="0.25">
      <c r="A1124" t="s">
        <v>8940</v>
      </c>
      <c r="B1124" s="24">
        <v>45709</v>
      </c>
      <c r="C1124" t="s">
        <v>8941</v>
      </c>
      <c r="D1124" t="s">
        <v>8934</v>
      </c>
      <c r="E1124" t="s">
        <v>8942</v>
      </c>
      <c r="F1124" t="s">
        <v>8895</v>
      </c>
      <c r="G1124" t="s">
        <v>8895</v>
      </c>
      <c r="H1124">
        <f>Table1[[#This Row],[GrnPostDate]]-Table1[[#This Row],[PoDate]]</f>
        <v>3</v>
      </c>
      <c r="I1124" t="s">
        <v>102</v>
      </c>
      <c r="J1124" t="s">
        <v>232</v>
      </c>
      <c r="K1124" t="s">
        <v>351</v>
      </c>
      <c r="M1124">
        <v>1311</v>
      </c>
      <c r="O1124" t="s">
        <v>37</v>
      </c>
      <c r="P1124">
        <v>120</v>
      </c>
      <c r="Q1124">
        <v>300</v>
      </c>
      <c r="R1124">
        <v>300</v>
      </c>
      <c r="S1124" s="25">
        <f>Table1[[#This Row],[RcvdQuantity]]/Table1[[#This Row],[POQty]]</f>
        <v>1</v>
      </c>
      <c r="T1124">
        <v>0</v>
      </c>
      <c r="U1124">
        <v>0</v>
      </c>
      <c r="V1124">
        <v>0</v>
      </c>
      <c r="W1124">
        <v>0</v>
      </c>
      <c r="X1124">
        <v>120</v>
      </c>
      <c r="Y1124">
        <v>120</v>
      </c>
      <c r="Z1124">
        <v>120</v>
      </c>
      <c r="AA1124">
        <v>0</v>
      </c>
      <c r="AB1124">
        <v>0</v>
      </c>
      <c r="AC1124">
        <v>36000</v>
      </c>
      <c r="AD1124">
        <v>36000</v>
      </c>
      <c r="AF1124" t="s">
        <v>5503</v>
      </c>
      <c r="AH1124">
        <v>379217</v>
      </c>
    </row>
    <row r="1125" spans="1:34" x14ac:dyDescent="0.25">
      <c r="A1125" t="s">
        <v>8943</v>
      </c>
      <c r="B1125" s="24">
        <v>45636</v>
      </c>
      <c r="C1125" t="s">
        <v>8944</v>
      </c>
      <c r="D1125" t="s">
        <v>8120</v>
      </c>
      <c r="E1125" t="s">
        <v>8945</v>
      </c>
      <c r="F1125" t="s">
        <v>8895</v>
      </c>
      <c r="G1125" t="s">
        <v>8895</v>
      </c>
      <c r="H1125">
        <f>Table1[[#This Row],[GrnPostDate]]-Table1[[#This Row],[PoDate]]</f>
        <v>76</v>
      </c>
      <c r="I1125" t="s">
        <v>8699</v>
      </c>
      <c r="J1125" t="s">
        <v>232</v>
      </c>
      <c r="K1125" t="s">
        <v>8946</v>
      </c>
      <c r="M1125">
        <v>11270</v>
      </c>
      <c r="O1125" t="s">
        <v>37</v>
      </c>
      <c r="P1125">
        <v>1260</v>
      </c>
      <c r="Q1125">
        <v>60</v>
      </c>
      <c r="R1125">
        <v>50</v>
      </c>
      <c r="S1125" s="25">
        <f>Table1[[#This Row],[RcvdQuantity]]/Table1[[#This Row],[POQty]]</f>
        <v>0.83333333333333337</v>
      </c>
      <c r="T1125">
        <v>10</v>
      </c>
      <c r="U1125">
        <v>0</v>
      </c>
      <c r="V1125">
        <v>16</v>
      </c>
      <c r="W1125">
        <v>10080</v>
      </c>
      <c r="X1125">
        <v>1461.6</v>
      </c>
      <c r="Y1125">
        <v>1461.6</v>
      </c>
      <c r="Z1125">
        <v>1461.6</v>
      </c>
      <c r="AA1125">
        <v>0</v>
      </c>
      <c r="AB1125">
        <v>0</v>
      </c>
      <c r="AC1125">
        <v>73080</v>
      </c>
      <c r="AD1125">
        <v>83160</v>
      </c>
      <c r="AF1125" t="s">
        <v>5503</v>
      </c>
      <c r="AH1125">
        <v>379222</v>
      </c>
    </row>
    <row r="1126" spans="1:34" x14ac:dyDescent="0.25">
      <c r="A1126" t="s">
        <v>8947</v>
      </c>
      <c r="B1126" s="24">
        <v>45708</v>
      </c>
      <c r="C1126" t="s">
        <v>8948</v>
      </c>
      <c r="D1126" t="s">
        <v>8934</v>
      </c>
      <c r="E1126" t="s">
        <v>8949</v>
      </c>
      <c r="F1126" t="s">
        <v>8895</v>
      </c>
      <c r="G1126" t="s">
        <v>8895</v>
      </c>
      <c r="H1126">
        <f>Table1[[#This Row],[GrnPostDate]]-Table1[[#This Row],[PoDate]]</f>
        <v>4</v>
      </c>
      <c r="I1126" t="s">
        <v>5848</v>
      </c>
      <c r="J1126" t="s">
        <v>90</v>
      </c>
      <c r="K1126" t="s">
        <v>5849</v>
      </c>
      <c r="M1126">
        <v>562</v>
      </c>
      <c r="O1126" t="s">
        <v>8567</v>
      </c>
      <c r="P1126">
        <v>430</v>
      </c>
      <c r="Q1126">
        <v>360</v>
      </c>
      <c r="R1126">
        <v>360</v>
      </c>
      <c r="S1126" s="25">
        <f>Table1[[#This Row],[RcvdQuantity]]/Table1[[#This Row],[POQty]]</f>
        <v>1</v>
      </c>
      <c r="T1126">
        <v>0</v>
      </c>
      <c r="U1126">
        <v>0</v>
      </c>
      <c r="V1126">
        <v>0</v>
      </c>
      <c r="W1126">
        <v>0</v>
      </c>
      <c r="X1126">
        <v>430</v>
      </c>
      <c r="Y1126">
        <v>430</v>
      </c>
      <c r="Z1126">
        <v>430</v>
      </c>
      <c r="AA1126">
        <v>0</v>
      </c>
      <c r="AB1126">
        <v>0</v>
      </c>
      <c r="AC1126">
        <v>154800</v>
      </c>
      <c r="AD1126">
        <v>154800</v>
      </c>
      <c r="AF1126" t="s">
        <v>5412</v>
      </c>
      <c r="AH1126">
        <v>379230</v>
      </c>
    </row>
    <row r="1127" spans="1:34" x14ac:dyDescent="0.25">
      <c r="A1127" t="s">
        <v>8950</v>
      </c>
      <c r="B1127" s="24">
        <v>45706</v>
      </c>
      <c r="C1127" t="s">
        <v>8951</v>
      </c>
      <c r="D1127" t="s">
        <v>8893</v>
      </c>
      <c r="E1127" t="s">
        <v>8952</v>
      </c>
      <c r="F1127" t="s">
        <v>8895</v>
      </c>
      <c r="G1127" t="s">
        <v>8895</v>
      </c>
      <c r="H1127">
        <f>Table1[[#This Row],[GrnPostDate]]-Table1[[#This Row],[PoDate]]</f>
        <v>6</v>
      </c>
      <c r="I1127" t="s">
        <v>2319</v>
      </c>
      <c r="J1127" t="s">
        <v>90</v>
      </c>
      <c r="K1127" t="s">
        <v>8953</v>
      </c>
      <c r="M1127">
        <v>687</v>
      </c>
      <c r="O1127" t="s">
        <v>8954</v>
      </c>
      <c r="P1127">
        <v>95</v>
      </c>
      <c r="Q1127">
        <v>100</v>
      </c>
      <c r="R1127">
        <v>100</v>
      </c>
      <c r="S1127" s="25">
        <f>Table1[[#This Row],[RcvdQuantity]]/Table1[[#This Row],[POQty]]</f>
        <v>1</v>
      </c>
      <c r="T1127">
        <v>0</v>
      </c>
      <c r="U1127">
        <v>0</v>
      </c>
      <c r="V1127">
        <v>0</v>
      </c>
      <c r="W1127">
        <v>0</v>
      </c>
      <c r="X1127">
        <v>95</v>
      </c>
      <c r="Y1127">
        <v>95</v>
      </c>
      <c r="Z1127">
        <v>95</v>
      </c>
      <c r="AA1127">
        <v>0</v>
      </c>
      <c r="AB1127">
        <v>0</v>
      </c>
      <c r="AC1127">
        <v>9500</v>
      </c>
      <c r="AD1127">
        <v>9500</v>
      </c>
      <c r="AF1127" t="s">
        <v>5412</v>
      </c>
      <c r="AH1127">
        <v>379231</v>
      </c>
    </row>
    <row r="1128" spans="1:34" x14ac:dyDescent="0.25">
      <c r="A1128" t="s">
        <v>8950</v>
      </c>
      <c r="B1128" s="24">
        <v>45706</v>
      </c>
      <c r="C1128" t="s">
        <v>8951</v>
      </c>
      <c r="D1128" t="s">
        <v>8893</v>
      </c>
      <c r="E1128" t="s">
        <v>8952</v>
      </c>
      <c r="F1128" t="s">
        <v>8895</v>
      </c>
      <c r="G1128" t="s">
        <v>8895</v>
      </c>
      <c r="H1128">
        <f>Table1[[#This Row],[GrnPostDate]]-Table1[[#This Row],[PoDate]]</f>
        <v>6</v>
      </c>
      <c r="I1128" t="s">
        <v>2319</v>
      </c>
      <c r="J1128" t="s">
        <v>90</v>
      </c>
      <c r="K1128" t="s">
        <v>6010</v>
      </c>
      <c r="M1128">
        <v>381</v>
      </c>
      <c r="O1128" t="s">
        <v>6011</v>
      </c>
      <c r="P1128">
        <v>800</v>
      </c>
      <c r="Q1128">
        <v>150</v>
      </c>
      <c r="R1128">
        <v>150</v>
      </c>
      <c r="S1128" s="25">
        <f>Table1[[#This Row],[RcvdQuantity]]/Table1[[#This Row],[POQty]]</f>
        <v>1</v>
      </c>
      <c r="T1128">
        <v>0</v>
      </c>
      <c r="U1128">
        <v>0</v>
      </c>
      <c r="V1128">
        <v>0</v>
      </c>
      <c r="W1128">
        <v>0</v>
      </c>
      <c r="X1128">
        <v>800</v>
      </c>
      <c r="Y1128">
        <v>800</v>
      </c>
      <c r="Z1128">
        <v>800</v>
      </c>
      <c r="AA1128">
        <v>0</v>
      </c>
      <c r="AB1128">
        <v>0</v>
      </c>
      <c r="AC1128">
        <v>120000</v>
      </c>
      <c r="AD1128">
        <v>120000</v>
      </c>
      <c r="AF1128" t="s">
        <v>5412</v>
      </c>
      <c r="AH1128">
        <v>379232</v>
      </c>
    </row>
    <row r="1129" spans="1:34" x14ac:dyDescent="0.25">
      <c r="A1129" t="s">
        <v>8126</v>
      </c>
      <c r="B1129" s="24">
        <v>45686</v>
      </c>
      <c r="C1129" t="s">
        <v>8955</v>
      </c>
      <c r="D1129" t="s">
        <v>8893</v>
      </c>
      <c r="E1129" t="s">
        <v>8956</v>
      </c>
      <c r="F1129" t="s">
        <v>8895</v>
      </c>
      <c r="G1129" t="s">
        <v>8895</v>
      </c>
      <c r="H1129">
        <f>Table1[[#This Row],[GrnPostDate]]-Table1[[#This Row],[PoDate]]</f>
        <v>26</v>
      </c>
      <c r="I1129" t="s">
        <v>5719</v>
      </c>
      <c r="J1129" t="s">
        <v>52</v>
      </c>
      <c r="K1129" t="s">
        <v>8129</v>
      </c>
      <c r="M1129">
        <v>10133</v>
      </c>
      <c r="O1129" t="s">
        <v>8130</v>
      </c>
      <c r="P1129">
        <v>16665</v>
      </c>
      <c r="Q1129">
        <v>2</v>
      </c>
      <c r="R1129">
        <v>1</v>
      </c>
      <c r="S1129" s="25">
        <f>Table1[[#This Row],[RcvdQuantity]]/Table1[[#This Row],[POQty]]</f>
        <v>0.5</v>
      </c>
      <c r="T1129">
        <v>1</v>
      </c>
      <c r="U1129">
        <v>0</v>
      </c>
      <c r="V1129">
        <v>0</v>
      </c>
      <c r="W1129">
        <v>0</v>
      </c>
      <c r="X1129">
        <v>16665</v>
      </c>
      <c r="Y1129">
        <v>16665</v>
      </c>
      <c r="Z1129">
        <v>16665</v>
      </c>
      <c r="AA1129">
        <v>0</v>
      </c>
      <c r="AB1129">
        <v>0</v>
      </c>
      <c r="AC1129">
        <v>16665</v>
      </c>
      <c r="AD1129">
        <v>16665</v>
      </c>
      <c r="AF1129" t="s">
        <v>5412</v>
      </c>
      <c r="AH1129">
        <v>379233</v>
      </c>
    </row>
    <row r="1130" spans="1:34" x14ac:dyDescent="0.25">
      <c r="A1130" t="s">
        <v>5749</v>
      </c>
      <c r="B1130" s="24">
        <v>45635</v>
      </c>
      <c r="C1130" t="s">
        <v>8957</v>
      </c>
      <c r="D1130" t="s">
        <v>8819</v>
      </c>
      <c r="E1130" t="s">
        <v>8958</v>
      </c>
      <c r="F1130" t="s">
        <v>8895</v>
      </c>
      <c r="G1130" t="s">
        <v>8895</v>
      </c>
      <c r="H1130">
        <f>Table1[[#This Row],[GrnPostDate]]-Table1[[#This Row],[PoDate]]</f>
        <v>77</v>
      </c>
      <c r="I1130" t="s">
        <v>5742</v>
      </c>
      <c r="J1130" t="s">
        <v>52</v>
      </c>
      <c r="K1130" t="s">
        <v>8959</v>
      </c>
      <c r="M1130">
        <v>47316</v>
      </c>
      <c r="N1130" t="s">
        <v>6369</v>
      </c>
      <c r="O1130" t="s">
        <v>8960</v>
      </c>
      <c r="P1130">
        <v>50097</v>
      </c>
      <c r="Q1130">
        <v>1</v>
      </c>
      <c r="R1130">
        <v>1</v>
      </c>
      <c r="S1130" s="25">
        <f>Table1[[#This Row],[RcvdQuantity]]/Table1[[#This Row],[POQty]]</f>
        <v>1</v>
      </c>
      <c r="T1130">
        <v>0</v>
      </c>
      <c r="U1130">
        <v>0</v>
      </c>
      <c r="V1130">
        <v>0</v>
      </c>
      <c r="W1130">
        <v>0</v>
      </c>
      <c r="X1130">
        <v>50097</v>
      </c>
      <c r="Y1130">
        <v>50097</v>
      </c>
      <c r="Z1130">
        <v>50097</v>
      </c>
      <c r="AA1130">
        <v>0</v>
      </c>
      <c r="AB1130">
        <v>0</v>
      </c>
      <c r="AC1130">
        <v>50097</v>
      </c>
      <c r="AD1130">
        <v>50097</v>
      </c>
      <c r="AF1130" t="s">
        <v>5503</v>
      </c>
      <c r="AH1130">
        <v>379257</v>
      </c>
    </row>
    <row r="1131" spans="1:34" x14ac:dyDescent="0.25">
      <c r="A1131" t="s">
        <v>8961</v>
      </c>
      <c r="B1131" s="24">
        <v>45636</v>
      </c>
      <c r="C1131" t="s">
        <v>8962</v>
      </c>
      <c r="D1131" t="s">
        <v>8819</v>
      </c>
      <c r="E1131" t="s">
        <v>8963</v>
      </c>
      <c r="F1131" t="s">
        <v>8895</v>
      </c>
      <c r="G1131" t="s">
        <v>8895</v>
      </c>
      <c r="H1131">
        <f>Table1[[#This Row],[GrnPostDate]]-Table1[[#This Row],[PoDate]]</f>
        <v>76</v>
      </c>
      <c r="I1131" t="s">
        <v>5742</v>
      </c>
      <c r="J1131" t="s">
        <v>52</v>
      </c>
      <c r="K1131" t="s">
        <v>8964</v>
      </c>
      <c r="M1131">
        <v>45948</v>
      </c>
      <c r="N1131" t="s">
        <v>119</v>
      </c>
      <c r="O1131" t="s">
        <v>8965</v>
      </c>
      <c r="P1131">
        <v>19750</v>
      </c>
      <c r="Q1131">
        <v>1</v>
      </c>
      <c r="R1131">
        <v>1</v>
      </c>
      <c r="S1131" s="25">
        <f>Table1[[#This Row],[RcvdQuantity]]/Table1[[#This Row],[POQty]]</f>
        <v>1</v>
      </c>
      <c r="T1131">
        <v>0</v>
      </c>
      <c r="U1131">
        <v>0</v>
      </c>
      <c r="V1131">
        <v>0</v>
      </c>
      <c r="W1131">
        <v>0</v>
      </c>
      <c r="X1131">
        <v>19750</v>
      </c>
      <c r="Y1131">
        <v>19750</v>
      </c>
      <c r="Z1131">
        <v>19750</v>
      </c>
      <c r="AA1131">
        <v>0</v>
      </c>
      <c r="AB1131">
        <v>0</v>
      </c>
      <c r="AC1131">
        <v>19750</v>
      </c>
      <c r="AD1131">
        <v>19750</v>
      </c>
      <c r="AF1131" t="s">
        <v>5503</v>
      </c>
      <c r="AH1131">
        <v>379259</v>
      </c>
    </row>
    <row r="1132" spans="1:34" x14ac:dyDescent="0.25">
      <c r="A1132" t="s">
        <v>8966</v>
      </c>
      <c r="B1132" s="24">
        <v>45707</v>
      </c>
      <c r="C1132" t="s">
        <v>8967</v>
      </c>
      <c r="D1132" t="s">
        <v>8819</v>
      </c>
      <c r="E1132" t="s">
        <v>8968</v>
      </c>
      <c r="F1132" t="s">
        <v>8895</v>
      </c>
      <c r="G1132" t="s">
        <v>8895</v>
      </c>
      <c r="H1132">
        <f>Table1[[#This Row],[GrnPostDate]]-Table1[[#This Row],[PoDate]]</f>
        <v>5</v>
      </c>
      <c r="I1132" t="s">
        <v>5898</v>
      </c>
      <c r="J1132" t="s">
        <v>52</v>
      </c>
      <c r="K1132" t="s">
        <v>6167</v>
      </c>
      <c r="M1132">
        <v>59177</v>
      </c>
      <c r="O1132" t="s">
        <v>6168</v>
      </c>
      <c r="P1132">
        <v>56168.17</v>
      </c>
      <c r="Q1132">
        <v>1</v>
      </c>
      <c r="R1132">
        <v>1</v>
      </c>
      <c r="S1132" s="25">
        <f>Table1[[#This Row],[RcvdQuantity]]/Table1[[#This Row],[POQty]]</f>
        <v>1</v>
      </c>
      <c r="T1132">
        <v>0</v>
      </c>
      <c r="U1132">
        <v>0</v>
      </c>
      <c r="V1132">
        <v>0</v>
      </c>
      <c r="W1132">
        <v>0</v>
      </c>
      <c r="X1132">
        <v>56168.17</v>
      </c>
      <c r="Y1132">
        <v>56168.17</v>
      </c>
      <c r="Z1132">
        <v>56168.17</v>
      </c>
      <c r="AA1132">
        <v>0</v>
      </c>
      <c r="AB1132">
        <v>0</v>
      </c>
      <c r="AC1132">
        <v>56168.17</v>
      </c>
      <c r="AD1132">
        <v>56168.17</v>
      </c>
      <c r="AF1132" t="s">
        <v>5503</v>
      </c>
      <c r="AH1132">
        <v>379270</v>
      </c>
    </row>
    <row r="1133" spans="1:34" x14ac:dyDescent="0.25">
      <c r="A1133" t="s">
        <v>8966</v>
      </c>
      <c r="B1133" s="24">
        <v>45707</v>
      </c>
      <c r="C1133" t="s">
        <v>8967</v>
      </c>
      <c r="D1133" t="s">
        <v>8819</v>
      </c>
      <c r="E1133" t="s">
        <v>8968</v>
      </c>
      <c r="F1133" t="s">
        <v>8895</v>
      </c>
      <c r="G1133" t="s">
        <v>8895</v>
      </c>
      <c r="H1133">
        <f>Table1[[#This Row],[GrnPostDate]]-Table1[[#This Row],[PoDate]]</f>
        <v>5</v>
      </c>
      <c r="I1133" t="s">
        <v>5898</v>
      </c>
      <c r="J1133" t="s">
        <v>52</v>
      </c>
      <c r="K1133" t="s">
        <v>6148</v>
      </c>
      <c r="M1133">
        <v>59176</v>
      </c>
      <c r="O1133" t="s">
        <v>6149</v>
      </c>
      <c r="P1133">
        <v>67701.570000000007</v>
      </c>
      <c r="Q1133">
        <v>1</v>
      </c>
      <c r="R1133">
        <v>1</v>
      </c>
      <c r="S1133" s="25">
        <f>Table1[[#This Row],[RcvdQuantity]]/Table1[[#This Row],[POQty]]</f>
        <v>1</v>
      </c>
      <c r="T1133">
        <v>0</v>
      </c>
      <c r="U1133">
        <v>0</v>
      </c>
      <c r="V1133">
        <v>0</v>
      </c>
      <c r="W1133">
        <v>0</v>
      </c>
      <c r="X1133">
        <v>67701.570000000007</v>
      </c>
      <c r="Y1133">
        <v>67701.570000000007</v>
      </c>
      <c r="Z1133">
        <v>67701.570000000007</v>
      </c>
      <c r="AA1133">
        <v>0</v>
      </c>
      <c r="AB1133">
        <v>0</v>
      </c>
      <c r="AC1133">
        <v>67701.570000000007</v>
      </c>
      <c r="AD1133">
        <v>67701.570000000007</v>
      </c>
      <c r="AF1133" t="s">
        <v>5503</v>
      </c>
      <c r="AH1133">
        <v>379271</v>
      </c>
    </row>
    <row r="1134" spans="1:34" x14ac:dyDescent="0.25">
      <c r="A1134" t="s">
        <v>8966</v>
      </c>
      <c r="B1134" s="24">
        <v>45707</v>
      </c>
      <c r="C1134" t="s">
        <v>8967</v>
      </c>
      <c r="D1134" t="s">
        <v>8819</v>
      </c>
      <c r="E1134" t="s">
        <v>8968</v>
      </c>
      <c r="F1134" t="s">
        <v>8895</v>
      </c>
      <c r="G1134" t="s">
        <v>8895</v>
      </c>
      <c r="H1134">
        <f>Table1[[#This Row],[GrnPostDate]]-Table1[[#This Row],[PoDate]]</f>
        <v>5</v>
      </c>
      <c r="I1134" t="s">
        <v>5898</v>
      </c>
      <c r="J1134" t="s">
        <v>52</v>
      </c>
      <c r="K1134" t="s">
        <v>6158</v>
      </c>
      <c r="M1134">
        <v>59179</v>
      </c>
      <c r="O1134" t="s">
        <v>6159</v>
      </c>
      <c r="P1134">
        <v>49237.5</v>
      </c>
      <c r="Q1134">
        <v>1</v>
      </c>
      <c r="R1134">
        <v>1</v>
      </c>
      <c r="S1134" s="25">
        <f>Table1[[#This Row],[RcvdQuantity]]/Table1[[#This Row],[POQty]]</f>
        <v>1</v>
      </c>
      <c r="T1134">
        <v>0</v>
      </c>
      <c r="U1134">
        <v>0</v>
      </c>
      <c r="V1134">
        <v>0</v>
      </c>
      <c r="W1134">
        <v>0</v>
      </c>
      <c r="X1134">
        <v>49237.5</v>
      </c>
      <c r="Y1134">
        <v>49237.5</v>
      </c>
      <c r="Z1134">
        <v>49237.5</v>
      </c>
      <c r="AA1134">
        <v>0</v>
      </c>
      <c r="AB1134">
        <v>0</v>
      </c>
      <c r="AC1134">
        <v>49237.5</v>
      </c>
      <c r="AD1134">
        <v>49237.5</v>
      </c>
      <c r="AF1134" t="s">
        <v>5503</v>
      </c>
      <c r="AH1134">
        <v>379272</v>
      </c>
    </row>
    <row r="1135" spans="1:34" x14ac:dyDescent="0.25">
      <c r="A1135" t="s">
        <v>8783</v>
      </c>
      <c r="B1135" s="24">
        <v>45706</v>
      </c>
      <c r="C1135" t="s">
        <v>8969</v>
      </c>
      <c r="D1135" t="s">
        <v>8819</v>
      </c>
      <c r="E1135" t="s">
        <v>8970</v>
      </c>
      <c r="F1135" t="s">
        <v>8895</v>
      </c>
      <c r="G1135" t="s">
        <v>8895</v>
      </c>
      <c r="H1135">
        <f>Table1[[#This Row],[GrnPostDate]]-Table1[[#This Row],[PoDate]]</f>
        <v>6</v>
      </c>
      <c r="I1135" t="s">
        <v>5742</v>
      </c>
      <c r="J1135" t="s">
        <v>52</v>
      </c>
      <c r="K1135" t="s">
        <v>6053</v>
      </c>
      <c r="M1135">
        <v>45911</v>
      </c>
      <c r="O1135" t="s">
        <v>8971</v>
      </c>
      <c r="P1135">
        <v>10100</v>
      </c>
      <c r="Q1135">
        <v>1</v>
      </c>
      <c r="R1135">
        <v>1</v>
      </c>
      <c r="S1135" s="25">
        <f>Table1[[#This Row],[RcvdQuantity]]/Table1[[#This Row],[POQty]]</f>
        <v>1</v>
      </c>
      <c r="T1135">
        <v>0</v>
      </c>
      <c r="U1135">
        <v>0</v>
      </c>
      <c r="V1135">
        <v>0</v>
      </c>
      <c r="W1135">
        <v>0</v>
      </c>
      <c r="X1135">
        <v>10100</v>
      </c>
      <c r="Y1135">
        <v>10100</v>
      </c>
      <c r="Z1135">
        <v>10100</v>
      </c>
      <c r="AA1135">
        <v>0</v>
      </c>
      <c r="AB1135">
        <v>0</v>
      </c>
      <c r="AC1135">
        <v>10100</v>
      </c>
      <c r="AD1135">
        <v>10100</v>
      </c>
      <c r="AF1135" t="s">
        <v>5503</v>
      </c>
      <c r="AH1135">
        <v>379280</v>
      </c>
    </row>
    <row r="1136" spans="1:34" x14ac:dyDescent="0.25">
      <c r="A1136" t="s">
        <v>8972</v>
      </c>
      <c r="B1136" s="24">
        <v>45706</v>
      </c>
      <c r="C1136" t="s">
        <v>8973</v>
      </c>
      <c r="D1136" t="s">
        <v>8819</v>
      </c>
      <c r="E1136" t="s">
        <v>8974</v>
      </c>
      <c r="F1136" t="s">
        <v>8895</v>
      </c>
      <c r="G1136" t="s">
        <v>8895</v>
      </c>
      <c r="H1136">
        <f>Table1[[#This Row],[GrnPostDate]]-Table1[[#This Row],[PoDate]]</f>
        <v>6</v>
      </c>
      <c r="I1136" t="s">
        <v>75</v>
      </c>
      <c r="J1136" t="s">
        <v>52</v>
      </c>
      <c r="K1136" t="s">
        <v>8975</v>
      </c>
      <c r="M1136">
        <v>11925</v>
      </c>
      <c r="O1136" t="s">
        <v>37</v>
      </c>
      <c r="P1136">
        <v>1500</v>
      </c>
      <c r="Q1136">
        <v>10</v>
      </c>
      <c r="R1136">
        <v>10</v>
      </c>
      <c r="S1136" s="25">
        <f>Table1[[#This Row],[RcvdQuantity]]/Table1[[#This Row],[POQty]]</f>
        <v>1</v>
      </c>
      <c r="T1136">
        <v>0</v>
      </c>
      <c r="U1136">
        <v>0</v>
      </c>
      <c r="V1136">
        <v>0</v>
      </c>
      <c r="W1136">
        <v>0</v>
      </c>
      <c r="X1136">
        <v>1500</v>
      </c>
      <c r="Y1136">
        <v>1500</v>
      </c>
      <c r="Z1136">
        <v>1500</v>
      </c>
      <c r="AA1136">
        <v>0</v>
      </c>
      <c r="AB1136">
        <v>0</v>
      </c>
      <c r="AC1136">
        <v>15000</v>
      </c>
      <c r="AD1136">
        <v>15000</v>
      </c>
      <c r="AF1136" t="s">
        <v>5503</v>
      </c>
      <c r="AH1136">
        <v>379281</v>
      </c>
    </row>
    <row r="1137" spans="1:34" x14ac:dyDescent="0.25">
      <c r="A1137" t="s">
        <v>8976</v>
      </c>
      <c r="B1137" s="24">
        <v>45707</v>
      </c>
      <c r="C1137" t="s">
        <v>8977</v>
      </c>
      <c r="D1137" t="s">
        <v>8826</v>
      </c>
      <c r="E1137" t="s">
        <v>8978</v>
      </c>
      <c r="F1137" t="s">
        <v>8895</v>
      </c>
      <c r="G1137" t="s">
        <v>8895</v>
      </c>
      <c r="H1137">
        <f>Table1[[#This Row],[GrnPostDate]]-Table1[[#This Row],[PoDate]]</f>
        <v>5</v>
      </c>
      <c r="I1137" t="s">
        <v>2319</v>
      </c>
      <c r="J1137" t="s">
        <v>90</v>
      </c>
      <c r="K1137" t="s">
        <v>6194</v>
      </c>
      <c r="M1137">
        <v>676</v>
      </c>
      <c r="O1137" t="s">
        <v>8979</v>
      </c>
      <c r="P1137">
        <v>12.5</v>
      </c>
      <c r="Q1137">
        <v>2000</v>
      </c>
      <c r="R1137">
        <v>2000</v>
      </c>
      <c r="S1137" s="25">
        <f>Table1[[#This Row],[RcvdQuantity]]/Table1[[#This Row],[POQty]]</f>
        <v>1</v>
      </c>
      <c r="T1137">
        <v>0</v>
      </c>
      <c r="U1137">
        <v>0</v>
      </c>
      <c r="V1137">
        <v>0</v>
      </c>
      <c r="W1137">
        <v>0</v>
      </c>
      <c r="X1137">
        <v>12.5</v>
      </c>
      <c r="Y1137">
        <v>12.5</v>
      </c>
      <c r="Z1137">
        <v>12.5</v>
      </c>
      <c r="AA1137">
        <v>0</v>
      </c>
      <c r="AB1137">
        <v>0</v>
      </c>
      <c r="AC1137">
        <v>25000</v>
      </c>
      <c r="AD1137">
        <v>25000</v>
      </c>
      <c r="AF1137" t="s">
        <v>5412</v>
      </c>
      <c r="AH1137">
        <v>379282</v>
      </c>
    </row>
    <row r="1138" spans="1:34" x14ac:dyDescent="0.25">
      <c r="A1138" t="s">
        <v>8980</v>
      </c>
      <c r="B1138" s="24">
        <v>45706</v>
      </c>
      <c r="C1138" t="s">
        <v>8981</v>
      </c>
      <c r="D1138" t="s">
        <v>8684</v>
      </c>
      <c r="E1138" t="s">
        <v>8982</v>
      </c>
      <c r="F1138" t="s">
        <v>8895</v>
      </c>
      <c r="G1138" t="s">
        <v>8895</v>
      </c>
      <c r="H1138">
        <f>Table1[[#This Row],[GrnPostDate]]-Table1[[#This Row],[PoDate]]</f>
        <v>6</v>
      </c>
      <c r="I1138" t="s">
        <v>5848</v>
      </c>
      <c r="J1138" t="s">
        <v>90</v>
      </c>
      <c r="K1138" t="s">
        <v>8983</v>
      </c>
      <c r="M1138">
        <v>11369</v>
      </c>
      <c r="O1138" t="s">
        <v>8984</v>
      </c>
      <c r="P1138">
        <v>2200</v>
      </c>
      <c r="Q1138">
        <v>20</v>
      </c>
      <c r="R1138">
        <v>20</v>
      </c>
      <c r="S1138" s="25">
        <f>Table1[[#This Row],[RcvdQuantity]]/Table1[[#This Row],[POQty]]</f>
        <v>1</v>
      </c>
      <c r="T1138">
        <v>0</v>
      </c>
      <c r="U1138">
        <v>0</v>
      </c>
      <c r="V1138">
        <v>0</v>
      </c>
      <c r="W1138">
        <v>0</v>
      </c>
      <c r="X1138">
        <v>2200</v>
      </c>
      <c r="Y1138">
        <v>2200</v>
      </c>
      <c r="Z1138">
        <v>2200</v>
      </c>
      <c r="AA1138">
        <v>0</v>
      </c>
      <c r="AB1138">
        <v>0</v>
      </c>
      <c r="AC1138">
        <v>44000</v>
      </c>
      <c r="AD1138">
        <v>44000</v>
      </c>
      <c r="AF1138" t="s">
        <v>5412</v>
      </c>
      <c r="AH1138">
        <v>379283</v>
      </c>
    </row>
    <row r="1139" spans="1:34" x14ac:dyDescent="0.25">
      <c r="A1139" t="s">
        <v>8985</v>
      </c>
      <c r="B1139" s="24">
        <v>45707</v>
      </c>
      <c r="C1139" t="s">
        <v>8986</v>
      </c>
      <c r="D1139" t="s">
        <v>8819</v>
      </c>
      <c r="E1139" t="s">
        <v>8987</v>
      </c>
      <c r="F1139" t="s">
        <v>8895</v>
      </c>
      <c r="G1139" t="s">
        <v>8895</v>
      </c>
      <c r="H1139">
        <f>Table1[[#This Row],[GrnPostDate]]-Table1[[#This Row],[PoDate]]</f>
        <v>5</v>
      </c>
      <c r="I1139" t="s">
        <v>648</v>
      </c>
      <c r="J1139" t="s">
        <v>90</v>
      </c>
      <c r="K1139" t="s">
        <v>6213</v>
      </c>
      <c r="M1139">
        <v>11379</v>
      </c>
      <c r="O1139" t="s">
        <v>6214</v>
      </c>
      <c r="P1139">
        <v>203.9</v>
      </c>
      <c r="Q1139">
        <v>200</v>
      </c>
      <c r="R1139">
        <v>200</v>
      </c>
      <c r="S1139" s="25">
        <f>Table1[[#This Row],[RcvdQuantity]]/Table1[[#This Row],[POQty]]</f>
        <v>1</v>
      </c>
      <c r="T1139">
        <v>0</v>
      </c>
      <c r="U1139">
        <v>0</v>
      </c>
      <c r="V1139">
        <v>0</v>
      </c>
      <c r="W1139">
        <v>0</v>
      </c>
      <c r="X1139">
        <v>203.9</v>
      </c>
      <c r="Y1139">
        <v>203.9</v>
      </c>
      <c r="Z1139">
        <v>203.9</v>
      </c>
      <c r="AA1139">
        <v>0</v>
      </c>
      <c r="AB1139">
        <v>0</v>
      </c>
      <c r="AC1139">
        <v>40780.080000000002</v>
      </c>
      <c r="AD1139">
        <v>40780.080000000002</v>
      </c>
      <c r="AF1139" t="s">
        <v>5412</v>
      </c>
      <c r="AH1139">
        <v>379284</v>
      </c>
    </row>
    <row r="1140" spans="1:34" x14ac:dyDescent="0.25">
      <c r="A1140" t="s">
        <v>8985</v>
      </c>
      <c r="B1140" s="24">
        <v>45707</v>
      </c>
      <c r="C1140" t="s">
        <v>8986</v>
      </c>
      <c r="D1140" t="s">
        <v>8819</v>
      </c>
      <c r="E1140" t="s">
        <v>8987</v>
      </c>
      <c r="F1140" t="s">
        <v>8895</v>
      </c>
      <c r="G1140" t="s">
        <v>8895</v>
      </c>
      <c r="H1140">
        <f>Table1[[#This Row],[GrnPostDate]]-Table1[[#This Row],[PoDate]]</f>
        <v>5</v>
      </c>
      <c r="I1140" t="s">
        <v>648</v>
      </c>
      <c r="J1140" t="s">
        <v>90</v>
      </c>
      <c r="K1140" t="s">
        <v>8988</v>
      </c>
      <c r="M1140">
        <v>11378</v>
      </c>
      <c r="O1140" t="s">
        <v>8989</v>
      </c>
      <c r="P1140">
        <v>203.9</v>
      </c>
      <c r="Q1140">
        <v>200</v>
      </c>
      <c r="R1140">
        <v>200</v>
      </c>
      <c r="S1140" s="25">
        <f>Table1[[#This Row],[RcvdQuantity]]/Table1[[#This Row],[POQty]]</f>
        <v>1</v>
      </c>
      <c r="T1140">
        <v>0</v>
      </c>
      <c r="U1140">
        <v>0</v>
      </c>
      <c r="V1140">
        <v>0</v>
      </c>
      <c r="W1140">
        <v>0</v>
      </c>
      <c r="X1140">
        <v>203.9</v>
      </c>
      <c r="Y1140">
        <v>203.9</v>
      </c>
      <c r="Z1140">
        <v>203.9</v>
      </c>
      <c r="AA1140">
        <v>0</v>
      </c>
      <c r="AB1140">
        <v>0</v>
      </c>
      <c r="AC1140">
        <v>40780.080000000002</v>
      </c>
      <c r="AD1140">
        <v>40780.080000000002</v>
      </c>
      <c r="AF1140" t="s">
        <v>5412</v>
      </c>
      <c r="AH1140">
        <v>379285</v>
      </c>
    </row>
    <row r="1141" spans="1:34" x14ac:dyDescent="0.25">
      <c r="A1141" t="s">
        <v>8990</v>
      </c>
      <c r="B1141" s="24">
        <v>45705</v>
      </c>
      <c r="C1141" t="s">
        <v>8991</v>
      </c>
      <c r="D1141" t="s">
        <v>8826</v>
      </c>
      <c r="E1141" t="s">
        <v>8992</v>
      </c>
      <c r="F1141" t="s">
        <v>8821</v>
      </c>
      <c r="G1141" t="s">
        <v>8821</v>
      </c>
      <c r="H1141">
        <f>Table1[[#This Row],[GrnPostDate]]-Table1[[#This Row],[PoDate]]</f>
        <v>8</v>
      </c>
      <c r="I1141" t="s">
        <v>5719</v>
      </c>
      <c r="J1141" t="s">
        <v>52</v>
      </c>
      <c r="K1141" t="s">
        <v>8993</v>
      </c>
      <c r="M1141">
        <v>11921</v>
      </c>
      <c r="O1141" t="s">
        <v>8994</v>
      </c>
      <c r="P1141">
        <v>22528</v>
      </c>
      <c r="Q1141">
        <v>2</v>
      </c>
      <c r="R1141">
        <v>2</v>
      </c>
      <c r="S1141" s="25">
        <f>Table1[[#This Row],[RcvdQuantity]]/Table1[[#This Row],[POQty]]</f>
        <v>1</v>
      </c>
      <c r="T1141">
        <v>0</v>
      </c>
      <c r="U1141">
        <v>0</v>
      </c>
      <c r="V1141">
        <v>0</v>
      </c>
      <c r="W1141">
        <v>0</v>
      </c>
      <c r="X1141">
        <v>22528</v>
      </c>
      <c r="Y1141">
        <v>22528</v>
      </c>
      <c r="Z1141">
        <v>22528</v>
      </c>
      <c r="AA1141">
        <v>0</v>
      </c>
      <c r="AB1141">
        <v>0</v>
      </c>
      <c r="AC1141">
        <v>45056</v>
      </c>
      <c r="AD1141">
        <v>45056</v>
      </c>
      <c r="AF1141" t="s">
        <v>5503</v>
      </c>
      <c r="AH1141">
        <v>379289</v>
      </c>
    </row>
    <row r="1142" spans="1:34" x14ac:dyDescent="0.25">
      <c r="A1142" t="s">
        <v>8995</v>
      </c>
      <c r="B1142" s="24">
        <v>45692</v>
      </c>
      <c r="C1142" t="s">
        <v>8996</v>
      </c>
      <c r="D1142" t="s">
        <v>8893</v>
      </c>
      <c r="E1142" t="s">
        <v>8997</v>
      </c>
      <c r="F1142" t="s">
        <v>8821</v>
      </c>
      <c r="G1142" t="s">
        <v>8821</v>
      </c>
      <c r="H1142">
        <f>Table1[[#This Row],[GrnPostDate]]-Table1[[#This Row],[PoDate]]</f>
        <v>21</v>
      </c>
      <c r="I1142" t="s">
        <v>8074</v>
      </c>
      <c r="J1142" t="s">
        <v>232</v>
      </c>
      <c r="K1142" t="s">
        <v>8998</v>
      </c>
      <c r="M1142">
        <v>43561</v>
      </c>
      <c r="N1142" t="s">
        <v>8999</v>
      </c>
      <c r="O1142" t="s">
        <v>37</v>
      </c>
      <c r="P1142">
        <v>1200</v>
      </c>
      <c r="Q1142">
        <v>5</v>
      </c>
      <c r="R1142">
        <v>5</v>
      </c>
      <c r="S1142" s="25">
        <f>Table1[[#This Row],[RcvdQuantity]]/Table1[[#This Row],[POQty]]</f>
        <v>1</v>
      </c>
      <c r="T1142">
        <v>0</v>
      </c>
      <c r="U1142">
        <v>0</v>
      </c>
      <c r="V1142">
        <v>0</v>
      </c>
      <c r="W1142">
        <v>0</v>
      </c>
      <c r="X1142">
        <v>1200</v>
      </c>
      <c r="Y1142">
        <v>1200</v>
      </c>
      <c r="Z1142">
        <v>1200</v>
      </c>
      <c r="AA1142">
        <v>0</v>
      </c>
      <c r="AB1142">
        <v>0</v>
      </c>
      <c r="AC1142">
        <v>6000</v>
      </c>
      <c r="AD1142">
        <v>6000</v>
      </c>
      <c r="AF1142" t="s">
        <v>5503</v>
      </c>
      <c r="AH1142">
        <v>379311</v>
      </c>
    </row>
    <row r="1143" spans="1:34" x14ac:dyDescent="0.25">
      <c r="A1143" t="s">
        <v>5804</v>
      </c>
      <c r="B1143" s="24">
        <v>45637</v>
      </c>
      <c r="C1143" t="s">
        <v>9000</v>
      </c>
      <c r="D1143" t="s">
        <v>8080</v>
      </c>
      <c r="E1143" t="s">
        <v>9001</v>
      </c>
      <c r="F1143" t="s">
        <v>8821</v>
      </c>
      <c r="G1143" t="s">
        <v>8821</v>
      </c>
      <c r="H1143">
        <f>Table1[[#This Row],[GrnPostDate]]-Table1[[#This Row],[PoDate]]</f>
        <v>76</v>
      </c>
      <c r="I1143" t="s">
        <v>5808</v>
      </c>
      <c r="J1143" t="s">
        <v>854</v>
      </c>
      <c r="K1143" t="s">
        <v>5809</v>
      </c>
      <c r="M1143">
        <v>1202</v>
      </c>
      <c r="O1143" t="s">
        <v>37</v>
      </c>
      <c r="P1143">
        <v>1050</v>
      </c>
      <c r="Q1143">
        <v>11</v>
      </c>
      <c r="R1143">
        <v>11</v>
      </c>
      <c r="S1143" s="25">
        <f>Table1[[#This Row],[RcvdQuantity]]/Table1[[#This Row],[POQty]]</f>
        <v>1</v>
      </c>
      <c r="T1143">
        <v>0</v>
      </c>
      <c r="U1143">
        <v>0</v>
      </c>
      <c r="V1143">
        <v>0</v>
      </c>
      <c r="W1143">
        <v>0</v>
      </c>
      <c r="X1143">
        <v>1050</v>
      </c>
      <c r="Y1143">
        <v>1050</v>
      </c>
      <c r="Z1143">
        <v>1050</v>
      </c>
      <c r="AA1143">
        <v>0</v>
      </c>
      <c r="AB1143">
        <v>0</v>
      </c>
      <c r="AC1143">
        <v>11550</v>
      </c>
      <c r="AD1143">
        <v>11550</v>
      </c>
      <c r="AF1143" t="s">
        <v>5503</v>
      </c>
      <c r="AH1143">
        <v>379312</v>
      </c>
    </row>
    <row r="1144" spans="1:34" x14ac:dyDescent="0.25">
      <c r="A1144" t="s">
        <v>5804</v>
      </c>
      <c r="B1144" s="24">
        <v>45637</v>
      </c>
      <c r="C1144" t="s">
        <v>9000</v>
      </c>
      <c r="D1144" t="s">
        <v>8080</v>
      </c>
      <c r="E1144" t="s">
        <v>9001</v>
      </c>
      <c r="F1144" t="s">
        <v>8821</v>
      </c>
      <c r="G1144" t="s">
        <v>8821</v>
      </c>
      <c r="H1144">
        <f>Table1[[#This Row],[GrnPostDate]]-Table1[[#This Row],[PoDate]]</f>
        <v>76</v>
      </c>
      <c r="I1144" t="s">
        <v>5808</v>
      </c>
      <c r="J1144" t="s">
        <v>854</v>
      </c>
      <c r="K1144" t="s">
        <v>6424</v>
      </c>
      <c r="M1144">
        <v>27545</v>
      </c>
      <c r="O1144" t="s">
        <v>37</v>
      </c>
      <c r="P1144">
        <v>1050</v>
      </c>
      <c r="Q1144">
        <v>5</v>
      </c>
      <c r="R1144">
        <v>5</v>
      </c>
      <c r="S1144" s="25">
        <f>Table1[[#This Row],[RcvdQuantity]]/Table1[[#This Row],[POQty]]</f>
        <v>1</v>
      </c>
      <c r="T1144">
        <v>0</v>
      </c>
      <c r="U1144">
        <v>0</v>
      </c>
      <c r="V1144">
        <v>0</v>
      </c>
      <c r="W1144">
        <v>0</v>
      </c>
      <c r="X1144">
        <v>1050</v>
      </c>
      <c r="Y1144">
        <v>1050</v>
      </c>
      <c r="Z1144">
        <v>1050</v>
      </c>
      <c r="AA1144">
        <v>0</v>
      </c>
      <c r="AB1144">
        <v>0</v>
      </c>
      <c r="AC1144">
        <v>5250</v>
      </c>
      <c r="AD1144">
        <v>5250</v>
      </c>
      <c r="AF1144" t="s">
        <v>5503</v>
      </c>
      <c r="AH1144">
        <v>379313</v>
      </c>
    </row>
    <row r="1145" spans="1:34" x14ac:dyDescent="0.25">
      <c r="A1145" t="s">
        <v>5804</v>
      </c>
      <c r="B1145" s="24">
        <v>45637</v>
      </c>
      <c r="C1145" t="s">
        <v>9000</v>
      </c>
      <c r="D1145" t="s">
        <v>8080</v>
      </c>
      <c r="E1145" t="s">
        <v>9001</v>
      </c>
      <c r="F1145" t="s">
        <v>8821</v>
      </c>
      <c r="G1145" t="s">
        <v>8821</v>
      </c>
      <c r="H1145">
        <f>Table1[[#This Row],[GrnPostDate]]-Table1[[#This Row],[PoDate]]</f>
        <v>76</v>
      </c>
      <c r="I1145" t="s">
        <v>5808</v>
      </c>
      <c r="J1145" t="s">
        <v>854</v>
      </c>
      <c r="K1145" t="s">
        <v>6425</v>
      </c>
      <c r="M1145">
        <v>1360</v>
      </c>
      <c r="O1145" t="s">
        <v>37</v>
      </c>
      <c r="P1145">
        <v>1020</v>
      </c>
      <c r="Q1145">
        <v>35</v>
      </c>
      <c r="R1145">
        <v>35</v>
      </c>
      <c r="S1145" s="25">
        <f>Table1[[#This Row],[RcvdQuantity]]/Table1[[#This Row],[POQty]]</f>
        <v>1</v>
      </c>
      <c r="T1145">
        <v>0</v>
      </c>
      <c r="U1145">
        <v>0</v>
      </c>
      <c r="V1145">
        <v>0</v>
      </c>
      <c r="W1145">
        <v>0</v>
      </c>
      <c r="X1145">
        <v>1020</v>
      </c>
      <c r="Y1145">
        <v>1020</v>
      </c>
      <c r="Z1145">
        <v>1020</v>
      </c>
      <c r="AA1145">
        <v>0</v>
      </c>
      <c r="AB1145">
        <v>0</v>
      </c>
      <c r="AC1145">
        <v>35700</v>
      </c>
      <c r="AD1145">
        <v>35700</v>
      </c>
      <c r="AF1145" t="s">
        <v>5503</v>
      </c>
      <c r="AH1145">
        <v>379314</v>
      </c>
    </row>
    <row r="1146" spans="1:34" x14ac:dyDescent="0.25">
      <c r="A1146" t="s">
        <v>9002</v>
      </c>
      <c r="B1146" s="24">
        <v>45702</v>
      </c>
      <c r="C1146" t="s">
        <v>9003</v>
      </c>
      <c r="D1146" t="s">
        <v>8819</v>
      </c>
      <c r="E1146" t="s">
        <v>9004</v>
      </c>
      <c r="F1146" t="s">
        <v>8821</v>
      </c>
      <c r="G1146" t="s">
        <v>8821</v>
      </c>
      <c r="H1146">
        <f>Table1[[#This Row],[GrnPostDate]]-Table1[[#This Row],[PoDate]]</f>
        <v>11</v>
      </c>
      <c r="I1146" t="s">
        <v>6492</v>
      </c>
      <c r="J1146" t="s">
        <v>5790</v>
      </c>
      <c r="K1146" t="s">
        <v>6493</v>
      </c>
      <c r="M1146">
        <v>1241</v>
      </c>
      <c r="O1146" t="s">
        <v>37</v>
      </c>
      <c r="P1146">
        <v>1700</v>
      </c>
      <c r="Q1146">
        <v>100</v>
      </c>
      <c r="R1146">
        <v>100</v>
      </c>
      <c r="S1146" s="25">
        <f>Table1[[#This Row],[RcvdQuantity]]/Table1[[#This Row],[POQty]]</f>
        <v>1</v>
      </c>
      <c r="T1146">
        <v>0</v>
      </c>
      <c r="U1146">
        <v>0</v>
      </c>
      <c r="V1146">
        <v>0</v>
      </c>
      <c r="W1146">
        <v>0</v>
      </c>
      <c r="X1146">
        <v>1700</v>
      </c>
      <c r="Y1146">
        <v>1700</v>
      </c>
      <c r="Z1146">
        <v>1700</v>
      </c>
      <c r="AA1146">
        <v>0</v>
      </c>
      <c r="AB1146">
        <v>0</v>
      </c>
      <c r="AC1146">
        <v>170000</v>
      </c>
      <c r="AD1146">
        <v>170000</v>
      </c>
      <c r="AF1146" t="s">
        <v>5503</v>
      </c>
      <c r="AH1146">
        <v>379338</v>
      </c>
    </row>
    <row r="1147" spans="1:34" x14ac:dyDescent="0.25">
      <c r="A1147" t="s">
        <v>9002</v>
      </c>
      <c r="B1147" s="24">
        <v>45702</v>
      </c>
      <c r="C1147" t="s">
        <v>9003</v>
      </c>
      <c r="D1147" t="s">
        <v>8819</v>
      </c>
      <c r="E1147" t="s">
        <v>9004</v>
      </c>
      <c r="F1147" t="s">
        <v>8821</v>
      </c>
      <c r="G1147" t="s">
        <v>8821</v>
      </c>
      <c r="H1147">
        <f>Table1[[#This Row],[GrnPostDate]]-Table1[[#This Row],[PoDate]]</f>
        <v>11</v>
      </c>
      <c r="I1147" t="s">
        <v>6492</v>
      </c>
      <c r="J1147" t="s">
        <v>5790</v>
      </c>
      <c r="K1147" t="s">
        <v>6494</v>
      </c>
      <c r="M1147">
        <v>10455</v>
      </c>
      <c r="O1147" t="s">
        <v>37</v>
      </c>
      <c r="P1147">
        <v>5500</v>
      </c>
      <c r="Q1147">
        <v>35</v>
      </c>
      <c r="R1147">
        <v>35</v>
      </c>
      <c r="S1147" s="25">
        <f>Table1[[#This Row],[RcvdQuantity]]/Table1[[#This Row],[POQty]]</f>
        <v>1</v>
      </c>
      <c r="T1147">
        <v>0</v>
      </c>
      <c r="U1147">
        <v>0</v>
      </c>
      <c r="V1147">
        <v>0</v>
      </c>
      <c r="W1147">
        <v>0</v>
      </c>
      <c r="X1147">
        <v>5500</v>
      </c>
      <c r="Y1147">
        <v>5500</v>
      </c>
      <c r="Z1147">
        <v>5500</v>
      </c>
      <c r="AA1147">
        <v>0</v>
      </c>
      <c r="AB1147">
        <v>0</v>
      </c>
      <c r="AC1147">
        <v>192500</v>
      </c>
      <c r="AD1147">
        <v>192500</v>
      </c>
      <c r="AF1147" t="s">
        <v>5503</v>
      </c>
      <c r="AH1147">
        <v>379339</v>
      </c>
    </row>
    <row r="1148" spans="1:34" x14ac:dyDescent="0.25">
      <c r="A1148" t="s">
        <v>9002</v>
      </c>
      <c r="B1148" s="24">
        <v>45702</v>
      </c>
      <c r="C1148" t="s">
        <v>9003</v>
      </c>
      <c r="D1148" t="s">
        <v>8819</v>
      </c>
      <c r="E1148" t="s">
        <v>9004</v>
      </c>
      <c r="F1148" t="s">
        <v>8821</v>
      </c>
      <c r="G1148" t="s">
        <v>8821</v>
      </c>
      <c r="H1148">
        <f>Table1[[#This Row],[GrnPostDate]]-Table1[[#This Row],[PoDate]]</f>
        <v>11</v>
      </c>
      <c r="I1148" t="s">
        <v>6492</v>
      </c>
      <c r="J1148" t="s">
        <v>5790</v>
      </c>
      <c r="K1148" t="s">
        <v>6495</v>
      </c>
      <c r="M1148">
        <v>29295</v>
      </c>
      <c r="O1148" t="s">
        <v>37</v>
      </c>
      <c r="P1148">
        <v>4100</v>
      </c>
      <c r="Q1148">
        <v>10</v>
      </c>
      <c r="R1148">
        <v>10</v>
      </c>
      <c r="S1148" s="25">
        <f>Table1[[#This Row],[RcvdQuantity]]/Table1[[#This Row],[POQty]]</f>
        <v>1</v>
      </c>
      <c r="T1148">
        <v>0</v>
      </c>
      <c r="U1148">
        <v>0</v>
      </c>
      <c r="V1148">
        <v>0</v>
      </c>
      <c r="W1148">
        <v>0</v>
      </c>
      <c r="X1148">
        <v>4100</v>
      </c>
      <c r="Y1148">
        <v>4100</v>
      </c>
      <c r="Z1148">
        <v>4100</v>
      </c>
      <c r="AA1148">
        <v>0</v>
      </c>
      <c r="AB1148">
        <v>0</v>
      </c>
      <c r="AC1148">
        <v>41000</v>
      </c>
      <c r="AD1148">
        <v>41000</v>
      </c>
      <c r="AF1148" t="s">
        <v>5503</v>
      </c>
      <c r="AH1148">
        <v>379340</v>
      </c>
    </row>
    <row r="1149" spans="1:34" x14ac:dyDescent="0.25">
      <c r="A1149" t="s">
        <v>9002</v>
      </c>
      <c r="B1149" s="24">
        <v>45702</v>
      </c>
      <c r="C1149" t="s">
        <v>9003</v>
      </c>
      <c r="D1149" t="s">
        <v>8819</v>
      </c>
      <c r="E1149" t="s">
        <v>9004</v>
      </c>
      <c r="F1149" t="s">
        <v>8821</v>
      </c>
      <c r="G1149" t="s">
        <v>8821</v>
      </c>
      <c r="H1149">
        <f>Table1[[#This Row],[GrnPostDate]]-Table1[[#This Row],[PoDate]]</f>
        <v>11</v>
      </c>
      <c r="I1149" t="s">
        <v>6492</v>
      </c>
      <c r="J1149" t="s">
        <v>5790</v>
      </c>
      <c r="K1149" t="s">
        <v>6496</v>
      </c>
      <c r="M1149">
        <v>1339</v>
      </c>
      <c r="O1149" t="s">
        <v>37</v>
      </c>
      <c r="P1149">
        <v>6900</v>
      </c>
      <c r="Q1149">
        <v>40</v>
      </c>
      <c r="R1149">
        <v>40</v>
      </c>
      <c r="S1149" s="25">
        <f>Table1[[#This Row],[RcvdQuantity]]/Table1[[#This Row],[POQty]]</f>
        <v>1</v>
      </c>
      <c r="T1149">
        <v>0</v>
      </c>
      <c r="U1149">
        <v>0</v>
      </c>
      <c r="V1149">
        <v>0</v>
      </c>
      <c r="W1149">
        <v>0</v>
      </c>
      <c r="X1149">
        <v>6900</v>
      </c>
      <c r="Y1149">
        <v>6900</v>
      </c>
      <c r="Z1149">
        <v>6900</v>
      </c>
      <c r="AA1149">
        <v>0</v>
      </c>
      <c r="AB1149">
        <v>0</v>
      </c>
      <c r="AC1149">
        <v>276000</v>
      </c>
      <c r="AD1149">
        <v>276000</v>
      </c>
      <c r="AF1149" t="s">
        <v>5503</v>
      </c>
      <c r="AH1149">
        <v>379341</v>
      </c>
    </row>
    <row r="1150" spans="1:34" x14ac:dyDescent="0.25">
      <c r="A1150" t="s">
        <v>9002</v>
      </c>
      <c r="B1150" s="24">
        <v>45702</v>
      </c>
      <c r="C1150" t="s">
        <v>9003</v>
      </c>
      <c r="D1150" t="s">
        <v>8819</v>
      </c>
      <c r="E1150" t="s">
        <v>9004</v>
      </c>
      <c r="F1150" t="s">
        <v>8821</v>
      </c>
      <c r="G1150" t="s">
        <v>8821</v>
      </c>
      <c r="H1150">
        <f>Table1[[#This Row],[GrnPostDate]]-Table1[[#This Row],[PoDate]]</f>
        <v>11</v>
      </c>
      <c r="I1150" t="s">
        <v>6492</v>
      </c>
      <c r="J1150" t="s">
        <v>5790</v>
      </c>
      <c r="K1150" t="s">
        <v>6497</v>
      </c>
      <c r="M1150">
        <v>10436</v>
      </c>
      <c r="O1150" t="s">
        <v>37</v>
      </c>
      <c r="P1150">
        <v>205</v>
      </c>
      <c r="Q1150">
        <v>30</v>
      </c>
      <c r="R1150">
        <v>30</v>
      </c>
      <c r="S1150" s="25">
        <f>Table1[[#This Row],[RcvdQuantity]]/Table1[[#This Row],[POQty]]</f>
        <v>1</v>
      </c>
      <c r="T1150">
        <v>0</v>
      </c>
      <c r="U1150">
        <v>0</v>
      </c>
      <c r="V1150">
        <v>0</v>
      </c>
      <c r="W1150">
        <v>0</v>
      </c>
      <c r="X1150">
        <v>205</v>
      </c>
      <c r="Y1150">
        <v>205</v>
      </c>
      <c r="Z1150">
        <v>205</v>
      </c>
      <c r="AA1150">
        <v>0</v>
      </c>
      <c r="AB1150">
        <v>0</v>
      </c>
      <c r="AC1150">
        <v>6150</v>
      </c>
      <c r="AD1150">
        <v>6150</v>
      </c>
      <c r="AF1150" t="s">
        <v>5503</v>
      </c>
      <c r="AH1150">
        <v>379342</v>
      </c>
    </row>
    <row r="1151" spans="1:34" x14ac:dyDescent="0.25">
      <c r="A1151" t="s">
        <v>9002</v>
      </c>
      <c r="B1151" s="24">
        <v>45702</v>
      </c>
      <c r="C1151" t="s">
        <v>9003</v>
      </c>
      <c r="D1151" t="s">
        <v>8819</v>
      </c>
      <c r="E1151" t="s">
        <v>9004</v>
      </c>
      <c r="F1151" t="s">
        <v>8821</v>
      </c>
      <c r="G1151" t="s">
        <v>8821</v>
      </c>
      <c r="H1151">
        <f>Table1[[#This Row],[GrnPostDate]]-Table1[[#This Row],[PoDate]]</f>
        <v>11</v>
      </c>
      <c r="I1151" t="s">
        <v>6492</v>
      </c>
      <c r="J1151" t="s">
        <v>5790</v>
      </c>
      <c r="K1151" t="s">
        <v>6498</v>
      </c>
      <c r="M1151">
        <v>10434</v>
      </c>
      <c r="O1151" t="s">
        <v>37</v>
      </c>
      <c r="P1151">
        <v>250</v>
      </c>
      <c r="Q1151">
        <v>30</v>
      </c>
      <c r="R1151">
        <v>30</v>
      </c>
      <c r="S1151" s="25">
        <f>Table1[[#This Row],[RcvdQuantity]]/Table1[[#This Row],[POQty]]</f>
        <v>1</v>
      </c>
      <c r="T1151">
        <v>0</v>
      </c>
      <c r="U1151">
        <v>0</v>
      </c>
      <c r="V1151">
        <v>0</v>
      </c>
      <c r="W1151">
        <v>0</v>
      </c>
      <c r="X1151">
        <v>250</v>
      </c>
      <c r="Y1151">
        <v>250</v>
      </c>
      <c r="Z1151">
        <v>250</v>
      </c>
      <c r="AA1151">
        <v>0</v>
      </c>
      <c r="AB1151">
        <v>0</v>
      </c>
      <c r="AC1151">
        <v>7500</v>
      </c>
      <c r="AD1151">
        <v>7500</v>
      </c>
      <c r="AF1151" t="s">
        <v>5503</v>
      </c>
      <c r="AH1151">
        <v>379343</v>
      </c>
    </row>
    <row r="1152" spans="1:34" x14ac:dyDescent="0.25">
      <c r="A1152" t="s">
        <v>9002</v>
      </c>
      <c r="B1152" s="24">
        <v>45702</v>
      </c>
      <c r="C1152" t="s">
        <v>9003</v>
      </c>
      <c r="D1152" t="s">
        <v>8819</v>
      </c>
      <c r="E1152" t="s">
        <v>9004</v>
      </c>
      <c r="F1152" t="s">
        <v>8821</v>
      </c>
      <c r="G1152" t="s">
        <v>8821</v>
      </c>
      <c r="H1152">
        <f>Table1[[#This Row],[GrnPostDate]]-Table1[[#This Row],[PoDate]]</f>
        <v>11</v>
      </c>
      <c r="I1152" t="s">
        <v>6492</v>
      </c>
      <c r="J1152" t="s">
        <v>5790</v>
      </c>
      <c r="K1152" t="s">
        <v>9005</v>
      </c>
      <c r="M1152">
        <v>34560</v>
      </c>
      <c r="O1152" t="s">
        <v>37</v>
      </c>
      <c r="P1152">
        <v>270</v>
      </c>
      <c r="Q1152">
        <v>15</v>
      </c>
      <c r="R1152">
        <v>15</v>
      </c>
      <c r="S1152" s="25">
        <f>Table1[[#This Row],[RcvdQuantity]]/Table1[[#This Row],[POQty]]</f>
        <v>1</v>
      </c>
      <c r="T1152">
        <v>0</v>
      </c>
      <c r="U1152">
        <v>0</v>
      </c>
      <c r="V1152">
        <v>0</v>
      </c>
      <c r="W1152">
        <v>0</v>
      </c>
      <c r="X1152">
        <v>270</v>
      </c>
      <c r="Y1152">
        <v>270</v>
      </c>
      <c r="Z1152">
        <v>270</v>
      </c>
      <c r="AA1152">
        <v>0</v>
      </c>
      <c r="AB1152">
        <v>0</v>
      </c>
      <c r="AC1152">
        <v>4050</v>
      </c>
      <c r="AD1152">
        <v>4050</v>
      </c>
      <c r="AF1152" t="s">
        <v>5503</v>
      </c>
      <c r="AH1152">
        <v>379344</v>
      </c>
    </row>
    <row r="1153" spans="1:34" x14ac:dyDescent="0.25">
      <c r="A1153" t="s">
        <v>9002</v>
      </c>
      <c r="B1153" s="24">
        <v>45702</v>
      </c>
      <c r="C1153" t="s">
        <v>9003</v>
      </c>
      <c r="D1153" t="s">
        <v>8819</v>
      </c>
      <c r="E1153" t="s">
        <v>9004</v>
      </c>
      <c r="F1153" t="s">
        <v>8821</v>
      </c>
      <c r="G1153" t="s">
        <v>8821</v>
      </c>
      <c r="H1153">
        <f>Table1[[#This Row],[GrnPostDate]]-Table1[[#This Row],[PoDate]]</f>
        <v>11</v>
      </c>
      <c r="I1153" t="s">
        <v>6492</v>
      </c>
      <c r="J1153" t="s">
        <v>5790</v>
      </c>
      <c r="K1153" t="s">
        <v>6499</v>
      </c>
      <c r="M1153">
        <v>9218</v>
      </c>
      <c r="O1153" t="s">
        <v>37</v>
      </c>
      <c r="P1153">
        <v>2700</v>
      </c>
      <c r="Q1153">
        <v>100</v>
      </c>
      <c r="R1153">
        <v>100</v>
      </c>
      <c r="S1153" s="25">
        <f>Table1[[#This Row],[RcvdQuantity]]/Table1[[#This Row],[POQty]]</f>
        <v>1</v>
      </c>
      <c r="T1153">
        <v>0</v>
      </c>
      <c r="U1153">
        <v>0</v>
      </c>
      <c r="V1153">
        <v>0</v>
      </c>
      <c r="W1153">
        <v>0</v>
      </c>
      <c r="X1153">
        <v>2700</v>
      </c>
      <c r="Y1153">
        <v>2700</v>
      </c>
      <c r="Z1153">
        <v>2700</v>
      </c>
      <c r="AA1153">
        <v>0</v>
      </c>
      <c r="AB1153">
        <v>0</v>
      </c>
      <c r="AC1153">
        <v>270000</v>
      </c>
      <c r="AD1153">
        <v>270000</v>
      </c>
      <c r="AF1153" t="s">
        <v>5503</v>
      </c>
      <c r="AH1153">
        <v>379345</v>
      </c>
    </row>
    <row r="1154" spans="1:34" x14ac:dyDescent="0.25">
      <c r="A1154" t="s">
        <v>9002</v>
      </c>
      <c r="B1154" s="24">
        <v>45702</v>
      </c>
      <c r="C1154" t="s">
        <v>9003</v>
      </c>
      <c r="D1154" t="s">
        <v>8819</v>
      </c>
      <c r="E1154" t="s">
        <v>9004</v>
      </c>
      <c r="F1154" t="s">
        <v>8821</v>
      </c>
      <c r="G1154" t="s">
        <v>8821</v>
      </c>
      <c r="H1154">
        <f>Table1[[#This Row],[GrnPostDate]]-Table1[[#This Row],[PoDate]]</f>
        <v>11</v>
      </c>
      <c r="I1154" t="s">
        <v>6492</v>
      </c>
      <c r="J1154" t="s">
        <v>5790</v>
      </c>
      <c r="K1154" t="s">
        <v>6501</v>
      </c>
      <c r="M1154">
        <v>32715</v>
      </c>
      <c r="O1154" t="s">
        <v>37</v>
      </c>
      <c r="P1154">
        <v>310</v>
      </c>
      <c r="Q1154">
        <v>10</v>
      </c>
      <c r="R1154">
        <v>10</v>
      </c>
      <c r="S1154" s="25">
        <f>Table1[[#This Row],[RcvdQuantity]]/Table1[[#This Row],[POQty]]</f>
        <v>1</v>
      </c>
      <c r="T1154">
        <v>0</v>
      </c>
      <c r="U1154">
        <v>0</v>
      </c>
      <c r="V1154">
        <v>0</v>
      </c>
      <c r="W1154">
        <v>0</v>
      </c>
      <c r="X1154">
        <v>310</v>
      </c>
      <c r="Y1154">
        <v>310</v>
      </c>
      <c r="Z1154">
        <v>310</v>
      </c>
      <c r="AA1154">
        <v>0</v>
      </c>
      <c r="AB1154">
        <v>0</v>
      </c>
      <c r="AC1154">
        <v>3100</v>
      </c>
      <c r="AD1154">
        <v>3100</v>
      </c>
      <c r="AF1154" t="s">
        <v>5503</v>
      </c>
      <c r="AH1154">
        <v>379346</v>
      </c>
    </row>
    <row r="1155" spans="1:34" x14ac:dyDescent="0.25">
      <c r="A1155" t="s">
        <v>9002</v>
      </c>
      <c r="B1155" s="24">
        <v>45702</v>
      </c>
      <c r="C1155" t="s">
        <v>9003</v>
      </c>
      <c r="D1155" t="s">
        <v>8819</v>
      </c>
      <c r="E1155" t="s">
        <v>9004</v>
      </c>
      <c r="F1155" t="s">
        <v>8821</v>
      </c>
      <c r="G1155" t="s">
        <v>8821</v>
      </c>
      <c r="H1155">
        <f>Table1[[#This Row],[GrnPostDate]]-Table1[[#This Row],[PoDate]]</f>
        <v>11</v>
      </c>
      <c r="I1155" t="s">
        <v>6492</v>
      </c>
      <c r="J1155" t="s">
        <v>5790</v>
      </c>
      <c r="K1155" t="s">
        <v>8461</v>
      </c>
      <c r="M1155">
        <v>34444</v>
      </c>
      <c r="O1155" t="s">
        <v>37</v>
      </c>
      <c r="P1155">
        <v>720</v>
      </c>
      <c r="Q1155">
        <v>5</v>
      </c>
      <c r="R1155">
        <v>5</v>
      </c>
      <c r="S1155" s="25">
        <f>Table1[[#This Row],[RcvdQuantity]]/Table1[[#This Row],[POQty]]</f>
        <v>1</v>
      </c>
      <c r="T1155">
        <v>0</v>
      </c>
      <c r="U1155">
        <v>0</v>
      </c>
      <c r="V1155">
        <v>0</v>
      </c>
      <c r="W1155">
        <v>0</v>
      </c>
      <c r="X1155">
        <v>720</v>
      </c>
      <c r="Y1155">
        <v>720</v>
      </c>
      <c r="Z1155">
        <v>720</v>
      </c>
      <c r="AA1155">
        <v>0</v>
      </c>
      <c r="AB1155">
        <v>0</v>
      </c>
      <c r="AC1155">
        <v>3600</v>
      </c>
      <c r="AD1155">
        <v>3600</v>
      </c>
      <c r="AF1155" t="s">
        <v>5503</v>
      </c>
      <c r="AH1155">
        <v>379347</v>
      </c>
    </row>
    <row r="1156" spans="1:34" x14ac:dyDescent="0.25">
      <c r="A1156" t="s">
        <v>9002</v>
      </c>
      <c r="B1156" s="24">
        <v>45702</v>
      </c>
      <c r="C1156" t="s">
        <v>9003</v>
      </c>
      <c r="D1156" t="s">
        <v>8819</v>
      </c>
      <c r="E1156" t="s">
        <v>9004</v>
      </c>
      <c r="F1156" t="s">
        <v>8821</v>
      </c>
      <c r="G1156" t="s">
        <v>8821</v>
      </c>
      <c r="H1156">
        <f>Table1[[#This Row],[GrnPostDate]]-Table1[[#This Row],[PoDate]]</f>
        <v>11</v>
      </c>
      <c r="I1156" t="s">
        <v>6492</v>
      </c>
      <c r="J1156" t="s">
        <v>5790</v>
      </c>
      <c r="K1156" t="s">
        <v>6502</v>
      </c>
      <c r="M1156">
        <v>32726</v>
      </c>
      <c r="O1156" t="s">
        <v>37</v>
      </c>
      <c r="P1156">
        <v>310</v>
      </c>
      <c r="Q1156">
        <v>30</v>
      </c>
      <c r="R1156">
        <v>12</v>
      </c>
      <c r="S1156" s="25">
        <f>Table1[[#This Row],[RcvdQuantity]]/Table1[[#This Row],[POQty]]</f>
        <v>0.4</v>
      </c>
      <c r="T1156">
        <v>18</v>
      </c>
      <c r="U1156">
        <v>0</v>
      </c>
      <c r="V1156">
        <v>0</v>
      </c>
      <c r="W1156">
        <v>0</v>
      </c>
      <c r="X1156">
        <v>310</v>
      </c>
      <c r="Y1156">
        <v>310</v>
      </c>
      <c r="Z1156">
        <v>310</v>
      </c>
      <c r="AA1156">
        <v>0</v>
      </c>
      <c r="AB1156">
        <v>0</v>
      </c>
      <c r="AC1156">
        <v>3720</v>
      </c>
      <c r="AD1156">
        <v>3720</v>
      </c>
      <c r="AF1156" t="s">
        <v>5503</v>
      </c>
      <c r="AH1156">
        <v>379348</v>
      </c>
    </row>
    <row r="1157" spans="1:34" x14ac:dyDescent="0.25">
      <c r="A1157" t="s">
        <v>9006</v>
      </c>
      <c r="B1157" s="24">
        <v>45688</v>
      </c>
      <c r="C1157" t="s">
        <v>9007</v>
      </c>
      <c r="D1157" t="s">
        <v>8286</v>
      </c>
      <c r="E1157" t="s">
        <v>9008</v>
      </c>
      <c r="F1157" t="s">
        <v>8821</v>
      </c>
      <c r="G1157" t="s">
        <v>8821</v>
      </c>
      <c r="H1157">
        <f>Table1[[#This Row],[GrnPostDate]]-Table1[[#This Row],[PoDate]]</f>
        <v>25</v>
      </c>
      <c r="I1157" t="s">
        <v>829</v>
      </c>
      <c r="J1157" t="s">
        <v>5472</v>
      </c>
      <c r="K1157" t="s">
        <v>8504</v>
      </c>
      <c r="M1157">
        <v>33345</v>
      </c>
      <c r="O1157" t="s">
        <v>1858</v>
      </c>
      <c r="P1157">
        <v>50</v>
      </c>
      <c r="Q1157">
        <v>50</v>
      </c>
      <c r="R1157">
        <v>50</v>
      </c>
      <c r="S1157" s="25">
        <f>Table1[[#This Row],[RcvdQuantity]]/Table1[[#This Row],[POQty]]</f>
        <v>1</v>
      </c>
      <c r="T1157">
        <v>0</v>
      </c>
      <c r="U1157">
        <v>0</v>
      </c>
      <c r="V1157">
        <v>0</v>
      </c>
      <c r="W1157">
        <v>0</v>
      </c>
      <c r="X1157">
        <v>50</v>
      </c>
      <c r="Y1157">
        <v>50</v>
      </c>
      <c r="Z1157">
        <v>50</v>
      </c>
      <c r="AA1157">
        <v>0</v>
      </c>
      <c r="AB1157">
        <v>0</v>
      </c>
      <c r="AC1157">
        <v>2500</v>
      </c>
      <c r="AD1157">
        <v>2500</v>
      </c>
      <c r="AF1157" t="s">
        <v>5412</v>
      </c>
      <c r="AH1157">
        <v>379355</v>
      </c>
    </row>
    <row r="1158" spans="1:34" x14ac:dyDescent="0.25">
      <c r="A1158" t="s">
        <v>9009</v>
      </c>
      <c r="B1158" s="24">
        <v>45707</v>
      </c>
      <c r="C1158" t="s">
        <v>9010</v>
      </c>
      <c r="D1158" t="s">
        <v>8893</v>
      </c>
      <c r="E1158" t="s">
        <v>9011</v>
      </c>
      <c r="F1158" t="s">
        <v>8821</v>
      </c>
      <c r="G1158" t="s">
        <v>8821</v>
      </c>
      <c r="H1158">
        <f>Table1[[#This Row],[GrnPostDate]]-Table1[[#This Row],[PoDate]]</f>
        <v>6</v>
      </c>
      <c r="I1158" t="s">
        <v>102</v>
      </c>
      <c r="J1158" t="s">
        <v>90</v>
      </c>
      <c r="K1158" t="s">
        <v>5517</v>
      </c>
      <c r="M1158">
        <v>771</v>
      </c>
      <c r="O1158" t="s">
        <v>9012</v>
      </c>
      <c r="P1158">
        <v>100</v>
      </c>
      <c r="Q1158">
        <v>500</v>
      </c>
      <c r="R1158">
        <v>500</v>
      </c>
      <c r="S1158" s="25">
        <f>Table1[[#This Row],[RcvdQuantity]]/Table1[[#This Row],[POQty]]</f>
        <v>1</v>
      </c>
      <c r="T1158">
        <v>0</v>
      </c>
      <c r="U1158">
        <v>0</v>
      </c>
      <c r="V1158">
        <v>0</v>
      </c>
      <c r="W1158">
        <v>0</v>
      </c>
      <c r="X1158">
        <v>100</v>
      </c>
      <c r="Y1158">
        <v>100</v>
      </c>
      <c r="Z1158">
        <v>100</v>
      </c>
      <c r="AA1158">
        <v>0</v>
      </c>
      <c r="AB1158">
        <v>0</v>
      </c>
      <c r="AC1158">
        <v>50000</v>
      </c>
      <c r="AD1158">
        <v>50000</v>
      </c>
      <c r="AF1158" t="s">
        <v>5412</v>
      </c>
      <c r="AH1158">
        <v>379415</v>
      </c>
    </row>
    <row r="1159" spans="1:34" x14ac:dyDescent="0.25">
      <c r="A1159" t="s">
        <v>9013</v>
      </c>
      <c r="B1159" s="24">
        <v>45699</v>
      </c>
      <c r="C1159" t="s">
        <v>9014</v>
      </c>
      <c r="D1159" t="s">
        <v>8893</v>
      </c>
      <c r="E1159" t="s">
        <v>9015</v>
      </c>
      <c r="F1159" t="s">
        <v>8821</v>
      </c>
      <c r="G1159" t="s">
        <v>8821</v>
      </c>
      <c r="H1159">
        <f>Table1[[#This Row],[GrnPostDate]]-Table1[[#This Row],[PoDate]]</f>
        <v>14</v>
      </c>
      <c r="I1159" t="s">
        <v>2319</v>
      </c>
      <c r="J1159" t="s">
        <v>90</v>
      </c>
      <c r="K1159" t="s">
        <v>5507</v>
      </c>
      <c r="M1159">
        <v>770</v>
      </c>
      <c r="O1159" t="s">
        <v>9016</v>
      </c>
      <c r="P1159">
        <v>15</v>
      </c>
      <c r="Q1159">
        <v>3000</v>
      </c>
      <c r="R1159">
        <v>3000</v>
      </c>
      <c r="S1159" s="25">
        <f>Table1[[#This Row],[RcvdQuantity]]/Table1[[#This Row],[POQty]]</f>
        <v>1</v>
      </c>
      <c r="T1159">
        <v>0</v>
      </c>
      <c r="U1159">
        <v>0</v>
      </c>
      <c r="V1159">
        <v>0</v>
      </c>
      <c r="W1159">
        <v>0</v>
      </c>
      <c r="X1159">
        <v>15</v>
      </c>
      <c r="Y1159">
        <v>15</v>
      </c>
      <c r="Z1159">
        <v>15</v>
      </c>
      <c r="AA1159">
        <v>0</v>
      </c>
      <c r="AB1159">
        <v>0</v>
      </c>
      <c r="AC1159">
        <v>45000</v>
      </c>
      <c r="AD1159">
        <v>45000</v>
      </c>
      <c r="AF1159" t="s">
        <v>5412</v>
      </c>
      <c r="AH1159">
        <v>379416</v>
      </c>
    </row>
    <row r="1160" spans="1:34" x14ac:dyDescent="0.25">
      <c r="A1160" t="s">
        <v>9013</v>
      </c>
      <c r="B1160" s="24">
        <v>45699</v>
      </c>
      <c r="C1160" t="s">
        <v>9014</v>
      </c>
      <c r="D1160" t="s">
        <v>8893</v>
      </c>
      <c r="E1160" t="s">
        <v>9015</v>
      </c>
      <c r="F1160" t="s">
        <v>8821</v>
      </c>
      <c r="G1160" t="s">
        <v>8821</v>
      </c>
      <c r="H1160">
        <f>Table1[[#This Row],[GrnPostDate]]-Table1[[#This Row],[PoDate]]</f>
        <v>14</v>
      </c>
      <c r="I1160" t="s">
        <v>2319</v>
      </c>
      <c r="J1160" t="s">
        <v>90</v>
      </c>
      <c r="K1160" t="s">
        <v>9017</v>
      </c>
      <c r="M1160">
        <v>686</v>
      </c>
      <c r="O1160" t="s">
        <v>8954</v>
      </c>
      <c r="P1160">
        <v>95</v>
      </c>
      <c r="Q1160">
        <v>50</v>
      </c>
      <c r="R1160">
        <v>50</v>
      </c>
      <c r="S1160" s="25">
        <f>Table1[[#This Row],[RcvdQuantity]]/Table1[[#This Row],[POQty]]</f>
        <v>1</v>
      </c>
      <c r="T1160">
        <v>0</v>
      </c>
      <c r="U1160">
        <v>0</v>
      </c>
      <c r="V1160">
        <v>0</v>
      </c>
      <c r="W1160">
        <v>0</v>
      </c>
      <c r="X1160">
        <v>95</v>
      </c>
      <c r="Y1160">
        <v>95</v>
      </c>
      <c r="Z1160">
        <v>95</v>
      </c>
      <c r="AA1160">
        <v>0</v>
      </c>
      <c r="AB1160">
        <v>0</v>
      </c>
      <c r="AC1160">
        <v>4750</v>
      </c>
      <c r="AD1160">
        <v>4750</v>
      </c>
      <c r="AF1160" t="s">
        <v>5412</v>
      </c>
      <c r="AH1160">
        <v>379417</v>
      </c>
    </row>
    <row r="1161" spans="1:34" x14ac:dyDescent="0.25">
      <c r="A1161" t="s">
        <v>9013</v>
      </c>
      <c r="B1161" s="24">
        <v>45699</v>
      </c>
      <c r="C1161" t="s">
        <v>9014</v>
      </c>
      <c r="D1161" t="s">
        <v>8893</v>
      </c>
      <c r="E1161" t="s">
        <v>9015</v>
      </c>
      <c r="F1161" t="s">
        <v>8821</v>
      </c>
      <c r="G1161" t="s">
        <v>8821</v>
      </c>
      <c r="H1161">
        <f>Table1[[#This Row],[GrnPostDate]]-Table1[[#This Row],[PoDate]]</f>
        <v>14</v>
      </c>
      <c r="I1161" t="s">
        <v>2319</v>
      </c>
      <c r="J1161" t="s">
        <v>90</v>
      </c>
      <c r="K1161" t="s">
        <v>6777</v>
      </c>
      <c r="M1161">
        <v>762</v>
      </c>
      <c r="O1161" t="s">
        <v>6778</v>
      </c>
      <c r="P1161">
        <v>850</v>
      </c>
      <c r="Q1161">
        <v>50</v>
      </c>
      <c r="R1161">
        <v>45</v>
      </c>
      <c r="S1161" s="25">
        <f>Table1[[#This Row],[RcvdQuantity]]/Table1[[#This Row],[POQty]]</f>
        <v>0.9</v>
      </c>
      <c r="T1161">
        <v>5</v>
      </c>
      <c r="U1161">
        <v>0</v>
      </c>
      <c r="V1161">
        <v>0</v>
      </c>
      <c r="W1161">
        <v>0</v>
      </c>
      <c r="X1161">
        <v>850</v>
      </c>
      <c r="Y1161">
        <v>850</v>
      </c>
      <c r="Z1161">
        <v>850</v>
      </c>
      <c r="AA1161">
        <v>0</v>
      </c>
      <c r="AB1161">
        <v>0</v>
      </c>
      <c r="AC1161">
        <v>38250</v>
      </c>
      <c r="AD1161">
        <v>38250</v>
      </c>
      <c r="AF1161" t="s">
        <v>5412</v>
      </c>
      <c r="AH1161">
        <v>379418</v>
      </c>
    </row>
    <row r="1162" spans="1:34" x14ac:dyDescent="0.25">
      <c r="A1162" t="s">
        <v>9018</v>
      </c>
      <c r="B1162" s="24">
        <v>45699</v>
      </c>
      <c r="C1162" t="s">
        <v>9019</v>
      </c>
      <c r="D1162" t="s">
        <v>8286</v>
      </c>
      <c r="E1162" t="s">
        <v>9020</v>
      </c>
      <c r="F1162" t="s">
        <v>8821</v>
      </c>
      <c r="G1162" t="s">
        <v>8821</v>
      </c>
      <c r="H1162">
        <f>Table1[[#This Row],[GrnPostDate]]-Table1[[#This Row],[PoDate]]</f>
        <v>14</v>
      </c>
      <c r="I1162" t="s">
        <v>5459</v>
      </c>
      <c r="J1162" t="s">
        <v>5460</v>
      </c>
      <c r="K1162" t="s">
        <v>5990</v>
      </c>
      <c r="M1162">
        <v>15899</v>
      </c>
      <c r="O1162" t="s">
        <v>37</v>
      </c>
      <c r="P1162">
        <v>7000</v>
      </c>
      <c r="Q1162">
        <v>1</v>
      </c>
      <c r="R1162">
        <v>1</v>
      </c>
      <c r="S1162" s="25">
        <f>Table1[[#This Row],[RcvdQuantity]]/Table1[[#This Row],[POQty]]</f>
        <v>1</v>
      </c>
      <c r="T1162">
        <v>0</v>
      </c>
      <c r="U1162">
        <v>0</v>
      </c>
      <c r="V1162">
        <v>0</v>
      </c>
      <c r="W1162">
        <v>0</v>
      </c>
      <c r="X1162">
        <v>7000</v>
      </c>
      <c r="Y1162">
        <v>7000</v>
      </c>
      <c r="Z1162">
        <v>7000</v>
      </c>
      <c r="AA1162">
        <v>0</v>
      </c>
      <c r="AB1162">
        <v>0</v>
      </c>
      <c r="AC1162">
        <v>7000</v>
      </c>
      <c r="AD1162">
        <v>7000</v>
      </c>
      <c r="AF1162" t="s">
        <v>5412</v>
      </c>
      <c r="AH1162">
        <v>379551</v>
      </c>
    </row>
    <row r="1163" spans="1:34" x14ac:dyDescent="0.25">
      <c r="A1163" t="s">
        <v>9018</v>
      </c>
      <c r="B1163" s="24">
        <v>45699</v>
      </c>
      <c r="C1163" t="s">
        <v>9019</v>
      </c>
      <c r="D1163" t="s">
        <v>8286</v>
      </c>
      <c r="E1163" t="s">
        <v>9020</v>
      </c>
      <c r="F1163" t="s">
        <v>8821</v>
      </c>
      <c r="G1163" t="s">
        <v>8821</v>
      </c>
      <c r="H1163">
        <f>Table1[[#This Row],[GrnPostDate]]-Table1[[#This Row],[PoDate]]</f>
        <v>14</v>
      </c>
      <c r="I1163" t="s">
        <v>5459</v>
      </c>
      <c r="J1163" t="s">
        <v>5460</v>
      </c>
      <c r="K1163" t="s">
        <v>5461</v>
      </c>
      <c r="M1163">
        <v>15901</v>
      </c>
      <c r="O1163" t="s">
        <v>37</v>
      </c>
      <c r="P1163">
        <v>1000</v>
      </c>
      <c r="Q1163">
        <v>1</v>
      </c>
      <c r="R1163">
        <v>1</v>
      </c>
      <c r="S1163" s="25">
        <f>Table1[[#This Row],[RcvdQuantity]]/Table1[[#This Row],[POQty]]</f>
        <v>1</v>
      </c>
      <c r="T1163">
        <v>0</v>
      </c>
      <c r="U1163">
        <v>0</v>
      </c>
      <c r="V1163">
        <v>0</v>
      </c>
      <c r="W1163">
        <v>0</v>
      </c>
      <c r="X1163">
        <v>1000</v>
      </c>
      <c r="Y1163">
        <v>1000</v>
      </c>
      <c r="Z1163">
        <v>1000</v>
      </c>
      <c r="AA1163">
        <v>0</v>
      </c>
      <c r="AB1163">
        <v>0</v>
      </c>
      <c r="AC1163">
        <v>1000</v>
      </c>
      <c r="AD1163">
        <v>1000</v>
      </c>
      <c r="AF1163" t="s">
        <v>5412</v>
      </c>
      <c r="AH1163">
        <v>379552</v>
      </c>
    </row>
    <row r="1164" spans="1:34" x14ac:dyDescent="0.25">
      <c r="A1164" t="s">
        <v>9018</v>
      </c>
      <c r="B1164" s="24">
        <v>45699</v>
      </c>
      <c r="C1164" t="s">
        <v>9019</v>
      </c>
      <c r="D1164" t="s">
        <v>8286</v>
      </c>
      <c r="E1164" t="s">
        <v>9020</v>
      </c>
      <c r="F1164" t="s">
        <v>8821</v>
      </c>
      <c r="G1164" t="s">
        <v>8821</v>
      </c>
      <c r="H1164">
        <f>Table1[[#This Row],[GrnPostDate]]-Table1[[#This Row],[PoDate]]</f>
        <v>14</v>
      </c>
      <c r="I1164" t="s">
        <v>5459</v>
      </c>
      <c r="J1164" t="s">
        <v>5460</v>
      </c>
      <c r="K1164" t="s">
        <v>5463</v>
      </c>
      <c r="M1164">
        <v>15900</v>
      </c>
      <c r="O1164" t="s">
        <v>37</v>
      </c>
      <c r="P1164">
        <v>3000</v>
      </c>
      <c r="Q1164">
        <v>1</v>
      </c>
      <c r="R1164">
        <v>1</v>
      </c>
      <c r="S1164" s="25">
        <f>Table1[[#This Row],[RcvdQuantity]]/Table1[[#This Row],[POQty]]</f>
        <v>1</v>
      </c>
      <c r="T1164">
        <v>0</v>
      </c>
      <c r="U1164">
        <v>0</v>
      </c>
      <c r="V1164">
        <v>0</v>
      </c>
      <c r="W1164">
        <v>0</v>
      </c>
      <c r="X1164">
        <v>3000</v>
      </c>
      <c r="Y1164">
        <v>3000</v>
      </c>
      <c r="Z1164">
        <v>3000</v>
      </c>
      <c r="AA1164">
        <v>0</v>
      </c>
      <c r="AB1164">
        <v>0</v>
      </c>
      <c r="AC1164">
        <v>3000</v>
      </c>
      <c r="AD1164">
        <v>3000</v>
      </c>
      <c r="AF1164" t="s">
        <v>5412</v>
      </c>
      <c r="AH1164">
        <v>379553</v>
      </c>
    </row>
    <row r="1165" spans="1:34" x14ac:dyDescent="0.25">
      <c r="A1165" t="s">
        <v>9018</v>
      </c>
      <c r="B1165" s="24">
        <v>45699</v>
      </c>
      <c r="C1165" t="s">
        <v>9019</v>
      </c>
      <c r="D1165" t="s">
        <v>8286</v>
      </c>
      <c r="E1165" t="s">
        <v>9020</v>
      </c>
      <c r="F1165" t="s">
        <v>8821</v>
      </c>
      <c r="G1165" t="s">
        <v>8821</v>
      </c>
      <c r="H1165">
        <f>Table1[[#This Row],[GrnPostDate]]-Table1[[#This Row],[PoDate]]</f>
        <v>14</v>
      </c>
      <c r="I1165" t="s">
        <v>5459</v>
      </c>
      <c r="J1165" t="s">
        <v>5460</v>
      </c>
      <c r="K1165" t="s">
        <v>7237</v>
      </c>
      <c r="M1165">
        <v>27622</v>
      </c>
      <c r="O1165" t="s">
        <v>37</v>
      </c>
      <c r="P1165">
        <v>29000</v>
      </c>
      <c r="Q1165">
        <v>1</v>
      </c>
      <c r="R1165">
        <v>1</v>
      </c>
      <c r="S1165" s="25">
        <f>Table1[[#This Row],[RcvdQuantity]]/Table1[[#This Row],[POQty]]</f>
        <v>1</v>
      </c>
      <c r="T1165">
        <v>0</v>
      </c>
      <c r="U1165">
        <v>0</v>
      </c>
      <c r="V1165">
        <v>0</v>
      </c>
      <c r="W1165">
        <v>0</v>
      </c>
      <c r="X1165">
        <v>29000</v>
      </c>
      <c r="Y1165">
        <v>29000</v>
      </c>
      <c r="Z1165">
        <v>29000</v>
      </c>
      <c r="AA1165">
        <v>0</v>
      </c>
      <c r="AB1165">
        <v>0</v>
      </c>
      <c r="AC1165">
        <v>29000</v>
      </c>
      <c r="AD1165">
        <v>29000</v>
      </c>
      <c r="AF1165" t="s">
        <v>5412</v>
      </c>
      <c r="AH1165">
        <v>379554</v>
      </c>
    </row>
    <row r="1166" spans="1:34" x14ac:dyDescent="0.25">
      <c r="A1166" t="s">
        <v>9021</v>
      </c>
      <c r="B1166" s="24">
        <v>45713</v>
      </c>
      <c r="C1166" t="s">
        <v>9022</v>
      </c>
      <c r="D1166" t="s">
        <v>9023</v>
      </c>
      <c r="E1166" t="s">
        <v>9024</v>
      </c>
      <c r="F1166" t="s">
        <v>8821</v>
      </c>
      <c r="G1166" t="s">
        <v>8821</v>
      </c>
      <c r="H1166">
        <f>Table1[[#This Row],[GrnPostDate]]-Table1[[#This Row],[PoDate]]</f>
        <v>0</v>
      </c>
      <c r="I1166" t="s">
        <v>5459</v>
      </c>
      <c r="J1166" t="s">
        <v>5460</v>
      </c>
      <c r="K1166" t="s">
        <v>5463</v>
      </c>
      <c r="M1166">
        <v>15900</v>
      </c>
      <c r="O1166" t="s">
        <v>37</v>
      </c>
      <c r="P1166">
        <v>3000</v>
      </c>
      <c r="Q1166">
        <v>1</v>
      </c>
      <c r="R1166">
        <v>1</v>
      </c>
      <c r="S1166" s="25">
        <f>Table1[[#This Row],[RcvdQuantity]]/Table1[[#This Row],[POQty]]</f>
        <v>1</v>
      </c>
      <c r="T1166">
        <v>0</v>
      </c>
      <c r="U1166">
        <v>0</v>
      </c>
      <c r="V1166">
        <v>0</v>
      </c>
      <c r="W1166">
        <v>0</v>
      </c>
      <c r="X1166">
        <v>3000</v>
      </c>
      <c r="Y1166">
        <v>3000</v>
      </c>
      <c r="Z1166">
        <v>3000</v>
      </c>
      <c r="AA1166">
        <v>0</v>
      </c>
      <c r="AB1166">
        <v>0</v>
      </c>
      <c r="AC1166">
        <v>3000</v>
      </c>
      <c r="AD1166">
        <v>3000</v>
      </c>
      <c r="AF1166" t="s">
        <v>5412</v>
      </c>
      <c r="AH1166">
        <v>379562</v>
      </c>
    </row>
    <row r="1167" spans="1:34" x14ac:dyDescent="0.25">
      <c r="A1167" t="s">
        <v>9021</v>
      </c>
      <c r="B1167" s="24">
        <v>45713</v>
      </c>
      <c r="C1167" t="s">
        <v>9022</v>
      </c>
      <c r="D1167" t="s">
        <v>9023</v>
      </c>
      <c r="E1167" t="s">
        <v>9024</v>
      </c>
      <c r="F1167" t="s">
        <v>8821</v>
      </c>
      <c r="G1167" t="s">
        <v>8821</v>
      </c>
      <c r="H1167">
        <f>Table1[[#This Row],[GrnPostDate]]-Table1[[#This Row],[PoDate]]</f>
        <v>0</v>
      </c>
      <c r="I1167" t="s">
        <v>5459</v>
      </c>
      <c r="J1167" t="s">
        <v>5460</v>
      </c>
      <c r="K1167" t="s">
        <v>9025</v>
      </c>
      <c r="M1167">
        <v>18460</v>
      </c>
      <c r="O1167" t="s">
        <v>37</v>
      </c>
      <c r="P1167">
        <v>29000</v>
      </c>
      <c r="Q1167">
        <v>1</v>
      </c>
      <c r="R1167">
        <v>1</v>
      </c>
      <c r="S1167" s="25">
        <f>Table1[[#This Row],[RcvdQuantity]]/Table1[[#This Row],[POQty]]</f>
        <v>1</v>
      </c>
      <c r="T1167">
        <v>0</v>
      </c>
      <c r="U1167">
        <v>0</v>
      </c>
      <c r="V1167">
        <v>0</v>
      </c>
      <c r="W1167">
        <v>0</v>
      </c>
      <c r="X1167">
        <v>29000</v>
      </c>
      <c r="Y1167">
        <v>29000</v>
      </c>
      <c r="Z1167">
        <v>29000</v>
      </c>
      <c r="AA1167">
        <v>0</v>
      </c>
      <c r="AB1167">
        <v>0</v>
      </c>
      <c r="AC1167">
        <v>29000</v>
      </c>
      <c r="AD1167">
        <v>29000</v>
      </c>
      <c r="AF1167" t="s">
        <v>5412</v>
      </c>
      <c r="AH1167">
        <v>379563</v>
      </c>
    </row>
    <row r="1168" spans="1:34" x14ac:dyDescent="0.25">
      <c r="A1168" t="s">
        <v>9021</v>
      </c>
      <c r="B1168" s="24">
        <v>45713</v>
      </c>
      <c r="C1168" t="s">
        <v>9022</v>
      </c>
      <c r="D1168" t="s">
        <v>9023</v>
      </c>
      <c r="E1168" t="s">
        <v>9024</v>
      </c>
      <c r="F1168" t="s">
        <v>8821</v>
      </c>
      <c r="G1168" t="s">
        <v>8821</v>
      </c>
      <c r="H1168">
        <f>Table1[[#This Row],[GrnPostDate]]-Table1[[#This Row],[PoDate]]</f>
        <v>0</v>
      </c>
      <c r="I1168" t="s">
        <v>5459</v>
      </c>
      <c r="J1168" t="s">
        <v>5460</v>
      </c>
      <c r="K1168" t="s">
        <v>9026</v>
      </c>
      <c r="M1168">
        <v>27623</v>
      </c>
      <c r="O1168" t="s">
        <v>37</v>
      </c>
      <c r="P1168">
        <v>1000</v>
      </c>
      <c r="Q1168">
        <v>1</v>
      </c>
      <c r="R1168">
        <v>1</v>
      </c>
      <c r="S1168" s="25">
        <f>Table1[[#This Row],[RcvdQuantity]]/Table1[[#This Row],[POQty]]</f>
        <v>1</v>
      </c>
      <c r="T1168">
        <v>0</v>
      </c>
      <c r="U1168">
        <v>0</v>
      </c>
      <c r="V1168">
        <v>0</v>
      </c>
      <c r="W1168">
        <v>0</v>
      </c>
      <c r="X1168">
        <v>1000</v>
      </c>
      <c r="Y1168">
        <v>1000</v>
      </c>
      <c r="Z1168">
        <v>1000</v>
      </c>
      <c r="AA1168">
        <v>0</v>
      </c>
      <c r="AB1168">
        <v>0</v>
      </c>
      <c r="AC1168">
        <v>1000</v>
      </c>
      <c r="AD1168">
        <v>1000</v>
      </c>
      <c r="AF1168" t="s">
        <v>5412</v>
      </c>
      <c r="AH1168">
        <v>379564</v>
      </c>
    </row>
    <row r="1169" spans="1:34" x14ac:dyDescent="0.25">
      <c r="A1169" t="s">
        <v>9021</v>
      </c>
      <c r="B1169" s="24">
        <v>45713</v>
      </c>
      <c r="C1169" t="s">
        <v>9022</v>
      </c>
      <c r="D1169" t="s">
        <v>9023</v>
      </c>
      <c r="E1169" t="s">
        <v>9024</v>
      </c>
      <c r="F1169" t="s">
        <v>8821</v>
      </c>
      <c r="G1169" t="s">
        <v>8821</v>
      </c>
      <c r="H1169">
        <f>Table1[[#This Row],[GrnPostDate]]-Table1[[#This Row],[PoDate]]</f>
        <v>0</v>
      </c>
      <c r="I1169" t="s">
        <v>5459</v>
      </c>
      <c r="J1169" t="s">
        <v>5460</v>
      </c>
      <c r="K1169" t="s">
        <v>9027</v>
      </c>
      <c r="M1169">
        <v>20162</v>
      </c>
      <c r="O1169" t="s">
        <v>37</v>
      </c>
      <c r="P1169">
        <v>7000</v>
      </c>
      <c r="Q1169">
        <v>1</v>
      </c>
      <c r="R1169">
        <v>1</v>
      </c>
      <c r="S1169" s="25">
        <f>Table1[[#This Row],[RcvdQuantity]]/Table1[[#This Row],[POQty]]</f>
        <v>1</v>
      </c>
      <c r="T1169">
        <v>0</v>
      </c>
      <c r="U1169">
        <v>0</v>
      </c>
      <c r="V1169">
        <v>0</v>
      </c>
      <c r="W1169">
        <v>0</v>
      </c>
      <c r="X1169">
        <v>7000</v>
      </c>
      <c r="Y1169">
        <v>7000</v>
      </c>
      <c r="Z1169">
        <v>7000</v>
      </c>
      <c r="AA1169">
        <v>0</v>
      </c>
      <c r="AB1169">
        <v>0</v>
      </c>
      <c r="AC1169">
        <v>7000</v>
      </c>
      <c r="AD1169">
        <v>7000</v>
      </c>
      <c r="AF1169" t="s">
        <v>5412</v>
      </c>
      <c r="AH1169">
        <v>379565</v>
      </c>
    </row>
    <row r="1170" spans="1:34" x14ac:dyDescent="0.25">
      <c r="A1170" t="s">
        <v>9028</v>
      </c>
      <c r="B1170" s="24">
        <v>45709</v>
      </c>
      <c r="C1170" t="s">
        <v>9029</v>
      </c>
      <c r="D1170" t="s">
        <v>8934</v>
      </c>
      <c r="E1170" t="s">
        <v>9030</v>
      </c>
      <c r="F1170" t="s">
        <v>8821</v>
      </c>
      <c r="G1170" t="s">
        <v>8821</v>
      </c>
      <c r="H1170">
        <f>Table1[[#This Row],[GrnPostDate]]-Table1[[#This Row],[PoDate]]</f>
        <v>4</v>
      </c>
      <c r="I1170" t="s">
        <v>636</v>
      </c>
      <c r="J1170" t="s">
        <v>5472</v>
      </c>
      <c r="K1170" t="s">
        <v>9031</v>
      </c>
      <c r="L1170" t="s">
        <v>9032</v>
      </c>
      <c r="M1170">
        <v>6938</v>
      </c>
      <c r="O1170" t="s">
        <v>9033</v>
      </c>
      <c r="P1170">
        <v>1500</v>
      </c>
      <c r="Q1170">
        <v>20</v>
      </c>
      <c r="R1170">
        <v>20</v>
      </c>
      <c r="S1170" s="25">
        <f>Table1[[#This Row],[RcvdQuantity]]/Table1[[#This Row],[POQty]]</f>
        <v>1</v>
      </c>
      <c r="T1170">
        <v>0</v>
      </c>
      <c r="U1170">
        <v>0</v>
      </c>
      <c r="V1170">
        <v>0</v>
      </c>
      <c r="W1170">
        <v>0</v>
      </c>
      <c r="X1170">
        <v>1500</v>
      </c>
      <c r="Y1170">
        <v>1500</v>
      </c>
      <c r="Z1170">
        <v>1500</v>
      </c>
      <c r="AA1170">
        <v>0</v>
      </c>
      <c r="AB1170">
        <v>0</v>
      </c>
      <c r="AC1170">
        <v>30000</v>
      </c>
      <c r="AD1170">
        <v>30000</v>
      </c>
      <c r="AF1170" t="s">
        <v>5412</v>
      </c>
      <c r="AH1170">
        <v>379574</v>
      </c>
    </row>
    <row r="1171" spans="1:34" x14ac:dyDescent="0.25">
      <c r="A1171" t="s">
        <v>9034</v>
      </c>
      <c r="B1171" s="24">
        <v>45709</v>
      </c>
      <c r="C1171" t="s">
        <v>9035</v>
      </c>
      <c r="D1171" t="s">
        <v>9036</v>
      </c>
      <c r="E1171" t="s">
        <v>9037</v>
      </c>
      <c r="F1171" t="s">
        <v>8821</v>
      </c>
      <c r="G1171" t="s">
        <v>8821</v>
      </c>
      <c r="H1171">
        <f>Table1[[#This Row],[GrnPostDate]]-Table1[[#This Row],[PoDate]]</f>
        <v>4</v>
      </c>
      <c r="I1171" t="s">
        <v>6616</v>
      </c>
      <c r="J1171" t="s">
        <v>5472</v>
      </c>
      <c r="K1171" t="s">
        <v>8187</v>
      </c>
      <c r="L1171" t="s">
        <v>8188</v>
      </c>
      <c r="M1171">
        <v>8060</v>
      </c>
      <c r="O1171" t="s">
        <v>9038</v>
      </c>
      <c r="P1171">
        <v>2700</v>
      </c>
      <c r="Q1171">
        <v>30</v>
      </c>
      <c r="R1171">
        <v>30</v>
      </c>
      <c r="S1171" s="25">
        <f>Table1[[#This Row],[RcvdQuantity]]/Table1[[#This Row],[POQty]]</f>
        <v>1</v>
      </c>
      <c r="T1171">
        <v>0</v>
      </c>
      <c r="U1171">
        <v>0</v>
      </c>
      <c r="V1171">
        <v>0</v>
      </c>
      <c r="W1171">
        <v>0</v>
      </c>
      <c r="X1171">
        <v>2700</v>
      </c>
      <c r="Y1171">
        <v>2700</v>
      </c>
      <c r="Z1171">
        <v>2700</v>
      </c>
      <c r="AA1171">
        <v>0</v>
      </c>
      <c r="AB1171">
        <v>0</v>
      </c>
      <c r="AC1171">
        <v>81000</v>
      </c>
      <c r="AD1171">
        <v>81000</v>
      </c>
      <c r="AF1171" t="s">
        <v>5412</v>
      </c>
      <c r="AH1171">
        <v>379575</v>
      </c>
    </row>
    <row r="1172" spans="1:34" x14ac:dyDescent="0.25">
      <c r="A1172" t="s">
        <v>9039</v>
      </c>
      <c r="B1172" s="24">
        <v>45709</v>
      </c>
      <c r="C1172" t="s">
        <v>9040</v>
      </c>
      <c r="D1172" t="s">
        <v>9036</v>
      </c>
      <c r="E1172" t="s">
        <v>9041</v>
      </c>
      <c r="F1172" t="s">
        <v>8821</v>
      </c>
      <c r="G1172" t="s">
        <v>8821</v>
      </c>
      <c r="H1172">
        <f>Table1[[#This Row],[GrnPostDate]]-Table1[[#This Row],[PoDate]]</f>
        <v>4</v>
      </c>
      <c r="I1172" t="s">
        <v>636</v>
      </c>
      <c r="J1172" t="s">
        <v>5472</v>
      </c>
      <c r="K1172" t="s">
        <v>6874</v>
      </c>
      <c r="M1172">
        <v>15176</v>
      </c>
      <c r="O1172" t="s">
        <v>6875</v>
      </c>
      <c r="P1172">
        <v>400</v>
      </c>
      <c r="Q1172">
        <v>5</v>
      </c>
      <c r="R1172">
        <v>5</v>
      </c>
      <c r="S1172" s="25">
        <f>Table1[[#This Row],[RcvdQuantity]]/Table1[[#This Row],[POQty]]</f>
        <v>1</v>
      </c>
      <c r="T1172">
        <v>0</v>
      </c>
      <c r="U1172">
        <v>0</v>
      </c>
      <c r="V1172">
        <v>0</v>
      </c>
      <c r="W1172">
        <v>0</v>
      </c>
      <c r="X1172">
        <v>400</v>
      </c>
      <c r="Y1172">
        <v>400</v>
      </c>
      <c r="Z1172">
        <v>400</v>
      </c>
      <c r="AA1172">
        <v>0</v>
      </c>
      <c r="AB1172">
        <v>0</v>
      </c>
      <c r="AC1172">
        <v>2000</v>
      </c>
      <c r="AD1172">
        <v>2000</v>
      </c>
      <c r="AF1172" t="s">
        <v>5412</v>
      </c>
      <c r="AH1172">
        <v>379576</v>
      </c>
    </row>
    <row r="1173" spans="1:34" x14ac:dyDescent="0.25">
      <c r="A1173" t="s">
        <v>9039</v>
      </c>
      <c r="B1173" s="24">
        <v>45709</v>
      </c>
      <c r="C1173" t="s">
        <v>9040</v>
      </c>
      <c r="D1173" t="s">
        <v>9036</v>
      </c>
      <c r="E1173" t="s">
        <v>9041</v>
      </c>
      <c r="F1173" t="s">
        <v>8821</v>
      </c>
      <c r="G1173" t="s">
        <v>8821</v>
      </c>
      <c r="H1173">
        <f>Table1[[#This Row],[GrnPostDate]]-Table1[[#This Row],[PoDate]]</f>
        <v>4</v>
      </c>
      <c r="I1173" t="s">
        <v>636</v>
      </c>
      <c r="J1173" t="s">
        <v>5472</v>
      </c>
      <c r="K1173" t="s">
        <v>8373</v>
      </c>
      <c r="L1173" t="s">
        <v>8374</v>
      </c>
      <c r="M1173">
        <v>7459</v>
      </c>
      <c r="O1173" t="s">
        <v>9042</v>
      </c>
      <c r="P1173">
        <v>1080</v>
      </c>
      <c r="Q1173">
        <v>20</v>
      </c>
      <c r="R1173">
        <v>20</v>
      </c>
      <c r="S1173" s="25">
        <f>Table1[[#This Row],[RcvdQuantity]]/Table1[[#This Row],[POQty]]</f>
        <v>1</v>
      </c>
      <c r="T1173">
        <v>0</v>
      </c>
      <c r="U1173">
        <v>0</v>
      </c>
      <c r="V1173">
        <v>0</v>
      </c>
      <c r="W1173">
        <v>0</v>
      </c>
      <c r="X1173">
        <v>1080</v>
      </c>
      <c r="Y1173">
        <v>1080</v>
      </c>
      <c r="Z1173">
        <v>1080</v>
      </c>
      <c r="AA1173">
        <v>0</v>
      </c>
      <c r="AB1173">
        <v>0</v>
      </c>
      <c r="AC1173">
        <v>21600</v>
      </c>
      <c r="AD1173">
        <v>21600</v>
      </c>
      <c r="AF1173" t="s">
        <v>5412</v>
      </c>
      <c r="AH1173">
        <v>379577</v>
      </c>
    </row>
    <row r="1174" spans="1:34" x14ac:dyDescent="0.25">
      <c r="A1174" t="s">
        <v>9043</v>
      </c>
      <c r="B1174" s="24">
        <v>45701</v>
      </c>
      <c r="C1174" t="s">
        <v>9044</v>
      </c>
      <c r="D1174" t="s">
        <v>8934</v>
      </c>
      <c r="E1174" t="s">
        <v>9045</v>
      </c>
      <c r="F1174" t="s">
        <v>8887</v>
      </c>
      <c r="G1174" t="s">
        <v>8887</v>
      </c>
      <c r="H1174">
        <f>Table1[[#This Row],[GrnPostDate]]-Table1[[#This Row],[PoDate]]</f>
        <v>13</v>
      </c>
      <c r="I1174" t="s">
        <v>223</v>
      </c>
      <c r="J1174" t="s">
        <v>5472</v>
      </c>
      <c r="K1174" t="s">
        <v>9046</v>
      </c>
      <c r="M1174">
        <v>14674</v>
      </c>
      <c r="O1174" t="s">
        <v>9047</v>
      </c>
      <c r="P1174">
        <v>950</v>
      </c>
      <c r="Q1174">
        <v>100</v>
      </c>
      <c r="R1174">
        <v>100</v>
      </c>
      <c r="S1174" s="25">
        <f>Table1[[#This Row],[RcvdQuantity]]/Table1[[#This Row],[POQty]]</f>
        <v>1</v>
      </c>
      <c r="T1174">
        <v>0</v>
      </c>
      <c r="U1174">
        <v>0</v>
      </c>
      <c r="V1174">
        <v>0</v>
      </c>
      <c r="W1174">
        <v>0</v>
      </c>
      <c r="X1174">
        <v>950</v>
      </c>
      <c r="Y1174">
        <v>950</v>
      </c>
      <c r="Z1174">
        <v>950</v>
      </c>
      <c r="AA1174">
        <v>0</v>
      </c>
      <c r="AB1174">
        <v>0</v>
      </c>
      <c r="AC1174">
        <v>95000</v>
      </c>
      <c r="AD1174">
        <v>95000</v>
      </c>
      <c r="AF1174" t="s">
        <v>5412</v>
      </c>
      <c r="AH1174">
        <v>379578</v>
      </c>
    </row>
    <row r="1175" spans="1:34" x14ac:dyDescent="0.25">
      <c r="A1175" t="s">
        <v>9048</v>
      </c>
      <c r="B1175" s="24">
        <v>45708</v>
      </c>
      <c r="C1175" t="s">
        <v>9049</v>
      </c>
      <c r="D1175" t="s">
        <v>9036</v>
      </c>
      <c r="E1175" t="s">
        <v>9050</v>
      </c>
      <c r="F1175" t="s">
        <v>8887</v>
      </c>
      <c r="G1175" t="s">
        <v>8887</v>
      </c>
      <c r="H1175">
        <f>Table1[[#This Row],[GrnPostDate]]-Table1[[#This Row],[PoDate]]</f>
        <v>6</v>
      </c>
      <c r="I1175" t="s">
        <v>366</v>
      </c>
      <c r="J1175" t="s">
        <v>5934</v>
      </c>
      <c r="K1175" t="s">
        <v>9051</v>
      </c>
      <c r="L1175" t="s">
        <v>7622</v>
      </c>
      <c r="M1175">
        <v>8117</v>
      </c>
      <c r="O1175" t="s">
        <v>9052</v>
      </c>
      <c r="P1175">
        <v>400</v>
      </c>
      <c r="Q1175">
        <v>200</v>
      </c>
      <c r="R1175">
        <v>200</v>
      </c>
      <c r="S1175" s="25">
        <f>Table1[[#This Row],[RcvdQuantity]]/Table1[[#This Row],[POQty]]</f>
        <v>1</v>
      </c>
      <c r="T1175">
        <v>0</v>
      </c>
      <c r="U1175">
        <v>0</v>
      </c>
      <c r="V1175">
        <v>0</v>
      </c>
      <c r="W1175">
        <v>0</v>
      </c>
      <c r="X1175">
        <v>400</v>
      </c>
      <c r="Y1175">
        <v>400</v>
      </c>
      <c r="Z1175">
        <v>400</v>
      </c>
      <c r="AA1175">
        <v>0</v>
      </c>
      <c r="AB1175">
        <v>0</v>
      </c>
      <c r="AC1175">
        <v>80000</v>
      </c>
      <c r="AD1175">
        <v>80000</v>
      </c>
      <c r="AF1175" t="s">
        <v>5412</v>
      </c>
      <c r="AH1175">
        <v>379579</v>
      </c>
    </row>
    <row r="1176" spans="1:34" x14ac:dyDescent="0.25">
      <c r="A1176" t="s">
        <v>9053</v>
      </c>
      <c r="B1176" s="24">
        <v>45705</v>
      </c>
      <c r="C1176" t="s">
        <v>9054</v>
      </c>
      <c r="D1176" t="s">
        <v>9036</v>
      </c>
      <c r="E1176" t="s">
        <v>9055</v>
      </c>
      <c r="F1176" t="s">
        <v>8887</v>
      </c>
      <c r="G1176" t="s">
        <v>8887</v>
      </c>
      <c r="H1176">
        <f>Table1[[#This Row],[GrnPostDate]]-Table1[[#This Row],[PoDate]]</f>
        <v>9</v>
      </c>
      <c r="I1176" t="s">
        <v>5408</v>
      </c>
      <c r="J1176" t="s">
        <v>5569</v>
      </c>
      <c r="K1176" t="s">
        <v>6848</v>
      </c>
      <c r="L1176" t="s">
        <v>6849</v>
      </c>
      <c r="M1176">
        <v>7000</v>
      </c>
      <c r="O1176" t="s">
        <v>9056</v>
      </c>
      <c r="P1176">
        <v>1.78</v>
      </c>
      <c r="Q1176">
        <v>10000</v>
      </c>
      <c r="R1176">
        <v>10000</v>
      </c>
      <c r="S1176" s="25">
        <f>Table1[[#This Row],[RcvdQuantity]]/Table1[[#This Row],[POQty]]</f>
        <v>1</v>
      </c>
      <c r="T1176">
        <v>0</v>
      </c>
      <c r="U1176">
        <v>0</v>
      </c>
      <c r="V1176">
        <v>0</v>
      </c>
      <c r="W1176">
        <v>0</v>
      </c>
      <c r="X1176">
        <v>1.78</v>
      </c>
      <c r="Y1176">
        <v>1.78</v>
      </c>
      <c r="Z1176">
        <v>1.78</v>
      </c>
      <c r="AA1176">
        <v>0</v>
      </c>
      <c r="AB1176">
        <v>0</v>
      </c>
      <c r="AC1176">
        <v>17800</v>
      </c>
      <c r="AD1176">
        <v>17800</v>
      </c>
      <c r="AF1176" t="s">
        <v>5412</v>
      </c>
      <c r="AH1176">
        <v>379580</v>
      </c>
    </row>
    <row r="1177" spans="1:34" x14ac:dyDescent="0.25">
      <c r="A1177" t="s">
        <v>8210</v>
      </c>
      <c r="B1177" s="24">
        <v>45686</v>
      </c>
      <c r="C1177" t="s">
        <v>9057</v>
      </c>
      <c r="D1177" t="s">
        <v>8893</v>
      </c>
      <c r="E1177" t="s">
        <v>9058</v>
      </c>
      <c r="F1177" t="s">
        <v>8887</v>
      </c>
      <c r="G1177" t="s">
        <v>8887</v>
      </c>
      <c r="H1177">
        <f>Table1[[#This Row],[GrnPostDate]]-Table1[[#This Row],[PoDate]]</f>
        <v>28</v>
      </c>
      <c r="I1177" t="s">
        <v>188</v>
      </c>
      <c r="J1177" t="s">
        <v>6396</v>
      </c>
      <c r="K1177" t="s">
        <v>6397</v>
      </c>
      <c r="L1177" t="s">
        <v>6398</v>
      </c>
      <c r="M1177">
        <v>7233</v>
      </c>
      <c r="O1177" t="s">
        <v>9059</v>
      </c>
      <c r="P1177">
        <v>15000</v>
      </c>
      <c r="Q1177">
        <v>34</v>
      </c>
      <c r="R1177">
        <v>3</v>
      </c>
      <c r="S1177" s="25">
        <f>Table1[[#This Row],[RcvdQuantity]]/Table1[[#This Row],[POQty]]</f>
        <v>8.8235294117647065E-2</v>
      </c>
      <c r="T1177">
        <v>31</v>
      </c>
      <c r="U1177">
        <v>0</v>
      </c>
      <c r="V1177">
        <v>0</v>
      </c>
      <c r="W1177">
        <v>0</v>
      </c>
      <c r="X1177">
        <v>15000</v>
      </c>
      <c r="Y1177">
        <v>15000</v>
      </c>
      <c r="Z1177">
        <v>15000</v>
      </c>
      <c r="AA1177">
        <v>0</v>
      </c>
      <c r="AB1177">
        <v>0</v>
      </c>
      <c r="AC1177">
        <v>45000</v>
      </c>
      <c r="AD1177">
        <v>45000</v>
      </c>
      <c r="AF1177" t="s">
        <v>5412</v>
      </c>
      <c r="AH1177">
        <v>379599</v>
      </c>
    </row>
    <row r="1178" spans="1:34" x14ac:dyDescent="0.25">
      <c r="A1178" t="s">
        <v>9060</v>
      </c>
      <c r="B1178" s="24">
        <v>45702</v>
      </c>
      <c r="C1178" t="s">
        <v>9061</v>
      </c>
      <c r="D1178" t="s">
        <v>8597</v>
      </c>
      <c r="E1178" t="s">
        <v>9062</v>
      </c>
      <c r="F1178" t="s">
        <v>8887</v>
      </c>
      <c r="G1178" t="s">
        <v>8887</v>
      </c>
      <c r="H1178">
        <f>Table1[[#This Row],[GrnPostDate]]-Table1[[#This Row],[PoDate]]</f>
        <v>12</v>
      </c>
      <c r="I1178" t="s">
        <v>780</v>
      </c>
      <c r="J1178" t="s">
        <v>90</v>
      </c>
      <c r="K1178" t="s">
        <v>6418</v>
      </c>
      <c r="M1178">
        <v>703</v>
      </c>
      <c r="O1178" t="s">
        <v>9063</v>
      </c>
      <c r="P1178">
        <v>1.19</v>
      </c>
      <c r="Q1178">
        <v>150000</v>
      </c>
      <c r="R1178">
        <v>150000</v>
      </c>
      <c r="S1178" s="25">
        <f>Table1[[#This Row],[RcvdQuantity]]/Table1[[#This Row],[POQty]]</f>
        <v>1</v>
      </c>
      <c r="T1178">
        <v>0</v>
      </c>
      <c r="U1178">
        <v>0</v>
      </c>
      <c r="V1178">
        <v>16</v>
      </c>
      <c r="W1178">
        <v>28552.799999999999</v>
      </c>
      <c r="X1178">
        <v>1.38</v>
      </c>
      <c r="Y1178">
        <v>1.38</v>
      </c>
      <c r="Z1178">
        <v>1.38</v>
      </c>
      <c r="AA1178">
        <v>0</v>
      </c>
      <c r="AB1178">
        <v>0</v>
      </c>
      <c r="AC1178">
        <v>207015</v>
      </c>
      <c r="AD1178">
        <v>235567.8</v>
      </c>
      <c r="AF1178" t="s">
        <v>5412</v>
      </c>
      <c r="AH1178">
        <v>379639</v>
      </c>
    </row>
    <row r="1179" spans="1:34" x14ac:dyDescent="0.25">
      <c r="A1179" t="s">
        <v>9064</v>
      </c>
      <c r="B1179" s="24">
        <v>45707</v>
      </c>
      <c r="C1179" t="s">
        <v>9065</v>
      </c>
      <c r="D1179" t="s">
        <v>8597</v>
      </c>
      <c r="E1179" t="s">
        <v>9066</v>
      </c>
      <c r="F1179" t="s">
        <v>9067</v>
      </c>
      <c r="G1179" t="s">
        <v>9067</v>
      </c>
      <c r="H1179">
        <f>Table1[[#This Row],[GrnPostDate]]-Table1[[#This Row],[PoDate]]</f>
        <v>8</v>
      </c>
      <c r="I1179" t="s">
        <v>1118</v>
      </c>
      <c r="J1179" t="s">
        <v>854</v>
      </c>
      <c r="K1179" t="s">
        <v>9068</v>
      </c>
      <c r="M1179">
        <v>64818</v>
      </c>
      <c r="O1179" t="s">
        <v>37</v>
      </c>
      <c r="P1179">
        <v>7800</v>
      </c>
      <c r="Q1179">
        <v>1</v>
      </c>
      <c r="R1179">
        <v>1</v>
      </c>
      <c r="S1179" s="25">
        <f>Table1[[#This Row],[RcvdQuantity]]/Table1[[#This Row],[POQty]]</f>
        <v>1</v>
      </c>
      <c r="T1179">
        <v>0</v>
      </c>
      <c r="U1179">
        <v>0</v>
      </c>
      <c r="V1179">
        <v>0</v>
      </c>
      <c r="W1179">
        <v>0</v>
      </c>
      <c r="X1179">
        <v>7800</v>
      </c>
      <c r="Y1179">
        <v>7800</v>
      </c>
      <c r="Z1179">
        <v>7800</v>
      </c>
      <c r="AA1179">
        <v>0</v>
      </c>
      <c r="AB1179">
        <v>0</v>
      </c>
      <c r="AC1179">
        <v>7800</v>
      </c>
      <c r="AD1179">
        <v>7800</v>
      </c>
      <c r="AF1179" t="s">
        <v>5503</v>
      </c>
      <c r="AH1179">
        <v>379674</v>
      </c>
    </row>
    <row r="1180" spans="1:34" x14ac:dyDescent="0.25">
      <c r="A1180" t="s">
        <v>9069</v>
      </c>
      <c r="B1180" s="24">
        <v>45712</v>
      </c>
      <c r="C1180" t="s">
        <v>9070</v>
      </c>
      <c r="D1180" t="s">
        <v>9023</v>
      </c>
      <c r="E1180" t="s">
        <v>9071</v>
      </c>
      <c r="F1180" t="s">
        <v>8887</v>
      </c>
      <c r="G1180" t="s">
        <v>8887</v>
      </c>
      <c r="H1180">
        <f>Table1[[#This Row],[GrnPostDate]]-Table1[[#This Row],[PoDate]]</f>
        <v>2</v>
      </c>
      <c r="I1180" t="s">
        <v>223</v>
      </c>
      <c r="J1180" t="s">
        <v>5472</v>
      </c>
      <c r="K1180" t="s">
        <v>7190</v>
      </c>
      <c r="L1180" t="s">
        <v>7191</v>
      </c>
      <c r="M1180">
        <v>7093</v>
      </c>
      <c r="O1180" t="s">
        <v>7192</v>
      </c>
      <c r="P1180">
        <v>165</v>
      </c>
      <c r="Q1180">
        <v>80</v>
      </c>
      <c r="R1180">
        <v>80</v>
      </c>
      <c r="S1180" s="25">
        <f>Table1[[#This Row],[RcvdQuantity]]/Table1[[#This Row],[POQty]]</f>
        <v>1</v>
      </c>
      <c r="T1180">
        <v>0</v>
      </c>
      <c r="U1180">
        <v>0</v>
      </c>
      <c r="V1180">
        <v>0</v>
      </c>
      <c r="W1180">
        <v>0</v>
      </c>
      <c r="X1180">
        <v>165</v>
      </c>
      <c r="Y1180">
        <v>165</v>
      </c>
      <c r="Z1180">
        <v>165</v>
      </c>
      <c r="AA1180">
        <v>0</v>
      </c>
      <c r="AB1180">
        <v>0</v>
      </c>
      <c r="AC1180">
        <v>13200</v>
      </c>
      <c r="AD1180">
        <v>13200</v>
      </c>
      <c r="AF1180" t="s">
        <v>5412</v>
      </c>
      <c r="AH1180">
        <v>379707</v>
      </c>
    </row>
    <row r="1181" spans="1:34" x14ac:dyDescent="0.25">
      <c r="A1181" t="s">
        <v>9072</v>
      </c>
      <c r="B1181" s="24">
        <v>45701</v>
      </c>
      <c r="C1181" t="s">
        <v>9073</v>
      </c>
      <c r="D1181" t="s">
        <v>9023</v>
      </c>
      <c r="E1181" t="s">
        <v>9074</v>
      </c>
      <c r="F1181" t="s">
        <v>8887</v>
      </c>
      <c r="G1181" t="s">
        <v>8887</v>
      </c>
      <c r="H1181">
        <f>Table1[[#This Row],[GrnPostDate]]-Table1[[#This Row],[PoDate]]</f>
        <v>13</v>
      </c>
      <c r="I1181" t="s">
        <v>383</v>
      </c>
      <c r="J1181" t="s">
        <v>5569</v>
      </c>
      <c r="K1181" t="s">
        <v>7146</v>
      </c>
      <c r="L1181" t="s">
        <v>7147</v>
      </c>
      <c r="M1181">
        <v>7038</v>
      </c>
      <c r="O1181" t="s">
        <v>9075</v>
      </c>
      <c r="P1181">
        <v>750</v>
      </c>
      <c r="Q1181">
        <v>500</v>
      </c>
      <c r="R1181">
        <v>500</v>
      </c>
      <c r="S1181" s="25">
        <f>Table1[[#This Row],[RcvdQuantity]]/Table1[[#This Row],[POQty]]</f>
        <v>1</v>
      </c>
      <c r="T1181">
        <v>0</v>
      </c>
      <c r="U1181">
        <v>0</v>
      </c>
      <c r="V1181">
        <v>0</v>
      </c>
      <c r="W1181">
        <v>0</v>
      </c>
      <c r="X1181">
        <v>750</v>
      </c>
      <c r="Y1181">
        <v>750</v>
      </c>
      <c r="Z1181">
        <v>750</v>
      </c>
      <c r="AA1181">
        <v>0</v>
      </c>
      <c r="AB1181">
        <v>0</v>
      </c>
      <c r="AC1181">
        <v>375000</v>
      </c>
      <c r="AD1181">
        <v>375000</v>
      </c>
      <c r="AF1181" t="s">
        <v>5412</v>
      </c>
      <c r="AH1181">
        <v>379708</v>
      </c>
    </row>
    <row r="1182" spans="1:34" x14ac:dyDescent="0.25">
      <c r="A1182" t="s">
        <v>9076</v>
      </c>
      <c r="B1182" s="24">
        <v>45709</v>
      </c>
      <c r="C1182" t="s">
        <v>9077</v>
      </c>
      <c r="D1182" t="s">
        <v>9023</v>
      </c>
      <c r="E1182" t="s">
        <v>9078</v>
      </c>
      <c r="F1182" t="s">
        <v>8887</v>
      </c>
      <c r="G1182" t="s">
        <v>8887</v>
      </c>
      <c r="H1182">
        <f>Table1[[#This Row],[GrnPostDate]]-Table1[[#This Row],[PoDate]]</f>
        <v>5</v>
      </c>
      <c r="I1182" t="s">
        <v>6099</v>
      </c>
      <c r="J1182" t="s">
        <v>5409</v>
      </c>
      <c r="K1182" t="s">
        <v>7068</v>
      </c>
      <c r="L1182" t="s">
        <v>7069</v>
      </c>
      <c r="M1182">
        <v>7726</v>
      </c>
      <c r="O1182" t="s">
        <v>9079</v>
      </c>
      <c r="P1182">
        <v>14</v>
      </c>
      <c r="Q1182">
        <v>15000</v>
      </c>
      <c r="R1182">
        <v>15000</v>
      </c>
      <c r="S1182" s="25">
        <f>Table1[[#This Row],[RcvdQuantity]]/Table1[[#This Row],[POQty]]</f>
        <v>1</v>
      </c>
      <c r="T1182">
        <v>0</v>
      </c>
      <c r="U1182">
        <v>0</v>
      </c>
      <c r="V1182">
        <v>0</v>
      </c>
      <c r="W1182">
        <v>0</v>
      </c>
      <c r="X1182">
        <v>14</v>
      </c>
      <c r="Y1182">
        <v>14</v>
      </c>
      <c r="Z1182">
        <v>14</v>
      </c>
      <c r="AA1182">
        <v>0</v>
      </c>
      <c r="AB1182">
        <v>0</v>
      </c>
      <c r="AC1182">
        <v>210000</v>
      </c>
      <c r="AD1182">
        <v>210000</v>
      </c>
      <c r="AF1182" t="s">
        <v>5412</v>
      </c>
      <c r="AH1182">
        <v>379709</v>
      </c>
    </row>
    <row r="1183" spans="1:34" x14ac:dyDescent="0.25">
      <c r="A1183" t="s">
        <v>9080</v>
      </c>
      <c r="B1183" s="24">
        <v>45709</v>
      </c>
      <c r="C1183" t="s">
        <v>9081</v>
      </c>
      <c r="D1183" t="s">
        <v>9023</v>
      </c>
      <c r="E1183" t="s">
        <v>9082</v>
      </c>
      <c r="F1183" t="s">
        <v>8887</v>
      </c>
      <c r="G1183" t="s">
        <v>8887</v>
      </c>
      <c r="H1183">
        <f>Table1[[#This Row],[GrnPostDate]]-Table1[[#This Row],[PoDate]]</f>
        <v>5</v>
      </c>
      <c r="I1183" t="s">
        <v>223</v>
      </c>
      <c r="J1183" t="s">
        <v>5409</v>
      </c>
      <c r="K1183" t="s">
        <v>9083</v>
      </c>
      <c r="M1183">
        <v>15651</v>
      </c>
      <c r="O1183" t="s">
        <v>9084</v>
      </c>
      <c r="P1183">
        <v>26.5</v>
      </c>
      <c r="Q1183">
        <v>500</v>
      </c>
      <c r="R1183">
        <v>300</v>
      </c>
      <c r="S1183" s="25">
        <f>Table1[[#This Row],[RcvdQuantity]]/Table1[[#This Row],[POQty]]</f>
        <v>0.6</v>
      </c>
      <c r="T1183">
        <v>200</v>
      </c>
      <c r="U1183">
        <v>0</v>
      </c>
      <c r="V1183">
        <v>0</v>
      </c>
      <c r="W1183">
        <v>0</v>
      </c>
      <c r="X1183">
        <v>26.5</v>
      </c>
      <c r="Y1183">
        <v>26.5</v>
      </c>
      <c r="Z1183">
        <v>26.5</v>
      </c>
      <c r="AA1183">
        <v>0</v>
      </c>
      <c r="AB1183">
        <v>0</v>
      </c>
      <c r="AC1183">
        <v>7950</v>
      </c>
      <c r="AD1183">
        <v>7950</v>
      </c>
      <c r="AF1183" t="s">
        <v>5412</v>
      </c>
      <c r="AH1183">
        <v>379714</v>
      </c>
    </row>
    <row r="1184" spans="1:34" x14ac:dyDescent="0.25">
      <c r="A1184" t="s">
        <v>9080</v>
      </c>
      <c r="B1184" s="24">
        <v>45709</v>
      </c>
      <c r="C1184" t="s">
        <v>9081</v>
      </c>
      <c r="D1184" t="s">
        <v>9023</v>
      </c>
      <c r="E1184" t="s">
        <v>9082</v>
      </c>
      <c r="F1184" t="s">
        <v>8887</v>
      </c>
      <c r="G1184" t="s">
        <v>8887</v>
      </c>
      <c r="H1184">
        <f>Table1[[#This Row],[GrnPostDate]]-Table1[[#This Row],[PoDate]]</f>
        <v>5</v>
      </c>
      <c r="I1184" t="s">
        <v>223</v>
      </c>
      <c r="J1184" t="s">
        <v>5409</v>
      </c>
      <c r="K1184" t="s">
        <v>9085</v>
      </c>
      <c r="M1184">
        <v>14605</v>
      </c>
      <c r="O1184" t="s">
        <v>9086</v>
      </c>
      <c r="P1184">
        <v>20.5</v>
      </c>
      <c r="Q1184">
        <v>6000</v>
      </c>
      <c r="R1184">
        <v>1000</v>
      </c>
      <c r="S1184" s="25">
        <f>Table1[[#This Row],[RcvdQuantity]]/Table1[[#This Row],[POQty]]</f>
        <v>0.16666666666666666</v>
      </c>
      <c r="T1184">
        <v>5000</v>
      </c>
      <c r="U1184">
        <v>0</v>
      </c>
      <c r="V1184">
        <v>0</v>
      </c>
      <c r="W1184">
        <v>0</v>
      </c>
      <c r="X1184">
        <v>20.5</v>
      </c>
      <c r="Y1184">
        <v>20.5</v>
      </c>
      <c r="Z1184">
        <v>20.5</v>
      </c>
      <c r="AA1184">
        <v>0</v>
      </c>
      <c r="AB1184">
        <v>0</v>
      </c>
      <c r="AC1184">
        <v>20500</v>
      </c>
      <c r="AD1184">
        <v>20500</v>
      </c>
      <c r="AF1184" t="s">
        <v>5412</v>
      </c>
      <c r="AH1184">
        <v>379715</v>
      </c>
    </row>
    <row r="1185" spans="1:34" x14ac:dyDescent="0.25">
      <c r="A1185" t="s">
        <v>9087</v>
      </c>
      <c r="B1185" s="24">
        <v>45709</v>
      </c>
      <c r="C1185" t="s">
        <v>9088</v>
      </c>
      <c r="D1185" t="s">
        <v>9023</v>
      </c>
      <c r="E1185" t="s">
        <v>9089</v>
      </c>
      <c r="F1185" t="s">
        <v>8887</v>
      </c>
      <c r="G1185" t="s">
        <v>8887</v>
      </c>
      <c r="H1185">
        <f>Table1[[#This Row],[GrnPostDate]]-Table1[[#This Row],[PoDate]]</f>
        <v>5</v>
      </c>
      <c r="I1185" t="s">
        <v>223</v>
      </c>
      <c r="J1185" t="s">
        <v>5472</v>
      </c>
      <c r="K1185" t="s">
        <v>5961</v>
      </c>
      <c r="L1185" t="s">
        <v>5962</v>
      </c>
      <c r="M1185">
        <v>7395</v>
      </c>
      <c r="O1185" t="s">
        <v>9090</v>
      </c>
      <c r="P1185">
        <v>75</v>
      </c>
      <c r="Q1185">
        <v>1000</v>
      </c>
      <c r="R1185">
        <v>200</v>
      </c>
      <c r="S1185" s="25">
        <f>Table1[[#This Row],[RcvdQuantity]]/Table1[[#This Row],[POQty]]</f>
        <v>0.2</v>
      </c>
      <c r="T1185">
        <v>800</v>
      </c>
      <c r="U1185">
        <v>0</v>
      </c>
      <c r="V1185">
        <v>0</v>
      </c>
      <c r="W1185">
        <v>0</v>
      </c>
      <c r="X1185">
        <v>75</v>
      </c>
      <c r="Y1185">
        <v>75</v>
      </c>
      <c r="Z1185">
        <v>75</v>
      </c>
      <c r="AA1185">
        <v>0</v>
      </c>
      <c r="AB1185">
        <v>0</v>
      </c>
      <c r="AC1185">
        <v>15000</v>
      </c>
      <c r="AD1185">
        <v>15000</v>
      </c>
      <c r="AF1185" t="s">
        <v>5412</v>
      </c>
      <c r="AH1185">
        <v>379716</v>
      </c>
    </row>
    <row r="1186" spans="1:34" x14ac:dyDescent="0.25">
      <c r="A1186" t="s">
        <v>9087</v>
      </c>
      <c r="B1186" s="24">
        <v>45709</v>
      </c>
      <c r="C1186" t="s">
        <v>9088</v>
      </c>
      <c r="D1186" t="s">
        <v>9023</v>
      </c>
      <c r="E1186" t="s">
        <v>9089</v>
      </c>
      <c r="F1186" t="s">
        <v>8887</v>
      </c>
      <c r="G1186" t="s">
        <v>8887</v>
      </c>
      <c r="H1186">
        <f>Table1[[#This Row],[GrnPostDate]]-Table1[[#This Row],[PoDate]]</f>
        <v>5</v>
      </c>
      <c r="I1186" t="s">
        <v>223</v>
      </c>
      <c r="J1186" t="s">
        <v>5472</v>
      </c>
      <c r="K1186" t="s">
        <v>9091</v>
      </c>
      <c r="M1186">
        <v>32187</v>
      </c>
      <c r="O1186" t="s">
        <v>9092</v>
      </c>
      <c r="P1186">
        <v>250</v>
      </c>
      <c r="Q1186">
        <v>500</v>
      </c>
      <c r="R1186">
        <v>100</v>
      </c>
      <c r="S1186" s="25">
        <f>Table1[[#This Row],[RcvdQuantity]]/Table1[[#This Row],[POQty]]</f>
        <v>0.2</v>
      </c>
      <c r="T1186">
        <v>400</v>
      </c>
      <c r="U1186">
        <v>0</v>
      </c>
      <c r="V1186">
        <v>0</v>
      </c>
      <c r="W1186">
        <v>0</v>
      </c>
      <c r="X1186">
        <v>250</v>
      </c>
      <c r="Y1186">
        <v>250</v>
      </c>
      <c r="Z1186">
        <v>250</v>
      </c>
      <c r="AA1186">
        <v>0</v>
      </c>
      <c r="AB1186">
        <v>0</v>
      </c>
      <c r="AC1186">
        <v>25000</v>
      </c>
      <c r="AD1186">
        <v>25000</v>
      </c>
      <c r="AF1186" t="s">
        <v>5412</v>
      </c>
      <c r="AH1186">
        <v>379717</v>
      </c>
    </row>
    <row r="1187" spans="1:34" x14ac:dyDescent="0.25">
      <c r="A1187" t="s">
        <v>9093</v>
      </c>
      <c r="B1187" s="24">
        <v>45707</v>
      </c>
      <c r="C1187" t="s">
        <v>9094</v>
      </c>
      <c r="D1187" t="s">
        <v>8819</v>
      </c>
      <c r="E1187" t="s">
        <v>9095</v>
      </c>
      <c r="F1187" t="s">
        <v>8887</v>
      </c>
      <c r="G1187" t="s">
        <v>8887</v>
      </c>
      <c r="H1187">
        <f>Table1[[#This Row],[GrnPostDate]]-Table1[[#This Row],[PoDate]]</f>
        <v>7</v>
      </c>
      <c r="I1187" t="s">
        <v>648</v>
      </c>
      <c r="J1187" t="s">
        <v>90</v>
      </c>
      <c r="K1187" t="s">
        <v>6459</v>
      </c>
      <c r="M1187">
        <v>11365</v>
      </c>
      <c r="O1187" t="s">
        <v>8054</v>
      </c>
      <c r="P1187">
        <v>105.77</v>
      </c>
      <c r="Q1187">
        <v>600</v>
      </c>
      <c r="R1187">
        <v>600</v>
      </c>
      <c r="S1187" s="25">
        <f>Table1[[#This Row],[RcvdQuantity]]/Table1[[#This Row],[POQty]]</f>
        <v>1</v>
      </c>
      <c r="T1187">
        <v>0</v>
      </c>
      <c r="U1187">
        <v>0</v>
      </c>
      <c r="V1187">
        <v>0</v>
      </c>
      <c r="W1187">
        <v>0</v>
      </c>
      <c r="X1187">
        <v>105.77</v>
      </c>
      <c r="Y1187">
        <v>105.77</v>
      </c>
      <c r="Z1187">
        <v>105.77</v>
      </c>
      <c r="AA1187">
        <v>0</v>
      </c>
      <c r="AB1187">
        <v>0</v>
      </c>
      <c r="AC1187">
        <v>63462.48</v>
      </c>
      <c r="AD1187">
        <v>63462.48</v>
      </c>
      <c r="AF1187" t="s">
        <v>5412</v>
      </c>
      <c r="AH1187">
        <v>379721</v>
      </c>
    </row>
    <row r="1188" spans="1:34" x14ac:dyDescent="0.25">
      <c r="A1188" t="s">
        <v>9096</v>
      </c>
      <c r="B1188" s="24">
        <v>45705</v>
      </c>
      <c r="C1188" t="s">
        <v>9097</v>
      </c>
      <c r="D1188" t="s">
        <v>9036</v>
      </c>
      <c r="E1188" t="s">
        <v>9098</v>
      </c>
      <c r="F1188" t="s">
        <v>8887</v>
      </c>
      <c r="G1188" t="s">
        <v>8887</v>
      </c>
      <c r="H1188">
        <f>Table1[[#This Row],[GrnPostDate]]-Table1[[#This Row],[PoDate]]</f>
        <v>9</v>
      </c>
      <c r="I1188" t="s">
        <v>5822</v>
      </c>
      <c r="J1188" t="s">
        <v>90</v>
      </c>
      <c r="K1188" t="s">
        <v>5823</v>
      </c>
      <c r="M1188">
        <v>13586</v>
      </c>
      <c r="O1188" t="s">
        <v>9099</v>
      </c>
      <c r="P1188">
        <v>43.1</v>
      </c>
      <c r="Q1188">
        <v>2000</v>
      </c>
      <c r="R1188">
        <v>400</v>
      </c>
      <c r="S1188" s="25">
        <f>Table1[[#This Row],[RcvdQuantity]]/Table1[[#This Row],[POQty]]</f>
        <v>0.2</v>
      </c>
      <c r="T1188">
        <v>1600</v>
      </c>
      <c r="U1188">
        <v>0</v>
      </c>
      <c r="V1188">
        <v>16</v>
      </c>
      <c r="W1188">
        <v>2758.4</v>
      </c>
      <c r="X1188">
        <v>50</v>
      </c>
      <c r="Y1188">
        <v>50</v>
      </c>
      <c r="Z1188">
        <v>50</v>
      </c>
      <c r="AA1188">
        <v>0</v>
      </c>
      <c r="AB1188">
        <v>0</v>
      </c>
      <c r="AC1188">
        <v>19998.400000000001</v>
      </c>
      <c r="AD1188">
        <v>22756.799999999999</v>
      </c>
      <c r="AF1188" t="s">
        <v>5412</v>
      </c>
      <c r="AH1188">
        <v>379724</v>
      </c>
    </row>
    <row r="1189" spans="1:34" x14ac:dyDescent="0.25">
      <c r="A1189" t="s">
        <v>9096</v>
      </c>
      <c r="B1189" s="24">
        <v>45705</v>
      </c>
      <c r="C1189" t="s">
        <v>9097</v>
      </c>
      <c r="D1189" t="s">
        <v>9036</v>
      </c>
      <c r="E1189" t="s">
        <v>9098</v>
      </c>
      <c r="F1189" t="s">
        <v>8887</v>
      </c>
      <c r="G1189" t="s">
        <v>8887</v>
      </c>
      <c r="H1189">
        <f>Table1[[#This Row],[GrnPostDate]]-Table1[[#This Row],[PoDate]]</f>
        <v>9</v>
      </c>
      <c r="I1189" t="s">
        <v>5822</v>
      </c>
      <c r="J1189" t="s">
        <v>90</v>
      </c>
      <c r="K1189" t="s">
        <v>5825</v>
      </c>
      <c r="M1189">
        <v>13585</v>
      </c>
      <c r="O1189" t="s">
        <v>9100</v>
      </c>
      <c r="P1189">
        <v>137.5</v>
      </c>
      <c r="Q1189">
        <v>2400</v>
      </c>
      <c r="R1189">
        <v>240</v>
      </c>
      <c r="S1189" s="25">
        <f>Table1[[#This Row],[RcvdQuantity]]/Table1[[#This Row],[POQty]]</f>
        <v>0.1</v>
      </c>
      <c r="T1189">
        <v>2160</v>
      </c>
      <c r="U1189">
        <v>0</v>
      </c>
      <c r="V1189">
        <v>16</v>
      </c>
      <c r="W1189">
        <v>5280</v>
      </c>
      <c r="X1189">
        <v>159.5</v>
      </c>
      <c r="Y1189">
        <v>159.5</v>
      </c>
      <c r="Z1189">
        <v>159.5</v>
      </c>
      <c r="AA1189">
        <v>0</v>
      </c>
      <c r="AB1189">
        <v>0</v>
      </c>
      <c r="AC1189">
        <v>38280</v>
      </c>
      <c r="AD1189">
        <v>43560</v>
      </c>
      <c r="AF1189" t="s">
        <v>5412</v>
      </c>
      <c r="AH1189">
        <v>379725</v>
      </c>
    </row>
    <row r="1190" spans="1:34" x14ac:dyDescent="0.25">
      <c r="A1190" t="s">
        <v>9101</v>
      </c>
      <c r="B1190" s="24">
        <v>45699</v>
      </c>
      <c r="C1190" t="s">
        <v>9102</v>
      </c>
      <c r="D1190" t="s">
        <v>9023</v>
      </c>
      <c r="E1190" t="s">
        <v>9103</v>
      </c>
      <c r="F1190" t="s">
        <v>8887</v>
      </c>
      <c r="G1190" t="s">
        <v>8887</v>
      </c>
      <c r="H1190">
        <f>Table1[[#This Row],[GrnPostDate]]-Table1[[#This Row],[PoDate]]</f>
        <v>15</v>
      </c>
      <c r="I1190" t="s">
        <v>1748</v>
      </c>
      <c r="J1190" t="s">
        <v>52</v>
      </c>
      <c r="K1190" t="s">
        <v>3175</v>
      </c>
      <c r="M1190">
        <v>13423</v>
      </c>
      <c r="O1190" t="s">
        <v>6128</v>
      </c>
      <c r="P1190">
        <v>4800</v>
      </c>
      <c r="Q1190">
        <v>20</v>
      </c>
      <c r="R1190">
        <v>20</v>
      </c>
      <c r="S1190" s="25">
        <f>Table1[[#This Row],[RcvdQuantity]]/Table1[[#This Row],[POQty]]</f>
        <v>1</v>
      </c>
      <c r="T1190">
        <v>0</v>
      </c>
      <c r="U1190">
        <v>0</v>
      </c>
      <c r="V1190">
        <v>0</v>
      </c>
      <c r="W1190">
        <v>0</v>
      </c>
      <c r="X1190">
        <v>4800</v>
      </c>
      <c r="Y1190">
        <v>4800</v>
      </c>
      <c r="Z1190">
        <v>4800</v>
      </c>
      <c r="AA1190">
        <v>0</v>
      </c>
      <c r="AB1190">
        <v>0</v>
      </c>
      <c r="AC1190">
        <v>96000</v>
      </c>
      <c r="AD1190">
        <v>96000</v>
      </c>
      <c r="AF1190" t="s">
        <v>5503</v>
      </c>
      <c r="AH1190">
        <v>379812</v>
      </c>
    </row>
    <row r="1191" spans="1:34" x14ac:dyDescent="0.25">
      <c r="A1191" t="s">
        <v>9101</v>
      </c>
      <c r="B1191" s="24">
        <v>45699</v>
      </c>
      <c r="C1191" t="s">
        <v>9102</v>
      </c>
      <c r="D1191" t="s">
        <v>9023</v>
      </c>
      <c r="E1191" t="s">
        <v>9103</v>
      </c>
      <c r="F1191" t="s">
        <v>8887</v>
      </c>
      <c r="G1191" t="s">
        <v>8887</v>
      </c>
      <c r="H1191">
        <f>Table1[[#This Row],[GrnPostDate]]-Table1[[#This Row],[PoDate]]</f>
        <v>15</v>
      </c>
      <c r="I1191" t="s">
        <v>1748</v>
      </c>
      <c r="J1191" t="s">
        <v>52</v>
      </c>
      <c r="K1191" t="s">
        <v>6482</v>
      </c>
      <c r="M1191">
        <v>13426</v>
      </c>
      <c r="O1191" t="s">
        <v>6483</v>
      </c>
      <c r="P1191">
        <v>3200</v>
      </c>
      <c r="Q1191">
        <v>10</v>
      </c>
      <c r="R1191">
        <v>10</v>
      </c>
      <c r="S1191" s="25">
        <f>Table1[[#This Row],[RcvdQuantity]]/Table1[[#This Row],[POQty]]</f>
        <v>1</v>
      </c>
      <c r="T1191">
        <v>0</v>
      </c>
      <c r="U1191">
        <v>0</v>
      </c>
      <c r="V1191">
        <v>0</v>
      </c>
      <c r="W1191">
        <v>0</v>
      </c>
      <c r="X1191">
        <v>3200</v>
      </c>
      <c r="Y1191">
        <v>3200</v>
      </c>
      <c r="Z1191">
        <v>3200</v>
      </c>
      <c r="AA1191">
        <v>0</v>
      </c>
      <c r="AB1191">
        <v>0</v>
      </c>
      <c r="AC1191">
        <v>32000</v>
      </c>
      <c r="AD1191">
        <v>32000</v>
      </c>
      <c r="AF1191" t="s">
        <v>5503</v>
      </c>
      <c r="AH1191">
        <v>379813</v>
      </c>
    </row>
    <row r="1192" spans="1:34" x14ac:dyDescent="0.25">
      <c r="A1192" t="s">
        <v>9104</v>
      </c>
      <c r="B1192" s="24">
        <v>45699</v>
      </c>
      <c r="C1192" t="s">
        <v>9105</v>
      </c>
      <c r="D1192" t="s">
        <v>9023</v>
      </c>
      <c r="E1192" t="s">
        <v>9106</v>
      </c>
      <c r="F1192" t="s">
        <v>8887</v>
      </c>
      <c r="G1192" t="s">
        <v>8887</v>
      </c>
      <c r="H1192">
        <f>Table1[[#This Row],[GrnPostDate]]-Table1[[#This Row],[PoDate]]</f>
        <v>15</v>
      </c>
      <c r="I1192" t="s">
        <v>1748</v>
      </c>
      <c r="J1192" t="s">
        <v>52</v>
      </c>
      <c r="K1192" t="s">
        <v>6487</v>
      </c>
      <c r="M1192">
        <v>13429</v>
      </c>
      <c r="O1192" t="s">
        <v>6488</v>
      </c>
      <c r="P1192">
        <v>2300</v>
      </c>
      <c r="Q1192">
        <v>50</v>
      </c>
      <c r="R1192">
        <v>50</v>
      </c>
      <c r="S1192" s="25">
        <f>Table1[[#This Row],[RcvdQuantity]]/Table1[[#This Row],[POQty]]</f>
        <v>1</v>
      </c>
      <c r="T1192">
        <v>0</v>
      </c>
      <c r="U1192">
        <v>0</v>
      </c>
      <c r="V1192">
        <v>0</v>
      </c>
      <c r="W1192">
        <v>0</v>
      </c>
      <c r="X1192">
        <v>2300</v>
      </c>
      <c r="Y1192">
        <v>2300</v>
      </c>
      <c r="Z1192">
        <v>2300</v>
      </c>
      <c r="AA1192">
        <v>0</v>
      </c>
      <c r="AB1192">
        <v>0</v>
      </c>
      <c r="AC1192">
        <v>115000</v>
      </c>
      <c r="AD1192">
        <v>115000</v>
      </c>
      <c r="AF1192" t="s">
        <v>5503</v>
      </c>
      <c r="AH1192">
        <v>379815</v>
      </c>
    </row>
    <row r="1193" spans="1:34" x14ac:dyDescent="0.25">
      <c r="A1193" t="s">
        <v>9107</v>
      </c>
      <c r="B1193" s="24">
        <v>45699</v>
      </c>
      <c r="C1193" t="s">
        <v>9108</v>
      </c>
      <c r="D1193" t="s">
        <v>9023</v>
      </c>
      <c r="E1193" t="s">
        <v>9109</v>
      </c>
      <c r="F1193" t="s">
        <v>8887</v>
      </c>
      <c r="G1193" t="s">
        <v>8887</v>
      </c>
      <c r="H1193">
        <f>Table1[[#This Row],[GrnPostDate]]-Table1[[#This Row],[PoDate]]</f>
        <v>15</v>
      </c>
      <c r="I1193" t="s">
        <v>1748</v>
      </c>
      <c r="J1193" t="s">
        <v>52</v>
      </c>
      <c r="K1193" t="s">
        <v>5637</v>
      </c>
      <c r="M1193">
        <v>13428</v>
      </c>
      <c r="O1193" t="s">
        <v>5638</v>
      </c>
      <c r="P1193">
        <v>3000</v>
      </c>
      <c r="Q1193">
        <v>50</v>
      </c>
      <c r="R1193">
        <v>50</v>
      </c>
      <c r="S1193" s="25">
        <f>Table1[[#This Row],[RcvdQuantity]]/Table1[[#This Row],[POQty]]</f>
        <v>1</v>
      </c>
      <c r="T1193">
        <v>0</v>
      </c>
      <c r="U1193">
        <v>0</v>
      </c>
      <c r="V1193">
        <v>0</v>
      </c>
      <c r="W1193">
        <v>0</v>
      </c>
      <c r="X1193">
        <v>3000</v>
      </c>
      <c r="Y1193">
        <v>3000</v>
      </c>
      <c r="Z1193">
        <v>3000</v>
      </c>
      <c r="AA1193">
        <v>0</v>
      </c>
      <c r="AB1193">
        <v>0</v>
      </c>
      <c r="AC1193">
        <v>150000</v>
      </c>
      <c r="AD1193">
        <v>150000</v>
      </c>
      <c r="AF1193" t="s">
        <v>5503</v>
      </c>
      <c r="AH1193">
        <v>379816</v>
      </c>
    </row>
    <row r="1194" spans="1:34" x14ac:dyDescent="0.25">
      <c r="A1194" t="s">
        <v>9110</v>
      </c>
      <c r="B1194" s="24">
        <v>45712</v>
      </c>
      <c r="C1194" t="s">
        <v>9111</v>
      </c>
      <c r="D1194" t="s">
        <v>9023</v>
      </c>
      <c r="E1194" t="s">
        <v>9112</v>
      </c>
      <c r="F1194" t="s">
        <v>8887</v>
      </c>
      <c r="G1194" t="s">
        <v>8887</v>
      </c>
      <c r="H1194">
        <f>Table1[[#This Row],[GrnPostDate]]-Table1[[#This Row],[PoDate]]</f>
        <v>2</v>
      </c>
      <c r="I1194" t="s">
        <v>780</v>
      </c>
      <c r="J1194" t="s">
        <v>52</v>
      </c>
      <c r="K1194" t="s">
        <v>5630</v>
      </c>
      <c r="M1194">
        <v>9961</v>
      </c>
      <c r="O1194" t="s">
        <v>9113</v>
      </c>
      <c r="P1194">
        <v>23200</v>
      </c>
      <c r="Q1194">
        <v>2</v>
      </c>
      <c r="R1194">
        <v>2</v>
      </c>
      <c r="S1194" s="25">
        <f>Table1[[#This Row],[RcvdQuantity]]/Table1[[#This Row],[POQty]]</f>
        <v>1</v>
      </c>
      <c r="T1194">
        <v>0</v>
      </c>
      <c r="U1194">
        <v>0</v>
      </c>
      <c r="V1194">
        <v>0</v>
      </c>
      <c r="W1194">
        <v>0</v>
      </c>
      <c r="X1194">
        <v>23200</v>
      </c>
      <c r="Y1194">
        <v>23200</v>
      </c>
      <c r="Z1194">
        <v>23200</v>
      </c>
      <c r="AA1194">
        <v>0</v>
      </c>
      <c r="AB1194">
        <v>0</v>
      </c>
      <c r="AC1194">
        <v>46400</v>
      </c>
      <c r="AD1194">
        <v>46400</v>
      </c>
      <c r="AF1194" t="s">
        <v>5412</v>
      </c>
      <c r="AH1194">
        <v>379817</v>
      </c>
    </row>
    <row r="1195" spans="1:34" x14ac:dyDescent="0.25">
      <c r="A1195" t="s">
        <v>9110</v>
      </c>
      <c r="B1195" s="24">
        <v>45712</v>
      </c>
      <c r="C1195" t="s">
        <v>9111</v>
      </c>
      <c r="D1195" t="s">
        <v>9023</v>
      </c>
      <c r="E1195" t="s">
        <v>9112</v>
      </c>
      <c r="F1195" t="s">
        <v>8887</v>
      </c>
      <c r="G1195" t="s">
        <v>8887</v>
      </c>
      <c r="H1195">
        <f>Table1[[#This Row],[GrnPostDate]]-Table1[[#This Row],[PoDate]]</f>
        <v>2</v>
      </c>
      <c r="I1195" t="s">
        <v>780</v>
      </c>
      <c r="J1195" t="s">
        <v>52</v>
      </c>
      <c r="K1195" t="s">
        <v>5632</v>
      </c>
      <c r="M1195">
        <v>9964</v>
      </c>
      <c r="O1195" t="s">
        <v>5633</v>
      </c>
      <c r="P1195">
        <v>17500</v>
      </c>
      <c r="Q1195">
        <v>6</v>
      </c>
      <c r="R1195">
        <v>6</v>
      </c>
      <c r="S1195" s="25">
        <f>Table1[[#This Row],[RcvdQuantity]]/Table1[[#This Row],[POQty]]</f>
        <v>1</v>
      </c>
      <c r="T1195">
        <v>0</v>
      </c>
      <c r="U1195">
        <v>0</v>
      </c>
      <c r="V1195">
        <v>0</v>
      </c>
      <c r="W1195">
        <v>0</v>
      </c>
      <c r="X1195">
        <v>17500</v>
      </c>
      <c r="Y1195">
        <v>17500</v>
      </c>
      <c r="Z1195">
        <v>17500</v>
      </c>
      <c r="AA1195">
        <v>0</v>
      </c>
      <c r="AB1195">
        <v>0</v>
      </c>
      <c r="AC1195">
        <v>105000</v>
      </c>
      <c r="AD1195">
        <v>105000</v>
      </c>
      <c r="AF1195" t="s">
        <v>5412</v>
      </c>
      <c r="AH1195">
        <v>379818</v>
      </c>
    </row>
    <row r="1196" spans="1:34" x14ac:dyDescent="0.25">
      <c r="A1196" t="s">
        <v>9114</v>
      </c>
      <c r="B1196" s="24">
        <v>45712</v>
      </c>
      <c r="C1196" t="s">
        <v>9115</v>
      </c>
      <c r="D1196" t="s">
        <v>9023</v>
      </c>
      <c r="E1196" t="s">
        <v>9116</v>
      </c>
      <c r="F1196" t="s">
        <v>8887</v>
      </c>
      <c r="G1196" t="s">
        <v>8887</v>
      </c>
      <c r="H1196">
        <f>Table1[[#This Row],[GrnPostDate]]-Table1[[#This Row],[PoDate]]</f>
        <v>2</v>
      </c>
      <c r="I1196" t="s">
        <v>5742</v>
      </c>
      <c r="J1196" t="s">
        <v>52</v>
      </c>
      <c r="K1196" t="s">
        <v>5773</v>
      </c>
      <c r="M1196">
        <v>45952</v>
      </c>
      <c r="N1196" t="s">
        <v>5774</v>
      </c>
      <c r="O1196" t="s">
        <v>8059</v>
      </c>
      <c r="P1196">
        <v>10600</v>
      </c>
      <c r="Q1196">
        <v>6</v>
      </c>
      <c r="R1196">
        <v>6</v>
      </c>
      <c r="S1196" s="25">
        <f>Table1[[#This Row],[RcvdQuantity]]/Table1[[#This Row],[POQty]]</f>
        <v>1</v>
      </c>
      <c r="T1196">
        <v>0</v>
      </c>
      <c r="U1196">
        <v>0</v>
      </c>
      <c r="V1196">
        <v>0</v>
      </c>
      <c r="W1196">
        <v>0</v>
      </c>
      <c r="X1196">
        <v>10600</v>
      </c>
      <c r="Y1196">
        <v>10600</v>
      </c>
      <c r="Z1196">
        <v>10600</v>
      </c>
      <c r="AA1196">
        <v>0</v>
      </c>
      <c r="AB1196">
        <v>0</v>
      </c>
      <c r="AC1196">
        <v>63600</v>
      </c>
      <c r="AD1196">
        <v>63600</v>
      </c>
      <c r="AF1196" t="s">
        <v>5503</v>
      </c>
      <c r="AH1196">
        <v>379820</v>
      </c>
    </row>
    <row r="1197" spans="1:34" x14ac:dyDescent="0.25">
      <c r="A1197" t="s">
        <v>9114</v>
      </c>
      <c r="B1197" s="24">
        <v>45712</v>
      </c>
      <c r="C1197" t="s">
        <v>9115</v>
      </c>
      <c r="D1197" t="s">
        <v>9023</v>
      </c>
      <c r="E1197" t="s">
        <v>9116</v>
      </c>
      <c r="F1197" t="s">
        <v>8887</v>
      </c>
      <c r="G1197" t="s">
        <v>8887</v>
      </c>
      <c r="H1197">
        <f>Table1[[#This Row],[GrnPostDate]]-Table1[[#This Row],[PoDate]]</f>
        <v>2</v>
      </c>
      <c r="I1197" t="s">
        <v>5742</v>
      </c>
      <c r="J1197" t="s">
        <v>52</v>
      </c>
      <c r="K1197" t="s">
        <v>6053</v>
      </c>
      <c r="M1197">
        <v>45911</v>
      </c>
      <c r="O1197" t="s">
        <v>8971</v>
      </c>
      <c r="P1197">
        <v>10100</v>
      </c>
      <c r="Q1197">
        <v>2</v>
      </c>
      <c r="R1197">
        <v>2</v>
      </c>
      <c r="S1197" s="25">
        <f>Table1[[#This Row],[RcvdQuantity]]/Table1[[#This Row],[POQty]]</f>
        <v>1</v>
      </c>
      <c r="T1197">
        <v>0</v>
      </c>
      <c r="U1197">
        <v>0</v>
      </c>
      <c r="V1197">
        <v>0</v>
      </c>
      <c r="W1197">
        <v>0</v>
      </c>
      <c r="X1197">
        <v>10100</v>
      </c>
      <c r="Y1197">
        <v>10100</v>
      </c>
      <c r="Z1197">
        <v>10100</v>
      </c>
      <c r="AA1197">
        <v>0</v>
      </c>
      <c r="AB1197">
        <v>0</v>
      </c>
      <c r="AC1197">
        <v>20200</v>
      </c>
      <c r="AD1197">
        <v>20200</v>
      </c>
      <c r="AF1197" t="s">
        <v>5503</v>
      </c>
      <c r="AH1197">
        <v>379821</v>
      </c>
    </row>
    <row r="1198" spans="1:34" x14ac:dyDescent="0.25">
      <c r="A1198" t="s">
        <v>9114</v>
      </c>
      <c r="B1198" s="24">
        <v>45712</v>
      </c>
      <c r="C1198" t="s">
        <v>9115</v>
      </c>
      <c r="D1198" t="s">
        <v>9023</v>
      </c>
      <c r="E1198" t="s">
        <v>9116</v>
      </c>
      <c r="F1198" t="s">
        <v>8887</v>
      </c>
      <c r="G1198" t="s">
        <v>8887</v>
      </c>
      <c r="H1198">
        <f>Table1[[#This Row],[GrnPostDate]]-Table1[[#This Row],[PoDate]]</f>
        <v>2</v>
      </c>
      <c r="I1198" t="s">
        <v>5742</v>
      </c>
      <c r="J1198" t="s">
        <v>52</v>
      </c>
      <c r="K1198" t="s">
        <v>9117</v>
      </c>
      <c r="M1198">
        <v>45914</v>
      </c>
      <c r="N1198" t="s">
        <v>9118</v>
      </c>
      <c r="O1198" t="s">
        <v>9119</v>
      </c>
      <c r="P1198">
        <v>13086</v>
      </c>
      <c r="Q1198">
        <v>1</v>
      </c>
      <c r="R1198">
        <v>1</v>
      </c>
      <c r="S1198" s="25">
        <f>Table1[[#This Row],[RcvdQuantity]]/Table1[[#This Row],[POQty]]</f>
        <v>1</v>
      </c>
      <c r="T1198">
        <v>0</v>
      </c>
      <c r="U1198">
        <v>0</v>
      </c>
      <c r="V1198">
        <v>0</v>
      </c>
      <c r="W1198">
        <v>0</v>
      </c>
      <c r="X1198">
        <v>13086</v>
      </c>
      <c r="Y1198">
        <v>13086</v>
      </c>
      <c r="Z1198">
        <v>13086</v>
      </c>
      <c r="AA1198">
        <v>0</v>
      </c>
      <c r="AB1198">
        <v>0</v>
      </c>
      <c r="AC1198">
        <v>13086</v>
      </c>
      <c r="AD1198">
        <v>13086</v>
      </c>
      <c r="AF1198" t="s">
        <v>5503</v>
      </c>
      <c r="AH1198">
        <v>379822</v>
      </c>
    </row>
    <row r="1199" spans="1:34" x14ac:dyDescent="0.25">
      <c r="A1199" t="s">
        <v>9114</v>
      </c>
      <c r="B1199" s="24">
        <v>45712</v>
      </c>
      <c r="C1199" t="s">
        <v>9115</v>
      </c>
      <c r="D1199" t="s">
        <v>9023</v>
      </c>
      <c r="E1199" t="s">
        <v>9116</v>
      </c>
      <c r="F1199" t="s">
        <v>8887</v>
      </c>
      <c r="G1199" t="s">
        <v>8887</v>
      </c>
      <c r="H1199">
        <f>Table1[[#This Row],[GrnPostDate]]-Table1[[#This Row],[PoDate]]</f>
        <v>2</v>
      </c>
      <c r="I1199" t="s">
        <v>5742</v>
      </c>
      <c r="J1199" t="s">
        <v>52</v>
      </c>
      <c r="K1199" t="s">
        <v>8381</v>
      </c>
      <c r="M1199">
        <v>45912</v>
      </c>
      <c r="O1199" t="s">
        <v>9120</v>
      </c>
      <c r="P1199">
        <v>13086</v>
      </c>
      <c r="Q1199">
        <v>1</v>
      </c>
      <c r="R1199">
        <v>1</v>
      </c>
      <c r="S1199" s="25">
        <f>Table1[[#This Row],[RcvdQuantity]]/Table1[[#This Row],[POQty]]</f>
        <v>1</v>
      </c>
      <c r="T1199">
        <v>0</v>
      </c>
      <c r="U1199">
        <v>0</v>
      </c>
      <c r="V1199">
        <v>0</v>
      </c>
      <c r="W1199">
        <v>0</v>
      </c>
      <c r="X1199">
        <v>13086</v>
      </c>
      <c r="Y1199">
        <v>13086</v>
      </c>
      <c r="Z1199">
        <v>13086</v>
      </c>
      <c r="AA1199">
        <v>0</v>
      </c>
      <c r="AB1199">
        <v>0</v>
      </c>
      <c r="AC1199">
        <v>13086</v>
      </c>
      <c r="AD1199">
        <v>13086</v>
      </c>
      <c r="AF1199" t="s">
        <v>5503</v>
      </c>
      <c r="AH1199">
        <v>379823</v>
      </c>
    </row>
    <row r="1200" spans="1:34" x14ac:dyDescent="0.25">
      <c r="A1200" t="s">
        <v>9121</v>
      </c>
      <c r="B1200" s="24">
        <v>45709</v>
      </c>
      <c r="C1200" t="s">
        <v>9122</v>
      </c>
      <c r="D1200" t="s">
        <v>9023</v>
      </c>
      <c r="E1200" t="s">
        <v>9123</v>
      </c>
      <c r="F1200" t="s">
        <v>8887</v>
      </c>
      <c r="G1200" t="s">
        <v>8887</v>
      </c>
      <c r="H1200">
        <f>Table1[[#This Row],[GrnPostDate]]-Table1[[#This Row],[PoDate]]</f>
        <v>5</v>
      </c>
      <c r="I1200" t="s">
        <v>5947</v>
      </c>
      <c r="J1200" t="s">
        <v>5948</v>
      </c>
      <c r="K1200" t="s">
        <v>5949</v>
      </c>
      <c r="L1200" t="s">
        <v>5950</v>
      </c>
      <c r="M1200">
        <v>7484</v>
      </c>
      <c r="O1200" t="s">
        <v>5951</v>
      </c>
      <c r="P1200">
        <v>135</v>
      </c>
      <c r="Q1200">
        <v>3000</v>
      </c>
      <c r="R1200">
        <v>3000</v>
      </c>
      <c r="S1200" s="25">
        <f>Table1[[#This Row],[RcvdQuantity]]/Table1[[#This Row],[POQty]]</f>
        <v>1</v>
      </c>
      <c r="T1200">
        <v>0</v>
      </c>
      <c r="U1200">
        <v>0</v>
      </c>
      <c r="V1200">
        <v>0</v>
      </c>
      <c r="W1200">
        <v>0</v>
      </c>
      <c r="X1200">
        <v>135</v>
      </c>
      <c r="Y1200">
        <v>135</v>
      </c>
      <c r="Z1200">
        <v>135</v>
      </c>
      <c r="AA1200">
        <v>0</v>
      </c>
      <c r="AB1200">
        <v>0</v>
      </c>
      <c r="AC1200">
        <v>405000</v>
      </c>
      <c r="AD1200">
        <v>405000</v>
      </c>
      <c r="AF1200" t="s">
        <v>5412</v>
      </c>
      <c r="AH1200">
        <v>379837</v>
      </c>
    </row>
    <row r="1201" spans="1:34" x14ac:dyDescent="0.25">
      <c r="A1201" t="s">
        <v>8719</v>
      </c>
      <c r="B1201" s="24">
        <v>45701</v>
      </c>
      <c r="C1201" t="s">
        <v>9124</v>
      </c>
      <c r="D1201" t="s">
        <v>9023</v>
      </c>
      <c r="E1201" t="s">
        <v>9125</v>
      </c>
      <c r="F1201" t="s">
        <v>8887</v>
      </c>
      <c r="G1201" t="s">
        <v>8887</v>
      </c>
      <c r="H1201">
        <f>Table1[[#This Row],[GrnPostDate]]-Table1[[#This Row],[PoDate]]</f>
        <v>13</v>
      </c>
      <c r="I1201" t="s">
        <v>829</v>
      </c>
      <c r="J1201" t="s">
        <v>7245</v>
      </c>
      <c r="K1201" t="s">
        <v>9126</v>
      </c>
      <c r="L1201" t="s">
        <v>7078</v>
      </c>
      <c r="M1201">
        <v>8008</v>
      </c>
      <c r="O1201" t="s">
        <v>9127</v>
      </c>
      <c r="P1201">
        <v>36</v>
      </c>
      <c r="Q1201">
        <v>100</v>
      </c>
      <c r="R1201">
        <v>100</v>
      </c>
      <c r="S1201" s="25">
        <f>Table1[[#This Row],[RcvdQuantity]]/Table1[[#This Row],[POQty]]</f>
        <v>1</v>
      </c>
      <c r="T1201">
        <v>0</v>
      </c>
      <c r="U1201">
        <v>0</v>
      </c>
      <c r="V1201">
        <v>0</v>
      </c>
      <c r="W1201">
        <v>0</v>
      </c>
      <c r="X1201">
        <v>36</v>
      </c>
      <c r="Y1201">
        <v>36</v>
      </c>
      <c r="Z1201">
        <v>36</v>
      </c>
      <c r="AA1201">
        <v>0</v>
      </c>
      <c r="AB1201">
        <v>0</v>
      </c>
      <c r="AC1201">
        <v>3600</v>
      </c>
      <c r="AD1201">
        <v>3600</v>
      </c>
      <c r="AF1201" t="s">
        <v>5412</v>
      </c>
      <c r="AH1201">
        <v>379851</v>
      </c>
    </row>
    <row r="1202" spans="1:34" x14ac:dyDescent="0.25">
      <c r="A1202" t="s">
        <v>9128</v>
      </c>
      <c r="B1202" s="24">
        <v>45712</v>
      </c>
      <c r="C1202" t="s">
        <v>9129</v>
      </c>
      <c r="D1202" t="s">
        <v>9023</v>
      </c>
      <c r="E1202" t="s">
        <v>9130</v>
      </c>
      <c r="F1202" t="s">
        <v>8887</v>
      </c>
      <c r="G1202" t="s">
        <v>8887</v>
      </c>
      <c r="H1202">
        <f>Table1[[#This Row],[GrnPostDate]]-Table1[[#This Row],[PoDate]]</f>
        <v>2</v>
      </c>
      <c r="I1202" t="s">
        <v>5898</v>
      </c>
      <c r="J1202" t="s">
        <v>52</v>
      </c>
      <c r="K1202" t="s">
        <v>6223</v>
      </c>
      <c r="M1202">
        <v>59178</v>
      </c>
      <c r="O1202" t="s">
        <v>9131</v>
      </c>
      <c r="P1202">
        <v>48508.87</v>
      </c>
      <c r="Q1202">
        <v>2</v>
      </c>
      <c r="R1202">
        <v>2</v>
      </c>
      <c r="S1202" s="25">
        <f>Table1[[#This Row],[RcvdQuantity]]/Table1[[#This Row],[POQty]]</f>
        <v>1</v>
      </c>
      <c r="T1202">
        <v>0</v>
      </c>
      <c r="U1202">
        <v>0</v>
      </c>
      <c r="V1202">
        <v>0</v>
      </c>
      <c r="W1202">
        <v>0</v>
      </c>
      <c r="X1202">
        <v>48508.87</v>
      </c>
      <c r="Y1202">
        <v>48508.87</v>
      </c>
      <c r="Z1202">
        <v>48508.87</v>
      </c>
      <c r="AA1202">
        <v>0</v>
      </c>
      <c r="AB1202">
        <v>0</v>
      </c>
      <c r="AC1202">
        <v>97017.74</v>
      </c>
      <c r="AD1202">
        <v>97017.74</v>
      </c>
      <c r="AF1202" t="s">
        <v>5503</v>
      </c>
      <c r="AH1202">
        <v>379852</v>
      </c>
    </row>
    <row r="1203" spans="1:34" x14ac:dyDescent="0.25">
      <c r="A1203" t="s">
        <v>5686</v>
      </c>
      <c r="B1203" s="24">
        <v>45645</v>
      </c>
      <c r="C1203" t="s">
        <v>9132</v>
      </c>
      <c r="D1203" t="s">
        <v>9023</v>
      </c>
      <c r="E1203" t="s">
        <v>9133</v>
      </c>
      <c r="F1203" t="s">
        <v>9067</v>
      </c>
      <c r="G1203" t="s">
        <v>9067</v>
      </c>
      <c r="H1203">
        <f>Table1[[#This Row],[GrnPostDate]]-Table1[[#This Row],[PoDate]]</f>
        <v>70</v>
      </c>
      <c r="I1203" t="s">
        <v>1369</v>
      </c>
      <c r="J1203" t="s">
        <v>34</v>
      </c>
      <c r="K1203" t="s">
        <v>5689</v>
      </c>
      <c r="M1203">
        <v>1245</v>
      </c>
      <c r="O1203" t="s">
        <v>37</v>
      </c>
      <c r="P1203">
        <v>535</v>
      </c>
      <c r="Q1203">
        <v>60</v>
      </c>
      <c r="R1203">
        <v>20</v>
      </c>
      <c r="S1203" s="25">
        <f>Table1[[#This Row],[RcvdQuantity]]/Table1[[#This Row],[POQty]]</f>
        <v>0.33333333333333331</v>
      </c>
      <c r="T1203">
        <v>40</v>
      </c>
      <c r="U1203">
        <v>0</v>
      </c>
      <c r="V1203">
        <v>0</v>
      </c>
      <c r="W1203">
        <v>0</v>
      </c>
      <c r="X1203">
        <v>535</v>
      </c>
      <c r="Y1203">
        <v>535</v>
      </c>
      <c r="Z1203">
        <v>535</v>
      </c>
      <c r="AA1203">
        <v>0</v>
      </c>
      <c r="AB1203">
        <v>0</v>
      </c>
      <c r="AC1203">
        <v>10700</v>
      </c>
      <c r="AD1203">
        <v>10700</v>
      </c>
      <c r="AF1203" t="s">
        <v>5503</v>
      </c>
      <c r="AH1203">
        <v>380044</v>
      </c>
    </row>
    <row r="1204" spans="1:34" x14ac:dyDescent="0.25">
      <c r="A1204" t="s">
        <v>5686</v>
      </c>
      <c r="B1204" s="24">
        <v>45645</v>
      </c>
      <c r="C1204" t="s">
        <v>9132</v>
      </c>
      <c r="D1204" t="s">
        <v>9023</v>
      </c>
      <c r="E1204" t="s">
        <v>9133</v>
      </c>
      <c r="F1204" t="s">
        <v>9067</v>
      </c>
      <c r="G1204" t="s">
        <v>9067</v>
      </c>
      <c r="H1204">
        <f>Table1[[#This Row],[GrnPostDate]]-Table1[[#This Row],[PoDate]]</f>
        <v>70</v>
      </c>
      <c r="I1204" t="s">
        <v>1369</v>
      </c>
      <c r="J1204" t="s">
        <v>34</v>
      </c>
      <c r="K1204" t="s">
        <v>5690</v>
      </c>
      <c r="M1204">
        <v>1247</v>
      </c>
      <c r="O1204" t="s">
        <v>37</v>
      </c>
      <c r="P1204">
        <v>535</v>
      </c>
      <c r="Q1204">
        <v>135</v>
      </c>
      <c r="R1204">
        <v>20</v>
      </c>
      <c r="S1204" s="25">
        <f>Table1[[#This Row],[RcvdQuantity]]/Table1[[#This Row],[POQty]]</f>
        <v>0.14814814814814814</v>
      </c>
      <c r="T1204">
        <v>115</v>
      </c>
      <c r="U1204">
        <v>0</v>
      </c>
      <c r="V1204">
        <v>0</v>
      </c>
      <c r="W1204">
        <v>0</v>
      </c>
      <c r="X1204">
        <v>535</v>
      </c>
      <c r="Y1204">
        <v>535</v>
      </c>
      <c r="Z1204">
        <v>535</v>
      </c>
      <c r="AA1204">
        <v>0</v>
      </c>
      <c r="AB1204">
        <v>0</v>
      </c>
      <c r="AC1204">
        <v>10700</v>
      </c>
      <c r="AD1204">
        <v>10700</v>
      </c>
      <c r="AF1204" t="s">
        <v>5503</v>
      </c>
      <c r="AH1204">
        <v>380045</v>
      </c>
    </row>
    <row r="1205" spans="1:34" x14ac:dyDescent="0.25">
      <c r="A1205" t="s">
        <v>5686</v>
      </c>
      <c r="B1205" s="24">
        <v>45645</v>
      </c>
      <c r="C1205" t="s">
        <v>9132</v>
      </c>
      <c r="D1205" t="s">
        <v>9023</v>
      </c>
      <c r="E1205" t="s">
        <v>9133</v>
      </c>
      <c r="F1205" t="s">
        <v>9067</v>
      </c>
      <c r="G1205" t="s">
        <v>9067</v>
      </c>
      <c r="H1205">
        <f>Table1[[#This Row],[GrnPostDate]]-Table1[[#This Row],[PoDate]]</f>
        <v>70</v>
      </c>
      <c r="I1205" t="s">
        <v>1369</v>
      </c>
      <c r="J1205" t="s">
        <v>34</v>
      </c>
      <c r="K1205" t="s">
        <v>5691</v>
      </c>
      <c r="M1205">
        <v>1248</v>
      </c>
      <c r="O1205" t="s">
        <v>37</v>
      </c>
      <c r="P1205">
        <v>535</v>
      </c>
      <c r="Q1205">
        <v>105</v>
      </c>
      <c r="R1205">
        <v>20</v>
      </c>
      <c r="S1205" s="25">
        <f>Table1[[#This Row],[RcvdQuantity]]/Table1[[#This Row],[POQty]]</f>
        <v>0.19047619047619047</v>
      </c>
      <c r="T1205">
        <v>85</v>
      </c>
      <c r="U1205">
        <v>0</v>
      </c>
      <c r="V1205">
        <v>0</v>
      </c>
      <c r="W1205">
        <v>0</v>
      </c>
      <c r="X1205">
        <v>535</v>
      </c>
      <c r="Y1205">
        <v>535</v>
      </c>
      <c r="Z1205">
        <v>535</v>
      </c>
      <c r="AA1205">
        <v>0</v>
      </c>
      <c r="AB1205">
        <v>0</v>
      </c>
      <c r="AC1205">
        <v>10700</v>
      </c>
      <c r="AD1205">
        <v>10700</v>
      </c>
      <c r="AF1205" t="s">
        <v>5503</v>
      </c>
      <c r="AH1205">
        <v>380046</v>
      </c>
    </row>
    <row r="1206" spans="1:34" x14ac:dyDescent="0.25">
      <c r="A1206" t="s">
        <v>5686</v>
      </c>
      <c r="B1206" s="24">
        <v>45645</v>
      </c>
      <c r="C1206" t="s">
        <v>9132</v>
      </c>
      <c r="D1206" t="s">
        <v>9023</v>
      </c>
      <c r="E1206" t="s">
        <v>9133</v>
      </c>
      <c r="F1206" t="s">
        <v>9067</v>
      </c>
      <c r="G1206" t="s">
        <v>9067</v>
      </c>
      <c r="H1206">
        <f>Table1[[#This Row],[GrnPostDate]]-Table1[[#This Row],[PoDate]]</f>
        <v>70</v>
      </c>
      <c r="I1206" t="s">
        <v>1369</v>
      </c>
      <c r="J1206" t="s">
        <v>34</v>
      </c>
      <c r="K1206" t="s">
        <v>5692</v>
      </c>
      <c r="M1206">
        <v>1246</v>
      </c>
      <c r="O1206" t="s">
        <v>37</v>
      </c>
      <c r="P1206">
        <v>535</v>
      </c>
      <c r="Q1206">
        <v>105</v>
      </c>
      <c r="R1206">
        <v>20</v>
      </c>
      <c r="S1206" s="25">
        <f>Table1[[#This Row],[RcvdQuantity]]/Table1[[#This Row],[POQty]]</f>
        <v>0.19047619047619047</v>
      </c>
      <c r="T1206">
        <v>85</v>
      </c>
      <c r="U1206">
        <v>0</v>
      </c>
      <c r="V1206">
        <v>0</v>
      </c>
      <c r="W1206">
        <v>0</v>
      </c>
      <c r="X1206">
        <v>535</v>
      </c>
      <c r="Y1206">
        <v>535</v>
      </c>
      <c r="Z1206">
        <v>535</v>
      </c>
      <c r="AA1206">
        <v>0</v>
      </c>
      <c r="AB1206">
        <v>0</v>
      </c>
      <c r="AC1206">
        <v>10700</v>
      </c>
      <c r="AD1206">
        <v>10700</v>
      </c>
      <c r="AF1206" t="s">
        <v>5503</v>
      </c>
      <c r="AH1206">
        <v>380047</v>
      </c>
    </row>
    <row r="1207" spans="1:34" x14ac:dyDescent="0.25">
      <c r="A1207" t="s">
        <v>5686</v>
      </c>
      <c r="B1207" s="24">
        <v>45645</v>
      </c>
      <c r="C1207" t="s">
        <v>9132</v>
      </c>
      <c r="D1207" t="s">
        <v>9023</v>
      </c>
      <c r="E1207" t="s">
        <v>9133</v>
      </c>
      <c r="F1207" t="s">
        <v>9067</v>
      </c>
      <c r="G1207" t="s">
        <v>9067</v>
      </c>
      <c r="H1207">
        <f>Table1[[#This Row],[GrnPostDate]]-Table1[[#This Row],[PoDate]]</f>
        <v>70</v>
      </c>
      <c r="I1207" t="s">
        <v>1369</v>
      </c>
      <c r="J1207" t="s">
        <v>34</v>
      </c>
      <c r="K1207" t="s">
        <v>5693</v>
      </c>
      <c r="M1207">
        <v>1249</v>
      </c>
      <c r="O1207" t="s">
        <v>37</v>
      </c>
      <c r="P1207">
        <v>535</v>
      </c>
      <c r="Q1207">
        <v>105</v>
      </c>
      <c r="R1207">
        <v>20</v>
      </c>
      <c r="S1207" s="25">
        <f>Table1[[#This Row],[RcvdQuantity]]/Table1[[#This Row],[POQty]]</f>
        <v>0.19047619047619047</v>
      </c>
      <c r="T1207">
        <v>85</v>
      </c>
      <c r="U1207">
        <v>0</v>
      </c>
      <c r="V1207">
        <v>0</v>
      </c>
      <c r="W1207">
        <v>0</v>
      </c>
      <c r="X1207">
        <v>535</v>
      </c>
      <c r="Y1207">
        <v>535</v>
      </c>
      <c r="Z1207">
        <v>535</v>
      </c>
      <c r="AA1207">
        <v>0</v>
      </c>
      <c r="AB1207">
        <v>0</v>
      </c>
      <c r="AC1207">
        <v>10700</v>
      </c>
      <c r="AD1207">
        <v>10700</v>
      </c>
      <c r="AF1207" t="s">
        <v>5503</v>
      </c>
      <c r="AH1207">
        <v>380048</v>
      </c>
    </row>
    <row r="1208" spans="1:34" x14ac:dyDescent="0.25">
      <c r="A1208" t="s">
        <v>8126</v>
      </c>
      <c r="B1208" s="24">
        <v>45686</v>
      </c>
      <c r="C1208" t="s">
        <v>9134</v>
      </c>
      <c r="D1208" t="s">
        <v>9135</v>
      </c>
      <c r="E1208" t="s">
        <v>9136</v>
      </c>
      <c r="F1208" t="s">
        <v>9067</v>
      </c>
      <c r="G1208" t="s">
        <v>9067</v>
      </c>
      <c r="H1208">
        <f>Table1[[#This Row],[GrnPostDate]]-Table1[[#This Row],[PoDate]]</f>
        <v>29</v>
      </c>
      <c r="I1208" t="s">
        <v>5719</v>
      </c>
      <c r="J1208" t="s">
        <v>52</v>
      </c>
      <c r="K1208" t="s">
        <v>8129</v>
      </c>
      <c r="M1208">
        <v>10133</v>
      </c>
      <c r="O1208" t="s">
        <v>8130</v>
      </c>
      <c r="P1208">
        <v>16665</v>
      </c>
      <c r="Q1208">
        <v>1</v>
      </c>
      <c r="R1208">
        <v>1</v>
      </c>
      <c r="S1208" s="25">
        <f>Table1[[#This Row],[RcvdQuantity]]/Table1[[#This Row],[POQty]]</f>
        <v>1</v>
      </c>
      <c r="T1208">
        <v>0</v>
      </c>
      <c r="U1208">
        <v>0</v>
      </c>
      <c r="V1208">
        <v>0</v>
      </c>
      <c r="W1208">
        <v>0</v>
      </c>
      <c r="X1208">
        <v>16665</v>
      </c>
      <c r="Y1208">
        <v>16665</v>
      </c>
      <c r="Z1208">
        <v>16665</v>
      </c>
      <c r="AA1208">
        <v>0</v>
      </c>
      <c r="AB1208">
        <v>0</v>
      </c>
      <c r="AC1208">
        <v>16665</v>
      </c>
      <c r="AD1208">
        <v>16665</v>
      </c>
      <c r="AF1208" t="s">
        <v>5412</v>
      </c>
      <c r="AH1208">
        <v>380050</v>
      </c>
    </row>
    <row r="1209" spans="1:34" x14ac:dyDescent="0.25">
      <c r="A1209" t="s">
        <v>8990</v>
      </c>
      <c r="B1209" s="24">
        <v>45705</v>
      </c>
      <c r="C1209" t="s">
        <v>9137</v>
      </c>
      <c r="D1209" t="s">
        <v>9135</v>
      </c>
      <c r="E1209" t="s">
        <v>9138</v>
      </c>
      <c r="F1209" t="s">
        <v>9067</v>
      </c>
      <c r="G1209" t="s">
        <v>9067</v>
      </c>
      <c r="H1209">
        <f>Table1[[#This Row],[GrnPostDate]]-Table1[[#This Row],[PoDate]]</f>
        <v>10</v>
      </c>
      <c r="I1209" t="s">
        <v>5719</v>
      </c>
      <c r="J1209" t="s">
        <v>52</v>
      </c>
      <c r="K1209" t="s">
        <v>5730</v>
      </c>
      <c r="M1209">
        <v>11902</v>
      </c>
      <c r="O1209" t="s">
        <v>37</v>
      </c>
      <c r="P1209">
        <v>6760</v>
      </c>
      <c r="Q1209">
        <v>4</v>
      </c>
      <c r="R1209">
        <v>1</v>
      </c>
      <c r="S1209" s="25">
        <f>Table1[[#This Row],[RcvdQuantity]]/Table1[[#This Row],[POQty]]</f>
        <v>0.25</v>
      </c>
      <c r="T1209">
        <v>3</v>
      </c>
      <c r="U1209">
        <v>0</v>
      </c>
      <c r="V1209">
        <v>0</v>
      </c>
      <c r="W1209">
        <v>0</v>
      </c>
      <c r="X1209">
        <v>6760</v>
      </c>
      <c r="Y1209">
        <v>6760</v>
      </c>
      <c r="Z1209">
        <v>6760</v>
      </c>
      <c r="AA1209">
        <v>0</v>
      </c>
      <c r="AB1209">
        <v>0</v>
      </c>
      <c r="AC1209">
        <v>6760</v>
      </c>
      <c r="AD1209">
        <v>6760</v>
      </c>
      <c r="AF1209" t="s">
        <v>5503</v>
      </c>
      <c r="AH1209">
        <v>380051</v>
      </c>
    </row>
    <row r="1210" spans="1:34" x14ac:dyDescent="0.25">
      <c r="A1210" t="s">
        <v>8943</v>
      </c>
      <c r="B1210" s="24">
        <v>45636</v>
      </c>
      <c r="C1210" t="s">
        <v>9139</v>
      </c>
      <c r="D1210" t="s">
        <v>8819</v>
      </c>
      <c r="E1210" t="s">
        <v>9140</v>
      </c>
      <c r="F1210" t="s">
        <v>9141</v>
      </c>
      <c r="G1210" t="s">
        <v>9141</v>
      </c>
      <c r="H1210">
        <f>Table1[[#This Row],[GrnPostDate]]-Table1[[#This Row],[PoDate]]</f>
        <v>80</v>
      </c>
      <c r="I1210" t="s">
        <v>8699</v>
      </c>
      <c r="J1210" t="s">
        <v>232</v>
      </c>
      <c r="K1210" t="s">
        <v>8946</v>
      </c>
      <c r="M1210">
        <v>11270</v>
      </c>
      <c r="O1210" t="s">
        <v>37</v>
      </c>
      <c r="P1210">
        <v>1260</v>
      </c>
      <c r="Q1210">
        <v>10</v>
      </c>
      <c r="R1210">
        <v>10</v>
      </c>
      <c r="S1210" s="25">
        <f>Table1[[#This Row],[RcvdQuantity]]/Table1[[#This Row],[POQty]]</f>
        <v>1</v>
      </c>
      <c r="T1210">
        <v>0</v>
      </c>
      <c r="U1210">
        <v>0</v>
      </c>
      <c r="V1210">
        <v>16</v>
      </c>
      <c r="W1210">
        <v>2016</v>
      </c>
      <c r="X1210">
        <v>1461.6</v>
      </c>
      <c r="Y1210">
        <v>1461.6</v>
      </c>
      <c r="Z1210">
        <v>1461.6</v>
      </c>
      <c r="AA1210">
        <v>0</v>
      </c>
      <c r="AB1210">
        <v>0</v>
      </c>
      <c r="AC1210">
        <v>14616</v>
      </c>
      <c r="AD1210">
        <v>16632</v>
      </c>
      <c r="AF1210" t="s">
        <v>5503</v>
      </c>
      <c r="AH1210">
        <v>380328</v>
      </c>
    </row>
    <row r="1211" spans="1:34" x14ac:dyDescent="0.25">
      <c r="A1211" t="s">
        <v>9142</v>
      </c>
      <c r="B1211" s="24">
        <v>45706</v>
      </c>
      <c r="C1211" t="s">
        <v>9143</v>
      </c>
      <c r="D1211" t="s">
        <v>9023</v>
      </c>
      <c r="E1211" t="s">
        <v>9144</v>
      </c>
      <c r="F1211" t="s">
        <v>9141</v>
      </c>
      <c r="G1211" t="s">
        <v>9141</v>
      </c>
      <c r="H1211">
        <f>Table1[[#This Row],[GrnPostDate]]-Table1[[#This Row],[PoDate]]</f>
        <v>10</v>
      </c>
      <c r="I1211" t="s">
        <v>9145</v>
      </c>
      <c r="J1211" t="s">
        <v>854</v>
      </c>
      <c r="K1211" t="s">
        <v>5595</v>
      </c>
      <c r="M1211">
        <v>1173</v>
      </c>
      <c r="O1211" t="s">
        <v>37</v>
      </c>
      <c r="P1211">
        <v>163.63</v>
      </c>
      <c r="Q1211">
        <v>12000</v>
      </c>
      <c r="R1211">
        <v>12000</v>
      </c>
      <c r="S1211" s="25">
        <f>Table1[[#This Row],[RcvdQuantity]]/Table1[[#This Row],[POQty]]</f>
        <v>1</v>
      </c>
      <c r="T1211">
        <v>0</v>
      </c>
      <c r="U1211">
        <v>1.61</v>
      </c>
      <c r="V1211">
        <v>0</v>
      </c>
      <c r="W1211">
        <v>0</v>
      </c>
      <c r="X1211">
        <v>161</v>
      </c>
      <c r="Y1211">
        <v>161</v>
      </c>
      <c r="Z1211">
        <v>161</v>
      </c>
      <c r="AA1211">
        <v>0</v>
      </c>
      <c r="AB1211">
        <v>0</v>
      </c>
      <c r="AC1211">
        <v>1932000</v>
      </c>
      <c r="AD1211">
        <v>1932000</v>
      </c>
      <c r="AF1211" t="s">
        <v>5503</v>
      </c>
      <c r="AH1211">
        <v>380371</v>
      </c>
    </row>
    <row r="1212" spans="1:34" x14ac:dyDescent="0.25">
      <c r="A1212" t="s">
        <v>9146</v>
      </c>
      <c r="B1212" s="24">
        <v>45694</v>
      </c>
      <c r="C1212" t="s">
        <v>9147</v>
      </c>
      <c r="D1212" t="s">
        <v>9023</v>
      </c>
      <c r="E1212" t="s">
        <v>9148</v>
      </c>
      <c r="F1212" t="s">
        <v>9141</v>
      </c>
      <c r="G1212" t="s">
        <v>9141</v>
      </c>
      <c r="H1212">
        <f>Table1[[#This Row],[GrnPostDate]]-Table1[[#This Row],[PoDate]]</f>
        <v>22</v>
      </c>
      <c r="I1212" t="s">
        <v>1369</v>
      </c>
      <c r="J1212" t="s">
        <v>90</v>
      </c>
      <c r="K1212" t="s">
        <v>9149</v>
      </c>
      <c r="M1212">
        <v>18418</v>
      </c>
      <c r="O1212" t="s">
        <v>37</v>
      </c>
      <c r="P1212">
        <v>3600</v>
      </c>
      <c r="Q1212">
        <v>1</v>
      </c>
      <c r="R1212">
        <v>1</v>
      </c>
      <c r="S1212" s="25">
        <f>Table1[[#This Row],[RcvdQuantity]]/Table1[[#This Row],[POQty]]</f>
        <v>1</v>
      </c>
      <c r="T1212">
        <v>0</v>
      </c>
      <c r="U1212">
        <v>0</v>
      </c>
      <c r="V1212">
        <v>0</v>
      </c>
      <c r="W1212">
        <v>0</v>
      </c>
      <c r="X1212">
        <v>3600</v>
      </c>
      <c r="Y1212">
        <v>3600</v>
      </c>
      <c r="Z1212">
        <v>3600</v>
      </c>
      <c r="AA1212">
        <v>0</v>
      </c>
      <c r="AB1212">
        <v>0</v>
      </c>
      <c r="AC1212">
        <v>3600</v>
      </c>
      <c r="AD1212">
        <v>3600</v>
      </c>
      <c r="AF1212" t="s">
        <v>5412</v>
      </c>
      <c r="AH1212">
        <v>380401</v>
      </c>
    </row>
    <row r="1213" spans="1:34" x14ac:dyDescent="0.25">
      <c r="A1213" t="s">
        <v>9150</v>
      </c>
      <c r="B1213" s="24">
        <v>45708</v>
      </c>
      <c r="C1213" t="s">
        <v>9151</v>
      </c>
      <c r="D1213" t="s">
        <v>8934</v>
      </c>
      <c r="E1213" t="s">
        <v>9152</v>
      </c>
      <c r="F1213" t="s">
        <v>9141</v>
      </c>
      <c r="G1213" t="s">
        <v>9141</v>
      </c>
      <c r="H1213">
        <f>Table1[[#This Row],[GrnPostDate]]-Table1[[#This Row],[PoDate]]</f>
        <v>8</v>
      </c>
      <c r="I1213" t="s">
        <v>5842</v>
      </c>
      <c r="J1213" t="s">
        <v>119</v>
      </c>
      <c r="K1213" t="s">
        <v>6434</v>
      </c>
      <c r="M1213">
        <v>11437</v>
      </c>
      <c r="O1213" t="s">
        <v>7580</v>
      </c>
      <c r="P1213">
        <v>2000</v>
      </c>
      <c r="Q1213">
        <v>50</v>
      </c>
      <c r="R1213">
        <v>50</v>
      </c>
      <c r="S1213" s="25">
        <f>Table1[[#This Row],[RcvdQuantity]]/Table1[[#This Row],[POQty]]</f>
        <v>1</v>
      </c>
      <c r="T1213">
        <v>0</v>
      </c>
      <c r="U1213">
        <v>0</v>
      </c>
      <c r="V1213">
        <v>0</v>
      </c>
      <c r="W1213">
        <v>0</v>
      </c>
      <c r="X1213">
        <v>2000</v>
      </c>
      <c r="Y1213">
        <v>2000</v>
      </c>
      <c r="Z1213">
        <v>2000</v>
      </c>
      <c r="AA1213">
        <v>0</v>
      </c>
      <c r="AB1213">
        <v>0</v>
      </c>
      <c r="AC1213">
        <v>100000</v>
      </c>
      <c r="AD1213">
        <v>100000</v>
      </c>
      <c r="AF1213" t="s">
        <v>5412</v>
      </c>
      <c r="AH1213">
        <v>380413</v>
      </c>
    </row>
    <row r="1214" spans="1:34" x14ac:dyDescent="0.25">
      <c r="A1214" t="s">
        <v>9153</v>
      </c>
      <c r="B1214" s="24">
        <v>45706</v>
      </c>
      <c r="C1214" t="s">
        <v>9154</v>
      </c>
      <c r="D1214" t="s">
        <v>9135</v>
      </c>
      <c r="E1214" t="s">
        <v>9155</v>
      </c>
      <c r="F1214" t="s">
        <v>9141</v>
      </c>
      <c r="G1214" t="s">
        <v>9141</v>
      </c>
      <c r="H1214">
        <f>Table1[[#This Row],[GrnPostDate]]-Table1[[#This Row],[PoDate]]</f>
        <v>10</v>
      </c>
      <c r="I1214" t="s">
        <v>1031</v>
      </c>
      <c r="J1214" t="s">
        <v>7125</v>
      </c>
      <c r="K1214" t="s">
        <v>7339</v>
      </c>
      <c r="L1214" t="s">
        <v>7135</v>
      </c>
      <c r="M1214">
        <v>7762</v>
      </c>
      <c r="O1214" t="s">
        <v>9156</v>
      </c>
      <c r="P1214">
        <v>240</v>
      </c>
      <c r="Q1214">
        <v>100</v>
      </c>
      <c r="R1214">
        <v>100</v>
      </c>
      <c r="S1214" s="25">
        <f>Table1[[#This Row],[RcvdQuantity]]/Table1[[#This Row],[POQty]]</f>
        <v>1</v>
      </c>
      <c r="T1214">
        <v>0</v>
      </c>
      <c r="U1214">
        <v>0</v>
      </c>
      <c r="V1214">
        <v>0</v>
      </c>
      <c r="W1214">
        <v>0</v>
      </c>
      <c r="X1214">
        <v>240</v>
      </c>
      <c r="Y1214">
        <v>240</v>
      </c>
      <c r="Z1214">
        <v>240</v>
      </c>
      <c r="AA1214">
        <v>0</v>
      </c>
      <c r="AB1214">
        <v>0</v>
      </c>
      <c r="AC1214">
        <v>24000</v>
      </c>
      <c r="AD1214">
        <v>24000</v>
      </c>
      <c r="AF1214" t="s">
        <v>5412</v>
      </c>
      <c r="AH1214">
        <v>380414</v>
      </c>
    </row>
    <row r="1215" spans="1:34" x14ac:dyDescent="0.25">
      <c r="A1215" t="s">
        <v>9153</v>
      </c>
      <c r="B1215" s="24">
        <v>45706</v>
      </c>
      <c r="C1215" t="s">
        <v>9154</v>
      </c>
      <c r="D1215" t="s">
        <v>9135</v>
      </c>
      <c r="E1215" t="s">
        <v>9155</v>
      </c>
      <c r="F1215" t="s">
        <v>9141</v>
      </c>
      <c r="G1215" t="s">
        <v>9141</v>
      </c>
      <c r="H1215">
        <f>Table1[[#This Row],[GrnPostDate]]-Table1[[#This Row],[PoDate]]</f>
        <v>10</v>
      </c>
      <c r="I1215" t="s">
        <v>1031</v>
      </c>
      <c r="J1215" t="s">
        <v>5409</v>
      </c>
      <c r="K1215" t="s">
        <v>9157</v>
      </c>
      <c r="L1215" t="s">
        <v>9158</v>
      </c>
      <c r="M1215">
        <v>7683</v>
      </c>
      <c r="O1215" t="s">
        <v>9159</v>
      </c>
      <c r="P1215">
        <v>41.25</v>
      </c>
      <c r="Q1215">
        <v>2000</v>
      </c>
      <c r="R1215">
        <v>2000</v>
      </c>
      <c r="S1215" s="25">
        <f>Table1[[#This Row],[RcvdQuantity]]/Table1[[#This Row],[POQty]]</f>
        <v>1</v>
      </c>
      <c r="T1215">
        <v>0</v>
      </c>
      <c r="U1215">
        <v>0</v>
      </c>
      <c r="V1215">
        <v>0</v>
      </c>
      <c r="W1215">
        <v>0</v>
      </c>
      <c r="X1215">
        <v>41.25</v>
      </c>
      <c r="Y1215">
        <v>41.25</v>
      </c>
      <c r="Z1215">
        <v>41.25</v>
      </c>
      <c r="AA1215">
        <v>0</v>
      </c>
      <c r="AB1215">
        <v>0</v>
      </c>
      <c r="AC1215">
        <v>82500</v>
      </c>
      <c r="AD1215">
        <v>82500</v>
      </c>
      <c r="AF1215" t="s">
        <v>5412</v>
      </c>
      <c r="AH1215">
        <v>380415</v>
      </c>
    </row>
    <row r="1216" spans="1:34" x14ac:dyDescent="0.25">
      <c r="A1216" t="s">
        <v>9153</v>
      </c>
      <c r="B1216" s="24">
        <v>45706</v>
      </c>
      <c r="C1216" t="s">
        <v>9154</v>
      </c>
      <c r="D1216" t="s">
        <v>9135</v>
      </c>
      <c r="E1216" t="s">
        <v>9155</v>
      </c>
      <c r="F1216" t="s">
        <v>9141</v>
      </c>
      <c r="G1216" t="s">
        <v>9141</v>
      </c>
      <c r="H1216">
        <f>Table1[[#This Row],[GrnPostDate]]-Table1[[#This Row],[PoDate]]</f>
        <v>10</v>
      </c>
      <c r="I1216" t="s">
        <v>1031</v>
      </c>
      <c r="J1216" t="s">
        <v>5409</v>
      </c>
      <c r="K1216" t="s">
        <v>9160</v>
      </c>
      <c r="M1216">
        <v>15455</v>
      </c>
      <c r="O1216" t="s">
        <v>9161</v>
      </c>
      <c r="P1216">
        <v>28.49</v>
      </c>
      <c r="Q1216">
        <v>7000</v>
      </c>
      <c r="R1216">
        <v>7000</v>
      </c>
      <c r="S1216" s="25">
        <f>Table1[[#This Row],[RcvdQuantity]]/Table1[[#This Row],[POQty]]</f>
        <v>1</v>
      </c>
      <c r="T1216">
        <v>0</v>
      </c>
      <c r="U1216">
        <v>0</v>
      </c>
      <c r="V1216">
        <v>0</v>
      </c>
      <c r="W1216">
        <v>0</v>
      </c>
      <c r="X1216">
        <v>28.49</v>
      </c>
      <c r="Y1216">
        <v>28.49</v>
      </c>
      <c r="Z1216">
        <v>28.49</v>
      </c>
      <c r="AA1216">
        <v>0</v>
      </c>
      <c r="AB1216">
        <v>0</v>
      </c>
      <c r="AC1216">
        <v>199430</v>
      </c>
      <c r="AD1216">
        <v>199430</v>
      </c>
      <c r="AF1216" t="s">
        <v>5412</v>
      </c>
      <c r="AH1216">
        <v>380416</v>
      </c>
    </row>
    <row r="1217" spans="1:34" x14ac:dyDescent="0.25">
      <c r="A1217" t="s">
        <v>9162</v>
      </c>
      <c r="B1217" s="24">
        <v>45714</v>
      </c>
      <c r="C1217" t="s">
        <v>9163</v>
      </c>
      <c r="D1217" t="s">
        <v>9164</v>
      </c>
      <c r="E1217" t="s">
        <v>9165</v>
      </c>
      <c r="F1217" t="s">
        <v>9141</v>
      </c>
      <c r="G1217" t="s">
        <v>9141</v>
      </c>
      <c r="H1217">
        <f>Table1[[#This Row],[GrnPostDate]]-Table1[[#This Row],[PoDate]]</f>
        <v>2</v>
      </c>
      <c r="I1217" t="s">
        <v>3181</v>
      </c>
      <c r="J1217" t="s">
        <v>90</v>
      </c>
      <c r="K1217" t="s">
        <v>312</v>
      </c>
      <c r="M1217">
        <v>30559</v>
      </c>
      <c r="O1217" t="s">
        <v>7886</v>
      </c>
      <c r="P1217">
        <v>750</v>
      </c>
      <c r="Q1217">
        <v>300</v>
      </c>
      <c r="R1217">
        <v>300</v>
      </c>
      <c r="S1217" s="25">
        <f>Table1[[#This Row],[RcvdQuantity]]/Table1[[#This Row],[POQty]]</f>
        <v>1</v>
      </c>
      <c r="T1217">
        <v>0</v>
      </c>
      <c r="U1217">
        <v>0</v>
      </c>
      <c r="V1217">
        <v>0</v>
      </c>
      <c r="W1217">
        <v>0</v>
      </c>
      <c r="X1217">
        <v>750</v>
      </c>
      <c r="Y1217">
        <v>750</v>
      </c>
      <c r="Z1217">
        <v>750</v>
      </c>
      <c r="AA1217">
        <v>0</v>
      </c>
      <c r="AB1217">
        <v>0</v>
      </c>
      <c r="AC1217">
        <v>225000</v>
      </c>
      <c r="AD1217">
        <v>225000</v>
      </c>
      <c r="AF1217" t="s">
        <v>5412</v>
      </c>
      <c r="AH1217">
        <v>380417</v>
      </c>
    </row>
    <row r="1218" spans="1:34" x14ac:dyDescent="0.25">
      <c r="A1218" t="s">
        <v>9166</v>
      </c>
      <c r="B1218" s="24">
        <v>45713</v>
      </c>
      <c r="C1218" t="s">
        <v>9167</v>
      </c>
      <c r="D1218" t="s">
        <v>9135</v>
      </c>
      <c r="E1218" t="s">
        <v>9168</v>
      </c>
      <c r="F1218" t="s">
        <v>9141</v>
      </c>
      <c r="G1218" t="s">
        <v>9141</v>
      </c>
      <c r="H1218">
        <f>Table1[[#This Row],[GrnPostDate]]-Table1[[#This Row],[PoDate]]</f>
        <v>3</v>
      </c>
      <c r="I1218" t="s">
        <v>6072</v>
      </c>
      <c r="J1218" t="s">
        <v>6798</v>
      </c>
      <c r="K1218" t="s">
        <v>8297</v>
      </c>
      <c r="M1218">
        <v>409</v>
      </c>
      <c r="O1218" t="s">
        <v>8298</v>
      </c>
      <c r="P1218">
        <v>2871</v>
      </c>
      <c r="Q1218">
        <v>30</v>
      </c>
      <c r="R1218">
        <v>30</v>
      </c>
      <c r="S1218" s="25">
        <f>Table1[[#This Row],[RcvdQuantity]]/Table1[[#This Row],[POQty]]</f>
        <v>1</v>
      </c>
      <c r="T1218">
        <v>0</v>
      </c>
      <c r="U1218">
        <v>0</v>
      </c>
      <c r="V1218">
        <v>0</v>
      </c>
      <c r="W1218">
        <v>0</v>
      </c>
      <c r="X1218">
        <v>2871</v>
      </c>
      <c r="Y1218">
        <v>2871</v>
      </c>
      <c r="Z1218">
        <v>2871</v>
      </c>
      <c r="AA1218">
        <v>0</v>
      </c>
      <c r="AB1218">
        <v>0</v>
      </c>
      <c r="AC1218">
        <v>86130</v>
      </c>
      <c r="AD1218">
        <v>86130</v>
      </c>
      <c r="AF1218" t="s">
        <v>5412</v>
      </c>
      <c r="AH1218">
        <v>380420</v>
      </c>
    </row>
    <row r="1219" spans="1:34" x14ac:dyDescent="0.25">
      <c r="A1219" t="s">
        <v>8976</v>
      </c>
      <c r="B1219" s="24">
        <v>45707</v>
      </c>
      <c r="C1219" t="s">
        <v>9169</v>
      </c>
      <c r="D1219" t="s">
        <v>8819</v>
      </c>
      <c r="E1219" t="s">
        <v>9170</v>
      </c>
      <c r="F1219" t="s">
        <v>9141</v>
      </c>
      <c r="G1219" t="s">
        <v>9141</v>
      </c>
      <c r="H1219">
        <f>Table1[[#This Row],[GrnPostDate]]-Table1[[#This Row],[PoDate]]</f>
        <v>9</v>
      </c>
      <c r="I1219" t="s">
        <v>2319</v>
      </c>
      <c r="J1219" t="s">
        <v>90</v>
      </c>
      <c r="K1219" t="s">
        <v>6782</v>
      </c>
      <c r="M1219">
        <v>13835</v>
      </c>
      <c r="O1219" t="s">
        <v>9171</v>
      </c>
      <c r="P1219">
        <v>35</v>
      </c>
      <c r="Q1219">
        <v>300</v>
      </c>
      <c r="R1219">
        <v>300</v>
      </c>
      <c r="S1219" s="25">
        <f>Table1[[#This Row],[RcvdQuantity]]/Table1[[#This Row],[POQty]]</f>
        <v>1</v>
      </c>
      <c r="T1219">
        <v>0</v>
      </c>
      <c r="U1219">
        <v>0</v>
      </c>
      <c r="V1219">
        <v>0</v>
      </c>
      <c r="W1219">
        <v>0</v>
      </c>
      <c r="X1219">
        <v>35</v>
      </c>
      <c r="Y1219">
        <v>35</v>
      </c>
      <c r="Z1219">
        <v>35</v>
      </c>
      <c r="AA1219">
        <v>0</v>
      </c>
      <c r="AB1219">
        <v>0</v>
      </c>
      <c r="AC1219">
        <v>10500</v>
      </c>
      <c r="AD1219">
        <v>10500</v>
      </c>
      <c r="AF1219" t="s">
        <v>5412</v>
      </c>
      <c r="AH1219">
        <v>380421</v>
      </c>
    </row>
    <row r="1220" spans="1:34" x14ac:dyDescent="0.25">
      <c r="A1220" t="s">
        <v>8976</v>
      </c>
      <c r="B1220" s="24">
        <v>45707</v>
      </c>
      <c r="C1220" t="s">
        <v>9169</v>
      </c>
      <c r="D1220" t="s">
        <v>8819</v>
      </c>
      <c r="E1220" t="s">
        <v>9170</v>
      </c>
      <c r="F1220" t="s">
        <v>9141</v>
      </c>
      <c r="G1220" t="s">
        <v>9141</v>
      </c>
      <c r="H1220">
        <f>Table1[[#This Row],[GrnPostDate]]-Table1[[#This Row],[PoDate]]</f>
        <v>9</v>
      </c>
      <c r="I1220" t="s">
        <v>2319</v>
      </c>
      <c r="J1220" t="s">
        <v>90</v>
      </c>
      <c r="K1220" t="s">
        <v>145</v>
      </c>
      <c r="M1220">
        <v>867</v>
      </c>
      <c r="O1220" t="s">
        <v>6784</v>
      </c>
      <c r="P1220">
        <v>65</v>
      </c>
      <c r="Q1220">
        <v>200</v>
      </c>
      <c r="R1220">
        <v>200</v>
      </c>
      <c r="S1220" s="25">
        <f>Table1[[#This Row],[RcvdQuantity]]/Table1[[#This Row],[POQty]]</f>
        <v>1</v>
      </c>
      <c r="T1220">
        <v>0</v>
      </c>
      <c r="U1220">
        <v>0</v>
      </c>
      <c r="V1220">
        <v>0</v>
      </c>
      <c r="W1220">
        <v>0</v>
      </c>
      <c r="X1220">
        <v>65</v>
      </c>
      <c r="Y1220">
        <v>65</v>
      </c>
      <c r="Z1220">
        <v>65</v>
      </c>
      <c r="AA1220">
        <v>0</v>
      </c>
      <c r="AB1220">
        <v>0</v>
      </c>
      <c r="AC1220">
        <v>13000</v>
      </c>
      <c r="AD1220">
        <v>13000</v>
      </c>
      <c r="AF1220" t="s">
        <v>5412</v>
      </c>
      <c r="AH1220">
        <v>380422</v>
      </c>
    </row>
    <row r="1221" spans="1:34" x14ac:dyDescent="0.25">
      <c r="A1221" t="s">
        <v>9172</v>
      </c>
      <c r="B1221" s="24">
        <v>45702</v>
      </c>
      <c r="C1221" t="s">
        <v>9173</v>
      </c>
      <c r="D1221" t="s">
        <v>9023</v>
      </c>
      <c r="E1221" t="s">
        <v>9174</v>
      </c>
      <c r="F1221" t="s">
        <v>9141</v>
      </c>
      <c r="G1221" t="s">
        <v>9141</v>
      </c>
      <c r="H1221">
        <f>Table1[[#This Row],[GrnPostDate]]-Table1[[#This Row],[PoDate]]</f>
        <v>14</v>
      </c>
      <c r="I1221" t="s">
        <v>2319</v>
      </c>
      <c r="J1221" t="s">
        <v>119</v>
      </c>
      <c r="K1221" t="s">
        <v>9175</v>
      </c>
      <c r="M1221">
        <v>11398</v>
      </c>
      <c r="O1221" t="s">
        <v>9176</v>
      </c>
      <c r="P1221">
        <v>4500</v>
      </c>
      <c r="Q1221">
        <v>10</v>
      </c>
      <c r="R1221">
        <v>10</v>
      </c>
      <c r="S1221" s="25">
        <f>Table1[[#This Row],[RcvdQuantity]]/Table1[[#This Row],[POQty]]</f>
        <v>1</v>
      </c>
      <c r="T1221">
        <v>0</v>
      </c>
      <c r="U1221">
        <v>0</v>
      </c>
      <c r="V1221">
        <v>0</v>
      </c>
      <c r="W1221">
        <v>0</v>
      </c>
      <c r="X1221">
        <v>4500</v>
      </c>
      <c r="Y1221">
        <v>4500</v>
      </c>
      <c r="Z1221">
        <v>4500</v>
      </c>
      <c r="AA1221">
        <v>0</v>
      </c>
      <c r="AB1221">
        <v>0</v>
      </c>
      <c r="AC1221">
        <v>45000</v>
      </c>
      <c r="AD1221">
        <v>45000</v>
      </c>
      <c r="AF1221" t="s">
        <v>5412</v>
      </c>
      <c r="AH1221">
        <v>380436</v>
      </c>
    </row>
    <row r="1222" spans="1:34" x14ac:dyDescent="0.25">
      <c r="A1222" t="s">
        <v>9177</v>
      </c>
      <c r="B1222" s="24">
        <v>45702</v>
      </c>
      <c r="C1222" t="s">
        <v>9178</v>
      </c>
      <c r="D1222" t="s">
        <v>8597</v>
      </c>
      <c r="E1222" t="s">
        <v>9179</v>
      </c>
      <c r="F1222" t="s">
        <v>9141</v>
      </c>
      <c r="G1222" t="s">
        <v>9141</v>
      </c>
      <c r="H1222">
        <f>Table1[[#This Row],[GrnPostDate]]-Table1[[#This Row],[PoDate]]</f>
        <v>14</v>
      </c>
      <c r="I1222" t="s">
        <v>356</v>
      </c>
      <c r="J1222" t="s">
        <v>90</v>
      </c>
      <c r="K1222" t="s">
        <v>9180</v>
      </c>
      <c r="M1222">
        <v>559</v>
      </c>
      <c r="O1222" t="s">
        <v>37</v>
      </c>
      <c r="P1222">
        <v>0.47</v>
      </c>
      <c r="Q1222">
        <v>100000</v>
      </c>
      <c r="R1222">
        <v>100000</v>
      </c>
      <c r="S1222" s="25">
        <f>Table1[[#This Row],[RcvdQuantity]]/Table1[[#This Row],[POQty]]</f>
        <v>1</v>
      </c>
      <c r="T1222">
        <v>0</v>
      </c>
      <c r="U1222">
        <v>0</v>
      </c>
      <c r="V1222">
        <v>0</v>
      </c>
      <c r="W1222">
        <v>0</v>
      </c>
      <c r="X1222">
        <v>0.47</v>
      </c>
      <c r="Y1222">
        <v>0.47</v>
      </c>
      <c r="Z1222">
        <v>0.47</v>
      </c>
      <c r="AA1222">
        <v>0</v>
      </c>
      <c r="AB1222">
        <v>0</v>
      </c>
      <c r="AC1222">
        <v>47000</v>
      </c>
      <c r="AD1222">
        <v>47000</v>
      </c>
      <c r="AF1222" t="s">
        <v>5412</v>
      </c>
      <c r="AH1222">
        <v>380444</v>
      </c>
    </row>
    <row r="1223" spans="1:34" x14ac:dyDescent="0.25">
      <c r="A1223" t="s">
        <v>9181</v>
      </c>
      <c r="B1223" s="24">
        <v>45713</v>
      </c>
      <c r="C1223" t="s">
        <v>9182</v>
      </c>
      <c r="D1223" t="s">
        <v>9135</v>
      </c>
      <c r="E1223" t="s">
        <v>9183</v>
      </c>
      <c r="F1223" t="s">
        <v>9141</v>
      </c>
      <c r="G1223" t="s">
        <v>9141</v>
      </c>
      <c r="H1223">
        <f>Table1[[#This Row],[GrnPostDate]]-Table1[[#This Row],[PoDate]]</f>
        <v>3</v>
      </c>
      <c r="I1223" t="s">
        <v>356</v>
      </c>
      <c r="J1223" t="s">
        <v>90</v>
      </c>
      <c r="K1223" t="s">
        <v>9184</v>
      </c>
      <c r="M1223">
        <v>1085</v>
      </c>
      <c r="O1223" t="s">
        <v>7817</v>
      </c>
      <c r="P1223">
        <v>7.5</v>
      </c>
      <c r="Q1223">
        <v>300</v>
      </c>
      <c r="R1223">
        <v>300</v>
      </c>
      <c r="S1223" s="25">
        <f>Table1[[#This Row],[RcvdQuantity]]/Table1[[#This Row],[POQty]]</f>
        <v>1</v>
      </c>
      <c r="T1223">
        <v>0</v>
      </c>
      <c r="U1223">
        <v>0</v>
      </c>
      <c r="V1223">
        <v>0</v>
      </c>
      <c r="W1223">
        <v>0</v>
      </c>
      <c r="X1223">
        <v>7.5</v>
      </c>
      <c r="Y1223">
        <v>7.5</v>
      </c>
      <c r="Z1223">
        <v>7.5</v>
      </c>
      <c r="AA1223">
        <v>0</v>
      </c>
      <c r="AB1223">
        <v>0</v>
      </c>
      <c r="AC1223">
        <v>2250</v>
      </c>
      <c r="AD1223">
        <v>2250</v>
      </c>
      <c r="AF1223" t="s">
        <v>5412</v>
      </c>
      <c r="AH1223">
        <v>380448</v>
      </c>
    </row>
    <row r="1224" spans="1:34" x14ac:dyDescent="0.25">
      <c r="A1224" t="s">
        <v>9181</v>
      </c>
      <c r="B1224" s="24">
        <v>45713</v>
      </c>
      <c r="C1224" t="s">
        <v>9182</v>
      </c>
      <c r="D1224" t="s">
        <v>9135</v>
      </c>
      <c r="E1224" t="s">
        <v>9183</v>
      </c>
      <c r="F1224" t="s">
        <v>9141</v>
      </c>
      <c r="G1224" t="s">
        <v>9141</v>
      </c>
      <c r="H1224">
        <f>Table1[[#This Row],[GrnPostDate]]-Table1[[#This Row],[PoDate]]</f>
        <v>3</v>
      </c>
      <c r="I1224" t="s">
        <v>356</v>
      </c>
      <c r="J1224" t="s">
        <v>90</v>
      </c>
      <c r="K1224" t="s">
        <v>9185</v>
      </c>
      <c r="M1224">
        <v>1086</v>
      </c>
      <c r="O1224" t="s">
        <v>9186</v>
      </c>
      <c r="P1224">
        <v>35</v>
      </c>
      <c r="Q1224">
        <v>500</v>
      </c>
      <c r="R1224">
        <v>500</v>
      </c>
      <c r="S1224" s="25">
        <f>Table1[[#This Row],[RcvdQuantity]]/Table1[[#This Row],[POQty]]</f>
        <v>1</v>
      </c>
      <c r="T1224">
        <v>0</v>
      </c>
      <c r="U1224">
        <v>0</v>
      </c>
      <c r="V1224">
        <v>0</v>
      </c>
      <c r="W1224">
        <v>0</v>
      </c>
      <c r="X1224">
        <v>35</v>
      </c>
      <c r="Y1224">
        <v>35</v>
      </c>
      <c r="Z1224">
        <v>35</v>
      </c>
      <c r="AA1224">
        <v>0</v>
      </c>
      <c r="AB1224">
        <v>0</v>
      </c>
      <c r="AC1224">
        <v>17500</v>
      </c>
      <c r="AD1224">
        <v>17500</v>
      </c>
      <c r="AF1224" t="s">
        <v>5412</v>
      </c>
      <c r="AH1224">
        <v>380449</v>
      </c>
    </row>
    <row r="1225" spans="1:34" x14ac:dyDescent="0.25">
      <c r="A1225" t="s">
        <v>9187</v>
      </c>
      <c r="B1225" s="24">
        <v>45706</v>
      </c>
      <c r="C1225" t="s">
        <v>9188</v>
      </c>
      <c r="D1225" t="s">
        <v>9164</v>
      </c>
      <c r="E1225" t="s">
        <v>9189</v>
      </c>
      <c r="F1225" t="s">
        <v>9141</v>
      </c>
      <c r="G1225" t="s">
        <v>9141</v>
      </c>
      <c r="H1225">
        <f>Table1[[#This Row],[GrnPostDate]]-Table1[[#This Row],[PoDate]]</f>
        <v>10</v>
      </c>
      <c r="I1225" t="s">
        <v>356</v>
      </c>
      <c r="J1225" t="s">
        <v>90</v>
      </c>
      <c r="K1225" t="s">
        <v>300</v>
      </c>
      <c r="M1225">
        <v>541</v>
      </c>
      <c r="O1225" t="s">
        <v>6571</v>
      </c>
      <c r="P1225">
        <v>67</v>
      </c>
      <c r="Q1225">
        <v>400</v>
      </c>
      <c r="R1225">
        <v>400</v>
      </c>
      <c r="S1225" s="25">
        <f>Table1[[#This Row],[RcvdQuantity]]/Table1[[#This Row],[POQty]]</f>
        <v>1</v>
      </c>
      <c r="T1225">
        <v>0</v>
      </c>
      <c r="U1225">
        <v>0</v>
      </c>
      <c r="V1225">
        <v>0</v>
      </c>
      <c r="W1225">
        <v>0</v>
      </c>
      <c r="X1225">
        <v>67</v>
      </c>
      <c r="Y1225">
        <v>67</v>
      </c>
      <c r="Z1225">
        <v>67</v>
      </c>
      <c r="AA1225">
        <v>0</v>
      </c>
      <c r="AB1225">
        <v>0</v>
      </c>
      <c r="AC1225">
        <v>26800</v>
      </c>
      <c r="AD1225">
        <v>26800</v>
      </c>
      <c r="AF1225" t="s">
        <v>5412</v>
      </c>
      <c r="AH1225">
        <v>380450</v>
      </c>
    </row>
    <row r="1226" spans="1:34" x14ac:dyDescent="0.25">
      <c r="A1226" t="s">
        <v>9187</v>
      </c>
      <c r="B1226" s="24">
        <v>45706</v>
      </c>
      <c r="C1226" t="s">
        <v>9188</v>
      </c>
      <c r="D1226" t="s">
        <v>9164</v>
      </c>
      <c r="E1226" t="s">
        <v>9189</v>
      </c>
      <c r="F1226" t="s">
        <v>9141</v>
      </c>
      <c r="G1226" t="s">
        <v>9141</v>
      </c>
      <c r="H1226">
        <f>Table1[[#This Row],[GrnPostDate]]-Table1[[#This Row],[PoDate]]</f>
        <v>10</v>
      </c>
      <c r="I1226" t="s">
        <v>356</v>
      </c>
      <c r="J1226" t="s">
        <v>90</v>
      </c>
      <c r="K1226" t="s">
        <v>9190</v>
      </c>
      <c r="M1226">
        <v>411</v>
      </c>
      <c r="O1226" t="s">
        <v>37</v>
      </c>
      <c r="P1226">
        <v>15</v>
      </c>
      <c r="Q1226">
        <v>1000</v>
      </c>
      <c r="R1226">
        <v>1000</v>
      </c>
      <c r="S1226" s="25">
        <f>Table1[[#This Row],[RcvdQuantity]]/Table1[[#This Row],[POQty]]</f>
        <v>1</v>
      </c>
      <c r="T1226">
        <v>0</v>
      </c>
      <c r="U1226">
        <v>0</v>
      </c>
      <c r="V1226">
        <v>0</v>
      </c>
      <c r="W1226">
        <v>0</v>
      </c>
      <c r="X1226">
        <v>15</v>
      </c>
      <c r="Y1226">
        <v>15</v>
      </c>
      <c r="Z1226">
        <v>15</v>
      </c>
      <c r="AA1226">
        <v>0</v>
      </c>
      <c r="AB1226">
        <v>0</v>
      </c>
      <c r="AC1226">
        <v>15000</v>
      </c>
      <c r="AD1226">
        <v>15000</v>
      </c>
      <c r="AF1226" t="s">
        <v>5412</v>
      </c>
      <c r="AH1226">
        <v>380451</v>
      </c>
    </row>
    <row r="1227" spans="1:34" x14ac:dyDescent="0.25">
      <c r="A1227" t="s">
        <v>9187</v>
      </c>
      <c r="B1227" s="24">
        <v>45706</v>
      </c>
      <c r="C1227" t="s">
        <v>9188</v>
      </c>
      <c r="D1227" t="s">
        <v>9164</v>
      </c>
      <c r="E1227" t="s">
        <v>9189</v>
      </c>
      <c r="F1227" t="s">
        <v>9141</v>
      </c>
      <c r="G1227" t="s">
        <v>9141</v>
      </c>
      <c r="H1227">
        <f>Table1[[#This Row],[GrnPostDate]]-Table1[[#This Row],[PoDate]]</f>
        <v>10</v>
      </c>
      <c r="I1227" t="s">
        <v>356</v>
      </c>
      <c r="J1227" t="s">
        <v>90</v>
      </c>
      <c r="K1227" t="s">
        <v>7275</v>
      </c>
      <c r="M1227">
        <v>1094</v>
      </c>
      <c r="O1227" t="s">
        <v>37</v>
      </c>
      <c r="P1227">
        <v>3850</v>
      </c>
      <c r="Q1227">
        <v>20</v>
      </c>
      <c r="R1227">
        <v>20</v>
      </c>
      <c r="S1227" s="25">
        <f>Table1[[#This Row],[RcvdQuantity]]/Table1[[#This Row],[POQty]]</f>
        <v>1</v>
      </c>
      <c r="T1227">
        <v>0</v>
      </c>
      <c r="U1227">
        <v>0</v>
      </c>
      <c r="V1227">
        <v>0</v>
      </c>
      <c r="W1227">
        <v>0</v>
      </c>
      <c r="X1227">
        <v>3850</v>
      </c>
      <c r="Y1227">
        <v>3850</v>
      </c>
      <c r="Z1227">
        <v>3850</v>
      </c>
      <c r="AA1227">
        <v>0</v>
      </c>
      <c r="AB1227">
        <v>0</v>
      </c>
      <c r="AC1227">
        <v>77000</v>
      </c>
      <c r="AD1227">
        <v>77000</v>
      </c>
      <c r="AF1227" t="s">
        <v>5412</v>
      </c>
      <c r="AH1227">
        <v>380452</v>
      </c>
    </row>
    <row r="1228" spans="1:34" x14ac:dyDescent="0.25">
      <c r="A1228" t="s">
        <v>9191</v>
      </c>
      <c r="B1228" s="24">
        <v>45714</v>
      </c>
      <c r="C1228" t="s">
        <v>9192</v>
      </c>
      <c r="D1228" t="s">
        <v>9164</v>
      </c>
      <c r="E1228" t="s">
        <v>9193</v>
      </c>
      <c r="F1228" t="s">
        <v>9141</v>
      </c>
      <c r="G1228" t="s">
        <v>9141</v>
      </c>
      <c r="H1228">
        <f>Table1[[#This Row],[GrnPostDate]]-Table1[[#This Row],[PoDate]]</f>
        <v>2</v>
      </c>
      <c r="I1228" t="s">
        <v>356</v>
      </c>
      <c r="J1228" t="s">
        <v>90</v>
      </c>
      <c r="K1228" t="s">
        <v>6815</v>
      </c>
      <c r="M1228">
        <v>990</v>
      </c>
      <c r="O1228" t="s">
        <v>8235</v>
      </c>
      <c r="P1228">
        <v>0.24</v>
      </c>
      <c r="Q1228">
        <v>150000</v>
      </c>
      <c r="R1228">
        <v>150000</v>
      </c>
      <c r="S1228" s="25">
        <f>Table1[[#This Row],[RcvdQuantity]]/Table1[[#This Row],[POQty]]</f>
        <v>1</v>
      </c>
      <c r="T1228">
        <v>0</v>
      </c>
      <c r="U1228">
        <v>0</v>
      </c>
      <c r="V1228">
        <v>0</v>
      </c>
      <c r="W1228">
        <v>0</v>
      </c>
      <c r="X1228">
        <v>0.24</v>
      </c>
      <c r="Y1228">
        <v>0.24</v>
      </c>
      <c r="Z1228">
        <v>0.24</v>
      </c>
      <c r="AA1228">
        <v>0</v>
      </c>
      <c r="AB1228">
        <v>0</v>
      </c>
      <c r="AC1228">
        <v>36600</v>
      </c>
      <c r="AD1228">
        <v>36600</v>
      </c>
      <c r="AF1228" t="s">
        <v>5412</v>
      </c>
      <c r="AH1228">
        <v>380453</v>
      </c>
    </row>
    <row r="1229" spans="1:34" x14ac:dyDescent="0.25">
      <c r="A1229" t="s">
        <v>9194</v>
      </c>
      <c r="B1229" s="24">
        <v>45708</v>
      </c>
      <c r="C1229" t="s">
        <v>9195</v>
      </c>
      <c r="D1229" t="s">
        <v>9164</v>
      </c>
      <c r="E1229" t="s">
        <v>9196</v>
      </c>
      <c r="F1229" t="s">
        <v>9141</v>
      </c>
      <c r="G1229" t="s">
        <v>9141</v>
      </c>
      <c r="H1229">
        <f>Table1[[#This Row],[GrnPostDate]]-Table1[[#This Row],[PoDate]]</f>
        <v>8</v>
      </c>
      <c r="I1229" t="s">
        <v>356</v>
      </c>
      <c r="J1229" t="s">
        <v>90</v>
      </c>
      <c r="K1229" t="s">
        <v>7821</v>
      </c>
      <c r="M1229">
        <v>638</v>
      </c>
      <c r="O1229" t="s">
        <v>37</v>
      </c>
      <c r="P1229">
        <v>1750</v>
      </c>
      <c r="Q1229">
        <v>30</v>
      </c>
      <c r="R1229">
        <v>30</v>
      </c>
      <c r="S1229" s="25">
        <f>Table1[[#This Row],[RcvdQuantity]]/Table1[[#This Row],[POQty]]</f>
        <v>1</v>
      </c>
      <c r="T1229">
        <v>0</v>
      </c>
      <c r="U1229">
        <v>0</v>
      </c>
      <c r="V1229">
        <v>0</v>
      </c>
      <c r="W1229">
        <v>0</v>
      </c>
      <c r="X1229">
        <v>1750</v>
      </c>
      <c r="Y1229">
        <v>1750</v>
      </c>
      <c r="Z1229">
        <v>1750</v>
      </c>
      <c r="AA1229">
        <v>0</v>
      </c>
      <c r="AB1229">
        <v>0</v>
      </c>
      <c r="AC1229">
        <v>52500</v>
      </c>
      <c r="AD1229">
        <v>52500</v>
      </c>
      <c r="AF1229" t="s">
        <v>5412</v>
      </c>
      <c r="AH1229">
        <v>380454</v>
      </c>
    </row>
    <row r="1230" spans="1:34" x14ac:dyDescent="0.25">
      <c r="A1230" t="s">
        <v>9197</v>
      </c>
      <c r="B1230" s="24">
        <v>45678</v>
      </c>
      <c r="C1230" t="s">
        <v>9198</v>
      </c>
      <c r="D1230" t="s">
        <v>8893</v>
      </c>
      <c r="E1230" t="s">
        <v>9199</v>
      </c>
      <c r="F1230" t="s">
        <v>9200</v>
      </c>
      <c r="G1230" t="s">
        <v>9200</v>
      </c>
      <c r="H1230">
        <f>Table1[[#This Row],[GrnPostDate]]-Table1[[#This Row],[PoDate]]</f>
        <v>41</v>
      </c>
      <c r="I1230" t="s">
        <v>58</v>
      </c>
      <c r="J1230" t="s">
        <v>52</v>
      </c>
      <c r="K1230" t="s">
        <v>9201</v>
      </c>
      <c r="M1230">
        <v>10165</v>
      </c>
      <c r="O1230" t="s">
        <v>9202</v>
      </c>
      <c r="P1230">
        <v>9658</v>
      </c>
      <c r="Q1230">
        <v>1</v>
      </c>
      <c r="R1230">
        <v>1</v>
      </c>
      <c r="S1230" s="25">
        <f>Table1[[#This Row],[RcvdQuantity]]/Table1[[#This Row],[POQty]]</f>
        <v>1</v>
      </c>
      <c r="T1230">
        <v>0</v>
      </c>
      <c r="U1230">
        <v>0</v>
      </c>
      <c r="V1230">
        <v>0</v>
      </c>
      <c r="W1230">
        <v>0</v>
      </c>
      <c r="X1230">
        <v>9658</v>
      </c>
      <c r="Y1230">
        <v>9658</v>
      </c>
      <c r="Z1230">
        <v>9658</v>
      </c>
      <c r="AA1230">
        <v>0</v>
      </c>
      <c r="AB1230">
        <v>0</v>
      </c>
      <c r="AC1230">
        <v>9658</v>
      </c>
      <c r="AD1230">
        <v>9658</v>
      </c>
      <c r="AF1230" t="s">
        <v>5412</v>
      </c>
      <c r="AH1230">
        <v>380455</v>
      </c>
    </row>
    <row r="1231" spans="1:34" x14ac:dyDescent="0.25">
      <c r="A1231" t="s">
        <v>9203</v>
      </c>
      <c r="B1231" s="24">
        <v>45698</v>
      </c>
      <c r="C1231" t="s">
        <v>9204</v>
      </c>
      <c r="D1231" t="s">
        <v>8597</v>
      </c>
      <c r="E1231" t="s">
        <v>9205</v>
      </c>
      <c r="F1231" t="s">
        <v>9141</v>
      </c>
      <c r="G1231" t="s">
        <v>9141</v>
      </c>
      <c r="H1231">
        <f>Table1[[#This Row],[GrnPostDate]]-Table1[[#This Row],[PoDate]]</f>
        <v>18</v>
      </c>
      <c r="I1231" t="s">
        <v>648</v>
      </c>
      <c r="J1231" t="s">
        <v>90</v>
      </c>
      <c r="K1231" t="s">
        <v>9180</v>
      </c>
      <c r="M1231">
        <v>559</v>
      </c>
      <c r="O1231" t="s">
        <v>9206</v>
      </c>
      <c r="P1231">
        <v>1.22</v>
      </c>
      <c r="Q1231">
        <v>100000</v>
      </c>
      <c r="R1231">
        <v>5000</v>
      </c>
      <c r="S1231" s="25">
        <f>Table1[[#This Row],[RcvdQuantity]]/Table1[[#This Row],[POQty]]</f>
        <v>0.05</v>
      </c>
      <c r="T1231">
        <v>95000</v>
      </c>
      <c r="U1231">
        <v>0</v>
      </c>
      <c r="V1231">
        <v>16</v>
      </c>
      <c r="W1231">
        <v>972.48</v>
      </c>
      <c r="X1231">
        <v>1.41</v>
      </c>
      <c r="Y1231">
        <v>1.41</v>
      </c>
      <c r="Z1231">
        <v>1.41</v>
      </c>
      <c r="AA1231">
        <v>0</v>
      </c>
      <c r="AB1231">
        <v>0</v>
      </c>
      <c r="AC1231">
        <v>7050.5</v>
      </c>
      <c r="AD1231">
        <v>8022.98</v>
      </c>
      <c r="AF1231" t="s">
        <v>5412</v>
      </c>
      <c r="AH1231">
        <v>380634</v>
      </c>
    </row>
    <row r="1232" spans="1:34" x14ac:dyDescent="0.25">
      <c r="A1232" t="s">
        <v>9207</v>
      </c>
      <c r="B1232" s="24">
        <v>45715</v>
      </c>
      <c r="C1232" t="s">
        <v>9208</v>
      </c>
      <c r="D1232" t="s">
        <v>9164</v>
      </c>
      <c r="E1232" t="s">
        <v>9209</v>
      </c>
      <c r="F1232" t="s">
        <v>9141</v>
      </c>
      <c r="G1232" t="s">
        <v>9141</v>
      </c>
      <c r="H1232">
        <f>Table1[[#This Row],[GrnPostDate]]-Table1[[#This Row],[PoDate]]</f>
        <v>1</v>
      </c>
      <c r="I1232" t="s">
        <v>648</v>
      </c>
      <c r="J1232" t="s">
        <v>5472</v>
      </c>
      <c r="K1232" t="s">
        <v>9210</v>
      </c>
      <c r="L1232" t="s">
        <v>9211</v>
      </c>
      <c r="M1232">
        <v>7799</v>
      </c>
      <c r="O1232" t="s">
        <v>9212</v>
      </c>
      <c r="P1232">
        <v>24949.17</v>
      </c>
      <c r="Q1232">
        <v>1</v>
      </c>
      <c r="R1232">
        <v>1</v>
      </c>
      <c r="S1232" s="25">
        <f>Table1[[#This Row],[RcvdQuantity]]/Table1[[#This Row],[POQty]]</f>
        <v>1</v>
      </c>
      <c r="T1232">
        <v>0</v>
      </c>
      <c r="U1232">
        <v>0</v>
      </c>
      <c r="V1232">
        <v>0</v>
      </c>
      <c r="W1232">
        <v>0</v>
      </c>
      <c r="X1232">
        <v>24949.17</v>
      </c>
      <c r="Y1232">
        <v>24949.17</v>
      </c>
      <c r="Z1232">
        <v>24949.17</v>
      </c>
      <c r="AA1232">
        <v>0</v>
      </c>
      <c r="AB1232">
        <v>0</v>
      </c>
      <c r="AC1232">
        <v>24949.17</v>
      </c>
      <c r="AD1232">
        <v>24949.17</v>
      </c>
      <c r="AF1232" t="s">
        <v>5412</v>
      </c>
      <c r="AH1232">
        <v>380637</v>
      </c>
    </row>
    <row r="1233" spans="1:34" x14ac:dyDescent="0.25">
      <c r="A1233" t="s">
        <v>9213</v>
      </c>
      <c r="B1233" s="24">
        <v>45709</v>
      </c>
      <c r="C1233" t="s">
        <v>9214</v>
      </c>
      <c r="D1233" t="s">
        <v>9164</v>
      </c>
      <c r="E1233" t="s">
        <v>9215</v>
      </c>
      <c r="F1233" t="s">
        <v>9141</v>
      </c>
      <c r="G1233" t="s">
        <v>9141</v>
      </c>
      <c r="H1233">
        <f>Table1[[#This Row],[GrnPostDate]]-Table1[[#This Row],[PoDate]]</f>
        <v>7</v>
      </c>
      <c r="I1233" t="s">
        <v>648</v>
      </c>
      <c r="J1233" t="s">
        <v>5816</v>
      </c>
      <c r="K1233" t="s">
        <v>6373</v>
      </c>
      <c r="L1233" t="s">
        <v>5974</v>
      </c>
      <c r="M1233">
        <v>8096</v>
      </c>
      <c r="O1233" t="s">
        <v>6376</v>
      </c>
      <c r="P1233">
        <v>6630</v>
      </c>
      <c r="Q1233">
        <v>36</v>
      </c>
      <c r="R1233">
        <v>36</v>
      </c>
      <c r="S1233" s="25">
        <f>Table1[[#This Row],[RcvdQuantity]]/Table1[[#This Row],[POQty]]</f>
        <v>1</v>
      </c>
      <c r="T1233">
        <v>0</v>
      </c>
      <c r="U1233">
        <v>0</v>
      </c>
      <c r="V1233">
        <v>0</v>
      </c>
      <c r="W1233">
        <v>0</v>
      </c>
      <c r="X1233">
        <v>6630</v>
      </c>
      <c r="Y1233">
        <v>6630</v>
      </c>
      <c r="Z1233">
        <v>6630</v>
      </c>
      <c r="AA1233">
        <v>0</v>
      </c>
      <c r="AB1233">
        <v>0</v>
      </c>
      <c r="AC1233">
        <v>238680</v>
      </c>
      <c r="AD1233">
        <v>238680</v>
      </c>
      <c r="AF1233" t="s">
        <v>5412</v>
      </c>
      <c r="AH1233">
        <v>380640</v>
      </c>
    </row>
    <row r="1234" spans="1:34" x14ac:dyDescent="0.25">
      <c r="A1234" t="s">
        <v>9216</v>
      </c>
      <c r="B1234" s="24">
        <v>45709</v>
      </c>
      <c r="C1234" t="s">
        <v>9217</v>
      </c>
      <c r="D1234" t="s">
        <v>9135</v>
      </c>
      <c r="E1234" t="s">
        <v>9218</v>
      </c>
      <c r="F1234" t="s">
        <v>9141</v>
      </c>
      <c r="G1234" t="s">
        <v>9141</v>
      </c>
      <c r="H1234">
        <f>Table1[[#This Row],[GrnPostDate]]-Table1[[#This Row],[PoDate]]</f>
        <v>7</v>
      </c>
      <c r="I1234" t="s">
        <v>158</v>
      </c>
      <c r="J1234" t="s">
        <v>5409</v>
      </c>
      <c r="K1234" t="s">
        <v>9219</v>
      </c>
      <c r="M1234">
        <v>16104</v>
      </c>
      <c r="O1234" t="s">
        <v>9220</v>
      </c>
      <c r="P1234">
        <v>76.5</v>
      </c>
      <c r="Q1234">
        <v>500</v>
      </c>
      <c r="R1234">
        <v>500</v>
      </c>
      <c r="S1234" s="25">
        <f>Table1[[#This Row],[RcvdQuantity]]/Table1[[#This Row],[POQty]]</f>
        <v>1</v>
      </c>
      <c r="T1234">
        <v>0</v>
      </c>
      <c r="U1234">
        <v>0</v>
      </c>
      <c r="V1234">
        <v>0</v>
      </c>
      <c r="W1234">
        <v>0</v>
      </c>
      <c r="X1234">
        <v>76.5</v>
      </c>
      <c r="Y1234">
        <v>76.5</v>
      </c>
      <c r="Z1234">
        <v>76.5</v>
      </c>
      <c r="AA1234">
        <v>0</v>
      </c>
      <c r="AB1234">
        <v>0</v>
      </c>
      <c r="AC1234">
        <v>38250</v>
      </c>
      <c r="AD1234">
        <v>38250</v>
      </c>
      <c r="AF1234" t="s">
        <v>5412</v>
      </c>
      <c r="AH1234">
        <v>380650</v>
      </c>
    </row>
    <row r="1235" spans="1:34" x14ac:dyDescent="0.25">
      <c r="A1235" t="s">
        <v>9216</v>
      </c>
      <c r="B1235" s="24">
        <v>45709</v>
      </c>
      <c r="C1235" t="s">
        <v>9217</v>
      </c>
      <c r="D1235" t="s">
        <v>9135</v>
      </c>
      <c r="E1235" t="s">
        <v>9218</v>
      </c>
      <c r="F1235" t="s">
        <v>9141</v>
      </c>
      <c r="G1235" t="s">
        <v>9141</v>
      </c>
      <c r="H1235">
        <f>Table1[[#This Row],[GrnPostDate]]-Table1[[#This Row],[PoDate]]</f>
        <v>7</v>
      </c>
      <c r="I1235" t="s">
        <v>158</v>
      </c>
      <c r="J1235" t="s">
        <v>8526</v>
      </c>
      <c r="K1235" t="s">
        <v>9221</v>
      </c>
      <c r="M1235">
        <v>14877</v>
      </c>
      <c r="O1235" t="s">
        <v>9222</v>
      </c>
      <c r="P1235">
        <v>230</v>
      </c>
      <c r="Q1235">
        <v>100</v>
      </c>
      <c r="R1235">
        <v>100</v>
      </c>
      <c r="S1235" s="25">
        <f>Table1[[#This Row],[RcvdQuantity]]/Table1[[#This Row],[POQty]]</f>
        <v>1</v>
      </c>
      <c r="T1235">
        <v>0</v>
      </c>
      <c r="U1235">
        <v>0</v>
      </c>
      <c r="V1235">
        <v>0</v>
      </c>
      <c r="W1235">
        <v>0</v>
      </c>
      <c r="X1235">
        <v>230</v>
      </c>
      <c r="Y1235">
        <v>230</v>
      </c>
      <c r="Z1235">
        <v>230</v>
      </c>
      <c r="AA1235">
        <v>0</v>
      </c>
      <c r="AB1235">
        <v>0</v>
      </c>
      <c r="AC1235">
        <v>23000</v>
      </c>
      <c r="AD1235">
        <v>23000</v>
      </c>
      <c r="AF1235" t="s">
        <v>5412</v>
      </c>
      <c r="AH1235">
        <v>380651</v>
      </c>
    </row>
    <row r="1236" spans="1:34" x14ac:dyDescent="0.25">
      <c r="A1236" t="s">
        <v>9216</v>
      </c>
      <c r="B1236" s="24">
        <v>45709</v>
      </c>
      <c r="C1236" t="s">
        <v>9217</v>
      </c>
      <c r="D1236" t="s">
        <v>9135</v>
      </c>
      <c r="E1236" t="s">
        <v>9218</v>
      </c>
      <c r="F1236" t="s">
        <v>9141</v>
      </c>
      <c r="G1236" t="s">
        <v>9141</v>
      </c>
      <c r="H1236">
        <f>Table1[[#This Row],[GrnPostDate]]-Table1[[#This Row],[PoDate]]</f>
        <v>7</v>
      </c>
      <c r="I1236" t="s">
        <v>158</v>
      </c>
      <c r="J1236" t="s">
        <v>5472</v>
      </c>
      <c r="K1236" t="s">
        <v>6842</v>
      </c>
      <c r="L1236" t="s">
        <v>6843</v>
      </c>
      <c r="M1236">
        <v>7124</v>
      </c>
      <c r="O1236" t="s">
        <v>9223</v>
      </c>
      <c r="P1236">
        <v>2.4500000000000002</v>
      </c>
      <c r="Q1236">
        <v>1000</v>
      </c>
      <c r="R1236">
        <v>1000</v>
      </c>
      <c r="S1236" s="25">
        <f>Table1[[#This Row],[RcvdQuantity]]/Table1[[#This Row],[POQty]]</f>
        <v>1</v>
      </c>
      <c r="T1236">
        <v>0</v>
      </c>
      <c r="U1236">
        <v>0</v>
      </c>
      <c r="V1236">
        <v>0</v>
      </c>
      <c r="W1236">
        <v>0</v>
      </c>
      <c r="X1236">
        <v>2.4500000000000002</v>
      </c>
      <c r="Y1236">
        <v>2.4500000000000002</v>
      </c>
      <c r="Z1236">
        <v>2.4500000000000002</v>
      </c>
      <c r="AA1236">
        <v>0</v>
      </c>
      <c r="AB1236">
        <v>0</v>
      </c>
      <c r="AC1236">
        <v>2450</v>
      </c>
      <c r="AD1236">
        <v>2450</v>
      </c>
      <c r="AF1236" t="s">
        <v>5412</v>
      </c>
      <c r="AH1236">
        <v>380652</v>
      </c>
    </row>
    <row r="1237" spans="1:34" x14ac:dyDescent="0.25">
      <c r="A1237" t="s">
        <v>9216</v>
      </c>
      <c r="B1237" s="24">
        <v>45709</v>
      </c>
      <c r="C1237" t="s">
        <v>9217</v>
      </c>
      <c r="D1237" t="s">
        <v>9135</v>
      </c>
      <c r="E1237" t="s">
        <v>9218</v>
      </c>
      <c r="F1237" t="s">
        <v>9141</v>
      </c>
      <c r="G1237" t="s">
        <v>9141</v>
      </c>
      <c r="H1237">
        <f>Table1[[#This Row],[GrnPostDate]]-Table1[[#This Row],[PoDate]]</f>
        <v>7</v>
      </c>
      <c r="I1237" t="s">
        <v>158</v>
      </c>
      <c r="J1237" t="s">
        <v>5409</v>
      </c>
      <c r="K1237" t="s">
        <v>9224</v>
      </c>
      <c r="L1237" t="s">
        <v>9225</v>
      </c>
      <c r="M1237">
        <v>6961</v>
      </c>
      <c r="O1237" t="s">
        <v>9226</v>
      </c>
      <c r="P1237">
        <v>4.25</v>
      </c>
      <c r="Q1237">
        <v>500</v>
      </c>
      <c r="R1237">
        <v>500</v>
      </c>
      <c r="S1237" s="25">
        <f>Table1[[#This Row],[RcvdQuantity]]/Table1[[#This Row],[POQty]]</f>
        <v>1</v>
      </c>
      <c r="T1237">
        <v>0</v>
      </c>
      <c r="U1237">
        <v>0</v>
      </c>
      <c r="V1237">
        <v>0</v>
      </c>
      <c r="W1237">
        <v>0</v>
      </c>
      <c r="X1237">
        <v>4.25</v>
      </c>
      <c r="Y1237">
        <v>4.25</v>
      </c>
      <c r="Z1237">
        <v>4.25</v>
      </c>
      <c r="AA1237">
        <v>0</v>
      </c>
      <c r="AB1237">
        <v>0</v>
      </c>
      <c r="AC1237">
        <v>2125</v>
      </c>
      <c r="AD1237">
        <v>2125</v>
      </c>
      <c r="AF1237" t="s">
        <v>5412</v>
      </c>
      <c r="AH1237">
        <v>380653</v>
      </c>
    </row>
    <row r="1238" spans="1:34" x14ac:dyDescent="0.25">
      <c r="A1238" t="s">
        <v>9216</v>
      </c>
      <c r="B1238" s="24">
        <v>45709</v>
      </c>
      <c r="C1238" t="s">
        <v>9217</v>
      </c>
      <c r="D1238" t="s">
        <v>9135</v>
      </c>
      <c r="E1238" t="s">
        <v>9218</v>
      </c>
      <c r="F1238" t="s">
        <v>9141</v>
      </c>
      <c r="G1238" t="s">
        <v>9141</v>
      </c>
      <c r="H1238">
        <f>Table1[[#This Row],[GrnPostDate]]-Table1[[#This Row],[PoDate]]</f>
        <v>7</v>
      </c>
      <c r="I1238" t="s">
        <v>158</v>
      </c>
      <c r="J1238" t="s">
        <v>7245</v>
      </c>
      <c r="K1238" t="s">
        <v>9227</v>
      </c>
      <c r="L1238" t="s">
        <v>9228</v>
      </c>
      <c r="M1238">
        <v>8103</v>
      </c>
      <c r="O1238" t="s">
        <v>9229</v>
      </c>
      <c r="P1238">
        <v>445</v>
      </c>
      <c r="Q1238">
        <v>50</v>
      </c>
      <c r="R1238">
        <v>50</v>
      </c>
      <c r="S1238" s="25">
        <f>Table1[[#This Row],[RcvdQuantity]]/Table1[[#This Row],[POQty]]</f>
        <v>1</v>
      </c>
      <c r="T1238">
        <v>0</v>
      </c>
      <c r="U1238">
        <v>0</v>
      </c>
      <c r="V1238">
        <v>0</v>
      </c>
      <c r="W1238">
        <v>0</v>
      </c>
      <c r="X1238">
        <v>445</v>
      </c>
      <c r="Y1238">
        <v>445</v>
      </c>
      <c r="Z1238">
        <v>445</v>
      </c>
      <c r="AA1238">
        <v>0</v>
      </c>
      <c r="AB1238">
        <v>0</v>
      </c>
      <c r="AC1238">
        <v>22250</v>
      </c>
      <c r="AD1238">
        <v>22250</v>
      </c>
      <c r="AF1238" t="s">
        <v>5412</v>
      </c>
      <c r="AH1238">
        <v>380654</v>
      </c>
    </row>
    <row r="1239" spans="1:34" x14ac:dyDescent="0.25">
      <c r="A1239" t="s">
        <v>9216</v>
      </c>
      <c r="B1239" s="24">
        <v>45709</v>
      </c>
      <c r="C1239" t="s">
        <v>9217</v>
      </c>
      <c r="D1239" t="s">
        <v>9135</v>
      </c>
      <c r="E1239" t="s">
        <v>9218</v>
      </c>
      <c r="F1239" t="s">
        <v>9141</v>
      </c>
      <c r="G1239" t="s">
        <v>9141</v>
      </c>
      <c r="H1239">
        <f>Table1[[#This Row],[GrnPostDate]]-Table1[[#This Row],[PoDate]]</f>
        <v>7</v>
      </c>
      <c r="I1239" t="s">
        <v>158</v>
      </c>
      <c r="J1239" t="s">
        <v>5409</v>
      </c>
      <c r="K1239" t="s">
        <v>9230</v>
      </c>
      <c r="L1239" t="s">
        <v>9231</v>
      </c>
      <c r="M1239">
        <v>8083</v>
      </c>
      <c r="O1239" t="s">
        <v>9232</v>
      </c>
      <c r="P1239">
        <v>3.75</v>
      </c>
      <c r="Q1239">
        <v>3000</v>
      </c>
      <c r="R1239">
        <v>3000</v>
      </c>
      <c r="S1239" s="25">
        <f>Table1[[#This Row],[RcvdQuantity]]/Table1[[#This Row],[POQty]]</f>
        <v>1</v>
      </c>
      <c r="T1239">
        <v>0</v>
      </c>
      <c r="U1239">
        <v>0</v>
      </c>
      <c r="V1239">
        <v>0</v>
      </c>
      <c r="W1239">
        <v>0</v>
      </c>
      <c r="X1239">
        <v>3.75</v>
      </c>
      <c r="Y1239">
        <v>3.75</v>
      </c>
      <c r="Z1239">
        <v>3.75</v>
      </c>
      <c r="AA1239">
        <v>0</v>
      </c>
      <c r="AB1239">
        <v>0</v>
      </c>
      <c r="AC1239">
        <v>11250</v>
      </c>
      <c r="AD1239">
        <v>11250</v>
      </c>
      <c r="AF1239" t="s">
        <v>5412</v>
      </c>
      <c r="AH1239">
        <v>380655</v>
      </c>
    </row>
    <row r="1240" spans="1:34" x14ac:dyDescent="0.25">
      <c r="A1240" t="s">
        <v>9216</v>
      </c>
      <c r="B1240" s="24">
        <v>45709</v>
      </c>
      <c r="C1240" t="s">
        <v>9233</v>
      </c>
      <c r="D1240" t="s">
        <v>9135</v>
      </c>
      <c r="E1240" t="s">
        <v>9234</v>
      </c>
      <c r="F1240" t="s">
        <v>9141</v>
      </c>
      <c r="G1240" t="s">
        <v>9141</v>
      </c>
      <c r="H1240">
        <f>Table1[[#This Row],[GrnPostDate]]-Table1[[#This Row],[PoDate]]</f>
        <v>7</v>
      </c>
      <c r="I1240" t="s">
        <v>158</v>
      </c>
      <c r="J1240" t="s">
        <v>5409</v>
      </c>
      <c r="K1240" t="s">
        <v>7737</v>
      </c>
      <c r="L1240" t="s">
        <v>7738</v>
      </c>
      <c r="M1240">
        <v>7625</v>
      </c>
      <c r="O1240" t="s">
        <v>9235</v>
      </c>
      <c r="P1240">
        <v>4.25</v>
      </c>
      <c r="Q1240">
        <v>5000</v>
      </c>
      <c r="R1240">
        <v>5000</v>
      </c>
      <c r="S1240" s="25">
        <f>Table1[[#This Row],[RcvdQuantity]]/Table1[[#This Row],[POQty]]</f>
        <v>1</v>
      </c>
      <c r="T1240">
        <v>0</v>
      </c>
      <c r="U1240">
        <v>0</v>
      </c>
      <c r="V1240">
        <v>0</v>
      </c>
      <c r="W1240">
        <v>0</v>
      </c>
      <c r="X1240">
        <v>4.25</v>
      </c>
      <c r="Y1240">
        <v>4.25</v>
      </c>
      <c r="Z1240">
        <v>4.25</v>
      </c>
      <c r="AA1240">
        <v>0</v>
      </c>
      <c r="AB1240">
        <v>0</v>
      </c>
      <c r="AC1240">
        <v>21250</v>
      </c>
      <c r="AD1240">
        <v>21250</v>
      </c>
      <c r="AF1240" t="s">
        <v>5412</v>
      </c>
      <c r="AH1240">
        <v>380657</v>
      </c>
    </row>
    <row r="1241" spans="1:34" x14ac:dyDescent="0.25">
      <c r="A1241" t="s">
        <v>9236</v>
      </c>
      <c r="B1241" s="24">
        <v>45706</v>
      </c>
      <c r="C1241" t="s">
        <v>9237</v>
      </c>
      <c r="D1241" t="s">
        <v>9164</v>
      </c>
      <c r="E1241" t="s">
        <v>9238</v>
      </c>
      <c r="F1241" t="s">
        <v>9141</v>
      </c>
      <c r="G1241" t="s">
        <v>9141</v>
      </c>
      <c r="H1241">
        <f>Table1[[#This Row],[GrnPostDate]]-Table1[[#This Row],[PoDate]]</f>
        <v>10</v>
      </c>
      <c r="I1241" t="s">
        <v>505</v>
      </c>
      <c r="J1241" t="s">
        <v>5472</v>
      </c>
      <c r="K1241" t="s">
        <v>5967</v>
      </c>
      <c r="L1241" t="s">
        <v>5968</v>
      </c>
      <c r="M1241">
        <v>7071</v>
      </c>
      <c r="O1241" t="s">
        <v>9239</v>
      </c>
      <c r="P1241">
        <v>68</v>
      </c>
      <c r="Q1241">
        <v>100</v>
      </c>
      <c r="R1241">
        <v>100</v>
      </c>
      <c r="S1241" s="25">
        <f>Table1[[#This Row],[RcvdQuantity]]/Table1[[#This Row],[POQty]]</f>
        <v>1</v>
      </c>
      <c r="T1241">
        <v>0</v>
      </c>
      <c r="U1241">
        <v>0</v>
      </c>
      <c r="V1241">
        <v>0</v>
      </c>
      <c r="W1241">
        <v>0</v>
      </c>
      <c r="X1241">
        <v>68</v>
      </c>
      <c r="Y1241">
        <v>68</v>
      </c>
      <c r="Z1241">
        <v>68</v>
      </c>
      <c r="AA1241">
        <v>0</v>
      </c>
      <c r="AB1241">
        <v>0</v>
      </c>
      <c r="AC1241">
        <v>6800</v>
      </c>
      <c r="AD1241">
        <v>6800</v>
      </c>
      <c r="AF1241" t="s">
        <v>5412</v>
      </c>
      <c r="AH1241">
        <v>380672</v>
      </c>
    </row>
    <row r="1242" spans="1:34" x14ac:dyDescent="0.25">
      <c r="A1242" t="s">
        <v>9240</v>
      </c>
      <c r="B1242" s="24">
        <v>45709</v>
      </c>
      <c r="C1242" t="s">
        <v>9241</v>
      </c>
      <c r="D1242" t="s">
        <v>9164</v>
      </c>
      <c r="E1242" t="s">
        <v>9242</v>
      </c>
      <c r="F1242" t="s">
        <v>9141</v>
      </c>
      <c r="G1242" t="s">
        <v>9141</v>
      </c>
      <c r="H1242">
        <f>Table1[[#This Row],[GrnPostDate]]-Table1[[#This Row],[PoDate]]</f>
        <v>7</v>
      </c>
      <c r="I1242" t="s">
        <v>505</v>
      </c>
      <c r="J1242" t="s">
        <v>5472</v>
      </c>
      <c r="K1242" t="s">
        <v>9243</v>
      </c>
      <c r="L1242" t="s">
        <v>9244</v>
      </c>
      <c r="M1242">
        <v>8052</v>
      </c>
      <c r="O1242" t="s">
        <v>9245</v>
      </c>
      <c r="P1242">
        <v>32603</v>
      </c>
      <c r="Q1242">
        <v>10</v>
      </c>
      <c r="R1242">
        <v>10</v>
      </c>
      <c r="S1242" s="25">
        <f>Table1[[#This Row],[RcvdQuantity]]/Table1[[#This Row],[POQty]]</f>
        <v>1</v>
      </c>
      <c r="T1242">
        <v>0</v>
      </c>
      <c r="U1242">
        <v>0</v>
      </c>
      <c r="V1242">
        <v>0</v>
      </c>
      <c r="W1242">
        <v>0</v>
      </c>
      <c r="X1242">
        <v>32603</v>
      </c>
      <c r="Y1242">
        <v>32603</v>
      </c>
      <c r="Z1242">
        <v>32603</v>
      </c>
      <c r="AA1242">
        <v>0</v>
      </c>
      <c r="AB1242">
        <v>0</v>
      </c>
      <c r="AC1242">
        <v>326030</v>
      </c>
      <c r="AD1242">
        <v>326030</v>
      </c>
      <c r="AF1242" t="s">
        <v>5412</v>
      </c>
      <c r="AH1242">
        <v>380684</v>
      </c>
    </row>
    <row r="1243" spans="1:34" x14ac:dyDescent="0.25">
      <c r="A1243" t="s">
        <v>9240</v>
      </c>
      <c r="B1243" s="24">
        <v>45709</v>
      </c>
      <c r="C1243" t="s">
        <v>9241</v>
      </c>
      <c r="D1243" t="s">
        <v>9164</v>
      </c>
      <c r="E1243" t="s">
        <v>9242</v>
      </c>
      <c r="F1243" t="s">
        <v>9141</v>
      </c>
      <c r="G1243" t="s">
        <v>9141</v>
      </c>
      <c r="H1243">
        <f>Table1[[#This Row],[GrnPostDate]]-Table1[[#This Row],[PoDate]]</f>
        <v>7</v>
      </c>
      <c r="I1243" t="s">
        <v>505</v>
      </c>
      <c r="J1243" t="s">
        <v>5569</v>
      </c>
      <c r="K1243" t="s">
        <v>7505</v>
      </c>
      <c r="M1243">
        <v>43214</v>
      </c>
      <c r="N1243" t="s">
        <v>7506</v>
      </c>
      <c r="O1243" t="s">
        <v>9246</v>
      </c>
      <c r="P1243">
        <v>900</v>
      </c>
      <c r="Q1243">
        <v>90</v>
      </c>
      <c r="R1243">
        <v>90</v>
      </c>
      <c r="S1243" s="25">
        <f>Table1[[#This Row],[RcvdQuantity]]/Table1[[#This Row],[POQty]]</f>
        <v>1</v>
      </c>
      <c r="T1243">
        <v>0</v>
      </c>
      <c r="U1243">
        <v>0</v>
      </c>
      <c r="V1243">
        <v>0</v>
      </c>
      <c r="W1243">
        <v>0</v>
      </c>
      <c r="X1243">
        <v>900</v>
      </c>
      <c r="Y1243">
        <v>900</v>
      </c>
      <c r="Z1243">
        <v>900</v>
      </c>
      <c r="AA1243">
        <v>0</v>
      </c>
      <c r="AB1243">
        <v>0</v>
      </c>
      <c r="AC1243">
        <v>81000</v>
      </c>
      <c r="AD1243">
        <v>81000</v>
      </c>
      <c r="AF1243" t="s">
        <v>5412</v>
      </c>
      <c r="AH1243">
        <v>380685</v>
      </c>
    </row>
    <row r="1244" spans="1:34" x14ac:dyDescent="0.25">
      <c r="A1244" t="s">
        <v>7296</v>
      </c>
      <c r="B1244" s="24">
        <v>45679</v>
      </c>
      <c r="C1244" t="s">
        <v>9247</v>
      </c>
      <c r="D1244" t="s">
        <v>8893</v>
      </c>
      <c r="E1244" t="s">
        <v>9248</v>
      </c>
      <c r="F1244" t="s">
        <v>9141</v>
      </c>
      <c r="G1244" t="s">
        <v>9141</v>
      </c>
      <c r="H1244">
        <f>Table1[[#This Row],[GrnPostDate]]-Table1[[#This Row],[PoDate]]</f>
        <v>37</v>
      </c>
      <c r="I1244" t="s">
        <v>223</v>
      </c>
      <c r="J1244" t="s">
        <v>5409</v>
      </c>
      <c r="K1244" t="s">
        <v>7306</v>
      </c>
      <c r="L1244" t="s">
        <v>7307</v>
      </c>
      <c r="M1244">
        <v>7104</v>
      </c>
      <c r="O1244" t="s">
        <v>9249</v>
      </c>
      <c r="P1244">
        <v>1.5</v>
      </c>
      <c r="Q1244">
        <v>59000</v>
      </c>
      <c r="R1244">
        <v>13000</v>
      </c>
      <c r="S1244" s="25">
        <f>Table1[[#This Row],[RcvdQuantity]]/Table1[[#This Row],[POQty]]</f>
        <v>0.22033898305084745</v>
      </c>
      <c r="T1244">
        <v>46000</v>
      </c>
      <c r="U1244">
        <v>0</v>
      </c>
      <c r="V1244">
        <v>0</v>
      </c>
      <c r="W1244">
        <v>0</v>
      </c>
      <c r="X1244">
        <v>1.5</v>
      </c>
      <c r="Y1244">
        <v>1.5</v>
      </c>
      <c r="Z1244">
        <v>1.5</v>
      </c>
      <c r="AA1244">
        <v>0</v>
      </c>
      <c r="AB1244">
        <v>0</v>
      </c>
      <c r="AC1244">
        <v>19500</v>
      </c>
      <c r="AD1244">
        <v>19500</v>
      </c>
      <c r="AF1244" t="s">
        <v>5412</v>
      </c>
      <c r="AH1244">
        <v>380692</v>
      </c>
    </row>
    <row r="1245" spans="1:34" x14ac:dyDescent="0.25">
      <c r="A1245" t="s">
        <v>9250</v>
      </c>
      <c r="B1245" s="24">
        <v>45709</v>
      </c>
      <c r="C1245" t="s">
        <v>9251</v>
      </c>
      <c r="D1245" t="s">
        <v>9164</v>
      </c>
      <c r="E1245" t="s">
        <v>9252</v>
      </c>
      <c r="F1245" t="s">
        <v>9141</v>
      </c>
      <c r="G1245" t="s">
        <v>9141</v>
      </c>
      <c r="H1245">
        <f>Table1[[#This Row],[GrnPostDate]]-Table1[[#This Row],[PoDate]]</f>
        <v>7</v>
      </c>
      <c r="I1245" t="s">
        <v>5408</v>
      </c>
      <c r="J1245" t="s">
        <v>5472</v>
      </c>
      <c r="K1245" t="s">
        <v>9253</v>
      </c>
      <c r="L1245" t="s">
        <v>9254</v>
      </c>
      <c r="M1245">
        <v>7183</v>
      </c>
      <c r="O1245" t="s">
        <v>9255</v>
      </c>
      <c r="P1245">
        <v>224</v>
      </c>
      <c r="Q1245">
        <v>300</v>
      </c>
      <c r="R1245">
        <v>300</v>
      </c>
      <c r="S1245" s="25">
        <f>Table1[[#This Row],[RcvdQuantity]]/Table1[[#This Row],[POQty]]</f>
        <v>1</v>
      </c>
      <c r="T1245">
        <v>0</v>
      </c>
      <c r="U1245">
        <v>0</v>
      </c>
      <c r="V1245">
        <v>0</v>
      </c>
      <c r="W1245">
        <v>0</v>
      </c>
      <c r="X1245">
        <v>224</v>
      </c>
      <c r="Y1245">
        <v>224</v>
      </c>
      <c r="Z1245">
        <v>224</v>
      </c>
      <c r="AA1245">
        <v>0</v>
      </c>
      <c r="AB1245">
        <v>0</v>
      </c>
      <c r="AC1245">
        <v>67200</v>
      </c>
      <c r="AD1245">
        <v>67200</v>
      </c>
      <c r="AF1245" t="s">
        <v>5412</v>
      </c>
      <c r="AH1245">
        <v>380693</v>
      </c>
    </row>
    <row r="1246" spans="1:34" x14ac:dyDescent="0.25">
      <c r="A1246" t="s">
        <v>9250</v>
      </c>
      <c r="B1246" s="24">
        <v>45709</v>
      </c>
      <c r="C1246" t="s">
        <v>9251</v>
      </c>
      <c r="D1246" t="s">
        <v>9164</v>
      </c>
      <c r="E1246" t="s">
        <v>9252</v>
      </c>
      <c r="F1246" t="s">
        <v>9141</v>
      </c>
      <c r="G1246" t="s">
        <v>9141</v>
      </c>
      <c r="H1246">
        <f>Table1[[#This Row],[GrnPostDate]]-Table1[[#This Row],[PoDate]]</f>
        <v>7</v>
      </c>
      <c r="I1246" t="s">
        <v>5408</v>
      </c>
      <c r="J1246" t="s">
        <v>5472</v>
      </c>
      <c r="K1246" t="s">
        <v>7184</v>
      </c>
      <c r="L1246" t="s">
        <v>7185</v>
      </c>
      <c r="M1246">
        <v>6946</v>
      </c>
      <c r="O1246" t="s">
        <v>9256</v>
      </c>
      <c r="P1246">
        <v>102</v>
      </c>
      <c r="Q1246">
        <v>500</v>
      </c>
      <c r="R1246">
        <v>500</v>
      </c>
      <c r="S1246" s="25">
        <f>Table1[[#This Row],[RcvdQuantity]]/Table1[[#This Row],[POQty]]</f>
        <v>1</v>
      </c>
      <c r="T1246">
        <v>0</v>
      </c>
      <c r="U1246">
        <v>0</v>
      </c>
      <c r="V1246">
        <v>0</v>
      </c>
      <c r="W1246">
        <v>0</v>
      </c>
      <c r="X1246">
        <v>102</v>
      </c>
      <c r="Y1246">
        <v>102</v>
      </c>
      <c r="Z1246">
        <v>102</v>
      </c>
      <c r="AA1246">
        <v>0</v>
      </c>
      <c r="AB1246">
        <v>0</v>
      </c>
      <c r="AC1246">
        <v>51000</v>
      </c>
      <c r="AD1246">
        <v>51000</v>
      </c>
      <c r="AF1246" t="s">
        <v>5412</v>
      </c>
      <c r="AH1246">
        <v>380694</v>
      </c>
    </row>
    <row r="1247" spans="1:34" x14ac:dyDescent="0.25">
      <c r="A1247" t="s">
        <v>9257</v>
      </c>
      <c r="B1247" s="24">
        <v>45714</v>
      </c>
      <c r="C1247" t="s">
        <v>9258</v>
      </c>
      <c r="D1247" t="s">
        <v>9259</v>
      </c>
      <c r="E1247" t="s">
        <v>9260</v>
      </c>
      <c r="F1247" t="s">
        <v>9200</v>
      </c>
      <c r="G1247" t="s">
        <v>9200</v>
      </c>
      <c r="H1247">
        <f>Table1[[#This Row],[GrnPostDate]]-Table1[[#This Row],[PoDate]]</f>
        <v>5</v>
      </c>
      <c r="I1247" t="s">
        <v>75</v>
      </c>
      <c r="J1247" t="s">
        <v>52</v>
      </c>
      <c r="K1247" t="s">
        <v>3357</v>
      </c>
      <c r="M1247">
        <v>17283</v>
      </c>
      <c r="O1247" t="s">
        <v>37</v>
      </c>
      <c r="P1247">
        <v>32000</v>
      </c>
      <c r="Q1247">
        <v>5</v>
      </c>
      <c r="R1247">
        <v>5</v>
      </c>
      <c r="S1247" s="25">
        <f>Table1[[#This Row],[RcvdQuantity]]/Table1[[#This Row],[POQty]]</f>
        <v>1</v>
      </c>
      <c r="T1247">
        <v>0</v>
      </c>
      <c r="U1247">
        <v>0</v>
      </c>
      <c r="V1247">
        <v>0</v>
      </c>
      <c r="W1247">
        <v>0</v>
      </c>
      <c r="X1247">
        <v>32000</v>
      </c>
      <c r="Y1247">
        <v>32000</v>
      </c>
      <c r="Z1247">
        <v>32000</v>
      </c>
      <c r="AA1247">
        <v>0</v>
      </c>
      <c r="AB1247">
        <v>0</v>
      </c>
      <c r="AC1247">
        <v>160000</v>
      </c>
      <c r="AD1247">
        <v>160000</v>
      </c>
      <c r="AF1247" t="s">
        <v>5503</v>
      </c>
      <c r="AH1247">
        <v>380697</v>
      </c>
    </row>
    <row r="1248" spans="1:34" x14ac:dyDescent="0.25">
      <c r="A1248" t="s">
        <v>9257</v>
      </c>
      <c r="B1248" s="24">
        <v>45714</v>
      </c>
      <c r="C1248" t="s">
        <v>9258</v>
      </c>
      <c r="D1248" t="s">
        <v>9259</v>
      </c>
      <c r="E1248" t="s">
        <v>9260</v>
      </c>
      <c r="F1248" t="s">
        <v>9200</v>
      </c>
      <c r="G1248" t="s">
        <v>9200</v>
      </c>
      <c r="H1248">
        <f>Table1[[#This Row],[GrnPostDate]]-Table1[[#This Row],[PoDate]]</f>
        <v>5</v>
      </c>
      <c r="I1248" t="s">
        <v>75</v>
      </c>
      <c r="J1248" t="s">
        <v>52</v>
      </c>
      <c r="K1248" t="s">
        <v>3621</v>
      </c>
      <c r="M1248">
        <v>42970</v>
      </c>
      <c r="N1248" t="s">
        <v>6690</v>
      </c>
      <c r="O1248" t="s">
        <v>37</v>
      </c>
      <c r="P1248">
        <v>15000</v>
      </c>
      <c r="Q1248">
        <v>2</v>
      </c>
      <c r="R1248">
        <v>2</v>
      </c>
      <c r="S1248" s="25">
        <f>Table1[[#This Row],[RcvdQuantity]]/Table1[[#This Row],[POQty]]</f>
        <v>1</v>
      </c>
      <c r="T1248">
        <v>0</v>
      </c>
      <c r="U1248">
        <v>0</v>
      </c>
      <c r="V1248">
        <v>0</v>
      </c>
      <c r="W1248">
        <v>0</v>
      </c>
      <c r="X1248">
        <v>15000</v>
      </c>
      <c r="Y1248">
        <v>15000</v>
      </c>
      <c r="Z1248">
        <v>15000</v>
      </c>
      <c r="AA1248">
        <v>0</v>
      </c>
      <c r="AB1248">
        <v>0</v>
      </c>
      <c r="AC1248">
        <v>30000</v>
      </c>
      <c r="AD1248">
        <v>30000</v>
      </c>
      <c r="AF1248" t="s">
        <v>5503</v>
      </c>
      <c r="AH1248">
        <v>380698</v>
      </c>
    </row>
    <row r="1249" spans="1:34" x14ac:dyDescent="0.25">
      <c r="A1249" t="s">
        <v>9261</v>
      </c>
      <c r="B1249" s="24">
        <v>45715</v>
      </c>
      <c r="C1249" t="s">
        <v>9262</v>
      </c>
      <c r="D1249" t="s">
        <v>9259</v>
      </c>
      <c r="E1249" t="s">
        <v>9263</v>
      </c>
      <c r="F1249" t="s">
        <v>9200</v>
      </c>
      <c r="G1249" t="s">
        <v>9200</v>
      </c>
      <c r="H1249">
        <f>Table1[[#This Row],[GrnPostDate]]-Table1[[#This Row],[PoDate]]</f>
        <v>4</v>
      </c>
      <c r="I1249" t="s">
        <v>5898</v>
      </c>
      <c r="J1249" t="s">
        <v>52</v>
      </c>
      <c r="K1249" t="s">
        <v>6167</v>
      </c>
      <c r="M1249">
        <v>59177</v>
      </c>
      <c r="O1249" t="s">
        <v>9264</v>
      </c>
      <c r="P1249">
        <v>56168.17</v>
      </c>
      <c r="Q1249">
        <v>1</v>
      </c>
      <c r="R1249">
        <v>1</v>
      </c>
      <c r="S1249" s="25">
        <f>Table1[[#This Row],[RcvdQuantity]]/Table1[[#This Row],[POQty]]</f>
        <v>1</v>
      </c>
      <c r="T1249">
        <v>0</v>
      </c>
      <c r="U1249">
        <v>0</v>
      </c>
      <c r="V1249">
        <v>0</v>
      </c>
      <c r="W1249">
        <v>0</v>
      </c>
      <c r="X1249">
        <v>56168.17</v>
      </c>
      <c r="Y1249">
        <v>56168.17</v>
      </c>
      <c r="Z1249">
        <v>56168.17</v>
      </c>
      <c r="AA1249">
        <v>0</v>
      </c>
      <c r="AB1249">
        <v>0</v>
      </c>
      <c r="AC1249">
        <v>56168.17</v>
      </c>
      <c r="AD1249">
        <v>56168.17</v>
      </c>
      <c r="AF1249" t="s">
        <v>5503</v>
      </c>
      <c r="AH1249">
        <v>380839</v>
      </c>
    </row>
    <row r="1250" spans="1:34" x14ac:dyDescent="0.25">
      <c r="A1250" t="s">
        <v>9261</v>
      </c>
      <c r="B1250" s="24">
        <v>45715</v>
      </c>
      <c r="C1250" t="s">
        <v>9262</v>
      </c>
      <c r="D1250" t="s">
        <v>9259</v>
      </c>
      <c r="E1250" t="s">
        <v>9263</v>
      </c>
      <c r="F1250" t="s">
        <v>9200</v>
      </c>
      <c r="G1250" t="s">
        <v>9200</v>
      </c>
      <c r="H1250">
        <f>Table1[[#This Row],[GrnPostDate]]-Table1[[#This Row],[PoDate]]</f>
        <v>4</v>
      </c>
      <c r="I1250" t="s">
        <v>5898</v>
      </c>
      <c r="J1250" t="s">
        <v>52</v>
      </c>
      <c r="K1250" t="s">
        <v>6148</v>
      </c>
      <c r="M1250">
        <v>59176</v>
      </c>
      <c r="O1250" t="s">
        <v>9265</v>
      </c>
      <c r="P1250">
        <v>67701.570000000007</v>
      </c>
      <c r="Q1250">
        <v>1</v>
      </c>
      <c r="R1250">
        <v>1</v>
      </c>
      <c r="S1250" s="25">
        <f>Table1[[#This Row],[RcvdQuantity]]/Table1[[#This Row],[POQty]]</f>
        <v>1</v>
      </c>
      <c r="T1250">
        <v>0</v>
      </c>
      <c r="U1250">
        <v>0</v>
      </c>
      <c r="V1250">
        <v>0</v>
      </c>
      <c r="W1250">
        <v>0</v>
      </c>
      <c r="X1250">
        <v>67701.570000000007</v>
      </c>
      <c r="Y1250">
        <v>67701.570000000007</v>
      </c>
      <c r="Z1250">
        <v>67701.570000000007</v>
      </c>
      <c r="AA1250">
        <v>0</v>
      </c>
      <c r="AB1250">
        <v>0</v>
      </c>
      <c r="AC1250">
        <v>67701.570000000007</v>
      </c>
      <c r="AD1250">
        <v>67701.570000000007</v>
      </c>
      <c r="AF1250" t="s">
        <v>5503</v>
      </c>
      <c r="AH1250">
        <v>380840</v>
      </c>
    </row>
    <row r="1251" spans="1:34" x14ac:dyDescent="0.25">
      <c r="A1251" t="s">
        <v>9261</v>
      </c>
      <c r="B1251" s="24">
        <v>45715</v>
      </c>
      <c r="C1251" t="s">
        <v>9262</v>
      </c>
      <c r="D1251" t="s">
        <v>9259</v>
      </c>
      <c r="E1251" t="s">
        <v>9263</v>
      </c>
      <c r="F1251" t="s">
        <v>9200</v>
      </c>
      <c r="G1251" t="s">
        <v>9200</v>
      </c>
      <c r="H1251">
        <f>Table1[[#This Row],[GrnPostDate]]-Table1[[#This Row],[PoDate]]</f>
        <v>4</v>
      </c>
      <c r="I1251" t="s">
        <v>5898</v>
      </c>
      <c r="J1251" t="s">
        <v>52</v>
      </c>
      <c r="K1251" t="s">
        <v>6158</v>
      </c>
      <c r="M1251">
        <v>59179</v>
      </c>
      <c r="O1251" t="s">
        <v>9266</v>
      </c>
      <c r="P1251">
        <v>49237.5</v>
      </c>
      <c r="Q1251">
        <v>1</v>
      </c>
      <c r="R1251">
        <v>1</v>
      </c>
      <c r="S1251" s="25">
        <f>Table1[[#This Row],[RcvdQuantity]]/Table1[[#This Row],[POQty]]</f>
        <v>1</v>
      </c>
      <c r="T1251">
        <v>0</v>
      </c>
      <c r="U1251">
        <v>0</v>
      </c>
      <c r="V1251">
        <v>0</v>
      </c>
      <c r="W1251">
        <v>0</v>
      </c>
      <c r="X1251">
        <v>49237.5</v>
      </c>
      <c r="Y1251">
        <v>49237.5</v>
      </c>
      <c r="Z1251">
        <v>49237.5</v>
      </c>
      <c r="AA1251">
        <v>0</v>
      </c>
      <c r="AB1251">
        <v>0</v>
      </c>
      <c r="AC1251">
        <v>49237.5</v>
      </c>
      <c r="AD1251">
        <v>49237.5</v>
      </c>
      <c r="AF1251" t="s">
        <v>5503</v>
      </c>
      <c r="AH1251">
        <v>380841</v>
      </c>
    </row>
    <row r="1252" spans="1:34" x14ac:dyDescent="0.25">
      <c r="A1252" t="s">
        <v>8148</v>
      </c>
      <c r="B1252" s="24">
        <v>45692</v>
      </c>
      <c r="C1252" t="s">
        <v>9267</v>
      </c>
      <c r="D1252" t="s">
        <v>9268</v>
      </c>
      <c r="E1252" t="s">
        <v>9269</v>
      </c>
      <c r="F1252" t="s">
        <v>9200</v>
      </c>
      <c r="G1252" t="s">
        <v>9200</v>
      </c>
      <c r="H1252">
        <f>Table1[[#This Row],[GrnPostDate]]-Table1[[#This Row],[PoDate]]</f>
        <v>27</v>
      </c>
      <c r="I1252" t="s">
        <v>5490</v>
      </c>
      <c r="J1252" t="s">
        <v>34</v>
      </c>
      <c r="K1252" t="s">
        <v>9270</v>
      </c>
      <c r="M1252">
        <v>1122</v>
      </c>
      <c r="O1252" t="s">
        <v>37</v>
      </c>
      <c r="P1252">
        <v>350</v>
      </c>
      <c r="Q1252">
        <v>30</v>
      </c>
      <c r="R1252">
        <v>30</v>
      </c>
      <c r="S1252" s="25">
        <f>Table1[[#This Row],[RcvdQuantity]]/Table1[[#This Row],[POQty]]</f>
        <v>1</v>
      </c>
      <c r="T1252">
        <v>0</v>
      </c>
      <c r="U1252">
        <v>0</v>
      </c>
      <c r="V1252">
        <v>0</v>
      </c>
      <c r="W1252">
        <v>0</v>
      </c>
      <c r="X1252">
        <v>350</v>
      </c>
      <c r="Y1252">
        <v>350</v>
      </c>
      <c r="Z1252">
        <v>350</v>
      </c>
      <c r="AA1252">
        <v>0</v>
      </c>
      <c r="AB1252">
        <v>0</v>
      </c>
      <c r="AC1252">
        <v>10500</v>
      </c>
      <c r="AD1252">
        <v>10500</v>
      </c>
      <c r="AF1252" t="s">
        <v>5503</v>
      </c>
      <c r="AH1252">
        <v>380842</v>
      </c>
    </row>
    <row r="1253" spans="1:34" x14ac:dyDescent="0.25">
      <c r="A1253" t="s">
        <v>8990</v>
      </c>
      <c r="B1253" s="24">
        <v>45705</v>
      </c>
      <c r="C1253" t="s">
        <v>9271</v>
      </c>
      <c r="D1253" t="s">
        <v>9164</v>
      </c>
      <c r="E1253" t="s">
        <v>9272</v>
      </c>
      <c r="F1253" t="s">
        <v>9200</v>
      </c>
      <c r="G1253" t="s">
        <v>9200</v>
      </c>
      <c r="H1253">
        <f>Table1[[#This Row],[GrnPostDate]]-Table1[[#This Row],[PoDate]]</f>
        <v>14</v>
      </c>
      <c r="I1253" t="s">
        <v>5719</v>
      </c>
      <c r="J1253" t="s">
        <v>52</v>
      </c>
      <c r="K1253" t="s">
        <v>5730</v>
      </c>
      <c r="M1253">
        <v>11902</v>
      </c>
      <c r="O1253" t="s">
        <v>5731</v>
      </c>
      <c r="P1253">
        <v>6760</v>
      </c>
      <c r="Q1253">
        <v>3</v>
      </c>
      <c r="R1253">
        <v>3</v>
      </c>
      <c r="S1253" s="25">
        <f>Table1[[#This Row],[RcvdQuantity]]/Table1[[#This Row],[POQty]]</f>
        <v>1</v>
      </c>
      <c r="T1253">
        <v>0</v>
      </c>
      <c r="U1253">
        <v>0</v>
      </c>
      <c r="V1253">
        <v>0</v>
      </c>
      <c r="W1253">
        <v>0</v>
      </c>
      <c r="X1253">
        <v>6760</v>
      </c>
      <c r="Y1253">
        <v>6760</v>
      </c>
      <c r="Z1253">
        <v>6760</v>
      </c>
      <c r="AA1253">
        <v>0</v>
      </c>
      <c r="AB1253">
        <v>0</v>
      </c>
      <c r="AC1253">
        <v>20280</v>
      </c>
      <c r="AD1253">
        <v>20280</v>
      </c>
      <c r="AF1253" t="s">
        <v>5503</v>
      </c>
      <c r="AH1253">
        <v>380847</v>
      </c>
    </row>
    <row r="1254" spans="1:34" x14ac:dyDescent="0.25">
      <c r="A1254" t="s">
        <v>8990</v>
      </c>
      <c r="B1254" s="24">
        <v>45705</v>
      </c>
      <c r="C1254" t="s">
        <v>9271</v>
      </c>
      <c r="D1254" t="s">
        <v>9164</v>
      </c>
      <c r="E1254" t="s">
        <v>9272</v>
      </c>
      <c r="F1254" t="s">
        <v>9200</v>
      </c>
      <c r="G1254" t="s">
        <v>9200</v>
      </c>
      <c r="H1254">
        <f>Table1[[#This Row],[GrnPostDate]]-Table1[[#This Row],[PoDate]]</f>
        <v>14</v>
      </c>
      <c r="I1254" t="s">
        <v>5719</v>
      </c>
      <c r="J1254" t="s">
        <v>52</v>
      </c>
      <c r="K1254" t="s">
        <v>5732</v>
      </c>
      <c r="M1254">
        <v>17806</v>
      </c>
      <c r="O1254" t="s">
        <v>9273</v>
      </c>
      <c r="P1254">
        <v>11920</v>
      </c>
      <c r="Q1254">
        <v>1</v>
      </c>
      <c r="R1254">
        <v>1</v>
      </c>
      <c r="S1254" s="25">
        <f>Table1[[#This Row],[RcvdQuantity]]/Table1[[#This Row],[POQty]]</f>
        <v>1</v>
      </c>
      <c r="T1254">
        <v>0</v>
      </c>
      <c r="U1254">
        <v>0</v>
      </c>
      <c r="V1254">
        <v>0</v>
      </c>
      <c r="W1254">
        <v>0</v>
      </c>
      <c r="X1254">
        <v>11920</v>
      </c>
      <c r="Y1254">
        <v>11920</v>
      </c>
      <c r="Z1254">
        <v>11920</v>
      </c>
      <c r="AA1254">
        <v>0</v>
      </c>
      <c r="AB1254">
        <v>0</v>
      </c>
      <c r="AC1254">
        <v>11920</v>
      </c>
      <c r="AD1254">
        <v>11920</v>
      </c>
      <c r="AF1254" t="s">
        <v>5503</v>
      </c>
      <c r="AH1254">
        <v>380848</v>
      </c>
    </row>
    <row r="1255" spans="1:34" x14ac:dyDescent="0.25">
      <c r="A1255" t="s">
        <v>8126</v>
      </c>
      <c r="B1255" s="24">
        <v>45686</v>
      </c>
      <c r="C1255" t="s">
        <v>9274</v>
      </c>
      <c r="D1255" t="s">
        <v>9164</v>
      </c>
      <c r="E1255" t="s">
        <v>9275</v>
      </c>
      <c r="F1255" t="s">
        <v>9200</v>
      </c>
      <c r="G1255" t="s">
        <v>9200</v>
      </c>
      <c r="H1255">
        <f>Table1[[#This Row],[GrnPostDate]]-Table1[[#This Row],[PoDate]]</f>
        <v>33</v>
      </c>
      <c r="I1255" t="s">
        <v>5719</v>
      </c>
      <c r="J1255" t="s">
        <v>52</v>
      </c>
      <c r="K1255" t="s">
        <v>5730</v>
      </c>
      <c r="M1255">
        <v>11902</v>
      </c>
      <c r="O1255" t="s">
        <v>5731</v>
      </c>
      <c r="P1255">
        <v>6760</v>
      </c>
      <c r="Q1255">
        <v>1</v>
      </c>
      <c r="R1255">
        <v>1</v>
      </c>
      <c r="S1255" s="25">
        <f>Table1[[#This Row],[RcvdQuantity]]/Table1[[#This Row],[POQty]]</f>
        <v>1</v>
      </c>
      <c r="T1255">
        <v>0</v>
      </c>
      <c r="U1255">
        <v>0</v>
      </c>
      <c r="V1255">
        <v>0</v>
      </c>
      <c r="W1255">
        <v>0</v>
      </c>
      <c r="X1255">
        <v>6760</v>
      </c>
      <c r="Y1255">
        <v>6760</v>
      </c>
      <c r="Z1255">
        <v>6760</v>
      </c>
      <c r="AA1255">
        <v>0</v>
      </c>
      <c r="AB1255">
        <v>0</v>
      </c>
      <c r="AC1255">
        <v>6760</v>
      </c>
      <c r="AD1255">
        <v>6760</v>
      </c>
      <c r="AF1255" t="s">
        <v>5503</v>
      </c>
      <c r="AH1255">
        <v>380851</v>
      </c>
    </row>
    <row r="1256" spans="1:34" x14ac:dyDescent="0.25">
      <c r="A1256" t="s">
        <v>9276</v>
      </c>
      <c r="B1256" s="24">
        <v>45712</v>
      </c>
      <c r="C1256" t="s">
        <v>9277</v>
      </c>
      <c r="D1256" t="s">
        <v>9164</v>
      </c>
      <c r="E1256" t="s">
        <v>9278</v>
      </c>
      <c r="F1256" t="s">
        <v>9200</v>
      </c>
      <c r="G1256" t="s">
        <v>9200</v>
      </c>
      <c r="H1256">
        <f>Table1[[#This Row],[GrnPostDate]]-Table1[[#This Row],[PoDate]]</f>
        <v>7</v>
      </c>
      <c r="I1256" t="s">
        <v>5719</v>
      </c>
      <c r="J1256" t="s">
        <v>52</v>
      </c>
      <c r="K1256" t="s">
        <v>8129</v>
      </c>
      <c r="M1256">
        <v>10133</v>
      </c>
      <c r="O1256" t="s">
        <v>8130</v>
      </c>
      <c r="P1256">
        <v>16665</v>
      </c>
      <c r="Q1256">
        <v>6</v>
      </c>
      <c r="R1256">
        <v>6</v>
      </c>
      <c r="S1256" s="25">
        <f>Table1[[#This Row],[RcvdQuantity]]/Table1[[#This Row],[POQty]]</f>
        <v>1</v>
      </c>
      <c r="T1256">
        <v>0</v>
      </c>
      <c r="U1256">
        <v>0</v>
      </c>
      <c r="V1256">
        <v>0</v>
      </c>
      <c r="W1256">
        <v>0</v>
      </c>
      <c r="X1256">
        <v>16665</v>
      </c>
      <c r="Y1256">
        <v>16665</v>
      </c>
      <c r="Z1256">
        <v>16665</v>
      </c>
      <c r="AA1256">
        <v>0</v>
      </c>
      <c r="AB1256">
        <v>0</v>
      </c>
      <c r="AC1256">
        <v>99990</v>
      </c>
      <c r="AD1256">
        <v>99990</v>
      </c>
      <c r="AF1256" t="s">
        <v>5412</v>
      </c>
      <c r="AH1256">
        <v>380855</v>
      </c>
    </row>
    <row r="1257" spans="1:34" x14ac:dyDescent="0.25">
      <c r="A1257" t="s">
        <v>9279</v>
      </c>
      <c r="B1257" s="24">
        <v>45715</v>
      </c>
      <c r="C1257" t="s">
        <v>9280</v>
      </c>
      <c r="D1257" t="s">
        <v>9259</v>
      </c>
      <c r="E1257" t="s">
        <v>9281</v>
      </c>
      <c r="F1257" t="s">
        <v>9200</v>
      </c>
      <c r="G1257" t="s">
        <v>9200</v>
      </c>
      <c r="H1257">
        <f>Table1[[#This Row],[GrnPostDate]]-Table1[[#This Row],[PoDate]]</f>
        <v>4</v>
      </c>
      <c r="I1257" t="s">
        <v>5898</v>
      </c>
      <c r="J1257" t="s">
        <v>52</v>
      </c>
      <c r="K1257" t="s">
        <v>6162</v>
      </c>
      <c r="M1257">
        <v>59190</v>
      </c>
      <c r="O1257" t="s">
        <v>9282</v>
      </c>
      <c r="P1257">
        <v>8876.9500000000007</v>
      </c>
      <c r="Q1257">
        <v>1</v>
      </c>
      <c r="R1257">
        <v>1</v>
      </c>
      <c r="S1257" s="25">
        <f>Table1[[#This Row],[RcvdQuantity]]/Table1[[#This Row],[POQty]]</f>
        <v>1</v>
      </c>
      <c r="T1257">
        <v>0</v>
      </c>
      <c r="U1257">
        <v>0</v>
      </c>
      <c r="V1257">
        <v>0</v>
      </c>
      <c r="W1257">
        <v>0</v>
      </c>
      <c r="X1257">
        <v>8876.9500000000007</v>
      </c>
      <c r="Y1257">
        <v>8876.9500000000007</v>
      </c>
      <c r="Z1257">
        <v>8876.9500000000007</v>
      </c>
      <c r="AA1257">
        <v>0</v>
      </c>
      <c r="AB1257">
        <v>0</v>
      </c>
      <c r="AC1257">
        <v>8876.9500000000007</v>
      </c>
      <c r="AD1257">
        <v>8876.9500000000007</v>
      </c>
      <c r="AF1257" t="s">
        <v>5503</v>
      </c>
      <c r="AH1257">
        <v>380857</v>
      </c>
    </row>
    <row r="1258" spans="1:34" x14ac:dyDescent="0.25">
      <c r="A1258" t="s">
        <v>9283</v>
      </c>
      <c r="B1258" s="24">
        <v>45715</v>
      </c>
      <c r="C1258" t="s">
        <v>9284</v>
      </c>
      <c r="D1258" t="s">
        <v>9259</v>
      </c>
      <c r="E1258" t="s">
        <v>9285</v>
      </c>
      <c r="F1258" t="s">
        <v>9200</v>
      </c>
      <c r="G1258" t="s">
        <v>9200</v>
      </c>
      <c r="H1258">
        <f>Table1[[#This Row],[GrnPostDate]]-Table1[[#This Row],[PoDate]]</f>
        <v>4</v>
      </c>
      <c r="I1258" t="s">
        <v>9286</v>
      </c>
      <c r="J1258" t="s">
        <v>52</v>
      </c>
      <c r="K1258" t="s">
        <v>9287</v>
      </c>
      <c r="M1258">
        <v>28623</v>
      </c>
      <c r="O1258" t="s">
        <v>37</v>
      </c>
      <c r="P1258">
        <v>48429</v>
      </c>
      <c r="Q1258">
        <v>4</v>
      </c>
      <c r="R1258">
        <v>4</v>
      </c>
      <c r="S1258" s="25">
        <f>Table1[[#This Row],[RcvdQuantity]]/Table1[[#This Row],[POQty]]</f>
        <v>1</v>
      </c>
      <c r="T1258">
        <v>0</v>
      </c>
      <c r="U1258">
        <v>0</v>
      </c>
      <c r="V1258">
        <v>0</v>
      </c>
      <c r="W1258">
        <v>0</v>
      </c>
      <c r="X1258">
        <v>48429</v>
      </c>
      <c r="Y1258">
        <v>48429</v>
      </c>
      <c r="Z1258">
        <v>48429</v>
      </c>
      <c r="AA1258">
        <v>0</v>
      </c>
      <c r="AB1258">
        <v>0</v>
      </c>
      <c r="AC1258">
        <v>193716</v>
      </c>
      <c r="AD1258">
        <v>193716</v>
      </c>
      <c r="AF1258" t="s">
        <v>5503</v>
      </c>
      <c r="AH1258">
        <v>380886</v>
      </c>
    </row>
    <row r="1259" spans="1:34" x14ac:dyDescent="0.25">
      <c r="A1259" t="s">
        <v>9288</v>
      </c>
      <c r="B1259" s="24">
        <v>45714</v>
      </c>
      <c r="C1259" t="s">
        <v>9289</v>
      </c>
      <c r="D1259" t="s">
        <v>9164</v>
      </c>
      <c r="E1259" t="s">
        <v>9290</v>
      </c>
      <c r="F1259" t="s">
        <v>9200</v>
      </c>
      <c r="G1259" t="s">
        <v>9200</v>
      </c>
      <c r="H1259">
        <f>Table1[[#This Row],[GrnPostDate]]-Table1[[#This Row],[PoDate]]</f>
        <v>5</v>
      </c>
      <c r="I1259" t="s">
        <v>5719</v>
      </c>
      <c r="J1259" t="s">
        <v>52</v>
      </c>
      <c r="K1259" t="s">
        <v>7258</v>
      </c>
      <c r="M1259">
        <v>10127</v>
      </c>
      <c r="O1259" t="s">
        <v>9291</v>
      </c>
      <c r="P1259">
        <v>54000</v>
      </c>
      <c r="Q1259">
        <v>1</v>
      </c>
      <c r="R1259">
        <v>1</v>
      </c>
      <c r="S1259" s="25">
        <f>Table1[[#This Row],[RcvdQuantity]]/Table1[[#This Row],[POQty]]</f>
        <v>1</v>
      </c>
      <c r="T1259">
        <v>0</v>
      </c>
      <c r="U1259">
        <v>0</v>
      </c>
      <c r="V1259">
        <v>0</v>
      </c>
      <c r="W1259">
        <v>0</v>
      </c>
      <c r="X1259">
        <v>54000</v>
      </c>
      <c r="Y1259">
        <v>54000</v>
      </c>
      <c r="Z1259">
        <v>54000</v>
      </c>
      <c r="AA1259">
        <v>0</v>
      </c>
      <c r="AB1259">
        <v>0</v>
      </c>
      <c r="AC1259">
        <v>54000</v>
      </c>
      <c r="AD1259">
        <v>54000</v>
      </c>
      <c r="AF1259" t="s">
        <v>5503</v>
      </c>
      <c r="AH1259">
        <v>380901</v>
      </c>
    </row>
    <row r="1260" spans="1:34" x14ac:dyDescent="0.25">
      <c r="A1260" t="s">
        <v>9288</v>
      </c>
      <c r="B1260" s="24">
        <v>45714</v>
      </c>
      <c r="C1260" t="s">
        <v>9289</v>
      </c>
      <c r="D1260" t="s">
        <v>9164</v>
      </c>
      <c r="E1260" t="s">
        <v>9290</v>
      </c>
      <c r="F1260" t="s">
        <v>9200</v>
      </c>
      <c r="G1260" t="s">
        <v>9200</v>
      </c>
      <c r="H1260">
        <f>Table1[[#This Row],[GrnPostDate]]-Table1[[#This Row],[PoDate]]</f>
        <v>5</v>
      </c>
      <c r="I1260" t="s">
        <v>5719</v>
      </c>
      <c r="J1260" t="s">
        <v>52</v>
      </c>
      <c r="K1260" t="s">
        <v>5720</v>
      </c>
      <c r="M1260">
        <v>10136</v>
      </c>
      <c r="O1260" t="s">
        <v>5721</v>
      </c>
      <c r="P1260">
        <v>27000</v>
      </c>
      <c r="Q1260">
        <v>1</v>
      </c>
      <c r="R1260">
        <v>1</v>
      </c>
      <c r="S1260" s="25">
        <f>Table1[[#This Row],[RcvdQuantity]]/Table1[[#This Row],[POQty]]</f>
        <v>1</v>
      </c>
      <c r="T1260">
        <v>0</v>
      </c>
      <c r="U1260">
        <v>0</v>
      </c>
      <c r="V1260">
        <v>0</v>
      </c>
      <c r="W1260">
        <v>0</v>
      </c>
      <c r="X1260">
        <v>27000</v>
      </c>
      <c r="Y1260">
        <v>27000</v>
      </c>
      <c r="Z1260">
        <v>27000</v>
      </c>
      <c r="AA1260">
        <v>0</v>
      </c>
      <c r="AB1260">
        <v>0</v>
      </c>
      <c r="AC1260">
        <v>27000</v>
      </c>
      <c r="AD1260">
        <v>27000</v>
      </c>
      <c r="AF1260" t="s">
        <v>5412</v>
      </c>
      <c r="AH1260">
        <v>380902</v>
      </c>
    </row>
    <row r="1261" spans="1:34" x14ac:dyDescent="0.25">
      <c r="A1261" t="s">
        <v>9292</v>
      </c>
      <c r="B1261" s="24">
        <v>45706</v>
      </c>
      <c r="C1261" t="s">
        <v>9293</v>
      </c>
      <c r="D1261" t="s">
        <v>9164</v>
      </c>
      <c r="E1261" t="s">
        <v>9294</v>
      </c>
      <c r="F1261" t="s">
        <v>9200</v>
      </c>
      <c r="G1261" t="s">
        <v>9200</v>
      </c>
      <c r="H1261">
        <f>Table1[[#This Row],[GrnPostDate]]-Table1[[#This Row],[PoDate]]</f>
        <v>13</v>
      </c>
      <c r="I1261" t="s">
        <v>1031</v>
      </c>
      <c r="J1261" t="s">
        <v>5409</v>
      </c>
      <c r="K1261" t="s">
        <v>9295</v>
      </c>
      <c r="L1261" t="s">
        <v>9296</v>
      </c>
      <c r="M1261">
        <v>7146</v>
      </c>
      <c r="O1261" t="s">
        <v>5589</v>
      </c>
      <c r="P1261">
        <v>0.78</v>
      </c>
      <c r="Q1261">
        <v>5000</v>
      </c>
      <c r="R1261">
        <v>5000</v>
      </c>
      <c r="S1261" s="25">
        <f>Table1[[#This Row],[RcvdQuantity]]/Table1[[#This Row],[POQty]]</f>
        <v>1</v>
      </c>
      <c r="T1261">
        <v>0</v>
      </c>
      <c r="U1261">
        <v>0</v>
      </c>
      <c r="V1261">
        <v>0</v>
      </c>
      <c r="W1261">
        <v>0</v>
      </c>
      <c r="X1261">
        <v>0.78</v>
      </c>
      <c r="Y1261">
        <v>0.78</v>
      </c>
      <c r="Z1261">
        <v>0.78</v>
      </c>
      <c r="AA1261">
        <v>0</v>
      </c>
      <c r="AB1261">
        <v>0</v>
      </c>
      <c r="AC1261">
        <v>3900</v>
      </c>
      <c r="AD1261">
        <v>3900</v>
      </c>
      <c r="AF1261" t="s">
        <v>5412</v>
      </c>
      <c r="AH1261">
        <v>380904</v>
      </c>
    </row>
    <row r="1262" spans="1:34" x14ac:dyDescent="0.25">
      <c r="A1262" t="s">
        <v>9292</v>
      </c>
      <c r="B1262" s="24">
        <v>45706</v>
      </c>
      <c r="C1262" t="s">
        <v>9293</v>
      </c>
      <c r="D1262" t="s">
        <v>9164</v>
      </c>
      <c r="E1262" t="s">
        <v>9294</v>
      </c>
      <c r="F1262" t="s">
        <v>9200</v>
      </c>
      <c r="G1262" t="s">
        <v>9200</v>
      </c>
      <c r="H1262">
        <f>Table1[[#This Row],[GrnPostDate]]-Table1[[#This Row],[PoDate]]</f>
        <v>13</v>
      </c>
      <c r="I1262" t="s">
        <v>1031</v>
      </c>
      <c r="J1262" t="s">
        <v>5816</v>
      </c>
      <c r="K1262" t="s">
        <v>9297</v>
      </c>
      <c r="L1262" t="s">
        <v>9298</v>
      </c>
      <c r="M1262">
        <v>7924</v>
      </c>
      <c r="O1262" t="s">
        <v>9299</v>
      </c>
      <c r="P1262">
        <v>120</v>
      </c>
      <c r="Q1262">
        <v>100</v>
      </c>
      <c r="R1262">
        <v>100</v>
      </c>
      <c r="S1262" s="25">
        <f>Table1[[#This Row],[RcvdQuantity]]/Table1[[#This Row],[POQty]]</f>
        <v>1</v>
      </c>
      <c r="T1262">
        <v>0</v>
      </c>
      <c r="U1262">
        <v>0</v>
      </c>
      <c r="V1262">
        <v>0</v>
      </c>
      <c r="W1262">
        <v>0</v>
      </c>
      <c r="X1262">
        <v>120</v>
      </c>
      <c r="Y1262">
        <v>120</v>
      </c>
      <c r="Z1262">
        <v>120</v>
      </c>
      <c r="AA1262">
        <v>0</v>
      </c>
      <c r="AB1262">
        <v>0</v>
      </c>
      <c r="AC1262">
        <v>12000</v>
      </c>
      <c r="AD1262">
        <v>12000</v>
      </c>
      <c r="AF1262" t="s">
        <v>5412</v>
      </c>
      <c r="AH1262">
        <v>380905</v>
      </c>
    </row>
    <row r="1263" spans="1:34" x14ac:dyDescent="0.25">
      <c r="A1263" t="s">
        <v>9300</v>
      </c>
      <c r="B1263" s="24">
        <v>45713</v>
      </c>
      <c r="C1263" t="s">
        <v>9301</v>
      </c>
      <c r="D1263" t="s">
        <v>9164</v>
      </c>
      <c r="E1263" t="s">
        <v>9302</v>
      </c>
      <c r="F1263" t="s">
        <v>9200</v>
      </c>
      <c r="G1263" t="s">
        <v>9200</v>
      </c>
      <c r="H1263">
        <f>Table1[[#This Row],[GrnPostDate]]-Table1[[#This Row],[PoDate]]</f>
        <v>6</v>
      </c>
      <c r="I1263" t="s">
        <v>41</v>
      </c>
      <c r="J1263" t="s">
        <v>34</v>
      </c>
      <c r="K1263" t="s">
        <v>9303</v>
      </c>
      <c r="M1263">
        <v>1332</v>
      </c>
      <c r="O1263" t="s">
        <v>37</v>
      </c>
      <c r="P1263">
        <v>90</v>
      </c>
      <c r="Q1263">
        <v>500</v>
      </c>
      <c r="R1263">
        <v>500</v>
      </c>
      <c r="S1263" s="25">
        <f>Table1[[#This Row],[RcvdQuantity]]/Table1[[#This Row],[POQty]]</f>
        <v>1</v>
      </c>
      <c r="T1263">
        <v>0</v>
      </c>
      <c r="U1263">
        <v>0</v>
      </c>
      <c r="V1263">
        <v>16</v>
      </c>
      <c r="W1263">
        <v>7200</v>
      </c>
      <c r="X1263">
        <v>104.4</v>
      </c>
      <c r="Y1263">
        <v>104.4</v>
      </c>
      <c r="Z1263">
        <v>104.4</v>
      </c>
      <c r="AA1263">
        <v>0</v>
      </c>
      <c r="AB1263">
        <v>0</v>
      </c>
      <c r="AC1263">
        <v>52200</v>
      </c>
      <c r="AD1263">
        <v>59400</v>
      </c>
      <c r="AF1263" t="s">
        <v>5503</v>
      </c>
      <c r="AH1263">
        <v>380917</v>
      </c>
    </row>
    <row r="1264" spans="1:34" x14ac:dyDescent="0.25">
      <c r="A1264" t="s">
        <v>9304</v>
      </c>
      <c r="B1264" s="24">
        <v>45709</v>
      </c>
      <c r="C1264" t="s">
        <v>9305</v>
      </c>
      <c r="D1264" t="s">
        <v>9164</v>
      </c>
      <c r="E1264" t="s">
        <v>9306</v>
      </c>
      <c r="F1264" t="s">
        <v>9200</v>
      </c>
      <c r="G1264" t="s">
        <v>9200</v>
      </c>
      <c r="H1264">
        <f>Table1[[#This Row],[GrnPostDate]]-Table1[[#This Row],[PoDate]]</f>
        <v>10</v>
      </c>
      <c r="I1264" t="s">
        <v>41</v>
      </c>
      <c r="J1264" t="s">
        <v>34</v>
      </c>
      <c r="K1264" t="s">
        <v>9307</v>
      </c>
      <c r="M1264">
        <v>18401</v>
      </c>
      <c r="O1264" t="s">
        <v>37</v>
      </c>
      <c r="P1264">
        <v>35</v>
      </c>
      <c r="Q1264">
        <v>500</v>
      </c>
      <c r="R1264">
        <v>500</v>
      </c>
      <c r="S1264" s="25">
        <f>Table1[[#This Row],[RcvdQuantity]]/Table1[[#This Row],[POQty]]</f>
        <v>1</v>
      </c>
      <c r="T1264">
        <v>0</v>
      </c>
      <c r="U1264">
        <v>0</v>
      </c>
      <c r="V1264">
        <v>16</v>
      </c>
      <c r="W1264">
        <v>2800</v>
      </c>
      <c r="X1264">
        <v>40.6</v>
      </c>
      <c r="Y1264">
        <v>40.6</v>
      </c>
      <c r="Z1264">
        <v>40.6</v>
      </c>
      <c r="AA1264">
        <v>0</v>
      </c>
      <c r="AB1264">
        <v>0</v>
      </c>
      <c r="AC1264">
        <v>20300</v>
      </c>
      <c r="AD1264">
        <v>23100</v>
      </c>
      <c r="AF1264" t="s">
        <v>5503</v>
      </c>
      <c r="AH1264">
        <v>380925</v>
      </c>
    </row>
    <row r="1265" spans="1:34" x14ac:dyDescent="0.25">
      <c r="A1265" t="s">
        <v>6509</v>
      </c>
      <c r="B1265" s="24">
        <v>45670</v>
      </c>
      <c r="C1265" t="s">
        <v>9308</v>
      </c>
      <c r="D1265" t="s">
        <v>9259</v>
      </c>
      <c r="E1265" t="s">
        <v>9309</v>
      </c>
      <c r="F1265" t="s">
        <v>9200</v>
      </c>
      <c r="G1265" t="s">
        <v>9200</v>
      </c>
      <c r="H1265">
        <f>Table1[[#This Row],[GrnPostDate]]-Table1[[#This Row],[PoDate]]</f>
        <v>49</v>
      </c>
      <c r="I1265" t="s">
        <v>188</v>
      </c>
      <c r="J1265" t="s">
        <v>119</v>
      </c>
      <c r="K1265" t="s">
        <v>6512</v>
      </c>
      <c r="M1265">
        <v>32061</v>
      </c>
      <c r="O1265" t="s">
        <v>6513</v>
      </c>
      <c r="P1265">
        <v>9556</v>
      </c>
      <c r="Q1265">
        <v>7</v>
      </c>
      <c r="R1265">
        <v>2</v>
      </c>
      <c r="S1265" s="25">
        <f>Table1[[#This Row],[RcvdQuantity]]/Table1[[#This Row],[POQty]]</f>
        <v>0.2857142857142857</v>
      </c>
      <c r="T1265">
        <v>5</v>
      </c>
      <c r="U1265">
        <v>0</v>
      </c>
      <c r="V1265">
        <v>16</v>
      </c>
      <c r="W1265">
        <v>3057.92</v>
      </c>
      <c r="X1265">
        <v>11084.96</v>
      </c>
      <c r="Y1265">
        <v>11084.96</v>
      </c>
      <c r="Z1265">
        <v>11084.96</v>
      </c>
      <c r="AA1265">
        <v>0</v>
      </c>
      <c r="AB1265">
        <v>0</v>
      </c>
      <c r="AC1265">
        <v>22169.919999999998</v>
      </c>
      <c r="AD1265">
        <v>25227.84</v>
      </c>
      <c r="AF1265" t="s">
        <v>5412</v>
      </c>
      <c r="AH1265">
        <v>380949</v>
      </c>
    </row>
    <row r="1266" spans="1:34" x14ac:dyDescent="0.25">
      <c r="A1266" t="s">
        <v>6509</v>
      </c>
      <c r="B1266" s="24">
        <v>45670</v>
      </c>
      <c r="C1266" t="s">
        <v>9308</v>
      </c>
      <c r="D1266" t="s">
        <v>9259</v>
      </c>
      <c r="E1266" t="s">
        <v>9309</v>
      </c>
      <c r="F1266" t="s">
        <v>9200</v>
      </c>
      <c r="G1266" t="s">
        <v>9200</v>
      </c>
      <c r="H1266">
        <f>Table1[[#This Row],[GrnPostDate]]-Table1[[#This Row],[PoDate]]</f>
        <v>49</v>
      </c>
      <c r="I1266" t="s">
        <v>188</v>
      </c>
      <c r="J1266" t="s">
        <v>119</v>
      </c>
      <c r="K1266" t="s">
        <v>6434</v>
      </c>
      <c r="M1266">
        <v>11437</v>
      </c>
      <c r="O1266" t="s">
        <v>9310</v>
      </c>
      <c r="P1266">
        <v>2902</v>
      </c>
      <c r="Q1266">
        <v>100</v>
      </c>
      <c r="R1266">
        <v>50</v>
      </c>
      <c r="S1266" s="25">
        <f>Table1[[#This Row],[RcvdQuantity]]/Table1[[#This Row],[POQty]]</f>
        <v>0.5</v>
      </c>
      <c r="T1266">
        <v>50</v>
      </c>
      <c r="U1266">
        <v>0</v>
      </c>
      <c r="V1266">
        <v>0</v>
      </c>
      <c r="W1266">
        <v>0</v>
      </c>
      <c r="X1266">
        <v>2902</v>
      </c>
      <c r="Y1266">
        <v>2902</v>
      </c>
      <c r="Z1266">
        <v>2902</v>
      </c>
      <c r="AA1266">
        <v>0</v>
      </c>
      <c r="AB1266">
        <v>0</v>
      </c>
      <c r="AC1266">
        <v>145100</v>
      </c>
      <c r="AD1266">
        <v>145100</v>
      </c>
      <c r="AF1266" t="s">
        <v>5412</v>
      </c>
      <c r="AH1266">
        <v>380950</v>
      </c>
    </row>
    <row r="1267" spans="1:34" x14ac:dyDescent="0.25">
      <c r="A1267" t="s">
        <v>6250</v>
      </c>
      <c r="B1267" s="24">
        <v>45664</v>
      </c>
      <c r="C1267" t="s">
        <v>9311</v>
      </c>
      <c r="D1267" t="s">
        <v>9259</v>
      </c>
      <c r="E1267" t="s">
        <v>9312</v>
      </c>
      <c r="F1267" t="s">
        <v>9200</v>
      </c>
      <c r="G1267" t="s">
        <v>9200</v>
      </c>
      <c r="H1267">
        <f>Table1[[#This Row],[GrnPostDate]]-Table1[[#This Row],[PoDate]]</f>
        <v>55</v>
      </c>
      <c r="I1267" t="s">
        <v>188</v>
      </c>
      <c r="J1267" t="s">
        <v>5472</v>
      </c>
      <c r="K1267" t="s">
        <v>6253</v>
      </c>
      <c r="L1267" t="s">
        <v>6254</v>
      </c>
      <c r="M1267">
        <v>8086</v>
      </c>
      <c r="O1267" t="s">
        <v>469</v>
      </c>
      <c r="P1267">
        <v>1800</v>
      </c>
      <c r="Q1267">
        <v>450</v>
      </c>
      <c r="R1267">
        <v>50</v>
      </c>
      <c r="S1267" s="25">
        <f>Table1[[#This Row],[RcvdQuantity]]/Table1[[#This Row],[POQty]]</f>
        <v>0.1111111111111111</v>
      </c>
      <c r="T1267">
        <v>400</v>
      </c>
      <c r="U1267">
        <v>0</v>
      </c>
      <c r="V1267">
        <v>0</v>
      </c>
      <c r="W1267">
        <v>0</v>
      </c>
      <c r="X1267">
        <v>1800</v>
      </c>
      <c r="Y1267">
        <v>1800</v>
      </c>
      <c r="Z1267">
        <v>1800</v>
      </c>
      <c r="AA1267">
        <v>0</v>
      </c>
      <c r="AB1267">
        <v>0</v>
      </c>
      <c r="AC1267">
        <v>90000</v>
      </c>
      <c r="AD1267">
        <v>90000</v>
      </c>
      <c r="AF1267" t="s">
        <v>5412</v>
      </c>
      <c r="AH1267">
        <v>380951</v>
      </c>
    </row>
    <row r="1268" spans="1:34" x14ac:dyDescent="0.25">
      <c r="A1268" t="s">
        <v>9313</v>
      </c>
      <c r="B1268" s="24">
        <v>45714</v>
      </c>
      <c r="C1268" t="s">
        <v>9314</v>
      </c>
      <c r="D1268" t="s">
        <v>9164</v>
      </c>
      <c r="E1268" t="s">
        <v>9315</v>
      </c>
      <c r="F1268" t="s">
        <v>9200</v>
      </c>
      <c r="G1268" t="s">
        <v>9200</v>
      </c>
      <c r="H1268">
        <f>Table1[[#This Row],[GrnPostDate]]-Table1[[#This Row],[PoDate]]</f>
        <v>5</v>
      </c>
      <c r="I1268" t="s">
        <v>5842</v>
      </c>
      <c r="J1268" t="s">
        <v>90</v>
      </c>
      <c r="K1268" t="s">
        <v>6638</v>
      </c>
      <c r="M1268">
        <v>975</v>
      </c>
      <c r="O1268" t="s">
        <v>6639</v>
      </c>
      <c r="P1268">
        <v>155</v>
      </c>
      <c r="Q1268">
        <v>600</v>
      </c>
      <c r="R1268">
        <v>600</v>
      </c>
      <c r="S1268" s="25">
        <f>Table1[[#This Row],[RcvdQuantity]]/Table1[[#This Row],[POQty]]</f>
        <v>1</v>
      </c>
      <c r="T1268">
        <v>0</v>
      </c>
      <c r="U1268">
        <v>0</v>
      </c>
      <c r="V1268">
        <v>0</v>
      </c>
      <c r="W1268">
        <v>0</v>
      </c>
      <c r="X1268">
        <v>155</v>
      </c>
      <c r="Y1268">
        <v>155</v>
      </c>
      <c r="Z1268">
        <v>155</v>
      </c>
      <c r="AA1268">
        <v>0</v>
      </c>
      <c r="AB1268">
        <v>0</v>
      </c>
      <c r="AC1268">
        <v>93000</v>
      </c>
      <c r="AD1268">
        <v>93000</v>
      </c>
      <c r="AF1268" t="s">
        <v>5412</v>
      </c>
      <c r="AH1268">
        <v>380955</v>
      </c>
    </row>
    <row r="1269" spans="1:34" x14ac:dyDescent="0.25">
      <c r="A1269" t="s">
        <v>9316</v>
      </c>
      <c r="B1269" s="24">
        <v>45719</v>
      </c>
      <c r="C1269" t="s">
        <v>9317</v>
      </c>
      <c r="D1269" t="s">
        <v>9268</v>
      </c>
      <c r="E1269" t="s">
        <v>9318</v>
      </c>
      <c r="F1269" t="s">
        <v>9200</v>
      </c>
      <c r="G1269" t="s">
        <v>9200</v>
      </c>
      <c r="H1269">
        <f>Table1[[#This Row],[GrnPostDate]]-Table1[[#This Row],[PoDate]]</f>
        <v>0</v>
      </c>
      <c r="I1269" t="s">
        <v>41</v>
      </c>
      <c r="J1269" t="s">
        <v>34</v>
      </c>
      <c r="K1269" t="s">
        <v>9319</v>
      </c>
      <c r="M1269">
        <v>9164</v>
      </c>
      <c r="O1269" t="s">
        <v>37</v>
      </c>
      <c r="P1269">
        <v>150</v>
      </c>
      <c r="Q1269">
        <v>300</v>
      </c>
      <c r="R1269">
        <v>243</v>
      </c>
      <c r="S1269" s="25">
        <f>Table1[[#This Row],[RcvdQuantity]]/Table1[[#This Row],[POQty]]</f>
        <v>0.81</v>
      </c>
      <c r="T1269">
        <v>57</v>
      </c>
      <c r="U1269">
        <v>0</v>
      </c>
      <c r="V1269">
        <v>16</v>
      </c>
      <c r="W1269">
        <v>5832</v>
      </c>
      <c r="X1269">
        <v>174</v>
      </c>
      <c r="Y1269">
        <v>174</v>
      </c>
      <c r="Z1269">
        <v>174</v>
      </c>
      <c r="AA1269">
        <v>0</v>
      </c>
      <c r="AB1269">
        <v>0</v>
      </c>
      <c r="AC1269">
        <v>42282</v>
      </c>
      <c r="AD1269">
        <v>48114</v>
      </c>
      <c r="AF1269" t="s">
        <v>5503</v>
      </c>
      <c r="AH1269">
        <v>380980</v>
      </c>
    </row>
    <row r="1270" spans="1:34" x14ac:dyDescent="0.25">
      <c r="A1270" t="s">
        <v>9320</v>
      </c>
      <c r="B1270" s="24">
        <v>45708</v>
      </c>
      <c r="C1270" t="s">
        <v>9321</v>
      </c>
      <c r="D1270" t="s">
        <v>9164</v>
      </c>
      <c r="E1270" t="s">
        <v>9322</v>
      </c>
      <c r="F1270" t="s">
        <v>9200</v>
      </c>
      <c r="G1270" t="s">
        <v>9200</v>
      </c>
      <c r="H1270">
        <f>Table1[[#This Row],[GrnPostDate]]-Table1[[#This Row],[PoDate]]</f>
        <v>11</v>
      </c>
      <c r="I1270" t="s">
        <v>648</v>
      </c>
      <c r="J1270" t="s">
        <v>9323</v>
      </c>
      <c r="K1270" t="s">
        <v>9324</v>
      </c>
      <c r="M1270">
        <v>11371</v>
      </c>
      <c r="O1270" t="s">
        <v>9325</v>
      </c>
      <c r="P1270">
        <v>18.04</v>
      </c>
      <c r="Q1270">
        <v>1500</v>
      </c>
      <c r="R1270">
        <v>1500</v>
      </c>
      <c r="S1270" s="25">
        <f>Table1[[#This Row],[RcvdQuantity]]/Table1[[#This Row],[POQty]]</f>
        <v>1</v>
      </c>
      <c r="T1270">
        <v>0</v>
      </c>
      <c r="U1270">
        <v>0.01</v>
      </c>
      <c r="V1270">
        <v>0</v>
      </c>
      <c r="W1270">
        <v>0</v>
      </c>
      <c r="X1270">
        <v>18.04</v>
      </c>
      <c r="Y1270">
        <v>18.04</v>
      </c>
      <c r="Z1270">
        <v>18.04</v>
      </c>
      <c r="AA1270">
        <v>0</v>
      </c>
      <c r="AB1270">
        <v>0</v>
      </c>
      <c r="AC1270">
        <v>27056.400000000001</v>
      </c>
      <c r="AD1270">
        <v>27056.400000000001</v>
      </c>
      <c r="AF1270" t="s">
        <v>5412</v>
      </c>
      <c r="AH1270">
        <v>380985</v>
      </c>
    </row>
    <row r="1271" spans="1:34" x14ac:dyDescent="0.25">
      <c r="A1271" t="s">
        <v>9320</v>
      </c>
      <c r="B1271" s="24">
        <v>45708</v>
      </c>
      <c r="C1271" t="s">
        <v>9321</v>
      </c>
      <c r="D1271" t="s">
        <v>9164</v>
      </c>
      <c r="E1271" t="s">
        <v>9322</v>
      </c>
      <c r="F1271" t="s">
        <v>9200</v>
      </c>
      <c r="G1271" t="s">
        <v>9200</v>
      </c>
      <c r="H1271">
        <f>Table1[[#This Row],[GrnPostDate]]-Table1[[#This Row],[PoDate]]</f>
        <v>11</v>
      </c>
      <c r="I1271" t="s">
        <v>648</v>
      </c>
      <c r="J1271" t="s">
        <v>90</v>
      </c>
      <c r="K1271" t="s">
        <v>6455</v>
      </c>
      <c r="M1271">
        <v>874</v>
      </c>
      <c r="O1271" t="s">
        <v>6456</v>
      </c>
      <c r="P1271">
        <v>5.63</v>
      </c>
      <c r="Q1271">
        <v>10000</v>
      </c>
      <c r="R1271">
        <v>10000</v>
      </c>
      <c r="S1271" s="25">
        <f>Table1[[#This Row],[RcvdQuantity]]/Table1[[#This Row],[POQty]]</f>
        <v>1</v>
      </c>
      <c r="T1271">
        <v>0</v>
      </c>
      <c r="U1271">
        <v>0.01</v>
      </c>
      <c r="V1271">
        <v>0</v>
      </c>
      <c r="W1271">
        <v>0</v>
      </c>
      <c r="X1271">
        <v>5.63</v>
      </c>
      <c r="Y1271">
        <v>5.63</v>
      </c>
      <c r="Z1271">
        <v>5.63</v>
      </c>
      <c r="AA1271">
        <v>0</v>
      </c>
      <c r="AB1271">
        <v>0</v>
      </c>
      <c r="AC1271">
        <v>56292</v>
      </c>
      <c r="AD1271">
        <v>56292</v>
      </c>
      <c r="AF1271" t="s">
        <v>5412</v>
      </c>
      <c r="AH1271">
        <v>380986</v>
      </c>
    </row>
    <row r="1272" spans="1:34" x14ac:dyDescent="0.25">
      <c r="A1272" t="s">
        <v>9320</v>
      </c>
      <c r="B1272" s="24">
        <v>45708</v>
      </c>
      <c r="C1272" t="s">
        <v>9321</v>
      </c>
      <c r="D1272" t="s">
        <v>9164</v>
      </c>
      <c r="E1272" t="s">
        <v>9322</v>
      </c>
      <c r="F1272" t="s">
        <v>9200</v>
      </c>
      <c r="G1272" t="s">
        <v>9200</v>
      </c>
      <c r="H1272">
        <f>Table1[[#This Row],[GrnPostDate]]-Table1[[#This Row],[PoDate]]</f>
        <v>11</v>
      </c>
      <c r="I1272" t="s">
        <v>648</v>
      </c>
      <c r="J1272" t="s">
        <v>9323</v>
      </c>
      <c r="K1272" t="s">
        <v>6215</v>
      </c>
      <c r="M1272">
        <v>11372</v>
      </c>
      <c r="O1272" t="s">
        <v>6216</v>
      </c>
      <c r="P1272">
        <v>18.04</v>
      </c>
      <c r="Q1272">
        <v>2500</v>
      </c>
      <c r="R1272">
        <v>2500</v>
      </c>
      <c r="S1272" s="25">
        <f>Table1[[#This Row],[RcvdQuantity]]/Table1[[#This Row],[POQty]]</f>
        <v>1</v>
      </c>
      <c r="T1272">
        <v>0</v>
      </c>
      <c r="U1272">
        <v>0.01</v>
      </c>
      <c r="V1272">
        <v>0</v>
      </c>
      <c r="W1272">
        <v>0</v>
      </c>
      <c r="X1272">
        <v>18.04</v>
      </c>
      <c r="Y1272">
        <v>18.04</v>
      </c>
      <c r="Z1272">
        <v>18.04</v>
      </c>
      <c r="AA1272">
        <v>0</v>
      </c>
      <c r="AB1272">
        <v>0</v>
      </c>
      <c r="AC1272">
        <v>45094</v>
      </c>
      <c r="AD1272">
        <v>45094</v>
      </c>
      <c r="AF1272" t="s">
        <v>5412</v>
      </c>
      <c r="AH1272">
        <v>380987</v>
      </c>
    </row>
    <row r="1273" spans="1:34" x14ac:dyDescent="0.25">
      <c r="A1273" t="s">
        <v>9326</v>
      </c>
      <c r="B1273" s="24">
        <v>45715</v>
      </c>
      <c r="C1273" t="s">
        <v>9327</v>
      </c>
      <c r="D1273" t="s">
        <v>9164</v>
      </c>
      <c r="E1273" t="s">
        <v>9328</v>
      </c>
      <c r="F1273" t="s">
        <v>9200</v>
      </c>
      <c r="G1273" t="s">
        <v>9200</v>
      </c>
      <c r="H1273">
        <f>Table1[[#This Row],[GrnPostDate]]-Table1[[#This Row],[PoDate]]</f>
        <v>4</v>
      </c>
      <c r="I1273" t="s">
        <v>648</v>
      </c>
      <c r="J1273" t="s">
        <v>90</v>
      </c>
      <c r="K1273" t="s">
        <v>6196</v>
      </c>
      <c r="M1273">
        <v>873</v>
      </c>
      <c r="O1273" t="s">
        <v>6325</v>
      </c>
      <c r="P1273">
        <v>6.34</v>
      </c>
      <c r="Q1273">
        <v>10000</v>
      </c>
      <c r="R1273">
        <v>3900</v>
      </c>
      <c r="S1273" s="25">
        <f>Table1[[#This Row],[RcvdQuantity]]/Table1[[#This Row],[POQty]]</f>
        <v>0.39</v>
      </c>
      <c r="T1273">
        <v>6100</v>
      </c>
      <c r="U1273">
        <v>0</v>
      </c>
      <c r="V1273">
        <v>0</v>
      </c>
      <c r="W1273">
        <v>0</v>
      </c>
      <c r="X1273">
        <v>6.34</v>
      </c>
      <c r="Y1273">
        <v>6.34</v>
      </c>
      <c r="Z1273">
        <v>6.34</v>
      </c>
      <c r="AA1273">
        <v>0</v>
      </c>
      <c r="AB1273">
        <v>0</v>
      </c>
      <c r="AC1273">
        <v>24726.78</v>
      </c>
      <c r="AD1273">
        <v>24726.78</v>
      </c>
      <c r="AF1273" t="s">
        <v>5412</v>
      </c>
      <c r="AH1273">
        <v>380995</v>
      </c>
    </row>
    <row r="1274" spans="1:34" x14ac:dyDescent="0.25">
      <c r="A1274" t="s">
        <v>9326</v>
      </c>
      <c r="B1274" s="24">
        <v>45715</v>
      </c>
      <c r="C1274" t="s">
        <v>9327</v>
      </c>
      <c r="D1274" t="s">
        <v>9164</v>
      </c>
      <c r="E1274" t="s">
        <v>9328</v>
      </c>
      <c r="F1274" t="s">
        <v>9200</v>
      </c>
      <c r="G1274" t="s">
        <v>9200</v>
      </c>
      <c r="H1274">
        <f>Table1[[#This Row],[GrnPostDate]]-Table1[[#This Row],[PoDate]]</f>
        <v>4</v>
      </c>
      <c r="I1274" t="s">
        <v>648</v>
      </c>
      <c r="J1274" t="s">
        <v>90</v>
      </c>
      <c r="K1274" t="s">
        <v>6196</v>
      </c>
      <c r="M1274">
        <v>873</v>
      </c>
      <c r="O1274" t="s">
        <v>7483</v>
      </c>
      <c r="P1274">
        <v>6.34</v>
      </c>
      <c r="Q1274">
        <v>10000</v>
      </c>
      <c r="R1274">
        <v>6100</v>
      </c>
      <c r="S1274" s="25">
        <f>Table1[[#This Row],[RcvdQuantity]]/Table1[[#This Row],[POQty]]</f>
        <v>0.61</v>
      </c>
      <c r="T1274">
        <v>3900</v>
      </c>
      <c r="U1274">
        <v>0</v>
      </c>
      <c r="V1274">
        <v>0</v>
      </c>
      <c r="W1274">
        <v>0</v>
      </c>
      <c r="X1274">
        <v>6.34</v>
      </c>
      <c r="Y1274">
        <v>6.34</v>
      </c>
      <c r="Z1274">
        <v>6.34</v>
      </c>
      <c r="AA1274">
        <v>0</v>
      </c>
      <c r="AB1274">
        <v>0</v>
      </c>
      <c r="AC1274">
        <v>38675.22</v>
      </c>
      <c r="AD1274">
        <v>38675.22</v>
      </c>
      <c r="AF1274" t="s">
        <v>5412</v>
      </c>
      <c r="AH1274">
        <v>380996</v>
      </c>
    </row>
    <row r="1275" spans="1:34" x14ac:dyDescent="0.25">
      <c r="A1275" t="s">
        <v>9329</v>
      </c>
      <c r="B1275" s="24">
        <v>45713</v>
      </c>
      <c r="C1275" t="s">
        <v>9330</v>
      </c>
      <c r="D1275" t="s">
        <v>9164</v>
      </c>
      <c r="E1275" t="s">
        <v>9331</v>
      </c>
      <c r="F1275" t="s">
        <v>9200</v>
      </c>
      <c r="G1275" t="s">
        <v>9200</v>
      </c>
      <c r="H1275">
        <f>Table1[[#This Row],[GrnPostDate]]-Table1[[#This Row],[PoDate]]</f>
        <v>6</v>
      </c>
      <c r="I1275" t="s">
        <v>648</v>
      </c>
      <c r="J1275" t="s">
        <v>119</v>
      </c>
      <c r="K1275" t="s">
        <v>8854</v>
      </c>
      <c r="M1275">
        <v>11443</v>
      </c>
      <c r="O1275" t="s">
        <v>8855</v>
      </c>
      <c r="P1275">
        <v>2822.31</v>
      </c>
      <c r="Q1275">
        <v>50</v>
      </c>
      <c r="R1275">
        <v>50</v>
      </c>
      <c r="S1275" s="25">
        <f>Table1[[#This Row],[RcvdQuantity]]/Table1[[#This Row],[POQty]]</f>
        <v>1</v>
      </c>
      <c r="T1275">
        <v>0</v>
      </c>
      <c r="U1275">
        <v>0</v>
      </c>
      <c r="V1275">
        <v>0</v>
      </c>
      <c r="W1275">
        <v>0</v>
      </c>
      <c r="X1275">
        <v>2822.31</v>
      </c>
      <c r="Y1275">
        <v>2822.31</v>
      </c>
      <c r="Z1275">
        <v>2822.31</v>
      </c>
      <c r="AA1275">
        <v>0</v>
      </c>
      <c r="AB1275">
        <v>0</v>
      </c>
      <c r="AC1275">
        <v>141115.5</v>
      </c>
      <c r="AD1275">
        <v>141115.5</v>
      </c>
      <c r="AF1275" t="s">
        <v>5412</v>
      </c>
      <c r="AH1275">
        <v>381005</v>
      </c>
    </row>
    <row r="1276" spans="1:34" x14ac:dyDescent="0.25">
      <c r="A1276" t="s">
        <v>9332</v>
      </c>
      <c r="B1276" s="24">
        <v>45708</v>
      </c>
      <c r="C1276" t="s">
        <v>9333</v>
      </c>
      <c r="D1276" t="s">
        <v>9164</v>
      </c>
      <c r="E1276" t="s">
        <v>9334</v>
      </c>
      <c r="F1276" t="s">
        <v>9200</v>
      </c>
      <c r="G1276" t="s">
        <v>9200</v>
      </c>
      <c r="H1276">
        <f>Table1[[#This Row],[GrnPostDate]]-Table1[[#This Row],[PoDate]]</f>
        <v>11</v>
      </c>
      <c r="I1276" t="s">
        <v>648</v>
      </c>
      <c r="J1276" t="s">
        <v>119</v>
      </c>
      <c r="K1276" t="s">
        <v>9335</v>
      </c>
      <c r="M1276">
        <v>19368</v>
      </c>
      <c r="O1276" t="s">
        <v>9336</v>
      </c>
      <c r="P1276">
        <v>77.8</v>
      </c>
      <c r="Q1276">
        <v>200</v>
      </c>
      <c r="R1276">
        <v>200</v>
      </c>
      <c r="S1276" s="25">
        <f>Table1[[#This Row],[RcvdQuantity]]/Table1[[#This Row],[POQty]]</f>
        <v>1</v>
      </c>
      <c r="T1276">
        <v>0</v>
      </c>
      <c r="U1276">
        <v>0</v>
      </c>
      <c r="V1276">
        <v>0</v>
      </c>
      <c r="W1276">
        <v>0</v>
      </c>
      <c r="X1276">
        <v>77.8</v>
      </c>
      <c r="Y1276">
        <v>77.8</v>
      </c>
      <c r="Z1276">
        <v>77.8</v>
      </c>
      <c r="AA1276">
        <v>0</v>
      </c>
      <c r="AB1276">
        <v>0</v>
      </c>
      <c r="AC1276">
        <v>15560</v>
      </c>
      <c r="AD1276">
        <v>15560</v>
      </c>
      <c r="AF1276" t="s">
        <v>5412</v>
      </c>
      <c r="AH1276">
        <v>381008</v>
      </c>
    </row>
    <row r="1277" spans="1:34" x14ac:dyDescent="0.25">
      <c r="A1277" t="s">
        <v>9332</v>
      </c>
      <c r="B1277" s="24">
        <v>45708</v>
      </c>
      <c r="C1277" t="s">
        <v>9333</v>
      </c>
      <c r="D1277" t="s">
        <v>9164</v>
      </c>
      <c r="E1277" t="s">
        <v>9334</v>
      </c>
      <c r="F1277" t="s">
        <v>9200</v>
      </c>
      <c r="G1277" t="s">
        <v>9200</v>
      </c>
      <c r="H1277">
        <f>Table1[[#This Row],[GrnPostDate]]-Table1[[#This Row],[PoDate]]</f>
        <v>11</v>
      </c>
      <c r="I1277" t="s">
        <v>648</v>
      </c>
      <c r="J1277" t="s">
        <v>119</v>
      </c>
      <c r="K1277" t="s">
        <v>9337</v>
      </c>
      <c r="M1277">
        <v>18381</v>
      </c>
      <c r="O1277" t="s">
        <v>9338</v>
      </c>
      <c r="P1277">
        <v>77.8</v>
      </c>
      <c r="Q1277">
        <v>300</v>
      </c>
      <c r="R1277">
        <v>300</v>
      </c>
      <c r="S1277" s="25">
        <f>Table1[[#This Row],[RcvdQuantity]]/Table1[[#This Row],[POQty]]</f>
        <v>1</v>
      </c>
      <c r="T1277">
        <v>0</v>
      </c>
      <c r="U1277">
        <v>0</v>
      </c>
      <c r="V1277">
        <v>0</v>
      </c>
      <c r="W1277">
        <v>0</v>
      </c>
      <c r="X1277">
        <v>77.8</v>
      </c>
      <c r="Y1277">
        <v>77.8</v>
      </c>
      <c r="Z1277">
        <v>77.8</v>
      </c>
      <c r="AA1277">
        <v>0</v>
      </c>
      <c r="AB1277">
        <v>0</v>
      </c>
      <c r="AC1277">
        <v>23340</v>
      </c>
      <c r="AD1277">
        <v>23340</v>
      </c>
      <c r="AF1277" t="s">
        <v>5412</v>
      </c>
      <c r="AH1277">
        <v>381009</v>
      </c>
    </row>
    <row r="1278" spans="1:34" x14ac:dyDescent="0.25">
      <c r="A1278" t="s">
        <v>6979</v>
      </c>
      <c r="B1278" s="24">
        <v>45670</v>
      </c>
      <c r="C1278" t="s">
        <v>9339</v>
      </c>
      <c r="D1278" t="s">
        <v>9259</v>
      </c>
      <c r="E1278" t="s">
        <v>9340</v>
      </c>
      <c r="F1278" t="s">
        <v>9200</v>
      </c>
      <c r="G1278" t="s">
        <v>9200</v>
      </c>
      <c r="H1278">
        <f>Table1[[#This Row],[GrnPostDate]]-Table1[[#This Row],[PoDate]]</f>
        <v>49</v>
      </c>
      <c r="I1278" t="s">
        <v>188</v>
      </c>
      <c r="J1278" t="s">
        <v>119</v>
      </c>
      <c r="K1278" t="s">
        <v>9341</v>
      </c>
      <c r="M1278">
        <v>32178</v>
      </c>
      <c r="O1278" t="s">
        <v>9342</v>
      </c>
      <c r="P1278">
        <v>32000</v>
      </c>
      <c r="Q1278">
        <v>10</v>
      </c>
      <c r="R1278">
        <v>1</v>
      </c>
      <c r="S1278" s="25">
        <f>Table1[[#This Row],[RcvdQuantity]]/Table1[[#This Row],[POQty]]</f>
        <v>0.1</v>
      </c>
      <c r="T1278">
        <v>9</v>
      </c>
      <c r="U1278">
        <v>0</v>
      </c>
      <c r="V1278">
        <v>16</v>
      </c>
      <c r="W1278">
        <v>5120</v>
      </c>
      <c r="X1278">
        <v>37120</v>
      </c>
      <c r="Y1278">
        <v>37120</v>
      </c>
      <c r="Z1278">
        <v>37120</v>
      </c>
      <c r="AA1278">
        <v>0</v>
      </c>
      <c r="AB1278">
        <v>0</v>
      </c>
      <c r="AC1278">
        <v>37120</v>
      </c>
      <c r="AD1278">
        <v>42240</v>
      </c>
      <c r="AF1278" t="s">
        <v>5412</v>
      </c>
      <c r="AH1278">
        <v>381010</v>
      </c>
    </row>
    <row r="1279" spans="1:34" x14ac:dyDescent="0.25">
      <c r="A1279" t="s">
        <v>9343</v>
      </c>
      <c r="B1279" s="24">
        <v>45699</v>
      </c>
      <c r="C1279" t="s">
        <v>9344</v>
      </c>
      <c r="D1279" t="s">
        <v>8893</v>
      </c>
      <c r="E1279" t="s">
        <v>9345</v>
      </c>
      <c r="F1279" t="s">
        <v>9200</v>
      </c>
      <c r="G1279" t="s">
        <v>9200</v>
      </c>
      <c r="H1279">
        <f>Table1[[#This Row],[GrnPostDate]]-Table1[[#This Row],[PoDate]]</f>
        <v>20</v>
      </c>
      <c r="I1279" t="s">
        <v>9346</v>
      </c>
      <c r="J1279" t="s">
        <v>52</v>
      </c>
      <c r="K1279" t="s">
        <v>9347</v>
      </c>
      <c r="M1279">
        <v>11923</v>
      </c>
      <c r="O1279" t="s">
        <v>37</v>
      </c>
      <c r="P1279">
        <v>2500</v>
      </c>
      <c r="Q1279">
        <v>20</v>
      </c>
      <c r="R1279">
        <v>20</v>
      </c>
      <c r="S1279" s="25">
        <f>Table1[[#This Row],[RcvdQuantity]]/Table1[[#This Row],[POQty]]</f>
        <v>1</v>
      </c>
      <c r="T1279">
        <v>0</v>
      </c>
      <c r="U1279">
        <v>0</v>
      </c>
      <c r="V1279">
        <v>0</v>
      </c>
      <c r="W1279">
        <v>0</v>
      </c>
      <c r="X1279">
        <v>2500</v>
      </c>
      <c r="Y1279">
        <v>2500</v>
      </c>
      <c r="Z1279">
        <v>2500</v>
      </c>
      <c r="AA1279">
        <v>0</v>
      </c>
      <c r="AB1279">
        <v>0</v>
      </c>
      <c r="AC1279">
        <v>50000</v>
      </c>
      <c r="AD1279">
        <v>50000</v>
      </c>
      <c r="AF1279" t="s">
        <v>5503</v>
      </c>
      <c r="AH1279">
        <v>381019</v>
      </c>
    </row>
    <row r="1280" spans="1:34" x14ac:dyDescent="0.25">
      <c r="A1280" t="s">
        <v>9343</v>
      </c>
      <c r="B1280" s="24">
        <v>45699</v>
      </c>
      <c r="C1280" t="s">
        <v>9344</v>
      </c>
      <c r="D1280" t="s">
        <v>8893</v>
      </c>
      <c r="E1280" t="s">
        <v>9345</v>
      </c>
      <c r="F1280" t="s">
        <v>9200</v>
      </c>
      <c r="G1280" t="s">
        <v>9200</v>
      </c>
      <c r="H1280">
        <f>Table1[[#This Row],[GrnPostDate]]-Table1[[#This Row],[PoDate]]</f>
        <v>20</v>
      </c>
      <c r="I1280" t="s">
        <v>9346</v>
      </c>
      <c r="J1280" t="s">
        <v>52</v>
      </c>
      <c r="K1280" t="s">
        <v>9348</v>
      </c>
      <c r="M1280">
        <v>28875</v>
      </c>
      <c r="O1280" t="s">
        <v>37</v>
      </c>
      <c r="P1280">
        <v>12000</v>
      </c>
      <c r="Q1280">
        <v>1</v>
      </c>
      <c r="R1280">
        <v>1</v>
      </c>
      <c r="S1280" s="25">
        <f>Table1[[#This Row],[RcvdQuantity]]/Table1[[#This Row],[POQty]]</f>
        <v>1</v>
      </c>
      <c r="T1280">
        <v>0</v>
      </c>
      <c r="U1280">
        <v>0</v>
      </c>
      <c r="V1280">
        <v>0</v>
      </c>
      <c r="W1280">
        <v>0</v>
      </c>
      <c r="X1280">
        <v>12000</v>
      </c>
      <c r="Y1280">
        <v>12000</v>
      </c>
      <c r="Z1280">
        <v>12000</v>
      </c>
      <c r="AA1280">
        <v>0</v>
      </c>
      <c r="AB1280">
        <v>0</v>
      </c>
      <c r="AC1280">
        <v>12000</v>
      </c>
      <c r="AD1280">
        <v>12000</v>
      </c>
      <c r="AF1280" t="s">
        <v>5503</v>
      </c>
      <c r="AH1280">
        <v>381020</v>
      </c>
    </row>
    <row r="1281" spans="1:34" x14ac:dyDescent="0.25">
      <c r="A1281" t="s">
        <v>9349</v>
      </c>
      <c r="B1281" s="24">
        <v>45713</v>
      </c>
      <c r="C1281" t="s">
        <v>9350</v>
      </c>
      <c r="D1281" t="s">
        <v>9164</v>
      </c>
      <c r="E1281" t="s">
        <v>9351</v>
      </c>
      <c r="F1281" t="s">
        <v>9352</v>
      </c>
      <c r="G1281" t="s">
        <v>9352</v>
      </c>
      <c r="H1281">
        <f>Table1[[#This Row],[GrnPostDate]]-Table1[[#This Row],[PoDate]]</f>
        <v>7</v>
      </c>
      <c r="I1281" t="s">
        <v>223</v>
      </c>
      <c r="J1281" t="s">
        <v>5816</v>
      </c>
      <c r="K1281" t="s">
        <v>9353</v>
      </c>
      <c r="L1281" t="s">
        <v>5950</v>
      </c>
      <c r="M1281">
        <v>7912</v>
      </c>
      <c r="O1281" t="s">
        <v>9354</v>
      </c>
      <c r="P1281">
        <v>29</v>
      </c>
      <c r="Q1281">
        <v>500</v>
      </c>
      <c r="R1281">
        <v>100</v>
      </c>
      <c r="S1281" s="25">
        <f>Table1[[#This Row],[RcvdQuantity]]/Table1[[#This Row],[POQty]]</f>
        <v>0.2</v>
      </c>
      <c r="T1281">
        <v>400</v>
      </c>
      <c r="U1281">
        <v>0</v>
      </c>
      <c r="V1281">
        <v>0</v>
      </c>
      <c r="W1281">
        <v>0</v>
      </c>
      <c r="X1281">
        <v>29</v>
      </c>
      <c r="Y1281">
        <v>29</v>
      </c>
      <c r="Z1281">
        <v>29</v>
      </c>
      <c r="AA1281">
        <v>0</v>
      </c>
      <c r="AB1281">
        <v>0</v>
      </c>
      <c r="AC1281">
        <v>2900</v>
      </c>
      <c r="AD1281">
        <v>2900</v>
      </c>
      <c r="AF1281" t="s">
        <v>5412</v>
      </c>
      <c r="AH1281">
        <v>381229</v>
      </c>
    </row>
    <row r="1282" spans="1:34" x14ac:dyDescent="0.25">
      <c r="A1282" t="s">
        <v>9349</v>
      </c>
      <c r="B1282" s="24">
        <v>45713</v>
      </c>
      <c r="C1282" t="s">
        <v>9350</v>
      </c>
      <c r="D1282" t="s">
        <v>9164</v>
      </c>
      <c r="E1282" t="s">
        <v>9351</v>
      </c>
      <c r="F1282" t="s">
        <v>9352</v>
      </c>
      <c r="G1282" t="s">
        <v>9352</v>
      </c>
      <c r="H1282">
        <f>Table1[[#This Row],[GrnPostDate]]-Table1[[#This Row],[PoDate]]</f>
        <v>7</v>
      </c>
      <c r="I1282" t="s">
        <v>223</v>
      </c>
      <c r="J1282" t="s">
        <v>5816</v>
      </c>
      <c r="K1282" t="s">
        <v>9355</v>
      </c>
      <c r="L1282" t="s">
        <v>6122</v>
      </c>
      <c r="M1282">
        <v>6965</v>
      </c>
      <c r="O1282" t="s">
        <v>9356</v>
      </c>
      <c r="P1282">
        <v>20</v>
      </c>
      <c r="Q1282">
        <v>600</v>
      </c>
      <c r="R1282">
        <v>600</v>
      </c>
      <c r="S1282" s="25">
        <f>Table1[[#This Row],[RcvdQuantity]]/Table1[[#This Row],[POQty]]</f>
        <v>1</v>
      </c>
      <c r="T1282">
        <v>0</v>
      </c>
      <c r="U1282">
        <v>0</v>
      </c>
      <c r="V1282">
        <v>0</v>
      </c>
      <c r="W1282">
        <v>0</v>
      </c>
      <c r="X1282">
        <v>20</v>
      </c>
      <c r="Y1282">
        <v>20</v>
      </c>
      <c r="Z1282">
        <v>20</v>
      </c>
      <c r="AA1282">
        <v>0</v>
      </c>
      <c r="AB1282">
        <v>0</v>
      </c>
      <c r="AC1282">
        <v>12000</v>
      </c>
      <c r="AD1282">
        <v>12000</v>
      </c>
      <c r="AF1282" t="s">
        <v>5412</v>
      </c>
      <c r="AH1282">
        <v>381230</v>
      </c>
    </row>
    <row r="1283" spans="1:34" x14ac:dyDescent="0.25">
      <c r="A1283" t="s">
        <v>7762</v>
      </c>
      <c r="B1283" s="24">
        <v>45671</v>
      </c>
      <c r="C1283" t="s">
        <v>9357</v>
      </c>
      <c r="D1283" t="s">
        <v>9259</v>
      </c>
      <c r="E1283" t="s">
        <v>9358</v>
      </c>
      <c r="F1283" t="s">
        <v>9352</v>
      </c>
      <c r="G1283" t="s">
        <v>9352</v>
      </c>
      <c r="H1283">
        <f>Table1[[#This Row],[GrnPostDate]]-Table1[[#This Row],[PoDate]]</f>
        <v>49</v>
      </c>
      <c r="I1283" t="s">
        <v>223</v>
      </c>
      <c r="J1283" t="s">
        <v>6657</v>
      </c>
      <c r="K1283" t="s">
        <v>7765</v>
      </c>
      <c r="M1283">
        <v>39561</v>
      </c>
      <c r="O1283" t="s">
        <v>8206</v>
      </c>
      <c r="P1283">
        <v>720</v>
      </c>
      <c r="Q1283">
        <v>41</v>
      </c>
      <c r="R1283">
        <v>10</v>
      </c>
      <c r="S1283" s="25">
        <f>Table1[[#This Row],[RcvdQuantity]]/Table1[[#This Row],[POQty]]</f>
        <v>0.24390243902439024</v>
      </c>
      <c r="T1283">
        <v>31</v>
      </c>
      <c r="U1283">
        <v>0</v>
      </c>
      <c r="V1283">
        <v>0</v>
      </c>
      <c r="W1283">
        <v>0</v>
      </c>
      <c r="X1283">
        <v>720</v>
      </c>
      <c r="Y1283">
        <v>720</v>
      </c>
      <c r="Z1283">
        <v>720</v>
      </c>
      <c r="AA1283">
        <v>0</v>
      </c>
      <c r="AB1283">
        <v>0</v>
      </c>
      <c r="AC1283">
        <v>7200</v>
      </c>
      <c r="AD1283">
        <v>7200</v>
      </c>
      <c r="AF1283" t="s">
        <v>5412</v>
      </c>
      <c r="AH1283">
        <v>381231</v>
      </c>
    </row>
    <row r="1284" spans="1:34" x14ac:dyDescent="0.25">
      <c r="A1284" t="s">
        <v>9359</v>
      </c>
      <c r="B1284" s="24">
        <v>45664</v>
      </c>
      <c r="C1284" t="s">
        <v>9360</v>
      </c>
      <c r="D1284" t="s">
        <v>9259</v>
      </c>
      <c r="E1284" t="s">
        <v>9361</v>
      </c>
      <c r="F1284" t="s">
        <v>9352</v>
      </c>
      <c r="G1284" t="s">
        <v>9352</v>
      </c>
      <c r="H1284">
        <f>Table1[[#This Row],[GrnPostDate]]-Table1[[#This Row],[PoDate]]</f>
        <v>56</v>
      </c>
      <c r="I1284" t="s">
        <v>223</v>
      </c>
      <c r="J1284" t="s">
        <v>5472</v>
      </c>
      <c r="K1284" t="s">
        <v>7184</v>
      </c>
      <c r="L1284" t="s">
        <v>7185</v>
      </c>
      <c r="M1284">
        <v>6946</v>
      </c>
      <c r="O1284" t="s">
        <v>9362</v>
      </c>
      <c r="P1284">
        <v>130</v>
      </c>
      <c r="Q1284">
        <v>1000</v>
      </c>
      <c r="R1284">
        <v>200</v>
      </c>
      <c r="S1284" s="25">
        <f>Table1[[#This Row],[RcvdQuantity]]/Table1[[#This Row],[POQty]]</f>
        <v>0.2</v>
      </c>
      <c r="T1284">
        <v>800</v>
      </c>
      <c r="U1284">
        <v>0</v>
      </c>
      <c r="V1284">
        <v>0</v>
      </c>
      <c r="W1284">
        <v>0</v>
      </c>
      <c r="X1284">
        <v>130</v>
      </c>
      <c r="Y1284">
        <v>130</v>
      </c>
      <c r="Z1284">
        <v>130</v>
      </c>
      <c r="AA1284">
        <v>0</v>
      </c>
      <c r="AB1284">
        <v>0</v>
      </c>
      <c r="AC1284">
        <v>26000</v>
      </c>
      <c r="AD1284">
        <v>26000</v>
      </c>
      <c r="AF1284" t="s">
        <v>5412</v>
      </c>
      <c r="AH1284">
        <v>381232</v>
      </c>
    </row>
    <row r="1285" spans="1:34" x14ac:dyDescent="0.25">
      <c r="A1285" t="s">
        <v>9087</v>
      </c>
      <c r="B1285" s="24">
        <v>45709</v>
      </c>
      <c r="C1285" t="s">
        <v>9363</v>
      </c>
      <c r="D1285" t="s">
        <v>9259</v>
      </c>
      <c r="E1285" t="s">
        <v>9364</v>
      </c>
      <c r="F1285" t="s">
        <v>9352</v>
      </c>
      <c r="G1285" t="s">
        <v>9352</v>
      </c>
      <c r="H1285">
        <f>Table1[[#This Row],[GrnPostDate]]-Table1[[#This Row],[PoDate]]</f>
        <v>11</v>
      </c>
      <c r="I1285" t="s">
        <v>223</v>
      </c>
      <c r="J1285" t="s">
        <v>5472</v>
      </c>
      <c r="K1285" t="s">
        <v>5961</v>
      </c>
      <c r="L1285" t="s">
        <v>5962</v>
      </c>
      <c r="M1285">
        <v>7395</v>
      </c>
      <c r="O1285" t="s">
        <v>9365</v>
      </c>
      <c r="P1285">
        <v>75</v>
      </c>
      <c r="Q1285">
        <v>800</v>
      </c>
      <c r="R1285">
        <v>800</v>
      </c>
      <c r="S1285" s="25">
        <f>Table1[[#This Row],[RcvdQuantity]]/Table1[[#This Row],[POQty]]</f>
        <v>1</v>
      </c>
      <c r="T1285">
        <v>0</v>
      </c>
      <c r="U1285">
        <v>0</v>
      </c>
      <c r="V1285">
        <v>0</v>
      </c>
      <c r="W1285">
        <v>0</v>
      </c>
      <c r="X1285">
        <v>75</v>
      </c>
      <c r="Y1285">
        <v>75</v>
      </c>
      <c r="Z1285">
        <v>75</v>
      </c>
      <c r="AA1285">
        <v>0</v>
      </c>
      <c r="AB1285">
        <v>0</v>
      </c>
      <c r="AC1285">
        <v>60000</v>
      </c>
      <c r="AD1285">
        <v>60000</v>
      </c>
      <c r="AF1285" t="s">
        <v>5412</v>
      </c>
      <c r="AH1285">
        <v>381233</v>
      </c>
    </row>
    <row r="1286" spans="1:34" x14ac:dyDescent="0.25">
      <c r="A1286" t="s">
        <v>9366</v>
      </c>
      <c r="B1286" s="24">
        <v>45716</v>
      </c>
      <c r="C1286" t="s">
        <v>9367</v>
      </c>
      <c r="D1286" t="s">
        <v>9259</v>
      </c>
      <c r="E1286" t="s">
        <v>9368</v>
      </c>
      <c r="F1286" t="s">
        <v>9200</v>
      </c>
      <c r="G1286" t="s">
        <v>9200</v>
      </c>
      <c r="H1286">
        <f>Table1[[#This Row],[GrnPostDate]]-Table1[[#This Row],[PoDate]]</f>
        <v>3</v>
      </c>
      <c r="I1286" t="s">
        <v>7263</v>
      </c>
      <c r="J1286" t="s">
        <v>5472</v>
      </c>
      <c r="K1286" t="s">
        <v>9369</v>
      </c>
      <c r="L1286" t="s">
        <v>9370</v>
      </c>
      <c r="M1286">
        <v>7605</v>
      </c>
      <c r="O1286" t="s">
        <v>9371</v>
      </c>
      <c r="P1286">
        <v>420</v>
      </c>
      <c r="Q1286">
        <v>80</v>
      </c>
      <c r="R1286">
        <v>80</v>
      </c>
      <c r="S1286" s="25">
        <f>Table1[[#This Row],[RcvdQuantity]]/Table1[[#This Row],[POQty]]</f>
        <v>1</v>
      </c>
      <c r="T1286">
        <v>0</v>
      </c>
      <c r="U1286">
        <v>0</v>
      </c>
      <c r="V1286">
        <v>0</v>
      </c>
      <c r="W1286">
        <v>0</v>
      </c>
      <c r="X1286">
        <v>420</v>
      </c>
      <c r="Y1286">
        <v>420</v>
      </c>
      <c r="Z1286">
        <v>420</v>
      </c>
      <c r="AA1286">
        <v>0</v>
      </c>
      <c r="AB1286">
        <v>0</v>
      </c>
      <c r="AC1286">
        <v>33600</v>
      </c>
      <c r="AD1286">
        <v>33600</v>
      </c>
      <c r="AF1286" t="s">
        <v>5412</v>
      </c>
      <c r="AH1286">
        <v>381268</v>
      </c>
    </row>
    <row r="1287" spans="1:34" x14ac:dyDescent="0.25">
      <c r="A1287" t="s">
        <v>9366</v>
      </c>
      <c r="B1287" s="24">
        <v>45716</v>
      </c>
      <c r="C1287" t="s">
        <v>9367</v>
      </c>
      <c r="D1287" t="s">
        <v>9259</v>
      </c>
      <c r="E1287" t="s">
        <v>9368</v>
      </c>
      <c r="F1287" t="s">
        <v>9200</v>
      </c>
      <c r="G1287" t="s">
        <v>9200</v>
      </c>
      <c r="H1287">
        <f>Table1[[#This Row],[GrnPostDate]]-Table1[[#This Row],[PoDate]]</f>
        <v>3</v>
      </c>
      <c r="I1287" t="s">
        <v>7263</v>
      </c>
      <c r="J1287" t="s">
        <v>5472</v>
      </c>
      <c r="K1287" t="s">
        <v>9372</v>
      </c>
      <c r="M1287">
        <v>14883</v>
      </c>
      <c r="O1287" t="s">
        <v>9373</v>
      </c>
      <c r="P1287">
        <v>360</v>
      </c>
      <c r="Q1287">
        <v>100</v>
      </c>
      <c r="R1287">
        <v>100</v>
      </c>
      <c r="S1287" s="25">
        <f>Table1[[#This Row],[RcvdQuantity]]/Table1[[#This Row],[POQty]]</f>
        <v>1</v>
      </c>
      <c r="T1287">
        <v>0</v>
      </c>
      <c r="U1287">
        <v>0</v>
      </c>
      <c r="V1287">
        <v>0</v>
      </c>
      <c r="W1287">
        <v>0</v>
      </c>
      <c r="X1287">
        <v>360</v>
      </c>
      <c r="Y1287">
        <v>360</v>
      </c>
      <c r="Z1287">
        <v>360</v>
      </c>
      <c r="AA1287">
        <v>0</v>
      </c>
      <c r="AB1287">
        <v>0</v>
      </c>
      <c r="AC1287">
        <v>36000</v>
      </c>
      <c r="AD1287">
        <v>36000</v>
      </c>
      <c r="AF1287" t="s">
        <v>5412</v>
      </c>
      <c r="AH1287">
        <v>381269</v>
      </c>
    </row>
    <row r="1288" spans="1:34" x14ac:dyDescent="0.25">
      <c r="A1288" t="s">
        <v>9080</v>
      </c>
      <c r="B1288" s="24">
        <v>45709</v>
      </c>
      <c r="C1288" t="s">
        <v>9374</v>
      </c>
      <c r="D1288" t="s">
        <v>9259</v>
      </c>
      <c r="E1288" t="s">
        <v>9375</v>
      </c>
      <c r="F1288" t="s">
        <v>9352</v>
      </c>
      <c r="G1288" t="s">
        <v>9352</v>
      </c>
      <c r="H1288">
        <f>Table1[[#This Row],[GrnPostDate]]-Table1[[#This Row],[PoDate]]</f>
        <v>11</v>
      </c>
      <c r="I1288" t="s">
        <v>223</v>
      </c>
      <c r="J1288" t="s">
        <v>5409</v>
      </c>
      <c r="K1288" t="s">
        <v>9085</v>
      </c>
      <c r="M1288">
        <v>14605</v>
      </c>
      <c r="O1288" t="s">
        <v>9376</v>
      </c>
      <c r="P1288">
        <v>20.5</v>
      </c>
      <c r="Q1288">
        <v>5000</v>
      </c>
      <c r="R1288">
        <v>5000</v>
      </c>
      <c r="S1288" s="25">
        <f>Table1[[#This Row],[RcvdQuantity]]/Table1[[#This Row],[POQty]]</f>
        <v>1</v>
      </c>
      <c r="T1288">
        <v>0</v>
      </c>
      <c r="U1288">
        <v>0</v>
      </c>
      <c r="V1288">
        <v>0</v>
      </c>
      <c r="W1288">
        <v>0</v>
      </c>
      <c r="X1288">
        <v>20.5</v>
      </c>
      <c r="Y1288">
        <v>20.5</v>
      </c>
      <c r="Z1288">
        <v>20.5</v>
      </c>
      <c r="AA1288">
        <v>0</v>
      </c>
      <c r="AB1288">
        <v>0</v>
      </c>
      <c r="AC1288">
        <v>102500</v>
      </c>
      <c r="AD1288">
        <v>102500</v>
      </c>
      <c r="AF1288" t="s">
        <v>5412</v>
      </c>
      <c r="AH1288">
        <v>381275</v>
      </c>
    </row>
    <row r="1289" spans="1:34" x14ac:dyDescent="0.25">
      <c r="A1289" t="s">
        <v>9377</v>
      </c>
      <c r="B1289" s="24">
        <v>45712</v>
      </c>
      <c r="C1289" t="s">
        <v>9378</v>
      </c>
      <c r="D1289" t="s">
        <v>9164</v>
      </c>
      <c r="E1289" t="s">
        <v>9379</v>
      </c>
      <c r="F1289" t="s">
        <v>9352</v>
      </c>
      <c r="G1289" t="s">
        <v>9352</v>
      </c>
      <c r="H1289">
        <f>Table1[[#This Row],[GrnPostDate]]-Table1[[#This Row],[PoDate]]</f>
        <v>8</v>
      </c>
      <c r="I1289" t="s">
        <v>648</v>
      </c>
      <c r="J1289" t="s">
        <v>5816</v>
      </c>
      <c r="K1289" t="s">
        <v>9380</v>
      </c>
      <c r="L1289" t="s">
        <v>5974</v>
      </c>
      <c r="M1289">
        <v>7980</v>
      </c>
      <c r="O1289" t="s">
        <v>9381</v>
      </c>
      <c r="P1289">
        <v>515.59</v>
      </c>
      <c r="Q1289">
        <v>20</v>
      </c>
      <c r="R1289">
        <v>20</v>
      </c>
      <c r="S1289" s="25">
        <f>Table1[[#This Row],[RcvdQuantity]]/Table1[[#This Row],[POQty]]</f>
        <v>1</v>
      </c>
      <c r="T1289">
        <v>0</v>
      </c>
      <c r="U1289">
        <v>0</v>
      </c>
      <c r="V1289">
        <v>0</v>
      </c>
      <c r="W1289">
        <v>0</v>
      </c>
      <c r="X1289">
        <v>515.59</v>
      </c>
      <c r="Y1289">
        <v>515.59</v>
      </c>
      <c r="Z1289">
        <v>515.59</v>
      </c>
      <c r="AA1289">
        <v>0</v>
      </c>
      <c r="AB1289">
        <v>0</v>
      </c>
      <c r="AC1289">
        <v>10311.799999999999</v>
      </c>
      <c r="AD1289">
        <v>10311.799999999999</v>
      </c>
      <c r="AF1289" t="s">
        <v>5412</v>
      </c>
      <c r="AH1289">
        <v>381289</v>
      </c>
    </row>
    <row r="1290" spans="1:34" x14ac:dyDescent="0.25">
      <c r="A1290" t="s">
        <v>9382</v>
      </c>
      <c r="B1290" s="24">
        <v>45709</v>
      </c>
      <c r="C1290" t="s">
        <v>9383</v>
      </c>
      <c r="D1290" t="s">
        <v>9259</v>
      </c>
      <c r="E1290" t="s">
        <v>9384</v>
      </c>
      <c r="F1290" t="s">
        <v>9352</v>
      </c>
      <c r="G1290" t="s">
        <v>9352</v>
      </c>
      <c r="H1290">
        <f>Table1[[#This Row],[GrnPostDate]]-Table1[[#This Row],[PoDate]]</f>
        <v>11</v>
      </c>
      <c r="I1290" t="s">
        <v>1031</v>
      </c>
      <c r="J1290" t="s">
        <v>6464</v>
      </c>
      <c r="K1290" t="s">
        <v>7734</v>
      </c>
      <c r="L1290" t="s">
        <v>7735</v>
      </c>
      <c r="M1290">
        <v>7841</v>
      </c>
      <c r="O1290" t="s">
        <v>9385</v>
      </c>
      <c r="P1290">
        <v>66</v>
      </c>
      <c r="Q1290">
        <v>144</v>
      </c>
      <c r="R1290">
        <v>144</v>
      </c>
      <c r="S1290" s="25">
        <f>Table1[[#This Row],[RcvdQuantity]]/Table1[[#This Row],[POQty]]</f>
        <v>1</v>
      </c>
      <c r="T1290">
        <v>0</v>
      </c>
      <c r="U1290">
        <v>0</v>
      </c>
      <c r="V1290">
        <v>0</v>
      </c>
      <c r="W1290">
        <v>0</v>
      </c>
      <c r="X1290">
        <v>66</v>
      </c>
      <c r="Y1290">
        <v>66</v>
      </c>
      <c r="Z1290">
        <v>66</v>
      </c>
      <c r="AA1290">
        <v>0</v>
      </c>
      <c r="AB1290">
        <v>0</v>
      </c>
      <c r="AC1290">
        <v>9504</v>
      </c>
      <c r="AD1290">
        <v>9504</v>
      </c>
      <c r="AF1290" t="s">
        <v>5412</v>
      </c>
      <c r="AH1290">
        <v>381301</v>
      </c>
    </row>
    <row r="1291" spans="1:34" x14ac:dyDescent="0.25">
      <c r="A1291" t="s">
        <v>9382</v>
      </c>
      <c r="B1291" s="24">
        <v>45709</v>
      </c>
      <c r="C1291" t="s">
        <v>9383</v>
      </c>
      <c r="D1291" t="s">
        <v>9259</v>
      </c>
      <c r="E1291" t="s">
        <v>9384</v>
      </c>
      <c r="F1291" t="s">
        <v>9352</v>
      </c>
      <c r="G1291" t="s">
        <v>9352</v>
      </c>
      <c r="H1291">
        <f>Table1[[#This Row],[GrnPostDate]]-Table1[[#This Row],[PoDate]]</f>
        <v>11</v>
      </c>
      <c r="I1291" t="s">
        <v>1031</v>
      </c>
      <c r="J1291" t="s">
        <v>6657</v>
      </c>
      <c r="K1291" t="s">
        <v>6836</v>
      </c>
      <c r="L1291" t="s">
        <v>6837</v>
      </c>
      <c r="M1291">
        <v>7663</v>
      </c>
      <c r="O1291" t="s">
        <v>9386</v>
      </c>
      <c r="P1291">
        <v>357</v>
      </c>
      <c r="Q1291">
        <v>100</v>
      </c>
      <c r="R1291">
        <v>100</v>
      </c>
      <c r="S1291" s="25">
        <f>Table1[[#This Row],[RcvdQuantity]]/Table1[[#This Row],[POQty]]</f>
        <v>1</v>
      </c>
      <c r="T1291">
        <v>0</v>
      </c>
      <c r="U1291">
        <v>0</v>
      </c>
      <c r="V1291">
        <v>0</v>
      </c>
      <c r="W1291">
        <v>0</v>
      </c>
      <c r="X1291">
        <v>357</v>
      </c>
      <c r="Y1291">
        <v>357</v>
      </c>
      <c r="Z1291">
        <v>357</v>
      </c>
      <c r="AA1291">
        <v>0</v>
      </c>
      <c r="AB1291">
        <v>0</v>
      </c>
      <c r="AC1291">
        <v>35700</v>
      </c>
      <c r="AD1291">
        <v>35700</v>
      </c>
      <c r="AF1291" t="s">
        <v>5412</v>
      </c>
      <c r="AH1291">
        <v>381302</v>
      </c>
    </row>
    <row r="1292" spans="1:34" x14ac:dyDescent="0.25">
      <c r="A1292" t="s">
        <v>9382</v>
      </c>
      <c r="B1292" s="24">
        <v>45709</v>
      </c>
      <c r="C1292" t="s">
        <v>9383</v>
      </c>
      <c r="D1292" t="s">
        <v>9259</v>
      </c>
      <c r="E1292" t="s">
        <v>9384</v>
      </c>
      <c r="F1292" t="s">
        <v>9352</v>
      </c>
      <c r="G1292" t="s">
        <v>9352</v>
      </c>
      <c r="H1292">
        <f>Table1[[#This Row],[GrnPostDate]]-Table1[[#This Row],[PoDate]]</f>
        <v>11</v>
      </c>
      <c r="I1292" t="s">
        <v>1031</v>
      </c>
      <c r="J1292" t="s">
        <v>5409</v>
      </c>
      <c r="K1292" t="s">
        <v>9387</v>
      </c>
      <c r="L1292" t="s">
        <v>9388</v>
      </c>
      <c r="M1292">
        <v>7026</v>
      </c>
      <c r="O1292" t="s">
        <v>9389</v>
      </c>
      <c r="P1292">
        <v>0.43</v>
      </c>
      <c r="Q1292">
        <v>15000</v>
      </c>
      <c r="R1292">
        <v>15000</v>
      </c>
      <c r="S1292" s="25">
        <f>Table1[[#This Row],[RcvdQuantity]]/Table1[[#This Row],[POQty]]</f>
        <v>1</v>
      </c>
      <c r="T1292">
        <v>0</v>
      </c>
      <c r="U1292">
        <v>0</v>
      </c>
      <c r="V1292">
        <v>0</v>
      </c>
      <c r="W1292">
        <v>0</v>
      </c>
      <c r="X1292">
        <v>0.43</v>
      </c>
      <c r="Y1292">
        <v>0.43</v>
      </c>
      <c r="Z1292">
        <v>0.43</v>
      </c>
      <c r="AA1292">
        <v>0</v>
      </c>
      <c r="AB1292">
        <v>0</v>
      </c>
      <c r="AC1292">
        <v>6450</v>
      </c>
      <c r="AD1292">
        <v>6450</v>
      </c>
      <c r="AF1292" t="s">
        <v>5412</v>
      </c>
      <c r="AH1292">
        <v>381303</v>
      </c>
    </row>
    <row r="1293" spans="1:34" x14ac:dyDescent="0.25">
      <c r="A1293" t="s">
        <v>9382</v>
      </c>
      <c r="B1293" s="24">
        <v>45709</v>
      </c>
      <c r="C1293" t="s">
        <v>9383</v>
      </c>
      <c r="D1293" t="s">
        <v>9259</v>
      </c>
      <c r="E1293" t="s">
        <v>9384</v>
      </c>
      <c r="F1293" t="s">
        <v>9352</v>
      </c>
      <c r="G1293" t="s">
        <v>9352</v>
      </c>
      <c r="H1293">
        <f>Table1[[#This Row],[GrnPostDate]]-Table1[[#This Row],[PoDate]]</f>
        <v>11</v>
      </c>
      <c r="I1293" t="s">
        <v>1031</v>
      </c>
      <c r="J1293" t="s">
        <v>5816</v>
      </c>
      <c r="K1293" t="s">
        <v>9390</v>
      </c>
      <c r="L1293" t="s">
        <v>8339</v>
      </c>
      <c r="M1293">
        <v>7109</v>
      </c>
      <c r="O1293" t="s">
        <v>9391</v>
      </c>
      <c r="P1293">
        <v>388</v>
      </c>
      <c r="Q1293">
        <v>100</v>
      </c>
      <c r="R1293">
        <v>100</v>
      </c>
      <c r="S1293" s="25">
        <f>Table1[[#This Row],[RcvdQuantity]]/Table1[[#This Row],[POQty]]</f>
        <v>1</v>
      </c>
      <c r="T1293">
        <v>0</v>
      </c>
      <c r="U1293">
        <v>0</v>
      </c>
      <c r="V1293">
        <v>0</v>
      </c>
      <c r="W1293">
        <v>0</v>
      </c>
      <c r="X1293">
        <v>388</v>
      </c>
      <c r="Y1293">
        <v>388</v>
      </c>
      <c r="Z1293">
        <v>388</v>
      </c>
      <c r="AA1293">
        <v>0</v>
      </c>
      <c r="AB1293">
        <v>0</v>
      </c>
      <c r="AC1293">
        <v>38800</v>
      </c>
      <c r="AD1293">
        <v>38800</v>
      </c>
      <c r="AF1293" t="s">
        <v>5412</v>
      </c>
      <c r="AH1293">
        <v>381304</v>
      </c>
    </row>
    <row r="1294" spans="1:34" x14ac:dyDescent="0.25">
      <c r="A1294" t="s">
        <v>9382</v>
      </c>
      <c r="B1294" s="24">
        <v>45709</v>
      </c>
      <c r="C1294" t="s">
        <v>9383</v>
      </c>
      <c r="D1294" t="s">
        <v>9259</v>
      </c>
      <c r="E1294" t="s">
        <v>9384</v>
      </c>
      <c r="F1294" t="s">
        <v>9352</v>
      </c>
      <c r="G1294" t="s">
        <v>9352</v>
      </c>
      <c r="H1294">
        <f>Table1[[#This Row],[GrnPostDate]]-Table1[[#This Row],[PoDate]]</f>
        <v>11</v>
      </c>
      <c r="I1294" t="s">
        <v>1031</v>
      </c>
      <c r="J1294" t="s">
        <v>8526</v>
      </c>
      <c r="K1294" t="s">
        <v>8527</v>
      </c>
      <c r="M1294">
        <v>14878</v>
      </c>
      <c r="O1294" t="s">
        <v>8528</v>
      </c>
      <c r="P1294">
        <v>144</v>
      </c>
      <c r="Q1294">
        <v>240</v>
      </c>
      <c r="R1294">
        <v>240</v>
      </c>
      <c r="S1294" s="25">
        <f>Table1[[#This Row],[RcvdQuantity]]/Table1[[#This Row],[POQty]]</f>
        <v>1</v>
      </c>
      <c r="T1294">
        <v>0</v>
      </c>
      <c r="U1294">
        <v>0</v>
      </c>
      <c r="V1294">
        <v>0</v>
      </c>
      <c r="W1294">
        <v>0</v>
      </c>
      <c r="X1294">
        <v>144</v>
      </c>
      <c r="Y1294">
        <v>144</v>
      </c>
      <c r="Z1294">
        <v>144</v>
      </c>
      <c r="AA1294">
        <v>0</v>
      </c>
      <c r="AB1294">
        <v>0</v>
      </c>
      <c r="AC1294">
        <v>34560</v>
      </c>
      <c r="AD1294">
        <v>34560</v>
      </c>
      <c r="AF1294" t="s">
        <v>5412</v>
      </c>
      <c r="AH1294">
        <v>381305</v>
      </c>
    </row>
    <row r="1295" spans="1:34" x14ac:dyDescent="0.25">
      <c r="A1295" t="s">
        <v>9382</v>
      </c>
      <c r="B1295" s="24">
        <v>45709</v>
      </c>
      <c r="C1295" t="s">
        <v>9383</v>
      </c>
      <c r="D1295" t="s">
        <v>9259</v>
      </c>
      <c r="E1295" t="s">
        <v>9384</v>
      </c>
      <c r="F1295" t="s">
        <v>9352</v>
      </c>
      <c r="G1295" t="s">
        <v>9352</v>
      </c>
      <c r="H1295">
        <f>Table1[[#This Row],[GrnPostDate]]-Table1[[#This Row],[PoDate]]</f>
        <v>11</v>
      </c>
      <c r="I1295" t="s">
        <v>1031</v>
      </c>
      <c r="J1295" t="s">
        <v>6408</v>
      </c>
      <c r="K1295" t="s">
        <v>9392</v>
      </c>
      <c r="M1295">
        <v>30560</v>
      </c>
      <c r="O1295" t="s">
        <v>9393</v>
      </c>
      <c r="P1295">
        <v>486</v>
      </c>
      <c r="Q1295">
        <v>50</v>
      </c>
      <c r="R1295">
        <v>50</v>
      </c>
      <c r="S1295" s="25">
        <f>Table1[[#This Row],[RcvdQuantity]]/Table1[[#This Row],[POQty]]</f>
        <v>1</v>
      </c>
      <c r="T1295">
        <v>0</v>
      </c>
      <c r="U1295">
        <v>0</v>
      </c>
      <c r="V1295">
        <v>0</v>
      </c>
      <c r="W1295">
        <v>0</v>
      </c>
      <c r="X1295">
        <v>486</v>
      </c>
      <c r="Y1295">
        <v>486</v>
      </c>
      <c r="Z1295">
        <v>486</v>
      </c>
      <c r="AA1295">
        <v>0</v>
      </c>
      <c r="AB1295">
        <v>0</v>
      </c>
      <c r="AC1295">
        <v>24300</v>
      </c>
      <c r="AD1295">
        <v>24300</v>
      </c>
      <c r="AF1295" t="s">
        <v>5412</v>
      </c>
      <c r="AH1295">
        <v>381306</v>
      </c>
    </row>
    <row r="1296" spans="1:34" x14ac:dyDescent="0.25">
      <c r="A1296" t="s">
        <v>9382</v>
      </c>
      <c r="B1296" s="24">
        <v>45709</v>
      </c>
      <c r="C1296" t="s">
        <v>9383</v>
      </c>
      <c r="D1296" t="s">
        <v>9259</v>
      </c>
      <c r="E1296" t="s">
        <v>9384</v>
      </c>
      <c r="F1296" t="s">
        <v>9352</v>
      </c>
      <c r="G1296" t="s">
        <v>9352</v>
      </c>
      <c r="H1296">
        <f>Table1[[#This Row],[GrnPostDate]]-Table1[[#This Row],[PoDate]]</f>
        <v>11</v>
      </c>
      <c r="I1296" t="s">
        <v>1031</v>
      </c>
      <c r="J1296" t="s">
        <v>7125</v>
      </c>
      <c r="K1296" t="s">
        <v>9394</v>
      </c>
      <c r="L1296" t="s">
        <v>9395</v>
      </c>
      <c r="M1296">
        <v>7679</v>
      </c>
      <c r="O1296" t="s">
        <v>9396</v>
      </c>
      <c r="P1296">
        <v>1041</v>
      </c>
      <c r="Q1296">
        <v>96</v>
      </c>
      <c r="R1296">
        <v>96</v>
      </c>
      <c r="S1296" s="25">
        <f>Table1[[#This Row],[RcvdQuantity]]/Table1[[#This Row],[POQty]]</f>
        <v>1</v>
      </c>
      <c r="T1296">
        <v>0</v>
      </c>
      <c r="U1296">
        <v>0</v>
      </c>
      <c r="V1296">
        <v>0</v>
      </c>
      <c r="W1296">
        <v>0</v>
      </c>
      <c r="X1296">
        <v>1041</v>
      </c>
      <c r="Y1296">
        <v>1041</v>
      </c>
      <c r="Z1296">
        <v>1041</v>
      </c>
      <c r="AA1296">
        <v>0</v>
      </c>
      <c r="AB1296">
        <v>0</v>
      </c>
      <c r="AC1296">
        <v>99936</v>
      </c>
      <c r="AD1296">
        <v>99936</v>
      </c>
      <c r="AF1296" t="s">
        <v>5412</v>
      </c>
      <c r="AH1296">
        <v>381307</v>
      </c>
    </row>
    <row r="1297" spans="1:34" x14ac:dyDescent="0.25">
      <c r="A1297" t="s">
        <v>9382</v>
      </c>
      <c r="B1297" s="24">
        <v>45709</v>
      </c>
      <c r="C1297" t="s">
        <v>9383</v>
      </c>
      <c r="D1297" t="s">
        <v>9259</v>
      </c>
      <c r="E1297" t="s">
        <v>9384</v>
      </c>
      <c r="F1297" t="s">
        <v>9352</v>
      </c>
      <c r="G1297" t="s">
        <v>9352</v>
      </c>
      <c r="H1297">
        <f>Table1[[#This Row],[GrnPostDate]]-Table1[[#This Row],[PoDate]]</f>
        <v>11</v>
      </c>
      <c r="I1297" t="s">
        <v>1031</v>
      </c>
      <c r="J1297" t="s">
        <v>5409</v>
      </c>
      <c r="K1297" t="s">
        <v>9397</v>
      </c>
      <c r="L1297" t="s">
        <v>9398</v>
      </c>
      <c r="M1297">
        <v>7016</v>
      </c>
      <c r="O1297" t="s">
        <v>9399</v>
      </c>
      <c r="P1297">
        <v>0.56999999999999995</v>
      </c>
      <c r="Q1297">
        <v>5000</v>
      </c>
      <c r="R1297">
        <v>5000</v>
      </c>
      <c r="S1297" s="25">
        <f>Table1[[#This Row],[RcvdQuantity]]/Table1[[#This Row],[POQty]]</f>
        <v>1</v>
      </c>
      <c r="T1297">
        <v>0</v>
      </c>
      <c r="U1297">
        <v>0</v>
      </c>
      <c r="V1297">
        <v>0</v>
      </c>
      <c r="W1297">
        <v>0</v>
      </c>
      <c r="X1297">
        <v>0.56999999999999995</v>
      </c>
      <c r="Y1297">
        <v>0.56999999999999995</v>
      </c>
      <c r="Z1297">
        <v>0.56999999999999995</v>
      </c>
      <c r="AA1297">
        <v>0</v>
      </c>
      <c r="AB1297">
        <v>0</v>
      </c>
      <c r="AC1297">
        <v>2850</v>
      </c>
      <c r="AD1297">
        <v>2850</v>
      </c>
      <c r="AF1297" t="s">
        <v>5412</v>
      </c>
      <c r="AH1297">
        <v>381308</v>
      </c>
    </row>
    <row r="1298" spans="1:34" x14ac:dyDescent="0.25">
      <c r="A1298" t="s">
        <v>6384</v>
      </c>
      <c r="B1298" s="24">
        <v>45664</v>
      </c>
      <c r="C1298" t="s">
        <v>9400</v>
      </c>
      <c r="D1298" t="s">
        <v>9259</v>
      </c>
      <c r="E1298" t="s">
        <v>9401</v>
      </c>
      <c r="F1298" t="s">
        <v>9352</v>
      </c>
      <c r="G1298" t="s">
        <v>9352</v>
      </c>
      <c r="H1298">
        <f>Table1[[#This Row],[GrnPostDate]]-Table1[[#This Row],[PoDate]]</f>
        <v>56</v>
      </c>
      <c r="I1298" t="s">
        <v>188</v>
      </c>
      <c r="J1298" t="s">
        <v>5472</v>
      </c>
      <c r="K1298" t="s">
        <v>6387</v>
      </c>
      <c r="M1298">
        <v>37217</v>
      </c>
      <c r="O1298" t="s">
        <v>184</v>
      </c>
      <c r="P1298">
        <v>1850</v>
      </c>
      <c r="Q1298">
        <v>250</v>
      </c>
      <c r="R1298">
        <v>50</v>
      </c>
      <c r="S1298" s="25">
        <f>Table1[[#This Row],[RcvdQuantity]]/Table1[[#This Row],[POQty]]</f>
        <v>0.2</v>
      </c>
      <c r="T1298">
        <v>200</v>
      </c>
      <c r="U1298">
        <v>0</v>
      </c>
      <c r="V1298">
        <v>0</v>
      </c>
      <c r="W1298">
        <v>0</v>
      </c>
      <c r="X1298">
        <v>1850</v>
      </c>
      <c r="Y1298">
        <v>1850</v>
      </c>
      <c r="Z1298">
        <v>1850</v>
      </c>
      <c r="AA1298">
        <v>0</v>
      </c>
      <c r="AB1298">
        <v>0</v>
      </c>
      <c r="AC1298">
        <v>92500</v>
      </c>
      <c r="AD1298">
        <v>92500</v>
      </c>
      <c r="AF1298" t="s">
        <v>5412</v>
      </c>
      <c r="AH1298">
        <v>381309</v>
      </c>
    </row>
    <row r="1299" spans="1:34" x14ac:dyDescent="0.25">
      <c r="A1299" t="s">
        <v>9402</v>
      </c>
      <c r="B1299" s="24">
        <v>45679</v>
      </c>
      <c r="C1299" t="s">
        <v>9403</v>
      </c>
      <c r="D1299" t="s">
        <v>9259</v>
      </c>
      <c r="E1299" t="s">
        <v>9404</v>
      </c>
      <c r="F1299" t="s">
        <v>9352</v>
      </c>
      <c r="G1299" t="s">
        <v>9352</v>
      </c>
      <c r="H1299">
        <f>Table1[[#This Row],[GrnPostDate]]-Table1[[#This Row],[PoDate]]</f>
        <v>41</v>
      </c>
      <c r="I1299" t="s">
        <v>188</v>
      </c>
      <c r="J1299" t="s">
        <v>5472</v>
      </c>
      <c r="K1299" t="s">
        <v>9405</v>
      </c>
      <c r="L1299" t="s">
        <v>9406</v>
      </c>
      <c r="M1299">
        <v>7896</v>
      </c>
      <c r="O1299" t="s">
        <v>415</v>
      </c>
      <c r="P1299">
        <v>149.80000000000001</v>
      </c>
      <c r="Q1299">
        <v>1000</v>
      </c>
      <c r="R1299">
        <v>250</v>
      </c>
      <c r="S1299" s="25">
        <f>Table1[[#This Row],[RcvdQuantity]]/Table1[[#This Row],[POQty]]</f>
        <v>0.25</v>
      </c>
      <c r="T1299">
        <v>750</v>
      </c>
      <c r="U1299">
        <v>0</v>
      </c>
      <c r="V1299">
        <v>0</v>
      </c>
      <c r="W1299">
        <v>0</v>
      </c>
      <c r="X1299">
        <v>149.80000000000001</v>
      </c>
      <c r="Y1299">
        <v>149.80000000000001</v>
      </c>
      <c r="Z1299">
        <v>149.80000000000001</v>
      </c>
      <c r="AA1299">
        <v>0</v>
      </c>
      <c r="AB1299">
        <v>0</v>
      </c>
      <c r="AC1299">
        <v>37450</v>
      </c>
      <c r="AD1299">
        <v>37450</v>
      </c>
      <c r="AF1299" t="s">
        <v>5412</v>
      </c>
      <c r="AH1299">
        <v>381328</v>
      </c>
    </row>
    <row r="1300" spans="1:34" x14ac:dyDescent="0.25">
      <c r="A1300" t="s">
        <v>6461</v>
      </c>
      <c r="B1300" s="24">
        <v>45667</v>
      </c>
      <c r="C1300" t="s">
        <v>9407</v>
      </c>
      <c r="D1300" t="s">
        <v>9259</v>
      </c>
      <c r="E1300" t="s">
        <v>9408</v>
      </c>
      <c r="F1300" t="s">
        <v>9352</v>
      </c>
      <c r="G1300" t="s">
        <v>9352</v>
      </c>
      <c r="H1300">
        <f>Table1[[#This Row],[GrnPostDate]]-Table1[[#This Row],[PoDate]]</f>
        <v>53</v>
      </c>
      <c r="I1300" t="s">
        <v>188</v>
      </c>
      <c r="J1300" t="s">
        <v>6464</v>
      </c>
      <c r="K1300" t="s">
        <v>6465</v>
      </c>
      <c r="M1300">
        <v>58093</v>
      </c>
      <c r="O1300" t="s">
        <v>9409</v>
      </c>
      <c r="P1300">
        <v>333</v>
      </c>
      <c r="Q1300">
        <v>170</v>
      </c>
      <c r="R1300">
        <v>30</v>
      </c>
      <c r="S1300" s="25">
        <f>Table1[[#This Row],[RcvdQuantity]]/Table1[[#This Row],[POQty]]</f>
        <v>0.17647058823529413</v>
      </c>
      <c r="T1300">
        <v>140</v>
      </c>
      <c r="U1300">
        <v>0</v>
      </c>
      <c r="V1300">
        <v>0</v>
      </c>
      <c r="W1300">
        <v>0</v>
      </c>
      <c r="X1300">
        <v>333</v>
      </c>
      <c r="Y1300">
        <v>333</v>
      </c>
      <c r="Z1300">
        <v>333</v>
      </c>
      <c r="AA1300">
        <v>0</v>
      </c>
      <c r="AB1300">
        <v>0</v>
      </c>
      <c r="AC1300">
        <v>9990</v>
      </c>
      <c r="AD1300">
        <v>9990</v>
      </c>
      <c r="AF1300" t="s">
        <v>5412</v>
      </c>
      <c r="AH1300">
        <v>381329</v>
      </c>
    </row>
    <row r="1301" spans="1:34" x14ac:dyDescent="0.25">
      <c r="A1301" t="s">
        <v>9410</v>
      </c>
      <c r="B1301" s="24">
        <v>45709</v>
      </c>
      <c r="C1301" t="s">
        <v>9411</v>
      </c>
      <c r="D1301" t="s">
        <v>9023</v>
      </c>
      <c r="E1301" t="s">
        <v>9412</v>
      </c>
      <c r="F1301" t="s">
        <v>9352</v>
      </c>
      <c r="G1301" t="s">
        <v>9352</v>
      </c>
      <c r="H1301">
        <f>Table1[[#This Row],[GrnPostDate]]-Table1[[#This Row],[PoDate]]</f>
        <v>11</v>
      </c>
      <c r="I1301" t="s">
        <v>7680</v>
      </c>
      <c r="J1301" t="s">
        <v>7003</v>
      </c>
      <c r="K1301" t="s">
        <v>9413</v>
      </c>
      <c r="M1301">
        <v>60926</v>
      </c>
      <c r="O1301" t="s">
        <v>9414</v>
      </c>
      <c r="P1301">
        <v>344296.58</v>
      </c>
      <c r="Q1301">
        <v>1</v>
      </c>
      <c r="R1301">
        <v>1</v>
      </c>
      <c r="S1301" s="25">
        <f>Table1[[#This Row],[RcvdQuantity]]/Table1[[#This Row],[POQty]]</f>
        <v>1</v>
      </c>
      <c r="T1301">
        <v>0</v>
      </c>
      <c r="U1301">
        <v>0</v>
      </c>
      <c r="V1301">
        <v>0</v>
      </c>
      <c r="W1301">
        <v>0</v>
      </c>
      <c r="X1301">
        <v>344296.58</v>
      </c>
      <c r="Y1301">
        <v>344296.6</v>
      </c>
      <c r="Z1301">
        <v>344296.58</v>
      </c>
      <c r="AA1301">
        <v>0</v>
      </c>
      <c r="AB1301">
        <v>0</v>
      </c>
      <c r="AC1301">
        <v>344296.58</v>
      </c>
      <c r="AD1301">
        <v>344296.58</v>
      </c>
      <c r="AF1301" t="s">
        <v>5412</v>
      </c>
      <c r="AH1301">
        <v>381330</v>
      </c>
    </row>
    <row r="1302" spans="1:34" x14ac:dyDescent="0.25">
      <c r="A1302" t="s">
        <v>9250</v>
      </c>
      <c r="B1302" s="24">
        <v>45709</v>
      </c>
      <c r="C1302" t="s">
        <v>9415</v>
      </c>
      <c r="D1302" t="s">
        <v>9259</v>
      </c>
      <c r="E1302" t="s">
        <v>9416</v>
      </c>
      <c r="F1302" t="s">
        <v>9352</v>
      </c>
      <c r="G1302" t="s">
        <v>9352</v>
      </c>
      <c r="H1302">
        <f>Table1[[#This Row],[GrnPostDate]]-Table1[[#This Row],[PoDate]]</f>
        <v>11</v>
      </c>
      <c r="I1302" t="s">
        <v>5408</v>
      </c>
      <c r="J1302" t="s">
        <v>5472</v>
      </c>
      <c r="K1302" t="s">
        <v>9417</v>
      </c>
      <c r="L1302" t="s">
        <v>9418</v>
      </c>
      <c r="M1302">
        <v>6899</v>
      </c>
      <c r="O1302" t="s">
        <v>9419</v>
      </c>
      <c r="P1302">
        <v>5</v>
      </c>
      <c r="Q1302">
        <v>1000</v>
      </c>
      <c r="R1302">
        <v>1000</v>
      </c>
      <c r="S1302" s="25">
        <f>Table1[[#This Row],[RcvdQuantity]]/Table1[[#This Row],[POQty]]</f>
        <v>1</v>
      </c>
      <c r="T1302">
        <v>0</v>
      </c>
      <c r="U1302">
        <v>0</v>
      </c>
      <c r="V1302">
        <v>0</v>
      </c>
      <c r="W1302">
        <v>0</v>
      </c>
      <c r="X1302">
        <v>5</v>
      </c>
      <c r="Y1302">
        <v>5</v>
      </c>
      <c r="Z1302">
        <v>5</v>
      </c>
      <c r="AA1302">
        <v>0</v>
      </c>
      <c r="AB1302">
        <v>0</v>
      </c>
      <c r="AC1302">
        <v>5000</v>
      </c>
      <c r="AD1302">
        <v>5000</v>
      </c>
      <c r="AF1302" t="s">
        <v>5412</v>
      </c>
      <c r="AH1302">
        <v>381338</v>
      </c>
    </row>
    <row r="1303" spans="1:34" x14ac:dyDescent="0.25">
      <c r="A1303" t="s">
        <v>9420</v>
      </c>
      <c r="B1303" s="24">
        <v>45715</v>
      </c>
      <c r="C1303" t="s">
        <v>9421</v>
      </c>
      <c r="D1303" t="s">
        <v>9259</v>
      </c>
      <c r="E1303" t="s">
        <v>9422</v>
      </c>
      <c r="F1303" t="s">
        <v>9352</v>
      </c>
      <c r="G1303" t="s">
        <v>9352</v>
      </c>
      <c r="H1303">
        <f>Table1[[#This Row],[GrnPostDate]]-Table1[[#This Row],[PoDate]]</f>
        <v>5</v>
      </c>
      <c r="I1303" t="s">
        <v>648</v>
      </c>
      <c r="J1303" t="s">
        <v>5934</v>
      </c>
      <c r="K1303" t="s">
        <v>7837</v>
      </c>
      <c r="L1303" t="s">
        <v>7838</v>
      </c>
      <c r="M1303">
        <v>8002</v>
      </c>
      <c r="O1303" t="s">
        <v>7839</v>
      </c>
      <c r="P1303">
        <v>1434.09</v>
      </c>
      <c r="Q1303">
        <v>100</v>
      </c>
      <c r="R1303">
        <v>100</v>
      </c>
      <c r="S1303" s="25">
        <f>Table1[[#This Row],[RcvdQuantity]]/Table1[[#This Row],[POQty]]</f>
        <v>1</v>
      </c>
      <c r="T1303">
        <v>0</v>
      </c>
      <c r="U1303">
        <v>0</v>
      </c>
      <c r="V1303">
        <v>0</v>
      </c>
      <c r="W1303">
        <v>0</v>
      </c>
      <c r="X1303">
        <v>1434.09</v>
      </c>
      <c r="Y1303">
        <v>1434.09</v>
      </c>
      <c r="Z1303">
        <v>1434.09</v>
      </c>
      <c r="AA1303">
        <v>0</v>
      </c>
      <c r="AB1303">
        <v>0</v>
      </c>
      <c r="AC1303">
        <v>143409</v>
      </c>
      <c r="AD1303">
        <v>143409</v>
      </c>
      <c r="AF1303" t="s">
        <v>5412</v>
      </c>
      <c r="AH1303">
        <v>381339</v>
      </c>
    </row>
    <row r="1304" spans="1:34" x14ac:dyDescent="0.25">
      <c r="A1304" t="s">
        <v>9423</v>
      </c>
      <c r="B1304" s="24">
        <v>45715</v>
      </c>
      <c r="C1304" t="s">
        <v>9424</v>
      </c>
      <c r="D1304" t="s">
        <v>9259</v>
      </c>
      <c r="E1304" t="s">
        <v>9425</v>
      </c>
      <c r="F1304" t="s">
        <v>9352</v>
      </c>
      <c r="G1304" t="s">
        <v>9352</v>
      </c>
      <c r="H1304">
        <f>Table1[[#This Row],[GrnPostDate]]-Table1[[#This Row],[PoDate]]</f>
        <v>5</v>
      </c>
      <c r="I1304" t="s">
        <v>8043</v>
      </c>
      <c r="J1304" t="s">
        <v>232</v>
      </c>
      <c r="K1304" t="s">
        <v>9426</v>
      </c>
      <c r="M1304">
        <v>31613</v>
      </c>
      <c r="O1304" t="s">
        <v>37</v>
      </c>
      <c r="P1304">
        <v>70</v>
      </c>
      <c r="Q1304">
        <v>48</v>
      </c>
      <c r="R1304">
        <v>48</v>
      </c>
      <c r="S1304" s="25">
        <f>Table1[[#This Row],[RcvdQuantity]]/Table1[[#This Row],[POQty]]</f>
        <v>1</v>
      </c>
      <c r="T1304">
        <v>0</v>
      </c>
      <c r="U1304">
        <v>0</v>
      </c>
      <c r="V1304">
        <v>0</v>
      </c>
      <c r="W1304">
        <v>0</v>
      </c>
      <c r="X1304">
        <v>70</v>
      </c>
      <c r="Y1304">
        <v>70</v>
      </c>
      <c r="Z1304">
        <v>70</v>
      </c>
      <c r="AA1304">
        <v>0</v>
      </c>
      <c r="AB1304">
        <v>0</v>
      </c>
      <c r="AC1304">
        <v>3360</v>
      </c>
      <c r="AD1304">
        <v>3360</v>
      </c>
      <c r="AF1304" t="s">
        <v>5503</v>
      </c>
      <c r="AH1304">
        <v>381341</v>
      </c>
    </row>
    <row r="1305" spans="1:34" x14ac:dyDescent="0.25">
      <c r="A1305" t="s">
        <v>9423</v>
      </c>
      <c r="B1305" s="24">
        <v>45715</v>
      </c>
      <c r="C1305" t="s">
        <v>9424</v>
      </c>
      <c r="D1305" t="s">
        <v>9259</v>
      </c>
      <c r="E1305" t="s">
        <v>9425</v>
      </c>
      <c r="F1305" t="s">
        <v>9352</v>
      </c>
      <c r="G1305" t="s">
        <v>9352</v>
      </c>
      <c r="H1305">
        <f>Table1[[#This Row],[GrnPostDate]]-Table1[[#This Row],[PoDate]]</f>
        <v>5</v>
      </c>
      <c r="I1305" t="s">
        <v>8043</v>
      </c>
      <c r="J1305" t="s">
        <v>232</v>
      </c>
      <c r="K1305" t="s">
        <v>9427</v>
      </c>
      <c r="M1305">
        <v>39896</v>
      </c>
      <c r="O1305" t="s">
        <v>37</v>
      </c>
      <c r="P1305">
        <v>100</v>
      </c>
      <c r="Q1305">
        <v>10</v>
      </c>
      <c r="R1305">
        <v>10</v>
      </c>
      <c r="S1305" s="25">
        <f>Table1[[#This Row],[RcvdQuantity]]/Table1[[#This Row],[POQty]]</f>
        <v>1</v>
      </c>
      <c r="T1305">
        <v>0</v>
      </c>
      <c r="U1305">
        <v>0</v>
      </c>
      <c r="V1305">
        <v>0</v>
      </c>
      <c r="W1305">
        <v>0</v>
      </c>
      <c r="X1305">
        <v>100</v>
      </c>
      <c r="Y1305">
        <v>100</v>
      </c>
      <c r="Z1305">
        <v>100</v>
      </c>
      <c r="AA1305">
        <v>0</v>
      </c>
      <c r="AB1305">
        <v>0</v>
      </c>
      <c r="AC1305">
        <v>1000</v>
      </c>
      <c r="AD1305">
        <v>1000</v>
      </c>
      <c r="AF1305" t="s">
        <v>5503</v>
      </c>
      <c r="AH1305">
        <v>381342</v>
      </c>
    </row>
    <row r="1306" spans="1:34" x14ac:dyDescent="0.25">
      <c r="A1306" t="s">
        <v>9423</v>
      </c>
      <c r="B1306" s="24">
        <v>45715</v>
      </c>
      <c r="C1306" t="s">
        <v>9424</v>
      </c>
      <c r="D1306" t="s">
        <v>9259</v>
      </c>
      <c r="E1306" t="s">
        <v>9425</v>
      </c>
      <c r="F1306" t="s">
        <v>9352</v>
      </c>
      <c r="G1306" t="s">
        <v>9352</v>
      </c>
      <c r="H1306">
        <f>Table1[[#This Row],[GrnPostDate]]-Table1[[#This Row],[PoDate]]</f>
        <v>5</v>
      </c>
      <c r="I1306" t="s">
        <v>8043</v>
      </c>
      <c r="J1306" t="s">
        <v>232</v>
      </c>
      <c r="K1306" t="s">
        <v>9428</v>
      </c>
      <c r="M1306">
        <v>31612</v>
      </c>
      <c r="O1306" t="s">
        <v>37</v>
      </c>
      <c r="P1306">
        <v>70</v>
      </c>
      <c r="Q1306">
        <v>24</v>
      </c>
      <c r="R1306">
        <v>24</v>
      </c>
      <c r="S1306" s="25">
        <f>Table1[[#This Row],[RcvdQuantity]]/Table1[[#This Row],[POQty]]</f>
        <v>1</v>
      </c>
      <c r="T1306">
        <v>0</v>
      </c>
      <c r="U1306">
        <v>0</v>
      </c>
      <c r="V1306">
        <v>0</v>
      </c>
      <c r="W1306">
        <v>0</v>
      </c>
      <c r="X1306">
        <v>70</v>
      </c>
      <c r="Y1306">
        <v>70</v>
      </c>
      <c r="Z1306">
        <v>70</v>
      </c>
      <c r="AA1306">
        <v>0</v>
      </c>
      <c r="AB1306">
        <v>0</v>
      </c>
      <c r="AC1306">
        <v>1680</v>
      </c>
      <c r="AD1306">
        <v>1680</v>
      </c>
      <c r="AF1306" t="s">
        <v>5503</v>
      </c>
      <c r="AH1306">
        <v>381343</v>
      </c>
    </row>
    <row r="1307" spans="1:34" x14ac:dyDescent="0.25">
      <c r="A1307" t="s">
        <v>9429</v>
      </c>
      <c r="B1307" s="24">
        <v>45715</v>
      </c>
      <c r="C1307" t="s">
        <v>9430</v>
      </c>
      <c r="D1307" t="s">
        <v>9259</v>
      </c>
      <c r="E1307" t="s">
        <v>9431</v>
      </c>
      <c r="F1307" t="s">
        <v>9352</v>
      </c>
      <c r="G1307" t="s">
        <v>9352</v>
      </c>
      <c r="H1307">
        <f>Table1[[#This Row],[GrnPostDate]]-Table1[[#This Row],[PoDate]]</f>
        <v>5</v>
      </c>
      <c r="I1307" t="s">
        <v>8043</v>
      </c>
      <c r="J1307" t="s">
        <v>232</v>
      </c>
      <c r="K1307" t="s">
        <v>9432</v>
      </c>
      <c r="M1307">
        <v>61286</v>
      </c>
      <c r="O1307" t="s">
        <v>37</v>
      </c>
      <c r="P1307">
        <v>240</v>
      </c>
      <c r="Q1307">
        <v>300</v>
      </c>
      <c r="R1307">
        <v>300</v>
      </c>
      <c r="S1307" s="25">
        <f>Table1[[#This Row],[RcvdQuantity]]/Table1[[#This Row],[POQty]]</f>
        <v>1</v>
      </c>
      <c r="T1307">
        <v>0</v>
      </c>
      <c r="U1307">
        <v>0</v>
      </c>
      <c r="V1307">
        <v>0</v>
      </c>
      <c r="W1307">
        <v>0</v>
      </c>
      <c r="X1307">
        <v>240</v>
      </c>
      <c r="Y1307">
        <v>240</v>
      </c>
      <c r="Z1307">
        <v>240</v>
      </c>
      <c r="AA1307">
        <v>0</v>
      </c>
      <c r="AB1307">
        <v>0</v>
      </c>
      <c r="AC1307">
        <v>72000</v>
      </c>
      <c r="AD1307">
        <v>72000</v>
      </c>
      <c r="AF1307" t="s">
        <v>5503</v>
      </c>
      <c r="AH1307">
        <v>381344</v>
      </c>
    </row>
    <row r="1308" spans="1:34" x14ac:dyDescent="0.25">
      <c r="A1308" t="s">
        <v>9433</v>
      </c>
      <c r="B1308" s="24">
        <v>45698</v>
      </c>
      <c r="C1308" t="s">
        <v>9434</v>
      </c>
      <c r="D1308" t="s">
        <v>9268</v>
      </c>
      <c r="E1308" t="s">
        <v>9435</v>
      </c>
      <c r="F1308" t="s">
        <v>9352</v>
      </c>
      <c r="G1308" t="s">
        <v>9352</v>
      </c>
      <c r="H1308">
        <f>Table1[[#This Row],[GrnPostDate]]-Table1[[#This Row],[PoDate]]</f>
        <v>22</v>
      </c>
      <c r="I1308" t="s">
        <v>5719</v>
      </c>
      <c r="J1308" t="s">
        <v>52</v>
      </c>
      <c r="K1308" t="s">
        <v>6035</v>
      </c>
      <c r="M1308">
        <v>10129</v>
      </c>
      <c r="O1308" t="s">
        <v>6036</v>
      </c>
      <c r="P1308">
        <v>22500</v>
      </c>
      <c r="Q1308">
        <v>1</v>
      </c>
      <c r="R1308">
        <v>1</v>
      </c>
      <c r="S1308" s="25">
        <f>Table1[[#This Row],[RcvdQuantity]]/Table1[[#This Row],[POQty]]</f>
        <v>1</v>
      </c>
      <c r="T1308">
        <v>0</v>
      </c>
      <c r="U1308">
        <v>0</v>
      </c>
      <c r="V1308">
        <v>0</v>
      </c>
      <c r="W1308">
        <v>0</v>
      </c>
      <c r="X1308">
        <v>22500</v>
      </c>
      <c r="Y1308">
        <v>22500</v>
      </c>
      <c r="Z1308">
        <v>22500</v>
      </c>
      <c r="AA1308">
        <v>0</v>
      </c>
      <c r="AB1308">
        <v>0</v>
      </c>
      <c r="AC1308">
        <v>22500</v>
      </c>
      <c r="AD1308">
        <v>22500</v>
      </c>
      <c r="AF1308" t="s">
        <v>5412</v>
      </c>
      <c r="AH1308">
        <v>381437</v>
      </c>
    </row>
    <row r="1309" spans="1:34" x14ac:dyDescent="0.25">
      <c r="A1309" t="s">
        <v>9433</v>
      </c>
      <c r="B1309" s="24">
        <v>45698</v>
      </c>
      <c r="C1309" t="s">
        <v>9434</v>
      </c>
      <c r="D1309" t="s">
        <v>9268</v>
      </c>
      <c r="E1309" t="s">
        <v>9435</v>
      </c>
      <c r="F1309" t="s">
        <v>9352</v>
      </c>
      <c r="G1309" t="s">
        <v>9352</v>
      </c>
      <c r="H1309">
        <f>Table1[[#This Row],[GrnPostDate]]-Table1[[#This Row],[PoDate]]</f>
        <v>22</v>
      </c>
      <c r="I1309" t="s">
        <v>5719</v>
      </c>
      <c r="J1309" t="s">
        <v>52</v>
      </c>
      <c r="K1309" t="s">
        <v>6037</v>
      </c>
      <c r="M1309">
        <v>10135</v>
      </c>
      <c r="O1309" t="s">
        <v>6038</v>
      </c>
      <c r="P1309">
        <v>81000</v>
      </c>
      <c r="Q1309">
        <v>1</v>
      </c>
      <c r="R1309">
        <v>1</v>
      </c>
      <c r="S1309" s="25">
        <f>Table1[[#This Row],[RcvdQuantity]]/Table1[[#This Row],[POQty]]</f>
        <v>1</v>
      </c>
      <c r="T1309">
        <v>0</v>
      </c>
      <c r="U1309">
        <v>0</v>
      </c>
      <c r="V1309">
        <v>0</v>
      </c>
      <c r="W1309">
        <v>0</v>
      </c>
      <c r="X1309">
        <v>81000</v>
      </c>
      <c r="Y1309">
        <v>81000</v>
      </c>
      <c r="Z1309">
        <v>81000</v>
      </c>
      <c r="AA1309">
        <v>0</v>
      </c>
      <c r="AB1309">
        <v>0</v>
      </c>
      <c r="AC1309">
        <v>81000</v>
      </c>
      <c r="AD1309">
        <v>81000</v>
      </c>
      <c r="AF1309" t="s">
        <v>5412</v>
      </c>
      <c r="AH1309">
        <v>381438</v>
      </c>
    </row>
    <row r="1310" spans="1:34" x14ac:dyDescent="0.25">
      <c r="A1310" t="s">
        <v>9433</v>
      </c>
      <c r="B1310" s="24">
        <v>45698</v>
      </c>
      <c r="C1310" t="s">
        <v>9434</v>
      </c>
      <c r="D1310" t="s">
        <v>9268</v>
      </c>
      <c r="E1310" t="s">
        <v>9435</v>
      </c>
      <c r="F1310" t="s">
        <v>9352</v>
      </c>
      <c r="G1310" t="s">
        <v>9352</v>
      </c>
      <c r="H1310">
        <f>Table1[[#This Row],[GrnPostDate]]-Table1[[#This Row],[PoDate]]</f>
        <v>22</v>
      </c>
      <c r="I1310" t="s">
        <v>5719</v>
      </c>
      <c r="J1310" t="s">
        <v>52</v>
      </c>
      <c r="K1310" t="s">
        <v>6041</v>
      </c>
      <c r="M1310">
        <v>10131</v>
      </c>
      <c r="O1310" t="s">
        <v>6042</v>
      </c>
      <c r="P1310">
        <v>60750</v>
      </c>
      <c r="Q1310">
        <v>1</v>
      </c>
      <c r="R1310">
        <v>1</v>
      </c>
      <c r="S1310" s="25">
        <f>Table1[[#This Row],[RcvdQuantity]]/Table1[[#This Row],[POQty]]</f>
        <v>1</v>
      </c>
      <c r="T1310">
        <v>0</v>
      </c>
      <c r="U1310">
        <v>0</v>
      </c>
      <c r="V1310">
        <v>0</v>
      </c>
      <c r="W1310">
        <v>0</v>
      </c>
      <c r="X1310">
        <v>60750</v>
      </c>
      <c r="Y1310">
        <v>60750</v>
      </c>
      <c r="Z1310">
        <v>60750</v>
      </c>
      <c r="AA1310">
        <v>0</v>
      </c>
      <c r="AB1310">
        <v>0</v>
      </c>
      <c r="AC1310">
        <v>60750</v>
      </c>
      <c r="AD1310">
        <v>60750</v>
      </c>
      <c r="AF1310" t="s">
        <v>5412</v>
      </c>
      <c r="AH1310">
        <v>381439</v>
      </c>
    </row>
    <row r="1311" spans="1:34" x14ac:dyDescent="0.25">
      <c r="A1311" t="s">
        <v>9436</v>
      </c>
      <c r="B1311" s="24">
        <v>45667</v>
      </c>
      <c r="C1311" t="s">
        <v>9437</v>
      </c>
      <c r="D1311" t="s">
        <v>9268</v>
      </c>
      <c r="E1311" t="s">
        <v>9438</v>
      </c>
      <c r="F1311" t="s">
        <v>9352</v>
      </c>
      <c r="G1311" t="s">
        <v>9352</v>
      </c>
      <c r="H1311">
        <f>Table1[[#This Row],[GrnPostDate]]-Table1[[#This Row],[PoDate]]</f>
        <v>53</v>
      </c>
      <c r="I1311" t="s">
        <v>5719</v>
      </c>
      <c r="J1311" t="s">
        <v>52</v>
      </c>
      <c r="K1311" t="s">
        <v>9439</v>
      </c>
      <c r="M1311">
        <v>37227</v>
      </c>
      <c r="O1311" t="s">
        <v>9440</v>
      </c>
      <c r="P1311">
        <v>72000</v>
      </c>
      <c r="Q1311">
        <v>1</v>
      </c>
      <c r="R1311">
        <v>1</v>
      </c>
      <c r="S1311" s="25">
        <f>Table1[[#This Row],[RcvdQuantity]]/Table1[[#This Row],[POQty]]</f>
        <v>1</v>
      </c>
      <c r="T1311">
        <v>0</v>
      </c>
      <c r="U1311">
        <v>0</v>
      </c>
      <c r="V1311">
        <v>0</v>
      </c>
      <c r="W1311">
        <v>0</v>
      </c>
      <c r="X1311">
        <v>72000</v>
      </c>
      <c r="Y1311">
        <v>72000</v>
      </c>
      <c r="Z1311">
        <v>72000</v>
      </c>
      <c r="AA1311">
        <v>0</v>
      </c>
      <c r="AB1311">
        <v>0</v>
      </c>
      <c r="AC1311">
        <v>72000</v>
      </c>
      <c r="AD1311">
        <v>72000</v>
      </c>
      <c r="AF1311" t="s">
        <v>5503</v>
      </c>
      <c r="AH1311">
        <v>381441</v>
      </c>
    </row>
    <row r="1312" spans="1:34" x14ac:dyDescent="0.25">
      <c r="A1312" t="s">
        <v>9436</v>
      </c>
      <c r="B1312" s="24">
        <v>45667</v>
      </c>
      <c r="C1312" t="s">
        <v>9437</v>
      </c>
      <c r="D1312" t="s">
        <v>9268</v>
      </c>
      <c r="E1312" t="s">
        <v>9438</v>
      </c>
      <c r="F1312" t="s">
        <v>9352</v>
      </c>
      <c r="G1312" t="s">
        <v>9352</v>
      </c>
      <c r="H1312">
        <f>Table1[[#This Row],[GrnPostDate]]-Table1[[#This Row],[PoDate]]</f>
        <v>53</v>
      </c>
      <c r="I1312" t="s">
        <v>5719</v>
      </c>
      <c r="J1312" t="s">
        <v>52</v>
      </c>
      <c r="K1312" t="s">
        <v>9441</v>
      </c>
      <c r="M1312">
        <v>43393</v>
      </c>
      <c r="N1312" t="s">
        <v>9442</v>
      </c>
      <c r="O1312" t="s">
        <v>9443</v>
      </c>
      <c r="P1312">
        <v>72000</v>
      </c>
      <c r="Q1312">
        <v>1</v>
      </c>
      <c r="R1312">
        <v>1</v>
      </c>
      <c r="S1312" s="25">
        <f>Table1[[#This Row],[RcvdQuantity]]/Table1[[#This Row],[POQty]]</f>
        <v>1</v>
      </c>
      <c r="T1312">
        <v>0</v>
      </c>
      <c r="U1312">
        <v>0</v>
      </c>
      <c r="V1312">
        <v>0</v>
      </c>
      <c r="W1312">
        <v>0</v>
      </c>
      <c r="X1312">
        <v>72000</v>
      </c>
      <c r="Y1312">
        <v>72000</v>
      </c>
      <c r="Z1312">
        <v>72000</v>
      </c>
      <c r="AA1312">
        <v>0</v>
      </c>
      <c r="AB1312">
        <v>0</v>
      </c>
      <c r="AC1312">
        <v>72000</v>
      </c>
      <c r="AD1312">
        <v>72000</v>
      </c>
      <c r="AF1312" t="s">
        <v>5503</v>
      </c>
      <c r="AH1312">
        <v>381442</v>
      </c>
    </row>
    <row r="1313" spans="1:34" x14ac:dyDescent="0.25">
      <c r="A1313" t="s">
        <v>9444</v>
      </c>
      <c r="B1313" s="24">
        <v>45719</v>
      </c>
      <c r="C1313" t="s">
        <v>9445</v>
      </c>
      <c r="D1313" t="s">
        <v>9268</v>
      </c>
      <c r="E1313" t="s">
        <v>9446</v>
      </c>
      <c r="F1313" t="s">
        <v>9352</v>
      </c>
      <c r="G1313" t="s">
        <v>9352</v>
      </c>
      <c r="H1313">
        <f>Table1[[#This Row],[GrnPostDate]]-Table1[[#This Row],[PoDate]]</f>
        <v>1</v>
      </c>
      <c r="I1313" t="s">
        <v>3350</v>
      </c>
      <c r="J1313" t="s">
        <v>52</v>
      </c>
      <c r="K1313" t="s">
        <v>5803</v>
      </c>
      <c r="M1313">
        <v>32775</v>
      </c>
      <c r="O1313" t="s">
        <v>8020</v>
      </c>
      <c r="P1313">
        <v>34288</v>
      </c>
      <c r="Q1313">
        <v>2</v>
      </c>
      <c r="R1313">
        <v>2</v>
      </c>
      <c r="S1313" s="25">
        <f>Table1[[#This Row],[RcvdQuantity]]/Table1[[#This Row],[POQty]]</f>
        <v>1</v>
      </c>
      <c r="T1313">
        <v>0</v>
      </c>
      <c r="U1313">
        <v>0</v>
      </c>
      <c r="V1313">
        <v>0</v>
      </c>
      <c r="W1313">
        <v>0</v>
      </c>
      <c r="X1313">
        <v>34288</v>
      </c>
      <c r="Y1313">
        <v>34288</v>
      </c>
      <c r="Z1313">
        <v>34288</v>
      </c>
      <c r="AA1313">
        <v>0</v>
      </c>
      <c r="AB1313">
        <v>0</v>
      </c>
      <c r="AC1313">
        <v>68576</v>
      </c>
      <c r="AD1313">
        <v>68576</v>
      </c>
      <c r="AF1313" t="s">
        <v>5503</v>
      </c>
      <c r="AH1313">
        <v>381443</v>
      </c>
    </row>
    <row r="1314" spans="1:34" x14ac:dyDescent="0.25">
      <c r="A1314" t="s">
        <v>9444</v>
      </c>
      <c r="B1314" s="24">
        <v>45719</v>
      </c>
      <c r="C1314" t="s">
        <v>9445</v>
      </c>
      <c r="D1314" t="s">
        <v>9268</v>
      </c>
      <c r="E1314" t="s">
        <v>9446</v>
      </c>
      <c r="F1314" t="s">
        <v>9352</v>
      </c>
      <c r="G1314" t="s">
        <v>9352</v>
      </c>
      <c r="H1314">
        <f>Table1[[#This Row],[GrnPostDate]]-Table1[[#This Row],[PoDate]]</f>
        <v>1</v>
      </c>
      <c r="I1314" t="s">
        <v>3350</v>
      </c>
      <c r="J1314" t="s">
        <v>52</v>
      </c>
      <c r="K1314" t="s">
        <v>5796</v>
      </c>
      <c r="M1314">
        <v>32778</v>
      </c>
      <c r="O1314" t="s">
        <v>6962</v>
      </c>
      <c r="P1314">
        <v>34833</v>
      </c>
      <c r="Q1314">
        <v>2</v>
      </c>
      <c r="R1314">
        <v>2</v>
      </c>
      <c r="S1314" s="25">
        <f>Table1[[#This Row],[RcvdQuantity]]/Table1[[#This Row],[POQty]]</f>
        <v>1</v>
      </c>
      <c r="T1314">
        <v>0</v>
      </c>
      <c r="U1314">
        <v>0</v>
      </c>
      <c r="V1314">
        <v>0</v>
      </c>
      <c r="W1314">
        <v>0</v>
      </c>
      <c r="X1314">
        <v>34833</v>
      </c>
      <c r="Y1314">
        <v>34833</v>
      </c>
      <c r="Z1314">
        <v>34833</v>
      </c>
      <c r="AA1314">
        <v>0</v>
      </c>
      <c r="AB1314">
        <v>0</v>
      </c>
      <c r="AC1314">
        <v>69666</v>
      </c>
      <c r="AD1314">
        <v>69666</v>
      </c>
      <c r="AF1314" t="s">
        <v>5503</v>
      </c>
      <c r="AH1314">
        <v>381444</v>
      </c>
    </row>
    <row r="1315" spans="1:34" x14ac:dyDescent="0.25">
      <c r="A1315" t="s">
        <v>9447</v>
      </c>
      <c r="B1315" s="24">
        <v>45713</v>
      </c>
      <c r="C1315" t="s">
        <v>9448</v>
      </c>
      <c r="D1315" t="s">
        <v>9259</v>
      </c>
      <c r="E1315" t="s">
        <v>9449</v>
      </c>
      <c r="F1315" t="s">
        <v>9352</v>
      </c>
      <c r="G1315" t="s">
        <v>9352</v>
      </c>
      <c r="H1315">
        <f>Table1[[#This Row],[GrnPostDate]]-Table1[[#This Row],[PoDate]]</f>
        <v>7</v>
      </c>
      <c r="I1315" t="s">
        <v>9450</v>
      </c>
      <c r="J1315" t="s">
        <v>119</v>
      </c>
      <c r="K1315" t="s">
        <v>9451</v>
      </c>
      <c r="M1315">
        <v>30252</v>
      </c>
      <c r="O1315" t="s">
        <v>9452</v>
      </c>
      <c r="P1315">
        <v>978</v>
      </c>
      <c r="Q1315">
        <v>30</v>
      </c>
      <c r="R1315">
        <v>30</v>
      </c>
      <c r="S1315" s="25">
        <f>Table1[[#This Row],[RcvdQuantity]]/Table1[[#This Row],[POQty]]</f>
        <v>1</v>
      </c>
      <c r="T1315">
        <v>0</v>
      </c>
      <c r="U1315">
        <v>0</v>
      </c>
      <c r="V1315">
        <v>0</v>
      </c>
      <c r="W1315">
        <v>0</v>
      </c>
      <c r="X1315">
        <v>978</v>
      </c>
      <c r="Y1315">
        <v>978</v>
      </c>
      <c r="Z1315">
        <v>978</v>
      </c>
      <c r="AA1315">
        <v>0</v>
      </c>
      <c r="AB1315">
        <v>0</v>
      </c>
      <c r="AC1315">
        <v>29340</v>
      </c>
      <c r="AD1315">
        <v>29340</v>
      </c>
      <c r="AF1315" t="s">
        <v>5412</v>
      </c>
      <c r="AH1315">
        <v>381445</v>
      </c>
    </row>
    <row r="1316" spans="1:34" x14ac:dyDescent="0.25">
      <c r="A1316" t="s">
        <v>9453</v>
      </c>
      <c r="B1316" s="24">
        <v>45714</v>
      </c>
      <c r="C1316" t="s">
        <v>9454</v>
      </c>
      <c r="D1316" t="s">
        <v>9259</v>
      </c>
      <c r="E1316" t="s">
        <v>9455</v>
      </c>
      <c r="F1316" t="s">
        <v>9352</v>
      </c>
      <c r="G1316" t="s">
        <v>9352</v>
      </c>
      <c r="H1316">
        <f>Table1[[#This Row],[GrnPostDate]]-Table1[[#This Row],[PoDate]]</f>
        <v>6</v>
      </c>
      <c r="I1316" t="s">
        <v>1031</v>
      </c>
      <c r="J1316" t="s">
        <v>9323</v>
      </c>
      <c r="K1316" t="s">
        <v>9456</v>
      </c>
      <c r="M1316">
        <v>14421</v>
      </c>
      <c r="O1316" t="s">
        <v>9457</v>
      </c>
      <c r="P1316">
        <v>63</v>
      </c>
      <c r="Q1316">
        <v>480</v>
      </c>
      <c r="R1316">
        <v>480</v>
      </c>
      <c r="S1316" s="25">
        <f>Table1[[#This Row],[RcvdQuantity]]/Table1[[#This Row],[POQty]]</f>
        <v>1</v>
      </c>
      <c r="T1316">
        <v>0</v>
      </c>
      <c r="U1316">
        <v>0</v>
      </c>
      <c r="V1316">
        <v>0</v>
      </c>
      <c r="W1316">
        <v>0</v>
      </c>
      <c r="X1316">
        <v>63</v>
      </c>
      <c r="Y1316">
        <v>63</v>
      </c>
      <c r="Z1316">
        <v>63</v>
      </c>
      <c r="AA1316">
        <v>0</v>
      </c>
      <c r="AB1316">
        <v>0</v>
      </c>
      <c r="AC1316">
        <v>30240</v>
      </c>
      <c r="AD1316">
        <v>30240</v>
      </c>
      <c r="AF1316" t="s">
        <v>5412</v>
      </c>
      <c r="AH1316">
        <v>381446</v>
      </c>
    </row>
    <row r="1317" spans="1:34" x14ac:dyDescent="0.25">
      <c r="A1317" t="s">
        <v>9453</v>
      </c>
      <c r="B1317" s="24">
        <v>45714</v>
      </c>
      <c r="C1317" t="s">
        <v>9454</v>
      </c>
      <c r="D1317" t="s">
        <v>9259</v>
      </c>
      <c r="E1317" t="s">
        <v>9455</v>
      </c>
      <c r="F1317" t="s">
        <v>9352</v>
      </c>
      <c r="G1317" t="s">
        <v>9352</v>
      </c>
      <c r="H1317">
        <f>Table1[[#This Row],[GrnPostDate]]-Table1[[#This Row],[PoDate]]</f>
        <v>6</v>
      </c>
      <c r="I1317" t="s">
        <v>1031</v>
      </c>
      <c r="J1317" t="s">
        <v>9323</v>
      </c>
      <c r="K1317" t="s">
        <v>6174</v>
      </c>
      <c r="M1317">
        <v>14422</v>
      </c>
      <c r="O1317" t="s">
        <v>9458</v>
      </c>
      <c r="P1317">
        <v>48</v>
      </c>
      <c r="Q1317">
        <v>600</v>
      </c>
      <c r="R1317">
        <v>600</v>
      </c>
      <c r="S1317" s="25">
        <f>Table1[[#This Row],[RcvdQuantity]]/Table1[[#This Row],[POQty]]</f>
        <v>1</v>
      </c>
      <c r="T1317">
        <v>0</v>
      </c>
      <c r="U1317">
        <v>0</v>
      </c>
      <c r="V1317">
        <v>0</v>
      </c>
      <c r="W1317">
        <v>0</v>
      </c>
      <c r="X1317">
        <v>48</v>
      </c>
      <c r="Y1317">
        <v>48</v>
      </c>
      <c r="Z1317">
        <v>48</v>
      </c>
      <c r="AA1317">
        <v>0</v>
      </c>
      <c r="AB1317">
        <v>0</v>
      </c>
      <c r="AC1317">
        <v>28800</v>
      </c>
      <c r="AD1317">
        <v>28800</v>
      </c>
      <c r="AF1317" t="s">
        <v>5412</v>
      </c>
      <c r="AH1317">
        <v>381447</v>
      </c>
    </row>
    <row r="1318" spans="1:34" x14ac:dyDescent="0.25">
      <c r="A1318" t="s">
        <v>9453</v>
      </c>
      <c r="B1318" s="24">
        <v>45714</v>
      </c>
      <c r="C1318" t="s">
        <v>9454</v>
      </c>
      <c r="D1318" t="s">
        <v>9259</v>
      </c>
      <c r="E1318" t="s">
        <v>9455</v>
      </c>
      <c r="F1318" t="s">
        <v>9352</v>
      </c>
      <c r="G1318" t="s">
        <v>9352</v>
      </c>
      <c r="H1318">
        <f>Table1[[#This Row],[GrnPostDate]]-Table1[[#This Row],[PoDate]]</f>
        <v>6</v>
      </c>
      <c r="I1318" t="s">
        <v>1031</v>
      </c>
      <c r="J1318" t="s">
        <v>90</v>
      </c>
      <c r="K1318" t="s">
        <v>96</v>
      </c>
      <c r="M1318">
        <v>13579</v>
      </c>
      <c r="O1318" t="s">
        <v>9459</v>
      </c>
      <c r="P1318">
        <v>2.16</v>
      </c>
      <c r="Q1318">
        <v>2000</v>
      </c>
      <c r="R1318">
        <v>2000</v>
      </c>
      <c r="S1318" s="25">
        <f>Table1[[#This Row],[RcvdQuantity]]/Table1[[#This Row],[POQty]]</f>
        <v>1</v>
      </c>
      <c r="T1318">
        <v>0</v>
      </c>
      <c r="U1318">
        <v>0</v>
      </c>
      <c r="V1318">
        <v>0</v>
      </c>
      <c r="W1318">
        <v>0</v>
      </c>
      <c r="X1318">
        <v>2.16</v>
      </c>
      <c r="Y1318">
        <v>2.16</v>
      </c>
      <c r="Z1318">
        <v>2.16</v>
      </c>
      <c r="AA1318">
        <v>0</v>
      </c>
      <c r="AB1318">
        <v>0</v>
      </c>
      <c r="AC1318">
        <v>4320</v>
      </c>
      <c r="AD1318">
        <v>4320</v>
      </c>
      <c r="AF1318" t="s">
        <v>5412</v>
      </c>
      <c r="AH1318">
        <v>381448</v>
      </c>
    </row>
    <row r="1319" spans="1:34" x14ac:dyDescent="0.25">
      <c r="A1319" t="s">
        <v>9453</v>
      </c>
      <c r="B1319" s="24">
        <v>45714</v>
      </c>
      <c r="C1319" t="s">
        <v>9454</v>
      </c>
      <c r="D1319" t="s">
        <v>9259</v>
      </c>
      <c r="E1319" t="s">
        <v>9455</v>
      </c>
      <c r="F1319" t="s">
        <v>9352</v>
      </c>
      <c r="G1319" t="s">
        <v>9352</v>
      </c>
      <c r="H1319">
        <f>Table1[[#This Row],[GrnPostDate]]-Table1[[#This Row],[PoDate]]</f>
        <v>6</v>
      </c>
      <c r="I1319" t="s">
        <v>1031</v>
      </c>
      <c r="J1319" t="s">
        <v>90</v>
      </c>
      <c r="K1319" t="s">
        <v>8227</v>
      </c>
      <c r="M1319">
        <v>1095</v>
      </c>
      <c r="O1319" t="s">
        <v>9460</v>
      </c>
      <c r="P1319">
        <v>3.94</v>
      </c>
      <c r="Q1319">
        <v>3000</v>
      </c>
      <c r="R1319">
        <v>3000</v>
      </c>
      <c r="S1319" s="25">
        <f>Table1[[#This Row],[RcvdQuantity]]/Table1[[#This Row],[POQty]]</f>
        <v>1</v>
      </c>
      <c r="T1319">
        <v>0</v>
      </c>
      <c r="U1319">
        <v>0</v>
      </c>
      <c r="V1319">
        <v>0</v>
      </c>
      <c r="W1319">
        <v>0</v>
      </c>
      <c r="X1319">
        <v>3.94</v>
      </c>
      <c r="Y1319">
        <v>3.94</v>
      </c>
      <c r="Z1319">
        <v>3.94</v>
      </c>
      <c r="AA1319">
        <v>0</v>
      </c>
      <c r="AB1319">
        <v>0</v>
      </c>
      <c r="AC1319">
        <v>11820</v>
      </c>
      <c r="AD1319">
        <v>11820</v>
      </c>
      <c r="AF1319" t="s">
        <v>5412</v>
      </c>
      <c r="AH1319">
        <v>381449</v>
      </c>
    </row>
    <row r="1320" spans="1:34" x14ac:dyDescent="0.25">
      <c r="A1320" t="s">
        <v>9453</v>
      </c>
      <c r="B1320" s="24">
        <v>45714</v>
      </c>
      <c r="C1320" t="s">
        <v>9454</v>
      </c>
      <c r="D1320" t="s">
        <v>9259</v>
      </c>
      <c r="E1320" t="s">
        <v>9455</v>
      </c>
      <c r="F1320" t="s">
        <v>9352</v>
      </c>
      <c r="G1320" t="s">
        <v>9352</v>
      </c>
      <c r="H1320">
        <f>Table1[[#This Row],[GrnPostDate]]-Table1[[#This Row],[PoDate]]</f>
        <v>6</v>
      </c>
      <c r="I1320" t="s">
        <v>1031</v>
      </c>
      <c r="J1320" t="s">
        <v>9323</v>
      </c>
      <c r="K1320" t="s">
        <v>5854</v>
      </c>
      <c r="M1320">
        <v>773</v>
      </c>
      <c r="O1320" t="s">
        <v>9461</v>
      </c>
      <c r="P1320">
        <v>47</v>
      </c>
      <c r="Q1320">
        <v>3000</v>
      </c>
      <c r="R1320">
        <v>3000</v>
      </c>
      <c r="S1320" s="25">
        <f>Table1[[#This Row],[RcvdQuantity]]/Table1[[#This Row],[POQty]]</f>
        <v>1</v>
      </c>
      <c r="T1320">
        <v>0</v>
      </c>
      <c r="U1320">
        <v>0</v>
      </c>
      <c r="V1320">
        <v>0</v>
      </c>
      <c r="W1320">
        <v>0</v>
      </c>
      <c r="X1320">
        <v>47</v>
      </c>
      <c r="Y1320">
        <v>47</v>
      </c>
      <c r="Z1320">
        <v>47</v>
      </c>
      <c r="AA1320">
        <v>0</v>
      </c>
      <c r="AB1320">
        <v>0</v>
      </c>
      <c r="AC1320">
        <v>141000</v>
      </c>
      <c r="AD1320">
        <v>141000</v>
      </c>
      <c r="AF1320" t="s">
        <v>5412</v>
      </c>
      <c r="AH1320">
        <v>381450</v>
      </c>
    </row>
    <row r="1321" spans="1:34" x14ac:dyDescent="0.25">
      <c r="A1321" t="s">
        <v>9453</v>
      </c>
      <c r="B1321" s="24">
        <v>45714</v>
      </c>
      <c r="C1321" t="s">
        <v>9454</v>
      </c>
      <c r="D1321" t="s">
        <v>9259</v>
      </c>
      <c r="E1321" t="s">
        <v>9455</v>
      </c>
      <c r="F1321" t="s">
        <v>9352</v>
      </c>
      <c r="G1321" t="s">
        <v>9352</v>
      </c>
      <c r="H1321">
        <f>Table1[[#This Row],[GrnPostDate]]-Table1[[#This Row],[PoDate]]</f>
        <v>6</v>
      </c>
      <c r="I1321" t="s">
        <v>1031</v>
      </c>
      <c r="J1321" t="s">
        <v>9323</v>
      </c>
      <c r="K1321" t="s">
        <v>5817</v>
      </c>
      <c r="M1321">
        <v>888</v>
      </c>
      <c r="O1321" t="s">
        <v>9462</v>
      </c>
      <c r="P1321">
        <v>43</v>
      </c>
      <c r="Q1321">
        <v>4500</v>
      </c>
      <c r="R1321">
        <v>4500</v>
      </c>
      <c r="S1321" s="25">
        <f>Table1[[#This Row],[RcvdQuantity]]/Table1[[#This Row],[POQty]]</f>
        <v>1</v>
      </c>
      <c r="T1321">
        <v>0</v>
      </c>
      <c r="U1321">
        <v>0</v>
      </c>
      <c r="V1321">
        <v>0</v>
      </c>
      <c r="W1321">
        <v>0</v>
      </c>
      <c r="X1321">
        <v>43</v>
      </c>
      <c r="Y1321">
        <v>43</v>
      </c>
      <c r="Z1321">
        <v>43</v>
      </c>
      <c r="AA1321">
        <v>0</v>
      </c>
      <c r="AB1321">
        <v>0</v>
      </c>
      <c r="AC1321">
        <v>193500</v>
      </c>
      <c r="AD1321">
        <v>193500</v>
      </c>
      <c r="AF1321" t="s">
        <v>5412</v>
      </c>
      <c r="AH1321">
        <v>381451</v>
      </c>
    </row>
    <row r="1322" spans="1:34" x14ac:dyDescent="0.25">
      <c r="A1322" t="s">
        <v>9453</v>
      </c>
      <c r="B1322" s="24">
        <v>45714</v>
      </c>
      <c r="C1322" t="s">
        <v>9454</v>
      </c>
      <c r="D1322" t="s">
        <v>9259</v>
      </c>
      <c r="E1322" t="s">
        <v>9455</v>
      </c>
      <c r="F1322" t="s">
        <v>9352</v>
      </c>
      <c r="G1322" t="s">
        <v>9352</v>
      </c>
      <c r="H1322">
        <f>Table1[[#This Row],[GrnPostDate]]-Table1[[#This Row],[PoDate]]</f>
        <v>6</v>
      </c>
      <c r="I1322" t="s">
        <v>1031</v>
      </c>
      <c r="J1322" t="s">
        <v>90</v>
      </c>
      <c r="K1322" t="s">
        <v>6457</v>
      </c>
      <c r="M1322">
        <v>1077</v>
      </c>
      <c r="O1322" t="s">
        <v>6458</v>
      </c>
      <c r="P1322">
        <v>9.8699999999999992</v>
      </c>
      <c r="Q1322">
        <v>8000</v>
      </c>
      <c r="R1322">
        <v>8000</v>
      </c>
      <c r="S1322" s="25">
        <f>Table1[[#This Row],[RcvdQuantity]]/Table1[[#This Row],[POQty]]</f>
        <v>1</v>
      </c>
      <c r="T1322">
        <v>0</v>
      </c>
      <c r="U1322">
        <v>0</v>
      </c>
      <c r="V1322">
        <v>0</v>
      </c>
      <c r="W1322">
        <v>0</v>
      </c>
      <c r="X1322">
        <v>9.8699999999999992</v>
      </c>
      <c r="Y1322">
        <v>9.8699999999999992</v>
      </c>
      <c r="Z1322">
        <v>9.8699999999999992</v>
      </c>
      <c r="AA1322">
        <v>0</v>
      </c>
      <c r="AB1322">
        <v>0</v>
      </c>
      <c r="AC1322">
        <v>78960</v>
      </c>
      <c r="AD1322">
        <v>78960</v>
      </c>
      <c r="AF1322" t="s">
        <v>5412</v>
      </c>
      <c r="AH1322">
        <v>381452</v>
      </c>
    </row>
    <row r="1323" spans="1:34" x14ac:dyDescent="0.25">
      <c r="A1323" t="s">
        <v>9463</v>
      </c>
      <c r="B1323" s="24">
        <v>45719</v>
      </c>
      <c r="C1323" t="s">
        <v>9464</v>
      </c>
      <c r="D1323" t="s">
        <v>9465</v>
      </c>
      <c r="E1323" t="s">
        <v>9466</v>
      </c>
      <c r="F1323" t="s">
        <v>9352</v>
      </c>
      <c r="G1323" t="s">
        <v>9352</v>
      </c>
      <c r="H1323">
        <f>Table1[[#This Row],[GrnPostDate]]-Table1[[#This Row],[PoDate]]</f>
        <v>1</v>
      </c>
      <c r="I1323" t="s">
        <v>9467</v>
      </c>
      <c r="J1323" t="s">
        <v>5460</v>
      </c>
      <c r="K1323" t="s">
        <v>9468</v>
      </c>
      <c r="M1323">
        <v>65218</v>
      </c>
      <c r="O1323" t="s">
        <v>37</v>
      </c>
      <c r="P1323">
        <v>85000</v>
      </c>
      <c r="Q1323">
        <v>1</v>
      </c>
      <c r="R1323">
        <v>1</v>
      </c>
      <c r="S1323" s="25">
        <f>Table1[[#This Row],[RcvdQuantity]]/Table1[[#This Row],[POQty]]</f>
        <v>1</v>
      </c>
      <c r="T1323">
        <v>0</v>
      </c>
      <c r="U1323">
        <v>0</v>
      </c>
      <c r="V1323">
        <v>0</v>
      </c>
      <c r="W1323">
        <v>0</v>
      </c>
      <c r="X1323">
        <v>85000</v>
      </c>
      <c r="Y1323">
        <v>85000</v>
      </c>
      <c r="Z1323">
        <v>85000</v>
      </c>
      <c r="AA1323">
        <v>0</v>
      </c>
      <c r="AB1323">
        <v>0</v>
      </c>
      <c r="AC1323">
        <v>85000</v>
      </c>
      <c r="AD1323">
        <v>85000</v>
      </c>
      <c r="AF1323" t="s">
        <v>5412</v>
      </c>
      <c r="AH1323">
        <v>381477</v>
      </c>
    </row>
    <row r="1324" spans="1:34" x14ac:dyDescent="0.25">
      <c r="A1324" t="s">
        <v>9463</v>
      </c>
      <c r="B1324" s="24">
        <v>45719</v>
      </c>
      <c r="C1324" t="s">
        <v>9464</v>
      </c>
      <c r="D1324" t="s">
        <v>9465</v>
      </c>
      <c r="E1324" t="s">
        <v>9466</v>
      </c>
      <c r="F1324" t="s">
        <v>9352</v>
      </c>
      <c r="G1324" t="s">
        <v>9352</v>
      </c>
      <c r="H1324">
        <f>Table1[[#This Row],[GrnPostDate]]-Table1[[#This Row],[PoDate]]</f>
        <v>1</v>
      </c>
      <c r="I1324" t="s">
        <v>9467</v>
      </c>
      <c r="J1324" t="s">
        <v>5460</v>
      </c>
      <c r="K1324" t="s">
        <v>9469</v>
      </c>
      <c r="M1324">
        <v>65224</v>
      </c>
      <c r="O1324" t="s">
        <v>37</v>
      </c>
      <c r="P1324">
        <v>25000</v>
      </c>
      <c r="Q1324">
        <v>1</v>
      </c>
      <c r="R1324">
        <v>1</v>
      </c>
      <c r="S1324" s="25">
        <f>Table1[[#This Row],[RcvdQuantity]]/Table1[[#This Row],[POQty]]</f>
        <v>1</v>
      </c>
      <c r="T1324">
        <v>0</v>
      </c>
      <c r="U1324">
        <v>0</v>
      </c>
      <c r="V1324">
        <v>0</v>
      </c>
      <c r="W1324">
        <v>0</v>
      </c>
      <c r="X1324">
        <v>25000</v>
      </c>
      <c r="Y1324">
        <v>25000</v>
      </c>
      <c r="Z1324">
        <v>25000</v>
      </c>
      <c r="AA1324">
        <v>0</v>
      </c>
      <c r="AB1324">
        <v>0</v>
      </c>
      <c r="AC1324">
        <v>25000</v>
      </c>
      <c r="AD1324">
        <v>25000</v>
      </c>
      <c r="AF1324" t="s">
        <v>5412</v>
      </c>
      <c r="AH1324">
        <v>381478</v>
      </c>
    </row>
    <row r="1325" spans="1:34" x14ac:dyDescent="0.25">
      <c r="A1325" t="s">
        <v>9463</v>
      </c>
      <c r="B1325" s="24">
        <v>45719</v>
      </c>
      <c r="C1325" t="s">
        <v>9464</v>
      </c>
      <c r="D1325" t="s">
        <v>9465</v>
      </c>
      <c r="E1325" t="s">
        <v>9466</v>
      </c>
      <c r="F1325" t="s">
        <v>9352</v>
      </c>
      <c r="G1325" t="s">
        <v>9352</v>
      </c>
      <c r="H1325">
        <f>Table1[[#This Row],[GrnPostDate]]-Table1[[#This Row],[PoDate]]</f>
        <v>1</v>
      </c>
      <c r="I1325" t="s">
        <v>9467</v>
      </c>
      <c r="J1325" t="s">
        <v>5460</v>
      </c>
      <c r="K1325" t="s">
        <v>9470</v>
      </c>
      <c r="M1325">
        <v>65220</v>
      </c>
      <c r="O1325" t="s">
        <v>37</v>
      </c>
      <c r="P1325">
        <v>40000</v>
      </c>
      <c r="Q1325">
        <v>1</v>
      </c>
      <c r="R1325">
        <v>1</v>
      </c>
      <c r="S1325" s="25">
        <f>Table1[[#This Row],[RcvdQuantity]]/Table1[[#This Row],[POQty]]</f>
        <v>1</v>
      </c>
      <c r="T1325">
        <v>0</v>
      </c>
      <c r="U1325">
        <v>0</v>
      </c>
      <c r="V1325">
        <v>0</v>
      </c>
      <c r="W1325">
        <v>0</v>
      </c>
      <c r="X1325">
        <v>40000</v>
      </c>
      <c r="Y1325">
        <v>40000</v>
      </c>
      <c r="Z1325">
        <v>40000</v>
      </c>
      <c r="AA1325">
        <v>0</v>
      </c>
      <c r="AB1325">
        <v>0</v>
      </c>
      <c r="AC1325">
        <v>40000</v>
      </c>
      <c r="AD1325">
        <v>40000</v>
      </c>
      <c r="AF1325" t="s">
        <v>5412</v>
      </c>
      <c r="AH1325">
        <v>381479</v>
      </c>
    </row>
    <row r="1326" spans="1:34" x14ac:dyDescent="0.25">
      <c r="A1326" t="s">
        <v>9463</v>
      </c>
      <c r="B1326" s="24">
        <v>45719</v>
      </c>
      <c r="C1326" t="s">
        <v>9464</v>
      </c>
      <c r="D1326" t="s">
        <v>9465</v>
      </c>
      <c r="E1326" t="s">
        <v>9466</v>
      </c>
      <c r="F1326" t="s">
        <v>9352</v>
      </c>
      <c r="G1326" t="s">
        <v>9352</v>
      </c>
      <c r="H1326">
        <f>Table1[[#This Row],[GrnPostDate]]-Table1[[#This Row],[PoDate]]</f>
        <v>1</v>
      </c>
      <c r="I1326" t="s">
        <v>9467</v>
      </c>
      <c r="J1326" t="s">
        <v>5460</v>
      </c>
      <c r="K1326" t="s">
        <v>9471</v>
      </c>
      <c r="M1326">
        <v>65219</v>
      </c>
      <c r="O1326" t="s">
        <v>37</v>
      </c>
      <c r="P1326">
        <v>40000</v>
      </c>
      <c r="Q1326">
        <v>1</v>
      </c>
      <c r="R1326">
        <v>1</v>
      </c>
      <c r="S1326" s="25">
        <f>Table1[[#This Row],[RcvdQuantity]]/Table1[[#This Row],[POQty]]</f>
        <v>1</v>
      </c>
      <c r="T1326">
        <v>0</v>
      </c>
      <c r="U1326">
        <v>0</v>
      </c>
      <c r="V1326">
        <v>0</v>
      </c>
      <c r="W1326">
        <v>0</v>
      </c>
      <c r="X1326">
        <v>40000</v>
      </c>
      <c r="Y1326">
        <v>40000</v>
      </c>
      <c r="Z1326">
        <v>40000</v>
      </c>
      <c r="AA1326">
        <v>0</v>
      </c>
      <c r="AB1326">
        <v>0</v>
      </c>
      <c r="AC1326">
        <v>40000</v>
      </c>
      <c r="AD1326">
        <v>40000</v>
      </c>
      <c r="AF1326" t="s">
        <v>5412</v>
      </c>
      <c r="AH1326">
        <v>381480</v>
      </c>
    </row>
    <row r="1327" spans="1:34" x14ac:dyDescent="0.25">
      <c r="A1327" t="s">
        <v>9463</v>
      </c>
      <c r="B1327" s="24">
        <v>45719</v>
      </c>
      <c r="C1327" t="s">
        <v>9464</v>
      </c>
      <c r="D1327" t="s">
        <v>9465</v>
      </c>
      <c r="E1327" t="s">
        <v>9466</v>
      </c>
      <c r="F1327" t="s">
        <v>9352</v>
      </c>
      <c r="G1327" t="s">
        <v>9352</v>
      </c>
      <c r="H1327">
        <f>Table1[[#This Row],[GrnPostDate]]-Table1[[#This Row],[PoDate]]</f>
        <v>1</v>
      </c>
      <c r="I1327" t="s">
        <v>9467</v>
      </c>
      <c r="J1327" t="s">
        <v>5460</v>
      </c>
      <c r="K1327" t="s">
        <v>9472</v>
      </c>
      <c r="M1327">
        <v>65230</v>
      </c>
      <c r="O1327" t="s">
        <v>37</v>
      </c>
      <c r="P1327">
        <v>150000</v>
      </c>
      <c r="Q1327">
        <v>1</v>
      </c>
      <c r="R1327">
        <v>1</v>
      </c>
      <c r="S1327" s="25">
        <f>Table1[[#This Row],[RcvdQuantity]]/Table1[[#This Row],[POQty]]</f>
        <v>1</v>
      </c>
      <c r="T1327">
        <v>0</v>
      </c>
      <c r="U1327">
        <v>0</v>
      </c>
      <c r="V1327">
        <v>0</v>
      </c>
      <c r="W1327">
        <v>0</v>
      </c>
      <c r="X1327">
        <v>150000</v>
      </c>
      <c r="Y1327">
        <v>150000</v>
      </c>
      <c r="Z1327">
        <v>150000</v>
      </c>
      <c r="AA1327">
        <v>0</v>
      </c>
      <c r="AB1327">
        <v>0</v>
      </c>
      <c r="AC1327">
        <v>150000</v>
      </c>
      <c r="AD1327">
        <v>150000</v>
      </c>
      <c r="AF1327" t="s">
        <v>5412</v>
      </c>
      <c r="AH1327">
        <v>381481</v>
      </c>
    </row>
    <row r="1328" spans="1:34" x14ac:dyDescent="0.25">
      <c r="A1328" t="s">
        <v>9463</v>
      </c>
      <c r="B1328" s="24">
        <v>45719</v>
      </c>
      <c r="C1328" t="s">
        <v>9464</v>
      </c>
      <c r="D1328" t="s">
        <v>9465</v>
      </c>
      <c r="E1328" t="s">
        <v>9466</v>
      </c>
      <c r="F1328" t="s">
        <v>9352</v>
      </c>
      <c r="G1328" t="s">
        <v>9352</v>
      </c>
      <c r="H1328">
        <f>Table1[[#This Row],[GrnPostDate]]-Table1[[#This Row],[PoDate]]</f>
        <v>1</v>
      </c>
      <c r="I1328" t="s">
        <v>9467</v>
      </c>
      <c r="J1328" t="s">
        <v>5460</v>
      </c>
      <c r="K1328" t="s">
        <v>9473</v>
      </c>
      <c r="M1328">
        <v>65221</v>
      </c>
      <c r="O1328" t="s">
        <v>37</v>
      </c>
      <c r="P1328">
        <v>75000</v>
      </c>
      <c r="Q1328">
        <v>1</v>
      </c>
      <c r="R1328">
        <v>1</v>
      </c>
      <c r="S1328" s="25">
        <f>Table1[[#This Row],[RcvdQuantity]]/Table1[[#This Row],[POQty]]</f>
        <v>1</v>
      </c>
      <c r="T1328">
        <v>0</v>
      </c>
      <c r="U1328">
        <v>0</v>
      </c>
      <c r="V1328">
        <v>0</v>
      </c>
      <c r="W1328">
        <v>0</v>
      </c>
      <c r="X1328">
        <v>75000</v>
      </c>
      <c r="Y1328">
        <v>75000</v>
      </c>
      <c r="Z1328">
        <v>75000</v>
      </c>
      <c r="AA1328">
        <v>0</v>
      </c>
      <c r="AB1328">
        <v>0</v>
      </c>
      <c r="AC1328">
        <v>75000</v>
      </c>
      <c r="AD1328">
        <v>75000</v>
      </c>
      <c r="AF1328" t="s">
        <v>5412</v>
      </c>
      <c r="AH1328">
        <v>381482</v>
      </c>
    </row>
    <row r="1329" spans="1:34" x14ac:dyDescent="0.25">
      <c r="A1329" t="s">
        <v>9463</v>
      </c>
      <c r="B1329" s="24">
        <v>45719</v>
      </c>
      <c r="C1329" t="s">
        <v>9464</v>
      </c>
      <c r="D1329" t="s">
        <v>9465</v>
      </c>
      <c r="E1329" t="s">
        <v>9466</v>
      </c>
      <c r="F1329" t="s">
        <v>9352</v>
      </c>
      <c r="G1329" t="s">
        <v>9352</v>
      </c>
      <c r="H1329">
        <f>Table1[[#This Row],[GrnPostDate]]-Table1[[#This Row],[PoDate]]</f>
        <v>1</v>
      </c>
      <c r="I1329" t="s">
        <v>9467</v>
      </c>
      <c r="J1329" t="s">
        <v>5460</v>
      </c>
      <c r="K1329" t="s">
        <v>9474</v>
      </c>
      <c r="M1329">
        <v>65226</v>
      </c>
      <c r="O1329" t="s">
        <v>37</v>
      </c>
      <c r="P1329">
        <v>3500</v>
      </c>
      <c r="Q1329">
        <v>1</v>
      </c>
      <c r="R1329">
        <v>1</v>
      </c>
      <c r="S1329" s="25">
        <f>Table1[[#This Row],[RcvdQuantity]]/Table1[[#This Row],[POQty]]</f>
        <v>1</v>
      </c>
      <c r="T1329">
        <v>0</v>
      </c>
      <c r="U1329">
        <v>0</v>
      </c>
      <c r="V1329">
        <v>0</v>
      </c>
      <c r="W1329">
        <v>0</v>
      </c>
      <c r="X1329">
        <v>3500</v>
      </c>
      <c r="Y1329">
        <v>3500</v>
      </c>
      <c r="Z1329">
        <v>3500</v>
      </c>
      <c r="AA1329">
        <v>0</v>
      </c>
      <c r="AB1329">
        <v>0</v>
      </c>
      <c r="AC1329">
        <v>3500</v>
      </c>
      <c r="AD1329">
        <v>3500</v>
      </c>
      <c r="AF1329" t="s">
        <v>5412</v>
      </c>
      <c r="AH1329">
        <v>381483</v>
      </c>
    </row>
    <row r="1330" spans="1:34" x14ac:dyDescent="0.25">
      <c r="A1330" t="s">
        <v>9463</v>
      </c>
      <c r="B1330" s="24">
        <v>45719</v>
      </c>
      <c r="C1330" t="s">
        <v>9464</v>
      </c>
      <c r="D1330" t="s">
        <v>9465</v>
      </c>
      <c r="E1330" t="s">
        <v>9466</v>
      </c>
      <c r="F1330" t="s">
        <v>9352</v>
      </c>
      <c r="G1330" t="s">
        <v>9352</v>
      </c>
      <c r="H1330">
        <f>Table1[[#This Row],[GrnPostDate]]-Table1[[#This Row],[PoDate]]</f>
        <v>1</v>
      </c>
      <c r="I1330" t="s">
        <v>9467</v>
      </c>
      <c r="J1330" t="s">
        <v>5460</v>
      </c>
      <c r="K1330" t="s">
        <v>9475</v>
      </c>
      <c r="M1330">
        <v>65222</v>
      </c>
      <c r="O1330" t="s">
        <v>37</v>
      </c>
      <c r="P1330">
        <v>15000</v>
      </c>
      <c r="Q1330">
        <v>1</v>
      </c>
      <c r="R1330">
        <v>1</v>
      </c>
      <c r="S1330" s="25">
        <f>Table1[[#This Row],[RcvdQuantity]]/Table1[[#This Row],[POQty]]</f>
        <v>1</v>
      </c>
      <c r="T1330">
        <v>0</v>
      </c>
      <c r="U1330">
        <v>0</v>
      </c>
      <c r="V1330">
        <v>0</v>
      </c>
      <c r="W1330">
        <v>0</v>
      </c>
      <c r="X1330">
        <v>15000</v>
      </c>
      <c r="Y1330">
        <v>15000</v>
      </c>
      <c r="Z1330">
        <v>15000</v>
      </c>
      <c r="AA1330">
        <v>0</v>
      </c>
      <c r="AB1330">
        <v>0</v>
      </c>
      <c r="AC1330">
        <v>15000</v>
      </c>
      <c r="AD1330">
        <v>15000</v>
      </c>
      <c r="AF1330" t="s">
        <v>5412</v>
      </c>
      <c r="AH1330">
        <v>381484</v>
      </c>
    </row>
    <row r="1331" spans="1:34" x14ac:dyDescent="0.25">
      <c r="A1331" t="s">
        <v>9463</v>
      </c>
      <c r="B1331" s="24">
        <v>45719</v>
      </c>
      <c r="C1331" t="s">
        <v>9464</v>
      </c>
      <c r="D1331" t="s">
        <v>9465</v>
      </c>
      <c r="E1331" t="s">
        <v>9466</v>
      </c>
      <c r="F1331" t="s">
        <v>9352</v>
      </c>
      <c r="G1331" t="s">
        <v>9352</v>
      </c>
      <c r="H1331">
        <f>Table1[[#This Row],[GrnPostDate]]-Table1[[#This Row],[PoDate]]</f>
        <v>1</v>
      </c>
      <c r="I1331" t="s">
        <v>9467</v>
      </c>
      <c r="J1331" t="s">
        <v>5460</v>
      </c>
      <c r="K1331" t="s">
        <v>9476</v>
      </c>
      <c r="M1331">
        <v>65223</v>
      </c>
      <c r="O1331" t="s">
        <v>37</v>
      </c>
      <c r="P1331">
        <v>15000</v>
      </c>
      <c r="Q1331">
        <v>1</v>
      </c>
      <c r="R1331">
        <v>1</v>
      </c>
      <c r="S1331" s="25">
        <f>Table1[[#This Row],[RcvdQuantity]]/Table1[[#This Row],[POQty]]</f>
        <v>1</v>
      </c>
      <c r="T1331">
        <v>0</v>
      </c>
      <c r="U1331">
        <v>0</v>
      </c>
      <c r="V1331">
        <v>0</v>
      </c>
      <c r="W1331">
        <v>0</v>
      </c>
      <c r="X1331">
        <v>15000</v>
      </c>
      <c r="Y1331">
        <v>15000</v>
      </c>
      <c r="Z1331">
        <v>15000</v>
      </c>
      <c r="AA1331">
        <v>0</v>
      </c>
      <c r="AB1331">
        <v>0</v>
      </c>
      <c r="AC1331">
        <v>15000</v>
      </c>
      <c r="AD1331">
        <v>15000</v>
      </c>
      <c r="AF1331" t="s">
        <v>5412</v>
      </c>
      <c r="AH1331">
        <v>381485</v>
      </c>
    </row>
    <row r="1332" spans="1:34" x14ac:dyDescent="0.25">
      <c r="A1332" t="s">
        <v>9477</v>
      </c>
      <c r="B1332" s="24">
        <v>45719</v>
      </c>
      <c r="C1332" t="s">
        <v>9478</v>
      </c>
      <c r="D1332" t="s">
        <v>9465</v>
      </c>
      <c r="E1332" t="s">
        <v>9479</v>
      </c>
      <c r="F1332" t="s">
        <v>9352</v>
      </c>
      <c r="G1332" t="s">
        <v>9352</v>
      </c>
      <c r="H1332">
        <f>Table1[[#This Row],[GrnPostDate]]-Table1[[#This Row],[PoDate]]</f>
        <v>1</v>
      </c>
      <c r="I1332" t="s">
        <v>9467</v>
      </c>
      <c r="J1332" t="s">
        <v>5460</v>
      </c>
      <c r="K1332" t="s">
        <v>9480</v>
      </c>
      <c r="M1332">
        <v>65228</v>
      </c>
      <c r="O1332" t="s">
        <v>37</v>
      </c>
      <c r="P1332">
        <v>30000</v>
      </c>
      <c r="Q1332">
        <v>1</v>
      </c>
      <c r="R1332">
        <v>1</v>
      </c>
      <c r="S1332" s="25">
        <f>Table1[[#This Row],[RcvdQuantity]]/Table1[[#This Row],[POQty]]</f>
        <v>1</v>
      </c>
      <c r="T1332">
        <v>0</v>
      </c>
      <c r="U1332">
        <v>0</v>
      </c>
      <c r="V1332">
        <v>0</v>
      </c>
      <c r="W1332">
        <v>0</v>
      </c>
      <c r="X1332">
        <v>30000</v>
      </c>
      <c r="Y1332">
        <v>30000</v>
      </c>
      <c r="Z1332">
        <v>30000</v>
      </c>
      <c r="AA1332">
        <v>0</v>
      </c>
      <c r="AB1332">
        <v>0</v>
      </c>
      <c r="AC1332">
        <v>30000</v>
      </c>
      <c r="AD1332">
        <v>30000</v>
      </c>
      <c r="AF1332" t="s">
        <v>5412</v>
      </c>
      <c r="AH1332">
        <v>381486</v>
      </c>
    </row>
    <row r="1333" spans="1:34" x14ac:dyDescent="0.25">
      <c r="A1333" t="s">
        <v>9477</v>
      </c>
      <c r="B1333" s="24">
        <v>45719</v>
      </c>
      <c r="C1333" t="s">
        <v>9478</v>
      </c>
      <c r="D1333" t="s">
        <v>9465</v>
      </c>
      <c r="E1333" t="s">
        <v>9479</v>
      </c>
      <c r="F1333" t="s">
        <v>9352</v>
      </c>
      <c r="G1333" t="s">
        <v>9352</v>
      </c>
      <c r="H1333">
        <f>Table1[[#This Row],[GrnPostDate]]-Table1[[#This Row],[PoDate]]</f>
        <v>1</v>
      </c>
      <c r="I1333" t="s">
        <v>9467</v>
      </c>
      <c r="J1333" t="s">
        <v>5460</v>
      </c>
      <c r="K1333" t="s">
        <v>9474</v>
      </c>
      <c r="M1333">
        <v>65226</v>
      </c>
      <c r="O1333" t="s">
        <v>37</v>
      </c>
      <c r="P1333">
        <v>3500</v>
      </c>
      <c r="Q1333">
        <v>1</v>
      </c>
      <c r="R1333">
        <v>1</v>
      </c>
      <c r="S1333" s="25">
        <f>Table1[[#This Row],[RcvdQuantity]]/Table1[[#This Row],[POQty]]</f>
        <v>1</v>
      </c>
      <c r="T1333">
        <v>0</v>
      </c>
      <c r="U1333">
        <v>0</v>
      </c>
      <c r="V1333">
        <v>0</v>
      </c>
      <c r="W1333">
        <v>0</v>
      </c>
      <c r="X1333">
        <v>3500</v>
      </c>
      <c r="Y1333">
        <v>3500</v>
      </c>
      <c r="Z1333">
        <v>3500</v>
      </c>
      <c r="AA1333">
        <v>0</v>
      </c>
      <c r="AB1333">
        <v>0</v>
      </c>
      <c r="AC1333">
        <v>3500</v>
      </c>
      <c r="AD1333">
        <v>3500</v>
      </c>
      <c r="AF1333" t="s">
        <v>5412</v>
      </c>
      <c r="AH1333">
        <v>381487</v>
      </c>
    </row>
    <row r="1334" spans="1:34" x14ac:dyDescent="0.25">
      <c r="A1334" t="s">
        <v>9477</v>
      </c>
      <c r="B1334" s="24">
        <v>45719</v>
      </c>
      <c r="C1334" t="s">
        <v>9478</v>
      </c>
      <c r="D1334" t="s">
        <v>9465</v>
      </c>
      <c r="E1334" t="s">
        <v>9479</v>
      </c>
      <c r="F1334" t="s">
        <v>9352</v>
      </c>
      <c r="G1334" t="s">
        <v>9352</v>
      </c>
      <c r="H1334">
        <f>Table1[[#This Row],[GrnPostDate]]-Table1[[#This Row],[PoDate]]</f>
        <v>1</v>
      </c>
      <c r="I1334" t="s">
        <v>9467</v>
      </c>
      <c r="J1334" t="s">
        <v>5460</v>
      </c>
      <c r="K1334" t="s">
        <v>9481</v>
      </c>
      <c r="M1334">
        <v>65229</v>
      </c>
      <c r="O1334" t="s">
        <v>37</v>
      </c>
      <c r="P1334">
        <v>8000</v>
      </c>
      <c r="Q1334">
        <v>1</v>
      </c>
      <c r="R1334">
        <v>1</v>
      </c>
      <c r="S1334" s="25">
        <f>Table1[[#This Row],[RcvdQuantity]]/Table1[[#This Row],[POQty]]</f>
        <v>1</v>
      </c>
      <c r="T1334">
        <v>0</v>
      </c>
      <c r="U1334">
        <v>0</v>
      </c>
      <c r="V1334">
        <v>0</v>
      </c>
      <c r="W1334">
        <v>0</v>
      </c>
      <c r="X1334">
        <v>8000</v>
      </c>
      <c r="Y1334">
        <v>8000</v>
      </c>
      <c r="Z1334">
        <v>8000</v>
      </c>
      <c r="AA1334">
        <v>0</v>
      </c>
      <c r="AB1334">
        <v>0</v>
      </c>
      <c r="AC1334">
        <v>8000</v>
      </c>
      <c r="AD1334">
        <v>8000</v>
      </c>
      <c r="AF1334" t="s">
        <v>5412</v>
      </c>
      <c r="AH1334">
        <v>381488</v>
      </c>
    </row>
    <row r="1335" spans="1:34" x14ac:dyDescent="0.25">
      <c r="A1335" t="s">
        <v>9477</v>
      </c>
      <c r="B1335" s="24">
        <v>45719</v>
      </c>
      <c r="C1335" t="s">
        <v>9478</v>
      </c>
      <c r="D1335" t="s">
        <v>9465</v>
      </c>
      <c r="E1335" t="s">
        <v>9479</v>
      </c>
      <c r="F1335" t="s">
        <v>9352</v>
      </c>
      <c r="G1335" t="s">
        <v>9352</v>
      </c>
      <c r="H1335">
        <f>Table1[[#This Row],[GrnPostDate]]-Table1[[#This Row],[PoDate]]</f>
        <v>1</v>
      </c>
      <c r="I1335" t="s">
        <v>9467</v>
      </c>
      <c r="J1335" t="s">
        <v>5460</v>
      </c>
      <c r="K1335" t="s">
        <v>9482</v>
      </c>
      <c r="M1335">
        <v>65227</v>
      </c>
      <c r="O1335" t="s">
        <v>37</v>
      </c>
      <c r="P1335">
        <v>100000</v>
      </c>
      <c r="Q1335">
        <v>1</v>
      </c>
      <c r="R1335">
        <v>1</v>
      </c>
      <c r="S1335" s="25">
        <f>Table1[[#This Row],[RcvdQuantity]]/Table1[[#This Row],[POQty]]</f>
        <v>1</v>
      </c>
      <c r="T1335">
        <v>0</v>
      </c>
      <c r="U1335">
        <v>0</v>
      </c>
      <c r="V1335">
        <v>0</v>
      </c>
      <c r="W1335">
        <v>0</v>
      </c>
      <c r="X1335">
        <v>100000</v>
      </c>
      <c r="Y1335">
        <v>100000</v>
      </c>
      <c r="Z1335">
        <v>100000</v>
      </c>
      <c r="AA1335">
        <v>0</v>
      </c>
      <c r="AB1335">
        <v>0</v>
      </c>
      <c r="AC1335">
        <v>100000</v>
      </c>
      <c r="AD1335">
        <v>100000</v>
      </c>
      <c r="AF1335" t="s">
        <v>5412</v>
      </c>
      <c r="AH1335">
        <v>381489</v>
      </c>
    </row>
    <row r="1336" spans="1:34" x14ac:dyDescent="0.25">
      <c r="A1336" t="s">
        <v>9483</v>
      </c>
      <c r="B1336" s="24">
        <v>45716</v>
      </c>
      <c r="C1336" t="s">
        <v>9484</v>
      </c>
      <c r="D1336" t="s">
        <v>9268</v>
      </c>
      <c r="E1336" t="s">
        <v>9485</v>
      </c>
      <c r="F1336" t="s">
        <v>9352</v>
      </c>
      <c r="G1336" t="s">
        <v>9352</v>
      </c>
      <c r="H1336">
        <f>Table1[[#This Row],[GrnPostDate]]-Table1[[#This Row],[PoDate]]</f>
        <v>4</v>
      </c>
      <c r="I1336" t="s">
        <v>505</v>
      </c>
      <c r="J1336" t="s">
        <v>5472</v>
      </c>
      <c r="K1336" t="s">
        <v>9486</v>
      </c>
      <c r="L1336" t="s">
        <v>9487</v>
      </c>
      <c r="M1336">
        <v>7022</v>
      </c>
      <c r="O1336" t="s">
        <v>9488</v>
      </c>
      <c r="P1336">
        <v>96</v>
      </c>
      <c r="Q1336">
        <v>200</v>
      </c>
      <c r="R1336">
        <v>200</v>
      </c>
      <c r="S1336" s="25">
        <f>Table1[[#This Row],[RcvdQuantity]]/Table1[[#This Row],[POQty]]</f>
        <v>1</v>
      </c>
      <c r="T1336">
        <v>0</v>
      </c>
      <c r="U1336">
        <v>0</v>
      </c>
      <c r="V1336">
        <v>0</v>
      </c>
      <c r="W1336">
        <v>0</v>
      </c>
      <c r="X1336">
        <v>96</v>
      </c>
      <c r="Y1336">
        <v>96</v>
      </c>
      <c r="Z1336">
        <v>96</v>
      </c>
      <c r="AA1336">
        <v>0</v>
      </c>
      <c r="AB1336">
        <v>0</v>
      </c>
      <c r="AC1336">
        <v>19200</v>
      </c>
      <c r="AD1336">
        <v>19200</v>
      </c>
      <c r="AF1336" t="s">
        <v>5412</v>
      </c>
      <c r="AH1336">
        <v>381514</v>
      </c>
    </row>
    <row r="1337" spans="1:34" x14ac:dyDescent="0.25">
      <c r="A1337" t="s">
        <v>9483</v>
      </c>
      <c r="B1337" s="24">
        <v>45716</v>
      </c>
      <c r="C1337" t="s">
        <v>9484</v>
      </c>
      <c r="D1337" t="s">
        <v>9268</v>
      </c>
      <c r="E1337" t="s">
        <v>9485</v>
      </c>
      <c r="F1337" t="s">
        <v>9352</v>
      </c>
      <c r="G1337" t="s">
        <v>9352</v>
      </c>
      <c r="H1337">
        <f>Table1[[#This Row],[GrnPostDate]]-Table1[[#This Row],[PoDate]]</f>
        <v>4</v>
      </c>
      <c r="I1337" t="s">
        <v>505</v>
      </c>
      <c r="J1337" t="s">
        <v>5409</v>
      </c>
      <c r="K1337" t="s">
        <v>5575</v>
      </c>
      <c r="L1337" t="s">
        <v>5576</v>
      </c>
      <c r="M1337">
        <v>7944</v>
      </c>
      <c r="O1337" t="s">
        <v>5577</v>
      </c>
      <c r="P1337">
        <v>200</v>
      </c>
      <c r="Q1337">
        <v>500</v>
      </c>
      <c r="R1337">
        <v>500</v>
      </c>
      <c r="S1337" s="25">
        <f>Table1[[#This Row],[RcvdQuantity]]/Table1[[#This Row],[POQty]]</f>
        <v>1</v>
      </c>
      <c r="T1337">
        <v>0</v>
      </c>
      <c r="U1337">
        <v>0</v>
      </c>
      <c r="V1337">
        <v>0</v>
      </c>
      <c r="W1337">
        <v>0</v>
      </c>
      <c r="X1337">
        <v>200</v>
      </c>
      <c r="Y1337">
        <v>200</v>
      </c>
      <c r="Z1337">
        <v>200</v>
      </c>
      <c r="AA1337">
        <v>0</v>
      </c>
      <c r="AB1337">
        <v>0</v>
      </c>
      <c r="AC1337">
        <v>100000</v>
      </c>
      <c r="AD1337">
        <v>100000</v>
      </c>
      <c r="AF1337" t="s">
        <v>5412</v>
      </c>
      <c r="AH1337">
        <v>381515</v>
      </c>
    </row>
    <row r="1338" spans="1:34" x14ac:dyDescent="0.25">
      <c r="A1338" t="s">
        <v>9483</v>
      </c>
      <c r="B1338" s="24">
        <v>45716</v>
      </c>
      <c r="C1338" t="s">
        <v>9484</v>
      </c>
      <c r="D1338" t="s">
        <v>9268</v>
      </c>
      <c r="E1338" t="s">
        <v>9485</v>
      </c>
      <c r="F1338" t="s">
        <v>9352</v>
      </c>
      <c r="G1338" t="s">
        <v>9352</v>
      </c>
      <c r="H1338">
        <f>Table1[[#This Row],[GrnPostDate]]-Table1[[#This Row],[PoDate]]</f>
        <v>4</v>
      </c>
      <c r="I1338" t="s">
        <v>505</v>
      </c>
      <c r="J1338" t="s">
        <v>5409</v>
      </c>
      <c r="K1338" t="s">
        <v>9489</v>
      </c>
      <c r="L1338" t="s">
        <v>9490</v>
      </c>
      <c r="M1338">
        <v>7479</v>
      </c>
      <c r="O1338" t="s">
        <v>9491</v>
      </c>
      <c r="P1338">
        <v>29</v>
      </c>
      <c r="Q1338">
        <v>600</v>
      </c>
      <c r="R1338">
        <v>600</v>
      </c>
      <c r="S1338" s="25">
        <f>Table1[[#This Row],[RcvdQuantity]]/Table1[[#This Row],[POQty]]</f>
        <v>1</v>
      </c>
      <c r="T1338">
        <v>0</v>
      </c>
      <c r="U1338">
        <v>0</v>
      </c>
      <c r="V1338">
        <v>0</v>
      </c>
      <c r="W1338">
        <v>0</v>
      </c>
      <c r="X1338">
        <v>29</v>
      </c>
      <c r="Y1338">
        <v>29</v>
      </c>
      <c r="Z1338">
        <v>29</v>
      </c>
      <c r="AA1338">
        <v>0</v>
      </c>
      <c r="AB1338">
        <v>0</v>
      </c>
      <c r="AC1338">
        <v>17400</v>
      </c>
      <c r="AD1338">
        <v>17400</v>
      </c>
      <c r="AF1338" t="s">
        <v>5412</v>
      </c>
      <c r="AH1338">
        <v>381516</v>
      </c>
    </row>
    <row r="1339" spans="1:34" x14ac:dyDescent="0.25">
      <c r="A1339" t="s">
        <v>9492</v>
      </c>
      <c r="B1339" s="24">
        <v>45716</v>
      </c>
      <c r="C1339" t="s">
        <v>9493</v>
      </c>
      <c r="D1339" t="s">
        <v>9268</v>
      </c>
      <c r="E1339" t="s">
        <v>9494</v>
      </c>
      <c r="F1339" t="s">
        <v>9352</v>
      </c>
      <c r="G1339" t="s">
        <v>9352</v>
      </c>
      <c r="H1339">
        <f>Table1[[#This Row],[GrnPostDate]]-Table1[[#This Row],[PoDate]]</f>
        <v>4</v>
      </c>
      <c r="I1339" t="s">
        <v>1186</v>
      </c>
      <c r="J1339" t="s">
        <v>5409</v>
      </c>
      <c r="K1339" t="s">
        <v>8426</v>
      </c>
      <c r="L1339" t="s">
        <v>8427</v>
      </c>
      <c r="M1339">
        <v>8140</v>
      </c>
      <c r="O1339" t="s">
        <v>8428</v>
      </c>
      <c r="P1339">
        <v>320</v>
      </c>
      <c r="Q1339">
        <v>400</v>
      </c>
      <c r="R1339">
        <v>400</v>
      </c>
      <c r="S1339" s="25">
        <f>Table1[[#This Row],[RcvdQuantity]]/Table1[[#This Row],[POQty]]</f>
        <v>1</v>
      </c>
      <c r="T1339">
        <v>0</v>
      </c>
      <c r="U1339">
        <v>0</v>
      </c>
      <c r="V1339">
        <v>0</v>
      </c>
      <c r="W1339">
        <v>0</v>
      </c>
      <c r="X1339">
        <v>320</v>
      </c>
      <c r="Y1339">
        <v>320</v>
      </c>
      <c r="Z1339">
        <v>320</v>
      </c>
      <c r="AA1339">
        <v>0</v>
      </c>
      <c r="AB1339">
        <v>0</v>
      </c>
      <c r="AC1339">
        <v>128000</v>
      </c>
      <c r="AD1339">
        <v>128000</v>
      </c>
      <c r="AF1339" t="s">
        <v>5412</v>
      </c>
      <c r="AH1339">
        <v>381517</v>
      </c>
    </row>
    <row r="1340" spans="1:34" x14ac:dyDescent="0.25">
      <c r="A1340" t="s">
        <v>9495</v>
      </c>
      <c r="B1340" s="24">
        <v>45716</v>
      </c>
      <c r="C1340" t="s">
        <v>9496</v>
      </c>
      <c r="D1340" t="s">
        <v>9268</v>
      </c>
      <c r="E1340" t="s">
        <v>9497</v>
      </c>
      <c r="F1340" t="s">
        <v>9352</v>
      </c>
      <c r="G1340" t="s">
        <v>9352</v>
      </c>
      <c r="H1340">
        <f>Table1[[#This Row],[GrnPostDate]]-Table1[[#This Row],[PoDate]]</f>
        <v>4</v>
      </c>
      <c r="I1340" t="s">
        <v>6616</v>
      </c>
      <c r="J1340" t="s">
        <v>5472</v>
      </c>
      <c r="K1340" t="s">
        <v>5564</v>
      </c>
      <c r="M1340">
        <v>27841</v>
      </c>
      <c r="O1340" t="s">
        <v>9498</v>
      </c>
      <c r="P1340">
        <v>900</v>
      </c>
      <c r="Q1340">
        <v>40</v>
      </c>
      <c r="R1340">
        <v>40</v>
      </c>
      <c r="S1340" s="25">
        <f>Table1[[#This Row],[RcvdQuantity]]/Table1[[#This Row],[POQty]]</f>
        <v>1</v>
      </c>
      <c r="T1340">
        <v>0</v>
      </c>
      <c r="U1340">
        <v>0</v>
      </c>
      <c r="V1340">
        <v>0</v>
      </c>
      <c r="W1340">
        <v>0</v>
      </c>
      <c r="X1340">
        <v>900</v>
      </c>
      <c r="Y1340">
        <v>900</v>
      </c>
      <c r="Z1340">
        <v>900</v>
      </c>
      <c r="AA1340">
        <v>0</v>
      </c>
      <c r="AB1340">
        <v>0</v>
      </c>
      <c r="AC1340">
        <v>36000</v>
      </c>
      <c r="AD1340">
        <v>36000</v>
      </c>
      <c r="AF1340" t="s">
        <v>5412</v>
      </c>
      <c r="AH1340">
        <v>381521</v>
      </c>
    </row>
    <row r="1341" spans="1:34" x14ac:dyDescent="0.25">
      <c r="A1341" t="s">
        <v>9495</v>
      </c>
      <c r="B1341" s="24">
        <v>45716</v>
      </c>
      <c r="C1341" t="s">
        <v>9496</v>
      </c>
      <c r="D1341" t="s">
        <v>9268</v>
      </c>
      <c r="E1341" t="s">
        <v>9497</v>
      </c>
      <c r="F1341" t="s">
        <v>9352</v>
      </c>
      <c r="G1341" t="s">
        <v>9352</v>
      </c>
      <c r="H1341">
        <f>Table1[[#This Row],[GrnPostDate]]-Table1[[#This Row],[PoDate]]</f>
        <v>4</v>
      </c>
      <c r="I1341" t="s">
        <v>6616</v>
      </c>
      <c r="J1341" t="s">
        <v>5472</v>
      </c>
      <c r="K1341" t="s">
        <v>5558</v>
      </c>
      <c r="L1341" t="s">
        <v>5559</v>
      </c>
      <c r="M1341">
        <v>7524</v>
      </c>
      <c r="O1341" t="s">
        <v>9499</v>
      </c>
      <c r="P1341">
        <v>400</v>
      </c>
      <c r="Q1341">
        <v>20</v>
      </c>
      <c r="R1341">
        <v>20</v>
      </c>
      <c r="S1341" s="25">
        <f>Table1[[#This Row],[RcvdQuantity]]/Table1[[#This Row],[POQty]]</f>
        <v>1</v>
      </c>
      <c r="T1341">
        <v>0</v>
      </c>
      <c r="U1341">
        <v>0</v>
      </c>
      <c r="V1341">
        <v>0</v>
      </c>
      <c r="W1341">
        <v>0</v>
      </c>
      <c r="X1341">
        <v>400</v>
      </c>
      <c r="Y1341">
        <v>400</v>
      </c>
      <c r="Z1341">
        <v>400</v>
      </c>
      <c r="AA1341">
        <v>0</v>
      </c>
      <c r="AB1341">
        <v>0</v>
      </c>
      <c r="AC1341">
        <v>8000</v>
      </c>
      <c r="AD1341">
        <v>8000</v>
      </c>
      <c r="AF1341" t="s">
        <v>5412</v>
      </c>
      <c r="AH1341">
        <v>381522</v>
      </c>
    </row>
    <row r="1342" spans="1:34" x14ac:dyDescent="0.25">
      <c r="A1342" t="s">
        <v>9500</v>
      </c>
      <c r="B1342" s="24">
        <v>45719</v>
      </c>
      <c r="C1342" t="s">
        <v>9501</v>
      </c>
      <c r="D1342" t="s">
        <v>9268</v>
      </c>
      <c r="E1342" t="s">
        <v>9502</v>
      </c>
      <c r="F1342" t="s">
        <v>9352</v>
      </c>
      <c r="G1342" t="s">
        <v>9352</v>
      </c>
      <c r="H1342">
        <f>Table1[[#This Row],[GrnPostDate]]-Table1[[#This Row],[PoDate]]</f>
        <v>1</v>
      </c>
      <c r="I1342" t="s">
        <v>7330</v>
      </c>
      <c r="J1342" t="s">
        <v>5409</v>
      </c>
      <c r="K1342" t="s">
        <v>9503</v>
      </c>
      <c r="L1342" t="s">
        <v>9504</v>
      </c>
      <c r="M1342">
        <v>7230</v>
      </c>
      <c r="O1342" t="s">
        <v>9505</v>
      </c>
      <c r="P1342">
        <v>25</v>
      </c>
      <c r="Q1342">
        <v>1000</v>
      </c>
      <c r="R1342">
        <v>200</v>
      </c>
      <c r="S1342" s="25">
        <f>Table1[[#This Row],[RcvdQuantity]]/Table1[[#This Row],[POQty]]</f>
        <v>0.2</v>
      </c>
      <c r="T1342">
        <v>800</v>
      </c>
      <c r="U1342">
        <v>0</v>
      </c>
      <c r="V1342">
        <v>0</v>
      </c>
      <c r="W1342">
        <v>0</v>
      </c>
      <c r="X1342">
        <v>25</v>
      </c>
      <c r="Y1342">
        <v>25</v>
      </c>
      <c r="Z1342">
        <v>25</v>
      </c>
      <c r="AA1342">
        <v>0</v>
      </c>
      <c r="AB1342">
        <v>0</v>
      </c>
      <c r="AC1342">
        <v>5000</v>
      </c>
      <c r="AD1342">
        <v>5000</v>
      </c>
      <c r="AF1342" t="s">
        <v>5412</v>
      </c>
      <c r="AH1342">
        <v>381527</v>
      </c>
    </row>
    <row r="1343" spans="1:34" x14ac:dyDescent="0.25">
      <c r="A1343" t="s">
        <v>9500</v>
      </c>
      <c r="B1343" s="24">
        <v>45719</v>
      </c>
      <c r="C1343" t="s">
        <v>9501</v>
      </c>
      <c r="D1343" t="s">
        <v>9268</v>
      </c>
      <c r="E1343" t="s">
        <v>9502</v>
      </c>
      <c r="F1343" t="s">
        <v>9352</v>
      </c>
      <c r="G1343" t="s">
        <v>9352</v>
      </c>
      <c r="H1343">
        <f>Table1[[#This Row],[GrnPostDate]]-Table1[[#This Row],[PoDate]]</f>
        <v>1</v>
      </c>
      <c r="I1343" t="s">
        <v>7330</v>
      </c>
      <c r="J1343" t="s">
        <v>5409</v>
      </c>
      <c r="K1343" t="s">
        <v>9503</v>
      </c>
      <c r="L1343" t="s">
        <v>9504</v>
      </c>
      <c r="M1343">
        <v>7230</v>
      </c>
      <c r="O1343" t="s">
        <v>9506</v>
      </c>
      <c r="P1343">
        <v>25</v>
      </c>
      <c r="Q1343">
        <v>1000</v>
      </c>
      <c r="R1343">
        <v>200</v>
      </c>
      <c r="S1343" s="25">
        <f>Table1[[#This Row],[RcvdQuantity]]/Table1[[#This Row],[POQty]]</f>
        <v>0.2</v>
      </c>
      <c r="T1343">
        <v>800</v>
      </c>
      <c r="U1343">
        <v>0</v>
      </c>
      <c r="V1343">
        <v>0</v>
      </c>
      <c r="W1343">
        <v>0</v>
      </c>
      <c r="X1343">
        <v>25</v>
      </c>
      <c r="Y1343">
        <v>25</v>
      </c>
      <c r="Z1343">
        <v>25</v>
      </c>
      <c r="AA1343">
        <v>0</v>
      </c>
      <c r="AB1343">
        <v>0</v>
      </c>
      <c r="AC1343">
        <v>5000</v>
      </c>
      <c r="AD1343">
        <v>5000</v>
      </c>
      <c r="AF1343" t="s">
        <v>5412</v>
      </c>
      <c r="AH1343">
        <v>381528</v>
      </c>
    </row>
    <row r="1344" spans="1:34" x14ac:dyDescent="0.25">
      <c r="A1344" t="s">
        <v>9507</v>
      </c>
      <c r="B1344" s="24">
        <v>45716</v>
      </c>
      <c r="C1344" t="s">
        <v>9508</v>
      </c>
      <c r="D1344" t="s">
        <v>9268</v>
      </c>
      <c r="E1344" t="s">
        <v>9509</v>
      </c>
      <c r="F1344" t="s">
        <v>9352</v>
      </c>
      <c r="G1344" t="s">
        <v>9352</v>
      </c>
      <c r="H1344">
        <f>Table1[[#This Row],[GrnPostDate]]-Table1[[#This Row],[PoDate]]</f>
        <v>4</v>
      </c>
      <c r="I1344" t="s">
        <v>5408</v>
      </c>
      <c r="J1344" t="s">
        <v>5409</v>
      </c>
      <c r="K1344" t="s">
        <v>9510</v>
      </c>
      <c r="L1344" t="s">
        <v>9511</v>
      </c>
      <c r="M1344">
        <v>7541</v>
      </c>
      <c r="O1344" t="s">
        <v>9512</v>
      </c>
      <c r="P1344">
        <v>5.33</v>
      </c>
      <c r="Q1344">
        <v>1500</v>
      </c>
      <c r="R1344">
        <v>1500</v>
      </c>
      <c r="S1344" s="25">
        <f>Table1[[#This Row],[RcvdQuantity]]/Table1[[#This Row],[POQty]]</f>
        <v>1</v>
      </c>
      <c r="T1344">
        <v>0</v>
      </c>
      <c r="U1344">
        <v>0</v>
      </c>
      <c r="V1344">
        <v>0</v>
      </c>
      <c r="W1344">
        <v>0</v>
      </c>
      <c r="X1344">
        <v>5.33</v>
      </c>
      <c r="Y1344">
        <v>5.33</v>
      </c>
      <c r="Z1344">
        <v>5.33</v>
      </c>
      <c r="AA1344">
        <v>0</v>
      </c>
      <c r="AB1344">
        <v>0</v>
      </c>
      <c r="AC1344">
        <v>7995</v>
      </c>
      <c r="AD1344">
        <v>7995</v>
      </c>
      <c r="AF1344" t="s">
        <v>5412</v>
      </c>
      <c r="AH1344">
        <v>381531</v>
      </c>
    </row>
    <row r="1345" spans="1:34" x14ac:dyDescent="0.25">
      <c r="A1345" t="s">
        <v>9187</v>
      </c>
      <c r="B1345" s="24">
        <v>45706</v>
      </c>
      <c r="C1345" t="s">
        <v>9513</v>
      </c>
      <c r="D1345" t="s">
        <v>9268</v>
      </c>
      <c r="E1345" t="s">
        <v>9514</v>
      </c>
      <c r="F1345" t="s">
        <v>9352</v>
      </c>
      <c r="G1345" t="s">
        <v>9352</v>
      </c>
      <c r="H1345">
        <f>Table1[[#This Row],[GrnPostDate]]-Table1[[#This Row],[PoDate]]</f>
        <v>14</v>
      </c>
      <c r="I1345" t="s">
        <v>356</v>
      </c>
      <c r="J1345" t="s">
        <v>90</v>
      </c>
      <c r="K1345" t="s">
        <v>7226</v>
      </c>
      <c r="M1345">
        <v>14232</v>
      </c>
      <c r="O1345" t="s">
        <v>9515</v>
      </c>
      <c r="P1345">
        <v>0.68</v>
      </c>
      <c r="Q1345">
        <v>150000</v>
      </c>
      <c r="R1345">
        <v>150000</v>
      </c>
      <c r="S1345" s="25">
        <f>Table1[[#This Row],[RcvdQuantity]]/Table1[[#This Row],[POQty]]</f>
        <v>1</v>
      </c>
      <c r="T1345">
        <v>0</v>
      </c>
      <c r="U1345">
        <v>0</v>
      </c>
      <c r="V1345">
        <v>0</v>
      </c>
      <c r="W1345">
        <v>0</v>
      </c>
      <c r="X1345">
        <v>0.68</v>
      </c>
      <c r="Y1345">
        <v>0.68</v>
      </c>
      <c r="Z1345">
        <v>0.68</v>
      </c>
      <c r="AA1345">
        <v>0</v>
      </c>
      <c r="AB1345">
        <v>0</v>
      </c>
      <c r="AC1345">
        <v>102000</v>
      </c>
      <c r="AD1345">
        <v>102000</v>
      </c>
      <c r="AF1345" t="s">
        <v>5412</v>
      </c>
      <c r="AH1345">
        <v>381542</v>
      </c>
    </row>
    <row r="1346" spans="1:34" x14ac:dyDescent="0.25">
      <c r="A1346" t="s">
        <v>9516</v>
      </c>
      <c r="B1346" s="24">
        <v>45719</v>
      </c>
      <c r="C1346" t="s">
        <v>9517</v>
      </c>
      <c r="D1346" t="s">
        <v>9465</v>
      </c>
      <c r="E1346" t="s">
        <v>9518</v>
      </c>
      <c r="F1346" t="s">
        <v>9352</v>
      </c>
      <c r="G1346" t="s">
        <v>9352</v>
      </c>
      <c r="H1346">
        <f>Table1[[#This Row],[GrnPostDate]]-Table1[[#This Row],[PoDate]]</f>
        <v>1</v>
      </c>
      <c r="I1346" t="s">
        <v>6330</v>
      </c>
      <c r="J1346" t="s">
        <v>854</v>
      </c>
      <c r="K1346" t="s">
        <v>9519</v>
      </c>
      <c r="M1346">
        <v>15085</v>
      </c>
      <c r="O1346" t="s">
        <v>37</v>
      </c>
      <c r="P1346">
        <v>350</v>
      </c>
      <c r="Q1346">
        <v>5</v>
      </c>
      <c r="R1346">
        <v>5</v>
      </c>
      <c r="S1346" s="25">
        <f>Table1[[#This Row],[RcvdQuantity]]/Table1[[#This Row],[POQty]]</f>
        <v>1</v>
      </c>
      <c r="T1346">
        <v>0</v>
      </c>
      <c r="U1346">
        <v>0</v>
      </c>
      <c r="V1346">
        <v>0</v>
      </c>
      <c r="W1346">
        <v>0</v>
      </c>
      <c r="X1346">
        <v>350</v>
      </c>
      <c r="Y1346">
        <v>350</v>
      </c>
      <c r="Z1346">
        <v>350</v>
      </c>
      <c r="AA1346">
        <v>0</v>
      </c>
      <c r="AB1346">
        <v>0</v>
      </c>
      <c r="AC1346">
        <v>1750</v>
      </c>
      <c r="AD1346">
        <v>1750</v>
      </c>
      <c r="AF1346" t="s">
        <v>5503</v>
      </c>
      <c r="AH1346">
        <v>381543</v>
      </c>
    </row>
    <row r="1347" spans="1:34" x14ac:dyDescent="0.25">
      <c r="A1347" t="s">
        <v>9516</v>
      </c>
      <c r="B1347" s="24">
        <v>45719</v>
      </c>
      <c r="C1347" t="s">
        <v>9517</v>
      </c>
      <c r="D1347" t="s">
        <v>9465</v>
      </c>
      <c r="E1347" t="s">
        <v>9518</v>
      </c>
      <c r="F1347" t="s">
        <v>9352</v>
      </c>
      <c r="G1347" t="s">
        <v>9352</v>
      </c>
      <c r="H1347">
        <f>Table1[[#This Row],[GrnPostDate]]-Table1[[#This Row],[PoDate]]</f>
        <v>1</v>
      </c>
      <c r="I1347" t="s">
        <v>6330</v>
      </c>
      <c r="J1347" t="s">
        <v>854</v>
      </c>
      <c r="K1347" t="s">
        <v>9520</v>
      </c>
      <c r="M1347">
        <v>15041</v>
      </c>
      <c r="O1347" t="s">
        <v>37</v>
      </c>
      <c r="P1347">
        <v>250</v>
      </c>
      <c r="Q1347">
        <v>5</v>
      </c>
      <c r="R1347">
        <v>5</v>
      </c>
      <c r="S1347" s="25">
        <f>Table1[[#This Row],[RcvdQuantity]]/Table1[[#This Row],[POQty]]</f>
        <v>1</v>
      </c>
      <c r="T1347">
        <v>0</v>
      </c>
      <c r="U1347">
        <v>0</v>
      </c>
      <c r="V1347">
        <v>0</v>
      </c>
      <c r="W1347">
        <v>0</v>
      </c>
      <c r="X1347">
        <v>250</v>
      </c>
      <c r="Y1347">
        <v>250</v>
      </c>
      <c r="Z1347">
        <v>250</v>
      </c>
      <c r="AA1347">
        <v>0</v>
      </c>
      <c r="AB1347">
        <v>0</v>
      </c>
      <c r="AC1347">
        <v>1250</v>
      </c>
      <c r="AD1347">
        <v>1250</v>
      </c>
      <c r="AF1347" t="s">
        <v>5503</v>
      </c>
      <c r="AH1347">
        <v>381544</v>
      </c>
    </row>
    <row r="1348" spans="1:34" x14ac:dyDescent="0.25">
      <c r="A1348" t="s">
        <v>9516</v>
      </c>
      <c r="B1348" s="24">
        <v>45719</v>
      </c>
      <c r="C1348" t="s">
        <v>9517</v>
      </c>
      <c r="D1348" t="s">
        <v>9465</v>
      </c>
      <c r="E1348" t="s">
        <v>9518</v>
      </c>
      <c r="F1348" t="s">
        <v>9352</v>
      </c>
      <c r="G1348" t="s">
        <v>9352</v>
      </c>
      <c r="H1348">
        <f>Table1[[#This Row],[GrnPostDate]]-Table1[[#This Row],[PoDate]]</f>
        <v>1</v>
      </c>
      <c r="I1348" t="s">
        <v>6330</v>
      </c>
      <c r="J1348" t="s">
        <v>854</v>
      </c>
      <c r="K1348" t="s">
        <v>9521</v>
      </c>
      <c r="M1348">
        <v>15042</v>
      </c>
      <c r="O1348" t="s">
        <v>37</v>
      </c>
      <c r="P1348">
        <v>250</v>
      </c>
      <c r="Q1348">
        <v>5</v>
      </c>
      <c r="R1348">
        <v>5</v>
      </c>
      <c r="S1348" s="25">
        <f>Table1[[#This Row],[RcvdQuantity]]/Table1[[#This Row],[POQty]]</f>
        <v>1</v>
      </c>
      <c r="T1348">
        <v>0</v>
      </c>
      <c r="U1348">
        <v>0</v>
      </c>
      <c r="V1348">
        <v>0</v>
      </c>
      <c r="W1348">
        <v>0</v>
      </c>
      <c r="X1348">
        <v>250</v>
      </c>
      <c r="Y1348">
        <v>250</v>
      </c>
      <c r="Z1348">
        <v>250</v>
      </c>
      <c r="AA1348">
        <v>0</v>
      </c>
      <c r="AB1348">
        <v>0</v>
      </c>
      <c r="AC1348">
        <v>1250</v>
      </c>
      <c r="AD1348">
        <v>1250</v>
      </c>
      <c r="AF1348" t="s">
        <v>5503</v>
      </c>
      <c r="AH1348">
        <v>381545</v>
      </c>
    </row>
    <row r="1349" spans="1:34" x14ac:dyDescent="0.25">
      <c r="A1349" t="s">
        <v>9516</v>
      </c>
      <c r="B1349" s="24">
        <v>45719</v>
      </c>
      <c r="C1349" t="s">
        <v>9517</v>
      </c>
      <c r="D1349" t="s">
        <v>9465</v>
      </c>
      <c r="E1349" t="s">
        <v>9518</v>
      </c>
      <c r="F1349" t="s">
        <v>9352</v>
      </c>
      <c r="G1349" t="s">
        <v>9352</v>
      </c>
      <c r="H1349">
        <f>Table1[[#This Row],[GrnPostDate]]-Table1[[#This Row],[PoDate]]</f>
        <v>1</v>
      </c>
      <c r="I1349" t="s">
        <v>6330</v>
      </c>
      <c r="J1349" t="s">
        <v>854</v>
      </c>
      <c r="K1349" t="s">
        <v>6347</v>
      </c>
      <c r="M1349">
        <v>15040</v>
      </c>
      <c r="O1349" t="s">
        <v>37</v>
      </c>
      <c r="P1349">
        <v>250</v>
      </c>
      <c r="Q1349">
        <v>5</v>
      </c>
      <c r="R1349">
        <v>5</v>
      </c>
      <c r="S1349" s="25">
        <f>Table1[[#This Row],[RcvdQuantity]]/Table1[[#This Row],[POQty]]</f>
        <v>1</v>
      </c>
      <c r="T1349">
        <v>0</v>
      </c>
      <c r="U1349">
        <v>0</v>
      </c>
      <c r="V1349">
        <v>0</v>
      </c>
      <c r="W1349">
        <v>0</v>
      </c>
      <c r="X1349">
        <v>250</v>
      </c>
      <c r="Y1349">
        <v>250</v>
      </c>
      <c r="Z1349">
        <v>250</v>
      </c>
      <c r="AA1349">
        <v>0</v>
      </c>
      <c r="AB1349">
        <v>0</v>
      </c>
      <c r="AC1349">
        <v>1250</v>
      </c>
      <c r="AD1349">
        <v>1250</v>
      </c>
      <c r="AF1349" t="s">
        <v>5503</v>
      </c>
      <c r="AH1349">
        <v>381546</v>
      </c>
    </row>
    <row r="1350" spans="1:34" x14ac:dyDescent="0.25">
      <c r="A1350" t="s">
        <v>9516</v>
      </c>
      <c r="B1350" s="24">
        <v>45719</v>
      </c>
      <c r="C1350" t="s">
        <v>9517</v>
      </c>
      <c r="D1350" t="s">
        <v>9465</v>
      </c>
      <c r="E1350" t="s">
        <v>9518</v>
      </c>
      <c r="F1350" t="s">
        <v>9352</v>
      </c>
      <c r="G1350" t="s">
        <v>9352</v>
      </c>
      <c r="H1350">
        <f>Table1[[#This Row],[GrnPostDate]]-Table1[[#This Row],[PoDate]]</f>
        <v>1</v>
      </c>
      <c r="I1350" t="s">
        <v>6330</v>
      </c>
      <c r="J1350" t="s">
        <v>854</v>
      </c>
      <c r="K1350" t="s">
        <v>9522</v>
      </c>
      <c r="M1350">
        <v>1219</v>
      </c>
      <c r="O1350" t="s">
        <v>37</v>
      </c>
      <c r="P1350">
        <v>950</v>
      </c>
      <c r="Q1350">
        <v>5</v>
      </c>
      <c r="R1350">
        <v>5</v>
      </c>
      <c r="S1350" s="25">
        <f>Table1[[#This Row],[RcvdQuantity]]/Table1[[#This Row],[POQty]]</f>
        <v>1</v>
      </c>
      <c r="T1350">
        <v>0</v>
      </c>
      <c r="U1350">
        <v>0</v>
      </c>
      <c r="V1350">
        <v>0</v>
      </c>
      <c r="W1350">
        <v>0</v>
      </c>
      <c r="X1350">
        <v>950</v>
      </c>
      <c r="Y1350">
        <v>950</v>
      </c>
      <c r="Z1350">
        <v>950</v>
      </c>
      <c r="AA1350">
        <v>0</v>
      </c>
      <c r="AB1350">
        <v>0</v>
      </c>
      <c r="AC1350">
        <v>4750</v>
      </c>
      <c r="AD1350">
        <v>4750</v>
      </c>
      <c r="AF1350" t="s">
        <v>5503</v>
      </c>
      <c r="AH1350">
        <v>381547</v>
      </c>
    </row>
    <row r="1351" spans="1:34" x14ac:dyDescent="0.25">
      <c r="A1351" t="s">
        <v>9516</v>
      </c>
      <c r="B1351" s="24">
        <v>45719</v>
      </c>
      <c r="C1351" t="s">
        <v>9517</v>
      </c>
      <c r="D1351" t="s">
        <v>9465</v>
      </c>
      <c r="E1351" t="s">
        <v>9518</v>
      </c>
      <c r="F1351" t="s">
        <v>9352</v>
      </c>
      <c r="G1351" t="s">
        <v>9352</v>
      </c>
      <c r="H1351">
        <f>Table1[[#This Row],[GrnPostDate]]-Table1[[#This Row],[PoDate]]</f>
        <v>1</v>
      </c>
      <c r="I1351" t="s">
        <v>6330</v>
      </c>
      <c r="J1351" t="s">
        <v>854</v>
      </c>
      <c r="K1351" t="s">
        <v>9523</v>
      </c>
      <c r="M1351">
        <v>15082</v>
      </c>
      <c r="O1351" t="s">
        <v>37</v>
      </c>
      <c r="P1351">
        <v>350</v>
      </c>
      <c r="Q1351">
        <v>5</v>
      </c>
      <c r="R1351">
        <v>5</v>
      </c>
      <c r="S1351" s="25">
        <f>Table1[[#This Row],[RcvdQuantity]]/Table1[[#This Row],[POQty]]</f>
        <v>1</v>
      </c>
      <c r="T1351">
        <v>0</v>
      </c>
      <c r="U1351">
        <v>0</v>
      </c>
      <c r="V1351">
        <v>0</v>
      </c>
      <c r="W1351">
        <v>0</v>
      </c>
      <c r="X1351">
        <v>350</v>
      </c>
      <c r="Y1351">
        <v>350</v>
      </c>
      <c r="Z1351">
        <v>350</v>
      </c>
      <c r="AA1351">
        <v>0</v>
      </c>
      <c r="AB1351">
        <v>0</v>
      </c>
      <c r="AC1351">
        <v>1750</v>
      </c>
      <c r="AD1351">
        <v>1750</v>
      </c>
      <c r="AF1351" t="s">
        <v>5503</v>
      </c>
      <c r="AH1351">
        <v>381548</v>
      </c>
    </row>
    <row r="1352" spans="1:34" x14ac:dyDescent="0.25">
      <c r="A1352" t="s">
        <v>9516</v>
      </c>
      <c r="B1352" s="24">
        <v>45719</v>
      </c>
      <c r="C1352" t="s">
        <v>9517</v>
      </c>
      <c r="D1352" t="s">
        <v>9465</v>
      </c>
      <c r="E1352" t="s">
        <v>9518</v>
      </c>
      <c r="F1352" t="s">
        <v>9352</v>
      </c>
      <c r="G1352" t="s">
        <v>9352</v>
      </c>
      <c r="H1352">
        <f>Table1[[#This Row],[GrnPostDate]]-Table1[[#This Row],[PoDate]]</f>
        <v>1</v>
      </c>
      <c r="I1352" t="s">
        <v>6330</v>
      </c>
      <c r="J1352" t="s">
        <v>854</v>
      </c>
      <c r="K1352" t="s">
        <v>9524</v>
      </c>
      <c r="M1352">
        <v>15038</v>
      </c>
      <c r="O1352" t="s">
        <v>37</v>
      </c>
      <c r="P1352">
        <v>300</v>
      </c>
      <c r="Q1352">
        <v>5</v>
      </c>
      <c r="R1352">
        <v>5</v>
      </c>
      <c r="S1352" s="25">
        <f>Table1[[#This Row],[RcvdQuantity]]/Table1[[#This Row],[POQty]]</f>
        <v>1</v>
      </c>
      <c r="T1352">
        <v>0</v>
      </c>
      <c r="U1352">
        <v>0</v>
      </c>
      <c r="V1352">
        <v>0</v>
      </c>
      <c r="W1352">
        <v>0</v>
      </c>
      <c r="X1352">
        <v>300</v>
      </c>
      <c r="Y1352">
        <v>300</v>
      </c>
      <c r="Z1352">
        <v>300</v>
      </c>
      <c r="AA1352">
        <v>0</v>
      </c>
      <c r="AB1352">
        <v>0</v>
      </c>
      <c r="AC1352">
        <v>1500</v>
      </c>
      <c r="AD1352">
        <v>1500</v>
      </c>
      <c r="AF1352" t="s">
        <v>5503</v>
      </c>
      <c r="AH1352">
        <v>381549</v>
      </c>
    </row>
    <row r="1353" spans="1:34" x14ac:dyDescent="0.25">
      <c r="A1353" t="s">
        <v>9516</v>
      </c>
      <c r="B1353" s="24">
        <v>45719</v>
      </c>
      <c r="C1353" t="s">
        <v>9517</v>
      </c>
      <c r="D1353" t="s">
        <v>9465</v>
      </c>
      <c r="E1353" t="s">
        <v>9518</v>
      </c>
      <c r="F1353" t="s">
        <v>9352</v>
      </c>
      <c r="G1353" t="s">
        <v>9352</v>
      </c>
      <c r="H1353">
        <f>Table1[[#This Row],[GrnPostDate]]-Table1[[#This Row],[PoDate]]</f>
        <v>1</v>
      </c>
      <c r="I1353" t="s">
        <v>6330</v>
      </c>
      <c r="J1353" t="s">
        <v>854</v>
      </c>
      <c r="K1353" t="s">
        <v>6348</v>
      </c>
      <c r="M1353">
        <v>15039</v>
      </c>
      <c r="O1353" t="s">
        <v>37</v>
      </c>
      <c r="P1353">
        <v>250</v>
      </c>
      <c r="Q1353">
        <v>5</v>
      </c>
      <c r="R1353">
        <v>5</v>
      </c>
      <c r="S1353" s="25">
        <f>Table1[[#This Row],[RcvdQuantity]]/Table1[[#This Row],[POQty]]</f>
        <v>1</v>
      </c>
      <c r="T1353">
        <v>0</v>
      </c>
      <c r="U1353">
        <v>0</v>
      </c>
      <c r="V1353">
        <v>0</v>
      </c>
      <c r="W1353">
        <v>0</v>
      </c>
      <c r="X1353">
        <v>250</v>
      </c>
      <c r="Y1353">
        <v>250</v>
      </c>
      <c r="Z1353">
        <v>250</v>
      </c>
      <c r="AA1353">
        <v>0</v>
      </c>
      <c r="AB1353">
        <v>0</v>
      </c>
      <c r="AC1353">
        <v>1250</v>
      </c>
      <c r="AD1353">
        <v>1250</v>
      </c>
      <c r="AF1353" t="s">
        <v>5503</v>
      </c>
      <c r="AH1353">
        <v>381550</v>
      </c>
    </row>
    <row r="1354" spans="1:34" x14ac:dyDescent="0.25">
      <c r="A1354" t="s">
        <v>9516</v>
      </c>
      <c r="B1354" s="24">
        <v>45719</v>
      </c>
      <c r="C1354" t="s">
        <v>9517</v>
      </c>
      <c r="D1354" t="s">
        <v>9465</v>
      </c>
      <c r="E1354" t="s">
        <v>9518</v>
      </c>
      <c r="F1354" t="s">
        <v>9352</v>
      </c>
      <c r="G1354" t="s">
        <v>9352</v>
      </c>
      <c r="H1354">
        <f>Table1[[#This Row],[GrnPostDate]]-Table1[[#This Row],[PoDate]]</f>
        <v>1</v>
      </c>
      <c r="I1354" t="s">
        <v>6330</v>
      </c>
      <c r="J1354" t="s">
        <v>854</v>
      </c>
      <c r="K1354" t="s">
        <v>1139</v>
      </c>
      <c r="M1354">
        <v>1217</v>
      </c>
      <c r="O1354" t="s">
        <v>37</v>
      </c>
      <c r="P1354">
        <v>950</v>
      </c>
      <c r="Q1354">
        <v>5</v>
      </c>
      <c r="R1354">
        <v>5</v>
      </c>
      <c r="S1354" s="25">
        <f>Table1[[#This Row],[RcvdQuantity]]/Table1[[#This Row],[POQty]]</f>
        <v>1</v>
      </c>
      <c r="T1354">
        <v>0</v>
      </c>
      <c r="U1354">
        <v>0</v>
      </c>
      <c r="V1354">
        <v>0</v>
      </c>
      <c r="W1354">
        <v>0</v>
      </c>
      <c r="X1354">
        <v>950</v>
      </c>
      <c r="Y1354">
        <v>950</v>
      </c>
      <c r="Z1354">
        <v>950</v>
      </c>
      <c r="AA1354">
        <v>0</v>
      </c>
      <c r="AB1354">
        <v>0</v>
      </c>
      <c r="AC1354">
        <v>4750</v>
      </c>
      <c r="AD1354">
        <v>4750</v>
      </c>
      <c r="AF1354" t="s">
        <v>5503</v>
      </c>
      <c r="AH1354">
        <v>381551</v>
      </c>
    </row>
    <row r="1355" spans="1:34" x14ac:dyDescent="0.25">
      <c r="A1355" t="s">
        <v>9516</v>
      </c>
      <c r="B1355" s="24">
        <v>45719</v>
      </c>
      <c r="C1355" t="s">
        <v>9517</v>
      </c>
      <c r="D1355" t="s">
        <v>9465</v>
      </c>
      <c r="E1355" t="s">
        <v>9518</v>
      </c>
      <c r="F1355" t="s">
        <v>9352</v>
      </c>
      <c r="G1355" t="s">
        <v>9352</v>
      </c>
      <c r="H1355">
        <f>Table1[[#This Row],[GrnPostDate]]-Table1[[#This Row],[PoDate]]</f>
        <v>1</v>
      </c>
      <c r="I1355" t="s">
        <v>6330</v>
      </c>
      <c r="J1355" t="s">
        <v>854</v>
      </c>
      <c r="K1355" t="s">
        <v>6334</v>
      </c>
      <c r="M1355">
        <v>17780</v>
      </c>
      <c r="O1355" t="s">
        <v>37</v>
      </c>
      <c r="P1355">
        <v>950</v>
      </c>
      <c r="Q1355">
        <v>5</v>
      </c>
      <c r="R1355">
        <v>5</v>
      </c>
      <c r="S1355" s="25">
        <f>Table1[[#This Row],[RcvdQuantity]]/Table1[[#This Row],[POQty]]</f>
        <v>1</v>
      </c>
      <c r="T1355">
        <v>0</v>
      </c>
      <c r="U1355">
        <v>0</v>
      </c>
      <c r="V1355">
        <v>0</v>
      </c>
      <c r="W1355">
        <v>0</v>
      </c>
      <c r="X1355">
        <v>950</v>
      </c>
      <c r="Y1355">
        <v>950</v>
      </c>
      <c r="Z1355">
        <v>950</v>
      </c>
      <c r="AA1355">
        <v>0</v>
      </c>
      <c r="AB1355">
        <v>0</v>
      </c>
      <c r="AC1355">
        <v>4750</v>
      </c>
      <c r="AD1355">
        <v>4750</v>
      </c>
      <c r="AF1355" t="s">
        <v>5503</v>
      </c>
      <c r="AH1355">
        <v>381552</v>
      </c>
    </row>
    <row r="1356" spans="1:34" x14ac:dyDescent="0.25">
      <c r="A1356" t="s">
        <v>9525</v>
      </c>
      <c r="B1356" s="24">
        <v>45716</v>
      </c>
      <c r="C1356" t="s">
        <v>9526</v>
      </c>
      <c r="D1356" t="s">
        <v>9268</v>
      </c>
      <c r="E1356" t="s">
        <v>9527</v>
      </c>
      <c r="F1356" t="s">
        <v>9352</v>
      </c>
      <c r="G1356" t="s">
        <v>9352</v>
      </c>
      <c r="H1356">
        <f>Table1[[#This Row],[GrnPostDate]]-Table1[[#This Row],[PoDate]]</f>
        <v>4</v>
      </c>
      <c r="I1356" t="s">
        <v>9528</v>
      </c>
      <c r="J1356" t="s">
        <v>5472</v>
      </c>
      <c r="K1356" t="s">
        <v>7853</v>
      </c>
      <c r="M1356">
        <v>18175</v>
      </c>
      <c r="O1356" t="s">
        <v>9529</v>
      </c>
      <c r="P1356">
        <v>43000</v>
      </c>
      <c r="Q1356">
        <v>5</v>
      </c>
      <c r="R1356">
        <v>5</v>
      </c>
      <c r="S1356" s="25">
        <f>Table1[[#This Row],[RcvdQuantity]]/Table1[[#This Row],[POQty]]</f>
        <v>1</v>
      </c>
      <c r="T1356">
        <v>0</v>
      </c>
      <c r="U1356">
        <v>0</v>
      </c>
      <c r="V1356">
        <v>0</v>
      </c>
      <c r="W1356">
        <v>0</v>
      </c>
      <c r="X1356">
        <v>43000</v>
      </c>
      <c r="Y1356">
        <v>43000</v>
      </c>
      <c r="Z1356">
        <v>43000</v>
      </c>
      <c r="AA1356">
        <v>0</v>
      </c>
      <c r="AB1356">
        <v>0</v>
      </c>
      <c r="AC1356">
        <v>215000</v>
      </c>
      <c r="AD1356">
        <v>215000</v>
      </c>
      <c r="AF1356" t="s">
        <v>5412</v>
      </c>
      <c r="AH1356">
        <v>381553</v>
      </c>
    </row>
    <row r="1357" spans="1:34" x14ac:dyDescent="0.25">
      <c r="A1357" t="s">
        <v>9530</v>
      </c>
      <c r="B1357" s="24">
        <v>45712</v>
      </c>
      <c r="C1357" t="s">
        <v>9531</v>
      </c>
      <c r="D1357" t="s">
        <v>9268</v>
      </c>
      <c r="E1357" t="s">
        <v>9532</v>
      </c>
      <c r="F1357" t="s">
        <v>9533</v>
      </c>
      <c r="G1357" t="s">
        <v>9533</v>
      </c>
      <c r="H1357">
        <f>Table1[[#This Row],[GrnPostDate]]-Table1[[#This Row],[PoDate]]</f>
        <v>9</v>
      </c>
      <c r="I1357" t="s">
        <v>9534</v>
      </c>
      <c r="J1357" t="s">
        <v>34</v>
      </c>
      <c r="K1357" t="s">
        <v>9535</v>
      </c>
      <c r="M1357">
        <v>18402</v>
      </c>
      <c r="O1357" t="s">
        <v>37</v>
      </c>
      <c r="P1357">
        <v>24000</v>
      </c>
      <c r="Q1357">
        <v>2</v>
      </c>
      <c r="R1357">
        <v>2</v>
      </c>
      <c r="S1357" s="25">
        <f>Table1[[#This Row],[RcvdQuantity]]/Table1[[#This Row],[POQty]]</f>
        <v>1</v>
      </c>
      <c r="T1357">
        <v>0</v>
      </c>
      <c r="U1357">
        <v>0</v>
      </c>
      <c r="V1357">
        <v>16</v>
      </c>
      <c r="W1357">
        <v>7680</v>
      </c>
      <c r="X1357">
        <v>27840</v>
      </c>
      <c r="Y1357">
        <v>27840</v>
      </c>
      <c r="Z1357">
        <v>27840</v>
      </c>
      <c r="AA1357">
        <v>0</v>
      </c>
      <c r="AB1357">
        <v>0</v>
      </c>
      <c r="AC1357">
        <v>55680</v>
      </c>
      <c r="AD1357">
        <v>63360</v>
      </c>
      <c r="AF1357" t="s">
        <v>5503</v>
      </c>
      <c r="AH1357">
        <v>381585</v>
      </c>
    </row>
    <row r="1358" spans="1:34" x14ac:dyDescent="0.25">
      <c r="A1358" t="s">
        <v>9536</v>
      </c>
      <c r="B1358" s="24">
        <v>45719</v>
      </c>
      <c r="C1358" t="s">
        <v>9537</v>
      </c>
      <c r="D1358" t="s">
        <v>9023</v>
      </c>
      <c r="E1358" t="s">
        <v>9538</v>
      </c>
      <c r="F1358" t="s">
        <v>9533</v>
      </c>
      <c r="G1358" t="s">
        <v>9533</v>
      </c>
      <c r="H1358">
        <f>Table1[[#This Row],[GrnPostDate]]-Table1[[#This Row],[PoDate]]</f>
        <v>2</v>
      </c>
      <c r="I1358" t="s">
        <v>5594</v>
      </c>
      <c r="J1358" t="s">
        <v>854</v>
      </c>
      <c r="K1358" t="s">
        <v>5595</v>
      </c>
      <c r="M1358">
        <v>1173</v>
      </c>
      <c r="O1358" t="s">
        <v>37</v>
      </c>
      <c r="P1358">
        <v>168.6</v>
      </c>
      <c r="Q1358">
        <v>5420</v>
      </c>
      <c r="R1358">
        <v>5420</v>
      </c>
      <c r="S1358" s="25">
        <f>Table1[[#This Row],[RcvdQuantity]]/Table1[[#This Row],[POQty]]</f>
        <v>1</v>
      </c>
      <c r="T1358">
        <v>0</v>
      </c>
      <c r="U1358">
        <v>0</v>
      </c>
      <c r="V1358">
        <v>0</v>
      </c>
      <c r="W1358">
        <v>0</v>
      </c>
      <c r="X1358">
        <v>168.6</v>
      </c>
      <c r="Y1358">
        <v>168.6</v>
      </c>
      <c r="Z1358">
        <v>168.6</v>
      </c>
      <c r="AA1358">
        <v>0</v>
      </c>
      <c r="AB1358">
        <v>0</v>
      </c>
      <c r="AC1358">
        <v>913812</v>
      </c>
      <c r="AD1358">
        <v>913812</v>
      </c>
      <c r="AF1358" t="s">
        <v>5503</v>
      </c>
      <c r="AH1358">
        <v>381668</v>
      </c>
    </row>
    <row r="1359" spans="1:34" x14ac:dyDescent="0.25">
      <c r="A1359" t="s">
        <v>8568</v>
      </c>
      <c r="B1359" s="24">
        <v>45702</v>
      </c>
      <c r="C1359" t="s">
        <v>9539</v>
      </c>
      <c r="D1359" t="s">
        <v>8819</v>
      </c>
      <c r="E1359" t="s">
        <v>9540</v>
      </c>
      <c r="F1359" t="s">
        <v>9533</v>
      </c>
      <c r="G1359" t="s">
        <v>9533</v>
      </c>
      <c r="H1359">
        <f>Table1[[#This Row],[GrnPostDate]]-Table1[[#This Row],[PoDate]]</f>
        <v>19</v>
      </c>
      <c r="I1359" t="s">
        <v>2968</v>
      </c>
      <c r="J1359" t="s">
        <v>5816</v>
      </c>
      <c r="K1359" t="s">
        <v>8571</v>
      </c>
      <c r="M1359">
        <v>48270</v>
      </c>
      <c r="N1359" t="s">
        <v>8572</v>
      </c>
      <c r="O1359" t="s">
        <v>8573</v>
      </c>
      <c r="P1359">
        <v>790</v>
      </c>
      <c r="Q1359">
        <v>5</v>
      </c>
      <c r="R1359">
        <v>5</v>
      </c>
      <c r="S1359" s="25">
        <f>Table1[[#This Row],[RcvdQuantity]]/Table1[[#This Row],[POQty]]</f>
        <v>1</v>
      </c>
      <c r="T1359">
        <v>0</v>
      </c>
      <c r="U1359">
        <v>0</v>
      </c>
      <c r="V1359">
        <v>0</v>
      </c>
      <c r="W1359">
        <v>0</v>
      </c>
      <c r="X1359">
        <v>790</v>
      </c>
      <c r="Y1359">
        <v>790</v>
      </c>
      <c r="Z1359">
        <v>790</v>
      </c>
      <c r="AA1359">
        <v>0</v>
      </c>
      <c r="AB1359">
        <v>0</v>
      </c>
      <c r="AC1359">
        <v>3950</v>
      </c>
      <c r="AD1359">
        <v>3950</v>
      </c>
      <c r="AF1359" t="s">
        <v>5412</v>
      </c>
      <c r="AH1359">
        <v>381671</v>
      </c>
    </row>
    <row r="1360" spans="1:34" x14ac:dyDescent="0.25">
      <c r="A1360" t="s">
        <v>9541</v>
      </c>
      <c r="B1360" s="24">
        <v>45716</v>
      </c>
      <c r="C1360" t="s">
        <v>9542</v>
      </c>
      <c r="D1360" t="s">
        <v>9465</v>
      </c>
      <c r="E1360" t="s">
        <v>9543</v>
      </c>
      <c r="F1360" t="s">
        <v>9544</v>
      </c>
      <c r="G1360" t="s">
        <v>9544</v>
      </c>
      <c r="H1360">
        <f>Table1[[#This Row],[GrnPostDate]]-Table1[[#This Row],[PoDate]]</f>
        <v>6</v>
      </c>
      <c r="I1360" t="s">
        <v>5490</v>
      </c>
      <c r="J1360" t="s">
        <v>34</v>
      </c>
      <c r="K1360" t="s">
        <v>5598</v>
      </c>
      <c r="M1360">
        <v>1286</v>
      </c>
      <c r="O1360" t="s">
        <v>37</v>
      </c>
      <c r="P1360">
        <v>800</v>
      </c>
      <c r="Q1360">
        <v>100</v>
      </c>
      <c r="R1360">
        <v>30</v>
      </c>
      <c r="S1360" s="25">
        <f>Table1[[#This Row],[RcvdQuantity]]/Table1[[#This Row],[POQty]]</f>
        <v>0.3</v>
      </c>
      <c r="T1360">
        <v>70</v>
      </c>
      <c r="U1360">
        <v>0</v>
      </c>
      <c r="V1360">
        <v>0</v>
      </c>
      <c r="W1360">
        <v>0</v>
      </c>
      <c r="X1360">
        <v>800</v>
      </c>
      <c r="Y1360">
        <v>800</v>
      </c>
      <c r="Z1360">
        <v>800</v>
      </c>
      <c r="AA1360">
        <v>0</v>
      </c>
      <c r="AB1360">
        <v>0</v>
      </c>
      <c r="AC1360">
        <v>24000</v>
      </c>
      <c r="AD1360">
        <v>24000</v>
      </c>
      <c r="AF1360" t="s">
        <v>5503</v>
      </c>
      <c r="AH1360">
        <v>381699</v>
      </c>
    </row>
    <row r="1361" spans="1:34" x14ac:dyDescent="0.25">
      <c r="A1361" t="s">
        <v>9545</v>
      </c>
      <c r="B1361" s="24">
        <v>45716</v>
      </c>
      <c r="C1361" t="s">
        <v>9546</v>
      </c>
      <c r="D1361" t="s">
        <v>9547</v>
      </c>
      <c r="E1361" t="s">
        <v>9548</v>
      </c>
      <c r="F1361" t="s">
        <v>9544</v>
      </c>
      <c r="G1361" t="s">
        <v>9544</v>
      </c>
      <c r="H1361">
        <f>Table1[[#This Row],[GrnPostDate]]-Table1[[#This Row],[PoDate]]</f>
        <v>6</v>
      </c>
      <c r="I1361" t="s">
        <v>5490</v>
      </c>
      <c r="J1361" t="s">
        <v>34</v>
      </c>
      <c r="K1361" t="s">
        <v>5502</v>
      </c>
      <c r="M1361">
        <v>9189</v>
      </c>
      <c r="O1361" t="s">
        <v>37</v>
      </c>
      <c r="P1361">
        <v>4500</v>
      </c>
      <c r="Q1361">
        <v>2</v>
      </c>
      <c r="R1361">
        <v>2</v>
      </c>
      <c r="S1361" s="25">
        <f>Table1[[#This Row],[RcvdQuantity]]/Table1[[#This Row],[POQty]]</f>
        <v>1</v>
      </c>
      <c r="T1361">
        <v>0</v>
      </c>
      <c r="U1361">
        <v>0</v>
      </c>
      <c r="V1361">
        <v>0</v>
      </c>
      <c r="W1361">
        <v>0</v>
      </c>
      <c r="X1361">
        <v>4500</v>
      </c>
      <c r="Y1361">
        <v>4500</v>
      </c>
      <c r="Z1361">
        <v>4500</v>
      </c>
      <c r="AA1361">
        <v>0</v>
      </c>
      <c r="AB1361">
        <v>0</v>
      </c>
      <c r="AC1361">
        <v>9000</v>
      </c>
      <c r="AD1361">
        <v>9000</v>
      </c>
      <c r="AF1361" t="s">
        <v>5503</v>
      </c>
      <c r="AH1361">
        <v>381700</v>
      </c>
    </row>
    <row r="1362" spans="1:34" x14ac:dyDescent="0.25">
      <c r="A1362" t="s">
        <v>9316</v>
      </c>
      <c r="B1362" s="24">
        <v>45719</v>
      </c>
      <c r="C1362" t="s">
        <v>9549</v>
      </c>
      <c r="D1362" t="s">
        <v>9547</v>
      </c>
      <c r="E1362" t="s">
        <v>9550</v>
      </c>
      <c r="F1362" t="s">
        <v>9533</v>
      </c>
      <c r="G1362" t="s">
        <v>9533</v>
      </c>
      <c r="H1362">
        <f>Table1[[#This Row],[GrnPostDate]]-Table1[[#This Row],[PoDate]]</f>
        <v>2</v>
      </c>
      <c r="I1362" t="s">
        <v>41</v>
      </c>
      <c r="J1362" t="s">
        <v>34</v>
      </c>
      <c r="K1362" t="s">
        <v>9319</v>
      </c>
      <c r="M1362">
        <v>9164</v>
      </c>
      <c r="O1362" t="s">
        <v>37</v>
      </c>
      <c r="P1362">
        <v>150</v>
      </c>
      <c r="Q1362">
        <v>57</v>
      </c>
      <c r="R1362">
        <v>57</v>
      </c>
      <c r="S1362" s="25">
        <f>Table1[[#This Row],[RcvdQuantity]]/Table1[[#This Row],[POQty]]</f>
        <v>1</v>
      </c>
      <c r="T1362">
        <v>0</v>
      </c>
      <c r="U1362">
        <v>0</v>
      </c>
      <c r="V1362">
        <v>16</v>
      </c>
      <c r="W1362">
        <v>1368</v>
      </c>
      <c r="X1362">
        <v>174</v>
      </c>
      <c r="Y1362">
        <v>174</v>
      </c>
      <c r="Z1362">
        <v>174</v>
      </c>
      <c r="AA1362">
        <v>0</v>
      </c>
      <c r="AB1362">
        <v>0</v>
      </c>
      <c r="AC1362">
        <v>9918</v>
      </c>
      <c r="AD1362">
        <v>11286</v>
      </c>
      <c r="AF1362" t="s">
        <v>5503</v>
      </c>
      <c r="AH1362">
        <v>381858</v>
      </c>
    </row>
    <row r="1363" spans="1:34" x14ac:dyDescent="0.25">
      <c r="A1363" t="s">
        <v>9551</v>
      </c>
      <c r="B1363" s="24">
        <v>45720</v>
      </c>
      <c r="C1363" t="s">
        <v>9552</v>
      </c>
      <c r="D1363" t="s">
        <v>9465</v>
      </c>
      <c r="E1363" t="s">
        <v>9553</v>
      </c>
      <c r="F1363" t="s">
        <v>9533</v>
      </c>
      <c r="G1363" t="s">
        <v>9533</v>
      </c>
      <c r="H1363">
        <f>Table1[[#This Row],[GrnPostDate]]-Table1[[#This Row],[PoDate]]</f>
        <v>1</v>
      </c>
      <c r="I1363" t="s">
        <v>5719</v>
      </c>
      <c r="J1363" t="s">
        <v>52</v>
      </c>
      <c r="K1363" t="s">
        <v>9554</v>
      </c>
      <c r="M1363">
        <v>29080</v>
      </c>
      <c r="O1363" t="s">
        <v>9555</v>
      </c>
      <c r="P1363">
        <v>22500</v>
      </c>
      <c r="Q1363">
        <v>1</v>
      </c>
      <c r="R1363">
        <v>1</v>
      </c>
      <c r="S1363" s="25">
        <f>Table1[[#This Row],[RcvdQuantity]]/Table1[[#This Row],[POQty]]</f>
        <v>1</v>
      </c>
      <c r="T1363">
        <v>0</v>
      </c>
      <c r="U1363">
        <v>0</v>
      </c>
      <c r="V1363">
        <v>0</v>
      </c>
      <c r="W1363">
        <v>0</v>
      </c>
      <c r="X1363">
        <v>22500</v>
      </c>
      <c r="Y1363">
        <v>22500</v>
      </c>
      <c r="Z1363">
        <v>22500</v>
      </c>
      <c r="AA1363">
        <v>0</v>
      </c>
      <c r="AB1363">
        <v>0</v>
      </c>
      <c r="AC1363">
        <v>22500</v>
      </c>
      <c r="AD1363">
        <v>22500</v>
      </c>
      <c r="AF1363" t="s">
        <v>5503</v>
      </c>
      <c r="AH1363">
        <v>381859</v>
      </c>
    </row>
    <row r="1364" spans="1:34" x14ac:dyDescent="0.25">
      <c r="A1364" t="s">
        <v>9551</v>
      </c>
      <c r="B1364" s="24">
        <v>45720</v>
      </c>
      <c r="C1364" t="s">
        <v>9552</v>
      </c>
      <c r="D1364" t="s">
        <v>9465</v>
      </c>
      <c r="E1364" t="s">
        <v>9553</v>
      </c>
      <c r="F1364" t="s">
        <v>9533</v>
      </c>
      <c r="G1364" t="s">
        <v>9533</v>
      </c>
      <c r="H1364">
        <f>Table1[[#This Row],[GrnPostDate]]-Table1[[#This Row],[PoDate]]</f>
        <v>1</v>
      </c>
      <c r="I1364" t="s">
        <v>5719</v>
      </c>
      <c r="J1364" t="s">
        <v>52</v>
      </c>
      <c r="K1364" t="s">
        <v>9556</v>
      </c>
      <c r="M1364">
        <v>29076</v>
      </c>
      <c r="O1364" t="s">
        <v>9557</v>
      </c>
      <c r="P1364">
        <v>27000</v>
      </c>
      <c r="Q1364">
        <v>1</v>
      </c>
      <c r="R1364">
        <v>1</v>
      </c>
      <c r="S1364" s="25">
        <f>Table1[[#This Row],[RcvdQuantity]]/Table1[[#This Row],[POQty]]</f>
        <v>1</v>
      </c>
      <c r="T1364">
        <v>0</v>
      </c>
      <c r="U1364">
        <v>0</v>
      </c>
      <c r="V1364">
        <v>0</v>
      </c>
      <c r="W1364">
        <v>0</v>
      </c>
      <c r="X1364">
        <v>27000</v>
      </c>
      <c r="Y1364">
        <v>27000</v>
      </c>
      <c r="Z1364">
        <v>27000</v>
      </c>
      <c r="AA1364">
        <v>0</v>
      </c>
      <c r="AB1364">
        <v>0</v>
      </c>
      <c r="AC1364">
        <v>27000</v>
      </c>
      <c r="AD1364">
        <v>27000</v>
      </c>
      <c r="AF1364" t="s">
        <v>5503</v>
      </c>
      <c r="AH1364">
        <v>381860</v>
      </c>
    </row>
    <row r="1365" spans="1:34" x14ac:dyDescent="0.25">
      <c r="A1365" t="s">
        <v>9558</v>
      </c>
      <c r="B1365" s="24">
        <v>45716</v>
      </c>
      <c r="C1365" t="s">
        <v>9559</v>
      </c>
      <c r="D1365" t="s">
        <v>9465</v>
      </c>
      <c r="E1365" t="s">
        <v>9560</v>
      </c>
      <c r="F1365" t="s">
        <v>9533</v>
      </c>
      <c r="G1365" t="s">
        <v>9533</v>
      </c>
      <c r="H1365">
        <f>Table1[[#This Row],[GrnPostDate]]-Table1[[#This Row],[PoDate]]</f>
        <v>5</v>
      </c>
      <c r="I1365" t="s">
        <v>58</v>
      </c>
      <c r="J1365" t="s">
        <v>52</v>
      </c>
      <c r="K1365" t="s">
        <v>9561</v>
      </c>
      <c r="M1365">
        <v>10152</v>
      </c>
      <c r="O1365" t="s">
        <v>9562</v>
      </c>
      <c r="P1365">
        <v>7271</v>
      </c>
      <c r="Q1365">
        <v>1</v>
      </c>
      <c r="R1365">
        <v>1</v>
      </c>
      <c r="S1365" s="25">
        <f>Table1[[#This Row],[RcvdQuantity]]/Table1[[#This Row],[POQty]]</f>
        <v>1</v>
      </c>
      <c r="T1365">
        <v>0</v>
      </c>
      <c r="U1365">
        <v>0</v>
      </c>
      <c r="V1365">
        <v>0</v>
      </c>
      <c r="W1365">
        <v>0</v>
      </c>
      <c r="X1365">
        <v>7271</v>
      </c>
      <c r="Y1365">
        <v>7271</v>
      </c>
      <c r="Z1365">
        <v>7271</v>
      </c>
      <c r="AA1365">
        <v>0</v>
      </c>
      <c r="AB1365">
        <v>0</v>
      </c>
      <c r="AC1365">
        <v>7271</v>
      </c>
      <c r="AD1365">
        <v>7271</v>
      </c>
      <c r="AF1365" t="s">
        <v>5412</v>
      </c>
      <c r="AH1365">
        <v>381876</v>
      </c>
    </row>
    <row r="1366" spans="1:34" x14ac:dyDescent="0.25">
      <c r="A1366" t="s">
        <v>9558</v>
      </c>
      <c r="B1366" s="24">
        <v>45716</v>
      </c>
      <c r="C1366" t="s">
        <v>9559</v>
      </c>
      <c r="D1366" t="s">
        <v>9465</v>
      </c>
      <c r="E1366" t="s">
        <v>9560</v>
      </c>
      <c r="F1366" t="s">
        <v>9533</v>
      </c>
      <c r="G1366" t="s">
        <v>9533</v>
      </c>
      <c r="H1366">
        <f>Table1[[#This Row],[GrnPostDate]]-Table1[[#This Row],[PoDate]]</f>
        <v>5</v>
      </c>
      <c r="I1366" t="s">
        <v>58</v>
      </c>
      <c r="J1366" t="s">
        <v>52</v>
      </c>
      <c r="K1366" t="s">
        <v>9563</v>
      </c>
      <c r="M1366">
        <v>10153</v>
      </c>
      <c r="O1366" t="s">
        <v>9564</v>
      </c>
      <c r="P1366">
        <v>6578</v>
      </c>
      <c r="Q1366">
        <v>1</v>
      </c>
      <c r="R1366">
        <v>1</v>
      </c>
      <c r="S1366" s="25">
        <f>Table1[[#This Row],[RcvdQuantity]]/Table1[[#This Row],[POQty]]</f>
        <v>1</v>
      </c>
      <c r="T1366">
        <v>0</v>
      </c>
      <c r="U1366">
        <v>0</v>
      </c>
      <c r="V1366">
        <v>0</v>
      </c>
      <c r="W1366">
        <v>0</v>
      </c>
      <c r="X1366">
        <v>6578</v>
      </c>
      <c r="Y1366">
        <v>6578</v>
      </c>
      <c r="Z1366">
        <v>6578</v>
      </c>
      <c r="AA1366">
        <v>0</v>
      </c>
      <c r="AB1366">
        <v>0</v>
      </c>
      <c r="AC1366">
        <v>6578</v>
      </c>
      <c r="AD1366">
        <v>6578</v>
      </c>
      <c r="AF1366" t="s">
        <v>5412</v>
      </c>
      <c r="AH1366">
        <v>381877</v>
      </c>
    </row>
    <row r="1367" spans="1:34" x14ac:dyDescent="0.25">
      <c r="A1367" t="s">
        <v>9558</v>
      </c>
      <c r="B1367" s="24">
        <v>45716</v>
      </c>
      <c r="C1367" t="s">
        <v>9559</v>
      </c>
      <c r="D1367" t="s">
        <v>9465</v>
      </c>
      <c r="E1367" t="s">
        <v>9560</v>
      </c>
      <c r="F1367" t="s">
        <v>9533</v>
      </c>
      <c r="G1367" t="s">
        <v>9533</v>
      </c>
      <c r="H1367">
        <f>Table1[[#This Row],[GrnPostDate]]-Table1[[#This Row],[PoDate]]</f>
        <v>5</v>
      </c>
      <c r="I1367" t="s">
        <v>58</v>
      </c>
      <c r="J1367" t="s">
        <v>52</v>
      </c>
      <c r="K1367" t="s">
        <v>6699</v>
      </c>
      <c r="M1367">
        <v>10154</v>
      </c>
      <c r="O1367" t="s">
        <v>9565</v>
      </c>
      <c r="P1367">
        <v>5291</v>
      </c>
      <c r="Q1367">
        <v>1</v>
      </c>
      <c r="R1367">
        <v>1</v>
      </c>
      <c r="S1367" s="25">
        <f>Table1[[#This Row],[RcvdQuantity]]/Table1[[#This Row],[POQty]]</f>
        <v>1</v>
      </c>
      <c r="T1367">
        <v>0</v>
      </c>
      <c r="U1367">
        <v>0</v>
      </c>
      <c r="V1367">
        <v>0</v>
      </c>
      <c r="W1367">
        <v>0</v>
      </c>
      <c r="X1367">
        <v>5291</v>
      </c>
      <c r="Y1367">
        <v>5291</v>
      </c>
      <c r="Z1367">
        <v>5291</v>
      </c>
      <c r="AA1367">
        <v>0</v>
      </c>
      <c r="AB1367">
        <v>0</v>
      </c>
      <c r="AC1367">
        <v>5291</v>
      </c>
      <c r="AD1367">
        <v>5291</v>
      </c>
      <c r="AF1367" t="s">
        <v>5412</v>
      </c>
      <c r="AH1367">
        <v>381878</v>
      </c>
    </row>
    <row r="1368" spans="1:34" x14ac:dyDescent="0.25">
      <c r="A1368" t="s">
        <v>9558</v>
      </c>
      <c r="B1368" s="24">
        <v>45716</v>
      </c>
      <c r="C1368" t="s">
        <v>9559</v>
      </c>
      <c r="D1368" t="s">
        <v>9465</v>
      </c>
      <c r="E1368" t="s">
        <v>9560</v>
      </c>
      <c r="F1368" t="s">
        <v>9533</v>
      </c>
      <c r="G1368" t="s">
        <v>9533</v>
      </c>
      <c r="H1368">
        <f>Table1[[#This Row],[GrnPostDate]]-Table1[[#This Row],[PoDate]]</f>
        <v>5</v>
      </c>
      <c r="I1368" t="s">
        <v>58</v>
      </c>
      <c r="J1368" t="s">
        <v>52</v>
      </c>
      <c r="K1368" t="s">
        <v>6701</v>
      </c>
      <c r="M1368">
        <v>10157</v>
      </c>
      <c r="O1368" t="s">
        <v>9566</v>
      </c>
      <c r="P1368">
        <v>7040</v>
      </c>
      <c r="Q1368">
        <v>2</v>
      </c>
      <c r="R1368">
        <v>2</v>
      </c>
      <c r="S1368" s="25">
        <f>Table1[[#This Row],[RcvdQuantity]]/Table1[[#This Row],[POQty]]</f>
        <v>1</v>
      </c>
      <c r="T1368">
        <v>0</v>
      </c>
      <c r="U1368">
        <v>0</v>
      </c>
      <c r="V1368">
        <v>0</v>
      </c>
      <c r="W1368">
        <v>0</v>
      </c>
      <c r="X1368">
        <v>7040</v>
      </c>
      <c r="Y1368">
        <v>7040</v>
      </c>
      <c r="Z1368">
        <v>7040</v>
      </c>
      <c r="AA1368">
        <v>0</v>
      </c>
      <c r="AB1368">
        <v>0</v>
      </c>
      <c r="AC1368">
        <v>14080</v>
      </c>
      <c r="AD1368">
        <v>14080</v>
      </c>
      <c r="AF1368" t="s">
        <v>5412</v>
      </c>
      <c r="AH1368">
        <v>381879</v>
      </c>
    </row>
    <row r="1369" spans="1:34" x14ac:dyDescent="0.25">
      <c r="A1369" t="s">
        <v>9567</v>
      </c>
      <c r="B1369" s="24">
        <v>45716</v>
      </c>
      <c r="C1369" t="s">
        <v>9568</v>
      </c>
      <c r="D1369" t="s">
        <v>9465</v>
      </c>
      <c r="E1369" t="s">
        <v>9569</v>
      </c>
      <c r="F1369" t="s">
        <v>9533</v>
      </c>
      <c r="G1369" t="s">
        <v>9533</v>
      </c>
      <c r="H1369">
        <f>Table1[[#This Row],[GrnPostDate]]-Table1[[#This Row],[PoDate]]</f>
        <v>5</v>
      </c>
      <c r="I1369" t="s">
        <v>1186</v>
      </c>
      <c r="J1369" t="s">
        <v>5472</v>
      </c>
      <c r="K1369" t="s">
        <v>8182</v>
      </c>
      <c r="L1369" t="s">
        <v>6623</v>
      </c>
      <c r="M1369">
        <v>8044</v>
      </c>
      <c r="O1369" t="s">
        <v>9570</v>
      </c>
      <c r="P1369">
        <v>13500</v>
      </c>
      <c r="Q1369">
        <v>5</v>
      </c>
      <c r="R1369">
        <v>5</v>
      </c>
      <c r="S1369" s="25">
        <f>Table1[[#This Row],[RcvdQuantity]]/Table1[[#This Row],[POQty]]</f>
        <v>1</v>
      </c>
      <c r="T1369">
        <v>0</v>
      </c>
      <c r="U1369">
        <v>0</v>
      </c>
      <c r="V1369">
        <v>0</v>
      </c>
      <c r="W1369">
        <v>0</v>
      </c>
      <c r="X1369">
        <v>13500</v>
      </c>
      <c r="Y1369">
        <v>13500</v>
      </c>
      <c r="Z1369">
        <v>13500</v>
      </c>
      <c r="AA1369">
        <v>0</v>
      </c>
      <c r="AB1369">
        <v>0</v>
      </c>
      <c r="AC1369">
        <v>67500</v>
      </c>
      <c r="AD1369">
        <v>67500</v>
      </c>
      <c r="AF1369" t="s">
        <v>5412</v>
      </c>
      <c r="AH1369">
        <v>381896</v>
      </c>
    </row>
    <row r="1370" spans="1:34" x14ac:dyDescent="0.25">
      <c r="A1370" t="s">
        <v>9571</v>
      </c>
      <c r="B1370" s="24">
        <v>45719</v>
      </c>
      <c r="C1370" t="s">
        <v>9572</v>
      </c>
      <c r="D1370" t="s">
        <v>9465</v>
      </c>
      <c r="E1370" t="s">
        <v>9573</v>
      </c>
      <c r="F1370" t="s">
        <v>9533</v>
      </c>
      <c r="G1370" t="s">
        <v>9533</v>
      </c>
      <c r="H1370">
        <f>Table1[[#This Row],[GrnPostDate]]-Table1[[#This Row],[PoDate]]</f>
        <v>2</v>
      </c>
      <c r="I1370" t="s">
        <v>1186</v>
      </c>
      <c r="J1370" t="s">
        <v>5472</v>
      </c>
      <c r="K1370" t="s">
        <v>8033</v>
      </c>
      <c r="M1370">
        <v>32058</v>
      </c>
      <c r="O1370" t="s">
        <v>9574</v>
      </c>
      <c r="P1370">
        <v>2000</v>
      </c>
      <c r="Q1370">
        <v>100</v>
      </c>
      <c r="R1370">
        <v>100</v>
      </c>
      <c r="S1370" s="25">
        <f>Table1[[#This Row],[RcvdQuantity]]/Table1[[#This Row],[POQty]]</f>
        <v>1</v>
      </c>
      <c r="T1370">
        <v>0</v>
      </c>
      <c r="U1370">
        <v>0</v>
      </c>
      <c r="V1370">
        <v>0</v>
      </c>
      <c r="W1370">
        <v>0</v>
      </c>
      <c r="X1370">
        <v>2000</v>
      </c>
      <c r="Y1370">
        <v>2000</v>
      </c>
      <c r="Z1370">
        <v>2000</v>
      </c>
      <c r="AA1370">
        <v>0</v>
      </c>
      <c r="AB1370">
        <v>0</v>
      </c>
      <c r="AC1370">
        <v>200000</v>
      </c>
      <c r="AD1370">
        <v>200000</v>
      </c>
      <c r="AF1370" t="s">
        <v>5412</v>
      </c>
      <c r="AH1370">
        <v>381900</v>
      </c>
    </row>
    <row r="1371" spans="1:34" x14ac:dyDescent="0.25">
      <c r="A1371" t="s">
        <v>9571</v>
      </c>
      <c r="B1371" s="24">
        <v>45719</v>
      </c>
      <c r="C1371" t="s">
        <v>9572</v>
      </c>
      <c r="D1371" t="s">
        <v>9465</v>
      </c>
      <c r="E1371" t="s">
        <v>9573</v>
      </c>
      <c r="F1371" t="s">
        <v>9533</v>
      </c>
      <c r="G1371" t="s">
        <v>9533</v>
      </c>
      <c r="H1371">
        <f>Table1[[#This Row],[GrnPostDate]]-Table1[[#This Row],[PoDate]]</f>
        <v>2</v>
      </c>
      <c r="I1371" t="s">
        <v>1186</v>
      </c>
      <c r="J1371" t="s">
        <v>5409</v>
      </c>
      <c r="K1371" t="s">
        <v>9575</v>
      </c>
      <c r="M1371">
        <v>42655</v>
      </c>
      <c r="N1371" t="s">
        <v>9576</v>
      </c>
      <c r="O1371" t="s">
        <v>9577</v>
      </c>
      <c r="P1371">
        <v>1333.33</v>
      </c>
      <c r="Q1371">
        <v>210</v>
      </c>
      <c r="R1371">
        <v>210</v>
      </c>
      <c r="S1371" s="25">
        <f>Table1[[#This Row],[RcvdQuantity]]/Table1[[#This Row],[POQty]]</f>
        <v>1</v>
      </c>
      <c r="T1371">
        <v>0</v>
      </c>
      <c r="U1371">
        <v>0</v>
      </c>
      <c r="V1371">
        <v>0</v>
      </c>
      <c r="W1371">
        <v>0</v>
      </c>
      <c r="X1371">
        <v>1333.33</v>
      </c>
      <c r="Y1371">
        <v>1333.33</v>
      </c>
      <c r="Z1371">
        <v>1333.33</v>
      </c>
      <c r="AA1371">
        <v>0</v>
      </c>
      <c r="AB1371">
        <v>0</v>
      </c>
      <c r="AC1371">
        <v>279999.93</v>
      </c>
      <c r="AD1371">
        <v>279999.93</v>
      </c>
      <c r="AF1371" t="s">
        <v>5412</v>
      </c>
      <c r="AH1371">
        <v>381901</v>
      </c>
    </row>
    <row r="1372" spans="1:34" x14ac:dyDescent="0.25">
      <c r="A1372" t="s">
        <v>9578</v>
      </c>
      <c r="B1372" s="24">
        <v>45719</v>
      </c>
      <c r="C1372" t="s">
        <v>9579</v>
      </c>
      <c r="D1372" t="s">
        <v>9465</v>
      </c>
      <c r="E1372" t="s">
        <v>9580</v>
      </c>
      <c r="F1372" t="s">
        <v>9533</v>
      </c>
      <c r="G1372" t="s">
        <v>9533</v>
      </c>
      <c r="H1372">
        <f>Table1[[#This Row],[GrnPostDate]]-Table1[[#This Row],[PoDate]]</f>
        <v>2</v>
      </c>
      <c r="I1372" t="s">
        <v>505</v>
      </c>
      <c r="J1372" t="s">
        <v>5472</v>
      </c>
      <c r="K1372" t="s">
        <v>5552</v>
      </c>
      <c r="L1372" t="s">
        <v>5553</v>
      </c>
      <c r="M1372">
        <v>8073</v>
      </c>
      <c r="O1372" t="s">
        <v>5554</v>
      </c>
      <c r="P1372">
        <v>630</v>
      </c>
      <c r="Q1372">
        <v>500</v>
      </c>
      <c r="R1372">
        <v>500</v>
      </c>
      <c r="S1372" s="25">
        <f>Table1[[#This Row],[RcvdQuantity]]/Table1[[#This Row],[POQty]]</f>
        <v>1</v>
      </c>
      <c r="T1372">
        <v>0</v>
      </c>
      <c r="U1372">
        <v>0</v>
      </c>
      <c r="V1372">
        <v>0</v>
      </c>
      <c r="W1372">
        <v>0</v>
      </c>
      <c r="X1372">
        <v>630</v>
      </c>
      <c r="Y1372">
        <v>630</v>
      </c>
      <c r="Z1372">
        <v>630</v>
      </c>
      <c r="AA1372">
        <v>0</v>
      </c>
      <c r="AB1372">
        <v>0</v>
      </c>
      <c r="AC1372">
        <v>315000</v>
      </c>
      <c r="AD1372">
        <v>315000</v>
      </c>
      <c r="AF1372" t="s">
        <v>5412</v>
      </c>
      <c r="AH1372">
        <v>381910</v>
      </c>
    </row>
    <row r="1373" spans="1:34" x14ac:dyDescent="0.25">
      <c r="A1373" t="s">
        <v>9382</v>
      </c>
      <c r="B1373" s="24">
        <v>45709</v>
      </c>
      <c r="C1373" t="s">
        <v>9581</v>
      </c>
      <c r="D1373" t="s">
        <v>9465</v>
      </c>
      <c r="E1373" t="s">
        <v>9582</v>
      </c>
      <c r="F1373" t="s">
        <v>9533</v>
      </c>
      <c r="G1373" t="s">
        <v>9533</v>
      </c>
      <c r="H1373">
        <f>Table1[[#This Row],[GrnPostDate]]-Table1[[#This Row],[PoDate]]</f>
        <v>12</v>
      </c>
      <c r="I1373" t="s">
        <v>1031</v>
      </c>
      <c r="J1373" t="s">
        <v>7125</v>
      </c>
      <c r="K1373" t="s">
        <v>7302</v>
      </c>
      <c r="M1373">
        <v>28702</v>
      </c>
      <c r="O1373" t="s">
        <v>9583</v>
      </c>
      <c r="P1373">
        <v>69</v>
      </c>
      <c r="Q1373">
        <v>300</v>
      </c>
      <c r="R1373">
        <v>300</v>
      </c>
      <c r="S1373" s="25">
        <f>Table1[[#This Row],[RcvdQuantity]]/Table1[[#This Row],[POQty]]</f>
        <v>1</v>
      </c>
      <c r="T1373">
        <v>0</v>
      </c>
      <c r="U1373">
        <v>0</v>
      </c>
      <c r="V1373">
        <v>0</v>
      </c>
      <c r="W1373">
        <v>0</v>
      </c>
      <c r="X1373">
        <v>69</v>
      </c>
      <c r="Y1373">
        <v>69</v>
      </c>
      <c r="Z1373">
        <v>69</v>
      </c>
      <c r="AA1373">
        <v>0</v>
      </c>
      <c r="AB1373">
        <v>0</v>
      </c>
      <c r="AC1373">
        <v>20700</v>
      </c>
      <c r="AD1373">
        <v>20700</v>
      </c>
      <c r="AF1373" t="s">
        <v>5412</v>
      </c>
      <c r="AH1373">
        <v>381914</v>
      </c>
    </row>
    <row r="1374" spans="1:34" x14ac:dyDescent="0.25">
      <c r="A1374" t="s">
        <v>9584</v>
      </c>
      <c r="B1374" s="24">
        <v>45720</v>
      </c>
      <c r="C1374" t="s">
        <v>9585</v>
      </c>
      <c r="D1374" t="s">
        <v>9465</v>
      </c>
      <c r="E1374" t="s">
        <v>9586</v>
      </c>
      <c r="F1374" t="s">
        <v>9533</v>
      </c>
      <c r="G1374" t="s">
        <v>9533</v>
      </c>
      <c r="H1374">
        <f>Table1[[#This Row],[GrnPostDate]]-Table1[[#This Row],[PoDate]]</f>
        <v>1</v>
      </c>
      <c r="I1374" t="s">
        <v>6616</v>
      </c>
      <c r="J1374" t="s">
        <v>5472</v>
      </c>
      <c r="K1374" t="s">
        <v>8187</v>
      </c>
      <c r="L1374" t="s">
        <v>8188</v>
      </c>
      <c r="M1374">
        <v>8060</v>
      </c>
      <c r="O1374" t="s">
        <v>9038</v>
      </c>
      <c r="P1374">
        <v>2700</v>
      </c>
      <c r="Q1374">
        <v>50</v>
      </c>
      <c r="R1374">
        <v>50</v>
      </c>
      <c r="S1374" s="25">
        <f>Table1[[#This Row],[RcvdQuantity]]/Table1[[#This Row],[POQty]]</f>
        <v>1</v>
      </c>
      <c r="T1374">
        <v>0</v>
      </c>
      <c r="U1374">
        <v>0</v>
      </c>
      <c r="V1374">
        <v>0</v>
      </c>
      <c r="W1374">
        <v>0</v>
      </c>
      <c r="X1374">
        <v>2700</v>
      </c>
      <c r="Y1374">
        <v>2700</v>
      </c>
      <c r="Z1374">
        <v>2700</v>
      </c>
      <c r="AA1374">
        <v>0</v>
      </c>
      <c r="AB1374">
        <v>0</v>
      </c>
      <c r="AC1374">
        <v>135000</v>
      </c>
      <c r="AD1374">
        <v>135000</v>
      </c>
      <c r="AF1374" t="s">
        <v>5412</v>
      </c>
      <c r="AH1374">
        <v>381915</v>
      </c>
    </row>
    <row r="1375" spans="1:34" x14ac:dyDescent="0.25">
      <c r="A1375" t="s">
        <v>9587</v>
      </c>
      <c r="B1375" s="24">
        <v>45720</v>
      </c>
      <c r="C1375" t="s">
        <v>9588</v>
      </c>
      <c r="D1375" t="s">
        <v>9465</v>
      </c>
      <c r="E1375" t="s">
        <v>9589</v>
      </c>
      <c r="F1375" t="s">
        <v>9533</v>
      </c>
      <c r="G1375" t="s">
        <v>9533</v>
      </c>
      <c r="H1375">
        <f>Table1[[#This Row],[GrnPostDate]]-Table1[[#This Row],[PoDate]]</f>
        <v>1</v>
      </c>
      <c r="I1375" t="s">
        <v>223</v>
      </c>
      <c r="J1375" t="s">
        <v>5409</v>
      </c>
      <c r="K1375" t="s">
        <v>9590</v>
      </c>
      <c r="L1375" t="s">
        <v>8198</v>
      </c>
      <c r="M1375">
        <v>7505</v>
      </c>
      <c r="O1375" t="s">
        <v>9591</v>
      </c>
      <c r="P1375">
        <v>42</v>
      </c>
      <c r="Q1375">
        <v>600</v>
      </c>
      <c r="R1375">
        <v>600</v>
      </c>
      <c r="S1375" s="25">
        <f>Table1[[#This Row],[RcvdQuantity]]/Table1[[#This Row],[POQty]]</f>
        <v>1</v>
      </c>
      <c r="T1375">
        <v>0</v>
      </c>
      <c r="U1375">
        <v>0</v>
      </c>
      <c r="V1375">
        <v>0</v>
      </c>
      <c r="W1375">
        <v>0</v>
      </c>
      <c r="X1375">
        <v>42</v>
      </c>
      <c r="Y1375">
        <v>42</v>
      </c>
      <c r="Z1375">
        <v>42</v>
      </c>
      <c r="AA1375">
        <v>0</v>
      </c>
      <c r="AB1375">
        <v>0</v>
      </c>
      <c r="AC1375">
        <v>25200</v>
      </c>
      <c r="AD1375">
        <v>25200</v>
      </c>
      <c r="AF1375" t="s">
        <v>5412</v>
      </c>
      <c r="AH1375">
        <v>381916</v>
      </c>
    </row>
    <row r="1376" spans="1:34" x14ac:dyDescent="0.25">
      <c r="A1376" t="s">
        <v>9592</v>
      </c>
      <c r="B1376" s="24">
        <v>45699</v>
      </c>
      <c r="C1376" t="s">
        <v>9593</v>
      </c>
      <c r="D1376" t="s">
        <v>9465</v>
      </c>
      <c r="E1376" t="s">
        <v>9594</v>
      </c>
      <c r="F1376" t="s">
        <v>9533</v>
      </c>
      <c r="G1376" t="s">
        <v>9533</v>
      </c>
      <c r="H1376">
        <f>Table1[[#This Row],[GrnPostDate]]-Table1[[#This Row],[PoDate]]</f>
        <v>22</v>
      </c>
      <c r="I1376" t="s">
        <v>1031</v>
      </c>
      <c r="J1376" t="s">
        <v>5472</v>
      </c>
      <c r="K1376" t="s">
        <v>9595</v>
      </c>
      <c r="L1376" t="s">
        <v>9596</v>
      </c>
      <c r="M1376">
        <v>7058</v>
      </c>
      <c r="O1376" t="s">
        <v>9597</v>
      </c>
      <c r="P1376">
        <v>370</v>
      </c>
      <c r="Q1376">
        <v>300</v>
      </c>
      <c r="R1376">
        <v>300</v>
      </c>
      <c r="S1376" s="25">
        <f>Table1[[#This Row],[RcvdQuantity]]/Table1[[#This Row],[POQty]]</f>
        <v>1</v>
      </c>
      <c r="T1376">
        <v>0</v>
      </c>
      <c r="U1376">
        <v>0</v>
      </c>
      <c r="V1376">
        <v>0</v>
      </c>
      <c r="W1376">
        <v>0</v>
      </c>
      <c r="X1376">
        <v>370</v>
      </c>
      <c r="Y1376">
        <v>370</v>
      </c>
      <c r="Z1376">
        <v>370</v>
      </c>
      <c r="AA1376">
        <v>0</v>
      </c>
      <c r="AB1376">
        <v>0</v>
      </c>
      <c r="AC1376">
        <v>111000</v>
      </c>
      <c r="AD1376">
        <v>111000</v>
      </c>
      <c r="AF1376" t="s">
        <v>5412</v>
      </c>
      <c r="AH1376">
        <v>381933</v>
      </c>
    </row>
    <row r="1377" spans="1:34" x14ac:dyDescent="0.25">
      <c r="A1377" t="s">
        <v>9453</v>
      </c>
      <c r="B1377" s="24">
        <v>45714</v>
      </c>
      <c r="C1377" t="s">
        <v>9598</v>
      </c>
      <c r="D1377" t="s">
        <v>9465</v>
      </c>
      <c r="E1377" t="s">
        <v>9599</v>
      </c>
      <c r="F1377" t="s">
        <v>9533</v>
      </c>
      <c r="G1377" t="s">
        <v>9533</v>
      </c>
      <c r="H1377">
        <f>Table1[[#This Row],[GrnPostDate]]-Table1[[#This Row],[PoDate]]</f>
        <v>7</v>
      </c>
      <c r="I1377" t="s">
        <v>1031</v>
      </c>
      <c r="J1377" t="s">
        <v>90</v>
      </c>
      <c r="K1377" t="s">
        <v>5434</v>
      </c>
      <c r="M1377">
        <v>952</v>
      </c>
      <c r="O1377" t="s">
        <v>9600</v>
      </c>
      <c r="P1377">
        <v>79.2</v>
      </c>
      <c r="Q1377">
        <v>750</v>
      </c>
      <c r="R1377">
        <v>750</v>
      </c>
      <c r="S1377" s="25">
        <f>Table1[[#This Row],[RcvdQuantity]]/Table1[[#This Row],[POQty]]</f>
        <v>1</v>
      </c>
      <c r="T1377">
        <v>0</v>
      </c>
      <c r="U1377">
        <v>0</v>
      </c>
      <c r="V1377">
        <v>0</v>
      </c>
      <c r="W1377">
        <v>0</v>
      </c>
      <c r="X1377">
        <v>79.2</v>
      </c>
      <c r="Y1377">
        <v>79.2</v>
      </c>
      <c r="Z1377">
        <v>79.2</v>
      </c>
      <c r="AA1377">
        <v>0</v>
      </c>
      <c r="AB1377">
        <v>0</v>
      </c>
      <c r="AC1377">
        <v>59400</v>
      </c>
      <c r="AD1377">
        <v>59400</v>
      </c>
      <c r="AF1377" t="s">
        <v>5412</v>
      </c>
      <c r="AH1377">
        <v>381956</v>
      </c>
    </row>
    <row r="1378" spans="1:34" x14ac:dyDescent="0.25">
      <c r="A1378" t="s">
        <v>9601</v>
      </c>
      <c r="B1378" s="24">
        <v>45720</v>
      </c>
      <c r="C1378" t="s">
        <v>9602</v>
      </c>
      <c r="D1378" t="s">
        <v>9465</v>
      </c>
      <c r="E1378" t="s">
        <v>9603</v>
      </c>
      <c r="F1378" t="s">
        <v>9544</v>
      </c>
      <c r="G1378" t="s">
        <v>9544</v>
      </c>
      <c r="H1378">
        <f>Table1[[#This Row],[GrnPostDate]]-Table1[[#This Row],[PoDate]]</f>
        <v>2</v>
      </c>
      <c r="I1378" t="s">
        <v>7263</v>
      </c>
      <c r="J1378" t="s">
        <v>7003</v>
      </c>
      <c r="K1378" t="s">
        <v>9604</v>
      </c>
      <c r="M1378">
        <v>13367</v>
      </c>
      <c r="O1378" t="s">
        <v>9605</v>
      </c>
      <c r="P1378">
        <v>516.66</v>
      </c>
      <c r="Q1378">
        <v>24</v>
      </c>
      <c r="R1378">
        <v>12</v>
      </c>
      <c r="S1378" s="25">
        <f>Table1[[#This Row],[RcvdQuantity]]/Table1[[#This Row],[POQty]]</f>
        <v>0.5</v>
      </c>
      <c r="T1378">
        <v>12</v>
      </c>
      <c r="U1378">
        <v>0</v>
      </c>
      <c r="V1378">
        <v>0</v>
      </c>
      <c r="W1378">
        <v>0</v>
      </c>
      <c r="X1378">
        <v>516.66</v>
      </c>
      <c r="Y1378">
        <v>516.66</v>
      </c>
      <c r="Z1378">
        <v>516.66</v>
      </c>
      <c r="AA1378">
        <v>0</v>
      </c>
      <c r="AB1378">
        <v>0</v>
      </c>
      <c r="AC1378">
        <v>6199.92</v>
      </c>
      <c r="AD1378">
        <v>6199.92</v>
      </c>
      <c r="AF1378" t="s">
        <v>5412</v>
      </c>
      <c r="AH1378">
        <v>382011</v>
      </c>
    </row>
    <row r="1379" spans="1:34" x14ac:dyDescent="0.25">
      <c r="A1379" t="s">
        <v>9601</v>
      </c>
      <c r="B1379" s="24">
        <v>45720</v>
      </c>
      <c r="C1379" t="s">
        <v>9602</v>
      </c>
      <c r="D1379" t="s">
        <v>9465</v>
      </c>
      <c r="E1379" t="s">
        <v>9603</v>
      </c>
      <c r="F1379" t="s">
        <v>9544</v>
      </c>
      <c r="G1379" t="s">
        <v>9544</v>
      </c>
      <c r="H1379">
        <f>Table1[[#This Row],[GrnPostDate]]-Table1[[#This Row],[PoDate]]</f>
        <v>2</v>
      </c>
      <c r="I1379" t="s">
        <v>7263</v>
      </c>
      <c r="J1379" t="s">
        <v>7003</v>
      </c>
      <c r="K1379" t="s">
        <v>9606</v>
      </c>
      <c r="M1379">
        <v>28946</v>
      </c>
      <c r="O1379" t="s">
        <v>9607</v>
      </c>
      <c r="P1379">
        <v>1166.67</v>
      </c>
      <c r="Q1379">
        <v>36</v>
      </c>
      <c r="R1379">
        <v>36</v>
      </c>
      <c r="S1379" s="25">
        <f>Table1[[#This Row],[RcvdQuantity]]/Table1[[#This Row],[POQty]]</f>
        <v>1</v>
      </c>
      <c r="T1379">
        <v>0</v>
      </c>
      <c r="U1379">
        <v>0</v>
      </c>
      <c r="V1379">
        <v>0</v>
      </c>
      <c r="W1379">
        <v>0</v>
      </c>
      <c r="X1379">
        <v>1166.67</v>
      </c>
      <c r="Y1379">
        <v>1166.67</v>
      </c>
      <c r="Z1379">
        <v>1166.67</v>
      </c>
      <c r="AA1379">
        <v>0</v>
      </c>
      <c r="AB1379">
        <v>0</v>
      </c>
      <c r="AC1379">
        <v>42000.12</v>
      </c>
      <c r="AD1379">
        <v>42000.12</v>
      </c>
      <c r="AF1379" t="s">
        <v>5412</v>
      </c>
      <c r="AH1379">
        <v>382012</v>
      </c>
    </row>
    <row r="1380" spans="1:34" x14ac:dyDescent="0.25">
      <c r="A1380" t="s">
        <v>9601</v>
      </c>
      <c r="B1380" s="24">
        <v>45720</v>
      </c>
      <c r="C1380" t="s">
        <v>9602</v>
      </c>
      <c r="D1380" t="s">
        <v>9465</v>
      </c>
      <c r="E1380" t="s">
        <v>9603</v>
      </c>
      <c r="F1380" t="s">
        <v>9544</v>
      </c>
      <c r="G1380" t="s">
        <v>9544</v>
      </c>
      <c r="H1380">
        <f>Table1[[#This Row],[GrnPostDate]]-Table1[[#This Row],[PoDate]]</f>
        <v>2</v>
      </c>
      <c r="I1380" t="s">
        <v>7263</v>
      </c>
      <c r="J1380" t="s">
        <v>7003</v>
      </c>
      <c r="K1380" t="s">
        <v>9608</v>
      </c>
      <c r="M1380">
        <v>13355</v>
      </c>
      <c r="O1380" t="s">
        <v>9609</v>
      </c>
      <c r="P1380">
        <v>440</v>
      </c>
      <c r="Q1380">
        <v>20</v>
      </c>
      <c r="R1380">
        <v>20</v>
      </c>
      <c r="S1380" s="25">
        <f>Table1[[#This Row],[RcvdQuantity]]/Table1[[#This Row],[POQty]]</f>
        <v>1</v>
      </c>
      <c r="T1380">
        <v>0</v>
      </c>
      <c r="U1380">
        <v>0</v>
      </c>
      <c r="V1380">
        <v>0</v>
      </c>
      <c r="W1380">
        <v>0</v>
      </c>
      <c r="X1380">
        <v>440</v>
      </c>
      <c r="Y1380">
        <v>440</v>
      </c>
      <c r="Z1380">
        <v>440</v>
      </c>
      <c r="AA1380">
        <v>0</v>
      </c>
      <c r="AB1380">
        <v>0</v>
      </c>
      <c r="AC1380">
        <v>8800</v>
      </c>
      <c r="AD1380">
        <v>8800</v>
      </c>
      <c r="AF1380" t="s">
        <v>5412</v>
      </c>
      <c r="AH1380">
        <v>382013</v>
      </c>
    </row>
    <row r="1381" spans="1:34" x14ac:dyDescent="0.25">
      <c r="A1381" t="s">
        <v>9601</v>
      </c>
      <c r="B1381" s="24">
        <v>45720</v>
      </c>
      <c r="C1381" t="s">
        <v>9602</v>
      </c>
      <c r="D1381" t="s">
        <v>9465</v>
      </c>
      <c r="E1381" t="s">
        <v>9603</v>
      </c>
      <c r="F1381" t="s">
        <v>9544</v>
      </c>
      <c r="G1381" t="s">
        <v>9544</v>
      </c>
      <c r="H1381">
        <f>Table1[[#This Row],[GrnPostDate]]-Table1[[#This Row],[PoDate]]</f>
        <v>2</v>
      </c>
      <c r="I1381" t="s">
        <v>7263</v>
      </c>
      <c r="J1381" t="s">
        <v>7003</v>
      </c>
      <c r="K1381" t="s">
        <v>8170</v>
      </c>
      <c r="M1381">
        <v>13356</v>
      </c>
      <c r="O1381" t="s">
        <v>9610</v>
      </c>
      <c r="P1381">
        <v>440</v>
      </c>
      <c r="Q1381">
        <v>10</v>
      </c>
      <c r="R1381">
        <v>10</v>
      </c>
      <c r="S1381" s="25">
        <f>Table1[[#This Row],[RcvdQuantity]]/Table1[[#This Row],[POQty]]</f>
        <v>1</v>
      </c>
      <c r="T1381">
        <v>0</v>
      </c>
      <c r="U1381">
        <v>0</v>
      </c>
      <c r="V1381">
        <v>0</v>
      </c>
      <c r="W1381">
        <v>0</v>
      </c>
      <c r="X1381">
        <v>440</v>
      </c>
      <c r="Y1381">
        <v>440</v>
      </c>
      <c r="Z1381">
        <v>440</v>
      </c>
      <c r="AA1381">
        <v>0</v>
      </c>
      <c r="AB1381">
        <v>0</v>
      </c>
      <c r="AC1381">
        <v>4400</v>
      </c>
      <c r="AD1381">
        <v>4400</v>
      </c>
      <c r="AF1381" t="s">
        <v>5412</v>
      </c>
      <c r="AH1381">
        <v>382014</v>
      </c>
    </row>
    <row r="1382" spans="1:34" x14ac:dyDescent="0.25">
      <c r="A1382" t="s">
        <v>9601</v>
      </c>
      <c r="B1382" s="24">
        <v>45720</v>
      </c>
      <c r="C1382" t="s">
        <v>9602</v>
      </c>
      <c r="D1382" t="s">
        <v>9465</v>
      </c>
      <c r="E1382" t="s">
        <v>9603</v>
      </c>
      <c r="F1382" t="s">
        <v>9544</v>
      </c>
      <c r="G1382" t="s">
        <v>9544</v>
      </c>
      <c r="H1382">
        <f>Table1[[#This Row],[GrnPostDate]]-Table1[[#This Row],[PoDate]]</f>
        <v>2</v>
      </c>
      <c r="I1382" t="s">
        <v>7263</v>
      </c>
      <c r="J1382" t="s">
        <v>7003</v>
      </c>
      <c r="K1382" t="s">
        <v>8609</v>
      </c>
      <c r="M1382">
        <v>13357</v>
      </c>
      <c r="O1382" t="s">
        <v>9611</v>
      </c>
      <c r="P1382">
        <v>440</v>
      </c>
      <c r="Q1382">
        <v>10</v>
      </c>
      <c r="R1382">
        <v>10</v>
      </c>
      <c r="S1382" s="25">
        <f>Table1[[#This Row],[RcvdQuantity]]/Table1[[#This Row],[POQty]]</f>
        <v>1</v>
      </c>
      <c r="T1382">
        <v>0</v>
      </c>
      <c r="U1382">
        <v>0</v>
      </c>
      <c r="V1382">
        <v>0</v>
      </c>
      <c r="W1382">
        <v>0</v>
      </c>
      <c r="X1382">
        <v>440</v>
      </c>
      <c r="Y1382">
        <v>440</v>
      </c>
      <c r="Z1382">
        <v>440</v>
      </c>
      <c r="AA1382">
        <v>0</v>
      </c>
      <c r="AB1382">
        <v>0</v>
      </c>
      <c r="AC1382">
        <v>4400</v>
      </c>
      <c r="AD1382">
        <v>4400</v>
      </c>
      <c r="AF1382" t="s">
        <v>5412</v>
      </c>
      <c r="AH1382">
        <v>382015</v>
      </c>
    </row>
    <row r="1383" spans="1:34" x14ac:dyDescent="0.25">
      <c r="A1383" t="s">
        <v>9601</v>
      </c>
      <c r="B1383" s="24">
        <v>45720</v>
      </c>
      <c r="C1383" t="s">
        <v>9602</v>
      </c>
      <c r="D1383" t="s">
        <v>9465</v>
      </c>
      <c r="E1383" t="s">
        <v>9603</v>
      </c>
      <c r="F1383" t="s">
        <v>9544</v>
      </c>
      <c r="G1383" t="s">
        <v>9544</v>
      </c>
      <c r="H1383">
        <f>Table1[[#This Row],[GrnPostDate]]-Table1[[#This Row],[PoDate]]</f>
        <v>2</v>
      </c>
      <c r="I1383" t="s">
        <v>7263</v>
      </c>
      <c r="J1383" t="s">
        <v>7003</v>
      </c>
      <c r="K1383" t="s">
        <v>8611</v>
      </c>
      <c r="M1383">
        <v>13358</v>
      </c>
      <c r="O1383" t="s">
        <v>8612</v>
      </c>
      <c r="P1383">
        <v>440</v>
      </c>
      <c r="Q1383">
        <v>10</v>
      </c>
      <c r="R1383">
        <v>10</v>
      </c>
      <c r="S1383" s="25">
        <f>Table1[[#This Row],[RcvdQuantity]]/Table1[[#This Row],[POQty]]</f>
        <v>1</v>
      </c>
      <c r="T1383">
        <v>0</v>
      </c>
      <c r="U1383">
        <v>0</v>
      </c>
      <c r="V1383">
        <v>0</v>
      </c>
      <c r="W1383">
        <v>0</v>
      </c>
      <c r="X1383">
        <v>440</v>
      </c>
      <c r="Y1383">
        <v>440</v>
      </c>
      <c r="Z1383">
        <v>440</v>
      </c>
      <c r="AA1383">
        <v>0</v>
      </c>
      <c r="AB1383">
        <v>0</v>
      </c>
      <c r="AC1383">
        <v>4400</v>
      </c>
      <c r="AD1383">
        <v>4400</v>
      </c>
      <c r="AF1383" t="s">
        <v>5412</v>
      </c>
      <c r="AH1383">
        <v>382016</v>
      </c>
    </row>
    <row r="1384" spans="1:34" x14ac:dyDescent="0.25">
      <c r="A1384" t="s">
        <v>9601</v>
      </c>
      <c r="B1384" s="24">
        <v>45720</v>
      </c>
      <c r="C1384" t="s">
        <v>9602</v>
      </c>
      <c r="D1384" t="s">
        <v>9465</v>
      </c>
      <c r="E1384" t="s">
        <v>9603</v>
      </c>
      <c r="F1384" t="s">
        <v>9544</v>
      </c>
      <c r="G1384" t="s">
        <v>9544</v>
      </c>
      <c r="H1384">
        <f>Table1[[#This Row],[GrnPostDate]]-Table1[[#This Row],[PoDate]]</f>
        <v>2</v>
      </c>
      <c r="I1384" t="s">
        <v>7263</v>
      </c>
      <c r="J1384" t="s">
        <v>7003</v>
      </c>
      <c r="K1384" t="s">
        <v>8173</v>
      </c>
      <c r="M1384">
        <v>13366</v>
      </c>
      <c r="O1384" t="s">
        <v>9612</v>
      </c>
      <c r="P1384">
        <v>516.66</v>
      </c>
      <c r="Q1384">
        <v>36</v>
      </c>
      <c r="R1384">
        <v>36</v>
      </c>
      <c r="S1384" s="25">
        <f>Table1[[#This Row],[RcvdQuantity]]/Table1[[#This Row],[POQty]]</f>
        <v>1</v>
      </c>
      <c r="T1384">
        <v>0</v>
      </c>
      <c r="U1384">
        <v>0</v>
      </c>
      <c r="V1384">
        <v>0</v>
      </c>
      <c r="W1384">
        <v>0</v>
      </c>
      <c r="X1384">
        <v>516.66</v>
      </c>
      <c r="Y1384">
        <v>516.66</v>
      </c>
      <c r="Z1384">
        <v>516.66</v>
      </c>
      <c r="AA1384">
        <v>0</v>
      </c>
      <c r="AB1384">
        <v>0</v>
      </c>
      <c r="AC1384">
        <v>18599.759999999998</v>
      </c>
      <c r="AD1384">
        <v>18599.759999999998</v>
      </c>
      <c r="AF1384" t="s">
        <v>5412</v>
      </c>
      <c r="AH1384">
        <v>382017</v>
      </c>
    </row>
    <row r="1385" spans="1:34" x14ac:dyDescent="0.25">
      <c r="A1385" t="s">
        <v>9613</v>
      </c>
      <c r="B1385" s="24">
        <v>45720</v>
      </c>
      <c r="C1385" t="s">
        <v>9614</v>
      </c>
      <c r="D1385" t="s">
        <v>9465</v>
      </c>
      <c r="E1385" t="s">
        <v>9615</v>
      </c>
      <c r="F1385" t="s">
        <v>9544</v>
      </c>
      <c r="G1385" t="s">
        <v>9544</v>
      </c>
      <c r="H1385">
        <f>Table1[[#This Row],[GrnPostDate]]-Table1[[#This Row],[PoDate]]</f>
        <v>2</v>
      </c>
      <c r="I1385" t="s">
        <v>829</v>
      </c>
      <c r="J1385" t="s">
        <v>7003</v>
      </c>
      <c r="K1385" t="s">
        <v>8642</v>
      </c>
      <c r="M1385">
        <v>11796</v>
      </c>
      <c r="O1385" t="s">
        <v>8643</v>
      </c>
      <c r="P1385">
        <v>750</v>
      </c>
      <c r="Q1385">
        <v>50</v>
      </c>
      <c r="R1385">
        <v>50</v>
      </c>
      <c r="S1385" s="25">
        <f>Table1[[#This Row],[RcvdQuantity]]/Table1[[#This Row],[POQty]]</f>
        <v>1</v>
      </c>
      <c r="T1385">
        <v>0</v>
      </c>
      <c r="U1385">
        <v>0</v>
      </c>
      <c r="V1385">
        <v>0</v>
      </c>
      <c r="W1385">
        <v>0</v>
      </c>
      <c r="X1385">
        <v>750</v>
      </c>
      <c r="Y1385">
        <v>750</v>
      </c>
      <c r="Z1385">
        <v>750</v>
      </c>
      <c r="AA1385">
        <v>0</v>
      </c>
      <c r="AB1385">
        <v>0</v>
      </c>
      <c r="AC1385">
        <v>37500</v>
      </c>
      <c r="AD1385">
        <v>37500</v>
      </c>
      <c r="AF1385" t="s">
        <v>5412</v>
      </c>
      <c r="AH1385">
        <v>382019</v>
      </c>
    </row>
    <row r="1386" spans="1:34" x14ac:dyDescent="0.25">
      <c r="A1386" t="s">
        <v>9616</v>
      </c>
      <c r="B1386" s="24">
        <v>45716</v>
      </c>
      <c r="C1386" t="s">
        <v>9617</v>
      </c>
      <c r="D1386" t="s">
        <v>9547</v>
      </c>
      <c r="E1386" t="s">
        <v>9618</v>
      </c>
      <c r="F1386" t="s">
        <v>9544</v>
      </c>
      <c r="G1386" t="s">
        <v>9544</v>
      </c>
      <c r="H1386">
        <f>Table1[[#This Row],[GrnPostDate]]-Table1[[#This Row],[PoDate]]</f>
        <v>6</v>
      </c>
      <c r="I1386" t="s">
        <v>9528</v>
      </c>
      <c r="J1386" t="s">
        <v>5409</v>
      </c>
      <c r="K1386" t="s">
        <v>6644</v>
      </c>
      <c r="M1386">
        <v>31525</v>
      </c>
      <c r="O1386" t="s">
        <v>9619</v>
      </c>
      <c r="P1386">
        <v>490</v>
      </c>
      <c r="Q1386">
        <v>1800</v>
      </c>
      <c r="R1386">
        <v>1200</v>
      </c>
      <c r="S1386" s="25">
        <f>Table1[[#This Row],[RcvdQuantity]]/Table1[[#This Row],[POQty]]</f>
        <v>0.66666666666666663</v>
      </c>
      <c r="T1386">
        <v>600</v>
      </c>
      <c r="U1386">
        <v>0</v>
      </c>
      <c r="V1386">
        <v>0</v>
      </c>
      <c r="W1386">
        <v>0</v>
      </c>
      <c r="X1386">
        <v>490</v>
      </c>
      <c r="Y1386">
        <v>490</v>
      </c>
      <c r="Z1386">
        <v>490</v>
      </c>
      <c r="AA1386">
        <v>0</v>
      </c>
      <c r="AB1386">
        <v>0</v>
      </c>
      <c r="AC1386">
        <v>588000</v>
      </c>
      <c r="AD1386">
        <v>588000</v>
      </c>
      <c r="AF1386" t="s">
        <v>5412</v>
      </c>
      <c r="AH1386">
        <v>382035</v>
      </c>
    </row>
    <row r="1387" spans="1:34" x14ac:dyDescent="0.25">
      <c r="A1387" t="s">
        <v>9620</v>
      </c>
      <c r="B1387" s="24">
        <v>45721</v>
      </c>
      <c r="C1387" t="s">
        <v>9621</v>
      </c>
      <c r="D1387" t="s">
        <v>9547</v>
      </c>
      <c r="E1387" t="s">
        <v>9622</v>
      </c>
      <c r="F1387" t="s">
        <v>9544</v>
      </c>
      <c r="G1387" t="s">
        <v>9544</v>
      </c>
      <c r="H1387">
        <f>Table1[[#This Row],[GrnPostDate]]-Table1[[#This Row],[PoDate]]</f>
        <v>1</v>
      </c>
      <c r="I1387" t="s">
        <v>9467</v>
      </c>
      <c r="J1387" t="s">
        <v>5460</v>
      </c>
      <c r="K1387" t="s">
        <v>9623</v>
      </c>
      <c r="M1387">
        <v>61283</v>
      </c>
      <c r="O1387" t="s">
        <v>37</v>
      </c>
      <c r="P1387">
        <v>50000</v>
      </c>
      <c r="Q1387">
        <v>1</v>
      </c>
      <c r="R1387">
        <v>1</v>
      </c>
      <c r="S1387" s="25">
        <f>Table1[[#This Row],[RcvdQuantity]]/Table1[[#This Row],[POQty]]</f>
        <v>1</v>
      </c>
      <c r="T1387">
        <v>0</v>
      </c>
      <c r="U1387">
        <v>0</v>
      </c>
      <c r="V1387">
        <v>0</v>
      </c>
      <c r="W1387">
        <v>0</v>
      </c>
      <c r="X1387">
        <v>50000</v>
      </c>
      <c r="Y1387">
        <v>50000</v>
      </c>
      <c r="Z1387">
        <v>50000</v>
      </c>
      <c r="AA1387">
        <v>0</v>
      </c>
      <c r="AB1387">
        <v>0</v>
      </c>
      <c r="AC1387">
        <v>50000</v>
      </c>
      <c r="AD1387">
        <v>50000</v>
      </c>
      <c r="AF1387" t="s">
        <v>5412</v>
      </c>
      <c r="AH1387">
        <v>382144</v>
      </c>
    </row>
    <row r="1388" spans="1:34" x14ac:dyDescent="0.25">
      <c r="A1388" t="s">
        <v>9620</v>
      </c>
      <c r="B1388" s="24">
        <v>45721</v>
      </c>
      <c r="C1388" t="s">
        <v>9621</v>
      </c>
      <c r="D1388" t="s">
        <v>9547</v>
      </c>
      <c r="E1388" t="s">
        <v>9622</v>
      </c>
      <c r="F1388" t="s">
        <v>9544</v>
      </c>
      <c r="G1388" t="s">
        <v>9544</v>
      </c>
      <c r="H1388">
        <f>Table1[[#This Row],[GrnPostDate]]-Table1[[#This Row],[PoDate]]</f>
        <v>1</v>
      </c>
      <c r="I1388" t="s">
        <v>9467</v>
      </c>
      <c r="J1388" t="s">
        <v>5460</v>
      </c>
      <c r="K1388" t="s">
        <v>9624</v>
      </c>
      <c r="M1388">
        <v>65295</v>
      </c>
      <c r="O1388" t="s">
        <v>37</v>
      </c>
      <c r="P1388">
        <v>40000</v>
      </c>
      <c r="Q1388">
        <v>1</v>
      </c>
      <c r="R1388">
        <v>1</v>
      </c>
      <c r="S1388" s="25">
        <f>Table1[[#This Row],[RcvdQuantity]]/Table1[[#This Row],[POQty]]</f>
        <v>1</v>
      </c>
      <c r="T1388">
        <v>0</v>
      </c>
      <c r="U1388">
        <v>0</v>
      </c>
      <c r="V1388">
        <v>0</v>
      </c>
      <c r="W1388">
        <v>0</v>
      </c>
      <c r="X1388">
        <v>40000</v>
      </c>
      <c r="Y1388">
        <v>40000</v>
      </c>
      <c r="Z1388">
        <v>40000</v>
      </c>
      <c r="AA1388">
        <v>0</v>
      </c>
      <c r="AB1388">
        <v>0</v>
      </c>
      <c r="AC1388">
        <v>40000</v>
      </c>
      <c r="AD1388">
        <v>40000</v>
      </c>
      <c r="AF1388" t="s">
        <v>5412</v>
      </c>
      <c r="AH1388">
        <v>382145</v>
      </c>
    </row>
    <row r="1389" spans="1:34" x14ac:dyDescent="0.25">
      <c r="A1389" t="s">
        <v>9625</v>
      </c>
      <c r="B1389" s="24">
        <v>45719</v>
      </c>
      <c r="C1389" t="s">
        <v>9626</v>
      </c>
      <c r="D1389" t="s">
        <v>9547</v>
      </c>
      <c r="E1389" t="s">
        <v>9627</v>
      </c>
      <c r="F1389" t="s">
        <v>9544</v>
      </c>
      <c r="G1389" t="s">
        <v>9544</v>
      </c>
      <c r="H1389">
        <f>Table1[[#This Row],[GrnPostDate]]-Table1[[#This Row],[PoDate]]</f>
        <v>3</v>
      </c>
      <c r="I1389" t="s">
        <v>648</v>
      </c>
      <c r="J1389" t="s">
        <v>90</v>
      </c>
      <c r="K1389" t="s">
        <v>5479</v>
      </c>
      <c r="M1389">
        <v>13641</v>
      </c>
      <c r="O1389" t="s">
        <v>7232</v>
      </c>
      <c r="P1389">
        <v>2450</v>
      </c>
      <c r="Q1389">
        <v>300</v>
      </c>
      <c r="R1389">
        <v>300</v>
      </c>
      <c r="S1389" s="25">
        <f>Table1[[#This Row],[RcvdQuantity]]/Table1[[#This Row],[POQty]]</f>
        <v>1</v>
      </c>
      <c r="T1389">
        <v>0</v>
      </c>
      <c r="U1389">
        <v>0</v>
      </c>
      <c r="V1389">
        <v>0</v>
      </c>
      <c r="W1389">
        <v>0</v>
      </c>
      <c r="X1389">
        <v>2450</v>
      </c>
      <c r="Y1389">
        <v>2450</v>
      </c>
      <c r="Z1389">
        <v>2450</v>
      </c>
      <c r="AA1389">
        <v>0</v>
      </c>
      <c r="AB1389">
        <v>0</v>
      </c>
      <c r="AC1389">
        <v>735000</v>
      </c>
      <c r="AD1389">
        <v>735000</v>
      </c>
      <c r="AF1389" t="s">
        <v>5412</v>
      </c>
      <c r="AH1389">
        <v>382158</v>
      </c>
    </row>
    <row r="1390" spans="1:34" x14ac:dyDescent="0.25">
      <c r="A1390" t="s">
        <v>9628</v>
      </c>
      <c r="B1390" s="24">
        <v>45694</v>
      </c>
      <c r="C1390" t="s">
        <v>9629</v>
      </c>
      <c r="D1390" t="s">
        <v>9547</v>
      </c>
      <c r="E1390" t="s">
        <v>9630</v>
      </c>
      <c r="F1390" t="s">
        <v>9544</v>
      </c>
      <c r="G1390" t="s">
        <v>9544</v>
      </c>
      <c r="H1390">
        <f>Table1[[#This Row],[GrnPostDate]]-Table1[[#This Row],[PoDate]]</f>
        <v>28</v>
      </c>
      <c r="I1390" t="s">
        <v>505</v>
      </c>
      <c r="J1390" t="s">
        <v>5472</v>
      </c>
      <c r="K1390" t="s">
        <v>8759</v>
      </c>
      <c r="M1390">
        <v>17227</v>
      </c>
      <c r="O1390" t="s">
        <v>9631</v>
      </c>
      <c r="P1390">
        <v>53</v>
      </c>
      <c r="Q1390">
        <v>500</v>
      </c>
      <c r="R1390">
        <v>500</v>
      </c>
      <c r="S1390" s="25">
        <f>Table1[[#This Row],[RcvdQuantity]]/Table1[[#This Row],[POQty]]</f>
        <v>1</v>
      </c>
      <c r="T1390">
        <v>0</v>
      </c>
      <c r="U1390">
        <v>0</v>
      </c>
      <c r="V1390">
        <v>0</v>
      </c>
      <c r="W1390">
        <v>0</v>
      </c>
      <c r="X1390">
        <v>53</v>
      </c>
      <c r="Y1390">
        <v>53</v>
      </c>
      <c r="Z1390">
        <v>53</v>
      </c>
      <c r="AA1390">
        <v>0</v>
      </c>
      <c r="AB1390">
        <v>0</v>
      </c>
      <c r="AC1390">
        <v>26500</v>
      </c>
      <c r="AD1390">
        <v>26500</v>
      </c>
      <c r="AF1390" t="s">
        <v>5412</v>
      </c>
      <c r="AH1390">
        <v>382192</v>
      </c>
    </row>
    <row r="1391" spans="1:34" x14ac:dyDescent="0.25">
      <c r="A1391" t="s">
        <v>9632</v>
      </c>
      <c r="B1391" s="24">
        <v>45715</v>
      </c>
      <c r="C1391" t="s">
        <v>9633</v>
      </c>
      <c r="D1391" t="s">
        <v>9547</v>
      </c>
      <c r="E1391" t="s">
        <v>9634</v>
      </c>
      <c r="F1391" t="s">
        <v>9544</v>
      </c>
      <c r="G1391" t="s">
        <v>9544</v>
      </c>
      <c r="H1391">
        <f>Table1[[#This Row],[GrnPostDate]]-Table1[[#This Row],[PoDate]]</f>
        <v>7</v>
      </c>
      <c r="I1391" t="s">
        <v>7633</v>
      </c>
      <c r="J1391" t="s">
        <v>5409</v>
      </c>
      <c r="K1391" t="s">
        <v>7634</v>
      </c>
      <c r="L1391" t="s">
        <v>7635</v>
      </c>
      <c r="M1391">
        <v>7666</v>
      </c>
      <c r="O1391" t="s">
        <v>1633</v>
      </c>
      <c r="P1391">
        <v>22.77</v>
      </c>
      <c r="Q1391">
        <v>15000</v>
      </c>
      <c r="R1391">
        <v>15000</v>
      </c>
      <c r="S1391" s="25">
        <f>Table1[[#This Row],[RcvdQuantity]]/Table1[[#This Row],[POQty]]</f>
        <v>1</v>
      </c>
      <c r="T1391">
        <v>0</v>
      </c>
      <c r="U1391">
        <v>0</v>
      </c>
      <c r="V1391">
        <v>0</v>
      </c>
      <c r="W1391">
        <v>0</v>
      </c>
      <c r="X1391">
        <v>22.77</v>
      </c>
      <c r="Y1391">
        <v>22.77</v>
      </c>
      <c r="Z1391">
        <v>22.77</v>
      </c>
      <c r="AA1391">
        <v>0</v>
      </c>
      <c r="AB1391">
        <v>0</v>
      </c>
      <c r="AC1391">
        <v>341550</v>
      </c>
      <c r="AD1391">
        <v>341550</v>
      </c>
      <c r="AF1391" t="s">
        <v>5412</v>
      </c>
      <c r="AH1391">
        <v>382193</v>
      </c>
    </row>
    <row r="1392" spans="1:34" x14ac:dyDescent="0.25">
      <c r="A1392" t="s">
        <v>9635</v>
      </c>
      <c r="B1392" s="24">
        <v>45719</v>
      </c>
      <c r="C1392" t="s">
        <v>9636</v>
      </c>
      <c r="D1392" t="s">
        <v>9547</v>
      </c>
      <c r="E1392" t="s">
        <v>9637</v>
      </c>
      <c r="F1392" t="s">
        <v>9544</v>
      </c>
      <c r="G1392" t="s">
        <v>9544</v>
      </c>
      <c r="H1392">
        <f>Table1[[#This Row],[GrnPostDate]]-Table1[[#This Row],[PoDate]]</f>
        <v>3</v>
      </c>
      <c r="I1392" t="s">
        <v>5408</v>
      </c>
      <c r="J1392" t="s">
        <v>5472</v>
      </c>
      <c r="K1392" t="s">
        <v>6285</v>
      </c>
      <c r="M1392">
        <v>28514</v>
      </c>
      <c r="O1392" t="s">
        <v>9638</v>
      </c>
      <c r="P1392">
        <v>4.75</v>
      </c>
      <c r="Q1392">
        <v>1000</v>
      </c>
      <c r="R1392">
        <v>1000</v>
      </c>
      <c r="S1392" s="25">
        <f>Table1[[#This Row],[RcvdQuantity]]/Table1[[#This Row],[POQty]]</f>
        <v>1</v>
      </c>
      <c r="T1392">
        <v>0</v>
      </c>
      <c r="U1392">
        <v>0</v>
      </c>
      <c r="V1392">
        <v>0</v>
      </c>
      <c r="W1392">
        <v>0</v>
      </c>
      <c r="X1392">
        <v>4.75</v>
      </c>
      <c r="Y1392">
        <v>4.75</v>
      </c>
      <c r="Z1392">
        <v>4.75</v>
      </c>
      <c r="AA1392">
        <v>0</v>
      </c>
      <c r="AB1392">
        <v>0</v>
      </c>
      <c r="AC1392">
        <v>4750</v>
      </c>
      <c r="AD1392">
        <v>4750</v>
      </c>
      <c r="AF1392" t="s">
        <v>5412</v>
      </c>
      <c r="AH1392">
        <v>382195</v>
      </c>
    </row>
    <row r="1393" spans="1:34" x14ac:dyDescent="0.25">
      <c r="A1393" t="s">
        <v>9639</v>
      </c>
      <c r="B1393" s="24">
        <v>45720</v>
      </c>
      <c r="C1393" t="s">
        <v>9640</v>
      </c>
      <c r="D1393" t="s">
        <v>9641</v>
      </c>
      <c r="E1393" t="s">
        <v>9642</v>
      </c>
      <c r="F1393" t="s">
        <v>9544</v>
      </c>
      <c r="G1393" t="s">
        <v>9544</v>
      </c>
      <c r="H1393">
        <f>Table1[[#This Row],[GrnPostDate]]-Table1[[#This Row],[PoDate]]</f>
        <v>2</v>
      </c>
      <c r="I1393" t="s">
        <v>9467</v>
      </c>
      <c r="J1393" t="s">
        <v>5460</v>
      </c>
      <c r="K1393" t="s">
        <v>9643</v>
      </c>
      <c r="M1393">
        <v>65243</v>
      </c>
      <c r="O1393" t="s">
        <v>37</v>
      </c>
      <c r="P1393">
        <v>100000</v>
      </c>
      <c r="Q1393">
        <v>1</v>
      </c>
      <c r="R1393">
        <v>1</v>
      </c>
      <c r="S1393" s="25">
        <f>Table1[[#This Row],[RcvdQuantity]]/Table1[[#This Row],[POQty]]</f>
        <v>1</v>
      </c>
      <c r="T1393">
        <v>0</v>
      </c>
      <c r="U1393">
        <v>0</v>
      </c>
      <c r="V1393">
        <v>0</v>
      </c>
      <c r="W1393">
        <v>0</v>
      </c>
      <c r="X1393">
        <v>100000</v>
      </c>
      <c r="Y1393">
        <v>100000</v>
      </c>
      <c r="Z1393">
        <v>100000</v>
      </c>
      <c r="AA1393">
        <v>0</v>
      </c>
      <c r="AB1393">
        <v>0</v>
      </c>
      <c r="AC1393">
        <v>100000</v>
      </c>
      <c r="AD1393">
        <v>100000</v>
      </c>
      <c r="AF1393" t="s">
        <v>5412</v>
      </c>
      <c r="AH1393">
        <v>382196</v>
      </c>
    </row>
    <row r="1394" spans="1:34" x14ac:dyDescent="0.25">
      <c r="A1394" t="s">
        <v>9639</v>
      </c>
      <c r="B1394" s="24">
        <v>45720</v>
      </c>
      <c r="C1394" t="s">
        <v>9640</v>
      </c>
      <c r="D1394" t="s">
        <v>9641</v>
      </c>
      <c r="E1394" t="s">
        <v>9642</v>
      </c>
      <c r="F1394" t="s">
        <v>9544</v>
      </c>
      <c r="G1394" t="s">
        <v>9544</v>
      </c>
      <c r="H1394">
        <f>Table1[[#This Row],[GrnPostDate]]-Table1[[#This Row],[PoDate]]</f>
        <v>2</v>
      </c>
      <c r="I1394" t="s">
        <v>9467</v>
      </c>
      <c r="J1394" t="s">
        <v>5460</v>
      </c>
      <c r="K1394" t="s">
        <v>9644</v>
      </c>
      <c r="M1394">
        <v>65246</v>
      </c>
      <c r="O1394" t="s">
        <v>37</v>
      </c>
      <c r="P1394">
        <v>10000</v>
      </c>
      <c r="Q1394">
        <v>1</v>
      </c>
      <c r="R1394">
        <v>1</v>
      </c>
      <c r="S1394" s="25">
        <f>Table1[[#This Row],[RcvdQuantity]]/Table1[[#This Row],[POQty]]</f>
        <v>1</v>
      </c>
      <c r="T1394">
        <v>0</v>
      </c>
      <c r="U1394">
        <v>0</v>
      </c>
      <c r="V1394">
        <v>0</v>
      </c>
      <c r="W1394">
        <v>0</v>
      </c>
      <c r="X1394">
        <v>10000</v>
      </c>
      <c r="Y1394">
        <v>10000</v>
      </c>
      <c r="Z1394">
        <v>10000</v>
      </c>
      <c r="AA1394">
        <v>0</v>
      </c>
      <c r="AB1394">
        <v>0</v>
      </c>
      <c r="AC1394">
        <v>10000</v>
      </c>
      <c r="AD1394">
        <v>10000</v>
      </c>
      <c r="AF1394" t="s">
        <v>5412</v>
      </c>
      <c r="AH1394">
        <v>382197</v>
      </c>
    </row>
    <row r="1395" spans="1:34" x14ac:dyDescent="0.25">
      <c r="A1395" t="s">
        <v>9639</v>
      </c>
      <c r="B1395" s="24">
        <v>45720</v>
      </c>
      <c r="C1395" t="s">
        <v>9640</v>
      </c>
      <c r="D1395" t="s">
        <v>9641</v>
      </c>
      <c r="E1395" t="s">
        <v>9642</v>
      </c>
      <c r="F1395" t="s">
        <v>9544</v>
      </c>
      <c r="G1395" t="s">
        <v>9544</v>
      </c>
      <c r="H1395">
        <f>Table1[[#This Row],[GrnPostDate]]-Table1[[#This Row],[PoDate]]</f>
        <v>2</v>
      </c>
      <c r="I1395" t="s">
        <v>9467</v>
      </c>
      <c r="J1395" t="s">
        <v>5460</v>
      </c>
      <c r="K1395" t="s">
        <v>9645</v>
      </c>
      <c r="M1395">
        <v>65244</v>
      </c>
      <c r="O1395" t="s">
        <v>37</v>
      </c>
      <c r="P1395">
        <v>10000</v>
      </c>
      <c r="Q1395">
        <v>1</v>
      </c>
      <c r="R1395">
        <v>1</v>
      </c>
      <c r="S1395" s="25">
        <f>Table1[[#This Row],[RcvdQuantity]]/Table1[[#This Row],[POQty]]</f>
        <v>1</v>
      </c>
      <c r="T1395">
        <v>0</v>
      </c>
      <c r="U1395">
        <v>0</v>
      </c>
      <c r="V1395">
        <v>0</v>
      </c>
      <c r="W1395">
        <v>0</v>
      </c>
      <c r="X1395">
        <v>10000</v>
      </c>
      <c r="Y1395">
        <v>10000</v>
      </c>
      <c r="Z1395">
        <v>10000</v>
      </c>
      <c r="AA1395">
        <v>0</v>
      </c>
      <c r="AB1395">
        <v>0</v>
      </c>
      <c r="AC1395">
        <v>10000</v>
      </c>
      <c r="AD1395">
        <v>10000</v>
      </c>
      <c r="AF1395" t="s">
        <v>5412</v>
      </c>
      <c r="AH1395">
        <v>382198</v>
      </c>
    </row>
    <row r="1396" spans="1:34" x14ac:dyDescent="0.25">
      <c r="A1396" t="s">
        <v>9639</v>
      </c>
      <c r="B1396" s="24">
        <v>45720</v>
      </c>
      <c r="C1396" t="s">
        <v>9640</v>
      </c>
      <c r="D1396" t="s">
        <v>9641</v>
      </c>
      <c r="E1396" t="s">
        <v>9642</v>
      </c>
      <c r="F1396" t="s">
        <v>9544</v>
      </c>
      <c r="G1396" t="s">
        <v>9544</v>
      </c>
      <c r="H1396">
        <f>Table1[[#This Row],[GrnPostDate]]-Table1[[#This Row],[PoDate]]</f>
        <v>2</v>
      </c>
      <c r="I1396" t="s">
        <v>9467</v>
      </c>
      <c r="J1396" t="s">
        <v>5460</v>
      </c>
      <c r="K1396" t="s">
        <v>9646</v>
      </c>
      <c r="M1396">
        <v>65247</v>
      </c>
      <c r="O1396" t="s">
        <v>37</v>
      </c>
      <c r="P1396">
        <v>10000</v>
      </c>
      <c r="Q1396">
        <v>1</v>
      </c>
      <c r="R1396">
        <v>1</v>
      </c>
      <c r="S1396" s="25">
        <f>Table1[[#This Row],[RcvdQuantity]]/Table1[[#This Row],[POQty]]</f>
        <v>1</v>
      </c>
      <c r="T1396">
        <v>0</v>
      </c>
      <c r="U1396">
        <v>0</v>
      </c>
      <c r="V1396">
        <v>0</v>
      </c>
      <c r="W1396">
        <v>0</v>
      </c>
      <c r="X1396">
        <v>10000</v>
      </c>
      <c r="Y1396">
        <v>10000</v>
      </c>
      <c r="Z1396">
        <v>10000</v>
      </c>
      <c r="AA1396">
        <v>0</v>
      </c>
      <c r="AB1396">
        <v>0</v>
      </c>
      <c r="AC1396">
        <v>10000</v>
      </c>
      <c r="AD1396">
        <v>10000</v>
      </c>
      <c r="AF1396" t="s">
        <v>5412</v>
      </c>
      <c r="AH1396">
        <v>382199</v>
      </c>
    </row>
    <row r="1397" spans="1:34" x14ac:dyDescent="0.25">
      <c r="A1397" t="s">
        <v>9639</v>
      </c>
      <c r="B1397" s="24">
        <v>45720</v>
      </c>
      <c r="C1397" t="s">
        <v>9640</v>
      </c>
      <c r="D1397" t="s">
        <v>9641</v>
      </c>
      <c r="E1397" t="s">
        <v>9642</v>
      </c>
      <c r="F1397" t="s">
        <v>9544</v>
      </c>
      <c r="G1397" t="s">
        <v>9544</v>
      </c>
      <c r="H1397">
        <f>Table1[[#This Row],[GrnPostDate]]-Table1[[#This Row],[PoDate]]</f>
        <v>2</v>
      </c>
      <c r="I1397" t="s">
        <v>9467</v>
      </c>
      <c r="J1397" t="s">
        <v>5460</v>
      </c>
      <c r="K1397" t="s">
        <v>9647</v>
      </c>
      <c r="M1397">
        <v>65245</v>
      </c>
      <c r="O1397" t="s">
        <v>37</v>
      </c>
      <c r="P1397">
        <v>100000</v>
      </c>
      <c r="Q1397">
        <v>1</v>
      </c>
      <c r="R1397">
        <v>1</v>
      </c>
      <c r="S1397" s="25">
        <f>Table1[[#This Row],[RcvdQuantity]]/Table1[[#This Row],[POQty]]</f>
        <v>1</v>
      </c>
      <c r="T1397">
        <v>0</v>
      </c>
      <c r="U1397">
        <v>0</v>
      </c>
      <c r="V1397">
        <v>0</v>
      </c>
      <c r="W1397">
        <v>0</v>
      </c>
      <c r="X1397">
        <v>100000</v>
      </c>
      <c r="Y1397">
        <v>100000</v>
      </c>
      <c r="Z1397">
        <v>100000</v>
      </c>
      <c r="AA1397">
        <v>0</v>
      </c>
      <c r="AB1397">
        <v>0</v>
      </c>
      <c r="AC1397">
        <v>100000</v>
      </c>
      <c r="AD1397">
        <v>100000</v>
      </c>
      <c r="AF1397" t="s">
        <v>5412</v>
      </c>
      <c r="AH1397">
        <v>382200</v>
      </c>
    </row>
    <row r="1398" spans="1:34" x14ac:dyDescent="0.25">
      <c r="A1398" t="s">
        <v>9648</v>
      </c>
      <c r="B1398" s="24">
        <v>45720</v>
      </c>
      <c r="C1398" t="s">
        <v>9649</v>
      </c>
      <c r="D1398" t="s">
        <v>9547</v>
      </c>
      <c r="E1398" t="s">
        <v>9650</v>
      </c>
      <c r="F1398" t="s">
        <v>9651</v>
      </c>
      <c r="G1398" t="s">
        <v>9651</v>
      </c>
      <c r="H1398">
        <f>Table1[[#This Row],[GrnPostDate]]-Table1[[#This Row],[PoDate]]</f>
        <v>3</v>
      </c>
      <c r="I1398" t="s">
        <v>338</v>
      </c>
      <c r="J1398" t="s">
        <v>90</v>
      </c>
      <c r="K1398" t="s">
        <v>5725</v>
      </c>
      <c r="M1398">
        <v>712</v>
      </c>
      <c r="O1398" t="s">
        <v>334</v>
      </c>
      <c r="P1398">
        <v>120</v>
      </c>
      <c r="Q1398">
        <v>750</v>
      </c>
      <c r="R1398">
        <v>750</v>
      </c>
      <c r="S1398" s="25">
        <f>Table1[[#This Row],[RcvdQuantity]]/Table1[[#This Row],[POQty]]</f>
        <v>1</v>
      </c>
      <c r="T1398">
        <v>0</v>
      </c>
      <c r="U1398">
        <v>0</v>
      </c>
      <c r="V1398">
        <v>0</v>
      </c>
      <c r="W1398">
        <v>0</v>
      </c>
      <c r="X1398">
        <v>120</v>
      </c>
      <c r="Y1398">
        <v>120</v>
      </c>
      <c r="Z1398">
        <v>120</v>
      </c>
      <c r="AA1398">
        <v>0</v>
      </c>
      <c r="AB1398">
        <v>0</v>
      </c>
      <c r="AC1398">
        <v>90000</v>
      </c>
      <c r="AD1398">
        <v>90000</v>
      </c>
      <c r="AF1398" t="s">
        <v>5412</v>
      </c>
      <c r="AH1398">
        <v>382221</v>
      </c>
    </row>
    <row r="1399" spans="1:34" x14ac:dyDescent="0.25">
      <c r="A1399" t="s">
        <v>9652</v>
      </c>
      <c r="B1399" s="24">
        <v>45720</v>
      </c>
      <c r="C1399" t="s">
        <v>9653</v>
      </c>
      <c r="D1399" t="s">
        <v>9547</v>
      </c>
      <c r="E1399" t="s">
        <v>9654</v>
      </c>
      <c r="F1399" t="s">
        <v>9651</v>
      </c>
      <c r="G1399" t="s">
        <v>9651</v>
      </c>
      <c r="H1399">
        <f>Table1[[#This Row],[GrnPostDate]]-Table1[[#This Row],[PoDate]]</f>
        <v>3</v>
      </c>
      <c r="I1399" t="s">
        <v>648</v>
      </c>
      <c r="J1399" t="s">
        <v>90</v>
      </c>
      <c r="K1399" t="s">
        <v>6450</v>
      </c>
      <c r="M1399">
        <v>930</v>
      </c>
      <c r="O1399" t="s">
        <v>8401</v>
      </c>
      <c r="P1399">
        <v>324.93</v>
      </c>
      <c r="Q1399">
        <v>400</v>
      </c>
      <c r="R1399">
        <v>400</v>
      </c>
      <c r="S1399" s="25">
        <f>Table1[[#This Row],[RcvdQuantity]]/Table1[[#This Row],[POQty]]</f>
        <v>1</v>
      </c>
      <c r="T1399">
        <v>0</v>
      </c>
      <c r="U1399">
        <v>0</v>
      </c>
      <c r="V1399">
        <v>0</v>
      </c>
      <c r="W1399">
        <v>0</v>
      </c>
      <c r="X1399">
        <v>324.93</v>
      </c>
      <c r="Y1399">
        <v>324.93</v>
      </c>
      <c r="Z1399">
        <v>324.93</v>
      </c>
      <c r="AA1399">
        <v>0</v>
      </c>
      <c r="AB1399">
        <v>0</v>
      </c>
      <c r="AC1399">
        <v>129972</v>
      </c>
      <c r="AD1399">
        <v>129972</v>
      </c>
      <c r="AF1399" t="s">
        <v>5412</v>
      </c>
      <c r="AH1399">
        <v>382228</v>
      </c>
    </row>
    <row r="1400" spans="1:34" x14ac:dyDescent="0.25">
      <c r="A1400" t="s">
        <v>9652</v>
      </c>
      <c r="B1400" s="24">
        <v>45720</v>
      </c>
      <c r="C1400" t="s">
        <v>9653</v>
      </c>
      <c r="D1400" t="s">
        <v>9547</v>
      </c>
      <c r="E1400" t="s">
        <v>9654</v>
      </c>
      <c r="F1400" t="s">
        <v>9651</v>
      </c>
      <c r="G1400" t="s">
        <v>9651</v>
      </c>
      <c r="H1400">
        <f>Table1[[#This Row],[GrnPostDate]]-Table1[[#This Row],[PoDate]]</f>
        <v>3</v>
      </c>
      <c r="I1400" t="s">
        <v>648</v>
      </c>
      <c r="J1400" t="s">
        <v>90</v>
      </c>
      <c r="K1400" t="s">
        <v>6452</v>
      </c>
      <c r="M1400">
        <v>1076</v>
      </c>
      <c r="O1400" t="s">
        <v>9655</v>
      </c>
      <c r="P1400">
        <v>6.94</v>
      </c>
      <c r="Q1400">
        <v>10000</v>
      </c>
      <c r="R1400">
        <v>10000</v>
      </c>
      <c r="S1400" s="25">
        <f>Table1[[#This Row],[RcvdQuantity]]/Table1[[#This Row],[POQty]]</f>
        <v>1</v>
      </c>
      <c r="T1400">
        <v>0</v>
      </c>
      <c r="U1400">
        <v>0</v>
      </c>
      <c r="V1400">
        <v>0</v>
      </c>
      <c r="W1400">
        <v>0</v>
      </c>
      <c r="X1400">
        <v>6.94</v>
      </c>
      <c r="Y1400">
        <v>6.94</v>
      </c>
      <c r="Z1400">
        <v>6.94</v>
      </c>
      <c r="AA1400">
        <v>0</v>
      </c>
      <c r="AB1400">
        <v>0</v>
      </c>
      <c r="AC1400">
        <v>69364</v>
      </c>
      <c r="AD1400">
        <v>69364</v>
      </c>
      <c r="AF1400" t="s">
        <v>5412</v>
      </c>
      <c r="AH1400">
        <v>382229</v>
      </c>
    </row>
    <row r="1401" spans="1:34" x14ac:dyDescent="0.25">
      <c r="A1401" t="s">
        <v>9652</v>
      </c>
      <c r="B1401" s="24">
        <v>45720</v>
      </c>
      <c r="C1401" t="s">
        <v>9653</v>
      </c>
      <c r="D1401" t="s">
        <v>9547</v>
      </c>
      <c r="E1401" t="s">
        <v>9654</v>
      </c>
      <c r="F1401" t="s">
        <v>9651</v>
      </c>
      <c r="G1401" t="s">
        <v>9651</v>
      </c>
      <c r="H1401">
        <f>Table1[[#This Row],[GrnPostDate]]-Table1[[#This Row],[PoDate]]</f>
        <v>3</v>
      </c>
      <c r="I1401" t="s">
        <v>648</v>
      </c>
      <c r="J1401" t="s">
        <v>90</v>
      </c>
      <c r="K1401" t="s">
        <v>5893</v>
      </c>
      <c r="M1401">
        <v>1074</v>
      </c>
      <c r="O1401" t="s">
        <v>9656</v>
      </c>
      <c r="P1401">
        <v>12.69</v>
      </c>
      <c r="Q1401">
        <v>10000</v>
      </c>
      <c r="R1401">
        <v>7000</v>
      </c>
      <c r="S1401" s="25">
        <f>Table1[[#This Row],[RcvdQuantity]]/Table1[[#This Row],[POQty]]</f>
        <v>0.7</v>
      </c>
      <c r="T1401">
        <v>3000</v>
      </c>
      <c r="U1401">
        <v>0</v>
      </c>
      <c r="V1401">
        <v>0</v>
      </c>
      <c r="W1401">
        <v>0</v>
      </c>
      <c r="X1401">
        <v>12.69</v>
      </c>
      <c r="Y1401">
        <v>12.69</v>
      </c>
      <c r="Z1401">
        <v>12.69</v>
      </c>
      <c r="AA1401">
        <v>0</v>
      </c>
      <c r="AB1401">
        <v>0</v>
      </c>
      <c r="AC1401">
        <v>88795</v>
      </c>
      <c r="AD1401">
        <v>88795</v>
      </c>
      <c r="AF1401" t="s">
        <v>5412</v>
      </c>
      <c r="AH1401">
        <v>382230</v>
      </c>
    </row>
    <row r="1402" spans="1:34" x14ac:dyDescent="0.25">
      <c r="A1402" t="s">
        <v>9657</v>
      </c>
      <c r="B1402" s="24">
        <v>45713</v>
      </c>
      <c r="C1402" t="s">
        <v>9658</v>
      </c>
      <c r="D1402" t="s">
        <v>9465</v>
      </c>
      <c r="E1402" t="s">
        <v>9659</v>
      </c>
      <c r="F1402" t="s">
        <v>9651</v>
      </c>
      <c r="G1402" t="s">
        <v>9651</v>
      </c>
      <c r="H1402">
        <f>Table1[[#This Row],[GrnPostDate]]-Table1[[#This Row],[PoDate]]</f>
        <v>10</v>
      </c>
      <c r="I1402" t="s">
        <v>1031</v>
      </c>
      <c r="J1402" t="s">
        <v>5816</v>
      </c>
      <c r="K1402" t="s">
        <v>9660</v>
      </c>
      <c r="L1402" t="s">
        <v>9661</v>
      </c>
      <c r="M1402">
        <v>7326</v>
      </c>
      <c r="O1402" t="s">
        <v>9662</v>
      </c>
      <c r="P1402">
        <v>68</v>
      </c>
      <c r="Q1402">
        <v>100</v>
      </c>
      <c r="R1402">
        <v>100</v>
      </c>
      <c r="S1402" s="25">
        <f>Table1[[#This Row],[RcvdQuantity]]/Table1[[#This Row],[POQty]]</f>
        <v>1</v>
      </c>
      <c r="T1402">
        <v>0</v>
      </c>
      <c r="U1402">
        <v>0</v>
      </c>
      <c r="V1402">
        <v>0</v>
      </c>
      <c r="W1402">
        <v>0</v>
      </c>
      <c r="X1402">
        <v>68</v>
      </c>
      <c r="Y1402">
        <v>68</v>
      </c>
      <c r="Z1402">
        <v>68</v>
      </c>
      <c r="AA1402">
        <v>0</v>
      </c>
      <c r="AB1402">
        <v>0</v>
      </c>
      <c r="AC1402">
        <v>6800</v>
      </c>
      <c r="AD1402">
        <v>6800</v>
      </c>
      <c r="AF1402" t="s">
        <v>5412</v>
      </c>
      <c r="AH1402">
        <v>382258</v>
      </c>
    </row>
    <row r="1403" spans="1:34" x14ac:dyDescent="0.25">
      <c r="A1403" t="s">
        <v>9657</v>
      </c>
      <c r="B1403" s="24">
        <v>45713</v>
      </c>
      <c r="C1403" t="s">
        <v>9658</v>
      </c>
      <c r="D1403" t="s">
        <v>9465</v>
      </c>
      <c r="E1403" t="s">
        <v>9659</v>
      </c>
      <c r="F1403" t="s">
        <v>9651</v>
      </c>
      <c r="G1403" t="s">
        <v>9651</v>
      </c>
      <c r="H1403">
        <f>Table1[[#This Row],[GrnPostDate]]-Table1[[#This Row],[PoDate]]</f>
        <v>10</v>
      </c>
      <c r="I1403" t="s">
        <v>1031</v>
      </c>
      <c r="J1403" t="s">
        <v>7245</v>
      </c>
      <c r="K1403" t="s">
        <v>9663</v>
      </c>
      <c r="L1403" t="s">
        <v>9664</v>
      </c>
      <c r="M1403">
        <v>7050</v>
      </c>
      <c r="O1403" t="s">
        <v>9665</v>
      </c>
      <c r="P1403">
        <v>29</v>
      </c>
      <c r="Q1403">
        <v>240</v>
      </c>
      <c r="R1403">
        <v>240</v>
      </c>
      <c r="S1403" s="25">
        <f>Table1[[#This Row],[RcvdQuantity]]/Table1[[#This Row],[POQty]]</f>
        <v>1</v>
      </c>
      <c r="T1403">
        <v>0</v>
      </c>
      <c r="U1403">
        <v>0</v>
      </c>
      <c r="V1403">
        <v>0</v>
      </c>
      <c r="W1403">
        <v>0</v>
      </c>
      <c r="X1403">
        <v>29</v>
      </c>
      <c r="Y1403">
        <v>29</v>
      </c>
      <c r="Z1403">
        <v>29</v>
      </c>
      <c r="AA1403">
        <v>0</v>
      </c>
      <c r="AB1403">
        <v>0</v>
      </c>
      <c r="AC1403">
        <v>6960</v>
      </c>
      <c r="AD1403">
        <v>6960</v>
      </c>
      <c r="AF1403" t="s">
        <v>5412</v>
      </c>
      <c r="AH1403">
        <v>382259</v>
      </c>
    </row>
    <row r="1404" spans="1:34" x14ac:dyDescent="0.25">
      <c r="A1404" t="s">
        <v>9657</v>
      </c>
      <c r="B1404" s="24">
        <v>45713</v>
      </c>
      <c r="C1404" t="s">
        <v>9658</v>
      </c>
      <c r="D1404" t="s">
        <v>9465</v>
      </c>
      <c r="E1404" t="s">
        <v>9659</v>
      </c>
      <c r="F1404" t="s">
        <v>9651</v>
      </c>
      <c r="G1404" t="s">
        <v>9651</v>
      </c>
      <c r="H1404">
        <f>Table1[[#This Row],[GrnPostDate]]-Table1[[#This Row],[PoDate]]</f>
        <v>10</v>
      </c>
      <c r="I1404" t="s">
        <v>1031</v>
      </c>
      <c r="J1404" t="s">
        <v>5409</v>
      </c>
      <c r="K1404" t="s">
        <v>9666</v>
      </c>
      <c r="L1404" t="s">
        <v>9667</v>
      </c>
      <c r="M1404">
        <v>6937</v>
      </c>
      <c r="O1404" t="s">
        <v>9668</v>
      </c>
      <c r="P1404">
        <v>0.72</v>
      </c>
      <c r="Q1404">
        <v>10000</v>
      </c>
      <c r="R1404">
        <v>10000</v>
      </c>
      <c r="S1404" s="25">
        <f>Table1[[#This Row],[RcvdQuantity]]/Table1[[#This Row],[POQty]]</f>
        <v>1</v>
      </c>
      <c r="T1404">
        <v>0</v>
      </c>
      <c r="U1404">
        <v>0</v>
      </c>
      <c r="V1404">
        <v>0</v>
      </c>
      <c r="W1404">
        <v>0</v>
      </c>
      <c r="X1404">
        <v>0.72</v>
      </c>
      <c r="Y1404">
        <v>0.72</v>
      </c>
      <c r="Z1404">
        <v>0.72</v>
      </c>
      <c r="AA1404">
        <v>0</v>
      </c>
      <c r="AB1404">
        <v>0</v>
      </c>
      <c r="AC1404">
        <v>7200</v>
      </c>
      <c r="AD1404">
        <v>7200</v>
      </c>
      <c r="AF1404" t="s">
        <v>5412</v>
      </c>
      <c r="AH1404">
        <v>382260</v>
      </c>
    </row>
    <row r="1405" spans="1:34" x14ac:dyDescent="0.25">
      <c r="A1405" t="s">
        <v>9657</v>
      </c>
      <c r="B1405" s="24">
        <v>45713</v>
      </c>
      <c r="C1405" t="s">
        <v>9658</v>
      </c>
      <c r="D1405" t="s">
        <v>9465</v>
      </c>
      <c r="E1405" t="s">
        <v>9659</v>
      </c>
      <c r="F1405" t="s">
        <v>9651</v>
      </c>
      <c r="G1405" t="s">
        <v>9651</v>
      </c>
      <c r="H1405">
        <f>Table1[[#This Row],[GrnPostDate]]-Table1[[#This Row],[PoDate]]</f>
        <v>10</v>
      </c>
      <c r="I1405" t="s">
        <v>1031</v>
      </c>
      <c r="J1405" t="s">
        <v>6464</v>
      </c>
      <c r="K1405" t="s">
        <v>9669</v>
      </c>
      <c r="L1405" t="s">
        <v>9670</v>
      </c>
      <c r="M1405">
        <v>6915</v>
      </c>
      <c r="O1405" t="s">
        <v>9671</v>
      </c>
      <c r="P1405">
        <v>32</v>
      </c>
      <c r="Q1405">
        <v>144</v>
      </c>
      <c r="R1405">
        <v>144</v>
      </c>
      <c r="S1405" s="25">
        <f>Table1[[#This Row],[RcvdQuantity]]/Table1[[#This Row],[POQty]]</f>
        <v>1</v>
      </c>
      <c r="T1405">
        <v>0</v>
      </c>
      <c r="U1405">
        <v>0</v>
      </c>
      <c r="V1405">
        <v>0</v>
      </c>
      <c r="W1405">
        <v>0</v>
      </c>
      <c r="X1405">
        <v>32</v>
      </c>
      <c r="Y1405">
        <v>32</v>
      </c>
      <c r="Z1405">
        <v>32</v>
      </c>
      <c r="AA1405">
        <v>0</v>
      </c>
      <c r="AB1405">
        <v>0</v>
      </c>
      <c r="AC1405">
        <v>4608</v>
      </c>
      <c r="AD1405">
        <v>4608</v>
      </c>
      <c r="AF1405" t="s">
        <v>5412</v>
      </c>
      <c r="AH1405">
        <v>382261</v>
      </c>
    </row>
    <row r="1406" spans="1:34" x14ac:dyDescent="0.25">
      <c r="A1406" t="s">
        <v>9672</v>
      </c>
      <c r="B1406" s="24">
        <v>45700</v>
      </c>
      <c r="C1406" t="s">
        <v>9673</v>
      </c>
      <c r="D1406" t="s">
        <v>9135</v>
      </c>
      <c r="E1406" t="s">
        <v>9674</v>
      </c>
      <c r="F1406" t="s">
        <v>9651</v>
      </c>
      <c r="G1406" t="s">
        <v>9651</v>
      </c>
      <c r="H1406">
        <f>Table1[[#This Row],[GrnPostDate]]-Table1[[#This Row],[PoDate]]</f>
        <v>23</v>
      </c>
      <c r="I1406" t="s">
        <v>1031</v>
      </c>
      <c r="J1406" t="s">
        <v>90</v>
      </c>
      <c r="K1406" t="s">
        <v>6187</v>
      </c>
      <c r="M1406">
        <v>934</v>
      </c>
      <c r="O1406" t="s">
        <v>37</v>
      </c>
      <c r="P1406">
        <v>21.84</v>
      </c>
      <c r="Q1406">
        <v>4000</v>
      </c>
      <c r="R1406">
        <v>4000</v>
      </c>
      <c r="S1406" s="25">
        <f>Table1[[#This Row],[RcvdQuantity]]/Table1[[#This Row],[POQty]]</f>
        <v>1</v>
      </c>
      <c r="T1406">
        <v>0</v>
      </c>
      <c r="U1406">
        <v>0</v>
      </c>
      <c r="V1406">
        <v>0</v>
      </c>
      <c r="W1406">
        <v>0</v>
      </c>
      <c r="X1406">
        <v>21.84</v>
      </c>
      <c r="Y1406">
        <v>21.84</v>
      </c>
      <c r="Z1406">
        <v>21.84</v>
      </c>
      <c r="AA1406">
        <v>0</v>
      </c>
      <c r="AB1406">
        <v>0</v>
      </c>
      <c r="AC1406">
        <v>87360</v>
      </c>
      <c r="AD1406">
        <v>87360</v>
      </c>
      <c r="AF1406" t="s">
        <v>5412</v>
      </c>
      <c r="AH1406">
        <v>382636</v>
      </c>
    </row>
    <row r="1407" spans="1:34" x14ac:dyDescent="0.25">
      <c r="A1407" t="s">
        <v>7659</v>
      </c>
      <c r="B1407" s="24">
        <v>45686</v>
      </c>
      <c r="C1407" t="s">
        <v>9675</v>
      </c>
      <c r="D1407" t="s">
        <v>9641</v>
      </c>
      <c r="E1407" t="s">
        <v>9676</v>
      </c>
      <c r="F1407" t="s">
        <v>9651</v>
      </c>
      <c r="G1407" t="s">
        <v>9651</v>
      </c>
      <c r="H1407">
        <f>Table1[[#This Row],[GrnPostDate]]-Table1[[#This Row],[PoDate]]</f>
        <v>37</v>
      </c>
      <c r="I1407" t="s">
        <v>75</v>
      </c>
      <c r="J1407" t="s">
        <v>52</v>
      </c>
      <c r="K1407" t="s">
        <v>7662</v>
      </c>
      <c r="M1407">
        <v>11905</v>
      </c>
      <c r="O1407" t="s">
        <v>37</v>
      </c>
      <c r="P1407">
        <v>1800</v>
      </c>
      <c r="Q1407">
        <v>5</v>
      </c>
      <c r="R1407">
        <v>5</v>
      </c>
      <c r="S1407" s="25">
        <f>Table1[[#This Row],[RcvdQuantity]]/Table1[[#This Row],[POQty]]</f>
        <v>1</v>
      </c>
      <c r="T1407">
        <v>0</v>
      </c>
      <c r="U1407">
        <v>0</v>
      </c>
      <c r="V1407">
        <v>0</v>
      </c>
      <c r="W1407">
        <v>0</v>
      </c>
      <c r="X1407">
        <v>1800</v>
      </c>
      <c r="Y1407">
        <v>1800</v>
      </c>
      <c r="Z1407">
        <v>1800</v>
      </c>
      <c r="AA1407">
        <v>0</v>
      </c>
      <c r="AB1407">
        <v>0</v>
      </c>
      <c r="AC1407">
        <v>9000</v>
      </c>
      <c r="AD1407">
        <v>9000</v>
      </c>
      <c r="AF1407" t="s">
        <v>5503</v>
      </c>
      <c r="AH1407">
        <v>382637</v>
      </c>
    </row>
    <row r="1408" spans="1:34" x14ac:dyDescent="0.25">
      <c r="A1408" t="s">
        <v>9677</v>
      </c>
      <c r="B1408" s="24">
        <v>45709</v>
      </c>
      <c r="C1408" t="s">
        <v>9678</v>
      </c>
      <c r="D1408" t="s">
        <v>9268</v>
      </c>
      <c r="E1408" t="s">
        <v>9679</v>
      </c>
      <c r="F1408" t="s">
        <v>9651</v>
      </c>
      <c r="G1408" t="s">
        <v>9651</v>
      </c>
      <c r="H1408">
        <f>Table1[[#This Row],[GrnPostDate]]-Table1[[#This Row],[PoDate]]</f>
        <v>14</v>
      </c>
      <c r="I1408" t="s">
        <v>5490</v>
      </c>
      <c r="J1408" t="s">
        <v>90</v>
      </c>
      <c r="K1408" t="s">
        <v>5491</v>
      </c>
      <c r="M1408">
        <v>14452</v>
      </c>
      <c r="O1408" t="s">
        <v>37</v>
      </c>
      <c r="P1408">
        <v>130</v>
      </c>
      <c r="Q1408">
        <v>300</v>
      </c>
      <c r="R1408">
        <v>300</v>
      </c>
      <c r="S1408" s="25">
        <f>Table1[[#This Row],[RcvdQuantity]]/Table1[[#This Row],[POQty]]</f>
        <v>1</v>
      </c>
      <c r="T1408">
        <v>0</v>
      </c>
      <c r="U1408">
        <v>0</v>
      </c>
      <c r="V1408">
        <v>0</v>
      </c>
      <c r="W1408">
        <v>0</v>
      </c>
      <c r="X1408">
        <v>130</v>
      </c>
      <c r="Y1408">
        <v>130</v>
      </c>
      <c r="Z1408">
        <v>130</v>
      </c>
      <c r="AA1408">
        <v>0</v>
      </c>
      <c r="AB1408">
        <v>0</v>
      </c>
      <c r="AC1408">
        <v>39000</v>
      </c>
      <c r="AD1408">
        <v>39000</v>
      </c>
      <c r="AF1408" t="s">
        <v>5412</v>
      </c>
      <c r="AH1408">
        <v>382638</v>
      </c>
    </row>
    <row r="1409" spans="1:34" x14ac:dyDescent="0.25">
      <c r="A1409" t="s">
        <v>9680</v>
      </c>
      <c r="B1409" s="24">
        <v>45722</v>
      </c>
      <c r="C1409" t="s">
        <v>9681</v>
      </c>
      <c r="D1409" t="s">
        <v>9641</v>
      </c>
      <c r="E1409" t="s">
        <v>9682</v>
      </c>
      <c r="F1409" t="s">
        <v>9651</v>
      </c>
      <c r="G1409" t="s">
        <v>9651</v>
      </c>
      <c r="H1409">
        <f>Table1[[#This Row],[GrnPostDate]]-Table1[[#This Row],[PoDate]]</f>
        <v>1</v>
      </c>
      <c r="I1409" t="s">
        <v>505</v>
      </c>
      <c r="J1409" t="s">
        <v>5409</v>
      </c>
      <c r="K1409" t="s">
        <v>7331</v>
      </c>
      <c r="L1409" t="s">
        <v>7332</v>
      </c>
      <c r="M1409">
        <v>8032</v>
      </c>
      <c r="O1409" t="s">
        <v>9683</v>
      </c>
      <c r="P1409">
        <v>98</v>
      </c>
      <c r="Q1409">
        <v>600</v>
      </c>
      <c r="R1409">
        <v>600</v>
      </c>
      <c r="S1409" s="25">
        <f>Table1[[#This Row],[RcvdQuantity]]/Table1[[#This Row],[POQty]]</f>
        <v>1</v>
      </c>
      <c r="T1409">
        <v>0</v>
      </c>
      <c r="U1409">
        <v>0</v>
      </c>
      <c r="V1409">
        <v>0</v>
      </c>
      <c r="W1409">
        <v>0</v>
      </c>
      <c r="X1409">
        <v>98</v>
      </c>
      <c r="Y1409">
        <v>98</v>
      </c>
      <c r="Z1409">
        <v>98</v>
      </c>
      <c r="AA1409">
        <v>0</v>
      </c>
      <c r="AB1409">
        <v>0</v>
      </c>
      <c r="AC1409">
        <v>58800</v>
      </c>
      <c r="AD1409">
        <v>58800</v>
      </c>
      <c r="AF1409" t="s">
        <v>5412</v>
      </c>
      <c r="AH1409">
        <v>382641</v>
      </c>
    </row>
    <row r="1410" spans="1:34" x14ac:dyDescent="0.25">
      <c r="A1410" t="s">
        <v>9684</v>
      </c>
      <c r="B1410" s="24">
        <v>45720</v>
      </c>
      <c r="C1410" t="s">
        <v>9685</v>
      </c>
      <c r="D1410" t="s">
        <v>9641</v>
      </c>
      <c r="E1410" t="s">
        <v>9686</v>
      </c>
      <c r="F1410" t="s">
        <v>9651</v>
      </c>
      <c r="G1410" t="s">
        <v>9651</v>
      </c>
      <c r="H1410">
        <f>Table1[[#This Row],[GrnPostDate]]-Table1[[#This Row],[PoDate]]</f>
        <v>3</v>
      </c>
      <c r="I1410" t="s">
        <v>438</v>
      </c>
      <c r="J1410" t="s">
        <v>5472</v>
      </c>
      <c r="K1410" t="s">
        <v>5941</v>
      </c>
      <c r="L1410" t="s">
        <v>5942</v>
      </c>
      <c r="M1410">
        <v>7129</v>
      </c>
      <c r="O1410" t="s">
        <v>1593</v>
      </c>
      <c r="P1410">
        <v>389</v>
      </c>
      <c r="Q1410">
        <v>960</v>
      </c>
      <c r="R1410">
        <v>960</v>
      </c>
      <c r="S1410" s="25">
        <f>Table1[[#This Row],[RcvdQuantity]]/Table1[[#This Row],[POQty]]</f>
        <v>1</v>
      </c>
      <c r="T1410">
        <v>0</v>
      </c>
      <c r="U1410">
        <v>0</v>
      </c>
      <c r="V1410">
        <v>0</v>
      </c>
      <c r="W1410">
        <v>0</v>
      </c>
      <c r="X1410">
        <v>389</v>
      </c>
      <c r="Y1410">
        <v>389</v>
      </c>
      <c r="Z1410">
        <v>389</v>
      </c>
      <c r="AA1410">
        <v>0</v>
      </c>
      <c r="AB1410">
        <v>0</v>
      </c>
      <c r="AC1410">
        <v>373440</v>
      </c>
      <c r="AD1410">
        <v>373440</v>
      </c>
      <c r="AF1410" t="s">
        <v>5412</v>
      </c>
      <c r="AH1410">
        <v>382642</v>
      </c>
    </row>
    <row r="1411" spans="1:34" x14ac:dyDescent="0.25">
      <c r="A1411" t="s">
        <v>9687</v>
      </c>
      <c r="B1411" s="24">
        <v>45720</v>
      </c>
      <c r="C1411" t="s">
        <v>9688</v>
      </c>
      <c r="D1411" t="s">
        <v>9641</v>
      </c>
      <c r="E1411" t="s">
        <v>9689</v>
      </c>
      <c r="F1411" t="s">
        <v>9651</v>
      </c>
      <c r="G1411" t="s">
        <v>9651</v>
      </c>
      <c r="H1411">
        <f>Table1[[#This Row],[GrnPostDate]]-Table1[[#This Row],[PoDate]]</f>
        <v>3</v>
      </c>
      <c r="I1411" t="s">
        <v>1031</v>
      </c>
      <c r="J1411" t="s">
        <v>5816</v>
      </c>
      <c r="K1411" t="s">
        <v>9690</v>
      </c>
      <c r="L1411" t="s">
        <v>9691</v>
      </c>
      <c r="M1411">
        <v>7530</v>
      </c>
      <c r="O1411" t="s">
        <v>9692</v>
      </c>
      <c r="P1411">
        <v>250</v>
      </c>
      <c r="Q1411">
        <v>150</v>
      </c>
      <c r="R1411">
        <v>150</v>
      </c>
      <c r="S1411" s="25">
        <f>Table1[[#This Row],[RcvdQuantity]]/Table1[[#This Row],[POQty]]</f>
        <v>1</v>
      </c>
      <c r="T1411">
        <v>0</v>
      </c>
      <c r="U1411">
        <v>0</v>
      </c>
      <c r="V1411">
        <v>0</v>
      </c>
      <c r="W1411">
        <v>0</v>
      </c>
      <c r="X1411">
        <v>250</v>
      </c>
      <c r="Y1411">
        <v>250</v>
      </c>
      <c r="Z1411">
        <v>250</v>
      </c>
      <c r="AA1411">
        <v>0</v>
      </c>
      <c r="AB1411">
        <v>0</v>
      </c>
      <c r="AC1411">
        <v>37500</v>
      </c>
      <c r="AD1411">
        <v>37500</v>
      </c>
      <c r="AF1411" t="s">
        <v>5412</v>
      </c>
      <c r="AH1411">
        <v>382643</v>
      </c>
    </row>
    <row r="1412" spans="1:34" x14ac:dyDescent="0.25">
      <c r="A1412" t="s">
        <v>9687</v>
      </c>
      <c r="B1412" s="24">
        <v>45720</v>
      </c>
      <c r="C1412" t="s">
        <v>9688</v>
      </c>
      <c r="D1412" t="s">
        <v>9641</v>
      </c>
      <c r="E1412" t="s">
        <v>9689</v>
      </c>
      <c r="F1412" t="s">
        <v>9651</v>
      </c>
      <c r="G1412" t="s">
        <v>9651</v>
      </c>
      <c r="H1412">
        <f>Table1[[#This Row],[GrnPostDate]]-Table1[[#This Row],[PoDate]]</f>
        <v>3</v>
      </c>
      <c r="I1412" t="s">
        <v>1031</v>
      </c>
      <c r="J1412" t="s">
        <v>5816</v>
      </c>
      <c r="K1412" t="s">
        <v>9693</v>
      </c>
      <c r="M1412">
        <v>34084</v>
      </c>
      <c r="O1412" t="s">
        <v>9694</v>
      </c>
      <c r="P1412">
        <v>161</v>
      </c>
      <c r="Q1412">
        <v>150</v>
      </c>
      <c r="R1412">
        <v>150</v>
      </c>
      <c r="S1412" s="25">
        <f>Table1[[#This Row],[RcvdQuantity]]/Table1[[#This Row],[POQty]]</f>
        <v>1</v>
      </c>
      <c r="T1412">
        <v>0</v>
      </c>
      <c r="U1412">
        <v>0</v>
      </c>
      <c r="V1412">
        <v>0</v>
      </c>
      <c r="W1412">
        <v>0</v>
      </c>
      <c r="X1412">
        <v>161</v>
      </c>
      <c r="Y1412">
        <v>161</v>
      </c>
      <c r="Z1412">
        <v>161</v>
      </c>
      <c r="AA1412">
        <v>0</v>
      </c>
      <c r="AB1412">
        <v>0</v>
      </c>
      <c r="AC1412">
        <v>24150</v>
      </c>
      <c r="AD1412">
        <v>24150</v>
      </c>
      <c r="AF1412" t="s">
        <v>5412</v>
      </c>
      <c r="AH1412">
        <v>382644</v>
      </c>
    </row>
    <row r="1413" spans="1:34" x14ac:dyDescent="0.25">
      <c r="A1413" t="s">
        <v>9695</v>
      </c>
      <c r="B1413" s="24">
        <v>45720</v>
      </c>
      <c r="C1413" t="s">
        <v>9696</v>
      </c>
      <c r="D1413" t="s">
        <v>9547</v>
      </c>
      <c r="E1413" t="s">
        <v>9697</v>
      </c>
      <c r="F1413" t="s">
        <v>9651</v>
      </c>
      <c r="G1413" t="s">
        <v>9651</v>
      </c>
      <c r="H1413">
        <f>Table1[[#This Row],[GrnPostDate]]-Table1[[#This Row],[PoDate]]</f>
        <v>3</v>
      </c>
      <c r="I1413" t="s">
        <v>1031</v>
      </c>
      <c r="J1413" t="s">
        <v>5569</v>
      </c>
      <c r="K1413" t="s">
        <v>9698</v>
      </c>
      <c r="L1413" t="s">
        <v>9699</v>
      </c>
      <c r="M1413">
        <v>7177</v>
      </c>
      <c r="O1413" t="s">
        <v>9700</v>
      </c>
      <c r="P1413">
        <v>20.100000000000001</v>
      </c>
      <c r="Q1413">
        <v>3000</v>
      </c>
      <c r="R1413">
        <v>3000</v>
      </c>
      <c r="S1413" s="25">
        <f>Table1[[#This Row],[RcvdQuantity]]/Table1[[#This Row],[POQty]]</f>
        <v>1</v>
      </c>
      <c r="T1413">
        <v>0</v>
      </c>
      <c r="U1413">
        <v>0</v>
      </c>
      <c r="V1413">
        <v>0</v>
      </c>
      <c r="W1413">
        <v>0</v>
      </c>
      <c r="X1413">
        <v>20.100000000000001</v>
      </c>
      <c r="Y1413">
        <v>20.100000000000001</v>
      </c>
      <c r="Z1413">
        <v>20.100000000000001</v>
      </c>
      <c r="AA1413">
        <v>0</v>
      </c>
      <c r="AB1413">
        <v>0</v>
      </c>
      <c r="AC1413">
        <v>60300</v>
      </c>
      <c r="AD1413">
        <v>60300</v>
      </c>
      <c r="AF1413" t="s">
        <v>5412</v>
      </c>
      <c r="AH1413">
        <v>382645</v>
      </c>
    </row>
    <row r="1414" spans="1:34" x14ac:dyDescent="0.25">
      <c r="A1414" t="s">
        <v>9701</v>
      </c>
      <c r="B1414" s="24">
        <v>45721</v>
      </c>
      <c r="C1414" t="s">
        <v>9702</v>
      </c>
      <c r="D1414" t="s">
        <v>9703</v>
      </c>
      <c r="E1414" t="s">
        <v>9704</v>
      </c>
      <c r="F1414" t="s">
        <v>9705</v>
      </c>
      <c r="G1414" t="s">
        <v>9705</v>
      </c>
      <c r="H1414">
        <f>Table1[[#This Row],[GrnPostDate]]-Table1[[#This Row],[PoDate]]</f>
        <v>5</v>
      </c>
      <c r="I1414" t="s">
        <v>102</v>
      </c>
      <c r="J1414" t="s">
        <v>90</v>
      </c>
      <c r="K1414" t="s">
        <v>285</v>
      </c>
      <c r="M1414">
        <v>749</v>
      </c>
      <c r="O1414" t="s">
        <v>9706</v>
      </c>
      <c r="P1414">
        <v>3.35</v>
      </c>
      <c r="Q1414">
        <v>150000</v>
      </c>
      <c r="R1414">
        <v>150000</v>
      </c>
      <c r="S1414" s="25">
        <f>Table1[[#This Row],[RcvdQuantity]]/Table1[[#This Row],[POQty]]</f>
        <v>1</v>
      </c>
      <c r="T1414">
        <v>0</v>
      </c>
      <c r="U1414">
        <v>0</v>
      </c>
      <c r="V1414">
        <v>0</v>
      </c>
      <c r="W1414">
        <v>0</v>
      </c>
      <c r="X1414">
        <v>3.35</v>
      </c>
      <c r="Y1414">
        <v>3.35</v>
      </c>
      <c r="Z1414">
        <v>3.35</v>
      </c>
      <c r="AA1414">
        <v>0</v>
      </c>
      <c r="AB1414">
        <v>0</v>
      </c>
      <c r="AC1414">
        <v>502500</v>
      </c>
      <c r="AD1414">
        <v>502500</v>
      </c>
      <c r="AF1414" t="s">
        <v>5412</v>
      </c>
      <c r="AH1414">
        <v>382798</v>
      </c>
    </row>
    <row r="1415" spans="1:34" x14ac:dyDescent="0.25">
      <c r="A1415" t="s">
        <v>9701</v>
      </c>
      <c r="B1415" s="24">
        <v>45721</v>
      </c>
      <c r="C1415" t="s">
        <v>9702</v>
      </c>
      <c r="D1415" t="s">
        <v>9703</v>
      </c>
      <c r="E1415" t="s">
        <v>9704</v>
      </c>
      <c r="F1415" t="s">
        <v>9705</v>
      </c>
      <c r="G1415" t="s">
        <v>9705</v>
      </c>
      <c r="H1415">
        <f>Table1[[#This Row],[GrnPostDate]]-Table1[[#This Row],[PoDate]]</f>
        <v>5</v>
      </c>
      <c r="I1415" t="s">
        <v>102</v>
      </c>
      <c r="J1415" t="s">
        <v>90</v>
      </c>
      <c r="K1415" t="s">
        <v>5517</v>
      </c>
      <c r="M1415">
        <v>771</v>
      </c>
      <c r="O1415" t="s">
        <v>9707</v>
      </c>
      <c r="P1415">
        <v>100</v>
      </c>
      <c r="Q1415">
        <v>500</v>
      </c>
      <c r="R1415">
        <v>500</v>
      </c>
      <c r="S1415" s="25">
        <f>Table1[[#This Row],[RcvdQuantity]]/Table1[[#This Row],[POQty]]</f>
        <v>1</v>
      </c>
      <c r="T1415">
        <v>0</v>
      </c>
      <c r="U1415">
        <v>0</v>
      </c>
      <c r="V1415">
        <v>0</v>
      </c>
      <c r="W1415">
        <v>0</v>
      </c>
      <c r="X1415">
        <v>100</v>
      </c>
      <c r="Y1415">
        <v>100</v>
      </c>
      <c r="Z1415">
        <v>100</v>
      </c>
      <c r="AA1415">
        <v>0</v>
      </c>
      <c r="AB1415">
        <v>0</v>
      </c>
      <c r="AC1415">
        <v>50000</v>
      </c>
      <c r="AD1415">
        <v>50000</v>
      </c>
      <c r="AF1415" t="s">
        <v>5412</v>
      </c>
      <c r="AH1415">
        <v>382799</v>
      </c>
    </row>
    <row r="1416" spans="1:34" x14ac:dyDescent="0.25">
      <c r="A1416" t="s">
        <v>9708</v>
      </c>
      <c r="B1416" s="24">
        <v>45723</v>
      </c>
      <c r="C1416" t="s">
        <v>9709</v>
      </c>
      <c r="D1416" t="s">
        <v>9703</v>
      </c>
      <c r="E1416" t="s">
        <v>9710</v>
      </c>
      <c r="F1416" t="s">
        <v>9705</v>
      </c>
      <c r="G1416" t="s">
        <v>9705</v>
      </c>
      <c r="H1416">
        <f>Table1[[#This Row],[GrnPostDate]]-Table1[[#This Row],[PoDate]]</f>
        <v>3</v>
      </c>
      <c r="I1416" t="s">
        <v>5742</v>
      </c>
      <c r="J1416" t="s">
        <v>52</v>
      </c>
      <c r="K1416" t="s">
        <v>5773</v>
      </c>
      <c r="M1416">
        <v>45952</v>
      </c>
      <c r="N1416" t="s">
        <v>5774</v>
      </c>
      <c r="O1416" t="s">
        <v>8059</v>
      </c>
      <c r="P1416">
        <v>10600</v>
      </c>
      <c r="Q1416">
        <v>4</v>
      </c>
      <c r="R1416">
        <v>4</v>
      </c>
      <c r="S1416" s="25">
        <f>Table1[[#This Row],[RcvdQuantity]]/Table1[[#This Row],[POQty]]</f>
        <v>1</v>
      </c>
      <c r="T1416">
        <v>0</v>
      </c>
      <c r="U1416">
        <v>0</v>
      </c>
      <c r="V1416">
        <v>0</v>
      </c>
      <c r="W1416">
        <v>0</v>
      </c>
      <c r="X1416">
        <v>10600</v>
      </c>
      <c r="Y1416">
        <v>10600</v>
      </c>
      <c r="Z1416">
        <v>10600</v>
      </c>
      <c r="AA1416">
        <v>0</v>
      </c>
      <c r="AB1416">
        <v>0</v>
      </c>
      <c r="AC1416">
        <v>42400</v>
      </c>
      <c r="AD1416">
        <v>42400</v>
      </c>
      <c r="AF1416" t="s">
        <v>5503</v>
      </c>
      <c r="AH1416">
        <v>382841</v>
      </c>
    </row>
    <row r="1417" spans="1:34" x14ac:dyDescent="0.25">
      <c r="A1417" t="s">
        <v>9711</v>
      </c>
      <c r="B1417" s="24">
        <v>45723</v>
      </c>
      <c r="C1417" t="s">
        <v>9712</v>
      </c>
      <c r="D1417" t="s">
        <v>9703</v>
      </c>
      <c r="E1417" t="s">
        <v>9713</v>
      </c>
      <c r="F1417" t="s">
        <v>9705</v>
      </c>
      <c r="G1417" t="s">
        <v>9705</v>
      </c>
      <c r="H1417">
        <f>Table1[[#This Row],[GrnPostDate]]-Table1[[#This Row],[PoDate]]</f>
        <v>3</v>
      </c>
      <c r="I1417" t="s">
        <v>3350</v>
      </c>
      <c r="J1417" t="s">
        <v>52</v>
      </c>
      <c r="K1417" t="s">
        <v>3646</v>
      </c>
      <c r="M1417">
        <v>11913</v>
      </c>
      <c r="O1417" t="s">
        <v>8026</v>
      </c>
      <c r="P1417">
        <v>35500</v>
      </c>
      <c r="Q1417">
        <v>4</v>
      </c>
      <c r="R1417">
        <v>4</v>
      </c>
      <c r="S1417" s="25">
        <f>Table1[[#This Row],[RcvdQuantity]]/Table1[[#This Row],[POQty]]</f>
        <v>1</v>
      </c>
      <c r="T1417">
        <v>0</v>
      </c>
      <c r="U1417">
        <v>0</v>
      </c>
      <c r="V1417">
        <v>0</v>
      </c>
      <c r="W1417">
        <v>0</v>
      </c>
      <c r="X1417">
        <v>35500</v>
      </c>
      <c r="Y1417">
        <v>35500</v>
      </c>
      <c r="Z1417">
        <v>35500</v>
      </c>
      <c r="AA1417">
        <v>0</v>
      </c>
      <c r="AB1417">
        <v>0</v>
      </c>
      <c r="AC1417">
        <v>142000</v>
      </c>
      <c r="AD1417">
        <v>142000</v>
      </c>
      <c r="AF1417" t="s">
        <v>5503</v>
      </c>
      <c r="AH1417">
        <v>382851</v>
      </c>
    </row>
    <row r="1418" spans="1:34" x14ac:dyDescent="0.25">
      <c r="A1418" t="s">
        <v>9714</v>
      </c>
      <c r="B1418" s="24">
        <v>45723</v>
      </c>
      <c r="C1418" t="s">
        <v>9715</v>
      </c>
      <c r="D1418" t="s">
        <v>9703</v>
      </c>
      <c r="E1418" t="s">
        <v>9716</v>
      </c>
      <c r="F1418" t="s">
        <v>9705</v>
      </c>
      <c r="G1418" t="s">
        <v>9705</v>
      </c>
      <c r="H1418">
        <f>Table1[[#This Row],[GrnPostDate]]-Table1[[#This Row],[PoDate]]</f>
        <v>3</v>
      </c>
      <c r="I1418" t="s">
        <v>41</v>
      </c>
      <c r="J1418" t="s">
        <v>34</v>
      </c>
      <c r="K1418" t="s">
        <v>6047</v>
      </c>
      <c r="M1418">
        <v>1280</v>
      </c>
      <c r="O1418" t="s">
        <v>37</v>
      </c>
      <c r="P1418">
        <v>570</v>
      </c>
      <c r="Q1418">
        <v>300</v>
      </c>
      <c r="R1418">
        <v>300</v>
      </c>
      <c r="S1418" s="25">
        <f>Table1[[#This Row],[RcvdQuantity]]/Table1[[#This Row],[POQty]]</f>
        <v>1</v>
      </c>
      <c r="T1418">
        <v>0</v>
      </c>
      <c r="U1418">
        <v>0</v>
      </c>
      <c r="V1418">
        <v>16</v>
      </c>
      <c r="W1418">
        <v>27360</v>
      </c>
      <c r="X1418">
        <v>661.2</v>
      </c>
      <c r="Y1418">
        <v>661.2</v>
      </c>
      <c r="Z1418">
        <v>661.2</v>
      </c>
      <c r="AA1418">
        <v>0</v>
      </c>
      <c r="AB1418">
        <v>0</v>
      </c>
      <c r="AC1418">
        <v>198360</v>
      </c>
      <c r="AD1418">
        <v>225720</v>
      </c>
      <c r="AF1418" t="s">
        <v>5503</v>
      </c>
      <c r="AH1418">
        <v>382853</v>
      </c>
    </row>
    <row r="1419" spans="1:34" x14ac:dyDescent="0.25">
      <c r="A1419" t="s">
        <v>9717</v>
      </c>
      <c r="B1419" s="24">
        <v>45721</v>
      </c>
      <c r="C1419" t="s">
        <v>9718</v>
      </c>
      <c r="D1419" t="s">
        <v>9641</v>
      </c>
      <c r="E1419" t="s">
        <v>9719</v>
      </c>
      <c r="F1419" t="s">
        <v>9705</v>
      </c>
      <c r="G1419" t="s">
        <v>9705</v>
      </c>
      <c r="H1419">
        <f>Table1[[#This Row],[GrnPostDate]]-Table1[[#This Row],[PoDate]]</f>
        <v>5</v>
      </c>
      <c r="I1419" t="s">
        <v>5719</v>
      </c>
      <c r="J1419" t="s">
        <v>52</v>
      </c>
      <c r="K1419" t="s">
        <v>7949</v>
      </c>
      <c r="M1419">
        <v>35287</v>
      </c>
      <c r="O1419" t="s">
        <v>7950</v>
      </c>
      <c r="P1419">
        <v>22500</v>
      </c>
      <c r="Q1419">
        <v>4</v>
      </c>
      <c r="R1419">
        <v>4</v>
      </c>
      <c r="S1419" s="25">
        <f>Table1[[#This Row],[RcvdQuantity]]/Table1[[#This Row],[POQty]]</f>
        <v>1</v>
      </c>
      <c r="T1419">
        <v>0</v>
      </c>
      <c r="U1419">
        <v>0</v>
      </c>
      <c r="V1419">
        <v>0</v>
      </c>
      <c r="W1419">
        <v>0</v>
      </c>
      <c r="X1419">
        <v>22500</v>
      </c>
      <c r="Y1419">
        <v>22500</v>
      </c>
      <c r="Z1419">
        <v>22500</v>
      </c>
      <c r="AA1419">
        <v>0</v>
      </c>
      <c r="AB1419">
        <v>0</v>
      </c>
      <c r="AC1419">
        <v>90000</v>
      </c>
      <c r="AD1419">
        <v>90000</v>
      </c>
      <c r="AF1419" t="s">
        <v>5503</v>
      </c>
      <c r="AH1419">
        <v>382854</v>
      </c>
    </row>
    <row r="1420" spans="1:34" x14ac:dyDescent="0.25">
      <c r="A1420" t="s">
        <v>9717</v>
      </c>
      <c r="B1420" s="24">
        <v>45721</v>
      </c>
      <c r="C1420" t="s">
        <v>9718</v>
      </c>
      <c r="D1420" t="s">
        <v>9641</v>
      </c>
      <c r="E1420" t="s">
        <v>9719</v>
      </c>
      <c r="F1420" t="s">
        <v>9705</v>
      </c>
      <c r="G1420" t="s">
        <v>9705</v>
      </c>
      <c r="H1420">
        <f>Table1[[#This Row],[GrnPostDate]]-Table1[[#This Row],[PoDate]]</f>
        <v>5</v>
      </c>
      <c r="I1420" t="s">
        <v>5719</v>
      </c>
      <c r="J1420" t="s">
        <v>52</v>
      </c>
      <c r="K1420" t="s">
        <v>7258</v>
      </c>
      <c r="M1420">
        <v>10127</v>
      </c>
      <c r="O1420" t="s">
        <v>9291</v>
      </c>
      <c r="P1420">
        <v>54000</v>
      </c>
      <c r="Q1420">
        <v>1</v>
      </c>
      <c r="R1420">
        <v>1</v>
      </c>
      <c r="S1420" s="25">
        <f>Table1[[#This Row],[RcvdQuantity]]/Table1[[#This Row],[POQty]]</f>
        <v>1</v>
      </c>
      <c r="T1420">
        <v>0</v>
      </c>
      <c r="U1420">
        <v>0</v>
      </c>
      <c r="V1420">
        <v>0</v>
      </c>
      <c r="W1420">
        <v>0</v>
      </c>
      <c r="X1420">
        <v>54000</v>
      </c>
      <c r="Y1420">
        <v>54000</v>
      </c>
      <c r="Z1420">
        <v>54000</v>
      </c>
      <c r="AA1420">
        <v>0</v>
      </c>
      <c r="AB1420">
        <v>0</v>
      </c>
      <c r="AC1420">
        <v>54000</v>
      </c>
      <c r="AD1420">
        <v>54000</v>
      </c>
      <c r="AF1420" t="s">
        <v>5503</v>
      </c>
      <c r="AH1420">
        <v>382855</v>
      </c>
    </row>
    <row r="1421" spans="1:34" x14ac:dyDescent="0.25">
      <c r="A1421" t="s">
        <v>9717</v>
      </c>
      <c r="B1421" s="24">
        <v>45721</v>
      </c>
      <c r="C1421" t="s">
        <v>9718</v>
      </c>
      <c r="D1421" t="s">
        <v>9641</v>
      </c>
      <c r="E1421" t="s">
        <v>9719</v>
      </c>
      <c r="F1421" t="s">
        <v>9705</v>
      </c>
      <c r="G1421" t="s">
        <v>9705</v>
      </c>
      <c r="H1421">
        <f>Table1[[#This Row],[GrnPostDate]]-Table1[[#This Row],[PoDate]]</f>
        <v>5</v>
      </c>
      <c r="I1421" t="s">
        <v>5719</v>
      </c>
      <c r="J1421" t="s">
        <v>52</v>
      </c>
      <c r="K1421" t="s">
        <v>5720</v>
      </c>
      <c r="M1421">
        <v>10136</v>
      </c>
      <c r="O1421" t="s">
        <v>9720</v>
      </c>
      <c r="P1421">
        <v>27000</v>
      </c>
      <c r="Q1421">
        <v>2</v>
      </c>
      <c r="R1421">
        <v>2</v>
      </c>
      <c r="S1421" s="25">
        <f>Table1[[#This Row],[RcvdQuantity]]/Table1[[#This Row],[POQty]]</f>
        <v>1</v>
      </c>
      <c r="T1421">
        <v>0</v>
      </c>
      <c r="U1421">
        <v>0</v>
      </c>
      <c r="V1421">
        <v>0</v>
      </c>
      <c r="W1421">
        <v>0</v>
      </c>
      <c r="X1421">
        <v>27000</v>
      </c>
      <c r="Y1421">
        <v>27000</v>
      </c>
      <c r="Z1421">
        <v>27000</v>
      </c>
      <c r="AA1421">
        <v>0</v>
      </c>
      <c r="AB1421">
        <v>0</v>
      </c>
      <c r="AC1421">
        <v>54000</v>
      </c>
      <c r="AD1421">
        <v>54000</v>
      </c>
      <c r="AF1421" t="s">
        <v>5412</v>
      </c>
      <c r="AH1421">
        <v>382856</v>
      </c>
    </row>
    <row r="1422" spans="1:34" x14ac:dyDescent="0.25">
      <c r="A1422" t="s">
        <v>9721</v>
      </c>
      <c r="B1422" s="24">
        <v>45721</v>
      </c>
      <c r="C1422" t="s">
        <v>9722</v>
      </c>
      <c r="D1422" t="s">
        <v>9641</v>
      </c>
      <c r="E1422" t="s">
        <v>9723</v>
      </c>
      <c r="F1422" t="s">
        <v>9705</v>
      </c>
      <c r="G1422" t="s">
        <v>9705</v>
      </c>
      <c r="H1422">
        <f>Table1[[#This Row],[GrnPostDate]]-Table1[[#This Row],[PoDate]]</f>
        <v>5</v>
      </c>
      <c r="I1422" t="s">
        <v>5719</v>
      </c>
      <c r="J1422" t="s">
        <v>52</v>
      </c>
      <c r="K1422" t="s">
        <v>9554</v>
      </c>
      <c r="M1422">
        <v>29080</v>
      </c>
      <c r="O1422" t="s">
        <v>9555</v>
      </c>
      <c r="P1422">
        <v>22500</v>
      </c>
      <c r="Q1422">
        <v>1</v>
      </c>
      <c r="R1422">
        <v>1</v>
      </c>
      <c r="S1422" s="25">
        <f>Table1[[#This Row],[RcvdQuantity]]/Table1[[#This Row],[POQty]]</f>
        <v>1</v>
      </c>
      <c r="T1422">
        <v>0</v>
      </c>
      <c r="U1422">
        <v>0</v>
      </c>
      <c r="V1422">
        <v>0</v>
      </c>
      <c r="W1422">
        <v>0</v>
      </c>
      <c r="X1422">
        <v>22500</v>
      </c>
      <c r="Y1422">
        <v>22500</v>
      </c>
      <c r="Z1422">
        <v>22500</v>
      </c>
      <c r="AA1422">
        <v>0</v>
      </c>
      <c r="AB1422">
        <v>0</v>
      </c>
      <c r="AC1422">
        <v>22500</v>
      </c>
      <c r="AD1422">
        <v>22500</v>
      </c>
      <c r="AF1422" t="s">
        <v>5503</v>
      </c>
      <c r="AH1422">
        <v>382857</v>
      </c>
    </row>
    <row r="1423" spans="1:34" x14ac:dyDescent="0.25">
      <c r="A1423" t="s">
        <v>9721</v>
      </c>
      <c r="B1423" s="24">
        <v>45721</v>
      </c>
      <c r="C1423" t="s">
        <v>9722</v>
      </c>
      <c r="D1423" t="s">
        <v>9641</v>
      </c>
      <c r="E1423" t="s">
        <v>9723</v>
      </c>
      <c r="F1423" t="s">
        <v>9705</v>
      </c>
      <c r="G1423" t="s">
        <v>9705</v>
      </c>
      <c r="H1423">
        <f>Table1[[#This Row],[GrnPostDate]]-Table1[[#This Row],[PoDate]]</f>
        <v>5</v>
      </c>
      <c r="I1423" t="s">
        <v>5719</v>
      </c>
      <c r="J1423" t="s">
        <v>52</v>
      </c>
      <c r="K1423" t="s">
        <v>9724</v>
      </c>
      <c r="M1423">
        <v>10126</v>
      </c>
      <c r="O1423" t="s">
        <v>9725</v>
      </c>
      <c r="P1423">
        <v>22500</v>
      </c>
      <c r="Q1423">
        <v>1</v>
      </c>
      <c r="R1423">
        <v>1</v>
      </c>
      <c r="S1423" s="25">
        <f>Table1[[#This Row],[RcvdQuantity]]/Table1[[#This Row],[POQty]]</f>
        <v>1</v>
      </c>
      <c r="T1423">
        <v>0</v>
      </c>
      <c r="U1423">
        <v>0</v>
      </c>
      <c r="V1423">
        <v>0</v>
      </c>
      <c r="W1423">
        <v>0</v>
      </c>
      <c r="X1423">
        <v>22500</v>
      </c>
      <c r="Y1423">
        <v>22500</v>
      </c>
      <c r="Z1423">
        <v>22500</v>
      </c>
      <c r="AA1423">
        <v>0</v>
      </c>
      <c r="AB1423">
        <v>0</v>
      </c>
      <c r="AC1423">
        <v>22500</v>
      </c>
      <c r="AD1423">
        <v>22500</v>
      </c>
      <c r="AF1423" t="s">
        <v>5412</v>
      </c>
      <c r="AH1423">
        <v>382858</v>
      </c>
    </row>
    <row r="1424" spans="1:34" x14ac:dyDescent="0.25">
      <c r="A1424" t="s">
        <v>9726</v>
      </c>
      <c r="B1424" s="24">
        <v>45719</v>
      </c>
      <c r="C1424" t="s">
        <v>9727</v>
      </c>
      <c r="D1424" t="s">
        <v>9641</v>
      </c>
      <c r="E1424" t="s">
        <v>9728</v>
      </c>
      <c r="F1424" t="s">
        <v>9705</v>
      </c>
      <c r="G1424" t="s">
        <v>9705</v>
      </c>
      <c r="H1424">
        <f>Table1[[#This Row],[GrnPostDate]]-Table1[[#This Row],[PoDate]]</f>
        <v>7</v>
      </c>
      <c r="I1424" t="s">
        <v>5719</v>
      </c>
      <c r="J1424" t="s">
        <v>52</v>
      </c>
      <c r="K1424" t="s">
        <v>9729</v>
      </c>
      <c r="M1424">
        <v>65029</v>
      </c>
      <c r="O1424" t="s">
        <v>37</v>
      </c>
      <c r="P1424">
        <v>450</v>
      </c>
      <c r="Q1424">
        <v>100</v>
      </c>
      <c r="R1424">
        <v>73</v>
      </c>
      <c r="S1424" s="25">
        <f>Table1[[#This Row],[RcvdQuantity]]/Table1[[#This Row],[POQty]]</f>
        <v>0.73</v>
      </c>
      <c r="T1424">
        <v>27</v>
      </c>
      <c r="U1424">
        <v>0</v>
      </c>
      <c r="V1424">
        <v>0</v>
      </c>
      <c r="W1424">
        <v>0</v>
      </c>
      <c r="X1424">
        <v>450</v>
      </c>
      <c r="Y1424">
        <v>450</v>
      </c>
      <c r="Z1424">
        <v>450</v>
      </c>
      <c r="AA1424">
        <v>0</v>
      </c>
      <c r="AB1424">
        <v>0</v>
      </c>
      <c r="AC1424">
        <v>32850</v>
      </c>
      <c r="AD1424">
        <v>32850</v>
      </c>
      <c r="AF1424" t="s">
        <v>5503</v>
      </c>
      <c r="AH1424">
        <v>382866</v>
      </c>
    </row>
    <row r="1425" spans="1:34" x14ac:dyDescent="0.25">
      <c r="A1425" t="s">
        <v>9726</v>
      </c>
      <c r="B1425" s="24">
        <v>45719</v>
      </c>
      <c r="C1425" t="s">
        <v>9727</v>
      </c>
      <c r="D1425" t="s">
        <v>9641</v>
      </c>
      <c r="E1425" t="s">
        <v>9728</v>
      </c>
      <c r="F1425" t="s">
        <v>9705</v>
      </c>
      <c r="G1425" t="s">
        <v>9705</v>
      </c>
      <c r="H1425">
        <f>Table1[[#This Row],[GrnPostDate]]-Table1[[#This Row],[PoDate]]</f>
        <v>7</v>
      </c>
      <c r="I1425" t="s">
        <v>5719</v>
      </c>
      <c r="J1425" t="s">
        <v>52</v>
      </c>
      <c r="K1425" t="s">
        <v>9730</v>
      </c>
      <c r="M1425">
        <v>65030</v>
      </c>
      <c r="O1425" t="s">
        <v>37</v>
      </c>
      <c r="P1425">
        <v>450</v>
      </c>
      <c r="Q1425">
        <v>100</v>
      </c>
      <c r="R1425">
        <v>50</v>
      </c>
      <c r="S1425" s="25">
        <f>Table1[[#This Row],[RcvdQuantity]]/Table1[[#This Row],[POQty]]</f>
        <v>0.5</v>
      </c>
      <c r="T1425">
        <v>50</v>
      </c>
      <c r="U1425">
        <v>0</v>
      </c>
      <c r="V1425">
        <v>0</v>
      </c>
      <c r="W1425">
        <v>0</v>
      </c>
      <c r="X1425">
        <v>450</v>
      </c>
      <c r="Y1425">
        <v>450</v>
      </c>
      <c r="Z1425">
        <v>450</v>
      </c>
      <c r="AA1425">
        <v>0</v>
      </c>
      <c r="AB1425">
        <v>0</v>
      </c>
      <c r="AC1425">
        <v>22500</v>
      </c>
      <c r="AD1425">
        <v>22500</v>
      </c>
      <c r="AF1425" t="s">
        <v>5503</v>
      </c>
      <c r="AH1425">
        <v>382867</v>
      </c>
    </row>
    <row r="1426" spans="1:34" x14ac:dyDescent="0.25">
      <c r="A1426" t="s">
        <v>9731</v>
      </c>
      <c r="B1426" s="24">
        <v>45684</v>
      </c>
      <c r="C1426" t="s">
        <v>9732</v>
      </c>
      <c r="D1426" t="s">
        <v>9641</v>
      </c>
      <c r="E1426" t="s">
        <v>9733</v>
      </c>
      <c r="F1426" t="s">
        <v>9705</v>
      </c>
      <c r="G1426" t="s">
        <v>9705</v>
      </c>
      <c r="H1426">
        <f>Table1[[#This Row],[GrnPostDate]]-Table1[[#This Row],[PoDate]]</f>
        <v>42</v>
      </c>
      <c r="I1426" t="s">
        <v>5719</v>
      </c>
      <c r="J1426" t="s">
        <v>90</v>
      </c>
      <c r="K1426" t="s">
        <v>9734</v>
      </c>
      <c r="M1426">
        <v>858</v>
      </c>
      <c r="O1426" t="s">
        <v>9735</v>
      </c>
      <c r="P1426">
        <v>1280</v>
      </c>
      <c r="Q1426">
        <v>15</v>
      </c>
      <c r="R1426">
        <v>10</v>
      </c>
      <c r="S1426" s="25">
        <f>Table1[[#This Row],[RcvdQuantity]]/Table1[[#This Row],[POQty]]</f>
        <v>0.66666666666666663</v>
      </c>
      <c r="T1426">
        <v>5</v>
      </c>
      <c r="U1426">
        <v>0</v>
      </c>
      <c r="V1426">
        <v>0</v>
      </c>
      <c r="W1426">
        <v>0</v>
      </c>
      <c r="X1426">
        <v>1280</v>
      </c>
      <c r="Y1426">
        <v>1280</v>
      </c>
      <c r="Z1426">
        <v>1280</v>
      </c>
      <c r="AA1426">
        <v>0</v>
      </c>
      <c r="AB1426">
        <v>0</v>
      </c>
      <c r="AC1426">
        <v>12800</v>
      </c>
      <c r="AD1426">
        <v>12800</v>
      </c>
      <c r="AF1426" t="s">
        <v>5412</v>
      </c>
      <c r="AH1426">
        <v>382868</v>
      </c>
    </row>
    <row r="1427" spans="1:34" x14ac:dyDescent="0.25">
      <c r="A1427" t="s">
        <v>9541</v>
      </c>
      <c r="B1427" s="24">
        <v>45716</v>
      </c>
      <c r="C1427" t="s">
        <v>9736</v>
      </c>
      <c r="D1427" t="s">
        <v>9737</v>
      </c>
      <c r="E1427" t="s">
        <v>9738</v>
      </c>
      <c r="F1427" t="s">
        <v>9705</v>
      </c>
      <c r="G1427" t="s">
        <v>9705</v>
      </c>
      <c r="H1427">
        <f>Table1[[#This Row],[GrnPostDate]]-Table1[[#This Row],[PoDate]]</f>
        <v>10</v>
      </c>
      <c r="I1427" t="s">
        <v>5490</v>
      </c>
      <c r="J1427" t="s">
        <v>34</v>
      </c>
      <c r="K1427" t="s">
        <v>5598</v>
      </c>
      <c r="M1427">
        <v>1286</v>
      </c>
      <c r="O1427" t="s">
        <v>37</v>
      </c>
      <c r="P1427">
        <v>800</v>
      </c>
      <c r="Q1427">
        <v>70</v>
      </c>
      <c r="R1427">
        <v>25</v>
      </c>
      <c r="S1427" s="25">
        <f>Table1[[#This Row],[RcvdQuantity]]/Table1[[#This Row],[POQty]]</f>
        <v>0.35714285714285715</v>
      </c>
      <c r="T1427">
        <v>45</v>
      </c>
      <c r="U1427">
        <v>0</v>
      </c>
      <c r="V1427">
        <v>0</v>
      </c>
      <c r="W1427">
        <v>0</v>
      </c>
      <c r="X1427">
        <v>800</v>
      </c>
      <c r="Y1427">
        <v>800</v>
      </c>
      <c r="Z1427">
        <v>800</v>
      </c>
      <c r="AA1427">
        <v>0</v>
      </c>
      <c r="AB1427">
        <v>0</v>
      </c>
      <c r="AC1427">
        <v>20000</v>
      </c>
      <c r="AD1427">
        <v>20000</v>
      </c>
      <c r="AF1427" t="s">
        <v>5503</v>
      </c>
      <c r="AH1427">
        <v>382874</v>
      </c>
    </row>
    <row r="1428" spans="1:34" x14ac:dyDescent="0.25">
      <c r="A1428" t="s">
        <v>9739</v>
      </c>
      <c r="B1428" s="24">
        <v>45719</v>
      </c>
      <c r="C1428" t="s">
        <v>9740</v>
      </c>
      <c r="D1428" t="s">
        <v>9641</v>
      </c>
      <c r="E1428" t="s">
        <v>9741</v>
      </c>
      <c r="F1428" t="s">
        <v>9705</v>
      </c>
      <c r="G1428" t="s">
        <v>9705</v>
      </c>
      <c r="H1428">
        <f>Table1[[#This Row],[GrnPostDate]]-Table1[[#This Row],[PoDate]]</f>
        <v>7</v>
      </c>
      <c r="I1428" t="s">
        <v>5719</v>
      </c>
      <c r="J1428" t="s">
        <v>52</v>
      </c>
      <c r="K1428" t="s">
        <v>9742</v>
      </c>
      <c r="M1428">
        <v>65031</v>
      </c>
      <c r="O1428" t="s">
        <v>37</v>
      </c>
      <c r="P1428">
        <v>10</v>
      </c>
      <c r="Q1428">
        <v>5000</v>
      </c>
      <c r="R1428">
        <v>718</v>
      </c>
      <c r="S1428" s="25">
        <f>Table1[[#This Row],[RcvdQuantity]]/Table1[[#This Row],[POQty]]</f>
        <v>0.14360000000000001</v>
      </c>
      <c r="T1428">
        <v>4282</v>
      </c>
      <c r="U1428">
        <v>0</v>
      </c>
      <c r="V1428">
        <v>0</v>
      </c>
      <c r="W1428">
        <v>0</v>
      </c>
      <c r="X1428">
        <v>10</v>
      </c>
      <c r="Y1428">
        <v>10</v>
      </c>
      <c r="Z1428">
        <v>10</v>
      </c>
      <c r="AA1428">
        <v>0</v>
      </c>
      <c r="AB1428">
        <v>0</v>
      </c>
      <c r="AC1428">
        <v>7180</v>
      </c>
      <c r="AD1428">
        <v>7180</v>
      </c>
      <c r="AF1428" t="s">
        <v>5503</v>
      </c>
      <c r="AH1428">
        <v>382878</v>
      </c>
    </row>
    <row r="1429" spans="1:34" x14ac:dyDescent="0.25">
      <c r="A1429" t="s">
        <v>9739</v>
      </c>
      <c r="B1429" s="24">
        <v>45719</v>
      </c>
      <c r="C1429" t="s">
        <v>9740</v>
      </c>
      <c r="D1429" t="s">
        <v>9641</v>
      </c>
      <c r="E1429" t="s">
        <v>9741</v>
      </c>
      <c r="F1429" t="s">
        <v>9705</v>
      </c>
      <c r="G1429" t="s">
        <v>9705</v>
      </c>
      <c r="H1429">
        <f>Table1[[#This Row],[GrnPostDate]]-Table1[[#This Row],[PoDate]]</f>
        <v>7</v>
      </c>
      <c r="I1429" t="s">
        <v>5719</v>
      </c>
      <c r="J1429" t="s">
        <v>52</v>
      </c>
      <c r="K1429" t="s">
        <v>9743</v>
      </c>
      <c r="M1429">
        <v>65027</v>
      </c>
      <c r="O1429" t="s">
        <v>37</v>
      </c>
      <c r="P1429">
        <v>5500</v>
      </c>
      <c r="Q1429">
        <v>10</v>
      </c>
      <c r="R1429">
        <v>10</v>
      </c>
      <c r="S1429" s="25">
        <f>Table1[[#This Row],[RcvdQuantity]]/Table1[[#This Row],[POQty]]</f>
        <v>1</v>
      </c>
      <c r="T1429">
        <v>0</v>
      </c>
      <c r="U1429">
        <v>0</v>
      </c>
      <c r="V1429">
        <v>0</v>
      </c>
      <c r="W1429">
        <v>0</v>
      </c>
      <c r="X1429">
        <v>5500</v>
      </c>
      <c r="Y1429">
        <v>5500</v>
      </c>
      <c r="Z1429">
        <v>5500</v>
      </c>
      <c r="AA1429">
        <v>0</v>
      </c>
      <c r="AB1429">
        <v>0</v>
      </c>
      <c r="AC1429">
        <v>55000</v>
      </c>
      <c r="AD1429">
        <v>55000</v>
      </c>
      <c r="AF1429" t="s">
        <v>5503</v>
      </c>
      <c r="AH1429">
        <v>382879</v>
      </c>
    </row>
    <row r="1430" spans="1:34" x14ac:dyDescent="0.25">
      <c r="A1430" t="s">
        <v>9739</v>
      </c>
      <c r="B1430" s="24">
        <v>45719</v>
      </c>
      <c r="C1430" t="s">
        <v>9740</v>
      </c>
      <c r="D1430" t="s">
        <v>9641</v>
      </c>
      <c r="E1430" t="s">
        <v>9741</v>
      </c>
      <c r="F1430" t="s">
        <v>9705</v>
      </c>
      <c r="G1430" t="s">
        <v>9705</v>
      </c>
      <c r="H1430">
        <f>Table1[[#This Row],[GrnPostDate]]-Table1[[#This Row],[PoDate]]</f>
        <v>7</v>
      </c>
      <c r="I1430" t="s">
        <v>5719</v>
      </c>
      <c r="J1430" t="s">
        <v>52</v>
      </c>
      <c r="K1430" t="s">
        <v>9744</v>
      </c>
      <c r="M1430">
        <v>65028</v>
      </c>
      <c r="O1430" t="s">
        <v>37</v>
      </c>
      <c r="P1430">
        <v>450</v>
      </c>
      <c r="Q1430">
        <v>100</v>
      </c>
      <c r="R1430">
        <v>100</v>
      </c>
      <c r="S1430" s="25">
        <f>Table1[[#This Row],[RcvdQuantity]]/Table1[[#This Row],[POQty]]</f>
        <v>1</v>
      </c>
      <c r="T1430">
        <v>0</v>
      </c>
      <c r="U1430">
        <v>0</v>
      </c>
      <c r="V1430">
        <v>0</v>
      </c>
      <c r="W1430">
        <v>0</v>
      </c>
      <c r="X1430">
        <v>450</v>
      </c>
      <c r="Y1430">
        <v>450</v>
      </c>
      <c r="Z1430">
        <v>450</v>
      </c>
      <c r="AA1430">
        <v>0</v>
      </c>
      <c r="AB1430">
        <v>0</v>
      </c>
      <c r="AC1430">
        <v>45000</v>
      </c>
      <c r="AD1430">
        <v>45000</v>
      </c>
      <c r="AF1430" t="s">
        <v>5503</v>
      </c>
      <c r="AH1430">
        <v>382880</v>
      </c>
    </row>
    <row r="1431" spans="1:34" x14ac:dyDescent="0.25">
      <c r="A1431" t="s">
        <v>9745</v>
      </c>
      <c r="B1431" s="24">
        <v>45686</v>
      </c>
      <c r="C1431" t="s">
        <v>9746</v>
      </c>
      <c r="D1431" t="s">
        <v>9641</v>
      </c>
      <c r="E1431" t="s">
        <v>9747</v>
      </c>
      <c r="F1431" t="s">
        <v>9705</v>
      </c>
      <c r="G1431" t="s">
        <v>9705</v>
      </c>
      <c r="H1431">
        <f>Table1[[#This Row],[GrnPostDate]]-Table1[[#This Row],[PoDate]]</f>
        <v>40</v>
      </c>
      <c r="I1431" t="s">
        <v>5719</v>
      </c>
      <c r="J1431" t="s">
        <v>52</v>
      </c>
      <c r="K1431" t="s">
        <v>9748</v>
      </c>
      <c r="M1431">
        <v>63940</v>
      </c>
      <c r="O1431" t="s">
        <v>37</v>
      </c>
      <c r="P1431">
        <v>850</v>
      </c>
      <c r="Q1431">
        <v>30</v>
      </c>
      <c r="R1431">
        <v>30</v>
      </c>
      <c r="S1431" s="25">
        <f>Table1[[#This Row],[RcvdQuantity]]/Table1[[#This Row],[POQty]]</f>
        <v>1</v>
      </c>
      <c r="T1431">
        <v>0</v>
      </c>
      <c r="U1431">
        <v>0</v>
      </c>
      <c r="V1431">
        <v>0</v>
      </c>
      <c r="W1431">
        <v>0</v>
      </c>
      <c r="X1431">
        <v>850</v>
      </c>
      <c r="Y1431">
        <v>850</v>
      </c>
      <c r="Z1431">
        <v>850</v>
      </c>
      <c r="AA1431">
        <v>0</v>
      </c>
      <c r="AB1431">
        <v>0</v>
      </c>
      <c r="AC1431">
        <v>25500</v>
      </c>
      <c r="AD1431">
        <v>25500</v>
      </c>
      <c r="AF1431" t="s">
        <v>5503</v>
      </c>
      <c r="AH1431">
        <v>382882</v>
      </c>
    </row>
    <row r="1432" spans="1:34" x14ac:dyDescent="0.25">
      <c r="A1432" t="s">
        <v>9745</v>
      </c>
      <c r="B1432" s="24">
        <v>45686</v>
      </c>
      <c r="C1432" t="s">
        <v>9746</v>
      </c>
      <c r="D1432" t="s">
        <v>9641</v>
      </c>
      <c r="E1432" t="s">
        <v>9747</v>
      </c>
      <c r="F1432" t="s">
        <v>9705</v>
      </c>
      <c r="G1432" t="s">
        <v>9705</v>
      </c>
      <c r="H1432">
        <f>Table1[[#This Row],[GrnPostDate]]-Table1[[#This Row],[PoDate]]</f>
        <v>40</v>
      </c>
      <c r="I1432" t="s">
        <v>5719</v>
      </c>
      <c r="J1432" t="s">
        <v>52</v>
      </c>
      <c r="K1432" t="s">
        <v>9749</v>
      </c>
      <c r="M1432">
        <v>63942</v>
      </c>
      <c r="O1432" t="s">
        <v>37</v>
      </c>
      <c r="P1432">
        <v>1220</v>
      </c>
      <c r="Q1432">
        <v>4</v>
      </c>
      <c r="R1432">
        <v>4</v>
      </c>
      <c r="S1432" s="25">
        <f>Table1[[#This Row],[RcvdQuantity]]/Table1[[#This Row],[POQty]]</f>
        <v>1</v>
      </c>
      <c r="T1432">
        <v>0</v>
      </c>
      <c r="U1432">
        <v>0</v>
      </c>
      <c r="V1432">
        <v>0</v>
      </c>
      <c r="W1432">
        <v>0</v>
      </c>
      <c r="X1432">
        <v>1220</v>
      </c>
      <c r="Y1432">
        <v>1220</v>
      </c>
      <c r="Z1432">
        <v>1220</v>
      </c>
      <c r="AA1432">
        <v>0</v>
      </c>
      <c r="AB1432">
        <v>0</v>
      </c>
      <c r="AC1432">
        <v>4880</v>
      </c>
      <c r="AD1432">
        <v>4880</v>
      </c>
      <c r="AF1432" t="s">
        <v>5503</v>
      </c>
      <c r="AH1432">
        <v>382883</v>
      </c>
    </row>
    <row r="1433" spans="1:34" x14ac:dyDescent="0.25">
      <c r="A1433" t="s">
        <v>9745</v>
      </c>
      <c r="B1433" s="24">
        <v>45686</v>
      </c>
      <c r="C1433" t="s">
        <v>9746</v>
      </c>
      <c r="D1433" t="s">
        <v>9641</v>
      </c>
      <c r="E1433" t="s">
        <v>9747</v>
      </c>
      <c r="F1433" t="s">
        <v>9705</v>
      </c>
      <c r="G1433" t="s">
        <v>9705</v>
      </c>
      <c r="H1433">
        <f>Table1[[#This Row],[GrnPostDate]]-Table1[[#This Row],[PoDate]]</f>
        <v>40</v>
      </c>
      <c r="I1433" t="s">
        <v>5719</v>
      </c>
      <c r="J1433" t="s">
        <v>52</v>
      </c>
      <c r="K1433" t="s">
        <v>9750</v>
      </c>
      <c r="M1433">
        <v>63941</v>
      </c>
      <c r="O1433" t="s">
        <v>37</v>
      </c>
      <c r="P1433">
        <v>2088</v>
      </c>
      <c r="Q1433">
        <v>2</v>
      </c>
      <c r="R1433">
        <v>2</v>
      </c>
      <c r="S1433" s="25">
        <f>Table1[[#This Row],[RcvdQuantity]]/Table1[[#This Row],[POQty]]</f>
        <v>1</v>
      </c>
      <c r="T1433">
        <v>0</v>
      </c>
      <c r="U1433">
        <v>0</v>
      </c>
      <c r="V1433">
        <v>0</v>
      </c>
      <c r="W1433">
        <v>0</v>
      </c>
      <c r="X1433">
        <v>2088</v>
      </c>
      <c r="Y1433">
        <v>2088</v>
      </c>
      <c r="Z1433">
        <v>2088</v>
      </c>
      <c r="AA1433">
        <v>0</v>
      </c>
      <c r="AB1433">
        <v>0</v>
      </c>
      <c r="AC1433">
        <v>4176</v>
      </c>
      <c r="AD1433">
        <v>4176</v>
      </c>
      <c r="AF1433" t="s">
        <v>5503</v>
      </c>
      <c r="AH1433">
        <v>382884</v>
      </c>
    </row>
    <row r="1434" spans="1:34" x14ac:dyDescent="0.25">
      <c r="A1434" t="s">
        <v>9745</v>
      </c>
      <c r="B1434" s="24">
        <v>45686</v>
      </c>
      <c r="C1434" t="s">
        <v>9746</v>
      </c>
      <c r="D1434" t="s">
        <v>9641</v>
      </c>
      <c r="E1434" t="s">
        <v>9747</v>
      </c>
      <c r="F1434" t="s">
        <v>9705</v>
      </c>
      <c r="G1434" t="s">
        <v>9705</v>
      </c>
      <c r="H1434">
        <f>Table1[[#This Row],[GrnPostDate]]-Table1[[#This Row],[PoDate]]</f>
        <v>40</v>
      </c>
      <c r="I1434" t="s">
        <v>5719</v>
      </c>
      <c r="J1434" t="s">
        <v>232</v>
      </c>
      <c r="K1434" t="s">
        <v>7349</v>
      </c>
      <c r="M1434">
        <v>28610</v>
      </c>
      <c r="O1434" t="s">
        <v>37</v>
      </c>
      <c r="P1434">
        <v>2500</v>
      </c>
      <c r="Q1434">
        <v>10</v>
      </c>
      <c r="R1434">
        <v>10</v>
      </c>
      <c r="S1434" s="25">
        <f>Table1[[#This Row],[RcvdQuantity]]/Table1[[#This Row],[POQty]]</f>
        <v>1</v>
      </c>
      <c r="T1434">
        <v>0</v>
      </c>
      <c r="U1434">
        <v>0</v>
      </c>
      <c r="V1434">
        <v>0</v>
      </c>
      <c r="W1434">
        <v>0</v>
      </c>
      <c r="X1434">
        <v>2500</v>
      </c>
      <c r="Y1434">
        <v>2500</v>
      </c>
      <c r="Z1434">
        <v>2500</v>
      </c>
      <c r="AA1434">
        <v>0</v>
      </c>
      <c r="AB1434">
        <v>0</v>
      </c>
      <c r="AC1434">
        <v>25000</v>
      </c>
      <c r="AD1434">
        <v>25000</v>
      </c>
      <c r="AF1434" t="s">
        <v>5503</v>
      </c>
      <c r="AH1434">
        <v>382885</v>
      </c>
    </row>
    <row r="1435" spans="1:34" x14ac:dyDescent="0.25">
      <c r="A1435" t="s">
        <v>9745</v>
      </c>
      <c r="B1435" s="24">
        <v>45686</v>
      </c>
      <c r="C1435" t="s">
        <v>9746</v>
      </c>
      <c r="D1435" t="s">
        <v>9641</v>
      </c>
      <c r="E1435" t="s">
        <v>9747</v>
      </c>
      <c r="F1435" t="s">
        <v>9705</v>
      </c>
      <c r="G1435" t="s">
        <v>9705</v>
      </c>
      <c r="H1435">
        <f>Table1[[#This Row],[GrnPostDate]]-Table1[[#This Row],[PoDate]]</f>
        <v>40</v>
      </c>
      <c r="I1435" t="s">
        <v>5719</v>
      </c>
      <c r="J1435" t="s">
        <v>52</v>
      </c>
      <c r="K1435" t="s">
        <v>9751</v>
      </c>
      <c r="M1435">
        <v>63943</v>
      </c>
      <c r="O1435" t="s">
        <v>37</v>
      </c>
      <c r="P1435">
        <v>1706</v>
      </c>
      <c r="Q1435">
        <v>2</v>
      </c>
      <c r="R1435">
        <v>2</v>
      </c>
      <c r="S1435" s="25">
        <f>Table1[[#This Row],[RcvdQuantity]]/Table1[[#This Row],[POQty]]</f>
        <v>1</v>
      </c>
      <c r="T1435">
        <v>0</v>
      </c>
      <c r="U1435">
        <v>0</v>
      </c>
      <c r="V1435">
        <v>0</v>
      </c>
      <c r="W1435">
        <v>0</v>
      </c>
      <c r="X1435">
        <v>1706</v>
      </c>
      <c r="Y1435">
        <v>1706</v>
      </c>
      <c r="Z1435">
        <v>1706</v>
      </c>
      <c r="AA1435">
        <v>0</v>
      </c>
      <c r="AB1435">
        <v>0</v>
      </c>
      <c r="AC1435">
        <v>3412</v>
      </c>
      <c r="AD1435">
        <v>3412</v>
      </c>
      <c r="AF1435" t="s">
        <v>5503</v>
      </c>
      <c r="AH1435">
        <v>382886</v>
      </c>
    </row>
    <row r="1436" spans="1:34" x14ac:dyDescent="0.25">
      <c r="A1436" t="s">
        <v>9745</v>
      </c>
      <c r="B1436" s="24">
        <v>45686</v>
      </c>
      <c r="C1436" t="s">
        <v>9746</v>
      </c>
      <c r="D1436" t="s">
        <v>9641</v>
      </c>
      <c r="E1436" t="s">
        <v>9747</v>
      </c>
      <c r="F1436" t="s">
        <v>9705</v>
      </c>
      <c r="G1436" t="s">
        <v>9705</v>
      </c>
      <c r="H1436">
        <f>Table1[[#This Row],[GrnPostDate]]-Table1[[#This Row],[PoDate]]</f>
        <v>40</v>
      </c>
      <c r="I1436" t="s">
        <v>5719</v>
      </c>
      <c r="J1436" t="s">
        <v>52</v>
      </c>
      <c r="K1436" t="s">
        <v>9752</v>
      </c>
      <c r="M1436">
        <v>63933</v>
      </c>
      <c r="O1436" t="s">
        <v>37</v>
      </c>
      <c r="P1436">
        <v>3950</v>
      </c>
      <c r="Q1436">
        <v>10</v>
      </c>
      <c r="R1436">
        <v>10</v>
      </c>
      <c r="S1436" s="25">
        <f>Table1[[#This Row],[RcvdQuantity]]/Table1[[#This Row],[POQty]]</f>
        <v>1</v>
      </c>
      <c r="T1436">
        <v>0</v>
      </c>
      <c r="U1436">
        <v>0</v>
      </c>
      <c r="V1436">
        <v>0</v>
      </c>
      <c r="W1436">
        <v>0</v>
      </c>
      <c r="X1436">
        <v>3950</v>
      </c>
      <c r="Y1436">
        <v>3950</v>
      </c>
      <c r="Z1436">
        <v>3950</v>
      </c>
      <c r="AA1436">
        <v>0</v>
      </c>
      <c r="AB1436">
        <v>0</v>
      </c>
      <c r="AC1436">
        <v>39500</v>
      </c>
      <c r="AD1436">
        <v>39500</v>
      </c>
      <c r="AF1436" t="s">
        <v>5503</v>
      </c>
      <c r="AH1436">
        <v>382887</v>
      </c>
    </row>
    <row r="1437" spans="1:34" x14ac:dyDescent="0.25">
      <c r="A1437" t="s">
        <v>9745</v>
      </c>
      <c r="B1437" s="24">
        <v>45686</v>
      </c>
      <c r="C1437" t="s">
        <v>9746</v>
      </c>
      <c r="D1437" t="s">
        <v>9641</v>
      </c>
      <c r="E1437" t="s">
        <v>9747</v>
      </c>
      <c r="F1437" t="s">
        <v>9705</v>
      </c>
      <c r="G1437" t="s">
        <v>9705</v>
      </c>
      <c r="H1437">
        <f>Table1[[#This Row],[GrnPostDate]]-Table1[[#This Row],[PoDate]]</f>
        <v>40</v>
      </c>
      <c r="I1437" t="s">
        <v>5719</v>
      </c>
      <c r="J1437" t="s">
        <v>52</v>
      </c>
      <c r="K1437" t="s">
        <v>9753</v>
      </c>
      <c r="M1437">
        <v>63938</v>
      </c>
      <c r="O1437" t="s">
        <v>37</v>
      </c>
      <c r="P1437">
        <v>1500</v>
      </c>
      <c r="Q1437">
        <v>2</v>
      </c>
      <c r="R1437">
        <v>2</v>
      </c>
      <c r="S1437" s="25">
        <f>Table1[[#This Row],[RcvdQuantity]]/Table1[[#This Row],[POQty]]</f>
        <v>1</v>
      </c>
      <c r="T1437">
        <v>0</v>
      </c>
      <c r="U1437">
        <v>0</v>
      </c>
      <c r="V1437">
        <v>0</v>
      </c>
      <c r="W1437">
        <v>0</v>
      </c>
      <c r="X1437">
        <v>1500</v>
      </c>
      <c r="Y1437">
        <v>1500</v>
      </c>
      <c r="Z1437">
        <v>1500</v>
      </c>
      <c r="AA1437">
        <v>0</v>
      </c>
      <c r="AB1437">
        <v>0</v>
      </c>
      <c r="AC1437">
        <v>3000</v>
      </c>
      <c r="AD1437">
        <v>3000</v>
      </c>
      <c r="AF1437" t="s">
        <v>5503</v>
      </c>
      <c r="AH1437">
        <v>382888</v>
      </c>
    </row>
    <row r="1438" spans="1:34" x14ac:dyDescent="0.25">
      <c r="A1438" t="s">
        <v>9745</v>
      </c>
      <c r="B1438" s="24">
        <v>45686</v>
      </c>
      <c r="C1438" t="s">
        <v>9746</v>
      </c>
      <c r="D1438" t="s">
        <v>9641</v>
      </c>
      <c r="E1438" t="s">
        <v>9747</v>
      </c>
      <c r="F1438" t="s">
        <v>9705</v>
      </c>
      <c r="G1438" t="s">
        <v>9705</v>
      </c>
      <c r="H1438">
        <f>Table1[[#This Row],[GrnPostDate]]-Table1[[#This Row],[PoDate]]</f>
        <v>40</v>
      </c>
      <c r="I1438" t="s">
        <v>5719</v>
      </c>
      <c r="J1438" t="s">
        <v>52</v>
      </c>
      <c r="K1438" t="s">
        <v>9754</v>
      </c>
      <c r="M1438">
        <v>63932</v>
      </c>
      <c r="O1438" t="s">
        <v>37</v>
      </c>
      <c r="P1438">
        <v>2376</v>
      </c>
      <c r="Q1438">
        <v>10</v>
      </c>
      <c r="R1438">
        <v>8</v>
      </c>
      <c r="S1438" s="25">
        <f>Table1[[#This Row],[RcvdQuantity]]/Table1[[#This Row],[POQty]]</f>
        <v>0.8</v>
      </c>
      <c r="T1438">
        <v>2</v>
      </c>
      <c r="U1438">
        <v>0</v>
      </c>
      <c r="V1438">
        <v>0</v>
      </c>
      <c r="W1438">
        <v>0</v>
      </c>
      <c r="X1438">
        <v>2376</v>
      </c>
      <c r="Y1438">
        <v>2376</v>
      </c>
      <c r="Z1438">
        <v>2376</v>
      </c>
      <c r="AA1438">
        <v>0</v>
      </c>
      <c r="AB1438">
        <v>0</v>
      </c>
      <c r="AC1438">
        <v>19008</v>
      </c>
      <c r="AD1438">
        <v>19008</v>
      </c>
      <c r="AF1438" t="s">
        <v>5503</v>
      </c>
      <c r="AH1438">
        <v>382889</v>
      </c>
    </row>
    <row r="1439" spans="1:34" x14ac:dyDescent="0.25">
      <c r="A1439" t="s">
        <v>9755</v>
      </c>
      <c r="B1439" s="24">
        <v>45686</v>
      </c>
      <c r="C1439" t="s">
        <v>9756</v>
      </c>
      <c r="D1439" t="s">
        <v>9641</v>
      </c>
      <c r="E1439" t="s">
        <v>9757</v>
      </c>
      <c r="F1439" t="s">
        <v>9705</v>
      </c>
      <c r="G1439" t="s">
        <v>9705</v>
      </c>
      <c r="H1439">
        <f>Table1[[#This Row],[GrnPostDate]]-Table1[[#This Row],[PoDate]]</f>
        <v>40</v>
      </c>
      <c r="I1439" t="s">
        <v>5719</v>
      </c>
      <c r="J1439" t="s">
        <v>52</v>
      </c>
      <c r="K1439" t="s">
        <v>9758</v>
      </c>
      <c r="M1439">
        <v>63947</v>
      </c>
      <c r="O1439" t="s">
        <v>9759</v>
      </c>
      <c r="P1439">
        <v>490</v>
      </c>
      <c r="Q1439">
        <v>2</v>
      </c>
      <c r="R1439">
        <v>2</v>
      </c>
      <c r="S1439" s="25">
        <f>Table1[[#This Row],[RcvdQuantity]]/Table1[[#This Row],[POQty]]</f>
        <v>1</v>
      </c>
      <c r="T1439">
        <v>0</v>
      </c>
      <c r="U1439">
        <v>0</v>
      </c>
      <c r="V1439">
        <v>0</v>
      </c>
      <c r="W1439">
        <v>0</v>
      </c>
      <c r="X1439">
        <v>490</v>
      </c>
      <c r="Y1439">
        <v>490</v>
      </c>
      <c r="Z1439">
        <v>490</v>
      </c>
      <c r="AA1439">
        <v>0</v>
      </c>
      <c r="AB1439">
        <v>0</v>
      </c>
      <c r="AC1439">
        <v>980</v>
      </c>
      <c r="AD1439">
        <v>980</v>
      </c>
      <c r="AF1439" t="s">
        <v>5503</v>
      </c>
      <c r="AH1439">
        <v>382890</v>
      </c>
    </row>
    <row r="1440" spans="1:34" x14ac:dyDescent="0.25">
      <c r="A1440" t="s">
        <v>9755</v>
      </c>
      <c r="B1440" s="24">
        <v>45686</v>
      </c>
      <c r="C1440" t="s">
        <v>9756</v>
      </c>
      <c r="D1440" t="s">
        <v>9641</v>
      </c>
      <c r="E1440" t="s">
        <v>9757</v>
      </c>
      <c r="F1440" t="s">
        <v>9705</v>
      </c>
      <c r="G1440" t="s">
        <v>9705</v>
      </c>
      <c r="H1440">
        <f>Table1[[#This Row],[GrnPostDate]]-Table1[[#This Row],[PoDate]]</f>
        <v>40</v>
      </c>
      <c r="I1440" t="s">
        <v>5719</v>
      </c>
      <c r="J1440" t="s">
        <v>52</v>
      </c>
      <c r="K1440" t="s">
        <v>9760</v>
      </c>
      <c r="M1440">
        <v>63948</v>
      </c>
      <c r="O1440" t="s">
        <v>9761</v>
      </c>
      <c r="P1440">
        <v>855</v>
      </c>
      <c r="Q1440">
        <v>2</v>
      </c>
      <c r="R1440">
        <v>2</v>
      </c>
      <c r="S1440" s="25">
        <f>Table1[[#This Row],[RcvdQuantity]]/Table1[[#This Row],[POQty]]</f>
        <v>1</v>
      </c>
      <c r="T1440">
        <v>0</v>
      </c>
      <c r="U1440">
        <v>0</v>
      </c>
      <c r="V1440">
        <v>0</v>
      </c>
      <c r="W1440">
        <v>0</v>
      </c>
      <c r="X1440">
        <v>855</v>
      </c>
      <c r="Y1440">
        <v>855</v>
      </c>
      <c r="Z1440">
        <v>855</v>
      </c>
      <c r="AA1440">
        <v>0</v>
      </c>
      <c r="AB1440">
        <v>0</v>
      </c>
      <c r="AC1440">
        <v>1710</v>
      </c>
      <c r="AD1440">
        <v>1710</v>
      </c>
      <c r="AF1440" t="s">
        <v>5503</v>
      </c>
      <c r="AH1440">
        <v>382891</v>
      </c>
    </row>
    <row r="1441" spans="1:34" x14ac:dyDescent="0.25">
      <c r="A1441" t="s">
        <v>9755</v>
      </c>
      <c r="B1441" s="24">
        <v>45686</v>
      </c>
      <c r="C1441" t="s">
        <v>9756</v>
      </c>
      <c r="D1441" t="s">
        <v>9641</v>
      </c>
      <c r="E1441" t="s">
        <v>9757</v>
      </c>
      <c r="F1441" t="s">
        <v>9705</v>
      </c>
      <c r="G1441" t="s">
        <v>9705</v>
      </c>
      <c r="H1441">
        <f>Table1[[#This Row],[GrnPostDate]]-Table1[[#This Row],[PoDate]]</f>
        <v>40</v>
      </c>
      <c r="I1441" t="s">
        <v>5719</v>
      </c>
      <c r="J1441" t="s">
        <v>52</v>
      </c>
      <c r="K1441" t="s">
        <v>9762</v>
      </c>
      <c r="M1441">
        <v>63950</v>
      </c>
      <c r="O1441" t="s">
        <v>9763</v>
      </c>
      <c r="P1441">
        <v>1050</v>
      </c>
      <c r="Q1441">
        <v>4</v>
      </c>
      <c r="R1441">
        <v>4</v>
      </c>
      <c r="S1441" s="25">
        <f>Table1[[#This Row],[RcvdQuantity]]/Table1[[#This Row],[POQty]]</f>
        <v>1</v>
      </c>
      <c r="T1441">
        <v>0</v>
      </c>
      <c r="U1441">
        <v>0</v>
      </c>
      <c r="V1441">
        <v>0</v>
      </c>
      <c r="W1441">
        <v>0</v>
      </c>
      <c r="X1441">
        <v>1050</v>
      </c>
      <c r="Y1441">
        <v>1050</v>
      </c>
      <c r="Z1441">
        <v>1050</v>
      </c>
      <c r="AA1441">
        <v>0</v>
      </c>
      <c r="AB1441">
        <v>0</v>
      </c>
      <c r="AC1441">
        <v>4200</v>
      </c>
      <c r="AD1441">
        <v>4200</v>
      </c>
      <c r="AF1441" t="s">
        <v>5503</v>
      </c>
      <c r="AH1441">
        <v>382892</v>
      </c>
    </row>
    <row r="1442" spans="1:34" x14ac:dyDescent="0.25">
      <c r="A1442" t="s">
        <v>9755</v>
      </c>
      <c r="B1442" s="24">
        <v>45686</v>
      </c>
      <c r="C1442" t="s">
        <v>9756</v>
      </c>
      <c r="D1442" t="s">
        <v>9641</v>
      </c>
      <c r="E1442" t="s">
        <v>9757</v>
      </c>
      <c r="F1442" t="s">
        <v>9705</v>
      </c>
      <c r="G1442" t="s">
        <v>9705</v>
      </c>
      <c r="H1442">
        <f>Table1[[#This Row],[GrnPostDate]]-Table1[[#This Row],[PoDate]]</f>
        <v>40</v>
      </c>
      <c r="I1442" t="s">
        <v>5719</v>
      </c>
      <c r="J1442" t="s">
        <v>52</v>
      </c>
      <c r="K1442" t="s">
        <v>9764</v>
      </c>
      <c r="M1442">
        <v>63945</v>
      </c>
      <c r="O1442" t="s">
        <v>9765</v>
      </c>
      <c r="P1442">
        <v>185</v>
      </c>
      <c r="Q1442">
        <v>2</v>
      </c>
      <c r="R1442">
        <v>2</v>
      </c>
      <c r="S1442" s="25">
        <f>Table1[[#This Row],[RcvdQuantity]]/Table1[[#This Row],[POQty]]</f>
        <v>1</v>
      </c>
      <c r="T1442">
        <v>0</v>
      </c>
      <c r="U1442">
        <v>0</v>
      </c>
      <c r="V1442">
        <v>0</v>
      </c>
      <c r="W1442">
        <v>0</v>
      </c>
      <c r="X1442">
        <v>185</v>
      </c>
      <c r="Y1442">
        <v>185</v>
      </c>
      <c r="Z1442">
        <v>185</v>
      </c>
      <c r="AA1442">
        <v>0</v>
      </c>
      <c r="AB1442">
        <v>0</v>
      </c>
      <c r="AC1442">
        <v>370</v>
      </c>
      <c r="AD1442">
        <v>370</v>
      </c>
      <c r="AF1442" t="s">
        <v>5503</v>
      </c>
      <c r="AH1442">
        <v>382893</v>
      </c>
    </row>
    <row r="1443" spans="1:34" x14ac:dyDescent="0.25">
      <c r="A1443" t="s">
        <v>9755</v>
      </c>
      <c r="B1443" s="24">
        <v>45686</v>
      </c>
      <c r="C1443" t="s">
        <v>9756</v>
      </c>
      <c r="D1443" t="s">
        <v>9641</v>
      </c>
      <c r="E1443" t="s">
        <v>9757</v>
      </c>
      <c r="F1443" t="s">
        <v>9705</v>
      </c>
      <c r="G1443" t="s">
        <v>9705</v>
      </c>
      <c r="H1443">
        <f>Table1[[#This Row],[GrnPostDate]]-Table1[[#This Row],[PoDate]]</f>
        <v>40</v>
      </c>
      <c r="I1443" t="s">
        <v>5719</v>
      </c>
      <c r="J1443" t="s">
        <v>52</v>
      </c>
      <c r="K1443" t="s">
        <v>9766</v>
      </c>
      <c r="M1443">
        <v>63936</v>
      </c>
      <c r="O1443" t="s">
        <v>9767</v>
      </c>
      <c r="P1443">
        <v>6500</v>
      </c>
      <c r="Q1443">
        <v>10</v>
      </c>
      <c r="R1443">
        <v>10</v>
      </c>
      <c r="S1443" s="25">
        <f>Table1[[#This Row],[RcvdQuantity]]/Table1[[#This Row],[POQty]]</f>
        <v>1</v>
      </c>
      <c r="T1443">
        <v>0</v>
      </c>
      <c r="U1443">
        <v>0</v>
      </c>
      <c r="V1443">
        <v>0</v>
      </c>
      <c r="W1443">
        <v>0</v>
      </c>
      <c r="X1443">
        <v>6500</v>
      </c>
      <c r="Y1443">
        <v>6500</v>
      </c>
      <c r="Z1443">
        <v>6500</v>
      </c>
      <c r="AA1443">
        <v>0</v>
      </c>
      <c r="AB1443">
        <v>0</v>
      </c>
      <c r="AC1443">
        <v>65000</v>
      </c>
      <c r="AD1443">
        <v>65000</v>
      </c>
      <c r="AF1443" t="s">
        <v>5503</v>
      </c>
      <c r="AH1443">
        <v>382894</v>
      </c>
    </row>
    <row r="1444" spans="1:34" x14ac:dyDescent="0.25">
      <c r="A1444" t="s">
        <v>9755</v>
      </c>
      <c r="B1444" s="24">
        <v>45686</v>
      </c>
      <c r="C1444" t="s">
        <v>9756</v>
      </c>
      <c r="D1444" t="s">
        <v>9641</v>
      </c>
      <c r="E1444" t="s">
        <v>9757</v>
      </c>
      <c r="F1444" t="s">
        <v>9705</v>
      </c>
      <c r="G1444" t="s">
        <v>9705</v>
      </c>
      <c r="H1444">
        <f>Table1[[#This Row],[GrnPostDate]]-Table1[[#This Row],[PoDate]]</f>
        <v>40</v>
      </c>
      <c r="I1444" t="s">
        <v>5719</v>
      </c>
      <c r="J1444" t="s">
        <v>52</v>
      </c>
      <c r="K1444" t="s">
        <v>9768</v>
      </c>
      <c r="M1444">
        <v>63946</v>
      </c>
      <c r="O1444" t="s">
        <v>9761</v>
      </c>
      <c r="P1444">
        <v>1100</v>
      </c>
      <c r="Q1444">
        <v>2</v>
      </c>
      <c r="R1444">
        <v>2</v>
      </c>
      <c r="S1444" s="25">
        <f>Table1[[#This Row],[RcvdQuantity]]/Table1[[#This Row],[POQty]]</f>
        <v>1</v>
      </c>
      <c r="T1444">
        <v>0</v>
      </c>
      <c r="U1444">
        <v>0</v>
      </c>
      <c r="V1444">
        <v>0</v>
      </c>
      <c r="W1444">
        <v>0</v>
      </c>
      <c r="X1444">
        <v>1100</v>
      </c>
      <c r="Y1444">
        <v>1100</v>
      </c>
      <c r="Z1444">
        <v>1100</v>
      </c>
      <c r="AA1444">
        <v>0</v>
      </c>
      <c r="AB1444">
        <v>0</v>
      </c>
      <c r="AC1444">
        <v>2200</v>
      </c>
      <c r="AD1444">
        <v>2200</v>
      </c>
      <c r="AF1444" t="s">
        <v>5503</v>
      </c>
      <c r="AH1444">
        <v>382895</v>
      </c>
    </row>
    <row r="1445" spans="1:34" x14ac:dyDescent="0.25">
      <c r="A1445" t="s">
        <v>9755</v>
      </c>
      <c r="B1445" s="24">
        <v>45686</v>
      </c>
      <c r="C1445" t="s">
        <v>9756</v>
      </c>
      <c r="D1445" t="s">
        <v>9641</v>
      </c>
      <c r="E1445" t="s">
        <v>9757</v>
      </c>
      <c r="F1445" t="s">
        <v>9705</v>
      </c>
      <c r="G1445" t="s">
        <v>9705</v>
      </c>
      <c r="H1445">
        <f>Table1[[#This Row],[GrnPostDate]]-Table1[[#This Row],[PoDate]]</f>
        <v>40</v>
      </c>
      <c r="I1445" t="s">
        <v>5719</v>
      </c>
      <c r="J1445" t="s">
        <v>52</v>
      </c>
      <c r="K1445" t="s">
        <v>9769</v>
      </c>
      <c r="M1445">
        <v>63951</v>
      </c>
      <c r="O1445" t="s">
        <v>9770</v>
      </c>
      <c r="P1445">
        <v>1800</v>
      </c>
      <c r="Q1445">
        <v>2</v>
      </c>
      <c r="R1445">
        <v>2</v>
      </c>
      <c r="S1445" s="25">
        <f>Table1[[#This Row],[RcvdQuantity]]/Table1[[#This Row],[POQty]]</f>
        <v>1</v>
      </c>
      <c r="T1445">
        <v>0</v>
      </c>
      <c r="U1445">
        <v>0</v>
      </c>
      <c r="V1445">
        <v>0</v>
      </c>
      <c r="W1445">
        <v>0</v>
      </c>
      <c r="X1445">
        <v>1800</v>
      </c>
      <c r="Y1445">
        <v>1800</v>
      </c>
      <c r="Z1445">
        <v>1800</v>
      </c>
      <c r="AA1445">
        <v>0</v>
      </c>
      <c r="AB1445">
        <v>0</v>
      </c>
      <c r="AC1445">
        <v>3600</v>
      </c>
      <c r="AD1445">
        <v>3600</v>
      </c>
      <c r="AF1445" t="s">
        <v>5503</v>
      </c>
      <c r="AH1445">
        <v>382896</v>
      </c>
    </row>
    <row r="1446" spans="1:34" x14ac:dyDescent="0.25">
      <c r="A1446" t="s">
        <v>9755</v>
      </c>
      <c r="B1446" s="24">
        <v>45686</v>
      </c>
      <c r="C1446" t="s">
        <v>9756</v>
      </c>
      <c r="D1446" t="s">
        <v>9641</v>
      </c>
      <c r="E1446" t="s">
        <v>9757</v>
      </c>
      <c r="F1446" t="s">
        <v>9705</v>
      </c>
      <c r="G1446" t="s">
        <v>9705</v>
      </c>
      <c r="H1446">
        <f>Table1[[#This Row],[GrnPostDate]]-Table1[[#This Row],[PoDate]]</f>
        <v>40</v>
      </c>
      <c r="I1446" t="s">
        <v>5719</v>
      </c>
      <c r="J1446" t="s">
        <v>52</v>
      </c>
      <c r="K1446" t="s">
        <v>9771</v>
      </c>
      <c r="M1446">
        <v>63937</v>
      </c>
      <c r="O1446" t="s">
        <v>37</v>
      </c>
      <c r="P1446">
        <v>8500</v>
      </c>
      <c r="Q1446">
        <v>10</v>
      </c>
      <c r="R1446">
        <v>10</v>
      </c>
      <c r="S1446" s="25">
        <f>Table1[[#This Row],[RcvdQuantity]]/Table1[[#This Row],[POQty]]</f>
        <v>1</v>
      </c>
      <c r="T1446">
        <v>0</v>
      </c>
      <c r="U1446">
        <v>0</v>
      </c>
      <c r="V1446">
        <v>0</v>
      </c>
      <c r="W1446">
        <v>0</v>
      </c>
      <c r="X1446">
        <v>8500</v>
      </c>
      <c r="Y1446">
        <v>8500</v>
      </c>
      <c r="Z1446">
        <v>8500</v>
      </c>
      <c r="AA1446">
        <v>0</v>
      </c>
      <c r="AB1446">
        <v>0</v>
      </c>
      <c r="AC1446">
        <v>85000</v>
      </c>
      <c r="AD1446">
        <v>85000</v>
      </c>
      <c r="AF1446" t="s">
        <v>5503</v>
      </c>
      <c r="AH1446">
        <v>382897</v>
      </c>
    </row>
    <row r="1447" spans="1:34" x14ac:dyDescent="0.25">
      <c r="A1447" t="s">
        <v>9755</v>
      </c>
      <c r="B1447" s="24">
        <v>45686</v>
      </c>
      <c r="C1447" t="s">
        <v>9756</v>
      </c>
      <c r="D1447" t="s">
        <v>9641</v>
      </c>
      <c r="E1447" t="s">
        <v>9757</v>
      </c>
      <c r="F1447" t="s">
        <v>9705</v>
      </c>
      <c r="G1447" t="s">
        <v>9705</v>
      </c>
      <c r="H1447">
        <f>Table1[[#This Row],[GrnPostDate]]-Table1[[#This Row],[PoDate]]</f>
        <v>40</v>
      </c>
      <c r="I1447" t="s">
        <v>5719</v>
      </c>
      <c r="J1447" t="s">
        <v>34</v>
      </c>
      <c r="K1447" t="s">
        <v>9772</v>
      </c>
      <c r="M1447">
        <v>16128</v>
      </c>
      <c r="O1447" t="s">
        <v>37</v>
      </c>
      <c r="P1447">
        <v>800</v>
      </c>
      <c r="Q1447">
        <v>2</v>
      </c>
      <c r="R1447">
        <v>2</v>
      </c>
      <c r="S1447" s="25">
        <f>Table1[[#This Row],[RcvdQuantity]]/Table1[[#This Row],[POQty]]</f>
        <v>1</v>
      </c>
      <c r="T1447">
        <v>0</v>
      </c>
      <c r="U1447">
        <v>0</v>
      </c>
      <c r="V1447">
        <v>0</v>
      </c>
      <c r="W1447">
        <v>0</v>
      </c>
      <c r="X1447">
        <v>800</v>
      </c>
      <c r="Y1447">
        <v>800</v>
      </c>
      <c r="Z1447">
        <v>800</v>
      </c>
      <c r="AA1447">
        <v>0</v>
      </c>
      <c r="AB1447">
        <v>0</v>
      </c>
      <c r="AC1447">
        <v>1600</v>
      </c>
      <c r="AD1447">
        <v>1600</v>
      </c>
      <c r="AF1447" t="s">
        <v>5503</v>
      </c>
      <c r="AH1447">
        <v>382898</v>
      </c>
    </row>
    <row r="1448" spans="1:34" x14ac:dyDescent="0.25">
      <c r="A1448" t="s">
        <v>9652</v>
      </c>
      <c r="B1448" s="24">
        <v>45720</v>
      </c>
      <c r="C1448" t="s">
        <v>9773</v>
      </c>
      <c r="D1448" t="s">
        <v>9703</v>
      </c>
      <c r="E1448" t="s">
        <v>9774</v>
      </c>
      <c r="F1448" t="s">
        <v>9705</v>
      </c>
      <c r="G1448" t="s">
        <v>9705</v>
      </c>
      <c r="H1448">
        <f>Table1[[#This Row],[GrnPostDate]]-Table1[[#This Row],[PoDate]]</f>
        <v>6</v>
      </c>
      <c r="I1448" t="s">
        <v>648</v>
      </c>
      <c r="J1448" t="s">
        <v>90</v>
      </c>
      <c r="K1448" t="s">
        <v>5893</v>
      </c>
      <c r="M1448">
        <v>1074</v>
      </c>
      <c r="O1448" t="s">
        <v>7831</v>
      </c>
      <c r="P1448">
        <v>12.69</v>
      </c>
      <c r="Q1448">
        <v>3000</v>
      </c>
      <c r="R1448">
        <v>3000</v>
      </c>
      <c r="S1448" s="25">
        <f>Table1[[#This Row],[RcvdQuantity]]/Table1[[#This Row],[POQty]]</f>
        <v>1</v>
      </c>
      <c r="T1448">
        <v>0</v>
      </c>
      <c r="U1448">
        <v>0</v>
      </c>
      <c r="V1448">
        <v>0</v>
      </c>
      <c r="W1448">
        <v>0</v>
      </c>
      <c r="X1448">
        <v>12.69</v>
      </c>
      <c r="Y1448">
        <v>12.69</v>
      </c>
      <c r="Z1448">
        <v>12.69</v>
      </c>
      <c r="AA1448">
        <v>0</v>
      </c>
      <c r="AB1448">
        <v>0</v>
      </c>
      <c r="AC1448">
        <v>38055</v>
      </c>
      <c r="AD1448">
        <v>38055</v>
      </c>
      <c r="AF1448" t="s">
        <v>5412</v>
      </c>
      <c r="AH1448">
        <v>383034</v>
      </c>
    </row>
    <row r="1449" spans="1:34" x14ac:dyDescent="0.25">
      <c r="A1449" t="s">
        <v>9775</v>
      </c>
      <c r="B1449" s="24">
        <v>45722</v>
      </c>
      <c r="C1449" t="s">
        <v>9776</v>
      </c>
      <c r="D1449" t="s">
        <v>9703</v>
      </c>
      <c r="E1449" t="s">
        <v>9777</v>
      </c>
      <c r="F1449" t="s">
        <v>9705</v>
      </c>
      <c r="G1449" t="s">
        <v>9705</v>
      </c>
      <c r="H1449">
        <f>Table1[[#This Row],[GrnPostDate]]-Table1[[#This Row],[PoDate]]</f>
        <v>4</v>
      </c>
      <c r="I1449" t="s">
        <v>636</v>
      </c>
      <c r="J1449" t="s">
        <v>5409</v>
      </c>
      <c r="K1449" t="s">
        <v>9778</v>
      </c>
      <c r="L1449" t="s">
        <v>9779</v>
      </c>
      <c r="M1449">
        <v>7144</v>
      </c>
      <c r="O1449" t="s">
        <v>9780</v>
      </c>
      <c r="P1449">
        <v>25</v>
      </c>
      <c r="Q1449">
        <v>1000</v>
      </c>
      <c r="R1449">
        <v>1000</v>
      </c>
      <c r="S1449" s="25">
        <f>Table1[[#This Row],[RcvdQuantity]]/Table1[[#This Row],[POQty]]</f>
        <v>1</v>
      </c>
      <c r="T1449">
        <v>0</v>
      </c>
      <c r="U1449">
        <v>0</v>
      </c>
      <c r="V1449">
        <v>0</v>
      </c>
      <c r="W1449">
        <v>0</v>
      </c>
      <c r="X1449">
        <v>25</v>
      </c>
      <c r="Y1449">
        <v>25</v>
      </c>
      <c r="Z1449">
        <v>25</v>
      </c>
      <c r="AA1449">
        <v>0</v>
      </c>
      <c r="AB1449">
        <v>0</v>
      </c>
      <c r="AC1449">
        <v>25000</v>
      </c>
      <c r="AD1449">
        <v>25000</v>
      </c>
      <c r="AF1449" t="s">
        <v>5412</v>
      </c>
      <c r="AH1449">
        <v>383374</v>
      </c>
    </row>
    <row r="1450" spans="1:34" x14ac:dyDescent="0.25">
      <c r="A1450" t="s">
        <v>9775</v>
      </c>
      <c r="B1450" s="24">
        <v>45722</v>
      </c>
      <c r="C1450" t="s">
        <v>9776</v>
      </c>
      <c r="D1450" t="s">
        <v>9703</v>
      </c>
      <c r="E1450" t="s">
        <v>9777</v>
      </c>
      <c r="F1450" t="s">
        <v>9705</v>
      </c>
      <c r="G1450" t="s">
        <v>9705</v>
      </c>
      <c r="H1450">
        <f>Table1[[#This Row],[GrnPostDate]]-Table1[[#This Row],[PoDate]]</f>
        <v>4</v>
      </c>
      <c r="I1450" t="s">
        <v>636</v>
      </c>
      <c r="J1450" t="s">
        <v>5409</v>
      </c>
      <c r="K1450" t="s">
        <v>9781</v>
      </c>
      <c r="L1450" t="s">
        <v>9782</v>
      </c>
      <c r="M1450">
        <v>7068</v>
      </c>
      <c r="O1450" t="s">
        <v>9783</v>
      </c>
      <c r="P1450">
        <v>8.9</v>
      </c>
      <c r="Q1450">
        <v>6000</v>
      </c>
      <c r="R1450">
        <v>6000</v>
      </c>
      <c r="S1450" s="25">
        <f>Table1[[#This Row],[RcvdQuantity]]/Table1[[#This Row],[POQty]]</f>
        <v>1</v>
      </c>
      <c r="T1450">
        <v>0</v>
      </c>
      <c r="U1450">
        <v>0</v>
      </c>
      <c r="V1450">
        <v>0</v>
      </c>
      <c r="W1450">
        <v>0</v>
      </c>
      <c r="X1450">
        <v>8.9</v>
      </c>
      <c r="Y1450">
        <v>8.9</v>
      </c>
      <c r="Z1450">
        <v>8.9</v>
      </c>
      <c r="AA1450">
        <v>0</v>
      </c>
      <c r="AB1450">
        <v>0</v>
      </c>
      <c r="AC1450">
        <v>53400</v>
      </c>
      <c r="AD1450">
        <v>53400</v>
      </c>
      <c r="AF1450" t="s">
        <v>5412</v>
      </c>
      <c r="AH1450">
        <v>383375</v>
      </c>
    </row>
    <row r="1451" spans="1:34" x14ac:dyDescent="0.25">
      <c r="A1451" t="s">
        <v>9775</v>
      </c>
      <c r="B1451" s="24">
        <v>45722</v>
      </c>
      <c r="C1451" t="s">
        <v>9776</v>
      </c>
      <c r="D1451" t="s">
        <v>9703</v>
      </c>
      <c r="E1451" t="s">
        <v>9777</v>
      </c>
      <c r="F1451" t="s">
        <v>9705</v>
      </c>
      <c r="G1451" t="s">
        <v>9705</v>
      </c>
      <c r="H1451">
        <f>Table1[[#This Row],[GrnPostDate]]-Table1[[#This Row],[PoDate]]</f>
        <v>4</v>
      </c>
      <c r="I1451" t="s">
        <v>636</v>
      </c>
      <c r="J1451" t="s">
        <v>5409</v>
      </c>
      <c r="K1451" t="s">
        <v>9784</v>
      </c>
      <c r="M1451">
        <v>18392</v>
      </c>
      <c r="O1451" t="s">
        <v>9785</v>
      </c>
      <c r="P1451">
        <v>36</v>
      </c>
      <c r="Q1451">
        <v>1000</v>
      </c>
      <c r="R1451">
        <v>1000</v>
      </c>
      <c r="S1451" s="25">
        <f>Table1[[#This Row],[RcvdQuantity]]/Table1[[#This Row],[POQty]]</f>
        <v>1</v>
      </c>
      <c r="T1451">
        <v>0</v>
      </c>
      <c r="U1451">
        <v>0</v>
      </c>
      <c r="V1451">
        <v>0</v>
      </c>
      <c r="W1451">
        <v>0</v>
      </c>
      <c r="X1451">
        <v>36</v>
      </c>
      <c r="Y1451">
        <v>36</v>
      </c>
      <c r="Z1451">
        <v>36</v>
      </c>
      <c r="AA1451">
        <v>0</v>
      </c>
      <c r="AB1451">
        <v>0</v>
      </c>
      <c r="AC1451">
        <v>36000</v>
      </c>
      <c r="AD1451">
        <v>36000</v>
      </c>
      <c r="AF1451" t="s">
        <v>5412</v>
      </c>
      <c r="AH1451">
        <v>383376</v>
      </c>
    </row>
    <row r="1452" spans="1:34" x14ac:dyDescent="0.25">
      <c r="A1452" t="s">
        <v>9786</v>
      </c>
      <c r="B1452" s="24">
        <v>45722</v>
      </c>
      <c r="C1452" t="s">
        <v>9787</v>
      </c>
      <c r="D1452" t="s">
        <v>9703</v>
      </c>
      <c r="E1452" t="s">
        <v>9788</v>
      </c>
      <c r="F1452" t="s">
        <v>9705</v>
      </c>
      <c r="G1452" t="s">
        <v>9705</v>
      </c>
      <c r="H1452">
        <f>Table1[[#This Row],[GrnPostDate]]-Table1[[#This Row],[PoDate]]</f>
        <v>4</v>
      </c>
      <c r="I1452" t="s">
        <v>648</v>
      </c>
      <c r="J1452" t="s">
        <v>5409</v>
      </c>
      <c r="K1452" t="s">
        <v>5984</v>
      </c>
      <c r="L1452" t="s">
        <v>5985</v>
      </c>
      <c r="M1452">
        <v>7997</v>
      </c>
      <c r="O1452" t="s">
        <v>5986</v>
      </c>
      <c r="P1452">
        <v>134.66999999999999</v>
      </c>
      <c r="Q1452">
        <v>1400</v>
      </c>
      <c r="R1452">
        <v>1400</v>
      </c>
      <c r="S1452" s="25">
        <f>Table1[[#This Row],[RcvdQuantity]]/Table1[[#This Row],[POQty]]</f>
        <v>1</v>
      </c>
      <c r="T1452">
        <v>0</v>
      </c>
      <c r="U1452">
        <v>0</v>
      </c>
      <c r="V1452">
        <v>0</v>
      </c>
      <c r="W1452">
        <v>0</v>
      </c>
      <c r="X1452">
        <v>134.66999999999999</v>
      </c>
      <c r="Y1452">
        <v>134.66999999999999</v>
      </c>
      <c r="Z1452">
        <v>134.66999999999999</v>
      </c>
      <c r="AA1452">
        <v>0</v>
      </c>
      <c r="AB1452">
        <v>0</v>
      </c>
      <c r="AC1452">
        <v>188538</v>
      </c>
      <c r="AD1452">
        <v>188538</v>
      </c>
      <c r="AF1452" t="s">
        <v>5412</v>
      </c>
      <c r="AH1452">
        <v>383377</v>
      </c>
    </row>
    <row r="1453" spans="1:34" x14ac:dyDescent="0.25">
      <c r="A1453" t="s">
        <v>9789</v>
      </c>
      <c r="B1453" s="24">
        <v>45719</v>
      </c>
      <c r="C1453" t="s">
        <v>9790</v>
      </c>
      <c r="D1453" t="s">
        <v>9703</v>
      </c>
      <c r="E1453" t="s">
        <v>9791</v>
      </c>
      <c r="F1453" t="s">
        <v>9705</v>
      </c>
      <c r="G1453" t="s">
        <v>9705</v>
      </c>
      <c r="H1453">
        <f>Table1[[#This Row],[GrnPostDate]]-Table1[[#This Row],[PoDate]]</f>
        <v>7</v>
      </c>
      <c r="I1453" t="s">
        <v>223</v>
      </c>
      <c r="J1453" t="s">
        <v>9792</v>
      </c>
      <c r="K1453" t="s">
        <v>9793</v>
      </c>
      <c r="L1453" t="s">
        <v>9794</v>
      </c>
      <c r="M1453">
        <v>8072</v>
      </c>
      <c r="O1453" t="s">
        <v>9795</v>
      </c>
      <c r="P1453">
        <v>5.5</v>
      </c>
      <c r="Q1453">
        <v>6000</v>
      </c>
      <c r="R1453">
        <v>1500</v>
      </c>
      <c r="S1453" s="25">
        <f>Table1[[#This Row],[RcvdQuantity]]/Table1[[#This Row],[POQty]]</f>
        <v>0.25</v>
      </c>
      <c r="T1453">
        <v>4500</v>
      </c>
      <c r="U1453">
        <v>0</v>
      </c>
      <c r="V1453">
        <v>0</v>
      </c>
      <c r="W1453">
        <v>0</v>
      </c>
      <c r="X1453">
        <v>5.5</v>
      </c>
      <c r="Y1453">
        <v>5.5</v>
      </c>
      <c r="Z1453">
        <v>5.5</v>
      </c>
      <c r="AA1453">
        <v>0</v>
      </c>
      <c r="AB1453">
        <v>0</v>
      </c>
      <c r="AC1453">
        <v>8250</v>
      </c>
      <c r="AD1453">
        <v>8250</v>
      </c>
      <c r="AF1453" t="s">
        <v>5412</v>
      </c>
      <c r="AH1453">
        <v>383378</v>
      </c>
    </row>
    <row r="1454" spans="1:34" x14ac:dyDescent="0.25">
      <c r="A1454" t="s">
        <v>9349</v>
      </c>
      <c r="B1454" s="24">
        <v>45713</v>
      </c>
      <c r="C1454" t="s">
        <v>9796</v>
      </c>
      <c r="D1454" t="s">
        <v>9703</v>
      </c>
      <c r="E1454" t="s">
        <v>9797</v>
      </c>
      <c r="F1454" t="s">
        <v>9705</v>
      </c>
      <c r="G1454" t="s">
        <v>9705</v>
      </c>
      <c r="H1454">
        <f>Table1[[#This Row],[GrnPostDate]]-Table1[[#This Row],[PoDate]]</f>
        <v>13</v>
      </c>
      <c r="I1454" t="s">
        <v>223</v>
      </c>
      <c r="J1454" t="s">
        <v>5816</v>
      </c>
      <c r="K1454" t="s">
        <v>9353</v>
      </c>
      <c r="L1454" t="s">
        <v>5950</v>
      </c>
      <c r="M1454">
        <v>7912</v>
      </c>
      <c r="O1454" t="s">
        <v>9798</v>
      </c>
      <c r="P1454">
        <v>29</v>
      </c>
      <c r="Q1454">
        <v>400</v>
      </c>
      <c r="R1454">
        <v>400</v>
      </c>
      <c r="S1454" s="25">
        <f>Table1[[#This Row],[RcvdQuantity]]/Table1[[#This Row],[POQty]]</f>
        <v>1</v>
      </c>
      <c r="T1454">
        <v>0</v>
      </c>
      <c r="U1454">
        <v>0</v>
      </c>
      <c r="V1454">
        <v>0</v>
      </c>
      <c r="W1454">
        <v>0</v>
      </c>
      <c r="X1454">
        <v>29</v>
      </c>
      <c r="Y1454">
        <v>29</v>
      </c>
      <c r="Z1454">
        <v>29</v>
      </c>
      <c r="AA1454">
        <v>0</v>
      </c>
      <c r="AB1454">
        <v>0</v>
      </c>
      <c r="AC1454">
        <v>11600</v>
      </c>
      <c r="AD1454">
        <v>11600</v>
      </c>
      <c r="AF1454" t="s">
        <v>5412</v>
      </c>
      <c r="AH1454">
        <v>383379</v>
      </c>
    </row>
    <row r="1455" spans="1:34" x14ac:dyDescent="0.25">
      <c r="A1455" t="s">
        <v>9799</v>
      </c>
      <c r="B1455" s="24">
        <v>45719</v>
      </c>
      <c r="C1455" t="s">
        <v>9800</v>
      </c>
      <c r="D1455" t="s">
        <v>9641</v>
      </c>
      <c r="E1455" t="s">
        <v>9801</v>
      </c>
      <c r="F1455" t="s">
        <v>9705</v>
      </c>
      <c r="G1455" t="s">
        <v>9705</v>
      </c>
      <c r="H1455">
        <f>Table1[[#This Row],[GrnPostDate]]-Table1[[#This Row],[PoDate]]</f>
        <v>7</v>
      </c>
      <c r="I1455" t="s">
        <v>1031</v>
      </c>
      <c r="J1455" t="s">
        <v>5472</v>
      </c>
      <c r="K1455" t="s">
        <v>6476</v>
      </c>
      <c r="L1455" t="s">
        <v>6477</v>
      </c>
      <c r="M1455">
        <v>7060</v>
      </c>
      <c r="O1455" t="s">
        <v>9802</v>
      </c>
      <c r="P1455">
        <v>412</v>
      </c>
      <c r="Q1455">
        <v>100</v>
      </c>
      <c r="R1455">
        <v>100</v>
      </c>
      <c r="S1455" s="25">
        <f>Table1[[#This Row],[RcvdQuantity]]/Table1[[#This Row],[POQty]]</f>
        <v>1</v>
      </c>
      <c r="T1455">
        <v>0</v>
      </c>
      <c r="U1455">
        <v>0</v>
      </c>
      <c r="V1455">
        <v>0</v>
      </c>
      <c r="W1455">
        <v>0</v>
      </c>
      <c r="X1455">
        <v>412</v>
      </c>
      <c r="Y1455">
        <v>412</v>
      </c>
      <c r="Z1455">
        <v>412</v>
      </c>
      <c r="AA1455">
        <v>0</v>
      </c>
      <c r="AB1455">
        <v>0</v>
      </c>
      <c r="AC1455">
        <v>41200</v>
      </c>
      <c r="AD1455">
        <v>41200</v>
      </c>
      <c r="AF1455" t="s">
        <v>5412</v>
      </c>
      <c r="AH1455">
        <v>383420</v>
      </c>
    </row>
    <row r="1456" spans="1:34" x14ac:dyDescent="0.25">
      <c r="A1456" t="s">
        <v>9803</v>
      </c>
      <c r="B1456" s="24">
        <v>45720</v>
      </c>
      <c r="C1456" t="s">
        <v>9804</v>
      </c>
      <c r="D1456" t="s">
        <v>9703</v>
      </c>
      <c r="E1456" t="s">
        <v>9805</v>
      </c>
      <c r="F1456" t="s">
        <v>9806</v>
      </c>
      <c r="G1456" t="s">
        <v>9806</v>
      </c>
      <c r="H1456">
        <f>Table1[[#This Row],[GrnPostDate]]-Table1[[#This Row],[PoDate]]</f>
        <v>7</v>
      </c>
      <c r="I1456" t="s">
        <v>356</v>
      </c>
      <c r="J1456" t="s">
        <v>90</v>
      </c>
      <c r="K1456" t="s">
        <v>6271</v>
      </c>
      <c r="M1456">
        <v>675</v>
      </c>
      <c r="O1456" t="s">
        <v>9807</v>
      </c>
      <c r="P1456">
        <v>70</v>
      </c>
      <c r="Q1456">
        <v>400</v>
      </c>
      <c r="R1456">
        <v>400</v>
      </c>
      <c r="S1456" s="25">
        <f>Table1[[#This Row],[RcvdQuantity]]/Table1[[#This Row],[POQty]]</f>
        <v>1</v>
      </c>
      <c r="T1456">
        <v>0</v>
      </c>
      <c r="U1456">
        <v>0</v>
      </c>
      <c r="V1456">
        <v>0</v>
      </c>
      <c r="W1456">
        <v>0</v>
      </c>
      <c r="X1456">
        <v>70</v>
      </c>
      <c r="Y1456">
        <v>70</v>
      </c>
      <c r="Z1456">
        <v>70</v>
      </c>
      <c r="AA1456">
        <v>0</v>
      </c>
      <c r="AB1456">
        <v>0</v>
      </c>
      <c r="AC1456">
        <v>28000</v>
      </c>
      <c r="AD1456">
        <v>28000</v>
      </c>
      <c r="AF1456" t="s">
        <v>5412</v>
      </c>
      <c r="AH1456">
        <v>383452</v>
      </c>
    </row>
    <row r="1457" spans="1:34" x14ac:dyDescent="0.25">
      <c r="A1457" t="s">
        <v>9803</v>
      </c>
      <c r="B1457" s="24">
        <v>45720</v>
      </c>
      <c r="C1457" t="s">
        <v>9804</v>
      </c>
      <c r="D1457" t="s">
        <v>9703</v>
      </c>
      <c r="E1457" t="s">
        <v>9805</v>
      </c>
      <c r="F1457" t="s">
        <v>9806</v>
      </c>
      <c r="G1457" t="s">
        <v>9806</v>
      </c>
      <c r="H1457">
        <f>Table1[[#This Row],[GrnPostDate]]-Table1[[#This Row],[PoDate]]</f>
        <v>7</v>
      </c>
      <c r="I1457" t="s">
        <v>356</v>
      </c>
      <c r="J1457" t="s">
        <v>90</v>
      </c>
      <c r="K1457" t="s">
        <v>7820</v>
      </c>
      <c r="M1457">
        <v>868</v>
      </c>
      <c r="O1457" t="s">
        <v>9808</v>
      </c>
      <c r="P1457">
        <v>61</v>
      </c>
      <c r="Q1457">
        <v>200</v>
      </c>
      <c r="R1457">
        <v>200</v>
      </c>
      <c r="S1457" s="25">
        <f>Table1[[#This Row],[RcvdQuantity]]/Table1[[#This Row],[POQty]]</f>
        <v>1</v>
      </c>
      <c r="T1457">
        <v>0</v>
      </c>
      <c r="U1457">
        <v>0</v>
      </c>
      <c r="V1457">
        <v>0</v>
      </c>
      <c r="W1457">
        <v>0</v>
      </c>
      <c r="X1457">
        <v>61</v>
      </c>
      <c r="Y1457">
        <v>61</v>
      </c>
      <c r="Z1457">
        <v>61</v>
      </c>
      <c r="AA1457">
        <v>0</v>
      </c>
      <c r="AB1457">
        <v>0</v>
      </c>
      <c r="AC1457">
        <v>12200</v>
      </c>
      <c r="AD1457">
        <v>12200</v>
      </c>
      <c r="AF1457" t="s">
        <v>5412</v>
      </c>
      <c r="AH1457">
        <v>383453</v>
      </c>
    </row>
    <row r="1458" spans="1:34" x14ac:dyDescent="0.25">
      <c r="A1458" t="s">
        <v>9809</v>
      </c>
      <c r="B1458" s="24">
        <v>45723</v>
      </c>
      <c r="C1458" t="s">
        <v>9810</v>
      </c>
      <c r="D1458" t="s">
        <v>9811</v>
      </c>
      <c r="E1458" t="s">
        <v>9812</v>
      </c>
      <c r="F1458" t="s">
        <v>9806</v>
      </c>
      <c r="G1458" t="s">
        <v>9806</v>
      </c>
      <c r="H1458">
        <f>Table1[[#This Row],[GrnPostDate]]-Table1[[#This Row],[PoDate]]</f>
        <v>4</v>
      </c>
      <c r="I1458" t="s">
        <v>8810</v>
      </c>
      <c r="J1458" t="s">
        <v>854</v>
      </c>
      <c r="K1458" t="s">
        <v>9813</v>
      </c>
      <c r="M1458">
        <v>55334</v>
      </c>
      <c r="O1458" t="s">
        <v>37</v>
      </c>
      <c r="P1458">
        <v>4640</v>
      </c>
      <c r="Q1458">
        <v>3</v>
      </c>
      <c r="R1458">
        <v>3</v>
      </c>
      <c r="S1458" s="25">
        <f>Table1[[#This Row],[RcvdQuantity]]/Table1[[#This Row],[POQty]]</f>
        <v>1</v>
      </c>
      <c r="T1458">
        <v>0</v>
      </c>
      <c r="U1458">
        <v>0</v>
      </c>
      <c r="V1458">
        <v>0</v>
      </c>
      <c r="W1458">
        <v>0</v>
      </c>
      <c r="X1458">
        <v>4640</v>
      </c>
      <c r="Y1458">
        <v>4640</v>
      </c>
      <c r="Z1458">
        <v>4640</v>
      </c>
      <c r="AA1458">
        <v>0</v>
      </c>
      <c r="AB1458">
        <v>0</v>
      </c>
      <c r="AC1458">
        <v>13920</v>
      </c>
      <c r="AD1458">
        <v>13920</v>
      </c>
      <c r="AF1458" t="s">
        <v>5503</v>
      </c>
      <c r="AH1458">
        <v>383463</v>
      </c>
    </row>
    <row r="1459" spans="1:34" x14ac:dyDescent="0.25">
      <c r="A1459" t="s">
        <v>9814</v>
      </c>
      <c r="B1459" s="24">
        <v>45721</v>
      </c>
      <c r="C1459" t="s">
        <v>9815</v>
      </c>
      <c r="D1459" t="s">
        <v>9737</v>
      </c>
      <c r="E1459" t="s">
        <v>9816</v>
      </c>
      <c r="F1459" t="s">
        <v>9806</v>
      </c>
      <c r="G1459" t="s">
        <v>9806</v>
      </c>
      <c r="H1459">
        <f>Table1[[#This Row],[GrnPostDate]]-Table1[[#This Row],[PoDate]]</f>
        <v>6</v>
      </c>
      <c r="I1459" t="s">
        <v>505</v>
      </c>
      <c r="J1459" t="s">
        <v>5472</v>
      </c>
      <c r="K1459" t="s">
        <v>9817</v>
      </c>
      <c r="L1459" t="s">
        <v>9818</v>
      </c>
      <c r="M1459">
        <v>7102</v>
      </c>
      <c r="O1459" t="s">
        <v>9819</v>
      </c>
      <c r="P1459">
        <v>80</v>
      </c>
      <c r="Q1459">
        <v>300</v>
      </c>
      <c r="R1459">
        <v>300</v>
      </c>
      <c r="S1459" s="25">
        <f>Table1[[#This Row],[RcvdQuantity]]/Table1[[#This Row],[POQty]]</f>
        <v>1</v>
      </c>
      <c r="T1459">
        <v>0</v>
      </c>
      <c r="U1459">
        <v>0</v>
      </c>
      <c r="V1459">
        <v>0</v>
      </c>
      <c r="W1459">
        <v>0</v>
      </c>
      <c r="X1459">
        <v>80</v>
      </c>
      <c r="Y1459">
        <v>80</v>
      </c>
      <c r="Z1459">
        <v>80</v>
      </c>
      <c r="AA1459">
        <v>0</v>
      </c>
      <c r="AB1459">
        <v>0</v>
      </c>
      <c r="AC1459">
        <v>24000</v>
      </c>
      <c r="AD1459">
        <v>24000</v>
      </c>
      <c r="AF1459" t="s">
        <v>5412</v>
      </c>
      <c r="AH1459">
        <v>383516</v>
      </c>
    </row>
    <row r="1460" spans="1:34" x14ac:dyDescent="0.25">
      <c r="A1460" t="s">
        <v>9820</v>
      </c>
      <c r="B1460" s="24">
        <v>45726</v>
      </c>
      <c r="C1460" t="s">
        <v>9821</v>
      </c>
      <c r="D1460" t="s">
        <v>9737</v>
      </c>
      <c r="E1460" t="s">
        <v>9822</v>
      </c>
      <c r="F1460" t="s">
        <v>9806</v>
      </c>
      <c r="G1460" t="s">
        <v>9806</v>
      </c>
      <c r="H1460">
        <f>Table1[[#This Row],[GrnPostDate]]-Table1[[#This Row],[PoDate]]</f>
        <v>1</v>
      </c>
      <c r="I1460" t="s">
        <v>3691</v>
      </c>
      <c r="J1460" t="s">
        <v>5472</v>
      </c>
      <c r="K1460" t="s">
        <v>5881</v>
      </c>
      <c r="L1460" t="s">
        <v>5882</v>
      </c>
      <c r="M1460">
        <v>7188</v>
      </c>
      <c r="O1460" t="s">
        <v>9823</v>
      </c>
      <c r="P1460">
        <v>310</v>
      </c>
      <c r="Q1460">
        <v>600</v>
      </c>
      <c r="R1460">
        <v>600</v>
      </c>
      <c r="S1460" s="25">
        <f>Table1[[#This Row],[RcvdQuantity]]/Table1[[#This Row],[POQty]]</f>
        <v>1</v>
      </c>
      <c r="T1460">
        <v>0</v>
      </c>
      <c r="U1460">
        <v>0</v>
      </c>
      <c r="V1460">
        <v>0</v>
      </c>
      <c r="W1460">
        <v>0</v>
      </c>
      <c r="X1460">
        <v>310</v>
      </c>
      <c r="Y1460">
        <v>310</v>
      </c>
      <c r="Z1460">
        <v>310</v>
      </c>
      <c r="AA1460">
        <v>0</v>
      </c>
      <c r="AB1460">
        <v>0</v>
      </c>
      <c r="AC1460">
        <v>186000</v>
      </c>
      <c r="AD1460">
        <v>186000</v>
      </c>
      <c r="AF1460" t="s">
        <v>5412</v>
      </c>
      <c r="AH1460">
        <v>383517</v>
      </c>
    </row>
    <row r="1461" spans="1:34" x14ac:dyDescent="0.25">
      <c r="A1461" t="s">
        <v>9824</v>
      </c>
      <c r="B1461" s="24">
        <v>45722</v>
      </c>
      <c r="C1461" t="s">
        <v>9825</v>
      </c>
      <c r="D1461" t="s">
        <v>9737</v>
      </c>
      <c r="E1461" t="s">
        <v>9826</v>
      </c>
      <c r="F1461" t="s">
        <v>9806</v>
      </c>
      <c r="G1461" t="s">
        <v>9806</v>
      </c>
      <c r="H1461">
        <f>Table1[[#This Row],[GrnPostDate]]-Table1[[#This Row],[PoDate]]</f>
        <v>5</v>
      </c>
      <c r="I1461" t="s">
        <v>505</v>
      </c>
      <c r="J1461" t="s">
        <v>5472</v>
      </c>
      <c r="K1461" t="s">
        <v>9827</v>
      </c>
      <c r="L1461" t="s">
        <v>9828</v>
      </c>
      <c r="M1461">
        <v>7662</v>
      </c>
      <c r="O1461" t="s">
        <v>9829</v>
      </c>
      <c r="P1461">
        <v>610</v>
      </c>
      <c r="Q1461">
        <v>100</v>
      </c>
      <c r="R1461">
        <v>100</v>
      </c>
      <c r="S1461" s="25">
        <f>Table1[[#This Row],[RcvdQuantity]]/Table1[[#This Row],[POQty]]</f>
        <v>1</v>
      </c>
      <c r="T1461">
        <v>0</v>
      </c>
      <c r="U1461">
        <v>0</v>
      </c>
      <c r="V1461">
        <v>0</v>
      </c>
      <c r="W1461">
        <v>0</v>
      </c>
      <c r="X1461">
        <v>610</v>
      </c>
      <c r="Y1461">
        <v>610</v>
      </c>
      <c r="Z1461">
        <v>610</v>
      </c>
      <c r="AA1461">
        <v>0</v>
      </c>
      <c r="AB1461">
        <v>0</v>
      </c>
      <c r="AC1461">
        <v>61000</v>
      </c>
      <c r="AD1461">
        <v>61000</v>
      </c>
      <c r="AF1461" t="s">
        <v>5412</v>
      </c>
      <c r="AH1461">
        <v>383519</v>
      </c>
    </row>
    <row r="1462" spans="1:34" x14ac:dyDescent="0.25">
      <c r="A1462" t="s">
        <v>9824</v>
      </c>
      <c r="B1462" s="24">
        <v>45722</v>
      </c>
      <c r="C1462" t="s">
        <v>9825</v>
      </c>
      <c r="D1462" t="s">
        <v>9737</v>
      </c>
      <c r="E1462" t="s">
        <v>9826</v>
      </c>
      <c r="F1462" t="s">
        <v>9806</v>
      </c>
      <c r="G1462" t="s">
        <v>9806</v>
      </c>
      <c r="H1462">
        <f>Table1[[#This Row],[GrnPostDate]]-Table1[[#This Row],[PoDate]]</f>
        <v>5</v>
      </c>
      <c r="I1462" t="s">
        <v>505</v>
      </c>
      <c r="J1462" t="s">
        <v>5409</v>
      </c>
      <c r="K1462" t="s">
        <v>9830</v>
      </c>
      <c r="L1462" t="s">
        <v>9831</v>
      </c>
      <c r="M1462">
        <v>7217</v>
      </c>
      <c r="O1462" t="s">
        <v>9832</v>
      </c>
      <c r="P1462">
        <v>5</v>
      </c>
      <c r="Q1462">
        <v>500</v>
      </c>
      <c r="R1462">
        <v>500</v>
      </c>
      <c r="S1462" s="25">
        <f>Table1[[#This Row],[RcvdQuantity]]/Table1[[#This Row],[POQty]]</f>
        <v>1</v>
      </c>
      <c r="T1462">
        <v>0</v>
      </c>
      <c r="U1462">
        <v>0</v>
      </c>
      <c r="V1462">
        <v>0</v>
      </c>
      <c r="W1462">
        <v>0</v>
      </c>
      <c r="X1462">
        <v>5</v>
      </c>
      <c r="Y1462">
        <v>5</v>
      </c>
      <c r="Z1462">
        <v>5</v>
      </c>
      <c r="AA1462">
        <v>0</v>
      </c>
      <c r="AB1462">
        <v>0</v>
      </c>
      <c r="AC1462">
        <v>2500</v>
      </c>
      <c r="AD1462">
        <v>2500</v>
      </c>
      <c r="AF1462" t="s">
        <v>5412</v>
      </c>
      <c r="AH1462">
        <v>383520</v>
      </c>
    </row>
    <row r="1463" spans="1:34" x14ac:dyDescent="0.25">
      <c r="A1463" t="s">
        <v>9824</v>
      </c>
      <c r="B1463" s="24">
        <v>45722</v>
      </c>
      <c r="C1463" t="s">
        <v>9825</v>
      </c>
      <c r="D1463" t="s">
        <v>9737</v>
      </c>
      <c r="E1463" t="s">
        <v>9826</v>
      </c>
      <c r="F1463" t="s">
        <v>9806</v>
      </c>
      <c r="G1463" t="s">
        <v>9806</v>
      </c>
      <c r="H1463">
        <f>Table1[[#This Row],[GrnPostDate]]-Table1[[#This Row],[PoDate]]</f>
        <v>5</v>
      </c>
      <c r="I1463" t="s">
        <v>505</v>
      </c>
      <c r="J1463" t="s">
        <v>5409</v>
      </c>
      <c r="K1463" t="s">
        <v>9833</v>
      </c>
      <c r="L1463" t="s">
        <v>9834</v>
      </c>
      <c r="M1463">
        <v>6960</v>
      </c>
      <c r="O1463" t="s">
        <v>9835</v>
      </c>
      <c r="P1463">
        <v>50</v>
      </c>
      <c r="Q1463">
        <v>200</v>
      </c>
      <c r="R1463">
        <v>200</v>
      </c>
      <c r="S1463" s="25">
        <f>Table1[[#This Row],[RcvdQuantity]]/Table1[[#This Row],[POQty]]</f>
        <v>1</v>
      </c>
      <c r="T1463">
        <v>0</v>
      </c>
      <c r="U1463">
        <v>0</v>
      </c>
      <c r="V1463">
        <v>0</v>
      </c>
      <c r="W1463">
        <v>0</v>
      </c>
      <c r="X1463">
        <v>50</v>
      </c>
      <c r="Y1463">
        <v>50</v>
      </c>
      <c r="Z1463">
        <v>50</v>
      </c>
      <c r="AA1463">
        <v>0</v>
      </c>
      <c r="AB1463">
        <v>0</v>
      </c>
      <c r="AC1463">
        <v>10000</v>
      </c>
      <c r="AD1463">
        <v>10000</v>
      </c>
      <c r="AF1463" t="s">
        <v>5412</v>
      </c>
      <c r="AH1463">
        <v>383521</v>
      </c>
    </row>
    <row r="1464" spans="1:34" x14ac:dyDescent="0.25">
      <c r="A1464" t="s">
        <v>9824</v>
      </c>
      <c r="B1464" s="24">
        <v>45722</v>
      </c>
      <c r="C1464" t="s">
        <v>9825</v>
      </c>
      <c r="D1464" t="s">
        <v>9737</v>
      </c>
      <c r="E1464" t="s">
        <v>9826</v>
      </c>
      <c r="F1464" t="s">
        <v>9806</v>
      </c>
      <c r="G1464" t="s">
        <v>9806</v>
      </c>
      <c r="H1464">
        <f>Table1[[#This Row],[GrnPostDate]]-Table1[[#This Row],[PoDate]]</f>
        <v>5</v>
      </c>
      <c r="I1464" t="s">
        <v>505</v>
      </c>
      <c r="J1464" t="s">
        <v>5472</v>
      </c>
      <c r="K1464" t="s">
        <v>9836</v>
      </c>
      <c r="L1464" t="s">
        <v>9837</v>
      </c>
      <c r="M1464">
        <v>7528</v>
      </c>
      <c r="O1464" t="s">
        <v>3518</v>
      </c>
      <c r="P1464">
        <v>610</v>
      </c>
      <c r="Q1464">
        <v>100</v>
      </c>
      <c r="R1464">
        <v>100</v>
      </c>
      <c r="S1464" s="25">
        <f>Table1[[#This Row],[RcvdQuantity]]/Table1[[#This Row],[POQty]]</f>
        <v>1</v>
      </c>
      <c r="T1464">
        <v>0</v>
      </c>
      <c r="U1464">
        <v>0</v>
      </c>
      <c r="V1464">
        <v>0</v>
      </c>
      <c r="W1464">
        <v>0</v>
      </c>
      <c r="X1464">
        <v>610</v>
      </c>
      <c r="Y1464">
        <v>610</v>
      </c>
      <c r="Z1464">
        <v>610</v>
      </c>
      <c r="AA1464">
        <v>0</v>
      </c>
      <c r="AB1464">
        <v>0</v>
      </c>
      <c r="AC1464">
        <v>61000</v>
      </c>
      <c r="AD1464">
        <v>61000</v>
      </c>
      <c r="AF1464" t="s">
        <v>5412</v>
      </c>
      <c r="AH1464">
        <v>383522</v>
      </c>
    </row>
    <row r="1465" spans="1:34" x14ac:dyDescent="0.25">
      <c r="A1465" t="s">
        <v>9824</v>
      </c>
      <c r="B1465" s="24">
        <v>45722</v>
      </c>
      <c r="C1465" t="s">
        <v>9825</v>
      </c>
      <c r="D1465" t="s">
        <v>9737</v>
      </c>
      <c r="E1465" t="s">
        <v>9826</v>
      </c>
      <c r="F1465" t="s">
        <v>9806</v>
      </c>
      <c r="G1465" t="s">
        <v>9806</v>
      </c>
      <c r="H1465">
        <f>Table1[[#This Row],[GrnPostDate]]-Table1[[#This Row],[PoDate]]</f>
        <v>5</v>
      </c>
      <c r="I1465" t="s">
        <v>505</v>
      </c>
      <c r="J1465" t="s">
        <v>5472</v>
      </c>
      <c r="K1465" t="s">
        <v>9838</v>
      </c>
      <c r="L1465" t="s">
        <v>9839</v>
      </c>
      <c r="M1465">
        <v>7577</v>
      </c>
      <c r="O1465" t="s">
        <v>1164</v>
      </c>
      <c r="P1465">
        <v>600</v>
      </c>
      <c r="Q1465">
        <v>20</v>
      </c>
      <c r="R1465">
        <v>20</v>
      </c>
      <c r="S1465" s="25">
        <f>Table1[[#This Row],[RcvdQuantity]]/Table1[[#This Row],[POQty]]</f>
        <v>1</v>
      </c>
      <c r="T1465">
        <v>0</v>
      </c>
      <c r="U1465">
        <v>0</v>
      </c>
      <c r="V1465">
        <v>0</v>
      </c>
      <c r="W1465">
        <v>0</v>
      </c>
      <c r="X1465">
        <v>600</v>
      </c>
      <c r="Y1465">
        <v>600</v>
      </c>
      <c r="Z1465">
        <v>600</v>
      </c>
      <c r="AA1465">
        <v>0</v>
      </c>
      <c r="AB1465">
        <v>0</v>
      </c>
      <c r="AC1465">
        <v>12000</v>
      </c>
      <c r="AD1465">
        <v>12000</v>
      </c>
      <c r="AF1465" t="s">
        <v>5412</v>
      </c>
      <c r="AH1465">
        <v>383523</v>
      </c>
    </row>
    <row r="1466" spans="1:34" x14ac:dyDescent="0.25">
      <c r="A1466" t="s">
        <v>9840</v>
      </c>
      <c r="B1466" s="24">
        <v>45722</v>
      </c>
      <c r="C1466" t="s">
        <v>9841</v>
      </c>
      <c r="D1466" t="s">
        <v>9737</v>
      </c>
      <c r="E1466" t="s">
        <v>9842</v>
      </c>
      <c r="F1466" t="s">
        <v>9806</v>
      </c>
      <c r="G1466" t="s">
        <v>9806</v>
      </c>
      <c r="H1466">
        <f>Table1[[#This Row],[GrnPostDate]]-Table1[[#This Row],[PoDate]]</f>
        <v>5</v>
      </c>
      <c r="I1466" t="s">
        <v>3181</v>
      </c>
      <c r="J1466" t="s">
        <v>90</v>
      </c>
      <c r="K1466" t="s">
        <v>312</v>
      </c>
      <c r="M1466">
        <v>30559</v>
      </c>
      <c r="O1466" t="s">
        <v>9843</v>
      </c>
      <c r="P1466">
        <v>750</v>
      </c>
      <c r="Q1466">
        <v>350</v>
      </c>
      <c r="R1466">
        <v>348</v>
      </c>
      <c r="S1466" s="25">
        <f>Table1[[#This Row],[RcvdQuantity]]/Table1[[#This Row],[POQty]]</f>
        <v>0.99428571428571433</v>
      </c>
      <c r="T1466">
        <v>2</v>
      </c>
      <c r="U1466">
        <v>0</v>
      </c>
      <c r="V1466">
        <v>0</v>
      </c>
      <c r="W1466">
        <v>0</v>
      </c>
      <c r="X1466">
        <v>750</v>
      </c>
      <c r="Y1466">
        <v>750</v>
      </c>
      <c r="Z1466">
        <v>750</v>
      </c>
      <c r="AA1466">
        <v>0</v>
      </c>
      <c r="AB1466">
        <v>0</v>
      </c>
      <c r="AC1466">
        <v>261000</v>
      </c>
      <c r="AD1466">
        <v>261000</v>
      </c>
      <c r="AF1466" t="s">
        <v>5412</v>
      </c>
      <c r="AH1466">
        <v>383570</v>
      </c>
    </row>
    <row r="1467" spans="1:34" x14ac:dyDescent="0.25">
      <c r="A1467" t="s">
        <v>9745</v>
      </c>
      <c r="B1467" s="24">
        <v>45686</v>
      </c>
      <c r="C1467" t="s">
        <v>9844</v>
      </c>
      <c r="D1467" t="s">
        <v>9737</v>
      </c>
      <c r="E1467" t="s">
        <v>9845</v>
      </c>
      <c r="F1467" t="s">
        <v>9806</v>
      </c>
      <c r="G1467" t="s">
        <v>9806</v>
      </c>
      <c r="H1467">
        <f>Table1[[#This Row],[GrnPostDate]]-Table1[[#This Row],[PoDate]]</f>
        <v>41</v>
      </c>
      <c r="I1467" t="s">
        <v>5719</v>
      </c>
      <c r="J1467" t="s">
        <v>52</v>
      </c>
      <c r="K1467" t="s">
        <v>9846</v>
      </c>
      <c r="M1467">
        <v>63935</v>
      </c>
      <c r="O1467" t="s">
        <v>9847</v>
      </c>
      <c r="P1467">
        <v>4050</v>
      </c>
      <c r="Q1467">
        <v>4</v>
      </c>
      <c r="R1467">
        <v>4</v>
      </c>
      <c r="S1467" s="25">
        <f>Table1[[#This Row],[RcvdQuantity]]/Table1[[#This Row],[POQty]]</f>
        <v>1</v>
      </c>
      <c r="T1467">
        <v>0</v>
      </c>
      <c r="U1467">
        <v>0</v>
      </c>
      <c r="V1467">
        <v>0</v>
      </c>
      <c r="W1467">
        <v>0</v>
      </c>
      <c r="X1467">
        <v>4050</v>
      </c>
      <c r="Y1467">
        <v>4050</v>
      </c>
      <c r="Z1467">
        <v>4050</v>
      </c>
      <c r="AA1467">
        <v>0</v>
      </c>
      <c r="AB1467">
        <v>0</v>
      </c>
      <c r="AC1467">
        <v>16200</v>
      </c>
      <c r="AD1467">
        <v>16200</v>
      </c>
      <c r="AF1467" t="s">
        <v>5503</v>
      </c>
      <c r="AH1467">
        <v>383574</v>
      </c>
    </row>
    <row r="1468" spans="1:34" x14ac:dyDescent="0.25">
      <c r="A1468" t="s">
        <v>9745</v>
      </c>
      <c r="B1468" s="24">
        <v>45686</v>
      </c>
      <c r="C1468" t="s">
        <v>9844</v>
      </c>
      <c r="D1468" t="s">
        <v>9737</v>
      </c>
      <c r="E1468" t="s">
        <v>9845</v>
      </c>
      <c r="F1468" t="s">
        <v>9806</v>
      </c>
      <c r="G1468" t="s">
        <v>9806</v>
      </c>
      <c r="H1468">
        <f>Table1[[#This Row],[GrnPostDate]]-Table1[[#This Row],[PoDate]]</f>
        <v>41</v>
      </c>
      <c r="I1468" t="s">
        <v>5719</v>
      </c>
      <c r="J1468" t="s">
        <v>52</v>
      </c>
      <c r="K1468" t="s">
        <v>9754</v>
      </c>
      <c r="M1468">
        <v>63932</v>
      </c>
      <c r="O1468" t="s">
        <v>9848</v>
      </c>
      <c r="P1468">
        <v>2376</v>
      </c>
      <c r="Q1468">
        <v>2</v>
      </c>
      <c r="R1468">
        <v>2</v>
      </c>
      <c r="S1468" s="25">
        <f>Table1[[#This Row],[RcvdQuantity]]/Table1[[#This Row],[POQty]]</f>
        <v>1</v>
      </c>
      <c r="T1468">
        <v>0</v>
      </c>
      <c r="U1468">
        <v>0</v>
      </c>
      <c r="V1468">
        <v>0</v>
      </c>
      <c r="W1468">
        <v>0</v>
      </c>
      <c r="X1468">
        <v>2376</v>
      </c>
      <c r="Y1468">
        <v>2376</v>
      </c>
      <c r="Z1468">
        <v>2376</v>
      </c>
      <c r="AA1468">
        <v>0</v>
      </c>
      <c r="AB1468">
        <v>0</v>
      </c>
      <c r="AC1468">
        <v>4752</v>
      </c>
      <c r="AD1468">
        <v>4752</v>
      </c>
      <c r="AF1468" t="s">
        <v>5503</v>
      </c>
      <c r="AH1468">
        <v>383575</v>
      </c>
    </row>
    <row r="1469" spans="1:34" x14ac:dyDescent="0.25">
      <c r="A1469" t="s">
        <v>9849</v>
      </c>
      <c r="B1469" s="24">
        <v>45671</v>
      </c>
      <c r="C1469" t="s">
        <v>9850</v>
      </c>
      <c r="D1469" t="s">
        <v>9737</v>
      </c>
      <c r="E1469" t="s">
        <v>9851</v>
      </c>
      <c r="F1469" t="s">
        <v>9806</v>
      </c>
      <c r="G1469" t="s">
        <v>9806</v>
      </c>
      <c r="H1469">
        <f>Table1[[#This Row],[GrnPostDate]]-Table1[[#This Row],[PoDate]]</f>
        <v>56</v>
      </c>
      <c r="I1469" t="s">
        <v>58</v>
      </c>
      <c r="J1469" t="s">
        <v>52</v>
      </c>
      <c r="K1469" t="s">
        <v>6766</v>
      </c>
      <c r="M1469">
        <v>13434</v>
      </c>
      <c r="O1469" t="s">
        <v>9852</v>
      </c>
      <c r="P1469">
        <v>24500</v>
      </c>
      <c r="Q1469">
        <v>2</v>
      </c>
      <c r="R1469">
        <v>2</v>
      </c>
      <c r="S1469" s="25">
        <f>Table1[[#This Row],[RcvdQuantity]]/Table1[[#This Row],[POQty]]</f>
        <v>1</v>
      </c>
      <c r="T1469">
        <v>0</v>
      </c>
      <c r="U1469">
        <v>0</v>
      </c>
      <c r="V1469">
        <v>0</v>
      </c>
      <c r="W1469">
        <v>0</v>
      </c>
      <c r="X1469">
        <v>24500</v>
      </c>
      <c r="Y1469">
        <v>24500</v>
      </c>
      <c r="Z1469">
        <v>24500</v>
      </c>
      <c r="AA1469">
        <v>0</v>
      </c>
      <c r="AB1469">
        <v>0</v>
      </c>
      <c r="AC1469">
        <v>49000</v>
      </c>
      <c r="AD1469">
        <v>49000</v>
      </c>
      <c r="AF1469" t="s">
        <v>5503</v>
      </c>
      <c r="AH1469">
        <v>383583</v>
      </c>
    </row>
    <row r="1470" spans="1:34" x14ac:dyDescent="0.25">
      <c r="A1470" t="s">
        <v>9853</v>
      </c>
      <c r="B1470" s="24">
        <v>45698</v>
      </c>
      <c r="C1470" t="s">
        <v>9854</v>
      </c>
      <c r="D1470" t="s">
        <v>9737</v>
      </c>
      <c r="E1470" t="s">
        <v>9855</v>
      </c>
      <c r="F1470" t="s">
        <v>9806</v>
      </c>
      <c r="G1470" t="s">
        <v>9806</v>
      </c>
      <c r="H1470">
        <f>Table1[[#This Row],[GrnPostDate]]-Table1[[#This Row],[PoDate]]</f>
        <v>29</v>
      </c>
      <c r="I1470" t="s">
        <v>58</v>
      </c>
      <c r="J1470" t="s">
        <v>52</v>
      </c>
      <c r="K1470" t="s">
        <v>9856</v>
      </c>
      <c r="M1470">
        <v>9937</v>
      </c>
      <c r="O1470" t="s">
        <v>9857</v>
      </c>
      <c r="P1470">
        <v>47500</v>
      </c>
      <c r="Q1470">
        <v>3</v>
      </c>
      <c r="R1470">
        <v>2</v>
      </c>
      <c r="S1470" s="25">
        <f>Table1[[#This Row],[RcvdQuantity]]/Table1[[#This Row],[POQty]]</f>
        <v>0.66666666666666663</v>
      </c>
      <c r="T1470">
        <v>1</v>
      </c>
      <c r="U1470">
        <v>0</v>
      </c>
      <c r="V1470">
        <v>0</v>
      </c>
      <c r="W1470">
        <v>0</v>
      </c>
      <c r="X1470">
        <v>47500</v>
      </c>
      <c r="Y1470">
        <v>47500</v>
      </c>
      <c r="Z1470">
        <v>47500</v>
      </c>
      <c r="AA1470">
        <v>0</v>
      </c>
      <c r="AB1470">
        <v>0</v>
      </c>
      <c r="AC1470">
        <v>95000</v>
      </c>
      <c r="AD1470">
        <v>95000</v>
      </c>
      <c r="AF1470" t="s">
        <v>5412</v>
      </c>
      <c r="AH1470">
        <v>383585</v>
      </c>
    </row>
    <row r="1471" spans="1:34" x14ac:dyDescent="0.25">
      <c r="A1471" t="s">
        <v>9858</v>
      </c>
      <c r="B1471" s="24">
        <v>45720</v>
      </c>
      <c r="C1471" t="s">
        <v>9859</v>
      </c>
      <c r="D1471" t="s">
        <v>9811</v>
      </c>
      <c r="E1471" t="s">
        <v>9860</v>
      </c>
      <c r="F1471" t="s">
        <v>9806</v>
      </c>
      <c r="G1471" t="s">
        <v>9806</v>
      </c>
      <c r="H1471">
        <f>Table1[[#This Row],[GrnPostDate]]-Table1[[#This Row],[PoDate]]</f>
        <v>7</v>
      </c>
      <c r="I1471" t="s">
        <v>6005</v>
      </c>
      <c r="J1471" t="s">
        <v>90</v>
      </c>
      <c r="K1471" t="s">
        <v>9861</v>
      </c>
      <c r="M1471">
        <v>933</v>
      </c>
      <c r="O1471" t="s">
        <v>37</v>
      </c>
      <c r="P1471">
        <v>35</v>
      </c>
      <c r="Q1471">
        <v>500</v>
      </c>
      <c r="R1471">
        <v>500</v>
      </c>
      <c r="S1471" s="25">
        <f>Table1[[#This Row],[RcvdQuantity]]/Table1[[#This Row],[POQty]]</f>
        <v>1</v>
      </c>
      <c r="T1471">
        <v>0</v>
      </c>
      <c r="U1471">
        <v>0</v>
      </c>
      <c r="V1471">
        <v>0</v>
      </c>
      <c r="W1471">
        <v>0</v>
      </c>
      <c r="X1471">
        <v>35</v>
      </c>
      <c r="Y1471">
        <v>35</v>
      </c>
      <c r="Z1471">
        <v>35</v>
      </c>
      <c r="AA1471">
        <v>0</v>
      </c>
      <c r="AB1471">
        <v>0</v>
      </c>
      <c r="AC1471">
        <v>17500</v>
      </c>
      <c r="AD1471">
        <v>17500</v>
      </c>
      <c r="AF1471" t="s">
        <v>5412</v>
      </c>
      <c r="AH1471">
        <v>383588</v>
      </c>
    </row>
    <row r="1472" spans="1:34" x14ac:dyDescent="0.25">
      <c r="A1472" t="s">
        <v>9858</v>
      </c>
      <c r="B1472" s="24">
        <v>45720</v>
      </c>
      <c r="C1472" t="s">
        <v>9859</v>
      </c>
      <c r="D1472" t="s">
        <v>9811</v>
      </c>
      <c r="E1472" t="s">
        <v>9860</v>
      </c>
      <c r="F1472" t="s">
        <v>9806</v>
      </c>
      <c r="G1472" t="s">
        <v>9806</v>
      </c>
      <c r="H1472">
        <f>Table1[[#This Row],[GrnPostDate]]-Table1[[#This Row],[PoDate]]</f>
        <v>7</v>
      </c>
      <c r="I1472" t="s">
        <v>6005</v>
      </c>
      <c r="J1472" t="s">
        <v>90</v>
      </c>
      <c r="K1472" t="s">
        <v>9862</v>
      </c>
      <c r="M1472">
        <v>394</v>
      </c>
      <c r="O1472" t="s">
        <v>37</v>
      </c>
      <c r="P1472">
        <v>600</v>
      </c>
      <c r="Q1472">
        <v>20</v>
      </c>
      <c r="R1472">
        <v>20</v>
      </c>
      <c r="S1472" s="25">
        <f>Table1[[#This Row],[RcvdQuantity]]/Table1[[#This Row],[POQty]]</f>
        <v>1</v>
      </c>
      <c r="T1472">
        <v>0</v>
      </c>
      <c r="U1472">
        <v>0</v>
      </c>
      <c r="V1472">
        <v>0</v>
      </c>
      <c r="W1472">
        <v>0</v>
      </c>
      <c r="X1472">
        <v>600</v>
      </c>
      <c r="Y1472">
        <v>600</v>
      </c>
      <c r="Z1472">
        <v>600</v>
      </c>
      <c r="AA1472">
        <v>0</v>
      </c>
      <c r="AB1472">
        <v>0</v>
      </c>
      <c r="AC1472">
        <v>12000</v>
      </c>
      <c r="AD1472">
        <v>12000</v>
      </c>
      <c r="AF1472" t="s">
        <v>5412</v>
      </c>
      <c r="AH1472">
        <v>383589</v>
      </c>
    </row>
    <row r="1473" spans="1:34" x14ac:dyDescent="0.25">
      <c r="A1473" t="s">
        <v>9863</v>
      </c>
      <c r="B1473" s="24">
        <v>45715</v>
      </c>
      <c r="C1473" t="s">
        <v>9864</v>
      </c>
      <c r="D1473" t="s">
        <v>9259</v>
      </c>
      <c r="E1473" t="s">
        <v>9865</v>
      </c>
      <c r="F1473" t="s">
        <v>9806</v>
      </c>
      <c r="G1473" t="s">
        <v>9806</v>
      </c>
      <c r="H1473">
        <f>Table1[[#This Row],[GrnPostDate]]-Table1[[#This Row],[PoDate]]</f>
        <v>12</v>
      </c>
      <c r="I1473" t="s">
        <v>1031</v>
      </c>
      <c r="J1473" t="s">
        <v>90</v>
      </c>
      <c r="K1473" t="s">
        <v>6205</v>
      </c>
      <c r="M1473">
        <v>931</v>
      </c>
      <c r="O1473" t="s">
        <v>37</v>
      </c>
      <c r="P1473">
        <v>22.17</v>
      </c>
      <c r="Q1473">
        <v>5000</v>
      </c>
      <c r="R1473">
        <v>5000</v>
      </c>
      <c r="S1473" s="25">
        <f>Table1[[#This Row],[RcvdQuantity]]/Table1[[#This Row],[POQty]]</f>
        <v>1</v>
      </c>
      <c r="T1473">
        <v>0</v>
      </c>
      <c r="U1473">
        <v>0</v>
      </c>
      <c r="V1473">
        <v>0</v>
      </c>
      <c r="W1473">
        <v>0</v>
      </c>
      <c r="X1473">
        <v>22.17</v>
      </c>
      <c r="Y1473">
        <v>22.17</v>
      </c>
      <c r="Z1473">
        <v>22.17</v>
      </c>
      <c r="AA1473">
        <v>0</v>
      </c>
      <c r="AB1473">
        <v>0</v>
      </c>
      <c r="AC1473">
        <v>110850</v>
      </c>
      <c r="AD1473">
        <v>110850</v>
      </c>
      <c r="AF1473" t="s">
        <v>5412</v>
      </c>
      <c r="AH1473">
        <v>383596</v>
      </c>
    </row>
    <row r="1474" spans="1:34" x14ac:dyDescent="0.25">
      <c r="A1474" t="s">
        <v>9866</v>
      </c>
      <c r="B1474" s="24">
        <v>45722</v>
      </c>
      <c r="C1474" t="s">
        <v>9867</v>
      </c>
      <c r="D1474" t="s">
        <v>9811</v>
      </c>
      <c r="E1474" t="s">
        <v>9868</v>
      </c>
      <c r="F1474" t="s">
        <v>9806</v>
      </c>
      <c r="G1474" t="s">
        <v>9806</v>
      </c>
      <c r="H1474">
        <f>Table1[[#This Row],[GrnPostDate]]-Table1[[#This Row],[PoDate]]</f>
        <v>5</v>
      </c>
      <c r="I1474" t="s">
        <v>1186</v>
      </c>
      <c r="J1474" t="s">
        <v>5409</v>
      </c>
      <c r="K1474" t="s">
        <v>9869</v>
      </c>
      <c r="L1474" t="s">
        <v>8427</v>
      </c>
      <c r="M1474">
        <v>8114</v>
      </c>
      <c r="O1474" t="s">
        <v>9870</v>
      </c>
      <c r="P1474">
        <v>420</v>
      </c>
      <c r="Q1474">
        <v>300</v>
      </c>
      <c r="R1474">
        <v>120</v>
      </c>
      <c r="S1474" s="25">
        <f>Table1[[#This Row],[RcvdQuantity]]/Table1[[#This Row],[POQty]]</f>
        <v>0.4</v>
      </c>
      <c r="T1474">
        <v>180</v>
      </c>
      <c r="U1474">
        <v>0</v>
      </c>
      <c r="V1474">
        <v>0</v>
      </c>
      <c r="W1474">
        <v>0</v>
      </c>
      <c r="X1474">
        <v>420</v>
      </c>
      <c r="Y1474">
        <v>420</v>
      </c>
      <c r="Z1474">
        <v>420</v>
      </c>
      <c r="AA1474">
        <v>0</v>
      </c>
      <c r="AB1474">
        <v>0</v>
      </c>
      <c r="AC1474">
        <v>50400</v>
      </c>
      <c r="AD1474">
        <v>50400</v>
      </c>
      <c r="AF1474" t="s">
        <v>5412</v>
      </c>
      <c r="AH1474">
        <v>383597</v>
      </c>
    </row>
    <row r="1475" spans="1:34" x14ac:dyDescent="0.25">
      <c r="A1475" t="s">
        <v>9866</v>
      </c>
      <c r="B1475" s="24">
        <v>45722</v>
      </c>
      <c r="C1475" t="s">
        <v>9867</v>
      </c>
      <c r="D1475" t="s">
        <v>9811</v>
      </c>
      <c r="E1475" t="s">
        <v>9868</v>
      </c>
      <c r="F1475" t="s">
        <v>9806</v>
      </c>
      <c r="G1475" t="s">
        <v>9806</v>
      </c>
      <c r="H1475">
        <f>Table1[[#This Row],[GrnPostDate]]-Table1[[#This Row],[PoDate]]</f>
        <v>5</v>
      </c>
      <c r="I1475" t="s">
        <v>1186</v>
      </c>
      <c r="J1475" t="s">
        <v>5472</v>
      </c>
      <c r="K1475" t="s">
        <v>8087</v>
      </c>
      <c r="M1475">
        <v>20504</v>
      </c>
      <c r="O1475" t="s">
        <v>8088</v>
      </c>
      <c r="P1475">
        <v>39000</v>
      </c>
      <c r="Q1475">
        <v>10</v>
      </c>
      <c r="R1475">
        <v>10</v>
      </c>
      <c r="S1475" s="25">
        <f>Table1[[#This Row],[RcvdQuantity]]/Table1[[#This Row],[POQty]]</f>
        <v>1</v>
      </c>
      <c r="T1475">
        <v>0</v>
      </c>
      <c r="U1475">
        <v>0</v>
      </c>
      <c r="V1475">
        <v>0</v>
      </c>
      <c r="W1475">
        <v>0</v>
      </c>
      <c r="X1475">
        <v>39000</v>
      </c>
      <c r="Y1475">
        <v>39000</v>
      </c>
      <c r="Z1475">
        <v>39000</v>
      </c>
      <c r="AA1475">
        <v>0</v>
      </c>
      <c r="AB1475">
        <v>0</v>
      </c>
      <c r="AC1475">
        <v>390000</v>
      </c>
      <c r="AD1475">
        <v>390000</v>
      </c>
      <c r="AF1475" t="s">
        <v>5412</v>
      </c>
      <c r="AH1475">
        <v>383598</v>
      </c>
    </row>
    <row r="1476" spans="1:34" x14ac:dyDescent="0.25">
      <c r="A1476" t="s">
        <v>9866</v>
      </c>
      <c r="B1476" s="24">
        <v>45722</v>
      </c>
      <c r="C1476" t="s">
        <v>9867</v>
      </c>
      <c r="D1476" t="s">
        <v>9811</v>
      </c>
      <c r="E1476" t="s">
        <v>9868</v>
      </c>
      <c r="F1476" t="s">
        <v>9806</v>
      </c>
      <c r="G1476" t="s">
        <v>9806</v>
      </c>
      <c r="H1476">
        <f>Table1[[#This Row],[GrnPostDate]]-Table1[[#This Row],[PoDate]]</f>
        <v>5</v>
      </c>
      <c r="I1476" t="s">
        <v>1186</v>
      </c>
      <c r="J1476" t="s">
        <v>5409</v>
      </c>
      <c r="K1476" t="s">
        <v>9869</v>
      </c>
      <c r="L1476" t="s">
        <v>8427</v>
      </c>
      <c r="M1476">
        <v>8114</v>
      </c>
      <c r="O1476" t="s">
        <v>9871</v>
      </c>
      <c r="P1476">
        <v>420</v>
      </c>
      <c r="Q1476">
        <v>300</v>
      </c>
      <c r="R1476">
        <v>180</v>
      </c>
      <c r="S1476" s="25">
        <f>Table1[[#This Row],[RcvdQuantity]]/Table1[[#This Row],[POQty]]</f>
        <v>0.6</v>
      </c>
      <c r="T1476">
        <v>120</v>
      </c>
      <c r="U1476">
        <v>0</v>
      </c>
      <c r="V1476">
        <v>0</v>
      </c>
      <c r="W1476">
        <v>0</v>
      </c>
      <c r="X1476">
        <v>420</v>
      </c>
      <c r="Y1476">
        <v>420</v>
      </c>
      <c r="Z1476">
        <v>420</v>
      </c>
      <c r="AA1476">
        <v>0</v>
      </c>
      <c r="AB1476">
        <v>0</v>
      </c>
      <c r="AC1476">
        <v>75600</v>
      </c>
      <c r="AD1476">
        <v>75600</v>
      </c>
      <c r="AF1476" t="s">
        <v>5412</v>
      </c>
      <c r="AH1476">
        <v>383599</v>
      </c>
    </row>
    <row r="1477" spans="1:34" x14ac:dyDescent="0.25">
      <c r="A1477" t="s">
        <v>9545</v>
      </c>
      <c r="B1477" s="24">
        <v>45716</v>
      </c>
      <c r="C1477" t="s">
        <v>9872</v>
      </c>
      <c r="D1477" t="s">
        <v>9268</v>
      </c>
      <c r="E1477" t="s">
        <v>9873</v>
      </c>
      <c r="F1477" t="s">
        <v>9806</v>
      </c>
      <c r="G1477" t="s">
        <v>9806</v>
      </c>
      <c r="H1477">
        <f>Table1[[#This Row],[GrnPostDate]]-Table1[[#This Row],[PoDate]]</f>
        <v>11</v>
      </c>
      <c r="I1477" t="s">
        <v>5490</v>
      </c>
      <c r="J1477" t="s">
        <v>34</v>
      </c>
      <c r="K1477" t="s">
        <v>9874</v>
      </c>
      <c r="M1477">
        <v>32738</v>
      </c>
      <c r="O1477" t="s">
        <v>37</v>
      </c>
      <c r="P1477">
        <v>5500</v>
      </c>
      <c r="Q1477">
        <v>1</v>
      </c>
      <c r="R1477">
        <v>1</v>
      </c>
      <c r="S1477" s="25">
        <f>Table1[[#This Row],[RcvdQuantity]]/Table1[[#This Row],[POQty]]</f>
        <v>1</v>
      </c>
      <c r="T1477">
        <v>0</v>
      </c>
      <c r="U1477">
        <v>0</v>
      </c>
      <c r="V1477">
        <v>0</v>
      </c>
      <c r="W1477">
        <v>0</v>
      </c>
      <c r="X1477">
        <v>5500</v>
      </c>
      <c r="Y1477">
        <v>5500</v>
      </c>
      <c r="Z1477">
        <v>5500</v>
      </c>
      <c r="AA1477">
        <v>0</v>
      </c>
      <c r="AB1477">
        <v>0</v>
      </c>
      <c r="AC1477">
        <v>5500</v>
      </c>
      <c r="AD1477">
        <v>5500</v>
      </c>
      <c r="AF1477" t="s">
        <v>5503</v>
      </c>
      <c r="AH1477">
        <v>383600</v>
      </c>
    </row>
    <row r="1478" spans="1:34" x14ac:dyDescent="0.25">
      <c r="A1478" t="s">
        <v>9875</v>
      </c>
      <c r="B1478" s="24">
        <v>45726</v>
      </c>
      <c r="C1478" t="s">
        <v>9876</v>
      </c>
      <c r="D1478" t="s">
        <v>9877</v>
      </c>
      <c r="E1478" t="s">
        <v>9878</v>
      </c>
      <c r="F1478" t="s">
        <v>9879</v>
      </c>
      <c r="G1478" t="s">
        <v>9879</v>
      </c>
      <c r="H1478">
        <f>Table1[[#This Row],[GrnPostDate]]-Table1[[#This Row],[PoDate]]</f>
        <v>2</v>
      </c>
      <c r="I1478" t="s">
        <v>5642</v>
      </c>
      <c r="J1478" t="s">
        <v>34</v>
      </c>
      <c r="K1478" t="s">
        <v>5643</v>
      </c>
      <c r="M1478">
        <v>9168</v>
      </c>
      <c r="O1478" t="s">
        <v>37</v>
      </c>
      <c r="P1478">
        <v>5500</v>
      </c>
      <c r="Q1478">
        <v>4</v>
      </c>
      <c r="R1478">
        <v>2</v>
      </c>
      <c r="S1478" s="25">
        <f>Table1[[#This Row],[RcvdQuantity]]/Table1[[#This Row],[POQty]]</f>
        <v>0.5</v>
      </c>
      <c r="T1478">
        <v>2</v>
      </c>
      <c r="U1478">
        <v>0</v>
      </c>
      <c r="V1478">
        <v>0</v>
      </c>
      <c r="W1478">
        <v>0</v>
      </c>
      <c r="X1478">
        <v>5500</v>
      </c>
      <c r="Y1478">
        <v>5500</v>
      </c>
      <c r="Z1478">
        <v>5500</v>
      </c>
      <c r="AA1478">
        <v>0</v>
      </c>
      <c r="AB1478">
        <v>0</v>
      </c>
      <c r="AC1478">
        <v>11000</v>
      </c>
      <c r="AD1478">
        <v>11000</v>
      </c>
      <c r="AF1478" t="s">
        <v>5503</v>
      </c>
      <c r="AH1478">
        <v>383673</v>
      </c>
    </row>
    <row r="1479" spans="1:34" x14ac:dyDescent="0.25">
      <c r="A1479" t="s">
        <v>9880</v>
      </c>
      <c r="B1479" s="24">
        <v>45726</v>
      </c>
      <c r="C1479" t="s">
        <v>9881</v>
      </c>
      <c r="D1479" t="s">
        <v>9877</v>
      </c>
      <c r="E1479" t="s">
        <v>9882</v>
      </c>
      <c r="F1479" t="s">
        <v>9879</v>
      </c>
      <c r="G1479" t="s">
        <v>9879</v>
      </c>
      <c r="H1479">
        <f>Table1[[#This Row],[GrnPostDate]]-Table1[[#This Row],[PoDate]]</f>
        <v>2</v>
      </c>
      <c r="I1479" t="s">
        <v>5408</v>
      </c>
      <c r="J1479" t="s">
        <v>5816</v>
      </c>
      <c r="K1479" t="s">
        <v>7179</v>
      </c>
      <c r="M1479">
        <v>15549</v>
      </c>
      <c r="O1479" t="s">
        <v>9883</v>
      </c>
      <c r="P1479">
        <v>378</v>
      </c>
      <c r="Q1479">
        <v>500</v>
      </c>
      <c r="R1479">
        <v>500</v>
      </c>
      <c r="S1479" s="25">
        <f>Table1[[#This Row],[RcvdQuantity]]/Table1[[#This Row],[POQty]]</f>
        <v>1</v>
      </c>
      <c r="T1479">
        <v>0</v>
      </c>
      <c r="U1479">
        <v>0</v>
      </c>
      <c r="V1479">
        <v>0</v>
      </c>
      <c r="W1479">
        <v>0</v>
      </c>
      <c r="X1479">
        <v>378</v>
      </c>
      <c r="Y1479">
        <v>378</v>
      </c>
      <c r="Z1479">
        <v>378</v>
      </c>
      <c r="AA1479">
        <v>0</v>
      </c>
      <c r="AB1479">
        <v>0</v>
      </c>
      <c r="AC1479">
        <v>189000</v>
      </c>
      <c r="AD1479">
        <v>189000</v>
      </c>
      <c r="AF1479" t="s">
        <v>5412</v>
      </c>
      <c r="AH1479">
        <v>383940</v>
      </c>
    </row>
    <row r="1480" spans="1:34" x14ac:dyDescent="0.25">
      <c r="A1480" t="s">
        <v>9884</v>
      </c>
      <c r="B1480" s="24">
        <v>45726</v>
      </c>
      <c r="C1480" t="s">
        <v>9885</v>
      </c>
      <c r="D1480" t="s">
        <v>9877</v>
      </c>
      <c r="E1480" t="s">
        <v>9886</v>
      </c>
      <c r="F1480" t="s">
        <v>9879</v>
      </c>
      <c r="G1480" t="s">
        <v>9879</v>
      </c>
      <c r="H1480">
        <f>Table1[[#This Row],[GrnPostDate]]-Table1[[#This Row],[PoDate]]</f>
        <v>2</v>
      </c>
      <c r="I1480" t="s">
        <v>456</v>
      </c>
      <c r="J1480" t="s">
        <v>5409</v>
      </c>
      <c r="K1480" t="s">
        <v>9887</v>
      </c>
      <c r="M1480">
        <v>14904</v>
      </c>
      <c r="O1480" t="s">
        <v>9888</v>
      </c>
      <c r="P1480">
        <v>53.95</v>
      </c>
      <c r="Q1480">
        <v>1120</v>
      </c>
      <c r="R1480">
        <v>1120</v>
      </c>
      <c r="S1480" s="25">
        <f>Table1[[#This Row],[RcvdQuantity]]/Table1[[#This Row],[POQty]]</f>
        <v>1</v>
      </c>
      <c r="T1480">
        <v>0</v>
      </c>
      <c r="U1480">
        <v>0</v>
      </c>
      <c r="V1480">
        <v>0</v>
      </c>
      <c r="W1480">
        <v>0</v>
      </c>
      <c r="X1480">
        <v>53.95</v>
      </c>
      <c r="Y1480">
        <v>53.95</v>
      </c>
      <c r="Z1480">
        <v>53.95</v>
      </c>
      <c r="AA1480">
        <v>0</v>
      </c>
      <c r="AB1480">
        <v>0</v>
      </c>
      <c r="AC1480">
        <v>60424</v>
      </c>
      <c r="AD1480">
        <v>60424</v>
      </c>
      <c r="AF1480" t="s">
        <v>5412</v>
      </c>
      <c r="AH1480">
        <v>383941</v>
      </c>
    </row>
    <row r="1481" spans="1:34" x14ac:dyDescent="0.25">
      <c r="A1481" t="s">
        <v>9889</v>
      </c>
      <c r="B1481" s="24">
        <v>45726</v>
      </c>
      <c r="C1481" t="s">
        <v>9890</v>
      </c>
      <c r="D1481" t="s">
        <v>9877</v>
      </c>
      <c r="E1481" t="s">
        <v>9891</v>
      </c>
      <c r="F1481" t="s">
        <v>9879</v>
      </c>
      <c r="G1481" t="s">
        <v>9879</v>
      </c>
      <c r="H1481">
        <f>Table1[[#This Row],[GrnPostDate]]-Table1[[#This Row],[PoDate]]</f>
        <v>2</v>
      </c>
      <c r="I1481" t="s">
        <v>5408</v>
      </c>
      <c r="J1481" t="s">
        <v>5472</v>
      </c>
      <c r="K1481" t="s">
        <v>9892</v>
      </c>
      <c r="L1481" t="s">
        <v>7051</v>
      </c>
      <c r="M1481">
        <v>7525</v>
      </c>
      <c r="O1481" t="s">
        <v>9893</v>
      </c>
      <c r="P1481">
        <v>63</v>
      </c>
      <c r="Q1481">
        <v>1000</v>
      </c>
      <c r="R1481">
        <v>1000</v>
      </c>
      <c r="S1481" s="25">
        <f>Table1[[#This Row],[RcvdQuantity]]/Table1[[#This Row],[POQty]]</f>
        <v>1</v>
      </c>
      <c r="T1481">
        <v>0</v>
      </c>
      <c r="U1481">
        <v>0</v>
      </c>
      <c r="V1481">
        <v>0</v>
      </c>
      <c r="W1481">
        <v>0</v>
      </c>
      <c r="X1481">
        <v>63</v>
      </c>
      <c r="Y1481">
        <v>63</v>
      </c>
      <c r="Z1481">
        <v>63</v>
      </c>
      <c r="AA1481">
        <v>0</v>
      </c>
      <c r="AB1481">
        <v>0</v>
      </c>
      <c r="AC1481">
        <v>63000</v>
      </c>
      <c r="AD1481">
        <v>63000</v>
      </c>
      <c r="AF1481" t="s">
        <v>5412</v>
      </c>
      <c r="AH1481">
        <v>383942</v>
      </c>
    </row>
    <row r="1482" spans="1:34" x14ac:dyDescent="0.25">
      <c r="A1482" t="s">
        <v>9894</v>
      </c>
      <c r="B1482" s="24">
        <v>45722</v>
      </c>
      <c r="C1482" t="s">
        <v>9895</v>
      </c>
      <c r="D1482" t="s">
        <v>9877</v>
      </c>
      <c r="E1482" t="s">
        <v>9896</v>
      </c>
      <c r="F1482" t="s">
        <v>9879</v>
      </c>
      <c r="G1482" t="s">
        <v>9879</v>
      </c>
      <c r="H1482">
        <f>Table1[[#This Row],[GrnPostDate]]-Table1[[#This Row],[PoDate]]</f>
        <v>6</v>
      </c>
      <c r="I1482" t="s">
        <v>1031</v>
      </c>
      <c r="J1482" t="s">
        <v>5472</v>
      </c>
      <c r="K1482" t="s">
        <v>7606</v>
      </c>
      <c r="L1482" t="s">
        <v>7607</v>
      </c>
      <c r="M1482">
        <v>7007</v>
      </c>
      <c r="O1482" t="s">
        <v>2465</v>
      </c>
      <c r="P1482">
        <v>133.5</v>
      </c>
      <c r="Q1482">
        <v>300</v>
      </c>
      <c r="R1482">
        <v>300</v>
      </c>
      <c r="S1482" s="25">
        <f>Table1[[#This Row],[RcvdQuantity]]/Table1[[#This Row],[POQty]]</f>
        <v>1</v>
      </c>
      <c r="T1482">
        <v>0</v>
      </c>
      <c r="U1482">
        <v>0</v>
      </c>
      <c r="V1482">
        <v>0</v>
      </c>
      <c r="W1482">
        <v>0</v>
      </c>
      <c r="X1482">
        <v>133.5</v>
      </c>
      <c r="Y1482">
        <v>133.5</v>
      </c>
      <c r="Z1482">
        <v>133.5</v>
      </c>
      <c r="AA1482">
        <v>0</v>
      </c>
      <c r="AB1482">
        <v>0</v>
      </c>
      <c r="AC1482">
        <v>40050</v>
      </c>
      <c r="AD1482">
        <v>40050</v>
      </c>
      <c r="AF1482" t="s">
        <v>5412</v>
      </c>
      <c r="AH1482">
        <v>383943</v>
      </c>
    </row>
    <row r="1483" spans="1:34" x14ac:dyDescent="0.25">
      <c r="A1483" t="s">
        <v>9894</v>
      </c>
      <c r="B1483" s="24">
        <v>45722</v>
      </c>
      <c r="C1483" t="s">
        <v>9895</v>
      </c>
      <c r="D1483" t="s">
        <v>9877</v>
      </c>
      <c r="E1483" t="s">
        <v>9896</v>
      </c>
      <c r="F1483" t="s">
        <v>9879</v>
      </c>
      <c r="G1483" t="s">
        <v>9879</v>
      </c>
      <c r="H1483">
        <f>Table1[[#This Row],[GrnPostDate]]-Table1[[#This Row],[PoDate]]</f>
        <v>6</v>
      </c>
      <c r="I1483" t="s">
        <v>1031</v>
      </c>
      <c r="J1483" t="s">
        <v>5569</v>
      </c>
      <c r="K1483" t="s">
        <v>9897</v>
      </c>
      <c r="L1483" t="s">
        <v>9898</v>
      </c>
      <c r="M1483">
        <v>7966</v>
      </c>
      <c r="O1483" t="s">
        <v>9899</v>
      </c>
      <c r="P1483">
        <v>46.97</v>
      </c>
      <c r="Q1483">
        <v>180</v>
      </c>
      <c r="R1483">
        <v>180</v>
      </c>
      <c r="S1483" s="25">
        <f>Table1[[#This Row],[RcvdQuantity]]/Table1[[#This Row],[POQty]]</f>
        <v>1</v>
      </c>
      <c r="T1483">
        <v>0</v>
      </c>
      <c r="U1483">
        <v>0</v>
      </c>
      <c r="V1483">
        <v>0</v>
      </c>
      <c r="W1483">
        <v>0</v>
      </c>
      <c r="X1483">
        <v>46.97</v>
      </c>
      <c r="Y1483">
        <v>46.97</v>
      </c>
      <c r="Z1483">
        <v>46.97</v>
      </c>
      <c r="AA1483">
        <v>0</v>
      </c>
      <c r="AB1483">
        <v>0</v>
      </c>
      <c r="AC1483">
        <v>8454.6</v>
      </c>
      <c r="AD1483">
        <v>8454.6</v>
      </c>
      <c r="AF1483" t="s">
        <v>5412</v>
      </c>
      <c r="AH1483">
        <v>383944</v>
      </c>
    </row>
    <row r="1484" spans="1:34" x14ac:dyDescent="0.25">
      <c r="A1484" t="s">
        <v>9900</v>
      </c>
      <c r="B1484" s="24">
        <v>45726</v>
      </c>
      <c r="C1484" t="s">
        <v>9901</v>
      </c>
      <c r="D1484" t="s">
        <v>9877</v>
      </c>
      <c r="E1484" t="s">
        <v>9902</v>
      </c>
      <c r="F1484" t="s">
        <v>9879</v>
      </c>
      <c r="G1484" t="s">
        <v>9879</v>
      </c>
      <c r="H1484">
        <f>Table1[[#This Row],[GrnPostDate]]-Table1[[#This Row],[PoDate]]</f>
        <v>2</v>
      </c>
      <c r="I1484" t="s">
        <v>327</v>
      </c>
      <c r="J1484" t="s">
        <v>5816</v>
      </c>
      <c r="K1484" t="s">
        <v>9903</v>
      </c>
      <c r="L1484" t="s">
        <v>5974</v>
      </c>
      <c r="M1484">
        <v>7848</v>
      </c>
      <c r="O1484" t="s">
        <v>9904</v>
      </c>
      <c r="P1484">
        <v>990</v>
      </c>
      <c r="Q1484">
        <v>60</v>
      </c>
      <c r="R1484">
        <v>60</v>
      </c>
      <c r="S1484" s="25">
        <f>Table1[[#This Row],[RcvdQuantity]]/Table1[[#This Row],[POQty]]</f>
        <v>1</v>
      </c>
      <c r="T1484">
        <v>0</v>
      </c>
      <c r="U1484">
        <v>0</v>
      </c>
      <c r="V1484">
        <v>0</v>
      </c>
      <c r="W1484">
        <v>0</v>
      </c>
      <c r="X1484">
        <v>990</v>
      </c>
      <c r="Y1484">
        <v>990</v>
      </c>
      <c r="Z1484">
        <v>990</v>
      </c>
      <c r="AA1484">
        <v>0</v>
      </c>
      <c r="AB1484">
        <v>0</v>
      </c>
      <c r="AC1484">
        <v>59400</v>
      </c>
      <c r="AD1484">
        <v>59400</v>
      </c>
      <c r="AF1484" t="s">
        <v>5412</v>
      </c>
      <c r="AH1484">
        <v>383945</v>
      </c>
    </row>
    <row r="1485" spans="1:34" x14ac:dyDescent="0.25">
      <c r="A1485" t="s">
        <v>7276</v>
      </c>
      <c r="B1485" s="24">
        <v>45671</v>
      </c>
      <c r="C1485" t="s">
        <v>9905</v>
      </c>
      <c r="D1485" t="s">
        <v>9906</v>
      </c>
      <c r="E1485" t="s">
        <v>9907</v>
      </c>
      <c r="F1485" t="s">
        <v>9879</v>
      </c>
      <c r="G1485" t="s">
        <v>9879</v>
      </c>
      <c r="H1485">
        <f>Table1[[#This Row],[GrnPostDate]]-Table1[[#This Row],[PoDate]]</f>
        <v>57</v>
      </c>
      <c r="I1485" t="s">
        <v>223</v>
      </c>
      <c r="J1485" t="s">
        <v>5409</v>
      </c>
      <c r="K1485" t="s">
        <v>9908</v>
      </c>
      <c r="L1485" t="s">
        <v>9909</v>
      </c>
      <c r="M1485">
        <v>7332</v>
      </c>
      <c r="O1485" t="s">
        <v>9910</v>
      </c>
      <c r="P1485">
        <v>29</v>
      </c>
      <c r="Q1485">
        <v>3000</v>
      </c>
      <c r="R1485">
        <v>90</v>
      </c>
      <c r="S1485" s="25">
        <f>Table1[[#This Row],[RcvdQuantity]]/Table1[[#This Row],[POQty]]</f>
        <v>0.03</v>
      </c>
      <c r="T1485">
        <v>2910</v>
      </c>
      <c r="U1485">
        <v>0</v>
      </c>
      <c r="V1485">
        <v>0</v>
      </c>
      <c r="W1485">
        <v>0</v>
      </c>
      <c r="X1485">
        <v>29</v>
      </c>
      <c r="Y1485">
        <v>29</v>
      </c>
      <c r="Z1485">
        <v>29</v>
      </c>
      <c r="AA1485">
        <v>0</v>
      </c>
      <c r="AB1485">
        <v>0</v>
      </c>
      <c r="AC1485">
        <v>2610</v>
      </c>
      <c r="AD1485">
        <v>2610</v>
      </c>
      <c r="AF1485" t="s">
        <v>5412</v>
      </c>
      <c r="AH1485">
        <v>383946</v>
      </c>
    </row>
    <row r="1486" spans="1:34" x14ac:dyDescent="0.25">
      <c r="A1486" t="s">
        <v>7276</v>
      </c>
      <c r="B1486" s="24">
        <v>45671</v>
      </c>
      <c r="C1486" t="s">
        <v>9905</v>
      </c>
      <c r="D1486" t="s">
        <v>9906</v>
      </c>
      <c r="E1486" t="s">
        <v>9907</v>
      </c>
      <c r="F1486" t="s">
        <v>9879</v>
      </c>
      <c r="G1486" t="s">
        <v>9879</v>
      </c>
      <c r="H1486">
        <f>Table1[[#This Row],[GrnPostDate]]-Table1[[#This Row],[PoDate]]</f>
        <v>57</v>
      </c>
      <c r="I1486" t="s">
        <v>223</v>
      </c>
      <c r="J1486" t="s">
        <v>5409</v>
      </c>
      <c r="K1486" t="s">
        <v>9911</v>
      </c>
      <c r="L1486" t="s">
        <v>9912</v>
      </c>
      <c r="M1486">
        <v>7734</v>
      </c>
      <c r="O1486" t="s">
        <v>9913</v>
      </c>
      <c r="P1486">
        <v>25</v>
      </c>
      <c r="Q1486">
        <v>3000</v>
      </c>
      <c r="R1486">
        <v>3000</v>
      </c>
      <c r="S1486" s="25">
        <f>Table1[[#This Row],[RcvdQuantity]]/Table1[[#This Row],[POQty]]</f>
        <v>1</v>
      </c>
      <c r="T1486">
        <v>0</v>
      </c>
      <c r="U1486">
        <v>0</v>
      </c>
      <c r="V1486">
        <v>0</v>
      </c>
      <c r="W1486">
        <v>0</v>
      </c>
      <c r="X1486">
        <v>25</v>
      </c>
      <c r="Y1486">
        <v>25</v>
      </c>
      <c r="Z1486">
        <v>25</v>
      </c>
      <c r="AA1486">
        <v>0</v>
      </c>
      <c r="AB1486">
        <v>0</v>
      </c>
      <c r="AC1486">
        <v>75000</v>
      </c>
      <c r="AD1486">
        <v>75000</v>
      </c>
      <c r="AF1486" t="s">
        <v>5412</v>
      </c>
      <c r="AH1486">
        <v>383947</v>
      </c>
    </row>
    <row r="1487" spans="1:34" x14ac:dyDescent="0.25">
      <c r="A1487" t="s">
        <v>9080</v>
      </c>
      <c r="B1487" s="24">
        <v>45709</v>
      </c>
      <c r="C1487" t="s">
        <v>9914</v>
      </c>
      <c r="D1487" t="s">
        <v>9906</v>
      </c>
      <c r="E1487" t="s">
        <v>9915</v>
      </c>
      <c r="F1487" t="s">
        <v>9879</v>
      </c>
      <c r="G1487" t="s">
        <v>9879</v>
      </c>
      <c r="H1487">
        <f>Table1[[#This Row],[GrnPostDate]]-Table1[[#This Row],[PoDate]]</f>
        <v>19</v>
      </c>
      <c r="I1487" t="s">
        <v>223</v>
      </c>
      <c r="J1487" t="s">
        <v>5409</v>
      </c>
      <c r="K1487" t="s">
        <v>9083</v>
      </c>
      <c r="M1487">
        <v>15651</v>
      </c>
      <c r="O1487" t="s">
        <v>9916</v>
      </c>
      <c r="P1487">
        <v>26.5</v>
      </c>
      <c r="Q1487">
        <v>200</v>
      </c>
      <c r="R1487">
        <v>200</v>
      </c>
      <c r="S1487" s="25">
        <f>Table1[[#This Row],[RcvdQuantity]]/Table1[[#This Row],[POQty]]</f>
        <v>1</v>
      </c>
      <c r="T1487">
        <v>0</v>
      </c>
      <c r="U1487">
        <v>0</v>
      </c>
      <c r="V1487">
        <v>0</v>
      </c>
      <c r="W1487">
        <v>0</v>
      </c>
      <c r="X1487">
        <v>26.5</v>
      </c>
      <c r="Y1487">
        <v>26.5</v>
      </c>
      <c r="Z1487">
        <v>26.5</v>
      </c>
      <c r="AA1487">
        <v>0</v>
      </c>
      <c r="AB1487">
        <v>0</v>
      </c>
      <c r="AC1487">
        <v>5300</v>
      </c>
      <c r="AD1487">
        <v>5300</v>
      </c>
      <c r="AF1487" t="s">
        <v>5412</v>
      </c>
      <c r="AH1487">
        <v>383949</v>
      </c>
    </row>
    <row r="1488" spans="1:34" x14ac:dyDescent="0.25">
      <c r="A1488" t="s">
        <v>9789</v>
      </c>
      <c r="B1488" s="24">
        <v>45719</v>
      </c>
      <c r="C1488" t="s">
        <v>9917</v>
      </c>
      <c r="D1488" t="s">
        <v>9906</v>
      </c>
      <c r="E1488" t="s">
        <v>9918</v>
      </c>
      <c r="F1488" t="s">
        <v>9879</v>
      </c>
      <c r="G1488" t="s">
        <v>9879</v>
      </c>
      <c r="H1488">
        <f>Table1[[#This Row],[GrnPostDate]]-Table1[[#This Row],[PoDate]]</f>
        <v>9</v>
      </c>
      <c r="I1488" t="s">
        <v>223</v>
      </c>
      <c r="J1488" t="s">
        <v>5472</v>
      </c>
      <c r="K1488" t="s">
        <v>7190</v>
      </c>
      <c r="L1488" t="s">
        <v>7191</v>
      </c>
      <c r="M1488">
        <v>7093</v>
      </c>
      <c r="O1488" t="s">
        <v>9919</v>
      </c>
      <c r="P1488">
        <v>165</v>
      </c>
      <c r="Q1488">
        <v>160</v>
      </c>
      <c r="R1488">
        <v>100</v>
      </c>
      <c r="S1488" s="25">
        <f>Table1[[#This Row],[RcvdQuantity]]/Table1[[#This Row],[POQty]]</f>
        <v>0.625</v>
      </c>
      <c r="T1488">
        <v>60</v>
      </c>
      <c r="U1488">
        <v>0</v>
      </c>
      <c r="V1488">
        <v>0</v>
      </c>
      <c r="W1488">
        <v>0</v>
      </c>
      <c r="X1488">
        <v>165</v>
      </c>
      <c r="Y1488">
        <v>165</v>
      </c>
      <c r="Z1488">
        <v>165</v>
      </c>
      <c r="AA1488">
        <v>0</v>
      </c>
      <c r="AB1488">
        <v>0</v>
      </c>
      <c r="AC1488">
        <v>16500</v>
      </c>
      <c r="AD1488">
        <v>16500</v>
      </c>
      <c r="AF1488" t="s">
        <v>5412</v>
      </c>
      <c r="AH1488">
        <v>383950</v>
      </c>
    </row>
    <row r="1489" spans="1:34" x14ac:dyDescent="0.25">
      <c r="A1489" t="s">
        <v>9920</v>
      </c>
      <c r="B1489" s="24">
        <v>45699</v>
      </c>
      <c r="C1489" t="s">
        <v>9921</v>
      </c>
      <c r="D1489" t="s">
        <v>9906</v>
      </c>
      <c r="E1489" t="s">
        <v>9922</v>
      </c>
      <c r="F1489" t="s">
        <v>9879</v>
      </c>
      <c r="G1489" t="s">
        <v>9879</v>
      </c>
      <c r="H1489">
        <f>Table1[[#This Row],[GrnPostDate]]-Table1[[#This Row],[PoDate]]</f>
        <v>29</v>
      </c>
      <c r="I1489" t="s">
        <v>223</v>
      </c>
      <c r="J1489" t="s">
        <v>5409</v>
      </c>
      <c r="K1489" t="s">
        <v>9230</v>
      </c>
      <c r="L1489" t="s">
        <v>9231</v>
      </c>
      <c r="M1489">
        <v>8083</v>
      </c>
      <c r="O1489" t="s">
        <v>9923</v>
      </c>
      <c r="P1489">
        <v>5.5</v>
      </c>
      <c r="Q1489">
        <v>5000</v>
      </c>
      <c r="R1489">
        <v>5000</v>
      </c>
      <c r="S1489" s="25">
        <f>Table1[[#This Row],[RcvdQuantity]]/Table1[[#This Row],[POQty]]</f>
        <v>1</v>
      </c>
      <c r="T1489">
        <v>0</v>
      </c>
      <c r="U1489">
        <v>0</v>
      </c>
      <c r="V1489">
        <v>0</v>
      </c>
      <c r="W1489">
        <v>0</v>
      </c>
      <c r="X1489">
        <v>5.5</v>
      </c>
      <c r="Y1489">
        <v>5.5</v>
      </c>
      <c r="Z1489">
        <v>5.5</v>
      </c>
      <c r="AA1489">
        <v>0</v>
      </c>
      <c r="AB1489">
        <v>0</v>
      </c>
      <c r="AC1489">
        <v>27500</v>
      </c>
      <c r="AD1489">
        <v>27500</v>
      </c>
      <c r="AF1489" t="s">
        <v>5412</v>
      </c>
      <c r="AH1489">
        <v>383951</v>
      </c>
    </row>
    <row r="1490" spans="1:34" x14ac:dyDescent="0.25">
      <c r="A1490" t="s">
        <v>8879</v>
      </c>
      <c r="B1490" s="24">
        <v>45706</v>
      </c>
      <c r="C1490" t="s">
        <v>9924</v>
      </c>
      <c r="D1490" t="s">
        <v>9906</v>
      </c>
      <c r="E1490" t="s">
        <v>9925</v>
      </c>
      <c r="F1490" t="s">
        <v>9879</v>
      </c>
      <c r="G1490" t="s">
        <v>9879</v>
      </c>
      <c r="H1490">
        <f>Table1[[#This Row],[GrnPostDate]]-Table1[[#This Row],[PoDate]]</f>
        <v>22</v>
      </c>
      <c r="I1490" t="s">
        <v>223</v>
      </c>
      <c r="J1490" t="s">
        <v>5409</v>
      </c>
      <c r="K1490" t="s">
        <v>8882</v>
      </c>
      <c r="L1490" t="s">
        <v>8374</v>
      </c>
      <c r="M1490">
        <v>7091</v>
      </c>
      <c r="O1490" t="s">
        <v>9926</v>
      </c>
      <c r="P1490">
        <v>62</v>
      </c>
      <c r="Q1490">
        <v>1560</v>
      </c>
      <c r="R1490">
        <v>360</v>
      </c>
      <c r="S1490" s="25">
        <f>Table1[[#This Row],[RcvdQuantity]]/Table1[[#This Row],[POQty]]</f>
        <v>0.23076923076923078</v>
      </c>
      <c r="T1490">
        <v>1200</v>
      </c>
      <c r="U1490">
        <v>0</v>
      </c>
      <c r="V1490">
        <v>0</v>
      </c>
      <c r="W1490">
        <v>0</v>
      </c>
      <c r="X1490">
        <v>62</v>
      </c>
      <c r="Y1490">
        <v>62</v>
      </c>
      <c r="Z1490">
        <v>62</v>
      </c>
      <c r="AA1490">
        <v>0</v>
      </c>
      <c r="AB1490">
        <v>0</v>
      </c>
      <c r="AC1490">
        <v>22320</v>
      </c>
      <c r="AD1490">
        <v>22320</v>
      </c>
      <c r="AF1490" t="s">
        <v>5412</v>
      </c>
      <c r="AH1490">
        <v>383955</v>
      </c>
    </row>
    <row r="1491" spans="1:34" x14ac:dyDescent="0.25">
      <c r="A1491" t="s">
        <v>9875</v>
      </c>
      <c r="B1491" s="24">
        <v>45726</v>
      </c>
      <c r="C1491" t="s">
        <v>9927</v>
      </c>
      <c r="D1491" t="s">
        <v>9877</v>
      </c>
      <c r="E1491" t="s">
        <v>9928</v>
      </c>
      <c r="F1491" t="s">
        <v>9879</v>
      </c>
      <c r="G1491" t="s">
        <v>9879</v>
      </c>
      <c r="H1491">
        <f>Table1[[#This Row],[GrnPostDate]]-Table1[[#This Row],[PoDate]]</f>
        <v>2</v>
      </c>
      <c r="I1491" t="s">
        <v>5642</v>
      </c>
      <c r="J1491" t="s">
        <v>34</v>
      </c>
      <c r="K1491" t="s">
        <v>5643</v>
      </c>
      <c r="M1491">
        <v>9168</v>
      </c>
      <c r="O1491" t="s">
        <v>37</v>
      </c>
      <c r="P1491">
        <v>5500</v>
      </c>
      <c r="Q1491">
        <v>2</v>
      </c>
      <c r="R1491">
        <v>2</v>
      </c>
      <c r="S1491" s="25">
        <f>Table1[[#This Row],[RcvdQuantity]]/Table1[[#This Row],[POQty]]</f>
        <v>1</v>
      </c>
      <c r="T1491">
        <v>0</v>
      </c>
      <c r="U1491">
        <v>0</v>
      </c>
      <c r="V1491">
        <v>0</v>
      </c>
      <c r="W1491">
        <v>0</v>
      </c>
      <c r="X1491">
        <v>5500</v>
      </c>
      <c r="Y1491">
        <v>5500</v>
      </c>
      <c r="Z1491">
        <v>5500</v>
      </c>
      <c r="AA1491">
        <v>0</v>
      </c>
      <c r="AB1491">
        <v>0</v>
      </c>
      <c r="AC1491">
        <v>11000</v>
      </c>
      <c r="AD1491">
        <v>11000</v>
      </c>
      <c r="AF1491" t="s">
        <v>5503</v>
      </c>
      <c r="AH1491">
        <v>383983</v>
      </c>
    </row>
    <row r="1492" spans="1:34" x14ac:dyDescent="0.25">
      <c r="A1492" t="s">
        <v>9929</v>
      </c>
      <c r="B1492" s="24">
        <v>45713</v>
      </c>
      <c r="C1492" t="s">
        <v>9930</v>
      </c>
      <c r="D1492" t="s">
        <v>9877</v>
      </c>
      <c r="E1492" t="s">
        <v>9931</v>
      </c>
      <c r="F1492" t="s">
        <v>9932</v>
      </c>
      <c r="G1492" t="s">
        <v>9932</v>
      </c>
      <c r="H1492">
        <f>Table1[[#This Row],[GrnPostDate]]-Table1[[#This Row],[PoDate]]</f>
        <v>16</v>
      </c>
      <c r="I1492" t="s">
        <v>3691</v>
      </c>
      <c r="J1492" t="s">
        <v>119</v>
      </c>
      <c r="K1492" t="s">
        <v>9933</v>
      </c>
      <c r="M1492">
        <v>18567</v>
      </c>
      <c r="O1492" t="s">
        <v>9934</v>
      </c>
      <c r="P1492">
        <v>70</v>
      </c>
      <c r="Q1492">
        <v>100</v>
      </c>
      <c r="R1492">
        <v>100</v>
      </c>
      <c r="S1492" s="25">
        <f>Table1[[#This Row],[RcvdQuantity]]/Table1[[#This Row],[POQty]]</f>
        <v>1</v>
      </c>
      <c r="T1492">
        <v>0</v>
      </c>
      <c r="U1492">
        <v>0</v>
      </c>
      <c r="V1492">
        <v>0</v>
      </c>
      <c r="W1492">
        <v>0</v>
      </c>
      <c r="X1492">
        <v>70</v>
      </c>
      <c r="Y1492">
        <v>70</v>
      </c>
      <c r="Z1492">
        <v>70</v>
      </c>
      <c r="AA1492">
        <v>0</v>
      </c>
      <c r="AB1492">
        <v>0</v>
      </c>
      <c r="AC1492">
        <v>7000</v>
      </c>
      <c r="AD1492">
        <v>7000</v>
      </c>
      <c r="AF1492" t="s">
        <v>5412</v>
      </c>
      <c r="AH1492">
        <v>384000</v>
      </c>
    </row>
    <row r="1493" spans="1:34" x14ac:dyDescent="0.25">
      <c r="A1493" t="s">
        <v>9935</v>
      </c>
      <c r="B1493" s="24">
        <v>45723</v>
      </c>
      <c r="C1493" t="s">
        <v>9936</v>
      </c>
      <c r="D1493" t="s">
        <v>9906</v>
      </c>
      <c r="E1493" t="s">
        <v>9937</v>
      </c>
      <c r="F1493" t="s">
        <v>9932</v>
      </c>
      <c r="G1493" t="s">
        <v>9932</v>
      </c>
      <c r="H1493">
        <f>Table1[[#This Row],[GrnPostDate]]-Table1[[#This Row],[PoDate]]</f>
        <v>6</v>
      </c>
      <c r="I1493" t="s">
        <v>780</v>
      </c>
      <c r="J1493" t="s">
        <v>52</v>
      </c>
      <c r="K1493" t="s">
        <v>5630</v>
      </c>
      <c r="M1493">
        <v>9961</v>
      </c>
      <c r="O1493" t="s">
        <v>9938</v>
      </c>
      <c r="P1493">
        <v>23200</v>
      </c>
      <c r="Q1493">
        <v>4</v>
      </c>
      <c r="R1493">
        <v>4</v>
      </c>
      <c r="S1493" s="25">
        <f>Table1[[#This Row],[RcvdQuantity]]/Table1[[#This Row],[POQty]]</f>
        <v>1</v>
      </c>
      <c r="T1493">
        <v>0</v>
      </c>
      <c r="U1493">
        <v>0</v>
      </c>
      <c r="V1493">
        <v>0</v>
      </c>
      <c r="W1493">
        <v>0</v>
      </c>
      <c r="X1493">
        <v>23200</v>
      </c>
      <c r="Y1493">
        <v>23200</v>
      </c>
      <c r="Z1493">
        <v>23200</v>
      </c>
      <c r="AA1493">
        <v>0</v>
      </c>
      <c r="AB1493">
        <v>0</v>
      </c>
      <c r="AC1493">
        <v>92800</v>
      </c>
      <c r="AD1493">
        <v>92800</v>
      </c>
      <c r="AF1493" t="s">
        <v>5412</v>
      </c>
      <c r="AH1493">
        <v>384090</v>
      </c>
    </row>
    <row r="1494" spans="1:34" x14ac:dyDescent="0.25">
      <c r="A1494" t="s">
        <v>9935</v>
      </c>
      <c r="B1494" s="24">
        <v>45723</v>
      </c>
      <c r="C1494" t="s">
        <v>9936</v>
      </c>
      <c r="D1494" t="s">
        <v>9906</v>
      </c>
      <c r="E1494" t="s">
        <v>9937</v>
      </c>
      <c r="F1494" t="s">
        <v>9932</v>
      </c>
      <c r="G1494" t="s">
        <v>9932</v>
      </c>
      <c r="H1494">
        <f>Table1[[#This Row],[GrnPostDate]]-Table1[[#This Row],[PoDate]]</f>
        <v>6</v>
      </c>
      <c r="I1494" t="s">
        <v>780</v>
      </c>
      <c r="J1494" t="s">
        <v>52</v>
      </c>
      <c r="K1494" t="s">
        <v>7251</v>
      </c>
      <c r="M1494">
        <v>9960</v>
      </c>
      <c r="O1494" t="s">
        <v>7252</v>
      </c>
      <c r="P1494">
        <v>23200</v>
      </c>
      <c r="Q1494">
        <v>1</v>
      </c>
      <c r="R1494">
        <v>1</v>
      </c>
      <c r="S1494" s="25">
        <f>Table1[[#This Row],[RcvdQuantity]]/Table1[[#This Row],[POQty]]</f>
        <v>1</v>
      </c>
      <c r="T1494">
        <v>0</v>
      </c>
      <c r="U1494">
        <v>0</v>
      </c>
      <c r="V1494">
        <v>0</v>
      </c>
      <c r="W1494">
        <v>0</v>
      </c>
      <c r="X1494">
        <v>23200</v>
      </c>
      <c r="Y1494">
        <v>23200</v>
      </c>
      <c r="Z1494">
        <v>23200</v>
      </c>
      <c r="AA1494">
        <v>0</v>
      </c>
      <c r="AB1494">
        <v>0</v>
      </c>
      <c r="AC1494">
        <v>23200</v>
      </c>
      <c r="AD1494">
        <v>23200</v>
      </c>
      <c r="AF1494" t="s">
        <v>5412</v>
      </c>
      <c r="AH1494">
        <v>384091</v>
      </c>
    </row>
    <row r="1495" spans="1:34" x14ac:dyDescent="0.25">
      <c r="A1495" t="s">
        <v>9935</v>
      </c>
      <c r="B1495" s="24">
        <v>45723</v>
      </c>
      <c r="C1495" t="s">
        <v>9936</v>
      </c>
      <c r="D1495" t="s">
        <v>9906</v>
      </c>
      <c r="E1495" t="s">
        <v>9937</v>
      </c>
      <c r="F1495" t="s">
        <v>9932</v>
      </c>
      <c r="G1495" t="s">
        <v>9932</v>
      </c>
      <c r="H1495">
        <f>Table1[[#This Row],[GrnPostDate]]-Table1[[#This Row],[PoDate]]</f>
        <v>6</v>
      </c>
      <c r="I1495" t="s">
        <v>780</v>
      </c>
      <c r="J1495" t="s">
        <v>52</v>
      </c>
      <c r="K1495" t="s">
        <v>5632</v>
      </c>
      <c r="M1495">
        <v>9964</v>
      </c>
      <c r="O1495" t="s">
        <v>8108</v>
      </c>
      <c r="P1495">
        <v>17500</v>
      </c>
      <c r="Q1495">
        <v>4</v>
      </c>
      <c r="R1495">
        <v>4</v>
      </c>
      <c r="S1495" s="25">
        <f>Table1[[#This Row],[RcvdQuantity]]/Table1[[#This Row],[POQty]]</f>
        <v>1</v>
      </c>
      <c r="T1495">
        <v>0</v>
      </c>
      <c r="U1495">
        <v>0</v>
      </c>
      <c r="V1495">
        <v>0</v>
      </c>
      <c r="W1495">
        <v>0</v>
      </c>
      <c r="X1495">
        <v>17500</v>
      </c>
      <c r="Y1495">
        <v>17500</v>
      </c>
      <c r="Z1495">
        <v>17500</v>
      </c>
      <c r="AA1495">
        <v>0</v>
      </c>
      <c r="AB1495">
        <v>0</v>
      </c>
      <c r="AC1495">
        <v>70000</v>
      </c>
      <c r="AD1495">
        <v>70000</v>
      </c>
      <c r="AF1495" t="s">
        <v>5412</v>
      </c>
      <c r="AH1495">
        <v>384092</v>
      </c>
    </row>
    <row r="1496" spans="1:34" x14ac:dyDescent="0.25">
      <c r="A1496" t="s">
        <v>9939</v>
      </c>
      <c r="B1496" s="24">
        <v>45723</v>
      </c>
      <c r="C1496" t="s">
        <v>9940</v>
      </c>
      <c r="D1496" t="s">
        <v>9906</v>
      </c>
      <c r="E1496" t="s">
        <v>9941</v>
      </c>
      <c r="F1496" t="s">
        <v>9932</v>
      </c>
      <c r="G1496" t="s">
        <v>9932</v>
      </c>
      <c r="H1496">
        <f>Table1[[#This Row],[GrnPostDate]]-Table1[[#This Row],[PoDate]]</f>
        <v>6</v>
      </c>
      <c r="I1496" t="s">
        <v>780</v>
      </c>
      <c r="J1496" t="s">
        <v>52</v>
      </c>
      <c r="K1496" t="s">
        <v>7253</v>
      </c>
      <c r="M1496">
        <v>9962</v>
      </c>
      <c r="O1496" t="s">
        <v>7746</v>
      </c>
      <c r="P1496">
        <v>17400</v>
      </c>
      <c r="Q1496">
        <v>1</v>
      </c>
      <c r="R1496">
        <v>1</v>
      </c>
      <c r="S1496" s="25">
        <f>Table1[[#This Row],[RcvdQuantity]]/Table1[[#This Row],[POQty]]</f>
        <v>1</v>
      </c>
      <c r="T1496">
        <v>0</v>
      </c>
      <c r="U1496">
        <v>0</v>
      </c>
      <c r="V1496">
        <v>0</v>
      </c>
      <c r="W1496">
        <v>0</v>
      </c>
      <c r="X1496">
        <v>17400</v>
      </c>
      <c r="Y1496">
        <v>17400</v>
      </c>
      <c r="Z1496">
        <v>17400</v>
      </c>
      <c r="AA1496">
        <v>0</v>
      </c>
      <c r="AB1496">
        <v>0</v>
      </c>
      <c r="AC1496">
        <v>17400</v>
      </c>
      <c r="AD1496">
        <v>17400</v>
      </c>
      <c r="AF1496" t="s">
        <v>5412</v>
      </c>
      <c r="AH1496">
        <v>384095</v>
      </c>
    </row>
    <row r="1497" spans="1:34" x14ac:dyDescent="0.25">
      <c r="A1497" t="s">
        <v>9721</v>
      </c>
      <c r="B1497" s="24">
        <v>45721</v>
      </c>
      <c r="C1497" t="s">
        <v>9942</v>
      </c>
      <c r="D1497" t="s">
        <v>9906</v>
      </c>
      <c r="E1497" t="s">
        <v>9943</v>
      </c>
      <c r="F1497" t="s">
        <v>9932</v>
      </c>
      <c r="G1497" t="s">
        <v>9932</v>
      </c>
      <c r="H1497">
        <f>Table1[[#This Row],[GrnPostDate]]-Table1[[#This Row],[PoDate]]</f>
        <v>8</v>
      </c>
      <c r="I1497" t="s">
        <v>5719</v>
      </c>
      <c r="J1497" t="s">
        <v>52</v>
      </c>
      <c r="K1497" t="s">
        <v>9944</v>
      </c>
      <c r="M1497">
        <v>10141</v>
      </c>
      <c r="O1497" t="s">
        <v>9945</v>
      </c>
      <c r="P1497">
        <v>63450</v>
      </c>
      <c r="Q1497">
        <v>1</v>
      </c>
      <c r="R1497">
        <v>1</v>
      </c>
      <c r="S1497" s="25">
        <f>Table1[[#This Row],[RcvdQuantity]]/Table1[[#This Row],[POQty]]</f>
        <v>1</v>
      </c>
      <c r="T1497">
        <v>0</v>
      </c>
      <c r="U1497">
        <v>0</v>
      </c>
      <c r="V1497">
        <v>0</v>
      </c>
      <c r="W1497">
        <v>0</v>
      </c>
      <c r="X1497">
        <v>63450</v>
      </c>
      <c r="Y1497">
        <v>63450</v>
      </c>
      <c r="Z1497">
        <v>63450</v>
      </c>
      <c r="AA1497">
        <v>0</v>
      </c>
      <c r="AB1497">
        <v>0</v>
      </c>
      <c r="AC1497">
        <v>63450</v>
      </c>
      <c r="AD1497">
        <v>63450</v>
      </c>
      <c r="AF1497" t="s">
        <v>5412</v>
      </c>
      <c r="AH1497">
        <v>384263</v>
      </c>
    </row>
    <row r="1498" spans="1:34" x14ac:dyDescent="0.25">
      <c r="A1498" t="s">
        <v>7666</v>
      </c>
      <c r="B1498" s="24">
        <v>45534</v>
      </c>
      <c r="C1498" t="s">
        <v>9946</v>
      </c>
      <c r="D1498" t="s">
        <v>9906</v>
      </c>
      <c r="E1498" t="s">
        <v>9947</v>
      </c>
      <c r="F1498" t="s">
        <v>9932</v>
      </c>
      <c r="G1498" t="s">
        <v>9932</v>
      </c>
      <c r="H1498">
        <f>Table1[[#This Row],[GrnPostDate]]-Table1[[#This Row],[PoDate]]</f>
        <v>195</v>
      </c>
      <c r="I1498" t="s">
        <v>188</v>
      </c>
      <c r="J1498" t="s">
        <v>119</v>
      </c>
      <c r="K1498" t="s">
        <v>9948</v>
      </c>
      <c r="M1498">
        <v>43453</v>
      </c>
      <c r="N1498" t="s">
        <v>9949</v>
      </c>
      <c r="O1498" t="s">
        <v>9950</v>
      </c>
      <c r="P1498">
        <v>164825.20000000001</v>
      </c>
      <c r="Q1498">
        <v>1</v>
      </c>
      <c r="R1498">
        <v>1</v>
      </c>
      <c r="S1498" s="25">
        <f>Table1[[#This Row],[RcvdQuantity]]/Table1[[#This Row],[POQty]]</f>
        <v>1</v>
      </c>
      <c r="T1498">
        <v>0</v>
      </c>
      <c r="U1498">
        <v>0</v>
      </c>
      <c r="V1498">
        <v>16</v>
      </c>
      <c r="W1498">
        <v>26372.031999999999</v>
      </c>
      <c r="X1498">
        <v>191197.23</v>
      </c>
      <c r="Y1498">
        <v>191197.2</v>
      </c>
      <c r="Z1498">
        <v>191197.23</v>
      </c>
      <c r="AA1498">
        <v>0</v>
      </c>
      <c r="AB1498">
        <v>0</v>
      </c>
      <c r="AC1498">
        <v>191197.23</v>
      </c>
      <c r="AD1498">
        <v>217569.26</v>
      </c>
      <c r="AF1498" t="s">
        <v>5412</v>
      </c>
      <c r="AH1498">
        <v>384282</v>
      </c>
    </row>
    <row r="1499" spans="1:34" x14ac:dyDescent="0.25">
      <c r="A1499" t="s">
        <v>9951</v>
      </c>
      <c r="B1499" s="24">
        <v>45728</v>
      </c>
      <c r="C1499" t="s">
        <v>9952</v>
      </c>
      <c r="D1499" t="s">
        <v>9906</v>
      </c>
      <c r="E1499" t="s">
        <v>9953</v>
      </c>
      <c r="F1499" t="s">
        <v>9932</v>
      </c>
      <c r="G1499" t="s">
        <v>9932</v>
      </c>
      <c r="H1499">
        <f>Table1[[#This Row],[GrnPostDate]]-Table1[[#This Row],[PoDate]]</f>
        <v>1</v>
      </c>
      <c r="I1499" t="s">
        <v>223</v>
      </c>
      <c r="J1499" t="s">
        <v>5409</v>
      </c>
      <c r="K1499" t="s">
        <v>9954</v>
      </c>
      <c r="L1499" t="s">
        <v>9955</v>
      </c>
      <c r="M1499">
        <v>7842</v>
      </c>
      <c r="O1499" t="s">
        <v>1262</v>
      </c>
      <c r="P1499">
        <v>103.35</v>
      </c>
      <c r="Q1499">
        <v>200</v>
      </c>
      <c r="R1499">
        <v>200</v>
      </c>
      <c r="S1499" s="25">
        <f>Table1[[#This Row],[RcvdQuantity]]/Table1[[#This Row],[POQty]]</f>
        <v>1</v>
      </c>
      <c r="T1499">
        <v>0</v>
      </c>
      <c r="U1499">
        <v>0</v>
      </c>
      <c r="V1499">
        <v>0</v>
      </c>
      <c r="W1499">
        <v>0</v>
      </c>
      <c r="X1499">
        <v>103.35</v>
      </c>
      <c r="Y1499">
        <v>103.35</v>
      </c>
      <c r="Z1499">
        <v>103.35</v>
      </c>
      <c r="AA1499">
        <v>0</v>
      </c>
      <c r="AB1499">
        <v>0</v>
      </c>
      <c r="AC1499">
        <v>20670</v>
      </c>
      <c r="AD1499">
        <v>20670</v>
      </c>
      <c r="AF1499" t="s">
        <v>5412</v>
      </c>
      <c r="AH1499">
        <v>384283</v>
      </c>
    </row>
    <row r="1500" spans="1:34" x14ac:dyDescent="0.25">
      <c r="A1500" t="s">
        <v>9956</v>
      </c>
      <c r="B1500" s="24">
        <v>45726</v>
      </c>
      <c r="C1500" t="s">
        <v>9957</v>
      </c>
      <c r="D1500" t="s">
        <v>9906</v>
      </c>
      <c r="E1500" t="s">
        <v>9958</v>
      </c>
      <c r="F1500" t="s">
        <v>9932</v>
      </c>
      <c r="G1500" t="s">
        <v>9932</v>
      </c>
      <c r="H1500">
        <f>Table1[[#This Row],[GrnPostDate]]-Table1[[#This Row],[PoDate]]</f>
        <v>3</v>
      </c>
      <c r="I1500" t="s">
        <v>505</v>
      </c>
      <c r="J1500" t="s">
        <v>5472</v>
      </c>
      <c r="K1500" t="s">
        <v>8373</v>
      </c>
      <c r="L1500" t="s">
        <v>8374</v>
      </c>
      <c r="M1500">
        <v>7459</v>
      </c>
      <c r="O1500" t="s">
        <v>9959</v>
      </c>
      <c r="P1500">
        <v>470</v>
      </c>
      <c r="Q1500">
        <v>30</v>
      </c>
      <c r="R1500">
        <v>15</v>
      </c>
      <c r="S1500" s="25">
        <f>Table1[[#This Row],[RcvdQuantity]]/Table1[[#This Row],[POQty]]</f>
        <v>0.5</v>
      </c>
      <c r="T1500">
        <v>15</v>
      </c>
      <c r="U1500">
        <v>0</v>
      </c>
      <c r="V1500">
        <v>0</v>
      </c>
      <c r="W1500">
        <v>0</v>
      </c>
      <c r="X1500">
        <v>470</v>
      </c>
      <c r="Y1500">
        <v>470</v>
      </c>
      <c r="Z1500">
        <v>470</v>
      </c>
      <c r="AA1500">
        <v>0</v>
      </c>
      <c r="AB1500">
        <v>0</v>
      </c>
      <c r="AC1500">
        <v>7050</v>
      </c>
      <c r="AD1500">
        <v>7050</v>
      </c>
      <c r="AF1500" t="s">
        <v>5412</v>
      </c>
      <c r="AH1500">
        <v>384284</v>
      </c>
    </row>
    <row r="1501" spans="1:34" x14ac:dyDescent="0.25">
      <c r="A1501" t="s">
        <v>9956</v>
      </c>
      <c r="B1501" s="24">
        <v>45726</v>
      </c>
      <c r="C1501" t="s">
        <v>9957</v>
      </c>
      <c r="D1501" t="s">
        <v>9906</v>
      </c>
      <c r="E1501" t="s">
        <v>9958</v>
      </c>
      <c r="F1501" t="s">
        <v>9932</v>
      </c>
      <c r="G1501" t="s">
        <v>9932</v>
      </c>
      <c r="H1501">
        <f>Table1[[#This Row],[GrnPostDate]]-Table1[[#This Row],[PoDate]]</f>
        <v>3</v>
      </c>
      <c r="I1501" t="s">
        <v>505</v>
      </c>
      <c r="J1501" t="s">
        <v>5948</v>
      </c>
      <c r="K1501" t="s">
        <v>9960</v>
      </c>
      <c r="L1501" t="s">
        <v>9961</v>
      </c>
      <c r="M1501">
        <v>7744</v>
      </c>
      <c r="O1501" t="s">
        <v>9962</v>
      </c>
      <c r="P1501">
        <v>284</v>
      </c>
      <c r="Q1501">
        <v>50</v>
      </c>
      <c r="R1501">
        <v>36</v>
      </c>
      <c r="S1501" s="25">
        <f>Table1[[#This Row],[RcvdQuantity]]/Table1[[#This Row],[POQty]]</f>
        <v>0.72</v>
      </c>
      <c r="T1501">
        <v>14</v>
      </c>
      <c r="U1501">
        <v>0</v>
      </c>
      <c r="V1501">
        <v>0</v>
      </c>
      <c r="W1501">
        <v>0</v>
      </c>
      <c r="X1501">
        <v>284</v>
      </c>
      <c r="Y1501">
        <v>284</v>
      </c>
      <c r="Z1501">
        <v>284</v>
      </c>
      <c r="AA1501">
        <v>0</v>
      </c>
      <c r="AB1501">
        <v>0</v>
      </c>
      <c r="AC1501">
        <v>10224</v>
      </c>
      <c r="AD1501">
        <v>10224</v>
      </c>
      <c r="AF1501" t="s">
        <v>5412</v>
      </c>
      <c r="AH1501">
        <v>384285</v>
      </c>
    </row>
    <row r="1502" spans="1:34" x14ac:dyDescent="0.25">
      <c r="A1502" t="s">
        <v>9956</v>
      </c>
      <c r="B1502" s="24">
        <v>45726</v>
      </c>
      <c r="C1502" t="s">
        <v>9957</v>
      </c>
      <c r="D1502" t="s">
        <v>9906</v>
      </c>
      <c r="E1502" t="s">
        <v>9958</v>
      </c>
      <c r="F1502" t="s">
        <v>9932</v>
      </c>
      <c r="G1502" t="s">
        <v>9932</v>
      </c>
      <c r="H1502">
        <f>Table1[[#This Row],[GrnPostDate]]-Table1[[#This Row],[PoDate]]</f>
        <v>3</v>
      </c>
      <c r="I1502" t="s">
        <v>505</v>
      </c>
      <c r="J1502" t="s">
        <v>5472</v>
      </c>
      <c r="K1502" t="s">
        <v>9963</v>
      </c>
      <c r="L1502" t="s">
        <v>9964</v>
      </c>
      <c r="M1502">
        <v>7509</v>
      </c>
      <c r="O1502" t="s">
        <v>9965</v>
      </c>
      <c r="P1502">
        <v>1750</v>
      </c>
      <c r="Q1502">
        <v>50</v>
      </c>
      <c r="R1502">
        <v>50</v>
      </c>
      <c r="S1502" s="25">
        <f>Table1[[#This Row],[RcvdQuantity]]/Table1[[#This Row],[POQty]]</f>
        <v>1</v>
      </c>
      <c r="T1502">
        <v>0</v>
      </c>
      <c r="U1502">
        <v>0</v>
      </c>
      <c r="V1502">
        <v>0</v>
      </c>
      <c r="W1502">
        <v>0</v>
      </c>
      <c r="X1502">
        <v>1750</v>
      </c>
      <c r="Y1502">
        <v>1750</v>
      </c>
      <c r="Z1502">
        <v>1750</v>
      </c>
      <c r="AA1502">
        <v>0</v>
      </c>
      <c r="AB1502">
        <v>0</v>
      </c>
      <c r="AC1502">
        <v>87500</v>
      </c>
      <c r="AD1502">
        <v>87500</v>
      </c>
      <c r="AF1502" t="s">
        <v>5412</v>
      </c>
      <c r="AH1502">
        <v>384286</v>
      </c>
    </row>
    <row r="1503" spans="1:34" x14ac:dyDescent="0.25">
      <c r="A1503" t="s">
        <v>9956</v>
      </c>
      <c r="B1503" s="24">
        <v>45726</v>
      </c>
      <c r="C1503" t="s">
        <v>9957</v>
      </c>
      <c r="D1503" t="s">
        <v>9906</v>
      </c>
      <c r="E1503" t="s">
        <v>9958</v>
      </c>
      <c r="F1503" t="s">
        <v>9932</v>
      </c>
      <c r="G1503" t="s">
        <v>9932</v>
      </c>
      <c r="H1503">
        <f>Table1[[#This Row],[GrnPostDate]]-Table1[[#This Row],[PoDate]]</f>
        <v>3</v>
      </c>
      <c r="I1503" t="s">
        <v>505</v>
      </c>
      <c r="J1503" t="s">
        <v>5948</v>
      </c>
      <c r="K1503" t="s">
        <v>9960</v>
      </c>
      <c r="L1503" t="s">
        <v>9961</v>
      </c>
      <c r="M1503">
        <v>7744</v>
      </c>
      <c r="O1503" t="s">
        <v>9966</v>
      </c>
      <c r="P1503">
        <v>284</v>
      </c>
      <c r="Q1503">
        <v>50</v>
      </c>
      <c r="R1503">
        <v>14</v>
      </c>
      <c r="S1503" s="25">
        <f>Table1[[#This Row],[RcvdQuantity]]/Table1[[#This Row],[POQty]]</f>
        <v>0.28000000000000003</v>
      </c>
      <c r="T1503">
        <v>36</v>
      </c>
      <c r="U1503">
        <v>0</v>
      </c>
      <c r="V1503">
        <v>0</v>
      </c>
      <c r="W1503">
        <v>0</v>
      </c>
      <c r="X1503">
        <v>284</v>
      </c>
      <c r="Y1503">
        <v>284</v>
      </c>
      <c r="Z1503">
        <v>284</v>
      </c>
      <c r="AA1503">
        <v>0</v>
      </c>
      <c r="AB1503">
        <v>0</v>
      </c>
      <c r="AC1503">
        <v>3976</v>
      </c>
      <c r="AD1503">
        <v>3976</v>
      </c>
      <c r="AF1503" t="s">
        <v>5412</v>
      </c>
      <c r="AH1503">
        <v>384287</v>
      </c>
    </row>
    <row r="1504" spans="1:34" x14ac:dyDescent="0.25">
      <c r="A1504" t="s">
        <v>9956</v>
      </c>
      <c r="B1504" s="24">
        <v>45726</v>
      </c>
      <c r="C1504" t="s">
        <v>9957</v>
      </c>
      <c r="D1504" t="s">
        <v>9906</v>
      </c>
      <c r="E1504" t="s">
        <v>9958</v>
      </c>
      <c r="F1504" t="s">
        <v>9932</v>
      </c>
      <c r="G1504" t="s">
        <v>9932</v>
      </c>
      <c r="H1504">
        <f>Table1[[#This Row],[GrnPostDate]]-Table1[[#This Row],[PoDate]]</f>
        <v>3</v>
      </c>
      <c r="I1504" t="s">
        <v>505</v>
      </c>
      <c r="J1504" t="s">
        <v>5472</v>
      </c>
      <c r="K1504" t="s">
        <v>8373</v>
      </c>
      <c r="L1504" t="s">
        <v>8374</v>
      </c>
      <c r="M1504">
        <v>7459</v>
      </c>
      <c r="O1504" t="s">
        <v>3956</v>
      </c>
      <c r="P1504">
        <v>470</v>
      </c>
      <c r="Q1504">
        <v>30</v>
      </c>
      <c r="R1504">
        <v>15</v>
      </c>
      <c r="S1504" s="25">
        <f>Table1[[#This Row],[RcvdQuantity]]/Table1[[#This Row],[POQty]]</f>
        <v>0.5</v>
      </c>
      <c r="T1504">
        <v>15</v>
      </c>
      <c r="U1504">
        <v>0</v>
      </c>
      <c r="V1504">
        <v>0</v>
      </c>
      <c r="W1504">
        <v>0</v>
      </c>
      <c r="X1504">
        <v>470</v>
      </c>
      <c r="Y1504">
        <v>470</v>
      </c>
      <c r="Z1504">
        <v>470</v>
      </c>
      <c r="AA1504">
        <v>0</v>
      </c>
      <c r="AB1504">
        <v>0</v>
      </c>
      <c r="AC1504">
        <v>7050</v>
      </c>
      <c r="AD1504">
        <v>7050</v>
      </c>
      <c r="AF1504" t="s">
        <v>5412</v>
      </c>
      <c r="AH1504">
        <v>384288</v>
      </c>
    </row>
    <row r="1505" spans="1:34" x14ac:dyDescent="0.25">
      <c r="A1505" t="s">
        <v>9967</v>
      </c>
      <c r="B1505" s="24">
        <v>45645</v>
      </c>
      <c r="C1505" t="s">
        <v>9968</v>
      </c>
      <c r="D1505" t="s">
        <v>9906</v>
      </c>
      <c r="E1505" t="s">
        <v>9969</v>
      </c>
      <c r="F1505" t="s">
        <v>9932</v>
      </c>
      <c r="G1505" t="s">
        <v>9932</v>
      </c>
      <c r="H1505">
        <f>Table1[[#This Row],[GrnPostDate]]-Table1[[#This Row],[PoDate]]</f>
        <v>84</v>
      </c>
      <c r="I1505" t="s">
        <v>1369</v>
      </c>
      <c r="J1505" t="s">
        <v>34</v>
      </c>
      <c r="K1505" t="s">
        <v>9970</v>
      </c>
      <c r="M1505">
        <v>28047</v>
      </c>
      <c r="O1505" t="s">
        <v>37</v>
      </c>
      <c r="P1505">
        <v>4.3499999999999996</v>
      </c>
      <c r="Q1505">
        <v>15000</v>
      </c>
      <c r="R1505">
        <v>15000</v>
      </c>
      <c r="S1505" s="25">
        <f>Table1[[#This Row],[RcvdQuantity]]/Table1[[#This Row],[POQty]]</f>
        <v>1</v>
      </c>
      <c r="T1505">
        <v>0</v>
      </c>
      <c r="U1505">
        <v>0</v>
      </c>
      <c r="V1505">
        <v>0</v>
      </c>
      <c r="W1505">
        <v>0</v>
      </c>
      <c r="X1505">
        <v>4.3499999999999996</v>
      </c>
      <c r="Y1505">
        <v>4.3499999999999996</v>
      </c>
      <c r="Z1505">
        <v>4.3499999999999996</v>
      </c>
      <c r="AA1505">
        <v>0</v>
      </c>
      <c r="AB1505">
        <v>0</v>
      </c>
      <c r="AC1505">
        <v>65250</v>
      </c>
      <c r="AD1505">
        <v>65250</v>
      </c>
      <c r="AF1505" t="s">
        <v>5503</v>
      </c>
      <c r="AH1505">
        <v>384289</v>
      </c>
    </row>
    <row r="1506" spans="1:34" x14ac:dyDescent="0.25">
      <c r="A1506" t="s">
        <v>9971</v>
      </c>
      <c r="B1506" s="24">
        <v>45698</v>
      </c>
      <c r="C1506" t="s">
        <v>9972</v>
      </c>
      <c r="D1506" t="s">
        <v>8394</v>
      </c>
      <c r="E1506" t="s">
        <v>9973</v>
      </c>
      <c r="F1506" t="s">
        <v>9932</v>
      </c>
      <c r="G1506" t="s">
        <v>9932</v>
      </c>
      <c r="H1506">
        <f>Table1[[#This Row],[GrnPostDate]]-Table1[[#This Row],[PoDate]]</f>
        <v>31</v>
      </c>
      <c r="I1506" t="s">
        <v>2319</v>
      </c>
      <c r="J1506" t="s">
        <v>90</v>
      </c>
      <c r="K1506" t="s">
        <v>9974</v>
      </c>
      <c r="M1506">
        <v>408</v>
      </c>
      <c r="O1506" t="s">
        <v>9975</v>
      </c>
      <c r="P1506">
        <v>28</v>
      </c>
      <c r="Q1506">
        <v>1200</v>
      </c>
      <c r="R1506">
        <v>1200</v>
      </c>
      <c r="S1506" s="25">
        <f>Table1[[#This Row],[RcvdQuantity]]/Table1[[#This Row],[POQty]]</f>
        <v>1</v>
      </c>
      <c r="T1506">
        <v>0</v>
      </c>
      <c r="U1506">
        <v>0</v>
      </c>
      <c r="V1506">
        <v>0</v>
      </c>
      <c r="W1506">
        <v>0</v>
      </c>
      <c r="X1506">
        <v>28</v>
      </c>
      <c r="Y1506">
        <v>28</v>
      </c>
      <c r="Z1506">
        <v>28</v>
      </c>
      <c r="AA1506">
        <v>0</v>
      </c>
      <c r="AB1506">
        <v>0</v>
      </c>
      <c r="AC1506">
        <v>33600</v>
      </c>
      <c r="AD1506">
        <v>33600</v>
      </c>
      <c r="AF1506" t="s">
        <v>5412</v>
      </c>
      <c r="AH1506">
        <v>384298</v>
      </c>
    </row>
    <row r="1507" spans="1:34" x14ac:dyDescent="0.25">
      <c r="A1507" t="s">
        <v>9976</v>
      </c>
      <c r="B1507" s="24">
        <v>45728</v>
      </c>
      <c r="C1507" t="s">
        <v>9977</v>
      </c>
      <c r="D1507" t="s">
        <v>9978</v>
      </c>
      <c r="E1507" t="s">
        <v>9979</v>
      </c>
      <c r="F1507" t="s">
        <v>9980</v>
      </c>
      <c r="G1507" t="s">
        <v>9980</v>
      </c>
      <c r="H1507">
        <f>Table1[[#This Row],[GrnPostDate]]-Table1[[#This Row],[PoDate]]</f>
        <v>2</v>
      </c>
      <c r="I1507" t="s">
        <v>5459</v>
      </c>
      <c r="J1507" t="s">
        <v>5460</v>
      </c>
      <c r="K1507" t="s">
        <v>5990</v>
      </c>
      <c r="M1507">
        <v>15899</v>
      </c>
      <c r="O1507" t="s">
        <v>37</v>
      </c>
      <c r="P1507">
        <v>7000</v>
      </c>
      <c r="Q1507">
        <v>1</v>
      </c>
      <c r="R1507">
        <v>1</v>
      </c>
      <c r="S1507" s="25">
        <f>Table1[[#This Row],[RcvdQuantity]]/Table1[[#This Row],[POQty]]</f>
        <v>1</v>
      </c>
      <c r="T1507">
        <v>0</v>
      </c>
      <c r="U1507">
        <v>0</v>
      </c>
      <c r="V1507">
        <v>0</v>
      </c>
      <c r="W1507">
        <v>0</v>
      </c>
      <c r="X1507">
        <v>7000</v>
      </c>
      <c r="Y1507">
        <v>7000</v>
      </c>
      <c r="Z1507">
        <v>7000</v>
      </c>
      <c r="AA1507">
        <v>0</v>
      </c>
      <c r="AB1507">
        <v>0</v>
      </c>
      <c r="AC1507">
        <v>7000</v>
      </c>
      <c r="AD1507">
        <v>7000</v>
      </c>
      <c r="AF1507" t="s">
        <v>5412</v>
      </c>
      <c r="AH1507">
        <v>384333</v>
      </c>
    </row>
    <row r="1508" spans="1:34" x14ac:dyDescent="0.25">
      <c r="A1508" t="s">
        <v>9976</v>
      </c>
      <c r="B1508" s="24">
        <v>45728</v>
      </c>
      <c r="C1508" t="s">
        <v>9977</v>
      </c>
      <c r="D1508" t="s">
        <v>9978</v>
      </c>
      <c r="E1508" t="s">
        <v>9979</v>
      </c>
      <c r="F1508" t="s">
        <v>9980</v>
      </c>
      <c r="G1508" t="s">
        <v>9980</v>
      </c>
      <c r="H1508">
        <f>Table1[[#This Row],[GrnPostDate]]-Table1[[#This Row],[PoDate]]</f>
        <v>2</v>
      </c>
      <c r="I1508" t="s">
        <v>5459</v>
      </c>
      <c r="J1508" t="s">
        <v>5460</v>
      </c>
      <c r="K1508" t="s">
        <v>5463</v>
      </c>
      <c r="M1508">
        <v>15900</v>
      </c>
      <c r="O1508" t="s">
        <v>37</v>
      </c>
      <c r="P1508">
        <v>3000</v>
      </c>
      <c r="Q1508">
        <v>1</v>
      </c>
      <c r="R1508">
        <v>1</v>
      </c>
      <c r="S1508" s="25">
        <f>Table1[[#This Row],[RcvdQuantity]]/Table1[[#This Row],[POQty]]</f>
        <v>1</v>
      </c>
      <c r="T1508">
        <v>0</v>
      </c>
      <c r="U1508">
        <v>0</v>
      </c>
      <c r="V1508">
        <v>0</v>
      </c>
      <c r="W1508">
        <v>0</v>
      </c>
      <c r="X1508">
        <v>3000</v>
      </c>
      <c r="Y1508">
        <v>3000</v>
      </c>
      <c r="Z1508">
        <v>3000</v>
      </c>
      <c r="AA1508">
        <v>0</v>
      </c>
      <c r="AB1508">
        <v>0</v>
      </c>
      <c r="AC1508">
        <v>3000</v>
      </c>
      <c r="AD1508">
        <v>3000</v>
      </c>
      <c r="AF1508" t="s">
        <v>5412</v>
      </c>
      <c r="AH1508">
        <v>384334</v>
      </c>
    </row>
    <row r="1509" spans="1:34" x14ac:dyDescent="0.25">
      <c r="A1509" t="s">
        <v>9976</v>
      </c>
      <c r="B1509" s="24">
        <v>45728</v>
      </c>
      <c r="C1509" t="s">
        <v>9977</v>
      </c>
      <c r="D1509" t="s">
        <v>9978</v>
      </c>
      <c r="E1509" t="s">
        <v>9979</v>
      </c>
      <c r="F1509" t="s">
        <v>9980</v>
      </c>
      <c r="G1509" t="s">
        <v>9980</v>
      </c>
      <c r="H1509">
        <f>Table1[[#This Row],[GrnPostDate]]-Table1[[#This Row],[PoDate]]</f>
        <v>2</v>
      </c>
      <c r="I1509" t="s">
        <v>5459</v>
      </c>
      <c r="J1509" t="s">
        <v>5460</v>
      </c>
      <c r="K1509" t="s">
        <v>9026</v>
      </c>
      <c r="M1509">
        <v>27623</v>
      </c>
      <c r="O1509" t="s">
        <v>37</v>
      </c>
      <c r="P1509">
        <v>1000</v>
      </c>
      <c r="Q1509">
        <v>1</v>
      </c>
      <c r="R1509">
        <v>1</v>
      </c>
      <c r="S1509" s="25">
        <f>Table1[[#This Row],[RcvdQuantity]]/Table1[[#This Row],[POQty]]</f>
        <v>1</v>
      </c>
      <c r="T1509">
        <v>0</v>
      </c>
      <c r="U1509">
        <v>0</v>
      </c>
      <c r="V1509">
        <v>0</v>
      </c>
      <c r="W1509">
        <v>0</v>
      </c>
      <c r="X1509">
        <v>1000</v>
      </c>
      <c r="Y1509">
        <v>1000</v>
      </c>
      <c r="Z1509">
        <v>1000</v>
      </c>
      <c r="AA1509">
        <v>0</v>
      </c>
      <c r="AB1509">
        <v>0</v>
      </c>
      <c r="AC1509">
        <v>1000</v>
      </c>
      <c r="AD1509">
        <v>1000</v>
      </c>
      <c r="AF1509" t="s">
        <v>5412</v>
      </c>
      <c r="AH1509">
        <v>384335</v>
      </c>
    </row>
    <row r="1510" spans="1:34" x14ac:dyDescent="0.25">
      <c r="A1510" t="s">
        <v>9976</v>
      </c>
      <c r="B1510" s="24">
        <v>45728</v>
      </c>
      <c r="C1510" t="s">
        <v>9977</v>
      </c>
      <c r="D1510" t="s">
        <v>9978</v>
      </c>
      <c r="E1510" t="s">
        <v>9979</v>
      </c>
      <c r="F1510" t="s">
        <v>9980</v>
      </c>
      <c r="G1510" t="s">
        <v>9980</v>
      </c>
      <c r="H1510">
        <f>Table1[[#This Row],[GrnPostDate]]-Table1[[#This Row],[PoDate]]</f>
        <v>2</v>
      </c>
      <c r="I1510" t="s">
        <v>5459</v>
      </c>
      <c r="J1510" t="s">
        <v>5460</v>
      </c>
      <c r="K1510" t="s">
        <v>7237</v>
      </c>
      <c r="M1510">
        <v>27622</v>
      </c>
      <c r="O1510" t="s">
        <v>37</v>
      </c>
      <c r="P1510">
        <v>29000</v>
      </c>
      <c r="Q1510">
        <v>1</v>
      </c>
      <c r="R1510">
        <v>1</v>
      </c>
      <c r="S1510" s="25">
        <f>Table1[[#This Row],[RcvdQuantity]]/Table1[[#This Row],[POQty]]</f>
        <v>1</v>
      </c>
      <c r="T1510">
        <v>0</v>
      </c>
      <c r="U1510">
        <v>0</v>
      </c>
      <c r="V1510">
        <v>0</v>
      </c>
      <c r="W1510">
        <v>0</v>
      </c>
      <c r="X1510">
        <v>29000</v>
      </c>
      <c r="Y1510">
        <v>29000</v>
      </c>
      <c r="Z1510">
        <v>29000</v>
      </c>
      <c r="AA1510">
        <v>0</v>
      </c>
      <c r="AB1510">
        <v>0</v>
      </c>
      <c r="AC1510">
        <v>29000</v>
      </c>
      <c r="AD1510">
        <v>29000</v>
      </c>
      <c r="AF1510" t="s">
        <v>5412</v>
      </c>
      <c r="AH1510">
        <v>384336</v>
      </c>
    </row>
    <row r="1511" spans="1:34" x14ac:dyDescent="0.25">
      <c r="A1511" t="s">
        <v>9981</v>
      </c>
      <c r="B1511" s="24">
        <v>45672</v>
      </c>
      <c r="C1511" t="s">
        <v>9982</v>
      </c>
      <c r="D1511" t="s">
        <v>8565</v>
      </c>
      <c r="E1511" t="s">
        <v>9983</v>
      </c>
      <c r="F1511" t="s">
        <v>9980</v>
      </c>
      <c r="G1511" t="s">
        <v>9980</v>
      </c>
      <c r="H1511">
        <f>Table1[[#This Row],[GrnPostDate]]-Table1[[#This Row],[PoDate]]</f>
        <v>58</v>
      </c>
      <c r="I1511" t="s">
        <v>9984</v>
      </c>
      <c r="J1511" t="s">
        <v>7003</v>
      </c>
      <c r="K1511" t="s">
        <v>9985</v>
      </c>
      <c r="M1511">
        <v>11884</v>
      </c>
      <c r="O1511" t="s">
        <v>37</v>
      </c>
      <c r="P1511">
        <v>1500</v>
      </c>
      <c r="Q1511">
        <v>500</v>
      </c>
      <c r="R1511">
        <v>500</v>
      </c>
      <c r="S1511" s="25">
        <f>Table1[[#This Row],[RcvdQuantity]]/Table1[[#This Row],[POQty]]</f>
        <v>1</v>
      </c>
      <c r="T1511">
        <v>0</v>
      </c>
      <c r="U1511">
        <v>0</v>
      </c>
      <c r="V1511">
        <v>0</v>
      </c>
      <c r="W1511">
        <v>0</v>
      </c>
      <c r="X1511">
        <v>1500</v>
      </c>
      <c r="Y1511">
        <v>1500</v>
      </c>
      <c r="Z1511">
        <v>1500</v>
      </c>
      <c r="AA1511">
        <v>0</v>
      </c>
      <c r="AB1511">
        <v>0</v>
      </c>
      <c r="AC1511">
        <v>750000</v>
      </c>
      <c r="AD1511">
        <v>750000</v>
      </c>
      <c r="AF1511" t="s">
        <v>5412</v>
      </c>
      <c r="AH1511">
        <v>384366</v>
      </c>
    </row>
    <row r="1512" spans="1:34" x14ac:dyDescent="0.25">
      <c r="A1512" t="s">
        <v>9981</v>
      </c>
      <c r="B1512" s="24">
        <v>45672</v>
      </c>
      <c r="C1512" t="s">
        <v>9982</v>
      </c>
      <c r="D1512" t="s">
        <v>8565</v>
      </c>
      <c r="E1512" t="s">
        <v>9983</v>
      </c>
      <c r="F1512" t="s">
        <v>9980</v>
      </c>
      <c r="G1512" t="s">
        <v>9980</v>
      </c>
      <c r="H1512">
        <f>Table1[[#This Row],[GrnPostDate]]-Table1[[#This Row],[PoDate]]</f>
        <v>58</v>
      </c>
      <c r="I1512" t="s">
        <v>9984</v>
      </c>
      <c r="J1512" t="s">
        <v>7003</v>
      </c>
      <c r="K1512" t="s">
        <v>9986</v>
      </c>
      <c r="M1512">
        <v>19977</v>
      </c>
      <c r="O1512" t="s">
        <v>37</v>
      </c>
      <c r="P1512">
        <v>650</v>
      </c>
      <c r="Q1512">
        <v>15</v>
      </c>
      <c r="R1512">
        <v>15</v>
      </c>
      <c r="S1512" s="25">
        <f>Table1[[#This Row],[RcvdQuantity]]/Table1[[#This Row],[POQty]]</f>
        <v>1</v>
      </c>
      <c r="T1512">
        <v>0</v>
      </c>
      <c r="U1512">
        <v>0</v>
      </c>
      <c r="V1512">
        <v>0</v>
      </c>
      <c r="W1512">
        <v>0</v>
      </c>
      <c r="X1512">
        <v>650</v>
      </c>
      <c r="Y1512">
        <v>650</v>
      </c>
      <c r="Z1512">
        <v>650</v>
      </c>
      <c r="AA1512">
        <v>0</v>
      </c>
      <c r="AB1512">
        <v>0</v>
      </c>
      <c r="AC1512">
        <v>9750</v>
      </c>
      <c r="AD1512">
        <v>9750</v>
      </c>
      <c r="AF1512" t="s">
        <v>5412</v>
      </c>
      <c r="AH1512">
        <v>384367</v>
      </c>
    </row>
    <row r="1513" spans="1:34" x14ac:dyDescent="0.25">
      <c r="A1513" t="s">
        <v>9981</v>
      </c>
      <c r="B1513" s="24">
        <v>45672</v>
      </c>
      <c r="C1513" t="s">
        <v>9982</v>
      </c>
      <c r="D1513" t="s">
        <v>8565</v>
      </c>
      <c r="E1513" t="s">
        <v>9983</v>
      </c>
      <c r="F1513" t="s">
        <v>9980</v>
      </c>
      <c r="G1513" t="s">
        <v>9980</v>
      </c>
      <c r="H1513">
        <f>Table1[[#This Row],[GrnPostDate]]-Table1[[#This Row],[PoDate]]</f>
        <v>58</v>
      </c>
      <c r="I1513" t="s">
        <v>9984</v>
      </c>
      <c r="J1513" t="s">
        <v>7003</v>
      </c>
      <c r="K1513" t="s">
        <v>9987</v>
      </c>
      <c r="M1513">
        <v>18244</v>
      </c>
      <c r="O1513" t="s">
        <v>37</v>
      </c>
      <c r="P1513">
        <v>250</v>
      </c>
      <c r="Q1513">
        <v>20</v>
      </c>
      <c r="R1513">
        <v>20</v>
      </c>
      <c r="S1513" s="25">
        <f>Table1[[#This Row],[RcvdQuantity]]/Table1[[#This Row],[POQty]]</f>
        <v>1</v>
      </c>
      <c r="T1513">
        <v>0</v>
      </c>
      <c r="U1513">
        <v>0</v>
      </c>
      <c r="V1513">
        <v>0</v>
      </c>
      <c r="W1513">
        <v>0</v>
      </c>
      <c r="X1513">
        <v>250</v>
      </c>
      <c r="Y1513">
        <v>250</v>
      </c>
      <c r="Z1513">
        <v>250</v>
      </c>
      <c r="AA1513">
        <v>0</v>
      </c>
      <c r="AB1513">
        <v>0</v>
      </c>
      <c r="AC1513">
        <v>5000</v>
      </c>
      <c r="AD1513">
        <v>5000</v>
      </c>
      <c r="AF1513" t="s">
        <v>5412</v>
      </c>
      <c r="AH1513">
        <v>384368</v>
      </c>
    </row>
    <row r="1514" spans="1:34" x14ac:dyDescent="0.25">
      <c r="A1514" t="s">
        <v>9981</v>
      </c>
      <c r="B1514" s="24">
        <v>45672</v>
      </c>
      <c r="C1514" t="s">
        <v>9982</v>
      </c>
      <c r="D1514" t="s">
        <v>8565</v>
      </c>
      <c r="E1514" t="s">
        <v>9983</v>
      </c>
      <c r="F1514" t="s">
        <v>9980</v>
      </c>
      <c r="G1514" t="s">
        <v>9980</v>
      </c>
      <c r="H1514">
        <f>Table1[[#This Row],[GrnPostDate]]-Table1[[#This Row],[PoDate]]</f>
        <v>58</v>
      </c>
      <c r="I1514" t="s">
        <v>9984</v>
      </c>
      <c r="J1514" t="s">
        <v>7003</v>
      </c>
      <c r="K1514" t="s">
        <v>9988</v>
      </c>
      <c r="M1514">
        <v>19978</v>
      </c>
      <c r="O1514" t="s">
        <v>37</v>
      </c>
      <c r="P1514">
        <v>250</v>
      </c>
      <c r="Q1514">
        <v>20</v>
      </c>
      <c r="R1514">
        <v>20</v>
      </c>
      <c r="S1514" s="25">
        <f>Table1[[#This Row],[RcvdQuantity]]/Table1[[#This Row],[POQty]]</f>
        <v>1</v>
      </c>
      <c r="T1514">
        <v>0</v>
      </c>
      <c r="U1514">
        <v>0</v>
      </c>
      <c r="V1514">
        <v>0</v>
      </c>
      <c r="W1514">
        <v>0</v>
      </c>
      <c r="X1514">
        <v>250</v>
      </c>
      <c r="Y1514">
        <v>250</v>
      </c>
      <c r="Z1514">
        <v>250</v>
      </c>
      <c r="AA1514">
        <v>0</v>
      </c>
      <c r="AB1514">
        <v>0</v>
      </c>
      <c r="AC1514">
        <v>5000</v>
      </c>
      <c r="AD1514">
        <v>5000</v>
      </c>
      <c r="AF1514" t="s">
        <v>5412</v>
      </c>
      <c r="AH1514">
        <v>384369</v>
      </c>
    </row>
    <row r="1515" spans="1:34" x14ac:dyDescent="0.25">
      <c r="A1515" t="s">
        <v>9989</v>
      </c>
      <c r="B1515" s="24">
        <v>45693</v>
      </c>
      <c r="C1515" t="s">
        <v>9990</v>
      </c>
      <c r="D1515" t="s">
        <v>9023</v>
      </c>
      <c r="E1515" t="s">
        <v>9991</v>
      </c>
      <c r="F1515" t="s">
        <v>9980</v>
      </c>
      <c r="G1515" t="s">
        <v>9980</v>
      </c>
      <c r="H1515">
        <f>Table1[[#This Row],[GrnPostDate]]-Table1[[#This Row],[PoDate]]</f>
        <v>37</v>
      </c>
      <c r="I1515" t="s">
        <v>5490</v>
      </c>
      <c r="J1515" t="s">
        <v>34</v>
      </c>
      <c r="K1515" t="s">
        <v>9874</v>
      </c>
      <c r="M1515">
        <v>32738</v>
      </c>
      <c r="O1515" t="s">
        <v>37</v>
      </c>
      <c r="P1515">
        <v>4500</v>
      </c>
      <c r="Q1515">
        <v>1</v>
      </c>
      <c r="R1515">
        <v>1</v>
      </c>
      <c r="S1515" s="25">
        <f>Table1[[#This Row],[RcvdQuantity]]/Table1[[#This Row],[POQty]]</f>
        <v>1</v>
      </c>
      <c r="T1515">
        <v>0</v>
      </c>
      <c r="U1515">
        <v>0</v>
      </c>
      <c r="V1515">
        <v>0</v>
      </c>
      <c r="W1515">
        <v>0</v>
      </c>
      <c r="X1515">
        <v>4500</v>
      </c>
      <c r="Y1515">
        <v>4500</v>
      </c>
      <c r="Z1515">
        <v>4500</v>
      </c>
      <c r="AA1515">
        <v>0</v>
      </c>
      <c r="AB1515">
        <v>0</v>
      </c>
      <c r="AC1515">
        <v>4500</v>
      </c>
      <c r="AD1515">
        <v>4500</v>
      </c>
      <c r="AF1515" t="s">
        <v>5503</v>
      </c>
      <c r="AH1515">
        <v>384472</v>
      </c>
    </row>
    <row r="1516" spans="1:34" x14ac:dyDescent="0.25">
      <c r="A1516" t="s">
        <v>9541</v>
      </c>
      <c r="B1516" s="24">
        <v>45716</v>
      </c>
      <c r="C1516" t="s">
        <v>9992</v>
      </c>
      <c r="D1516" t="s">
        <v>9978</v>
      </c>
      <c r="E1516" t="s">
        <v>9993</v>
      </c>
      <c r="F1516" t="s">
        <v>9980</v>
      </c>
      <c r="G1516" t="s">
        <v>9980</v>
      </c>
      <c r="H1516">
        <f>Table1[[#This Row],[GrnPostDate]]-Table1[[#This Row],[PoDate]]</f>
        <v>14</v>
      </c>
      <c r="I1516" t="s">
        <v>5490</v>
      </c>
      <c r="J1516" t="s">
        <v>34</v>
      </c>
      <c r="K1516" t="s">
        <v>5598</v>
      </c>
      <c r="M1516">
        <v>1286</v>
      </c>
      <c r="O1516" t="s">
        <v>37</v>
      </c>
      <c r="P1516">
        <v>800</v>
      </c>
      <c r="Q1516">
        <v>45</v>
      </c>
      <c r="R1516">
        <v>30</v>
      </c>
      <c r="S1516" s="25">
        <f>Table1[[#This Row],[RcvdQuantity]]/Table1[[#This Row],[POQty]]</f>
        <v>0.66666666666666663</v>
      </c>
      <c r="T1516">
        <v>15</v>
      </c>
      <c r="U1516">
        <v>0</v>
      </c>
      <c r="V1516">
        <v>0</v>
      </c>
      <c r="W1516">
        <v>0</v>
      </c>
      <c r="X1516">
        <v>800</v>
      </c>
      <c r="Y1516">
        <v>800</v>
      </c>
      <c r="Z1516">
        <v>800</v>
      </c>
      <c r="AA1516">
        <v>0</v>
      </c>
      <c r="AB1516">
        <v>0</v>
      </c>
      <c r="AC1516">
        <v>24000</v>
      </c>
      <c r="AD1516">
        <v>24000</v>
      </c>
      <c r="AF1516" t="s">
        <v>5503</v>
      </c>
      <c r="AH1516">
        <v>384473</v>
      </c>
    </row>
    <row r="1517" spans="1:34" x14ac:dyDescent="0.25">
      <c r="A1517" t="s">
        <v>9994</v>
      </c>
      <c r="B1517" s="24">
        <v>45721</v>
      </c>
      <c r="C1517" t="s">
        <v>9995</v>
      </c>
      <c r="D1517" t="s">
        <v>9811</v>
      </c>
      <c r="E1517" t="s">
        <v>9996</v>
      </c>
      <c r="F1517" t="s">
        <v>9980</v>
      </c>
      <c r="G1517" t="s">
        <v>9980</v>
      </c>
      <c r="H1517">
        <f>Table1[[#This Row],[GrnPostDate]]-Table1[[#This Row],[PoDate]]</f>
        <v>9</v>
      </c>
      <c r="I1517" t="s">
        <v>9997</v>
      </c>
      <c r="J1517" t="s">
        <v>854</v>
      </c>
      <c r="K1517" t="s">
        <v>6721</v>
      </c>
      <c r="M1517">
        <v>15075</v>
      </c>
      <c r="O1517" t="s">
        <v>37</v>
      </c>
      <c r="P1517">
        <v>2767.26</v>
      </c>
      <c r="Q1517">
        <v>25</v>
      </c>
      <c r="R1517">
        <v>25</v>
      </c>
      <c r="S1517" s="25">
        <f>Table1[[#This Row],[RcvdQuantity]]/Table1[[#This Row],[POQty]]</f>
        <v>1</v>
      </c>
      <c r="T1517">
        <v>0</v>
      </c>
      <c r="U1517">
        <v>2.12</v>
      </c>
      <c r="V1517">
        <v>16</v>
      </c>
      <c r="W1517">
        <v>10834.2657</v>
      </c>
      <c r="X1517">
        <v>3141.94</v>
      </c>
      <c r="Y1517">
        <v>3141.94</v>
      </c>
      <c r="Z1517">
        <v>3141.94</v>
      </c>
      <c r="AA1517">
        <v>0</v>
      </c>
      <c r="AB1517">
        <v>0</v>
      </c>
      <c r="AC1517">
        <v>78548.429999999993</v>
      </c>
      <c r="AD1517">
        <v>89382.69</v>
      </c>
      <c r="AF1517" t="s">
        <v>5503</v>
      </c>
      <c r="AH1517">
        <v>384474</v>
      </c>
    </row>
    <row r="1518" spans="1:34" x14ac:dyDescent="0.25">
      <c r="A1518" t="s">
        <v>9994</v>
      </c>
      <c r="B1518" s="24">
        <v>45721</v>
      </c>
      <c r="C1518" t="s">
        <v>9995</v>
      </c>
      <c r="D1518" t="s">
        <v>9811</v>
      </c>
      <c r="E1518" t="s">
        <v>9996</v>
      </c>
      <c r="F1518" t="s">
        <v>9980</v>
      </c>
      <c r="G1518" t="s">
        <v>9980</v>
      </c>
      <c r="H1518">
        <f>Table1[[#This Row],[GrnPostDate]]-Table1[[#This Row],[PoDate]]</f>
        <v>9</v>
      </c>
      <c r="I1518" t="s">
        <v>9997</v>
      </c>
      <c r="J1518" t="s">
        <v>854</v>
      </c>
      <c r="K1518" t="s">
        <v>9998</v>
      </c>
      <c r="M1518">
        <v>15076</v>
      </c>
      <c r="O1518" t="s">
        <v>37</v>
      </c>
      <c r="P1518">
        <v>2767.8</v>
      </c>
      <c r="Q1518">
        <v>45</v>
      </c>
      <c r="R1518">
        <v>45</v>
      </c>
      <c r="S1518" s="25">
        <f>Table1[[#This Row],[RcvdQuantity]]/Table1[[#This Row],[POQty]]</f>
        <v>1</v>
      </c>
      <c r="T1518">
        <v>0</v>
      </c>
      <c r="U1518">
        <v>2.12</v>
      </c>
      <c r="V1518">
        <v>16</v>
      </c>
      <c r="W1518">
        <v>19505.483700000001</v>
      </c>
      <c r="X1518">
        <v>3142.55</v>
      </c>
      <c r="Y1518">
        <v>3142.55</v>
      </c>
      <c r="Z1518">
        <v>3142.55</v>
      </c>
      <c r="AA1518">
        <v>0</v>
      </c>
      <c r="AB1518">
        <v>0</v>
      </c>
      <c r="AC1518">
        <v>141414.76</v>
      </c>
      <c r="AD1518">
        <v>160920.24</v>
      </c>
      <c r="AF1518" t="s">
        <v>5503</v>
      </c>
      <c r="AH1518">
        <v>384475</v>
      </c>
    </row>
    <row r="1519" spans="1:34" x14ac:dyDescent="0.25">
      <c r="A1519" t="s">
        <v>9994</v>
      </c>
      <c r="B1519" s="24">
        <v>45721</v>
      </c>
      <c r="C1519" t="s">
        <v>9995</v>
      </c>
      <c r="D1519" t="s">
        <v>9811</v>
      </c>
      <c r="E1519" t="s">
        <v>9996</v>
      </c>
      <c r="F1519" t="s">
        <v>9980</v>
      </c>
      <c r="G1519" t="s">
        <v>9980</v>
      </c>
      <c r="H1519">
        <f>Table1[[#This Row],[GrnPostDate]]-Table1[[#This Row],[PoDate]]</f>
        <v>9</v>
      </c>
      <c r="I1519" t="s">
        <v>9997</v>
      </c>
      <c r="J1519" t="s">
        <v>854</v>
      </c>
      <c r="K1519" t="s">
        <v>9999</v>
      </c>
      <c r="M1519">
        <v>15086</v>
      </c>
      <c r="O1519" t="s">
        <v>37</v>
      </c>
      <c r="P1519">
        <v>1349.08</v>
      </c>
      <c r="Q1519">
        <v>10</v>
      </c>
      <c r="R1519">
        <v>10</v>
      </c>
      <c r="S1519" s="25">
        <f>Table1[[#This Row],[RcvdQuantity]]/Table1[[#This Row],[POQty]]</f>
        <v>1</v>
      </c>
      <c r="T1519">
        <v>0</v>
      </c>
      <c r="U1519">
        <v>2.12</v>
      </c>
      <c r="V1519">
        <v>16</v>
      </c>
      <c r="W1519">
        <v>2112.7456000000002</v>
      </c>
      <c r="X1519">
        <v>1531.74</v>
      </c>
      <c r="Y1519">
        <v>1531.74</v>
      </c>
      <c r="Z1519">
        <v>1531.74</v>
      </c>
      <c r="AA1519">
        <v>0</v>
      </c>
      <c r="AB1519">
        <v>0</v>
      </c>
      <c r="AC1519">
        <v>15317.41</v>
      </c>
      <c r="AD1519">
        <v>17430.150000000001</v>
      </c>
      <c r="AF1519" t="s">
        <v>5503</v>
      </c>
      <c r="AH1519">
        <v>384476</v>
      </c>
    </row>
    <row r="1520" spans="1:34" x14ac:dyDescent="0.25">
      <c r="A1520" t="s">
        <v>9994</v>
      </c>
      <c r="B1520" s="24">
        <v>45721</v>
      </c>
      <c r="C1520" t="s">
        <v>9995</v>
      </c>
      <c r="D1520" t="s">
        <v>9811</v>
      </c>
      <c r="E1520" t="s">
        <v>9996</v>
      </c>
      <c r="F1520" t="s">
        <v>9980</v>
      </c>
      <c r="G1520" t="s">
        <v>9980</v>
      </c>
      <c r="H1520">
        <f>Table1[[#This Row],[GrnPostDate]]-Table1[[#This Row],[PoDate]]</f>
        <v>9</v>
      </c>
      <c r="I1520" t="s">
        <v>9997</v>
      </c>
      <c r="J1520" t="s">
        <v>854</v>
      </c>
      <c r="K1520" t="s">
        <v>10000</v>
      </c>
      <c r="M1520">
        <v>15587</v>
      </c>
      <c r="O1520" t="s">
        <v>37</v>
      </c>
      <c r="P1520">
        <v>3362.07</v>
      </c>
      <c r="Q1520">
        <v>8</v>
      </c>
      <c r="R1520">
        <v>8</v>
      </c>
      <c r="S1520" s="25">
        <f>Table1[[#This Row],[RcvdQuantity]]/Table1[[#This Row],[POQty]]</f>
        <v>1</v>
      </c>
      <c r="T1520">
        <v>0</v>
      </c>
      <c r="U1520">
        <v>2.12</v>
      </c>
      <c r="V1520">
        <v>16</v>
      </c>
      <c r="W1520">
        <v>4212.1733999999997</v>
      </c>
      <c r="X1520">
        <v>3817.28</v>
      </c>
      <c r="Y1520">
        <v>3817.28</v>
      </c>
      <c r="Z1520">
        <v>3817.28</v>
      </c>
      <c r="AA1520">
        <v>0</v>
      </c>
      <c r="AB1520">
        <v>0</v>
      </c>
      <c r="AC1520">
        <v>30538.26</v>
      </c>
      <c r="AD1520">
        <v>34750.43</v>
      </c>
      <c r="AF1520" t="s">
        <v>5503</v>
      </c>
      <c r="AH1520">
        <v>384477</v>
      </c>
    </row>
    <row r="1521" spans="1:34" x14ac:dyDescent="0.25">
      <c r="A1521" t="s">
        <v>9994</v>
      </c>
      <c r="B1521" s="24">
        <v>45721</v>
      </c>
      <c r="C1521" t="s">
        <v>9995</v>
      </c>
      <c r="D1521" t="s">
        <v>9811</v>
      </c>
      <c r="E1521" t="s">
        <v>9996</v>
      </c>
      <c r="F1521" t="s">
        <v>9980</v>
      </c>
      <c r="G1521" t="s">
        <v>9980</v>
      </c>
      <c r="H1521">
        <f>Table1[[#This Row],[GrnPostDate]]-Table1[[#This Row],[PoDate]]</f>
        <v>9</v>
      </c>
      <c r="I1521" t="s">
        <v>9997</v>
      </c>
      <c r="J1521" t="s">
        <v>854</v>
      </c>
      <c r="K1521" t="s">
        <v>10001</v>
      </c>
      <c r="M1521">
        <v>15836</v>
      </c>
      <c r="O1521" t="s">
        <v>37</v>
      </c>
      <c r="P1521">
        <v>295.19</v>
      </c>
      <c r="Q1521">
        <v>10</v>
      </c>
      <c r="R1521">
        <v>10</v>
      </c>
      <c r="S1521" s="25">
        <f>Table1[[#This Row],[RcvdQuantity]]/Table1[[#This Row],[POQty]]</f>
        <v>1</v>
      </c>
      <c r="T1521">
        <v>0</v>
      </c>
      <c r="U1521">
        <v>2.12</v>
      </c>
      <c r="V1521">
        <v>16</v>
      </c>
      <c r="W1521">
        <v>462.28640000000001</v>
      </c>
      <c r="X1521">
        <v>335.16</v>
      </c>
      <c r="Y1521">
        <v>335.16</v>
      </c>
      <c r="Z1521">
        <v>335.16</v>
      </c>
      <c r="AA1521">
        <v>0</v>
      </c>
      <c r="AB1521">
        <v>0</v>
      </c>
      <c r="AC1521">
        <v>3351.58</v>
      </c>
      <c r="AD1521">
        <v>3813.86</v>
      </c>
      <c r="AF1521" t="s">
        <v>5503</v>
      </c>
      <c r="AH1521">
        <v>384478</v>
      </c>
    </row>
    <row r="1522" spans="1:34" x14ac:dyDescent="0.25">
      <c r="A1522" t="s">
        <v>9994</v>
      </c>
      <c r="B1522" s="24">
        <v>45721</v>
      </c>
      <c r="C1522" t="s">
        <v>9995</v>
      </c>
      <c r="D1522" t="s">
        <v>9811</v>
      </c>
      <c r="E1522" t="s">
        <v>9996</v>
      </c>
      <c r="F1522" t="s">
        <v>9980</v>
      </c>
      <c r="G1522" t="s">
        <v>9980</v>
      </c>
      <c r="H1522">
        <f>Table1[[#This Row],[GrnPostDate]]-Table1[[#This Row],[PoDate]]</f>
        <v>9</v>
      </c>
      <c r="I1522" t="s">
        <v>9997</v>
      </c>
      <c r="J1522" t="s">
        <v>854</v>
      </c>
      <c r="K1522" t="s">
        <v>6723</v>
      </c>
      <c r="M1522">
        <v>15047</v>
      </c>
      <c r="O1522" t="s">
        <v>37</v>
      </c>
      <c r="P1522">
        <v>440.68</v>
      </c>
      <c r="Q1522">
        <v>15</v>
      </c>
      <c r="R1522">
        <v>15</v>
      </c>
      <c r="S1522" s="25">
        <f>Table1[[#This Row],[RcvdQuantity]]/Table1[[#This Row],[POQty]]</f>
        <v>1</v>
      </c>
      <c r="T1522">
        <v>0</v>
      </c>
      <c r="U1522">
        <v>2.12</v>
      </c>
      <c r="V1522">
        <v>16</v>
      </c>
      <c r="W1522">
        <v>1035.1995999999999</v>
      </c>
      <c r="X1522">
        <v>500.35</v>
      </c>
      <c r="Y1522">
        <v>500.35</v>
      </c>
      <c r="Z1522">
        <v>500.35</v>
      </c>
      <c r="AA1522">
        <v>0</v>
      </c>
      <c r="AB1522">
        <v>0</v>
      </c>
      <c r="AC1522">
        <v>7505.2</v>
      </c>
      <c r="AD1522">
        <v>8540.4</v>
      </c>
      <c r="AF1522" t="s">
        <v>5503</v>
      </c>
      <c r="AH1522">
        <v>384479</v>
      </c>
    </row>
    <row r="1523" spans="1:34" x14ac:dyDescent="0.25">
      <c r="A1523" t="s">
        <v>9994</v>
      </c>
      <c r="B1523" s="24">
        <v>45721</v>
      </c>
      <c r="C1523" t="s">
        <v>9995</v>
      </c>
      <c r="D1523" t="s">
        <v>9811</v>
      </c>
      <c r="E1523" t="s">
        <v>9996</v>
      </c>
      <c r="F1523" t="s">
        <v>9980</v>
      </c>
      <c r="G1523" t="s">
        <v>9980</v>
      </c>
      <c r="H1523">
        <f>Table1[[#This Row],[GrnPostDate]]-Table1[[#This Row],[PoDate]]</f>
        <v>9</v>
      </c>
      <c r="I1523" t="s">
        <v>9997</v>
      </c>
      <c r="J1523" t="s">
        <v>854</v>
      </c>
      <c r="K1523" t="s">
        <v>6725</v>
      </c>
      <c r="M1523">
        <v>15098</v>
      </c>
      <c r="O1523" t="s">
        <v>37</v>
      </c>
      <c r="P1523">
        <v>1120.6500000000001</v>
      </c>
      <c r="Q1523">
        <v>12</v>
      </c>
      <c r="R1523">
        <v>12</v>
      </c>
      <c r="S1523" s="25">
        <f>Table1[[#This Row],[RcvdQuantity]]/Table1[[#This Row],[POQty]]</f>
        <v>1</v>
      </c>
      <c r="T1523">
        <v>0</v>
      </c>
      <c r="U1523">
        <v>2.12</v>
      </c>
      <c r="V1523">
        <v>16</v>
      </c>
      <c r="W1523">
        <v>2106.0115000000001</v>
      </c>
      <c r="X1523">
        <v>1272.3800000000001</v>
      </c>
      <c r="Y1523">
        <v>1272.3800000000001</v>
      </c>
      <c r="Z1523">
        <v>1272.3800000000001</v>
      </c>
      <c r="AA1523">
        <v>0</v>
      </c>
      <c r="AB1523">
        <v>0</v>
      </c>
      <c r="AC1523">
        <v>15268.58</v>
      </c>
      <c r="AD1523">
        <v>17374.599999999999</v>
      </c>
      <c r="AF1523" t="s">
        <v>5503</v>
      </c>
      <c r="AH1523">
        <v>384480</v>
      </c>
    </row>
    <row r="1524" spans="1:34" x14ac:dyDescent="0.25">
      <c r="A1524" t="s">
        <v>9994</v>
      </c>
      <c r="B1524" s="24">
        <v>45721</v>
      </c>
      <c r="C1524" t="s">
        <v>9995</v>
      </c>
      <c r="D1524" t="s">
        <v>9811</v>
      </c>
      <c r="E1524" t="s">
        <v>9996</v>
      </c>
      <c r="F1524" t="s">
        <v>9980</v>
      </c>
      <c r="G1524" t="s">
        <v>9980</v>
      </c>
      <c r="H1524">
        <f>Table1[[#This Row],[GrnPostDate]]-Table1[[#This Row],[PoDate]]</f>
        <v>9</v>
      </c>
      <c r="I1524" t="s">
        <v>9997</v>
      </c>
      <c r="J1524" t="s">
        <v>854</v>
      </c>
      <c r="K1524" t="s">
        <v>6720</v>
      </c>
      <c r="M1524">
        <v>33766</v>
      </c>
      <c r="O1524" t="s">
        <v>37</v>
      </c>
      <c r="P1524">
        <v>1987.68</v>
      </c>
      <c r="Q1524">
        <v>15</v>
      </c>
      <c r="R1524">
        <v>15</v>
      </c>
      <c r="S1524" s="25">
        <f>Table1[[#This Row],[RcvdQuantity]]/Table1[[#This Row],[POQty]]</f>
        <v>1</v>
      </c>
      <c r="T1524">
        <v>0</v>
      </c>
      <c r="U1524">
        <v>2.1</v>
      </c>
      <c r="V1524">
        <v>16</v>
      </c>
      <c r="W1524">
        <v>4670.2529000000004</v>
      </c>
      <c r="X1524">
        <v>2257.29</v>
      </c>
      <c r="Y1524">
        <v>2257.29</v>
      </c>
      <c r="Z1524">
        <v>2257.29</v>
      </c>
      <c r="AA1524">
        <v>0</v>
      </c>
      <c r="AB1524">
        <v>0</v>
      </c>
      <c r="AC1524">
        <v>33859.33</v>
      </c>
      <c r="AD1524">
        <v>38529.589999999997</v>
      </c>
      <c r="AF1524" t="s">
        <v>5503</v>
      </c>
      <c r="AH1524">
        <v>384481</v>
      </c>
    </row>
    <row r="1525" spans="1:34" x14ac:dyDescent="0.25">
      <c r="A1525" t="s">
        <v>9994</v>
      </c>
      <c r="B1525" s="24">
        <v>45721</v>
      </c>
      <c r="C1525" t="s">
        <v>9995</v>
      </c>
      <c r="D1525" t="s">
        <v>9811</v>
      </c>
      <c r="E1525" t="s">
        <v>9996</v>
      </c>
      <c r="F1525" t="s">
        <v>9980</v>
      </c>
      <c r="G1525" t="s">
        <v>9980</v>
      </c>
      <c r="H1525">
        <f>Table1[[#This Row],[GrnPostDate]]-Table1[[#This Row],[PoDate]]</f>
        <v>9</v>
      </c>
      <c r="I1525" t="s">
        <v>9997</v>
      </c>
      <c r="J1525" t="s">
        <v>854</v>
      </c>
      <c r="K1525" t="s">
        <v>6722</v>
      </c>
      <c r="M1525">
        <v>15050</v>
      </c>
      <c r="O1525" t="s">
        <v>37</v>
      </c>
      <c r="P1525">
        <v>1080.96</v>
      </c>
      <c r="Q1525">
        <v>5</v>
      </c>
      <c r="R1525">
        <v>5</v>
      </c>
      <c r="S1525" s="25">
        <f>Table1[[#This Row],[RcvdQuantity]]/Table1[[#This Row],[POQty]]</f>
        <v>1</v>
      </c>
      <c r="T1525">
        <v>0</v>
      </c>
      <c r="U1525">
        <v>2.12</v>
      </c>
      <c r="V1525">
        <v>16</v>
      </c>
      <c r="W1525">
        <v>846.42629999999997</v>
      </c>
      <c r="X1525">
        <v>1227.32</v>
      </c>
      <c r="Y1525">
        <v>1227.32</v>
      </c>
      <c r="Z1525">
        <v>1227.32</v>
      </c>
      <c r="AA1525">
        <v>0</v>
      </c>
      <c r="AB1525">
        <v>0</v>
      </c>
      <c r="AC1525">
        <v>6136.59</v>
      </c>
      <c r="AD1525">
        <v>6983.02</v>
      </c>
      <c r="AF1525" t="s">
        <v>5503</v>
      </c>
      <c r="AH1525">
        <v>384482</v>
      </c>
    </row>
    <row r="1526" spans="1:34" x14ac:dyDescent="0.25">
      <c r="A1526" t="s">
        <v>9994</v>
      </c>
      <c r="B1526" s="24">
        <v>45721</v>
      </c>
      <c r="C1526" t="s">
        <v>9995</v>
      </c>
      <c r="D1526" t="s">
        <v>9811</v>
      </c>
      <c r="E1526" t="s">
        <v>9996</v>
      </c>
      <c r="F1526" t="s">
        <v>9980</v>
      </c>
      <c r="G1526" t="s">
        <v>9980</v>
      </c>
      <c r="H1526">
        <f>Table1[[#This Row],[GrnPostDate]]-Table1[[#This Row],[PoDate]]</f>
        <v>9</v>
      </c>
      <c r="I1526" t="s">
        <v>9997</v>
      </c>
      <c r="J1526" t="s">
        <v>854</v>
      </c>
      <c r="K1526" t="s">
        <v>10002</v>
      </c>
      <c r="M1526">
        <v>18179</v>
      </c>
      <c r="O1526" t="s">
        <v>37</v>
      </c>
      <c r="P1526">
        <v>54.13</v>
      </c>
      <c r="Q1526">
        <v>12</v>
      </c>
      <c r="R1526">
        <v>12</v>
      </c>
      <c r="S1526" s="25">
        <f>Table1[[#This Row],[RcvdQuantity]]/Table1[[#This Row],[POQty]]</f>
        <v>1</v>
      </c>
      <c r="T1526">
        <v>0</v>
      </c>
      <c r="U1526">
        <v>2.12</v>
      </c>
      <c r="V1526">
        <v>16</v>
      </c>
      <c r="W1526">
        <v>101.7253</v>
      </c>
      <c r="X1526">
        <v>61.46</v>
      </c>
      <c r="Y1526">
        <v>61.46</v>
      </c>
      <c r="Z1526">
        <v>61.46</v>
      </c>
      <c r="AA1526">
        <v>0</v>
      </c>
      <c r="AB1526">
        <v>0</v>
      </c>
      <c r="AC1526">
        <v>737.51</v>
      </c>
      <c r="AD1526">
        <v>839.23</v>
      </c>
      <c r="AF1526" t="s">
        <v>5503</v>
      </c>
      <c r="AH1526">
        <v>384483</v>
      </c>
    </row>
    <row r="1527" spans="1:34" x14ac:dyDescent="0.25">
      <c r="A1527" t="s">
        <v>9994</v>
      </c>
      <c r="B1527" s="24">
        <v>45721</v>
      </c>
      <c r="C1527" t="s">
        <v>9995</v>
      </c>
      <c r="D1527" t="s">
        <v>9811</v>
      </c>
      <c r="E1527" t="s">
        <v>9996</v>
      </c>
      <c r="F1527" t="s">
        <v>9980</v>
      </c>
      <c r="G1527" t="s">
        <v>9980</v>
      </c>
      <c r="H1527">
        <f>Table1[[#This Row],[GrnPostDate]]-Table1[[#This Row],[PoDate]]</f>
        <v>9</v>
      </c>
      <c r="I1527" t="s">
        <v>9997</v>
      </c>
      <c r="J1527" t="s">
        <v>854</v>
      </c>
      <c r="K1527" t="s">
        <v>6724</v>
      </c>
      <c r="M1527">
        <v>44407</v>
      </c>
      <c r="O1527" t="s">
        <v>37</v>
      </c>
      <c r="P1527">
        <v>969.82</v>
      </c>
      <c r="Q1527">
        <v>125</v>
      </c>
      <c r="R1527">
        <v>125</v>
      </c>
      <c r="S1527" s="25">
        <f>Table1[[#This Row],[RcvdQuantity]]/Table1[[#This Row],[POQty]]</f>
        <v>1</v>
      </c>
      <c r="T1527">
        <v>0</v>
      </c>
      <c r="U1527">
        <v>2.12</v>
      </c>
      <c r="V1527">
        <v>16</v>
      </c>
      <c r="W1527">
        <v>18985.002400000001</v>
      </c>
      <c r="X1527">
        <v>1101.1300000000001</v>
      </c>
      <c r="Y1527">
        <v>1101.1300000000001</v>
      </c>
      <c r="Z1527">
        <v>1101.1300000000001</v>
      </c>
      <c r="AA1527">
        <v>0</v>
      </c>
      <c r="AB1527">
        <v>0</v>
      </c>
      <c r="AC1527">
        <v>137641.26</v>
      </c>
      <c r="AD1527">
        <v>156626.26</v>
      </c>
      <c r="AF1527" t="s">
        <v>5503</v>
      </c>
      <c r="AH1527">
        <v>384484</v>
      </c>
    </row>
    <row r="1528" spans="1:34" x14ac:dyDescent="0.25">
      <c r="A1528" t="s">
        <v>9994</v>
      </c>
      <c r="B1528" s="24">
        <v>45721</v>
      </c>
      <c r="C1528" t="s">
        <v>9995</v>
      </c>
      <c r="D1528" t="s">
        <v>9811</v>
      </c>
      <c r="E1528" t="s">
        <v>9996</v>
      </c>
      <c r="F1528" t="s">
        <v>9980</v>
      </c>
      <c r="G1528" t="s">
        <v>9980</v>
      </c>
      <c r="H1528">
        <f>Table1[[#This Row],[GrnPostDate]]-Table1[[#This Row],[PoDate]]</f>
        <v>9</v>
      </c>
      <c r="I1528" t="s">
        <v>9997</v>
      </c>
      <c r="J1528" t="s">
        <v>854</v>
      </c>
      <c r="K1528" t="s">
        <v>10003</v>
      </c>
      <c r="M1528">
        <v>55606</v>
      </c>
      <c r="O1528" t="s">
        <v>37</v>
      </c>
      <c r="P1528">
        <v>1379.22</v>
      </c>
      <c r="Q1528">
        <v>10</v>
      </c>
      <c r="R1528">
        <v>10</v>
      </c>
      <c r="S1528" s="25">
        <f>Table1[[#This Row],[RcvdQuantity]]/Table1[[#This Row],[POQty]]</f>
        <v>1</v>
      </c>
      <c r="T1528">
        <v>0</v>
      </c>
      <c r="U1528">
        <v>2.12</v>
      </c>
      <c r="V1528">
        <v>16</v>
      </c>
      <c r="W1528">
        <v>2159.9468000000002</v>
      </c>
      <c r="X1528">
        <v>1565.96</v>
      </c>
      <c r="Y1528">
        <v>1565.96</v>
      </c>
      <c r="Z1528">
        <v>1565.96</v>
      </c>
      <c r="AA1528">
        <v>0</v>
      </c>
      <c r="AB1528">
        <v>0</v>
      </c>
      <c r="AC1528">
        <v>15659.61</v>
      </c>
      <c r="AD1528">
        <v>17819.560000000001</v>
      </c>
      <c r="AF1528" t="s">
        <v>5503</v>
      </c>
      <c r="AH1528">
        <v>384485</v>
      </c>
    </row>
    <row r="1529" spans="1:34" x14ac:dyDescent="0.25">
      <c r="A1529" t="s">
        <v>9994</v>
      </c>
      <c r="B1529" s="24">
        <v>45721</v>
      </c>
      <c r="C1529" t="s">
        <v>9995</v>
      </c>
      <c r="D1529" t="s">
        <v>9811</v>
      </c>
      <c r="E1529" t="s">
        <v>9996</v>
      </c>
      <c r="F1529" t="s">
        <v>9980</v>
      </c>
      <c r="G1529" t="s">
        <v>9980</v>
      </c>
      <c r="H1529">
        <f>Table1[[#This Row],[GrnPostDate]]-Table1[[#This Row],[PoDate]]</f>
        <v>9</v>
      </c>
      <c r="I1529" t="s">
        <v>9997</v>
      </c>
      <c r="J1529" t="s">
        <v>854</v>
      </c>
      <c r="K1529" t="s">
        <v>10004</v>
      </c>
      <c r="M1529">
        <v>44406</v>
      </c>
      <c r="O1529" t="s">
        <v>37</v>
      </c>
      <c r="P1529">
        <v>2521.63</v>
      </c>
      <c r="Q1529">
        <v>10</v>
      </c>
      <c r="R1529">
        <v>10</v>
      </c>
      <c r="S1529" s="25">
        <f>Table1[[#This Row],[RcvdQuantity]]/Table1[[#This Row],[POQty]]</f>
        <v>1</v>
      </c>
      <c r="T1529">
        <v>0</v>
      </c>
      <c r="U1529">
        <v>2.12</v>
      </c>
      <c r="V1529">
        <v>16</v>
      </c>
      <c r="W1529">
        <v>3949.0340000000001</v>
      </c>
      <c r="X1529">
        <v>2863.05</v>
      </c>
      <c r="Y1529">
        <v>2863.05</v>
      </c>
      <c r="Z1529">
        <v>2863.05</v>
      </c>
      <c r="AA1529">
        <v>0</v>
      </c>
      <c r="AB1529">
        <v>0</v>
      </c>
      <c r="AC1529">
        <v>28630.5</v>
      </c>
      <c r="AD1529">
        <v>32579.53</v>
      </c>
      <c r="AF1529" t="s">
        <v>5503</v>
      </c>
      <c r="AH1529">
        <v>384486</v>
      </c>
    </row>
    <row r="1530" spans="1:34" x14ac:dyDescent="0.25">
      <c r="A1530" t="s">
        <v>10005</v>
      </c>
      <c r="B1530" s="24">
        <v>45722</v>
      </c>
      <c r="C1530" t="s">
        <v>10006</v>
      </c>
      <c r="D1530" t="s">
        <v>9811</v>
      </c>
      <c r="E1530" t="s">
        <v>10007</v>
      </c>
      <c r="F1530" t="s">
        <v>9980</v>
      </c>
      <c r="G1530" t="s">
        <v>9980</v>
      </c>
      <c r="H1530">
        <f>Table1[[#This Row],[GrnPostDate]]-Table1[[#This Row],[PoDate]]</f>
        <v>8</v>
      </c>
      <c r="I1530" t="s">
        <v>9997</v>
      </c>
      <c r="J1530" t="s">
        <v>854</v>
      </c>
      <c r="K1530" t="s">
        <v>10008</v>
      </c>
      <c r="M1530">
        <v>32173</v>
      </c>
      <c r="O1530" t="s">
        <v>37</v>
      </c>
      <c r="P1530">
        <v>14385.53</v>
      </c>
      <c r="Q1530">
        <v>7</v>
      </c>
      <c r="R1530">
        <v>7</v>
      </c>
      <c r="S1530" s="25">
        <f>Table1[[#This Row],[RcvdQuantity]]/Table1[[#This Row],[POQty]]</f>
        <v>1</v>
      </c>
      <c r="T1530">
        <v>0</v>
      </c>
      <c r="U1530">
        <v>1.95</v>
      </c>
      <c r="V1530">
        <v>16</v>
      </c>
      <c r="W1530">
        <v>15796.9692</v>
      </c>
      <c r="X1530">
        <v>16361.15</v>
      </c>
      <c r="Y1530">
        <v>16361.15</v>
      </c>
      <c r="Z1530">
        <v>16361.15</v>
      </c>
      <c r="AA1530">
        <v>0</v>
      </c>
      <c r="AB1530">
        <v>0</v>
      </c>
      <c r="AC1530">
        <v>114528.03</v>
      </c>
      <c r="AD1530">
        <v>130325</v>
      </c>
      <c r="AF1530" t="s">
        <v>5503</v>
      </c>
      <c r="AH1530">
        <v>384520</v>
      </c>
    </row>
    <row r="1531" spans="1:34" x14ac:dyDescent="0.25">
      <c r="A1531" t="s">
        <v>10005</v>
      </c>
      <c r="B1531" s="24">
        <v>45722</v>
      </c>
      <c r="C1531" t="s">
        <v>10006</v>
      </c>
      <c r="D1531" t="s">
        <v>9811</v>
      </c>
      <c r="E1531" t="s">
        <v>10007</v>
      </c>
      <c r="F1531" t="s">
        <v>9980</v>
      </c>
      <c r="G1531" t="s">
        <v>9980</v>
      </c>
      <c r="H1531">
        <f>Table1[[#This Row],[GrnPostDate]]-Table1[[#This Row],[PoDate]]</f>
        <v>8</v>
      </c>
      <c r="I1531" t="s">
        <v>9997</v>
      </c>
      <c r="J1531" t="s">
        <v>854</v>
      </c>
      <c r="K1531" t="s">
        <v>10009</v>
      </c>
      <c r="M1531">
        <v>15019</v>
      </c>
      <c r="O1531" t="s">
        <v>37</v>
      </c>
      <c r="P1531">
        <v>11827.78</v>
      </c>
      <c r="Q1531">
        <v>3</v>
      </c>
      <c r="R1531">
        <v>3</v>
      </c>
      <c r="S1531" s="25">
        <f>Table1[[#This Row],[RcvdQuantity]]/Table1[[#This Row],[POQty]]</f>
        <v>1</v>
      </c>
      <c r="T1531">
        <v>0</v>
      </c>
      <c r="U1531">
        <v>1.95</v>
      </c>
      <c r="V1531">
        <v>16</v>
      </c>
      <c r="W1531">
        <v>5566.3993</v>
      </c>
      <c r="X1531">
        <v>13452.13</v>
      </c>
      <c r="Y1531">
        <v>13452.13</v>
      </c>
      <c r="Z1531">
        <v>13452.13</v>
      </c>
      <c r="AA1531">
        <v>0</v>
      </c>
      <c r="AB1531">
        <v>0</v>
      </c>
      <c r="AC1531">
        <v>40356.39</v>
      </c>
      <c r="AD1531">
        <v>45922.79</v>
      </c>
      <c r="AF1531" t="s">
        <v>5503</v>
      </c>
      <c r="AH1531">
        <v>384521</v>
      </c>
    </row>
    <row r="1532" spans="1:34" x14ac:dyDescent="0.25">
      <c r="A1532" t="s">
        <v>10005</v>
      </c>
      <c r="B1532" s="24">
        <v>45722</v>
      </c>
      <c r="C1532" t="s">
        <v>10006</v>
      </c>
      <c r="D1532" t="s">
        <v>9811</v>
      </c>
      <c r="E1532" t="s">
        <v>10007</v>
      </c>
      <c r="F1532" t="s">
        <v>9980</v>
      </c>
      <c r="G1532" t="s">
        <v>9980</v>
      </c>
      <c r="H1532">
        <f>Table1[[#This Row],[GrnPostDate]]-Table1[[#This Row],[PoDate]]</f>
        <v>8</v>
      </c>
      <c r="I1532" t="s">
        <v>9997</v>
      </c>
      <c r="J1532" t="s">
        <v>854</v>
      </c>
      <c r="K1532" t="s">
        <v>6721</v>
      </c>
      <c r="M1532">
        <v>15075</v>
      </c>
      <c r="O1532" t="s">
        <v>37</v>
      </c>
      <c r="P1532">
        <v>2767.8</v>
      </c>
      <c r="Q1532">
        <v>10</v>
      </c>
      <c r="R1532">
        <v>10</v>
      </c>
      <c r="S1532" s="25">
        <f>Table1[[#This Row],[RcvdQuantity]]/Table1[[#This Row],[POQty]]</f>
        <v>1</v>
      </c>
      <c r="T1532">
        <v>0</v>
      </c>
      <c r="U1532">
        <v>1.95</v>
      </c>
      <c r="V1532">
        <v>16</v>
      </c>
      <c r="W1532">
        <v>4341.9475000000002</v>
      </c>
      <c r="X1532">
        <v>3147.91</v>
      </c>
      <c r="Y1532">
        <v>3147.91</v>
      </c>
      <c r="Z1532">
        <v>3147.91</v>
      </c>
      <c r="AA1532">
        <v>0</v>
      </c>
      <c r="AB1532">
        <v>0</v>
      </c>
      <c r="AC1532">
        <v>31479.119999999999</v>
      </c>
      <c r="AD1532">
        <v>35821.07</v>
      </c>
      <c r="AF1532" t="s">
        <v>5503</v>
      </c>
      <c r="AH1532">
        <v>384522</v>
      </c>
    </row>
    <row r="1533" spans="1:34" x14ac:dyDescent="0.25">
      <c r="A1533" t="s">
        <v>10005</v>
      </c>
      <c r="B1533" s="24">
        <v>45722</v>
      </c>
      <c r="C1533" t="s">
        <v>10006</v>
      </c>
      <c r="D1533" t="s">
        <v>9811</v>
      </c>
      <c r="E1533" t="s">
        <v>10007</v>
      </c>
      <c r="F1533" t="s">
        <v>9980</v>
      </c>
      <c r="G1533" t="s">
        <v>9980</v>
      </c>
      <c r="H1533">
        <f>Table1[[#This Row],[GrnPostDate]]-Table1[[#This Row],[PoDate]]</f>
        <v>8</v>
      </c>
      <c r="I1533" t="s">
        <v>9997</v>
      </c>
      <c r="J1533" t="s">
        <v>854</v>
      </c>
      <c r="K1533" t="s">
        <v>10000</v>
      </c>
      <c r="M1533">
        <v>15587</v>
      </c>
      <c r="O1533" t="s">
        <v>37</v>
      </c>
      <c r="P1533">
        <v>3362.07</v>
      </c>
      <c r="Q1533">
        <v>3</v>
      </c>
      <c r="R1533">
        <v>3</v>
      </c>
      <c r="S1533" s="25">
        <f>Table1[[#This Row],[RcvdQuantity]]/Table1[[#This Row],[POQty]]</f>
        <v>1</v>
      </c>
      <c r="T1533">
        <v>0</v>
      </c>
      <c r="U1533">
        <v>1.95</v>
      </c>
      <c r="V1533">
        <v>16</v>
      </c>
      <c r="W1533">
        <v>1582.2601</v>
      </c>
      <c r="X1533">
        <v>3823.8</v>
      </c>
      <c r="Y1533">
        <v>3823.8</v>
      </c>
      <c r="Z1533">
        <v>3823.8</v>
      </c>
      <c r="AA1533">
        <v>0</v>
      </c>
      <c r="AB1533">
        <v>0</v>
      </c>
      <c r="AC1533">
        <v>11471.39</v>
      </c>
      <c r="AD1533">
        <v>13053.65</v>
      </c>
      <c r="AF1533" t="s">
        <v>5503</v>
      </c>
      <c r="AH1533">
        <v>384523</v>
      </c>
    </row>
    <row r="1534" spans="1:34" x14ac:dyDescent="0.25">
      <c r="A1534" t="s">
        <v>10005</v>
      </c>
      <c r="B1534" s="24">
        <v>45722</v>
      </c>
      <c r="C1534" t="s">
        <v>10006</v>
      </c>
      <c r="D1534" t="s">
        <v>9811</v>
      </c>
      <c r="E1534" t="s">
        <v>10007</v>
      </c>
      <c r="F1534" t="s">
        <v>9980</v>
      </c>
      <c r="G1534" t="s">
        <v>9980</v>
      </c>
      <c r="H1534">
        <f>Table1[[#This Row],[GrnPostDate]]-Table1[[#This Row],[PoDate]]</f>
        <v>8</v>
      </c>
      <c r="I1534" t="s">
        <v>9997</v>
      </c>
      <c r="J1534" t="s">
        <v>854</v>
      </c>
      <c r="K1534" t="s">
        <v>6723</v>
      </c>
      <c r="M1534">
        <v>15047</v>
      </c>
      <c r="O1534" t="s">
        <v>37</v>
      </c>
      <c r="P1534">
        <v>440.68</v>
      </c>
      <c r="Q1534">
        <v>10</v>
      </c>
      <c r="R1534">
        <v>5</v>
      </c>
      <c r="S1534" s="25">
        <f>Table1[[#This Row],[RcvdQuantity]]/Table1[[#This Row],[POQty]]</f>
        <v>0.5</v>
      </c>
      <c r="T1534">
        <v>5</v>
      </c>
      <c r="U1534">
        <v>1.95</v>
      </c>
      <c r="V1534">
        <v>16</v>
      </c>
      <c r="W1534">
        <v>345.65530000000001</v>
      </c>
      <c r="X1534">
        <v>501.2</v>
      </c>
      <c r="Y1534">
        <v>501.2</v>
      </c>
      <c r="Z1534">
        <v>501.2</v>
      </c>
      <c r="AA1534">
        <v>0</v>
      </c>
      <c r="AB1534">
        <v>0</v>
      </c>
      <c r="AC1534">
        <v>2506</v>
      </c>
      <c r="AD1534">
        <v>2851.66</v>
      </c>
      <c r="AF1534" t="s">
        <v>5503</v>
      </c>
      <c r="AH1534">
        <v>384524</v>
      </c>
    </row>
    <row r="1535" spans="1:34" x14ac:dyDescent="0.25">
      <c r="A1535" t="s">
        <v>10005</v>
      </c>
      <c r="B1535" s="24">
        <v>45722</v>
      </c>
      <c r="C1535" t="s">
        <v>10006</v>
      </c>
      <c r="D1535" t="s">
        <v>9811</v>
      </c>
      <c r="E1535" t="s">
        <v>10007</v>
      </c>
      <c r="F1535" t="s">
        <v>9980</v>
      </c>
      <c r="G1535" t="s">
        <v>9980</v>
      </c>
      <c r="H1535">
        <f>Table1[[#This Row],[GrnPostDate]]-Table1[[#This Row],[PoDate]]</f>
        <v>8</v>
      </c>
      <c r="I1535" t="s">
        <v>9997</v>
      </c>
      <c r="J1535" t="s">
        <v>854</v>
      </c>
      <c r="K1535" t="s">
        <v>6725</v>
      </c>
      <c r="M1535">
        <v>15098</v>
      </c>
      <c r="O1535" t="s">
        <v>37</v>
      </c>
      <c r="P1535">
        <v>1120.6500000000001</v>
      </c>
      <c r="Q1535">
        <v>4</v>
      </c>
      <c r="R1535">
        <v>4</v>
      </c>
      <c r="S1535" s="25">
        <f>Table1[[#This Row],[RcvdQuantity]]/Table1[[#This Row],[POQty]]</f>
        <v>1</v>
      </c>
      <c r="T1535">
        <v>0</v>
      </c>
      <c r="U1535">
        <v>1.95</v>
      </c>
      <c r="V1535">
        <v>16</v>
      </c>
      <c r="W1535">
        <v>703.20159999999998</v>
      </c>
      <c r="X1535">
        <v>1274.55</v>
      </c>
      <c r="Y1535">
        <v>1274.55</v>
      </c>
      <c r="Z1535">
        <v>1274.55</v>
      </c>
      <c r="AA1535">
        <v>0</v>
      </c>
      <c r="AB1535">
        <v>0</v>
      </c>
      <c r="AC1535">
        <v>5098.21</v>
      </c>
      <c r="AD1535">
        <v>5801.41</v>
      </c>
      <c r="AF1535" t="s">
        <v>5503</v>
      </c>
      <c r="AH1535">
        <v>384525</v>
      </c>
    </row>
    <row r="1536" spans="1:34" x14ac:dyDescent="0.25">
      <c r="A1536" t="s">
        <v>10005</v>
      </c>
      <c r="B1536" s="24">
        <v>45722</v>
      </c>
      <c r="C1536" t="s">
        <v>10006</v>
      </c>
      <c r="D1536" t="s">
        <v>9811</v>
      </c>
      <c r="E1536" t="s">
        <v>10007</v>
      </c>
      <c r="F1536" t="s">
        <v>9980</v>
      </c>
      <c r="G1536" t="s">
        <v>9980</v>
      </c>
      <c r="H1536">
        <f>Table1[[#This Row],[GrnPostDate]]-Table1[[#This Row],[PoDate]]</f>
        <v>8</v>
      </c>
      <c r="I1536" t="s">
        <v>9997</v>
      </c>
      <c r="J1536" t="s">
        <v>854</v>
      </c>
      <c r="K1536" t="s">
        <v>6724</v>
      </c>
      <c r="M1536">
        <v>44407</v>
      </c>
      <c r="O1536" t="s">
        <v>37</v>
      </c>
      <c r="P1536">
        <v>1056.02</v>
      </c>
      <c r="Q1536">
        <v>3</v>
      </c>
      <c r="R1536">
        <v>3</v>
      </c>
      <c r="S1536" s="25">
        <f>Table1[[#This Row],[RcvdQuantity]]/Table1[[#This Row],[POQty]]</f>
        <v>1</v>
      </c>
      <c r="T1536">
        <v>0</v>
      </c>
      <c r="U1536">
        <v>1.95</v>
      </c>
      <c r="V1536">
        <v>16</v>
      </c>
      <c r="W1536">
        <v>496.98500000000001</v>
      </c>
      <c r="X1536">
        <v>1201.05</v>
      </c>
      <c r="Y1536">
        <v>1201.05</v>
      </c>
      <c r="Z1536">
        <v>1201.05</v>
      </c>
      <c r="AA1536">
        <v>0</v>
      </c>
      <c r="AB1536">
        <v>0</v>
      </c>
      <c r="AC1536">
        <v>3603.14</v>
      </c>
      <c r="AD1536">
        <v>4100.13</v>
      </c>
      <c r="AF1536" t="s">
        <v>5503</v>
      </c>
      <c r="AH1536">
        <v>384526</v>
      </c>
    </row>
    <row r="1537" spans="1:34" x14ac:dyDescent="0.25">
      <c r="A1537" t="s">
        <v>7350</v>
      </c>
      <c r="B1537" s="24">
        <v>45670</v>
      </c>
      <c r="C1537" t="s">
        <v>10010</v>
      </c>
      <c r="D1537" t="s">
        <v>9906</v>
      </c>
      <c r="E1537" t="s">
        <v>10011</v>
      </c>
      <c r="F1537" t="s">
        <v>9980</v>
      </c>
      <c r="G1537" t="s">
        <v>9980</v>
      </c>
      <c r="H1537">
        <f>Table1[[#This Row],[GrnPostDate]]-Table1[[#This Row],[PoDate]]</f>
        <v>60</v>
      </c>
      <c r="I1537" t="s">
        <v>1748</v>
      </c>
      <c r="J1537" t="s">
        <v>52</v>
      </c>
      <c r="K1537" t="s">
        <v>3660</v>
      </c>
      <c r="M1537">
        <v>11915</v>
      </c>
      <c r="O1537" t="s">
        <v>10012</v>
      </c>
      <c r="P1537">
        <v>5000</v>
      </c>
      <c r="Q1537">
        <v>10</v>
      </c>
      <c r="R1537">
        <v>10</v>
      </c>
      <c r="S1537" s="25">
        <f>Table1[[#This Row],[RcvdQuantity]]/Table1[[#This Row],[POQty]]</f>
        <v>1</v>
      </c>
      <c r="T1537">
        <v>0</v>
      </c>
      <c r="U1537">
        <v>0</v>
      </c>
      <c r="V1537">
        <v>0</v>
      </c>
      <c r="W1537">
        <v>0</v>
      </c>
      <c r="X1537">
        <v>5000</v>
      </c>
      <c r="Y1537">
        <v>5000</v>
      </c>
      <c r="Z1537">
        <v>5000</v>
      </c>
      <c r="AA1537">
        <v>0</v>
      </c>
      <c r="AB1537">
        <v>0</v>
      </c>
      <c r="AC1537">
        <v>50000</v>
      </c>
      <c r="AD1537">
        <v>50000</v>
      </c>
      <c r="AF1537" t="s">
        <v>5503</v>
      </c>
      <c r="AH1537">
        <v>384528</v>
      </c>
    </row>
    <row r="1538" spans="1:34" x14ac:dyDescent="0.25">
      <c r="A1538" t="s">
        <v>10013</v>
      </c>
      <c r="B1538" s="24">
        <v>45727</v>
      </c>
      <c r="C1538" t="s">
        <v>10014</v>
      </c>
      <c r="D1538" t="s">
        <v>9978</v>
      </c>
      <c r="E1538" t="s">
        <v>10015</v>
      </c>
      <c r="F1538" t="s">
        <v>9980</v>
      </c>
      <c r="G1538" t="s">
        <v>9980</v>
      </c>
      <c r="H1538">
        <f>Table1[[#This Row],[GrnPostDate]]-Table1[[#This Row],[PoDate]]</f>
        <v>3</v>
      </c>
      <c r="I1538" t="s">
        <v>5445</v>
      </c>
      <c r="J1538" t="s">
        <v>119</v>
      </c>
      <c r="K1538" t="s">
        <v>5446</v>
      </c>
      <c r="M1538">
        <v>14271</v>
      </c>
      <c r="O1538" t="s">
        <v>5447</v>
      </c>
      <c r="P1538">
        <v>200</v>
      </c>
      <c r="Q1538">
        <v>500</v>
      </c>
      <c r="R1538">
        <v>500</v>
      </c>
      <c r="S1538" s="25">
        <f>Table1[[#This Row],[RcvdQuantity]]/Table1[[#This Row],[POQty]]</f>
        <v>1</v>
      </c>
      <c r="T1538">
        <v>0</v>
      </c>
      <c r="U1538">
        <v>0</v>
      </c>
      <c r="V1538">
        <v>0</v>
      </c>
      <c r="W1538">
        <v>0</v>
      </c>
      <c r="X1538">
        <v>200</v>
      </c>
      <c r="Y1538">
        <v>200</v>
      </c>
      <c r="Z1538">
        <v>200</v>
      </c>
      <c r="AA1538">
        <v>0</v>
      </c>
      <c r="AB1538">
        <v>0</v>
      </c>
      <c r="AC1538">
        <v>100000</v>
      </c>
      <c r="AD1538">
        <v>100000</v>
      </c>
      <c r="AF1538" t="s">
        <v>5412</v>
      </c>
      <c r="AH1538">
        <v>384529</v>
      </c>
    </row>
    <row r="1539" spans="1:34" x14ac:dyDescent="0.25">
      <c r="A1539" t="s">
        <v>9096</v>
      </c>
      <c r="B1539" s="24">
        <v>45705</v>
      </c>
      <c r="C1539" t="s">
        <v>10016</v>
      </c>
      <c r="D1539" t="s">
        <v>10017</v>
      </c>
      <c r="E1539" t="s">
        <v>10018</v>
      </c>
      <c r="F1539" t="s">
        <v>9980</v>
      </c>
      <c r="G1539" t="s">
        <v>9980</v>
      </c>
      <c r="H1539">
        <f>Table1[[#This Row],[GrnPostDate]]-Table1[[#This Row],[PoDate]]</f>
        <v>25</v>
      </c>
      <c r="I1539" t="s">
        <v>5822</v>
      </c>
      <c r="J1539" t="s">
        <v>90</v>
      </c>
      <c r="K1539" t="s">
        <v>5823</v>
      </c>
      <c r="M1539">
        <v>13586</v>
      </c>
      <c r="O1539" t="s">
        <v>37</v>
      </c>
      <c r="P1539">
        <v>43.1</v>
      </c>
      <c r="Q1539">
        <v>1600</v>
      </c>
      <c r="R1539">
        <v>1480</v>
      </c>
      <c r="S1539" s="25">
        <f>Table1[[#This Row],[RcvdQuantity]]/Table1[[#This Row],[POQty]]</f>
        <v>0.92500000000000004</v>
      </c>
      <c r="T1539">
        <v>120</v>
      </c>
      <c r="U1539">
        <v>0</v>
      </c>
      <c r="V1539">
        <v>16</v>
      </c>
      <c r="W1539">
        <v>10206.08</v>
      </c>
      <c r="X1539">
        <v>50</v>
      </c>
      <c r="Y1539">
        <v>50</v>
      </c>
      <c r="Z1539">
        <v>50</v>
      </c>
      <c r="AA1539">
        <v>0</v>
      </c>
      <c r="AB1539">
        <v>0</v>
      </c>
      <c r="AC1539">
        <v>73994.080000000002</v>
      </c>
      <c r="AD1539">
        <v>84200.16</v>
      </c>
      <c r="AF1539" t="s">
        <v>5412</v>
      </c>
      <c r="AH1539">
        <v>384656</v>
      </c>
    </row>
    <row r="1540" spans="1:34" x14ac:dyDescent="0.25">
      <c r="A1540" t="s">
        <v>9096</v>
      </c>
      <c r="B1540" s="24">
        <v>45705</v>
      </c>
      <c r="C1540" t="s">
        <v>10016</v>
      </c>
      <c r="D1540" t="s">
        <v>10017</v>
      </c>
      <c r="E1540" t="s">
        <v>10018</v>
      </c>
      <c r="F1540" t="s">
        <v>9980</v>
      </c>
      <c r="G1540" t="s">
        <v>9980</v>
      </c>
      <c r="H1540">
        <f>Table1[[#This Row],[GrnPostDate]]-Table1[[#This Row],[PoDate]]</f>
        <v>25</v>
      </c>
      <c r="I1540" t="s">
        <v>5822</v>
      </c>
      <c r="J1540" t="s">
        <v>90</v>
      </c>
      <c r="K1540" t="s">
        <v>5825</v>
      </c>
      <c r="M1540">
        <v>13585</v>
      </c>
      <c r="O1540" t="s">
        <v>37</v>
      </c>
      <c r="P1540">
        <v>137.5</v>
      </c>
      <c r="Q1540">
        <v>2160</v>
      </c>
      <c r="R1540">
        <v>1260</v>
      </c>
      <c r="S1540" s="25">
        <f>Table1[[#This Row],[RcvdQuantity]]/Table1[[#This Row],[POQty]]</f>
        <v>0.58333333333333337</v>
      </c>
      <c r="T1540">
        <v>900</v>
      </c>
      <c r="U1540">
        <v>0</v>
      </c>
      <c r="V1540">
        <v>16</v>
      </c>
      <c r="W1540">
        <v>27720</v>
      </c>
      <c r="X1540">
        <v>159.5</v>
      </c>
      <c r="Y1540">
        <v>159.5</v>
      </c>
      <c r="Z1540">
        <v>159.5</v>
      </c>
      <c r="AA1540">
        <v>0</v>
      </c>
      <c r="AB1540">
        <v>0</v>
      </c>
      <c r="AC1540">
        <v>200970</v>
      </c>
      <c r="AD1540">
        <v>228690</v>
      </c>
      <c r="AF1540" t="s">
        <v>5412</v>
      </c>
      <c r="AH1540">
        <v>384657</v>
      </c>
    </row>
    <row r="1541" spans="1:34" x14ac:dyDescent="0.25">
      <c r="A1541" t="s">
        <v>10019</v>
      </c>
      <c r="B1541" s="24">
        <v>45730</v>
      </c>
      <c r="C1541" t="s">
        <v>10020</v>
      </c>
      <c r="D1541" t="s">
        <v>9978</v>
      </c>
      <c r="E1541" t="s">
        <v>10021</v>
      </c>
      <c r="F1541" t="s">
        <v>9980</v>
      </c>
      <c r="G1541" t="s">
        <v>9980</v>
      </c>
      <c r="H1541">
        <f>Table1[[#This Row],[GrnPostDate]]-Table1[[#This Row],[PoDate]]</f>
        <v>0</v>
      </c>
      <c r="I1541" t="s">
        <v>5459</v>
      </c>
      <c r="J1541" t="s">
        <v>5460</v>
      </c>
      <c r="K1541" t="s">
        <v>5990</v>
      </c>
      <c r="M1541">
        <v>15899</v>
      </c>
      <c r="O1541" t="s">
        <v>37</v>
      </c>
      <c r="P1541">
        <v>7000</v>
      </c>
      <c r="Q1541">
        <v>1</v>
      </c>
      <c r="R1541">
        <v>1</v>
      </c>
      <c r="S1541" s="25">
        <f>Table1[[#This Row],[RcvdQuantity]]/Table1[[#This Row],[POQty]]</f>
        <v>1</v>
      </c>
      <c r="T1541">
        <v>0</v>
      </c>
      <c r="U1541">
        <v>0</v>
      </c>
      <c r="V1541">
        <v>0</v>
      </c>
      <c r="W1541">
        <v>0</v>
      </c>
      <c r="X1541">
        <v>7000</v>
      </c>
      <c r="Y1541">
        <v>7000</v>
      </c>
      <c r="Z1541">
        <v>7000</v>
      </c>
      <c r="AA1541">
        <v>0</v>
      </c>
      <c r="AB1541">
        <v>0</v>
      </c>
      <c r="AC1541">
        <v>7000</v>
      </c>
      <c r="AD1541">
        <v>7000</v>
      </c>
      <c r="AF1541" t="s">
        <v>5412</v>
      </c>
      <c r="AH1541">
        <v>384671</v>
      </c>
    </row>
    <row r="1542" spans="1:34" x14ac:dyDescent="0.25">
      <c r="A1542" t="s">
        <v>10019</v>
      </c>
      <c r="B1542" s="24">
        <v>45730</v>
      </c>
      <c r="C1542" t="s">
        <v>10020</v>
      </c>
      <c r="D1542" t="s">
        <v>9978</v>
      </c>
      <c r="E1542" t="s">
        <v>10021</v>
      </c>
      <c r="F1542" t="s">
        <v>9980</v>
      </c>
      <c r="G1542" t="s">
        <v>9980</v>
      </c>
      <c r="H1542">
        <f>Table1[[#This Row],[GrnPostDate]]-Table1[[#This Row],[PoDate]]</f>
        <v>0</v>
      </c>
      <c r="I1542" t="s">
        <v>5459</v>
      </c>
      <c r="J1542" t="s">
        <v>5460</v>
      </c>
      <c r="K1542" t="s">
        <v>5463</v>
      </c>
      <c r="M1542">
        <v>15900</v>
      </c>
      <c r="O1542" t="s">
        <v>37</v>
      </c>
      <c r="P1542">
        <v>3000</v>
      </c>
      <c r="Q1542">
        <v>1</v>
      </c>
      <c r="R1542">
        <v>1</v>
      </c>
      <c r="S1542" s="25">
        <f>Table1[[#This Row],[RcvdQuantity]]/Table1[[#This Row],[POQty]]</f>
        <v>1</v>
      </c>
      <c r="T1542">
        <v>0</v>
      </c>
      <c r="U1542">
        <v>0</v>
      </c>
      <c r="V1542">
        <v>0</v>
      </c>
      <c r="W1542">
        <v>0</v>
      </c>
      <c r="X1542">
        <v>3000</v>
      </c>
      <c r="Y1542">
        <v>3000</v>
      </c>
      <c r="Z1542">
        <v>3000</v>
      </c>
      <c r="AA1542">
        <v>0</v>
      </c>
      <c r="AB1542">
        <v>0</v>
      </c>
      <c r="AC1542">
        <v>3000</v>
      </c>
      <c r="AD1542">
        <v>3000</v>
      </c>
      <c r="AF1542" t="s">
        <v>5412</v>
      </c>
      <c r="AH1542">
        <v>384672</v>
      </c>
    </row>
    <row r="1543" spans="1:34" x14ac:dyDescent="0.25">
      <c r="A1543" t="s">
        <v>10019</v>
      </c>
      <c r="B1543" s="24">
        <v>45730</v>
      </c>
      <c r="C1543" t="s">
        <v>10020</v>
      </c>
      <c r="D1543" t="s">
        <v>9978</v>
      </c>
      <c r="E1543" t="s">
        <v>10021</v>
      </c>
      <c r="F1543" t="s">
        <v>9980</v>
      </c>
      <c r="G1543" t="s">
        <v>9980</v>
      </c>
      <c r="H1543">
        <f>Table1[[#This Row],[GrnPostDate]]-Table1[[#This Row],[PoDate]]</f>
        <v>0</v>
      </c>
      <c r="I1543" t="s">
        <v>5459</v>
      </c>
      <c r="J1543" t="s">
        <v>5460</v>
      </c>
      <c r="K1543" t="s">
        <v>5991</v>
      </c>
      <c r="M1543">
        <v>20378</v>
      </c>
      <c r="O1543" t="s">
        <v>37</v>
      </c>
      <c r="P1543">
        <v>1000</v>
      </c>
      <c r="Q1543">
        <v>1</v>
      </c>
      <c r="R1543">
        <v>1</v>
      </c>
      <c r="S1543" s="25">
        <f>Table1[[#This Row],[RcvdQuantity]]/Table1[[#This Row],[POQty]]</f>
        <v>1</v>
      </c>
      <c r="T1543">
        <v>0</v>
      </c>
      <c r="U1543">
        <v>0</v>
      </c>
      <c r="V1543">
        <v>0</v>
      </c>
      <c r="W1543">
        <v>0</v>
      </c>
      <c r="X1543">
        <v>1000</v>
      </c>
      <c r="Y1543">
        <v>1000</v>
      </c>
      <c r="Z1543">
        <v>1000</v>
      </c>
      <c r="AA1543">
        <v>0</v>
      </c>
      <c r="AB1543">
        <v>0</v>
      </c>
      <c r="AC1543">
        <v>1000</v>
      </c>
      <c r="AD1543">
        <v>1000</v>
      </c>
      <c r="AF1543" t="s">
        <v>5412</v>
      </c>
      <c r="AH1543">
        <v>384673</v>
      </c>
    </row>
    <row r="1544" spans="1:34" x14ac:dyDescent="0.25">
      <c r="A1544" t="s">
        <v>10019</v>
      </c>
      <c r="B1544" s="24">
        <v>45730</v>
      </c>
      <c r="C1544" t="s">
        <v>10020</v>
      </c>
      <c r="D1544" t="s">
        <v>9978</v>
      </c>
      <c r="E1544" t="s">
        <v>10021</v>
      </c>
      <c r="F1544" t="s">
        <v>9980</v>
      </c>
      <c r="G1544" t="s">
        <v>9980</v>
      </c>
      <c r="H1544">
        <f>Table1[[#This Row],[GrnPostDate]]-Table1[[#This Row],[PoDate]]</f>
        <v>0</v>
      </c>
      <c r="I1544" t="s">
        <v>5459</v>
      </c>
      <c r="J1544" t="s">
        <v>5460</v>
      </c>
      <c r="K1544" t="s">
        <v>7237</v>
      </c>
      <c r="M1544">
        <v>27622</v>
      </c>
      <c r="O1544" t="s">
        <v>37</v>
      </c>
      <c r="P1544">
        <v>29000</v>
      </c>
      <c r="Q1544">
        <v>1</v>
      </c>
      <c r="R1544">
        <v>1</v>
      </c>
      <c r="S1544" s="25">
        <f>Table1[[#This Row],[RcvdQuantity]]/Table1[[#This Row],[POQty]]</f>
        <v>1</v>
      </c>
      <c r="T1544">
        <v>0</v>
      </c>
      <c r="U1544">
        <v>0</v>
      </c>
      <c r="V1544">
        <v>0</v>
      </c>
      <c r="W1544">
        <v>0</v>
      </c>
      <c r="X1544">
        <v>29000</v>
      </c>
      <c r="Y1544">
        <v>29000</v>
      </c>
      <c r="Z1544">
        <v>29000</v>
      </c>
      <c r="AA1544">
        <v>0</v>
      </c>
      <c r="AB1544">
        <v>0</v>
      </c>
      <c r="AC1544">
        <v>29000</v>
      </c>
      <c r="AD1544">
        <v>29000</v>
      </c>
      <c r="AF1544" t="s">
        <v>5412</v>
      </c>
      <c r="AH1544">
        <v>384674</v>
      </c>
    </row>
    <row r="1545" spans="1:34" x14ac:dyDescent="0.25">
      <c r="A1545" t="s">
        <v>10022</v>
      </c>
      <c r="B1545" s="24">
        <v>45708</v>
      </c>
      <c r="C1545" t="s">
        <v>10023</v>
      </c>
      <c r="D1545" t="s">
        <v>9135</v>
      </c>
      <c r="E1545" t="s">
        <v>10024</v>
      </c>
      <c r="F1545" t="s">
        <v>10025</v>
      </c>
      <c r="G1545" t="s">
        <v>10025</v>
      </c>
      <c r="H1545">
        <f>Table1[[#This Row],[GrnPostDate]]-Table1[[#This Row],[PoDate]]</f>
        <v>25</v>
      </c>
      <c r="I1545" t="s">
        <v>102</v>
      </c>
      <c r="J1545" t="s">
        <v>90</v>
      </c>
      <c r="K1545" t="s">
        <v>10026</v>
      </c>
      <c r="M1545">
        <v>13570</v>
      </c>
      <c r="O1545" t="s">
        <v>8828</v>
      </c>
      <c r="P1545">
        <v>4.5</v>
      </c>
      <c r="Q1545">
        <v>300</v>
      </c>
      <c r="R1545">
        <v>300</v>
      </c>
      <c r="S1545" s="25">
        <f>Table1[[#This Row],[RcvdQuantity]]/Table1[[#This Row],[POQty]]</f>
        <v>1</v>
      </c>
      <c r="T1545">
        <v>0</v>
      </c>
      <c r="U1545">
        <v>0</v>
      </c>
      <c r="V1545">
        <v>0</v>
      </c>
      <c r="W1545">
        <v>0</v>
      </c>
      <c r="X1545">
        <v>4.5</v>
      </c>
      <c r="Y1545">
        <v>4.5</v>
      </c>
      <c r="Z1545">
        <v>4.5</v>
      </c>
      <c r="AA1545">
        <v>0</v>
      </c>
      <c r="AB1545">
        <v>0</v>
      </c>
      <c r="AC1545">
        <v>1350</v>
      </c>
      <c r="AD1545">
        <v>1350</v>
      </c>
      <c r="AF1545" t="s">
        <v>5412</v>
      </c>
      <c r="AH1545">
        <v>384846</v>
      </c>
    </row>
    <row r="1546" spans="1:34" x14ac:dyDescent="0.25">
      <c r="A1546" t="s">
        <v>10022</v>
      </c>
      <c r="B1546" s="24">
        <v>45708</v>
      </c>
      <c r="C1546" t="s">
        <v>10023</v>
      </c>
      <c r="D1546" t="s">
        <v>9135</v>
      </c>
      <c r="E1546" t="s">
        <v>10024</v>
      </c>
      <c r="F1546" t="s">
        <v>10025</v>
      </c>
      <c r="G1546" t="s">
        <v>10025</v>
      </c>
      <c r="H1546">
        <f>Table1[[#This Row],[GrnPostDate]]-Table1[[#This Row],[PoDate]]</f>
        <v>25</v>
      </c>
      <c r="I1546" t="s">
        <v>102</v>
      </c>
      <c r="J1546" t="s">
        <v>90</v>
      </c>
      <c r="K1546" t="s">
        <v>6787</v>
      </c>
      <c r="M1546">
        <v>636</v>
      </c>
      <c r="O1546" t="s">
        <v>5529</v>
      </c>
      <c r="P1546">
        <v>48</v>
      </c>
      <c r="Q1546">
        <v>960</v>
      </c>
      <c r="R1546">
        <v>960</v>
      </c>
      <c r="S1546" s="25">
        <f>Table1[[#This Row],[RcvdQuantity]]/Table1[[#This Row],[POQty]]</f>
        <v>1</v>
      </c>
      <c r="T1546">
        <v>0</v>
      </c>
      <c r="U1546">
        <v>0</v>
      </c>
      <c r="V1546">
        <v>0</v>
      </c>
      <c r="W1546">
        <v>0</v>
      </c>
      <c r="X1546">
        <v>48</v>
      </c>
      <c r="Y1546">
        <v>48</v>
      </c>
      <c r="Z1546">
        <v>48</v>
      </c>
      <c r="AA1546">
        <v>0</v>
      </c>
      <c r="AB1546">
        <v>0</v>
      </c>
      <c r="AC1546">
        <v>46080</v>
      </c>
      <c r="AD1546">
        <v>46080</v>
      </c>
      <c r="AF1546" t="s">
        <v>5412</v>
      </c>
      <c r="AH1546">
        <v>384847</v>
      </c>
    </row>
    <row r="1547" spans="1:34" x14ac:dyDescent="0.25">
      <c r="A1547" t="s">
        <v>10027</v>
      </c>
      <c r="B1547" s="24">
        <v>45713</v>
      </c>
      <c r="C1547" t="s">
        <v>10028</v>
      </c>
      <c r="D1547" t="s">
        <v>9135</v>
      </c>
      <c r="E1547" t="s">
        <v>10029</v>
      </c>
      <c r="F1547" t="s">
        <v>10025</v>
      </c>
      <c r="G1547" t="s">
        <v>10025</v>
      </c>
      <c r="H1547">
        <f>Table1[[#This Row],[GrnPostDate]]-Table1[[#This Row],[PoDate]]</f>
        <v>20</v>
      </c>
      <c r="I1547" t="s">
        <v>102</v>
      </c>
      <c r="J1547" t="s">
        <v>90</v>
      </c>
      <c r="K1547" t="s">
        <v>5698</v>
      </c>
      <c r="M1547">
        <v>30735</v>
      </c>
      <c r="O1547" t="s">
        <v>5699</v>
      </c>
      <c r="P1547">
        <v>400</v>
      </c>
      <c r="Q1547">
        <v>200</v>
      </c>
      <c r="R1547">
        <v>200</v>
      </c>
      <c r="S1547" s="25">
        <f>Table1[[#This Row],[RcvdQuantity]]/Table1[[#This Row],[POQty]]</f>
        <v>1</v>
      </c>
      <c r="T1547">
        <v>0</v>
      </c>
      <c r="U1547">
        <v>0</v>
      </c>
      <c r="V1547">
        <v>0</v>
      </c>
      <c r="W1547">
        <v>0</v>
      </c>
      <c r="X1547">
        <v>400</v>
      </c>
      <c r="Y1547">
        <v>400</v>
      </c>
      <c r="Z1547">
        <v>400</v>
      </c>
      <c r="AA1547">
        <v>0</v>
      </c>
      <c r="AB1547">
        <v>0</v>
      </c>
      <c r="AC1547">
        <v>80000</v>
      </c>
      <c r="AD1547">
        <v>80000</v>
      </c>
      <c r="AF1547" t="s">
        <v>5412</v>
      </c>
      <c r="AH1547">
        <v>384850</v>
      </c>
    </row>
    <row r="1548" spans="1:34" x14ac:dyDescent="0.25">
      <c r="A1548" t="s">
        <v>10030</v>
      </c>
      <c r="B1548" s="24">
        <v>45728</v>
      </c>
      <c r="C1548" t="s">
        <v>10031</v>
      </c>
      <c r="D1548" t="s">
        <v>9978</v>
      </c>
      <c r="E1548" t="s">
        <v>10032</v>
      </c>
      <c r="F1548" t="s">
        <v>10025</v>
      </c>
      <c r="G1548" t="s">
        <v>10025</v>
      </c>
      <c r="H1548">
        <f>Table1[[#This Row],[GrnPostDate]]-Table1[[#This Row],[PoDate]]</f>
        <v>5</v>
      </c>
      <c r="I1548" t="s">
        <v>102</v>
      </c>
      <c r="J1548" t="s">
        <v>90</v>
      </c>
      <c r="K1548" t="s">
        <v>6061</v>
      </c>
      <c r="M1548">
        <v>753</v>
      </c>
      <c r="O1548" t="s">
        <v>6062</v>
      </c>
      <c r="P1548">
        <v>24</v>
      </c>
      <c r="Q1548">
        <v>1000</v>
      </c>
      <c r="R1548">
        <v>1000</v>
      </c>
      <c r="S1548" s="25">
        <f>Table1[[#This Row],[RcvdQuantity]]/Table1[[#This Row],[POQty]]</f>
        <v>1</v>
      </c>
      <c r="T1548">
        <v>0</v>
      </c>
      <c r="U1548">
        <v>0</v>
      </c>
      <c r="V1548">
        <v>0</v>
      </c>
      <c r="W1548">
        <v>0</v>
      </c>
      <c r="X1548">
        <v>24</v>
      </c>
      <c r="Y1548">
        <v>24</v>
      </c>
      <c r="Z1548">
        <v>24</v>
      </c>
      <c r="AA1548">
        <v>0</v>
      </c>
      <c r="AB1548">
        <v>0</v>
      </c>
      <c r="AC1548">
        <v>24000</v>
      </c>
      <c r="AD1548">
        <v>24000</v>
      </c>
      <c r="AF1548" t="s">
        <v>5412</v>
      </c>
      <c r="AH1548">
        <v>384852</v>
      </c>
    </row>
    <row r="1549" spans="1:34" x14ac:dyDescent="0.25">
      <c r="A1549" t="s">
        <v>10030</v>
      </c>
      <c r="B1549" s="24">
        <v>45728</v>
      </c>
      <c r="C1549" t="s">
        <v>10031</v>
      </c>
      <c r="D1549" t="s">
        <v>9978</v>
      </c>
      <c r="E1549" t="s">
        <v>10032</v>
      </c>
      <c r="F1549" t="s">
        <v>10025</v>
      </c>
      <c r="G1549" t="s">
        <v>10025</v>
      </c>
      <c r="H1549">
        <f>Table1[[#This Row],[GrnPostDate]]-Table1[[#This Row],[PoDate]]</f>
        <v>5</v>
      </c>
      <c r="I1549" t="s">
        <v>102</v>
      </c>
      <c r="J1549" t="s">
        <v>90</v>
      </c>
      <c r="K1549" t="s">
        <v>6063</v>
      </c>
      <c r="M1549">
        <v>955</v>
      </c>
      <c r="O1549" t="s">
        <v>10033</v>
      </c>
      <c r="P1549">
        <v>24</v>
      </c>
      <c r="Q1549">
        <v>1500</v>
      </c>
      <c r="R1549">
        <v>1500</v>
      </c>
      <c r="S1549" s="25">
        <f>Table1[[#This Row],[RcvdQuantity]]/Table1[[#This Row],[POQty]]</f>
        <v>1</v>
      </c>
      <c r="T1549">
        <v>0</v>
      </c>
      <c r="U1549">
        <v>0</v>
      </c>
      <c r="V1549">
        <v>0</v>
      </c>
      <c r="W1549">
        <v>0</v>
      </c>
      <c r="X1549">
        <v>24</v>
      </c>
      <c r="Y1549">
        <v>24</v>
      </c>
      <c r="Z1549">
        <v>24</v>
      </c>
      <c r="AA1549">
        <v>0</v>
      </c>
      <c r="AB1549">
        <v>0</v>
      </c>
      <c r="AC1549">
        <v>36000</v>
      </c>
      <c r="AD1549">
        <v>36000</v>
      </c>
      <c r="AF1549" t="s">
        <v>5412</v>
      </c>
      <c r="AH1549">
        <v>384853</v>
      </c>
    </row>
    <row r="1550" spans="1:34" x14ac:dyDescent="0.25">
      <c r="A1550" t="s">
        <v>10034</v>
      </c>
      <c r="B1550" s="24">
        <v>45726</v>
      </c>
      <c r="C1550" t="s">
        <v>10035</v>
      </c>
      <c r="D1550" t="s">
        <v>9737</v>
      </c>
      <c r="E1550" t="s">
        <v>10036</v>
      </c>
      <c r="F1550" t="s">
        <v>10025</v>
      </c>
      <c r="G1550" t="s">
        <v>10025</v>
      </c>
      <c r="H1550">
        <f>Table1[[#This Row],[GrnPostDate]]-Table1[[#This Row],[PoDate]]</f>
        <v>7</v>
      </c>
      <c r="I1550" t="s">
        <v>102</v>
      </c>
      <c r="J1550" t="s">
        <v>90</v>
      </c>
      <c r="K1550" t="s">
        <v>5698</v>
      </c>
      <c r="M1550">
        <v>30735</v>
      </c>
      <c r="O1550" t="s">
        <v>5699</v>
      </c>
      <c r="P1550">
        <v>400</v>
      </c>
      <c r="Q1550">
        <v>500</v>
      </c>
      <c r="R1550">
        <v>500</v>
      </c>
      <c r="S1550" s="25">
        <f>Table1[[#This Row],[RcvdQuantity]]/Table1[[#This Row],[POQty]]</f>
        <v>1</v>
      </c>
      <c r="T1550">
        <v>0</v>
      </c>
      <c r="U1550">
        <v>0</v>
      </c>
      <c r="V1550">
        <v>0</v>
      </c>
      <c r="W1550">
        <v>0</v>
      </c>
      <c r="X1550">
        <v>400</v>
      </c>
      <c r="Y1550">
        <v>400</v>
      </c>
      <c r="Z1550">
        <v>400</v>
      </c>
      <c r="AA1550">
        <v>0</v>
      </c>
      <c r="AB1550">
        <v>0</v>
      </c>
      <c r="AC1550">
        <v>200000</v>
      </c>
      <c r="AD1550">
        <v>200000</v>
      </c>
      <c r="AF1550" t="s">
        <v>5412</v>
      </c>
      <c r="AH1550">
        <v>384855</v>
      </c>
    </row>
    <row r="1551" spans="1:34" x14ac:dyDescent="0.25">
      <c r="A1551" t="s">
        <v>10037</v>
      </c>
      <c r="B1551" s="24">
        <v>45728</v>
      </c>
      <c r="C1551" t="s">
        <v>10038</v>
      </c>
      <c r="D1551" t="s">
        <v>9978</v>
      </c>
      <c r="E1551" t="s">
        <v>10039</v>
      </c>
      <c r="F1551" t="s">
        <v>10025</v>
      </c>
      <c r="G1551" t="s">
        <v>10025</v>
      </c>
      <c r="H1551">
        <f>Table1[[#This Row],[GrnPostDate]]-Table1[[#This Row],[PoDate]]</f>
        <v>5</v>
      </c>
      <c r="I1551" t="s">
        <v>648</v>
      </c>
      <c r="J1551" t="s">
        <v>90</v>
      </c>
      <c r="K1551" t="s">
        <v>6459</v>
      </c>
      <c r="M1551">
        <v>11365</v>
      </c>
      <c r="O1551" t="s">
        <v>10040</v>
      </c>
      <c r="P1551">
        <v>105.77</v>
      </c>
      <c r="Q1551">
        <v>600</v>
      </c>
      <c r="R1551">
        <v>600</v>
      </c>
      <c r="S1551" s="25">
        <f>Table1[[#This Row],[RcvdQuantity]]/Table1[[#This Row],[POQty]]</f>
        <v>1</v>
      </c>
      <c r="T1551">
        <v>0</v>
      </c>
      <c r="U1551">
        <v>0</v>
      </c>
      <c r="V1551">
        <v>0</v>
      </c>
      <c r="W1551">
        <v>0</v>
      </c>
      <c r="X1551">
        <v>105.77</v>
      </c>
      <c r="Y1551">
        <v>105.77</v>
      </c>
      <c r="Z1551">
        <v>105.77</v>
      </c>
      <c r="AA1551">
        <v>0</v>
      </c>
      <c r="AB1551">
        <v>0</v>
      </c>
      <c r="AC1551">
        <v>63462</v>
      </c>
      <c r="AD1551">
        <v>63462</v>
      </c>
      <c r="AF1551" t="s">
        <v>5412</v>
      </c>
      <c r="AH1551">
        <v>384856</v>
      </c>
    </row>
    <row r="1552" spans="1:34" x14ac:dyDescent="0.25">
      <c r="A1552" t="s">
        <v>10041</v>
      </c>
      <c r="B1552" s="24">
        <v>45714</v>
      </c>
      <c r="C1552" t="s">
        <v>10042</v>
      </c>
      <c r="D1552" t="s">
        <v>9135</v>
      </c>
      <c r="E1552" t="s">
        <v>10043</v>
      </c>
      <c r="F1552" t="s">
        <v>10025</v>
      </c>
      <c r="G1552" t="s">
        <v>10025</v>
      </c>
      <c r="H1552">
        <f>Table1[[#This Row],[GrnPostDate]]-Table1[[#This Row],[PoDate]]</f>
        <v>19</v>
      </c>
      <c r="I1552" t="s">
        <v>102</v>
      </c>
      <c r="J1552" t="s">
        <v>90</v>
      </c>
      <c r="K1552" t="s">
        <v>303</v>
      </c>
      <c r="M1552">
        <v>540</v>
      </c>
      <c r="O1552" t="s">
        <v>298</v>
      </c>
      <c r="P1552">
        <v>50</v>
      </c>
      <c r="Q1552">
        <v>300</v>
      </c>
      <c r="R1552">
        <v>300</v>
      </c>
      <c r="S1552" s="25">
        <f>Table1[[#This Row],[RcvdQuantity]]/Table1[[#This Row],[POQty]]</f>
        <v>1</v>
      </c>
      <c r="T1552">
        <v>0</v>
      </c>
      <c r="U1552">
        <v>0</v>
      </c>
      <c r="V1552">
        <v>0</v>
      </c>
      <c r="W1552">
        <v>0</v>
      </c>
      <c r="X1552">
        <v>50</v>
      </c>
      <c r="Y1552">
        <v>50</v>
      </c>
      <c r="Z1552">
        <v>50</v>
      </c>
      <c r="AA1552">
        <v>0</v>
      </c>
      <c r="AB1552">
        <v>0</v>
      </c>
      <c r="AC1552">
        <v>15000</v>
      </c>
      <c r="AD1552">
        <v>15000</v>
      </c>
      <c r="AF1552" t="s">
        <v>5412</v>
      </c>
      <c r="AH1552">
        <v>384857</v>
      </c>
    </row>
    <row r="1553" spans="1:34" x14ac:dyDescent="0.25">
      <c r="A1553" t="s">
        <v>10044</v>
      </c>
      <c r="B1553" s="24">
        <v>45714</v>
      </c>
      <c r="C1553" t="s">
        <v>10045</v>
      </c>
      <c r="D1553" t="s">
        <v>9135</v>
      </c>
      <c r="E1553" t="s">
        <v>10046</v>
      </c>
      <c r="F1553" t="s">
        <v>10025</v>
      </c>
      <c r="G1553" t="s">
        <v>10025</v>
      </c>
      <c r="H1553">
        <f>Table1[[#This Row],[GrnPostDate]]-Table1[[#This Row],[PoDate]]</f>
        <v>19</v>
      </c>
      <c r="I1553" t="s">
        <v>102</v>
      </c>
      <c r="J1553" t="s">
        <v>90</v>
      </c>
      <c r="K1553" t="s">
        <v>9974</v>
      </c>
      <c r="M1553">
        <v>408</v>
      </c>
      <c r="O1553" t="s">
        <v>10047</v>
      </c>
      <c r="P1553">
        <v>30</v>
      </c>
      <c r="Q1553">
        <v>500</v>
      </c>
      <c r="R1553">
        <v>500</v>
      </c>
      <c r="S1553" s="25">
        <f>Table1[[#This Row],[RcvdQuantity]]/Table1[[#This Row],[POQty]]</f>
        <v>1</v>
      </c>
      <c r="T1553">
        <v>0</v>
      </c>
      <c r="U1553">
        <v>0</v>
      </c>
      <c r="V1553">
        <v>0</v>
      </c>
      <c r="W1553">
        <v>0</v>
      </c>
      <c r="X1553">
        <v>30</v>
      </c>
      <c r="Y1553">
        <v>30</v>
      </c>
      <c r="Z1553">
        <v>30</v>
      </c>
      <c r="AA1553">
        <v>0</v>
      </c>
      <c r="AB1553">
        <v>0</v>
      </c>
      <c r="AC1553">
        <v>15000</v>
      </c>
      <c r="AD1553">
        <v>15000</v>
      </c>
      <c r="AF1553" t="s">
        <v>5412</v>
      </c>
      <c r="AH1553">
        <v>384858</v>
      </c>
    </row>
    <row r="1554" spans="1:34" x14ac:dyDescent="0.25">
      <c r="A1554" t="s">
        <v>10044</v>
      </c>
      <c r="B1554" s="24">
        <v>45714</v>
      </c>
      <c r="C1554" t="s">
        <v>10045</v>
      </c>
      <c r="D1554" t="s">
        <v>9135</v>
      </c>
      <c r="E1554" t="s">
        <v>10046</v>
      </c>
      <c r="F1554" t="s">
        <v>10025</v>
      </c>
      <c r="G1554" t="s">
        <v>10025</v>
      </c>
      <c r="H1554">
        <f>Table1[[#This Row],[GrnPostDate]]-Table1[[#This Row],[PoDate]]</f>
        <v>19</v>
      </c>
      <c r="I1554" t="s">
        <v>102</v>
      </c>
      <c r="J1554" t="s">
        <v>90</v>
      </c>
      <c r="K1554" t="s">
        <v>279</v>
      </c>
      <c r="M1554">
        <v>751</v>
      </c>
      <c r="O1554" t="s">
        <v>280</v>
      </c>
      <c r="P1554">
        <v>35</v>
      </c>
      <c r="Q1554">
        <v>1000</v>
      </c>
      <c r="R1554">
        <v>1000</v>
      </c>
      <c r="S1554" s="25">
        <f>Table1[[#This Row],[RcvdQuantity]]/Table1[[#This Row],[POQty]]</f>
        <v>1</v>
      </c>
      <c r="T1554">
        <v>0</v>
      </c>
      <c r="U1554">
        <v>0</v>
      </c>
      <c r="V1554">
        <v>0</v>
      </c>
      <c r="W1554">
        <v>0</v>
      </c>
      <c r="X1554">
        <v>35</v>
      </c>
      <c r="Y1554">
        <v>35</v>
      </c>
      <c r="Z1554">
        <v>35</v>
      </c>
      <c r="AA1554">
        <v>0</v>
      </c>
      <c r="AB1554">
        <v>0</v>
      </c>
      <c r="AC1554">
        <v>35000</v>
      </c>
      <c r="AD1554">
        <v>35000</v>
      </c>
      <c r="AF1554" t="s">
        <v>5412</v>
      </c>
      <c r="AH1554">
        <v>384859</v>
      </c>
    </row>
    <row r="1555" spans="1:34" x14ac:dyDescent="0.25">
      <c r="A1555" t="s">
        <v>10048</v>
      </c>
      <c r="B1555" s="24">
        <v>45726</v>
      </c>
      <c r="C1555" t="s">
        <v>10049</v>
      </c>
      <c r="D1555" t="s">
        <v>9737</v>
      </c>
      <c r="E1555" t="s">
        <v>10050</v>
      </c>
      <c r="F1555" t="s">
        <v>10025</v>
      </c>
      <c r="G1555" t="s">
        <v>10025</v>
      </c>
      <c r="H1555">
        <f>Table1[[#This Row],[GrnPostDate]]-Table1[[#This Row],[PoDate]]</f>
        <v>7</v>
      </c>
      <c r="I1555" t="s">
        <v>102</v>
      </c>
      <c r="J1555" t="s">
        <v>90</v>
      </c>
      <c r="K1555" t="s">
        <v>5588</v>
      </c>
      <c r="M1555">
        <v>988</v>
      </c>
      <c r="O1555" t="s">
        <v>10051</v>
      </c>
      <c r="P1555">
        <v>3.6</v>
      </c>
      <c r="Q1555">
        <v>10000</v>
      </c>
      <c r="R1555">
        <v>10000</v>
      </c>
      <c r="S1555" s="25">
        <f>Table1[[#This Row],[RcvdQuantity]]/Table1[[#This Row],[POQty]]</f>
        <v>1</v>
      </c>
      <c r="T1555">
        <v>0</v>
      </c>
      <c r="U1555">
        <v>0</v>
      </c>
      <c r="V1555">
        <v>0</v>
      </c>
      <c r="W1555">
        <v>0</v>
      </c>
      <c r="X1555">
        <v>3.6</v>
      </c>
      <c r="Y1555">
        <v>3.6</v>
      </c>
      <c r="Z1555">
        <v>3.6</v>
      </c>
      <c r="AA1555">
        <v>0</v>
      </c>
      <c r="AB1555">
        <v>0</v>
      </c>
      <c r="AC1555">
        <v>36000</v>
      </c>
      <c r="AD1555">
        <v>36000</v>
      </c>
      <c r="AF1555" t="s">
        <v>5412</v>
      </c>
      <c r="AH1555">
        <v>384861</v>
      </c>
    </row>
    <row r="1556" spans="1:34" x14ac:dyDescent="0.25">
      <c r="A1556" t="s">
        <v>10052</v>
      </c>
      <c r="B1556" s="24">
        <v>45728</v>
      </c>
      <c r="C1556" t="s">
        <v>10053</v>
      </c>
      <c r="D1556" t="s">
        <v>9978</v>
      </c>
      <c r="E1556" t="s">
        <v>10054</v>
      </c>
      <c r="F1556" t="s">
        <v>10025</v>
      </c>
      <c r="G1556" t="s">
        <v>10025</v>
      </c>
      <c r="H1556">
        <f>Table1[[#This Row],[GrnPostDate]]-Table1[[#This Row],[PoDate]]</f>
        <v>5</v>
      </c>
      <c r="I1556" t="s">
        <v>5848</v>
      </c>
      <c r="J1556" t="s">
        <v>90</v>
      </c>
      <c r="K1556" t="s">
        <v>5526</v>
      </c>
      <c r="M1556">
        <v>1097</v>
      </c>
      <c r="O1556" t="s">
        <v>10055</v>
      </c>
      <c r="P1556">
        <v>200</v>
      </c>
      <c r="Q1556">
        <v>500</v>
      </c>
      <c r="R1556">
        <v>500</v>
      </c>
      <c r="S1556" s="25">
        <f>Table1[[#This Row],[RcvdQuantity]]/Table1[[#This Row],[POQty]]</f>
        <v>1</v>
      </c>
      <c r="T1556">
        <v>0</v>
      </c>
      <c r="U1556">
        <v>0</v>
      </c>
      <c r="V1556">
        <v>0</v>
      </c>
      <c r="W1556">
        <v>0</v>
      </c>
      <c r="X1556">
        <v>200</v>
      </c>
      <c r="Y1556">
        <v>200</v>
      </c>
      <c r="Z1556">
        <v>200</v>
      </c>
      <c r="AA1556">
        <v>0</v>
      </c>
      <c r="AB1556">
        <v>0</v>
      </c>
      <c r="AC1556">
        <v>100000</v>
      </c>
      <c r="AD1556">
        <v>100000</v>
      </c>
      <c r="AF1556" t="s">
        <v>5412</v>
      </c>
      <c r="AH1556">
        <v>384863</v>
      </c>
    </row>
    <row r="1557" spans="1:34" x14ac:dyDescent="0.25">
      <c r="A1557" t="s">
        <v>8311</v>
      </c>
      <c r="B1557" s="24">
        <v>45694</v>
      </c>
      <c r="C1557" t="s">
        <v>10056</v>
      </c>
      <c r="D1557" t="s">
        <v>9978</v>
      </c>
      <c r="E1557" t="s">
        <v>10057</v>
      </c>
      <c r="F1557" t="s">
        <v>10025</v>
      </c>
      <c r="G1557" t="s">
        <v>10025</v>
      </c>
      <c r="H1557">
        <f>Table1[[#This Row],[GrnPostDate]]-Table1[[#This Row],[PoDate]]</f>
        <v>39</v>
      </c>
      <c r="I1557" t="s">
        <v>2319</v>
      </c>
      <c r="J1557" t="s">
        <v>90</v>
      </c>
      <c r="K1557" t="s">
        <v>5535</v>
      </c>
      <c r="M1557">
        <v>20521</v>
      </c>
      <c r="O1557" t="s">
        <v>5536</v>
      </c>
      <c r="P1557">
        <v>16500</v>
      </c>
      <c r="Q1557">
        <v>5</v>
      </c>
      <c r="R1557">
        <v>5</v>
      </c>
      <c r="S1557" s="25">
        <f>Table1[[#This Row],[RcvdQuantity]]/Table1[[#This Row],[POQty]]</f>
        <v>1</v>
      </c>
      <c r="T1557">
        <v>0</v>
      </c>
      <c r="U1557">
        <v>0</v>
      </c>
      <c r="V1557">
        <v>0</v>
      </c>
      <c r="W1557">
        <v>0</v>
      </c>
      <c r="X1557">
        <v>16500</v>
      </c>
      <c r="Y1557">
        <v>16500</v>
      </c>
      <c r="Z1557">
        <v>16500</v>
      </c>
      <c r="AA1557">
        <v>0</v>
      </c>
      <c r="AB1557">
        <v>0</v>
      </c>
      <c r="AC1557">
        <v>82500</v>
      </c>
      <c r="AD1557">
        <v>82500</v>
      </c>
      <c r="AF1557" t="s">
        <v>5412</v>
      </c>
      <c r="AH1557">
        <v>384870</v>
      </c>
    </row>
    <row r="1558" spans="1:34" x14ac:dyDescent="0.25">
      <c r="A1558" t="s">
        <v>10058</v>
      </c>
      <c r="B1558" s="24">
        <v>45721</v>
      </c>
      <c r="C1558" t="s">
        <v>10059</v>
      </c>
      <c r="D1558" t="s">
        <v>9877</v>
      </c>
      <c r="E1558" t="s">
        <v>10060</v>
      </c>
      <c r="F1558" t="s">
        <v>10025</v>
      </c>
      <c r="G1558" t="s">
        <v>10025</v>
      </c>
      <c r="H1558">
        <f>Table1[[#This Row],[GrnPostDate]]-Table1[[#This Row],[PoDate]]</f>
        <v>12</v>
      </c>
      <c r="I1558" t="s">
        <v>10061</v>
      </c>
      <c r="J1558" t="s">
        <v>854</v>
      </c>
      <c r="K1558" t="s">
        <v>10062</v>
      </c>
      <c r="M1558">
        <v>65248</v>
      </c>
      <c r="O1558" t="s">
        <v>10063</v>
      </c>
      <c r="P1558">
        <v>300</v>
      </c>
      <c r="Q1558">
        <v>120</v>
      </c>
      <c r="R1558">
        <v>120</v>
      </c>
      <c r="S1558" s="25">
        <f>Table1[[#This Row],[RcvdQuantity]]/Table1[[#This Row],[POQty]]</f>
        <v>1</v>
      </c>
      <c r="T1558">
        <v>0</v>
      </c>
      <c r="U1558">
        <v>0</v>
      </c>
      <c r="V1558">
        <v>16</v>
      </c>
      <c r="W1558">
        <v>5760</v>
      </c>
      <c r="X1558">
        <v>348</v>
      </c>
      <c r="Y1558">
        <v>348</v>
      </c>
      <c r="Z1558">
        <v>348</v>
      </c>
      <c r="AA1558">
        <v>0</v>
      </c>
      <c r="AB1558">
        <v>0</v>
      </c>
      <c r="AC1558">
        <v>41760</v>
      </c>
      <c r="AD1558">
        <v>47520</v>
      </c>
      <c r="AF1558" t="s">
        <v>5503</v>
      </c>
      <c r="AH1558">
        <v>384887</v>
      </c>
    </row>
    <row r="1559" spans="1:34" x14ac:dyDescent="0.25">
      <c r="A1559" t="s">
        <v>7276</v>
      </c>
      <c r="B1559" s="24">
        <v>45671</v>
      </c>
      <c r="C1559" t="s">
        <v>10064</v>
      </c>
      <c r="D1559" t="s">
        <v>9978</v>
      </c>
      <c r="E1559" t="s">
        <v>10065</v>
      </c>
      <c r="F1559" t="s">
        <v>10025</v>
      </c>
      <c r="G1559" t="s">
        <v>10025</v>
      </c>
      <c r="H1559">
        <f>Table1[[#This Row],[GrnPostDate]]-Table1[[#This Row],[PoDate]]</f>
        <v>62</v>
      </c>
      <c r="I1559" t="s">
        <v>223</v>
      </c>
      <c r="J1559" t="s">
        <v>5409</v>
      </c>
      <c r="K1559" t="s">
        <v>9908</v>
      </c>
      <c r="L1559" t="s">
        <v>9909</v>
      </c>
      <c r="M1559">
        <v>7332</v>
      </c>
      <c r="O1559" t="s">
        <v>9910</v>
      </c>
      <c r="P1559">
        <v>29</v>
      </c>
      <c r="Q1559">
        <v>2910</v>
      </c>
      <c r="R1559">
        <v>2250</v>
      </c>
      <c r="S1559" s="25">
        <f>Table1[[#This Row],[RcvdQuantity]]/Table1[[#This Row],[POQty]]</f>
        <v>0.77319587628865982</v>
      </c>
      <c r="T1559">
        <v>660</v>
      </c>
      <c r="U1559">
        <v>0</v>
      </c>
      <c r="V1559">
        <v>0</v>
      </c>
      <c r="W1559">
        <v>0</v>
      </c>
      <c r="X1559">
        <v>29</v>
      </c>
      <c r="Y1559">
        <v>29</v>
      </c>
      <c r="Z1559">
        <v>29</v>
      </c>
      <c r="AA1559">
        <v>0</v>
      </c>
      <c r="AB1559">
        <v>0</v>
      </c>
      <c r="AC1559">
        <v>65250</v>
      </c>
      <c r="AD1559">
        <v>65250</v>
      </c>
      <c r="AF1559" t="s">
        <v>5412</v>
      </c>
      <c r="AH1559">
        <v>384946</v>
      </c>
    </row>
    <row r="1560" spans="1:34" x14ac:dyDescent="0.25">
      <c r="A1560" t="s">
        <v>10066</v>
      </c>
      <c r="B1560" s="24">
        <v>45727</v>
      </c>
      <c r="C1560" t="s">
        <v>10067</v>
      </c>
      <c r="D1560" t="s">
        <v>10017</v>
      </c>
      <c r="E1560" t="s">
        <v>10068</v>
      </c>
      <c r="F1560" t="s">
        <v>10025</v>
      </c>
      <c r="G1560" t="s">
        <v>10025</v>
      </c>
      <c r="H1560">
        <f>Table1[[#This Row],[GrnPostDate]]-Table1[[#This Row],[PoDate]]</f>
        <v>6</v>
      </c>
      <c r="I1560" t="s">
        <v>6099</v>
      </c>
      <c r="J1560" t="s">
        <v>5460</v>
      </c>
      <c r="K1560" t="s">
        <v>10069</v>
      </c>
      <c r="M1560">
        <v>15817</v>
      </c>
      <c r="O1560" t="s">
        <v>10070</v>
      </c>
      <c r="P1560">
        <v>1900</v>
      </c>
      <c r="Q1560">
        <v>100</v>
      </c>
      <c r="R1560">
        <v>100</v>
      </c>
      <c r="S1560" s="25">
        <f>Table1[[#This Row],[RcvdQuantity]]/Table1[[#This Row],[POQty]]</f>
        <v>1</v>
      </c>
      <c r="T1560">
        <v>0</v>
      </c>
      <c r="U1560">
        <v>0</v>
      </c>
      <c r="V1560">
        <v>0</v>
      </c>
      <c r="W1560">
        <v>0</v>
      </c>
      <c r="X1560">
        <v>1900</v>
      </c>
      <c r="Y1560">
        <v>1900</v>
      </c>
      <c r="Z1560">
        <v>1900</v>
      </c>
      <c r="AA1560">
        <v>0</v>
      </c>
      <c r="AB1560">
        <v>0</v>
      </c>
      <c r="AC1560">
        <v>190000</v>
      </c>
      <c r="AD1560">
        <v>190000</v>
      </c>
      <c r="AF1560" t="s">
        <v>5412</v>
      </c>
      <c r="AH1560">
        <v>384969</v>
      </c>
    </row>
    <row r="1561" spans="1:34" x14ac:dyDescent="0.25">
      <c r="A1561" t="s">
        <v>10071</v>
      </c>
      <c r="B1561" s="24">
        <v>45713</v>
      </c>
      <c r="C1561" t="s">
        <v>10072</v>
      </c>
      <c r="D1561" t="s">
        <v>9135</v>
      </c>
      <c r="E1561" t="s">
        <v>10073</v>
      </c>
      <c r="F1561" t="s">
        <v>10025</v>
      </c>
      <c r="G1561" t="s">
        <v>10025</v>
      </c>
      <c r="H1561">
        <f>Table1[[#This Row],[GrnPostDate]]-Table1[[#This Row],[PoDate]]</f>
        <v>20</v>
      </c>
      <c r="I1561" t="s">
        <v>1369</v>
      </c>
      <c r="J1561" t="s">
        <v>6987</v>
      </c>
      <c r="K1561" t="s">
        <v>10074</v>
      </c>
      <c r="M1561">
        <v>963</v>
      </c>
      <c r="O1561" t="s">
        <v>10075</v>
      </c>
      <c r="P1561">
        <v>13.3</v>
      </c>
      <c r="Q1561">
        <v>1000</v>
      </c>
      <c r="R1561">
        <v>1000</v>
      </c>
      <c r="S1561" s="25">
        <f>Table1[[#This Row],[RcvdQuantity]]/Table1[[#This Row],[POQty]]</f>
        <v>1</v>
      </c>
      <c r="T1561">
        <v>0</v>
      </c>
      <c r="U1561">
        <v>0</v>
      </c>
      <c r="V1561">
        <v>0</v>
      </c>
      <c r="W1561">
        <v>0</v>
      </c>
      <c r="X1561">
        <v>13.3</v>
      </c>
      <c r="Y1561">
        <v>13.3</v>
      </c>
      <c r="Z1561">
        <v>13.3</v>
      </c>
      <c r="AA1561">
        <v>0</v>
      </c>
      <c r="AB1561">
        <v>0</v>
      </c>
      <c r="AC1561">
        <v>13300</v>
      </c>
      <c r="AD1561">
        <v>13300</v>
      </c>
      <c r="AF1561" t="s">
        <v>5412</v>
      </c>
      <c r="AH1561">
        <v>384977</v>
      </c>
    </row>
    <row r="1562" spans="1:34" x14ac:dyDescent="0.25">
      <c r="A1562" t="s">
        <v>10076</v>
      </c>
      <c r="B1562" s="24">
        <v>45727</v>
      </c>
      <c r="C1562" t="s">
        <v>10077</v>
      </c>
      <c r="D1562" t="s">
        <v>9978</v>
      </c>
      <c r="E1562" t="s">
        <v>10078</v>
      </c>
      <c r="F1562" t="s">
        <v>10025</v>
      </c>
      <c r="G1562" t="s">
        <v>10025</v>
      </c>
      <c r="H1562">
        <f>Table1[[#This Row],[GrnPostDate]]-Table1[[#This Row],[PoDate]]</f>
        <v>6</v>
      </c>
      <c r="I1562" t="s">
        <v>5408</v>
      </c>
      <c r="J1562" t="s">
        <v>5472</v>
      </c>
      <c r="K1562" t="s">
        <v>10079</v>
      </c>
      <c r="L1562" t="s">
        <v>10080</v>
      </c>
      <c r="M1562">
        <v>7455</v>
      </c>
      <c r="O1562" t="s">
        <v>10081</v>
      </c>
      <c r="P1562">
        <v>15</v>
      </c>
      <c r="Q1562">
        <v>50</v>
      </c>
      <c r="R1562">
        <v>50</v>
      </c>
      <c r="S1562" s="25">
        <f>Table1[[#This Row],[RcvdQuantity]]/Table1[[#This Row],[POQty]]</f>
        <v>1</v>
      </c>
      <c r="T1562">
        <v>0</v>
      </c>
      <c r="U1562">
        <v>0</v>
      </c>
      <c r="V1562">
        <v>0</v>
      </c>
      <c r="W1562">
        <v>0</v>
      </c>
      <c r="X1562">
        <v>15</v>
      </c>
      <c r="Y1562">
        <v>15</v>
      </c>
      <c r="Z1562">
        <v>15</v>
      </c>
      <c r="AA1562">
        <v>0</v>
      </c>
      <c r="AB1562">
        <v>0</v>
      </c>
      <c r="AC1562">
        <v>750</v>
      </c>
      <c r="AD1562">
        <v>750</v>
      </c>
      <c r="AF1562" t="s">
        <v>5412</v>
      </c>
      <c r="AH1562">
        <v>384979</v>
      </c>
    </row>
    <row r="1563" spans="1:34" x14ac:dyDescent="0.25">
      <c r="A1563" t="s">
        <v>10076</v>
      </c>
      <c r="B1563" s="24">
        <v>45727</v>
      </c>
      <c r="C1563" t="s">
        <v>10077</v>
      </c>
      <c r="D1563" t="s">
        <v>9978</v>
      </c>
      <c r="E1563" t="s">
        <v>10078</v>
      </c>
      <c r="F1563" t="s">
        <v>10025</v>
      </c>
      <c r="G1563" t="s">
        <v>10025</v>
      </c>
      <c r="H1563">
        <f>Table1[[#This Row],[GrnPostDate]]-Table1[[#This Row],[PoDate]]</f>
        <v>6</v>
      </c>
      <c r="I1563" t="s">
        <v>5408</v>
      </c>
      <c r="J1563" t="s">
        <v>6856</v>
      </c>
      <c r="K1563" t="s">
        <v>10082</v>
      </c>
      <c r="L1563" t="s">
        <v>10083</v>
      </c>
      <c r="M1563">
        <v>7996</v>
      </c>
      <c r="O1563" t="s">
        <v>10084</v>
      </c>
      <c r="P1563">
        <v>112</v>
      </c>
      <c r="Q1563">
        <v>80</v>
      </c>
      <c r="R1563">
        <v>80</v>
      </c>
      <c r="S1563" s="25">
        <f>Table1[[#This Row],[RcvdQuantity]]/Table1[[#This Row],[POQty]]</f>
        <v>1</v>
      </c>
      <c r="T1563">
        <v>0</v>
      </c>
      <c r="U1563">
        <v>0</v>
      </c>
      <c r="V1563">
        <v>0</v>
      </c>
      <c r="W1563">
        <v>0</v>
      </c>
      <c r="X1563">
        <v>112</v>
      </c>
      <c r="Y1563">
        <v>112</v>
      </c>
      <c r="Z1563">
        <v>112</v>
      </c>
      <c r="AA1563">
        <v>0</v>
      </c>
      <c r="AB1563">
        <v>0</v>
      </c>
      <c r="AC1563">
        <v>8960</v>
      </c>
      <c r="AD1563">
        <v>8960</v>
      </c>
      <c r="AF1563" t="s">
        <v>5412</v>
      </c>
      <c r="AH1563">
        <v>384980</v>
      </c>
    </row>
    <row r="1564" spans="1:34" x14ac:dyDescent="0.25">
      <c r="A1564" t="s">
        <v>10076</v>
      </c>
      <c r="B1564" s="24">
        <v>45727</v>
      </c>
      <c r="C1564" t="s">
        <v>10077</v>
      </c>
      <c r="D1564" t="s">
        <v>9978</v>
      </c>
      <c r="E1564" t="s">
        <v>10078</v>
      </c>
      <c r="F1564" t="s">
        <v>10025</v>
      </c>
      <c r="G1564" t="s">
        <v>10025</v>
      </c>
      <c r="H1564">
        <f>Table1[[#This Row],[GrnPostDate]]-Table1[[#This Row],[PoDate]]</f>
        <v>6</v>
      </c>
      <c r="I1564" t="s">
        <v>5408</v>
      </c>
      <c r="J1564" t="s">
        <v>5409</v>
      </c>
      <c r="K1564" t="s">
        <v>9510</v>
      </c>
      <c r="L1564" t="s">
        <v>9511</v>
      </c>
      <c r="M1564">
        <v>7541</v>
      </c>
      <c r="O1564" t="s">
        <v>9512</v>
      </c>
      <c r="P1564">
        <v>5.33</v>
      </c>
      <c r="Q1564">
        <v>4500</v>
      </c>
      <c r="R1564">
        <v>4500</v>
      </c>
      <c r="S1564" s="25">
        <f>Table1[[#This Row],[RcvdQuantity]]/Table1[[#This Row],[POQty]]</f>
        <v>1</v>
      </c>
      <c r="T1564">
        <v>0</v>
      </c>
      <c r="U1564">
        <v>0</v>
      </c>
      <c r="V1564">
        <v>0</v>
      </c>
      <c r="W1564">
        <v>0</v>
      </c>
      <c r="X1564">
        <v>5.33</v>
      </c>
      <c r="Y1564">
        <v>5.33</v>
      </c>
      <c r="Z1564">
        <v>5.33</v>
      </c>
      <c r="AA1564">
        <v>0</v>
      </c>
      <c r="AB1564">
        <v>0</v>
      </c>
      <c r="AC1564">
        <v>23985</v>
      </c>
      <c r="AD1564">
        <v>23985</v>
      </c>
      <c r="AF1564" t="s">
        <v>5412</v>
      </c>
      <c r="AH1564">
        <v>384981</v>
      </c>
    </row>
    <row r="1565" spans="1:34" x14ac:dyDescent="0.25">
      <c r="A1565" t="s">
        <v>7747</v>
      </c>
      <c r="B1565" s="24">
        <v>45687</v>
      </c>
      <c r="C1565" t="s">
        <v>10085</v>
      </c>
      <c r="D1565" t="s">
        <v>9978</v>
      </c>
      <c r="E1565" t="s">
        <v>10086</v>
      </c>
      <c r="F1565" t="s">
        <v>10025</v>
      </c>
      <c r="G1565" t="s">
        <v>10025</v>
      </c>
      <c r="H1565">
        <f>Table1[[#This Row],[GrnPostDate]]-Table1[[#This Row],[PoDate]]</f>
        <v>46</v>
      </c>
      <c r="I1565" t="s">
        <v>5664</v>
      </c>
      <c r="J1565" t="s">
        <v>119</v>
      </c>
      <c r="K1565" t="s">
        <v>7752</v>
      </c>
      <c r="M1565">
        <v>708</v>
      </c>
      <c r="O1565" t="s">
        <v>10087</v>
      </c>
      <c r="P1565">
        <v>316.67</v>
      </c>
      <c r="Q1565">
        <v>36</v>
      </c>
      <c r="R1565">
        <v>36</v>
      </c>
      <c r="S1565" s="25">
        <f>Table1[[#This Row],[RcvdQuantity]]/Table1[[#This Row],[POQty]]</f>
        <v>1</v>
      </c>
      <c r="T1565">
        <v>0</v>
      </c>
      <c r="U1565">
        <v>0</v>
      </c>
      <c r="V1565">
        <v>0</v>
      </c>
      <c r="W1565">
        <v>0</v>
      </c>
      <c r="X1565">
        <v>316.67</v>
      </c>
      <c r="Y1565">
        <v>316.67</v>
      </c>
      <c r="Z1565">
        <v>316.67</v>
      </c>
      <c r="AA1565">
        <v>0</v>
      </c>
      <c r="AB1565">
        <v>0</v>
      </c>
      <c r="AC1565">
        <v>11399.98</v>
      </c>
      <c r="AD1565">
        <v>11399.98</v>
      </c>
      <c r="AF1565" t="s">
        <v>5412</v>
      </c>
      <c r="AH1565">
        <v>384982</v>
      </c>
    </row>
    <row r="1566" spans="1:34" x14ac:dyDescent="0.25">
      <c r="A1566" t="s">
        <v>7995</v>
      </c>
      <c r="B1566" s="24">
        <v>45688</v>
      </c>
      <c r="C1566" t="s">
        <v>10088</v>
      </c>
      <c r="D1566" t="s">
        <v>9978</v>
      </c>
      <c r="E1566" t="s">
        <v>10089</v>
      </c>
      <c r="F1566" t="s">
        <v>10025</v>
      </c>
      <c r="G1566" t="s">
        <v>10025</v>
      </c>
      <c r="H1566">
        <f>Table1[[#This Row],[GrnPostDate]]-Table1[[#This Row],[PoDate]]</f>
        <v>45</v>
      </c>
      <c r="I1566" t="s">
        <v>5664</v>
      </c>
      <c r="J1566" t="s">
        <v>119</v>
      </c>
      <c r="K1566" t="s">
        <v>7998</v>
      </c>
      <c r="M1566">
        <v>1045</v>
      </c>
      <c r="O1566" t="s">
        <v>10090</v>
      </c>
      <c r="P1566">
        <v>655</v>
      </c>
      <c r="Q1566">
        <v>72</v>
      </c>
      <c r="R1566">
        <v>24</v>
      </c>
      <c r="S1566" s="25">
        <f>Table1[[#This Row],[RcvdQuantity]]/Table1[[#This Row],[POQty]]</f>
        <v>0.33333333333333331</v>
      </c>
      <c r="T1566">
        <v>48</v>
      </c>
      <c r="U1566">
        <v>0</v>
      </c>
      <c r="V1566">
        <v>0</v>
      </c>
      <c r="W1566">
        <v>0</v>
      </c>
      <c r="X1566">
        <v>655</v>
      </c>
      <c r="Y1566">
        <v>655</v>
      </c>
      <c r="Z1566">
        <v>655</v>
      </c>
      <c r="AA1566">
        <v>0</v>
      </c>
      <c r="AB1566">
        <v>0</v>
      </c>
      <c r="AC1566">
        <v>15720</v>
      </c>
      <c r="AD1566">
        <v>15720</v>
      </c>
      <c r="AF1566" t="s">
        <v>5412</v>
      </c>
      <c r="AH1566">
        <v>384984</v>
      </c>
    </row>
    <row r="1567" spans="1:34" x14ac:dyDescent="0.25">
      <c r="A1567" t="s">
        <v>10091</v>
      </c>
      <c r="B1567" s="24">
        <v>45727</v>
      </c>
      <c r="C1567" t="s">
        <v>10092</v>
      </c>
      <c r="D1567" t="s">
        <v>9978</v>
      </c>
      <c r="E1567" t="s">
        <v>10093</v>
      </c>
      <c r="F1567" t="s">
        <v>10025</v>
      </c>
      <c r="G1567" t="s">
        <v>10025</v>
      </c>
      <c r="H1567">
        <f>Table1[[#This Row],[GrnPostDate]]-Table1[[#This Row],[PoDate]]</f>
        <v>6</v>
      </c>
      <c r="I1567" t="s">
        <v>5664</v>
      </c>
      <c r="J1567" t="s">
        <v>119</v>
      </c>
      <c r="K1567" t="s">
        <v>5665</v>
      </c>
      <c r="M1567">
        <v>1057</v>
      </c>
      <c r="O1567" t="s">
        <v>8319</v>
      </c>
      <c r="P1567">
        <v>245.83</v>
      </c>
      <c r="Q1567">
        <v>360</v>
      </c>
      <c r="R1567">
        <v>360</v>
      </c>
      <c r="S1567" s="25">
        <f>Table1[[#This Row],[RcvdQuantity]]/Table1[[#This Row],[POQty]]</f>
        <v>1</v>
      </c>
      <c r="T1567">
        <v>0</v>
      </c>
      <c r="U1567">
        <v>0</v>
      </c>
      <c r="V1567">
        <v>0</v>
      </c>
      <c r="W1567">
        <v>0</v>
      </c>
      <c r="X1567">
        <v>245.83</v>
      </c>
      <c r="Y1567">
        <v>245.83</v>
      </c>
      <c r="Z1567">
        <v>245.83</v>
      </c>
      <c r="AA1567">
        <v>0</v>
      </c>
      <c r="AB1567">
        <v>0</v>
      </c>
      <c r="AC1567">
        <v>88498.8</v>
      </c>
      <c r="AD1567">
        <v>88498.8</v>
      </c>
      <c r="AF1567" t="s">
        <v>5412</v>
      </c>
      <c r="AH1567">
        <v>384988</v>
      </c>
    </row>
    <row r="1568" spans="1:34" x14ac:dyDescent="0.25">
      <c r="A1568" t="s">
        <v>10091</v>
      </c>
      <c r="B1568" s="24">
        <v>45727</v>
      </c>
      <c r="C1568" t="s">
        <v>10092</v>
      </c>
      <c r="D1568" t="s">
        <v>9978</v>
      </c>
      <c r="E1568" t="s">
        <v>10093</v>
      </c>
      <c r="F1568" t="s">
        <v>10025</v>
      </c>
      <c r="G1568" t="s">
        <v>10025</v>
      </c>
      <c r="H1568">
        <f>Table1[[#This Row],[GrnPostDate]]-Table1[[#This Row],[PoDate]]</f>
        <v>6</v>
      </c>
      <c r="I1568" t="s">
        <v>5664</v>
      </c>
      <c r="J1568" t="s">
        <v>119</v>
      </c>
      <c r="K1568" t="s">
        <v>5667</v>
      </c>
      <c r="M1568">
        <v>14286</v>
      </c>
      <c r="O1568" t="s">
        <v>10094</v>
      </c>
      <c r="P1568">
        <v>245.83</v>
      </c>
      <c r="Q1568">
        <v>360</v>
      </c>
      <c r="R1568">
        <v>360</v>
      </c>
      <c r="S1568" s="25">
        <f>Table1[[#This Row],[RcvdQuantity]]/Table1[[#This Row],[POQty]]</f>
        <v>1</v>
      </c>
      <c r="T1568">
        <v>0</v>
      </c>
      <c r="U1568">
        <v>0</v>
      </c>
      <c r="V1568">
        <v>0</v>
      </c>
      <c r="W1568">
        <v>0</v>
      </c>
      <c r="X1568">
        <v>245.83</v>
      </c>
      <c r="Y1568">
        <v>245.83</v>
      </c>
      <c r="Z1568">
        <v>245.83</v>
      </c>
      <c r="AA1568">
        <v>0</v>
      </c>
      <c r="AB1568">
        <v>0</v>
      </c>
      <c r="AC1568">
        <v>88498.8</v>
      </c>
      <c r="AD1568">
        <v>88498.8</v>
      </c>
      <c r="AF1568" t="s">
        <v>5412</v>
      </c>
      <c r="AH1568">
        <v>384989</v>
      </c>
    </row>
    <row r="1569" spans="1:34" x14ac:dyDescent="0.25">
      <c r="A1569" t="s">
        <v>10095</v>
      </c>
      <c r="B1569" s="24">
        <v>45727</v>
      </c>
      <c r="C1569" t="s">
        <v>10096</v>
      </c>
      <c r="D1569" t="s">
        <v>9978</v>
      </c>
      <c r="E1569" t="s">
        <v>10097</v>
      </c>
      <c r="F1569" t="s">
        <v>10025</v>
      </c>
      <c r="G1569" t="s">
        <v>10025</v>
      </c>
      <c r="H1569">
        <f>Table1[[#This Row],[GrnPostDate]]-Table1[[#This Row],[PoDate]]</f>
        <v>6</v>
      </c>
      <c r="I1569" t="s">
        <v>829</v>
      </c>
      <c r="J1569" t="s">
        <v>5409</v>
      </c>
      <c r="K1569" t="s">
        <v>8637</v>
      </c>
      <c r="L1569" t="s">
        <v>5974</v>
      </c>
      <c r="M1569">
        <v>14876</v>
      </c>
      <c r="O1569" t="s">
        <v>10098</v>
      </c>
      <c r="P1569">
        <v>20</v>
      </c>
      <c r="Q1569">
        <v>9840</v>
      </c>
      <c r="R1569">
        <v>9840</v>
      </c>
      <c r="S1569" s="25">
        <f>Table1[[#This Row],[RcvdQuantity]]/Table1[[#This Row],[POQty]]</f>
        <v>1</v>
      </c>
      <c r="T1569">
        <v>0</v>
      </c>
      <c r="U1569">
        <v>0</v>
      </c>
      <c r="V1569">
        <v>0</v>
      </c>
      <c r="W1569">
        <v>0</v>
      </c>
      <c r="X1569">
        <v>20</v>
      </c>
      <c r="Y1569">
        <v>20</v>
      </c>
      <c r="Z1569">
        <v>20</v>
      </c>
      <c r="AA1569">
        <v>0</v>
      </c>
      <c r="AB1569">
        <v>0</v>
      </c>
      <c r="AC1569">
        <v>196800</v>
      </c>
      <c r="AD1569">
        <v>196800</v>
      </c>
      <c r="AF1569" t="s">
        <v>5412</v>
      </c>
      <c r="AH1569">
        <v>384990</v>
      </c>
    </row>
    <row r="1570" spans="1:34" x14ac:dyDescent="0.25">
      <c r="A1570" t="s">
        <v>10099</v>
      </c>
      <c r="B1570" s="24">
        <v>45727</v>
      </c>
      <c r="C1570" t="s">
        <v>10100</v>
      </c>
      <c r="D1570" t="s">
        <v>9978</v>
      </c>
      <c r="E1570" t="s">
        <v>10101</v>
      </c>
      <c r="F1570" t="s">
        <v>10025</v>
      </c>
      <c r="G1570" t="s">
        <v>10025</v>
      </c>
      <c r="H1570">
        <f>Table1[[#This Row],[GrnPostDate]]-Table1[[#This Row],[PoDate]]</f>
        <v>6</v>
      </c>
      <c r="I1570" t="s">
        <v>438</v>
      </c>
      <c r="J1570" t="s">
        <v>5409</v>
      </c>
      <c r="K1570" t="s">
        <v>7055</v>
      </c>
      <c r="L1570" t="s">
        <v>7056</v>
      </c>
      <c r="M1570">
        <v>7340</v>
      </c>
      <c r="O1570" t="s">
        <v>7057</v>
      </c>
      <c r="P1570">
        <v>24.9</v>
      </c>
      <c r="Q1570">
        <v>2000</v>
      </c>
      <c r="R1570">
        <v>2000</v>
      </c>
      <c r="S1570" s="25">
        <f>Table1[[#This Row],[RcvdQuantity]]/Table1[[#This Row],[POQty]]</f>
        <v>1</v>
      </c>
      <c r="T1570">
        <v>0</v>
      </c>
      <c r="U1570">
        <v>0</v>
      </c>
      <c r="V1570">
        <v>0</v>
      </c>
      <c r="W1570">
        <v>0</v>
      </c>
      <c r="X1570">
        <v>24.9</v>
      </c>
      <c r="Y1570">
        <v>24.9</v>
      </c>
      <c r="Z1570">
        <v>24.9</v>
      </c>
      <c r="AA1570">
        <v>0</v>
      </c>
      <c r="AB1570">
        <v>0</v>
      </c>
      <c r="AC1570">
        <v>49800</v>
      </c>
      <c r="AD1570">
        <v>49800</v>
      </c>
      <c r="AF1570" t="s">
        <v>5412</v>
      </c>
      <c r="AH1570">
        <v>385002</v>
      </c>
    </row>
    <row r="1571" spans="1:34" x14ac:dyDescent="0.25">
      <c r="A1571" t="s">
        <v>10102</v>
      </c>
      <c r="B1571" s="24">
        <v>45729</v>
      </c>
      <c r="C1571" t="s">
        <v>10103</v>
      </c>
      <c r="D1571" t="s">
        <v>9978</v>
      </c>
      <c r="E1571" t="s">
        <v>10104</v>
      </c>
      <c r="F1571" t="s">
        <v>10025</v>
      </c>
      <c r="G1571" t="s">
        <v>10025</v>
      </c>
      <c r="H1571">
        <f>Table1[[#This Row],[GrnPostDate]]-Table1[[#This Row],[PoDate]]</f>
        <v>4</v>
      </c>
      <c r="I1571" t="s">
        <v>383</v>
      </c>
      <c r="J1571" t="s">
        <v>5816</v>
      </c>
      <c r="K1571" t="s">
        <v>7318</v>
      </c>
      <c r="L1571" t="s">
        <v>7319</v>
      </c>
      <c r="M1571">
        <v>7412</v>
      </c>
      <c r="O1571" t="s">
        <v>1708</v>
      </c>
      <c r="P1571">
        <v>147</v>
      </c>
      <c r="Q1571">
        <v>300</v>
      </c>
      <c r="R1571">
        <v>300</v>
      </c>
      <c r="S1571" s="25">
        <f>Table1[[#This Row],[RcvdQuantity]]/Table1[[#This Row],[POQty]]</f>
        <v>1</v>
      </c>
      <c r="T1571">
        <v>0</v>
      </c>
      <c r="U1571">
        <v>0</v>
      </c>
      <c r="V1571">
        <v>0</v>
      </c>
      <c r="W1571">
        <v>0</v>
      </c>
      <c r="X1571">
        <v>147</v>
      </c>
      <c r="Y1571">
        <v>147</v>
      </c>
      <c r="Z1571">
        <v>147</v>
      </c>
      <c r="AA1571">
        <v>0</v>
      </c>
      <c r="AB1571">
        <v>0</v>
      </c>
      <c r="AC1571">
        <v>44100</v>
      </c>
      <c r="AD1571">
        <v>44100</v>
      </c>
      <c r="AF1571" t="s">
        <v>5412</v>
      </c>
      <c r="AH1571">
        <v>385004</v>
      </c>
    </row>
    <row r="1572" spans="1:34" x14ac:dyDescent="0.25">
      <c r="A1572" t="s">
        <v>9894</v>
      </c>
      <c r="B1572" s="24">
        <v>45722</v>
      </c>
      <c r="C1572" t="s">
        <v>10105</v>
      </c>
      <c r="D1572" t="s">
        <v>9906</v>
      </c>
      <c r="E1572" t="s">
        <v>10106</v>
      </c>
      <c r="F1572" t="s">
        <v>10025</v>
      </c>
      <c r="G1572" t="s">
        <v>10025</v>
      </c>
      <c r="H1572">
        <f>Table1[[#This Row],[GrnPostDate]]-Table1[[#This Row],[PoDate]]</f>
        <v>11</v>
      </c>
      <c r="I1572" t="s">
        <v>1031</v>
      </c>
      <c r="J1572" t="s">
        <v>5569</v>
      </c>
      <c r="K1572" t="s">
        <v>10107</v>
      </c>
      <c r="M1572">
        <v>15080</v>
      </c>
      <c r="O1572" t="s">
        <v>10108</v>
      </c>
      <c r="P1572">
        <v>28.88</v>
      </c>
      <c r="Q1572">
        <v>4500</v>
      </c>
      <c r="R1572">
        <v>4500</v>
      </c>
      <c r="S1572" s="25">
        <f>Table1[[#This Row],[RcvdQuantity]]/Table1[[#This Row],[POQty]]</f>
        <v>1</v>
      </c>
      <c r="T1572">
        <v>0</v>
      </c>
      <c r="U1572">
        <v>0</v>
      </c>
      <c r="V1572">
        <v>0</v>
      </c>
      <c r="W1572">
        <v>0</v>
      </c>
      <c r="X1572">
        <v>28.88</v>
      </c>
      <c r="Y1572">
        <v>28.88</v>
      </c>
      <c r="Z1572">
        <v>28.88</v>
      </c>
      <c r="AA1572">
        <v>0</v>
      </c>
      <c r="AB1572">
        <v>0</v>
      </c>
      <c r="AC1572">
        <v>129960</v>
      </c>
      <c r="AD1572">
        <v>129960</v>
      </c>
      <c r="AF1572" t="s">
        <v>5412</v>
      </c>
      <c r="AH1572">
        <v>385007</v>
      </c>
    </row>
    <row r="1573" spans="1:34" x14ac:dyDescent="0.25">
      <c r="A1573" t="s">
        <v>10109</v>
      </c>
      <c r="B1573" s="24">
        <v>45727</v>
      </c>
      <c r="C1573" t="s">
        <v>10110</v>
      </c>
      <c r="D1573" t="s">
        <v>9978</v>
      </c>
      <c r="E1573" t="s">
        <v>10111</v>
      </c>
      <c r="F1573" t="s">
        <v>10025</v>
      </c>
      <c r="G1573" t="s">
        <v>10025</v>
      </c>
      <c r="H1573">
        <f>Table1[[#This Row],[GrnPostDate]]-Table1[[#This Row],[PoDate]]</f>
        <v>6</v>
      </c>
      <c r="I1573" t="s">
        <v>6099</v>
      </c>
      <c r="J1573" t="s">
        <v>5409</v>
      </c>
      <c r="K1573" t="s">
        <v>6100</v>
      </c>
      <c r="L1573" t="s">
        <v>6101</v>
      </c>
      <c r="M1573">
        <v>7727</v>
      </c>
      <c r="O1573" t="s">
        <v>10112</v>
      </c>
      <c r="P1573">
        <v>7</v>
      </c>
      <c r="Q1573">
        <v>15000</v>
      </c>
      <c r="R1573">
        <v>15000</v>
      </c>
      <c r="S1573" s="25">
        <f>Table1[[#This Row],[RcvdQuantity]]/Table1[[#This Row],[POQty]]</f>
        <v>1</v>
      </c>
      <c r="T1573">
        <v>0</v>
      </c>
      <c r="U1573">
        <v>0</v>
      </c>
      <c r="V1573">
        <v>0</v>
      </c>
      <c r="W1573">
        <v>0</v>
      </c>
      <c r="X1573">
        <v>7</v>
      </c>
      <c r="Y1573">
        <v>7</v>
      </c>
      <c r="Z1573">
        <v>7</v>
      </c>
      <c r="AA1573">
        <v>0</v>
      </c>
      <c r="AB1573">
        <v>0</v>
      </c>
      <c r="AC1573">
        <v>105000</v>
      </c>
      <c r="AD1573">
        <v>105000</v>
      </c>
      <c r="AF1573" t="s">
        <v>5412</v>
      </c>
      <c r="AH1573">
        <v>385008</v>
      </c>
    </row>
    <row r="1574" spans="1:34" x14ac:dyDescent="0.25">
      <c r="A1574" t="s">
        <v>10113</v>
      </c>
      <c r="B1574" s="24">
        <v>45716</v>
      </c>
      <c r="C1574" t="s">
        <v>10114</v>
      </c>
      <c r="D1574" t="s">
        <v>10115</v>
      </c>
      <c r="E1574" t="s">
        <v>10116</v>
      </c>
      <c r="F1574" t="s">
        <v>10025</v>
      </c>
      <c r="G1574" t="s">
        <v>10025</v>
      </c>
      <c r="H1574">
        <f>Table1[[#This Row],[GrnPostDate]]-Table1[[#This Row],[PoDate]]</f>
        <v>17</v>
      </c>
      <c r="I1574" t="s">
        <v>158</v>
      </c>
      <c r="J1574" t="s">
        <v>5409</v>
      </c>
      <c r="K1574" t="s">
        <v>7120</v>
      </c>
      <c r="L1574" t="s">
        <v>5553</v>
      </c>
      <c r="M1574">
        <v>7903</v>
      </c>
      <c r="O1574" t="s">
        <v>10117</v>
      </c>
      <c r="P1574">
        <v>52</v>
      </c>
      <c r="Q1574">
        <v>3000</v>
      </c>
      <c r="R1574">
        <v>3000</v>
      </c>
      <c r="S1574" s="25">
        <f>Table1[[#This Row],[RcvdQuantity]]/Table1[[#This Row],[POQty]]</f>
        <v>1</v>
      </c>
      <c r="T1574">
        <v>0</v>
      </c>
      <c r="U1574">
        <v>0</v>
      </c>
      <c r="V1574">
        <v>0</v>
      </c>
      <c r="W1574">
        <v>0</v>
      </c>
      <c r="X1574">
        <v>52</v>
      </c>
      <c r="Y1574">
        <v>52</v>
      </c>
      <c r="Z1574">
        <v>52</v>
      </c>
      <c r="AA1574">
        <v>0</v>
      </c>
      <c r="AB1574">
        <v>0</v>
      </c>
      <c r="AC1574">
        <v>156000</v>
      </c>
      <c r="AD1574">
        <v>156000</v>
      </c>
      <c r="AF1574" t="s">
        <v>5412</v>
      </c>
      <c r="AH1574">
        <v>385041</v>
      </c>
    </row>
    <row r="1575" spans="1:34" x14ac:dyDescent="0.25">
      <c r="A1575" t="s">
        <v>10113</v>
      </c>
      <c r="B1575" s="24">
        <v>45716</v>
      </c>
      <c r="C1575" t="s">
        <v>10114</v>
      </c>
      <c r="D1575" t="s">
        <v>10115</v>
      </c>
      <c r="E1575" t="s">
        <v>10116</v>
      </c>
      <c r="F1575" t="s">
        <v>10025</v>
      </c>
      <c r="G1575" t="s">
        <v>10025</v>
      </c>
      <c r="H1575">
        <f>Table1[[#This Row],[GrnPostDate]]-Table1[[#This Row],[PoDate]]</f>
        <v>17</v>
      </c>
      <c r="I1575" t="s">
        <v>158</v>
      </c>
      <c r="J1575" t="s">
        <v>5409</v>
      </c>
      <c r="K1575" t="s">
        <v>10118</v>
      </c>
      <c r="M1575">
        <v>41601</v>
      </c>
      <c r="O1575" t="s">
        <v>10119</v>
      </c>
      <c r="P1575">
        <v>26</v>
      </c>
      <c r="Q1575">
        <v>7000</v>
      </c>
      <c r="R1575">
        <v>1400</v>
      </c>
      <c r="S1575" s="25">
        <f>Table1[[#This Row],[RcvdQuantity]]/Table1[[#This Row],[POQty]]</f>
        <v>0.2</v>
      </c>
      <c r="T1575">
        <v>5600</v>
      </c>
      <c r="U1575">
        <v>0</v>
      </c>
      <c r="V1575">
        <v>0</v>
      </c>
      <c r="W1575">
        <v>0</v>
      </c>
      <c r="X1575">
        <v>26</v>
      </c>
      <c r="Y1575">
        <v>26</v>
      </c>
      <c r="Z1575">
        <v>26</v>
      </c>
      <c r="AA1575">
        <v>0</v>
      </c>
      <c r="AB1575">
        <v>0</v>
      </c>
      <c r="AC1575">
        <v>36400</v>
      </c>
      <c r="AD1575">
        <v>36400</v>
      </c>
      <c r="AF1575" t="s">
        <v>5412</v>
      </c>
      <c r="AH1575">
        <v>385042</v>
      </c>
    </row>
    <row r="1576" spans="1:34" x14ac:dyDescent="0.25">
      <c r="A1576" t="s">
        <v>10113</v>
      </c>
      <c r="B1576" s="24">
        <v>45716</v>
      </c>
      <c r="C1576" t="s">
        <v>10114</v>
      </c>
      <c r="D1576" t="s">
        <v>10115</v>
      </c>
      <c r="E1576" t="s">
        <v>10116</v>
      </c>
      <c r="F1576" t="s">
        <v>10025</v>
      </c>
      <c r="G1576" t="s">
        <v>10025</v>
      </c>
      <c r="H1576">
        <f>Table1[[#This Row],[GrnPostDate]]-Table1[[#This Row],[PoDate]]</f>
        <v>17</v>
      </c>
      <c r="I1576" t="s">
        <v>158</v>
      </c>
      <c r="J1576" t="s">
        <v>5409</v>
      </c>
      <c r="K1576" t="s">
        <v>10118</v>
      </c>
      <c r="M1576">
        <v>41601</v>
      </c>
      <c r="O1576" t="s">
        <v>10120</v>
      </c>
      <c r="P1576">
        <v>26</v>
      </c>
      <c r="Q1576">
        <v>7000</v>
      </c>
      <c r="R1576">
        <v>100</v>
      </c>
      <c r="S1576" s="25">
        <f>Table1[[#This Row],[RcvdQuantity]]/Table1[[#This Row],[POQty]]</f>
        <v>1.4285714285714285E-2</v>
      </c>
      <c r="T1576">
        <v>6900</v>
      </c>
      <c r="U1576">
        <v>0</v>
      </c>
      <c r="V1576">
        <v>0</v>
      </c>
      <c r="W1576">
        <v>0</v>
      </c>
      <c r="X1576">
        <v>26</v>
      </c>
      <c r="Y1576">
        <v>26</v>
      </c>
      <c r="Z1576">
        <v>26</v>
      </c>
      <c r="AA1576">
        <v>0</v>
      </c>
      <c r="AB1576">
        <v>0</v>
      </c>
      <c r="AC1576">
        <v>2600</v>
      </c>
      <c r="AD1576">
        <v>2600</v>
      </c>
      <c r="AF1576" t="s">
        <v>5412</v>
      </c>
      <c r="AH1576">
        <v>385043</v>
      </c>
    </row>
    <row r="1577" spans="1:34" x14ac:dyDescent="0.25">
      <c r="A1577" t="s">
        <v>9216</v>
      </c>
      <c r="B1577" s="24">
        <v>45709</v>
      </c>
      <c r="C1577" t="s">
        <v>10121</v>
      </c>
      <c r="D1577" t="s">
        <v>10115</v>
      </c>
      <c r="E1577" t="s">
        <v>10122</v>
      </c>
      <c r="F1577" t="s">
        <v>10025</v>
      </c>
      <c r="G1577" t="s">
        <v>10025</v>
      </c>
      <c r="H1577">
        <f>Table1[[#This Row],[GrnPostDate]]-Table1[[#This Row],[PoDate]]</f>
        <v>24</v>
      </c>
      <c r="I1577" t="s">
        <v>158</v>
      </c>
      <c r="J1577" t="s">
        <v>5472</v>
      </c>
      <c r="K1577" t="s">
        <v>10123</v>
      </c>
      <c r="M1577">
        <v>20369</v>
      </c>
      <c r="O1577" t="s">
        <v>10124</v>
      </c>
      <c r="P1577">
        <v>95</v>
      </c>
      <c r="Q1577">
        <v>1000</v>
      </c>
      <c r="R1577">
        <v>251</v>
      </c>
      <c r="S1577" s="25">
        <f>Table1[[#This Row],[RcvdQuantity]]/Table1[[#This Row],[POQty]]</f>
        <v>0.251</v>
      </c>
      <c r="T1577">
        <v>749</v>
      </c>
      <c r="U1577">
        <v>0</v>
      </c>
      <c r="V1577">
        <v>0</v>
      </c>
      <c r="W1577">
        <v>0</v>
      </c>
      <c r="X1577">
        <v>95</v>
      </c>
      <c r="Y1577">
        <v>95</v>
      </c>
      <c r="Z1577">
        <v>95</v>
      </c>
      <c r="AA1577">
        <v>0</v>
      </c>
      <c r="AB1577">
        <v>0</v>
      </c>
      <c r="AC1577">
        <v>23845</v>
      </c>
      <c r="AD1577">
        <v>23845</v>
      </c>
      <c r="AF1577" t="s">
        <v>5412</v>
      </c>
      <c r="AH1577">
        <v>385044</v>
      </c>
    </row>
    <row r="1578" spans="1:34" x14ac:dyDescent="0.25">
      <c r="A1578" t="s">
        <v>9216</v>
      </c>
      <c r="B1578" s="24">
        <v>45709</v>
      </c>
      <c r="C1578" t="s">
        <v>10121</v>
      </c>
      <c r="D1578" t="s">
        <v>10115</v>
      </c>
      <c r="E1578" t="s">
        <v>10122</v>
      </c>
      <c r="F1578" t="s">
        <v>10025</v>
      </c>
      <c r="G1578" t="s">
        <v>10025</v>
      </c>
      <c r="H1578">
        <f>Table1[[#This Row],[GrnPostDate]]-Table1[[#This Row],[PoDate]]</f>
        <v>24</v>
      </c>
      <c r="I1578" t="s">
        <v>158</v>
      </c>
      <c r="J1578" t="s">
        <v>5472</v>
      </c>
      <c r="K1578" t="s">
        <v>10123</v>
      </c>
      <c r="M1578">
        <v>20369</v>
      </c>
      <c r="O1578" t="s">
        <v>10125</v>
      </c>
      <c r="P1578">
        <v>95</v>
      </c>
      <c r="Q1578">
        <v>1000</v>
      </c>
      <c r="R1578">
        <v>679</v>
      </c>
      <c r="S1578" s="25">
        <f>Table1[[#This Row],[RcvdQuantity]]/Table1[[#This Row],[POQty]]</f>
        <v>0.67900000000000005</v>
      </c>
      <c r="T1578">
        <v>321</v>
      </c>
      <c r="U1578">
        <v>0</v>
      </c>
      <c r="V1578">
        <v>0</v>
      </c>
      <c r="W1578">
        <v>0</v>
      </c>
      <c r="X1578">
        <v>95</v>
      </c>
      <c r="Y1578">
        <v>95</v>
      </c>
      <c r="Z1578">
        <v>95</v>
      </c>
      <c r="AA1578">
        <v>0</v>
      </c>
      <c r="AB1578">
        <v>0</v>
      </c>
      <c r="AC1578">
        <v>64505</v>
      </c>
      <c r="AD1578">
        <v>64505</v>
      </c>
      <c r="AF1578" t="s">
        <v>5412</v>
      </c>
      <c r="AH1578">
        <v>385045</v>
      </c>
    </row>
    <row r="1579" spans="1:34" x14ac:dyDescent="0.25">
      <c r="A1579" t="s">
        <v>10126</v>
      </c>
      <c r="B1579" s="24">
        <v>45726</v>
      </c>
      <c r="C1579" t="s">
        <v>10127</v>
      </c>
      <c r="D1579" t="s">
        <v>10115</v>
      </c>
      <c r="E1579" t="s">
        <v>10128</v>
      </c>
      <c r="F1579" t="s">
        <v>10025</v>
      </c>
      <c r="G1579" t="s">
        <v>10025</v>
      </c>
      <c r="H1579">
        <f>Table1[[#This Row],[GrnPostDate]]-Table1[[#This Row],[PoDate]]</f>
        <v>7</v>
      </c>
      <c r="I1579" t="s">
        <v>158</v>
      </c>
      <c r="J1579" t="s">
        <v>5409</v>
      </c>
      <c r="K1579" t="s">
        <v>9954</v>
      </c>
      <c r="L1579" t="s">
        <v>9955</v>
      </c>
      <c r="M1579">
        <v>7842</v>
      </c>
      <c r="O1579" t="s">
        <v>1262</v>
      </c>
      <c r="P1579">
        <v>90</v>
      </c>
      <c r="Q1579">
        <v>300</v>
      </c>
      <c r="R1579">
        <v>300</v>
      </c>
      <c r="S1579" s="25">
        <f>Table1[[#This Row],[RcvdQuantity]]/Table1[[#This Row],[POQty]]</f>
        <v>1</v>
      </c>
      <c r="T1579">
        <v>0</v>
      </c>
      <c r="U1579">
        <v>0</v>
      </c>
      <c r="V1579">
        <v>0</v>
      </c>
      <c r="W1579">
        <v>0</v>
      </c>
      <c r="X1579">
        <v>90</v>
      </c>
      <c r="Y1579">
        <v>90</v>
      </c>
      <c r="Z1579">
        <v>90</v>
      </c>
      <c r="AA1579">
        <v>0</v>
      </c>
      <c r="AB1579">
        <v>0</v>
      </c>
      <c r="AC1579">
        <v>27000</v>
      </c>
      <c r="AD1579">
        <v>27000</v>
      </c>
      <c r="AF1579" t="s">
        <v>5412</v>
      </c>
      <c r="AH1579">
        <v>385047</v>
      </c>
    </row>
    <row r="1580" spans="1:34" x14ac:dyDescent="0.25">
      <c r="A1580" t="s">
        <v>10129</v>
      </c>
      <c r="B1580" s="24">
        <v>45719</v>
      </c>
      <c r="C1580" t="s">
        <v>10130</v>
      </c>
      <c r="D1580" t="s">
        <v>10115</v>
      </c>
      <c r="E1580" t="s">
        <v>10131</v>
      </c>
      <c r="F1580" t="s">
        <v>10025</v>
      </c>
      <c r="G1580" t="s">
        <v>10025</v>
      </c>
      <c r="H1580">
        <f>Table1[[#This Row],[GrnPostDate]]-Table1[[#This Row],[PoDate]]</f>
        <v>14</v>
      </c>
      <c r="I1580" t="s">
        <v>158</v>
      </c>
      <c r="J1580" t="s">
        <v>5409</v>
      </c>
      <c r="K1580" t="s">
        <v>5410</v>
      </c>
      <c r="M1580">
        <v>28463</v>
      </c>
      <c r="O1580" t="s">
        <v>3307</v>
      </c>
      <c r="P1580">
        <v>150</v>
      </c>
      <c r="Q1580">
        <v>90</v>
      </c>
      <c r="R1580">
        <v>90</v>
      </c>
      <c r="S1580" s="25">
        <f>Table1[[#This Row],[RcvdQuantity]]/Table1[[#This Row],[POQty]]</f>
        <v>1</v>
      </c>
      <c r="T1580">
        <v>0</v>
      </c>
      <c r="U1580">
        <v>0</v>
      </c>
      <c r="V1580">
        <v>0</v>
      </c>
      <c r="W1580">
        <v>0</v>
      </c>
      <c r="X1580">
        <v>150</v>
      </c>
      <c r="Y1580">
        <v>150</v>
      </c>
      <c r="Z1580">
        <v>150</v>
      </c>
      <c r="AA1580">
        <v>0</v>
      </c>
      <c r="AB1580">
        <v>0</v>
      </c>
      <c r="AC1580">
        <v>13500</v>
      </c>
      <c r="AD1580">
        <v>13500</v>
      </c>
      <c r="AF1580" t="s">
        <v>5412</v>
      </c>
      <c r="AH1580">
        <v>385048</v>
      </c>
    </row>
    <row r="1581" spans="1:34" x14ac:dyDescent="0.25">
      <c r="A1581" t="s">
        <v>10132</v>
      </c>
      <c r="B1581" s="24">
        <v>45719</v>
      </c>
      <c r="C1581" t="s">
        <v>10133</v>
      </c>
      <c r="D1581" t="s">
        <v>10115</v>
      </c>
      <c r="E1581" t="s">
        <v>10134</v>
      </c>
      <c r="F1581" t="s">
        <v>10025</v>
      </c>
      <c r="G1581" t="s">
        <v>10025</v>
      </c>
      <c r="H1581">
        <f>Table1[[#This Row],[GrnPostDate]]-Table1[[#This Row],[PoDate]]</f>
        <v>14</v>
      </c>
      <c r="I1581" t="s">
        <v>158</v>
      </c>
      <c r="J1581" t="s">
        <v>5409</v>
      </c>
      <c r="K1581" t="s">
        <v>10135</v>
      </c>
      <c r="L1581" t="s">
        <v>10136</v>
      </c>
      <c r="M1581">
        <v>7522</v>
      </c>
      <c r="O1581" t="s">
        <v>10137</v>
      </c>
      <c r="P1581">
        <v>195</v>
      </c>
      <c r="Q1581">
        <v>200</v>
      </c>
      <c r="R1581">
        <v>180</v>
      </c>
      <c r="S1581" s="25">
        <f>Table1[[#This Row],[RcvdQuantity]]/Table1[[#This Row],[POQty]]</f>
        <v>0.9</v>
      </c>
      <c r="T1581">
        <v>20</v>
      </c>
      <c r="U1581">
        <v>0</v>
      </c>
      <c r="V1581">
        <v>0</v>
      </c>
      <c r="W1581">
        <v>0</v>
      </c>
      <c r="X1581">
        <v>195</v>
      </c>
      <c r="Y1581">
        <v>195</v>
      </c>
      <c r="Z1581">
        <v>195</v>
      </c>
      <c r="AA1581">
        <v>0</v>
      </c>
      <c r="AB1581">
        <v>0</v>
      </c>
      <c r="AC1581">
        <v>35100</v>
      </c>
      <c r="AD1581">
        <v>35100</v>
      </c>
      <c r="AF1581" t="s">
        <v>5412</v>
      </c>
      <c r="AH1581">
        <v>385052</v>
      </c>
    </row>
    <row r="1582" spans="1:34" x14ac:dyDescent="0.25">
      <c r="A1582" t="s">
        <v>10138</v>
      </c>
      <c r="B1582" s="24">
        <v>45728</v>
      </c>
      <c r="C1582" t="s">
        <v>10139</v>
      </c>
      <c r="D1582" t="s">
        <v>9978</v>
      </c>
      <c r="E1582" t="s">
        <v>10140</v>
      </c>
      <c r="F1582" t="s">
        <v>10025</v>
      </c>
      <c r="G1582" t="s">
        <v>10025</v>
      </c>
      <c r="H1582">
        <f>Table1[[#This Row],[GrnPostDate]]-Table1[[#This Row],[PoDate]]</f>
        <v>5</v>
      </c>
      <c r="I1582" t="s">
        <v>75</v>
      </c>
      <c r="J1582" t="s">
        <v>52</v>
      </c>
      <c r="K1582" t="s">
        <v>6242</v>
      </c>
      <c r="M1582">
        <v>43603</v>
      </c>
      <c r="N1582" t="s">
        <v>6243</v>
      </c>
      <c r="O1582" t="s">
        <v>37</v>
      </c>
      <c r="P1582">
        <v>6750</v>
      </c>
      <c r="Q1582">
        <v>20</v>
      </c>
      <c r="R1582">
        <v>20</v>
      </c>
      <c r="S1582" s="25">
        <f>Table1[[#This Row],[RcvdQuantity]]/Table1[[#This Row],[POQty]]</f>
        <v>1</v>
      </c>
      <c r="T1582">
        <v>0</v>
      </c>
      <c r="U1582">
        <v>0</v>
      </c>
      <c r="V1582">
        <v>0</v>
      </c>
      <c r="W1582">
        <v>0</v>
      </c>
      <c r="X1582">
        <v>6750</v>
      </c>
      <c r="Y1582">
        <v>6750</v>
      </c>
      <c r="Z1582">
        <v>6750</v>
      </c>
      <c r="AA1582">
        <v>0</v>
      </c>
      <c r="AB1582">
        <v>0</v>
      </c>
      <c r="AC1582">
        <v>135000</v>
      </c>
      <c r="AD1582">
        <v>135000</v>
      </c>
      <c r="AF1582" t="s">
        <v>5503</v>
      </c>
      <c r="AH1582">
        <v>385053</v>
      </c>
    </row>
    <row r="1583" spans="1:34" x14ac:dyDescent="0.25">
      <c r="A1583" t="s">
        <v>10141</v>
      </c>
      <c r="B1583" s="24">
        <v>45729</v>
      </c>
      <c r="C1583" t="s">
        <v>10142</v>
      </c>
      <c r="D1583" t="s">
        <v>9978</v>
      </c>
      <c r="E1583" t="s">
        <v>10143</v>
      </c>
      <c r="F1583" t="s">
        <v>10025</v>
      </c>
      <c r="G1583" t="s">
        <v>10025</v>
      </c>
      <c r="H1583">
        <f>Table1[[#This Row],[GrnPostDate]]-Table1[[#This Row],[PoDate]]</f>
        <v>4</v>
      </c>
      <c r="I1583" t="s">
        <v>3350</v>
      </c>
      <c r="J1583" t="s">
        <v>52</v>
      </c>
      <c r="K1583" t="s">
        <v>5803</v>
      </c>
      <c r="M1583">
        <v>32775</v>
      </c>
      <c r="O1583" t="s">
        <v>8020</v>
      </c>
      <c r="P1583">
        <v>34288</v>
      </c>
      <c r="Q1583">
        <v>1</v>
      </c>
      <c r="R1583">
        <v>1</v>
      </c>
      <c r="S1583" s="25">
        <f>Table1[[#This Row],[RcvdQuantity]]/Table1[[#This Row],[POQty]]</f>
        <v>1</v>
      </c>
      <c r="T1583">
        <v>0</v>
      </c>
      <c r="U1583">
        <v>0</v>
      </c>
      <c r="V1583">
        <v>0</v>
      </c>
      <c r="W1583">
        <v>0</v>
      </c>
      <c r="X1583">
        <v>34288</v>
      </c>
      <c r="Y1583">
        <v>34288</v>
      </c>
      <c r="Z1583">
        <v>34288</v>
      </c>
      <c r="AA1583">
        <v>0</v>
      </c>
      <c r="AB1583">
        <v>0</v>
      </c>
      <c r="AC1583">
        <v>34288</v>
      </c>
      <c r="AD1583">
        <v>34288</v>
      </c>
      <c r="AF1583" t="s">
        <v>5503</v>
      </c>
      <c r="AH1583">
        <v>385054</v>
      </c>
    </row>
    <row r="1584" spans="1:34" x14ac:dyDescent="0.25">
      <c r="A1584" t="s">
        <v>10141</v>
      </c>
      <c r="B1584" s="24">
        <v>45729</v>
      </c>
      <c r="C1584" t="s">
        <v>10142</v>
      </c>
      <c r="D1584" t="s">
        <v>9978</v>
      </c>
      <c r="E1584" t="s">
        <v>10143</v>
      </c>
      <c r="F1584" t="s">
        <v>10025</v>
      </c>
      <c r="G1584" t="s">
        <v>10025</v>
      </c>
      <c r="H1584">
        <f>Table1[[#This Row],[GrnPostDate]]-Table1[[#This Row],[PoDate]]</f>
        <v>4</v>
      </c>
      <c r="I1584" t="s">
        <v>3350</v>
      </c>
      <c r="J1584" t="s">
        <v>52</v>
      </c>
      <c r="K1584" t="s">
        <v>5795</v>
      </c>
      <c r="M1584">
        <v>32777</v>
      </c>
      <c r="O1584" t="s">
        <v>10144</v>
      </c>
      <c r="P1584">
        <v>31430</v>
      </c>
      <c r="Q1584">
        <v>1</v>
      </c>
      <c r="R1584">
        <v>1</v>
      </c>
      <c r="S1584" s="25">
        <f>Table1[[#This Row],[RcvdQuantity]]/Table1[[#This Row],[POQty]]</f>
        <v>1</v>
      </c>
      <c r="T1584">
        <v>0</v>
      </c>
      <c r="U1584">
        <v>0</v>
      </c>
      <c r="V1584">
        <v>0</v>
      </c>
      <c r="W1584">
        <v>0</v>
      </c>
      <c r="X1584">
        <v>31430</v>
      </c>
      <c r="Y1584">
        <v>31430</v>
      </c>
      <c r="Z1584">
        <v>31430</v>
      </c>
      <c r="AA1584">
        <v>0</v>
      </c>
      <c r="AB1584">
        <v>0</v>
      </c>
      <c r="AC1584">
        <v>31430</v>
      </c>
      <c r="AD1584">
        <v>31430</v>
      </c>
      <c r="AF1584" t="s">
        <v>5503</v>
      </c>
      <c r="AH1584">
        <v>385055</v>
      </c>
    </row>
    <row r="1585" spans="1:34" x14ac:dyDescent="0.25">
      <c r="A1585" t="s">
        <v>10145</v>
      </c>
      <c r="B1585" s="24">
        <v>45727</v>
      </c>
      <c r="C1585" t="s">
        <v>10146</v>
      </c>
      <c r="D1585" t="s">
        <v>9978</v>
      </c>
      <c r="E1585" t="s">
        <v>10147</v>
      </c>
      <c r="F1585" t="s">
        <v>10025</v>
      </c>
      <c r="G1585" t="s">
        <v>10025</v>
      </c>
      <c r="H1585">
        <f>Table1[[#This Row],[GrnPostDate]]-Table1[[#This Row],[PoDate]]</f>
        <v>6</v>
      </c>
      <c r="I1585" t="s">
        <v>1748</v>
      </c>
      <c r="J1585" t="s">
        <v>52</v>
      </c>
      <c r="K1585" t="s">
        <v>6482</v>
      </c>
      <c r="M1585">
        <v>13426</v>
      </c>
      <c r="O1585" t="s">
        <v>10148</v>
      </c>
      <c r="P1585">
        <v>3200</v>
      </c>
      <c r="Q1585">
        <v>10</v>
      </c>
      <c r="R1585">
        <v>10</v>
      </c>
      <c r="S1585" s="25">
        <f>Table1[[#This Row],[RcvdQuantity]]/Table1[[#This Row],[POQty]]</f>
        <v>1</v>
      </c>
      <c r="T1585">
        <v>0</v>
      </c>
      <c r="U1585">
        <v>0</v>
      </c>
      <c r="V1585">
        <v>0</v>
      </c>
      <c r="W1585">
        <v>0</v>
      </c>
      <c r="X1585">
        <v>3200</v>
      </c>
      <c r="Y1585">
        <v>3200</v>
      </c>
      <c r="Z1585">
        <v>3200</v>
      </c>
      <c r="AA1585">
        <v>0</v>
      </c>
      <c r="AB1585">
        <v>0</v>
      </c>
      <c r="AC1585">
        <v>32000</v>
      </c>
      <c r="AD1585">
        <v>32000</v>
      </c>
      <c r="AF1585" t="s">
        <v>5503</v>
      </c>
      <c r="AH1585">
        <v>385104</v>
      </c>
    </row>
    <row r="1586" spans="1:34" x14ac:dyDescent="0.25">
      <c r="A1586" t="s">
        <v>10149</v>
      </c>
      <c r="B1586" s="24">
        <v>45728</v>
      </c>
      <c r="C1586" t="s">
        <v>10150</v>
      </c>
      <c r="D1586" t="s">
        <v>9978</v>
      </c>
      <c r="E1586" t="s">
        <v>10151</v>
      </c>
      <c r="F1586" t="s">
        <v>10025</v>
      </c>
      <c r="G1586" t="s">
        <v>10025</v>
      </c>
      <c r="H1586">
        <f>Table1[[#This Row],[GrnPostDate]]-Table1[[#This Row],[PoDate]]</f>
        <v>5</v>
      </c>
      <c r="I1586" t="s">
        <v>1748</v>
      </c>
      <c r="J1586" t="s">
        <v>52</v>
      </c>
      <c r="K1586" t="s">
        <v>5637</v>
      </c>
      <c r="M1586">
        <v>13428</v>
      </c>
      <c r="O1586" t="s">
        <v>10152</v>
      </c>
      <c r="P1586">
        <v>3000</v>
      </c>
      <c r="Q1586">
        <v>20</v>
      </c>
      <c r="R1586">
        <v>20</v>
      </c>
      <c r="S1586" s="25">
        <f>Table1[[#This Row],[RcvdQuantity]]/Table1[[#This Row],[POQty]]</f>
        <v>1</v>
      </c>
      <c r="T1586">
        <v>0</v>
      </c>
      <c r="U1586">
        <v>0</v>
      </c>
      <c r="V1586">
        <v>0</v>
      </c>
      <c r="W1586">
        <v>0</v>
      </c>
      <c r="X1586">
        <v>3000</v>
      </c>
      <c r="Y1586">
        <v>3000</v>
      </c>
      <c r="Z1586">
        <v>3000</v>
      </c>
      <c r="AA1586">
        <v>0</v>
      </c>
      <c r="AB1586">
        <v>0</v>
      </c>
      <c r="AC1586">
        <v>60000</v>
      </c>
      <c r="AD1586">
        <v>60000</v>
      </c>
      <c r="AF1586" t="s">
        <v>5503</v>
      </c>
      <c r="AH1586">
        <v>385105</v>
      </c>
    </row>
    <row r="1587" spans="1:34" x14ac:dyDescent="0.25">
      <c r="A1587" t="s">
        <v>10149</v>
      </c>
      <c r="B1587" s="24">
        <v>45728</v>
      </c>
      <c r="C1587" t="s">
        <v>10150</v>
      </c>
      <c r="D1587" t="s">
        <v>9978</v>
      </c>
      <c r="E1587" t="s">
        <v>10151</v>
      </c>
      <c r="F1587" t="s">
        <v>10025</v>
      </c>
      <c r="G1587" t="s">
        <v>10025</v>
      </c>
      <c r="H1587">
        <f>Table1[[#This Row],[GrnPostDate]]-Table1[[#This Row],[PoDate]]</f>
        <v>5</v>
      </c>
      <c r="I1587" t="s">
        <v>1748</v>
      </c>
      <c r="J1587" t="s">
        <v>52</v>
      </c>
      <c r="K1587" t="s">
        <v>3175</v>
      </c>
      <c r="M1587">
        <v>13423</v>
      </c>
      <c r="O1587" t="s">
        <v>6128</v>
      </c>
      <c r="P1587">
        <v>4800</v>
      </c>
      <c r="Q1587">
        <v>20</v>
      </c>
      <c r="R1587">
        <v>20</v>
      </c>
      <c r="S1587" s="25">
        <f>Table1[[#This Row],[RcvdQuantity]]/Table1[[#This Row],[POQty]]</f>
        <v>1</v>
      </c>
      <c r="T1587">
        <v>0</v>
      </c>
      <c r="U1587">
        <v>0</v>
      </c>
      <c r="V1587">
        <v>0</v>
      </c>
      <c r="W1587">
        <v>0</v>
      </c>
      <c r="X1587">
        <v>4800</v>
      </c>
      <c r="Y1587">
        <v>4800</v>
      </c>
      <c r="Z1587">
        <v>4800</v>
      </c>
      <c r="AA1587">
        <v>0</v>
      </c>
      <c r="AB1587">
        <v>0</v>
      </c>
      <c r="AC1587">
        <v>96000</v>
      </c>
      <c r="AD1587">
        <v>96000</v>
      </c>
      <c r="AF1587" t="s">
        <v>5503</v>
      </c>
      <c r="AH1587">
        <v>385106</v>
      </c>
    </row>
    <row r="1588" spans="1:34" x14ac:dyDescent="0.25">
      <c r="A1588" t="s">
        <v>10153</v>
      </c>
      <c r="B1588" s="24">
        <v>45727</v>
      </c>
      <c r="C1588" t="s">
        <v>10154</v>
      </c>
      <c r="D1588" t="s">
        <v>9978</v>
      </c>
      <c r="E1588" t="s">
        <v>10155</v>
      </c>
      <c r="F1588" t="s">
        <v>10025</v>
      </c>
      <c r="G1588" t="s">
        <v>10025</v>
      </c>
      <c r="H1588">
        <f>Table1[[#This Row],[GrnPostDate]]-Table1[[#This Row],[PoDate]]</f>
        <v>6</v>
      </c>
      <c r="I1588" t="s">
        <v>5742</v>
      </c>
      <c r="J1588" t="s">
        <v>52</v>
      </c>
      <c r="K1588" t="s">
        <v>8102</v>
      </c>
      <c r="M1588">
        <v>45910</v>
      </c>
      <c r="N1588" t="s">
        <v>8103</v>
      </c>
      <c r="O1588" t="s">
        <v>10156</v>
      </c>
      <c r="P1588">
        <v>11491</v>
      </c>
      <c r="Q1588">
        <v>1</v>
      </c>
      <c r="R1588">
        <v>1</v>
      </c>
      <c r="S1588" s="25">
        <f>Table1[[#This Row],[RcvdQuantity]]/Table1[[#This Row],[POQty]]</f>
        <v>1</v>
      </c>
      <c r="T1588">
        <v>0</v>
      </c>
      <c r="U1588">
        <v>0</v>
      </c>
      <c r="V1588">
        <v>0</v>
      </c>
      <c r="W1588">
        <v>0</v>
      </c>
      <c r="X1588">
        <v>11491</v>
      </c>
      <c r="Y1588">
        <v>11491</v>
      </c>
      <c r="Z1588">
        <v>11491</v>
      </c>
      <c r="AA1588">
        <v>0</v>
      </c>
      <c r="AB1588">
        <v>0</v>
      </c>
      <c r="AC1588">
        <v>11491</v>
      </c>
      <c r="AD1588">
        <v>11491</v>
      </c>
      <c r="AF1588" t="s">
        <v>5503</v>
      </c>
      <c r="AH1588">
        <v>385107</v>
      </c>
    </row>
    <row r="1589" spans="1:34" x14ac:dyDescent="0.25">
      <c r="A1589" t="s">
        <v>10157</v>
      </c>
      <c r="B1589" s="24">
        <v>45727</v>
      </c>
      <c r="C1589" t="s">
        <v>10158</v>
      </c>
      <c r="D1589" t="s">
        <v>9978</v>
      </c>
      <c r="E1589" t="s">
        <v>10159</v>
      </c>
      <c r="F1589" t="s">
        <v>10025</v>
      </c>
      <c r="G1589" t="s">
        <v>10025</v>
      </c>
      <c r="H1589">
        <f>Table1[[#This Row],[GrnPostDate]]-Table1[[#This Row],[PoDate]]</f>
        <v>6</v>
      </c>
      <c r="I1589" t="s">
        <v>9145</v>
      </c>
      <c r="J1589" t="s">
        <v>854</v>
      </c>
      <c r="K1589" t="s">
        <v>5595</v>
      </c>
      <c r="M1589">
        <v>1173</v>
      </c>
      <c r="O1589" t="s">
        <v>37</v>
      </c>
      <c r="P1589">
        <v>163.63</v>
      </c>
      <c r="Q1589">
        <v>16000</v>
      </c>
      <c r="R1589">
        <v>16000</v>
      </c>
      <c r="S1589" s="25">
        <f>Table1[[#This Row],[RcvdQuantity]]/Table1[[#This Row],[POQty]]</f>
        <v>1</v>
      </c>
      <c r="T1589">
        <v>0</v>
      </c>
      <c r="U1589">
        <v>1.61</v>
      </c>
      <c r="V1589">
        <v>0</v>
      </c>
      <c r="W1589">
        <v>0</v>
      </c>
      <c r="X1589">
        <v>161</v>
      </c>
      <c r="Y1589">
        <v>161</v>
      </c>
      <c r="Z1589">
        <v>161</v>
      </c>
      <c r="AA1589">
        <v>0</v>
      </c>
      <c r="AB1589">
        <v>0</v>
      </c>
      <c r="AC1589">
        <v>2576000</v>
      </c>
      <c r="AD1589">
        <v>2576000</v>
      </c>
      <c r="AF1589" t="s">
        <v>5503</v>
      </c>
      <c r="AH1589">
        <v>385108</v>
      </c>
    </row>
    <row r="1590" spans="1:34" x14ac:dyDescent="0.25">
      <c r="A1590" t="s">
        <v>10160</v>
      </c>
      <c r="B1590" s="24">
        <v>45723</v>
      </c>
      <c r="C1590" t="s">
        <v>10161</v>
      </c>
      <c r="D1590" t="s">
        <v>9737</v>
      </c>
      <c r="E1590" t="s">
        <v>10162</v>
      </c>
      <c r="F1590" t="s">
        <v>10025</v>
      </c>
      <c r="G1590" t="s">
        <v>10025</v>
      </c>
      <c r="H1590">
        <f>Table1[[#This Row],[GrnPostDate]]-Table1[[#This Row],[PoDate]]</f>
        <v>10</v>
      </c>
      <c r="I1590" t="s">
        <v>7680</v>
      </c>
      <c r="J1590" t="s">
        <v>5934</v>
      </c>
      <c r="K1590" t="s">
        <v>7840</v>
      </c>
      <c r="L1590" t="s">
        <v>7841</v>
      </c>
      <c r="M1590">
        <v>7807</v>
      </c>
      <c r="O1590" t="s">
        <v>7842</v>
      </c>
      <c r="P1590">
        <v>290</v>
      </c>
      <c r="Q1590">
        <v>1000</v>
      </c>
      <c r="R1590">
        <v>1000</v>
      </c>
      <c r="S1590" s="25">
        <f>Table1[[#This Row],[RcvdQuantity]]/Table1[[#This Row],[POQty]]</f>
        <v>1</v>
      </c>
      <c r="T1590">
        <v>0</v>
      </c>
      <c r="U1590">
        <v>0</v>
      </c>
      <c r="V1590">
        <v>0</v>
      </c>
      <c r="W1590">
        <v>0</v>
      </c>
      <c r="X1590">
        <v>290</v>
      </c>
      <c r="Y1590">
        <v>290</v>
      </c>
      <c r="Z1590">
        <v>290</v>
      </c>
      <c r="AA1590">
        <v>0</v>
      </c>
      <c r="AB1590">
        <v>0</v>
      </c>
      <c r="AC1590">
        <v>290000</v>
      </c>
      <c r="AD1590">
        <v>290000</v>
      </c>
      <c r="AF1590" t="s">
        <v>5412</v>
      </c>
      <c r="AH1590">
        <v>385109</v>
      </c>
    </row>
    <row r="1591" spans="1:34" x14ac:dyDescent="0.25">
      <c r="A1591" t="s">
        <v>10160</v>
      </c>
      <c r="B1591" s="24">
        <v>45723</v>
      </c>
      <c r="C1591" t="s">
        <v>10161</v>
      </c>
      <c r="D1591" t="s">
        <v>9737</v>
      </c>
      <c r="E1591" t="s">
        <v>10162</v>
      </c>
      <c r="F1591" t="s">
        <v>10025</v>
      </c>
      <c r="G1591" t="s">
        <v>10025</v>
      </c>
      <c r="H1591">
        <f>Table1[[#This Row],[GrnPostDate]]-Table1[[#This Row],[PoDate]]</f>
        <v>10</v>
      </c>
      <c r="I1591" t="s">
        <v>7680</v>
      </c>
      <c r="J1591" t="s">
        <v>5934</v>
      </c>
      <c r="K1591" t="s">
        <v>10163</v>
      </c>
      <c r="L1591" t="s">
        <v>10164</v>
      </c>
      <c r="M1591">
        <v>7273</v>
      </c>
      <c r="O1591" t="s">
        <v>10165</v>
      </c>
      <c r="P1591">
        <v>928</v>
      </c>
      <c r="Q1591">
        <v>30</v>
      </c>
      <c r="R1591">
        <v>30</v>
      </c>
      <c r="S1591" s="25">
        <f>Table1[[#This Row],[RcvdQuantity]]/Table1[[#This Row],[POQty]]</f>
        <v>1</v>
      </c>
      <c r="T1591">
        <v>0</v>
      </c>
      <c r="U1591">
        <v>0</v>
      </c>
      <c r="V1591">
        <v>0</v>
      </c>
      <c r="W1591">
        <v>0</v>
      </c>
      <c r="X1591">
        <v>928</v>
      </c>
      <c r="Y1591">
        <v>928</v>
      </c>
      <c r="Z1591">
        <v>928</v>
      </c>
      <c r="AA1591">
        <v>0</v>
      </c>
      <c r="AB1591">
        <v>0</v>
      </c>
      <c r="AC1591">
        <v>27840</v>
      </c>
      <c r="AD1591">
        <v>27840</v>
      </c>
      <c r="AF1591" t="s">
        <v>5412</v>
      </c>
      <c r="AH1591">
        <v>385110</v>
      </c>
    </row>
    <row r="1592" spans="1:34" x14ac:dyDescent="0.25">
      <c r="A1592" t="s">
        <v>10160</v>
      </c>
      <c r="B1592" s="24">
        <v>45723</v>
      </c>
      <c r="C1592" t="s">
        <v>10161</v>
      </c>
      <c r="D1592" t="s">
        <v>9737</v>
      </c>
      <c r="E1592" t="s">
        <v>10162</v>
      </c>
      <c r="F1592" t="s">
        <v>10025</v>
      </c>
      <c r="G1592" t="s">
        <v>10025</v>
      </c>
      <c r="H1592">
        <f>Table1[[#This Row],[GrnPostDate]]-Table1[[#This Row],[PoDate]]</f>
        <v>10</v>
      </c>
      <c r="I1592" t="s">
        <v>7680</v>
      </c>
      <c r="J1592" t="s">
        <v>5934</v>
      </c>
      <c r="K1592" t="s">
        <v>10166</v>
      </c>
      <c r="L1592" t="s">
        <v>10164</v>
      </c>
      <c r="M1592">
        <v>7935</v>
      </c>
      <c r="O1592" t="s">
        <v>10167</v>
      </c>
      <c r="P1592">
        <v>1142</v>
      </c>
      <c r="Q1592">
        <v>30</v>
      </c>
      <c r="R1592">
        <v>30</v>
      </c>
      <c r="S1592" s="25">
        <f>Table1[[#This Row],[RcvdQuantity]]/Table1[[#This Row],[POQty]]</f>
        <v>1</v>
      </c>
      <c r="T1592">
        <v>0</v>
      </c>
      <c r="U1592">
        <v>0</v>
      </c>
      <c r="V1592">
        <v>0</v>
      </c>
      <c r="W1592">
        <v>0</v>
      </c>
      <c r="X1592">
        <v>1142</v>
      </c>
      <c r="Y1592">
        <v>1142</v>
      </c>
      <c r="Z1592">
        <v>1142</v>
      </c>
      <c r="AA1592">
        <v>0</v>
      </c>
      <c r="AB1592">
        <v>0</v>
      </c>
      <c r="AC1592">
        <v>34260</v>
      </c>
      <c r="AD1592">
        <v>34260</v>
      </c>
      <c r="AF1592" t="s">
        <v>5412</v>
      </c>
      <c r="AH1592">
        <v>385111</v>
      </c>
    </row>
    <row r="1593" spans="1:34" x14ac:dyDescent="0.25">
      <c r="A1593" t="s">
        <v>10160</v>
      </c>
      <c r="B1593" s="24">
        <v>45723</v>
      </c>
      <c r="C1593" t="s">
        <v>10161</v>
      </c>
      <c r="D1593" t="s">
        <v>9737</v>
      </c>
      <c r="E1593" t="s">
        <v>10162</v>
      </c>
      <c r="F1593" t="s">
        <v>10025</v>
      </c>
      <c r="G1593" t="s">
        <v>10025</v>
      </c>
      <c r="H1593">
        <f>Table1[[#This Row],[GrnPostDate]]-Table1[[#This Row],[PoDate]]</f>
        <v>10</v>
      </c>
      <c r="I1593" t="s">
        <v>7680</v>
      </c>
      <c r="J1593" t="s">
        <v>5934</v>
      </c>
      <c r="K1593" t="s">
        <v>8254</v>
      </c>
      <c r="L1593" t="s">
        <v>8255</v>
      </c>
      <c r="M1593">
        <v>7269</v>
      </c>
      <c r="O1593" t="s">
        <v>10168</v>
      </c>
      <c r="P1593">
        <v>160</v>
      </c>
      <c r="Q1593">
        <v>500</v>
      </c>
      <c r="R1593">
        <v>500</v>
      </c>
      <c r="S1593" s="25">
        <f>Table1[[#This Row],[RcvdQuantity]]/Table1[[#This Row],[POQty]]</f>
        <v>1</v>
      </c>
      <c r="T1593">
        <v>0</v>
      </c>
      <c r="U1593">
        <v>0</v>
      </c>
      <c r="V1593">
        <v>0</v>
      </c>
      <c r="W1593">
        <v>0</v>
      </c>
      <c r="X1593">
        <v>160</v>
      </c>
      <c r="Y1593">
        <v>160</v>
      </c>
      <c r="Z1593">
        <v>160</v>
      </c>
      <c r="AA1593">
        <v>0</v>
      </c>
      <c r="AB1593">
        <v>0</v>
      </c>
      <c r="AC1593">
        <v>80000</v>
      </c>
      <c r="AD1593">
        <v>80000</v>
      </c>
      <c r="AF1593" t="s">
        <v>5412</v>
      </c>
      <c r="AH1593">
        <v>385112</v>
      </c>
    </row>
    <row r="1594" spans="1:34" x14ac:dyDescent="0.25">
      <c r="A1594" t="s">
        <v>10160</v>
      </c>
      <c r="B1594" s="24">
        <v>45723</v>
      </c>
      <c r="C1594" t="s">
        <v>10161</v>
      </c>
      <c r="D1594" t="s">
        <v>9737</v>
      </c>
      <c r="E1594" t="s">
        <v>10162</v>
      </c>
      <c r="F1594" t="s">
        <v>10025</v>
      </c>
      <c r="G1594" t="s">
        <v>10025</v>
      </c>
      <c r="H1594">
        <f>Table1[[#This Row],[GrnPostDate]]-Table1[[#This Row],[PoDate]]</f>
        <v>10</v>
      </c>
      <c r="I1594" t="s">
        <v>7680</v>
      </c>
      <c r="J1594" t="s">
        <v>5934</v>
      </c>
      <c r="K1594" t="s">
        <v>7843</v>
      </c>
      <c r="M1594">
        <v>29207</v>
      </c>
      <c r="O1594" t="s">
        <v>7844</v>
      </c>
      <c r="P1594">
        <v>1050</v>
      </c>
      <c r="Q1594">
        <v>250</v>
      </c>
      <c r="R1594">
        <v>250</v>
      </c>
      <c r="S1594" s="25">
        <f>Table1[[#This Row],[RcvdQuantity]]/Table1[[#This Row],[POQty]]</f>
        <v>1</v>
      </c>
      <c r="T1594">
        <v>0</v>
      </c>
      <c r="U1594">
        <v>0</v>
      </c>
      <c r="V1594">
        <v>0</v>
      </c>
      <c r="W1594">
        <v>0</v>
      </c>
      <c r="X1594">
        <v>1050</v>
      </c>
      <c r="Y1594">
        <v>1050</v>
      </c>
      <c r="Z1594">
        <v>1050</v>
      </c>
      <c r="AA1594">
        <v>0</v>
      </c>
      <c r="AB1594">
        <v>0</v>
      </c>
      <c r="AC1594">
        <v>262500</v>
      </c>
      <c r="AD1594">
        <v>262500</v>
      </c>
      <c r="AF1594" t="s">
        <v>5412</v>
      </c>
      <c r="AH1594">
        <v>385113</v>
      </c>
    </row>
    <row r="1595" spans="1:34" x14ac:dyDescent="0.25">
      <c r="A1595" t="s">
        <v>8280</v>
      </c>
      <c r="B1595" s="24">
        <v>45694</v>
      </c>
      <c r="C1595" t="s">
        <v>10169</v>
      </c>
      <c r="D1595" t="s">
        <v>9978</v>
      </c>
      <c r="E1595" t="s">
        <v>10170</v>
      </c>
      <c r="F1595" t="s">
        <v>10025</v>
      </c>
      <c r="G1595" t="s">
        <v>10025</v>
      </c>
      <c r="H1595">
        <f>Table1[[#This Row],[GrnPostDate]]-Table1[[#This Row],[PoDate]]</f>
        <v>39</v>
      </c>
      <c r="I1595" t="s">
        <v>5653</v>
      </c>
      <c r="J1595" t="s">
        <v>119</v>
      </c>
      <c r="K1595" t="s">
        <v>5671</v>
      </c>
      <c r="M1595">
        <v>16096</v>
      </c>
      <c r="O1595" t="s">
        <v>10171</v>
      </c>
      <c r="P1595">
        <v>233</v>
      </c>
      <c r="Q1595">
        <v>48</v>
      </c>
      <c r="R1595">
        <v>48</v>
      </c>
      <c r="S1595" s="25">
        <f>Table1[[#This Row],[RcvdQuantity]]/Table1[[#This Row],[POQty]]</f>
        <v>1</v>
      </c>
      <c r="T1595">
        <v>0</v>
      </c>
      <c r="U1595">
        <v>0</v>
      </c>
      <c r="V1595">
        <v>0</v>
      </c>
      <c r="W1595">
        <v>0</v>
      </c>
      <c r="X1595">
        <v>233</v>
      </c>
      <c r="Y1595">
        <v>233</v>
      </c>
      <c r="Z1595">
        <v>233</v>
      </c>
      <c r="AA1595">
        <v>0</v>
      </c>
      <c r="AB1595">
        <v>0</v>
      </c>
      <c r="AC1595">
        <v>11184</v>
      </c>
      <c r="AD1595">
        <v>11184</v>
      </c>
      <c r="AF1595" t="s">
        <v>5412</v>
      </c>
      <c r="AH1595">
        <v>385118</v>
      </c>
    </row>
    <row r="1596" spans="1:34" x14ac:dyDescent="0.25">
      <c r="A1596" t="s">
        <v>10172</v>
      </c>
      <c r="B1596" s="24">
        <v>45727</v>
      </c>
      <c r="C1596" t="s">
        <v>10173</v>
      </c>
      <c r="D1596" t="s">
        <v>10017</v>
      </c>
      <c r="E1596" t="s">
        <v>10174</v>
      </c>
      <c r="F1596" t="s">
        <v>10025</v>
      </c>
      <c r="G1596" t="s">
        <v>10025</v>
      </c>
      <c r="H1596">
        <f>Table1[[#This Row],[GrnPostDate]]-Table1[[#This Row],[PoDate]]</f>
        <v>6</v>
      </c>
      <c r="I1596" t="s">
        <v>5653</v>
      </c>
      <c r="J1596" t="s">
        <v>119</v>
      </c>
      <c r="K1596" t="s">
        <v>6078</v>
      </c>
      <c r="M1596">
        <v>670</v>
      </c>
      <c r="O1596" t="s">
        <v>6079</v>
      </c>
      <c r="P1596">
        <v>380</v>
      </c>
      <c r="Q1596">
        <v>300</v>
      </c>
      <c r="R1596">
        <v>300</v>
      </c>
      <c r="S1596" s="25">
        <f>Table1[[#This Row],[RcvdQuantity]]/Table1[[#This Row],[POQty]]</f>
        <v>1</v>
      </c>
      <c r="T1596">
        <v>0</v>
      </c>
      <c r="U1596">
        <v>0</v>
      </c>
      <c r="V1596">
        <v>0</v>
      </c>
      <c r="W1596">
        <v>0</v>
      </c>
      <c r="X1596">
        <v>380</v>
      </c>
      <c r="Y1596">
        <v>380</v>
      </c>
      <c r="Z1596">
        <v>380</v>
      </c>
      <c r="AA1596">
        <v>0</v>
      </c>
      <c r="AB1596">
        <v>0</v>
      </c>
      <c r="AC1596">
        <v>114000</v>
      </c>
      <c r="AD1596">
        <v>114000</v>
      </c>
      <c r="AF1596" t="s">
        <v>5412</v>
      </c>
      <c r="AH1596">
        <v>385122</v>
      </c>
    </row>
    <row r="1597" spans="1:34" x14ac:dyDescent="0.25">
      <c r="A1597" t="s">
        <v>8915</v>
      </c>
      <c r="B1597" s="24">
        <v>45709</v>
      </c>
      <c r="C1597" t="s">
        <v>10175</v>
      </c>
      <c r="D1597" t="s">
        <v>9978</v>
      </c>
      <c r="E1597" t="s">
        <v>10176</v>
      </c>
      <c r="F1597" t="s">
        <v>10025</v>
      </c>
      <c r="G1597" t="s">
        <v>10025</v>
      </c>
      <c r="H1597">
        <f>Table1[[#This Row],[GrnPostDate]]-Table1[[#This Row],[PoDate]]</f>
        <v>24</v>
      </c>
      <c r="I1597" t="s">
        <v>5653</v>
      </c>
      <c r="J1597" t="s">
        <v>119</v>
      </c>
      <c r="K1597" t="s">
        <v>5654</v>
      </c>
      <c r="M1597">
        <v>14566</v>
      </c>
      <c r="O1597" t="s">
        <v>10177</v>
      </c>
      <c r="P1597">
        <v>350</v>
      </c>
      <c r="Q1597">
        <v>132</v>
      </c>
      <c r="R1597">
        <v>132</v>
      </c>
      <c r="S1597" s="25">
        <f>Table1[[#This Row],[RcvdQuantity]]/Table1[[#This Row],[POQty]]</f>
        <v>1</v>
      </c>
      <c r="T1597">
        <v>0</v>
      </c>
      <c r="U1597">
        <v>0</v>
      </c>
      <c r="V1597">
        <v>0</v>
      </c>
      <c r="W1597">
        <v>0</v>
      </c>
      <c r="X1597">
        <v>350</v>
      </c>
      <c r="Y1597">
        <v>350</v>
      </c>
      <c r="Z1597">
        <v>350</v>
      </c>
      <c r="AA1597">
        <v>0</v>
      </c>
      <c r="AB1597">
        <v>0</v>
      </c>
      <c r="AC1597">
        <v>46200</v>
      </c>
      <c r="AD1597">
        <v>46200</v>
      </c>
      <c r="AF1597" t="s">
        <v>5412</v>
      </c>
      <c r="AH1597">
        <v>385123</v>
      </c>
    </row>
    <row r="1598" spans="1:34" x14ac:dyDescent="0.25">
      <c r="A1598" t="s">
        <v>10178</v>
      </c>
      <c r="B1598" s="24">
        <v>45713</v>
      </c>
      <c r="C1598" t="s">
        <v>10179</v>
      </c>
      <c r="D1598" t="s">
        <v>10115</v>
      </c>
      <c r="E1598" t="s">
        <v>10180</v>
      </c>
      <c r="F1598" t="s">
        <v>10025</v>
      </c>
      <c r="G1598" t="s">
        <v>10025</v>
      </c>
      <c r="H1598">
        <f>Table1[[#This Row],[GrnPostDate]]-Table1[[#This Row],[PoDate]]</f>
        <v>20</v>
      </c>
      <c r="I1598" t="s">
        <v>158</v>
      </c>
      <c r="J1598" t="s">
        <v>5409</v>
      </c>
      <c r="K1598" t="s">
        <v>10181</v>
      </c>
      <c r="L1598" t="s">
        <v>10182</v>
      </c>
      <c r="M1598">
        <v>7055</v>
      </c>
      <c r="O1598" t="s">
        <v>10183</v>
      </c>
      <c r="P1598">
        <v>1.1499999999999999</v>
      </c>
      <c r="Q1598">
        <v>15000</v>
      </c>
      <c r="R1598">
        <v>10000</v>
      </c>
      <c r="S1598" s="25">
        <f>Table1[[#This Row],[RcvdQuantity]]/Table1[[#This Row],[POQty]]</f>
        <v>0.66666666666666663</v>
      </c>
      <c r="T1598">
        <v>5000</v>
      </c>
      <c r="U1598">
        <v>0</v>
      </c>
      <c r="V1598">
        <v>0</v>
      </c>
      <c r="W1598">
        <v>0</v>
      </c>
      <c r="X1598">
        <v>1.1499999999999999</v>
      </c>
      <c r="Y1598">
        <v>1.1499999999999999</v>
      </c>
      <c r="Z1598">
        <v>1.1499999999999999</v>
      </c>
      <c r="AA1598">
        <v>0</v>
      </c>
      <c r="AB1598">
        <v>0</v>
      </c>
      <c r="AC1598">
        <v>11500</v>
      </c>
      <c r="AD1598">
        <v>11500</v>
      </c>
      <c r="AF1598" t="s">
        <v>5412</v>
      </c>
      <c r="AH1598">
        <v>385124</v>
      </c>
    </row>
    <row r="1599" spans="1:34" x14ac:dyDescent="0.25">
      <c r="A1599" t="s">
        <v>10178</v>
      </c>
      <c r="B1599" s="24">
        <v>45713</v>
      </c>
      <c r="C1599" t="s">
        <v>10179</v>
      </c>
      <c r="D1599" t="s">
        <v>10115</v>
      </c>
      <c r="E1599" t="s">
        <v>10180</v>
      </c>
      <c r="F1599" t="s">
        <v>10025</v>
      </c>
      <c r="G1599" t="s">
        <v>10025</v>
      </c>
      <c r="H1599">
        <f>Table1[[#This Row],[GrnPostDate]]-Table1[[#This Row],[PoDate]]</f>
        <v>20</v>
      </c>
      <c r="I1599" t="s">
        <v>158</v>
      </c>
      <c r="J1599" t="s">
        <v>5409</v>
      </c>
      <c r="K1599" t="s">
        <v>10184</v>
      </c>
      <c r="L1599" t="s">
        <v>10185</v>
      </c>
      <c r="M1599">
        <v>8100</v>
      </c>
      <c r="O1599" t="s">
        <v>10186</v>
      </c>
      <c r="P1599">
        <v>3</v>
      </c>
      <c r="Q1599">
        <v>4980</v>
      </c>
      <c r="R1599">
        <v>4980</v>
      </c>
      <c r="S1599" s="25">
        <f>Table1[[#This Row],[RcvdQuantity]]/Table1[[#This Row],[POQty]]</f>
        <v>1</v>
      </c>
      <c r="T1599">
        <v>0</v>
      </c>
      <c r="U1599">
        <v>0</v>
      </c>
      <c r="V1599">
        <v>0</v>
      </c>
      <c r="W1599">
        <v>0</v>
      </c>
      <c r="X1599">
        <v>3</v>
      </c>
      <c r="Y1599">
        <v>3</v>
      </c>
      <c r="Z1599">
        <v>3</v>
      </c>
      <c r="AA1599">
        <v>0</v>
      </c>
      <c r="AB1599">
        <v>0</v>
      </c>
      <c r="AC1599">
        <v>14940</v>
      </c>
      <c r="AD1599">
        <v>14940</v>
      </c>
      <c r="AF1599" t="s">
        <v>5412</v>
      </c>
      <c r="AH1599">
        <v>385125</v>
      </c>
    </row>
    <row r="1600" spans="1:34" x14ac:dyDescent="0.25">
      <c r="A1600" t="s">
        <v>10178</v>
      </c>
      <c r="B1600" s="24">
        <v>45713</v>
      </c>
      <c r="C1600" t="s">
        <v>10179</v>
      </c>
      <c r="D1600" t="s">
        <v>10115</v>
      </c>
      <c r="E1600" t="s">
        <v>10180</v>
      </c>
      <c r="F1600" t="s">
        <v>10025</v>
      </c>
      <c r="G1600" t="s">
        <v>10025</v>
      </c>
      <c r="H1600">
        <f>Table1[[#This Row],[GrnPostDate]]-Table1[[#This Row],[PoDate]]</f>
        <v>20</v>
      </c>
      <c r="I1600" t="s">
        <v>158</v>
      </c>
      <c r="J1600" t="s">
        <v>5409</v>
      </c>
      <c r="K1600" t="s">
        <v>10187</v>
      </c>
      <c r="L1600" t="s">
        <v>10188</v>
      </c>
      <c r="M1600">
        <v>7652</v>
      </c>
      <c r="O1600" t="s">
        <v>10189</v>
      </c>
      <c r="P1600">
        <v>63.7</v>
      </c>
      <c r="Q1600">
        <v>450</v>
      </c>
      <c r="R1600">
        <v>450</v>
      </c>
      <c r="S1600" s="25">
        <f>Table1[[#This Row],[RcvdQuantity]]/Table1[[#This Row],[POQty]]</f>
        <v>1</v>
      </c>
      <c r="T1600">
        <v>0</v>
      </c>
      <c r="U1600">
        <v>0</v>
      </c>
      <c r="V1600">
        <v>0</v>
      </c>
      <c r="W1600">
        <v>0</v>
      </c>
      <c r="X1600">
        <v>63.7</v>
      </c>
      <c r="Y1600">
        <v>63.7</v>
      </c>
      <c r="Z1600">
        <v>63.7</v>
      </c>
      <c r="AA1600">
        <v>0</v>
      </c>
      <c r="AB1600">
        <v>0</v>
      </c>
      <c r="AC1600">
        <v>28665</v>
      </c>
      <c r="AD1600">
        <v>28665</v>
      </c>
      <c r="AF1600" t="s">
        <v>5412</v>
      </c>
      <c r="AH1600">
        <v>385126</v>
      </c>
    </row>
    <row r="1601" spans="1:34" x14ac:dyDescent="0.25">
      <c r="A1601" t="s">
        <v>10178</v>
      </c>
      <c r="B1601" s="24">
        <v>45713</v>
      </c>
      <c r="C1601" t="s">
        <v>10179</v>
      </c>
      <c r="D1601" t="s">
        <v>10115</v>
      </c>
      <c r="E1601" t="s">
        <v>10180</v>
      </c>
      <c r="F1601" t="s">
        <v>10025</v>
      </c>
      <c r="G1601" t="s">
        <v>10025</v>
      </c>
      <c r="H1601">
        <f>Table1[[#This Row],[GrnPostDate]]-Table1[[#This Row],[PoDate]]</f>
        <v>20</v>
      </c>
      <c r="I1601" t="s">
        <v>158</v>
      </c>
      <c r="J1601" t="s">
        <v>5816</v>
      </c>
      <c r="K1601" t="s">
        <v>10190</v>
      </c>
      <c r="L1601" t="s">
        <v>7418</v>
      </c>
      <c r="M1601">
        <v>8019</v>
      </c>
      <c r="O1601" t="s">
        <v>10191</v>
      </c>
      <c r="P1601">
        <v>70</v>
      </c>
      <c r="Q1601">
        <v>10</v>
      </c>
      <c r="R1601">
        <v>10</v>
      </c>
      <c r="S1601" s="25">
        <f>Table1[[#This Row],[RcvdQuantity]]/Table1[[#This Row],[POQty]]</f>
        <v>1</v>
      </c>
      <c r="T1601">
        <v>0</v>
      </c>
      <c r="U1601">
        <v>0</v>
      </c>
      <c r="V1601">
        <v>0</v>
      </c>
      <c r="W1601">
        <v>0</v>
      </c>
      <c r="X1601">
        <v>70</v>
      </c>
      <c r="Y1601">
        <v>70</v>
      </c>
      <c r="Z1601">
        <v>70</v>
      </c>
      <c r="AA1601">
        <v>0</v>
      </c>
      <c r="AB1601">
        <v>0</v>
      </c>
      <c r="AC1601">
        <v>700</v>
      </c>
      <c r="AD1601">
        <v>700</v>
      </c>
      <c r="AF1601" t="s">
        <v>5412</v>
      </c>
      <c r="AH1601">
        <v>385127</v>
      </c>
    </row>
    <row r="1602" spans="1:34" x14ac:dyDescent="0.25">
      <c r="A1602" t="s">
        <v>10192</v>
      </c>
      <c r="B1602" s="24">
        <v>45728</v>
      </c>
      <c r="C1602" t="s">
        <v>10193</v>
      </c>
      <c r="D1602" t="s">
        <v>9978</v>
      </c>
      <c r="E1602" t="s">
        <v>10194</v>
      </c>
      <c r="F1602" t="s">
        <v>10195</v>
      </c>
      <c r="G1602" t="s">
        <v>10195</v>
      </c>
      <c r="H1602">
        <f>Table1[[#This Row],[GrnPostDate]]-Table1[[#This Row],[PoDate]]</f>
        <v>6</v>
      </c>
      <c r="I1602" t="s">
        <v>829</v>
      </c>
      <c r="J1602" t="s">
        <v>7003</v>
      </c>
      <c r="K1602" t="s">
        <v>8494</v>
      </c>
      <c r="M1602">
        <v>31147</v>
      </c>
      <c r="O1602" t="s">
        <v>10196</v>
      </c>
      <c r="P1602">
        <v>350</v>
      </c>
      <c r="Q1602">
        <v>360</v>
      </c>
      <c r="R1602">
        <v>360</v>
      </c>
      <c r="S1602" s="25">
        <f>Table1[[#This Row],[RcvdQuantity]]/Table1[[#This Row],[POQty]]</f>
        <v>1</v>
      </c>
      <c r="T1602">
        <v>0</v>
      </c>
      <c r="U1602">
        <v>0</v>
      </c>
      <c r="V1602">
        <v>0</v>
      </c>
      <c r="W1602">
        <v>0</v>
      </c>
      <c r="X1602">
        <v>350</v>
      </c>
      <c r="Y1602">
        <v>350</v>
      </c>
      <c r="Z1602">
        <v>350</v>
      </c>
      <c r="AA1602">
        <v>0</v>
      </c>
      <c r="AB1602">
        <v>0</v>
      </c>
      <c r="AC1602">
        <v>126000</v>
      </c>
      <c r="AD1602">
        <v>126000</v>
      </c>
      <c r="AF1602" t="s">
        <v>5412</v>
      </c>
      <c r="AH1602">
        <v>385308</v>
      </c>
    </row>
    <row r="1603" spans="1:34" x14ac:dyDescent="0.25">
      <c r="A1603" t="s">
        <v>10197</v>
      </c>
      <c r="B1603" s="24">
        <v>45729</v>
      </c>
      <c r="C1603" t="s">
        <v>10198</v>
      </c>
      <c r="D1603" t="s">
        <v>10115</v>
      </c>
      <c r="E1603" t="s">
        <v>10199</v>
      </c>
      <c r="F1603" t="s">
        <v>10195</v>
      </c>
      <c r="G1603" t="s">
        <v>10195</v>
      </c>
      <c r="H1603">
        <f>Table1[[#This Row],[GrnPostDate]]-Table1[[#This Row],[PoDate]]</f>
        <v>5</v>
      </c>
      <c r="I1603" t="s">
        <v>356</v>
      </c>
      <c r="J1603" t="s">
        <v>5509</v>
      </c>
      <c r="K1603" t="s">
        <v>5510</v>
      </c>
      <c r="M1603">
        <v>856</v>
      </c>
      <c r="O1603" t="s">
        <v>10200</v>
      </c>
      <c r="P1603">
        <v>88</v>
      </c>
      <c r="Q1603">
        <v>1080</v>
      </c>
      <c r="R1603">
        <v>1056</v>
      </c>
      <c r="S1603" s="25">
        <f>Table1[[#This Row],[RcvdQuantity]]/Table1[[#This Row],[POQty]]</f>
        <v>0.97777777777777775</v>
      </c>
      <c r="T1603">
        <v>24</v>
      </c>
      <c r="U1603">
        <v>0</v>
      </c>
      <c r="V1603">
        <v>0</v>
      </c>
      <c r="W1603">
        <v>0</v>
      </c>
      <c r="X1603">
        <v>88</v>
      </c>
      <c r="Y1603">
        <v>88</v>
      </c>
      <c r="Z1603">
        <v>88</v>
      </c>
      <c r="AA1603">
        <v>0</v>
      </c>
      <c r="AB1603">
        <v>0</v>
      </c>
      <c r="AC1603">
        <v>92928</v>
      </c>
      <c r="AD1603">
        <v>92928</v>
      </c>
      <c r="AF1603" t="s">
        <v>5412</v>
      </c>
      <c r="AH1603">
        <v>385309</v>
      </c>
    </row>
    <row r="1604" spans="1:34" x14ac:dyDescent="0.25">
      <c r="A1604" t="s">
        <v>10197</v>
      </c>
      <c r="B1604" s="24">
        <v>45729</v>
      </c>
      <c r="C1604" t="s">
        <v>10198</v>
      </c>
      <c r="D1604" t="s">
        <v>10115</v>
      </c>
      <c r="E1604" t="s">
        <v>10199</v>
      </c>
      <c r="F1604" t="s">
        <v>10195</v>
      </c>
      <c r="G1604" t="s">
        <v>10195</v>
      </c>
      <c r="H1604">
        <f>Table1[[#This Row],[GrnPostDate]]-Table1[[#This Row],[PoDate]]</f>
        <v>5</v>
      </c>
      <c r="I1604" t="s">
        <v>356</v>
      </c>
      <c r="J1604" t="s">
        <v>5509</v>
      </c>
      <c r="K1604" t="s">
        <v>5512</v>
      </c>
      <c r="M1604">
        <v>11383</v>
      </c>
      <c r="O1604" t="s">
        <v>37</v>
      </c>
      <c r="P1604">
        <v>88.5</v>
      </c>
      <c r="Q1604">
        <v>500</v>
      </c>
      <c r="R1604">
        <v>500</v>
      </c>
      <c r="S1604" s="25">
        <f>Table1[[#This Row],[RcvdQuantity]]/Table1[[#This Row],[POQty]]</f>
        <v>1</v>
      </c>
      <c r="T1604">
        <v>0</v>
      </c>
      <c r="U1604">
        <v>0</v>
      </c>
      <c r="V1604">
        <v>0</v>
      </c>
      <c r="W1604">
        <v>0</v>
      </c>
      <c r="X1604">
        <v>88.5</v>
      </c>
      <c r="Y1604">
        <v>88.5</v>
      </c>
      <c r="Z1604">
        <v>88.5</v>
      </c>
      <c r="AA1604">
        <v>0</v>
      </c>
      <c r="AB1604">
        <v>0</v>
      </c>
      <c r="AC1604">
        <v>44250</v>
      </c>
      <c r="AD1604">
        <v>44250</v>
      </c>
      <c r="AF1604" t="s">
        <v>5412</v>
      </c>
      <c r="AH1604">
        <v>385310</v>
      </c>
    </row>
    <row r="1605" spans="1:34" x14ac:dyDescent="0.25">
      <c r="A1605" t="s">
        <v>10197</v>
      </c>
      <c r="B1605" s="24">
        <v>45729</v>
      </c>
      <c r="C1605" t="s">
        <v>10198</v>
      </c>
      <c r="D1605" t="s">
        <v>10115</v>
      </c>
      <c r="E1605" t="s">
        <v>10199</v>
      </c>
      <c r="F1605" t="s">
        <v>10195</v>
      </c>
      <c r="G1605" t="s">
        <v>10195</v>
      </c>
      <c r="H1605">
        <f>Table1[[#This Row],[GrnPostDate]]-Table1[[#This Row],[PoDate]]</f>
        <v>5</v>
      </c>
      <c r="I1605" t="s">
        <v>356</v>
      </c>
      <c r="J1605" t="s">
        <v>5509</v>
      </c>
      <c r="K1605" t="s">
        <v>7819</v>
      </c>
      <c r="M1605">
        <v>666</v>
      </c>
      <c r="O1605" t="s">
        <v>10201</v>
      </c>
      <c r="P1605">
        <v>78.5</v>
      </c>
      <c r="Q1605">
        <v>500</v>
      </c>
      <c r="R1605">
        <v>390</v>
      </c>
      <c r="S1605" s="25">
        <f>Table1[[#This Row],[RcvdQuantity]]/Table1[[#This Row],[POQty]]</f>
        <v>0.78</v>
      </c>
      <c r="T1605">
        <v>110</v>
      </c>
      <c r="U1605">
        <v>0</v>
      </c>
      <c r="V1605">
        <v>0</v>
      </c>
      <c r="W1605">
        <v>0</v>
      </c>
      <c r="X1605">
        <v>78.5</v>
      </c>
      <c r="Y1605">
        <v>78.5</v>
      </c>
      <c r="Z1605">
        <v>78.5</v>
      </c>
      <c r="AA1605">
        <v>0</v>
      </c>
      <c r="AB1605">
        <v>0</v>
      </c>
      <c r="AC1605">
        <v>30615</v>
      </c>
      <c r="AD1605">
        <v>30615</v>
      </c>
      <c r="AF1605" t="s">
        <v>5412</v>
      </c>
      <c r="AH1605">
        <v>385311</v>
      </c>
    </row>
    <row r="1606" spans="1:34" x14ac:dyDescent="0.25">
      <c r="A1606" t="s">
        <v>10202</v>
      </c>
      <c r="B1606" s="24">
        <v>45728</v>
      </c>
      <c r="C1606" t="s">
        <v>10203</v>
      </c>
      <c r="D1606" t="s">
        <v>10115</v>
      </c>
      <c r="E1606" t="s">
        <v>10204</v>
      </c>
      <c r="F1606" t="s">
        <v>10195</v>
      </c>
      <c r="G1606" t="s">
        <v>10195</v>
      </c>
      <c r="H1606">
        <f>Table1[[#This Row],[GrnPostDate]]-Table1[[#This Row],[PoDate]]</f>
        <v>6</v>
      </c>
      <c r="I1606" t="s">
        <v>356</v>
      </c>
      <c r="J1606" t="s">
        <v>90</v>
      </c>
      <c r="K1606" t="s">
        <v>6569</v>
      </c>
      <c r="M1606">
        <v>887</v>
      </c>
      <c r="O1606" t="s">
        <v>10205</v>
      </c>
      <c r="P1606">
        <v>14.25</v>
      </c>
      <c r="Q1606">
        <v>500</v>
      </c>
      <c r="R1606">
        <v>500</v>
      </c>
      <c r="S1606" s="25">
        <f>Table1[[#This Row],[RcvdQuantity]]/Table1[[#This Row],[POQty]]</f>
        <v>1</v>
      </c>
      <c r="T1606">
        <v>0</v>
      </c>
      <c r="U1606">
        <v>0</v>
      </c>
      <c r="V1606">
        <v>0</v>
      </c>
      <c r="W1606">
        <v>0</v>
      </c>
      <c r="X1606">
        <v>14.25</v>
      </c>
      <c r="Y1606">
        <v>14.25</v>
      </c>
      <c r="Z1606">
        <v>14.25</v>
      </c>
      <c r="AA1606">
        <v>0</v>
      </c>
      <c r="AB1606">
        <v>0</v>
      </c>
      <c r="AC1606">
        <v>7125</v>
      </c>
      <c r="AD1606">
        <v>7125</v>
      </c>
      <c r="AF1606" t="s">
        <v>5412</v>
      </c>
      <c r="AH1606">
        <v>385314</v>
      </c>
    </row>
    <row r="1607" spans="1:34" x14ac:dyDescent="0.25">
      <c r="A1607" t="s">
        <v>10206</v>
      </c>
      <c r="B1607" s="24">
        <v>45714</v>
      </c>
      <c r="C1607" t="s">
        <v>10207</v>
      </c>
      <c r="D1607" t="s">
        <v>9164</v>
      </c>
      <c r="E1607" t="s">
        <v>10208</v>
      </c>
      <c r="F1607" t="s">
        <v>10195</v>
      </c>
      <c r="G1607" t="s">
        <v>10195</v>
      </c>
      <c r="H1607">
        <f>Table1[[#This Row],[GrnPostDate]]-Table1[[#This Row],[PoDate]]</f>
        <v>20</v>
      </c>
      <c r="I1607" t="s">
        <v>5848</v>
      </c>
      <c r="J1607" t="s">
        <v>119</v>
      </c>
      <c r="K1607" t="s">
        <v>10209</v>
      </c>
      <c r="M1607">
        <v>44390</v>
      </c>
      <c r="N1607" t="s">
        <v>10210</v>
      </c>
      <c r="O1607" t="s">
        <v>10211</v>
      </c>
      <c r="P1607">
        <v>1200</v>
      </c>
      <c r="Q1607">
        <v>48</v>
      </c>
      <c r="R1607">
        <v>10</v>
      </c>
      <c r="S1607" s="25">
        <f>Table1[[#This Row],[RcvdQuantity]]/Table1[[#This Row],[POQty]]</f>
        <v>0.20833333333333334</v>
      </c>
      <c r="T1607">
        <v>38</v>
      </c>
      <c r="U1607">
        <v>0</v>
      </c>
      <c r="V1607">
        <v>0</v>
      </c>
      <c r="W1607">
        <v>0</v>
      </c>
      <c r="X1607">
        <v>1200</v>
      </c>
      <c r="Y1607">
        <v>1200</v>
      </c>
      <c r="Z1607">
        <v>1200</v>
      </c>
      <c r="AA1607">
        <v>0</v>
      </c>
      <c r="AB1607">
        <v>0</v>
      </c>
      <c r="AC1607">
        <v>12000</v>
      </c>
      <c r="AD1607">
        <v>12000</v>
      </c>
      <c r="AF1607" t="s">
        <v>5412</v>
      </c>
      <c r="AH1607">
        <v>385315</v>
      </c>
    </row>
    <row r="1608" spans="1:34" x14ac:dyDescent="0.25">
      <c r="A1608" t="s">
        <v>10206</v>
      </c>
      <c r="B1608" s="24">
        <v>45714</v>
      </c>
      <c r="C1608" t="s">
        <v>10207</v>
      </c>
      <c r="D1608" t="s">
        <v>9164</v>
      </c>
      <c r="E1608" t="s">
        <v>10208</v>
      </c>
      <c r="F1608" t="s">
        <v>10195</v>
      </c>
      <c r="G1608" t="s">
        <v>10195</v>
      </c>
      <c r="H1608">
        <f>Table1[[#This Row],[GrnPostDate]]-Table1[[#This Row],[PoDate]]</f>
        <v>20</v>
      </c>
      <c r="I1608" t="s">
        <v>5848</v>
      </c>
      <c r="J1608" t="s">
        <v>119</v>
      </c>
      <c r="K1608" t="s">
        <v>10209</v>
      </c>
      <c r="M1608">
        <v>44390</v>
      </c>
      <c r="N1608" t="s">
        <v>10210</v>
      </c>
      <c r="O1608" t="s">
        <v>10212</v>
      </c>
      <c r="P1608">
        <v>1200</v>
      </c>
      <c r="Q1608">
        <v>48</v>
      </c>
      <c r="R1608">
        <v>12</v>
      </c>
      <c r="S1608" s="25">
        <f>Table1[[#This Row],[RcvdQuantity]]/Table1[[#This Row],[POQty]]</f>
        <v>0.25</v>
      </c>
      <c r="T1608">
        <v>36</v>
      </c>
      <c r="U1608">
        <v>0</v>
      </c>
      <c r="V1608">
        <v>0</v>
      </c>
      <c r="W1608">
        <v>0</v>
      </c>
      <c r="X1608">
        <v>1200</v>
      </c>
      <c r="Y1608">
        <v>1200</v>
      </c>
      <c r="Z1608">
        <v>1200</v>
      </c>
      <c r="AA1608">
        <v>0</v>
      </c>
      <c r="AB1608">
        <v>0</v>
      </c>
      <c r="AC1608">
        <v>14400</v>
      </c>
      <c r="AD1608">
        <v>14400</v>
      </c>
      <c r="AF1608" t="s">
        <v>5412</v>
      </c>
      <c r="AH1608">
        <v>385316</v>
      </c>
    </row>
    <row r="1609" spans="1:34" x14ac:dyDescent="0.25">
      <c r="A1609" t="s">
        <v>10206</v>
      </c>
      <c r="B1609" s="24">
        <v>45714</v>
      </c>
      <c r="C1609" t="s">
        <v>10207</v>
      </c>
      <c r="D1609" t="s">
        <v>9164</v>
      </c>
      <c r="E1609" t="s">
        <v>10208</v>
      </c>
      <c r="F1609" t="s">
        <v>10195</v>
      </c>
      <c r="G1609" t="s">
        <v>10195</v>
      </c>
      <c r="H1609">
        <f>Table1[[#This Row],[GrnPostDate]]-Table1[[#This Row],[PoDate]]</f>
        <v>20</v>
      </c>
      <c r="I1609" t="s">
        <v>5848</v>
      </c>
      <c r="J1609" t="s">
        <v>119</v>
      </c>
      <c r="K1609" t="s">
        <v>10209</v>
      </c>
      <c r="M1609">
        <v>44390</v>
      </c>
      <c r="N1609" t="s">
        <v>10210</v>
      </c>
      <c r="O1609" t="s">
        <v>10213</v>
      </c>
      <c r="P1609">
        <v>1200</v>
      </c>
      <c r="Q1609">
        <v>48</v>
      </c>
      <c r="R1609">
        <v>12</v>
      </c>
      <c r="S1609" s="25">
        <f>Table1[[#This Row],[RcvdQuantity]]/Table1[[#This Row],[POQty]]</f>
        <v>0.25</v>
      </c>
      <c r="T1609">
        <v>36</v>
      </c>
      <c r="U1609">
        <v>0</v>
      </c>
      <c r="V1609">
        <v>0</v>
      </c>
      <c r="W1609">
        <v>0</v>
      </c>
      <c r="X1609">
        <v>1200</v>
      </c>
      <c r="Y1609">
        <v>1200</v>
      </c>
      <c r="Z1609">
        <v>1200</v>
      </c>
      <c r="AA1609">
        <v>0</v>
      </c>
      <c r="AB1609">
        <v>0</v>
      </c>
      <c r="AC1609">
        <v>14400</v>
      </c>
      <c r="AD1609">
        <v>14400</v>
      </c>
      <c r="AF1609" t="s">
        <v>5412</v>
      </c>
      <c r="AH1609">
        <v>385317</v>
      </c>
    </row>
    <row r="1610" spans="1:34" x14ac:dyDescent="0.25">
      <c r="A1610" t="s">
        <v>10206</v>
      </c>
      <c r="B1610" s="24">
        <v>45714</v>
      </c>
      <c r="C1610" t="s">
        <v>10207</v>
      </c>
      <c r="D1610" t="s">
        <v>9164</v>
      </c>
      <c r="E1610" t="s">
        <v>10208</v>
      </c>
      <c r="F1610" t="s">
        <v>10195</v>
      </c>
      <c r="G1610" t="s">
        <v>10195</v>
      </c>
      <c r="H1610">
        <f>Table1[[#This Row],[GrnPostDate]]-Table1[[#This Row],[PoDate]]</f>
        <v>20</v>
      </c>
      <c r="I1610" t="s">
        <v>5848</v>
      </c>
      <c r="J1610" t="s">
        <v>119</v>
      </c>
      <c r="K1610" t="s">
        <v>10209</v>
      </c>
      <c r="M1610">
        <v>44390</v>
      </c>
      <c r="N1610" t="s">
        <v>10210</v>
      </c>
      <c r="O1610" t="s">
        <v>10214</v>
      </c>
      <c r="P1610">
        <v>1200</v>
      </c>
      <c r="Q1610">
        <v>48</v>
      </c>
      <c r="R1610">
        <v>12</v>
      </c>
      <c r="S1610" s="25">
        <f>Table1[[#This Row],[RcvdQuantity]]/Table1[[#This Row],[POQty]]</f>
        <v>0.25</v>
      </c>
      <c r="T1610">
        <v>36</v>
      </c>
      <c r="U1610">
        <v>0</v>
      </c>
      <c r="V1610">
        <v>0</v>
      </c>
      <c r="W1610">
        <v>0</v>
      </c>
      <c r="X1610">
        <v>1200</v>
      </c>
      <c r="Y1610">
        <v>1200</v>
      </c>
      <c r="Z1610">
        <v>1200</v>
      </c>
      <c r="AA1610">
        <v>0</v>
      </c>
      <c r="AB1610">
        <v>0</v>
      </c>
      <c r="AC1610">
        <v>14400</v>
      </c>
      <c r="AD1610">
        <v>14400</v>
      </c>
      <c r="AF1610" t="s">
        <v>5412</v>
      </c>
      <c r="AH1610">
        <v>385318</v>
      </c>
    </row>
    <row r="1611" spans="1:34" x14ac:dyDescent="0.25">
      <c r="A1611" t="s">
        <v>10206</v>
      </c>
      <c r="B1611" s="24">
        <v>45714</v>
      </c>
      <c r="C1611" t="s">
        <v>10207</v>
      </c>
      <c r="D1611" t="s">
        <v>9164</v>
      </c>
      <c r="E1611" t="s">
        <v>10208</v>
      </c>
      <c r="F1611" t="s">
        <v>10195</v>
      </c>
      <c r="G1611" t="s">
        <v>10195</v>
      </c>
      <c r="H1611">
        <f>Table1[[#This Row],[GrnPostDate]]-Table1[[#This Row],[PoDate]]</f>
        <v>20</v>
      </c>
      <c r="I1611" t="s">
        <v>5848</v>
      </c>
      <c r="J1611" t="s">
        <v>119</v>
      </c>
      <c r="K1611" t="s">
        <v>10209</v>
      </c>
      <c r="M1611">
        <v>44390</v>
      </c>
      <c r="N1611" t="s">
        <v>10210</v>
      </c>
      <c r="O1611" t="s">
        <v>10215</v>
      </c>
      <c r="P1611">
        <v>1200</v>
      </c>
      <c r="Q1611">
        <v>48</v>
      </c>
      <c r="R1611">
        <v>2</v>
      </c>
      <c r="S1611" s="25">
        <f>Table1[[#This Row],[RcvdQuantity]]/Table1[[#This Row],[POQty]]</f>
        <v>4.1666666666666664E-2</v>
      </c>
      <c r="T1611">
        <v>46</v>
      </c>
      <c r="U1611">
        <v>0</v>
      </c>
      <c r="V1611">
        <v>0</v>
      </c>
      <c r="W1611">
        <v>0</v>
      </c>
      <c r="X1611">
        <v>1200</v>
      </c>
      <c r="Y1611">
        <v>1200</v>
      </c>
      <c r="Z1611">
        <v>1200</v>
      </c>
      <c r="AA1611">
        <v>0</v>
      </c>
      <c r="AB1611">
        <v>0</v>
      </c>
      <c r="AC1611">
        <v>2400</v>
      </c>
      <c r="AD1611">
        <v>2400</v>
      </c>
      <c r="AF1611" t="s">
        <v>5412</v>
      </c>
      <c r="AH1611">
        <v>385319</v>
      </c>
    </row>
    <row r="1612" spans="1:34" x14ac:dyDescent="0.25">
      <c r="A1612" t="s">
        <v>10216</v>
      </c>
      <c r="B1612" s="24">
        <v>45692</v>
      </c>
      <c r="C1612" t="s">
        <v>10217</v>
      </c>
      <c r="D1612" t="s">
        <v>9259</v>
      </c>
      <c r="E1612" t="s">
        <v>10218</v>
      </c>
      <c r="F1612" t="s">
        <v>10195</v>
      </c>
      <c r="G1612" t="s">
        <v>10195</v>
      </c>
      <c r="H1612">
        <f>Table1[[#This Row],[GrnPostDate]]-Table1[[#This Row],[PoDate]]</f>
        <v>42</v>
      </c>
      <c r="I1612" t="s">
        <v>6248</v>
      </c>
      <c r="J1612" t="s">
        <v>90</v>
      </c>
      <c r="K1612" t="s">
        <v>10219</v>
      </c>
      <c r="M1612">
        <v>396</v>
      </c>
      <c r="O1612" t="s">
        <v>10220</v>
      </c>
      <c r="P1612">
        <v>700</v>
      </c>
      <c r="Q1612">
        <v>20</v>
      </c>
      <c r="R1612">
        <v>20</v>
      </c>
      <c r="S1612" s="25">
        <f>Table1[[#This Row],[RcvdQuantity]]/Table1[[#This Row],[POQty]]</f>
        <v>1</v>
      </c>
      <c r="T1612">
        <v>0</v>
      </c>
      <c r="U1612">
        <v>0</v>
      </c>
      <c r="V1612">
        <v>0</v>
      </c>
      <c r="W1612">
        <v>0</v>
      </c>
      <c r="X1612">
        <v>700</v>
      </c>
      <c r="Y1612">
        <v>700</v>
      </c>
      <c r="Z1612">
        <v>700</v>
      </c>
      <c r="AA1612">
        <v>0</v>
      </c>
      <c r="AB1612">
        <v>0</v>
      </c>
      <c r="AC1612">
        <v>14000</v>
      </c>
      <c r="AD1612">
        <v>14000</v>
      </c>
      <c r="AF1612" t="s">
        <v>5412</v>
      </c>
      <c r="AH1612">
        <v>385342</v>
      </c>
    </row>
    <row r="1613" spans="1:34" x14ac:dyDescent="0.25">
      <c r="A1613" t="s">
        <v>10216</v>
      </c>
      <c r="B1613" s="24">
        <v>45692</v>
      </c>
      <c r="C1613" t="s">
        <v>10217</v>
      </c>
      <c r="D1613" t="s">
        <v>9259</v>
      </c>
      <c r="E1613" t="s">
        <v>10218</v>
      </c>
      <c r="F1613" t="s">
        <v>10195</v>
      </c>
      <c r="G1613" t="s">
        <v>10195</v>
      </c>
      <c r="H1613">
        <f>Table1[[#This Row],[GrnPostDate]]-Table1[[#This Row],[PoDate]]</f>
        <v>42</v>
      </c>
      <c r="I1613" t="s">
        <v>6248</v>
      </c>
      <c r="J1613" t="s">
        <v>90</v>
      </c>
      <c r="K1613" t="s">
        <v>10221</v>
      </c>
      <c r="M1613">
        <v>350</v>
      </c>
      <c r="O1613" t="s">
        <v>10222</v>
      </c>
      <c r="P1613">
        <v>1100</v>
      </c>
      <c r="Q1613">
        <v>10</v>
      </c>
      <c r="R1613">
        <v>10</v>
      </c>
      <c r="S1613" s="25">
        <f>Table1[[#This Row],[RcvdQuantity]]/Table1[[#This Row],[POQty]]</f>
        <v>1</v>
      </c>
      <c r="T1613">
        <v>0</v>
      </c>
      <c r="U1613">
        <v>0</v>
      </c>
      <c r="V1613">
        <v>0</v>
      </c>
      <c r="W1613">
        <v>0</v>
      </c>
      <c r="X1613">
        <v>1100</v>
      </c>
      <c r="Y1613">
        <v>1100</v>
      </c>
      <c r="Z1613">
        <v>1100</v>
      </c>
      <c r="AA1613">
        <v>0</v>
      </c>
      <c r="AB1613">
        <v>0</v>
      </c>
      <c r="AC1613">
        <v>11000</v>
      </c>
      <c r="AD1613">
        <v>11000</v>
      </c>
      <c r="AF1613" t="s">
        <v>5412</v>
      </c>
      <c r="AH1613">
        <v>385343</v>
      </c>
    </row>
    <row r="1614" spans="1:34" x14ac:dyDescent="0.25">
      <c r="A1614" t="s">
        <v>10223</v>
      </c>
      <c r="B1614" s="24">
        <v>45665</v>
      </c>
      <c r="C1614" t="s">
        <v>10224</v>
      </c>
      <c r="D1614" t="s">
        <v>9259</v>
      </c>
      <c r="E1614" t="s">
        <v>10225</v>
      </c>
      <c r="F1614" t="s">
        <v>10195</v>
      </c>
      <c r="G1614" t="s">
        <v>10195</v>
      </c>
      <c r="H1614">
        <f>Table1[[#This Row],[GrnPostDate]]-Table1[[#This Row],[PoDate]]</f>
        <v>69</v>
      </c>
      <c r="I1614" t="s">
        <v>6248</v>
      </c>
      <c r="J1614" t="s">
        <v>90</v>
      </c>
      <c r="K1614" t="s">
        <v>9862</v>
      </c>
      <c r="M1614">
        <v>394</v>
      </c>
      <c r="O1614" t="s">
        <v>10226</v>
      </c>
      <c r="P1614">
        <v>650</v>
      </c>
      <c r="Q1614">
        <v>20</v>
      </c>
      <c r="R1614">
        <v>20</v>
      </c>
      <c r="S1614" s="25">
        <f>Table1[[#This Row],[RcvdQuantity]]/Table1[[#This Row],[POQty]]</f>
        <v>1</v>
      </c>
      <c r="T1614">
        <v>0</v>
      </c>
      <c r="U1614">
        <v>0</v>
      </c>
      <c r="V1614">
        <v>0</v>
      </c>
      <c r="W1614">
        <v>0</v>
      </c>
      <c r="X1614">
        <v>650</v>
      </c>
      <c r="Y1614">
        <v>650</v>
      </c>
      <c r="Z1614">
        <v>650</v>
      </c>
      <c r="AA1614">
        <v>0</v>
      </c>
      <c r="AB1614">
        <v>0</v>
      </c>
      <c r="AC1614">
        <v>13000</v>
      </c>
      <c r="AD1614">
        <v>13000</v>
      </c>
      <c r="AF1614" t="s">
        <v>5412</v>
      </c>
      <c r="AH1614">
        <v>385344</v>
      </c>
    </row>
    <row r="1615" spans="1:34" x14ac:dyDescent="0.25">
      <c r="A1615" t="s">
        <v>10223</v>
      </c>
      <c r="B1615" s="24">
        <v>45665</v>
      </c>
      <c r="C1615" t="s">
        <v>10224</v>
      </c>
      <c r="D1615" t="s">
        <v>9259</v>
      </c>
      <c r="E1615" t="s">
        <v>10225</v>
      </c>
      <c r="F1615" t="s">
        <v>10195</v>
      </c>
      <c r="G1615" t="s">
        <v>10195</v>
      </c>
      <c r="H1615">
        <f>Table1[[#This Row],[GrnPostDate]]-Table1[[#This Row],[PoDate]]</f>
        <v>69</v>
      </c>
      <c r="I1615" t="s">
        <v>6248</v>
      </c>
      <c r="J1615" t="s">
        <v>90</v>
      </c>
      <c r="K1615" t="s">
        <v>10221</v>
      </c>
      <c r="M1615">
        <v>350</v>
      </c>
      <c r="O1615" t="s">
        <v>10227</v>
      </c>
      <c r="P1615">
        <v>1100</v>
      </c>
      <c r="Q1615">
        <v>5</v>
      </c>
      <c r="R1615">
        <v>5</v>
      </c>
      <c r="S1615" s="25">
        <f>Table1[[#This Row],[RcvdQuantity]]/Table1[[#This Row],[POQty]]</f>
        <v>1</v>
      </c>
      <c r="T1615">
        <v>0</v>
      </c>
      <c r="U1615">
        <v>0</v>
      </c>
      <c r="V1615">
        <v>0</v>
      </c>
      <c r="W1615">
        <v>0</v>
      </c>
      <c r="X1615">
        <v>1100</v>
      </c>
      <c r="Y1615">
        <v>1100</v>
      </c>
      <c r="Z1615">
        <v>1100</v>
      </c>
      <c r="AA1615">
        <v>0</v>
      </c>
      <c r="AB1615">
        <v>0</v>
      </c>
      <c r="AC1615">
        <v>5500</v>
      </c>
      <c r="AD1615">
        <v>5500</v>
      </c>
      <c r="AF1615" t="s">
        <v>5412</v>
      </c>
      <c r="AH1615">
        <v>385345</v>
      </c>
    </row>
    <row r="1616" spans="1:34" x14ac:dyDescent="0.25">
      <c r="A1616" t="s">
        <v>10223</v>
      </c>
      <c r="B1616" s="24">
        <v>45665</v>
      </c>
      <c r="C1616" t="s">
        <v>10224</v>
      </c>
      <c r="D1616" t="s">
        <v>9259</v>
      </c>
      <c r="E1616" t="s">
        <v>10225</v>
      </c>
      <c r="F1616" t="s">
        <v>10195</v>
      </c>
      <c r="G1616" t="s">
        <v>10195</v>
      </c>
      <c r="H1616">
        <f>Table1[[#This Row],[GrnPostDate]]-Table1[[#This Row],[PoDate]]</f>
        <v>69</v>
      </c>
      <c r="I1616" t="s">
        <v>6248</v>
      </c>
      <c r="J1616" t="s">
        <v>90</v>
      </c>
      <c r="K1616" t="s">
        <v>10228</v>
      </c>
      <c r="M1616">
        <v>348</v>
      </c>
      <c r="O1616" t="s">
        <v>10227</v>
      </c>
      <c r="P1616">
        <v>1100</v>
      </c>
      <c r="Q1616">
        <v>5</v>
      </c>
      <c r="R1616">
        <v>5</v>
      </c>
      <c r="S1616" s="25">
        <f>Table1[[#This Row],[RcvdQuantity]]/Table1[[#This Row],[POQty]]</f>
        <v>1</v>
      </c>
      <c r="T1616">
        <v>0</v>
      </c>
      <c r="U1616">
        <v>0</v>
      </c>
      <c r="V1616">
        <v>0</v>
      </c>
      <c r="W1616">
        <v>0</v>
      </c>
      <c r="X1616">
        <v>1100</v>
      </c>
      <c r="Y1616">
        <v>1100</v>
      </c>
      <c r="Z1616">
        <v>1100</v>
      </c>
      <c r="AA1616">
        <v>0</v>
      </c>
      <c r="AB1616">
        <v>0</v>
      </c>
      <c r="AC1616">
        <v>5500</v>
      </c>
      <c r="AD1616">
        <v>5500</v>
      </c>
      <c r="AF1616" t="s">
        <v>5412</v>
      </c>
      <c r="AH1616">
        <v>385346</v>
      </c>
    </row>
    <row r="1617" spans="1:34" x14ac:dyDescent="0.25">
      <c r="A1617" t="s">
        <v>10229</v>
      </c>
      <c r="B1617" s="24">
        <v>45709</v>
      </c>
      <c r="C1617" t="s">
        <v>10230</v>
      </c>
      <c r="D1617" t="s">
        <v>9259</v>
      </c>
      <c r="E1617" t="s">
        <v>10231</v>
      </c>
      <c r="F1617" t="s">
        <v>10195</v>
      </c>
      <c r="G1617" t="s">
        <v>10195</v>
      </c>
      <c r="H1617">
        <f>Table1[[#This Row],[GrnPostDate]]-Table1[[#This Row],[PoDate]]</f>
        <v>25</v>
      </c>
      <c r="I1617" t="s">
        <v>6248</v>
      </c>
      <c r="J1617" t="s">
        <v>90</v>
      </c>
      <c r="K1617" t="s">
        <v>10221</v>
      </c>
      <c r="M1617">
        <v>350</v>
      </c>
      <c r="O1617" t="s">
        <v>10227</v>
      </c>
      <c r="P1617">
        <v>1100</v>
      </c>
      <c r="Q1617">
        <v>5</v>
      </c>
      <c r="R1617">
        <v>5</v>
      </c>
      <c r="S1617" s="25">
        <f>Table1[[#This Row],[RcvdQuantity]]/Table1[[#This Row],[POQty]]</f>
        <v>1</v>
      </c>
      <c r="T1617">
        <v>0</v>
      </c>
      <c r="U1617">
        <v>0</v>
      </c>
      <c r="V1617">
        <v>0</v>
      </c>
      <c r="W1617">
        <v>0</v>
      </c>
      <c r="X1617">
        <v>1100</v>
      </c>
      <c r="Y1617">
        <v>1100</v>
      </c>
      <c r="Z1617">
        <v>1100</v>
      </c>
      <c r="AA1617">
        <v>0</v>
      </c>
      <c r="AB1617">
        <v>0</v>
      </c>
      <c r="AC1617">
        <v>5500</v>
      </c>
      <c r="AD1617">
        <v>5500</v>
      </c>
      <c r="AF1617" t="s">
        <v>5412</v>
      </c>
      <c r="AH1617">
        <v>385347</v>
      </c>
    </row>
    <row r="1618" spans="1:34" x14ac:dyDescent="0.25">
      <c r="A1618" t="s">
        <v>10232</v>
      </c>
      <c r="B1618" s="24">
        <v>45687</v>
      </c>
      <c r="C1618" t="s">
        <v>10233</v>
      </c>
      <c r="D1618" t="s">
        <v>9259</v>
      </c>
      <c r="E1618" t="s">
        <v>10234</v>
      </c>
      <c r="F1618" t="s">
        <v>10195</v>
      </c>
      <c r="G1618" t="s">
        <v>10195</v>
      </c>
      <c r="H1618">
        <f>Table1[[#This Row],[GrnPostDate]]-Table1[[#This Row],[PoDate]]</f>
        <v>47</v>
      </c>
      <c r="I1618" t="s">
        <v>6248</v>
      </c>
      <c r="J1618" t="s">
        <v>90</v>
      </c>
      <c r="K1618" t="s">
        <v>9862</v>
      </c>
      <c r="M1618">
        <v>394</v>
      </c>
      <c r="O1618" t="s">
        <v>10235</v>
      </c>
      <c r="P1618">
        <v>700</v>
      </c>
      <c r="Q1618">
        <v>15</v>
      </c>
      <c r="R1618">
        <v>15</v>
      </c>
      <c r="S1618" s="25">
        <f>Table1[[#This Row],[RcvdQuantity]]/Table1[[#This Row],[POQty]]</f>
        <v>1</v>
      </c>
      <c r="T1618">
        <v>0</v>
      </c>
      <c r="U1618">
        <v>0</v>
      </c>
      <c r="V1618">
        <v>0</v>
      </c>
      <c r="W1618">
        <v>0</v>
      </c>
      <c r="X1618">
        <v>700</v>
      </c>
      <c r="Y1618">
        <v>700</v>
      </c>
      <c r="Z1618">
        <v>700</v>
      </c>
      <c r="AA1618">
        <v>0</v>
      </c>
      <c r="AB1618">
        <v>0</v>
      </c>
      <c r="AC1618">
        <v>10500</v>
      </c>
      <c r="AD1618">
        <v>10500</v>
      </c>
      <c r="AF1618" t="s">
        <v>5412</v>
      </c>
      <c r="AH1618">
        <v>385348</v>
      </c>
    </row>
    <row r="1619" spans="1:34" x14ac:dyDescent="0.25">
      <c r="A1619" t="s">
        <v>10232</v>
      </c>
      <c r="B1619" s="24">
        <v>45687</v>
      </c>
      <c r="C1619" t="s">
        <v>10233</v>
      </c>
      <c r="D1619" t="s">
        <v>9259</v>
      </c>
      <c r="E1619" t="s">
        <v>10234</v>
      </c>
      <c r="F1619" t="s">
        <v>10195</v>
      </c>
      <c r="G1619" t="s">
        <v>10195</v>
      </c>
      <c r="H1619">
        <f>Table1[[#This Row],[GrnPostDate]]-Table1[[#This Row],[PoDate]]</f>
        <v>47</v>
      </c>
      <c r="I1619" t="s">
        <v>6248</v>
      </c>
      <c r="J1619" t="s">
        <v>90</v>
      </c>
      <c r="K1619" t="s">
        <v>10236</v>
      </c>
      <c r="M1619">
        <v>11503</v>
      </c>
      <c r="O1619" t="s">
        <v>10237</v>
      </c>
      <c r="P1619">
        <v>2050</v>
      </c>
      <c r="Q1619">
        <v>10</v>
      </c>
      <c r="R1619">
        <v>10</v>
      </c>
      <c r="S1619" s="25">
        <f>Table1[[#This Row],[RcvdQuantity]]/Table1[[#This Row],[POQty]]</f>
        <v>1</v>
      </c>
      <c r="T1619">
        <v>0</v>
      </c>
      <c r="U1619">
        <v>0</v>
      </c>
      <c r="V1619">
        <v>0</v>
      </c>
      <c r="W1619">
        <v>0</v>
      </c>
      <c r="X1619">
        <v>2050</v>
      </c>
      <c r="Y1619">
        <v>2050</v>
      </c>
      <c r="Z1619">
        <v>2050</v>
      </c>
      <c r="AA1619">
        <v>0</v>
      </c>
      <c r="AB1619">
        <v>0</v>
      </c>
      <c r="AC1619">
        <v>20500</v>
      </c>
      <c r="AD1619">
        <v>20500</v>
      </c>
      <c r="AF1619" t="s">
        <v>5412</v>
      </c>
      <c r="AH1619">
        <v>385349</v>
      </c>
    </row>
    <row r="1620" spans="1:34" x14ac:dyDescent="0.25">
      <c r="A1620" t="s">
        <v>10232</v>
      </c>
      <c r="B1620" s="24">
        <v>45687</v>
      </c>
      <c r="C1620" t="s">
        <v>10233</v>
      </c>
      <c r="D1620" t="s">
        <v>9259</v>
      </c>
      <c r="E1620" t="s">
        <v>10234</v>
      </c>
      <c r="F1620" t="s">
        <v>10195</v>
      </c>
      <c r="G1620" t="s">
        <v>10195</v>
      </c>
      <c r="H1620">
        <f>Table1[[#This Row],[GrnPostDate]]-Table1[[#This Row],[PoDate]]</f>
        <v>47</v>
      </c>
      <c r="I1620" t="s">
        <v>6248</v>
      </c>
      <c r="J1620" t="s">
        <v>90</v>
      </c>
      <c r="K1620" t="s">
        <v>10238</v>
      </c>
      <c r="M1620">
        <v>11508</v>
      </c>
      <c r="O1620" t="s">
        <v>10239</v>
      </c>
      <c r="P1620">
        <v>2400</v>
      </c>
      <c r="Q1620">
        <v>10</v>
      </c>
      <c r="R1620">
        <v>10</v>
      </c>
      <c r="S1620" s="25">
        <f>Table1[[#This Row],[RcvdQuantity]]/Table1[[#This Row],[POQty]]</f>
        <v>1</v>
      </c>
      <c r="T1620">
        <v>0</v>
      </c>
      <c r="U1620">
        <v>0</v>
      </c>
      <c r="V1620">
        <v>0</v>
      </c>
      <c r="W1620">
        <v>0</v>
      </c>
      <c r="X1620">
        <v>2400</v>
      </c>
      <c r="Y1620">
        <v>2400</v>
      </c>
      <c r="Z1620">
        <v>2400</v>
      </c>
      <c r="AA1620">
        <v>0</v>
      </c>
      <c r="AB1620">
        <v>0</v>
      </c>
      <c r="AC1620">
        <v>24000</v>
      </c>
      <c r="AD1620">
        <v>24000</v>
      </c>
      <c r="AF1620" t="s">
        <v>5412</v>
      </c>
      <c r="AH1620">
        <v>385350</v>
      </c>
    </row>
    <row r="1621" spans="1:34" x14ac:dyDescent="0.25">
      <c r="A1621" t="s">
        <v>10232</v>
      </c>
      <c r="B1621" s="24">
        <v>45687</v>
      </c>
      <c r="C1621" t="s">
        <v>10233</v>
      </c>
      <c r="D1621" t="s">
        <v>9259</v>
      </c>
      <c r="E1621" t="s">
        <v>10234</v>
      </c>
      <c r="F1621" t="s">
        <v>10195</v>
      </c>
      <c r="G1621" t="s">
        <v>10195</v>
      </c>
      <c r="H1621">
        <f>Table1[[#This Row],[GrnPostDate]]-Table1[[#This Row],[PoDate]]</f>
        <v>47</v>
      </c>
      <c r="I1621" t="s">
        <v>6248</v>
      </c>
      <c r="J1621" t="s">
        <v>90</v>
      </c>
      <c r="K1621" t="s">
        <v>10240</v>
      </c>
      <c r="M1621">
        <v>11505</v>
      </c>
      <c r="O1621" t="s">
        <v>10237</v>
      </c>
      <c r="P1621">
        <v>2050</v>
      </c>
      <c r="Q1621">
        <v>10</v>
      </c>
      <c r="R1621">
        <v>10</v>
      </c>
      <c r="S1621" s="25">
        <f>Table1[[#This Row],[RcvdQuantity]]/Table1[[#This Row],[POQty]]</f>
        <v>1</v>
      </c>
      <c r="T1621">
        <v>0</v>
      </c>
      <c r="U1621">
        <v>0</v>
      </c>
      <c r="V1621">
        <v>0</v>
      </c>
      <c r="W1621">
        <v>0</v>
      </c>
      <c r="X1621">
        <v>2050</v>
      </c>
      <c r="Y1621">
        <v>2050</v>
      </c>
      <c r="Z1621">
        <v>2050</v>
      </c>
      <c r="AA1621">
        <v>0</v>
      </c>
      <c r="AB1621">
        <v>0</v>
      </c>
      <c r="AC1621">
        <v>20500</v>
      </c>
      <c r="AD1621">
        <v>20500</v>
      </c>
      <c r="AF1621" t="s">
        <v>5412</v>
      </c>
      <c r="AH1621">
        <v>385351</v>
      </c>
    </row>
    <row r="1622" spans="1:34" x14ac:dyDescent="0.25">
      <c r="A1622" t="s">
        <v>10232</v>
      </c>
      <c r="B1622" s="24">
        <v>45687</v>
      </c>
      <c r="C1622" t="s">
        <v>10233</v>
      </c>
      <c r="D1622" t="s">
        <v>9259</v>
      </c>
      <c r="E1622" t="s">
        <v>10234</v>
      </c>
      <c r="F1622" t="s">
        <v>10195</v>
      </c>
      <c r="G1622" t="s">
        <v>10195</v>
      </c>
      <c r="H1622">
        <f>Table1[[#This Row],[GrnPostDate]]-Table1[[#This Row],[PoDate]]</f>
        <v>47</v>
      </c>
      <c r="I1622" t="s">
        <v>6248</v>
      </c>
      <c r="J1622" t="s">
        <v>90</v>
      </c>
      <c r="K1622" t="s">
        <v>10241</v>
      </c>
      <c r="M1622">
        <v>11506</v>
      </c>
      <c r="O1622" t="s">
        <v>10237</v>
      </c>
      <c r="P1622">
        <v>2050</v>
      </c>
      <c r="Q1622">
        <v>10</v>
      </c>
      <c r="R1622">
        <v>10</v>
      </c>
      <c r="S1622" s="25">
        <f>Table1[[#This Row],[RcvdQuantity]]/Table1[[#This Row],[POQty]]</f>
        <v>1</v>
      </c>
      <c r="T1622">
        <v>0</v>
      </c>
      <c r="U1622">
        <v>0</v>
      </c>
      <c r="V1622">
        <v>0</v>
      </c>
      <c r="W1622">
        <v>0</v>
      </c>
      <c r="X1622">
        <v>2050</v>
      </c>
      <c r="Y1622">
        <v>2050</v>
      </c>
      <c r="Z1622">
        <v>2050</v>
      </c>
      <c r="AA1622">
        <v>0</v>
      </c>
      <c r="AB1622">
        <v>0</v>
      </c>
      <c r="AC1622">
        <v>20500</v>
      </c>
      <c r="AD1622">
        <v>20500</v>
      </c>
      <c r="AF1622" t="s">
        <v>5412</v>
      </c>
      <c r="AH1622">
        <v>385352</v>
      </c>
    </row>
    <row r="1623" spans="1:34" x14ac:dyDescent="0.25">
      <c r="A1623" t="s">
        <v>10232</v>
      </c>
      <c r="B1623" s="24">
        <v>45687</v>
      </c>
      <c r="C1623" t="s">
        <v>10233</v>
      </c>
      <c r="D1623" t="s">
        <v>9259</v>
      </c>
      <c r="E1623" t="s">
        <v>10234</v>
      </c>
      <c r="F1623" t="s">
        <v>10195</v>
      </c>
      <c r="G1623" t="s">
        <v>10195</v>
      </c>
      <c r="H1623">
        <f>Table1[[#This Row],[GrnPostDate]]-Table1[[#This Row],[PoDate]]</f>
        <v>47</v>
      </c>
      <c r="I1623" t="s">
        <v>6248</v>
      </c>
      <c r="J1623" t="s">
        <v>90</v>
      </c>
      <c r="K1623" t="s">
        <v>10242</v>
      </c>
      <c r="M1623">
        <v>11509</v>
      </c>
      <c r="O1623" t="s">
        <v>10239</v>
      </c>
      <c r="P1623">
        <v>2400</v>
      </c>
      <c r="Q1623">
        <v>10</v>
      </c>
      <c r="R1623">
        <v>10</v>
      </c>
      <c r="S1623" s="25">
        <f>Table1[[#This Row],[RcvdQuantity]]/Table1[[#This Row],[POQty]]</f>
        <v>1</v>
      </c>
      <c r="T1623">
        <v>0</v>
      </c>
      <c r="U1623">
        <v>0</v>
      </c>
      <c r="V1623">
        <v>0</v>
      </c>
      <c r="W1623">
        <v>0</v>
      </c>
      <c r="X1623">
        <v>2400</v>
      </c>
      <c r="Y1623">
        <v>2400</v>
      </c>
      <c r="Z1623">
        <v>2400</v>
      </c>
      <c r="AA1623">
        <v>0</v>
      </c>
      <c r="AB1623">
        <v>0</v>
      </c>
      <c r="AC1623">
        <v>24000</v>
      </c>
      <c r="AD1623">
        <v>24000</v>
      </c>
      <c r="AF1623" t="s">
        <v>5412</v>
      </c>
      <c r="AH1623">
        <v>385353</v>
      </c>
    </row>
    <row r="1624" spans="1:34" x14ac:dyDescent="0.25">
      <c r="A1624" t="s">
        <v>10232</v>
      </c>
      <c r="B1624" s="24">
        <v>45687</v>
      </c>
      <c r="C1624" t="s">
        <v>10233</v>
      </c>
      <c r="D1624" t="s">
        <v>9259</v>
      </c>
      <c r="E1624" t="s">
        <v>10234</v>
      </c>
      <c r="F1624" t="s">
        <v>10195</v>
      </c>
      <c r="G1624" t="s">
        <v>10195</v>
      </c>
      <c r="H1624">
        <f>Table1[[#This Row],[GrnPostDate]]-Table1[[#This Row],[PoDate]]</f>
        <v>47</v>
      </c>
      <c r="I1624" t="s">
        <v>6248</v>
      </c>
      <c r="J1624" t="s">
        <v>90</v>
      </c>
      <c r="K1624" t="s">
        <v>10243</v>
      </c>
      <c r="M1624">
        <v>11511</v>
      </c>
      <c r="O1624" t="s">
        <v>10239</v>
      </c>
      <c r="P1624">
        <v>2400</v>
      </c>
      <c r="Q1624">
        <v>10</v>
      </c>
      <c r="R1624">
        <v>10</v>
      </c>
      <c r="S1624" s="25">
        <f>Table1[[#This Row],[RcvdQuantity]]/Table1[[#This Row],[POQty]]</f>
        <v>1</v>
      </c>
      <c r="T1624">
        <v>0</v>
      </c>
      <c r="U1624">
        <v>0</v>
      </c>
      <c r="V1624">
        <v>0</v>
      </c>
      <c r="W1624">
        <v>0</v>
      </c>
      <c r="X1624">
        <v>2400</v>
      </c>
      <c r="Y1624">
        <v>2400</v>
      </c>
      <c r="Z1624">
        <v>2400</v>
      </c>
      <c r="AA1624">
        <v>0</v>
      </c>
      <c r="AB1624">
        <v>0</v>
      </c>
      <c r="AC1624">
        <v>24000</v>
      </c>
      <c r="AD1624">
        <v>24000</v>
      </c>
      <c r="AF1624" t="s">
        <v>5412</v>
      </c>
      <c r="AH1624">
        <v>385354</v>
      </c>
    </row>
    <row r="1625" spans="1:34" x14ac:dyDescent="0.25">
      <c r="A1625" t="s">
        <v>10232</v>
      </c>
      <c r="B1625" s="24">
        <v>45687</v>
      </c>
      <c r="C1625" t="s">
        <v>10233</v>
      </c>
      <c r="D1625" t="s">
        <v>9259</v>
      </c>
      <c r="E1625" t="s">
        <v>10234</v>
      </c>
      <c r="F1625" t="s">
        <v>10195</v>
      </c>
      <c r="G1625" t="s">
        <v>10195</v>
      </c>
      <c r="H1625">
        <f>Table1[[#This Row],[GrnPostDate]]-Table1[[#This Row],[PoDate]]</f>
        <v>47</v>
      </c>
      <c r="I1625" t="s">
        <v>6248</v>
      </c>
      <c r="J1625" t="s">
        <v>90</v>
      </c>
      <c r="K1625" t="s">
        <v>10244</v>
      </c>
      <c r="M1625">
        <v>11512</v>
      </c>
      <c r="O1625" t="s">
        <v>10239</v>
      </c>
      <c r="P1625">
        <v>2400</v>
      </c>
      <c r="Q1625">
        <v>5</v>
      </c>
      <c r="R1625">
        <v>5</v>
      </c>
      <c r="S1625" s="25">
        <f>Table1[[#This Row],[RcvdQuantity]]/Table1[[#This Row],[POQty]]</f>
        <v>1</v>
      </c>
      <c r="T1625">
        <v>0</v>
      </c>
      <c r="U1625">
        <v>0</v>
      </c>
      <c r="V1625">
        <v>0</v>
      </c>
      <c r="W1625">
        <v>0</v>
      </c>
      <c r="X1625">
        <v>2400</v>
      </c>
      <c r="Y1625">
        <v>2400</v>
      </c>
      <c r="Z1625">
        <v>2400</v>
      </c>
      <c r="AA1625">
        <v>0</v>
      </c>
      <c r="AB1625">
        <v>0</v>
      </c>
      <c r="AC1625">
        <v>12000</v>
      </c>
      <c r="AD1625">
        <v>12000</v>
      </c>
      <c r="AF1625" t="s">
        <v>5412</v>
      </c>
      <c r="AH1625">
        <v>385355</v>
      </c>
    </row>
    <row r="1626" spans="1:34" x14ac:dyDescent="0.25">
      <c r="A1626" t="s">
        <v>10232</v>
      </c>
      <c r="B1626" s="24">
        <v>45687</v>
      </c>
      <c r="C1626" t="s">
        <v>10233</v>
      </c>
      <c r="D1626" t="s">
        <v>9259</v>
      </c>
      <c r="E1626" t="s">
        <v>10234</v>
      </c>
      <c r="F1626" t="s">
        <v>10195</v>
      </c>
      <c r="G1626" t="s">
        <v>10195</v>
      </c>
      <c r="H1626">
        <f>Table1[[#This Row],[GrnPostDate]]-Table1[[#This Row],[PoDate]]</f>
        <v>47</v>
      </c>
      <c r="I1626" t="s">
        <v>6248</v>
      </c>
      <c r="J1626" t="s">
        <v>90</v>
      </c>
      <c r="K1626" t="s">
        <v>10245</v>
      </c>
      <c r="M1626">
        <v>11507</v>
      </c>
      <c r="O1626" t="s">
        <v>10237</v>
      </c>
      <c r="P1626">
        <v>2050</v>
      </c>
      <c r="Q1626">
        <v>5</v>
      </c>
      <c r="R1626">
        <v>5</v>
      </c>
      <c r="S1626" s="25">
        <f>Table1[[#This Row],[RcvdQuantity]]/Table1[[#This Row],[POQty]]</f>
        <v>1</v>
      </c>
      <c r="T1626">
        <v>0</v>
      </c>
      <c r="U1626">
        <v>0</v>
      </c>
      <c r="V1626">
        <v>0</v>
      </c>
      <c r="W1626">
        <v>0</v>
      </c>
      <c r="X1626">
        <v>2050</v>
      </c>
      <c r="Y1626">
        <v>2050</v>
      </c>
      <c r="Z1626">
        <v>2050</v>
      </c>
      <c r="AA1626">
        <v>0</v>
      </c>
      <c r="AB1626">
        <v>0</v>
      </c>
      <c r="AC1626">
        <v>10250</v>
      </c>
      <c r="AD1626">
        <v>10250</v>
      </c>
      <c r="AF1626" t="s">
        <v>5412</v>
      </c>
      <c r="AH1626">
        <v>385356</v>
      </c>
    </row>
    <row r="1627" spans="1:34" x14ac:dyDescent="0.25">
      <c r="A1627" t="s">
        <v>10246</v>
      </c>
      <c r="B1627" s="24">
        <v>45728</v>
      </c>
      <c r="C1627" t="s">
        <v>10247</v>
      </c>
      <c r="D1627" t="s">
        <v>10115</v>
      </c>
      <c r="E1627" t="s">
        <v>10248</v>
      </c>
      <c r="F1627" t="s">
        <v>10195</v>
      </c>
      <c r="G1627" t="s">
        <v>10195</v>
      </c>
      <c r="H1627">
        <f>Table1[[#This Row],[GrnPostDate]]-Table1[[#This Row],[PoDate]]</f>
        <v>6</v>
      </c>
      <c r="I1627" t="s">
        <v>356</v>
      </c>
      <c r="J1627" t="s">
        <v>90</v>
      </c>
      <c r="K1627" t="s">
        <v>10249</v>
      </c>
      <c r="M1627">
        <v>681</v>
      </c>
      <c r="O1627" t="s">
        <v>10250</v>
      </c>
      <c r="P1627">
        <v>85.7</v>
      </c>
      <c r="Q1627">
        <v>100</v>
      </c>
      <c r="R1627">
        <v>100</v>
      </c>
      <c r="S1627" s="25">
        <f>Table1[[#This Row],[RcvdQuantity]]/Table1[[#This Row],[POQty]]</f>
        <v>1</v>
      </c>
      <c r="T1627">
        <v>0</v>
      </c>
      <c r="U1627">
        <v>0</v>
      </c>
      <c r="V1627">
        <v>0</v>
      </c>
      <c r="W1627">
        <v>0</v>
      </c>
      <c r="X1627">
        <v>85.7</v>
      </c>
      <c r="Y1627">
        <v>85.7</v>
      </c>
      <c r="Z1627">
        <v>85.7</v>
      </c>
      <c r="AA1627">
        <v>0</v>
      </c>
      <c r="AB1627">
        <v>0</v>
      </c>
      <c r="AC1627">
        <v>8570</v>
      </c>
      <c r="AD1627">
        <v>8570</v>
      </c>
      <c r="AF1627" t="s">
        <v>5412</v>
      </c>
      <c r="AH1627">
        <v>385357</v>
      </c>
    </row>
    <row r="1628" spans="1:34" x14ac:dyDescent="0.25">
      <c r="A1628" t="s">
        <v>10251</v>
      </c>
      <c r="B1628" s="24">
        <v>45730</v>
      </c>
      <c r="C1628" t="s">
        <v>10252</v>
      </c>
      <c r="D1628" t="s">
        <v>10253</v>
      </c>
      <c r="E1628" t="s">
        <v>10254</v>
      </c>
      <c r="F1628" t="s">
        <v>10195</v>
      </c>
      <c r="G1628" t="s">
        <v>10195</v>
      </c>
      <c r="H1628">
        <f>Table1[[#This Row],[GrnPostDate]]-Table1[[#This Row],[PoDate]]</f>
        <v>4</v>
      </c>
      <c r="I1628" t="s">
        <v>10255</v>
      </c>
      <c r="J1628" t="s">
        <v>5790</v>
      </c>
      <c r="K1628" t="s">
        <v>10256</v>
      </c>
      <c r="M1628">
        <v>1320</v>
      </c>
      <c r="O1628" t="s">
        <v>37</v>
      </c>
      <c r="P1628">
        <v>140</v>
      </c>
      <c r="Q1628">
        <v>20</v>
      </c>
      <c r="R1628">
        <v>20</v>
      </c>
      <c r="S1628" s="25">
        <f>Table1[[#This Row],[RcvdQuantity]]/Table1[[#This Row],[POQty]]</f>
        <v>1</v>
      </c>
      <c r="T1628">
        <v>0</v>
      </c>
      <c r="U1628">
        <v>5.98</v>
      </c>
      <c r="V1628">
        <v>0</v>
      </c>
      <c r="W1628">
        <v>0</v>
      </c>
      <c r="X1628">
        <v>131.63</v>
      </c>
      <c r="Y1628">
        <v>131.63</v>
      </c>
      <c r="Z1628">
        <v>131.63</v>
      </c>
      <c r="AA1628">
        <v>0</v>
      </c>
      <c r="AB1628">
        <v>0</v>
      </c>
      <c r="AC1628">
        <v>2632.65</v>
      </c>
      <c r="AD1628">
        <v>2632.65</v>
      </c>
      <c r="AF1628" t="s">
        <v>5412</v>
      </c>
      <c r="AH1628">
        <v>385369</v>
      </c>
    </row>
    <row r="1629" spans="1:34" x14ac:dyDescent="0.25">
      <c r="A1629" t="s">
        <v>10251</v>
      </c>
      <c r="B1629" s="24">
        <v>45730</v>
      </c>
      <c r="C1629" t="s">
        <v>10252</v>
      </c>
      <c r="D1629" t="s">
        <v>10253</v>
      </c>
      <c r="E1629" t="s">
        <v>10254</v>
      </c>
      <c r="F1629" t="s">
        <v>10195</v>
      </c>
      <c r="G1629" t="s">
        <v>10195</v>
      </c>
      <c r="H1629">
        <f>Table1[[#This Row],[GrnPostDate]]-Table1[[#This Row],[PoDate]]</f>
        <v>4</v>
      </c>
      <c r="I1629" t="s">
        <v>10255</v>
      </c>
      <c r="J1629" t="s">
        <v>5790</v>
      </c>
      <c r="K1629" t="s">
        <v>10257</v>
      </c>
      <c r="M1629">
        <v>19992</v>
      </c>
      <c r="O1629" t="s">
        <v>37</v>
      </c>
      <c r="P1629">
        <v>2080</v>
      </c>
      <c r="Q1629">
        <v>2</v>
      </c>
      <c r="R1629">
        <v>2</v>
      </c>
      <c r="S1629" s="25">
        <f>Table1[[#This Row],[RcvdQuantity]]/Table1[[#This Row],[POQty]]</f>
        <v>1</v>
      </c>
      <c r="T1629">
        <v>0</v>
      </c>
      <c r="U1629">
        <v>5.98</v>
      </c>
      <c r="V1629">
        <v>0</v>
      </c>
      <c r="W1629">
        <v>0</v>
      </c>
      <c r="X1629">
        <v>1955.68</v>
      </c>
      <c r="Y1629">
        <v>1955.69</v>
      </c>
      <c r="Z1629">
        <v>1955.68</v>
      </c>
      <c r="AA1629">
        <v>0</v>
      </c>
      <c r="AB1629">
        <v>0</v>
      </c>
      <c r="AC1629">
        <v>3911.37</v>
      </c>
      <c r="AD1629">
        <v>3911.37</v>
      </c>
      <c r="AF1629" t="s">
        <v>5503</v>
      </c>
      <c r="AH1629">
        <v>385370</v>
      </c>
    </row>
    <row r="1630" spans="1:34" x14ac:dyDescent="0.25">
      <c r="A1630" t="s">
        <v>10251</v>
      </c>
      <c r="B1630" s="24">
        <v>45730</v>
      </c>
      <c r="C1630" t="s">
        <v>10252</v>
      </c>
      <c r="D1630" t="s">
        <v>10253</v>
      </c>
      <c r="E1630" t="s">
        <v>10254</v>
      </c>
      <c r="F1630" t="s">
        <v>10195</v>
      </c>
      <c r="G1630" t="s">
        <v>10195</v>
      </c>
      <c r="H1630">
        <f>Table1[[#This Row],[GrnPostDate]]-Table1[[#This Row],[PoDate]]</f>
        <v>4</v>
      </c>
      <c r="I1630" t="s">
        <v>10255</v>
      </c>
      <c r="J1630" t="s">
        <v>232</v>
      </c>
      <c r="K1630" t="s">
        <v>10258</v>
      </c>
      <c r="M1630">
        <v>27625</v>
      </c>
      <c r="O1630" t="s">
        <v>37</v>
      </c>
      <c r="P1630">
        <v>1899</v>
      </c>
      <c r="Q1630">
        <v>2</v>
      </c>
      <c r="R1630">
        <v>2</v>
      </c>
      <c r="S1630" s="25">
        <f>Table1[[#This Row],[RcvdQuantity]]/Table1[[#This Row],[POQty]]</f>
        <v>1</v>
      </c>
      <c r="T1630">
        <v>0</v>
      </c>
      <c r="U1630">
        <v>5.98</v>
      </c>
      <c r="V1630">
        <v>0</v>
      </c>
      <c r="W1630">
        <v>0</v>
      </c>
      <c r="X1630">
        <v>1785.5</v>
      </c>
      <c r="Y1630">
        <v>1785.5</v>
      </c>
      <c r="Z1630">
        <v>1785.5</v>
      </c>
      <c r="AA1630">
        <v>0</v>
      </c>
      <c r="AB1630">
        <v>0</v>
      </c>
      <c r="AC1630">
        <v>3571.01</v>
      </c>
      <c r="AD1630">
        <v>3571.01</v>
      </c>
      <c r="AF1630" t="s">
        <v>5503</v>
      </c>
      <c r="AH1630">
        <v>385371</v>
      </c>
    </row>
    <row r="1631" spans="1:34" x14ac:dyDescent="0.25">
      <c r="A1631" t="s">
        <v>10251</v>
      </c>
      <c r="B1631" s="24">
        <v>45730</v>
      </c>
      <c r="C1631" t="s">
        <v>10252</v>
      </c>
      <c r="D1631" t="s">
        <v>10253</v>
      </c>
      <c r="E1631" t="s">
        <v>10254</v>
      </c>
      <c r="F1631" t="s">
        <v>10195</v>
      </c>
      <c r="G1631" t="s">
        <v>10195</v>
      </c>
      <c r="H1631">
        <f>Table1[[#This Row],[GrnPostDate]]-Table1[[#This Row],[PoDate]]</f>
        <v>4</v>
      </c>
      <c r="I1631" t="s">
        <v>10255</v>
      </c>
      <c r="J1631" t="s">
        <v>5790</v>
      </c>
      <c r="K1631" t="s">
        <v>10259</v>
      </c>
      <c r="M1631">
        <v>10443</v>
      </c>
      <c r="O1631" t="s">
        <v>37</v>
      </c>
      <c r="P1631">
        <v>80</v>
      </c>
      <c r="Q1631">
        <v>3</v>
      </c>
      <c r="R1631">
        <v>3</v>
      </c>
      <c r="S1631" s="25">
        <f>Table1[[#This Row],[RcvdQuantity]]/Table1[[#This Row],[POQty]]</f>
        <v>1</v>
      </c>
      <c r="T1631">
        <v>0</v>
      </c>
      <c r="U1631">
        <v>5.98</v>
      </c>
      <c r="V1631">
        <v>0</v>
      </c>
      <c r="W1631">
        <v>0</v>
      </c>
      <c r="X1631">
        <v>75.22</v>
      </c>
      <c r="Y1631">
        <v>75.22</v>
      </c>
      <c r="Z1631">
        <v>75.22</v>
      </c>
      <c r="AA1631">
        <v>0</v>
      </c>
      <c r="AB1631">
        <v>0</v>
      </c>
      <c r="AC1631">
        <v>225.66</v>
      </c>
      <c r="AD1631">
        <v>225.66</v>
      </c>
      <c r="AF1631" t="s">
        <v>5503</v>
      </c>
      <c r="AH1631">
        <v>385372</v>
      </c>
    </row>
    <row r="1632" spans="1:34" x14ac:dyDescent="0.25">
      <c r="A1632" t="s">
        <v>10251</v>
      </c>
      <c r="B1632" s="24">
        <v>45730</v>
      </c>
      <c r="C1632" t="s">
        <v>10252</v>
      </c>
      <c r="D1632" t="s">
        <v>10253</v>
      </c>
      <c r="E1632" t="s">
        <v>10254</v>
      </c>
      <c r="F1632" t="s">
        <v>10195</v>
      </c>
      <c r="G1632" t="s">
        <v>10195</v>
      </c>
      <c r="H1632">
        <f>Table1[[#This Row],[GrnPostDate]]-Table1[[#This Row],[PoDate]]</f>
        <v>4</v>
      </c>
      <c r="I1632" t="s">
        <v>10255</v>
      </c>
      <c r="J1632" t="s">
        <v>5790</v>
      </c>
      <c r="K1632" t="s">
        <v>6493</v>
      </c>
      <c r="M1632">
        <v>1241</v>
      </c>
      <c r="O1632" t="s">
        <v>37</v>
      </c>
      <c r="P1632">
        <v>165</v>
      </c>
      <c r="Q1632">
        <v>12</v>
      </c>
      <c r="R1632">
        <v>12</v>
      </c>
      <c r="S1632" s="25">
        <f>Table1[[#This Row],[RcvdQuantity]]/Table1[[#This Row],[POQty]]</f>
        <v>1</v>
      </c>
      <c r="T1632">
        <v>0</v>
      </c>
      <c r="U1632">
        <v>5.98</v>
      </c>
      <c r="V1632">
        <v>0</v>
      </c>
      <c r="W1632">
        <v>0</v>
      </c>
      <c r="X1632">
        <v>155.13999999999999</v>
      </c>
      <c r="Y1632">
        <v>155.13999999999999</v>
      </c>
      <c r="Z1632">
        <v>155.13999999999999</v>
      </c>
      <c r="AA1632">
        <v>0</v>
      </c>
      <c r="AB1632">
        <v>0</v>
      </c>
      <c r="AC1632">
        <v>1861.66</v>
      </c>
      <c r="AD1632">
        <v>1861.66</v>
      </c>
      <c r="AF1632" t="s">
        <v>5503</v>
      </c>
      <c r="AH1632">
        <v>385373</v>
      </c>
    </row>
    <row r="1633" spans="1:34" x14ac:dyDescent="0.25">
      <c r="A1633" t="s">
        <v>10251</v>
      </c>
      <c r="B1633" s="24">
        <v>45730</v>
      </c>
      <c r="C1633" t="s">
        <v>10252</v>
      </c>
      <c r="D1633" t="s">
        <v>10253</v>
      </c>
      <c r="E1633" t="s">
        <v>10254</v>
      </c>
      <c r="F1633" t="s">
        <v>10195</v>
      </c>
      <c r="G1633" t="s">
        <v>10195</v>
      </c>
      <c r="H1633">
        <f>Table1[[#This Row],[GrnPostDate]]-Table1[[#This Row],[PoDate]]</f>
        <v>4</v>
      </c>
      <c r="I1633" t="s">
        <v>10255</v>
      </c>
      <c r="J1633" t="s">
        <v>5790</v>
      </c>
      <c r="K1633" t="s">
        <v>10260</v>
      </c>
      <c r="M1633">
        <v>1150</v>
      </c>
      <c r="O1633" t="s">
        <v>37</v>
      </c>
      <c r="P1633">
        <v>190</v>
      </c>
      <c r="Q1633">
        <v>4</v>
      </c>
      <c r="R1633">
        <v>4</v>
      </c>
      <c r="S1633" s="25">
        <f>Table1[[#This Row],[RcvdQuantity]]/Table1[[#This Row],[POQty]]</f>
        <v>1</v>
      </c>
      <c r="T1633">
        <v>0</v>
      </c>
      <c r="U1633">
        <v>5.98</v>
      </c>
      <c r="V1633">
        <v>0</v>
      </c>
      <c r="W1633">
        <v>0</v>
      </c>
      <c r="X1633">
        <v>178.64</v>
      </c>
      <c r="Y1633">
        <v>178.64</v>
      </c>
      <c r="Z1633">
        <v>178.64</v>
      </c>
      <c r="AA1633">
        <v>0</v>
      </c>
      <c r="AB1633">
        <v>0</v>
      </c>
      <c r="AC1633">
        <v>714.58</v>
      </c>
      <c r="AD1633">
        <v>714.58</v>
      </c>
      <c r="AF1633" t="s">
        <v>5503</v>
      </c>
      <c r="AH1633">
        <v>385374</v>
      </c>
    </row>
    <row r="1634" spans="1:34" x14ac:dyDescent="0.25">
      <c r="A1634" t="s">
        <v>10251</v>
      </c>
      <c r="B1634" s="24">
        <v>45730</v>
      </c>
      <c r="C1634" t="s">
        <v>10252</v>
      </c>
      <c r="D1634" t="s">
        <v>10253</v>
      </c>
      <c r="E1634" t="s">
        <v>10254</v>
      </c>
      <c r="F1634" t="s">
        <v>10195</v>
      </c>
      <c r="G1634" t="s">
        <v>10195</v>
      </c>
      <c r="H1634">
        <f>Table1[[#This Row],[GrnPostDate]]-Table1[[#This Row],[PoDate]]</f>
        <v>4</v>
      </c>
      <c r="I1634" t="s">
        <v>10255</v>
      </c>
      <c r="J1634" t="s">
        <v>5790</v>
      </c>
      <c r="K1634" t="s">
        <v>10261</v>
      </c>
      <c r="M1634">
        <v>10428</v>
      </c>
      <c r="O1634" t="s">
        <v>37</v>
      </c>
      <c r="P1634">
        <v>180</v>
      </c>
      <c r="Q1634">
        <v>24</v>
      </c>
      <c r="R1634">
        <v>24</v>
      </c>
      <c r="S1634" s="25">
        <f>Table1[[#This Row],[RcvdQuantity]]/Table1[[#This Row],[POQty]]</f>
        <v>1</v>
      </c>
      <c r="T1634">
        <v>0</v>
      </c>
      <c r="U1634">
        <v>5.98</v>
      </c>
      <c r="V1634">
        <v>0</v>
      </c>
      <c r="W1634">
        <v>0</v>
      </c>
      <c r="X1634">
        <v>169.24</v>
      </c>
      <c r="Y1634">
        <v>169.24</v>
      </c>
      <c r="Z1634">
        <v>169.24</v>
      </c>
      <c r="AA1634">
        <v>0</v>
      </c>
      <c r="AB1634">
        <v>0</v>
      </c>
      <c r="AC1634">
        <v>4061.81</v>
      </c>
      <c r="AD1634">
        <v>4061.81</v>
      </c>
      <c r="AF1634" t="s">
        <v>5503</v>
      </c>
      <c r="AH1634">
        <v>385375</v>
      </c>
    </row>
    <row r="1635" spans="1:34" x14ac:dyDescent="0.25">
      <c r="A1635" t="s">
        <v>10251</v>
      </c>
      <c r="B1635" s="24">
        <v>45730</v>
      </c>
      <c r="C1635" t="s">
        <v>10252</v>
      </c>
      <c r="D1635" t="s">
        <v>10253</v>
      </c>
      <c r="E1635" t="s">
        <v>10254</v>
      </c>
      <c r="F1635" t="s">
        <v>10195</v>
      </c>
      <c r="G1635" t="s">
        <v>10195</v>
      </c>
      <c r="H1635">
        <f>Table1[[#This Row],[GrnPostDate]]-Table1[[#This Row],[PoDate]]</f>
        <v>4</v>
      </c>
      <c r="I1635" t="s">
        <v>10255</v>
      </c>
      <c r="J1635" t="s">
        <v>232</v>
      </c>
      <c r="K1635" t="s">
        <v>10262</v>
      </c>
      <c r="M1635">
        <v>17179</v>
      </c>
      <c r="O1635" t="s">
        <v>37</v>
      </c>
      <c r="P1635">
        <v>699</v>
      </c>
      <c r="Q1635">
        <v>3</v>
      </c>
      <c r="R1635">
        <v>3</v>
      </c>
      <c r="S1635" s="25">
        <f>Table1[[#This Row],[RcvdQuantity]]/Table1[[#This Row],[POQty]]</f>
        <v>1</v>
      </c>
      <c r="T1635">
        <v>0</v>
      </c>
      <c r="U1635">
        <v>5.98</v>
      </c>
      <c r="V1635">
        <v>0</v>
      </c>
      <c r="W1635">
        <v>0</v>
      </c>
      <c r="X1635">
        <v>657.22</v>
      </c>
      <c r="Y1635">
        <v>657.22</v>
      </c>
      <c r="Z1635">
        <v>657.22</v>
      </c>
      <c r="AA1635">
        <v>0</v>
      </c>
      <c r="AB1635">
        <v>0</v>
      </c>
      <c r="AC1635">
        <v>1971.67</v>
      </c>
      <c r="AD1635">
        <v>1971.67</v>
      </c>
      <c r="AF1635" t="s">
        <v>5503</v>
      </c>
      <c r="AH1635">
        <v>385376</v>
      </c>
    </row>
    <row r="1636" spans="1:34" x14ac:dyDescent="0.25">
      <c r="A1636" t="s">
        <v>10251</v>
      </c>
      <c r="B1636" s="24">
        <v>45730</v>
      </c>
      <c r="C1636" t="s">
        <v>10252</v>
      </c>
      <c r="D1636" t="s">
        <v>10253</v>
      </c>
      <c r="E1636" t="s">
        <v>10254</v>
      </c>
      <c r="F1636" t="s">
        <v>10195</v>
      </c>
      <c r="G1636" t="s">
        <v>10195</v>
      </c>
      <c r="H1636">
        <f>Table1[[#This Row],[GrnPostDate]]-Table1[[#This Row],[PoDate]]</f>
        <v>4</v>
      </c>
      <c r="I1636" t="s">
        <v>10255</v>
      </c>
      <c r="J1636" t="s">
        <v>5790</v>
      </c>
      <c r="K1636" t="s">
        <v>10263</v>
      </c>
      <c r="M1636">
        <v>31442</v>
      </c>
      <c r="O1636" t="s">
        <v>37</v>
      </c>
      <c r="P1636">
        <v>1299</v>
      </c>
      <c r="Q1636">
        <v>2</v>
      </c>
      <c r="R1636">
        <v>2</v>
      </c>
      <c r="S1636" s="25">
        <f>Table1[[#This Row],[RcvdQuantity]]/Table1[[#This Row],[POQty]]</f>
        <v>1</v>
      </c>
      <c r="T1636">
        <v>0</v>
      </c>
      <c r="U1636">
        <v>5.98</v>
      </c>
      <c r="V1636">
        <v>0</v>
      </c>
      <c r="W1636">
        <v>0</v>
      </c>
      <c r="X1636">
        <v>1221.3599999999999</v>
      </c>
      <c r="Y1636">
        <v>1221.3599999999999</v>
      </c>
      <c r="Z1636">
        <v>1221.3599999999999</v>
      </c>
      <c r="AA1636">
        <v>0</v>
      </c>
      <c r="AB1636">
        <v>0</v>
      </c>
      <c r="AC1636">
        <v>2442.73</v>
      </c>
      <c r="AD1636">
        <v>2442.73</v>
      </c>
      <c r="AF1636" t="s">
        <v>5503</v>
      </c>
      <c r="AH1636">
        <v>385377</v>
      </c>
    </row>
    <row r="1637" spans="1:34" x14ac:dyDescent="0.25">
      <c r="A1637" t="s">
        <v>10251</v>
      </c>
      <c r="B1637" s="24">
        <v>45730</v>
      </c>
      <c r="C1637" t="s">
        <v>10252</v>
      </c>
      <c r="D1637" t="s">
        <v>10253</v>
      </c>
      <c r="E1637" t="s">
        <v>10254</v>
      </c>
      <c r="F1637" t="s">
        <v>10195</v>
      </c>
      <c r="G1637" t="s">
        <v>10195</v>
      </c>
      <c r="H1637">
        <f>Table1[[#This Row],[GrnPostDate]]-Table1[[#This Row],[PoDate]]</f>
        <v>4</v>
      </c>
      <c r="I1637" t="s">
        <v>10255</v>
      </c>
      <c r="J1637" t="s">
        <v>5790</v>
      </c>
      <c r="K1637" t="s">
        <v>10264</v>
      </c>
      <c r="M1637">
        <v>28669</v>
      </c>
      <c r="O1637" t="s">
        <v>37</v>
      </c>
      <c r="P1637">
        <v>450</v>
      </c>
      <c r="Q1637">
        <v>2</v>
      </c>
      <c r="R1637">
        <v>2</v>
      </c>
      <c r="S1637" s="25">
        <f>Table1[[#This Row],[RcvdQuantity]]/Table1[[#This Row],[POQty]]</f>
        <v>1</v>
      </c>
      <c r="T1637">
        <v>0</v>
      </c>
      <c r="U1637">
        <v>5.98</v>
      </c>
      <c r="V1637">
        <v>0</v>
      </c>
      <c r="W1637">
        <v>0</v>
      </c>
      <c r="X1637">
        <v>423.1</v>
      </c>
      <c r="Y1637">
        <v>423.1</v>
      </c>
      <c r="Z1637">
        <v>423.1</v>
      </c>
      <c r="AA1637">
        <v>0</v>
      </c>
      <c r="AB1637">
        <v>0</v>
      </c>
      <c r="AC1637">
        <v>846.21</v>
      </c>
      <c r="AD1637">
        <v>846.21</v>
      </c>
      <c r="AF1637" t="s">
        <v>5503</v>
      </c>
      <c r="AH1637">
        <v>385378</v>
      </c>
    </row>
    <row r="1638" spans="1:34" x14ac:dyDescent="0.25">
      <c r="A1638" t="s">
        <v>10251</v>
      </c>
      <c r="B1638" s="24">
        <v>45730</v>
      </c>
      <c r="C1638" t="s">
        <v>10252</v>
      </c>
      <c r="D1638" t="s">
        <v>10253</v>
      </c>
      <c r="E1638" t="s">
        <v>10254</v>
      </c>
      <c r="F1638" t="s">
        <v>10195</v>
      </c>
      <c r="G1638" t="s">
        <v>10195</v>
      </c>
      <c r="H1638">
        <f>Table1[[#This Row],[GrnPostDate]]-Table1[[#This Row],[PoDate]]</f>
        <v>4</v>
      </c>
      <c r="I1638" t="s">
        <v>10255</v>
      </c>
      <c r="J1638" t="s">
        <v>5790</v>
      </c>
      <c r="K1638" t="s">
        <v>10265</v>
      </c>
      <c r="M1638">
        <v>35132</v>
      </c>
      <c r="O1638" t="s">
        <v>37</v>
      </c>
      <c r="P1638">
        <v>75</v>
      </c>
      <c r="Q1638">
        <v>2</v>
      </c>
      <c r="R1638">
        <v>2</v>
      </c>
      <c r="S1638" s="25">
        <f>Table1[[#This Row],[RcvdQuantity]]/Table1[[#This Row],[POQty]]</f>
        <v>1</v>
      </c>
      <c r="T1638">
        <v>0</v>
      </c>
      <c r="U1638">
        <v>5.98</v>
      </c>
      <c r="V1638">
        <v>0</v>
      </c>
      <c r="W1638">
        <v>0</v>
      </c>
      <c r="X1638">
        <v>70.52</v>
      </c>
      <c r="Y1638">
        <v>70.52</v>
      </c>
      <c r="Z1638">
        <v>70.52</v>
      </c>
      <c r="AA1638">
        <v>0</v>
      </c>
      <c r="AB1638">
        <v>0</v>
      </c>
      <c r="AC1638">
        <v>141.04</v>
      </c>
      <c r="AD1638">
        <v>141.04</v>
      </c>
      <c r="AF1638" t="s">
        <v>5503</v>
      </c>
      <c r="AH1638">
        <v>385379</v>
      </c>
    </row>
    <row r="1639" spans="1:34" x14ac:dyDescent="0.25">
      <c r="A1639" t="s">
        <v>10251</v>
      </c>
      <c r="B1639" s="24">
        <v>45730</v>
      </c>
      <c r="C1639" t="s">
        <v>10252</v>
      </c>
      <c r="D1639" t="s">
        <v>10253</v>
      </c>
      <c r="E1639" t="s">
        <v>10254</v>
      </c>
      <c r="F1639" t="s">
        <v>10195</v>
      </c>
      <c r="G1639" t="s">
        <v>10195</v>
      </c>
      <c r="H1639">
        <f>Table1[[#This Row],[GrnPostDate]]-Table1[[#This Row],[PoDate]]</f>
        <v>4</v>
      </c>
      <c r="I1639" t="s">
        <v>10255</v>
      </c>
      <c r="J1639" t="s">
        <v>5790</v>
      </c>
      <c r="K1639" t="s">
        <v>10266</v>
      </c>
      <c r="M1639">
        <v>10429</v>
      </c>
      <c r="O1639" t="s">
        <v>37</v>
      </c>
      <c r="P1639">
        <v>180</v>
      </c>
      <c r="Q1639">
        <v>24</v>
      </c>
      <c r="R1639">
        <v>12</v>
      </c>
      <c r="S1639" s="25">
        <f>Table1[[#This Row],[RcvdQuantity]]/Table1[[#This Row],[POQty]]</f>
        <v>0.5</v>
      </c>
      <c r="T1639">
        <v>12</v>
      </c>
      <c r="U1639">
        <v>5.98</v>
      </c>
      <c r="V1639">
        <v>0</v>
      </c>
      <c r="W1639">
        <v>0</v>
      </c>
      <c r="X1639">
        <v>169.24</v>
      </c>
      <c r="Y1639">
        <v>169.24</v>
      </c>
      <c r="Z1639">
        <v>169.24</v>
      </c>
      <c r="AA1639">
        <v>0</v>
      </c>
      <c r="AB1639">
        <v>0</v>
      </c>
      <c r="AC1639">
        <v>2030.9</v>
      </c>
      <c r="AD1639">
        <v>2030.9</v>
      </c>
      <c r="AF1639" t="s">
        <v>5503</v>
      </c>
      <c r="AH1639">
        <v>385380</v>
      </c>
    </row>
    <row r="1640" spans="1:34" x14ac:dyDescent="0.25">
      <c r="A1640" t="s">
        <v>10251</v>
      </c>
      <c r="B1640" s="24">
        <v>45730</v>
      </c>
      <c r="C1640" t="s">
        <v>10252</v>
      </c>
      <c r="D1640" t="s">
        <v>10253</v>
      </c>
      <c r="E1640" t="s">
        <v>10254</v>
      </c>
      <c r="F1640" t="s">
        <v>10195</v>
      </c>
      <c r="G1640" t="s">
        <v>10195</v>
      </c>
      <c r="H1640">
        <f>Table1[[#This Row],[GrnPostDate]]-Table1[[#This Row],[PoDate]]</f>
        <v>4</v>
      </c>
      <c r="I1640" t="s">
        <v>10255</v>
      </c>
      <c r="J1640" t="s">
        <v>5790</v>
      </c>
      <c r="K1640" t="s">
        <v>10267</v>
      </c>
      <c r="M1640">
        <v>10424</v>
      </c>
      <c r="O1640" t="s">
        <v>37</v>
      </c>
      <c r="P1640">
        <v>299</v>
      </c>
      <c r="Q1640">
        <v>5</v>
      </c>
      <c r="R1640">
        <v>5</v>
      </c>
      <c r="S1640" s="25">
        <f>Table1[[#This Row],[RcvdQuantity]]/Table1[[#This Row],[POQty]]</f>
        <v>1</v>
      </c>
      <c r="T1640">
        <v>0</v>
      </c>
      <c r="U1640">
        <v>5.98</v>
      </c>
      <c r="V1640">
        <v>0</v>
      </c>
      <c r="W1640">
        <v>0</v>
      </c>
      <c r="X1640">
        <v>281.13</v>
      </c>
      <c r="Y1640">
        <v>281.13</v>
      </c>
      <c r="Z1640">
        <v>281.13</v>
      </c>
      <c r="AA1640">
        <v>0</v>
      </c>
      <c r="AB1640">
        <v>0</v>
      </c>
      <c r="AC1640">
        <v>1405.65</v>
      </c>
      <c r="AD1640">
        <v>1405.65</v>
      </c>
      <c r="AF1640" t="s">
        <v>5503</v>
      </c>
      <c r="AH1640">
        <v>385381</v>
      </c>
    </row>
    <row r="1641" spans="1:34" x14ac:dyDescent="0.25">
      <c r="A1641" t="s">
        <v>10251</v>
      </c>
      <c r="B1641" s="24">
        <v>45730</v>
      </c>
      <c r="C1641" t="s">
        <v>10252</v>
      </c>
      <c r="D1641" t="s">
        <v>10253</v>
      </c>
      <c r="E1641" t="s">
        <v>10254</v>
      </c>
      <c r="F1641" t="s">
        <v>10195</v>
      </c>
      <c r="G1641" t="s">
        <v>10195</v>
      </c>
      <c r="H1641">
        <f>Table1[[#This Row],[GrnPostDate]]-Table1[[#This Row],[PoDate]]</f>
        <v>4</v>
      </c>
      <c r="I1641" t="s">
        <v>10255</v>
      </c>
      <c r="J1641" t="s">
        <v>5790</v>
      </c>
      <c r="K1641" t="s">
        <v>10268</v>
      </c>
      <c r="M1641">
        <v>10419</v>
      </c>
      <c r="O1641" t="s">
        <v>37</v>
      </c>
      <c r="P1641">
        <v>10150</v>
      </c>
      <c r="Q1641">
        <v>1</v>
      </c>
      <c r="R1641">
        <v>1</v>
      </c>
      <c r="S1641" s="25">
        <f>Table1[[#This Row],[RcvdQuantity]]/Table1[[#This Row],[POQty]]</f>
        <v>1</v>
      </c>
      <c r="T1641">
        <v>0</v>
      </c>
      <c r="U1641">
        <v>5.98</v>
      </c>
      <c r="V1641">
        <v>0</v>
      </c>
      <c r="W1641">
        <v>0</v>
      </c>
      <c r="X1641">
        <v>9543.3700000000008</v>
      </c>
      <c r="Y1641">
        <v>9543.3700000000008</v>
      </c>
      <c r="Z1641">
        <v>9543.3700000000008</v>
      </c>
      <c r="AA1641">
        <v>0</v>
      </c>
      <c r="AB1641">
        <v>0</v>
      </c>
      <c r="AC1641">
        <v>9543.3700000000008</v>
      </c>
      <c r="AD1641">
        <v>9543.3700000000008</v>
      </c>
      <c r="AF1641" t="s">
        <v>5503</v>
      </c>
      <c r="AH1641">
        <v>385382</v>
      </c>
    </row>
    <row r="1642" spans="1:34" x14ac:dyDescent="0.25">
      <c r="A1642" t="s">
        <v>10251</v>
      </c>
      <c r="B1642" s="24">
        <v>45730</v>
      </c>
      <c r="C1642" t="s">
        <v>10252</v>
      </c>
      <c r="D1642" t="s">
        <v>10253</v>
      </c>
      <c r="E1642" t="s">
        <v>10254</v>
      </c>
      <c r="F1642" t="s">
        <v>10195</v>
      </c>
      <c r="G1642" t="s">
        <v>10195</v>
      </c>
      <c r="H1642">
        <f>Table1[[#This Row],[GrnPostDate]]-Table1[[#This Row],[PoDate]]</f>
        <v>4</v>
      </c>
      <c r="I1642" t="s">
        <v>10255</v>
      </c>
      <c r="J1642" t="s">
        <v>5790</v>
      </c>
      <c r="K1642" t="s">
        <v>10269</v>
      </c>
      <c r="M1642">
        <v>1199</v>
      </c>
      <c r="O1642" t="s">
        <v>37</v>
      </c>
      <c r="P1642">
        <v>172</v>
      </c>
      <c r="Q1642">
        <v>20</v>
      </c>
      <c r="R1642">
        <v>20</v>
      </c>
      <c r="S1642" s="25">
        <f>Table1[[#This Row],[RcvdQuantity]]/Table1[[#This Row],[POQty]]</f>
        <v>1</v>
      </c>
      <c r="T1642">
        <v>0</v>
      </c>
      <c r="U1642">
        <v>5.98</v>
      </c>
      <c r="V1642">
        <v>0</v>
      </c>
      <c r="W1642">
        <v>0</v>
      </c>
      <c r="X1642">
        <v>161.72</v>
      </c>
      <c r="Y1642">
        <v>161.72</v>
      </c>
      <c r="Z1642">
        <v>161.72</v>
      </c>
      <c r="AA1642">
        <v>0</v>
      </c>
      <c r="AB1642">
        <v>0</v>
      </c>
      <c r="AC1642">
        <v>3234.4</v>
      </c>
      <c r="AD1642">
        <v>3234.4</v>
      </c>
      <c r="AF1642" t="s">
        <v>5503</v>
      </c>
      <c r="AH1642">
        <v>385383</v>
      </c>
    </row>
    <row r="1643" spans="1:34" x14ac:dyDescent="0.25">
      <c r="A1643" t="s">
        <v>10251</v>
      </c>
      <c r="B1643" s="24">
        <v>45730</v>
      </c>
      <c r="C1643" t="s">
        <v>10252</v>
      </c>
      <c r="D1643" t="s">
        <v>10253</v>
      </c>
      <c r="E1643" t="s">
        <v>10254</v>
      </c>
      <c r="F1643" t="s">
        <v>10195</v>
      </c>
      <c r="G1643" t="s">
        <v>10195</v>
      </c>
      <c r="H1643">
        <f>Table1[[#This Row],[GrnPostDate]]-Table1[[#This Row],[PoDate]]</f>
        <v>4</v>
      </c>
      <c r="I1643" t="s">
        <v>10255</v>
      </c>
      <c r="J1643" t="s">
        <v>5790</v>
      </c>
      <c r="K1643" t="s">
        <v>10270</v>
      </c>
      <c r="M1643">
        <v>9207</v>
      </c>
      <c r="O1643" t="s">
        <v>37</v>
      </c>
      <c r="P1643">
        <v>465</v>
      </c>
      <c r="Q1643">
        <v>15</v>
      </c>
      <c r="R1643">
        <v>15</v>
      </c>
      <c r="S1643" s="25">
        <f>Table1[[#This Row],[RcvdQuantity]]/Table1[[#This Row],[POQty]]</f>
        <v>1</v>
      </c>
      <c r="T1643">
        <v>0</v>
      </c>
      <c r="U1643">
        <v>5.98</v>
      </c>
      <c r="V1643">
        <v>0</v>
      </c>
      <c r="W1643">
        <v>0</v>
      </c>
      <c r="X1643">
        <v>437.21</v>
      </c>
      <c r="Y1643">
        <v>437.21</v>
      </c>
      <c r="Z1643">
        <v>437.21</v>
      </c>
      <c r="AA1643">
        <v>0</v>
      </c>
      <c r="AB1643">
        <v>0</v>
      </c>
      <c r="AC1643">
        <v>6558.12</v>
      </c>
      <c r="AD1643">
        <v>6558.12</v>
      </c>
      <c r="AF1643" t="s">
        <v>5503</v>
      </c>
      <c r="AH1643">
        <v>385384</v>
      </c>
    </row>
    <row r="1644" spans="1:34" x14ac:dyDescent="0.25">
      <c r="A1644" t="s">
        <v>10251</v>
      </c>
      <c r="B1644" s="24">
        <v>45730</v>
      </c>
      <c r="C1644" t="s">
        <v>10252</v>
      </c>
      <c r="D1644" t="s">
        <v>10253</v>
      </c>
      <c r="E1644" t="s">
        <v>10254</v>
      </c>
      <c r="F1644" t="s">
        <v>10195</v>
      </c>
      <c r="G1644" t="s">
        <v>10195</v>
      </c>
      <c r="H1644">
        <f>Table1[[#This Row],[GrnPostDate]]-Table1[[#This Row],[PoDate]]</f>
        <v>4</v>
      </c>
      <c r="I1644" t="s">
        <v>10255</v>
      </c>
      <c r="J1644" t="s">
        <v>5790</v>
      </c>
      <c r="K1644" t="s">
        <v>10271</v>
      </c>
      <c r="M1644">
        <v>10412</v>
      </c>
      <c r="O1644" t="s">
        <v>37</v>
      </c>
      <c r="P1644">
        <v>155</v>
      </c>
      <c r="Q1644">
        <v>40</v>
      </c>
      <c r="R1644">
        <v>40</v>
      </c>
      <c r="S1644" s="25">
        <f>Table1[[#This Row],[RcvdQuantity]]/Table1[[#This Row],[POQty]]</f>
        <v>1</v>
      </c>
      <c r="T1644">
        <v>0</v>
      </c>
      <c r="U1644">
        <v>5.98</v>
      </c>
      <c r="V1644">
        <v>0</v>
      </c>
      <c r="W1644">
        <v>0</v>
      </c>
      <c r="X1644">
        <v>145.74</v>
      </c>
      <c r="Y1644">
        <v>145.74</v>
      </c>
      <c r="Z1644">
        <v>145.74</v>
      </c>
      <c r="AA1644">
        <v>0</v>
      </c>
      <c r="AB1644">
        <v>0</v>
      </c>
      <c r="AC1644">
        <v>5829.44</v>
      </c>
      <c r="AD1644">
        <v>5829.44</v>
      </c>
      <c r="AF1644" t="s">
        <v>5503</v>
      </c>
      <c r="AH1644">
        <v>385385</v>
      </c>
    </row>
    <row r="1645" spans="1:34" x14ac:dyDescent="0.25">
      <c r="A1645" t="s">
        <v>10251</v>
      </c>
      <c r="B1645" s="24">
        <v>45730</v>
      </c>
      <c r="C1645" t="s">
        <v>10252</v>
      </c>
      <c r="D1645" t="s">
        <v>10253</v>
      </c>
      <c r="E1645" t="s">
        <v>10254</v>
      </c>
      <c r="F1645" t="s">
        <v>10195</v>
      </c>
      <c r="G1645" t="s">
        <v>10195</v>
      </c>
      <c r="H1645">
        <f>Table1[[#This Row],[GrnPostDate]]-Table1[[#This Row],[PoDate]]</f>
        <v>4</v>
      </c>
      <c r="I1645" t="s">
        <v>10255</v>
      </c>
      <c r="J1645" t="s">
        <v>5790</v>
      </c>
      <c r="K1645" t="s">
        <v>10272</v>
      </c>
      <c r="M1645">
        <v>10447</v>
      </c>
      <c r="O1645" t="s">
        <v>37</v>
      </c>
      <c r="P1645">
        <v>195</v>
      </c>
      <c r="Q1645">
        <v>5</v>
      </c>
      <c r="R1645">
        <v>5</v>
      </c>
      <c r="S1645" s="25">
        <f>Table1[[#This Row],[RcvdQuantity]]/Table1[[#This Row],[POQty]]</f>
        <v>1</v>
      </c>
      <c r="T1645">
        <v>0</v>
      </c>
      <c r="U1645">
        <v>5.98</v>
      </c>
      <c r="V1645">
        <v>0</v>
      </c>
      <c r="W1645">
        <v>0</v>
      </c>
      <c r="X1645">
        <v>183.35</v>
      </c>
      <c r="Y1645">
        <v>183.35</v>
      </c>
      <c r="Z1645">
        <v>183.35</v>
      </c>
      <c r="AA1645">
        <v>0</v>
      </c>
      <c r="AB1645">
        <v>0</v>
      </c>
      <c r="AC1645">
        <v>916.73</v>
      </c>
      <c r="AD1645">
        <v>916.73</v>
      </c>
      <c r="AF1645" t="s">
        <v>5503</v>
      </c>
      <c r="AH1645">
        <v>385386</v>
      </c>
    </row>
    <row r="1646" spans="1:34" x14ac:dyDescent="0.25">
      <c r="A1646" t="s">
        <v>10251</v>
      </c>
      <c r="B1646" s="24">
        <v>45730</v>
      </c>
      <c r="C1646" t="s">
        <v>10252</v>
      </c>
      <c r="D1646" t="s">
        <v>10253</v>
      </c>
      <c r="E1646" t="s">
        <v>10254</v>
      </c>
      <c r="F1646" t="s">
        <v>10195</v>
      </c>
      <c r="G1646" t="s">
        <v>10195</v>
      </c>
      <c r="H1646">
        <f>Table1[[#This Row],[GrnPostDate]]-Table1[[#This Row],[PoDate]]</f>
        <v>4</v>
      </c>
      <c r="I1646" t="s">
        <v>10255</v>
      </c>
      <c r="J1646" t="s">
        <v>5790</v>
      </c>
      <c r="K1646" t="s">
        <v>10273</v>
      </c>
      <c r="M1646">
        <v>28055</v>
      </c>
      <c r="O1646" t="s">
        <v>37</v>
      </c>
      <c r="P1646">
        <v>470</v>
      </c>
      <c r="Q1646">
        <v>12</v>
      </c>
      <c r="R1646">
        <v>12</v>
      </c>
      <c r="S1646" s="25">
        <f>Table1[[#This Row],[RcvdQuantity]]/Table1[[#This Row],[POQty]]</f>
        <v>1</v>
      </c>
      <c r="T1646">
        <v>0</v>
      </c>
      <c r="U1646">
        <v>5.98</v>
      </c>
      <c r="V1646">
        <v>0</v>
      </c>
      <c r="W1646">
        <v>0</v>
      </c>
      <c r="X1646">
        <v>441.91</v>
      </c>
      <c r="Y1646">
        <v>441.91</v>
      </c>
      <c r="Z1646">
        <v>441.91</v>
      </c>
      <c r="AA1646">
        <v>0</v>
      </c>
      <c r="AB1646">
        <v>0</v>
      </c>
      <c r="AC1646">
        <v>5302.91</v>
      </c>
      <c r="AD1646">
        <v>5302.91</v>
      </c>
      <c r="AF1646" t="s">
        <v>5503</v>
      </c>
      <c r="AH1646">
        <v>385387</v>
      </c>
    </row>
    <row r="1647" spans="1:34" x14ac:dyDescent="0.25">
      <c r="A1647" t="s">
        <v>10251</v>
      </c>
      <c r="B1647" s="24">
        <v>45730</v>
      </c>
      <c r="C1647" t="s">
        <v>10252</v>
      </c>
      <c r="D1647" t="s">
        <v>10253</v>
      </c>
      <c r="E1647" t="s">
        <v>10254</v>
      </c>
      <c r="F1647" t="s">
        <v>10195</v>
      </c>
      <c r="G1647" t="s">
        <v>10195</v>
      </c>
      <c r="H1647">
        <f>Table1[[#This Row],[GrnPostDate]]-Table1[[#This Row],[PoDate]]</f>
        <v>4</v>
      </c>
      <c r="I1647" t="s">
        <v>10255</v>
      </c>
      <c r="J1647" t="s">
        <v>5790</v>
      </c>
      <c r="K1647" t="s">
        <v>10274</v>
      </c>
      <c r="M1647">
        <v>10426</v>
      </c>
      <c r="O1647" t="s">
        <v>37</v>
      </c>
      <c r="P1647">
        <v>270</v>
      </c>
      <c r="Q1647">
        <v>10</v>
      </c>
      <c r="R1647">
        <v>10</v>
      </c>
      <c r="S1647" s="25">
        <f>Table1[[#This Row],[RcvdQuantity]]/Table1[[#This Row],[POQty]]</f>
        <v>1</v>
      </c>
      <c r="T1647">
        <v>0</v>
      </c>
      <c r="U1647">
        <v>5.98</v>
      </c>
      <c r="V1647">
        <v>0</v>
      </c>
      <c r="W1647">
        <v>0</v>
      </c>
      <c r="X1647">
        <v>253.86</v>
      </c>
      <c r="Y1647">
        <v>253.86</v>
      </c>
      <c r="Z1647">
        <v>253.86</v>
      </c>
      <c r="AA1647">
        <v>0</v>
      </c>
      <c r="AB1647">
        <v>0</v>
      </c>
      <c r="AC1647">
        <v>2538.63</v>
      </c>
      <c r="AD1647">
        <v>2538.63</v>
      </c>
      <c r="AF1647" t="s">
        <v>5503</v>
      </c>
      <c r="AH1647">
        <v>385388</v>
      </c>
    </row>
    <row r="1648" spans="1:34" x14ac:dyDescent="0.25">
      <c r="A1648" t="s">
        <v>10251</v>
      </c>
      <c r="B1648" s="24">
        <v>45730</v>
      </c>
      <c r="C1648" t="s">
        <v>10252</v>
      </c>
      <c r="D1648" t="s">
        <v>10253</v>
      </c>
      <c r="E1648" t="s">
        <v>10254</v>
      </c>
      <c r="F1648" t="s">
        <v>10195</v>
      </c>
      <c r="G1648" t="s">
        <v>10195</v>
      </c>
      <c r="H1648">
        <f>Table1[[#This Row],[GrnPostDate]]-Table1[[#This Row],[PoDate]]</f>
        <v>4</v>
      </c>
      <c r="I1648" t="s">
        <v>10255</v>
      </c>
      <c r="J1648" t="s">
        <v>5790</v>
      </c>
      <c r="K1648" t="s">
        <v>10275</v>
      </c>
      <c r="M1648">
        <v>28439</v>
      </c>
      <c r="O1648" t="s">
        <v>37</v>
      </c>
      <c r="P1648">
        <v>280</v>
      </c>
      <c r="Q1648">
        <v>5</v>
      </c>
      <c r="R1648">
        <v>5</v>
      </c>
      <c r="S1648" s="25">
        <f>Table1[[#This Row],[RcvdQuantity]]/Table1[[#This Row],[POQty]]</f>
        <v>1</v>
      </c>
      <c r="T1648">
        <v>0</v>
      </c>
      <c r="U1648">
        <v>5.98</v>
      </c>
      <c r="V1648">
        <v>0</v>
      </c>
      <c r="W1648">
        <v>0</v>
      </c>
      <c r="X1648">
        <v>263.27</v>
      </c>
      <c r="Y1648">
        <v>263.27</v>
      </c>
      <c r="Z1648">
        <v>263.27</v>
      </c>
      <c r="AA1648">
        <v>0</v>
      </c>
      <c r="AB1648">
        <v>0</v>
      </c>
      <c r="AC1648">
        <v>1316.33</v>
      </c>
      <c r="AD1648">
        <v>1316.33</v>
      </c>
      <c r="AF1648" t="s">
        <v>5503</v>
      </c>
      <c r="AH1648">
        <v>385389</v>
      </c>
    </row>
    <row r="1649" spans="1:34" x14ac:dyDescent="0.25">
      <c r="A1649" t="s">
        <v>10251</v>
      </c>
      <c r="B1649" s="24">
        <v>45730</v>
      </c>
      <c r="C1649" t="s">
        <v>10252</v>
      </c>
      <c r="D1649" t="s">
        <v>10253</v>
      </c>
      <c r="E1649" t="s">
        <v>10254</v>
      </c>
      <c r="F1649" t="s">
        <v>10195</v>
      </c>
      <c r="G1649" t="s">
        <v>10195</v>
      </c>
      <c r="H1649">
        <f>Table1[[#This Row],[GrnPostDate]]-Table1[[#This Row],[PoDate]]</f>
        <v>4</v>
      </c>
      <c r="I1649" t="s">
        <v>10255</v>
      </c>
      <c r="J1649" t="s">
        <v>5790</v>
      </c>
      <c r="K1649" t="s">
        <v>10276</v>
      </c>
      <c r="M1649">
        <v>17257</v>
      </c>
      <c r="O1649" t="s">
        <v>37</v>
      </c>
      <c r="P1649">
        <v>179</v>
      </c>
      <c r="Q1649">
        <v>10</v>
      </c>
      <c r="R1649">
        <v>10</v>
      </c>
      <c r="S1649" s="25">
        <f>Table1[[#This Row],[RcvdQuantity]]/Table1[[#This Row],[POQty]]</f>
        <v>1</v>
      </c>
      <c r="T1649">
        <v>0</v>
      </c>
      <c r="U1649">
        <v>5.98</v>
      </c>
      <c r="V1649">
        <v>0</v>
      </c>
      <c r="W1649">
        <v>0</v>
      </c>
      <c r="X1649">
        <v>168.3</v>
      </c>
      <c r="Y1649">
        <v>168.3</v>
      </c>
      <c r="Z1649">
        <v>168.3</v>
      </c>
      <c r="AA1649">
        <v>0</v>
      </c>
      <c r="AB1649">
        <v>0</v>
      </c>
      <c r="AC1649">
        <v>1683.02</v>
      </c>
      <c r="AD1649">
        <v>1683.02</v>
      </c>
      <c r="AF1649" t="s">
        <v>5503</v>
      </c>
      <c r="AH1649">
        <v>385390</v>
      </c>
    </row>
    <row r="1650" spans="1:34" x14ac:dyDescent="0.25">
      <c r="A1650" t="s">
        <v>10251</v>
      </c>
      <c r="B1650" s="24">
        <v>45730</v>
      </c>
      <c r="C1650" t="s">
        <v>10252</v>
      </c>
      <c r="D1650" t="s">
        <v>10253</v>
      </c>
      <c r="E1650" t="s">
        <v>10254</v>
      </c>
      <c r="F1650" t="s">
        <v>10195</v>
      </c>
      <c r="G1650" t="s">
        <v>10195</v>
      </c>
      <c r="H1650">
        <f>Table1[[#This Row],[GrnPostDate]]-Table1[[#This Row],[PoDate]]</f>
        <v>4</v>
      </c>
      <c r="I1650" t="s">
        <v>10255</v>
      </c>
      <c r="J1650" t="s">
        <v>5790</v>
      </c>
      <c r="K1650" t="s">
        <v>10277</v>
      </c>
      <c r="M1650">
        <v>28066</v>
      </c>
      <c r="O1650" t="s">
        <v>37</v>
      </c>
      <c r="P1650">
        <v>120</v>
      </c>
      <c r="Q1650">
        <v>10</v>
      </c>
      <c r="R1650">
        <v>10</v>
      </c>
      <c r="S1650" s="25">
        <f>Table1[[#This Row],[RcvdQuantity]]/Table1[[#This Row],[POQty]]</f>
        <v>1</v>
      </c>
      <c r="T1650">
        <v>0</v>
      </c>
      <c r="U1650">
        <v>5.98</v>
      </c>
      <c r="V1650">
        <v>0</v>
      </c>
      <c r="W1650">
        <v>0</v>
      </c>
      <c r="X1650">
        <v>112.83</v>
      </c>
      <c r="Y1650">
        <v>112.83</v>
      </c>
      <c r="Z1650">
        <v>112.83</v>
      </c>
      <c r="AA1650">
        <v>0</v>
      </c>
      <c r="AB1650">
        <v>0</v>
      </c>
      <c r="AC1650">
        <v>1128.28</v>
      </c>
      <c r="AD1650">
        <v>1128.28</v>
      </c>
      <c r="AF1650" t="s">
        <v>5503</v>
      </c>
      <c r="AH1650">
        <v>385391</v>
      </c>
    </row>
    <row r="1651" spans="1:34" x14ac:dyDescent="0.25">
      <c r="A1651" t="s">
        <v>10251</v>
      </c>
      <c r="B1651" s="24">
        <v>45730</v>
      </c>
      <c r="C1651" t="s">
        <v>10252</v>
      </c>
      <c r="D1651" t="s">
        <v>10253</v>
      </c>
      <c r="E1651" t="s">
        <v>10254</v>
      </c>
      <c r="F1651" t="s">
        <v>10195</v>
      </c>
      <c r="G1651" t="s">
        <v>10195</v>
      </c>
      <c r="H1651">
        <f>Table1[[#This Row],[GrnPostDate]]-Table1[[#This Row],[PoDate]]</f>
        <v>4</v>
      </c>
      <c r="I1651" t="s">
        <v>10255</v>
      </c>
      <c r="J1651" t="s">
        <v>5790</v>
      </c>
      <c r="K1651" t="s">
        <v>10278</v>
      </c>
      <c r="M1651">
        <v>10452</v>
      </c>
      <c r="O1651" t="s">
        <v>37</v>
      </c>
      <c r="P1651">
        <v>259</v>
      </c>
      <c r="Q1651">
        <v>4</v>
      </c>
      <c r="R1651">
        <v>4</v>
      </c>
      <c r="S1651" s="25">
        <f>Table1[[#This Row],[RcvdQuantity]]/Table1[[#This Row],[POQty]]</f>
        <v>1</v>
      </c>
      <c r="T1651">
        <v>0</v>
      </c>
      <c r="U1651">
        <v>5.98</v>
      </c>
      <c r="V1651">
        <v>0</v>
      </c>
      <c r="W1651">
        <v>0</v>
      </c>
      <c r="X1651">
        <v>243.52</v>
      </c>
      <c r="Y1651">
        <v>243.52</v>
      </c>
      <c r="Z1651">
        <v>243.52</v>
      </c>
      <c r="AA1651">
        <v>0</v>
      </c>
      <c r="AB1651">
        <v>0</v>
      </c>
      <c r="AC1651">
        <v>974.08</v>
      </c>
      <c r="AD1651">
        <v>974.08</v>
      </c>
      <c r="AF1651" t="s">
        <v>5503</v>
      </c>
      <c r="AH1651">
        <v>385392</v>
      </c>
    </row>
    <row r="1652" spans="1:34" x14ac:dyDescent="0.25">
      <c r="A1652" t="s">
        <v>10251</v>
      </c>
      <c r="B1652" s="24">
        <v>45730</v>
      </c>
      <c r="C1652" t="s">
        <v>10252</v>
      </c>
      <c r="D1652" t="s">
        <v>10253</v>
      </c>
      <c r="E1652" t="s">
        <v>10254</v>
      </c>
      <c r="F1652" t="s">
        <v>10195</v>
      </c>
      <c r="G1652" t="s">
        <v>10195</v>
      </c>
      <c r="H1652">
        <f>Table1[[#This Row],[GrnPostDate]]-Table1[[#This Row],[PoDate]]</f>
        <v>4</v>
      </c>
      <c r="I1652" t="s">
        <v>10255</v>
      </c>
      <c r="J1652" t="s">
        <v>5790</v>
      </c>
      <c r="K1652" t="s">
        <v>10279</v>
      </c>
      <c r="M1652">
        <v>29171</v>
      </c>
      <c r="O1652" t="s">
        <v>37</v>
      </c>
      <c r="P1652">
        <v>235</v>
      </c>
      <c r="Q1652">
        <v>2</v>
      </c>
      <c r="R1652">
        <v>2</v>
      </c>
      <c r="S1652" s="25">
        <f>Table1[[#This Row],[RcvdQuantity]]/Table1[[#This Row],[POQty]]</f>
        <v>1</v>
      </c>
      <c r="T1652">
        <v>0</v>
      </c>
      <c r="U1652">
        <v>5.98</v>
      </c>
      <c r="V1652">
        <v>0</v>
      </c>
      <c r="W1652">
        <v>0</v>
      </c>
      <c r="X1652">
        <v>220.95</v>
      </c>
      <c r="Y1652">
        <v>220.95</v>
      </c>
      <c r="Z1652">
        <v>220.95</v>
      </c>
      <c r="AA1652">
        <v>0</v>
      </c>
      <c r="AB1652">
        <v>0</v>
      </c>
      <c r="AC1652">
        <v>441.91</v>
      </c>
      <c r="AD1652">
        <v>441.91</v>
      </c>
      <c r="AF1652" t="s">
        <v>5503</v>
      </c>
      <c r="AH1652">
        <v>385393</v>
      </c>
    </row>
    <row r="1653" spans="1:34" x14ac:dyDescent="0.25">
      <c r="A1653" t="s">
        <v>10251</v>
      </c>
      <c r="B1653" s="24">
        <v>45730</v>
      </c>
      <c r="C1653" t="s">
        <v>10252</v>
      </c>
      <c r="D1653" t="s">
        <v>10253</v>
      </c>
      <c r="E1653" t="s">
        <v>10254</v>
      </c>
      <c r="F1653" t="s">
        <v>10195</v>
      </c>
      <c r="G1653" t="s">
        <v>10195</v>
      </c>
      <c r="H1653">
        <f>Table1[[#This Row],[GrnPostDate]]-Table1[[#This Row],[PoDate]]</f>
        <v>4</v>
      </c>
      <c r="I1653" t="s">
        <v>10255</v>
      </c>
      <c r="J1653" t="s">
        <v>5790</v>
      </c>
      <c r="K1653" t="s">
        <v>10280</v>
      </c>
      <c r="M1653">
        <v>28738</v>
      </c>
      <c r="O1653" t="s">
        <v>37</v>
      </c>
      <c r="P1653">
        <v>215</v>
      </c>
      <c r="Q1653">
        <v>3</v>
      </c>
      <c r="R1653">
        <v>3</v>
      </c>
      <c r="S1653" s="25">
        <f>Table1[[#This Row],[RcvdQuantity]]/Table1[[#This Row],[POQty]]</f>
        <v>1</v>
      </c>
      <c r="T1653">
        <v>0</v>
      </c>
      <c r="U1653">
        <v>5.98</v>
      </c>
      <c r="V1653">
        <v>0</v>
      </c>
      <c r="W1653">
        <v>0</v>
      </c>
      <c r="X1653">
        <v>202.15</v>
      </c>
      <c r="Y1653">
        <v>202.15</v>
      </c>
      <c r="Z1653">
        <v>202.15</v>
      </c>
      <c r="AA1653">
        <v>0</v>
      </c>
      <c r="AB1653">
        <v>0</v>
      </c>
      <c r="AC1653">
        <v>606.45000000000005</v>
      </c>
      <c r="AD1653">
        <v>606.45000000000005</v>
      </c>
      <c r="AF1653" t="s">
        <v>5503</v>
      </c>
      <c r="AH1653">
        <v>385394</v>
      </c>
    </row>
    <row r="1654" spans="1:34" x14ac:dyDescent="0.25">
      <c r="A1654" t="s">
        <v>10251</v>
      </c>
      <c r="B1654" s="24">
        <v>45730</v>
      </c>
      <c r="C1654" t="s">
        <v>10252</v>
      </c>
      <c r="D1654" t="s">
        <v>10253</v>
      </c>
      <c r="E1654" t="s">
        <v>10254</v>
      </c>
      <c r="F1654" t="s">
        <v>10195</v>
      </c>
      <c r="G1654" t="s">
        <v>10195</v>
      </c>
      <c r="H1654">
        <f>Table1[[#This Row],[GrnPostDate]]-Table1[[#This Row],[PoDate]]</f>
        <v>4</v>
      </c>
      <c r="I1654" t="s">
        <v>10255</v>
      </c>
      <c r="J1654" t="s">
        <v>5790</v>
      </c>
      <c r="K1654" t="s">
        <v>10281</v>
      </c>
      <c r="M1654">
        <v>10414</v>
      </c>
      <c r="O1654" t="s">
        <v>37</v>
      </c>
      <c r="P1654">
        <v>400</v>
      </c>
      <c r="Q1654">
        <v>2</v>
      </c>
      <c r="R1654">
        <v>2</v>
      </c>
      <c r="S1654" s="25">
        <f>Table1[[#This Row],[RcvdQuantity]]/Table1[[#This Row],[POQty]]</f>
        <v>1</v>
      </c>
      <c r="T1654">
        <v>0</v>
      </c>
      <c r="U1654">
        <v>5.98</v>
      </c>
      <c r="V1654">
        <v>0</v>
      </c>
      <c r="W1654">
        <v>0</v>
      </c>
      <c r="X1654">
        <v>376.09</v>
      </c>
      <c r="Y1654">
        <v>376.09</v>
      </c>
      <c r="Z1654">
        <v>376.09</v>
      </c>
      <c r="AA1654">
        <v>0</v>
      </c>
      <c r="AB1654">
        <v>0</v>
      </c>
      <c r="AC1654">
        <v>752.19</v>
      </c>
      <c r="AD1654">
        <v>752.19</v>
      </c>
      <c r="AF1654" t="s">
        <v>5503</v>
      </c>
      <c r="AH1654">
        <v>385395</v>
      </c>
    </row>
    <row r="1655" spans="1:34" x14ac:dyDescent="0.25">
      <c r="A1655" t="s">
        <v>10251</v>
      </c>
      <c r="B1655" s="24">
        <v>45730</v>
      </c>
      <c r="C1655" t="s">
        <v>10252</v>
      </c>
      <c r="D1655" t="s">
        <v>10253</v>
      </c>
      <c r="E1655" t="s">
        <v>10254</v>
      </c>
      <c r="F1655" t="s">
        <v>10195</v>
      </c>
      <c r="G1655" t="s">
        <v>10195</v>
      </c>
      <c r="H1655">
        <f>Table1[[#This Row],[GrnPostDate]]-Table1[[#This Row],[PoDate]]</f>
        <v>4</v>
      </c>
      <c r="I1655" t="s">
        <v>10255</v>
      </c>
      <c r="J1655" t="s">
        <v>5790</v>
      </c>
      <c r="K1655" t="s">
        <v>10282</v>
      </c>
      <c r="M1655">
        <v>29852</v>
      </c>
      <c r="O1655" t="s">
        <v>37</v>
      </c>
      <c r="P1655">
        <v>360</v>
      </c>
      <c r="Q1655">
        <v>5</v>
      </c>
      <c r="R1655">
        <v>5</v>
      </c>
      <c r="S1655" s="25">
        <f>Table1[[#This Row],[RcvdQuantity]]/Table1[[#This Row],[POQty]]</f>
        <v>1</v>
      </c>
      <c r="T1655">
        <v>0</v>
      </c>
      <c r="U1655">
        <v>5.98</v>
      </c>
      <c r="V1655">
        <v>0</v>
      </c>
      <c r="W1655">
        <v>0</v>
      </c>
      <c r="X1655">
        <v>338.48</v>
      </c>
      <c r="Y1655">
        <v>338.48</v>
      </c>
      <c r="Z1655">
        <v>338.48</v>
      </c>
      <c r="AA1655">
        <v>0</v>
      </c>
      <c r="AB1655">
        <v>0</v>
      </c>
      <c r="AC1655">
        <v>1692.42</v>
      </c>
      <c r="AD1655">
        <v>1692.42</v>
      </c>
      <c r="AF1655" t="s">
        <v>5503</v>
      </c>
      <c r="AH1655">
        <v>385396</v>
      </c>
    </row>
    <row r="1656" spans="1:34" x14ac:dyDescent="0.25">
      <c r="A1656" t="s">
        <v>10251</v>
      </c>
      <c r="B1656" s="24">
        <v>45730</v>
      </c>
      <c r="C1656" t="s">
        <v>10252</v>
      </c>
      <c r="D1656" t="s">
        <v>10253</v>
      </c>
      <c r="E1656" t="s">
        <v>10254</v>
      </c>
      <c r="F1656" t="s">
        <v>10195</v>
      </c>
      <c r="G1656" t="s">
        <v>10195</v>
      </c>
      <c r="H1656">
        <f>Table1[[#This Row],[GrnPostDate]]-Table1[[#This Row],[PoDate]]</f>
        <v>4</v>
      </c>
      <c r="I1656" t="s">
        <v>10255</v>
      </c>
      <c r="J1656" t="s">
        <v>5790</v>
      </c>
      <c r="K1656" t="s">
        <v>10283</v>
      </c>
      <c r="M1656">
        <v>17276</v>
      </c>
      <c r="O1656" t="s">
        <v>37</v>
      </c>
      <c r="P1656">
        <v>220</v>
      </c>
      <c r="Q1656">
        <v>1</v>
      </c>
      <c r="R1656">
        <v>1</v>
      </c>
      <c r="S1656" s="25">
        <f>Table1[[#This Row],[RcvdQuantity]]/Table1[[#This Row],[POQty]]</f>
        <v>1</v>
      </c>
      <c r="T1656">
        <v>0</v>
      </c>
      <c r="U1656">
        <v>5.98</v>
      </c>
      <c r="V1656">
        <v>0</v>
      </c>
      <c r="W1656">
        <v>0</v>
      </c>
      <c r="X1656">
        <v>206.85</v>
      </c>
      <c r="Y1656">
        <v>206.85</v>
      </c>
      <c r="Z1656">
        <v>206.85</v>
      </c>
      <c r="AA1656">
        <v>0</v>
      </c>
      <c r="AB1656">
        <v>0</v>
      </c>
      <c r="AC1656">
        <v>206.85</v>
      </c>
      <c r="AD1656">
        <v>206.85</v>
      </c>
      <c r="AF1656" t="s">
        <v>5503</v>
      </c>
      <c r="AH1656">
        <v>385397</v>
      </c>
    </row>
    <row r="1657" spans="1:34" x14ac:dyDescent="0.25">
      <c r="A1657" t="s">
        <v>10251</v>
      </c>
      <c r="B1657" s="24">
        <v>45730</v>
      </c>
      <c r="C1657" t="s">
        <v>10252</v>
      </c>
      <c r="D1657" t="s">
        <v>10253</v>
      </c>
      <c r="E1657" t="s">
        <v>10254</v>
      </c>
      <c r="F1657" t="s">
        <v>10195</v>
      </c>
      <c r="G1657" t="s">
        <v>10195</v>
      </c>
      <c r="H1657">
        <f>Table1[[#This Row],[GrnPostDate]]-Table1[[#This Row],[PoDate]]</f>
        <v>4</v>
      </c>
      <c r="I1657" t="s">
        <v>10255</v>
      </c>
      <c r="J1657" t="s">
        <v>5790</v>
      </c>
      <c r="K1657" t="s">
        <v>10284</v>
      </c>
      <c r="M1657">
        <v>10408</v>
      </c>
      <c r="O1657" t="s">
        <v>37</v>
      </c>
      <c r="P1657">
        <v>270</v>
      </c>
      <c r="Q1657">
        <v>15</v>
      </c>
      <c r="R1657">
        <v>15</v>
      </c>
      <c r="S1657" s="25">
        <f>Table1[[#This Row],[RcvdQuantity]]/Table1[[#This Row],[POQty]]</f>
        <v>1</v>
      </c>
      <c r="T1657">
        <v>0</v>
      </c>
      <c r="U1657">
        <v>5.98</v>
      </c>
      <c r="V1657">
        <v>0</v>
      </c>
      <c r="W1657">
        <v>0</v>
      </c>
      <c r="X1657">
        <v>253.86</v>
      </c>
      <c r="Y1657">
        <v>253.86</v>
      </c>
      <c r="Z1657">
        <v>253.86</v>
      </c>
      <c r="AA1657">
        <v>0</v>
      </c>
      <c r="AB1657">
        <v>0</v>
      </c>
      <c r="AC1657">
        <v>3807.94</v>
      </c>
      <c r="AD1657">
        <v>3807.94</v>
      </c>
      <c r="AF1657" t="s">
        <v>5503</v>
      </c>
      <c r="AH1657">
        <v>385398</v>
      </c>
    </row>
    <row r="1658" spans="1:34" x14ac:dyDescent="0.25">
      <c r="A1658" t="s">
        <v>10251</v>
      </c>
      <c r="B1658" s="24">
        <v>45730</v>
      </c>
      <c r="C1658" t="s">
        <v>10252</v>
      </c>
      <c r="D1658" t="s">
        <v>10253</v>
      </c>
      <c r="E1658" t="s">
        <v>10254</v>
      </c>
      <c r="F1658" t="s">
        <v>10195</v>
      </c>
      <c r="G1658" t="s">
        <v>10195</v>
      </c>
      <c r="H1658">
        <f>Table1[[#This Row],[GrnPostDate]]-Table1[[#This Row],[PoDate]]</f>
        <v>4</v>
      </c>
      <c r="I1658" t="s">
        <v>10255</v>
      </c>
      <c r="J1658" t="s">
        <v>5790</v>
      </c>
      <c r="K1658" t="s">
        <v>10285</v>
      </c>
      <c r="M1658">
        <v>10431</v>
      </c>
      <c r="O1658" t="s">
        <v>37</v>
      </c>
      <c r="P1658">
        <v>1500</v>
      </c>
      <c r="Q1658">
        <v>2</v>
      </c>
      <c r="R1658">
        <v>2</v>
      </c>
      <c r="S1658" s="25">
        <f>Table1[[#This Row],[RcvdQuantity]]/Table1[[#This Row],[POQty]]</f>
        <v>1</v>
      </c>
      <c r="T1658">
        <v>0</v>
      </c>
      <c r="U1658">
        <v>5.98</v>
      </c>
      <c r="V1658">
        <v>0</v>
      </c>
      <c r="W1658">
        <v>0</v>
      </c>
      <c r="X1658">
        <v>1410.35</v>
      </c>
      <c r="Y1658">
        <v>1410.35</v>
      </c>
      <c r="Z1658">
        <v>1410.35</v>
      </c>
      <c r="AA1658">
        <v>0</v>
      </c>
      <c r="AB1658">
        <v>0</v>
      </c>
      <c r="AC1658">
        <v>2820.7</v>
      </c>
      <c r="AD1658">
        <v>2820.7</v>
      </c>
      <c r="AF1658" t="s">
        <v>5503</v>
      </c>
      <c r="AH1658">
        <v>385399</v>
      </c>
    </row>
    <row r="1659" spans="1:34" x14ac:dyDescent="0.25">
      <c r="A1659" t="s">
        <v>10251</v>
      </c>
      <c r="B1659" s="24">
        <v>45730</v>
      </c>
      <c r="C1659" t="s">
        <v>10252</v>
      </c>
      <c r="D1659" t="s">
        <v>10253</v>
      </c>
      <c r="E1659" t="s">
        <v>10254</v>
      </c>
      <c r="F1659" t="s">
        <v>10195</v>
      </c>
      <c r="G1659" t="s">
        <v>10195</v>
      </c>
      <c r="H1659">
        <f>Table1[[#This Row],[GrnPostDate]]-Table1[[#This Row],[PoDate]]</f>
        <v>4</v>
      </c>
      <c r="I1659" t="s">
        <v>10255</v>
      </c>
      <c r="J1659" t="s">
        <v>232</v>
      </c>
      <c r="K1659" t="s">
        <v>10286</v>
      </c>
      <c r="M1659">
        <v>30251</v>
      </c>
      <c r="O1659" t="s">
        <v>37</v>
      </c>
      <c r="P1659">
        <v>600</v>
      </c>
      <c r="Q1659">
        <v>4</v>
      </c>
      <c r="R1659">
        <v>4</v>
      </c>
      <c r="S1659" s="25">
        <f>Table1[[#This Row],[RcvdQuantity]]/Table1[[#This Row],[POQty]]</f>
        <v>1</v>
      </c>
      <c r="T1659">
        <v>0</v>
      </c>
      <c r="U1659">
        <v>5.98</v>
      </c>
      <c r="V1659">
        <v>0</v>
      </c>
      <c r="W1659">
        <v>0</v>
      </c>
      <c r="X1659">
        <v>564.14</v>
      </c>
      <c r="Y1659">
        <v>564.14</v>
      </c>
      <c r="Z1659">
        <v>564.14</v>
      </c>
      <c r="AA1659">
        <v>0</v>
      </c>
      <c r="AB1659">
        <v>0</v>
      </c>
      <c r="AC1659">
        <v>2256.56</v>
      </c>
      <c r="AD1659">
        <v>2256.56</v>
      </c>
      <c r="AF1659" t="s">
        <v>5503</v>
      </c>
      <c r="AH1659">
        <v>385400</v>
      </c>
    </row>
    <row r="1660" spans="1:34" x14ac:dyDescent="0.25">
      <c r="A1660" t="s">
        <v>10251</v>
      </c>
      <c r="B1660" s="24">
        <v>45730</v>
      </c>
      <c r="C1660" t="s">
        <v>10252</v>
      </c>
      <c r="D1660" t="s">
        <v>10253</v>
      </c>
      <c r="E1660" t="s">
        <v>10254</v>
      </c>
      <c r="F1660" t="s">
        <v>10195</v>
      </c>
      <c r="G1660" t="s">
        <v>10195</v>
      </c>
      <c r="H1660">
        <f>Table1[[#This Row],[GrnPostDate]]-Table1[[#This Row],[PoDate]]</f>
        <v>4</v>
      </c>
      <c r="I1660" t="s">
        <v>10255</v>
      </c>
      <c r="J1660" t="s">
        <v>5790</v>
      </c>
      <c r="K1660" t="s">
        <v>10287</v>
      </c>
      <c r="M1660">
        <v>9211</v>
      </c>
      <c r="O1660" t="s">
        <v>37</v>
      </c>
      <c r="P1660">
        <v>999</v>
      </c>
      <c r="Q1660">
        <v>2</v>
      </c>
      <c r="R1660">
        <v>2</v>
      </c>
      <c r="S1660" s="25">
        <f>Table1[[#This Row],[RcvdQuantity]]/Table1[[#This Row],[POQty]]</f>
        <v>1</v>
      </c>
      <c r="T1660">
        <v>0</v>
      </c>
      <c r="U1660">
        <v>5.98</v>
      </c>
      <c r="V1660">
        <v>0</v>
      </c>
      <c r="W1660">
        <v>0</v>
      </c>
      <c r="X1660">
        <v>939.29</v>
      </c>
      <c r="Y1660">
        <v>939.29</v>
      </c>
      <c r="Z1660">
        <v>939.29</v>
      </c>
      <c r="AA1660">
        <v>0</v>
      </c>
      <c r="AB1660">
        <v>0</v>
      </c>
      <c r="AC1660">
        <v>1878.59</v>
      </c>
      <c r="AD1660">
        <v>1878.59</v>
      </c>
      <c r="AF1660" t="s">
        <v>5503</v>
      </c>
      <c r="AH1660">
        <v>385401</v>
      </c>
    </row>
    <row r="1661" spans="1:34" x14ac:dyDescent="0.25">
      <c r="A1661" t="s">
        <v>10251</v>
      </c>
      <c r="B1661" s="24">
        <v>45730</v>
      </c>
      <c r="C1661" t="s">
        <v>10252</v>
      </c>
      <c r="D1661" t="s">
        <v>10253</v>
      </c>
      <c r="E1661" t="s">
        <v>10254</v>
      </c>
      <c r="F1661" t="s">
        <v>10195</v>
      </c>
      <c r="G1661" t="s">
        <v>10195</v>
      </c>
      <c r="H1661">
        <f>Table1[[#This Row],[GrnPostDate]]-Table1[[#This Row],[PoDate]]</f>
        <v>4</v>
      </c>
      <c r="I1661" t="s">
        <v>10255</v>
      </c>
      <c r="J1661" t="s">
        <v>5790</v>
      </c>
      <c r="K1661" t="s">
        <v>6500</v>
      </c>
      <c r="M1661">
        <v>9230</v>
      </c>
      <c r="O1661" t="s">
        <v>37</v>
      </c>
      <c r="P1661">
        <v>4055</v>
      </c>
      <c r="Q1661">
        <v>2</v>
      </c>
      <c r="R1661">
        <v>2</v>
      </c>
      <c r="S1661" s="25">
        <f>Table1[[#This Row],[RcvdQuantity]]/Table1[[#This Row],[POQty]]</f>
        <v>1</v>
      </c>
      <c r="T1661">
        <v>0</v>
      </c>
      <c r="U1661">
        <v>5.98</v>
      </c>
      <c r="V1661">
        <v>0</v>
      </c>
      <c r="W1661">
        <v>0</v>
      </c>
      <c r="X1661">
        <v>3812.64</v>
      </c>
      <c r="Y1661">
        <v>3812.65</v>
      </c>
      <c r="Z1661">
        <v>3812.64</v>
      </c>
      <c r="AA1661">
        <v>0</v>
      </c>
      <c r="AB1661">
        <v>0</v>
      </c>
      <c r="AC1661">
        <v>7625.29</v>
      </c>
      <c r="AD1661">
        <v>7625.29</v>
      </c>
      <c r="AF1661" t="s">
        <v>5503</v>
      </c>
      <c r="AH1661">
        <v>385402</v>
      </c>
    </row>
    <row r="1662" spans="1:34" x14ac:dyDescent="0.25">
      <c r="A1662" t="s">
        <v>10251</v>
      </c>
      <c r="B1662" s="24">
        <v>45730</v>
      </c>
      <c r="C1662" t="s">
        <v>10252</v>
      </c>
      <c r="D1662" t="s">
        <v>10253</v>
      </c>
      <c r="E1662" t="s">
        <v>10254</v>
      </c>
      <c r="F1662" t="s">
        <v>10195</v>
      </c>
      <c r="G1662" t="s">
        <v>10195</v>
      </c>
      <c r="H1662">
        <f>Table1[[#This Row],[GrnPostDate]]-Table1[[#This Row],[PoDate]]</f>
        <v>4</v>
      </c>
      <c r="I1662" t="s">
        <v>10255</v>
      </c>
      <c r="J1662" t="s">
        <v>5790</v>
      </c>
      <c r="K1662" t="s">
        <v>10288</v>
      </c>
      <c r="M1662">
        <v>17975</v>
      </c>
      <c r="O1662" t="s">
        <v>37</v>
      </c>
      <c r="P1662">
        <v>1735</v>
      </c>
      <c r="Q1662">
        <v>2</v>
      </c>
      <c r="R1662">
        <v>2</v>
      </c>
      <c r="S1662" s="25">
        <f>Table1[[#This Row],[RcvdQuantity]]/Table1[[#This Row],[POQty]]</f>
        <v>1</v>
      </c>
      <c r="T1662">
        <v>0</v>
      </c>
      <c r="U1662">
        <v>5.98</v>
      </c>
      <c r="V1662">
        <v>0</v>
      </c>
      <c r="W1662">
        <v>0</v>
      </c>
      <c r="X1662">
        <v>1631.3</v>
      </c>
      <c r="Y1662">
        <v>1631.3</v>
      </c>
      <c r="Z1662">
        <v>1631.3</v>
      </c>
      <c r="AA1662">
        <v>0</v>
      </c>
      <c r="AB1662">
        <v>0</v>
      </c>
      <c r="AC1662">
        <v>3262.61</v>
      </c>
      <c r="AD1662">
        <v>3262.61</v>
      </c>
      <c r="AF1662" t="s">
        <v>5503</v>
      </c>
      <c r="AH1662">
        <v>385403</v>
      </c>
    </row>
    <row r="1663" spans="1:34" x14ac:dyDescent="0.25">
      <c r="A1663" t="s">
        <v>10251</v>
      </c>
      <c r="B1663" s="24">
        <v>45730</v>
      </c>
      <c r="C1663" t="s">
        <v>10252</v>
      </c>
      <c r="D1663" t="s">
        <v>10253</v>
      </c>
      <c r="E1663" t="s">
        <v>10254</v>
      </c>
      <c r="F1663" t="s">
        <v>10195</v>
      </c>
      <c r="G1663" t="s">
        <v>10195</v>
      </c>
      <c r="H1663">
        <f>Table1[[#This Row],[GrnPostDate]]-Table1[[#This Row],[PoDate]]</f>
        <v>4</v>
      </c>
      <c r="I1663" t="s">
        <v>10255</v>
      </c>
      <c r="J1663" t="s">
        <v>5790</v>
      </c>
      <c r="K1663" t="s">
        <v>10289</v>
      </c>
      <c r="M1663">
        <v>53289</v>
      </c>
      <c r="O1663" t="s">
        <v>37</v>
      </c>
      <c r="P1663">
        <v>159</v>
      </c>
      <c r="Q1663">
        <v>6</v>
      </c>
      <c r="R1663">
        <v>6</v>
      </c>
      <c r="S1663" s="25">
        <f>Table1[[#This Row],[RcvdQuantity]]/Table1[[#This Row],[POQty]]</f>
        <v>1</v>
      </c>
      <c r="T1663">
        <v>0</v>
      </c>
      <c r="U1663">
        <v>5.98</v>
      </c>
      <c r="V1663">
        <v>0</v>
      </c>
      <c r="W1663">
        <v>0</v>
      </c>
      <c r="X1663">
        <v>149.5</v>
      </c>
      <c r="Y1663">
        <v>149.5</v>
      </c>
      <c r="Z1663">
        <v>149.5</v>
      </c>
      <c r="AA1663">
        <v>0</v>
      </c>
      <c r="AB1663">
        <v>0</v>
      </c>
      <c r="AC1663">
        <v>896.98</v>
      </c>
      <c r="AD1663">
        <v>896.98</v>
      </c>
      <c r="AF1663" t="s">
        <v>5503</v>
      </c>
      <c r="AH1663">
        <v>385404</v>
      </c>
    </row>
    <row r="1664" spans="1:34" x14ac:dyDescent="0.25">
      <c r="A1664" t="s">
        <v>10251</v>
      </c>
      <c r="B1664" s="24">
        <v>45730</v>
      </c>
      <c r="C1664" t="s">
        <v>10252</v>
      </c>
      <c r="D1664" t="s">
        <v>10253</v>
      </c>
      <c r="E1664" t="s">
        <v>10254</v>
      </c>
      <c r="F1664" t="s">
        <v>10195</v>
      </c>
      <c r="G1664" t="s">
        <v>10195</v>
      </c>
      <c r="H1664">
        <f>Table1[[#This Row],[GrnPostDate]]-Table1[[#This Row],[PoDate]]</f>
        <v>4</v>
      </c>
      <c r="I1664" t="s">
        <v>10255</v>
      </c>
      <c r="J1664" t="s">
        <v>5790</v>
      </c>
      <c r="K1664" t="s">
        <v>10290</v>
      </c>
      <c r="M1664">
        <v>10449</v>
      </c>
      <c r="O1664" t="s">
        <v>37</v>
      </c>
      <c r="P1664">
        <v>35</v>
      </c>
      <c r="Q1664">
        <v>2</v>
      </c>
      <c r="R1664">
        <v>2</v>
      </c>
      <c r="S1664" s="25">
        <f>Table1[[#This Row],[RcvdQuantity]]/Table1[[#This Row],[POQty]]</f>
        <v>1</v>
      </c>
      <c r="T1664">
        <v>0</v>
      </c>
      <c r="U1664">
        <v>5.98</v>
      </c>
      <c r="V1664">
        <v>0</v>
      </c>
      <c r="W1664">
        <v>0</v>
      </c>
      <c r="X1664">
        <v>32.909999999999997</v>
      </c>
      <c r="Y1664">
        <v>32.909999999999997</v>
      </c>
      <c r="Z1664">
        <v>32.909999999999997</v>
      </c>
      <c r="AA1664">
        <v>0</v>
      </c>
      <c r="AB1664">
        <v>0</v>
      </c>
      <c r="AC1664">
        <v>65.819999999999993</v>
      </c>
      <c r="AD1664">
        <v>65.819999999999993</v>
      </c>
      <c r="AF1664" t="s">
        <v>5503</v>
      </c>
      <c r="AH1664">
        <v>385405</v>
      </c>
    </row>
    <row r="1665" spans="1:34" x14ac:dyDescent="0.25">
      <c r="A1665" t="s">
        <v>10251</v>
      </c>
      <c r="B1665" s="24">
        <v>45730</v>
      </c>
      <c r="C1665" t="s">
        <v>10252</v>
      </c>
      <c r="D1665" t="s">
        <v>10253</v>
      </c>
      <c r="E1665" t="s">
        <v>10254</v>
      </c>
      <c r="F1665" t="s">
        <v>10195</v>
      </c>
      <c r="G1665" t="s">
        <v>10195</v>
      </c>
      <c r="H1665">
        <f>Table1[[#This Row],[GrnPostDate]]-Table1[[#This Row],[PoDate]]</f>
        <v>4</v>
      </c>
      <c r="I1665" t="s">
        <v>10255</v>
      </c>
      <c r="J1665" t="s">
        <v>5790</v>
      </c>
      <c r="K1665" t="s">
        <v>10291</v>
      </c>
      <c r="M1665">
        <v>10446</v>
      </c>
      <c r="O1665" t="s">
        <v>37</v>
      </c>
      <c r="P1665">
        <v>104</v>
      </c>
      <c r="Q1665">
        <v>4</v>
      </c>
      <c r="R1665">
        <v>4</v>
      </c>
      <c r="S1665" s="25">
        <f>Table1[[#This Row],[RcvdQuantity]]/Table1[[#This Row],[POQty]]</f>
        <v>1</v>
      </c>
      <c r="T1665">
        <v>0</v>
      </c>
      <c r="U1665">
        <v>5.98</v>
      </c>
      <c r="V1665">
        <v>0</v>
      </c>
      <c r="W1665">
        <v>0</v>
      </c>
      <c r="X1665">
        <v>97.78</v>
      </c>
      <c r="Y1665">
        <v>97.78</v>
      </c>
      <c r="Z1665">
        <v>97.78</v>
      </c>
      <c r="AA1665">
        <v>0</v>
      </c>
      <c r="AB1665">
        <v>0</v>
      </c>
      <c r="AC1665">
        <v>391.14</v>
      </c>
      <c r="AD1665">
        <v>391.14</v>
      </c>
      <c r="AF1665" t="s">
        <v>5503</v>
      </c>
      <c r="AH1665">
        <v>385406</v>
      </c>
    </row>
    <row r="1666" spans="1:34" x14ac:dyDescent="0.25">
      <c r="A1666" t="s">
        <v>10251</v>
      </c>
      <c r="B1666" s="24">
        <v>45730</v>
      </c>
      <c r="C1666" t="s">
        <v>10252</v>
      </c>
      <c r="D1666" t="s">
        <v>10253</v>
      </c>
      <c r="E1666" t="s">
        <v>10254</v>
      </c>
      <c r="F1666" t="s">
        <v>10195</v>
      </c>
      <c r="G1666" t="s">
        <v>10195</v>
      </c>
      <c r="H1666">
        <f>Table1[[#This Row],[GrnPostDate]]-Table1[[#This Row],[PoDate]]</f>
        <v>4</v>
      </c>
      <c r="I1666" t="s">
        <v>10255</v>
      </c>
      <c r="J1666" t="s">
        <v>5790</v>
      </c>
      <c r="K1666" t="s">
        <v>10292</v>
      </c>
      <c r="M1666">
        <v>10420</v>
      </c>
      <c r="O1666" t="s">
        <v>37</v>
      </c>
      <c r="P1666">
        <v>240</v>
      </c>
      <c r="Q1666">
        <v>2</v>
      </c>
      <c r="R1666">
        <v>2</v>
      </c>
      <c r="S1666" s="25">
        <f>Table1[[#This Row],[RcvdQuantity]]/Table1[[#This Row],[POQty]]</f>
        <v>1</v>
      </c>
      <c r="T1666">
        <v>0</v>
      </c>
      <c r="U1666">
        <v>5.98</v>
      </c>
      <c r="V1666">
        <v>0</v>
      </c>
      <c r="W1666">
        <v>0</v>
      </c>
      <c r="X1666">
        <v>225.66</v>
      </c>
      <c r="Y1666">
        <v>225.66</v>
      </c>
      <c r="Z1666">
        <v>225.66</v>
      </c>
      <c r="AA1666">
        <v>0</v>
      </c>
      <c r="AB1666">
        <v>0</v>
      </c>
      <c r="AC1666">
        <v>451.31</v>
      </c>
      <c r="AD1666">
        <v>451.31</v>
      </c>
      <c r="AF1666" t="s">
        <v>5503</v>
      </c>
      <c r="AH1666">
        <v>385407</v>
      </c>
    </row>
    <row r="1667" spans="1:34" x14ac:dyDescent="0.25">
      <c r="A1667" t="s">
        <v>10251</v>
      </c>
      <c r="B1667" s="24">
        <v>45730</v>
      </c>
      <c r="C1667" t="s">
        <v>10252</v>
      </c>
      <c r="D1667" t="s">
        <v>10253</v>
      </c>
      <c r="E1667" t="s">
        <v>10254</v>
      </c>
      <c r="F1667" t="s">
        <v>10195</v>
      </c>
      <c r="G1667" t="s">
        <v>10195</v>
      </c>
      <c r="H1667">
        <f>Table1[[#This Row],[GrnPostDate]]-Table1[[#This Row],[PoDate]]</f>
        <v>4</v>
      </c>
      <c r="I1667" t="s">
        <v>10255</v>
      </c>
      <c r="J1667" t="s">
        <v>5790</v>
      </c>
      <c r="K1667" t="s">
        <v>10293</v>
      </c>
      <c r="M1667">
        <v>10411</v>
      </c>
      <c r="O1667" t="s">
        <v>37</v>
      </c>
      <c r="P1667">
        <v>65</v>
      </c>
      <c r="Q1667">
        <v>10</v>
      </c>
      <c r="R1667">
        <v>10</v>
      </c>
      <c r="S1667" s="25">
        <f>Table1[[#This Row],[RcvdQuantity]]/Table1[[#This Row],[POQty]]</f>
        <v>1</v>
      </c>
      <c r="T1667">
        <v>0</v>
      </c>
      <c r="U1667">
        <v>5.98</v>
      </c>
      <c r="V1667">
        <v>0</v>
      </c>
      <c r="W1667">
        <v>0</v>
      </c>
      <c r="X1667">
        <v>61.12</v>
      </c>
      <c r="Y1667">
        <v>61.12</v>
      </c>
      <c r="Z1667">
        <v>61.12</v>
      </c>
      <c r="AA1667">
        <v>0</v>
      </c>
      <c r="AB1667">
        <v>0</v>
      </c>
      <c r="AC1667">
        <v>611.15</v>
      </c>
      <c r="AD1667">
        <v>611.15</v>
      </c>
      <c r="AF1667" t="s">
        <v>5503</v>
      </c>
      <c r="AH1667">
        <v>385408</v>
      </c>
    </row>
    <row r="1668" spans="1:34" x14ac:dyDescent="0.25">
      <c r="A1668" t="s">
        <v>10251</v>
      </c>
      <c r="B1668" s="24">
        <v>45730</v>
      </c>
      <c r="C1668" t="s">
        <v>10252</v>
      </c>
      <c r="D1668" t="s">
        <v>10253</v>
      </c>
      <c r="E1668" t="s">
        <v>10254</v>
      </c>
      <c r="F1668" t="s">
        <v>10195</v>
      </c>
      <c r="G1668" t="s">
        <v>10195</v>
      </c>
      <c r="H1668">
        <f>Table1[[#This Row],[GrnPostDate]]-Table1[[#This Row],[PoDate]]</f>
        <v>4</v>
      </c>
      <c r="I1668" t="s">
        <v>10255</v>
      </c>
      <c r="J1668" t="s">
        <v>5790</v>
      </c>
      <c r="K1668" t="s">
        <v>10294</v>
      </c>
      <c r="M1668">
        <v>10451</v>
      </c>
      <c r="O1668" t="s">
        <v>37</v>
      </c>
      <c r="P1668">
        <v>140</v>
      </c>
      <c r="Q1668">
        <v>2</v>
      </c>
      <c r="R1668">
        <v>2</v>
      </c>
      <c r="S1668" s="25">
        <f>Table1[[#This Row],[RcvdQuantity]]/Table1[[#This Row],[POQty]]</f>
        <v>1</v>
      </c>
      <c r="T1668">
        <v>0</v>
      </c>
      <c r="U1668">
        <v>5.98</v>
      </c>
      <c r="V1668">
        <v>0</v>
      </c>
      <c r="W1668">
        <v>0</v>
      </c>
      <c r="X1668">
        <v>131.63</v>
      </c>
      <c r="Y1668">
        <v>131.63</v>
      </c>
      <c r="Z1668">
        <v>131.63</v>
      </c>
      <c r="AA1668">
        <v>0</v>
      </c>
      <c r="AB1668">
        <v>0</v>
      </c>
      <c r="AC1668">
        <v>263.27</v>
      </c>
      <c r="AD1668">
        <v>263.27</v>
      </c>
      <c r="AF1668" t="s">
        <v>5503</v>
      </c>
      <c r="AH1668">
        <v>385409</v>
      </c>
    </row>
    <row r="1669" spans="1:34" x14ac:dyDescent="0.25">
      <c r="A1669" t="s">
        <v>10251</v>
      </c>
      <c r="B1669" s="24">
        <v>45730</v>
      </c>
      <c r="C1669" t="s">
        <v>10252</v>
      </c>
      <c r="D1669" t="s">
        <v>10253</v>
      </c>
      <c r="E1669" t="s">
        <v>10254</v>
      </c>
      <c r="F1669" t="s">
        <v>10195</v>
      </c>
      <c r="G1669" t="s">
        <v>10195</v>
      </c>
      <c r="H1669">
        <f>Table1[[#This Row],[GrnPostDate]]-Table1[[#This Row],[PoDate]]</f>
        <v>4</v>
      </c>
      <c r="I1669" t="s">
        <v>10255</v>
      </c>
      <c r="J1669" t="s">
        <v>5790</v>
      </c>
      <c r="K1669" t="s">
        <v>10295</v>
      </c>
      <c r="M1669">
        <v>10450</v>
      </c>
      <c r="O1669" t="s">
        <v>37</v>
      </c>
      <c r="P1669">
        <v>100</v>
      </c>
      <c r="Q1669">
        <v>2</v>
      </c>
      <c r="R1669">
        <v>2</v>
      </c>
      <c r="S1669" s="25">
        <f>Table1[[#This Row],[RcvdQuantity]]/Table1[[#This Row],[POQty]]</f>
        <v>1</v>
      </c>
      <c r="T1669">
        <v>0</v>
      </c>
      <c r="U1669">
        <v>5.98</v>
      </c>
      <c r="V1669">
        <v>0</v>
      </c>
      <c r="W1669">
        <v>0</v>
      </c>
      <c r="X1669">
        <v>94.02</v>
      </c>
      <c r="Y1669">
        <v>94.02</v>
      </c>
      <c r="Z1669">
        <v>94.02</v>
      </c>
      <c r="AA1669">
        <v>0</v>
      </c>
      <c r="AB1669">
        <v>0</v>
      </c>
      <c r="AC1669">
        <v>188.05</v>
      </c>
      <c r="AD1669">
        <v>188.05</v>
      </c>
      <c r="AF1669" t="s">
        <v>5503</v>
      </c>
      <c r="AH1669">
        <v>385410</v>
      </c>
    </row>
    <row r="1670" spans="1:34" x14ac:dyDescent="0.25">
      <c r="A1670" t="s">
        <v>10251</v>
      </c>
      <c r="B1670" s="24">
        <v>45730</v>
      </c>
      <c r="C1670" t="s">
        <v>10252</v>
      </c>
      <c r="D1670" t="s">
        <v>10253</v>
      </c>
      <c r="E1670" t="s">
        <v>10254</v>
      </c>
      <c r="F1670" t="s">
        <v>10195</v>
      </c>
      <c r="G1670" t="s">
        <v>10195</v>
      </c>
      <c r="H1670">
        <f>Table1[[#This Row],[GrnPostDate]]-Table1[[#This Row],[PoDate]]</f>
        <v>4</v>
      </c>
      <c r="I1670" t="s">
        <v>10255</v>
      </c>
      <c r="J1670" t="s">
        <v>5790</v>
      </c>
      <c r="K1670" t="s">
        <v>10296</v>
      </c>
      <c r="M1670">
        <v>32719</v>
      </c>
      <c r="O1670" t="s">
        <v>37</v>
      </c>
      <c r="P1670">
        <v>341</v>
      </c>
      <c r="Q1670">
        <v>10</v>
      </c>
      <c r="R1670">
        <v>10</v>
      </c>
      <c r="S1670" s="25">
        <f>Table1[[#This Row],[RcvdQuantity]]/Table1[[#This Row],[POQty]]</f>
        <v>1</v>
      </c>
      <c r="T1670">
        <v>0</v>
      </c>
      <c r="U1670">
        <v>5.98</v>
      </c>
      <c r="V1670">
        <v>0</v>
      </c>
      <c r="W1670">
        <v>0</v>
      </c>
      <c r="X1670">
        <v>320.62</v>
      </c>
      <c r="Y1670">
        <v>320.62</v>
      </c>
      <c r="Z1670">
        <v>320.62</v>
      </c>
      <c r="AA1670">
        <v>0</v>
      </c>
      <c r="AB1670">
        <v>0</v>
      </c>
      <c r="AC1670">
        <v>3206.2</v>
      </c>
      <c r="AD1670">
        <v>3206.2</v>
      </c>
      <c r="AF1670" t="s">
        <v>5503</v>
      </c>
      <c r="AH1670">
        <v>385411</v>
      </c>
    </row>
    <row r="1671" spans="1:34" x14ac:dyDescent="0.25">
      <c r="A1671" t="s">
        <v>10251</v>
      </c>
      <c r="B1671" s="24">
        <v>45730</v>
      </c>
      <c r="C1671" t="s">
        <v>10252</v>
      </c>
      <c r="D1671" t="s">
        <v>10253</v>
      </c>
      <c r="E1671" t="s">
        <v>10254</v>
      </c>
      <c r="F1671" t="s">
        <v>10195</v>
      </c>
      <c r="G1671" t="s">
        <v>10195</v>
      </c>
      <c r="H1671">
        <f>Table1[[#This Row],[GrnPostDate]]-Table1[[#This Row],[PoDate]]</f>
        <v>4</v>
      </c>
      <c r="I1671" t="s">
        <v>10255</v>
      </c>
      <c r="J1671" t="s">
        <v>5790</v>
      </c>
      <c r="K1671" t="s">
        <v>10297</v>
      </c>
      <c r="M1671">
        <v>55236</v>
      </c>
      <c r="O1671" t="s">
        <v>37</v>
      </c>
      <c r="P1671">
        <v>339</v>
      </c>
      <c r="Q1671">
        <v>10</v>
      </c>
      <c r="R1671">
        <v>10</v>
      </c>
      <c r="S1671" s="25">
        <f>Table1[[#This Row],[RcvdQuantity]]/Table1[[#This Row],[POQty]]</f>
        <v>1</v>
      </c>
      <c r="T1671">
        <v>0</v>
      </c>
      <c r="U1671">
        <v>5.98</v>
      </c>
      <c r="V1671">
        <v>0</v>
      </c>
      <c r="W1671">
        <v>0</v>
      </c>
      <c r="X1671">
        <v>318.74</v>
      </c>
      <c r="Y1671">
        <v>318.74</v>
      </c>
      <c r="Z1671">
        <v>318.74</v>
      </c>
      <c r="AA1671">
        <v>0</v>
      </c>
      <c r="AB1671">
        <v>0</v>
      </c>
      <c r="AC1671">
        <v>3187.39</v>
      </c>
      <c r="AD1671">
        <v>3187.39</v>
      </c>
      <c r="AF1671" t="s">
        <v>5503</v>
      </c>
      <c r="AH1671">
        <v>385412</v>
      </c>
    </row>
    <row r="1672" spans="1:34" x14ac:dyDescent="0.25">
      <c r="A1672" t="s">
        <v>10251</v>
      </c>
      <c r="B1672" s="24">
        <v>45730</v>
      </c>
      <c r="C1672" t="s">
        <v>10252</v>
      </c>
      <c r="D1672" t="s">
        <v>10253</v>
      </c>
      <c r="E1672" t="s">
        <v>10254</v>
      </c>
      <c r="F1672" t="s">
        <v>10195</v>
      </c>
      <c r="G1672" t="s">
        <v>10195</v>
      </c>
      <c r="H1672">
        <f>Table1[[#This Row],[GrnPostDate]]-Table1[[#This Row],[PoDate]]</f>
        <v>4</v>
      </c>
      <c r="I1672" t="s">
        <v>10255</v>
      </c>
      <c r="J1672" t="s">
        <v>5790</v>
      </c>
      <c r="K1672" t="s">
        <v>10298</v>
      </c>
      <c r="M1672">
        <v>28750</v>
      </c>
      <c r="O1672" t="s">
        <v>37</v>
      </c>
      <c r="P1672">
        <v>699</v>
      </c>
      <c r="Q1672">
        <v>50</v>
      </c>
      <c r="R1672">
        <v>40</v>
      </c>
      <c r="S1672" s="25">
        <f>Table1[[#This Row],[RcvdQuantity]]/Table1[[#This Row],[POQty]]</f>
        <v>0.8</v>
      </c>
      <c r="T1672">
        <v>10</v>
      </c>
      <c r="U1672">
        <v>5.98</v>
      </c>
      <c r="V1672">
        <v>0</v>
      </c>
      <c r="W1672">
        <v>0</v>
      </c>
      <c r="X1672">
        <v>657.22</v>
      </c>
      <c r="Y1672">
        <v>657.22</v>
      </c>
      <c r="Z1672">
        <v>657.22</v>
      </c>
      <c r="AA1672">
        <v>0</v>
      </c>
      <c r="AB1672">
        <v>0</v>
      </c>
      <c r="AC1672">
        <v>26288.92</v>
      </c>
      <c r="AD1672">
        <v>26288.92</v>
      </c>
      <c r="AF1672" t="s">
        <v>5503</v>
      </c>
      <c r="AH1672">
        <v>385413</v>
      </c>
    </row>
    <row r="1673" spans="1:34" x14ac:dyDescent="0.25">
      <c r="A1673" t="s">
        <v>10251</v>
      </c>
      <c r="B1673" s="24">
        <v>45730</v>
      </c>
      <c r="C1673" t="s">
        <v>10252</v>
      </c>
      <c r="D1673" t="s">
        <v>10253</v>
      </c>
      <c r="E1673" t="s">
        <v>10254</v>
      </c>
      <c r="F1673" t="s">
        <v>10195</v>
      </c>
      <c r="G1673" t="s">
        <v>10195</v>
      </c>
      <c r="H1673">
        <f>Table1[[#This Row],[GrnPostDate]]-Table1[[#This Row],[PoDate]]</f>
        <v>4</v>
      </c>
      <c r="I1673" t="s">
        <v>10255</v>
      </c>
      <c r="J1673" t="s">
        <v>232</v>
      </c>
      <c r="K1673" t="s">
        <v>10299</v>
      </c>
      <c r="M1673">
        <v>1255</v>
      </c>
      <c r="O1673" t="s">
        <v>37</v>
      </c>
      <c r="P1673">
        <v>1500</v>
      </c>
      <c r="Q1673">
        <v>3</v>
      </c>
      <c r="R1673">
        <v>3</v>
      </c>
      <c r="S1673" s="25">
        <f>Table1[[#This Row],[RcvdQuantity]]/Table1[[#This Row],[POQty]]</f>
        <v>1</v>
      </c>
      <c r="T1673">
        <v>0</v>
      </c>
      <c r="U1673">
        <v>5.98</v>
      </c>
      <c r="V1673">
        <v>0</v>
      </c>
      <c r="W1673">
        <v>0</v>
      </c>
      <c r="X1673">
        <v>1410.35</v>
      </c>
      <c r="Y1673">
        <v>1410.35</v>
      </c>
      <c r="Z1673">
        <v>1410.35</v>
      </c>
      <c r="AA1673">
        <v>0</v>
      </c>
      <c r="AB1673">
        <v>0</v>
      </c>
      <c r="AC1673">
        <v>4231.05</v>
      </c>
      <c r="AD1673">
        <v>4231.05</v>
      </c>
      <c r="AF1673" t="s">
        <v>5503</v>
      </c>
      <c r="AH1673">
        <v>385414</v>
      </c>
    </row>
    <row r="1674" spans="1:34" x14ac:dyDescent="0.25">
      <c r="A1674" t="s">
        <v>10251</v>
      </c>
      <c r="B1674" s="24">
        <v>45730</v>
      </c>
      <c r="C1674" t="s">
        <v>10252</v>
      </c>
      <c r="D1674" t="s">
        <v>10253</v>
      </c>
      <c r="E1674" t="s">
        <v>10254</v>
      </c>
      <c r="F1674" t="s">
        <v>10195</v>
      </c>
      <c r="G1674" t="s">
        <v>10195</v>
      </c>
      <c r="H1674">
        <f>Table1[[#This Row],[GrnPostDate]]-Table1[[#This Row],[PoDate]]</f>
        <v>4</v>
      </c>
      <c r="I1674" t="s">
        <v>10255</v>
      </c>
      <c r="J1674" t="s">
        <v>5790</v>
      </c>
      <c r="K1674" t="s">
        <v>10300</v>
      </c>
      <c r="M1674">
        <v>17273</v>
      </c>
      <c r="O1674" t="s">
        <v>37</v>
      </c>
      <c r="P1674">
        <v>379</v>
      </c>
      <c r="Q1674">
        <v>12</v>
      </c>
      <c r="R1674">
        <v>12</v>
      </c>
      <c r="S1674" s="25">
        <f>Table1[[#This Row],[RcvdQuantity]]/Table1[[#This Row],[POQty]]</f>
        <v>1</v>
      </c>
      <c r="T1674">
        <v>0</v>
      </c>
      <c r="U1674">
        <v>5.98</v>
      </c>
      <c r="V1674">
        <v>0</v>
      </c>
      <c r="W1674">
        <v>0</v>
      </c>
      <c r="X1674">
        <v>356.35</v>
      </c>
      <c r="Y1674">
        <v>356.35</v>
      </c>
      <c r="Z1674">
        <v>356.35</v>
      </c>
      <c r="AA1674">
        <v>0</v>
      </c>
      <c r="AB1674">
        <v>0</v>
      </c>
      <c r="AC1674">
        <v>4276.18</v>
      </c>
      <c r="AD1674">
        <v>4276.18</v>
      </c>
      <c r="AF1674" t="s">
        <v>5503</v>
      </c>
      <c r="AH1674">
        <v>385415</v>
      </c>
    </row>
    <row r="1675" spans="1:34" x14ac:dyDescent="0.25">
      <c r="A1675" t="s">
        <v>10251</v>
      </c>
      <c r="B1675" s="24">
        <v>45730</v>
      </c>
      <c r="C1675" t="s">
        <v>10252</v>
      </c>
      <c r="D1675" t="s">
        <v>10253</v>
      </c>
      <c r="E1675" t="s">
        <v>10254</v>
      </c>
      <c r="F1675" t="s">
        <v>10195</v>
      </c>
      <c r="G1675" t="s">
        <v>10195</v>
      </c>
      <c r="H1675">
        <f>Table1[[#This Row],[GrnPostDate]]-Table1[[#This Row],[PoDate]]</f>
        <v>4</v>
      </c>
      <c r="I1675" t="s">
        <v>10255</v>
      </c>
      <c r="J1675" t="s">
        <v>5790</v>
      </c>
      <c r="K1675" t="s">
        <v>10301</v>
      </c>
      <c r="M1675">
        <v>10465</v>
      </c>
      <c r="O1675" t="s">
        <v>37</v>
      </c>
      <c r="P1675">
        <v>180</v>
      </c>
      <c r="Q1675">
        <v>24</v>
      </c>
      <c r="R1675">
        <v>12</v>
      </c>
      <c r="S1675" s="25">
        <f>Table1[[#This Row],[RcvdQuantity]]/Table1[[#This Row],[POQty]]</f>
        <v>0.5</v>
      </c>
      <c r="T1675">
        <v>12</v>
      </c>
      <c r="U1675">
        <v>5.98</v>
      </c>
      <c r="V1675">
        <v>0</v>
      </c>
      <c r="W1675">
        <v>0</v>
      </c>
      <c r="X1675">
        <v>169.24</v>
      </c>
      <c r="Y1675">
        <v>169.24</v>
      </c>
      <c r="Z1675">
        <v>169.24</v>
      </c>
      <c r="AA1675">
        <v>0</v>
      </c>
      <c r="AB1675">
        <v>0</v>
      </c>
      <c r="AC1675">
        <v>2030.9</v>
      </c>
      <c r="AD1675">
        <v>2030.9</v>
      </c>
      <c r="AF1675" t="s">
        <v>5503</v>
      </c>
      <c r="AH1675">
        <v>385416</v>
      </c>
    </row>
    <row r="1676" spans="1:34" x14ac:dyDescent="0.25">
      <c r="A1676" t="s">
        <v>9721</v>
      </c>
      <c r="B1676" s="24">
        <v>45721</v>
      </c>
      <c r="C1676" t="s">
        <v>10302</v>
      </c>
      <c r="D1676" t="s">
        <v>10253</v>
      </c>
      <c r="E1676" t="s">
        <v>10303</v>
      </c>
      <c r="F1676" t="s">
        <v>10195</v>
      </c>
      <c r="G1676" t="s">
        <v>10195</v>
      </c>
      <c r="H1676">
        <f>Table1[[#This Row],[GrnPostDate]]-Table1[[#This Row],[PoDate]]</f>
        <v>13</v>
      </c>
      <c r="I1676" t="s">
        <v>5719</v>
      </c>
      <c r="J1676" t="s">
        <v>52</v>
      </c>
      <c r="K1676" t="s">
        <v>10304</v>
      </c>
      <c r="M1676">
        <v>10144</v>
      </c>
      <c r="O1676" t="s">
        <v>10305</v>
      </c>
      <c r="P1676">
        <v>34650</v>
      </c>
      <c r="Q1676">
        <v>1</v>
      </c>
      <c r="R1676">
        <v>1</v>
      </c>
      <c r="S1676" s="25">
        <f>Table1[[#This Row],[RcvdQuantity]]/Table1[[#This Row],[POQty]]</f>
        <v>1</v>
      </c>
      <c r="T1676">
        <v>0</v>
      </c>
      <c r="U1676">
        <v>0</v>
      </c>
      <c r="V1676">
        <v>0</v>
      </c>
      <c r="W1676">
        <v>0</v>
      </c>
      <c r="X1676">
        <v>34650</v>
      </c>
      <c r="Y1676">
        <v>34650</v>
      </c>
      <c r="Z1676">
        <v>34650</v>
      </c>
      <c r="AA1676">
        <v>0</v>
      </c>
      <c r="AB1676">
        <v>0</v>
      </c>
      <c r="AC1676">
        <v>34650</v>
      </c>
      <c r="AD1676">
        <v>34650</v>
      </c>
      <c r="AF1676" t="s">
        <v>5412</v>
      </c>
      <c r="AH1676">
        <v>385590</v>
      </c>
    </row>
    <row r="1677" spans="1:34" x14ac:dyDescent="0.25">
      <c r="A1677" t="s">
        <v>10306</v>
      </c>
      <c r="B1677" s="24">
        <v>45730</v>
      </c>
      <c r="C1677" t="s">
        <v>10307</v>
      </c>
      <c r="D1677" t="s">
        <v>10253</v>
      </c>
      <c r="E1677" t="s">
        <v>10308</v>
      </c>
      <c r="F1677" t="s">
        <v>10195</v>
      </c>
      <c r="G1677" t="s">
        <v>10195</v>
      </c>
      <c r="H1677">
        <f>Table1[[#This Row],[GrnPostDate]]-Table1[[#This Row],[PoDate]]</f>
        <v>4</v>
      </c>
      <c r="I1677" t="s">
        <v>6908</v>
      </c>
      <c r="J1677" t="s">
        <v>52</v>
      </c>
      <c r="K1677" t="s">
        <v>10309</v>
      </c>
      <c r="M1677">
        <v>17809</v>
      </c>
      <c r="O1677" t="s">
        <v>10310</v>
      </c>
      <c r="P1677">
        <v>2000</v>
      </c>
      <c r="Q1677">
        <v>5</v>
      </c>
      <c r="R1677">
        <v>5</v>
      </c>
      <c r="S1677" s="25">
        <f>Table1[[#This Row],[RcvdQuantity]]/Table1[[#This Row],[POQty]]</f>
        <v>1</v>
      </c>
      <c r="T1677">
        <v>0</v>
      </c>
      <c r="U1677">
        <v>0</v>
      </c>
      <c r="V1677">
        <v>0</v>
      </c>
      <c r="W1677">
        <v>0</v>
      </c>
      <c r="X1677">
        <v>2000</v>
      </c>
      <c r="Y1677">
        <v>2000</v>
      </c>
      <c r="Z1677">
        <v>2000</v>
      </c>
      <c r="AA1677">
        <v>0</v>
      </c>
      <c r="AB1677">
        <v>0</v>
      </c>
      <c r="AC1677">
        <v>10000</v>
      </c>
      <c r="AD1677">
        <v>10000</v>
      </c>
      <c r="AF1677" t="s">
        <v>5503</v>
      </c>
      <c r="AH1677">
        <v>385592</v>
      </c>
    </row>
    <row r="1678" spans="1:34" x14ac:dyDescent="0.25">
      <c r="A1678" t="s">
        <v>10306</v>
      </c>
      <c r="B1678" s="24">
        <v>45730</v>
      </c>
      <c r="C1678" t="s">
        <v>10307</v>
      </c>
      <c r="D1678" t="s">
        <v>10253</v>
      </c>
      <c r="E1678" t="s">
        <v>10308</v>
      </c>
      <c r="F1678" t="s">
        <v>10195</v>
      </c>
      <c r="G1678" t="s">
        <v>10195</v>
      </c>
      <c r="H1678">
        <f>Table1[[#This Row],[GrnPostDate]]-Table1[[#This Row],[PoDate]]</f>
        <v>4</v>
      </c>
      <c r="I1678" t="s">
        <v>6908</v>
      </c>
      <c r="J1678" t="s">
        <v>854</v>
      </c>
      <c r="K1678" t="s">
        <v>10311</v>
      </c>
      <c r="M1678">
        <v>13430</v>
      </c>
      <c r="O1678" t="s">
        <v>10312</v>
      </c>
      <c r="P1678">
        <v>2000</v>
      </c>
      <c r="Q1678">
        <v>3</v>
      </c>
      <c r="R1678">
        <v>3</v>
      </c>
      <c r="S1678" s="25">
        <f>Table1[[#This Row],[RcvdQuantity]]/Table1[[#This Row],[POQty]]</f>
        <v>1</v>
      </c>
      <c r="T1678">
        <v>0</v>
      </c>
      <c r="U1678">
        <v>0</v>
      </c>
      <c r="V1678">
        <v>0</v>
      </c>
      <c r="W1678">
        <v>0</v>
      </c>
      <c r="X1678">
        <v>2000</v>
      </c>
      <c r="Y1678">
        <v>2000</v>
      </c>
      <c r="Z1678">
        <v>2000</v>
      </c>
      <c r="AA1678">
        <v>0</v>
      </c>
      <c r="AB1678">
        <v>0</v>
      </c>
      <c r="AC1678">
        <v>6000</v>
      </c>
      <c r="AD1678">
        <v>6000</v>
      </c>
      <c r="AF1678" t="s">
        <v>5503</v>
      </c>
      <c r="AH1678">
        <v>385593</v>
      </c>
    </row>
    <row r="1679" spans="1:34" x14ac:dyDescent="0.25">
      <c r="A1679" t="s">
        <v>9849</v>
      </c>
      <c r="B1679" s="24">
        <v>45671</v>
      </c>
      <c r="C1679" t="s">
        <v>10313</v>
      </c>
      <c r="D1679" t="s">
        <v>10253</v>
      </c>
      <c r="E1679" t="s">
        <v>10314</v>
      </c>
      <c r="F1679" t="s">
        <v>10195</v>
      </c>
      <c r="G1679" t="s">
        <v>10195</v>
      </c>
      <c r="H1679">
        <f>Table1[[#This Row],[GrnPostDate]]-Table1[[#This Row],[PoDate]]</f>
        <v>63</v>
      </c>
      <c r="I1679" t="s">
        <v>58</v>
      </c>
      <c r="J1679" t="s">
        <v>52</v>
      </c>
      <c r="K1679" t="s">
        <v>6764</v>
      </c>
      <c r="M1679">
        <v>9946</v>
      </c>
      <c r="O1679" t="s">
        <v>10315</v>
      </c>
      <c r="P1679">
        <v>28500</v>
      </c>
      <c r="Q1679">
        <v>2</v>
      </c>
      <c r="R1679">
        <v>2</v>
      </c>
      <c r="S1679" s="25">
        <f>Table1[[#This Row],[RcvdQuantity]]/Table1[[#This Row],[POQty]]</f>
        <v>1</v>
      </c>
      <c r="T1679">
        <v>0</v>
      </c>
      <c r="U1679">
        <v>0</v>
      </c>
      <c r="V1679">
        <v>0</v>
      </c>
      <c r="W1679">
        <v>0</v>
      </c>
      <c r="X1679">
        <v>28500</v>
      </c>
      <c r="Y1679">
        <v>28500</v>
      </c>
      <c r="Z1679">
        <v>28500</v>
      </c>
      <c r="AA1679">
        <v>0</v>
      </c>
      <c r="AB1679">
        <v>0</v>
      </c>
      <c r="AC1679">
        <v>57000</v>
      </c>
      <c r="AD1679">
        <v>57000</v>
      </c>
      <c r="AF1679" t="s">
        <v>5412</v>
      </c>
      <c r="AH1679">
        <v>385594</v>
      </c>
    </row>
    <row r="1680" spans="1:34" x14ac:dyDescent="0.25">
      <c r="A1680" t="s">
        <v>10316</v>
      </c>
      <c r="B1680" s="24">
        <v>45730</v>
      </c>
      <c r="C1680" t="s">
        <v>10317</v>
      </c>
      <c r="D1680" t="s">
        <v>10253</v>
      </c>
      <c r="E1680" t="s">
        <v>10318</v>
      </c>
      <c r="F1680" t="s">
        <v>10195</v>
      </c>
      <c r="G1680" t="s">
        <v>10195</v>
      </c>
      <c r="H1680">
        <f>Table1[[#This Row],[GrnPostDate]]-Table1[[#This Row],[PoDate]]</f>
        <v>4</v>
      </c>
      <c r="I1680" t="s">
        <v>3350</v>
      </c>
      <c r="J1680" t="s">
        <v>52</v>
      </c>
      <c r="K1680" t="s">
        <v>3352</v>
      </c>
      <c r="M1680">
        <v>10045</v>
      </c>
      <c r="O1680" t="s">
        <v>8016</v>
      </c>
      <c r="P1680">
        <v>7697</v>
      </c>
      <c r="Q1680">
        <v>10</v>
      </c>
      <c r="R1680">
        <v>10</v>
      </c>
      <c r="S1680" s="25">
        <f>Table1[[#This Row],[RcvdQuantity]]/Table1[[#This Row],[POQty]]</f>
        <v>1</v>
      </c>
      <c r="T1680">
        <v>0</v>
      </c>
      <c r="U1680">
        <v>0</v>
      </c>
      <c r="V1680">
        <v>0</v>
      </c>
      <c r="W1680">
        <v>0</v>
      </c>
      <c r="X1680">
        <v>7697</v>
      </c>
      <c r="Y1680">
        <v>7697</v>
      </c>
      <c r="Z1680">
        <v>7697</v>
      </c>
      <c r="AA1680">
        <v>0</v>
      </c>
      <c r="AB1680">
        <v>0</v>
      </c>
      <c r="AC1680">
        <v>76970</v>
      </c>
      <c r="AD1680">
        <v>76970</v>
      </c>
      <c r="AF1680" t="s">
        <v>5412</v>
      </c>
      <c r="AH1680">
        <v>385595</v>
      </c>
    </row>
    <row r="1681" spans="1:34" x14ac:dyDescent="0.25">
      <c r="A1681" t="s">
        <v>10319</v>
      </c>
      <c r="B1681" s="24">
        <v>45728</v>
      </c>
      <c r="C1681" t="s">
        <v>10320</v>
      </c>
      <c r="D1681" t="s">
        <v>10253</v>
      </c>
      <c r="E1681" t="s">
        <v>10321</v>
      </c>
      <c r="F1681" t="s">
        <v>10195</v>
      </c>
      <c r="G1681" t="s">
        <v>10195</v>
      </c>
      <c r="H1681">
        <f>Table1[[#This Row],[GrnPostDate]]-Table1[[#This Row],[PoDate]]</f>
        <v>6</v>
      </c>
      <c r="I1681" t="s">
        <v>5719</v>
      </c>
      <c r="J1681" t="s">
        <v>52</v>
      </c>
      <c r="K1681" t="s">
        <v>10322</v>
      </c>
      <c r="M1681">
        <v>29078</v>
      </c>
      <c r="O1681" t="s">
        <v>10323</v>
      </c>
      <c r="P1681">
        <v>27000</v>
      </c>
      <c r="Q1681">
        <v>1</v>
      </c>
      <c r="R1681">
        <v>1</v>
      </c>
      <c r="S1681" s="25">
        <f>Table1[[#This Row],[RcvdQuantity]]/Table1[[#This Row],[POQty]]</f>
        <v>1</v>
      </c>
      <c r="T1681">
        <v>0</v>
      </c>
      <c r="U1681">
        <v>0</v>
      </c>
      <c r="V1681">
        <v>0</v>
      </c>
      <c r="W1681">
        <v>0</v>
      </c>
      <c r="X1681">
        <v>27000</v>
      </c>
      <c r="Y1681">
        <v>27000</v>
      </c>
      <c r="Z1681">
        <v>27000</v>
      </c>
      <c r="AA1681">
        <v>0</v>
      </c>
      <c r="AB1681">
        <v>0</v>
      </c>
      <c r="AC1681">
        <v>27000</v>
      </c>
      <c r="AD1681">
        <v>27000</v>
      </c>
      <c r="AF1681" t="s">
        <v>5503</v>
      </c>
      <c r="AH1681">
        <v>385596</v>
      </c>
    </row>
    <row r="1682" spans="1:34" x14ac:dyDescent="0.25">
      <c r="A1682" t="s">
        <v>10319</v>
      </c>
      <c r="B1682" s="24">
        <v>45728</v>
      </c>
      <c r="C1682" t="s">
        <v>10320</v>
      </c>
      <c r="D1682" t="s">
        <v>10253</v>
      </c>
      <c r="E1682" t="s">
        <v>10321</v>
      </c>
      <c r="F1682" t="s">
        <v>10195</v>
      </c>
      <c r="G1682" t="s">
        <v>10195</v>
      </c>
      <c r="H1682">
        <f>Table1[[#This Row],[GrnPostDate]]-Table1[[#This Row],[PoDate]]</f>
        <v>6</v>
      </c>
      <c r="I1682" t="s">
        <v>5719</v>
      </c>
      <c r="J1682" t="s">
        <v>52</v>
      </c>
      <c r="K1682" t="s">
        <v>6039</v>
      </c>
      <c r="M1682">
        <v>10130</v>
      </c>
      <c r="O1682" t="s">
        <v>6040</v>
      </c>
      <c r="P1682">
        <v>46350</v>
      </c>
      <c r="Q1682">
        <v>1</v>
      </c>
      <c r="R1682">
        <v>1</v>
      </c>
      <c r="S1682" s="25">
        <f>Table1[[#This Row],[RcvdQuantity]]/Table1[[#This Row],[POQty]]</f>
        <v>1</v>
      </c>
      <c r="T1682">
        <v>0</v>
      </c>
      <c r="U1682">
        <v>0</v>
      </c>
      <c r="V1682">
        <v>0</v>
      </c>
      <c r="W1682">
        <v>0</v>
      </c>
      <c r="X1682">
        <v>46350</v>
      </c>
      <c r="Y1682">
        <v>46350</v>
      </c>
      <c r="Z1682">
        <v>46350</v>
      </c>
      <c r="AA1682">
        <v>0</v>
      </c>
      <c r="AB1682">
        <v>0</v>
      </c>
      <c r="AC1682">
        <v>46350</v>
      </c>
      <c r="AD1682">
        <v>46350</v>
      </c>
      <c r="AF1682" t="s">
        <v>5412</v>
      </c>
      <c r="AH1682">
        <v>385597</v>
      </c>
    </row>
    <row r="1683" spans="1:34" x14ac:dyDescent="0.25">
      <c r="A1683" t="s">
        <v>10324</v>
      </c>
      <c r="B1683" s="24">
        <v>45728</v>
      </c>
      <c r="C1683" t="s">
        <v>10325</v>
      </c>
      <c r="D1683" t="s">
        <v>10115</v>
      </c>
      <c r="E1683" t="s">
        <v>10326</v>
      </c>
      <c r="F1683" t="s">
        <v>10195</v>
      </c>
      <c r="G1683" t="s">
        <v>10195</v>
      </c>
      <c r="H1683">
        <f>Table1[[#This Row],[GrnPostDate]]-Table1[[#This Row],[PoDate]]</f>
        <v>6</v>
      </c>
      <c r="I1683" t="s">
        <v>7290</v>
      </c>
      <c r="J1683" t="s">
        <v>5790</v>
      </c>
      <c r="K1683" t="s">
        <v>6495</v>
      </c>
      <c r="M1683">
        <v>29295</v>
      </c>
      <c r="O1683" t="s">
        <v>37</v>
      </c>
      <c r="P1683">
        <v>4350</v>
      </c>
      <c r="Q1683">
        <v>30</v>
      </c>
      <c r="R1683">
        <v>30</v>
      </c>
      <c r="S1683" s="25">
        <f>Table1[[#This Row],[RcvdQuantity]]/Table1[[#This Row],[POQty]]</f>
        <v>1</v>
      </c>
      <c r="T1683">
        <v>0</v>
      </c>
      <c r="U1683">
        <v>0</v>
      </c>
      <c r="V1683">
        <v>0</v>
      </c>
      <c r="W1683">
        <v>0</v>
      </c>
      <c r="X1683">
        <v>4350</v>
      </c>
      <c r="Y1683">
        <v>4350</v>
      </c>
      <c r="Z1683">
        <v>4350</v>
      </c>
      <c r="AA1683">
        <v>0</v>
      </c>
      <c r="AB1683">
        <v>0</v>
      </c>
      <c r="AC1683">
        <v>130500</v>
      </c>
      <c r="AD1683">
        <v>130500</v>
      </c>
      <c r="AF1683" t="s">
        <v>5503</v>
      </c>
      <c r="AH1683">
        <v>385599</v>
      </c>
    </row>
    <row r="1684" spans="1:34" x14ac:dyDescent="0.25">
      <c r="A1684" t="s">
        <v>10324</v>
      </c>
      <c r="B1684" s="24">
        <v>45728</v>
      </c>
      <c r="C1684" t="s">
        <v>10325</v>
      </c>
      <c r="D1684" t="s">
        <v>10115</v>
      </c>
      <c r="E1684" t="s">
        <v>10326</v>
      </c>
      <c r="F1684" t="s">
        <v>10195</v>
      </c>
      <c r="G1684" t="s">
        <v>10195</v>
      </c>
      <c r="H1684">
        <f>Table1[[#This Row],[GrnPostDate]]-Table1[[#This Row],[PoDate]]</f>
        <v>6</v>
      </c>
      <c r="I1684" t="s">
        <v>7290</v>
      </c>
      <c r="J1684" t="s">
        <v>5790</v>
      </c>
      <c r="K1684" t="s">
        <v>8461</v>
      </c>
      <c r="M1684">
        <v>34444</v>
      </c>
      <c r="O1684" t="s">
        <v>37</v>
      </c>
      <c r="P1684">
        <v>880</v>
      </c>
      <c r="Q1684">
        <v>10</v>
      </c>
      <c r="R1684">
        <v>10</v>
      </c>
      <c r="S1684" s="25">
        <f>Table1[[#This Row],[RcvdQuantity]]/Table1[[#This Row],[POQty]]</f>
        <v>1</v>
      </c>
      <c r="T1684">
        <v>0</v>
      </c>
      <c r="U1684">
        <v>0</v>
      </c>
      <c r="V1684">
        <v>0</v>
      </c>
      <c r="W1684">
        <v>0</v>
      </c>
      <c r="X1684">
        <v>880</v>
      </c>
      <c r="Y1684">
        <v>880</v>
      </c>
      <c r="Z1684">
        <v>880</v>
      </c>
      <c r="AA1684">
        <v>0</v>
      </c>
      <c r="AB1684">
        <v>0</v>
      </c>
      <c r="AC1684">
        <v>8800</v>
      </c>
      <c r="AD1684">
        <v>8800</v>
      </c>
      <c r="AF1684" t="s">
        <v>5503</v>
      </c>
      <c r="AH1684">
        <v>385600</v>
      </c>
    </row>
    <row r="1685" spans="1:34" x14ac:dyDescent="0.25">
      <c r="A1685" t="s">
        <v>10324</v>
      </c>
      <c r="B1685" s="24">
        <v>45728</v>
      </c>
      <c r="C1685" t="s">
        <v>10325</v>
      </c>
      <c r="D1685" t="s">
        <v>10115</v>
      </c>
      <c r="E1685" t="s">
        <v>10326</v>
      </c>
      <c r="F1685" t="s">
        <v>10195</v>
      </c>
      <c r="G1685" t="s">
        <v>10195</v>
      </c>
      <c r="H1685">
        <f>Table1[[#This Row],[GrnPostDate]]-Table1[[#This Row],[PoDate]]</f>
        <v>6</v>
      </c>
      <c r="I1685" t="s">
        <v>7290</v>
      </c>
      <c r="J1685" t="s">
        <v>5790</v>
      </c>
      <c r="K1685" t="s">
        <v>10327</v>
      </c>
      <c r="M1685">
        <v>20382</v>
      </c>
      <c r="O1685" t="s">
        <v>37</v>
      </c>
      <c r="P1685">
        <v>190</v>
      </c>
      <c r="Q1685">
        <v>300</v>
      </c>
      <c r="R1685">
        <v>300</v>
      </c>
      <c r="S1685" s="25">
        <f>Table1[[#This Row],[RcvdQuantity]]/Table1[[#This Row],[POQty]]</f>
        <v>1</v>
      </c>
      <c r="T1685">
        <v>0</v>
      </c>
      <c r="U1685">
        <v>0</v>
      </c>
      <c r="V1685">
        <v>0</v>
      </c>
      <c r="W1685">
        <v>0</v>
      </c>
      <c r="X1685">
        <v>190</v>
      </c>
      <c r="Y1685">
        <v>190</v>
      </c>
      <c r="Z1685">
        <v>190</v>
      </c>
      <c r="AA1685">
        <v>0</v>
      </c>
      <c r="AB1685">
        <v>0</v>
      </c>
      <c r="AC1685">
        <v>57000</v>
      </c>
      <c r="AD1685">
        <v>57000</v>
      </c>
      <c r="AF1685" t="s">
        <v>5503</v>
      </c>
      <c r="AH1685">
        <v>385601</v>
      </c>
    </row>
    <row r="1686" spans="1:34" x14ac:dyDescent="0.25">
      <c r="A1686" t="s">
        <v>10328</v>
      </c>
      <c r="B1686" s="24">
        <v>45729</v>
      </c>
      <c r="C1686" t="s">
        <v>10329</v>
      </c>
      <c r="D1686" t="s">
        <v>9465</v>
      </c>
      <c r="E1686" t="s">
        <v>10330</v>
      </c>
      <c r="F1686" t="s">
        <v>10195</v>
      </c>
      <c r="G1686" t="s">
        <v>10195</v>
      </c>
      <c r="H1686">
        <f>Table1[[#This Row],[GrnPostDate]]-Table1[[#This Row],[PoDate]]</f>
        <v>5</v>
      </c>
      <c r="I1686" t="s">
        <v>5594</v>
      </c>
      <c r="J1686" t="s">
        <v>854</v>
      </c>
      <c r="K1686" t="s">
        <v>5595</v>
      </c>
      <c r="M1686">
        <v>1173</v>
      </c>
      <c r="O1686" t="s">
        <v>37</v>
      </c>
      <c r="P1686">
        <v>168.6</v>
      </c>
      <c r="Q1686">
        <v>450</v>
      </c>
      <c r="R1686">
        <v>450</v>
      </c>
      <c r="S1686" s="25">
        <f>Table1[[#This Row],[RcvdQuantity]]/Table1[[#This Row],[POQty]]</f>
        <v>1</v>
      </c>
      <c r="T1686">
        <v>0</v>
      </c>
      <c r="U1686">
        <v>0</v>
      </c>
      <c r="V1686">
        <v>0</v>
      </c>
      <c r="W1686">
        <v>0</v>
      </c>
      <c r="X1686">
        <v>168.6</v>
      </c>
      <c r="Y1686">
        <v>168.6</v>
      </c>
      <c r="Z1686">
        <v>168.6</v>
      </c>
      <c r="AA1686">
        <v>0</v>
      </c>
      <c r="AB1686">
        <v>0</v>
      </c>
      <c r="AC1686">
        <v>75870</v>
      </c>
      <c r="AD1686">
        <v>75870</v>
      </c>
      <c r="AF1686" t="s">
        <v>5503</v>
      </c>
      <c r="AH1686">
        <v>385615</v>
      </c>
    </row>
    <row r="1687" spans="1:34" x14ac:dyDescent="0.25">
      <c r="A1687" t="s">
        <v>10331</v>
      </c>
      <c r="B1687" s="24">
        <v>45733</v>
      </c>
      <c r="C1687" t="s">
        <v>10332</v>
      </c>
      <c r="D1687" t="s">
        <v>10253</v>
      </c>
      <c r="E1687" t="s">
        <v>10333</v>
      </c>
      <c r="F1687" t="s">
        <v>10334</v>
      </c>
      <c r="G1687" t="s">
        <v>10334</v>
      </c>
      <c r="H1687">
        <f>Table1[[#This Row],[GrnPostDate]]-Table1[[#This Row],[PoDate]]</f>
        <v>2</v>
      </c>
      <c r="I1687" t="s">
        <v>6755</v>
      </c>
      <c r="J1687" t="s">
        <v>5790</v>
      </c>
      <c r="K1687" t="s">
        <v>6756</v>
      </c>
      <c r="M1687">
        <v>53469</v>
      </c>
      <c r="O1687" t="s">
        <v>37</v>
      </c>
      <c r="P1687">
        <v>614.4</v>
      </c>
      <c r="Q1687">
        <v>50</v>
      </c>
      <c r="R1687">
        <v>50</v>
      </c>
      <c r="S1687" s="25">
        <f>Table1[[#This Row],[RcvdQuantity]]/Table1[[#This Row],[POQty]]</f>
        <v>1</v>
      </c>
      <c r="T1687">
        <v>0</v>
      </c>
      <c r="U1687">
        <v>0</v>
      </c>
      <c r="V1687">
        <v>0</v>
      </c>
      <c r="W1687">
        <v>0</v>
      </c>
      <c r="X1687">
        <v>614.4</v>
      </c>
      <c r="Y1687">
        <v>614.4</v>
      </c>
      <c r="Z1687">
        <v>614.4</v>
      </c>
      <c r="AA1687">
        <v>0</v>
      </c>
      <c r="AB1687">
        <v>0</v>
      </c>
      <c r="AC1687">
        <v>30720</v>
      </c>
      <c r="AD1687">
        <v>30720</v>
      </c>
      <c r="AF1687" t="s">
        <v>5503</v>
      </c>
      <c r="AH1687">
        <v>385756</v>
      </c>
    </row>
    <row r="1688" spans="1:34" x14ac:dyDescent="0.25">
      <c r="A1688" t="s">
        <v>10331</v>
      </c>
      <c r="B1688" s="24">
        <v>45733</v>
      </c>
      <c r="C1688" t="s">
        <v>10332</v>
      </c>
      <c r="D1688" t="s">
        <v>10253</v>
      </c>
      <c r="E1688" t="s">
        <v>10333</v>
      </c>
      <c r="F1688" t="s">
        <v>10334</v>
      </c>
      <c r="G1688" t="s">
        <v>10334</v>
      </c>
      <c r="H1688">
        <f>Table1[[#This Row],[GrnPostDate]]-Table1[[#This Row],[PoDate]]</f>
        <v>2</v>
      </c>
      <c r="I1688" t="s">
        <v>6755</v>
      </c>
      <c r="J1688" t="s">
        <v>5790</v>
      </c>
      <c r="K1688" t="s">
        <v>6758</v>
      </c>
      <c r="M1688">
        <v>42290</v>
      </c>
      <c r="N1688" t="s">
        <v>6759</v>
      </c>
      <c r="O1688" t="s">
        <v>37</v>
      </c>
      <c r="P1688">
        <v>12071.6</v>
      </c>
      <c r="Q1688">
        <v>1</v>
      </c>
      <c r="R1688">
        <v>1</v>
      </c>
      <c r="S1688" s="25">
        <f>Table1[[#This Row],[RcvdQuantity]]/Table1[[#This Row],[POQty]]</f>
        <v>1</v>
      </c>
      <c r="T1688">
        <v>0</v>
      </c>
      <c r="U1688">
        <v>0</v>
      </c>
      <c r="V1688">
        <v>0</v>
      </c>
      <c r="W1688">
        <v>0</v>
      </c>
      <c r="X1688">
        <v>12071.6</v>
      </c>
      <c r="Y1688">
        <v>12071.6</v>
      </c>
      <c r="Z1688">
        <v>12071.6</v>
      </c>
      <c r="AA1688">
        <v>0</v>
      </c>
      <c r="AB1688">
        <v>0</v>
      </c>
      <c r="AC1688">
        <v>12071.6</v>
      </c>
      <c r="AD1688">
        <v>12071.6</v>
      </c>
      <c r="AF1688" t="s">
        <v>5503</v>
      </c>
      <c r="AH1688">
        <v>385757</v>
      </c>
    </row>
    <row r="1689" spans="1:34" x14ac:dyDescent="0.25">
      <c r="A1689" t="s">
        <v>10331</v>
      </c>
      <c r="B1689" s="24">
        <v>45733</v>
      </c>
      <c r="C1689" t="s">
        <v>10332</v>
      </c>
      <c r="D1689" t="s">
        <v>10253</v>
      </c>
      <c r="E1689" t="s">
        <v>10333</v>
      </c>
      <c r="F1689" t="s">
        <v>10334</v>
      </c>
      <c r="G1689" t="s">
        <v>10334</v>
      </c>
      <c r="H1689">
        <f>Table1[[#This Row],[GrnPostDate]]-Table1[[#This Row],[PoDate]]</f>
        <v>2</v>
      </c>
      <c r="I1689" t="s">
        <v>6755</v>
      </c>
      <c r="J1689" t="s">
        <v>5790</v>
      </c>
      <c r="K1689" t="s">
        <v>10335</v>
      </c>
      <c r="M1689">
        <v>54192</v>
      </c>
      <c r="O1689" t="s">
        <v>37</v>
      </c>
      <c r="P1689">
        <v>568.97</v>
      </c>
      <c r="Q1689">
        <v>3</v>
      </c>
      <c r="R1689">
        <v>3</v>
      </c>
      <c r="S1689" s="25">
        <f>Table1[[#This Row],[RcvdQuantity]]/Table1[[#This Row],[POQty]]</f>
        <v>1</v>
      </c>
      <c r="T1689">
        <v>0</v>
      </c>
      <c r="U1689">
        <v>0</v>
      </c>
      <c r="V1689">
        <v>16</v>
      </c>
      <c r="W1689">
        <v>273.10559999999998</v>
      </c>
      <c r="X1689">
        <v>660.01</v>
      </c>
      <c r="Y1689">
        <v>660.01</v>
      </c>
      <c r="Z1689">
        <v>660.01</v>
      </c>
      <c r="AA1689">
        <v>0</v>
      </c>
      <c r="AB1689">
        <v>0</v>
      </c>
      <c r="AC1689">
        <v>1980.02</v>
      </c>
      <c r="AD1689">
        <v>2253.12</v>
      </c>
      <c r="AF1689" t="s">
        <v>5503</v>
      </c>
      <c r="AH1689">
        <v>385758</v>
      </c>
    </row>
    <row r="1690" spans="1:34" x14ac:dyDescent="0.25">
      <c r="A1690" t="s">
        <v>10331</v>
      </c>
      <c r="B1690" s="24">
        <v>45733</v>
      </c>
      <c r="C1690" t="s">
        <v>10332</v>
      </c>
      <c r="D1690" t="s">
        <v>10253</v>
      </c>
      <c r="E1690" t="s">
        <v>10333</v>
      </c>
      <c r="F1690" t="s">
        <v>10334</v>
      </c>
      <c r="G1690" t="s">
        <v>10334</v>
      </c>
      <c r="H1690">
        <f>Table1[[#This Row],[GrnPostDate]]-Table1[[#This Row],[PoDate]]</f>
        <v>2</v>
      </c>
      <c r="I1690" t="s">
        <v>6755</v>
      </c>
      <c r="J1690" t="s">
        <v>5790</v>
      </c>
      <c r="K1690" t="s">
        <v>10336</v>
      </c>
      <c r="M1690">
        <v>56814</v>
      </c>
      <c r="O1690" t="s">
        <v>37</v>
      </c>
      <c r="P1690">
        <v>1320.69</v>
      </c>
      <c r="Q1690">
        <v>5</v>
      </c>
      <c r="R1690">
        <v>5</v>
      </c>
      <c r="S1690" s="25">
        <f>Table1[[#This Row],[RcvdQuantity]]/Table1[[#This Row],[POQty]]</f>
        <v>1</v>
      </c>
      <c r="T1690">
        <v>0</v>
      </c>
      <c r="U1690">
        <v>0</v>
      </c>
      <c r="V1690">
        <v>16</v>
      </c>
      <c r="W1690">
        <v>1056.5519999999999</v>
      </c>
      <c r="X1690">
        <v>1532</v>
      </c>
      <c r="Y1690">
        <v>1532</v>
      </c>
      <c r="Z1690">
        <v>1532</v>
      </c>
      <c r="AA1690">
        <v>0</v>
      </c>
      <c r="AB1690">
        <v>0</v>
      </c>
      <c r="AC1690">
        <v>7660</v>
      </c>
      <c r="AD1690">
        <v>8716.5499999999993</v>
      </c>
      <c r="AF1690" t="s">
        <v>5503</v>
      </c>
      <c r="AH1690">
        <v>385759</v>
      </c>
    </row>
    <row r="1691" spans="1:34" x14ac:dyDescent="0.25">
      <c r="A1691" t="s">
        <v>10337</v>
      </c>
      <c r="B1691" s="24">
        <v>45729</v>
      </c>
      <c r="C1691" t="s">
        <v>10338</v>
      </c>
      <c r="D1691" t="s">
        <v>10253</v>
      </c>
      <c r="E1691" t="s">
        <v>10339</v>
      </c>
      <c r="F1691" t="s">
        <v>10334</v>
      </c>
      <c r="G1691" t="s">
        <v>10334</v>
      </c>
      <c r="H1691">
        <f>Table1[[#This Row],[GrnPostDate]]-Table1[[#This Row],[PoDate]]</f>
        <v>6</v>
      </c>
      <c r="I1691" t="s">
        <v>505</v>
      </c>
      <c r="J1691" t="s">
        <v>5472</v>
      </c>
      <c r="K1691" t="s">
        <v>5967</v>
      </c>
      <c r="L1691" t="s">
        <v>5968</v>
      </c>
      <c r="M1691">
        <v>7071</v>
      </c>
      <c r="O1691" t="s">
        <v>9239</v>
      </c>
      <c r="P1691">
        <v>68</v>
      </c>
      <c r="Q1691">
        <v>300</v>
      </c>
      <c r="R1691">
        <v>300</v>
      </c>
      <c r="S1691" s="25">
        <f>Table1[[#This Row],[RcvdQuantity]]/Table1[[#This Row],[POQty]]</f>
        <v>1</v>
      </c>
      <c r="T1691">
        <v>0</v>
      </c>
      <c r="U1691">
        <v>0</v>
      </c>
      <c r="V1691">
        <v>0</v>
      </c>
      <c r="W1691">
        <v>0</v>
      </c>
      <c r="X1691">
        <v>68</v>
      </c>
      <c r="Y1691">
        <v>68</v>
      </c>
      <c r="Z1691">
        <v>68</v>
      </c>
      <c r="AA1691">
        <v>0</v>
      </c>
      <c r="AB1691">
        <v>0</v>
      </c>
      <c r="AC1691">
        <v>20400</v>
      </c>
      <c r="AD1691">
        <v>20400</v>
      </c>
      <c r="AF1691" t="s">
        <v>5412</v>
      </c>
      <c r="AH1691">
        <v>385761</v>
      </c>
    </row>
    <row r="1692" spans="1:34" x14ac:dyDescent="0.25">
      <c r="A1692" t="s">
        <v>6393</v>
      </c>
      <c r="B1692" s="24">
        <v>45665</v>
      </c>
      <c r="C1692" t="s">
        <v>10340</v>
      </c>
      <c r="D1692" t="s">
        <v>10253</v>
      </c>
      <c r="E1692" t="s">
        <v>10341</v>
      </c>
      <c r="F1692" t="s">
        <v>10334</v>
      </c>
      <c r="G1692" t="s">
        <v>10334</v>
      </c>
      <c r="H1692">
        <f>Table1[[#This Row],[GrnPostDate]]-Table1[[#This Row],[PoDate]]</f>
        <v>70</v>
      </c>
      <c r="I1692" t="s">
        <v>188</v>
      </c>
      <c r="J1692" t="s">
        <v>6396</v>
      </c>
      <c r="K1692" t="s">
        <v>6397</v>
      </c>
      <c r="L1692" t="s">
        <v>6398</v>
      </c>
      <c r="M1692">
        <v>7233</v>
      </c>
      <c r="O1692" t="s">
        <v>10342</v>
      </c>
      <c r="P1692">
        <v>15000</v>
      </c>
      <c r="Q1692">
        <v>26</v>
      </c>
      <c r="R1692">
        <v>25</v>
      </c>
      <c r="S1692" s="25">
        <f>Table1[[#This Row],[RcvdQuantity]]/Table1[[#This Row],[POQty]]</f>
        <v>0.96153846153846156</v>
      </c>
      <c r="T1692">
        <v>1</v>
      </c>
      <c r="U1692">
        <v>0</v>
      </c>
      <c r="V1692">
        <v>0</v>
      </c>
      <c r="W1692">
        <v>0</v>
      </c>
      <c r="X1692">
        <v>15000</v>
      </c>
      <c r="Y1692">
        <v>15000</v>
      </c>
      <c r="Z1692">
        <v>15000</v>
      </c>
      <c r="AA1692">
        <v>0</v>
      </c>
      <c r="AB1692">
        <v>0</v>
      </c>
      <c r="AC1692">
        <v>375000</v>
      </c>
      <c r="AD1692">
        <v>375000</v>
      </c>
      <c r="AF1692" t="s">
        <v>5412</v>
      </c>
      <c r="AH1692">
        <v>385763</v>
      </c>
    </row>
    <row r="1693" spans="1:34" x14ac:dyDescent="0.25">
      <c r="A1693" t="s">
        <v>10343</v>
      </c>
      <c r="B1693" s="24">
        <v>45730</v>
      </c>
      <c r="C1693" t="s">
        <v>10344</v>
      </c>
      <c r="D1693" t="s">
        <v>10253</v>
      </c>
      <c r="E1693" t="s">
        <v>10345</v>
      </c>
      <c r="F1693" t="s">
        <v>10334</v>
      </c>
      <c r="G1693" t="s">
        <v>10334</v>
      </c>
      <c r="H1693">
        <f>Table1[[#This Row],[GrnPostDate]]-Table1[[#This Row],[PoDate]]</f>
        <v>5</v>
      </c>
      <c r="I1693" t="s">
        <v>1031</v>
      </c>
      <c r="J1693" t="s">
        <v>5472</v>
      </c>
      <c r="K1693" t="s">
        <v>10346</v>
      </c>
      <c r="L1693" t="s">
        <v>10347</v>
      </c>
      <c r="M1693">
        <v>7311</v>
      </c>
      <c r="O1693" t="s">
        <v>5731</v>
      </c>
      <c r="P1693">
        <v>900</v>
      </c>
      <c r="Q1693">
        <v>200</v>
      </c>
      <c r="R1693">
        <v>200</v>
      </c>
      <c r="S1693" s="25">
        <f>Table1[[#This Row],[RcvdQuantity]]/Table1[[#This Row],[POQty]]</f>
        <v>1</v>
      </c>
      <c r="T1693">
        <v>0</v>
      </c>
      <c r="U1693">
        <v>0</v>
      </c>
      <c r="V1693">
        <v>0</v>
      </c>
      <c r="W1693">
        <v>0</v>
      </c>
      <c r="X1693">
        <v>900</v>
      </c>
      <c r="Y1693">
        <v>900</v>
      </c>
      <c r="Z1693">
        <v>900</v>
      </c>
      <c r="AA1693">
        <v>0</v>
      </c>
      <c r="AB1693">
        <v>0</v>
      </c>
      <c r="AC1693">
        <v>180000</v>
      </c>
      <c r="AD1693">
        <v>180000</v>
      </c>
      <c r="AF1693" t="s">
        <v>5412</v>
      </c>
      <c r="AH1693">
        <v>385764</v>
      </c>
    </row>
    <row r="1694" spans="1:34" x14ac:dyDescent="0.25">
      <c r="A1694" t="s">
        <v>10348</v>
      </c>
      <c r="B1694" s="24">
        <v>45722</v>
      </c>
      <c r="C1694" t="s">
        <v>10349</v>
      </c>
      <c r="D1694" t="s">
        <v>9978</v>
      </c>
      <c r="E1694" t="s">
        <v>10350</v>
      </c>
      <c r="F1694" t="s">
        <v>10334</v>
      </c>
      <c r="G1694" t="s">
        <v>10334</v>
      </c>
      <c r="H1694">
        <f>Table1[[#This Row],[GrnPostDate]]-Table1[[#This Row],[PoDate]]</f>
        <v>13</v>
      </c>
      <c r="I1694" t="s">
        <v>9528</v>
      </c>
      <c r="J1694" t="s">
        <v>5472</v>
      </c>
      <c r="K1694" t="s">
        <v>7905</v>
      </c>
      <c r="L1694" t="s">
        <v>7906</v>
      </c>
      <c r="M1694">
        <v>8070</v>
      </c>
      <c r="O1694" t="s">
        <v>10351</v>
      </c>
      <c r="P1694">
        <v>43000</v>
      </c>
      <c r="Q1694">
        <v>10</v>
      </c>
      <c r="R1694">
        <v>10</v>
      </c>
      <c r="S1694" s="25">
        <f>Table1[[#This Row],[RcvdQuantity]]/Table1[[#This Row],[POQty]]</f>
        <v>1</v>
      </c>
      <c r="T1694">
        <v>0</v>
      </c>
      <c r="U1694">
        <v>0</v>
      </c>
      <c r="V1694">
        <v>0</v>
      </c>
      <c r="W1694">
        <v>0</v>
      </c>
      <c r="X1694">
        <v>43000</v>
      </c>
      <c r="Y1694">
        <v>43000</v>
      </c>
      <c r="Z1694">
        <v>43000</v>
      </c>
      <c r="AA1694">
        <v>0</v>
      </c>
      <c r="AB1694">
        <v>0</v>
      </c>
      <c r="AC1694">
        <v>430000</v>
      </c>
      <c r="AD1694">
        <v>430000</v>
      </c>
      <c r="AF1694" t="s">
        <v>5412</v>
      </c>
      <c r="AH1694">
        <v>385907</v>
      </c>
    </row>
    <row r="1695" spans="1:34" x14ac:dyDescent="0.25">
      <c r="A1695" t="s">
        <v>10352</v>
      </c>
      <c r="B1695" s="24">
        <v>45733</v>
      </c>
      <c r="C1695" t="s">
        <v>10353</v>
      </c>
      <c r="D1695" t="s">
        <v>10354</v>
      </c>
      <c r="E1695" t="s">
        <v>10355</v>
      </c>
      <c r="F1695" t="s">
        <v>10334</v>
      </c>
      <c r="G1695" t="s">
        <v>10334</v>
      </c>
      <c r="H1695">
        <f>Table1[[#This Row],[GrnPostDate]]-Table1[[#This Row],[PoDate]]</f>
        <v>2</v>
      </c>
      <c r="I1695" t="s">
        <v>7263</v>
      </c>
      <c r="J1695" t="s">
        <v>5934</v>
      </c>
      <c r="K1695" t="s">
        <v>10356</v>
      </c>
      <c r="L1695" t="s">
        <v>10357</v>
      </c>
      <c r="M1695">
        <v>8016</v>
      </c>
      <c r="O1695" t="s">
        <v>10358</v>
      </c>
      <c r="P1695">
        <v>270</v>
      </c>
      <c r="Q1695">
        <v>50</v>
      </c>
      <c r="R1695">
        <v>50</v>
      </c>
      <c r="S1695" s="25">
        <f>Table1[[#This Row],[RcvdQuantity]]/Table1[[#This Row],[POQty]]</f>
        <v>1</v>
      </c>
      <c r="T1695">
        <v>0</v>
      </c>
      <c r="U1695">
        <v>0</v>
      </c>
      <c r="V1695">
        <v>0</v>
      </c>
      <c r="W1695">
        <v>0</v>
      </c>
      <c r="X1695">
        <v>270</v>
      </c>
      <c r="Y1695">
        <v>270</v>
      </c>
      <c r="Z1695">
        <v>270</v>
      </c>
      <c r="AA1695">
        <v>0</v>
      </c>
      <c r="AB1695">
        <v>0</v>
      </c>
      <c r="AC1695">
        <v>13500</v>
      </c>
      <c r="AD1695">
        <v>13500</v>
      </c>
      <c r="AF1695" t="s">
        <v>5412</v>
      </c>
      <c r="AH1695">
        <v>385949</v>
      </c>
    </row>
    <row r="1696" spans="1:34" x14ac:dyDescent="0.25">
      <c r="A1696" t="s">
        <v>10359</v>
      </c>
      <c r="B1696" s="24">
        <v>45730</v>
      </c>
      <c r="C1696" t="s">
        <v>10360</v>
      </c>
      <c r="D1696" t="s">
        <v>10354</v>
      </c>
      <c r="E1696" t="s">
        <v>10361</v>
      </c>
      <c r="F1696" t="s">
        <v>10334</v>
      </c>
      <c r="G1696" t="s">
        <v>10334</v>
      </c>
      <c r="H1696">
        <f>Table1[[#This Row],[GrnPostDate]]-Table1[[#This Row],[PoDate]]</f>
        <v>5</v>
      </c>
      <c r="I1696" t="s">
        <v>829</v>
      </c>
      <c r="J1696" t="s">
        <v>5934</v>
      </c>
      <c r="K1696" t="s">
        <v>5935</v>
      </c>
      <c r="L1696" t="s">
        <v>5936</v>
      </c>
      <c r="M1696">
        <v>7281</v>
      </c>
      <c r="O1696" t="s">
        <v>8508</v>
      </c>
      <c r="P1696">
        <v>280</v>
      </c>
      <c r="Q1696">
        <v>700</v>
      </c>
      <c r="R1696">
        <v>497</v>
      </c>
      <c r="S1696" s="25">
        <f>Table1[[#This Row],[RcvdQuantity]]/Table1[[#This Row],[POQty]]</f>
        <v>0.71</v>
      </c>
      <c r="T1696">
        <v>203</v>
      </c>
      <c r="U1696">
        <v>0</v>
      </c>
      <c r="V1696">
        <v>0</v>
      </c>
      <c r="W1696">
        <v>0</v>
      </c>
      <c r="X1696">
        <v>280</v>
      </c>
      <c r="Y1696">
        <v>280</v>
      </c>
      <c r="Z1696">
        <v>280</v>
      </c>
      <c r="AA1696">
        <v>0</v>
      </c>
      <c r="AB1696">
        <v>0</v>
      </c>
      <c r="AC1696">
        <v>139160</v>
      </c>
      <c r="AD1696">
        <v>139160</v>
      </c>
      <c r="AF1696" t="s">
        <v>5412</v>
      </c>
      <c r="AH1696">
        <v>385950</v>
      </c>
    </row>
    <row r="1697" spans="1:34" x14ac:dyDescent="0.25">
      <c r="A1697" t="s">
        <v>10362</v>
      </c>
      <c r="B1697" s="24">
        <v>45733</v>
      </c>
      <c r="C1697" t="s">
        <v>10363</v>
      </c>
      <c r="D1697" t="s">
        <v>10354</v>
      </c>
      <c r="E1697" t="s">
        <v>10364</v>
      </c>
      <c r="F1697" t="s">
        <v>10334</v>
      </c>
      <c r="G1697" t="s">
        <v>10334</v>
      </c>
      <c r="H1697">
        <f>Table1[[#This Row],[GrnPostDate]]-Table1[[#This Row],[PoDate]]</f>
        <v>2</v>
      </c>
      <c r="I1697" t="s">
        <v>6005</v>
      </c>
      <c r="J1697" t="s">
        <v>5472</v>
      </c>
      <c r="K1697" t="s">
        <v>8923</v>
      </c>
      <c r="L1697" t="s">
        <v>8924</v>
      </c>
      <c r="M1697">
        <v>8054</v>
      </c>
      <c r="O1697" t="s">
        <v>10365</v>
      </c>
      <c r="P1697">
        <v>2900</v>
      </c>
      <c r="Q1697">
        <v>60</v>
      </c>
      <c r="R1697">
        <v>60</v>
      </c>
      <c r="S1697" s="25">
        <f>Table1[[#This Row],[RcvdQuantity]]/Table1[[#This Row],[POQty]]</f>
        <v>1</v>
      </c>
      <c r="T1697">
        <v>0</v>
      </c>
      <c r="U1697">
        <v>0</v>
      </c>
      <c r="V1697">
        <v>0</v>
      </c>
      <c r="W1697">
        <v>0</v>
      </c>
      <c r="X1697">
        <v>2900</v>
      </c>
      <c r="Y1697">
        <v>2900</v>
      </c>
      <c r="Z1697">
        <v>2900</v>
      </c>
      <c r="AA1697">
        <v>0</v>
      </c>
      <c r="AB1697">
        <v>0</v>
      </c>
      <c r="AC1697">
        <v>174000</v>
      </c>
      <c r="AD1697">
        <v>174000</v>
      </c>
      <c r="AF1697" t="s">
        <v>5412</v>
      </c>
      <c r="AH1697">
        <v>385954</v>
      </c>
    </row>
    <row r="1698" spans="1:34" x14ac:dyDescent="0.25">
      <c r="A1698" t="s">
        <v>10362</v>
      </c>
      <c r="B1698" s="24">
        <v>45733</v>
      </c>
      <c r="C1698" t="s">
        <v>10363</v>
      </c>
      <c r="D1698" t="s">
        <v>10354</v>
      </c>
      <c r="E1698" t="s">
        <v>10364</v>
      </c>
      <c r="F1698" t="s">
        <v>10334</v>
      </c>
      <c r="G1698" t="s">
        <v>10334</v>
      </c>
      <c r="H1698">
        <f>Table1[[#This Row],[GrnPostDate]]-Table1[[#This Row],[PoDate]]</f>
        <v>2</v>
      </c>
      <c r="I1698" t="s">
        <v>6005</v>
      </c>
      <c r="J1698" t="s">
        <v>5472</v>
      </c>
      <c r="K1698" t="s">
        <v>10366</v>
      </c>
      <c r="M1698">
        <v>15764</v>
      </c>
      <c r="O1698" t="s">
        <v>10367</v>
      </c>
      <c r="P1698">
        <v>2800</v>
      </c>
      <c r="Q1698">
        <v>50</v>
      </c>
      <c r="R1698">
        <v>40</v>
      </c>
      <c r="S1698" s="25">
        <f>Table1[[#This Row],[RcvdQuantity]]/Table1[[#This Row],[POQty]]</f>
        <v>0.8</v>
      </c>
      <c r="T1698">
        <v>10</v>
      </c>
      <c r="U1698">
        <v>0</v>
      </c>
      <c r="V1698">
        <v>0</v>
      </c>
      <c r="W1698">
        <v>0</v>
      </c>
      <c r="X1698">
        <v>2800</v>
      </c>
      <c r="Y1698">
        <v>2800</v>
      </c>
      <c r="Z1698">
        <v>2800</v>
      </c>
      <c r="AA1698">
        <v>0</v>
      </c>
      <c r="AB1698">
        <v>0</v>
      </c>
      <c r="AC1698">
        <v>112000</v>
      </c>
      <c r="AD1698">
        <v>112000</v>
      </c>
      <c r="AF1698" t="s">
        <v>5412</v>
      </c>
      <c r="AH1698">
        <v>385955</v>
      </c>
    </row>
    <row r="1699" spans="1:34" x14ac:dyDescent="0.25">
      <c r="A1699" t="s">
        <v>10368</v>
      </c>
      <c r="B1699" s="24">
        <v>45733</v>
      </c>
      <c r="C1699" t="s">
        <v>10369</v>
      </c>
      <c r="D1699" t="s">
        <v>10354</v>
      </c>
      <c r="E1699" t="s">
        <v>10370</v>
      </c>
      <c r="F1699" t="s">
        <v>10334</v>
      </c>
      <c r="G1699" t="s">
        <v>10334</v>
      </c>
      <c r="H1699">
        <f>Table1[[#This Row],[GrnPostDate]]-Table1[[#This Row],[PoDate]]</f>
        <v>2</v>
      </c>
      <c r="I1699" t="s">
        <v>829</v>
      </c>
      <c r="J1699" t="s">
        <v>5934</v>
      </c>
      <c r="K1699" t="s">
        <v>6109</v>
      </c>
      <c r="L1699" t="s">
        <v>6110</v>
      </c>
      <c r="M1699">
        <v>7975</v>
      </c>
      <c r="O1699" t="s">
        <v>10371</v>
      </c>
      <c r="P1699">
        <v>199</v>
      </c>
      <c r="Q1699">
        <v>800</v>
      </c>
      <c r="R1699">
        <v>800</v>
      </c>
      <c r="S1699" s="25">
        <f>Table1[[#This Row],[RcvdQuantity]]/Table1[[#This Row],[POQty]]</f>
        <v>1</v>
      </c>
      <c r="T1699">
        <v>0</v>
      </c>
      <c r="U1699">
        <v>0</v>
      </c>
      <c r="V1699">
        <v>0</v>
      </c>
      <c r="W1699">
        <v>0</v>
      </c>
      <c r="X1699">
        <v>199</v>
      </c>
      <c r="Y1699">
        <v>199</v>
      </c>
      <c r="Z1699">
        <v>199</v>
      </c>
      <c r="AA1699">
        <v>0</v>
      </c>
      <c r="AB1699">
        <v>0</v>
      </c>
      <c r="AC1699">
        <v>159200</v>
      </c>
      <c r="AD1699">
        <v>159200</v>
      </c>
      <c r="AF1699" t="s">
        <v>5412</v>
      </c>
      <c r="AH1699">
        <v>385957</v>
      </c>
    </row>
    <row r="1700" spans="1:34" x14ac:dyDescent="0.25">
      <c r="A1700" t="s">
        <v>10372</v>
      </c>
      <c r="B1700" s="24">
        <v>45733</v>
      </c>
      <c r="C1700" t="s">
        <v>10373</v>
      </c>
      <c r="D1700" t="s">
        <v>10354</v>
      </c>
      <c r="E1700" t="s">
        <v>10374</v>
      </c>
      <c r="F1700" t="s">
        <v>10334</v>
      </c>
      <c r="G1700" t="s">
        <v>10334</v>
      </c>
      <c r="H1700">
        <f>Table1[[#This Row],[GrnPostDate]]-Table1[[#This Row],[PoDate]]</f>
        <v>2</v>
      </c>
      <c r="I1700" t="s">
        <v>7680</v>
      </c>
      <c r="J1700" t="s">
        <v>6856</v>
      </c>
      <c r="K1700" t="s">
        <v>10375</v>
      </c>
      <c r="L1700" t="s">
        <v>5974</v>
      </c>
      <c r="M1700">
        <v>7993</v>
      </c>
      <c r="O1700" t="s">
        <v>10376</v>
      </c>
      <c r="P1700">
        <v>1150</v>
      </c>
      <c r="Q1700">
        <v>30</v>
      </c>
      <c r="R1700">
        <v>30</v>
      </c>
      <c r="S1700" s="25">
        <f>Table1[[#This Row],[RcvdQuantity]]/Table1[[#This Row],[POQty]]</f>
        <v>1</v>
      </c>
      <c r="T1700">
        <v>0</v>
      </c>
      <c r="U1700">
        <v>0</v>
      </c>
      <c r="V1700">
        <v>0</v>
      </c>
      <c r="W1700">
        <v>0</v>
      </c>
      <c r="X1700">
        <v>1150</v>
      </c>
      <c r="Y1700">
        <v>1150</v>
      </c>
      <c r="Z1700">
        <v>1150</v>
      </c>
      <c r="AA1700">
        <v>0</v>
      </c>
      <c r="AB1700">
        <v>0</v>
      </c>
      <c r="AC1700">
        <v>34500</v>
      </c>
      <c r="AD1700">
        <v>34500</v>
      </c>
      <c r="AF1700" t="s">
        <v>5412</v>
      </c>
      <c r="AH1700">
        <v>385959</v>
      </c>
    </row>
    <row r="1701" spans="1:34" x14ac:dyDescent="0.25">
      <c r="A1701" t="s">
        <v>7276</v>
      </c>
      <c r="B1701" s="24">
        <v>45671</v>
      </c>
      <c r="C1701" t="s">
        <v>10377</v>
      </c>
      <c r="D1701" t="s">
        <v>10354</v>
      </c>
      <c r="E1701" t="s">
        <v>10378</v>
      </c>
      <c r="F1701" t="s">
        <v>10334</v>
      </c>
      <c r="G1701" t="s">
        <v>10334</v>
      </c>
      <c r="H1701">
        <f>Table1[[#This Row],[GrnPostDate]]-Table1[[#This Row],[PoDate]]</f>
        <v>64</v>
      </c>
      <c r="I1701" t="s">
        <v>223</v>
      </c>
      <c r="J1701" t="s">
        <v>5409</v>
      </c>
      <c r="K1701" t="s">
        <v>9908</v>
      </c>
      <c r="L1701" t="s">
        <v>9909</v>
      </c>
      <c r="M1701">
        <v>7332</v>
      </c>
      <c r="O1701" t="s">
        <v>10379</v>
      </c>
      <c r="P1701">
        <v>29</v>
      </c>
      <c r="Q1701">
        <v>660</v>
      </c>
      <c r="R1701">
        <v>660</v>
      </c>
      <c r="S1701" s="25">
        <f>Table1[[#This Row],[RcvdQuantity]]/Table1[[#This Row],[POQty]]</f>
        <v>1</v>
      </c>
      <c r="T1701">
        <v>0</v>
      </c>
      <c r="U1701">
        <v>0</v>
      </c>
      <c r="V1701">
        <v>0</v>
      </c>
      <c r="W1701">
        <v>0</v>
      </c>
      <c r="X1701">
        <v>29</v>
      </c>
      <c r="Y1701">
        <v>29</v>
      </c>
      <c r="Z1701">
        <v>29</v>
      </c>
      <c r="AA1701">
        <v>0</v>
      </c>
      <c r="AB1701">
        <v>0</v>
      </c>
      <c r="AC1701">
        <v>19140</v>
      </c>
      <c r="AD1701">
        <v>19140</v>
      </c>
      <c r="AF1701" t="s">
        <v>5412</v>
      </c>
      <c r="AH1701">
        <v>385963</v>
      </c>
    </row>
    <row r="1702" spans="1:34" x14ac:dyDescent="0.25">
      <c r="A1702" t="s">
        <v>10380</v>
      </c>
      <c r="B1702" s="24">
        <v>45730</v>
      </c>
      <c r="C1702" t="s">
        <v>10381</v>
      </c>
      <c r="D1702" t="s">
        <v>10354</v>
      </c>
      <c r="E1702" t="s">
        <v>10382</v>
      </c>
      <c r="F1702" t="s">
        <v>10334</v>
      </c>
      <c r="G1702" t="s">
        <v>10334</v>
      </c>
      <c r="H1702">
        <f>Table1[[#This Row],[GrnPostDate]]-Table1[[#This Row],[PoDate]]</f>
        <v>5</v>
      </c>
      <c r="I1702" t="s">
        <v>1186</v>
      </c>
      <c r="J1702" t="s">
        <v>5472</v>
      </c>
      <c r="K1702" t="s">
        <v>8750</v>
      </c>
      <c r="L1702" t="s">
        <v>8751</v>
      </c>
      <c r="M1702">
        <v>8059</v>
      </c>
      <c r="O1702" t="s">
        <v>10383</v>
      </c>
      <c r="P1702">
        <v>250</v>
      </c>
      <c r="Q1702">
        <v>500</v>
      </c>
      <c r="R1702">
        <v>500</v>
      </c>
      <c r="S1702" s="25">
        <f>Table1[[#This Row],[RcvdQuantity]]/Table1[[#This Row],[POQty]]</f>
        <v>1</v>
      </c>
      <c r="T1702">
        <v>0</v>
      </c>
      <c r="U1702">
        <v>0</v>
      </c>
      <c r="V1702">
        <v>0</v>
      </c>
      <c r="W1702">
        <v>0</v>
      </c>
      <c r="X1702">
        <v>250</v>
      </c>
      <c r="Y1702">
        <v>250</v>
      </c>
      <c r="Z1702">
        <v>250</v>
      </c>
      <c r="AA1702">
        <v>0</v>
      </c>
      <c r="AB1702">
        <v>0</v>
      </c>
      <c r="AC1702">
        <v>125000</v>
      </c>
      <c r="AD1702">
        <v>125000</v>
      </c>
      <c r="AF1702" t="s">
        <v>5412</v>
      </c>
      <c r="AH1702">
        <v>385967</v>
      </c>
    </row>
    <row r="1703" spans="1:34" x14ac:dyDescent="0.25">
      <c r="A1703" t="s">
        <v>10380</v>
      </c>
      <c r="B1703" s="24">
        <v>45730</v>
      </c>
      <c r="C1703" t="s">
        <v>10381</v>
      </c>
      <c r="D1703" t="s">
        <v>10354</v>
      </c>
      <c r="E1703" t="s">
        <v>10382</v>
      </c>
      <c r="F1703" t="s">
        <v>10334</v>
      </c>
      <c r="G1703" t="s">
        <v>10334</v>
      </c>
      <c r="H1703">
        <f>Table1[[#This Row],[GrnPostDate]]-Table1[[#This Row],[PoDate]]</f>
        <v>5</v>
      </c>
      <c r="I1703" t="s">
        <v>1186</v>
      </c>
      <c r="J1703" t="s">
        <v>5409</v>
      </c>
      <c r="K1703" t="s">
        <v>8426</v>
      </c>
      <c r="L1703" t="s">
        <v>8427</v>
      </c>
      <c r="M1703">
        <v>8140</v>
      </c>
      <c r="O1703" t="s">
        <v>8428</v>
      </c>
      <c r="P1703">
        <v>320</v>
      </c>
      <c r="Q1703">
        <v>500</v>
      </c>
      <c r="R1703">
        <v>500</v>
      </c>
      <c r="S1703" s="25">
        <f>Table1[[#This Row],[RcvdQuantity]]/Table1[[#This Row],[POQty]]</f>
        <v>1</v>
      </c>
      <c r="T1703">
        <v>0</v>
      </c>
      <c r="U1703">
        <v>0</v>
      </c>
      <c r="V1703">
        <v>0</v>
      </c>
      <c r="W1703">
        <v>0</v>
      </c>
      <c r="X1703">
        <v>320</v>
      </c>
      <c r="Y1703">
        <v>320</v>
      </c>
      <c r="Z1703">
        <v>320</v>
      </c>
      <c r="AA1703">
        <v>0</v>
      </c>
      <c r="AB1703">
        <v>0</v>
      </c>
      <c r="AC1703">
        <v>160000</v>
      </c>
      <c r="AD1703">
        <v>160000</v>
      </c>
      <c r="AF1703" t="s">
        <v>5412</v>
      </c>
      <c r="AH1703">
        <v>385968</v>
      </c>
    </row>
    <row r="1704" spans="1:34" x14ac:dyDescent="0.25">
      <c r="A1704" t="s">
        <v>10380</v>
      </c>
      <c r="B1704" s="24">
        <v>45730</v>
      </c>
      <c r="C1704" t="s">
        <v>10381</v>
      </c>
      <c r="D1704" t="s">
        <v>10354</v>
      </c>
      <c r="E1704" t="s">
        <v>10382</v>
      </c>
      <c r="F1704" t="s">
        <v>10334</v>
      </c>
      <c r="G1704" t="s">
        <v>10334</v>
      </c>
      <c r="H1704">
        <f>Table1[[#This Row],[GrnPostDate]]-Table1[[#This Row],[PoDate]]</f>
        <v>5</v>
      </c>
      <c r="I1704" t="s">
        <v>1186</v>
      </c>
      <c r="J1704" t="s">
        <v>5472</v>
      </c>
      <c r="K1704" t="s">
        <v>7324</v>
      </c>
      <c r="L1704" t="s">
        <v>7325</v>
      </c>
      <c r="M1704">
        <v>8139</v>
      </c>
      <c r="O1704" t="s">
        <v>10384</v>
      </c>
      <c r="P1704">
        <v>1000</v>
      </c>
      <c r="Q1704">
        <v>100</v>
      </c>
      <c r="R1704">
        <v>46</v>
      </c>
      <c r="S1704" s="25">
        <f>Table1[[#This Row],[RcvdQuantity]]/Table1[[#This Row],[POQty]]</f>
        <v>0.46</v>
      </c>
      <c r="T1704">
        <v>54</v>
      </c>
      <c r="U1704">
        <v>0</v>
      </c>
      <c r="V1704">
        <v>0</v>
      </c>
      <c r="W1704">
        <v>0</v>
      </c>
      <c r="X1704">
        <v>1000</v>
      </c>
      <c r="Y1704">
        <v>1000</v>
      </c>
      <c r="Z1704">
        <v>1000</v>
      </c>
      <c r="AA1704">
        <v>0</v>
      </c>
      <c r="AB1704">
        <v>0</v>
      </c>
      <c r="AC1704">
        <v>46000</v>
      </c>
      <c r="AD1704">
        <v>46000</v>
      </c>
      <c r="AF1704" t="s">
        <v>5412</v>
      </c>
      <c r="AH1704">
        <v>385969</v>
      </c>
    </row>
    <row r="1705" spans="1:34" x14ac:dyDescent="0.25">
      <c r="A1705" t="s">
        <v>10380</v>
      </c>
      <c r="B1705" s="24">
        <v>45730</v>
      </c>
      <c r="C1705" t="s">
        <v>10381</v>
      </c>
      <c r="D1705" t="s">
        <v>10354</v>
      </c>
      <c r="E1705" t="s">
        <v>10382</v>
      </c>
      <c r="F1705" t="s">
        <v>10334</v>
      </c>
      <c r="G1705" t="s">
        <v>10334</v>
      </c>
      <c r="H1705">
        <f>Table1[[#This Row],[GrnPostDate]]-Table1[[#This Row],[PoDate]]</f>
        <v>5</v>
      </c>
      <c r="I1705" t="s">
        <v>1186</v>
      </c>
      <c r="J1705" t="s">
        <v>5569</v>
      </c>
      <c r="K1705" t="s">
        <v>7505</v>
      </c>
      <c r="M1705">
        <v>43214</v>
      </c>
      <c r="N1705" t="s">
        <v>7506</v>
      </c>
      <c r="O1705" t="s">
        <v>10385</v>
      </c>
      <c r="P1705">
        <v>800</v>
      </c>
      <c r="Q1705">
        <v>100</v>
      </c>
      <c r="R1705">
        <v>100</v>
      </c>
      <c r="S1705" s="25">
        <f>Table1[[#This Row],[RcvdQuantity]]/Table1[[#This Row],[POQty]]</f>
        <v>1</v>
      </c>
      <c r="T1705">
        <v>0</v>
      </c>
      <c r="U1705">
        <v>0</v>
      </c>
      <c r="V1705">
        <v>0</v>
      </c>
      <c r="W1705">
        <v>0</v>
      </c>
      <c r="X1705">
        <v>800</v>
      </c>
      <c r="Y1705">
        <v>800</v>
      </c>
      <c r="Z1705">
        <v>800</v>
      </c>
      <c r="AA1705">
        <v>0</v>
      </c>
      <c r="AB1705">
        <v>0</v>
      </c>
      <c r="AC1705">
        <v>80000</v>
      </c>
      <c r="AD1705">
        <v>80000</v>
      </c>
      <c r="AF1705" t="s">
        <v>5412</v>
      </c>
      <c r="AH1705">
        <v>385970</v>
      </c>
    </row>
    <row r="1706" spans="1:34" x14ac:dyDescent="0.25">
      <c r="A1706" t="s">
        <v>10380</v>
      </c>
      <c r="B1706" s="24">
        <v>45730</v>
      </c>
      <c r="C1706" t="s">
        <v>10381</v>
      </c>
      <c r="D1706" t="s">
        <v>10354</v>
      </c>
      <c r="E1706" t="s">
        <v>10382</v>
      </c>
      <c r="F1706" t="s">
        <v>10334</v>
      </c>
      <c r="G1706" t="s">
        <v>10334</v>
      </c>
      <c r="H1706">
        <f>Table1[[#This Row],[GrnPostDate]]-Table1[[#This Row],[PoDate]]</f>
        <v>5</v>
      </c>
      <c r="I1706" t="s">
        <v>1186</v>
      </c>
      <c r="J1706" t="s">
        <v>5472</v>
      </c>
      <c r="K1706" t="s">
        <v>7324</v>
      </c>
      <c r="L1706" t="s">
        <v>7325</v>
      </c>
      <c r="M1706">
        <v>8139</v>
      </c>
      <c r="O1706" t="s">
        <v>10386</v>
      </c>
      <c r="P1706">
        <v>1000</v>
      </c>
      <c r="Q1706">
        <v>100</v>
      </c>
      <c r="R1706">
        <v>54</v>
      </c>
      <c r="S1706" s="25">
        <f>Table1[[#This Row],[RcvdQuantity]]/Table1[[#This Row],[POQty]]</f>
        <v>0.54</v>
      </c>
      <c r="T1706">
        <v>46</v>
      </c>
      <c r="U1706">
        <v>0</v>
      </c>
      <c r="V1706">
        <v>0</v>
      </c>
      <c r="W1706">
        <v>0</v>
      </c>
      <c r="X1706">
        <v>1000</v>
      </c>
      <c r="Y1706">
        <v>1000</v>
      </c>
      <c r="Z1706">
        <v>1000</v>
      </c>
      <c r="AA1706">
        <v>0</v>
      </c>
      <c r="AB1706">
        <v>0</v>
      </c>
      <c r="AC1706">
        <v>54000</v>
      </c>
      <c r="AD1706">
        <v>54000</v>
      </c>
      <c r="AF1706" t="s">
        <v>5412</v>
      </c>
      <c r="AH1706">
        <v>385971</v>
      </c>
    </row>
    <row r="1707" spans="1:34" x14ac:dyDescent="0.25">
      <c r="A1707" t="s">
        <v>10387</v>
      </c>
      <c r="B1707" s="24">
        <v>45733</v>
      </c>
      <c r="C1707" t="s">
        <v>10388</v>
      </c>
      <c r="D1707" t="s">
        <v>10354</v>
      </c>
      <c r="E1707" t="s">
        <v>10389</v>
      </c>
      <c r="F1707" t="s">
        <v>10334</v>
      </c>
      <c r="G1707" t="s">
        <v>10334</v>
      </c>
      <c r="H1707">
        <f>Table1[[#This Row],[GrnPostDate]]-Table1[[#This Row],[PoDate]]</f>
        <v>2</v>
      </c>
      <c r="I1707" t="s">
        <v>7330</v>
      </c>
      <c r="J1707" t="s">
        <v>5472</v>
      </c>
      <c r="K1707" t="s">
        <v>6617</v>
      </c>
      <c r="M1707">
        <v>28624</v>
      </c>
      <c r="O1707" t="s">
        <v>10390</v>
      </c>
      <c r="P1707">
        <v>6950</v>
      </c>
      <c r="Q1707">
        <v>50</v>
      </c>
      <c r="R1707">
        <v>50</v>
      </c>
      <c r="S1707" s="25">
        <f>Table1[[#This Row],[RcvdQuantity]]/Table1[[#This Row],[POQty]]</f>
        <v>1</v>
      </c>
      <c r="T1707">
        <v>0</v>
      </c>
      <c r="U1707">
        <v>0</v>
      </c>
      <c r="V1707">
        <v>0</v>
      </c>
      <c r="W1707">
        <v>0</v>
      </c>
      <c r="X1707">
        <v>6950</v>
      </c>
      <c r="Y1707">
        <v>6950</v>
      </c>
      <c r="Z1707">
        <v>6950</v>
      </c>
      <c r="AA1707">
        <v>0</v>
      </c>
      <c r="AB1707">
        <v>0</v>
      </c>
      <c r="AC1707">
        <v>347500</v>
      </c>
      <c r="AD1707">
        <v>347500</v>
      </c>
      <c r="AF1707" t="s">
        <v>5412</v>
      </c>
      <c r="AH1707">
        <v>385975</v>
      </c>
    </row>
    <row r="1708" spans="1:34" x14ac:dyDescent="0.25">
      <c r="A1708" t="s">
        <v>10391</v>
      </c>
      <c r="B1708" s="24">
        <v>45733</v>
      </c>
      <c r="C1708" t="s">
        <v>10392</v>
      </c>
      <c r="D1708" t="s">
        <v>10354</v>
      </c>
      <c r="E1708" t="s">
        <v>10393</v>
      </c>
      <c r="F1708" t="s">
        <v>10394</v>
      </c>
      <c r="G1708" t="s">
        <v>10394</v>
      </c>
      <c r="H1708">
        <f>Table1[[#This Row],[GrnPostDate]]-Table1[[#This Row],[PoDate]]</f>
        <v>3</v>
      </c>
      <c r="I1708" t="s">
        <v>7330</v>
      </c>
      <c r="J1708" t="s">
        <v>5472</v>
      </c>
      <c r="K1708" t="s">
        <v>7859</v>
      </c>
      <c r="L1708" t="s">
        <v>7860</v>
      </c>
      <c r="M1708">
        <v>8018</v>
      </c>
      <c r="O1708" t="s">
        <v>10395</v>
      </c>
      <c r="P1708">
        <v>2750</v>
      </c>
      <c r="Q1708">
        <v>50</v>
      </c>
      <c r="R1708">
        <v>22</v>
      </c>
      <c r="S1708" s="25">
        <f>Table1[[#This Row],[RcvdQuantity]]/Table1[[#This Row],[POQty]]</f>
        <v>0.44</v>
      </c>
      <c r="T1708">
        <v>28</v>
      </c>
      <c r="U1708">
        <v>0</v>
      </c>
      <c r="V1708">
        <v>0</v>
      </c>
      <c r="W1708">
        <v>0</v>
      </c>
      <c r="X1708">
        <v>2750</v>
      </c>
      <c r="Y1708">
        <v>2750</v>
      </c>
      <c r="Z1708">
        <v>2750</v>
      </c>
      <c r="AA1708">
        <v>0</v>
      </c>
      <c r="AB1708">
        <v>0</v>
      </c>
      <c r="AC1708">
        <v>60500</v>
      </c>
      <c r="AD1708">
        <v>60500</v>
      </c>
      <c r="AF1708" t="s">
        <v>5412</v>
      </c>
      <c r="AH1708">
        <v>385982</v>
      </c>
    </row>
    <row r="1709" spans="1:34" x14ac:dyDescent="0.25">
      <c r="A1709" t="s">
        <v>10391</v>
      </c>
      <c r="B1709" s="24">
        <v>45733</v>
      </c>
      <c r="C1709" t="s">
        <v>10392</v>
      </c>
      <c r="D1709" t="s">
        <v>10354</v>
      </c>
      <c r="E1709" t="s">
        <v>10393</v>
      </c>
      <c r="F1709" t="s">
        <v>10394</v>
      </c>
      <c r="G1709" t="s">
        <v>10394</v>
      </c>
      <c r="H1709">
        <f>Table1[[#This Row],[GrnPostDate]]-Table1[[#This Row],[PoDate]]</f>
        <v>3</v>
      </c>
      <c r="I1709" t="s">
        <v>7330</v>
      </c>
      <c r="J1709" t="s">
        <v>5472</v>
      </c>
      <c r="K1709" t="s">
        <v>7859</v>
      </c>
      <c r="L1709" t="s">
        <v>7860</v>
      </c>
      <c r="M1709">
        <v>8018</v>
      </c>
      <c r="O1709" t="s">
        <v>10396</v>
      </c>
      <c r="P1709">
        <v>2750</v>
      </c>
      <c r="Q1709">
        <v>50</v>
      </c>
      <c r="R1709">
        <v>28</v>
      </c>
      <c r="S1709" s="25">
        <f>Table1[[#This Row],[RcvdQuantity]]/Table1[[#This Row],[POQty]]</f>
        <v>0.56000000000000005</v>
      </c>
      <c r="T1709">
        <v>22</v>
      </c>
      <c r="U1709">
        <v>0</v>
      </c>
      <c r="V1709">
        <v>0</v>
      </c>
      <c r="W1709">
        <v>0</v>
      </c>
      <c r="X1709">
        <v>2750</v>
      </c>
      <c r="Y1709">
        <v>2750</v>
      </c>
      <c r="Z1709">
        <v>2750</v>
      </c>
      <c r="AA1709">
        <v>0</v>
      </c>
      <c r="AB1709">
        <v>0</v>
      </c>
      <c r="AC1709">
        <v>77000</v>
      </c>
      <c r="AD1709">
        <v>77000</v>
      </c>
      <c r="AF1709" t="s">
        <v>5412</v>
      </c>
      <c r="AH1709">
        <v>385983</v>
      </c>
    </row>
    <row r="1710" spans="1:34" x14ac:dyDescent="0.25">
      <c r="A1710" t="s">
        <v>10397</v>
      </c>
      <c r="B1710" s="24">
        <v>45730</v>
      </c>
      <c r="C1710" t="s">
        <v>10398</v>
      </c>
      <c r="D1710" t="s">
        <v>10354</v>
      </c>
      <c r="E1710" t="s">
        <v>10399</v>
      </c>
      <c r="F1710" t="s">
        <v>10334</v>
      </c>
      <c r="G1710" t="s">
        <v>10334</v>
      </c>
      <c r="H1710">
        <f>Table1[[#This Row],[GrnPostDate]]-Table1[[#This Row],[PoDate]]</f>
        <v>5</v>
      </c>
      <c r="I1710" t="s">
        <v>7330</v>
      </c>
      <c r="J1710" t="s">
        <v>5409</v>
      </c>
      <c r="K1710" t="s">
        <v>8738</v>
      </c>
      <c r="L1710" t="s">
        <v>8739</v>
      </c>
      <c r="M1710">
        <v>7176</v>
      </c>
      <c r="O1710" t="s">
        <v>8740</v>
      </c>
      <c r="P1710">
        <v>10</v>
      </c>
      <c r="Q1710">
        <v>1000</v>
      </c>
      <c r="R1710">
        <v>1000</v>
      </c>
      <c r="S1710" s="25">
        <f>Table1[[#This Row],[RcvdQuantity]]/Table1[[#This Row],[POQty]]</f>
        <v>1</v>
      </c>
      <c r="T1710">
        <v>0</v>
      </c>
      <c r="U1710">
        <v>0</v>
      </c>
      <c r="V1710">
        <v>0</v>
      </c>
      <c r="W1710">
        <v>0</v>
      </c>
      <c r="X1710">
        <v>10</v>
      </c>
      <c r="Y1710">
        <v>10</v>
      </c>
      <c r="Z1710">
        <v>10</v>
      </c>
      <c r="AA1710">
        <v>0</v>
      </c>
      <c r="AB1710">
        <v>0</v>
      </c>
      <c r="AC1710">
        <v>10000</v>
      </c>
      <c r="AD1710">
        <v>10000</v>
      </c>
      <c r="AF1710" t="s">
        <v>5412</v>
      </c>
      <c r="AH1710">
        <v>385984</v>
      </c>
    </row>
    <row r="1711" spans="1:34" x14ac:dyDescent="0.25">
      <c r="A1711" t="s">
        <v>10400</v>
      </c>
      <c r="B1711" s="24">
        <v>45728</v>
      </c>
      <c r="C1711" t="s">
        <v>10401</v>
      </c>
      <c r="D1711" t="s">
        <v>10354</v>
      </c>
      <c r="E1711" t="s">
        <v>10402</v>
      </c>
      <c r="F1711" t="s">
        <v>10334</v>
      </c>
      <c r="G1711" t="s">
        <v>10334</v>
      </c>
      <c r="H1711">
        <f>Table1[[#This Row],[GrnPostDate]]-Table1[[#This Row],[PoDate]]</f>
        <v>7</v>
      </c>
      <c r="I1711" t="s">
        <v>356</v>
      </c>
      <c r="J1711" t="s">
        <v>90</v>
      </c>
      <c r="K1711" t="s">
        <v>10403</v>
      </c>
      <c r="M1711">
        <v>857</v>
      </c>
      <c r="O1711" t="s">
        <v>37</v>
      </c>
      <c r="P1711">
        <v>11</v>
      </c>
      <c r="Q1711">
        <v>2310</v>
      </c>
      <c r="R1711">
        <v>2310</v>
      </c>
      <c r="S1711" s="25">
        <f>Table1[[#This Row],[RcvdQuantity]]/Table1[[#This Row],[POQty]]</f>
        <v>1</v>
      </c>
      <c r="T1711">
        <v>0</v>
      </c>
      <c r="U1711">
        <v>0</v>
      </c>
      <c r="V1711">
        <v>0</v>
      </c>
      <c r="W1711">
        <v>0</v>
      </c>
      <c r="X1711">
        <v>11</v>
      </c>
      <c r="Y1711">
        <v>11</v>
      </c>
      <c r="Z1711">
        <v>11</v>
      </c>
      <c r="AA1711">
        <v>0</v>
      </c>
      <c r="AB1711">
        <v>0</v>
      </c>
      <c r="AC1711">
        <v>25410</v>
      </c>
      <c r="AD1711">
        <v>25410</v>
      </c>
      <c r="AF1711" t="s">
        <v>5412</v>
      </c>
      <c r="AH1711">
        <v>385998</v>
      </c>
    </row>
    <row r="1712" spans="1:34" x14ac:dyDescent="0.25">
      <c r="A1712" t="s">
        <v>10404</v>
      </c>
      <c r="B1712" s="24">
        <v>45734</v>
      </c>
      <c r="C1712" t="s">
        <v>10405</v>
      </c>
      <c r="D1712" t="s">
        <v>10354</v>
      </c>
      <c r="E1712" t="s">
        <v>10406</v>
      </c>
      <c r="F1712" t="s">
        <v>10334</v>
      </c>
      <c r="G1712" t="s">
        <v>10334</v>
      </c>
      <c r="H1712">
        <f>Table1[[#This Row],[GrnPostDate]]-Table1[[#This Row],[PoDate]]</f>
        <v>1</v>
      </c>
      <c r="I1712" t="s">
        <v>327</v>
      </c>
      <c r="J1712" t="s">
        <v>5816</v>
      </c>
      <c r="K1712" t="s">
        <v>10407</v>
      </c>
      <c r="M1712">
        <v>889</v>
      </c>
      <c r="O1712" t="s">
        <v>10408</v>
      </c>
      <c r="P1712">
        <v>70</v>
      </c>
      <c r="Q1712">
        <v>480</v>
      </c>
      <c r="R1712">
        <v>249</v>
      </c>
      <c r="S1712" s="25">
        <f>Table1[[#This Row],[RcvdQuantity]]/Table1[[#This Row],[POQty]]</f>
        <v>0.51875000000000004</v>
      </c>
      <c r="T1712">
        <v>231</v>
      </c>
      <c r="U1712">
        <v>0</v>
      </c>
      <c r="V1712">
        <v>0</v>
      </c>
      <c r="W1712">
        <v>0</v>
      </c>
      <c r="X1712">
        <v>70</v>
      </c>
      <c r="Y1712">
        <v>70</v>
      </c>
      <c r="Z1712">
        <v>70</v>
      </c>
      <c r="AA1712">
        <v>0</v>
      </c>
      <c r="AB1712">
        <v>0</v>
      </c>
      <c r="AC1712">
        <v>17430</v>
      </c>
      <c r="AD1712">
        <v>17430</v>
      </c>
      <c r="AF1712" t="s">
        <v>5412</v>
      </c>
      <c r="AH1712">
        <v>385999</v>
      </c>
    </row>
    <row r="1713" spans="1:34" x14ac:dyDescent="0.25">
      <c r="A1713" t="s">
        <v>10404</v>
      </c>
      <c r="B1713" s="24">
        <v>45734</v>
      </c>
      <c r="C1713" t="s">
        <v>10405</v>
      </c>
      <c r="D1713" t="s">
        <v>10354</v>
      </c>
      <c r="E1713" t="s">
        <v>10406</v>
      </c>
      <c r="F1713" t="s">
        <v>10334</v>
      </c>
      <c r="G1713" t="s">
        <v>10334</v>
      </c>
      <c r="H1713">
        <f>Table1[[#This Row],[GrnPostDate]]-Table1[[#This Row],[PoDate]]</f>
        <v>1</v>
      </c>
      <c r="I1713" t="s">
        <v>327</v>
      </c>
      <c r="J1713" t="s">
        <v>5816</v>
      </c>
      <c r="K1713" t="s">
        <v>10407</v>
      </c>
      <c r="M1713">
        <v>889</v>
      </c>
      <c r="O1713" t="s">
        <v>10409</v>
      </c>
      <c r="P1713">
        <v>70</v>
      </c>
      <c r="Q1713">
        <v>480</v>
      </c>
      <c r="R1713">
        <v>231</v>
      </c>
      <c r="S1713" s="25">
        <f>Table1[[#This Row],[RcvdQuantity]]/Table1[[#This Row],[POQty]]</f>
        <v>0.48125000000000001</v>
      </c>
      <c r="T1713">
        <v>249</v>
      </c>
      <c r="U1713">
        <v>0</v>
      </c>
      <c r="V1713">
        <v>0</v>
      </c>
      <c r="W1713">
        <v>0</v>
      </c>
      <c r="X1713">
        <v>70</v>
      </c>
      <c r="Y1713">
        <v>70</v>
      </c>
      <c r="Z1713">
        <v>70</v>
      </c>
      <c r="AA1713">
        <v>0</v>
      </c>
      <c r="AB1713">
        <v>0</v>
      </c>
      <c r="AC1713">
        <v>16170</v>
      </c>
      <c r="AD1713">
        <v>16170</v>
      </c>
      <c r="AF1713" t="s">
        <v>5412</v>
      </c>
      <c r="AH1713">
        <v>386000</v>
      </c>
    </row>
    <row r="1714" spans="1:34" x14ac:dyDescent="0.25">
      <c r="A1714" t="s">
        <v>10410</v>
      </c>
      <c r="B1714" s="24">
        <v>45733</v>
      </c>
      <c r="C1714" t="s">
        <v>10411</v>
      </c>
      <c r="D1714" t="s">
        <v>9259</v>
      </c>
      <c r="E1714" t="s">
        <v>10412</v>
      </c>
      <c r="F1714" t="s">
        <v>10334</v>
      </c>
      <c r="G1714" t="s">
        <v>10334</v>
      </c>
      <c r="H1714">
        <f>Table1[[#This Row],[GrnPostDate]]-Table1[[#This Row],[PoDate]]</f>
        <v>2</v>
      </c>
      <c r="I1714" t="s">
        <v>75</v>
      </c>
      <c r="J1714" t="s">
        <v>52</v>
      </c>
      <c r="K1714" t="s">
        <v>3357</v>
      </c>
      <c r="M1714">
        <v>17283</v>
      </c>
      <c r="O1714" t="s">
        <v>37</v>
      </c>
      <c r="P1714">
        <v>32000</v>
      </c>
      <c r="Q1714">
        <v>6</v>
      </c>
      <c r="R1714">
        <v>6</v>
      </c>
      <c r="S1714" s="25">
        <f>Table1[[#This Row],[RcvdQuantity]]/Table1[[#This Row],[POQty]]</f>
        <v>1</v>
      </c>
      <c r="T1714">
        <v>0</v>
      </c>
      <c r="U1714">
        <v>0</v>
      </c>
      <c r="V1714">
        <v>0</v>
      </c>
      <c r="W1714">
        <v>0</v>
      </c>
      <c r="X1714">
        <v>32000</v>
      </c>
      <c r="Y1714">
        <v>32000</v>
      </c>
      <c r="Z1714">
        <v>32000</v>
      </c>
      <c r="AA1714">
        <v>0</v>
      </c>
      <c r="AB1714">
        <v>0</v>
      </c>
      <c r="AC1714">
        <v>192000</v>
      </c>
      <c r="AD1714">
        <v>192000</v>
      </c>
      <c r="AF1714" t="s">
        <v>5503</v>
      </c>
      <c r="AH1714">
        <v>386003</v>
      </c>
    </row>
    <row r="1715" spans="1:34" x14ac:dyDescent="0.25">
      <c r="A1715" t="s">
        <v>10410</v>
      </c>
      <c r="B1715" s="24">
        <v>45733</v>
      </c>
      <c r="C1715" t="s">
        <v>10411</v>
      </c>
      <c r="D1715" t="s">
        <v>9259</v>
      </c>
      <c r="E1715" t="s">
        <v>10412</v>
      </c>
      <c r="F1715" t="s">
        <v>10334</v>
      </c>
      <c r="G1715" t="s">
        <v>10334</v>
      </c>
      <c r="H1715">
        <f>Table1[[#This Row],[GrnPostDate]]-Table1[[#This Row],[PoDate]]</f>
        <v>2</v>
      </c>
      <c r="I1715" t="s">
        <v>75</v>
      </c>
      <c r="J1715" t="s">
        <v>52</v>
      </c>
      <c r="K1715" t="s">
        <v>3621</v>
      </c>
      <c r="M1715">
        <v>42970</v>
      </c>
      <c r="N1715" t="s">
        <v>6690</v>
      </c>
      <c r="O1715" t="s">
        <v>37</v>
      </c>
      <c r="P1715">
        <v>15000</v>
      </c>
      <c r="Q1715">
        <v>3</v>
      </c>
      <c r="R1715">
        <v>3</v>
      </c>
      <c r="S1715" s="25">
        <f>Table1[[#This Row],[RcvdQuantity]]/Table1[[#This Row],[POQty]]</f>
        <v>1</v>
      </c>
      <c r="T1715">
        <v>0</v>
      </c>
      <c r="U1715">
        <v>0</v>
      </c>
      <c r="V1715">
        <v>0</v>
      </c>
      <c r="W1715">
        <v>0</v>
      </c>
      <c r="X1715">
        <v>15000</v>
      </c>
      <c r="Y1715">
        <v>15000</v>
      </c>
      <c r="Z1715">
        <v>15000</v>
      </c>
      <c r="AA1715">
        <v>0</v>
      </c>
      <c r="AB1715">
        <v>0</v>
      </c>
      <c r="AC1715">
        <v>45000</v>
      </c>
      <c r="AD1715">
        <v>45000</v>
      </c>
      <c r="AF1715" t="s">
        <v>5503</v>
      </c>
      <c r="AH1715">
        <v>386004</v>
      </c>
    </row>
    <row r="1716" spans="1:34" x14ac:dyDescent="0.25">
      <c r="A1716" t="s">
        <v>10413</v>
      </c>
      <c r="B1716" s="24">
        <v>45733</v>
      </c>
      <c r="C1716" t="s">
        <v>10414</v>
      </c>
      <c r="D1716" t="s">
        <v>10354</v>
      </c>
      <c r="E1716" t="s">
        <v>10415</v>
      </c>
      <c r="F1716" t="s">
        <v>10334</v>
      </c>
      <c r="G1716" t="s">
        <v>10334</v>
      </c>
      <c r="H1716">
        <f>Table1[[#This Row],[GrnPostDate]]-Table1[[#This Row],[PoDate]]</f>
        <v>2</v>
      </c>
      <c r="I1716" t="s">
        <v>5719</v>
      </c>
      <c r="J1716" t="s">
        <v>52</v>
      </c>
      <c r="K1716" t="s">
        <v>7949</v>
      </c>
      <c r="M1716">
        <v>35287</v>
      </c>
      <c r="O1716" t="s">
        <v>7950</v>
      </c>
      <c r="P1716">
        <v>22500</v>
      </c>
      <c r="Q1716">
        <v>1</v>
      </c>
      <c r="R1716">
        <v>1</v>
      </c>
      <c r="S1716" s="25">
        <f>Table1[[#This Row],[RcvdQuantity]]/Table1[[#This Row],[POQty]]</f>
        <v>1</v>
      </c>
      <c r="T1716">
        <v>0</v>
      </c>
      <c r="U1716">
        <v>0</v>
      </c>
      <c r="V1716">
        <v>0</v>
      </c>
      <c r="W1716">
        <v>0</v>
      </c>
      <c r="X1716">
        <v>22500</v>
      </c>
      <c r="Y1716">
        <v>22500</v>
      </c>
      <c r="Z1716">
        <v>22500</v>
      </c>
      <c r="AA1716">
        <v>0</v>
      </c>
      <c r="AB1716">
        <v>0</v>
      </c>
      <c r="AC1716">
        <v>22500</v>
      </c>
      <c r="AD1716">
        <v>22500</v>
      </c>
      <c r="AF1716" t="s">
        <v>5503</v>
      </c>
      <c r="AH1716">
        <v>386010</v>
      </c>
    </row>
    <row r="1717" spans="1:34" x14ac:dyDescent="0.25">
      <c r="A1717" t="s">
        <v>10413</v>
      </c>
      <c r="B1717" s="24">
        <v>45733</v>
      </c>
      <c r="C1717" t="s">
        <v>10414</v>
      </c>
      <c r="D1717" t="s">
        <v>10354</v>
      </c>
      <c r="E1717" t="s">
        <v>10415</v>
      </c>
      <c r="F1717" t="s">
        <v>10334</v>
      </c>
      <c r="G1717" t="s">
        <v>10334</v>
      </c>
      <c r="H1717">
        <f>Table1[[#This Row],[GrnPostDate]]-Table1[[#This Row],[PoDate]]</f>
        <v>2</v>
      </c>
      <c r="I1717" t="s">
        <v>5719</v>
      </c>
      <c r="J1717" t="s">
        <v>52</v>
      </c>
      <c r="K1717" t="s">
        <v>8129</v>
      </c>
      <c r="M1717">
        <v>10133</v>
      </c>
      <c r="O1717" t="s">
        <v>10416</v>
      </c>
      <c r="P1717">
        <v>16665</v>
      </c>
      <c r="Q1717">
        <v>4</v>
      </c>
      <c r="R1717">
        <v>4</v>
      </c>
      <c r="S1717" s="25">
        <f>Table1[[#This Row],[RcvdQuantity]]/Table1[[#This Row],[POQty]]</f>
        <v>1</v>
      </c>
      <c r="T1717">
        <v>0</v>
      </c>
      <c r="U1717">
        <v>0</v>
      </c>
      <c r="V1717">
        <v>0</v>
      </c>
      <c r="W1717">
        <v>0</v>
      </c>
      <c r="X1717">
        <v>16665</v>
      </c>
      <c r="Y1717">
        <v>16665</v>
      </c>
      <c r="Z1717">
        <v>16665</v>
      </c>
      <c r="AA1717">
        <v>0</v>
      </c>
      <c r="AB1717">
        <v>0</v>
      </c>
      <c r="AC1717">
        <v>66660</v>
      </c>
      <c r="AD1717">
        <v>66660</v>
      </c>
      <c r="AF1717" t="s">
        <v>5412</v>
      </c>
      <c r="AH1717">
        <v>386011</v>
      </c>
    </row>
    <row r="1718" spans="1:34" x14ac:dyDescent="0.25">
      <c r="A1718" t="s">
        <v>9731</v>
      </c>
      <c r="B1718" s="24">
        <v>45684</v>
      </c>
      <c r="C1718" t="s">
        <v>10417</v>
      </c>
      <c r="D1718" t="s">
        <v>10354</v>
      </c>
      <c r="E1718" t="s">
        <v>10418</v>
      </c>
      <c r="F1718" t="s">
        <v>10334</v>
      </c>
      <c r="G1718" t="s">
        <v>10334</v>
      </c>
      <c r="H1718">
        <f>Table1[[#This Row],[GrnPostDate]]-Table1[[#This Row],[PoDate]]</f>
        <v>51</v>
      </c>
      <c r="I1718" t="s">
        <v>5719</v>
      </c>
      <c r="J1718" t="s">
        <v>90</v>
      </c>
      <c r="K1718" t="s">
        <v>10419</v>
      </c>
      <c r="M1718">
        <v>11381</v>
      </c>
      <c r="O1718" t="s">
        <v>10420</v>
      </c>
      <c r="P1718">
        <v>2680</v>
      </c>
      <c r="Q1718">
        <v>15</v>
      </c>
      <c r="R1718">
        <v>11</v>
      </c>
      <c r="S1718" s="25">
        <f>Table1[[#This Row],[RcvdQuantity]]/Table1[[#This Row],[POQty]]</f>
        <v>0.73333333333333328</v>
      </c>
      <c r="T1718">
        <v>4</v>
      </c>
      <c r="U1718">
        <v>0</v>
      </c>
      <c r="V1718">
        <v>0</v>
      </c>
      <c r="W1718">
        <v>0</v>
      </c>
      <c r="X1718">
        <v>2680</v>
      </c>
      <c r="Y1718">
        <v>2680</v>
      </c>
      <c r="Z1718">
        <v>2680</v>
      </c>
      <c r="AA1718">
        <v>0</v>
      </c>
      <c r="AB1718">
        <v>0</v>
      </c>
      <c r="AC1718">
        <v>29480</v>
      </c>
      <c r="AD1718">
        <v>29480</v>
      </c>
      <c r="AF1718" t="s">
        <v>5412</v>
      </c>
      <c r="AH1718">
        <v>386023</v>
      </c>
    </row>
    <row r="1719" spans="1:34" x14ac:dyDescent="0.25">
      <c r="A1719" t="s">
        <v>10421</v>
      </c>
      <c r="B1719" s="24">
        <v>45733</v>
      </c>
      <c r="C1719" t="s">
        <v>10422</v>
      </c>
      <c r="D1719" t="s">
        <v>10354</v>
      </c>
      <c r="E1719" t="s">
        <v>10423</v>
      </c>
      <c r="F1719" t="s">
        <v>10334</v>
      </c>
      <c r="G1719" t="s">
        <v>10334</v>
      </c>
      <c r="H1719">
        <f>Table1[[#This Row],[GrnPostDate]]-Table1[[#This Row],[PoDate]]</f>
        <v>2</v>
      </c>
      <c r="I1719" t="s">
        <v>1748</v>
      </c>
      <c r="J1719" t="s">
        <v>52</v>
      </c>
      <c r="K1719" t="s">
        <v>6487</v>
      </c>
      <c r="M1719">
        <v>13429</v>
      </c>
      <c r="O1719" t="s">
        <v>6488</v>
      </c>
      <c r="P1719">
        <v>2300</v>
      </c>
      <c r="Q1719">
        <v>50</v>
      </c>
      <c r="R1719">
        <v>50</v>
      </c>
      <c r="S1719" s="25">
        <f>Table1[[#This Row],[RcvdQuantity]]/Table1[[#This Row],[POQty]]</f>
        <v>1</v>
      </c>
      <c r="T1719">
        <v>0</v>
      </c>
      <c r="U1719">
        <v>0</v>
      </c>
      <c r="V1719">
        <v>0</v>
      </c>
      <c r="W1719">
        <v>0</v>
      </c>
      <c r="X1719">
        <v>2300</v>
      </c>
      <c r="Y1719">
        <v>2300</v>
      </c>
      <c r="Z1719">
        <v>2300</v>
      </c>
      <c r="AA1719">
        <v>0</v>
      </c>
      <c r="AB1719">
        <v>0</v>
      </c>
      <c r="AC1719">
        <v>115000</v>
      </c>
      <c r="AD1719">
        <v>115000</v>
      </c>
      <c r="AF1719" t="s">
        <v>5503</v>
      </c>
      <c r="AH1719">
        <v>386024</v>
      </c>
    </row>
    <row r="1720" spans="1:34" x14ac:dyDescent="0.25">
      <c r="A1720" t="s">
        <v>10424</v>
      </c>
      <c r="B1720" s="24">
        <v>45733</v>
      </c>
      <c r="C1720" t="s">
        <v>10425</v>
      </c>
      <c r="D1720" t="s">
        <v>10354</v>
      </c>
      <c r="E1720" t="s">
        <v>10426</v>
      </c>
      <c r="F1720" t="s">
        <v>10334</v>
      </c>
      <c r="G1720" t="s">
        <v>10334</v>
      </c>
      <c r="H1720">
        <f>Table1[[#This Row],[GrnPostDate]]-Table1[[#This Row],[PoDate]]</f>
        <v>2</v>
      </c>
      <c r="I1720" t="s">
        <v>5742</v>
      </c>
      <c r="J1720" t="s">
        <v>52</v>
      </c>
      <c r="K1720" t="s">
        <v>6053</v>
      </c>
      <c r="M1720">
        <v>45911</v>
      </c>
      <c r="O1720" t="s">
        <v>8971</v>
      </c>
      <c r="P1720">
        <v>10100</v>
      </c>
      <c r="Q1720">
        <v>1</v>
      </c>
      <c r="R1720">
        <v>1</v>
      </c>
      <c r="S1720" s="25">
        <f>Table1[[#This Row],[RcvdQuantity]]/Table1[[#This Row],[POQty]]</f>
        <v>1</v>
      </c>
      <c r="T1720">
        <v>0</v>
      </c>
      <c r="U1720">
        <v>0</v>
      </c>
      <c r="V1720">
        <v>0</v>
      </c>
      <c r="W1720">
        <v>0</v>
      </c>
      <c r="X1720">
        <v>10100</v>
      </c>
      <c r="Y1720">
        <v>10100</v>
      </c>
      <c r="Z1720">
        <v>10100</v>
      </c>
      <c r="AA1720">
        <v>0</v>
      </c>
      <c r="AB1720">
        <v>0</v>
      </c>
      <c r="AC1720">
        <v>10100</v>
      </c>
      <c r="AD1720">
        <v>10100</v>
      </c>
      <c r="AF1720" t="s">
        <v>5503</v>
      </c>
      <c r="AH1720">
        <v>386026</v>
      </c>
    </row>
    <row r="1721" spans="1:34" x14ac:dyDescent="0.25">
      <c r="A1721" t="s">
        <v>10424</v>
      </c>
      <c r="B1721" s="24">
        <v>45733</v>
      </c>
      <c r="C1721" t="s">
        <v>10425</v>
      </c>
      <c r="D1721" t="s">
        <v>10354</v>
      </c>
      <c r="E1721" t="s">
        <v>10426</v>
      </c>
      <c r="F1721" t="s">
        <v>10334</v>
      </c>
      <c r="G1721" t="s">
        <v>10334</v>
      </c>
      <c r="H1721">
        <f>Table1[[#This Row],[GrnPostDate]]-Table1[[#This Row],[PoDate]]</f>
        <v>2</v>
      </c>
      <c r="I1721" t="s">
        <v>5742</v>
      </c>
      <c r="J1721" t="s">
        <v>52</v>
      </c>
      <c r="K1721" t="s">
        <v>5887</v>
      </c>
      <c r="M1721">
        <v>45923</v>
      </c>
      <c r="O1721" t="s">
        <v>10427</v>
      </c>
      <c r="P1721">
        <v>13988</v>
      </c>
      <c r="Q1721">
        <v>1</v>
      </c>
      <c r="R1721">
        <v>1</v>
      </c>
      <c r="S1721" s="25">
        <f>Table1[[#This Row],[RcvdQuantity]]/Table1[[#This Row],[POQty]]</f>
        <v>1</v>
      </c>
      <c r="T1721">
        <v>0</v>
      </c>
      <c r="U1721">
        <v>0</v>
      </c>
      <c r="V1721">
        <v>0</v>
      </c>
      <c r="W1721">
        <v>0</v>
      </c>
      <c r="X1721">
        <v>13988</v>
      </c>
      <c r="Y1721">
        <v>13988</v>
      </c>
      <c r="Z1721">
        <v>13988</v>
      </c>
      <c r="AA1721">
        <v>0</v>
      </c>
      <c r="AB1721">
        <v>0</v>
      </c>
      <c r="AC1721">
        <v>13988</v>
      </c>
      <c r="AD1721">
        <v>13988</v>
      </c>
      <c r="AF1721" t="s">
        <v>5503</v>
      </c>
      <c r="AH1721">
        <v>386027</v>
      </c>
    </row>
    <row r="1722" spans="1:34" x14ac:dyDescent="0.25">
      <c r="A1722" t="s">
        <v>10424</v>
      </c>
      <c r="B1722" s="24">
        <v>45733</v>
      </c>
      <c r="C1722" t="s">
        <v>10425</v>
      </c>
      <c r="D1722" t="s">
        <v>10354</v>
      </c>
      <c r="E1722" t="s">
        <v>10426</v>
      </c>
      <c r="F1722" t="s">
        <v>10334</v>
      </c>
      <c r="G1722" t="s">
        <v>10334</v>
      </c>
      <c r="H1722">
        <f>Table1[[#This Row],[GrnPostDate]]-Table1[[#This Row],[PoDate]]</f>
        <v>2</v>
      </c>
      <c r="I1722" t="s">
        <v>5742</v>
      </c>
      <c r="J1722" t="s">
        <v>52</v>
      </c>
      <c r="K1722" t="s">
        <v>8964</v>
      </c>
      <c r="M1722">
        <v>45948</v>
      </c>
      <c r="N1722" t="s">
        <v>119</v>
      </c>
      <c r="O1722" t="s">
        <v>8965</v>
      </c>
      <c r="P1722">
        <v>19750</v>
      </c>
      <c r="Q1722">
        <v>1</v>
      </c>
      <c r="R1722">
        <v>1</v>
      </c>
      <c r="S1722" s="25">
        <f>Table1[[#This Row],[RcvdQuantity]]/Table1[[#This Row],[POQty]]</f>
        <v>1</v>
      </c>
      <c r="T1722">
        <v>0</v>
      </c>
      <c r="U1722">
        <v>0</v>
      </c>
      <c r="V1722">
        <v>0</v>
      </c>
      <c r="W1722">
        <v>0</v>
      </c>
      <c r="X1722">
        <v>19750</v>
      </c>
      <c r="Y1722">
        <v>19750</v>
      </c>
      <c r="Z1722">
        <v>19750</v>
      </c>
      <c r="AA1722">
        <v>0</v>
      </c>
      <c r="AB1722">
        <v>0</v>
      </c>
      <c r="AC1722">
        <v>19750</v>
      </c>
      <c r="AD1722">
        <v>19750</v>
      </c>
      <c r="AF1722" t="s">
        <v>5503</v>
      </c>
      <c r="AH1722">
        <v>386028</v>
      </c>
    </row>
    <row r="1723" spans="1:34" x14ac:dyDescent="0.25">
      <c r="A1723" t="s">
        <v>10424</v>
      </c>
      <c r="B1723" s="24">
        <v>45733</v>
      </c>
      <c r="C1723" t="s">
        <v>10425</v>
      </c>
      <c r="D1723" t="s">
        <v>10354</v>
      </c>
      <c r="E1723" t="s">
        <v>10426</v>
      </c>
      <c r="F1723" t="s">
        <v>10334</v>
      </c>
      <c r="G1723" t="s">
        <v>10334</v>
      </c>
      <c r="H1723">
        <f>Table1[[#This Row],[GrnPostDate]]-Table1[[#This Row],[PoDate]]</f>
        <v>2</v>
      </c>
      <c r="I1723" t="s">
        <v>5742</v>
      </c>
      <c r="J1723" t="s">
        <v>52</v>
      </c>
      <c r="K1723" t="s">
        <v>10428</v>
      </c>
      <c r="M1723">
        <v>45949</v>
      </c>
      <c r="N1723" t="s">
        <v>10429</v>
      </c>
      <c r="O1723" t="s">
        <v>10430</v>
      </c>
      <c r="P1723">
        <v>19750</v>
      </c>
      <c r="Q1723">
        <v>1</v>
      </c>
      <c r="R1723">
        <v>1</v>
      </c>
      <c r="S1723" s="25">
        <f>Table1[[#This Row],[RcvdQuantity]]/Table1[[#This Row],[POQty]]</f>
        <v>1</v>
      </c>
      <c r="T1723">
        <v>0</v>
      </c>
      <c r="U1723">
        <v>0</v>
      </c>
      <c r="V1723">
        <v>0</v>
      </c>
      <c r="W1723">
        <v>0</v>
      </c>
      <c r="X1723">
        <v>19750</v>
      </c>
      <c r="Y1723">
        <v>19750</v>
      </c>
      <c r="Z1723">
        <v>19750</v>
      </c>
      <c r="AA1723">
        <v>0</v>
      </c>
      <c r="AB1723">
        <v>0</v>
      </c>
      <c r="AC1723">
        <v>19750</v>
      </c>
      <c r="AD1723">
        <v>19750</v>
      </c>
      <c r="AF1723" t="s">
        <v>5503</v>
      </c>
      <c r="AH1723">
        <v>386029</v>
      </c>
    </row>
    <row r="1724" spans="1:34" x14ac:dyDescent="0.25">
      <c r="A1724" t="s">
        <v>10431</v>
      </c>
      <c r="B1724" s="24">
        <v>45733</v>
      </c>
      <c r="C1724" t="s">
        <v>10432</v>
      </c>
      <c r="D1724" t="s">
        <v>10354</v>
      </c>
      <c r="E1724" t="s">
        <v>10433</v>
      </c>
      <c r="F1724" t="s">
        <v>10334</v>
      </c>
      <c r="G1724" t="s">
        <v>10334</v>
      </c>
      <c r="H1724">
        <f>Table1[[#This Row],[GrnPostDate]]-Table1[[#This Row],[PoDate]]</f>
        <v>2</v>
      </c>
      <c r="I1724" t="s">
        <v>5742</v>
      </c>
      <c r="J1724" t="s">
        <v>52</v>
      </c>
      <c r="K1724" t="s">
        <v>6912</v>
      </c>
      <c r="M1724">
        <v>45935</v>
      </c>
      <c r="N1724" t="s">
        <v>6913</v>
      </c>
      <c r="O1724" t="s">
        <v>10434</v>
      </c>
      <c r="P1724">
        <v>11012</v>
      </c>
      <c r="Q1724">
        <v>1</v>
      </c>
      <c r="R1724">
        <v>1</v>
      </c>
      <c r="S1724" s="25">
        <f>Table1[[#This Row],[RcvdQuantity]]/Table1[[#This Row],[POQty]]</f>
        <v>1</v>
      </c>
      <c r="T1724">
        <v>0</v>
      </c>
      <c r="U1724">
        <v>0</v>
      </c>
      <c r="V1724">
        <v>0</v>
      </c>
      <c r="W1724">
        <v>0</v>
      </c>
      <c r="X1724">
        <v>11012</v>
      </c>
      <c r="Y1724">
        <v>11012</v>
      </c>
      <c r="Z1724">
        <v>11012</v>
      </c>
      <c r="AA1724">
        <v>0</v>
      </c>
      <c r="AB1724">
        <v>0</v>
      </c>
      <c r="AC1724">
        <v>11012</v>
      </c>
      <c r="AD1724">
        <v>11012</v>
      </c>
      <c r="AF1724" t="s">
        <v>5503</v>
      </c>
      <c r="AH1724">
        <v>386030</v>
      </c>
    </row>
    <row r="1725" spans="1:34" x14ac:dyDescent="0.25">
      <c r="A1725" t="s">
        <v>10435</v>
      </c>
      <c r="B1725" s="24">
        <v>45728</v>
      </c>
      <c r="C1725" t="s">
        <v>10436</v>
      </c>
      <c r="D1725" t="s">
        <v>10354</v>
      </c>
      <c r="E1725" t="s">
        <v>10437</v>
      </c>
      <c r="F1725" t="s">
        <v>10334</v>
      </c>
      <c r="G1725" t="s">
        <v>10334</v>
      </c>
      <c r="H1725">
        <f>Table1[[#This Row],[GrnPostDate]]-Table1[[#This Row],[PoDate]]</f>
        <v>7</v>
      </c>
      <c r="I1725" t="s">
        <v>5742</v>
      </c>
      <c r="J1725" t="s">
        <v>52</v>
      </c>
      <c r="K1725" t="s">
        <v>5887</v>
      </c>
      <c r="M1725">
        <v>45923</v>
      </c>
      <c r="O1725" t="s">
        <v>10427</v>
      </c>
      <c r="P1725">
        <v>13988</v>
      </c>
      <c r="Q1725">
        <v>2</v>
      </c>
      <c r="R1725">
        <v>2</v>
      </c>
      <c r="S1725" s="25">
        <f>Table1[[#This Row],[RcvdQuantity]]/Table1[[#This Row],[POQty]]</f>
        <v>1</v>
      </c>
      <c r="T1725">
        <v>0</v>
      </c>
      <c r="U1725">
        <v>0</v>
      </c>
      <c r="V1725">
        <v>0</v>
      </c>
      <c r="W1725">
        <v>0</v>
      </c>
      <c r="X1725">
        <v>13988</v>
      </c>
      <c r="Y1725">
        <v>13988</v>
      </c>
      <c r="Z1725">
        <v>13988</v>
      </c>
      <c r="AA1725">
        <v>0</v>
      </c>
      <c r="AB1725">
        <v>0</v>
      </c>
      <c r="AC1725">
        <v>27976</v>
      </c>
      <c r="AD1725">
        <v>27976</v>
      </c>
      <c r="AF1725" t="s">
        <v>5503</v>
      </c>
      <c r="AH1725">
        <v>386031</v>
      </c>
    </row>
    <row r="1726" spans="1:34" x14ac:dyDescent="0.25">
      <c r="A1726" t="s">
        <v>10435</v>
      </c>
      <c r="B1726" s="24">
        <v>45728</v>
      </c>
      <c r="C1726" t="s">
        <v>10436</v>
      </c>
      <c r="D1726" t="s">
        <v>10354</v>
      </c>
      <c r="E1726" t="s">
        <v>10437</v>
      </c>
      <c r="F1726" t="s">
        <v>10334</v>
      </c>
      <c r="G1726" t="s">
        <v>10334</v>
      </c>
      <c r="H1726">
        <f>Table1[[#This Row],[GrnPostDate]]-Table1[[#This Row],[PoDate]]</f>
        <v>7</v>
      </c>
      <c r="I1726" t="s">
        <v>5742</v>
      </c>
      <c r="J1726" t="s">
        <v>52</v>
      </c>
      <c r="K1726" t="s">
        <v>6925</v>
      </c>
      <c r="M1726">
        <v>45936</v>
      </c>
      <c r="N1726" t="s">
        <v>6926</v>
      </c>
      <c r="O1726" t="s">
        <v>10438</v>
      </c>
      <c r="P1726">
        <v>22024</v>
      </c>
      <c r="Q1726">
        <v>1</v>
      </c>
      <c r="R1726">
        <v>1</v>
      </c>
      <c r="S1726" s="25">
        <f>Table1[[#This Row],[RcvdQuantity]]/Table1[[#This Row],[POQty]]</f>
        <v>1</v>
      </c>
      <c r="T1726">
        <v>0</v>
      </c>
      <c r="U1726">
        <v>0</v>
      </c>
      <c r="V1726">
        <v>0</v>
      </c>
      <c r="W1726">
        <v>0</v>
      </c>
      <c r="X1726">
        <v>22024</v>
      </c>
      <c r="Y1726">
        <v>22024</v>
      </c>
      <c r="Z1726">
        <v>22024</v>
      </c>
      <c r="AA1726">
        <v>0</v>
      </c>
      <c r="AB1726">
        <v>0</v>
      </c>
      <c r="AC1726">
        <v>22024</v>
      </c>
      <c r="AD1726">
        <v>22024</v>
      </c>
      <c r="AF1726" t="s">
        <v>5503</v>
      </c>
      <c r="AH1726">
        <v>386032</v>
      </c>
    </row>
    <row r="1727" spans="1:34" x14ac:dyDescent="0.25">
      <c r="A1727" t="s">
        <v>10439</v>
      </c>
      <c r="B1727" s="24">
        <v>45733</v>
      </c>
      <c r="C1727" t="s">
        <v>10440</v>
      </c>
      <c r="D1727" t="s">
        <v>10354</v>
      </c>
      <c r="E1727" t="s">
        <v>10441</v>
      </c>
      <c r="F1727" t="s">
        <v>10334</v>
      </c>
      <c r="G1727" t="s">
        <v>10334</v>
      </c>
      <c r="H1727">
        <f>Table1[[#This Row],[GrnPostDate]]-Table1[[#This Row],[PoDate]]</f>
        <v>2</v>
      </c>
      <c r="I1727" t="s">
        <v>75</v>
      </c>
      <c r="J1727" t="s">
        <v>52</v>
      </c>
      <c r="K1727" t="s">
        <v>10442</v>
      </c>
      <c r="M1727">
        <v>11926</v>
      </c>
      <c r="O1727" t="s">
        <v>37</v>
      </c>
      <c r="P1727">
        <v>3300</v>
      </c>
      <c r="Q1727">
        <v>10</v>
      </c>
      <c r="R1727">
        <v>10</v>
      </c>
      <c r="S1727" s="25">
        <f>Table1[[#This Row],[RcvdQuantity]]/Table1[[#This Row],[POQty]]</f>
        <v>1</v>
      </c>
      <c r="T1727">
        <v>0</v>
      </c>
      <c r="U1727">
        <v>0</v>
      </c>
      <c r="V1727">
        <v>0</v>
      </c>
      <c r="W1727">
        <v>0</v>
      </c>
      <c r="X1727">
        <v>3300</v>
      </c>
      <c r="Y1727">
        <v>3300</v>
      </c>
      <c r="Z1727">
        <v>3300</v>
      </c>
      <c r="AA1727">
        <v>0</v>
      </c>
      <c r="AB1727">
        <v>0</v>
      </c>
      <c r="AC1727">
        <v>33000</v>
      </c>
      <c r="AD1727">
        <v>33000</v>
      </c>
      <c r="AF1727" t="s">
        <v>5503</v>
      </c>
      <c r="AH1727">
        <v>386033</v>
      </c>
    </row>
    <row r="1728" spans="1:34" x14ac:dyDescent="0.25">
      <c r="A1728" t="s">
        <v>10439</v>
      </c>
      <c r="B1728" s="24">
        <v>45733</v>
      </c>
      <c r="C1728" t="s">
        <v>10440</v>
      </c>
      <c r="D1728" t="s">
        <v>10354</v>
      </c>
      <c r="E1728" t="s">
        <v>10441</v>
      </c>
      <c r="F1728" t="s">
        <v>10334</v>
      </c>
      <c r="G1728" t="s">
        <v>10334</v>
      </c>
      <c r="H1728">
        <f>Table1[[#This Row],[GrnPostDate]]-Table1[[#This Row],[PoDate]]</f>
        <v>2</v>
      </c>
      <c r="I1728" t="s">
        <v>75</v>
      </c>
      <c r="J1728" t="s">
        <v>52</v>
      </c>
      <c r="K1728" t="s">
        <v>7083</v>
      </c>
      <c r="M1728">
        <v>11919</v>
      </c>
      <c r="O1728" t="s">
        <v>37</v>
      </c>
      <c r="P1728">
        <v>1200</v>
      </c>
      <c r="Q1728">
        <v>10</v>
      </c>
      <c r="R1728">
        <v>10</v>
      </c>
      <c r="S1728" s="25">
        <f>Table1[[#This Row],[RcvdQuantity]]/Table1[[#This Row],[POQty]]</f>
        <v>1</v>
      </c>
      <c r="T1728">
        <v>0</v>
      </c>
      <c r="U1728">
        <v>0</v>
      </c>
      <c r="V1728">
        <v>0</v>
      </c>
      <c r="W1728">
        <v>0</v>
      </c>
      <c r="X1728">
        <v>1200</v>
      </c>
      <c r="Y1728">
        <v>1200</v>
      </c>
      <c r="Z1728">
        <v>1200</v>
      </c>
      <c r="AA1728">
        <v>0</v>
      </c>
      <c r="AB1728">
        <v>0</v>
      </c>
      <c r="AC1728">
        <v>12000</v>
      </c>
      <c r="AD1728">
        <v>12000</v>
      </c>
      <c r="AF1728" t="s">
        <v>5503</v>
      </c>
      <c r="AH1728">
        <v>386034</v>
      </c>
    </row>
    <row r="1729" spans="1:34" x14ac:dyDescent="0.25">
      <c r="A1729" t="s">
        <v>10443</v>
      </c>
      <c r="B1729" s="24">
        <v>45733</v>
      </c>
      <c r="C1729" t="s">
        <v>10444</v>
      </c>
      <c r="D1729" t="s">
        <v>10354</v>
      </c>
      <c r="E1729" t="s">
        <v>10445</v>
      </c>
      <c r="F1729" t="s">
        <v>10334</v>
      </c>
      <c r="G1729" t="s">
        <v>10334</v>
      </c>
      <c r="H1729">
        <f>Table1[[#This Row],[GrnPostDate]]-Table1[[#This Row],[PoDate]]</f>
        <v>2</v>
      </c>
      <c r="I1729" t="s">
        <v>158</v>
      </c>
      <c r="J1729" t="s">
        <v>5948</v>
      </c>
      <c r="K1729" t="s">
        <v>10446</v>
      </c>
      <c r="M1729">
        <v>17743</v>
      </c>
      <c r="O1729" t="s">
        <v>10447</v>
      </c>
      <c r="P1729">
        <v>102</v>
      </c>
      <c r="Q1729">
        <v>50</v>
      </c>
      <c r="R1729">
        <v>50</v>
      </c>
      <c r="S1729" s="25">
        <f>Table1[[#This Row],[RcvdQuantity]]/Table1[[#This Row],[POQty]]</f>
        <v>1</v>
      </c>
      <c r="T1729">
        <v>0</v>
      </c>
      <c r="U1729">
        <v>0</v>
      </c>
      <c r="V1729">
        <v>0</v>
      </c>
      <c r="W1729">
        <v>0</v>
      </c>
      <c r="X1729">
        <v>102</v>
      </c>
      <c r="Y1729">
        <v>102</v>
      </c>
      <c r="Z1729">
        <v>102</v>
      </c>
      <c r="AA1729">
        <v>0</v>
      </c>
      <c r="AB1729">
        <v>0</v>
      </c>
      <c r="AC1729">
        <v>5100</v>
      </c>
      <c r="AD1729">
        <v>5100</v>
      </c>
      <c r="AF1729" t="s">
        <v>5412</v>
      </c>
      <c r="AH1729">
        <v>386040</v>
      </c>
    </row>
    <row r="1730" spans="1:34" x14ac:dyDescent="0.25">
      <c r="A1730" t="s">
        <v>10448</v>
      </c>
      <c r="B1730" s="24">
        <v>45730</v>
      </c>
      <c r="C1730" t="s">
        <v>10449</v>
      </c>
      <c r="D1730" t="s">
        <v>10253</v>
      </c>
      <c r="E1730" t="s">
        <v>10450</v>
      </c>
      <c r="F1730" t="s">
        <v>10334</v>
      </c>
      <c r="G1730" t="s">
        <v>10334</v>
      </c>
      <c r="H1730">
        <f>Table1[[#This Row],[GrnPostDate]]-Table1[[#This Row],[PoDate]]</f>
        <v>5</v>
      </c>
      <c r="I1730" t="s">
        <v>6072</v>
      </c>
      <c r="J1730" t="s">
        <v>854</v>
      </c>
      <c r="K1730" t="s">
        <v>10451</v>
      </c>
      <c r="M1730">
        <v>30836</v>
      </c>
      <c r="O1730" t="s">
        <v>10452</v>
      </c>
      <c r="P1730">
        <v>34800</v>
      </c>
      <c r="Q1730">
        <v>1</v>
      </c>
      <c r="R1730">
        <v>1</v>
      </c>
      <c r="S1730" s="25">
        <f>Table1[[#This Row],[RcvdQuantity]]/Table1[[#This Row],[POQty]]</f>
        <v>1</v>
      </c>
      <c r="T1730">
        <v>0</v>
      </c>
      <c r="U1730">
        <v>0</v>
      </c>
      <c r="V1730">
        <v>0</v>
      </c>
      <c r="W1730">
        <v>0</v>
      </c>
      <c r="X1730">
        <v>34800</v>
      </c>
      <c r="Y1730">
        <v>34800</v>
      </c>
      <c r="Z1730">
        <v>34800</v>
      </c>
      <c r="AA1730">
        <v>0</v>
      </c>
      <c r="AB1730">
        <v>0</v>
      </c>
      <c r="AC1730">
        <v>34800</v>
      </c>
      <c r="AD1730">
        <v>34800</v>
      </c>
      <c r="AF1730" t="s">
        <v>5503</v>
      </c>
      <c r="AH1730">
        <v>386052</v>
      </c>
    </row>
    <row r="1731" spans="1:34" x14ac:dyDescent="0.25">
      <c r="A1731" t="s">
        <v>10197</v>
      </c>
      <c r="B1731" s="24">
        <v>45729</v>
      </c>
      <c r="C1731" t="s">
        <v>10453</v>
      </c>
      <c r="D1731" t="s">
        <v>10354</v>
      </c>
      <c r="E1731" t="s">
        <v>10454</v>
      </c>
      <c r="F1731" t="s">
        <v>10394</v>
      </c>
      <c r="G1731" t="s">
        <v>10394</v>
      </c>
      <c r="H1731">
        <f>Table1[[#This Row],[GrnPostDate]]-Table1[[#This Row],[PoDate]]</f>
        <v>7</v>
      </c>
      <c r="I1731" t="s">
        <v>356</v>
      </c>
      <c r="J1731" t="s">
        <v>5509</v>
      </c>
      <c r="K1731" t="s">
        <v>7819</v>
      </c>
      <c r="M1731">
        <v>666</v>
      </c>
      <c r="O1731" t="s">
        <v>37</v>
      </c>
      <c r="P1731">
        <v>78.5</v>
      </c>
      <c r="Q1731">
        <v>110</v>
      </c>
      <c r="R1731">
        <v>110</v>
      </c>
      <c r="S1731" s="25">
        <f>Table1[[#This Row],[RcvdQuantity]]/Table1[[#This Row],[POQty]]</f>
        <v>1</v>
      </c>
      <c r="T1731">
        <v>0</v>
      </c>
      <c r="U1731">
        <v>0</v>
      </c>
      <c r="V1731">
        <v>0</v>
      </c>
      <c r="W1731">
        <v>0</v>
      </c>
      <c r="X1731">
        <v>78.5</v>
      </c>
      <c r="Y1731">
        <v>78.5</v>
      </c>
      <c r="Z1731">
        <v>78.5</v>
      </c>
      <c r="AA1731">
        <v>0</v>
      </c>
      <c r="AB1731">
        <v>0</v>
      </c>
      <c r="AC1731">
        <v>8635</v>
      </c>
      <c r="AD1731">
        <v>8635</v>
      </c>
      <c r="AF1731" t="s">
        <v>5412</v>
      </c>
      <c r="AH1731">
        <v>386081</v>
      </c>
    </row>
    <row r="1732" spans="1:34" x14ac:dyDescent="0.25">
      <c r="A1732" t="s">
        <v>10455</v>
      </c>
      <c r="B1732" s="24">
        <v>45729</v>
      </c>
      <c r="C1732" t="s">
        <v>10456</v>
      </c>
      <c r="D1732" t="s">
        <v>10354</v>
      </c>
      <c r="E1732" t="s">
        <v>10457</v>
      </c>
      <c r="F1732" t="s">
        <v>10394</v>
      </c>
      <c r="G1732" t="s">
        <v>10394</v>
      </c>
      <c r="H1732">
        <f>Table1[[#This Row],[GrnPostDate]]-Table1[[#This Row],[PoDate]]</f>
        <v>7</v>
      </c>
      <c r="I1732" t="s">
        <v>648</v>
      </c>
      <c r="J1732" t="s">
        <v>90</v>
      </c>
      <c r="K1732" t="s">
        <v>5479</v>
      </c>
      <c r="M1732">
        <v>13641</v>
      </c>
      <c r="O1732" t="s">
        <v>7232</v>
      </c>
      <c r="P1732">
        <v>2450</v>
      </c>
      <c r="Q1732">
        <v>400</v>
      </c>
      <c r="R1732">
        <v>400</v>
      </c>
      <c r="S1732" s="25">
        <f>Table1[[#This Row],[RcvdQuantity]]/Table1[[#This Row],[POQty]]</f>
        <v>1</v>
      </c>
      <c r="T1732">
        <v>0</v>
      </c>
      <c r="U1732">
        <v>0</v>
      </c>
      <c r="V1732">
        <v>0</v>
      </c>
      <c r="W1732">
        <v>0</v>
      </c>
      <c r="X1732">
        <v>2450</v>
      </c>
      <c r="Y1732">
        <v>2450</v>
      </c>
      <c r="Z1732">
        <v>2450</v>
      </c>
      <c r="AA1732">
        <v>0</v>
      </c>
      <c r="AB1732">
        <v>0</v>
      </c>
      <c r="AC1732">
        <v>980000</v>
      </c>
      <c r="AD1732">
        <v>980000</v>
      </c>
      <c r="AF1732" t="s">
        <v>5412</v>
      </c>
      <c r="AH1732">
        <v>386082</v>
      </c>
    </row>
    <row r="1733" spans="1:34" x14ac:dyDescent="0.25">
      <c r="A1733" t="s">
        <v>10458</v>
      </c>
      <c r="B1733" s="24">
        <v>45733</v>
      </c>
      <c r="C1733" t="s">
        <v>10459</v>
      </c>
      <c r="D1733" t="s">
        <v>10354</v>
      </c>
      <c r="E1733" t="s">
        <v>10460</v>
      </c>
      <c r="F1733" t="s">
        <v>10394</v>
      </c>
      <c r="G1733" t="s">
        <v>10394</v>
      </c>
      <c r="H1733">
        <f>Table1[[#This Row],[GrnPostDate]]-Table1[[#This Row],[PoDate]]</f>
        <v>3</v>
      </c>
      <c r="I1733" t="s">
        <v>7263</v>
      </c>
      <c r="J1733" t="s">
        <v>7003</v>
      </c>
      <c r="K1733" t="s">
        <v>8602</v>
      </c>
      <c r="M1733">
        <v>13362</v>
      </c>
      <c r="O1733" t="s">
        <v>10461</v>
      </c>
      <c r="P1733">
        <v>440</v>
      </c>
      <c r="Q1733">
        <v>10</v>
      </c>
      <c r="R1733">
        <v>10</v>
      </c>
      <c r="S1733" s="25">
        <f>Table1[[#This Row],[RcvdQuantity]]/Table1[[#This Row],[POQty]]</f>
        <v>1</v>
      </c>
      <c r="T1733">
        <v>0</v>
      </c>
      <c r="U1733">
        <v>0</v>
      </c>
      <c r="V1733">
        <v>0</v>
      </c>
      <c r="W1733">
        <v>0</v>
      </c>
      <c r="X1733">
        <v>440</v>
      </c>
      <c r="Y1733">
        <v>440</v>
      </c>
      <c r="Z1733">
        <v>440</v>
      </c>
      <c r="AA1733">
        <v>0</v>
      </c>
      <c r="AB1733">
        <v>0</v>
      </c>
      <c r="AC1733">
        <v>4400</v>
      </c>
      <c r="AD1733">
        <v>4400</v>
      </c>
      <c r="AF1733" t="s">
        <v>5412</v>
      </c>
      <c r="AH1733">
        <v>386083</v>
      </c>
    </row>
    <row r="1734" spans="1:34" x14ac:dyDescent="0.25">
      <c r="A1734" t="s">
        <v>10458</v>
      </c>
      <c r="B1734" s="24">
        <v>45733</v>
      </c>
      <c r="C1734" t="s">
        <v>10459</v>
      </c>
      <c r="D1734" t="s">
        <v>10354</v>
      </c>
      <c r="E1734" t="s">
        <v>10460</v>
      </c>
      <c r="F1734" t="s">
        <v>10394</v>
      </c>
      <c r="G1734" t="s">
        <v>10394</v>
      </c>
      <c r="H1734">
        <f>Table1[[#This Row],[GrnPostDate]]-Table1[[#This Row],[PoDate]]</f>
        <v>3</v>
      </c>
      <c r="I1734" t="s">
        <v>7263</v>
      </c>
      <c r="J1734" t="s">
        <v>7003</v>
      </c>
      <c r="K1734" t="s">
        <v>8166</v>
      </c>
      <c r="M1734">
        <v>13361</v>
      </c>
      <c r="O1734" t="s">
        <v>10462</v>
      </c>
      <c r="P1734">
        <v>440</v>
      </c>
      <c r="Q1734">
        <v>10</v>
      </c>
      <c r="R1734">
        <v>10</v>
      </c>
      <c r="S1734" s="25">
        <f>Table1[[#This Row],[RcvdQuantity]]/Table1[[#This Row],[POQty]]</f>
        <v>1</v>
      </c>
      <c r="T1734">
        <v>0</v>
      </c>
      <c r="U1734">
        <v>0</v>
      </c>
      <c r="V1734">
        <v>0</v>
      </c>
      <c r="W1734">
        <v>0</v>
      </c>
      <c r="X1734">
        <v>440</v>
      </c>
      <c r="Y1734">
        <v>440</v>
      </c>
      <c r="Z1734">
        <v>440</v>
      </c>
      <c r="AA1734">
        <v>0</v>
      </c>
      <c r="AB1734">
        <v>0</v>
      </c>
      <c r="AC1734">
        <v>4400</v>
      </c>
      <c r="AD1734">
        <v>4400</v>
      </c>
      <c r="AF1734" t="s">
        <v>5412</v>
      </c>
      <c r="AH1734">
        <v>386084</v>
      </c>
    </row>
    <row r="1735" spans="1:34" x14ac:dyDescent="0.25">
      <c r="A1735" t="s">
        <v>10458</v>
      </c>
      <c r="B1735" s="24">
        <v>45733</v>
      </c>
      <c r="C1735" t="s">
        <v>10459</v>
      </c>
      <c r="D1735" t="s">
        <v>10354</v>
      </c>
      <c r="E1735" t="s">
        <v>10460</v>
      </c>
      <c r="F1735" t="s">
        <v>10394</v>
      </c>
      <c r="G1735" t="s">
        <v>10394</v>
      </c>
      <c r="H1735">
        <f>Table1[[#This Row],[GrnPostDate]]-Table1[[#This Row],[PoDate]]</f>
        <v>3</v>
      </c>
      <c r="I1735" t="s">
        <v>7263</v>
      </c>
      <c r="J1735" t="s">
        <v>7003</v>
      </c>
      <c r="K1735" t="s">
        <v>8170</v>
      </c>
      <c r="M1735">
        <v>13356</v>
      </c>
      <c r="O1735" t="s">
        <v>8169</v>
      </c>
      <c r="P1735">
        <v>440</v>
      </c>
      <c r="Q1735">
        <v>10</v>
      </c>
      <c r="R1735">
        <v>10</v>
      </c>
      <c r="S1735" s="25">
        <f>Table1[[#This Row],[RcvdQuantity]]/Table1[[#This Row],[POQty]]</f>
        <v>1</v>
      </c>
      <c r="T1735">
        <v>0</v>
      </c>
      <c r="U1735">
        <v>0</v>
      </c>
      <c r="V1735">
        <v>0</v>
      </c>
      <c r="W1735">
        <v>0</v>
      </c>
      <c r="X1735">
        <v>440</v>
      </c>
      <c r="Y1735">
        <v>440</v>
      </c>
      <c r="Z1735">
        <v>440</v>
      </c>
      <c r="AA1735">
        <v>0</v>
      </c>
      <c r="AB1735">
        <v>0</v>
      </c>
      <c r="AC1735">
        <v>4400</v>
      </c>
      <c r="AD1735">
        <v>4400</v>
      </c>
      <c r="AF1735" t="s">
        <v>5412</v>
      </c>
      <c r="AH1735">
        <v>386085</v>
      </c>
    </row>
    <row r="1736" spans="1:34" x14ac:dyDescent="0.25">
      <c r="A1736" t="s">
        <v>10458</v>
      </c>
      <c r="B1736" s="24">
        <v>45733</v>
      </c>
      <c r="C1736" t="s">
        <v>10459</v>
      </c>
      <c r="D1736" t="s">
        <v>10354</v>
      </c>
      <c r="E1736" t="s">
        <v>10460</v>
      </c>
      <c r="F1736" t="s">
        <v>10394</v>
      </c>
      <c r="G1736" t="s">
        <v>10394</v>
      </c>
      <c r="H1736">
        <f>Table1[[#This Row],[GrnPostDate]]-Table1[[#This Row],[PoDate]]</f>
        <v>3</v>
      </c>
      <c r="I1736" t="s">
        <v>7263</v>
      </c>
      <c r="J1736" t="s">
        <v>7003</v>
      </c>
      <c r="K1736" t="s">
        <v>8613</v>
      </c>
      <c r="M1736">
        <v>13359</v>
      </c>
      <c r="O1736" t="s">
        <v>10463</v>
      </c>
      <c r="P1736">
        <v>440</v>
      </c>
      <c r="Q1736">
        <v>10</v>
      </c>
      <c r="R1736">
        <v>10</v>
      </c>
      <c r="S1736" s="25">
        <f>Table1[[#This Row],[RcvdQuantity]]/Table1[[#This Row],[POQty]]</f>
        <v>1</v>
      </c>
      <c r="T1736">
        <v>0</v>
      </c>
      <c r="U1736">
        <v>0</v>
      </c>
      <c r="V1736">
        <v>0</v>
      </c>
      <c r="W1736">
        <v>0</v>
      </c>
      <c r="X1736">
        <v>440</v>
      </c>
      <c r="Y1736">
        <v>440</v>
      </c>
      <c r="Z1736">
        <v>440</v>
      </c>
      <c r="AA1736">
        <v>0</v>
      </c>
      <c r="AB1736">
        <v>0</v>
      </c>
      <c r="AC1736">
        <v>4400</v>
      </c>
      <c r="AD1736">
        <v>4400</v>
      </c>
      <c r="AF1736" t="s">
        <v>5412</v>
      </c>
      <c r="AH1736">
        <v>386086</v>
      </c>
    </row>
    <row r="1737" spans="1:34" x14ac:dyDescent="0.25">
      <c r="A1737" t="s">
        <v>10458</v>
      </c>
      <c r="B1737" s="24">
        <v>45733</v>
      </c>
      <c r="C1737" t="s">
        <v>10459</v>
      </c>
      <c r="D1737" t="s">
        <v>10354</v>
      </c>
      <c r="E1737" t="s">
        <v>10460</v>
      </c>
      <c r="F1737" t="s">
        <v>10394</v>
      </c>
      <c r="G1737" t="s">
        <v>10394</v>
      </c>
      <c r="H1737">
        <f>Table1[[#This Row],[GrnPostDate]]-Table1[[#This Row],[PoDate]]</f>
        <v>3</v>
      </c>
      <c r="I1737" t="s">
        <v>7263</v>
      </c>
      <c r="J1737" t="s">
        <v>7003</v>
      </c>
      <c r="K1737" t="s">
        <v>7264</v>
      </c>
      <c r="M1737">
        <v>13360</v>
      </c>
      <c r="O1737" t="s">
        <v>10464</v>
      </c>
      <c r="P1737">
        <v>440</v>
      </c>
      <c r="Q1737">
        <v>5</v>
      </c>
      <c r="R1737">
        <v>5</v>
      </c>
      <c r="S1737" s="25">
        <f>Table1[[#This Row],[RcvdQuantity]]/Table1[[#This Row],[POQty]]</f>
        <v>1</v>
      </c>
      <c r="T1737">
        <v>0</v>
      </c>
      <c r="U1737">
        <v>0</v>
      </c>
      <c r="V1737">
        <v>0</v>
      </c>
      <c r="W1737">
        <v>0</v>
      </c>
      <c r="X1737">
        <v>440</v>
      </c>
      <c r="Y1737">
        <v>440</v>
      </c>
      <c r="Z1737">
        <v>440</v>
      </c>
      <c r="AA1737">
        <v>0</v>
      </c>
      <c r="AB1737">
        <v>0</v>
      </c>
      <c r="AC1737">
        <v>2200</v>
      </c>
      <c r="AD1737">
        <v>2200</v>
      </c>
      <c r="AF1737" t="s">
        <v>5412</v>
      </c>
      <c r="AH1737">
        <v>386087</v>
      </c>
    </row>
    <row r="1738" spans="1:34" x14ac:dyDescent="0.25">
      <c r="A1738" t="s">
        <v>10458</v>
      </c>
      <c r="B1738" s="24">
        <v>45733</v>
      </c>
      <c r="C1738" t="s">
        <v>10459</v>
      </c>
      <c r="D1738" t="s">
        <v>10354</v>
      </c>
      <c r="E1738" t="s">
        <v>10460</v>
      </c>
      <c r="F1738" t="s">
        <v>10394</v>
      </c>
      <c r="G1738" t="s">
        <v>10394</v>
      </c>
      <c r="H1738">
        <f>Table1[[#This Row],[GrnPostDate]]-Table1[[#This Row],[PoDate]]</f>
        <v>3</v>
      </c>
      <c r="I1738" t="s">
        <v>7263</v>
      </c>
      <c r="J1738" t="s">
        <v>7003</v>
      </c>
      <c r="K1738" t="s">
        <v>10465</v>
      </c>
      <c r="M1738">
        <v>15714</v>
      </c>
      <c r="O1738" t="s">
        <v>10466</v>
      </c>
      <c r="P1738">
        <v>440</v>
      </c>
      <c r="Q1738">
        <v>10</v>
      </c>
      <c r="R1738">
        <v>10</v>
      </c>
      <c r="S1738" s="25">
        <f>Table1[[#This Row],[RcvdQuantity]]/Table1[[#This Row],[POQty]]</f>
        <v>1</v>
      </c>
      <c r="T1738">
        <v>0</v>
      </c>
      <c r="U1738">
        <v>0</v>
      </c>
      <c r="V1738">
        <v>0</v>
      </c>
      <c r="W1738">
        <v>0</v>
      </c>
      <c r="X1738">
        <v>440</v>
      </c>
      <c r="Y1738">
        <v>440</v>
      </c>
      <c r="Z1738">
        <v>440</v>
      </c>
      <c r="AA1738">
        <v>0</v>
      </c>
      <c r="AB1738">
        <v>0</v>
      </c>
      <c r="AC1738">
        <v>4400</v>
      </c>
      <c r="AD1738">
        <v>4400</v>
      </c>
      <c r="AF1738" t="s">
        <v>5412</v>
      </c>
      <c r="AH1738">
        <v>386088</v>
      </c>
    </row>
    <row r="1739" spans="1:34" x14ac:dyDescent="0.25">
      <c r="A1739" t="s">
        <v>9601</v>
      </c>
      <c r="B1739" s="24">
        <v>45720</v>
      </c>
      <c r="C1739" t="s">
        <v>10467</v>
      </c>
      <c r="D1739" t="s">
        <v>10354</v>
      </c>
      <c r="E1739" t="s">
        <v>10468</v>
      </c>
      <c r="F1739" t="s">
        <v>10394</v>
      </c>
      <c r="G1739" t="s">
        <v>10394</v>
      </c>
      <c r="H1739">
        <f>Table1[[#This Row],[GrnPostDate]]-Table1[[#This Row],[PoDate]]</f>
        <v>16</v>
      </c>
      <c r="I1739" t="s">
        <v>7263</v>
      </c>
      <c r="J1739" t="s">
        <v>7003</v>
      </c>
      <c r="K1739" t="s">
        <v>9604</v>
      </c>
      <c r="M1739">
        <v>13367</v>
      </c>
      <c r="O1739" t="s">
        <v>10469</v>
      </c>
      <c r="P1739">
        <v>516.66</v>
      </c>
      <c r="Q1739">
        <v>12</v>
      </c>
      <c r="R1739">
        <v>12</v>
      </c>
      <c r="S1739" s="25">
        <f>Table1[[#This Row],[RcvdQuantity]]/Table1[[#This Row],[POQty]]</f>
        <v>1</v>
      </c>
      <c r="T1739">
        <v>0</v>
      </c>
      <c r="U1739">
        <v>0</v>
      </c>
      <c r="V1739">
        <v>0</v>
      </c>
      <c r="W1739">
        <v>0</v>
      </c>
      <c r="X1739">
        <v>516.66</v>
      </c>
      <c r="Y1739">
        <v>516.66</v>
      </c>
      <c r="Z1739">
        <v>516.66</v>
      </c>
      <c r="AA1739">
        <v>0</v>
      </c>
      <c r="AB1739">
        <v>0</v>
      </c>
      <c r="AC1739">
        <v>6199.92</v>
      </c>
      <c r="AD1739">
        <v>6199.92</v>
      </c>
      <c r="AF1739" t="s">
        <v>5412</v>
      </c>
      <c r="AH1739">
        <v>386089</v>
      </c>
    </row>
    <row r="1740" spans="1:34" x14ac:dyDescent="0.25">
      <c r="A1740" t="s">
        <v>10470</v>
      </c>
      <c r="B1740" s="24">
        <v>45735</v>
      </c>
      <c r="C1740" t="s">
        <v>10471</v>
      </c>
      <c r="D1740" t="s">
        <v>10472</v>
      </c>
      <c r="E1740" t="s">
        <v>10473</v>
      </c>
      <c r="F1740" t="s">
        <v>10394</v>
      </c>
      <c r="G1740" t="s">
        <v>10394</v>
      </c>
      <c r="H1740">
        <f>Table1[[#This Row],[GrnPostDate]]-Table1[[#This Row],[PoDate]]</f>
        <v>1</v>
      </c>
      <c r="I1740" t="s">
        <v>5653</v>
      </c>
      <c r="J1740" t="s">
        <v>119</v>
      </c>
      <c r="K1740" t="s">
        <v>10474</v>
      </c>
      <c r="M1740">
        <v>1001</v>
      </c>
      <c r="O1740" t="s">
        <v>5659</v>
      </c>
      <c r="P1740">
        <v>350</v>
      </c>
      <c r="Q1740">
        <v>360</v>
      </c>
      <c r="R1740">
        <v>360</v>
      </c>
      <c r="S1740" s="25">
        <f>Table1[[#This Row],[RcvdQuantity]]/Table1[[#This Row],[POQty]]</f>
        <v>1</v>
      </c>
      <c r="T1740">
        <v>0</v>
      </c>
      <c r="U1740">
        <v>0</v>
      </c>
      <c r="V1740">
        <v>0</v>
      </c>
      <c r="W1740">
        <v>0</v>
      </c>
      <c r="X1740">
        <v>350</v>
      </c>
      <c r="Y1740">
        <v>350</v>
      </c>
      <c r="Z1740">
        <v>350</v>
      </c>
      <c r="AA1740">
        <v>0</v>
      </c>
      <c r="AB1740">
        <v>0</v>
      </c>
      <c r="AC1740">
        <v>126000</v>
      </c>
      <c r="AD1740">
        <v>126000</v>
      </c>
      <c r="AF1740" t="s">
        <v>5412</v>
      </c>
      <c r="AH1740">
        <v>386283</v>
      </c>
    </row>
    <row r="1741" spans="1:34" x14ac:dyDescent="0.25">
      <c r="A1741" t="s">
        <v>10475</v>
      </c>
      <c r="B1741" s="24">
        <v>45734</v>
      </c>
      <c r="C1741" t="s">
        <v>10476</v>
      </c>
      <c r="D1741" t="s">
        <v>10472</v>
      </c>
      <c r="E1741" t="s">
        <v>10477</v>
      </c>
      <c r="F1741" t="s">
        <v>10394</v>
      </c>
      <c r="G1741" t="s">
        <v>10394</v>
      </c>
      <c r="H1741">
        <f>Table1[[#This Row],[GrnPostDate]]-Table1[[#This Row],[PoDate]]</f>
        <v>2</v>
      </c>
      <c r="I1741" t="s">
        <v>6072</v>
      </c>
      <c r="J1741" t="s">
        <v>854</v>
      </c>
      <c r="K1741" t="s">
        <v>10451</v>
      </c>
      <c r="M1741">
        <v>30836</v>
      </c>
      <c r="O1741" t="s">
        <v>10478</v>
      </c>
      <c r="P1741">
        <v>34800</v>
      </c>
      <c r="Q1741">
        <v>1</v>
      </c>
      <c r="R1741">
        <v>1</v>
      </c>
      <c r="S1741" s="25">
        <f>Table1[[#This Row],[RcvdQuantity]]/Table1[[#This Row],[POQty]]</f>
        <v>1</v>
      </c>
      <c r="T1741">
        <v>0</v>
      </c>
      <c r="U1741">
        <v>0</v>
      </c>
      <c r="V1741">
        <v>0</v>
      </c>
      <c r="W1741">
        <v>0</v>
      </c>
      <c r="X1741">
        <v>34800</v>
      </c>
      <c r="Y1741">
        <v>34800</v>
      </c>
      <c r="Z1741">
        <v>34800</v>
      </c>
      <c r="AA1741">
        <v>0</v>
      </c>
      <c r="AB1741">
        <v>0</v>
      </c>
      <c r="AC1741">
        <v>34800</v>
      </c>
      <c r="AD1741">
        <v>34800</v>
      </c>
      <c r="AF1741" t="s">
        <v>5503</v>
      </c>
      <c r="AH1741">
        <v>386285</v>
      </c>
    </row>
    <row r="1742" spans="1:34" x14ac:dyDescent="0.25">
      <c r="A1742" t="s">
        <v>10479</v>
      </c>
      <c r="B1742" s="24">
        <v>45734</v>
      </c>
      <c r="C1742" t="s">
        <v>10480</v>
      </c>
      <c r="D1742" t="s">
        <v>10472</v>
      </c>
      <c r="E1742" t="s">
        <v>10481</v>
      </c>
      <c r="F1742" t="s">
        <v>10394</v>
      </c>
      <c r="G1742" t="s">
        <v>10394</v>
      </c>
      <c r="H1742">
        <f>Table1[[#This Row],[GrnPostDate]]-Table1[[#This Row],[PoDate]]</f>
        <v>2</v>
      </c>
      <c r="I1742" t="s">
        <v>5719</v>
      </c>
      <c r="J1742" t="s">
        <v>52</v>
      </c>
      <c r="K1742" t="s">
        <v>10482</v>
      </c>
      <c r="M1742">
        <v>63939</v>
      </c>
      <c r="O1742" t="s">
        <v>10483</v>
      </c>
      <c r="P1742">
        <v>9425</v>
      </c>
      <c r="Q1742">
        <v>2</v>
      </c>
      <c r="R1742">
        <v>1</v>
      </c>
      <c r="S1742" s="25">
        <f>Table1[[#This Row],[RcvdQuantity]]/Table1[[#This Row],[POQty]]</f>
        <v>0.5</v>
      </c>
      <c r="T1742">
        <v>1</v>
      </c>
      <c r="U1742">
        <v>0</v>
      </c>
      <c r="V1742">
        <v>0</v>
      </c>
      <c r="W1742">
        <v>0</v>
      </c>
      <c r="X1742">
        <v>9425</v>
      </c>
      <c r="Y1742">
        <v>9425</v>
      </c>
      <c r="Z1742">
        <v>9425</v>
      </c>
      <c r="AA1742">
        <v>0</v>
      </c>
      <c r="AB1742">
        <v>0</v>
      </c>
      <c r="AC1742">
        <v>9425</v>
      </c>
      <c r="AD1742">
        <v>9425</v>
      </c>
      <c r="AF1742" t="s">
        <v>5503</v>
      </c>
      <c r="AH1742">
        <v>386286</v>
      </c>
    </row>
    <row r="1743" spans="1:34" x14ac:dyDescent="0.25">
      <c r="A1743" t="s">
        <v>10479</v>
      </c>
      <c r="B1743" s="24">
        <v>45734</v>
      </c>
      <c r="C1743" t="s">
        <v>10480</v>
      </c>
      <c r="D1743" t="s">
        <v>10472</v>
      </c>
      <c r="E1743" t="s">
        <v>10481</v>
      </c>
      <c r="F1743" t="s">
        <v>10394</v>
      </c>
      <c r="G1743" t="s">
        <v>10394</v>
      </c>
      <c r="H1743">
        <f>Table1[[#This Row],[GrnPostDate]]-Table1[[#This Row],[PoDate]]</f>
        <v>2</v>
      </c>
      <c r="I1743" t="s">
        <v>5719</v>
      </c>
      <c r="J1743" t="s">
        <v>52</v>
      </c>
      <c r="K1743" t="s">
        <v>10484</v>
      </c>
      <c r="M1743">
        <v>63934</v>
      </c>
      <c r="O1743" t="s">
        <v>10485</v>
      </c>
      <c r="P1743">
        <v>6786</v>
      </c>
      <c r="Q1743">
        <v>4</v>
      </c>
      <c r="R1743">
        <v>1</v>
      </c>
      <c r="S1743" s="25">
        <f>Table1[[#This Row],[RcvdQuantity]]/Table1[[#This Row],[POQty]]</f>
        <v>0.25</v>
      </c>
      <c r="T1743">
        <v>3</v>
      </c>
      <c r="U1743">
        <v>0</v>
      </c>
      <c r="V1743">
        <v>0</v>
      </c>
      <c r="W1743">
        <v>0</v>
      </c>
      <c r="X1743">
        <v>6786</v>
      </c>
      <c r="Y1743">
        <v>6786</v>
      </c>
      <c r="Z1743">
        <v>6786</v>
      </c>
      <c r="AA1743">
        <v>0</v>
      </c>
      <c r="AB1743">
        <v>0</v>
      </c>
      <c r="AC1743">
        <v>6786</v>
      </c>
      <c r="AD1743">
        <v>6786</v>
      </c>
      <c r="AF1743" t="s">
        <v>5503</v>
      </c>
      <c r="AH1743">
        <v>386287</v>
      </c>
    </row>
    <row r="1744" spans="1:34" x14ac:dyDescent="0.25">
      <c r="A1744" t="s">
        <v>10479</v>
      </c>
      <c r="B1744" s="24">
        <v>45734</v>
      </c>
      <c r="C1744" t="s">
        <v>10486</v>
      </c>
      <c r="D1744" t="s">
        <v>10472</v>
      </c>
      <c r="E1744" t="s">
        <v>10487</v>
      </c>
      <c r="F1744" t="s">
        <v>10394</v>
      </c>
      <c r="G1744" t="s">
        <v>10394</v>
      </c>
      <c r="H1744">
        <f>Table1[[#This Row],[GrnPostDate]]-Table1[[#This Row],[PoDate]]</f>
        <v>2</v>
      </c>
      <c r="I1744" t="s">
        <v>5719</v>
      </c>
      <c r="J1744" t="s">
        <v>52</v>
      </c>
      <c r="K1744" t="s">
        <v>10484</v>
      </c>
      <c r="M1744">
        <v>63934</v>
      </c>
      <c r="O1744" t="s">
        <v>10485</v>
      </c>
      <c r="P1744">
        <v>6786</v>
      </c>
      <c r="Q1744">
        <v>3</v>
      </c>
      <c r="R1744">
        <v>3</v>
      </c>
      <c r="S1744" s="25">
        <f>Table1[[#This Row],[RcvdQuantity]]/Table1[[#This Row],[POQty]]</f>
        <v>1</v>
      </c>
      <c r="T1744">
        <v>0</v>
      </c>
      <c r="U1744">
        <v>0</v>
      </c>
      <c r="V1744">
        <v>0</v>
      </c>
      <c r="W1744">
        <v>0</v>
      </c>
      <c r="X1744">
        <v>6786</v>
      </c>
      <c r="Y1744">
        <v>6786</v>
      </c>
      <c r="Z1744">
        <v>6786</v>
      </c>
      <c r="AA1744">
        <v>0</v>
      </c>
      <c r="AB1744">
        <v>0</v>
      </c>
      <c r="AC1744">
        <v>20358</v>
      </c>
      <c r="AD1744">
        <v>20358</v>
      </c>
      <c r="AF1744" t="s">
        <v>5503</v>
      </c>
      <c r="AH1744">
        <v>386288</v>
      </c>
    </row>
    <row r="1745" spans="1:34" x14ac:dyDescent="0.25">
      <c r="A1745" t="s">
        <v>10488</v>
      </c>
      <c r="B1745" s="24">
        <v>45733</v>
      </c>
      <c r="C1745" t="s">
        <v>10489</v>
      </c>
      <c r="D1745" t="s">
        <v>10472</v>
      </c>
      <c r="E1745" t="s">
        <v>10490</v>
      </c>
      <c r="F1745" t="s">
        <v>10394</v>
      </c>
      <c r="G1745" t="s">
        <v>10394</v>
      </c>
      <c r="H1745">
        <f>Table1[[#This Row],[GrnPostDate]]-Table1[[#This Row],[PoDate]]</f>
        <v>3</v>
      </c>
      <c r="I1745" t="s">
        <v>5898</v>
      </c>
      <c r="J1745" t="s">
        <v>52</v>
      </c>
      <c r="K1745" t="s">
        <v>6167</v>
      </c>
      <c r="M1745">
        <v>59177</v>
      </c>
      <c r="O1745" t="s">
        <v>9264</v>
      </c>
      <c r="P1745">
        <v>56168.17</v>
      </c>
      <c r="Q1745">
        <v>2</v>
      </c>
      <c r="R1745">
        <v>2</v>
      </c>
      <c r="S1745" s="25">
        <f>Table1[[#This Row],[RcvdQuantity]]/Table1[[#This Row],[POQty]]</f>
        <v>1</v>
      </c>
      <c r="T1745">
        <v>0</v>
      </c>
      <c r="U1745">
        <v>0</v>
      </c>
      <c r="V1745">
        <v>0</v>
      </c>
      <c r="W1745">
        <v>0</v>
      </c>
      <c r="X1745">
        <v>56168.17</v>
      </c>
      <c r="Y1745">
        <v>56168.17</v>
      </c>
      <c r="Z1745">
        <v>56168.17</v>
      </c>
      <c r="AA1745">
        <v>0</v>
      </c>
      <c r="AB1745">
        <v>0</v>
      </c>
      <c r="AC1745">
        <v>112336.34</v>
      </c>
      <c r="AD1745">
        <v>112336.34</v>
      </c>
      <c r="AF1745" t="s">
        <v>5503</v>
      </c>
      <c r="AH1745">
        <v>386289</v>
      </c>
    </row>
    <row r="1746" spans="1:34" x14ac:dyDescent="0.25">
      <c r="A1746" t="s">
        <v>10488</v>
      </c>
      <c r="B1746" s="24">
        <v>45733</v>
      </c>
      <c r="C1746" t="s">
        <v>10489</v>
      </c>
      <c r="D1746" t="s">
        <v>10472</v>
      </c>
      <c r="E1746" t="s">
        <v>10490</v>
      </c>
      <c r="F1746" t="s">
        <v>10394</v>
      </c>
      <c r="G1746" t="s">
        <v>10394</v>
      </c>
      <c r="H1746">
        <f>Table1[[#This Row],[GrnPostDate]]-Table1[[#This Row],[PoDate]]</f>
        <v>3</v>
      </c>
      <c r="I1746" t="s">
        <v>5898</v>
      </c>
      <c r="J1746" t="s">
        <v>52</v>
      </c>
      <c r="K1746" t="s">
        <v>6148</v>
      </c>
      <c r="M1746">
        <v>59176</v>
      </c>
      <c r="O1746" t="s">
        <v>9265</v>
      </c>
      <c r="P1746">
        <v>67701.570000000007</v>
      </c>
      <c r="Q1746">
        <v>1</v>
      </c>
      <c r="R1746">
        <v>1</v>
      </c>
      <c r="S1746" s="25">
        <f>Table1[[#This Row],[RcvdQuantity]]/Table1[[#This Row],[POQty]]</f>
        <v>1</v>
      </c>
      <c r="T1746">
        <v>0</v>
      </c>
      <c r="U1746">
        <v>0</v>
      </c>
      <c r="V1746">
        <v>0</v>
      </c>
      <c r="W1746">
        <v>0</v>
      </c>
      <c r="X1746">
        <v>67701.570000000007</v>
      </c>
      <c r="Y1746">
        <v>67701.570000000007</v>
      </c>
      <c r="Z1746">
        <v>67701.570000000007</v>
      </c>
      <c r="AA1746">
        <v>0</v>
      </c>
      <c r="AB1746">
        <v>0</v>
      </c>
      <c r="AC1746">
        <v>67701.570000000007</v>
      </c>
      <c r="AD1746">
        <v>67701.570000000007</v>
      </c>
      <c r="AF1746" t="s">
        <v>5503</v>
      </c>
      <c r="AH1746">
        <v>386290</v>
      </c>
    </row>
    <row r="1747" spans="1:34" x14ac:dyDescent="0.25">
      <c r="A1747" t="s">
        <v>10488</v>
      </c>
      <c r="B1747" s="24">
        <v>45733</v>
      </c>
      <c r="C1747" t="s">
        <v>10489</v>
      </c>
      <c r="D1747" t="s">
        <v>10472</v>
      </c>
      <c r="E1747" t="s">
        <v>10490</v>
      </c>
      <c r="F1747" t="s">
        <v>10394</v>
      </c>
      <c r="G1747" t="s">
        <v>10394</v>
      </c>
      <c r="H1747">
        <f>Table1[[#This Row],[GrnPostDate]]-Table1[[#This Row],[PoDate]]</f>
        <v>3</v>
      </c>
      <c r="I1747" t="s">
        <v>5898</v>
      </c>
      <c r="J1747" t="s">
        <v>52</v>
      </c>
      <c r="K1747" t="s">
        <v>6150</v>
      </c>
      <c r="M1747">
        <v>59181</v>
      </c>
      <c r="O1747" t="s">
        <v>10491</v>
      </c>
      <c r="P1747">
        <v>16570.310000000001</v>
      </c>
      <c r="Q1747">
        <v>1</v>
      </c>
      <c r="R1747">
        <v>1</v>
      </c>
      <c r="S1747" s="25">
        <f>Table1[[#This Row],[RcvdQuantity]]/Table1[[#This Row],[POQty]]</f>
        <v>1</v>
      </c>
      <c r="T1747">
        <v>0</v>
      </c>
      <c r="U1747">
        <v>0</v>
      </c>
      <c r="V1747">
        <v>0</v>
      </c>
      <c r="W1747">
        <v>0</v>
      </c>
      <c r="X1747">
        <v>16570.310000000001</v>
      </c>
      <c r="Y1747">
        <v>16570.310000000001</v>
      </c>
      <c r="Z1747">
        <v>16570.310000000001</v>
      </c>
      <c r="AA1747">
        <v>0</v>
      </c>
      <c r="AB1747">
        <v>0</v>
      </c>
      <c r="AC1747">
        <v>16570.310000000001</v>
      </c>
      <c r="AD1747">
        <v>16570.310000000001</v>
      </c>
      <c r="AF1747" t="s">
        <v>5503</v>
      </c>
      <c r="AH1747">
        <v>386291</v>
      </c>
    </row>
    <row r="1748" spans="1:34" x14ac:dyDescent="0.25">
      <c r="A1748" t="s">
        <v>10488</v>
      </c>
      <c r="B1748" s="24">
        <v>45733</v>
      </c>
      <c r="C1748" t="s">
        <v>10489</v>
      </c>
      <c r="D1748" t="s">
        <v>10472</v>
      </c>
      <c r="E1748" t="s">
        <v>10490</v>
      </c>
      <c r="F1748" t="s">
        <v>10394</v>
      </c>
      <c r="G1748" t="s">
        <v>10394</v>
      </c>
      <c r="H1748">
        <f>Table1[[#This Row],[GrnPostDate]]-Table1[[#This Row],[PoDate]]</f>
        <v>3</v>
      </c>
      <c r="I1748" t="s">
        <v>5898</v>
      </c>
      <c r="J1748" t="s">
        <v>52</v>
      </c>
      <c r="K1748" t="s">
        <v>6223</v>
      </c>
      <c r="M1748">
        <v>59178</v>
      </c>
      <c r="O1748" t="s">
        <v>9131</v>
      </c>
      <c r="P1748">
        <v>48508.87</v>
      </c>
      <c r="Q1748">
        <v>2</v>
      </c>
      <c r="R1748">
        <v>2</v>
      </c>
      <c r="S1748" s="25">
        <f>Table1[[#This Row],[RcvdQuantity]]/Table1[[#This Row],[POQty]]</f>
        <v>1</v>
      </c>
      <c r="T1748">
        <v>0</v>
      </c>
      <c r="U1748">
        <v>0</v>
      </c>
      <c r="V1748">
        <v>0</v>
      </c>
      <c r="W1748">
        <v>0</v>
      </c>
      <c r="X1748">
        <v>48508.87</v>
      </c>
      <c r="Y1748">
        <v>48508.87</v>
      </c>
      <c r="Z1748">
        <v>48508.87</v>
      </c>
      <c r="AA1748">
        <v>0</v>
      </c>
      <c r="AB1748">
        <v>0</v>
      </c>
      <c r="AC1748">
        <v>97017.74</v>
      </c>
      <c r="AD1748">
        <v>97017.74</v>
      </c>
      <c r="AF1748" t="s">
        <v>5503</v>
      </c>
      <c r="AH1748">
        <v>386292</v>
      </c>
    </row>
    <row r="1749" spans="1:34" x14ac:dyDescent="0.25">
      <c r="A1749" t="s">
        <v>10488</v>
      </c>
      <c r="B1749" s="24">
        <v>45733</v>
      </c>
      <c r="C1749" t="s">
        <v>10489</v>
      </c>
      <c r="D1749" t="s">
        <v>10472</v>
      </c>
      <c r="E1749" t="s">
        <v>10490</v>
      </c>
      <c r="F1749" t="s">
        <v>10394</v>
      </c>
      <c r="G1749" t="s">
        <v>10394</v>
      </c>
      <c r="H1749">
        <f>Table1[[#This Row],[GrnPostDate]]-Table1[[#This Row],[PoDate]]</f>
        <v>3</v>
      </c>
      <c r="I1749" t="s">
        <v>5898</v>
      </c>
      <c r="J1749" t="s">
        <v>52</v>
      </c>
      <c r="K1749" t="s">
        <v>6158</v>
      </c>
      <c r="M1749">
        <v>59179</v>
      </c>
      <c r="O1749" t="s">
        <v>9266</v>
      </c>
      <c r="P1749">
        <v>49237.5</v>
      </c>
      <c r="Q1749">
        <v>2</v>
      </c>
      <c r="R1749">
        <v>2</v>
      </c>
      <c r="S1749" s="25">
        <f>Table1[[#This Row],[RcvdQuantity]]/Table1[[#This Row],[POQty]]</f>
        <v>1</v>
      </c>
      <c r="T1749">
        <v>0</v>
      </c>
      <c r="U1749">
        <v>0</v>
      </c>
      <c r="V1749">
        <v>0</v>
      </c>
      <c r="W1749">
        <v>0</v>
      </c>
      <c r="X1749">
        <v>49237.5</v>
      </c>
      <c r="Y1749">
        <v>49237.5</v>
      </c>
      <c r="Z1749">
        <v>49237.5</v>
      </c>
      <c r="AA1749">
        <v>0</v>
      </c>
      <c r="AB1749">
        <v>0</v>
      </c>
      <c r="AC1749">
        <v>98475</v>
      </c>
      <c r="AD1749">
        <v>98475</v>
      </c>
      <c r="AF1749" t="s">
        <v>5503</v>
      </c>
      <c r="AH1749">
        <v>386293</v>
      </c>
    </row>
    <row r="1750" spans="1:34" x14ac:dyDescent="0.25">
      <c r="A1750" t="s">
        <v>10488</v>
      </c>
      <c r="B1750" s="24">
        <v>45733</v>
      </c>
      <c r="C1750" t="s">
        <v>10489</v>
      </c>
      <c r="D1750" t="s">
        <v>10472</v>
      </c>
      <c r="E1750" t="s">
        <v>10490</v>
      </c>
      <c r="F1750" t="s">
        <v>10394</v>
      </c>
      <c r="G1750" t="s">
        <v>10394</v>
      </c>
      <c r="H1750">
        <f>Table1[[#This Row],[GrnPostDate]]-Table1[[#This Row],[PoDate]]</f>
        <v>3</v>
      </c>
      <c r="I1750" t="s">
        <v>5898</v>
      </c>
      <c r="J1750" t="s">
        <v>52</v>
      </c>
      <c r="K1750" t="s">
        <v>10492</v>
      </c>
      <c r="M1750">
        <v>59187</v>
      </c>
      <c r="O1750" t="s">
        <v>10493</v>
      </c>
      <c r="P1750">
        <v>50302.74</v>
      </c>
      <c r="Q1750">
        <v>1</v>
      </c>
      <c r="R1750">
        <v>1</v>
      </c>
      <c r="S1750" s="25">
        <f>Table1[[#This Row],[RcvdQuantity]]/Table1[[#This Row],[POQty]]</f>
        <v>1</v>
      </c>
      <c r="T1750">
        <v>0</v>
      </c>
      <c r="U1750">
        <v>0</v>
      </c>
      <c r="V1750">
        <v>0</v>
      </c>
      <c r="W1750">
        <v>0</v>
      </c>
      <c r="X1750">
        <v>50302.74</v>
      </c>
      <c r="Y1750">
        <v>50302.74</v>
      </c>
      <c r="Z1750">
        <v>50302.74</v>
      </c>
      <c r="AA1750">
        <v>0</v>
      </c>
      <c r="AB1750">
        <v>0</v>
      </c>
      <c r="AC1750">
        <v>50302.74</v>
      </c>
      <c r="AD1750">
        <v>50302.74</v>
      </c>
      <c r="AF1750" t="s">
        <v>5503</v>
      </c>
      <c r="AH1750">
        <v>386294</v>
      </c>
    </row>
    <row r="1751" spans="1:34" x14ac:dyDescent="0.25">
      <c r="A1751" t="s">
        <v>10488</v>
      </c>
      <c r="B1751" s="24">
        <v>45733</v>
      </c>
      <c r="C1751" t="s">
        <v>10489</v>
      </c>
      <c r="D1751" t="s">
        <v>10472</v>
      </c>
      <c r="E1751" t="s">
        <v>10490</v>
      </c>
      <c r="F1751" t="s">
        <v>10394</v>
      </c>
      <c r="G1751" t="s">
        <v>10394</v>
      </c>
      <c r="H1751">
        <f>Table1[[#This Row],[GrnPostDate]]-Table1[[#This Row],[PoDate]]</f>
        <v>3</v>
      </c>
      <c r="I1751" t="s">
        <v>5898</v>
      </c>
      <c r="J1751" t="s">
        <v>52</v>
      </c>
      <c r="K1751" t="s">
        <v>10494</v>
      </c>
      <c r="M1751">
        <v>59186</v>
      </c>
      <c r="O1751" t="s">
        <v>10495</v>
      </c>
      <c r="P1751">
        <v>88769.54</v>
      </c>
      <c r="Q1751">
        <v>1</v>
      </c>
      <c r="R1751">
        <v>1</v>
      </c>
      <c r="S1751" s="25">
        <f>Table1[[#This Row],[RcvdQuantity]]/Table1[[#This Row],[POQty]]</f>
        <v>1</v>
      </c>
      <c r="T1751">
        <v>0</v>
      </c>
      <c r="U1751">
        <v>0</v>
      </c>
      <c r="V1751">
        <v>0</v>
      </c>
      <c r="W1751">
        <v>0</v>
      </c>
      <c r="X1751">
        <v>88769.54</v>
      </c>
      <c r="Y1751">
        <v>88769.54</v>
      </c>
      <c r="Z1751">
        <v>88769.54</v>
      </c>
      <c r="AA1751">
        <v>0</v>
      </c>
      <c r="AB1751">
        <v>0</v>
      </c>
      <c r="AC1751">
        <v>88769.54</v>
      </c>
      <c r="AD1751">
        <v>88769.54</v>
      </c>
      <c r="AF1751" t="s">
        <v>5503</v>
      </c>
      <c r="AH1751">
        <v>386295</v>
      </c>
    </row>
    <row r="1752" spans="1:34" x14ac:dyDescent="0.25">
      <c r="A1752" t="s">
        <v>10488</v>
      </c>
      <c r="B1752" s="24">
        <v>45733</v>
      </c>
      <c r="C1752" t="s">
        <v>10489</v>
      </c>
      <c r="D1752" t="s">
        <v>10472</v>
      </c>
      <c r="E1752" t="s">
        <v>10490</v>
      </c>
      <c r="F1752" t="s">
        <v>10394</v>
      </c>
      <c r="G1752" t="s">
        <v>10394</v>
      </c>
      <c r="H1752">
        <f>Table1[[#This Row],[GrnPostDate]]-Table1[[#This Row],[PoDate]]</f>
        <v>3</v>
      </c>
      <c r="I1752" t="s">
        <v>5898</v>
      </c>
      <c r="J1752" t="s">
        <v>52</v>
      </c>
      <c r="K1752" t="s">
        <v>8134</v>
      </c>
      <c r="M1752">
        <v>59184</v>
      </c>
      <c r="O1752" t="s">
        <v>8135</v>
      </c>
      <c r="P1752">
        <v>17753.91</v>
      </c>
      <c r="Q1752">
        <v>1</v>
      </c>
      <c r="R1752">
        <v>1</v>
      </c>
      <c r="S1752" s="25">
        <f>Table1[[#This Row],[RcvdQuantity]]/Table1[[#This Row],[POQty]]</f>
        <v>1</v>
      </c>
      <c r="T1752">
        <v>0</v>
      </c>
      <c r="U1752">
        <v>0</v>
      </c>
      <c r="V1752">
        <v>0</v>
      </c>
      <c r="W1752">
        <v>0</v>
      </c>
      <c r="X1752">
        <v>17753.91</v>
      </c>
      <c r="Y1752">
        <v>17753.91</v>
      </c>
      <c r="Z1752">
        <v>17753.91</v>
      </c>
      <c r="AA1752">
        <v>0</v>
      </c>
      <c r="AB1752">
        <v>0</v>
      </c>
      <c r="AC1752">
        <v>17753.91</v>
      </c>
      <c r="AD1752">
        <v>17753.91</v>
      </c>
      <c r="AF1752" t="s">
        <v>5503</v>
      </c>
      <c r="AH1752">
        <v>386296</v>
      </c>
    </row>
    <row r="1753" spans="1:34" x14ac:dyDescent="0.25">
      <c r="A1753" t="s">
        <v>10496</v>
      </c>
      <c r="B1753" s="24">
        <v>45734</v>
      </c>
      <c r="C1753" t="s">
        <v>10497</v>
      </c>
      <c r="D1753" t="s">
        <v>10472</v>
      </c>
      <c r="E1753" t="s">
        <v>10498</v>
      </c>
      <c r="F1753" t="s">
        <v>10394</v>
      </c>
      <c r="G1753" t="s">
        <v>10394</v>
      </c>
      <c r="H1753">
        <f>Table1[[#This Row],[GrnPostDate]]-Table1[[#This Row],[PoDate]]</f>
        <v>2</v>
      </c>
      <c r="I1753" t="s">
        <v>223</v>
      </c>
      <c r="J1753" t="s">
        <v>5472</v>
      </c>
      <c r="K1753" t="s">
        <v>10499</v>
      </c>
      <c r="L1753" t="s">
        <v>10500</v>
      </c>
      <c r="M1753">
        <v>7014</v>
      </c>
      <c r="O1753" t="s">
        <v>10501</v>
      </c>
      <c r="P1753">
        <v>180</v>
      </c>
      <c r="Q1753">
        <v>500</v>
      </c>
      <c r="R1753">
        <v>500</v>
      </c>
      <c r="S1753" s="25">
        <f>Table1[[#This Row],[RcvdQuantity]]/Table1[[#This Row],[POQty]]</f>
        <v>1</v>
      </c>
      <c r="T1753">
        <v>0</v>
      </c>
      <c r="U1753">
        <v>0</v>
      </c>
      <c r="V1753">
        <v>0</v>
      </c>
      <c r="W1753">
        <v>0</v>
      </c>
      <c r="X1753">
        <v>180</v>
      </c>
      <c r="Y1753">
        <v>180</v>
      </c>
      <c r="Z1753">
        <v>180</v>
      </c>
      <c r="AA1753">
        <v>0</v>
      </c>
      <c r="AB1753">
        <v>0</v>
      </c>
      <c r="AC1753">
        <v>90000</v>
      </c>
      <c r="AD1753">
        <v>90000</v>
      </c>
      <c r="AF1753" t="s">
        <v>5412</v>
      </c>
      <c r="AH1753">
        <v>386326</v>
      </c>
    </row>
    <row r="1754" spans="1:34" x14ac:dyDescent="0.25">
      <c r="A1754" t="s">
        <v>10502</v>
      </c>
      <c r="B1754" s="24">
        <v>45730</v>
      </c>
      <c r="C1754" t="s">
        <v>10503</v>
      </c>
      <c r="D1754" t="s">
        <v>10472</v>
      </c>
      <c r="E1754" t="s">
        <v>10504</v>
      </c>
      <c r="F1754" t="s">
        <v>10394</v>
      </c>
      <c r="G1754" t="s">
        <v>10394</v>
      </c>
      <c r="H1754">
        <f>Table1[[#This Row],[GrnPostDate]]-Table1[[#This Row],[PoDate]]</f>
        <v>6</v>
      </c>
      <c r="I1754" t="s">
        <v>366</v>
      </c>
      <c r="J1754" t="s">
        <v>5934</v>
      </c>
      <c r="K1754" t="s">
        <v>10505</v>
      </c>
      <c r="L1754" t="s">
        <v>6110</v>
      </c>
      <c r="M1754">
        <v>7268</v>
      </c>
      <c r="O1754" t="s">
        <v>10506</v>
      </c>
      <c r="P1754">
        <v>1150</v>
      </c>
      <c r="Q1754">
        <v>150</v>
      </c>
      <c r="R1754">
        <v>130</v>
      </c>
      <c r="S1754" s="25">
        <f>Table1[[#This Row],[RcvdQuantity]]/Table1[[#This Row],[POQty]]</f>
        <v>0.8666666666666667</v>
      </c>
      <c r="T1754">
        <v>20</v>
      </c>
      <c r="U1754">
        <v>0</v>
      </c>
      <c r="V1754">
        <v>0</v>
      </c>
      <c r="W1754">
        <v>0</v>
      </c>
      <c r="X1754">
        <v>1150</v>
      </c>
      <c r="Y1754">
        <v>1150</v>
      </c>
      <c r="Z1754">
        <v>1150</v>
      </c>
      <c r="AA1754">
        <v>0</v>
      </c>
      <c r="AB1754">
        <v>0</v>
      </c>
      <c r="AC1754">
        <v>149500</v>
      </c>
      <c r="AD1754">
        <v>149500</v>
      </c>
      <c r="AF1754" t="s">
        <v>5412</v>
      </c>
      <c r="AH1754">
        <v>386333</v>
      </c>
    </row>
    <row r="1755" spans="1:34" x14ac:dyDescent="0.25">
      <c r="A1755" t="s">
        <v>10502</v>
      </c>
      <c r="B1755" s="24">
        <v>45730</v>
      </c>
      <c r="C1755" t="s">
        <v>10503</v>
      </c>
      <c r="D1755" t="s">
        <v>10472</v>
      </c>
      <c r="E1755" t="s">
        <v>10504</v>
      </c>
      <c r="F1755" t="s">
        <v>10394</v>
      </c>
      <c r="G1755" t="s">
        <v>10394</v>
      </c>
      <c r="H1755">
        <f>Table1[[#This Row],[GrnPostDate]]-Table1[[#This Row],[PoDate]]</f>
        <v>6</v>
      </c>
      <c r="I1755" t="s">
        <v>366</v>
      </c>
      <c r="J1755" t="s">
        <v>5934</v>
      </c>
      <c r="K1755" t="s">
        <v>10505</v>
      </c>
      <c r="L1755" t="s">
        <v>6110</v>
      </c>
      <c r="M1755">
        <v>7268</v>
      </c>
      <c r="O1755" t="s">
        <v>10507</v>
      </c>
      <c r="P1755">
        <v>1150</v>
      </c>
      <c r="Q1755">
        <v>150</v>
      </c>
      <c r="R1755">
        <v>20</v>
      </c>
      <c r="S1755" s="25">
        <f>Table1[[#This Row],[RcvdQuantity]]/Table1[[#This Row],[POQty]]</f>
        <v>0.13333333333333333</v>
      </c>
      <c r="T1755">
        <v>130</v>
      </c>
      <c r="U1755">
        <v>0</v>
      </c>
      <c r="V1755">
        <v>0</v>
      </c>
      <c r="W1755">
        <v>0</v>
      </c>
      <c r="X1755">
        <v>1150</v>
      </c>
      <c r="Y1755">
        <v>1150</v>
      </c>
      <c r="Z1755">
        <v>1150</v>
      </c>
      <c r="AA1755">
        <v>0</v>
      </c>
      <c r="AB1755">
        <v>0</v>
      </c>
      <c r="AC1755">
        <v>23000</v>
      </c>
      <c r="AD1755">
        <v>23000</v>
      </c>
      <c r="AF1755" t="s">
        <v>5412</v>
      </c>
      <c r="AH1755">
        <v>386334</v>
      </c>
    </row>
    <row r="1756" spans="1:34" x14ac:dyDescent="0.25">
      <c r="A1756" t="s">
        <v>10508</v>
      </c>
      <c r="B1756" s="24">
        <v>45733</v>
      </c>
      <c r="C1756" t="s">
        <v>10509</v>
      </c>
      <c r="D1756" t="s">
        <v>10472</v>
      </c>
      <c r="E1756" t="s">
        <v>10510</v>
      </c>
      <c r="F1756" t="s">
        <v>10394</v>
      </c>
      <c r="G1756" t="s">
        <v>10394</v>
      </c>
      <c r="H1756">
        <f>Table1[[#This Row],[GrnPostDate]]-Table1[[#This Row],[PoDate]]</f>
        <v>3</v>
      </c>
      <c r="I1756" t="s">
        <v>5947</v>
      </c>
      <c r="J1756" t="s">
        <v>5948</v>
      </c>
      <c r="K1756" t="s">
        <v>5949</v>
      </c>
      <c r="L1756" t="s">
        <v>5950</v>
      </c>
      <c r="M1756">
        <v>7484</v>
      </c>
      <c r="O1756" t="s">
        <v>10511</v>
      </c>
      <c r="P1756">
        <v>135</v>
      </c>
      <c r="Q1756">
        <v>3000</v>
      </c>
      <c r="R1756">
        <v>3000</v>
      </c>
      <c r="S1756" s="25">
        <f>Table1[[#This Row],[RcvdQuantity]]/Table1[[#This Row],[POQty]]</f>
        <v>1</v>
      </c>
      <c r="T1756">
        <v>0</v>
      </c>
      <c r="U1756">
        <v>0</v>
      </c>
      <c r="V1756">
        <v>0</v>
      </c>
      <c r="W1756">
        <v>0</v>
      </c>
      <c r="X1756">
        <v>135</v>
      </c>
      <c r="Y1756">
        <v>135</v>
      </c>
      <c r="Z1756">
        <v>135</v>
      </c>
      <c r="AA1756">
        <v>0</v>
      </c>
      <c r="AB1756">
        <v>0</v>
      </c>
      <c r="AC1756">
        <v>405000</v>
      </c>
      <c r="AD1756">
        <v>405000</v>
      </c>
      <c r="AF1756" t="s">
        <v>5412</v>
      </c>
      <c r="AH1756">
        <v>386335</v>
      </c>
    </row>
    <row r="1757" spans="1:34" x14ac:dyDescent="0.25">
      <c r="A1757" t="s">
        <v>10512</v>
      </c>
      <c r="B1757" s="24">
        <v>45729</v>
      </c>
      <c r="C1757" t="s">
        <v>10513</v>
      </c>
      <c r="D1757" t="s">
        <v>10472</v>
      </c>
      <c r="E1757" t="s">
        <v>10514</v>
      </c>
      <c r="F1757" t="s">
        <v>10394</v>
      </c>
      <c r="G1757" t="s">
        <v>10394</v>
      </c>
      <c r="H1757">
        <f>Table1[[#This Row],[GrnPostDate]]-Table1[[#This Row],[PoDate]]</f>
        <v>7</v>
      </c>
      <c r="I1757" t="s">
        <v>158</v>
      </c>
      <c r="J1757" t="s">
        <v>5569</v>
      </c>
      <c r="K1757" t="s">
        <v>10515</v>
      </c>
      <c r="L1757" t="s">
        <v>7394</v>
      </c>
      <c r="M1757">
        <v>7137</v>
      </c>
      <c r="O1757" t="s">
        <v>10516</v>
      </c>
      <c r="P1757">
        <v>25.17</v>
      </c>
      <c r="Q1757">
        <v>12000</v>
      </c>
      <c r="R1757">
        <v>12000</v>
      </c>
      <c r="S1757" s="25">
        <f>Table1[[#This Row],[RcvdQuantity]]/Table1[[#This Row],[POQty]]</f>
        <v>1</v>
      </c>
      <c r="T1757">
        <v>0</v>
      </c>
      <c r="U1757">
        <v>0</v>
      </c>
      <c r="V1757">
        <v>0</v>
      </c>
      <c r="W1757">
        <v>0</v>
      </c>
      <c r="X1757">
        <v>25.17</v>
      </c>
      <c r="Y1757">
        <v>25.17</v>
      </c>
      <c r="Z1757">
        <v>25.17</v>
      </c>
      <c r="AA1757">
        <v>0</v>
      </c>
      <c r="AB1757">
        <v>0</v>
      </c>
      <c r="AC1757">
        <v>302040</v>
      </c>
      <c r="AD1757">
        <v>302040</v>
      </c>
      <c r="AF1757" t="s">
        <v>5412</v>
      </c>
      <c r="AH1757">
        <v>386336</v>
      </c>
    </row>
    <row r="1758" spans="1:34" x14ac:dyDescent="0.25">
      <c r="A1758" t="s">
        <v>10517</v>
      </c>
      <c r="B1758" s="24">
        <v>45735</v>
      </c>
      <c r="C1758" t="s">
        <v>10518</v>
      </c>
      <c r="D1758" t="s">
        <v>10472</v>
      </c>
      <c r="E1758" t="s">
        <v>10519</v>
      </c>
      <c r="F1758" t="s">
        <v>10394</v>
      </c>
      <c r="G1758" t="s">
        <v>10394</v>
      </c>
      <c r="H1758">
        <f>Table1[[#This Row],[GrnPostDate]]-Table1[[#This Row],[PoDate]]</f>
        <v>1</v>
      </c>
      <c r="I1758" t="s">
        <v>158</v>
      </c>
      <c r="J1758" t="s">
        <v>5472</v>
      </c>
      <c r="K1758" t="s">
        <v>10520</v>
      </c>
      <c r="M1758">
        <v>18193</v>
      </c>
      <c r="O1758" t="s">
        <v>10521</v>
      </c>
      <c r="P1758">
        <v>275</v>
      </c>
      <c r="Q1758">
        <v>700</v>
      </c>
      <c r="R1758">
        <v>700</v>
      </c>
      <c r="S1758" s="25">
        <f>Table1[[#This Row],[RcvdQuantity]]/Table1[[#This Row],[POQty]]</f>
        <v>1</v>
      </c>
      <c r="T1758">
        <v>0</v>
      </c>
      <c r="U1758">
        <v>0</v>
      </c>
      <c r="V1758">
        <v>0</v>
      </c>
      <c r="W1758">
        <v>0</v>
      </c>
      <c r="X1758">
        <v>275</v>
      </c>
      <c r="Y1758">
        <v>275</v>
      </c>
      <c r="Z1758">
        <v>275</v>
      </c>
      <c r="AA1758">
        <v>0</v>
      </c>
      <c r="AB1758">
        <v>0</v>
      </c>
      <c r="AC1758">
        <v>192500</v>
      </c>
      <c r="AD1758">
        <v>192500</v>
      </c>
      <c r="AF1758" t="s">
        <v>5412</v>
      </c>
      <c r="AH1758">
        <v>386337</v>
      </c>
    </row>
    <row r="1759" spans="1:34" x14ac:dyDescent="0.25">
      <c r="A1759" t="s">
        <v>10113</v>
      </c>
      <c r="B1759" s="24">
        <v>45716</v>
      </c>
      <c r="C1759" t="s">
        <v>10522</v>
      </c>
      <c r="D1759" t="s">
        <v>10354</v>
      </c>
      <c r="E1759" t="s">
        <v>10523</v>
      </c>
      <c r="F1759" t="s">
        <v>10394</v>
      </c>
      <c r="G1759" t="s">
        <v>10394</v>
      </c>
      <c r="H1759">
        <f>Table1[[#This Row],[GrnPostDate]]-Table1[[#This Row],[PoDate]]</f>
        <v>20</v>
      </c>
      <c r="I1759" t="s">
        <v>158</v>
      </c>
      <c r="J1759" t="s">
        <v>5409</v>
      </c>
      <c r="K1759" t="s">
        <v>10118</v>
      </c>
      <c r="M1759">
        <v>41601</v>
      </c>
      <c r="O1759" t="s">
        <v>10119</v>
      </c>
      <c r="P1759">
        <v>26</v>
      </c>
      <c r="Q1759">
        <v>5500</v>
      </c>
      <c r="R1759">
        <v>5500</v>
      </c>
      <c r="S1759" s="25">
        <f>Table1[[#This Row],[RcvdQuantity]]/Table1[[#This Row],[POQty]]</f>
        <v>1</v>
      </c>
      <c r="T1759">
        <v>0</v>
      </c>
      <c r="U1759">
        <v>0</v>
      </c>
      <c r="V1759">
        <v>0</v>
      </c>
      <c r="W1759">
        <v>0</v>
      </c>
      <c r="X1759">
        <v>26</v>
      </c>
      <c r="Y1759">
        <v>26</v>
      </c>
      <c r="Z1759">
        <v>26</v>
      </c>
      <c r="AA1759">
        <v>0</v>
      </c>
      <c r="AB1759">
        <v>0</v>
      </c>
      <c r="AC1759">
        <v>143000</v>
      </c>
      <c r="AD1759">
        <v>143000</v>
      </c>
      <c r="AF1759" t="s">
        <v>5412</v>
      </c>
      <c r="AH1759">
        <v>386338</v>
      </c>
    </row>
    <row r="1760" spans="1:34" x14ac:dyDescent="0.25">
      <c r="A1760" t="s">
        <v>10524</v>
      </c>
      <c r="B1760" s="24">
        <v>45730</v>
      </c>
      <c r="C1760" t="s">
        <v>10525</v>
      </c>
      <c r="D1760" t="s">
        <v>10253</v>
      </c>
      <c r="E1760" t="s">
        <v>10526</v>
      </c>
      <c r="F1760" t="s">
        <v>10394</v>
      </c>
      <c r="G1760" t="s">
        <v>10394</v>
      </c>
      <c r="H1760">
        <f>Table1[[#This Row],[GrnPostDate]]-Table1[[#This Row],[PoDate]]</f>
        <v>6</v>
      </c>
      <c r="I1760" t="s">
        <v>10527</v>
      </c>
      <c r="J1760" t="s">
        <v>6657</v>
      </c>
      <c r="K1760" t="s">
        <v>10528</v>
      </c>
      <c r="M1760">
        <v>15712</v>
      </c>
      <c r="O1760" t="s">
        <v>10529</v>
      </c>
      <c r="P1760">
        <v>623.70000000000005</v>
      </c>
      <c r="Q1760">
        <v>100</v>
      </c>
      <c r="R1760">
        <v>100</v>
      </c>
      <c r="S1760" s="25">
        <f>Table1[[#This Row],[RcvdQuantity]]/Table1[[#This Row],[POQty]]</f>
        <v>1</v>
      </c>
      <c r="T1760">
        <v>0</v>
      </c>
      <c r="U1760">
        <v>0</v>
      </c>
      <c r="V1760">
        <v>0</v>
      </c>
      <c r="W1760">
        <v>0</v>
      </c>
      <c r="X1760">
        <v>623.70000000000005</v>
      </c>
      <c r="Y1760">
        <v>623.70000000000005</v>
      </c>
      <c r="Z1760">
        <v>623.70000000000005</v>
      </c>
      <c r="AA1760">
        <v>0</v>
      </c>
      <c r="AB1760">
        <v>0</v>
      </c>
      <c r="AC1760">
        <v>62370</v>
      </c>
      <c r="AD1760">
        <v>62370</v>
      </c>
      <c r="AF1760" t="s">
        <v>5412</v>
      </c>
      <c r="AH1760">
        <v>386339</v>
      </c>
    </row>
    <row r="1761" spans="1:34" x14ac:dyDescent="0.25">
      <c r="A1761" t="s">
        <v>10530</v>
      </c>
      <c r="B1761" s="24">
        <v>45729</v>
      </c>
      <c r="C1761" t="s">
        <v>10531</v>
      </c>
      <c r="D1761" t="s">
        <v>10472</v>
      </c>
      <c r="E1761" t="s">
        <v>10532</v>
      </c>
      <c r="F1761" t="s">
        <v>10394</v>
      </c>
      <c r="G1761" t="s">
        <v>10394</v>
      </c>
      <c r="H1761">
        <f>Table1[[#This Row],[GrnPostDate]]-Table1[[#This Row],[PoDate]]</f>
        <v>7</v>
      </c>
      <c r="I1761" t="s">
        <v>383</v>
      </c>
      <c r="J1761" t="s">
        <v>5409</v>
      </c>
      <c r="K1761" t="s">
        <v>6655</v>
      </c>
      <c r="M1761">
        <v>16099</v>
      </c>
      <c r="O1761" t="s">
        <v>6656</v>
      </c>
      <c r="P1761">
        <v>5.92</v>
      </c>
      <c r="Q1761">
        <v>20000</v>
      </c>
      <c r="R1761">
        <v>20000</v>
      </c>
      <c r="S1761" s="25">
        <f>Table1[[#This Row],[RcvdQuantity]]/Table1[[#This Row],[POQty]]</f>
        <v>1</v>
      </c>
      <c r="T1761">
        <v>0</v>
      </c>
      <c r="U1761">
        <v>0</v>
      </c>
      <c r="V1761">
        <v>0</v>
      </c>
      <c r="W1761">
        <v>0</v>
      </c>
      <c r="X1761">
        <v>5.92</v>
      </c>
      <c r="Y1761">
        <v>5.92</v>
      </c>
      <c r="Z1761">
        <v>5.92</v>
      </c>
      <c r="AA1761">
        <v>0</v>
      </c>
      <c r="AB1761">
        <v>0</v>
      </c>
      <c r="AC1761">
        <v>118400</v>
      </c>
      <c r="AD1761">
        <v>118400</v>
      </c>
      <c r="AF1761" t="s">
        <v>5412</v>
      </c>
      <c r="AH1761">
        <v>386340</v>
      </c>
    </row>
    <row r="1762" spans="1:34" x14ac:dyDescent="0.25">
      <c r="A1762" t="s">
        <v>10530</v>
      </c>
      <c r="B1762" s="24">
        <v>45729</v>
      </c>
      <c r="C1762" t="s">
        <v>10531</v>
      </c>
      <c r="D1762" t="s">
        <v>10472</v>
      </c>
      <c r="E1762" t="s">
        <v>10532</v>
      </c>
      <c r="F1762" t="s">
        <v>10394</v>
      </c>
      <c r="G1762" t="s">
        <v>10394</v>
      </c>
      <c r="H1762">
        <f>Table1[[#This Row],[GrnPostDate]]-Table1[[#This Row],[PoDate]]</f>
        <v>7</v>
      </c>
      <c r="I1762" t="s">
        <v>383</v>
      </c>
      <c r="J1762" t="s">
        <v>6657</v>
      </c>
      <c r="K1762" t="s">
        <v>6658</v>
      </c>
      <c r="L1762" t="s">
        <v>6659</v>
      </c>
      <c r="M1762">
        <v>7515</v>
      </c>
      <c r="O1762" t="s">
        <v>10533</v>
      </c>
      <c r="P1762">
        <v>623</v>
      </c>
      <c r="Q1762">
        <v>30</v>
      </c>
      <c r="R1762">
        <v>30</v>
      </c>
      <c r="S1762" s="25">
        <f>Table1[[#This Row],[RcvdQuantity]]/Table1[[#This Row],[POQty]]</f>
        <v>1</v>
      </c>
      <c r="T1762">
        <v>0</v>
      </c>
      <c r="U1762">
        <v>0</v>
      </c>
      <c r="V1762">
        <v>0</v>
      </c>
      <c r="W1762">
        <v>0</v>
      </c>
      <c r="X1762">
        <v>623</v>
      </c>
      <c r="Y1762">
        <v>623</v>
      </c>
      <c r="Z1762">
        <v>623</v>
      </c>
      <c r="AA1762">
        <v>0</v>
      </c>
      <c r="AB1762">
        <v>0</v>
      </c>
      <c r="AC1762">
        <v>18690</v>
      </c>
      <c r="AD1762">
        <v>18690</v>
      </c>
      <c r="AF1762" t="s">
        <v>5412</v>
      </c>
      <c r="AH1762">
        <v>386341</v>
      </c>
    </row>
    <row r="1763" spans="1:34" x14ac:dyDescent="0.25">
      <c r="A1763" t="s">
        <v>10530</v>
      </c>
      <c r="B1763" s="24">
        <v>45729</v>
      </c>
      <c r="C1763" t="s">
        <v>10531</v>
      </c>
      <c r="D1763" t="s">
        <v>10472</v>
      </c>
      <c r="E1763" t="s">
        <v>10532</v>
      </c>
      <c r="F1763" t="s">
        <v>10394</v>
      </c>
      <c r="G1763" t="s">
        <v>10394</v>
      </c>
      <c r="H1763">
        <f>Table1[[#This Row],[GrnPostDate]]-Table1[[#This Row],[PoDate]]</f>
        <v>7</v>
      </c>
      <c r="I1763" t="s">
        <v>383</v>
      </c>
      <c r="J1763" t="s">
        <v>5409</v>
      </c>
      <c r="K1763" t="s">
        <v>6661</v>
      </c>
      <c r="M1763">
        <v>28593</v>
      </c>
      <c r="O1763" t="s">
        <v>10534</v>
      </c>
      <c r="P1763">
        <v>8.9</v>
      </c>
      <c r="Q1763">
        <v>20000</v>
      </c>
      <c r="R1763">
        <v>20000</v>
      </c>
      <c r="S1763" s="25">
        <f>Table1[[#This Row],[RcvdQuantity]]/Table1[[#This Row],[POQty]]</f>
        <v>1</v>
      </c>
      <c r="T1763">
        <v>0</v>
      </c>
      <c r="U1763">
        <v>0</v>
      </c>
      <c r="V1763">
        <v>0</v>
      </c>
      <c r="W1763">
        <v>0</v>
      </c>
      <c r="X1763">
        <v>8.9</v>
      </c>
      <c r="Y1763">
        <v>8.9</v>
      </c>
      <c r="Z1763">
        <v>8.9</v>
      </c>
      <c r="AA1763">
        <v>0</v>
      </c>
      <c r="AB1763">
        <v>0</v>
      </c>
      <c r="AC1763">
        <v>178000</v>
      </c>
      <c r="AD1763">
        <v>178000</v>
      </c>
      <c r="AF1763" t="s">
        <v>5412</v>
      </c>
      <c r="AH1763">
        <v>386342</v>
      </c>
    </row>
    <row r="1764" spans="1:34" x14ac:dyDescent="0.25">
      <c r="A1764" t="s">
        <v>10535</v>
      </c>
      <c r="B1764" s="24">
        <v>45726</v>
      </c>
      <c r="C1764" t="s">
        <v>10536</v>
      </c>
      <c r="D1764" t="s">
        <v>10472</v>
      </c>
      <c r="E1764" t="s">
        <v>10537</v>
      </c>
      <c r="F1764" t="s">
        <v>10394</v>
      </c>
      <c r="G1764" t="s">
        <v>10394</v>
      </c>
      <c r="H1764">
        <f>Table1[[#This Row],[GrnPostDate]]-Table1[[#This Row],[PoDate]]</f>
        <v>10</v>
      </c>
      <c r="I1764" t="s">
        <v>1031</v>
      </c>
      <c r="J1764" t="s">
        <v>5472</v>
      </c>
      <c r="K1764" t="s">
        <v>10538</v>
      </c>
      <c r="L1764" t="s">
        <v>10539</v>
      </c>
      <c r="M1764">
        <v>6989</v>
      </c>
      <c r="O1764" t="s">
        <v>10540</v>
      </c>
      <c r="P1764">
        <v>9.3000000000000007</v>
      </c>
      <c r="Q1764">
        <v>1500</v>
      </c>
      <c r="R1764">
        <v>1500</v>
      </c>
      <c r="S1764" s="25">
        <f>Table1[[#This Row],[RcvdQuantity]]/Table1[[#This Row],[POQty]]</f>
        <v>1</v>
      </c>
      <c r="T1764">
        <v>0</v>
      </c>
      <c r="U1764">
        <v>0</v>
      </c>
      <c r="V1764">
        <v>0</v>
      </c>
      <c r="W1764">
        <v>0</v>
      </c>
      <c r="X1764">
        <v>9.3000000000000007</v>
      </c>
      <c r="Y1764">
        <v>9.3000000000000007</v>
      </c>
      <c r="Z1764">
        <v>9.3000000000000007</v>
      </c>
      <c r="AA1764">
        <v>0</v>
      </c>
      <c r="AB1764">
        <v>0</v>
      </c>
      <c r="AC1764">
        <v>13950</v>
      </c>
      <c r="AD1764">
        <v>13950</v>
      </c>
      <c r="AF1764" t="s">
        <v>5412</v>
      </c>
      <c r="AH1764">
        <v>386345</v>
      </c>
    </row>
    <row r="1765" spans="1:34" x14ac:dyDescent="0.25">
      <c r="A1765" t="s">
        <v>10535</v>
      </c>
      <c r="B1765" s="24">
        <v>45726</v>
      </c>
      <c r="C1765" t="s">
        <v>10536</v>
      </c>
      <c r="D1765" t="s">
        <v>10472</v>
      </c>
      <c r="E1765" t="s">
        <v>10537</v>
      </c>
      <c r="F1765" t="s">
        <v>10394</v>
      </c>
      <c r="G1765" t="s">
        <v>10394</v>
      </c>
      <c r="H1765">
        <f>Table1[[#This Row],[GrnPostDate]]-Table1[[#This Row],[PoDate]]</f>
        <v>10</v>
      </c>
      <c r="I1765" t="s">
        <v>1031</v>
      </c>
      <c r="J1765" t="s">
        <v>5472</v>
      </c>
      <c r="K1765" t="s">
        <v>10499</v>
      </c>
      <c r="L1765" t="s">
        <v>10500</v>
      </c>
      <c r="M1765">
        <v>7014</v>
      </c>
      <c r="O1765" t="s">
        <v>268</v>
      </c>
      <c r="P1765">
        <v>116.3</v>
      </c>
      <c r="Q1765">
        <v>500</v>
      </c>
      <c r="R1765">
        <v>160</v>
      </c>
      <c r="S1765" s="25">
        <f>Table1[[#This Row],[RcvdQuantity]]/Table1[[#This Row],[POQty]]</f>
        <v>0.32</v>
      </c>
      <c r="T1765">
        <v>340</v>
      </c>
      <c r="U1765">
        <v>0</v>
      </c>
      <c r="V1765">
        <v>0</v>
      </c>
      <c r="W1765">
        <v>0</v>
      </c>
      <c r="X1765">
        <v>116.3</v>
      </c>
      <c r="Y1765">
        <v>116.3</v>
      </c>
      <c r="Z1765">
        <v>116.3</v>
      </c>
      <c r="AA1765">
        <v>0</v>
      </c>
      <c r="AB1765">
        <v>0</v>
      </c>
      <c r="AC1765">
        <v>18608</v>
      </c>
      <c r="AD1765">
        <v>18608</v>
      </c>
      <c r="AF1765" t="s">
        <v>5412</v>
      </c>
      <c r="AH1765">
        <v>386346</v>
      </c>
    </row>
    <row r="1766" spans="1:34" x14ac:dyDescent="0.25">
      <c r="A1766" t="s">
        <v>10541</v>
      </c>
      <c r="B1766" s="24">
        <v>45735</v>
      </c>
      <c r="C1766" t="s">
        <v>10542</v>
      </c>
      <c r="D1766" t="s">
        <v>10543</v>
      </c>
      <c r="E1766" t="s">
        <v>10544</v>
      </c>
      <c r="F1766" t="s">
        <v>10394</v>
      </c>
      <c r="G1766" t="s">
        <v>10394</v>
      </c>
      <c r="H1766">
        <f>Table1[[#This Row],[GrnPostDate]]-Table1[[#This Row],[PoDate]]</f>
        <v>1</v>
      </c>
      <c r="I1766" t="s">
        <v>5459</v>
      </c>
      <c r="J1766" t="s">
        <v>5460</v>
      </c>
      <c r="K1766" t="s">
        <v>5463</v>
      </c>
      <c r="M1766">
        <v>15900</v>
      </c>
      <c r="O1766" t="s">
        <v>37</v>
      </c>
      <c r="P1766">
        <v>3000</v>
      </c>
      <c r="Q1766">
        <v>1</v>
      </c>
      <c r="R1766">
        <v>1</v>
      </c>
      <c r="S1766" s="25">
        <f>Table1[[#This Row],[RcvdQuantity]]/Table1[[#This Row],[POQty]]</f>
        <v>1</v>
      </c>
      <c r="T1766">
        <v>0</v>
      </c>
      <c r="U1766">
        <v>0</v>
      </c>
      <c r="V1766">
        <v>0</v>
      </c>
      <c r="W1766">
        <v>0</v>
      </c>
      <c r="X1766">
        <v>3000</v>
      </c>
      <c r="Y1766">
        <v>3000</v>
      </c>
      <c r="Z1766">
        <v>3000</v>
      </c>
      <c r="AA1766">
        <v>0</v>
      </c>
      <c r="AB1766">
        <v>0</v>
      </c>
      <c r="AC1766">
        <v>3000</v>
      </c>
      <c r="AD1766">
        <v>3000</v>
      </c>
      <c r="AF1766" t="s">
        <v>5412</v>
      </c>
      <c r="AH1766">
        <v>386478</v>
      </c>
    </row>
    <row r="1767" spans="1:34" x14ac:dyDescent="0.25">
      <c r="A1767" t="s">
        <v>10541</v>
      </c>
      <c r="B1767" s="24">
        <v>45735</v>
      </c>
      <c r="C1767" t="s">
        <v>10542</v>
      </c>
      <c r="D1767" t="s">
        <v>10543</v>
      </c>
      <c r="E1767" t="s">
        <v>10544</v>
      </c>
      <c r="F1767" t="s">
        <v>10394</v>
      </c>
      <c r="G1767" t="s">
        <v>10394</v>
      </c>
      <c r="H1767">
        <f>Table1[[#This Row],[GrnPostDate]]-Table1[[#This Row],[PoDate]]</f>
        <v>1</v>
      </c>
      <c r="I1767" t="s">
        <v>5459</v>
      </c>
      <c r="J1767" t="s">
        <v>5460</v>
      </c>
      <c r="K1767" t="s">
        <v>5464</v>
      </c>
      <c r="M1767">
        <v>19544</v>
      </c>
      <c r="O1767" t="s">
        <v>37</v>
      </c>
      <c r="P1767">
        <v>1000</v>
      </c>
      <c r="Q1767">
        <v>1</v>
      </c>
      <c r="R1767">
        <v>1</v>
      </c>
      <c r="S1767" s="25">
        <f>Table1[[#This Row],[RcvdQuantity]]/Table1[[#This Row],[POQty]]</f>
        <v>1</v>
      </c>
      <c r="T1767">
        <v>0</v>
      </c>
      <c r="U1767">
        <v>0</v>
      </c>
      <c r="V1767">
        <v>0</v>
      </c>
      <c r="W1767">
        <v>0</v>
      </c>
      <c r="X1767">
        <v>1000</v>
      </c>
      <c r="Y1767">
        <v>1000</v>
      </c>
      <c r="Z1767">
        <v>1000</v>
      </c>
      <c r="AA1767">
        <v>0</v>
      </c>
      <c r="AB1767">
        <v>0</v>
      </c>
      <c r="AC1767">
        <v>1000</v>
      </c>
      <c r="AD1767">
        <v>1000</v>
      </c>
      <c r="AF1767" t="s">
        <v>5412</v>
      </c>
      <c r="AH1767">
        <v>386479</v>
      </c>
    </row>
    <row r="1768" spans="1:34" x14ac:dyDescent="0.25">
      <c r="A1768" t="s">
        <v>10541</v>
      </c>
      <c r="B1768" s="24">
        <v>45735</v>
      </c>
      <c r="C1768" t="s">
        <v>10542</v>
      </c>
      <c r="D1768" t="s">
        <v>10543</v>
      </c>
      <c r="E1768" t="s">
        <v>10544</v>
      </c>
      <c r="F1768" t="s">
        <v>10394</v>
      </c>
      <c r="G1768" t="s">
        <v>10394</v>
      </c>
      <c r="H1768">
        <f>Table1[[#This Row],[GrnPostDate]]-Table1[[#This Row],[PoDate]]</f>
        <v>1</v>
      </c>
      <c r="I1768" t="s">
        <v>5459</v>
      </c>
      <c r="J1768" t="s">
        <v>5460</v>
      </c>
      <c r="K1768" t="s">
        <v>10545</v>
      </c>
      <c r="M1768">
        <v>19543</v>
      </c>
      <c r="O1768" t="s">
        <v>37</v>
      </c>
      <c r="P1768">
        <v>7000</v>
      </c>
      <c r="Q1768">
        <v>1</v>
      </c>
      <c r="R1768">
        <v>1</v>
      </c>
      <c r="S1768" s="25">
        <f>Table1[[#This Row],[RcvdQuantity]]/Table1[[#This Row],[POQty]]</f>
        <v>1</v>
      </c>
      <c r="T1768">
        <v>0</v>
      </c>
      <c r="U1768">
        <v>0</v>
      </c>
      <c r="V1768">
        <v>0</v>
      </c>
      <c r="W1768">
        <v>0</v>
      </c>
      <c r="X1768">
        <v>7000</v>
      </c>
      <c r="Y1768">
        <v>7000</v>
      </c>
      <c r="Z1768">
        <v>7000</v>
      </c>
      <c r="AA1768">
        <v>0</v>
      </c>
      <c r="AB1768">
        <v>0</v>
      </c>
      <c r="AC1768">
        <v>7000</v>
      </c>
      <c r="AD1768">
        <v>7000</v>
      </c>
      <c r="AF1768" t="s">
        <v>5412</v>
      </c>
      <c r="AH1768">
        <v>386480</v>
      </c>
    </row>
    <row r="1769" spans="1:34" x14ac:dyDescent="0.25">
      <c r="A1769" t="s">
        <v>10541</v>
      </c>
      <c r="B1769" s="24">
        <v>45735</v>
      </c>
      <c r="C1769" t="s">
        <v>10542</v>
      </c>
      <c r="D1769" t="s">
        <v>10543</v>
      </c>
      <c r="E1769" t="s">
        <v>10544</v>
      </c>
      <c r="F1769" t="s">
        <v>10394</v>
      </c>
      <c r="G1769" t="s">
        <v>10394</v>
      </c>
      <c r="H1769">
        <f>Table1[[#This Row],[GrnPostDate]]-Table1[[#This Row],[PoDate]]</f>
        <v>1</v>
      </c>
      <c r="I1769" t="s">
        <v>5459</v>
      </c>
      <c r="J1769" t="s">
        <v>5460</v>
      </c>
      <c r="K1769" t="s">
        <v>10546</v>
      </c>
      <c r="M1769">
        <v>15908</v>
      </c>
      <c r="O1769" t="s">
        <v>37</v>
      </c>
      <c r="P1769">
        <v>29000</v>
      </c>
      <c r="Q1769">
        <v>1</v>
      </c>
      <c r="R1769">
        <v>1</v>
      </c>
      <c r="S1769" s="25">
        <f>Table1[[#This Row],[RcvdQuantity]]/Table1[[#This Row],[POQty]]</f>
        <v>1</v>
      </c>
      <c r="T1769">
        <v>0</v>
      </c>
      <c r="U1769">
        <v>0</v>
      </c>
      <c r="V1769">
        <v>0</v>
      </c>
      <c r="W1769">
        <v>0</v>
      </c>
      <c r="X1769">
        <v>29000</v>
      </c>
      <c r="Y1769">
        <v>29000</v>
      </c>
      <c r="Z1769">
        <v>29000</v>
      </c>
      <c r="AA1769">
        <v>0</v>
      </c>
      <c r="AB1769">
        <v>0</v>
      </c>
      <c r="AC1769">
        <v>29000</v>
      </c>
      <c r="AD1769">
        <v>29000</v>
      </c>
      <c r="AF1769" t="s">
        <v>5412</v>
      </c>
      <c r="AH1769">
        <v>386481</v>
      </c>
    </row>
    <row r="1770" spans="1:34" x14ac:dyDescent="0.25">
      <c r="A1770" t="s">
        <v>10547</v>
      </c>
      <c r="B1770" s="24">
        <v>45735</v>
      </c>
      <c r="C1770" t="s">
        <v>10548</v>
      </c>
      <c r="D1770" t="s">
        <v>10543</v>
      </c>
      <c r="E1770" t="s">
        <v>10549</v>
      </c>
      <c r="F1770" t="s">
        <v>10394</v>
      </c>
      <c r="G1770" t="s">
        <v>10394</v>
      </c>
      <c r="H1770">
        <f>Table1[[#This Row],[GrnPostDate]]-Table1[[#This Row],[PoDate]]</f>
        <v>1</v>
      </c>
      <c r="I1770" t="s">
        <v>5459</v>
      </c>
      <c r="J1770" t="s">
        <v>5460</v>
      </c>
      <c r="K1770" t="s">
        <v>5463</v>
      </c>
      <c r="M1770">
        <v>15900</v>
      </c>
      <c r="O1770" t="s">
        <v>37</v>
      </c>
      <c r="P1770">
        <v>3000</v>
      </c>
      <c r="Q1770">
        <v>1</v>
      </c>
      <c r="R1770">
        <v>1</v>
      </c>
      <c r="S1770" s="25">
        <f>Table1[[#This Row],[RcvdQuantity]]/Table1[[#This Row],[POQty]]</f>
        <v>1</v>
      </c>
      <c r="T1770">
        <v>0</v>
      </c>
      <c r="U1770">
        <v>0</v>
      </c>
      <c r="V1770">
        <v>0</v>
      </c>
      <c r="W1770">
        <v>0</v>
      </c>
      <c r="X1770">
        <v>3000</v>
      </c>
      <c r="Y1770">
        <v>3000</v>
      </c>
      <c r="Z1770">
        <v>3000</v>
      </c>
      <c r="AA1770">
        <v>0</v>
      </c>
      <c r="AB1770">
        <v>0</v>
      </c>
      <c r="AC1770">
        <v>3000</v>
      </c>
      <c r="AD1770">
        <v>3000</v>
      </c>
      <c r="AF1770" t="s">
        <v>5412</v>
      </c>
      <c r="AH1770">
        <v>386482</v>
      </c>
    </row>
    <row r="1771" spans="1:34" x14ac:dyDescent="0.25">
      <c r="A1771" t="s">
        <v>10547</v>
      </c>
      <c r="B1771" s="24">
        <v>45735</v>
      </c>
      <c r="C1771" t="s">
        <v>10548</v>
      </c>
      <c r="D1771" t="s">
        <v>10543</v>
      </c>
      <c r="E1771" t="s">
        <v>10549</v>
      </c>
      <c r="F1771" t="s">
        <v>10394</v>
      </c>
      <c r="G1771" t="s">
        <v>10394</v>
      </c>
      <c r="H1771">
        <f>Table1[[#This Row],[GrnPostDate]]-Table1[[#This Row],[PoDate]]</f>
        <v>1</v>
      </c>
      <c r="I1771" t="s">
        <v>5459</v>
      </c>
      <c r="J1771" t="s">
        <v>5460</v>
      </c>
      <c r="K1771" t="s">
        <v>5464</v>
      </c>
      <c r="M1771">
        <v>19544</v>
      </c>
      <c r="O1771" t="s">
        <v>37</v>
      </c>
      <c r="P1771">
        <v>1000</v>
      </c>
      <c r="Q1771">
        <v>1</v>
      </c>
      <c r="R1771">
        <v>1</v>
      </c>
      <c r="S1771" s="25">
        <f>Table1[[#This Row],[RcvdQuantity]]/Table1[[#This Row],[POQty]]</f>
        <v>1</v>
      </c>
      <c r="T1771">
        <v>0</v>
      </c>
      <c r="U1771">
        <v>0</v>
      </c>
      <c r="V1771">
        <v>0</v>
      </c>
      <c r="W1771">
        <v>0</v>
      </c>
      <c r="X1771">
        <v>1000</v>
      </c>
      <c r="Y1771">
        <v>1000</v>
      </c>
      <c r="Z1771">
        <v>1000</v>
      </c>
      <c r="AA1771">
        <v>0</v>
      </c>
      <c r="AB1771">
        <v>0</v>
      </c>
      <c r="AC1771">
        <v>1000</v>
      </c>
      <c r="AD1771">
        <v>1000</v>
      </c>
      <c r="AF1771" t="s">
        <v>5412</v>
      </c>
      <c r="AH1771">
        <v>386483</v>
      </c>
    </row>
    <row r="1772" spans="1:34" x14ac:dyDescent="0.25">
      <c r="A1772" t="s">
        <v>10547</v>
      </c>
      <c r="B1772" s="24">
        <v>45735</v>
      </c>
      <c r="C1772" t="s">
        <v>10548</v>
      </c>
      <c r="D1772" t="s">
        <v>10543</v>
      </c>
      <c r="E1772" t="s">
        <v>10549</v>
      </c>
      <c r="F1772" t="s">
        <v>10394</v>
      </c>
      <c r="G1772" t="s">
        <v>10394</v>
      </c>
      <c r="H1772">
        <f>Table1[[#This Row],[GrnPostDate]]-Table1[[#This Row],[PoDate]]</f>
        <v>1</v>
      </c>
      <c r="I1772" t="s">
        <v>5459</v>
      </c>
      <c r="J1772" t="s">
        <v>5460</v>
      </c>
      <c r="K1772" t="s">
        <v>10546</v>
      </c>
      <c r="M1772">
        <v>15908</v>
      </c>
      <c r="O1772" t="s">
        <v>37</v>
      </c>
      <c r="P1772">
        <v>29000</v>
      </c>
      <c r="Q1772">
        <v>1</v>
      </c>
      <c r="R1772">
        <v>1</v>
      </c>
      <c r="S1772" s="25">
        <f>Table1[[#This Row],[RcvdQuantity]]/Table1[[#This Row],[POQty]]</f>
        <v>1</v>
      </c>
      <c r="T1772">
        <v>0</v>
      </c>
      <c r="U1772">
        <v>0</v>
      </c>
      <c r="V1772">
        <v>0</v>
      </c>
      <c r="W1772">
        <v>0</v>
      </c>
      <c r="X1772">
        <v>29000</v>
      </c>
      <c r="Y1772">
        <v>29000</v>
      </c>
      <c r="Z1772">
        <v>29000</v>
      </c>
      <c r="AA1772">
        <v>0</v>
      </c>
      <c r="AB1772">
        <v>0</v>
      </c>
      <c r="AC1772">
        <v>29000</v>
      </c>
      <c r="AD1772">
        <v>29000</v>
      </c>
      <c r="AF1772" t="s">
        <v>5412</v>
      </c>
      <c r="AH1772">
        <v>386484</v>
      </c>
    </row>
    <row r="1773" spans="1:34" x14ac:dyDescent="0.25">
      <c r="A1773" t="s">
        <v>10547</v>
      </c>
      <c r="B1773" s="24">
        <v>45735</v>
      </c>
      <c r="C1773" t="s">
        <v>10548</v>
      </c>
      <c r="D1773" t="s">
        <v>10543</v>
      </c>
      <c r="E1773" t="s">
        <v>10549</v>
      </c>
      <c r="F1773" t="s">
        <v>10394</v>
      </c>
      <c r="G1773" t="s">
        <v>10394</v>
      </c>
      <c r="H1773">
        <f>Table1[[#This Row],[GrnPostDate]]-Table1[[#This Row],[PoDate]]</f>
        <v>1</v>
      </c>
      <c r="I1773" t="s">
        <v>5459</v>
      </c>
      <c r="J1773" t="s">
        <v>5460</v>
      </c>
      <c r="K1773" t="s">
        <v>8549</v>
      </c>
      <c r="M1773">
        <v>20380</v>
      </c>
      <c r="O1773" t="s">
        <v>37</v>
      </c>
      <c r="P1773">
        <v>7000</v>
      </c>
      <c r="Q1773">
        <v>1</v>
      </c>
      <c r="R1773">
        <v>1</v>
      </c>
      <c r="S1773" s="25">
        <f>Table1[[#This Row],[RcvdQuantity]]/Table1[[#This Row],[POQty]]</f>
        <v>1</v>
      </c>
      <c r="T1773">
        <v>0</v>
      </c>
      <c r="U1773">
        <v>0</v>
      </c>
      <c r="V1773">
        <v>0</v>
      </c>
      <c r="W1773">
        <v>0</v>
      </c>
      <c r="X1773">
        <v>7000</v>
      </c>
      <c r="Y1773">
        <v>7000</v>
      </c>
      <c r="Z1773">
        <v>7000</v>
      </c>
      <c r="AA1773">
        <v>0</v>
      </c>
      <c r="AB1773">
        <v>0</v>
      </c>
      <c r="AC1773">
        <v>7000</v>
      </c>
      <c r="AD1773">
        <v>7000</v>
      </c>
      <c r="AF1773" t="s">
        <v>5412</v>
      </c>
      <c r="AH1773">
        <v>386485</v>
      </c>
    </row>
    <row r="1774" spans="1:34" x14ac:dyDescent="0.25">
      <c r="A1774" t="s">
        <v>10550</v>
      </c>
      <c r="B1774" s="24">
        <v>45728</v>
      </c>
      <c r="C1774" t="s">
        <v>10551</v>
      </c>
      <c r="D1774" t="s">
        <v>10253</v>
      </c>
      <c r="E1774" t="s">
        <v>10552</v>
      </c>
      <c r="F1774" t="s">
        <v>10553</v>
      </c>
      <c r="G1774" t="s">
        <v>10553</v>
      </c>
      <c r="H1774">
        <f>Table1[[#This Row],[GrnPostDate]]-Table1[[#This Row],[PoDate]]</f>
        <v>9</v>
      </c>
      <c r="I1774" t="s">
        <v>2319</v>
      </c>
      <c r="J1774" t="s">
        <v>90</v>
      </c>
      <c r="K1774" t="s">
        <v>10554</v>
      </c>
      <c r="M1774">
        <v>765</v>
      </c>
      <c r="O1774" t="s">
        <v>10555</v>
      </c>
      <c r="P1774">
        <v>14</v>
      </c>
      <c r="Q1774">
        <v>1000</v>
      </c>
      <c r="R1774">
        <v>1000</v>
      </c>
      <c r="S1774" s="25">
        <f>Table1[[#This Row],[RcvdQuantity]]/Table1[[#This Row],[POQty]]</f>
        <v>1</v>
      </c>
      <c r="T1774">
        <v>0</v>
      </c>
      <c r="U1774">
        <v>0</v>
      </c>
      <c r="V1774">
        <v>0</v>
      </c>
      <c r="W1774">
        <v>0</v>
      </c>
      <c r="X1774">
        <v>14</v>
      </c>
      <c r="Y1774">
        <v>14</v>
      </c>
      <c r="Z1774">
        <v>14</v>
      </c>
      <c r="AA1774">
        <v>0</v>
      </c>
      <c r="AB1774">
        <v>0</v>
      </c>
      <c r="AC1774">
        <v>14000</v>
      </c>
      <c r="AD1774">
        <v>14000</v>
      </c>
      <c r="AF1774" t="s">
        <v>5412</v>
      </c>
      <c r="AH1774">
        <v>386511</v>
      </c>
    </row>
    <row r="1775" spans="1:34" x14ac:dyDescent="0.25">
      <c r="A1775" t="s">
        <v>10550</v>
      </c>
      <c r="B1775" s="24">
        <v>45728</v>
      </c>
      <c r="C1775" t="s">
        <v>10551</v>
      </c>
      <c r="D1775" t="s">
        <v>10253</v>
      </c>
      <c r="E1775" t="s">
        <v>10552</v>
      </c>
      <c r="F1775" t="s">
        <v>10553</v>
      </c>
      <c r="G1775" t="s">
        <v>10553</v>
      </c>
      <c r="H1775">
        <f>Table1[[#This Row],[GrnPostDate]]-Table1[[#This Row],[PoDate]]</f>
        <v>9</v>
      </c>
      <c r="I1775" t="s">
        <v>2319</v>
      </c>
      <c r="J1775" t="s">
        <v>90</v>
      </c>
      <c r="K1775" t="s">
        <v>5507</v>
      </c>
      <c r="M1775">
        <v>770</v>
      </c>
      <c r="O1775" t="s">
        <v>10556</v>
      </c>
      <c r="P1775">
        <v>15</v>
      </c>
      <c r="Q1775">
        <v>3000</v>
      </c>
      <c r="R1775">
        <v>3000</v>
      </c>
      <c r="S1775" s="25">
        <f>Table1[[#This Row],[RcvdQuantity]]/Table1[[#This Row],[POQty]]</f>
        <v>1</v>
      </c>
      <c r="T1775">
        <v>0</v>
      </c>
      <c r="U1775">
        <v>0</v>
      </c>
      <c r="V1775">
        <v>0</v>
      </c>
      <c r="W1775">
        <v>0</v>
      </c>
      <c r="X1775">
        <v>15</v>
      </c>
      <c r="Y1775">
        <v>15</v>
      </c>
      <c r="Z1775">
        <v>15</v>
      </c>
      <c r="AA1775">
        <v>0</v>
      </c>
      <c r="AB1775">
        <v>0</v>
      </c>
      <c r="AC1775">
        <v>45000</v>
      </c>
      <c r="AD1775">
        <v>45000</v>
      </c>
      <c r="AF1775" t="s">
        <v>5412</v>
      </c>
      <c r="AH1775">
        <v>386512</v>
      </c>
    </row>
    <row r="1776" spans="1:34" x14ac:dyDescent="0.25">
      <c r="A1776" t="s">
        <v>10550</v>
      </c>
      <c r="B1776" s="24">
        <v>45728</v>
      </c>
      <c r="C1776" t="s">
        <v>10551</v>
      </c>
      <c r="D1776" t="s">
        <v>10253</v>
      </c>
      <c r="E1776" t="s">
        <v>10552</v>
      </c>
      <c r="F1776" t="s">
        <v>10553</v>
      </c>
      <c r="G1776" t="s">
        <v>10553</v>
      </c>
      <c r="H1776">
        <f>Table1[[#This Row],[GrnPostDate]]-Table1[[#This Row],[PoDate]]</f>
        <v>9</v>
      </c>
      <c r="I1776" t="s">
        <v>2319</v>
      </c>
      <c r="J1776" t="s">
        <v>90</v>
      </c>
      <c r="K1776" t="s">
        <v>134</v>
      </c>
      <c r="M1776">
        <v>983</v>
      </c>
      <c r="O1776" t="s">
        <v>7472</v>
      </c>
      <c r="P1776">
        <v>20</v>
      </c>
      <c r="Q1776">
        <v>300</v>
      </c>
      <c r="R1776">
        <v>300</v>
      </c>
      <c r="S1776" s="25">
        <f>Table1[[#This Row],[RcvdQuantity]]/Table1[[#This Row],[POQty]]</f>
        <v>1</v>
      </c>
      <c r="T1776">
        <v>0</v>
      </c>
      <c r="U1776">
        <v>0</v>
      </c>
      <c r="V1776">
        <v>0</v>
      </c>
      <c r="W1776">
        <v>0</v>
      </c>
      <c r="X1776">
        <v>20</v>
      </c>
      <c r="Y1776">
        <v>20</v>
      </c>
      <c r="Z1776">
        <v>20</v>
      </c>
      <c r="AA1776">
        <v>0</v>
      </c>
      <c r="AB1776">
        <v>0</v>
      </c>
      <c r="AC1776">
        <v>6000</v>
      </c>
      <c r="AD1776">
        <v>6000</v>
      </c>
      <c r="AF1776" t="s">
        <v>5412</v>
      </c>
      <c r="AH1776">
        <v>386513</v>
      </c>
    </row>
    <row r="1777" spans="1:34" x14ac:dyDescent="0.25">
      <c r="A1777" t="s">
        <v>10550</v>
      </c>
      <c r="B1777" s="24">
        <v>45728</v>
      </c>
      <c r="C1777" t="s">
        <v>10551</v>
      </c>
      <c r="D1777" t="s">
        <v>10253</v>
      </c>
      <c r="E1777" t="s">
        <v>10552</v>
      </c>
      <c r="F1777" t="s">
        <v>10553</v>
      </c>
      <c r="G1777" t="s">
        <v>10553</v>
      </c>
      <c r="H1777">
        <f>Table1[[#This Row],[GrnPostDate]]-Table1[[#This Row],[PoDate]]</f>
        <v>9</v>
      </c>
      <c r="I1777" t="s">
        <v>2319</v>
      </c>
      <c r="J1777" t="s">
        <v>90</v>
      </c>
      <c r="K1777" t="s">
        <v>303</v>
      </c>
      <c r="M1777">
        <v>540</v>
      </c>
      <c r="O1777" t="s">
        <v>10557</v>
      </c>
      <c r="P1777">
        <v>75</v>
      </c>
      <c r="Q1777">
        <v>300</v>
      </c>
      <c r="R1777">
        <v>300</v>
      </c>
      <c r="S1777" s="25">
        <f>Table1[[#This Row],[RcvdQuantity]]/Table1[[#This Row],[POQty]]</f>
        <v>1</v>
      </c>
      <c r="T1777">
        <v>0</v>
      </c>
      <c r="U1777">
        <v>0</v>
      </c>
      <c r="V1777">
        <v>0</v>
      </c>
      <c r="W1777">
        <v>0</v>
      </c>
      <c r="X1777">
        <v>75</v>
      </c>
      <c r="Y1777">
        <v>75</v>
      </c>
      <c r="Z1777">
        <v>75</v>
      </c>
      <c r="AA1777">
        <v>0</v>
      </c>
      <c r="AB1777">
        <v>0</v>
      </c>
      <c r="AC1777">
        <v>22500</v>
      </c>
      <c r="AD1777">
        <v>22500</v>
      </c>
      <c r="AF1777" t="s">
        <v>5412</v>
      </c>
      <c r="AH1777">
        <v>386514</v>
      </c>
    </row>
    <row r="1778" spans="1:34" x14ac:dyDescent="0.25">
      <c r="A1778" t="s">
        <v>10550</v>
      </c>
      <c r="B1778" s="24">
        <v>45728</v>
      </c>
      <c r="C1778" t="s">
        <v>10551</v>
      </c>
      <c r="D1778" t="s">
        <v>10253</v>
      </c>
      <c r="E1778" t="s">
        <v>10552</v>
      </c>
      <c r="F1778" t="s">
        <v>10553</v>
      </c>
      <c r="G1778" t="s">
        <v>10553</v>
      </c>
      <c r="H1778">
        <f>Table1[[#This Row],[GrnPostDate]]-Table1[[#This Row],[PoDate]]</f>
        <v>9</v>
      </c>
      <c r="I1778" t="s">
        <v>2319</v>
      </c>
      <c r="J1778" t="s">
        <v>90</v>
      </c>
      <c r="K1778" t="s">
        <v>6777</v>
      </c>
      <c r="M1778">
        <v>762</v>
      </c>
      <c r="O1778" t="s">
        <v>6778</v>
      </c>
      <c r="P1778">
        <v>850</v>
      </c>
      <c r="Q1778">
        <v>50</v>
      </c>
      <c r="R1778">
        <v>50</v>
      </c>
      <c r="S1778" s="25">
        <f>Table1[[#This Row],[RcvdQuantity]]/Table1[[#This Row],[POQty]]</f>
        <v>1</v>
      </c>
      <c r="T1778">
        <v>0</v>
      </c>
      <c r="U1778">
        <v>0</v>
      </c>
      <c r="V1778">
        <v>0</v>
      </c>
      <c r="W1778">
        <v>0</v>
      </c>
      <c r="X1778">
        <v>850</v>
      </c>
      <c r="Y1778">
        <v>850</v>
      </c>
      <c r="Z1778">
        <v>850</v>
      </c>
      <c r="AA1778">
        <v>0</v>
      </c>
      <c r="AB1778">
        <v>0</v>
      </c>
      <c r="AC1778">
        <v>42500</v>
      </c>
      <c r="AD1778">
        <v>42500</v>
      </c>
      <c r="AF1778" t="s">
        <v>5412</v>
      </c>
      <c r="AH1778">
        <v>386515</v>
      </c>
    </row>
    <row r="1779" spans="1:34" x14ac:dyDescent="0.25">
      <c r="A1779" t="s">
        <v>10550</v>
      </c>
      <c r="B1779" s="24">
        <v>45728</v>
      </c>
      <c r="C1779" t="s">
        <v>10551</v>
      </c>
      <c r="D1779" t="s">
        <v>10253</v>
      </c>
      <c r="E1779" t="s">
        <v>10552</v>
      </c>
      <c r="F1779" t="s">
        <v>10553</v>
      </c>
      <c r="G1779" t="s">
        <v>10553</v>
      </c>
      <c r="H1779">
        <f>Table1[[#This Row],[GrnPostDate]]-Table1[[#This Row],[PoDate]]</f>
        <v>9</v>
      </c>
      <c r="I1779" t="s">
        <v>2319</v>
      </c>
      <c r="J1779" t="s">
        <v>90</v>
      </c>
      <c r="K1779" t="s">
        <v>10558</v>
      </c>
      <c r="M1779">
        <v>547</v>
      </c>
      <c r="O1779" t="s">
        <v>7243</v>
      </c>
      <c r="P1779">
        <v>180</v>
      </c>
      <c r="Q1779">
        <v>50</v>
      </c>
      <c r="R1779">
        <v>50</v>
      </c>
      <c r="S1779" s="25">
        <f>Table1[[#This Row],[RcvdQuantity]]/Table1[[#This Row],[POQty]]</f>
        <v>1</v>
      </c>
      <c r="T1779">
        <v>0</v>
      </c>
      <c r="U1779">
        <v>0</v>
      </c>
      <c r="V1779">
        <v>0</v>
      </c>
      <c r="W1779">
        <v>0</v>
      </c>
      <c r="X1779">
        <v>180</v>
      </c>
      <c r="Y1779">
        <v>180</v>
      </c>
      <c r="Z1779">
        <v>180</v>
      </c>
      <c r="AA1779">
        <v>0</v>
      </c>
      <c r="AB1779">
        <v>0</v>
      </c>
      <c r="AC1779">
        <v>9000</v>
      </c>
      <c r="AD1779">
        <v>9000</v>
      </c>
      <c r="AF1779" t="s">
        <v>5412</v>
      </c>
      <c r="AH1779">
        <v>386516</v>
      </c>
    </row>
    <row r="1780" spans="1:34" x14ac:dyDescent="0.25">
      <c r="A1780" t="s">
        <v>10559</v>
      </c>
      <c r="B1780" s="24">
        <v>45734</v>
      </c>
      <c r="C1780" t="s">
        <v>10560</v>
      </c>
      <c r="D1780" t="s">
        <v>10472</v>
      </c>
      <c r="E1780" t="s">
        <v>10561</v>
      </c>
      <c r="F1780" t="s">
        <v>10553</v>
      </c>
      <c r="G1780" t="s">
        <v>10553</v>
      </c>
      <c r="H1780">
        <f>Table1[[#This Row],[GrnPostDate]]-Table1[[#This Row],[PoDate]]</f>
        <v>3</v>
      </c>
      <c r="I1780" t="s">
        <v>327</v>
      </c>
      <c r="J1780" t="s">
        <v>9323</v>
      </c>
      <c r="K1780" t="s">
        <v>5817</v>
      </c>
      <c r="M1780">
        <v>888</v>
      </c>
      <c r="O1780" t="s">
        <v>10562</v>
      </c>
      <c r="P1780">
        <v>65</v>
      </c>
      <c r="Q1780">
        <v>6000</v>
      </c>
      <c r="R1780">
        <v>6</v>
      </c>
      <c r="S1780" s="25">
        <f>Table1[[#This Row],[RcvdQuantity]]/Table1[[#This Row],[POQty]]</f>
        <v>1E-3</v>
      </c>
      <c r="T1780">
        <v>5994</v>
      </c>
      <c r="U1780">
        <v>0</v>
      </c>
      <c r="V1780">
        <v>0</v>
      </c>
      <c r="W1780">
        <v>0</v>
      </c>
      <c r="X1780">
        <v>65</v>
      </c>
      <c r="Y1780">
        <v>65</v>
      </c>
      <c r="Z1780">
        <v>65</v>
      </c>
      <c r="AA1780">
        <v>0</v>
      </c>
      <c r="AB1780">
        <v>0</v>
      </c>
      <c r="AC1780">
        <v>390</v>
      </c>
      <c r="AD1780">
        <v>390</v>
      </c>
      <c r="AF1780" t="s">
        <v>5412</v>
      </c>
      <c r="AH1780">
        <v>386685</v>
      </c>
    </row>
    <row r="1781" spans="1:34" x14ac:dyDescent="0.25">
      <c r="A1781" t="s">
        <v>10559</v>
      </c>
      <c r="B1781" s="24">
        <v>45734</v>
      </c>
      <c r="C1781" t="s">
        <v>10560</v>
      </c>
      <c r="D1781" t="s">
        <v>10472</v>
      </c>
      <c r="E1781" t="s">
        <v>10561</v>
      </c>
      <c r="F1781" t="s">
        <v>10553</v>
      </c>
      <c r="G1781" t="s">
        <v>10553</v>
      </c>
      <c r="H1781">
        <f>Table1[[#This Row],[GrnPostDate]]-Table1[[#This Row],[PoDate]]</f>
        <v>3</v>
      </c>
      <c r="I1781" t="s">
        <v>327</v>
      </c>
      <c r="J1781" t="s">
        <v>9323</v>
      </c>
      <c r="K1781" t="s">
        <v>5817</v>
      </c>
      <c r="M1781">
        <v>888</v>
      </c>
      <c r="O1781" t="s">
        <v>10563</v>
      </c>
      <c r="P1781">
        <v>65</v>
      </c>
      <c r="Q1781">
        <v>6000</v>
      </c>
      <c r="R1781">
        <v>5994</v>
      </c>
      <c r="S1781" s="25">
        <f>Table1[[#This Row],[RcvdQuantity]]/Table1[[#This Row],[POQty]]</f>
        <v>0.999</v>
      </c>
      <c r="T1781">
        <v>6</v>
      </c>
      <c r="U1781">
        <v>0</v>
      </c>
      <c r="V1781">
        <v>0</v>
      </c>
      <c r="W1781">
        <v>0</v>
      </c>
      <c r="X1781">
        <v>65</v>
      </c>
      <c r="Y1781">
        <v>65</v>
      </c>
      <c r="Z1781">
        <v>65</v>
      </c>
      <c r="AA1781">
        <v>0</v>
      </c>
      <c r="AB1781">
        <v>0</v>
      </c>
      <c r="AC1781">
        <v>389610</v>
      </c>
      <c r="AD1781">
        <v>389610</v>
      </c>
      <c r="AF1781" t="s">
        <v>5412</v>
      </c>
      <c r="AH1781">
        <v>386686</v>
      </c>
    </row>
    <row r="1782" spans="1:34" x14ac:dyDescent="0.25">
      <c r="A1782" t="s">
        <v>10564</v>
      </c>
      <c r="B1782" s="24">
        <v>45735</v>
      </c>
      <c r="C1782" t="s">
        <v>10565</v>
      </c>
      <c r="D1782" t="s">
        <v>10543</v>
      </c>
      <c r="E1782" t="s">
        <v>10566</v>
      </c>
      <c r="F1782" t="s">
        <v>10553</v>
      </c>
      <c r="G1782" t="s">
        <v>10553</v>
      </c>
      <c r="H1782">
        <f>Table1[[#This Row],[GrnPostDate]]-Table1[[#This Row],[PoDate]]</f>
        <v>2</v>
      </c>
      <c r="I1782" t="s">
        <v>780</v>
      </c>
      <c r="J1782" t="s">
        <v>90</v>
      </c>
      <c r="K1782" t="s">
        <v>10567</v>
      </c>
      <c r="M1782">
        <v>885</v>
      </c>
      <c r="O1782" t="s">
        <v>10568</v>
      </c>
      <c r="P1782">
        <v>12</v>
      </c>
      <c r="Q1782">
        <v>300</v>
      </c>
      <c r="R1782">
        <v>300</v>
      </c>
      <c r="S1782" s="25">
        <f>Table1[[#This Row],[RcvdQuantity]]/Table1[[#This Row],[POQty]]</f>
        <v>1</v>
      </c>
      <c r="T1782">
        <v>0</v>
      </c>
      <c r="U1782">
        <v>0</v>
      </c>
      <c r="V1782">
        <v>0</v>
      </c>
      <c r="W1782">
        <v>0</v>
      </c>
      <c r="X1782">
        <v>12</v>
      </c>
      <c r="Y1782">
        <v>12</v>
      </c>
      <c r="Z1782">
        <v>12</v>
      </c>
      <c r="AA1782">
        <v>0</v>
      </c>
      <c r="AB1782">
        <v>0</v>
      </c>
      <c r="AC1782">
        <v>3600</v>
      </c>
      <c r="AD1782">
        <v>3600</v>
      </c>
      <c r="AF1782" t="s">
        <v>5412</v>
      </c>
      <c r="AH1782">
        <v>386698</v>
      </c>
    </row>
    <row r="1783" spans="1:34" x14ac:dyDescent="0.25">
      <c r="A1783" t="s">
        <v>10569</v>
      </c>
      <c r="B1783" s="24">
        <v>45720</v>
      </c>
      <c r="C1783" t="s">
        <v>10570</v>
      </c>
      <c r="D1783" t="s">
        <v>10543</v>
      </c>
      <c r="E1783" t="s">
        <v>10571</v>
      </c>
      <c r="F1783" t="s">
        <v>10553</v>
      </c>
      <c r="G1783" t="s">
        <v>10553</v>
      </c>
      <c r="H1783">
        <f>Table1[[#This Row],[GrnPostDate]]-Table1[[#This Row],[PoDate]]</f>
        <v>17</v>
      </c>
      <c r="I1783" t="s">
        <v>1176</v>
      </c>
      <c r="J1783" t="s">
        <v>7245</v>
      </c>
      <c r="K1783" t="s">
        <v>10572</v>
      </c>
      <c r="L1783" t="s">
        <v>10573</v>
      </c>
      <c r="M1783">
        <v>8104</v>
      </c>
      <c r="O1783" t="s">
        <v>10574</v>
      </c>
      <c r="P1783">
        <v>891</v>
      </c>
      <c r="Q1783">
        <v>50</v>
      </c>
      <c r="R1783">
        <v>50</v>
      </c>
      <c r="S1783" s="25">
        <f>Table1[[#This Row],[RcvdQuantity]]/Table1[[#This Row],[POQty]]</f>
        <v>1</v>
      </c>
      <c r="T1783">
        <v>0</v>
      </c>
      <c r="U1783">
        <v>0</v>
      </c>
      <c r="V1783">
        <v>0</v>
      </c>
      <c r="W1783">
        <v>0</v>
      </c>
      <c r="X1783">
        <v>891</v>
      </c>
      <c r="Y1783">
        <v>891</v>
      </c>
      <c r="Z1783">
        <v>891</v>
      </c>
      <c r="AA1783">
        <v>0</v>
      </c>
      <c r="AB1783">
        <v>0</v>
      </c>
      <c r="AC1783">
        <v>44550</v>
      </c>
      <c r="AD1783">
        <v>44550</v>
      </c>
      <c r="AF1783" t="s">
        <v>5412</v>
      </c>
      <c r="AH1783">
        <v>386780</v>
      </c>
    </row>
    <row r="1784" spans="1:34" x14ac:dyDescent="0.25">
      <c r="A1784" t="s">
        <v>10575</v>
      </c>
      <c r="B1784" s="24">
        <v>45701</v>
      </c>
      <c r="C1784" t="s">
        <v>10576</v>
      </c>
      <c r="D1784" t="s">
        <v>10543</v>
      </c>
      <c r="E1784" t="s">
        <v>10577</v>
      </c>
      <c r="F1784" t="s">
        <v>10553</v>
      </c>
      <c r="G1784" t="s">
        <v>10553</v>
      </c>
      <c r="H1784">
        <f>Table1[[#This Row],[GrnPostDate]]-Table1[[#This Row],[PoDate]]</f>
        <v>36</v>
      </c>
      <c r="I1784" t="s">
        <v>1176</v>
      </c>
      <c r="J1784" t="s">
        <v>5934</v>
      </c>
      <c r="K1784" t="s">
        <v>7152</v>
      </c>
      <c r="M1784">
        <v>14376</v>
      </c>
      <c r="O1784" t="s">
        <v>10578</v>
      </c>
      <c r="P1784">
        <v>210</v>
      </c>
      <c r="Q1784">
        <v>300</v>
      </c>
      <c r="R1784">
        <v>300</v>
      </c>
      <c r="S1784" s="25">
        <f>Table1[[#This Row],[RcvdQuantity]]/Table1[[#This Row],[POQty]]</f>
        <v>1</v>
      </c>
      <c r="T1784">
        <v>0</v>
      </c>
      <c r="U1784">
        <v>0</v>
      </c>
      <c r="V1784">
        <v>0</v>
      </c>
      <c r="W1784">
        <v>0</v>
      </c>
      <c r="X1784">
        <v>210</v>
      </c>
      <c r="Y1784">
        <v>210</v>
      </c>
      <c r="Z1784">
        <v>210</v>
      </c>
      <c r="AA1784">
        <v>0</v>
      </c>
      <c r="AB1784">
        <v>0</v>
      </c>
      <c r="AC1784">
        <v>63000</v>
      </c>
      <c r="AD1784">
        <v>63000</v>
      </c>
      <c r="AF1784" t="s">
        <v>5412</v>
      </c>
      <c r="AH1784">
        <v>386781</v>
      </c>
    </row>
    <row r="1785" spans="1:34" x14ac:dyDescent="0.25">
      <c r="A1785" t="s">
        <v>10579</v>
      </c>
      <c r="B1785" s="24">
        <v>45727</v>
      </c>
      <c r="C1785" t="s">
        <v>10580</v>
      </c>
      <c r="D1785" t="s">
        <v>10543</v>
      </c>
      <c r="E1785" t="s">
        <v>10581</v>
      </c>
      <c r="F1785" t="s">
        <v>10553</v>
      </c>
      <c r="G1785" t="s">
        <v>10553</v>
      </c>
      <c r="H1785">
        <f>Table1[[#This Row],[GrnPostDate]]-Table1[[#This Row],[PoDate]]</f>
        <v>10</v>
      </c>
      <c r="I1785" t="s">
        <v>158</v>
      </c>
      <c r="J1785" t="s">
        <v>5816</v>
      </c>
      <c r="K1785" t="s">
        <v>10582</v>
      </c>
      <c r="L1785" t="s">
        <v>10583</v>
      </c>
      <c r="M1785">
        <v>7940</v>
      </c>
      <c r="O1785" t="s">
        <v>10584</v>
      </c>
      <c r="P1785">
        <v>870</v>
      </c>
      <c r="Q1785">
        <v>3</v>
      </c>
      <c r="R1785">
        <v>3</v>
      </c>
      <c r="S1785" s="25">
        <f>Table1[[#This Row],[RcvdQuantity]]/Table1[[#This Row],[POQty]]</f>
        <v>1</v>
      </c>
      <c r="T1785">
        <v>0</v>
      </c>
      <c r="U1785">
        <v>0</v>
      </c>
      <c r="V1785">
        <v>16</v>
      </c>
      <c r="W1785">
        <v>417.6</v>
      </c>
      <c r="X1785">
        <v>1009.2</v>
      </c>
      <c r="Y1785">
        <v>1009.2</v>
      </c>
      <c r="Z1785">
        <v>1009.2</v>
      </c>
      <c r="AA1785">
        <v>0</v>
      </c>
      <c r="AB1785">
        <v>0</v>
      </c>
      <c r="AC1785">
        <v>3027.6</v>
      </c>
      <c r="AD1785">
        <v>3445.2</v>
      </c>
      <c r="AF1785" t="s">
        <v>5412</v>
      </c>
      <c r="AH1785">
        <v>386782</v>
      </c>
    </row>
    <row r="1786" spans="1:34" x14ac:dyDescent="0.25">
      <c r="A1786" t="s">
        <v>10585</v>
      </c>
      <c r="B1786" s="24">
        <v>45734</v>
      </c>
      <c r="C1786" t="s">
        <v>10586</v>
      </c>
      <c r="D1786" t="s">
        <v>10543</v>
      </c>
      <c r="E1786" t="s">
        <v>10587</v>
      </c>
      <c r="F1786" t="s">
        <v>10553</v>
      </c>
      <c r="G1786" t="s">
        <v>10553</v>
      </c>
      <c r="H1786">
        <f>Table1[[#This Row],[GrnPostDate]]-Table1[[#This Row],[PoDate]]</f>
        <v>3</v>
      </c>
      <c r="I1786" t="s">
        <v>158</v>
      </c>
      <c r="J1786" t="s">
        <v>5472</v>
      </c>
      <c r="K1786" t="s">
        <v>10588</v>
      </c>
      <c r="L1786" t="s">
        <v>10589</v>
      </c>
      <c r="M1786">
        <v>7142</v>
      </c>
      <c r="O1786" t="s">
        <v>10590</v>
      </c>
      <c r="P1786">
        <v>230</v>
      </c>
      <c r="Q1786">
        <v>500</v>
      </c>
      <c r="R1786">
        <v>500</v>
      </c>
      <c r="S1786" s="25">
        <f>Table1[[#This Row],[RcvdQuantity]]/Table1[[#This Row],[POQty]]</f>
        <v>1</v>
      </c>
      <c r="T1786">
        <v>0</v>
      </c>
      <c r="U1786">
        <v>0</v>
      </c>
      <c r="V1786">
        <v>0</v>
      </c>
      <c r="W1786">
        <v>0</v>
      </c>
      <c r="X1786">
        <v>230</v>
      </c>
      <c r="Y1786">
        <v>230</v>
      </c>
      <c r="Z1786">
        <v>230</v>
      </c>
      <c r="AA1786">
        <v>0</v>
      </c>
      <c r="AB1786">
        <v>0</v>
      </c>
      <c r="AC1786">
        <v>115000</v>
      </c>
      <c r="AD1786">
        <v>115000</v>
      </c>
      <c r="AF1786" t="s">
        <v>5412</v>
      </c>
      <c r="AH1786">
        <v>386784</v>
      </c>
    </row>
    <row r="1787" spans="1:34" x14ac:dyDescent="0.25">
      <c r="A1787" t="s">
        <v>10591</v>
      </c>
      <c r="B1787" s="24">
        <v>45693</v>
      </c>
      <c r="C1787" t="s">
        <v>10592</v>
      </c>
      <c r="D1787" t="s">
        <v>10543</v>
      </c>
      <c r="E1787" t="s">
        <v>10593</v>
      </c>
      <c r="F1787" t="s">
        <v>10553</v>
      </c>
      <c r="G1787" t="s">
        <v>10553</v>
      </c>
      <c r="H1787">
        <f>Table1[[#This Row],[GrnPostDate]]-Table1[[#This Row],[PoDate]]</f>
        <v>44</v>
      </c>
      <c r="I1787" t="s">
        <v>1176</v>
      </c>
      <c r="J1787" t="s">
        <v>5472</v>
      </c>
      <c r="K1787" t="s">
        <v>10123</v>
      </c>
      <c r="M1787">
        <v>20369</v>
      </c>
      <c r="O1787" t="s">
        <v>10594</v>
      </c>
      <c r="P1787">
        <v>100</v>
      </c>
      <c r="Q1787">
        <v>1000</v>
      </c>
      <c r="R1787">
        <v>1000</v>
      </c>
      <c r="S1787" s="25">
        <f>Table1[[#This Row],[RcvdQuantity]]/Table1[[#This Row],[POQty]]</f>
        <v>1</v>
      </c>
      <c r="T1787">
        <v>0</v>
      </c>
      <c r="U1787">
        <v>0</v>
      </c>
      <c r="V1787">
        <v>0</v>
      </c>
      <c r="W1787">
        <v>0</v>
      </c>
      <c r="X1787">
        <v>100</v>
      </c>
      <c r="Y1787">
        <v>100</v>
      </c>
      <c r="Z1787">
        <v>100</v>
      </c>
      <c r="AA1787">
        <v>0</v>
      </c>
      <c r="AB1787">
        <v>0</v>
      </c>
      <c r="AC1787">
        <v>100000</v>
      </c>
      <c r="AD1787">
        <v>100000</v>
      </c>
      <c r="AF1787" t="s">
        <v>5412</v>
      </c>
      <c r="AH1787">
        <v>386785</v>
      </c>
    </row>
    <row r="1788" spans="1:34" x14ac:dyDescent="0.25">
      <c r="A1788" t="s">
        <v>10595</v>
      </c>
      <c r="B1788" s="24">
        <v>45713</v>
      </c>
      <c r="C1788" t="s">
        <v>10596</v>
      </c>
      <c r="D1788" t="s">
        <v>10543</v>
      </c>
      <c r="E1788" t="s">
        <v>10597</v>
      </c>
      <c r="F1788" t="s">
        <v>10553</v>
      </c>
      <c r="G1788" t="s">
        <v>10553</v>
      </c>
      <c r="H1788">
        <f>Table1[[#This Row],[GrnPostDate]]-Table1[[#This Row],[PoDate]]</f>
        <v>24</v>
      </c>
      <c r="I1788" t="s">
        <v>1176</v>
      </c>
      <c r="J1788" t="s">
        <v>5934</v>
      </c>
      <c r="K1788" t="s">
        <v>10598</v>
      </c>
      <c r="L1788" t="s">
        <v>7838</v>
      </c>
      <c r="M1788">
        <v>7597</v>
      </c>
      <c r="O1788" t="s">
        <v>10599</v>
      </c>
      <c r="P1788">
        <v>546</v>
      </c>
      <c r="Q1788">
        <v>200</v>
      </c>
      <c r="R1788">
        <v>200</v>
      </c>
      <c r="S1788" s="25">
        <f>Table1[[#This Row],[RcvdQuantity]]/Table1[[#This Row],[POQty]]</f>
        <v>1</v>
      </c>
      <c r="T1788">
        <v>0</v>
      </c>
      <c r="U1788">
        <v>0</v>
      </c>
      <c r="V1788">
        <v>0</v>
      </c>
      <c r="W1788">
        <v>0</v>
      </c>
      <c r="X1788">
        <v>546</v>
      </c>
      <c r="Y1788">
        <v>546</v>
      </c>
      <c r="Z1788">
        <v>546</v>
      </c>
      <c r="AA1788">
        <v>0</v>
      </c>
      <c r="AB1788">
        <v>0</v>
      </c>
      <c r="AC1788">
        <v>109200</v>
      </c>
      <c r="AD1788">
        <v>109200</v>
      </c>
      <c r="AF1788" t="s">
        <v>5412</v>
      </c>
      <c r="AH1788">
        <v>386786</v>
      </c>
    </row>
    <row r="1789" spans="1:34" x14ac:dyDescent="0.25">
      <c r="A1789" t="s">
        <v>10600</v>
      </c>
      <c r="B1789" s="24">
        <v>45729</v>
      </c>
      <c r="C1789" t="s">
        <v>10601</v>
      </c>
      <c r="D1789" t="s">
        <v>10472</v>
      </c>
      <c r="E1789" t="s">
        <v>10602</v>
      </c>
      <c r="F1789" t="s">
        <v>10553</v>
      </c>
      <c r="G1789" t="s">
        <v>10553</v>
      </c>
      <c r="H1789">
        <f>Table1[[#This Row],[GrnPostDate]]-Table1[[#This Row],[PoDate]]</f>
        <v>8</v>
      </c>
      <c r="I1789" t="s">
        <v>1031</v>
      </c>
      <c r="J1789" t="s">
        <v>5472</v>
      </c>
      <c r="K1789" t="s">
        <v>10603</v>
      </c>
      <c r="L1789" t="s">
        <v>7191</v>
      </c>
      <c r="M1789">
        <v>6998</v>
      </c>
      <c r="O1789" t="s">
        <v>9919</v>
      </c>
      <c r="P1789">
        <v>108</v>
      </c>
      <c r="Q1789">
        <v>300</v>
      </c>
      <c r="R1789">
        <v>300</v>
      </c>
      <c r="S1789" s="25">
        <f>Table1[[#This Row],[RcvdQuantity]]/Table1[[#This Row],[POQty]]</f>
        <v>1</v>
      </c>
      <c r="T1789">
        <v>0</v>
      </c>
      <c r="U1789">
        <v>0</v>
      </c>
      <c r="V1789">
        <v>0</v>
      </c>
      <c r="W1789">
        <v>0</v>
      </c>
      <c r="X1789">
        <v>108</v>
      </c>
      <c r="Y1789">
        <v>108</v>
      </c>
      <c r="Z1789">
        <v>108</v>
      </c>
      <c r="AA1789">
        <v>0</v>
      </c>
      <c r="AB1789">
        <v>0</v>
      </c>
      <c r="AC1789">
        <v>32400</v>
      </c>
      <c r="AD1789">
        <v>32400</v>
      </c>
      <c r="AF1789" t="s">
        <v>5412</v>
      </c>
      <c r="AH1789">
        <v>386790</v>
      </c>
    </row>
    <row r="1790" spans="1:34" x14ac:dyDescent="0.25">
      <c r="A1790" t="s">
        <v>10604</v>
      </c>
      <c r="B1790" s="24">
        <v>45701</v>
      </c>
      <c r="C1790" t="s">
        <v>10605</v>
      </c>
      <c r="D1790" t="s">
        <v>10543</v>
      </c>
      <c r="E1790" t="s">
        <v>10606</v>
      </c>
      <c r="F1790" t="s">
        <v>10553</v>
      </c>
      <c r="G1790" t="s">
        <v>10553</v>
      </c>
      <c r="H1790">
        <f>Table1[[#This Row],[GrnPostDate]]-Table1[[#This Row],[PoDate]]</f>
        <v>36</v>
      </c>
      <c r="I1790" t="s">
        <v>1176</v>
      </c>
      <c r="J1790" t="s">
        <v>5816</v>
      </c>
      <c r="K1790" t="s">
        <v>7164</v>
      </c>
      <c r="L1790" t="s">
        <v>7165</v>
      </c>
      <c r="M1790">
        <v>7473</v>
      </c>
      <c r="O1790" t="s">
        <v>10607</v>
      </c>
      <c r="P1790">
        <v>258</v>
      </c>
      <c r="Q1790">
        <v>200</v>
      </c>
      <c r="R1790">
        <v>200</v>
      </c>
      <c r="S1790" s="25">
        <f>Table1[[#This Row],[RcvdQuantity]]/Table1[[#This Row],[POQty]]</f>
        <v>1</v>
      </c>
      <c r="T1790">
        <v>0</v>
      </c>
      <c r="U1790">
        <v>0</v>
      </c>
      <c r="V1790">
        <v>0</v>
      </c>
      <c r="W1790">
        <v>0</v>
      </c>
      <c r="X1790">
        <v>258</v>
      </c>
      <c r="Y1790">
        <v>258</v>
      </c>
      <c r="Z1790">
        <v>258</v>
      </c>
      <c r="AA1790">
        <v>0</v>
      </c>
      <c r="AB1790">
        <v>0</v>
      </c>
      <c r="AC1790">
        <v>51600</v>
      </c>
      <c r="AD1790">
        <v>51600</v>
      </c>
      <c r="AF1790" t="s">
        <v>5412</v>
      </c>
      <c r="AH1790">
        <v>386791</v>
      </c>
    </row>
    <row r="1791" spans="1:34" x14ac:dyDescent="0.25">
      <c r="A1791" t="s">
        <v>9616</v>
      </c>
      <c r="B1791" s="24">
        <v>45716</v>
      </c>
      <c r="C1791" t="s">
        <v>10608</v>
      </c>
      <c r="D1791" t="s">
        <v>10472</v>
      </c>
      <c r="E1791" t="s">
        <v>10609</v>
      </c>
      <c r="F1791" t="s">
        <v>10553</v>
      </c>
      <c r="G1791" t="s">
        <v>10553</v>
      </c>
      <c r="H1791">
        <f>Table1[[#This Row],[GrnPostDate]]-Table1[[#This Row],[PoDate]]</f>
        <v>21</v>
      </c>
      <c r="I1791" t="s">
        <v>9528</v>
      </c>
      <c r="J1791" t="s">
        <v>5409</v>
      </c>
      <c r="K1791" t="s">
        <v>6644</v>
      </c>
      <c r="M1791">
        <v>31525</v>
      </c>
      <c r="O1791" t="s">
        <v>5465</v>
      </c>
      <c r="P1791">
        <v>490</v>
      </c>
      <c r="Q1791">
        <v>600</v>
      </c>
      <c r="R1791">
        <v>600</v>
      </c>
      <c r="S1791" s="25">
        <f>Table1[[#This Row],[RcvdQuantity]]/Table1[[#This Row],[POQty]]</f>
        <v>1</v>
      </c>
      <c r="T1791">
        <v>0</v>
      </c>
      <c r="U1791">
        <v>0</v>
      </c>
      <c r="V1791">
        <v>0</v>
      </c>
      <c r="W1791">
        <v>0</v>
      </c>
      <c r="X1791">
        <v>490</v>
      </c>
      <c r="Y1791">
        <v>490</v>
      </c>
      <c r="Z1791">
        <v>490</v>
      </c>
      <c r="AA1791">
        <v>0</v>
      </c>
      <c r="AB1791">
        <v>0</v>
      </c>
      <c r="AC1791">
        <v>294000</v>
      </c>
      <c r="AD1791">
        <v>294000</v>
      </c>
      <c r="AF1791" t="s">
        <v>5412</v>
      </c>
      <c r="AH1791">
        <v>386792</v>
      </c>
    </row>
    <row r="1792" spans="1:34" x14ac:dyDescent="0.25">
      <c r="A1792" t="s">
        <v>10610</v>
      </c>
      <c r="B1792" s="24">
        <v>45737</v>
      </c>
      <c r="C1792" t="s">
        <v>10611</v>
      </c>
      <c r="D1792" t="s">
        <v>10612</v>
      </c>
      <c r="E1792" t="s">
        <v>10613</v>
      </c>
      <c r="F1792" t="s">
        <v>10553</v>
      </c>
      <c r="G1792" t="s">
        <v>10553</v>
      </c>
      <c r="H1792">
        <f>Table1[[#This Row],[GrnPostDate]]-Table1[[#This Row],[PoDate]]</f>
        <v>0</v>
      </c>
      <c r="I1792" t="s">
        <v>5459</v>
      </c>
      <c r="J1792" t="s">
        <v>5460</v>
      </c>
      <c r="K1792" t="s">
        <v>5463</v>
      </c>
      <c r="M1792">
        <v>15900</v>
      </c>
      <c r="O1792" t="s">
        <v>37</v>
      </c>
      <c r="P1792">
        <v>3000</v>
      </c>
      <c r="Q1792">
        <v>1</v>
      </c>
      <c r="R1792">
        <v>1</v>
      </c>
      <c r="S1792" s="25">
        <f>Table1[[#This Row],[RcvdQuantity]]/Table1[[#This Row],[POQty]]</f>
        <v>1</v>
      </c>
      <c r="T1792">
        <v>0</v>
      </c>
      <c r="U1792">
        <v>0</v>
      </c>
      <c r="V1792">
        <v>0</v>
      </c>
      <c r="W1792">
        <v>0</v>
      </c>
      <c r="X1792">
        <v>3000</v>
      </c>
      <c r="Y1792">
        <v>3000</v>
      </c>
      <c r="Z1792">
        <v>3000</v>
      </c>
      <c r="AA1792">
        <v>0</v>
      </c>
      <c r="AB1792">
        <v>0</v>
      </c>
      <c r="AC1792">
        <v>3000</v>
      </c>
      <c r="AD1792">
        <v>3000</v>
      </c>
      <c r="AF1792" t="s">
        <v>5412</v>
      </c>
      <c r="AH1792">
        <v>386808</v>
      </c>
    </row>
    <row r="1793" spans="1:34" x14ac:dyDescent="0.25">
      <c r="A1793" t="s">
        <v>10610</v>
      </c>
      <c r="B1793" s="24">
        <v>45737</v>
      </c>
      <c r="C1793" t="s">
        <v>10611</v>
      </c>
      <c r="D1793" t="s">
        <v>10612</v>
      </c>
      <c r="E1793" t="s">
        <v>10613</v>
      </c>
      <c r="F1793" t="s">
        <v>10553</v>
      </c>
      <c r="G1793" t="s">
        <v>10553</v>
      </c>
      <c r="H1793">
        <f>Table1[[#This Row],[GrnPostDate]]-Table1[[#This Row],[PoDate]]</f>
        <v>0</v>
      </c>
      <c r="I1793" t="s">
        <v>5459</v>
      </c>
      <c r="J1793" t="s">
        <v>5460</v>
      </c>
      <c r="K1793" t="s">
        <v>5991</v>
      </c>
      <c r="M1793">
        <v>20378</v>
      </c>
      <c r="O1793" t="s">
        <v>37</v>
      </c>
      <c r="P1793">
        <v>1000</v>
      </c>
      <c r="Q1793">
        <v>1</v>
      </c>
      <c r="R1793">
        <v>1</v>
      </c>
      <c r="S1793" s="25">
        <f>Table1[[#This Row],[RcvdQuantity]]/Table1[[#This Row],[POQty]]</f>
        <v>1</v>
      </c>
      <c r="T1793">
        <v>0</v>
      </c>
      <c r="U1793">
        <v>0</v>
      </c>
      <c r="V1793">
        <v>0</v>
      </c>
      <c r="W1793">
        <v>0</v>
      </c>
      <c r="X1793">
        <v>1000</v>
      </c>
      <c r="Y1793">
        <v>1000</v>
      </c>
      <c r="Z1793">
        <v>1000</v>
      </c>
      <c r="AA1793">
        <v>0</v>
      </c>
      <c r="AB1793">
        <v>0</v>
      </c>
      <c r="AC1793">
        <v>1000</v>
      </c>
      <c r="AD1793">
        <v>1000</v>
      </c>
      <c r="AF1793" t="s">
        <v>5412</v>
      </c>
      <c r="AH1793">
        <v>386809</v>
      </c>
    </row>
    <row r="1794" spans="1:34" x14ac:dyDescent="0.25">
      <c r="A1794" t="s">
        <v>10610</v>
      </c>
      <c r="B1794" s="24">
        <v>45737</v>
      </c>
      <c r="C1794" t="s">
        <v>10611</v>
      </c>
      <c r="D1794" t="s">
        <v>10612</v>
      </c>
      <c r="E1794" t="s">
        <v>10613</v>
      </c>
      <c r="F1794" t="s">
        <v>10553</v>
      </c>
      <c r="G1794" t="s">
        <v>10553</v>
      </c>
      <c r="H1794">
        <f>Table1[[#This Row],[GrnPostDate]]-Table1[[#This Row],[PoDate]]</f>
        <v>0</v>
      </c>
      <c r="I1794" t="s">
        <v>5459</v>
      </c>
      <c r="J1794" t="s">
        <v>5460</v>
      </c>
      <c r="K1794" t="s">
        <v>7237</v>
      </c>
      <c r="M1794">
        <v>27622</v>
      </c>
      <c r="O1794" t="s">
        <v>37</v>
      </c>
      <c r="P1794">
        <v>29000</v>
      </c>
      <c r="Q1794">
        <v>1</v>
      </c>
      <c r="R1794">
        <v>1</v>
      </c>
      <c r="S1794" s="25">
        <f>Table1[[#This Row],[RcvdQuantity]]/Table1[[#This Row],[POQty]]</f>
        <v>1</v>
      </c>
      <c r="T1794">
        <v>0</v>
      </c>
      <c r="U1794">
        <v>0</v>
      </c>
      <c r="V1794">
        <v>0</v>
      </c>
      <c r="W1794">
        <v>0</v>
      </c>
      <c r="X1794">
        <v>29000</v>
      </c>
      <c r="Y1794">
        <v>29000</v>
      </c>
      <c r="Z1794">
        <v>29000</v>
      </c>
      <c r="AA1794">
        <v>0</v>
      </c>
      <c r="AB1794">
        <v>0</v>
      </c>
      <c r="AC1794">
        <v>29000</v>
      </c>
      <c r="AD1794">
        <v>29000</v>
      </c>
      <c r="AF1794" t="s">
        <v>5412</v>
      </c>
      <c r="AH1794">
        <v>386810</v>
      </c>
    </row>
    <row r="1795" spans="1:34" x14ac:dyDescent="0.25">
      <c r="A1795" t="s">
        <v>10610</v>
      </c>
      <c r="B1795" s="24">
        <v>45737</v>
      </c>
      <c r="C1795" t="s">
        <v>10611</v>
      </c>
      <c r="D1795" t="s">
        <v>10612</v>
      </c>
      <c r="E1795" t="s">
        <v>10613</v>
      </c>
      <c r="F1795" t="s">
        <v>10553</v>
      </c>
      <c r="G1795" t="s">
        <v>10553</v>
      </c>
      <c r="H1795">
        <f>Table1[[#This Row],[GrnPostDate]]-Table1[[#This Row],[PoDate]]</f>
        <v>0</v>
      </c>
      <c r="I1795" t="s">
        <v>5459</v>
      </c>
      <c r="J1795" t="s">
        <v>5460</v>
      </c>
      <c r="K1795" t="s">
        <v>9027</v>
      </c>
      <c r="M1795">
        <v>20162</v>
      </c>
      <c r="O1795" t="s">
        <v>37</v>
      </c>
      <c r="P1795">
        <v>7000</v>
      </c>
      <c r="Q1795">
        <v>1</v>
      </c>
      <c r="R1795">
        <v>1</v>
      </c>
      <c r="S1795" s="25">
        <f>Table1[[#This Row],[RcvdQuantity]]/Table1[[#This Row],[POQty]]</f>
        <v>1</v>
      </c>
      <c r="T1795">
        <v>0</v>
      </c>
      <c r="U1795">
        <v>0</v>
      </c>
      <c r="V1795">
        <v>0</v>
      </c>
      <c r="W1795">
        <v>0</v>
      </c>
      <c r="X1795">
        <v>7000</v>
      </c>
      <c r="Y1795">
        <v>7000</v>
      </c>
      <c r="Z1795">
        <v>7000</v>
      </c>
      <c r="AA1795">
        <v>0</v>
      </c>
      <c r="AB1795">
        <v>0</v>
      </c>
      <c r="AC1795">
        <v>7000</v>
      </c>
      <c r="AD1795">
        <v>7000</v>
      </c>
      <c r="AF1795" t="s">
        <v>5412</v>
      </c>
      <c r="AH1795">
        <v>386811</v>
      </c>
    </row>
    <row r="1796" spans="1:34" x14ac:dyDescent="0.25">
      <c r="A1796" t="s">
        <v>10614</v>
      </c>
      <c r="B1796" s="24">
        <v>45720</v>
      </c>
      <c r="C1796" t="s">
        <v>5645</v>
      </c>
      <c r="D1796" t="s">
        <v>10543</v>
      </c>
      <c r="E1796" t="s">
        <v>10615</v>
      </c>
      <c r="F1796" t="s">
        <v>10553</v>
      </c>
      <c r="G1796" t="s">
        <v>10553</v>
      </c>
      <c r="H1796">
        <f>Table1[[#This Row],[GrnPostDate]]-Table1[[#This Row],[PoDate]]</f>
        <v>17</v>
      </c>
      <c r="I1796" t="s">
        <v>7094</v>
      </c>
      <c r="J1796" t="s">
        <v>90</v>
      </c>
      <c r="K1796" t="s">
        <v>7095</v>
      </c>
      <c r="M1796">
        <v>11501</v>
      </c>
      <c r="O1796" t="s">
        <v>10616</v>
      </c>
      <c r="P1796">
        <v>3</v>
      </c>
      <c r="Q1796">
        <v>5000</v>
      </c>
      <c r="R1796">
        <v>5000</v>
      </c>
      <c r="S1796" s="25">
        <f>Table1[[#This Row],[RcvdQuantity]]/Table1[[#This Row],[POQty]]</f>
        <v>1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3</v>
      </c>
      <c r="Z1796">
        <v>3</v>
      </c>
      <c r="AA1796">
        <v>0</v>
      </c>
      <c r="AB1796">
        <v>0</v>
      </c>
      <c r="AC1796">
        <v>15000</v>
      </c>
      <c r="AD1796">
        <v>15000</v>
      </c>
      <c r="AF1796" t="s">
        <v>5412</v>
      </c>
      <c r="AH1796">
        <v>386814</v>
      </c>
    </row>
    <row r="1797" spans="1:34" x14ac:dyDescent="0.25">
      <c r="A1797" t="s">
        <v>10614</v>
      </c>
      <c r="B1797" s="24">
        <v>45720</v>
      </c>
      <c r="C1797" t="s">
        <v>5645</v>
      </c>
      <c r="D1797" t="s">
        <v>10543</v>
      </c>
      <c r="E1797" t="s">
        <v>10615</v>
      </c>
      <c r="F1797" t="s">
        <v>10553</v>
      </c>
      <c r="G1797" t="s">
        <v>10553</v>
      </c>
      <c r="H1797">
        <f>Table1[[#This Row],[GrnPostDate]]-Table1[[#This Row],[PoDate]]</f>
        <v>17</v>
      </c>
      <c r="I1797" t="s">
        <v>7094</v>
      </c>
      <c r="J1797" t="s">
        <v>6258</v>
      </c>
      <c r="K1797" t="s">
        <v>8357</v>
      </c>
      <c r="M1797">
        <v>15621</v>
      </c>
      <c r="O1797" t="s">
        <v>10617</v>
      </c>
      <c r="P1797">
        <v>700</v>
      </c>
      <c r="Q1797">
        <v>200</v>
      </c>
      <c r="R1797">
        <v>200</v>
      </c>
      <c r="S1797" s="25">
        <f>Table1[[#This Row],[RcvdQuantity]]/Table1[[#This Row],[POQty]]</f>
        <v>1</v>
      </c>
      <c r="T1797">
        <v>0</v>
      </c>
      <c r="U1797">
        <v>0</v>
      </c>
      <c r="V1797">
        <v>0</v>
      </c>
      <c r="W1797">
        <v>0</v>
      </c>
      <c r="X1797">
        <v>700</v>
      </c>
      <c r="Y1797">
        <v>700</v>
      </c>
      <c r="Z1797">
        <v>700</v>
      </c>
      <c r="AA1797">
        <v>0</v>
      </c>
      <c r="AB1797">
        <v>0</v>
      </c>
      <c r="AC1797">
        <v>140000</v>
      </c>
      <c r="AD1797">
        <v>140000</v>
      </c>
      <c r="AF1797" t="s">
        <v>5412</v>
      </c>
      <c r="AH1797">
        <v>386815</v>
      </c>
    </row>
    <row r="1798" spans="1:34" x14ac:dyDescent="0.25">
      <c r="A1798" t="s">
        <v>10614</v>
      </c>
      <c r="B1798" s="24">
        <v>45720</v>
      </c>
      <c r="C1798" t="s">
        <v>5645</v>
      </c>
      <c r="D1798" t="s">
        <v>10543</v>
      </c>
      <c r="E1798" t="s">
        <v>10615</v>
      </c>
      <c r="F1798" t="s">
        <v>10553</v>
      </c>
      <c r="G1798" t="s">
        <v>10553</v>
      </c>
      <c r="H1798">
        <f>Table1[[#This Row],[GrnPostDate]]-Table1[[#This Row],[PoDate]]</f>
        <v>17</v>
      </c>
      <c r="I1798" t="s">
        <v>7094</v>
      </c>
      <c r="J1798" t="s">
        <v>5472</v>
      </c>
      <c r="K1798" t="s">
        <v>7097</v>
      </c>
      <c r="M1798">
        <v>11502</v>
      </c>
      <c r="O1798" t="s">
        <v>7098</v>
      </c>
      <c r="P1798">
        <v>28</v>
      </c>
      <c r="Q1798">
        <v>5000</v>
      </c>
      <c r="R1798">
        <v>5000</v>
      </c>
      <c r="S1798" s="25">
        <f>Table1[[#This Row],[RcvdQuantity]]/Table1[[#This Row],[POQty]]</f>
        <v>1</v>
      </c>
      <c r="T1798">
        <v>0</v>
      </c>
      <c r="U1798">
        <v>0</v>
      </c>
      <c r="V1798">
        <v>0</v>
      </c>
      <c r="W1798">
        <v>0</v>
      </c>
      <c r="X1798">
        <v>28</v>
      </c>
      <c r="Y1798">
        <v>28</v>
      </c>
      <c r="Z1798">
        <v>28</v>
      </c>
      <c r="AA1798">
        <v>0</v>
      </c>
      <c r="AB1798">
        <v>0</v>
      </c>
      <c r="AC1798">
        <v>140000</v>
      </c>
      <c r="AD1798">
        <v>140000</v>
      </c>
      <c r="AF1798" t="s">
        <v>5412</v>
      </c>
      <c r="AH1798">
        <v>386816</v>
      </c>
    </row>
    <row r="1799" spans="1:34" x14ac:dyDescent="0.25">
      <c r="A1799" t="s">
        <v>10618</v>
      </c>
      <c r="B1799" s="24">
        <v>45730</v>
      </c>
      <c r="C1799" t="s">
        <v>10619</v>
      </c>
      <c r="D1799" t="s">
        <v>10543</v>
      </c>
      <c r="E1799" t="s">
        <v>10620</v>
      </c>
      <c r="F1799" t="s">
        <v>10553</v>
      </c>
      <c r="G1799" t="s">
        <v>10553</v>
      </c>
      <c r="H1799">
        <f>Table1[[#This Row],[GrnPostDate]]-Table1[[#This Row],[PoDate]]</f>
        <v>7</v>
      </c>
      <c r="I1799" t="s">
        <v>6005</v>
      </c>
      <c r="J1799" t="s">
        <v>5472</v>
      </c>
      <c r="K1799" t="s">
        <v>8415</v>
      </c>
      <c r="L1799" t="s">
        <v>8416</v>
      </c>
      <c r="M1799">
        <v>7743</v>
      </c>
      <c r="O1799" t="s">
        <v>10621</v>
      </c>
      <c r="P1799">
        <v>11500</v>
      </c>
      <c r="Q1799">
        <v>20</v>
      </c>
      <c r="R1799">
        <v>20</v>
      </c>
      <c r="S1799" s="25">
        <f>Table1[[#This Row],[RcvdQuantity]]/Table1[[#This Row],[POQty]]</f>
        <v>1</v>
      </c>
      <c r="T1799">
        <v>0</v>
      </c>
      <c r="U1799">
        <v>0</v>
      </c>
      <c r="V1799">
        <v>0</v>
      </c>
      <c r="W1799">
        <v>0</v>
      </c>
      <c r="X1799">
        <v>11500</v>
      </c>
      <c r="Y1799">
        <v>11500</v>
      </c>
      <c r="Z1799">
        <v>11500</v>
      </c>
      <c r="AA1799">
        <v>0</v>
      </c>
      <c r="AB1799">
        <v>0</v>
      </c>
      <c r="AC1799">
        <v>230000</v>
      </c>
      <c r="AD1799">
        <v>230000</v>
      </c>
      <c r="AF1799" t="s">
        <v>5412</v>
      </c>
      <c r="AH1799">
        <v>386817</v>
      </c>
    </row>
    <row r="1800" spans="1:34" x14ac:dyDescent="0.25">
      <c r="A1800" t="s">
        <v>10622</v>
      </c>
      <c r="B1800" s="24">
        <v>45730</v>
      </c>
      <c r="C1800" t="s">
        <v>10623</v>
      </c>
      <c r="D1800" t="s">
        <v>10543</v>
      </c>
      <c r="E1800" t="s">
        <v>10624</v>
      </c>
      <c r="F1800" t="s">
        <v>10553</v>
      </c>
      <c r="G1800" t="s">
        <v>10553</v>
      </c>
      <c r="H1800">
        <f>Table1[[#This Row],[GrnPostDate]]-Table1[[#This Row],[PoDate]]</f>
        <v>7</v>
      </c>
      <c r="I1800" t="s">
        <v>6616</v>
      </c>
      <c r="J1800" t="s">
        <v>5472</v>
      </c>
      <c r="K1800" t="s">
        <v>8744</v>
      </c>
      <c r="L1800" t="s">
        <v>8745</v>
      </c>
      <c r="M1800">
        <v>8081</v>
      </c>
      <c r="O1800" t="s">
        <v>8746</v>
      </c>
      <c r="P1800">
        <v>4940</v>
      </c>
      <c r="Q1800">
        <v>70</v>
      </c>
      <c r="R1800">
        <v>66</v>
      </c>
      <c r="S1800" s="25">
        <f>Table1[[#This Row],[RcvdQuantity]]/Table1[[#This Row],[POQty]]</f>
        <v>0.94285714285714284</v>
      </c>
      <c r="T1800">
        <v>4</v>
      </c>
      <c r="U1800">
        <v>0</v>
      </c>
      <c r="V1800">
        <v>0</v>
      </c>
      <c r="W1800">
        <v>0</v>
      </c>
      <c r="X1800">
        <v>4940</v>
      </c>
      <c r="Y1800">
        <v>4940</v>
      </c>
      <c r="Z1800">
        <v>4940</v>
      </c>
      <c r="AA1800">
        <v>0</v>
      </c>
      <c r="AB1800">
        <v>0</v>
      </c>
      <c r="AC1800">
        <v>326040</v>
      </c>
      <c r="AD1800">
        <v>326040</v>
      </c>
      <c r="AF1800" t="s">
        <v>5412</v>
      </c>
      <c r="AH1800">
        <v>386818</v>
      </c>
    </row>
    <row r="1801" spans="1:34" x14ac:dyDescent="0.25">
      <c r="A1801" t="s">
        <v>10622</v>
      </c>
      <c r="B1801" s="24">
        <v>45730</v>
      </c>
      <c r="C1801" t="s">
        <v>10623</v>
      </c>
      <c r="D1801" t="s">
        <v>10543</v>
      </c>
      <c r="E1801" t="s">
        <v>10624</v>
      </c>
      <c r="F1801" t="s">
        <v>10553</v>
      </c>
      <c r="G1801" t="s">
        <v>10553</v>
      </c>
      <c r="H1801">
        <f>Table1[[#This Row],[GrnPostDate]]-Table1[[#This Row],[PoDate]]</f>
        <v>7</v>
      </c>
      <c r="I1801" t="s">
        <v>6616</v>
      </c>
      <c r="J1801" t="s">
        <v>5472</v>
      </c>
      <c r="K1801" t="s">
        <v>7410</v>
      </c>
      <c r="L1801" t="s">
        <v>7411</v>
      </c>
      <c r="M1801">
        <v>7190</v>
      </c>
      <c r="O1801" t="s">
        <v>10625</v>
      </c>
      <c r="P1801">
        <v>1197</v>
      </c>
      <c r="Q1801">
        <v>20</v>
      </c>
      <c r="R1801">
        <v>3</v>
      </c>
      <c r="S1801" s="25">
        <f>Table1[[#This Row],[RcvdQuantity]]/Table1[[#This Row],[POQty]]</f>
        <v>0.15</v>
      </c>
      <c r="T1801">
        <v>17</v>
      </c>
      <c r="U1801">
        <v>0</v>
      </c>
      <c r="V1801">
        <v>0</v>
      </c>
      <c r="W1801">
        <v>0</v>
      </c>
      <c r="X1801">
        <v>1197</v>
      </c>
      <c r="Y1801">
        <v>1197</v>
      </c>
      <c r="Z1801">
        <v>1197</v>
      </c>
      <c r="AA1801">
        <v>0</v>
      </c>
      <c r="AB1801">
        <v>0</v>
      </c>
      <c r="AC1801">
        <v>3591</v>
      </c>
      <c r="AD1801">
        <v>3591</v>
      </c>
      <c r="AF1801" t="s">
        <v>5412</v>
      </c>
      <c r="AH1801">
        <v>386819</v>
      </c>
    </row>
    <row r="1802" spans="1:34" x14ac:dyDescent="0.25">
      <c r="A1802" t="s">
        <v>10622</v>
      </c>
      <c r="B1802" s="24">
        <v>45730</v>
      </c>
      <c r="C1802" t="s">
        <v>10623</v>
      </c>
      <c r="D1802" t="s">
        <v>10543</v>
      </c>
      <c r="E1802" t="s">
        <v>10624</v>
      </c>
      <c r="F1802" t="s">
        <v>10553</v>
      </c>
      <c r="G1802" t="s">
        <v>10553</v>
      </c>
      <c r="H1802">
        <f>Table1[[#This Row],[GrnPostDate]]-Table1[[#This Row],[PoDate]]</f>
        <v>7</v>
      </c>
      <c r="I1802" t="s">
        <v>6616</v>
      </c>
      <c r="J1802" t="s">
        <v>5472</v>
      </c>
      <c r="K1802" t="s">
        <v>7410</v>
      </c>
      <c r="L1802" t="s">
        <v>7411</v>
      </c>
      <c r="M1802">
        <v>7190</v>
      </c>
      <c r="O1802" t="s">
        <v>10626</v>
      </c>
      <c r="P1802">
        <v>1197</v>
      </c>
      <c r="Q1802">
        <v>20</v>
      </c>
      <c r="R1802">
        <v>17</v>
      </c>
      <c r="S1802" s="25">
        <f>Table1[[#This Row],[RcvdQuantity]]/Table1[[#This Row],[POQty]]</f>
        <v>0.85</v>
      </c>
      <c r="T1802">
        <v>3</v>
      </c>
      <c r="U1802">
        <v>0</v>
      </c>
      <c r="V1802">
        <v>0</v>
      </c>
      <c r="W1802">
        <v>0</v>
      </c>
      <c r="X1802">
        <v>1197</v>
      </c>
      <c r="Y1802">
        <v>1197</v>
      </c>
      <c r="Z1802">
        <v>1197</v>
      </c>
      <c r="AA1802">
        <v>0</v>
      </c>
      <c r="AB1802">
        <v>0</v>
      </c>
      <c r="AC1802">
        <v>20349</v>
      </c>
      <c r="AD1802">
        <v>20349</v>
      </c>
      <c r="AF1802" t="s">
        <v>5412</v>
      </c>
      <c r="AH1802">
        <v>386820</v>
      </c>
    </row>
    <row r="1803" spans="1:34" x14ac:dyDescent="0.25">
      <c r="A1803" t="s">
        <v>10627</v>
      </c>
      <c r="B1803" s="24">
        <v>45727</v>
      </c>
      <c r="C1803" t="s">
        <v>10628</v>
      </c>
      <c r="D1803" t="s">
        <v>10543</v>
      </c>
      <c r="E1803" t="s">
        <v>10629</v>
      </c>
      <c r="F1803" t="s">
        <v>10553</v>
      </c>
      <c r="G1803" t="s">
        <v>10553</v>
      </c>
      <c r="H1803">
        <f>Table1[[#This Row],[GrnPostDate]]-Table1[[#This Row],[PoDate]]</f>
        <v>10</v>
      </c>
      <c r="I1803" t="s">
        <v>703</v>
      </c>
      <c r="J1803" t="s">
        <v>5409</v>
      </c>
      <c r="K1803" t="s">
        <v>10630</v>
      </c>
      <c r="L1803" t="s">
        <v>10631</v>
      </c>
      <c r="M1803">
        <v>6905</v>
      </c>
      <c r="O1803" t="s">
        <v>10632</v>
      </c>
      <c r="P1803">
        <v>0.67</v>
      </c>
      <c r="Q1803">
        <v>4000</v>
      </c>
      <c r="R1803">
        <v>4000</v>
      </c>
      <c r="S1803" s="25">
        <f>Table1[[#This Row],[RcvdQuantity]]/Table1[[#This Row],[POQty]]</f>
        <v>1</v>
      </c>
      <c r="T1803">
        <v>0</v>
      </c>
      <c r="U1803">
        <v>0</v>
      </c>
      <c r="V1803">
        <v>0</v>
      </c>
      <c r="W1803">
        <v>0</v>
      </c>
      <c r="X1803">
        <v>0.67</v>
      </c>
      <c r="Y1803">
        <v>0.67</v>
      </c>
      <c r="Z1803">
        <v>0.67</v>
      </c>
      <c r="AA1803">
        <v>0</v>
      </c>
      <c r="AB1803">
        <v>0</v>
      </c>
      <c r="AC1803">
        <v>2680</v>
      </c>
      <c r="AD1803">
        <v>2680</v>
      </c>
      <c r="AF1803" t="s">
        <v>5412</v>
      </c>
      <c r="AH1803">
        <v>386821</v>
      </c>
    </row>
    <row r="1804" spans="1:34" x14ac:dyDescent="0.25">
      <c r="A1804" t="s">
        <v>10627</v>
      </c>
      <c r="B1804" s="24">
        <v>45727</v>
      </c>
      <c r="C1804" t="s">
        <v>10633</v>
      </c>
      <c r="D1804" t="s">
        <v>10543</v>
      </c>
      <c r="E1804" t="s">
        <v>10634</v>
      </c>
      <c r="F1804" t="s">
        <v>10553</v>
      </c>
      <c r="G1804" t="s">
        <v>10553</v>
      </c>
      <c r="H1804">
        <f>Table1[[#This Row],[GrnPostDate]]-Table1[[#This Row],[PoDate]]</f>
        <v>10</v>
      </c>
      <c r="I1804" t="s">
        <v>703</v>
      </c>
      <c r="J1804" t="s">
        <v>5409</v>
      </c>
      <c r="K1804" t="s">
        <v>5416</v>
      </c>
      <c r="L1804" t="s">
        <v>5417</v>
      </c>
      <c r="M1804">
        <v>7030</v>
      </c>
      <c r="O1804" t="s">
        <v>10635</v>
      </c>
      <c r="P1804">
        <v>0.78</v>
      </c>
      <c r="Q1804">
        <v>50000</v>
      </c>
      <c r="R1804">
        <v>50000</v>
      </c>
      <c r="S1804" s="25">
        <f>Table1[[#This Row],[RcvdQuantity]]/Table1[[#This Row],[POQty]]</f>
        <v>1</v>
      </c>
      <c r="T1804">
        <v>0</v>
      </c>
      <c r="U1804">
        <v>0</v>
      </c>
      <c r="V1804">
        <v>0</v>
      </c>
      <c r="W1804">
        <v>0</v>
      </c>
      <c r="X1804">
        <v>0.78</v>
      </c>
      <c r="Y1804">
        <v>0.78</v>
      </c>
      <c r="Z1804">
        <v>0.78</v>
      </c>
      <c r="AA1804">
        <v>0</v>
      </c>
      <c r="AB1804">
        <v>0</v>
      </c>
      <c r="AC1804">
        <v>39000</v>
      </c>
      <c r="AD1804">
        <v>39000</v>
      </c>
      <c r="AF1804" t="s">
        <v>5412</v>
      </c>
      <c r="AH1804">
        <v>386822</v>
      </c>
    </row>
    <row r="1805" spans="1:34" x14ac:dyDescent="0.25">
      <c r="A1805" t="s">
        <v>10627</v>
      </c>
      <c r="B1805" s="24">
        <v>45727</v>
      </c>
      <c r="C1805" t="s">
        <v>10633</v>
      </c>
      <c r="D1805" t="s">
        <v>10543</v>
      </c>
      <c r="E1805" t="s">
        <v>10634</v>
      </c>
      <c r="F1805" t="s">
        <v>10553</v>
      </c>
      <c r="G1805" t="s">
        <v>10553</v>
      </c>
      <c r="H1805">
        <f>Table1[[#This Row],[GrnPostDate]]-Table1[[#This Row],[PoDate]]</f>
        <v>10</v>
      </c>
      <c r="I1805" t="s">
        <v>703</v>
      </c>
      <c r="J1805" t="s">
        <v>5409</v>
      </c>
      <c r="K1805" t="s">
        <v>6830</v>
      </c>
      <c r="L1805" t="s">
        <v>6831</v>
      </c>
      <c r="M1805">
        <v>6976</v>
      </c>
      <c r="O1805" t="s">
        <v>10636</v>
      </c>
      <c r="P1805">
        <v>3.28</v>
      </c>
      <c r="Q1805">
        <v>5000</v>
      </c>
      <c r="R1805">
        <v>5000</v>
      </c>
      <c r="S1805" s="25">
        <f>Table1[[#This Row],[RcvdQuantity]]/Table1[[#This Row],[POQty]]</f>
        <v>1</v>
      </c>
      <c r="T1805">
        <v>0</v>
      </c>
      <c r="U1805">
        <v>0</v>
      </c>
      <c r="V1805">
        <v>0</v>
      </c>
      <c r="W1805">
        <v>0</v>
      </c>
      <c r="X1805">
        <v>3.28</v>
      </c>
      <c r="Y1805">
        <v>3.28</v>
      </c>
      <c r="Z1805">
        <v>3.28</v>
      </c>
      <c r="AA1805">
        <v>0</v>
      </c>
      <c r="AB1805">
        <v>0</v>
      </c>
      <c r="AC1805">
        <v>16400</v>
      </c>
      <c r="AD1805">
        <v>16400</v>
      </c>
      <c r="AF1805" t="s">
        <v>5412</v>
      </c>
      <c r="AH1805">
        <v>386823</v>
      </c>
    </row>
    <row r="1806" spans="1:34" x14ac:dyDescent="0.25">
      <c r="A1806" t="s">
        <v>10627</v>
      </c>
      <c r="B1806" s="24">
        <v>45727</v>
      </c>
      <c r="C1806" t="s">
        <v>10633</v>
      </c>
      <c r="D1806" t="s">
        <v>10543</v>
      </c>
      <c r="E1806" t="s">
        <v>10634</v>
      </c>
      <c r="F1806" t="s">
        <v>10553</v>
      </c>
      <c r="G1806" t="s">
        <v>10553</v>
      </c>
      <c r="H1806">
        <f>Table1[[#This Row],[GrnPostDate]]-Table1[[#This Row],[PoDate]]</f>
        <v>10</v>
      </c>
      <c r="I1806" t="s">
        <v>703</v>
      </c>
      <c r="J1806" t="s">
        <v>5816</v>
      </c>
      <c r="K1806" t="s">
        <v>10637</v>
      </c>
      <c r="L1806" t="s">
        <v>10638</v>
      </c>
      <c r="M1806">
        <v>7659</v>
      </c>
      <c r="O1806" t="s">
        <v>10639</v>
      </c>
      <c r="P1806">
        <v>135</v>
      </c>
      <c r="Q1806">
        <v>300</v>
      </c>
      <c r="R1806">
        <v>300</v>
      </c>
      <c r="S1806" s="25">
        <f>Table1[[#This Row],[RcvdQuantity]]/Table1[[#This Row],[POQty]]</f>
        <v>1</v>
      </c>
      <c r="T1806">
        <v>0</v>
      </c>
      <c r="U1806">
        <v>0</v>
      </c>
      <c r="V1806">
        <v>0</v>
      </c>
      <c r="W1806">
        <v>0</v>
      </c>
      <c r="X1806">
        <v>135</v>
      </c>
      <c r="Y1806">
        <v>135</v>
      </c>
      <c r="Z1806">
        <v>135</v>
      </c>
      <c r="AA1806">
        <v>0</v>
      </c>
      <c r="AB1806">
        <v>0</v>
      </c>
      <c r="AC1806">
        <v>40500</v>
      </c>
      <c r="AD1806">
        <v>40500</v>
      </c>
      <c r="AF1806" t="s">
        <v>5412</v>
      </c>
      <c r="AH1806">
        <v>386824</v>
      </c>
    </row>
    <row r="1807" spans="1:34" x14ac:dyDescent="0.25">
      <c r="A1807" t="s">
        <v>10627</v>
      </c>
      <c r="B1807" s="24">
        <v>45727</v>
      </c>
      <c r="C1807" t="s">
        <v>10633</v>
      </c>
      <c r="D1807" t="s">
        <v>10543</v>
      </c>
      <c r="E1807" t="s">
        <v>10634</v>
      </c>
      <c r="F1807" t="s">
        <v>10553</v>
      </c>
      <c r="G1807" t="s">
        <v>10553</v>
      </c>
      <c r="H1807">
        <f>Table1[[#This Row],[GrnPostDate]]-Table1[[#This Row],[PoDate]]</f>
        <v>10</v>
      </c>
      <c r="I1807" t="s">
        <v>703</v>
      </c>
      <c r="J1807" t="s">
        <v>5409</v>
      </c>
      <c r="K1807" t="s">
        <v>7384</v>
      </c>
      <c r="L1807" t="s">
        <v>7385</v>
      </c>
      <c r="M1807">
        <v>7337</v>
      </c>
      <c r="O1807" t="s">
        <v>710</v>
      </c>
      <c r="P1807">
        <v>2.0699999999999998</v>
      </c>
      <c r="Q1807">
        <v>56000</v>
      </c>
      <c r="R1807">
        <v>56000</v>
      </c>
      <c r="S1807" s="25">
        <f>Table1[[#This Row],[RcvdQuantity]]/Table1[[#This Row],[POQty]]</f>
        <v>1</v>
      </c>
      <c r="T1807">
        <v>0</v>
      </c>
      <c r="U1807">
        <v>0</v>
      </c>
      <c r="V1807">
        <v>0</v>
      </c>
      <c r="W1807">
        <v>0</v>
      </c>
      <c r="X1807">
        <v>2.0699999999999998</v>
      </c>
      <c r="Y1807">
        <v>2.0699999999999998</v>
      </c>
      <c r="Z1807">
        <v>2.0699999999999998</v>
      </c>
      <c r="AA1807">
        <v>0</v>
      </c>
      <c r="AB1807">
        <v>0</v>
      </c>
      <c r="AC1807">
        <v>115920</v>
      </c>
      <c r="AD1807">
        <v>115920</v>
      </c>
      <c r="AF1807" t="s">
        <v>5412</v>
      </c>
      <c r="AH1807">
        <v>386825</v>
      </c>
    </row>
    <row r="1808" spans="1:34" x14ac:dyDescent="0.25">
      <c r="A1808" t="s">
        <v>10627</v>
      </c>
      <c r="B1808" s="24">
        <v>45727</v>
      </c>
      <c r="C1808" t="s">
        <v>10633</v>
      </c>
      <c r="D1808" t="s">
        <v>10543</v>
      </c>
      <c r="E1808" t="s">
        <v>10634</v>
      </c>
      <c r="F1808" t="s">
        <v>10553</v>
      </c>
      <c r="G1808" t="s">
        <v>10553</v>
      </c>
      <c r="H1808">
        <f>Table1[[#This Row],[GrnPostDate]]-Table1[[#This Row],[PoDate]]</f>
        <v>10</v>
      </c>
      <c r="I1808" t="s">
        <v>703</v>
      </c>
      <c r="J1808" t="s">
        <v>5409</v>
      </c>
      <c r="K1808" t="s">
        <v>7423</v>
      </c>
      <c r="L1808" t="s">
        <v>7424</v>
      </c>
      <c r="M1808">
        <v>6925</v>
      </c>
      <c r="O1808" t="s">
        <v>10640</v>
      </c>
      <c r="P1808">
        <v>1.79</v>
      </c>
      <c r="Q1808">
        <v>28000</v>
      </c>
      <c r="R1808">
        <v>28000</v>
      </c>
      <c r="S1808" s="25">
        <f>Table1[[#This Row],[RcvdQuantity]]/Table1[[#This Row],[POQty]]</f>
        <v>1</v>
      </c>
      <c r="T1808">
        <v>0</v>
      </c>
      <c r="U1808">
        <v>0</v>
      </c>
      <c r="V1808">
        <v>0</v>
      </c>
      <c r="W1808">
        <v>0</v>
      </c>
      <c r="X1808">
        <v>1.79</v>
      </c>
      <c r="Y1808">
        <v>1.79</v>
      </c>
      <c r="Z1808">
        <v>1.79</v>
      </c>
      <c r="AA1808">
        <v>0</v>
      </c>
      <c r="AB1808">
        <v>0</v>
      </c>
      <c r="AC1808">
        <v>50120</v>
      </c>
      <c r="AD1808">
        <v>50120</v>
      </c>
      <c r="AF1808" t="s">
        <v>5412</v>
      </c>
      <c r="AH1808">
        <v>386826</v>
      </c>
    </row>
    <row r="1809" spans="1:34" x14ac:dyDescent="0.25">
      <c r="A1809" t="s">
        <v>10627</v>
      </c>
      <c r="B1809" s="24">
        <v>45727</v>
      </c>
      <c r="C1809" t="s">
        <v>10633</v>
      </c>
      <c r="D1809" t="s">
        <v>10543</v>
      </c>
      <c r="E1809" t="s">
        <v>10634</v>
      </c>
      <c r="F1809" t="s">
        <v>10553</v>
      </c>
      <c r="G1809" t="s">
        <v>10553</v>
      </c>
      <c r="H1809">
        <f>Table1[[#This Row],[GrnPostDate]]-Table1[[#This Row],[PoDate]]</f>
        <v>10</v>
      </c>
      <c r="I1809" t="s">
        <v>703</v>
      </c>
      <c r="J1809" t="s">
        <v>5816</v>
      </c>
      <c r="K1809" t="s">
        <v>7454</v>
      </c>
      <c r="M1809">
        <v>28586</v>
      </c>
      <c r="O1809" t="s">
        <v>10641</v>
      </c>
      <c r="P1809">
        <v>115</v>
      </c>
      <c r="Q1809">
        <v>300</v>
      </c>
      <c r="R1809">
        <v>300</v>
      </c>
      <c r="S1809" s="25">
        <f>Table1[[#This Row],[RcvdQuantity]]/Table1[[#This Row],[POQty]]</f>
        <v>1</v>
      </c>
      <c r="T1809">
        <v>0</v>
      </c>
      <c r="U1809">
        <v>0</v>
      </c>
      <c r="V1809">
        <v>0</v>
      </c>
      <c r="W1809">
        <v>0</v>
      </c>
      <c r="X1809">
        <v>115</v>
      </c>
      <c r="Y1809">
        <v>115</v>
      </c>
      <c r="Z1809">
        <v>115</v>
      </c>
      <c r="AA1809">
        <v>0</v>
      </c>
      <c r="AB1809">
        <v>0</v>
      </c>
      <c r="AC1809">
        <v>34500</v>
      </c>
      <c r="AD1809">
        <v>34500</v>
      </c>
      <c r="AF1809" t="s">
        <v>5412</v>
      </c>
      <c r="AH1809">
        <v>386827</v>
      </c>
    </row>
    <row r="1810" spans="1:34" x14ac:dyDescent="0.25">
      <c r="A1810" t="s">
        <v>10627</v>
      </c>
      <c r="B1810" s="24">
        <v>45727</v>
      </c>
      <c r="C1810" t="s">
        <v>10633</v>
      </c>
      <c r="D1810" t="s">
        <v>10543</v>
      </c>
      <c r="E1810" t="s">
        <v>10634</v>
      </c>
      <c r="F1810" t="s">
        <v>10553</v>
      </c>
      <c r="G1810" t="s">
        <v>10553</v>
      </c>
      <c r="H1810">
        <f>Table1[[#This Row],[GrnPostDate]]-Table1[[#This Row],[PoDate]]</f>
        <v>10</v>
      </c>
      <c r="I1810" t="s">
        <v>703</v>
      </c>
      <c r="J1810" t="s">
        <v>5409</v>
      </c>
      <c r="K1810" t="s">
        <v>7396</v>
      </c>
      <c r="M1810">
        <v>28457</v>
      </c>
      <c r="O1810" t="s">
        <v>10642</v>
      </c>
      <c r="P1810">
        <v>45</v>
      </c>
      <c r="Q1810">
        <v>2800</v>
      </c>
      <c r="R1810">
        <v>2800</v>
      </c>
      <c r="S1810" s="25">
        <f>Table1[[#This Row],[RcvdQuantity]]/Table1[[#This Row],[POQty]]</f>
        <v>1</v>
      </c>
      <c r="T1810">
        <v>0</v>
      </c>
      <c r="U1810">
        <v>0</v>
      </c>
      <c r="V1810">
        <v>0</v>
      </c>
      <c r="W1810">
        <v>0</v>
      </c>
      <c r="X1810">
        <v>45</v>
      </c>
      <c r="Y1810">
        <v>45</v>
      </c>
      <c r="Z1810">
        <v>45</v>
      </c>
      <c r="AA1810">
        <v>0</v>
      </c>
      <c r="AB1810">
        <v>0</v>
      </c>
      <c r="AC1810">
        <v>126000</v>
      </c>
      <c r="AD1810">
        <v>126000</v>
      </c>
      <c r="AF1810" t="s">
        <v>5412</v>
      </c>
      <c r="AH1810">
        <v>386828</v>
      </c>
    </row>
    <row r="1811" spans="1:34" x14ac:dyDescent="0.25">
      <c r="A1811" t="s">
        <v>10643</v>
      </c>
      <c r="B1811" s="24">
        <v>45701</v>
      </c>
      <c r="C1811" t="s">
        <v>10644</v>
      </c>
      <c r="D1811" t="s">
        <v>10543</v>
      </c>
      <c r="E1811" t="s">
        <v>10645</v>
      </c>
      <c r="F1811" t="s">
        <v>10553</v>
      </c>
      <c r="G1811" t="s">
        <v>10553</v>
      </c>
      <c r="H1811">
        <f>Table1[[#This Row],[GrnPostDate]]-Table1[[#This Row],[PoDate]]</f>
        <v>36</v>
      </c>
      <c r="I1811" t="s">
        <v>703</v>
      </c>
      <c r="J1811" t="s">
        <v>5409</v>
      </c>
      <c r="K1811" t="s">
        <v>10646</v>
      </c>
      <c r="L1811" t="s">
        <v>10647</v>
      </c>
      <c r="M1811">
        <v>7163</v>
      </c>
      <c r="O1811" t="s">
        <v>10648</v>
      </c>
      <c r="P1811">
        <v>2.2799999999999998</v>
      </c>
      <c r="Q1811">
        <v>1000</v>
      </c>
      <c r="R1811">
        <v>1000</v>
      </c>
      <c r="S1811" s="25">
        <f>Table1[[#This Row],[RcvdQuantity]]/Table1[[#This Row],[POQty]]</f>
        <v>1</v>
      </c>
      <c r="T1811">
        <v>0</v>
      </c>
      <c r="U1811">
        <v>0</v>
      </c>
      <c r="V1811">
        <v>0</v>
      </c>
      <c r="W1811">
        <v>0</v>
      </c>
      <c r="X1811">
        <v>2.2799999999999998</v>
      </c>
      <c r="Y1811">
        <v>2.2799999999999998</v>
      </c>
      <c r="Z1811">
        <v>2.2799999999999998</v>
      </c>
      <c r="AA1811">
        <v>0</v>
      </c>
      <c r="AB1811">
        <v>0</v>
      </c>
      <c r="AC1811">
        <v>2280</v>
      </c>
      <c r="AD1811">
        <v>2280</v>
      </c>
      <c r="AF1811" t="s">
        <v>5412</v>
      </c>
      <c r="AH1811">
        <v>386829</v>
      </c>
    </row>
    <row r="1812" spans="1:34" x14ac:dyDescent="0.25">
      <c r="A1812" t="s">
        <v>10649</v>
      </c>
      <c r="B1812" s="24">
        <v>45694</v>
      </c>
      <c r="C1812" t="s">
        <v>10650</v>
      </c>
      <c r="D1812" t="s">
        <v>10543</v>
      </c>
      <c r="E1812" t="s">
        <v>10651</v>
      </c>
      <c r="F1812" t="s">
        <v>10553</v>
      </c>
      <c r="G1812" t="s">
        <v>10553</v>
      </c>
      <c r="H1812">
        <f>Table1[[#This Row],[GrnPostDate]]-Table1[[#This Row],[PoDate]]</f>
        <v>43</v>
      </c>
      <c r="I1812" t="s">
        <v>703</v>
      </c>
      <c r="J1812" t="s">
        <v>5409</v>
      </c>
      <c r="K1812" t="s">
        <v>9666</v>
      </c>
      <c r="L1812" t="s">
        <v>9667</v>
      </c>
      <c r="M1812">
        <v>6937</v>
      </c>
      <c r="O1812" t="s">
        <v>10652</v>
      </c>
      <c r="P1812">
        <v>0.72</v>
      </c>
      <c r="Q1812">
        <v>8000</v>
      </c>
      <c r="R1812">
        <v>8000</v>
      </c>
      <c r="S1812" s="25">
        <f>Table1[[#This Row],[RcvdQuantity]]/Table1[[#This Row],[POQty]]</f>
        <v>1</v>
      </c>
      <c r="T1812">
        <v>0</v>
      </c>
      <c r="U1812">
        <v>0</v>
      </c>
      <c r="V1812">
        <v>0</v>
      </c>
      <c r="W1812">
        <v>0</v>
      </c>
      <c r="X1812">
        <v>0.72</v>
      </c>
      <c r="Y1812">
        <v>0.72</v>
      </c>
      <c r="Z1812">
        <v>0.72</v>
      </c>
      <c r="AA1812">
        <v>0</v>
      </c>
      <c r="AB1812">
        <v>0</v>
      </c>
      <c r="AC1812">
        <v>5760</v>
      </c>
      <c r="AD1812">
        <v>5760</v>
      </c>
      <c r="AF1812" t="s">
        <v>5412</v>
      </c>
      <c r="AH1812">
        <v>386830</v>
      </c>
    </row>
    <row r="1813" spans="1:34" x14ac:dyDescent="0.25">
      <c r="A1813" t="s">
        <v>10649</v>
      </c>
      <c r="B1813" s="24">
        <v>45694</v>
      </c>
      <c r="C1813" t="s">
        <v>10650</v>
      </c>
      <c r="D1813" t="s">
        <v>10543</v>
      </c>
      <c r="E1813" t="s">
        <v>10651</v>
      </c>
      <c r="F1813" t="s">
        <v>10553</v>
      </c>
      <c r="G1813" t="s">
        <v>10553</v>
      </c>
      <c r="H1813">
        <f>Table1[[#This Row],[GrnPostDate]]-Table1[[#This Row],[PoDate]]</f>
        <v>43</v>
      </c>
      <c r="I1813" t="s">
        <v>703</v>
      </c>
      <c r="J1813" t="s">
        <v>5409</v>
      </c>
      <c r="K1813" t="s">
        <v>10653</v>
      </c>
      <c r="M1813">
        <v>28048</v>
      </c>
      <c r="O1813" t="s">
        <v>10654</v>
      </c>
      <c r="P1813">
        <v>40</v>
      </c>
      <c r="Q1813">
        <v>2800</v>
      </c>
      <c r="R1813">
        <v>2800</v>
      </c>
      <c r="S1813" s="25">
        <f>Table1[[#This Row],[RcvdQuantity]]/Table1[[#This Row],[POQty]]</f>
        <v>1</v>
      </c>
      <c r="T1813">
        <v>0</v>
      </c>
      <c r="U1813">
        <v>0</v>
      </c>
      <c r="V1813">
        <v>0</v>
      </c>
      <c r="W1813">
        <v>0</v>
      </c>
      <c r="X1813">
        <v>40</v>
      </c>
      <c r="Y1813">
        <v>40</v>
      </c>
      <c r="Z1813">
        <v>40</v>
      </c>
      <c r="AA1813">
        <v>0</v>
      </c>
      <c r="AB1813">
        <v>0</v>
      </c>
      <c r="AC1813">
        <v>112000</v>
      </c>
      <c r="AD1813">
        <v>112000</v>
      </c>
      <c r="AF1813" t="s">
        <v>5412</v>
      </c>
      <c r="AH1813">
        <v>386831</v>
      </c>
    </row>
    <row r="1814" spans="1:34" x14ac:dyDescent="0.25">
      <c r="A1814" t="s">
        <v>10655</v>
      </c>
      <c r="B1814" s="24">
        <v>45709</v>
      </c>
      <c r="C1814" t="s">
        <v>10656</v>
      </c>
      <c r="D1814" t="s">
        <v>10543</v>
      </c>
      <c r="E1814" t="s">
        <v>10657</v>
      </c>
      <c r="F1814" t="s">
        <v>10553</v>
      </c>
      <c r="G1814" t="s">
        <v>10553</v>
      </c>
      <c r="H1814">
        <f>Table1[[#This Row],[GrnPostDate]]-Table1[[#This Row],[PoDate]]</f>
        <v>28</v>
      </c>
      <c r="I1814" t="s">
        <v>703</v>
      </c>
      <c r="J1814" t="s">
        <v>5409</v>
      </c>
      <c r="K1814" t="s">
        <v>10658</v>
      </c>
      <c r="L1814" t="s">
        <v>7421</v>
      </c>
      <c r="M1814">
        <v>13833</v>
      </c>
      <c r="O1814" t="s">
        <v>1360</v>
      </c>
      <c r="P1814">
        <v>18.8</v>
      </c>
      <c r="Q1814">
        <v>11200</v>
      </c>
      <c r="R1814">
        <v>11190</v>
      </c>
      <c r="S1814" s="25">
        <f>Table1[[#This Row],[RcvdQuantity]]/Table1[[#This Row],[POQty]]</f>
        <v>0.99910714285714286</v>
      </c>
      <c r="T1814">
        <v>10</v>
      </c>
      <c r="U1814">
        <v>0</v>
      </c>
      <c r="V1814">
        <v>0</v>
      </c>
      <c r="W1814">
        <v>0</v>
      </c>
      <c r="X1814">
        <v>18.8</v>
      </c>
      <c r="Y1814">
        <v>18.8</v>
      </c>
      <c r="Z1814">
        <v>18.8</v>
      </c>
      <c r="AA1814">
        <v>0</v>
      </c>
      <c r="AB1814">
        <v>0</v>
      </c>
      <c r="AC1814">
        <v>210372</v>
      </c>
      <c r="AD1814">
        <v>210372</v>
      </c>
      <c r="AF1814" t="s">
        <v>5412</v>
      </c>
      <c r="AH1814">
        <v>386837</v>
      </c>
    </row>
    <row r="1815" spans="1:34" x14ac:dyDescent="0.25">
      <c r="A1815" t="s">
        <v>10655</v>
      </c>
      <c r="B1815" s="24">
        <v>45709</v>
      </c>
      <c r="C1815" t="s">
        <v>10656</v>
      </c>
      <c r="D1815" t="s">
        <v>10543</v>
      </c>
      <c r="E1815" t="s">
        <v>10657</v>
      </c>
      <c r="F1815" t="s">
        <v>10553</v>
      </c>
      <c r="G1815" t="s">
        <v>10553</v>
      </c>
      <c r="H1815">
        <f>Table1[[#This Row],[GrnPostDate]]-Table1[[#This Row],[PoDate]]</f>
        <v>28</v>
      </c>
      <c r="I1815" t="s">
        <v>703</v>
      </c>
      <c r="J1815" t="s">
        <v>5569</v>
      </c>
      <c r="K1815" t="s">
        <v>8221</v>
      </c>
      <c r="M1815">
        <v>28582</v>
      </c>
      <c r="O1815" t="s">
        <v>10659</v>
      </c>
      <c r="P1815">
        <v>1.22</v>
      </c>
      <c r="Q1815">
        <v>50000</v>
      </c>
      <c r="R1815">
        <v>50000</v>
      </c>
      <c r="S1815" s="25">
        <f>Table1[[#This Row],[RcvdQuantity]]/Table1[[#This Row],[POQty]]</f>
        <v>1</v>
      </c>
      <c r="T1815">
        <v>0</v>
      </c>
      <c r="U1815">
        <v>0</v>
      </c>
      <c r="V1815">
        <v>0</v>
      </c>
      <c r="W1815">
        <v>0</v>
      </c>
      <c r="X1815">
        <v>1.22</v>
      </c>
      <c r="Y1815">
        <v>1.22</v>
      </c>
      <c r="Z1815">
        <v>1.22</v>
      </c>
      <c r="AA1815">
        <v>0</v>
      </c>
      <c r="AB1815">
        <v>0</v>
      </c>
      <c r="AC1815">
        <v>61000</v>
      </c>
      <c r="AD1815">
        <v>61000</v>
      </c>
      <c r="AF1815" t="s">
        <v>5412</v>
      </c>
      <c r="AH1815">
        <v>386838</v>
      </c>
    </row>
    <row r="1816" spans="1:34" x14ac:dyDescent="0.25">
      <c r="A1816" t="s">
        <v>10655</v>
      </c>
      <c r="B1816" s="24">
        <v>45709</v>
      </c>
      <c r="C1816" t="s">
        <v>10656</v>
      </c>
      <c r="D1816" t="s">
        <v>10543</v>
      </c>
      <c r="E1816" t="s">
        <v>10657</v>
      </c>
      <c r="F1816" t="s">
        <v>10553</v>
      </c>
      <c r="G1816" t="s">
        <v>10553</v>
      </c>
      <c r="H1816">
        <f>Table1[[#This Row],[GrnPostDate]]-Table1[[#This Row],[PoDate]]</f>
        <v>28</v>
      </c>
      <c r="I1816" t="s">
        <v>703</v>
      </c>
      <c r="J1816" t="s">
        <v>5409</v>
      </c>
      <c r="K1816" t="s">
        <v>7396</v>
      </c>
      <c r="M1816">
        <v>28457</v>
      </c>
      <c r="O1816" t="s">
        <v>10642</v>
      </c>
      <c r="P1816">
        <v>45</v>
      </c>
      <c r="Q1816">
        <v>2800</v>
      </c>
      <c r="R1816">
        <v>2800</v>
      </c>
      <c r="S1816" s="25">
        <f>Table1[[#This Row],[RcvdQuantity]]/Table1[[#This Row],[POQty]]</f>
        <v>1</v>
      </c>
      <c r="T1816">
        <v>0</v>
      </c>
      <c r="U1816">
        <v>0</v>
      </c>
      <c r="V1816">
        <v>0</v>
      </c>
      <c r="W1816">
        <v>0</v>
      </c>
      <c r="X1816">
        <v>45</v>
      </c>
      <c r="Y1816">
        <v>45</v>
      </c>
      <c r="Z1816">
        <v>45</v>
      </c>
      <c r="AA1816">
        <v>0</v>
      </c>
      <c r="AB1816">
        <v>0</v>
      </c>
      <c r="AC1816">
        <v>126000</v>
      </c>
      <c r="AD1816">
        <v>126000</v>
      </c>
      <c r="AF1816" t="s">
        <v>5412</v>
      </c>
      <c r="AH1816">
        <v>386839</v>
      </c>
    </row>
    <row r="1817" spans="1:34" x14ac:dyDescent="0.25">
      <c r="A1817" t="s">
        <v>7413</v>
      </c>
      <c r="B1817" s="24">
        <v>45671</v>
      </c>
      <c r="C1817" t="s">
        <v>10660</v>
      </c>
      <c r="D1817" t="s">
        <v>10543</v>
      </c>
      <c r="E1817" t="s">
        <v>10661</v>
      </c>
      <c r="F1817" t="s">
        <v>10553</v>
      </c>
      <c r="G1817" t="s">
        <v>10553</v>
      </c>
      <c r="H1817">
        <f>Table1[[#This Row],[GrnPostDate]]-Table1[[#This Row],[PoDate]]</f>
        <v>66</v>
      </c>
      <c r="I1817" t="s">
        <v>703</v>
      </c>
      <c r="J1817" t="s">
        <v>5409</v>
      </c>
      <c r="K1817" t="s">
        <v>10658</v>
      </c>
      <c r="L1817" t="s">
        <v>7421</v>
      </c>
      <c r="M1817">
        <v>13833</v>
      </c>
      <c r="O1817" t="s">
        <v>1360</v>
      </c>
      <c r="P1817">
        <v>18.8</v>
      </c>
      <c r="Q1817">
        <v>28000</v>
      </c>
      <c r="R1817">
        <v>27990</v>
      </c>
      <c r="S1817" s="25">
        <f>Table1[[#This Row],[RcvdQuantity]]/Table1[[#This Row],[POQty]]</f>
        <v>0.99964285714285717</v>
      </c>
      <c r="T1817">
        <v>10</v>
      </c>
      <c r="U1817">
        <v>0</v>
      </c>
      <c r="V1817">
        <v>0</v>
      </c>
      <c r="W1817">
        <v>0</v>
      </c>
      <c r="X1817">
        <v>18.8</v>
      </c>
      <c r="Y1817">
        <v>18.8</v>
      </c>
      <c r="Z1817">
        <v>18.8</v>
      </c>
      <c r="AA1817">
        <v>0</v>
      </c>
      <c r="AB1817">
        <v>0</v>
      </c>
      <c r="AC1817">
        <v>526212</v>
      </c>
      <c r="AD1817">
        <v>526212</v>
      </c>
      <c r="AF1817" t="s">
        <v>5412</v>
      </c>
      <c r="AH1817">
        <v>386856</v>
      </c>
    </row>
    <row r="1818" spans="1:34" x14ac:dyDescent="0.25">
      <c r="A1818" t="s">
        <v>10662</v>
      </c>
      <c r="B1818" s="24">
        <v>45702</v>
      </c>
      <c r="C1818" t="s">
        <v>10663</v>
      </c>
      <c r="D1818" t="s">
        <v>10543</v>
      </c>
      <c r="E1818" t="s">
        <v>10664</v>
      </c>
      <c r="F1818" t="s">
        <v>10553</v>
      </c>
      <c r="G1818" t="s">
        <v>10553</v>
      </c>
      <c r="H1818">
        <f>Table1[[#This Row],[GrnPostDate]]-Table1[[#This Row],[PoDate]]</f>
        <v>35</v>
      </c>
      <c r="I1818" t="s">
        <v>1176</v>
      </c>
      <c r="J1818" t="s">
        <v>90</v>
      </c>
      <c r="K1818" t="s">
        <v>5535</v>
      </c>
      <c r="M1818">
        <v>20521</v>
      </c>
      <c r="O1818" t="s">
        <v>10665</v>
      </c>
      <c r="P1818">
        <v>16910</v>
      </c>
      <c r="Q1818">
        <v>10</v>
      </c>
      <c r="R1818">
        <v>10</v>
      </c>
      <c r="S1818" s="25">
        <f>Table1[[#This Row],[RcvdQuantity]]/Table1[[#This Row],[POQty]]</f>
        <v>1</v>
      </c>
      <c r="T1818">
        <v>0</v>
      </c>
      <c r="U1818">
        <v>0</v>
      </c>
      <c r="V1818">
        <v>0</v>
      </c>
      <c r="W1818">
        <v>0</v>
      </c>
      <c r="X1818">
        <v>16910</v>
      </c>
      <c r="Y1818">
        <v>16910</v>
      </c>
      <c r="Z1818">
        <v>16910</v>
      </c>
      <c r="AA1818">
        <v>0</v>
      </c>
      <c r="AB1818">
        <v>0</v>
      </c>
      <c r="AC1818">
        <v>169100</v>
      </c>
      <c r="AD1818">
        <v>169100</v>
      </c>
      <c r="AF1818" t="s">
        <v>5412</v>
      </c>
      <c r="AH1818">
        <v>386868</v>
      </c>
    </row>
    <row r="1819" spans="1:34" x14ac:dyDescent="0.25">
      <c r="A1819" t="s">
        <v>10666</v>
      </c>
      <c r="B1819" s="24">
        <v>45728</v>
      </c>
      <c r="C1819" t="s">
        <v>10667</v>
      </c>
      <c r="D1819" t="s">
        <v>10253</v>
      </c>
      <c r="E1819" t="s">
        <v>10668</v>
      </c>
      <c r="F1819" t="s">
        <v>10669</v>
      </c>
      <c r="G1819" t="s">
        <v>10669</v>
      </c>
      <c r="H1819">
        <f>Table1[[#This Row],[GrnPostDate]]-Table1[[#This Row],[PoDate]]</f>
        <v>12</v>
      </c>
      <c r="I1819" t="s">
        <v>2319</v>
      </c>
      <c r="J1819" t="s">
        <v>90</v>
      </c>
      <c r="K1819" t="s">
        <v>10670</v>
      </c>
      <c r="M1819">
        <v>757</v>
      </c>
      <c r="O1819" t="s">
        <v>10568</v>
      </c>
      <c r="P1819">
        <v>13.92</v>
      </c>
      <c r="Q1819">
        <v>500</v>
      </c>
      <c r="R1819">
        <v>500</v>
      </c>
      <c r="S1819" s="25">
        <f>Table1[[#This Row],[RcvdQuantity]]/Table1[[#This Row],[POQty]]</f>
        <v>1</v>
      </c>
      <c r="T1819">
        <v>0</v>
      </c>
      <c r="U1819">
        <v>0</v>
      </c>
      <c r="V1819">
        <v>0</v>
      </c>
      <c r="W1819">
        <v>0</v>
      </c>
      <c r="X1819">
        <v>13.92</v>
      </c>
      <c r="Y1819">
        <v>13.92</v>
      </c>
      <c r="Z1819">
        <v>13.92</v>
      </c>
      <c r="AA1819">
        <v>0</v>
      </c>
      <c r="AB1819">
        <v>0</v>
      </c>
      <c r="AC1819">
        <v>6960</v>
      </c>
      <c r="AD1819">
        <v>6960</v>
      </c>
      <c r="AF1819" t="s">
        <v>5412</v>
      </c>
      <c r="AH1819">
        <v>386940</v>
      </c>
    </row>
    <row r="1820" spans="1:34" x14ac:dyDescent="0.25">
      <c r="A1820" t="s">
        <v>10671</v>
      </c>
      <c r="B1820" s="24">
        <v>45698</v>
      </c>
      <c r="C1820" t="s">
        <v>10672</v>
      </c>
      <c r="D1820" t="s">
        <v>10543</v>
      </c>
      <c r="E1820" t="s">
        <v>10673</v>
      </c>
      <c r="F1820" t="s">
        <v>10669</v>
      </c>
      <c r="G1820" t="s">
        <v>10669</v>
      </c>
      <c r="H1820">
        <f>Table1[[#This Row],[GrnPostDate]]-Table1[[#This Row],[PoDate]]</f>
        <v>42</v>
      </c>
      <c r="I1820" t="s">
        <v>1176</v>
      </c>
      <c r="J1820" t="s">
        <v>90</v>
      </c>
      <c r="K1820" t="s">
        <v>6736</v>
      </c>
      <c r="M1820">
        <v>13836</v>
      </c>
      <c r="O1820" t="s">
        <v>6737</v>
      </c>
      <c r="P1820">
        <v>31.03</v>
      </c>
      <c r="Q1820">
        <v>3000</v>
      </c>
      <c r="R1820">
        <v>3000</v>
      </c>
      <c r="S1820" s="25">
        <f>Table1[[#This Row],[RcvdQuantity]]/Table1[[#This Row],[POQty]]</f>
        <v>1</v>
      </c>
      <c r="T1820">
        <v>0</v>
      </c>
      <c r="U1820">
        <v>0</v>
      </c>
      <c r="V1820">
        <v>0</v>
      </c>
      <c r="W1820">
        <v>0</v>
      </c>
      <c r="X1820">
        <v>31.03</v>
      </c>
      <c r="Y1820">
        <v>31.03</v>
      </c>
      <c r="Z1820">
        <v>31.03</v>
      </c>
      <c r="AA1820">
        <v>0</v>
      </c>
      <c r="AB1820">
        <v>0</v>
      </c>
      <c r="AC1820">
        <v>93090</v>
      </c>
      <c r="AD1820">
        <v>93090</v>
      </c>
      <c r="AF1820" t="s">
        <v>5412</v>
      </c>
      <c r="AH1820">
        <v>387128</v>
      </c>
    </row>
    <row r="1821" spans="1:34" x14ac:dyDescent="0.25">
      <c r="A1821" t="s">
        <v>10674</v>
      </c>
      <c r="B1821" s="24">
        <v>45722</v>
      </c>
      <c r="C1821" t="s">
        <v>10675</v>
      </c>
      <c r="D1821" t="s">
        <v>10612</v>
      </c>
      <c r="E1821" t="s">
        <v>10676</v>
      </c>
      <c r="F1821" t="s">
        <v>10669</v>
      </c>
      <c r="G1821" t="s">
        <v>10669</v>
      </c>
      <c r="H1821">
        <f>Table1[[#This Row],[GrnPostDate]]-Table1[[#This Row],[PoDate]]</f>
        <v>18</v>
      </c>
      <c r="I1821" t="s">
        <v>648</v>
      </c>
      <c r="J1821" t="s">
        <v>5472</v>
      </c>
      <c r="K1821" t="s">
        <v>5836</v>
      </c>
      <c r="L1821" t="s">
        <v>5837</v>
      </c>
      <c r="M1821">
        <v>7918</v>
      </c>
      <c r="O1821" t="s">
        <v>10677</v>
      </c>
      <c r="P1821">
        <v>16997.560000000001</v>
      </c>
      <c r="Q1821">
        <v>70</v>
      </c>
      <c r="R1821">
        <v>70</v>
      </c>
      <c r="S1821" s="25">
        <f>Table1[[#This Row],[RcvdQuantity]]/Table1[[#This Row],[POQty]]</f>
        <v>1</v>
      </c>
      <c r="T1821">
        <v>0</v>
      </c>
      <c r="U1821">
        <v>0</v>
      </c>
      <c r="V1821">
        <v>0</v>
      </c>
      <c r="W1821">
        <v>0</v>
      </c>
      <c r="X1821">
        <v>16997.560000000001</v>
      </c>
      <c r="Y1821">
        <v>16997.560000000001</v>
      </c>
      <c r="Z1821">
        <v>16997.560000000001</v>
      </c>
      <c r="AA1821">
        <v>0</v>
      </c>
      <c r="AB1821">
        <v>0</v>
      </c>
      <c r="AC1821">
        <v>1189829.2</v>
      </c>
      <c r="AD1821">
        <v>1189829.2</v>
      </c>
      <c r="AF1821" t="s">
        <v>5412</v>
      </c>
      <c r="AH1821">
        <v>387168</v>
      </c>
    </row>
    <row r="1822" spans="1:34" x14ac:dyDescent="0.25">
      <c r="A1822" t="s">
        <v>10674</v>
      </c>
      <c r="B1822" s="24">
        <v>45722</v>
      </c>
      <c r="C1822" t="s">
        <v>10675</v>
      </c>
      <c r="D1822" t="s">
        <v>10612</v>
      </c>
      <c r="E1822" t="s">
        <v>10676</v>
      </c>
      <c r="F1822" t="s">
        <v>10669</v>
      </c>
      <c r="G1822" t="s">
        <v>10669</v>
      </c>
      <c r="H1822">
        <f>Table1[[#This Row],[GrnPostDate]]-Table1[[#This Row],[PoDate]]</f>
        <v>18</v>
      </c>
      <c r="I1822" t="s">
        <v>648</v>
      </c>
      <c r="J1822" t="s">
        <v>5409</v>
      </c>
      <c r="K1822" t="s">
        <v>8767</v>
      </c>
      <c r="L1822" t="s">
        <v>8768</v>
      </c>
      <c r="M1822">
        <v>8095</v>
      </c>
      <c r="O1822" t="s">
        <v>10678</v>
      </c>
      <c r="P1822">
        <v>86.22</v>
      </c>
      <c r="Q1822">
        <v>560</v>
      </c>
      <c r="R1822">
        <v>560</v>
      </c>
      <c r="S1822" s="25">
        <f>Table1[[#This Row],[RcvdQuantity]]/Table1[[#This Row],[POQty]]</f>
        <v>1</v>
      </c>
      <c r="T1822">
        <v>0</v>
      </c>
      <c r="U1822">
        <v>0</v>
      </c>
      <c r="V1822">
        <v>0</v>
      </c>
      <c r="W1822">
        <v>0</v>
      </c>
      <c r="X1822">
        <v>86.22</v>
      </c>
      <c r="Y1822">
        <v>86.22</v>
      </c>
      <c r="Z1822">
        <v>86.22</v>
      </c>
      <c r="AA1822">
        <v>0</v>
      </c>
      <c r="AB1822">
        <v>0</v>
      </c>
      <c r="AC1822">
        <v>48283.199999999997</v>
      </c>
      <c r="AD1822">
        <v>48283.199999999997</v>
      </c>
      <c r="AF1822" t="s">
        <v>5412</v>
      </c>
      <c r="AH1822">
        <v>387169</v>
      </c>
    </row>
    <row r="1823" spans="1:34" x14ac:dyDescent="0.25">
      <c r="A1823" t="s">
        <v>10679</v>
      </c>
      <c r="B1823" s="24">
        <v>45734</v>
      </c>
      <c r="C1823" t="s">
        <v>10680</v>
      </c>
      <c r="D1823" t="s">
        <v>10612</v>
      </c>
      <c r="E1823" t="s">
        <v>10681</v>
      </c>
      <c r="F1823" t="s">
        <v>10669</v>
      </c>
      <c r="G1823" t="s">
        <v>10669</v>
      </c>
      <c r="H1823">
        <f>Table1[[#This Row],[GrnPostDate]]-Table1[[#This Row],[PoDate]]</f>
        <v>6</v>
      </c>
      <c r="I1823" t="s">
        <v>6099</v>
      </c>
      <c r="J1823" t="s">
        <v>5409</v>
      </c>
      <c r="K1823" t="s">
        <v>10682</v>
      </c>
      <c r="L1823" t="s">
        <v>7056</v>
      </c>
      <c r="M1823">
        <v>7931</v>
      </c>
      <c r="O1823" t="s">
        <v>10683</v>
      </c>
      <c r="P1823">
        <v>16</v>
      </c>
      <c r="Q1823">
        <v>10000</v>
      </c>
      <c r="R1823">
        <v>10000</v>
      </c>
      <c r="S1823" s="25">
        <f>Table1[[#This Row],[RcvdQuantity]]/Table1[[#This Row],[POQty]]</f>
        <v>1</v>
      </c>
      <c r="T1823">
        <v>0</v>
      </c>
      <c r="U1823">
        <v>0</v>
      </c>
      <c r="V1823">
        <v>0</v>
      </c>
      <c r="W1823">
        <v>0</v>
      </c>
      <c r="X1823">
        <v>16</v>
      </c>
      <c r="Y1823">
        <v>16</v>
      </c>
      <c r="Z1823">
        <v>16</v>
      </c>
      <c r="AA1823">
        <v>0</v>
      </c>
      <c r="AB1823">
        <v>0</v>
      </c>
      <c r="AC1823">
        <v>160000</v>
      </c>
      <c r="AD1823">
        <v>160000</v>
      </c>
      <c r="AF1823" t="s">
        <v>5412</v>
      </c>
      <c r="AH1823">
        <v>387188</v>
      </c>
    </row>
    <row r="1824" spans="1:34" x14ac:dyDescent="0.25">
      <c r="A1824" t="s">
        <v>10684</v>
      </c>
      <c r="B1824" s="24">
        <v>45735</v>
      </c>
      <c r="C1824" t="s">
        <v>10685</v>
      </c>
      <c r="D1824" t="s">
        <v>10612</v>
      </c>
      <c r="E1824" t="s">
        <v>10686</v>
      </c>
      <c r="F1824" t="s">
        <v>10669</v>
      </c>
      <c r="G1824" t="s">
        <v>10669</v>
      </c>
      <c r="H1824">
        <f>Table1[[#This Row],[GrnPostDate]]-Table1[[#This Row],[PoDate]]</f>
        <v>5</v>
      </c>
      <c r="I1824" t="s">
        <v>158</v>
      </c>
      <c r="J1824" t="s">
        <v>5472</v>
      </c>
      <c r="K1824" t="s">
        <v>10687</v>
      </c>
      <c r="L1824" t="s">
        <v>10688</v>
      </c>
      <c r="M1824">
        <v>7532</v>
      </c>
      <c r="O1824" t="s">
        <v>10689</v>
      </c>
      <c r="P1824">
        <v>660</v>
      </c>
      <c r="Q1824">
        <v>300</v>
      </c>
      <c r="R1824">
        <v>34</v>
      </c>
      <c r="S1824" s="25">
        <f>Table1[[#This Row],[RcvdQuantity]]/Table1[[#This Row],[POQty]]</f>
        <v>0.11333333333333333</v>
      </c>
      <c r="T1824">
        <v>266</v>
      </c>
      <c r="U1824">
        <v>0</v>
      </c>
      <c r="V1824">
        <v>0</v>
      </c>
      <c r="W1824">
        <v>0</v>
      </c>
      <c r="X1824">
        <v>660</v>
      </c>
      <c r="Y1824">
        <v>660</v>
      </c>
      <c r="Z1824">
        <v>660</v>
      </c>
      <c r="AA1824">
        <v>0</v>
      </c>
      <c r="AB1824">
        <v>0</v>
      </c>
      <c r="AC1824">
        <v>22440</v>
      </c>
      <c r="AD1824">
        <v>22440</v>
      </c>
      <c r="AF1824" t="s">
        <v>5412</v>
      </c>
      <c r="AH1824">
        <v>387216</v>
      </c>
    </row>
    <row r="1825" spans="1:34" x14ac:dyDescent="0.25">
      <c r="A1825" t="s">
        <v>10684</v>
      </c>
      <c r="B1825" s="24">
        <v>45735</v>
      </c>
      <c r="C1825" t="s">
        <v>10685</v>
      </c>
      <c r="D1825" t="s">
        <v>10612</v>
      </c>
      <c r="E1825" t="s">
        <v>10686</v>
      </c>
      <c r="F1825" t="s">
        <v>10669</v>
      </c>
      <c r="G1825" t="s">
        <v>10669</v>
      </c>
      <c r="H1825">
        <f>Table1[[#This Row],[GrnPostDate]]-Table1[[#This Row],[PoDate]]</f>
        <v>5</v>
      </c>
      <c r="I1825" t="s">
        <v>158</v>
      </c>
      <c r="J1825" t="s">
        <v>5472</v>
      </c>
      <c r="K1825" t="s">
        <v>10687</v>
      </c>
      <c r="L1825" t="s">
        <v>10688</v>
      </c>
      <c r="M1825">
        <v>7532</v>
      </c>
      <c r="O1825" t="s">
        <v>10690</v>
      </c>
      <c r="P1825">
        <v>660</v>
      </c>
      <c r="Q1825">
        <v>300</v>
      </c>
      <c r="R1825">
        <v>176</v>
      </c>
      <c r="S1825" s="25">
        <f>Table1[[#This Row],[RcvdQuantity]]/Table1[[#This Row],[POQty]]</f>
        <v>0.58666666666666667</v>
      </c>
      <c r="T1825">
        <v>124</v>
      </c>
      <c r="U1825">
        <v>0</v>
      </c>
      <c r="V1825">
        <v>0</v>
      </c>
      <c r="W1825">
        <v>0</v>
      </c>
      <c r="X1825">
        <v>660</v>
      </c>
      <c r="Y1825">
        <v>660</v>
      </c>
      <c r="Z1825">
        <v>660</v>
      </c>
      <c r="AA1825">
        <v>0</v>
      </c>
      <c r="AB1825">
        <v>0</v>
      </c>
      <c r="AC1825">
        <v>116160</v>
      </c>
      <c r="AD1825">
        <v>116160</v>
      </c>
      <c r="AF1825" t="s">
        <v>5412</v>
      </c>
      <c r="AH1825">
        <v>387217</v>
      </c>
    </row>
    <row r="1826" spans="1:34" x14ac:dyDescent="0.25">
      <c r="A1826" t="s">
        <v>10691</v>
      </c>
      <c r="B1826" s="24">
        <v>45735</v>
      </c>
      <c r="C1826" t="s">
        <v>10692</v>
      </c>
      <c r="D1826" t="s">
        <v>10612</v>
      </c>
      <c r="E1826" t="s">
        <v>10693</v>
      </c>
      <c r="F1826" t="s">
        <v>10669</v>
      </c>
      <c r="G1826" t="s">
        <v>10669</v>
      </c>
      <c r="H1826">
        <f>Table1[[#This Row],[GrnPostDate]]-Table1[[#This Row],[PoDate]]</f>
        <v>5</v>
      </c>
      <c r="I1826" t="s">
        <v>158</v>
      </c>
      <c r="J1826" t="s">
        <v>5472</v>
      </c>
      <c r="K1826" t="s">
        <v>6293</v>
      </c>
      <c r="L1826" t="s">
        <v>6294</v>
      </c>
      <c r="M1826">
        <v>7987</v>
      </c>
      <c r="O1826" t="s">
        <v>10694</v>
      </c>
      <c r="P1826">
        <v>240</v>
      </c>
      <c r="Q1826">
        <v>300</v>
      </c>
      <c r="R1826">
        <v>300</v>
      </c>
      <c r="S1826" s="25">
        <f>Table1[[#This Row],[RcvdQuantity]]/Table1[[#This Row],[POQty]]</f>
        <v>1</v>
      </c>
      <c r="T1826">
        <v>0</v>
      </c>
      <c r="U1826">
        <v>0</v>
      </c>
      <c r="V1826">
        <v>0</v>
      </c>
      <c r="W1826">
        <v>0</v>
      </c>
      <c r="X1826">
        <v>240</v>
      </c>
      <c r="Y1826">
        <v>240</v>
      </c>
      <c r="Z1826">
        <v>240</v>
      </c>
      <c r="AA1826">
        <v>0</v>
      </c>
      <c r="AB1826">
        <v>0</v>
      </c>
      <c r="AC1826">
        <v>72000</v>
      </c>
      <c r="AD1826">
        <v>72000</v>
      </c>
      <c r="AF1826" t="s">
        <v>5412</v>
      </c>
      <c r="AH1826">
        <v>387218</v>
      </c>
    </row>
    <row r="1827" spans="1:34" x14ac:dyDescent="0.25">
      <c r="A1827" t="s">
        <v>10695</v>
      </c>
      <c r="B1827" s="24">
        <v>45736</v>
      </c>
      <c r="C1827" t="s">
        <v>10696</v>
      </c>
      <c r="D1827" t="s">
        <v>10612</v>
      </c>
      <c r="E1827" t="s">
        <v>10697</v>
      </c>
      <c r="F1827" t="s">
        <v>10669</v>
      </c>
      <c r="G1827" t="s">
        <v>10669</v>
      </c>
      <c r="H1827">
        <f>Table1[[#This Row],[GrnPostDate]]-Table1[[#This Row],[PoDate]]</f>
        <v>4</v>
      </c>
      <c r="I1827" t="s">
        <v>158</v>
      </c>
      <c r="J1827" t="s">
        <v>5472</v>
      </c>
      <c r="K1827" t="s">
        <v>10698</v>
      </c>
      <c r="M1827">
        <v>18192</v>
      </c>
      <c r="O1827" t="s">
        <v>10699</v>
      </c>
      <c r="P1827">
        <v>616.66999999999996</v>
      </c>
      <c r="Q1827">
        <v>100</v>
      </c>
      <c r="R1827">
        <v>48</v>
      </c>
      <c r="S1827" s="25">
        <f>Table1[[#This Row],[RcvdQuantity]]/Table1[[#This Row],[POQty]]</f>
        <v>0.48</v>
      </c>
      <c r="T1827">
        <v>52</v>
      </c>
      <c r="U1827">
        <v>0</v>
      </c>
      <c r="V1827">
        <v>0</v>
      </c>
      <c r="W1827">
        <v>0</v>
      </c>
      <c r="X1827">
        <v>616.66999999999996</v>
      </c>
      <c r="Y1827">
        <v>616.66999999999996</v>
      </c>
      <c r="Z1827">
        <v>616.66999999999996</v>
      </c>
      <c r="AA1827">
        <v>0</v>
      </c>
      <c r="AB1827">
        <v>0</v>
      </c>
      <c r="AC1827">
        <v>29600.16</v>
      </c>
      <c r="AD1827">
        <v>29600.16</v>
      </c>
      <c r="AF1827" t="s">
        <v>5412</v>
      </c>
      <c r="AH1827">
        <v>387238</v>
      </c>
    </row>
    <row r="1828" spans="1:34" x14ac:dyDescent="0.25">
      <c r="A1828" t="s">
        <v>10700</v>
      </c>
      <c r="B1828" s="24">
        <v>45735</v>
      </c>
      <c r="C1828" t="s">
        <v>10701</v>
      </c>
      <c r="D1828" t="s">
        <v>10543</v>
      </c>
      <c r="E1828" t="s">
        <v>10702</v>
      </c>
      <c r="F1828" t="s">
        <v>10669</v>
      </c>
      <c r="G1828" t="s">
        <v>10669</v>
      </c>
      <c r="H1828">
        <f>Table1[[#This Row],[GrnPostDate]]-Table1[[#This Row],[PoDate]]</f>
        <v>5</v>
      </c>
      <c r="I1828" t="s">
        <v>1176</v>
      </c>
      <c r="J1828" t="s">
        <v>90</v>
      </c>
      <c r="K1828" t="s">
        <v>8314</v>
      </c>
      <c r="M1828">
        <v>20384</v>
      </c>
      <c r="O1828" t="s">
        <v>10703</v>
      </c>
      <c r="P1828">
        <v>6084</v>
      </c>
      <c r="Q1828">
        <v>10</v>
      </c>
      <c r="R1828">
        <v>10</v>
      </c>
      <c r="S1828" s="25">
        <f>Table1[[#This Row],[RcvdQuantity]]/Table1[[#This Row],[POQty]]</f>
        <v>1</v>
      </c>
      <c r="T1828">
        <v>0</v>
      </c>
      <c r="U1828">
        <v>0</v>
      </c>
      <c r="V1828">
        <v>0</v>
      </c>
      <c r="W1828">
        <v>0</v>
      </c>
      <c r="X1828">
        <v>6084</v>
      </c>
      <c r="Y1828">
        <v>6084</v>
      </c>
      <c r="Z1828">
        <v>6084</v>
      </c>
      <c r="AA1828">
        <v>0</v>
      </c>
      <c r="AB1828">
        <v>0</v>
      </c>
      <c r="AC1828">
        <v>60840</v>
      </c>
      <c r="AD1828">
        <v>60840</v>
      </c>
      <c r="AF1828" t="s">
        <v>5412</v>
      </c>
      <c r="AH1828">
        <v>387243</v>
      </c>
    </row>
    <row r="1829" spans="1:34" x14ac:dyDescent="0.25">
      <c r="A1829" t="s">
        <v>6979</v>
      </c>
      <c r="B1829" s="24">
        <v>45670</v>
      </c>
      <c r="C1829" t="s">
        <v>10704</v>
      </c>
      <c r="D1829" t="s">
        <v>10612</v>
      </c>
      <c r="E1829" t="s">
        <v>10705</v>
      </c>
      <c r="F1829" t="s">
        <v>10669</v>
      </c>
      <c r="G1829" t="s">
        <v>10669</v>
      </c>
      <c r="H1829">
        <f>Table1[[#This Row],[GrnPostDate]]-Table1[[#This Row],[PoDate]]</f>
        <v>70</v>
      </c>
      <c r="I1829" t="s">
        <v>188</v>
      </c>
      <c r="J1829" t="s">
        <v>119</v>
      </c>
      <c r="K1829" t="s">
        <v>10706</v>
      </c>
      <c r="M1829">
        <v>32181</v>
      </c>
      <c r="O1829" t="s">
        <v>10707</v>
      </c>
      <c r="P1829">
        <v>56956</v>
      </c>
      <c r="Q1829">
        <v>10</v>
      </c>
      <c r="R1829">
        <v>10</v>
      </c>
      <c r="S1829" s="25">
        <f>Table1[[#This Row],[RcvdQuantity]]/Table1[[#This Row],[POQty]]</f>
        <v>1</v>
      </c>
      <c r="T1829">
        <v>0</v>
      </c>
      <c r="U1829">
        <v>0</v>
      </c>
      <c r="V1829">
        <v>0</v>
      </c>
      <c r="W1829">
        <v>0</v>
      </c>
      <c r="X1829">
        <v>56956</v>
      </c>
      <c r="Y1829">
        <v>56956</v>
      </c>
      <c r="Z1829">
        <v>56956</v>
      </c>
      <c r="AA1829">
        <v>0</v>
      </c>
      <c r="AB1829">
        <v>0</v>
      </c>
      <c r="AC1829">
        <v>569560</v>
      </c>
      <c r="AD1829">
        <v>569560</v>
      </c>
      <c r="AF1829" t="s">
        <v>5412</v>
      </c>
      <c r="AH1829">
        <v>387253</v>
      </c>
    </row>
    <row r="1830" spans="1:34" x14ac:dyDescent="0.25">
      <c r="A1830" t="s">
        <v>6979</v>
      </c>
      <c r="B1830" s="24">
        <v>45670</v>
      </c>
      <c r="C1830" t="s">
        <v>10704</v>
      </c>
      <c r="D1830" t="s">
        <v>10612</v>
      </c>
      <c r="E1830" t="s">
        <v>10705</v>
      </c>
      <c r="F1830" t="s">
        <v>10669</v>
      </c>
      <c r="G1830" t="s">
        <v>10669</v>
      </c>
      <c r="H1830">
        <f>Table1[[#This Row],[GrnPostDate]]-Table1[[#This Row],[PoDate]]</f>
        <v>70</v>
      </c>
      <c r="I1830" t="s">
        <v>188</v>
      </c>
      <c r="J1830" t="s">
        <v>119</v>
      </c>
      <c r="K1830" t="s">
        <v>9341</v>
      </c>
      <c r="M1830">
        <v>32178</v>
      </c>
      <c r="O1830" t="s">
        <v>10708</v>
      </c>
      <c r="P1830">
        <v>32000</v>
      </c>
      <c r="Q1830">
        <v>9</v>
      </c>
      <c r="R1830">
        <v>9</v>
      </c>
      <c r="S1830" s="25">
        <f>Table1[[#This Row],[RcvdQuantity]]/Table1[[#This Row],[POQty]]</f>
        <v>1</v>
      </c>
      <c r="T1830">
        <v>0</v>
      </c>
      <c r="U1830">
        <v>0</v>
      </c>
      <c r="V1830">
        <v>16</v>
      </c>
      <c r="W1830">
        <v>46080</v>
      </c>
      <c r="X1830">
        <v>37120</v>
      </c>
      <c r="Y1830">
        <v>37120</v>
      </c>
      <c r="Z1830">
        <v>37120</v>
      </c>
      <c r="AA1830">
        <v>0</v>
      </c>
      <c r="AB1830">
        <v>0</v>
      </c>
      <c r="AC1830">
        <v>334080</v>
      </c>
      <c r="AD1830">
        <v>380160</v>
      </c>
      <c r="AF1830" t="s">
        <v>5412</v>
      </c>
      <c r="AH1830">
        <v>387254</v>
      </c>
    </row>
    <row r="1831" spans="1:34" x14ac:dyDescent="0.25">
      <c r="A1831" t="s">
        <v>10709</v>
      </c>
      <c r="B1831" s="24">
        <v>45698</v>
      </c>
      <c r="C1831" t="s">
        <v>10710</v>
      </c>
      <c r="D1831" t="s">
        <v>10543</v>
      </c>
      <c r="E1831" t="s">
        <v>10711</v>
      </c>
      <c r="F1831" t="s">
        <v>10669</v>
      </c>
      <c r="G1831" t="s">
        <v>10669</v>
      </c>
      <c r="H1831">
        <f>Table1[[#This Row],[GrnPostDate]]-Table1[[#This Row],[PoDate]]</f>
        <v>42</v>
      </c>
      <c r="I1831" t="s">
        <v>1176</v>
      </c>
      <c r="J1831" t="s">
        <v>90</v>
      </c>
      <c r="K1831" t="s">
        <v>6823</v>
      </c>
      <c r="M1831">
        <v>61445</v>
      </c>
      <c r="O1831" t="s">
        <v>6825</v>
      </c>
      <c r="P1831">
        <v>8820</v>
      </c>
      <c r="Q1831">
        <v>20</v>
      </c>
      <c r="R1831">
        <v>20</v>
      </c>
      <c r="S1831" s="25">
        <f>Table1[[#This Row],[RcvdQuantity]]/Table1[[#This Row],[POQty]]</f>
        <v>1</v>
      </c>
      <c r="T1831">
        <v>0</v>
      </c>
      <c r="U1831">
        <v>0</v>
      </c>
      <c r="V1831">
        <v>0</v>
      </c>
      <c r="W1831">
        <v>0</v>
      </c>
      <c r="X1831">
        <v>8820</v>
      </c>
      <c r="Y1831">
        <v>8820</v>
      </c>
      <c r="Z1831">
        <v>8820</v>
      </c>
      <c r="AA1831">
        <v>0</v>
      </c>
      <c r="AB1831">
        <v>0</v>
      </c>
      <c r="AC1831">
        <v>176400</v>
      </c>
      <c r="AD1831">
        <v>176400</v>
      </c>
      <c r="AF1831" t="s">
        <v>5412</v>
      </c>
      <c r="AH1831">
        <v>387255</v>
      </c>
    </row>
    <row r="1832" spans="1:34" x14ac:dyDescent="0.25">
      <c r="A1832" t="s">
        <v>10712</v>
      </c>
      <c r="B1832" s="24">
        <v>45735</v>
      </c>
      <c r="C1832" t="s">
        <v>10713</v>
      </c>
      <c r="D1832" t="s">
        <v>10543</v>
      </c>
      <c r="E1832" t="s">
        <v>10714</v>
      </c>
      <c r="F1832" t="s">
        <v>10669</v>
      </c>
      <c r="G1832" t="s">
        <v>10669</v>
      </c>
      <c r="H1832">
        <f>Table1[[#This Row],[GrnPostDate]]-Table1[[#This Row],[PoDate]]</f>
        <v>5</v>
      </c>
      <c r="I1832" t="s">
        <v>5848</v>
      </c>
      <c r="J1832" t="s">
        <v>90</v>
      </c>
      <c r="K1832" t="s">
        <v>8983</v>
      </c>
      <c r="M1832">
        <v>11369</v>
      </c>
      <c r="O1832" t="s">
        <v>8984</v>
      </c>
      <c r="P1832">
        <v>2200</v>
      </c>
      <c r="Q1832">
        <v>30</v>
      </c>
      <c r="R1832">
        <v>30</v>
      </c>
      <c r="S1832" s="25">
        <f>Table1[[#This Row],[RcvdQuantity]]/Table1[[#This Row],[POQty]]</f>
        <v>1</v>
      </c>
      <c r="T1832">
        <v>0</v>
      </c>
      <c r="U1832">
        <v>0</v>
      </c>
      <c r="V1832">
        <v>0</v>
      </c>
      <c r="W1832">
        <v>0</v>
      </c>
      <c r="X1832">
        <v>2200</v>
      </c>
      <c r="Y1832">
        <v>2200</v>
      </c>
      <c r="Z1832">
        <v>2200</v>
      </c>
      <c r="AA1832">
        <v>0</v>
      </c>
      <c r="AB1832">
        <v>0</v>
      </c>
      <c r="AC1832">
        <v>66000</v>
      </c>
      <c r="AD1832">
        <v>66000</v>
      </c>
      <c r="AF1832" t="s">
        <v>5412</v>
      </c>
      <c r="AH1832">
        <v>387259</v>
      </c>
    </row>
    <row r="1833" spans="1:34" x14ac:dyDescent="0.25">
      <c r="A1833" t="s">
        <v>10715</v>
      </c>
      <c r="B1833" s="24">
        <v>45736</v>
      </c>
      <c r="C1833" t="s">
        <v>10716</v>
      </c>
      <c r="D1833" t="s">
        <v>10612</v>
      </c>
      <c r="E1833" t="s">
        <v>10717</v>
      </c>
      <c r="F1833" t="s">
        <v>10669</v>
      </c>
      <c r="G1833" t="s">
        <v>10669</v>
      </c>
      <c r="H1833">
        <f>Table1[[#This Row],[GrnPostDate]]-Table1[[#This Row],[PoDate]]</f>
        <v>4</v>
      </c>
      <c r="I1833" t="s">
        <v>366</v>
      </c>
      <c r="J1833" t="s">
        <v>5934</v>
      </c>
      <c r="K1833" t="s">
        <v>9051</v>
      </c>
      <c r="L1833" t="s">
        <v>7622</v>
      </c>
      <c r="M1833">
        <v>8117</v>
      </c>
      <c r="O1833" t="s">
        <v>9052</v>
      </c>
      <c r="P1833">
        <v>400</v>
      </c>
      <c r="Q1833">
        <v>300</v>
      </c>
      <c r="R1833">
        <v>300</v>
      </c>
      <c r="S1833" s="25">
        <f>Table1[[#This Row],[RcvdQuantity]]/Table1[[#This Row],[POQty]]</f>
        <v>1</v>
      </c>
      <c r="T1833">
        <v>0</v>
      </c>
      <c r="U1833">
        <v>0</v>
      </c>
      <c r="V1833">
        <v>0</v>
      </c>
      <c r="W1833">
        <v>0</v>
      </c>
      <c r="X1833">
        <v>400</v>
      </c>
      <c r="Y1833">
        <v>400</v>
      </c>
      <c r="Z1833">
        <v>400</v>
      </c>
      <c r="AA1833">
        <v>0</v>
      </c>
      <c r="AB1833">
        <v>0</v>
      </c>
      <c r="AC1833">
        <v>120000</v>
      </c>
      <c r="AD1833">
        <v>120000</v>
      </c>
      <c r="AF1833" t="s">
        <v>5412</v>
      </c>
      <c r="AH1833">
        <v>387261</v>
      </c>
    </row>
    <row r="1834" spans="1:34" x14ac:dyDescent="0.25">
      <c r="A1834" t="s">
        <v>10715</v>
      </c>
      <c r="B1834" s="24">
        <v>45736</v>
      </c>
      <c r="C1834" t="s">
        <v>10716</v>
      </c>
      <c r="D1834" t="s">
        <v>10612</v>
      </c>
      <c r="E1834" t="s">
        <v>10717</v>
      </c>
      <c r="F1834" t="s">
        <v>10669</v>
      </c>
      <c r="G1834" t="s">
        <v>10669</v>
      </c>
      <c r="H1834">
        <f>Table1[[#This Row],[GrnPostDate]]-Table1[[#This Row],[PoDate]]</f>
        <v>4</v>
      </c>
      <c r="I1834" t="s">
        <v>366</v>
      </c>
      <c r="J1834" t="s">
        <v>5934</v>
      </c>
      <c r="K1834" t="s">
        <v>7702</v>
      </c>
      <c r="L1834" t="s">
        <v>7703</v>
      </c>
      <c r="M1834">
        <v>7275</v>
      </c>
      <c r="O1834" t="s">
        <v>10718</v>
      </c>
      <c r="P1834">
        <v>150</v>
      </c>
      <c r="Q1834">
        <v>100</v>
      </c>
      <c r="R1834">
        <v>100</v>
      </c>
      <c r="S1834" s="25">
        <f>Table1[[#This Row],[RcvdQuantity]]/Table1[[#This Row],[POQty]]</f>
        <v>1</v>
      </c>
      <c r="T1834">
        <v>0</v>
      </c>
      <c r="U1834">
        <v>0</v>
      </c>
      <c r="V1834">
        <v>0</v>
      </c>
      <c r="W1834">
        <v>0</v>
      </c>
      <c r="X1834">
        <v>150</v>
      </c>
      <c r="Y1834">
        <v>150</v>
      </c>
      <c r="Z1834">
        <v>150</v>
      </c>
      <c r="AA1834">
        <v>0</v>
      </c>
      <c r="AB1834">
        <v>0</v>
      </c>
      <c r="AC1834">
        <v>15000</v>
      </c>
      <c r="AD1834">
        <v>15000</v>
      </c>
      <c r="AF1834" t="s">
        <v>5412</v>
      </c>
      <c r="AH1834">
        <v>387262</v>
      </c>
    </row>
    <row r="1835" spans="1:34" x14ac:dyDescent="0.25">
      <c r="A1835" t="s">
        <v>10719</v>
      </c>
      <c r="B1835" s="24">
        <v>45736</v>
      </c>
      <c r="C1835" t="s">
        <v>10720</v>
      </c>
      <c r="D1835" t="s">
        <v>10612</v>
      </c>
      <c r="E1835" t="s">
        <v>10721</v>
      </c>
      <c r="F1835" t="s">
        <v>10669</v>
      </c>
      <c r="G1835" t="s">
        <v>10669</v>
      </c>
      <c r="H1835">
        <f>Table1[[#This Row],[GrnPostDate]]-Table1[[#This Row],[PoDate]]</f>
        <v>4</v>
      </c>
      <c r="I1835" t="s">
        <v>1176</v>
      </c>
      <c r="J1835" t="s">
        <v>5934</v>
      </c>
      <c r="K1835" t="s">
        <v>10722</v>
      </c>
      <c r="L1835" t="s">
        <v>10723</v>
      </c>
      <c r="M1835">
        <v>7672</v>
      </c>
      <c r="O1835" t="s">
        <v>10724</v>
      </c>
      <c r="P1835">
        <v>795</v>
      </c>
      <c r="Q1835">
        <v>200</v>
      </c>
      <c r="R1835">
        <v>200</v>
      </c>
      <c r="S1835" s="25">
        <f>Table1[[#This Row],[RcvdQuantity]]/Table1[[#This Row],[POQty]]</f>
        <v>1</v>
      </c>
      <c r="T1835">
        <v>0</v>
      </c>
      <c r="U1835">
        <v>0</v>
      </c>
      <c r="V1835">
        <v>0</v>
      </c>
      <c r="W1835">
        <v>0</v>
      </c>
      <c r="X1835">
        <v>795</v>
      </c>
      <c r="Y1835">
        <v>795</v>
      </c>
      <c r="Z1835">
        <v>795</v>
      </c>
      <c r="AA1835">
        <v>0</v>
      </c>
      <c r="AB1835">
        <v>0</v>
      </c>
      <c r="AC1835">
        <v>159000</v>
      </c>
      <c r="AD1835">
        <v>159000</v>
      </c>
      <c r="AF1835" t="s">
        <v>5412</v>
      </c>
      <c r="AH1835">
        <v>387271</v>
      </c>
    </row>
    <row r="1836" spans="1:34" x14ac:dyDescent="0.25">
      <c r="A1836" t="s">
        <v>10725</v>
      </c>
      <c r="B1836" s="24">
        <v>45735</v>
      </c>
      <c r="C1836" t="s">
        <v>10726</v>
      </c>
      <c r="D1836" t="s">
        <v>10727</v>
      </c>
      <c r="E1836" t="s">
        <v>10728</v>
      </c>
      <c r="F1836" t="s">
        <v>10669</v>
      </c>
      <c r="G1836" t="s">
        <v>10669</v>
      </c>
      <c r="H1836">
        <f>Table1[[#This Row],[GrnPostDate]]-Table1[[#This Row],[PoDate]]</f>
        <v>5</v>
      </c>
      <c r="I1836" t="s">
        <v>366</v>
      </c>
      <c r="J1836" t="s">
        <v>5409</v>
      </c>
      <c r="K1836" t="s">
        <v>10729</v>
      </c>
      <c r="M1836">
        <v>35949</v>
      </c>
      <c r="O1836" t="s">
        <v>10730</v>
      </c>
      <c r="P1836">
        <v>850</v>
      </c>
      <c r="Q1836">
        <v>20</v>
      </c>
      <c r="R1836">
        <v>20</v>
      </c>
      <c r="S1836" s="25">
        <f>Table1[[#This Row],[RcvdQuantity]]/Table1[[#This Row],[POQty]]</f>
        <v>1</v>
      </c>
      <c r="T1836">
        <v>0</v>
      </c>
      <c r="U1836">
        <v>0</v>
      </c>
      <c r="V1836">
        <v>0</v>
      </c>
      <c r="W1836">
        <v>0</v>
      </c>
      <c r="X1836">
        <v>850</v>
      </c>
      <c r="Y1836">
        <v>850</v>
      </c>
      <c r="Z1836">
        <v>850</v>
      </c>
      <c r="AA1836">
        <v>0</v>
      </c>
      <c r="AB1836">
        <v>0</v>
      </c>
      <c r="AC1836">
        <v>17000</v>
      </c>
      <c r="AD1836">
        <v>17000</v>
      </c>
      <c r="AF1836" t="s">
        <v>5412</v>
      </c>
      <c r="AH1836">
        <v>387294</v>
      </c>
    </row>
    <row r="1837" spans="1:34" x14ac:dyDescent="0.25">
      <c r="A1837" t="s">
        <v>7296</v>
      </c>
      <c r="B1837" s="24">
        <v>45679</v>
      </c>
      <c r="C1837" t="s">
        <v>10731</v>
      </c>
      <c r="D1837" t="s">
        <v>10612</v>
      </c>
      <c r="E1837" t="s">
        <v>10732</v>
      </c>
      <c r="F1837" t="s">
        <v>10669</v>
      </c>
      <c r="G1837" t="s">
        <v>10669</v>
      </c>
      <c r="H1837">
        <f>Table1[[#This Row],[GrnPostDate]]-Table1[[#This Row],[PoDate]]</f>
        <v>61</v>
      </c>
      <c r="I1837" t="s">
        <v>223</v>
      </c>
      <c r="J1837" t="s">
        <v>6464</v>
      </c>
      <c r="K1837" t="s">
        <v>7304</v>
      </c>
      <c r="M1837">
        <v>15793</v>
      </c>
      <c r="O1837" t="s">
        <v>7305</v>
      </c>
      <c r="P1837">
        <v>700</v>
      </c>
      <c r="Q1837">
        <v>42</v>
      </c>
      <c r="R1837">
        <v>30</v>
      </c>
      <c r="S1837" s="25">
        <f>Table1[[#This Row],[RcvdQuantity]]/Table1[[#This Row],[POQty]]</f>
        <v>0.7142857142857143</v>
      </c>
      <c r="T1837">
        <v>12</v>
      </c>
      <c r="U1837">
        <v>0</v>
      </c>
      <c r="V1837">
        <v>0</v>
      </c>
      <c r="W1837">
        <v>0</v>
      </c>
      <c r="X1837">
        <v>700</v>
      </c>
      <c r="Y1837">
        <v>700</v>
      </c>
      <c r="Z1837">
        <v>700</v>
      </c>
      <c r="AA1837">
        <v>0</v>
      </c>
      <c r="AB1837">
        <v>0</v>
      </c>
      <c r="AC1837">
        <v>21000</v>
      </c>
      <c r="AD1837">
        <v>21000</v>
      </c>
      <c r="AF1837" t="s">
        <v>5412</v>
      </c>
      <c r="AH1837">
        <v>387295</v>
      </c>
    </row>
    <row r="1838" spans="1:34" x14ac:dyDescent="0.25">
      <c r="A1838" t="s">
        <v>7296</v>
      </c>
      <c r="B1838" s="24">
        <v>45679</v>
      </c>
      <c r="C1838" t="s">
        <v>10731</v>
      </c>
      <c r="D1838" t="s">
        <v>10612</v>
      </c>
      <c r="E1838" t="s">
        <v>10732</v>
      </c>
      <c r="F1838" t="s">
        <v>10669</v>
      </c>
      <c r="G1838" t="s">
        <v>10669</v>
      </c>
      <c r="H1838">
        <f>Table1[[#This Row],[GrnPostDate]]-Table1[[#This Row],[PoDate]]</f>
        <v>61</v>
      </c>
      <c r="I1838" t="s">
        <v>223</v>
      </c>
      <c r="J1838" t="s">
        <v>5409</v>
      </c>
      <c r="K1838" t="s">
        <v>7306</v>
      </c>
      <c r="L1838" t="s">
        <v>7307</v>
      </c>
      <c r="M1838">
        <v>7104</v>
      </c>
      <c r="O1838" t="s">
        <v>10733</v>
      </c>
      <c r="P1838">
        <v>1.5</v>
      </c>
      <c r="Q1838">
        <v>46000</v>
      </c>
      <c r="R1838">
        <v>32400</v>
      </c>
      <c r="S1838" s="25">
        <f>Table1[[#This Row],[RcvdQuantity]]/Table1[[#This Row],[POQty]]</f>
        <v>0.70434782608695656</v>
      </c>
      <c r="T1838">
        <v>13600</v>
      </c>
      <c r="U1838">
        <v>0</v>
      </c>
      <c r="V1838">
        <v>0</v>
      </c>
      <c r="W1838">
        <v>0</v>
      </c>
      <c r="X1838">
        <v>1.5</v>
      </c>
      <c r="Y1838">
        <v>1.5</v>
      </c>
      <c r="Z1838">
        <v>1.5</v>
      </c>
      <c r="AA1838">
        <v>0</v>
      </c>
      <c r="AB1838">
        <v>0</v>
      </c>
      <c r="AC1838">
        <v>48600</v>
      </c>
      <c r="AD1838">
        <v>48600</v>
      </c>
      <c r="AF1838" t="s">
        <v>5412</v>
      </c>
      <c r="AH1838">
        <v>387296</v>
      </c>
    </row>
    <row r="1839" spans="1:34" x14ac:dyDescent="0.25">
      <c r="A1839" t="s">
        <v>10695</v>
      </c>
      <c r="B1839" s="24">
        <v>45736</v>
      </c>
      <c r="C1839" t="s">
        <v>10734</v>
      </c>
      <c r="D1839" t="s">
        <v>10612</v>
      </c>
      <c r="E1839" t="s">
        <v>10735</v>
      </c>
      <c r="F1839" t="s">
        <v>10669</v>
      </c>
      <c r="G1839" t="s">
        <v>10669</v>
      </c>
      <c r="H1839">
        <f>Table1[[#This Row],[GrnPostDate]]-Table1[[#This Row],[PoDate]]</f>
        <v>4</v>
      </c>
      <c r="I1839" t="s">
        <v>158</v>
      </c>
      <c r="J1839" t="s">
        <v>5472</v>
      </c>
      <c r="K1839" t="s">
        <v>10698</v>
      </c>
      <c r="M1839">
        <v>18192</v>
      </c>
      <c r="O1839" t="s">
        <v>10699</v>
      </c>
      <c r="P1839">
        <v>616.66999999999996</v>
      </c>
      <c r="Q1839">
        <v>52</v>
      </c>
      <c r="R1839">
        <v>48</v>
      </c>
      <c r="S1839" s="25">
        <f>Table1[[#This Row],[RcvdQuantity]]/Table1[[#This Row],[POQty]]</f>
        <v>0.92307692307692313</v>
      </c>
      <c r="T1839">
        <v>4</v>
      </c>
      <c r="U1839">
        <v>3.69</v>
      </c>
      <c r="V1839">
        <v>0</v>
      </c>
      <c r="W1839">
        <v>0</v>
      </c>
      <c r="X1839">
        <v>593.94000000000005</v>
      </c>
      <c r="Y1839">
        <v>593.94000000000005</v>
      </c>
      <c r="Z1839">
        <v>593.94000000000005</v>
      </c>
      <c r="AA1839">
        <v>0</v>
      </c>
      <c r="AB1839">
        <v>0</v>
      </c>
      <c r="AC1839">
        <v>28509.1</v>
      </c>
      <c r="AD1839">
        <v>28509.1</v>
      </c>
      <c r="AF1839" t="s">
        <v>5412</v>
      </c>
      <c r="AH1839">
        <v>387297</v>
      </c>
    </row>
    <row r="1840" spans="1:34" x14ac:dyDescent="0.25">
      <c r="A1840" t="s">
        <v>10736</v>
      </c>
      <c r="B1840" s="24">
        <v>45733</v>
      </c>
      <c r="C1840" t="s">
        <v>10737</v>
      </c>
      <c r="D1840" t="s">
        <v>10727</v>
      </c>
      <c r="E1840" t="s">
        <v>10738</v>
      </c>
      <c r="F1840" t="s">
        <v>10669</v>
      </c>
      <c r="G1840" t="s">
        <v>10669</v>
      </c>
      <c r="H1840">
        <f>Table1[[#This Row],[GrnPostDate]]-Table1[[#This Row],[PoDate]]</f>
        <v>7</v>
      </c>
      <c r="I1840" t="s">
        <v>780</v>
      </c>
      <c r="J1840" t="s">
        <v>52</v>
      </c>
      <c r="K1840" t="s">
        <v>5630</v>
      </c>
      <c r="M1840">
        <v>9961</v>
      </c>
      <c r="O1840" t="s">
        <v>9938</v>
      </c>
      <c r="P1840">
        <v>23200</v>
      </c>
      <c r="Q1840">
        <v>4</v>
      </c>
      <c r="R1840">
        <v>4</v>
      </c>
      <c r="S1840" s="25">
        <f>Table1[[#This Row],[RcvdQuantity]]/Table1[[#This Row],[POQty]]</f>
        <v>1</v>
      </c>
      <c r="T1840">
        <v>0</v>
      </c>
      <c r="U1840">
        <v>0</v>
      </c>
      <c r="V1840">
        <v>0</v>
      </c>
      <c r="W1840">
        <v>0</v>
      </c>
      <c r="X1840">
        <v>23200</v>
      </c>
      <c r="Y1840">
        <v>23200</v>
      </c>
      <c r="Z1840">
        <v>23200</v>
      </c>
      <c r="AA1840">
        <v>0</v>
      </c>
      <c r="AB1840">
        <v>0</v>
      </c>
      <c r="AC1840">
        <v>92800</v>
      </c>
      <c r="AD1840">
        <v>92800</v>
      </c>
      <c r="AF1840" t="s">
        <v>5412</v>
      </c>
      <c r="AH1840">
        <v>387311</v>
      </c>
    </row>
    <row r="1841" spans="1:34" x14ac:dyDescent="0.25">
      <c r="A1841" t="s">
        <v>10736</v>
      </c>
      <c r="B1841" s="24">
        <v>45733</v>
      </c>
      <c r="C1841" t="s">
        <v>10737</v>
      </c>
      <c r="D1841" t="s">
        <v>10727</v>
      </c>
      <c r="E1841" t="s">
        <v>10738</v>
      </c>
      <c r="F1841" t="s">
        <v>10669</v>
      </c>
      <c r="G1841" t="s">
        <v>10669</v>
      </c>
      <c r="H1841">
        <f>Table1[[#This Row],[GrnPostDate]]-Table1[[#This Row],[PoDate]]</f>
        <v>7</v>
      </c>
      <c r="I1841" t="s">
        <v>780</v>
      </c>
      <c r="J1841" t="s">
        <v>52</v>
      </c>
      <c r="K1841" t="s">
        <v>5632</v>
      </c>
      <c r="M1841">
        <v>9964</v>
      </c>
      <c r="O1841" t="s">
        <v>8108</v>
      </c>
      <c r="P1841">
        <v>17500</v>
      </c>
      <c r="Q1841">
        <v>4</v>
      </c>
      <c r="R1841">
        <v>4</v>
      </c>
      <c r="S1841" s="25">
        <f>Table1[[#This Row],[RcvdQuantity]]/Table1[[#This Row],[POQty]]</f>
        <v>1</v>
      </c>
      <c r="T1841">
        <v>0</v>
      </c>
      <c r="U1841">
        <v>0</v>
      </c>
      <c r="V1841">
        <v>0</v>
      </c>
      <c r="W1841">
        <v>0</v>
      </c>
      <c r="X1841">
        <v>17500</v>
      </c>
      <c r="Y1841">
        <v>17500</v>
      </c>
      <c r="Z1841">
        <v>17500</v>
      </c>
      <c r="AA1841">
        <v>0</v>
      </c>
      <c r="AB1841">
        <v>0</v>
      </c>
      <c r="AC1841">
        <v>70000</v>
      </c>
      <c r="AD1841">
        <v>70000</v>
      </c>
      <c r="AF1841" t="s">
        <v>5412</v>
      </c>
      <c r="AH1841">
        <v>387312</v>
      </c>
    </row>
    <row r="1842" spans="1:34" x14ac:dyDescent="0.25">
      <c r="A1842" t="s">
        <v>10736</v>
      </c>
      <c r="B1842" s="24">
        <v>45733</v>
      </c>
      <c r="C1842" t="s">
        <v>10737</v>
      </c>
      <c r="D1842" t="s">
        <v>10727</v>
      </c>
      <c r="E1842" t="s">
        <v>10738</v>
      </c>
      <c r="F1842" t="s">
        <v>10669</v>
      </c>
      <c r="G1842" t="s">
        <v>10669</v>
      </c>
      <c r="H1842">
        <f>Table1[[#This Row],[GrnPostDate]]-Table1[[#This Row],[PoDate]]</f>
        <v>7</v>
      </c>
      <c r="I1842" t="s">
        <v>780</v>
      </c>
      <c r="J1842" t="s">
        <v>52</v>
      </c>
      <c r="K1842" t="s">
        <v>6628</v>
      </c>
      <c r="M1842">
        <v>10220</v>
      </c>
      <c r="O1842" t="s">
        <v>10739</v>
      </c>
      <c r="P1842">
        <v>11000</v>
      </c>
      <c r="Q1842">
        <v>1</v>
      </c>
      <c r="R1842">
        <v>1</v>
      </c>
      <c r="S1842" s="25">
        <f>Table1[[#This Row],[RcvdQuantity]]/Table1[[#This Row],[POQty]]</f>
        <v>1</v>
      </c>
      <c r="T1842">
        <v>0</v>
      </c>
      <c r="U1842">
        <v>0</v>
      </c>
      <c r="V1842">
        <v>0</v>
      </c>
      <c r="W1842">
        <v>0</v>
      </c>
      <c r="X1842">
        <v>11000</v>
      </c>
      <c r="Y1842">
        <v>11000</v>
      </c>
      <c r="Z1842">
        <v>11000</v>
      </c>
      <c r="AA1842">
        <v>0</v>
      </c>
      <c r="AB1842">
        <v>0</v>
      </c>
      <c r="AC1842">
        <v>11000</v>
      </c>
      <c r="AD1842">
        <v>11000</v>
      </c>
      <c r="AF1842" t="s">
        <v>5412</v>
      </c>
      <c r="AH1842">
        <v>387313</v>
      </c>
    </row>
    <row r="1843" spans="1:34" x14ac:dyDescent="0.25">
      <c r="A1843" t="s">
        <v>10740</v>
      </c>
      <c r="B1843" s="24">
        <v>45735</v>
      </c>
      <c r="C1843" t="s">
        <v>10741</v>
      </c>
      <c r="D1843" t="s">
        <v>10543</v>
      </c>
      <c r="E1843" t="s">
        <v>10742</v>
      </c>
      <c r="F1843" t="s">
        <v>10669</v>
      </c>
      <c r="G1843" t="s">
        <v>10669</v>
      </c>
      <c r="H1843">
        <f>Table1[[#This Row],[GrnPostDate]]-Table1[[#This Row],[PoDate]]</f>
        <v>5</v>
      </c>
      <c r="I1843" t="s">
        <v>102</v>
      </c>
      <c r="J1843" t="s">
        <v>90</v>
      </c>
      <c r="K1843" t="s">
        <v>6064</v>
      </c>
      <c r="M1843">
        <v>14882</v>
      </c>
      <c r="O1843" t="s">
        <v>8653</v>
      </c>
      <c r="P1843">
        <v>36</v>
      </c>
      <c r="Q1843">
        <v>2000</v>
      </c>
      <c r="R1843">
        <v>2000</v>
      </c>
      <c r="S1843" s="25">
        <f>Table1[[#This Row],[RcvdQuantity]]/Table1[[#This Row],[POQty]]</f>
        <v>1</v>
      </c>
      <c r="T1843">
        <v>0</v>
      </c>
      <c r="U1843">
        <v>0</v>
      </c>
      <c r="V1843">
        <v>0</v>
      </c>
      <c r="W1843">
        <v>0</v>
      </c>
      <c r="X1843">
        <v>36</v>
      </c>
      <c r="Y1843">
        <v>36</v>
      </c>
      <c r="Z1843">
        <v>36</v>
      </c>
      <c r="AA1843">
        <v>0</v>
      </c>
      <c r="AB1843">
        <v>0</v>
      </c>
      <c r="AC1843">
        <v>72000</v>
      </c>
      <c r="AD1843">
        <v>72000</v>
      </c>
      <c r="AF1843" t="s">
        <v>5412</v>
      </c>
      <c r="AH1843">
        <v>387320</v>
      </c>
    </row>
    <row r="1844" spans="1:34" x14ac:dyDescent="0.25">
      <c r="A1844" t="s">
        <v>10743</v>
      </c>
      <c r="B1844" s="24">
        <v>45735</v>
      </c>
      <c r="C1844" t="s">
        <v>10744</v>
      </c>
      <c r="D1844" t="s">
        <v>10727</v>
      </c>
      <c r="E1844" t="s">
        <v>10745</v>
      </c>
      <c r="F1844" t="s">
        <v>10669</v>
      </c>
      <c r="G1844" t="s">
        <v>10669</v>
      </c>
      <c r="H1844">
        <f>Table1[[#This Row],[GrnPostDate]]-Table1[[#This Row],[PoDate]]</f>
        <v>5</v>
      </c>
      <c r="I1844" t="s">
        <v>780</v>
      </c>
      <c r="J1844" t="s">
        <v>90</v>
      </c>
      <c r="K1844" t="s">
        <v>5528</v>
      </c>
      <c r="M1844">
        <v>747</v>
      </c>
      <c r="O1844" t="s">
        <v>10746</v>
      </c>
      <c r="P1844">
        <v>1300</v>
      </c>
      <c r="Q1844">
        <v>480</v>
      </c>
      <c r="R1844">
        <v>240</v>
      </c>
      <c r="S1844" s="25">
        <f>Table1[[#This Row],[RcvdQuantity]]/Table1[[#This Row],[POQty]]</f>
        <v>0.5</v>
      </c>
      <c r="T1844">
        <v>240</v>
      </c>
      <c r="U1844">
        <v>0</v>
      </c>
      <c r="V1844">
        <v>0</v>
      </c>
      <c r="W1844">
        <v>0</v>
      </c>
      <c r="X1844">
        <v>1300</v>
      </c>
      <c r="Y1844">
        <v>1300</v>
      </c>
      <c r="Z1844">
        <v>1300</v>
      </c>
      <c r="AA1844">
        <v>0</v>
      </c>
      <c r="AB1844">
        <v>0</v>
      </c>
      <c r="AC1844">
        <v>312000</v>
      </c>
      <c r="AD1844">
        <v>312000</v>
      </c>
      <c r="AF1844" t="s">
        <v>5412</v>
      </c>
      <c r="AH1844">
        <v>387336</v>
      </c>
    </row>
    <row r="1845" spans="1:34" x14ac:dyDescent="0.25">
      <c r="A1845" t="s">
        <v>10743</v>
      </c>
      <c r="B1845" s="24">
        <v>45735</v>
      </c>
      <c r="C1845" t="s">
        <v>10744</v>
      </c>
      <c r="D1845" t="s">
        <v>10727</v>
      </c>
      <c r="E1845" t="s">
        <v>10745</v>
      </c>
      <c r="F1845" t="s">
        <v>10669</v>
      </c>
      <c r="G1845" t="s">
        <v>10669</v>
      </c>
      <c r="H1845">
        <f>Table1[[#This Row],[GrnPostDate]]-Table1[[#This Row],[PoDate]]</f>
        <v>5</v>
      </c>
      <c r="I1845" t="s">
        <v>780</v>
      </c>
      <c r="J1845" t="s">
        <v>90</v>
      </c>
      <c r="K1845" t="s">
        <v>5528</v>
      </c>
      <c r="M1845">
        <v>747</v>
      </c>
      <c r="O1845" t="s">
        <v>10747</v>
      </c>
      <c r="P1845">
        <v>1300</v>
      </c>
      <c r="Q1845">
        <v>480</v>
      </c>
      <c r="R1845">
        <v>240</v>
      </c>
      <c r="S1845" s="25">
        <f>Table1[[#This Row],[RcvdQuantity]]/Table1[[#This Row],[POQty]]</f>
        <v>0.5</v>
      </c>
      <c r="T1845">
        <v>240</v>
      </c>
      <c r="U1845">
        <v>0</v>
      </c>
      <c r="V1845">
        <v>0</v>
      </c>
      <c r="W1845">
        <v>0</v>
      </c>
      <c r="X1845">
        <v>1300</v>
      </c>
      <c r="Y1845">
        <v>1300</v>
      </c>
      <c r="Z1845">
        <v>1300</v>
      </c>
      <c r="AA1845">
        <v>0</v>
      </c>
      <c r="AB1845">
        <v>0</v>
      </c>
      <c r="AC1845">
        <v>312000</v>
      </c>
      <c r="AD1845">
        <v>312000</v>
      </c>
      <c r="AF1845" t="s">
        <v>5412</v>
      </c>
      <c r="AH1845">
        <v>387337</v>
      </c>
    </row>
    <row r="1846" spans="1:34" x14ac:dyDescent="0.25">
      <c r="A1846" t="s">
        <v>10748</v>
      </c>
      <c r="B1846" s="24">
        <v>45735</v>
      </c>
      <c r="C1846" t="s">
        <v>10749</v>
      </c>
      <c r="D1846" t="s">
        <v>10727</v>
      </c>
      <c r="E1846" t="s">
        <v>10750</v>
      </c>
      <c r="F1846" t="s">
        <v>10669</v>
      </c>
      <c r="G1846" t="s">
        <v>10669</v>
      </c>
      <c r="H1846">
        <f>Table1[[#This Row],[GrnPostDate]]-Table1[[#This Row],[PoDate]]</f>
        <v>5</v>
      </c>
      <c r="I1846" t="s">
        <v>780</v>
      </c>
      <c r="J1846" t="s">
        <v>90</v>
      </c>
      <c r="K1846" t="s">
        <v>8592</v>
      </c>
      <c r="M1846">
        <v>11334</v>
      </c>
      <c r="O1846" t="s">
        <v>10751</v>
      </c>
      <c r="P1846">
        <v>8.33</v>
      </c>
      <c r="Q1846">
        <v>1100</v>
      </c>
      <c r="R1846">
        <v>1050</v>
      </c>
      <c r="S1846" s="25">
        <f>Table1[[#This Row],[RcvdQuantity]]/Table1[[#This Row],[POQty]]</f>
        <v>0.95454545454545459</v>
      </c>
      <c r="T1846">
        <v>50</v>
      </c>
      <c r="U1846">
        <v>0</v>
      </c>
      <c r="V1846">
        <v>16</v>
      </c>
      <c r="W1846">
        <v>1399.9944</v>
      </c>
      <c r="X1846">
        <v>9.67</v>
      </c>
      <c r="Y1846">
        <v>9.67</v>
      </c>
      <c r="Z1846">
        <v>9.67</v>
      </c>
      <c r="AA1846">
        <v>0</v>
      </c>
      <c r="AB1846">
        <v>0</v>
      </c>
      <c r="AC1846">
        <v>10149.93</v>
      </c>
      <c r="AD1846">
        <v>11549.92</v>
      </c>
      <c r="AF1846" t="s">
        <v>5412</v>
      </c>
      <c r="AH1846">
        <v>387349</v>
      </c>
    </row>
    <row r="1847" spans="1:34" x14ac:dyDescent="0.25">
      <c r="A1847" t="s">
        <v>10748</v>
      </c>
      <c r="B1847" s="24">
        <v>45735</v>
      </c>
      <c r="C1847" t="s">
        <v>10749</v>
      </c>
      <c r="D1847" t="s">
        <v>10727</v>
      </c>
      <c r="E1847" t="s">
        <v>10750</v>
      </c>
      <c r="F1847" t="s">
        <v>10669</v>
      </c>
      <c r="G1847" t="s">
        <v>10669</v>
      </c>
      <c r="H1847">
        <f>Table1[[#This Row],[GrnPostDate]]-Table1[[#This Row],[PoDate]]</f>
        <v>5</v>
      </c>
      <c r="I1847" t="s">
        <v>780</v>
      </c>
      <c r="J1847" t="s">
        <v>90</v>
      </c>
      <c r="K1847" t="s">
        <v>6418</v>
      </c>
      <c r="M1847">
        <v>703</v>
      </c>
      <c r="O1847" t="s">
        <v>10752</v>
      </c>
      <c r="P1847">
        <v>1.47</v>
      </c>
      <c r="Q1847">
        <v>160000</v>
      </c>
      <c r="R1847">
        <v>160000</v>
      </c>
      <c r="S1847" s="25">
        <f>Table1[[#This Row],[RcvdQuantity]]/Table1[[#This Row],[POQty]]</f>
        <v>1</v>
      </c>
      <c r="T1847">
        <v>0</v>
      </c>
      <c r="U1847">
        <v>0</v>
      </c>
      <c r="V1847">
        <v>16</v>
      </c>
      <c r="W1847">
        <v>37516.800000000003</v>
      </c>
      <c r="X1847">
        <v>1.7</v>
      </c>
      <c r="Y1847">
        <v>1.7</v>
      </c>
      <c r="Z1847">
        <v>1.7</v>
      </c>
      <c r="AA1847">
        <v>0</v>
      </c>
      <c r="AB1847">
        <v>0</v>
      </c>
      <c r="AC1847">
        <v>272000</v>
      </c>
      <c r="AD1847">
        <v>309516.79999999999</v>
      </c>
      <c r="AF1847" t="s">
        <v>5412</v>
      </c>
      <c r="AH1847">
        <v>387350</v>
      </c>
    </row>
    <row r="1848" spans="1:34" x14ac:dyDescent="0.25">
      <c r="A1848" t="s">
        <v>10748</v>
      </c>
      <c r="B1848" s="24">
        <v>45735</v>
      </c>
      <c r="C1848" t="s">
        <v>10749</v>
      </c>
      <c r="D1848" t="s">
        <v>10727</v>
      </c>
      <c r="E1848" t="s">
        <v>10750</v>
      </c>
      <c r="F1848" t="s">
        <v>10669</v>
      </c>
      <c r="G1848" t="s">
        <v>10669</v>
      </c>
      <c r="H1848">
        <f>Table1[[#This Row],[GrnPostDate]]-Table1[[#This Row],[PoDate]]</f>
        <v>5</v>
      </c>
      <c r="I1848" t="s">
        <v>780</v>
      </c>
      <c r="J1848" t="s">
        <v>90</v>
      </c>
      <c r="K1848" t="s">
        <v>7781</v>
      </c>
      <c r="M1848">
        <v>953</v>
      </c>
      <c r="O1848" t="s">
        <v>10753</v>
      </c>
      <c r="P1848">
        <v>0.53</v>
      </c>
      <c r="Q1848">
        <v>150000</v>
      </c>
      <c r="R1848">
        <v>150000</v>
      </c>
      <c r="S1848" s="25">
        <f>Table1[[#This Row],[RcvdQuantity]]/Table1[[#This Row],[POQty]]</f>
        <v>1</v>
      </c>
      <c r="T1848">
        <v>0</v>
      </c>
      <c r="U1848">
        <v>0</v>
      </c>
      <c r="V1848">
        <v>16</v>
      </c>
      <c r="W1848">
        <v>12825.6</v>
      </c>
      <c r="X1848">
        <v>0.62</v>
      </c>
      <c r="Y1848">
        <v>0.62</v>
      </c>
      <c r="Z1848">
        <v>0.62</v>
      </c>
      <c r="AA1848">
        <v>0</v>
      </c>
      <c r="AB1848">
        <v>0</v>
      </c>
      <c r="AC1848">
        <v>92985</v>
      </c>
      <c r="AD1848">
        <v>105810.6</v>
      </c>
      <c r="AF1848" t="s">
        <v>5412</v>
      </c>
      <c r="AH1848">
        <v>387351</v>
      </c>
    </row>
    <row r="1849" spans="1:34" x14ac:dyDescent="0.25">
      <c r="A1849" t="s">
        <v>10754</v>
      </c>
      <c r="B1849" s="24">
        <v>45727</v>
      </c>
      <c r="C1849" t="s">
        <v>10755</v>
      </c>
      <c r="D1849" t="s">
        <v>10612</v>
      </c>
      <c r="E1849" t="s">
        <v>10756</v>
      </c>
      <c r="F1849" t="s">
        <v>10669</v>
      </c>
      <c r="G1849" t="s">
        <v>10669</v>
      </c>
      <c r="H1849">
        <f>Table1[[#This Row],[GrnPostDate]]-Table1[[#This Row],[PoDate]]</f>
        <v>13</v>
      </c>
      <c r="I1849" t="s">
        <v>1031</v>
      </c>
      <c r="J1849" t="s">
        <v>6856</v>
      </c>
      <c r="K1849" t="s">
        <v>10757</v>
      </c>
      <c r="L1849" t="s">
        <v>10758</v>
      </c>
      <c r="M1849">
        <v>7778</v>
      </c>
      <c r="O1849" t="s">
        <v>10759</v>
      </c>
      <c r="P1849">
        <v>144.63999999999999</v>
      </c>
      <c r="Q1849">
        <v>560</v>
      </c>
      <c r="R1849">
        <v>560</v>
      </c>
      <c r="S1849" s="25">
        <f>Table1[[#This Row],[RcvdQuantity]]/Table1[[#This Row],[POQty]]</f>
        <v>1</v>
      </c>
      <c r="T1849">
        <v>0</v>
      </c>
      <c r="U1849">
        <v>0</v>
      </c>
      <c r="V1849">
        <v>0</v>
      </c>
      <c r="W1849">
        <v>0</v>
      </c>
      <c r="X1849">
        <v>144.63999999999999</v>
      </c>
      <c r="Y1849">
        <v>144.63999999999999</v>
      </c>
      <c r="Z1849">
        <v>144.63999999999999</v>
      </c>
      <c r="AA1849">
        <v>0</v>
      </c>
      <c r="AB1849">
        <v>0</v>
      </c>
      <c r="AC1849">
        <v>80998.399999999994</v>
      </c>
      <c r="AD1849">
        <v>80998.399999999994</v>
      </c>
      <c r="AF1849" t="s">
        <v>5412</v>
      </c>
      <c r="AH1849">
        <v>387353</v>
      </c>
    </row>
    <row r="1850" spans="1:34" x14ac:dyDescent="0.25">
      <c r="A1850" t="s">
        <v>10754</v>
      </c>
      <c r="B1850" s="24">
        <v>45727</v>
      </c>
      <c r="C1850" t="s">
        <v>10755</v>
      </c>
      <c r="D1850" t="s">
        <v>10612</v>
      </c>
      <c r="E1850" t="s">
        <v>10756</v>
      </c>
      <c r="F1850" t="s">
        <v>10669</v>
      </c>
      <c r="G1850" t="s">
        <v>10669</v>
      </c>
      <c r="H1850">
        <f>Table1[[#This Row],[GrnPostDate]]-Table1[[#This Row],[PoDate]]</f>
        <v>13</v>
      </c>
      <c r="I1850" t="s">
        <v>1031</v>
      </c>
      <c r="J1850" t="s">
        <v>5409</v>
      </c>
      <c r="K1850" t="s">
        <v>10760</v>
      </c>
      <c r="L1850" t="s">
        <v>9691</v>
      </c>
      <c r="M1850">
        <v>7236</v>
      </c>
      <c r="O1850" t="s">
        <v>10761</v>
      </c>
      <c r="P1850">
        <v>18.670000000000002</v>
      </c>
      <c r="Q1850">
        <v>6000</v>
      </c>
      <c r="R1850">
        <v>6000</v>
      </c>
      <c r="S1850" s="25">
        <f>Table1[[#This Row],[RcvdQuantity]]/Table1[[#This Row],[POQty]]</f>
        <v>1</v>
      </c>
      <c r="T1850">
        <v>0</v>
      </c>
      <c r="U1850">
        <v>0</v>
      </c>
      <c r="V1850">
        <v>0</v>
      </c>
      <c r="W1850">
        <v>0</v>
      </c>
      <c r="X1850">
        <v>18.670000000000002</v>
      </c>
      <c r="Y1850">
        <v>18.670000000000002</v>
      </c>
      <c r="Z1850">
        <v>18.670000000000002</v>
      </c>
      <c r="AA1850">
        <v>0</v>
      </c>
      <c r="AB1850">
        <v>0</v>
      </c>
      <c r="AC1850">
        <v>112020</v>
      </c>
      <c r="AD1850">
        <v>112020</v>
      </c>
      <c r="AF1850" t="s">
        <v>5412</v>
      </c>
      <c r="AH1850">
        <v>387354</v>
      </c>
    </row>
    <row r="1851" spans="1:34" x14ac:dyDescent="0.25">
      <c r="A1851" t="s">
        <v>10754</v>
      </c>
      <c r="B1851" s="24">
        <v>45727</v>
      </c>
      <c r="C1851" t="s">
        <v>10755</v>
      </c>
      <c r="D1851" t="s">
        <v>10612</v>
      </c>
      <c r="E1851" t="s">
        <v>10756</v>
      </c>
      <c r="F1851" t="s">
        <v>10669</v>
      </c>
      <c r="G1851" t="s">
        <v>10669</v>
      </c>
      <c r="H1851">
        <f>Table1[[#This Row],[GrnPostDate]]-Table1[[#This Row],[PoDate]]</f>
        <v>13</v>
      </c>
      <c r="I1851" t="s">
        <v>1031</v>
      </c>
      <c r="J1851" t="s">
        <v>5409</v>
      </c>
      <c r="K1851" t="s">
        <v>10762</v>
      </c>
      <c r="L1851" t="s">
        <v>9406</v>
      </c>
      <c r="M1851">
        <v>8006</v>
      </c>
      <c r="O1851" t="s">
        <v>10763</v>
      </c>
      <c r="P1851">
        <v>43.2</v>
      </c>
      <c r="Q1851">
        <v>1000</v>
      </c>
      <c r="R1851">
        <v>1000</v>
      </c>
      <c r="S1851" s="25">
        <f>Table1[[#This Row],[RcvdQuantity]]/Table1[[#This Row],[POQty]]</f>
        <v>1</v>
      </c>
      <c r="T1851">
        <v>0</v>
      </c>
      <c r="U1851">
        <v>0</v>
      </c>
      <c r="V1851">
        <v>0</v>
      </c>
      <c r="W1851">
        <v>0</v>
      </c>
      <c r="X1851">
        <v>43.2</v>
      </c>
      <c r="Y1851">
        <v>43.2</v>
      </c>
      <c r="Z1851">
        <v>43.2</v>
      </c>
      <c r="AA1851">
        <v>0</v>
      </c>
      <c r="AB1851">
        <v>0</v>
      </c>
      <c r="AC1851">
        <v>43200</v>
      </c>
      <c r="AD1851">
        <v>43200</v>
      </c>
      <c r="AF1851" t="s">
        <v>5412</v>
      </c>
      <c r="AH1851">
        <v>387355</v>
      </c>
    </row>
    <row r="1852" spans="1:34" x14ac:dyDescent="0.25">
      <c r="A1852" t="s">
        <v>10754</v>
      </c>
      <c r="B1852" s="24">
        <v>45727</v>
      </c>
      <c r="C1852" t="s">
        <v>10755</v>
      </c>
      <c r="D1852" t="s">
        <v>10612</v>
      </c>
      <c r="E1852" t="s">
        <v>10756</v>
      </c>
      <c r="F1852" t="s">
        <v>10669</v>
      </c>
      <c r="G1852" t="s">
        <v>10669</v>
      </c>
      <c r="H1852">
        <f>Table1[[#This Row],[GrnPostDate]]-Table1[[#This Row],[PoDate]]</f>
        <v>13</v>
      </c>
      <c r="I1852" t="s">
        <v>1031</v>
      </c>
      <c r="J1852" t="s">
        <v>5472</v>
      </c>
      <c r="K1852" t="s">
        <v>10764</v>
      </c>
      <c r="L1852" t="s">
        <v>10765</v>
      </c>
      <c r="M1852">
        <v>6910</v>
      </c>
      <c r="O1852" t="s">
        <v>10766</v>
      </c>
      <c r="P1852">
        <v>19</v>
      </c>
      <c r="Q1852">
        <v>1000</v>
      </c>
      <c r="R1852">
        <v>1000</v>
      </c>
      <c r="S1852" s="25">
        <f>Table1[[#This Row],[RcvdQuantity]]/Table1[[#This Row],[POQty]]</f>
        <v>1</v>
      </c>
      <c r="T1852">
        <v>0</v>
      </c>
      <c r="U1852">
        <v>0</v>
      </c>
      <c r="V1852">
        <v>0</v>
      </c>
      <c r="W1852">
        <v>0</v>
      </c>
      <c r="X1852">
        <v>19</v>
      </c>
      <c r="Y1852">
        <v>19</v>
      </c>
      <c r="Z1852">
        <v>19</v>
      </c>
      <c r="AA1852">
        <v>0</v>
      </c>
      <c r="AB1852">
        <v>0</v>
      </c>
      <c r="AC1852">
        <v>19000</v>
      </c>
      <c r="AD1852">
        <v>19000</v>
      </c>
      <c r="AF1852" t="s">
        <v>5412</v>
      </c>
      <c r="AH1852">
        <v>387356</v>
      </c>
    </row>
    <row r="1853" spans="1:34" x14ac:dyDescent="0.25">
      <c r="A1853" t="s">
        <v>10754</v>
      </c>
      <c r="B1853" s="24">
        <v>45727</v>
      </c>
      <c r="C1853" t="s">
        <v>10755</v>
      </c>
      <c r="D1853" t="s">
        <v>10612</v>
      </c>
      <c r="E1853" t="s">
        <v>10756</v>
      </c>
      <c r="F1853" t="s">
        <v>10669</v>
      </c>
      <c r="G1853" t="s">
        <v>10669</v>
      </c>
      <c r="H1853">
        <f>Table1[[#This Row],[GrnPostDate]]-Table1[[#This Row],[PoDate]]</f>
        <v>13</v>
      </c>
      <c r="I1853" t="s">
        <v>1031</v>
      </c>
      <c r="J1853" t="s">
        <v>5816</v>
      </c>
      <c r="K1853" t="s">
        <v>7159</v>
      </c>
      <c r="L1853" t="s">
        <v>7160</v>
      </c>
      <c r="M1853">
        <v>7152</v>
      </c>
      <c r="O1853" t="s">
        <v>10767</v>
      </c>
      <c r="P1853">
        <v>204</v>
      </c>
      <c r="Q1853">
        <v>100</v>
      </c>
      <c r="R1853">
        <v>100</v>
      </c>
      <c r="S1853" s="25">
        <f>Table1[[#This Row],[RcvdQuantity]]/Table1[[#This Row],[POQty]]</f>
        <v>1</v>
      </c>
      <c r="T1853">
        <v>0</v>
      </c>
      <c r="U1853">
        <v>0</v>
      </c>
      <c r="V1853">
        <v>0</v>
      </c>
      <c r="W1853">
        <v>0</v>
      </c>
      <c r="X1853">
        <v>204</v>
      </c>
      <c r="Y1853">
        <v>204</v>
      </c>
      <c r="Z1853">
        <v>204</v>
      </c>
      <c r="AA1853">
        <v>0</v>
      </c>
      <c r="AB1853">
        <v>0</v>
      </c>
      <c r="AC1853">
        <v>20400</v>
      </c>
      <c r="AD1853">
        <v>20400</v>
      </c>
      <c r="AF1853" t="s">
        <v>5412</v>
      </c>
      <c r="AH1853">
        <v>387357</v>
      </c>
    </row>
    <row r="1854" spans="1:34" x14ac:dyDescent="0.25">
      <c r="A1854" t="s">
        <v>10754</v>
      </c>
      <c r="B1854" s="24">
        <v>45727</v>
      </c>
      <c r="C1854" t="s">
        <v>10755</v>
      </c>
      <c r="D1854" t="s">
        <v>10612</v>
      </c>
      <c r="E1854" t="s">
        <v>10756</v>
      </c>
      <c r="F1854" t="s">
        <v>10669</v>
      </c>
      <c r="G1854" t="s">
        <v>10669</v>
      </c>
      <c r="H1854">
        <f>Table1[[#This Row],[GrnPostDate]]-Table1[[#This Row],[PoDate]]</f>
        <v>13</v>
      </c>
      <c r="I1854" t="s">
        <v>1031</v>
      </c>
      <c r="J1854" t="s">
        <v>5409</v>
      </c>
      <c r="K1854" t="s">
        <v>7446</v>
      </c>
      <c r="L1854" t="s">
        <v>7447</v>
      </c>
      <c r="M1854">
        <v>7126</v>
      </c>
      <c r="O1854" t="s">
        <v>10768</v>
      </c>
      <c r="P1854">
        <v>0.54</v>
      </c>
      <c r="Q1854">
        <v>3000</v>
      </c>
      <c r="R1854">
        <v>3000</v>
      </c>
      <c r="S1854" s="25">
        <f>Table1[[#This Row],[RcvdQuantity]]/Table1[[#This Row],[POQty]]</f>
        <v>1</v>
      </c>
      <c r="T1854">
        <v>0</v>
      </c>
      <c r="U1854">
        <v>0</v>
      </c>
      <c r="V1854">
        <v>0</v>
      </c>
      <c r="W1854">
        <v>0</v>
      </c>
      <c r="X1854">
        <v>0.54</v>
      </c>
      <c r="Y1854">
        <v>0.54</v>
      </c>
      <c r="Z1854">
        <v>0.54</v>
      </c>
      <c r="AA1854">
        <v>0</v>
      </c>
      <c r="AB1854">
        <v>0</v>
      </c>
      <c r="AC1854">
        <v>1620</v>
      </c>
      <c r="AD1854">
        <v>1620</v>
      </c>
      <c r="AF1854" t="s">
        <v>5412</v>
      </c>
      <c r="AH1854">
        <v>387358</v>
      </c>
    </row>
    <row r="1855" spans="1:34" x14ac:dyDescent="0.25">
      <c r="A1855" t="s">
        <v>10754</v>
      </c>
      <c r="B1855" s="24">
        <v>45727</v>
      </c>
      <c r="C1855" t="s">
        <v>10755</v>
      </c>
      <c r="D1855" t="s">
        <v>10612</v>
      </c>
      <c r="E1855" t="s">
        <v>10756</v>
      </c>
      <c r="F1855" t="s">
        <v>10669</v>
      </c>
      <c r="G1855" t="s">
        <v>10669</v>
      </c>
      <c r="H1855">
        <f>Table1[[#This Row],[GrnPostDate]]-Table1[[#This Row],[PoDate]]</f>
        <v>13</v>
      </c>
      <c r="I1855" t="s">
        <v>1031</v>
      </c>
      <c r="J1855" t="s">
        <v>5409</v>
      </c>
      <c r="K1855" t="s">
        <v>10769</v>
      </c>
      <c r="L1855" t="s">
        <v>10770</v>
      </c>
      <c r="M1855">
        <v>7904</v>
      </c>
      <c r="O1855" t="s">
        <v>10771</v>
      </c>
      <c r="P1855">
        <v>17.600000000000001</v>
      </c>
      <c r="Q1855">
        <v>120</v>
      </c>
      <c r="R1855">
        <v>120</v>
      </c>
      <c r="S1855" s="25">
        <f>Table1[[#This Row],[RcvdQuantity]]/Table1[[#This Row],[POQty]]</f>
        <v>1</v>
      </c>
      <c r="T1855">
        <v>0</v>
      </c>
      <c r="U1855">
        <v>0</v>
      </c>
      <c r="V1855">
        <v>0</v>
      </c>
      <c r="W1855">
        <v>0</v>
      </c>
      <c r="X1855">
        <v>17.600000000000001</v>
      </c>
      <c r="Y1855">
        <v>17.600000000000001</v>
      </c>
      <c r="Z1855">
        <v>17.600000000000001</v>
      </c>
      <c r="AA1855">
        <v>0</v>
      </c>
      <c r="AB1855">
        <v>0</v>
      </c>
      <c r="AC1855">
        <v>2112</v>
      </c>
      <c r="AD1855">
        <v>2112</v>
      </c>
      <c r="AF1855" t="s">
        <v>5412</v>
      </c>
      <c r="AH1855">
        <v>387359</v>
      </c>
    </row>
    <row r="1856" spans="1:34" x14ac:dyDescent="0.25">
      <c r="A1856" t="s">
        <v>10754</v>
      </c>
      <c r="B1856" s="24">
        <v>45727</v>
      </c>
      <c r="C1856" t="s">
        <v>10755</v>
      </c>
      <c r="D1856" t="s">
        <v>10612</v>
      </c>
      <c r="E1856" t="s">
        <v>10756</v>
      </c>
      <c r="F1856" t="s">
        <v>10669</v>
      </c>
      <c r="G1856" t="s">
        <v>10669</v>
      </c>
      <c r="H1856">
        <f>Table1[[#This Row],[GrnPostDate]]-Table1[[#This Row],[PoDate]]</f>
        <v>13</v>
      </c>
      <c r="I1856" t="s">
        <v>1031</v>
      </c>
      <c r="J1856" t="s">
        <v>7245</v>
      </c>
      <c r="K1856" t="s">
        <v>10772</v>
      </c>
      <c r="L1856" t="s">
        <v>10773</v>
      </c>
      <c r="M1856">
        <v>7895</v>
      </c>
      <c r="O1856" t="s">
        <v>10774</v>
      </c>
      <c r="P1856">
        <v>25</v>
      </c>
      <c r="Q1856">
        <v>10</v>
      </c>
      <c r="R1856">
        <v>10</v>
      </c>
      <c r="S1856" s="25">
        <f>Table1[[#This Row],[RcvdQuantity]]/Table1[[#This Row],[POQty]]</f>
        <v>1</v>
      </c>
      <c r="T1856">
        <v>0</v>
      </c>
      <c r="U1856">
        <v>0</v>
      </c>
      <c r="V1856">
        <v>0</v>
      </c>
      <c r="W1856">
        <v>0</v>
      </c>
      <c r="X1856">
        <v>25</v>
      </c>
      <c r="Y1856">
        <v>25</v>
      </c>
      <c r="Z1856">
        <v>25</v>
      </c>
      <c r="AA1856">
        <v>0</v>
      </c>
      <c r="AB1856">
        <v>0</v>
      </c>
      <c r="AC1856">
        <v>250</v>
      </c>
      <c r="AD1856">
        <v>250</v>
      </c>
      <c r="AF1856" t="s">
        <v>5412</v>
      </c>
      <c r="AH1856">
        <v>387360</v>
      </c>
    </row>
    <row r="1857" spans="1:34" x14ac:dyDescent="0.25">
      <c r="A1857" t="s">
        <v>10754</v>
      </c>
      <c r="B1857" s="24">
        <v>45727</v>
      </c>
      <c r="C1857" t="s">
        <v>10755</v>
      </c>
      <c r="D1857" t="s">
        <v>10612</v>
      </c>
      <c r="E1857" t="s">
        <v>10756</v>
      </c>
      <c r="F1857" t="s">
        <v>10669</v>
      </c>
      <c r="G1857" t="s">
        <v>10669</v>
      </c>
      <c r="H1857">
        <f>Table1[[#This Row],[GrnPostDate]]-Table1[[#This Row],[PoDate]]</f>
        <v>13</v>
      </c>
      <c r="I1857" t="s">
        <v>1031</v>
      </c>
      <c r="J1857" t="s">
        <v>5816</v>
      </c>
      <c r="K1857" t="s">
        <v>8338</v>
      </c>
      <c r="L1857" t="s">
        <v>8339</v>
      </c>
      <c r="M1857">
        <v>7437</v>
      </c>
      <c r="O1857" t="s">
        <v>10775</v>
      </c>
      <c r="P1857">
        <v>41</v>
      </c>
      <c r="Q1857">
        <v>500</v>
      </c>
      <c r="R1857">
        <v>500</v>
      </c>
      <c r="S1857" s="25">
        <f>Table1[[#This Row],[RcvdQuantity]]/Table1[[#This Row],[POQty]]</f>
        <v>1</v>
      </c>
      <c r="T1857">
        <v>0</v>
      </c>
      <c r="U1857">
        <v>0</v>
      </c>
      <c r="V1857">
        <v>0</v>
      </c>
      <c r="W1857">
        <v>0</v>
      </c>
      <c r="X1857">
        <v>41</v>
      </c>
      <c r="Y1857">
        <v>41</v>
      </c>
      <c r="Z1857">
        <v>41</v>
      </c>
      <c r="AA1857">
        <v>0</v>
      </c>
      <c r="AB1857">
        <v>0</v>
      </c>
      <c r="AC1857">
        <v>20500</v>
      </c>
      <c r="AD1857">
        <v>20500</v>
      </c>
      <c r="AF1857" t="s">
        <v>5412</v>
      </c>
      <c r="AH1857">
        <v>387361</v>
      </c>
    </row>
    <row r="1858" spans="1:34" x14ac:dyDescent="0.25">
      <c r="A1858" t="s">
        <v>10754</v>
      </c>
      <c r="B1858" s="24">
        <v>45727</v>
      </c>
      <c r="C1858" t="s">
        <v>10755</v>
      </c>
      <c r="D1858" t="s">
        <v>10612</v>
      </c>
      <c r="E1858" t="s">
        <v>10756</v>
      </c>
      <c r="F1858" t="s">
        <v>10669</v>
      </c>
      <c r="G1858" t="s">
        <v>10669</v>
      </c>
      <c r="H1858">
        <f>Table1[[#This Row],[GrnPostDate]]-Table1[[#This Row],[PoDate]]</f>
        <v>13</v>
      </c>
      <c r="I1858" t="s">
        <v>1031</v>
      </c>
      <c r="J1858" t="s">
        <v>5409</v>
      </c>
      <c r="K1858" t="s">
        <v>10776</v>
      </c>
      <c r="L1858" t="s">
        <v>10777</v>
      </c>
      <c r="M1858">
        <v>7213</v>
      </c>
      <c r="O1858" t="s">
        <v>10778</v>
      </c>
      <c r="P1858">
        <v>16</v>
      </c>
      <c r="Q1858">
        <v>1800</v>
      </c>
      <c r="R1858">
        <v>1800</v>
      </c>
      <c r="S1858" s="25">
        <f>Table1[[#This Row],[RcvdQuantity]]/Table1[[#This Row],[POQty]]</f>
        <v>1</v>
      </c>
      <c r="T1858">
        <v>0</v>
      </c>
      <c r="U1858">
        <v>0</v>
      </c>
      <c r="V1858">
        <v>0</v>
      </c>
      <c r="W1858">
        <v>0</v>
      </c>
      <c r="X1858">
        <v>16</v>
      </c>
      <c r="Y1858">
        <v>16</v>
      </c>
      <c r="Z1858">
        <v>16</v>
      </c>
      <c r="AA1858">
        <v>0</v>
      </c>
      <c r="AB1858">
        <v>0</v>
      </c>
      <c r="AC1858">
        <v>28800</v>
      </c>
      <c r="AD1858">
        <v>28800</v>
      </c>
      <c r="AF1858" t="s">
        <v>5412</v>
      </c>
      <c r="AH1858">
        <v>387362</v>
      </c>
    </row>
    <row r="1859" spans="1:34" x14ac:dyDescent="0.25">
      <c r="A1859" t="s">
        <v>10754</v>
      </c>
      <c r="B1859" s="24">
        <v>45727</v>
      </c>
      <c r="C1859" t="s">
        <v>10755</v>
      </c>
      <c r="D1859" t="s">
        <v>10612</v>
      </c>
      <c r="E1859" t="s">
        <v>10756</v>
      </c>
      <c r="F1859" t="s">
        <v>10669</v>
      </c>
      <c r="G1859" t="s">
        <v>10669</v>
      </c>
      <c r="H1859">
        <f>Table1[[#This Row],[GrnPostDate]]-Table1[[#This Row],[PoDate]]</f>
        <v>13</v>
      </c>
      <c r="I1859" t="s">
        <v>1031</v>
      </c>
      <c r="J1859" t="s">
        <v>5409</v>
      </c>
      <c r="K1859" t="s">
        <v>8882</v>
      </c>
      <c r="L1859" t="s">
        <v>8374</v>
      </c>
      <c r="M1859">
        <v>7091</v>
      </c>
      <c r="O1859" t="s">
        <v>2618</v>
      </c>
      <c r="P1859">
        <v>25.33</v>
      </c>
      <c r="Q1859">
        <v>600</v>
      </c>
      <c r="R1859">
        <v>600</v>
      </c>
      <c r="S1859" s="25">
        <f>Table1[[#This Row],[RcvdQuantity]]/Table1[[#This Row],[POQty]]</f>
        <v>1</v>
      </c>
      <c r="T1859">
        <v>0</v>
      </c>
      <c r="U1859">
        <v>0</v>
      </c>
      <c r="V1859">
        <v>0</v>
      </c>
      <c r="W1859">
        <v>0</v>
      </c>
      <c r="X1859">
        <v>25.33</v>
      </c>
      <c r="Y1859">
        <v>25.33</v>
      </c>
      <c r="Z1859">
        <v>25.33</v>
      </c>
      <c r="AA1859">
        <v>0</v>
      </c>
      <c r="AB1859">
        <v>0</v>
      </c>
      <c r="AC1859">
        <v>15198</v>
      </c>
      <c r="AD1859">
        <v>15198</v>
      </c>
      <c r="AF1859" t="s">
        <v>5412</v>
      </c>
      <c r="AH1859">
        <v>387363</v>
      </c>
    </row>
    <row r="1860" spans="1:34" x14ac:dyDescent="0.25">
      <c r="A1860" t="s">
        <v>10754</v>
      </c>
      <c r="B1860" s="24">
        <v>45727</v>
      </c>
      <c r="C1860" t="s">
        <v>10755</v>
      </c>
      <c r="D1860" t="s">
        <v>10612</v>
      </c>
      <c r="E1860" t="s">
        <v>10756</v>
      </c>
      <c r="F1860" t="s">
        <v>10669</v>
      </c>
      <c r="G1860" t="s">
        <v>10669</v>
      </c>
      <c r="H1860">
        <f>Table1[[#This Row],[GrnPostDate]]-Table1[[#This Row],[PoDate]]</f>
        <v>13</v>
      </c>
      <c r="I1860" t="s">
        <v>1031</v>
      </c>
      <c r="J1860" t="s">
        <v>5409</v>
      </c>
      <c r="K1860" t="s">
        <v>10779</v>
      </c>
      <c r="L1860" t="s">
        <v>10780</v>
      </c>
      <c r="M1860">
        <v>8000</v>
      </c>
      <c r="O1860" t="s">
        <v>10781</v>
      </c>
      <c r="P1860">
        <v>54</v>
      </c>
      <c r="Q1860">
        <v>500</v>
      </c>
      <c r="R1860">
        <v>300</v>
      </c>
      <c r="S1860" s="25">
        <f>Table1[[#This Row],[RcvdQuantity]]/Table1[[#This Row],[POQty]]</f>
        <v>0.6</v>
      </c>
      <c r="T1860">
        <v>200</v>
      </c>
      <c r="U1860">
        <v>0</v>
      </c>
      <c r="V1860">
        <v>0</v>
      </c>
      <c r="W1860">
        <v>0</v>
      </c>
      <c r="X1860">
        <v>54</v>
      </c>
      <c r="Y1860">
        <v>54</v>
      </c>
      <c r="Z1860">
        <v>54</v>
      </c>
      <c r="AA1860">
        <v>0</v>
      </c>
      <c r="AB1860">
        <v>0</v>
      </c>
      <c r="AC1860">
        <v>16200</v>
      </c>
      <c r="AD1860">
        <v>16200</v>
      </c>
      <c r="AF1860" t="s">
        <v>5412</v>
      </c>
      <c r="AH1860">
        <v>387364</v>
      </c>
    </row>
    <row r="1861" spans="1:34" x14ac:dyDescent="0.25">
      <c r="A1861" t="s">
        <v>10754</v>
      </c>
      <c r="B1861" s="24">
        <v>45727</v>
      </c>
      <c r="C1861" t="s">
        <v>10755</v>
      </c>
      <c r="D1861" t="s">
        <v>10612</v>
      </c>
      <c r="E1861" t="s">
        <v>10756</v>
      </c>
      <c r="F1861" t="s">
        <v>10669</v>
      </c>
      <c r="G1861" t="s">
        <v>10669</v>
      </c>
      <c r="H1861">
        <f>Table1[[#This Row],[GrnPostDate]]-Table1[[#This Row],[PoDate]]</f>
        <v>13</v>
      </c>
      <c r="I1861" t="s">
        <v>1031</v>
      </c>
      <c r="J1861" t="s">
        <v>6464</v>
      </c>
      <c r="K1861" t="s">
        <v>6465</v>
      </c>
      <c r="M1861">
        <v>58093</v>
      </c>
      <c r="O1861" t="s">
        <v>10782</v>
      </c>
      <c r="P1861">
        <v>361</v>
      </c>
      <c r="Q1861">
        <v>100</v>
      </c>
      <c r="R1861">
        <v>100</v>
      </c>
      <c r="S1861" s="25">
        <f>Table1[[#This Row],[RcvdQuantity]]/Table1[[#This Row],[POQty]]</f>
        <v>1</v>
      </c>
      <c r="T1861">
        <v>0</v>
      </c>
      <c r="U1861">
        <v>0</v>
      </c>
      <c r="V1861">
        <v>0</v>
      </c>
      <c r="W1861">
        <v>0</v>
      </c>
      <c r="X1861">
        <v>361</v>
      </c>
      <c r="Y1861">
        <v>361</v>
      </c>
      <c r="Z1861">
        <v>361</v>
      </c>
      <c r="AA1861">
        <v>0</v>
      </c>
      <c r="AB1861">
        <v>0</v>
      </c>
      <c r="AC1861">
        <v>36100</v>
      </c>
      <c r="AD1861">
        <v>36100</v>
      </c>
      <c r="AF1861" t="s">
        <v>5412</v>
      </c>
      <c r="AH1861">
        <v>387365</v>
      </c>
    </row>
    <row r="1862" spans="1:34" x14ac:dyDescent="0.25">
      <c r="A1862" t="s">
        <v>10783</v>
      </c>
      <c r="B1862" s="24">
        <v>45737</v>
      </c>
      <c r="C1862" t="s">
        <v>10784</v>
      </c>
      <c r="D1862" t="s">
        <v>10612</v>
      </c>
      <c r="E1862" t="s">
        <v>10785</v>
      </c>
      <c r="F1862" t="s">
        <v>10669</v>
      </c>
      <c r="G1862" t="s">
        <v>10669</v>
      </c>
      <c r="H1862">
        <f>Table1[[#This Row],[GrnPostDate]]-Table1[[#This Row],[PoDate]]</f>
        <v>3</v>
      </c>
      <c r="I1862" t="s">
        <v>102</v>
      </c>
      <c r="J1862" t="s">
        <v>90</v>
      </c>
      <c r="K1862" t="s">
        <v>285</v>
      </c>
      <c r="M1862">
        <v>749</v>
      </c>
      <c r="O1862" t="s">
        <v>9706</v>
      </c>
      <c r="P1862">
        <v>3.35</v>
      </c>
      <c r="Q1862">
        <v>150000</v>
      </c>
      <c r="R1862">
        <v>102000</v>
      </c>
      <c r="S1862" s="25">
        <f>Table1[[#This Row],[RcvdQuantity]]/Table1[[#This Row],[POQty]]</f>
        <v>0.68</v>
      </c>
      <c r="T1862">
        <v>48000</v>
      </c>
      <c r="U1862">
        <v>0</v>
      </c>
      <c r="V1862">
        <v>0</v>
      </c>
      <c r="W1862">
        <v>0</v>
      </c>
      <c r="X1862">
        <v>3.35</v>
      </c>
      <c r="Y1862">
        <v>3.35</v>
      </c>
      <c r="Z1862">
        <v>3.35</v>
      </c>
      <c r="AA1862">
        <v>0</v>
      </c>
      <c r="AB1862">
        <v>0</v>
      </c>
      <c r="AC1862">
        <v>341700</v>
      </c>
      <c r="AD1862">
        <v>341700</v>
      </c>
      <c r="AF1862" t="s">
        <v>5412</v>
      </c>
      <c r="AH1862">
        <v>387366</v>
      </c>
    </row>
    <row r="1863" spans="1:34" x14ac:dyDescent="0.25">
      <c r="A1863" t="s">
        <v>10786</v>
      </c>
      <c r="B1863" s="24">
        <v>45734</v>
      </c>
      <c r="C1863" t="s">
        <v>10787</v>
      </c>
      <c r="D1863" t="s">
        <v>10612</v>
      </c>
      <c r="E1863" t="s">
        <v>10788</v>
      </c>
      <c r="F1863" t="s">
        <v>10669</v>
      </c>
      <c r="G1863" t="s">
        <v>10669</v>
      </c>
      <c r="H1863">
        <f>Table1[[#This Row],[GrnPostDate]]-Table1[[#This Row],[PoDate]]</f>
        <v>6</v>
      </c>
      <c r="I1863" t="s">
        <v>1118</v>
      </c>
      <c r="J1863" t="s">
        <v>854</v>
      </c>
      <c r="K1863" t="s">
        <v>10789</v>
      </c>
      <c r="M1863">
        <v>65239</v>
      </c>
      <c r="O1863" t="s">
        <v>37</v>
      </c>
      <c r="P1863">
        <v>2500</v>
      </c>
      <c r="Q1863">
        <v>2</v>
      </c>
      <c r="R1863">
        <v>2</v>
      </c>
      <c r="S1863" s="25">
        <f>Table1[[#This Row],[RcvdQuantity]]/Table1[[#This Row],[POQty]]</f>
        <v>1</v>
      </c>
      <c r="T1863">
        <v>0</v>
      </c>
      <c r="U1863">
        <v>0</v>
      </c>
      <c r="V1863">
        <v>0</v>
      </c>
      <c r="W1863">
        <v>0</v>
      </c>
      <c r="X1863">
        <v>2500</v>
      </c>
      <c r="Y1863">
        <v>2500</v>
      </c>
      <c r="Z1863">
        <v>2500</v>
      </c>
      <c r="AA1863">
        <v>0</v>
      </c>
      <c r="AB1863">
        <v>0</v>
      </c>
      <c r="AC1863">
        <v>5000</v>
      </c>
      <c r="AD1863">
        <v>5000</v>
      </c>
      <c r="AF1863" t="s">
        <v>5503</v>
      </c>
      <c r="AH1863">
        <v>387367</v>
      </c>
    </row>
    <row r="1864" spans="1:34" x14ac:dyDescent="0.25">
      <c r="A1864" t="s">
        <v>10790</v>
      </c>
      <c r="B1864" s="24">
        <v>45734</v>
      </c>
      <c r="C1864" t="s">
        <v>10791</v>
      </c>
      <c r="D1864" t="s">
        <v>10612</v>
      </c>
      <c r="E1864" t="s">
        <v>10792</v>
      </c>
      <c r="F1864" t="s">
        <v>10669</v>
      </c>
      <c r="G1864" t="s">
        <v>10669</v>
      </c>
      <c r="H1864">
        <f>Table1[[#This Row],[GrnPostDate]]-Table1[[#This Row],[PoDate]]</f>
        <v>6</v>
      </c>
      <c r="I1864" t="s">
        <v>1118</v>
      </c>
      <c r="J1864" t="s">
        <v>854</v>
      </c>
      <c r="K1864" t="s">
        <v>10793</v>
      </c>
      <c r="M1864">
        <v>65238</v>
      </c>
      <c r="O1864" t="s">
        <v>37</v>
      </c>
      <c r="P1864">
        <v>3500</v>
      </c>
      <c r="Q1864">
        <v>1</v>
      </c>
      <c r="R1864">
        <v>1</v>
      </c>
      <c r="S1864" s="25">
        <f>Table1[[#This Row],[RcvdQuantity]]/Table1[[#This Row],[POQty]]</f>
        <v>1</v>
      </c>
      <c r="T1864">
        <v>0</v>
      </c>
      <c r="U1864">
        <v>0</v>
      </c>
      <c r="V1864">
        <v>0</v>
      </c>
      <c r="W1864">
        <v>0</v>
      </c>
      <c r="X1864">
        <v>3500</v>
      </c>
      <c r="Y1864">
        <v>3500</v>
      </c>
      <c r="Z1864">
        <v>3500</v>
      </c>
      <c r="AA1864">
        <v>0</v>
      </c>
      <c r="AB1864">
        <v>0</v>
      </c>
      <c r="AC1864">
        <v>3500</v>
      </c>
      <c r="AD1864">
        <v>3500</v>
      </c>
      <c r="AF1864" t="s">
        <v>5503</v>
      </c>
      <c r="AH1864">
        <v>387368</v>
      </c>
    </row>
    <row r="1865" spans="1:34" x14ac:dyDescent="0.25">
      <c r="A1865" t="s">
        <v>10790</v>
      </c>
      <c r="B1865" s="24">
        <v>45734</v>
      </c>
      <c r="C1865" t="s">
        <v>10791</v>
      </c>
      <c r="D1865" t="s">
        <v>10612</v>
      </c>
      <c r="E1865" t="s">
        <v>10792</v>
      </c>
      <c r="F1865" t="s">
        <v>10669</v>
      </c>
      <c r="G1865" t="s">
        <v>10669</v>
      </c>
      <c r="H1865">
        <f>Table1[[#This Row],[GrnPostDate]]-Table1[[#This Row],[PoDate]]</f>
        <v>6</v>
      </c>
      <c r="I1865" t="s">
        <v>1118</v>
      </c>
      <c r="J1865" t="s">
        <v>854</v>
      </c>
      <c r="K1865" t="s">
        <v>10794</v>
      </c>
      <c r="M1865">
        <v>19530</v>
      </c>
      <c r="O1865" t="s">
        <v>37</v>
      </c>
      <c r="P1865">
        <v>2500</v>
      </c>
      <c r="Q1865">
        <v>2</v>
      </c>
      <c r="R1865">
        <v>2</v>
      </c>
      <c r="S1865" s="25">
        <f>Table1[[#This Row],[RcvdQuantity]]/Table1[[#This Row],[POQty]]</f>
        <v>1</v>
      </c>
      <c r="T1865">
        <v>0</v>
      </c>
      <c r="U1865">
        <v>0</v>
      </c>
      <c r="V1865">
        <v>0</v>
      </c>
      <c r="W1865">
        <v>0</v>
      </c>
      <c r="X1865">
        <v>2500</v>
      </c>
      <c r="Y1865">
        <v>2500</v>
      </c>
      <c r="Z1865">
        <v>2500</v>
      </c>
      <c r="AA1865">
        <v>0</v>
      </c>
      <c r="AB1865">
        <v>0</v>
      </c>
      <c r="AC1865">
        <v>5000</v>
      </c>
      <c r="AD1865">
        <v>5000</v>
      </c>
      <c r="AF1865" t="s">
        <v>5503</v>
      </c>
      <c r="AH1865">
        <v>387369</v>
      </c>
    </row>
    <row r="1866" spans="1:34" x14ac:dyDescent="0.25">
      <c r="A1866" t="s">
        <v>10790</v>
      </c>
      <c r="B1866" s="24">
        <v>45734</v>
      </c>
      <c r="C1866" t="s">
        <v>10791</v>
      </c>
      <c r="D1866" t="s">
        <v>10612</v>
      </c>
      <c r="E1866" t="s">
        <v>10792</v>
      </c>
      <c r="F1866" t="s">
        <v>10669</v>
      </c>
      <c r="G1866" t="s">
        <v>10669</v>
      </c>
      <c r="H1866">
        <f>Table1[[#This Row],[GrnPostDate]]-Table1[[#This Row],[PoDate]]</f>
        <v>6</v>
      </c>
      <c r="I1866" t="s">
        <v>1118</v>
      </c>
      <c r="J1866" t="s">
        <v>854</v>
      </c>
      <c r="K1866" t="s">
        <v>10795</v>
      </c>
      <c r="M1866">
        <v>15225</v>
      </c>
      <c r="O1866" t="s">
        <v>37</v>
      </c>
      <c r="P1866">
        <v>500</v>
      </c>
      <c r="Q1866">
        <v>20</v>
      </c>
      <c r="R1866">
        <v>20</v>
      </c>
      <c r="S1866" s="25">
        <f>Table1[[#This Row],[RcvdQuantity]]/Table1[[#This Row],[POQty]]</f>
        <v>1</v>
      </c>
      <c r="T1866">
        <v>0</v>
      </c>
      <c r="U1866">
        <v>0</v>
      </c>
      <c r="V1866">
        <v>0</v>
      </c>
      <c r="W1866">
        <v>0</v>
      </c>
      <c r="X1866">
        <v>500</v>
      </c>
      <c r="Y1866">
        <v>500</v>
      </c>
      <c r="Z1866">
        <v>500</v>
      </c>
      <c r="AA1866">
        <v>0</v>
      </c>
      <c r="AB1866">
        <v>0</v>
      </c>
      <c r="AC1866">
        <v>10000</v>
      </c>
      <c r="AD1866">
        <v>10000</v>
      </c>
      <c r="AF1866" t="s">
        <v>5503</v>
      </c>
      <c r="AH1866">
        <v>387370</v>
      </c>
    </row>
    <row r="1867" spans="1:34" x14ac:dyDescent="0.25">
      <c r="A1867" t="s">
        <v>10790</v>
      </c>
      <c r="B1867" s="24">
        <v>45734</v>
      </c>
      <c r="C1867" t="s">
        <v>10791</v>
      </c>
      <c r="D1867" t="s">
        <v>10612</v>
      </c>
      <c r="E1867" t="s">
        <v>10792</v>
      </c>
      <c r="F1867" t="s">
        <v>10669</v>
      </c>
      <c r="G1867" t="s">
        <v>10669</v>
      </c>
      <c r="H1867">
        <f>Table1[[#This Row],[GrnPostDate]]-Table1[[#This Row],[PoDate]]</f>
        <v>6</v>
      </c>
      <c r="I1867" t="s">
        <v>1118</v>
      </c>
      <c r="J1867" t="s">
        <v>854</v>
      </c>
      <c r="K1867" t="s">
        <v>10796</v>
      </c>
      <c r="M1867">
        <v>65231</v>
      </c>
      <c r="O1867" t="s">
        <v>37</v>
      </c>
      <c r="P1867">
        <v>14500</v>
      </c>
      <c r="Q1867">
        <v>1</v>
      </c>
      <c r="R1867">
        <v>1</v>
      </c>
      <c r="S1867" s="25">
        <f>Table1[[#This Row],[RcvdQuantity]]/Table1[[#This Row],[POQty]]</f>
        <v>1</v>
      </c>
      <c r="T1867">
        <v>0</v>
      </c>
      <c r="U1867">
        <v>0</v>
      </c>
      <c r="V1867">
        <v>0</v>
      </c>
      <c r="W1867">
        <v>0</v>
      </c>
      <c r="X1867">
        <v>14500</v>
      </c>
      <c r="Y1867">
        <v>14500</v>
      </c>
      <c r="Z1867">
        <v>14500</v>
      </c>
      <c r="AA1867">
        <v>0</v>
      </c>
      <c r="AB1867">
        <v>0</v>
      </c>
      <c r="AC1867">
        <v>14500</v>
      </c>
      <c r="AD1867">
        <v>14500</v>
      </c>
      <c r="AF1867" t="s">
        <v>5503</v>
      </c>
      <c r="AH1867">
        <v>387371</v>
      </c>
    </row>
    <row r="1868" spans="1:34" x14ac:dyDescent="0.25">
      <c r="A1868" t="s">
        <v>10790</v>
      </c>
      <c r="B1868" s="24">
        <v>45734</v>
      </c>
      <c r="C1868" t="s">
        <v>10791</v>
      </c>
      <c r="D1868" t="s">
        <v>10612</v>
      </c>
      <c r="E1868" t="s">
        <v>10792</v>
      </c>
      <c r="F1868" t="s">
        <v>10669</v>
      </c>
      <c r="G1868" t="s">
        <v>10669</v>
      </c>
      <c r="H1868">
        <f>Table1[[#This Row],[GrnPostDate]]-Table1[[#This Row],[PoDate]]</f>
        <v>6</v>
      </c>
      <c r="I1868" t="s">
        <v>1118</v>
      </c>
      <c r="J1868" t="s">
        <v>854</v>
      </c>
      <c r="K1868" t="s">
        <v>10797</v>
      </c>
      <c r="M1868">
        <v>35289</v>
      </c>
      <c r="O1868" t="s">
        <v>37</v>
      </c>
      <c r="P1868">
        <v>20000</v>
      </c>
      <c r="Q1868">
        <v>1</v>
      </c>
      <c r="R1868">
        <v>1</v>
      </c>
      <c r="S1868" s="25">
        <f>Table1[[#This Row],[RcvdQuantity]]/Table1[[#This Row],[POQty]]</f>
        <v>1</v>
      </c>
      <c r="T1868">
        <v>0</v>
      </c>
      <c r="U1868">
        <v>0</v>
      </c>
      <c r="V1868">
        <v>0</v>
      </c>
      <c r="W1868">
        <v>0</v>
      </c>
      <c r="X1868">
        <v>20000</v>
      </c>
      <c r="Y1868">
        <v>20000</v>
      </c>
      <c r="Z1868">
        <v>20000</v>
      </c>
      <c r="AA1868">
        <v>0</v>
      </c>
      <c r="AB1868">
        <v>0</v>
      </c>
      <c r="AC1868">
        <v>20000</v>
      </c>
      <c r="AD1868">
        <v>20000</v>
      </c>
      <c r="AF1868" t="s">
        <v>5503</v>
      </c>
      <c r="AH1868">
        <v>387372</v>
      </c>
    </row>
    <row r="1869" spans="1:34" x14ac:dyDescent="0.25">
      <c r="A1869" t="s">
        <v>10790</v>
      </c>
      <c r="B1869" s="24">
        <v>45734</v>
      </c>
      <c r="C1869" t="s">
        <v>10791</v>
      </c>
      <c r="D1869" t="s">
        <v>10612</v>
      </c>
      <c r="E1869" t="s">
        <v>10792</v>
      </c>
      <c r="F1869" t="s">
        <v>10669</v>
      </c>
      <c r="G1869" t="s">
        <v>10669</v>
      </c>
      <c r="H1869">
        <f>Table1[[#This Row],[GrnPostDate]]-Table1[[#This Row],[PoDate]]</f>
        <v>6</v>
      </c>
      <c r="I1869" t="s">
        <v>1118</v>
      </c>
      <c r="J1869" t="s">
        <v>854</v>
      </c>
      <c r="K1869" t="s">
        <v>10798</v>
      </c>
      <c r="M1869">
        <v>65232</v>
      </c>
      <c r="O1869" t="s">
        <v>37</v>
      </c>
      <c r="P1869">
        <v>30000</v>
      </c>
      <c r="Q1869">
        <v>2</v>
      </c>
      <c r="R1869">
        <v>2</v>
      </c>
      <c r="S1869" s="25">
        <f>Table1[[#This Row],[RcvdQuantity]]/Table1[[#This Row],[POQty]]</f>
        <v>1</v>
      </c>
      <c r="T1869">
        <v>0</v>
      </c>
      <c r="U1869">
        <v>0</v>
      </c>
      <c r="V1869">
        <v>0</v>
      </c>
      <c r="W1869">
        <v>0</v>
      </c>
      <c r="X1869">
        <v>30000</v>
      </c>
      <c r="Y1869">
        <v>30000</v>
      </c>
      <c r="Z1869">
        <v>30000</v>
      </c>
      <c r="AA1869">
        <v>0</v>
      </c>
      <c r="AB1869">
        <v>0</v>
      </c>
      <c r="AC1869">
        <v>60000</v>
      </c>
      <c r="AD1869">
        <v>60000</v>
      </c>
      <c r="AF1869" t="s">
        <v>5503</v>
      </c>
      <c r="AH1869">
        <v>387373</v>
      </c>
    </row>
    <row r="1870" spans="1:34" x14ac:dyDescent="0.25">
      <c r="A1870" t="s">
        <v>10790</v>
      </c>
      <c r="B1870" s="24">
        <v>45734</v>
      </c>
      <c r="C1870" t="s">
        <v>10791</v>
      </c>
      <c r="D1870" t="s">
        <v>10612</v>
      </c>
      <c r="E1870" t="s">
        <v>10792</v>
      </c>
      <c r="F1870" t="s">
        <v>10669</v>
      </c>
      <c r="G1870" t="s">
        <v>10669</v>
      </c>
      <c r="H1870">
        <f>Table1[[#This Row],[GrnPostDate]]-Table1[[#This Row],[PoDate]]</f>
        <v>6</v>
      </c>
      <c r="I1870" t="s">
        <v>1118</v>
      </c>
      <c r="J1870" t="s">
        <v>854</v>
      </c>
      <c r="K1870" t="s">
        <v>10799</v>
      </c>
      <c r="M1870">
        <v>65237</v>
      </c>
      <c r="O1870" t="s">
        <v>37</v>
      </c>
      <c r="P1870">
        <v>1500</v>
      </c>
      <c r="Q1870">
        <v>1</v>
      </c>
      <c r="R1870">
        <v>1</v>
      </c>
      <c r="S1870" s="25">
        <f>Table1[[#This Row],[RcvdQuantity]]/Table1[[#This Row],[POQty]]</f>
        <v>1</v>
      </c>
      <c r="T1870">
        <v>0</v>
      </c>
      <c r="U1870">
        <v>0</v>
      </c>
      <c r="V1870">
        <v>0</v>
      </c>
      <c r="W1870">
        <v>0</v>
      </c>
      <c r="X1870">
        <v>1500</v>
      </c>
      <c r="Y1870">
        <v>1500</v>
      </c>
      <c r="Z1870">
        <v>1500</v>
      </c>
      <c r="AA1870">
        <v>0</v>
      </c>
      <c r="AB1870">
        <v>0</v>
      </c>
      <c r="AC1870">
        <v>1500</v>
      </c>
      <c r="AD1870">
        <v>1500</v>
      </c>
      <c r="AF1870" t="s">
        <v>5503</v>
      </c>
      <c r="AH1870">
        <v>387374</v>
      </c>
    </row>
    <row r="1871" spans="1:34" x14ac:dyDescent="0.25">
      <c r="A1871" t="s">
        <v>10790</v>
      </c>
      <c r="B1871" s="24">
        <v>45734</v>
      </c>
      <c r="C1871" t="s">
        <v>10791</v>
      </c>
      <c r="D1871" t="s">
        <v>10612</v>
      </c>
      <c r="E1871" t="s">
        <v>10792</v>
      </c>
      <c r="F1871" t="s">
        <v>10669</v>
      </c>
      <c r="G1871" t="s">
        <v>10669</v>
      </c>
      <c r="H1871">
        <f>Table1[[#This Row],[GrnPostDate]]-Table1[[#This Row],[PoDate]]</f>
        <v>6</v>
      </c>
      <c r="I1871" t="s">
        <v>1118</v>
      </c>
      <c r="J1871" t="s">
        <v>854</v>
      </c>
      <c r="K1871" t="s">
        <v>10800</v>
      </c>
      <c r="M1871">
        <v>15271</v>
      </c>
      <c r="O1871" t="s">
        <v>37</v>
      </c>
      <c r="P1871">
        <v>900</v>
      </c>
      <c r="Q1871">
        <v>2</v>
      </c>
      <c r="R1871">
        <v>2</v>
      </c>
      <c r="S1871" s="25">
        <f>Table1[[#This Row],[RcvdQuantity]]/Table1[[#This Row],[POQty]]</f>
        <v>1</v>
      </c>
      <c r="T1871">
        <v>0</v>
      </c>
      <c r="U1871">
        <v>0</v>
      </c>
      <c r="V1871">
        <v>0</v>
      </c>
      <c r="W1871">
        <v>0</v>
      </c>
      <c r="X1871">
        <v>900</v>
      </c>
      <c r="Y1871">
        <v>900</v>
      </c>
      <c r="Z1871">
        <v>900</v>
      </c>
      <c r="AA1871">
        <v>0</v>
      </c>
      <c r="AB1871">
        <v>0</v>
      </c>
      <c r="AC1871">
        <v>1800</v>
      </c>
      <c r="AD1871">
        <v>1800</v>
      </c>
      <c r="AF1871" t="s">
        <v>5503</v>
      </c>
      <c r="AH1871">
        <v>387375</v>
      </c>
    </row>
    <row r="1872" spans="1:34" x14ac:dyDescent="0.25">
      <c r="A1872" t="s">
        <v>10790</v>
      </c>
      <c r="B1872" s="24">
        <v>45734</v>
      </c>
      <c r="C1872" t="s">
        <v>10791</v>
      </c>
      <c r="D1872" t="s">
        <v>10612</v>
      </c>
      <c r="E1872" t="s">
        <v>10792</v>
      </c>
      <c r="F1872" t="s">
        <v>10669</v>
      </c>
      <c r="G1872" t="s">
        <v>10669</v>
      </c>
      <c r="H1872">
        <f>Table1[[#This Row],[GrnPostDate]]-Table1[[#This Row],[PoDate]]</f>
        <v>6</v>
      </c>
      <c r="I1872" t="s">
        <v>1118</v>
      </c>
      <c r="J1872" t="s">
        <v>854</v>
      </c>
      <c r="K1872" t="s">
        <v>10801</v>
      </c>
      <c r="M1872">
        <v>15240</v>
      </c>
      <c r="O1872" t="s">
        <v>37</v>
      </c>
      <c r="P1872">
        <v>950</v>
      </c>
      <c r="Q1872">
        <v>4</v>
      </c>
      <c r="R1872">
        <v>4</v>
      </c>
      <c r="S1872" s="25">
        <f>Table1[[#This Row],[RcvdQuantity]]/Table1[[#This Row],[POQty]]</f>
        <v>1</v>
      </c>
      <c r="T1872">
        <v>0</v>
      </c>
      <c r="U1872">
        <v>0</v>
      </c>
      <c r="V1872">
        <v>0</v>
      </c>
      <c r="W1872">
        <v>0</v>
      </c>
      <c r="X1872">
        <v>950</v>
      </c>
      <c r="Y1872">
        <v>950</v>
      </c>
      <c r="Z1872">
        <v>950</v>
      </c>
      <c r="AA1872">
        <v>0</v>
      </c>
      <c r="AB1872">
        <v>0</v>
      </c>
      <c r="AC1872">
        <v>3800</v>
      </c>
      <c r="AD1872">
        <v>3800</v>
      </c>
      <c r="AF1872" t="s">
        <v>5503</v>
      </c>
      <c r="AH1872">
        <v>387376</v>
      </c>
    </row>
    <row r="1873" spans="1:34" x14ac:dyDescent="0.25">
      <c r="A1873" t="s">
        <v>10790</v>
      </c>
      <c r="B1873" s="24">
        <v>45734</v>
      </c>
      <c r="C1873" t="s">
        <v>10791</v>
      </c>
      <c r="D1873" t="s">
        <v>10612</v>
      </c>
      <c r="E1873" t="s">
        <v>10792</v>
      </c>
      <c r="F1873" t="s">
        <v>10669</v>
      </c>
      <c r="G1873" t="s">
        <v>10669</v>
      </c>
      <c r="H1873">
        <f>Table1[[#This Row],[GrnPostDate]]-Table1[[#This Row],[PoDate]]</f>
        <v>6</v>
      </c>
      <c r="I1873" t="s">
        <v>1118</v>
      </c>
      <c r="J1873" t="s">
        <v>854</v>
      </c>
      <c r="K1873" t="s">
        <v>10802</v>
      </c>
      <c r="M1873">
        <v>19529</v>
      </c>
      <c r="O1873" t="s">
        <v>37</v>
      </c>
      <c r="P1873">
        <v>3500</v>
      </c>
      <c r="Q1873">
        <v>2</v>
      </c>
      <c r="R1873">
        <v>2</v>
      </c>
      <c r="S1873" s="25">
        <f>Table1[[#This Row],[RcvdQuantity]]/Table1[[#This Row],[POQty]]</f>
        <v>1</v>
      </c>
      <c r="T1873">
        <v>0</v>
      </c>
      <c r="U1873">
        <v>0</v>
      </c>
      <c r="V1873">
        <v>0</v>
      </c>
      <c r="W1873">
        <v>0</v>
      </c>
      <c r="X1873">
        <v>3500</v>
      </c>
      <c r="Y1873">
        <v>3500</v>
      </c>
      <c r="Z1873">
        <v>3500</v>
      </c>
      <c r="AA1873">
        <v>0</v>
      </c>
      <c r="AB1873">
        <v>0</v>
      </c>
      <c r="AC1873">
        <v>7000</v>
      </c>
      <c r="AD1873">
        <v>7000</v>
      </c>
      <c r="AF1873" t="s">
        <v>5503</v>
      </c>
      <c r="AH1873">
        <v>387377</v>
      </c>
    </row>
    <row r="1874" spans="1:34" x14ac:dyDescent="0.25">
      <c r="A1874" t="s">
        <v>10803</v>
      </c>
      <c r="B1874" s="24">
        <v>45734</v>
      </c>
      <c r="C1874" t="s">
        <v>10804</v>
      </c>
      <c r="D1874" t="s">
        <v>10612</v>
      </c>
      <c r="E1874" t="s">
        <v>10805</v>
      </c>
      <c r="F1874" t="s">
        <v>10669</v>
      </c>
      <c r="G1874" t="s">
        <v>10669</v>
      </c>
      <c r="H1874">
        <f>Table1[[#This Row],[GrnPostDate]]-Table1[[#This Row],[PoDate]]</f>
        <v>6</v>
      </c>
      <c r="I1874" t="s">
        <v>1118</v>
      </c>
      <c r="J1874" t="s">
        <v>854</v>
      </c>
      <c r="K1874" t="s">
        <v>10802</v>
      </c>
      <c r="M1874">
        <v>19529</v>
      </c>
      <c r="O1874" t="s">
        <v>37</v>
      </c>
      <c r="P1874">
        <v>3500</v>
      </c>
      <c r="Q1874">
        <v>1</v>
      </c>
      <c r="R1874">
        <v>1</v>
      </c>
      <c r="S1874" s="25">
        <f>Table1[[#This Row],[RcvdQuantity]]/Table1[[#This Row],[POQty]]</f>
        <v>1</v>
      </c>
      <c r="T1874">
        <v>0</v>
      </c>
      <c r="U1874">
        <v>0</v>
      </c>
      <c r="V1874">
        <v>0</v>
      </c>
      <c r="W1874">
        <v>0</v>
      </c>
      <c r="X1874">
        <v>3500</v>
      </c>
      <c r="Y1874">
        <v>3500</v>
      </c>
      <c r="Z1874">
        <v>3500</v>
      </c>
      <c r="AA1874">
        <v>0</v>
      </c>
      <c r="AB1874">
        <v>0</v>
      </c>
      <c r="AC1874">
        <v>3500</v>
      </c>
      <c r="AD1874">
        <v>3500</v>
      </c>
      <c r="AF1874" t="s">
        <v>5503</v>
      </c>
      <c r="AH1874">
        <v>387379</v>
      </c>
    </row>
    <row r="1875" spans="1:34" x14ac:dyDescent="0.25">
      <c r="A1875" t="s">
        <v>10803</v>
      </c>
      <c r="B1875" s="24">
        <v>45734</v>
      </c>
      <c r="C1875" t="s">
        <v>10804</v>
      </c>
      <c r="D1875" t="s">
        <v>10612</v>
      </c>
      <c r="E1875" t="s">
        <v>10805</v>
      </c>
      <c r="F1875" t="s">
        <v>10669</v>
      </c>
      <c r="G1875" t="s">
        <v>10669</v>
      </c>
      <c r="H1875">
        <f>Table1[[#This Row],[GrnPostDate]]-Table1[[#This Row],[PoDate]]</f>
        <v>6</v>
      </c>
      <c r="I1875" t="s">
        <v>1118</v>
      </c>
      <c r="J1875" t="s">
        <v>854</v>
      </c>
      <c r="K1875" t="s">
        <v>10806</v>
      </c>
      <c r="M1875">
        <v>15220</v>
      </c>
      <c r="O1875" t="s">
        <v>37</v>
      </c>
      <c r="P1875">
        <v>400</v>
      </c>
      <c r="Q1875">
        <v>1</v>
      </c>
      <c r="R1875">
        <v>1</v>
      </c>
      <c r="S1875" s="25">
        <f>Table1[[#This Row],[RcvdQuantity]]/Table1[[#This Row],[POQty]]</f>
        <v>1</v>
      </c>
      <c r="T1875">
        <v>0</v>
      </c>
      <c r="U1875">
        <v>0</v>
      </c>
      <c r="V1875">
        <v>0</v>
      </c>
      <c r="W1875">
        <v>0</v>
      </c>
      <c r="X1875">
        <v>400</v>
      </c>
      <c r="Y1875">
        <v>400</v>
      </c>
      <c r="Z1875">
        <v>400</v>
      </c>
      <c r="AA1875">
        <v>0</v>
      </c>
      <c r="AB1875">
        <v>0</v>
      </c>
      <c r="AC1875">
        <v>400</v>
      </c>
      <c r="AD1875">
        <v>400</v>
      </c>
      <c r="AF1875" t="s">
        <v>5503</v>
      </c>
      <c r="AH1875">
        <v>387380</v>
      </c>
    </row>
    <row r="1876" spans="1:34" x14ac:dyDescent="0.25">
      <c r="A1876" t="s">
        <v>10803</v>
      </c>
      <c r="B1876" s="24">
        <v>45734</v>
      </c>
      <c r="C1876" t="s">
        <v>10804</v>
      </c>
      <c r="D1876" t="s">
        <v>10612</v>
      </c>
      <c r="E1876" t="s">
        <v>10805</v>
      </c>
      <c r="F1876" t="s">
        <v>10669</v>
      </c>
      <c r="G1876" t="s">
        <v>10669</v>
      </c>
      <c r="H1876">
        <f>Table1[[#This Row],[GrnPostDate]]-Table1[[#This Row],[PoDate]]</f>
        <v>6</v>
      </c>
      <c r="I1876" t="s">
        <v>1118</v>
      </c>
      <c r="J1876" t="s">
        <v>854</v>
      </c>
      <c r="K1876" t="s">
        <v>5708</v>
      </c>
      <c r="M1876">
        <v>15221</v>
      </c>
      <c r="O1876" t="s">
        <v>37</v>
      </c>
      <c r="P1876">
        <v>350</v>
      </c>
      <c r="Q1876">
        <v>1</v>
      </c>
      <c r="R1876">
        <v>1</v>
      </c>
      <c r="S1876" s="25">
        <f>Table1[[#This Row],[RcvdQuantity]]/Table1[[#This Row],[POQty]]</f>
        <v>1</v>
      </c>
      <c r="T1876">
        <v>0</v>
      </c>
      <c r="U1876">
        <v>0</v>
      </c>
      <c r="V1876">
        <v>0</v>
      </c>
      <c r="W1876">
        <v>0</v>
      </c>
      <c r="X1876">
        <v>350</v>
      </c>
      <c r="Y1876">
        <v>350</v>
      </c>
      <c r="Z1876">
        <v>350</v>
      </c>
      <c r="AA1876">
        <v>0</v>
      </c>
      <c r="AB1876">
        <v>0</v>
      </c>
      <c r="AC1876">
        <v>350</v>
      </c>
      <c r="AD1876">
        <v>350</v>
      </c>
      <c r="AF1876" t="s">
        <v>5503</v>
      </c>
      <c r="AH1876">
        <v>387381</v>
      </c>
    </row>
    <row r="1877" spans="1:34" x14ac:dyDescent="0.25">
      <c r="A1877" t="s">
        <v>10803</v>
      </c>
      <c r="B1877" s="24">
        <v>45734</v>
      </c>
      <c r="C1877" t="s">
        <v>10804</v>
      </c>
      <c r="D1877" t="s">
        <v>10612</v>
      </c>
      <c r="E1877" t="s">
        <v>10805</v>
      </c>
      <c r="F1877" t="s">
        <v>10669</v>
      </c>
      <c r="G1877" t="s">
        <v>10669</v>
      </c>
      <c r="H1877">
        <f>Table1[[#This Row],[GrnPostDate]]-Table1[[#This Row],[PoDate]]</f>
        <v>6</v>
      </c>
      <c r="I1877" t="s">
        <v>1118</v>
      </c>
      <c r="J1877" t="s">
        <v>854</v>
      </c>
      <c r="K1877" t="s">
        <v>10807</v>
      </c>
      <c r="M1877">
        <v>15965</v>
      </c>
      <c r="O1877" t="s">
        <v>37</v>
      </c>
      <c r="P1877">
        <v>100</v>
      </c>
      <c r="Q1877">
        <v>2</v>
      </c>
      <c r="R1877">
        <v>2</v>
      </c>
      <c r="S1877" s="25">
        <f>Table1[[#This Row],[RcvdQuantity]]/Table1[[#This Row],[POQty]]</f>
        <v>1</v>
      </c>
      <c r="T1877">
        <v>0</v>
      </c>
      <c r="U1877">
        <v>0</v>
      </c>
      <c r="V1877">
        <v>0</v>
      </c>
      <c r="W1877">
        <v>0</v>
      </c>
      <c r="X1877">
        <v>100</v>
      </c>
      <c r="Y1877">
        <v>100</v>
      </c>
      <c r="Z1877">
        <v>100</v>
      </c>
      <c r="AA1877">
        <v>0</v>
      </c>
      <c r="AB1877">
        <v>0</v>
      </c>
      <c r="AC1877">
        <v>200</v>
      </c>
      <c r="AD1877">
        <v>200</v>
      </c>
      <c r="AF1877" t="s">
        <v>5503</v>
      </c>
      <c r="AH1877">
        <v>387382</v>
      </c>
    </row>
    <row r="1878" spans="1:34" x14ac:dyDescent="0.25">
      <c r="A1878" t="s">
        <v>10803</v>
      </c>
      <c r="B1878" s="24">
        <v>45734</v>
      </c>
      <c r="C1878" t="s">
        <v>10804</v>
      </c>
      <c r="D1878" t="s">
        <v>10612</v>
      </c>
      <c r="E1878" t="s">
        <v>10805</v>
      </c>
      <c r="F1878" t="s">
        <v>10669</v>
      </c>
      <c r="G1878" t="s">
        <v>10669</v>
      </c>
      <c r="H1878">
        <f>Table1[[#This Row],[GrnPostDate]]-Table1[[#This Row],[PoDate]]</f>
        <v>6</v>
      </c>
      <c r="I1878" t="s">
        <v>1118</v>
      </c>
      <c r="J1878" t="s">
        <v>854</v>
      </c>
      <c r="K1878" t="s">
        <v>10794</v>
      </c>
      <c r="M1878">
        <v>19530</v>
      </c>
      <c r="O1878" t="s">
        <v>37</v>
      </c>
      <c r="P1878">
        <v>2500</v>
      </c>
      <c r="Q1878">
        <v>1</v>
      </c>
      <c r="R1878">
        <v>1</v>
      </c>
      <c r="S1878" s="25">
        <f>Table1[[#This Row],[RcvdQuantity]]/Table1[[#This Row],[POQty]]</f>
        <v>1</v>
      </c>
      <c r="T1878">
        <v>0</v>
      </c>
      <c r="U1878">
        <v>0</v>
      </c>
      <c r="V1878">
        <v>0</v>
      </c>
      <c r="W1878">
        <v>0</v>
      </c>
      <c r="X1878">
        <v>2500</v>
      </c>
      <c r="Y1878">
        <v>2500</v>
      </c>
      <c r="Z1878">
        <v>2500</v>
      </c>
      <c r="AA1878">
        <v>0</v>
      </c>
      <c r="AB1878">
        <v>0</v>
      </c>
      <c r="AC1878">
        <v>2500</v>
      </c>
      <c r="AD1878">
        <v>2500</v>
      </c>
      <c r="AF1878" t="s">
        <v>5503</v>
      </c>
      <c r="AH1878">
        <v>387383</v>
      </c>
    </row>
    <row r="1879" spans="1:34" x14ac:dyDescent="0.25">
      <c r="A1879" t="s">
        <v>10803</v>
      </c>
      <c r="B1879" s="24">
        <v>45734</v>
      </c>
      <c r="C1879" t="s">
        <v>10804</v>
      </c>
      <c r="D1879" t="s">
        <v>10612</v>
      </c>
      <c r="E1879" t="s">
        <v>10805</v>
      </c>
      <c r="F1879" t="s">
        <v>10669</v>
      </c>
      <c r="G1879" t="s">
        <v>10669</v>
      </c>
      <c r="H1879">
        <f>Table1[[#This Row],[GrnPostDate]]-Table1[[#This Row],[PoDate]]</f>
        <v>6</v>
      </c>
      <c r="I1879" t="s">
        <v>1118</v>
      </c>
      <c r="J1879" t="s">
        <v>854</v>
      </c>
      <c r="K1879" t="s">
        <v>10808</v>
      </c>
      <c r="M1879">
        <v>65241</v>
      </c>
      <c r="O1879" t="s">
        <v>37</v>
      </c>
      <c r="P1879">
        <v>400</v>
      </c>
      <c r="Q1879">
        <v>2</v>
      </c>
      <c r="R1879">
        <v>2</v>
      </c>
      <c r="S1879" s="25">
        <f>Table1[[#This Row],[RcvdQuantity]]/Table1[[#This Row],[POQty]]</f>
        <v>1</v>
      </c>
      <c r="T1879">
        <v>0</v>
      </c>
      <c r="U1879">
        <v>0</v>
      </c>
      <c r="V1879">
        <v>0</v>
      </c>
      <c r="W1879">
        <v>0</v>
      </c>
      <c r="X1879">
        <v>400</v>
      </c>
      <c r="Y1879">
        <v>400</v>
      </c>
      <c r="Z1879">
        <v>400</v>
      </c>
      <c r="AA1879">
        <v>0</v>
      </c>
      <c r="AB1879">
        <v>0</v>
      </c>
      <c r="AC1879">
        <v>800</v>
      </c>
      <c r="AD1879">
        <v>800</v>
      </c>
      <c r="AF1879" t="s">
        <v>5503</v>
      </c>
      <c r="AH1879">
        <v>387384</v>
      </c>
    </row>
    <row r="1880" spans="1:34" x14ac:dyDescent="0.25">
      <c r="A1880" t="s">
        <v>10803</v>
      </c>
      <c r="B1880" s="24">
        <v>45734</v>
      </c>
      <c r="C1880" t="s">
        <v>10804</v>
      </c>
      <c r="D1880" t="s">
        <v>10612</v>
      </c>
      <c r="E1880" t="s">
        <v>10805</v>
      </c>
      <c r="F1880" t="s">
        <v>10669</v>
      </c>
      <c r="G1880" t="s">
        <v>10669</v>
      </c>
      <c r="H1880">
        <f>Table1[[#This Row],[GrnPostDate]]-Table1[[#This Row],[PoDate]]</f>
        <v>6</v>
      </c>
      <c r="I1880" t="s">
        <v>1118</v>
      </c>
      <c r="J1880" t="s">
        <v>854</v>
      </c>
      <c r="K1880" t="s">
        <v>10809</v>
      </c>
      <c r="M1880">
        <v>15966</v>
      </c>
      <c r="O1880" t="s">
        <v>37</v>
      </c>
      <c r="P1880">
        <v>1500</v>
      </c>
      <c r="Q1880">
        <v>2</v>
      </c>
      <c r="R1880">
        <v>2</v>
      </c>
      <c r="S1880" s="25">
        <f>Table1[[#This Row],[RcvdQuantity]]/Table1[[#This Row],[POQty]]</f>
        <v>1</v>
      </c>
      <c r="T1880">
        <v>0</v>
      </c>
      <c r="U1880">
        <v>0</v>
      </c>
      <c r="V1880">
        <v>0</v>
      </c>
      <c r="W1880">
        <v>0</v>
      </c>
      <c r="X1880">
        <v>1500</v>
      </c>
      <c r="Y1880">
        <v>1500</v>
      </c>
      <c r="Z1880">
        <v>1500</v>
      </c>
      <c r="AA1880">
        <v>0</v>
      </c>
      <c r="AB1880">
        <v>0</v>
      </c>
      <c r="AC1880">
        <v>3000</v>
      </c>
      <c r="AD1880">
        <v>3000</v>
      </c>
      <c r="AF1880" t="s">
        <v>5503</v>
      </c>
      <c r="AH1880">
        <v>387385</v>
      </c>
    </row>
    <row r="1881" spans="1:34" x14ac:dyDescent="0.25">
      <c r="A1881" t="s">
        <v>10803</v>
      </c>
      <c r="B1881" s="24">
        <v>45734</v>
      </c>
      <c r="C1881" t="s">
        <v>10804</v>
      </c>
      <c r="D1881" t="s">
        <v>10612</v>
      </c>
      <c r="E1881" t="s">
        <v>10805</v>
      </c>
      <c r="F1881" t="s">
        <v>10669</v>
      </c>
      <c r="G1881" t="s">
        <v>10669</v>
      </c>
      <c r="H1881">
        <f>Table1[[#This Row],[GrnPostDate]]-Table1[[#This Row],[PoDate]]</f>
        <v>6</v>
      </c>
      <c r="I1881" t="s">
        <v>1118</v>
      </c>
      <c r="J1881" t="s">
        <v>854</v>
      </c>
      <c r="K1881" t="s">
        <v>10810</v>
      </c>
      <c r="M1881">
        <v>60930</v>
      </c>
      <c r="O1881" t="s">
        <v>37</v>
      </c>
      <c r="P1881">
        <v>300</v>
      </c>
      <c r="Q1881">
        <v>3</v>
      </c>
      <c r="R1881">
        <v>3</v>
      </c>
      <c r="S1881" s="25">
        <f>Table1[[#This Row],[RcvdQuantity]]/Table1[[#This Row],[POQty]]</f>
        <v>1</v>
      </c>
      <c r="T1881">
        <v>0</v>
      </c>
      <c r="U1881">
        <v>0</v>
      </c>
      <c r="V1881">
        <v>0</v>
      </c>
      <c r="W1881">
        <v>0</v>
      </c>
      <c r="X1881">
        <v>300</v>
      </c>
      <c r="Y1881">
        <v>300</v>
      </c>
      <c r="Z1881">
        <v>300</v>
      </c>
      <c r="AA1881">
        <v>0</v>
      </c>
      <c r="AB1881">
        <v>0</v>
      </c>
      <c r="AC1881">
        <v>900</v>
      </c>
      <c r="AD1881">
        <v>900</v>
      </c>
      <c r="AF1881" t="s">
        <v>5503</v>
      </c>
      <c r="AH1881">
        <v>387386</v>
      </c>
    </row>
    <row r="1882" spans="1:34" x14ac:dyDescent="0.25">
      <c r="A1882" t="s">
        <v>10803</v>
      </c>
      <c r="B1882" s="24">
        <v>45734</v>
      </c>
      <c r="C1882" t="s">
        <v>10804</v>
      </c>
      <c r="D1882" t="s">
        <v>10612</v>
      </c>
      <c r="E1882" t="s">
        <v>10805</v>
      </c>
      <c r="F1882" t="s">
        <v>10669</v>
      </c>
      <c r="G1882" t="s">
        <v>10669</v>
      </c>
      <c r="H1882">
        <f>Table1[[#This Row],[GrnPostDate]]-Table1[[#This Row],[PoDate]]</f>
        <v>6</v>
      </c>
      <c r="I1882" t="s">
        <v>1118</v>
      </c>
      <c r="J1882" t="s">
        <v>854</v>
      </c>
      <c r="K1882" t="s">
        <v>10811</v>
      </c>
      <c r="M1882">
        <v>15260</v>
      </c>
      <c r="O1882" t="s">
        <v>37</v>
      </c>
      <c r="P1882">
        <v>100</v>
      </c>
      <c r="Q1882">
        <v>4</v>
      </c>
      <c r="R1882">
        <v>4</v>
      </c>
      <c r="S1882" s="25">
        <f>Table1[[#This Row],[RcvdQuantity]]/Table1[[#This Row],[POQty]]</f>
        <v>1</v>
      </c>
      <c r="T1882">
        <v>0</v>
      </c>
      <c r="U1882">
        <v>0</v>
      </c>
      <c r="V1882">
        <v>0</v>
      </c>
      <c r="W1882">
        <v>0</v>
      </c>
      <c r="X1882">
        <v>100</v>
      </c>
      <c r="Y1882">
        <v>100</v>
      </c>
      <c r="Z1882">
        <v>100</v>
      </c>
      <c r="AA1882">
        <v>0</v>
      </c>
      <c r="AB1882">
        <v>0</v>
      </c>
      <c r="AC1882">
        <v>400</v>
      </c>
      <c r="AD1882">
        <v>400</v>
      </c>
      <c r="AF1882" t="s">
        <v>5503</v>
      </c>
      <c r="AH1882">
        <v>387387</v>
      </c>
    </row>
    <row r="1883" spans="1:34" x14ac:dyDescent="0.25">
      <c r="A1883" t="s">
        <v>10803</v>
      </c>
      <c r="B1883" s="24">
        <v>45734</v>
      </c>
      <c r="C1883" t="s">
        <v>10804</v>
      </c>
      <c r="D1883" t="s">
        <v>10612</v>
      </c>
      <c r="E1883" t="s">
        <v>10805</v>
      </c>
      <c r="F1883" t="s">
        <v>10669</v>
      </c>
      <c r="G1883" t="s">
        <v>10669</v>
      </c>
      <c r="H1883">
        <f>Table1[[#This Row],[GrnPostDate]]-Table1[[#This Row],[PoDate]]</f>
        <v>6</v>
      </c>
      <c r="I1883" t="s">
        <v>1118</v>
      </c>
      <c r="J1883" t="s">
        <v>854</v>
      </c>
      <c r="K1883" t="s">
        <v>10812</v>
      </c>
      <c r="M1883">
        <v>15272</v>
      </c>
      <c r="O1883" t="s">
        <v>37</v>
      </c>
      <c r="P1883">
        <v>30</v>
      </c>
      <c r="Q1883">
        <v>20</v>
      </c>
      <c r="R1883">
        <v>20</v>
      </c>
      <c r="S1883" s="25">
        <f>Table1[[#This Row],[RcvdQuantity]]/Table1[[#This Row],[POQty]]</f>
        <v>1</v>
      </c>
      <c r="T1883">
        <v>0</v>
      </c>
      <c r="U1883">
        <v>0</v>
      </c>
      <c r="V1883">
        <v>0</v>
      </c>
      <c r="W1883">
        <v>0</v>
      </c>
      <c r="X1883">
        <v>30</v>
      </c>
      <c r="Y1883">
        <v>30</v>
      </c>
      <c r="Z1883">
        <v>30</v>
      </c>
      <c r="AA1883">
        <v>0</v>
      </c>
      <c r="AB1883">
        <v>0</v>
      </c>
      <c r="AC1883">
        <v>600</v>
      </c>
      <c r="AD1883">
        <v>600</v>
      </c>
      <c r="AF1883" t="s">
        <v>5503</v>
      </c>
      <c r="AH1883">
        <v>387388</v>
      </c>
    </row>
    <row r="1884" spans="1:34" x14ac:dyDescent="0.25">
      <c r="A1884" t="s">
        <v>10803</v>
      </c>
      <c r="B1884" s="24">
        <v>45734</v>
      </c>
      <c r="C1884" t="s">
        <v>10804</v>
      </c>
      <c r="D1884" t="s">
        <v>10612</v>
      </c>
      <c r="E1884" t="s">
        <v>10805</v>
      </c>
      <c r="F1884" t="s">
        <v>10669</v>
      </c>
      <c r="G1884" t="s">
        <v>10669</v>
      </c>
      <c r="H1884">
        <f>Table1[[#This Row],[GrnPostDate]]-Table1[[#This Row],[PoDate]]</f>
        <v>6</v>
      </c>
      <c r="I1884" t="s">
        <v>1118</v>
      </c>
      <c r="J1884" t="s">
        <v>854</v>
      </c>
      <c r="K1884" t="s">
        <v>10795</v>
      </c>
      <c r="M1884">
        <v>15225</v>
      </c>
      <c r="O1884" t="s">
        <v>37</v>
      </c>
      <c r="P1884">
        <v>500</v>
      </c>
      <c r="Q1884">
        <v>4</v>
      </c>
      <c r="R1884">
        <v>4</v>
      </c>
      <c r="S1884" s="25">
        <f>Table1[[#This Row],[RcvdQuantity]]/Table1[[#This Row],[POQty]]</f>
        <v>1</v>
      </c>
      <c r="T1884">
        <v>0</v>
      </c>
      <c r="U1884">
        <v>0</v>
      </c>
      <c r="V1884">
        <v>0</v>
      </c>
      <c r="W1884">
        <v>0</v>
      </c>
      <c r="X1884">
        <v>500</v>
      </c>
      <c r="Y1884">
        <v>500</v>
      </c>
      <c r="Z1884">
        <v>500</v>
      </c>
      <c r="AA1884">
        <v>0</v>
      </c>
      <c r="AB1884">
        <v>0</v>
      </c>
      <c r="AC1884">
        <v>2000</v>
      </c>
      <c r="AD1884">
        <v>2000</v>
      </c>
      <c r="AF1884" t="s">
        <v>5503</v>
      </c>
      <c r="AH1884">
        <v>387389</v>
      </c>
    </row>
    <row r="1885" spans="1:34" x14ac:dyDescent="0.25">
      <c r="A1885" t="s">
        <v>10803</v>
      </c>
      <c r="B1885" s="24">
        <v>45734</v>
      </c>
      <c r="C1885" t="s">
        <v>10804</v>
      </c>
      <c r="D1885" t="s">
        <v>10612</v>
      </c>
      <c r="E1885" t="s">
        <v>10805</v>
      </c>
      <c r="F1885" t="s">
        <v>10669</v>
      </c>
      <c r="G1885" t="s">
        <v>10669</v>
      </c>
      <c r="H1885">
        <f>Table1[[#This Row],[GrnPostDate]]-Table1[[#This Row],[PoDate]]</f>
        <v>6</v>
      </c>
      <c r="I1885" t="s">
        <v>1118</v>
      </c>
      <c r="J1885" t="s">
        <v>854</v>
      </c>
      <c r="K1885" t="s">
        <v>10813</v>
      </c>
      <c r="M1885">
        <v>65242</v>
      </c>
      <c r="O1885" t="s">
        <v>37</v>
      </c>
      <c r="P1885">
        <v>450</v>
      </c>
      <c r="Q1885">
        <v>2</v>
      </c>
      <c r="R1885">
        <v>2</v>
      </c>
      <c r="S1885" s="25">
        <f>Table1[[#This Row],[RcvdQuantity]]/Table1[[#This Row],[POQty]]</f>
        <v>1</v>
      </c>
      <c r="T1885">
        <v>0</v>
      </c>
      <c r="U1885">
        <v>0</v>
      </c>
      <c r="V1885">
        <v>0</v>
      </c>
      <c r="W1885">
        <v>0</v>
      </c>
      <c r="X1885">
        <v>450</v>
      </c>
      <c r="Y1885">
        <v>450</v>
      </c>
      <c r="Z1885">
        <v>450</v>
      </c>
      <c r="AA1885">
        <v>0</v>
      </c>
      <c r="AB1885">
        <v>0</v>
      </c>
      <c r="AC1885">
        <v>900</v>
      </c>
      <c r="AD1885">
        <v>900</v>
      </c>
      <c r="AF1885" t="s">
        <v>5503</v>
      </c>
      <c r="AH1885">
        <v>387390</v>
      </c>
    </row>
    <row r="1886" spans="1:34" x14ac:dyDescent="0.25">
      <c r="A1886" t="s">
        <v>10803</v>
      </c>
      <c r="B1886" s="24">
        <v>45734</v>
      </c>
      <c r="C1886" t="s">
        <v>10804</v>
      </c>
      <c r="D1886" t="s">
        <v>10612</v>
      </c>
      <c r="E1886" t="s">
        <v>10805</v>
      </c>
      <c r="F1886" t="s">
        <v>10669</v>
      </c>
      <c r="G1886" t="s">
        <v>10669</v>
      </c>
      <c r="H1886">
        <f>Table1[[#This Row],[GrnPostDate]]-Table1[[#This Row],[PoDate]]</f>
        <v>6</v>
      </c>
      <c r="I1886" t="s">
        <v>1118</v>
      </c>
      <c r="J1886" t="s">
        <v>854</v>
      </c>
      <c r="K1886" t="s">
        <v>10814</v>
      </c>
      <c r="M1886">
        <v>15264</v>
      </c>
      <c r="O1886" t="s">
        <v>37</v>
      </c>
      <c r="P1886">
        <v>100</v>
      </c>
      <c r="Q1886">
        <v>1</v>
      </c>
      <c r="R1886">
        <v>1</v>
      </c>
      <c r="S1886" s="25">
        <f>Table1[[#This Row],[RcvdQuantity]]/Table1[[#This Row],[POQty]]</f>
        <v>1</v>
      </c>
      <c r="T1886">
        <v>0</v>
      </c>
      <c r="U1886">
        <v>0</v>
      </c>
      <c r="V1886">
        <v>0</v>
      </c>
      <c r="W1886">
        <v>0</v>
      </c>
      <c r="X1886">
        <v>100</v>
      </c>
      <c r="Y1886">
        <v>100</v>
      </c>
      <c r="Z1886">
        <v>100</v>
      </c>
      <c r="AA1886">
        <v>0</v>
      </c>
      <c r="AB1886">
        <v>0</v>
      </c>
      <c r="AC1886">
        <v>100</v>
      </c>
      <c r="AD1886">
        <v>100</v>
      </c>
      <c r="AF1886" t="s">
        <v>5503</v>
      </c>
      <c r="AH1886">
        <v>387391</v>
      </c>
    </row>
    <row r="1887" spans="1:34" x14ac:dyDescent="0.25">
      <c r="A1887" t="s">
        <v>10815</v>
      </c>
      <c r="B1887" s="24">
        <v>45728</v>
      </c>
      <c r="C1887" t="s">
        <v>10816</v>
      </c>
      <c r="D1887" t="s">
        <v>10543</v>
      </c>
      <c r="E1887" t="s">
        <v>10817</v>
      </c>
      <c r="F1887" t="s">
        <v>10818</v>
      </c>
      <c r="G1887" t="s">
        <v>10818</v>
      </c>
      <c r="H1887">
        <f>Table1[[#This Row],[GrnPostDate]]-Table1[[#This Row],[PoDate]]</f>
        <v>13</v>
      </c>
      <c r="I1887" t="s">
        <v>9467</v>
      </c>
      <c r="J1887" t="s">
        <v>119</v>
      </c>
      <c r="K1887" t="s">
        <v>10819</v>
      </c>
      <c r="M1887">
        <v>50172</v>
      </c>
      <c r="O1887" t="s">
        <v>10820</v>
      </c>
      <c r="P1887">
        <v>3500</v>
      </c>
      <c r="Q1887">
        <v>100</v>
      </c>
      <c r="R1887">
        <v>100</v>
      </c>
      <c r="S1887" s="25">
        <f>Table1[[#This Row],[RcvdQuantity]]/Table1[[#This Row],[POQty]]</f>
        <v>1</v>
      </c>
      <c r="T1887">
        <v>0</v>
      </c>
      <c r="U1887">
        <v>0</v>
      </c>
      <c r="V1887">
        <v>0</v>
      </c>
      <c r="W1887">
        <v>0</v>
      </c>
      <c r="X1887">
        <v>3500</v>
      </c>
      <c r="Y1887">
        <v>3500</v>
      </c>
      <c r="Z1887">
        <v>3500</v>
      </c>
      <c r="AA1887">
        <v>0</v>
      </c>
      <c r="AB1887">
        <v>0</v>
      </c>
      <c r="AC1887">
        <v>350000</v>
      </c>
      <c r="AD1887">
        <v>350000</v>
      </c>
      <c r="AF1887" t="s">
        <v>5412</v>
      </c>
      <c r="AH1887">
        <v>387613</v>
      </c>
    </row>
    <row r="1888" spans="1:34" x14ac:dyDescent="0.25">
      <c r="A1888" t="s">
        <v>10740</v>
      </c>
      <c r="B1888" s="24">
        <v>45735</v>
      </c>
      <c r="C1888" t="s">
        <v>10821</v>
      </c>
      <c r="D1888" t="s">
        <v>10543</v>
      </c>
      <c r="E1888" t="s">
        <v>10822</v>
      </c>
      <c r="F1888" t="s">
        <v>10818</v>
      </c>
      <c r="G1888" t="s">
        <v>10818</v>
      </c>
      <c r="H1888">
        <f>Table1[[#This Row],[GrnPostDate]]-Table1[[#This Row],[PoDate]]</f>
        <v>6</v>
      </c>
      <c r="I1888" t="s">
        <v>102</v>
      </c>
      <c r="J1888" t="s">
        <v>90</v>
      </c>
      <c r="K1888" t="s">
        <v>5517</v>
      </c>
      <c r="M1888">
        <v>771</v>
      </c>
      <c r="O1888" t="s">
        <v>9707</v>
      </c>
      <c r="P1888">
        <v>100</v>
      </c>
      <c r="Q1888">
        <v>720</v>
      </c>
      <c r="R1888">
        <v>720</v>
      </c>
      <c r="S1888" s="25">
        <f>Table1[[#This Row],[RcvdQuantity]]/Table1[[#This Row],[POQty]]</f>
        <v>1</v>
      </c>
      <c r="T1888">
        <v>0</v>
      </c>
      <c r="U1888">
        <v>0</v>
      </c>
      <c r="V1888">
        <v>0</v>
      </c>
      <c r="W1888">
        <v>0</v>
      </c>
      <c r="X1888">
        <v>100</v>
      </c>
      <c r="Y1888">
        <v>100</v>
      </c>
      <c r="Z1888">
        <v>100</v>
      </c>
      <c r="AA1888">
        <v>0</v>
      </c>
      <c r="AB1888">
        <v>0</v>
      </c>
      <c r="AC1888">
        <v>72000</v>
      </c>
      <c r="AD1888">
        <v>72000</v>
      </c>
      <c r="AF1888" t="s">
        <v>5412</v>
      </c>
      <c r="AH1888">
        <v>387640</v>
      </c>
    </row>
    <row r="1889" spans="1:34" x14ac:dyDescent="0.25">
      <c r="A1889" t="s">
        <v>10823</v>
      </c>
      <c r="B1889" s="24">
        <v>45734</v>
      </c>
      <c r="C1889" t="s">
        <v>10824</v>
      </c>
      <c r="D1889" t="s">
        <v>10825</v>
      </c>
      <c r="E1889" t="s">
        <v>10826</v>
      </c>
      <c r="F1889" t="s">
        <v>10818</v>
      </c>
      <c r="G1889" t="s">
        <v>10818</v>
      </c>
      <c r="H1889">
        <f>Table1[[#This Row],[GrnPostDate]]-Table1[[#This Row],[PoDate]]</f>
        <v>7</v>
      </c>
      <c r="I1889" t="s">
        <v>158</v>
      </c>
      <c r="J1889" t="s">
        <v>5409</v>
      </c>
      <c r="K1889" t="s">
        <v>7176</v>
      </c>
      <c r="L1889" t="s">
        <v>7177</v>
      </c>
      <c r="M1889">
        <v>7724</v>
      </c>
      <c r="O1889" t="s">
        <v>10827</v>
      </c>
      <c r="P1889">
        <v>61.67</v>
      </c>
      <c r="Q1889">
        <v>1400</v>
      </c>
      <c r="R1889">
        <v>1380</v>
      </c>
      <c r="S1889" s="25">
        <f>Table1[[#This Row],[RcvdQuantity]]/Table1[[#This Row],[POQty]]</f>
        <v>0.98571428571428577</v>
      </c>
      <c r="T1889">
        <v>20</v>
      </c>
      <c r="U1889">
        <v>0</v>
      </c>
      <c r="V1889">
        <v>0</v>
      </c>
      <c r="W1889">
        <v>0</v>
      </c>
      <c r="X1889">
        <v>61.67</v>
      </c>
      <c r="Y1889">
        <v>61.67</v>
      </c>
      <c r="Z1889">
        <v>61.67</v>
      </c>
      <c r="AA1889">
        <v>0</v>
      </c>
      <c r="AB1889">
        <v>0</v>
      </c>
      <c r="AC1889">
        <v>85104.6</v>
      </c>
      <c r="AD1889">
        <v>85104.6</v>
      </c>
      <c r="AF1889" t="s">
        <v>5412</v>
      </c>
      <c r="AH1889">
        <v>387695</v>
      </c>
    </row>
    <row r="1890" spans="1:34" x14ac:dyDescent="0.25">
      <c r="A1890" t="s">
        <v>10823</v>
      </c>
      <c r="B1890" s="24">
        <v>45734</v>
      </c>
      <c r="C1890" t="s">
        <v>10828</v>
      </c>
      <c r="D1890" t="s">
        <v>10825</v>
      </c>
      <c r="E1890" t="s">
        <v>10829</v>
      </c>
      <c r="F1890" t="s">
        <v>10818</v>
      </c>
      <c r="G1890" t="s">
        <v>10818</v>
      </c>
      <c r="H1890">
        <f>Table1[[#This Row],[GrnPostDate]]-Table1[[#This Row],[PoDate]]</f>
        <v>7</v>
      </c>
      <c r="I1890" t="s">
        <v>158</v>
      </c>
      <c r="J1890" t="s">
        <v>5472</v>
      </c>
      <c r="K1890" t="s">
        <v>5606</v>
      </c>
      <c r="L1890" t="s">
        <v>5607</v>
      </c>
      <c r="M1890">
        <v>6917</v>
      </c>
      <c r="O1890" t="s">
        <v>10830</v>
      </c>
      <c r="P1890">
        <v>7050</v>
      </c>
      <c r="Q1890">
        <v>30</v>
      </c>
      <c r="R1890">
        <v>30</v>
      </c>
      <c r="S1890" s="25">
        <f>Table1[[#This Row],[RcvdQuantity]]/Table1[[#This Row],[POQty]]</f>
        <v>1</v>
      </c>
      <c r="T1890">
        <v>0</v>
      </c>
      <c r="U1890">
        <v>0</v>
      </c>
      <c r="V1890">
        <v>0</v>
      </c>
      <c r="W1890">
        <v>0</v>
      </c>
      <c r="X1890">
        <v>7050</v>
      </c>
      <c r="Y1890">
        <v>7050</v>
      </c>
      <c r="Z1890">
        <v>7050</v>
      </c>
      <c r="AA1890">
        <v>0</v>
      </c>
      <c r="AB1890">
        <v>0</v>
      </c>
      <c r="AC1890">
        <v>211500</v>
      </c>
      <c r="AD1890">
        <v>211500</v>
      </c>
      <c r="AF1890" t="s">
        <v>5412</v>
      </c>
      <c r="AH1890">
        <v>387706</v>
      </c>
    </row>
    <row r="1891" spans="1:34" x14ac:dyDescent="0.25">
      <c r="A1891" t="s">
        <v>10823</v>
      </c>
      <c r="B1891" s="24">
        <v>45734</v>
      </c>
      <c r="C1891" t="s">
        <v>10828</v>
      </c>
      <c r="D1891" t="s">
        <v>10825</v>
      </c>
      <c r="E1891" t="s">
        <v>10829</v>
      </c>
      <c r="F1891" t="s">
        <v>10818</v>
      </c>
      <c r="G1891" t="s">
        <v>10818</v>
      </c>
      <c r="H1891">
        <f>Table1[[#This Row],[GrnPostDate]]-Table1[[#This Row],[PoDate]]</f>
        <v>7</v>
      </c>
      <c r="I1891" t="s">
        <v>158</v>
      </c>
      <c r="J1891" t="s">
        <v>5409</v>
      </c>
      <c r="K1891" t="s">
        <v>7774</v>
      </c>
      <c r="L1891" t="s">
        <v>7775</v>
      </c>
      <c r="M1891">
        <v>7463</v>
      </c>
      <c r="O1891" t="s">
        <v>10831</v>
      </c>
      <c r="P1891">
        <v>18.93</v>
      </c>
      <c r="Q1891">
        <v>1400</v>
      </c>
      <c r="R1891">
        <v>1400</v>
      </c>
      <c r="S1891" s="25">
        <f>Table1[[#This Row],[RcvdQuantity]]/Table1[[#This Row],[POQty]]</f>
        <v>1</v>
      </c>
      <c r="T1891">
        <v>0</v>
      </c>
      <c r="U1891">
        <v>0</v>
      </c>
      <c r="V1891">
        <v>0</v>
      </c>
      <c r="W1891">
        <v>0</v>
      </c>
      <c r="X1891">
        <v>18.93</v>
      </c>
      <c r="Y1891">
        <v>18.93</v>
      </c>
      <c r="Z1891">
        <v>18.93</v>
      </c>
      <c r="AA1891">
        <v>0</v>
      </c>
      <c r="AB1891">
        <v>0</v>
      </c>
      <c r="AC1891">
        <v>26502</v>
      </c>
      <c r="AD1891">
        <v>26502</v>
      </c>
      <c r="AF1891" t="s">
        <v>5412</v>
      </c>
      <c r="AH1891">
        <v>387707</v>
      </c>
    </row>
    <row r="1892" spans="1:34" x14ac:dyDescent="0.25">
      <c r="A1892" t="s">
        <v>10823</v>
      </c>
      <c r="B1892" s="24">
        <v>45734</v>
      </c>
      <c r="C1892" t="s">
        <v>10828</v>
      </c>
      <c r="D1892" t="s">
        <v>10825</v>
      </c>
      <c r="E1892" t="s">
        <v>10829</v>
      </c>
      <c r="F1892" t="s">
        <v>10818</v>
      </c>
      <c r="G1892" t="s">
        <v>10818</v>
      </c>
      <c r="H1892">
        <f>Table1[[#This Row],[GrnPostDate]]-Table1[[#This Row],[PoDate]]</f>
        <v>7</v>
      </c>
      <c r="I1892" t="s">
        <v>158</v>
      </c>
      <c r="J1892" t="s">
        <v>5409</v>
      </c>
      <c r="K1892" t="s">
        <v>10832</v>
      </c>
      <c r="L1892" t="s">
        <v>10833</v>
      </c>
      <c r="M1892">
        <v>7404</v>
      </c>
      <c r="O1892" t="s">
        <v>10834</v>
      </c>
      <c r="P1892">
        <v>21.33</v>
      </c>
      <c r="Q1892">
        <v>300</v>
      </c>
      <c r="R1892">
        <v>300</v>
      </c>
      <c r="S1892" s="25">
        <f>Table1[[#This Row],[RcvdQuantity]]/Table1[[#This Row],[POQty]]</f>
        <v>1</v>
      </c>
      <c r="T1892">
        <v>0</v>
      </c>
      <c r="U1892">
        <v>0</v>
      </c>
      <c r="V1892">
        <v>0</v>
      </c>
      <c r="W1892">
        <v>0</v>
      </c>
      <c r="X1892">
        <v>21.33</v>
      </c>
      <c r="Y1892">
        <v>21.33</v>
      </c>
      <c r="Z1892">
        <v>21.33</v>
      </c>
      <c r="AA1892">
        <v>0</v>
      </c>
      <c r="AB1892">
        <v>0</v>
      </c>
      <c r="AC1892">
        <v>6399</v>
      </c>
      <c r="AD1892">
        <v>6399</v>
      </c>
      <c r="AF1892" t="s">
        <v>5412</v>
      </c>
      <c r="AH1892">
        <v>387708</v>
      </c>
    </row>
    <row r="1893" spans="1:34" x14ac:dyDescent="0.25">
      <c r="A1893" t="s">
        <v>10132</v>
      </c>
      <c r="B1893" s="24">
        <v>45719</v>
      </c>
      <c r="C1893" t="s">
        <v>10835</v>
      </c>
      <c r="D1893" t="s">
        <v>10727</v>
      </c>
      <c r="E1893" t="s">
        <v>10836</v>
      </c>
      <c r="F1893" t="s">
        <v>10818</v>
      </c>
      <c r="G1893" t="s">
        <v>10818</v>
      </c>
      <c r="H1893">
        <f>Table1[[#This Row],[GrnPostDate]]-Table1[[#This Row],[PoDate]]</f>
        <v>22</v>
      </c>
      <c r="I1893" t="s">
        <v>158</v>
      </c>
      <c r="J1893" t="s">
        <v>5409</v>
      </c>
      <c r="K1893" t="s">
        <v>10135</v>
      </c>
      <c r="L1893" t="s">
        <v>10136</v>
      </c>
      <c r="M1893">
        <v>7522</v>
      </c>
      <c r="O1893" t="s">
        <v>10137</v>
      </c>
      <c r="P1893">
        <v>195</v>
      </c>
      <c r="Q1893">
        <v>20</v>
      </c>
      <c r="R1893">
        <v>20</v>
      </c>
      <c r="S1893" s="25">
        <f>Table1[[#This Row],[RcvdQuantity]]/Table1[[#This Row],[POQty]]</f>
        <v>1</v>
      </c>
      <c r="T1893">
        <v>0</v>
      </c>
      <c r="U1893">
        <v>0</v>
      </c>
      <c r="V1893">
        <v>0</v>
      </c>
      <c r="W1893">
        <v>0</v>
      </c>
      <c r="X1893">
        <v>195</v>
      </c>
      <c r="Y1893">
        <v>195</v>
      </c>
      <c r="Z1893">
        <v>195</v>
      </c>
      <c r="AA1893">
        <v>0</v>
      </c>
      <c r="AB1893">
        <v>0</v>
      </c>
      <c r="AC1893">
        <v>3900</v>
      </c>
      <c r="AD1893">
        <v>3900</v>
      </c>
      <c r="AF1893" t="s">
        <v>5412</v>
      </c>
      <c r="AH1893">
        <v>387712</v>
      </c>
    </row>
    <row r="1894" spans="1:34" x14ac:dyDescent="0.25">
      <c r="A1894" t="s">
        <v>10837</v>
      </c>
      <c r="B1894" s="24">
        <v>45734</v>
      </c>
      <c r="C1894" t="s">
        <v>10838</v>
      </c>
      <c r="D1894" t="s">
        <v>10825</v>
      </c>
      <c r="E1894" t="s">
        <v>10839</v>
      </c>
      <c r="F1894" t="s">
        <v>10818</v>
      </c>
      <c r="G1894" t="s">
        <v>10818</v>
      </c>
      <c r="H1894">
        <f>Table1[[#This Row],[GrnPostDate]]-Table1[[#This Row],[PoDate]]</f>
        <v>7</v>
      </c>
      <c r="I1894" t="s">
        <v>438</v>
      </c>
      <c r="J1894" t="s">
        <v>5472</v>
      </c>
      <c r="K1894" t="s">
        <v>5941</v>
      </c>
      <c r="L1894" t="s">
        <v>5942</v>
      </c>
      <c r="M1894">
        <v>7129</v>
      </c>
      <c r="O1894" t="s">
        <v>1593</v>
      </c>
      <c r="P1894">
        <v>389</v>
      </c>
      <c r="Q1894">
        <v>1000</v>
      </c>
      <c r="R1894">
        <v>1000</v>
      </c>
      <c r="S1894" s="25">
        <f>Table1[[#This Row],[RcvdQuantity]]/Table1[[#This Row],[POQty]]</f>
        <v>1</v>
      </c>
      <c r="T1894">
        <v>0</v>
      </c>
      <c r="U1894">
        <v>0</v>
      </c>
      <c r="V1894">
        <v>0</v>
      </c>
      <c r="W1894">
        <v>0</v>
      </c>
      <c r="X1894">
        <v>389</v>
      </c>
      <c r="Y1894">
        <v>389</v>
      </c>
      <c r="Z1894">
        <v>389</v>
      </c>
      <c r="AA1894">
        <v>0</v>
      </c>
      <c r="AB1894">
        <v>0</v>
      </c>
      <c r="AC1894">
        <v>389000</v>
      </c>
      <c r="AD1894">
        <v>389000</v>
      </c>
      <c r="AF1894" t="s">
        <v>5412</v>
      </c>
      <c r="AH1894">
        <v>387713</v>
      </c>
    </row>
    <row r="1895" spans="1:34" x14ac:dyDescent="0.25">
      <c r="A1895" t="s">
        <v>10837</v>
      </c>
      <c r="B1895" s="24">
        <v>45734</v>
      </c>
      <c r="C1895" t="s">
        <v>10838</v>
      </c>
      <c r="D1895" t="s">
        <v>10825</v>
      </c>
      <c r="E1895" t="s">
        <v>10839</v>
      </c>
      <c r="F1895" t="s">
        <v>10818</v>
      </c>
      <c r="G1895" t="s">
        <v>10818</v>
      </c>
      <c r="H1895">
        <f>Table1[[#This Row],[GrnPostDate]]-Table1[[#This Row],[PoDate]]</f>
        <v>7</v>
      </c>
      <c r="I1895" t="s">
        <v>438</v>
      </c>
      <c r="J1895" t="s">
        <v>5472</v>
      </c>
      <c r="K1895" t="s">
        <v>8759</v>
      </c>
      <c r="M1895">
        <v>17227</v>
      </c>
      <c r="O1895" t="s">
        <v>10840</v>
      </c>
      <c r="P1895">
        <v>49.8</v>
      </c>
      <c r="Q1895">
        <v>800</v>
      </c>
      <c r="R1895">
        <v>800</v>
      </c>
      <c r="S1895" s="25">
        <f>Table1[[#This Row],[RcvdQuantity]]/Table1[[#This Row],[POQty]]</f>
        <v>1</v>
      </c>
      <c r="T1895">
        <v>0</v>
      </c>
      <c r="U1895">
        <v>0</v>
      </c>
      <c r="V1895">
        <v>0</v>
      </c>
      <c r="W1895">
        <v>0</v>
      </c>
      <c r="X1895">
        <v>49.8</v>
      </c>
      <c r="Y1895">
        <v>49.8</v>
      </c>
      <c r="Z1895">
        <v>49.8</v>
      </c>
      <c r="AA1895">
        <v>0</v>
      </c>
      <c r="AB1895">
        <v>0</v>
      </c>
      <c r="AC1895">
        <v>39840</v>
      </c>
      <c r="AD1895">
        <v>39840</v>
      </c>
      <c r="AF1895" t="s">
        <v>5412</v>
      </c>
      <c r="AH1895">
        <v>387714</v>
      </c>
    </row>
    <row r="1896" spans="1:34" x14ac:dyDescent="0.25">
      <c r="A1896" t="s">
        <v>10837</v>
      </c>
      <c r="B1896" s="24">
        <v>45734</v>
      </c>
      <c r="C1896" t="s">
        <v>10838</v>
      </c>
      <c r="D1896" t="s">
        <v>10825</v>
      </c>
      <c r="E1896" t="s">
        <v>10839</v>
      </c>
      <c r="F1896" t="s">
        <v>10818</v>
      </c>
      <c r="G1896" t="s">
        <v>10818</v>
      </c>
      <c r="H1896">
        <f>Table1[[#This Row],[GrnPostDate]]-Table1[[#This Row],[PoDate]]</f>
        <v>7</v>
      </c>
      <c r="I1896" t="s">
        <v>438</v>
      </c>
      <c r="J1896" t="s">
        <v>5472</v>
      </c>
      <c r="K1896" t="s">
        <v>7295</v>
      </c>
      <c r="M1896">
        <v>33754</v>
      </c>
      <c r="O1896" t="s">
        <v>10841</v>
      </c>
      <c r="P1896">
        <v>78</v>
      </c>
      <c r="Q1896">
        <v>1000</v>
      </c>
      <c r="R1896">
        <v>1000</v>
      </c>
      <c r="S1896" s="25">
        <f>Table1[[#This Row],[RcvdQuantity]]/Table1[[#This Row],[POQty]]</f>
        <v>1</v>
      </c>
      <c r="T1896">
        <v>0</v>
      </c>
      <c r="U1896">
        <v>0</v>
      </c>
      <c r="V1896">
        <v>0</v>
      </c>
      <c r="W1896">
        <v>0</v>
      </c>
      <c r="X1896">
        <v>78</v>
      </c>
      <c r="Y1896">
        <v>78</v>
      </c>
      <c r="Z1896">
        <v>78</v>
      </c>
      <c r="AA1896">
        <v>0</v>
      </c>
      <c r="AB1896">
        <v>0</v>
      </c>
      <c r="AC1896">
        <v>78000</v>
      </c>
      <c r="AD1896">
        <v>78000</v>
      </c>
      <c r="AF1896" t="s">
        <v>5412</v>
      </c>
      <c r="AH1896">
        <v>387715</v>
      </c>
    </row>
    <row r="1897" spans="1:34" x14ac:dyDescent="0.25">
      <c r="A1897" t="s">
        <v>10842</v>
      </c>
      <c r="B1897" s="24">
        <v>45734</v>
      </c>
      <c r="C1897" t="s">
        <v>10843</v>
      </c>
      <c r="D1897" t="s">
        <v>10825</v>
      </c>
      <c r="E1897" t="s">
        <v>10844</v>
      </c>
      <c r="F1897" t="s">
        <v>10818</v>
      </c>
      <c r="G1897" t="s">
        <v>10818</v>
      </c>
      <c r="H1897">
        <f>Table1[[#This Row],[GrnPostDate]]-Table1[[#This Row],[PoDate]]</f>
        <v>7</v>
      </c>
      <c r="I1897" t="s">
        <v>829</v>
      </c>
      <c r="J1897" t="s">
        <v>5472</v>
      </c>
      <c r="K1897" t="s">
        <v>8504</v>
      </c>
      <c r="M1897">
        <v>33345</v>
      </c>
      <c r="O1897" t="s">
        <v>1858</v>
      </c>
      <c r="P1897">
        <v>50</v>
      </c>
      <c r="Q1897">
        <v>200</v>
      </c>
      <c r="R1897">
        <v>200</v>
      </c>
      <c r="S1897" s="25">
        <f>Table1[[#This Row],[RcvdQuantity]]/Table1[[#This Row],[POQty]]</f>
        <v>1</v>
      </c>
      <c r="T1897">
        <v>0</v>
      </c>
      <c r="U1897">
        <v>0</v>
      </c>
      <c r="V1897">
        <v>0</v>
      </c>
      <c r="W1897">
        <v>0</v>
      </c>
      <c r="X1897">
        <v>50</v>
      </c>
      <c r="Y1897">
        <v>50</v>
      </c>
      <c r="Z1897">
        <v>50</v>
      </c>
      <c r="AA1897">
        <v>0</v>
      </c>
      <c r="AB1897">
        <v>0</v>
      </c>
      <c r="AC1897">
        <v>10000</v>
      </c>
      <c r="AD1897">
        <v>10000</v>
      </c>
      <c r="AF1897" t="s">
        <v>5412</v>
      </c>
      <c r="AH1897">
        <v>387717</v>
      </c>
    </row>
    <row r="1898" spans="1:34" x14ac:dyDescent="0.25">
      <c r="A1898" t="s">
        <v>10845</v>
      </c>
      <c r="B1898" s="24">
        <v>45735</v>
      </c>
      <c r="C1898" t="s">
        <v>10846</v>
      </c>
      <c r="D1898" t="s">
        <v>10612</v>
      </c>
      <c r="E1898" t="s">
        <v>10847</v>
      </c>
      <c r="F1898" t="s">
        <v>10818</v>
      </c>
      <c r="G1898" t="s">
        <v>10818</v>
      </c>
      <c r="H1898">
        <f>Table1[[#This Row],[GrnPostDate]]-Table1[[#This Row],[PoDate]]</f>
        <v>6</v>
      </c>
      <c r="I1898" t="s">
        <v>648</v>
      </c>
      <c r="J1898" t="s">
        <v>90</v>
      </c>
      <c r="K1898" t="s">
        <v>7829</v>
      </c>
      <c r="M1898">
        <v>929</v>
      </c>
      <c r="O1898" t="s">
        <v>8401</v>
      </c>
      <c r="P1898">
        <v>224.45</v>
      </c>
      <c r="Q1898">
        <v>400</v>
      </c>
      <c r="R1898">
        <v>400</v>
      </c>
      <c r="S1898" s="25">
        <f>Table1[[#This Row],[RcvdQuantity]]/Table1[[#This Row],[POQty]]</f>
        <v>1</v>
      </c>
      <c r="T1898">
        <v>0</v>
      </c>
      <c r="U1898">
        <v>0</v>
      </c>
      <c r="V1898">
        <v>0</v>
      </c>
      <c r="W1898">
        <v>0</v>
      </c>
      <c r="X1898">
        <v>224.45</v>
      </c>
      <c r="Y1898">
        <v>224.45</v>
      </c>
      <c r="Z1898">
        <v>224.45</v>
      </c>
      <c r="AA1898">
        <v>0</v>
      </c>
      <c r="AB1898">
        <v>0</v>
      </c>
      <c r="AC1898">
        <v>89780</v>
      </c>
      <c r="AD1898">
        <v>89780</v>
      </c>
      <c r="AF1898" t="s">
        <v>5412</v>
      </c>
      <c r="AH1898">
        <v>387718</v>
      </c>
    </row>
    <row r="1899" spans="1:34" x14ac:dyDescent="0.25">
      <c r="A1899" t="s">
        <v>10845</v>
      </c>
      <c r="B1899" s="24">
        <v>45735</v>
      </c>
      <c r="C1899" t="s">
        <v>10846</v>
      </c>
      <c r="D1899" t="s">
        <v>10612</v>
      </c>
      <c r="E1899" t="s">
        <v>10847</v>
      </c>
      <c r="F1899" t="s">
        <v>10818</v>
      </c>
      <c r="G1899" t="s">
        <v>10818</v>
      </c>
      <c r="H1899">
        <f>Table1[[#This Row],[GrnPostDate]]-Table1[[#This Row],[PoDate]]</f>
        <v>6</v>
      </c>
      <c r="I1899" t="s">
        <v>648</v>
      </c>
      <c r="J1899" t="s">
        <v>90</v>
      </c>
      <c r="K1899" t="s">
        <v>5440</v>
      </c>
      <c r="M1899">
        <v>1075</v>
      </c>
      <c r="O1899" t="s">
        <v>10848</v>
      </c>
      <c r="P1899">
        <v>19.21</v>
      </c>
      <c r="Q1899">
        <v>8000</v>
      </c>
      <c r="R1899">
        <v>8000</v>
      </c>
      <c r="S1899" s="25">
        <f>Table1[[#This Row],[RcvdQuantity]]/Table1[[#This Row],[POQty]]</f>
        <v>1</v>
      </c>
      <c r="T1899">
        <v>0</v>
      </c>
      <c r="U1899">
        <v>0</v>
      </c>
      <c r="V1899">
        <v>0</v>
      </c>
      <c r="W1899">
        <v>0</v>
      </c>
      <c r="X1899">
        <v>19.21</v>
      </c>
      <c r="Y1899">
        <v>19.21</v>
      </c>
      <c r="Z1899">
        <v>19.21</v>
      </c>
      <c r="AA1899">
        <v>0</v>
      </c>
      <c r="AB1899">
        <v>0</v>
      </c>
      <c r="AC1899">
        <v>153702.39999999999</v>
      </c>
      <c r="AD1899">
        <v>153702.39999999999</v>
      </c>
      <c r="AF1899" t="s">
        <v>5412</v>
      </c>
      <c r="AH1899">
        <v>387719</v>
      </c>
    </row>
    <row r="1900" spans="1:34" x14ac:dyDescent="0.25">
      <c r="A1900" t="s">
        <v>10845</v>
      </c>
      <c r="B1900" s="24">
        <v>45735</v>
      </c>
      <c r="C1900" t="s">
        <v>10846</v>
      </c>
      <c r="D1900" t="s">
        <v>10612</v>
      </c>
      <c r="E1900" t="s">
        <v>10847</v>
      </c>
      <c r="F1900" t="s">
        <v>10818</v>
      </c>
      <c r="G1900" t="s">
        <v>10818</v>
      </c>
      <c r="H1900">
        <f>Table1[[#This Row],[GrnPostDate]]-Table1[[#This Row],[PoDate]]</f>
        <v>6</v>
      </c>
      <c r="I1900" t="s">
        <v>648</v>
      </c>
      <c r="J1900" t="s">
        <v>90</v>
      </c>
      <c r="K1900" t="s">
        <v>10849</v>
      </c>
      <c r="M1900">
        <v>890</v>
      </c>
      <c r="O1900" t="s">
        <v>10850</v>
      </c>
      <c r="P1900">
        <v>156.59</v>
      </c>
      <c r="Q1900">
        <v>360</v>
      </c>
      <c r="R1900">
        <v>360</v>
      </c>
      <c r="S1900" s="25">
        <f>Table1[[#This Row],[RcvdQuantity]]/Table1[[#This Row],[POQty]]</f>
        <v>1</v>
      </c>
      <c r="T1900">
        <v>0</v>
      </c>
      <c r="U1900">
        <v>0</v>
      </c>
      <c r="V1900">
        <v>0</v>
      </c>
      <c r="W1900">
        <v>0</v>
      </c>
      <c r="X1900">
        <v>156.59</v>
      </c>
      <c r="Y1900">
        <v>156.59</v>
      </c>
      <c r="Z1900">
        <v>156.59</v>
      </c>
      <c r="AA1900">
        <v>0</v>
      </c>
      <c r="AB1900">
        <v>0</v>
      </c>
      <c r="AC1900">
        <v>56372.4</v>
      </c>
      <c r="AD1900">
        <v>56372.4</v>
      </c>
      <c r="AF1900" t="s">
        <v>5412</v>
      </c>
      <c r="AH1900">
        <v>387720</v>
      </c>
    </row>
    <row r="1901" spans="1:34" x14ac:dyDescent="0.25">
      <c r="A1901" t="s">
        <v>10845</v>
      </c>
      <c r="B1901" s="24">
        <v>45735</v>
      </c>
      <c r="C1901" t="s">
        <v>10846</v>
      </c>
      <c r="D1901" t="s">
        <v>10612</v>
      </c>
      <c r="E1901" t="s">
        <v>10847</v>
      </c>
      <c r="F1901" t="s">
        <v>10818</v>
      </c>
      <c r="G1901" t="s">
        <v>10818</v>
      </c>
      <c r="H1901">
        <f>Table1[[#This Row],[GrnPostDate]]-Table1[[#This Row],[PoDate]]</f>
        <v>6</v>
      </c>
      <c r="I1901" t="s">
        <v>648</v>
      </c>
      <c r="J1901" t="s">
        <v>90</v>
      </c>
      <c r="K1901" t="s">
        <v>8988</v>
      </c>
      <c r="M1901">
        <v>11378</v>
      </c>
      <c r="O1901" t="s">
        <v>8989</v>
      </c>
      <c r="P1901">
        <v>203.9</v>
      </c>
      <c r="Q1901">
        <v>200</v>
      </c>
      <c r="R1901">
        <v>200</v>
      </c>
      <c r="S1901" s="25">
        <f>Table1[[#This Row],[RcvdQuantity]]/Table1[[#This Row],[POQty]]</f>
        <v>1</v>
      </c>
      <c r="T1901">
        <v>0</v>
      </c>
      <c r="U1901">
        <v>0</v>
      </c>
      <c r="V1901">
        <v>0</v>
      </c>
      <c r="W1901">
        <v>0</v>
      </c>
      <c r="X1901">
        <v>203.9</v>
      </c>
      <c r="Y1901">
        <v>203.9</v>
      </c>
      <c r="Z1901">
        <v>203.9</v>
      </c>
      <c r="AA1901">
        <v>0</v>
      </c>
      <c r="AB1901">
        <v>0</v>
      </c>
      <c r="AC1901">
        <v>40780.080000000002</v>
      </c>
      <c r="AD1901">
        <v>40780.080000000002</v>
      </c>
      <c r="AF1901" t="s">
        <v>5412</v>
      </c>
      <c r="AH1901">
        <v>387721</v>
      </c>
    </row>
    <row r="1902" spans="1:34" x14ac:dyDescent="0.25">
      <c r="A1902" t="s">
        <v>10845</v>
      </c>
      <c r="B1902" s="24">
        <v>45735</v>
      </c>
      <c r="C1902" t="s">
        <v>10846</v>
      </c>
      <c r="D1902" t="s">
        <v>10612</v>
      </c>
      <c r="E1902" t="s">
        <v>10847</v>
      </c>
      <c r="F1902" t="s">
        <v>10818</v>
      </c>
      <c r="G1902" t="s">
        <v>10818</v>
      </c>
      <c r="H1902">
        <f>Table1[[#This Row],[GrnPostDate]]-Table1[[#This Row],[PoDate]]</f>
        <v>6</v>
      </c>
      <c r="I1902" t="s">
        <v>648</v>
      </c>
      <c r="J1902" t="s">
        <v>90</v>
      </c>
      <c r="K1902" t="s">
        <v>6196</v>
      </c>
      <c r="M1902">
        <v>873</v>
      </c>
      <c r="O1902" t="s">
        <v>10851</v>
      </c>
      <c r="P1902">
        <v>6.34</v>
      </c>
      <c r="Q1902">
        <v>10000</v>
      </c>
      <c r="R1902">
        <v>10000</v>
      </c>
      <c r="S1902" s="25">
        <f>Table1[[#This Row],[RcvdQuantity]]/Table1[[#This Row],[POQty]]</f>
        <v>1</v>
      </c>
      <c r="T1902">
        <v>0</v>
      </c>
      <c r="U1902">
        <v>0</v>
      </c>
      <c r="V1902">
        <v>0</v>
      </c>
      <c r="W1902">
        <v>0</v>
      </c>
      <c r="X1902">
        <v>6.34</v>
      </c>
      <c r="Y1902">
        <v>6.34</v>
      </c>
      <c r="Z1902">
        <v>6.34</v>
      </c>
      <c r="AA1902">
        <v>0</v>
      </c>
      <c r="AB1902">
        <v>0</v>
      </c>
      <c r="AC1902">
        <v>63402</v>
      </c>
      <c r="AD1902">
        <v>63402</v>
      </c>
      <c r="AF1902" t="s">
        <v>5412</v>
      </c>
      <c r="AH1902">
        <v>387722</v>
      </c>
    </row>
    <row r="1903" spans="1:34" x14ac:dyDescent="0.25">
      <c r="A1903" t="s">
        <v>10845</v>
      </c>
      <c r="B1903" s="24">
        <v>45735</v>
      </c>
      <c r="C1903" t="s">
        <v>10846</v>
      </c>
      <c r="D1903" t="s">
        <v>10612</v>
      </c>
      <c r="E1903" t="s">
        <v>10847</v>
      </c>
      <c r="F1903" t="s">
        <v>10818</v>
      </c>
      <c r="G1903" t="s">
        <v>10818</v>
      </c>
      <c r="H1903">
        <f>Table1[[#This Row],[GrnPostDate]]-Table1[[#This Row],[PoDate]]</f>
        <v>6</v>
      </c>
      <c r="I1903" t="s">
        <v>648</v>
      </c>
      <c r="J1903" t="s">
        <v>90</v>
      </c>
      <c r="K1903" t="s">
        <v>6452</v>
      </c>
      <c r="M1903">
        <v>1076</v>
      </c>
      <c r="O1903" t="s">
        <v>9655</v>
      </c>
      <c r="P1903">
        <v>6.94</v>
      </c>
      <c r="Q1903">
        <v>8000</v>
      </c>
      <c r="R1903">
        <v>8000</v>
      </c>
      <c r="S1903" s="25">
        <f>Table1[[#This Row],[RcvdQuantity]]/Table1[[#This Row],[POQty]]</f>
        <v>1</v>
      </c>
      <c r="T1903">
        <v>0</v>
      </c>
      <c r="U1903">
        <v>0</v>
      </c>
      <c r="V1903">
        <v>0</v>
      </c>
      <c r="W1903">
        <v>0</v>
      </c>
      <c r="X1903">
        <v>6.94</v>
      </c>
      <c r="Y1903">
        <v>6.94</v>
      </c>
      <c r="Z1903">
        <v>6.94</v>
      </c>
      <c r="AA1903">
        <v>0</v>
      </c>
      <c r="AB1903">
        <v>0</v>
      </c>
      <c r="AC1903">
        <v>55491.199999999997</v>
      </c>
      <c r="AD1903">
        <v>55491.199999999997</v>
      </c>
      <c r="AF1903" t="s">
        <v>5412</v>
      </c>
      <c r="AH1903">
        <v>387723</v>
      </c>
    </row>
    <row r="1904" spans="1:34" x14ac:dyDescent="0.25">
      <c r="A1904" t="s">
        <v>10845</v>
      </c>
      <c r="B1904" s="24">
        <v>45735</v>
      </c>
      <c r="C1904" t="s">
        <v>10846</v>
      </c>
      <c r="D1904" t="s">
        <v>10612</v>
      </c>
      <c r="E1904" t="s">
        <v>10847</v>
      </c>
      <c r="F1904" t="s">
        <v>10818</v>
      </c>
      <c r="G1904" t="s">
        <v>10818</v>
      </c>
      <c r="H1904">
        <f>Table1[[#This Row],[GrnPostDate]]-Table1[[#This Row],[PoDate]]</f>
        <v>6</v>
      </c>
      <c r="I1904" t="s">
        <v>648</v>
      </c>
      <c r="J1904" t="s">
        <v>90</v>
      </c>
      <c r="K1904" t="s">
        <v>6457</v>
      </c>
      <c r="M1904">
        <v>1077</v>
      </c>
      <c r="O1904" t="s">
        <v>7833</v>
      </c>
      <c r="P1904">
        <v>9.25</v>
      </c>
      <c r="Q1904">
        <v>10000</v>
      </c>
      <c r="R1904">
        <v>10000</v>
      </c>
      <c r="S1904" s="25">
        <f>Table1[[#This Row],[RcvdQuantity]]/Table1[[#This Row],[POQty]]</f>
        <v>1</v>
      </c>
      <c r="T1904">
        <v>0</v>
      </c>
      <c r="U1904">
        <v>0</v>
      </c>
      <c r="V1904">
        <v>0</v>
      </c>
      <c r="W1904">
        <v>0</v>
      </c>
      <c r="X1904">
        <v>9.25</v>
      </c>
      <c r="Y1904">
        <v>9.25</v>
      </c>
      <c r="Z1904">
        <v>9.25</v>
      </c>
      <c r="AA1904">
        <v>0</v>
      </c>
      <c r="AB1904">
        <v>0</v>
      </c>
      <c r="AC1904">
        <v>92497</v>
      </c>
      <c r="AD1904">
        <v>92497</v>
      </c>
      <c r="AF1904" t="s">
        <v>5412</v>
      </c>
      <c r="AH1904">
        <v>387724</v>
      </c>
    </row>
    <row r="1905" spans="1:34" x14ac:dyDescent="0.25">
      <c r="A1905" t="s">
        <v>10852</v>
      </c>
      <c r="B1905" s="24">
        <v>45735</v>
      </c>
      <c r="C1905" t="s">
        <v>10853</v>
      </c>
      <c r="D1905" t="s">
        <v>10612</v>
      </c>
      <c r="E1905" t="s">
        <v>10854</v>
      </c>
      <c r="F1905" t="s">
        <v>10818</v>
      </c>
      <c r="G1905" t="s">
        <v>10818</v>
      </c>
      <c r="H1905">
        <f>Table1[[#This Row],[GrnPostDate]]-Table1[[#This Row],[PoDate]]</f>
        <v>6</v>
      </c>
      <c r="I1905" t="s">
        <v>5842</v>
      </c>
      <c r="J1905" t="s">
        <v>90</v>
      </c>
      <c r="K1905" t="s">
        <v>5843</v>
      </c>
      <c r="M1905">
        <v>11331</v>
      </c>
      <c r="O1905" t="s">
        <v>8544</v>
      </c>
      <c r="P1905">
        <v>260</v>
      </c>
      <c r="Q1905">
        <v>300</v>
      </c>
      <c r="R1905">
        <v>300</v>
      </c>
      <c r="S1905" s="25">
        <f>Table1[[#This Row],[RcvdQuantity]]/Table1[[#This Row],[POQty]]</f>
        <v>1</v>
      </c>
      <c r="T1905">
        <v>0</v>
      </c>
      <c r="U1905">
        <v>0</v>
      </c>
      <c r="V1905">
        <v>0</v>
      </c>
      <c r="W1905">
        <v>0</v>
      </c>
      <c r="X1905">
        <v>260</v>
      </c>
      <c r="Y1905">
        <v>260</v>
      </c>
      <c r="Z1905">
        <v>260</v>
      </c>
      <c r="AA1905">
        <v>0</v>
      </c>
      <c r="AB1905">
        <v>0</v>
      </c>
      <c r="AC1905">
        <v>78000</v>
      </c>
      <c r="AD1905">
        <v>78000</v>
      </c>
      <c r="AF1905" t="s">
        <v>5412</v>
      </c>
      <c r="AH1905">
        <v>387728</v>
      </c>
    </row>
    <row r="1906" spans="1:34" x14ac:dyDescent="0.25">
      <c r="A1906" t="s">
        <v>10852</v>
      </c>
      <c r="B1906" s="24">
        <v>45735</v>
      </c>
      <c r="C1906" t="s">
        <v>10853</v>
      </c>
      <c r="D1906" t="s">
        <v>10612</v>
      </c>
      <c r="E1906" t="s">
        <v>10854</v>
      </c>
      <c r="F1906" t="s">
        <v>10818</v>
      </c>
      <c r="G1906" t="s">
        <v>10818</v>
      </c>
      <c r="H1906">
        <f>Table1[[#This Row],[GrnPostDate]]-Table1[[#This Row],[PoDate]]</f>
        <v>6</v>
      </c>
      <c r="I1906" t="s">
        <v>5842</v>
      </c>
      <c r="J1906" t="s">
        <v>90</v>
      </c>
      <c r="K1906" t="s">
        <v>6638</v>
      </c>
      <c r="M1906">
        <v>975</v>
      </c>
      <c r="O1906" t="s">
        <v>6639</v>
      </c>
      <c r="P1906">
        <v>155</v>
      </c>
      <c r="Q1906">
        <v>960</v>
      </c>
      <c r="R1906">
        <v>120</v>
      </c>
      <c r="S1906" s="25">
        <f>Table1[[#This Row],[RcvdQuantity]]/Table1[[#This Row],[POQty]]</f>
        <v>0.125</v>
      </c>
      <c r="T1906">
        <v>840</v>
      </c>
      <c r="U1906">
        <v>0</v>
      </c>
      <c r="V1906">
        <v>0</v>
      </c>
      <c r="W1906">
        <v>0</v>
      </c>
      <c r="X1906">
        <v>155</v>
      </c>
      <c r="Y1906">
        <v>155</v>
      </c>
      <c r="Z1906">
        <v>155</v>
      </c>
      <c r="AA1906">
        <v>0</v>
      </c>
      <c r="AB1906">
        <v>0</v>
      </c>
      <c r="AC1906">
        <v>18600</v>
      </c>
      <c r="AD1906">
        <v>18600</v>
      </c>
      <c r="AF1906" t="s">
        <v>5412</v>
      </c>
      <c r="AH1906">
        <v>387729</v>
      </c>
    </row>
    <row r="1907" spans="1:34" x14ac:dyDescent="0.25">
      <c r="A1907" t="s">
        <v>10852</v>
      </c>
      <c r="B1907" s="24">
        <v>45735</v>
      </c>
      <c r="C1907" t="s">
        <v>10855</v>
      </c>
      <c r="D1907" t="s">
        <v>10612</v>
      </c>
      <c r="E1907" t="s">
        <v>10856</v>
      </c>
      <c r="F1907" t="s">
        <v>10818</v>
      </c>
      <c r="G1907" t="s">
        <v>10818</v>
      </c>
      <c r="H1907">
        <f>Table1[[#This Row],[GrnPostDate]]-Table1[[#This Row],[PoDate]]</f>
        <v>6</v>
      </c>
      <c r="I1907" t="s">
        <v>5842</v>
      </c>
      <c r="J1907" t="s">
        <v>90</v>
      </c>
      <c r="K1907" t="s">
        <v>6638</v>
      </c>
      <c r="M1907">
        <v>975</v>
      </c>
      <c r="O1907" t="s">
        <v>6639</v>
      </c>
      <c r="P1907">
        <v>155</v>
      </c>
      <c r="Q1907">
        <v>840</v>
      </c>
      <c r="R1907">
        <v>840</v>
      </c>
      <c r="S1907" s="25">
        <f>Table1[[#This Row],[RcvdQuantity]]/Table1[[#This Row],[POQty]]</f>
        <v>1</v>
      </c>
      <c r="T1907">
        <v>0</v>
      </c>
      <c r="U1907">
        <v>0</v>
      </c>
      <c r="V1907">
        <v>0</v>
      </c>
      <c r="W1907">
        <v>0</v>
      </c>
      <c r="X1907">
        <v>155</v>
      </c>
      <c r="Y1907">
        <v>155</v>
      </c>
      <c r="Z1907">
        <v>155</v>
      </c>
      <c r="AA1907">
        <v>0</v>
      </c>
      <c r="AB1907">
        <v>0</v>
      </c>
      <c r="AC1907">
        <v>130200</v>
      </c>
      <c r="AD1907">
        <v>130200</v>
      </c>
      <c r="AF1907" t="s">
        <v>5412</v>
      </c>
      <c r="AH1907">
        <v>387730</v>
      </c>
    </row>
    <row r="1908" spans="1:34" x14ac:dyDescent="0.25">
      <c r="A1908" t="s">
        <v>10857</v>
      </c>
      <c r="B1908" s="24">
        <v>45740</v>
      </c>
      <c r="C1908" t="s">
        <v>10858</v>
      </c>
      <c r="D1908" t="s">
        <v>10825</v>
      </c>
      <c r="E1908" t="s">
        <v>10859</v>
      </c>
      <c r="F1908" t="s">
        <v>10818</v>
      </c>
      <c r="G1908" t="s">
        <v>10818</v>
      </c>
      <c r="H1908">
        <f>Table1[[#This Row],[GrnPostDate]]-Table1[[#This Row],[PoDate]]</f>
        <v>1</v>
      </c>
      <c r="I1908" t="s">
        <v>5742</v>
      </c>
      <c r="J1908" t="s">
        <v>52</v>
      </c>
      <c r="K1908" t="s">
        <v>10860</v>
      </c>
      <c r="M1908">
        <v>65391</v>
      </c>
      <c r="O1908" t="s">
        <v>10861</v>
      </c>
      <c r="P1908">
        <v>39720</v>
      </c>
      <c r="Q1908">
        <v>1</v>
      </c>
      <c r="R1908">
        <v>1</v>
      </c>
      <c r="S1908" s="25">
        <f>Table1[[#This Row],[RcvdQuantity]]/Table1[[#This Row],[POQty]]</f>
        <v>1</v>
      </c>
      <c r="T1908">
        <v>0</v>
      </c>
      <c r="U1908">
        <v>0</v>
      </c>
      <c r="V1908">
        <v>0</v>
      </c>
      <c r="W1908">
        <v>0</v>
      </c>
      <c r="X1908">
        <v>39720</v>
      </c>
      <c r="Y1908">
        <v>39720</v>
      </c>
      <c r="Z1908">
        <v>39720</v>
      </c>
      <c r="AA1908">
        <v>0</v>
      </c>
      <c r="AB1908">
        <v>0</v>
      </c>
      <c r="AC1908">
        <v>39720</v>
      </c>
      <c r="AD1908">
        <v>39720</v>
      </c>
      <c r="AF1908" t="s">
        <v>5503</v>
      </c>
      <c r="AH1908">
        <v>387731</v>
      </c>
    </row>
    <row r="1909" spans="1:34" x14ac:dyDescent="0.25">
      <c r="A1909" t="s">
        <v>10857</v>
      </c>
      <c r="B1909" s="24">
        <v>45740</v>
      </c>
      <c r="C1909" t="s">
        <v>10858</v>
      </c>
      <c r="D1909" t="s">
        <v>10825</v>
      </c>
      <c r="E1909" t="s">
        <v>10859</v>
      </c>
      <c r="F1909" t="s">
        <v>10818</v>
      </c>
      <c r="G1909" t="s">
        <v>10818</v>
      </c>
      <c r="H1909">
        <f>Table1[[#This Row],[GrnPostDate]]-Table1[[#This Row],[PoDate]]</f>
        <v>1</v>
      </c>
      <c r="I1909" t="s">
        <v>5742</v>
      </c>
      <c r="J1909" t="s">
        <v>52</v>
      </c>
      <c r="K1909" t="s">
        <v>10862</v>
      </c>
      <c r="M1909">
        <v>65388</v>
      </c>
      <c r="O1909" t="s">
        <v>10863</v>
      </c>
      <c r="P1909">
        <v>18950</v>
      </c>
      <c r="Q1909">
        <v>1</v>
      </c>
      <c r="R1909">
        <v>1</v>
      </c>
      <c r="S1909" s="25">
        <f>Table1[[#This Row],[RcvdQuantity]]/Table1[[#This Row],[POQty]]</f>
        <v>1</v>
      </c>
      <c r="T1909">
        <v>0</v>
      </c>
      <c r="U1909">
        <v>0</v>
      </c>
      <c r="V1909">
        <v>0</v>
      </c>
      <c r="W1909">
        <v>0</v>
      </c>
      <c r="X1909">
        <v>18950</v>
      </c>
      <c r="Y1909">
        <v>18950</v>
      </c>
      <c r="Z1909">
        <v>18950</v>
      </c>
      <c r="AA1909">
        <v>0</v>
      </c>
      <c r="AB1909">
        <v>0</v>
      </c>
      <c r="AC1909">
        <v>18950</v>
      </c>
      <c r="AD1909">
        <v>18950</v>
      </c>
      <c r="AF1909" t="s">
        <v>5503</v>
      </c>
      <c r="AH1909">
        <v>387732</v>
      </c>
    </row>
    <row r="1910" spans="1:34" x14ac:dyDescent="0.25">
      <c r="A1910" t="s">
        <v>10857</v>
      </c>
      <c r="B1910" s="24">
        <v>45740</v>
      </c>
      <c r="C1910" t="s">
        <v>10858</v>
      </c>
      <c r="D1910" t="s">
        <v>10825</v>
      </c>
      <c r="E1910" t="s">
        <v>10859</v>
      </c>
      <c r="F1910" t="s">
        <v>10818</v>
      </c>
      <c r="G1910" t="s">
        <v>10818</v>
      </c>
      <c r="H1910">
        <f>Table1[[#This Row],[GrnPostDate]]-Table1[[#This Row],[PoDate]]</f>
        <v>1</v>
      </c>
      <c r="I1910" t="s">
        <v>5742</v>
      </c>
      <c r="J1910" t="s">
        <v>52</v>
      </c>
      <c r="K1910" t="s">
        <v>10864</v>
      </c>
      <c r="M1910">
        <v>65390</v>
      </c>
      <c r="O1910" t="s">
        <v>10865</v>
      </c>
      <c r="P1910">
        <v>18950</v>
      </c>
      <c r="Q1910">
        <v>1</v>
      </c>
      <c r="R1910">
        <v>1</v>
      </c>
      <c r="S1910" s="25">
        <f>Table1[[#This Row],[RcvdQuantity]]/Table1[[#This Row],[POQty]]</f>
        <v>1</v>
      </c>
      <c r="T1910">
        <v>0</v>
      </c>
      <c r="U1910">
        <v>0</v>
      </c>
      <c r="V1910">
        <v>0</v>
      </c>
      <c r="W1910">
        <v>0</v>
      </c>
      <c r="X1910">
        <v>18950</v>
      </c>
      <c r="Y1910">
        <v>18950</v>
      </c>
      <c r="Z1910">
        <v>18950</v>
      </c>
      <c r="AA1910">
        <v>0</v>
      </c>
      <c r="AB1910">
        <v>0</v>
      </c>
      <c r="AC1910">
        <v>18950</v>
      </c>
      <c r="AD1910">
        <v>18950</v>
      </c>
      <c r="AF1910" t="s">
        <v>5503</v>
      </c>
      <c r="AH1910">
        <v>387733</v>
      </c>
    </row>
    <row r="1911" spans="1:34" x14ac:dyDescent="0.25">
      <c r="A1911" t="s">
        <v>10866</v>
      </c>
      <c r="B1911" s="24">
        <v>45645</v>
      </c>
      <c r="C1911" t="s">
        <v>10867</v>
      </c>
      <c r="D1911" t="s">
        <v>10868</v>
      </c>
      <c r="E1911" t="s">
        <v>10869</v>
      </c>
      <c r="F1911" t="s">
        <v>10818</v>
      </c>
      <c r="G1911" t="s">
        <v>10818</v>
      </c>
      <c r="H1911">
        <f>Table1[[#This Row],[GrnPostDate]]-Table1[[#This Row],[PoDate]]</f>
        <v>96</v>
      </c>
      <c r="I1911" t="s">
        <v>1369</v>
      </c>
      <c r="J1911" t="s">
        <v>5790</v>
      </c>
      <c r="K1911" t="s">
        <v>5791</v>
      </c>
      <c r="M1911">
        <v>33346</v>
      </c>
      <c r="O1911" t="s">
        <v>37</v>
      </c>
      <c r="P1911">
        <v>5</v>
      </c>
      <c r="Q1911">
        <v>2000</v>
      </c>
      <c r="R1911">
        <v>2000</v>
      </c>
      <c r="S1911" s="25">
        <f>Table1[[#This Row],[RcvdQuantity]]/Table1[[#This Row],[POQty]]</f>
        <v>1</v>
      </c>
      <c r="T1911">
        <v>0</v>
      </c>
      <c r="U1911">
        <v>0</v>
      </c>
      <c r="V1911">
        <v>0</v>
      </c>
      <c r="W1911">
        <v>0</v>
      </c>
      <c r="X1911">
        <v>5</v>
      </c>
      <c r="Y1911">
        <v>5</v>
      </c>
      <c r="Z1911">
        <v>5</v>
      </c>
      <c r="AA1911">
        <v>0</v>
      </c>
      <c r="AB1911">
        <v>0</v>
      </c>
      <c r="AC1911">
        <v>10000.200000000001</v>
      </c>
      <c r="AD1911">
        <v>10000.200000000001</v>
      </c>
      <c r="AF1911" t="s">
        <v>5503</v>
      </c>
      <c r="AH1911">
        <v>387738</v>
      </c>
    </row>
    <row r="1912" spans="1:34" x14ac:dyDescent="0.25">
      <c r="A1912" t="s">
        <v>9541</v>
      </c>
      <c r="B1912" s="24">
        <v>45716</v>
      </c>
      <c r="C1912" t="s">
        <v>10870</v>
      </c>
      <c r="D1912" t="s">
        <v>10868</v>
      </c>
      <c r="E1912" t="s">
        <v>10871</v>
      </c>
      <c r="F1912" t="s">
        <v>10818</v>
      </c>
      <c r="G1912" t="s">
        <v>10818</v>
      </c>
      <c r="H1912">
        <f>Table1[[#This Row],[GrnPostDate]]-Table1[[#This Row],[PoDate]]</f>
        <v>25</v>
      </c>
      <c r="I1912" t="s">
        <v>5490</v>
      </c>
      <c r="J1912" t="s">
        <v>34</v>
      </c>
      <c r="K1912" t="s">
        <v>5598</v>
      </c>
      <c r="M1912">
        <v>1286</v>
      </c>
      <c r="O1912" t="s">
        <v>37</v>
      </c>
      <c r="P1912">
        <v>800</v>
      </c>
      <c r="Q1912">
        <v>15</v>
      </c>
      <c r="R1912">
        <v>15</v>
      </c>
      <c r="S1912" s="25">
        <f>Table1[[#This Row],[RcvdQuantity]]/Table1[[#This Row],[POQty]]</f>
        <v>1</v>
      </c>
      <c r="T1912">
        <v>0</v>
      </c>
      <c r="U1912">
        <v>0</v>
      </c>
      <c r="V1912">
        <v>0</v>
      </c>
      <c r="W1912">
        <v>0</v>
      </c>
      <c r="X1912">
        <v>800</v>
      </c>
      <c r="Y1912">
        <v>800</v>
      </c>
      <c r="Z1912">
        <v>800</v>
      </c>
      <c r="AA1912">
        <v>0</v>
      </c>
      <c r="AB1912">
        <v>0</v>
      </c>
      <c r="AC1912">
        <v>12000</v>
      </c>
      <c r="AD1912">
        <v>12000</v>
      </c>
      <c r="AF1912" t="s">
        <v>5503</v>
      </c>
      <c r="AH1912">
        <v>387742</v>
      </c>
    </row>
    <row r="1913" spans="1:34" x14ac:dyDescent="0.25">
      <c r="A1913" t="s">
        <v>10872</v>
      </c>
      <c r="B1913" s="24">
        <v>45365</v>
      </c>
      <c r="C1913" t="s">
        <v>10873</v>
      </c>
      <c r="D1913" t="s">
        <v>10825</v>
      </c>
      <c r="E1913" t="s">
        <v>10874</v>
      </c>
      <c r="F1913" t="s">
        <v>10818</v>
      </c>
      <c r="G1913" t="s">
        <v>10818</v>
      </c>
      <c r="H1913">
        <f>Table1[[#This Row],[GrnPostDate]]-Table1[[#This Row],[PoDate]]</f>
        <v>376</v>
      </c>
      <c r="I1913" t="s">
        <v>75</v>
      </c>
      <c r="J1913" t="s">
        <v>52</v>
      </c>
      <c r="K1913" t="s">
        <v>3619</v>
      </c>
      <c r="M1913">
        <v>11911</v>
      </c>
      <c r="O1913" t="s">
        <v>10875</v>
      </c>
      <c r="P1913">
        <v>1800</v>
      </c>
      <c r="Q1913">
        <v>3</v>
      </c>
      <c r="R1913">
        <v>3</v>
      </c>
      <c r="S1913" s="25">
        <f>Table1[[#This Row],[RcvdQuantity]]/Table1[[#This Row],[POQty]]</f>
        <v>1</v>
      </c>
      <c r="T1913">
        <v>0</v>
      </c>
      <c r="U1913">
        <v>0</v>
      </c>
      <c r="V1913">
        <v>0</v>
      </c>
      <c r="W1913">
        <v>0</v>
      </c>
      <c r="X1913">
        <v>1800</v>
      </c>
      <c r="Y1913">
        <v>1800</v>
      </c>
      <c r="Z1913">
        <v>1800</v>
      </c>
      <c r="AA1913">
        <v>0</v>
      </c>
      <c r="AB1913">
        <v>0</v>
      </c>
      <c r="AC1913">
        <v>5400</v>
      </c>
      <c r="AD1913">
        <v>5400</v>
      </c>
      <c r="AF1913" t="s">
        <v>5503</v>
      </c>
      <c r="AH1913">
        <v>387762</v>
      </c>
    </row>
    <row r="1914" spans="1:34" x14ac:dyDescent="0.25">
      <c r="A1914" t="s">
        <v>10872</v>
      </c>
      <c r="B1914" s="24">
        <v>45365</v>
      </c>
      <c r="C1914" t="s">
        <v>10873</v>
      </c>
      <c r="D1914" t="s">
        <v>10825</v>
      </c>
      <c r="E1914" t="s">
        <v>10874</v>
      </c>
      <c r="F1914" t="s">
        <v>10818</v>
      </c>
      <c r="G1914" t="s">
        <v>10818</v>
      </c>
      <c r="H1914">
        <f>Table1[[#This Row],[GrnPostDate]]-Table1[[#This Row],[PoDate]]</f>
        <v>376</v>
      </c>
      <c r="I1914" t="s">
        <v>75</v>
      </c>
      <c r="J1914" t="s">
        <v>52</v>
      </c>
      <c r="K1914" t="s">
        <v>6242</v>
      </c>
      <c r="M1914">
        <v>43603</v>
      </c>
      <c r="N1914" t="s">
        <v>6243</v>
      </c>
      <c r="O1914" t="s">
        <v>10876</v>
      </c>
      <c r="P1914">
        <v>6750</v>
      </c>
      <c r="Q1914">
        <v>20</v>
      </c>
      <c r="R1914">
        <v>20</v>
      </c>
      <c r="S1914" s="25">
        <f>Table1[[#This Row],[RcvdQuantity]]/Table1[[#This Row],[POQty]]</f>
        <v>1</v>
      </c>
      <c r="T1914">
        <v>0</v>
      </c>
      <c r="U1914">
        <v>0</v>
      </c>
      <c r="V1914">
        <v>0</v>
      </c>
      <c r="W1914">
        <v>0</v>
      </c>
      <c r="X1914">
        <v>6750</v>
      </c>
      <c r="Y1914">
        <v>6750</v>
      </c>
      <c r="Z1914">
        <v>6750</v>
      </c>
      <c r="AA1914">
        <v>0</v>
      </c>
      <c r="AB1914">
        <v>0</v>
      </c>
      <c r="AC1914">
        <v>135000</v>
      </c>
      <c r="AD1914">
        <v>135000</v>
      </c>
      <c r="AF1914" t="s">
        <v>5503</v>
      </c>
      <c r="AH1914">
        <v>387763</v>
      </c>
    </row>
    <row r="1915" spans="1:34" x14ac:dyDescent="0.25">
      <c r="A1915" t="s">
        <v>10877</v>
      </c>
      <c r="B1915" s="24">
        <v>45735</v>
      </c>
      <c r="C1915" t="s">
        <v>10878</v>
      </c>
      <c r="D1915" t="s">
        <v>10612</v>
      </c>
      <c r="E1915" t="s">
        <v>10879</v>
      </c>
      <c r="F1915" t="s">
        <v>10818</v>
      </c>
      <c r="G1915" t="s">
        <v>10818</v>
      </c>
      <c r="H1915">
        <f>Table1[[#This Row],[GrnPostDate]]-Table1[[#This Row],[PoDate]]</f>
        <v>6</v>
      </c>
      <c r="I1915" t="s">
        <v>356</v>
      </c>
      <c r="J1915" t="s">
        <v>90</v>
      </c>
      <c r="K1915" t="s">
        <v>7275</v>
      </c>
      <c r="M1915">
        <v>1094</v>
      </c>
      <c r="O1915" t="s">
        <v>37</v>
      </c>
      <c r="P1915">
        <v>3850</v>
      </c>
      <c r="Q1915">
        <v>30</v>
      </c>
      <c r="R1915">
        <v>30</v>
      </c>
      <c r="S1915" s="25">
        <f>Table1[[#This Row],[RcvdQuantity]]/Table1[[#This Row],[POQty]]</f>
        <v>1</v>
      </c>
      <c r="T1915">
        <v>0</v>
      </c>
      <c r="U1915">
        <v>0</v>
      </c>
      <c r="V1915">
        <v>0</v>
      </c>
      <c r="W1915">
        <v>0</v>
      </c>
      <c r="X1915">
        <v>3850</v>
      </c>
      <c r="Y1915">
        <v>3850</v>
      </c>
      <c r="Z1915">
        <v>3850</v>
      </c>
      <c r="AA1915">
        <v>0</v>
      </c>
      <c r="AB1915">
        <v>0</v>
      </c>
      <c r="AC1915">
        <v>115500</v>
      </c>
      <c r="AD1915">
        <v>115500</v>
      </c>
      <c r="AF1915" t="s">
        <v>5412</v>
      </c>
      <c r="AH1915">
        <v>387774</v>
      </c>
    </row>
    <row r="1916" spans="1:34" x14ac:dyDescent="0.25">
      <c r="A1916" t="s">
        <v>10880</v>
      </c>
      <c r="B1916" s="24">
        <v>45740</v>
      </c>
      <c r="C1916" t="s">
        <v>10881</v>
      </c>
      <c r="D1916" t="s">
        <v>10825</v>
      </c>
      <c r="E1916" t="s">
        <v>10882</v>
      </c>
      <c r="F1916" t="s">
        <v>10818</v>
      </c>
      <c r="G1916" t="s">
        <v>10818</v>
      </c>
      <c r="H1916">
        <f>Table1[[#This Row],[GrnPostDate]]-Table1[[#This Row],[PoDate]]</f>
        <v>1</v>
      </c>
      <c r="I1916" t="s">
        <v>7263</v>
      </c>
      <c r="J1916" t="s">
        <v>5472</v>
      </c>
      <c r="K1916" t="s">
        <v>10883</v>
      </c>
      <c r="L1916" t="s">
        <v>10884</v>
      </c>
      <c r="M1916">
        <v>7942</v>
      </c>
      <c r="O1916" t="s">
        <v>10885</v>
      </c>
      <c r="P1916">
        <v>7500</v>
      </c>
      <c r="Q1916">
        <v>10</v>
      </c>
      <c r="R1916">
        <v>10</v>
      </c>
      <c r="S1916" s="25">
        <f>Table1[[#This Row],[RcvdQuantity]]/Table1[[#This Row],[POQty]]</f>
        <v>1</v>
      </c>
      <c r="T1916">
        <v>0</v>
      </c>
      <c r="U1916">
        <v>0</v>
      </c>
      <c r="V1916">
        <v>0</v>
      </c>
      <c r="W1916">
        <v>0</v>
      </c>
      <c r="X1916">
        <v>7500</v>
      </c>
      <c r="Y1916">
        <v>7500</v>
      </c>
      <c r="Z1916">
        <v>7500</v>
      </c>
      <c r="AA1916">
        <v>0</v>
      </c>
      <c r="AB1916">
        <v>0</v>
      </c>
      <c r="AC1916">
        <v>75000</v>
      </c>
      <c r="AD1916">
        <v>75000</v>
      </c>
      <c r="AF1916" t="s">
        <v>5412</v>
      </c>
      <c r="AH1916">
        <v>387799</v>
      </c>
    </row>
    <row r="1917" spans="1:34" x14ac:dyDescent="0.25">
      <c r="A1917" t="s">
        <v>10880</v>
      </c>
      <c r="B1917" s="24">
        <v>45740</v>
      </c>
      <c r="C1917" t="s">
        <v>10881</v>
      </c>
      <c r="D1917" t="s">
        <v>10825</v>
      </c>
      <c r="E1917" t="s">
        <v>10882</v>
      </c>
      <c r="F1917" t="s">
        <v>10818</v>
      </c>
      <c r="G1917" t="s">
        <v>10818</v>
      </c>
      <c r="H1917">
        <f>Table1[[#This Row],[GrnPostDate]]-Table1[[#This Row],[PoDate]]</f>
        <v>1</v>
      </c>
      <c r="I1917" t="s">
        <v>7263</v>
      </c>
      <c r="J1917" t="s">
        <v>5472</v>
      </c>
      <c r="K1917" t="s">
        <v>10886</v>
      </c>
      <c r="L1917" t="s">
        <v>10884</v>
      </c>
      <c r="M1917">
        <v>7943</v>
      </c>
      <c r="O1917" t="s">
        <v>10887</v>
      </c>
      <c r="P1917">
        <v>12500</v>
      </c>
      <c r="Q1917">
        <v>5</v>
      </c>
      <c r="R1917">
        <v>5</v>
      </c>
      <c r="S1917" s="25">
        <f>Table1[[#This Row],[RcvdQuantity]]/Table1[[#This Row],[POQty]]</f>
        <v>1</v>
      </c>
      <c r="T1917">
        <v>0</v>
      </c>
      <c r="U1917">
        <v>0</v>
      </c>
      <c r="V1917">
        <v>0</v>
      </c>
      <c r="W1917">
        <v>0</v>
      </c>
      <c r="X1917">
        <v>12500</v>
      </c>
      <c r="Y1917">
        <v>12500</v>
      </c>
      <c r="Z1917">
        <v>12500</v>
      </c>
      <c r="AA1917">
        <v>0</v>
      </c>
      <c r="AB1917">
        <v>0</v>
      </c>
      <c r="AC1917">
        <v>62500</v>
      </c>
      <c r="AD1917">
        <v>62500</v>
      </c>
      <c r="AF1917" t="s">
        <v>5412</v>
      </c>
      <c r="AH1917">
        <v>387800</v>
      </c>
    </row>
    <row r="1918" spans="1:34" x14ac:dyDescent="0.25">
      <c r="A1918" t="s">
        <v>10888</v>
      </c>
      <c r="B1918" s="24">
        <v>45736</v>
      </c>
      <c r="C1918" t="s">
        <v>10889</v>
      </c>
      <c r="D1918" t="s">
        <v>10727</v>
      </c>
      <c r="E1918" t="s">
        <v>10890</v>
      </c>
      <c r="F1918" t="s">
        <v>10818</v>
      </c>
      <c r="G1918" t="s">
        <v>10818</v>
      </c>
      <c r="H1918">
        <f>Table1[[#This Row],[GrnPostDate]]-Table1[[#This Row],[PoDate]]</f>
        <v>5</v>
      </c>
      <c r="I1918" t="s">
        <v>10527</v>
      </c>
      <c r="J1918" t="s">
        <v>5934</v>
      </c>
      <c r="K1918" t="s">
        <v>10891</v>
      </c>
      <c r="L1918" t="s">
        <v>10892</v>
      </c>
      <c r="M1918">
        <v>7361</v>
      </c>
      <c r="O1918" t="s">
        <v>10893</v>
      </c>
      <c r="P1918">
        <v>225.6</v>
      </c>
      <c r="Q1918">
        <v>50</v>
      </c>
      <c r="R1918">
        <v>50</v>
      </c>
      <c r="S1918" s="25">
        <f>Table1[[#This Row],[RcvdQuantity]]/Table1[[#This Row],[POQty]]</f>
        <v>1</v>
      </c>
      <c r="T1918">
        <v>0</v>
      </c>
      <c r="U1918">
        <v>0</v>
      </c>
      <c r="V1918">
        <v>0</v>
      </c>
      <c r="W1918">
        <v>0</v>
      </c>
      <c r="X1918">
        <v>225.6</v>
      </c>
      <c r="Y1918">
        <v>225.6</v>
      </c>
      <c r="Z1918">
        <v>225.6</v>
      </c>
      <c r="AA1918">
        <v>0</v>
      </c>
      <c r="AB1918">
        <v>0</v>
      </c>
      <c r="AC1918">
        <v>11280</v>
      </c>
      <c r="AD1918">
        <v>11280</v>
      </c>
      <c r="AF1918" t="s">
        <v>5412</v>
      </c>
      <c r="AH1918">
        <v>387801</v>
      </c>
    </row>
    <row r="1919" spans="1:34" x14ac:dyDescent="0.25">
      <c r="A1919" t="s">
        <v>10894</v>
      </c>
      <c r="B1919" s="24">
        <v>45730</v>
      </c>
      <c r="C1919" t="s">
        <v>10895</v>
      </c>
      <c r="D1919" t="s">
        <v>10612</v>
      </c>
      <c r="E1919" t="s">
        <v>10896</v>
      </c>
      <c r="F1919" t="s">
        <v>10818</v>
      </c>
      <c r="G1919" t="s">
        <v>10818</v>
      </c>
      <c r="H1919">
        <f>Table1[[#This Row],[GrnPostDate]]-Table1[[#This Row],[PoDate]]</f>
        <v>11</v>
      </c>
      <c r="I1919" t="s">
        <v>1031</v>
      </c>
      <c r="J1919" t="s">
        <v>5472</v>
      </c>
      <c r="K1919" t="s">
        <v>5836</v>
      </c>
      <c r="L1919" t="s">
        <v>5837</v>
      </c>
      <c r="M1919">
        <v>7918</v>
      </c>
      <c r="O1919" t="s">
        <v>10677</v>
      </c>
      <c r="P1919">
        <v>19113</v>
      </c>
      <c r="Q1919">
        <v>30</v>
      </c>
      <c r="R1919">
        <v>30</v>
      </c>
      <c r="S1919" s="25">
        <f>Table1[[#This Row],[RcvdQuantity]]/Table1[[#This Row],[POQty]]</f>
        <v>1</v>
      </c>
      <c r="T1919">
        <v>0</v>
      </c>
      <c r="U1919">
        <v>0</v>
      </c>
      <c r="V1919">
        <v>0</v>
      </c>
      <c r="W1919">
        <v>0</v>
      </c>
      <c r="X1919">
        <v>19113</v>
      </c>
      <c r="Y1919">
        <v>19113</v>
      </c>
      <c r="Z1919">
        <v>19113</v>
      </c>
      <c r="AA1919">
        <v>0</v>
      </c>
      <c r="AB1919">
        <v>0</v>
      </c>
      <c r="AC1919">
        <v>573390</v>
      </c>
      <c r="AD1919">
        <v>573390</v>
      </c>
      <c r="AF1919" t="s">
        <v>5412</v>
      </c>
      <c r="AH1919">
        <v>387802</v>
      </c>
    </row>
    <row r="1920" spans="1:34" x14ac:dyDescent="0.25">
      <c r="A1920" t="s">
        <v>10897</v>
      </c>
      <c r="B1920" s="24">
        <v>45740</v>
      </c>
      <c r="C1920" t="s">
        <v>10898</v>
      </c>
      <c r="D1920" t="s">
        <v>10825</v>
      </c>
      <c r="E1920" t="s">
        <v>10899</v>
      </c>
      <c r="F1920" t="s">
        <v>10818</v>
      </c>
      <c r="G1920" t="s">
        <v>10818</v>
      </c>
      <c r="H1920">
        <f>Table1[[#This Row],[GrnPostDate]]-Table1[[#This Row],[PoDate]]</f>
        <v>1</v>
      </c>
      <c r="I1920" t="s">
        <v>505</v>
      </c>
      <c r="J1920" t="s">
        <v>5409</v>
      </c>
      <c r="K1920" t="s">
        <v>10900</v>
      </c>
      <c r="M1920">
        <v>31457</v>
      </c>
      <c r="O1920" t="s">
        <v>10901</v>
      </c>
      <c r="P1920">
        <v>200</v>
      </c>
      <c r="Q1920">
        <v>60</v>
      </c>
      <c r="R1920">
        <v>60</v>
      </c>
      <c r="S1920" s="25">
        <f>Table1[[#This Row],[RcvdQuantity]]/Table1[[#This Row],[POQty]]</f>
        <v>1</v>
      </c>
      <c r="T1920">
        <v>0</v>
      </c>
      <c r="U1920">
        <v>0</v>
      </c>
      <c r="V1920">
        <v>0</v>
      </c>
      <c r="W1920">
        <v>0</v>
      </c>
      <c r="X1920">
        <v>200</v>
      </c>
      <c r="Y1920">
        <v>200</v>
      </c>
      <c r="Z1920">
        <v>200</v>
      </c>
      <c r="AA1920">
        <v>0</v>
      </c>
      <c r="AB1920">
        <v>0</v>
      </c>
      <c r="AC1920">
        <v>12000</v>
      </c>
      <c r="AD1920">
        <v>12000</v>
      </c>
      <c r="AF1920" t="s">
        <v>5412</v>
      </c>
      <c r="AH1920">
        <v>387803</v>
      </c>
    </row>
    <row r="1921" spans="1:34" x14ac:dyDescent="0.25">
      <c r="A1921" t="s">
        <v>10902</v>
      </c>
      <c r="B1921" s="24">
        <v>45740</v>
      </c>
      <c r="C1921" t="s">
        <v>10903</v>
      </c>
      <c r="D1921" t="s">
        <v>10868</v>
      </c>
      <c r="E1921" t="s">
        <v>10904</v>
      </c>
      <c r="F1921" t="s">
        <v>10905</v>
      </c>
      <c r="G1921" t="s">
        <v>10905</v>
      </c>
      <c r="H1921">
        <f>Table1[[#This Row],[GrnPostDate]]-Table1[[#This Row],[PoDate]]</f>
        <v>2</v>
      </c>
      <c r="I1921" t="s">
        <v>7330</v>
      </c>
      <c r="J1921" t="s">
        <v>5472</v>
      </c>
      <c r="K1921" t="s">
        <v>10906</v>
      </c>
      <c r="M1921">
        <v>32057</v>
      </c>
      <c r="O1921" t="s">
        <v>10907</v>
      </c>
      <c r="P1921">
        <v>700</v>
      </c>
      <c r="Q1921">
        <v>100</v>
      </c>
      <c r="R1921">
        <v>97</v>
      </c>
      <c r="S1921" s="25">
        <f>Table1[[#This Row],[RcvdQuantity]]/Table1[[#This Row],[POQty]]</f>
        <v>0.97</v>
      </c>
      <c r="T1921">
        <v>3</v>
      </c>
      <c r="U1921">
        <v>0</v>
      </c>
      <c r="V1921">
        <v>0</v>
      </c>
      <c r="W1921">
        <v>0</v>
      </c>
      <c r="X1921">
        <v>700</v>
      </c>
      <c r="Y1921">
        <v>700</v>
      </c>
      <c r="Z1921">
        <v>700</v>
      </c>
      <c r="AA1921">
        <v>0</v>
      </c>
      <c r="AB1921">
        <v>0</v>
      </c>
      <c r="AC1921">
        <v>67900</v>
      </c>
      <c r="AD1921">
        <v>67900</v>
      </c>
      <c r="AF1921" t="s">
        <v>5412</v>
      </c>
      <c r="AH1921">
        <v>388139</v>
      </c>
    </row>
    <row r="1922" spans="1:34" x14ac:dyDescent="0.25">
      <c r="A1922" t="s">
        <v>10902</v>
      </c>
      <c r="B1922" s="24">
        <v>45740</v>
      </c>
      <c r="C1922" t="s">
        <v>10903</v>
      </c>
      <c r="D1922" t="s">
        <v>10868</v>
      </c>
      <c r="E1922" t="s">
        <v>10904</v>
      </c>
      <c r="F1922" t="s">
        <v>10905</v>
      </c>
      <c r="G1922" t="s">
        <v>10905</v>
      </c>
      <c r="H1922">
        <f>Table1[[#This Row],[GrnPostDate]]-Table1[[#This Row],[PoDate]]</f>
        <v>2</v>
      </c>
      <c r="I1922" t="s">
        <v>7330</v>
      </c>
      <c r="J1922" t="s">
        <v>5472</v>
      </c>
      <c r="K1922" t="s">
        <v>10906</v>
      </c>
      <c r="M1922">
        <v>32057</v>
      </c>
      <c r="O1922" t="s">
        <v>10908</v>
      </c>
      <c r="P1922">
        <v>700</v>
      </c>
      <c r="Q1922">
        <v>100</v>
      </c>
      <c r="R1922">
        <v>3</v>
      </c>
      <c r="S1922" s="25">
        <f>Table1[[#This Row],[RcvdQuantity]]/Table1[[#This Row],[POQty]]</f>
        <v>0.03</v>
      </c>
      <c r="T1922">
        <v>97</v>
      </c>
      <c r="U1922">
        <v>0</v>
      </c>
      <c r="V1922">
        <v>0</v>
      </c>
      <c r="W1922">
        <v>0</v>
      </c>
      <c r="X1922">
        <v>700</v>
      </c>
      <c r="Y1922">
        <v>700</v>
      </c>
      <c r="Z1922">
        <v>700</v>
      </c>
      <c r="AA1922">
        <v>0</v>
      </c>
      <c r="AB1922">
        <v>0</v>
      </c>
      <c r="AC1922">
        <v>2100</v>
      </c>
      <c r="AD1922">
        <v>2100</v>
      </c>
      <c r="AF1922" t="s">
        <v>5412</v>
      </c>
      <c r="AH1922">
        <v>388140</v>
      </c>
    </row>
    <row r="1923" spans="1:34" x14ac:dyDescent="0.25">
      <c r="A1923" t="s">
        <v>10909</v>
      </c>
      <c r="B1923" s="24">
        <v>45734</v>
      </c>
      <c r="C1923" t="s">
        <v>10910</v>
      </c>
      <c r="D1923" t="s">
        <v>10868</v>
      </c>
      <c r="E1923" t="s">
        <v>10911</v>
      </c>
      <c r="F1923" t="s">
        <v>10905</v>
      </c>
      <c r="G1923" t="s">
        <v>10905</v>
      </c>
      <c r="H1923">
        <f>Table1[[#This Row],[GrnPostDate]]-Table1[[#This Row],[PoDate]]</f>
        <v>8</v>
      </c>
      <c r="I1923" t="s">
        <v>366</v>
      </c>
      <c r="J1923" t="s">
        <v>5472</v>
      </c>
      <c r="K1923" t="s">
        <v>8038</v>
      </c>
      <c r="L1923" t="s">
        <v>8039</v>
      </c>
      <c r="M1923">
        <v>7046</v>
      </c>
      <c r="O1923" t="s">
        <v>363</v>
      </c>
      <c r="P1923">
        <v>9000</v>
      </c>
      <c r="Q1923">
        <v>20</v>
      </c>
      <c r="R1923">
        <v>20</v>
      </c>
      <c r="S1923" s="25">
        <f>Table1[[#This Row],[RcvdQuantity]]/Table1[[#This Row],[POQty]]</f>
        <v>1</v>
      </c>
      <c r="T1923">
        <v>0</v>
      </c>
      <c r="U1923">
        <v>0</v>
      </c>
      <c r="V1923">
        <v>0</v>
      </c>
      <c r="W1923">
        <v>0</v>
      </c>
      <c r="X1923">
        <v>9000</v>
      </c>
      <c r="Y1923">
        <v>9000</v>
      </c>
      <c r="Z1923">
        <v>9000</v>
      </c>
      <c r="AA1923">
        <v>0</v>
      </c>
      <c r="AB1923">
        <v>0</v>
      </c>
      <c r="AC1923">
        <v>180000</v>
      </c>
      <c r="AD1923">
        <v>180000</v>
      </c>
      <c r="AF1923" t="s">
        <v>5412</v>
      </c>
      <c r="AH1923">
        <v>388141</v>
      </c>
    </row>
    <row r="1924" spans="1:34" x14ac:dyDescent="0.25">
      <c r="A1924" t="s">
        <v>10909</v>
      </c>
      <c r="B1924" s="24">
        <v>45734</v>
      </c>
      <c r="C1924" t="s">
        <v>10910</v>
      </c>
      <c r="D1924" t="s">
        <v>10868</v>
      </c>
      <c r="E1924" t="s">
        <v>10911</v>
      </c>
      <c r="F1924" t="s">
        <v>10905</v>
      </c>
      <c r="G1924" t="s">
        <v>10905</v>
      </c>
      <c r="H1924">
        <f>Table1[[#This Row],[GrnPostDate]]-Table1[[#This Row],[PoDate]]</f>
        <v>8</v>
      </c>
      <c r="I1924" t="s">
        <v>366</v>
      </c>
      <c r="J1924" t="s">
        <v>5409</v>
      </c>
      <c r="K1924" t="s">
        <v>10912</v>
      </c>
      <c r="L1924" t="s">
        <v>10913</v>
      </c>
      <c r="M1924">
        <v>7086</v>
      </c>
      <c r="O1924" t="s">
        <v>10914</v>
      </c>
      <c r="P1924">
        <v>11</v>
      </c>
      <c r="Q1924">
        <v>2000</v>
      </c>
      <c r="R1924">
        <v>2000</v>
      </c>
      <c r="S1924" s="25">
        <f>Table1[[#This Row],[RcvdQuantity]]/Table1[[#This Row],[POQty]]</f>
        <v>1</v>
      </c>
      <c r="T1924">
        <v>0</v>
      </c>
      <c r="U1924">
        <v>0</v>
      </c>
      <c r="V1924">
        <v>0</v>
      </c>
      <c r="W1924">
        <v>0</v>
      </c>
      <c r="X1924">
        <v>11</v>
      </c>
      <c r="Y1924">
        <v>11</v>
      </c>
      <c r="Z1924">
        <v>11</v>
      </c>
      <c r="AA1924">
        <v>0</v>
      </c>
      <c r="AB1924">
        <v>0</v>
      </c>
      <c r="AC1924">
        <v>22000</v>
      </c>
      <c r="AD1924">
        <v>22000</v>
      </c>
      <c r="AF1924" t="s">
        <v>5412</v>
      </c>
      <c r="AH1924">
        <v>388142</v>
      </c>
    </row>
    <row r="1925" spans="1:34" x14ac:dyDescent="0.25">
      <c r="A1925" t="s">
        <v>10909</v>
      </c>
      <c r="B1925" s="24">
        <v>45734</v>
      </c>
      <c r="C1925" t="s">
        <v>10915</v>
      </c>
      <c r="D1925" t="s">
        <v>10868</v>
      </c>
      <c r="E1925" t="s">
        <v>10916</v>
      </c>
      <c r="F1925" t="s">
        <v>10905</v>
      </c>
      <c r="G1925" t="s">
        <v>10905</v>
      </c>
      <c r="H1925">
        <f>Table1[[#This Row],[GrnPostDate]]-Table1[[#This Row],[PoDate]]</f>
        <v>8</v>
      </c>
      <c r="I1925" t="s">
        <v>366</v>
      </c>
      <c r="J1925" t="s">
        <v>5472</v>
      </c>
      <c r="K1925" t="s">
        <v>10917</v>
      </c>
      <c r="L1925" t="s">
        <v>10918</v>
      </c>
      <c r="M1925">
        <v>7628</v>
      </c>
      <c r="O1925" t="s">
        <v>10919</v>
      </c>
      <c r="P1925">
        <v>380</v>
      </c>
      <c r="Q1925">
        <v>100</v>
      </c>
      <c r="R1925">
        <v>50</v>
      </c>
      <c r="S1925" s="25">
        <f>Table1[[#This Row],[RcvdQuantity]]/Table1[[#This Row],[POQty]]</f>
        <v>0.5</v>
      </c>
      <c r="T1925">
        <v>50</v>
      </c>
      <c r="U1925">
        <v>0</v>
      </c>
      <c r="V1925">
        <v>0</v>
      </c>
      <c r="W1925">
        <v>0</v>
      </c>
      <c r="X1925">
        <v>380</v>
      </c>
      <c r="Y1925">
        <v>380</v>
      </c>
      <c r="Z1925">
        <v>380</v>
      </c>
      <c r="AA1925">
        <v>0</v>
      </c>
      <c r="AB1925">
        <v>0</v>
      </c>
      <c r="AC1925">
        <v>19000</v>
      </c>
      <c r="AD1925">
        <v>19000</v>
      </c>
      <c r="AF1925" t="s">
        <v>5412</v>
      </c>
      <c r="AH1925">
        <v>388144</v>
      </c>
    </row>
    <row r="1926" spans="1:34" x14ac:dyDescent="0.25">
      <c r="A1926" t="s">
        <v>10920</v>
      </c>
      <c r="B1926" s="24">
        <v>45740</v>
      </c>
      <c r="C1926" t="s">
        <v>10921</v>
      </c>
      <c r="D1926" t="s">
        <v>10868</v>
      </c>
      <c r="E1926" t="s">
        <v>10922</v>
      </c>
      <c r="F1926" t="s">
        <v>10905</v>
      </c>
      <c r="G1926" t="s">
        <v>10905</v>
      </c>
      <c r="H1926">
        <f>Table1[[#This Row],[GrnPostDate]]-Table1[[#This Row],[PoDate]]</f>
        <v>2</v>
      </c>
      <c r="I1926" t="s">
        <v>158</v>
      </c>
      <c r="J1926" t="s">
        <v>5948</v>
      </c>
      <c r="K1926" t="s">
        <v>10923</v>
      </c>
      <c r="M1926">
        <v>17959</v>
      </c>
      <c r="O1926" t="s">
        <v>10924</v>
      </c>
      <c r="P1926">
        <v>6000</v>
      </c>
      <c r="Q1926">
        <v>10</v>
      </c>
      <c r="R1926">
        <v>10</v>
      </c>
      <c r="S1926" s="25">
        <f>Table1[[#This Row],[RcvdQuantity]]/Table1[[#This Row],[POQty]]</f>
        <v>1</v>
      </c>
      <c r="T1926">
        <v>0</v>
      </c>
      <c r="U1926">
        <v>0</v>
      </c>
      <c r="V1926">
        <v>0</v>
      </c>
      <c r="W1926">
        <v>0</v>
      </c>
      <c r="X1926">
        <v>6000</v>
      </c>
      <c r="Y1926">
        <v>6000</v>
      </c>
      <c r="Z1926">
        <v>6000</v>
      </c>
      <c r="AA1926">
        <v>0</v>
      </c>
      <c r="AB1926">
        <v>0</v>
      </c>
      <c r="AC1926">
        <v>60000</v>
      </c>
      <c r="AD1926">
        <v>60000</v>
      </c>
      <c r="AF1926" t="s">
        <v>5412</v>
      </c>
      <c r="AH1926">
        <v>388145</v>
      </c>
    </row>
    <row r="1927" spans="1:34" x14ac:dyDescent="0.25">
      <c r="A1927" t="s">
        <v>10925</v>
      </c>
      <c r="B1927" s="24">
        <v>45740</v>
      </c>
      <c r="C1927" t="s">
        <v>10926</v>
      </c>
      <c r="D1927" t="s">
        <v>10868</v>
      </c>
      <c r="E1927" t="s">
        <v>10927</v>
      </c>
      <c r="F1927" t="s">
        <v>10905</v>
      </c>
      <c r="G1927" t="s">
        <v>10905</v>
      </c>
      <c r="H1927">
        <f>Table1[[#This Row],[GrnPostDate]]-Table1[[#This Row],[PoDate]]</f>
        <v>2</v>
      </c>
      <c r="I1927" t="s">
        <v>780</v>
      </c>
      <c r="J1927" t="s">
        <v>52</v>
      </c>
      <c r="K1927" t="s">
        <v>5630</v>
      </c>
      <c r="M1927">
        <v>9961</v>
      </c>
      <c r="O1927" t="s">
        <v>9938</v>
      </c>
      <c r="P1927">
        <v>23200</v>
      </c>
      <c r="Q1927">
        <v>4</v>
      </c>
      <c r="R1927">
        <v>4</v>
      </c>
      <c r="S1927" s="25">
        <f>Table1[[#This Row],[RcvdQuantity]]/Table1[[#This Row],[POQty]]</f>
        <v>1</v>
      </c>
      <c r="T1927">
        <v>0</v>
      </c>
      <c r="U1927">
        <v>0</v>
      </c>
      <c r="V1927">
        <v>0</v>
      </c>
      <c r="W1927">
        <v>0</v>
      </c>
      <c r="X1927">
        <v>23200</v>
      </c>
      <c r="Y1927">
        <v>23200</v>
      </c>
      <c r="Z1927">
        <v>23200</v>
      </c>
      <c r="AA1927">
        <v>0</v>
      </c>
      <c r="AB1927">
        <v>0</v>
      </c>
      <c r="AC1927">
        <v>92800</v>
      </c>
      <c r="AD1927">
        <v>92800</v>
      </c>
      <c r="AF1927" t="s">
        <v>5412</v>
      </c>
      <c r="AH1927">
        <v>388146</v>
      </c>
    </row>
    <row r="1928" spans="1:34" x14ac:dyDescent="0.25">
      <c r="A1928" t="s">
        <v>10925</v>
      </c>
      <c r="B1928" s="24">
        <v>45740</v>
      </c>
      <c r="C1928" t="s">
        <v>10926</v>
      </c>
      <c r="D1928" t="s">
        <v>10868</v>
      </c>
      <c r="E1928" t="s">
        <v>10927</v>
      </c>
      <c r="F1928" t="s">
        <v>10905</v>
      </c>
      <c r="G1928" t="s">
        <v>10905</v>
      </c>
      <c r="H1928">
        <f>Table1[[#This Row],[GrnPostDate]]-Table1[[#This Row],[PoDate]]</f>
        <v>2</v>
      </c>
      <c r="I1928" t="s">
        <v>780</v>
      </c>
      <c r="J1928" t="s">
        <v>52</v>
      </c>
      <c r="K1928" t="s">
        <v>7251</v>
      </c>
      <c r="M1928">
        <v>9960</v>
      </c>
      <c r="O1928" t="s">
        <v>7252</v>
      </c>
      <c r="P1928">
        <v>23200</v>
      </c>
      <c r="Q1928">
        <v>1</v>
      </c>
      <c r="R1928">
        <v>1</v>
      </c>
      <c r="S1928" s="25">
        <f>Table1[[#This Row],[RcvdQuantity]]/Table1[[#This Row],[POQty]]</f>
        <v>1</v>
      </c>
      <c r="T1928">
        <v>0</v>
      </c>
      <c r="U1928">
        <v>0</v>
      </c>
      <c r="V1928">
        <v>0</v>
      </c>
      <c r="W1928">
        <v>0</v>
      </c>
      <c r="X1928">
        <v>23200</v>
      </c>
      <c r="Y1928">
        <v>23200</v>
      </c>
      <c r="Z1928">
        <v>23200</v>
      </c>
      <c r="AA1928">
        <v>0</v>
      </c>
      <c r="AB1928">
        <v>0</v>
      </c>
      <c r="AC1928">
        <v>23200</v>
      </c>
      <c r="AD1928">
        <v>23200</v>
      </c>
      <c r="AF1928" t="s">
        <v>5412</v>
      </c>
      <c r="AH1928">
        <v>388147</v>
      </c>
    </row>
    <row r="1929" spans="1:34" x14ac:dyDescent="0.25">
      <c r="A1929" t="s">
        <v>10925</v>
      </c>
      <c r="B1929" s="24">
        <v>45740</v>
      </c>
      <c r="C1929" t="s">
        <v>10926</v>
      </c>
      <c r="D1929" t="s">
        <v>10868</v>
      </c>
      <c r="E1929" t="s">
        <v>10927</v>
      </c>
      <c r="F1929" t="s">
        <v>10905</v>
      </c>
      <c r="G1929" t="s">
        <v>10905</v>
      </c>
      <c r="H1929">
        <f>Table1[[#This Row],[GrnPostDate]]-Table1[[#This Row],[PoDate]]</f>
        <v>2</v>
      </c>
      <c r="I1929" t="s">
        <v>780</v>
      </c>
      <c r="J1929" t="s">
        <v>52</v>
      </c>
      <c r="K1929" t="s">
        <v>5632</v>
      </c>
      <c r="M1929">
        <v>9964</v>
      </c>
      <c r="O1929" t="s">
        <v>8108</v>
      </c>
      <c r="P1929">
        <v>17500</v>
      </c>
      <c r="Q1929">
        <v>4</v>
      </c>
      <c r="R1929">
        <v>4</v>
      </c>
      <c r="S1929" s="25">
        <f>Table1[[#This Row],[RcvdQuantity]]/Table1[[#This Row],[POQty]]</f>
        <v>1</v>
      </c>
      <c r="T1929">
        <v>0</v>
      </c>
      <c r="U1929">
        <v>0</v>
      </c>
      <c r="V1929">
        <v>0</v>
      </c>
      <c r="W1929">
        <v>0</v>
      </c>
      <c r="X1929">
        <v>17500</v>
      </c>
      <c r="Y1929">
        <v>17500</v>
      </c>
      <c r="Z1929">
        <v>17500</v>
      </c>
      <c r="AA1929">
        <v>0</v>
      </c>
      <c r="AB1929">
        <v>0</v>
      </c>
      <c r="AC1929">
        <v>70000</v>
      </c>
      <c r="AD1929">
        <v>70000</v>
      </c>
      <c r="AF1929" t="s">
        <v>5412</v>
      </c>
      <c r="AH1929">
        <v>388148</v>
      </c>
    </row>
    <row r="1930" spans="1:34" x14ac:dyDescent="0.25">
      <c r="A1930" t="s">
        <v>10928</v>
      </c>
      <c r="B1930" s="24">
        <v>45740</v>
      </c>
      <c r="C1930" t="s">
        <v>10929</v>
      </c>
      <c r="D1930" t="s">
        <v>10868</v>
      </c>
      <c r="E1930" t="s">
        <v>10930</v>
      </c>
      <c r="F1930" t="s">
        <v>10905</v>
      </c>
      <c r="G1930" t="s">
        <v>10905</v>
      </c>
      <c r="H1930">
        <f>Table1[[#This Row],[GrnPostDate]]-Table1[[#This Row],[PoDate]]</f>
        <v>2</v>
      </c>
      <c r="I1930" t="s">
        <v>75</v>
      </c>
      <c r="J1930" t="s">
        <v>52</v>
      </c>
      <c r="K1930" t="s">
        <v>10931</v>
      </c>
      <c r="M1930">
        <v>11922</v>
      </c>
      <c r="O1930" t="s">
        <v>37</v>
      </c>
      <c r="P1930">
        <v>10000</v>
      </c>
      <c r="Q1930">
        <v>2</v>
      </c>
      <c r="R1930">
        <v>2</v>
      </c>
      <c r="S1930" s="25">
        <f>Table1[[#This Row],[RcvdQuantity]]/Table1[[#This Row],[POQty]]</f>
        <v>1</v>
      </c>
      <c r="T1930">
        <v>0</v>
      </c>
      <c r="U1930">
        <v>0</v>
      </c>
      <c r="V1930">
        <v>0</v>
      </c>
      <c r="W1930">
        <v>0</v>
      </c>
      <c r="X1930">
        <v>10000</v>
      </c>
      <c r="Y1930">
        <v>10000</v>
      </c>
      <c r="Z1930">
        <v>10000</v>
      </c>
      <c r="AA1930">
        <v>0</v>
      </c>
      <c r="AB1930">
        <v>0</v>
      </c>
      <c r="AC1930">
        <v>20000</v>
      </c>
      <c r="AD1930">
        <v>20000</v>
      </c>
      <c r="AF1930" t="s">
        <v>5503</v>
      </c>
      <c r="AH1930">
        <v>388151</v>
      </c>
    </row>
    <row r="1931" spans="1:34" x14ac:dyDescent="0.25">
      <c r="A1931" t="s">
        <v>10932</v>
      </c>
      <c r="B1931" s="24">
        <v>45736</v>
      </c>
      <c r="C1931" t="s">
        <v>10933</v>
      </c>
      <c r="D1931" t="s">
        <v>10868</v>
      </c>
      <c r="E1931" t="s">
        <v>10934</v>
      </c>
      <c r="F1931" t="s">
        <v>10905</v>
      </c>
      <c r="G1931" t="s">
        <v>10905</v>
      </c>
      <c r="H1931">
        <f>Table1[[#This Row],[GrnPostDate]]-Table1[[#This Row],[PoDate]]</f>
        <v>6</v>
      </c>
      <c r="I1931" t="s">
        <v>75</v>
      </c>
      <c r="J1931" t="s">
        <v>52</v>
      </c>
      <c r="K1931" t="s">
        <v>10935</v>
      </c>
      <c r="M1931">
        <v>11928</v>
      </c>
      <c r="O1931" t="s">
        <v>10936</v>
      </c>
      <c r="P1931">
        <v>1500</v>
      </c>
      <c r="Q1931">
        <v>10</v>
      </c>
      <c r="R1931">
        <v>10</v>
      </c>
      <c r="S1931" s="25">
        <f>Table1[[#This Row],[RcvdQuantity]]/Table1[[#This Row],[POQty]]</f>
        <v>1</v>
      </c>
      <c r="T1931">
        <v>0</v>
      </c>
      <c r="U1931">
        <v>0</v>
      </c>
      <c r="V1931">
        <v>0</v>
      </c>
      <c r="W1931">
        <v>0</v>
      </c>
      <c r="X1931">
        <v>1500</v>
      </c>
      <c r="Y1931">
        <v>1500</v>
      </c>
      <c r="Z1931">
        <v>1500</v>
      </c>
      <c r="AA1931">
        <v>0</v>
      </c>
      <c r="AB1931">
        <v>0</v>
      </c>
      <c r="AC1931">
        <v>15000</v>
      </c>
      <c r="AD1931">
        <v>15000</v>
      </c>
      <c r="AF1931" t="s">
        <v>5503</v>
      </c>
      <c r="AH1931">
        <v>388152</v>
      </c>
    </row>
    <row r="1932" spans="1:34" x14ac:dyDescent="0.25">
      <c r="A1932" t="s">
        <v>8078</v>
      </c>
      <c r="B1932" s="24">
        <v>45693</v>
      </c>
      <c r="C1932" t="s">
        <v>10937</v>
      </c>
      <c r="D1932" t="s">
        <v>10825</v>
      </c>
      <c r="E1932" t="s">
        <v>10938</v>
      </c>
      <c r="F1932" t="s">
        <v>10939</v>
      </c>
      <c r="G1932" t="s">
        <v>10939</v>
      </c>
      <c r="H1932">
        <f>Table1[[#This Row],[GrnPostDate]]-Table1[[#This Row],[PoDate]]</f>
        <v>50</v>
      </c>
      <c r="I1932" t="s">
        <v>5830</v>
      </c>
      <c r="J1932" t="s">
        <v>119</v>
      </c>
      <c r="K1932" t="s">
        <v>10940</v>
      </c>
      <c r="M1932">
        <v>40257</v>
      </c>
      <c r="O1932" t="s">
        <v>10941</v>
      </c>
      <c r="P1932">
        <v>125</v>
      </c>
      <c r="Q1932">
        <v>400</v>
      </c>
      <c r="R1932">
        <v>400</v>
      </c>
      <c r="S1932" s="25">
        <f>Table1[[#This Row],[RcvdQuantity]]/Table1[[#This Row],[POQty]]</f>
        <v>1</v>
      </c>
      <c r="T1932">
        <v>0</v>
      </c>
      <c r="U1932">
        <v>0</v>
      </c>
      <c r="V1932">
        <v>0</v>
      </c>
      <c r="W1932">
        <v>0</v>
      </c>
      <c r="X1932">
        <v>125</v>
      </c>
      <c r="Y1932">
        <v>125</v>
      </c>
      <c r="Z1932">
        <v>125</v>
      </c>
      <c r="AA1932">
        <v>0</v>
      </c>
      <c r="AB1932">
        <v>0</v>
      </c>
      <c r="AC1932">
        <v>50000</v>
      </c>
      <c r="AD1932">
        <v>50000</v>
      </c>
      <c r="AF1932" t="s">
        <v>5412</v>
      </c>
      <c r="AH1932">
        <v>388246</v>
      </c>
    </row>
    <row r="1933" spans="1:34" x14ac:dyDescent="0.25">
      <c r="A1933" t="s">
        <v>8078</v>
      </c>
      <c r="B1933" s="24">
        <v>45693</v>
      </c>
      <c r="C1933" t="s">
        <v>10937</v>
      </c>
      <c r="D1933" t="s">
        <v>10825</v>
      </c>
      <c r="E1933" t="s">
        <v>10938</v>
      </c>
      <c r="F1933" t="s">
        <v>10939</v>
      </c>
      <c r="G1933" t="s">
        <v>10939</v>
      </c>
      <c r="H1933">
        <f>Table1[[#This Row],[GrnPostDate]]-Table1[[#This Row],[PoDate]]</f>
        <v>50</v>
      </c>
      <c r="I1933" t="s">
        <v>5830</v>
      </c>
      <c r="J1933" t="s">
        <v>119</v>
      </c>
      <c r="K1933" t="s">
        <v>10942</v>
      </c>
      <c r="M1933">
        <v>40256</v>
      </c>
      <c r="O1933" t="s">
        <v>10943</v>
      </c>
      <c r="P1933">
        <v>125</v>
      </c>
      <c r="Q1933">
        <v>400</v>
      </c>
      <c r="R1933">
        <v>400</v>
      </c>
      <c r="S1933" s="25">
        <f>Table1[[#This Row],[RcvdQuantity]]/Table1[[#This Row],[POQty]]</f>
        <v>1</v>
      </c>
      <c r="T1933">
        <v>0</v>
      </c>
      <c r="U1933">
        <v>0</v>
      </c>
      <c r="V1933">
        <v>0</v>
      </c>
      <c r="W1933">
        <v>0</v>
      </c>
      <c r="X1933">
        <v>125</v>
      </c>
      <c r="Y1933">
        <v>125</v>
      </c>
      <c r="Z1933">
        <v>125</v>
      </c>
      <c r="AA1933">
        <v>0</v>
      </c>
      <c r="AB1933">
        <v>0</v>
      </c>
      <c r="AC1933">
        <v>50000</v>
      </c>
      <c r="AD1933">
        <v>50000</v>
      </c>
      <c r="AF1933" t="s">
        <v>5412</v>
      </c>
      <c r="AH1933">
        <v>388247</v>
      </c>
    </row>
    <row r="1934" spans="1:34" x14ac:dyDescent="0.25">
      <c r="A1934" t="s">
        <v>7972</v>
      </c>
      <c r="B1934" s="24">
        <v>45687</v>
      </c>
      <c r="C1934" t="s">
        <v>10944</v>
      </c>
      <c r="D1934" t="s">
        <v>10825</v>
      </c>
      <c r="E1934" t="s">
        <v>10945</v>
      </c>
      <c r="F1934" t="s">
        <v>10939</v>
      </c>
      <c r="G1934" t="s">
        <v>10939</v>
      </c>
      <c r="H1934">
        <f>Table1[[#This Row],[GrnPostDate]]-Table1[[#This Row],[PoDate]]</f>
        <v>56</v>
      </c>
      <c r="I1934" t="s">
        <v>5830</v>
      </c>
      <c r="J1934" t="s">
        <v>119</v>
      </c>
      <c r="K1934" t="s">
        <v>6669</v>
      </c>
      <c r="M1934">
        <v>32328</v>
      </c>
      <c r="O1934" t="s">
        <v>10946</v>
      </c>
      <c r="P1934">
        <v>300</v>
      </c>
      <c r="Q1934">
        <v>4</v>
      </c>
      <c r="R1934">
        <v>4</v>
      </c>
      <c r="S1934" s="25">
        <f>Table1[[#This Row],[RcvdQuantity]]/Table1[[#This Row],[POQty]]</f>
        <v>1</v>
      </c>
      <c r="T1934">
        <v>0</v>
      </c>
      <c r="U1934">
        <v>0</v>
      </c>
      <c r="V1934">
        <v>0</v>
      </c>
      <c r="W1934">
        <v>0</v>
      </c>
      <c r="X1934">
        <v>300</v>
      </c>
      <c r="Y1934">
        <v>300</v>
      </c>
      <c r="Z1934">
        <v>300</v>
      </c>
      <c r="AA1934">
        <v>0</v>
      </c>
      <c r="AB1934">
        <v>0</v>
      </c>
      <c r="AC1934">
        <v>1200</v>
      </c>
      <c r="AD1934">
        <v>1200</v>
      </c>
      <c r="AF1934" t="s">
        <v>5412</v>
      </c>
      <c r="AH1934">
        <v>388249</v>
      </c>
    </row>
    <row r="1935" spans="1:34" x14ac:dyDescent="0.25">
      <c r="A1935" t="s">
        <v>10947</v>
      </c>
      <c r="B1935" s="24">
        <v>45730</v>
      </c>
      <c r="C1935" t="s">
        <v>10948</v>
      </c>
      <c r="D1935" t="s">
        <v>10868</v>
      </c>
      <c r="E1935" t="s">
        <v>10949</v>
      </c>
      <c r="F1935" t="s">
        <v>10939</v>
      </c>
      <c r="G1935" t="s">
        <v>10939</v>
      </c>
      <c r="H1935">
        <f>Table1[[#This Row],[GrnPostDate]]-Table1[[#This Row],[PoDate]]</f>
        <v>13</v>
      </c>
      <c r="I1935" t="s">
        <v>8690</v>
      </c>
      <c r="J1935" t="s">
        <v>854</v>
      </c>
      <c r="K1935" t="s">
        <v>8691</v>
      </c>
      <c r="M1935">
        <v>15696</v>
      </c>
      <c r="O1935" t="s">
        <v>37</v>
      </c>
      <c r="P1935">
        <v>12250</v>
      </c>
      <c r="Q1935">
        <v>2</v>
      </c>
      <c r="R1935">
        <v>2</v>
      </c>
      <c r="S1935" s="25">
        <f>Table1[[#This Row],[RcvdQuantity]]/Table1[[#This Row],[POQty]]</f>
        <v>1</v>
      </c>
      <c r="T1935">
        <v>0</v>
      </c>
      <c r="U1935">
        <v>0</v>
      </c>
      <c r="V1935">
        <v>0</v>
      </c>
      <c r="W1935">
        <v>0</v>
      </c>
      <c r="X1935">
        <v>12250</v>
      </c>
      <c r="Y1935">
        <v>12250</v>
      </c>
      <c r="Z1935">
        <v>12250</v>
      </c>
      <c r="AA1935">
        <v>0</v>
      </c>
      <c r="AB1935">
        <v>0</v>
      </c>
      <c r="AC1935">
        <v>24500</v>
      </c>
      <c r="AD1935">
        <v>24500</v>
      </c>
      <c r="AF1935" t="s">
        <v>5503</v>
      </c>
      <c r="AH1935">
        <v>388250</v>
      </c>
    </row>
    <row r="1936" spans="1:34" x14ac:dyDescent="0.25">
      <c r="A1936" t="s">
        <v>10947</v>
      </c>
      <c r="B1936" s="24">
        <v>45730</v>
      </c>
      <c r="C1936" t="s">
        <v>10948</v>
      </c>
      <c r="D1936" t="s">
        <v>10868</v>
      </c>
      <c r="E1936" t="s">
        <v>10949</v>
      </c>
      <c r="F1936" t="s">
        <v>10939</v>
      </c>
      <c r="G1936" t="s">
        <v>10939</v>
      </c>
      <c r="H1936">
        <f>Table1[[#This Row],[GrnPostDate]]-Table1[[#This Row],[PoDate]]</f>
        <v>13</v>
      </c>
      <c r="I1936" t="s">
        <v>8690</v>
      </c>
      <c r="J1936" t="s">
        <v>854</v>
      </c>
      <c r="K1936" t="s">
        <v>8692</v>
      </c>
      <c r="M1936">
        <v>15695</v>
      </c>
      <c r="O1936" t="s">
        <v>37</v>
      </c>
      <c r="P1936">
        <v>9800</v>
      </c>
      <c r="Q1936">
        <v>8</v>
      </c>
      <c r="R1936">
        <v>8</v>
      </c>
      <c r="S1936" s="25">
        <f>Table1[[#This Row],[RcvdQuantity]]/Table1[[#This Row],[POQty]]</f>
        <v>1</v>
      </c>
      <c r="T1936">
        <v>0</v>
      </c>
      <c r="U1936">
        <v>0</v>
      </c>
      <c r="V1936">
        <v>0</v>
      </c>
      <c r="W1936">
        <v>0</v>
      </c>
      <c r="X1936">
        <v>9800</v>
      </c>
      <c r="Y1936">
        <v>9800</v>
      </c>
      <c r="Z1936">
        <v>9800</v>
      </c>
      <c r="AA1936">
        <v>0</v>
      </c>
      <c r="AB1936">
        <v>0</v>
      </c>
      <c r="AC1936">
        <v>78400</v>
      </c>
      <c r="AD1936">
        <v>78400</v>
      </c>
      <c r="AF1936" t="s">
        <v>5503</v>
      </c>
      <c r="AH1936">
        <v>388251</v>
      </c>
    </row>
    <row r="1937" spans="1:34" x14ac:dyDescent="0.25">
      <c r="A1937" t="s">
        <v>10950</v>
      </c>
      <c r="B1937" s="24">
        <v>45734</v>
      </c>
      <c r="C1937" t="s">
        <v>10951</v>
      </c>
      <c r="D1937" t="s">
        <v>10868</v>
      </c>
      <c r="E1937" t="s">
        <v>10952</v>
      </c>
      <c r="F1937" t="s">
        <v>10939</v>
      </c>
      <c r="G1937" t="s">
        <v>10939</v>
      </c>
      <c r="H1937">
        <f>Table1[[#This Row],[GrnPostDate]]-Table1[[#This Row],[PoDate]]</f>
        <v>9</v>
      </c>
      <c r="I1937" t="s">
        <v>10953</v>
      </c>
      <c r="J1937" t="s">
        <v>854</v>
      </c>
      <c r="K1937" t="s">
        <v>10954</v>
      </c>
      <c r="M1937">
        <v>56956</v>
      </c>
      <c r="O1937" t="s">
        <v>37</v>
      </c>
      <c r="P1937">
        <v>806.2</v>
      </c>
      <c r="Q1937">
        <v>12</v>
      </c>
      <c r="R1937">
        <v>12</v>
      </c>
      <c r="S1937" s="25">
        <f>Table1[[#This Row],[RcvdQuantity]]/Table1[[#This Row],[POQty]]</f>
        <v>1</v>
      </c>
      <c r="T1937">
        <v>0</v>
      </c>
      <c r="U1937">
        <v>5.96</v>
      </c>
      <c r="V1937">
        <v>0</v>
      </c>
      <c r="W1937">
        <v>0</v>
      </c>
      <c r="X1937">
        <v>758.18</v>
      </c>
      <c r="Y1937">
        <v>758.18</v>
      </c>
      <c r="Z1937">
        <v>758.18</v>
      </c>
      <c r="AA1937">
        <v>0</v>
      </c>
      <c r="AB1937">
        <v>0</v>
      </c>
      <c r="AC1937">
        <v>9098.19</v>
      </c>
      <c r="AD1937">
        <v>9098.19</v>
      </c>
      <c r="AF1937" t="s">
        <v>5503</v>
      </c>
      <c r="AH1937">
        <v>388260</v>
      </c>
    </row>
    <row r="1938" spans="1:34" x14ac:dyDescent="0.25">
      <c r="A1938" t="s">
        <v>10950</v>
      </c>
      <c r="B1938" s="24">
        <v>45734</v>
      </c>
      <c r="C1938" t="s">
        <v>10951</v>
      </c>
      <c r="D1938" t="s">
        <v>10868</v>
      </c>
      <c r="E1938" t="s">
        <v>10952</v>
      </c>
      <c r="F1938" t="s">
        <v>10939</v>
      </c>
      <c r="G1938" t="s">
        <v>10939</v>
      </c>
      <c r="H1938">
        <f>Table1[[#This Row],[GrnPostDate]]-Table1[[#This Row],[PoDate]]</f>
        <v>9</v>
      </c>
      <c r="I1938" t="s">
        <v>10953</v>
      </c>
      <c r="J1938" t="s">
        <v>854</v>
      </c>
      <c r="K1938" t="s">
        <v>10955</v>
      </c>
      <c r="M1938">
        <v>65233</v>
      </c>
      <c r="O1938" t="s">
        <v>37</v>
      </c>
      <c r="P1938">
        <v>638</v>
      </c>
      <c r="Q1938">
        <v>4</v>
      </c>
      <c r="R1938">
        <v>4</v>
      </c>
      <c r="S1938" s="25">
        <f>Table1[[#This Row],[RcvdQuantity]]/Table1[[#This Row],[POQty]]</f>
        <v>1</v>
      </c>
      <c r="T1938">
        <v>0</v>
      </c>
      <c r="U1938">
        <v>5.96</v>
      </c>
      <c r="V1938">
        <v>0</v>
      </c>
      <c r="W1938">
        <v>0</v>
      </c>
      <c r="X1938">
        <v>600</v>
      </c>
      <c r="Y1938">
        <v>600</v>
      </c>
      <c r="Z1938">
        <v>600</v>
      </c>
      <c r="AA1938">
        <v>0</v>
      </c>
      <c r="AB1938">
        <v>0</v>
      </c>
      <c r="AC1938">
        <v>2400</v>
      </c>
      <c r="AD1938">
        <v>2400</v>
      </c>
      <c r="AF1938" t="s">
        <v>5503</v>
      </c>
      <c r="AH1938">
        <v>388261</v>
      </c>
    </row>
    <row r="1939" spans="1:34" x14ac:dyDescent="0.25">
      <c r="A1939" t="s">
        <v>10950</v>
      </c>
      <c r="B1939" s="24">
        <v>45734</v>
      </c>
      <c r="C1939" t="s">
        <v>10951</v>
      </c>
      <c r="D1939" t="s">
        <v>10868</v>
      </c>
      <c r="E1939" t="s">
        <v>10952</v>
      </c>
      <c r="F1939" t="s">
        <v>10939</v>
      </c>
      <c r="G1939" t="s">
        <v>10939</v>
      </c>
      <c r="H1939">
        <f>Table1[[#This Row],[GrnPostDate]]-Table1[[#This Row],[PoDate]]</f>
        <v>9</v>
      </c>
      <c r="I1939" t="s">
        <v>10953</v>
      </c>
      <c r="J1939" t="s">
        <v>854</v>
      </c>
      <c r="K1939" t="s">
        <v>10810</v>
      </c>
      <c r="M1939">
        <v>60930</v>
      </c>
      <c r="O1939" t="s">
        <v>37</v>
      </c>
      <c r="P1939">
        <v>174</v>
      </c>
      <c r="Q1939">
        <v>6</v>
      </c>
      <c r="R1939">
        <v>6</v>
      </c>
      <c r="S1939" s="25">
        <f>Table1[[#This Row],[RcvdQuantity]]/Table1[[#This Row],[POQty]]</f>
        <v>1</v>
      </c>
      <c r="T1939">
        <v>0</v>
      </c>
      <c r="U1939">
        <v>5.96</v>
      </c>
      <c r="V1939">
        <v>0</v>
      </c>
      <c r="W1939">
        <v>0</v>
      </c>
      <c r="X1939">
        <v>163.63999999999999</v>
      </c>
      <c r="Y1939">
        <v>163.63999999999999</v>
      </c>
      <c r="Z1939">
        <v>163.63999999999999</v>
      </c>
      <c r="AA1939">
        <v>0</v>
      </c>
      <c r="AB1939">
        <v>0</v>
      </c>
      <c r="AC1939">
        <v>981.82</v>
      </c>
      <c r="AD1939">
        <v>981.82</v>
      </c>
      <c r="AF1939" t="s">
        <v>5503</v>
      </c>
      <c r="AH1939">
        <v>388262</v>
      </c>
    </row>
    <row r="1940" spans="1:34" x14ac:dyDescent="0.25">
      <c r="A1940" t="s">
        <v>10950</v>
      </c>
      <c r="B1940" s="24">
        <v>45734</v>
      </c>
      <c r="C1940" t="s">
        <v>10951</v>
      </c>
      <c r="D1940" t="s">
        <v>10868</v>
      </c>
      <c r="E1940" t="s">
        <v>10952</v>
      </c>
      <c r="F1940" t="s">
        <v>10939</v>
      </c>
      <c r="G1940" t="s">
        <v>10939</v>
      </c>
      <c r="H1940">
        <f>Table1[[#This Row],[GrnPostDate]]-Table1[[#This Row],[PoDate]]</f>
        <v>9</v>
      </c>
      <c r="I1940" t="s">
        <v>10953</v>
      </c>
      <c r="J1940" t="s">
        <v>854</v>
      </c>
      <c r="K1940" t="s">
        <v>10956</v>
      </c>
      <c r="M1940">
        <v>15256</v>
      </c>
      <c r="O1940" t="s">
        <v>37</v>
      </c>
      <c r="P1940">
        <v>11.6</v>
      </c>
      <c r="Q1940">
        <v>10</v>
      </c>
      <c r="R1940">
        <v>10</v>
      </c>
      <c r="S1940" s="25">
        <f>Table1[[#This Row],[RcvdQuantity]]/Table1[[#This Row],[POQty]]</f>
        <v>1</v>
      </c>
      <c r="T1940">
        <v>0</v>
      </c>
      <c r="U1940">
        <v>5.96</v>
      </c>
      <c r="V1940">
        <v>0</v>
      </c>
      <c r="W1940">
        <v>0</v>
      </c>
      <c r="X1940">
        <v>10.91</v>
      </c>
      <c r="Y1940">
        <v>10.91</v>
      </c>
      <c r="Z1940">
        <v>10.91</v>
      </c>
      <c r="AA1940">
        <v>0</v>
      </c>
      <c r="AB1940">
        <v>0</v>
      </c>
      <c r="AC1940">
        <v>109.09</v>
      </c>
      <c r="AD1940">
        <v>109.09</v>
      </c>
      <c r="AF1940" t="s">
        <v>5503</v>
      </c>
      <c r="AH1940">
        <v>388263</v>
      </c>
    </row>
    <row r="1941" spans="1:34" x14ac:dyDescent="0.25">
      <c r="A1941" t="s">
        <v>10950</v>
      </c>
      <c r="B1941" s="24">
        <v>45734</v>
      </c>
      <c r="C1941" t="s">
        <v>10951</v>
      </c>
      <c r="D1941" t="s">
        <v>10868</v>
      </c>
      <c r="E1941" t="s">
        <v>10952</v>
      </c>
      <c r="F1941" t="s">
        <v>10939</v>
      </c>
      <c r="G1941" t="s">
        <v>10939</v>
      </c>
      <c r="H1941">
        <f>Table1[[#This Row],[GrnPostDate]]-Table1[[#This Row],[PoDate]]</f>
        <v>9</v>
      </c>
      <c r="I1941" t="s">
        <v>10953</v>
      </c>
      <c r="J1941" t="s">
        <v>854</v>
      </c>
      <c r="K1941" t="s">
        <v>10957</v>
      </c>
      <c r="M1941">
        <v>15259</v>
      </c>
      <c r="O1941" t="s">
        <v>37</v>
      </c>
      <c r="P1941">
        <v>9.2799999999999994</v>
      </c>
      <c r="Q1941">
        <v>10</v>
      </c>
      <c r="R1941">
        <v>10</v>
      </c>
      <c r="S1941" s="25">
        <f>Table1[[#This Row],[RcvdQuantity]]/Table1[[#This Row],[POQty]]</f>
        <v>1</v>
      </c>
      <c r="T1941">
        <v>0</v>
      </c>
      <c r="U1941">
        <v>5.96</v>
      </c>
      <c r="V1941">
        <v>0</v>
      </c>
      <c r="W1941">
        <v>0</v>
      </c>
      <c r="X1941">
        <v>8.73</v>
      </c>
      <c r="Y1941">
        <v>8.73</v>
      </c>
      <c r="Z1941">
        <v>8.73</v>
      </c>
      <c r="AA1941">
        <v>0</v>
      </c>
      <c r="AB1941">
        <v>0</v>
      </c>
      <c r="AC1941">
        <v>87.27</v>
      </c>
      <c r="AD1941">
        <v>87.27</v>
      </c>
      <c r="AF1941" t="s">
        <v>5503</v>
      </c>
      <c r="AH1941">
        <v>388264</v>
      </c>
    </row>
    <row r="1942" spans="1:34" x14ac:dyDescent="0.25">
      <c r="A1942" t="s">
        <v>10950</v>
      </c>
      <c r="B1942" s="24">
        <v>45734</v>
      </c>
      <c r="C1942" t="s">
        <v>10951</v>
      </c>
      <c r="D1942" t="s">
        <v>10868</v>
      </c>
      <c r="E1942" t="s">
        <v>10952</v>
      </c>
      <c r="F1942" t="s">
        <v>10939</v>
      </c>
      <c r="G1942" t="s">
        <v>10939</v>
      </c>
      <c r="H1942">
        <f>Table1[[#This Row],[GrnPostDate]]-Table1[[#This Row],[PoDate]]</f>
        <v>9</v>
      </c>
      <c r="I1942" t="s">
        <v>10953</v>
      </c>
      <c r="J1942" t="s">
        <v>854</v>
      </c>
      <c r="K1942" t="s">
        <v>10958</v>
      </c>
      <c r="M1942">
        <v>19535</v>
      </c>
      <c r="O1942" t="s">
        <v>37</v>
      </c>
      <c r="P1942">
        <v>13.92</v>
      </c>
      <c r="Q1942">
        <v>5</v>
      </c>
      <c r="R1942">
        <v>5</v>
      </c>
      <c r="S1942" s="25">
        <f>Table1[[#This Row],[RcvdQuantity]]/Table1[[#This Row],[POQty]]</f>
        <v>1</v>
      </c>
      <c r="T1942">
        <v>0</v>
      </c>
      <c r="U1942">
        <v>5.96</v>
      </c>
      <c r="V1942">
        <v>0</v>
      </c>
      <c r="W1942">
        <v>0</v>
      </c>
      <c r="X1942">
        <v>13.09</v>
      </c>
      <c r="Y1942">
        <v>13.09</v>
      </c>
      <c r="Z1942">
        <v>13.09</v>
      </c>
      <c r="AA1942">
        <v>0</v>
      </c>
      <c r="AB1942">
        <v>0</v>
      </c>
      <c r="AC1942">
        <v>65.45</v>
      </c>
      <c r="AD1942">
        <v>65.45</v>
      </c>
      <c r="AF1942" t="s">
        <v>5503</v>
      </c>
      <c r="AH1942">
        <v>388265</v>
      </c>
    </row>
    <row r="1943" spans="1:34" x14ac:dyDescent="0.25">
      <c r="A1943" t="s">
        <v>10950</v>
      </c>
      <c r="B1943" s="24">
        <v>45734</v>
      </c>
      <c r="C1943" t="s">
        <v>10951</v>
      </c>
      <c r="D1943" t="s">
        <v>10868</v>
      </c>
      <c r="E1943" t="s">
        <v>10952</v>
      </c>
      <c r="F1943" t="s">
        <v>10939</v>
      </c>
      <c r="G1943" t="s">
        <v>10939</v>
      </c>
      <c r="H1943">
        <f>Table1[[#This Row],[GrnPostDate]]-Table1[[#This Row],[PoDate]]</f>
        <v>9</v>
      </c>
      <c r="I1943" t="s">
        <v>10953</v>
      </c>
      <c r="J1943" t="s">
        <v>854</v>
      </c>
      <c r="K1943" t="s">
        <v>10959</v>
      </c>
      <c r="M1943">
        <v>44953</v>
      </c>
      <c r="N1943" t="s">
        <v>10960</v>
      </c>
      <c r="O1943" t="s">
        <v>37</v>
      </c>
      <c r="P1943">
        <v>92.8</v>
      </c>
      <c r="Q1943">
        <v>10</v>
      </c>
      <c r="R1943">
        <v>10</v>
      </c>
      <c r="S1943" s="25">
        <f>Table1[[#This Row],[RcvdQuantity]]/Table1[[#This Row],[POQty]]</f>
        <v>1</v>
      </c>
      <c r="T1943">
        <v>0</v>
      </c>
      <c r="U1943">
        <v>5.96</v>
      </c>
      <c r="V1943">
        <v>0</v>
      </c>
      <c r="W1943">
        <v>0</v>
      </c>
      <c r="X1943">
        <v>87.27</v>
      </c>
      <c r="Y1943">
        <v>87.27</v>
      </c>
      <c r="Z1943">
        <v>87.27</v>
      </c>
      <c r="AA1943">
        <v>0</v>
      </c>
      <c r="AB1943">
        <v>0</v>
      </c>
      <c r="AC1943">
        <v>872.73</v>
      </c>
      <c r="AD1943">
        <v>872.73</v>
      </c>
      <c r="AF1943" t="s">
        <v>5503</v>
      </c>
      <c r="AH1943">
        <v>388266</v>
      </c>
    </row>
    <row r="1944" spans="1:34" x14ac:dyDescent="0.25">
      <c r="A1944" t="s">
        <v>10950</v>
      </c>
      <c r="B1944" s="24">
        <v>45734</v>
      </c>
      <c r="C1944" t="s">
        <v>10951</v>
      </c>
      <c r="D1944" t="s">
        <v>10868</v>
      </c>
      <c r="E1944" t="s">
        <v>10952</v>
      </c>
      <c r="F1944" t="s">
        <v>10939</v>
      </c>
      <c r="G1944" t="s">
        <v>10939</v>
      </c>
      <c r="H1944">
        <f>Table1[[#This Row],[GrnPostDate]]-Table1[[#This Row],[PoDate]]</f>
        <v>9</v>
      </c>
      <c r="I1944" t="s">
        <v>10953</v>
      </c>
      <c r="J1944" t="s">
        <v>854</v>
      </c>
      <c r="K1944" t="s">
        <v>10961</v>
      </c>
      <c r="M1944">
        <v>65234</v>
      </c>
      <c r="O1944" t="s">
        <v>37</v>
      </c>
      <c r="P1944">
        <v>92.8</v>
      </c>
      <c r="Q1944">
        <v>10</v>
      </c>
      <c r="R1944">
        <v>10</v>
      </c>
      <c r="S1944" s="25">
        <f>Table1[[#This Row],[RcvdQuantity]]/Table1[[#This Row],[POQty]]</f>
        <v>1</v>
      </c>
      <c r="T1944">
        <v>0</v>
      </c>
      <c r="U1944">
        <v>5.96</v>
      </c>
      <c r="V1944">
        <v>0</v>
      </c>
      <c r="W1944">
        <v>0</v>
      </c>
      <c r="X1944">
        <v>87.27</v>
      </c>
      <c r="Y1944">
        <v>87.27</v>
      </c>
      <c r="Z1944">
        <v>87.27</v>
      </c>
      <c r="AA1944">
        <v>0</v>
      </c>
      <c r="AB1944">
        <v>0</v>
      </c>
      <c r="AC1944">
        <v>872.73</v>
      </c>
      <c r="AD1944">
        <v>872.73</v>
      </c>
      <c r="AF1944" t="s">
        <v>5503</v>
      </c>
      <c r="AH1944">
        <v>388267</v>
      </c>
    </row>
    <row r="1945" spans="1:34" x14ac:dyDescent="0.25">
      <c r="A1945" t="s">
        <v>10950</v>
      </c>
      <c r="B1945" s="24">
        <v>45734</v>
      </c>
      <c r="C1945" t="s">
        <v>10951</v>
      </c>
      <c r="D1945" t="s">
        <v>10868</v>
      </c>
      <c r="E1945" t="s">
        <v>10952</v>
      </c>
      <c r="F1945" t="s">
        <v>10939</v>
      </c>
      <c r="G1945" t="s">
        <v>10939</v>
      </c>
      <c r="H1945">
        <f>Table1[[#This Row],[GrnPostDate]]-Table1[[#This Row],[PoDate]]</f>
        <v>9</v>
      </c>
      <c r="I1945" t="s">
        <v>10953</v>
      </c>
      <c r="J1945" t="s">
        <v>854</v>
      </c>
      <c r="K1945" t="s">
        <v>10962</v>
      </c>
      <c r="M1945">
        <v>15250</v>
      </c>
      <c r="O1945" t="s">
        <v>37</v>
      </c>
      <c r="P1945">
        <v>127.6</v>
      </c>
      <c r="Q1945">
        <v>6</v>
      </c>
      <c r="R1945">
        <v>6</v>
      </c>
      <c r="S1945" s="25">
        <f>Table1[[#This Row],[RcvdQuantity]]/Table1[[#This Row],[POQty]]</f>
        <v>1</v>
      </c>
      <c r="T1945">
        <v>0</v>
      </c>
      <c r="U1945">
        <v>5.96</v>
      </c>
      <c r="V1945">
        <v>0</v>
      </c>
      <c r="W1945">
        <v>0</v>
      </c>
      <c r="X1945">
        <v>120</v>
      </c>
      <c r="Y1945">
        <v>120</v>
      </c>
      <c r="Z1945">
        <v>120</v>
      </c>
      <c r="AA1945">
        <v>0</v>
      </c>
      <c r="AB1945">
        <v>0</v>
      </c>
      <c r="AC1945">
        <v>720</v>
      </c>
      <c r="AD1945">
        <v>720</v>
      </c>
      <c r="AF1945" t="s">
        <v>5503</v>
      </c>
      <c r="AH1945">
        <v>388268</v>
      </c>
    </row>
    <row r="1946" spans="1:34" x14ac:dyDescent="0.25">
      <c r="A1946" t="s">
        <v>10950</v>
      </c>
      <c r="B1946" s="24">
        <v>45734</v>
      </c>
      <c r="C1946" t="s">
        <v>10951</v>
      </c>
      <c r="D1946" t="s">
        <v>10868</v>
      </c>
      <c r="E1946" t="s">
        <v>10952</v>
      </c>
      <c r="F1946" t="s">
        <v>10939</v>
      </c>
      <c r="G1946" t="s">
        <v>10939</v>
      </c>
      <c r="H1946">
        <f>Table1[[#This Row],[GrnPostDate]]-Table1[[#This Row],[PoDate]]</f>
        <v>9</v>
      </c>
      <c r="I1946" t="s">
        <v>10953</v>
      </c>
      <c r="J1946" t="s">
        <v>854</v>
      </c>
      <c r="K1946" t="s">
        <v>5709</v>
      </c>
      <c r="M1946">
        <v>15232</v>
      </c>
      <c r="O1946" t="s">
        <v>37</v>
      </c>
      <c r="P1946">
        <v>40.6</v>
      </c>
      <c r="Q1946">
        <v>20</v>
      </c>
      <c r="R1946">
        <v>20</v>
      </c>
      <c r="S1946" s="25">
        <f>Table1[[#This Row],[RcvdQuantity]]/Table1[[#This Row],[POQty]]</f>
        <v>1</v>
      </c>
      <c r="T1946">
        <v>0</v>
      </c>
      <c r="U1946">
        <v>5.96</v>
      </c>
      <c r="V1946">
        <v>0</v>
      </c>
      <c r="W1946">
        <v>0</v>
      </c>
      <c r="X1946">
        <v>38.18</v>
      </c>
      <c r="Y1946">
        <v>38.18</v>
      </c>
      <c r="Z1946">
        <v>38.18</v>
      </c>
      <c r="AA1946">
        <v>0</v>
      </c>
      <c r="AB1946">
        <v>0</v>
      </c>
      <c r="AC1946">
        <v>763.64</v>
      </c>
      <c r="AD1946">
        <v>763.64</v>
      </c>
      <c r="AF1946" t="s">
        <v>5503</v>
      </c>
      <c r="AH1946">
        <v>388269</v>
      </c>
    </row>
    <row r="1947" spans="1:34" x14ac:dyDescent="0.25">
      <c r="A1947" t="s">
        <v>10950</v>
      </c>
      <c r="B1947" s="24">
        <v>45734</v>
      </c>
      <c r="C1947" t="s">
        <v>10951</v>
      </c>
      <c r="D1947" t="s">
        <v>10868</v>
      </c>
      <c r="E1947" t="s">
        <v>10952</v>
      </c>
      <c r="F1947" t="s">
        <v>10939</v>
      </c>
      <c r="G1947" t="s">
        <v>10939</v>
      </c>
      <c r="H1947">
        <f>Table1[[#This Row],[GrnPostDate]]-Table1[[#This Row],[PoDate]]</f>
        <v>9</v>
      </c>
      <c r="I1947" t="s">
        <v>10953</v>
      </c>
      <c r="J1947" t="s">
        <v>854</v>
      </c>
      <c r="K1947" t="s">
        <v>5710</v>
      </c>
      <c r="M1947">
        <v>15236</v>
      </c>
      <c r="O1947" t="s">
        <v>37</v>
      </c>
      <c r="P1947">
        <v>52.2</v>
      </c>
      <c r="Q1947">
        <v>12</v>
      </c>
      <c r="R1947">
        <v>12</v>
      </c>
      <c r="S1947" s="25">
        <f>Table1[[#This Row],[RcvdQuantity]]/Table1[[#This Row],[POQty]]</f>
        <v>1</v>
      </c>
      <c r="T1947">
        <v>0</v>
      </c>
      <c r="U1947">
        <v>5.96</v>
      </c>
      <c r="V1947">
        <v>0</v>
      </c>
      <c r="W1947">
        <v>0</v>
      </c>
      <c r="X1947">
        <v>49.09</v>
      </c>
      <c r="Y1947">
        <v>49.09</v>
      </c>
      <c r="Z1947">
        <v>49.09</v>
      </c>
      <c r="AA1947">
        <v>0</v>
      </c>
      <c r="AB1947">
        <v>0</v>
      </c>
      <c r="AC1947">
        <v>589.09</v>
      </c>
      <c r="AD1947">
        <v>589.09</v>
      </c>
      <c r="AF1947" t="s">
        <v>5503</v>
      </c>
      <c r="AH1947">
        <v>388270</v>
      </c>
    </row>
    <row r="1948" spans="1:34" x14ac:dyDescent="0.25">
      <c r="A1948" t="s">
        <v>10950</v>
      </c>
      <c r="B1948" s="24">
        <v>45734</v>
      </c>
      <c r="C1948" t="s">
        <v>10951</v>
      </c>
      <c r="D1948" t="s">
        <v>10868</v>
      </c>
      <c r="E1948" t="s">
        <v>10952</v>
      </c>
      <c r="F1948" t="s">
        <v>10939</v>
      </c>
      <c r="G1948" t="s">
        <v>10939</v>
      </c>
      <c r="H1948">
        <f>Table1[[#This Row],[GrnPostDate]]-Table1[[#This Row],[PoDate]]</f>
        <v>9</v>
      </c>
      <c r="I1948" t="s">
        <v>10953</v>
      </c>
      <c r="J1948" t="s">
        <v>854</v>
      </c>
      <c r="K1948" t="s">
        <v>10963</v>
      </c>
      <c r="M1948">
        <v>15944</v>
      </c>
      <c r="O1948" t="s">
        <v>37</v>
      </c>
      <c r="P1948">
        <v>638</v>
      </c>
      <c r="Q1948">
        <v>10</v>
      </c>
      <c r="R1948">
        <v>10</v>
      </c>
      <c r="S1948" s="25">
        <f>Table1[[#This Row],[RcvdQuantity]]/Table1[[#This Row],[POQty]]</f>
        <v>1</v>
      </c>
      <c r="T1948">
        <v>0</v>
      </c>
      <c r="U1948">
        <v>5.96</v>
      </c>
      <c r="V1948">
        <v>0</v>
      </c>
      <c r="W1948">
        <v>0</v>
      </c>
      <c r="X1948">
        <v>600</v>
      </c>
      <c r="Y1948">
        <v>600</v>
      </c>
      <c r="Z1948">
        <v>600</v>
      </c>
      <c r="AA1948">
        <v>0</v>
      </c>
      <c r="AB1948">
        <v>0</v>
      </c>
      <c r="AC1948">
        <v>6000.01</v>
      </c>
      <c r="AD1948">
        <v>6000.01</v>
      </c>
      <c r="AF1948" t="s">
        <v>5503</v>
      </c>
      <c r="AH1948">
        <v>388271</v>
      </c>
    </row>
    <row r="1949" spans="1:34" x14ac:dyDescent="0.25">
      <c r="A1949" t="s">
        <v>10950</v>
      </c>
      <c r="B1949" s="24">
        <v>45734</v>
      </c>
      <c r="C1949" t="s">
        <v>10951</v>
      </c>
      <c r="D1949" t="s">
        <v>10868</v>
      </c>
      <c r="E1949" t="s">
        <v>10952</v>
      </c>
      <c r="F1949" t="s">
        <v>10939</v>
      </c>
      <c r="G1949" t="s">
        <v>10939</v>
      </c>
      <c r="H1949">
        <f>Table1[[#This Row],[GrnPostDate]]-Table1[[#This Row],[PoDate]]</f>
        <v>9</v>
      </c>
      <c r="I1949" t="s">
        <v>10953</v>
      </c>
      <c r="J1949" t="s">
        <v>854</v>
      </c>
      <c r="K1949" t="s">
        <v>10964</v>
      </c>
      <c r="M1949">
        <v>46476</v>
      </c>
      <c r="N1949" t="s">
        <v>10965</v>
      </c>
      <c r="O1949" t="s">
        <v>37</v>
      </c>
      <c r="P1949">
        <v>638</v>
      </c>
      <c r="Q1949">
        <v>2</v>
      </c>
      <c r="R1949">
        <v>2</v>
      </c>
      <c r="S1949" s="25">
        <f>Table1[[#This Row],[RcvdQuantity]]/Table1[[#This Row],[POQty]]</f>
        <v>1</v>
      </c>
      <c r="T1949">
        <v>0</v>
      </c>
      <c r="U1949">
        <v>5.96</v>
      </c>
      <c r="V1949">
        <v>0</v>
      </c>
      <c r="W1949">
        <v>0</v>
      </c>
      <c r="X1949">
        <v>600</v>
      </c>
      <c r="Y1949">
        <v>600</v>
      </c>
      <c r="Z1949">
        <v>600</v>
      </c>
      <c r="AA1949">
        <v>0</v>
      </c>
      <c r="AB1949">
        <v>0</v>
      </c>
      <c r="AC1949">
        <v>1200</v>
      </c>
      <c r="AD1949">
        <v>1200</v>
      </c>
      <c r="AF1949" t="s">
        <v>5503</v>
      </c>
      <c r="AH1949">
        <v>388272</v>
      </c>
    </row>
    <row r="1950" spans="1:34" x14ac:dyDescent="0.25">
      <c r="A1950" t="s">
        <v>10950</v>
      </c>
      <c r="B1950" s="24">
        <v>45734</v>
      </c>
      <c r="C1950" t="s">
        <v>10951</v>
      </c>
      <c r="D1950" t="s">
        <v>10868</v>
      </c>
      <c r="E1950" t="s">
        <v>10952</v>
      </c>
      <c r="F1950" t="s">
        <v>10939</v>
      </c>
      <c r="G1950" t="s">
        <v>10939</v>
      </c>
      <c r="H1950">
        <f>Table1[[#This Row],[GrnPostDate]]-Table1[[#This Row],[PoDate]]</f>
        <v>9</v>
      </c>
      <c r="I1950" t="s">
        <v>10953</v>
      </c>
      <c r="J1950" t="s">
        <v>854</v>
      </c>
      <c r="K1950" t="s">
        <v>10807</v>
      </c>
      <c r="M1950">
        <v>15965</v>
      </c>
      <c r="O1950" t="s">
        <v>37</v>
      </c>
      <c r="P1950">
        <v>69.599999999999994</v>
      </c>
      <c r="Q1950">
        <v>6</v>
      </c>
      <c r="R1950">
        <v>6</v>
      </c>
      <c r="S1950" s="25">
        <f>Table1[[#This Row],[RcvdQuantity]]/Table1[[#This Row],[POQty]]</f>
        <v>1</v>
      </c>
      <c r="T1950">
        <v>0</v>
      </c>
      <c r="U1950">
        <v>5.96</v>
      </c>
      <c r="V1950">
        <v>0</v>
      </c>
      <c r="W1950">
        <v>0</v>
      </c>
      <c r="X1950">
        <v>65.45</v>
      </c>
      <c r="Y1950">
        <v>65.45</v>
      </c>
      <c r="Z1950">
        <v>65.45</v>
      </c>
      <c r="AA1950">
        <v>0</v>
      </c>
      <c r="AB1950">
        <v>0</v>
      </c>
      <c r="AC1950">
        <v>392.73</v>
      </c>
      <c r="AD1950">
        <v>392.73</v>
      </c>
      <c r="AF1950" t="s">
        <v>5503</v>
      </c>
      <c r="AH1950">
        <v>388273</v>
      </c>
    </row>
    <row r="1951" spans="1:34" x14ac:dyDescent="0.25">
      <c r="A1951" t="s">
        <v>10950</v>
      </c>
      <c r="B1951" s="24">
        <v>45734</v>
      </c>
      <c r="C1951" t="s">
        <v>10951</v>
      </c>
      <c r="D1951" t="s">
        <v>10868</v>
      </c>
      <c r="E1951" t="s">
        <v>10952</v>
      </c>
      <c r="F1951" t="s">
        <v>10939</v>
      </c>
      <c r="G1951" t="s">
        <v>10939</v>
      </c>
      <c r="H1951">
        <f>Table1[[#This Row],[GrnPostDate]]-Table1[[#This Row],[PoDate]]</f>
        <v>9</v>
      </c>
      <c r="I1951" t="s">
        <v>10953</v>
      </c>
      <c r="J1951" t="s">
        <v>854</v>
      </c>
      <c r="K1951" t="s">
        <v>10814</v>
      </c>
      <c r="M1951">
        <v>15264</v>
      </c>
      <c r="O1951" t="s">
        <v>37</v>
      </c>
      <c r="P1951">
        <v>46.4</v>
      </c>
      <c r="Q1951">
        <v>4</v>
      </c>
      <c r="R1951">
        <v>4</v>
      </c>
      <c r="S1951" s="25">
        <f>Table1[[#This Row],[RcvdQuantity]]/Table1[[#This Row],[POQty]]</f>
        <v>1</v>
      </c>
      <c r="T1951">
        <v>0</v>
      </c>
      <c r="U1951">
        <v>5.96</v>
      </c>
      <c r="V1951">
        <v>0</v>
      </c>
      <c r="W1951">
        <v>0</v>
      </c>
      <c r="X1951">
        <v>43.64</v>
      </c>
      <c r="Y1951">
        <v>43.64</v>
      </c>
      <c r="Z1951">
        <v>43.64</v>
      </c>
      <c r="AA1951">
        <v>0</v>
      </c>
      <c r="AB1951">
        <v>0</v>
      </c>
      <c r="AC1951">
        <v>174.55</v>
      </c>
      <c r="AD1951">
        <v>174.55</v>
      </c>
      <c r="AF1951" t="s">
        <v>5503</v>
      </c>
      <c r="AH1951">
        <v>388274</v>
      </c>
    </row>
    <row r="1952" spans="1:34" x14ac:dyDescent="0.25">
      <c r="A1952" t="s">
        <v>10950</v>
      </c>
      <c r="B1952" s="24">
        <v>45734</v>
      </c>
      <c r="C1952" t="s">
        <v>10951</v>
      </c>
      <c r="D1952" t="s">
        <v>10868</v>
      </c>
      <c r="E1952" t="s">
        <v>10952</v>
      </c>
      <c r="F1952" t="s">
        <v>10939</v>
      </c>
      <c r="G1952" t="s">
        <v>10939</v>
      </c>
      <c r="H1952">
        <f>Table1[[#This Row],[GrnPostDate]]-Table1[[#This Row],[PoDate]]</f>
        <v>9</v>
      </c>
      <c r="I1952" t="s">
        <v>10953</v>
      </c>
      <c r="J1952" t="s">
        <v>854</v>
      </c>
      <c r="K1952" t="s">
        <v>5708</v>
      </c>
      <c r="M1952">
        <v>15221</v>
      </c>
      <c r="O1952" t="s">
        <v>37</v>
      </c>
      <c r="P1952">
        <v>214.6</v>
      </c>
      <c r="Q1952">
        <v>4</v>
      </c>
      <c r="R1952">
        <v>4</v>
      </c>
      <c r="S1952" s="25">
        <f>Table1[[#This Row],[RcvdQuantity]]/Table1[[#This Row],[POQty]]</f>
        <v>1</v>
      </c>
      <c r="T1952">
        <v>0</v>
      </c>
      <c r="U1952">
        <v>5.96</v>
      </c>
      <c r="V1952">
        <v>0</v>
      </c>
      <c r="W1952">
        <v>0</v>
      </c>
      <c r="X1952">
        <v>201.82</v>
      </c>
      <c r="Y1952">
        <v>201.82</v>
      </c>
      <c r="Z1952">
        <v>201.82</v>
      </c>
      <c r="AA1952">
        <v>0</v>
      </c>
      <c r="AB1952">
        <v>0</v>
      </c>
      <c r="AC1952">
        <v>807.27</v>
      </c>
      <c r="AD1952">
        <v>807.27</v>
      </c>
      <c r="AF1952" t="s">
        <v>5503</v>
      </c>
      <c r="AH1952">
        <v>388275</v>
      </c>
    </row>
    <row r="1953" spans="1:34" x14ac:dyDescent="0.25">
      <c r="A1953" t="s">
        <v>10950</v>
      </c>
      <c r="B1953" s="24">
        <v>45734</v>
      </c>
      <c r="C1953" t="s">
        <v>10951</v>
      </c>
      <c r="D1953" t="s">
        <v>10868</v>
      </c>
      <c r="E1953" t="s">
        <v>10952</v>
      </c>
      <c r="F1953" t="s">
        <v>10939</v>
      </c>
      <c r="G1953" t="s">
        <v>10939</v>
      </c>
      <c r="H1953">
        <f>Table1[[#This Row],[GrnPostDate]]-Table1[[#This Row],[PoDate]]</f>
        <v>9</v>
      </c>
      <c r="I1953" t="s">
        <v>10953</v>
      </c>
      <c r="J1953" t="s">
        <v>854</v>
      </c>
      <c r="K1953" t="s">
        <v>10806</v>
      </c>
      <c r="M1953">
        <v>15220</v>
      </c>
      <c r="O1953" t="s">
        <v>37</v>
      </c>
      <c r="P1953">
        <v>174</v>
      </c>
      <c r="Q1953">
        <v>20</v>
      </c>
      <c r="R1953">
        <v>20</v>
      </c>
      <c r="S1953" s="25">
        <f>Table1[[#This Row],[RcvdQuantity]]/Table1[[#This Row],[POQty]]</f>
        <v>1</v>
      </c>
      <c r="T1953">
        <v>0</v>
      </c>
      <c r="U1953">
        <v>5.96</v>
      </c>
      <c r="V1953">
        <v>0</v>
      </c>
      <c r="W1953">
        <v>0</v>
      </c>
      <c r="X1953">
        <v>163.63999999999999</v>
      </c>
      <c r="Y1953">
        <v>163.63999999999999</v>
      </c>
      <c r="Z1953">
        <v>163.63999999999999</v>
      </c>
      <c r="AA1953">
        <v>0</v>
      </c>
      <c r="AB1953">
        <v>0</v>
      </c>
      <c r="AC1953">
        <v>3272.73</v>
      </c>
      <c r="AD1953">
        <v>3272.73</v>
      </c>
      <c r="AF1953" t="s">
        <v>5503</v>
      </c>
      <c r="AH1953">
        <v>388276</v>
      </c>
    </row>
    <row r="1954" spans="1:34" x14ac:dyDescent="0.25">
      <c r="A1954" t="s">
        <v>10950</v>
      </c>
      <c r="B1954" s="24">
        <v>45734</v>
      </c>
      <c r="C1954" t="s">
        <v>10951</v>
      </c>
      <c r="D1954" t="s">
        <v>10868</v>
      </c>
      <c r="E1954" t="s">
        <v>10952</v>
      </c>
      <c r="F1954" t="s">
        <v>10939</v>
      </c>
      <c r="G1954" t="s">
        <v>10939</v>
      </c>
      <c r="H1954">
        <f>Table1[[#This Row],[GrnPostDate]]-Table1[[#This Row],[PoDate]]</f>
        <v>9</v>
      </c>
      <c r="I1954" t="s">
        <v>10953</v>
      </c>
      <c r="J1954" t="s">
        <v>854</v>
      </c>
      <c r="K1954" t="s">
        <v>10812</v>
      </c>
      <c r="M1954">
        <v>15272</v>
      </c>
      <c r="O1954" t="s">
        <v>37</v>
      </c>
      <c r="P1954">
        <v>29</v>
      </c>
      <c r="Q1954">
        <v>80</v>
      </c>
      <c r="R1954">
        <v>80</v>
      </c>
      <c r="S1954" s="25">
        <f>Table1[[#This Row],[RcvdQuantity]]/Table1[[#This Row],[POQty]]</f>
        <v>1</v>
      </c>
      <c r="T1954">
        <v>0</v>
      </c>
      <c r="U1954">
        <v>5.96</v>
      </c>
      <c r="V1954">
        <v>0</v>
      </c>
      <c r="W1954">
        <v>0</v>
      </c>
      <c r="X1954">
        <v>27.27</v>
      </c>
      <c r="Y1954">
        <v>27.27</v>
      </c>
      <c r="Z1954">
        <v>27.27</v>
      </c>
      <c r="AA1954">
        <v>0</v>
      </c>
      <c r="AB1954">
        <v>0</v>
      </c>
      <c r="AC1954">
        <v>2181.8200000000002</v>
      </c>
      <c r="AD1954">
        <v>2181.8200000000002</v>
      </c>
      <c r="AF1954" t="s">
        <v>5503</v>
      </c>
      <c r="AH1954">
        <v>388277</v>
      </c>
    </row>
    <row r="1955" spans="1:34" x14ac:dyDescent="0.25">
      <c r="A1955" t="s">
        <v>10950</v>
      </c>
      <c r="B1955" s="24">
        <v>45734</v>
      </c>
      <c r="C1955" t="s">
        <v>10951</v>
      </c>
      <c r="D1955" t="s">
        <v>10868</v>
      </c>
      <c r="E1955" t="s">
        <v>10952</v>
      </c>
      <c r="F1955" t="s">
        <v>10939</v>
      </c>
      <c r="G1955" t="s">
        <v>10939</v>
      </c>
      <c r="H1955">
        <f>Table1[[#This Row],[GrnPostDate]]-Table1[[#This Row],[PoDate]]</f>
        <v>9</v>
      </c>
      <c r="I1955" t="s">
        <v>10953</v>
      </c>
      <c r="J1955" t="s">
        <v>854</v>
      </c>
      <c r="K1955" t="s">
        <v>10811</v>
      </c>
      <c r="M1955">
        <v>15260</v>
      </c>
      <c r="O1955" t="s">
        <v>37</v>
      </c>
      <c r="P1955">
        <v>40.6</v>
      </c>
      <c r="Q1955">
        <v>12</v>
      </c>
      <c r="R1955">
        <v>12</v>
      </c>
      <c r="S1955" s="25">
        <f>Table1[[#This Row],[RcvdQuantity]]/Table1[[#This Row],[POQty]]</f>
        <v>1</v>
      </c>
      <c r="T1955">
        <v>0</v>
      </c>
      <c r="U1955">
        <v>5.96</v>
      </c>
      <c r="V1955">
        <v>0</v>
      </c>
      <c r="W1955">
        <v>0</v>
      </c>
      <c r="X1955">
        <v>38.18</v>
      </c>
      <c r="Y1955">
        <v>38.18</v>
      </c>
      <c r="Z1955">
        <v>38.18</v>
      </c>
      <c r="AA1955">
        <v>0</v>
      </c>
      <c r="AB1955">
        <v>0</v>
      </c>
      <c r="AC1955">
        <v>458.18</v>
      </c>
      <c r="AD1955">
        <v>458.18</v>
      </c>
      <c r="AF1955" t="s">
        <v>5503</v>
      </c>
      <c r="AH1955">
        <v>388278</v>
      </c>
    </row>
    <row r="1956" spans="1:34" x14ac:dyDescent="0.25">
      <c r="A1956" t="s">
        <v>10950</v>
      </c>
      <c r="B1956" s="24">
        <v>45734</v>
      </c>
      <c r="C1956" t="s">
        <v>10951</v>
      </c>
      <c r="D1956" t="s">
        <v>10868</v>
      </c>
      <c r="E1956" t="s">
        <v>10952</v>
      </c>
      <c r="F1956" t="s">
        <v>10939</v>
      </c>
      <c r="G1956" t="s">
        <v>10939</v>
      </c>
      <c r="H1956">
        <f>Table1[[#This Row],[GrnPostDate]]-Table1[[#This Row],[PoDate]]</f>
        <v>9</v>
      </c>
      <c r="I1956" t="s">
        <v>10953</v>
      </c>
      <c r="J1956" t="s">
        <v>854</v>
      </c>
      <c r="K1956" t="s">
        <v>10966</v>
      </c>
      <c r="M1956">
        <v>15247</v>
      </c>
      <c r="O1956" t="s">
        <v>37</v>
      </c>
      <c r="P1956">
        <v>46.4</v>
      </c>
      <c r="Q1956">
        <v>10</v>
      </c>
      <c r="R1956">
        <v>10</v>
      </c>
      <c r="S1956" s="25">
        <f>Table1[[#This Row],[RcvdQuantity]]/Table1[[#This Row],[POQty]]</f>
        <v>1</v>
      </c>
      <c r="T1956">
        <v>0</v>
      </c>
      <c r="U1956">
        <v>5.96</v>
      </c>
      <c r="V1956">
        <v>0</v>
      </c>
      <c r="W1956">
        <v>0</v>
      </c>
      <c r="X1956">
        <v>43.64</v>
      </c>
      <c r="Y1956">
        <v>43.64</v>
      </c>
      <c r="Z1956">
        <v>43.64</v>
      </c>
      <c r="AA1956">
        <v>0</v>
      </c>
      <c r="AB1956">
        <v>0</v>
      </c>
      <c r="AC1956">
        <v>436.36</v>
      </c>
      <c r="AD1956">
        <v>436.36</v>
      </c>
      <c r="AF1956" t="s">
        <v>5503</v>
      </c>
      <c r="AH1956">
        <v>388279</v>
      </c>
    </row>
    <row r="1957" spans="1:34" x14ac:dyDescent="0.25">
      <c r="A1957" t="s">
        <v>10950</v>
      </c>
      <c r="B1957" s="24">
        <v>45734</v>
      </c>
      <c r="C1957" t="s">
        <v>10951</v>
      </c>
      <c r="D1957" t="s">
        <v>10868</v>
      </c>
      <c r="E1957" t="s">
        <v>10952</v>
      </c>
      <c r="F1957" t="s">
        <v>10939</v>
      </c>
      <c r="G1957" t="s">
        <v>10939</v>
      </c>
      <c r="H1957">
        <f>Table1[[#This Row],[GrnPostDate]]-Table1[[#This Row],[PoDate]]</f>
        <v>9</v>
      </c>
      <c r="I1957" t="s">
        <v>10953</v>
      </c>
      <c r="J1957" t="s">
        <v>854</v>
      </c>
      <c r="K1957" t="s">
        <v>10967</v>
      </c>
      <c r="M1957">
        <v>65235</v>
      </c>
      <c r="O1957" t="s">
        <v>37</v>
      </c>
      <c r="P1957">
        <v>104.4</v>
      </c>
      <c r="Q1957">
        <v>4</v>
      </c>
      <c r="R1957">
        <v>4</v>
      </c>
      <c r="S1957" s="25">
        <f>Table1[[#This Row],[RcvdQuantity]]/Table1[[#This Row],[POQty]]</f>
        <v>1</v>
      </c>
      <c r="T1957">
        <v>0</v>
      </c>
      <c r="U1957">
        <v>5.96</v>
      </c>
      <c r="V1957">
        <v>0</v>
      </c>
      <c r="W1957">
        <v>0</v>
      </c>
      <c r="X1957">
        <v>98.18</v>
      </c>
      <c r="Y1957">
        <v>98.18</v>
      </c>
      <c r="Z1957">
        <v>98.18</v>
      </c>
      <c r="AA1957">
        <v>0</v>
      </c>
      <c r="AB1957">
        <v>0</v>
      </c>
      <c r="AC1957">
        <v>392.73</v>
      </c>
      <c r="AD1957">
        <v>392.73</v>
      </c>
      <c r="AF1957" t="s">
        <v>5503</v>
      </c>
      <c r="AH1957">
        <v>388280</v>
      </c>
    </row>
    <row r="1958" spans="1:34" x14ac:dyDescent="0.25">
      <c r="A1958" t="s">
        <v>10950</v>
      </c>
      <c r="B1958" s="24">
        <v>45734</v>
      </c>
      <c r="C1958" t="s">
        <v>10951</v>
      </c>
      <c r="D1958" t="s">
        <v>10868</v>
      </c>
      <c r="E1958" t="s">
        <v>10952</v>
      </c>
      <c r="F1958" t="s">
        <v>10939</v>
      </c>
      <c r="G1958" t="s">
        <v>10939</v>
      </c>
      <c r="H1958">
        <f>Table1[[#This Row],[GrnPostDate]]-Table1[[#This Row],[PoDate]]</f>
        <v>9</v>
      </c>
      <c r="I1958" t="s">
        <v>10953</v>
      </c>
      <c r="J1958" t="s">
        <v>854</v>
      </c>
      <c r="K1958" t="s">
        <v>10968</v>
      </c>
      <c r="M1958">
        <v>33482</v>
      </c>
      <c r="O1958" t="s">
        <v>37</v>
      </c>
      <c r="P1958">
        <v>290</v>
      </c>
      <c r="Q1958">
        <v>4</v>
      </c>
      <c r="R1958">
        <v>4</v>
      </c>
      <c r="S1958" s="25">
        <f>Table1[[#This Row],[RcvdQuantity]]/Table1[[#This Row],[POQty]]</f>
        <v>1</v>
      </c>
      <c r="T1958">
        <v>0</v>
      </c>
      <c r="U1958">
        <v>5.96</v>
      </c>
      <c r="V1958">
        <v>0</v>
      </c>
      <c r="W1958">
        <v>0</v>
      </c>
      <c r="X1958">
        <v>272.73</v>
      </c>
      <c r="Y1958">
        <v>272.73</v>
      </c>
      <c r="Z1958">
        <v>272.73</v>
      </c>
      <c r="AA1958">
        <v>0</v>
      </c>
      <c r="AB1958">
        <v>0</v>
      </c>
      <c r="AC1958">
        <v>1090.9100000000001</v>
      </c>
      <c r="AD1958">
        <v>1090.9100000000001</v>
      </c>
      <c r="AF1958" t="s">
        <v>5503</v>
      </c>
      <c r="AH1958">
        <v>388281</v>
      </c>
    </row>
    <row r="1959" spans="1:34" x14ac:dyDescent="0.25">
      <c r="A1959" t="s">
        <v>5686</v>
      </c>
      <c r="B1959" s="24">
        <v>45645</v>
      </c>
      <c r="C1959" t="s">
        <v>10969</v>
      </c>
      <c r="D1959" t="s">
        <v>10825</v>
      </c>
      <c r="E1959" t="s">
        <v>10970</v>
      </c>
      <c r="F1959" t="s">
        <v>10939</v>
      </c>
      <c r="G1959" t="s">
        <v>10939</v>
      </c>
      <c r="H1959">
        <f>Table1[[#This Row],[GrnPostDate]]-Table1[[#This Row],[PoDate]]</f>
        <v>98</v>
      </c>
      <c r="I1959" t="s">
        <v>1369</v>
      </c>
      <c r="J1959" t="s">
        <v>34</v>
      </c>
      <c r="K1959" t="s">
        <v>5689</v>
      </c>
      <c r="M1959">
        <v>1245</v>
      </c>
      <c r="O1959" t="s">
        <v>37</v>
      </c>
      <c r="P1959">
        <v>535</v>
      </c>
      <c r="Q1959">
        <v>40</v>
      </c>
      <c r="R1959">
        <v>10</v>
      </c>
      <c r="S1959" s="25">
        <f>Table1[[#This Row],[RcvdQuantity]]/Table1[[#This Row],[POQty]]</f>
        <v>0.25</v>
      </c>
      <c r="T1959">
        <v>30</v>
      </c>
      <c r="U1959">
        <v>0</v>
      </c>
      <c r="V1959">
        <v>0</v>
      </c>
      <c r="W1959">
        <v>0</v>
      </c>
      <c r="X1959">
        <v>535</v>
      </c>
      <c r="Y1959">
        <v>535</v>
      </c>
      <c r="Z1959">
        <v>535</v>
      </c>
      <c r="AA1959">
        <v>0</v>
      </c>
      <c r="AB1959">
        <v>0</v>
      </c>
      <c r="AC1959">
        <v>5350</v>
      </c>
      <c r="AD1959">
        <v>5350</v>
      </c>
      <c r="AF1959" t="s">
        <v>5503</v>
      </c>
      <c r="AH1959">
        <v>388333</v>
      </c>
    </row>
    <row r="1960" spans="1:34" x14ac:dyDescent="0.25">
      <c r="A1960" t="s">
        <v>5686</v>
      </c>
      <c r="B1960" s="24">
        <v>45645</v>
      </c>
      <c r="C1960" t="s">
        <v>10969</v>
      </c>
      <c r="D1960" t="s">
        <v>10825</v>
      </c>
      <c r="E1960" t="s">
        <v>10970</v>
      </c>
      <c r="F1960" t="s">
        <v>10939</v>
      </c>
      <c r="G1960" t="s">
        <v>10939</v>
      </c>
      <c r="H1960">
        <f>Table1[[#This Row],[GrnPostDate]]-Table1[[#This Row],[PoDate]]</f>
        <v>98</v>
      </c>
      <c r="I1960" t="s">
        <v>1369</v>
      </c>
      <c r="J1960" t="s">
        <v>34</v>
      </c>
      <c r="K1960" t="s">
        <v>5690</v>
      </c>
      <c r="M1960">
        <v>1247</v>
      </c>
      <c r="O1960" t="s">
        <v>37</v>
      </c>
      <c r="P1960">
        <v>535</v>
      </c>
      <c r="Q1960">
        <v>115</v>
      </c>
      <c r="R1960">
        <v>10</v>
      </c>
      <c r="S1960" s="25">
        <f>Table1[[#This Row],[RcvdQuantity]]/Table1[[#This Row],[POQty]]</f>
        <v>8.6956521739130432E-2</v>
      </c>
      <c r="T1960">
        <v>105</v>
      </c>
      <c r="U1960">
        <v>0</v>
      </c>
      <c r="V1960">
        <v>0</v>
      </c>
      <c r="W1960">
        <v>0</v>
      </c>
      <c r="X1960">
        <v>535</v>
      </c>
      <c r="Y1960">
        <v>535</v>
      </c>
      <c r="Z1960">
        <v>535</v>
      </c>
      <c r="AA1960">
        <v>0</v>
      </c>
      <c r="AB1960">
        <v>0</v>
      </c>
      <c r="AC1960">
        <v>5350</v>
      </c>
      <c r="AD1960">
        <v>5350</v>
      </c>
      <c r="AF1960" t="s">
        <v>5503</v>
      </c>
      <c r="AH1960">
        <v>388334</v>
      </c>
    </row>
    <row r="1961" spans="1:34" x14ac:dyDescent="0.25">
      <c r="A1961" t="s">
        <v>5686</v>
      </c>
      <c r="B1961" s="24">
        <v>45645</v>
      </c>
      <c r="C1961" t="s">
        <v>10969</v>
      </c>
      <c r="D1961" t="s">
        <v>10825</v>
      </c>
      <c r="E1961" t="s">
        <v>10970</v>
      </c>
      <c r="F1961" t="s">
        <v>10939</v>
      </c>
      <c r="G1961" t="s">
        <v>10939</v>
      </c>
      <c r="H1961">
        <f>Table1[[#This Row],[GrnPostDate]]-Table1[[#This Row],[PoDate]]</f>
        <v>98</v>
      </c>
      <c r="I1961" t="s">
        <v>1369</v>
      </c>
      <c r="J1961" t="s">
        <v>34</v>
      </c>
      <c r="K1961" t="s">
        <v>5691</v>
      </c>
      <c r="M1961">
        <v>1248</v>
      </c>
      <c r="O1961" t="s">
        <v>37</v>
      </c>
      <c r="P1961">
        <v>535</v>
      </c>
      <c r="Q1961">
        <v>85</v>
      </c>
      <c r="R1961">
        <v>10</v>
      </c>
      <c r="S1961" s="25">
        <f>Table1[[#This Row],[RcvdQuantity]]/Table1[[#This Row],[POQty]]</f>
        <v>0.11764705882352941</v>
      </c>
      <c r="T1961">
        <v>75</v>
      </c>
      <c r="U1961">
        <v>0</v>
      </c>
      <c r="V1961">
        <v>0</v>
      </c>
      <c r="W1961">
        <v>0</v>
      </c>
      <c r="X1961">
        <v>535</v>
      </c>
      <c r="Y1961">
        <v>535</v>
      </c>
      <c r="Z1961">
        <v>535</v>
      </c>
      <c r="AA1961">
        <v>0</v>
      </c>
      <c r="AB1961">
        <v>0</v>
      </c>
      <c r="AC1961">
        <v>5350</v>
      </c>
      <c r="AD1961">
        <v>5350</v>
      </c>
      <c r="AF1961" t="s">
        <v>5503</v>
      </c>
      <c r="AH1961">
        <v>388335</v>
      </c>
    </row>
    <row r="1962" spans="1:34" x14ac:dyDescent="0.25">
      <c r="A1962" t="s">
        <v>5686</v>
      </c>
      <c r="B1962" s="24">
        <v>45645</v>
      </c>
      <c r="C1962" t="s">
        <v>10969</v>
      </c>
      <c r="D1962" t="s">
        <v>10825</v>
      </c>
      <c r="E1962" t="s">
        <v>10970</v>
      </c>
      <c r="F1962" t="s">
        <v>10939</v>
      </c>
      <c r="G1962" t="s">
        <v>10939</v>
      </c>
      <c r="H1962">
        <f>Table1[[#This Row],[GrnPostDate]]-Table1[[#This Row],[PoDate]]</f>
        <v>98</v>
      </c>
      <c r="I1962" t="s">
        <v>1369</v>
      </c>
      <c r="J1962" t="s">
        <v>34</v>
      </c>
      <c r="K1962" t="s">
        <v>5692</v>
      </c>
      <c r="M1962">
        <v>1246</v>
      </c>
      <c r="O1962" t="s">
        <v>37</v>
      </c>
      <c r="P1962">
        <v>535</v>
      </c>
      <c r="Q1962">
        <v>85</v>
      </c>
      <c r="R1962">
        <v>10</v>
      </c>
      <c r="S1962" s="25">
        <f>Table1[[#This Row],[RcvdQuantity]]/Table1[[#This Row],[POQty]]</f>
        <v>0.11764705882352941</v>
      </c>
      <c r="T1962">
        <v>75</v>
      </c>
      <c r="U1962">
        <v>0</v>
      </c>
      <c r="V1962">
        <v>0</v>
      </c>
      <c r="W1962">
        <v>0</v>
      </c>
      <c r="X1962">
        <v>535</v>
      </c>
      <c r="Y1962">
        <v>535</v>
      </c>
      <c r="Z1962">
        <v>535</v>
      </c>
      <c r="AA1962">
        <v>0</v>
      </c>
      <c r="AB1962">
        <v>0</v>
      </c>
      <c r="AC1962">
        <v>5350</v>
      </c>
      <c r="AD1962">
        <v>5350</v>
      </c>
      <c r="AF1962" t="s">
        <v>5503</v>
      </c>
      <c r="AH1962">
        <v>388336</v>
      </c>
    </row>
    <row r="1963" spans="1:34" x14ac:dyDescent="0.25">
      <c r="A1963" t="s">
        <v>5686</v>
      </c>
      <c r="B1963" s="24">
        <v>45645</v>
      </c>
      <c r="C1963" t="s">
        <v>10969</v>
      </c>
      <c r="D1963" t="s">
        <v>10825</v>
      </c>
      <c r="E1963" t="s">
        <v>10970</v>
      </c>
      <c r="F1963" t="s">
        <v>10939</v>
      </c>
      <c r="G1963" t="s">
        <v>10939</v>
      </c>
      <c r="H1963">
        <f>Table1[[#This Row],[GrnPostDate]]-Table1[[#This Row],[PoDate]]</f>
        <v>98</v>
      </c>
      <c r="I1963" t="s">
        <v>1369</v>
      </c>
      <c r="J1963" t="s">
        <v>34</v>
      </c>
      <c r="K1963" t="s">
        <v>5693</v>
      </c>
      <c r="M1963">
        <v>1249</v>
      </c>
      <c r="O1963" t="s">
        <v>37</v>
      </c>
      <c r="P1963">
        <v>535</v>
      </c>
      <c r="Q1963">
        <v>85</v>
      </c>
      <c r="R1963">
        <v>10</v>
      </c>
      <c r="S1963" s="25">
        <f>Table1[[#This Row],[RcvdQuantity]]/Table1[[#This Row],[POQty]]</f>
        <v>0.11764705882352941</v>
      </c>
      <c r="T1963">
        <v>75</v>
      </c>
      <c r="U1963">
        <v>0</v>
      </c>
      <c r="V1963">
        <v>0</v>
      </c>
      <c r="W1963">
        <v>0</v>
      </c>
      <c r="X1963">
        <v>535</v>
      </c>
      <c r="Y1963">
        <v>535</v>
      </c>
      <c r="Z1963">
        <v>535</v>
      </c>
      <c r="AA1963">
        <v>0</v>
      </c>
      <c r="AB1963">
        <v>0</v>
      </c>
      <c r="AC1963">
        <v>5350</v>
      </c>
      <c r="AD1963">
        <v>5350</v>
      </c>
      <c r="AF1963" t="s">
        <v>5503</v>
      </c>
      <c r="AH1963">
        <v>388337</v>
      </c>
    </row>
    <row r="1964" spans="1:34" x14ac:dyDescent="0.25">
      <c r="A1964" t="s">
        <v>10845</v>
      </c>
      <c r="B1964" s="24">
        <v>45735</v>
      </c>
      <c r="C1964" t="s">
        <v>10971</v>
      </c>
      <c r="D1964" t="s">
        <v>10612</v>
      </c>
      <c r="E1964" t="s">
        <v>10972</v>
      </c>
      <c r="F1964" t="s">
        <v>10939</v>
      </c>
      <c r="G1964" t="s">
        <v>10939</v>
      </c>
      <c r="H1964">
        <f>Table1[[#This Row],[GrnPostDate]]-Table1[[#This Row],[PoDate]]</f>
        <v>8</v>
      </c>
      <c r="I1964" t="s">
        <v>648</v>
      </c>
      <c r="J1964" t="s">
        <v>90</v>
      </c>
      <c r="K1964" t="s">
        <v>9180</v>
      </c>
      <c r="M1964">
        <v>559</v>
      </c>
      <c r="O1964" t="s">
        <v>10973</v>
      </c>
      <c r="P1964">
        <v>1.08</v>
      </c>
      <c r="Q1964">
        <v>100000</v>
      </c>
      <c r="R1964">
        <v>100000</v>
      </c>
      <c r="S1964" s="25">
        <f>Table1[[#This Row],[RcvdQuantity]]/Table1[[#This Row],[POQty]]</f>
        <v>1</v>
      </c>
      <c r="T1964">
        <v>0</v>
      </c>
      <c r="U1964">
        <v>0</v>
      </c>
      <c r="V1964">
        <v>0</v>
      </c>
      <c r="W1964">
        <v>0</v>
      </c>
      <c r="X1964">
        <v>1.08</v>
      </c>
      <c r="Y1964">
        <v>1.08</v>
      </c>
      <c r="Z1964">
        <v>1.08</v>
      </c>
      <c r="AA1964">
        <v>0</v>
      </c>
      <c r="AB1964">
        <v>0</v>
      </c>
      <c r="AC1964">
        <v>107760</v>
      </c>
      <c r="AD1964">
        <v>107760</v>
      </c>
      <c r="AF1964" t="s">
        <v>5412</v>
      </c>
      <c r="AH1964">
        <v>388415</v>
      </c>
    </row>
    <row r="1965" spans="1:34" x14ac:dyDescent="0.25">
      <c r="A1965" t="s">
        <v>10974</v>
      </c>
      <c r="B1965" s="24">
        <v>45742</v>
      </c>
      <c r="C1965" t="s">
        <v>10975</v>
      </c>
      <c r="D1965" t="s">
        <v>10976</v>
      </c>
      <c r="E1965" t="s">
        <v>10977</v>
      </c>
      <c r="F1965" t="s">
        <v>10939</v>
      </c>
      <c r="G1965" t="s">
        <v>10939</v>
      </c>
      <c r="H1965">
        <f>Table1[[#This Row],[GrnPostDate]]-Table1[[#This Row],[PoDate]]</f>
        <v>1</v>
      </c>
      <c r="I1965" t="s">
        <v>102</v>
      </c>
      <c r="J1965" t="s">
        <v>90</v>
      </c>
      <c r="K1965" t="s">
        <v>279</v>
      </c>
      <c r="M1965">
        <v>751</v>
      </c>
      <c r="O1965" t="s">
        <v>10033</v>
      </c>
      <c r="P1965">
        <v>25</v>
      </c>
      <c r="Q1965">
        <v>1000</v>
      </c>
      <c r="R1965">
        <v>1000</v>
      </c>
      <c r="S1965" s="25">
        <f>Table1[[#This Row],[RcvdQuantity]]/Table1[[#This Row],[POQty]]</f>
        <v>1</v>
      </c>
      <c r="T1965">
        <v>0</v>
      </c>
      <c r="U1965">
        <v>0</v>
      </c>
      <c r="V1965">
        <v>0</v>
      </c>
      <c r="W1965">
        <v>0</v>
      </c>
      <c r="X1965">
        <v>25</v>
      </c>
      <c r="Y1965">
        <v>25</v>
      </c>
      <c r="Z1965">
        <v>25</v>
      </c>
      <c r="AA1965">
        <v>0</v>
      </c>
      <c r="AB1965">
        <v>0</v>
      </c>
      <c r="AC1965">
        <v>25000</v>
      </c>
      <c r="AD1965">
        <v>25000</v>
      </c>
      <c r="AF1965" t="s">
        <v>5412</v>
      </c>
      <c r="AH1965">
        <v>388435</v>
      </c>
    </row>
    <row r="1966" spans="1:34" x14ac:dyDescent="0.25">
      <c r="A1966" t="s">
        <v>10974</v>
      </c>
      <c r="B1966" s="24">
        <v>45742</v>
      </c>
      <c r="C1966" t="s">
        <v>10975</v>
      </c>
      <c r="D1966" t="s">
        <v>10976</v>
      </c>
      <c r="E1966" t="s">
        <v>10977</v>
      </c>
      <c r="F1966" t="s">
        <v>10939</v>
      </c>
      <c r="G1966" t="s">
        <v>10939</v>
      </c>
      <c r="H1966">
        <f>Table1[[#This Row],[GrnPostDate]]-Table1[[#This Row],[PoDate]]</f>
        <v>1</v>
      </c>
      <c r="I1966" t="s">
        <v>102</v>
      </c>
      <c r="J1966" t="s">
        <v>90</v>
      </c>
      <c r="K1966" t="s">
        <v>6061</v>
      </c>
      <c r="M1966">
        <v>753</v>
      </c>
      <c r="O1966" t="s">
        <v>6062</v>
      </c>
      <c r="P1966">
        <v>25</v>
      </c>
      <c r="Q1966">
        <v>1000</v>
      </c>
      <c r="R1966">
        <v>1000</v>
      </c>
      <c r="S1966" s="25">
        <f>Table1[[#This Row],[RcvdQuantity]]/Table1[[#This Row],[POQty]]</f>
        <v>1</v>
      </c>
      <c r="T1966">
        <v>0</v>
      </c>
      <c r="U1966">
        <v>0</v>
      </c>
      <c r="V1966">
        <v>0</v>
      </c>
      <c r="W1966">
        <v>0</v>
      </c>
      <c r="X1966">
        <v>25</v>
      </c>
      <c r="Y1966">
        <v>25</v>
      </c>
      <c r="Z1966">
        <v>25</v>
      </c>
      <c r="AA1966">
        <v>0</v>
      </c>
      <c r="AB1966">
        <v>0</v>
      </c>
      <c r="AC1966">
        <v>25000</v>
      </c>
      <c r="AD1966">
        <v>25000</v>
      </c>
      <c r="AF1966" t="s">
        <v>5412</v>
      </c>
      <c r="AH1966">
        <v>388436</v>
      </c>
    </row>
    <row r="1967" spans="1:34" x14ac:dyDescent="0.25">
      <c r="A1967" t="s">
        <v>10974</v>
      </c>
      <c r="B1967" s="24">
        <v>45742</v>
      </c>
      <c r="C1967" t="s">
        <v>10975</v>
      </c>
      <c r="D1967" t="s">
        <v>10976</v>
      </c>
      <c r="E1967" t="s">
        <v>10977</v>
      </c>
      <c r="F1967" t="s">
        <v>10939</v>
      </c>
      <c r="G1967" t="s">
        <v>10939</v>
      </c>
      <c r="H1967">
        <f>Table1[[#This Row],[GrnPostDate]]-Table1[[#This Row],[PoDate]]</f>
        <v>1</v>
      </c>
      <c r="I1967" t="s">
        <v>102</v>
      </c>
      <c r="J1967" t="s">
        <v>90</v>
      </c>
      <c r="K1967" t="s">
        <v>6787</v>
      </c>
      <c r="M1967">
        <v>636</v>
      </c>
      <c r="O1967" t="s">
        <v>5529</v>
      </c>
      <c r="P1967">
        <v>48</v>
      </c>
      <c r="Q1967">
        <v>1200</v>
      </c>
      <c r="R1967">
        <v>1200</v>
      </c>
      <c r="S1967" s="25">
        <f>Table1[[#This Row],[RcvdQuantity]]/Table1[[#This Row],[POQty]]</f>
        <v>1</v>
      </c>
      <c r="T1967">
        <v>0</v>
      </c>
      <c r="U1967">
        <v>0</v>
      </c>
      <c r="V1967">
        <v>0</v>
      </c>
      <c r="W1967">
        <v>0</v>
      </c>
      <c r="X1967">
        <v>48</v>
      </c>
      <c r="Y1967">
        <v>48</v>
      </c>
      <c r="Z1967">
        <v>48</v>
      </c>
      <c r="AA1967">
        <v>0</v>
      </c>
      <c r="AB1967">
        <v>0</v>
      </c>
      <c r="AC1967">
        <v>57600</v>
      </c>
      <c r="AD1967">
        <v>57600</v>
      </c>
      <c r="AF1967" t="s">
        <v>5412</v>
      </c>
      <c r="AH1967">
        <v>388437</v>
      </c>
    </row>
    <row r="1968" spans="1:34" x14ac:dyDescent="0.25">
      <c r="A1968" t="s">
        <v>10978</v>
      </c>
      <c r="B1968" s="24">
        <v>45740</v>
      </c>
      <c r="C1968" t="s">
        <v>10979</v>
      </c>
      <c r="D1968" t="s">
        <v>10980</v>
      </c>
      <c r="E1968" t="s">
        <v>10981</v>
      </c>
      <c r="F1968" t="s">
        <v>10939</v>
      </c>
      <c r="G1968" t="s">
        <v>10939</v>
      </c>
      <c r="H1968">
        <f>Table1[[#This Row],[GrnPostDate]]-Table1[[#This Row],[PoDate]]</f>
        <v>3</v>
      </c>
      <c r="I1968" t="s">
        <v>915</v>
      </c>
      <c r="J1968" t="s">
        <v>34</v>
      </c>
      <c r="K1968" t="s">
        <v>5598</v>
      </c>
      <c r="M1968">
        <v>1286</v>
      </c>
      <c r="O1968" t="s">
        <v>37</v>
      </c>
      <c r="P1968">
        <v>625</v>
      </c>
      <c r="Q1968">
        <v>100</v>
      </c>
      <c r="R1968">
        <v>100</v>
      </c>
      <c r="S1968" s="25">
        <f>Table1[[#This Row],[RcvdQuantity]]/Table1[[#This Row],[POQty]]</f>
        <v>1</v>
      </c>
      <c r="T1968">
        <v>0</v>
      </c>
      <c r="U1968">
        <v>0</v>
      </c>
      <c r="V1968">
        <v>0</v>
      </c>
      <c r="W1968">
        <v>0</v>
      </c>
      <c r="X1968">
        <v>625</v>
      </c>
      <c r="Y1968">
        <v>625</v>
      </c>
      <c r="Z1968">
        <v>625</v>
      </c>
      <c r="AA1968">
        <v>0</v>
      </c>
      <c r="AB1968">
        <v>0</v>
      </c>
      <c r="AC1968">
        <v>62500</v>
      </c>
      <c r="AD1968">
        <v>62500</v>
      </c>
      <c r="AF1968" t="s">
        <v>5503</v>
      </c>
      <c r="AH1968">
        <v>388438</v>
      </c>
    </row>
    <row r="1969" spans="1:34" x14ac:dyDescent="0.25">
      <c r="A1969" t="s">
        <v>10982</v>
      </c>
      <c r="B1969" s="24">
        <v>45742</v>
      </c>
      <c r="C1969" t="s">
        <v>10983</v>
      </c>
      <c r="D1969" t="s">
        <v>10976</v>
      </c>
      <c r="E1969" t="s">
        <v>10984</v>
      </c>
      <c r="F1969" t="s">
        <v>10939</v>
      </c>
      <c r="G1969" t="s">
        <v>10939</v>
      </c>
      <c r="H1969">
        <f>Table1[[#This Row],[GrnPostDate]]-Table1[[#This Row],[PoDate]]</f>
        <v>1</v>
      </c>
      <c r="I1969" t="s">
        <v>1176</v>
      </c>
      <c r="J1969" t="s">
        <v>90</v>
      </c>
      <c r="K1969" t="s">
        <v>6736</v>
      </c>
      <c r="M1969">
        <v>13836</v>
      </c>
      <c r="O1969" t="s">
        <v>6737</v>
      </c>
      <c r="P1969">
        <v>31.03</v>
      </c>
      <c r="Q1969">
        <v>3000</v>
      </c>
      <c r="R1969">
        <v>3000</v>
      </c>
      <c r="S1969" s="25">
        <f>Table1[[#This Row],[RcvdQuantity]]/Table1[[#This Row],[POQty]]</f>
        <v>1</v>
      </c>
      <c r="T1969">
        <v>0</v>
      </c>
      <c r="U1969">
        <v>0</v>
      </c>
      <c r="V1969">
        <v>0</v>
      </c>
      <c r="W1969">
        <v>0</v>
      </c>
      <c r="X1969">
        <v>31.03</v>
      </c>
      <c r="Y1969">
        <v>31.03</v>
      </c>
      <c r="Z1969">
        <v>31.03</v>
      </c>
      <c r="AA1969">
        <v>0</v>
      </c>
      <c r="AB1969">
        <v>0</v>
      </c>
      <c r="AC1969">
        <v>93090</v>
      </c>
      <c r="AD1969">
        <v>93090</v>
      </c>
      <c r="AF1969" t="s">
        <v>5412</v>
      </c>
      <c r="AH1969">
        <v>388439</v>
      </c>
    </row>
    <row r="1970" spans="1:34" x14ac:dyDescent="0.25">
      <c r="A1970" t="s">
        <v>10985</v>
      </c>
      <c r="B1970" s="24">
        <v>45733</v>
      </c>
      <c r="C1970" t="s">
        <v>10986</v>
      </c>
      <c r="D1970" t="s">
        <v>10976</v>
      </c>
      <c r="E1970" t="s">
        <v>10987</v>
      </c>
      <c r="F1970" t="s">
        <v>10939</v>
      </c>
      <c r="G1970" t="s">
        <v>10939</v>
      </c>
      <c r="H1970">
        <f>Table1[[#This Row],[GrnPostDate]]-Table1[[#This Row],[PoDate]]</f>
        <v>10</v>
      </c>
      <c r="I1970" t="s">
        <v>1031</v>
      </c>
      <c r="J1970" t="s">
        <v>5934</v>
      </c>
      <c r="K1970" t="s">
        <v>10988</v>
      </c>
      <c r="L1970" t="s">
        <v>7622</v>
      </c>
      <c r="M1970">
        <v>8122</v>
      </c>
      <c r="O1970" t="s">
        <v>10989</v>
      </c>
      <c r="P1970">
        <v>1105</v>
      </c>
      <c r="Q1970">
        <v>72</v>
      </c>
      <c r="R1970">
        <v>36</v>
      </c>
      <c r="S1970" s="25">
        <f>Table1[[#This Row],[RcvdQuantity]]/Table1[[#This Row],[POQty]]</f>
        <v>0.5</v>
      </c>
      <c r="T1970">
        <v>36</v>
      </c>
      <c r="U1970">
        <v>0</v>
      </c>
      <c r="V1970">
        <v>0</v>
      </c>
      <c r="W1970">
        <v>0</v>
      </c>
      <c r="X1970">
        <v>1105</v>
      </c>
      <c r="Y1970">
        <v>1105</v>
      </c>
      <c r="Z1970">
        <v>1105</v>
      </c>
      <c r="AA1970">
        <v>0</v>
      </c>
      <c r="AB1970">
        <v>0</v>
      </c>
      <c r="AC1970">
        <v>39780</v>
      </c>
      <c r="AD1970">
        <v>39780</v>
      </c>
      <c r="AF1970" t="s">
        <v>5412</v>
      </c>
      <c r="AH1970">
        <v>388441</v>
      </c>
    </row>
    <row r="1971" spans="1:34" x14ac:dyDescent="0.25">
      <c r="A1971" t="s">
        <v>10985</v>
      </c>
      <c r="B1971" s="24">
        <v>45733</v>
      </c>
      <c r="C1971" t="s">
        <v>10986</v>
      </c>
      <c r="D1971" t="s">
        <v>10976</v>
      </c>
      <c r="E1971" t="s">
        <v>10987</v>
      </c>
      <c r="F1971" t="s">
        <v>10939</v>
      </c>
      <c r="G1971" t="s">
        <v>10939</v>
      </c>
      <c r="H1971">
        <f>Table1[[#This Row],[GrnPostDate]]-Table1[[#This Row],[PoDate]]</f>
        <v>10</v>
      </c>
      <c r="I1971" t="s">
        <v>1031</v>
      </c>
      <c r="J1971" t="s">
        <v>5934</v>
      </c>
      <c r="K1971" t="s">
        <v>10988</v>
      </c>
      <c r="L1971" t="s">
        <v>7622</v>
      </c>
      <c r="M1971">
        <v>8122</v>
      </c>
      <c r="O1971" t="s">
        <v>10990</v>
      </c>
      <c r="P1971">
        <v>1105</v>
      </c>
      <c r="Q1971">
        <v>72</v>
      </c>
      <c r="R1971">
        <v>36</v>
      </c>
      <c r="S1971" s="25">
        <f>Table1[[#This Row],[RcvdQuantity]]/Table1[[#This Row],[POQty]]</f>
        <v>0.5</v>
      </c>
      <c r="T1971">
        <v>36</v>
      </c>
      <c r="U1971">
        <v>0</v>
      </c>
      <c r="V1971">
        <v>0</v>
      </c>
      <c r="W1971">
        <v>0</v>
      </c>
      <c r="X1971">
        <v>1105</v>
      </c>
      <c r="Y1971">
        <v>1105</v>
      </c>
      <c r="Z1971">
        <v>1105</v>
      </c>
      <c r="AA1971">
        <v>0</v>
      </c>
      <c r="AB1971">
        <v>0</v>
      </c>
      <c r="AC1971">
        <v>39780</v>
      </c>
      <c r="AD1971">
        <v>39780</v>
      </c>
      <c r="AF1971" t="s">
        <v>5412</v>
      </c>
      <c r="AH1971">
        <v>388442</v>
      </c>
    </row>
    <row r="1972" spans="1:34" x14ac:dyDescent="0.25">
      <c r="A1972" t="s">
        <v>10991</v>
      </c>
      <c r="B1972" s="24">
        <v>45729</v>
      </c>
      <c r="C1972" t="s">
        <v>10992</v>
      </c>
      <c r="D1972" t="s">
        <v>10976</v>
      </c>
      <c r="E1972" t="s">
        <v>10993</v>
      </c>
      <c r="F1972" t="s">
        <v>10939</v>
      </c>
      <c r="G1972" t="s">
        <v>10939</v>
      </c>
      <c r="H1972">
        <f>Table1[[#This Row],[GrnPostDate]]-Table1[[#This Row],[PoDate]]</f>
        <v>14</v>
      </c>
      <c r="I1972" t="s">
        <v>1031</v>
      </c>
      <c r="J1972" t="s">
        <v>6657</v>
      </c>
      <c r="K1972" t="s">
        <v>10994</v>
      </c>
      <c r="L1972" t="s">
        <v>10995</v>
      </c>
      <c r="M1972">
        <v>6959</v>
      </c>
      <c r="O1972" t="s">
        <v>10996</v>
      </c>
      <c r="P1972">
        <v>305</v>
      </c>
      <c r="Q1972">
        <v>60</v>
      </c>
      <c r="R1972">
        <v>60</v>
      </c>
      <c r="S1972" s="25">
        <f>Table1[[#This Row],[RcvdQuantity]]/Table1[[#This Row],[POQty]]</f>
        <v>1</v>
      </c>
      <c r="T1972">
        <v>0</v>
      </c>
      <c r="U1972">
        <v>0</v>
      </c>
      <c r="V1972">
        <v>0</v>
      </c>
      <c r="W1972">
        <v>0</v>
      </c>
      <c r="X1972">
        <v>305</v>
      </c>
      <c r="Y1972">
        <v>305</v>
      </c>
      <c r="Z1972">
        <v>305</v>
      </c>
      <c r="AA1972">
        <v>0</v>
      </c>
      <c r="AB1972">
        <v>0</v>
      </c>
      <c r="AC1972">
        <v>18300</v>
      </c>
      <c r="AD1972">
        <v>18300</v>
      </c>
      <c r="AF1972" t="s">
        <v>5412</v>
      </c>
      <c r="AH1972">
        <v>388458</v>
      </c>
    </row>
    <row r="1973" spans="1:34" x14ac:dyDescent="0.25">
      <c r="A1973" t="s">
        <v>10997</v>
      </c>
      <c r="B1973" s="24">
        <v>45713</v>
      </c>
      <c r="C1973" t="s">
        <v>10998</v>
      </c>
      <c r="D1973" t="s">
        <v>10976</v>
      </c>
      <c r="E1973" t="s">
        <v>10999</v>
      </c>
      <c r="F1973" t="s">
        <v>10939</v>
      </c>
      <c r="G1973" t="s">
        <v>10939</v>
      </c>
      <c r="H1973">
        <f>Table1[[#This Row],[GrnPostDate]]-Table1[[#This Row],[PoDate]]</f>
        <v>30</v>
      </c>
      <c r="I1973" t="s">
        <v>10527</v>
      </c>
      <c r="J1973" t="s">
        <v>5934</v>
      </c>
      <c r="K1973" t="s">
        <v>11000</v>
      </c>
      <c r="L1973" t="s">
        <v>11001</v>
      </c>
      <c r="M1973">
        <v>7868</v>
      </c>
      <c r="O1973" t="s">
        <v>11002</v>
      </c>
      <c r="P1973">
        <v>127.2</v>
      </c>
      <c r="Q1973">
        <v>600</v>
      </c>
      <c r="R1973">
        <v>600</v>
      </c>
      <c r="S1973" s="25">
        <f>Table1[[#This Row],[RcvdQuantity]]/Table1[[#This Row],[POQty]]</f>
        <v>1</v>
      </c>
      <c r="T1973">
        <v>0</v>
      </c>
      <c r="U1973">
        <v>0</v>
      </c>
      <c r="V1973">
        <v>0</v>
      </c>
      <c r="W1973">
        <v>0</v>
      </c>
      <c r="X1973">
        <v>127.2</v>
      </c>
      <c r="Y1973">
        <v>127.2</v>
      </c>
      <c r="Z1973">
        <v>127.2</v>
      </c>
      <c r="AA1973">
        <v>0</v>
      </c>
      <c r="AB1973">
        <v>0</v>
      </c>
      <c r="AC1973">
        <v>76320</v>
      </c>
      <c r="AD1973">
        <v>76320</v>
      </c>
      <c r="AF1973" t="s">
        <v>5412</v>
      </c>
      <c r="AH1973">
        <v>388459</v>
      </c>
    </row>
    <row r="1974" spans="1:34" x14ac:dyDescent="0.25">
      <c r="A1974" t="s">
        <v>11003</v>
      </c>
      <c r="B1974" s="24">
        <v>45740</v>
      </c>
      <c r="C1974" t="s">
        <v>11004</v>
      </c>
      <c r="D1974" t="s">
        <v>10976</v>
      </c>
      <c r="E1974" t="s">
        <v>11005</v>
      </c>
      <c r="F1974" t="s">
        <v>10939</v>
      </c>
      <c r="G1974" t="s">
        <v>10939</v>
      </c>
      <c r="H1974">
        <f>Table1[[#This Row],[GrnPostDate]]-Table1[[#This Row],[PoDate]]</f>
        <v>3</v>
      </c>
      <c r="I1974" t="s">
        <v>7680</v>
      </c>
      <c r="J1974" t="s">
        <v>5934</v>
      </c>
      <c r="K1974" t="s">
        <v>7115</v>
      </c>
      <c r="M1974">
        <v>15976</v>
      </c>
      <c r="O1974" t="s">
        <v>7116</v>
      </c>
      <c r="P1974">
        <v>930</v>
      </c>
      <c r="Q1974">
        <v>50</v>
      </c>
      <c r="R1974">
        <v>50</v>
      </c>
      <c r="S1974" s="25">
        <f>Table1[[#This Row],[RcvdQuantity]]/Table1[[#This Row],[POQty]]</f>
        <v>1</v>
      </c>
      <c r="T1974">
        <v>0</v>
      </c>
      <c r="U1974">
        <v>0</v>
      </c>
      <c r="V1974">
        <v>0</v>
      </c>
      <c r="W1974">
        <v>0</v>
      </c>
      <c r="X1974">
        <v>930</v>
      </c>
      <c r="Y1974">
        <v>930</v>
      </c>
      <c r="Z1974">
        <v>930</v>
      </c>
      <c r="AA1974">
        <v>0</v>
      </c>
      <c r="AB1974">
        <v>0</v>
      </c>
      <c r="AC1974">
        <v>46500</v>
      </c>
      <c r="AD1974">
        <v>46500</v>
      </c>
      <c r="AF1974" t="s">
        <v>5412</v>
      </c>
      <c r="AH1974">
        <v>388461</v>
      </c>
    </row>
    <row r="1975" spans="1:34" x14ac:dyDescent="0.25">
      <c r="A1975" t="s">
        <v>11003</v>
      </c>
      <c r="B1975" s="24">
        <v>45740</v>
      </c>
      <c r="C1975" t="s">
        <v>11004</v>
      </c>
      <c r="D1975" t="s">
        <v>10976</v>
      </c>
      <c r="E1975" t="s">
        <v>11005</v>
      </c>
      <c r="F1975" t="s">
        <v>10939</v>
      </c>
      <c r="G1975" t="s">
        <v>10939</v>
      </c>
      <c r="H1975">
        <f>Table1[[#This Row],[GrnPostDate]]-Table1[[#This Row],[PoDate]]</f>
        <v>3</v>
      </c>
      <c r="I1975" t="s">
        <v>7680</v>
      </c>
      <c r="J1975" t="s">
        <v>5934</v>
      </c>
      <c r="K1975" t="s">
        <v>7681</v>
      </c>
      <c r="L1975" t="s">
        <v>7682</v>
      </c>
      <c r="M1975">
        <v>7255</v>
      </c>
      <c r="O1975" t="s">
        <v>7683</v>
      </c>
      <c r="P1975">
        <v>175</v>
      </c>
      <c r="Q1975">
        <v>500</v>
      </c>
      <c r="R1975">
        <v>500</v>
      </c>
      <c r="S1975" s="25">
        <f>Table1[[#This Row],[RcvdQuantity]]/Table1[[#This Row],[POQty]]</f>
        <v>1</v>
      </c>
      <c r="T1975">
        <v>0</v>
      </c>
      <c r="U1975">
        <v>0</v>
      </c>
      <c r="V1975">
        <v>0</v>
      </c>
      <c r="W1975">
        <v>0</v>
      </c>
      <c r="X1975">
        <v>175</v>
      </c>
      <c r="Y1975">
        <v>175</v>
      </c>
      <c r="Z1975">
        <v>175</v>
      </c>
      <c r="AA1975">
        <v>0</v>
      </c>
      <c r="AB1975">
        <v>0</v>
      </c>
      <c r="AC1975">
        <v>87500</v>
      </c>
      <c r="AD1975">
        <v>87500</v>
      </c>
      <c r="AF1975" t="s">
        <v>5412</v>
      </c>
      <c r="AH1975">
        <v>388462</v>
      </c>
    </row>
    <row r="1976" spans="1:34" x14ac:dyDescent="0.25">
      <c r="A1976" t="s">
        <v>11006</v>
      </c>
      <c r="B1976" s="24">
        <v>45741</v>
      </c>
      <c r="C1976" t="s">
        <v>11007</v>
      </c>
      <c r="D1976" t="s">
        <v>10976</v>
      </c>
      <c r="E1976" t="s">
        <v>11008</v>
      </c>
      <c r="F1976" t="s">
        <v>10939</v>
      </c>
      <c r="G1976" t="s">
        <v>10939</v>
      </c>
      <c r="H1976">
        <f>Table1[[#This Row],[GrnPostDate]]-Table1[[#This Row],[PoDate]]</f>
        <v>2</v>
      </c>
      <c r="I1976" t="s">
        <v>7312</v>
      </c>
      <c r="J1976" t="s">
        <v>5472</v>
      </c>
      <c r="K1976" t="s">
        <v>5869</v>
      </c>
      <c r="L1976" t="s">
        <v>5870</v>
      </c>
      <c r="M1976">
        <v>7184</v>
      </c>
      <c r="O1976" t="s">
        <v>11009</v>
      </c>
      <c r="P1976">
        <v>16</v>
      </c>
      <c r="Q1976">
        <v>1500</v>
      </c>
      <c r="R1976">
        <v>1500</v>
      </c>
      <c r="S1976" s="25">
        <f>Table1[[#This Row],[RcvdQuantity]]/Table1[[#This Row],[POQty]]</f>
        <v>1</v>
      </c>
      <c r="T1976">
        <v>0</v>
      </c>
      <c r="U1976">
        <v>0</v>
      </c>
      <c r="V1976">
        <v>0</v>
      </c>
      <c r="W1976">
        <v>0</v>
      </c>
      <c r="X1976">
        <v>16</v>
      </c>
      <c r="Y1976">
        <v>16</v>
      </c>
      <c r="Z1976">
        <v>16</v>
      </c>
      <c r="AA1976">
        <v>0</v>
      </c>
      <c r="AB1976">
        <v>0</v>
      </c>
      <c r="AC1976">
        <v>24000</v>
      </c>
      <c r="AD1976">
        <v>24000</v>
      </c>
      <c r="AF1976" t="s">
        <v>5412</v>
      </c>
      <c r="AH1976">
        <v>388463</v>
      </c>
    </row>
    <row r="1977" spans="1:34" x14ac:dyDescent="0.25">
      <c r="A1977" t="s">
        <v>11010</v>
      </c>
      <c r="B1977" s="24">
        <v>45741</v>
      </c>
      <c r="C1977" t="s">
        <v>11011</v>
      </c>
      <c r="D1977" t="s">
        <v>10976</v>
      </c>
      <c r="E1977" t="s">
        <v>11012</v>
      </c>
      <c r="F1977" t="s">
        <v>10939</v>
      </c>
      <c r="G1977" t="s">
        <v>10939</v>
      </c>
      <c r="H1977">
        <f>Table1[[#This Row],[GrnPostDate]]-Table1[[#This Row],[PoDate]]</f>
        <v>2</v>
      </c>
      <c r="I1977" t="s">
        <v>5742</v>
      </c>
      <c r="J1977" t="s">
        <v>52</v>
      </c>
      <c r="K1977" t="s">
        <v>5773</v>
      </c>
      <c r="M1977">
        <v>45952</v>
      </c>
      <c r="N1977" t="s">
        <v>5774</v>
      </c>
      <c r="O1977" t="s">
        <v>8059</v>
      </c>
      <c r="P1977">
        <v>10600</v>
      </c>
      <c r="Q1977">
        <v>6</v>
      </c>
      <c r="R1977">
        <v>6</v>
      </c>
      <c r="S1977" s="25">
        <f>Table1[[#This Row],[RcvdQuantity]]/Table1[[#This Row],[POQty]]</f>
        <v>1</v>
      </c>
      <c r="T1977">
        <v>0</v>
      </c>
      <c r="U1977">
        <v>0</v>
      </c>
      <c r="V1977">
        <v>0</v>
      </c>
      <c r="W1977">
        <v>0</v>
      </c>
      <c r="X1977">
        <v>10600</v>
      </c>
      <c r="Y1977">
        <v>10600</v>
      </c>
      <c r="Z1977">
        <v>10600</v>
      </c>
      <c r="AA1977">
        <v>0</v>
      </c>
      <c r="AB1977">
        <v>0</v>
      </c>
      <c r="AC1977">
        <v>63600</v>
      </c>
      <c r="AD1977">
        <v>63600</v>
      </c>
      <c r="AF1977" t="s">
        <v>5503</v>
      </c>
      <c r="AH1977">
        <v>388468</v>
      </c>
    </row>
    <row r="1978" spans="1:34" x14ac:dyDescent="0.25">
      <c r="A1978" t="s">
        <v>10997</v>
      </c>
      <c r="B1978" s="24">
        <v>45713</v>
      </c>
      <c r="C1978" t="s">
        <v>11013</v>
      </c>
      <c r="D1978" t="s">
        <v>10976</v>
      </c>
      <c r="E1978" t="s">
        <v>11014</v>
      </c>
      <c r="F1978" t="s">
        <v>11015</v>
      </c>
      <c r="G1978" t="s">
        <v>11015</v>
      </c>
      <c r="H1978">
        <f>Table1[[#This Row],[GrnPostDate]]-Table1[[#This Row],[PoDate]]</f>
        <v>31</v>
      </c>
      <c r="I1978" t="s">
        <v>10527</v>
      </c>
      <c r="J1978" t="s">
        <v>5409</v>
      </c>
      <c r="K1978" t="s">
        <v>11016</v>
      </c>
      <c r="M1978">
        <v>40081</v>
      </c>
      <c r="O1978" t="s">
        <v>11017</v>
      </c>
      <c r="P1978">
        <v>18.53</v>
      </c>
      <c r="Q1978">
        <v>1500</v>
      </c>
      <c r="R1978">
        <v>1500</v>
      </c>
      <c r="S1978" s="25">
        <f>Table1[[#This Row],[RcvdQuantity]]/Table1[[#This Row],[POQty]]</f>
        <v>1</v>
      </c>
      <c r="T1978">
        <v>0</v>
      </c>
      <c r="U1978">
        <v>0</v>
      </c>
      <c r="V1978">
        <v>0</v>
      </c>
      <c r="W1978">
        <v>0</v>
      </c>
      <c r="X1978">
        <v>18.53</v>
      </c>
      <c r="Y1978">
        <v>18.53</v>
      </c>
      <c r="Z1978">
        <v>18.53</v>
      </c>
      <c r="AA1978">
        <v>0</v>
      </c>
      <c r="AB1978">
        <v>0</v>
      </c>
      <c r="AC1978">
        <v>27795</v>
      </c>
      <c r="AD1978">
        <v>27795</v>
      </c>
      <c r="AF1978" t="s">
        <v>5412</v>
      </c>
      <c r="AH1978">
        <v>388665</v>
      </c>
    </row>
    <row r="1979" spans="1:34" x14ac:dyDescent="0.25">
      <c r="A1979" t="s">
        <v>11018</v>
      </c>
      <c r="B1979" s="24">
        <v>45741</v>
      </c>
      <c r="C1979" t="s">
        <v>11019</v>
      </c>
      <c r="D1979" t="s">
        <v>10980</v>
      </c>
      <c r="E1979" t="s">
        <v>11020</v>
      </c>
      <c r="F1979" t="s">
        <v>11015</v>
      </c>
      <c r="G1979" t="s">
        <v>11015</v>
      </c>
      <c r="H1979">
        <f>Table1[[#This Row],[GrnPostDate]]-Table1[[#This Row],[PoDate]]</f>
        <v>3</v>
      </c>
      <c r="I1979" t="s">
        <v>5848</v>
      </c>
      <c r="J1979" t="s">
        <v>90</v>
      </c>
      <c r="K1979" t="s">
        <v>5785</v>
      </c>
      <c r="M1979">
        <v>11332</v>
      </c>
      <c r="O1979" t="s">
        <v>11021</v>
      </c>
      <c r="P1979">
        <v>30</v>
      </c>
      <c r="Q1979">
        <v>200</v>
      </c>
      <c r="R1979">
        <v>200</v>
      </c>
      <c r="S1979" s="25">
        <f>Table1[[#This Row],[RcvdQuantity]]/Table1[[#This Row],[POQty]]</f>
        <v>1</v>
      </c>
      <c r="T1979">
        <v>0</v>
      </c>
      <c r="U1979">
        <v>0</v>
      </c>
      <c r="V1979">
        <v>0</v>
      </c>
      <c r="W1979">
        <v>0</v>
      </c>
      <c r="X1979">
        <v>30</v>
      </c>
      <c r="Y1979">
        <v>30</v>
      </c>
      <c r="Z1979">
        <v>30</v>
      </c>
      <c r="AA1979">
        <v>0</v>
      </c>
      <c r="AB1979">
        <v>0</v>
      </c>
      <c r="AC1979">
        <v>6000</v>
      </c>
      <c r="AD1979">
        <v>6000</v>
      </c>
      <c r="AF1979" t="s">
        <v>5412</v>
      </c>
      <c r="AH1979">
        <v>388667</v>
      </c>
    </row>
    <row r="1980" spans="1:34" x14ac:dyDescent="0.25">
      <c r="A1980" t="s">
        <v>11018</v>
      </c>
      <c r="B1980" s="24">
        <v>45741</v>
      </c>
      <c r="C1980" t="s">
        <v>11019</v>
      </c>
      <c r="D1980" t="s">
        <v>10980</v>
      </c>
      <c r="E1980" t="s">
        <v>11020</v>
      </c>
      <c r="F1980" t="s">
        <v>11015</v>
      </c>
      <c r="G1980" t="s">
        <v>11015</v>
      </c>
      <c r="H1980">
        <f>Table1[[#This Row],[GrnPostDate]]-Table1[[#This Row],[PoDate]]</f>
        <v>3</v>
      </c>
      <c r="I1980" t="s">
        <v>5848</v>
      </c>
      <c r="J1980" t="s">
        <v>90</v>
      </c>
      <c r="K1980" t="s">
        <v>5526</v>
      </c>
      <c r="M1980">
        <v>1097</v>
      </c>
      <c r="O1980" t="s">
        <v>10055</v>
      </c>
      <c r="P1980">
        <v>200</v>
      </c>
      <c r="Q1980">
        <v>500</v>
      </c>
      <c r="R1980">
        <v>500</v>
      </c>
      <c r="S1980" s="25">
        <f>Table1[[#This Row],[RcvdQuantity]]/Table1[[#This Row],[POQty]]</f>
        <v>1</v>
      </c>
      <c r="T1980">
        <v>0</v>
      </c>
      <c r="U1980">
        <v>0</v>
      </c>
      <c r="V1980">
        <v>0</v>
      </c>
      <c r="W1980">
        <v>0</v>
      </c>
      <c r="X1980">
        <v>200</v>
      </c>
      <c r="Y1980">
        <v>200</v>
      </c>
      <c r="Z1980">
        <v>200</v>
      </c>
      <c r="AA1980">
        <v>0</v>
      </c>
      <c r="AB1980">
        <v>0</v>
      </c>
      <c r="AC1980">
        <v>100000</v>
      </c>
      <c r="AD1980">
        <v>100000</v>
      </c>
      <c r="AF1980" t="s">
        <v>5412</v>
      </c>
      <c r="AH1980">
        <v>388668</v>
      </c>
    </row>
    <row r="1981" spans="1:34" x14ac:dyDescent="0.25">
      <c r="A1981" t="s">
        <v>11022</v>
      </c>
      <c r="B1981" s="24">
        <v>45742</v>
      </c>
      <c r="C1981" t="s">
        <v>11023</v>
      </c>
      <c r="D1981" t="s">
        <v>10976</v>
      </c>
      <c r="E1981" t="s">
        <v>11024</v>
      </c>
      <c r="F1981" t="s">
        <v>11015</v>
      </c>
      <c r="G1981" t="s">
        <v>11015</v>
      </c>
      <c r="H1981">
        <f>Table1[[#This Row],[GrnPostDate]]-Table1[[#This Row],[PoDate]]</f>
        <v>2</v>
      </c>
      <c r="I1981" t="s">
        <v>338</v>
      </c>
      <c r="J1981" t="s">
        <v>90</v>
      </c>
      <c r="K1981" t="s">
        <v>5725</v>
      </c>
      <c r="M1981">
        <v>712</v>
      </c>
      <c r="O1981" t="s">
        <v>334</v>
      </c>
      <c r="P1981">
        <v>120</v>
      </c>
      <c r="Q1981">
        <v>750</v>
      </c>
      <c r="R1981">
        <v>750</v>
      </c>
      <c r="S1981" s="25">
        <f>Table1[[#This Row],[RcvdQuantity]]/Table1[[#This Row],[POQty]]</f>
        <v>1</v>
      </c>
      <c r="T1981">
        <v>0</v>
      </c>
      <c r="U1981">
        <v>0</v>
      </c>
      <c r="V1981">
        <v>0</v>
      </c>
      <c r="W1981">
        <v>0</v>
      </c>
      <c r="X1981">
        <v>120</v>
      </c>
      <c r="Y1981">
        <v>120</v>
      </c>
      <c r="Z1981">
        <v>120</v>
      </c>
      <c r="AA1981">
        <v>0</v>
      </c>
      <c r="AB1981">
        <v>0</v>
      </c>
      <c r="AC1981">
        <v>90000</v>
      </c>
      <c r="AD1981">
        <v>90000</v>
      </c>
      <c r="AF1981" t="s">
        <v>5412</v>
      </c>
      <c r="AH1981">
        <v>388803</v>
      </c>
    </row>
    <row r="1982" spans="1:34" x14ac:dyDescent="0.25">
      <c r="A1982" t="s">
        <v>11025</v>
      </c>
      <c r="B1982" s="24">
        <v>45742</v>
      </c>
      <c r="C1982" t="s">
        <v>11026</v>
      </c>
      <c r="D1982" t="s">
        <v>10980</v>
      </c>
      <c r="E1982" t="s">
        <v>11027</v>
      </c>
      <c r="F1982" t="s">
        <v>11015</v>
      </c>
      <c r="G1982" t="s">
        <v>11015</v>
      </c>
      <c r="H1982">
        <f>Table1[[#This Row],[GrnPostDate]]-Table1[[#This Row],[PoDate]]</f>
        <v>2</v>
      </c>
      <c r="I1982" t="s">
        <v>1748</v>
      </c>
      <c r="J1982" t="s">
        <v>52</v>
      </c>
      <c r="K1982" t="s">
        <v>3175</v>
      </c>
      <c r="M1982">
        <v>13423</v>
      </c>
      <c r="O1982" t="s">
        <v>11028</v>
      </c>
      <c r="P1982">
        <v>4800</v>
      </c>
      <c r="Q1982">
        <v>20</v>
      </c>
      <c r="R1982">
        <v>16</v>
      </c>
      <c r="S1982" s="25">
        <f>Table1[[#This Row],[RcvdQuantity]]/Table1[[#This Row],[POQty]]</f>
        <v>0.8</v>
      </c>
      <c r="T1982">
        <v>4</v>
      </c>
      <c r="U1982">
        <v>0</v>
      </c>
      <c r="V1982">
        <v>0</v>
      </c>
      <c r="W1982">
        <v>0</v>
      </c>
      <c r="X1982">
        <v>4800</v>
      </c>
      <c r="Y1982">
        <v>4800</v>
      </c>
      <c r="Z1982">
        <v>4800</v>
      </c>
      <c r="AA1982">
        <v>0</v>
      </c>
      <c r="AB1982">
        <v>0</v>
      </c>
      <c r="AC1982">
        <v>76800</v>
      </c>
      <c r="AD1982">
        <v>76800</v>
      </c>
      <c r="AF1982" t="s">
        <v>5503</v>
      </c>
      <c r="AH1982">
        <v>388829</v>
      </c>
    </row>
    <row r="1983" spans="1:34" x14ac:dyDescent="0.25">
      <c r="A1983" t="s">
        <v>11025</v>
      </c>
      <c r="B1983" s="24">
        <v>45742</v>
      </c>
      <c r="C1983" t="s">
        <v>11026</v>
      </c>
      <c r="D1983" t="s">
        <v>10980</v>
      </c>
      <c r="E1983" t="s">
        <v>11027</v>
      </c>
      <c r="F1983" t="s">
        <v>11015</v>
      </c>
      <c r="G1983" t="s">
        <v>11015</v>
      </c>
      <c r="H1983">
        <f>Table1[[#This Row],[GrnPostDate]]-Table1[[#This Row],[PoDate]]</f>
        <v>2</v>
      </c>
      <c r="I1983" t="s">
        <v>1748</v>
      </c>
      <c r="J1983" t="s">
        <v>52</v>
      </c>
      <c r="K1983" t="s">
        <v>6482</v>
      </c>
      <c r="M1983">
        <v>13426</v>
      </c>
      <c r="O1983" t="s">
        <v>10148</v>
      </c>
      <c r="P1983">
        <v>3200</v>
      </c>
      <c r="Q1983">
        <v>20</v>
      </c>
      <c r="R1983">
        <v>10</v>
      </c>
      <c r="S1983" s="25">
        <f>Table1[[#This Row],[RcvdQuantity]]/Table1[[#This Row],[POQty]]</f>
        <v>0.5</v>
      </c>
      <c r="T1983">
        <v>10</v>
      </c>
      <c r="U1983">
        <v>0</v>
      </c>
      <c r="V1983">
        <v>0</v>
      </c>
      <c r="W1983">
        <v>0</v>
      </c>
      <c r="X1983">
        <v>3200</v>
      </c>
      <c r="Y1983">
        <v>3200</v>
      </c>
      <c r="Z1983">
        <v>3200</v>
      </c>
      <c r="AA1983">
        <v>0</v>
      </c>
      <c r="AB1983">
        <v>0</v>
      </c>
      <c r="AC1983">
        <v>32000</v>
      </c>
      <c r="AD1983">
        <v>32000</v>
      </c>
      <c r="AF1983" t="s">
        <v>5503</v>
      </c>
      <c r="AH1983">
        <v>388830</v>
      </c>
    </row>
    <row r="1984" spans="1:34" x14ac:dyDescent="0.25">
      <c r="A1984" t="s">
        <v>11025</v>
      </c>
      <c r="B1984" s="24">
        <v>45742</v>
      </c>
      <c r="C1984" t="s">
        <v>11026</v>
      </c>
      <c r="D1984" t="s">
        <v>10980</v>
      </c>
      <c r="E1984" t="s">
        <v>11027</v>
      </c>
      <c r="F1984" t="s">
        <v>11015</v>
      </c>
      <c r="G1984" t="s">
        <v>11015</v>
      </c>
      <c r="H1984">
        <f>Table1[[#This Row],[GrnPostDate]]-Table1[[#This Row],[PoDate]]</f>
        <v>2</v>
      </c>
      <c r="I1984" t="s">
        <v>1748</v>
      </c>
      <c r="J1984" t="s">
        <v>52</v>
      </c>
      <c r="K1984" t="s">
        <v>3175</v>
      </c>
      <c r="M1984">
        <v>13423</v>
      </c>
      <c r="O1984" t="s">
        <v>6128</v>
      </c>
      <c r="P1984">
        <v>4800</v>
      </c>
      <c r="Q1984">
        <v>20</v>
      </c>
      <c r="R1984">
        <v>4</v>
      </c>
      <c r="S1984" s="25">
        <f>Table1[[#This Row],[RcvdQuantity]]/Table1[[#This Row],[POQty]]</f>
        <v>0.2</v>
      </c>
      <c r="T1984">
        <v>16</v>
      </c>
      <c r="U1984">
        <v>0</v>
      </c>
      <c r="V1984">
        <v>0</v>
      </c>
      <c r="W1984">
        <v>0</v>
      </c>
      <c r="X1984">
        <v>4800</v>
      </c>
      <c r="Y1984">
        <v>4800</v>
      </c>
      <c r="Z1984">
        <v>4800</v>
      </c>
      <c r="AA1984">
        <v>0</v>
      </c>
      <c r="AB1984">
        <v>0</v>
      </c>
      <c r="AC1984">
        <v>19200</v>
      </c>
      <c r="AD1984">
        <v>19200</v>
      </c>
      <c r="AF1984" t="s">
        <v>5503</v>
      </c>
      <c r="AH1984">
        <v>388831</v>
      </c>
    </row>
    <row r="1985" spans="1:34" x14ac:dyDescent="0.25">
      <c r="A1985" t="s">
        <v>8891</v>
      </c>
      <c r="B1985" s="24">
        <v>45708</v>
      </c>
      <c r="C1985" t="s">
        <v>11029</v>
      </c>
      <c r="D1985" t="s">
        <v>8893</v>
      </c>
      <c r="E1985" t="s">
        <v>11030</v>
      </c>
      <c r="F1985" t="s">
        <v>11015</v>
      </c>
      <c r="G1985" t="s">
        <v>11015</v>
      </c>
      <c r="H1985">
        <f>Table1[[#This Row],[GrnPostDate]]-Table1[[#This Row],[PoDate]]</f>
        <v>36</v>
      </c>
      <c r="I1985" t="s">
        <v>5642</v>
      </c>
      <c r="J1985" t="s">
        <v>34</v>
      </c>
      <c r="K1985" t="s">
        <v>8896</v>
      </c>
      <c r="M1985">
        <v>54199</v>
      </c>
      <c r="O1985" t="s">
        <v>11031</v>
      </c>
      <c r="P1985">
        <v>5000</v>
      </c>
      <c r="Q1985">
        <v>1</v>
      </c>
      <c r="R1985">
        <v>1</v>
      </c>
      <c r="S1985" s="25">
        <f>Table1[[#This Row],[RcvdQuantity]]/Table1[[#This Row],[POQty]]</f>
        <v>1</v>
      </c>
      <c r="T1985">
        <v>0</v>
      </c>
      <c r="U1985">
        <v>0</v>
      </c>
      <c r="V1985">
        <v>0</v>
      </c>
      <c r="W1985">
        <v>0</v>
      </c>
      <c r="X1985">
        <v>5000</v>
      </c>
      <c r="Y1985">
        <v>5000</v>
      </c>
      <c r="Z1985">
        <v>5000</v>
      </c>
      <c r="AA1985">
        <v>0</v>
      </c>
      <c r="AB1985">
        <v>0</v>
      </c>
      <c r="AC1985">
        <v>5000</v>
      </c>
      <c r="AD1985">
        <v>5000</v>
      </c>
      <c r="AF1985" t="s">
        <v>5503</v>
      </c>
      <c r="AH1985">
        <v>388881</v>
      </c>
    </row>
    <row r="1986" spans="1:34" x14ac:dyDescent="0.25">
      <c r="A1986" t="s">
        <v>11032</v>
      </c>
      <c r="B1986" s="24">
        <v>45741</v>
      </c>
      <c r="C1986" t="s">
        <v>11033</v>
      </c>
      <c r="D1986" t="s">
        <v>10980</v>
      </c>
      <c r="E1986" t="s">
        <v>11034</v>
      </c>
      <c r="F1986" t="s">
        <v>11015</v>
      </c>
      <c r="G1986" t="s">
        <v>11015</v>
      </c>
      <c r="H1986">
        <f>Table1[[#This Row],[GrnPostDate]]-Table1[[#This Row],[PoDate]]</f>
        <v>3</v>
      </c>
      <c r="I1986" t="s">
        <v>366</v>
      </c>
      <c r="J1986" t="s">
        <v>6396</v>
      </c>
      <c r="K1986" t="s">
        <v>6444</v>
      </c>
      <c r="L1986" t="s">
        <v>6445</v>
      </c>
      <c r="M1986">
        <v>7214</v>
      </c>
      <c r="O1986" t="s">
        <v>11035</v>
      </c>
      <c r="P1986">
        <v>4500</v>
      </c>
      <c r="Q1986">
        <v>24</v>
      </c>
      <c r="R1986">
        <v>24</v>
      </c>
      <c r="S1986" s="25">
        <f>Table1[[#This Row],[RcvdQuantity]]/Table1[[#This Row],[POQty]]</f>
        <v>1</v>
      </c>
      <c r="T1986">
        <v>0</v>
      </c>
      <c r="U1986">
        <v>0</v>
      </c>
      <c r="V1986">
        <v>0</v>
      </c>
      <c r="W1986">
        <v>0</v>
      </c>
      <c r="X1986">
        <v>4500</v>
      </c>
      <c r="Y1986">
        <v>4500</v>
      </c>
      <c r="Z1986">
        <v>4500</v>
      </c>
      <c r="AA1986">
        <v>0</v>
      </c>
      <c r="AB1986">
        <v>0</v>
      </c>
      <c r="AC1986">
        <v>108000</v>
      </c>
      <c r="AD1986">
        <v>108000</v>
      </c>
      <c r="AF1986" t="s">
        <v>5412</v>
      </c>
      <c r="AH1986">
        <v>388971</v>
      </c>
    </row>
    <row r="1987" spans="1:34" x14ac:dyDescent="0.25">
      <c r="A1987" t="s">
        <v>11036</v>
      </c>
      <c r="B1987" s="24">
        <v>45741</v>
      </c>
      <c r="C1987" t="s">
        <v>11037</v>
      </c>
      <c r="D1987" t="s">
        <v>10980</v>
      </c>
      <c r="E1987" t="s">
        <v>11038</v>
      </c>
      <c r="F1987" t="s">
        <v>11015</v>
      </c>
      <c r="G1987" t="s">
        <v>11015</v>
      </c>
      <c r="H1987">
        <f>Table1[[#This Row],[GrnPostDate]]-Table1[[#This Row],[PoDate]]</f>
        <v>3</v>
      </c>
      <c r="I1987" t="s">
        <v>1176</v>
      </c>
      <c r="J1987" t="s">
        <v>5472</v>
      </c>
      <c r="K1987" t="s">
        <v>5612</v>
      </c>
      <c r="L1987" t="s">
        <v>5613</v>
      </c>
      <c r="M1987">
        <v>7517</v>
      </c>
      <c r="O1987" t="s">
        <v>11039</v>
      </c>
      <c r="P1987">
        <v>120</v>
      </c>
      <c r="Q1987">
        <v>300</v>
      </c>
      <c r="R1987">
        <v>200</v>
      </c>
      <c r="S1987" s="25">
        <f>Table1[[#This Row],[RcvdQuantity]]/Table1[[#This Row],[POQty]]</f>
        <v>0.66666666666666663</v>
      </c>
      <c r="T1987">
        <v>100</v>
      </c>
      <c r="U1987">
        <v>0</v>
      </c>
      <c r="V1987">
        <v>0</v>
      </c>
      <c r="W1987">
        <v>0</v>
      </c>
      <c r="X1987">
        <v>120</v>
      </c>
      <c r="Y1987">
        <v>120</v>
      </c>
      <c r="Z1987">
        <v>120</v>
      </c>
      <c r="AA1987">
        <v>0</v>
      </c>
      <c r="AB1987">
        <v>0</v>
      </c>
      <c r="AC1987">
        <v>24000</v>
      </c>
      <c r="AD1987">
        <v>24000</v>
      </c>
      <c r="AF1987" t="s">
        <v>5412</v>
      </c>
      <c r="AH1987">
        <v>388973</v>
      </c>
    </row>
    <row r="1988" spans="1:34" x14ac:dyDescent="0.25">
      <c r="A1988" t="s">
        <v>11040</v>
      </c>
      <c r="B1988" s="24">
        <v>45694</v>
      </c>
      <c r="C1988" t="s">
        <v>11041</v>
      </c>
      <c r="D1988" t="s">
        <v>10980</v>
      </c>
      <c r="E1988" t="s">
        <v>11042</v>
      </c>
      <c r="F1988" t="s">
        <v>11015</v>
      </c>
      <c r="G1988" t="s">
        <v>11015</v>
      </c>
      <c r="H1988">
        <f>Table1[[#This Row],[GrnPostDate]]-Table1[[#This Row],[PoDate]]</f>
        <v>50</v>
      </c>
      <c r="I1988" t="s">
        <v>366</v>
      </c>
      <c r="J1988" t="s">
        <v>5409</v>
      </c>
      <c r="K1988" t="s">
        <v>8499</v>
      </c>
      <c r="M1988">
        <v>40277</v>
      </c>
      <c r="O1988" t="s">
        <v>11043</v>
      </c>
      <c r="P1988">
        <v>24</v>
      </c>
      <c r="Q1988">
        <v>4000</v>
      </c>
      <c r="R1988">
        <v>4000</v>
      </c>
      <c r="S1988" s="25">
        <f>Table1[[#This Row],[RcvdQuantity]]/Table1[[#This Row],[POQty]]</f>
        <v>1</v>
      </c>
      <c r="T1988">
        <v>0</v>
      </c>
      <c r="U1988">
        <v>0</v>
      </c>
      <c r="V1988">
        <v>0</v>
      </c>
      <c r="W1988">
        <v>0</v>
      </c>
      <c r="X1988">
        <v>24</v>
      </c>
      <c r="Y1988">
        <v>24</v>
      </c>
      <c r="Z1988">
        <v>24</v>
      </c>
      <c r="AA1988">
        <v>0</v>
      </c>
      <c r="AB1988">
        <v>0</v>
      </c>
      <c r="AC1988">
        <v>96000</v>
      </c>
      <c r="AD1988">
        <v>96000</v>
      </c>
      <c r="AF1988" t="s">
        <v>5412</v>
      </c>
      <c r="AH1988">
        <v>388974</v>
      </c>
    </row>
    <row r="1989" spans="1:34" x14ac:dyDescent="0.25">
      <c r="A1989" t="s">
        <v>11044</v>
      </c>
      <c r="B1989" s="24">
        <v>45740</v>
      </c>
      <c r="C1989" t="s">
        <v>11045</v>
      </c>
      <c r="D1989" t="s">
        <v>10980</v>
      </c>
      <c r="E1989" t="s">
        <v>11046</v>
      </c>
      <c r="F1989" t="s">
        <v>11015</v>
      </c>
      <c r="G1989" t="s">
        <v>11015</v>
      </c>
      <c r="H1989">
        <f>Table1[[#This Row],[GrnPostDate]]-Table1[[#This Row],[PoDate]]</f>
        <v>4</v>
      </c>
      <c r="I1989" t="s">
        <v>6005</v>
      </c>
      <c r="J1989" t="s">
        <v>5472</v>
      </c>
      <c r="K1989" t="s">
        <v>11047</v>
      </c>
      <c r="L1989" t="s">
        <v>9504</v>
      </c>
      <c r="M1989">
        <v>7229</v>
      </c>
      <c r="O1989" t="s">
        <v>11048</v>
      </c>
      <c r="P1989">
        <v>280</v>
      </c>
      <c r="Q1989">
        <v>80</v>
      </c>
      <c r="R1989">
        <v>54</v>
      </c>
      <c r="S1989" s="25">
        <f>Table1[[#This Row],[RcvdQuantity]]/Table1[[#This Row],[POQty]]</f>
        <v>0.67500000000000004</v>
      </c>
      <c r="T1989">
        <v>26</v>
      </c>
      <c r="U1989">
        <v>0</v>
      </c>
      <c r="V1989">
        <v>0</v>
      </c>
      <c r="W1989">
        <v>0</v>
      </c>
      <c r="X1989">
        <v>280</v>
      </c>
      <c r="Y1989">
        <v>280</v>
      </c>
      <c r="Z1989">
        <v>280</v>
      </c>
      <c r="AA1989">
        <v>0</v>
      </c>
      <c r="AB1989">
        <v>0</v>
      </c>
      <c r="AC1989">
        <v>15120</v>
      </c>
      <c r="AD1989">
        <v>15120</v>
      </c>
      <c r="AF1989" t="s">
        <v>5412</v>
      </c>
      <c r="AH1989">
        <v>388976</v>
      </c>
    </row>
    <row r="1990" spans="1:34" x14ac:dyDescent="0.25">
      <c r="A1990" t="s">
        <v>11044</v>
      </c>
      <c r="B1990" s="24">
        <v>45740</v>
      </c>
      <c r="C1990" t="s">
        <v>11045</v>
      </c>
      <c r="D1990" t="s">
        <v>10980</v>
      </c>
      <c r="E1990" t="s">
        <v>11046</v>
      </c>
      <c r="F1990" t="s">
        <v>11015</v>
      </c>
      <c r="G1990" t="s">
        <v>11015</v>
      </c>
      <c r="H1990">
        <f>Table1[[#This Row],[GrnPostDate]]-Table1[[#This Row],[PoDate]]</f>
        <v>4</v>
      </c>
      <c r="I1990" t="s">
        <v>6005</v>
      </c>
      <c r="J1990" t="s">
        <v>5472</v>
      </c>
      <c r="K1990" t="s">
        <v>11047</v>
      </c>
      <c r="L1990" t="s">
        <v>9504</v>
      </c>
      <c r="M1990">
        <v>7229</v>
      </c>
      <c r="O1990" t="s">
        <v>11049</v>
      </c>
      <c r="P1990">
        <v>280</v>
      </c>
      <c r="Q1990">
        <v>80</v>
      </c>
      <c r="R1990">
        <v>26</v>
      </c>
      <c r="S1990" s="25">
        <f>Table1[[#This Row],[RcvdQuantity]]/Table1[[#This Row],[POQty]]</f>
        <v>0.32500000000000001</v>
      </c>
      <c r="T1990">
        <v>54</v>
      </c>
      <c r="U1990">
        <v>0</v>
      </c>
      <c r="V1990">
        <v>0</v>
      </c>
      <c r="W1990">
        <v>0</v>
      </c>
      <c r="X1990">
        <v>280</v>
      </c>
      <c r="Y1990">
        <v>280</v>
      </c>
      <c r="Z1990">
        <v>280</v>
      </c>
      <c r="AA1990">
        <v>0</v>
      </c>
      <c r="AB1990">
        <v>0</v>
      </c>
      <c r="AC1990">
        <v>7280</v>
      </c>
      <c r="AD1990">
        <v>7280</v>
      </c>
      <c r="AF1990" t="s">
        <v>5412</v>
      </c>
      <c r="AH1990">
        <v>388977</v>
      </c>
    </row>
    <row r="1991" spans="1:34" x14ac:dyDescent="0.25">
      <c r="A1991" t="s">
        <v>11050</v>
      </c>
      <c r="B1991" s="24">
        <v>45694</v>
      </c>
      <c r="C1991" t="s">
        <v>11051</v>
      </c>
      <c r="D1991" t="s">
        <v>10980</v>
      </c>
      <c r="E1991" t="s">
        <v>11052</v>
      </c>
      <c r="F1991" t="s">
        <v>11015</v>
      </c>
      <c r="G1991" t="s">
        <v>11015</v>
      </c>
      <c r="H1991">
        <f>Table1[[#This Row],[GrnPostDate]]-Table1[[#This Row],[PoDate]]</f>
        <v>50</v>
      </c>
      <c r="I1991" t="s">
        <v>383</v>
      </c>
      <c r="J1991" t="s">
        <v>7125</v>
      </c>
      <c r="K1991" t="s">
        <v>11053</v>
      </c>
      <c r="M1991">
        <v>18062</v>
      </c>
      <c r="O1991" t="s">
        <v>37</v>
      </c>
      <c r="P1991">
        <v>1100</v>
      </c>
      <c r="Q1991">
        <v>10</v>
      </c>
      <c r="R1991">
        <v>10</v>
      </c>
      <c r="S1991" s="25">
        <f>Table1[[#This Row],[RcvdQuantity]]/Table1[[#This Row],[POQty]]</f>
        <v>1</v>
      </c>
      <c r="T1991">
        <v>0</v>
      </c>
      <c r="U1991">
        <v>0</v>
      </c>
      <c r="V1991">
        <v>0</v>
      </c>
      <c r="W1991">
        <v>0</v>
      </c>
      <c r="X1991">
        <v>1100</v>
      </c>
      <c r="Y1991">
        <v>1100</v>
      </c>
      <c r="Z1991">
        <v>1100</v>
      </c>
      <c r="AA1991">
        <v>0</v>
      </c>
      <c r="AB1991">
        <v>0</v>
      </c>
      <c r="AC1991">
        <v>11000</v>
      </c>
      <c r="AD1991">
        <v>11000</v>
      </c>
      <c r="AF1991" t="s">
        <v>5412</v>
      </c>
      <c r="AH1991">
        <v>388978</v>
      </c>
    </row>
    <row r="1992" spans="1:34" x14ac:dyDescent="0.25">
      <c r="A1992" t="s">
        <v>11054</v>
      </c>
      <c r="B1992" s="24">
        <v>45688</v>
      </c>
      <c r="C1992" t="s">
        <v>11055</v>
      </c>
      <c r="D1992" t="s">
        <v>10980</v>
      </c>
      <c r="E1992" t="s">
        <v>11056</v>
      </c>
      <c r="F1992" t="s">
        <v>11015</v>
      </c>
      <c r="G1992" t="s">
        <v>11015</v>
      </c>
      <c r="H1992">
        <f>Table1[[#This Row],[GrnPostDate]]-Table1[[#This Row],[PoDate]]</f>
        <v>56</v>
      </c>
      <c r="I1992" t="s">
        <v>383</v>
      </c>
      <c r="J1992" t="s">
        <v>5409</v>
      </c>
      <c r="K1992" t="s">
        <v>11057</v>
      </c>
      <c r="L1992" t="s">
        <v>11058</v>
      </c>
      <c r="M1992">
        <v>8077</v>
      </c>
      <c r="O1992" t="s">
        <v>11059</v>
      </c>
      <c r="P1992">
        <v>10.5</v>
      </c>
      <c r="Q1992">
        <v>3000</v>
      </c>
      <c r="R1992">
        <v>3000</v>
      </c>
      <c r="S1992" s="25">
        <f>Table1[[#This Row],[RcvdQuantity]]/Table1[[#This Row],[POQty]]</f>
        <v>1</v>
      </c>
      <c r="T1992">
        <v>0</v>
      </c>
      <c r="U1992">
        <v>0</v>
      </c>
      <c r="V1992">
        <v>0</v>
      </c>
      <c r="W1992">
        <v>0</v>
      </c>
      <c r="X1992">
        <v>10.5</v>
      </c>
      <c r="Y1992">
        <v>10.5</v>
      </c>
      <c r="Z1992">
        <v>10.5</v>
      </c>
      <c r="AA1992">
        <v>0</v>
      </c>
      <c r="AB1992">
        <v>0</v>
      </c>
      <c r="AC1992">
        <v>31500</v>
      </c>
      <c r="AD1992">
        <v>31500</v>
      </c>
      <c r="AF1992" t="s">
        <v>5412</v>
      </c>
      <c r="AH1992">
        <v>388979</v>
      </c>
    </row>
    <row r="1993" spans="1:34" x14ac:dyDescent="0.25">
      <c r="A1993" t="s">
        <v>10627</v>
      </c>
      <c r="B1993" s="24">
        <v>45727</v>
      </c>
      <c r="C1993" t="s">
        <v>11060</v>
      </c>
      <c r="D1993" t="s">
        <v>10980</v>
      </c>
      <c r="E1993" t="s">
        <v>11061</v>
      </c>
      <c r="F1993" t="s">
        <v>11015</v>
      </c>
      <c r="G1993" t="s">
        <v>11015</v>
      </c>
      <c r="H1993">
        <f>Table1[[#This Row],[GrnPostDate]]-Table1[[#This Row],[PoDate]]</f>
        <v>17</v>
      </c>
      <c r="I1993" t="s">
        <v>703</v>
      </c>
      <c r="J1993" t="s">
        <v>5409</v>
      </c>
      <c r="K1993" t="s">
        <v>7612</v>
      </c>
      <c r="L1993" t="s">
        <v>7613</v>
      </c>
      <c r="M1993">
        <v>7929</v>
      </c>
      <c r="O1993" t="s">
        <v>11062</v>
      </c>
      <c r="P1993">
        <v>2.14</v>
      </c>
      <c r="Q1993">
        <v>56000</v>
      </c>
      <c r="R1993">
        <v>56000</v>
      </c>
      <c r="S1993" s="25">
        <f>Table1[[#This Row],[RcvdQuantity]]/Table1[[#This Row],[POQty]]</f>
        <v>1</v>
      </c>
      <c r="T1993">
        <v>0</v>
      </c>
      <c r="U1993">
        <v>0</v>
      </c>
      <c r="V1993">
        <v>0</v>
      </c>
      <c r="W1993">
        <v>0</v>
      </c>
      <c r="X1993">
        <v>2.14</v>
      </c>
      <c r="Y1993">
        <v>2.14</v>
      </c>
      <c r="Z1993">
        <v>2.14</v>
      </c>
      <c r="AA1993">
        <v>0</v>
      </c>
      <c r="AB1993">
        <v>0</v>
      </c>
      <c r="AC1993">
        <v>119840</v>
      </c>
      <c r="AD1993">
        <v>119840</v>
      </c>
      <c r="AF1993" t="s">
        <v>5412</v>
      </c>
      <c r="AH1993">
        <v>388980</v>
      </c>
    </row>
    <row r="1994" spans="1:34" x14ac:dyDescent="0.25">
      <c r="A1994" t="s">
        <v>11063</v>
      </c>
      <c r="B1994" s="24">
        <v>45742</v>
      </c>
      <c r="C1994" t="s">
        <v>11064</v>
      </c>
      <c r="D1994" t="s">
        <v>10980</v>
      </c>
      <c r="E1994" t="s">
        <v>11065</v>
      </c>
      <c r="F1994" t="s">
        <v>11066</v>
      </c>
      <c r="G1994" t="s">
        <v>11066</v>
      </c>
      <c r="H1994">
        <f>Table1[[#This Row],[GrnPostDate]]-Table1[[#This Row],[PoDate]]</f>
        <v>6</v>
      </c>
      <c r="I1994" t="s">
        <v>356</v>
      </c>
      <c r="J1994" t="s">
        <v>90</v>
      </c>
      <c r="K1994" t="s">
        <v>6815</v>
      </c>
      <c r="M1994">
        <v>990</v>
      </c>
      <c r="O1994" t="s">
        <v>8235</v>
      </c>
      <c r="P1994">
        <v>0.28999999999999998</v>
      </c>
      <c r="Q1994">
        <v>150000</v>
      </c>
      <c r="R1994">
        <v>150000</v>
      </c>
      <c r="S1994" s="25">
        <f>Table1[[#This Row],[RcvdQuantity]]/Table1[[#This Row],[POQty]]</f>
        <v>1</v>
      </c>
      <c r="T1994">
        <v>0</v>
      </c>
      <c r="U1994">
        <v>0</v>
      </c>
      <c r="V1994">
        <v>0</v>
      </c>
      <c r="W1994">
        <v>0</v>
      </c>
      <c r="X1994">
        <v>0.28999999999999998</v>
      </c>
      <c r="Y1994">
        <v>0.28999999999999998</v>
      </c>
      <c r="Z1994">
        <v>0.28999999999999998</v>
      </c>
      <c r="AA1994">
        <v>0</v>
      </c>
      <c r="AB1994">
        <v>0</v>
      </c>
      <c r="AC1994">
        <v>43200</v>
      </c>
      <c r="AD1994">
        <v>43200</v>
      </c>
      <c r="AF1994" t="s">
        <v>5412</v>
      </c>
      <c r="AH1994">
        <v>389159</v>
      </c>
    </row>
    <row r="1995" spans="1:34" x14ac:dyDescent="0.25">
      <c r="A1995" t="s">
        <v>11063</v>
      </c>
      <c r="B1995" s="24">
        <v>45742</v>
      </c>
      <c r="C1995" t="s">
        <v>11064</v>
      </c>
      <c r="D1995" t="s">
        <v>10980</v>
      </c>
      <c r="E1995" t="s">
        <v>11065</v>
      </c>
      <c r="F1995" t="s">
        <v>11066</v>
      </c>
      <c r="G1995" t="s">
        <v>11066</v>
      </c>
      <c r="H1995">
        <f>Table1[[#This Row],[GrnPostDate]]-Table1[[#This Row],[PoDate]]</f>
        <v>6</v>
      </c>
      <c r="I1995" t="s">
        <v>356</v>
      </c>
      <c r="J1995" t="s">
        <v>90</v>
      </c>
      <c r="K1995" t="s">
        <v>7500</v>
      </c>
      <c r="M1995">
        <v>754</v>
      </c>
      <c r="O1995" t="s">
        <v>7817</v>
      </c>
      <c r="P1995">
        <v>233.52</v>
      </c>
      <c r="Q1995">
        <v>300</v>
      </c>
      <c r="R1995">
        <v>300</v>
      </c>
      <c r="S1995" s="25">
        <f>Table1[[#This Row],[RcvdQuantity]]/Table1[[#This Row],[POQty]]</f>
        <v>1</v>
      </c>
      <c r="T1995">
        <v>0</v>
      </c>
      <c r="U1995">
        <v>0</v>
      </c>
      <c r="V1995">
        <v>0</v>
      </c>
      <c r="W1995">
        <v>0</v>
      </c>
      <c r="X1995">
        <v>233.52</v>
      </c>
      <c r="Y1995">
        <v>233.52</v>
      </c>
      <c r="Z1995">
        <v>233.52</v>
      </c>
      <c r="AA1995">
        <v>0</v>
      </c>
      <c r="AB1995">
        <v>0</v>
      </c>
      <c r="AC1995">
        <v>70056</v>
      </c>
      <c r="AD1995">
        <v>70056</v>
      </c>
      <c r="AF1995" t="s">
        <v>5412</v>
      </c>
      <c r="AH1995">
        <v>389160</v>
      </c>
    </row>
    <row r="1996" spans="1:34" x14ac:dyDescent="0.25">
      <c r="A1996" t="s">
        <v>11063</v>
      </c>
      <c r="B1996" s="24">
        <v>45742</v>
      </c>
      <c r="C1996" t="s">
        <v>11064</v>
      </c>
      <c r="D1996" t="s">
        <v>10980</v>
      </c>
      <c r="E1996" t="s">
        <v>11065</v>
      </c>
      <c r="F1996" t="s">
        <v>11066</v>
      </c>
      <c r="G1996" t="s">
        <v>11066</v>
      </c>
      <c r="H1996">
        <f>Table1[[#This Row],[GrnPostDate]]-Table1[[#This Row],[PoDate]]</f>
        <v>6</v>
      </c>
      <c r="I1996" t="s">
        <v>356</v>
      </c>
      <c r="J1996" t="s">
        <v>90</v>
      </c>
      <c r="K1996" t="s">
        <v>7820</v>
      </c>
      <c r="M1996">
        <v>868</v>
      </c>
      <c r="O1996" t="s">
        <v>9808</v>
      </c>
      <c r="P1996">
        <v>61</v>
      </c>
      <c r="Q1996">
        <v>300</v>
      </c>
      <c r="R1996">
        <v>300</v>
      </c>
      <c r="S1996" s="25">
        <f>Table1[[#This Row],[RcvdQuantity]]/Table1[[#This Row],[POQty]]</f>
        <v>1</v>
      </c>
      <c r="T1996">
        <v>0</v>
      </c>
      <c r="U1996">
        <v>0</v>
      </c>
      <c r="V1996">
        <v>0</v>
      </c>
      <c r="W1996">
        <v>0</v>
      </c>
      <c r="X1996">
        <v>61</v>
      </c>
      <c r="Y1996">
        <v>61</v>
      </c>
      <c r="Z1996">
        <v>61</v>
      </c>
      <c r="AA1996">
        <v>0</v>
      </c>
      <c r="AB1996">
        <v>0</v>
      </c>
      <c r="AC1996">
        <v>18300</v>
      </c>
      <c r="AD1996">
        <v>18300</v>
      </c>
      <c r="AF1996" t="s">
        <v>5412</v>
      </c>
      <c r="AH1996">
        <v>389161</v>
      </c>
    </row>
    <row r="1997" spans="1:34" x14ac:dyDescent="0.25">
      <c r="A1997" t="s">
        <v>11063</v>
      </c>
      <c r="B1997" s="24">
        <v>45742</v>
      </c>
      <c r="C1997" t="s">
        <v>11064</v>
      </c>
      <c r="D1997" t="s">
        <v>10980</v>
      </c>
      <c r="E1997" t="s">
        <v>11065</v>
      </c>
      <c r="F1997" t="s">
        <v>11066</v>
      </c>
      <c r="G1997" t="s">
        <v>11066</v>
      </c>
      <c r="H1997">
        <f>Table1[[#This Row],[GrnPostDate]]-Table1[[#This Row],[PoDate]]</f>
        <v>6</v>
      </c>
      <c r="I1997" t="s">
        <v>356</v>
      </c>
      <c r="J1997" t="s">
        <v>90</v>
      </c>
      <c r="K1997" t="s">
        <v>11067</v>
      </c>
      <c r="M1997">
        <v>755</v>
      </c>
      <c r="O1997" t="s">
        <v>7817</v>
      </c>
      <c r="P1997">
        <v>230</v>
      </c>
      <c r="Q1997">
        <v>200</v>
      </c>
      <c r="R1997">
        <v>200</v>
      </c>
      <c r="S1997" s="25">
        <f>Table1[[#This Row],[RcvdQuantity]]/Table1[[#This Row],[POQty]]</f>
        <v>1</v>
      </c>
      <c r="T1997">
        <v>0</v>
      </c>
      <c r="U1997">
        <v>0</v>
      </c>
      <c r="V1997">
        <v>0</v>
      </c>
      <c r="W1997">
        <v>0</v>
      </c>
      <c r="X1997">
        <v>230</v>
      </c>
      <c r="Y1997">
        <v>230</v>
      </c>
      <c r="Z1997">
        <v>230</v>
      </c>
      <c r="AA1997">
        <v>0</v>
      </c>
      <c r="AB1997">
        <v>0</v>
      </c>
      <c r="AC1997">
        <v>46000</v>
      </c>
      <c r="AD1997">
        <v>46000</v>
      </c>
      <c r="AF1997" t="s">
        <v>5412</v>
      </c>
      <c r="AH1997">
        <v>389162</v>
      </c>
    </row>
    <row r="1998" spans="1:34" x14ac:dyDescent="0.25">
      <c r="A1998" t="s">
        <v>11068</v>
      </c>
      <c r="B1998" s="24">
        <v>45743</v>
      </c>
      <c r="C1998" t="s">
        <v>11069</v>
      </c>
      <c r="D1998" t="s">
        <v>10980</v>
      </c>
      <c r="E1998" t="s">
        <v>11070</v>
      </c>
      <c r="F1998" t="s">
        <v>11066</v>
      </c>
      <c r="G1998" t="s">
        <v>11066</v>
      </c>
      <c r="H1998">
        <f>Table1[[#This Row],[GrnPostDate]]-Table1[[#This Row],[PoDate]]</f>
        <v>5</v>
      </c>
      <c r="I1998" t="s">
        <v>648</v>
      </c>
      <c r="J1998" t="s">
        <v>5816</v>
      </c>
      <c r="K1998" t="s">
        <v>6375</v>
      </c>
      <c r="L1998" t="s">
        <v>5974</v>
      </c>
      <c r="M1998">
        <v>7749</v>
      </c>
      <c r="O1998" t="s">
        <v>11071</v>
      </c>
      <c r="P1998">
        <v>8955</v>
      </c>
      <c r="Q1998">
        <v>20</v>
      </c>
      <c r="R1998">
        <v>20</v>
      </c>
      <c r="S1998" s="25">
        <f>Table1[[#This Row],[RcvdQuantity]]/Table1[[#This Row],[POQty]]</f>
        <v>1</v>
      </c>
      <c r="T1998">
        <v>0</v>
      </c>
      <c r="U1998">
        <v>0</v>
      </c>
      <c r="V1998">
        <v>0</v>
      </c>
      <c r="W1998">
        <v>0</v>
      </c>
      <c r="X1998">
        <v>8955</v>
      </c>
      <c r="Y1998">
        <v>8955</v>
      </c>
      <c r="Z1998">
        <v>8955</v>
      </c>
      <c r="AA1998">
        <v>0</v>
      </c>
      <c r="AB1998">
        <v>0</v>
      </c>
      <c r="AC1998">
        <v>179100</v>
      </c>
      <c r="AD1998">
        <v>179100</v>
      </c>
      <c r="AF1998" t="s">
        <v>5412</v>
      </c>
      <c r="AH1998">
        <v>389164</v>
      </c>
    </row>
    <row r="1999" spans="1:34" x14ac:dyDescent="0.25">
      <c r="A1999" t="s">
        <v>11072</v>
      </c>
      <c r="B1999" s="24">
        <v>45741</v>
      </c>
      <c r="C1999" t="s">
        <v>11073</v>
      </c>
      <c r="D1999" t="s">
        <v>10980</v>
      </c>
      <c r="E1999" t="s">
        <v>11074</v>
      </c>
      <c r="F1999" t="s">
        <v>11066</v>
      </c>
      <c r="G1999" t="s">
        <v>11066</v>
      </c>
      <c r="H1999">
        <f>Table1[[#This Row],[GrnPostDate]]-Table1[[#This Row],[PoDate]]</f>
        <v>7</v>
      </c>
      <c r="I1999" t="s">
        <v>648</v>
      </c>
      <c r="J1999" t="s">
        <v>5816</v>
      </c>
      <c r="K1999" t="s">
        <v>6373</v>
      </c>
      <c r="L1999" t="s">
        <v>5974</v>
      </c>
      <c r="M1999">
        <v>8096</v>
      </c>
      <c r="O1999" t="s">
        <v>6376</v>
      </c>
      <c r="P1999">
        <v>6630</v>
      </c>
      <c r="Q1999">
        <v>36</v>
      </c>
      <c r="R1999">
        <v>36</v>
      </c>
      <c r="S1999" s="25">
        <f>Table1[[#This Row],[RcvdQuantity]]/Table1[[#This Row],[POQty]]</f>
        <v>1</v>
      </c>
      <c r="T1999">
        <v>0</v>
      </c>
      <c r="U1999">
        <v>0</v>
      </c>
      <c r="V1999">
        <v>0</v>
      </c>
      <c r="W1999">
        <v>0</v>
      </c>
      <c r="X1999">
        <v>6630</v>
      </c>
      <c r="Y1999">
        <v>6630</v>
      </c>
      <c r="Z1999">
        <v>6630</v>
      </c>
      <c r="AA1999">
        <v>0</v>
      </c>
      <c r="AB1999">
        <v>0</v>
      </c>
      <c r="AC1999">
        <v>238680</v>
      </c>
      <c r="AD1999">
        <v>238680</v>
      </c>
      <c r="AF1999" t="s">
        <v>5412</v>
      </c>
      <c r="AH1999">
        <v>389165</v>
      </c>
    </row>
    <row r="2000" spans="1:34" x14ac:dyDescent="0.25">
      <c r="A2000" t="s">
        <v>10754</v>
      </c>
      <c r="B2000" s="24">
        <v>45727</v>
      </c>
      <c r="C2000" t="s">
        <v>11075</v>
      </c>
      <c r="D2000" t="s">
        <v>10980</v>
      </c>
      <c r="E2000" t="s">
        <v>11076</v>
      </c>
      <c r="F2000" t="s">
        <v>11066</v>
      </c>
      <c r="G2000" t="s">
        <v>11066</v>
      </c>
      <c r="H2000">
        <f>Table1[[#This Row],[GrnPostDate]]-Table1[[#This Row],[PoDate]]</f>
        <v>21</v>
      </c>
      <c r="I2000" t="s">
        <v>1031</v>
      </c>
      <c r="J2000" t="s">
        <v>6856</v>
      </c>
      <c r="K2000" t="s">
        <v>11077</v>
      </c>
      <c r="L2000" t="s">
        <v>11078</v>
      </c>
      <c r="M2000">
        <v>7114</v>
      </c>
      <c r="N2000" t="s">
        <v>11079</v>
      </c>
      <c r="O2000" t="s">
        <v>11080</v>
      </c>
      <c r="P2000">
        <v>8.68</v>
      </c>
      <c r="Q2000">
        <v>1000</v>
      </c>
      <c r="R2000">
        <v>1000</v>
      </c>
      <c r="S2000" s="25">
        <f>Table1[[#This Row],[RcvdQuantity]]/Table1[[#This Row],[POQty]]</f>
        <v>1</v>
      </c>
      <c r="T2000">
        <v>0</v>
      </c>
      <c r="U2000">
        <v>0</v>
      </c>
      <c r="V2000">
        <v>0</v>
      </c>
      <c r="W2000">
        <v>0</v>
      </c>
      <c r="X2000">
        <v>8.68</v>
      </c>
      <c r="Y2000">
        <v>8.68</v>
      </c>
      <c r="Z2000">
        <v>8.68</v>
      </c>
      <c r="AA2000">
        <v>0</v>
      </c>
      <c r="AB2000">
        <v>0</v>
      </c>
      <c r="AC2000">
        <v>8680</v>
      </c>
      <c r="AD2000">
        <v>8680</v>
      </c>
      <c r="AF2000" t="s">
        <v>5412</v>
      </c>
      <c r="AH2000">
        <v>389171</v>
      </c>
    </row>
    <row r="2001" spans="1:34" x14ac:dyDescent="0.25">
      <c r="A2001" t="s">
        <v>11081</v>
      </c>
      <c r="B2001" s="24">
        <v>45744</v>
      </c>
      <c r="C2001" t="s">
        <v>11082</v>
      </c>
      <c r="D2001" t="s">
        <v>11083</v>
      </c>
      <c r="E2001" t="s">
        <v>11084</v>
      </c>
      <c r="F2001" t="s">
        <v>11066</v>
      </c>
      <c r="G2001" t="s">
        <v>11066</v>
      </c>
      <c r="H2001">
        <f>Table1[[#This Row],[GrnPostDate]]-Table1[[#This Row],[PoDate]]</f>
        <v>4</v>
      </c>
      <c r="I2001" t="s">
        <v>8068</v>
      </c>
      <c r="J2001" t="s">
        <v>119</v>
      </c>
      <c r="K2001" t="s">
        <v>11085</v>
      </c>
      <c r="M2001">
        <v>11445</v>
      </c>
      <c r="O2001" t="s">
        <v>11086</v>
      </c>
      <c r="P2001">
        <v>9858.82</v>
      </c>
      <c r="Q2001">
        <v>5</v>
      </c>
      <c r="R2001">
        <v>5</v>
      </c>
      <c r="S2001" s="25">
        <f>Table1[[#This Row],[RcvdQuantity]]/Table1[[#This Row],[POQty]]</f>
        <v>1</v>
      </c>
      <c r="T2001">
        <v>0</v>
      </c>
      <c r="U2001">
        <v>0</v>
      </c>
      <c r="V2001">
        <v>16</v>
      </c>
      <c r="W2001">
        <v>7887.0559999999996</v>
      </c>
      <c r="X2001">
        <v>11436.23</v>
      </c>
      <c r="Y2001">
        <v>11436.23</v>
      </c>
      <c r="Z2001">
        <v>11436.23</v>
      </c>
      <c r="AA2001">
        <v>0</v>
      </c>
      <c r="AB2001">
        <v>0</v>
      </c>
      <c r="AC2001">
        <v>57181.16</v>
      </c>
      <c r="AD2001">
        <v>65068.21</v>
      </c>
      <c r="AF2001" t="s">
        <v>5412</v>
      </c>
      <c r="AH2001">
        <v>389172</v>
      </c>
    </row>
    <row r="2002" spans="1:34" x14ac:dyDescent="0.25">
      <c r="A2002" t="s">
        <v>11081</v>
      </c>
      <c r="B2002" s="24">
        <v>45744</v>
      </c>
      <c r="C2002" t="s">
        <v>11082</v>
      </c>
      <c r="D2002" t="s">
        <v>11083</v>
      </c>
      <c r="E2002" t="s">
        <v>11084</v>
      </c>
      <c r="F2002" t="s">
        <v>11066</v>
      </c>
      <c r="G2002" t="s">
        <v>11066</v>
      </c>
      <c r="H2002">
        <f>Table1[[#This Row],[GrnPostDate]]-Table1[[#This Row],[PoDate]]</f>
        <v>4</v>
      </c>
      <c r="I2002" t="s">
        <v>8068</v>
      </c>
      <c r="J2002" t="s">
        <v>119</v>
      </c>
      <c r="K2002" t="s">
        <v>11087</v>
      </c>
      <c r="M2002">
        <v>11428</v>
      </c>
      <c r="O2002" t="s">
        <v>11088</v>
      </c>
      <c r="P2002">
        <v>9858.82</v>
      </c>
      <c r="Q2002">
        <v>5</v>
      </c>
      <c r="R2002">
        <v>2</v>
      </c>
      <c r="S2002" s="25">
        <f>Table1[[#This Row],[RcvdQuantity]]/Table1[[#This Row],[POQty]]</f>
        <v>0.4</v>
      </c>
      <c r="T2002">
        <v>3</v>
      </c>
      <c r="U2002">
        <v>0</v>
      </c>
      <c r="V2002">
        <v>16</v>
      </c>
      <c r="W2002">
        <v>3154.8224</v>
      </c>
      <c r="X2002">
        <v>11436.23</v>
      </c>
      <c r="Y2002">
        <v>11436.23</v>
      </c>
      <c r="Z2002">
        <v>11436.23</v>
      </c>
      <c r="AA2002">
        <v>0</v>
      </c>
      <c r="AB2002">
        <v>0</v>
      </c>
      <c r="AC2002">
        <v>22872.46</v>
      </c>
      <c r="AD2002">
        <v>26027.279999999999</v>
      </c>
      <c r="AF2002" t="s">
        <v>5412</v>
      </c>
      <c r="AH2002">
        <v>389173</v>
      </c>
    </row>
    <row r="2003" spans="1:34" x14ac:dyDescent="0.25">
      <c r="A2003" t="s">
        <v>11089</v>
      </c>
      <c r="B2003" s="24">
        <v>45744</v>
      </c>
      <c r="C2003" t="s">
        <v>11090</v>
      </c>
      <c r="D2003" t="s">
        <v>11083</v>
      </c>
      <c r="E2003" t="s">
        <v>11091</v>
      </c>
      <c r="F2003" t="s">
        <v>11066</v>
      </c>
      <c r="G2003" t="s">
        <v>11066</v>
      </c>
      <c r="H2003">
        <f>Table1[[#This Row],[GrnPostDate]]-Table1[[#This Row],[PoDate]]</f>
        <v>4</v>
      </c>
      <c r="I2003" t="s">
        <v>648</v>
      </c>
      <c r="J2003" t="s">
        <v>90</v>
      </c>
      <c r="K2003" t="s">
        <v>11092</v>
      </c>
      <c r="M2003">
        <v>65903</v>
      </c>
      <c r="O2003" t="s">
        <v>11093</v>
      </c>
      <c r="P2003">
        <v>663.17</v>
      </c>
      <c r="Q2003">
        <v>50</v>
      </c>
      <c r="R2003">
        <v>50</v>
      </c>
      <c r="S2003" s="25">
        <f>Table1[[#This Row],[RcvdQuantity]]/Table1[[#This Row],[POQty]]</f>
        <v>1</v>
      </c>
      <c r="T2003">
        <v>0</v>
      </c>
      <c r="U2003">
        <v>0</v>
      </c>
      <c r="V2003">
        <v>0</v>
      </c>
      <c r="W2003">
        <v>0</v>
      </c>
      <c r="X2003">
        <v>663.17</v>
      </c>
      <c r="Y2003">
        <v>663.17</v>
      </c>
      <c r="Z2003">
        <v>663.17</v>
      </c>
      <c r="AA2003">
        <v>0</v>
      </c>
      <c r="AB2003">
        <v>0</v>
      </c>
      <c r="AC2003">
        <v>33158.5</v>
      </c>
      <c r="AD2003">
        <v>33158.5</v>
      </c>
      <c r="AF2003" t="s">
        <v>5412</v>
      </c>
      <c r="AH2003">
        <v>389174</v>
      </c>
    </row>
    <row r="2004" spans="1:34" x14ac:dyDescent="0.25">
      <c r="A2004" t="s">
        <v>11094</v>
      </c>
      <c r="B2004" s="24">
        <v>45743</v>
      </c>
      <c r="C2004" t="s">
        <v>11095</v>
      </c>
      <c r="D2004" t="s">
        <v>11083</v>
      </c>
      <c r="E2004" t="s">
        <v>11096</v>
      </c>
      <c r="F2004" t="s">
        <v>11066</v>
      </c>
      <c r="G2004" t="s">
        <v>11066</v>
      </c>
      <c r="H2004">
        <f>Table1[[#This Row],[GrnPostDate]]-Table1[[#This Row],[PoDate]]</f>
        <v>5</v>
      </c>
      <c r="I2004" t="s">
        <v>648</v>
      </c>
      <c r="J2004" t="s">
        <v>119</v>
      </c>
      <c r="K2004" t="s">
        <v>11097</v>
      </c>
      <c r="M2004">
        <v>32787</v>
      </c>
      <c r="O2004" t="s">
        <v>11098</v>
      </c>
      <c r="P2004">
        <v>3562.65</v>
      </c>
      <c r="Q2004">
        <v>50</v>
      </c>
      <c r="R2004">
        <v>50</v>
      </c>
      <c r="S2004" s="25">
        <f>Table1[[#This Row],[RcvdQuantity]]/Table1[[#This Row],[POQty]]</f>
        <v>1</v>
      </c>
      <c r="T2004">
        <v>0</v>
      </c>
      <c r="U2004">
        <v>0</v>
      </c>
      <c r="V2004">
        <v>16</v>
      </c>
      <c r="W2004">
        <v>28501.200000000001</v>
      </c>
      <c r="X2004">
        <v>4132.67</v>
      </c>
      <c r="Y2004">
        <v>4132.67</v>
      </c>
      <c r="Z2004">
        <v>4132.67</v>
      </c>
      <c r="AA2004">
        <v>0</v>
      </c>
      <c r="AB2004">
        <v>0</v>
      </c>
      <c r="AC2004">
        <v>206633.7</v>
      </c>
      <c r="AD2004">
        <v>235134.9</v>
      </c>
      <c r="AF2004" t="s">
        <v>5412</v>
      </c>
      <c r="AH2004">
        <v>389175</v>
      </c>
    </row>
    <row r="2005" spans="1:34" x14ac:dyDescent="0.25">
      <c r="A2005" t="s">
        <v>11099</v>
      </c>
      <c r="B2005" s="24">
        <v>45743</v>
      </c>
      <c r="C2005" t="s">
        <v>11100</v>
      </c>
      <c r="D2005" t="s">
        <v>11083</v>
      </c>
      <c r="E2005" t="s">
        <v>11101</v>
      </c>
      <c r="F2005" t="s">
        <v>11066</v>
      </c>
      <c r="G2005" t="s">
        <v>11066</v>
      </c>
      <c r="H2005">
        <f>Table1[[#This Row],[GrnPostDate]]-Table1[[#This Row],[PoDate]]</f>
        <v>5</v>
      </c>
      <c r="I2005" t="s">
        <v>5653</v>
      </c>
      <c r="J2005" t="s">
        <v>119</v>
      </c>
      <c r="K2005" t="s">
        <v>8908</v>
      </c>
      <c r="M2005">
        <v>1065</v>
      </c>
      <c r="O2005" t="s">
        <v>11102</v>
      </c>
      <c r="P2005">
        <v>300</v>
      </c>
      <c r="Q2005">
        <v>300</v>
      </c>
      <c r="R2005">
        <v>300</v>
      </c>
      <c r="S2005" s="25">
        <f>Table1[[#This Row],[RcvdQuantity]]/Table1[[#This Row],[POQty]]</f>
        <v>1</v>
      </c>
      <c r="T2005">
        <v>0</v>
      </c>
      <c r="U2005">
        <v>0</v>
      </c>
      <c r="V2005">
        <v>0</v>
      </c>
      <c r="W2005">
        <v>0</v>
      </c>
      <c r="X2005">
        <v>300</v>
      </c>
      <c r="Y2005">
        <v>300</v>
      </c>
      <c r="Z2005">
        <v>300</v>
      </c>
      <c r="AA2005">
        <v>0</v>
      </c>
      <c r="AB2005">
        <v>0</v>
      </c>
      <c r="AC2005">
        <v>90000</v>
      </c>
      <c r="AD2005">
        <v>90000</v>
      </c>
      <c r="AF2005" t="s">
        <v>5412</v>
      </c>
      <c r="AH2005">
        <v>389179</v>
      </c>
    </row>
    <row r="2006" spans="1:34" x14ac:dyDescent="0.25">
      <c r="A2006" t="s">
        <v>11099</v>
      </c>
      <c r="B2006" s="24">
        <v>45743</v>
      </c>
      <c r="C2006" t="s">
        <v>11100</v>
      </c>
      <c r="D2006" t="s">
        <v>11083</v>
      </c>
      <c r="E2006" t="s">
        <v>11101</v>
      </c>
      <c r="F2006" t="s">
        <v>11066</v>
      </c>
      <c r="G2006" t="s">
        <v>11066</v>
      </c>
      <c r="H2006">
        <f>Table1[[#This Row],[GrnPostDate]]-Table1[[#This Row],[PoDate]]</f>
        <v>5</v>
      </c>
      <c r="I2006" t="s">
        <v>5653</v>
      </c>
      <c r="J2006" t="s">
        <v>119</v>
      </c>
      <c r="K2006" t="s">
        <v>11103</v>
      </c>
      <c r="M2006">
        <v>14568</v>
      </c>
      <c r="O2006" t="s">
        <v>11104</v>
      </c>
      <c r="P2006">
        <v>383.33</v>
      </c>
      <c r="Q2006">
        <v>120</v>
      </c>
      <c r="R2006">
        <v>48</v>
      </c>
      <c r="S2006" s="25">
        <f>Table1[[#This Row],[RcvdQuantity]]/Table1[[#This Row],[POQty]]</f>
        <v>0.4</v>
      </c>
      <c r="T2006">
        <v>72</v>
      </c>
      <c r="U2006">
        <v>0</v>
      </c>
      <c r="V2006">
        <v>0</v>
      </c>
      <c r="W2006">
        <v>0</v>
      </c>
      <c r="X2006">
        <v>383.33</v>
      </c>
      <c r="Y2006">
        <v>383.33</v>
      </c>
      <c r="Z2006">
        <v>383.33</v>
      </c>
      <c r="AA2006">
        <v>0</v>
      </c>
      <c r="AB2006">
        <v>0</v>
      </c>
      <c r="AC2006">
        <v>18399.84</v>
      </c>
      <c r="AD2006">
        <v>18399.84</v>
      </c>
      <c r="AF2006" t="s">
        <v>5412</v>
      </c>
      <c r="AH2006">
        <v>389180</v>
      </c>
    </row>
    <row r="2007" spans="1:34" x14ac:dyDescent="0.25">
      <c r="A2007" t="s">
        <v>11099</v>
      </c>
      <c r="B2007" s="24">
        <v>45743</v>
      </c>
      <c r="C2007" t="s">
        <v>11100</v>
      </c>
      <c r="D2007" t="s">
        <v>11083</v>
      </c>
      <c r="E2007" t="s">
        <v>11101</v>
      </c>
      <c r="F2007" t="s">
        <v>11066</v>
      </c>
      <c r="G2007" t="s">
        <v>11066</v>
      </c>
      <c r="H2007">
        <f>Table1[[#This Row],[GrnPostDate]]-Table1[[#This Row],[PoDate]]</f>
        <v>5</v>
      </c>
      <c r="I2007" t="s">
        <v>5653</v>
      </c>
      <c r="J2007" t="s">
        <v>119</v>
      </c>
      <c r="K2007" t="s">
        <v>11103</v>
      </c>
      <c r="M2007">
        <v>14568</v>
      </c>
      <c r="O2007" t="s">
        <v>11104</v>
      </c>
      <c r="P2007">
        <v>383.33</v>
      </c>
      <c r="Q2007">
        <v>120</v>
      </c>
      <c r="R2007">
        <v>12</v>
      </c>
      <c r="S2007" s="25">
        <f>Table1[[#This Row],[RcvdQuantity]]/Table1[[#This Row],[POQty]]</f>
        <v>0.1</v>
      </c>
      <c r="T2007">
        <v>108</v>
      </c>
      <c r="U2007">
        <v>0</v>
      </c>
      <c r="V2007">
        <v>0</v>
      </c>
      <c r="W2007">
        <v>0</v>
      </c>
      <c r="X2007">
        <v>383.33</v>
      </c>
      <c r="Y2007">
        <v>383.33</v>
      </c>
      <c r="Z2007">
        <v>383.33</v>
      </c>
      <c r="AA2007">
        <v>0</v>
      </c>
      <c r="AB2007">
        <v>0</v>
      </c>
      <c r="AC2007">
        <v>4599.96</v>
      </c>
      <c r="AD2007">
        <v>4599.96</v>
      </c>
      <c r="AF2007" t="s">
        <v>5412</v>
      </c>
      <c r="AH2007">
        <v>389181</v>
      </c>
    </row>
    <row r="2008" spans="1:34" x14ac:dyDescent="0.25">
      <c r="A2008" t="s">
        <v>11099</v>
      </c>
      <c r="B2008" s="24">
        <v>45743</v>
      </c>
      <c r="C2008" t="s">
        <v>11100</v>
      </c>
      <c r="D2008" t="s">
        <v>11083</v>
      </c>
      <c r="E2008" t="s">
        <v>11101</v>
      </c>
      <c r="F2008" t="s">
        <v>11066</v>
      </c>
      <c r="G2008" t="s">
        <v>11066</v>
      </c>
      <c r="H2008">
        <f>Table1[[#This Row],[GrnPostDate]]-Table1[[#This Row],[PoDate]]</f>
        <v>5</v>
      </c>
      <c r="I2008" t="s">
        <v>5653</v>
      </c>
      <c r="J2008" t="s">
        <v>119</v>
      </c>
      <c r="K2008" t="s">
        <v>11103</v>
      </c>
      <c r="M2008">
        <v>14568</v>
      </c>
      <c r="O2008" t="s">
        <v>11105</v>
      </c>
      <c r="P2008">
        <v>383.33</v>
      </c>
      <c r="Q2008">
        <v>120</v>
      </c>
      <c r="R2008">
        <v>48</v>
      </c>
      <c r="S2008" s="25">
        <f>Table1[[#This Row],[RcvdQuantity]]/Table1[[#This Row],[POQty]]</f>
        <v>0.4</v>
      </c>
      <c r="T2008">
        <v>72</v>
      </c>
      <c r="U2008">
        <v>0</v>
      </c>
      <c r="V2008">
        <v>0</v>
      </c>
      <c r="W2008">
        <v>0</v>
      </c>
      <c r="X2008">
        <v>383.33</v>
      </c>
      <c r="Y2008">
        <v>383.33</v>
      </c>
      <c r="Z2008">
        <v>383.33</v>
      </c>
      <c r="AA2008">
        <v>0</v>
      </c>
      <c r="AB2008">
        <v>0</v>
      </c>
      <c r="AC2008">
        <v>18399.84</v>
      </c>
      <c r="AD2008">
        <v>18399.84</v>
      </c>
      <c r="AF2008" t="s">
        <v>5412</v>
      </c>
      <c r="AH2008">
        <v>389182</v>
      </c>
    </row>
    <row r="2009" spans="1:34" x14ac:dyDescent="0.25">
      <c r="A2009" t="s">
        <v>11106</v>
      </c>
      <c r="B2009" s="24">
        <v>45742</v>
      </c>
      <c r="C2009" t="s">
        <v>11107</v>
      </c>
      <c r="D2009" t="s">
        <v>9259</v>
      </c>
      <c r="E2009" t="s">
        <v>11108</v>
      </c>
      <c r="F2009" t="s">
        <v>11066</v>
      </c>
      <c r="G2009" t="s">
        <v>11066</v>
      </c>
      <c r="H2009">
        <f>Table1[[#This Row],[GrnPostDate]]-Table1[[#This Row],[PoDate]]</f>
        <v>6</v>
      </c>
      <c r="I2009" t="s">
        <v>5822</v>
      </c>
      <c r="J2009" t="s">
        <v>90</v>
      </c>
      <c r="K2009" t="s">
        <v>5823</v>
      </c>
      <c r="M2009">
        <v>13586</v>
      </c>
      <c r="O2009" t="s">
        <v>5824</v>
      </c>
      <c r="P2009">
        <v>43.1</v>
      </c>
      <c r="Q2009">
        <v>2000</v>
      </c>
      <c r="R2009">
        <v>2000</v>
      </c>
      <c r="S2009" s="25">
        <f>Table1[[#This Row],[RcvdQuantity]]/Table1[[#This Row],[POQty]]</f>
        <v>1</v>
      </c>
      <c r="T2009">
        <v>0</v>
      </c>
      <c r="U2009">
        <v>0</v>
      </c>
      <c r="V2009">
        <v>16</v>
      </c>
      <c r="W2009">
        <v>13792</v>
      </c>
      <c r="X2009">
        <v>50</v>
      </c>
      <c r="Y2009">
        <v>50</v>
      </c>
      <c r="Z2009">
        <v>50</v>
      </c>
      <c r="AA2009">
        <v>0</v>
      </c>
      <c r="AB2009">
        <v>0</v>
      </c>
      <c r="AC2009">
        <v>99992</v>
      </c>
      <c r="AD2009">
        <v>113784</v>
      </c>
      <c r="AF2009" t="s">
        <v>5412</v>
      </c>
      <c r="AH2009">
        <v>389274</v>
      </c>
    </row>
    <row r="2010" spans="1:34" x14ac:dyDescent="0.25">
      <c r="A2010" t="s">
        <v>11106</v>
      </c>
      <c r="B2010" s="24">
        <v>45742</v>
      </c>
      <c r="C2010" t="s">
        <v>11107</v>
      </c>
      <c r="D2010" t="s">
        <v>9259</v>
      </c>
      <c r="E2010" t="s">
        <v>11108</v>
      </c>
      <c r="F2010" t="s">
        <v>11066</v>
      </c>
      <c r="G2010" t="s">
        <v>11066</v>
      </c>
      <c r="H2010">
        <f>Table1[[#This Row],[GrnPostDate]]-Table1[[#This Row],[PoDate]]</f>
        <v>6</v>
      </c>
      <c r="I2010" t="s">
        <v>5822</v>
      </c>
      <c r="J2010" t="s">
        <v>90</v>
      </c>
      <c r="K2010" t="s">
        <v>5825</v>
      </c>
      <c r="M2010">
        <v>13585</v>
      </c>
      <c r="O2010" t="s">
        <v>11109</v>
      </c>
      <c r="P2010">
        <v>137.5</v>
      </c>
      <c r="Q2010">
        <v>1200</v>
      </c>
      <c r="R2010">
        <v>1200</v>
      </c>
      <c r="S2010" s="25">
        <f>Table1[[#This Row],[RcvdQuantity]]/Table1[[#This Row],[POQty]]</f>
        <v>1</v>
      </c>
      <c r="T2010">
        <v>0</v>
      </c>
      <c r="U2010">
        <v>0</v>
      </c>
      <c r="V2010">
        <v>16</v>
      </c>
      <c r="W2010">
        <v>26400</v>
      </c>
      <c r="X2010">
        <v>159.5</v>
      </c>
      <c r="Y2010">
        <v>159.5</v>
      </c>
      <c r="Z2010">
        <v>159.5</v>
      </c>
      <c r="AA2010">
        <v>0</v>
      </c>
      <c r="AB2010">
        <v>0</v>
      </c>
      <c r="AC2010">
        <v>191400</v>
      </c>
      <c r="AD2010">
        <v>217800</v>
      </c>
      <c r="AF2010" t="s">
        <v>5412</v>
      </c>
      <c r="AH2010">
        <v>389275</v>
      </c>
    </row>
    <row r="2011" spans="1:34" x14ac:dyDescent="0.25">
      <c r="A2011" t="s">
        <v>11110</v>
      </c>
      <c r="B2011" s="24">
        <v>45744</v>
      </c>
      <c r="C2011" t="s">
        <v>11111</v>
      </c>
      <c r="D2011" t="s">
        <v>11083</v>
      </c>
      <c r="E2011" t="s">
        <v>11112</v>
      </c>
      <c r="F2011" t="s">
        <v>11066</v>
      </c>
      <c r="G2011" t="s">
        <v>11066</v>
      </c>
      <c r="H2011">
        <f>Table1[[#This Row],[GrnPostDate]]-Table1[[#This Row],[PoDate]]</f>
        <v>4</v>
      </c>
      <c r="I2011" t="s">
        <v>6072</v>
      </c>
      <c r="J2011" t="s">
        <v>90</v>
      </c>
      <c r="K2011" t="s">
        <v>11113</v>
      </c>
      <c r="M2011">
        <v>17960</v>
      </c>
      <c r="O2011" t="s">
        <v>11114</v>
      </c>
      <c r="P2011">
        <v>9942.85</v>
      </c>
      <c r="Q2011">
        <v>5</v>
      </c>
      <c r="R2011">
        <v>5</v>
      </c>
      <c r="S2011" s="25">
        <f>Table1[[#This Row],[RcvdQuantity]]/Table1[[#This Row],[POQty]]</f>
        <v>1</v>
      </c>
      <c r="T2011">
        <v>0</v>
      </c>
      <c r="U2011">
        <v>0</v>
      </c>
      <c r="V2011">
        <v>0</v>
      </c>
      <c r="W2011">
        <v>0</v>
      </c>
      <c r="X2011">
        <v>9942.85</v>
      </c>
      <c r="Y2011">
        <v>9942.85</v>
      </c>
      <c r="Z2011">
        <v>9942.85</v>
      </c>
      <c r="AA2011">
        <v>0</v>
      </c>
      <c r="AB2011">
        <v>0</v>
      </c>
      <c r="AC2011">
        <v>49714.25</v>
      </c>
      <c r="AD2011">
        <v>49714.25</v>
      </c>
      <c r="AF2011" t="s">
        <v>5412</v>
      </c>
      <c r="AH2011">
        <v>389296</v>
      </c>
    </row>
    <row r="2012" spans="1:34" x14ac:dyDescent="0.25">
      <c r="A2012" t="s">
        <v>11115</v>
      </c>
      <c r="B2012" s="24">
        <v>45743</v>
      </c>
      <c r="C2012" t="s">
        <v>11116</v>
      </c>
      <c r="D2012" t="s">
        <v>11117</v>
      </c>
      <c r="E2012" t="s">
        <v>11118</v>
      </c>
      <c r="F2012" t="s">
        <v>11066</v>
      </c>
      <c r="G2012" t="s">
        <v>11066</v>
      </c>
      <c r="H2012">
        <f>Table1[[#This Row],[GrnPostDate]]-Table1[[#This Row],[PoDate]]</f>
        <v>5</v>
      </c>
      <c r="I2012" t="s">
        <v>5408</v>
      </c>
      <c r="J2012" t="s">
        <v>5948</v>
      </c>
      <c r="K2012" t="s">
        <v>7205</v>
      </c>
      <c r="L2012" t="s">
        <v>7206</v>
      </c>
      <c r="M2012">
        <v>7019</v>
      </c>
      <c r="O2012" t="s">
        <v>7207</v>
      </c>
      <c r="P2012">
        <v>80</v>
      </c>
      <c r="Q2012">
        <v>200</v>
      </c>
      <c r="R2012">
        <v>200</v>
      </c>
      <c r="S2012" s="25">
        <f>Table1[[#This Row],[RcvdQuantity]]/Table1[[#This Row],[POQty]]</f>
        <v>1</v>
      </c>
      <c r="T2012">
        <v>0</v>
      </c>
      <c r="U2012">
        <v>0</v>
      </c>
      <c r="V2012">
        <v>0</v>
      </c>
      <c r="W2012">
        <v>0</v>
      </c>
      <c r="X2012">
        <v>80</v>
      </c>
      <c r="Y2012">
        <v>80</v>
      </c>
      <c r="Z2012">
        <v>80</v>
      </c>
      <c r="AA2012">
        <v>0</v>
      </c>
      <c r="AB2012">
        <v>0</v>
      </c>
      <c r="AC2012">
        <v>16000</v>
      </c>
      <c r="AD2012">
        <v>16000</v>
      </c>
      <c r="AF2012" t="s">
        <v>5412</v>
      </c>
      <c r="AH2012">
        <v>389336</v>
      </c>
    </row>
    <row r="2013" spans="1:34" x14ac:dyDescent="0.25">
      <c r="A2013" t="s">
        <v>11115</v>
      </c>
      <c r="B2013" s="24">
        <v>45743</v>
      </c>
      <c r="C2013" t="s">
        <v>11116</v>
      </c>
      <c r="D2013" t="s">
        <v>11117</v>
      </c>
      <c r="E2013" t="s">
        <v>11118</v>
      </c>
      <c r="F2013" t="s">
        <v>11066</v>
      </c>
      <c r="G2013" t="s">
        <v>11066</v>
      </c>
      <c r="H2013">
        <f>Table1[[#This Row],[GrnPostDate]]-Table1[[#This Row],[PoDate]]</f>
        <v>5</v>
      </c>
      <c r="I2013" t="s">
        <v>5408</v>
      </c>
      <c r="J2013" t="s">
        <v>5569</v>
      </c>
      <c r="K2013" t="s">
        <v>7050</v>
      </c>
      <c r="L2013" t="s">
        <v>7051</v>
      </c>
      <c r="M2013">
        <v>7974</v>
      </c>
      <c r="O2013" t="s">
        <v>11119</v>
      </c>
      <c r="P2013">
        <v>14</v>
      </c>
      <c r="Q2013">
        <v>3000</v>
      </c>
      <c r="R2013">
        <v>3000</v>
      </c>
      <c r="S2013" s="25">
        <f>Table1[[#This Row],[RcvdQuantity]]/Table1[[#This Row],[POQty]]</f>
        <v>1</v>
      </c>
      <c r="T2013">
        <v>0</v>
      </c>
      <c r="U2013">
        <v>0</v>
      </c>
      <c r="V2013">
        <v>0</v>
      </c>
      <c r="W2013">
        <v>0</v>
      </c>
      <c r="X2013">
        <v>14</v>
      </c>
      <c r="Y2013">
        <v>14</v>
      </c>
      <c r="Z2013">
        <v>14</v>
      </c>
      <c r="AA2013">
        <v>0</v>
      </c>
      <c r="AB2013">
        <v>0</v>
      </c>
      <c r="AC2013">
        <v>42000</v>
      </c>
      <c r="AD2013">
        <v>42000</v>
      </c>
      <c r="AF2013" t="s">
        <v>5412</v>
      </c>
      <c r="AH2013">
        <v>389337</v>
      </c>
    </row>
    <row r="2014" spans="1:34" x14ac:dyDescent="0.25">
      <c r="A2014" t="s">
        <v>11115</v>
      </c>
      <c r="B2014" s="24">
        <v>45743</v>
      </c>
      <c r="C2014" t="s">
        <v>11116</v>
      </c>
      <c r="D2014" t="s">
        <v>11117</v>
      </c>
      <c r="E2014" t="s">
        <v>11118</v>
      </c>
      <c r="F2014" t="s">
        <v>11066</v>
      </c>
      <c r="G2014" t="s">
        <v>11066</v>
      </c>
      <c r="H2014">
        <f>Table1[[#This Row],[GrnPostDate]]-Table1[[#This Row],[PoDate]]</f>
        <v>5</v>
      </c>
      <c r="I2014" t="s">
        <v>5408</v>
      </c>
      <c r="J2014" t="s">
        <v>5409</v>
      </c>
      <c r="K2014" t="s">
        <v>11120</v>
      </c>
      <c r="L2014" t="s">
        <v>11121</v>
      </c>
      <c r="M2014">
        <v>7136</v>
      </c>
      <c r="O2014" t="s">
        <v>11122</v>
      </c>
      <c r="P2014">
        <v>0.68</v>
      </c>
      <c r="Q2014">
        <v>30000</v>
      </c>
      <c r="R2014">
        <v>30000</v>
      </c>
      <c r="S2014" s="25">
        <f>Table1[[#This Row],[RcvdQuantity]]/Table1[[#This Row],[POQty]]</f>
        <v>1</v>
      </c>
      <c r="T2014">
        <v>0</v>
      </c>
      <c r="U2014">
        <v>0</v>
      </c>
      <c r="V2014">
        <v>0</v>
      </c>
      <c r="W2014">
        <v>0</v>
      </c>
      <c r="X2014">
        <v>0.68</v>
      </c>
      <c r="Y2014">
        <v>0.68</v>
      </c>
      <c r="Z2014">
        <v>0.68</v>
      </c>
      <c r="AA2014">
        <v>0</v>
      </c>
      <c r="AB2014">
        <v>0</v>
      </c>
      <c r="AC2014">
        <v>20400</v>
      </c>
      <c r="AD2014">
        <v>20400</v>
      </c>
      <c r="AF2014" t="s">
        <v>5412</v>
      </c>
      <c r="AH2014">
        <v>389338</v>
      </c>
    </row>
    <row r="2015" spans="1:34" x14ac:dyDescent="0.25">
      <c r="A2015" t="s">
        <v>11123</v>
      </c>
      <c r="B2015" s="24">
        <v>45741</v>
      </c>
      <c r="C2015" t="s">
        <v>11124</v>
      </c>
      <c r="D2015" t="s">
        <v>11117</v>
      </c>
      <c r="E2015" t="s">
        <v>11125</v>
      </c>
      <c r="F2015" t="s">
        <v>11066</v>
      </c>
      <c r="G2015" t="s">
        <v>11066</v>
      </c>
      <c r="H2015">
        <f>Table1[[#This Row],[GrnPostDate]]-Table1[[#This Row],[PoDate]]</f>
        <v>7</v>
      </c>
      <c r="I2015" t="s">
        <v>158</v>
      </c>
      <c r="J2015" t="s">
        <v>5472</v>
      </c>
      <c r="K2015" t="s">
        <v>9405</v>
      </c>
      <c r="L2015" t="s">
        <v>9406</v>
      </c>
      <c r="M2015">
        <v>7896</v>
      </c>
      <c r="O2015" t="s">
        <v>415</v>
      </c>
      <c r="P2015">
        <v>156</v>
      </c>
      <c r="Q2015">
        <v>1500</v>
      </c>
      <c r="R2015">
        <v>125</v>
      </c>
      <c r="S2015" s="25">
        <f>Table1[[#This Row],[RcvdQuantity]]/Table1[[#This Row],[POQty]]</f>
        <v>8.3333333333333329E-2</v>
      </c>
      <c r="T2015">
        <v>1375</v>
      </c>
      <c r="U2015">
        <v>0</v>
      </c>
      <c r="V2015">
        <v>0</v>
      </c>
      <c r="W2015">
        <v>0</v>
      </c>
      <c r="X2015">
        <v>156</v>
      </c>
      <c r="Y2015">
        <v>156</v>
      </c>
      <c r="Z2015">
        <v>156</v>
      </c>
      <c r="AA2015">
        <v>0</v>
      </c>
      <c r="AB2015">
        <v>0</v>
      </c>
      <c r="AC2015">
        <v>19500</v>
      </c>
      <c r="AD2015">
        <v>19500</v>
      </c>
      <c r="AF2015" t="s">
        <v>5412</v>
      </c>
      <c r="AH2015">
        <v>389340</v>
      </c>
    </row>
    <row r="2016" spans="1:34" x14ac:dyDescent="0.25">
      <c r="A2016" t="s">
        <v>11123</v>
      </c>
      <c r="B2016" s="24">
        <v>45741</v>
      </c>
      <c r="C2016" t="s">
        <v>11124</v>
      </c>
      <c r="D2016" t="s">
        <v>11117</v>
      </c>
      <c r="E2016" t="s">
        <v>11125</v>
      </c>
      <c r="F2016" t="s">
        <v>11066</v>
      </c>
      <c r="G2016" t="s">
        <v>11066</v>
      </c>
      <c r="H2016">
        <f>Table1[[#This Row],[GrnPostDate]]-Table1[[#This Row],[PoDate]]</f>
        <v>7</v>
      </c>
      <c r="I2016" t="s">
        <v>158</v>
      </c>
      <c r="J2016" t="s">
        <v>5472</v>
      </c>
      <c r="K2016" t="s">
        <v>5497</v>
      </c>
      <c r="L2016" t="s">
        <v>5417</v>
      </c>
      <c r="M2016">
        <v>7029</v>
      </c>
      <c r="O2016" t="s">
        <v>8260</v>
      </c>
      <c r="P2016">
        <v>5.5</v>
      </c>
      <c r="Q2016">
        <v>3000</v>
      </c>
      <c r="R2016">
        <v>300</v>
      </c>
      <c r="S2016" s="25">
        <f>Table1[[#This Row],[RcvdQuantity]]/Table1[[#This Row],[POQty]]</f>
        <v>0.1</v>
      </c>
      <c r="T2016">
        <v>2700</v>
      </c>
      <c r="U2016">
        <v>0</v>
      </c>
      <c r="V2016">
        <v>0</v>
      </c>
      <c r="W2016">
        <v>0</v>
      </c>
      <c r="X2016">
        <v>5.5</v>
      </c>
      <c r="Y2016">
        <v>5.5</v>
      </c>
      <c r="Z2016">
        <v>5.5</v>
      </c>
      <c r="AA2016">
        <v>0</v>
      </c>
      <c r="AB2016">
        <v>0</v>
      </c>
      <c r="AC2016">
        <v>1650</v>
      </c>
      <c r="AD2016">
        <v>1650</v>
      </c>
      <c r="AF2016" t="s">
        <v>5412</v>
      </c>
      <c r="AH2016">
        <v>389341</v>
      </c>
    </row>
    <row r="2017" spans="1:34" x14ac:dyDescent="0.25">
      <c r="A2017" t="s">
        <v>11123</v>
      </c>
      <c r="B2017" s="24">
        <v>45741</v>
      </c>
      <c r="C2017" t="s">
        <v>11124</v>
      </c>
      <c r="D2017" t="s">
        <v>11117</v>
      </c>
      <c r="E2017" t="s">
        <v>11125</v>
      </c>
      <c r="F2017" t="s">
        <v>11066</v>
      </c>
      <c r="G2017" t="s">
        <v>11066</v>
      </c>
      <c r="H2017">
        <f>Table1[[#This Row],[GrnPostDate]]-Table1[[#This Row],[PoDate]]</f>
        <v>7</v>
      </c>
      <c r="I2017" t="s">
        <v>158</v>
      </c>
      <c r="J2017" t="s">
        <v>6856</v>
      </c>
      <c r="K2017" t="s">
        <v>7402</v>
      </c>
      <c r="L2017" t="s">
        <v>7403</v>
      </c>
      <c r="M2017">
        <v>7545</v>
      </c>
      <c r="O2017" t="s">
        <v>7404</v>
      </c>
      <c r="P2017">
        <v>280</v>
      </c>
      <c r="Q2017">
        <v>100</v>
      </c>
      <c r="R2017">
        <v>90</v>
      </c>
      <c r="S2017" s="25">
        <f>Table1[[#This Row],[RcvdQuantity]]/Table1[[#This Row],[POQty]]</f>
        <v>0.9</v>
      </c>
      <c r="T2017">
        <v>10</v>
      </c>
      <c r="U2017">
        <v>0</v>
      </c>
      <c r="V2017">
        <v>0</v>
      </c>
      <c r="W2017">
        <v>0</v>
      </c>
      <c r="X2017">
        <v>280</v>
      </c>
      <c r="Y2017">
        <v>280</v>
      </c>
      <c r="Z2017">
        <v>280</v>
      </c>
      <c r="AA2017">
        <v>0</v>
      </c>
      <c r="AB2017">
        <v>0</v>
      </c>
      <c r="AC2017">
        <v>25200</v>
      </c>
      <c r="AD2017">
        <v>25200</v>
      </c>
      <c r="AF2017" t="s">
        <v>5412</v>
      </c>
      <c r="AH2017">
        <v>389342</v>
      </c>
    </row>
    <row r="2018" spans="1:34" x14ac:dyDescent="0.25">
      <c r="A2018" t="s">
        <v>11126</v>
      </c>
      <c r="B2018" s="24">
        <v>45742</v>
      </c>
      <c r="C2018" t="s">
        <v>11127</v>
      </c>
      <c r="D2018" t="s">
        <v>10976</v>
      </c>
      <c r="E2018" t="s">
        <v>11128</v>
      </c>
      <c r="F2018" t="s">
        <v>11066</v>
      </c>
      <c r="G2018" t="s">
        <v>11066</v>
      </c>
      <c r="H2018">
        <f>Table1[[#This Row],[GrnPostDate]]-Table1[[#This Row],[PoDate]]</f>
        <v>6</v>
      </c>
      <c r="I2018" t="s">
        <v>158</v>
      </c>
      <c r="J2018" t="s">
        <v>5472</v>
      </c>
      <c r="K2018" t="s">
        <v>5497</v>
      </c>
      <c r="L2018" t="s">
        <v>5417</v>
      </c>
      <c r="M2018">
        <v>7029</v>
      </c>
      <c r="O2018" t="s">
        <v>8260</v>
      </c>
      <c r="P2018">
        <v>5.5</v>
      </c>
      <c r="Q2018">
        <v>1000</v>
      </c>
      <c r="R2018">
        <v>1000</v>
      </c>
      <c r="S2018" s="25">
        <f>Table1[[#This Row],[RcvdQuantity]]/Table1[[#This Row],[POQty]]</f>
        <v>1</v>
      </c>
      <c r="T2018">
        <v>0</v>
      </c>
      <c r="U2018">
        <v>0</v>
      </c>
      <c r="V2018">
        <v>0</v>
      </c>
      <c r="W2018">
        <v>0</v>
      </c>
      <c r="X2018">
        <v>5.5</v>
      </c>
      <c r="Y2018">
        <v>5.5</v>
      </c>
      <c r="Z2018">
        <v>5.5</v>
      </c>
      <c r="AA2018">
        <v>0</v>
      </c>
      <c r="AB2018">
        <v>0</v>
      </c>
      <c r="AC2018">
        <v>5500</v>
      </c>
      <c r="AD2018">
        <v>5500</v>
      </c>
      <c r="AF2018" t="s">
        <v>5412</v>
      </c>
      <c r="AH2018">
        <v>389345</v>
      </c>
    </row>
    <row r="2019" spans="1:34" x14ac:dyDescent="0.25">
      <c r="A2019" t="s">
        <v>10823</v>
      </c>
      <c r="B2019" s="24">
        <v>45734</v>
      </c>
      <c r="C2019" t="s">
        <v>11129</v>
      </c>
      <c r="D2019" t="s">
        <v>11083</v>
      </c>
      <c r="E2019" t="s">
        <v>11130</v>
      </c>
      <c r="F2019" t="s">
        <v>11066</v>
      </c>
      <c r="G2019" t="s">
        <v>11066</v>
      </c>
      <c r="H2019">
        <f>Table1[[#This Row],[GrnPostDate]]-Table1[[#This Row],[PoDate]]</f>
        <v>14</v>
      </c>
      <c r="I2019" t="s">
        <v>158</v>
      </c>
      <c r="J2019" t="s">
        <v>5409</v>
      </c>
      <c r="K2019" t="s">
        <v>11131</v>
      </c>
      <c r="M2019">
        <v>14412</v>
      </c>
      <c r="O2019" t="s">
        <v>11132</v>
      </c>
      <c r="P2019">
        <v>4.5</v>
      </c>
      <c r="Q2019">
        <v>3000</v>
      </c>
      <c r="R2019">
        <v>3000</v>
      </c>
      <c r="S2019" s="25">
        <f>Table1[[#This Row],[RcvdQuantity]]/Table1[[#This Row],[POQty]]</f>
        <v>1</v>
      </c>
      <c r="T2019">
        <v>0</v>
      </c>
      <c r="U2019">
        <v>0</v>
      </c>
      <c r="V2019">
        <v>0</v>
      </c>
      <c r="W2019">
        <v>0</v>
      </c>
      <c r="X2019">
        <v>4.5</v>
      </c>
      <c r="Y2019">
        <v>4.5</v>
      </c>
      <c r="Z2019">
        <v>4.5</v>
      </c>
      <c r="AA2019">
        <v>0</v>
      </c>
      <c r="AB2019">
        <v>0</v>
      </c>
      <c r="AC2019">
        <v>13500</v>
      </c>
      <c r="AD2019">
        <v>13500</v>
      </c>
      <c r="AF2019" t="s">
        <v>5412</v>
      </c>
      <c r="AH2019">
        <v>389346</v>
      </c>
    </row>
    <row r="2020" spans="1:34" x14ac:dyDescent="0.25">
      <c r="A2020" t="s">
        <v>11133</v>
      </c>
      <c r="B2020" s="24">
        <v>45742</v>
      </c>
      <c r="C2020" t="s">
        <v>11134</v>
      </c>
      <c r="D2020" t="s">
        <v>10976</v>
      </c>
      <c r="E2020" t="s">
        <v>11135</v>
      </c>
      <c r="F2020" t="s">
        <v>11066</v>
      </c>
      <c r="G2020" t="s">
        <v>11066</v>
      </c>
      <c r="H2020">
        <f>Table1[[#This Row],[GrnPostDate]]-Table1[[#This Row],[PoDate]]</f>
        <v>6</v>
      </c>
      <c r="I2020" t="s">
        <v>8482</v>
      </c>
      <c r="J2020" t="s">
        <v>7003</v>
      </c>
      <c r="K2020" t="s">
        <v>8483</v>
      </c>
      <c r="M2020">
        <v>15848</v>
      </c>
      <c r="O2020" t="s">
        <v>8484</v>
      </c>
      <c r="P2020">
        <v>400</v>
      </c>
      <c r="Q2020">
        <v>50</v>
      </c>
      <c r="R2020">
        <v>50</v>
      </c>
      <c r="S2020" s="25">
        <f>Table1[[#This Row],[RcvdQuantity]]/Table1[[#This Row],[POQty]]</f>
        <v>1</v>
      </c>
      <c r="T2020">
        <v>0</v>
      </c>
      <c r="U2020">
        <v>0</v>
      </c>
      <c r="V2020">
        <v>0</v>
      </c>
      <c r="W2020">
        <v>0</v>
      </c>
      <c r="X2020">
        <v>400</v>
      </c>
      <c r="Y2020">
        <v>400</v>
      </c>
      <c r="Z2020">
        <v>400</v>
      </c>
      <c r="AA2020">
        <v>0</v>
      </c>
      <c r="AB2020">
        <v>0</v>
      </c>
      <c r="AC2020">
        <v>20000</v>
      </c>
      <c r="AD2020">
        <v>20000</v>
      </c>
      <c r="AF2020" t="s">
        <v>5412</v>
      </c>
      <c r="AH2020">
        <v>389474</v>
      </c>
    </row>
    <row r="2021" spans="1:34" x14ac:dyDescent="0.25">
      <c r="A2021" t="s">
        <v>11010</v>
      </c>
      <c r="B2021" s="24">
        <v>45741</v>
      </c>
      <c r="C2021" t="s">
        <v>11136</v>
      </c>
      <c r="D2021" t="s">
        <v>11083</v>
      </c>
      <c r="E2021" t="s">
        <v>11137</v>
      </c>
      <c r="F2021" t="s">
        <v>11066</v>
      </c>
      <c r="G2021" t="s">
        <v>11066</v>
      </c>
      <c r="H2021">
        <f>Table1[[#This Row],[GrnPostDate]]-Table1[[#This Row],[PoDate]]</f>
        <v>7</v>
      </c>
      <c r="I2021" t="s">
        <v>5742</v>
      </c>
      <c r="J2021" t="s">
        <v>52</v>
      </c>
      <c r="K2021" t="s">
        <v>6053</v>
      </c>
      <c r="M2021">
        <v>45911</v>
      </c>
      <c r="O2021" t="s">
        <v>8971</v>
      </c>
      <c r="P2021">
        <v>10100</v>
      </c>
      <c r="Q2021">
        <v>1</v>
      </c>
      <c r="R2021">
        <v>1</v>
      </c>
      <c r="S2021" s="25">
        <f>Table1[[#This Row],[RcvdQuantity]]/Table1[[#This Row],[POQty]]</f>
        <v>1</v>
      </c>
      <c r="T2021">
        <v>0</v>
      </c>
      <c r="U2021">
        <v>0</v>
      </c>
      <c r="V2021">
        <v>0</v>
      </c>
      <c r="W2021">
        <v>0</v>
      </c>
      <c r="X2021">
        <v>10100</v>
      </c>
      <c r="Y2021">
        <v>10100</v>
      </c>
      <c r="Z2021">
        <v>10100</v>
      </c>
      <c r="AA2021">
        <v>0</v>
      </c>
      <c r="AB2021">
        <v>0</v>
      </c>
      <c r="AC2021">
        <v>10100</v>
      </c>
      <c r="AD2021">
        <v>10100</v>
      </c>
      <c r="AF2021" t="s">
        <v>5503</v>
      </c>
      <c r="AH2021">
        <v>389508</v>
      </c>
    </row>
    <row r="2022" spans="1:34" x14ac:dyDescent="0.25">
      <c r="A2022" t="s">
        <v>11138</v>
      </c>
      <c r="B2022" s="24">
        <v>45743</v>
      </c>
      <c r="C2022" t="s">
        <v>11139</v>
      </c>
      <c r="D2022" t="s">
        <v>11117</v>
      </c>
      <c r="E2022" t="s">
        <v>11140</v>
      </c>
      <c r="F2022" t="s">
        <v>11141</v>
      </c>
      <c r="G2022" t="s">
        <v>11141</v>
      </c>
      <c r="H2022">
        <f>Table1[[#This Row],[GrnPostDate]]-Table1[[#This Row],[PoDate]]</f>
        <v>6</v>
      </c>
      <c r="I2022" t="s">
        <v>6248</v>
      </c>
      <c r="J2022" t="s">
        <v>90</v>
      </c>
      <c r="K2022" t="s">
        <v>11142</v>
      </c>
      <c r="M2022">
        <v>29251</v>
      </c>
      <c r="O2022" t="s">
        <v>37</v>
      </c>
      <c r="P2022">
        <v>8800</v>
      </c>
      <c r="Q2022">
        <v>5</v>
      </c>
      <c r="R2022">
        <v>5</v>
      </c>
      <c r="S2022" s="25">
        <f>Table1[[#This Row],[RcvdQuantity]]/Table1[[#This Row],[POQty]]</f>
        <v>1</v>
      </c>
      <c r="T2022">
        <v>0</v>
      </c>
      <c r="U2022">
        <v>0</v>
      </c>
      <c r="V2022">
        <v>0</v>
      </c>
      <c r="W2022">
        <v>0</v>
      </c>
      <c r="X2022">
        <v>8800</v>
      </c>
      <c r="Y2022">
        <v>8800</v>
      </c>
      <c r="Z2022">
        <v>8800</v>
      </c>
      <c r="AA2022">
        <v>0</v>
      </c>
      <c r="AB2022">
        <v>0</v>
      </c>
      <c r="AC2022">
        <v>44000</v>
      </c>
      <c r="AD2022">
        <v>44000</v>
      </c>
      <c r="AF2022" t="s">
        <v>5412</v>
      </c>
      <c r="AH2022">
        <v>389744</v>
      </c>
    </row>
    <row r="2023" spans="1:34" x14ac:dyDescent="0.25">
      <c r="A2023" t="s">
        <v>11143</v>
      </c>
      <c r="B2023" s="24">
        <v>45741</v>
      </c>
      <c r="C2023" t="s">
        <v>11144</v>
      </c>
      <c r="D2023" t="s">
        <v>11145</v>
      </c>
      <c r="E2023" t="s">
        <v>11146</v>
      </c>
      <c r="F2023" t="s">
        <v>11141</v>
      </c>
      <c r="G2023" t="s">
        <v>11141</v>
      </c>
      <c r="H2023">
        <f>Table1[[#This Row],[GrnPostDate]]-Table1[[#This Row],[PoDate]]</f>
        <v>8</v>
      </c>
      <c r="I2023" t="s">
        <v>5459</v>
      </c>
      <c r="J2023" t="s">
        <v>5460</v>
      </c>
      <c r="K2023" t="s">
        <v>5463</v>
      </c>
      <c r="M2023">
        <v>15900</v>
      </c>
      <c r="O2023" t="s">
        <v>37</v>
      </c>
      <c r="P2023">
        <v>7000</v>
      </c>
      <c r="Q2023">
        <v>1</v>
      </c>
      <c r="R2023">
        <v>1</v>
      </c>
      <c r="S2023" s="25">
        <f>Table1[[#This Row],[RcvdQuantity]]/Table1[[#This Row],[POQty]]</f>
        <v>1</v>
      </c>
      <c r="T2023">
        <v>0</v>
      </c>
      <c r="U2023">
        <v>0</v>
      </c>
      <c r="V2023">
        <v>0</v>
      </c>
      <c r="W2023">
        <v>0</v>
      </c>
      <c r="X2023">
        <v>7000</v>
      </c>
      <c r="Y2023">
        <v>7000</v>
      </c>
      <c r="Z2023">
        <v>7000</v>
      </c>
      <c r="AA2023">
        <v>0</v>
      </c>
      <c r="AB2023">
        <v>0</v>
      </c>
      <c r="AC2023">
        <v>7000</v>
      </c>
      <c r="AD2023">
        <v>7000</v>
      </c>
      <c r="AF2023" t="s">
        <v>5412</v>
      </c>
      <c r="AH2023">
        <v>389811</v>
      </c>
    </row>
    <row r="2024" spans="1:34" x14ac:dyDescent="0.25">
      <c r="A2024" t="s">
        <v>11143</v>
      </c>
      <c r="B2024" s="24">
        <v>45741</v>
      </c>
      <c r="C2024" t="s">
        <v>11144</v>
      </c>
      <c r="D2024" t="s">
        <v>11145</v>
      </c>
      <c r="E2024" t="s">
        <v>11146</v>
      </c>
      <c r="F2024" t="s">
        <v>11141</v>
      </c>
      <c r="G2024" t="s">
        <v>11141</v>
      </c>
      <c r="H2024">
        <f>Table1[[#This Row],[GrnPostDate]]-Table1[[#This Row],[PoDate]]</f>
        <v>8</v>
      </c>
      <c r="I2024" t="s">
        <v>5459</v>
      </c>
      <c r="J2024" t="s">
        <v>5460</v>
      </c>
      <c r="K2024" t="s">
        <v>5992</v>
      </c>
      <c r="M2024">
        <v>27481</v>
      </c>
      <c r="O2024" t="s">
        <v>37</v>
      </c>
      <c r="P2024">
        <v>29000</v>
      </c>
      <c r="Q2024">
        <v>1</v>
      </c>
      <c r="R2024">
        <v>1</v>
      </c>
      <c r="S2024" s="25">
        <f>Table1[[#This Row],[RcvdQuantity]]/Table1[[#This Row],[POQty]]</f>
        <v>1</v>
      </c>
      <c r="T2024">
        <v>0</v>
      </c>
      <c r="U2024">
        <v>0</v>
      </c>
      <c r="V2024">
        <v>0</v>
      </c>
      <c r="W2024">
        <v>0</v>
      </c>
      <c r="X2024">
        <v>29000</v>
      </c>
      <c r="Y2024">
        <v>29000</v>
      </c>
      <c r="Z2024">
        <v>29000</v>
      </c>
      <c r="AA2024">
        <v>0</v>
      </c>
      <c r="AB2024">
        <v>0</v>
      </c>
      <c r="AC2024">
        <v>29000</v>
      </c>
      <c r="AD2024">
        <v>29000</v>
      </c>
      <c r="AF2024" t="s">
        <v>5412</v>
      </c>
      <c r="AH2024">
        <v>389812</v>
      </c>
    </row>
    <row r="2025" spans="1:34" x14ac:dyDescent="0.25">
      <c r="A2025" t="s">
        <v>11143</v>
      </c>
      <c r="B2025" s="24">
        <v>45741</v>
      </c>
      <c r="C2025" t="s">
        <v>11144</v>
      </c>
      <c r="D2025" t="s">
        <v>11145</v>
      </c>
      <c r="E2025" t="s">
        <v>11146</v>
      </c>
      <c r="F2025" t="s">
        <v>11141</v>
      </c>
      <c r="G2025" t="s">
        <v>11141</v>
      </c>
      <c r="H2025">
        <f>Table1[[#This Row],[GrnPostDate]]-Table1[[#This Row],[PoDate]]</f>
        <v>8</v>
      </c>
      <c r="I2025" t="s">
        <v>5459</v>
      </c>
      <c r="J2025" t="s">
        <v>5460</v>
      </c>
      <c r="K2025" t="s">
        <v>9027</v>
      </c>
      <c r="M2025">
        <v>20162</v>
      </c>
      <c r="O2025" t="s">
        <v>37</v>
      </c>
      <c r="P2025">
        <v>3000</v>
      </c>
      <c r="Q2025">
        <v>1</v>
      </c>
      <c r="R2025">
        <v>1</v>
      </c>
      <c r="S2025" s="25">
        <f>Table1[[#This Row],[RcvdQuantity]]/Table1[[#This Row],[POQty]]</f>
        <v>1</v>
      </c>
      <c r="T2025">
        <v>0</v>
      </c>
      <c r="U2025">
        <v>0</v>
      </c>
      <c r="V2025">
        <v>0</v>
      </c>
      <c r="W2025">
        <v>0</v>
      </c>
      <c r="X2025">
        <v>3000</v>
      </c>
      <c r="Y2025">
        <v>3000</v>
      </c>
      <c r="Z2025">
        <v>3000</v>
      </c>
      <c r="AA2025">
        <v>0</v>
      </c>
      <c r="AB2025">
        <v>0</v>
      </c>
      <c r="AC2025">
        <v>3000</v>
      </c>
      <c r="AD2025">
        <v>3000</v>
      </c>
      <c r="AF2025" t="s">
        <v>5412</v>
      </c>
      <c r="AH2025">
        <v>389813</v>
      </c>
    </row>
    <row r="2026" spans="1:34" x14ac:dyDescent="0.25">
      <c r="A2026" t="s">
        <v>11143</v>
      </c>
      <c r="B2026" s="24">
        <v>45741</v>
      </c>
      <c r="C2026" t="s">
        <v>11144</v>
      </c>
      <c r="D2026" t="s">
        <v>11145</v>
      </c>
      <c r="E2026" t="s">
        <v>11146</v>
      </c>
      <c r="F2026" t="s">
        <v>11141</v>
      </c>
      <c r="G2026" t="s">
        <v>11141</v>
      </c>
      <c r="H2026">
        <f>Table1[[#This Row],[GrnPostDate]]-Table1[[#This Row],[PoDate]]</f>
        <v>8</v>
      </c>
      <c r="I2026" t="s">
        <v>5459</v>
      </c>
      <c r="J2026" t="s">
        <v>5460</v>
      </c>
      <c r="K2026" t="s">
        <v>11147</v>
      </c>
      <c r="M2026">
        <v>28450</v>
      </c>
      <c r="O2026" t="s">
        <v>37</v>
      </c>
      <c r="P2026">
        <v>1000</v>
      </c>
      <c r="Q2026">
        <v>1</v>
      </c>
      <c r="R2026">
        <v>1</v>
      </c>
      <c r="S2026" s="25">
        <f>Table1[[#This Row],[RcvdQuantity]]/Table1[[#This Row],[POQty]]</f>
        <v>1</v>
      </c>
      <c r="T2026">
        <v>0</v>
      </c>
      <c r="U2026">
        <v>0</v>
      </c>
      <c r="V2026">
        <v>0</v>
      </c>
      <c r="W2026">
        <v>0</v>
      </c>
      <c r="X2026">
        <v>1000</v>
      </c>
      <c r="Y2026">
        <v>1000</v>
      </c>
      <c r="Z2026">
        <v>1000</v>
      </c>
      <c r="AA2026">
        <v>0</v>
      </c>
      <c r="AB2026">
        <v>0</v>
      </c>
      <c r="AC2026">
        <v>1000</v>
      </c>
      <c r="AD2026">
        <v>1000</v>
      </c>
      <c r="AF2026" t="s">
        <v>5412</v>
      </c>
      <c r="AH2026">
        <v>389814</v>
      </c>
    </row>
    <row r="2027" spans="1:34" x14ac:dyDescent="0.25">
      <c r="A2027" t="s">
        <v>11148</v>
      </c>
      <c r="B2027" s="24">
        <v>45743</v>
      </c>
      <c r="C2027" t="s">
        <v>11149</v>
      </c>
      <c r="D2027" t="s">
        <v>11150</v>
      </c>
      <c r="E2027" t="s">
        <v>11151</v>
      </c>
      <c r="F2027" t="s">
        <v>11141</v>
      </c>
      <c r="G2027" t="s">
        <v>11141</v>
      </c>
      <c r="H2027">
        <f>Table1[[#This Row],[GrnPostDate]]-Table1[[#This Row],[PoDate]]</f>
        <v>6</v>
      </c>
      <c r="I2027" t="s">
        <v>7401</v>
      </c>
      <c r="J2027" t="s">
        <v>5409</v>
      </c>
      <c r="K2027" t="s">
        <v>9085</v>
      </c>
      <c r="M2027">
        <v>14605</v>
      </c>
      <c r="O2027" t="s">
        <v>11152</v>
      </c>
      <c r="P2027">
        <v>19</v>
      </c>
      <c r="Q2027">
        <v>6000</v>
      </c>
      <c r="R2027">
        <v>6000</v>
      </c>
      <c r="S2027" s="25">
        <f>Table1[[#This Row],[RcvdQuantity]]/Table1[[#This Row],[POQty]]</f>
        <v>1</v>
      </c>
      <c r="T2027">
        <v>0</v>
      </c>
      <c r="U2027">
        <v>0</v>
      </c>
      <c r="V2027">
        <v>0</v>
      </c>
      <c r="W2027">
        <v>0</v>
      </c>
      <c r="X2027">
        <v>19</v>
      </c>
      <c r="Y2027">
        <v>19</v>
      </c>
      <c r="Z2027">
        <v>19</v>
      </c>
      <c r="AA2027">
        <v>0</v>
      </c>
      <c r="AB2027">
        <v>0</v>
      </c>
      <c r="AC2027">
        <v>114000</v>
      </c>
      <c r="AD2027">
        <v>114000</v>
      </c>
      <c r="AF2027" t="s">
        <v>5412</v>
      </c>
      <c r="AH2027">
        <v>389860</v>
      </c>
    </row>
    <row r="2028" spans="1:34" x14ac:dyDescent="0.25">
      <c r="A2028" t="s">
        <v>11153</v>
      </c>
      <c r="B2028" s="24">
        <v>45743</v>
      </c>
      <c r="C2028" t="s">
        <v>11154</v>
      </c>
      <c r="D2028" t="s">
        <v>11150</v>
      </c>
      <c r="E2028" t="s">
        <v>11155</v>
      </c>
      <c r="F2028" t="s">
        <v>11141</v>
      </c>
      <c r="G2028" t="s">
        <v>11141</v>
      </c>
      <c r="H2028">
        <f>Table1[[#This Row],[GrnPostDate]]-Table1[[#This Row],[PoDate]]</f>
        <v>6</v>
      </c>
      <c r="I2028" t="s">
        <v>703</v>
      </c>
      <c r="J2028" t="s">
        <v>5409</v>
      </c>
      <c r="K2028" t="s">
        <v>7429</v>
      </c>
      <c r="L2028" t="s">
        <v>7430</v>
      </c>
      <c r="M2028">
        <v>7323</v>
      </c>
      <c r="O2028" t="s">
        <v>706</v>
      </c>
      <c r="P2028">
        <v>1.93</v>
      </c>
      <c r="Q2028">
        <v>28000</v>
      </c>
      <c r="R2028">
        <v>28000</v>
      </c>
      <c r="S2028" s="25">
        <f>Table1[[#This Row],[RcvdQuantity]]/Table1[[#This Row],[POQty]]</f>
        <v>1</v>
      </c>
      <c r="T2028">
        <v>0</v>
      </c>
      <c r="U2028">
        <v>0</v>
      </c>
      <c r="V2028">
        <v>0</v>
      </c>
      <c r="W2028">
        <v>0</v>
      </c>
      <c r="X2028">
        <v>1.93</v>
      </c>
      <c r="Y2028">
        <v>1.93</v>
      </c>
      <c r="Z2028">
        <v>1.93</v>
      </c>
      <c r="AA2028">
        <v>0</v>
      </c>
      <c r="AB2028">
        <v>0</v>
      </c>
      <c r="AC2028">
        <v>54040</v>
      </c>
      <c r="AD2028">
        <v>54040</v>
      </c>
      <c r="AF2028" t="s">
        <v>5412</v>
      </c>
      <c r="AH2028">
        <v>389861</v>
      </c>
    </row>
    <row r="2029" spans="1:34" x14ac:dyDescent="0.25">
      <c r="A2029" t="s">
        <v>11156</v>
      </c>
      <c r="B2029" s="24">
        <v>45734</v>
      </c>
      <c r="C2029" t="s">
        <v>11157</v>
      </c>
      <c r="D2029" t="s">
        <v>11158</v>
      </c>
      <c r="E2029" t="s">
        <v>11159</v>
      </c>
      <c r="F2029" t="s">
        <v>11141</v>
      </c>
      <c r="G2029" t="s">
        <v>11141</v>
      </c>
      <c r="H2029">
        <f>Table1[[#This Row],[GrnPostDate]]-Table1[[#This Row],[PoDate]]</f>
        <v>15</v>
      </c>
      <c r="I2029" t="s">
        <v>8728</v>
      </c>
      <c r="J2029" t="s">
        <v>5409</v>
      </c>
      <c r="K2029" t="s">
        <v>11160</v>
      </c>
      <c r="M2029">
        <v>14638</v>
      </c>
      <c r="O2029" t="s">
        <v>11161</v>
      </c>
      <c r="P2029">
        <v>51.43</v>
      </c>
      <c r="Q2029">
        <v>600</v>
      </c>
      <c r="R2029">
        <v>600</v>
      </c>
      <c r="S2029" s="25">
        <f>Table1[[#This Row],[RcvdQuantity]]/Table1[[#This Row],[POQty]]</f>
        <v>1</v>
      </c>
      <c r="T2029">
        <v>0</v>
      </c>
      <c r="U2029">
        <v>0</v>
      </c>
      <c r="V2029">
        <v>0</v>
      </c>
      <c r="W2029">
        <v>0</v>
      </c>
      <c r="X2029">
        <v>51.43</v>
      </c>
      <c r="Y2029">
        <v>51.43</v>
      </c>
      <c r="Z2029">
        <v>51.43</v>
      </c>
      <c r="AA2029">
        <v>0</v>
      </c>
      <c r="AB2029">
        <v>0</v>
      </c>
      <c r="AC2029">
        <v>30858</v>
      </c>
      <c r="AD2029">
        <v>30858</v>
      </c>
      <c r="AF2029" t="s">
        <v>5412</v>
      </c>
      <c r="AH2029">
        <v>389862</v>
      </c>
    </row>
    <row r="2030" spans="1:34" x14ac:dyDescent="0.25">
      <c r="A2030" t="s">
        <v>11162</v>
      </c>
      <c r="B2030" s="24">
        <v>45743</v>
      </c>
      <c r="C2030" t="s">
        <v>11163</v>
      </c>
      <c r="D2030" t="s">
        <v>11150</v>
      </c>
      <c r="E2030" t="s">
        <v>11164</v>
      </c>
      <c r="F2030" t="s">
        <v>11141</v>
      </c>
      <c r="G2030" t="s">
        <v>11141</v>
      </c>
      <c r="H2030">
        <f>Table1[[#This Row],[GrnPostDate]]-Table1[[#This Row],[PoDate]]</f>
        <v>6</v>
      </c>
      <c r="I2030" t="s">
        <v>438</v>
      </c>
      <c r="J2030" t="s">
        <v>5409</v>
      </c>
      <c r="K2030" t="s">
        <v>7653</v>
      </c>
      <c r="M2030">
        <v>14613</v>
      </c>
      <c r="O2030" t="s">
        <v>1087</v>
      </c>
      <c r="P2030">
        <v>8.9499999999999993</v>
      </c>
      <c r="Q2030">
        <v>4000</v>
      </c>
      <c r="R2030">
        <v>4000</v>
      </c>
      <c r="S2030" s="25">
        <f>Table1[[#This Row],[RcvdQuantity]]/Table1[[#This Row],[POQty]]</f>
        <v>1</v>
      </c>
      <c r="T2030">
        <v>0</v>
      </c>
      <c r="U2030">
        <v>0</v>
      </c>
      <c r="V2030">
        <v>0</v>
      </c>
      <c r="W2030">
        <v>0</v>
      </c>
      <c r="X2030">
        <v>8.9499999999999993</v>
      </c>
      <c r="Y2030">
        <v>8.9499999999999993</v>
      </c>
      <c r="Z2030">
        <v>8.9499999999999993</v>
      </c>
      <c r="AA2030">
        <v>0</v>
      </c>
      <c r="AB2030">
        <v>0</v>
      </c>
      <c r="AC2030">
        <v>35800</v>
      </c>
      <c r="AD2030">
        <v>35800</v>
      </c>
      <c r="AF2030" t="s">
        <v>5412</v>
      </c>
      <c r="AH2030">
        <v>389863</v>
      </c>
    </row>
    <row r="2031" spans="1:34" x14ac:dyDescent="0.25">
      <c r="A2031" t="s">
        <v>11162</v>
      </c>
      <c r="B2031" s="24">
        <v>45743</v>
      </c>
      <c r="C2031" t="s">
        <v>11165</v>
      </c>
      <c r="D2031" t="s">
        <v>11150</v>
      </c>
      <c r="E2031" t="s">
        <v>11166</v>
      </c>
      <c r="F2031" t="s">
        <v>11141</v>
      </c>
      <c r="G2031" t="s">
        <v>11141</v>
      </c>
      <c r="H2031">
        <f>Table1[[#This Row],[GrnPostDate]]-Table1[[#This Row],[PoDate]]</f>
        <v>6</v>
      </c>
      <c r="I2031" t="s">
        <v>438</v>
      </c>
      <c r="J2031" t="s">
        <v>5409</v>
      </c>
      <c r="K2031" t="s">
        <v>7055</v>
      </c>
      <c r="L2031" t="s">
        <v>7056</v>
      </c>
      <c r="M2031">
        <v>7340</v>
      </c>
      <c r="O2031" t="s">
        <v>7057</v>
      </c>
      <c r="P2031">
        <v>24.9</v>
      </c>
      <c r="Q2031">
        <v>3000</v>
      </c>
      <c r="R2031">
        <v>3000</v>
      </c>
      <c r="S2031" s="25">
        <f>Table1[[#This Row],[RcvdQuantity]]/Table1[[#This Row],[POQty]]</f>
        <v>1</v>
      </c>
      <c r="T2031">
        <v>0</v>
      </c>
      <c r="U2031">
        <v>0</v>
      </c>
      <c r="V2031">
        <v>0</v>
      </c>
      <c r="W2031">
        <v>0</v>
      </c>
      <c r="X2031">
        <v>24.9</v>
      </c>
      <c r="Y2031">
        <v>24.9</v>
      </c>
      <c r="Z2031">
        <v>24.9</v>
      </c>
      <c r="AA2031">
        <v>0</v>
      </c>
      <c r="AB2031">
        <v>0</v>
      </c>
      <c r="AC2031">
        <v>74700</v>
      </c>
      <c r="AD2031">
        <v>74700</v>
      </c>
      <c r="AF2031" t="s">
        <v>5412</v>
      </c>
      <c r="AH2031">
        <v>389864</v>
      </c>
    </row>
    <row r="2032" spans="1:34" x14ac:dyDescent="0.25">
      <c r="A2032" t="s">
        <v>11167</v>
      </c>
      <c r="B2032" s="24">
        <v>45734</v>
      </c>
      <c r="C2032" t="s">
        <v>11168</v>
      </c>
      <c r="D2032" t="s">
        <v>11117</v>
      </c>
      <c r="E2032" t="s">
        <v>11169</v>
      </c>
      <c r="F2032" t="s">
        <v>11141</v>
      </c>
      <c r="G2032" t="s">
        <v>11141</v>
      </c>
      <c r="H2032">
        <f>Table1[[#This Row],[GrnPostDate]]-Table1[[#This Row],[PoDate]]</f>
        <v>15</v>
      </c>
      <c r="I2032" t="s">
        <v>3691</v>
      </c>
      <c r="J2032" t="s">
        <v>5472</v>
      </c>
      <c r="K2032" t="s">
        <v>5485</v>
      </c>
      <c r="L2032" t="s">
        <v>5486</v>
      </c>
      <c r="M2032">
        <v>6951</v>
      </c>
      <c r="O2032" t="s">
        <v>11170</v>
      </c>
      <c r="P2032">
        <v>130</v>
      </c>
      <c r="Q2032">
        <v>3600</v>
      </c>
      <c r="R2032">
        <v>3600</v>
      </c>
      <c r="S2032" s="25">
        <f>Table1[[#This Row],[RcvdQuantity]]/Table1[[#This Row],[POQty]]</f>
        <v>1</v>
      </c>
      <c r="T2032">
        <v>0</v>
      </c>
      <c r="U2032">
        <v>0</v>
      </c>
      <c r="V2032">
        <v>0</v>
      </c>
      <c r="W2032">
        <v>0</v>
      </c>
      <c r="X2032">
        <v>130</v>
      </c>
      <c r="Y2032">
        <v>130</v>
      </c>
      <c r="Z2032">
        <v>130</v>
      </c>
      <c r="AA2032">
        <v>0</v>
      </c>
      <c r="AB2032">
        <v>0</v>
      </c>
      <c r="AC2032">
        <v>468000</v>
      </c>
      <c r="AD2032">
        <v>468000</v>
      </c>
      <c r="AF2032" t="s">
        <v>5412</v>
      </c>
      <c r="AH2032">
        <v>389865</v>
      </c>
    </row>
    <row r="2033" spans="1:34" x14ac:dyDescent="0.25">
      <c r="A2033" t="s">
        <v>11171</v>
      </c>
      <c r="B2033" s="24">
        <v>45748</v>
      </c>
      <c r="C2033" t="s">
        <v>11172</v>
      </c>
      <c r="D2033" t="s">
        <v>11150</v>
      </c>
      <c r="E2033" t="s">
        <v>11173</v>
      </c>
      <c r="F2033" t="s">
        <v>11141</v>
      </c>
      <c r="G2033" t="s">
        <v>11141</v>
      </c>
      <c r="H2033">
        <f>Table1[[#This Row],[GrnPostDate]]-Table1[[#This Row],[PoDate]]</f>
        <v>1</v>
      </c>
      <c r="I2033" t="s">
        <v>6616</v>
      </c>
      <c r="J2033" t="s">
        <v>5569</v>
      </c>
      <c r="K2033" t="s">
        <v>11174</v>
      </c>
      <c r="M2033">
        <v>27689</v>
      </c>
      <c r="O2033" t="s">
        <v>11175</v>
      </c>
      <c r="P2033">
        <v>619.04999999999995</v>
      </c>
      <c r="Q2033">
        <v>210</v>
      </c>
      <c r="R2033">
        <v>210</v>
      </c>
      <c r="S2033" s="25">
        <f>Table1[[#This Row],[RcvdQuantity]]/Table1[[#This Row],[POQty]]</f>
        <v>1</v>
      </c>
      <c r="T2033">
        <v>0</v>
      </c>
      <c r="U2033">
        <v>0</v>
      </c>
      <c r="V2033">
        <v>0</v>
      </c>
      <c r="W2033">
        <v>0</v>
      </c>
      <c r="X2033">
        <v>619.04999999999995</v>
      </c>
      <c r="Y2033">
        <v>619.04999999999995</v>
      </c>
      <c r="Z2033">
        <v>619.04999999999995</v>
      </c>
      <c r="AA2033">
        <v>0</v>
      </c>
      <c r="AB2033">
        <v>0</v>
      </c>
      <c r="AC2033">
        <v>130000.5</v>
      </c>
      <c r="AD2033">
        <v>130000.5</v>
      </c>
      <c r="AF2033" t="s">
        <v>5412</v>
      </c>
      <c r="AH2033">
        <v>389866</v>
      </c>
    </row>
    <row r="2034" spans="1:34" x14ac:dyDescent="0.25">
      <c r="A2034" t="s">
        <v>11171</v>
      </c>
      <c r="B2034" s="24">
        <v>45748</v>
      </c>
      <c r="C2034" t="s">
        <v>11172</v>
      </c>
      <c r="D2034" t="s">
        <v>11150</v>
      </c>
      <c r="E2034" t="s">
        <v>11173</v>
      </c>
      <c r="F2034" t="s">
        <v>11141</v>
      </c>
      <c r="G2034" t="s">
        <v>11141</v>
      </c>
      <c r="H2034">
        <f>Table1[[#This Row],[GrnPostDate]]-Table1[[#This Row],[PoDate]]</f>
        <v>1</v>
      </c>
      <c r="I2034" t="s">
        <v>6616</v>
      </c>
      <c r="J2034" t="s">
        <v>5569</v>
      </c>
      <c r="K2034" t="s">
        <v>5570</v>
      </c>
      <c r="M2034">
        <v>14621</v>
      </c>
      <c r="O2034" t="s">
        <v>11176</v>
      </c>
      <c r="P2034">
        <v>500</v>
      </c>
      <c r="Q2034">
        <v>100</v>
      </c>
      <c r="R2034">
        <v>100</v>
      </c>
      <c r="S2034" s="25">
        <f>Table1[[#This Row],[RcvdQuantity]]/Table1[[#This Row],[POQty]]</f>
        <v>1</v>
      </c>
      <c r="T2034">
        <v>0</v>
      </c>
      <c r="U2034">
        <v>0</v>
      </c>
      <c r="V2034">
        <v>0</v>
      </c>
      <c r="W2034">
        <v>0</v>
      </c>
      <c r="X2034">
        <v>500</v>
      </c>
      <c r="Y2034">
        <v>500</v>
      </c>
      <c r="Z2034">
        <v>500</v>
      </c>
      <c r="AA2034">
        <v>0</v>
      </c>
      <c r="AB2034">
        <v>0</v>
      </c>
      <c r="AC2034">
        <v>50000</v>
      </c>
      <c r="AD2034">
        <v>50000</v>
      </c>
      <c r="AF2034" t="s">
        <v>5412</v>
      </c>
      <c r="AH2034">
        <v>389867</v>
      </c>
    </row>
    <row r="2035" spans="1:34" x14ac:dyDescent="0.25">
      <c r="A2035" t="s">
        <v>11177</v>
      </c>
      <c r="B2035" s="24">
        <v>45748</v>
      </c>
      <c r="C2035" t="s">
        <v>11178</v>
      </c>
      <c r="D2035" t="s">
        <v>11150</v>
      </c>
      <c r="E2035" t="s">
        <v>11179</v>
      </c>
      <c r="F2035" t="s">
        <v>11141</v>
      </c>
      <c r="G2035" t="s">
        <v>11141</v>
      </c>
      <c r="H2035">
        <f>Table1[[#This Row],[GrnPostDate]]-Table1[[#This Row],[PoDate]]</f>
        <v>1</v>
      </c>
      <c r="I2035" t="s">
        <v>102</v>
      </c>
      <c r="J2035" t="s">
        <v>90</v>
      </c>
      <c r="K2035" t="s">
        <v>5588</v>
      </c>
      <c r="M2035">
        <v>988</v>
      </c>
      <c r="O2035" t="s">
        <v>10051</v>
      </c>
      <c r="P2035">
        <v>3.6</v>
      </c>
      <c r="Q2035">
        <v>20000</v>
      </c>
      <c r="R2035">
        <v>20000</v>
      </c>
      <c r="S2035" s="25">
        <f>Table1[[#This Row],[RcvdQuantity]]/Table1[[#This Row],[POQty]]</f>
        <v>1</v>
      </c>
      <c r="T2035">
        <v>0</v>
      </c>
      <c r="U2035">
        <v>0</v>
      </c>
      <c r="V2035">
        <v>0</v>
      </c>
      <c r="W2035">
        <v>0</v>
      </c>
      <c r="X2035">
        <v>3.6</v>
      </c>
      <c r="Y2035">
        <v>3.6</v>
      </c>
      <c r="Z2035">
        <v>3.6</v>
      </c>
      <c r="AA2035">
        <v>0</v>
      </c>
      <c r="AB2035">
        <v>0</v>
      </c>
      <c r="AC2035">
        <v>72000</v>
      </c>
      <c r="AD2035">
        <v>72000</v>
      </c>
      <c r="AF2035" t="s">
        <v>5412</v>
      </c>
      <c r="AH2035">
        <v>389868</v>
      </c>
    </row>
    <row r="2036" spans="1:34" x14ac:dyDescent="0.25">
      <c r="A2036" t="s">
        <v>11180</v>
      </c>
      <c r="B2036" s="24">
        <v>45740</v>
      </c>
      <c r="C2036" t="s">
        <v>11181</v>
      </c>
      <c r="D2036" t="s">
        <v>11150</v>
      </c>
      <c r="E2036" t="s">
        <v>11182</v>
      </c>
      <c r="F2036" t="s">
        <v>11141</v>
      </c>
      <c r="G2036" t="s">
        <v>11141</v>
      </c>
      <c r="H2036">
        <f>Table1[[#This Row],[GrnPostDate]]-Table1[[#This Row],[PoDate]]</f>
        <v>9</v>
      </c>
      <c r="I2036" t="s">
        <v>58</v>
      </c>
      <c r="J2036" t="s">
        <v>52</v>
      </c>
      <c r="K2036" t="s">
        <v>6701</v>
      </c>
      <c r="M2036">
        <v>10157</v>
      </c>
      <c r="O2036" t="s">
        <v>9566</v>
      </c>
      <c r="P2036">
        <v>7040</v>
      </c>
      <c r="Q2036">
        <v>2</v>
      </c>
      <c r="R2036">
        <v>2</v>
      </c>
      <c r="S2036" s="25">
        <f>Table1[[#This Row],[RcvdQuantity]]/Table1[[#This Row],[POQty]]</f>
        <v>1</v>
      </c>
      <c r="T2036">
        <v>0</v>
      </c>
      <c r="U2036">
        <v>0</v>
      </c>
      <c r="V2036">
        <v>0</v>
      </c>
      <c r="W2036">
        <v>0</v>
      </c>
      <c r="X2036">
        <v>7040</v>
      </c>
      <c r="Y2036">
        <v>7040</v>
      </c>
      <c r="Z2036">
        <v>7040</v>
      </c>
      <c r="AA2036">
        <v>0</v>
      </c>
      <c r="AB2036">
        <v>0</v>
      </c>
      <c r="AC2036">
        <v>14080</v>
      </c>
      <c r="AD2036">
        <v>14080</v>
      </c>
      <c r="AF2036" t="s">
        <v>5412</v>
      </c>
      <c r="AH2036">
        <v>389876</v>
      </c>
    </row>
    <row r="2037" spans="1:34" x14ac:dyDescent="0.25">
      <c r="A2037" t="s">
        <v>11180</v>
      </c>
      <c r="B2037" s="24">
        <v>45740</v>
      </c>
      <c r="C2037" t="s">
        <v>11181</v>
      </c>
      <c r="D2037" t="s">
        <v>11150</v>
      </c>
      <c r="E2037" t="s">
        <v>11182</v>
      </c>
      <c r="F2037" t="s">
        <v>11141</v>
      </c>
      <c r="G2037" t="s">
        <v>11141</v>
      </c>
      <c r="H2037">
        <f>Table1[[#This Row],[GrnPostDate]]-Table1[[#This Row],[PoDate]]</f>
        <v>9</v>
      </c>
      <c r="I2037" t="s">
        <v>58</v>
      </c>
      <c r="J2037" t="s">
        <v>52</v>
      </c>
      <c r="K2037" t="s">
        <v>11183</v>
      </c>
      <c r="M2037">
        <v>10169</v>
      </c>
      <c r="O2037" t="s">
        <v>11184</v>
      </c>
      <c r="P2037">
        <v>9658</v>
      </c>
      <c r="Q2037">
        <v>1</v>
      </c>
      <c r="R2037">
        <v>1</v>
      </c>
      <c r="S2037" s="25">
        <f>Table1[[#This Row],[RcvdQuantity]]/Table1[[#This Row],[POQty]]</f>
        <v>1</v>
      </c>
      <c r="T2037">
        <v>0</v>
      </c>
      <c r="U2037">
        <v>0</v>
      </c>
      <c r="V2037">
        <v>0</v>
      </c>
      <c r="W2037">
        <v>0</v>
      </c>
      <c r="X2037">
        <v>9658</v>
      </c>
      <c r="Y2037">
        <v>9658</v>
      </c>
      <c r="Z2037">
        <v>9658</v>
      </c>
      <c r="AA2037">
        <v>0</v>
      </c>
      <c r="AB2037">
        <v>0</v>
      </c>
      <c r="AC2037">
        <v>9658</v>
      </c>
      <c r="AD2037">
        <v>9658</v>
      </c>
      <c r="AF2037" t="s">
        <v>5412</v>
      </c>
      <c r="AH2037">
        <v>389877</v>
      </c>
    </row>
    <row r="2038" spans="1:34" x14ac:dyDescent="0.25">
      <c r="A2038" t="s">
        <v>11180</v>
      </c>
      <c r="B2038" s="24">
        <v>45740</v>
      </c>
      <c r="C2038" t="s">
        <v>11181</v>
      </c>
      <c r="D2038" t="s">
        <v>11150</v>
      </c>
      <c r="E2038" t="s">
        <v>11182</v>
      </c>
      <c r="F2038" t="s">
        <v>11141</v>
      </c>
      <c r="G2038" t="s">
        <v>11141</v>
      </c>
      <c r="H2038">
        <f>Table1[[#This Row],[GrnPostDate]]-Table1[[#This Row],[PoDate]]</f>
        <v>9</v>
      </c>
      <c r="I2038" t="s">
        <v>58</v>
      </c>
      <c r="J2038" t="s">
        <v>52</v>
      </c>
      <c r="K2038" t="s">
        <v>11185</v>
      </c>
      <c r="M2038">
        <v>10209</v>
      </c>
      <c r="O2038" t="s">
        <v>11186</v>
      </c>
      <c r="P2038">
        <v>16244</v>
      </c>
      <c r="Q2038">
        <v>1</v>
      </c>
      <c r="R2038">
        <v>1</v>
      </c>
      <c r="S2038" s="25">
        <f>Table1[[#This Row],[RcvdQuantity]]/Table1[[#This Row],[POQty]]</f>
        <v>1</v>
      </c>
      <c r="T2038">
        <v>0</v>
      </c>
      <c r="U2038">
        <v>0</v>
      </c>
      <c r="V2038">
        <v>0</v>
      </c>
      <c r="W2038">
        <v>0</v>
      </c>
      <c r="X2038">
        <v>16244</v>
      </c>
      <c r="Y2038">
        <v>16244</v>
      </c>
      <c r="Z2038">
        <v>16244</v>
      </c>
      <c r="AA2038">
        <v>0</v>
      </c>
      <c r="AB2038">
        <v>0</v>
      </c>
      <c r="AC2038">
        <v>16244</v>
      </c>
      <c r="AD2038">
        <v>16244</v>
      </c>
      <c r="AF2038" t="s">
        <v>5412</v>
      </c>
      <c r="AH2038">
        <v>389878</v>
      </c>
    </row>
    <row r="2039" spans="1:34" x14ac:dyDescent="0.25">
      <c r="A2039" t="s">
        <v>11187</v>
      </c>
      <c r="B2039" s="24">
        <v>45741</v>
      </c>
      <c r="C2039" t="s">
        <v>11188</v>
      </c>
      <c r="D2039" t="s">
        <v>11150</v>
      </c>
      <c r="E2039" t="s">
        <v>11189</v>
      </c>
      <c r="F2039" t="s">
        <v>11141</v>
      </c>
      <c r="G2039" t="s">
        <v>11141</v>
      </c>
      <c r="H2039">
        <f>Table1[[#This Row],[GrnPostDate]]-Table1[[#This Row],[PoDate]]</f>
        <v>8</v>
      </c>
      <c r="I2039" t="s">
        <v>58</v>
      </c>
      <c r="J2039" t="s">
        <v>52</v>
      </c>
      <c r="K2039" t="s">
        <v>11190</v>
      </c>
      <c r="M2039">
        <v>13411</v>
      </c>
      <c r="O2039" t="s">
        <v>11191</v>
      </c>
      <c r="P2039">
        <v>7480</v>
      </c>
      <c r="Q2039">
        <v>1</v>
      </c>
      <c r="R2039">
        <v>1</v>
      </c>
      <c r="S2039" s="25">
        <f>Table1[[#This Row],[RcvdQuantity]]/Table1[[#This Row],[POQty]]</f>
        <v>1</v>
      </c>
      <c r="T2039">
        <v>0</v>
      </c>
      <c r="U2039">
        <v>0</v>
      </c>
      <c r="V2039">
        <v>0</v>
      </c>
      <c r="W2039">
        <v>0</v>
      </c>
      <c r="X2039">
        <v>7480</v>
      </c>
      <c r="Y2039">
        <v>7480</v>
      </c>
      <c r="Z2039">
        <v>7480</v>
      </c>
      <c r="AA2039">
        <v>0</v>
      </c>
      <c r="AB2039">
        <v>0</v>
      </c>
      <c r="AC2039">
        <v>7480</v>
      </c>
      <c r="AD2039">
        <v>7480</v>
      </c>
      <c r="AF2039" t="s">
        <v>5503</v>
      </c>
      <c r="AH2039">
        <v>389879</v>
      </c>
    </row>
    <row r="2040" spans="1:34" x14ac:dyDescent="0.25">
      <c r="A2040" t="s">
        <v>11187</v>
      </c>
      <c r="B2040" s="24">
        <v>45741</v>
      </c>
      <c r="C2040" t="s">
        <v>11188</v>
      </c>
      <c r="D2040" t="s">
        <v>11150</v>
      </c>
      <c r="E2040" t="s">
        <v>11189</v>
      </c>
      <c r="F2040" t="s">
        <v>11141</v>
      </c>
      <c r="G2040" t="s">
        <v>11141</v>
      </c>
      <c r="H2040">
        <f>Table1[[#This Row],[GrnPostDate]]-Table1[[#This Row],[PoDate]]</f>
        <v>8</v>
      </c>
      <c r="I2040" t="s">
        <v>58</v>
      </c>
      <c r="J2040" t="s">
        <v>52</v>
      </c>
      <c r="K2040" t="s">
        <v>11192</v>
      </c>
      <c r="M2040">
        <v>10216</v>
      </c>
      <c r="O2040" t="s">
        <v>37</v>
      </c>
      <c r="P2040">
        <v>15994</v>
      </c>
      <c r="Q2040">
        <v>1</v>
      </c>
      <c r="R2040">
        <v>1</v>
      </c>
      <c r="S2040" s="25">
        <f>Table1[[#This Row],[RcvdQuantity]]/Table1[[#This Row],[POQty]]</f>
        <v>1</v>
      </c>
      <c r="T2040">
        <v>0</v>
      </c>
      <c r="U2040">
        <v>0</v>
      </c>
      <c r="V2040">
        <v>0</v>
      </c>
      <c r="W2040">
        <v>0</v>
      </c>
      <c r="X2040">
        <v>15994</v>
      </c>
      <c r="Y2040">
        <v>15994</v>
      </c>
      <c r="Z2040">
        <v>15994</v>
      </c>
      <c r="AA2040">
        <v>0</v>
      </c>
      <c r="AB2040">
        <v>0</v>
      </c>
      <c r="AC2040">
        <v>15994</v>
      </c>
      <c r="AD2040">
        <v>15994</v>
      </c>
      <c r="AF2040" t="s">
        <v>5412</v>
      </c>
      <c r="AH2040">
        <v>389880</v>
      </c>
    </row>
    <row r="2041" spans="1:34" x14ac:dyDescent="0.25">
      <c r="A2041" t="s">
        <v>11193</v>
      </c>
      <c r="B2041" s="24">
        <v>45744</v>
      </c>
      <c r="C2041" t="s">
        <v>11194</v>
      </c>
      <c r="D2041" t="s">
        <v>11150</v>
      </c>
      <c r="E2041" t="s">
        <v>11195</v>
      </c>
      <c r="F2041" t="s">
        <v>11141</v>
      </c>
      <c r="G2041" t="s">
        <v>11141</v>
      </c>
      <c r="H2041">
        <f>Table1[[#This Row],[GrnPostDate]]-Table1[[#This Row],[PoDate]]</f>
        <v>5</v>
      </c>
      <c r="I2041" t="s">
        <v>1748</v>
      </c>
      <c r="J2041" t="s">
        <v>52</v>
      </c>
      <c r="K2041" t="s">
        <v>11196</v>
      </c>
      <c r="M2041">
        <v>13425</v>
      </c>
      <c r="O2041" t="s">
        <v>11197</v>
      </c>
      <c r="P2041">
        <v>3000</v>
      </c>
      <c r="Q2041">
        <v>60</v>
      </c>
      <c r="R2041">
        <v>16</v>
      </c>
      <c r="S2041" s="25">
        <f>Table1[[#This Row],[RcvdQuantity]]/Table1[[#This Row],[POQty]]</f>
        <v>0.26666666666666666</v>
      </c>
      <c r="T2041">
        <v>44</v>
      </c>
      <c r="U2041">
        <v>0</v>
      </c>
      <c r="V2041">
        <v>0</v>
      </c>
      <c r="W2041">
        <v>0</v>
      </c>
      <c r="X2041">
        <v>3000</v>
      </c>
      <c r="Y2041">
        <v>3000</v>
      </c>
      <c r="Z2041">
        <v>3000</v>
      </c>
      <c r="AA2041">
        <v>0</v>
      </c>
      <c r="AB2041">
        <v>0</v>
      </c>
      <c r="AC2041">
        <v>48000</v>
      </c>
      <c r="AD2041">
        <v>48000</v>
      </c>
      <c r="AF2041" t="s">
        <v>5503</v>
      </c>
      <c r="AH2041">
        <v>389884</v>
      </c>
    </row>
    <row r="2042" spans="1:34" x14ac:dyDescent="0.25">
      <c r="A2042" t="s">
        <v>11198</v>
      </c>
      <c r="B2042" s="24">
        <v>45740</v>
      </c>
      <c r="C2042" t="s">
        <v>11199</v>
      </c>
      <c r="D2042" t="s">
        <v>11083</v>
      </c>
      <c r="E2042" t="s">
        <v>11200</v>
      </c>
      <c r="F2042" t="s">
        <v>11141</v>
      </c>
      <c r="G2042" t="s">
        <v>11141</v>
      </c>
      <c r="H2042">
        <f>Table1[[#This Row],[GrnPostDate]]-Table1[[#This Row],[PoDate]]</f>
        <v>9</v>
      </c>
      <c r="I2042" t="s">
        <v>915</v>
      </c>
      <c r="J2042" t="s">
        <v>34</v>
      </c>
      <c r="K2042" t="s">
        <v>9270</v>
      </c>
      <c r="M2042">
        <v>1122</v>
      </c>
      <c r="O2042" t="s">
        <v>37</v>
      </c>
      <c r="P2042">
        <v>240</v>
      </c>
      <c r="Q2042">
        <v>100</v>
      </c>
      <c r="R2042">
        <v>100</v>
      </c>
      <c r="S2042" s="25">
        <f>Table1[[#This Row],[RcvdQuantity]]/Table1[[#This Row],[POQty]]</f>
        <v>1</v>
      </c>
      <c r="T2042">
        <v>0</v>
      </c>
      <c r="U2042">
        <v>0</v>
      </c>
      <c r="V2042">
        <v>0</v>
      </c>
      <c r="W2042">
        <v>0</v>
      </c>
      <c r="X2042">
        <v>240</v>
      </c>
      <c r="Y2042">
        <v>240</v>
      </c>
      <c r="Z2042">
        <v>240</v>
      </c>
      <c r="AA2042">
        <v>0</v>
      </c>
      <c r="AB2042">
        <v>0</v>
      </c>
      <c r="AC2042">
        <v>24000</v>
      </c>
      <c r="AD2042">
        <v>24000</v>
      </c>
      <c r="AF2042" t="s">
        <v>5503</v>
      </c>
      <c r="AH2042">
        <v>389885</v>
      </c>
    </row>
    <row r="2043" spans="1:34" x14ac:dyDescent="0.25">
      <c r="A2043" t="s">
        <v>11201</v>
      </c>
      <c r="B2043" s="24">
        <v>45741</v>
      </c>
      <c r="C2043" t="s">
        <v>11202</v>
      </c>
      <c r="D2043" t="s">
        <v>11158</v>
      </c>
      <c r="E2043" t="s">
        <v>11203</v>
      </c>
      <c r="F2043" t="s">
        <v>11141</v>
      </c>
      <c r="G2043" t="s">
        <v>11141</v>
      </c>
      <c r="H2043">
        <f>Table1[[#This Row],[GrnPostDate]]-Table1[[#This Row],[PoDate]]</f>
        <v>8</v>
      </c>
      <c r="I2043" t="s">
        <v>8728</v>
      </c>
      <c r="J2043" t="s">
        <v>5472</v>
      </c>
      <c r="K2043" t="s">
        <v>11204</v>
      </c>
      <c r="L2043" t="s">
        <v>11205</v>
      </c>
      <c r="M2043">
        <v>8047</v>
      </c>
      <c r="O2043" t="s">
        <v>11206</v>
      </c>
      <c r="P2043">
        <v>156</v>
      </c>
      <c r="Q2043">
        <v>1000</v>
      </c>
      <c r="R2043">
        <v>1000</v>
      </c>
      <c r="S2043" s="25">
        <f>Table1[[#This Row],[RcvdQuantity]]/Table1[[#This Row],[POQty]]</f>
        <v>1</v>
      </c>
      <c r="T2043">
        <v>0</v>
      </c>
      <c r="U2043">
        <v>0</v>
      </c>
      <c r="V2043">
        <v>0</v>
      </c>
      <c r="W2043">
        <v>0</v>
      </c>
      <c r="X2043">
        <v>156</v>
      </c>
      <c r="Y2043">
        <v>156</v>
      </c>
      <c r="Z2043">
        <v>156</v>
      </c>
      <c r="AA2043">
        <v>0</v>
      </c>
      <c r="AB2043">
        <v>0</v>
      </c>
      <c r="AC2043">
        <v>156000</v>
      </c>
      <c r="AD2043">
        <v>156000</v>
      </c>
      <c r="AF2043" t="s">
        <v>5412</v>
      </c>
      <c r="AH2043">
        <v>389925</v>
      </c>
    </row>
    <row r="2044" spans="1:34" x14ac:dyDescent="0.25">
      <c r="A2044" t="s">
        <v>11207</v>
      </c>
      <c r="B2044" s="24">
        <v>45740</v>
      </c>
      <c r="C2044" t="s">
        <v>11208</v>
      </c>
      <c r="D2044" t="s">
        <v>11117</v>
      </c>
      <c r="E2044" t="s">
        <v>11209</v>
      </c>
      <c r="F2044" t="s">
        <v>11141</v>
      </c>
      <c r="G2044" t="s">
        <v>11141</v>
      </c>
      <c r="H2044">
        <f>Table1[[#This Row],[GrnPostDate]]-Table1[[#This Row],[PoDate]]</f>
        <v>9</v>
      </c>
      <c r="I2044" t="s">
        <v>7312</v>
      </c>
      <c r="J2044" t="s">
        <v>5472</v>
      </c>
      <c r="K2044" t="s">
        <v>7956</v>
      </c>
      <c r="L2044" t="s">
        <v>7957</v>
      </c>
      <c r="M2044">
        <v>6913</v>
      </c>
      <c r="O2044" t="s">
        <v>7958</v>
      </c>
      <c r="P2044">
        <v>7000</v>
      </c>
      <c r="Q2044">
        <v>100</v>
      </c>
      <c r="R2044">
        <v>100</v>
      </c>
      <c r="S2044" s="25">
        <f>Table1[[#This Row],[RcvdQuantity]]/Table1[[#This Row],[POQty]]</f>
        <v>1</v>
      </c>
      <c r="T2044">
        <v>0</v>
      </c>
      <c r="U2044">
        <v>0</v>
      </c>
      <c r="V2044">
        <v>0</v>
      </c>
      <c r="W2044">
        <v>0</v>
      </c>
      <c r="X2044">
        <v>7000</v>
      </c>
      <c r="Y2044">
        <v>7000</v>
      </c>
      <c r="Z2044">
        <v>7000</v>
      </c>
      <c r="AA2044">
        <v>0</v>
      </c>
      <c r="AB2044">
        <v>0</v>
      </c>
      <c r="AC2044">
        <v>700000</v>
      </c>
      <c r="AD2044">
        <v>700000</v>
      </c>
      <c r="AF2044" t="s">
        <v>5412</v>
      </c>
      <c r="AH2044">
        <v>389929</v>
      </c>
    </row>
    <row r="2045" spans="1:34" x14ac:dyDescent="0.25">
      <c r="A2045" t="s">
        <v>11210</v>
      </c>
      <c r="B2045" s="24">
        <v>45748</v>
      </c>
      <c r="C2045" t="s">
        <v>11211</v>
      </c>
      <c r="D2045" t="s">
        <v>11145</v>
      </c>
      <c r="E2045" t="s">
        <v>11212</v>
      </c>
      <c r="F2045" t="s">
        <v>11141</v>
      </c>
      <c r="G2045" t="s">
        <v>11141</v>
      </c>
      <c r="H2045">
        <f>Table1[[#This Row],[GrnPostDate]]-Table1[[#This Row],[PoDate]]</f>
        <v>1</v>
      </c>
      <c r="I2045" t="s">
        <v>1118</v>
      </c>
      <c r="J2045" t="s">
        <v>854</v>
      </c>
      <c r="K2045" t="s">
        <v>10003</v>
      </c>
      <c r="M2045">
        <v>55606</v>
      </c>
      <c r="O2045" t="s">
        <v>37</v>
      </c>
      <c r="P2045">
        <v>3800</v>
      </c>
      <c r="Q2045">
        <v>15</v>
      </c>
      <c r="R2045">
        <v>15</v>
      </c>
      <c r="S2045" s="25">
        <f>Table1[[#This Row],[RcvdQuantity]]/Table1[[#This Row],[POQty]]</f>
        <v>1</v>
      </c>
      <c r="T2045">
        <v>0</v>
      </c>
      <c r="U2045">
        <v>0</v>
      </c>
      <c r="V2045">
        <v>0</v>
      </c>
      <c r="W2045">
        <v>0</v>
      </c>
      <c r="X2045">
        <v>3800</v>
      </c>
      <c r="Y2045">
        <v>3800</v>
      </c>
      <c r="Z2045">
        <v>3800</v>
      </c>
      <c r="AA2045">
        <v>0</v>
      </c>
      <c r="AB2045">
        <v>0</v>
      </c>
      <c r="AC2045">
        <v>57000</v>
      </c>
      <c r="AD2045">
        <v>57000</v>
      </c>
      <c r="AF2045" t="s">
        <v>5503</v>
      </c>
      <c r="AH2045">
        <v>389930</v>
      </c>
    </row>
    <row r="2046" spans="1:34" x14ac:dyDescent="0.25">
      <c r="A2046" t="s">
        <v>11213</v>
      </c>
      <c r="B2046" s="24">
        <v>45743</v>
      </c>
      <c r="C2046" t="s">
        <v>11214</v>
      </c>
      <c r="D2046" t="s">
        <v>11150</v>
      </c>
      <c r="E2046" t="s">
        <v>11215</v>
      </c>
      <c r="F2046" t="s">
        <v>11141</v>
      </c>
      <c r="G2046" t="s">
        <v>11141</v>
      </c>
      <c r="H2046">
        <f>Table1[[#This Row],[GrnPostDate]]-Table1[[#This Row],[PoDate]]</f>
        <v>6</v>
      </c>
      <c r="I2046" t="s">
        <v>223</v>
      </c>
      <c r="J2046" t="s">
        <v>5569</v>
      </c>
      <c r="K2046" t="s">
        <v>7285</v>
      </c>
      <c r="L2046" t="s">
        <v>6294</v>
      </c>
      <c r="M2046">
        <v>7398</v>
      </c>
      <c r="O2046" t="s">
        <v>11216</v>
      </c>
      <c r="P2046">
        <v>1.8</v>
      </c>
      <c r="Q2046">
        <v>10000</v>
      </c>
      <c r="R2046">
        <v>9000</v>
      </c>
      <c r="S2046" s="25">
        <f>Table1[[#This Row],[RcvdQuantity]]/Table1[[#This Row],[POQty]]</f>
        <v>0.9</v>
      </c>
      <c r="T2046">
        <v>1000</v>
      </c>
      <c r="U2046">
        <v>0</v>
      </c>
      <c r="V2046">
        <v>0</v>
      </c>
      <c r="W2046">
        <v>0</v>
      </c>
      <c r="X2046">
        <v>1.8</v>
      </c>
      <c r="Y2046">
        <v>1.8</v>
      </c>
      <c r="Z2046">
        <v>1.8</v>
      </c>
      <c r="AA2046">
        <v>0</v>
      </c>
      <c r="AB2046">
        <v>0</v>
      </c>
      <c r="AC2046">
        <v>16200</v>
      </c>
      <c r="AD2046">
        <v>16200</v>
      </c>
      <c r="AF2046" t="s">
        <v>5412</v>
      </c>
      <c r="AH2046">
        <v>389933</v>
      </c>
    </row>
    <row r="2047" spans="1:34" x14ac:dyDescent="0.25">
      <c r="A2047" t="s">
        <v>11213</v>
      </c>
      <c r="B2047" s="24">
        <v>45743</v>
      </c>
      <c r="C2047" t="s">
        <v>11214</v>
      </c>
      <c r="D2047" t="s">
        <v>11150</v>
      </c>
      <c r="E2047" t="s">
        <v>11215</v>
      </c>
      <c r="F2047" t="s">
        <v>11141</v>
      </c>
      <c r="G2047" t="s">
        <v>11141</v>
      </c>
      <c r="H2047">
        <f>Table1[[#This Row],[GrnPostDate]]-Table1[[#This Row],[PoDate]]</f>
        <v>6</v>
      </c>
      <c r="I2047" t="s">
        <v>223</v>
      </c>
      <c r="J2047" t="s">
        <v>5409</v>
      </c>
      <c r="K2047" t="s">
        <v>9295</v>
      </c>
      <c r="L2047" t="s">
        <v>9296</v>
      </c>
      <c r="M2047">
        <v>7146</v>
      </c>
      <c r="O2047" t="s">
        <v>5589</v>
      </c>
      <c r="P2047">
        <v>3</v>
      </c>
      <c r="Q2047">
        <v>5000</v>
      </c>
      <c r="R2047">
        <v>900</v>
      </c>
      <c r="S2047" s="25">
        <f>Table1[[#This Row],[RcvdQuantity]]/Table1[[#This Row],[POQty]]</f>
        <v>0.18</v>
      </c>
      <c r="T2047">
        <v>4100</v>
      </c>
      <c r="U2047">
        <v>0</v>
      </c>
      <c r="V2047">
        <v>0</v>
      </c>
      <c r="W2047">
        <v>0</v>
      </c>
      <c r="X2047">
        <v>3</v>
      </c>
      <c r="Y2047">
        <v>3</v>
      </c>
      <c r="Z2047">
        <v>3</v>
      </c>
      <c r="AA2047">
        <v>0</v>
      </c>
      <c r="AB2047">
        <v>0</v>
      </c>
      <c r="AC2047">
        <v>2700</v>
      </c>
      <c r="AD2047">
        <v>2700</v>
      </c>
      <c r="AF2047" t="s">
        <v>5412</v>
      </c>
      <c r="AH2047">
        <v>389934</v>
      </c>
    </row>
    <row r="2048" spans="1:34" x14ac:dyDescent="0.25">
      <c r="A2048" t="s">
        <v>11213</v>
      </c>
      <c r="B2048" s="24">
        <v>45743</v>
      </c>
      <c r="C2048" t="s">
        <v>11214</v>
      </c>
      <c r="D2048" t="s">
        <v>11150</v>
      </c>
      <c r="E2048" t="s">
        <v>11215</v>
      </c>
      <c r="F2048" t="s">
        <v>11141</v>
      </c>
      <c r="G2048" t="s">
        <v>11141</v>
      </c>
      <c r="H2048">
        <f>Table1[[#This Row],[GrnPostDate]]-Table1[[#This Row],[PoDate]]</f>
        <v>6</v>
      </c>
      <c r="I2048" t="s">
        <v>223</v>
      </c>
      <c r="J2048" t="s">
        <v>6464</v>
      </c>
      <c r="K2048" t="s">
        <v>7714</v>
      </c>
      <c r="M2048">
        <v>30689</v>
      </c>
      <c r="O2048" t="s">
        <v>7715</v>
      </c>
      <c r="P2048">
        <v>280</v>
      </c>
      <c r="Q2048">
        <v>20</v>
      </c>
      <c r="R2048">
        <v>9</v>
      </c>
      <c r="S2048" s="25">
        <f>Table1[[#This Row],[RcvdQuantity]]/Table1[[#This Row],[POQty]]</f>
        <v>0.45</v>
      </c>
      <c r="T2048">
        <v>11</v>
      </c>
      <c r="U2048">
        <v>0</v>
      </c>
      <c r="V2048">
        <v>0</v>
      </c>
      <c r="W2048">
        <v>0</v>
      </c>
      <c r="X2048">
        <v>280</v>
      </c>
      <c r="Y2048">
        <v>280</v>
      </c>
      <c r="Z2048">
        <v>280</v>
      </c>
      <c r="AA2048">
        <v>0</v>
      </c>
      <c r="AB2048">
        <v>0</v>
      </c>
      <c r="AC2048">
        <v>2520</v>
      </c>
      <c r="AD2048">
        <v>2520</v>
      </c>
      <c r="AF2048" t="s">
        <v>5412</v>
      </c>
      <c r="AH2048">
        <v>389935</v>
      </c>
    </row>
    <row r="2049" spans="1:34" x14ac:dyDescent="0.25">
      <c r="A2049" t="s">
        <v>11213</v>
      </c>
      <c r="B2049" s="24">
        <v>45743</v>
      </c>
      <c r="C2049" t="s">
        <v>11214</v>
      </c>
      <c r="D2049" t="s">
        <v>11150</v>
      </c>
      <c r="E2049" t="s">
        <v>11215</v>
      </c>
      <c r="F2049" t="s">
        <v>11141</v>
      </c>
      <c r="G2049" t="s">
        <v>11141</v>
      </c>
      <c r="H2049">
        <f>Table1[[#This Row],[GrnPostDate]]-Table1[[#This Row],[PoDate]]</f>
        <v>6</v>
      </c>
      <c r="I2049" t="s">
        <v>223</v>
      </c>
      <c r="J2049" t="s">
        <v>5569</v>
      </c>
      <c r="K2049" t="s">
        <v>7053</v>
      </c>
      <c r="L2049" t="s">
        <v>5870</v>
      </c>
      <c r="M2049">
        <v>7212</v>
      </c>
      <c r="O2049" t="s">
        <v>11217</v>
      </c>
      <c r="P2049">
        <v>2.8</v>
      </c>
      <c r="Q2049">
        <v>3000</v>
      </c>
      <c r="R2049">
        <v>1300</v>
      </c>
      <c r="S2049" s="25">
        <f>Table1[[#This Row],[RcvdQuantity]]/Table1[[#This Row],[POQty]]</f>
        <v>0.43333333333333335</v>
      </c>
      <c r="T2049">
        <v>1700</v>
      </c>
      <c r="U2049">
        <v>0</v>
      </c>
      <c r="V2049">
        <v>0</v>
      </c>
      <c r="W2049">
        <v>0</v>
      </c>
      <c r="X2049">
        <v>2.8</v>
      </c>
      <c r="Y2049">
        <v>2.8</v>
      </c>
      <c r="Z2049">
        <v>2.8</v>
      </c>
      <c r="AA2049">
        <v>0</v>
      </c>
      <c r="AB2049">
        <v>0</v>
      </c>
      <c r="AC2049">
        <v>3640</v>
      </c>
      <c r="AD2049">
        <v>3640</v>
      </c>
      <c r="AF2049" t="s">
        <v>5412</v>
      </c>
      <c r="AH2049">
        <v>389936</v>
      </c>
    </row>
    <row r="2050" spans="1:34" x14ac:dyDescent="0.25">
      <c r="A2050" t="s">
        <v>11213</v>
      </c>
      <c r="B2050" s="24">
        <v>45743</v>
      </c>
      <c r="C2050" t="s">
        <v>11214</v>
      </c>
      <c r="D2050" t="s">
        <v>11150</v>
      </c>
      <c r="E2050" t="s">
        <v>11215</v>
      </c>
      <c r="F2050" t="s">
        <v>11141</v>
      </c>
      <c r="G2050" t="s">
        <v>11141</v>
      </c>
      <c r="H2050">
        <f>Table1[[#This Row],[GrnPostDate]]-Table1[[#This Row],[PoDate]]</f>
        <v>6</v>
      </c>
      <c r="I2050" t="s">
        <v>223</v>
      </c>
      <c r="J2050" t="s">
        <v>5569</v>
      </c>
      <c r="K2050" t="s">
        <v>7053</v>
      </c>
      <c r="L2050" t="s">
        <v>5870</v>
      </c>
      <c r="M2050">
        <v>7212</v>
      </c>
      <c r="O2050" t="s">
        <v>11218</v>
      </c>
      <c r="P2050">
        <v>2.8</v>
      </c>
      <c r="Q2050">
        <v>3000</v>
      </c>
      <c r="R2050">
        <v>1700</v>
      </c>
      <c r="S2050" s="25">
        <f>Table1[[#This Row],[RcvdQuantity]]/Table1[[#This Row],[POQty]]</f>
        <v>0.56666666666666665</v>
      </c>
      <c r="T2050">
        <v>1300</v>
      </c>
      <c r="U2050">
        <v>0</v>
      </c>
      <c r="V2050">
        <v>0</v>
      </c>
      <c r="W2050">
        <v>0</v>
      </c>
      <c r="X2050">
        <v>2.8</v>
      </c>
      <c r="Y2050">
        <v>2.8</v>
      </c>
      <c r="Z2050">
        <v>2.8</v>
      </c>
      <c r="AA2050">
        <v>0</v>
      </c>
      <c r="AB2050">
        <v>0</v>
      </c>
      <c r="AC2050">
        <v>4760</v>
      </c>
      <c r="AD2050">
        <v>4760</v>
      </c>
      <c r="AF2050" t="s">
        <v>5412</v>
      </c>
      <c r="AH2050">
        <v>389937</v>
      </c>
    </row>
    <row r="2051" spans="1:34" x14ac:dyDescent="0.25">
      <c r="A2051" t="s">
        <v>11219</v>
      </c>
      <c r="B2051" s="24">
        <v>45743</v>
      </c>
      <c r="C2051" t="s">
        <v>11220</v>
      </c>
      <c r="D2051" t="s">
        <v>11083</v>
      </c>
      <c r="E2051" t="s">
        <v>11221</v>
      </c>
      <c r="F2051" t="s">
        <v>11141</v>
      </c>
      <c r="G2051" t="s">
        <v>11141</v>
      </c>
      <c r="H2051">
        <f>Table1[[#This Row],[GrnPostDate]]-Table1[[#This Row],[PoDate]]</f>
        <v>6</v>
      </c>
      <c r="I2051" t="s">
        <v>5664</v>
      </c>
      <c r="J2051" t="s">
        <v>119</v>
      </c>
      <c r="K2051" t="s">
        <v>5665</v>
      </c>
      <c r="M2051">
        <v>1057</v>
      </c>
      <c r="O2051" t="s">
        <v>8319</v>
      </c>
      <c r="P2051">
        <v>245.83</v>
      </c>
      <c r="Q2051">
        <v>360</v>
      </c>
      <c r="R2051">
        <v>360</v>
      </c>
      <c r="S2051" s="25">
        <f>Table1[[#This Row],[RcvdQuantity]]/Table1[[#This Row],[POQty]]</f>
        <v>1</v>
      </c>
      <c r="T2051">
        <v>0</v>
      </c>
      <c r="U2051">
        <v>0</v>
      </c>
      <c r="V2051">
        <v>0</v>
      </c>
      <c r="W2051">
        <v>0</v>
      </c>
      <c r="X2051">
        <v>245.83</v>
      </c>
      <c r="Y2051">
        <v>245.83</v>
      </c>
      <c r="Z2051">
        <v>245.83</v>
      </c>
      <c r="AA2051">
        <v>0</v>
      </c>
      <c r="AB2051">
        <v>0</v>
      </c>
      <c r="AC2051">
        <v>88498.8</v>
      </c>
      <c r="AD2051">
        <v>88498.8</v>
      </c>
      <c r="AF2051" t="s">
        <v>5412</v>
      </c>
      <c r="AH2051">
        <v>389957</v>
      </c>
    </row>
    <row r="2052" spans="1:34" x14ac:dyDescent="0.25">
      <c r="A2052" t="s">
        <v>11219</v>
      </c>
      <c r="B2052" s="24">
        <v>45743</v>
      </c>
      <c r="C2052" t="s">
        <v>11220</v>
      </c>
      <c r="D2052" t="s">
        <v>11083</v>
      </c>
      <c r="E2052" t="s">
        <v>11221</v>
      </c>
      <c r="F2052" t="s">
        <v>11141</v>
      </c>
      <c r="G2052" t="s">
        <v>11141</v>
      </c>
      <c r="H2052">
        <f>Table1[[#This Row],[GrnPostDate]]-Table1[[#This Row],[PoDate]]</f>
        <v>6</v>
      </c>
      <c r="I2052" t="s">
        <v>5664</v>
      </c>
      <c r="J2052" t="s">
        <v>119</v>
      </c>
      <c r="K2052" t="s">
        <v>11222</v>
      </c>
      <c r="M2052">
        <v>1067</v>
      </c>
      <c r="O2052" t="s">
        <v>11223</v>
      </c>
      <c r="P2052">
        <v>304.17</v>
      </c>
      <c r="Q2052">
        <v>120</v>
      </c>
      <c r="R2052">
        <v>24</v>
      </c>
      <c r="S2052" s="25">
        <f>Table1[[#This Row],[RcvdQuantity]]/Table1[[#This Row],[POQty]]</f>
        <v>0.2</v>
      </c>
      <c r="T2052">
        <v>96</v>
      </c>
      <c r="U2052">
        <v>0</v>
      </c>
      <c r="V2052">
        <v>0</v>
      </c>
      <c r="W2052">
        <v>0</v>
      </c>
      <c r="X2052">
        <v>304.17</v>
      </c>
      <c r="Y2052">
        <v>304.17</v>
      </c>
      <c r="Z2052">
        <v>304.17</v>
      </c>
      <c r="AA2052">
        <v>0</v>
      </c>
      <c r="AB2052">
        <v>0</v>
      </c>
      <c r="AC2052">
        <v>7300.08</v>
      </c>
      <c r="AD2052">
        <v>7300.08</v>
      </c>
      <c r="AF2052" t="s">
        <v>5412</v>
      </c>
      <c r="AH2052">
        <v>389958</v>
      </c>
    </row>
    <row r="2053" spans="1:34" x14ac:dyDescent="0.25">
      <c r="A2053" t="s">
        <v>11219</v>
      </c>
      <c r="B2053" s="24">
        <v>45743</v>
      </c>
      <c r="C2053" t="s">
        <v>11220</v>
      </c>
      <c r="D2053" t="s">
        <v>11083</v>
      </c>
      <c r="E2053" t="s">
        <v>11221</v>
      </c>
      <c r="F2053" t="s">
        <v>11141</v>
      </c>
      <c r="G2053" t="s">
        <v>11141</v>
      </c>
      <c r="H2053">
        <f>Table1[[#This Row],[GrnPostDate]]-Table1[[#This Row],[PoDate]]</f>
        <v>6</v>
      </c>
      <c r="I2053" t="s">
        <v>5664</v>
      </c>
      <c r="J2053" t="s">
        <v>119</v>
      </c>
      <c r="K2053" t="s">
        <v>7585</v>
      </c>
      <c r="M2053">
        <v>14457</v>
      </c>
      <c r="O2053" t="s">
        <v>7586</v>
      </c>
      <c r="P2053">
        <v>235.83</v>
      </c>
      <c r="Q2053">
        <v>300</v>
      </c>
      <c r="R2053">
        <v>120</v>
      </c>
      <c r="S2053" s="25">
        <f>Table1[[#This Row],[RcvdQuantity]]/Table1[[#This Row],[POQty]]</f>
        <v>0.4</v>
      </c>
      <c r="T2053">
        <v>180</v>
      </c>
      <c r="U2053">
        <v>0</v>
      </c>
      <c r="V2053">
        <v>0</v>
      </c>
      <c r="W2053">
        <v>0</v>
      </c>
      <c r="X2053">
        <v>235.83</v>
      </c>
      <c r="Y2053">
        <v>235.83</v>
      </c>
      <c r="Z2053">
        <v>235.83</v>
      </c>
      <c r="AA2053">
        <v>0</v>
      </c>
      <c r="AB2053">
        <v>0</v>
      </c>
      <c r="AC2053">
        <v>28299.599999999999</v>
      </c>
      <c r="AD2053">
        <v>28299.599999999999</v>
      </c>
      <c r="AF2053" t="s">
        <v>5412</v>
      </c>
      <c r="AH2053">
        <v>389959</v>
      </c>
    </row>
    <row r="2054" spans="1:34" x14ac:dyDescent="0.25">
      <c r="A2054" t="s">
        <v>11219</v>
      </c>
      <c r="B2054" s="24">
        <v>45743</v>
      </c>
      <c r="C2054" t="s">
        <v>11220</v>
      </c>
      <c r="D2054" t="s">
        <v>11083</v>
      </c>
      <c r="E2054" t="s">
        <v>11221</v>
      </c>
      <c r="F2054" t="s">
        <v>11141</v>
      </c>
      <c r="G2054" t="s">
        <v>11141</v>
      </c>
      <c r="H2054">
        <f>Table1[[#This Row],[GrnPostDate]]-Table1[[#This Row],[PoDate]]</f>
        <v>6</v>
      </c>
      <c r="I2054" t="s">
        <v>5664</v>
      </c>
      <c r="J2054" t="s">
        <v>119</v>
      </c>
      <c r="K2054" t="s">
        <v>11224</v>
      </c>
      <c r="M2054">
        <v>30694</v>
      </c>
      <c r="O2054" t="s">
        <v>11225</v>
      </c>
      <c r="P2054">
        <v>245.83</v>
      </c>
      <c r="Q2054">
        <v>72</v>
      </c>
      <c r="R2054">
        <v>72</v>
      </c>
      <c r="S2054" s="25">
        <f>Table1[[#This Row],[RcvdQuantity]]/Table1[[#This Row],[POQty]]</f>
        <v>1</v>
      </c>
      <c r="T2054">
        <v>0</v>
      </c>
      <c r="U2054">
        <v>0</v>
      </c>
      <c r="V2054">
        <v>0</v>
      </c>
      <c r="W2054">
        <v>0</v>
      </c>
      <c r="X2054">
        <v>245.83</v>
      </c>
      <c r="Y2054">
        <v>245.83</v>
      </c>
      <c r="Z2054">
        <v>245.83</v>
      </c>
      <c r="AA2054">
        <v>0</v>
      </c>
      <c r="AB2054">
        <v>0</v>
      </c>
      <c r="AC2054">
        <v>17699.759999999998</v>
      </c>
      <c r="AD2054">
        <v>17699.759999999998</v>
      </c>
      <c r="AF2054" t="s">
        <v>5412</v>
      </c>
      <c r="AH2054">
        <v>389960</v>
      </c>
    </row>
    <row r="2055" spans="1:34" x14ac:dyDescent="0.25">
      <c r="A2055" t="s">
        <v>11219</v>
      </c>
      <c r="B2055" s="24">
        <v>45743</v>
      </c>
      <c r="C2055" t="s">
        <v>11220</v>
      </c>
      <c r="D2055" t="s">
        <v>11083</v>
      </c>
      <c r="E2055" t="s">
        <v>11221</v>
      </c>
      <c r="F2055" t="s">
        <v>11141</v>
      </c>
      <c r="G2055" t="s">
        <v>11141</v>
      </c>
      <c r="H2055">
        <f>Table1[[#This Row],[GrnPostDate]]-Table1[[#This Row],[PoDate]]</f>
        <v>6</v>
      </c>
      <c r="I2055" t="s">
        <v>5664</v>
      </c>
      <c r="J2055" t="s">
        <v>119</v>
      </c>
      <c r="K2055" t="s">
        <v>7585</v>
      </c>
      <c r="M2055">
        <v>14457</v>
      </c>
      <c r="O2055" t="s">
        <v>7586</v>
      </c>
      <c r="P2055">
        <v>235.83</v>
      </c>
      <c r="Q2055">
        <v>300</v>
      </c>
      <c r="R2055">
        <v>96</v>
      </c>
      <c r="S2055" s="25">
        <f>Table1[[#This Row],[RcvdQuantity]]/Table1[[#This Row],[POQty]]</f>
        <v>0.32</v>
      </c>
      <c r="T2055">
        <v>204</v>
      </c>
      <c r="U2055">
        <v>0</v>
      </c>
      <c r="V2055">
        <v>0</v>
      </c>
      <c r="W2055">
        <v>0</v>
      </c>
      <c r="X2055">
        <v>235.83</v>
      </c>
      <c r="Y2055">
        <v>235.83</v>
      </c>
      <c r="Z2055">
        <v>235.83</v>
      </c>
      <c r="AA2055">
        <v>0</v>
      </c>
      <c r="AB2055">
        <v>0</v>
      </c>
      <c r="AC2055">
        <v>22639.68</v>
      </c>
      <c r="AD2055">
        <v>22639.68</v>
      </c>
      <c r="AF2055" t="s">
        <v>5412</v>
      </c>
      <c r="AH2055">
        <v>389961</v>
      </c>
    </row>
    <row r="2056" spans="1:34" x14ac:dyDescent="0.25">
      <c r="A2056" t="s">
        <v>11219</v>
      </c>
      <c r="B2056" s="24">
        <v>45743</v>
      </c>
      <c r="C2056" t="s">
        <v>11220</v>
      </c>
      <c r="D2056" t="s">
        <v>11083</v>
      </c>
      <c r="E2056" t="s">
        <v>11221</v>
      </c>
      <c r="F2056" t="s">
        <v>11141</v>
      </c>
      <c r="G2056" t="s">
        <v>11141</v>
      </c>
      <c r="H2056">
        <f>Table1[[#This Row],[GrnPostDate]]-Table1[[#This Row],[PoDate]]</f>
        <v>6</v>
      </c>
      <c r="I2056" t="s">
        <v>5664</v>
      </c>
      <c r="J2056" t="s">
        <v>119</v>
      </c>
      <c r="K2056" t="s">
        <v>11222</v>
      </c>
      <c r="M2056">
        <v>1067</v>
      </c>
      <c r="O2056" t="s">
        <v>11226</v>
      </c>
      <c r="P2056">
        <v>304.17</v>
      </c>
      <c r="Q2056">
        <v>120</v>
      </c>
      <c r="R2056">
        <v>24</v>
      </c>
      <c r="S2056" s="25">
        <f>Table1[[#This Row],[RcvdQuantity]]/Table1[[#This Row],[POQty]]</f>
        <v>0.2</v>
      </c>
      <c r="T2056">
        <v>96</v>
      </c>
      <c r="U2056">
        <v>0</v>
      </c>
      <c r="V2056">
        <v>0</v>
      </c>
      <c r="W2056">
        <v>0</v>
      </c>
      <c r="X2056">
        <v>304.17</v>
      </c>
      <c r="Y2056">
        <v>304.17</v>
      </c>
      <c r="Z2056">
        <v>304.17</v>
      </c>
      <c r="AA2056">
        <v>0</v>
      </c>
      <c r="AB2056">
        <v>0</v>
      </c>
      <c r="AC2056">
        <v>7300.08</v>
      </c>
      <c r="AD2056">
        <v>7300.08</v>
      </c>
      <c r="AF2056" t="s">
        <v>5412</v>
      </c>
      <c r="AH2056">
        <v>389962</v>
      </c>
    </row>
    <row r="2057" spans="1:34" x14ac:dyDescent="0.25">
      <c r="A2057" t="s">
        <v>11219</v>
      </c>
      <c r="B2057" s="24">
        <v>45743</v>
      </c>
      <c r="C2057" t="s">
        <v>11220</v>
      </c>
      <c r="D2057" t="s">
        <v>11083</v>
      </c>
      <c r="E2057" t="s">
        <v>11221</v>
      </c>
      <c r="F2057" t="s">
        <v>11141</v>
      </c>
      <c r="G2057" t="s">
        <v>11141</v>
      </c>
      <c r="H2057">
        <f>Table1[[#This Row],[GrnPostDate]]-Table1[[#This Row],[PoDate]]</f>
        <v>6</v>
      </c>
      <c r="I2057" t="s">
        <v>5664</v>
      </c>
      <c r="J2057" t="s">
        <v>119</v>
      </c>
      <c r="K2057" t="s">
        <v>11222</v>
      </c>
      <c r="M2057">
        <v>1067</v>
      </c>
      <c r="O2057" t="s">
        <v>11227</v>
      </c>
      <c r="P2057">
        <v>304.17</v>
      </c>
      <c r="Q2057">
        <v>120</v>
      </c>
      <c r="R2057">
        <v>12</v>
      </c>
      <c r="S2057" s="25">
        <f>Table1[[#This Row],[RcvdQuantity]]/Table1[[#This Row],[POQty]]</f>
        <v>0.1</v>
      </c>
      <c r="T2057">
        <v>108</v>
      </c>
      <c r="U2057">
        <v>0</v>
      </c>
      <c r="V2057">
        <v>0</v>
      </c>
      <c r="W2057">
        <v>0</v>
      </c>
      <c r="X2057">
        <v>304.17</v>
      </c>
      <c r="Y2057">
        <v>304.17</v>
      </c>
      <c r="Z2057">
        <v>304.17</v>
      </c>
      <c r="AA2057">
        <v>0</v>
      </c>
      <c r="AB2057">
        <v>0</v>
      </c>
      <c r="AC2057">
        <v>3650.04</v>
      </c>
      <c r="AD2057">
        <v>3650.04</v>
      </c>
      <c r="AF2057" t="s">
        <v>5412</v>
      </c>
      <c r="AH2057">
        <v>389963</v>
      </c>
    </row>
    <row r="2058" spans="1:34" x14ac:dyDescent="0.25">
      <c r="A2058" t="s">
        <v>11219</v>
      </c>
      <c r="B2058" s="24">
        <v>45743</v>
      </c>
      <c r="C2058" t="s">
        <v>11220</v>
      </c>
      <c r="D2058" t="s">
        <v>11083</v>
      </c>
      <c r="E2058" t="s">
        <v>11221</v>
      </c>
      <c r="F2058" t="s">
        <v>11141</v>
      </c>
      <c r="G2058" t="s">
        <v>11141</v>
      </c>
      <c r="H2058">
        <f>Table1[[#This Row],[GrnPostDate]]-Table1[[#This Row],[PoDate]]</f>
        <v>6</v>
      </c>
      <c r="I2058" t="s">
        <v>5664</v>
      </c>
      <c r="J2058" t="s">
        <v>119</v>
      </c>
      <c r="K2058" t="s">
        <v>11222</v>
      </c>
      <c r="M2058">
        <v>1067</v>
      </c>
      <c r="O2058" t="s">
        <v>11228</v>
      </c>
      <c r="P2058">
        <v>304.17</v>
      </c>
      <c r="Q2058">
        <v>120</v>
      </c>
      <c r="R2058">
        <v>24</v>
      </c>
      <c r="S2058" s="25">
        <f>Table1[[#This Row],[RcvdQuantity]]/Table1[[#This Row],[POQty]]</f>
        <v>0.2</v>
      </c>
      <c r="T2058">
        <v>96</v>
      </c>
      <c r="U2058">
        <v>0</v>
      </c>
      <c r="V2058">
        <v>0</v>
      </c>
      <c r="W2058">
        <v>0</v>
      </c>
      <c r="X2058">
        <v>304.17</v>
      </c>
      <c r="Y2058">
        <v>304.17</v>
      </c>
      <c r="Z2058">
        <v>304.17</v>
      </c>
      <c r="AA2058">
        <v>0</v>
      </c>
      <c r="AB2058">
        <v>0</v>
      </c>
      <c r="AC2058">
        <v>7300.08</v>
      </c>
      <c r="AD2058">
        <v>7300.08</v>
      </c>
      <c r="AF2058" t="s">
        <v>5412</v>
      </c>
      <c r="AH2058">
        <v>389964</v>
      </c>
    </row>
    <row r="2059" spans="1:34" x14ac:dyDescent="0.25">
      <c r="A2059" t="s">
        <v>11219</v>
      </c>
      <c r="B2059" s="24">
        <v>45743</v>
      </c>
      <c r="C2059" t="s">
        <v>11220</v>
      </c>
      <c r="D2059" t="s">
        <v>11083</v>
      </c>
      <c r="E2059" t="s">
        <v>11221</v>
      </c>
      <c r="F2059" t="s">
        <v>11141</v>
      </c>
      <c r="G2059" t="s">
        <v>11141</v>
      </c>
      <c r="H2059">
        <f>Table1[[#This Row],[GrnPostDate]]-Table1[[#This Row],[PoDate]]</f>
        <v>6</v>
      </c>
      <c r="I2059" t="s">
        <v>5664</v>
      </c>
      <c r="J2059" t="s">
        <v>119</v>
      </c>
      <c r="K2059" t="s">
        <v>11222</v>
      </c>
      <c r="M2059">
        <v>1067</v>
      </c>
      <c r="O2059" t="s">
        <v>11229</v>
      </c>
      <c r="P2059">
        <v>304.17</v>
      </c>
      <c r="Q2059">
        <v>120</v>
      </c>
      <c r="R2059">
        <v>36</v>
      </c>
      <c r="S2059" s="25">
        <f>Table1[[#This Row],[RcvdQuantity]]/Table1[[#This Row],[POQty]]</f>
        <v>0.3</v>
      </c>
      <c r="T2059">
        <v>84</v>
      </c>
      <c r="U2059">
        <v>0</v>
      </c>
      <c r="V2059">
        <v>0</v>
      </c>
      <c r="W2059">
        <v>0</v>
      </c>
      <c r="X2059">
        <v>304.17</v>
      </c>
      <c r="Y2059">
        <v>304.17</v>
      </c>
      <c r="Z2059">
        <v>304.17</v>
      </c>
      <c r="AA2059">
        <v>0</v>
      </c>
      <c r="AB2059">
        <v>0</v>
      </c>
      <c r="AC2059">
        <v>10950.12</v>
      </c>
      <c r="AD2059">
        <v>10950.12</v>
      </c>
      <c r="AF2059" t="s">
        <v>5412</v>
      </c>
      <c r="AH2059">
        <v>389965</v>
      </c>
    </row>
    <row r="2060" spans="1:34" x14ac:dyDescent="0.25">
      <c r="A2060" t="s">
        <v>11230</v>
      </c>
      <c r="B2060" s="24">
        <v>45748</v>
      </c>
      <c r="C2060" t="s">
        <v>11231</v>
      </c>
      <c r="D2060" t="s">
        <v>11145</v>
      </c>
      <c r="E2060" t="s">
        <v>11232</v>
      </c>
      <c r="F2060" t="s">
        <v>11141</v>
      </c>
      <c r="G2060" t="s">
        <v>11141</v>
      </c>
      <c r="H2060">
        <f>Table1[[#This Row],[GrnPostDate]]-Table1[[#This Row],[PoDate]]</f>
        <v>1</v>
      </c>
      <c r="I2060" t="s">
        <v>5490</v>
      </c>
      <c r="J2060" t="s">
        <v>34</v>
      </c>
      <c r="K2060" t="s">
        <v>11233</v>
      </c>
      <c r="M2060">
        <v>28698</v>
      </c>
      <c r="O2060" t="s">
        <v>37</v>
      </c>
      <c r="P2060">
        <v>5000</v>
      </c>
      <c r="Q2060">
        <v>2</v>
      </c>
      <c r="R2060">
        <v>2</v>
      </c>
      <c r="S2060" s="25">
        <f>Table1[[#This Row],[RcvdQuantity]]/Table1[[#This Row],[POQty]]</f>
        <v>1</v>
      </c>
      <c r="T2060">
        <v>0</v>
      </c>
      <c r="U2060">
        <v>0</v>
      </c>
      <c r="V2060">
        <v>0</v>
      </c>
      <c r="W2060">
        <v>0</v>
      </c>
      <c r="X2060">
        <v>5000</v>
      </c>
      <c r="Y2060">
        <v>5000</v>
      </c>
      <c r="Z2060">
        <v>5000</v>
      </c>
      <c r="AA2060">
        <v>0</v>
      </c>
      <c r="AB2060">
        <v>0</v>
      </c>
      <c r="AC2060">
        <v>10000</v>
      </c>
      <c r="AD2060">
        <v>10000</v>
      </c>
      <c r="AF2060" t="s">
        <v>5503</v>
      </c>
      <c r="AH2060">
        <v>389966</v>
      </c>
    </row>
    <row r="2061" spans="1:34" x14ac:dyDescent="0.25">
      <c r="A2061" t="s">
        <v>11230</v>
      </c>
      <c r="B2061" s="24">
        <v>45748</v>
      </c>
      <c r="C2061" t="s">
        <v>11231</v>
      </c>
      <c r="D2061" t="s">
        <v>11145</v>
      </c>
      <c r="E2061" t="s">
        <v>11232</v>
      </c>
      <c r="F2061" t="s">
        <v>11141</v>
      </c>
      <c r="G2061" t="s">
        <v>11141</v>
      </c>
      <c r="H2061">
        <f>Table1[[#This Row],[GrnPostDate]]-Table1[[#This Row],[PoDate]]</f>
        <v>1</v>
      </c>
      <c r="I2061" t="s">
        <v>5490</v>
      </c>
      <c r="J2061" t="s">
        <v>34</v>
      </c>
      <c r="K2061" t="s">
        <v>9874</v>
      </c>
      <c r="M2061">
        <v>32738</v>
      </c>
      <c r="O2061" t="s">
        <v>37</v>
      </c>
      <c r="P2061">
        <v>5500</v>
      </c>
      <c r="Q2061">
        <v>2</v>
      </c>
      <c r="R2061">
        <v>2</v>
      </c>
      <c r="S2061" s="25">
        <f>Table1[[#This Row],[RcvdQuantity]]/Table1[[#This Row],[POQty]]</f>
        <v>1</v>
      </c>
      <c r="T2061">
        <v>0</v>
      </c>
      <c r="U2061">
        <v>0</v>
      </c>
      <c r="V2061">
        <v>0</v>
      </c>
      <c r="W2061">
        <v>0</v>
      </c>
      <c r="X2061">
        <v>5500</v>
      </c>
      <c r="Y2061">
        <v>5500</v>
      </c>
      <c r="Z2061">
        <v>5500</v>
      </c>
      <c r="AA2061">
        <v>0</v>
      </c>
      <c r="AB2061">
        <v>0</v>
      </c>
      <c r="AC2061">
        <v>11000</v>
      </c>
      <c r="AD2061">
        <v>11000</v>
      </c>
      <c r="AF2061" t="s">
        <v>5503</v>
      </c>
      <c r="AH2061">
        <v>389967</v>
      </c>
    </row>
    <row r="2062" spans="1:34" x14ac:dyDescent="0.25">
      <c r="A2062" t="s">
        <v>11230</v>
      </c>
      <c r="B2062" s="24">
        <v>45748</v>
      </c>
      <c r="C2062" t="s">
        <v>11231</v>
      </c>
      <c r="D2062" t="s">
        <v>11145</v>
      </c>
      <c r="E2062" t="s">
        <v>11232</v>
      </c>
      <c r="F2062" t="s">
        <v>11141</v>
      </c>
      <c r="G2062" t="s">
        <v>11141</v>
      </c>
      <c r="H2062">
        <f>Table1[[#This Row],[GrnPostDate]]-Table1[[#This Row],[PoDate]]</f>
        <v>1</v>
      </c>
      <c r="I2062" t="s">
        <v>5490</v>
      </c>
      <c r="J2062" t="s">
        <v>34</v>
      </c>
      <c r="K2062" t="s">
        <v>5502</v>
      </c>
      <c r="M2062">
        <v>9189</v>
      </c>
      <c r="O2062" t="s">
        <v>37</v>
      </c>
      <c r="P2062">
        <v>4500</v>
      </c>
      <c r="Q2062">
        <v>2</v>
      </c>
      <c r="R2062">
        <v>2</v>
      </c>
      <c r="S2062" s="25">
        <f>Table1[[#This Row],[RcvdQuantity]]/Table1[[#This Row],[POQty]]</f>
        <v>1</v>
      </c>
      <c r="T2062">
        <v>0</v>
      </c>
      <c r="U2062">
        <v>0</v>
      </c>
      <c r="V2062">
        <v>0</v>
      </c>
      <c r="W2062">
        <v>0</v>
      </c>
      <c r="X2062">
        <v>4500</v>
      </c>
      <c r="Y2062">
        <v>4500</v>
      </c>
      <c r="Z2062">
        <v>4500</v>
      </c>
      <c r="AA2062">
        <v>0</v>
      </c>
      <c r="AB2062">
        <v>0</v>
      </c>
      <c r="AC2062">
        <v>9000</v>
      </c>
      <c r="AD2062">
        <v>9000</v>
      </c>
      <c r="AF2062" t="s">
        <v>5503</v>
      </c>
      <c r="AH2062">
        <v>389968</v>
      </c>
    </row>
    <row r="2063" spans="1:34" x14ac:dyDescent="0.25">
      <c r="A2063" t="s">
        <v>11234</v>
      </c>
      <c r="B2063" s="24">
        <v>45748</v>
      </c>
      <c r="C2063" t="s">
        <v>11235</v>
      </c>
      <c r="D2063" t="s">
        <v>11145</v>
      </c>
      <c r="E2063" t="s">
        <v>11236</v>
      </c>
      <c r="F2063" t="s">
        <v>11141</v>
      </c>
      <c r="G2063" t="s">
        <v>11141</v>
      </c>
      <c r="H2063">
        <f>Table1[[#This Row],[GrnPostDate]]-Table1[[#This Row],[PoDate]]</f>
        <v>1</v>
      </c>
      <c r="I2063" t="s">
        <v>5490</v>
      </c>
      <c r="J2063" t="s">
        <v>34</v>
      </c>
      <c r="K2063" t="s">
        <v>11233</v>
      </c>
      <c r="M2063">
        <v>28698</v>
      </c>
      <c r="O2063" t="s">
        <v>37</v>
      </c>
      <c r="P2063">
        <v>5000</v>
      </c>
      <c r="Q2063">
        <v>1</v>
      </c>
      <c r="R2063">
        <v>1</v>
      </c>
      <c r="S2063" s="25">
        <f>Table1[[#This Row],[RcvdQuantity]]/Table1[[#This Row],[POQty]]</f>
        <v>1</v>
      </c>
      <c r="T2063">
        <v>0</v>
      </c>
      <c r="U2063">
        <v>0</v>
      </c>
      <c r="V2063">
        <v>0</v>
      </c>
      <c r="W2063">
        <v>0</v>
      </c>
      <c r="X2063">
        <v>5000</v>
      </c>
      <c r="Y2063">
        <v>5000</v>
      </c>
      <c r="Z2063">
        <v>5000</v>
      </c>
      <c r="AA2063">
        <v>0</v>
      </c>
      <c r="AB2063">
        <v>0</v>
      </c>
      <c r="AC2063">
        <v>5000</v>
      </c>
      <c r="AD2063">
        <v>5000</v>
      </c>
      <c r="AF2063" t="s">
        <v>5503</v>
      </c>
      <c r="AH2063">
        <v>389969</v>
      </c>
    </row>
    <row r="2064" spans="1:34" x14ac:dyDescent="0.25">
      <c r="A2064" t="s">
        <v>11237</v>
      </c>
      <c r="B2064" s="24">
        <v>45741</v>
      </c>
      <c r="C2064" t="s">
        <v>11238</v>
      </c>
      <c r="D2064" t="s">
        <v>11150</v>
      </c>
      <c r="E2064" t="s">
        <v>11239</v>
      </c>
      <c r="F2064" t="s">
        <v>11141</v>
      </c>
      <c r="G2064" t="s">
        <v>11141</v>
      </c>
      <c r="H2064">
        <f>Table1[[#This Row],[GrnPostDate]]-Table1[[#This Row],[PoDate]]</f>
        <v>8</v>
      </c>
      <c r="I2064" t="s">
        <v>648</v>
      </c>
      <c r="J2064" t="s">
        <v>90</v>
      </c>
      <c r="K2064" t="s">
        <v>6452</v>
      </c>
      <c r="M2064">
        <v>1076</v>
      </c>
      <c r="O2064" t="s">
        <v>9655</v>
      </c>
      <c r="P2064">
        <v>6.94</v>
      </c>
      <c r="Q2064">
        <v>10000</v>
      </c>
      <c r="R2064">
        <v>10000</v>
      </c>
      <c r="S2064" s="25">
        <f>Table1[[#This Row],[RcvdQuantity]]/Table1[[#This Row],[POQty]]</f>
        <v>1</v>
      </c>
      <c r="T2064">
        <v>0</v>
      </c>
      <c r="U2064">
        <v>0</v>
      </c>
      <c r="V2064">
        <v>0</v>
      </c>
      <c r="W2064">
        <v>0</v>
      </c>
      <c r="X2064">
        <v>6.94</v>
      </c>
      <c r="Y2064">
        <v>6.94</v>
      </c>
      <c r="Z2064">
        <v>6.94</v>
      </c>
      <c r="AA2064">
        <v>0</v>
      </c>
      <c r="AB2064">
        <v>0</v>
      </c>
      <c r="AC2064">
        <v>69400</v>
      </c>
      <c r="AD2064">
        <v>69400</v>
      </c>
      <c r="AF2064" t="s">
        <v>5412</v>
      </c>
      <c r="AH2064">
        <v>389981</v>
      </c>
    </row>
    <row r="2065" spans="1:34" x14ac:dyDescent="0.25">
      <c r="A2065" t="s">
        <v>11237</v>
      </c>
      <c r="B2065" s="24">
        <v>45741</v>
      </c>
      <c r="C2065" t="s">
        <v>11238</v>
      </c>
      <c r="D2065" t="s">
        <v>11150</v>
      </c>
      <c r="E2065" t="s">
        <v>11239</v>
      </c>
      <c r="F2065" t="s">
        <v>11141</v>
      </c>
      <c r="G2065" t="s">
        <v>11141</v>
      </c>
      <c r="H2065">
        <f>Table1[[#This Row],[GrnPostDate]]-Table1[[#This Row],[PoDate]]</f>
        <v>8</v>
      </c>
      <c r="I2065" t="s">
        <v>648</v>
      </c>
      <c r="J2065" t="s">
        <v>90</v>
      </c>
      <c r="K2065" t="s">
        <v>5893</v>
      </c>
      <c r="M2065">
        <v>1074</v>
      </c>
      <c r="O2065" t="s">
        <v>11240</v>
      </c>
      <c r="P2065">
        <v>12.69</v>
      </c>
      <c r="Q2065">
        <v>10000</v>
      </c>
      <c r="R2065">
        <v>10000</v>
      </c>
      <c r="S2065" s="25">
        <f>Table1[[#This Row],[RcvdQuantity]]/Table1[[#This Row],[POQty]]</f>
        <v>1</v>
      </c>
      <c r="T2065">
        <v>0</v>
      </c>
      <c r="U2065">
        <v>0</v>
      </c>
      <c r="V2065">
        <v>0</v>
      </c>
      <c r="W2065">
        <v>0</v>
      </c>
      <c r="X2065">
        <v>12.69</v>
      </c>
      <c r="Y2065">
        <v>12.69</v>
      </c>
      <c r="Z2065">
        <v>12.69</v>
      </c>
      <c r="AA2065">
        <v>0</v>
      </c>
      <c r="AB2065">
        <v>0</v>
      </c>
      <c r="AC2065">
        <v>126900</v>
      </c>
      <c r="AD2065">
        <v>126900</v>
      </c>
      <c r="AF2065" t="s">
        <v>5412</v>
      </c>
      <c r="AH2065">
        <v>389982</v>
      </c>
    </row>
    <row r="2066" spans="1:34" x14ac:dyDescent="0.25">
      <c r="A2066" t="s">
        <v>11237</v>
      </c>
      <c r="B2066" s="24">
        <v>45741</v>
      </c>
      <c r="C2066" t="s">
        <v>11238</v>
      </c>
      <c r="D2066" t="s">
        <v>11150</v>
      </c>
      <c r="E2066" t="s">
        <v>11239</v>
      </c>
      <c r="F2066" t="s">
        <v>11141</v>
      </c>
      <c r="G2066" t="s">
        <v>11141</v>
      </c>
      <c r="H2066">
        <f>Table1[[#This Row],[GrnPostDate]]-Table1[[#This Row],[PoDate]]</f>
        <v>8</v>
      </c>
      <c r="I2066" t="s">
        <v>648</v>
      </c>
      <c r="J2066" t="s">
        <v>90</v>
      </c>
      <c r="K2066" t="s">
        <v>6455</v>
      </c>
      <c r="M2066">
        <v>874</v>
      </c>
      <c r="O2066" t="s">
        <v>6456</v>
      </c>
      <c r="P2066">
        <v>5.63</v>
      </c>
      <c r="Q2066">
        <v>10000</v>
      </c>
      <c r="R2066">
        <v>10000</v>
      </c>
      <c r="S2066" s="25">
        <f>Table1[[#This Row],[RcvdQuantity]]/Table1[[#This Row],[POQty]]</f>
        <v>1</v>
      </c>
      <c r="T2066">
        <v>0</v>
      </c>
      <c r="U2066">
        <v>0</v>
      </c>
      <c r="V2066">
        <v>0</v>
      </c>
      <c r="W2066">
        <v>0</v>
      </c>
      <c r="X2066">
        <v>5.63</v>
      </c>
      <c r="Y2066">
        <v>5.63</v>
      </c>
      <c r="Z2066">
        <v>5.63</v>
      </c>
      <c r="AA2066">
        <v>0</v>
      </c>
      <c r="AB2066">
        <v>0</v>
      </c>
      <c r="AC2066">
        <v>56300</v>
      </c>
      <c r="AD2066">
        <v>56300</v>
      </c>
      <c r="AF2066" t="s">
        <v>5412</v>
      </c>
      <c r="AH2066">
        <v>389983</v>
      </c>
    </row>
    <row r="2067" spans="1:34" x14ac:dyDescent="0.25">
      <c r="A2067" t="s">
        <v>11237</v>
      </c>
      <c r="B2067" s="24">
        <v>45741</v>
      </c>
      <c r="C2067" t="s">
        <v>11238</v>
      </c>
      <c r="D2067" t="s">
        <v>11150</v>
      </c>
      <c r="E2067" t="s">
        <v>11239</v>
      </c>
      <c r="F2067" t="s">
        <v>11141</v>
      </c>
      <c r="G2067" t="s">
        <v>11141</v>
      </c>
      <c r="H2067">
        <f>Table1[[#This Row],[GrnPostDate]]-Table1[[#This Row],[PoDate]]</f>
        <v>8</v>
      </c>
      <c r="I2067" t="s">
        <v>648</v>
      </c>
      <c r="J2067" t="s">
        <v>90</v>
      </c>
      <c r="K2067" t="s">
        <v>6459</v>
      </c>
      <c r="M2067">
        <v>11365</v>
      </c>
      <c r="O2067" t="s">
        <v>11241</v>
      </c>
      <c r="P2067">
        <v>105.77</v>
      </c>
      <c r="Q2067">
        <v>720</v>
      </c>
      <c r="R2067">
        <v>720</v>
      </c>
      <c r="S2067" s="25">
        <f>Table1[[#This Row],[RcvdQuantity]]/Table1[[#This Row],[POQty]]</f>
        <v>1</v>
      </c>
      <c r="T2067">
        <v>0</v>
      </c>
      <c r="U2067">
        <v>0</v>
      </c>
      <c r="V2067">
        <v>0</v>
      </c>
      <c r="W2067">
        <v>0</v>
      </c>
      <c r="X2067">
        <v>105.77</v>
      </c>
      <c r="Y2067">
        <v>105.77</v>
      </c>
      <c r="Z2067">
        <v>105.77</v>
      </c>
      <c r="AA2067">
        <v>0</v>
      </c>
      <c r="AB2067">
        <v>0</v>
      </c>
      <c r="AC2067">
        <v>76154.399999999994</v>
      </c>
      <c r="AD2067">
        <v>76154.399999999994</v>
      </c>
      <c r="AF2067" t="s">
        <v>5412</v>
      </c>
      <c r="AH2067">
        <v>389984</v>
      </c>
    </row>
    <row r="2068" spans="1:34" x14ac:dyDescent="0.25">
      <c r="A2068" t="s">
        <v>11242</v>
      </c>
      <c r="B2068" s="24">
        <v>45744</v>
      </c>
      <c r="C2068" t="s">
        <v>11243</v>
      </c>
      <c r="D2068" t="s">
        <v>11150</v>
      </c>
      <c r="E2068" t="s">
        <v>11244</v>
      </c>
      <c r="F2068" t="s">
        <v>11141</v>
      </c>
      <c r="G2068" t="s">
        <v>11141</v>
      </c>
      <c r="H2068">
        <f>Table1[[#This Row],[GrnPostDate]]-Table1[[#This Row],[PoDate]]</f>
        <v>5</v>
      </c>
      <c r="I2068" t="s">
        <v>648</v>
      </c>
      <c r="J2068" t="s">
        <v>90</v>
      </c>
      <c r="K2068" t="s">
        <v>6196</v>
      </c>
      <c r="M2068">
        <v>873</v>
      </c>
      <c r="O2068" t="s">
        <v>10851</v>
      </c>
      <c r="P2068">
        <v>6.34</v>
      </c>
      <c r="Q2068">
        <v>15000</v>
      </c>
      <c r="R2068">
        <v>15000</v>
      </c>
      <c r="S2068" s="25">
        <f>Table1[[#This Row],[RcvdQuantity]]/Table1[[#This Row],[POQty]]</f>
        <v>1</v>
      </c>
      <c r="T2068">
        <v>0</v>
      </c>
      <c r="U2068">
        <v>0</v>
      </c>
      <c r="V2068">
        <v>0</v>
      </c>
      <c r="W2068">
        <v>0</v>
      </c>
      <c r="X2068">
        <v>6.34</v>
      </c>
      <c r="Y2068">
        <v>6.34</v>
      </c>
      <c r="Z2068">
        <v>6.34</v>
      </c>
      <c r="AA2068">
        <v>0</v>
      </c>
      <c r="AB2068">
        <v>0</v>
      </c>
      <c r="AC2068">
        <v>95103</v>
      </c>
      <c r="AD2068">
        <v>95103</v>
      </c>
      <c r="AF2068" t="s">
        <v>5412</v>
      </c>
      <c r="AH2068">
        <v>389985</v>
      </c>
    </row>
    <row r="2069" spans="1:34" x14ac:dyDescent="0.25">
      <c r="A2069" t="s">
        <v>11245</v>
      </c>
      <c r="B2069" s="24">
        <v>45735</v>
      </c>
      <c r="C2069" t="s">
        <v>11246</v>
      </c>
      <c r="D2069" t="s">
        <v>11150</v>
      </c>
      <c r="E2069" t="s">
        <v>11247</v>
      </c>
      <c r="F2069" t="s">
        <v>11141</v>
      </c>
      <c r="G2069" t="s">
        <v>11141</v>
      </c>
      <c r="H2069">
        <f>Table1[[#This Row],[GrnPostDate]]-Table1[[#This Row],[PoDate]]</f>
        <v>14</v>
      </c>
      <c r="I2069" t="s">
        <v>2319</v>
      </c>
      <c r="J2069" t="s">
        <v>90</v>
      </c>
      <c r="K2069" t="s">
        <v>6194</v>
      </c>
      <c r="M2069">
        <v>676</v>
      </c>
      <c r="O2069" t="s">
        <v>8979</v>
      </c>
      <c r="P2069">
        <v>12.5</v>
      </c>
      <c r="Q2069">
        <v>4000</v>
      </c>
      <c r="R2069">
        <v>1000</v>
      </c>
      <c r="S2069" s="25">
        <f>Table1[[#This Row],[RcvdQuantity]]/Table1[[#This Row],[POQty]]</f>
        <v>0.25</v>
      </c>
      <c r="T2069">
        <v>3000</v>
      </c>
      <c r="U2069">
        <v>0</v>
      </c>
      <c r="V2069">
        <v>0</v>
      </c>
      <c r="W2069">
        <v>0</v>
      </c>
      <c r="X2069">
        <v>12.5</v>
      </c>
      <c r="Y2069">
        <v>12.5</v>
      </c>
      <c r="Z2069">
        <v>12.5</v>
      </c>
      <c r="AA2069">
        <v>0</v>
      </c>
      <c r="AB2069">
        <v>0</v>
      </c>
      <c r="AC2069">
        <v>12500</v>
      </c>
      <c r="AD2069">
        <v>12500</v>
      </c>
      <c r="AF2069" t="s">
        <v>5412</v>
      </c>
      <c r="AH2069">
        <v>389986</v>
      </c>
    </row>
    <row r="2070" spans="1:34" x14ac:dyDescent="0.25">
      <c r="A2070" t="s">
        <v>11123</v>
      </c>
      <c r="B2070" s="24">
        <v>45741</v>
      </c>
      <c r="C2070" t="s">
        <v>11248</v>
      </c>
      <c r="D2070" t="s">
        <v>11150</v>
      </c>
      <c r="E2070" t="s">
        <v>11249</v>
      </c>
      <c r="F2070" t="s">
        <v>11141</v>
      </c>
      <c r="G2070" t="s">
        <v>11141</v>
      </c>
      <c r="H2070">
        <f>Table1[[#This Row],[GrnPostDate]]-Table1[[#This Row],[PoDate]]</f>
        <v>8</v>
      </c>
      <c r="I2070" t="s">
        <v>158</v>
      </c>
      <c r="J2070" t="s">
        <v>5472</v>
      </c>
      <c r="K2070" t="s">
        <v>9405</v>
      </c>
      <c r="L2070" t="s">
        <v>9406</v>
      </c>
      <c r="M2070">
        <v>7896</v>
      </c>
      <c r="O2070" t="s">
        <v>415</v>
      </c>
      <c r="P2070">
        <v>156</v>
      </c>
      <c r="Q2070">
        <v>1375</v>
      </c>
      <c r="R2070">
        <v>1375</v>
      </c>
      <c r="S2070" s="25">
        <f>Table1[[#This Row],[RcvdQuantity]]/Table1[[#This Row],[POQty]]</f>
        <v>1</v>
      </c>
      <c r="T2070">
        <v>0</v>
      </c>
      <c r="U2070">
        <v>0</v>
      </c>
      <c r="V2070">
        <v>0</v>
      </c>
      <c r="W2070">
        <v>0</v>
      </c>
      <c r="X2070">
        <v>156</v>
      </c>
      <c r="Y2070">
        <v>156</v>
      </c>
      <c r="Z2070">
        <v>156</v>
      </c>
      <c r="AA2070">
        <v>0</v>
      </c>
      <c r="AB2070">
        <v>0</v>
      </c>
      <c r="AC2070">
        <v>214500</v>
      </c>
      <c r="AD2070">
        <v>214500</v>
      </c>
      <c r="AF2070" t="s">
        <v>5412</v>
      </c>
      <c r="AH2070">
        <v>389987</v>
      </c>
    </row>
    <row r="2071" spans="1:34" x14ac:dyDescent="0.25">
      <c r="A2071" t="s">
        <v>11123</v>
      </c>
      <c r="B2071" s="24">
        <v>45741</v>
      </c>
      <c r="C2071" t="s">
        <v>11250</v>
      </c>
      <c r="D2071" t="s">
        <v>11150</v>
      </c>
      <c r="E2071" t="s">
        <v>11251</v>
      </c>
      <c r="F2071" t="s">
        <v>11141</v>
      </c>
      <c r="G2071" t="s">
        <v>11141</v>
      </c>
      <c r="H2071">
        <f>Table1[[#This Row],[GrnPostDate]]-Table1[[#This Row],[PoDate]]</f>
        <v>8</v>
      </c>
      <c r="I2071" t="s">
        <v>158</v>
      </c>
      <c r="J2071" t="s">
        <v>5472</v>
      </c>
      <c r="K2071" t="s">
        <v>5497</v>
      </c>
      <c r="L2071" t="s">
        <v>5417</v>
      </c>
      <c r="M2071">
        <v>7029</v>
      </c>
      <c r="O2071" t="s">
        <v>8260</v>
      </c>
      <c r="P2071">
        <v>5.5</v>
      </c>
      <c r="Q2071">
        <v>2700</v>
      </c>
      <c r="R2071">
        <v>100</v>
      </c>
      <c r="S2071" s="25">
        <f>Table1[[#This Row],[RcvdQuantity]]/Table1[[#This Row],[POQty]]</f>
        <v>3.7037037037037035E-2</v>
      </c>
      <c r="T2071">
        <v>2600</v>
      </c>
      <c r="U2071">
        <v>0</v>
      </c>
      <c r="V2071">
        <v>0</v>
      </c>
      <c r="W2071">
        <v>0</v>
      </c>
      <c r="X2071">
        <v>5.5</v>
      </c>
      <c r="Y2071">
        <v>5.5</v>
      </c>
      <c r="Z2071">
        <v>5.5</v>
      </c>
      <c r="AA2071">
        <v>0</v>
      </c>
      <c r="AB2071">
        <v>0</v>
      </c>
      <c r="AC2071">
        <v>550</v>
      </c>
      <c r="AD2071">
        <v>550</v>
      </c>
      <c r="AF2071" t="s">
        <v>5412</v>
      </c>
      <c r="AH2071">
        <v>389989</v>
      </c>
    </row>
    <row r="2072" spans="1:34" x14ac:dyDescent="0.25">
      <c r="A2072" t="s">
        <v>11123</v>
      </c>
      <c r="B2072" s="24">
        <v>45741</v>
      </c>
      <c r="C2072" t="s">
        <v>11250</v>
      </c>
      <c r="D2072" t="s">
        <v>11150</v>
      </c>
      <c r="E2072" t="s">
        <v>11251</v>
      </c>
      <c r="F2072" t="s">
        <v>11141</v>
      </c>
      <c r="G2072" t="s">
        <v>11141</v>
      </c>
      <c r="H2072">
        <f>Table1[[#This Row],[GrnPostDate]]-Table1[[#This Row],[PoDate]]</f>
        <v>8</v>
      </c>
      <c r="I2072" t="s">
        <v>158</v>
      </c>
      <c r="J2072" t="s">
        <v>5472</v>
      </c>
      <c r="K2072" t="s">
        <v>5497</v>
      </c>
      <c r="L2072" t="s">
        <v>5417</v>
      </c>
      <c r="M2072">
        <v>7029</v>
      </c>
      <c r="O2072" t="s">
        <v>11252</v>
      </c>
      <c r="P2072">
        <v>5.5</v>
      </c>
      <c r="Q2072">
        <v>2700</v>
      </c>
      <c r="R2072">
        <v>2600</v>
      </c>
      <c r="S2072" s="25">
        <f>Table1[[#This Row],[RcvdQuantity]]/Table1[[#This Row],[POQty]]</f>
        <v>0.96296296296296291</v>
      </c>
      <c r="T2072">
        <v>100</v>
      </c>
      <c r="U2072">
        <v>0</v>
      </c>
      <c r="V2072">
        <v>0</v>
      </c>
      <c r="W2072">
        <v>0</v>
      </c>
      <c r="X2072">
        <v>5.5</v>
      </c>
      <c r="Y2072">
        <v>5.5</v>
      </c>
      <c r="Z2072">
        <v>5.5</v>
      </c>
      <c r="AA2072">
        <v>0</v>
      </c>
      <c r="AB2072">
        <v>0</v>
      </c>
      <c r="AC2072">
        <v>14300</v>
      </c>
      <c r="AD2072">
        <v>14300</v>
      </c>
      <c r="AF2072" t="s">
        <v>5412</v>
      </c>
      <c r="AH2072">
        <v>389990</v>
      </c>
    </row>
    <row r="2073" spans="1:34" x14ac:dyDescent="0.25">
      <c r="A2073" t="s">
        <v>11123</v>
      </c>
      <c r="B2073" s="24">
        <v>45741</v>
      </c>
      <c r="C2073" t="s">
        <v>11253</v>
      </c>
      <c r="D2073" t="s">
        <v>11117</v>
      </c>
      <c r="E2073" t="s">
        <v>11254</v>
      </c>
      <c r="F2073" t="s">
        <v>11141</v>
      </c>
      <c r="G2073" t="s">
        <v>11141</v>
      </c>
      <c r="H2073">
        <f>Table1[[#This Row],[GrnPostDate]]-Table1[[#This Row],[PoDate]]</f>
        <v>8</v>
      </c>
      <c r="I2073" t="s">
        <v>158</v>
      </c>
      <c r="J2073" t="s">
        <v>5948</v>
      </c>
      <c r="K2073" t="s">
        <v>10923</v>
      </c>
      <c r="M2073">
        <v>17959</v>
      </c>
      <c r="O2073" t="s">
        <v>10924</v>
      </c>
      <c r="P2073">
        <v>6000</v>
      </c>
      <c r="Q2073">
        <v>10</v>
      </c>
      <c r="R2073">
        <v>8</v>
      </c>
      <c r="S2073" s="25">
        <f>Table1[[#This Row],[RcvdQuantity]]/Table1[[#This Row],[POQty]]</f>
        <v>0.8</v>
      </c>
      <c r="T2073">
        <v>2</v>
      </c>
      <c r="U2073">
        <v>0</v>
      </c>
      <c r="V2073">
        <v>0</v>
      </c>
      <c r="W2073">
        <v>0</v>
      </c>
      <c r="X2073">
        <v>6000</v>
      </c>
      <c r="Y2073">
        <v>6000</v>
      </c>
      <c r="Z2073">
        <v>6000</v>
      </c>
      <c r="AA2073">
        <v>0</v>
      </c>
      <c r="AB2073">
        <v>0</v>
      </c>
      <c r="AC2073">
        <v>48000</v>
      </c>
      <c r="AD2073">
        <v>48000</v>
      </c>
      <c r="AF2073" t="s">
        <v>5412</v>
      </c>
      <c r="AH2073">
        <v>389992</v>
      </c>
    </row>
    <row r="2074" spans="1:34" x14ac:dyDescent="0.25">
      <c r="A2074" t="s">
        <v>11123</v>
      </c>
      <c r="B2074" s="24">
        <v>45741</v>
      </c>
      <c r="C2074" t="s">
        <v>11253</v>
      </c>
      <c r="D2074" t="s">
        <v>11117</v>
      </c>
      <c r="E2074" t="s">
        <v>11254</v>
      </c>
      <c r="F2074" t="s">
        <v>11141</v>
      </c>
      <c r="G2074" t="s">
        <v>11141</v>
      </c>
      <c r="H2074">
        <f>Table1[[#This Row],[GrnPostDate]]-Table1[[#This Row],[PoDate]]</f>
        <v>8</v>
      </c>
      <c r="I2074" t="s">
        <v>158</v>
      </c>
      <c r="J2074" t="s">
        <v>5948</v>
      </c>
      <c r="K2074" t="s">
        <v>10923</v>
      </c>
      <c r="M2074">
        <v>17959</v>
      </c>
      <c r="O2074" t="s">
        <v>10924</v>
      </c>
      <c r="P2074">
        <v>6000</v>
      </c>
      <c r="Q2074">
        <v>10</v>
      </c>
      <c r="R2074">
        <v>2</v>
      </c>
      <c r="S2074" s="25">
        <f>Table1[[#This Row],[RcvdQuantity]]/Table1[[#This Row],[POQty]]</f>
        <v>0.2</v>
      </c>
      <c r="T2074">
        <v>8</v>
      </c>
      <c r="U2074">
        <v>0</v>
      </c>
      <c r="V2074">
        <v>0</v>
      </c>
      <c r="W2074">
        <v>0</v>
      </c>
      <c r="X2074">
        <v>6000</v>
      </c>
      <c r="Y2074">
        <v>6000</v>
      </c>
      <c r="Z2074">
        <v>6000</v>
      </c>
      <c r="AA2074">
        <v>0</v>
      </c>
      <c r="AB2074">
        <v>0</v>
      </c>
      <c r="AC2074">
        <v>12000</v>
      </c>
      <c r="AD2074">
        <v>12000</v>
      </c>
      <c r="AF2074" t="s">
        <v>5412</v>
      </c>
      <c r="AH2074">
        <v>389993</v>
      </c>
    </row>
    <row r="2075" spans="1:34" x14ac:dyDescent="0.25">
      <c r="A2075" t="s">
        <v>11123</v>
      </c>
      <c r="B2075" s="24">
        <v>45741</v>
      </c>
      <c r="C2075" t="s">
        <v>11255</v>
      </c>
      <c r="D2075" t="s">
        <v>11150</v>
      </c>
      <c r="E2075" t="s">
        <v>11256</v>
      </c>
      <c r="F2075" t="s">
        <v>11141</v>
      </c>
      <c r="G2075" t="s">
        <v>11141</v>
      </c>
      <c r="H2075">
        <f>Table1[[#This Row],[GrnPostDate]]-Table1[[#This Row],[PoDate]]</f>
        <v>8</v>
      </c>
      <c r="I2075" t="s">
        <v>158</v>
      </c>
      <c r="J2075" t="s">
        <v>5472</v>
      </c>
      <c r="K2075" t="s">
        <v>6029</v>
      </c>
      <c r="L2075" t="s">
        <v>6030</v>
      </c>
      <c r="M2075">
        <v>7344</v>
      </c>
      <c r="O2075" t="s">
        <v>11257</v>
      </c>
      <c r="P2075">
        <v>1350</v>
      </c>
      <c r="Q2075">
        <v>30</v>
      </c>
      <c r="R2075">
        <v>30</v>
      </c>
      <c r="S2075" s="25">
        <f>Table1[[#This Row],[RcvdQuantity]]/Table1[[#This Row],[POQty]]</f>
        <v>1</v>
      </c>
      <c r="T2075">
        <v>0</v>
      </c>
      <c r="U2075">
        <v>0</v>
      </c>
      <c r="V2075">
        <v>0</v>
      </c>
      <c r="W2075">
        <v>0</v>
      </c>
      <c r="X2075">
        <v>1350</v>
      </c>
      <c r="Y2075">
        <v>1350</v>
      </c>
      <c r="Z2075">
        <v>1350</v>
      </c>
      <c r="AA2075">
        <v>0</v>
      </c>
      <c r="AB2075">
        <v>0</v>
      </c>
      <c r="AC2075">
        <v>40500</v>
      </c>
      <c r="AD2075">
        <v>40500</v>
      </c>
      <c r="AF2075" t="s">
        <v>5412</v>
      </c>
      <c r="AH2075">
        <v>389994</v>
      </c>
    </row>
    <row r="2076" spans="1:34" x14ac:dyDescent="0.25">
      <c r="A2076" t="s">
        <v>11123</v>
      </c>
      <c r="B2076" s="24">
        <v>45741</v>
      </c>
      <c r="C2076" t="s">
        <v>11255</v>
      </c>
      <c r="D2076" t="s">
        <v>11150</v>
      </c>
      <c r="E2076" t="s">
        <v>11256</v>
      </c>
      <c r="F2076" t="s">
        <v>11141</v>
      </c>
      <c r="G2076" t="s">
        <v>11141</v>
      </c>
      <c r="H2076">
        <f>Table1[[#This Row],[GrnPostDate]]-Table1[[#This Row],[PoDate]]</f>
        <v>8</v>
      </c>
      <c r="I2076" t="s">
        <v>158</v>
      </c>
      <c r="J2076" t="s">
        <v>6856</v>
      </c>
      <c r="K2076" t="s">
        <v>7402</v>
      </c>
      <c r="L2076" t="s">
        <v>7403</v>
      </c>
      <c r="M2076">
        <v>7545</v>
      </c>
      <c r="O2076" t="s">
        <v>7404</v>
      </c>
      <c r="P2076">
        <v>280</v>
      </c>
      <c r="Q2076">
        <v>10</v>
      </c>
      <c r="R2076">
        <v>10</v>
      </c>
      <c r="S2076" s="25">
        <f>Table1[[#This Row],[RcvdQuantity]]/Table1[[#This Row],[POQty]]</f>
        <v>1</v>
      </c>
      <c r="T2076">
        <v>0</v>
      </c>
      <c r="U2076">
        <v>0</v>
      </c>
      <c r="V2076">
        <v>0</v>
      </c>
      <c r="W2076">
        <v>0</v>
      </c>
      <c r="X2076">
        <v>280</v>
      </c>
      <c r="Y2076">
        <v>280</v>
      </c>
      <c r="Z2076">
        <v>280</v>
      </c>
      <c r="AA2076">
        <v>0</v>
      </c>
      <c r="AB2076">
        <v>0</v>
      </c>
      <c r="AC2076">
        <v>2800</v>
      </c>
      <c r="AD2076">
        <v>2800</v>
      </c>
      <c r="AF2076" t="s">
        <v>5412</v>
      </c>
      <c r="AH2076">
        <v>389995</v>
      </c>
    </row>
    <row r="2077" spans="1:34" x14ac:dyDescent="0.25">
      <c r="A2077" t="s">
        <v>9853</v>
      </c>
      <c r="B2077" s="24">
        <v>45698</v>
      </c>
      <c r="C2077" t="s">
        <v>11258</v>
      </c>
      <c r="D2077" t="s">
        <v>11150</v>
      </c>
      <c r="E2077" t="s">
        <v>11259</v>
      </c>
      <c r="F2077" t="s">
        <v>11260</v>
      </c>
      <c r="G2077" t="s">
        <v>11260</v>
      </c>
      <c r="H2077">
        <f>Table1[[#This Row],[GrnPostDate]]-Table1[[#This Row],[PoDate]]</f>
        <v>52</v>
      </c>
      <c r="I2077" t="s">
        <v>58</v>
      </c>
      <c r="J2077" t="s">
        <v>52</v>
      </c>
      <c r="K2077" t="s">
        <v>9856</v>
      </c>
      <c r="M2077">
        <v>9937</v>
      </c>
      <c r="O2077" t="s">
        <v>11261</v>
      </c>
      <c r="P2077">
        <v>47500</v>
      </c>
      <c r="Q2077">
        <v>1</v>
      </c>
      <c r="R2077">
        <v>1</v>
      </c>
      <c r="S2077" s="25">
        <f>Table1[[#This Row],[RcvdQuantity]]/Table1[[#This Row],[POQty]]</f>
        <v>1</v>
      </c>
      <c r="T2077">
        <v>0</v>
      </c>
      <c r="U2077">
        <v>0</v>
      </c>
      <c r="V2077">
        <v>0</v>
      </c>
      <c r="W2077">
        <v>0</v>
      </c>
      <c r="X2077">
        <v>47500</v>
      </c>
      <c r="Y2077">
        <v>47500</v>
      </c>
      <c r="Z2077">
        <v>47500</v>
      </c>
      <c r="AA2077">
        <v>0</v>
      </c>
      <c r="AB2077">
        <v>0</v>
      </c>
      <c r="AC2077">
        <v>47500</v>
      </c>
      <c r="AD2077">
        <v>47500</v>
      </c>
      <c r="AF2077" t="s">
        <v>5412</v>
      </c>
      <c r="AH2077">
        <v>390051</v>
      </c>
    </row>
    <row r="2078" spans="1:34" x14ac:dyDescent="0.25">
      <c r="A2078" t="s">
        <v>11262</v>
      </c>
      <c r="B2078" s="24">
        <v>45748</v>
      </c>
      <c r="C2078" t="s">
        <v>11263</v>
      </c>
      <c r="D2078" t="s">
        <v>11150</v>
      </c>
      <c r="E2078" t="s">
        <v>11264</v>
      </c>
      <c r="F2078" t="s">
        <v>11260</v>
      </c>
      <c r="G2078" t="s">
        <v>11260</v>
      </c>
      <c r="H2078">
        <f>Table1[[#This Row],[GrnPostDate]]-Table1[[#This Row],[PoDate]]</f>
        <v>2</v>
      </c>
      <c r="I2078" t="s">
        <v>7263</v>
      </c>
      <c r="J2078" t="s">
        <v>90</v>
      </c>
      <c r="K2078" t="s">
        <v>8615</v>
      </c>
      <c r="M2078">
        <v>63108</v>
      </c>
      <c r="O2078" t="s">
        <v>11265</v>
      </c>
      <c r="P2078">
        <v>750</v>
      </c>
      <c r="Q2078">
        <v>30</v>
      </c>
      <c r="R2078">
        <v>30</v>
      </c>
      <c r="S2078" s="25">
        <f>Table1[[#This Row],[RcvdQuantity]]/Table1[[#This Row],[POQty]]</f>
        <v>1</v>
      </c>
      <c r="T2078">
        <v>0</v>
      </c>
      <c r="U2078">
        <v>0</v>
      </c>
      <c r="V2078">
        <v>0</v>
      </c>
      <c r="W2078">
        <v>0</v>
      </c>
      <c r="X2078">
        <v>750</v>
      </c>
      <c r="Y2078">
        <v>750</v>
      </c>
      <c r="Z2078">
        <v>750</v>
      </c>
      <c r="AA2078">
        <v>0</v>
      </c>
      <c r="AB2078">
        <v>0</v>
      </c>
      <c r="AC2078">
        <v>22500</v>
      </c>
      <c r="AD2078">
        <v>22500</v>
      </c>
      <c r="AF2078" t="s">
        <v>5412</v>
      </c>
      <c r="AH2078">
        <v>390053</v>
      </c>
    </row>
    <row r="2079" spans="1:34" x14ac:dyDescent="0.25">
      <c r="A2079" t="s">
        <v>11262</v>
      </c>
      <c r="B2079" s="24">
        <v>45748</v>
      </c>
      <c r="C2079" t="s">
        <v>11263</v>
      </c>
      <c r="D2079" t="s">
        <v>11150</v>
      </c>
      <c r="E2079" t="s">
        <v>11264</v>
      </c>
      <c r="F2079" t="s">
        <v>11260</v>
      </c>
      <c r="G2079" t="s">
        <v>11260</v>
      </c>
      <c r="H2079">
        <f>Table1[[#This Row],[GrnPostDate]]-Table1[[#This Row],[PoDate]]</f>
        <v>2</v>
      </c>
      <c r="I2079" t="s">
        <v>7263</v>
      </c>
      <c r="J2079" t="s">
        <v>90</v>
      </c>
      <c r="K2079" t="s">
        <v>11266</v>
      </c>
      <c r="M2079">
        <v>65951</v>
      </c>
      <c r="O2079" t="s">
        <v>11267</v>
      </c>
      <c r="P2079">
        <v>4900</v>
      </c>
      <c r="Q2079">
        <v>35</v>
      </c>
      <c r="R2079">
        <v>35</v>
      </c>
      <c r="S2079" s="25">
        <f>Table1[[#This Row],[RcvdQuantity]]/Table1[[#This Row],[POQty]]</f>
        <v>1</v>
      </c>
      <c r="T2079">
        <v>0</v>
      </c>
      <c r="U2079">
        <v>0</v>
      </c>
      <c r="V2079">
        <v>0</v>
      </c>
      <c r="W2079">
        <v>0</v>
      </c>
      <c r="X2079">
        <v>4900</v>
      </c>
      <c r="Y2079">
        <v>4900</v>
      </c>
      <c r="Z2079">
        <v>4900</v>
      </c>
      <c r="AA2079">
        <v>0</v>
      </c>
      <c r="AB2079">
        <v>0</v>
      </c>
      <c r="AC2079">
        <v>171500</v>
      </c>
      <c r="AD2079">
        <v>171500</v>
      </c>
      <c r="AF2079" t="s">
        <v>5412</v>
      </c>
      <c r="AH2079">
        <v>390054</v>
      </c>
    </row>
    <row r="2080" spans="1:34" x14ac:dyDescent="0.25">
      <c r="A2080" t="s">
        <v>11268</v>
      </c>
      <c r="B2080" s="24">
        <v>45735</v>
      </c>
      <c r="C2080" t="s">
        <v>11269</v>
      </c>
      <c r="D2080" t="s">
        <v>11083</v>
      </c>
      <c r="E2080" t="s">
        <v>11270</v>
      </c>
      <c r="F2080" t="s">
        <v>11260</v>
      </c>
      <c r="G2080" t="s">
        <v>11260</v>
      </c>
      <c r="H2080">
        <f>Table1[[#This Row],[GrnPostDate]]-Table1[[#This Row],[PoDate]]</f>
        <v>15</v>
      </c>
      <c r="I2080" t="s">
        <v>5905</v>
      </c>
      <c r="J2080" t="s">
        <v>854</v>
      </c>
      <c r="K2080" t="s">
        <v>5906</v>
      </c>
      <c r="M2080">
        <v>34094</v>
      </c>
      <c r="O2080" t="s">
        <v>37</v>
      </c>
      <c r="P2080">
        <v>48</v>
      </c>
      <c r="Q2080">
        <v>2000</v>
      </c>
      <c r="R2080">
        <v>2000</v>
      </c>
      <c r="S2080" s="25">
        <f>Table1[[#This Row],[RcvdQuantity]]/Table1[[#This Row],[POQty]]</f>
        <v>1</v>
      </c>
      <c r="T2080">
        <v>0</v>
      </c>
      <c r="U2080">
        <v>0</v>
      </c>
      <c r="V2080">
        <v>16</v>
      </c>
      <c r="W2080">
        <v>15360</v>
      </c>
      <c r="X2080">
        <v>55.68</v>
      </c>
      <c r="Y2080">
        <v>55.68</v>
      </c>
      <c r="Z2080">
        <v>55.68</v>
      </c>
      <c r="AA2080">
        <v>0</v>
      </c>
      <c r="AB2080">
        <v>0</v>
      </c>
      <c r="AC2080">
        <v>111360</v>
      </c>
      <c r="AD2080">
        <v>126720</v>
      </c>
      <c r="AF2080" t="s">
        <v>5503</v>
      </c>
      <c r="AH2080">
        <v>390057</v>
      </c>
    </row>
    <row r="2081" spans="1:34" x14ac:dyDescent="0.25">
      <c r="A2081" t="s">
        <v>11268</v>
      </c>
      <c r="B2081" s="24">
        <v>45735</v>
      </c>
      <c r="C2081" t="s">
        <v>11269</v>
      </c>
      <c r="D2081" t="s">
        <v>11083</v>
      </c>
      <c r="E2081" t="s">
        <v>11270</v>
      </c>
      <c r="F2081" t="s">
        <v>11260</v>
      </c>
      <c r="G2081" t="s">
        <v>11260</v>
      </c>
      <c r="H2081">
        <f>Table1[[#This Row],[GrnPostDate]]-Table1[[#This Row],[PoDate]]</f>
        <v>15</v>
      </c>
      <c r="I2081" t="s">
        <v>5905</v>
      </c>
      <c r="J2081" t="s">
        <v>854</v>
      </c>
      <c r="K2081" t="s">
        <v>5907</v>
      </c>
      <c r="M2081">
        <v>34095</v>
      </c>
      <c r="O2081" t="s">
        <v>37</v>
      </c>
      <c r="P2081">
        <v>340</v>
      </c>
      <c r="Q2081">
        <v>270</v>
      </c>
      <c r="R2081">
        <v>270</v>
      </c>
      <c r="S2081" s="25">
        <f>Table1[[#This Row],[RcvdQuantity]]/Table1[[#This Row],[POQty]]</f>
        <v>1</v>
      </c>
      <c r="T2081">
        <v>0</v>
      </c>
      <c r="U2081">
        <v>0</v>
      </c>
      <c r="V2081">
        <v>16</v>
      </c>
      <c r="W2081">
        <v>14688</v>
      </c>
      <c r="X2081">
        <v>394.4</v>
      </c>
      <c r="Y2081">
        <v>394.4</v>
      </c>
      <c r="Z2081">
        <v>394.4</v>
      </c>
      <c r="AA2081">
        <v>0</v>
      </c>
      <c r="AB2081">
        <v>0</v>
      </c>
      <c r="AC2081">
        <v>106488</v>
      </c>
      <c r="AD2081">
        <v>121176</v>
      </c>
      <c r="AF2081" t="s">
        <v>5503</v>
      </c>
      <c r="AH2081">
        <v>390058</v>
      </c>
    </row>
    <row r="2082" spans="1:34" x14ac:dyDescent="0.25">
      <c r="A2082" t="s">
        <v>11268</v>
      </c>
      <c r="B2082" s="24">
        <v>45735</v>
      </c>
      <c r="C2082" t="s">
        <v>11269</v>
      </c>
      <c r="D2082" t="s">
        <v>11083</v>
      </c>
      <c r="E2082" t="s">
        <v>11270</v>
      </c>
      <c r="F2082" t="s">
        <v>11260</v>
      </c>
      <c r="G2082" t="s">
        <v>11260</v>
      </c>
      <c r="H2082">
        <f>Table1[[#This Row],[GrnPostDate]]-Table1[[#This Row],[PoDate]]</f>
        <v>15</v>
      </c>
      <c r="I2082" t="s">
        <v>5905</v>
      </c>
      <c r="J2082" t="s">
        <v>854</v>
      </c>
      <c r="K2082" t="s">
        <v>5908</v>
      </c>
      <c r="M2082">
        <v>42378</v>
      </c>
      <c r="N2082" t="s">
        <v>5909</v>
      </c>
      <c r="O2082" t="s">
        <v>37</v>
      </c>
      <c r="P2082">
        <v>70</v>
      </c>
      <c r="Q2082">
        <v>3000</v>
      </c>
      <c r="R2082">
        <v>3000</v>
      </c>
      <c r="S2082" s="25">
        <f>Table1[[#This Row],[RcvdQuantity]]/Table1[[#This Row],[POQty]]</f>
        <v>1</v>
      </c>
      <c r="T2082">
        <v>0</v>
      </c>
      <c r="U2082">
        <v>0</v>
      </c>
      <c r="V2082">
        <v>16</v>
      </c>
      <c r="W2082">
        <v>33600</v>
      </c>
      <c r="X2082">
        <v>81.2</v>
      </c>
      <c r="Y2082">
        <v>81.2</v>
      </c>
      <c r="Z2082">
        <v>81.2</v>
      </c>
      <c r="AA2082">
        <v>0</v>
      </c>
      <c r="AB2082">
        <v>0</v>
      </c>
      <c r="AC2082">
        <v>243600</v>
      </c>
      <c r="AD2082">
        <v>277200</v>
      </c>
      <c r="AF2082" t="s">
        <v>5503</v>
      </c>
      <c r="AH2082">
        <v>390059</v>
      </c>
    </row>
    <row r="2083" spans="1:34" x14ac:dyDescent="0.25">
      <c r="A2083" t="s">
        <v>11271</v>
      </c>
      <c r="B2083" s="24">
        <v>45744</v>
      </c>
      <c r="C2083" t="s">
        <v>11272</v>
      </c>
      <c r="D2083" t="s">
        <v>11145</v>
      </c>
      <c r="E2083" t="s">
        <v>11273</v>
      </c>
      <c r="F2083" t="s">
        <v>11260</v>
      </c>
      <c r="G2083" t="s">
        <v>11260</v>
      </c>
      <c r="H2083">
        <f>Table1[[#This Row],[GrnPostDate]]-Table1[[#This Row],[PoDate]]</f>
        <v>6</v>
      </c>
      <c r="I2083" t="s">
        <v>75</v>
      </c>
      <c r="J2083" t="s">
        <v>52</v>
      </c>
      <c r="K2083" t="s">
        <v>3357</v>
      </c>
      <c r="M2083">
        <v>17283</v>
      </c>
      <c r="O2083" t="s">
        <v>11274</v>
      </c>
      <c r="P2083">
        <v>32000</v>
      </c>
      <c r="Q2083">
        <v>5</v>
      </c>
      <c r="R2083">
        <v>5</v>
      </c>
      <c r="S2083" s="25">
        <f>Table1[[#This Row],[RcvdQuantity]]/Table1[[#This Row],[POQty]]</f>
        <v>1</v>
      </c>
      <c r="T2083">
        <v>0</v>
      </c>
      <c r="U2083">
        <v>0</v>
      </c>
      <c r="V2083">
        <v>0</v>
      </c>
      <c r="W2083">
        <v>0</v>
      </c>
      <c r="X2083">
        <v>32000</v>
      </c>
      <c r="Y2083">
        <v>32000</v>
      </c>
      <c r="Z2083">
        <v>32000</v>
      </c>
      <c r="AA2083">
        <v>0</v>
      </c>
      <c r="AB2083">
        <v>0</v>
      </c>
      <c r="AC2083">
        <v>160000</v>
      </c>
      <c r="AD2083">
        <v>160000</v>
      </c>
      <c r="AF2083" t="s">
        <v>5503</v>
      </c>
      <c r="AH2083">
        <v>390060</v>
      </c>
    </row>
    <row r="2084" spans="1:34" x14ac:dyDescent="0.25">
      <c r="A2084" t="s">
        <v>11271</v>
      </c>
      <c r="B2084" s="24">
        <v>45744</v>
      </c>
      <c r="C2084" t="s">
        <v>11272</v>
      </c>
      <c r="D2084" t="s">
        <v>11145</v>
      </c>
      <c r="E2084" t="s">
        <v>11273</v>
      </c>
      <c r="F2084" t="s">
        <v>11260</v>
      </c>
      <c r="G2084" t="s">
        <v>11260</v>
      </c>
      <c r="H2084">
        <f>Table1[[#This Row],[GrnPostDate]]-Table1[[#This Row],[PoDate]]</f>
        <v>6</v>
      </c>
      <c r="I2084" t="s">
        <v>75</v>
      </c>
      <c r="J2084" t="s">
        <v>52</v>
      </c>
      <c r="K2084" t="s">
        <v>3621</v>
      </c>
      <c r="M2084">
        <v>42970</v>
      </c>
      <c r="N2084" t="s">
        <v>6690</v>
      </c>
      <c r="O2084" t="s">
        <v>11275</v>
      </c>
      <c r="P2084">
        <v>15000</v>
      </c>
      <c r="Q2084">
        <v>2</v>
      </c>
      <c r="R2084">
        <v>2</v>
      </c>
      <c r="S2084" s="25">
        <f>Table1[[#This Row],[RcvdQuantity]]/Table1[[#This Row],[POQty]]</f>
        <v>1</v>
      </c>
      <c r="T2084">
        <v>0</v>
      </c>
      <c r="U2084">
        <v>0</v>
      </c>
      <c r="V2084">
        <v>0</v>
      </c>
      <c r="W2084">
        <v>0</v>
      </c>
      <c r="X2084">
        <v>15000</v>
      </c>
      <c r="Y2084">
        <v>15000</v>
      </c>
      <c r="Z2084">
        <v>15000</v>
      </c>
      <c r="AA2084">
        <v>0</v>
      </c>
      <c r="AB2084">
        <v>0</v>
      </c>
      <c r="AC2084">
        <v>30000</v>
      </c>
      <c r="AD2084">
        <v>30000</v>
      </c>
      <c r="AF2084" t="s">
        <v>5503</v>
      </c>
      <c r="AH2084">
        <v>390061</v>
      </c>
    </row>
    <row r="2085" spans="1:34" x14ac:dyDescent="0.25">
      <c r="A2085" t="s">
        <v>11276</v>
      </c>
      <c r="B2085" s="24">
        <v>45744</v>
      </c>
      <c r="C2085" t="s">
        <v>11277</v>
      </c>
      <c r="D2085" t="s">
        <v>11145</v>
      </c>
      <c r="E2085" t="s">
        <v>11278</v>
      </c>
      <c r="F2085" t="s">
        <v>11260</v>
      </c>
      <c r="G2085" t="s">
        <v>11260</v>
      </c>
      <c r="H2085">
        <f>Table1[[#This Row],[GrnPostDate]]-Table1[[#This Row],[PoDate]]</f>
        <v>6</v>
      </c>
      <c r="I2085" t="s">
        <v>3350</v>
      </c>
      <c r="J2085" t="s">
        <v>52</v>
      </c>
      <c r="K2085" t="s">
        <v>11279</v>
      </c>
      <c r="M2085">
        <v>10030</v>
      </c>
      <c r="O2085" t="s">
        <v>11280</v>
      </c>
      <c r="P2085">
        <v>9370</v>
      </c>
      <c r="Q2085">
        <v>1</v>
      </c>
      <c r="R2085">
        <v>1</v>
      </c>
      <c r="S2085" s="25">
        <f>Table1[[#This Row],[RcvdQuantity]]/Table1[[#This Row],[POQty]]</f>
        <v>1</v>
      </c>
      <c r="T2085">
        <v>0</v>
      </c>
      <c r="U2085">
        <v>0</v>
      </c>
      <c r="V2085">
        <v>0</v>
      </c>
      <c r="W2085">
        <v>0</v>
      </c>
      <c r="X2085">
        <v>9370</v>
      </c>
      <c r="Y2085">
        <v>9370</v>
      </c>
      <c r="Z2085">
        <v>9370</v>
      </c>
      <c r="AA2085">
        <v>0</v>
      </c>
      <c r="AB2085">
        <v>0</v>
      </c>
      <c r="AC2085">
        <v>9370</v>
      </c>
      <c r="AD2085">
        <v>9370</v>
      </c>
      <c r="AF2085" t="s">
        <v>5412</v>
      </c>
      <c r="AH2085">
        <v>390062</v>
      </c>
    </row>
    <row r="2086" spans="1:34" x14ac:dyDescent="0.25">
      <c r="A2086" t="s">
        <v>11276</v>
      </c>
      <c r="B2086" s="24">
        <v>45744</v>
      </c>
      <c r="C2086" t="s">
        <v>11277</v>
      </c>
      <c r="D2086" t="s">
        <v>11145</v>
      </c>
      <c r="E2086" t="s">
        <v>11278</v>
      </c>
      <c r="F2086" t="s">
        <v>11260</v>
      </c>
      <c r="G2086" t="s">
        <v>11260</v>
      </c>
      <c r="H2086">
        <f>Table1[[#This Row],[GrnPostDate]]-Table1[[#This Row],[PoDate]]</f>
        <v>6</v>
      </c>
      <c r="I2086" t="s">
        <v>3350</v>
      </c>
      <c r="J2086" t="s">
        <v>52</v>
      </c>
      <c r="K2086" t="s">
        <v>6960</v>
      </c>
      <c r="M2086">
        <v>32776</v>
      </c>
      <c r="O2086" t="s">
        <v>8021</v>
      </c>
      <c r="P2086">
        <v>27075</v>
      </c>
      <c r="Q2086">
        <v>2</v>
      </c>
      <c r="R2086">
        <v>2</v>
      </c>
      <c r="S2086" s="25">
        <f>Table1[[#This Row],[RcvdQuantity]]/Table1[[#This Row],[POQty]]</f>
        <v>1</v>
      </c>
      <c r="T2086">
        <v>0</v>
      </c>
      <c r="U2086">
        <v>0</v>
      </c>
      <c r="V2086">
        <v>0</v>
      </c>
      <c r="W2086">
        <v>0</v>
      </c>
      <c r="X2086">
        <v>27075</v>
      </c>
      <c r="Y2086">
        <v>27075</v>
      </c>
      <c r="Z2086">
        <v>27075</v>
      </c>
      <c r="AA2086">
        <v>0</v>
      </c>
      <c r="AB2086">
        <v>0</v>
      </c>
      <c r="AC2086">
        <v>54150</v>
      </c>
      <c r="AD2086">
        <v>54150</v>
      </c>
      <c r="AF2086" t="s">
        <v>5503</v>
      </c>
      <c r="AH2086">
        <v>390063</v>
      </c>
    </row>
    <row r="2087" spans="1:34" x14ac:dyDescent="0.25">
      <c r="A2087" t="s">
        <v>11276</v>
      </c>
      <c r="B2087" s="24">
        <v>45744</v>
      </c>
      <c r="C2087" t="s">
        <v>11277</v>
      </c>
      <c r="D2087" t="s">
        <v>11145</v>
      </c>
      <c r="E2087" t="s">
        <v>11278</v>
      </c>
      <c r="F2087" t="s">
        <v>11260</v>
      </c>
      <c r="G2087" t="s">
        <v>11260</v>
      </c>
      <c r="H2087">
        <f>Table1[[#This Row],[GrnPostDate]]-Table1[[#This Row],[PoDate]]</f>
        <v>6</v>
      </c>
      <c r="I2087" t="s">
        <v>3350</v>
      </c>
      <c r="J2087" t="s">
        <v>52</v>
      </c>
      <c r="K2087" t="s">
        <v>5796</v>
      </c>
      <c r="M2087">
        <v>32778</v>
      </c>
      <c r="O2087" t="s">
        <v>11281</v>
      </c>
      <c r="P2087">
        <v>34833</v>
      </c>
      <c r="Q2087">
        <v>3</v>
      </c>
      <c r="R2087">
        <v>3</v>
      </c>
      <c r="S2087" s="25">
        <f>Table1[[#This Row],[RcvdQuantity]]/Table1[[#This Row],[POQty]]</f>
        <v>1</v>
      </c>
      <c r="T2087">
        <v>0</v>
      </c>
      <c r="U2087">
        <v>0</v>
      </c>
      <c r="V2087">
        <v>0</v>
      </c>
      <c r="W2087">
        <v>0</v>
      </c>
      <c r="X2087">
        <v>34833</v>
      </c>
      <c r="Y2087">
        <v>34833</v>
      </c>
      <c r="Z2087">
        <v>34833</v>
      </c>
      <c r="AA2087">
        <v>0</v>
      </c>
      <c r="AB2087">
        <v>0</v>
      </c>
      <c r="AC2087">
        <v>104499</v>
      </c>
      <c r="AD2087">
        <v>104499</v>
      </c>
      <c r="AF2087" t="s">
        <v>5503</v>
      </c>
      <c r="AH2087">
        <v>390064</v>
      </c>
    </row>
    <row r="2088" spans="1:34" x14ac:dyDescent="0.25">
      <c r="A2088" t="s">
        <v>11276</v>
      </c>
      <c r="B2088" s="24">
        <v>45744</v>
      </c>
      <c r="C2088" t="s">
        <v>11277</v>
      </c>
      <c r="D2088" t="s">
        <v>11145</v>
      </c>
      <c r="E2088" t="s">
        <v>11278</v>
      </c>
      <c r="F2088" t="s">
        <v>11260</v>
      </c>
      <c r="G2088" t="s">
        <v>11260</v>
      </c>
      <c r="H2088">
        <f>Table1[[#This Row],[GrnPostDate]]-Table1[[#This Row],[PoDate]]</f>
        <v>6</v>
      </c>
      <c r="I2088" t="s">
        <v>3350</v>
      </c>
      <c r="J2088" t="s">
        <v>52</v>
      </c>
      <c r="K2088" t="s">
        <v>8806</v>
      </c>
      <c r="M2088">
        <v>17807</v>
      </c>
      <c r="O2088" t="s">
        <v>37</v>
      </c>
      <c r="P2088">
        <v>7000</v>
      </c>
      <c r="Q2088">
        <v>2</v>
      </c>
      <c r="R2088">
        <v>2</v>
      </c>
      <c r="S2088" s="25">
        <f>Table1[[#This Row],[RcvdQuantity]]/Table1[[#This Row],[POQty]]</f>
        <v>1</v>
      </c>
      <c r="T2088">
        <v>0</v>
      </c>
      <c r="U2088">
        <v>0</v>
      </c>
      <c r="V2088">
        <v>0</v>
      </c>
      <c r="W2088">
        <v>0</v>
      </c>
      <c r="X2088">
        <v>7000</v>
      </c>
      <c r="Y2088">
        <v>7000</v>
      </c>
      <c r="Z2088">
        <v>7000</v>
      </c>
      <c r="AA2088">
        <v>0</v>
      </c>
      <c r="AB2088">
        <v>0</v>
      </c>
      <c r="AC2088">
        <v>14000</v>
      </c>
      <c r="AD2088">
        <v>14000</v>
      </c>
      <c r="AF2088" t="s">
        <v>5503</v>
      </c>
      <c r="AH2088">
        <v>390065</v>
      </c>
    </row>
    <row r="2089" spans="1:34" x14ac:dyDescent="0.25">
      <c r="A2089" t="s">
        <v>11282</v>
      </c>
      <c r="B2089" s="24">
        <v>45742</v>
      </c>
      <c r="C2089" t="s">
        <v>11283</v>
      </c>
      <c r="D2089" t="s">
        <v>11150</v>
      </c>
      <c r="E2089" t="s">
        <v>11284</v>
      </c>
      <c r="F2089" t="s">
        <v>11260</v>
      </c>
      <c r="G2089" t="s">
        <v>11260</v>
      </c>
      <c r="H2089">
        <f>Table1[[#This Row],[GrnPostDate]]-Table1[[#This Row],[PoDate]]</f>
        <v>8</v>
      </c>
      <c r="I2089" t="s">
        <v>5830</v>
      </c>
      <c r="J2089" t="s">
        <v>119</v>
      </c>
      <c r="K2089" t="s">
        <v>11285</v>
      </c>
      <c r="M2089">
        <v>14679</v>
      </c>
      <c r="O2089" t="s">
        <v>11286</v>
      </c>
      <c r="P2089">
        <v>500</v>
      </c>
      <c r="Q2089">
        <v>100</v>
      </c>
      <c r="R2089">
        <v>100</v>
      </c>
      <c r="S2089" s="25">
        <f>Table1[[#This Row],[RcvdQuantity]]/Table1[[#This Row],[POQty]]</f>
        <v>1</v>
      </c>
      <c r="T2089">
        <v>0</v>
      </c>
      <c r="U2089">
        <v>0</v>
      </c>
      <c r="V2089">
        <v>0</v>
      </c>
      <c r="W2089">
        <v>0</v>
      </c>
      <c r="X2089">
        <v>500</v>
      </c>
      <c r="Y2089">
        <v>500</v>
      </c>
      <c r="Z2089">
        <v>500</v>
      </c>
      <c r="AA2089">
        <v>0</v>
      </c>
      <c r="AB2089">
        <v>0</v>
      </c>
      <c r="AC2089">
        <v>50000</v>
      </c>
      <c r="AD2089">
        <v>50000</v>
      </c>
      <c r="AF2089" t="s">
        <v>5412</v>
      </c>
      <c r="AH2089">
        <v>390212</v>
      </c>
    </row>
    <row r="2090" spans="1:34" x14ac:dyDescent="0.25">
      <c r="A2090" t="s">
        <v>11282</v>
      </c>
      <c r="B2090" s="24">
        <v>45742</v>
      </c>
      <c r="C2090" t="s">
        <v>11283</v>
      </c>
      <c r="D2090" t="s">
        <v>11150</v>
      </c>
      <c r="E2090" t="s">
        <v>11284</v>
      </c>
      <c r="F2090" t="s">
        <v>11260</v>
      </c>
      <c r="G2090" t="s">
        <v>11260</v>
      </c>
      <c r="H2090">
        <f>Table1[[#This Row],[GrnPostDate]]-Table1[[#This Row],[PoDate]]</f>
        <v>8</v>
      </c>
      <c r="I2090" t="s">
        <v>5830</v>
      </c>
      <c r="J2090" t="s">
        <v>119</v>
      </c>
      <c r="K2090" t="s">
        <v>10940</v>
      </c>
      <c r="M2090">
        <v>40257</v>
      </c>
      <c r="O2090" t="s">
        <v>10941</v>
      </c>
      <c r="P2090">
        <v>125</v>
      </c>
      <c r="Q2090">
        <v>600</v>
      </c>
      <c r="R2090">
        <v>600</v>
      </c>
      <c r="S2090" s="25">
        <f>Table1[[#This Row],[RcvdQuantity]]/Table1[[#This Row],[POQty]]</f>
        <v>1</v>
      </c>
      <c r="T2090">
        <v>0</v>
      </c>
      <c r="U2090">
        <v>0</v>
      </c>
      <c r="V2090">
        <v>0</v>
      </c>
      <c r="W2090">
        <v>0</v>
      </c>
      <c r="X2090">
        <v>125</v>
      </c>
      <c r="Y2090">
        <v>125</v>
      </c>
      <c r="Z2090">
        <v>125</v>
      </c>
      <c r="AA2090">
        <v>0</v>
      </c>
      <c r="AB2090">
        <v>0</v>
      </c>
      <c r="AC2090">
        <v>75000</v>
      </c>
      <c r="AD2090">
        <v>75000</v>
      </c>
      <c r="AF2090" t="s">
        <v>5412</v>
      </c>
      <c r="AH2090">
        <v>390213</v>
      </c>
    </row>
    <row r="2091" spans="1:34" x14ac:dyDescent="0.25">
      <c r="A2091" t="s">
        <v>11282</v>
      </c>
      <c r="B2091" s="24">
        <v>45742</v>
      </c>
      <c r="C2091" t="s">
        <v>11283</v>
      </c>
      <c r="D2091" t="s">
        <v>11150</v>
      </c>
      <c r="E2091" t="s">
        <v>11284</v>
      </c>
      <c r="F2091" t="s">
        <v>11260</v>
      </c>
      <c r="G2091" t="s">
        <v>11260</v>
      </c>
      <c r="H2091">
        <f>Table1[[#This Row],[GrnPostDate]]-Table1[[#This Row],[PoDate]]</f>
        <v>8</v>
      </c>
      <c r="I2091" t="s">
        <v>5830</v>
      </c>
      <c r="J2091" t="s">
        <v>119</v>
      </c>
      <c r="K2091" t="s">
        <v>10942</v>
      </c>
      <c r="M2091">
        <v>40256</v>
      </c>
      <c r="O2091" t="s">
        <v>10943</v>
      </c>
      <c r="P2091">
        <v>125</v>
      </c>
      <c r="Q2091">
        <v>600</v>
      </c>
      <c r="R2091">
        <v>600</v>
      </c>
      <c r="S2091" s="25">
        <f>Table1[[#This Row],[RcvdQuantity]]/Table1[[#This Row],[POQty]]</f>
        <v>1</v>
      </c>
      <c r="T2091">
        <v>0</v>
      </c>
      <c r="U2091">
        <v>0</v>
      </c>
      <c r="V2091">
        <v>0</v>
      </c>
      <c r="W2091">
        <v>0</v>
      </c>
      <c r="X2091">
        <v>125</v>
      </c>
      <c r="Y2091">
        <v>125</v>
      </c>
      <c r="Z2091">
        <v>125</v>
      </c>
      <c r="AA2091">
        <v>0</v>
      </c>
      <c r="AB2091">
        <v>0</v>
      </c>
      <c r="AC2091">
        <v>75000</v>
      </c>
      <c r="AD2091">
        <v>75000</v>
      </c>
      <c r="AF2091" t="s">
        <v>5412</v>
      </c>
      <c r="AH2091">
        <v>390214</v>
      </c>
    </row>
    <row r="2092" spans="1:34" x14ac:dyDescent="0.25">
      <c r="A2092" t="s">
        <v>11282</v>
      </c>
      <c r="B2092" s="24">
        <v>45742</v>
      </c>
      <c r="C2092" t="s">
        <v>11283</v>
      </c>
      <c r="D2092" t="s">
        <v>11150</v>
      </c>
      <c r="E2092" t="s">
        <v>11284</v>
      </c>
      <c r="F2092" t="s">
        <v>11260</v>
      </c>
      <c r="G2092" t="s">
        <v>11260</v>
      </c>
      <c r="H2092">
        <f>Table1[[#This Row],[GrnPostDate]]-Table1[[#This Row],[PoDate]]</f>
        <v>8</v>
      </c>
      <c r="I2092" t="s">
        <v>5830</v>
      </c>
      <c r="J2092" t="s">
        <v>119</v>
      </c>
      <c r="K2092" t="s">
        <v>11287</v>
      </c>
      <c r="M2092">
        <v>1090</v>
      </c>
      <c r="O2092" t="s">
        <v>11288</v>
      </c>
      <c r="P2092">
        <v>390</v>
      </c>
      <c r="Q2092">
        <v>500</v>
      </c>
      <c r="R2092">
        <v>100</v>
      </c>
      <c r="S2092" s="25">
        <f>Table1[[#This Row],[RcvdQuantity]]/Table1[[#This Row],[POQty]]</f>
        <v>0.2</v>
      </c>
      <c r="T2092">
        <v>400</v>
      </c>
      <c r="U2092">
        <v>0</v>
      </c>
      <c r="V2092">
        <v>0</v>
      </c>
      <c r="W2092">
        <v>0</v>
      </c>
      <c r="X2092">
        <v>390</v>
      </c>
      <c r="Y2092">
        <v>390</v>
      </c>
      <c r="Z2092">
        <v>390</v>
      </c>
      <c r="AA2092">
        <v>0</v>
      </c>
      <c r="AB2092">
        <v>0</v>
      </c>
      <c r="AC2092">
        <v>39000</v>
      </c>
      <c r="AD2092">
        <v>39000</v>
      </c>
      <c r="AF2092" t="s">
        <v>5412</v>
      </c>
      <c r="AH2092">
        <v>390215</v>
      </c>
    </row>
    <row r="2093" spans="1:34" x14ac:dyDescent="0.25">
      <c r="A2093" t="s">
        <v>11289</v>
      </c>
      <c r="B2093" s="24">
        <v>45730</v>
      </c>
      <c r="C2093" t="s">
        <v>11290</v>
      </c>
      <c r="D2093" t="s">
        <v>11145</v>
      </c>
      <c r="E2093" t="s">
        <v>11291</v>
      </c>
      <c r="F2093" t="s">
        <v>11260</v>
      </c>
      <c r="G2093" t="s">
        <v>11260</v>
      </c>
      <c r="H2093">
        <f>Table1[[#This Row],[GrnPostDate]]-Table1[[#This Row],[PoDate]]</f>
        <v>20</v>
      </c>
      <c r="I2093" t="s">
        <v>9528</v>
      </c>
      <c r="J2093" t="s">
        <v>5472</v>
      </c>
      <c r="K2093" t="s">
        <v>7905</v>
      </c>
      <c r="L2093" t="s">
        <v>7906</v>
      </c>
      <c r="M2093">
        <v>8070</v>
      </c>
      <c r="O2093" t="s">
        <v>10351</v>
      </c>
      <c r="P2093">
        <v>44000</v>
      </c>
      <c r="Q2093">
        <v>10</v>
      </c>
      <c r="R2093">
        <v>10</v>
      </c>
      <c r="S2093" s="25">
        <f>Table1[[#This Row],[RcvdQuantity]]/Table1[[#This Row],[POQty]]</f>
        <v>1</v>
      </c>
      <c r="T2093">
        <v>0</v>
      </c>
      <c r="U2093">
        <v>0</v>
      </c>
      <c r="V2093">
        <v>0</v>
      </c>
      <c r="W2093">
        <v>0</v>
      </c>
      <c r="X2093">
        <v>44000</v>
      </c>
      <c r="Y2093">
        <v>44000</v>
      </c>
      <c r="Z2093">
        <v>44000</v>
      </c>
      <c r="AA2093">
        <v>0</v>
      </c>
      <c r="AB2093">
        <v>0</v>
      </c>
      <c r="AC2093">
        <v>440000</v>
      </c>
      <c r="AD2093">
        <v>440000</v>
      </c>
      <c r="AF2093" t="s">
        <v>5412</v>
      </c>
      <c r="AH2093">
        <v>390217</v>
      </c>
    </row>
    <row r="2094" spans="1:34" x14ac:dyDescent="0.25">
      <c r="A2094" t="s">
        <v>11289</v>
      </c>
      <c r="B2094" s="24">
        <v>45730</v>
      </c>
      <c r="C2094" t="s">
        <v>11290</v>
      </c>
      <c r="D2094" t="s">
        <v>11145</v>
      </c>
      <c r="E2094" t="s">
        <v>11291</v>
      </c>
      <c r="F2094" t="s">
        <v>11260</v>
      </c>
      <c r="G2094" t="s">
        <v>11260</v>
      </c>
      <c r="H2094">
        <f>Table1[[#This Row],[GrnPostDate]]-Table1[[#This Row],[PoDate]]</f>
        <v>20</v>
      </c>
      <c r="I2094" t="s">
        <v>9528</v>
      </c>
      <c r="J2094" t="s">
        <v>5569</v>
      </c>
      <c r="K2094" t="s">
        <v>5570</v>
      </c>
      <c r="M2094">
        <v>14621</v>
      </c>
      <c r="O2094" t="s">
        <v>11292</v>
      </c>
      <c r="P2094">
        <v>500</v>
      </c>
      <c r="Q2094">
        <v>100</v>
      </c>
      <c r="R2094">
        <v>60</v>
      </c>
      <c r="S2094" s="25">
        <f>Table1[[#This Row],[RcvdQuantity]]/Table1[[#This Row],[POQty]]</f>
        <v>0.6</v>
      </c>
      <c r="T2094">
        <v>40</v>
      </c>
      <c r="U2094">
        <v>0</v>
      </c>
      <c r="V2094">
        <v>0</v>
      </c>
      <c r="W2094">
        <v>0</v>
      </c>
      <c r="X2094">
        <v>500</v>
      </c>
      <c r="Y2094">
        <v>500</v>
      </c>
      <c r="Z2094">
        <v>500</v>
      </c>
      <c r="AA2094">
        <v>0</v>
      </c>
      <c r="AB2094">
        <v>0</v>
      </c>
      <c r="AC2094">
        <v>30000</v>
      </c>
      <c r="AD2094">
        <v>30000</v>
      </c>
      <c r="AF2094" t="s">
        <v>5412</v>
      </c>
      <c r="AH2094">
        <v>390218</v>
      </c>
    </row>
    <row r="2095" spans="1:34" x14ac:dyDescent="0.25">
      <c r="A2095" t="s">
        <v>11293</v>
      </c>
      <c r="B2095" s="24">
        <v>45727</v>
      </c>
      <c r="C2095" t="s">
        <v>11294</v>
      </c>
      <c r="D2095" t="s">
        <v>11145</v>
      </c>
      <c r="E2095" t="s">
        <v>11295</v>
      </c>
      <c r="F2095" t="s">
        <v>11260</v>
      </c>
      <c r="G2095" t="s">
        <v>11260</v>
      </c>
      <c r="H2095">
        <f>Table1[[#This Row],[GrnPostDate]]-Table1[[#This Row],[PoDate]]</f>
        <v>23</v>
      </c>
      <c r="I2095" t="s">
        <v>505</v>
      </c>
      <c r="J2095" t="s">
        <v>5472</v>
      </c>
      <c r="K2095" t="s">
        <v>11296</v>
      </c>
      <c r="L2095" t="s">
        <v>11297</v>
      </c>
      <c r="M2095">
        <v>6900</v>
      </c>
      <c r="O2095" t="s">
        <v>11298</v>
      </c>
      <c r="P2095">
        <v>970</v>
      </c>
      <c r="Q2095">
        <v>50</v>
      </c>
      <c r="R2095">
        <v>5</v>
      </c>
      <c r="S2095" s="25">
        <f>Table1[[#This Row],[RcvdQuantity]]/Table1[[#This Row],[POQty]]</f>
        <v>0.1</v>
      </c>
      <c r="T2095">
        <v>45</v>
      </c>
      <c r="U2095">
        <v>0</v>
      </c>
      <c r="V2095">
        <v>0</v>
      </c>
      <c r="W2095">
        <v>0</v>
      </c>
      <c r="X2095">
        <v>970</v>
      </c>
      <c r="Y2095">
        <v>970</v>
      </c>
      <c r="Z2095">
        <v>970</v>
      </c>
      <c r="AA2095">
        <v>0</v>
      </c>
      <c r="AB2095">
        <v>0</v>
      </c>
      <c r="AC2095">
        <v>4850</v>
      </c>
      <c r="AD2095">
        <v>4850</v>
      </c>
      <c r="AF2095" t="s">
        <v>5412</v>
      </c>
      <c r="AH2095">
        <v>390219</v>
      </c>
    </row>
    <row r="2096" spans="1:34" x14ac:dyDescent="0.25">
      <c r="A2096" t="s">
        <v>11293</v>
      </c>
      <c r="B2096" s="24">
        <v>45727</v>
      </c>
      <c r="C2096" t="s">
        <v>11294</v>
      </c>
      <c r="D2096" t="s">
        <v>11145</v>
      </c>
      <c r="E2096" t="s">
        <v>11295</v>
      </c>
      <c r="F2096" t="s">
        <v>11260</v>
      </c>
      <c r="G2096" t="s">
        <v>11260</v>
      </c>
      <c r="H2096">
        <f>Table1[[#This Row],[GrnPostDate]]-Table1[[#This Row],[PoDate]]</f>
        <v>23</v>
      </c>
      <c r="I2096" t="s">
        <v>505</v>
      </c>
      <c r="J2096" t="s">
        <v>5472</v>
      </c>
      <c r="K2096" t="s">
        <v>11296</v>
      </c>
      <c r="L2096" t="s">
        <v>11297</v>
      </c>
      <c r="M2096">
        <v>6900</v>
      </c>
      <c r="O2096" t="s">
        <v>11299</v>
      </c>
      <c r="P2096">
        <v>970</v>
      </c>
      <c r="Q2096">
        <v>50</v>
      </c>
      <c r="R2096">
        <v>45</v>
      </c>
      <c r="S2096" s="25">
        <f>Table1[[#This Row],[RcvdQuantity]]/Table1[[#This Row],[POQty]]</f>
        <v>0.9</v>
      </c>
      <c r="T2096">
        <v>5</v>
      </c>
      <c r="U2096">
        <v>0</v>
      </c>
      <c r="V2096">
        <v>0</v>
      </c>
      <c r="W2096">
        <v>0</v>
      </c>
      <c r="X2096">
        <v>970</v>
      </c>
      <c r="Y2096">
        <v>970</v>
      </c>
      <c r="Z2096">
        <v>970</v>
      </c>
      <c r="AA2096">
        <v>0</v>
      </c>
      <c r="AB2096">
        <v>0</v>
      </c>
      <c r="AC2096">
        <v>43650</v>
      </c>
      <c r="AD2096">
        <v>43650</v>
      </c>
      <c r="AF2096" t="s">
        <v>5412</v>
      </c>
      <c r="AH2096">
        <v>390220</v>
      </c>
    </row>
    <row r="2097" spans="1:34" x14ac:dyDescent="0.25">
      <c r="A2097" t="s">
        <v>11300</v>
      </c>
      <c r="B2097" s="24">
        <v>45743</v>
      </c>
      <c r="C2097" t="s">
        <v>11301</v>
      </c>
      <c r="D2097" t="s">
        <v>11145</v>
      </c>
      <c r="E2097" t="s">
        <v>11302</v>
      </c>
      <c r="F2097" t="s">
        <v>11260</v>
      </c>
      <c r="G2097" t="s">
        <v>11260</v>
      </c>
      <c r="H2097">
        <f>Table1[[#This Row],[GrnPostDate]]-Table1[[#This Row],[PoDate]]</f>
        <v>7</v>
      </c>
      <c r="I2097" t="s">
        <v>366</v>
      </c>
      <c r="J2097" t="s">
        <v>5409</v>
      </c>
      <c r="K2097" t="s">
        <v>11303</v>
      </c>
      <c r="L2097" t="s">
        <v>11304</v>
      </c>
      <c r="M2097">
        <v>6950</v>
      </c>
      <c r="O2097" t="s">
        <v>3558</v>
      </c>
      <c r="P2097">
        <v>2.1</v>
      </c>
      <c r="Q2097">
        <v>30000</v>
      </c>
      <c r="R2097">
        <v>30000</v>
      </c>
      <c r="S2097" s="25">
        <f>Table1[[#This Row],[RcvdQuantity]]/Table1[[#This Row],[POQty]]</f>
        <v>1</v>
      </c>
      <c r="T2097">
        <v>0</v>
      </c>
      <c r="U2097">
        <v>0</v>
      </c>
      <c r="V2097">
        <v>0</v>
      </c>
      <c r="W2097">
        <v>0</v>
      </c>
      <c r="X2097">
        <v>2.1</v>
      </c>
      <c r="Y2097">
        <v>2.1</v>
      </c>
      <c r="Z2097">
        <v>2.1</v>
      </c>
      <c r="AA2097">
        <v>0</v>
      </c>
      <c r="AB2097">
        <v>0</v>
      </c>
      <c r="AC2097">
        <v>63000</v>
      </c>
      <c r="AD2097">
        <v>63000</v>
      </c>
      <c r="AF2097" t="s">
        <v>5412</v>
      </c>
      <c r="AH2097">
        <v>390221</v>
      </c>
    </row>
    <row r="2098" spans="1:34" x14ac:dyDescent="0.25">
      <c r="A2098" t="s">
        <v>11305</v>
      </c>
      <c r="B2098" s="24">
        <v>45748</v>
      </c>
      <c r="C2098" t="s">
        <v>11306</v>
      </c>
      <c r="D2098" t="s">
        <v>11145</v>
      </c>
      <c r="E2098" t="s">
        <v>11307</v>
      </c>
      <c r="F2098" t="s">
        <v>11260</v>
      </c>
      <c r="G2098" t="s">
        <v>11260</v>
      </c>
      <c r="H2098">
        <f>Table1[[#This Row],[GrnPostDate]]-Table1[[#This Row],[PoDate]]</f>
        <v>2</v>
      </c>
      <c r="I2098" t="s">
        <v>7330</v>
      </c>
      <c r="J2098" t="s">
        <v>5472</v>
      </c>
      <c r="K2098" t="s">
        <v>11308</v>
      </c>
      <c r="L2098" t="s">
        <v>11309</v>
      </c>
      <c r="M2098">
        <v>8026</v>
      </c>
      <c r="O2098" t="s">
        <v>11310</v>
      </c>
      <c r="P2098">
        <v>3120</v>
      </c>
      <c r="Q2098">
        <v>30</v>
      </c>
      <c r="R2098">
        <v>14</v>
      </c>
      <c r="S2098" s="25">
        <f>Table1[[#This Row],[RcvdQuantity]]/Table1[[#This Row],[POQty]]</f>
        <v>0.46666666666666667</v>
      </c>
      <c r="T2098">
        <v>16</v>
      </c>
      <c r="U2098">
        <v>0</v>
      </c>
      <c r="V2098">
        <v>0</v>
      </c>
      <c r="W2098">
        <v>0</v>
      </c>
      <c r="X2098">
        <v>3120</v>
      </c>
      <c r="Y2098">
        <v>3120</v>
      </c>
      <c r="Z2098">
        <v>3120</v>
      </c>
      <c r="AA2098">
        <v>0</v>
      </c>
      <c r="AB2098">
        <v>0</v>
      </c>
      <c r="AC2098">
        <v>43680</v>
      </c>
      <c r="AD2098">
        <v>43680</v>
      </c>
      <c r="AF2098" t="s">
        <v>5412</v>
      </c>
      <c r="AH2098">
        <v>390222</v>
      </c>
    </row>
    <row r="2099" spans="1:34" x14ac:dyDescent="0.25">
      <c r="A2099" t="s">
        <v>11305</v>
      </c>
      <c r="B2099" s="24">
        <v>45748</v>
      </c>
      <c r="C2099" t="s">
        <v>11306</v>
      </c>
      <c r="D2099" t="s">
        <v>11145</v>
      </c>
      <c r="E2099" t="s">
        <v>11307</v>
      </c>
      <c r="F2099" t="s">
        <v>11260</v>
      </c>
      <c r="G2099" t="s">
        <v>11260</v>
      </c>
      <c r="H2099">
        <f>Table1[[#This Row],[GrnPostDate]]-Table1[[#This Row],[PoDate]]</f>
        <v>2</v>
      </c>
      <c r="I2099" t="s">
        <v>7330</v>
      </c>
      <c r="J2099" t="s">
        <v>5472</v>
      </c>
      <c r="K2099" t="s">
        <v>11308</v>
      </c>
      <c r="L2099" t="s">
        <v>11309</v>
      </c>
      <c r="M2099">
        <v>8026</v>
      </c>
      <c r="O2099" t="s">
        <v>11311</v>
      </c>
      <c r="P2099">
        <v>3120</v>
      </c>
      <c r="Q2099">
        <v>30</v>
      </c>
      <c r="R2099">
        <v>16</v>
      </c>
      <c r="S2099" s="25">
        <f>Table1[[#This Row],[RcvdQuantity]]/Table1[[#This Row],[POQty]]</f>
        <v>0.53333333333333333</v>
      </c>
      <c r="T2099">
        <v>14</v>
      </c>
      <c r="U2099">
        <v>0</v>
      </c>
      <c r="V2099">
        <v>0</v>
      </c>
      <c r="W2099">
        <v>0</v>
      </c>
      <c r="X2099">
        <v>3120</v>
      </c>
      <c r="Y2099">
        <v>3120</v>
      </c>
      <c r="Z2099">
        <v>3120</v>
      </c>
      <c r="AA2099">
        <v>0</v>
      </c>
      <c r="AB2099">
        <v>0</v>
      </c>
      <c r="AC2099">
        <v>49920</v>
      </c>
      <c r="AD2099">
        <v>49920</v>
      </c>
      <c r="AF2099" t="s">
        <v>5412</v>
      </c>
      <c r="AH2099">
        <v>390223</v>
      </c>
    </row>
    <row r="2100" spans="1:34" x14ac:dyDescent="0.25">
      <c r="A2100" t="s">
        <v>11312</v>
      </c>
      <c r="B2100" s="24">
        <v>45748</v>
      </c>
      <c r="C2100" t="s">
        <v>11313</v>
      </c>
      <c r="D2100" t="s">
        <v>11145</v>
      </c>
      <c r="E2100" t="s">
        <v>11314</v>
      </c>
      <c r="F2100" t="s">
        <v>11260</v>
      </c>
      <c r="G2100" t="s">
        <v>11260</v>
      </c>
      <c r="H2100">
        <f>Table1[[#This Row],[GrnPostDate]]-Table1[[#This Row],[PoDate]]</f>
        <v>2</v>
      </c>
      <c r="I2100" t="s">
        <v>3691</v>
      </c>
      <c r="J2100" t="s">
        <v>5472</v>
      </c>
      <c r="K2100" t="s">
        <v>5881</v>
      </c>
      <c r="L2100" t="s">
        <v>5882</v>
      </c>
      <c r="M2100">
        <v>7188</v>
      </c>
      <c r="O2100" t="s">
        <v>9823</v>
      </c>
      <c r="P2100">
        <v>310</v>
      </c>
      <c r="Q2100">
        <v>900</v>
      </c>
      <c r="R2100">
        <v>900</v>
      </c>
      <c r="S2100" s="25">
        <f>Table1[[#This Row],[RcvdQuantity]]/Table1[[#This Row],[POQty]]</f>
        <v>1</v>
      </c>
      <c r="T2100">
        <v>0</v>
      </c>
      <c r="U2100">
        <v>0</v>
      </c>
      <c r="V2100">
        <v>0</v>
      </c>
      <c r="W2100">
        <v>0</v>
      </c>
      <c r="X2100">
        <v>310</v>
      </c>
      <c r="Y2100">
        <v>310</v>
      </c>
      <c r="Z2100">
        <v>310</v>
      </c>
      <c r="AA2100">
        <v>0</v>
      </c>
      <c r="AB2100">
        <v>0</v>
      </c>
      <c r="AC2100">
        <v>279000</v>
      </c>
      <c r="AD2100">
        <v>279000</v>
      </c>
      <c r="AF2100" t="s">
        <v>5412</v>
      </c>
      <c r="AH2100">
        <v>390224</v>
      </c>
    </row>
    <row r="2101" spans="1:34" x14ac:dyDescent="0.25">
      <c r="A2101" t="s">
        <v>11315</v>
      </c>
      <c r="B2101" s="24">
        <v>45749</v>
      </c>
      <c r="C2101" t="s">
        <v>11316</v>
      </c>
      <c r="D2101" t="s">
        <v>11145</v>
      </c>
      <c r="E2101" t="s">
        <v>11317</v>
      </c>
      <c r="F2101" t="s">
        <v>11260</v>
      </c>
      <c r="G2101" t="s">
        <v>11260</v>
      </c>
      <c r="H2101">
        <f>Table1[[#This Row],[GrnPostDate]]-Table1[[#This Row],[PoDate]]</f>
        <v>1</v>
      </c>
      <c r="I2101" t="s">
        <v>158</v>
      </c>
      <c r="J2101" t="s">
        <v>5569</v>
      </c>
      <c r="K2101" t="s">
        <v>6543</v>
      </c>
      <c r="L2101" t="s">
        <v>6544</v>
      </c>
      <c r="M2101">
        <v>7073</v>
      </c>
      <c r="O2101" t="s">
        <v>1807</v>
      </c>
      <c r="P2101">
        <v>1.83</v>
      </c>
      <c r="Q2101">
        <v>1800</v>
      </c>
      <c r="R2101">
        <v>1800</v>
      </c>
      <c r="S2101" s="25">
        <f>Table1[[#This Row],[RcvdQuantity]]/Table1[[#This Row],[POQty]]</f>
        <v>1</v>
      </c>
      <c r="T2101">
        <v>0</v>
      </c>
      <c r="U2101">
        <v>0</v>
      </c>
      <c r="V2101">
        <v>0</v>
      </c>
      <c r="W2101">
        <v>0</v>
      </c>
      <c r="X2101">
        <v>1.83</v>
      </c>
      <c r="Y2101">
        <v>1.83</v>
      </c>
      <c r="Z2101">
        <v>1.83</v>
      </c>
      <c r="AA2101">
        <v>0</v>
      </c>
      <c r="AB2101">
        <v>0</v>
      </c>
      <c r="AC2101">
        <v>3294</v>
      </c>
      <c r="AD2101">
        <v>3294</v>
      </c>
      <c r="AF2101" t="s">
        <v>5412</v>
      </c>
      <c r="AH2101">
        <v>390225</v>
      </c>
    </row>
    <row r="2102" spans="1:34" x14ac:dyDescent="0.25">
      <c r="A2102" t="s">
        <v>11123</v>
      </c>
      <c r="B2102" s="24">
        <v>45741</v>
      </c>
      <c r="C2102" t="s">
        <v>11318</v>
      </c>
      <c r="D2102" t="s">
        <v>11145</v>
      </c>
      <c r="E2102" t="s">
        <v>11319</v>
      </c>
      <c r="F2102" t="s">
        <v>11260</v>
      </c>
      <c r="G2102" t="s">
        <v>11260</v>
      </c>
      <c r="H2102">
        <f>Table1[[#This Row],[GrnPostDate]]-Table1[[#This Row],[PoDate]]</f>
        <v>9</v>
      </c>
      <c r="I2102" t="s">
        <v>158</v>
      </c>
      <c r="J2102" t="s">
        <v>5472</v>
      </c>
      <c r="K2102" t="s">
        <v>5552</v>
      </c>
      <c r="L2102" t="s">
        <v>5553</v>
      </c>
      <c r="M2102">
        <v>8073</v>
      </c>
      <c r="O2102" t="s">
        <v>11320</v>
      </c>
      <c r="P2102">
        <v>1040</v>
      </c>
      <c r="Q2102">
        <v>500</v>
      </c>
      <c r="R2102">
        <v>500</v>
      </c>
      <c r="S2102" s="25">
        <f>Table1[[#This Row],[RcvdQuantity]]/Table1[[#This Row],[POQty]]</f>
        <v>1</v>
      </c>
      <c r="T2102">
        <v>0</v>
      </c>
      <c r="U2102">
        <v>0</v>
      </c>
      <c r="V2102">
        <v>0</v>
      </c>
      <c r="W2102">
        <v>0</v>
      </c>
      <c r="X2102">
        <v>1040</v>
      </c>
      <c r="Y2102">
        <v>1040</v>
      </c>
      <c r="Z2102">
        <v>1040</v>
      </c>
      <c r="AA2102">
        <v>0</v>
      </c>
      <c r="AB2102">
        <v>0</v>
      </c>
      <c r="AC2102">
        <v>520000</v>
      </c>
      <c r="AD2102">
        <v>520000</v>
      </c>
      <c r="AF2102" t="s">
        <v>5412</v>
      </c>
      <c r="AH2102">
        <v>390230</v>
      </c>
    </row>
    <row r="2103" spans="1:34" x14ac:dyDescent="0.25">
      <c r="A2103" t="s">
        <v>11321</v>
      </c>
      <c r="B2103" s="24">
        <v>45742</v>
      </c>
      <c r="C2103" t="s">
        <v>11322</v>
      </c>
      <c r="D2103" t="s">
        <v>11323</v>
      </c>
      <c r="E2103" t="s">
        <v>11324</v>
      </c>
      <c r="F2103" t="s">
        <v>11325</v>
      </c>
      <c r="G2103" t="s">
        <v>11325</v>
      </c>
      <c r="H2103">
        <f>Table1[[#This Row],[GrnPostDate]]-Table1[[#This Row],[PoDate]]</f>
        <v>9</v>
      </c>
      <c r="I2103" t="s">
        <v>1031</v>
      </c>
      <c r="J2103" t="s">
        <v>9323</v>
      </c>
      <c r="K2103" t="s">
        <v>5854</v>
      </c>
      <c r="M2103">
        <v>773</v>
      </c>
      <c r="O2103" t="s">
        <v>1027</v>
      </c>
      <c r="P2103">
        <v>47</v>
      </c>
      <c r="Q2103">
        <v>3600</v>
      </c>
      <c r="R2103">
        <v>3600</v>
      </c>
      <c r="S2103" s="25">
        <f>Table1[[#This Row],[RcvdQuantity]]/Table1[[#This Row],[POQty]]</f>
        <v>1</v>
      </c>
      <c r="T2103">
        <v>0</v>
      </c>
      <c r="U2103">
        <v>0</v>
      </c>
      <c r="V2103">
        <v>0</v>
      </c>
      <c r="W2103">
        <v>0</v>
      </c>
      <c r="X2103">
        <v>47</v>
      </c>
      <c r="Y2103">
        <v>47</v>
      </c>
      <c r="Z2103">
        <v>47</v>
      </c>
      <c r="AA2103">
        <v>0</v>
      </c>
      <c r="AB2103">
        <v>0</v>
      </c>
      <c r="AC2103">
        <v>169200</v>
      </c>
      <c r="AD2103">
        <v>169200</v>
      </c>
      <c r="AF2103" t="s">
        <v>5412</v>
      </c>
      <c r="AH2103">
        <v>390298</v>
      </c>
    </row>
    <row r="2104" spans="1:34" x14ac:dyDescent="0.25">
      <c r="A2104" t="s">
        <v>11321</v>
      </c>
      <c r="B2104" s="24">
        <v>45742</v>
      </c>
      <c r="C2104" t="s">
        <v>11322</v>
      </c>
      <c r="D2104" t="s">
        <v>11323</v>
      </c>
      <c r="E2104" t="s">
        <v>11324</v>
      </c>
      <c r="F2104" t="s">
        <v>11325</v>
      </c>
      <c r="G2104" t="s">
        <v>11325</v>
      </c>
      <c r="H2104">
        <f>Table1[[#This Row],[GrnPostDate]]-Table1[[#This Row],[PoDate]]</f>
        <v>9</v>
      </c>
      <c r="I2104" t="s">
        <v>1031</v>
      </c>
      <c r="J2104" t="s">
        <v>90</v>
      </c>
      <c r="K2104" t="s">
        <v>7994</v>
      </c>
      <c r="M2104">
        <v>538</v>
      </c>
      <c r="O2104" t="s">
        <v>11326</v>
      </c>
      <c r="P2104">
        <v>55.7</v>
      </c>
      <c r="Q2104">
        <v>200</v>
      </c>
      <c r="R2104">
        <v>200</v>
      </c>
      <c r="S2104" s="25">
        <f>Table1[[#This Row],[RcvdQuantity]]/Table1[[#This Row],[POQty]]</f>
        <v>1</v>
      </c>
      <c r="T2104">
        <v>0</v>
      </c>
      <c r="U2104">
        <v>0</v>
      </c>
      <c r="V2104">
        <v>0</v>
      </c>
      <c r="W2104">
        <v>0</v>
      </c>
      <c r="X2104">
        <v>55.7</v>
      </c>
      <c r="Y2104">
        <v>55.7</v>
      </c>
      <c r="Z2104">
        <v>55.7</v>
      </c>
      <c r="AA2104">
        <v>0</v>
      </c>
      <c r="AB2104">
        <v>0</v>
      </c>
      <c r="AC2104">
        <v>11140</v>
      </c>
      <c r="AD2104">
        <v>11140</v>
      </c>
      <c r="AF2104" t="s">
        <v>5412</v>
      </c>
      <c r="AH2104">
        <v>390299</v>
      </c>
    </row>
    <row r="2105" spans="1:34" x14ac:dyDescent="0.25">
      <c r="A2105" t="s">
        <v>11321</v>
      </c>
      <c r="B2105" s="24">
        <v>45742</v>
      </c>
      <c r="C2105" t="s">
        <v>11322</v>
      </c>
      <c r="D2105" t="s">
        <v>11323</v>
      </c>
      <c r="E2105" t="s">
        <v>11324</v>
      </c>
      <c r="F2105" t="s">
        <v>11325</v>
      </c>
      <c r="G2105" t="s">
        <v>11325</v>
      </c>
      <c r="H2105">
        <f>Table1[[#This Row],[GrnPostDate]]-Table1[[#This Row],[PoDate]]</f>
        <v>9</v>
      </c>
      <c r="I2105" t="s">
        <v>1031</v>
      </c>
      <c r="J2105" t="s">
        <v>90</v>
      </c>
      <c r="K2105" t="s">
        <v>6006</v>
      </c>
      <c r="M2105">
        <v>932</v>
      </c>
      <c r="O2105" t="s">
        <v>37</v>
      </c>
      <c r="P2105">
        <v>21.86</v>
      </c>
      <c r="Q2105">
        <v>4000</v>
      </c>
      <c r="R2105">
        <v>4000</v>
      </c>
      <c r="S2105" s="25">
        <f>Table1[[#This Row],[RcvdQuantity]]/Table1[[#This Row],[POQty]]</f>
        <v>1</v>
      </c>
      <c r="T2105">
        <v>0</v>
      </c>
      <c r="U2105">
        <v>0</v>
      </c>
      <c r="V2105">
        <v>0</v>
      </c>
      <c r="W2105">
        <v>0</v>
      </c>
      <c r="X2105">
        <v>21.86</v>
      </c>
      <c r="Y2105">
        <v>21.86</v>
      </c>
      <c r="Z2105">
        <v>21.86</v>
      </c>
      <c r="AA2105">
        <v>0</v>
      </c>
      <c r="AB2105">
        <v>0</v>
      </c>
      <c r="AC2105">
        <v>87440</v>
      </c>
      <c r="AD2105">
        <v>87440</v>
      </c>
      <c r="AF2105" t="s">
        <v>5412</v>
      </c>
      <c r="AH2105">
        <v>390300</v>
      </c>
    </row>
    <row r="2106" spans="1:34" x14ac:dyDescent="0.25">
      <c r="A2106" t="s">
        <v>11321</v>
      </c>
      <c r="B2106" s="24">
        <v>45742</v>
      </c>
      <c r="C2106" t="s">
        <v>11322</v>
      </c>
      <c r="D2106" t="s">
        <v>11323</v>
      </c>
      <c r="E2106" t="s">
        <v>11324</v>
      </c>
      <c r="F2106" t="s">
        <v>11325</v>
      </c>
      <c r="G2106" t="s">
        <v>11325</v>
      </c>
      <c r="H2106">
        <f>Table1[[#This Row],[GrnPostDate]]-Table1[[#This Row],[PoDate]]</f>
        <v>9</v>
      </c>
      <c r="I2106" t="s">
        <v>1031</v>
      </c>
      <c r="J2106" t="s">
        <v>90</v>
      </c>
      <c r="K2106" t="s">
        <v>6977</v>
      </c>
      <c r="M2106">
        <v>984</v>
      </c>
      <c r="O2106" t="s">
        <v>6978</v>
      </c>
      <c r="P2106">
        <v>5.16</v>
      </c>
      <c r="Q2106">
        <v>1000</v>
      </c>
      <c r="R2106">
        <v>1000</v>
      </c>
      <c r="S2106" s="25">
        <f>Table1[[#This Row],[RcvdQuantity]]/Table1[[#This Row],[POQty]]</f>
        <v>1</v>
      </c>
      <c r="T2106">
        <v>0</v>
      </c>
      <c r="U2106">
        <v>0</v>
      </c>
      <c r="V2106">
        <v>0</v>
      </c>
      <c r="W2106">
        <v>0</v>
      </c>
      <c r="X2106">
        <v>5.16</v>
      </c>
      <c r="Y2106">
        <v>5.16</v>
      </c>
      <c r="Z2106">
        <v>5.16</v>
      </c>
      <c r="AA2106">
        <v>0</v>
      </c>
      <c r="AB2106">
        <v>0</v>
      </c>
      <c r="AC2106">
        <v>5160</v>
      </c>
      <c r="AD2106">
        <v>5160</v>
      </c>
      <c r="AF2106" t="s">
        <v>5412</v>
      </c>
      <c r="AH2106">
        <v>390301</v>
      </c>
    </row>
    <row r="2107" spans="1:34" x14ac:dyDescent="0.25">
      <c r="A2107" t="s">
        <v>11327</v>
      </c>
      <c r="B2107" s="24">
        <v>45735</v>
      </c>
      <c r="C2107" t="s">
        <v>11328</v>
      </c>
      <c r="D2107" t="s">
        <v>11145</v>
      </c>
      <c r="E2107" t="s">
        <v>11329</v>
      </c>
      <c r="F2107" t="s">
        <v>11325</v>
      </c>
      <c r="G2107" t="s">
        <v>11325</v>
      </c>
      <c r="H2107">
        <f>Table1[[#This Row],[GrnPostDate]]-Table1[[#This Row],[PoDate]]</f>
        <v>16</v>
      </c>
      <c r="I2107" t="s">
        <v>1031</v>
      </c>
      <c r="J2107" t="s">
        <v>90</v>
      </c>
      <c r="K2107" t="s">
        <v>6185</v>
      </c>
      <c r="M2107">
        <v>635</v>
      </c>
      <c r="O2107" t="s">
        <v>11330</v>
      </c>
      <c r="P2107">
        <v>28.5</v>
      </c>
      <c r="Q2107">
        <v>720</v>
      </c>
      <c r="R2107">
        <v>720</v>
      </c>
      <c r="S2107" s="25">
        <f>Table1[[#This Row],[RcvdQuantity]]/Table1[[#This Row],[POQty]]</f>
        <v>1</v>
      </c>
      <c r="T2107">
        <v>0</v>
      </c>
      <c r="U2107">
        <v>0</v>
      </c>
      <c r="V2107">
        <v>0</v>
      </c>
      <c r="W2107">
        <v>0</v>
      </c>
      <c r="X2107">
        <v>28.5</v>
      </c>
      <c r="Y2107">
        <v>28.5</v>
      </c>
      <c r="Z2107">
        <v>28.5</v>
      </c>
      <c r="AA2107">
        <v>0</v>
      </c>
      <c r="AB2107">
        <v>0</v>
      </c>
      <c r="AC2107">
        <v>20520</v>
      </c>
      <c r="AD2107">
        <v>20520</v>
      </c>
      <c r="AF2107" t="s">
        <v>5412</v>
      </c>
      <c r="AH2107">
        <v>390302</v>
      </c>
    </row>
    <row r="2108" spans="1:34" x14ac:dyDescent="0.25">
      <c r="A2108" t="s">
        <v>11327</v>
      </c>
      <c r="B2108" s="24">
        <v>45735</v>
      </c>
      <c r="C2108" t="s">
        <v>11328</v>
      </c>
      <c r="D2108" t="s">
        <v>11145</v>
      </c>
      <c r="E2108" t="s">
        <v>11329</v>
      </c>
      <c r="F2108" t="s">
        <v>11325</v>
      </c>
      <c r="G2108" t="s">
        <v>11325</v>
      </c>
      <c r="H2108">
        <f>Table1[[#This Row],[GrnPostDate]]-Table1[[#This Row],[PoDate]]</f>
        <v>16</v>
      </c>
      <c r="I2108" t="s">
        <v>1031</v>
      </c>
      <c r="J2108" t="s">
        <v>90</v>
      </c>
      <c r="K2108" t="s">
        <v>6187</v>
      </c>
      <c r="M2108">
        <v>934</v>
      </c>
      <c r="O2108" t="s">
        <v>37</v>
      </c>
      <c r="P2108">
        <v>21.84</v>
      </c>
      <c r="Q2108">
        <v>4500</v>
      </c>
      <c r="R2108">
        <v>4500</v>
      </c>
      <c r="S2108" s="25">
        <f>Table1[[#This Row],[RcvdQuantity]]/Table1[[#This Row],[POQty]]</f>
        <v>1</v>
      </c>
      <c r="T2108">
        <v>0</v>
      </c>
      <c r="U2108">
        <v>0</v>
      </c>
      <c r="V2108">
        <v>0</v>
      </c>
      <c r="W2108">
        <v>0</v>
      </c>
      <c r="X2108">
        <v>21.84</v>
      </c>
      <c r="Y2108">
        <v>21.84</v>
      </c>
      <c r="Z2108">
        <v>21.84</v>
      </c>
      <c r="AA2108">
        <v>0</v>
      </c>
      <c r="AB2108">
        <v>0</v>
      </c>
      <c r="AC2108">
        <v>98280</v>
      </c>
      <c r="AD2108">
        <v>98280</v>
      </c>
      <c r="AF2108" t="s">
        <v>5412</v>
      </c>
      <c r="AH2108">
        <v>390303</v>
      </c>
    </row>
    <row r="2109" spans="1:34" x14ac:dyDescent="0.25">
      <c r="A2109" t="s">
        <v>11327</v>
      </c>
      <c r="B2109" s="24">
        <v>45735</v>
      </c>
      <c r="C2109" t="s">
        <v>11328</v>
      </c>
      <c r="D2109" t="s">
        <v>11145</v>
      </c>
      <c r="E2109" t="s">
        <v>11329</v>
      </c>
      <c r="F2109" t="s">
        <v>11325</v>
      </c>
      <c r="G2109" t="s">
        <v>11325</v>
      </c>
      <c r="H2109">
        <f>Table1[[#This Row],[GrnPostDate]]-Table1[[#This Row],[PoDate]]</f>
        <v>16</v>
      </c>
      <c r="I2109" t="s">
        <v>1031</v>
      </c>
      <c r="J2109" t="s">
        <v>90</v>
      </c>
      <c r="K2109" t="s">
        <v>9185</v>
      </c>
      <c r="M2109">
        <v>1086</v>
      </c>
      <c r="O2109" t="s">
        <v>11331</v>
      </c>
      <c r="P2109">
        <v>38.200000000000003</v>
      </c>
      <c r="Q2109">
        <v>500</v>
      </c>
      <c r="R2109">
        <v>500</v>
      </c>
      <c r="S2109" s="25">
        <f>Table1[[#This Row],[RcvdQuantity]]/Table1[[#This Row],[POQty]]</f>
        <v>1</v>
      </c>
      <c r="T2109">
        <v>0</v>
      </c>
      <c r="U2109">
        <v>0</v>
      </c>
      <c r="V2109">
        <v>0</v>
      </c>
      <c r="W2109">
        <v>0</v>
      </c>
      <c r="X2109">
        <v>38.200000000000003</v>
      </c>
      <c r="Y2109">
        <v>38.200000000000003</v>
      </c>
      <c r="Z2109">
        <v>38.200000000000003</v>
      </c>
      <c r="AA2109">
        <v>0</v>
      </c>
      <c r="AB2109">
        <v>0</v>
      </c>
      <c r="AC2109">
        <v>19100</v>
      </c>
      <c r="AD2109">
        <v>19100</v>
      </c>
      <c r="AF2109" t="s">
        <v>5412</v>
      </c>
      <c r="AH2109">
        <v>390304</v>
      </c>
    </row>
    <row r="2110" spans="1:34" x14ac:dyDescent="0.25">
      <c r="A2110" t="s">
        <v>11327</v>
      </c>
      <c r="B2110" s="24">
        <v>45735</v>
      </c>
      <c r="C2110" t="s">
        <v>11328</v>
      </c>
      <c r="D2110" t="s">
        <v>11145</v>
      </c>
      <c r="E2110" t="s">
        <v>11329</v>
      </c>
      <c r="F2110" t="s">
        <v>11325</v>
      </c>
      <c r="G2110" t="s">
        <v>11325</v>
      </c>
      <c r="H2110">
        <f>Table1[[#This Row],[GrnPostDate]]-Table1[[#This Row],[PoDate]]</f>
        <v>16</v>
      </c>
      <c r="I2110" t="s">
        <v>1031</v>
      </c>
      <c r="J2110" t="s">
        <v>90</v>
      </c>
      <c r="K2110" t="s">
        <v>6564</v>
      </c>
      <c r="M2110">
        <v>632</v>
      </c>
      <c r="O2110" t="s">
        <v>37</v>
      </c>
      <c r="P2110">
        <v>44</v>
      </c>
      <c r="Q2110">
        <v>900</v>
      </c>
      <c r="R2110">
        <v>900</v>
      </c>
      <c r="S2110" s="25">
        <f>Table1[[#This Row],[RcvdQuantity]]/Table1[[#This Row],[POQty]]</f>
        <v>1</v>
      </c>
      <c r="T2110">
        <v>0</v>
      </c>
      <c r="U2110">
        <v>0</v>
      </c>
      <c r="V2110">
        <v>0</v>
      </c>
      <c r="W2110">
        <v>0</v>
      </c>
      <c r="X2110">
        <v>44</v>
      </c>
      <c r="Y2110">
        <v>44</v>
      </c>
      <c r="Z2110">
        <v>44</v>
      </c>
      <c r="AA2110">
        <v>0</v>
      </c>
      <c r="AB2110">
        <v>0</v>
      </c>
      <c r="AC2110">
        <v>39600</v>
      </c>
      <c r="AD2110">
        <v>39600</v>
      </c>
      <c r="AF2110" t="s">
        <v>5412</v>
      </c>
      <c r="AH2110">
        <v>390305</v>
      </c>
    </row>
    <row r="2111" spans="1:34" x14ac:dyDescent="0.25">
      <c r="A2111" t="s">
        <v>11327</v>
      </c>
      <c r="B2111" s="24">
        <v>45735</v>
      </c>
      <c r="C2111" t="s">
        <v>11328</v>
      </c>
      <c r="D2111" t="s">
        <v>11145</v>
      </c>
      <c r="E2111" t="s">
        <v>11329</v>
      </c>
      <c r="F2111" t="s">
        <v>11325</v>
      </c>
      <c r="G2111" t="s">
        <v>11325</v>
      </c>
      <c r="H2111">
        <f>Table1[[#This Row],[GrnPostDate]]-Table1[[#This Row],[PoDate]]</f>
        <v>16</v>
      </c>
      <c r="I2111" t="s">
        <v>1031</v>
      </c>
      <c r="J2111" t="s">
        <v>90</v>
      </c>
      <c r="K2111" t="s">
        <v>6188</v>
      </c>
      <c r="M2111">
        <v>18064</v>
      </c>
      <c r="O2111" t="s">
        <v>11332</v>
      </c>
      <c r="P2111">
        <v>43.8</v>
      </c>
      <c r="Q2111">
        <v>5000</v>
      </c>
      <c r="R2111">
        <v>5000</v>
      </c>
      <c r="S2111" s="25">
        <f>Table1[[#This Row],[RcvdQuantity]]/Table1[[#This Row],[POQty]]</f>
        <v>1</v>
      </c>
      <c r="T2111">
        <v>0</v>
      </c>
      <c r="U2111">
        <v>0</v>
      </c>
      <c r="V2111">
        <v>0</v>
      </c>
      <c r="W2111">
        <v>0</v>
      </c>
      <c r="X2111">
        <v>43.8</v>
      </c>
      <c r="Y2111">
        <v>43.8</v>
      </c>
      <c r="Z2111">
        <v>43.8</v>
      </c>
      <c r="AA2111">
        <v>0</v>
      </c>
      <c r="AB2111">
        <v>0</v>
      </c>
      <c r="AC2111">
        <v>219000</v>
      </c>
      <c r="AD2111">
        <v>219000</v>
      </c>
      <c r="AF2111" t="s">
        <v>5412</v>
      </c>
      <c r="AH2111">
        <v>390306</v>
      </c>
    </row>
    <row r="2112" spans="1:34" x14ac:dyDescent="0.25">
      <c r="A2112" t="s">
        <v>11327</v>
      </c>
      <c r="B2112" s="24">
        <v>45735</v>
      </c>
      <c r="C2112" t="s">
        <v>11328</v>
      </c>
      <c r="D2112" t="s">
        <v>11145</v>
      </c>
      <c r="E2112" t="s">
        <v>11329</v>
      </c>
      <c r="F2112" t="s">
        <v>11325</v>
      </c>
      <c r="G2112" t="s">
        <v>11325</v>
      </c>
      <c r="H2112">
        <f>Table1[[#This Row],[GrnPostDate]]-Table1[[#This Row],[PoDate]]</f>
        <v>16</v>
      </c>
      <c r="I2112" t="s">
        <v>1031</v>
      </c>
      <c r="J2112" t="s">
        <v>90</v>
      </c>
      <c r="K2112" t="s">
        <v>8227</v>
      </c>
      <c r="M2112">
        <v>1095</v>
      </c>
      <c r="O2112" t="s">
        <v>9460</v>
      </c>
      <c r="P2112">
        <v>3.94</v>
      </c>
      <c r="Q2112">
        <v>7500</v>
      </c>
      <c r="R2112">
        <v>7500</v>
      </c>
      <c r="S2112" s="25">
        <f>Table1[[#This Row],[RcvdQuantity]]/Table1[[#This Row],[POQty]]</f>
        <v>1</v>
      </c>
      <c r="T2112">
        <v>0</v>
      </c>
      <c r="U2112">
        <v>0</v>
      </c>
      <c r="V2112">
        <v>0</v>
      </c>
      <c r="W2112">
        <v>0</v>
      </c>
      <c r="X2112">
        <v>3.94</v>
      </c>
      <c r="Y2112">
        <v>3.94</v>
      </c>
      <c r="Z2112">
        <v>3.94</v>
      </c>
      <c r="AA2112">
        <v>0</v>
      </c>
      <c r="AB2112">
        <v>0</v>
      </c>
      <c r="AC2112">
        <v>29550</v>
      </c>
      <c r="AD2112">
        <v>29550</v>
      </c>
      <c r="AF2112" t="s">
        <v>5412</v>
      </c>
      <c r="AH2112">
        <v>390307</v>
      </c>
    </row>
    <row r="2113" spans="1:34" x14ac:dyDescent="0.25">
      <c r="A2113" t="s">
        <v>11327</v>
      </c>
      <c r="B2113" s="24">
        <v>45735</v>
      </c>
      <c r="C2113" t="s">
        <v>11328</v>
      </c>
      <c r="D2113" t="s">
        <v>11145</v>
      </c>
      <c r="E2113" t="s">
        <v>11329</v>
      </c>
      <c r="F2113" t="s">
        <v>11325</v>
      </c>
      <c r="G2113" t="s">
        <v>11325</v>
      </c>
      <c r="H2113">
        <f>Table1[[#This Row],[GrnPostDate]]-Table1[[#This Row],[PoDate]]</f>
        <v>16</v>
      </c>
      <c r="I2113" t="s">
        <v>1031</v>
      </c>
      <c r="J2113" t="s">
        <v>90</v>
      </c>
      <c r="K2113" t="s">
        <v>6203</v>
      </c>
      <c r="M2113">
        <v>898</v>
      </c>
      <c r="O2113" t="s">
        <v>6204</v>
      </c>
      <c r="P2113">
        <v>84</v>
      </c>
      <c r="Q2113">
        <v>300</v>
      </c>
      <c r="R2113">
        <v>300</v>
      </c>
      <c r="S2113" s="25">
        <f>Table1[[#This Row],[RcvdQuantity]]/Table1[[#This Row],[POQty]]</f>
        <v>1</v>
      </c>
      <c r="T2113">
        <v>0</v>
      </c>
      <c r="U2113">
        <v>0</v>
      </c>
      <c r="V2113">
        <v>0</v>
      </c>
      <c r="W2113">
        <v>0</v>
      </c>
      <c r="X2113">
        <v>84</v>
      </c>
      <c r="Y2113">
        <v>84</v>
      </c>
      <c r="Z2113">
        <v>84</v>
      </c>
      <c r="AA2113">
        <v>0</v>
      </c>
      <c r="AB2113">
        <v>0</v>
      </c>
      <c r="AC2113">
        <v>25200</v>
      </c>
      <c r="AD2113">
        <v>25200</v>
      </c>
      <c r="AF2113" t="s">
        <v>5412</v>
      </c>
      <c r="AH2113">
        <v>390308</v>
      </c>
    </row>
    <row r="2114" spans="1:34" x14ac:dyDescent="0.25">
      <c r="A2114" t="s">
        <v>11327</v>
      </c>
      <c r="B2114" s="24">
        <v>45735</v>
      </c>
      <c r="C2114" t="s">
        <v>11328</v>
      </c>
      <c r="D2114" t="s">
        <v>11145</v>
      </c>
      <c r="E2114" t="s">
        <v>11329</v>
      </c>
      <c r="F2114" t="s">
        <v>11325</v>
      </c>
      <c r="G2114" t="s">
        <v>11325</v>
      </c>
      <c r="H2114">
        <f>Table1[[#This Row],[GrnPostDate]]-Table1[[#This Row],[PoDate]]</f>
        <v>16</v>
      </c>
      <c r="I2114" t="s">
        <v>1031</v>
      </c>
      <c r="J2114" t="s">
        <v>90</v>
      </c>
      <c r="K2114" t="s">
        <v>6205</v>
      </c>
      <c r="M2114">
        <v>931</v>
      </c>
      <c r="O2114" t="s">
        <v>37</v>
      </c>
      <c r="P2114">
        <v>21.84</v>
      </c>
      <c r="Q2114">
        <v>5000</v>
      </c>
      <c r="R2114">
        <v>5000</v>
      </c>
      <c r="S2114" s="25">
        <f>Table1[[#This Row],[RcvdQuantity]]/Table1[[#This Row],[POQty]]</f>
        <v>1</v>
      </c>
      <c r="T2114">
        <v>0</v>
      </c>
      <c r="U2114">
        <v>0</v>
      </c>
      <c r="V2114">
        <v>0</v>
      </c>
      <c r="W2114">
        <v>0</v>
      </c>
      <c r="X2114">
        <v>21.84</v>
      </c>
      <c r="Y2114">
        <v>21.84</v>
      </c>
      <c r="Z2114">
        <v>21.84</v>
      </c>
      <c r="AA2114">
        <v>0</v>
      </c>
      <c r="AB2114">
        <v>0</v>
      </c>
      <c r="AC2114">
        <v>109200</v>
      </c>
      <c r="AD2114">
        <v>109200</v>
      </c>
      <c r="AF2114" t="s">
        <v>5412</v>
      </c>
      <c r="AH2114">
        <v>390309</v>
      </c>
    </row>
    <row r="2115" spans="1:34" x14ac:dyDescent="0.25">
      <c r="A2115" t="s">
        <v>11327</v>
      </c>
      <c r="B2115" s="24">
        <v>45735</v>
      </c>
      <c r="C2115" t="s">
        <v>11328</v>
      </c>
      <c r="D2115" t="s">
        <v>11145</v>
      </c>
      <c r="E2115" t="s">
        <v>11329</v>
      </c>
      <c r="F2115" t="s">
        <v>11325</v>
      </c>
      <c r="G2115" t="s">
        <v>11325</v>
      </c>
      <c r="H2115">
        <f>Table1[[#This Row],[GrnPostDate]]-Table1[[#This Row],[PoDate]]</f>
        <v>16</v>
      </c>
      <c r="I2115" t="s">
        <v>1031</v>
      </c>
      <c r="J2115" t="s">
        <v>90</v>
      </c>
      <c r="K2115" t="s">
        <v>6973</v>
      </c>
      <c r="M2115">
        <v>987</v>
      </c>
      <c r="O2115" t="s">
        <v>11333</v>
      </c>
      <c r="P2115">
        <v>3.84</v>
      </c>
      <c r="Q2115">
        <v>2500</v>
      </c>
      <c r="R2115">
        <v>2500</v>
      </c>
      <c r="S2115" s="25">
        <f>Table1[[#This Row],[RcvdQuantity]]/Table1[[#This Row],[POQty]]</f>
        <v>1</v>
      </c>
      <c r="T2115">
        <v>0</v>
      </c>
      <c r="U2115">
        <v>0</v>
      </c>
      <c r="V2115">
        <v>0</v>
      </c>
      <c r="W2115">
        <v>0</v>
      </c>
      <c r="X2115">
        <v>3.84</v>
      </c>
      <c r="Y2115">
        <v>3.84</v>
      </c>
      <c r="Z2115">
        <v>3.84</v>
      </c>
      <c r="AA2115">
        <v>0</v>
      </c>
      <c r="AB2115">
        <v>0</v>
      </c>
      <c r="AC2115">
        <v>9600</v>
      </c>
      <c r="AD2115">
        <v>9600</v>
      </c>
      <c r="AF2115" t="s">
        <v>5412</v>
      </c>
      <c r="AH2115">
        <v>390310</v>
      </c>
    </row>
    <row r="2116" spans="1:34" x14ac:dyDescent="0.25">
      <c r="A2116" t="s">
        <v>11327</v>
      </c>
      <c r="B2116" s="24">
        <v>45735</v>
      </c>
      <c r="C2116" t="s">
        <v>11328</v>
      </c>
      <c r="D2116" t="s">
        <v>11145</v>
      </c>
      <c r="E2116" t="s">
        <v>11329</v>
      </c>
      <c r="F2116" t="s">
        <v>11325</v>
      </c>
      <c r="G2116" t="s">
        <v>11325</v>
      </c>
      <c r="H2116">
        <f>Table1[[#This Row],[GrnPostDate]]-Table1[[#This Row],[PoDate]]</f>
        <v>16</v>
      </c>
      <c r="I2116" t="s">
        <v>1031</v>
      </c>
      <c r="J2116" t="s">
        <v>90</v>
      </c>
      <c r="K2116" t="s">
        <v>5434</v>
      </c>
      <c r="M2116">
        <v>952</v>
      </c>
      <c r="O2116" t="s">
        <v>11334</v>
      </c>
      <c r="P2116">
        <v>79.2</v>
      </c>
      <c r="Q2116">
        <v>1500</v>
      </c>
      <c r="R2116">
        <v>1500</v>
      </c>
      <c r="S2116" s="25">
        <f>Table1[[#This Row],[RcvdQuantity]]/Table1[[#This Row],[POQty]]</f>
        <v>1</v>
      </c>
      <c r="T2116">
        <v>0</v>
      </c>
      <c r="U2116">
        <v>0</v>
      </c>
      <c r="V2116">
        <v>0</v>
      </c>
      <c r="W2116">
        <v>0</v>
      </c>
      <c r="X2116">
        <v>79.2</v>
      </c>
      <c r="Y2116">
        <v>79.2</v>
      </c>
      <c r="Z2116">
        <v>79.2</v>
      </c>
      <c r="AA2116">
        <v>0</v>
      </c>
      <c r="AB2116">
        <v>0</v>
      </c>
      <c r="AC2116">
        <v>118800</v>
      </c>
      <c r="AD2116">
        <v>118800</v>
      </c>
      <c r="AF2116" t="s">
        <v>5412</v>
      </c>
      <c r="AH2116">
        <v>390311</v>
      </c>
    </row>
    <row r="2117" spans="1:34" x14ac:dyDescent="0.25">
      <c r="A2117" t="s">
        <v>11327</v>
      </c>
      <c r="B2117" s="24">
        <v>45735</v>
      </c>
      <c r="C2117" t="s">
        <v>11328</v>
      </c>
      <c r="D2117" t="s">
        <v>11145</v>
      </c>
      <c r="E2117" t="s">
        <v>11329</v>
      </c>
      <c r="F2117" t="s">
        <v>11325</v>
      </c>
      <c r="G2117" t="s">
        <v>11325</v>
      </c>
      <c r="H2117">
        <f>Table1[[#This Row],[GrnPostDate]]-Table1[[#This Row],[PoDate]]</f>
        <v>16</v>
      </c>
      <c r="I2117" t="s">
        <v>1031</v>
      </c>
      <c r="J2117" t="s">
        <v>90</v>
      </c>
      <c r="K2117" t="s">
        <v>6207</v>
      </c>
      <c r="M2117">
        <v>631</v>
      </c>
      <c r="O2117" t="s">
        <v>37</v>
      </c>
      <c r="P2117">
        <v>318</v>
      </c>
      <c r="Q2117">
        <v>100</v>
      </c>
      <c r="R2117">
        <v>100</v>
      </c>
      <c r="S2117" s="25">
        <f>Table1[[#This Row],[RcvdQuantity]]/Table1[[#This Row],[POQty]]</f>
        <v>1</v>
      </c>
      <c r="T2117">
        <v>0</v>
      </c>
      <c r="U2117">
        <v>0</v>
      </c>
      <c r="V2117">
        <v>0</v>
      </c>
      <c r="W2117">
        <v>0</v>
      </c>
      <c r="X2117">
        <v>318</v>
      </c>
      <c r="Y2117">
        <v>318</v>
      </c>
      <c r="Z2117">
        <v>318</v>
      </c>
      <c r="AA2117">
        <v>0</v>
      </c>
      <c r="AB2117">
        <v>0</v>
      </c>
      <c r="AC2117">
        <v>31800</v>
      </c>
      <c r="AD2117">
        <v>31800</v>
      </c>
      <c r="AF2117" t="s">
        <v>5412</v>
      </c>
      <c r="AH2117">
        <v>390312</v>
      </c>
    </row>
    <row r="2118" spans="1:34" x14ac:dyDescent="0.25">
      <c r="A2118" t="s">
        <v>11335</v>
      </c>
      <c r="B2118" s="24">
        <v>45734</v>
      </c>
      <c r="C2118" t="s">
        <v>11336</v>
      </c>
      <c r="D2118" t="s">
        <v>11323</v>
      </c>
      <c r="E2118" t="s">
        <v>11337</v>
      </c>
      <c r="F2118" t="s">
        <v>11325</v>
      </c>
      <c r="G2118" t="s">
        <v>11325</v>
      </c>
      <c r="H2118">
        <f>Table1[[#This Row],[GrnPostDate]]-Table1[[#This Row],[PoDate]]</f>
        <v>17</v>
      </c>
      <c r="I2118" t="s">
        <v>1031</v>
      </c>
      <c r="J2118" t="s">
        <v>5816</v>
      </c>
      <c r="K2118" t="s">
        <v>9660</v>
      </c>
      <c r="L2118" t="s">
        <v>9661</v>
      </c>
      <c r="M2118">
        <v>7326</v>
      </c>
      <c r="O2118" t="s">
        <v>9662</v>
      </c>
      <c r="P2118">
        <v>68</v>
      </c>
      <c r="Q2118">
        <v>100</v>
      </c>
      <c r="R2118">
        <v>100</v>
      </c>
      <c r="S2118" s="25">
        <f>Table1[[#This Row],[RcvdQuantity]]/Table1[[#This Row],[POQty]]</f>
        <v>1</v>
      </c>
      <c r="T2118">
        <v>0</v>
      </c>
      <c r="U2118">
        <v>0</v>
      </c>
      <c r="V2118">
        <v>0</v>
      </c>
      <c r="W2118">
        <v>0</v>
      </c>
      <c r="X2118">
        <v>68</v>
      </c>
      <c r="Y2118">
        <v>68</v>
      </c>
      <c r="Z2118">
        <v>68</v>
      </c>
      <c r="AA2118">
        <v>0</v>
      </c>
      <c r="AB2118">
        <v>0</v>
      </c>
      <c r="AC2118">
        <v>6800</v>
      </c>
      <c r="AD2118">
        <v>6800</v>
      </c>
      <c r="AF2118" t="s">
        <v>5412</v>
      </c>
      <c r="AH2118">
        <v>390413</v>
      </c>
    </row>
    <row r="2119" spans="1:34" x14ac:dyDescent="0.25">
      <c r="A2119" t="s">
        <v>11335</v>
      </c>
      <c r="B2119" s="24">
        <v>45734</v>
      </c>
      <c r="C2119" t="s">
        <v>11336</v>
      </c>
      <c r="D2119" t="s">
        <v>11323</v>
      </c>
      <c r="E2119" t="s">
        <v>11337</v>
      </c>
      <c r="F2119" t="s">
        <v>11325</v>
      </c>
      <c r="G2119" t="s">
        <v>11325</v>
      </c>
      <c r="H2119">
        <f>Table1[[#This Row],[GrnPostDate]]-Table1[[#This Row],[PoDate]]</f>
        <v>17</v>
      </c>
      <c r="I2119" t="s">
        <v>1031</v>
      </c>
      <c r="J2119" t="s">
        <v>5472</v>
      </c>
      <c r="K2119" t="s">
        <v>9253</v>
      </c>
      <c r="L2119" t="s">
        <v>9254</v>
      </c>
      <c r="M2119">
        <v>7183</v>
      </c>
      <c r="O2119" t="s">
        <v>11338</v>
      </c>
      <c r="P2119">
        <v>345</v>
      </c>
      <c r="Q2119">
        <v>300</v>
      </c>
      <c r="R2119">
        <v>300</v>
      </c>
      <c r="S2119" s="25">
        <f>Table1[[#This Row],[RcvdQuantity]]/Table1[[#This Row],[POQty]]</f>
        <v>1</v>
      </c>
      <c r="T2119">
        <v>0</v>
      </c>
      <c r="U2119">
        <v>0</v>
      </c>
      <c r="V2119">
        <v>0</v>
      </c>
      <c r="W2119">
        <v>0</v>
      </c>
      <c r="X2119">
        <v>345</v>
      </c>
      <c r="Y2119">
        <v>345</v>
      </c>
      <c r="Z2119">
        <v>345</v>
      </c>
      <c r="AA2119">
        <v>0</v>
      </c>
      <c r="AB2119">
        <v>0</v>
      </c>
      <c r="AC2119">
        <v>103500</v>
      </c>
      <c r="AD2119">
        <v>103500</v>
      </c>
      <c r="AF2119" t="s">
        <v>5412</v>
      </c>
      <c r="AH2119">
        <v>390414</v>
      </c>
    </row>
    <row r="2120" spans="1:34" x14ac:dyDescent="0.25">
      <c r="A2120" t="s">
        <v>11335</v>
      </c>
      <c r="B2120" s="24">
        <v>45734</v>
      </c>
      <c r="C2120" t="s">
        <v>11336</v>
      </c>
      <c r="D2120" t="s">
        <v>11323</v>
      </c>
      <c r="E2120" t="s">
        <v>11337</v>
      </c>
      <c r="F2120" t="s">
        <v>11325</v>
      </c>
      <c r="G2120" t="s">
        <v>11325</v>
      </c>
      <c r="H2120">
        <f>Table1[[#This Row],[GrnPostDate]]-Table1[[#This Row],[PoDate]]</f>
        <v>17</v>
      </c>
      <c r="I2120" t="s">
        <v>1031</v>
      </c>
      <c r="J2120" t="s">
        <v>6657</v>
      </c>
      <c r="K2120" t="s">
        <v>11339</v>
      </c>
      <c r="L2120" t="s">
        <v>11340</v>
      </c>
      <c r="M2120">
        <v>7493</v>
      </c>
      <c r="O2120" t="s">
        <v>11341</v>
      </c>
      <c r="P2120">
        <v>25</v>
      </c>
      <c r="Q2120">
        <v>30</v>
      </c>
      <c r="R2120">
        <v>30</v>
      </c>
      <c r="S2120" s="25">
        <f>Table1[[#This Row],[RcvdQuantity]]/Table1[[#This Row],[POQty]]</f>
        <v>1</v>
      </c>
      <c r="T2120">
        <v>0</v>
      </c>
      <c r="U2120">
        <v>0</v>
      </c>
      <c r="V2120">
        <v>0</v>
      </c>
      <c r="W2120">
        <v>0</v>
      </c>
      <c r="X2120">
        <v>25</v>
      </c>
      <c r="Y2120">
        <v>25</v>
      </c>
      <c r="Z2120">
        <v>25</v>
      </c>
      <c r="AA2120">
        <v>0</v>
      </c>
      <c r="AB2120">
        <v>0</v>
      </c>
      <c r="AC2120">
        <v>750</v>
      </c>
      <c r="AD2120">
        <v>750</v>
      </c>
      <c r="AF2120" t="s">
        <v>5412</v>
      </c>
      <c r="AH2120">
        <v>390415</v>
      </c>
    </row>
    <row r="2121" spans="1:34" x14ac:dyDescent="0.25">
      <c r="A2121" t="s">
        <v>11335</v>
      </c>
      <c r="B2121" s="24">
        <v>45734</v>
      </c>
      <c r="C2121" t="s">
        <v>11336</v>
      </c>
      <c r="D2121" t="s">
        <v>11323</v>
      </c>
      <c r="E2121" t="s">
        <v>11337</v>
      </c>
      <c r="F2121" t="s">
        <v>11325</v>
      </c>
      <c r="G2121" t="s">
        <v>11325</v>
      </c>
      <c r="H2121">
        <f>Table1[[#This Row],[GrnPostDate]]-Table1[[#This Row],[PoDate]]</f>
        <v>17</v>
      </c>
      <c r="I2121" t="s">
        <v>1031</v>
      </c>
      <c r="J2121" t="s">
        <v>5816</v>
      </c>
      <c r="K2121" t="s">
        <v>11342</v>
      </c>
      <c r="L2121" t="s">
        <v>9961</v>
      </c>
      <c r="M2121">
        <v>7433</v>
      </c>
      <c r="O2121" t="s">
        <v>11343</v>
      </c>
      <c r="P2121">
        <v>61</v>
      </c>
      <c r="Q2121">
        <v>200</v>
      </c>
      <c r="R2121">
        <v>200</v>
      </c>
      <c r="S2121" s="25">
        <f>Table1[[#This Row],[RcvdQuantity]]/Table1[[#This Row],[POQty]]</f>
        <v>1</v>
      </c>
      <c r="T2121">
        <v>0</v>
      </c>
      <c r="U2121">
        <v>0</v>
      </c>
      <c r="V2121">
        <v>0</v>
      </c>
      <c r="W2121">
        <v>0</v>
      </c>
      <c r="X2121">
        <v>61</v>
      </c>
      <c r="Y2121">
        <v>61</v>
      </c>
      <c r="Z2121">
        <v>61</v>
      </c>
      <c r="AA2121">
        <v>0</v>
      </c>
      <c r="AB2121">
        <v>0</v>
      </c>
      <c r="AC2121">
        <v>12200</v>
      </c>
      <c r="AD2121">
        <v>12200</v>
      </c>
      <c r="AF2121" t="s">
        <v>5412</v>
      </c>
      <c r="AH2121">
        <v>390416</v>
      </c>
    </row>
    <row r="2122" spans="1:34" x14ac:dyDescent="0.25">
      <c r="A2122" t="s">
        <v>11344</v>
      </c>
      <c r="B2122" s="24">
        <v>45748</v>
      </c>
      <c r="C2122" t="s">
        <v>11345</v>
      </c>
      <c r="D2122" t="s">
        <v>11323</v>
      </c>
      <c r="E2122" t="s">
        <v>11346</v>
      </c>
      <c r="F2122" t="s">
        <v>11325</v>
      </c>
      <c r="G2122" t="s">
        <v>11325</v>
      </c>
      <c r="H2122">
        <f>Table1[[#This Row],[GrnPostDate]]-Table1[[#This Row],[PoDate]]</f>
        <v>3</v>
      </c>
      <c r="I2122" t="s">
        <v>3350</v>
      </c>
      <c r="J2122" t="s">
        <v>52</v>
      </c>
      <c r="K2122" t="s">
        <v>307</v>
      </c>
      <c r="M2122">
        <v>13376</v>
      </c>
      <c r="O2122" t="s">
        <v>11347</v>
      </c>
      <c r="P2122">
        <v>350</v>
      </c>
      <c r="Q2122">
        <v>10</v>
      </c>
      <c r="R2122">
        <v>10</v>
      </c>
      <c r="S2122" s="25">
        <f>Table1[[#This Row],[RcvdQuantity]]/Table1[[#This Row],[POQty]]</f>
        <v>1</v>
      </c>
      <c r="T2122">
        <v>0</v>
      </c>
      <c r="U2122">
        <v>0</v>
      </c>
      <c r="V2122">
        <v>0</v>
      </c>
      <c r="W2122">
        <v>0</v>
      </c>
      <c r="X2122">
        <v>350</v>
      </c>
      <c r="Y2122">
        <v>350</v>
      </c>
      <c r="Z2122">
        <v>350</v>
      </c>
      <c r="AA2122">
        <v>0</v>
      </c>
      <c r="AB2122">
        <v>0</v>
      </c>
      <c r="AC2122">
        <v>3500</v>
      </c>
      <c r="AD2122">
        <v>3500</v>
      </c>
      <c r="AF2122" t="s">
        <v>5503</v>
      </c>
      <c r="AH2122">
        <v>390456</v>
      </c>
    </row>
    <row r="2123" spans="1:34" x14ac:dyDescent="0.25">
      <c r="A2123" t="s">
        <v>11344</v>
      </c>
      <c r="B2123" s="24">
        <v>45748</v>
      </c>
      <c r="C2123" t="s">
        <v>11345</v>
      </c>
      <c r="D2123" t="s">
        <v>11323</v>
      </c>
      <c r="E2123" t="s">
        <v>11346</v>
      </c>
      <c r="F2123" t="s">
        <v>11325</v>
      </c>
      <c r="G2123" t="s">
        <v>11325</v>
      </c>
      <c r="H2123">
        <f>Table1[[#This Row],[GrnPostDate]]-Table1[[#This Row],[PoDate]]</f>
        <v>3</v>
      </c>
      <c r="I2123" t="s">
        <v>3350</v>
      </c>
      <c r="J2123" t="s">
        <v>52</v>
      </c>
      <c r="K2123" t="s">
        <v>305</v>
      </c>
      <c r="M2123">
        <v>13377</v>
      </c>
      <c r="O2123" t="s">
        <v>11348</v>
      </c>
      <c r="P2123">
        <v>350</v>
      </c>
      <c r="Q2123">
        <v>10</v>
      </c>
      <c r="R2123">
        <v>10</v>
      </c>
      <c r="S2123" s="25">
        <f>Table1[[#This Row],[RcvdQuantity]]/Table1[[#This Row],[POQty]]</f>
        <v>1</v>
      </c>
      <c r="T2123">
        <v>0</v>
      </c>
      <c r="U2123">
        <v>0</v>
      </c>
      <c r="V2123">
        <v>0</v>
      </c>
      <c r="W2123">
        <v>0</v>
      </c>
      <c r="X2123">
        <v>350</v>
      </c>
      <c r="Y2123">
        <v>350</v>
      </c>
      <c r="Z2123">
        <v>350</v>
      </c>
      <c r="AA2123">
        <v>0</v>
      </c>
      <c r="AB2123">
        <v>0</v>
      </c>
      <c r="AC2123">
        <v>3500</v>
      </c>
      <c r="AD2123">
        <v>3500</v>
      </c>
      <c r="AF2123" t="s">
        <v>5503</v>
      </c>
      <c r="AH2123">
        <v>390457</v>
      </c>
    </row>
    <row r="2124" spans="1:34" x14ac:dyDescent="0.25">
      <c r="A2124" t="s">
        <v>11344</v>
      </c>
      <c r="B2124" s="24">
        <v>45748</v>
      </c>
      <c r="C2124" t="s">
        <v>11345</v>
      </c>
      <c r="D2124" t="s">
        <v>11323</v>
      </c>
      <c r="E2124" t="s">
        <v>11346</v>
      </c>
      <c r="F2124" t="s">
        <v>11325</v>
      </c>
      <c r="G2124" t="s">
        <v>11325</v>
      </c>
      <c r="H2124">
        <f>Table1[[#This Row],[GrnPostDate]]-Table1[[#This Row],[PoDate]]</f>
        <v>3</v>
      </c>
      <c r="I2124" t="s">
        <v>3350</v>
      </c>
      <c r="J2124" t="s">
        <v>52</v>
      </c>
      <c r="K2124" t="s">
        <v>291</v>
      </c>
      <c r="M2124">
        <v>13378</v>
      </c>
      <c r="O2124" t="s">
        <v>11349</v>
      </c>
      <c r="P2124">
        <v>550</v>
      </c>
      <c r="Q2124">
        <v>10</v>
      </c>
      <c r="R2124">
        <v>10</v>
      </c>
      <c r="S2124" s="25">
        <f>Table1[[#This Row],[RcvdQuantity]]/Table1[[#This Row],[POQty]]</f>
        <v>1</v>
      </c>
      <c r="T2124">
        <v>0</v>
      </c>
      <c r="U2124">
        <v>0</v>
      </c>
      <c r="V2124">
        <v>0</v>
      </c>
      <c r="W2124">
        <v>0</v>
      </c>
      <c r="X2124">
        <v>550</v>
      </c>
      <c r="Y2124">
        <v>550</v>
      </c>
      <c r="Z2124">
        <v>550</v>
      </c>
      <c r="AA2124">
        <v>0</v>
      </c>
      <c r="AB2124">
        <v>0</v>
      </c>
      <c r="AC2124">
        <v>5500</v>
      </c>
      <c r="AD2124">
        <v>5500</v>
      </c>
      <c r="AF2124" t="s">
        <v>5503</v>
      </c>
      <c r="AH2124">
        <v>390458</v>
      </c>
    </row>
    <row r="2125" spans="1:34" x14ac:dyDescent="0.25">
      <c r="A2125" t="s">
        <v>11350</v>
      </c>
      <c r="B2125" s="24">
        <v>45748</v>
      </c>
      <c r="C2125" t="s">
        <v>11351</v>
      </c>
      <c r="D2125" t="s">
        <v>11323</v>
      </c>
      <c r="E2125" t="s">
        <v>11352</v>
      </c>
      <c r="F2125" t="s">
        <v>11325</v>
      </c>
      <c r="G2125" t="s">
        <v>11325</v>
      </c>
      <c r="H2125">
        <f>Table1[[#This Row],[GrnPostDate]]-Table1[[#This Row],[PoDate]]</f>
        <v>3</v>
      </c>
      <c r="I2125" t="s">
        <v>5742</v>
      </c>
      <c r="J2125" t="s">
        <v>52</v>
      </c>
      <c r="K2125" t="s">
        <v>5773</v>
      </c>
      <c r="M2125">
        <v>45952</v>
      </c>
      <c r="N2125" t="s">
        <v>5774</v>
      </c>
      <c r="O2125" t="s">
        <v>8059</v>
      </c>
      <c r="P2125">
        <v>10600</v>
      </c>
      <c r="Q2125">
        <v>6</v>
      </c>
      <c r="R2125">
        <v>6</v>
      </c>
      <c r="S2125" s="25">
        <f>Table1[[#This Row],[RcvdQuantity]]/Table1[[#This Row],[POQty]]</f>
        <v>1</v>
      </c>
      <c r="T2125">
        <v>0</v>
      </c>
      <c r="U2125">
        <v>0</v>
      </c>
      <c r="V2125">
        <v>0</v>
      </c>
      <c r="W2125">
        <v>0</v>
      </c>
      <c r="X2125">
        <v>10600</v>
      </c>
      <c r="Y2125">
        <v>10600</v>
      </c>
      <c r="Z2125">
        <v>10600</v>
      </c>
      <c r="AA2125">
        <v>0</v>
      </c>
      <c r="AB2125">
        <v>0</v>
      </c>
      <c r="AC2125">
        <v>63600</v>
      </c>
      <c r="AD2125">
        <v>63600</v>
      </c>
      <c r="AF2125" t="s">
        <v>5503</v>
      </c>
      <c r="AH2125">
        <v>390669</v>
      </c>
    </row>
    <row r="2126" spans="1:34" x14ac:dyDescent="0.25">
      <c r="A2126" t="s">
        <v>11350</v>
      </c>
      <c r="B2126" s="24">
        <v>45748</v>
      </c>
      <c r="C2126" t="s">
        <v>11351</v>
      </c>
      <c r="D2126" t="s">
        <v>11323</v>
      </c>
      <c r="E2126" t="s">
        <v>11352</v>
      </c>
      <c r="F2126" t="s">
        <v>11325</v>
      </c>
      <c r="G2126" t="s">
        <v>11325</v>
      </c>
      <c r="H2126">
        <f>Table1[[#This Row],[GrnPostDate]]-Table1[[#This Row],[PoDate]]</f>
        <v>3</v>
      </c>
      <c r="I2126" t="s">
        <v>5742</v>
      </c>
      <c r="J2126" t="s">
        <v>52</v>
      </c>
      <c r="K2126" t="s">
        <v>6053</v>
      </c>
      <c r="M2126">
        <v>45911</v>
      </c>
      <c r="O2126" t="s">
        <v>8971</v>
      </c>
      <c r="P2126">
        <v>10100</v>
      </c>
      <c r="Q2126">
        <v>1</v>
      </c>
      <c r="R2126">
        <v>1</v>
      </c>
      <c r="S2126" s="25">
        <f>Table1[[#This Row],[RcvdQuantity]]/Table1[[#This Row],[POQty]]</f>
        <v>1</v>
      </c>
      <c r="T2126">
        <v>0</v>
      </c>
      <c r="U2126">
        <v>0</v>
      </c>
      <c r="V2126">
        <v>0</v>
      </c>
      <c r="W2126">
        <v>0</v>
      </c>
      <c r="X2126">
        <v>10100</v>
      </c>
      <c r="Y2126">
        <v>10100</v>
      </c>
      <c r="Z2126">
        <v>10100</v>
      </c>
      <c r="AA2126">
        <v>0</v>
      </c>
      <c r="AB2126">
        <v>0</v>
      </c>
      <c r="AC2126">
        <v>10100</v>
      </c>
      <c r="AD2126">
        <v>10100</v>
      </c>
      <c r="AF2126" t="s">
        <v>5503</v>
      </c>
      <c r="AH2126">
        <v>390670</v>
      </c>
    </row>
    <row r="2127" spans="1:34" x14ac:dyDescent="0.25">
      <c r="A2127" t="s">
        <v>11350</v>
      </c>
      <c r="B2127" s="24">
        <v>45748</v>
      </c>
      <c r="C2127" t="s">
        <v>11351</v>
      </c>
      <c r="D2127" t="s">
        <v>11323</v>
      </c>
      <c r="E2127" t="s">
        <v>11352</v>
      </c>
      <c r="F2127" t="s">
        <v>11325</v>
      </c>
      <c r="G2127" t="s">
        <v>11325</v>
      </c>
      <c r="H2127">
        <f>Table1[[#This Row],[GrnPostDate]]-Table1[[#This Row],[PoDate]]</f>
        <v>3</v>
      </c>
      <c r="I2127" t="s">
        <v>5742</v>
      </c>
      <c r="J2127" t="s">
        <v>52</v>
      </c>
      <c r="K2127" t="s">
        <v>11353</v>
      </c>
      <c r="M2127">
        <v>45967</v>
      </c>
      <c r="N2127" t="s">
        <v>11354</v>
      </c>
      <c r="O2127" t="s">
        <v>37</v>
      </c>
      <c r="P2127">
        <v>27360</v>
      </c>
      <c r="Q2127">
        <v>1</v>
      </c>
      <c r="R2127">
        <v>1</v>
      </c>
      <c r="S2127" s="25">
        <f>Table1[[#This Row],[RcvdQuantity]]/Table1[[#This Row],[POQty]]</f>
        <v>1</v>
      </c>
      <c r="T2127">
        <v>0</v>
      </c>
      <c r="U2127">
        <v>0</v>
      </c>
      <c r="V2127">
        <v>0</v>
      </c>
      <c r="W2127">
        <v>0</v>
      </c>
      <c r="X2127">
        <v>27360</v>
      </c>
      <c r="Y2127">
        <v>27360</v>
      </c>
      <c r="Z2127">
        <v>27360</v>
      </c>
      <c r="AA2127">
        <v>0</v>
      </c>
      <c r="AB2127">
        <v>0</v>
      </c>
      <c r="AC2127">
        <v>27360</v>
      </c>
      <c r="AD2127">
        <v>27360</v>
      </c>
      <c r="AF2127" t="s">
        <v>5503</v>
      </c>
      <c r="AH2127">
        <v>390671</v>
      </c>
    </row>
    <row r="2128" spans="1:34" x14ac:dyDescent="0.25">
      <c r="A2128" t="s">
        <v>11350</v>
      </c>
      <c r="B2128" s="24">
        <v>45748</v>
      </c>
      <c r="C2128" t="s">
        <v>11351</v>
      </c>
      <c r="D2128" t="s">
        <v>11323</v>
      </c>
      <c r="E2128" t="s">
        <v>11352</v>
      </c>
      <c r="F2128" t="s">
        <v>11325</v>
      </c>
      <c r="G2128" t="s">
        <v>11325</v>
      </c>
      <c r="H2128">
        <f>Table1[[#This Row],[GrnPostDate]]-Table1[[#This Row],[PoDate]]</f>
        <v>3</v>
      </c>
      <c r="I2128" t="s">
        <v>5742</v>
      </c>
      <c r="J2128" t="s">
        <v>52</v>
      </c>
      <c r="K2128" t="s">
        <v>11355</v>
      </c>
      <c r="M2128">
        <v>45965</v>
      </c>
      <c r="N2128" t="s">
        <v>11356</v>
      </c>
      <c r="O2128" t="s">
        <v>37</v>
      </c>
      <c r="P2128">
        <v>37400</v>
      </c>
      <c r="Q2128">
        <v>1</v>
      </c>
      <c r="R2128">
        <v>1</v>
      </c>
      <c r="S2128" s="25">
        <f>Table1[[#This Row],[RcvdQuantity]]/Table1[[#This Row],[POQty]]</f>
        <v>1</v>
      </c>
      <c r="T2128">
        <v>0</v>
      </c>
      <c r="U2128">
        <v>0</v>
      </c>
      <c r="V2128">
        <v>0</v>
      </c>
      <c r="W2128">
        <v>0</v>
      </c>
      <c r="X2128">
        <v>37400</v>
      </c>
      <c r="Y2128">
        <v>37400</v>
      </c>
      <c r="Z2128">
        <v>37400</v>
      </c>
      <c r="AA2128">
        <v>0</v>
      </c>
      <c r="AB2128">
        <v>0</v>
      </c>
      <c r="AC2128">
        <v>37400</v>
      </c>
      <c r="AD2128">
        <v>37400</v>
      </c>
      <c r="AF2128" t="s">
        <v>5503</v>
      </c>
      <c r="AH2128">
        <v>390672</v>
      </c>
    </row>
    <row r="2129" spans="1:34" x14ac:dyDescent="0.25">
      <c r="A2129" t="s">
        <v>11350</v>
      </c>
      <c r="B2129" s="24">
        <v>45748</v>
      </c>
      <c r="C2129" t="s">
        <v>11351</v>
      </c>
      <c r="D2129" t="s">
        <v>11323</v>
      </c>
      <c r="E2129" t="s">
        <v>11352</v>
      </c>
      <c r="F2129" t="s">
        <v>11325</v>
      </c>
      <c r="G2129" t="s">
        <v>11325</v>
      </c>
      <c r="H2129">
        <f>Table1[[#This Row],[GrnPostDate]]-Table1[[#This Row],[PoDate]]</f>
        <v>3</v>
      </c>
      <c r="I2129" t="s">
        <v>5742</v>
      </c>
      <c r="J2129" t="s">
        <v>52</v>
      </c>
      <c r="K2129" t="s">
        <v>11357</v>
      </c>
      <c r="M2129">
        <v>45968</v>
      </c>
      <c r="N2129" t="s">
        <v>11354</v>
      </c>
      <c r="O2129" t="s">
        <v>37</v>
      </c>
      <c r="P2129">
        <v>19608</v>
      </c>
      <c r="Q2129">
        <v>1</v>
      </c>
      <c r="R2129">
        <v>1</v>
      </c>
      <c r="S2129" s="25">
        <f>Table1[[#This Row],[RcvdQuantity]]/Table1[[#This Row],[POQty]]</f>
        <v>1</v>
      </c>
      <c r="T2129">
        <v>0</v>
      </c>
      <c r="U2129">
        <v>0</v>
      </c>
      <c r="V2129">
        <v>0</v>
      </c>
      <c r="W2129">
        <v>0</v>
      </c>
      <c r="X2129">
        <v>19608</v>
      </c>
      <c r="Y2129">
        <v>19608</v>
      </c>
      <c r="Z2129">
        <v>19608</v>
      </c>
      <c r="AA2129">
        <v>0</v>
      </c>
      <c r="AB2129">
        <v>0</v>
      </c>
      <c r="AC2129">
        <v>19608</v>
      </c>
      <c r="AD2129">
        <v>19608</v>
      </c>
      <c r="AF2129" t="s">
        <v>5503</v>
      </c>
      <c r="AH2129">
        <v>390673</v>
      </c>
    </row>
    <row r="2130" spans="1:34" x14ac:dyDescent="0.25">
      <c r="A2130" t="s">
        <v>11350</v>
      </c>
      <c r="B2130" s="24">
        <v>45748</v>
      </c>
      <c r="C2130" t="s">
        <v>11351</v>
      </c>
      <c r="D2130" t="s">
        <v>11323</v>
      </c>
      <c r="E2130" t="s">
        <v>11352</v>
      </c>
      <c r="F2130" t="s">
        <v>11325</v>
      </c>
      <c r="G2130" t="s">
        <v>11325</v>
      </c>
      <c r="H2130">
        <f>Table1[[#This Row],[GrnPostDate]]-Table1[[#This Row],[PoDate]]</f>
        <v>3</v>
      </c>
      <c r="I2130" t="s">
        <v>5742</v>
      </c>
      <c r="J2130" t="s">
        <v>52</v>
      </c>
      <c r="K2130" t="s">
        <v>11358</v>
      </c>
      <c r="M2130">
        <v>45969</v>
      </c>
      <c r="N2130" t="s">
        <v>119</v>
      </c>
      <c r="O2130" t="s">
        <v>37</v>
      </c>
      <c r="P2130">
        <v>23400</v>
      </c>
      <c r="Q2130">
        <v>1</v>
      </c>
      <c r="R2130">
        <v>1</v>
      </c>
      <c r="S2130" s="25">
        <f>Table1[[#This Row],[RcvdQuantity]]/Table1[[#This Row],[POQty]]</f>
        <v>1</v>
      </c>
      <c r="T2130">
        <v>0</v>
      </c>
      <c r="U2130">
        <v>0</v>
      </c>
      <c r="V2130">
        <v>0</v>
      </c>
      <c r="W2130">
        <v>0</v>
      </c>
      <c r="X2130">
        <v>23400</v>
      </c>
      <c r="Y2130">
        <v>23400</v>
      </c>
      <c r="Z2130">
        <v>23400</v>
      </c>
      <c r="AA2130">
        <v>0</v>
      </c>
      <c r="AB2130">
        <v>0</v>
      </c>
      <c r="AC2130">
        <v>23400</v>
      </c>
      <c r="AD2130">
        <v>23400</v>
      </c>
      <c r="AF2130" t="s">
        <v>5503</v>
      </c>
      <c r="AH2130">
        <v>390674</v>
      </c>
    </row>
    <row r="2131" spans="1:34" x14ac:dyDescent="0.25">
      <c r="A2131" t="s">
        <v>11350</v>
      </c>
      <c r="B2131" s="24">
        <v>45748</v>
      </c>
      <c r="C2131" t="s">
        <v>11351</v>
      </c>
      <c r="D2131" t="s">
        <v>11323</v>
      </c>
      <c r="E2131" t="s">
        <v>11352</v>
      </c>
      <c r="F2131" t="s">
        <v>11325</v>
      </c>
      <c r="G2131" t="s">
        <v>11325</v>
      </c>
      <c r="H2131">
        <f>Table1[[#This Row],[GrnPostDate]]-Table1[[#This Row],[PoDate]]</f>
        <v>3</v>
      </c>
      <c r="I2131" t="s">
        <v>5742</v>
      </c>
      <c r="J2131" t="s">
        <v>52</v>
      </c>
      <c r="K2131" t="s">
        <v>11359</v>
      </c>
      <c r="M2131">
        <v>45966</v>
      </c>
      <c r="N2131" t="s">
        <v>11360</v>
      </c>
      <c r="O2131" t="s">
        <v>37</v>
      </c>
      <c r="P2131">
        <v>35500</v>
      </c>
      <c r="Q2131">
        <v>1</v>
      </c>
      <c r="R2131">
        <v>1</v>
      </c>
      <c r="S2131" s="25">
        <f>Table1[[#This Row],[RcvdQuantity]]/Table1[[#This Row],[POQty]]</f>
        <v>1</v>
      </c>
      <c r="T2131">
        <v>0</v>
      </c>
      <c r="U2131">
        <v>0</v>
      </c>
      <c r="V2131">
        <v>0</v>
      </c>
      <c r="W2131">
        <v>0</v>
      </c>
      <c r="X2131">
        <v>35500</v>
      </c>
      <c r="Y2131">
        <v>35500</v>
      </c>
      <c r="Z2131">
        <v>35500</v>
      </c>
      <c r="AA2131">
        <v>0</v>
      </c>
      <c r="AB2131">
        <v>0</v>
      </c>
      <c r="AC2131">
        <v>35500</v>
      </c>
      <c r="AD2131">
        <v>35500</v>
      </c>
      <c r="AF2131" t="s">
        <v>5503</v>
      </c>
      <c r="AH2131">
        <v>390675</v>
      </c>
    </row>
    <row r="2132" spans="1:34" x14ac:dyDescent="0.25">
      <c r="A2132" t="s">
        <v>11361</v>
      </c>
      <c r="B2132" s="24">
        <v>45741</v>
      </c>
      <c r="C2132" t="s">
        <v>11362</v>
      </c>
      <c r="D2132" t="s">
        <v>11323</v>
      </c>
      <c r="E2132" t="s">
        <v>11363</v>
      </c>
      <c r="F2132" t="s">
        <v>11325</v>
      </c>
      <c r="G2132" t="s">
        <v>11325</v>
      </c>
      <c r="H2132">
        <f>Table1[[#This Row],[GrnPostDate]]-Table1[[#This Row],[PoDate]]</f>
        <v>10</v>
      </c>
      <c r="I2132" t="s">
        <v>41</v>
      </c>
      <c r="J2132" t="s">
        <v>854</v>
      </c>
      <c r="K2132" t="s">
        <v>11364</v>
      </c>
      <c r="M2132">
        <v>20364</v>
      </c>
      <c r="O2132" t="s">
        <v>5462</v>
      </c>
      <c r="P2132">
        <v>6500</v>
      </c>
      <c r="Q2132">
        <v>1</v>
      </c>
      <c r="R2132">
        <v>1</v>
      </c>
      <c r="S2132" s="25">
        <f>Table1[[#This Row],[RcvdQuantity]]/Table1[[#This Row],[POQty]]</f>
        <v>1</v>
      </c>
      <c r="T2132">
        <v>0</v>
      </c>
      <c r="U2132">
        <v>0</v>
      </c>
      <c r="V2132">
        <v>16</v>
      </c>
      <c r="W2132">
        <v>1040</v>
      </c>
      <c r="X2132">
        <v>7540</v>
      </c>
      <c r="Y2132">
        <v>7540</v>
      </c>
      <c r="Z2132">
        <v>7540</v>
      </c>
      <c r="AA2132">
        <v>0</v>
      </c>
      <c r="AB2132">
        <v>0</v>
      </c>
      <c r="AC2132">
        <v>7540</v>
      </c>
      <c r="AD2132">
        <v>8580</v>
      </c>
      <c r="AF2132" t="s">
        <v>5503</v>
      </c>
      <c r="AH2132">
        <v>390696</v>
      </c>
    </row>
    <row r="2133" spans="1:34" x14ac:dyDescent="0.25">
      <c r="A2133" t="s">
        <v>11365</v>
      </c>
      <c r="B2133" s="24">
        <v>45748</v>
      </c>
      <c r="C2133" t="s">
        <v>11366</v>
      </c>
      <c r="D2133" t="s">
        <v>11323</v>
      </c>
      <c r="E2133" t="s">
        <v>11367</v>
      </c>
      <c r="F2133" t="s">
        <v>11325</v>
      </c>
      <c r="G2133" t="s">
        <v>11325</v>
      </c>
      <c r="H2133">
        <f>Table1[[#This Row],[GrnPostDate]]-Table1[[#This Row],[PoDate]]</f>
        <v>3</v>
      </c>
      <c r="I2133" t="s">
        <v>5742</v>
      </c>
      <c r="J2133" t="s">
        <v>52</v>
      </c>
      <c r="K2133" t="s">
        <v>6915</v>
      </c>
      <c r="M2133">
        <v>45906</v>
      </c>
      <c r="N2133" t="s">
        <v>6916</v>
      </c>
      <c r="O2133" t="s">
        <v>6917</v>
      </c>
      <c r="P2133">
        <v>7708</v>
      </c>
      <c r="Q2133">
        <v>1</v>
      </c>
      <c r="R2133">
        <v>1</v>
      </c>
      <c r="S2133" s="25">
        <f>Table1[[#This Row],[RcvdQuantity]]/Table1[[#This Row],[POQty]]</f>
        <v>1</v>
      </c>
      <c r="T2133">
        <v>0</v>
      </c>
      <c r="U2133">
        <v>0</v>
      </c>
      <c r="V2133">
        <v>0</v>
      </c>
      <c r="W2133">
        <v>0</v>
      </c>
      <c r="X2133">
        <v>7708</v>
      </c>
      <c r="Y2133">
        <v>7708</v>
      </c>
      <c r="Z2133">
        <v>7708</v>
      </c>
      <c r="AA2133">
        <v>0</v>
      </c>
      <c r="AB2133">
        <v>0</v>
      </c>
      <c r="AC2133">
        <v>7708</v>
      </c>
      <c r="AD2133">
        <v>7708</v>
      </c>
      <c r="AF2133" t="s">
        <v>5503</v>
      </c>
      <c r="AH2133">
        <v>390698</v>
      </c>
    </row>
    <row r="2134" spans="1:34" x14ac:dyDescent="0.25">
      <c r="A2134" t="s">
        <v>11365</v>
      </c>
      <c r="B2134" s="24">
        <v>45748</v>
      </c>
      <c r="C2134" t="s">
        <v>11366</v>
      </c>
      <c r="D2134" t="s">
        <v>11323</v>
      </c>
      <c r="E2134" t="s">
        <v>11367</v>
      </c>
      <c r="F2134" t="s">
        <v>11325</v>
      </c>
      <c r="G2134" t="s">
        <v>11325</v>
      </c>
      <c r="H2134">
        <f>Table1[[#This Row],[GrnPostDate]]-Table1[[#This Row],[PoDate]]</f>
        <v>3</v>
      </c>
      <c r="I2134" t="s">
        <v>5742</v>
      </c>
      <c r="J2134" t="s">
        <v>52</v>
      </c>
      <c r="K2134" t="s">
        <v>11368</v>
      </c>
      <c r="M2134">
        <v>45918</v>
      </c>
      <c r="O2134" t="s">
        <v>11369</v>
      </c>
      <c r="P2134">
        <v>7671</v>
      </c>
      <c r="Q2134">
        <v>1</v>
      </c>
      <c r="R2134">
        <v>1</v>
      </c>
      <c r="S2134" s="25">
        <f>Table1[[#This Row],[RcvdQuantity]]/Table1[[#This Row],[POQty]]</f>
        <v>1</v>
      </c>
      <c r="T2134">
        <v>0</v>
      </c>
      <c r="U2134">
        <v>0</v>
      </c>
      <c r="V2134">
        <v>0</v>
      </c>
      <c r="W2134">
        <v>0</v>
      </c>
      <c r="X2134">
        <v>7671</v>
      </c>
      <c r="Y2134">
        <v>7671</v>
      </c>
      <c r="Z2134">
        <v>7671</v>
      </c>
      <c r="AA2134">
        <v>0</v>
      </c>
      <c r="AB2134">
        <v>0</v>
      </c>
      <c r="AC2134">
        <v>7671</v>
      </c>
      <c r="AD2134">
        <v>7671</v>
      </c>
      <c r="AF2134" t="s">
        <v>5503</v>
      </c>
      <c r="AH2134">
        <v>390699</v>
      </c>
    </row>
    <row r="2135" spans="1:34" x14ac:dyDescent="0.25">
      <c r="A2135" t="s">
        <v>11365</v>
      </c>
      <c r="B2135" s="24">
        <v>45748</v>
      </c>
      <c r="C2135" t="s">
        <v>11366</v>
      </c>
      <c r="D2135" t="s">
        <v>11323</v>
      </c>
      <c r="E2135" t="s">
        <v>11367</v>
      </c>
      <c r="F2135" t="s">
        <v>11325</v>
      </c>
      <c r="G2135" t="s">
        <v>11325</v>
      </c>
      <c r="H2135">
        <f>Table1[[#This Row],[GrnPostDate]]-Table1[[#This Row],[PoDate]]</f>
        <v>3</v>
      </c>
      <c r="I2135" t="s">
        <v>5742</v>
      </c>
      <c r="J2135" t="s">
        <v>52</v>
      </c>
      <c r="K2135" t="s">
        <v>5888</v>
      </c>
      <c r="M2135">
        <v>45915</v>
      </c>
      <c r="N2135" t="s">
        <v>5889</v>
      </c>
      <c r="O2135" t="s">
        <v>11370</v>
      </c>
      <c r="P2135">
        <v>13988</v>
      </c>
      <c r="Q2135">
        <v>1</v>
      </c>
      <c r="R2135">
        <v>1</v>
      </c>
      <c r="S2135" s="25">
        <f>Table1[[#This Row],[RcvdQuantity]]/Table1[[#This Row],[POQty]]</f>
        <v>1</v>
      </c>
      <c r="T2135">
        <v>0</v>
      </c>
      <c r="U2135">
        <v>0</v>
      </c>
      <c r="V2135">
        <v>0</v>
      </c>
      <c r="W2135">
        <v>0</v>
      </c>
      <c r="X2135">
        <v>13988</v>
      </c>
      <c r="Y2135">
        <v>13988</v>
      </c>
      <c r="Z2135">
        <v>13988</v>
      </c>
      <c r="AA2135">
        <v>0</v>
      </c>
      <c r="AB2135">
        <v>0</v>
      </c>
      <c r="AC2135">
        <v>13988</v>
      </c>
      <c r="AD2135">
        <v>13988</v>
      </c>
      <c r="AF2135" t="s">
        <v>5503</v>
      </c>
      <c r="AH2135">
        <v>390700</v>
      </c>
    </row>
    <row r="2136" spans="1:34" x14ac:dyDescent="0.25">
      <c r="A2136" t="s">
        <v>11371</v>
      </c>
      <c r="B2136" s="24">
        <v>45750</v>
      </c>
      <c r="C2136" t="s">
        <v>11372</v>
      </c>
      <c r="D2136" t="s">
        <v>11323</v>
      </c>
      <c r="E2136" t="s">
        <v>11373</v>
      </c>
      <c r="F2136" t="s">
        <v>11325</v>
      </c>
      <c r="G2136" t="s">
        <v>11325</v>
      </c>
      <c r="H2136">
        <f>Table1[[#This Row],[GrnPostDate]]-Table1[[#This Row],[PoDate]]</f>
        <v>1</v>
      </c>
      <c r="I2136" t="s">
        <v>327</v>
      </c>
      <c r="J2136" t="s">
        <v>6856</v>
      </c>
      <c r="K2136" t="s">
        <v>11374</v>
      </c>
      <c r="L2136" t="s">
        <v>5974</v>
      </c>
      <c r="M2136">
        <v>7981</v>
      </c>
      <c r="O2136" t="s">
        <v>11375</v>
      </c>
      <c r="P2136">
        <v>680</v>
      </c>
      <c r="Q2136">
        <v>48</v>
      </c>
      <c r="R2136">
        <v>39</v>
      </c>
      <c r="S2136" s="25">
        <f>Table1[[#This Row],[RcvdQuantity]]/Table1[[#This Row],[POQty]]</f>
        <v>0.8125</v>
      </c>
      <c r="T2136">
        <v>9</v>
      </c>
      <c r="U2136">
        <v>0</v>
      </c>
      <c r="V2136">
        <v>0</v>
      </c>
      <c r="W2136">
        <v>0</v>
      </c>
      <c r="X2136">
        <v>680</v>
      </c>
      <c r="Y2136">
        <v>680</v>
      </c>
      <c r="Z2136">
        <v>680</v>
      </c>
      <c r="AA2136">
        <v>0</v>
      </c>
      <c r="AB2136">
        <v>0</v>
      </c>
      <c r="AC2136">
        <v>26520</v>
      </c>
      <c r="AD2136">
        <v>26520</v>
      </c>
      <c r="AF2136" t="s">
        <v>5412</v>
      </c>
      <c r="AH2136">
        <v>390702</v>
      </c>
    </row>
    <row r="2137" spans="1:34" x14ac:dyDescent="0.25">
      <c r="A2137" t="s">
        <v>11376</v>
      </c>
      <c r="B2137" s="24">
        <v>45749</v>
      </c>
      <c r="C2137" t="s">
        <v>11377</v>
      </c>
      <c r="D2137" t="s">
        <v>11323</v>
      </c>
      <c r="E2137" t="s">
        <v>11378</v>
      </c>
      <c r="F2137" t="s">
        <v>11325</v>
      </c>
      <c r="G2137" t="s">
        <v>11325</v>
      </c>
      <c r="H2137">
        <f>Table1[[#This Row],[GrnPostDate]]-Table1[[#This Row],[PoDate]]</f>
        <v>2</v>
      </c>
      <c r="I2137" t="s">
        <v>829</v>
      </c>
      <c r="J2137" t="s">
        <v>5472</v>
      </c>
      <c r="K2137" t="s">
        <v>10538</v>
      </c>
      <c r="L2137" t="s">
        <v>10539</v>
      </c>
      <c r="M2137">
        <v>6989</v>
      </c>
      <c r="O2137" t="s">
        <v>11379</v>
      </c>
      <c r="P2137">
        <v>8</v>
      </c>
      <c r="Q2137">
        <v>3000</v>
      </c>
      <c r="R2137">
        <v>3000</v>
      </c>
      <c r="S2137" s="25">
        <f>Table1[[#This Row],[RcvdQuantity]]/Table1[[#This Row],[POQty]]</f>
        <v>1</v>
      </c>
      <c r="T2137">
        <v>0</v>
      </c>
      <c r="U2137">
        <v>0</v>
      </c>
      <c r="V2137">
        <v>0</v>
      </c>
      <c r="W2137">
        <v>0</v>
      </c>
      <c r="X2137">
        <v>8</v>
      </c>
      <c r="Y2137">
        <v>8</v>
      </c>
      <c r="Z2137">
        <v>8</v>
      </c>
      <c r="AA2137">
        <v>0</v>
      </c>
      <c r="AB2137">
        <v>0</v>
      </c>
      <c r="AC2137">
        <v>24000</v>
      </c>
      <c r="AD2137">
        <v>24000</v>
      </c>
      <c r="AF2137" t="s">
        <v>5412</v>
      </c>
      <c r="AH2137">
        <v>390704</v>
      </c>
    </row>
    <row r="2138" spans="1:34" x14ac:dyDescent="0.25">
      <c r="A2138" t="s">
        <v>11380</v>
      </c>
      <c r="B2138" s="24">
        <v>45743</v>
      </c>
      <c r="C2138" t="s">
        <v>11381</v>
      </c>
      <c r="D2138" t="s">
        <v>11323</v>
      </c>
      <c r="E2138" t="s">
        <v>11382</v>
      </c>
      <c r="F2138" t="s">
        <v>11325</v>
      </c>
      <c r="G2138" t="s">
        <v>11325</v>
      </c>
      <c r="H2138">
        <f>Table1[[#This Row],[GrnPostDate]]-Table1[[#This Row],[PoDate]]</f>
        <v>8</v>
      </c>
      <c r="I2138" t="s">
        <v>158</v>
      </c>
      <c r="J2138" t="s">
        <v>5816</v>
      </c>
      <c r="K2138" t="s">
        <v>7179</v>
      </c>
      <c r="M2138">
        <v>15549</v>
      </c>
      <c r="O2138" t="s">
        <v>1012</v>
      </c>
      <c r="P2138">
        <v>295</v>
      </c>
      <c r="Q2138">
        <v>500</v>
      </c>
      <c r="R2138">
        <v>500</v>
      </c>
      <c r="S2138" s="25">
        <f>Table1[[#This Row],[RcvdQuantity]]/Table1[[#This Row],[POQty]]</f>
        <v>1</v>
      </c>
      <c r="T2138">
        <v>0</v>
      </c>
      <c r="U2138">
        <v>0</v>
      </c>
      <c r="V2138">
        <v>0</v>
      </c>
      <c r="W2138">
        <v>0</v>
      </c>
      <c r="X2138">
        <v>295</v>
      </c>
      <c r="Y2138">
        <v>295</v>
      </c>
      <c r="Z2138">
        <v>295</v>
      </c>
      <c r="AA2138">
        <v>0</v>
      </c>
      <c r="AB2138">
        <v>0</v>
      </c>
      <c r="AC2138">
        <v>147500</v>
      </c>
      <c r="AD2138">
        <v>147500</v>
      </c>
      <c r="AF2138" t="s">
        <v>5412</v>
      </c>
      <c r="AH2138">
        <v>390706</v>
      </c>
    </row>
    <row r="2139" spans="1:34" x14ac:dyDescent="0.25">
      <c r="A2139" t="s">
        <v>11123</v>
      </c>
      <c r="B2139" s="24">
        <v>45741</v>
      </c>
      <c r="C2139" t="s">
        <v>11383</v>
      </c>
      <c r="D2139" t="s">
        <v>11323</v>
      </c>
      <c r="E2139" t="s">
        <v>11384</v>
      </c>
      <c r="F2139" t="s">
        <v>11325</v>
      </c>
      <c r="G2139" t="s">
        <v>11325</v>
      </c>
      <c r="H2139">
        <f>Table1[[#This Row],[GrnPostDate]]-Table1[[#This Row],[PoDate]]</f>
        <v>10</v>
      </c>
      <c r="I2139" t="s">
        <v>158</v>
      </c>
      <c r="J2139" t="s">
        <v>5472</v>
      </c>
      <c r="K2139" t="s">
        <v>11385</v>
      </c>
      <c r="M2139">
        <v>32194</v>
      </c>
      <c r="O2139" t="s">
        <v>11386</v>
      </c>
      <c r="P2139">
        <v>250</v>
      </c>
      <c r="Q2139">
        <v>1000</v>
      </c>
      <c r="R2139">
        <v>1000</v>
      </c>
      <c r="S2139" s="25">
        <f>Table1[[#This Row],[RcvdQuantity]]/Table1[[#This Row],[POQty]]</f>
        <v>1</v>
      </c>
      <c r="T2139">
        <v>0</v>
      </c>
      <c r="U2139">
        <v>0</v>
      </c>
      <c r="V2139">
        <v>0</v>
      </c>
      <c r="W2139">
        <v>0</v>
      </c>
      <c r="X2139">
        <v>250</v>
      </c>
      <c r="Y2139">
        <v>250</v>
      </c>
      <c r="Z2139">
        <v>250</v>
      </c>
      <c r="AA2139">
        <v>0</v>
      </c>
      <c r="AB2139">
        <v>0</v>
      </c>
      <c r="AC2139">
        <v>250000</v>
      </c>
      <c r="AD2139">
        <v>250000</v>
      </c>
      <c r="AF2139" t="s">
        <v>5412</v>
      </c>
      <c r="AH2139">
        <v>390710</v>
      </c>
    </row>
    <row r="2140" spans="1:34" x14ac:dyDescent="0.25">
      <c r="A2140" t="s">
        <v>11387</v>
      </c>
      <c r="B2140" s="24">
        <v>45748</v>
      </c>
      <c r="C2140" t="s">
        <v>11388</v>
      </c>
      <c r="D2140" t="s">
        <v>11323</v>
      </c>
      <c r="E2140" t="s">
        <v>11389</v>
      </c>
      <c r="F2140" t="s">
        <v>11325</v>
      </c>
      <c r="G2140" t="s">
        <v>11325</v>
      </c>
      <c r="H2140">
        <f>Table1[[#This Row],[GrnPostDate]]-Table1[[#This Row],[PoDate]]</f>
        <v>3</v>
      </c>
      <c r="I2140" t="s">
        <v>158</v>
      </c>
      <c r="J2140" t="s">
        <v>5409</v>
      </c>
      <c r="K2140" t="s">
        <v>11390</v>
      </c>
      <c r="L2140" t="s">
        <v>6294</v>
      </c>
      <c r="M2140">
        <v>7552</v>
      </c>
      <c r="O2140" t="s">
        <v>11391</v>
      </c>
      <c r="P2140">
        <v>26.2</v>
      </c>
      <c r="Q2140">
        <v>2520</v>
      </c>
      <c r="R2140">
        <v>2520</v>
      </c>
      <c r="S2140" s="25">
        <f>Table1[[#This Row],[RcvdQuantity]]/Table1[[#This Row],[POQty]]</f>
        <v>1</v>
      </c>
      <c r="T2140">
        <v>0</v>
      </c>
      <c r="U2140">
        <v>0</v>
      </c>
      <c r="V2140">
        <v>0</v>
      </c>
      <c r="W2140">
        <v>0</v>
      </c>
      <c r="X2140">
        <v>26.2</v>
      </c>
      <c r="Y2140">
        <v>26.2</v>
      </c>
      <c r="Z2140">
        <v>26.2</v>
      </c>
      <c r="AA2140">
        <v>0</v>
      </c>
      <c r="AB2140">
        <v>0</v>
      </c>
      <c r="AC2140">
        <v>66024</v>
      </c>
      <c r="AD2140">
        <v>66024</v>
      </c>
      <c r="AF2140" t="s">
        <v>5412</v>
      </c>
      <c r="AH2140">
        <v>390712</v>
      </c>
    </row>
    <row r="2141" spans="1:34" x14ac:dyDescent="0.25">
      <c r="A2141" t="s">
        <v>11380</v>
      </c>
      <c r="B2141" s="24">
        <v>45743</v>
      </c>
      <c r="C2141" t="s">
        <v>11392</v>
      </c>
      <c r="D2141" t="s">
        <v>11323</v>
      </c>
      <c r="E2141" t="s">
        <v>11393</v>
      </c>
      <c r="F2141" t="s">
        <v>11325</v>
      </c>
      <c r="G2141" t="s">
        <v>11325</v>
      </c>
      <c r="H2141">
        <f>Table1[[#This Row],[GrnPostDate]]-Table1[[#This Row],[PoDate]]</f>
        <v>8</v>
      </c>
      <c r="I2141" t="s">
        <v>158</v>
      </c>
      <c r="J2141" t="s">
        <v>5409</v>
      </c>
      <c r="K2141" t="s">
        <v>11394</v>
      </c>
      <c r="L2141" t="s">
        <v>11395</v>
      </c>
      <c r="M2141">
        <v>8034</v>
      </c>
      <c r="O2141" t="s">
        <v>11396</v>
      </c>
      <c r="P2141">
        <v>2.4</v>
      </c>
      <c r="Q2141">
        <v>10000</v>
      </c>
      <c r="R2141">
        <v>9800</v>
      </c>
      <c r="S2141" s="25">
        <f>Table1[[#This Row],[RcvdQuantity]]/Table1[[#This Row],[POQty]]</f>
        <v>0.98</v>
      </c>
      <c r="T2141">
        <v>200</v>
      </c>
      <c r="U2141">
        <v>0</v>
      </c>
      <c r="V2141">
        <v>0</v>
      </c>
      <c r="W2141">
        <v>0</v>
      </c>
      <c r="X2141">
        <v>2.4</v>
      </c>
      <c r="Y2141">
        <v>2.4</v>
      </c>
      <c r="Z2141">
        <v>2.4</v>
      </c>
      <c r="AA2141">
        <v>0</v>
      </c>
      <c r="AB2141">
        <v>0</v>
      </c>
      <c r="AC2141">
        <v>23520</v>
      </c>
      <c r="AD2141">
        <v>23520</v>
      </c>
      <c r="AF2141" t="s">
        <v>5412</v>
      </c>
      <c r="AH2141">
        <v>390713</v>
      </c>
    </row>
    <row r="2142" spans="1:34" x14ac:dyDescent="0.25">
      <c r="A2142" t="s">
        <v>11380</v>
      </c>
      <c r="B2142" s="24">
        <v>45743</v>
      </c>
      <c r="C2142" t="s">
        <v>11392</v>
      </c>
      <c r="D2142" t="s">
        <v>11323</v>
      </c>
      <c r="E2142" t="s">
        <v>11393</v>
      </c>
      <c r="F2142" t="s">
        <v>11325</v>
      </c>
      <c r="G2142" t="s">
        <v>11325</v>
      </c>
      <c r="H2142">
        <f>Table1[[#This Row],[GrnPostDate]]-Table1[[#This Row],[PoDate]]</f>
        <v>8</v>
      </c>
      <c r="I2142" t="s">
        <v>158</v>
      </c>
      <c r="J2142" t="s">
        <v>5816</v>
      </c>
      <c r="K2142" t="s">
        <v>8218</v>
      </c>
      <c r="L2142" t="s">
        <v>8219</v>
      </c>
      <c r="M2142">
        <v>7110</v>
      </c>
      <c r="O2142" t="s">
        <v>11397</v>
      </c>
      <c r="P2142">
        <v>60</v>
      </c>
      <c r="Q2142">
        <v>200</v>
      </c>
      <c r="R2142">
        <v>200</v>
      </c>
      <c r="S2142" s="25">
        <f>Table1[[#This Row],[RcvdQuantity]]/Table1[[#This Row],[POQty]]</f>
        <v>1</v>
      </c>
      <c r="T2142">
        <v>0</v>
      </c>
      <c r="U2142">
        <v>0</v>
      </c>
      <c r="V2142">
        <v>0</v>
      </c>
      <c r="W2142">
        <v>0</v>
      </c>
      <c r="X2142">
        <v>60</v>
      </c>
      <c r="Y2142">
        <v>60</v>
      </c>
      <c r="Z2142">
        <v>60</v>
      </c>
      <c r="AA2142">
        <v>0</v>
      </c>
      <c r="AB2142">
        <v>0</v>
      </c>
      <c r="AC2142">
        <v>12000</v>
      </c>
      <c r="AD2142">
        <v>12000</v>
      </c>
      <c r="AF2142" t="s">
        <v>5412</v>
      </c>
      <c r="AH2142">
        <v>390714</v>
      </c>
    </row>
    <row r="2143" spans="1:34" x14ac:dyDescent="0.25">
      <c r="A2143" t="s">
        <v>11380</v>
      </c>
      <c r="B2143" s="24">
        <v>45743</v>
      </c>
      <c r="C2143" t="s">
        <v>11392</v>
      </c>
      <c r="D2143" t="s">
        <v>11323</v>
      </c>
      <c r="E2143" t="s">
        <v>11393</v>
      </c>
      <c r="F2143" t="s">
        <v>11325</v>
      </c>
      <c r="G2143" t="s">
        <v>11325</v>
      </c>
      <c r="H2143">
        <f>Table1[[#This Row],[GrnPostDate]]-Table1[[#This Row],[PoDate]]</f>
        <v>8</v>
      </c>
      <c r="I2143" t="s">
        <v>158</v>
      </c>
      <c r="J2143" t="s">
        <v>5816</v>
      </c>
      <c r="K2143" t="s">
        <v>11398</v>
      </c>
      <c r="L2143" t="s">
        <v>11399</v>
      </c>
      <c r="M2143">
        <v>7616</v>
      </c>
      <c r="O2143" t="s">
        <v>11400</v>
      </c>
      <c r="P2143">
        <v>25</v>
      </c>
      <c r="Q2143">
        <v>100</v>
      </c>
      <c r="R2143">
        <v>100</v>
      </c>
      <c r="S2143" s="25">
        <f>Table1[[#This Row],[RcvdQuantity]]/Table1[[#This Row],[POQty]]</f>
        <v>1</v>
      </c>
      <c r="T2143">
        <v>0</v>
      </c>
      <c r="U2143">
        <v>0</v>
      </c>
      <c r="V2143">
        <v>0</v>
      </c>
      <c r="W2143">
        <v>0</v>
      </c>
      <c r="X2143">
        <v>25</v>
      </c>
      <c r="Y2143">
        <v>25</v>
      </c>
      <c r="Z2143">
        <v>25</v>
      </c>
      <c r="AA2143">
        <v>0</v>
      </c>
      <c r="AB2143">
        <v>0</v>
      </c>
      <c r="AC2143">
        <v>2500</v>
      </c>
      <c r="AD2143">
        <v>2500</v>
      </c>
      <c r="AF2143" t="s">
        <v>5412</v>
      </c>
      <c r="AH2143">
        <v>390715</v>
      </c>
    </row>
    <row r="2144" spans="1:34" x14ac:dyDescent="0.25">
      <c r="A2144" t="s">
        <v>11380</v>
      </c>
      <c r="B2144" s="24">
        <v>45743</v>
      </c>
      <c r="C2144" t="s">
        <v>11392</v>
      </c>
      <c r="D2144" t="s">
        <v>11323</v>
      </c>
      <c r="E2144" t="s">
        <v>11393</v>
      </c>
      <c r="F2144" t="s">
        <v>11325</v>
      </c>
      <c r="G2144" t="s">
        <v>11325</v>
      </c>
      <c r="H2144">
        <f>Table1[[#This Row],[GrnPostDate]]-Table1[[#This Row],[PoDate]]</f>
        <v>8</v>
      </c>
      <c r="I2144" t="s">
        <v>158</v>
      </c>
      <c r="J2144" t="s">
        <v>8526</v>
      </c>
      <c r="K2144" t="s">
        <v>9221</v>
      </c>
      <c r="M2144">
        <v>14877</v>
      </c>
      <c r="O2144" t="s">
        <v>9222</v>
      </c>
      <c r="P2144">
        <v>230</v>
      </c>
      <c r="Q2144">
        <v>100</v>
      </c>
      <c r="R2144">
        <v>100</v>
      </c>
      <c r="S2144" s="25">
        <f>Table1[[#This Row],[RcvdQuantity]]/Table1[[#This Row],[POQty]]</f>
        <v>1</v>
      </c>
      <c r="T2144">
        <v>0</v>
      </c>
      <c r="U2144">
        <v>0</v>
      </c>
      <c r="V2144">
        <v>0</v>
      </c>
      <c r="W2144">
        <v>0</v>
      </c>
      <c r="X2144">
        <v>230</v>
      </c>
      <c r="Y2144">
        <v>230</v>
      </c>
      <c r="Z2144">
        <v>230</v>
      </c>
      <c r="AA2144">
        <v>0</v>
      </c>
      <c r="AB2144">
        <v>0</v>
      </c>
      <c r="AC2144">
        <v>23000</v>
      </c>
      <c r="AD2144">
        <v>23000</v>
      </c>
      <c r="AF2144" t="s">
        <v>5412</v>
      </c>
      <c r="AH2144">
        <v>390716</v>
      </c>
    </row>
    <row r="2145" spans="1:34" x14ac:dyDescent="0.25">
      <c r="A2145" t="s">
        <v>11380</v>
      </c>
      <c r="B2145" s="24">
        <v>45743</v>
      </c>
      <c r="C2145" t="s">
        <v>11392</v>
      </c>
      <c r="D2145" t="s">
        <v>11323</v>
      </c>
      <c r="E2145" t="s">
        <v>11393</v>
      </c>
      <c r="F2145" t="s">
        <v>11325</v>
      </c>
      <c r="G2145" t="s">
        <v>11325</v>
      </c>
      <c r="H2145">
        <f>Table1[[#This Row],[GrnPostDate]]-Table1[[#This Row],[PoDate]]</f>
        <v>8</v>
      </c>
      <c r="I2145" t="s">
        <v>158</v>
      </c>
      <c r="J2145" t="s">
        <v>5816</v>
      </c>
      <c r="K2145" t="s">
        <v>11401</v>
      </c>
      <c r="L2145" t="s">
        <v>11402</v>
      </c>
      <c r="M2145">
        <v>7438</v>
      </c>
      <c r="O2145" t="s">
        <v>11403</v>
      </c>
      <c r="P2145">
        <v>50</v>
      </c>
      <c r="Q2145">
        <v>20</v>
      </c>
      <c r="R2145">
        <v>20</v>
      </c>
      <c r="S2145" s="25">
        <f>Table1[[#This Row],[RcvdQuantity]]/Table1[[#This Row],[POQty]]</f>
        <v>1</v>
      </c>
      <c r="T2145">
        <v>0</v>
      </c>
      <c r="U2145">
        <v>0</v>
      </c>
      <c r="V2145">
        <v>0</v>
      </c>
      <c r="W2145">
        <v>0</v>
      </c>
      <c r="X2145">
        <v>50</v>
      </c>
      <c r="Y2145">
        <v>50</v>
      </c>
      <c r="Z2145">
        <v>50</v>
      </c>
      <c r="AA2145">
        <v>0</v>
      </c>
      <c r="AB2145">
        <v>0</v>
      </c>
      <c r="AC2145">
        <v>1000</v>
      </c>
      <c r="AD2145">
        <v>1000</v>
      </c>
      <c r="AF2145" t="s">
        <v>5412</v>
      </c>
      <c r="AH2145">
        <v>390717</v>
      </c>
    </row>
    <row r="2146" spans="1:34" x14ac:dyDescent="0.25">
      <c r="A2146" t="s">
        <v>11380</v>
      </c>
      <c r="B2146" s="24">
        <v>45743</v>
      </c>
      <c r="C2146" t="s">
        <v>11392</v>
      </c>
      <c r="D2146" t="s">
        <v>11323</v>
      </c>
      <c r="E2146" t="s">
        <v>11393</v>
      </c>
      <c r="F2146" t="s">
        <v>11325</v>
      </c>
      <c r="G2146" t="s">
        <v>11325</v>
      </c>
      <c r="H2146">
        <f>Table1[[#This Row],[GrnPostDate]]-Table1[[#This Row],[PoDate]]</f>
        <v>8</v>
      </c>
      <c r="I2146" t="s">
        <v>158</v>
      </c>
      <c r="J2146" t="s">
        <v>5409</v>
      </c>
      <c r="K2146" t="s">
        <v>11404</v>
      </c>
      <c r="M2146">
        <v>14894</v>
      </c>
      <c r="O2146" t="s">
        <v>11405</v>
      </c>
      <c r="P2146">
        <v>50</v>
      </c>
      <c r="Q2146">
        <v>300</v>
      </c>
      <c r="R2146">
        <v>300</v>
      </c>
      <c r="S2146" s="25">
        <f>Table1[[#This Row],[RcvdQuantity]]/Table1[[#This Row],[POQty]]</f>
        <v>1</v>
      </c>
      <c r="T2146">
        <v>0</v>
      </c>
      <c r="U2146">
        <v>0</v>
      </c>
      <c r="V2146">
        <v>0</v>
      </c>
      <c r="W2146">
        <v>0</v>
      </c>
      <c r="X2146">
        <v>50</v>
      </c>
      <c r="Y2146">
        <v>50</v>
      </c>
      <c r="Z2146">
        <v>50</v>
      </c>
      <c r="AA2146">
        <v>0</v>
      </c>
      <c r="AB2146">
        <v>0</v>
      </c>
      <c r="AC2146">
        <v>15000</v>
      </c>
      <c r="AD2146">
        <v>15000</v>
      </c>
      <c r="AF2146" t="s">
        <v>5412</v>
      </c>
      <c r="AH2146">
        <v>390718</v>
      </c>
    </row>
    <row r="2147" spans="1:34" x14ac:dyDescent="0.25">
      <c r="A2147" t="s">
        <v>11406</v>
      </c>
      <c r="B2147" s="24">
        <v>45749</v>
      </c>
      <c r="C2147" t="s">
        <v>11407</v>
      </c>
      <c r="D2147" t="s">
        <v>11323</v>
      </c>
      <c r="E2147" t="s">
        <v>11408</v>
      </c>
      <c r="F2147" t="s">
        <v>11325</v>
      </c>
      <c r="G2147" t="s">
        <v>11325</v>
      </c>
      <c r="H2147">
        <f>Table1[[#This Row],[GrnPostDate]]-Table1[[#This Row],[PoDate]]</f>
        <v>2</v>
      </c>
      <c r="I2147" t="s">
        <v>438</v>
      </c>
      <c r="J2147" t="s">
        <v>5472</v>
      </c>
      <c r="K2147" t="s">
        <v>5961</v>
      </c>
      <c r="L2147" t="s">
        <v>5962</v>
      </c>
      <c r="M2147">
        <v>7395</v>
      </c>
      <c r="O2147" t="s">
        <v>11409</v>
      </c>
      <c r="P2147">
        <v>120</v>
      </c>
      <c r="Q2147">
        <v>1000</v>
      </c>
      <c r="R2147">
        <v>1000</v>
      </c>
      <c r="S2147" s="25">
        <f>Table1[[#This Row],[RcvdQuantity]]/Table1[[#This Row],[POQty]]</f>
        <v>1</v>
      </c>
      <c r="T2147">
        <v>0</v>
      </c>
      <c r="U2147">
        <v>0</v>
      </c>
      <c r="V2147">
        <v>0</v>
      </c>
      <c r="W2147">
        <v>0</v>
      </c>
      <c r="X2147">
        <v>120</v>
      </c>
      <c r="Y2147">
        <v>120</v>
      </c>
      <c r="Z2147">
        <v>120</v>
      </c>
      <c r="AA2147">
        <v>0</v>
      </c>
      <c r="AB2147">
        <v>0</v>
      </c>
      <c r="AC2147">
        <v>120000</v>
      </c>
      <c r="AD2147">
        <v>120000</v>
      </c>
      <c r="AF2147" t="s">
        <v>5412</v>
      </c>
      <c r="AH2147">
        <v>390719</v>
      </c>
    </row>
    <row r="2148" spans="1:34" x14ac:dyDescent="0.25">
      <c r="A2148" t="s">
        <v>11410</v>
      </c>
      <c r="B2148" s="24">
        <v>45740</v>
      </c>
      <c r="C2148" t="s">
        <v>11411</v>
      </c>
      <c r="D2148" t="s">
        <v>11323</v>
      </c>
      <c r="E2148" t="s">
        <v>11412</v>
      </c>
      <c r="F2148" t="s">
        <v>11325</v>
      </c>
      <c r="G2148" t="s">
        <v>11325</v>
      </c>
      <c r="H2148">
        <f>Table1[[#This Row],[GrnPostDate]]-Table1[[#This Row],[PoDate]]</f>
        <v>11</v>
      </c>
      <c r="I2148" t="s">
        <v>505</v>
      </c>
      <c r="J2148" t="s">
        <v>5409</v>
      </c>
      <c r="K2148" t="s">
        <v>9489</v>
      </c>
      <c r="L2148" t="s">
        <v>9490</v>
      </c>
      <c r="M2148">
        <v>7479</v>
      </c>
      <c r="O2148" t="s">
        <v>9491</v>
      </c>
      <c r="P2148">
        <v>29</v>
      </c>
      <c r="Q2148">
        <v>600</v>
      </c>
      <c r="R2148">
        <v>600</v>
      </c>
      <c r="S2148" s="25">
        <f>Table1[[#This Row],[RcvdQuantity]]/Table1[[#This Row],[POQty]]</f>
        <v>1</v>
      </c>
      <c r="T2148">
        <v>0</v>
      </c>
      <c r="U2148">
        <v>0</v>
      </c>
      <c r="V2148">
        <v>0</v>
      </c>
      <c r="W2148">
        <v>0</v>
      </c>
      <c r="X2148">
        <v>29</v>
      </c>
      <c r="Y2148">
        <v>29</v>
      </c>
      <c r="Z2148">
        <v>29</v>
      </c>
      <c r="AA2148">
        <v>0</v>
      </c>
      <c r="AB2148">
        <v>0</v>
      </c>
      <c r="AC2148">
        <v>17400</v>
      </c>
      <c r="AD2148">
        <v>17400</v>
      </c>
      <c r="AF2148" t="s">
        <v>5412</v>
      </c>
      <c r="AH2148">
        <v>390721</v>
      </c>
    </row>
    <row r="2149" spans="1:34" x14ac:dyDescent="0.25">
      <c r="A2149" t="s">
        <v>11413</v>
      </c>
      <c r="B2149" s="24">
        <v>45744</v>
      </c>
      <c r="C2149" t="s">
        <v>11414</v>
      </c>
      <c r="D2149" t="s">
        <v>11323</v>
      </c>
      <c r="E2149" t="s">
        <v>11415</v>
      </c>
      <c r="F2149" t="s">
        <v>11325</v>
      </c>
      <c r="G2149" t="s">
        <v>11325</v>
      </c>
      <c r="H2149">
        <f>Table1[[#This Row],[GrnPostDate]]-Table1[[#This Row],[PoDate]]</f>
        <v>7</v>
      </c>
      <c r="I2149" t="s">
        <v>505</v>
      </c>
      <c r="J2149" t="s">
        <v>5472</v>
      </c>
      <c r="K2149" t="s">
        <v>5955</v>
      </c>
      <c r="L2149" t="s">
        <v>5956</v>
      </c>
      <c r="M2149">
        <v>7117</v>
      </c>
      <c r="O2149" t="s">
        <v>11416</v>
      </c>
      <c r="P2149">
        <v>850</v>
      </c>
      <c r="Q2149">
        <v>20</v>
      </c>
      <c r="R2149">
        <v>20</v>
      </c>
      <c r="S2149" s="25">
        <f>Table1[[#This Row],[RcvdQuantity]]/Table1[[#This Row],[POQty]]</f>
        <v>1</v>
      </c>
      <c r="T2149">
        <v>0</v>
      </c>
      <c r="U2149">
        <v>0</v>
      </c>
      <c r="V2149">
        <v>0</v>
      </c>
      <c r="W2149">
        <v>0</v>
      </c>
      <c r="X2149">
        <v>850</v>
      </c>
      <c r="Y2149">
        <v>850</v>
      </c>
      <c r="Z2149">
        <v>850</v>
      </c>
      <c r="AA2149">
        <v>0</v>
      </c>
      <c r="AB2149">
        <v>0</v>
      </c>
      <c r="AC2149">
        <v>17000</v>
      </c>
      <c r="AD2149">
        <v>17000</v>
      </c>
      <c r="AF2149" t="s">
        <v>5412</v>
      </c>
      <c r="AH2149">
        <v>390722</v>
      </c>
    </row>
    <row r="2150" spans="1:34" x14ac:dyDescent="0.25">
      <c r="A2150" t="s">
        <v>11417</v>
      </c>
      <c r="B2150" s="24">
        <v>45744</v>
      </c>
      <c r="C2150" t="s">
        <v>11418</v>
      </c>
      <c r="D2150" t="s">
        <v>11323</v>
      </c>
      <c r="E2150" t="s">
        <v>11419</v>
      </c>
      <c r="F2150" t="s">
        <v>11325</v>
      </c>
      <c r="G2150" t="s">
        <v>11325</v>
      </c>
      <c r="H2150">
        <f>Table1[[#This Row],[GrnPostDate]]-Table1[[#This Row],[PoDate]]</f>
        <v>7</v>
      </c>
      <c r="I2150" t="s">
        <v>505</v>
      </c>
      <c r="J2150" t="s">
        <v>5409</v>
      </c>
      <c r="K2150" t="s">
        <v>11420</v>
      </c>
      <c r="L2150" t="s">
        <v>11421</v>
      </c>
      <c r="M2150">
        <v>8120</v>
      </c>
      <c r="O2150" t="s">
        <v>11422</v>
      </c>
      <c r="P2150">
        <v>890</v>
      </c>
      <c r="Q2150">
        <v>140</v>
      </c>
      <c r="R2150">
        <v>140</v>
      </c>
      <c r="S2150" s="25">
        <f>Table1[[#This Row],[RcvdQuantity]]/Table1[[#This Row],[POQty]]</f>
        <v>1</v>
      </c>
      <c r="T2150">
        <v>0</v>
      </c>
      <c r="U2150">
        <v>0</v>
      </c>
      <c r="V2150">
        <v>0</v>
      </c>
      <c r="W2150">
        <v>0</v>
      </c>
      <c r="X2150">
        <v>890</v>
      </c>
      <c r="Y2150">
        <v>890</v>
      </c>
      <c r="Z2150">
        <v>890</v>
      </c>
      <c r="AA2150">
        <v>0</v>
      </c>
      <c r="AB2150">
        <v>0</v>
      </c>
      <c r="AC2150">
        <v>124600</v>
      </c>
      <c r="AD2150">
        <v>124600</v>
      </c>
      <c r="AF2150" t="s">
        <v>5412</v>
      </c>
      <c r="AH2150">
        <v>390725</v>
      </c>
    </row>
    <row r="2151" spans="1:34" x14ac:dyDescent="0.25">
      <c r="A2151" t="s">
        <v>11423</v>
      </c>
      <c r="B2151" s="24">
        <v>45748</v>
      </c>
      <c r="C2151" t="s">
        <v>11424</v>
      </c>
      <c r="D2151" t="s">
        <v>11323</v>
      </c>
      <c r="E2151" t="s">
        <v>11425</v>
      </c>
      <c r="F2151" t="s">
        <v>11325</v>
      </c>
      <c r="G2151" t="s">
        <v>11325</v>
      </c>
      <c r="H2151">
        <f>Table1[[#This Row],[GrnPostDate]]-Table1[[#This Row],[PoDate]]</f>
        <v>3</v>
      </c>
      <c r="I2151" t="s">
        <v>703</v>
      </c>
      <c r="J2151" t="s">
        <v>5409</v>
      </c>
      <c r="K2151" t="s">
        <v>7452</v>
      </c>
      <c r="M2151">
        <v>29186</v>
      </c>
      <c r="O2151" t="s">
        <v>7453</v>
      </c>
      <c r="P2151">
        <v>17.86</v>
      </c>
      <c r="Q2151">
        <v>2800</v>
      </c>
      <c r="R2151">
        <v>2800</v>
      </c>
      <c r="S2151" s="25">
        <f>Table1[[#This Row],[RcvdQuantity]]/Table1[[#This Row],[POQty]]</f>
        <v>1</v>
      </c>
      <c r="T2151">
        <v>0</v>
      </c>
      <c r="U2151">
        <v>0</v>
      </c>
      <c r="V2151">
        <v>0</v>
      </c>
      <c r="W2151">
        <v>0</v>
      </c>
      <c r="X2151">
        <v>17.86</v>
      </c>
      <c r="Y2151">
        <v>17.86</v>
      </c>
      <c r="Z2151">
        <v>17.86</v>
      </c>
      <c r="AA2151">
        <v>0</v>
      </c>
      <c r="AB2151">
        <v>0</v>
      </c>
      <c r="AC2151">
        <v>50008</v>
      </c>
      <c r="AD2151">
        <v>50008</v>
      </c>
      <c r="AF2151" t="s">
        <v>5412</v>
      </c>
      <c r="AH2151">
        <v>390727</v>
      </c>
    </row>
    <row r="2152" spans="1:34" x14ac:dyDescent="0.25">
      <c r="A2152" t="s">
        <v>11018</v>
      </c>
      <c r="B2152" s="24">
        <v>45741</v>
      </c>
      <c r="C2152" t="s">
        <v>11426</v>
      </c>
      <c r="D2152" t="s">
        <v>10980</v>
      </c>
      <c r="E2152" t="s">
        <v>11427</v>
      </c>
      <c r="F2152" t="s">
        <v>11325</v>
      </c>
      <c r="G2152" t="s">
        <v>11325</v>
      </c>
      <c r="H2152">
        <f>Table1[[#This Row],[GrnPostDate]]-Table1[[#This Row],[PoDate]]</f>
        <v>10</v>
      </c>
      <c r="I2152" t="s">
        <v>5848</v>
      </c>
      <c r="J2152" t="s">
        <v>90</v>
      </c>
      <c r="K2152" t="s">
        <v>5849</v>
      </c>
      <c r="M2152">
        <v>562</v>
      </c>
      <c r="O2152" t="s">
        <v>5850</v>
      </c>
      <c r="P2152">
        <v>430</v>
      </c>
      <c r="Q2152">
        <v>360</v>
      </c>
      <c r="R2152">
        <v>35</v>
      </c>
      <c r="S2152" s="25">
        <f>Table1[[#This Row],[RcvdQuantity]]/Table1[[#This Row],[POQty]]</f>
        <v>9.7222222222222224E-2</v>
      </c>
      <c r="T2152">
        <v>325</v>
      </c>
      <c r="U2152">
        <v>0</v>
      </c>
      <c r="V2152">
        <v>0</v>
      </c>
      <c r="W2152">
        <v>0</v>
      </c>
      <c r="X2152">
        <v>430</v>
      </c>
      <c r="Y2152">
        <v>430</v>
      </c>
      <c r="Z2152">
        <v>430</v>
      </c>
      <c r="AA2152">
        <v>0</v>
      </c>
      <c r="AB2152">
        <v>0</v>
      </c>
      <c r="AC2152">
        <v>15050</v>
      </c>
      <c r="AD2152">
        <v>15050</v>
      </c>
      <c r="AF2152" t="s">
        <v>5412</v>
      </c>
      <c r="AH2152">
        <v>390799</v>
      </c>
    </row>
    <row r="2153" spans="1:34" x14ac:dyDescent="0.25">
      <c r="A2153" t="s">
        <v>11428</v>
      </c>
      <c r="B2153" s="24">
        <v>45734</v>
      </c>
      <c r="C2153" t="s">
        <v>11429</v>
      </c>
      <c r="D2153" t="s">
        <v>11430</v>
      </c>
      <c r="E2153" t="s">
        <v>11431</v>
      </c>
      <c r="F2153" t="s">
        <v>11432</v>
      </c>
      <c r="G2153" t="s">
        <v>11432</v>
      </c>
      <c r="H2153">
        <f>Table1[[#This Row],[GrnPostDate]]-Table1[[#This Row],[PoDate]]</f>
        <v>20</v>
      </c>
      <c r="I2153" t="s">
        <v>5408</v>
      </c>
      <c r="J2153" t="s">
        <v>5409</v>
      </c>
      <c r="K2153" t="s">
        <v>7417</v>
      </c>
      <c r="L2153" t="s">
        <v>7418</v>
      </c>
      <c r="M2153">
        <v>7090</v>
      </c>
      <c r="O2153" t="s">
        <v>11433</v>
      </c>
      <c r="P2153">
        <v>0.92</v>
      </c>
      <c r="Q2153">
        <v>5000</v>
      </c>
      <c r="R2153">
        <v>5000</v>
      </c>
      <c r="S2153" s="25">
        <f>Table1[[#This Row],[RcvdQuantity]]/Table1[[#This Row],[POQty]]</f>
        <v>1</v>
      </c>
      <c r="T2153">
        <v>0</v>
      </c>
      <c r="U2153">
        <v>0</v>
      </c>
      <c r="V2153">
        <v>0</v>
      </c>
      <c r="W2153">
        <v>0</v>
      </c>
      <c r="X2153">
        <v>0.92</v>
      </c>
      <c r="Y2153">
        <v>0.92</v>
      </c>
      <c r="Z2153">
        <v>0.92</v>
      </c>
      <c r="AA2153">
        <v>0</v>
      </c>
      <c r="AB2153">
        <v>0</v>
      </c>
      <c r="AC2153">
        <v>4600</v>
      </c>
      <c r="AD2153">
        <v>4600</v>
      </c>
      <c r="AF2153" t="s">
        <v>5412</v>
      </c>
      <c r="AH2153">
        <v>391116</v>
      </c>
    </row>
    <row r="2154" spans="1:34" x14ac:dyDescent="0.25">
      <c r="A2154" t="s">
        <v>11434</v>
      </c>
      <c r="B2154" s="24">
        <v>45741</v>
      </c>
      <c r="C2154" t="s">
        <v>11435</v>
      </c>
      <c r="D2154" t="s">
        <v>11430</v>
      </c>
      <c r="E2154" t="s">
        <v>11436</v>
      </c>
      <c r="F2154" t="s">
        <v>11432</v>
      </c>
      <c r="G2154" t="s">
        <v>11432</v>
      </c>
      <c r="H2154">
        <f>Table1[[#This Row],[GrnPostDate]]-Table1[[#This Row],[PoDate]]</f>
        <v>13</v>
      </c>
      <c r="I2154" t="s">
        <v>5408</v>
      </c>
      <c r="J2154" t="s">
        <v>5472</v>
      </c>
      <c r="K2154" t="s">
        <v>11437</v>
      </c>
      <c r="L2154" t="s">
        <v>11438</v>
      </c>
      <c r="M2154">
        <v>7454</v>
      </c>
      <c r="O2154" t="s">
        <v>11439</v>
      </c>
      <c r="P2154">
        <v>8</v>
      </c>
      <c r="Q2154">
        <v>50</v>
      </c>
      <c r="R2154">
        <v>50</v>
      </c>
      <c r="S2154" s="25">
        <f>Table1[[#This Row],[RcvdQuantity]]/Table1[[#This Row],[POQty]]</f>
        <v>1</v>
      </c>
      <c r="T2154">
        <v>0</v>
      </c>
      <c r="U2154">
        <v>0</v>
      </c>
      <c r="V2154">
        <v>0</v>
      </c>
      <c r="W2154">
        <v>0</v>
      </c>
      <c r="X2154">
        <v>8</v>
      </c>
      <c r="Y2154">
        <v>8</v>
      </c>
      <c r="Z2154">
        <v>8</v>
      </c>
      <c r="AA2154">
        <v>0</v>
      </c>
      <c r="AB2154">
        <v>0</v>
      </c>
      <c r="AC2154">
        <v>400</v>
      </c>
      <c r="AD2154">
        <v>400</v>
      </c>
      <c r="AF2154" t="s">
        <v>5412</v>
      </c>
      <c r="AH2154">
        <v>391117</v>
      </c>
    </row>
    <row r="2155" spans="1:34" x14ac:dyDescent="0.25">
      <c r="A2155" t="s">
        <v>6250</v>
      </c>
      <c r="B2155" s="24">
        <v>45664</v>
      </c>
      <c r="C2155" t="s">
        <v>11440</v>
      </c>
      <c r="D2155" t="s">
        <v>11441</v>
      </c>
      <c r="E2155" t="s">
        <v>11442</v>
      </c>
      <c r="F2155" t="s">
        <v>11432</v>
      </c>
      <c r="G2155" t="s">
        <v>11432</v>
      </c>
      <c r="H2155">
        <f>Table1[[#This Row],[GrnPostDate]]-Table1[[#This Row],[PoDate]]</f>
        <v>90</v>
      </c>
      <c r="I2155" t="s">
        <v>188</v>
      </c>
      <c r="J2155" t="s">
        <v>5472</v>
      </c>
      <c r="K2155" t="s">
        <v>6253</v>
      </c>
      <c r="L2155" t="s">
        <v>6254</v>
      </c>
      <c r="M2155">
        <v>8086</v>
      </c>
      <c r="O2155" t="s">
        <v>11443</v>
      </c>
      <c r="P2155">
        <v>1800</v>
      </c>
      <c r="Q2155">
        <v>400</v>
      </c>
      <c r="R2155">
        <v>150</v>
      </c>
      <c r="S2155" s="25">
        <f>Table1[[#This Row],[RcvdQuantity]]/Table1[[#This Row],[POQty]]</f>
        <v>0.375</v>
      </c>
      <c r="T2155">
        <v>250</v>
      </c>
      <c r="U2155">
        <v>0</v>
      </c>
      <c r="V2155">
        <v>0</v>
      </c>
      <c r="W2155">
        <v>0</v>
      </c>
      <c r="X2155">
        <v>1800</v>
      </c>
      <c r="Y2155">
        <v>1800</v>
      </c>
      <c r="Z2155">
        <v>1800</v>
      </c>
      <c r="AA2155">
        <v>0</v>
      </c>
      <c r="AB2155">
        <v>0</v>
      </c>
      <c r="AC2155">
        <v>270000</v>
      </c>
      <c r="AD2155">
        <v>270000</v>
      </c>
      <c r="AF2155" t="s">
        <v>5412</v>
      </c>
      <c r="AH2155">
        <v>391118</v>
      </c>
    </row>
    <row r="2156" spans="1:34" x14ac:dyDescent="0.25">
      <c r="A2156" t="s">
        <v>11444</v>
      </c>
      <c r="B2156" s="24">
        <v>45748</v>
      </c>
      <c r="C2156" t="s">
        <v>11445</v>
      </c>
      <c r="D2156" t="s">
        <v>11441</v>
      </c>
      <c r="E2156" t="s">
        <v>11446</v>
      </c>
      <c r="F2156" t="s">
        <v>11432</v>
      </c>
      <c r="G2156" t="s">
        <v>11432</v>
      </c>
      <c r="H2156">
        <f>Table1[[#This Row],[GrnPostDate]]-Table1[[#This Row],[PoDate]]</f>
        <v>6</v>
      </c>
      <c r="I2156" t="s">
        <v>5719</v>
      </c>
      <c r="J2156" t="s">
        <v>90</v>
      </c>
      <c r="K2156" t="s">
        <v>285</v>
      </c>
      <c r="M2156">
        <v>749</v>
      </c>
      <c r="O2156" t="s">
        <v>11447</v>
      </c>
      <c r="P2156">
        <v>3.5</v>
      </c>
      <c r="Q2156">
        <v>150000</v>
      </c>
      <c r="R2156">
        <v>30000</v>
      </c>
      <c r="S2156" s="25">
        <f>Table1[[#This Row],[RcvdQuantity]]/Table1[[#This Row],[POQty]]</f>
        <v>0.2</v>
      </c>
      <c r="T2156">
        <v>120000</v>
      </c>
      <c r="U2156">
        <v>0</v>
      </c>
      <c r="V2156">
        <v>0</v>
      </c>
      <c r="W2156">
        <v>0</v>
      </c>
      <c r="X2156">
        <v>3.5</v>
      </c>
      <c r="Y2156">
        <v>3.5</v>
      </c>
      <c r="Z2156">
        <v>3.5</v>
      </c>
      <c r="AA2156">
        <v>0</v>
      </c>
      <c r="AB2156">
        <v>0</v>
      </c>
      <c r="AC2156">
        <v>105000</v>
      </c>
      <c r="AD2156">
        <v>105000</v>
      </c>
      <c r="AF2156" t="s">
        <v>5412</v>
      </c>
      <c r="AH2156">
        <v>391130</v>
      </c>
    </row>
    <row r="2157" spans="1:34" x14ac:dyDescent="0.25">
      <c r="A2157" t="s">
        <v>11448</v>
      </c>
      <c r="B2157" s="24">
        <v>45744</v>
      </c>
      <c r="C2157" t="s">
        <v>11449</v>
      </c>
      <c r="D2157" t="s">
        <v>11117</v>
      </c>
      <c r="E2157" t="s">
        <v>11450</v>
      </c>
      <c r="F2157" t="s">
        <v>11451</v>
      </c>
      <c r="G2157" t="s">
        <v>11451</v>
      </c>
      <c r="H2157">
        <f>Table1[[#This Row],[GrnPostDate]]-Table1[[#This Row],[PoDate]]</f>
        <v>11</v>
      </c>
      <c r="I2157" t="s">
        <v>102</v>
      </c>
      <c r="J2157" t="s">
        <v>90</v>
      </c>
      <c r="K2157" t="s">
        <v>11452</v>
      </c>
      <c r="M2157">
        <v>767</v>
      </c>
      <c r="O2157" t="s">
        <v>11453</v>
      </c>
      <c r="P2157">
        <v>13</v>
      </c>
      <c r="Q2157">
        <v>5000</v>
      </c>
      <c r="R2157">
        <v>5000</v>
      </c>
      <c r="S2157" s="25">
        <f>Table1[[#This Row],[RcvdQuantity]]/Table1[[#This Row],[POQty]]</f>
        <v>1</v>
      </c>
      <c r="T2157">
        <v>0</v>
      </c>
      <c r="U2157">
        <v>0</v>
      </c>
      <c r="V2157">
        <v>0</v>
      </c>
      <c r="W2157">
        <v>0</v>
      </c>
      <c r="X2157">
        <v>13</v>
      </c>
      <c r="Y2157">
        <v>13</v>
      </c>
      <c r="Z2157">
        <v>13</v>
      </c>
      <c r="AA2157">
        <v>0</v>
      </c>
      <c r="AB2157">
        <v>0</v>
      </c>
      <c r="AC2157">
        <v>65000</v>
      </c>
      <c r="AD2157">
        <v>65000</v>
      </c>
      <c r="AF2157" t="s">
        <v>5412</v>
      </c>
      <c r="AH2157">
        <v>391284</v>
      </c>
    </row>
    <row r="2158" spans="1:34" x14ac:dyDescent="0.25">
      <c r="A2158" t="s">
        <v>11454</v>
      </c>
      <c r="B2158" s="24">
        <v>45754</v>
      </c>
      <c r="C2158" t="s">
        <v>11455</v>
      </c>
      <c r="D2158" t="s">
        <v>11456</v>
      </c>
      <c r="E2158" t="s">
        <v>11457</v>
      </c>
      <c r="F2158" t="s">
        <v>11451</v>
      </c>
      <c r="G2158" t="s">
        <v>11451</v>
      </c>
      <c r="H2158">
        <f>Table1[[#This Row],[GrnPostDate]]-Table1[[#This Row],[PoDate]]</f>
        <v>1</v>
      </c>
      <c r="I2158" t="s">
        <v>41</v>
      </c>
      <c r="J2158" t="s">
        <v>34</v>
      </c>
      <c r="K2158" t="s">
        <v>9319</v>
      </c>
      <c r="M2158">
        <v>9164</v>
      </c>
      <c r="O2158" t="s">
        <v>37</v>
      </c>
      <c r="P2158">
        <v>150</v>
      </c>
      <c r="Q2158">
        <v>200</v>
      </c>
      <c r="R2158">
        <v>200</v>
      </c>
      <c r="S2158" s="25">
        <f>Table1[[#This Row],[RcvdQuantity]]/Table1[[#This Row],[POQty]]</f>
        <v>1</v>
      </c>
      <c r="T2158">
        <v>0</v>
      </c>
      <c r="U2158">
        <v>0</v>
      </c>
      <c r="V2158">
        <v>16</v>
      </c>
      <c r="W2158">
        <v>4800</v>
      </c>
      <c r="X2158">
        <v>174</v>
      </c>
      <c r="Y2158">
        <v>174</v>
      </c>
      <c r="Z2158">
        <v>174</v>
      </c>
      <c r="AA2158">
        <v>0</v>
      </c>
      <c r="AB2158">
        <v>0</v>
      </c>
      <c r="AC2158">
        <v>34800</v>
      </c>
      <c r="AD2158">
        <v>39600</v>
      </c>
      <c r="AF2158" t="s">
        <v>5503</v>
      </c>
      <c r="AH2158">
        <v>391338</v>
      </c>
    </row>
    <row r="2159" spans="1:34" x14ac:dyDescent="0.25">
      <c r="A2159" t="s">
        <v>11458</v>
      </c>
      <c r="B2159" s="24">
        <v>45749</v>
      </c>
      <c r="C2159" t="s">
        <v>11459</v>
      </c>
      <c r="D2159" t="s">
        <v>11441</v>
      </c>
      <c r="E2159" t="s">
        <v>11460</v>
      </c>
      <c r="F2159" t="s">
        <v>11451</v>
      </c>
      <c r="G2159" t="s">
        <v>11451</v>
      </c>
      <c r="H2159">
        <f>Table1[[#This Row],[GrnPostDate]]-Table1[[#This Row],[PoDate]]</f>
        <v>6</v>
      </c>
      <c r="I2159" t="s">
        <v>11461</v>
      </c>
      <c r="J2159" t="s">
        <v>90</v>
      </c>
      <c r="K2159" t="s">
        <v>11462</v>
      </c>
      <c r="M2159">
        <v>15918</v>
      </c>
      <c r="O2159" t="s">
        <v>37</v>
      </c>
      <c r="P2159">
        <v>2640</v>
      </c>
      <c r="Q2159">
        <v>1</v>
      </c>
      <c r="R2159">
        <v>1</v>
      </c>
      <c r="S2159" s="25">
        <f>Table1[[#This Row],[RcvdQuantity]]/Table1[[#This Row],[POQty]]</f>
        <v>1</v>
      </c>
      <c r="T2159">
        <v>0</v>
      </c>
      <c r="U2159">
        <v>0</v>
      </c>
      <c r="V2159">
        <v>0</v>
      </c>
      <c r="W2159">
        <v>0</v>
      </c>
      <c r="X2159">
        <v>2640</v>
      </c>
      <c r="Y2159">
        <v>2640</v>
      </c>
      <c r="Z2159">
        <v>2640</v>
      </c>
      <c r="AA2159">
        <v>0</v>
      </c>
      <c r="AB2159">
        <v>0</v>
      </c>
      <c r="AC2159">
        <v>2640</v>
      </c>
      <c r="AD2159">
        <v>2640</v>
      </c>
      <c r="AF2159" t="s">
        <v>5412</v>
      </c>
      <c r="AH2159">
        <v>391420</v>
      </c>
    </row>
    <row r="2160" spans="1:34" x14ac:dyDescent="0.25">
      <c r="A2160" t="s">
        <v>11458</v>
      </c>
      <c r="B2160" s="24">
        <v>45749</v>
      </c>
      <c r="C2160" t="s">
        <v>11459</v>
      </c>
      <c r="D2160" t="s">
        <v>11441</v>
      </c>
      <c r="E2160" t="s">
        <v>11460</v>
      </c>
      <c r="F2160" t="s">
        <v>11451</v>
      </c>
      <c r="G2160" t="s">
        <v>11451</v>
      </c>
      <c r="H2160">
        <f>Table1[[#This Row],[GrnPostDate]]-Table1[[#This Row],[PoDate]]</f>
        <v>6</v>
      </c>
      <c r="I2160" t="s">
        <v>11461</v>
      </c>
      <c r="J2160" t="s">
        <v>90</v>
      </c>
      <c r="K2160" t="s">
        <v>11463</v>
      </c>
      <c r="M2160">
        <v>15932</v>
      </c>
      <c r="O2160" t="s">
        <v>37</v>
      </c>
      <c r="P2160">
        <v>14040</v>
      </c>
      <c r="Q2160">
        <v>1</v>
      </c>
      <c r="R2160">
        <v>1</v>
      </c>
      <c r="S2160" s="25">
        <f>Table1[[#This Row],[RcvdQuantity]]/Table1[[#This Row],[POQty]]</f>
        <v>1</v>
      </c>
      <c r="T2160">
        <v>0</v>
      </c>
      <c r="U2160">
        <v>0</v>
      </c>
      <c r="V2160">
        <v>0</v>
      </c>
      <c r="W2160">
        <v>0</v>
      </c>
      <c r="X2160">
        <v>14040</v>
      </c>
      <c r="Y2160">
        <v>14040</v>
      </c>
      <c r="Z2160">
        <v>14040</v>
      </c>
      <c r="AA2160">
        <v>0</v>
      </c>
      <c r="AB2160">
        <v>0</v>
      </c>
      <c r="AC2160">
        <v>14040</v>
      </c>
      <c r="AD2160">
        <v>14040</v>
      </c>
      <c r="AF2160" t="s">
        <v>5412</v>
      </c>
      <c r="AH2160">
        <v>391421</v>
      </c>
    </row>
    <row r="2161" spans="1:34" x14ac:dyDescent="0.25">
      <c r="A2161" t="s">
        <v>11458</v>
      </c>
      <c r="B2161" s="24">
        <v>45749</v>
      </c>
      <c r="C2161" t="s">
        <v>11459</v>
      </c>
      <c r="D2161" t="s">
        <v>11441</v>
      </c>
      <c r="E2161" t="s">
        <v>11460</v>
      </c>
      <c r="F2161" t="s">
        <v>11451</v>
      </c>
      <c r="G2161" t="s">
        <v>11451</v>
      </c>
      <c r="H2161">
        <f>Table1[[#This Row],[GrnPostDate]]-Table1[[#This Row],[PoDate]]</f>
        <v>6</v>
      </c>
      <c r="I2161" t="s">
        <v>11461</v>
      </c>
      <c r="J2161" t="s">
        <v>90</v>
      </c>
      <c r="K2161" t="s">
        <v>11464</v>
      </c>
      <c r="M2161">
        <v>65904</v>
      </c>
      <c r="O2161" t="s">
        <v>37</v>
      </c>
      <c r="P2161">
        <v>3800</v>
      </c>
      <c r="Q2161">
        <v>1</v>
      </c>
      <c r="R2161">
        <v>1</v>
      </c>
      <c r="S2161" s="25">
        <f>Table1[[#This Row],[RcvdQuantity]]/Table1[[#This Row],[POQty]]</f>
        <v>1</v>
      </c>
      <c r="T2161">
        <v>0</v>
      </c>
      <c r="U2161">
        <v>0</v>
      </c>
      <c r="V2161">
        <v>0</v>
      </c>
      <c r="W2161">
        <v>0</v>
      </c>
      <c r="X2161">
        <v>3800</v>
      </c>
      <c r="Y2161">
        <v>3800</v>
      </c>
      <c r="Z2161">
        <v>3800</v>
      </c>
      <c r="AA2161">
        <v>0</v>
      </c>
      <c r="AB2161">
        <v>0</v>
      </c>
      <c r="AC2161">
        <v>3800</v>
      </c>
      <c r="AD2161">
        <v>3800</v>
      </c>
      <c r="AF2161" t="s">
        <v>5412</v>
      </c>
      <c r="AH2161">
        <v>391422</v>
      </c>
    </row>
    <row r="2162" spans="1:34" x14ac:dyDescent="0.25">
      <c r="A2162" t="s">
        <v>11458</v>
      </c>
      <c r="B2162" s="24">
        <v>45749</v>
      </c>
      <c r="C2162" t="s">
        <v>11459</v>
      </c>
      <c r="D2162" t="s">
        <v>11441</v>
      </c>
      <c r="E2162" t="s">
        <v>11460</v>
      </c>
      <c r="F2162" t="s">
        <v>11451</v>
      </c>
      <c r="G2162" t="s">
        <v>11451</v>
      </c>
      <c r="H2162">
        <f>Table1[[#This Row],[GrnPostDate]]-Table1[[#This Row],[PoDate]]</f>
        <v>6</v>
      </c>
      <c r="I2162" t="s">
        <v>11461</v>
      </c>
      <c r="J2162" t="s">
        <v>90</v>
      </c>
      <c r="K2162" t="s">
        <v>11465</v>
      </c>
      <c r="M2162">
        <v>65901</v>
      </c>
      <c r="O2162" t="s">
        <v>37</v>
      </c>
      <c r="P2162">
        <v>14040</v>
      </c>
      <c r="Q2162">
        <v>1</v>
      </c>
      <c r="R2162">
        <v>1</v>
      </c>
      <c r="S2162" s="25">
        <f>Table1[[#This Row],[RcvdQuantity]]/Table1[[#This Row],[POQty]]</f>
        <v>1</v>
      </c>
      <c r="T2162">
        <v>0</v>
      </c>
      <c r="U2162">
        <v>0</v>
      </c>
      <c r="V2162">
        <v>0</v>
      </c>
      <c r="W2162">
        <v>0</v>
      </c>
      <c r="X2162">
        <v>14040</v>
      </c>
      <c r="Y2162">
        <v>14040</v>
      </c>
      <c r="Z2162">
        <v>14040</v>
      </c>
      <c r="AA2162">
        <v>0</v>
      </c>
      <c r="AB2162">
        <v>0</v>
      </c>
      <c r="AC2162">
        <v>14040</v>
      </c>
      <c r="AD2162">
        <v>14040</v>
      </c>
      <c r="AF2162" t="s">
        <v>5412</v>
      </c>
      <c r="AH2162">
        <v>391423</v>
      </c>
    </row>
    <row r="2163" spans="1:34" x14ac:dyDescent="0.25">
      <c r="A2163" t="s">
        <v>11466</v>
      </c>
      <c r="B2163" s="24">
        <v>45751</v>
      </c>
      <c r="C2163" t="s">
        <v>11467</v>
      </c>
      <c r="D2163" t="s">
        <v>11441</v>
      </c>
      <c r="E2163" t="s">
        <v>11468</v>
      </c>
      <c r="F2163" t="s">
        <v>11451</v>
      </c>
      <c r="G2163" t="s">
        <v>11451</v>
      </c>
      <c r="H2163">
        <f>Table1[[#This Row],[GrnPostDate]]-Table1[[#This Row],[PoDate]]</f>
        <v>4</v>
      </c>
      <c r="I2163" t="s">
        <v>6099</v>
      </c>
      <c r="J2163" t="s">
        <v>119</v>
      </c>
      <c r="K2163" t="s">
        <v>11469</v>
      </c>
      <c r="M2163">
        <v>32785</v>
      </c>
      <c r="O2163" t="s">
        <v>11470</v>
      </c>
      <c r="P2163">
        <v>4000</v>
      </c>
      <c r="Q2163">
        <v>10</v>
      </c>
      <c r="R2163">
        <v>8</v>
      </c>
      <c r="S2163" s="25">
        <f>Table1[[#This Row],[RcvdQuantity]]/Table1[[#This Row],[POQty]]</f>
        <v>0.8</v>
      </c>
      <c r="T2163">
        <v>2</v>
      </c>
      <c r="U2163">
        <v>0</v>
      </c>
      <c r="V2163">
        <v>16</v>
      </c>
      <c r="W2163">
        <v>5120</v>
      </c>
      <c r="X2163">
        <v>4640</v>
      </c>
      <c r="Y2163">
        <v>4640</v>
      </c>
      <c r="Z2163">
        <v>4640</v>
      </c>
      <c r="AA2163">
        <v>0</v>
      </c>
      <c r="AB2163">
        <v>0</v>
      </c>
      <c r="AC2163">
        <v>37120</v>
      </c>
      <c r="AD2163">
        <v>42240</v>
      </c>
      <c r="AF2163" t="s">
        <v>5412</v>
      </c>
      <c r="AH2163">
        <v>391424</v>
      </c>
    </row>
    <row r="2164" spans="1:34" x14ac:dyDescent="0.25">
      <c r="A2164" t="s">
        <v>11466</v>
      </c>
      <c r="B2164" s="24">
        <v>45751</v>
      </c>
      <c r="C2164" t="s">
        <v>11467</v>
      </c>
      <c r="D2164" t="s">
        <v>11441</v>
      </c>
      <c r="E2164" t="s">
        <v>11468</v>
      </c>
      <c r="F2164" t="s">
        <v>11451</v>
      </c>
      <c r="G2164" t="s">
        <v>11451</v>
      </c>
      <c r="H2164">
        <f>Table1[[#This Row],[GrnPostDate]]-Table1[[#This Row],[PoDate]]</f>
        <v>4</v>
      </c>
      <c r="I2164" t="s">
        <v>6099</v>
      </c>
      <c r="J2164" t="s">
        <v>119</v>
      </c>
      <c r="K2164" t="s">
        <v>11469</v>
      </c>
      <c r="M2164">
        <v>32785</v>
      </c>
      <c r="O2164" t="s">
        <v>11471</v>
      </c>
      <c r="P2164">
        <v>4000</v>
      </c>
      <c r="Q2164">
        <v>10</v>
      </c>
      <c r="R2164">
        <v>2</v>
      </c>
      <c r="S2164" s="25">
        <f>Table1[[#This Row],[RcvdQuantity]]/Table1[[#This Row],[POQty]]</f>
        <v>0.2</v>
      </c>
      <c r="T2164">
        <v>8</v>
      </c>
      <c r="U2164">
        <v>0</v>
      </c>
      <c r="V2164">
        <v>16</v>
      </c>
      <c r="W2164">
        <v>1280</v>
      </c>
      <c r="X2164">
        <v>4640</v>
      </c>
      <c r="Y2164">
        <v>4640</v>
      </c>
      <c r="Z2164">
        <v>4640</v>
      </c>
      <c r="AA2164">
        <v>0</v>
      </c>
      <c r="AB2164">
        <v>0</v>
      </c>
      <c r="AC2164">
        <v>9280</v>
      </c>
      <c r="AD2164">
        <v>10560</v>
      </c>
      <c r="AF2164" t="s">
        <v>5412</v>
      </c>
      <c r="AH2164">
        <v>391425</v>
      </c>
    </row>
    <row r="2165" spans="1:34" x14ac:dyDescent="0.25">
      <c r="A2165" t="s">
        <v>11472</v>
      </c>
      <c r="B2165" s="24">
        <v>45751</v>
      </c>
      <c r="C2165" t="s">
        <v>11473</v>
      </c>
      <c r="D2165" t="s">
        <v>11430</v>
      </c>
      <c r="E2165" t="s">
        <v>11474</v>
      </c>
      <c r="F2165" t="s">
        <v>11451</v>
      </c>
      <c r="G2165" t="s">
        <v>11451</v>
      </c>
      <c r="H2165">
        <f>Table1[[#This Row],[GrnPostDate]]-Table1[[#This Row],[PoDate]]</f>
        <v>4</v>
      </c>
      <c r="I2165" t="s">
        <v>102</v>
      </c>
      <c r="J2165" t="s">
        <v>90</v>
      </c>
      <c r="K2165" t="s">
        <v>5523</v>
      </c>
      <c r="M2165">
        <v>13569</v>
      </c>
      <c r="O2165" t="s">
        <v>11475</v>
      </c>
      <c r="P2165">
        <v>4.5</v>
      </c>
      <c r="Q2165">
        <v>5000</v>
      </c>
      <c r="R2165">
        <v>5000</v>
      </c>
      <c r="S2165" s="25">
        <f>Table1[[#This Row],[RcvdQuantity]]/Table1[[#This Row],[POQty]]</f>
        <v>1</v>
      </c>
      <c r="T2165">
        <v>0</v>
      </c>
      <c r="U2165">
        <v>0</v>
      </c>
      <c r="V2165">
        <v>0</v>
      </c>
      <c r="W2165">
        <v>0</v>
      </c>
      <c r="X2165">
        <v>4.5</v>
      </c>
      <c r="Y2165">
        <v>4.5</v>
      </c>
      <c r="Z2165">
        <v>4.5</v>
      </c>
      <c r="AA2165">
        <v>0</v>
      </c>
      <c r="AB2165">
        <v>0</v>
      </c>
      <c r="AC2165">
        <v>22500</v>
      </c>
      <c r="AD2165">
        <v>22500</v>
      </c>
      <c r="AF2165" t="s">
        <v>5412</v>
      </c>
      <c r="AH2165">
        <v>391426</v>
      </c>
    </row>
    <row r="2166" spans="1:34" x14ac:dyDescent="0.25">
      <c r="A2166" t="s">
        <v>11476</v>
      </c>
      <c r="B2166" s="24">
        <v>45751</v>
      </c>
      <c r="C2166" t="s">
        <v>11477</v>
      </c>
      <c r="D2166" t="s">
        <v>11430</v>
      </c>
      <c r="E2166" t="s">
        <v>11478</v>
      </c>
      <c r="F2166" t="s">
        <v>11451</v>
      </c>
      <c r="G2166" t="s">
        <v>11451</v>
      </c>
      <c r="H2166">
        <f>Table1[[#This Row],[GrnPostDate]]-Table1[[#This Row],[PoDate]]</f>
        <v>4</v>
      </c>
      <c r="I2166" t="s">
        <v>5830</v>
      </c>
      <c r="J2166" t="s">
        <v>90</v>
      </c>
      <c r="K2166" t="s">
        <v>11479</v>
      </c>
      <c r="M2166">
        <v>11368</v>
      </c>
      <c r="O2166" t="s">
        <v>11480</v>
      </c>
      <c r="P2166">
        <v>2400</v>
      </c>
      <c r="Q2166">
        <v>50</v>
      </c>
      <c r="R2166">
        <v>50</v>
      </c>
      <c r="S2166" s="25">
        <f>Table1[[#This Row],[RcvdQuantity]]/Table1[[#This Row],[POQty]]</f>
        <v>1</v>
      </c>
      <c r="T2166">
        <v>0</v>
      </c>
      <c r="U2166">
        <v>0</v>
      </c>
      <c r="V2166">
        <v>0</v>
      </c>
      <c r="W2166">
        <v>0</v>
      </c>
      <c r="X2166">
        <v>2400</v>
      </c>
      <c r="Y2166">
        <v>2400</v>
      </c>
      <c r="Z2166">
        <v>2400</v>
      </c>
      <c r="AA2166">
        <v>0</v>
      </c>
      <c r="AB2166">
        <v>0</v>
      </c>
      <c r="AC2166">
        <v>120000</v>
      </c>
      <c r="AD2166">
        <v>120000</v>
      </c>
      <c r="AF2166" t="s">
        <v>5412</v>
      </c>
      <c r="AH2166">
        <v>391428</v>
      </c>
    </row>
    <row r="2167" spans="1:34" x14ac:dyDescent="0.25">
      <c r="A2167" t="s">
        <v>11481</v>
      </c>
      <c r="B2167" s="24">
        <v>45744</v>
      </c>
      <c r="C2167" t="s">
        <v>11482</v>
      </c>
      <c r="D2167" t="s">
        <v>11441</v>
      </c>
      <c r="E2167" t="s">
        <v>11483</v>
      </c>
      <c r="F2167" t="s">
        <v>11451</v>
      </c>
      <c r="G2167" t="s">
        <v>11451</v>
      </c>
      <c r="H2167">
        <f>Table1[[#This Row],[GrnPostDate]]-Table1[[#This Row],[PoDate]]</f>
        <v>11</v>
      </c>
      <c r="I2167" t="s">
        <v>5719</v>
      </c>
      <c r="J2167" t="s">
        <v>52</v>
      </c>
      <c r="K2167" t="s">
        <v>5720</v>
      </c>
      <c r="M2167">
        <v>10136</v>
      </c>
      <c r="O2167" t="s">
        <v>9720</v>
      </c>
      <c r="P2167">
        <v>27000</v>
      </c>
      <c r="Q2167">
        <v>2</v>
      </c>
      <c r="R2167">
        <v>1</v>
      </c>
      <c r="S2167" s="25">
        <f>Table1[[#This Row],[RcvdQuantity]]/Table1[[#This Row],[POQty]]</f>
        <v>0.5</v>
      </c>
      <c r="T2167">
        <v>1</v>
      </c>
      <c r="U2167">
        <v>0</v>
      </c>
      <c r="V2167">
        <v>0</v>
      </c>
      <c r="W2167">
        <v>0</v>
      </c>
      <c r="X2167">
        <v>27000</v>
      </c>
      <c r="Y2167">
        <v>27000</v>
      </c>
      <c r="Z2167">
        <v>27000</v>
      </c>
      <c r="AA2167">
        <v>0</v>
      </c>
      <c r="AB2167">
        <v>0</v>
      </c>
      <c r="AC2167">
        <v>27000</v>
      </c>
      <c r="AD2167">
        <v>27000</v>
      </c>
      <c r="AF2167" t="s">
        <v>5412</v>
      </c>
      <c r="AH2167">
        <v>391429</v>
      </c>
    </row>
    <row r="2168" spans="1:34" x14ac:dyDescent="0.25">
      <c r="A2168" t="s">
        <v>11484</v>
      </c>
      <c r="B2168" s="24">
        <v>45748</v>
      </c>
      <c r="C2168" t="s">
        <v>11485</v>
      </c>
      <c r="D2168" t="s">
        <v>11323</v>
      </c>
      <c r="E2168" t="s">
        <v>11486</v>
      </c>
      <c r="F2168" t="s">
        <v>11451</v>
      </c>
      <c r="G2168" t="s">
        <v>11451</v>
      </c>
      <c r="H2168">
        <f>Table1[[#This Row],[GrnPostDate]]-Table1[[#This Row],[PoDate]]</f>
        <v>7</v>
      </c>
      <c r="I2168" t="s">
        <v>75</v>
      </c>
      <c r="J2168" t="s">
        <v>52</v>
      </c>
      <c r="K2168" t="s">
        <v>6234</v>
      </c>
      <c r="M2168">
        <v>27743</v>
      </c>
      <c r="O2168" t="s">
        <v>37</v>
      </c>
      <c r="P2168">
        <v>90</v>
      </c>
      <c r="Q2168">
        <v>200</v>
      </c>
      <c r="R2168">
        <v>200</v>
      </c>
      <c r="S2168" s="25">
        <f>Table1[[#This Row],[RcvdQuantity]]/Table1[[#This Row],[POQty]]</f>
        <v>1</v>
      </c>
      <c r="T2168">
        <v>0</v>
      </c>
      <c r="U2168">
        <v>0</v>
      </c>
      <c r="V2168">
        <v>0</v>
      </c>
      <c r="W2168">
        <v>0</v>
      </c>
      <c r="X2168">
        <v>90</v>
      </c>
      <c r="Y2168">
        <v>90</v>
      </c>
      <c r="Z2168">
        <v>90</v>
      </c>
      <c r="AA2168">
        <v>0</v>
      </c>
      <c r="AB2168">
        <v>0</v>
      </c>
      <c r="AC2168">
        <v>18000</v>
      </c>
      <c r="AD2168">
        <v>18000</v>
      </c>
      <c r="AF2168" t="s">
        <v>5503</v>
      </c>
      <c r="AH2168">
        <v>391430</v>
      </c>
    </row>
    <row r="2169" spans="1:34" x14ac:dyDescent="0.25">
      <c r="A2169" t="s">
        <v>11487</v>
      </c>
      <c r="B2169" s="24">
        <v>45749</v>
      </c>
      <c r="C2169" t="s">
        <v>11488</v>
      </c>
      <c r="D2169" t="s">
        <v>11323</v>
      </c>
      <c r="E2169" t="s">
        <v>11489</v>
      </c>
      <c r="F2169" t="s">
        <v>11451</v>
      </c>
      <c r="G2169" t="s">
        <v>11451</v>
      </c>
      <c r="H2169">
        <f>Table1[[#This Row],[GrnPostDate]]-Table1[[#This Row],[PoDate]]</f>
        <v>6</v>
      </c>
      <c r="I2169" t="s">
        <v>75</v>
      </c>
      <c r="J2169" t="s">
        <v>52</v>
      </c>
      <c r="K2169" t="s">
        <v>11490</v>
      </c>
      <c r="M2169">
        <v>11906</v>
      </c>
      <c r="O2169" t="s">
        <v>37</v>
      </c>
      <c r="P2169">
        <v>3800</v>
      </c>
      <c r="Q2169">
        <v>2</v>
      </c>
      <c r="R2169">
        <v>2</v>
      </c>
      <c r="S2169" s="25">
        <f>Table1[[#This Row],[RcvdQuantity]]/Table1[[#This Row],[POQty]]</f>
        <v>1</v>
      </c>
      <c r="T2169">
        <v>0</v>
      </c>
      <c r="U2169">
        <v>0</v>
      </c>
      <c r="V2169">
        <v>0</v>
      </c>
      <c r="W2169">
        <v>0</v>
      </c>
      <c r="X2169">
        <v>3800</v>
      </c>
      <c r="Y2169">
        <v>3800</v>
      </c>
      <c r="Z2169">
        <v>3800</v>
      </c>
      <c r="AA2169">
        <v>0</v>
      </c>
      <c r="AB2169">
        <v>0</v>
      </c>
      <c r="AC2169">
        <v>7600</v>
      </c>
      <c r="AD2169">
        <v>7600</v>
      </c>
      <c r="AF2169" t="s">
        <v>5503</v>
      </c>
      <c r="AH2169">
        <v>391431</v>
      </c>
    </row>
    <row r="2170" spans="1:34" x14ac:dyDescent="0.25">
      <c r="A2170" t="s">
        <v>11491</v>
      </c>
      <c r="B2170" s="24">
        <v>45750</v>
      </c>
      <c r="C2170" t="s">
        <v>11492</v>
      </c>
      <c r="D2170" t="s">
        <v>11441</v>
      </c>
      <c r="E2170" t="s">
        <v>11493</v>
      </c>
      <c r="F2170" t="s">
        <v>11451</v>
      </c>
      <c r="G2170" t="s">
        <v>11451</v>
      </c>
      <c r="H2170">
        <f>Table1[[#This Row],[GrnPostDate]]-Table1[[#This Row],[PoDate]]</f>
        <v>5</v>
      </c>
      <c r="I2170" t="s">
        <v>75</v>
      </c>
      <c r="J2170" t="s">
        <v>52</v>
      </c>
      <c r="K2170" t="s">
        <v>3619</v>
      </c>
      <c r="M2170">
        <v>11911</v>
      </c>
      <c r="O2170" t="s">
        <v>37</v>
      </c>
      <c r="P2170">
        <v>1800</v>
      </c>
      <c r="Q2170">
        <v>10</v>
      </c>
      <c r="R2170">
        <v>10</v>
      </c>
      <c r="S2170" s="25">
        <f>Table1[[#This Row],[RcvdQuantity]]/Table1[[#This Row],[POQty]]</f>
        <v>1</v>
      </c>
      <c r="T2170">
        <v>0</v>
      </c>
      <c r="U2170">
        <v>0</v>
      </c>
      <c r="V2170">
        <v>0</v>
      </c>
      <c r="W2170">
        <v>0</v>
      </c>
      <c r="X2170">
        <v>1800</v>
      </c>
      <c r="Y2170">
        <v>1800</v>
      </c>
      <c r="Z2170">
        <v>1800</v>
      </c>
      <c r="AA2170">
        <v>0</v>
      </c>
      <c r="AB2170">
        <v>0</v>
      </c>
      <c r="AC2170">
        <v>18000</v>
      </c>
      <c r="AD2170">
        <v>18000</v>
      </c>
      <c r="AF2170" t="s">
        <v>5503</v>
      </c>
      <c r="AH2170">
        <v>391432</v>
      </c>
    </row>
    <row r="2171" spans="1:34" x14ac:dyDescent="0.25">
      <c r="A2171" t="s">
        <v>11494</v>
      </c>
      <c r="B2171" s="24">
        <v>45748</v>
      </c>
      <c r="C2171" t="s">
        <v>11495</v>
      </c>
      <c r="D2171" t="s">
        <v>11441</v>
      </c>
      <c r="E2171" t="s">
        <v>11496</v>
      </c>
      <c r="F2171" t="s">
        <v>11451</v>
      </c>
      <c r="G2171" t="s">
        <v>11451</v>
      </c>
      <c r="H2171">
        <f>Table1[[#This Row],[GrnPostDate]]-Table1[[#This Row],[PoDate]]</f>
        <v>7</v>
      </c>
      <c r="I2171" t="s">
        <v>9286</v>
      </c>
      <c r="J2171" t="s">
        <v>52</v>
      </c>
      <c r="K2171" t="s">
        <v>9287</v>
      </c>
      <c r="M2171">
        <v>28623</v>
      </c>
      <c r="O2171" t="s">
        <v>11497</v>
      </c>
      <c r="P2171">
        <v>48429</v>
      </c>
      <c r="Q2171">
        <v>4</v>
      </c>
      <c r="R2171">
        <v>2</v>
      </c>
      <c r="S2171" s="25">
        <f>Table1[[#This Row],[RcvdQuantity]]/Table1[[#This Row],[POQty]]</f>
        <v>0.5</v>
      </c>
      <c r="T2171">
        <v>2</v>
      </c>
      <c r="U2171">
        <v>0</v>
      </c>
      <c r="V2171">
        <v>0</v>
      </c>
      <c r="W2171">
        <v>0</v>
      </c>
      <c r="X2171">
        <v>48429</v>
      </c>
      <c r="Y2171">
        <v>48429</v>
      </c>
      <c r="Z2171">
        <v>48429</v>
      </c>
      <c r="AA2171">
        <v>0</v>
      </c>
      <c r="AB2171">
        <v>0</v>
      </c>
      <c r="AC2171">
        <v>96858</v>
      </c>
      <c r="AD2171">
        <v>96858</v>
      </c>
      <c r="AF2171" t="s">
        <v>5503</v>
      </c>
      <c r="AH2171">
        <v>391433</v>
      </c>
    </row>
    <row r="2172" spans="1:34" x14ac:dyDescent="0.25">
      <c r="A2172" t="s">
        <v>11498</v>
      </c>
      <c r="B2172" s="24">
        <v>45751</v>
      </c>
      <c r="C2172" t="s">
        <v>11499</v>
      </c>
      <c r="D2172" t="s">
        <v>11150</v>
      </c>
      <c r="E2172" t="s">
        <v>11500</v>
      </c>
      <c r="F2172" t="s">
        <v>11451</v>
      </c>
      <c r="G2172" t="s">
        <v>11451</v>
      </c>
      <c r="H2172">
        <f>Table1[[#This Row],[GrnPostDate]]-Table1[[#This Row],[PoDate]]</f>
        <v>4</v>
      </c>
      <c r="I2172" t="s">
        <v>5459</v>
      </c>
      <c r="J2172" t="s">
        <v>5460</v>
      </c>
      <c r="K2172" t="s">
        <v>5461</v>
      </c>
      <c r="M2172">
        <v>15901</v>
      </c>
      <c r="O2172" t="s">
        <v>37</v>
      </c>
      <c r="P2172">
        <v>1000</v>
      </c>
      <c r="Q2172">
        <v>2</v>
      </c>
      <c r="R2172">
        <v>2</v>
      </c>
      <c r="S2172" s="25">
        <f>Table1[[#This Row],[RcvdQuantity]]/Table1[[#This Row],[POQty]]</f>
        <v>1</v>
      </c>
      <c r="T2172">
        <v>0</v>
      </c>
      <c r="U2172">
        <v>0</v>
      </c>
      <c r="V2172">
        <v>0</v>
      </c>
      <c r="W2172">
        <v>0</v>
      </c>
      <c r="X2172">
        <v>1000</v>
      </c>
      <c r="Y2172">
        <v>1000</v>
      </c>
      <c r="Z2172">
        <v>1000</v>
      </c>
      <c r="AA2172">
        <v>0</v>
      </c>
      <c r="AB2172">
        <v>0</v>
      </c>
      <c r="AC2172">
        <v>2000</v>
      </c>
      <c r="AD2172">
        <v>2000</v>
      </c>
      <c r="AF2172" t="s">
        <v>5412</v>
      </c>
      <c r="AH2172">
        <v>391435</v>
      </c>
    </row>
    <row r="2173" spans="1:34" x14ac:dyDescent="0.25">
      <c r="A2173" t="s">
        <v>11498</v>
      </c>
      <c r="B2173" s="24">
        <v>45751</v>
      </c>
      <c r="C2173" t="s">
        <v>11499</v>
      </c>
      <c r="D2173" t="s">
        <v>11150</v>
      </c>
      <c r="E2173" t="s">
        <v>11500</v>
      </c>
      <c r="F2173" t="s">
        <v>11451</v>
      </c>
      <c r="G2173" t="s">
        <v>11451</v>
      </c>
      <c r="H2173">
        <f>Table1[[#This Row],[GrnPostDate]]-Table1[[#This Row],[PoDate]]</f>
        <v>4</v>
      </c>
      <c r="I2173" t="s">
        <v>5459</v>
      </c>
      <c r="J2173" t="s">
        <v>5460</v>
      </c>
      <c r="K2173" t="s">
        <v>5463</v>
      </c>
      <c r="M2173">
        <v>15900</v>
      </c>
      <c r="O2173" t="s">
        <v>37</v>
      </c>
      <c r="P2173">
        <v>3000</v>
      </c>
      <c r="Q2173">
        <v>1</v>
      </c>
      <c r="R2173">
        <v>1</v>
      </c>
      <c r="S2173" s="25">
        <f>Table1[[#This Row],[RcvdQuantity]]/Table1[[#This Row],[POQty]]</f>
        <v>1</v>
      </c>
      <c r="T2173">
        <v>0</v>
      </c>
      <c r="U2173">
        <v>0</v>
      </c>
      <c r="V2173">
        <v>0</v>
      </c>
      <c r="W2173">
        <v>0</v>
      </c>
      <c r="X2173">
        <v>3000</v>
      </c>
      <c r="Y2173">
        <v>3000</v>
      </c>
      <c r="Z2173">
        <v>3000</v>
      </c>
      <c r="AA2173">
        <v>0</v>
      </c>
      <c r="AB2173">
        <v>0</v>
      </c>
      <c r="AC2173">
        <v>3000</v>
      </c>
      <c r="AD2173">
        <v>3000</v>
      </c>
      <c r="AF2173" t="s">
        <v>5412</v>
      </c>
      <c r="AH2173">
        <v>391436</v>
      </c>
    </row>
    <row r="2174" spans="1:34" x14ac:dyDescent="0.25">
      <c r="A2174" t="s">
        <v>11498</v>
      </c>
      <c r="B2174" s="24">
        <v>45751</v>
      </c>
      <c r="C2174" t="s">
        <v>11499</v>
      </c>
      <c r="D2174" t="s">
        <v>11150</v>
      </c>
      <c r="E2174" t="s">
        <v>11500</v>
      </c>
      <c r="F2174" t="s">
        <v>11451</v>
      </c>
      <c r="G2174" t="s">
        <v>11451</v>
      </c>
      <c r="H2174">
        <f>Table1[[#This Row],[GrnPostDate]]-Table1[[#This Row],[PoDate]]</f>
        <v>4</v>
      </c>
      <c r="I2174" t="s">
        <v>5459</v>
      </c>
      <c r="J2174" t="s">
        <v>5460</v>
      </c>
      <c r="K2174" t="s">
        <v>5992</v>
      </c>
      <c r="M2174">
        <v>27481</v>
      </c>
      <c r="O2174" t="s">
        <v>37</v>
      </c>
      <c r="P2174">
        <v>29000</v>
      </c>
      <c r="Q2174">
        <v>1</v>
      </c>
      <c r="R2174">
        <v>1</v>
      </c>
      <c r="S2174" s="25">
        <f>Table1[[#This Row],[RcvdQuantity]]/Table1[[#This Row],[POQty]]</f>
        <v>1</v>
      </c>
      <c r="T2174">
        <v>0</v>
      </c>
      <c r="U2174">
        <v>0</v>
      </c>
      <c r="V2174">
        <v>0</v>
      </c>
      <c r="W2174">
        <v>0</v>
      </c>
      <c r="X2174">
        <v>29000</v>
      </c>
      <c r="Y2174">
        <v>29000</v>
      </c>
      <c r="Z2174">
        <v>29000</v>
      </c>
      <c r="AA2174">
        <v>0</v>
      </c>
      <c r="AB2174">
        <v>0</v>
      </c>
      <c r="AC2174">
        <v>29000</v>
      </c>
      <c r="AD2174">
        <v>29000</v>
      </c>
      <c r="AF2174" t="s">
        <v>5412</v>
      </c>
      <c r="AH2174">
        <v>391437</v>
      </c>
    </row>
    <row r="2175" spans="1:34" x14ac:dyDescent="0.25">
      <c r="A2175" t="s">
        <v>11498</v>
      </c>
      <c r="B2175" s="24">
        <v>45751</v>
      </c>
      <c r="C2175" t="s">
        <v>11499</v>
      </c>
      <c r="D2175" t="s">
        <v>11150</v>
      </c>
      <c r="E2175" t="s">
        <v>11500</v>
      </c>
      <c r="F2175" t="s">
        <v>11451</v>
      </c>
      <c r="G2175" t="s">
        <v>11451</v>
      </c>
      <c r="H2175">
        <f>Table1[[#This Row],[GrnPostDate]]-Table1[[#This Row],[PoDate]]</f>
        <v>4</v>
      </c>
      <c r="I2175" t="s">
        <v>5459</v>
      </c>
      <c r="J2175" t="s">
        <v>5460</v>
      </c>
      <c r="K2175" t="s">
        <v>5466</v>
      </c>
      <c r="M2175">
        <v>18457</v>
      </c>
      <c r="O2175" t="s">
        <v>37</v>
      </c>
      <c r="P2175">
        <v>7000</v>
      </c>
      <c r="Q2175">
        <v>1</v>
      </c>
      <c r="R2175">
        <v>1</v>
      </c>
      <c r="S2175" s="25">
        <f>Table1[[#This Row],[RcvdQuantity]]/Table1[[#This Row],[POQty]]</f>
        <v>1</v>
      </c>
      <c r="T2175">
        <v>0</v>
      </c>
      <c r="U2175">
        <v>0</v>
      </c>
      <c r="V2175">
        <v>0</v>
      </c>
      <c r="W2175">
        <v>0</v>
      </c>
      <c r="X2175">
        <v>7000</v>
      </c>
      <c r="Y2175">
        <v>7000</v>
      </c>
      <c r="Z2175">
        <v>7000</v>
      </c>
      <c r="AA2175">
        <v>0</v>
      </c>
      <c r="AB2175">
        <v>0</v>
      </c>
      <c r="AC2175">
        <v>7000</v>
      </c>
      <c r="AD2175">
        <v>7000</v>
      </c>
      <c r="AF2175" t="s">
        <v>5412</v>
      </c>
      <c r="AH2175">
        <v>391438</v>
      </c>
    </row>
    <row r="2176" spans="1:34" x14ac:dyDescent="0.25">
      <c r="A2176" t="s">
        <v>11501</v>
      </c>
      <c r="B2176" s="24">
        <v>45751</v>
      </c>
      <c r="C2176" t="s">
        <v>11502</v>
      </c>
      <c r="D2176" t="s">
        <v>11503</v>
      </c>
      <c r="E2176" t="s">
        <v>11504</v>
      </c>
      <c r="F2176" t="s">
        <v>11505</v>
      </c>
      <c r="G2176" t="s">
        <v>11505</v>
      </c>
      <c r="H2176">
        <f>Table1[[#This Row],[GrnPostDate]]-Table1[[#This Row],[PoDate]]</f>
        <v>5</v>
      </c>
      <c r="I2176" t="s">
        <v>505</v>
      </c>
      <c r="J2176" t="s">
        <v>5472</v>
      </c>
      <c r="K2176" t="s">
        <v>6741</v>
      </c>
      <c r="L2176" t="s">
        <v>6742</v>
      </c>
      <c r="M2176">
        <v>7035</v>
      </c>
      <c r="O2176" t="s">
        <v>1941</v>
      </c>
      <c r="P2176">
        <v>85</v>
      </c>
      <c r="Q2176">
        <v>800</v>
      </c>
      <c r="R2176">
        <v>800</v>
      </c>
      <c r="S2176" s="25">
        <f>Table1[[#This Row],[RcvdQuantity]]/Table1[[#This Row],[POQty]]</f>
        <v>1</v>
      </c>
      <c r="T2176">
        <v>0</v>
      </c>
      <c r="U2176">
        <v>0</v>
      </c>
      <c r="V2176">
        <v>0</v>
      </c>
      <c r="W2176">
        <v>0</v>
      </c>
      <c r="X2176">
        <v>85</v>
      </c>
      <c r="Y2176">
        <v>85</v>
      </c>
      <c r="Z2176">
        <v>85</v>
      </c>
      <c r="AA2176">
        <v>0</v>
      </c>
      <c r="AB2176">
        <v>0</v>
      </c>
      <c r="AC2176">
        <v>68000</v>
      </c>
      <c r="AD2176">
        <v>68000</v>
      </c>
      <c r="AF2176" t="s">
        <v>5412</v>
      </c>
      <c r="AH2176">
        <v>391455</v>
      </c>
    </row>
    <row r="2177" spans="1:34" x14ac:dyDescent="0.25">
      <c r="A2177" t="s">
        <v>11506</v>
      </c>
      <c r="B2177" s="24">
        <v>45751</v>
      </c>
      <c r="C2177" t="s">
        <v>11507</v>
      </c>
      <c r="D2177" t="s">
        <v>11503</v>
      </c>
      <c r="E2177" t="s">
        <v>11508</v>
      </c>
      <c r="F2177" t="s">
        <v>11505</v>
      </c>
      <c r="G2177" t="s">
        <v>11505</v>
      </c>
      <c r="H2177">
        <f>Table1[[#This Row],[GrnPostDate]]-Table1[[#This Row],[PoDate]]</f>
        <v>5</v>
      </c>
      <c r="I2177" t="s">
        <v>505</v>
      </c>
      <c r="J2177" t="s">
        <v>5948</v>
      </c>
      <c r="K2177" t="s">
        <v>9960</v>
      </c>
      <c r="L2177" t="s">
        <v>9961</v>
      </c>
      <c r="M2177">
        <v>7744</v>
      </c>
      <c r="O2177" t="s">
        <v>9962</v>
      </c>
      <c r="P2177">
        <v>284</v>
      </c>
      <c r="Q2177">
        <v>50</v>
      </c>
      <c r="R2177">
        <v>50</v>
      </c>
      <c r="S2177" s="25">
        <f>Table1[[#This Row],[RcvdQuantity]]/Table1[[#This Row],[POQty]]</f>
        <v>1</v>
      </c>
      <c r="T2177">
        <v>0</v>
      </c>
      <c r="U2177">
        <v>0</v>
      </c>
      <c r="V2177">
        <v>0</v>
      </c>
      <c r="W2177">
        <v>0</v>
      </c>
      <c r="X2177">
        <v>284</v>
      </c>
      <c r="Y2177">
        <v>284</v>
      </c>
      <c r="Z2177">
        <v>284</v>
      </c>
      <c r="AA2177">
        <v>0</v>
      </c>
      <c r="AB2177">
        <v>0</v>
      </c>
      <c r="AC2177">
        <v>14200</v>
      </c>
      <c r="AD2177">
        <v>14200</v>
      </c>
      <c r="AF2177" t="s">
        <v>5412</v>
      </c>
      <c r="AH2177">
        <v>391456</v>
      </c>
    </row>
    <row r="2178" spans="1:34" x14ac:dyDescent="0.25">
      <c r="A2178" t="s">
        <v>11509</v>
      </c>
      <c r="B2178" s="24">
        <v>45751</v>
      </c>
      <c r="C2178" t="s">
        <v>11510</v>
      </c>
      <c r="D2178" t="s">
        <v>11503</v>
      </c>
      <c r="E2178" t="s">
        <v>11511</v>
      </c>
      <c r="F2178" t="s">
        <v>11505</v>
      </c>
      <c r="G2178" t="s">
        <v>11505</v>
      </c>
      <c r="H2178">
        <f>Table1[[#This Row],[GrnPostDate]]-Table1[[#This Row],[PoDate]]</f>
        <v>5</v>
      </c>
      <c r="I2178" t="s">
        <v>223</v>
      </c>
      <c r="J2178" t="s">
        <v>5472</v>
      </c>
      <c r="K2178" t="s">
        <v>11512</v>
      </c>
      <c r="L2178" t="s">
        <v>10833</v>
      </c>
      <c r="M2178">
        <v>7403</v>
      </c>
      <c r="O2178" t="s">
        <v>11513</v>
      </c>
      <c r="P2178">
        <v>30</v>
      </c>
      <c r="Q2178">
        <v>500</v>
      </c>
      <c r="R2178">
        <v>400</v>
      </c>
      <c r="S2178" s="25">
        <f>Table1[[#This Row],[RcvdQuantity]]/Table1[[#This Row],[POQty]]</f>
        <v>0.8</v>
      </c>
      <c r="T2178">
        <v>100</v>
      </c>
      <c r="U2178">
        <v>0</v>
      </c>
      <c r="V2178">
        <v>0</v>
      </c>
      <c r="W2178">
        <v>0</v>
      </c>
      <c r="X2178">
        <v>30</v>
      </c>
      <c r="Y2178">
        <v>30</v>
      </c>
      <c r="Z2178">
        <v>30</v>
      </c>
      <c r="AA2178">
        <v>0</v>
      </c>
      <c r="AB2178">
        <v>0</v>
      </c>
      <c r="AC2178">
        <v>12000</v>
      </c>
      <c r="AD2178">
        <v>12000</v>
      </c>
      <c r="AF2178" t="s">
        <v>5412</v>
      </c>
      <c r="AH2178">
        <v>391458</v>
      </c>
    </row>
    <row r="2179" spans="1:34" x14ac:dyDescent="0.25">
      <c r="A2179" t="s">
        <v>11514</v>
      </c>
      <c r="B2179" s="24">
        <v>45751</v>
      </c>
      <c r="C2179" t="s">
        <v>11515</v>
      </c>
      <c r="D2179" t="s">
        <v>11503</v>
      </c>
      <c r="E2179" t="s">
        <v>11516</v>
      </c>
      <c r="F2179" t="s">
        <v>11505</v>
      </c>
      <c r="G2179" t="s">
        <v>11505</v>
      </c>
      <c r="H2179">
        <f>Table1[[#This Row],[GrnPostDate]]-Table1[[#This Row],[PoDate]]</f>
        <v>5</v>
      </c>
      <c r="I2179" t="s">
        <v>5408</v>
      </c>
      <c r="J2179" t="s">
        <v>5472</v>
      </c>
      <c r="K2179" t="s">
        <v>11517</v>
      </c>
      <c r="L2179" t="s">
        <v>11518</v>
      </c>
      <c r="M2179">
        <v>7503</v>
      </c>
      <c r="O2179" t="s">
        <v>11519</v>
      </c>
      <c r="P2179">
        <v>31</v>
      </c>
      <c r="Q2179">
        <v>250</v>
      </c>
      <c r="R2179">
        <v>115</v>
      </c>
      <c r="S2179" s="25">
        <f>Table1[[#This Row],[RcvdQuantity]]/Table1[[#This Row],[POQty]]</f>
        <v>0.46</v>
      </c>
      <c r="T2179">
        <v>135</v>
      </c>
      <c r="U2179">
        <v>0</v>
      </c>
      <c r="V2179">
        <v>0</v>
      </c>
      <c r="W2179">
        <v>0</v>
      </c>
      <c r="X2179">
        <v>31</v>
      </c>
      <c r="Y2179">
        <v>31</v>
      </c>
      <c r="Z2179">
        <v>31</v>
      </c>
      <c r="AA2179">
        <v>0</v>
      </c>
      <c r="AB2179">
        <v>0</v>
      </c>
      <c r="AC2179">
        <v>3565</v>
      </c>
      <c r="AD2179">
        <v>3565</v>
      </c>
      <c r="AF2179" t="s">
        <v>5412</v>
      </c>
      <c r="AH2179">
        <v>391459</v>
      </c>
    </row>
    <row r="2180" spans="1:34" x14ac:dyDescent="0.25">
      <c r="A2180" t="s">
        <v>11514</v>
      </c>
      <c r="B2180" s="24">
        <v>45751</v>
      </c>
      <c r="C2180" t="s">
        <v>11515</v>
      </c>
      <c r="D2180" t="s">
        <v>11503</v>
      </c>
      <c r="E2180" t="s">
        <v>11516</v>
      </c>
      <c r="F2180" t="s">
        <v>11505</v>
      </c>
      <c r="G2180" t="s">
        <v>11505</v>
      </c>
      <c r="H2180">
        <f>Table1[[#This Row],[GrnPostDate]]-Table1[[#This Row],[PoDate]]</f>
        <v>5</v>
      </c>
      <c r="I2180" t="s">
        <v>5408</v>
      </c>
      <c r="J2180" t="s">
        <v>5472</v>
      </c>
      <c r="K2180" t="s">
        <v>11517</v>
      </c>
      <c r="L2180" t="s">
        <v>11518</v>
      </c>
      <c r="M2180">
        <v>7503</v>
      </c>
      <c r="O2180" t="s">
        <v>11520</v>
      </c>
      <c r="P2180">
        <v>31</v>
      </c>
      <c r="Q2180">
        <v>250</v>
      </c>
      <c r="R2180">
        <v>135</v>
      </c>
      <c r="S2180" s="25">
        <f>Table1[[#This Row],[RcvdQuantity]]/Table1[[#This Row],[POQty]]</f>
        <v>0.54</v>
      </c>
      <c r="T2180">
        <v>115</v>
      </c>
      <c r="U2180">
        <v>0</v>
      </c>
      <c r="V2180">
        <v>0</v>
      </c>
      <c r="W2180">
        <v>0</v>
      </c>
      <c r="X2180">
        <v>31</v>
      </c>
      <c r="Y2180">
        <v>31</v>
      </c>
      <c r="Z2180">
        <v>31</v>
      </c>
      <c r="AA2180">
        <v>0</v>
      </c>
      <c r="AB2180">
        <v>0</v>
      </c>
      <c r="AC2180">
        <v>4185</v>
      </c>
      <c r="AD2180">
        <v>4185</v>
      </c>
      <c r="AF2180" t="s">
        <v>5412</v>
      </c>
      <c r="AH2180">
        <v>391460</v>
      </c>
    </row>
    <row r="2181" spans="1:34" x14ac:dyDescent="0.25">
      <c r="A2181" t="s">
        <v>11521</v>
      </c>
      <c r="B2181" s="24">
        <v>45743</v>
      </c>
      <c r="C2181" t="s">
        <v>11522</v>
      </c>
      <c r="D2181" t="s">
        <v>11430</v>
      </c>
      <c r="E2181" t="s">
        <v>11523</v>
      </c>
      <c r="F2181" t="s">
        <v>11505</v>
      </c>
      <c r="G2181" t="s">
        <v>11505</v>
      </c>
      <c r="H2181">
        <f>Table1[[#This Row],[GrnPostDate]]-Table1[[#This Row],[PoDate]]</f>
        <v>13</v>
      </c>
      <c r="I2181" t="s">
        <v>3691</v>
      </c>
      <c r="J2181" t="s">
        <v>5816</v>
      </c>
      <c r="K2181" t="s">
        <v>7639</v>
      </c>
      <c r="L2181" t="s">
        <v>7640</v>
      </c>
      <c r="M2181">
        <v>7231</v>
      </c>
      <c r="O2181" t="s">
        <v>7641</v>
      </c>
      <c r="P2181">
        <v>280</v>
      </c>
      <c r="Q2181">
        <v>500</v>
      </c>
      <c r="R2181">
        <v>500</v>
      </c>
      <c r="S2181" s="25">
        <f>Table1[[#This Row],[RcvdQuantity]]/Table1[[#This Row],[POQty]]</f>
        <v>1</v>
      </c>
      <c r="T2181">
        <v>0</v>
      </c>
      <c r="U2181">
        <v>0</v>
      </c>
      <c r="V2181">
        <v>0</v>
      </c>
      <c r="W2181">
        <v>0</v>
      </c>
      <c r="X2181">
        <v>280</v>
      </c>
      <c r="Y2181">
        <v>280</v>
      </c>
      <c r="Z2181">
        <v>280</v>
      </c>
      <c r="AA2181">
        <v>0</v>
      </c>
      <c r="AB2181">
        <v>0</v>
      </c>
      <c r="AC2181">
        <v>140000</v>
      </c>
      <c r="AD2181">
        <v>140000</v>
      </c>
      <c r="AF2181" t="s">
        <v>5412</v>
      </c>
      <c r="AH2181">
        <v>391461</v>
      </c>
    </row>
    <row r="2182" spans="1:34" x14ac:dyDescent="0.25">
      <c r="A2182" t="s">
        <v>11524</v>
      </c>
      <c r="B2182" s="24">
        <v>45743</v>
      </c>
      <c r="C2182" t="s">
        <v>11525</v>
      </c>
      <c r="D2182" t="s">
        <v>11503</v>
      </c>
      <c r="E2182" t="s">
        <v>11526</v>
      </c>
      <c r="F2182" t="s">
        <v>11505</v>
      </c>
      <c r="G2182" t="s">
        <v>11505</v>
      </c>
      <c r="H2182">
        <f>Table1[[#This Row],[GrnPostDate]]-Table1[[#This Row],[PoDate]]</f>
        <v>13</v>
      </c>
      <c r="I2182" t="s">
        <v>1031</v>
      </c>
      <c r="J2182" t="s">
        <v>5409</v>
      </c>
      <c r="K2182" t="s">
        <v>7202</v>
      </c>
      <c r="L2182" t="s">
        <v>7203</v>
      </c>
      <c r="M2182">
        <v>6967</v>
      </c>
      <c r="O2182" t="s">
        <v>11527</v>
      </c>
      <c r="P2182">
        <v>4</v>
      </c>
      <c r="Q2182">
        <v>10000</v>
      </c>
      <c r="R2182">
        <v>10000</v>
      </c>
      <c r="S2182" s="25">
        <f>Table1[[#This Row],[RcvdQuantity]]/Table1[[#This Row],[POQty]]</f>
        <v>1</v>
      </c>
      <c r="T2182">
        <v>0</v>
      </c>
      <c r="U2182">
        <v>0</v>
      </c>
      <c r="V2182">
        <v>0</v>
      </c>
      <c r="W2182">
        <v>0</v>
      </c>
      <c r="X2182">
        <v>4</v>
      </c>
      <c r="Y2182">
        <v>4</v>
      </c>
      <c r="Z2182">
        <v>4</v>
      </c>
      <c r="AA2182">
        <v>0</v>
      </c>
      <c r="AB2182">
        <v>0</v>
      </c>
      <c r="AC2182">
        <v>40000</v>
      </c>
      <c r="AD2182">
        <v>40000</v>
      </c>
      <c r="AF2182" t="s">
        <v>5412</v>
      </c>
      <c r="AH2182">
        <v>391463</v>
      </c>
    </row>
    <row r="2183" spans="1:34" x14ac:dyDescent="0.25">
      <c r="A2183" t="s">
        <v>11524</v>
      </c>
      <c r="B2183" s="24">
        <v>45743</v>
      </c>
      <c r="C2183" t="s">
        <v>11525</v>
      </c>
      <c r="D2183" t="s">
        <v>11503</v>
      </c>
      <c r="E2183" t="s">
        <v>11526</v>
      </c>
      <c r="F2183" t="s">
        <v>11505</v>
      </c>
      <c r="G2183" t="s">
        <v>11505</v>
      </c>
      <c r="H2183">
        <f>Table1[[#This Row],[GrnPostDate]]-Table1[[#This Row],[PoDate]]</f>
        <v>13</v>
      </c>
      <c r="I2183" t="s">
        <v>1031</v>
      </c>
      <c r="J2183" t="s">
        <v>5409</v>
      </c>
      <c r="K2183" t="s">
        <v>11528</v>
      </c>
      <c r="M2183">
        <v>16102</v>
      </c>
      <c r="O2183" t="s">
        <v>11529</v>
      </c>
      <c r="P2183">
        <v>28.49</v>
      </c>
      <c r="Q2183">
        <v>7000</v>
      </c>
      <c r="R2183">
        <v>7000</v>
      </c>
      <c r="S2183" s="25">
        <f>Table1[[#This Row],[RcvdQuantity]]/Table1[[#This Row],[POQty]]</f>
        <v>1</v>
      </c>
      <c r="T2183">
        <v>0</v>
      </c>
      <c r="U2183">
        <v>0</v>
      </c>
      <c r="V2183">
        <v>0</v>
      </c>
      <c r="W2183">
        <v>0</v>
      </c>
      <c r="X2183">
        <v>28.49</v>
      </c>
      <c r="Y2183">
        <v>28.49</v>
      </c>
      <c r="Z2183">
        <v>28.49</v>
      </c>
      <c r="AA2183">
        <v>0</v>
      </c>
      <c r="AB2183">
        <v>0</v>
      </c>
      <c r="AC2183">
        <v>199430</v>
      </c>
      <c r="AD2183">
        <v>199430</v>
      </c>
      <c r="AF2183" t="s">
        <v>5412</v>
      </c>
      <c r="AH2183">
        <v>391464</v>
      </c>
    </row>
    <row r="2184" spans="1:34" x14ac:dyDescent="0.25">
      <c r="A2184" t="s">
        <v>11524</v>
      </c>
      <c r="B2184" s="24">
        <v>45743</v>
      </c>
      <c r="C2184" t="s">
        <v>11525</v>
      </c>
      <c r="D2184" t="s">
        <v>11503</v>
      </c>
      <c r="E2184" t="s">
        <v>11526</v>
      </c>
      <c r="F2184" t="s">
        <v>11505</v>
      </c>
      <c r="G2184" t="s">
        <v>11505</v>
      </c>
      <c r="H2184">
        <f>Table1[[#This Row],[GrnPostDate]]-Table1[[#This Row],[PoDate]]</f>
        <v>13</v>
      </c>
      <c r="I2184" t="s">
        <v>1031</v>
      </c>
      <c r="J2184" t="s">
        <v>7125</v>
      </c>
      <c r="K2184" t="s">
        <v>9394</v>
      </c>
      <c r="L2184" t="s">
        <v>9395</v>
      </c>
      <c r="M2184">
        <v>7679</v>
      </c>
      <c r="O2184" t="s">
        <v>9396</v>
      </c>
      <c r="P2184">
        <v>1041</v>
      </c>
      <c r="Q2184">
        <v>200</v>
      </c>
      <c r="R2184">
        <v>200</v>
      </c>
      <c r="S2184" s="25">
        <f>Table1[[#This Row],[RcvdQuantity]]/Table1[[#This Row],[POQty]]</f>
        <v>1</v>
      </c>
      <c r="T2184">
        <v>0</v>
      </c>
      <c r="U2184">
        <v>0</v>
      </c>
      <c r="V2184">
        <v>0</v>
      </c>
      <c r="W2184">
        <v>0</v>
      </c>
      <c r="X2184">
        <v>1041</v>
      </c>
      <c r="Y2184">
        <v>1041</v>
      </c>
      <c r="Z2184">
        <v>1041</v>
      </c>
      <c r="AA2184">
        <v>0</v>
      </c>
      <c r="AB2184">
        <v>0</v>
      </c>
      <c r="AC2184">
        <v>208200</v>
      </c>
      <c r="AD2184">
        <v>208200</v>
      </c>
      <c r="AF2184" t="s">
        <v>5412</v>
      </c>
      <c r="AH2184">
        <v>391465</v>
      </c>
    </row>
    <row r="2185" spans="1:34" x14ac:dyDescent="0.25">
      <c r="A2185" t="s">
        <v>11524</v>
      </c>
      <c r="B2185" s="24">
        <v>45743</v>
      </c>
      <c r="C2185" t="s">
        <v>11525</v>
      </c>
      <c r="D2185" t="s">
        <v>11503</v>
      </c>
      <c r="E2185" t="s">
        <v>11526</v>
      </c>
      <c r="F2185" t="s">
        <v>11505</v>
      </c>
      <c r="G2185" t="s">
        <v>11505</v>
      </c>
      <c r="H2185">
        <f>Table1[[#This Row],[GrnPostDate]]-Table1[[#This Row],[PoDate]]</f>
        <v>13</v>
      </c>
      <c r="I2185" t="s">
        <v>1031</v>
      </c>
      <c r="J2185" t="s">
        <v>5816</v>
      </c>
      <c r="K2185" t="s">
        <v>11530</v>
      </c>
      <c r="M2185">
        <v>14710</v>
      </c>
      <c r="O2185" t="s">
        <v>11531</v>
      </c>
      <c r="P2185">
        <v>45</v>
      </c>
      <c r="Q2185">
        <v>200</v>
      </c>
      <c r="R2185">
        <v>200</v>
      </c>
      <c r="S2185" s="25">
        <f>Table1[[#This Row],[RcvdQuantity]]/Table1[[#This Row],[POQty]]</f>
        <v>1</v>
      </c>
      <c r="T2185">
        <v>0</v>
      </c>
      <c r="U2185">
        <v>0</v>
      </c>
      <c r="V2185">
        <v>0</v>
      </c>
      <c r="W2185">
        <v>0</v>
      </c>
      <c r="X2185">
        <v>45</v>
      </c>
      <c r="Y2185">
        <v>45</v>
      </c>
      <c r="Z2185">
        <v>45</v>
      </c>
      <c r="AA2185">
        <v>0</v>
      </c>
      <c r="AB2185">
        <v>0</v>
      </c>
      <c r="AC2185">
        <v>9000</v>
      </c>
      <c r="AD2185">
        <v>9000</v>
      </c>
      <c r="AF2185" t="s">
        <v>5412</v>
      </c>
      <c r="AH2185">
        <v>391466</v>
      </c>
    </row>
    <row r="2186" spans="1:34" x14ac:dyDescent="0.25">
      <c r="A2186" t="s">
        <v>11524</v>
      </c>
      <c r="B2186" s="24">
        <v>45743</v>
      </c>
      <c r="C2186" t="s">
        <v>11525</v>
      </c>
      <c r="D2186" t="s">
        <v>11503</v>
      </c>
      <c r="E2186" t="s">
        <v>11526</v>
      </c>
      <c r="F2186" t="s">
        <v>11505</v>
      </c>
      <c r="G2186" t="s">
        <v>11505</v>
      </c>
      <c r="H2186">
        <f>Table1[[#This Row],[GrnPostDate]]-Table1[[#This Row],[PoDate]]</f>
        <v>13</v>
      </c>
      <c r="I2186" t="s">
        <v>1031</v>
      </c>
      <c r="J2186" t="s">
        <v>5569</v>
      </c>
      <c r="K2186" t="s">
        <v>9698</v>
      </c>
      <c r="L2186" t="s">
        <v>9699</v>
      </c>
      <c r="M2186">
        <v>7177</v>
      </c>
      <c r="O2186" t="s">
        <v>9700</v>
      </c>
      <c r="P2186">
        <v>20.100000000000001</v>
      </c>
      <c r="Q2186">
        <v>12000</v>
      </c>
      <c r="R2186">
        <v>6220</v>
      </c>
      <c r="S2186" s="25">
        <f>Table1[[#This Row],[RcvdQuantity]]/Table1[[#This Row],[POQty]]</f>
        <v>0.51833333333333331</v>
      </c>
      <c r="T2186">
        <v>5780</v>
      </c>
      <c r="U2186">
        <v>0</v>
      </c>
      <c r="V2186">
        <v>0</v>
      </c>
      <c r="W2186">
        <v>0</v>
      </c>
      <c r="X2186">
        <v>20.100000000000001</v>
      </c>
      <c r="Y2186">
        <v>20.100000000000001</v>
      </c>
      <c r="Z2186">
        <v>20.100000000000001</v>
      </c>
      <c r="AA2186">
        <v>0</v>
      </c>
      <c r="AB2186">
        <v>0</v>
      </c>
      <c r="AC2186">
        <v>125022</v>
      </c>
      <c r="AD2186">
        <v>125022</v>
      </c>
      <c r="AF2186" t="s">
        <v>5412</v>
      </c>
      <c r="AH2186">
        <v>391467</v>
      </c>
    </row>
    <row r="2187" spans="1:34" x14ac:dyDescent="0.25">
      <c r="A2187" t="s">
        <v>11481</v>
      </c>
      <c r="B2187" s="24">
        <v>45744</v>
      </c>
      <c r="C2187" t="s">
        <v>11532</v>
      </c>
      <c r="D2187" t="s">
        <v>11503</v>
      </c>
      <c r="E2187" t="s">
        <v>11533</v>
      </c>
      <c r="F2187" t="s">
        <v>11505</v>
      </c>
      <c r="G2187" t="s">
        <v>11505</v>
      </c>
      <c r="H2187">
        <f>Table1[[#This Row],[GrnPostDate]]-Table1[[#This Row],[PoDate]]</f>
        <v>12</v>
      </c>
      <c r="I2187" t="s">
        <v>5719</v>
      </c>
      <c r="J2187" t="s">
        <v>52</v>
      </c>
      <c r="K2187" t="s">
        <v>11534</v>
      </c>
      <c r="M2187">
        <v>11916</v>
      </c>
      <c r="O2187" t="s">
        <v>11535</v>
      </c>
      <c r="P2187">
        <v>9000</v>
      </c>
      <c r="Q2187">
        <v>6</v>
      </c>
      <c r="R2187">
        <v>3</v>
      </c>
      <c r="S2187" s="25">
        <f>Table1[[#This Row],[RcvdQuantity]]/Table1[[#This Row],[POQty]]</f>
        <v>0.5</v>
      </c>
      <c r="T2187">
        <v>3</v>
      </c>
      <c r="U2187">
        <v>0</v>
      </c>
      <c r="V2187">
        <v>0</v>
      </c>
      <c r="W2187">
        <v>0</v>
      </c>
      <c r="X2187">
        <v>9000</v>
      </c>
      <c r="Y2187">
        <v>9000</v>
      </c>
      <c r="Z2187">
        <v>9000</v>
      </c>
      <c r="AA2187">
        <v>0</v>
      </c>
      <c r="AB2187">
        <v>0</v>
      </c>
      <c r="AC2187">
        <v>27000</v>
      </c>
      <c r="AD2187">
        <v>27000</v>
      </c>
      <c r="AF2187" t="s">
        <v>5503</v>
      </c>
      <c r="AH2187">
        <v>391468</v>
      </c>
    </row>
    <row r="2188" spans="1:34" x14ac:dyDescent="0.25">
      <c r="A2188" t="s">
        <v>11536</v>
      </c>
      <c r="B2188" s="24">
        <v>45679</v>
      </c>
      <c r="C2188" t="s">
        <v>11537</v>
      </c>
      <c r="D2188" t="s">
        <v>11150</v>
      </c>
      <c r="E2188" t="s">
        <v>11538</v>
      </c>
      <c r="F2188" t="s">
        <v>11505</v>
      </c>
      <c r="G2188" t="s">
        <v>11505</v>
      </c>
      <c r="H2188">
        <f>Table1[[#This Row],[GrnPostDate]]-Table1[[#This Row],[PoDate]]</f>
        <v>77</v>
      </c>
      <c r="I2188" t="s">
        <v>703</v>
      </c>
      <c r="J2188" t="s">
        <v>5409</v>
      </c>
      <c r="K2188" t="s">
        <v>11539</v>
      </c>
      <c r="L2188" t="s">
        <v>10347</v>
      </c>
      <c r="M2188">
        <v>7339</v>
      </c>
      <c r="O2188" t="s">
        <v>11540</v>
      </c>
      <c r="P2188">
        <v>8.4</v>
      </c>
      <c r="Q2188">
        <v>9000</v>
      </c>
      <c r="R2188">
        <v>9000</v>
      </c>
      <c r="S2188" s="25">
        <f>Table1[[#This Row],[RcvdQuantity]]/Table1[[#This Row],[POQty]]</f>
        <v>1</v>
      </c>
      <c r="T2188">
        <v>0</v>
      </c>
      <c r="U2188">
        <v>0</v>
      </c>
      <c r="V2188">
        <v>0</v>
      </c>
      <c r="W2188">
        <v>0</v>
      </c>
      <c r="X2188">
        <v>8.4</v>
      </c>
      <c r="Y2188">
        <v>8.4</v>
      </c>
      <c r="Z2188">
        <v>8.4</v>
      </c>
      <c r="AA2188">
        <v>0</v>
      </c>
      <c r="AB2188">
        <v>0</v>
      </c>
      <c r="AC2188">
        <v>75600</v>
      </c>
      <c r="AD2188">
        <v>75600</v>
      </c>
      <c r="AF2188" t="s">
        <v>5412</v>
      </c>
      <c r="AH2188">
        <v>391564</v>
      </c>
    </row>
    <row r="2189" spans="1:34" x14ac:dyDescent="0.25">
      <c r="A2189" t="s">
        <v>11541</v>
      </c>
      <c r="B2189" s="24">
        <v>45751</v>
      </c>
      <c r="C2189" t="s">
        <v>11542</v>
      </c>
      <c r="D2189" t="s">
        <v>11503</v>
      </c>
      <c r="E2189" t="s">
        <v>11543</v>
      </c>
      <c r="F2189" t="s">
        <v>11505</v>
      </c>
      <c r="G2189" t="s">
        <v>11505</v>
      </c>
      <c r="H2189">
        <f>Table1[[#This Row],[GrnPostDate]]-Table1[[#This Row],[PoDate]]</f>
        <v>5</v>
      </c>
      <c r="I2189" t="s">
        <v>6005</v>
      </c>
      <c r="J2189" t="s">
        <v>5472</v>
      </c>
      <c r="K2189" t="s">
        <v>8033</v>
      </c>
      <c r="M2189">
        <v>32058</v>
      </c>
      <c r="O2189" t="s">
        <v>11544</v>
      </c>
      <c r="P2189">
        <v>2500</v>
      </c>
      <c r="Q2189">
        <v>100</v>
      </c>
      <c r="R2189">
        <v>100</v>
      </c>
      <c r="S2189" s="25">
        <f>Table1[[#This Row],[RcvdQuantity]]/Table1[[#This Row],[POQty]]</f>
        <v>1</v>
      </c>
      <c r="T2189">
        <v>0</v>
      </c>
      <c r="U2189">
        <v>0</v>
      </c>
      <c r="V2189">
        <v>0</v>
      </c>
      <c r="W2189">
        <v>0</v>
      </c>
      <c r="X2189">
        <v>2500</v>
      </c>
      <c r="Y2189">
        <v>2500</v>
      </c>
      <c r="Z2189">
        <v>2500</v>
      </c>
      <c r="AA2189">
        <v>0</v>
      </c>
      <c r="AB2189">
        <v>0</v>
      </c>
      <c r="AC2189">
        <v>250000</v>
      </c>
      <c r="AD2189">
        <v>250000</v>
      </c>
      <c r="AF2189" t="s">
        <v>5412</v>
      </c>
      <c r="AH2189">
        <v>391579</v>
      </c>
    </row>
    <row r="2190" spans="1:34" x14ac:dyDescent="0.25">
      <c r="A2190" t="s">
        <v>11541</v>
      </c>
      <c r="B2190" s="24">
        <v>45751</v>
      </c>
      <c r="C2190" t="s">
        <v>11542</v>
      </c>
      <c r="D2190" t="s">
        <v>11503</v>
      </c>
      <c r="E2190" t="s">
        <v>11543</v>
      </c>
      <c r="F2190" t="s">
        <v>11505</v>
      </c>
      <c r="G2190" t="s">
        <v>11505</v>
      </c>
      <c r="H2190">
        <f>Table1[[#This Row],[GrnPostDate]]-Table1[[#This Row],[PoDate]]</f>
        <v>5</v>
      </c>
      <c r="I2190" t="s">
        <v>6005</v>
      </c>
      <c r="J2190" t="s">
        <v>5472</v>
      </c>
      <c r="K2190" t="s">
        <v>11545</v>
      </c>
      <c r="M2190">
        <v>46054</v>
      </c>
      <c r="N2190" t="s">
        <v>119</v>
      </c>
      <c r="O2190" t="s">
        <v>10365</v>
      </c>
      <c r="P2190">
        <v>2850</v>
      </c>
      <c r="Q2190">
        <v>100</v>
      </c>
      <c r="R2190">
        <v>100</v>
      </c>
      <c r="S2190" s="25">
        <f>Table1[[#This Row],[RcvdQuantity]]/Table1[[#This Row],[POQty]]</f>
        <v>1</v>
      </c>
      <c r="T2190">
        <v>0</v>
      </c>
      <c r="U2190">
        <v>0</v>
      </c>
      <c r="V2190">
        <v>0</v>
      </c>
      <c r="W2190">
        <v>0</v>
      </c>
      <c r="X2190">
        <v>2850</v>
      </c>
      <c r="Y2190">
        <v>2850</v>
      </c>
      <c r="Z2190">
        <v>2850</v>
      </c>
      <c r="AA2190">
        <v>0</v>
      </c>
      <c r="AB2190">
        <v>0</v>
      </c>
      <c r="AC2190">
        <v>285000</v>
      </c>
      <c r="AD2190">
        <v>285000</v>
      </c>
      <c r="AF2190" t="s">
        <v>5412</v>
      </c>
      <c r="AH2190">
        <v>391580</v>
      </c>
    </row>
    <row r="2191" spans="1:34" x14ac:dyDescent="0.25">
      <c r="A2191" t="s">
        <v>11546</v>
      </c>
      <c r="B2191" s="24">
        <v>45751</v>
      </c>
      <c r="C2191" t="s">
        <v>11547</v>
      </c>
      <c r="D2191" t="s">
        <v>11430</v>
      </c>
      <c r="E2191" t="s">
        <v>11548</v>
      </c>
      <c r="F2191" t="s">
        <v>11505</v>
      </c>
      <c r="G2191" t="s">
        <v>11505</v>
      </c>
      <c r="H2191">
        <f>Table1[[#This Row],[GrnPostDate]]-Table1[[#This Row],[PoDate]]</f>
        <v>5</v>
      </c>
      <c r="I2191" t="s">
        <v>6005</v>
      </c>
      <c r="J2191" t="s">
        <v>90</v>
      </c>
      <c r="K2191" t="s">
        <v>9861</v>
      </c>
      <c r="M2191">
        <v>933</v>
      </c>
      <c r="O2191" t="s">
        <v>37</v>
      </c>
      <c r="P2191">
        <v>35</v>
      </c>
      <c r="Q2191">
        <v>2000</v>
      </c>
      <c r="R2191">
        <v>2000</v>
      </c>
      <c r="S2191" s="25">
        <f>Table1[[#This Row],[RcvdQuantity]]/Table1[[#This Row],[POQty]]</f>
        <v>1</v>
      </c>
      <c r="T2191">
        <v>0</v>
      </c>
      <c r="U2191">
        <v>0</v>
      </c>
      <c r="V2191">
        <v>0</v>
      </c>
      <c r="W2191">
        <v>0</v>
      </c>
      <c r="X2191">
        <v>35</v>
      </c>
      <c r="Y2191">
        <v>35</v>
      </c>
      <c r="Z2191">
        <v>35</v>
      </c>
      <c r="AA2191">
        <v>0</v>
      </c>
      <c r="AB2191">
        <v>0</v>
      </c>
      <c r="AC2191">
        <v>70000</v>
      </c>
      <c r="AD2191">
        <v>70000</v>
      </c>
      <c r="AF2191" t="s">
        <v>5412</v>
      </c>
      <c r="AH2191">
        <v>391611</v>
      </c>
    </row>
    <row r="2192" spans="1:34" x14ac:dyDescent="0.25">
      <c r="A2192" t="s">
        <v>11549</v>
      </c>
      <c r="B2192" s="24">
        <v>45751</v>
      </c>
      <c r="C2192" t="s">
        <v>11550</v>
      </c>
      <c r="D2192" t="s">
        <v>11503</v>
      </c>
      <c r="E2192" t="s">
        <v>11551</v>
      </c>
      <c r="F2192" t="s">
        <v>11505</v>
      </c>
      <c r="G2192" t="s">
        <v>11505</v>
      </c>
      <c r="H2192">
        <f>Table1[[#This Row],[GrnPostDate]]-Table1[[#This Row],[PoDate]]</f>
        <v>5</v>
      </c>
      <c r="I2192" t="s">
        <v>6616</v>
      </c>
      <c r="J2192" t="s">
        <v>5472</v>
      </c>
      <c r="K2192" t="s">
        <v>8187</v>
      </c>
      <c r="L2192" t="s">
        <v>8188</v>
      </c>
      <c r="M2192">
        <v>8060</v>
      </c>
      <c r="O2192" t="s">
        <v>9038</v>
      </c>
      <c r="P2192">
        <v>2500</v>
      </c>
      <c r="Q2192">
        <v>50</v>
      </c>
      <c r="R2192">
        <v>32</v>
      </c>
      <c r="S2192" s="25">
        <f>Table1[[#This Row],[RcvdQuantity]]/Table1[[#This Row],[POQty]]</f>
        <v>0.64</v>
      </c>
      <c r="T2192">
        <v>18</v>
      </c>
      <c r="U2192">
        <v>0</v>
      </c>
      <c r="V2192">
        <v>0</v>
      </c>
      <c r="W2192">
        <v>0</v>
      </c>
      <c r="X2192">
        <v>2500</v>
      </c>
      <c r="Y2192">
        <v>2500</v>
      </c>
      <c r="Z2192">
        <v>2500</v>
      </c>
      <c r="AA2192">
        <v>0</v>
      </c>
      <c r="AB2192">
        <v>0</v>
      </c>
      <c r="AC2192">
        <v>80000</v>
      </c>
      <c r="AD2192">
        <v>80000</v>
      </c>
      <c r="AF2192" t="s">
        <v>5412</v>
      </c>
      <c r="AH2192">
        <v>391627</v>
      </c>
    </row>
    <row r="2193" spans="1:34" x14ac:dyDescent="0.25">
      <c r="A2193" t="s">
        <v>11549</v>
      </c>
      <c r="B2193" s="24">
        <v>45751</v>
      </c>
      <c r="C2193" t="s">
        <v>11550</v>
      </c>
      <c r="D2193" t="s">
        <v>11503</v>
      </c>
      <c r="E2193" t="s">
        <v>11551</v>
      </c>
      <c r="F2193" t="s">
        <v>11505</v>
      </c>
      <c r="G2193" t="s">
        <v>11505</v>
      </c>
      <c r="H2193">
        <f>Table1[[#This Row],[GrnPostDate]]-Table1[[#This Row],[PoDate]]</f>
        <v>5</v>
      </c>
      <c r="I2193" t="s">
        <v>6616</v>
      </c>
      <c r="J2193" t="s">
        <v>5472</v>
      </c>
      <c r="K2193" t="s">
        <v>11552</v>
      </c>
      <c r="M2193">
        <v>30338</v>
      </c>
      <c r="O2193" t="s">
        <v>11553</v>
      </c>
      <c r="P2193">
        <v>6000</v>
      </c>
      <c r="Q2193">
        <v>10</v>
      </c>
      <c r="R2193">
        <v>10</v>
      </c>
      <c r="S2193" s="25">
        <f>Table1[[#This Row],[RcvdQuantity]]/Table1[[#This Row],[POQty]]</f>
        <v>1</v>
      </c>
      <c r="T2193">
        <v>0</v>
      </c>
      <c r="U2193">
        <v>0</v>
      </c>
      <c r="V2193">
        <v>0</v>
      </c>
      <c r="W2193">
        <v>0</v>
      </c>
      <c r="X2193">
        <v>6000</v>
      </c>
      <c r="Y2193">
        <v>6000</v>
      </c>
      <c r="Z2193">
        <v>6000</v>
      </c>
      <c r="AA2193">
        <v>0</v>
      </c>
      <c r="AB2193">
        <v>0</v>
      </c>
      <c r="AC2193">
        <v>60000</v>
      </c>
      <c r="AD2193">
        <v>60000</v>
      </c>
      <c r="AF2193" t="s">
        <v>5412</v>
      </c>
      <c r="AH2193">
        <v>391628</v>
      </c>
    </row>
    <row r="2194" spans="1:34" x14ac:dyDescent="0.25">
      <c r="A2194" t="s">
        <v>11549</v>
      </c>
      <c r="B2194" s="24">
        <v>45751</v>
      </c>
      <c r="C2194" t="s">
        <v>11550</v>
      </c>
      <c r="D2194" t="s">
        <v>11503</v>
      </c>
      <c r="E2194" t="s">
        <v>11551</v>
      </c>
      <c r="F2194" t="s">
        <v>11505</v>
      </c>
      <c r="G2194" t="s">
        <v>11505</v>
      </c>
      <c r="H2194">
        <f>Table1[[#This Row],[GrnPostDate]]-Table1[[#This Row],[PoDate]]</f>
        <v>5</v>
      </c>
      <c r="I2194" t="s">
        <v>6616</v>
      </c>
      <c r="J2194" t="s">
        <v>5472</v>
      </c>
      <c r="K2194" t="s">
        <v>11554</v>
      </c>
      <c r="M2194">
        <v>46235</v>
      </c>
      <c r="N2194" t="s">
        <v>11555</v>
      </c>
      <c r="O2194" t="s">
        <v>11556</v>
      </c>
      <c r="P2194">
        <v>6000</v>
      </c>
      <c r="Q2194">
        <v>21</v>
      </c>
      <c r="R2194">
        <v>6</v>
      </c>
      <c r="S2194" s="25">
        <f>Table1[[#This Row],[RcvdQuantity]]/Table1[[#This Row],[POQty]]</f>
        <v>0.2857142857142857</v>
      </c>
      <c r="T2194">
        <v>15</v>
      </c>
      <c r="U2194">
        <v>0</v>
      </c>
      <c r="V2194">
        <v>0</v>
      </c>
      <c r="W2194">
        <v>0</v>
      </c>
      <c r="X2194">
        <v>6000</v>
      </c>
      <c r="Y2194">
        <v>6000</v>
      </c>
      <c r="Z2194">
        <v>6000</v>
      </c>
      <c r="AA2194">
        <v>0</v>
      </c>
      <c r="AB2194">
        <v>0</v>
      </c>
      <c r="AC2194">
        <v>36000</v>
      </c>
      <c r="AD2194">
        <v>36000</v>
      </c>
      <c r="AF2194" t="s">
        <v>5412</v>
      </c>
      <c r="AH2194">
        <v>391629</v>
      </c>
    </row>
    <row r="2195" spans="1:34" x14ac:dyDescent="0.25">
      <c r="A2195" t="s">
        <v>11549</v>
      </c>
      <c r="B2195" s="24">
        <v>45751</v>
      </c>
      <c r="C2195" t="s">
        <v>11550</v>
      </c>
      <c r="D2195" t="s">
        <v>11503</v>
      </c>
      <c r="E2195" t="s">
        <v>11551</v>
      </c>
      <c r="F2195" t="s">
        <v>11505</v>
      </c>
      <c r="G2195" t="s">
        <v>11505</v>
      </c>
      <c r="H2195">
        <f>Table1[[#This Row],[GrnPostDate]]-Table1[[#This Row],[PoDate]]</f>
        <v>5</v>
      </c>
      <c r="I2195" t="s">
        <v>6616</v>
      </c>
      <c r="J2195" t="s">
        <v>5472</v>
      </c>
      <c r="K2195" t="s">
        <v>8187</v>
      </c>
      <c r="L2195" t="s">
        <v>8188</v>
      </c>
      <c r="M2195">
        <v>8060</v>
      </c>
      <c r="O2195" t="s">
        <v>11557</v>
      </c>
      <c r="P2195">
        <v>2500</v>
      </c>
      <c r="Q2195">
        <v>50</v>
      </c>
      <c r="R2195">
        <v>18</v>
      </c>
      <c r="S2195" s="25">
        <f>Table1[[#This Row],[RcvdQuantity]]/Table1[[#This Row],[POQty]]</f>
        <v>0.36</v>
      </c>
      <c r="T2195">
        <v>32</v>
      </c>
      <c r="U2195">
        <v>0</v>
      </c>
      <c r="V2195">
        <v>0</v>
      </c>
      <c r="W2195">
        <v>0</v>
      </c>
      <c r="X2195">
        <v>2500</v>
      </c>
      <c r="Y2195">
        <v>2500</v>
      </c>
      <c r="Z2195">
        <v>2500</v>
      </c>
      <c r="AA2195">
        <v>0</v>
      </c>
      <c r="AB2195">
        <v>0</v>
      </c>
      <c r="AC2195">
        <v>45000</v>
      </c>
      <c r="AD2195">
        <v>45000</v>
      </c>
      <c r="AF2195" t="s">
        <v>5412</v>
      </c>
      <c r="AH2195">
        <v>391630</v>
      </c>
    </row>
    <row r="2196" spans="1:34" x14ac:dyDescent="0.25">
      <c r="A2196" t="s">
        <v>11549</v>
      </c>
      <c r="B2196" s="24">
        <v>45751</v>
      </c>
      <c r="C2196" t="s">
        <v>11550</v>
      </c>
      <c r="D2196" t="s">
        <v>11503</v>
      </c>
      <c r="E2196" t="s">
        <v>11551</v>
      </c>
      <c r="F2196" t="s">
        <v>11505</v>
      </c>
      <c r="G2196" t="s">
        <v>11505</v>
      </c>
      <c r="H2196">
        <f>Table1[[#This Row],[GrnPostDate]]-Table1[[#This Row],[PoDate]]</f>
        <v>5</v>
      </c>
      <c r="I2196" t="s">
        <v>6616</v>
      </c>
      <c r="J2196" t="s">
        <v>5472</v>
      </c>
      <c r="K2196" t="s">
        <v>11554</v>
      </c>
      <c r="M2196">
        <v>46235</v>
      </c>
      <c r="N2196" t="s">
        <v>11555</v>
      </c>
      <c r="O2196" t="s">
        <v>11558</v>
      </c>
      <c r="P2196">
        <v>6000</v>
      </c>
      <c r="Q2196">
        <v>21</v>
      </c>
      <c r="R2196">
        <v>15</v>
      </c>
      <c r="S2196" s="25">
        <f>Table1[[#This Row],[RcvdQuantity]]/Table1[[#This Row],[POQty]]</f>
        <v>0.7142857142857143</v>
      </c>
      <c r="T2196">
        <v>6</v>
      </c>
      <c r="U2196">
        <v>0</v>
      </c>
      <c r="V2196">
        <v>0</v>
      </c>
      <c r="W2196">
        <v>0</v>
      </c>
      <c r="X2196">
        <v>6000</v>
      </c>
      <c r="Y2196">
        <v>6000</v>
      </c>
      <c r="Z2196">
        <v>6000</v>
      </c>
      <c r="AA2196">
        <v>0</v>
      </c>
      <c r="AB2196">
        <v>0</v>
      </c>
      <c r="AC2196">
        <v>90000</v>
      </c>
      <c r="AD2196">
        <v>90000</v>
      </c>
      <c r="AF2196" t="s">
        <v>5412</v>
      </c>
      <c r="AH2196">
        <v>391631</v>
      </c>
    </row>
    <row r="2197" spans="1:34" x14ac:dyDescent="0.25">
      <c r="A2197" t="s">
        <v>11559</v>
      </c>
      <c r="B2197" s="24">
        <v>45751</v>
      </c>
      <c r="C2197" t="s">
        <v>11560</v>
      </c>
      <c r="D2197" t="s">
        <v>11503</v>
      </c>
      <c r="E2197" t="s">
        <v>11561</v>
      </c>
      <c r="F2197" t="s">
        <v>11505</v>
      </c>
      <c r="G2197" t="s">
        <v>11505</v>
      </c>
      <c r="H2197">
        <f>Table1[[#This Row],[GrnPostDate]]-Table1[[#This Row],[PoDate]]</f>
        <v>5</v>
      </c>
      <c r="I2197" t="s">
        <v>505</v>
      </c>
      <c r="J2197" t="s">
        <v>5409</v>
      </c>
      <c r="K2197" t="s">
        <v>7331</v>
      </c>
      <c r="L2197" t="s">
        <v>7332</v>
      </c>
      <c r="M2197">
        <v>8032</v>
      </c>
      <c r="O2197" t="s">
        <v>11562</v>
      </c>
      <c r="P2197">
        <v>98</v>
      </c>
      <c r="Q2197">
        <v>1000</v>
      </c>
      <c r="R2197">
        <v>1000</v>
      </c>
      <c r="S2197" s="25">
        <f>Table1[[#This Row],[RcvdQuantity]]/Table1[[#This Row],[POQty]]</f>
        <v>1</v>
      </c>
      <c r="T2197">
        <v>0</v>
      </c>
      <c r="U2197">
        <v>0</v>
      </c>
      <c r="V2197">
        <v>0</v>
      </c>
      <c r="W2197">
        <v>0</v>
      </c>
      <c r="X2197">
        <v>98</v>
      </c>
      <c r="Y2197">
        <v>98</v>
      </c>
      <c r="Z2197">
        <v>98</v>
      </c>
      <c r="AA2197">
        <v>0</v>
      </c>
      <c r="AB2197">
        <v>0</v>
      </c>
      <c r="AC2197">
        <v>98000</v>
      </c>
      <c r="AD2197">
        <v>98000</v>
      </c>
      <c r="AF2197" t="s">
        <v>5412</v>
      </c>
      <c r="AH2197">
        <v>391632</v>
      </c>
    </row>
    <row r="2198" spans="1:34" x14ac:dyDescent="0.25">
      <c r="A2198" t="s">
        <v>11563</v>
      </c>
      <c r="B2198" s="24">
        <v>45751</v>
      </c>
      <c r="C2198" t="s">
        <v>11564</v>
      </c>
      <c r="D2198" t="s">
        <v>11503</v>
      </c>
      <c r="E2198" t="s">
        <v>11565</v>
      </c>
      <c r="F2198" t="s">
        <v>11505</v>
      </c>
      <c r="G2198" t="s">
        <v>11505</v>
      </c>
      <c r="H2198">
        <f>Table1[[#This Row],[GrnPostDate]]-Table1[[#This Row],[PoDate]]</f>
        <v>5</v>
      </c>
      <c r="I2198" t="s">
        <v>102</v>
      </c>
      <c r="J2198" t="s">
        <v>90</v>
      </c>
      <c r="K2198" t="s">
        <v>10670</v>
      </c>
      <c r="M2198">
        <v>757</v>
      </c>
      <c r="O2198" t="s">
        <v>11566</v>
      </c>
      <c r="P2198">
        <v>6</v>
      </c>
      <c r="Q2198">
        <v>3000</v>
      </c>
      <c r="R2198">
        <v>3000</v>
      </c>
      <c r="S2198" s="25">
        <f>Table1[[#This Row],[RcvdQuantity]]/Table1[[#This Row],[POQty]]</f>
        <v>1</v>
      </c>
      <c r="T2198">
        <v>0</v>
      </c>
      <c r="U2198">
        <v>0</v>
      </c>
      <c r="V2198">
        <v>0</v>
      </c>
      <c r="W2198">
        <v>0</v>
      </c>
      <c r="X2198">
        <v>6</v>
      </c>
      <c r="Y2198">
        <v>6</v>
      </c>
      <c r="Z2198">
        <v>6</v>
      </c>
      <c r="AA2198">
        <v>0</v>
      </c>
      <c r="AB2198">
        <v>0</v>
      </c>
      <c r="AC2198">
        <v>18000</v>
      </c>
      <c r="AD2198">
        <v>18000</v>
      </c>
      <c r="AF2198" t="s">
        <v>5412</v>
      </c>
      <c r="AH2198">
        <v>391634</v>
      </c>
    </row>
    <row r="2199" spans="1:34" x14ac:dyDescent="0.25">
      <c r="A2199" t="s">
        <v>11563</v>
      </c>
      <c r="B2199" s="24">
        <v>45751</v>
      </c>
      <c r="C2199" t="s">
        <v>11564</v>
      </c>
      <c r="D2199" t="s">
        <v>11503</v>
      </c>
      <c r="E2199" t="s">
        <v>11565</v>
      </c>
      <c r="F2199" t="s">
        <v>11505</v>
      </c>
      <c r="G2199" t="s">
        <v>11505</v>
      </c>
      <c r="H2199">
        <f>Table1[[#This Row],[GrnPostDate]]-Table1[[#This Row],[PoDate]]</f>
        <v>5</v>
      </c>
      <c r="I2199" t="s">
        <v>102</v>
      </c>
      <c r="J2199" t="s">
        <v>90</v>
      </c>
      <c r="K2199" t="s">
        <v>10554</v>
      </c>
      <c r="M2199">
        <v>765</v>
      </c>
      <c r="O2199" t="s">
        <v>11567</v>
      </c>
      <c r="P2199">
        <v>12.5</v>
      </c>
      <c r="Q2199">
        <v>5000</v>
      </c>
      <c r="R2199">
        <v>5000</v>
      </c>
      <c r="S2199" s="25">
        <f>Table1[[#This Row],[RcvdQuantity]]/Table1[[#This Row],[POQty]]</f>
        <v>1</v>
      </c>
      <c r="T2199">
        <v>0</v>
      </c>
      <c r="U2199">
        <v>0</v>
      </c>
      <c r="V2199">
        <v>0</v>
      </c>
      <c r="W2199">
        <v>0</v>
      </c>
      <c r="X2199">
        <v>12.5</v>
      </c>
      <c r="Y2199">
        <v>12.5</v>
      </c>
      <c r="Z2199">
        <v>12.5</v>
      </c>
      <c r="AA2199">
        <v>0</v>
      </c>
      <c r="AB2199">
        <v>0</v>
      </c>
      <c r="AC2199">
        <v>62500</v>
      </c>
      <c r="AD2199">
        <v>62500</v>
      </c>
      <c r="AF2199" t="s">
        <v>5412</v>
      </c>
      <c r="AH2199">
        <v>391635</v>
      </c>
    </row>
    <row r="2200" spans="1:34" x14ac:dyDescent="0.25">
      <c r="A2200" t="s">
        <v>11563</v>
      </c>
      <c r="B2200" s="24">
        <v>45751</v>
      </c>
      <c r="C2200" t="s">
        <v>11564</v>
      </c>
      <c r="D2200" t="s">
        <v>11503</v>
      </c>
      <c r="E2200" t="s">
        <v>11565</v>
      </c>
      <c r="F2200" t="s">
        <v>11505</v>
      </c>
      <c r="G2200" t="s">
        <v>11505</v>
      </c>
      <c r="H2200">
        <f>Table1[[#This Row],[GrnPostDate]]-Table1[[#This Row],[PoDate]]</f>
        <v>5</v>
      </c>
      <c r="I2200" t="s">
        <v>102</v>
      </c>
      <c r="J2200" t="s">
        <v>90</v>
      </c>
      <c r="K2200" t="s">
        <v>6194</v>
      </c>
      <c r="M2200">
        <v>676</v>
      </c>
      <c r="O2200" t="s">
        <v>11568</v>
      </c>
      <c r="P2200">
        <v>8</v>
      </c>
      <c r="Q2200">
        <v>5000</v>
      </c>
      <c r="R2200">
        <v>5000</v>
      </c>
      <c r="S2200" s="25">
        <f>Table1[[#This Row],[RcvdQuantity]]/Table1[[#This Row],[POQty]]</f>
        <v>1</v>
      </c>
      <c r="T2200">
        <v>0</v>
      </c>
      <c r="U2200">
        <v>0</v>
      </c>
      <c r="V2200">
        <v>0</v>
      </c>
      <c r="W2200">
        <v>0</v>
      </c>
      <c r="X2200">
        <v>8</v>
      </c>
      <c r="Y2200">
        <v>8</v>
      </c>
      <c r="Z2200">
        <v>8</v>
      </c>
      <c r="AA2200">
        <v>0</v>
      </c>
      <c r="AB2200">
        <v>0</v>
      </c>
      <c r="AC2200">
        <v>40000</v>
      </c>
      <c r="AD2200">
        <v>40000</v>
      </c>
      <c r="AF2200" t="s">
        <v>5412</v>
      </c>
      <c r="AH2200">
        <v>391636</v>
      </c>
    </row>
    <row r="2201" spans="1:34" x14ac:dyDescent="0.25">
      <c r="A2201" t="s">
        <v>11563</v>
      </c>
      <c r="B2201" s="24">
        <v>45751</v>
      </c>
      <c r="C2201" t="s">
        <v>11564</v>
      </c>
      <c r="D2201" t="s">
        <v>11503</v>
      </c>
      <c r="E2201" t="s">
        <v>11565</v>
      </c>
      <c r="F2201" t="s">
        <v>11505</v>
      </c>
      <c r="G2201" t="s">
        <v>11505</v>
      </c>
      <c r="H2201">
        <f>Table1[[#This Row],[GrnPostDate]]-Table1[[#This Row],[PoDate]]</f>
        <v>5</v>
      </c>
      <c r="I2201" t="s">
        <v>102</v>
      </c>
      <c r="J2201" t="s">
        <v>90</v>
      </c>
      <c r="K2201" t="s">
        <v>6063</v>
      </c>
      <c r="M2201">
        <v>955</v>
      </c>
      <c r="O2201" t="s">
        <v>10033</v>
      </c>
      <c r="P2201">
        <v>25</v>
      </c>
      <c r="Q2201">
        <v>3000</v>
      </c>
      <c r="R2201">
        <v>3000</v>
      </c>
      <c r="S2201" s="25">
        <f>Table1[[#This Row],[RcvdQuantity]]/Table1[[#This Row],[POQty]]</f>
        <v>1</v>
      </c>
      <c r="T2201">
        <v>0</v>
      </c>
      <c r="U2201">
        <v>0</v>
      </c>
      <c r="V2201">
        <v>0</v>
      </c>
      <c r="W2201">
        <v>0</v>
      </c>
      <c r="X2201">
        <v>25</v>
      </c>
      <c r="Y2201">
        <v>25</v>
      </c>
      <c r="Z2201">
        <v>25</v>
      </c>
      <c r="AA2201">
        <v>0</v>
      </c>
      <c r="AB2201">
        <v>0</v>
      </c>
      <c r="AC2201">
        <v>75000</v>
      </c>
      <c r="AD2201">
        <v>75000</v>
      </c>
      <c r="AF2201" t="s">
        <v>5412</v>
      </c>
      <c r="AH2201">
        <v>391637</v>
      </c>
    </row>
    <row r="2202" spans="1:34" x14ac:dyDescent="0.25">
      <c r="A2202" t="s">
        <v>11563</v>
      </c>
      <c r="B2202" s="24">
        <v>45751</v>
      </c>
      <c r="C2202" t="s">
        <v>11564</v>
      </c>
      <c r="D2202" t="s">
        <v>11503</v>
      </c>
      <c r="E2202" t="s">
        <v>11565</v>
      </c>
      <c r="F2202" t="s">
        <v>11505</v>
      </c>
      <c r="G2202" t="s">
        <v>11505</v>
      </c>
      <c r="H2202">
        <f>Table1[[#This Row],[GrnPostDate]]-Table1[[#This Row],[PoDate]]</f>
        <v>5</v>
      </c>
      <c r="I2202" t="s">
        <v>102</v>
      </c>
      <c r="J2202" t="s">
        <v>90</v>
      </c>
      <c r="K2202" t="s">
        <v>6971</v>
      </c>
      <c r="M2202">
        <v>985</v>
      </c>
      <c r="O2202" t="s">
        <v>6972</v>
      </c>
      <c r="P2202">
        <v>4</v>
      </c>
      <c r="Q2202">
        <v>1500</v>
      </c>
      <c r="R2202">
        <v>1500</v>
      </c>
      <c r="S2202" s="25">
        <f>Table1[[#This Row],[RcvdQuantity]]/Table1[[#This Row],[POQty]]</f>
        <v>1</v>
      </c>
      <c r="T2202">
        <v>0</v>
      </c>
      <c r="U2202">
        <v>0</v>
      </c>
      <c r="V2202">
        <v>0</v>
      </c>
      <c r="W2202">
        <v>0</v>
      </c>
      <c r="X2202">
        <v>4</v>
      </c>
      <c r="Y2202">
        <v>4</v>
      </c>
      <c r="Z2202">
        <v>4</v>
      </c>
      <c r="AA2202">
        <v>0</v>
      </c>
      <c r="AB2202">
        <v>0</v>
      </c>
      <c r="AC2202">
        <v>6000</v>
      </c>
      <c r="AD2202">
        <v>6000</v>
      </c>
      <c r="AF2202" t="s">
        <v>5412</v>
      </c>
      <c r="AH2202">
        <v>391638</v>
      </c>
    </row>
    <row r="2203" spans="1:34" x14ac:dyDescent="0.25">
      <c r="A2203" t="s">
        <v>11563</v>
      </c>
      <c r="B2203" s="24">
        <v>45751</v>
      </c>
      <c r="C2203" t="s">
        <v>11564</v>
      </c>
      <c r="D2203" t="s">
        <v>11503</v>
      </c>
      <c r="E2203" t="s">
        <v>11565</v>
      </c>
      <c r="F2203" t="s">
        <v>11505</v>
      </c>
      <c r="G2203" t="s">
        <v>11505</v>
      </c>
      <c r="H2203">
        <f>Table1[[#This Row],[GrnPostDate]]-Table1[[#This Row],[PoDate]]</f>
        <v>5</v>
      </c>
      <c r="I2203" t="s">
        <v>102</v>
      </c>
      <c r="J2203" t="s">
        <v>90</v>
      </c>
      <c r="K2203" t="s">
        <v>11569</v>
      </c>
      <c r="M2203">
        <v>563</v>
      </c>
      <c r="O2203" t="s">
        <v>37</v>
      </c>
      <c r="P2203">
        <v>30</v>
      </c>
      <c r="Q2203">
        <v>200</v>
      </c>
      <c r="R2203">
        <v>200</v>
      </c>
      <c r="S2203" s="25">
        <f>Table1[[#This Row],[RcvdQuantity]]/Table1[[#This Row],[POQty]]</f>
        <v>1</v>
      </c>
      <c r="T2203">
        <v>0</v>
      </c>
      <c r="U2203">
        <v>0</v>
      </c>
      <c r="V2203">
        <v>0</v>
      </c>
      <c r="W2203">
        <v>0</v>
      </c>
      <c r="X2203">
        <v>30</v>
      </c>
      <c r="Y2203">
        <v>30</v>
      </c>
      <c r="Z2203">
        <v>30</v>
      </c>
      <c r="AA2203">
        <v>0</v>
      </c>
      <c r="AB2203">
        <v>0</v>
      </c>
      <c r="AC2203">
        <v>6000</v>
      </c>
      <c r="AD2203">
        <v>6000</v>
      </c>
      <c r="AF2203" t="s">
        <v>5412</v>
      </c>
      <c r="AH2203">
        <v>391639</v>
      </c>
    </row>
    <row r="2204" spans="1:34" x14ac:dyDescent="0.25">
      <c r="A2204" t="s">
        <v>11563</v>
      </c>
      <c r="B2204" s="24">
        <v>45751</v>
      </c>
      <c r="C2204" t="s">
        <v>11564</v>
      </c>
      <c r="D2204" t="s">
        <v>11503</v>
      </c>
      <c r="E2204" t="s">
        <v>11565</v>
      </c>
      <c r="F2204" t="s">
        <v>11505</v>
      </c>
      <c r="G2204" t="s">
        <v>11505</v>
      </c>
      <c r="H2204">
        <f>Table1[[#This Row],[GrnPostDate]]-Table1[[#This Row],[PoDate]]</f>
        <v>5</v>
      </c>
      <c r="I2204" t="s">
        <v>102</v>
      </c>
      <c r="J2204" t="s">
        <v>90</v>
      </c>
      <c r="K2204" t="s">
        <v>145</v>
      </c>
      <c r="M2204">
        <v>867</v>
      </c>
      <c r="O2204" t="s">
        <v>146</v>
      </c>
      <c r="P2204">
        <v>60</v>
      </c>
      <c r="Q2204">
        <v>1000</v>
      </c>
      <c r="R2204">
        <v>1000</v>
      </c>
      <c r="S2204" s="25">
        <f>Table1[[#This Row],[RcvdQuantity]]/Table1[[#This Row],[POQty]]</f>
        <v>1</v>
      </c>
      <c r="T2204">
        <v>0</v>
      </c>
      <c r="U2204">
        <v>0</v>
      </c>
      <c r="V2204">
        <v>0</v>
      </c>
      <c r="W2204">
        <v>0</v>
      </c>
      <c r="X2204">
        <v>60</v>
      </c>
      <c r="Y2204">
        <v>60</v>
      </c>
      <c r="Z2204">
        <v>60</v>
      </c>
      <c r="AA2204">
        <v>0</v>
      </c>
      <c r="AB2204">
        <v>0</v>
      </c>
      <c r="AC2204">
        <v>60000</v>
      </c>
      <c r="AD2204">
        <v>60000</v>
      </c>
      <c r="AF2204" t="s">
        <v>5412</v>
      </c>
      <c r="AH2204">
        <v>391640</v>
      </c>
    </row>
    <row r="2205" spans="1:34" x14ac:dyDescent="0.25">
      <c r="A2205" t="s">
        <v>11570</v>
      </c>
      <c r="B2205" s="24">
        <v>45749</v>
      </c>
      <c r="C2205" t="s">
        <v>11571</v>
      </c>
      <c r="D2205" t="s">
        <v>11456</v>
      </c>
      <c r="E2205" t="s">
        <v>11572</v>
      </c>
      <c r="F2205" t="s">
        <v>11505</v>
      </c>
      <c r="G2205" t="s">
        <v>11505</v>
      </c>
      <c r="H2205">
        <f>Table1[[#This Row],[GrnPostDate]]-Table1[[#This Row],[PoDate]]</f>
        <v>7</v>
      </c>
      <c r="I2205" t="s">
        <v>6492</v>
      </c>
      <c r="J2205" t="s">
        <v>5790</v>
      </c>
      <c r="K2205" t="s">
        <v>7811</v>
      </c>
      <c r="M2205">
        <v>1151</v>
      </c>
      <c r="O2205" t="s">
        <v>37</v>
      </c>
      <c r="P2205">
        <v>850</v>
      </c>
      <c r="Q2205">
        <v>30</v>
      </c>
      <c r="R2205">
        <v>30</v>
      </c>
      <c r="S2205" s="25">
        <f>Table1[[#This Row],[RcvdQuantity]]/Table1[[#This Row],[POQty]]</f>
        <v>1</v>
      </c>
      <c r="T2205">
        <v>0</v>
      </c>
      <c r="U2205">
        <v>0</v>
      </c>
      <c r="V2205">
        <v>0</v>
      </c>
      <c r="W2205">
        <v>0</v>
      </c>
      <c r="X2205">
        <v>850</v>
      </c>
      <c r="Y2205">
        <v>850</v>
      </c>
      <c r="Z2205">
        <v>850</v>
      </c>
      <c r="AA2205">
        <v>0</v>
      </c>
      <c r="AB2205">
        <v>0</v>
      </c>
      <c r="AC2205">
        <v>25500</v>
      </c>
      <c r="AD2205">
        <v>25500</v>
      </c>
      <c r="AF2205" t="s">
        <v>5412</v>
      </c>
      <c r="AH2205">
        <v>391641</v>
      </c>
    </row>
    <row r="2206" spans="1:34" x14ac:dyDescent="0.25">
      <c r="A2206" t="s">
        <v>11570</v>
      </c>
      <c r="B2206" s="24">
        <v>45749</v>
      </c>
      <c r="C2206" t="s">
        <v>11571</v>
      </c>
      <c r="D2206" t="s">
        <v>11456</v>
      </c>
      <c r="E2206" t="s">
        <v>11572</v>
      </c>
      <c r="F2206" t="s">
        <v>11505</v>
      </c>
      <c r="G2206" t="s">
        <v>11505</v>
      </c>
      <c r="H2206">
        <f>Table1[[#This Row],[GrnPostDate]]-Table1[[#This Row],[PoDate]]</f>
        <v>7</v>
      </c>
      <c r="I2206" t="s">
        <v>6492</v>
      </c>
      <c r="J2206" t="s">
        <v>5790</v>
      </c>
      <c r="K2206" t="s">
        <v>7812</v>
      </c>
      <c r="M2206">
        <v>1107</v>
      </c>
      <c r="O2206" t="s">
        <v>37</v>
      </c>
      <c r="P2206">
        <v>1600</v>
      </c>
      <c r="Q2206">
        <v>30</v>
      </c>
      <c r="R2206">
        <v>30</v>
      </c>
      <c r="S2206" s="25">
        <f>Table1[[#This Row],[RcvdQuantity]]/Table1[[#This Row],[POQty]]</f>
        <v>1</v>
      </c>
      <c r="T2206">
        <v>0</v>
      </c>
      <c r="U2206">
        <v>0</v>
      </c>
      <c r="V2206">
        <v>0</v>
      </c>
      <c r="W2206">
        <v>0</v>
      </c>
      <c r="X2206">
        <v>1600</v>
      </c>
      <c r="Y2206">
        <v>1600</v>
      </c>
      <c r="Z2206">
        <v>1600</v>
      </c>
      <c r="AA2206">
        <v>0</v>
      </c>
      <c r="AB2206">
        <v>0</v>
      </c>
      <c r="AC2206">
        <v>48000</v>
      </c>
      <c r="AD2206">
        <v>48000</v>
      </c>
      <c r="AF2206" t="s">
        <v>5412</v>
      </c>
      <c r="AH2206">
        <v>391642</v>
      </c>
    </row>
    <row r="2207" spans="1:34" x14ac:dyDescent="0.25">
      <c r="A2207" t="s">
        <v>11570</v>
      </c>
      <c r="B2207" s="24">
        <v>45749</v>
      </c>
      <c r="C2207" t="s">
        <v>11571</v>
      </c>
      <c r="D2207" t="s">
        <v>11456</v>
      </c>
      <c r="E2207" t="s">
        <v>11572</v>
      </c>
      <c r="F2207" t="s">
        <v>11505</v>
      </c>
      <c r="G2207" t="s">
        <v>11505</v>
      </c>
      <c r="H2207">
        <f>Table1[[#This Row],[GrnPostDate]]-Table1[[#This Row],[PoDate]]</f>
        <v>7</v>
      </c>
      <c r="I2207" t="s">
        <v>6492</v>
      </c>
      <c r="J2207" t="s">
        <v>5790</v>
      </c>
      <c r="K2207" t="s">
        <v>6493</v>
      </c>
      <c r="M2207">
        <v>1241</v>
      </c>
      <c r="O2207" t="s">
        <v>37</v>
      </c>
      <c r="P2207">
        <v>1870</v>
      </c>
      <c r="Q2207">
        <v>100</v>
      </c>
      <c r="R2207">
        <v>100</v>
      </c>
      <c r="S2207" s="25">
        <f>Table1[[#This Row],[RcvdQuantity]]/Table1[[#This Row],[POQty]]</f>
        <v>1</v>
      </c>
      <c r="T2207">
        <v>0</v>
      </c>
      <c r="U2207">
        <v>0</v>
      </c>
      <c r="V2207">
        <v>0</v>
      </c>
      <c r="W2207">
        <v>0</v>
      </c>
      <c r="X2207">
        <v>1870</v>
      </c>
      <c r="Y2207">
        <v>1870</v>
      </c>
      <c r="Z2207">
        <v>1870</v>
      </c>
      <c r="AA2207">
        <v>0</v>
      </c>
      <c r="AB2207">
        <v>0</v>
      </c>
      <c r="AC2207">
        <v>187000</v>
      </c>
      <c r="AD2207">
        <v>187000</v>
      </c>
      <c r="AF2207" t="s">
        <v>5503</v>
      </c>
      <c r="AH2207">
        <v>391643</v>
      </c>
    </row>
    <row r="2208" spans="1:34" x14ac:dyDescent="0.25">
      <c r="A2208" t="s">
        <v>11570</v>
      </c>
      <c r="B2208" s="24">
        <v>45749</v>
      </c>
      <c r="C2208" t="s">
        <v>11571</v>
      </c>
      <c r="D2208" t="s">
        <v>11456</v>
      </c>
      <c r="E2208" t="s">
        <v>11572</v>
      </c>
      <c r="F2208" t="s">
        <v>11505</v>
      </c>
      <c r="G2208" t="s">
        <v>11505</v>
      </c>
      <c r="H2208">
        <f>Table1[[#This Row],[GrnPostDate]]-Table1[[#This Row],[PoDate]]</f>
        <v>7</v>
      </c>
      <c r="I2208" t="s">
        <v>6492</v>
      </c>
      <c r="J2208" t="s">
        <v>5790</v>
      </c>
      <c r="K2208" t="s">
        <v>6494</v>
      </c>
      <c r="M2208">
        <v>10455</v>
      </c>
      <c r="O2208" t="s">
        <v>37</v>
      </c>
      <c r="P2208">
        <v>5450</v>
      </c>
      <c r="Q2208">
        <v>35</v>
      </c>
      <c r="R2208">
        <v>35</v>
      </c>
      <c r="S2208" s="25">
        <f>Table1[[#This Row],[RcvdQuantity]]/Table1[[#This Row],[POQty]]</f>
        <v>1</v>
      </c>
      <c r="T2208">
        <v>0</v>
      </c>
      <c r="U2208">
        <v>0</v>
      </c>
      <c r="V2208">
        <v>0</v>
      </c>
      <c r="W2208">
        <v>0</v>
      </c>
      <c r="X2208">
        <v>5450</v>
      </c>
      <c r="Y2208">
        <v>5450</v>
      </c>
      <c r="Z2208">
        <v>5450</v>
      </c>
      <c r="AA2208">
        <v>0</v>
      </c>
      <c r="AB2208">
        <v>0</v>
      </c>
      <c r="AC2208">
        <v>190750</v>
      </c>
      <c r="AD2208">
        <v>190750</v>
      </c>
      <c r="AF2208" t="s">
        <v>5503</v>
      </c>
      <c r="AH2208">
        <v>391644</v>
      </c>
    </row>
    <row r="2209" spans="1:34" x14ac:dyDescent="0.25">
      <c r="A2209" t="s">
        <v>11570</v>
      </c>
      <c r="B2209" s="24">
        <v>45749</v>
      </c>
      <c r="C2209" t="s">
        <v>11571</v>
      </c>
      <c r="D2209" t="s">
        <v>11456</v>
      </c>
      <c r="E2209" t="s">
        <v>11572</v>
      </c>
      <c r="F2209" t="s">
        <v>11505</v>
      </c>
      <c r="G2209" t="s">
        <v>11505</v>
      </c>
      <c r="H2209">
        <f>Table1[[#This Row],[GrnPostDate]]-Table1[[#This Row],[PoDate]]</f>
        <v>7</v>
      </c>
      <c r="I2209" t="s">
        <v>6492</v>
      </c>
      <c r="J2209" t="s">
        <v>5790</v>
      </c>
      <c r="K2209" t="s">
        <v>6495</v>
      </c>
      <c r="M2209">
        <v>29295</v>
      </c>
      <c r="O2209" t="s">
        <v>37</v>
      </c>
      <c r="P2209">
        <v>3900</v>
      </c>
      <c r="Q2209">
        <v>20</v>
      </c>
      <c r="R2209">
        <v>20</v>
      </c>
      <c r="S2209" s="25">
        <f>Table1[[#This Row],[RcvdQuantity]]/Table1[[#This Row],[POQty]]</f>
        <v>1</v>
      </c>
      <c r="T2209">
        <v>0</v>
      </c>
      <c r="U2209">
        <v>0</v>
      </c>
      <c r="V2209">
        <v>0</v>
      </c>
      <c r="W2209">
        <v>0</v>
      </c>
      <c r="X2209">
        <v>3900</v>
      </c>
      <c r="Y2209">
        <v>3900</v>
      </c>
      <c r="Z2209">
        <v>3900</v>
      </c>
      <c r="AA2209">
        <v>0</v>
      </c>
      <c r="AB2209">
        <v>0</v>
      </c>
      <c r="AC2209">
        <v>78000</v>
      </c>
      <c r="AD2209">
        <v>78000</v>
      </c>
      <c r="AF2209" t="s">
        <v>5503</v>
      </c>
      <c r="AH2209">
        <v>391645</v>
      </c>
    </row>
    <row r="2210" spans="1:34" x14ac:dyDescent="0.25">
      <c r="A2210" t="s">
        <v>11570</v>
      </c>
      <c r="B2210" s="24">
        <v>45749</v>
      </c>
      <c r="C2210" t="s">
        <v>11571</v>
      </c>
      <c r="D2210" t="s">
        <v>11456</v>
      </c>
      <c r="E2210" t="s">
        <v>11572</v>
      </c>
      <c r="F2210" t="s">
        <v>11505</v>
      </c>
      <c r="G2210" t="s">
        <v>11505</v>
      </c>
      <c r="H2210">
        <f>Table1[[#This Row],[GrnPostDate]]-Table1[[#This Row],[PoDate]]</f>
        <v>7</v>
      </c>
      <c r="I2210" t="s">
        <v>6492</v>
      </c>
      <c r="J2210" t="s">
        <v>5790</v>
      </c>
      <c r="K2210" t="s">
        <v>6496</v>
      </c>
      <c r="M2210">
        <v>1339</v>
      </c>
      <c r="O2210" t="s">
        <v>37</v>
      </c>
      <c r="P2210">
        <v>7050</v>
      </c>
      <c r="Q2210">
        <v>40</v>
      </c>
      <c r="R2210">
        <v>40</v>
      </c>
      <c r="S2210" s="25">
        <f>Table1[[#This Row],[RcvdQuantity]]/Table1[[#This Row],[POQty]]</f>
        <v>1</v>
      </c>
      <c r="T2210">
        <v>0</v>
      </c>
      <c r="U2210">
        <v>0</v>
      </c>
      <c r="V2210">
        <v>0</v>
      </c>
      <c r="W2210">
        <v>0</v>
      </c>
      <c r="X2210">
        <v>7050</v>
      </c>
      <c r="Y2210">
        <v>7050</v>
      </c>
      <c r="Z2210">
        <v>7050</v>
      </c>
      <c r="AA2210">
        <v>0</v>
      </c>
      <c r="AB2210">
        <v>0</v>
      </c>
      <c r="AC2210">
        <v>282000</v>
      </c>
      <c r="AD2210">
        <v>282000</v>
      </c>
      <c r="AF2210" t="s">
        <v>5503</v>
      </c>
      <c r="AH2210">
        <v>391646</v>
      </c>
    </row>
    <row r="2211" spans="1:34" x14ac:dyDescent="0.25">
      <c r="A2211" t="s">
        <v>11570</v>
      </c>
      <c r="B2211" s="24">
        <v>45749</v>
      </c>
      <c r="C2211" t="s">
        <v>11571</v>
      </c>
      <c r="D2211" t="s">
        <v>11456</v>
      </c>
      <c r="E2211" t="s">
        <v>11572</v>
      </c>
      <c r="F2211" t="s">
        <v>11505</v>
      </c>
      <c r="G2211" t="s">
        <v>11505</v>
      </c>
      <c r="H2211">
        <f>Table1[[#This Row],[GrnPostDate]]-Table1[[#This Row],[PoDate]]</f>
        <v>7</v>
      </c>
      <c r="I2211" t="s">
        <v>6492</v>
      </c>
      <c r="J2211" t="s">
        <v>5790</v>
      </c>
      <c r="K2211" t="s">
        <v>6498</v>
      </c>
      <c r="M2211">
        <v>10434</v>
      </c>
      <c r="O2211" t="s">
        <v>37</v>
      </c>
      <c r="P2211">
        <v>250</v>
      </c>
      <c r="Q2211">
        <v>30</v>
      </c>
      <c r="R2211">
        <v>30</v>
      </c>
      <c r="S2211" s="25">
        <f>Table1[[#This Row],[RcvdQuantity]]/Table1[[#This Row],[POQty]]</f>
        <v>1</v>
      </c>
      <c r="T2211">
        <v>0</v>
      </c>
      <c r="U2211">
        <v>0</v>
      </c>
      <c r="V2211">
        <v>0</v>
      </c>
      <c r="W2211">
        <v>0</v>
      </c>
      <c r="X2211">
        <v>250</v>
      </c>
      <c r="Y2211">
        <v>250</v>
      </c>
      <c r="Z2211">
        <v>250</v>
      </c>
      <c r="AA2211">
        <v>0</v>
      </c>
      <c r="AB2211">
        <v>0</v>
      </c>
      <c r="AC2211">
        <v>7500</v>
      </c>
      <c r="AD2211">
        <v>7500</v>
      </c>
      <c r="AF2211" t="s">
        <v>5503</v>
      </c>
      <c r="AH2211">
        <v>391647</v>
      </c>
    </row>
    <row r="2212" spans="1:34" x14ac:dyDescent="0.25">
      <c r="A2212" t="s">
        <v>11570</v>
      </c>
      <c r="B2212" s="24">
        <v>45749</v>
      </c>
      <c r="C2212" t="s">
        <v>11571</v>
      </c>
      <c r="D2212" t="s">
        <v>11456</v>
      </c>
      <c r="E2212" t="s">
        <v>11572</v>
      </c>
      <c r="F2212" t="s">
        <v>11505</v>
      </c>
      <c r="G2212" t="s">
        <v>11505</v>
      </c>
      <c r="H2212">
        <f>Table1[[#This Row],[GrnPostDate]]-Table1[[#This Row],[PoDate]]</f>
        <v>7</v>
      </c>
      <c r="I2212" t="s">
        <v>6492</v>
      </c>
      <c r="J2212" t="s">
        <v>5790</v>
      </c>
      <c r="K2212" t="s">
        <v>9005</v>
      </c>
      <c r="M2212">
        <v>34560</v>
      </c>
      <c r="O2212" t="s">
        <v>37</v>
      </c>
      <c r="P2212">
        <v>270</v>
      </c>
      <c r="Q2212">
        <v>15</v>
      </c>
      <c r="R2212">
        <v>15</v>
      </c>
      <c r="S2212" s="25">
        <f>Table1[[#This Row],[RcvdQuantity]]/Table1[[#This Row],[POQty]]</f>
        <v>1</v>
      </c>
      <c r="T2212">
        <v>0</v>
      </c>
      <c r="U2212">
        <v>0</v>
      </c>
      <c r="V2212">
        <v>0</v>
      </c>
      <c r="W2212">
        <v>0</v>
      </c>
      <c r="X2212">
        <v>270</v>
      </c>
      <c r="Y2212">
        <v>270</v>
      </c>
      <c r="Z2212">
        <v>270</v>
      </c>
      <c r="AA2212">
        <v>0</v>
      </c>
      <c r="AB2212">
        <v>0</v>
      </c>
      <c r="AC2212">
        <v>4050</v>
      </c>
      <c r="AD2212">
        <v>4050</v>
      </c>
      <c r="AF2212" t="s">
        <v>5503</v>
      </c>
      <c r="AH2212">
        <v>391648</v>
      </c>
    </row>
    <row r="2213" spans="1:34" x14ac:dyDescent="0.25">
      <c r="A2213" t="s">
        <v>11570</v>
      </c>
      <c r="B2213" s="24">
        <v>45749</v>
      </c>
      <c r="C2213" t="s">
        <v>11571</v>
      </c>
      <c r="D2213" t="s">
        <v>11456</v>
      </c>
      <c r="E2213" t="s">
        <v>11572</v>
      </c>
      <c r="F2213" t="s">
        <v>11505</v>
      </c>
      <c r="G2213" t="s">
        <v>11505</v>
      </c>
      <c r="H2213">
        <f>Table1[[#This Row],[GrnPostDate]]-Table1[[#This Row],[PoDate]]</f>
        <v>7</v>
      </c>
      <c r="I2213" t="s">
        <v>6492</v>
      </c>
      <c r="J2213" t="s">
        <v>5790</v>
      </c>
      <c r="K2213" t="s">
        <v>6499</v>
      </c>
      <c r="M2213">
        <v>9218</v>
      </c>
      <c r="O2213" t="s">
        <v>37</v>
      </c>
      <c r="P2213">
        <v>2650</v>
      </c>
      <c r="Q2213">
        <v>100</v>
      </c>
      <c r="R2213">
        <v>100</v>
      </c>
      <c r="S2213" s="25">
        <f>Table1[[#This Row],[RcvdQuantity]]/Table1[[#This Row],[POQty]]</f>
        <v>1</v>
      </c>
      <c r="T2213">
        <v>0</v>
      </c>
      <c r="U2213">
        <v>0</v>
      </c>
      <c r="V2213">
        <v>0</v>
      </c>
      <c r="W2213">
        <v>0</v>
      </c>
      <c r="X2213">
        <v>2650</v>
      </c>
      <c r="Y2213">
        <v>2650</v>
      </c>
      <c r="Z2213">
        <v>2650</v>
      </c>
      <c r="AA2213">
        <v>0</v>
      </c>
      <c r="AB2213">
        <v>0</v>
      </c>
      <c r="AC2213">
        <v>265000</v>
      </c>
      <c r="AD2213">
        <v>265000</v>
      </c>
      <c r="AF2213" t="s">
        <v>5503</v>
      </c>
      <c r="AH2213">
        <v>391649</v>
      </c>
    </row>
    <row r="2214" spans="1:34" x14ac:dyDescent="0.25">
      <c r="A2214" t="s">
        <v>11570</v>
      </c>
      <c r="B2214" s="24">
        <v>45749</v>
      </c>
      <c r="C2214" t="s">
        <v>11571</v>
      </c>
      <c r="D2214" t="s">
        <v>11456</v>
      </c>
      <c r="E2214" t="s">
        <v>11572</v>
      </c>
      <c r="F2214" t="s">
        <v>11505</v>
      </c>
      <c r="G2214" t="s">
        <v>11505</v>
      </c>
      <c r="H2214">
        <f>Table1[[#This Row],[GrnPostDate]]-Table1[[#This Row],[PoDate]]</f>
        <v>7</v>
      </c>
      <c r="I2214" t="s">
        <v>6492</v>
      </c>
      <c r="J2214" t="s">
        <v>5790</v>
      </c>
      <c r="K2214" t="s">
        <v>7347</v>
      </c>
      <c r="M2214">
        <v>1312</v>
      </c>
      <c r="O2214" t="s">
        <v>37</v>
      </c>
      <c r="P2214">
        <v>720</v>
      </c>
      <c r="Q2214">
        <v>5</v>
      </c>
      <c r="R2214">
        <v>5</v>
      </c>
      <c r="S2214" s="25">
        <f>Table1[[#This Row],[RcvdQuantity]]/Table1[[#This Row],[POQty]]</f>
        <v>1</v>
      </c>
      <c r="T2214">
        <v>0</v>
      </c>
      <c r="U2214">
        <v>0</v>
      </c>
      <c r="V2214">
        <v>0</v>
      </c>
      <c r="W2214">
        <v>0</v>
      </c>
      <c r="X2214">
        <v>720</v>
      </c>
      <c r="Y2214">
        <v>720</v>
      </c>
      <c r="Z2214">
        <v>720</v>
      </c>
      <c r="AA2214">
        <v>0</v>
      </c>
      <c r="AB2214">
        <v>0</v>
      </c>
      <c r="AC2214">
        <v>3600</v>
      </c>
      <c r="AD2214">
        <v>3600</v>
      </c>
      <c r="AF2214" t="s">
        <v>5503</v>
      </c>
      <c r="AH2214">
        <v>391650</v>
      </c>
    </row>
    <row r="2215" spans="1:34" x14ac:dyDescent="0.25">
      <c r="A2215" t="s">
        <v>11570</v>
      </c>
      <c r="B2215" s="24">
        <v>45749</v>
      </c>
      <c r="C2215" t="s">
        <v>11571</v>
      </c>
      <c r="D2215" t="s">
        <v>11456</v>
      </c>
      <c r="E2215" t="s">
        <v>11572</v>
      </c>
      <c r="F2215" t="s">
        <v>11505</v>
      </c>
      <c r="G2215" t="s">
        <v>11505</v>
      </c>
      <c r="H2215">
        <f>Table1[[#This Row],[GrnPostDate]]-Table1[[#This Row],[PoDate]]</f>
        <v>7</v>
      </c>
      <c r="I2215" t="s">
        <v>6492</v>
      </c>
      <c r="J2215" t="s">
        <v>5790</v>
      </c>
      <c r="K2215" t="s">
        <v>6501</v>
      </c>
      <c r="M2215">
        <v>32715</v>
      </c>
      <c r="O2215" t="s">
        <v>37</v>
      </c>
      <c r="P2215">
        <v>310</v>
      </c>
      <c r="Q2215">
        <v>10</v>
      </c>
      <c r="R2215">
        <v>10</v>
      </c>
      <c r="S2215" s="25">
        <f>Table1[[#This Row],[RcvdQuantity]]/Table1[[#This Row],[POQty]]</f>
        <v>1</v>
      </c>
      <c r="T2215">
        <v>0</v>
      </c>
      <c r="U2215">
        <v>0</v>
      </c>
      <c r="V2215">
        <v>0</v>
      </c>
      <c r="W2215">
        <v>0</v>
      </c>
      <c r="X2215">
        <v>310</v>
      </c>
      <c r="Y2215">
        <v>310</v>
      </c>
      <c r="Z2215">
        <v>310</v>
      </c>
      <c r="AA2215">
        <v>0</v>
      </c>
      <c r="AB2215">
        <v>0</v>
      </c>
      <c r="AC2215">
        <v>3100</v>
      </c>
      <c r="AD2215">
        <v>3100</v>
      </c>
      <c r="AF2215" t="s">
        <v>5503</v>
      </c>
      <c r="AH2215">
        <v>391651</v>
      </c>
    </row>
    <row r="2216" spans="1:34" x14ac:dyDescent="0.25">
      <c r="A2216" t="s">
        <v>11570</v>
      </c>
      <c r="B2216" s="24">
        <v>45749</v>
      </c>
      <c r="C2216" t="s">
        <v>11571</v>
      </c>
      <c r="D2216" t="s">
        <v>11456</v>
      </c>
      <c r="E2216" t="s">
        <v>11572</v>
      </c>
      <c r="F2216" t="s">
        <v>11505</v>
      </c>
      <c r="G2216" t="s">
        <v>11505</v>
      </c>
      <c r="H2216">
        <f>Table1[[#This Row],[GrnPostDate]]-Table1[[#This Row],[PoDate]]</f>
        <v>7</v>
      </c>
      <c r="I2216" t="s">
        <v>6492</v>
      </c>
      <c r="J2216" t="s">
        <v>5790</v>
      </c>
      <c r="K2216" t="s">
        <v>11573</v>
      </c>
      <c r="M2216">
        <v>32718</v>
      </c>
      <c r="O2216" t="s">
        <v>37</v>
      </c>
      <c r="P2216">
        <v>205</v>
      </c>
      <c r="Q2216">
        <v>30</v>
      </c>
      <c r="R2216">
        <v>30</v>
      </c>
      <c r="S2216" s="25">
        <f>Table1[[#This Row],[RcvdQuantity]]/Table1[[#This Row],[POQty]]</f>
        <v>1</v>
      </c>
      <c r="T2216">
        <v>0</v>
      </c>
      <c r="U2216">
        <v>0</v>
      </c>
      <c r="V2216">
        <v>0</v>
      </c>
      <c r="W2216">
        <v>0</v>
      </c>
      <c r="X2216">
        <v>205</v>
      </c>
      <c r="Y2216">
        <v>205</v>
      </c>
      <c r="Z2216">
        <v>205</v>
      </c>
      <c r="AA2216">
        <v>0</v>
      </c>
      <c r="AB2216">
        <v>0</v>
      </c>
      <c r="AC2216">
        <v>6150</v>
      </c>
      <c r="AD2216">
        <v>6150</v>
      </c>
      <c r="AF2216" t="s">
        <v>5503</v>
      </c>
      <c r="AH2216">
        <v>391652</v>
      </c>
    </row>
    <row r="2217" spans="1:34" x14ac:dyDescent="0.25">
      <c r="A2217" t="s">
        <v>11570</v>
      </c>
      <c r="B2217" s="24">
        <v>45749</v>
      </c>
      <c r="C2217" t="s">
        <v>11571</v>
      </c>
      <c r="D2217" t="s">
        <v>11456</v>
      </c>
      <c r="E2217" t="s">
        <v>11572</v>
      </c>
      <c r="F2217" t="s">
        <v>11505</v>
      </c>
      <c r="G2217" t="s">
        <v>11505</v>
      </c>
      <c r="H2217">
        <f>Table1[[#This Row],[GrnPostDate]]-Table1[[#This Row],[PoDate]]</f>
        <v>7</v>
      </c>
      <c r="I2217" t="s">
        <v>6492</v>
      </c>
      <c r="J2217" t="s">
        <v>5790</v>
      </c>
      <c r="K2217" t="s">
        <v>6502</v>
      </c>
      <c r="M2217">
        <v>32726</v>
      </c>
      <c r="O2217" t="s">
        <v>37</v>
      </c>
      <c r="P2217">
        <v>310</v>
      </c>
      <c r="Q2217">
        <v>30</v>
      </c>
      <c r="R2217">
        <v>30</v>
      </c>
      <c r="S2217" s="25">
        <f>Table1[[#This Row],[RcvdQuantity]]/Table1[[#This Row],[POQty]]</f>
        <v>1</v>
      </c>
      <c r="T2217">
        <v>0</v>
      </c>
      <c r="U2217">
        <v>0</v>
      </c>
      <c r="V2217">
        <v>0</v>
      </c>
      <c r="W2217">
        <v>0</v>
      </c>
      <c r="X2217">
        <v>310</v>
      </c>
      <c r="Y2217">
        <v>310</v>
      </c>
      <c r="Z2217">
        <v>310</v>
      </c>
      <c r="AA2217">
        <v>0</v>
      </c>
      <c r="AB2217">
        <v>0</v>
      </c>
      <c r="AC2217">
        <v>9300</v>
      </c>
      <c r="AD2217">
        <v>9300</v>
      </c>
      <c r="AF2217" t="s">
        <v>5503</v>
      </c>
      <c r="AH2217">
        <v>391653</v>
      </c>
    </row>
    <row r="2218" spans="1:34" x14ac:dyDescent="0.25">
      <c r="A2218" t="s">
        <v>11570</v>
      </c>
      <c r="B2218" s="24">
        <v>45749</v>
      </c>
      <c r="C2218" t="s">
        <v>11571</v>
      </c>
      <c r="D2218" t="s">
        <v>11456</v>
      </c>
      <c r="E2218" t="s">
        <v>11572</v>
      </c>
      <c r="F2218" t="s">
        <v>11505</v>
      </c>
      <c r="G2218" t="s">
        <v>11505</v>
      </c>
      <c r="H2218">
        <f>Table1[[#This Row],[GrnPostDate]]-Table1[[#This Row],[PoDate]]</f>
        <v>7</v>
      </c>
      <c r="I2218" t="s">
        <v>6492</v>
      </c>
      <c r="J2218" t="s">
        <v>5790</v>
      </c>
      <c r="K2218" t="s">
        <v>8193</v>
      </c>
      <c r="M2218">
        <v>48715</v>
      </c>
      <c r="N2218" t="s">
        <v>6369</v>
      </c>
      <c r="O2218" t="s">
        <v>37</v>
      </c>
      <c r="P2218">
        <v>7400</v>
      </c>
      <c r="Q2218">
        <v>1</v>
      </c>
      <c r="R2218">
        <v>1</v>
      </c>
      <c r="S2218" s="25">
        <f>Table1[[#This Row],[RcvdQuantity]]/Table1[[#This Row],[POQty]]</f>
        <v>1</v>
      </c>
      <c r="T2218">
        <v>0</v>
      </c>
      <c r="U2218">
        <v>0</v>
      </c>
      <c r="V2218">
        <v>0</v>
      </c>
      <c r="W2218">
        <v>0</v>
      </c>
      <c r="X2218">
        <v>7400</v>
      </c>
      <c r="Y2218">
        <v>7400</v>
      </c>
      <c r="Z2218">
        <v>7400</v>
      </c>
      <c r="AA2218">
        <v>0</v>
      </c>
      <c r="AB2218">
        <v>0</v>
      </c>
      <c r="AC2218">
        <v>7400</v>
      </c>
      <c r="AD2218">
        <v>7400</v>
      </c>
      <c r="AF2218" t="s">
        <v>5503</v>
      </c>
      <c r="AH2218">
        <v>391654</v>
      </c>
    </row>
    <row r="2219" spans="1:34" x14ac:dyDescent="0.25">
      <c r="A2219" t="s">
        <v>11574</v>
      </c>
      <c r="B2219" s="24">
        <v>45755</v>
      </c>
      <c r="C2219" t="s">
        <v>11575</v>
      </c>
      <c r="D2219" t="s">
        <v>11456</v>
      </c>
      <c r="E2219" t="s">
        <v>11576</v>
      </c>
      <c r="F2219" t="s">
        <v>11505</v>
      </c>
      <c r="G2219" t="s">
        <v>11505</v>
      </c>
      <c r="H2219">
        <f>Table1[[#This Row],[GrnPostDate]]-Table1[[#This Row],[PoDate]]</f>
        <v>1</v>
      </c>
      <c r="I2219" t="s">
        <v>7263</v>
      </c>
      <c r="J2219" t="s">
        <v>7003</v>
      </c>
      <c r="K2219" t="s">
        <v>11577</v>
      </c>
      <c r="M2219">
        <v>30789</v>
      </c>
      <c r="O2219" t="s">
        <v>11578</v>
      </c>
      <c r="P2219">
        <v>1166.67</v>
      </c>
      <c r="Q2219">
        <v>24</v>
      </c>
      <c r="R2219">
        <v>24</v>
      </c>
      <c r="S2219" s="25">
        <f>Table1[[#This Row],[RcvdQuantity]]/Table1[[#This Row],[POQty]]</f>
        <v>1</v>
      </c>
      <c r="T2219">
        <v>0</v>
      </c>
      <c r="U2219">
        <v>0</v>
      </c>
      <c r="V2219">
        <v>0</v>
      </c>
      <c r="W2219">
        <v>0</v>
      </c>
      <c r="X2219">
        <v>1166.67</v>
      </c>
      <c r="Y2219">
        <v>1166.67</v>
      </c>
      <c r="Z2219">
        <v>1166.67</v>
      </c>
      <c r="AA2219">
        <v>0</v>
      </c>
      <c r="AB2219">
        <v>0</v>
      </c>
      <c r="AC2219">
        <v>28000.080000000002</v>
      </c>
      <c r="AD2219">
        <v>28000.080000000002</v>
      </c>
      <c r="AF2219" t="s">
        <v>5412</v>
      </c>
      <c r="AH2219">
        <v>391803</v>
      </c>
    </row>
    <row r="2220" spans="1:34" x14ac:dyDescent="0.25">
      <c r="A2220" t="s">
        <v>11574</v>
      </c>
      <c r="B2220" s="24">
        <v>45755</v>
      </c>
      <c r="C2220" t="s">
        <v>11575</v>
      </c>
      <c r="D2220" t="s">
        <v>11456</v>
      </c>
      <c r="E2220" t="s">
        <v>11576</v>
      </c>
      <c r="F2220" t="s">
        <v>11505</v>
      </c>
      <c r="G2220" t="s">
        <v>11505</v>
      </c>
      <c r="H2220">
        <f>Table1[[#This Row],[GrnPostDate]]-Table1[[#This Row],[PoDate]]</f>
        <v>1</v>
      </c>
      <c r="I2220" t="s">
        <v>7263</v>
      </c>
      <c r="J2220" t="s">
        <v>7003</v>
      </c>
      <c r="K2220" t="s">
        <v>11579</v>
      </c>
      <c r="M2220">
        <v>13351</v>
      </c>
      <c r="O2220" t="s">
        <v>11580</v>
      </c>
      <c r="P2220">
        <v>440</v>
      </c>
      <c r="Q2220">
        <v>10</v>
      </c>
      <c r="R2220">
        <v>10</v>
      </c>
      <c r="S2220" s="25">
        <f>Table1[[#This Row],[RcvdQuantity]]/Table1[[#This Row],[POQty]]</f>
        <v>1</v>
      </c>
      <c r="T2220">
        <v>0</v>
      </c>
      <c r="U2220">
        <v>0</v>
      </c>
      <c r="V2220">
        <v>0</v>
      </c>
      <c r="W2220">
        <v>0</v>
      </c>
      <c r="X2220">
        <v>440</v>
      </c>
      <c r="Y2220">
        <v>440</v>
      </c>
      <c r="Z2220">
        <v>440</v>
      </c>
      <c r="AA2220">
        <v>0</v>
      </c>
      <c r="AB2220">
        <v>0</v>
      </c>
      <c r="AC2220">
        <v>4400</v>
      </c>
      <c r="AD2220">
        <v>4400</v>
      </c>
      <c r="AF2220" t="s">
        <v>5412</v>
      </c>
      <c r="AH2220">
        <v>391804</v>
      </c>
    </row>
    <row r="2221" spans="1:34" x14ac:dyDescent="0.25">
      <c r="A2221" t="s">
        <v>11574</v>
      </c>
      <c r="B2221" s="24">
        <v>45755</v>
      </c>
      <c r="C2221" t="s">
        <v>11575</v>
      </c>
      <c r="D2221" t="s">
        <v>11456</v>
      </c>
      <c r="E2221" t="s">
        <v>11576</v>
      </c>
      <c r="F2221" t="s">
        <v>11505</v>
      </c>
      <c r="G2221" t="s">
        <v>11505</v>
      </c>
      <c r="H2221">
        <f>Table1[[#This Row],[GrnPostDate]]-Table1[[#This Row],[PoDate]]</f>
        <v>1</v>
      </c>
      <c r="I2221" t="s">
        <v>7263</v>
      </c>
      <c r="J2221" t="s">
        <v>7003</v>
      </c>
      <c r="K2221" t="s">
        <v>9604</v>
      </c>
      <c r="M2221">
        <v>13367</v>
      </c>
      <c r="O2221" t="s">
        <v>11581</v>
      </c>
      <c r="P2221">
        <v>516.66999999999996</v>
      </c>
      <c r="Q2221">
        <v>24</v>
      </c>
      <c r="R2221">
        <v>24</v>
      </c>
      <c r="S2221" s="25">
        <f>Table1[[#This Row],[RcvdQuantity]]/Table1[[#This Row],[POQty]]</f>
        <v>1</v>
      </c>
      <c r="T2221">
        <v>0</v>
      </c>
      <c r="U2221">
        <v>0</v>
      </c>
      <c r="V2221">
        <v>0</v>
      </c>
      <c r="W2221">
        <v>0</v>
      </c>
      <c r="X2221">
        <v>516.66999999999996</v>
      </c>
      <c r="Y2221">
        <v>516.66999999999996</v>
      </c>
      <c r="Z2221">
        <v>516.66999999999996</v>
      </c>
      <c r="AA2221">
        <v>0</v>
      </c>
      <c r="AB2221">
        <v>0</v>
      </c>
      <c r="AC2221">
        <v>12400.08</v>
      </c>
      <c r="AD2221">
        <v>12400.08</v>
      </c>
      <c r="AF2221" t="s">
        <v>5412</v>
      </c>
      <c r="AH2221">
        <v>391805</v>
      </c>
    </row>
    <row r="2222" spans="1:34" x14ac:dyDescent="0.25">
      <c r="A2222" t="s">
        <v>11574</v>
      </c>
      <c r="B2222" s="24">
        <v>45755</v>
      </c>
      <c r="C2222" t="s">
        <v>11575</v>
      </c>
      <c r="D2222" t="s">
        <v>11456</v>
      </c>
      <c r="E2222" t="s">
        <v>11576</v>
      </c>
      <c r="F2222" t="s">
        <v>11505</v>
      </c>
      <c r="G2222" t="s">
        <v>11505</v>
      </c>
      <c r="H2222">
        <f>Table1[[#This Row],[GrnPostDate]]-Table1[[#This Row],[PoDate]]</f>
        <v>1</v>
      </c>
      <c r="I2222" t="s">
        <v>7263</v>
      </c>
      <c r="J2222" t="s">
        <v>7003</v>
      </c>
      <c r="K2222" t="s">
        <v>8166</v>
      </c>
      <c r="M2222">
        <v>13361</v>
      </c>
      <c r="O2222" t="s">
        <v>11582</v>
      </c>
      <c r="P2222">
        <v>440</v>
      </c>
      <c r="Q2222">
        <v>10</v>
      </c>
      <c r="R2222">
        <v>10</v>
      </c>
      <c r="S2222" s="25">
        <f>Table1[[#This Row],[RcvdQuantity]]/Table1[[#This Row],[POQty]]</f>
        <v>1</v>
      </c>
      <c r="T2222">
        <v>0</v>
      </c>
      <c r="U2222">
        <v>0</v>
      </c>
      <c r="V2222">
        <v>0</v>
      </c>
      <c r="W2222">
        <v>0</v>
      </c>
      <c r="X2222">
        <v>440</v>
      </c>
      <c r="Y2222">
        <v>440</v>
      </c>
      <c r="Z2222">
        <v>440</v>
      </c>
      <c r="AA2222">
        <v>0</v>
      </c>
      <c r="AB2222">
        <v>0</v>
      </c>
      <c r="AC2222">
        <v>4400</v>
      </c>
      <c r="AD2222">
        <v>4400</v>
      </c>
      <c r="AF2222" t="s">
        <v>5412</v>
      </c>
      <c r="AH2222">
        <v>391806</v>
      </c>
    </row>
    <row r="2223" spans="1:34" x14ac:dyDescent="0.25">
      <c r="A2223" t="s">
        <v>11574</v>
      </c>
      <c r="B2223" s="24">
        <v>45755</v>
      </c>
      <c r="C2223" t="s">
        <v>11575</v>
      </c>
      <c r="D2223" t="s">
        <v>11456</v>
      </c>
      <c r="E2223" t="s">
        <v>11576</v>
      </c>
      <c r="F2223" t="s">
        <v>11505</v>
      </c>
      <c r="G2223" t="s">
        <v>11505</v>
      </c>
      <c r="H2223">
        <f>Table1[[#This Row],[GrnPostDate]]-Table1[[#This Row],[PoDate]]</f>
        <v>1</v>
      </c>
      <c r="I2223" t="s">
        <v>7263</v>
      </c>
      <c r="J2223" t="s">
        <v>7003</v>
      </c>
      <c r="K2223" t="s">
        <v>11583</v>
      </c>
      <c r="M2223">
        <v>13352</v>
      </c>
      <c r="O2223" t="s">
        <v>11584</v>
      </c>
      <c r="P2223">
        <v>440</v>
      </c>
      <c r="Q2223">
        <v>15</v>
      </c>
      <c r="R2223">
        <v>15</v>
      </c>
      <c r="S2223" s="25">
        <f>Table1[[#This Row],[RcvdQuantity]]/Table1[[#This Row],[POQty]]</f>
        <v>1</v>
      </c>
      <c r="T2223">
        <v>0</v>
      </c>
      <c r="U2223">
        <v>0</v>
      </c>
      <c r="V2223">
        <v>0</v>
      </c>
      <c r="W2223">
        <v>0</v>
      </c>
      <c r="X2223">
        <v>440</v>
      </c>
      <c r="Y2223">
        <v>440</v>
      </c>
      <c r="Z2223">
        <v>440</v>
      </c>
      <c r="AA2223">
        <v>0</v>
      </c>
      <c r="AB2223">
        <v>0</v>
      </c>
      <c r="AC2223">
        <v>6600</v>
      </c>
      <c r="AD2223">
        <v>6600</v>
      </c>
      <c r="AF2223" t="s">
        <v>5412</v>
      </c>
      <c r="AH2223">
        <v>391807</v>
      </c>
    </row>
    <row r="2224" spans="1:34" x14ac:dyDescent="0.25">
      <c r="A2224" t="s">
        <v>11574</v>
      </c>
      <c r="B2224" s="24">
        <v>45755</v>
      </c>
      <c r="C2224" t="s">
        <v>11575</v>
      </c>
      <c r="D2224" t="s">
        <v>11456</v>
      </c>
      <c r="E2224" t="s">
        <v>11576</v>
      </c>
      <c r="F2224" t="s">
        <v>11505</v>
      </c>
      <c r="G2224" t="s">
        <v>11505</v>
      </c>
      <c r="H2224">
        <f>Table1[[#This Row],[GrnPostDate]]-Table1[[#This Row],[PoDate]]</f>
        <v>1</v>
      </c>
      <c r="I2224" t="s">
        <v>7263</v>
      </c>
      <c r="J2224" t="s">
        <v>7003</v>
      </c>
      <c r="K2224" t="s">
        <v>8168</v>
      </c>
      <c r="M2224">
        <v>13353</v>
      </c>
      <c r="O2224" t="s">
        <v>8606</v>
      </c>
      <c r="P2224">
        <v>440</v>
      </c>
      <c r="Q2224">
        <v>15</v>
      </c>
      <c r="R2224">
        <v>15</v>
      </c>
      <c r="S2224" s="25">
        <f>Table1[[#This Row],[RcvdQuantity]]/Table1[[#This Row],[POQty]]</f>
        <v>1</v>
      </c>
      <c r="T2224">
        <v>0</v>
      </c>
      <c r="U2224">
        <v>0</v>
      </c>
      <c r="V2224">
        <v>0</v>
      </c>
      <c r="W2224">
        <v>0</v>
      </c>
      <c r="X2224">
        <v>440</v>
      </c>
      <c r="Y2224">
        <v>440</v>
      </c>
      <c r="Z2224">
        <v>440</v>
      </c>
      <c r="AA2224">
        <v>0</v>
      </c>
      <c r="AB2224">
        <v>0</v>
      </c>
      <c r="AC2224">
        <v>6600</v>
      </c>
      <c r="AD2224">
        <v>6600</v>
      </c>
      <c r="AF2224" t="s">
        <v>5412</v>
      </c>
      <c r="AH2224">
        <v>391808</v>
      </c>
    </row>
    <row r="2225" spans="1:34" x14ac:dyDescent="0.25">
      <c r="A2225" t="s">
        <v>11574</v>
      </c>
      <c r="B2225" s="24">
        <v>45755</v>
      </c>
      <c r="C2225" t="s">
        <v>11575</v>
      </c>
      <c r="D2225" t="s">
        <v>11456</v>
      </c>
      <c r="E2225" t="s">
        <v>11576</v>
      </c>
      <c r="F2225" t="s">
        <v>11505</v>
      </c>
      <c r="G2225" t="s">
        <v>11505</v>
      </c>
      <c r="H2225">
        <f>Table1[[#This Row],[GrnPostDate]]-Table1[[#This Row],[PoDate]]</f>
        <v>1</v>
      </c>
      <c r="I2225" t="s">
        <v>7263</v>
      </c>
      <c r="J2225" t="s">
        <v>7003</v>
      </c>
      <c r="K2225" t="s">
        <v>7264</v>
      </c>
      <c r="M2225">
        <v>13360</v>
      </c>
      <c r="O2225" t="s">
        <v>11585</v>
      </c>
      <c r="P2225">
        <v>440</v>
      </c>
      <c r="Q2225">
        <v>10</v>
      </c>
      <c r="R2225">
        <v>10</v>
      </c>
      <c r="S2225" s="25">
        <f>Table1[[#This Row],[RcvdQuantity]]/Table1[[#This Row],[POQty]]</f>
        <v>1</v>
      </c>
      <c r="T2225">
        <v>0</v>
      </c>
      <c r="U2225">
        <v>0</v>
      </c>
      <c r="V2225">
        <v>0</v>
      </c>
      <c r="W2225">
        <v>0</v>
      </c>
      <c r="X2225">
        <v>440</v>
      </c>
      <c r="Y2225">
        <v>440</v>
      </c>
      <c r="Z2225">
        <v>440</v>
      </c>
      <c r="AA2225">
        <v>0</v>
      </c>
      <c r="AB2225">
        <v>0</v>
      </c>
      <c r="AC2225">
        <v>4400</v>
      </c>
      <c r="AD2225">
        <v>4400</v>
      </c>
      <c r="AF2225" t="s">
        <v>5412</v>
      </c>
      <c r="AH2225">
        <v>391809</v>
      </c>
    </row>
    <row r="2226" spans="1:34" x14ac:dyDescent="0.25">
      <c r="A2226" t="s">
        <v>11586</v>
      </c>
      <c r="B2226" s="24">
        <v>45754</v>
      </c>
      <c r="C2226" t="s">
        <v>11587</v>
      </c>
      <c r="D2226" t="s">
        <v>11456</v>
      </c>
      <c r="E2226" t="s">
        <v>11588</v>
      </c>
      <c r="F2226" t="s">
        <v>11505</v>
      </c>
      <c r="G2226" t="s">
        <v>11505</v>
      </c>
      <c r="H2226">
        <f>Table1[[#This Row],[GrnPostDate]]-Table1[[#This Row],[PoDate]]</f>
        <v>2</v>
      </c>
      <c r="I2226" t="s">
        <v>6005</v>
      </c>
      <c r="J2226" t="s">
        <v>90</v>
      </c>
      <c r="K2226" t="s">
        <v>11589</v>
      </c>
      <c r="M2226">
        <v>713</v>
      </c>
      <c r="O2226" t="s">
        <v>11590</v>
      </c>
      <c r="P2226">
        <v>650</v>
      </c>
      <c r="Q2226">
        <v>100</v>
      </c>
      <c r="R2226">
        <v>100</v>
      </c>
      <c r="S2226" s="25">
        <f>Table1[[#This Row],[RcvdQuantity]]/Table1[[#This Row],[POQty]]</f>
        <v>1</v>
      </c>
      <c r="T2226">
        <v>0</v>
      </c>
      <c r="U2226">
        <v>0</v>
      </c>
      <c r="V2226">
        <v>0</v>
      </c>
      <c r="W2226">
        <v>0</v>
      </c>
      <c r="X2226">
        <v>650</v>
      </c>
      <c r="Y2226">
        <v>650</v>
      </c>
      <c r="Z2226">
        <v>650</v>
      </c>
      <c r="AA2226">
        <v>0</v>
      </c>
      <c r="AB2226">
        <v>0</v>
      </c>
      <c r="AC2226">
        <v>65000</v>
      </c>
      <c r="AD2226">
        <v>65000</v>
      </c>
      <c r="AF2226" t="s">
        <v>5412</v>
      </c>
      <c r="AH2226">
        <v>391810</v>
      </c>
    </row>
    <row r="2227" spans="1:34" x14ac:dyDescent="0.25">
      <c r="A2227" t="s">
        <v>11591</v>
      </c>
      <c r="B2227" s="24">
        <v>45741</v>
      </c>
      <c r="C2227" t="s">
        <v>11592</v>
      </c>
      <c r="D2227" t="s">
        <v>11456</v>
      </c>
      <c r="E2227" t="s">
        <v>11593</v>
      </c>
      <c r="F2227" t="s">
        <v>11505</v>
      </c>
      <c r="G2227" t="s">
        <v>11505</v>
      </c>
      <c r="H2227">
        <f>Table1[[#This Row],[GrnPostDate]]-Table1[[#This Row],[PoDate]]</f>
        <v>15</v>
      </c>
      <c r="I2227" t="s">
        <v>1031</v>
      </c>
      <c r="J2227" t="s">
        <v>5472</v>
      </c>
      <c r="K2227" t="s">
        <v>11594</v>
      </c>
      <c r="L2227" t="s">
        <v>11595</v>
      </c>
      <c r="M2227">
        <v>7175</v>
      </c>
      <c r="O2227" t="s">
        <v>11596</v>
      </c>
      <c r="P2227">
        <v>74.8</v>
      </c>
      <c r="Q2227">
        <v>500</v>
      </c>
      <c r="R2227">
        <v>500</v>
      </c>
      <c r="S2227" s="25">
        <f>Table1[[#This Row],[RcvdQuantity]]/Table1[[#This Row],[POQty]]</f>
        <v>1</v>
      </c>
      <c r="T2227">
        <v>0</v>
      </c>
      <c r="U2227">
        <v>0</v>
      </c>
      <c r="V2227">
        <v>0</v>
      </c>
      <c r="W2227">
        <v>0</v>
      </c>
      <c r="X2227">
        <v>74.8</v>
      </c>
      <c r="Y2227">
        <v>74.8</v>
      </c>
      <c r="Z2227">
        <v>74.8</v>
      </c>
      <c r="AA2227">
        <v>0</v>
      </c>
      <c r="AB2227">
        <v>0</v>
      </c>
      <c r="AC2227">
        <v>37400</v>
      </c>
      <c r="AD2227">
        <v>37400</v>
      </c>
      <c r="AF2227" t="s">
        <v>5412</v>
      </c>
      <c r="AH2227">
        <v>391814</v>
      </c>
    </row>
    <row r="2228" spans="1:34" x14ac:dyDescent="0.25">
      <c r="A2228" t="s">
        <v>11591</v>
      </c>
      <c r="B2228" s="24">
        <v>45741</v>
      </c>
      <c r="C2228" t="s">
        <v>11592</v>
      </c>
      <c r="D2228" t="s">
        <v>11456</v>
      </c>
      <c r="E2228" t="s">
        <v>11593</v>
      </c>
      <c r="F2228" t="s">
        <v>11505</v>
      </c>
      <c r="G2228" t="s">
        <v>11505</v>
      </c>
      <c r="H2228">
        <f>Table1[[#This Row],[GrnPostDate]]-Table1[[#This Row],[PoDate]]</f>
        <v>15</v>
      </c>
      <c r="I2228" t="s">
        <v>1031</v>
      </c>
      <c r="J2228" t="s">
        <v>5472</v>
      </c>
      <c r="K2228" t="s">
        <v>11597</v>
      </c>
      <c r="L2228" t="s">
        <v>7045</v>
      </c>
      <c r="M2228">
        <v>7132</v>
      </c>
      <c r="O2228" t="s">
        <v>11598</v>
      </c>
      <c r="P2228">
        <v>38.5</v>
      </c>
      <c r="Q2228">
        <v>1500</v>
      </c>
      <c r="R2228">
        <v>1500</v>
      </c>
      <c r="S2228" s="25">
        <f>Table1[[#This Row],[RcvdQuantity]]/Table1[[#This Row],[POQty]]</f>
        <v>1</v>
      </c>
      <c r="T2228">
        <v>0</v>
      </c>
      <c r="U2228">
        <v>0</v>
      </c>
      <c r="V2228">
        <v>0</v>
      </c>
      <c r="W2228">
        <v>0</v>
      </c>
      <c r="X2228">
        <v>38.5</v>
      </c>
      <c r="Y2228">
        <v>38.5</v>
      </c>
      <c r="Z2228">
        <v>38.5</v>
      </c>
      <c r="AA2228">
        <v>0</v>
      </c>
      <c r="AB2228">
        <v>0</v>
      </c>
      <c r="AC2228">
        <v>57750</v>
      </c>
      <c r="AD2228">
        <v>57750</v>
      </c>
      <c r="AF2228" t="s">
        <v>5412</v>
      </c>
      <c r="AH2228">
        <v>391815</v>
      </c>
    </row>
    <row r="2229" spans="1:34" x14ac:dyDescent="0.25">
      <c r="A2229" t="s">
        <v>11599</v>
      </c>
      <c r="B2229" s="24">
        <v>45755</v>
      </c>
      <c r="C2229" t="s">
        <v>11600</v>
      </c>
      <c r="D2229" t="s">
        <v>11456</v>
      </c>
      <c r="E2229" t="s">
        <v>11601</v>
      </c>
      <c r="F2229" t="s">
        <v>11505</v>
      </c>
      <c r="G2229" t="s">
        <v>11505</v>
      </c>
      <c r="H2229">
        <f>Table1[[#This Row],[GrnPostDate]]-Table1[[#This Row],[PoDate]]</f>
        <v>1</v>
      </c>
      <c r="I2229" t="s">
        <v>505</v>
      </c>
      <c r="J2229" t="s">
        <v>5472</v>
      </c>
      <c r="K2229" t="s">
        <v>9486</v>
      </c>
      <c r="L2229" t="s">
        <v>9487</v>
      </c>
      <c r="M2229">
        <v>7022</v>
      </c>
      <c r="O2229" t="s">
        <v>11602</v>
      </c>
      <c r="P2229">
        <v>100</v>
      </c>
      <c r="Q2229">
        <v>300</v>
      </c>
      <c r="R2229">
        <v>300</v>
      </c>
      <c r="S2229" s="25">
        <f>Table1[[#This Row],[RcvdQuantity]]/Table1[[#This Row],[POQty]]</f>
        <v>1</v>
      </c>
      <c r="T2229">
        <v>0</v>
      </c>
      <c r="U2229">
        <v>0</v>
      </c>
      <c r="V2229">
        <v>0</v>
      </c>
      <c r="W2229">
        <v>0</v>
      </c>
      <c r="X2229">
        <v>100</v>
      </c>
      <c r="Y2229">
        <v>100</v>
      </c>
      <c r="Z2229">
        <v>100</v>
      </c>
      <c r="AA2229">
        <v>0</v>
      </c>
      <c r="AB2229">
        <v>0</v>
      </c>
      <c r="AC2229">
        <v>30000</v>
      </c>
      <c r="AD2229">
        <v>30000</v>
      </c>
      <c r="AF2229" t="s">
        <v>5412</v>
      </c>
      <c r="AH2229">
        <v>391816</v>
      </c>
    </row>
    <row r="2230" spans="1:34" x14ac:dyDescent="0.25">
      <c r="A2230" t="s">
        <v>10649</v>
      </c>
      <c r="B2230" s="24">
        <v>45694</v>
      </c>
      <c r="C2230" t="s">
        <v>11603</v>
      </c>
      <c r="D2230" t="s">
        <v>11456</v>
      </c>
      <c r="E2230" t="s">
        <v>11604</v>
      </c>
      <c r="F2230" t="s">
        <v>11505</v>
      </c>
      <c r="G2230" t="s">
        <v>11505</v>
      </c>
      <c r="H2230">
        <f>Table1[[#This Row],[GrnPostDate]]-Table1[[#This Row],[PoDate]]</f>
        <v>62</v>
      </c>
      <c r="I2230" t="s">
        <v>703</v>
      </c>
      <c r="J2230" t="s">
        <v>5409</v>
      </c>
      <c r="K2230" t="s">
        <v>11605</v>
      </c>
      <c r="M2230">
        <v>28050</v>
      </c>
      <c r="O2230" t="s">
        <v>11606</v>
      </c>
      <c r="P2230">
        <v>50</v>
      </c>
      <c r="Q2230">
        <v>2800</v>
      </c>
      <c r="R2230">
        <v>2800</v>
      </c>
      <c r="S2230" s="25">
        <f>Table1[[#This Row],[RcvdQuantity]]/Table1[[#This Row],[POQty]]</f>
        <v>1</v>
      </c>
      <c r="T2230">
        <v>0</v>
      </c>
      <c r="U2230">
        <v>0</v>
      </c>
      <c r="V2230">
        <v>0</v>
      </c>
      <c r="W2230">
        <v>0</v>
      </c>
      <c r="X2230">
        <v>50</v>
      </c>
      <c r="Y2230">
        <v>50</v>
      </c>
      <c r="Z2230">
        <v>50</v>
      </c>
      <c r="AA2230">
        <v>0</v>
      </c>
      <c r="AB2230">
        <v>0</v>
      </c>
      <c r="AC2230">
        <v>140000</v>
      </c>
      <c r="AD2230">
        <v>140000</v>
      </c>
      <c r="AF2230" t="s">
        <v>5412</v>
      </c>
      <c r="AH2230">
        <v>391817</v>
      </c>
    </row>
    <row r="2231" spans="1:34" x14ac:dyDescent="0.25">
      <c r="A2231" t="s">
        <v>11607</v>
      </c>
      <c r="B2231" s="24">
        <v>45749</v>
      </c>
      <c r="C2231" t="s">
        <v>11608</v>
      </c>
      <c r="D2231" t="s">
        <v>11456</v>
      </c>
      <c r="E2231" t="s">
        <v>11609</v>
      </c>
      <c r="F2231" t="s">
        <v>11505</v>
      </c>
      <c r="G2231" t="s">
        <v>11505</v>
      </c>
      <c r="H2231">
        <f>Table1[[#This Row],[GrnPostDate]]-Table1[[#This Row],[PoDate]]</f>
        <v>7</v>
      </c>
      <c r="I2231" t="s">
        <v>223</v>
      </c>
      <c r="J2231" t="s">
        <v>6845</v>
      </c>
      <c r="K2231" t="s">
        <v>6846</v>
      </c>
      <c r="L2231" t="s">
        <v>5950</v>
      </c>
      <c r="M2231">
        <v>7120</v>
      </c>
      <c r="O2231" t="s">
        <v>11610</v>
      </c>
      <c r="P2231">
        <v>15</v>
      </c>
      <c r="Q2231">
        <v>300</v>
      </c>
      <c r="R2231">
        <v>210</v>
      </c>
      <c r="S2231" s="25">
        <f>Table1[[#This Row],[RcvdQuantity]]/Table1[[#This Row],[POQty]]</f>
        <v>0.7</v>
      </c>
      <c r="T2231">
        <v>90</v>
      </c>
      <c r="U2231">
        <v>0</v>
      </c>
      <c r="V2231">
        <v>0</v>
      </c>
      <c r="W2231">
        <v>0</v>
      </c>
      <c r="X2231">
        <v>15</v>
      </c>
      <c r="Y2231">
        <v>15</v>
      </c>
      <c r="Z2231">
        <v>15</v>
      </c>
      <c r="AA2231">
        <v>0</v>
      </c>
      <c r="AB2231">
        <v>0</v>
      </c>
      <c r="AC2231">
        <v>3150</v>
      </c>
      <c r="AD2231">
        <v>3150</v>
      </c>
      <c r="AF2231" t="s">
        <v>5412</v>
      </c>
      <c r="AH2231">
        <v>391818</v>
      </c>
    </row>
    <row r="2232" spans="1:34" x14ac:dyDescent="0.25">
      <c r="A2232" t="s">
        <v>9789</v>
      </c>
      <c r="B2232" s="24">
        <v>45719</v>
      </c>
      <c r="C2232" t="s">
        <v>11611</v>
      </c>
      <c r="D2232" t="s">
        <v>11456</v>
      </c>
      <c r="E2232" t="s">
        <v>11612</v>
      </c>
      <c r="F2232" t="s">
        <v>11505</v>
      </c>
      <c r="G2232" t="s">
        <v>11505</v>
      </c>
      <c r="H2232">
        <f>Table1[[#This Row],[GrnPostDate]]-Table1[[#This Row],[PoDate]]</f>
        <v>37</v>
      </c>
      <c r="I2232" t="s">
        <v>223</v>
      </c>
      <c r="J2232" t="s">
        <v>9792</v>
      </c>
      <c r="K2232" t="s">
        <v>9793</v>
      </c>
      <c r="L2232" t="s">
        <v>9794</v>
      </c>
      <c r="M2232">
        <v>8072</v>
      </c>
      <c r="O2232" t="s">
        <v>11613</v>
      </c>
      <c r="P2232">
        <v>5.5</v>
      </c>
      <c r="Q2232">
        <v>4500</v>
      </c>
      <c r="R2232">
        <v>4500</v>
      </c>
      <c r="S2232" s="25">
        <f>Table1[[#This Row],[RcvdQuantity]]/Table1[[#This Row],[POQty]]</f>
        <v>1</v>
      </c>
      <c r="T2232">
        <v>0</v>
      </c>
      <c r="U2232">
        <v>0</v>
      </c>
      <c r="V2232">
        <v>0</v>
      </c>
      <c r="W2232">
        <v>0</v>
      </c>
      <c r="X2232">
        <v>5.5</v>
      </c>
      <c r="Y2232">
        <v>5.5</v>
      </c>
      <c r="Z2232">
        <v>5.5</v>
      </c>
      <c r="AA2232">
        <v>0</v>
      </c>
      <c r="AB2232">
        <v>0</v>
      </c>
      <c r="AC2232">
        <v>24750</v>
      </c>
      <c r="AD2232">
        <v>24750</v>
      </c>
      <c r="AF2232" t="s">
        <v>5412</v>
      </c>
      <c r="AH2232">
        <v>391819</v>
      </c>
    </row>
    <row r="2233" spans="1:34" x14ac:dyDescent="0.25">
      <c r="A2233" t="s">
        <v>11614</v>
      </c>
      <c r="B2233" s="24">
        <v>45751</v>
      </c>
      <c r="C2233" t="s">
        <v>11615</v>
      </c>
      <c r="D2233" t="s">
        <v>11456</v>
      </c>
      <c r="E2233" t="s">
        <v>11616</v>
      </c>
      <c r="F2233" t="s">
        <v>11505</v>
      </c>
      <c r="G2233" t="s">
        <v>11505</v>
      </c>
      <c r="H2233">
        <f>Table1[[#This Row],[GrnPostDate]]-Table1[[#This Row],[PoDate]]</f>
        <v>5</v>
      </c>
      <c r="I2233" t="s">
        <v>5947</v>
      </c>
      <c r="J2233" t="s">
        <v>5948</v>
      </c>
      <c r="K2233" t="s">
        <v>5949</v>
      </c>
      <c r="L2233" t="s">
        <v>5950</v>
      </c>
      <c r="M2233">
        <v>7484</v>
      </c>
      <c r="O2233" t="s">
        <v>10511</v>
      </c>
      <c r="P2233">
        <v>135</v>
      </c>
      <c r="Q2233">
        <v>3000</v>
      </c>
      <c r="R2233">
        <v>3000</v>
      </c>
      <c r="S2233" s="25">
        <f>Table1[[#This Row],[RcvdQuantity]]/Table1[[#This Row],[POQty]]</f>
        <v>1</v>
      </c>
      <c r="T2233">
        <v>0</v>
      </c>
      <c r="U2233">
        <v>0</v>
      </c>
      <c r="V2233">
        <v>0</v>
      </c>
      <c r="W2233">
        <v>0</v>
      </c>
      <c r="X2233">
        <v>135</v>
      </c>
      <c r="Y2233">
        <v>135</v>
      </c>
      <c r="Z2233">
        <v>135</v>
      </c>
      <c r="AA2233">
        <v>0</v>
      </c>
      <c r="AB2233">
        <v>0</v>
      </c>
      <c r="AC2233">
        <v>405000</v>
      </c>
      <c r="AD2233">
        <v>405000</v>
      </c>
      <c r="AF2233" t="s">
        <v>5412</v>
      </c>
      <c r="AH2233">
        <v>391820</v>
      </c>
    </row>
    <row r="2234" spans="1:34" x14ac:dyDescent="0.25">
      <c r="A2234" t="s">
        <v>11617</v>
      </c>
      <c r="B2234" s="24">
        <v>45754</v>
      </c>
      <c r="C2234" t="s">
        <v>11618</v>
      </c>
      <c r="D2234" t="s">
        <v>11456</v>
      </c>
      <c r="E2234" t="s">
        <v>11619</v>
      </c>
      <c r="F2234" t="s">
        <v>11505</v>
      </c>
      <c r="G2234" t="s">
        <v>11505</v>
      </c>
      <c r="H2234">
        <f>Table1[[#This Row],[GrnPostDate]]-Table1[[#This Row],[PoDate]]</f>
        <v>2</v>
      </c>
      <c r="I2234" t="s">
        <v>3350</v>
      </c>
      <c r="J2234" t="s">
        <v>52</v>
      </c>
      <c r="K2234" t="s">
        <v>3646</v>
      </c>
      <c r="M2234">
        <v>11913</v>
      </c>
      <c r="O2234" t="s">
        <v>11620</v>
      </c>
      <c r="P2234">
        <v>35500</v>
      </c>
      <c r="Q2234">
        <v>4</v>
      </c>
      <c r="R2234">
        <v>4</v>
      </c>
      <c r="S2234" s="25">
        <f>Table1[[#This Row],[RcvdQuantity]]/Table1[[#This Row],[POQty]]</f>
        <v>1</v>
      </c>
      <c r="T2234">
        <v>0</v>
      </c>
      <c r="U2234">
        <v>0</v>
      </c>
      <c r="V2234">
        <v>0</v>
      </c>
      <c r="W2234">
        <v>0</v>
      </c>
      <c r="X2234">
        <v>35500</v>
      </c>
      <c r="Y2234">
        <v>35500</v>
      </c>
      <c r="Z2234">
        <v>35500</v>
      </c>
      <c r="AA2234">
        <v>0</v>
      </c>
      <c r="AB2234">
        <v>0</v>
      </c>
      <c r="AC2234">
        <v>142000</v>
      </c>
      <c r="AD2234">
        <v>142000</v>
      </c>
      <c r="AF2234" t="s">
        <v>5503</v>
      </c>
      <c r="AH2234">
        <v>391821</v>
      </c>
    </row>
    <row r="2235" spans="1:34" x14ac:dyDescent="0.25">
      <c r="A2235" t="s">
        <v>11621</v>
      </c>
      <c r="B2235" s="24">
        <v>45750</v>
      </c>
      <c r="C2235" t="s">
        <v>11622</v>
      </c>
      <c r="D2235" t="s">
        <v>11456</v>
      </c>
      <c r="E2235" t="s">
        <v>11623</v>
      </c>
      <c r="F2235" t="s">
        <v>11505</v>
      </c>
      <c r="G2235" t="s">
        <v>11505</v>
      </c>
      <c r="H2235">
        <f>Table1[[#This Row],[GrnPostDate]]-Table1[[#This Row],[PoDate]]</f>
        <v>6</v>
      </c>
      <c r="I2235" t="s">
        <v>6908</v>
      </c>
      <c r="J2235" t="s">
        <v>52</v>
      </c>
      <c r="K2235" t="s">
        <v>11624</v>
      </c>
      <c r="M2235">
        <v>27747</v>
      </c>
      <c r="O2235" t="s">
        <v>37</v>
      </c>
      <c r="P2235">
        <v>2800</v>
      </c>
      <c r="Q2235">
        <v>3</v>
      </c>
      <c r="R2235">
        <v>3</v>
      </c>
      <c r="S2235" s="25">
        <f>Table1[[#This Row],[RcvdQuantity]]/Table1[[#This Row],[POQty]]</f>
        <v>1</v>
      </c>
      <c r="T2235">
        <v>0</v>
      </c>
      <c r="U2235">
        <v>0</v>
      </c>
      <c r="V2235">
        <v>0</v>
      </c>
      <c r="W2235">
        <v>0</v>
      </c>
      <c r="X2235">
        <v>2800</v>
      </c>
      <c r="Y2235">
        <v>2800</v>
      </c>
      <c r="Z2235">
        <v>2800</v>
      </c>
      <c r="AA2235">
        <v>0</v>
      </c>
      <c r="AB2235">
        <v>0</v>
      </c>
      <c r="AC2235">
        <v>8400</v>
      </c>
      <c r="AD2235">
        <v>8400</v>
      </c>
      <c r="AF2235" t="s">
        <v>5503</v>
      </c>
      <c r="AH2235">
        <v>391822</v>
      </c>
    </row>
    <row r="2236" spans="1:34" x14ac:dyDescent="0.25">
      <c r="A2236" t="s">
        <v>11563</v>
      </c>
      <c r="B2236" s="24">
        <v>45751</v>
      </c>
      <c r="C2236" t="s">
        <v>11625</v>
      </c>
      <c r="D2236" t="s">
        <v>11503</v>
      </c>
      <c r="E2236" t="s">
        <v>11626</v>
      </c>
      <c r="F2236" t="s">
        <v>11505</v>
      </c>
      <c r="G2236" t="s">
        <v>11505</v>
      </c>
      <c r="H2236">
        <f>Table1[[#This Row],[GrnPostDate]]-Table1[[#This Row],[PoDate]]</f>
        <v>5</v>
      </c>
      <c r="I2236" t="s">
        <v>102</v>
      </c>
      <c r="J2236" t="s">
        <v>90</v>
      </c>
      <c r="K2236" t="s">
        <v>5849</v>
      </c>
      <c r="M2236">
        <v>562</v>
      </c>
      <c r="O2236" t="s">
        <v>5699</v>
      </c>
      <c r="P2236">
        <v>400</v>
      </c>
      <c r="Q2236">
        <v>360</v>
      </c>
      <c r="R2236">
        <v>360</v>
      </c>
      <c r="S2236" s="25">
        <f>Table1[[#This Row],[RcvdQuantity]]/Table1[[#This Row],[POQty]]</f>
        <v>1</v>
      </c>
      <c r="T2236">
        <v>0</v>
      </c>
      <c r="U2236">
        <v>0</v>
      </c>
      <c r="V2236">
        <v>0</v>
      </c>
      <c r="W2236">
        <v>0</v>
      </c>
      <c r="X2236">
        <v>400</v>
      </c>
      <c r="Y2236">
        <v>400</v>
      </c>
      <c r="Z2236">
        <v>400</v>
      </c>
      <c r="AA2236">
        <v>0</v>
      </c>
      <c r="AB2236">
        <v>0</v>
      </c>
      <c r="AC2236">
        <v>144000</v>
      </c>
      <c r="AD2236">
        <v>144000</v>
      </c>
      <c r="AF2236" t="s">
        <v>5412</v>
      </c>
      <c r="AH2236">
        <v>391829</v>
      </c>
    </row>
    <row r="2237" spans="1:34" x14ac:dyDescent="0.25">
      <c r="A2237" t="s">
        <v>11627</v>
      </c>
      <c r="B2237" s="24">
        <v>45754</v>
      </c>
      <c r="C2237" t="s">
        <v>11628</v>
      </c>
      <c r="D2237" t="s">
        <v>11456</v>
      </c>
      <c r="E2237" t="s">
        <v>11629</v>
      </c>
      <c r="F2237" t="s">
        <v>11630</v>
      </c>
      <c r="G2237" t="s">
        <v>11630</v>
      </c>
      <c r="H2237">
        <f>Table1[[#This Row],[GrnPostDate]]-Table1[[#This Row],[PoDate]]</f>
        <v>3</v>
      </c>
      <c r="I2237" t="s">
        <v>1176</v>
      </c>
      <c r="J2237" t="s">
        <v>5472</v>
      </c>
      <c r="K2237" t="s">
        <v>11631</v>
      </c>
      <c r="L2237" t="s">
        <v>11632</v>
      </c>
      <c r="M2237">
        <v>7930</v>
      </c>
      <c r="O2237" t="s">
        <v>11633</v>
      </c>
      <c r="P2237">
        <v>935</v>
      </c>
      <c r="Q2237">
        <v>3</v>
      </c>
      <c r="R2237">
        <v>3</v>
      </c>
      <c r="S2237" s="25">
        <f>Table1[[#This Row],[RcvdQuantity]]/Table1[[#This Row],[POQty]]</f>
        <v>1</v>
      </c>
      <c r="T2237">
        <v>0</v>
      </c>
      <c r="U2237">
        <v>0</v>
      </c>
      <c r="V2237">
        <v>0</v>
      </c>
      <c r="W2237">
        <v>0</v>
      </c>
      <c r="X2237">
        <v>935</v>
      </c>
      <c r="Y2237">
        <v>935</v>
      </c>
      <c r="Z2237">
        <v>935</v>
      </c>
      <c r="AA2237">
        <v>0</v>
      </c>
      <c r="AB2237">
        <v>0</v>
      </c>
      <c r="AC2237">
        <v>2805</v>
      </c>
      <c r="AD2237">
        <v>2805</v>
      </c>
      <c r="AF2237" t="s">
        <v>5412</v>
      </c>
      <c r="AH2237">
        <v>391922</v>
      </c>
    </row>
    <row r="2238" spans="1:34" x14ac:dyDescent="0.25">
      <c r="A2238" t="s">
        <v>11634</v>
      </c>
      <c r="B2238" s="24">
        <v>45751</v>
      </c>
      <c r="C2238" t="s">
        <v>11635</v>
      </c>
      <c r="D2238" t="s">
        <v>11503</v>
      </c>
      <c r="E2238" t="s">
        <v>11636</v>
      </c>
      <c r="F2238" t="s">
        <v>11630</v>
      </c>
      <c r="G2238" t="s">
        <v>11630</v>
      </c>
      <c r="H2238">
        <f>Table1[[#This Row],[GrnPostDate]]-Table1[[#This Row],[PoDate]]</f>
        <v>6</v>
      </c>
      <c r="I2238" t="s">
        <v>438</v>
      </c>
      <c r="J2238" t="s">
        <v>5472</v>
      </c>
      <c r="K2238" t="s">
        <v>5941</v>
      </c>
      <c r="L2238" t="s">
        <v>5942</v>
      </c>
      <c r="M2238">
        <v>7129</v>
      </c>
      <c r="O2238" t="s">
        <v>1590</v>
      </c>
      <c r="P2238">
        <v>389</v>
      </c>
      <c r="Q2238">
        <v>1000</v>
      </c>
      <c r="R2238">
        <v>1000</v>
      </c>
      <c r="S2238" s="25">
        <f>Table1[[#This Row],[RcvdQuantity]]/Table1[[#This Row],[POQty]]</f>
        <v>1</v>
      </c>
      <c r="T2238">
        <v>0</v>
      </c>
      <c r="U2238">
        <v>0</v>
      </c>
      <c r="V2238">
        <v>0</v>
      </c>
      <c r="W2238">
        <v>0</v>
      </c>
      <c r="X2238">
        <v>389</v>
      </c>
      <c r="Y2238">
        <v>389</v>
      </c>
      <c r="Z2238">
        <v>389</v>
      </c>
      <c r="AA2238">
        <v>0</v>
      </c>
      <c r="AB2238">
        <v>0</v>
      </c>
      <c r="AC2238">
        <v>389000</v>
      </c>
      <c r="AD2238">
        <v>389000</v>
      </c>
      <c r="AF2238" t="s">
        <v>5412</v>
      </c>
      <c r="AH2238">
        <v>391930</v>
      </c>
    </row>
    <row r="2239" spans="1:34" x14ac:dyDescent="0.25">
      <c r="A2239" t="s">
        <v>11637</v>
      </c>
      <c r="B2239" s="24">
        <v>45751</v>
      </c>
      <c r="C2239" t="s">
        <v>11638</v>
      </c>
      <c r="D2239" t="s">
        <v>11503</v>
      </c>
      <c r="E2239" t="s">
        <v>11639</v>
      </c>
      <c r="F2239" t="s">
        <v>11630</v>
      </c>
      <c r="G2239" t="s">
        <v>11630</v>
      </c>
      <c r="H2239">
        <f>Table1[[#This Row],[GrnPostDate]]-Table1[[#This Row],[PoDate]]</f>
        <v>6</v>
      </c>
      <c r="I2239" t="s">
        <v>438</v>
      </c>
      <c r="J2239" t="s">
        <v>5472</v>
      </c>
      <c r="K2239" t="s">
        <v>6380</v>
      </c>
      <c r="L2239" t="s">
        <v>6381</v>
      </c>
      <c r="M2239">
        <v>7084</v>
      </c>
      <c r="O2239" t="s">
        <v>11640</v>
      </c>
      <c r="P2239">
        <v>499</v>
      </c>
      <c r="Q2239">
        <v>800</v>
      </c>
      <c r="R2239">
        <v>800</v>
      </c>
      <c r="S2239" s="25">
        <f>Table1[[#This Row],[RcvdQuantity]]/Table1[[#This Row],[POQty]]</f>
        <v>1</v>
      </c>
      <c r="T2239">
        <v>0</v>
      </c>
      <c r="U2239">
        <v>0</v>
      </c>
      <c r="V2239">
        <v>0</v>
      </c>
      <c r="W2239">
        <v>0</v>
      </c>
      <c r="X2239">
        <v>499</v>
      </c>
      <c r="Y2239">
        <v>499</v>
      </c>
      <c r="Z2239">
        <v>499</v>
      </c>
      <c r="AA2239">
        <v>0</v>
      </c>
      <c r="AB2239">
        <v>0</v>
      </c>
      <c r="AC2239">
        <v>399200</v>
      </c>
      <c r="AD2239">
        <v>399200</v>
      </c>
      <c r="AF2239" t="s">
        <v>5412</v>
      </c>
      <c r="AH2239">
        <v>391931</v>
      </c>
    </row>
    <row r="2240" spans="1:34" x14ac:dyDescent="0.25">
      <c r="A2240" t="s">
        <v>11380</v>
      </c>
      <c r="B2240" s="24">
        <v>45743</v>
      </c>
      <c r="C2240" t="s">
        <v>11641</v>
      </c>
      <c r="D2240" t="s">
        <v>11430</v>
      </c>
      <c r="E2240" t="s">
        <v>11642</v>
      </c>
      <c r="F2240" t="s">
        <v>11630</v>
      </c>
      <c r="G2240" t="s">
        <v>11630</v>
      </c>
      <c r="H2240">
        <f>Table1[[#This Row],[GrnPostDate]]-Table1[[#This Row],[PoDate]]</f>
        <v>14</v>
      </c>
      <c r="I2240" t="s">
        <v>158</v>
      </c>
      <c r="J2240" t="s">
        <v>5409</v>
      </c>
      <c r="K2240" t="s">
        <v>9778</v>
      </c>
      <c r="L2240" t="s">
        <v>9779</v>
      </c>
      <c r="M2240">
        <v>7144</v>
      </c>
      <c r="O2240" t="s">
        <v>11643</v>
      </c>
      <c r="P2240">
        <v>28</v>
      </c>
      <c r="Q2240">
        <v>900</v>
      </c>
      <c r="R2240">
        <v>900</v>
      </c>
      <c r="S2240" s="25">
        <f>Table1[[#This Row],[RcvdQuantity]]/Table1[[#This Row],[POQty]]</f>
        <v>1</v>
      </c>
      <c r="T2240">
        <v>0</v>
      </c>
      <c r="U2240">
        <v>0</v>
      </c>
      <c r="V2240">
        <v>0</v>
      </c>
      <c r="W2240">
        <v>0</v>
      </c>
      <c r="X2240">
        <v>28</v>
      </c>
      <c r="Y2240">
        <v>28</v>
      </c>
      <c r="Z2240">
        <v>28</v>
      </c>
      <c r="AA2240">
        <v>0</v>
      </c>
      <c r="AB2240">
        <v>0</v>
      </c>
      <c r="AC2240">
        <v>25200</v>
      </c>
      <c r="AD2240">
        <v>25200</v>
      </c>
      <c r="AF2240" t="s">
        <v>5412</v>
      </c>
      <c r="AH2240">
        <v>391932</v>
      </c>
    </row>
    <row r="2241" spans="1:34" x14ac:dyDescent="0.25">
      <c r="A2241" t="s">
        <v>11644</v>
      </c>
      <c r="B2241" s="24">
        <v>45755</v>
      </c>
      <c r="C2241" t="s">
        <v>11645</v>
      </c>
      <c r="D2241" t="s">
        <v>11456</v>
      </c>
      <c r="E2241" t="s">
        <v>11646</v>
      </c>
      <c r="F2241" t="s">
        <v>11630</v>
      </c>
      <c r="G2241" t="s">
        <v>11630</v>
      </c>
      <c r="H2241">
        <f>Table1[[#This Row],[GrnPostDate]]-Table1[[#This Row],[PoDate]]</f>
        <v>2</v>
      </c>
      <c r="I2241" t="s">
        <v>158</v>
      </c>
      <c r="J2241" t="s">
        <v>5409</v>
      </c>
      <c r="K2241" t="s">
        <v>11647</v>
      </c>
      <c r="L2241" t="s">
        <v>5950</v>
      </c>
      <c r="M2241">
        <v>7617</v>
      </c>
      <c r="O2241" t="s">
        <v>11648</v>
      </c>
      <c r="P2241">
        <v>8.83</v>
      </c>
      <c r="Q2241">
        <v>12000</v>
      </c>
      <c r="R2241">
        <v>300</v>
      </c>
      <c r="S2241" s="25">
        <f>Table1[[#This Row],[RcvdQuantity]]/Table1[[#This Row],[POQty]]</f>
        <v>2.5000000000000001E-2</v>
      </c>
      <c r="T2241">
        <v>11700</v>
      </c>
      <c r="U2241">
        <v>0</v>
      </c>
      <c r="V2241">
        <v>0</v>
      </c>
      <c r="W2241">
        <v>0</v>
      </c>
      <c r="X2241">
        <v>8.83</v>
      </c>
      <c r="Y2241">
        <v>8.83</v>
      </c>
      <c r="Z2241">
        <v>8.83</v>
      </c>
      <c r="AA2241">
        <v>0</v>
      </c>
      <c r="AB2241">
        <v>0</v>
      </c>
      <c r="AC2241">
        <v>2649</v>
      </c>
      <c r="AD2241">
        <v>2649</v>
      </c>
      <c r="AF2241" t="s">
        <v>5412</v>
      </c>
      <c r="AH2241">
        <v>391934</v>
      </c>
    </row>
    <row r="2242" spans="1:34" x14ac:dyDescent="0.25">
      <c r="A2242" t="s">
        <v>11649</v>
      </c>
      <c r="B2242" s="24">
        <v>45754</v>
      </c>
      <c r="C2242" t="s">
        <v>11650</v>
      </c>
      <c r="D2242" t="s">
        <v>11456</v>
      </c>
      <c r="E2242" t="s">
        <v>11651</v>
      </c>
      <c r="F2242" t="s">
        <v>11630</v>
      </c>
      <c r="G2242" t="s">
        <v>11630</v>
      </c>
      <c r="H2242">
        <f>Table1[[#This Row],[GrnPostDate]]-Table1[[#This Row],[PoDate]]</f>
        <v>3</v>
      </c>
      <c r="I2242" t="s">
        <v>829</v>
      </c>
      <c r="J2242" t="s">
        <v>5934</v>
      </c>
      <c r="K2242" t="s">
        <v>11652</v>
      </c>
      <c r="M2242">
        <v>15459</v>
      </c>
      <c r="O2242" t="s">
        <v>11653</v>
      </c>
      <c r="P2242">
        <v>975</v>
      </c>
      <c r="Q2242">
        <v>50</v>
      </c>
      <c r="R2242">
        <v>50</v>
      </c>
      <c r="S2242" s="25">
        <f>Table1[[#This Row],[RcvdQuantity]]/Table1[[#This Row],[POQty]]</f>
        <v>1</v>
      </c>
      <c r="T2242">
        <v>0</v>
      </c>
      <c r="U2242">
        <v>0</v>
      </c>
      <c r="V2242">
        <v>0</v>
      </c>
      <c r="W2242">
        <v>0</v>
      </c>
      <c r="X2242">
        <v>975</v>
      </c>
      <c r="Y2242">
        <v>975</v>
      </c>
      <c r="Z2242">
        <v>975</v>
      </c>
      <c r="AA2242">
        <v>0</v>
      </c>
      <c r="AB2242">
        <v>0</v>
      </c>
      <c r="AC2242">
        <v>48750</v>
      </c>
      <c r="AD2242">
        <v>48750</v>
      </c>
      <c r="AF2242" t="s">
        <v>5412</v>
      </c>
      <c r="AH2242">
        <v>391935</v>
      </c>
    </row>
    <row r="2243" spans="1:34" x14ac:dyDescent="0.25">
      <c r="A2243" t="s">
        <v>11380</v>
      </c>
      <c r="B2243" s="24">
        <v>45743</v>
      </c>
      <c r="C2243" t="s">
        <v>11654</v>
      </c>
      <c r="D2243" t="s">
        <v>11456</v>
      </c>
      <c r="E2243" t="s">
        <v>11655</v>
      </c>
      <c r="F2243" t="s">
        <v>11630</v>
      </c>
      <c r="G2243" t="s">
        <v>11630</v>
      </c>
      <c r="H2243">
        <f>Table1[[#This Row],[GrnPostDate]]-Table1[[#This Row],[PoDate]]</f>
        <v>14</v>
      </c>
      <c r="I2243" t="s">
        <v>158</v>
      </c>
      <c r="J2243" t="s">
        <v>5409</v>
      </c>
      <c r="K2243" t="s">
        <v>11394</v>
      </c>
      <c r="L2243" t="s">
        <v>11395</v>
      </c>
      <c r="M2243">
        <v>8034</v>
      </c>
      <c r="O2243" t="s">
        <v>11396</v>
      </c>
      <c r="P2243">
        <v>2.4</v>
      </c>
      <c r="Q2243">
        <v>200</v>
      </c>
      <c r="R2243">
        <v>200</v>
      </c>
      <c r="S2243" s="25">
        <f>Table1[[#This Row],[RcvdQuantity]]/Table1[[#This Row],[POQty]]</f>
        <v>1</v>
      </c>
      <c r="T2243">
        <v>0</v>
      </c>
      <c r="U2243">
        <v>0</v>
      </c>
      <c r="V2243">
        <v>0</v>
      </c>
      <c r="W2243">
        <v>0</v>
      </c>
      <c r="X2243">
        <v>2.4</v>
      </c>
      <c r="Y2243">
        <v>2.4</v>
      </c>
      <c r="Z2243">
        <v>2.4</v>
      </c>
      <c r="AA2243">
        <v>0</v>
      </c>
      <c r="AB2243">
        <v>0</v>
      </c>
      <c r="AC2243">
        <v>480</v>
      </c>
      <c r="AD2243">
        <v>480</v>
      </c>
      <c r="AF2243" t="s">
        <v>5412</v>
      </c>
      <c r="AH2243">
        <v>391937</v>
      </c>
    </row>
    <row r="2244" spans="1:34" x14ac:dyDescent="0.25">
      <c r="A2244" t="s">
        <v>11380</v>
      </c>
      <c r="B2244" s="24">
        <v>45743</v>
      </c>
      <c r="C2244" t="s">
        <v>11654</v>
      </c>
      <c r="D2244" t="s">
        <v>11456</v>
      </c>
      <c r="E2244" t="s">
        <v>11655</v>
      </c>
      <c r="F2244" t="s">
        <v>11630</v>
      </c>
      <c r="G2244" t="s">
        <v>11630</v>
      </c>
      <c r="H2244">
        <f>Table1[[#This Row],[GrnPostDate]]-Table1[[#This Row],[PoDate]]</f>
        <v>14</v>
      </c>
      <c r="I2244" t="s">
        <v>158</v>
      </c>
      <c r="J2244" t="s">
        <v>5409</v>
      </c>
      <c r="K2244" t="s">
        <v>6532</v>
      </c>
      <c r="L2244" t="s">
        <v>6533</v>
      </c>
      <c r="M2244">
        <v>7115</v>
      </c>
      <c r="O2244" t="s">
        <v>2006</v>
      </c>
      <c r="P2244">
        <v>5.8</v>
      </c>
      <c r="Q2244">
        <v>2000</v>
      </c>
      <c r="R2244">
        <v>2000</v>
      </c>
      <c r="S2244" s="25">
        <f>Table1[[#This Row],[RcvdQuantity]]/Table1[[#This Row],[POQty]]</f>
        <v>1</v>
      </c>
      <c r="T2244">
        <v>0</v>
      </c>
      <c r="U2244">
        <v>0</v>
      </c>
      <c r="V2244">
        <v>0</v>
      </c>
      <c r="W2244">
        <v>0</v>
      </c>
      <c r="X2244">
        <v>5.8</v>
      </c>
      <c r="Y2244">
        <v>5.8</v>
      </c>
      <c r="Z2244">
        <v>5.8</v>
      </c>
      <c r="AA2244">
        <v>0</v>
      </c>
      <c r="AB2244">
        <v>0</v>
      </c>
      <c r="AC2244">
        <v>11600</v>
      </c>
      <c r="AD2244">
        <v>11600</v>
      </c>
      <c r="AF2244" t="s">
        <v>5412</v>
      </c>
      <c r="AH2244">
        <v>391938</v>
      </c>
    </row>
    <row r="2245" spans="1:34" x14ac:dyDescent="0.25">
      <c r="A2245" t="s">
        <v>11380</v>
      </c>
      <c r="B2245" s="24">
        <v>45743</v>
      </c>
      <c r="C2245" t="s">
        <v>11654</v>
      </c>
      <c r="D2245" t="s">
        <v>11456</v>
      </c>
      <c r="E2245" t="s">
        <v>11655</v>
      </c>
      <c r="F2245" t="s">
        <v>11630</v>
      </c>
      <c r="G2245" t="s">
        <v>11630</v>
      </c>
      <c r="H2245">
        <f>Table1[[#This Row],[GrnPostDate]]-Table1[[#This Row],[PoDate]]</f>
        <v>14</v>
      </c>
      <c r="I2245" t="s">
        <v>158</v>
      </c>
      <c r="J2245" t="s">
        <v>7245</v>
      </c>
      <c r="K2245" t="s">
        <v>8197</v>
      </c>
      <c r="L2245" t="s">
        <v>8198</v>
      </c>
      <c r="M2245">
        <v>7178</v>
      </c>
      <c r="O2245" t="s">
        <v>11656</v>
      </c>
      <c r="P2245">
        <v>195</v>
      </c>
      <c r="Q2245">
        <v>200</v>
      </c>
      <c r="R2245">
        <v>200</v>
      </c>
      <c r="S2245" s="25">
        <f>Table1[[#This Row],[RcvdQuantity]]/Table1[[#This Row],[POQty]]</f>
        <v>1</v>
      </c>
      <c r="T2245">
        <v>0</v>
      </c>
      <c r="U2245">
        <v>0</v>
      </c>
      <c r="V2245">
        <v>0</v>
      </c>
      <c r="W2245">
        <v>0</v>
      </c>
      <c r="X2245">
        <v>195</v>
      </c>
      <c r="Y2245">
        <v>195</v>
      </c>
      <c r="Z2245">
        <v>195</v>
      </c>
      <c r="AA2245">
        <v>0</v>
      </c>
      <c r="AB2245">
        <v>0</v>
      </c>
      <c r="AC2245">
        <v>39000</v>
      </c>
      <c r="AD2245">
        <v>39000</v>
      </c>
      <c r="AF2245" t="s">
        <v>5412</v>
      </c>
      <c r="AH2245">
        <v>391939</v>
      </c>
    </row>
    <row r="2246" spans="1:34" x14ac:dyDescent="0.25">
      <c r="A2246" t="s">
        <v>11657</v>
      </c>
      <c r="B2246" s="24">
        <v>45751</v>
      </c>
      <c r="C2246" t="s">
        <v>11658</v>
      </c>
      <c r="D2246" t="s">
        <v>11456</v>
      </c>
      <c r="E2246" t="s">
        <v>11659</v>
      </c>
      <c r="F2246" t="s">
        <v>11630</v>
      </c>
      <c r="G2246" t="s">
        <v>11630</v>
      </c>
      <c r="H2246">
        <f>Table1[[#This Row],[GrnPostDate]]-Table1[[#This Row],[PoDate]]</f>
        <v>6</v>
      </c>
      <c r="I2246" t="s">
        <v>158</v>
      </c>
      <c r="J2246" t="s">
        <v>90</v>
      </c>
      <c r="K2246" t="s">
        <v>11660</v>
      </c>
      <c r="M2246">
        <v>11374</v>
      </c>
      <c r="O2246" t="s">
        <v>37</v>
      </c>
      <c r="P2246">
        <v>1.85</v>
      </c>
      <c r="Q2246">
        <v>10000</v>
      </c>
      <c r="R2246">
        <v>10000</v>
      </c>
      <c r="S2246" s="25">
        <f>Table1[[#This Row],[RcvdQuantity]]/Table1[[#This Row],[POQty]]</f>
        <v>1</v>
      </c>
      <c r="T2246">
        <v>0</v>
      </c>
      <c r="U2246">
        <v>0</v>
      </c>
      <c r="V2246">
        <v>0</v>
      </c>
      <c r="W2246">
        <v>0</v>
      </c>
      <c r="X2246">
        <v>1.85</v>
      </c>
      <c r="Y2246">
        <v>1.85</v>
      </c>
      <c r="Z2246">
        <v>1.85</v>
      </c>
      <c r="AA2246">
        <v>0</v>
      </c>
      <c r="AB2246">
        <v>0</v>
      </c>
      <c r="AC2246">
        <v>18500</v>
      </c>
      <c r="AD2246">
        <v>18500</v>
      </c>
      <c r="AF2246" t="s">
        <v>5412</v>
      </c>
      <c r="AH2246">
        <v>392010</v>
      </c>
    </row>
    <row r="2247" spans="1:34" x14ac:dyDescent="0.25">
      <c r="A2247" t="s">
        <v>11661</v>
      </c>
      <c r="B2247" s="24">
        <v>45755</v>
      </c>
      <c r="C2247" t="s">
        <v>11662</v>
      </c>
      <c r="D2247" t="s">
        <v>11456</v>
      </c>
      <c r="E2247" t="s">
        <v>11663</v>
      </c>
      <c r="F2247" t="s">
        <v>11630</v>
      </c>
      <c r="G2247" t="s">
        <v>11630</v>
      </c>
      <c r="H2247">
        <f>Table1[[#This Row],[GrnPostDate]]-Table1[[#This Row],[PoDate]]</f>
        <v>2</v>
      </c>
      <c r="I2247" t="s">
        <v>3691</v>
      </c>
      <c r="J2247" t="s">
        <v>119</v>
      </c>
      <c r="K2247" t="s">
        <v>6792</v>
      </c>
      <c r="M2247">
        <v>18023</v>
      </c>
      <c r="O2247" t="s">
        <v>11664</v>
      </c>
      <c r="P2247">
        <v>136</v>
      </c>
      <c r="Q2247">
        <v>100</v>
      </c>
      <c r="R2247">
        <v>100</v>
      </c>
      <c r="S2247" s="25">
        <f>Table1[[#This Row],[RcvdQuantity]]/Table1[[#This Row],[POQty]]</f>
        <v>1</v>
      </c>
      <c r="T2247">
        <v>0</v>
      </c>
      <c r="U2247">
        <v>0</v>
      </c>
      <c r="V2247">
        <v>0</v>
      </c>
      <c r="W2247">
        <v>0</v>
      </c>
      <c r="X2247">
        <v>136</v>
      </c>
      <c r="Y2247">
        <v>136</v>
      </c>
      <c r="Z2247">
        <v>136</v>
      </c>
      <c r="AA2247">
        <v>0</v>
      </c>
      <c r="AB2247">
        <v>0</v>
      </c>
      <c r="AC2247">
        <v>13600</v>
      </c>
      <c r="AD2247">
        <v>13600</v>
      </c>
      <c r="AF2247" t="s">
        <v>5412</v>
      </c>
      <c r="AH2247">
        <v>392011</v>
      </c>
    </row>
    <row r="2248" spans="1:34" x14ac:dyDescent="0.25">
      <c r="A2248" t="s">
        <v>11665</v>
      </c>
      <c r="B2248" s="24">
        <v>45751</v>
      </c>
      <c r="C2248" t="s">
        <v>11666</v>
      </c>
      <c r="D2248" t="s">
        <v>11456</v>
      </c>
      <c r="E2248" t="s">
        <v>11667</v>
      </c>
      <c r="F2248" t="s">
        <v>11630</v>
      </c>
      <c r="G2248" t="s">
        <v>11630</v>
      </c>
      <c r="H2248">
        <f>Table1[[#This Row],[GrnPostDate]]-Table1[[#This Row],[PoDate]]</f>
        <v>6</v>
      </c>
      <c r="I2248" t="s">
        <v>8728</v>
      </c>
      <c r="J2248" t="s">
        <v>5472</v>
      </c>
      <c r="K2248" t="s">
        <v>6617</v>
      </c>
      <c r="M2248">
        <v>28624</v>
      </c>
      <c r="O2248" t="s">
        <v>11668</v>
      </c>
      <c r="P2248">
        <v>6300</v>
      </c>
      <c r="Q2248">
        <v>50</v>
      </c>
      <c r="R2248">
        <v>16</v>
      </c>
      <c r="S2248" s="25">
        <f>Table1[[#This Row],[RcvdQuantity]]/Table1[[#This Row],[POQty]]</f>
        <v>0.32</v>
      </c>
      <c r="T2248">
        <v>34</v>
      </c>
      <c r="U2248">
        <v>0</v>
      </c>
      <c r="V2248">
        <v>0</v>
      </c>
      <c r="W2248">
        <v>0</v>
      </c>
      <c r="X2248">
        <v>6300</v>
      </c>
      <c r="Y2248">
        <v>6300</v>
      </c>
      <c r="Z2248">
        <v>6300</v>
      </c>
      <c r="AA2248">
        <v>0</v>
      </c>
      <c r="AB2248">
        <v>0</v>
      </c>
      <c r="AC2248">
        <v>100800</v>
      </c>
      <c r="AD2248">
        <v>100800</v>
      </c>
      <c r="AF2248" t="s">
        <v>5412</v>
      </c>
      <c r="AH2248">
        <v>392012</v>
      </c>
    </row>
    <row r="2249" spans="1:34" x14ac:dyDescent="0.25">
      <c r="A2249" t="s">
        <v>11665</v>
      </c>
      <c r="B2249" s="24">
        <v>45751</v>
      </c>
      <c r="C2249" t="s">
        <v>11666</v>
      </c>
      <c r="D2249" t="s">
        <v>11456</v>
      </c>
      <c r="E2249" t="s">
        <v>11667</v>
      </c>
      <c r="F2249" t="s">
        <v>11630</v>
      </c>
      <c r="G2249" t="s">
        <v>11630</v>
      </c>
      <c r="H2249">
        <f>Table1[[#This Row],[GrnPostDate]]-Table1[[#This Row],[PoDate]]</f>
        <v>6</v>
      </c>
      <c r="I2249" t="s">
        <v>8728</v>
      </c>
      <c r="J2249" t="s">
        <v>5409</v>
      </c>
      <c r="K2249" t="s">
        <v>7594</v>
      </c>
      <c r="L2249" t="s">
        <v>7595</v>
      </c>
      <c r="M2249">
        <v>7481</v>
      </c>
      <c r="O2249" t="s">
        <v>11669</v>
      </c>
      <c r="P2249">
        <v>50</v>
      </c>
      <c r="Q2249">
        <v>5000</v>
      </c>
      <c r="R2249">
        <v>3080</v>
      </c>
      <c r="S2249" s="25">
        <f>Table1[[#This Row],[RcvdQuantity]]/Table1[[#This Row],[POQty]]</f>
        <v>0.61599999999999999</v>
      </c>
      <c r="T2249">
        <v>1920</v>
      </c>
      <c r="U2249">
        <v>0</v>
      </c>
      <c r="V2249">
        <v>0</v>
      </c>
      <c r="W2249">
        <v>0</v>
      </c>
      <c r="X2249">
        <v>50</v>
      </c>
      <c r="Y2249">
        <v>50</v>
      </c>
      <c r="Z2249">
        <v>50</v>
      </c>
      <c r="AA2249">
        <v>0</v>
      </c>
      <c r="AB2249">
        <v>0</v>
      </c>
      <c r="AC2249">
        <v>154000</v>
      </c>
      <c r="AD2249">
        <v>154000</v>
      </c>
      <c r="AF2249" t="s">
        <v>5412</v>
      </c>
      <c r="AH2249">
        <v>392013</v>
      </c>
    </row>
    <row r="2250" spans="1:34" x14ac:dyDescent="0.25">
      <c r="A2250" t="s">
        <v>11670</v>
      </c>
      <c r="B2250" s="24">
        <v>45756</v>
      </c>
      <c r="C2250" t="s">
        <v>11671</v>
      </c>
      <c r="D2250" t="s">
        <v>11456</v>
      </c>
      <c r="E2250" t="s">
        <v>11672</v>
      </c>
      <c r="F2250" t="s">
        <v>11630</v>
      </c>
      <c r="G2250" t="s">
        <v>11630</v>
      </c>
      <c r="H2250">
        <f>Table1[[#This Row],[GrnPostDate]]-Table1[[#This Row],[PoDate]]</f>
        <v>1</v>
      </c>
      <c r="I2250" t="s">
        <v>11673</v>
      </c>
      <c r="J2250" t="s">
        <v>232</v>
      </c>
      <c r="K2250" t="s">
        <v>11674</v>
      </c>
      <c r="M2250">
        <v>45891</v>
      </c>
      <c r="N2250" t="s">
        <v>11675</v>
      </c>
      <c r="O2250" t="s">
        <v>37</v>
      </c>
      <c r="P2250">
        <v>1033.6199999999999</v>
      </c>
      <c r="Q2250">
        <v>10</v>
      </c>
      <c r="R2250">
        <v>10</v>
      </c>
      <c r="S2250" s="25">
        <f>Table1[[#This Row],[RcvdQuantity]]/Table1[[#This Row],[POQty]]</f>
        <v>1</v>
      </c>
      <c r="T2250">
        <v>0</v>
      </c>
      <c r="U2250">
        <v>0</v>
      </c>
      <c r="V2250">
        <v>16</v>
      </c>
      <c r="W2250">
        <v>1653.7919999999999</v>
      </c>
      <c r="X2250">
        <v>1199</v>
      </c>
      <c r="Y2250">
        <v>1199</v>
      </c>
      <c r="Z2250">
        <v>1199</v>
      </c>
      <c r="AA2250">
        <v>0</v>
      </c>
      <c r="AB2250">
        <v>0</v>
      </c>
      <c r="AC2250">
        <v>11989.99</v>
      </c>
      <c r="AD2250">
        <v>13643.78</v>
      </c>
      <c r="AF2250" t="s">
        <v>5503</v>
      </c>
      <c r="AH2250">
        <v>392014</v>
      </c>
    </row>
    <row r="2251" spans="1:34" x14ac:dyDescent="0.25">
      <c r="A2251" t="s">
        <v>11670</v>
      </c>
      <c r="B2251" s="24">
        <v>45756</v>
      </c>
      <c r="C2251" t="s">
        <v>11671</v>
      </c>
      <c r="D2251" t="s">
        <v>11456</v>
      </c>
      <c r="E2251" t="s">
        <v>11672</v>
      </c>
      <c r="F2251" t="s">
        <v>11630</v>
      </c>
      <c r="G2251" t="s">
        <v>11630</v>
      </c>
      <c r="H2251">
        <f>Table1[[#This Row],[GrnPostDate]]-Table1[[#This Row],[PoDate]]</f>
        <v>1</v>
      </c>
      <c r="I2251" t="s">
        <v>11673</v>
      </c>
      <c r="J2251" t="s">
        <v>232</v>
      </c>
      <c r="K2251" t="s">
        <v>11676</v>
      </c>
      <c r="M2251">
        <v>45892</v>
      </c>
      <c r="N2251" t="s">
        <v>11677</v>
      </c>
      <c r="O2251" t="s">
        <v>37</v>
      </c>
      <c r="P2251">
        <v>1033.6199999999999</v>
      </c>
      <c r="Q2251">
        <v>6</v>
      </c>
      <c r="R2251">
        <v>6</v>
      </c>
      <c r="S2251" s="25">
        <f>Table1[[#This Row],[RcvdQuantity]]/Table1[[#This Row],[POQty]]</f>
        <v>1</v>
      </c>
      <c r="T2251">
        <v>0</v>
      </c>
      <c r="U2251">
        <v>0</v>
      </c>
      <c r="V2251">
        <v>16</v>
      </c>
      <c r="W2251">
        <v>992.27520000000004</v>
      </c>
      <c r="X2251">
        <v>1199</v>
      </c>
      <c r="Y2251">
        <v>1199</v>
      </c>
      <c r="Z2251">
        <v>1199</v>
      </c>
      <c r="AA2251">
        <v>0</v>
      </c>
      <c r="AB2251">
        <v>0</v>
      </c>
      <c r="AC2251">
        <v>7194</v>
      </c>
      <c r="AD2251">
        <v>8186.27</v>
      </c>
      <c r="AF2251" t="s">
        <v>5503</v>
      </c>
      <c r="AH2251">
        <v>392015</v>
      </c>
    </row>
    <row r="2252" spans="1:34" x14ac:dyDescent="0.25">
      <c r="A2252" t="s">
        <v>11670</v>
      </c>
      <c r="B2252" s="24">
        <v>45756</v>
      </c>
      <c r="C2252" t="s">
        <v>11671</v>
      </c>
      <c r="D2252" t="s">
        <v>11456</v>
      </c>
      <c r="E2252" t="s">
        <v>11672</v>
      </c>
      <c r="F2252" t="s">
        <v>11630</v>
      </c>
      <c r="G2252" t="s">
        <v>11630</v>
      </c>
      <c r="H2252">
        <f>Table1[[#This Row],[GrnPostDate]]-Table1[[#This Row],[PoDate]]</f>
        <v>1</v>
      </c>
      <c r="I2252" t="s">
        <v>11673</v>
      </c>
      <c r="J2252" t="s">
        <v>232</v>
      </c>
      <c r="K2252" t="s">
        <v>11678</v>
      </c>
      <c r="M2252">
        <v>45338</v>
      </c>
      <c r="N2252" t="s">
        <v>6243</v>
      </c>
      <c r="O2252" t="s">
        <v>37</v>
      </c>
      <c r="P2252">
        <v>1033.6199999999999</v>
      </c>
      <c r="Q2252">
        <v>6</v>
      </c>
      <c r="R2252">
        <v>6</v>
      </c>
      <c r="S2252" s="25">
        <f>Table1[[#This Row],[RcvdQuantity]]/Table1[[#This Row],[POQty]]</f>
        <v>1</v>
      </c>
      <c r="T2252">
        <v>0</v>
      </c>
      <c r="U2252">
        <v>0</v>
      </c>
      <c r="V2252">
        <v>16</v>
      </c>
      <c r="W2252">
        <v>992.27520000000004</v>
      </c>
      <c r="X2252">
        <v>1199</v>
      </c>
      <c r="Y2252">
        <v>1199</v>
      </c>
      <c r="Z2252">
        <v>1199</v>
      </c>
      <c r="AA2252">
        <v>0</v>
      </c>
      <c r="AB2252">
        <v>0</v>
      </c>
      <c r="AC2252">
        <v>7194</v>
      </c>
      <c r="AD2252">
        <v>8186.27</v>
      </c>
      <c r="AF2252" t="s">
        <v>5503</v>
      </c>
      <c r="AH2252">
        <v>392016</v>
      </c>
    </row>
    <row r="2253" spans="1:34" x14ac:dyDescent="0.25">
      <c r="A2253" t="s">
        <v>11679</v>
      </c>
      <c r="B2253" s="24">
        <v>45756</v>
      </c>
      <c r="C2253" t="s">
        <v>11680</v>
      </c>
      <c r="D2253" t="s">
        <v>11456</v>
      </c>
      <c r="E2253" t="s">
        <v>11681</v>
      </c>
      <c r="F2253" t="s">
        <v>11630</v>
      </c>
      <c r="G2253" t="s">
        <v>11630</v>
      </c>
      <c r="H2253">
        <f>Table1[[#This Row],[GrnPostDate]]-Table1[[#This Row],[PoDate]]</f>
        <v>1</v>
      </c>
      <c r="I2253" t="s">
        <v>11673</v>
      </c>
      <c r="J2253" t="s">
        <v>232</v>
      </c>
      <c r="K2253" t="s">
        <v>11682</v>
      </c>
      <c r="M2253">
        <v>34230</v>
      </c>
      <c r="O2253" t="s">
        <v>37</v>
      </c>
      <c r="P2253">
        <v>688.79</v>
      </c>
      <c r="Q2253">
        <v>5</v>
      </c>
      <c r="R2253">
        <v>5</v>
      </c>
      <c r="S2253" s="25">
        <f>Table1[[#This Row],[RcvdQuantity]]/Table1[[#This Row],[POQty]]</f>
        <v>1</v>
      </c>
      <c r="T2253">
        <v>0</v>
      </c>
      <c r="U2253">
        <v>0</v>
      </c>
      <c r="V2253">
        <v>16</v>
      </c>
      <c r="W2253">
        <v>551.03200000000004</v>
      </c>
      <c r="X2253">
        <v>799</v>
      </c>
      <c r="Y2253">
        <v>799</v>
      </c>
      <c r="Z2253">
        <v>799</v>
      </c>
      <c r="AA2253">
        <v>0</v>
      </c>
      <c r="AB2253">
        <v>0</v>
      </c>
      <c r="AC2253">
        <v>3994.98</v>
      </c>
      <c r="AD2253">
        <v>4546.01</v>
      </c>
      <c r="AF2253" t="s">
        <v>5503</v>
      </c>
      <c r="AH2253">
        <v>392021</v>
      </c>
    </row>
    <row r="2254" spans="1:34" x14ac:dyDescent="0.25">
      <c r="A2254" t="s">
        <v>11679</v>
      </c>
      <c r="B2254" s="24">
        <v>45756</v>
      </c>
      <c r="C2254" t="s">
        <v>11680</v>
      </c>
      <c r="D2254" t="s">
        <v>11456</v>
      </c>
      <c r="E2254" t="s">
        <v>11681</v>
      </c>
      <c r="F2254" t="s">
        <v>11630</v>
      </c>
      <c r="G2254" t="s">
        <v>11630</v>
      </c>
      <c r="H2254">
        <f>Table1[[#This Row],[GrnPostDate]]-Table1[[#This Row],[PoDate]]</f>
        <v>1</v>
      </c>
      <c r="I2254" t="s">
        <v>11673</v>
      </c>
      <c r="J2254" t="s">
        <v>232</v>
      </c>
      <c r="K2254" t="s">
        <v>11683</v>
      </c>
      <c r="M2254">
        <v>34231</v>
      </c>
      <c r="O2254" t="s">
        <v>37</v>
      </c>
      <c r="P2254">
        <v>688.79</v>
      </c>
      <c r="Q2254">
        <v>20</v>
      </c>
      <c r="R2254">
        <v>20</v>
      </c>
      <c r="S2254" s="25">
        <f>Table1[[#This Row],[RcvdQuantity]]/Table1[[#This Row],[POQty]]</f>
        <v>1</v>
      </c>
      <c r="T2254">
        <v>0</v>
      </c>
      <c r="U2254">
        <v>0</v>
      </c>
      <c r="V2254">
        <v>16</v>
      </c>
      <c r="W2254">
        <v>2204.1280000000002</v>
      </c>
      <c r="X2254">
        <v>799</v>
      </c>
      <c r="Y2254">
        <v>799</v>
      </c>
      <c r="Z2254">
        <v>799</v>
      </c>
      <c r="AA2254">
        <v>0</v>
      </c>
      <c r="AB2254">
        <v>0</v>
      </c>
      <c r="AC2254">
        <v>15979.93</v>
      </c>
      <c r="AD2254">
        <v>18184.060000000001</v>
      </c>
      <c r="AF2254" t="s">
        <v>5503</v>
      </c>
      <c r="AH2254">
        <v>392022</v>
      </c>
    </row>
    <row r="2255" spans="1:34" x14ac:dyDescent="0.25">
      <c r="A2255" t="s">
        <v>11679</v>
      </c>
      <c r="B2255" s="24">
        <v>45756</v>
      </c>
      <c r="C2255" t="s">
        <v>11680</v>
      </c>
      <c r="D2255" t="s">
        <v>11456</v>
      </c>
      <c r="E2255" t="s">
        <v>11681</v>
      </c>
      <c r="F2255" t="s">
        <v>11630</v>
      </c>
      <c r="G2255" t="s">
        <v>11630</v>
      </c>
      <c r="H2255">
        <f>Table1[[#This Row],[GrnPostDate]]-Table1[[#This Row],[PoDate]]</f>
        <v>1</v>
      </c>
      <c r="I2255" t="s">
        <v>11673</v>
      </c>
      <c r="J2255" t="s">
        <v>232</v>
      </c>
      <c r="K2255" t="s">
        <v>11684</v>
      </c>
      <c r="M2255">
        <v>28697</v>
      </c>
      <c r="O2255" t="s">
        <v>37</v>
      </c>
      <c r="P2255">
        <v>688.79</v>
      </c>
      <c r="Q2255">
        <v>15</v>
      </c>
      <c r="R2255">
        <v>15</v>
      </c>
      <c r="S2255" s="25">
        <f>Table1[[#This Row],[RcvdQuantity]]/Table1[[#This Row],[POQty]]</f>
        <v>1</v>
      </c>
      <c r="T2255">
        <v>0</v>
      </c>
      <c r="U2255">
        <v>0</v>
      </c>
      <c r="V2255">
        <v>16</v>
      </c>
      <c r="W2255">
        <v>1653.096</v>
      </c>
      <c r="X2255">
        <v>799</v>
      </c>
      <c r="Y2255">
        <v>799</v>
      </c>
      <c r="Z2255">
        <v>799</v>
      </c>
      <c r="AA2255">
        <v>0</v>
      </c>
      <c r="AB2255">
        <v>0</v>
      </c>
      <c r="AC2255">
        <v>11984.95</v>
      </c>
      <c r="AD2255">
        <v>13638.04</v>
      </c>
      <c r="AF2255" t="s">
        <v>5503</v>
      </c>
      <c r="AH2255">
        <v>392023</v>
      </c>
    </row>
    <row r="2256" spans="1:34" x14ac:dyDescent="0.25">
      <c r="A2256" t="s">
        <v>11679</v>
      </c>
      <c r="B2256" s="24">
        <v>45756</v>
      </c>
      <c r="C2256" t="s">
        <v>11680</v>
      </c>
      <c r="D2256" t="s">
        <v>11456</v>
      </c>
      <c r="E2256" t="s">
        <v>11681</v>
      </c>
      <c r="F2256" t="s">
        <v>11630</v>
      </c>
      <c r="G2256" t="s">
        <v>11630</v>
      </c>
      <c r="H2256">
        <f>Table1[[#This Row],[GrnPostDate]]-Table1[[#This Row],[PoDate]]</f>
        <v>1</v>
      </c>
      <c r="I2256" t="s">
        <v>11673</v>
      </c>
      <c r="J2256" t="s">
        <v>232</v>
      </c>
      <c r="K2256" t="s">
        <v>11685</v>
      </c>
      <c r="M2256">
        <v>34232</v>
      </c>
      <c r="O2256" t="s">
        <v>37</v>
      </c>
      <c r="P2256">
        <v>688.79</v>
      </c>
      <c r="Q2256">
        <v>20</v>
      </c>
      <c r="R2256">
        <v>20</v>
      </c>
      <c r="S2256" s="25">
        <f>Table1[[#This Row],[RcvdQuantity]]/Table1[[#This Row],[POQty]]</f>
        <v>1</v>
      </c>
      <c r="T2256">
        <v>0</v>
      </c>
      <c r="U2256">
        <v>0</v>
      </c>
      <c r="V2256">
        <v>16</v>
      </c>
      <c r="W2256">
        <v>2204.1280000000002</v>
      </c>
      <c r="X2256">
        <v>799</v>
      </c>
      <c r="Y2256">
        <v>799</v>
      </c>
      <c r="Z2256">
        <v>799</v>
      </c>
      <c r="AA2256">
        <v>0</v>
      </c>
      <c r="AB2256">
        <v>0</v>
      </c>
      <c r="AC2256">
        <v>15979.93</v>
      </c>
      <c r="AD2256">
        <v>18184.060000000001</v>
      </c>
      <c r="AF2256" t="s">
        <v>5503</v>
      </c>
      <c r="AH2256">
        <v>392024</v>
      </c>
    </row>
    <row r="2257" spans="1:34" x14ac:dyDescent="0.25">
      <c r="A2257" t="s">
        <v>11686</v>
      </c>
      <c r="B2257" s="24">
        <v>45756</v>
      </c>
      <c r="C2257" t="s">
        <v>11687</v>
      </c>
      <c r="D2257" t="s">
        <v>11158</v>
      </c>
      <c r="E2257" t="s">
        <v>11688</v>
      </c>
      <c r="F2257" t="s">
        <v>11630</v>
      </c>
      <c r="G2257" t="s">
        <v>11630</v>
      </c>
      <c r="H2257">
        <f>Table1[[#This Row],[GrnPostDate]]-Table1[[#This Row],[PoDate]]</f>
        <v>1</v>
      </c>
      <c r="I2257" t="s">
        <v>9145</v>
      </c>
      <c r="J2257" t="s">
        <v>854</v>
      </c>
      <c r="K2257" t="s">
        <v>11689</v>
      </c>
      <c r="M2257">
        <v>35038</v>
      </c>
      <c r="O2257" t="s">
        <v>37</v>
      </c>
      <c r="P2257">
        <v>171.68</v>
      </c>
      <c r="Q2257">
        <v>2161</v>
      </c>
      <c r="R2257">
        <v>2161</v>
      </c>
      <c r="S2257" s="25">
        <f>Table1[[#This Row],[RcvdQuantity]]/Table1[[#This Row],[POQty]]</f>
        <v>1</v>
      </c>
      <c r="T2257">
        <v>0</v>
      </c>
      <c r="U2257">
        <v>6.8</v>
      </c>
      <c r="V2257">
        <v>0</v>
      </c>
      <c r="W2257">
        <v>0</v>
      </c>
      <c r="X2257">
        <v>160</v>
      </c>
      <c r="Y2257">
        <v>160</v>
      </c>
      <c r="Z2257">
        <v>160</v>
      </c>
      <c r="AA2257">
        <v>0</v>
      </c>
      <c r="AB2257">
        <v>0</v>
      </c>
      <c r="AC2257">
        <v>345760.22</v>
      </c>
      <c r="AD2257">
        <v>345760.22</v>
      </c>
      <c r="AF2257" t="s">
        <v>5503</v>
      </c>
      <c r="AH2257">
        <v>392027</v>
      </c>
    </row>
    <row r="2258" spans="1:34" x14ac:dyDescent="0.25">
      <c r="A2258" t="s">
        <v>11690</v>
      </c>
      <c r="B2258" s="24">
        <v>45756</v>
      </c>
      <c r="C2258" t="s">
        <v>11691</v>
      </c>
      <c r="D2258" t="s">
        <v>11692</v>
      </c>
      <c r="E2258" t="s">
        <v>11693</v>
      </c>
      <c r="F2258" t="s">
        <v>11630</v>
      </c>
      <c r="G2258" t="s">
        <v>11630</v>
      </c>
      <c r="H2258">
        <f>Table1[[#This Row],[GrnPostDate]]-Table1[[#This Row],[PoDate]]</f>
        <v>1</v>
      </c>
      <c r="I2258" t="s">
        <v>8043</v>
      </c>
      <c r="J2258" t="s">
        <v>232</v>
      </c>
      <c r="K2258" t="s">
        <v>11694</v>
      </c>
      <c r="M2258">
        <v>11255</v>
      </c>
      <c r="O2258" t="s">
        <v>37</v>
      </c>
      <c r="P2258">
        <v>2250</v>
      </c>
      <c r="Q2258">
        <v>5</v>
      </c>
      <c r="R2258">
        <v>5</v>
      </c>
      <c r="S2258" s="25">
        <f>Table1[[#This Row],[RcvdQuantity]]/Table1[[#This Row],[POQty]]</f>
        <v>1</v>
      </c>
      <c r="T2258">
        <v>0</v>
      </c>
      <c r="U2258">
        <v>0</v>
      </c>
      <c r="V2258">
        <v>0</v>
      </c>
      <c r="W2258">
        <v>0</v>
      </c>
      <c r="X2258">
        <v>2250</v>
      </c>
      <c r="Y2258">
        <v>2250</v>
      </c>
      <c r="Z2258">
        <v>2250</v>
      </c>
      <c r="AA2258">
        <v>0</v>
      </c>
      <c r="AB2258">
        <v>0</v>
      </c>
      <c r="AC2258">
        <v>11250</v>
      </c>
      <c r="AD2258">
        <v>11250</v>
      </c>
      <c r="AF2258" t="s">
        <v>5503</v>
      </c>
      <c r="AH2258">
        <v>392028</v>
      </c>
    </row>
    <row r="2259" spans="1:34" x14ac:dyDescent="0.25">
      <c r="A2259" t="s">
        <v>11695</v>
      </c>
      <c r="B2259" s="24">
        <v>45751</v>
      </c>
      <c r="C2259" t="s">
        <v>11696</v>
      </c>
      <c r="D2259" t="s">
        <v>11503</v>
      </c>
      <c r="E2259" t="s">
        <v>11697</v>
      </c>
      <c r="F2259" t="s">
        <v>11630</v>
      </c>
      <c r="G2259" t="s">
        <v>11630</v>
      </c>
      <c r="H2259">
        <f>Table1[[#This Row],[GrnPostDate]]-Table1[[#This Row],[PoDate]]</f>
        <v>6</v>
      </c>
      <c r="I2259" t="s">
        <v>7330</v>
      </c>
      <c r="J2259" t="s">
        <v>5472</v>
      </c>
      <c r="K2259" t="s">
        <v>7324</v>
      </c>
      <c r="L2259" t="s">
        <v>7325</v>
      </c>
      <c r="M2259">
        <v>8139</v>
      </c>
      <c r="O2259" t="s">
        <v>11698</v>
      </c>
      <c r="P2259">
        <v>800</v>
      </c>
      <c r="Q2259">
        <v>100</v>
      </c>
      <c r="R2259">
        <v>100</v>
      </c>
      <c r="S2259" s="25">
        <f>Table1[[#This Row],[RcvdQuantity]]/Table1[[#This Row],[POQty]]</f>
        <v>1</v>
      </c>
      <c r="T2259">
        <v>0</v>
      </c>
      <c r="U2259">
        <v>0</v>
      </c>
      <c r="V2259">
        <v>0</v>
      </c>
      <c r="W2259">
        <v>0</v>
      </c>
      <c r="X2259">
        <v>800</v>
      </c>
      <c r="Y2259">
        <v>800</v>
      </c>
      <c r="Z2259">
        <v>800</v>
      </c>
      <c r="AA2259">
        <v>0</v>
      </c>
      <c r="AB2259">
        <v>0</v>
      </c>
      <c r="AC2259">
        <v>80000</v>
      </c>
      <c r="AD2259">
        <v>80000</v>
      </c>
      <c r="AF2259" t="s">
        <v>5412</v>
      </c>
      <c r="AH2259">
        <v>392034</v>
      </c>
    </row>
    <row r="2260" spans="1:34" x14ac:dyDescent="0.25">
      <c r="A2260" t="s">
        <v>11699</v>
      </c>
      <c r="B2260" s="24">
        <v>45695</v>
      </c>
      <c r="C2260" t="s">
        <v>11700</v>
      </c>
      <c r="D2260" t="s">
        <v>11701</v>
      </c>
      <c r="E2260" t="s">
        <v>11702</v>
      </c>
      <c r="F2260" t="s">
        <v>11630</v>
      </c>
      <c r="G2260" t="s">
        <v>11630</v>
      </c>
      <c r="H2260">
        <f>Table1[[#This Row],[GrnPostDate]]-Table1[[#This Row],[PoDate]]</f>
        <v>62</v>
      </c>
      <c r="I2260" t="s">
        <v>1369</v>
      </c>
      <c r="J2260" t="s">
        <v>34</v>
      </c>
      <c r="K2260" t="s">
        <v>5691</v>
      </c>
      <c r="M2260">
        <v>1248</v>
      </c>
      <c r="O2260" t="s">
        <v>37</v>
      </c>
      <c r="P2260">
        <v>535.01</v>
      </c>
      <c r="Q2260">
        <v>100</v>
      </c>
      <c r="R2260">
        <v>10</v>
      </c>
      <c r="S2260" s="25">
        <f>Table1[[#This Row],[RcvdQuantity]]/Table1[[#This Row],[POQty]]</f>
        <v>0.1</v>
      </c>
      <c r="T2260">
        <v>90</v>
      </c>
      <c r="U2260">
        <v>0</v>
      </c>
      <c r="V2260">
        <v>0</v>
      </c>
      <c r="W2260">
        <v>0</v>
      </c>
      <c r="X2260">
        <v>535.01</v>
      </c>
      <c r="Y2260">
        <v>535.01</v>
      </c>
      <c r="Z2260">
        <v>535.01</v>
      </c>
      <c r="AA2260">
        <v>0</v>
      </c>
      <c r="AB2260">
        <v>0</v>
      </c>
      <c r="AC2260">
        <v>5350.08</v>
      </c>
      <c r="AD2260">
        <v>5350.08</v>
      </c>
      <c r="AF2260" t="s">
        <v>5503</v>
      </c>
      <c r="AH2260">
        <v>392061</v>
      </c>
    </row>
    <row r="2261" spans="1:34" x14ac:dyDescent="0.25">
      <c r="A2261" t="s">
        <v>11699</v>
      </c>
      <c r="B2261" s="24">
        <v>45695</v>
      </c>
      <c r="C2261" t="s">
        <v>11700</v>
      </c>
      <c r="D2261" t="s">
        <v>11701</v>
      </c>
      <c r="E2261" t="s">
        <v>11702</v>
      </c>
      <c r="F2261" t="s">
        <v>11630</v>
      </c>
      <c r="G2261" t="s">
        <v>11630</v>
      </c>
      <c r="H2261">
        <f>Table1[[#This Row],[GrnPostDate]]-Table1[[#This Row],[PoDate]]</f>
        <v>62</v>
      </c>
      <c r="I2261" t="s">
        <v>1369</v>
      </c>
      <c r="J2261" t="s">
        <v>34</v>
      </c>
      <c r="K2261" t="s">
        <v>5692</v>
      </c>
      <c r="M2261">
        <v>1246</v>
      </c>
      <c r="O2261" t="s">
        <v>37</v>
      </c>
      <c r="P2261">
        <v>535</v>
      </c>
      <c r="Q2261">
        <v>100</v>
      </c>
      <c r="R2261">
        <v>10</v>
      </c>
      <c r="S2261" s="25">
        <f>Table1[[#This Row],[RcvdQuantity]]/Table1[[#This Row],[POQty]]</f>
        <v>0.1</v>
      </c>
      <c r="T2261">
        <v>90</v>
      </c>
      <c r="U2261">
        <v>0</v>
      </c>
      <c r="V2261">
        <v>0</v>
      </c>
      <c r="W2261">
        <v>0</v>
      </c>
      <c r="X2261">
        <v>535</v>
      </c>
      <c r="Y2261">
        <v>535</v>
      </c>
      <c r="Z2261">
        <v>535</v>
      </c>
      <c r="AA2261">
        <v>0</v>
      </c>
      <c r="AB2261">
        <v>0</v>
      </c>
      <c r="AC2261">
        <v>5349.96</v>
      </c>
      <c r="AD2261">
        <v>5349.96</v>
      </c>
      <c r="AF2261" t="s">
        <v>5503</v>
      </c>
      <c r="AH2261">
        <v>392062</v>
      </c>
    </row>
    <row r="2262" spans="1:34" x14ac:dyDescent="0.25">
      <c r="A2262" t="s">
        <v>11699</v>
      </c>
      <c r="B2262" s="24">
        <v>45695</v>
      </c>
      <c r="C2262" t="s">
        <v>11700</v>
      </c>
      <c r="D2262" t="s">
        <v>11701</v>
      </c>
      <c r="E2262" t="s">
        <v>11702</v>
      </c>
      <c r="F2262" t="s">
        <v>11630</v>
      </c>
      <c r="G2262" t="s">
        <v>11630</v>
      </c>
      <c r="H2262">
        <f>Table1[[#This Row],[GrnPostDate]]-Table1[[#This Row],[PoDate]]</f>
        <v>62</v>
      </c>
      <c r="I2262" t="s">
        <v>1369</v>
      </c>
      <c r="J2262" t="s">
        <v>34</v>
      </c>
      <c r="K2262" t="s">
        <v>5693</v>
      </c>
      <c r="M2262">
        <v>1249</v>
      </c>
      <c r="O2262" t="s">
        <v>37</v>
      </c>
      <c r="P2262">
        <v>535.01</v>
      </c>
      <c r="Q2262">
        <v>100</v>
      </c>
      <c r="R2262">
        <v>10</v>
      </c>
      <c r="S2262" s="25">
        <f>Table1[[#This Row],[RcvdQuantity]]/Table1[[#This Row],[POQty]]</f>
        <v>0.1</v>
      </c>
      <c r="T2262">
        <v>90</v>
      </c>
      <c r="U2262">
        <v>0</v>
      </c>
      <c r="V2262">
        <v>0</v>
      </c>
      <c r="W2262">
        <v>0</v>
      </c>
      <c r="X2262">
        <v>535.01</v>
      </c>
      <c r="Y2262">
        <v>535.01</v>
      </c>
      <c r="Z2262">
        <v>535.01</v>
      </c>
      <c r="AA2262">
        <v>0</v>
      </c>
      <c r="AB2262">
        <v>0</v>
      </c>
      <c r="AC2262">
        <v>5350.09</v>
      </c>
      <c r="AD2262">
        <v>5350.09</v>
      </c>
      <c r="AF2262" t="s">
        <v>5503</v>
      </c>
      <c r="AH2262">
        <v>392063</v>
      </c>
    </row>
    <row r="2263" spans="1:34" x14ac:dyDescent="0.25">
      <c r="A2263" t="s">
        <v>11703</v>
      </c>
      <c r="B2263" s="24">
        <v>45750</v>
      </c>
      <c r="C2263" t="s">
        <v>11704</v>
      </c>
      <c r="D2263" t="s">
        <v>11701</v>
      </c>
      <c r="E2263" t="s">
        <v>11705</v>
      </c>
      <c r="F2263" t="s">
        <v>11630</v>
      </c>
      <c r="G2263" t="s">
        <v>11630</v>
      </c>
      <c r="H2263">
        <f>Table1[[#This Row],[GrnPostDate]]-Table1[[#This Row],[PoDate]]</f>
        <v>7</v>
      </c>
      <c r="I2263" t="s">
        <v>1369</v>
      </c>
      <c r="J2263" t="s">
        <v>34</v>
      </c>
      <c r="K2263" t="s">
        <v>5689</v>
      </c>
      <c r="M2263">
        <v>1245</v>
      </c>
      <c r="O2263" t="s">
        <v>37</v>
      </c>
      <c r="P2263">
        <v>535.01</v>
      </c>
      <c r="Q2263">
        <v>250</v>
      </c>
      <c r="R2263">
        <v>10</v>
      </c>
      <c r="S2263" s="25">
        <f>Table1[[#This Row],[RcvdQuantity]]/Table1[[#This Row],[POQty]]</f>
        <v>0.04</v>
      </c>
      <c r="T2263">
        <v>240</v>
      </c>
      <c r="U2263">
        <v>0</v>
      </c>
      <c r="V2263">
        <v>0</v>
      </c>
      <c r="W2263">
        <v>0</v>
      </c>
      <c r="X2263">
        <v>535.01</v>
      </c>
      <c r="Y2263">
        <v>535.01</v>
      </c>
      <c r="Z2263">
        <v>535.01</v>
      </c>
      <c r="AA2263">
        <v>0</v>
      </c>
      <c r="AB2263">
        <v>0</v>
      </c>
      <c r="AC2263">
        <v>5350.08</v>
      </c>
      <c r="AD2263">
        <v>5350.08</v>
      </c>
      <c r="AF2263" t="s">
        <v>5503</v>
      </c>
      <c r="AH2263">
        <v>392064</v>
      </c>
    </row>
    <row r="2264" spans="1:34" x14ac:dyDescent="0.25">
      <c r="A2264" t="s">
        <v>11703</v>
      </c>
      <c r="B2264" s="24">
        <v>45750</v>
      </c>
      <c r="C2264" t="s">
        <v>11704</v>
      </c>
      <c r="D2264" t="s">
        <v>11701</v>
      </c>
      <c r="E2264" t="s">
        <v>11705</v>
      </c>
      <c r="F2264" t="s">
        <v>11630</v>
      </c>
      <c r="G2264" t="s">
        <v>11630</v>
      </c>
      <c r="H2264">
        <f>Table1[[#This Row],[GrnPostDate]]-Table1[[#This Row],[PoDate]]</f>
        <v>7</v>
      </c>
      <c r="I2264" t="s">
        <v>1369</v>
      </c>
      <c r="J2264" t="s">
        <v>34</v>
      </c>
      <c r="K2264" t="s">
        <v>5690</v>
      </c>
      <c r="M2264">
        <v>1247</v>
      </c>
      <c r="O2264" t="s">
        <v>37</v>
      </c>
      <c r="P2264">
        <v>535.01</v>
      </c>
      <c r="Q2264">
        <v>250</v>
      </c>
      <c r="R2264">
        <v>10</v>
      </c>
      <c r="S2264" s="25">
        <f>Table1[[#This Row],[RcvdQuantity]]/Table1[[#This Row],[POQty]]</f>
        <v>0.04</v>
      </c>
      <c r="T2264">
        <v>240</v>
      </c>
      <c r="U2264">
        <v>0</v>
      </c>
      <c r="V2264">
        <v>0</v>
      </c>
      <c r="W2264">
        <v>0</v>
      </c>
      <c r="X2264">
        <v>535.01</v>
      </c>
      <c r="Y2264">
        <v>535.01</v>
      </c>
      <c r="Z2264">
        <v>535.01</v>
      </c>
      <c r="AA2264">
        <v>0</v>
      </c>
      <c r="AB2264">
        <v>0</v>
      </c>
      <c r="AC2264">
        <v>5350.08</v>
      </c>
      <c r="AD2264">
        <v>5350.08</v>
      </c>
      <c r="AF2264" t="s">
        <v>5503</v>
      </c>
      <c r="AH2264">
        <v>392065</v>
      </c>
    </row>
    <row r="2265" spans="1:34" x14ac:dyDescent="0.25">
      <c r="A2265" t="s">
        <v>11706</v>
      </c>
      <c r="B2265" s="24">
        <v>45756</v>
      </c>
      <c r="C2265" t="s">
        <v>11707</v>
      </c>
      <c r="D2265" t="s">
        <v>11692</v>
      </c>
      <c r="E2265" t="s">
        <v>11708</v>
      </c>
      <c r="F2265" t="s">
        <v>11630</v>
      </c>
      <c r="G2265" t="s">
        <v>11630</v>
      </c>
      <c r="H2265">
        <f>Table1[[#This Row],[GrnPostDate]]-Table1[[#This Row],[PoDate]]</f>
        <v>1</v>
      </c>
      <c r="I2265" t="s">
        <v>1176</v>
      </c>
      <c r="J2265" t="s">
        <v>90</v>
      </c>
      <c r="K2265" t="s">
        <v>5535</v>
      </c>
      <c r="M2265">
        <v>20521</v>
      </c>
      <c r="O2265" t="s">
        <v>11709</v>
      </c>
      <c r="P2265">
        <v>16910</v>
      </c>
      <c r="Q2265">
        <v>10</v>
      </c>
      <c r="R2265">
        <v>10</v>
      </c>
      <c r="S2265" s="25">
        <f>Table1[[#This Row],[RcvdQuantity]]/Table1[[#This Row],[POQty]]</f>
        <v>1</v>
      </c>
      <c r="T2265">
        <v>0</v>
      </c>
      <c r="U2265">
        <v>0</v>
      </c>
      <c r="V2265">
        <v>0</v>
      </c>
      <c r="W2265">
        <v>0</v>
      </c>
      <c r="X2265">
        <v>16910</v>
      </c>
      <c r="Y2265">
        <v>16910</v>
      </c>
      <c r="Z2265">
        <v>16910</v>
      </c>
      <c r="AA2265">
        <v>0</v>
      </c>
      <c r="AB2265">
        <v>0</v>
      </c>
      <c r="AC2265">
        <v>169100</v>
      </c>
      <c r="AD2265">
        <v>169100</v>
      </c>
      <c r="AF2265" t="s">
        <v>5412</v>
      </c>
      <c r="AH2265">
        <v>392082</v>
      </c>
    </row>
    <row r="2266" spans="1:34" x14ac:dyDescent="0.25">
      <c r="A2266" t="s">
        <v>11710</v>
      </c>
      <c r="B2266" s="24">
        <v>45754</v>
      </c>
      <c r="C2266" t="s">
        <v>11711</v>
      </c>
      <c r="D2266" t="s">
        <v>11503</v>
      </c>
      <c r="E2266" t="s">
        <v>11712</v>
      </c>
      <c r="F2266" t="s">
        <v>11630</v>
      </c>
      <c r="G2266" t="s">
        <v>11630</v>
      </c>
      <c r="H2266">
        <f>Table1[[#This Row],[GrnPostDate]]-Table1[[#This Row],[PoDate]]</f>
        <v>3</v>
      </c>
      <c r="I2266" t="s">
        <v>7263</v>
      </c>
      <c r="J2266" t="s">
        <v>5472</v>
      </c>
      <c r="K2266" t="s">
        <v>10883</v>
      </c>
      <c r="L2266" t="s">
        <v>10884</v>
      </c>
      <c r="M2266">
        <v>7942</v>
      </c>
      <c r="O2266" t="s">
        <v>11713</v>
      </c>
      <c r="P2266">
        <v>7500</v>
      </c>
      <c r="Q2266">
        <v>15</v>
      </c>
      <c r="R2266">
        <v>14</v>
      </c>
      <c r="S2266" s="25">
        <f>Table1[[#This Row],[RcvdQuantity]]/Table1[[#This Row],[POQty]]</f>
        <v>0.93333333333333335</v>
      </c>
      <c r="T2266">
        <v>1</v>
      </c>
      <c r="U2266">
        <v>0</v>
      </c>
      <c r="V2266">
        <v>0</v>
      </c>
      <c r="W2266">
        <v>0</v>
      </c>
      <c r="X2266">
        <v>7500</v>
      </c>
      <c r="Y2266">
        <v>7500</v>
      </c>
      <c r="Z2266">
        <v>7500</v>
      </c>
      <c r="AA2266">
        <v>0</v>
      </c>
      <c r="AB2266">
        <v>0</v>
      </c>
      <c r="AC2266">
        <v>105000</v>
      </c>
      <c r="AD2266">
        <v>105000</v>
      </c>
      <c r="AF2266" t="s">
        <v>5412</v>
      </c>
      <c r="AH2266">
        <v>392205</v>
      </c>
    </row>
    <row r="2267" spans="1:34" x14ac:dyDescent="0.25">
      <c r="A2267" t="s">
        <v>11710</v>
      </c>
      <c r="B2267" s="24">
        <v>45754</v>
      </c>
      <c r="C2267" t="s">
        <v>11711</v>
      </c>
      <c r="D2267" t="s">
        <v>11503</v>
      </c>
      <c r="E2267" t="s">
        <v>11712</v>
      </c>
      <c r="F2267" t="s">
        <v>11630</v>
      </c>
      <c r="G2267" t="s">
        <v>11630</v>
      </c>
      <c r="H2267">
        <f>Table1[[#This Row],[GrnPostDate]]-Table1[[#This Row],[PoDate]]</f>
        <v>3</v>
      </c>
      <c r="I2267" t="s">
        <v>7263</v>
      </c>
      <c r="J2267" t="s">
        <v>5472</v>
      </c>
      <c r="K2267" t="s">
        <v>10886</v>
      </c>
      <c r="L2267" t="s">
        <v>10884</v>
      </c>
      <c r="M2267">
        <v>7943</v>
      </c>
      <c r="O2267" t="s">
        <v>10885</v>
      </c>
      <c r="P2267">
        <v>12500</v>
      </c>
      <c r="Q2267">
        <v>20</v>
      </c>
      <c r="R2267">
        <v>10</v>
      </c>
      <c r="S2267" s="25">
        <f>Table1[[#This Row],[RcvdQuantity]]/Table1[[#This Row],[POQty]]</f>
        <v>0.5</v>
      </c>
      <c r="T2267">
        <v>10</v>
      </c>
      <c r="U2267">
        <v>0</v>
      </c>
      <c r="V2267">
        <v>0</v>
      </c>
      <c r="W2267">
        <v>0</v>
      </c>
      <c r="X2267">
        <v>12500</v>
      </c>
      <c r="Y2267">
        <v>12500</v>
      </c>
      <c r="Z2267">
        <v>12500</v>
      </c>
      <c r="AA2267">
        <v>0</v>
      </c>
      <c r="AB2267">
        <v>0</v>
      </c>
      <c r="AC2267">
        <v>125000</v>
      </c>
      <c r="AD2267">
        <v>125000</v>
      </c>
      <c r="AF2267" t="s">
        <v>5412</v>
      </c>
      <c r="AH2267">
        <v>392206</v>
      </c>
    </row>
    <row r="2268" spans="1:34" x14ac:dyDescent="0.25">
      <c r="A2268" t="s">
        <v>11714</v>
      </c>
      <c r="B2268" s="24">
        <v>45755</v>
      </c>
      <c r="C2268" t="s">
        <v>11715</v>
      </c>
      <c r="D2268" t="s">
        <v>11692</v>
      </c>
      <c r="E2268" t="s">
        <v>11716</v>
      </c>
      <c r="F2268" t="s">
        <v>11630</v>
      </c>
      <c r="G2268" t="s">
        <v>11630</v>
      </c>
      <c r="H2268">
        <f>Table1[[#This Row],[GrnPostDate]]-Table1[[#This Row],[PoDate]]</f>
        <v>2</v>
      </c>
      <c r="I2268" t="s">
        <v>6072</v>
      </c>
      <c r="J2268" t="s">
        <v>6798</v>
      </c>
      <c r="K2268" t="s">
        <v>8297</v>
      </c>
      <c r="M2268">
        <v>409</v>
      </c>
      <c r="O2268" t="s">
        <v>8298</v>
      </c>
      <c r="P2268">
        <v>2871</v>
      </c>
      <c r="Q2268">
        <v>50</v>
      </c>
      <c r="R2268">
        <v>50</v>
      </c>
      <c r="S2268" s="25">
        <f>Table1[[#This Row],[RcvdQuantity]]/Table1[[#This Row],[POQty]]</f>
        <v>1</v>
      </c>
      <c r="T2268">
        <v>0</v>
      </c>
      <c r="U2268">
        <v>0</v>
      </c>
      <c r="V2268">
        <v>0</v>
      </c>
      <c r="W2268">
        <v>0</v>
      </c>
      <c r="X2268">
        <v>2871</v>
      </c>
      <c r="Y2268">
        <v>2871</v>
      </c>
      <c r="Z2268">
        <v>2871</v>
      </c>
      <c r="AA2268">
        <v>0</v>
      </c>
      <c r="AB2268">
        <v>0</v>
      </c>
      <c r="AC2268">
        <v>143550</v>
      </c>
      <c r="AD2268">
        <v>143550</v>
      </c>
      <c r="AF2268" t="s">
        <v>5412</v>
      </c>
      <c r="AH2268">
        <v>392209</v>
      </c>
    </row>
    <row r="2269" spans="1:34" x14ac:dyDescent="0.25">
      <c r="A2269" t="s">
        <v>11717</v>
      </c>
      <c r="B2269" s="24">
        <v>45755</v>
      </c>
      <c r="C2269" t="s">
        <v>11718</v>
      </c>
      <c r="D2269" t="s">
        <v>11692</v>
      </c>
      <c r="E2269" t="s">
        <v>11719</v>
      </c>
      <c r="F2269" t="s">
        <v>11630</v>
      </c>
      <c r="G2269" t="s">
        <v>11630</v>
      </c>
      <c r="H2269">
        <f>Table1[[#This Row],[GrnPostDate]]-Table1[[#This Row],[PoDate]]</f>
        <v>2</v>
      </c>
      <c r="I2269" t="s">
        <v>7094</v>
      </c>
      <c r="J2269" t="s">
        <v>90</v>
      </c>
      <c r="K2269" t="s">
        <v>7095</v>
      </c>
      <c r="M2269">
        <v>11501</v>
      </c>
      <c r="O2269" t="s">
        <v>7096</v>
      </c>
      <c r="P2269">
        <v>3</v>
      </c>
      <c r="Q2269">
        <v>10000</v>
      </c>
      <c r="R2269">
        <v>10000</v>
      </c>
      <c r="S2269" s="25">
        <f>Table1[[#This Row],[RcvdQuantity]]/Table1[[#This Row],[POQty]]</f>
        <v>1</v>
      </c>
      <c r="T2269">
        <v>0</v>
      </c>
      <c r="U2269">
        <v>0</v>
      </c>
      <c r="V2269">
        <v>0</v>
      </c>
      <c r="W2269">
        <v>0</v>
      </c>
      <c r="X2269">
        <v>3</v>
      </c>
      <c r="Y2269">
        <v>3</v>
      </c>
      <c r="Z2269">
        <v>3</v>
      </c>
      <c r="AA2269">
        <v>0</v>
      </c>
      <c r="AB2269">
        <v>0</v>
      </c>
      <c r="AC2269">
        <v>30000</v>
      </c>
      <c r="AD2269">
        <v>30000</v>
      </c>
      <c r="AF2269" t="s">
        <v>5412</v>
      </c>
      <c r="AH2269">
        <v>392212</v>
      </c>
    </row>
    <row r="2270" spans="1:34" x14ac:dyDescent="0.25">
      <c r="A2270" t="s">
        <v>11720</v>
      </c>
      <c r="B2270" s="24">
        <v>45751</v>
      </c>
      <c r="C2270" t="s">
        <v>11721</v>
      </c>
      <c r="D2270" t="s">
        <v>11692</v>
      </c>
      <c r="E2270" t="s">
        <v>11722</v>
      </c>
      <c r="F2270" t="s">
        <v>11630</v>
      </c>
      <c r="G2270" t="s">
        <v>11630</v>
      </c>
      <c r="H2270">
        <f>Table1[[#This Row],[GrnPostDate]]-Table1[[#This Row],[PoDate]]</f>
        <v>6</v>
      </c>
      <c r="I2270" t="s">
        <v>356</v>
      </c>
      <c r="J2270" t="s">
        <v>90</v>
      </c>
      <c r="K2270" t="s">
        <v>7482</v>
      </c>
      <c r="M2270">
        <v>380</v>
      </c>
      <c r="O2270" t="s">
        <v>7483</v>
      </c>
      <c r="P2270">
        <v>680</v>
      </c>
      <c r="Q2270">
        <v>300</v>
      </c>
      <c r="R2270">
        <v>300</v>
      </c>
      <c r="S2270" s="25">
        <f>Table1[[#This Row],[RcvdQuantity]]/Table1[[#This Row],[POQty]]</f>
        <v>1</v>
      </c>
      <c r="T2270">
        <v>0</v>
      </c>
      <c r="U2270">
        <v>0</v>
      </c>
      <c r="V2270">
        <v>0</v>
      </c>
      <c r="W2270">
        <v>0</v>
      </c>
      <c r="X2270">
        <v>680</v>
      </c>
      <c r="Y2270">
        <v>680</v>
      </c>
      <c r="Z2270">
        <v>680</v>
      </c>
      <c r="AA2270">
        <v>0</v>
      </c>
      <c r="AB2270">
        <v>0</v>
      </c>
      <c r="AC2270">
        <v>204000</v>
      </c>
      <c r="AD2270">
        <v>204000</v>
      </c>
      <c r="AF2270" t="s">
        <v>5412</v>
      </c>
      <c r="AH2270">
        <v>392213</v>
      </c>
    </row>
    <row r="2271" spans="1:34" x14ac:dyDescent="0.25">
      <c r="A2271" t="s">
        <v>11723</v>
      </c>
      <c r="B2271" s="24">
        <v>45751</v>
      </c>
      <c r="C2271" t="s">
        <v>11724</v>
      </c>
      <c r="D2271" t="s">
        <v>11503</v>
      </c>
      <c r="E2271" t="s">
        <v>11725</v>
      </c>
      <c r="F2271" t="s">
        <v>11630</v>
      </c>
      <c r="G2271" t="s">
        <v>11630</v>
      </c>
      <c r="H2271">
        <f>Table1[[#This Row],[GrnPostDate]]-Table1[[#This Row],[PoDate]]</f>
        <v>6</v>
      </c>
      <c r="I2271" t="s">
        <v>648</v>
      </c>
      <c r="J2271" t="s">
        <v>90</v>
      </c>
      <c r="K2271" t="s">
        <v>8988</v>
      </c>
      <c r="M2271">
        <v>11378</v>
      </c>
      <c r="O2271" t="s">
        <v>8989</v>
      </c>
      <c r="P2271">
        <v>203.93</v>
      </c>
      <c r="Q2271">
        <v>500</v>
      </c>
      <c r="R2271">
        <v>250</v>
      </c>
      <c r="S2271" s="25">
        <f>Table1[[#This Row],[RcvdQuantity]]/Table1[[#This Row],[POQty]]</f>
        <v>0.5</v>
      </c>
      <c r="T2271">
        <v>250</v>
      </c>
      <c r="U2271">
        <v>0</v>
      </c>
      <c r="V2271">
        <v>0</v>
      </c>
      <c r="W2271">
        <v>0</v>
      </c>
      <c r="X2271">
        <v>203.93</v>
      </c>
      <c r="Y2271">
        <v>203.93</v>
      </c>
      <c r="Z2271">
        <v>203.93</v>
      </c>
      <c r="AA2271">
        <v>0</v>
      </c>
      <c r="AB2271">
        <v>0</v>
      </c>
      <c r="AC2271">
        <v>50982.5</v>
      </c>
      <c r="AD2271">
        <v>50982.5</v>
      </c>
      <c r="AF2271" t="s">
        <v>5412</v>
      </c>
      <c r="AH2271">
        <v>392214</v>
      </c>
    </row>
    <row r="2272" spans="1:34" x14ac:dyDescent="0.25">
      <c r="A2272" t="s">
        <v>11726</v>
      </c>
      <c r="B2272" s="24">
        <v>45756</v>
      </c>
      <c r="C2272" t="s">
        <v>11727</v>
      </c>
      <c r="D2272" t="s">
        <v>11692</v>
      </c>
      <c r="E2272" t="s">
        <v>11728</v>
      </c>
      <c r="F2272" t="s">
        <v>11729</v>
      </c>
      <c r="G2272" t="s">
        <v>11729</v>
      </c>
      <c r="H2272">
        <f>Table1[[#This Row],[GrnPostDate]]-Table1[[#This Row],[PoDate]]</f>
        <v>2</v>
      </c>
      <c r="I2272" t="s">
        <v>3350</v>
      </c>
      <c r="J2272" t="s">
        <v>52</v>
      </c>
      <c r="K2272" t="s">
        <v>5541</v>
      </c>
      <c r="M2272">
        <v>17985</v>
      </c>
      <c r="O2272" t="s">
        <v>37</v>
      </c>
      <c r="P2272">
        <v>12</v>
      </c>
      <c r="Q2272">
        <v>3000</v>
      </c>
      <c r="R2272">
        <v>3000</v>
      </c>
      <c r="S2272" s="25">
        <f>Table1[[#This Row],[RcvdQuantity]]/Table1[[#This Row],[POQty]]</f>
        <v>1</v>
      </c>
      <c r="T2272">
        <v>0</v>
      </c>
      <c r="U2272">
        <v>0</v>
      </c>
      <c r="V2272">
        <v>0</v>
      </c>
      <c r="W2272">
        <v>0</v>
      </c>
      <c r="X2272">
        <v>12</v>
      </c>
      <c r="Y2272">
        <v>12</v>
      </c>
      <c r="Z2272">
        <v>12</v>
      </c>
      <c r="AA2272">
        <v>0</v>
      </c>
      <c r="AB2272">
        <v>0</v>
      </c>
      <c r="AC2272">
        <v>36000</v>
      </c>
      <c r="AD2272">
        <v>36000</v>
      </c>
      <c r="AF2272" t="s">
        <v>5503</v>
      </c>
      <c r="AH2272">
        <v>392383</v>
      </c>
    </row>
    <row r="2273" spans="1:34" x14ac:dyDescent="0.25">
      <c r="A2273" t="s">
        <v>11726</v>
      </c>
      <c r="B2273" s="24">
        <v>45756</v>
      </c>
      <c r="C2273" t="s">
        <v>11727</v>
      </c>
      <c r="D2273" t="s">
        <v>11692</v>
      </c>
      <c r="E2273" t="s">
        <v>11728</v>
      </c>
      <c r="F2273" t="s">
        <v>11729</v>
      </c>
      <c r="G2273" t="s">
        <v>11729</v>
      </c>
      <c r="H2273">
        <f>Table1[[#This Row],[GrnPostDate]]-Table1[[#This Row],[PoDate]]</f>
        <v>2</v>
      </c>
      <c r="I2273" t="s">
        <v>3350</v>
      </c>
      <c r="J2273" t="s">
        <v>52</v>
      </c>
      <c r="K2273" t="s">
        <v>6946</v>
      </c>
      <c r="M2273">
        <v>17968</v>
      </c>
      <c r="O2273" t="s">
        <v>37</v>
      </c>
      <c r="P2273">
        <v>12</v>
      </c>
      <c r="Q2273">
        <v>3000</v>
      </c>
      <c r="R2273">
        <v>1500</v>
      </c>
      <c r="S2273" s="25">
        <f>Table1[[#This Row],[RcvdQuantity]]/Table1[[#This Row],[POQty]]</f>
        <v>0.5</v>
      </c>
      <c r="T2273">
        <v>1500</v>
      </c>
      <c r="U2273">
        <v>0</v>
      </c>
      <c r="V2273">
        <v>0</v>
      </c>
      <c r="W2273">
        <v>0</v>
      </c>
      <c r="X2273">
        <v>12</v>
      </c>
      <c r="Y2273">
        <v>12</v>
      </c>
      <c r="Z2273">
        <v>12</v>
      </c>
      <c r="AA2273">
        <v>0</v>
      </c>
      <c r="AB2273">
        <v>0</v>
      </c>
      <c r="AC2273">
        <v>18000</v>
      </c>
      <c r="AD2273">
        <v>18000</v>
      </c>
      <c r="AF2273" t="s">
        <v>5503</v>
      </c>
      <c r="AH2273">
        <v>392384</v>
      </c>
    </row>
    <row r="2274" spans="1:34" x14ac:dyDescent="0.25">
      <c r="A2274" t="s">
        <v>11730</v>
      </c>
      <c r="B2274" s="24">
        <v>45755</v>
      </c>
      <c r="C2274" t="s">
        <v>11731</v>
      </c>
      <c r="D2274" t="s">
        <v>11692</v>
      </c>
      <c r="E2274" t="s">
        <v>11732</v>
      </c>
      <c r="F2274" t="s">
        <v>11729</v>
      </c>
      <c r="G2274" t="s">
        <v>11729</v>
      </c>
      <c r="H2274">
        <f>Table1[[#This Row],[GrnPostDate]]-Table1[[#This Row],[PoDate]]</f>
        <v>3</v>
      </c>
      <c r="I2274" t="s">
        <v>75</v>
      </c>
      <c r="J2274" t="s">
        <v>52</v>
      </c>
      <c r="K2274" t="s">
        <v>8975</v>
      </c>
      <c r="M2274">
        <v>11925</v>
      </c>
      <c r="O2274" t="s">
        <v>37</v>
      </c>
      <c r="P2274">
        <v>1500</v>
      </c>
      <c r="Q2274">
        <v>30</v>
      </c>
      <c r="R2274">
        <v>30</v>
      </c>
      <c r="S2274" s="25">
        <f>Table1[[#This Row],[RcvdQuantity]]/Table1[[#This Row],[POQty]]</f>
        <v>1</v>
      </c>
      <c r="T2274">
        <v>0</v>
      </c>
      <c r="U2274">
        <v>0</v>
      </c>
      <c r="V2274">
        <v>0</v>
      </c>
      <c r="W2274">
        <v>0</v>
      </c>
      <c r="X2274">
        <v>1500</v>
      </c>
      <c r="Y2274">
        <v>1500</v>
      </c>
      <c r="Z2274">
        <v>1500</v>
      </c>
      <c r="AA2274">
        <v>0</v>
      </c>
      <c r="AB2274">
        <v>0</v>
      </c>
      <c r="AC2274">
        <v>45000</v>
      </c>
      <c r="AD2274">
        <v>45000</v>
      </c>
      <c r="AF2274" t="s">
        <v>5503</v>
      </c>
      <c r="AH2274">
        <v>392385</v>
      </c>
    </row>
    <row r="2275" spans="1:34" x14ac:dyDescent="0.25">
      <c r="A2275" t="s">
        <v>11591</v>
      </c>
      <c r="B2275" s="24">
        <v>45741</v>
      </c>
      <c r="C2275" t="s">
        <v>11733</v>
      </c>
      <c r="D2275" t="s">
        <v>11456</v>
      </c>
      <c r="E2275" t="s">
        <v>11734</v>
      </c>
      <c r="F2275" t="s">
        <v>11729</v>
      </c>
      <c r="G2275" t="s">
        <v>11729</v>
      </c>
      <c r="H2275">
        <f>Table1[[#This Row],[GrnPostDate]]-Table1[[#This Row],[PoDate]]</f>
        <v>17</v>
      </c>
      <c r="I2275" t="s">
        <v>1031</v>
      </c>
      <c r="J2275" t="s">
        <v>5472</v>
      </c>
      <c r="K2275" t="s">
        <v>7719</v>
      </c>
      <c r="L2275" t="s">
        <v>7720</v>
      </c>
      <c r="M2275">
        <v>7422</v>
      </c>
      <c r="O2275" t="s">
        <v>11735</v>
      </c>
      <c r="P2275">
        <v>98.5</v>
      </c>
      <c r="Q2275">
        <v>600</v>
      </c>
      <c r="R2275">
        <v>600</v>
      </c>
      <c r="S2275" s="25">
        <f>Table1[[#This Row],[RcvdQuantity]]/Table1[[#This Row],[POQty]]</f>
        <v>1</v>
      </c>
      <c r="T2275">
        <v>0</v>
      </c>
      <c r="U2275">
        <v>0</v>
      </c>
      <c r="V2275">
        <v>0</v>
      </c>
      <c r="W2275">
        <v>0</v>
      </c>
      <c r="X2275">
        <v>98.5</v>
      </c>
      <c r="Y2275">
        <v>98.5</v>
      </c>
      <c r="Z2275">
        <v>98.5</v>
      </c>
      <c r="AA2275">
        <v>0</v>
      </c>
      <c r="AB2275">
        <v>0</v>
      </c>
      <c r="AC2275">
        <v>59100</v>
      </c>
      <c r="AD2275">
        <v>59100</v>
      </c>
      <c r="AF2275" t="s">
        <v>5412</v>
      </c>
      <c r="AH2275">
        <v>392386</v>
      </c>
    </row>
    <row r="2276" spans="1:34" x14ac:dyDescent="0.25">
      <c r="A2276" t="s">
        <v>11444</v>
      </c>
      <c r="B2276" s="24">
        <v>45748</v>
      </c>
      <c r="C2276" t="s">
        <v>11736</v>
      </c>
      <c r="D2276" t="s">
        <v>11503</v>
      </c>
      <c r="E2276" t="s">
        <v>11737</v>
      </c>
      <c r="F2276" t="s">
        <v>11729</v>
      </c>
      <c r="G2276" t="s">
        <v>11729</v>
      </c>
      <c r="H2276">
        <f>Table1[[#This Row],[GrnPostDate]]-Table1[[#This Row],[PoDate]]</f>
        <v>10</v>
      </c>
      <c r="I2276" t="s">
        <v>5719</v>
      </c>
      <c r="J2276" t="s">
        <v>90</v>
      </c>
      <c r="K2276" t="s">
        <v>285</v>
      </c>
      <c r="M2276">
        <v>749</v>
      </c>
      <c r="O2276" t="s">
        <v>11447</v>
      </c>
      <c r="P2276">
        <v>3.5</v>
      </c>
      <c r="Q2276">
        <v>120000</v>
      </c>
      <c r="R2276">
        <v>120000</v>
      </c>
      <c r="S2276" s="25">
        <f>Table1[[#This Row],[RcvdQuantity]]/Table1[[#This Row],[POQty]]</f>
        <v>1</v>
      </c>
      <c r="T2276">
        <v>0</v>
      </c>
      <c r="U2276">
        <v>0</v>
      </c>
      <c r="V2276">
        <v>0</v>
      </c>
      <c r="W2276">
        <v>0</v>
      </c>
      <c r="X2276">
        <v>3.5</v>
      </c>
      <c r="Y2276">
        <v>3.5</v>
      </c>
      <c r="Z2276">
        <v>3.5</v>
      </c>
      <c r="AA2276">
        <v>0</v>
      </c>
      <c r="AB2276">
        <v>0</v>
      </c>
      <c r="AC2276">
        <v>420000</v>
      </c>
      <c r="AD2276">
        <v>420000</v>
      </c>
      <c r="AF2276" t="s">
        <v>5412</v>
      </c>
      <c r="AH2276">
        <v>392405</v>
      </c>
    </row>
    <row r="2277" spans="1:34" x14ac:dyDescent="0.25">
      <c r="A2277" t="s">
        <v>11738</v>
      </c>
      <c r="B2277" s="24">
        <v>45750</v>
      </c>
      <c r="C2277" t="s">
        <v>11739</v>
      </c>
      <c r="D2277" t="s">
        <v>11692</v>
      </c>
      <c r="E2277" t="s">
        <v>11740</v>
      </c>
      <c r="F2277" t="s">
        <v>11729</v>
      </c>
      <c r="G2277" t="s">
        <v>11729</v>
      </c>
      <c r="H2277">
        <f>Table1[[#This Row],[GrnPostDate]]-Table1[[#This Row],[PoDate]]</f>
        <v>8</v>
      </c>
      <c r="I2277" t="s">
        <v>9145</v>
      </c>
      <c r="J2277" t="s">
        <v>854</v>
      </c>
      <c r="K2277" t="s">
        <v>5595</v>
      </c>
      <c r="M2277">
        <v>1173</v>
      </c>
      <c r="O2277" t="s">
        <v>37</v>
      </c>
      <c r="P2277">
        <v>163.63</v>
      </c>
      <c r="Q2277">
        <v>16000</v>
      </c>
      <c r="R2277">
        <v>16000</v>
      </c>
      <c r="S2277" s="25">
        <f>Table1[[#This Row],[RcvdQuantity]]/Table1[[#This Row],[POQty]]</f>
        <v>1</v>
      </c>
      <c r="T2277">
        <v>0</v>
      </c>
      <c r="U2277">
        <v>15.18</v>
      </c>
      <c r="V2277">
        <v>16</v>
      </c>
      <c r="W2277">
        <v>355310.73749999999</v>
      </c>
      <c r="X2277">
        <v>161</v>
      </c>
      <c r="Y2277">
        <v>161</v>
      </c>
      <c r="Z2277">
        <v>161</v>
      </c>
      <c r="AA2277">
        <v>0</v>
      </c>
      <c r="AB2277">
        <v>0</v>
      </c>
      <c r="AC2277">
        <v>2576003.2000000002</v>
      </c>
      <c r="AD2277">
        <v>2931313.94</v>
      </c>
      <c r="AF2277" t="s">
        <v>5503</v>
      </c>
      <c r="AH2277">
        <v>392473</v>
      </c>
    </row>
    <row r="2278" spans="1:34" x14ac:dyDescent="0.25">
      <c r="A2278" t="s">
        <v>11741</v>
      </c>
      <c r="B2278" s="24">
        <v>45729</v>
      </c>
      <c r="C2278" t="s">
        <v>11742</v>
      </c>
      <c r="D2278" t="s">
        <v>10472</v>
      </c>
      <c r="E2278" t="s">
        <v>11743</v>
      </c>
      <c r="F2278" t="s">
        <v>11729</v>
      </c>
      <c r="G2278" t="s">
        <v>11729</v>
      </c>
      <c r="H2278">
        <f>Table1[[#This Row],[GrnPostDate]]-Table1[[#This Row],[PoDate]]</f>
        <v>29</v>
      </c>
      <c r="I2278" t="s">
        <v>2319</v>
      </c>
      <c r="J2278" t="s">
        <v>119</v>
      </c>
      <c r="K2278" t="s">
        <v>6598</v>
      </c>
      <c r="M2278">
        <v>15707</v>
      </c>
      <c r="O2278" t="s">
        <v>11744</v>
      </c>
      <c r="P2278">
        <v>2300</v>
      </c>
      <c r="Q2278">
        <v>200</v>
      </c>
      <c r="R2278">
        <v>100</v>
      </c>
      <c r="S2278" s="25">
        <f>Table1[[#This Row],[RcvdQuantity]]/Table1[[#This Row],[POQty]]</f>
        <v>0.5</v>
      </c>
      <c r="T2278">
        <v>100</v>
      </c>
      <c r="U2278">
        <v>0</v>
      </c>
      <c r="V2278">
        <v>0</v>
      </c>
      <c r="W2278">
        <v>0</v>
      </c>
      <c r="X2278">
        <v>2300</v>
      </c>
      <c r="Y2278">
        <v>2300</v>
      </c>
      <c r="Z2278">
        <v>2300</v>
      </c>
      <c r="AA2278">
        <v>0</v>
      </c>
      <c r="AB2278">
        <v>0</v>
      </c>
      <c r="AC2278">
        <v>230000</v>
      </c>
      <c r="AD2278">
        <v>230000</v>
      </c>
      <c r="AF2278" t="s">
        <v>5412</v>
      </c>
      <c r="AH2278">
        <v>392491</v>
      </c>
    </row>
    <row r="2279" spans="1:34" x14ac:dyDescent="0.25">
      <c r="A2279" t="s">
        <v>11745</v>
      </c>
      <c r="B2279" s="24">
        <v>45754</v>
      </c>
      <c r="C2279" t="s">
        <v>11746</v>
      </c>
      <c r="D2279" t="s">
        <v>11692</v>
      </c>
      <c r="E2279" t="s">
        <v>11747</v>
      </c>
      <c r="F2279" t="s">
        <v>11729</v>
      </c>
      <c r="G2279" t="s">
        <v>11729</v>
      </c>
      <c r="H2279">
        <f>Table1[[#This Row],[GrnPostDate]]-Table1[[#This Row],[PoDate]]</f>
        <v>4</v>
      </c>
      <c r="I2279" t="s">
        <v>8810</v>
      </c>
      <c r="J2279" t="s">
        <v>854</v>
      </c>
      <c r="K2279" t="s">
        <v>11748</v>
      </c>
      <c r="M2279">
        <v>33758</v>
      </c>
      <c r="O2279" t="s">
        <v>37</v>
      </c>
      <c r="P2279">
        <v>11</v>
      </c>
      <c r="Q2279">
        <v>15</v>
      </c>
      <c r="R2279">
        <v>15</v>
      </c>
      <c r="S2279" s="25">
        <f>Table1[[#This Row],[RcvdQuantity]]/Table1[[#This Row],[POQty]]</f>
        <v>1</v>
      </c>
      <c r="T2279">
        <v>0</v>
      </c>
      <c r="U2279">
        <v>0</v>
      </c>
      <c r="V2279">
        <v>0</v>
      </c>
      <c r="W2279">
        <v>0</v>
      </c>
      <c r="X2279">
        <v>11</v>
      </c>
      <c r="Y2279">
        <v>11</v>
      </c>
      <c r="Z2279">
        <v>11</v>
      </c>
      <c r="AA2279">
        <v>0</v>
      </c>
      <c r="AB2279">
        <v>0</v>
      </c>
      <c r="AC2279">
        <v>165</v>
      </c>
      <c r="AD2279">
        <v>165</v>
      </c>
      <c r="AF2279" t="s">
        <v>5503</v>
      </c>
      <c r="AH2279">
        <v>392571</v>
      </c>
    </row>
    <row r="2280" spans="1:34" x14ac:dyDescent="0.25">
      <c r="A2280" t="s">
        <v>11745</v>
      </c>
      <c r="B2280" s="24">
        <v>45754</v>
      </c>
      <c r="C2280" t="s">
        <v>11746</v>
      </c>
      <c r="D2280" t="s">
        <v>11692</v>
      </c>
      <c r="E2280" t="s">
        <v>11747</v>
      </c>
      <c r="F2280" t="s">
        <v>11729</v>
      </c>
      <c r="G2280" t="s">
        <v>11729</v>
      </c>
      <c r="H2280">
        <f>Table1[[#This Row],[GrnPostDate]]-Table1[[#This Row],[PoDate]]</f>
        <v>4</v>
      </c>
      <c r="I2280" t="s">
        <v>8810</v>
      </c>
      <c r="J2280" t="s">
        <v>854</v>
      </c>
      <c r="K2280" t="s">
        <v>11749</v>
      </c>
      <c r="M2280">
        <v>15133</v>
      </c>
      <c r="O2280" t="s">
        <v>37</v>
      </c>
      <c r="P2280">
        <v>6148</v>
      </c>
      <c r="Q2280">
        <v>2</v>
      </c>
      <c r="R2280">
        <v>2</v>
      </c>
      <c r="S2280" s="25">
        <f>Table1[[#This Row],[RcvdQuantity]]/Table1[[#This Row],[POQty]]</f>
        <v>1</v>
      </c>
      <c r="T2280">
        <v>0</v>
      </c>
      <c r="U2280">
        <v>0</v>
      </c>
      <c r="V2280">
        <v>0</v>
      </c>
      <c r="W2280">
        <v>0</v>
      </c>
      <c r="X2280">
        <v>6148</v>
      </c>
      <c r="Y2280">
        <v>6148</v>
      </c>
      <c r="Z2280">
        <v>6148</v>
      </c>
      <c r="AA2280">
        <v>0</v>
      </c>
      <c r="AB2280">
        <v>0</v>
      </c>
      <c r="AC2280">
        <v>12296</v>
      </c>
      <c r="AD2280">
        <v>12296</v>
      </c>
      <c r="AF2280" t="s">
        <v>5503</v>
      </c>
      <c r="AH2280">
        <v>392572</v>
      </c>
    </row>
    <row r="2281" spans="1:34" x14ac:dyDescent="0.25">
      <c r="A2281" t="s">
        <v>11745</v>
      </c>
      <c r="B2281" s="24">
        <v>45754</v>
      </c>
      <c r="C2281" t="s">
        <v>11746</v>
      </c>
      <c r="D2281" t="s">
        <v>11692</v>
      </c>
      <c r="E2281" t="s">
        <v>11747</v>
      </c>
      <c r="F2281" t="s">
        <v>11729</v>
      </c>
      <c r="G2281" t="s">
        <v>11729</v>
      </c>
      <c r="H2281">
        <f>Table1[[#This Row],[GrnPostDate]]-Table1[[#This Row],[PoDate]]</f>
        <v>4</v>
      </c>
      <c r="I2281" t="s">
        <v>8810</v>
      </c>
      <c r="J2281" t="s">
        <v>854</v>
      </c>
      <c r="K2281" t="s">
        <v>11750</v>
      </c>
      <c r="M2281">
        <v>15132</v>
      </c>
      <c r="O2281" t="s">
        <v>37</v>
      </c>
      <c r="P2281">
        <v>6148</v>
      </c>
      <c r="Q2281">
        <v>2</v>
      </c>
      <c r="R2281">
        <v>2</v>
      </c>
      <c r="S2281" s="25">
        <f>Table1[[#This Row],[RcvdQuantity]]/Table1[[#This Row],[POQty]]</f>
        <v>1</v>
      </c>
      <c r="T2281">
        <v>0</v>
      </c>
      <c r="U2281">
        <v>0</v>
      </c>
      <c r="V2281">
        <v>0</v>
      </c>
      <c r="W2281">
        <v>0</v>
      </c>
      <c r="X2281">
        <v>6148</v>
      </c>
      <c r="Y2281">
        <v>6148</v>
      </c>
      <c r="Z2281">
        <v>6148</v>
      </c>
      <c r="AA2281">
        <v>0</v>
      </c>
      <c r="AB2281">
        <v>0</v>
      </c>
      <c r="AC2281">
        <v>12296</v>
      </c>
      <c r="AD2281">
        <v>12296</v>
      </c>
      <c r="AF2281" t="s">
        <v>5503</v>
      </c>
      <c r="AH2281">
        <v>392573</v>
      </c>
    </row>
    <row r="2282" spans="1:34" x14ac:dyDescent="0.25">
      <c r="A2282" t="s">
        <v>11745</v>
      </c>
      <c r="B2282" s="24">
        <v>45754</v>
      </c>
      <c r="C2282" t="s">
        <v>11746</v>
      </c>
      <c r="D2282" t="s">
        <v>11692</v>
      </c>
      <c r="E2282" t="s">
        <v>11747</v>
      </c>
      <c r="F2282" t="s">
        <v>11729</v>
      </c>
      <c r="G2282" t="s">
        <v>11729</v>
      </c>
      <c r="H2282">
        <f>Table1[[#This Row],[GrnPostDate]]-Table1[[#This Row],[PoDate]]</f>
        <v>4</v>
      </c>
      <c r="I2282" t="s">
        <v>8810</v>
      </c>
      <c r="J2282" t="s">
        <v>854</v>
      </c>
      <c r="K2282" t="s">
        <v>11751</v>
      </c>
      <c r="M2282">
        <v>18383</v>
      </c>
      <c r="O2282" t="s">
        <v>37</v>
      </c>
      <c r="P2282">
        <v>1160</v>
      </c>
      <c r="Q2282">
        <v>20</v>
      </c>
      <c r="R2282">
        <v>20</v>
      </c>
      <c r="S2282" s="25">
        <f>Table1[[#This Row],[RcvdQuantity]]/Table1[[#This Row],[POQty]]</f>
        <v>1</v>
      </c>
      <c r="T2282">
        <v>0</v>
      </c>
      <c r="U2282">
        <v>0</v>
      </c>
      <c r="V2282">
        <v>0</v>
      </c>
      <c r="W2282">
        <v>0</v>
      </c>
      <c r="X2282">
        <v>1160</v>
      </c>
      <c r="Y2282">
        <v>1160</v>
      </c>
      <c r="Z2282">
        <v>1160</v>
      </c>
      <c r="AA2282">
        <v>0</v>
      </c>
      <c r="AB2282">
        <v>0</v>
      </c>
      <c r="AC2282">
        <v>23200</v>
      </c>
      <c r="AD2282">
        <v>23200</v>
      </c>
      <c r="AF2282" t="s">
        <v>5503</v>
      </c>
      <c r="AH2282">
        <v>392574</v>
      </c>
    </row>
    <row r="2283" spans="1:34" x14ac:dyDescent="0.25">
      <c r="A2283" t="s">
        <v>11745</v>
      </c>
      <c r="B2283" s="24">
        <v>45754</v>
      </c>
      <c r="C2283" t="s">
        <v>11746</v>
      </c>
      <c r="D2283" t="s">
        <v>11692</v>
      </c>
      <c r="E2283" t="s">
        <v>11747</v>
      </c>
      <c r="F2283" t="s">
        <v>11729</v>
      </c>
      <c r="G2283" t="s">
        <v>11729</v>
      </c>
      <c r="H2283">
        <f>Table1[[#This Row],[GrnPostDate]]-Table1[[#This Row],[PoDate]]</f>
        <v>4</v>
      </c>
      <c r="I2283" t="s">
        <v>8810</v>
      </c>
      <c r="J2283" t="s">
        <v>854</v>
      </c>
      <c r="K2283" t="s">
        <v>11752</v>
      </c>
      <c r="M2283">
        <v>56763</v>
      </c>
      <c r="O2283" t="s">
        <v>37</v>
      </c>
      <c r="P2283">
        <v>406</v>
      </c>
      <c r="Q2283">
        <v>3</v>
      </c>
      <c r="R2283">
        <v>3</v>
      </c>
      <c r="S2283" s="25">
        <f>Table1[[#This Row],[RcvdQuantity]]/Table1[[#This Row],[POQty]]</f>
        <v>1</v>
      </c>
      <c r="T2283">
        <v>0</v>
      </c>
      <c r="U2283">
        <v>0</v>
      </c>
      <c r="V2283">
        <v>0</v>
      </c>
      <c r="W2283">
        <v>0</v>
      </c>
      <c r="X2283">
        <v>406</v>
      </c>
      <c r="Y2283">
        <v>406</v>
      </c>
      <c r="Z2283">
        <v>406</v>
      </c>
      <c r="AA2283">
        <v>0</v>
      </c>
      <c r="AB2283">
        <v>0</v>
      </c>
      <c r="AC2283">
        <v>1218</v>
      </c>
      <c r="AD2283">
        <v>1218</v>
      </c>
      <c r="AF2283" t="s">
        <v>5503</v>
      </c>
      <c r="AH2283">
        <v>392575</v>
      </c>
    </row>
    <row r="2284" spans="1:34" x14ac:dyDescent="0.25">
      <c r="A2284" t="s">
        <v>11745</v>
      </c>
      <c r="B2284" s="24">
        <v>45754</v>
      </c>
      <c r="C2284" t="s">
        <v>11746</v>
      </c>
      <c r="D2284" t="s">
        <v>11692</v>
      </c>
      <c r="E2284" t="s">
        <v>11747</v>
      </c>
      <c r="F2284" t="s">
        <v>11729</v>
      </c>
      <c r="G2284" t="s">
        <v>11729</v>
      </c>
      <c r="H2284">
        <f>Table1[[#This Row],[GrnPostDate]]-Table1[[#This Row],[PoDate]]</f>
        <v>4</v>
      </c>
      <c r="I2284" t="s">
        <v>8810</v>
      </c>
      <c r="J2284" t="s">
        <v>854</v>
      </c>
      <c r="K2284" t="s">
        <v>11753</v>
      </c>
      <c r="M2284">
        <v>50024</v>
      </c>
      <c r="O2284" t="s">
        <v>37</v>
      </c>
      <c r="P2284">
        <v>406</v>
      </c>
      <c r="Q2284">
        <v>2</v>
      </c>
      <c r="R2284">
        <v>2</v>
      </c>
      <c r="S2284" s="25">
        <f>Table1[[#This Row],[RcvdQuantity]]/Table1[[#This Row],[POQty]]</f>
        <v>1</v>
      </c>
      <c r="T2284">
        <v>0</v>
      </c>
      <c r="U2284">
        <v>0</v>
      </c>
      <c r="V2284">
        <v>0</v>
      </c>
      <c r="W2284">
        <v>0</v>
      </c>
      <c r="X2284">
        <v>406</v>
      </c>
      <c r="Y2284">
        <v>406</v>
      </c>
      <c r="Z2284">
        <v>406</v>
      </c>
      <c r="AA2284">
        <v>0</v>
      </c>
      <c r="AB2284">
        <v>0</v>
      </c>
      <c r="AC2284">
        <v>812</v>
      </c>
      <c r="AD2284">
        <v>812</v>
      </c>
      <c r="AF2284" t="s">
        <v>5503</v>
      </c>
      <c r="AH2284">
        <v>392576</v>
      </c>
    </row>
    <row r="2285" spans="1:34" x14ac:dyDescent="0.25">
      <c r="A2285" t="s">
        <v>11745</v>
      </c>
      <c r="B2285" s="24">
        <v>45754</v>
      </c>
      <c r="C2285" t="s">
        <v>11746</v>
      </c>
      <c r="D2285" t="s">
        <v>11692</v>
      </c>
      <c r="E2285" t="s">
        <v>11747</v>
      </c>
      <c r="F2285" t="s">
        <v>11729</v>
      </c>
      <c r="G2285" t="s">
        <v>11729</v>
      </c>
      <c r="H2285">
        <f>Table1[[#This Row],[GrnPostDate]]-Table1[[#This Row],[PoDate]]</f>
        <v>4</v>
      </c>
      <c r="I2285" t="s">
        <v>8810</v>
      </c>
      <c r="J2285" t="s">
        <v>34</v>
      </c>
      <c r="K2285" t="s">
        <v>11754</v>
      </c>
      <c r="M2285">
        <v>14947</v>
      </c>
      <c r="O2285" t="s">
        <v>37</v>
      </c>
      <c r="P2285">
        <v>185</v>
      </c>
      <c r="Q2285">
        <v>20</v>
      </c>
      <c r="R2285">
        <v>20</v>
      </c>
      <c r="S2285" s="25">
        <f>Table1[[#This Row],[RcvdQuantity]]/Table1[[#This Row],[POQty]]</f>
        <v>1</v>
      </c>
      <c r="T2285">
        <v>0</v>
      </c>
      <c r="U2285">
        <v>0</v>
      </c>
      <c r="V2285">
        <v>0</v>
      </c>
      <c r="W2285">
        <v>0</v>
      </c>
      <c r="X2285">
        <v>185</v>
      </c>
      <c r="Y2285">
        <v>185</v>
      </c>
      <c r="Z2285">
        <v>185</v>
      </c>
      <c r="AA2285">
        <v>0</v>
      </c>
      <c r="AB2285">
        <v>0</v>
      </c>
      <c r="AC2285">
        <v>3700</v>
      </c>
      <c r="AD2285">
        <v>3700</v>
      </c>
      <c r="AF2285" t="s">
        <v>5503</v>
      </c>
      <c r="AH2285">
        <v>392577</v>
      </c>
    </row>
    <row r="2286" spans="1:34" x14ac:dyDescent="0.25">
      <c r="A2286" t="s">
        <v>11745</v>
      </c>
      <c r="B2286" s="24">
        <v>45754</v>
      </c>
      <c r="C2286" t="s">
        <v>11746</v>
      </c>
      <c r="D2286" t="s">
        <v>11692</v>
      </c>
      <c r="E2286" t="s">
        <v>11747</v>
      </c>
      <c r="F2286" t="s">
        <v>11729</v>
      </c>
      <c r="G2286" t="s">
        <v>11729</v>
      </c>
      <c r="H2286">
        <f>Table1[[#This Row],[GrnPostDate]]-Table1[[#This Row],[PoDate]]</f>
        <v>4</v>
      </c>
      <c r="I2286" t="s">
        <v>8810</v>
      </c>
      <c r="J2286" t="s">
        <v>854</v>
      </c>
      <c r="K2286" t="s">
        <v>11755</v>
      </c>
      <c r="M2286">
        <v>15174</v>
      </c>
      <c r="O2286" t="s">
        <v>37</v>
      </c>
      <c r="P2286">
        <v>116</v>
      </c>
      <c r="Q2286">
        <v>5</v>
      </c>
      <c r="R2286">
        <v>5</v>
      </c>
      <c r="S2286" s="25">
        <f>Table1[[#This Row],[RcvdQuantity]]/Table1[[#This Row],[POQty]]</f>
        <v>1</v>
      </c>
      <c r="T2286">
        <v>0</v>
      </c>
      <c r="U2286">
        <v>0</v>
      </c>
      <c r="V2286">
        <v>0</v>
      </c>
      <c r="W2286">
        <v>0</v>
      </c>
      <c r="X2286">
        <v>116</v>
      </c>
      <c r="Y2286">
        <v>116</v>
      </c>
      <c r="Z2286">
        <v>116</v>
      </c>
      <c r="AA2286">
        <v>0</v>
      </c>
      <c r="AB2286">
        <v>0</v>
      </c>
      <c r="AC2286">
        <v>580</v>
      </c>
      <c r="AD2286">
        <v>580</v>
      </c>
      <c r="AF2286" t="s">
        <v>5503</v>
      </c>
      <c r="AH2286">
        <v>392578</v>
      </c>
    </row>
    <row r="2287" spans="1:34" x14ac:dyDescent="0.25">
      <c r="A2287" t="s">
        <v>11745</v>
      </c>
      <c r="B2287" s="24">
        <v>45754</v>
      </c>
      <c r="C2287" t="s">
        <v>11746</v>
      </c>
      <c r="D2287" t="s">
        <v>11692</v>
      </c>
      <c r="E2287" t="s">
        <v>11747</v>
      </c>
      <c r="F2287" t="s">
        <v>11729</v>
      </c>
      <c r="G2287" t="s">
        <v>11729</v>
      </c>
      <c r="H2287">
        <f>Table1[[#This Row],[GrnPostDate]]-Table1[[#This Row],[PoDate]]</f>
        <v>4</v>
      </c>
      <c r="I2287" t="s">
        <v>8810</v>
      </c>
      <c r="J2287" t="s">
        <v>854</v>
      </c>
      <c r="K2287" t="s">
        <v>11756</v>
      </c>
      <c r="M2287">
        <v>15191</v>
      </c>
      <c r="O2287" t="s">
        <v>37</v>
      </c>
      <c r="P2287">
        <v>69</v>
      </c>
      <c r="Q2287">
        <v>20</v>
      </c>
      <c r="R2287">
        <v>20</v>
      </c>
      <c r="S2287" s="25">
        <f>Table1[[#This Row],[RcvdQuantity]]/Table1[[#This Row],[POQty]]</f>
        <v>1</v>
      </c>
      <c r="T2287">
        <v>0</v>
      </c>
      <c r="U2287">
        <v>0</v>
      </c>
      <c r="V2287">
        <v>0</v>
      </c>
      <c r="W2287">
        <v>0</v>
      </c>
      <c r="X2287">
        <v>69</v>
      </c>
      <c r="Y2287">
        <v>69</v>
      </c>
      <c r="Z2287">
        <v>69</v>
      </c>
      <c r="AA2287">
        <v>0</v>
      </c>
      <c r="AB2287">
        <v>0</v>
      </c>
      <c r="AC2287">
        <v>1380</v>
      </c>
      <c r="AD2287">
        <v>1380</v>
      </c>
      <c r="AF2287" t="s">
        <v>5503</v>
      </c>
      <c r="AH2287">
        <v>392579</v>
      </c>
    </row>
    <row r="2288" spans="1:34" x14ac:dyDescent="0.25">
      <c r="A2288" t="s">
        <v>11745</v>
      </c>
      <c r="B2288" s="24">
        <v>45754</v>
      </c>
      <c r="C2288" t="s">
        <v>11746</v>
      </c>
      <c r="D2288" t="s">
        <v>11692</v>
      </c>
      <c r="E2288" t="s">
        <v>11747</v>
      </c>
      <c r="F2288" t="s">
        <v>11729</v>
      </c>
      <c r="G2288" t="s">
        <v>11729</v>
      </c>
      <c r="H2288">
        <f>Table1[[#This Row],[GrnPostDate]]-Table1[[#This Row],[PoDate]]</f>
        <v>4</v>
      </c>
      <c r="I2288" t="s">
        <v>8810</v>
      </c>
      <c r="J2288" t="s">
        <v>854</v>
      </c>
      <c r="K2288" t="s">
        <v>11757</v>
      </c>
      <c r="M2288">
        <v>15192</v>
      </c>
      <c r="O2288" t="s">
        <v>37</v>
      </c>
      <c r="P2288">
        <v>40</v>
      </c>
      <c r="Q2288">
        <v>20</v>
      </c>
      <c r="R2288">
        <v>20</v>
      </c>
      <c r="S2288" s="25">
        <f>Table1[[#This Row],[RcvdQuantity]]/Table1[[#This Row],[POQty]]</f>
        <v>1</v>
      </c>
      <c r="T2288">
        <v>0</v>
      </c>
      <c r="U2288">
        <v>0</v>
      </c>
      <c r="V2288">
        <v>0</v>
      </c>
      <c r="W2288">
        <v>0</v>
      </c>
      <c r="X2288">
        <v>40</v>
      </c>
      <c r="Y2288">
        <v>40</v>
      </c>
      <c r="Z2288">
        <v>40</v>
      </c>
      <c r="AA2288">
        <v>0</v>
      </c>
      <c r="AB2288">
        <v>0</v>
      </c>
      <c r="AC2288">
        <v>800</v>
      </c>
      <c r="AD2288">
        <v>800</v>
      </c>
      <c r="AF2288" t="s">
        <v>5503</v>
      </c>
      <c r="AH2288">
        <v>392580</v>
      </c>
    </row>
    <row r="2289" spans="1:34" x14ac:dyDescent="0.25">
      <c r="A2289" t="s">
        <v>11745</v>
      </c>
      <c r="B2289" s="24">
        <v>45754</v>
      </c>
      <c r="C2289" t="s">
        <v>11746</v>
      </c>
      <c r="D2289" t="s">
        <v>11692</v>
      </c>
      <c r="E2289" t="s">
        <v>11747</v>
      </c>
      <c r="F2289" t="s">
        <v>11729</v>
      </c>
      <c r="G2289" t="s">
        <v>11729</v>
      </c>
      <c r="H2289">
        <f>Table1[[#This Row],[GrnPostDate]]-Table1[[#This Row],[PoDate]]</f>
        <v>4</v>
      </c>
      <c r="I2289" t="s">
        <v>8810</v>
      </c>
      <c r="J2289" t="s">
        <v>854</v>
      </c>
      <c r="K2289" t="s">
        <v>11758</v>
      </c>
      <c r="M2289">
        <v>33756</v>
      </c>
      <c r="O2289" t="s">
        <v>37</v>
      </c>
      <c r="P2289">
        <v>34</v>
      </c>
      <c r="Q2289">
        <v>20</v>
      </c>
      <c r="R2289">
        <v>20</v>
      </c>
      <c r="S2289" s="25">
        <f>Table1[[#This Row],[RcvdQuantity]]/Table1[[#This Row],[POQty]]</f>
        <v>1</v>
      </c>
      <c r="T2289">
        <v>0</v>
      </c>
      <c r="U2289">
        <v>0</v>
      </c>
      <c r="V2289">
        <v>0</v>
      </c>
      <c r="W2289">
        <v>0</v>
      </c>
      <c r="X2289">
        <v>34</v>
      </c>
      <c r="Y2289">
        <v>34</v>
      </c>
      <c r="Z2289">
        <v>34</v>
      </c>
      <c r="AA2289">
        <v>0</v>
      </c>
      <c r="AB2289">
        <v>0</v>
      </c>
      <c r="AC2289">
        <v>680</v>
      </c>
      <c r="AD2289">
        <v>680</v>
      </c>
      <c r="AF2289" t="s">
        <v>5503</v>
      </c>
      <c r="AH2289">
        <v>392581</v>
      </c>
    </row>
    <row r="2290" spans="1:34" x14ac:dyDescent="0.25">
      <c r="A2290" t="s">
        <v>11759</v>
      </c>
      <c r="B2290" s="24">
        <v>45754</v>
      </c>
      <c r="C2290" t="s">
        <v>11760</v>
      </c>
      <c r="D2290" t="s">
        <v>11692</v>
      </c>
      <c r="E2290" t="s">
        <v>11761</v>
      </c>
      <c r="F2290" t="s">
        <v>11729</v>
      </c>
      <c r="G2290" t="s">
        <v>11729</v>
      </c>
      <c r="H2290">
        <f>Table1[[#This Row],[GrnPostDate]]-Table1[[#This Row],[PoDate]]</f>
        <v>4</v>
      </c>
      <c r="I2290" t="s">
        <v>8810</v>
      </c>
      <c r="J2290" t="s">
        <v>34</v>
      </c>
      <c r="K2290" t="s">
        <v>11762</v>
      </c>
      <c r="M2290">
        <v>15203</v>
      </c>
      <c r="O2290" t="s">
        <v>37</v>
      </c>
      <c r="P2290">
        <v>2320</v>
      </c>
      <c r="Q2290">
        <v>7</v>
      </c>
      <c r="R2290">
        <v>6</v>
      </c>
      <c r="S2290" s="25">
        <f>Table1[[#This Row],[RcvdQuantity]]/Table1[[#This Row],[POQty]]</f>
        <v>0.8571428571428571</v>
      </c>
      <c r="T2290">
        <v>1</v>
      </c>
      <c r="U2290">
        <v>0</v>
      </c>
      <c r="V2290">
        <v>0</v>
      </c>
      <c r="W2290">
        <v>0</v>
      </c>
      <c r="X2290">
        <v>2320</v>
      </c>
      <c r="Y2290">
        <v>2320</v>
      </c>
      <c r="Z2290">
        <v>2320</v>
      </c>
      <c r="AA2290">
        <v>0</v>
      </c>
      <c r="AB2290">
        <v>0</v>
      </c>
      <c r="AC2290">
        <v>13920</v>
      </c>
      <c r="AD2290">
        <v>13920</v>
      </c>
      <c r="AF2290" t="s">
        <v>5503</v>
      </c>
      <c r="AH2290">
        <v>392582</v>
      </c>
    </row>
    <row r="2291" spans="1:34" x14ac:dyDescent="0.25">
      <c r="A2291" t="s">
        <v>11018</v>
      </c>
      <c r="B2291" s="24">
        <v>45741</v>
      </c>
      <c r="C2291" t="s">
        <v>11763</v>
      </c>
      <c r="D2291" t="s">
        <v>11701</v>
      </c>
      <c r="E2291" t="s">
        <v>11764</v>
      </c>
      <c r="F2291" t="s">
        <v>11729</v>
      </c>
      <c r="G2291" t="s">
        <v>11729</v>
      </c>
      <c r="H2291">
        <f>Table1[[#This Row],[GrnPostDate]]-Table1[[#This Row],[PoDate]]</f>
        <v>17</v>
      </c>
      <c r="I2291" t="s">
        <v>5848</v>
      </c>
      <c r="J2291" t="s">
        <v>90</v>
      </c>
      <c r="K2291" t="s">
        <v>5849</v>
      </c>
      <c r="M2291">
        <v>562</v>
      </c>
      <c r="O2291" t="s">
        <v>11765</v>
      </c>
      <c r="P2291">
        <v>430</v>
      </c>
      <c r="Q2291">
        <v>325</v>
      </c>
      <c r="R2291">
        <v>320</v>
      </c>
      <c r="S2291" s="25">
        <f>Table1[[#This Row],[RcvdQuantity]]/Table1[[#This Row],[POQty]]</f>
        <v>0.98461538461538467</v>
      </c>
      <c r="T2291">
        <v>5</v>
      </c>
      <c r="U2291">
        <v>0</v>
      </c>
      <c r="V2291">
        <v>0</v>
      </c>
      <c r="W2291">
        <v>0</v>
      </c>
      <c r="X2291">
        <v>430</v>
      </c>
      <c r="Y2291">
        <v>430</v>
      </c>
      <c r="Z2291">
        <v>430</v>
      </c>
      <c r="AA2291">
        <v>0</v>
      </c>
      <c r="AB2291">
        <v>0</v>
      </c>
      <c r="AC2291">
        <v>137600</v>
      </c>
      <c r="AD2291">
        <v>137600</v>
      </c>
      <c r="AF2291" t="s">
        <v>5412</v>
      </c>
      <c r="AH2291">
        <v>392635</v>
      </c>
    </row>
    <row r="2292" spans="1:34" x14ac:dyDescent="0.25">
      <c r="A2292" t="s">
        <v>11018</v>
      </c>
      <c r="B2292" s="24">
        <v>45741</v>
      </c>
      <c r="C2292" t="s">
        <v>11763</v>
      </c>
      <c r="D2292" t="s">
        <v>11701</v>
      </c>
      <c r="E2292" t="s">
        <v>11764</v>
      </c>
      <c r="F2292" t="s">
        <v>11729</v>
      </c>
      <c r="G2292" t="s">
        <v>11729</v>
      </c>
      <c r="H2292">
        <f>Table1[[#This Row],[GrnPostDate]]-Table1[[#This Row],[PoDate]]</f>
        <v>17</v>
      </c>
      <c r="I2292" t="s">
        <v>5848</v>
      </c>
      <c r="J2292" t="s">
        <v>90</v>
      </c>
      <c r="K2292" t="s">
        <v>5849</v>
      </c>
      <c r="M2292">
        <v>562</v>
      </c>
      <c r="O2292" t="s">
        <v>8567</v>
      </c>
      <c r="P2292">
        <v>430</v>
      </c>
      <c r="Q2292">
        <v>325</v>
      </c>
      <c r="R2292">
        <v>5</v>
      </c>
      <c r="S2292" s="25">
        <f>Table1[[#This Row],[RcvdQuantity]]/Table1[[#This Row],[POQty]]</f>
        <v>1.5384615384615385E-2</v>
      </c>
      <c r="T2292">
        <v>320</v>
      </c>
      <c r="U2292">
        <v>0</v>
      </c>
      <c r="V2292">
        <v>0</v>
      </c>
      <c r="W2292">
        <v>0</v>
      </c>
      <c r="X2292">
        <v>430</v>
      </c>
      <c r="Y2292">
        <v>430</v>
      </c>
      <c r="Z2292">
        <v>430</v>
      </c>
      <c r="AA2292">
        <v>0</v>
      </c>
      <c r="AB2292">
        <v>0</v>
      </c>
      <c r="AC2292">
        <v>2150</v>
      </c>
      <c r="AD2292">
        <v>2150</v>
      </c>
      <c r="AF2292" t="s">
        <v>5412</v>
      </c>
      <c r="AH2292">
        <v>392636</v>
      </c>
    </row>
    <row r="2293" spans="1:34" x14ac:dyDescent="0.25">
      <c r="A2293" t="s">
        <v>11766</v>
      </c>
      <c r="B2293" s="24">
        <v>45750</v>
      </c>
      <c r="C2293" t="s">
        <v>11767</v>
      </c>
      <c r="D2293" t="s">
        <v>11701</v>
      </c>
      <c r="E2293" t="s">
        <v>11768</v>
      </c>
      <c r="F2293" t="s">
        <v>11729</v>
      </c>
      <c r="G2293" t="s">
        <v>11729</v>
      </c>
      <c r="H2293">
        <f>Table1[[#This Row],[GrnPostDate]]-Table1[[#This Row],[PoDate]]</f>
        <v>8</v>
      </c>
      <c r="I2293" t="s">
        <v>6616</v>
      </c>
      <c r="J2293" t="s">
        <v>5409</v>
      </c>
      <c r="K2293" t="s">
        <v>6644</v>
      </c>
      <c r="M2293">
        <v>31525</v>
      </c>
      <c r="O2293" t="s">
        <v>11769</v>
      </c>
      <c r="P2293">
        <v>375</v>
      </c>
      <c r="Q2293">
        <v>1800</v>
      </c>
      <c r="R2293">
        <v>1020</v>
      </c>
      <c r="S2293" s="25">
        <f>Table1[[#This Row],[RcvdQuantity]]/Table1[[#This Row],[POQty]]</f>
        <v>0.56666666666666665</v>
      </c>
      <c r="T2293">
        <v>780</v>
      </c>
      <c r="U2293">
        <v>0</v>
      </c>
      <c r="V2293">
        <v>0</v>
      </c>
      <c r="W2293">
        <v>0</v>
      </c>
      <c r="X2293">
        <v>375</v>
      </c>
      <c r="Y2293">
        <v>375</v>
      </c>
      <c r="Z2293">
        <v>375</v>
      </c>
      <c r="AA2293">
        <v>0</v>
      </c>
      <c r="AB2293">
        <v>0</v>
      </c>
      <c r="AC2293">
        <v>382500</v>
      </c>
      <c r="AD2293">
        <v>382500</v>
      </c>
      <c r="AF2293" t="s">
        <v>5412</v>
      </c>
      <c r="AH2293">
        <v>392707</v>
      </c>
    </row>
    <row r="2294" spans="1:34" x14ac:dyDescent="0.25">
      <c r="A2294" t="s">
        <v>11766</v>
      </c>
      <c r="B2294" s="24">
        <v>45750</v>
      </c>
      <c r="C2294" t="s">
        <v>11767</v>
      </c>
      <c r="D2294" t="s">
        <v>11701</v>
      </c>
      <c r="E2294" t="s">
        <v>11768</v>
      </c>
      <c r="F2294" t="s">
        <v>11729</v>
      </c>
      <c r="G2294" t="s">
        <v>11729</v>
      </c>
      <c r="H2294">
        <f>Table1[[#This Row],[GrnPostDate]]-Table1[[#This Row],[PoDate]]</f>
        <v>8</v>
      </c>
      <c r="I2294" t="s">
        <v>6616</v>
      </c>
      <c r="J2294" t="s">
        <v>5409</v>
      </c>
      <c r="K2294" t="s">
        <v>6644</v>
      </c>
      <c r="M2294">
        <v>31525</v>
      </c>
      <c r="O2294" t="s">
        <v>11770</v>
      </c>
      <c r="P2294">
        <v>375</v>
      </c>
      <c r="Q2294">
        <v>1800</v>
      </c>
      <c r="R2294">
        <v>480</v>
      </c>
      <c r="S2294" s="25">
        <f>Table1[[#This Row],[RcvdQuantity]]/Table1[[#This Row],[POQty]]</f>
        <v>0.26666666666666666</v>
      </c>
      <c r="T2294">
        <v>1320</v>
      </c>
      <c r="U2294">
        <v>0</v>
      </c>
      <c r="V2294">
        <v>0</v>
      </c>
      <c r="W2294">
        <v>0</v>
      </c>
      <c r="X2294">
        <v>375</v>
      </c>
      <c r="Y2294">
        <v>375</v>
      </c>
      <c r="Z2294">
        <v>375</v>
      </c>
      <c r="AA2294">
        <v>0</v>
      </c>
      <c r="AB2294">
        <v>0</v>
      </c>
      <c r="AC2294">
        <v>180000</v>
      </c>
      <c r="AD2294">
        <v>180000</v>
      </c>
      <c r="AF2294" t="s">
        <v>5412</v>
      </c>
      <c r="AH2294">
        <v>392708</v>
      </c>
    </row>
    <row r="2295" spans="1:34" x14ac:dyDescent="0.25">
      <c r="A2295" t="s">
        <v>11771</v>
      </c>
      <c r="B2295" s="24">
        <v>45748</v>
      </c>
      <c r="C2295" t="s">
        <v>11772</v>
      </c>
      <c r="D2295" t="s">
        <v>11701</v>
      </c>
      <c r="E2295" t="s">
        <v>11773</v>
      </c>
      <c r="F2295" t="s">
        <v>11729</v>
      </c>
      <c r="G2295" t="s">
        <v>11729</v>
      </c>
      <c r="H2295">
        <f>Table1[[#This Row],[GrnPostDate]]-Table1[[#This Row],[PoDate]]</f>
        <v>10</v>
      </c>
      <c r="I2295" t="s">
        <v>1186</v>
      </c>
      <c r="J2295" t="s">
        <v>5409</v>
      </c>
      <c r="K2295" t="s">
        <v>8426</v>
      </c>
      <c r="L2295" t="s">
        <v>8427</v>
      </c>
      <c r="M2295">
        <v>8140</v>
      </c>
      <c r="O2295" t="s">
        <v>11774</v>
      </c>
      <c r="P2295">
        <v>320</v>
      </c>
      <c r="Q2295">
        <v>900</v>
      </c>
      <c r="R2295">
        <v>360</v>
      </c>
      <c r="S2295" s="25">
        <f>Table1[[#This Row],[RcvdQuantity]]/Table1[[#This Row],[POQty]]</f>
        <v>0.4</v>
      </c>
      <c r="T2295">
        <v>540</v>
      </c>
      <c r="U2295">
        <v>0</v>
      </c>
      <c r="V2295">
        <v>0</v>
      </c>
      <c r="W2295">
        <v>0</v>
      </c>
      <c r="X2295">
        <v>320</v>
      </c>
      <c r="Y2295">
        <v>320</v>
      </c>
      <c r="Z2295">
        <v>320</v>
      </c>
      <c r="AA2295">
        <v>0</v>
      </c>
      <c r="AB2295">
        <v>0</v>
      </c>
      <c r="AC2295">
        <v>115200</v>
      </c>
      <c r="AD2295">
        <v>115200</v>
      </c>
      <c r="AF2295" t="s">
        <v>5412</v>
      </c>
      <c r="AH2295">
        <v>392709</v>
      </c>
    </row>
    <row r="2296" spans="1:34" x14ac:dyDescent="0.25">
      <c r="A2296" t="s">
        <v>11771</v>
      </c>
      <c r="B2296" s="24">
        <v>45748</v>
      </c>
      <c r="C2296" t="s">
        <v>11772</v>
      </c>
      <c r="D2296" t="s">
        <v>11701</v>
      </c>
      <c r="E2296" t="s">
        <v>11773</v>
      </c>
      <c r="F2296" t="s">
        <v>11729</v>
      </c>
      <c r="G2296" t="s">
        <v>11729</v>
      </c>
      <c r="H2296">
        <f>Table1[[#This Row],[GrnPostDate]]-Table1[[#This Row],[PoDate]]</f>
        <v>10</v>
      </c>
      <c r="I2296" t="s">
        <v>1186</v>
      </c>
      <c r="J2296" t="s">
        <v>5409</v>
      </c>
      <c r="K2296" t="s">
        <v>8426</v>
      </c>
      <c r="L2296" t="s">
        <v>8427</v>
      </c>
      <c r="M2296">
        <v>8140</v>
      </c>
      <c r="O2296" t="s">
        <v>8428</v>
      </c>
      <c r="P2296">
        <v>320</v>
      </c>
      <c r="Q2296">
        <v>900</v>
      </c>
      <c r="R2296">
        <v>540</v>
      </c>
      <c r="S2296" s="25">
        <f>Table1[[#This Row],[RcvdQuantity]]/Table1[[#This Row],[POQty]]</f>
        <v>0.6</v>
      </c>
      <c r="T2296">
        <v>360</v>
      </c>
      <c r="U2296">
        <v>0</v>
      </c>
      <c r="V2296">
        <v>0</v>
      </c>
      <c r="W2296">
        <v>0</v>
      </c>
      <c r="X2296">
        <v>320</v>
      </c>
      <c r="Y2296">
        <v>320</v>
      </c>
      <c r="Z2296">
        <v>320</v>
      </c>
      <c r="AA2296">
        <v>0</v>
      </c>
      <c r="AB2296">
        <v>0</v>
      </c>
      <c r="AC2296">
        <v>172800</v>
      </c>
      <c r="AD2296">
        <v>172800</v>
      </c>
      <c r="AF2296" t="s">
        <v>5412</v>
      </c>
      <c r="AH2296">
        <v>392710</v>
      </c>
    </row>
    <row r="2297" spans="1:34" x14ac:dyDescent="0.25">
      <c r="A2297" t="s">
        <v>11775</v>
      </c>
      <c r="B2297" s="24">
        <v>45664</v>
      </c>
      <c r="C2297" t="s">
        <v>11776</v>
      </c>
      <c r="D2297" t="s">
        <v>11701</v>
      </c>
      <c r="E2297" t="s">
        <v>11777</v>
      </c>
      <c r="F2297" t="s">
        <v>11729</v>
      </c>
      <c r="G2297" t="s">
        <v>11729</v>
      </c>
      <c r="H2297">
        <f>Table1[[#This Row],[GrnPostDate]]-Table1[[#This Row],[PoDate]]</f>
        <v>94</v>
      </c>
      <c r="I2297" t="s">
        <v>7401</v>
      </c>
      <c r="J2297" t="s">
        <v>6856</v>
      </c>
      <c r="K2297" t="s">
        <v>11778</v>
      </c>
      <c r="L2297" t="s">
        <v>5974</v>
      </c>
      <c r="M2297">
        <v>8010</v>
      </c>
      <c r="O2297" t="s">
        <v>11779</v>
      </c>
      <c r="P2297">
        <v>1943</v>
      </c>
      <c r="Q2297">
        <v>20</v>
      </c>
      <c r="R2297">
        <v>20</v>
      </c>
      <c r="S2297" s="25">
        <f>Table1[[#This Row],[RcvdQuantity]]/Table1[[#This Row],[POQty]]</f>
        <v>1</v>
      </c>
      <c r="T2297">
        <v>0</v>
      </c>
      <c r="U2297">
        <v>0</v>
      </c>
      <c r="V2297">
        <v>0</v>
      </c>
      <c r="W2297">
        <v>0</v>
      </c>
      <c r="X2297">
        <v>1943</v>
      </c>
      <c r="Y2297">
        <v>1943</v>
      </c>
      <c r="Z2297">
        <v>1943</v>
      </c>
      <c r="AA2297">
        <v>0</v>
      </c>
      <c r="AB2297">
        <v>0</v>
      </c>
      <c r="AC2297">
        <v>38860</v>
      </c>
      <c r="AD2297">
        <v>38860</v>
      </c>
      <c r="AF2297" t="s">
        <v>5412</v>
      </c>
      <c r="AH2297">
        <v>392711</v>
      </c>
    </row>
    <row r="2298" spans="1:34" x14ac:dyDescent="0.25">
      <c r="A2298" t="s">
        <v>11775</v>
      </c>
      <c r="B2298" s="24">
        <v>45664</v>
      </c>
      <c r="C2298" t="s">
        <v>11776</v>
      </c>
      <c r="D2298" t="s">
        <v>11701</v>
      </c>
      <c r="E2298" t="s">
        <v>11777</v>
      </c>
      <c r="F2298" t="s">
        <v>11729</v>
      </c>
      <c r="G2298" t="s">
        <v>11729</v>
      </c>
      <c r="H2298">
        <f>Table1[[#This Row],[GrnPostDate]]-Table1[[#This Row],[PoDate]]</f>
        <v>94</v>
      </c>
      <c r="I2298" t="s">
        <v>7401</v>
      </c>
      <c r="J2298" t="s">
        <v>6856</v>
      </c>
      <c r="K2298" t="s">
        <v>11780</v>
      </c>
      <c r="L2298" t="s">
        <v>5974</v>
      </c>
      <c r="M2298">
        <v>8112</v>
      </c>
      <c r="O2298" t="s">
        <v>11781</v>
      </c>
      <c r="P2298">
        <v>2208</v>
      </c>
      <c r="Q2298">
        <v>20</v>
      </c>
      <c r="R2298">
        <v>20</v>
      </c>
      <c r="S2298" s="25">
        <f>Table1[[#This Row],[RcvdQuantity]]/Table1[[#This Row],[POQty]]</f>
        <v>1</v>
      </c>
      <c r="T2298">
        <v>0</v>
      </c>
      <c r="U2298">
        <v>0</v>
      </c>
      <c r="V2298">
        <v>0</v>
      </c>
      <c r="W2298">
        <v>0</v>
      </c>
      <c r="X2298">
        <v>2208</v>
      </c>
      <c r="Y2298">
        <v>2208</v>
      </c>
      <c r="Z2298">
        <v>2208</v>
      </c>
      <c r="AA2298">
        <v>0</v>
      </c>
      <c r="AB2298">
        <v>0</v>
      </c>
      <c r="AC2298">
        <v>44160</v>
      </c>
      <c r="AD2298">
        <v>44160</v>
      </c>
      <c r="AF2298" t="s">
        <v>5412</v>
      </c>
      <c r="AH2298">
        <v>392712</v>
      </c>
    </row>
    <row r="2299" spans="1:34" x14ac:dyDescent="0.25">
      <c r="A2299" t="s">
        <v>11782</v>
      </c>
      <c r="B2299" s="24">
        <v>45754</v>
      </c>
      <c r="C2299" t="s">
        <v>11783</v>
      </c>
      <c r="D2299" t="s">
        <v>11701</v>
      </c>
      <c r="E2299" t="s">
        <v>11784</v>
      </c>
      <c r="F2299" t="s">
        <v>11729</v>
      </c>
      <c r="G2299" t="s">
        <v>11729</v>
      </c>
      <c r="H2299">
        <f>Table1[[#This Row],[GrnPostDate]]-Table1[[#This Row],[PoDate]]</f>
        <v>4</v>
      </c>
      <c r="I2299" t="s">
        <v>7680</v>
      </c>
      <c r="J2299" t="s">
        <v>5934</v>
      </c>
      <c r="K2299" t="s">
        <v>7840</v>
      </c>
      <c r="L2299" t="s">
        <v>7841</v>
      </c>
      <c r="M2299">
        <v>7807</v>
      </c>
      <c r="O2299" t="s">
        <v>7842</v>
      </c>
      <c r="P2299">
        <v>290</v>
      </c>
      <c r="Q2299">
        <v>1000</v>
      </c>
      <c r="R2299">
        <v>1000</v>
      </c>
      <c r="S2299" s="25">
        <f>Table1[[#This Row],[RcvdQuantity]]/Table1[[#This Row],[POQty]]</f>
        <v>1</v>
      </c>
      <c r="T2299">
        <v>0</v>
      </c>
      <c r="U2299">
        <v>0</v>
      </c>
      <c r="V2299">
        <v>0</v>
      </c>
      <c r="W2299">
        <v>0</v>
      </c>
      <c r="X2299">
        <v>290</v>
      </c>
      <c r="Y2299">
        <v>290</v>
      </c>
      <c r="Z2299">
        <v>290</v>
      </c>
      <c r="AA2299">
        <v>0</v>
      </c>
      <c r="AB2299">
        <v>0</v>
      </c>
      <c r="AC2299">
        <v>290000</v>
      </c>
      <c r="AD2299">
        <v>290000</v>
      </c>
      <c r="AF2299" t="s">
        <v>5412</v>
      </c>
      <c r="AH2299">
        <v>392714</v>
      </c>
    </row>
    <row r="2300" spans="1:34" x14ac:dyDescent="0.25">
      <c r="A2300" t="s">
        <v>11782</v>
      </c>
      <c r="B2300" s="24">
        <v>45754</v>
      </c>
      <c r="C2300" t="s">
        <v>11783</v>
      </c>
      <c r="D2300" t="s">
        <v>11701</v>
      </c>
      <c r="E2300" t="s">
        <v>11784</v>
      </c>
      <c r="F2300" t="s">
        <v>11729</v>
      </c>
      <c r="G2300" t="s">
        <v>11729</v>
      </c>
      <c r="H2300">
        <f>Table1[[#This Row],[GrnPostDate]]-Table1[[#This Row],[PoDate]]</f>
        <v>4</v>
      </c>
      <c r="I2300" t="s">
        <v>7680</v>
      </c>
      <c r="J2300" t="s">
        <v>5934</v>
      </c>
      <c r="K2300" t="s">
        <v>10163</v>
      </c>
      <c r="L2300" t="s">
        <v>10164</v>
      </c>
      <c r="M2300">
        <v>7273</v>
      </c>
      <c r="O2300" t="s">
        <v>10165</v>
      </c>
      <c r="P2300">
        <v>928</v>
      </c>
      <c r="Q2300">
        <v>50</v>
      </c>
      <c r="R2300">
        <v>50</v>
      </c>
      <c r="S2300" s="25">
        <f>Table1[[#This Row],[RcvdQuantity]]/Table1[[#This Row],[POQty]]</f>
        <v>1</v>
      </c>
      <c r="T2300">
        <v>0</v>
      </c>
      <c r="U2300">
        <v>0</v>
      </c>
      <c r="V2300">
        <v>0</v>
      </c>
      <c r="W2300">
        <v>0</v>
      </c>
      <c r="X2300">
        <v>928</v>
      </c>
      <c r="Y2300">
        <v>928</v>
      </c>
      <c r="Z2300">
        <v>928</v>
      </c>
      <c r="AA2300">
        <v>0</v>
      </c>
      <c r="AB2300">
        <v>0</v>
      </c>
      <c r="AC2300">
        <v>46400</v>
      </c>
      <c r="AD2300">
        <v>46400</v>
      </c>
      <c r="AF2300" t="s">
        <v>5412</v>
      </c>
      <c r="AH2300">
        <v>392715</v>
      </c>
    </row>
    <row r="2301" spans="1:34" x14ac:dyDescent="0.25">
      <c r="A2301" t="s">
        <v>11782</v>
      </c>
      <c r="B2301" s="24">
        <v>45754</v>
      </c>
      <c r="C2301" t="s">
        <v>11783</v>
      </c>
      <c r="D2301" t="s">
        <v>11701</v>
      </c>
      <c r="E2301" t="s">
        <v>11784</v>
      </c>
      <c r="F2301" t="s">
        <v>11729</v>
      </c>
      <c r="G2301" t="s">
        <v>11729</v>
      </c>
      <c r="H2301">
        <f>Table1[[#This Row],[GrnPostDate]]-Table1[[#This Row],[PoDate]]</f>
        <v>4</v>
      </c>
      <c r="I2301" t="s">
        <v>7680</v>
      </c>
      <c r="J2301" t="s">
        <v>5934</v>
      </c>
      <c r="K2301" t="s">
        <v>8254</v>
      </c>
      <c r="L2301" t="s">
        <v>8255</v>
      </c>
      <c r="M2301">
        <v>7269</v>
      </c>
      <c r="O2301" t="s">
        <v>10168</v>
      </c>
      <c r="P2301">
        <v>160</v>
      </c>
      <c r="Q2301">
        <v>500</v>
      </c>
      <c r="R2301">
        <v>50</v>
      </c>
      <c r="S2301" s="25">
        <f>Table1[[#This Row],[RcvdQuantity]]/Table1[[#This Row],[POQty]]</f>
        <v>0.1</v>
      </c>
      <c r="T2301">
        <v>450</v>
      </c>
      <c r="U2301">
        <v>0</v>
      </c>
      <c r="V2301">
        <v>0</v>
      </c>
      <c r="W2301">
        <v>0</v>
      </c>
      <c r="X2301">
        <v>160</v>
      </c>
      <c r="Y2301">
        <v>160</v>
      </c>
      <c r="Z2301">
        <v>160</v>
      </c>
      <c r="AA2301">
        <v>0</v>
      </c>
      <c r="AB2301">
        <v>0</v>
      </c>
      <c r="AC2301">
        <v>8000</v>
      </c>
      <c r="AD2301">
        <v>8000</v>
      </c>
      <c r="AF2301" t="s">
        <v>5412</v>
      </c>
      <c r="AH2301">
        <v>392716</v>
      </c>
    </row>
    <row r="2302" spans="1:34" x14ac:dyDescent="0.25">
      <c r="A2302" t="s">
        <v>11785</v>
      </c>
      <c r="B2302" s="24">
        <v>45754</v>
      </c>
      <c r="C2302" t="s">
        <v>11786</v>
      </c>
      <c r="D2302" t="s">
        <v>11701</v>
      </c>
      <c r="E2302" t="s">
        <v>11787</v>
      </c>
      <c r="F2302" t="s">
        <v>11729</v>
      </c>
      <c r="G2302" t="s">
        <v>11729</v>
      </c>
      <c r="H2302">
        <f>Table1[[#This Row],[GrnPostDate]]-Table1[[#This Row],[PoDate]]</f>
        <v>4</v>
      </c>
      <c r="I2302" t="s">
        <v>6099</v>
      </c>
      <c r="J2302" t="s">
        <v>5409</v>
      </c>
      <c r="K2302" t="s">
        <v>7068</v>
      </c>
      <c r="L2302" t="s">
        <v>7069</v>
      </c>
      <c r="M2302">
        <v>7726</v>
      </c>
      <c r="O2302" t="s">
        <v>7070</v>
      </c>
      <c r="P2302">
        <v>14</v>
      </c>
      <c r="Q2302">
        <v>15000</v>
      </c>
      <c r="R2302">
        <v>15000</v>
      </c>
      <c r="S2302" s="25">
        <f>Table1[[#This Row],[RcvdQuantity]]/Table1[[#This Row],[POQty]]</f>
        <v>1</v>
      </c>
      <c r="T2302">
        <v>0</v>
      </c>
      <c r="U2302">
        <v>0</v>
      </c>
      <c r="V2302">
        <v>0</v>
      </c>
      <c r="W2302">
        <v>0</v>
      </c>
      <c r="X2302">
        <v>14</v>
      </c>
      <c r="Y2302">
        <v>14</v>
      </c>
      <c r="Z2302">
        <v>14</v>
      </c>
      <c r="AA2302">
        <v>0</v>
      </c>
      <c r="AB2302">
        <v>0</v>
      </c>
      <c r="AC2302">
        <v>210000</v>
      </c>
      <c r="AD2302">
        <v>210000</v>
      </c>
      <c r="AF2302" t="s">
        <v>5412</v>
      </c>
      <c r="AH2302">
        <v>392717</v>
      </c>
    </row>
    <row r="2303" spans="1:34" x14ac:dyDescent="0.25">
      <c r="A2303" t="s">
        <v>11788</v>
      </c>
      <c r="B2303" s="24">
        <v>45758</v>
      </c>
      <c r="C2303" t="s">
        <v>11789</v>
      </c>
      <c r="D2303" t="s">
        <v>11503</v>
      </c>
      <c r="E2303" t="s">
        <v>11790</v>
      </c>
      <c r="F2303" t="s">
        <v>11729</v>
      </c>
      <c r="G2303" t="s">
        <v>11729</v>
      </c>
      <c r="H2303">
        <f>Table1[[#This Row],[GrnPostDate]]-Table1[[#This Row],[PoDate]]</f>
        <v>0</v>
      </c>
      <c r="I2303" t="s">
        <v>5459</v>
      </c>
      <c r="J2303" t="s">
        <v>5460</v>
      </c>
      <c r="K2303" t="s">
        <v>5990</v>
      </c>
      <c r="M2303">
        <v>15899</v>
      </c>
      <c r="O2303" t="s">
        <v>37</v>
      </c>
      <c r="P2303">
        <v>7000</v>
      </c>
      <c r="Q2303">
        <v>1</v>
      </c>
      <c r="R2303">
        <v>1</v>
      </c>
      <c r="S2303" s="25">
        <f>Table1[[#This Row],[RcvdQuantity]]/Table1[[#This Row],[POQty]]</f>
        <v>1</v>
      </c>
      <c r="T2303">
        <v>0</v>
      </c>
      <c r="U2303">
        <v>0</v>
      </c>
      <c r="V2303">
        <v>0</v>
      </c>
      <c r="W2303">
        <v>0</v>
      </c>
      <c r="X2303">
        <v>7000</v>
      </c>
      <c r="Y2303">
        <v>7000</v>
      </c>
      <c r="Z2303">
        <v>7000</v>
      </c>
      <c r="AA2303">
        <v>0</v>
      </c>
      <c r="AB2303">
        <v>0</v>
      </c>
      <c r="AC2303">
        <v>7000</v>
      </c>
      <c r="AD2303">
        <v>7000</v>
      </c>
      <c r="AF2303" t="s">
        <v>5412</v>
      </c>
      <c r="AH2303">
        <v>392719</v>
      </c>
    </row>
    <row r="2304" spans="1:34" x14ac:dyDescent="0.25">
      <c r="A2304" t="s">
        <v>11788</v>
      </c>
      <c r="B2304" s="24">
        <v>45758</v>
      </c>
      <c r="C2304" t="s">
        <v>11789</v>
      </c>
      <c r="D2304" t="s">
        <v>11503</v>
      </c>
      <c r="E2304" t="s">
        <v>11790</v>
      </c>
      <c r="F2304" t="s">
        <v>11729</v>
      </c>
      <c r="G2304" t="s">
        <v>11729</v>
      </c>
      <c r="H2304">
        <f>Table1[[#This Row],[GrnPostDate]]-Table1[[#This Row],[PoDate]]</f>
        <v>0</v>
      </c>
      <c r="I2304" t="s">
        <v>5459</v>
      </c>
      <c r="J2304" t="s">
        <v>5460</v>
      </c>
      <c r="K2304" t="s">
        <v>5463</v>
      </c>
      <c r="M2304">
        <v>15900</v>
      </c>
      <c r="O2304" t="s">
        <v>37</v>
      </c>
      <c r="P2304">
        <v>3000</v>
      </c>
      <c r="Q2304">
        <v>1</v>
      </c>
      <c r="R2304">
        <v>1</v>
      </c>
      <c r="S2304" s="25">
        <f>Table1[[#This Row],[RcvdQuantity]]/Table1[[#This Row],[POQty]]</f>
        <v>1</v>
      </c>
      <c r="T2304">
        <v>0</v>
      </c>
      <c r="U2304">
        <v>0</v>
      </c>
      <c r="V2304">
        <v>0</v>
      </c>
      <c r="W2304">
        <v>0</v>
      </c>
      <c r="X2304">
        <v>3000</v>
      </c>
      <c r="Y2304">
        <v>3000</v>
      </c>
      <c r="Z2304">
        <v>3000</v>
      </c>
      <c r="AA2304">
        <v>0</v>
      </c>
      <c r="AB2304">
        <v>0</v>
      </c>
      <c r="AC2304">
        <v>3000</v>
      </c>
      <c r="AD2304">
        <v>3000</v>
      </c>
      <c r="AF2304" t="s">
        <v>5412</v>
      </c>
      <c r="AH2304">
        <v>392720</v>
      </c>
    </row>
    <row r="2305" spans="1:34" x14ac:dyDescent="0.25">
      <c r="A2305" t="s">
        <v>11788</v>
      </c>
      <c r="B2305" s="24">
        <v>45758</v>
      </c>
      <c r="C2305" t="s">
        <v>11789</v>
      </c>
      <c r="D2305" t="s">
        <v>11503</v>
      </c>
      <c r="E2305" t="s">
        <v>11790</v>
      </c>
      <c r="F2305" t="s">
        <v>11729</v>
      </c>
      <c r="G2305" t="s">
        <v>11729</v>
      </c>
      <c r="H2305">
        <f>Table1[[#This Row],[GrnPostDate]]-Table1[[#This Row],[PoDate]]</f>
        <v>0</v>
      </c>
      <c r="I2305" t="s">
        <v>5459</v>
      </c>
      <c r="J2305" t="s">
        <v>5460</v>
      </c>
      <c r="K2305" t="s">
        <v>5991</v>
      </c>
      <c r="M2305">
        <v>20378</v>
      </c>
      <c r="O2305" t="s">
        <v>37</v>
      </c>
      <c r="P2305">
        <v>1000</v>
      </c>
      <c r="Q2305">
        <v>1</v>
      </c>
      <c r="R2305">
        <v>1</v>
      </c>
      <c r="S2305" s="25">
        <f>Table1[[#This Row],[RcvdQuantity]]/Table1[[#This Row],[POQty]]</f>
        <v>1</v>
      </c>
      <c r="T2305">
        <v>0</v>
      </c>
      <c r="U2305">
        <v>0</v>
      </c>
      <c r="V2305">
        <v>0</v>
      </c>
      <c r="W2305">
        <v>0</v>
      </c>
      <c r="X2305">
        <v>1000</v>
      </c>
      <c r="Y2305">
        <v>1000</v>
      </c>
      <c r="Z2305">
        <v>1000</v>
      </c>
      <c r="AA2305">
        <v>0</v>
      </c>
      <c r="AB2305">
        <v>0</v>
      </c>
      <c r="AC2305">
        <v>1000</v>
      </c>
      <c r="AD2305">
        <v>1000</v>
      </c>
      <c r="AF2305" t="s">
        <v>5412</v>
      </c>
      <c r="AH2305">
        <v>392721</v>
      </c>
    </row>
    <row r="2306" spans="1:34" x14ac:dyDescent="0.25">
      <c r="A2306" t="s">
        <v>11788</v>
      </c>
      <c r="B2306" s="24">
        <v>45758</v>
      </c>
      <c r="C2306" t="s">
        <v>11789</v>
      </c>
      <c r="D2306" t="s">
        <v>11503</v>
      </c>
      <c r="E2306" t="s">
        <v>11790</v>
      </c>
      <c r="F2306" t="s">
        <v>11729</v>
      </c>
      <c r="G2306" t="s">
        <v>11729</v>
      </c>
      <c r="H2306">
        <f>Table1[[#This Row],[GrnPostDate]]-Table1[[#This Row],[PoDate]]</f>
        <v>0</v>
      </c>
      <c r="I2306" t="s">
        <v>5459</v>
      </c>
      <c r="J2306" t="s">
        <v>5460</v>
      </c>
      <c r="K2306" t="s">
        <v>8550</v>
      </c>
      <c r="M2306">
        <v>64926</v>
      </c>
      <c r="O2306" t="s">
        <v>37</v>
      </c>
      <c r="P2306">
        <v>29000</v>
      </c>
      <c r="Q2306">
        <v>1</v>
      </c>
      <c r="R2306">
        <v>1</v>
      </c>
      <c r="S2306" s="25">
        <f>Table1[[#This Row],[RcvdQuantity]]/Table1[[#This Row],[POQty]]</f>
        <v>1</v>
      </c>
      <c r="T2306">
        <v>0</v>
      </c>
      <c r="U2306">
        <v>0</v>
      </c>
      <c r="V2306">
        <v>0</v>
      </c>
      <c r="W2306">
        <v>0</v>
      </c>
      <c r="X2306">
        <v>29000</v>
      </c>
      <c r="Y2306">
        <v>29000</v>
      </c>
      <c r="Z2306">
        <v>29000</v>
      </c>
      <c r="AA2306">
        <v>0</v>
      </c>
      <c r="AB2306">
        <v>0</v>
      </c>
      <c r="AC2306">
        <v>29000</v>
      </c>
      <c r="AD2306">
        <v>29000</v>
      </c>
      <c r="AF2306" t="s">
        <v>5412</v>
      </c>
      <c r="AH2306">
        <v>392722</v>
      </c>
    </row>
    <row r="2307" spans="1:34" x14ac:dyDescent="0.25">
      <c r="A2307" t="s">
        <v>11791</v>
      </c>
      <c r="B2307" s="24">
        <v>45751</v>
      </c>
      <c r="C2307" t="s">
        <v>11792</v>
      </c>
      <c r="D2307" t="s">
        <v>11692</v>
      </c>
      <c r="E2307" t="s">
        <v>11793</v>
      </c>
      <c r="F2307" t="s">
        <v>11729</v>
      </c>
      <c r="G2307" t="s">
        <v>11729</v>
      </c>
      <c r="H2307">
        <f>Table1[[#This Row],[GrnPostDate]]-Table1[[#This Row],[PoDate]]</f>
        <v>7</v>
      </c>
      <c r="I2307" t="s">
        <v>1031</v>
      </c>
      <c r="J2307" t="s">
        <v>5472</v>
      </c>
      <c r="K2307" t="s">
        <v>11794</v>
      </c>
      <c r="L2307" t="s">
        <v>11795</v>
      </c>
      <c r="M2307">
        <v>6990</v>
      </c>
      <c r="O2307" t="s">
        <v>11796</v>
      </c>
      <c r="P2307">
        <v>41.8</v>
      </c>
      <c r="Q2307">
        <v>300</v>
      </c>
      <c r="R2307">
        <v>300</v>
      </c>
      <c r="S2307" s="25">
        <f>Table1[[#This Row],[RcvdQuantity]]/Table1[[#This Row],[POQty]]</f>
        <v>1</v>
      </c>
      <c r="T2307">
        <v>0</v>
      </c>
      <c r="U2307">
        <v>0</v>
      </c>
      <c r="V2307">
        <v>0</v>
      </c>
      <c r="W2307">
        <v>0</v>
      </c>
      <c r="X2307">
        <v>41.8</v>
      </c>
      <c r="Y2307">
        <v>41.8</v>
      </c>
      <c r="Z2307">
        <v>41.8</v>
      </c>
      <c r="AA2307">
        <v>0</v>
      </c>
      <c r="AB2307">
        <v>0</v>
      </c>
      <c r="AC2307">
        <v>12540</v>
      </c>
      <c r="AD2307">
        <v>12540</v>
      </c>
      <c r="AF2307" t="s">
        <v>5412</v>
      </c>
      <c r="AH2307">
        <v>392723</v>
      </c>
    </row>
    <row r="2308" spans="1:34" x14ac:dyDescent="0.25">
      <c r="A2308" t="s">
        <v>11797</v>
      </c>
      <c r="B2308" s="24">
        <v>45754</v>
      </c>
      <c r="C2308" t="s">
        <v>11798</v>
      </c>
      <c r="D2308" t="s">
        <v>11701</v>
      </c>
      <c r="E2308" t="s">
        <v>11799</v>
      </c>
      <c r="F2308" t="s">
        <v>11729</v>
      </c>
      <c r="G2308" t="s">
        <v>11729</v>
      </c>
      <c r="H2308">
        <f>Table1[[#This Row],[GrnPostDate]]-Table1[[#This Row],[PoDate]]</f>
        <v>4</v>
      </c>
      <c r="I2308" t="s">
        <v>366</v>
      </c>
      <c r="J2308" t="s">
        <v>5409</v>
      </c>
      <c r="K2308" t="s">
        <v>10184</v>
      </c>
      <c r="L2308" t="s">
        <v>10185</v>
      </c>
      <c r="M2308">
        <v>8100</v>
      </c>
      <c r="O2308" t="s">
        <v>11800</v>
      </c>
      <c r="P2308">
        <v>2.67</v>
      </c>
      <c r="Q2308">
        <v>6000</v>
      </c>
      <c r="R2308">
        <v>6000</v>
      </c>
      <c r="S2308" s="25">
        <f>Table1[[#This Row],[RcvdQuantity]]/Table1[[#This Row],[POQty]]</f>
        <v>1</v>
      </c>
      <c r="T2308">
        <v>0</v>
      </c>
      <c r="U2308">
        <v>0</v>
      </c>
      <c r="V2308">
        <v>0</v>
      </c>
      <c r="W2308">
        <v>0</v>
      </c>
      <c r="X2308">
        <v>2.67</v>
      </c>
      <c r="Y2308">
        <v>2.67</v>
      </c>
      <c r="Z2308">
        <v>2.67</v>
      </c>
      <c r="AA2308">
        <v>0</v>
      </c>
      <c r="AB2308">
        <v>0</v>
      </c>
      <c r="AC2308">
        <v>16020</v>
      </c>
      <c r="AD2308">
        <v>16020</v>
      </c>
      <c r="AF2308" t="s">
        <v>5412</v>
      </c>
      <c r="AH2308">
        <v>392724</v>
      </c>
    </row>
    <row r="2309" spans="1:34" x14ac:dyDescent="0.25">
      <c r="A2309" t="s">
        <v>11797</v>
      </c>
      <c r="B2309" s="24">
        <v>45754</v>
      </c>
      <c r="C2309" t="s">
        <v>11798</v>
      </c>
      <c r="D2309" t="s">
        <v>11701</v>
      </c>
      <c r="E2309" t="s">
        <v>11799</v>
      </c>
      <c r="F2309" t="s">
        <v>11729</v>
      </c>
      <c r="G2309" t="s">
        <v>11729</v>
      </c>
      <c r="H2309">
        <f>Table1[[#This Row],[GrnPostDate]]-Table1[[#This Row],[PoDate]]</f>
        <v>4</v>
      </c>
      <c r="I2309" t="s">
        <v>366</v>
      </c>
      <c r="J2309" t="s">
        <v>5409</v>
      </c>
      <c r="K2309" t="s">
        <v>11801</v>
      </c>
      <c r="L2309" t="s">
        <v>11802</v>
      </c>
      <c r="M2309">
        <v>8105</v>
      </c>
      <c r="O2309" t="s">
        <v>11803</v>
      </c>
      <c r="P2309">
        <v>26</v>
      </c>
      <c r="Q2309">
        <v>500</v>
      </c>
      <c r="R2309">
        <v>480</v>
      </c>
      <c r="S2309" s="25">
        <f>Table1[[#This Row],[RcvdQuantity]]/Table1[[#This Row],[POQty]]</f>
        <v>0.96</v>
      </c>
      <c r="T2309">
        <v>20</v>
      </c>
      <c r="U2309">
        <v>0</v>
      </c>
      <c r="V2309">
        <v>0</v>
      </c>
      <c r="W2309">
        <v>0</v>
      </c>
      <c r="X2309">
        <v>26</v>
      </c>
      <c r="Y2309">
        <v>26</v>
      </c>
      <c r="Z2309">
        <v>26</v>
      </c>
      <c r="AA2309">
        <v>0</v>
      </c>
      <c r="AB2309">
        <v>0</v>
      </c>
      <c r="AC2309">
        <v>12480</v>
      </c>
      <c r="AD2309">
        <v>12480</v>
      </c>
      <c r="AF2309" t="s">
        <v>5412</v>
      </c>
      <c r="AH2309">
        <v>392725</v>
      </c>
    </row>
    <row r="2310" spans="1:34" x14ac:dyDescent="0.25">
      <c r="A2310" t="s">
        <v>11797</v>
      </c>
      <c r="B2310" s="24">
        <v>45754</v>
      </c>
      <c r="C2310" t="s">
        <v>11798</v>
      </c>
      <c r="D2310" t="s">
        <v>11701</v>
      </c>
      <c r="E2310" t="s">
        <v>11799</v>
      </c>
      <c r="F2310" t="s">
        <v>11729</v>
      </c>
      <c r="G2310" t="s">
        <v>11729</v>
      </c>
      <c r="H2310">
        <f>Table1[[#This Row],[GrnPostDate]]-Table1[[#This Row],[PoDate]]</f>
        <v>4</v>
      </c>
      <c r="I2310" t="s">
        <v>366</v>
      </c>
      <c r="J2310" t="s">
        <v>5816</v>
      </c>
      <c r="K2310" t="s">
        <v>8888</v>
      </c>
      <c r="L2310" t="s">
        <v>8889</v>
      </c>
      <c r="M2310">
        <v>7774</v>
      </c>
      <c r="O2310" t="s">
        <v>11804</v>
      </c>
      <c r="P2310">
        <v>244</v>
      </c>
      <c r="Q2310">
        <v>100</v>
      </c>
      <c r="R2310">
        <v>100</v>
      </c>
      <c r="S2310" s="25">
        <f>Table1[[#This Row],[RcvdQuantity]]/Table1[[#This Row],[POQty]]</f>
        <v>1</v>
      </c>
      <c r="T2310">
        <v>0</v>
      </c>
      <c r="U2310">
        <v>0</v>
      </c>
      <c r="V2310">
        <v>0</v>
      </c>
      <c r="W2310">
        <v>0</v>
      </c>
      <c r="X2310">
        <v>244</v>
      </c>
      <c r="Y2310">
        <v>244</v>
      </c>
      <c r="Z2310">
        <v>244</v>
      </c>
      <c r="AA2310">
        <v>0</v>
      </c>
      <c r="AB2310">
        <v>0</v>
      </c>
      <c r="AC2310">
        <v>24400</v>
      </c>
      <c r="AD2310">
        <v>24400</v>
      </c>
      <c r="AF2310" t="s">
        <v>5412</v>
      </c>
      <c r="AH2310">
        <v>392726</v>
      </c>
    </row>
    <row r="2311" spans="1:34" x14ac:dyDescent="0.25">
      <c r="A2311" t="s">
        <v>11805</v>
      </c>
      <c r="B2311" s="24">
        <v>45757</v>
      </c>
      <c r="C2311" t="s">
        <v>11806</v>
      </c>
      <c r="D2311" t="s">
        <v>11701</v>
      </c>
      <c r="E2311" t="s">
        <v>11807</v>
      </c>
      <c r="F2311" t="s">
        <v>11729</v>
      </c>
      <c r="G2311" t="s">
        <v>11729</v>
      </c>
      <c r="H2311">
        <f>Table1[[#This Row],[GrnPostDate]]-Table1[[#This Row],[PoDate]]</f>
        <v>1</v>
      </c>
      <c r="I2311" t="s">
        <v>5830</v>
      </c>
      <c r="J2311" t="s">
        <v>119</v>
      </c>
      <c r="K2311" t="s">
        <v>8903</v>
      </c>
      <c r="M2311">
        <v>11429</v>
      </c>
      <c r="O2311" t="s">
        <v>11808</v>
      </c>
      <c r="P2311">
        <v>250</v>
      </c>
      <c r="Q2311">
        <v>100</v>
      </c>
      <c r="R2311">
        <v>100</v>
      </c>
      <c r="S2311" s="25">
        <f>Table1[[#This Row],[RcvdQuantity]]/Table1[[#This Row],[POQty]]</f>
        <v>1</v>
      </c>
      <c r="T2311">
        <v>0</v>
      </c>
      <c r="U2311">
        <v>0</v>
      </c>
      <c r="V2311">
        <v>0</v>
      </c>
      <c r="W2311">
        <v>0</v>
      </c>
      <c r="X2311">
        <v>250</v>
      </c>
      <c r="Y2311">
        <v>250</v>
      </c>
      <c r="Z2311">
        <v>250</v>
      </c>
      <c r="AA2311">
        <v>0</v>
      </c>
      <c r="AB2311">
        <v>0</v>
      </c>
      <c r="AC2311">
        <v>25000</v>
      </c>
      <c r="AD2311">
        <v>25000</v>
      </c>
      <c r="AF2311" t="s">
        <v>5412</v>
      </c>
      <c r="AH2311">
        <v>392728</v>
      </c>
    </row>
    <row r="2312" spans="1:34" x14ac:dyDescent="0.25">
      <c r="A2312" t="s">
        <v>11699</v>
      </c>
      <c r="B2312" s="24">
        <v>45695</v>
      </c>
      <c r="C2312" t="s">
        <v>11809</v>
      </c>
      <c r="D2312" t="s">
        <v>11810</v>
      </c>
      <c r="E2312" t="s">
        <v>11811</v>
      </c>
      <c r="F2312" t="s">
        <v>11729</v>
      </c>
      <c r="G2312" t="s">
        <v>11729</v>
      </c>
      <c r="H2312">
        <f>Table1[[#This Row],[GrnPostDate]]-Table1[[#This Row],[PoDate]]</f>
        <v>63</v>
      </c>
      <c r="I2312" t="s">
        <v>1369</v>
      </c>
      <c r="J2312" t="s">
        <v>34</v>
      </c>
      <c r="K2312" t="s">
        <v>5691</v>
      </c>
      <c r="M2312">
        <v>1248</v>
      </c>
      <c r="O2312" t="s">
        <v>37</v>
      </c>
      <c r="P2312">
        <v>535.01</v>
      </c>
      <c r="Q2312">
        <v>90</v>
      </c>
      <c r="R2312">
        <v>10</v>
      </c>
      <c r="S2312" s="25">
        <f>Table1[[#This Row],[RcvdQuantity]]/Table1[[#This Row],[POQty]]</f>
        <v>0.1111111111111111</v>
      </c>
      <c r="T2312">
        <v>80</v>
      </c>
      <c r="U2312">
        <v>0</v>
      </c>
      <c r="V2312">
        <v>0</v>
      </c>
      <c r="W2312">
        <v>0</v>
      </c>
      <c r="X2312">
        <v>535.01</v>
      </c>
      <c r="Y2312">
        <v>535.01</v>
      </c>
      <c r="Z2312">
        <v>535.01</v>
      </c>
      <c r="AA2312">
        <v>0</v>
      </c>
      <c r="AB2312">
        <v>0</v>
      </c>
      <c r="AC2312">
        <v>5350.08</v>
      </c>
      <c r="AD2312">
        <v>5350.08</v>
      </c>
      <c r="AF2312" t="s">
        <v>5503</v>
      </c>
      <c r="AH2312">
        <v>392736</v>
      </c>
    </row>
    <row r="2313" spans="1:34" x14ac:dyDescent="0.25">
      <c r="A2313" t="s">
        <v>11699</v>
      </c>
      <c r="B2313" s="24">
        <v>45695</v>
      </c>
      <c r="C2313" t="s">
        <v>11809</v>
      </c>
      <c r="D2313" t="s">
        <v>11810</v>
      </c>
      <c r="E2313" t="s">
        <v>11811</v>
      </c>
      <c r="F2313" t="s">
        <v>11729</v>
      </c>
      <c r="G2313" t="s">
        <v>11729</v>
      </c>
      <c r="H2313">
        <f>Table1[[#This Row],[GrnPostDate]]-Table1[[#This Row],[PoDate]]</f>
        <v>63</v>
      </c>
      <c r="I2313" t="s">
        <v>1369</v>
      </c>
      <c r="J2313" t="s">
        <v>34</v>
      </c>
      <c r="K2313" t="s">
        <v>5692</v>
      </c>
      <c r="M2313">
        <v>1246</v>
      </c>
      <c r="O2313" t="s">
        <v>37</v>
      </c>
      <c r="P2313">
        <v>535</v>
      </c>
      <c r="Q2313">
        <v>90</v>
      </c>
      <c r="R2313">
        <v>90</v>
      </c>
      <c r="S2313" s="25">
        <f>Table1[[#This Row],[RcvdQuantity]]/Table1[[#This Row],[POQty]]</f>
        <v>1</v>
      </c>
      <c r="T2313">
        <v>0</v>
      </c>
      <c r="U2313">
        <v>0</v>
      </c>
      <c r="V2313">
        <v>0</v>
      </c>
      <c r="W2313">
        <v>0</v>
      </c>
      <c r="X2313">
        <v>535</v>
      </c>
      <c r="Y2313">
        <v>535</v>
      </c>
      <c r="Z2313">
        <v>535</v>
      </c>
      <c r="AA2313">
        <v>0</v>
      </c>
      <c r="AB2313">
        <v>0</v>
      </c>
      <c r="AC2313">
        <v>48149.64</v>
      </c>
      <c r="AD2313">
        <v>48149.64</v>
      </c>
      <c r="AF2313" t="s">
        <v>5503</v>
      </c>
      <c r="AH2313">
        <v>392737</v>
      </c>
    </row>
    <row r="2314" spans="1:34" x14ac:dyDescent="0.25">
      <c r="A2314" t="s">
        <v>11699</v>
      </c>
      <c r="B2314" s="24">
        <v>45695</v>
      </c>
      <c r="C2314" t="s">
        <v>11809</v>
      </c>
      <c r="D2314" t="s">
        <v>11810</v>
      </c>
      <c r="E2314" t="s">
        <v>11811</v>
      </c>
      <c r="F2314" t="s">
        <v>11729</v>
      </c>
      <c r="G2314" t="s">
        <v>11729</v>
      </c>
      <c r="H2314">
        <f>Table1[[#This Row],[GrnPostDate]]-Table1[[#This Row],[PoDate]]</f>
        <v>63</v>
      </c>
      <c r="I2314" t="s">
        <v>1369</v>
      </c>
      <c r="J2314" t="s">
        <v>34</v>
      </c>
      <c r="K2314" t="s">
        <v>5693</v>
      </c>
      <c r="M2314">
        <v>1249</v>
      </c>
      <c r="O2314" t="s">
        <v>37</v>
      </c>
      <c r="P2314">
        <v>535.01</v>
      </c>
      <c r="Q2314">
        <v>90</v>
      </c>
      <c r="R2314">
        <v>10</v>
      </c>
      <c r="S2314" s="25">
        <f>Table1[[#This Row],[RcvdQuantity]]/Table1[[#This Row],[POQty]]</f>
        <v>0.1111111111111111</v>
      </c>
      <c r="T2314">
        <v>80</v>
      </c>
      <c r="U2314">
        <v>0</v>
      </c>
      <c r="V2314">
        <v>0</v>
      </c>
      <c r="W2314">
        <v>0</v>
      </c>
      <c r="X2314">
        <v>535.01</v>
      </c>
      <c r="Y2314">
        <v>535.01</v>
      </c>
      <c r="Z2314">
        <v>535.01</v>
      </c>
      <c r="AA2314">
        <v>0</v>
      </c>
      <c r="AB2314">
        <v>0</v>
      </c>
      <c r="AC2314">
        <v>5350.09</v>
      </c>
      <c r="AD2314">
        <v>5350.09</v>
      </c>
      <c r="AF2314" t="s">
        <v>5503</v>
      </c>
      <c r="AH2314">
        <v>392738</v>
      </c>
    </row>
    <row r="2315" spans="1:34" x14ac:dyDescent="0.25">
      <c r="A2315" t="s">
        <v>11703</v>
      </c>
      <c r="B2315" s="24">
        <v>45750</v>
      </c>
      <c r="C2315" t="s">
        <v>11812</v>
      </c>
      <c r="D2315" t="s">
        <v>11810</v>
      </c>
      <c r="E2315" t="s">
        <v>11813</v>
      </c>
      <c r="F2315" t="s">
        <v>11729</v>
      </c>
      <c r="G2315" t="s">
        <v>11729</v>
      </c>
      <c r="H2315">
        <f>Table1[[#This Row],[GrnPostDate]]-Table1[[#This Row],[PoDate]]</f>
        <v>8</v>
      </c>
      <c r="I2315" t="s">
        <v>1369</v>
      </c>
      <c r="J2315" t="s">
        <v>34</v>
      </c>
      <c r="K2315" t="s">
        <v>5689</v>
      </c>
      <c r="M2315">
        <v>1245</v>
      </c>
      <c r="O2315" t="s">
        <v>37</v>
      </c>
      <c r="P2315">
        <v>535.01</v>
      </c>
      <c r="Q2315">
        <v>240</v>
      </c>
      <c r="R2315">
        <v>10</v>
      </c>
      <c r="S2315" s="25">
        <f>Table1[[#This Row],[RcvdQuantity]]/Table1[[#This Row],[POQty]]</f>
        <v>4.1666666666666664E-2</v>
      </c>
      <c r="T2315">
        <v>230</v>
      </c>
      <c r="U2315">
        <v>0</v>
      </c>
      <c r="V2315">
        <v>0</v>
      </c>
      <c r="W2315">
        <v>0</v>
      </c>
      <c r="X2315">
        <v>535.01</v>
      </c>
      <c r="Y2315">
        <v>535.01</v>
      </c>
      <c r="Z2315">
        <v>535.01</v>
      </c>
      <c r="AA2315">
        <v>0</v>
      </c>
      <c r="AB2315">
        <v>0</v>
      </c>
      <c r="AC2315">
        <v>5350.08</v>
      </c>
      <c r="AD2315">
        <v>5350.08</v>
      </c>
      <c r="AF2315" t="s">
        <v>5503</v>
      </c>
      <c r="AH2315">
        <v>392739</v>
      </c>
    </row>
    <row r="2316" spans="1:34" x14ac:dyDescent="0.25">
      <c r="A2316" t="s">
        <v>11703</v>
      </c>
      <c r="B2316" s="24">
        <v>45750</v>
      </c>
      <c r="C2316" t="s">
        <v>11812</v>
      </c>
      <c r="D2316" t="s">
        <v>11810</v>
      </c>
      <c r="E2316" t="s">
        <v>11813</v>
      </c>
      <c r="F2316" t="s">
        <v>11729</v>
      </c>
      <c r="G2316" t="s">
        <v>11729</v>
      </c>
      <c r="H2316">
        <f>Table1[[#This Row],[GrnPostDate]]-Table1[[#This Row],[PoDate]]</f>
        <v>8</v>
      </c>
      <c r="I2316" t="s">
        <v>1369</v>
      </c>
      <c r="J2316" t="s">
        <v>34</v>
      </c>
      <c r="K2316" t="s">
        <v>5690</v>
      </c>
      <c r="M2316">
        <v>1247</v>
      </c>
      <c r="O2316" t="s">
        <v>37</v>
      </c>
      <c r="P2316">
        <v>535.01</v>
      </c>
      <c r="Q2316">
        <v>240</v>
      </c>
      <c r="R2316">
        <v>10</v>
      </c>
      <c r="S2316" s="25">
        <f>Table1[[#This Row],[RcvdQuantity]]/Table1[[#This Row],[POQty]]</f>
        <v>4.1666666666666664E-2</v>
      </c>
      <c r="T2316">
        <v>230</v>
      </c>
      <c r="U2316">
        <v>0</v>
      </c>
      <c r="V2316">
        <v>0</v>
      </c>
      <c r="W2316">
        <v>0</v>
      </c>
      <c r="X2316">
        <v>535.01</v>
      </c>
      <c r="Y2316">
        <v>535.01</v>
      </c>
      <c r="Z2316">
        <v>535.01</v>
      </c>
      <c r="AA2316">
        <v>0</v>
      </c>
      <c r="AB2316">
        <v>0</v>
      </c>
      <c r="AC2316">
        <v>5350.08</v>
      </c>
      <c r="AD2316">
        <v>5350.08</v>
      </c>
      <c r="AF2316" t="s">
        <v>5503</v>
      </c>
      <c r="AH2316">
        <v>392740</v>
      </c>
    </row>
    <row r="2317" spans="1:34" x14ac:dyDescent="0.25">
      <c r="A2317" t="s">
        <v>11814</v>
      </c>
      <c r="B2317" s="24">
        <v>45705</v>
      </c>
      <c r="C2317" t="s">
        <v>11815</v>
      </c>
      <c r="D2317" t="s">
        <v>8394</v>
      </c>
      <c r="E2317" t="s">
        <v>11816</v>
      </c>
      <c r="F2317" t="s">
        <v>11729</v>
      </c>
      <c r="G2317" t="s">
        <v>11729</v>
      </c>
      <c r="H2317">
        <f>Table1[[#This Row],[GrnPostDate]]-Table1[[#This Row],[PoDate]]</f>
        <v>53</v>
      </c>
      <c r="I2317" t="s">
        <v>9467</v>
      </c>
      <c r="J2317" t="s">
        <v>5460</v>
      </c>
      <c r="K2317" t="s">
        <v>11817</v>
      </c>
      <c r="M2317">
        <v>64927</v>
      </c>
      <c r="O2317" t="s">
        <v>37</v>
      </c>
      <c r="P2317">
        <v>230000</v>
      </c>
      <c r="Q2317">
        <v>1</v>
      </c>
      <c r="R2317">
        <v>1</v>
      </c>
      <c r="S2317" s="25">
        <f>Table1[[#This Row],[RcvdQuantity]]/Table1[[#This Row],[POQty]]</f>
        <v>1</v>
      </c>
      <c r="T2317">
        <v>0</v>
      </c>
      <c r="U2317">
        <v>0</v>
      </c>
      <c r="V2317">
        <v>0</v>
      </c>
      <c r="W2317">
        <v>0</v>
      </c>
      <c r="X2317">
        <v>230000</v>
      </c>
      <c r="Y2317">
        <v>230000</v>
      </c>
      <c r="Z2317">
        <v>230000</v>
      </c>
      <c r="AA2317">
        <v>0</v>
      </c>
      <c r="AB2317">
        <v>0</v>
      </c>
      <c r="AC2317">
        <v>230000</v>
      </c>
      <c r="AD2317">
        <v>230000</v>
      </c>
      <c r="AF2317" t="s">
        <v>5412</v>
      </c>
      <c r="AH2317">
        <v>392741</v>
      </c>
    </row>
    <row r="2318" spans="1:34" x14ac:dyDescent="0.25">
      <c r="A2318" t="s">
        <v>11818</v>
      </c>
      <c r="B2318" s="24">
        <v>45702</v>
      </c>
      <c r="C2318" t="s">
        <v>11819</v>
      </c>
      <c r="D2318" t="s">
        <v>8565</v>
      </c>
      <c r="E2318" t="s">
        <v>11820</v>
      </c>
      <c r="F2318" t="s">
        <v>11729</v>
      </c>
      <c r="G2318" t="s">
        <v>11729</v>
      </c>
      <c r="H2318">
        <f>Table1[[#This Row],[GrnPostDate]]-Table1[[#This Row],[PoDate]]</f>
        <v>56</v>
      </c>
      <c r="I2318" t="s">
        <v>9467</v>
      </c>
      <c r="J2318" t="s">
        <v>5460</v>
      </c>
      <c r="K2318" t="s">
        <v>11821</v>
      </c>
      <c r="M2318">
        <v>61187</v>
      </c>
      <c r="O2318" t="s">
        <v>37</v>
      </c>
      <c r="P2318">
        <v>110000</v>
      </c>
      <c r="Q2318">
        <v>1</v>
      </c>
      <c r="R2318">
        <v>1</v>
      </c>
      <c r="S2318" s="25">
        <f>Table1[[#This Row],[RcvdQuantity]]/Table1[[#This Row],[POQty]]</f>
        <v>1</v>
      </c>
      <c r="T2318">
        <v>0</v>
      </c>
      <c r="U2318">
        <v>0</v>
      </c>
      <c r="V2318">
        <v>0</v>
      </c>
      <c r="W2318">
        <v>0</v>
      </c>
      <c r="X2318">
        <v>110000</v>
      </c>
      <c r="Y2318">
        <v>110000</v>
      </c>
      <c r="Z2318">
        <v>110000</v>
      </c>
      <c r="AA2318">
        <v>0</v>
      </c>
      <c r="AB2318">
        <v>0</v>
      </c>
      <c r="AC2318">
        <v>110000</v>
      </c>
      <c r="AD2318">
        <v>110000</v>
      </c>
      <c r="AF2318" t="s">
        <v>5412</v>
      </c>
      <c r="AH2318">
        <v>392742</v>
      </c>
    </row>
    <row r="2319" spans="1:34" x14ac:dyDescent="0.25">
      <c r="A2319" t="s">
        <v>11822</v>
      </c>
      <c r="B2319" s="24">
        <v>45741</v>
      </c>
      <c r="C2319" t="s">
        <v>11823</v>
      </c>
      <c r="D2319" t="s">
        <v>11810</v>
      </c>
      <c r="E2319" t="s">
        <v>11824</v>
      </c>
      <c r="F2319" t="s">
        <v>11729</v>
      </c>
      <c r="G2319" t="s">
        <v>11729</v>
      </c>
      <c r="H2319">
        <f>Table1[[#This Row],[GrnPostDate]]-Table1[[#This Row],[PoDate]]</f>
        <v>17</v>
      </c>
      <c r="I2319" t="s">
        <v>9528</v>
      </c>
      <c r="J2319" t="s">
        <v>5472</v>
      </c>
      <c r="K2319" t="s">
        <v>8048</v>
      </c>
      <c r="L2319" t="s">
        <v>7906</v>
      </c>
      <c r="M2319">
        <v>8071</v>
      </c>
      <c r="O2319" t="s">
        <v>11825</v>
      </c>
      <c r="P2319">
        <v>13000</v>
      </c>
      <c r="Q2319">
        <v>10</v>
      </c>
      <c r="R2319">
        <v>10</v>
      </c>
      <c r="S2319" s="25">
        <f>Table1[[#This Row],[RcvdQuantity]]/Table1[[#This Row],[POQty]]</f>
        <v>1</v>
      </c>
      <c r="T2319">
        <v>0</v>
      </c>
      <c r="U2319">
        <v>0</v>
      </c>
      <c r="V2319">
        <v>0</v>
      </c>
      <c r="W2319">
        <v>0</v>
      </c>
      <c r="X2319">
        <v>13000</v>
      </c>
      <c r="Y2319">
        <v>13000</v>
      </c>
      <c r="Z2319">
        <v>13000</v>
      </c>
      <c r="AA2319">
        <v>0</v>
      </c>
      <c r="AB2319">
        <v>0</v>
      </c>
      <c r="AC2319">
        <v>130000</v>
      </c>
      <c r="AD2319">
        <v>130000</v>
      </c>
      <c r="AF2319" t="s">
        <v>5412</v>
      </c>
      <c r="AH2319">
        <v>392758</v>
      </c>
    </row>
    <row r="2320" spans="1:34" x14ac:dyDescent="0.25">
      <c r="A2320" t="s">
        <v>11826</v>
      </c>
      <c r="B2320" s="24">
        <v>45751</v>
      </c>
      <c r="C2320" t="s">
        <v>11827</v>
      </c>
      <c r="D2320" t="s">
        <v>11810</v>
      </c>
      <c r="E2320" t="s">
        <v>11828</v>
      </c>
      <c r="F2320" t="s">
        <v>11729</v>
      </c>
      <c r="G2320" t="s">
        <v>11729</v>
      </c>
      <c r="H2320">
        <f>Table1[[#This Row],[GrnPostDate]]-Table1[[#This Row],[PoDate]]</f>
        <v>7</v>
      </c>
      <c r="I2320" t="s">
        <v>9528</v>
      </c>
      <c r="J2320" t="s">
        <v>5472</v>
      </c>
      <c r="K2320" t="s">
        <v>7853</v>
      </c>
      <c r="M2320">
        <v>18175</v>
      </c>
      <c r="O2320" t="s">
        <v>9529</v>
      </c>
      <c r="P2320">
        <v>43000</v>
      </c>
      <c r="Q2320">
        <v>5</v>
      </c>
      <c r="R2320">
        <v>5</v>
      </c>
      <c r="S2320" s="25">
        <f>Table1[[#This Row],[RcvdQuantity]]/Table1[[#This Row],[POQty]]</f>
        <v>1</v>
      </c>
      <c r="T2320">
        <v>0</v>
      </c>
      <c r="U2320">
        <v>0</v>
      </c>
      <c r="V2320">
        <v>0</v>
      </c>
      <c r="W2320">
        <v>0</v>
      </c>
      <c r="X2320">
        <v>43000</v>
      </c>
      <c r="Y2320">
        <v>43000</v>
      </c>
      <c r="Z2320">
        <v>43000</v>
      </c>
      <c r="AA2320">
        <v>0</v>
      </c>
      <c r="AB2320">
        <v>0</v>
      </c>
      <c r="AC2320">
        <v>215000</v>
      </c>
      <c r="AD2320">
        <v>215000</v>
      </c>
      <c r="AF2320" t="s">
        <v>5412</v>
      </c>
      <c r="AH2320">
        <v>392760</v>
      </c>
    </row>
    <row r="2321" spans="1:34" x14ac:dyDescent="0.25">
      <c r="A2321" t="s">
        <v>11829</v>
      </c>
      <c r="B2321" s="24">
        <v>45756</v>
      </c>
      <c r="C2321" t="s">
        <v>11830</v>
      </c>
      <c r="D2321" t="s">
        <v>11810</v>
      </c>
      <c r="E2321" t="s">
        <v>11831</v>
      </c>
      <c r="F2321" t="s">
        <v>11832</v>
      </c>
      <c r="G2321" t="s">
        <v>11832</v>
      </c>
      <c r="H2321">
        <f>Table1[[#This Row],[GrnPostDate]]-Table1[[#This Row],[PoDate]]</f>
        <v>5</v>
      </c>
      <c r="I2321" t="s">
        <v>158</v>
      </c>
      <c r="J2321" t="s">
        <v>5948</v>
      </c>
      <c r="K2321" t="s">
        <v>6868</v>
      </c>
      <c r="L2321" t="s">
        <v>6869</v>
      </c>
      <c r="M2321">
        <v>7496</v>
      </c>
      <c r="O2321" t="s">
        <v>11833</v>
      </c>
      <c r="P2321">
        <v>50</v>
      </c>
      <c r="Q2321">
        <v>1000</v>
      </c>
      <c r="R2321">
        <v>300</v>
      </c>
      <c r="S2321" s="25">
        <f>Table1[[#This Row],[RcvdQuantity]]/Table1[[#This Row],[POQty]]</f>
        <v>0.3</v>
      </c>
      <c r="T2321">
        <v>700</v>
      </c>
      <c r="U2321">
        <v>0</v>
      </c>
      <c r="V2321">
        <v>0</v>
      </c>
      <c r="W2321">
        <v>0</v>
      </c>
      <c r="X2321">
        <v>50</v>
      </c>
      <c r="Y2321">
        <v>50</v>
      </c>
      <c r="Z2321">
        <v>50</v>
      </c>
      <c r="AA2321">
        <v>0</v>
      </c>
      <c r="AB2321">
        <v>0</v>
      </c>
      <c r="AC2321">
        <v>15000</v>
      </c>
      <c r="AD2321">
        <v>15000</v>
      </c>
      <c r="AF2321" t="s">
        <v>5412</v>
      </c>
      <c r="AH2321">
        <v>392959</v>
      </c>
    </row>
    <row r="2322" spans="1:34" x14ac:dyDescent="0.25">
      <c r="A2322" t="s">
        <v>11834</v>
      </c>
      <c r="B2322" s="24">
        <v>45758</v>
      </c>
      <c r="C2322" t="s">
        <v>11835</v>
      </c>
      <c r="D2322" t="s">
        <v>11836</v>
      </c>
      <c r="E2322" t="s">
        <v>11837</v>
      </c>
      <c r="F2322" t="s">
        <v>11832</v>
      </c>
      <c r="G2322" t="s">
        <v>11832</v>
      </c>
      <c r="H2322">
        <f>Table1[[#This Row],[GrnPostDate]]-Table1[[#This Row],[PoDate]]</f>
        <v>3</v>
      </c>
      <c r="I2322" t="s">
        <v>5842</v>
      </c>
      <c r="J2322" t="s">
        <v>119</v>
      </c>
      <c r="K2322" t="s">
        <v>6434</v>
      </c>
      <c r="M2322">
        <v>11437</v>
      </c>
      <c r="O2322" t="s">
        <v>11838</v>
      </c>
      <c r="P2322">
        <v>2000</v>
      </c>
      <c r="Q2322">
        <v>50</v>
      </c>
      <c r="R2322">
        <v>50</v>
      </c>
      <c r="S2322" s="25">
        <f>Table1[[#This Row],[RcvdQuantity]]/Table1[[#This Row],[POQty]]</f>
        <v>1</v>
      </c>
      <c r="T2322">
        <v>0</v>
      </c>
      <c r="U2322">
        <v>0</v>
      </c>
      <c r="V2322">
        <v>0</v>
      </c>
      <c r="W2322">
        <v>0</v>
      </c>
      <c r="X2322">
        <v>2000</v>
      </c>
      <c r="Y2322">
        <v>2000</v>
      </c>
      <c r="Z2322">
        <v>2000</v>
      </c>
      <c r="AA2322">
        <v>0</v>
      </c>
      <c r="AB2322">
        <v>0</v>
      </c>
      <c r="AC2322">
        <v>100000</v>
      </c>
      <c r="AD2322">
        <v>100000</v>
      </c>
      <c r="AF2322" t="s">
        <v>5412</v>
      </c>
      <c r="AH2322">
        <v>393106</v>
      </c>
    </row>
    <row r="2323" spans="1:34" x14ac:dyDescent="0.25">
      <c r="A2323" t="s">
        <v>11839</v>
      </c>
      <c r="B2323" s="24">
        <v>45755</v>
      </c>
      <c r="C2323" t="s">
        <v>11840</v>
      </c>
      <c r="D2323" t="s">
        <v>11701</v>
      </c>
      <c r="E2323" t="s">
        <v>11841</v>
      </c>
      <c r="F2323" t="s">
        <v>11832</v>
      </c>
      <c r="G2323" t="s">
        <v>11832</v>
      </c>
      <c r="H2323">
        <f>Table1[[#This Row],[GrnPostDate]]-Table1[[#This Row],[PoDate]]</f>
        <v>6</v>
      </c>
      <c r="I2323" t="s">
        <v>6005</v>
      </c>
      <c r="J2323" t="s">
        <v>90</v>
      </c>
      <c r="K2323" t="s">
        <v>6507</v>
      </c>
      <c r="M2323">
        <v>352</v>
      </c>
      <c r="O2323" t="s">
        <v>11842</v>
      </c>
      <c r="P2323">
        <v>70</v>
      </c>
      <c r="Q2323">
        <v>4000</v>
      </c>
      <c r="R2323">
        <v>4000</v>
      </c>
      <c r="S2323" s="25">
        <f>Table1[[#This Row],[RcvdQuantity]]/Table1[[#This Row],[POQty]]</f>
        <v>1</v>
      </c>
      <c r="T2323">
        <v>0</v>
      </c>
      <c r="U2323">
        <v>0</v>
      </c>
      <c r="V2323">
        <v>0</v>
      </c>
      <c r="W2323">
        <v>0</v>
      </c>
      <c r="X2323">
        <v>70</v>
      </c>
      <c r="Y2323">
        <v>70</v>
      </c>
      <c r="Z2323">
        <v>70</v>
      </c>
      <c r="AA2323">
        <v>0</v>
      </c>
      <c r="AB2323">
        <v>0</v>
      </c>
      <c r="AC2323">
        <v>280000</v>
      </c>
      <c r="AD2323">
        <v>280000</v>
      </c>
      <c r="AF2323" t="s">
        <v>5412</v>
      </c>
      <c r="AH2323">
        <v>393107</v>
      </c>
    </row>
    <row r="2324" spans="1:34" x14ac:dyDescent="0.25">
      <c r="A2324" t="s">
        <v>11843</v>
      </c>
      <c r="B2324" s="24">
        <v>45755</v>
      </c>
      <c r="C2324" t="s">
        <v>11844</v>
      </c>
      <c r="D2324" t="s">
        <v>11810</v>
      </c>
      <c r="E2324" t="s">
        <v>11845</v>
      </c>
      <c r="F2324" t="s">
        <v>11832</v>
      </c>
      <c r="G2324" t="s">
        <v>11832</v>
      </c>
      <c r="H2324">
        <f>Table1[[#This Row],[GrnPostDate]]-Table1[[#This Row],[PoDate]]</f>
        <v>6</v>
      </c>
      <c r="I2324" t="s">
        <v>1031</v>
      </c>
      <c r="J2324" t="s">
        <v>90</v>
      </c>
      <c r="K2324" t="s">
        <v>8592</v>
      </c>
      <c r="M2324">
        <v>11334</v>
      </c>
      <c r="O2324" t="s">
        <v>11846</v>
      </c>
      <c r="P2324">
        <v>31.39</v>
      </c>
      <c r="Q2324">
        <v>2000</v>
      </c>
      <c r="R2324">
        <v>2000</v>
      </c>
      <c r="S2324" s="25">
        <f>Table1[[#This Row],[RcvdQuantity]]/Table1[[#This Row],[POQty]]</f>
        <v>1</v>
      </c>
      <c r="T2324">
        <v>0</v>
      </c>
      <c r="U2324">
        <v>0</v>
      </c>
      <c r="V2324">
        <v>0</v>
      </c>
      <c r="W2324">
        <v>0</v>
      </c>
      <c r="X2324">
        <v>31.39</v>
      </c>
      <c r="Y2324">
        <v>31.39</v>
      </c>
      <c r="Z2324">
        <v>31.39</v>
      </c>
      <c r="AA2324">
        <v>0</v>
      </c>
      <c r="AB2324">
        <v>0</v>
      </c>
      <c r="AC2324">
        <v>62780</v>
      </c>
      <c r="AD2324">
        <v>62780</v>
      </c>
      <c r="AF2324" t="s">
        <v>5412</v>
      </c>
      <c r="AH2324">
        <v>393152</v>
      </c>
    </row>
    <row r="2325" spans="1:34" x14ac:dyDescent="0.25">
      <c r="A2325" t="s">
        <v>11847</v>
      </c>
      <c r="B2325" s="24">
        <v>45756</v>
      </c>
      <c r="C2325" t="s">
        <v>11848</v>
      </c>
      <c r="D2325" t="s">
        <v>11701</v>
      </c>
      <c r="E2325" t="s">
        <v>11849</v>
      </c>
      <c r="F2325" t="s">
        <v>11832</v>
      </c>
      <c r="G2325" t="s">
        <v>11832</v>
      </c>
      <c r="H2325">
        <f>Table1[[#This Row],[GrnPostDate]]-Table1[[#This Row],[PoDate]]</f>
        <v>5</v>
      </c>
      <c r="I2325" t="s">
        <v>1176</v>
      </c>
      <c r="J2325" t="s">
        <v>90</v>
      </c>
      <c r="K2325" t="s">
        <v>6823</v>
      </c>
      <c r="M2325">
        <v>61445</v>
      </c>
      <c r="O2325" t="s">
        <v>11850</v>
      </c>
      <c r="P2325">
        <v>8820</v>
      </c>
      <c r="Q2325">
        <v>30</v>
      </c>
      <c r="R2325">
        <v>30</v>
      </c>
      <c r="S2325" s="25">
        <f>Table1[[#This Row],[RcvdQuantity]]/Table1[[#This Row],[POQty]]</f>
        <v>1</v>
      </c>
      <c r="T2325">
        <v>0</v>
      </c>
      <c r="U2325">
        <v>0</v>
      </c>
      <c r="V2325">
        <v>0</v>
      </c>
      <c r="W2325">
        <v>0</v>
      </c>
      <c r="X2325">
        <v>8820</v>
      </c>
      <c r="Y2325">
        <v>8820</v>
      </c>
      <c r="Z2325">
        <v>8820</v>
      </c>
      <c r="AA2325">
        <v>0</v>
      </c>
      <c r="AB2325">
        <v>0</v>
      </c>
      <c r="AC2325">
        <v>264600</v>
      </c>
      <c r="AD2325">
        <v>264600</v>
      </c>
      <c r="AF2325" t="s">
        <v>5412</v>
      </c>
      <c r="AH2325">
        <v>393175</v>
      </c>
    </row>
    <row r="2326" spans="1:34" x14ac:dyDescent="0.25">
      <c r="A2326" t="s">
        <v>11851</v>
      </c>
      <c r="B2326" s="24">
        <v>45754</v>
      </c>
      <c r="C2326" t="s">
        <v>11852</v>
      </c>
      <c r="D2326" t="s">
        <v>11810</v>
      </c>
      <c r="E2326" t="s">
        <v>11853</v>
      </c>
      <c r="F2326" t="s">
        <v>11832</v>
      </c>
      <c r="G2326" t="s">
        <v>11832</v>
      </c>
      <c r="H2326">
        <f>Table1[[#This Row],[GrnPostDate]]-Table1[[#This Row],[PoDate]]</f>
        <v>7</v>
      </c>
      <c r="I2326" t="s">
        <v>5408</v>
      </c>
      <c r="J2326" t="s">
        <v>7245</v>
      </c>
      <c r="K2326" t="s">
        <v>11854</v>
      </c>
      <c r="L2326" t="s">
        <v>11855</v>
      </c>
      <c r="M2326">
        <v>6972</v>
      </c>
      <c r="O2326" t="s">
        <v>11856</v>
      </c>
      <c r="P2326">
        <v>19</v>
      </c>
      <c r="Q2326">
        <v>100</v>
      </c>
      <c r="R2326">
        <v>100</v>
      </c>
      <c r="S2326" s="25">
        <f>Table1[[#This Row],[RcvdQuantity]]/Table1[[#This Row],[POQty]]</f>
        <v>1</v>
      </c>
      <c r="T2326">
        <v>0</v>
      </c>
      <c r="U2326">
        <v>0</v>
      </c>
      <c r="V2326">
        <v>0</v>
      </c>
      <c r="W2326">
        <v>0</v>
      </c>
      <c r="X2326">
        <v>19</v>
      </c>
      <c r="Y2326">
        <v>19</v>
      </c>
      <c r="Z2326">
        <v>19</v>
      </c>
      <c r="AA2326">
        <v>0</v>
      </c>
      <c r="AB2326">
        <v>0</v>
      </c>
      <c r="AC2326">
        <v>1900</v>
      </c>
      <c r="AD2326">
        <v>1900</v>
      </c>
      <c r="AF2326" t="s">
        <v>5412</v>
      </c>
      <c r="AH2326">
        <v>393176</v>
      </c>
    </row>
    <row r="2327" spans="1:34" x14ac:dyDescent="0.25">
      <c r="A2327" t="s">
        <v>11851</v>
      </c>
      <c r="B2327" s="24">
        <v>45754</v>
      </c>
      <c r="C2327" t="s">
        <v>11852</v>
      </c>
      <c r="D2327" t="s">
        <v>11810</v>
      </c>
      <c r="E2327" t="s">
        <v>11853</v>
      </c>
      <c r="F2327" t="s">
        <v>11832</v>
      </c>
      <c r="G2327" t="s">
        <v>11832</v>
      </c>
      <c r="H2327">
        <f>Table1[[#This Row],[GrnPostDate]]-Table1[[#This Row],[PoDate]]</f>
        <v>7</v>
      </c>
      <c r="I2327" t="s">
        <v>5408</v>
      </c>
      <c r="J2327" t="s">
        <v>6464</v>
      </c>
      <c r="K2327" t="s">
        <v>8631</v>
      </c>
      <c r="L2327" t="s">
        <v>8632</v>
      </c>
      <c r="M2327">
        <v>7309</v>
      </c>
      <c r="O2327" t="s">
        <v>11857</v>
      </c>
      <c r="P2327">
        <v>17</v>
      </c>
      <c r="Q2327">
        <v>96</v>
      </c>
      <c r="R2327">
        <v>96</v>
      </c>
      <c r="S2327" s="25">
        <f>Table1[[#This Row],[RcvdQuantity]]/Table1[[#This Row],[POQty]]</f>
        <v>1</v>
      </c>
      <c r="T2327">
        <v>0</v>
      </c>
      <c r="U2327">
        <v>0</v>
      </c>
      <c r="V2327">
        <v>0</v>
      </c>
      <c r="W2327">
        <v>0</v>
      </c>
      <c r="X2327">
        <v>17</v>
      </c>
      <c r="Y2327">
        <v>17</v>
      </c>
      <c r="Z2327">
        <v>17</v>
      </c>
      <c r="AA2327">
        <v>0</v>
      </c>
      <c r="AB2327">
        <v>0</v>
      </c>
      <c r="AC2327">
        <v>1632</v>
      </c>
      <c r="AD2327">
        <v>1632</v>
      </c>
      <c r="AF2327" t="s">
        <v>5412</v>
      </c>
      <c r="AH2327">
        <v>393177</v>
      </c>
    </row>
    <row r="2328" spans="1:34" x14ac:dyDescent="0.25">
      <c r="A2328" t="s">
        <v>11315</v>
      </c>
      <c r="B2328" s="24">
        <v>45749</v>
      </c>
      <c r="C2328" t="s">
        <v>11858</v>
      </c>
      <c r="D2328" t="s">
        <v>11810</v>
      </c>
      <c r="E2328" t="s">
        <v>11859</v>
      </c>
      <c r="F2328" t="s">
        <v>11832</v>
      </c>
      <c r="G2328" t="s">
        <v>11832</v>
      </c>
      <c r="H2328">
        <f>Table1[[#This Row],[GrnPostDate]]-Table1[[#This Row],[PoDate]]</f>
        <v>12</v>
      </c>
      <c r="I2328" t="s">
        <v>158</v>
      </c>
      <c r="J2328" t="s">
        <v>5409</v>
      </c>
      <c r="K2328" t="s">
        <v>9954</v>
      </c>
      <c r="L2328" t="s">
        <v>9955</v>
      </c>
      <c r="M2328">
        <v>7842</v>
      </c>
      <c r="O2328" t="s">
        <v>1262</v>
      </c>
      <c r="P2328">
        <v>90</v>
      </c>
      <c r="Q2328">
        <v>500</v>
      </c>
      <c r="R2328">
        <v>500</v>
      </c>
      <c r="S2328" s="25">
        <f>Table1[[#This Row],[RcvdQuantity]]/Table1[[#This Row],[POQty]]</f>
        <v>1</v>
      </c>
      <c r="T2328">
        <v>0</v>
      </c>
      <c r="U2328">
        <v>0</v>
      </c>
      <c r="V2328">
        <v>0</v>
      </c>
      <c r="W2328">
        <v>0</v>
      </c>
      <c r="X2328">
        <v>90</v>
      </c>
      <c r="Y2328">
        <v>90</v>
      </c>
      <c r="Z2328">
        <v>90</v>
      </c>
      <c r="AA2328">
        <v>0</v>
      </c>
      <c r="AB2328">
        <v>0</v>
      </c>
      <c r="AC2328">
        <v>45000</v>
      </c>
      <c r="AD2328">
        <v>45000</v>
      </c>
      <c r="AF2328" t="s">
        <v>5412</v>
      </c>
      <c r="AH2328">
        <v>393178</v>
      </c>
    </row>
    <row r="2329" spans="1:34" x14ac:dyDescent="0.25">
      <c r="A2329" t="s">
        <v>11860</v>
      </c>
      <c r="B2329" s="24">
        <v>45719</v>
      </c>
      <c r="C2329" t="s">
        <v>11861</v>
      </c>
      <c r="D2329" t="s">
        <v>11810</v>
      </c>
      <c r="E2329" t="s">
        <v>11862</v>
      </c>
      <c r="F2329" t="s">
        <v>11832</v>
      </c>
      <c r="G2329" t="s">
        <v>11832</v>
      </c>
      <c r="H2329">
        <f>Table1[[#This Row],[GrnPostDate]]-Table1[[#This Row],[PoDate]]</f>
        <v>42</v>
      </c>
      <c r="I2329" t="s">
        <v>383</v>
      </c>
      <c r="J2329" t="s">
        <v>5409</v>
      </c>
      <c r="K2329" t="s">
        <v>11863</v>
      </c>
      <c r="L2329" t="s">
        <v>7433</v>
      </c>
      <c r="M2329">
        <v>7002</v>
      </c>
      <c r="O2329" t="s">
        <v>11864</v>
      </c>
      <c r="P2329">
        <v>3</v>
      </c>
      <c r="Q2329">
        <v>40000</v>
      </c>
      <c r="R2329">
        <v>40000</v>
      </c>
      <c r="S2329" s="25">
        <f>Table1[[#This Row],[RcvdQuantity]]/Table1[[#This Row],[POQty]]</f>
        <v>1</v>
      </c>
      <c r="T2329">
        <v>0</v>
      </c>
      <c r="U2329">
        <v>0</v>
      </c>
      <c r="V2329">
        <v>0</v>
      </c>
      <c r="W2329">
        <v>0</v>
      </c>
      <c r="X2329">
        <v>3</v>
      </c>
      <c r="Y2329">
        <v>3</v>
      </c>
      <c r="Z2329">
        <v>3</v>
      </c>
      <c r="AA2329">
        <v>0</v>
      </c>
      <c r="AB2329">
        <v>0</v>
      </c>
      <c r="AC2329">
        <v>120000</v>
      </c>
      <c r="AD2329">
        <v>120000</v>
      </c>
      <c r="AF2329" t="s">
        <v>5412</v>
      </c>
      <c r="AH2329">
        <v>393179</v>
      </c>
    </row>
    <row r="2330" spans="1:34" x14ac:dyDescent="0.25">
      <c r="A2330" t="s">
        <v>11138</v>
      </c>
      <c r="B2330" s="24">
        <v>45743</v>
      </c>
      <c r="C2330" t="s">
        <v>11865</v>
      </c>
      <c r="D2330" t="s">
        <v>11701</v>
      </c>
      <c r="E2330" t="s">
        <v>11866</v>
      </c>
      <c r="F2330" t="s">
        <v>11832</v>
      </c>
      <c r="G2330" t="s">
        <v>11832</v>
      </c>
      <c r="H2330">
        <f>Table1[[#This Row],[GrnPostDate]]-Table1[[#This Row],[PoDate]]</f>
        <v>18</v>
      </c>
      <c r="I2330" t="s">
        <v>6248</v>
      </c>
      <c r="J2330" t="s">
        <v>90</v>
      </c>
      <c r="K2330" t="s">
        <v>11867</v>
      </c>
      <c r="M2330">
        <v>18475</v>
      </c>
      <c r="O2330" t="s">
        <v>37</v>
      </c>
      <c r="P2330">
        <v>1600</v>
      </c>
      <c r="Q2330">
        <v>10</v>
      </c>
      <c r="R2330">
        <v>10</v>
      </c>
      <c r="S2330" s="25">
        <f>Table1[[#This Row],[RcvdQuantity]]/Table1[[#This Row],[POQty]]</f>
        <v>1</v>
      </c>
      <c r="T2330">
        <v>0</v>
      </c>
      <c r="U2330">
        <v>0</v>
      </c>
      <c r="V2330">
        <v>0</v>
      </c>
      <c r="W2330">
        <v>0</v>
      </c>
      <c r="X2330">
        <v>1600</v>
      </c>
      <c r="Y2330">
        <v>1600</v>
      </c>
      <c r="Z2330">
        <v>1600</v>
      </c>
      <c r="AA2330">
        <v>0</v>
      </c>
      <c r="AB2330">
        <v>0</v>
      </c>
      <c r="AC2330">
        <v>16000</v>
      </c>
      <c r="AD2330">
        <v>16000</v>
      </c>
      <c r="AF2330" t="s">
        <v>5412</v>
      </c>
      <c r="AH2330">
        <v>393180</v>
      </c>
    </row>
    <row r="2331" spans="1:34" x14ac:dyDescent="0.25">
      <c r="A2331" t="s">
        <v>11138</v>
      </c>
      <c r="B2331" s="24">
        <v>45743</v>
      </c>
      <c r="C2331" t="s">
        <v>11865</v>
      </c>
      <c r="D2331" t="s">
        <v>11701</v>
      </c>
      <c r="E2331" t="s">
        <v>11866</v>
      </c>
      <c r="F2331" t="s">
        <v>11832</v>
      </c>
      <c r="G2331" t="s">
        <v>11832</v>
      </c>
      <c r="H2331">
        <f>Table1[[#This Row],[GrnPostDate]]-Table1[[#This Row],[PoDate]]</f>
        <v>18</v>
      </c>
      <c r="I2331" t="s">
        <v>6248</v>
      </c>
      <c r="J2331" t="s">
        <v>90</v>
      </c>
      <c r="K2331" t="s">
        <v>11868</v>
      </c>
      <c r="M2331">
        <v>782</v>
      </c>
      <c r="O2331" t="s">
        <v>37</v>
      </c>
      <c r="P2331">
        <v>2400</v>
      </c>
      <c r="Q2331">
        <v>5</v>
      </c>
      <c r="R2331">
        <v>5</v>
      </c>
      <c r="S2331" s="25">
        <f>Table1[[#This Row],[RcvdQuantity]]/Table1[[#This Row],[POQty]]</f>
        <v>1</v>
      </c>
      <c r="T2331">
        <v>0</v>
      </c>
      <c r="U2331">
        <v>0</v>
      </c>
      <c r="V2331">
        <v>0</v>
      </c>
      <c r="W2331">
        <v>0</v>
      </c>
      <c r="X2331">
        <v>2400</v>
      </c>
      <c r="Y2331">
        <v>2400</v>
      </c>
      <c r="Z2331">
        <v>2400</v>
      </c>
      <c r="AA2331">
        <v>0</v>
      </c>
      <c r="AB2331">
        <v>0</v>
      </c>
      <c r="AC2331">
        <v>12000</v>
      </c>
      <c r="AD2331">
        <v>12000</v>
      </c>
      <c r="AF2331" t="s">
        <v>5412</v>
      </c>
      <c r="AH2331">
        <v>393181</v>
      </c>
    </row>
    <row r="2332" spans="1:34" x14ac:dyDescent="0.25">
      <c r="A2332" t="s">
        <v>11138</v>
      </c>
      <c r="B2332" s="24">
        <v>45743</v>
      </c>
      <c r="C2332" t="s">
        <v>11865</v>
      </c>
      <c r="D2332" t="s">
        <v>11701</v>
      </c>
      <c r="E2332" t="s">
        <v>11866</v>
      </c>
      <c r="F2332" t="s">
        <v>11832</v>
      </c>
      <c r="G2332" t="s">
        <v>11832</v>
      </c>
      <c r="H2332">
        <f>Table1[[#This Row],[GrnPostDate]]-Table1[[#This Row],[PoDate]]</f>
        <v>18</v>
      </c>
      <c r="I2332" t="s">
        <v>6248</v>
      </c>
      <c r="J2332" t="s">
        <v>90</v>
      </c>
      <c r="K2332" t="s">
        <v>11869</v>
      </c>
      <c r="M2332">
        <v>781</v>
      </c>
      <c r="O2332" t="s">
        <v>37</v>
      </c>
      <c r="P2332">
        <v>2400</v>
      </c>
      <c r="Q2332">
        <v>5</v>
      </c>
      <c r="R2332">
        <v>5</v>
      </c>
      <c r="S2332" s="25">
        <f>Table1[[#This Row],[RcvdQuantity]]/Table1[[#This Row],[POQty]]</f>
        <v>1</v>
      </c>
      <c r="T2332">
        <v>0</v>
      </c>
      <c r="U2332">
        <v>0</v>
      </c>
      <c r="V2332">
        <v>0</v>
      </c>
      <c r="W2332">
        <v>0</v>
      </c>
      <c r="X2332">
        <v>2400</v>
      </c>
      <c r="Y2332">
        <v>2400</v>
      </c>
      <c r="Z2332">
        <v>2400</v>
      </c>
      <c r="AA2332">
        <v>0</v>
      </c>
      <c r="AB2332">
        <v>0</v>
      </c>
      <c r="AC2332">
        <v>12000</v>
      </c>
      <c r="AD2332">
        <v>12000</v>
      </c>
      <c r="AF2332" t="s">
        <v>5412</v>
      </c>
      <c r="AH2332">
        <v>393182</v>
      </c>
    </row>
    <row r="2333" spans="1:34" x14ac:dyDescent="0.25">
      <c r="A2333" t="s">
        <v>11870</v>
      </c>
      <c r="B2333" s="24">
        <v>45750</v>
      </c>
      <c r="C2333" t="s">
        <v>11871</v>
      </c>
      <c r="D2333" t="s">
        <v>11810</v>
      </c>
      <c r="E2333" t="s">
        <v>11872</v>
      </c>
      <c r="F2333" t="s">
        <v>11832</v>
      </c>
      <c r="G2333" t="s">
        <v>11832</v>
      </c>
      <c r="H2333">
        <f>Table1[[#This Row],[GrnPostDate]]-Table1[[#This Row],[PoDate]]</f>
        <v>11</v>
      </c>
      <c r="I2333" t="s">
        <v>75</v>
      </c>
      <c r="J2333" t="s">
        <v>52</v>
      </c>
      <c r="K2333" t="s">
        <v>5913</v>
      </c>
      <c r="M2333">
        <v>9886</v>
      </c>
      <c r="O2333" t="s">
        <v>37</v>
      </c>
      <c r="P2333">
        <v>10300</v>
      </c>
      <c r="Q2333">
        <v>1</v>
      </c>
      <c r="R2333">
        <v>1</v>
      </c>
      <c r="S2333" s="25">
        <f>Table1[[#This Row],[RcvdQuantity]]/Table1[[#This Row],[POQty]]</f>
        <v>1</v>
      </c>
      <c r="T2333">
        <v>0</v>
      </c>
      <c r="U2333">
        <v>0</v>
      </c>
      <c r="V2333">
        <v>0</v>
      </c>
      <c r="W2333">
        <v>0</v>
      </c>
      <c r="X2333">
        <v>10300</v>
      </c>
      <c r="Y2333">
        <v>10300</v>
      </c>
      <c r="Z2333">
        <v>10300</v>
      </c>
      <c r="AA2333">
        <v>0</v>
      </c>
      <c r="AB2333">
        <v>0</v>
      </c>
      <c r="AC2333">
        <v>10300</v>
      </c>
      <c r="AD2333">
        <v>10300</v>
      </c>
      <c r="AF2333" t="s">
        <v>5412</v>
      </c>
      <c r="AH2333">
        <v>393197</v>
      </c>
    </row>
    <row r="2334" spans="1:34" x14ac:dyDescent="0.25">
      <c r="A2334" t="s">
        <v>11870</v>
      </c>
      <c r="B2334" s="24">
        <v>45750</v>
      </c>
      <c r="C2334" t="s">
        <v>11871</v>
      </c>
      <c r="D2334" t="s">
        <v>11810</v>
      </c>
      <c r="E2334" t="s">
        <v>11872</v>
      </c>
      <c r="F2334" t="s">
        <v>11832</v>
      </c>
      <c r="G2334" t="s">
        <v>11832</v>
      </c>
      <c r="H2334">
        <f>Table1[[#This Row],[GrnPostDate]]-Table1[[#This Row],[PoDate]]</f>
        <v>11</v>
      </c>
      <c r="I2334" t="s">
        <v>75</v>
      </c>
      <c r="J2334" t="s">
        <v>52</v>
      </c>
      <c r="K2334" t="s">
        <v>5914</v>
      </c>
      <c r="M2334">
        <v>9885</v>
      </c>
      <c r="O2334" t="s">
        <v>37</v>
      </c>
      <c r="P2334">
        <v>27000</v>
      </c>
      <c r="Q2334">
        <v>1</v>
      </c>
      <c r="R2334">
        <v>1</v>
      </c>
      <c r="S2334" s="25">
        <f>Table1[[#This Row],[RcvdQuantity]]/Table1[[#This Row],[POQty]]</f>
        <v>1</v>
      </c>
      <c r="T2334">
        <v>0</v>
      </c>
      <c r="U2334">
        <v>0</v>
      </c>
      <c r="V2334">
        <v>0</v>
      </c>
      <c r="W2334">
        <v>0</v>
      </c>
      <c r="X2334">
        <v>27000</v>
      </c>
      <c r="Y2334">
        <v>27000</v>
      </c>
      <c r="Z2334">
        <v>27000</v>
      </c>
      <c r="AA2334">
        <v>0</v>
      </c>
      <c r="AB2334">
        <v>0</v>
      </c>
      <c r="AC2334">
        <v>27000</v>
      </c>
      <c r="AD2334">
        <v>27000</v>
      </c>
      <c r="AF2334" t="s">
        <v>5412</v>
      </c>
      <c r="AH2334">
        <v>393198</v>
      </c>
    </row>
    <row r="2335" spans="1:34" x14ac:dyDescent="0.25">
      <c r="A2335" t="s">
        <v>11870</v>
      </c>
      <c r="B2335" s="24">
        <v>45750</v>
      </c>
      <c r="C2335" t="s">
        <v>11871</v>
      </c>
      <c r="D2335" t="s">
        <v>11810</v>
      </c>
      <c r="E2335" t="s">
        <v>11872</v>
      </c>
      <c r="F2335" t="s">
        <v>11832</v>
      </c>
      <c r="G2335" t="s">
        <v>11832</v>
      </c>
      <c r="H2335">
        <f>Table1[[#This Row],[GrnPostDate]]-Table1[[#This Row],[PoDate]]</f>
        <v>11</v>
      </c>
      <c r="I2335" t="s">
        <v>75</v>
      </c>
      <c r="J2335" t="s">
        <v>52</v>
      </c>
      <c r="K2335" t="s">
        <v>5916</v>
      </c>
      <c r="M2335">
        <v>9884</v>
      </c>
      <c r="O2335" t="s">
        <v>37</v>
      </c>
      <c r="P2335">
        <v>18500</v>
      </c>
      <c r="Q2335">
        <v>1</v>
      </c>
      <c r="R2335">
        <v>1</v>
      </c>
      <c r="S2335" s="25">
        <f>Table1[[#This Row],[RcvdQuantity]]/Table1[[#This Row],[POQty]]</f>
        <v>1</v>
      </c>
      <c r="T2335">
        <v>0</v>
      </c>
      <c r="U2335">
        <v>0</v>
      </c>
      <c r="V2335">
        <v>0</v>
      </c>
      <c r="W2335">
        <v>0</v>
      </c>
      <c r="X2335">
        <v>18500</v>
      </c>
      <c r="Y2335">
        <v>18500</v>
      </c>
      <c r="Z2335">
        <v>18500</v>
      </c>
      <c r="AA2335">
        <v>0</v>
      </c>
      <c r="AB2335">
        <v>0</v>
      </c>
      <c r="AC2335">
        <v>18500</v>
      </c>
      <c r="AD2335">
        <v>18500</v>
      </c>
      <c r="AF2335" t="s">
        <v>5412</v>
      </c>
      <c r="AH2335">
        <v>393199</v>
      </c>
    </row>
    <row r="2336" spans="1:34" x14ac:dyDescent="0.25">
      <c r="A2336" t="s">
        <v>11873</v>
      </c>
      <c r="B2336" s="24">
        <v>45749</v>
      </c>
      <c r="C2336" t="s">
        <v>11874</v>
      </c>
      <c r="D2336" t="s">
        <v>11810</v>
      </c>
      <c r="E2336" t="s">
        <v>11875</v>
      </c>
      <c r="F2336" t="s">
        <v>11832</v>
      </c>
      <c r="G2336" t="s">
        <v>11832</v>
      </c>
      <c r="H2336">
        <f>Table1[[#This Row],[GrnPostDate]]-Table1[[#This Row],[PoDate]]</f>
        <v>12</v>
      </c>
      <c r="I2336" t="s">
        <v>5719</v>
      </c>
      <c r="J2336" t="s">
        <v>52</v>
      </c>
      <c r="K2336" t="s">
        <v>5730</v>
      </c>
      <c r="M2336">
        <v>11902</v>
      </c>
      <c r="O2336" t="s">
        <v>11876</v>
      </c>
      <c r="P2336">
        <v>6760</v>
      </c>
      <c r="Q2336">
        <v>6</v>
      </c>
      <c r="R2336">
        <v>3</v>
      </c>
      <c r="S2336" s="25">
        <f>Table1[[#This Row],[RcvdQuantity]]/Table1[[#This Row],[POQty]]</f>
        <v>0.5</v>
      </c>
      <c r="T2336">
        <v>3</v>
      </c>
      <c r="U2336">
        <v>0</v>
      </c>
      <c r="V2336">
        <v>0</v>
      </c>
      <c r="W2336">
        <v>0</v>
      </c>
      <c r="X2336">
        <v>6760</v>
      </c>
      <c r="Y2336">
        <v>6760</v>
      </c>
      <c r="Z2336">
        <v>6760</v>
      </c>
      <c r="AA2336">
        <v>0</v>
      </c>
      <c r="AB2336">
        <v>0</v>
      </c>
      <c r="AC2336">
        <v>20280</v>
      </c>
      <c r="AD2336">
        <v>20280</v>
      </c>
      <c r="AF2336" t="s">
        <v>5503</v>
      </c>
      <c r="AH2336">
        <v>393200</v>
      </c>
    </row>
    <row r="2337" spans="1:34" x14ac:dyDescent="0.25">
      <c r="A2337" t="s">
        <v>11877</v>
      </c>
      <c r="B2337" s="24">
        <v>45758</v>
      </c>
      <c r="C2337" t="s">
        <v>11878</v>
      </c>
      <c r="D2337" t="s">
        <v>11836</v>
      </c>
      <c r="E2337" t="s">
        <v>11879</v>
      </c>
      <c r="F2337" t="s">
        <v>11832</v>
      </c>
      <c r="G2337" t="s">
        <v>11832</v>
      </c>
      <c r="H2337">
        <f>Table1[[#This Row],[GrnPostDate]]-Table1[[#This Row],[PoDate]]</f>
        <v>3</v>
      </c>
      <c r="I2337" t="s">
        <v>6908</v>
      </c>
      <c r="J2337" t="s">
        <v>52</v>
      </c>
      <c r="K2337" t="s">
        <v>3183</v>
      </c>
      <c r="M2337">
        <v>27744</v>
      </c>
      <c r="O2337" t="s">
        <v>37</v>
      </c>
      <c r="P2337">
        <v>1500</v>
      </c>
      <c r="Q2337">
        <v>10</v>
      </c>
      <c r="R2337">
        <v>10</v>
      </c>
      <c r="S2337" s="25">
        <f>Table1[[#This Row],[RcvdQuantity]]/Table1[[#This Row],[POQty]]</f>
        <v>1</v>
      </c>
      <c r="T2337">
        <v>0</v>
      </c>
      <c r="U2337">
        <v>0</v>
      </c>
      <c r="V2337">
        <v>0</v>
      </c>
      <c r="W2337">
        <v>0</v>
      </c>
      <c r="X2337">
        <v>1500</v>
      </c>
      <c r="Y2337">
        <v>1500</v>
      </c>
      <c r="Z2337">
        <v>1500</v>
      </c>
      <c r="AA2337">
        <v>0</v>
      </c>
      <c r="AB2337">
        <v>0</v>
      </c>
      <c r="AC2337">
        <v>15000</v>
      </c>
      <c r="AD2337">
        <v>15000</v>
      </c>
      <c r="AF2337" t="s">
        <v>5503</v>
      </c>
      <c r="AH2337">
        <v>393201</v>
      </c>
    </row>
    <row r="2338" spans="1:34" x14ac:dyDescent="0.25">
      <c r="A2338" t="s">
        <v>11877</v>
      </c>
      <c r="B2338" s="24">
        <v>45758</v>
      </c>
      <c r="C2338" t="s">
        <v>11878</v>
      </c>
      <c r="D2338" t="s">
        <v>11836</v>
      </c>
      <c r="E2338" t="s">
        <v>11879</v>
      </c>
      <c r="F2338" t="s">
        <v>11832</v>
      </c>
      <c r="G2338" t="s">
        <v>11832</v>
      </c>
      <c r="H2338">
        <f>Table1[[#This Row],[GrnPostDate]]-Table1[[#This Row],[PoDate]]</f>
        <v>3</v>
      </c>
      <c r="I2338" t="s">
        <v>6908</v>
      </c>
      <c r="J2338" t="s">
        <v>52</v>
      </c>
      <c r="K2338" t="s">
        <v>11624</v>
      </c>
      <c r="M2338">
        <v>27747</v>
      </c>
      <c r="O2338" t="s">
        <v>37</v>
      </c>
      <c r="P2338">
        <v>2800</v>
      </c>
      <c r="Q2338">
        <v>3</v>
      </c>
      <c r="R2338">
        <v>3</v>
      </c>
      <c r="S2338" s="25">
        <f>Table1[[#This Row],[RcvdQuantity]]/Table1[[#This Row],[POQty]]</f>
        <v>1</v>
      </c>
      <c r="T2338">
        <v>0</v>
      </c>
      <c r="U2338">
        <v>0</v>
      </c>
      <c r="V2338">
        <v>0</v>
      </c>
      <c r="W2338">
        <v>0</v>
      </c>
      <c r="X2338">
        <v>2800</v>
      </c>
      <c r="Y2338">
        <v>2800</v>
      </c>
      <c r="Z2338">
        <v>2800</v>
      </c>
      <c r="AA2338">
        <v>0</v>
      </c>
      <c r="AB2338">
        <v>0</v>
      </c>
      <c r="AC2338">
        <v>8400</v>
      </c>
      <c r="AD2338">
        <v>8400</v>
      </c>
      <c r="AF2338" t="s">
        <v>5503</v>
      </c>
      <c r="AH2338">
        <v>393202</v>
      </c>
    </row>
    <row r="2339" spans="1:34" x14ac:dyDescent="0.25">
      <c r="A2339" t="s">
        <v>11877</v>
      </c>
      <c r="B2339" s="24">
        <v>45758</v>
      </c>
      <c r="C2339" t="s">
        <v>11878</v>
      </c>
      <c r="D2339" t="s">
        <v>11836</v>
      </c>
      <c r="E2339" t="s">
        <v>11879</v>
      </c>
      <c r="F2339" t="s">
        <v>11832</v>
      </c>
      <c r="G2339" t="s">
        <v>11832</v>
      </c>
      <c r="H2339">
        <f>Table1[[#This Row],[GrnPostDate]]-Table1[[#This Row],[PoDate]]</f>
        <v>3</v>
      </c>
      <c r="I2339" t="s">
        <v>6908</v>
      </c>
      <c r="J2339" t="s">
        <v>52</v>
      </c>
      <c r="K2339" t="s">
        <v>3628</v>
      </c>
      <c r="M2339">
        <v>27746</v>
      </c>
      <c r="O2339" t="s">
        <v>37</v>
      </c>
      <c r="P2339">
        <v>2000</v>
      </c>
      <c r="Q2339">
        <v>10</v>
      </c>
      <c r="R2339">
        <v>10</v>
      </c>
      <c r="S2339" s="25">
        <f>Table1[[#This Row],[RcvdQuantity]]/Table1[[#This Row],[POQty]]</f>
        <v>1</v>
      </c>
      <c r="T2339">
        <v>0</v>
      </c>
      <c r="U2339">
        <v>0</v>
      </c>
      <c r="V2339">
        <v>0</v>
      </c>
      <c r="W2339">
        <v>0</v>
      </c>
      <c r="X2339">
        <v>2000</v>
      </c>
      <c r="Y2339">
        <v>2000</v>
      </c>
      <c r="Z2339">
        <v>2000</v>
      </c>
      <c r="AA2339">
        <v>0</v>
      </c>
      <c r="AB2339">
        <v>0</v>
      </c>
      <c r="AC2339">
        <v>20000</v>
      </c>
      <c r="AD2339">
        <v>20000</v>
      </c>
      <c r="AF2339" t="s">
        <v>5503</v>
      </c>
      <c r="AH2339">
        <v>393203</v>
      </c>
    </row>
    <row r="2340" spans="1:34" x14ac:dyDescent="0.25">
      <c r="A2340" t="s">
        <v>11877</v>
      </c>
      <c r="B2340" s="24">
        <v>45758</v>
      </c>
      <c r="C2340" t="s">
        <v>11878</v>
      </c>
      <c r="D2340" t="s">
        <v>11836</v>
      </c>
      <c r="E2340" t="s">
        <v>11879</v>
      </c>
      <c r="F2340" t="s">
        <v>11832</v>
      </c>
      <c r="G2340" t="s">
        <v>11832</v>
      </c>
      <c r="H2340">
        <f>Table1[[#This Row],[GrnPostDate]]-Table1[[#This Row],[PoDate]]</f>
        <v>3</v>
      </c>
      <c r="I2340" t="s">
        <v>6908</v>
      </c>
      <c r="J2340" t="s">
        <v>52</v>
      </c>
      <c r="K2340" t="s">
        <v>8554</v>
      </c>
      <c r="M2340">
        <v>27745</v>
      </c>
      <c r="O2340" t="s">
        <v>37</v>
      </c>
      <c r="P2340">
        <v>1800</v>
      </c>
      <c r="Q2340">
        <v>10</v>
      </c>
      <c r="R2340">
        <v>10</v>
      </c>
      <c r="S2340" s="25">
        <f>Table1[[#This Row],[RcvdQuantity]]/Table1[[#This Row],[POQty]]</f>
        <v>1</v>
      </c>
      <c r="T2340">
        <v>0</v>
      </c>
      <c r="U2340">
        <v>0</v>
      </c>
      <c r="V2340">
        <v>0</v>
      </c>
      <c r="W2340">
        <v>0</v>
      </c>
      <c r="X2340">
        <v>1800</v>
      </c>
      <c r="Y2340">
        <v>1800</v>
      </c>
      <c r="Z2340">
        <v>1800</v>
      </c>
      <c r="AA2340">
        <v>0</v>
      </c>
      <c r="AB2340">
        <v>0</v>
      </c>
      <c r="AC2340">
        <v>18000</v>
      </c>
      <c r="AD2340">
        <v>18000</v>
      </c>
      <c r="AF2340" t="s">
        <v>5503</v>
      </c>
      <c r="AH2340">
        <v>393204</v>
      </c>
    </row>
    <row r="2341" spans="1:34" x14ac:dyDescent="0.25">
      <c r="A2341" t="s">
        <v>11880</v>
      </c>
      <c r="B2341" s="24">
        <v>45750</v>
      </c>
      <c r="C2341" t="s">
        <v>11881</v>
      </c>
      <c r="D2341" t="s">
        <v>11701</v>
      </c>
      <c r="E2341" t="s">
        <v>11882</v>
      </c>
      <c r="F2341" t="s">
        <v>11832</v>
      </c>
      <c r="G2341" t="s">
        <v>11832</v>
      </c>
      <c r="H2341">
        <f>Table1[[#This Row],[GrnPostDate]]-Table1[[#This Row],[PoDate]]</f>
        <v>11</v>
      </c>
      <c r="I2341" t="s">
        <v>8043</v>
      </c>
      <c r="J2341" t="s">
        <v>232</v>
      </c>
      <c r="K2341" t="s">
        <v>11883</v>
      </c>
      <c r="M2341">
        <v>11269</v>
      </c>
      <c r="O2341" t="s">
        <v>37</v>
      </c>
      <c r="P2341">
        <v>400</v>
      </c>
      <c r="Q2341">
        <v>300</v>
      </c>
      <c r="R2341">
        <v>300</v>
      </c>
      <c r="S2341" s="25">
        <f>Table1[[#This Row],[RcvdQuantity]]/Table1[[#This Row],[POQty]]</f>
        <v>1</v>
      </c>
      <c r="T2341">
        <v>0</v>
      </c>
      <c r="U2341">
        <v>0</v>
      </c>
      <c r="V2341">
        <v>0</v>
      </c>
      <c r="W2341">
        <v>0</v>
      </c>
      <c r="X2341">
        <v>400</v>
      </c>
      <c r="Y2341">
        <v>400</v>
      </c>
      <c r="Z2341">
        <v>400</v>
      </c>
      <c r="AA2341">
        <v>0</v>
      </c>
      <c r="AB2341">
        <v>0</v>
      </c>
      <c r="AC2341">
        <v>120000</v>
      </c>
      <c r="AD2341">
        <v>120000</v>
      </c>
      <c r="AF2341" t="s">
        <v>5503</v>
      </c>
      <c r="AH2341">
        <v>393206</v>
      </c>
    </row>
    <row r="2342" spans="1:34" x14ac:dyDescent="0.25">
      <c r="A2342" t="s">
        <v>11880</v>
      </c>
      <c r="B2342" s="24">
        <v>45750</v>
      </c>
      <c r="C2342" t="s">
        <v>11881</v>
      </c>
      <c r="D2342" t="s">
        <v>11701</v>
      </c>
      <c r="E2342" t="s">
        <v>11882</v>
      </c>
      <c r="F2342" t="s">
        <v>11832</v>
      </c>
      <c r="G2342" t="s">
        <v>11832</v>
      </c>
      <c r="H2342">
        <f>Table1[[#This Row],[GrnPostDate]]-Table1[[#This Row],[PoDate]]</f>
        <v>11</v>
      </c>
      <c r="I2342" t="s">
        <v>8043</v>
      </c>
      <c r="J2342" t="s">
        <v>232</v>
      </c>
      <c r="K2342" t="s">
        <v>8044</v>
      </c>
      <c r="M2342">
        <v>9302</v>
      </c>
      <c r="O2342" t="s">
        <v>37</v>
      </c>
      <c r="P2342">
        <v>3000</v>
      </c>
      <c r="Q2342">
        <v>40</v>
      </c>
      <c r="R2342">
        <v>40</v>
      </c>
      <c r="S2342" s="25">
        <f>Table1[[#This Row],[RcvdQuantity]]/Table1[[#This Row],[POQty]]</f>
        <v>1</v>
      </c>
      <c r="T2342">
        <v>0</v>
      </c>
      <c r="U2342">
        <v>0</v>
      </c>
      <c r="V2342">
        <v>0</v>
      </c>
      <c r="W2342">
        <v>0</v>
      </c>
      <c r="X2342">
        <v>3000</v>
      </c>
      <c r="Y2342">
        <v>3000</v>
      </c>
      <c r="Z2342">
        <v>3000</v>
      </c>
      <c r="AA2342">
        <v>0</v>
      </c>
      <c r="AB2342">
        <v>0</v>
      </c>
      <c r="AC2342">
        <v>120000</v>
      </c>
      <c r="AD2342">
        <v>120000</v>
      </c>
      <c r="AF2342" t="s">
        <v>5503</v>
      </c>
      <c r="AH2342">
        <v>393207</v>
      </c>
    </row>
    <row r="2343" spans="1:34" x14ac:dyDescent="0.25">
      <c r="A2343" t="s">
        <v>11884</v>
      </c>
      <c r="B2343" s="24">
        <v>45735</v>
      </c>
      <c r="C2343" t="s">
        <v>11885</v>
      </c>
      <c r="D2343" t="s">
        <v>11886</v>
      </c>
      <c r="E2343" t="s">
        <v>11887</v>
      </c>
      <c r="F2343" t="s">
        <v>11832</v>
      </c>
      <c r="G2343" t="s">
        <v>11832</v>
      </c>
      <c r="H2343">
        <f>Table1[[#This Row],[GrnPostDate]]-Table1[[#This Row],[PoDate]]</f>
        <v>26</v>
      </c>
      <c r="I2343" t="s">
        <v>41</v>
      </c>
      <c r="J2343" t="s">
        <v>34</v>
      </c>
      <c r="K2343" t="s">
        <v>11888</v>
      </c>
      <c r="M2343">
        <v>1190</v>
      </c>
      <c r="O2343" t="s">
        <v>37</v>
      </c>
      <c r="P2343">
        <v>190</v>
      </c>
      <c r="Q2343">
        <v>100</v>
      </c>
      <c r="R2343">
        <v>100</v>
      </c>
      <c r="S2343" s="25">
        <f>Table1[[#This Row],[RcvdQuantity]]/Table1[[#This Row],[POQty]]</f>
        <v>1</v>
      </c>
      <c r="T2343">
        <v>0</v>
      </c>
      <c r="U2343">
        <v>0</v>
      </c>
      <c r="V2343">
        <v>16</v>
      </c>
      <c r="W2343">
        <v>3040</v>
      </c>
      <c r="X2343">
        <v>220.4</v>
      </c>
      <c r="Y2343">
        <v>220.4</v>
      </c>
      <c r="Z2343">
        <v>220.4</v>
      </c>
      <c r="AA2343">
        <v>0</v>
      </c>
      <c r="AB2343">
        <v>0</v>
      </c>
      <c r="AC2343">
        <v>22040</v>
      </c>
      <c r="AD2343">
        <v>25080</v>
      </c>
      <c r="AF2343" t="s">
        <v>5503</v>
      </c>
      <c r="AH2343">
        <v>393208</v>
      </c>
    </row>
    <row r="2344" spans="1:34" x14ac:dyDescent="0.25">
      <c r="A2344" t="s">
        <v>11884</v>
      </c>
      <c r="B2344" s="24">
        <v>45735</v>
      </c>
      <c r="C2344" t="s">
        <v>11885</v>
      </c>
      <c r="D2344" t="s">
        <v>11886</v>
      </c>
      <c r="E2344" t="s">
        <v>11887</v>
      </c>
      <c r="F2344" t="s">
        <v>11832</v>
      </c>
      <c r="G2344" t="s">
        <v>11832</v>
      </c>
      <c r="H2344">
        <f>Table1[[#This Row],[GrnPostDate]]-Table1[[#This Row],[PoDate]]</f>
        <v>26</v>
      </c>
      <c r="I2344" t="s">
        <v>41</v>
      </c>
      <c r="J2344" t="s">
        <v>34</v>
      </c>
      <c r="K2344" t="s">
        <v>6634</v>
      </c>
      <c r="M2344">
        <v>1189</v>
      </c>
      <c r="O2344" t="s">
        <v>37</v>
      </c>
      <c r="P2344">
        <v>160</v>
      </c>
      <c r="Q2344">
        <v>200</v>
      </c>
      <c r="R2344">
        <v>200</v>
      </c>
      <c r="S2344" s="25">
        <f>Table1[[#This Row],[RcvdQuantity]]/Table1[[#This Row],[POQty]]</f>
        <v>1</v>
      </c>
      <c r="T2344">
        <v>0</v>
      </c>
      <c r="U2344">
        <v>0</v>
      </c>
      <c r="V2344">
        <v>16</v>
      </c>
      <c r="W2344">
        <v>5120</v>
      </c>
      <c r="X2344">
        <v>185.6</v>
      </c>
      <c r="Y2344">
        <v>185.6</v>
      </c>
      <c r="Z2344">
        <v>185.6</v>
      </c>
      <c r="AA2344">
        <v>0</v>
      </c>
      <c r="AB2344">
        <v>0</v>
      </c>
      <c r="AC2344">
        <v>37120</v>
      </c>
      <c r="AD2344">
        <v>42240</v>
      </c>
      <c r="AF2344" t="s">
        <v>5503</v>
      </c>
      <c r="AH2344">
        <v>393209</v>
      </c>
    </row>
    <row r="2345" spans="1:34" x14ac:dyDescent="0.25">
      <c r="A2345" t="s">
        <v>11889</v>
      </c>
      <c r="B2345" s="24">
        <v>45754</v>
      </c>
      <c r="C2345" t="s">
        <v>11890</v>
      </c>
      <c r="D2345" t="s">
        <v>11836</v>
      </c>
      <c r="E2345" t="s">
        <v>11891</v>
      </c>
      <c r="F2345" t="s">
        <v>11832</v>
      </c>
      <c r="G2345" t="s">
        <v>11832</v>
      </c>
      <c r="H2345">
        <f>Table1[[#This Row],[GrnPostDate]]-Table1[[#This Row],[PoDate]]</f>
        <v>7</v>
      </c>
      <c r="I2345" t="s">
        <v>158</v>
      </c>
      <c r="J2345" t="s">
        <v>7245</v>
      </c>
      <c r="K2345" t="s">
        <v>9126</v>
      </c>
      <c r="L2345" t="s">
        <v>7078</v>
      </c>
      <c r="M2345">
        <v>8008</v>
      </c>
      <c r="O2345" t="s">
        <v>11892</v>
      </c>
      <c r="P2345">
        <v>36</v>
      </c>
      <c r="Q2345">
        <v>200</v>
      </c>
      <c r="R2345">
        <v>130</v>
      </c>
      <c r="S2345" s="25">
        <f>Table1[[#This Row],[RcvdQuantity]]/Table1[[#This Row],[POQty]]</f>
        <v>0.65</v>
      </c>
      <c r="T2345">
        <v>70</v>
      </c>
      <c r="U2345">
        <v>0</v>
      </c>
      <c r="V2345">
        <v>0</v>
      </c>
      <c r="W2345">
        <v>0</v>
      </c>
      <c r="X2345">
        <v>36</v>
      </c>
      <c r="Y2345">
        <v>36</v>
      </c>
      <c r="Z2345">
        <v>36</v>
      </c>
      <c r="AA2345">
        <v>0</v>
      </c>
      <c r="AB2345">
        <v>0</v>
      </c>
      <c r="AC2345">
        <v>4680</v>
      </c>
      <c r="AD2345">
        <v>4680</v>
      </c>
      <c r="AF2345" t="s">
        <v>5412</v>
      </c>
      <c r="AH2345">
        <v>393251</v>
      </c>
    </row>
    <row r="2346" spans="1:34" x14ac:dyDescent="0.25">
      <c r="A2346" t="s">
        <v>11889</v>
      </c>
      <c r="B2346" s="24">
        <v>45754</v>
      </c>
      <c r="C2346" t="s">
        <v>11890</v>
      </c>
      <c r="D2346" t="s">
        <v>11836</v>
      </c>
      <c r="E2346" t="s">
        <v>11891</v>
      </c>
      <c r="F2346" t="s">
        <v>11832</v>
      </c>
      <c r="G2346" t="s">
        <v>11832</v>
      </c>
      <c r="H2346">
        <f>Table1[[#This Row],[GrnPostDate]]-Table1[[#This Row],[PoDate]]</f>
        <v>7</v>
      </c>
      <c r="I2346" t="s">
        <v>158</v>
      </c>
      <c r="J2346" t="s">
        <v>5409</v>
      </c>
      <c r="K2346" t="s">
        <v>9590</v>
      </c>
      <c r="L2346" t="s">
        <v>8198</v>
      </c>
      <c r="M2346">
        <v>7505</v>
      </c>
      <c r="O2346" t="s">
        <v>11893</v>
      </c>
      <c r="P2346">
        <v>31.33</v>
      </c>
      <c r="Q2346">
        <v>1000</v>
      </c>
      <c r="R2346">
        <v>990</v>
      </c>
      <c r="S2346" s="25">
        <f>Table1[[#This Row],[RcvdQuantity]]/Table1[[#This Row],[POQty]]</f>
        <v>0.99</v>
      </c>
      <c r="T2346">
        <v>10</v>
      </c>
      <c r="U2346">
        <v>0</v>
      </c>
      <c r="V2346">
        <v>0</v>
      </c>
      <c r="W2346">
        <v>0</v>
      </c>
      <c r="X2346">
        <v>31.33</v>
      </c>
      <c r="Y2346">
        <v>31.33</v>
      </c>
      <c r="Z2346">
        <v>31.33</v>
      </c>
      <c r="AA2346">
        <v>0</v>
      </c>
      <c r="AB2346">
        <v>0</v>
      </c>
      <c r="AC2346">
        <v>31016.7</v>
      </c>
      <c r="AD2346">
        <v>31016.7</v>
      </c>
      <c r="AF2346" t="s">
        <v>5412</v>
      </c>
      <c r="AH2346">
        <v>393252</v>
      </c>
    </row>
    <row r="2347" spans="1:34" x14ac:dyDescent="0.25">
      <c r="A2347" t="s">
        <v>11889</v>
      </c>
      <c r="B2347" s="24">
        <v>45754</v>
      </c>
      <c r="C2347" t="s">
        <v>11890</v>
      </c>
      <c r="D2347" t="s">
        <v>11836</v>
      </c>
      <c r="E2347" t="s">
        <v>11891</v>
      </c>
      <c r="F2347" t="s">
        <v>11832</v>
      </c>
      <c r="G2347" t="s">
        <v>11832</v>
      </c>
      <c r="H2347">
        <f>Table1[[#This Row],[GrnPostDate]]-Table1[[#This Row],[PoDate]]</f>
        <v>7</v>
      </c>
      <c r="I2347" t="s">
        <v>158</v>
      </c>
      <c r="J2347" t="s">
        <v>6845</v>
      </c>
      <c r="K2347" t="s">
        <v>11894</v>
      </c>
      <c r="M2347">
        <v>15181</v>
      </c>
      <c r="O2347" t="s">
        <v>11895</v>
      </c>
      <c r="P2347">
        <v>57</v>
      </c>
      <c r="Q2347">
        <v>1000</v>
      </c>
      <c r="R2347">
        <v>1000</v>
      </c>
      <c r="S2347" s="25">
        <f>Table1[[#This Row],[RcvdQuantity]]/Table1[[#This Row],[POQty]]</f>
        <v>1</v>
      </c>
      <c r="T2347">
        <v>0</v>
      </c>
      <c r="U2347">
        <v>0</v>
      </c>
      <c r="V2347">
        <v>0</v>
      </c>
      <c r="W2347">
        <v>0</v>
      </c>
      <c r="X2347">
        <v>57</v>
      </c>
      <c r="Y2347">
        <v>57</v>
      </c>
      <c r="Z2347">
        <v>57</v>
      </c>
      <c r="AA2347">
        <v>0</v>
      </c>
      <c r="AB2347">
        <v>0</v>
      </c>
      <c r="AC2347">
        <v>57000</v>
      </c>
      <c r="AD2347">
        <v>57000</v>
      </c>
      <c r="AF2347" t="s">
        <v>5412</v>
      </c>
      <c r="AH2347">
        <v>393253</v>
      </c>
    </row>
    <row r="2348" spans="1:34" x14ac:dyDescent="0.25">
      <c r="A2348" t="s">
        <v>11889</v>
      </c>
      <c r="B2348" s="24">
        <v>45754</v>
      </c>
      <c r="C2348" t="s">
        <v>11890</v>
      </c>
      <c r="D2348" t="s">
        <v>11836</v>
      </c>
      <c r="E2348" t="s">
        <v>11891</v>
      </c>
      <c r="F2348" t="s">
        <v>11832</v>
      </c>
      <c r="G2348" t="s">
        <v>11832</v>
      </c>
      <c r="H2348">
        <f>Table1[[#This Row],[GrnPostDate]]-Table1[[#This Row],[PoDate]]</f>
        <v>7</v>
      </c>
      <c r="I2348" t="s">
        <v>158</v>
      </c>
      <c r="J2348" t="s">
        <v>5569</v>
      </c>
      <c r="K2348" t="s">
        <v>11896</v>
      </c>
      <c r="L2348" t="s">
        <v>11897</v>
      </c>
      <c r="M2348">
        <v>7705</v>
      </c>
      <c r="O2348" t="s">
        <v>11898</v>
      </c>
      <c r="P2348">
        <v>102</v>
      </c>
      <c r="Q2348">
        <v>2000</v>
      </c>
      <c r="R2348">
        <v>2000</v>
      </c>
      <c r="S2348" s="25">
        <f>Table1[[#This Row],[RcvdQuantity]]/Table1[[#This Row],[POQty]]</f>
        <v>1</v>
      </c>
      <c r="T2348">
        <v>0</v>
      </c>
      <c r="U2348">
        <v>0</v>
      </c>
      <c r="V2348">
        <v>0</v>
      </c>
      <c r="W2348">
        <v>0</v>
      </c>
      <c r="X2348">
        <v>102</v>
      </c>
      <c r="Y2348">
        <v>102</v>
      </c>
      <c r="Z2348">
        <v>102</v>
      </c>
      <c r="AA2348">
        <v>0</v>
      </c>
      <c r="AB2348">
        <v>0</v>
      </c>
      <c r="AC2348">
        <v>204000</v>
      </c>
      <c r="AD2348">
        <v>204000</v>
      </c>
      <c r="AF2348" t="s">
        <v>5412</v>
      </c>
      <c r="AH2348">
        <v>393254</v>
      </c>
    </row>
    <row r="2349" spans="1:34" x14ac:dyDescent="0.25">
      <c r="A2349" t="s">
        <v>11889</v>
      </c>
      <c r="B2349" s="24">
        <v>45754</v>
      </c>
      <c r="C2349" t="s">
        <v>11890</v>
      </c>
      <c r="D2349" t="s">
        <v>11836</v>
      </c>
      <c r="E2349" t="s">
        <v>11891</v>
      </c>
      <c r="F2349" t="s">
        <v>11832</v>
      </c>
      <c r="G2349" t="s">
        <v>11832</v>
      </c>
      <c r="H2349">
        <f>Table1[[#This Row],[GrnPostDate]]-Table1[[#This Row],[PoDate]]</f>
        <v>7</v>
      </c>
      <c r="I2349" t="s">
        <v>158</v>
      </c>
      <c r="J2349" t="s">
        <v>5816</v>
      </c>
      <c r="K2349" t="s">
        <v>11899</v>
      </c>
      <c r="M2349">
        <v>46072</v>
      </c>
      <c r="N2349" t="s">
        <v>11900</v>
      </c>
      <c r="O2349" t="s">
        <v>11901</v>
      </c>
      <c r="P2349">
        <v>345</v>
      </c>
      <c r="Q2349">
        <v>50</v>
      </c>
      <c r="R2349">
        <v>11</v>
      </c>
      <c r="S2349" s="25">
        <f>Table1[[#This Row],[RcvdQuantity]]/Table1[[#This Row],[POQty]]</f>
        <v>0.22</v>
      </c>
      <c r="T2349">
        <v>39</v>
      </c>
      <c r="U2349">
        <v>0</v>
      </c>
      <c r="V2349">
        <v>0</v>
      </c>
      <c r="W2349">
        <v>0</v>
      </c>
      <c r="X2349">
        <v>345</v>
      </c>
      <c r="Y2349">
        <v>345</v>
      </c>
      <c r="Z2349">
        <v>345</v>
      </c>
      <c r="AA2349">
        <v>0</v>
      </c>
      <c r="AB2349">
        <v>0</v>
      </c>
      <c r="AC2349">
        <v>3795</v>
      </c>
      <c r="AD2349">
        <v>3795</v>
      </c>
      <c r="AF2349" t="s">
        <v>5412</v>
      </c>
      <c r="AH2349">
        <v>393255</v>
      </c>
    </row>
    <row r="2350" spans="1:34" x14ac:dyDescent="0.25">
      <c r="A2350" t="s">
        <v>11902</v>
      </c>
      <c r="B2350" s="24">
        <v>45735</v>
      </c>
      <c r="C2350" t="s">
        <v>11903</v>
      </c>
      <c r="D2350" t="s">
        <v>11904</v>
      </c>
      <c r="E2350" t="s">
        <v>11905</v>
      </c>
      <c r="F2350" t="s">
        <v>11832</v>
      </c>
      <c r="G2350" t="s">
        <v>11832</v>
      </c>
      <c r="H2350">
        <f>Table1[[#This Row],[GrnPostDate]]-Table1[[#This Row],[PoDate]]</f>
        <v>26</v>
      </c>
      <c r="I2350" t="s">
        <v>41</v>
      </c>
      <c r="J2350" t="s">
        <v>34</v>
      </c>
      <c r="K2350" t="s">
        <v>11906</v>
      </c>
      <c r="M2350">
        <v>55233</v>
      </c>
      <c r="O2350" t="s">
        <v>37</v>
      </c>
      <c r="P2350">
        <v>3000</v>
      </c>
      <c r="Q2350">
        <v>10</v>
      </c>
      <c r="R2350">
        <v>10</v>
      </c>
      <c r="S2350" s="25">
        <f>Table1[[#This Row],[RcvdQuantity]]/Table1[[#This Row],[POQty]]</f>
        <v>1</v>
      </c>
      <c r="T2350">
        <v>0</v>
      </c>
      <c r="U2350">
        <v>0</v>
      </c>
      <c r="V2350">
        <v>16</v>
      </c>
      <c r="W2350">
        <v>4800</v>
      </c>
      <c r="X2350">
        <v>3480</v>
      </c>
      <c r="Y2350">
        <v>3480</v>
      </c>
      <c r="Z2350">
        <v>3480</v>
      </c>
      <c r="AA2350">
        <v>0</v>
      </c>
      <c r="AB2350">
        <v>0</v>
      </c>
      <c r="AC2350">
        <v>34800</v>
      </c>
      <c r="AD2350">
        <v>39600</v>
      </c>
      <c r="AF2350" t="s">
        <v>5503</v>
      </c>
      <c r="AH2350">
        <v>393359</v>
      </c>
    </row>
    <row r="2351" spans="1:34" x14ac:dyDescent="0.25">
      <c r="A2351" t="s">
        <v>11907</v>
      </c>
      <c r="B2351" s="24">
        <v>45757</v>
      </c>
      <c r="C2351" t="s">
        <v>11908</v>
      </c>
      <c r="D2351" t="s">
        <v>11810</v>
      </c>
      <c r="E2351" t="s">
        <v>11909</v>
      </c>
      <c r="F2351" t="s">
        <v>11832</v>
      </c>
      <c r="G2351" t="s">
        <v>11832</v>
      </c>
      <c r="H2351">
        <f>Table1[[#This Row],[GrnPostDate]]-Table1[[#This Row],[PoDate]]</f>
        <v>4</v>
      </c>
      <c r="I2351" t="s">
        <v>6072</v>
      </c>
      <c r="J2351" t="s">
        <v>854</v>
      </c>
      <c r="K2351" t="s">
        <v>11910</v>
      </c>
      <c r="M2351">
        <v>36238</v>
      </c>
      <c r="O2351" t="s">
        <v>37</v>
      </c>
      <c r="P2351">
        <v>3100</v>
      </c>
      <c r="Q2351">
        <v>7</v>
      </c>
      <c r="R2351">
        <v>7</v>
      </c>
      <c r="S2351" s="25">
        <f>Table1[[#This Row],[RcvdQuantity]]/Table1[[#This Row],[POQty]]</f>
        <v>1</v>
      </c>
      <c r="T2351">
        <v>0</v>
      </c>
      <c r="U2351">
        <v>0</v>
      </c>
      <c r="V2351">
        <v>0</v>
      </c>
      <c r="W2351">
        <v>0</v>
      </c>
      <c r="X2351">
        <v>3100</v>
      </c>
      <c r="Y2351">
        <v>3100</v>
      </c>
      <c r="Z2351">
        <v>3100</v>
      </c>
      <c r="AA2351">
        <v>0</v>
      </c>
      <c r="AB2351">
        <v>0</v>
      </c>
      <c r="AC2351">
        <v>21700</v>
      </c>
      <c r="AD2351">
        <v>21700</v>
      </c>
      <c r="AF2351" t="s">
        <v>5503</v>
      </c>
      <c r="AH2351">
        <v>393362</v>
      </c>
    </row>
    <row r="2352" spans="1:34" x14ac:dyDescent="0.25">
      <c r="A2352" t="s">
        <v>11911</v>
      </c>
      <c r="B2352" s="24">
        <v>45751</v>
      </c>
      <c r="C2352" t="s">
        <v>11912</v>
      </c>
      <c r="D2352" t="s">
        <v>11701</v>
      </c>
      <c r="E2352" t="s">
        <v>11913</v>
      </c>
      <c r="F2352" t="s">
        <v>11914</v>
      </c>
      <c r="G2352" t="s">
        <v>11914</v>
      </c>
      <c r="H2352">
        <f>Table1[[#This Row],[GrnPostDate]]-Table1[[#This Row],[PoDate]]</f>
        <v>11</v>
      </c>
      <c r="I2352" t="s">
        <v>87</v>
      </c>
      <c r="J2352" t="s">
        <v>90</v>
      </c>
      <c r="K2352" t="s">
        <v>7484</v>
      </c>
      <c r="M2352">
        <v>688</v>
      </c>
      <c r="O2352" t="s">
        <v>11915</v>
      </c>
      <c r="P2352">
        <v>75</v>
      </c>
      <c r="Q2352">
        <v>300</v>
      </c>
      <c r="R2352">
        <v>300</v>
      </c>
      <c r="S2352" s="25">
        <f>Table1[[#This Row],[RcvdQuantity]]/Table1[[#This Row],[POQty]]</f>
        <v>1</v>
      </c>
      <c r="T2352">
        <v>0</v>
      </c>
      <c r="U2352">
        <v>0</v>
      </c>
      <c r="V2352">
        <v>0</v>
      </c>
      <c r="W2352">
        <v>0</v>
      </c>
      <c r="X2352">
        <v>75</v>
      </c>
      <c r="Y2352">
        <v>75</v>
      </c>
      <c r="Z2352">
        <v>75</v>
      </c>
      <c r="AA2352">
        <v>0</v>
      </c>
      <c r="AB2352">
        <v>0</v>
      </c>
      <c r="AC2352">
        <v>22500</v>
      </c>
      <c r="AD2352">
        <v>22500</v>
      </c>
      <c r="AF2352" t="s">
        <v>5412</v>
      </c>
      <c r="AH2352">
        <v>393408</v>
      </c>
    </row>
    <row r="2353" spans="1:34" x14ac:dyDescent="0.25">
      <c r="A2353" t="s">
        <v>11911</v>
      </c>
      <c r="B2353" s="24">
        <v>45751</v>
      </c>
      <c r="C2353" t="s">
        <v>11912</v>
      </c>
      <c r="D2353" t="s">
        <v>11701</v>
      </c>
      <c r="E2353" t="s">
        <v>11913</v>
      </c>
      <c r="F2353" t="s">
        <v>11914</v>
      </c>
      <c r="G2353" t="s">
        <v>11914</v>
      </c>
      <c r="H2353">
        <f>Table1[[#This Row],[GrnPostDate]]-Table1[[#This Row],[PoDate]]</f>
        <v>11</v>
      </c>
      <c r="I2353" t="s">
        <v>87</v>
      </c>
      <c r="J2353" t="s">
        <v>90</v>
      </c>
      <c r="K2353" t="s">
        <v>11916</v>
      </c>
      <c r="M2353">
        <v>872</v>
      </c>
      <c r="O2353" t="s">
        <v>11917</v>
      </c>
      <c r="P2353">
        <v>2.5</v>
      </c>
      <c r="Q2353">
        <v>15000</v>
      </c>
      <c r="R2353">
        <v>15000</v>
      </c>
      <c r="S2353" s="25">
        <f>Table1[[#This Row],[RcvdQuantity]]/Table1[[#This Row],[POQty]]</f>
        <v>1</v>
      </c>
      <c r="T2353">
        <v>0</v>
      </c>
      <c r="U2353">
        <v>0</v>
      </c>
      <c r="V2353">
        <v>0</v>
      </c>
      <c r="W2353">
        <v>0</v>
      </c>
      <c r="X2353">
        <v>2.5</v>
      </c>
      <c r="Y2353">
        <v>2.5</v>
      </c>
      <c r="Z2353">
        <v>2.5</v>
      </c>
      <c r="AA2353">
        <v>0</v>
      </c>
      <c r="AB2353">
        <v>0</v>
      </c>
      <c r="AC2353">
        <v>37500</v>
      </c>
      <c r="AD2353">
        <v>37500</v>
      </c>
      <c r="AF2353" t="s">
        <v>5412</v>
      </c>
      <c r="AH2353">
        <v>393409</v>
      </c>
    </row>
    <row r="2354" spans="1:34" x14ac:dyDescent="0.25">
      <c r="A2354" t="s">
        <v>11918</v>
      </c>
      <c r="B2354" s="24">
        <v>45758</v>
      </c>
      <c r="C2354" t="s">
        <v>11919</v>
      </c>
      <c r="D2354" t="s">
        <v>11886</v>
      </c>
      <c r="E2354" t="s">
        <v>11920</v>
      </c>
      <c r="F2354" t="s">
        <v>11914</v>
      </c>
      <c r="G2354" t="s">
        <v>11914</v>
      </c>
      <c r="H2354">
        <f>Table1[[#This Row],[GrnPostDate]]-Table1[[#This Row],[PoDate]]</f>
        <v>4</v>
      </c>
      <c r="I2354" t="s">
        <v>327</v>
      </c>
      <c r="J2354" t="s">
        <v>9323</v>
      </c>
      <c r="K2354" t="s">
        <v>5817</v>
      </c>
      <c r="M2354">
        <v>888</v>
      </c>
      <c r="O2354" t="s">
        <v>11921</v>
      </c>
      <c r="P2354">
        <v>65</v>
      </c>
      <c r="Q2354">
        <v>6000</v>
      </c>
      <c r="R2354">
        <v>5474</v>
      </c>
      <c r="S2354" s="25">
        <f>Table1[[#This Row],[RcvdQuantity]]/Table1[[#This Row],[POQty]]</f>
        <v>0.91233333333333333</v>
      </c>
      <c r="T2354">
        <v>526</v>
      </c>
      <c r="U2354">
        <v>0</v>
      </c>
      <c r="V2354">
        <v>0</v>
      </c>
      <c r="W2354">
        <v>0</v>
      </c>
      <c r="X2354">
        <v>65</v>
      </c>
      <c r="Y2354">
        <v>65</v>
      </c>
      <c r="Z2354">
        <v>65</v>
      </c>
      <c r="AA2354">
        <v>0</v>
      </c>
      <c r="AB2354">
        <v>0</v>
      </c>
      <c r="AC2354">
        <v>355810</v>
      </c>
      <c r="AD2354">
        <v>355810</v>
      </c>
      <c r="AF2354" t="s">
        <v>5412</v>
      </c>
      <c r="AH2354">
        <v>393503</v>
      </c>
    </row>
    <row r="2355" spans="1:34" x14ac:dyDescent="0.25">
      <c r="A2355" t="s">
        <v>11918</v>
      </c>
      <c r="B2355" s="24">
        <v>45758</v>
      </c>
      <c r="C2355" t="s">
        <v>11919</v>
      </c>
      <c r="D2355" t="s">
        <v>11886</v>
      </c>
      <c r="E2355" t="s">
        <v>11920</v>
      </c>
      <c r="F2355" t="s">
        <v>11914</v>
      </c>
      <c r="G2355" t="s">
        <v>11914</v>
      </c>
      <c r="H2355">
        <f>Table1[[#This Row],[GrnPostDate]]-Table1[[#This Row],[PoDate]]</f>
        <v>4</v>
      </c>
      <c r="I2355" t="s">
        <v>327</v>
      </c>
      <c r="J2355" t="s">
        <v>9323</v>
      </c>
      <c r="K2355" t="s">
        <v>5817</v>
      </c>
      <c r="M2355">
        <v>888</v>
      </c>
      <c r="O2355" t="s">
        <v>11922</v>
      </c>
      <c r="P2355">
        <v>65</v>
      </c>
      <c r="Q2355">
        <v>6000</v>
      </c>
      <c r="R2355">
        <v>526</v>
      </c>
      <c r="S2355" s="25">
        <f>Table1[[#This Row],[RcvdQuantity]]/Table1[[#This Row],[POQty]]</f>
        <v>8.7666666666666671E-2</v>
      </c>
      <c r="T2355">
        <v>5474</v>
      </c>
      <c r="U2355">
        <v>0</v>
      </c>
      <c r="V2355">
        <v>0</v>
      </c>
      <c r="W2355">
        <v>0</v>
      </c>
      <c r="X2355">
        <v>65</v>
      </c>
      <c r="Y2355">
        <v>65</v>
      </c>
      <c r="Z2355">
        <v>65</v>
      </c>
      <c r="AA2355">
        <v>0</v>
      </c>
      <c r="AB2355">
        <v>0</v>
      </c>
      <c r="AC2355">
        <v>34190</v>
      </c>
      <c r="AD2355">
        <v>34190</v>
      </c>
      <c r="AF2355" t="s">
        <v>5412</v>
      </c>
      <c r="AH2355">
        <v>393504</v>
      </c>
    </row>
    <row r="2356" spans="1:34" x14ac:dyDescent="0.25">
      <c r="A2356" t="s">
        <v>11923</v>
      </c>
      <c r="B2356" s="24">
        <v>45756</v>
      </c>
      <c r="C2356" t="s">
        <v>11924</v>
      </c>
      <c r="D2356" t="s">
        <v>11701</v>
      </c>
      <c r="E2356" t="s">
        <v>11925</v>
      </c>
      <c r="F2356" t="s">
        <v>11914</v>
      </c>
      <c r="G2356" t="s">
        <v>11914</v>
      </c>
      <c r="H2356">
        <f>Table1[[#This Row],[GrnPostDate]]-Table1[[#This Row],[PoDate]]</f>
        <v>6</v>
      </c>
      <c r="I2356" t="s">
        <v>1118</v>
      </c>
      <c r="J2356" t="s">
        <v>854</v>
      </c>
      <c r="K2356" t="s">
        <v>11926</v>
      </c>
      <c r="M2356">
        <v>17784</v>
      </c>
      <c r="O2356" t="s">
        <v>37</v>
      </c>
      <c r="P2356">
        <v>1500</v>
      </c>
      <c r="Q2356">
        <v>7</v>
      </c>
      <c r="R2356">
        <v>7</v>
      </c>
      <c r="S2356" s="25">
        <f>Table1[[#This Row],[RcvdQuantity]]/Table1[[#This Row],[POQty]]</f>
        <v>1</v>
      </c>
      <c r="T2356">
        <v>0</v>
      </c>
      <c r="U2356">
        <v>0</v>
      </c>
      <c r="V2356">
        <v>0</v>
      </c>
      <c r="W2356">
        <v>0</v>
      </c>
      <c r="X2356">
        <v>1500</v>
      </c>
      <c r="Y2356">
        <v>1500</v>
      </c>
      <c r="Z2356">
        <v>1500</v>
      </c>
      <c r="AA2356">
        <v>0</v>
      </c>
      <c r="AB2356">
        <v>0</v>
      </c>
      <c r="AC2356">
        <v>10500</v>
      </c>
      <c r="AD2356">
        <v>10500</v>
      </c>
      <c r="AF2356" t="s">
        <v>5503</v>
      </c>
      <c r="AH2356">
        <v>393505</v>
      </c>
    </row>
    <row r="2357" spans="1:34" x14ac:dyDescent="0.25">
      <c r="A2357" t="s">
        <v>11923</v>
      </c>
      <c r="B2357" s="24">
        <v>45756</v>
      </c>
      <c r="C2357" t="s">
        <v>11924</v>
      </c>
      <c r="D2357" t="s">
        <v>11701</v>
      </c>
      <c r="E2357" t="s">
        <v>11925</v>
      </c>
      <c r="F2357" t="s">
        <v>11914</v>
      </c>
      <c r="G2357" t="s">
        <v>11914</v>
      </c>
      <c r="H2357">
        <f>Table1[[#This Row],[GrnPostDate]]-Table1[[#This Row],[PoDate]]</f>
        <v>6</v>
      </c>
      <c r="I2357" t="s">
        <v>1118</v>
      </c>
      <c r="J2357" t="s">
        <v>854</v>
      </c>
      <c r="K2357" t="s">
        <v>11927</v>
      </c>
      <c r="M2357">
        <v>1114</v>
      </c>
      <c r="O2357" t="s">
        <v>37</v>
      </c>
      <c r="P2357">
        <v>1950</v>
      </c>
      <c r="Q2357">
        <v>25</v>
      </c>
      <c r="R2357">
        <v>25</v>
      </c>
      <c r="S2357" s="25">
        <f>Table1[[#This Row],[RcvdQuantity]]/Table1[[#This Row],[POQty]]</f>
        <v>1</v>
      </c>
      <c r="T2357">
        <v>0</v>
      </c>
      <c r="U2357">
        <v>0</v>
      </c>
      <c r="V2357">
        <v>0</v>
      </c>
      <c r="W2357">
        <v>0</v>
      </c>
      <c r="X2357">
        <v>1950</v>
      </c>
      <c r="Y2357">
        <v>1950</v>
      </c>
      <c r="Z2357">
        <v>1950</v>
      </c>
      <c r="AA2357">
        <v>0</v>
      </c>
      <c r="AB2357">
        <v>0</v>
      </c>
      <c r="AC2357">
        <v>48750</v>
      </c>
      <c r="AD2357">
        <v>48750</v>
      </c>
      <c r="AF2357" t="s">
        <v>5503</v>
      </c>
      <c r="AH2357">
        <v>393506</v>
      </c>
    </row>
    <row r="2358" spans="1:34" x14ac:dyDescent="0.25">
      <c r="A2358" t="s">
        <v>11923</v>
      </c>
      <c r="B2358" s="24">
        <v>45756</v>
      </c>
      <c r="C2358" t="s">
        <v>11924</v>
      </c>
      <c r="D2358" t="s">
        <v>11701</v>
      </c>
      <c r="E2358" t="s">
        <v>11925</v>
      </c>
      <c r="F2358" t="s">
        <v>11914</v>
      </c>
      <c r="G2358" t="s">
        <v>11914</v>
      </c>
      <c r="H2358">
        <f>Table1[[#This Row],[GrnPostDate]]-Table1[[#This Row],[PoDate]]</f>
        <v>6</v>
      </c>
      <c r="I2358" t="s">
        <v>1118</v>
      </c>
      <c r="J2358" t="s">
        <v>854</v>
      </c>
      <c r="K2358" t="s">
        <v>11928</v>
      </c>
      <c r="M2358">
        <v>15445</v>
      </c>
      <c r="O2358" t="s">
        <v>37</v>
      </c>
      <c r="P2358">
        <v>1150</v>
      </c>
      <c r="Q2358">
        <v>5</v>
      </c>
      <c r="R2358">
        <v>5</v>
      </c>
      <c r="S2358" s="25">
        <f>Table1[[#This Row],[RcvdQuantity]]/Table1[[#This Row],[POQty]]</f>
        <v>1</v>
      </c>
      <c r="T2358">
        <v>0</v>
      </c>
      <c r="U2358">
        <v>0</v>
      </c>
      <c r="V2358">
        <v>0</v>
      </c>
      <c r="W2358">
        <v>0</v>
      </c>
      <c r="X2358">
        <v>1150</v>
      </c>
      <c r="Y2358">
        <v>1150</v>
      </c>
      <c r="Z2358">
        <v>1150</v>
      </c>
      <c r="AA2358">
        <v>0</v>
      </c>
      <c r="AB2358">
        <v>0</v>
      </c>
      <c r="AC2358">
        <v>5750</v>
      </c>
      <c r="AD2358">
        <v>5750</v>
      </c>
      <c r="AF2358" t="s">
        <v>5503</v>
      </c>
      <c r="AH2358">
        <v>393507</v>
      </c>
    </row>
    <row r="2359" spans="1:34" x14ac:dyDescent="0.25">
      <c r="A2359" t="s">
        <v>11923</v>
      </c>
      <c r="B2359" s="24">
        <v>45756</v>
      </c>
      <c r="C2359" t="s">
        <v>11924</v>
      </c>
      <c r="D2359" t="s">
        <v>11701</v>
      </c>
      <c r="E2359" t="s">
        <v>11925</v>
      </c>
      <c r="F2359" t="s">
        <v>11914</v>
      </c>
      <c r="G2359" t="s">
        <v>11914</v>
      </c>
      <c r="H2359">
        <f>Table1[[#This Row],[GrnPostDate]]-Table1[[#This Row],[PoDate]]</f>
        <v>6</v>
      </c>
      <c r="I2359" t="s">
        <v>1118</v>
      </c>
      <c r="J2359" t="s">
        <v>854</v>
      </c>
      <c r="K2359" t="s">
        <v>6340</v>
      </c>
      <c r="M2359">
        <v>1169</v>
      </c>
      <c r="O2359" t="s">
        <v>37</v>
      </c>
      <c r="P2359">
        <v>1000</v>
      </c>
      <c r="Q2359">
        <v>7</v>
      </c>
      <c r="R2359">
        <v>7</v>
      </c>
      <c r="S2359" s="25">
        <f>Table1[[#This Row],[RcvdQuantity]]/Table1[[#This Row],[POQty]]</f>
        <v>1</v>
      </c>
      <c r="T2359">
        <v>0</v>
      </c>
      <c r="U2359">
        <v>0</v>
      </c>
      <c r="V2359">
        <v>0</v>
      </c>
      <c r="W2359">
        <v>0</v>
      </c>
      <c r="X2359">
        <v>1000</v>
      </c>
      <c r="Y2359">
        <v>1000</v>
      </c>
      <c r="Z2359">
        <v>1000</v>
      </c>
      <c r="AA2359">
        <v>0</v>
      </c>
      <c r="AB2359">
        <v>0</v>
      </c>
      <c r="AC2359">
        <v>7000</v>
      </c>
      <c r="AD2359">
        <v>7000</v>
      </c>
      <c r="AF2359" t="s">
        <v>5503</v>
      </c>
      <c r="AH2359">
        <v>393508</v>
      </c>
    </row>
    <row r="2360" spans="1:34" x14ac:dyDescent="0.25">
      <c r="A2360" t="s">
        <v>11923</v>
      </c>
      <c r="B2360" s="24">
        <v>45756</v>
      </c>
      <c r="C2360" t="s">
        <v>11924</v>
      </c>
      <c r="D2360" t="s">
        <v>11701</v>
      </c>
      <c r="E2360" t="s">
        <v>11925</v>
      </c>
      <c r="F2360" t="s">
        <v>11914</v>
      </c>
      <c r="G2360" t="s">
        <v>11914</v>
      </c>
      <c r="H2360">
        <f>Table1[[#This Row],[GrnPostDate]]-Table1[[#This Row],[PoDate]]</f>
        <v>6</v>
      </c>
      <c r="I2360" t="s">
        <v>1118</v>
      </c>
      <c r="J2360" t="s">
        <v>854</v>
      </c>
      <c r="K2360" t="s">
        <v>11929</v>
      </c>
      <c r="M2360">
        <v>64978</v>
      </c>
      <c r="O2360" t="s">
        <v>37</v>
      </c>
      <c r="P2360">
        <v>4500</v>
      </c>
      <c r="Q2360">
        <v>6</v>
      </c>
      <c r="R2360">
        <v>6</v>
      </c>
      <c r="S2360" s="25">
        <f>Table1[[#This Row],[RcvdQuantity]]/Table1[[#This Row],[POQty]]</f>
        <v>1</v>
      </c>
      <c r="T2360">
        <v>0</v>
      </c>
      <c r="U2360">
        <v>0</v>
      </c>
      <c r="V2360">
        <v>0</v>
      </c>
      <c r="W2360">
        <v>0</v>
      </c>
      <c r="X2360">
        <v>4500</v>
      </c>
      <c r="Y2360">
        <v>4500</v>
      </c>
      <c r="Z2360">
        <v>4500</v>
      </c>
      <c r="AA2360">
        <v>0</v>
      </c>
      <c r="AB2360">
        <v>0</v>
      </c>
      <c r="AC2360">
        <v>27000</v>
      </c>
      <c r="AD2360">
        <v>27000</v>
      </c>
      <c r="AF2360" t="s">
        <v>5503</v>
      </c>
      <c r="AH2360">
        <v>393509</v>
      </c>
    </row>
    <row r="2361" spans="1:34" x14ac:dyDescent="0.25">
      <c r="A2361" t="s">
        <v>11923</v>
      </c>
      <c r="B2361" s="24">
        <v>45756</v>
      </c>
      <c r="C2361" t="s">
        <v>11924</v>
      </c>
      <c r="D2361" t="s">
        <v>11701</v>
      </c>
      <c r="E2361" t="s">
        <v>11925</v>
      </c>
      <c r="F2361" t="s">
        <v>11914</v>
      </c>
      <c r="G2361" t="s">
        <v>11914</v>
      </c>
      <c r="H2361">
        <f>Table1[[#This Row],[GrnPostDate]]-Table1[[#This Row],[PoDate]]</f>
        <v>6</v>
      </c>
      <c r="I2361" t="s">
        <v>1118</v>
      </c>
      <c r="J2361" t="s">
        <v>854</v>
      </c>
      <c r="K2361" t="s">
        <v>11930</v>
      </c>
      <c r="M2361">
        <v>50008</v>
      </c>
      <c r="O2361" t="s">
        <v>37</v>
      </c>
      <c r="P2361">
        <v>2800</v>
      </c>
      <c r="Q2361">
        <v>10</v>
      </c>
      <c r="R2361">
        <v>10</v>
      </c>
      <c r="S2361" s="25">
        <f>Table1[[#This Row],[RcvdQuantity]]/Table1[[#This Row],[POQty]]</f>
        <v>1</v>
      </c>
      <c r="T2361">
        <v>0</v>
      </c>
      <c r="U2361">
        <v>0</v>
      </c>
      <c r="V2361">
        <v>0</v>
      </c>
      <c r="W2361">
        <v>0</v>
      </c>
      <c r="X2361">
        <v>2800</v>
      </c>
      <c r="Y2361">
        <v>2800</v>
      </c>
      <c r="Z2361">
        <v>2800</v>
      </c>
      <c r="AA2361">
        <v>0</v>
      </c>
      <c r="AB2361">
        <v>0</v>
      </c>
      <c r="AC2361">
        <v>28000</v>
      </c>
      <c r="AD2361">
        <v>28000</v>
      </c>
      <c r="AF2361" t="s">
        <v>5503</v>
      </c>
      <c r="AH2361">
        <v>393510</v>
      </c>
    </row>
    <row r="2362" spans="1:34" x14ac:dyDescent="0.25">
      <c r="A2362" t="s">
        <v>11923</v>
      </c>
      <c r="B2362" s="24">
        <v>45756</v>
      </c>
      <c r="C2362" t="s">
        <v>11924</v>
      </c>
      <c r="D2362" t="s">
        <v>11701</v>
      </c>
      <c r="E2362" t="s">
        <v>11925</v>
      </c>
      <c r="F2362" t="s">
        <v>11914</v>
      </c>
      <c r="G2362" t="s">
        <v>11914</v>
      </c>
      <c r="H2362">
        <f>Table1[[#This Row],[GrnPostDate]]-Table1[[#This Row],[PoDate]]</f>
        <v>6</v>
      </c>
      <c r="I2362" t="s">
        <v>1118</v>
      </c>
      <c r="J2362" t="s">
        <v>854</v>
      </c>
      <c r="K2362" t="s">
        <v>11931</v>
      </c>
      <c r="M2362">
        <v>64980</v>
      </c>
      <c r="O2362" t="s">
        <v>37</v>
      </c>
      <c r="P2362">
        <v>2800</v>
      </c>
      <c r="Q2362">
        <v>7</v>
      </c>
      <c r="R2362">
        <v>7</v>
      </c>
      <c r="S2362" s="25">
        <f>Table1[[#This Row],[RcvdQuantity]]/Table1[[#This Row],[POQty]]</f>
        <v>1</v>
      </c>
      <c r="T2362">
        <v>0</v>
      </c>
      <c r="U2362">
        <v>0</v>
      </c>
      <c r="V2362">
        <v>0</v>
      </c>
      <c r="W2362">
        <v>0</v>
      </c>
      <c r="X2362">
        <v>2800</v>
      </c>
      <c r="Y2362">
        <v>2800</v>
      </c>
      <c r="Z2362">
        <v>2800</v>
      </c>
      <c r="AA2362">
        <v>0</v>
      </c>
      <c r="AB2362">
        <v>0</v>
      </c>
      <c r="AC2362">
        <v>19600</v>
      </c>
      <c r="AD2362">
        <v>19600</v>
      </c>
      <c r="AF2362" t="s">
        <v>5503</v>
      </c>
      <c r="AH2362">
        <v>393511</v>
      </c>
    </row>
    <row r="2363" spans="1:34" x14ac:dyDescent="0.25">
      <c r="A2363" t="s">
        <v>11923</v>
      </c>
      <c r="B2363" s="24">
        <v>45756</v>
      </c>
      <c r="C2363" t="s">
        <v>11924</v>
      </c>
      <c r="D2363" t="s">
        <v>11701</v>
      </c>
      <c r="E2363" t="s">
        <v>11925</v>
      </c>
      <c r="F2363" t="s">
        <v>11914</v>
      </c>
      <c r="G2363" t="s">
        <v>11914</v>
      </c>
      <c r="H2363">
        <f>Table1[[#This Row],[GrnPostDate]]-Table1[[#This Row],[PoDate]]</f>
        <v>6</v>
      </c>
      <c r="I2363" t="s">
        <v>1118</v>
      </c>
      <c r="J2363" t="s">
        <v>854</v>
      </c>
      <c r="K2363" t="s">
        <v>11932</v>
      </c>
      <c r="M2363">
        <v>55362</v>
      </c>
      <c r="O2363" t="s">
        <v>37</v>
      </c>
      <c r="P2363">
        <v>3000</v>
      </c>
      <c r="Q2363">
        <v>7</v>
      </c>
      <c r="R2363">
        <v>7</v>
      </c>
      <c r="S2363" s="25">
        <f>Table1[[#This Row],[RcvdQuantity]]/Table1[[#This Row],[POQty]]</f>
        <v>1</v>
      </c>
      <c r="T2363">
        <v>0</v>
      </c>
      <c r="U2363">
        <v>0</v>
      </c>
      <c r="V2363">
        <v>0</v>
      </c>
      <c r="W2363">
        <v>0</v>
      </c>
      <c r="X2363">
        <v>3000</v>
      </c>
      <c r="Y2363">
        <v>3000</v>
      </c>
      <c r="Z2363">
        <v>3000</v>
      </c>
      <c r="AA2363">
        <v>0</v>
      </c>
      <c r="AB2363">
        <v>0</v>
      </c>
      <c r="AC2363">
        <v>21000</v>
      </c>
      <c r="AD2363">
        <v>21000</v>
      </c>
      <c r="AF2363" t="s">
        <v>5503</v>
      </c>
      <c r="AH2363">
        <v>393512</v>
      </c>
    </row>
    <row r="2364" spans="1:34" x14ac:dyDescent="0.25">
      <c r="A2364" t="s">
        <v>11933</v>
      </c>
      <c r="B2364" s="24">
        <v>45758</v>
      </c>
      <c r="C2364" t="s">
        <v>11934</v>
      </c>
      <c r="D2364" t="s">
        <v>11886</v>
      </c>
      <c r="E2364" t="s">
        <v>11935</v>
      </c>
      <c r="F2364" t="s">
        <v>11914</v>
      </c>
      <c r="G2364" t="s">
        <v>11914</v>
      </c>
      <c r="H2364">
        <f>Table1[[#This Row],[GrnPostDate]]-Table1[[#This Row],[PoDate]]</f>
        <v>4</v>
      </c>
      <c r="I2364" t="s">
        <v>1118</v>
      </c>
      <c r="J2364" t="s">
        <v>854</v>
      </c>
      <c r="K2364" t="s">
        <v>11936</v>
      </c>
      <c r="M2364">
        <v>66020</v>
      </c>
      <c r="O2364" t="s">
        <v>37</v>
      </c>
      <c r="P2364">
        <v>900</v>
      </c>
      <c r="Q2364">
        <v>10</v>
      </c>
      <c r="R2364">
        <v>10</v>
      </c>
      <c r="S2364" s="25">
        <f>Table1[[#This Row],[RcvdQuantity]]/Table1[[#This Row],[POQty]]</f>
        <v>1</v>
      </c>
      <c r="T2364">
        <v>0</v>
      </c>
      <c r="U2364">
        <v>0</v>
      </c>
      <c r="V2364">
        <v>0</v>
      </c>
      <c r="W2364">
        <v>0</v>
      </c>
      <c r="X2364">
        <v>900</v>
      </c>
      <c r="Y2364">
        <v>900</v>
      </c>
      <c r="Z2364">
        <v>900</v>
      </c>
      <c r="AA2364">
        <v>0</v>
      </c>
      <c r="AB2364">
        <v>0</v>
      </c>
      <c r="AC2364">
        <v>9000</v>
      </c>
      <c r="AD2364">
        <v>9000</v>
      </c>
      <c r="AF2364" t="s">
        <v>5503</v>
      </c>
      <c r="AH2364">
        <v>393538</v>
      </c>
    </row>
    <row r="2365" spans="1:34" x14ac:dyDescent="0.25">
      <c r="A2365" t="s">
        <v>11937</v>
      </c>
      <c r="B2365" s="24">
        <v>45758</v>
      </c>
      <c r="C2365" t="s">
        <v>11938</v>
      </c>
      <c r="D2365" t="s">
        <v>11836</v>
      </c>
      <c r="E2365" t="s">
        <v>11939</v>
      </c>
      <c r="F2365" t="s">
        <v>11914</v>
      </c>
      <c r="G2365" t="s">
        <v>11914</v>
      </c>
      <c r="H2365">
        <f>Table1[[#This Row],[GrnPostDate]]-Table1[[#This Row],[PoDate]]</f>
        <v>4</v>
      </c>
      <c r="I2365" t="s">
        <v>11940</v>
      </c>
      <c r="J2365" t="s">
        <v>119</v>
      </c>
      <c r="K2365" t="s">
        <v>6000</v>
      </c>
      <c r="M2365">
        <v>1089</v>
      </c>
      <c r="O2365" t="s">
        <v>11941</v>
      </c>
      <c r="P2365">
        <v>373</v>
      </c>
      <c r="Q2365">
        <v>500</v>
      </c>
      <c r="R2365">
        <v>500</v>
      </c>
      <c r="S2365" s="25">
        <f>Table1[[#This Row],[RcvdQuantity]]/Table1[[#This Row],[POQty]]</f>
        <v>1</v>
      </c>
      <c r="T2365">
        <v>0</v>
      </c>
      <c r="U2365">
        <v>0</v>
      </c>
      <c r="V2365">
        <v>0</v>
      </c>
      <c r="W2365">
        <v>0</v>
      </c>
      <c r="X2365">
        <v>373</v>
      </c>
      <c r="Y2365">
        <v>373</v>
      </c>
      <c r="Z2365">
        <v>373</v>
      </c>
      <c r="AA2365">
        <v>0</v>
      </c>
      <c r="AB2365">
        <v>0</v>
      </c>
      <c r="AC2365">
        <v>186500</v>
      </c>
      <c r="AD2365">
        <v>186500</v>
      </c>
      <c r="AF2365" t="s">
        <v>5412</v>
      </c>
      <c r="AH2365">
        <v>393539</v>
      </c>
    </row>
    <row r="2366" spans="1:34" x14ac:dyDescent="0.25">
      <c r="A2366" t="s">
        <v>11937</v>
      </c>
      <c r="B2366" s="24">
        <v>45758</v>
      </c>
      <c r="C2366" t="s">
        <v>11938</v>
      </c>
      <c r="D2366" t="s">
        <v>11836</v>
      </c>
      <c r="E2366" t="s">
        <v>11939</v>
      </c>
      <c r="F2366" t="s">
        <v>11914</v>
      </c>
      <c r="G2366" t="s">
        <v>11914</v>
      </c>
      <c r="H2366">
        <f>Table1[[#This Row],[GrnPostDate]]-Table1[[#This Row],[PoDate]]</f>
        <v>4</v>
      </c>
      <c r="I2366" t="s">
        <v>11940</v>
      </c>
      <c r="J2366" t="s">
        <v>119</v>
      </c>
      <c r="K2366" t="s">
        <v>6078</v>
      </c>
      <c r="M2366">
        <v>670</v>
      </c>
      <c r="O2366" t="s">
        <v>11942</v>
      </c>
      <c r="P2366">
        <v>298</v>
      </c>
      <c r="Q2366">
        <v>400</v>
      </c>
      <c r="R2366">
        <v>400</v>
      </c>
      <c r="S2366" s="25">
        <f>Table1[[#This Row],[RcvdQuantity]]/Table1[[#This Row],[POQty]]</f>
        <v>1</v>
      </c>
      <c r="T2366">
        <v>0</v>
      </c>
      <c r="U2366">
        <v>0</v>
      </c>
      <c r="V2366">
        <v>0</v>
      </c>
      <c r="W2366">
        <v>0</v>
      </c>
      <c r="X2366">
        <v>298</v>
      </c>
      <c r="Y2366">
        <v>298</v>
      </c>
      <c r="Z2366">
        <v>298</v>
      </c>
      <c r="AA2366">
        <v>0</v>
      </c>
      <c r="AB2366">
        <v>0</v>
      </c>
      <c r="AC2366">
        <v>119200</v>
      </c>
      <c r="AD2366">
        <v>119200</v>
      </c>
      <c r="AF2366" t="s">
        <v>5412</v>
      </c>
      <c r="AH2366">
        <v>393540</v>
      </c>
    </row>
    <row r="2367" spans="1:34" x14ac:dyDescent="0.25">
      <c r="A2367" t="s">
        <v>11943</v>
      </c>
      <c r="B2367" s="24">
        <v>45755</v>
      </c>
      <c r="C2367" t="s">
        <v>11944</v>
      </c>
      <c r="D2367" t="s">
        <v>11701</v>
      </c>
      <c r="E2367" t="s">
        <v>11945</v>
      </c>
      <c r="F2367" t="s">
        <v>11914</v>
      </c>
      <c r="G2367" t="s">
        <v>11914</v>
      </c>
      <c r="H2367">
        <f>Table1[[#This Row],[GrnPostDate]]-Table1[[#This Row],[PoDate]]</f>
        <v>7</v>
      </c>
      <c r="I2367" t="s">
        <v>6248</v>
      </c>
      <c r="J2367" t="s">
        <v>90</v>
      </c>
      <c r="K2367" t="s">
        <v>11946</v>
      </c>
      <c r="M2367">
        <v>391</v>
      </c>
      <c r="O2367" t="s">
        <v>37</v>
      </c>
      <c r="P2367">
        <v>3000</v>
      </c>
      <c r="Q2367">
        <v>5</v>
      </c>
      <c r="R2367">
        <v>5</v>
      </c>
      <c r="S2367" s="25">
        <f>Table1[[#This Row],[RcvdQuantity]]/Table1[[#This Row],[POQty]]</f>
        <v>1</v>
      </c>
      <c r="T2367">
        <v>0</v>
      </c>
      <c r="U2367">
        <v>0</v>
      </c>
      <c r="V2367">
        <v>0</v>
      </c>
      <c r="W2367">
        <v>0</v>
      </c>
      <c r="X2367">
        <v>3000</v>
      </c>
      <c r="Y2367">
        <v>3000</v>
      </c>
      <c r="Z2367">
        <v>3000</v>
      </c>
      <c r="AA2367">
        <v>0</v>
      </c>
      <c r="AB2367">
        <v>0</v>
      </c>
      <c r="AC2367">
        <v>15000</v>
      </c>
      <c r="AD2367">
        <v>15000</v>
      </c>
      <c r="AF2367" t="s">
        <v>5412</v>
      </c>
      <c r="AH2367">
        <v>393543</v>
      </c>
    </row>
    <row r="2368" spans="1:34" x14ac:dyDescent="0.25">
      <c r="A2368" t="s">
        <v>11943</v>
      </c>
      <c r="B2368" s="24">
        <v>45755</v>
      </c>
      <c r="C2368" t="s">
        <v>11947</v>
      </c>
      <c r="D2368" t="s">
        <v>11701</v>
      </c>
      <c r="E2368" t="s">
        <v>11948</v>
      </c>
      <c r="F2368" t="s">
        <v>11914</v>
      </c>
      <c r="G2368" t="s">
        <v>11914</v>
      </c>
      <c r="H2368">
        <f>Table1[[#This Row],[GrnPostDate]]-Table1[[#This Row],[PoDate]]</f>
        <v>7</v>
      </c>
      <c r="I2368" t="s">
        <v>6248</v>
      </c>
      <c r="J2368" t="s">
        <v>90</v>
      </c>
      <c r="K2368" t="s">
        <v>10236</v>
      </c>
      <c r="M2368">
        <v>11503</v>
      </c>
      <c r="O2368" t="s">
        <v>37</v>
      </c>
      <c r="P2368">
        <v>2150</v>
      </c>
      <c r="Q2368">
        <v>10</v>
      </c>
      <c r="R2368">
        <v>3</v>
      </c>
      <c r="S2368" s="25">
        <f>Table1[[#This Row],[RcvdQuantity]]/Table1[[#This Row],[POQty]]</f>
        <v>0.3</v>
      </c>
      <c r="T2368">
        <v>7</v>
      </c>
      <c r="U2368">
        <v>0</v>
      </c>
      <c r="V2368">
        <v>0</v>
      </c>
      <c r="W2368">
        <v>0</v>
      </c>
      <c r="X2368">
        <v>2150</v>
      </c>
      <c r="Y2368">
        <v>2150</v>
      </c>
      <c r="Z2368">
        <v>2150</v>
      </c>
      <c r="AA2368">
        <v>0</v>
      </c>
      <c r="AB2368">
        <v>0</v>
      </c>
      <c r="AC2368">
        <v>6450</v>
      </c>
      <c r="AD2368">
        <v>6450</v>
      </c>
      <c r="AF2368" t="s">
        <v>5412</v>
      </c>
      <c r="AH2368">
        <v>393546</v>
      </c>
    </row>
    <row r="2369" spans="1:34" x14ac:dyDescent="0.25">
      <c r="A2369" t="s">
        <v>11943</v>
      </c>
      <c r="B2369" s="24">
        <v>45755</v>
      </c>
      <c r="C2369" t="s">
        <v>11947</v>
      </c>
      <c r="D2369" t="s">
        <v>11701</v>
      </c>
      <c r="E2369" t="s">
        <v>11948</v>
      </c>
      <c r="F2369" t="s">
        <v>11914</v>
      </c>
      <c r="G2369" t="s">
        <v>11914</v>
      </c>
      <c r="H2369">
        <f>Table1[[#This Row],[GrnPostDate]]-Table1[[#This Row],[PoDate]]</f>
        <v>7</v>
      </c>
      <c r="I2369" t="s">
        <v>6248</v>
      </c>
      <c r="J2369" t="s">
        <v>90</v>
      </c>
      <c r="K2369" t="s">
        <v>10238</v>
      </c>
      <c r="M2369">
        <v>11508</v>
      </c>
      <c r="O2369" t="s">
        <v>37</v>
      </c>
      <c r="P2369">
        <v>2500</v>
      </c>
      <c r="Q2369">
        <v>10</v>
      </c>
      <c r="R2369">
        <v>5</v>
      </c>
      <c r="S2369" s="25">
        <f>Table1[[#This Row],[RcvdQuantity]]/Table1[[#This Row],[POQty]]</f>
        <v>0.5</v>
      </c>
      <c r="T2369">
        <v>5</v>
      </c>
      <c r="U2369">
        <v>0</v>
      </c>
      <c r="V2369">
        <v>0</v>
      </c>
      <c r="W2369">
        <v>0</v>
      </c>
      <c r="X2369">
        <v>2500</v>
      </c>
      <c r="Y2369">
        <v>2500</v>
      </c>
      <c r="Z2369">
        <v>2500</v>
      </c>
      <c r="AA2369">
        <v>0</v>
      </c>
      <c r="AB2369">
        <v>0</v>
      </c>
      <c r="AC2369">
        <v>12500</v>
      </c>
      <c r="AD2369">
        <v>12500</v>
      </c>
      <c r="AF2369" t="s">
        <v>5412</v>
      </c>
      <c r="AH2369">
        <v>393547</v>
      </c>
    </row>
    <row r="2370" spans="1:34" x14ac:dyDescent="0.25">
      <c r="A2370" t="s">
        <v>11943</v>
      </c>
      <c r="B2370" s="24">
        <v>45755</v>
      </c>
      <c r="C2370" t="s">
        <v>11947</v>
      </c>
      <c r="D2370" t="s">
        <v>11701</v>
      </c>
      <c r="E2370" t="s">
        <v>11948</v>
      </c>
      <c r="F2370" t="s">
        <v>11914</v>
      </c>
      <c r="G2370" t="s">
        <v>11914</v>
      </c>
      <c r="H2370">
        <f>Table1[[#This Row],[GrnPostDate]]-Table1[[#This Row],[PoDate]]</f>
        <v>7</v>
      </c>
      <c r="I2370" t="s">
        <v>6248</v>
      </c>
      <c r="J2370" t="s">
        <v>90</v>
      </c>
      <c r="K2370" t="s">
        <v>11949</v>
      </c>
      <c r="M2370">
        <v>35074</v>
      </c>
      <c r="O2370" t="s">
        <v>37</v>
      </c>
      <c r="P2370">
        <v>4350</v>
      </c>
      <c r="Q2370">
        <v>5</v>
      </c>
      <c r="R2370">
        <v>2</v>
      </c>
      <c r="S2370" s="25">
        <f>Table1[[#This Row],[RcvdQuantity]]/Table1[[#This Row],[POQty]]</f>
        <v>0.4</v>
      </c>
      <c r="T2370">
        <v>3</v>
      </c>
      <c r="U2370">
        <v>0</v>
      </c>
      <c r="V2370">
        <v>0</v>
      </c>
      <c r="W2370">
        <v>0</v>
      </c>
      <c r="X2370">
        <v>4350</v>
      </c>
      <c r="Y2370">
        <v>4350</v>
      </c>
      <c r="Z2370">
        <v>4350</v>
      </c>
      <c r="AA2370">
        <v>0</v>
      </c>
      <c r="AB2370">
        <v>0</v>
      </c>
      <c r="AC2370">
        <v>8700</v>
      </c>
      <c r="AD2370">
        <v>8700</v>
      </c>
      <c r="AF2370" t="s">
        <v>5412</v>
      </c>
      <c r="AH2370">
        <v>393548</v>
      </c>
    </row>
    <row r="2371" spans="1:34" x14ac:dyDescent="0.25">
      <c r="A2371" t="s">
        <v>11943</v>
      </c>
      <c r="B2371" s="24">
        <v>45755</v>
      </c>
      <c r="C2371" t="s">
        <v>11947</v>
      </c>
      <c r="D2371" t="s">
        <v>11701</v>
      </c>
      <c r="E2371" t="s">
        <v>11948</v>
      </c>
      <c r="F2371" t="s">
        <v>11914</v>
      </c>
      <c r="G2371" t="s">
        <v>11914</v>
      </c>
      <c r="H2371">
        <f>Table1[[#This Row],[GrnPostDate]]-Table1[[#This Row],[PoDate]]</f>
        <v>7</v>
      </c>
      <c r="I2371" t="s">
        <v>6248</v>
      </c>
      <c r="J2371" t="s">
        <v>90</v>
      </c>
      <c r="K2371" t="s">
        <v>11950</v>
      </c>
      <c r="M2371">
        <v>11504</v>
      </c>
      <c r="O2371" t="s">
        <v>37</v>
      </c>
      <c r="P2371">
        <v>2150</v>
      </c>
      <c r="Q2371">
        <v>10</v>
      </c>
      <c r="R2371">
        <v>2</v>
      </c>
      <c r="S2371" s="25">
        <f>Table1[[#This Row],[RcvdQuantity]]/Table1[[#This Row],[POQty]]</f>
        <v>0.2</v>
      </c>
      <c r="T2371">
        <v>8</v>
      </c>
      <c r="U2371">
        <v>0</v>
      </c>
      <c r="V2371">
        <v>0</v>
      </c>
      <c r="W2371">
        <v>0</v>
      </c>
      <c r="X2371">
        <v>2150</v>
      </c>
      <c r="Y2371">
        <v>2150</v>
      </c>
      <c r="Z2371">
        <v>2150</v>
      </c>
      <c r="AA2371">
        <v>0</v>
      </c>
      <c r="AB2371">
        <v>0</v>
      </c>
      <c r="AC2371">
        <v>4300</v>
      </c>
      <c r="AD2371">
        <v>4300</v>
      </c>
      <c r="AF2371" t="s">
        <v>5412</v>
      </c>
      <c r="AH2371">
        <v>393549</v>
      </c>
    </row>
    <row r="2372" spans="1:34" x14ac:dyDescent="0.25">
      <c r="A2372" t="s">
        <v>11943</v>
      </c>
      <c r="B2372" s="24">
        <v>45755</v>
      </c>
      <c r="C2372" t="s">
        <v>11947</v>
      </c>
      <c r="D2372" t="s">
        <v>11701</v>
      </c>
      <c r="E2372" t="s">
        <v>11948</v>
      </c>
      <c r="F2372" t="s">
        <v>11914</v>
      </c>
      <c r="G2372" t="s">
        <v>11914</v>
      </c>
      <c r="H2372">
        <f>Table1[[#This Row],[GrnPostDate]]-Table1[[#This Row],[PoDate]]</f>
        <v>7</v>
      </c>
      <c r="I2372" t="s">
        <v>6248</v>
      </c>
      <c r="J2372" t="s">
        <v>90</v>
      </c>
      <c r="K2372" t="s">
        <v>10241</v>
      </c>
      <c r="M2372">
        <v>11506</v>
      </c>
      <c r="O2372" t="s">
        <v>37</v>
      </c>
      <c r="P2372">
        <v>2150</v>
      </c>
      <c r="Q2372">
        <v>10</v>
      </c>
      <c r="R2372">
        <v>5</v>
      </c>
      <c r="S2372" s="25">
        <f>Table1[[#This Row],[RcvdQuantity]]/Table1[[#This Row],[POQty]]</f>
        <v>0.5</v>
      </c>
      <c r="T2372">
        <v>5</v>
      </c>
      <c r="U2372">
        <v>0</v>
      </c>
      <c r="V2372">
        <v>0</v>
      </c>
      <c r="W2372">
        <v>0</v>
      </c>
      <c r="X2372">
        <v>2150</v>
      </c>
      <c r="Y2372">
        <v>2150</v>
      </c>
      <c r="Z2372">
        <v>2150</v>
      </c>
      <c r="AA2372">
        <v>0</v>
      </c>
      <c r="AB2372">
        <v>0</v>
      </c>
      <c r="AC2372">
        <v>10750</v>
      </c>
      <c r="AD2372">
        <v>10750</v>
      </c>
      <c r="AF2372" t="s">
        <v>5412</v>
      </c>
      <c r="AH2372">
        <v>393550</v>
      </c>
    </row>
    <row r="2373" spans="1:34" x14ac:dyDescent="0.25">
      <c r="A2373" t="s">
        <v>11943</v>
      </c>
      <c r="B2373" s="24">
        <v>45755</v>
      </c>
      <c r="C2373" t="s">
        <v>11947</v>
      </c>
      <c r="D2373" t="s">
        <v>11701</v>
      </c>
      <c r="E2373" t="s">
        <v>11948</v>
      </c>
      <c r="F2373" t="s">
        <v>11914</v>
      </c>
      <c r="G2373" t="s">
        <v>11914</v>
      </c>
      <c r="H2373">
        <f>Table1[[#This Row],[GrnPostDate]]-Table1[[#This Row],[PoDate]]</f>
        <v>7</v>
      </c>
      <c r="I2373" t="s">
        <v>6248</v>
      </c>
      <c r="J2373" t="s">
        <v>90</v>
      </c>
      <c r="K2373" t="s">
        <v>6249</v>
      </c>
      <c r="M2373">
        <v>11510</v>
      </c>
      <c r="O2373" t="s">
        <v>37</v>
      </c>
      <c r="P2373">
        <v>2500</v>
      </c>
      <c r="Q2373">
        <v>15</v>
      </c>
      <c r="R2373">
        <v>5</v>
      </c>
      <c r="S2373" s="25">
        <f>Table1[[#This Row],[RcvdQuantity]]/Table1[[#This Row],[POQty]]</f>
        <v>0.33333333333333331</v>
      </c>
      <c r="T2373">
        <v>10</v>
      </c>
      <c r="U2373">
        <v>0</v>
      </c>
      <c r="V2373">
        <v>0</v>
      </c>
      <c r="W2373">
        <v>0</v>
      </c>
      <c r="X2373">
        <v>2500</v>
      </c>
      <c r="Y2373">
        <v>2500</v>
      </c>
      <c r="Z2373">
        <v>2500</v>
      </c>
      <c r="AA2373">
        <v>0</v>
      </c>
      <c r="AB2373">
        <v>0</v>
      </c>
      <c r="AC2373">
        <v>12500</v>
      </c>
      <c r="AD2373">
        <v>12500</v>
      </c>
      <c r="AF2373" t="s">
        <v>5412</v>
      </c>
      <c r="AH2373">
        <v>393551</v>
      </c>
    </row>
    <row r="2374" spans="1:34" x14ac:dyDescent="0.25">
      <c r="A2374" t="s">
        <v>11943</v>
      </c>
      <c r="B2374" s="24">
        <v>45755</v>
      </c>
      <c r="C2374" t="s">
        <v>11947</v>
      </c>
      <c r="D2374" t="s">
        <v>11701</v>
      </c>
      <c r="E2374" t="s">
        <v>11948</v>
      </c>
      <c r="F2374" t="s">
        <v>11914</v>
      </c>
      <c r="G2374" t="s">
        <v>11914</v>
      </c>
      <c r="H2374">
        <f>Table1[[#This Row],[GrnPostDate]]-Table1[[#This Row],[PoDate]]</f>
        <v>7</v>
      </c>
      <c r="I2374" t="s">
        <v>6248</v>
      </c>
      <c r="J2374" t="s">
        <v>90</v>
      </c>
      <c r="K2374" t="s">
        <v>10242</v>
      </c>
      <c r="M2374">
        <v>11509</v>
      </c>
      <c r="O2374" t="s">
        <v>37</v>
      </c>
      <c r="P2374">
        <v>2500</v>
      </c>
      <c r="Q2374">
        <v>15</v>
      </c>
      <c r="R2374">
        <v>3</v>
      </c>
      <c r="S2374" s="25">
        <f>Table1[[#This Row],[RcvdQuantity]]/Table1[[#This Row],[POQty]]</f>
        <v>0.2</v>
      </c>
      <c r="T2374">
        <v>12</v>
      </c>
      <c r="U2374">
        <v>0</v>
      </c>
      <c r="V2374">
        <v>0</v>
      </c>
      <c r="W2374">
        <v>0</v>
      </c>
      <c r="X2374">
        <v>2500</v>
      </c>
      <c r="Y2374">
        <v>2500</v>
      </c>
      <c r="Z2374">
        <v>2500</v>
      </c>
      <c r="AA2374">
        <v>0</v>
      </c>
      <c r="AB2374">
        <v>0</v>
      </c>
      <c r="AC2374">
        <v>7500</v>
      </c>
      <c r="AD2374">
        <v>7500</v>
      </c>
      <c r="AF2374" t="s">
        <v>5412</v>
      </c>
      <c r="AH2374">
        <v>393552</v>
      </c>
    </row>
    <row r="2375" spans="1:34" x14ac:dyDescent="0.25">
      <c r="A2375" t="s">
        <v>11943</v>
      </c>
      <c r="B2375" s="24">
        <v>45755</v>
      </c>
      <c r="C2375" t="s">
        <v>11947</v>
      </c>
      <c r="D2375" t="s">
        <v>11701</v>
      </c>
      <c r="E2375" t="s">
        <v>11948</v>
      </c>
      <c r="F2375" t="s">
        <v>11914</v>
      </c>
      <c r="G2375" t="s">
        <v>11914</v>
      </c>
      <c r="H2375">
        <f>Table1[[#This Row],[GrnPostDate]]-Table1[[#This Row],[PoDate]]</f>
        <v>7</v>
      </c>
      <c r="I2375" t="s">
        <v>6248</v>
      </c>
      <c r="J2375" t="s">
        <v>90</v>
      </c>
      <c r="K2375" t="s">
        <v>11951</v>
      </c>
      <c r="M2375">
        <v>11909</v>
      </c>
      <c r="O2375" t="s">
        <v>37</v>
      </c>
      <c r="P2375">
        <v>2350</v>
      </c>
      <c r="Q2375">
        <v>5</v>
      </c>
      <c r="R2375">
        <v>2</v>
      </c>
      <c r="S2375" s="25">
        <f>Table1[[#This Row],[RcvdQuantity]]/Table1[[#This Row],[POQty]]</f>
        <v>0.4</v>
      </c>
      <c r="T2375">
        <v>3</v>
      </c>
      <c r="U2375">
        <v>0</v>
      </c>
      <c r="V2375">
        <v>0</v>
      </c>
      <c r="W2375">
        <v>0</v>
      </c>
      <c r="X2375">
        <v>2350</v>
      </c>
      <c r="Y2375">
        <v>2350</v>
      </c>
      <c r="Z2375">
        <v>2350</v>
      </c>
      <c r="AA2375">
        <v>0</v>
      </c>
      <c r="AB2375">
        <v>0</v>
      </c>
      <c r="AC2375">
        <v>4700</v>
      </c>
      <c r="AD2375">
        <v>4700</v>
      </c>
      <c r="AF2375" t="s">
        <v>5412</v>
      </c>
      <c r="AH2375">
        <v>393553</v>
      </c>
    </row>
    <row r="2376" spans="1:34" x14ac:dyDescent="0.25">
      <c r="A2376" t="s">
        <v>11943</v>
      </c>
      <c r="B2376" s="24">
        <v>45755</v>
      </c>
      <c r="C2376" t="s">
        <v>11947</v>
      </c>
      <c r="D2376" t="s">
        <v>11701</v>
      </c>
      <c r="E2376" t="s">
        <v>11948</v>
      </c>
      <c r="F2376" t="s">
        <v>11914</v>
      </c>
      <c r="G2376" t="s">
        <v>11914</v>
      </c>
      <c r="H2376">
        <f>Table1[[#This Row],[GrnPostDate]]-Table1[[#This Row],[PoDate]]</f>
        <v>7</v>
      </c>
      <c r="I2376" t="s">
        <v>6248</v>
      </c>
      <c r="J2376" t="s">
        <v>90</v>
      </c>
      <c r="K2376" t="s">
        <v>11952</v>
      </c>
      <c r="M2376">
        <v>11908</v>
      </c>
      <c r="O2376" t="s">
        <v>37</v>
      </c>
      <c r="P2376">
        <v>2350</v>
      </c>
      <c r="Q2376">
        <v>5</v>
      </c>
      <c r="R2376">
        <v>2</v>
      </c>
      <c r="S2376" s="25">
        <f>Table1[[#This Row],[RcvdQuantity]]/Table1[[#This Row],[POQty]]</f>
        <v>0.4</v>
      </c>
      <c r="T2376">
        <v>3</v>
      </c>
      <c r="U2376">
        <v>0</v>
      </c>
      <c r="V2376">
        <v>0</v>
      </c>
      <c r="W2376">
        <v>0</v>
      </c>
      <c r="X2376">
        <v>2350</v>
      </c>
      <c r="Y2376">
        <v>2350</v>
      </c>
      <c r="Z2376">
        <v>2350</v>
      </c>
      <c r="AA2376">
        <v>0</v>
      </c>
      <c r="AB2376">
        <v>0</v>
      </c>
      <c r="AC2376">
        <v>4700</v>
      </c>
      <c r="AD2376">
        <v>4700</v>
      </c>
      <c r="AF2376" t="s">
        <v>5412</v>
      </c>
      <c r="AH2376">
        <v>393554</v>
      </c>
    </row>
    <row r="2377" spans="1:34" x14ac:dyDescent="0.25">
      <c r="A2377" t="s">
        <v>11943</v>
      </c>
      <c r="B2377" s="24">
        <v>45755</v>
      </c>
      <c r="C2377" t="s">
        <v>11947</v>
      </c>
      <c r="D2377" t="s">
        <v>11701</v>
      </c>
      <c r="E2377" t="s">
        <v>11948</v>
      </c>
      <c r="F2377" t="s">
        <v>11914</v>
      </c>
      <c r="G2377" t="s">
        <v>11914</v>
      </c>
      <c r="H2377">
        <f>Table1[[#This Row],[GrnPostDate]]-Table1[[#This Row],[PoDate]]</f>
        <v>7</v>
      </c>
      <c r="I2377" t="s">
        <v>6248</v>
      </c>
      <c r="J2377" t="s">
        <v>90</v>
      </c>
      <c r="K2377" t="s">
        <v>10243</v>
      </c>
      <c r="M2377">
        <v>11511</v>
      </c>
      <c r="O2377" t="s">
        <v>37</v>
      </c>
      <c r="P2377">
        <v>2500</v>
      </c>
      <c r="Q2377">
        <v>15</v>
      </c>
      <c r="R2377">
        <v>5</v>
      </c>
      <c r="S2377" s="25">
        <f>Table1[[#This Row],[RcvdQuantity]]/Table1[[#This Row],[POQty]]</f>
        <v>0.33333333333333331</v>
      </c>
      <c r="T2377">
        <v>10</v>
      </c>
      <c r="U2377">
        <v>0</v>
      </c>
      <c r="V2377">
        <v>0</v>
      </c>
      <c r="W2377">
        <v>0</v>
      </c>
      <c r="X2377">
        <v>2500</v>
      </c>
      <c r="Y2377">
        <v>2500</v>
      </c>
      <c r="Z2377">
        <v>2500</v>
      </c>
      <c r="AA2377">
        <v>0</v>
      </c>
      <c r="AB2377">
        <v>0</v>
      </c>
      <c r="AC2377">
        <v>12500</v>
      </c>
      <c r="AD2377">
        <v>12500</v>
      </c>
      <c r="AF2377" t="s">
        <v>5412</v>
      </c>
      <c r="AH2377">
        <v>393555</v>
      </c>
    </row>
    <row r="2378" spans="1:34" x14ac:dyDescent="0.25">
      <c r="A2378" t="s">
        <v>11943</v>
      </c>
      <c r="B2378" s="24">
        <v>45755</v>
      </c>
      <c r="C2378" t="s">
        <v>11947</v>
      </c>
      <c r="D2378" t="s">
        <v>11701</v>
      </c>
      <c r="E2378" t="s">
        <v>11948</v>
      </c>
      <c r="F2378" t="s">
        <v>11914</v>
      </c>
      <c r="G2378" t="s">
        <v>11914</v>
      </c>
      <c r="H2378">
        <f>Table1[[#This Row],[GrnPostDate]]-Table1[[#This Row],[PoDate]]</f>
        <v>7</v>
      </c>
      <c r="I2378" t="s">
        <v>6248</v>
      </c>
      <c r="J2378" t="s">
        <v>90</v>
      </c>
      <c r="K2378" t="s">
        <v>11953</v>
      </c>
      <c r="M2378">
        <v>390</v>
      </c>
      <c r="O2378" t="s">
        <v>37</v>
      </c>
      <c r="P2378">
        <v>3000</v>
      </c>
      <c r="Q2378">
        <v>5</v>
      </c>
      <c r="R2378">
        <v>5</v>
      </c>
      <c r="S2378" s="25">
        <f>Table1[[#This Row],[RcvdQuantity]]/Table1[[#This Row],[POQty]]</f>
        <v>1</v>
      </c>
      <c r="T2378">
        <v>0</v>
      </c>
      <c r="U2378">
        <v>0</v>
      </c>
      <c r="V2378">
        <v>0</v>
      </c>
      <c r="W2378">
        <v>0</v>
      </c>
      <c r="X2378">
        <v>3000</v>
      </c>
      <c r="Y2378">
        <v>3000</v>
      </c>
      <c r="Z2378">
        <v>3000</v>
      </c>
      <c r="AA2378">
        <v>0</v>
      </c>
      <c r="AB2378">
        <v>0</v>
      </c>
      <c r="AC2378">
        <v>15000</v>
      </c>
      <c r="AD2378">
        <v>15000</v>
      </c>
      <c r="AF2378" t="s">
        <v>5412</v>
      </c>
      <c r="AH2378">
        <v>393556</v>
      </c>
    </row>
    <row r="2379" spans="1:34" x14ac:dyDescent="0.25">
      <c r="A2379" t="s">
        <v>11759</v>
      </c>
      <c r="B2379" s="24">
        <v>45754</v>
      </c>
      <c r="C2379" t="s">
        <v>11954</v>
      </c>
      <c r="D2379" t="s">
        <v>11692</v>
      </c>
      <c r="E2379" t="s">
        <v>11955</v>
      </c>
      <c r="F2379" t="s">
        <v>11914</v>
      </c>
      <c r="G2379" t="s">
        <v>11914</v>
      </c>
      <c r="H2379">
        <f>Table1[[#This Row],[GrnPostDate]]-Table1[[#This Row],[PoDate]]</f>
        <v>8</v>
      </c>
      <c r="I2379" t="s">
        <v>8810</v>
      </c>
      <c r="J2379" t="s">
        <v>34</v>
      </c>
      <c r="K2379" t="s">
        <v>11762</v>
      </c>
      <c r="M2379">
        <v>15203</v>
      </c>
      <c r="O2379" t="s">
        <v>37</v>
      </c>
      <c r="P2379">
        <v>2320</v>
      </c>
      <c r="Q2379">
        <v>1</v>
      </c>
      <c r="R2379">
        <v>1</v>
      </c>
      <c r="S2379" s="25">
        <f>Table1[[#This Row],[RcvdQuantity]]/Table1[[#This Row],[POQty]]</f>
        <v>1</v>
      </c>
      <c r="T2379">
        <v>0</v>
      </c>
      <c r="U2379">
        <v>0</v>
      </c>
      <c r="V2379">
        <v>0</v>
      </c>
      <c r="W2379">
        <v>0</v>
      </c>
      <c r="X2379">
        <v>2320</v>
      </c>
      <c r="Y2379">
        <v>2320</v>
      </c>
      <c r="Z2379">
        <v>2320</v>
      </c>
      <c r="AA2379">
        <v>0</v>
      </c>
      <c r="AB2379">
        <v>0</v>
      </c>
      <c r="AC2379">
        <v>2320</v>
      </c>
      <c r="AD2379">
        <v>2320</v>
      </c>
      <c r="AF2379" t="s">
        <v>5503</v>
      </c>
      <c r="AH2379">
        <v>393589</v>
      </c>
    </row>
    <row r="2380" spans="1:34" x14ac:dyDescent="0.25">
      <c r="A2380" t="s">
        <v>11956</v>
      </c>
      <c r="B2380" s="24">
        <v>45758</v>
      </c>
      <c r="C2380" t="s">
        <v>11957</v>
      </c>
      <c r="D2380" t="s">
        <v>11810</v>
      </c>
      <c r="E2380" t="s">
        <v>11958</v>
      </c>
      <c r="F2380" t="s">
        <v>11914</v>
      </c>
      <c r="G2380" t="s">
        <v>11914</v>
      </c>
      <c r="H2380">
        <f>Table1[[#This Row],[GrnPostDate]]-Table1[[#This Row],[PoDate]]</f>
        <v>4</v>
      </c>
      <c r="I2380" t="s">
        <v>1186</v>
      </c>
      <c r="J2380" t="s">
        <v>5569</v>
      </c>
      <c r="K2380" t="s">
        <v>7505</v>
      </c>
      <c r="M2380">
        <v>43214</v>
      </c>
      <c r="N2380" t="s">
        <v>7506</v>
      </c>
      <c r="O2380" t="s">
        <v>10385</v>
      </c>
      <c r="P2380">
        <v>800</v>
      </c>
      <c r="Q2380">
        <v>100</v>
      </c>
      <c r="R2380">
        <v>100</v>
      </c>
      <c r="S2380" s="25">
        <f>Table1[[#This Row],[RcvdQuantity]]/Table1[[#This Row],[POQty]]</f>
        <v>1</v>
      </c>
      <c r="T2380">
        <v>0</v>
      </c>
      <c r="U2380">
        <v>0</v>
      </c>
      <c r="V2380">
        <v>0</v>
      </c>
      <c r="W2380">
        <v>0</v>
      </c>
      <c r="X2380">
        <v>800</v>
      </c>
      <c r="Y2380">
        <v>800</v>
      </c>
      <c r="Z2380">
        <v>800</v>
      </c>
      <c r="AA2380">
        <v>0</v>
      </c>
      <c r="AB2380">
        <v>0</v>
      </c>
      <c r="AC2380">
        <v>80000</v>
      </c>
      <c r="AD2380">
        <v>80000</v>
      </c>
      <c r="AF2380" t="s">
        <v>5412</v>
      </c>
      <c r="AH2380">
        <v>393654</v>
      </c>
    </row>
    <row r="2381" spans="1:34" x14ac:dyDescent="0.25">
      <c r="A2381" t="s">
        <v>6524</v>
      </c>
      <c r="B2381" s="24">
        <v>45664</v>
      </c>
      <c r="C2381" t="s">
        <v>11959</v>
      </c>
      <c r="D2381" t="s">
        <v>11701</v>
      </c>
      <c r="E2381" t="s">
        <v>11960</v>
      </c>
      <c r="F2381" t="s">
        <v>11914</v>
      </c>
      <c r="G2381" t="s">
        <v>11914</v>
      </c>
      <c r="H2381">
        <f>Table1[[#This Row],[GrnPostDate]]-Table1[[#This Row],[PoDate]]</f>
        <v>98</v>
      </c>
      <c r="I2381" t="s">
        <v>223</v>
      </c>
      <c r="J2381" t="s">
        <v>5472</v>
      </c>
      <c r="K2381" t="s">
        <v>6527</v>
      </c>
      <c r="L2381" t="s">
        <v>5474</v>
      </c>
      <c r="M2381">
        <v>7072</v>
      </c>
      <c r="O2381" t="s">
        <v>11961</v>
      </c>
      <c r="P2381">
        <v>35</v>
      </c>
      <c r="Q2381">
        <v>100</v>
      </c>
      <c r="R2381">
        <v>100</v>
      </c>
      <c r="S2381" s="25">
        <f>Table1[[#This Row],[RcvdQuantity]]/Table1[[#This Row],[POQty]]</f>
        <v>1</v>
      </c>
      <c r="T2381">
        <v>0</v>
      </c>
      <c r="U2381">
        <v>0</v>
      </c>
      <c r="V2381">
        <v>0</v>
      </c>
      <c r="W2381">
        <v>0</v>
      </c>
      <c r="X2381">
        <v>35</v>
      </c>
      <c r="Y2381">
        <v>35</v>
      </c>
      <c r="Z2381">
        <v>35</v>
      </c>
      <c r="AA2381">
        <v>0</v>
      </c>
      <c r="AB2381">
        <v>0</v>
      </c>
      <c r="AC2381">
        <v>3500</v>
      </c>
      <c r="AD2381">
        <v>3500</v>
      </c>
      <c r="AF2381" t="s">
        <v>5412</v>
      </c>
      <c r="AH2381">
        <v>393655</v>
      </c>
    </row>
    <row r="2382" spans="1:34" x14ac:dyDescent="0.25">
      <c r="A2382" t="s">
        <v>11509</v>
      </c>
      <c r="B2382" s="24">
        <v>45751</v>
      </c>
      <c r="C2382" t="s">
        <v>11962</v>
      </c>
      <c r="D2382" t="s">
        <v>11701</v>
      </c>
      <c r="E2382" t="s">
        <v>11963</v>
      </c>
      <c r="F2382" t="s">
        <v>11914</v>
      </c>
      <c r="G2382" t="s">
        <v>11914</v>
      </c>
      <c r="H2382">
        <f>Table1[[#This Row],[GrnPostDate]]-Table1[[#This Row],[PoDate]]</f>
        <v>11</v>
      </c>
      <c r="I2382" t="s">
        <v>223</v>
      </c>
      <c r="J2382" t="s">
        <v>5472</v>
      </c>
      <c r="K2382" t="s">
        <v>11512</v>
      </c>
      <c r="L2382" t="s">
        <v>10833</v>
      </c>
      <c r="M2382">
        <v>7403</v>
      </c>
      <c r="O2382" t="s">
        <v>11964</v>
      </c>
      <c r="P2382">
        <v>30</v>
      </c>
      <c r="Q2382">
        <v>100</v>
      </c>
      <c r="R2382">
        <v>100</v>
      </c>
      <c r="S2382" s="25">
        <f>Table1[[#This Row],[RcvdQuantity]]/Table1[[#This Row],[POQty]]</f>
        <v>1</v>
      </c>
      <c r="T2382">
        <v>0</v>
      </c>
      <c r="U2382">
        <v>0</v>
      </c>
      <c r="V2382">
        <v>0</v>
      </c>
      <c r="W2382">
        <v>0</v>
      </c>
      <c r="X2382">
        <v>30</v>
      </c>
      <c r="Y2382">
        <v>30</v>
      </c>
      <c r="Z2382">
        <v>30</v>
      </c>
      <c r="AA2382">
        <v>0</v>
      </c>
      <c r="AB2382">
        <v>0</v>
      </c>
      <c r="AC2382">
        <v>3000</v>
      </c>
      <c r="AD2382">
        <v>3000</v>
      </c>
      <c r="AF2382" t="s">
        <v>5412</v>
      </c>
      <c r="AH2382">
        <v>393656</v>
      </c>
    </row>
    <row r="2383" spans="1:34" x14ac:dyDescent="0.25">
      <c r="A2383" t="s">
        <v>11965</v>
      </c>
      <c r="B2383" s="24">
        <v>45756</v>
      </c>
      <c r="C2383" t="s">
        <v>11966</v>
      </c>
      <c r="D2383" t="s">
        <v>11886</v>
      </c>
      <c r="E2383" t="s">
        <v>11967</v>
      </c>
      <c r="F2383" t="s">
        <v>11914</v>
      </c>
      <c r="G2383" t="s">
        <v>11914</v>
      </c>
      <c r="H2383">
        <f>Table1[[#This Row],[GrnPostDate]]-Table1[[#This Row],[PoDate]]</f>
        <v>6</v>
      </c>
      <c r="I2383" t="s">
        <v>505</v>
      </c>
      <c r="J2383" t="s">
        <v>5409</v>
      </c>
      <c r="K2383" t="s">
        <v>9489</v>
      </c>
      <c r="L2383" t="s">
        <v>9490</v>
      </c>
      <c r="M2383">
        <v>7479</v>
      </c>
      <c r="O2383" t="s">
        <v>9491</v>
      </c>
      <c r="P2383">
        <v>29</v>
      </c>
      <c r="Q2383">
        <v>1000</v>
      </c>
      <c r="R2383">
        <v>1000</v>
      </c>
      <c r="S2383" s="25">
        <f>Table1[[#This Row],[RcvdQuantity]]/Table1[[#This Row],[POQty]]</f>
        <v>1</v>
      </c>
      <c r="T2383">
        <v>0</v>
      </c>
      <c r="U2383">
        <v>0</v>
      </c>
      <c r="V2383">
        <v>0</v>
      </c>
      <c r="W2383">
        <v>0</v>
      </c>
      <c r="X2383">
        <v>29</v>
      </c>
      <c r="Y2383">
        <v>29</v>
      </c>
      <c r="Z2383">
        <v>29</v>
      </c>
      <c r="AA2383">
        <v>0</v>
      </c>
      <c r="AB2383">
        <v>0</v>
      </c>
      <c r="AC2383">
        <v>29000</v>
      </c>
      <c r="AD2383">
        <v>29000</v>
      </c>
      <c r="AF2383" t="s">
        <v>5412</v>
      </c>
      <c r="AH2383">
        <v>393657</v>
      </c>
    </row>
    <row r="2384" spans="1:34" x14ac:dyDescent="0.25">
      <c r="A2384" t="s">
        <v>11968</v>
      </c>
      <c r="B2384" s="24">
        <v>45720</v>
      </c>
      <c r="C2384" t="s">
        <v>11969</v>
      </c>
      <c r="D2384" t="s">
        <v>11886</v>
      </c>
      <c r="E2384" t="s">
        <v>11970</v>
      </c>
      <c r="F2384" t="s">
        <v>11914</v>
      </c>
      <c r="G2384" t="s">
        <v>11914</v>
      </c>
      <c r="H2384">
        <f>Table1[[#This Row],[GrnPostDate]]-Table1[[#This Row],[PoDate]]</f>
        <v>42</v>
      </c>
      <c r="I2384" t="s">
        <v>6771</v>
      </c>
      <c r="J2384" t="s">
        <v>90</v>
      </c>
      <c r="K2384" t="s">
        <v>6772</v>
      </c>
      <c r="M2384">
        <v>859</v>
      </c>
      <c r="O2384" t="s">
        <v>11971</v>
      </c>
      <c r="P2384">
        <v>0.38</v>
      </c>
      <c r="Q2384">
        <v>150000</v>
      </c>
      <c r="R2384">
        <v>150000</v>
      </c>
      <c r="S2384" s="25">
        <f>Table1[[#This Row],[RcvdQuantity]]/Table1[[#This Row],[POQty]]</f>
        <v>1</v>
      </c>
      <c r="T2384">
        <v>0</v>
      </c>
      <c r="U2384">
        <v>0</v>
      </c>
      <c r="V2384">
        <v>0</v>
      </c>
      <c r="W2384">
        <v>0</v>
      </c>
      <c r="X2384">
        <v>0.38</v>
      </c>
      <c r="Y2384">
        <v>0.38</v>
      </c>
      <c r="Z2384">
        <v>0.38</v>
      </c>
      <c r="AA2384">
        <v>0</v>
      </c>
      <c r="AB2384">
        <v>0</v>
      </c>
      <c r="AC2384">
        <v>57420</v>
      </c>
      <c r="AD2384">
        <v>57420</v>
      </c>
      <c r="AF2384" t="s">
        <v>5412</v>
      </c>
      <c r="AH2384">
        <v>393658</v>
      </c>
    </row>
    <row r="2385" spans="1:34" x14ac:dyDescent="0.25">
      <c r="A2385" t="s">
        <v>11972</v>
      </c>
      <c r="B2385" s="24">
        <v>45756</v>
      </c>
      <c r="C2385" t="s">
        <v>11973</v>
      </c>
      <c r="D2385" t="s">
        <v>11886</v>
      </c>
      <c r="E2385" t="s">
        <v>11974</v>
      </c>
      <c r="F2385" t="s">
        <v>11914</v>
      </c>
      <c r="G2385" t="s">
        <v>11914</v>
      </c>
      <c r="H2385">
        <f>Table1[[#This Row],[GrnPostDate]]-Table1[[#This Row],[PoDate]]</f>
        <v>6</v>
      </c>
      <c r="I2385" t="s">
        <v>505</v>
      </c>
      <c r="J2385" t="s">
        <v>5409</v>
      </c>
      <c r="K2385" t="s">
        <v>6087</v>
      </c>
      <c r="M2385">
        <v>46474</v>
      </c>
      <c r="N2385" t="s">
        <v>6088</v>
      </c>
      <c r="O2385" t="s">
        <v>11975</v>
      </c>
      <c r="P2385">
        <v>766.67</v>
      </c>
      <c r="Q2385">
        <v>360</v>
      </c>
      <c r="R2385">
        <v>360</v>
      </c>
      <c r="S2385" s="25">
        <f>Table1[[#This Row],[RcvdQuantity]]/Table1[[#This Row],[POQty]]</f>
        <v>1</v>
      </c>
      <c r="T2385">
        <v>0</v>
      </c>
      <c r="U2385">
        <v>0</v>
      </c>
      <c r="V2385">
        <v>0</v>
      </c>
      <c r="W2385">
        <v>0</v>
      </c>
      <c r="X2385">
        <v>766.67</v>
      </c>
      <c r="Y2385">
        <v>766.67</v>
      </c>
      <c r="Z2385">
        <v>766.67</v>
      </c>
      <c r="AA2385">
        <v>0</v>
      </c>
      <c r="AB2385">
        <v>0</v>
      </c>
      <c r="AC2385">
        <v>276001.2</v>
      </c>
      <c r="AD2385">
        <v>276001.2</v>
      </c>
      <c r="AF2385" t="s">
        <v>5412</v>
      </c>
      <c r="AH2385">
        <v>393659</v>
      </c>
    </row>
    <row r="2386" spans="1:34" x14ac:dyDescent="0.25">
      <c r="A2386" t="s">
        <v>11911</v>
      </c>
      <c r="B2386" s="24">
        <v>45751</v>
      </c>
      <c r="C2386" t="s">
        <v>11976</v>
      </c>
      <c r="D2386" t="s">
        <v>11701</v>
      </c>
      <c r="E2386" t="s">
        <v>11977</v>
      </c>
      <c r="F2386" t="s">
        <v>11914</v>
      </c>
      <c r="G2386" t="s">
        <v>11914</v>
      </c>
      <c r="H2386">
        <f>Table1[[#This Row],[GrnPostDate]]-Table1[[#This Row],[PoDate]]</f>
        <v>11</v>
      </c>
      <c r="I2386" t="s">
        <v>87</v>
      </c>
      <c r="J2386" t="s">
        <v>90</v>
      </c>
      <c r="K2386" t="s">
        <v>11978</v>
      </c>
      <c r="M2386">
        <v>720</v>
      </c>
      <c r="O2386" t="s">
        <v>11979</v>
      </c>
      <c r="P2386">
        <v>0.36</v>
      </c>
      <c r="Q2386">
        <v>100000</v>
      </c>
      <c r="R2386">
        <v>100000</v>
      </c>
      <c r="S2386" s="25">
        <f>Table1[[#This Row],[RcvdQuantity]]/Table1[[#This Row],[POQty]]</f>
        <v>1</v>
      </c>
      <c r="T2386">
        <v>0</v>
      </c>
      <c r="U2386">
        <v>0</v>
      </c>
      <c r="V2386">
        <v>0</v>
      </c>
      <c r="W2386">
        <v>0</v>
      </c>
      <c r="X2386">
        <v>0.36</v>
      </c>
      <c r="Y2386">
        <v>0.36</v>
      </c>
      <c r="Z2386">
        <v>0.36</v>
      </c>
      <c r="AA2386">
        <v>0</v>
      </c>
      <c r="AB2386">
        <v>0</v>
      </c>
      <c r="AC2386">
        <v>36000</v>
      </c>
      <c r="AD2386">
        <v>36000</v>
      </c>
      <c r="AF2386" t="s">
        <v>5412</v>
      </c>
      <c r="AH2386">
        <v>393661</v>
      </c>
    </row>
    <row r="2387" spans="1:34" x14ac:dyDescent="0.25">
      <c r="A2387" t="s">
        <v>11911</v>
      </c>
      <c r="B2387" s="24">
        <v>45751</v>
      </c>
      <c r="C2387" t="s">
        <v>11976</v>
      </c>
      <c r="D2387" t="s">
        <v>11701</v>
      </c>
      <c r="E2387" t="s">
        <v>11977</v>
      </c>
      <c r="F2387" t="s">
        <v>11914</v>
      </c>
      <c r="G2387" t="s">
        <v>11914</v>
      </c>
      <c r="H2387">
        <f>Table1[[#This Row],[GrnPostDate]]-Table1[[#This Row],[PoDate]]</f>
        <v>11</v>
      </c>
      <c r="I2387" t="s">
        <v>87</v>
      </c>
      <c r="J2387" t="s">
        <v>90</v>
      </c>
      <c r="K2387" t="s">
        <v>11980</v>
      </c>
      <c r="M2387">
        <v>357</v>
      </c>
      <c r="O2387" t="s">
        <v>11981</v>
      </c>
      <c r="P2387">
        <v>55</v>
      </c>
      <c r="Q2387">
        <v>200</v>
      </c>
      <c r="R2387">
        <v>200</v>
      </c>
      <c r="S2387" s="25">
        <f>Table1[[#This Row],[RcvdQuantity]]/Table1[[#This Row],[POQty]]</f>
        <v>1</v>
      </c>
      <c r="T2387">
        <v>0</v>
      </c>
      <c r="U2387">
        <v>0</v>
      </c>
      <c r="V2387">
        <v>0</v>
      </c>
      <c r="W2387">
        <v>0</v>
      </c>
      <c r="X2387">
        <v>55</v>
      </c>
      <c r="Y2387">
        <v>55</v>
      </c>
      <c r="Z2387">
        <v>55</v>
      </c>
      <c r="AA2387">
        <v>0</v>
      </c>
      <c r="AB2387">
        <v>0</v>
      </c>
      <c r="AC2387">
        <v>11000</v>
      </c>
      <c r="AD2387">
        <v>11000</v>
      </c>
      <c r="AF2387" t="s">
        <v>5412</v>
      </c>
      <c r="AH2387">
        <v>393662</v>
      </c>
    </row>
    <row r="2388" spans="1:34" x14ac:dyDescent="0.25">
      <c r="A2388" t="s">
        <v>11982</v>
      </c>
      <c r="B2388" s="24">
        <v>45755</v>
      </c>
      <c r="C2388" t="s">
        <v>11983</v>
      </c>
      <c r="D2388" t="s">
        <v>11701</v>
      </c>
      <c r="E2388" t="s">
        <v>11984</v>
      </c>
      <c r="F2388" t="s">
        <v>11914</v>
      </c>
      <c r="G2388" t="s">
        <v>11914</v>
      </c>
      <c r="H2388">
        <f>Table1[[#This Row],[GrnPostDate]]-Table1[[#This Row],[PoDate]]</f>
        <v>7</v>
      </c>
      <c r="I2388" t="s">
        <v>6771</v>
      </c>
      <c r="J2388" t="s">
        <v>90</v>
      </c>
      <c r="K2388" t="s">
        <v>8097</v>
      </c>
      <c r="M2388">
        <v>558</v>
      </c>
      <c r="O2388" t="s">
        <v>8098</v>
      </c>
      <c r="P2388">
        <v>0.56000000000000005</v>
      </c>
      <c r="Q2388">
        <v>200000</v>
      </c>
      <c r="R2388">
        <v>200000</v>
      </c>
      <c r="S2388" s="25">
        <f>Table1[[#This Row],[RcvdQuantity]]/Table1[[#This Row],[POQty]]</f>
        <v>1</v>
      </c>
      <c r="T2388">
        <v>0</v>
      </c>
      <c r="U2388">
        <v>0</v>
      </c>
      <c r="V2388">
        <v>16</v>
      </c>
      <c r="W2388">
        <v>17920</v>
      </c>
      <c r="X2388">
        <v>0.65</v>
      </c>
      <c r="Y2388">
        <v>0.65</v>
      </c>
      <c r="Z2388">
        <v>0.65</v>
      </c>
      <c r="AA2388">
        <v>0</v>
      </c>
      <c r="AB2388">
        <v>0</v>
      </c>
      <c r="AC2388">
        <v>129920</v>
      </c>
      <c r="AD2388">
        <v>147840</v>
      </c>
      <c r="AF2388" t="s">
        <v>5412</v>
      </c>
      <c r="AH2388">
        <v>393663</v>
      </c>
    </row>
    <row r="2389" spans="1:34" x14ac:dyDescent="0.25">
      <c r="A2389" t="s">
        <v>11851</v>
      </c>
      <c r="B2389" s="24">
        <v>45754</v>
      </c>
      <c r="C2389" t="s">
        <v>11985</v>
      </c>
      <c r="D2389" t="s">
        <v>11456</v>
      </c>
      <c r="E2389" t="s">
        <v>11986</v>
      </c>
      <c r="F2389" t="s">
        <v>11914</v>
      </c>
      <c r="G2389" t="s">
        <v>11914</v>
      </c>
      <c r="H2389">
        <f>Table1[[#This Row],[GrnPostDate]]-Table1[[#This Row],[PoDate]]</f>
        <v>8</v>
      </c>
      <c r="I2389" t="s">
        <v>5408</v>
      </c>
      <c r="J2389" t="s">
        <v>5472</v>
      </c>
      <c r="K2389" t="s">
        <v>11987</v>
      </c>
      <c r="L2389" t="s">
        <v>11988</v>
      </c>
      <c r="M2389">
        <v>7495</v>
      </c>
      <c r="O2389" t="s">
        <v>11989</v>
      </c>
      <c r="P2389">
        <v>80</v>
      </c>
      <c r="Q2389">
        <v>100</v>
      </c>
      <c r="R2389">
        <v>100</v>
      </c>
      <c r="S2389" s="25">
        <f>Table1[[#This Row],[RcvdQuantity]]/Table1[[#This Row],[POQty]]</f>
        <v>1</v>
      </c>
      <c r="T2389">
        <v>0</v>
      </c>
      <c r="U2389">
        <v>0</v>
      </c>
      <c r="V2389">
        <v>0</v>
      </c>
      <c r="W2389">
        <v>0</v>
      </c>
      <c r="X2389">
        <v>80</v>
      </c>
      <c r="Y2389">
        <v>80</v>
      </c>
      <c r="Z2389">
        <v>80</v>
      </c>
      <c r="AA2389">
        <v>0</v>
      </c>
      <c r="AB2389">
        <v>0</v>
      </c>
      <c r="AC2389">
        <v>8000</v>
      </c>
      <c r="AD2389">
        <v>8000</v>
      </c>
      <c r="AF2389" t="s">
        <v>5412</v>
      </c>
      <c r="AH2389">
        <v>393671</v>
      </c>
    </row>
    <row r="2390" spans="1:34" x14ac:dyDescent="0.25">
      <c r="A2390" t="s">
        <v>11990</v>
      </c>
      <c r="B2390" s="24">
        <v>45758</v>
      </c>
      <c r="C2390" t="s">
        <v>11991</v>
      </c>
      <c r="D2390" t="s">
        <v>11886</v>
      </c>
      <c r="E2390" t="s">
        <v>11992</v>
      </c>
      <c r="F2390" t="s">
        <v>11914</v>
      </c>
      <c r="G2390" t="s">
        <v>11914</v>
      </c>
      <c r="H2390">
        <f>Table1[[#This Row],[GrnPostDate]]-Table1[[#This Row],[PoDate]]</f>
        <v>4</v>
      </c>
      <c r="I2390" t="s">
        <v>5848</v>
      </c>
      <c r="J2390" t="s">
        <v>90</v>
      </c>
      <c r="K2390" t="s">
        <v>5526</v>
      </c>
      <c r="M2390">
        <v>1097</v>
      </c>
      <c r="O2390" t="s">
        <v>10055</v>
      </c>
      <c r="P2390">
        <v>200</v>
      </c>
      <c r="Q2390">
        <v>1000</v>
      </c>
      <c r="R2390">
        <v>1000</v>
      </c>
      <c r="S2390" s="25">
        <f>Table1[[#This Row],[RcvdQuantity]]/Table1[[#This Row],[POQty]]</f>
        <v>1</v>
      </c>
      <c r="T2390">
        <v>0</v>
      </c>
      <c r="U2390">
        <v>0</v>
      </c>
      <c r="V2390">
        <v>0</v>
      </c>
      <c r="W2390">
        <v>0</v>
      </c>
      <c r="X2390">
        <v>200</v>
      </c>
      <c r="Y2390">
        <v>200</v>
      </c>
      <c r="Z2390">
        <v>200</v>
      </c>
      <c r="AA2390">
        <v>0</v>
      </c>
      <c r="AB2390">
        <v>0</v>
      </c>
      <c r="AC2390">
        <v>200000</v>
      </c>
      <c r="AD2390">
        <v>200000</v>
      </c>
      <c r="AF2390" t="s">
        <v>5412</v>
      </c>
      <c r="AH2390">
        <v>393679</v>
      </c>
    </row>
    <row r="2391" spans="1:34" x14ac:dyDescent="0.25">
      <c r="A2391" t="s">
        <v>11494</v>
      </c>
      <c r="B2391" s="24">
        <v>45748</v>
      </c>
      <c r="C2391" t="s">
        <v>11993</v>
      </c>
      <c r="D2391" t="s">
        <v>11886</v>
      </c>
      <c r="E2391" t="s">
        <v>11994</v>
      </c>
      <c r="F2391" t="s">
        <v>11914</v>
      </c>
      <c r="G2391" t="s">
        <v>11914</v>
      </c>
      <c r="H2391">
        <f>Table1[[#This Row],[GrnPostDate]]-Table1[[#This Row],[PoDate]]</f>
        <v>14</v>
      </c>
      <c r="I2391" t="s">
        <v>9286</v>
      </c>
      <c r="J2391" t="s">
        <v>52</v>
      </c>
      <c r="K2391" t="s">
        <v>9287</v>
      </c>
      <c r="M2391">
        <v>28623</v>
      </c>
      <c r="O2391" t="s">
        <v>11995</v>
      </c>
      <c r="P2391">
        <v>48429</v>
      </c>
      <c r="Q2391">
        <v>2</v>
      </c>
      <c r="R2391">
        <v>1</v>
      </c>
      <c r="S2391" s="25">
        <f>Table1[[#This Row],[RcvdQuantity]]/Table1[[#This Row],[POQty]]</f>
        <v>0.5</v>
      </c>
      <c r="T2391">
        <v>1</v>
      </c>
      <c r="U2391">
        <v>0</v>
      </c>
      <c r="V2391">
        <v>0</v>
      </c>
      <c r="W2391">
        <v>0</v>
      </c>
      <c r="X2391">
        <v>48429</v>
      </c>
      <c r="Y2391">
        <v>48429</v>
      </c>
      <c r="Z2391">
        <v>48429</v>
      </c>
      <c r="AA2391">
        <v>0</v>
      </c>
      <c r="AB2391">
        <v>0</v>
      </c>
      <c r="AC2391">
        <v>48429</v>
      </c>
      <c r="AD2391">
        <v>48429</v>
      </c>
      <c r="AF2391" t="s">
        <v>5503</v>
      </c>
      <c r="AH2391">
        <v>393682</v>
      </c>
    </row>
    <row r="2392" spans="1:34" x14ac:dyDescent="0.25">
      <c r="A2392" t="s">
        <v>11873</v>
      </c>
      <c r="B2392" s="24">
        <v>45749</v>
      </c>
      <c r="C2392" t="s">
        <v>11996</v>
      </c>
      <c r="D2392" t="s">
        <v>11886</v>
      </c>
      <c r="E2392" t="s">
        <v>11997</v>
      </c>
      <c r="F2392" t="s">
        <v>11914</v>
      </c>
      <c r="G2392" t="s">
        <v>11914</v>
      </c>
      <c r="H2392">
        <f>Table1[[#This Row],[GrnPostDate]]-Table1[[#This Row],[PoDate]]</f>
        <v>13</v>
      </c>
      <c r="I2392" t="s">
        <v>5719</v>
      </c>
      <c r="J2392" t="s">
        <v>52</v>
      </c>
      <c r="K2392" t="s">
        <v>5730</v>
      </c>
      <c r="M2392">
        <v>11902</v>
      </c>
      <c r="O2392" t="s">
        <v>11876</v>
      </c>
      <c r="P2392">
        <v>6760</v>
      </c>
      <c r="Q2392">
        <v>3</v>
      </c>
      <c r="R2392">
        <v>3</v>
      </c>
      <c r="S2392" s="25">
        <f>Table1[[#This Row],[RcvdQuantity]]/Table1[[#This Row],[POQty]]</f>
        <v>1</v>
      </c>
      <c r="T2392">
        <v>0</v>
      </c>
      <c r="U2392">
        <v>0</v>
      </c>
      <c r="V2392">
        <v>0</v>
      </c>
      <c r="W2392">
        <v>0</v>
      </c>
      <c r="X2392">
        <v>6760</v>
      </c>
      <c r="Y2392">
        <v>6760</v>
      </c>
      <c r="Z2392">
        <v>6760</v>
      </c>
      <c r="AA2392">
        <v>0</v>
      </c>
      <c r="AB2392">
        <v>0</v>
      </c>
      <c r="AC2392">
        <v>20280</v>
      </c>
      <c r="AD2392">
        <v>20280</v>
      </c>
      <c r="AF2392" t="s">
        <v>5503</v>
      </c>
      <c r="AH2392">
        <v>393684</v>
      </c>
    </row>
    <row r="2393" spans="1:34" x14ac:dyDescent="0.25">
      <c r="A2393" t="s">
        <v>11873</v>
      </c>
      <c r="B2393" s="24">
        <v>45749</v>
      </c>
      <c r="C2393" t="s">
        <v>11996</v>
      </c>
      <c r="D2393" t="s">
        <v>11886</v>
      </c>
      <c r="E2393" t="s">
        <v>11997</v>
      </c>
      <c r="F2393" t="s">
        <v>11914</v>
      </c>
      <c r="G2393" t="s">
        <v>11914</v>
      </c>
      <c r="H2393">
        <f>Table1[[#This Row],[GrnPostDate]]-Table1[[#This Row],[PoDate]]</f>
        <v>13</v>
      </c>
      <c r="I2393" t="s">
        <v>5719</v>
      </c>
      <c r="J2393" t="s">
        <v>52</v>
      </c>
      <c r="K2393" t="s">
        <v>7949</v>
      </c>
      <c r="M2393">
        <v>35287</v>
      </c>
      <c r="O2393" t="s">
        <v>11998</v>
      </c>
      <c r="P2393">
        <v>22500</v>
      </c>
      <c r="Q2393">
        <v>6</v>
      </c>
      <c r="R2393">
        <v>6</v>
      </c>
      <c r="S2393" s="25">
        <f>Table1[[#This Row],[RcvdQuantity]]/Table1[[#This Row],[POQty]]</f>
        <v>1</v>
      </c>
      <c r="T2393">
        <v>0</v>
      </c>
      <c r="U2393">
        <v>0</v>
      </c>
      <c r="V2393">
        <v>0</v>
      </c>
      <c r="W2393">
        <v>0</v>
      </c>
      <c r="X2393">
        <v>22500</v>
      </c>
      <c r="Y2393">
        <v>22500</v>
      </c>
      <c r="Z2393">
        <v>22500</v>
      </c>
      <c r="AA2393">
        <v>0</v>
      </c>
      <c r="AB2393">
        <v>0</v>
      </c>
      <c r="AC2393">
        <v>135000</v>
      </c>
      <c r="AD2393">
        <v>135000</v>
      </c>
      <c r="AF2393" t="s">
        <v>5503</v>
      </c>
      <c r="AH2393">
        <v>393685</v>
      </c>
    </row>
    <row r="2394" spans="1:34" x14ac:dyDescent="0.25">
      <c r="A2394" t="s">
        <v>11481</v>
      </c>
      <c r="B2394" s="24">
        <v>45744</v>
      </c>
      <c r="C2394" t="s">
        <v>11999</v>
      </c>
      <c r="D2394" t="s">
        <v>11886</v>
      </c>
      <c r="E2394" t="s">
        <v>12000</v>
      </c>
      <c r="F2394" t="s">
        <v>11914</v>
      </c>
      <c r="G2394" t="s">
        <v>11914</v>
      </c>
      <c r="H2394">
        <f>Table1[[#This Row],[GrnPostDate]]-Table1[[#This Row],[PoDate]]</f>
        <v>18</v>
      </c>
      <c r="I2394" t="s">
        <v>5719</v>
      </c>
      <c r="J2394" t="s">
        <v>52</v>
      </c>
      <c r="K2394" t="s">
        <v>8122</v>
      </c>
      <c r="M2394">
        <v>10137</v>
      </c>
      <c r="O2394" t="s">
        <v>12001</v>
      </c>
      <c r="P2394">
        <v>22500</v>
      </c>
      <c r="Q2394">
        <v>1</v>
      </c>
      <c r="R2394">
        <v>1</v>
      </c>
      <c r="S2394" s="25">
        <f>Table1[[#This Row],[RcvdQuantity]]/Table1[[#This Row],[POQty]]</f>
        <v>1</v>
      </c>
      <c r="T2394">
        <v>0</v>
      </c>
      <c r="U2394">
        <v>0</v>
      </c>
      <c r="V2394">
        <v>0</v>
      </c>
      <c r="W2394">
        <v>0</v>
      </c>
      <c r="X2394">
        <v>22500</v>
      </c>
      <c r="Y2394">
        <v>22500</v>
      </c>
      <c r="Z2394">
        <v>22500</v>
      </c>
      <c r="AA2394">
        <v>0</v>
      </c>
      <c r="AB2394">
        <v>0</v>
      </c>
      <c r="AC2394">
        <v>22500</v>
      </c>
      <c r="AD2394">
        <v>22500</v>
      </c>
      <c r="AF2394" t="s">
        <v>5412</v>
      </c>
      <c r="AH2394">
        <v>393686</v>
      </c>
    </row>
    <row r="2395" spans="1:34" x14ac:dyDescent="0.25">
      <c r="A2395" t="s">
        <v>11481</v>
      </c>
      <c r="B2395" s="24">
        <v>45744</v>
      </c>
      <c r="C2395" t="s">
        <v>11999</v>
      </c>
      <c r="D2395" t="s">
        <v>11886</v>
      </c>
      <c r="E2395" t="s">
        <v>12000</v>
      </c>
      <c r="F2395" t="s">
        <v>11914</v>
      </c>
      <c r="G2395" t="s">
        <v>11914</v>
      </c>
      <c r="H2395">
        <f>Table1[[#This Row],[GrnPostDate]]-Table1[[#This Row],[PoDate]]</f>
        <v>18</v>
      </c>
      <c r="I2395" t="s">
        <v>5719</v>
      </c>
      <c r="J2395" t="s">
        <v>52</v>
      </c>
      <c r="K2395" t="s">
        <v>8124</v>
      </c>
      <c r="M2395">
        <v>10138</v>
      </c>
      <c r="O2395" t="s">
        <v>8125</v>
      </c>
      <c r="P2395">
        <v>22500</v>
      </c>
      <c r="Q2395">
        <v>1</v>
      </c>
      <c r="R2395">
        <v>1</v>
      </c>
      <c r="S2395" s="25">
        <f>Table1[[#This Row],[RcvdQuantity]]/Table1[[#This Row],[POQty]]</f>
        <v>1</v>
      </c>
      <c r="T2395">
        <v>0</v>
      </c>
      <c r="U2395">
        <v>0</v>
      </c>
      <c r="V2395">
        <v>0</v>
      </c>
      <c r="W2395">
        <v>0</v>
      </c>
      <c r="X2395">
        <v>22500</v>
      </c>
      <c r="Y2395">
        <v>22500</v>
      </c>
      <c r="Z2395">
        <v>22500</v>
      </c>
      <c r="AA2395">
        <v>0</v>
      </c>
      <c r="AB2395">
        <v>0</v>
      </c>
      <c r="AC2395">
        <v>22500</v>
      </c>
      <c r="AD2395">
        <v>22500</v>
      </c>
      <c r="AF2395" t="s">
        <v>5412</v>
      </c>
      <c r="AH2395">
        <v>393687</v>
      </c>
    </row>
    <row r="2396" spans="1:34" x14ac:dyDescent="0.25">
      <c r="A2396" t="s">
        <v>11481</v>
      </c>
      <c r="B2396" s="24">
        <v>45744</v>
      </c>
      <c r="C2396" t="s">
        <v>11999</v>
      </c>
      <c r="D2396" t="s">
        <v>11886</v>
      </c>
      <c r="E2396" t="s">
        <v>12000</v>
      </c>
      <c r="F2396" t="s">
        <v>11914</v>
      </c>
      <c r="G2396" t="s">
        <v>11914</v>
      </c>
      <c r="H2396">
        <f>Table1[[#This Row],[GrnPostDate]]-Table1[[#This Row],[PoDate]]</f>
        <v>18</v>
      </c>
      <c r="I2396" t="s">
        <v>5719</v>
      </c>
      <c r="J2396" t="s">
        <v>52</v>
      </c>
      <c r="K2396" t="s">
        <v>6037</v>
      </c>
      <c r="M2396">
        <v>10135</v>
      </c>
      <c r="O2396" t="s">
        <v>6038</v>
      </c>
      <c r="P2396">
        <v>81000</v>
      </c>
      <c r="Q2396">
        <v>1</v>
      </c>
      <c r="R2396">
        <v>1</v>
      </c>
      <c r="S2396" s="25">
        <f>Table1[[#This Row],[RcvdQuantity]]/Table1[[#This Row],[POQty]]</f>
        <v>1</v>
      </c>
      <c r="T2396">
        <v>0</v>
      </c>
      <c r="U2396">
        <v>0</v>
      </c>
      <c r="V2396">
        <v>0</v>
      </c>
      <c r="W2396">
        <v>0</v>
      </c>
      <c r="X2396">
        <v>81000</v>
      </c>
      <c r="Y2396">
        <v>81000</v>
      </c>
      <c r="Z2396">
        <v>81000</v>
      </c>
      <c r="AA2396">
        <v>0</v>
      </c>
      <c r="AB2396">
        <v>0</v>
      </c>
      <c r="AC2396">
        <v>81000</v>
      </c>
      <c r="AD2396">
        <v>81000</v>
      </c>
      <c r="AF2396" t="s">
        <v>5412</v>
      </c>
      <c r="AH2396">
        <v>393688</v>
      </c>
    </row>
    <row r="2397" spans="1:34" x14ac:dyDescent="0.25">
      <c r="A2397" t="s">
        <v>11481</v>
      </c>
      <c r="B2397" s="24">
        <v>45744</v>
      </c>
      <c r="C2397" t="s">
        <v>11999</v>
      </c>
      <c r="D2397" t="s">
        <v>11886</v>
      </c>
      <c r="E2397" t="s">
        <v>12000</v>
      </c>
      <c r="F2397" t="s">
        <v>11914</v>
      </c>
      <c r="G2397" t="s">
        <v>11914</v>
      </c>
      <c r="H2397">
        <f>Table1[[#This Row],[GrnPostDate]]-Table1[[#This Row],[PoDate]]</f>
        <v>18</v>
      </c>
      <c r="I2397" t="s">
        <v>5719</v>
      </c>
      <c r="J2397" t="s">
        <v>52</v>
      </c>
      <c r="K2397" t="s">
        <v>7258</v>
      </c>
      <c r="M2397">
        <v>10127</v>
      </c>
      <c r="O2397" t="s">
        <v>7259</v>
      </c>
      <c r="P2397">
        <v>54000</v>
      </c>
      <c r="Q2397">
        <v>1</v>
      </c>
      <c r="R2397">
        <v>1</v>
      </c>
      <c r="S2397" s="25">
        <f>Table1[[#This Row],[RcvdQuantity]]/Table1[[#This Row],[POQty]]</f>
        <v>1</v>
      </c>
      <c r="T2397">
        <v>0</v>
      </c>
      <c r="U2397">
        <v>0</v>
      </c>
      <c r="V2397">
        <v>0</v>
      </c>
      <c r="W2397">
        <v>0</v>
      </c>
      <c r="X2397">
        <v>54000</v>
      </c>
      <c r="Y2397">
        <v>54000</v>
      </c>
      <c r="Z2397">
        <v>54000</v>
      </c>
      <c r="AA2397">
        <v>0</v>
      </c>
      <c r="AB2397">
        <v>0</v>
      </c>
      <c r="AC2397">
        <v>54000</v>
      </c>
      <c r="AD2397">
        <v>54000</v>
      </c>
      <c r="AF2397" t="s">
        <v>5503</v>
      </c>
      <c r="AH2397">
        <v>393689</v>
      </c>
    </row>
    <row r="2398" spans="1:34" x14ac:dyDescent="0.25">
      <c r="A2398" t="s">
        <v>11481</v>
      </c>
      <c r="B2398" s="24">
        <v>45744</v>
      </c>
      <c r="C2398" t="s">
        <v>11999</v>
      </c>
      <c r="D2398" t="s">
        <v>11886</v>
      </c>
      <c r="E2398" t="s">
        <v>12000</v>
      </c>
      <c r="F2398" t="s">
        <v>11914</v>
      </c>
      <c r="G2398" t="s">
        <v>11914</v>
      </c>
      <c r="H2398">
        <f>Table1[[#This Row],[GrnPostDate]]-Table1[[#This Row],[PoDate]]</f>
        <v>18</v>
      </c>
      <c r="I2398" t="s">
        <v>5719</v>
      </c>
      <c r="J2398" t="s">
        <v>52</v>
      </c>
      <c r="K2398" t="s">
        <v>11534</v>
      </c>
      <c r="M2398">
        <v>11916</v>
      </c>
      <c r="O2398" t="s">
        <v>11535</v>
      </c>
      <c r="P2398">
        <v>9000</v>
      </c>
      <c r="Q2398">
        <v>3</v>
      </c>
      <c r="R2398">
        <v>3</v>
      </c>
      <c r="S2398" s="25">
        <f>Table1[[#This Row],[RcvdQuantity]]/Table1[[#This Row],[POQty]]</f>
        <v>1</v>
      </c>
      <c r="T2398">
        <v>0</v>
      </c>
      <c r="U2398">
        <v>0</v>
      </c>
      <c r="V2398">
        <v>0</v>
      </c>
      <c r="W2398">
        <v>0</v>
      </c>
      <c r="X2398">
        <v>9000</v>
      </c>
      <c r="Y2398">
        <v>9000</v>
      </c>
      <c r="Z2398">
        <v>9000</v>
      </c>
      <c r="AA2398">
        <v>0</v>
      </c>
      <c r="AB2398">
        <v>0</v>
      </c>
      <c r="AC2398">
        <v>27000</v>
      </c>
      <c r="AD2398">
        <v>27000</v>
      </c>
      <c r="AF2398" t="s">
        <v>5503</v>
      </c>
      <c r="AH2398">
        <v>393690</v>
      </c>
    </row>
    <row r="2399" spans="1:34" x14ac:dyDescent="0.25">
      <c r="A2399" t="s">
        <v>11481</v>
      </c>
      <c r="B2399" s="24">
        <v>45744</v>
      </c>
      <c r="C2399" t="s">
        <v>11999</v>
      </c>
      <c r="D2399" t="s">
        <v>11886</v>
      </c>
      <c r="E2399" t="s">
        <v>12000</v>
      </c>
      <c r="F2399" t="s">
        <v>11914</v>
      </c>
      <c r="G2399" t="s">
        <v>11914</v>
      </c>
      <c r="H2399">
        <f>Table1[[#This Row],[GrnPostDate]]-Table1[[#This Row],[PoDate]]</f>
        <v>18</v>
      </c>
      <c r="I2399" t="s">
        <v>5719</v>
      </c>
      <c r="J2399" t="s">
        <v>52</v>
      </c>
      <c r="K2399" t="s">
        <v>5720</v>
      </c>
      <c r="M2399">
        <v>10136</v>
      </c>
      <c r="O2399" t="s">
        <v>9720</v>
      </c>
      <c r="P2399">
        <v>27000</v>
      </c>
      <c r="Q2399">
        <v>1</v>
      </c>
      <c r="R2399">
        <v>1</v>
      </c>
      <c r="S2399" s="25">
        <f>Table1[[#This Row],[RcvdQuantity]]/Table1[[#This Row],[POQty]]</f>
        <v>1</v>
      </c>
      <c r="T2399">
        <v>0</v>
      </c>
      <c r="U2399">
        <v>0</v>
      </c>
      <c r="V2399">
        <v>0</v>
      </c>
      <c r="W2399">
        <v>0</v>
      </c>
      <c r="X2399">
        <v>27000</v>
      </c>
      <c r="Y2399">
        <v>27000</v>
      </c>
      <c r="Z2399">
        <v>27000</v>
      </c>
      <c r="AA2399">
        <v>0</v>
      </c>
      <c r="AB2399">
        <v>0</v>
      </c>
      <c r="AC2399">
        <v>27000</v>
      </c>
      <c r="AD2399">
        <v>27000</v>
      </c>
      <c r="AF2399" t="s">
        <v>5412</v>
      </c>
      <c r="AH2399">
        <v>393691</v>
      </c>
    </row>
    <row r="2400" spans="1:34" x14ac:dyDescent="0.25">
      <c r="A2400" t="s">
        <v>11481</v>
      </c>
      <c r="B2400" s="24">
        <v>45744</v>
      </c>
      <c r="C2400" t="s">
        <v>11999</v>
      </c>
      <c r="D2400" t="s">
        <v>11886</v>
      </c>
      <c r="E2400" t="s">
        <v>12000</v>
      </c>
      <c r="F2400" t="s">
        <v>11914</v>
      </c>
      <c r="G2400" t="s">
        <v>11914</v>
      </c>
      <c r="H2400">
        <f>Table1[[#This Row],[GrnPostDate]]-Table1[[#This Row],[PoDate]]</f>
        <v>18</v>
      </c>
      <c r="I2400" t="s">
        <v>5719</v>
      </c>
      <c r="J2400" t="s">
        <v>52</v>
      </c>
      <c r="K2400" t="s">
        <v>12002</v>
      </c>
      <c r="M2400">
        <v>20286</v>
      </c>
      <c r="O2400" t="s">
        <v>12003</v>
      </c>
      <c r="P2400">
        <v>94500</v>
      </c>
      <c r="Q2400">
        <v>1</v>
      </c>
      <c r="R2400">
        <v>1</v>
      </c>
      <c r="S2400" s="25">
        <f>Table1[[#This Row],[RcvdQuantity]]/Table1[[#This Row],[POQty]]</f>
        <v>1</v>
      </c>
      <c r="T2400">
        <v>0</v>
      </c>
      <c r="U2400">
        <v>0</v>
      </c>
      <c r="V2400">
        <v>0</v>
      </c>
      <c r="W2400">
        <v>0</v>
      </c>
      <c r="X2400">
        <v>94500</v>
      </c>
      <c r="Y2400">
        <v>94500</v>
      </c>
      <c r="Z2400">
        <v>94500</v>
      </c>
      <c r="AA2400">
        <v>0</v>
      </c>
      <c r="AB2400">
        <v>0</v>
      </c>
      <c r="AC2400">
        <v>94500</v>
      </c>
      <c r="AD2400">
        <v>94500</v>
      </c>
      <c r="AF2400" t="s">
        <v>5503</v>
      </c>
      <c r="AH2400">
        <v>393692</v>
      </c>
    </row>
    <row r="2401" spans="1:34" x14ac:dyDescent="0.25">
      <c r="A2401" t="s">
        <v>12004</v>
      </c>
      <c r="B2401" s="24">
        <v>45756</v>
      </c>
      <c r="C2401" t="s">
        <v>12005</v>
      </c>
      <c r="D2401" t="s">
        <v>11810</v>
      </c>
      <c r="E2401" t="s">
        <v>12006</v>
      </c>
      <c r="F2401" t="s">
        <v>12007</v>
      </c>
      <c r="G2401" t="s">
        <v>12007</v>
      </c>
      <c r="H2401">
        <f>Table1[[#This Row],[GrnPostDate]]-Table1[[#This Row],[PoDate]]</f>
        <v>7</v>
      </c>
      <c r="I2401" t="s">
        <v>58</v>
      </c>
      <c r="J2401" t="s">
        <v>52</v>
      </c>
      <c r="K2401" t="s">
        <v>12008</v>
      </c>
      <c r="M2401">
        <v>10148</v>
      </c>
      <c r="O2401" t="s">
        <v>12009</v>
      </c>
      <c r="P2401">
        <v>7480</v>
      </c>
      <c r="Q2401">
        <v>1</v>
      </c>
      <c r="R2401">
        <v>1</v>
      </c>
      <c r="S2401" s="25">
        <f>Table1[[#This Row],[RcvdQuantity]]/Table1[[#This Row],[POQty]]</f>
        <v>1</v>
      </c>
      <c r="T2401">
        <v>0</v>
      </c>
      <c r="U2401">
        <v>0</v>
      </c>
      <c r="V2401">
        <v>0</v>
      </c>
      <c r="W2401">
        <v>0</v>
      </c>
      <c r="X2401">
        <v>7480</v>
      </c>
      <c r="Y2401">
        <v>7480</v>
      </c>
      <c r="Z2401">
        <v>7480</v>
      </c>
      <c r="AA2401">
        <v>0</v>
      </c>
      <c r="AB2401">
        <v>0</v>
      </c>
      <c r="AC2401">
        <v>7480</v>
      </c>
      <c r="AD2401">
        <v>7480</v>
      </c>
      <c r="AF2401" t="s">
        <v>5412</v>
      </c>
      <c r="AH2401">
        <v>393705</v>
      </c>
    </row>
    <row r="2402" spans="1:34" x14ac:dyDescent="0.25">
      <c r="A2402" t="s">
        <v>12004</v>
      </c>
      <c r="B2402" s="24">
        <v>45756</v>
      </c>
      <c r="C2402" t="s">
        <v>12005</v>
      </c>
      <c r="D2402" t="s">
        <v>11810</v>
      </c>
      <c r="E2402" t="s">
        <v>12006</v>
      </c>
      <c r="F2402" t="s">
        <v>12007</v>
      </c>
      <c r="G2402" t="s">
        <v>12007</v>
      </c>
      <c r="H2402">
        <f>Table1[[#This Row],[GrnPostDate]]-Table1[[#This Row],[PoDate]]</f>
        <v>7</v>
      </c>
      <c r="I2402" t="s">
        <v>58</v>
      </c>
      <c r="J2402" t="s">
        <v>52</v>
      </c>
      <c r="K2402" t="s">
        <v>9561</v>
      </c>
      <c r="M2402">
        <v>10152</v>
      </c>
      <c r="O2402" t="s">
        <v>9562</v>
      </c>
      <c r="P2402">
        <v>7271</v>
      </c>
      <c r="Q2402">
        <v>1</v>
      </c>
      <c r="R2402">
        <v>1</v>
      </c>
      <c r="S2402" s="25">
        <f>Table1[[#This Row],[RcvdQuantity]]/Table1[[#This Row],[POQty]]</f>
        <v>1</v>
      </c>
      <c r="T2402">
        <v>0</v>
      </c>
      <c r="U2402">
        <v>0</v>
      </c>
      <c r="V2402">
        <v>0</v>
      </c>
      <c r="W2402">
        <v>0</v>
      </c>
      <c r="X2402">
        <v>7271</v>
      </c>
      <c r="Y2402">
        <v>7271</v>
      </c>
      <c r="Z2402">
        <v>7271</v>
      </c>
      <c r="AA2402">
        <v>0</v>
      </c>
      <c r="AB2402">
        <v>0</v>
      </c>
      <c r="AC2402">
        <v>7271</v>
      </c>
      <c r="AD2402">
        <v>7271</v>
      </c>
      <c r="AF2402" t="s">
        <v>5412</v>
      </c>
      <c r="AH2402">
        <v>393706</v>
      </c>
    </row>
    <row r="2403" spans="1:34" x14ac:dyDescent="0.25">
      <c r="A2403" t="s">
        <v>12004</v>
      </c>
      <c r="B2403" s="24">
        <v>45756</v>
      </c>
      <c r="C2403" t="s">
        <v>12005</v>
      </c>
      <c r="D2403" t="s">
        <v>11810</v>
      </c>
      <c r="E2403" t="s">
        <v>12006</v>
      </c>
      <c r="F2403" t="s">
        <v>12007</v>
      </c>
      <c r="G2403" t="s">
        <v>12007</v>
      </c>
      <c r="H2403">
        <f>Table1[[#This Row],[GrnPostDate]]-Table1[[#This Row],[PoDate]]</f>
        <v>7</v>
      </c>
      <c r="I2403" t="s">
        <v>58</v>
      </c>
      <c r="J2403" t="s">
        <v>52</v>
      </c>
      <c r="K2403" t="s">
        <v>9563</v>
      </c>
      <c r="M2403">
        <v>10153</v>
      </c>
      <c r="O2403" t="s">
        <v>12010</v>
      </c>
      <c r="P2403">
        <v>6578</v>
      </c>
      <c r="Q2403">
        <v>1</v>
      </c>
      <c r="R2403">
        <v>1</v>
      </c>
      <c r="S2403" s="25">
        <f>Table1[[#This Row],[RcvdQuantity]]/Table1[[#This Row],[POQty]]</f>
        <v>1</v>
      </c>
      <c r="T2403">
        <v>0</v>
      </c>
      <c r="U2403">
        <v>0</v>
      </c>
      <c r="V2403">
        <v>0</v>
      </c>
      <c r="W2403">
        <v>0</v>
      </c>
      <c r="X2403">
        <v>6578</v>
      </c>
      <c r="Y2403">
        <v>6578</v>
      </c>
      <c r="Z2403">
        <v>6578</v>
      </c>
      <c r="AA2403">
        <v>0</v>
      </c>
      <c r="AB2403">
        <v>0</v>
      </c>
      <c r="AC2403">
        <v>6578</v>
      </c>
      <c r="AD2403">
        <v>6578</v>
      </c>
      <c r="AF2403" t="s">
        <v>5412</v>
      </c>
      <c r="AH2403">
        <v>393707</v>
      </c>
    </row>
    <row r="2404" spans="1:34" x14ac:dyDescent="0.25">
      <c r="A2404" t="s">
        <v>12004</v>
      </c>
      <c r="B2404" s="24">
        <v>45756</v>
      </c>
      <c r="C2404" t="s">
        <v>12005</v>
      </c>
      <c r="D2404" t="s">
        <v>11810</v>
      </c>
      <c r="E2404" t="s">
        <v>12006</v>
      </c>
      <c r="F2404" t="s">
        <v>12007</v>
      </c>
      <c r="G2404" t="s">
        <v>12007</v>
      </c>
      <c r="H2404">
        <f>Table1[[#This Row],[GrnPostDate]]-Table1[[#This Row],[PoDate]]</f>
        <v>7</v>
      </c>
      <c r="I2404" t="s">
        <v>58</v>
      </c>
      <c r="J2404" t="s">
        <v>52</v>
      </c>
      <c r="K2404" t="s">
        <v>12011</v>
      </c>
      <c r="M2404">
        <v>10172</v>
      </c>
      <c r="O2404" t="s">
        <v>12012</v>
      </c>
      <c r="P2404">
        <v>6853</v>
      </c>
      <c r="Q2404">
        <v>1</v>
      </c>
      <c r="R2404">
        <v>1</v>
      </c>
      <c r="S2404" s="25">
        <f>Table1[[#This Row],[RcvdQuantity]]/Table1[[#This Row],[POQty]]</f>
        <v>1</v>
      </c>
      <c r="T2404">
        <v>0</v>
      </c>
      <c r="U2404">
        <v>0</v>
      </c>
      <c r="V2404">
        <v>0</v>
      </c>
      <c r="W2404">
        <v>0</v>
      </c>
      <c r="X2404">
        <v>6853</v>
      </c>
      <c r="Y2404">
        <v>6853</v>
      </c>
      <c r="Z2404">
        <v>6853</v>
      </c>
      <c r="AA2404">
        <v>0</v>
      </c>
      <c r="AB2404">
        <v>0</v>
      </c>
      <c r="AC2404">
        <v>6853</v>
      </c>
      <c r="AD2404">
        <v>6853</v>
      </c>
      <c r="AF2404" t="s">
        <v>5412</v>
      </c>
      <c r="AH2404">
        <v>393708</v>
      </c>
    </row>
    <row r="2405" spans="1:34" x14ac:dyDescent="0.25">
      <c r="A2405" t="s">
        <v>12004</v>
      </c>
      <c r="B2405" s="24">
        <v>45756</v>
      </c>
      <c r="C2405" t="s">
        <v>12005</v>
      </c>
      <c r="D2405" t="s">
        <v>11810</v>
      </c>
      <c r="E2405" t="s">
        <v>12006</v>
      </c>
      <c r="F2405" t="s">
        <v>12007</v>
      </c>
      <c r="G2405" t="s">
        <v>12007</v>
      </c>
      <c r="H2405">
        <f>Table1[[#This Row],[GrnPostDate]]-Table1[[#This Row],[PoDate]]</f>
        <v>7</v>
      </c>
      <c r="I2405" t="s">
        <v>58</v>
      </c>
      <c r="J2405" t="s">
        <v>52</v>
      </c>
      <c r="K2405" t="s">
        <v>12013</v>
      </c>
      <c r="M2405">
        <v>10217</v>
      </c>
      <c r="O2405" t="s">
        <v>37</v>
      </c>
      <c r="P2405">
        <v>13926</v>
      </c>
      <c r="Q2405">
        <v>1</v>
      </c>
      <c r="R2405">
        <v>1</v>
      </c>
      <c r="S2405" s="25">
        <f>Table1[[#This Row],[RcvdQuantity]]/Table1[[#This Row],[POQty]]</f>
        <v>1</v>
      </c>
      <c r="T2405">
        <v>0</v>
      </c>
      <c r="U2405">
        <v>0</v>
      </c>
      <c r="V2405">
        <v>0</v>
      </c>
      <c r="W2405">
        <v>0</v>
      </c>
      <c r="X2405">
        <v>13926</v>
      </c>
      <c r="Y2405">
        <v>13926</v>
      </c>
      <c r="Z2405">
        <v>13926</v>
      </c>
      <c r="AA2405">
        <v>0</v>
      </c>
      <c r="AB2405">
        <v>0</v>
      </c>
      <c r="AC2405">
        <v>13926</v>
      </c>
      <c r="AD2405">
        <v>13926</v>
      </c>
      <c r="AF2405" t="s">
        <v>5412</v>
      </c>
      <c r="AH2405">
        <v>393709</v>
      </c>
    </row>
    <row r="2406" spans="1:34" x14ac:dyDescent="0.25">
      <c r="A2406" t="s">
        <v>12014</v>
      </c>
      <c r="B2406" s="24">
        <v>45756</v>
      </c>
      <c r="C2406" t="s">
        <v>12015</v>
      </c>
      <c r="D2406" t="s">
        <v>11886</v>
      </c>
      <c r="E2406" t="s">
        <v>12016</v>
      </c>
      <c r="F2406" t="s">
        <v>12007</v>
      </c>
      <c r="G2406" t="s">
        <v>12007</v>
      </c>
      <c r="H2406">
        <f>Table1[[#This Row],[GrnPostDate]]-Table1[[#This Row],[PoDate]]</f>
        <v>7</v>
      </c>
      <c r="I2406" t="s">
        <v>5664</v>
      </c>
      <c r="J2406" t="s">
        <v>119</v>
      </c>
      <c r="K2406" t="s">
        <v>12017</v>
      </c>
      <c r="M2406">
        <v>14289</v>
      </c>
      <c r="O2406" t="s">
        <v>12018</v>
      </c>
      <c r="P2406">
        <v>162.5</v>
      </c>
      <c r="Q2406">
        <v>360</v>
      </c>
      <c r="R2406">
        <v>360</v>
      </c>
      <c r="S2406" s="25">
        <f>Table1[[#This Row],[RcvdQuantity]]/Table1[[#This Row],[POQty]]</f>
        <v>1</v>
      </c>
      <c r="T2406">
        <v>0</v>
      </c>
      <c r="U2406">
        <v>0</v>
      </c>
      <c r="V2406">
        <v>0</v>
      </c>
      <c r="W2406">
        <v>0</v>
      </c>
      <c r="X2406">
        <v>162.5</v>
      </c>
      <c r="Y2406">
        <v>162.5</v>
      </c>
      <c r="Z2406">
        <v>162.5</v>
      </c>
      <c r="AA2406">
        <v>0</v>
      </c>
      <c r="AB2406">
        <v>0</v>
      </c>
      <c r="AC2406">
        <v>58500</v>
      </c>
      <c r="AD2406">
        <v>58500</v>
      </c>
      <c r="AF2406" t="s">
        <v>5412</v>
      </c>
      <c r="AH2406">
        <v>393710</v>
      </c>
    </row>
    <row r="2407" spans="1:34" x14ac:dyDescent="0.25">
      <c r="A2407" t="s">
        <v>12014</v>
      </c>
      <c r="B2407" s="24">
        <v>45756</v>
      </c>
      <c r="C2407" t="s">
        <v>12015</v>
      </c>
      <c r="D2407" t="s">
        <v>11886</v>
      </c>
      <c r="E2407" t="s">
        <v>12016</v>
      </c>
      <c r="F2407" t="s">
        <v>12007</v>
      </c>
      <c r="G2407" t="s">
        <v>12007</v>
      </c>
      <c r="H2407">
        <f>Table1[[#This Row],[GrnPostDate]]-Table1[[#This Row],[PoDate]]</f>
        <v>7</v>
      </c>
      <c r="I2407" t="s">
        <v>5664</v>
      </c>
      <c r="J2407" t="s">
        <v>119</v>
      </c>
      <c r="K2407" t="s">
        <v>5669</v>
      </c>
      <c r="M2407">
        <v>1062</v>
      </c>
      <c r="O2407" t="s">
        <v>5670</v>
      </c>
      <c r="P2407">
        <v>245.83</v>
      </c>
      <c r="Q2407">
        <v>360</v>
      </c>
      <c r="R2407">
        <v>360</v>
      </c>
      <c r="S2407" s="25">
        <f>Table1[[#This Row],[RcvdQuantity]]/Table1[[#This Row],[POQty]]</f>
        <v>1</v>
      </c>
      <c r="T2407">
        <v>0</v>
      </c>
      <c r="U2407">
        <v>0</v>
      </c>
      <c r="V2407">
        <v>0</v>
      </c>
      <c r="W2407">
        <v>0</v>
      </c>
      <c r="X2407">
        <v>245.83</v>
      </c>
      <c r="Y2407">
        <v>245.83</v>
      </c>
      <c r="Z2407">
        <v>245.83</v>
      </c>
      <c r="AA2407">
        <v>0</v>
      </c>
      <c r="AB2407">
        <v>0</v>
      </c>
      <c r="AC2407">
        <v>88498.8</v>
      </c>
      <c r="AD2407">
        <v>88498.8</v>
      </c>
      <c r="AF2407" t="s">
        <v>5412</v>
      </c>
      <c r="AH2407">
        <v>393711</v>
      </c>
    </row>
    <row r="2408" spans="1:34" x14ac:dyDescent="0.25">
      <c r="A2408" t="s">
        <v>12014</v>
      </c>
      <c r="B2408" s="24">
        <v>45756</v>
      </c>
      <c r="C2408" t="s">
        <v>12015</v>
      </c>
      <c r="D2408" t="s">
        <v>11886</v>
      </c>
      <c r="E2408" t="s">
        <v>12016</v>
      </c>
      <c r="F2408" t="s">
        <v>12007</v>
      </c>
      <c r="G2408" t="s">
        <v>12007</v>
      </c>
      <c r="H2408">
        <f>Table1[[#This Row],[GrnPostDate]]-Table1[[#This Row],[PoDate]]</f>
        <v>7</v>
      </c>
      <c r="I2408" t="s">
        <v>5664</v>
      </c>
      <c r="J2408" t="s">
        <v>119</v>
      </c>
      <c r="K2408" t="s">
        <v>12019</v>
      </c>
      <c r="M2408">
        <v>14567</v>
      </c>
      <c r="O2408" t="s">
        <v>12020</v>
      </c>
      <c r="P2408">
        <v>366.67</v>
      </c>
      <c r="Q2408">
        <v>300</v>
      </c>
      <c r="R2408">
        <v>60</v>
      </c>
      <c r="S2408" s="25">
        <f>Table1[[#This Row],[RcvdQuantity]]/Table1[[#This Row],[POQty]]</f>
        <v>0.2</v>
      </c>
      <c r="T2408">
        <v>240</v>
      </c>
      <c r="U2408">
        <v>0</v>
      </c>
      <c r="V2408">
        <v>0</v>
      </c>
      <c r="W2408">
        <v>0</v>
      </c>
      <c r="X2408">
        <v>366.67</v>
      </c>
      <c r="Y2408">
        <v>366.67</v>
      </c>
      <c r="Z2408">
        <v>366.67</v>
      </c>
      <c r="AA2408">
        <v>0</v>
      </c>
      <c r="AB2408">
        <v>0</v>
      </c>
      <c r="AC2408">
        <v>22000.2</v>
      </c>
      <c r="AD2408">
        <v>22000.2</v>
      </c>
      <c r="AF2408" t="s">
        <v>5412</v>
      </c>
      <c r="AH2408">
        <v>393712</v>
      </c>
    </row>
    <row r="2409" spans="1:34" x14ac:dyDescent="0.25">
      <c r="A2409" t="s">
        <v>12014</v>
      </c>
      <c r="B2409" s="24">
        <v>45756</v>
      </c>
      <c r="C2409" t="s">
        <v>12015</v>
      </c>
      <c r="D2409" t="s">
        <v>11886</v>
      </c>
      <c r="E2409" t="s">
        <v>12016</v>
      </c>
      <c r="F2409" t="s">
        <v>12007</v>
      </c>
      <c r="G2409" t="s">
        <v>12007</v>
      </c>
      <c r="H2409">
        <f>Table1[[#This Row],[GrnPostDate]]-Table1[[#This Row],[PoDate]]</f>
        <v>7</v>
      </c>
      <c r="I2409" t="s">
        <v>5664</v>
      </c>
      <c r="J2409" t="s">
        <v>119</v>
      </c>
      <c r="K2409" t="s">
        <v>12019</v>
      </c>
      <c r="M2409">
        <v>14567</v>
      </c>
      <c r="O2409" t="s">
        <v>12021</v>
      </c>
      <c r="P2409">
        <v>366.67</v>
      </c>
      <c r="Q2409">
        <v>300</v>
      </c>
      <c r="R2409">
        <v>240</v>
      </c>
      <c r="S2409" s="25">
        <f>Table1[[#This Row],[RcvdQuantity]]/Table1[[#This Row],[POQty]]</f>
        <v>0.8</v>
      </c>
      <c r="T2409">
        <v>60</v>
      </c>
      <c r="U2409">
        <v>0</v>
      </c>
      <c r="V2409">
        <v>0</v>
      </c>
      <c r="W2409">
        <v>0</v>
      </c>
      <c r="X2409">
        <v>366.67</v>
      </c>
      <c r="Y2409">
        <v>366.67</v>
      </c>
      <c r="Z2409">
        <v>366.67</v>
      </c>
      <c r="AA2409">
        <v>0</v>
      </c>
      <c r="AB2409">
        <v>0</v>
      </c>
      <c r="AC2409">
        <v>88000.8</v>
      </c>
      <c r="AD2409">
        <v>88000.8</v>
      </c>
      <c r="AF2409" t="s">
        <v>5412</v>
      </c>
      <c r="AH2409">
        <v>393713</v>
      </c>
    </row>
    <row r="2410" spans="1:34" x14ac:dyDescent="0.25">
      <c r="A2410" t="s">
        <v>12022</v>
      </c>
      <c r="B2410" s="24">
        <v>45757</v>
      </c>
      <c r="C2410" t="s">
        <v>12023</v>
      </c>
      <c r="D2410" t="s">
        <v>11886</v>
      </c>
      <c r="E2410" t="s">
        <v>12024</v>
      </c>
      <c r="F2410" t="s">
        <v>12007</v>
      </c>
      <c r="G2410" t="s">
        <v>12007</v>
      </c>
      <c r="H2410">
        <f>Table1[[#This Row],[GrnPostDate]]-Table1[[#This Row],[PoDate]]</f>
        <v>6</v>
      </c>
      <c r="I2410" t="s">
        <v>7094</v>
      </c>
      <c r="J2410" t="s">
        <v>6258</v>
      </c>
      <c r="K2410" t="s">
        <v>8357</v>
      </c>
      <c r="M2410">
        <v>15621</v>
      </c>
      <c r="O2410" t="s">
        <v>12025</v>
      </c>
      <c r="P2410">
        <v>700</v>
      </c>
      <c r="Q2410">
        <v>200</v>
      </c>
      <c r="R2410">
        <v>200</v>
      </c>
      <c r="S2410" s="25">
        <f>Table1[[#This Row],[RcvdQuantity]]/Table1[[#This Row],[POQty]]</f>
        <v>1</v>
      </c>
      <c r="T2410">
        <v>0</v>
      </c>
      <c r="U2410">
        <v>0</v>
      </c>
      <c r="V2410">
        <v>0</v>
      </c>
      <c r="W2410">
        <v>0</v>
      </c>
      <c r="X2410">
        <v>700</v>
      </c>
      <c r="Y2410">
        <v>700</v>
      </c>
      <c r="Z2410">
        <v>700</v>
      </c>
      <c r="AA2410">
        <v>0</v>
      </c>
      <c r="AB2410">
        <v>0</v>
      </c>
      <c r="AC2410">
        <v>140000</v>
      </c>
      <c r="AD2410">
        <v>140000</v>
      </c>
      <c r="AF2410" t="s">
        <v>5412</v>
      </c>
      <c r="AH2410">
        <v>393714</v>
      </c>
    </row>
    <row r="2411" spans="1:34" x14ac:dyDescent="0.25">
      <c r="A2411" t="s">
        <v>12022</v>
      </c>
      <c r="B2411" s="24">
        <v>45757</v>
      </c>
      <c r="C2411" t="s">
        <v>12023</v>
      </c>
      <c r="D2411" t="s">
        <v>11886</v>
      </c>
      <c r="E2411" t="s">
        <v>12024</v>
      </c>
      <c r="F2411" t="s">
        <v>12007</v>
      </c>
      <c r="G2411" t="s">
        <v>12007</v>
      </c>
      <c r="H2411">
        <f>Table1[[#This Row],[GrnPostDate]]-Table1[[#This Row],[PoDate]]</f>
        <v>6</v>
      </c>
      <c r="I2411" t="s">
        <v>7094</v>
      </c>
      <c r="J2411" t="s">
        <v>5472</v>
      </c>
      <c r="K2411" t="s">
        <v>7097</v>
      </c>
      <c r="M2411">
        <v>11502</v>
      </c>
      <c r="O2411" t="s">
        <v>12025</v>
      </c>
      <c r="P2411">
        <v>28</v>
      </c>
      <c r="Q2411">
        <v>7500</v>
      </c>
      <c r="R2411">
        <v>7500</v>
      </c>
      <c r="S2411" s="25">
        <f>Table1[[#This Row],[RcvdQuantity]]/Table1[[#This Row],[POQty]]</f>
        <v>1</v>
      </c>
      <c r="T2411">
        <v>0</v>
      </c>
      <c r="U2411">
        <v>0</v>
      </c>
      <c r="V2411">
        <v>0</v>
      </c>
      <c r="W2411">
        <v>0</v>
      </c>
      <c r="X2411">
        <v>28</v>
      </c>
      <c r="Y2411">
        <v>28</v>
      </c>
      <c r="Z2411">
        <v>28</v>
      </c>
      <c r="AA2411">
        <v>0</v>
      </c>
      <c r="AB2411">
        <v>0</v>
      </c>
      <c r="AC2411">
        <v>210000</v>
      </c>
      <c r="AD2411">
        <v>210000</v>
      </c>
      <c r="AF2411" t="s">
        <v>5412</v>
      </c>
      <c r="AH2411">
        <v>393715</v>
      </c>
    </row>
    <row r="2412" spans="1:34" x14ac:dyDescent="0.25">
      <c r="A2412" t="s">
        <v>11335</v>
      </c>
      <c r="B2412" s="24">
        <v>45734</v>
      </c>
      <c r="C2412" t="s">
        <v>12026</v>
      </c>
      <c r="D2412" t="s">
        <v>11810</v>
      </c>
      <c r="E2412" t="s">
        <v>12027</v>
      </c>
      <c r="F2412" t="s">
        <v>12007</v>
      </c>
      <c r="G2412" t="s">
        <v>12007</v>
      </c>
      <c r="H2412">
        <f>Table1[[#This Row],[GrnPostDate]]-Table1[[#This Row],[PoDate]]</f>
        <v>29</v>
      </c>
      <c r="I2412" t="s">
        <v>1031</v>
      </c>
      <c r="J2412" t="s">
        <v>5472</v>
      </c>
      <c r="K2412" t="s">
        <v>6253</v>
      </c>
      <c r="L2412" t="s">
        <v>6254</v>
      </c>
      <c r="M2412">
        <v>8086</v>
      </c>
      <c r="O2412" t="s">
        <v>12028</v>
      </c>
      <c r="P2412">
        <v>770</v>
      </c>
      <c r="Q2412">
        <v>500</v>
      </c>
      <c r="R2412">
        <v>500</v>
      </c>
      <c r="S2412" s="25">
        <f>Table1[[#This Row],[RcvdQuantity]]/Table1[[#This Row],[POQty]]</f>
        <v>1</v>
      </c>
      <c r="T2412">
        <v>0</v>
      </c>
      <c r="U2412">
        <v>0</v>
      </c>
      <c r="V2412">
        <v>0</v>
      </c>
      <c r="W2412">
        <v>0</v>
      </c>
      <c r="X2412">
        <v>770</v>
      </c>
      <c r="Y2412">
        <v>770</v>
      </c>
      <c r="Z2412">
        <v>770</v>
      </c>
      <c r="AA2412">
        <v>0</v>
      </c>
      <c r="AB2412">
        <v>0</v>
      </c>
      <c r="AC2412">
        <v>385000</v>
      </c>
      <c r="AD2412">
        <v>385000</v>
      </c>
      <c r="AF2412" t="s">
        <v>5412</v>
      </c>
      <c r="AH2412">
        <v>393857</v>
      </c>
    </row>
    <row r="2413" spans="1:34" x14ac:dyDescent="0.25">
      <c r="A2413" t="s">
        <v>12029</v>
      </c>
      <c r="B2413" s="24">
        <v>45758</v>
      </c>
      <c r="C2413" t="s">
        <v>12030</v>
      </c>
      <c r="D2413" t="s">
        <v>11836</v>
      </c>
      <c r="E2413" t="s">
        <v>12031</v>
      </c>
      <c r="F2413" t="s">
        <v>12007</v>
      </c>
      <c r="G2413" t="s">
        <v>12007</v>
      </c>
      <c r="H2413">
        <f>Table1[[#This Row],[GrnPostDate]]-Table1[[#This Row],[PoDate]]</f>
        <v>5</v>
      </c>
      <c r="I2413" t="s">
        <v>1186</v>
      </c>
      <c r="J2413" t="s">
        <v>5472</v>
      </c>
      <c r="K2413" t="s">
        <v>8087</v>
      </c>
      <c r="M2413">
        <v>20504</v>
      </c>
      <c r="O2413" t="s">
        <v>8088</v>
      </c>
      <c r="P2413">
        <v>39000</v>
      </c>
      <c r="Q2413">
        <v>10</v>
      </c>
      <c r="R2413">
        <v>10</v>
      </c>
      <c r="S2413" s="25">
        <f>Table1[[#This Row],[RcvdQuantity]]/Table1[[#This Row],[POQty]]</f>
        <v>1</v>
      </c>
      <c r="T2413">
        <v>0</v>
      </c>
      <c r="U2413">
        <v>0</v>
      </c>
      <c r="V2413">
        <v>0</v>
      </c>
      <c r="W2413">
        <v>0</v>
      </c>
      <c r="X2413">
        <v>39000</v>
      </c>
      <c r="Y2413">
        <v>39000</v>
      </c>
      <c r="Z2413">
        <v>39000</v>
      </c>
      <c r="AA2413">
        <v>0</v>
      </c>
      <c r="AB2413">
        <v>0</v>
      </c>
      <c r="AC2413">
        <v>390000</v>
      </c>
      <c r="AD2413">
        <v>390000</v>
      </c>
      <c r="AF2413" t="s">
        <v>5412</v>
      </c>
      <c r="AH2413">
        <v>393858</v>
      </c>
    </row>
    <row r="2414" spans="1:34" x14ac:dyDescent="0.25">
      <c r="A2414" t="s">
        <v>12032</v>
      </c>
      <c r="B2414" s="24">
        <v>45758</v>
      </c>
      <c r="C2414" t="s">
        <v>12033</v>
      </c>
      <c r="D2414" t="s">
        <v>11886</v>
      </c>
      <c r="E2414" t="s">
        <v>12034</v>
      </c>
      <c r="F2414" t="s">
        <v>12007</v>
      </c>
      <c r="G2414" t="s">
        <v>12007</v>
      </c>
      <c r="H2414">
        <f>Table1[[#This Row],[GrnPostDate]]-Table1[[#This Row],[PoDate]]</f>
        <v>5</v>
      </c>
      <c r="I2414" t="s">
        <v>7680</v>
      </c>
      <c r="J2414" t="s">
        <v>5934</v>
      </c>
      <c r="K2414" t="s">
        <v>7687</v>
      </c>
      <c r="L2414" t="s">
        <v>7622</v>
      </c>
      <c r="M2414">
        <v>7806</v>
      </c>
      <c r="O2414" t="s">
        <v>7688</v>
      </c>
      <c r="P2414">
        <v>370</v>
      </c>
      <c r="Q2414">
        <v>200</v>
      </c>
      <c r="R2414">
        <v>200</v>
      </c>
      <c r="S2414" s="25">
        <f>Table1[[#This Row],[RcvdQuantity]]/Table1[[#This Row],[POQty]]</f>
        <v>1</v>
      </c>
      <c r="T2414">
        <v>0</v>
      </c>
      <c r="U2414">
        <v>0</v>
      </c>
      <c r="V2414">
        <v>0</v>
      </c>
      <c r="W2414">
        <v>0</v>
      </c>
      <c r="X2414">
        <v>370</v>
      </c>
      <c r="Y2414">
        <v>370</v>
      </c>
      <c r="Z2414">
        <v>370</v>
      </c>
      <c r="AA2414">
        <v>0</v>
      </c>
      <c r="AB2414">
        <v>0</v>
      </c>
      <c r="AC2414">
        <v>74000</v>
      </c>
      <c r="AD2414">
        <v>74000</v>
      </c>
      <c r="AF2414" t="s">
        <v>5412</v>
      </c>
      <c r="AH2414">
        <v>393860</v>
      </c>
    </row>
    <row r="2415" spans="1:34" x14ac:dyDescent="0.25">
      <c r="A2415" t="s">
        <v>12035</v>
      </c>
      <c r="B2415" s="24">
        <v>45758</v>
      </c>
      <c r="C2415" t="s">
        <v>12036</v>
      </c>
      <c r="D2415" t="s">
        <v>11886</v>
      </c>
      <c r="E2415" t="s">
        <v>12037</v>
      </c>
      <c r="F2415" t="s">
        <v>12007</v>
      </c>
      <c r="G2415" t="s">
        <v>12007</v>
      </c>
      <c r="H2415">
        <f>Table1[[#This Row],[GrnPostDate]]-Table1[[#This Row],[PoDate]]</f>
        <v>5</v>
      </c>
      <c r="I2415" t="s">
        <v>438</v>
      </c>
      <c r="J2415" t="s">
        <v>5472</v>
      </c>
      <c r="K2415" t="s">
        <v>8759</v>
      </c>
      <c r="M2415">
        <v>17227</v>
      </c>
      <c r="O2415" t="s">
        <v>10840</v>
      </c>
      <c r="P2415">
        <v>49.8</v>
      </c>
      <c r="Q2415">
        <v>400</v>
      </c>
      <c r="R2415">
        <v>400</v>
      </c>
      <c r="S2415" s="25">
        <f>Table1[[#This Row],[RcvdQuantity]]/Table1[[#This Row],[POQty]]</f>
        <v>1</v>
      </c>
      <c r="T2415">
        <v>0</v>
      </c>
      <c r="U2415">
        <v>0</v>
      </c>
      <c r="V2415">
        <v>0</v>
      </c>
      <c r="W2415">
        <v>0</v>
      </c>
      <c r="X2415">
        <v>49.8</v>
      </c>
      <c r="Y2415">
        <v>49.8</v>
      </c>
      <c r="Z2415">
        <v>49.8</v>
      </c>
      <c r="AA2415">
        <v>0</v>
      </c>
      <c r="AB2415">
        <v>0</v>
      </c>
      <c r="AC2415">
        <v>19920</v>
      </c>
      <c r="AD2415">
        <v>19920</v>
      </c>
      <c r="AF2415" t="s">
        <v>5412</v>
      </c>
      <c r="AH2415">
        <v>393861</v>
      </c>
    </row>
    <row r="2416" spans="1:34" x14ac:dyDescent="0.25">
      <c r="A2416" t="s">
        <v>12035</v>
      </c>
      <c r="B2416" s="24">
        <v>45758</v>
      </c>
      <c r="C2416" t="s">
        <v>12036</v>
      </c>
      <c r="D2416" t="s">
        <v>11886</v>
      </c>
      <c r="E2416" t="s">
        <v>12037</v>
      </c>
      <c r="F2416" t="s">
        <v>12007</v>
      </c>
      <c r="G2416" t="s">
        <v>12007</v>
      </c>
      <c r="H2416">
        <f>Table1[[#This Row],[GrnPostDate]]-Table1[[#This Row],[PoDate]]</f>
        <v>5</v>
      </c>
      <c r="I2416" t="s">
        <v>438</v>
      </c>
      <c r="J2416" t="s">
        <v>5472</v>
      </c>
      <c r="K2416" t="s">
        <v>7295</v>
      </c>
      <c r="M2416">
        <v>33754</v>
      </c>
      <c r="O2416" t="s">
        <v>10841</v>
      </c>
      <c r="P2416">
        <v>78</v>
      </c>
      <c r="Q2416">
        <v>1000</v>
      </c>
      <c r="R2416">
        <v>1000</v>
      </c>
      <c r="S2416" s="25">
        <f>Table1[[#This Row],[RcvdQuantity]]/Table1[[#This Row],[POQty]]</f>
        <v>1</v>
      </c>
      <c r="T2416">
        <v>0</v>
      </c>
      <c r="U2416">
        <v>0</v>
      </c>
      <c r="V2416">
        <v>0</v>
      </c>
      <c r="W2416">
        <v>0</v>
      </c>
      <c r="X2416">
        <v>78</v>
      </c>
      <c r="Y2416">
        <v>78</v>
      </c>
      <c r="Z2416">
        <v>78</v>
      </c>
      <c r="AA2416">
        <v>0</v>
      </c>
      <c r="AB2416">
        <v>0</v>
      </c>
      <c r="AC2416">
        <v>78000</v>
      </c>
      <c r="AD2416">
        <v>78000</v>
      </c>
      <c r="AF2416" t="s">
        <v>5412</v>
      </c>
      <c r="AH2416">
        <v>393862</v>
      </c>
    </row>
    <row r="2417" spans="1:34" x14ac:dyDescent="0.25">
      <c r="A2417" t="s">
        <v>12038</v>
      </c>
      <c r="B2417" s="24">
        <v>45741</v>
      </c>
      <c r="C2417" t="s">
        <v>12039</v>
      </c>
      <c r="D2417" t="s">
        <v>10868</v>
      </c>
      <c r="E2417" t="s">
        <v>12040</v>
      </c>
      <c r="F2417" t="s">
        <v>12007</v>
      </c>
      <c r="G2417" t="s">
        <v>12007</v>
      </c>
      <c r="H2417">
        <f>Table1[[#This Row],[GrnPostDate]]-Table1[[#This Row],[PoDate]]</f>
        <v>22</v>
      </c>
      <c r="I2417" t="s">
        <v>5490</v>
      </c>
      <c r="J2417" t="s">
        <v>34</v>
      </c>
      <c r="K2417" t="s">
        <v>12041</v>
      </c>
      <c r="M2417">
        <v>9195</v>
      </c>
      <c r="O2417" t="s">
        <v>37</v>
      </c>
      <c r="P2417">
        <v>6500</v>
      </c>
      <c r="Q2417">
        <v>1</v>
      </c>
      <c r="R2417">
        <v>1</v>
      </c>
      <c r="S2417" s="25">
        <f>Table1[[#This Row],[RcvdQuantity]]/Table1[[#This Row],[POQty]]</f>
        <v>1</v>
      </c>
      <c r="T2417">
        <v>0</v>
      </c>
      <c r="U2417">
        <v>0</v>
      </c>
      <c r="V2417">
        <v>0</v>
      </c>
      <c r="W2417">
        <v>0</v>
      </c>
      <c r="X2417">
        <v>6500</v>
      </c>
      <c r="Y2417">
        <v>6500</v>
      </c>
      <c r="Z2417">
        <v>6500</v>
      </c>
      <c r="AA2417">
        <v>0</v>
      </c>
      <c r="AB2417">
        <v>0</v>
      </c>
      <c r="AC2417">
        <v>6500</v>
      </c>
      <c r="AD2417">
        <v>6500</v>
      </c>
      <c r="AF2417" t="s">
        <v>5503</v>
      </c>
      <c r="AH2417">
        <v>393864</v>
      </c>
    </row>
    <row r="2418" spans="1:34" x14ac:dyDescent="0.25">
      <c r="A2418" t="s">
        <v>12042</v>
      </c>
      <c r="B2418" s="24">
        <v>45748</v>
      </c>
      <c r="C2418" t="s">
        <v>12043</v>
      </c>
      <c r="D2418" t="s">
        <v>11701</v>
      </c>
      <c r="E2418" t="s">
        <v>12044</v>
      </c>
      <c r="F2418" t="s">
        <v>12007</v>
      </c>
      <c r="G2418" t="s">
        <v>12007</v>
      </c>
      <c r="H2418">
        <f>Table1[[#This Row],[GrnPostDate]]-Table1[[#This Row],[PoDate]]</f>
        <v>15</v>
      </c>
      <c r="I2418" t="s">
        <v>12045</v>
      </c>
      <c r="J2418" t="s">
        <v>34</v>
      </c>
      <c r="K2418" t="s">
        <v>12046</v>
      </c>
      <c r="M2418">
        <v>16815</v>
      </c>
      <c r="O2418" t="s">
        <v>37</v>
      </c>
      <c r="P2418">
        <v>480</v>
      </c>
      <c r="Q2418">
        <v>300</v>
      </c>
      <c r="R2418">
        <v>300</v>
      </c>
      <c r="S2418" s="25">
        <f>Table1[[#This Row],[RcvdQuantity]]/Table1[[#This Row],[POQty]]</f>
        <v>1</v>
      </c>
      <c r="T2418">
        <v>0</v>
      </c>
      <c r="U2418">
        <v>0</v>
      </c>
      <c r="V2418">
        <v>16</v>
      </c>
      <c r="W2418">
        <v>23040</v>
      </c>
      <c r="X2418">
        <v>556.79999999999995</v>
      </c>
      <c r="Y2418">
        <v>556.79999999999995</v>
      </c>
      <c r="Z2418">
        <v>556.79999999999995</v>
      </c>
      <c r="AA2418">
        <v>0</v>
      </c>
      <c r="AB2418">
        <v>0</v>
      </c>
      <c r="AC2418">
        <v>167040</v>
      </c>
      <c r="AD2418">
        <v>190080</v>
      </c>
      <c r="AF2418" t="s">
        <v>5503</v>
      </c>
      <c r="AH2418">
        <v>393865</v>
      </c>
    </row>
    <row r="2419" spans="1:34" x14ac:dyDescent="0.25">
      <c r="A2419" t="s">
        <v>12047</v>
      </c>
      <c r="B2419" s="24">
        <v>45748</v>
      </c>
      <c r="C2419" t="s">
        <v>12048</v>
      </c>
      <c r="D2419" t="s">
        <v>11701</v>
      </c>
      <c r="E2419" t="s">
        <v>12049</v>
      </c>
      <c r="F2419" t="s">
        <v>12007</v>
      </c>
      <c r="G2419" t="s">
        <v>12007</v>
      </c>
      <c r="H2419">
        <f>Table1[[#This Row],[GrnPostDate]]-Table1[[#This Row],[PoDate]]</f>
        <v>15</v>
      </c>
      <c r="I2419" t="s">
        <v>12045</v>
      </c>
      <c r="J2419" t="s">
        <v>34</v>
      </c>
      <c r="K2419" t="s">
        <v>12050</v>
      </c>
      <c r="M2419">
        <v>17953</v>
      </c>
      <c r="O2419" t="s">
        <v>37</v>
      </c>
      <c r="P2419">
        <v>850</v>
      </c>
      <c r="Q2419">
        <v>50</v>
      </c>
      <c r="R2419">
        <v>50</v>
      </c>
      <c r="S2419" s="25">
        <f>Table1[[#This Row],[RcvdQuantity]]/Table1[[#This Row],[POQty]]</f>
        <v>1</v>
      </c>
      <c r="T2419">
        <v>0</v>
      </c>
      <c r="U2419">
        <v>0</v>
      </c>
      <c r="V2419">
        <v>16</v>
      </c>
      <c r="W2419">
        <v>6800</v>
      </c>
      <c r="X2419">
        <v>986</v>
      </c>
      <c r="Y2419">
        <v>986</v>
      </c>
      <c r="Z2419">
        <v>986</v>
      </c>
      <c r="AA2419">
        <v>0</v>
      </c>
      <c r="AB2419">
        <v>0</v>
      </c>
      <c r="AC2419">
        <v>49300</v>
      </c>
      <c r="AD2419">
        <v>56100</v>
      </c>
      <c r="AF2419" t="s">
        <v>5503</v>
      </c>
      <c r="AH2419">
        <v>393866</v>
      </c>
    </row>
    <row r="2420" spans="1:34" x14ac:dyDescent="0.25">
      <c r="A2420" t="s">
        <v>12051</v>
      </c>
      <c r="B2420" s="24">
        <v>45758</v>
      </c>
      <c r="C2420" t="s">
        <v>12052</v>
      </c>
      <c r="D2420" t="s">
        <v>12053</v>
      </c>
      <c r="E2420" t="s">
        <v>12054</v>
      </c>
      <c r="F2420" t="s">
        <v>12007</v>
      </c>
      <c r="G2420" t="s">
        <v>12007</v>
      </c>
      <c r="H2420">
        <f>Table1[[#This Row],[GrnPostDate]]-Table1[[#This Row],[PoDate]]</f>
        <v>5</v>
      </c>
      <c r="I2420" t="s">
        <v>648</v>
      </c>
      <c r="J2420" t="s">
        <v>90</v>
      </c>
      <c r="K2420" t="s">
        <v>5440</v>
      </c>
      <c r="M2420">
        <v>1075</v>
      </c>
      <c r="O2420" t="s">
        <v>10848</v>
      </c>
      <c r="P2420">
        <v>19.21</v>
      </c>
      <c r="Q2420">
        <v>20000</v>
      </c>
      <c r="R2420">
        <v>20000</v>
      </c>
      <c r="S2420" s="25">
        <f>Table1[[#This Row],[RcvdQuantity]]/Table1[[#This Row],[POQty]]</f>
        <v>1</v>
      </c>
      <c r="T2420">
        <v>0</v>
      </c>
      <c r="U2420">
        <v>0</v>
      </c>
      <c r="V2420">
        <v>0</v>
      </c>
      <c r="W2420">
        <v>0</v>
      </c>
      <c r="X2420">
        <v>19.21</v>
      </c>
      <c r="Y2420">
        <v>19.21</v>
      </c>
      <c r="Z2420">
        <v>19.21</v>
      </c>
      <c r="AA2420">
        <v>0</v>
      </c>
      <c r="AB2420">
        <v>0</v>
      </c>
      <c r="AC2420">
        <v>384200</v>
      </c>
      <c r="AD2420">
        <v>384200</v>
      </c>
      <c r="AF2420" t="s">
        <v>5412</v>
      </c>
      <c r="AH2420">
        <v>394071</v>
      </c>
    </row>
    <row r="2421" spans="1:34" x14ac:dyDescent="0.25">
      <c r="A2421" t="s">
        <v>12051</v>
      </c>
      <c r="B2421" s="24">
        <v>45758</v>
      </c>
      <c r="C2421" t="s">
        <v>12052</v>
      </c>
      <c r="D2421" t="s">
        <v>12053</v>
      </c>
      <c r="E2421" t="s">
        <v>12054</v>
      </c>
      <c r="F2421" t="s">
        <v>12007</v>
      </c>
      <c r="G2421" t="s">
        <v>12007</v>
      </c>
      <c r="H2421">
        <f>Table1[[#This Row],[GrnPostDate]]-Table1[[#This Row],[PoDate]]</f>
        <v>5</v>
      </c>
      <c r="I2421" t="s">
        <v>648</v>
      </c>
      <c r="J2421" t="s">
        <v>90</v>
      </c>
      <c r="K2421" t="s">
        <v>6196</v>
      </c>
      <c r="M2421">
        <v>873</v>
      </c>
      <c r="O2421" t="s">
        <v>10851</v>
      </c>
      <c r="P2421">
        <v>6.34</v>
      </c>
      <c r="Q2421">
        <v>10000</v>
      </c>
      <c r="R2421">
        <v>10000</v>
      </c>
      <c r="S2421" s="25">
        <f>Table1[[#This Row],[RcvdQuantity]]/Table1[[#This Row],[POQty]]</f>
        <v>1</v>
      </c>
      <c r="T2421">
        <v>0</v>
      </c>
      <c r="U2421">
        <v>0</v>
      </c>
      <c r="V2421">
        <v>0</v>
      </c>
      <c r="W2421">
        <v>0</v>
      </c>
      <c r="X2421">
        <v>6.34</v>
      </c>
      <c r="Y2421">
        <v>6.34</v>
      </c>
      <c r="Z2421">
        <v>6.34</v>
      </c>
      <c r="AA2421">
        <v>0</v>
      </c>
      <c r="AB2421">
        <v>0</v>
      </c>
      <c r="AC2421">
        <v>63400</v>
      </c>
      <c r="AD2421">
        <v>63400</v>
      </c>
      <c r="AF2421" t="s">
        <v>5412</v>
      </c>
      <c r="AH2421">
        <v>394072</v>
      </c>
    </row>
    <row r="2422" spans="1:34" x14ac:dyDescent="0.25">
      <c r="A2422" t="s">
        <v>12051</v>
      </c>
      <c r="B2422" s="24">
        <v>45758</v>
      </c>
      <c r="C2422" t="s">
        <v>12052</v>
      </c>
      <c r="D2422" t="s">
        <v>12053</v>
      </c>
      <c r="E2422" t="s">
        <v>12054</v>
      </c>
      <c r="F2422" t="s">
        <v>12007</v>
      </c>
      <c r="G2422" t="s">
        <v>12007</v>
      </c>
      <c r="H2422">
        <f>Table1[[#This Row],[GrnPostDate]]-Table1[[#This Row],[PoDate]]</f>
        <v>5</v>
      </c>
      <c r="I2422" t="s">
        <v>648</v>
      </c>
      <c r="J2422" t="s">
        <v>90</v>
      </c>
      <c r="K2422" t="s">
        <v>6452</v>
      </c>
      <c r="M2422">
        <v>1076</v>
      </c>
      <c r="O2422" t="s">
        <v>9655</v>
      </c>
      <c r="P2422">
        <v>6.94</v>
      </c>
      <c r="Q2422">
        <v>15000</v>
      </c>
      <c r="R2422">
        <v>15000</v>
      </c>
      <c r="S2422" s="25">
        <f>Table1[[#This Row],[RcvdQuantity]]/Table1[[#This Row],[POQty]]</f>
        <v>1</v>
      </c>
      <c r="T2422">
        <v>0</v>
      </c>
      <c r="U2422">
        <v>0</v>
      </c>
      <c r="V2422">
        <v>0</v>
      </c>
      <c r="W2422">
        <v>0</v>
      </c>
      <c r="X2422">
        <v>6.94</v>
      </c>
      <c r="Y2422">
        <v>6.94</v>
      </c>
      <c r="Z2422">
        <v>6.94</v>
      </c>
      <c r="AA2422">
        <v>0</v>
      </c>
      <c r="AB2422">
        <v>0</v>
      </c>
      <c r="AC2422">
        <v>104100</v>
      </c>
      <c r="AD2422">
        <v>104100</v>
      </c>
      <c r="AF2422" t="s">
        <v>5412</v>
      </c>
      <c r="AH2422">
        <v>394073</v>
      </c>
    </row>
    <row r="2423" spans="1:34" x14ac:dyDescent="0.25">
      <c r="A2423" t="s">
        <v>12051</v>
      </c>
      <c r="B2423" s="24">
        <v>45758</v>
      </c>
      <c r="C2423" t="s">
        <v>12052</v>
      </c>
      <c r="D2423" t="s">
        <v>12053</v>
      </c>
      <c r="E2423" t="s">
        <v>12054</v>
      </c>
      <c r="F2423" t="s">
        <v>12007</v>
      </c>
      <c r="G2423" t="s">
        <v>12007</v>
      </c>
      <c r="H2423">
        <f>Table1[[#This Row],[GrnPostDate]]-Table1[[#This Row],[PoDate]]</f>
        <v>5</v>
      </c>
      <c r="I2423" t="s">
        <v>648</v>
      </c>
      <c r="J2423" t="s">
        <v>90</v>
      </c>
      <c r="K2423" t="s">
        <v>5893</v>
      </c>
      <c r="M2423">
        <v>1074</v>
      </c>
      <c r="O2423" t="s">
        <v>12055</v>
      </c>
      <c r="P2423">
        <v>12.69</v>
      </c>
      <c r="Q2423">
        <v>20000</v>
      </c>
      <c r="R2423">
        <v>20000</v>
      </c>
      <c r="S2423" s="25">
        <f>Table1[[#This Row],[RcvdQuantity]]/Table1[[#This Row],[POQty]]</f>
        <v>1</v>
      </c>
      <c r="T2423">
        <v>0</v>
      </c>
      <c r="U2423">
        <v>0</v>
      </c>
      <c r="V2423">
        <v>0</v>
      </c>
      <c r="W2423">
        <v>0</v>
      </c>
      <c r="X2423">
        <v>12.69</v>
      </c>
      <c r="Y2423">
        <v>12.69</v>
      </c>
      <c r="Z2423">
        <v>12.69</v>
      </c>
      <c r="AA2423">
        <v>0</v>
      </c>
      <c r="AB2423">
        <v>0</v>
      </c>
      <c r="AC2423">
        <v>253800</v>
      </c>
      <c r="AD2423">
        <v>253800</v>
      </c>
      <c r="AF2423" t="s">
        <v>5412</v>
      </c>
      <c r="AH2423">
        <v>394074</v>
      </c>
    </row>
    <row r="2424" spans="1:34" x14ac:dyDescent="0.25">
      <c r="A2424" t="s">
        <v>12051</v>
      </c>
      <c r="B2424" s="24">
        <v>45758</v>
      </c>
      <c r="C2424" t="s">
        <v>12052</v>
      </c>
      <c r="D2424" t="s">
        <v>12053</v>
      </c>
      <c r="E2424" t="s">
        <v>12054</v>
      </c>
      <c r="F2424" t="s">
        <v>12007</v>
      </c>
      <c r="G2424" t="s">
        <v>12007</v>
      </c>
      <c r="H2424">
        <f>Table1[[#This Row],[GrnPostDate]]-Table1[[#This Row],[PoDate]]</f>
        <v>5</v>
      </c>
      <c r="I2424" t="s">
        <v>648</v>
      </c>
      <c r="J2424" t="s">
        <v>90</v>
      </c>
      <c r="K2424" t="s">
        <v>6455</v>
      </c>
      <c r="M2424">
        <v>874</v>
      </c>
      <c r="O2424" t="s">
        <v>6456</v>
      </c>
      <c r="P2424">
        <v>5.63</v>
      </c>
      <c r="Q2424">
        <v>10000</v>
      </c>
      <c r="R2424">
        <v>10000</v>
      </c>
      <c r="S2424" s="25">
        <f>Table1[[#This Row],[RcvdQuantity]]/Table1[[#This Row],[POQty]]</f>
        <v>1</v>
      </c>
      <c r="T2424">
        <v>0</v>
      </c>
      <c r="U2424">
        <v>0</v>
      </c>
      <c r="V2424">
        <v>0</v>
      </c>
      <c r="W2424">
        <v>0</v>
      </c>
      <c r="X2424">
        <v>5.63</v>
      </c>
      <c r="Y2424">
        <v>5.63</v>
      </c>
      <c r="Z2424">
        <v>5.63</v>
      </c>
      <c r="AA2424">
        <v>0</v>
      </c>
      <c r="AB2424">
        <v>0</v>
      </c>
      <c r="AC2424">
        <v>56300</v>
      </c>
      <c r="AD2424">
        <v>56300</v>
      </c>
      <c r="AF2424" t="s">
        <v>5412</v>
      </c>
      <c r="AH2424">
        <v>394075</v>
      </c>
    </row>
    <row r="2425" spans="1:34" x14ac:dyDescent="0.25">
      <c r="A2425" t="s">
        <v>12051</v>
      </c>
      <c r="B2425" s="24">
        <v>45758</v>
      </c>
      <c r="C2425" t="s">
        <v>12052</v>
      </c>
      <c r="D2425" t="s">
        <v>12053</v>
      </c>
      <c r="E2425" t="s">
        <v>12054</v>
      </c>
      <c r="F2425" t="s">
        <v>12007</v>
      </c>
      <c r="G2425" t="s">
        <v>12007</v>
      </c>
      <c r="H2425">
        <f>Table1[[#This Row],[GrnPostDate]]-Table1[[#This Row],[PoDate]]</f>
        <v>5</v>
      </c>
      <c r="I2425" t="s">
        <v>648</v>
      </c>
      <c r="J2425" t="s">
        <v>90</v>
      </c>
      <c r="K2425" t="s">
        <v>6457</v>
      </c>
      <c r="M2425">
        <v>1077</v>
      </c>
      <c r="O2425" t="s">
        <v>7833</v>
      </c>
      <c r="P2425">
        <v>9.25</v>
      </c>
      <c r="Q2425">
        <v>20000</v>
      </c>
      <c r="R2425">
        <v>20000</v>
      </c>
      <c r="S2425" s="25">
        <f>Table1[[#This Row],[RcvdQuantity]]/Table1[[#This Row],[POQty]]</f>
        <v>1</v>
      </c>
      <c r="T2425">
        <v>0</v>
      </c>
      <c r="U2425">
        <v>0</v>
      </c>
      <c r="V2425">
        <v>0</v>
      </c>
      <c r="W2425">
        <v>0</v>
      </c>
      <c r="X2425">
        <v>9.25</v>
      </c>
      <c r="Y2425">
        <v>9.25</v>
      </c>
      <c r="Z2425">
        <v>9.25</v>
      </c>
      <c r="AA2425">
        <v>0</v>
      </c>
      <c r="AB2425">
        <v>0</v>
      </c>
      <c r="AC2425">
        <v>185000</v>
      </c>
      <c r="AD2425">
        <v>185000</v>
      </c>
      <c r="AF2425" t="s">
        <v>5412</v>
      </c>
      <c r="AH2425">
        <v>394076</v>
      </c>
    </row>
    <row r="2426" spans="1:34" x14ac:dyDescent="0.25">
      <c r="A2426" t="s">
        <v>12056</v>
      </c>
      <c r="B2426" s="24">
        <v>45758</v>
      </c>
      <c r="C2426" t="s">
        <v>12057</v>
      </c>
      <c r="D2426" t="s">
        <v>11886</v>
      </c>
      <c r="E2426" t="s">
        <v>12058</v>
      </c>
      <c r="F2426" t="s">
        <v>12007</v>
      </c>
      <c r="G2426" t="s">
        <v>12007</v>
      </c>
      <c r="H2426">
        <f>Table1[[#This Row],[GrnPostDate]]-Table1[[#This Row],[PoDate]]</f>
        <v>5</v>
      </c>
      <c r="I2426" t="s">
        <v>87</v>
      </c>
      <c r="J2426" t="s">
        <v>90</v>
      </c>
      <c r="K2426" t="s">
        <v>7484</v>
      </c>
      <c r="M2426">
        <v>688</v>
      </c>
      <c r="O2426" t="s">
        <v>11915</v>
      </c>
      <c r="P2426">
        <v>85</v>
      </c>
      <c r="Q2426">
        <v>200</v>
      </c>
      <c r="R2426">
        <v>200</v>
      </c>
      <c r="S2426" s="25">
        <f>Table1[[#This Row],[RcvdQuantity]]/Table1[[#This Row],[POQty]]</f>
        <v>1</v>
      </c>
      <c r="T2426">
        <v>0</v>
      </c>
      <c r="U2426">
        <v>0</v>
      </c>
      <c r="V2426">
        <v>0</v>
      </c>
      <c r="W2426">
        <v>0</v>
      </c>
      <c r="X2426">
        <v>85</v>
      </c>
      <c r="Y2426">
        <v>85</v>
      </c>
      <c r="Z2426">
        <v>85</v>
      </c>
      <c r="AA2426">
        <v>0</v>
      </c>
      <c r="AB2426">
        <v>0</v>
      </c>
      <c r="AC2426">
        <v>17000</v>
      </c>
      <c r="AD2426">
        <v>17000</v>
      </c>
      <c r="AF2426" t="s">
        <v>5412</v>
      </c>
      <c r="AH2426">
        <v>394077</v>
      </c>
    </row>
    <row r="2427" spans="1:34" x14ac:dyDescent="0.25">
      <c r="A2427" t="s">
        <v>12056</v>
      </c>
      <c r="B2427" s="24">
        <v>45758</v>
      </c>
      <c r="C2427" t="s">
        <v>12057</v>
      </c>
      <c r="D2427" t="s">
        <v>11886</v>
      </c>
      <c r="E2427" t="s">
        <v>12058</v>
      </c>
      <c r="F2427" t="s">
        <v>12007</v>
      </c>
      <c r="G2427" t="s">
        <v>12007</v>
      </c>
      <c r="H2427">
        <f>Table1[[#This Row],[GrnPostDate]]-Table1[[#This Row],[PoDate]]</f>
        <v>5</v>
      </c>
      <c r="I2427" t="s">
        <v>87</v>
      </c>
      <c r="J2427" t="s">
        <v>90</v>
      </c>
      <c r="K2427" t="s">
        <v>8953</v>
      </c>
      <c r="M2427">
        <v>687</v>
      </c>
      <c r="O2427" t="s">
        <v>12059</v>
      </c>
      <c r="P2427">
        <v>85</v>
      </c>
      <c r="Q2427">
        <v>200</v>
      </c>
      <c r="R2427">
        <v>200</v>
      </c>
      <c r="S2427" s="25">
        <f>Table1[[#This Row],[RcvdQuantity]]/Table1[[#This Row],[POQty]]</f>
        <v>1</v>
      </c>
      <c r="T2427">
        <v>0</v>
      </c>
      <c r="U2427">
        <v>0</v>
      </c>
      <c r="V2427">
        <v>0</v>
      </c>
      <c r="W2427">
        <v>0</v>
      </c>
      <c r="X2427">
        <v>85</v>
      </c>
      <c r="Y2427">
        <v>85</v>
      </c>
      <c r="Z2427">
        <v>85</v>
      </c>
      <c r="AA2427">
        <v>0</v>
      </c>
      <c r="AB2427">
        <v>0</v>
      </c>
      <c r="AC2427">
        <v>17000</v>
      </c>
      <c r="AD2427">
        <v>17000</v>
      </c>
      <c r="AF2427" t="s">
        <v>5412</v>
      </c>
      <c r="AH2427">
        <v>394078</v>
      </c>
    </row>
    <row r="2428" spans="1:34" x14ac:dyDescent="0.25">
      <c r="A2428" t="s">
        <v>12056</v>
      </c>
      <c r="B2428" s="24">
        <v>45758</v>
      </c>
      <c r="C2428" t="s">
        <v>12057</v>
      </c>
      <c r="D2428" t="s">
        <v>11886</v>
      </c>
      <c r="E2428" t="s">
        <v>12058</v>
      </c>
      <c r="F2428" t="s">
        <v>12007</v>
      </c>
      <c r="G2428" t="s">
        <v>12007</v>
      </c>
      <c r="H2428">
        <f>Table1[[#This Row],[GrnPostDate]]-Table1[[#This Row],[PoDate]]</f>
        <v>5</v>
      </c>
      <c r="I2428" t="s">
        <v>87</v>
      </c>
      <c r="J2428" t="s">
        <v>5509</v>
      </c>
      <c r="K2428" t="s">
        <v>5512</v>
      </c>
      <c r="M2428">
        <v>11383</v>
      </c>
      <c r="O2428" t="s">
        <v>12060</v>
      </c>
      <c r="P2428">
        <v>89.5</v>
      </c>
      <c r="Q2428">
        <v>1000</v>
      </c>
      <c r="R2428">
        <v>1000</v>
      </c>
      <c r="S2428" s="25">
        <f>Table1[[#This Row],[RcvdQuantity]]/Table1[[#This Row],[POQty]]</f>
        <v>1</v>
      </c>
      <c r="T2428">
        <v>0</v>
      </c>
      <c r="U2428">
        <v>0</v>
      </c>
      <c r="V2428">
        <v>0</v>
      </c>
      <c r="W2428">
        <v>0</v>
      </c>
      <c r="X2428">
        <v>89.5</v>
      </c>
      <c r="Y2428">
        <v>89.5</v>
      </c>
      <c r="Z2428">
        <v>89.5</v>
      </c>
      <c r="AA2428">
        <v>0</v>
      </c>
      <c r="AB2428">
        <v>0</v>
      </c>
      <c r="AC2428">
        <v>89500</v>
      </c>
      <c r="AD2428">
        <v>89500</v>
      </c>
      <c r="AF2428" t="s">
        <v>5412</v>
      </c>
      <c r="AH2428">
        <v>394079</v>
      </c>
    </row>
    <row r="2429" spans="1:34" x14ac:dyDescent="0.25">
      <c r="A2429" t="s">
        <v>12061</v>
      </c>
      <c r="B2429" s="24">
        <v>45730</v>
      </c>
      <c r="C2429" t="s">
        <v>12062</v>
      </c>
      <c r="D2429" t="s">
        <v>12053</v>
      </c>
      <c r="E2429" t="s">
        <v>12063</v>
      </c>
      <c r="F2429" t="s">
        <v>12007</v>
      </c>
      <c r="G2429" t="s">
        <v>12007</v>
      </c>
      <c r="H2429">
        <f>Table1[[#This Row],[GrnPostDate]]-Table1[[#This Row],[PoDate]]</f>
        <v>33</v>
      </c>
      <c r="I2429" t="s">
        <v>12064</v>
      </c>
      <c r="J2429" t="s">
        <v>232</v>
      </c>
      <c r="K2429" t="s">
        <v>12065</v>
      </c>
      <c r="M2429">
        <v>20526</v>
      </c>
      <c r="O2429" t="s">
        <v>37</v>
      </c>
      <c r="P2429">
        <v>10344.83</v>
      </c>
      <c r="Q2429">
        <v>3</v>
      </c>
      <c r="R2429">
        <v>3</v>
      </c>
      <c r="S2429" s="25">
        <f>Table1[[#This Row],[RcvdQuantity]]/Table1[[#This Row],[POQty]]</f>
        <v>1</v>
      </c>
      <c r="T2429">
        <v>0</v>
      </c>
      <c r="U2429">
        <v>0</v>
      </c>
      <c r="V2429">
        <v>16</v>
      </c>
      <c r="W2429">
        <v>4965.5183999999999</v>
      </c>
      <c r="X2429">
        <v>12000</v>
      </c>
      <c r="Y2429">
        <v>12000</v>
      </c>
      <c r="Z2429">
        <v>12000</v>
      </c>
      <c r="AA2429">
        <v>0</v>
      </c>
      <c r="AB2429">
        <v>0</v>
      </c>
      <c r="AC2429">
        <v>36000.01</v>
      </c>
      <c r="AD2429">
        <v>40965.53</v>
      </c>
      <c r="AF2429" t="s">
        <v>5503</v>
      </c>
      <c r="AH2429">
        <v>394080</v>
      </c>
    </row>
    <row r="2430" spans="1:34" x14ac:dyDescent="0.25">
      <c r="A2430" t="s">
        <v>12066</v>
      </c>
      <c r="B2430" s="24">
        <v>45755</v>
      </c>
      <c r="C2430" t="s">
        <v>12067</v>
      </c>
      <c r="D2430" t="s">
        <v>12053</v>
      </c>
      <c r="E2430" t="s">
        <v>12068</v>
      </c>
      <c r="F2430" t="s">
        <v>12007</v>
      </c>
      <c r="G2430" t="s">
        <v>12007</v>
      </c>
      <c r="H2430">
        <f>Table1[[#This Row],[GrnPostDate]]-Table1[[#This Row],[PoDate]]</f>
        <v>8</v>
      </c>
      <c r="I2430" t="s">
        <v>780</v>
      </c>
      <c r="J2430" t="s">
        <v>52</v>
      </c>
      <c r="K2430" t="s">
        <v>5630</v>
      </c>
      <c r="M2430">
        <v>9961</v>
      </c>
      <c r="O2430" t="s">
        <v>9938</v>
      </c>
      <c r="P2430">
        <v>23200</v>
      </c>
      <c r="Q2430">
        <v>4</v>
      </c>
      <c r="R2430">
        <v>4</v>
      </c>
      <c r="S2430" s="25">
        <f>Table1[[#This Row],[RcvdQuantity]]/Table1[[#This Row],[POQty]]</f>
        <v>1</v>
      </c>
      <c r="T2430">
        <v>0</v>
      </c>
      <c r="U2430">
        <v>0</v>
      </c>
      <c r="V2430">
        <v>0</v>
      </c>
      <c r="W2430">
        <v>0</v>
      </c>
      <c r="X2430">
        <v>23200</v>
      </c>
      <c r="Y2430">
        <v>23200</v>
      </c>
      <c r="Z2430">
        <v>23200</v>
      </c>
      <c r="AA2430">
        <v>0</v>
      </c>
      <c r="AB2430">
        <v>0</v>
      </c>
      <c r="AC2430">
        <v>92800</v>
      </c>
      <c r="AD2430">
        <v>92800</v>
      </c>
      <c r="AF2430" t="s">
        <v>5412</v>
      </c>
      <c r="AH2430">
        <v>394081</v>
      </c>
    </row>
    <row r="2431" spans="1:34" x14ac:dyDescent="0.25">
      <c r="A2431" t="s">
        <v>12066</v>
      </c>
      <c r="B2431" s="24">
        <v>45755</v>
      </c>
      <c r="C2431" t="s">
        <v>12067</v>
      </c>
      <c r="D2431" t="s">
        <v>12053</v>
      </c>
      <c r="E2431" t="s">
        <v>12068</v>
      </c>
      <c r="F2431" t="s">
        <v>12007</v>
      </c>
      <c r="G2431" t="s">
        <v>12007</v>
      </c>
      <c r="H2431">
        <f>Table1[[#This Row],[GrnPostDate]]-Table1[[#This Row],[PoDate]]</f>
        <v>8</v>
      </c>
      <c r="I2431" t="s">
        <v>780</v>
      </c>
      <c r="J2431" t="s">
        <v>52</v>
      </c>
      <c r="K2431" t="s">
        <v>7251</v>
      </c>
      <c r="M2431">
        <v>9960</v>
      </c>
      <c r="O2431" t="s">
        <v>12069</v>
      </c>
      <c r="P2431">
        <v>23200</v>
      </c>
      <c r="Q2431">
        <v>2</v>
      </c>
      <c r="R2431">
        <v>2</v>
      </c>
      <c r="S2431" s="25">
        <f>Table1[[#This Row],[RcvdQuantity]]/Table1[[#This Row],[POQty]]</f>
        <v>1</v>
      </c>
      <c r="T2431">
        <v>0</v>
      </c>
      <c r="U2431">
        <v>0</v>
      </c>
      <c r="V2431">
        <v>0</v>
      </c>
      <c r="W2431">
        <v>0</v>
      </c>
      <c r="X2431">
        <v>23200</v>
      </c>
      <c r="Y2431">
        <v>23200</v>
      </c>
      <c r="Z2431">
        <v>23200</v>
      </c>
      <c r="AA2431">
        <v>0</v>
      </c>
      <c r="AB2431">
        <v>0</v>
      </c>
      <c r="AC2431">
        <v>46400</v>
      </c>
      <c r="AD2431">
        <v>46400</v>
      </c>
      <c r="AF2431" t="s">
        <v>5412</v>
      </c>
      <c r="AH2431">
        <v>394082</v>
      </c>
    </row>
    <row r="2432" spans="1:34" x14ac:dyDescent="0.25">
      <c r="A2432" t="s">
        <v>12066</v>
      </c>
      <c r="B2432" s="24">
        <v>45755</v>
      </c>
      <c r="C2432" t="s">
        <v>12067</v>
      </c>
      <c r="D2432" t="s">
        <v>12053</v>
      </c>
      <c r="E2432" t="s">
        <v>12068</v>
      </c>
      <c r="F2432" t="s">
        <v>12007</v>
      </c>
      <c r="G2432" t="s">
        <v>12007</v>
      </c>
      <c r="H2432">
        <f>Table1[[#This Row],[GrnPostDate]]-Table1[[#This Row],[PoDate]]</f>
        <v>8</v>
      </c>
      <c r="I2432" t="s">
        <v>780</v>
      </c>
      <c r="J2432" t="s">
        <v>52</v>
      </c>
      <c r="K2432" t="s">
        <v>5632</v>
      </c>
      <c r="M2432">
        <v>9964</v>
      </c>
      <c r="O2432" t="s">
        <v>12070</v>
      </c>
      <c r="P2432">
        <v>17500</v>
      </c>
      <c r="Q2432">
        <v>6</v>
      </c>
      <c r="R2432">
        <v>6</v>
      </c>
      <c r="S2432" s="25">
        <f>Table1[[#This Row],[RcvdQuantity]]/Table1[[#This Row],[POQty]]</f>
        <v>1</v>
      </c>
      <c r="T2432">
        <v>0</v>
      </c>
      <c r="U2432">
        <v>0</v>
      </c>
      <c r="V2432">
        <v>0</v>
      </c>
      <c r="W2432">
        <v>0</v>
      </c>
      <c r="X2432">
        <v>17500</v>
      </c>
      <c r="Y2432">
        <v>17500</v>
      </c>
      <c r="Z2432">
        <v>17500</v>
      </c>
      <c r="AA2432">
        <v>0</v>
      </c>
      <c r="AB2432">
        <v>0</v>
      </c>
      <c r="AC2432">
        <v>105000</v>
      </c>
      <c r="AD2432">
        <v>105000</v>
      </c>
      <c r="AF2432" t="s">
        <v>5412</v>
      </c>
      <c r="AH2432">
        <v>394083</v>
      </c>
    </row>
    <row r="2433" spans="1:34" x14ac:dyDescent="0.25">
      <c r="A2433" t="s">
        <v>12066</v>
      </c>
      <c r="B2433" s="24">
        <v>45755</v>
      </c>
      <c r="C2433" t="s">
        <v>12067</v>
      </c>
      <c r="D2433" t="s">
        <v>12053</v>
      </c>
      <c r="E2433" t="s">
        <v>12068</v>
      </c>
      <c r="F2433" t="s">
        <v>12007</v>
      </c>
      <c r="G2433" t="s">
        <v>12007</v>
      </c>
      <c r="H2433">
        <f>Table1[[#This Row],[GrnPostDate]]-Table1[[#This Row],[PoDate]]</f>
        <v>8</v>
      </c>
      <c r="I2433" t="s">
        <v>780</v>
      </c>
      <c r="J2433" t="s">
        <v>52</v>
      </c>
      <c r="K2433" t="s">
        <v>7253</v>
      </c>
      <c r="M2433">
        <v>9962</v>
      </c>
      <c r="O2433" t="s">
        <v>12071</v>
      </c>
      <c r="P2433">
        <v>17400</v>
      </c>
      <c r="Q2433">
        <v>2</v>
      </c>
      <c r="R2433">
        <v>2</v>
      </c>
      <c r="S2433" s="25">
        <f>Table1[[#This Row],[RcvdQuantity]]/Table1[[#This Row],[POQty]]</f>
        <v>1</v>
      </c>
      <c r="T2433">
        <v>0</v>
      </c>
      <c r="U2433">
        <v>0</v>
      </c>
      <c r="V2433">
        <v>0</v>
      </c>
      <c r="W2433">
        <v>0</v>
      </c>
      <c r="X2433">
        <v>17400</v>
      </c>
      <c r="Y2433">
        <v>17400</v>
      </c>
      <c r="Z2433">
        <v>17400</v>
      </c>
      <c r="AA2433">
        <v>0</v>
      </c>
      <c r="AB2433">
        <v>0</v>
      </c>
      <c r="AC2433">
        <v>34800</v>
      </c>
      <c r="AD2433">
        <v>34800</v>
      </c>
      <c r="AF2433" t="s">
        <v>5412</v>
      </c>
      <c r="AH2433">
        <v>394084</v>
      </c>
    </row>
    <row r="2434" spans="1:34" x14ac:dyDescent="0.25">
      <c r="A2434" t="s">
        <v>12066</v>
      </c>
      <c r="B2434" s="24">
        <v>45755</v>
      </c>
      <c r="C2434" t="s">
        <v>12072</v>
      </c>
      <c r="D2434" t="s">
        <v>12053</v>
      </c>
      <c r="E2434" t="s">
        <v>12073</v>
      </c>
      <c r="F2434" t="s">
        <v>12007</v>
      </c>
      <c r="G2434" t="s">
        <v>12007</v>
      </c>
      <c r="H2434">
        <f>Table1[[#This Row],[GrnPostDate]]-Table1[[#This Row],[PoDate]]</f>
        <v>8</v>
      </c>
      <c r="I2434" t="s">
        <v>780</v>
      </c>
      <c r="J2434" t="s">
        <v>52</v>
      </c>
      <c r="K2434" t="s">
        <v>6685</v>
      </c>
      <c r="M2434">
        <v>9965</v>
      </c>
      <c r="O2434" t="s">
        <v>12074</v>
      </c>
      <c r="P2434">
        <v>17400</v>
      </c>
      <c r="Q2434">
        <v>1</v>
      </c>
      <c r="R2434">
        <v>1</v>
      </c>
      <c r="S2434" s="25">
        <f>Table1[[#This Row],[RcvdQuantity]]/Table1[[#This Row],[POQty]]</f>
        <v>1</v>
      </c>
      <c r="T2434">
        <v>0</v>
      </c>
      <c r="U2434">
        <v>0</v>
      </c>
      <c r="V2434">
        <v>0</v>
      </c>
      <c r="W2434">
        <v>0</v>
      </c>
      <c r="X2434">
        <v>17400</v>
      </c>
      <c r="Y2434">
        <v>17400</v>
      </c>
      <c r="Z2434">
        <v>17400</v>
      </c>
      <c r="AA2434">
        <v>0</v>
      </c>
      <c r="AB2434">
        <v>0</v>
      </c>
      <c r="AC2434">
        <v>17400</v>
      </c>
      <c r="AD2434">
        <v>17400</v>
      </c>
      <c r="AF2434" t="s">
        <v>5412</v>
      </c>
      <c r="AH2434">
        <v>394085</v>
      </c>
    </row>
    <row r="2435" spans="1:34" x14ac:dyDescent="0.25">
      <c r="A2435" t="s">
        <v>12075</v>
      </c>
      <c r="B2435" s="24">
        <v>45758</v>
      </c>
      <c r="C2435" t="s">
        <v>12076</v>
      </c>
      <c r="D2435" t="s">
        <v>12053</v>
      </c>
      <c r="E2435" t="s">
        <v>12077</v>
      </c>
      <c r="F2435" t="s">
        <v>12007</v>
      </c>
      <c r="G2435" t="s">
        <v>12007</v>
      </c>
      <c r="H2435">
        <f>Table1[[#This Row],[GrnPostDate]]-Table1[[#This Row],[PoDate]]</f>
        <v>5</v>
      </c>
      <c r="I2435" t="s">
        <v>648</v>
      </c>
      <c r="J2435" t="s">
        <v>5472</v>
      </c>
      <c r="K2435" t="s">
        <v>5836</v>
      </c>
      <c r="L2435" t="s">
        <v>5837</v>
      </c>
      <c r="M2435">
        <v>7918</v>
      </c>
      <c r="O2435" t="s">
        <v>12078</v>
      </c>
      <c r="P2435">
        <v>16997.560000000001</v>
      </c>
      <c r="Q2435">
        <v>50</v>
      </c>
      <c r="R2435">
        <v>50</v>
      </c>
      <c r="S2435" s="25">
        <f>Table1[[#This Row],[RcvdQuantity]]/Table1[[#This Row],[POQty]]</f>
        <v>1</v>
      </c>
      <c r="T2435">
        <v>0</v>
      </c>
      <c r="U2435">
        <v>0</v>
      </c>
      <c r="V2435">
        <v>0</v>
      </c>
      <c r="W2435">
        <v>0</v>
      </c>
      <c r="X2435">
        <v>16997.560000000001</v>
      </c>
      <c r="Y2435">
        <v>16997.560000000001</v>
      </c>
      <c r="Z2435">
        <v>16997.560000000001</v>
      </c>
      <c r="AA2435">
        <v>0</v>
      </c>
      <c r="AB2435">
        <v>0</v>
      </c>
      <c r="AC2435">
        <v>849878</v>
      </c>
      <c r="AD2435">
        <v>849878</v>
      </c>
      <c r="AF2435" t="s">
        <v>5412</v>
      </c>
      <c r="AH2435">
        <v>394086</v>
      </c>
    </row>
    <row r="2436" spans="1:34" x14ac:dyDescent="0.25">
      <c r="A2436" t="s">
        <v>12079</v>
      </c>
      <c r="B2436" s="24">
        <v>45748</v>
      </c>
      <c r="C2436" t="s">
        <v>12080</v>
      </c>
      <c r="D2436" t="s">
        <v>12053</v>
      </c>
      <c r="E2436" t="s">
        <v>12081</v>
      </c>
      <c r="F2436" t="s">
        <v>12007</v>
      </c>
      <c r="G2436" t="s">
        <v>12007</v>
      </c>
      <c r="H2436">
        <f>Table1[[#This Row],[GrnPostDate]]-Table1[[#This Row],[PoDate]]</f>
        <v>15</v>
      </c>
      <c r="I2436" t="s">
        <v>648</v>
      </c>
      <c r="J2436" t="s">
        <v>5409</v>
      </c>
      <c r="K2436" t="s">
        <v>8767</v>
      </c>
      <c r="L2436" t="s">
        <v>8768</v>
      </c>
      <c r="M2436">
        <v>8095</v>
      </c>
      <c r="O2436" t="s">
        <v>12082</v>
      </c>
      <c r="P2436">
        <v>86.52</v>
      </c>
      <c r="Q2436">
        <v>840</v>
      </c>
      <c r="R2436">
        <v>840</v>
      </c>
      <c r="S2436" s="25">
        <f>Table1[[#This Row],[RcvdQuantity]]/Table1[[#This Row],[POQty]]</f>
        <v>1</v>
      </c>
      <c r="T2436">
        <v>0</v>
      </c>
      <c r="U2436">
        <v>0</v>
      </c>
      <c r="V2436">
        <v>0</v>
      </c>
      <c r="W2436">
        <v>0</v>
      </c>
      <c r="X2436">
        <v>86.52</v>
      </c>
      <c r="Y2436">
        <v>86.52</v>
      </c>
      <c r="Z2436">
        <v>86.52</v>
      </c>
      <c r="AA2436">
        <v>0</v>
      </c>
      <c r="AB2436">
        <v>0</v>
      </c>
      <c r="AC2436">
        <v>72676.800000000003</v>
      </c>
      <c r="AD2436">
        <v>72676.800000000003</v>
      </c>
      <c r="AF2436" t="s">
        <v>5412</v>
      </c>
      <c r="AH2436">
        <v>394087</v>
      </c>
    </row>
    <row r="2437" spans="1:34" x14ac:dyDescent="0.25">
      <c r="A2437" t="s">
        <v>12079</v>
      </c>
      <c r="B2437" s="24">
        <v>45748</v>
      </c>
      <c r="C2437" t="s">
        <v>12080</v>
      </c>
      <c r="D2437" t="s">
        <v>12053</v>
      </c>
      <c r="E2437" t="s">
        <v>12081</v>
      </c>
      <c r="F2437" t="s">
        <v>12007</v>
      </c>
      <c r="G2437" t="s">
        <v>12007</v>
      </c>
      <c r="H2437">
        <f>Table1[[#This Row],[GrnPostDate]]-Table1[[#This Row],[PoDate]]</f>
        <v>15</v>
      </c>
      <c r="I2437" t="s">
        <v>648</v>
      </c>
      <c r="J2437" t="s">
        <v>5409</v>
      </c>
      <c r="K2437" t="s">
        <v>5984</v>
      </c>
      <c r="L2437" t="s">
        <v>5985</v>
      </c>
      <c r="M2437">
        <v>7997</v>
      </c>
      <c r="O2437" t="s">
        <v>5986</v>
      </c>
      <c r="P2437">
        <v>135.13999999999999</v>
      </c>
      <c r="Q2437">
        <v>1400</v>
      </c>
      <c r="R2437">
        <v>1400</v>
      </c>
      <c r="S2437" s="25">
        <f>Table1[[#This Row],[RcvdQuantity]]/Table1[[#This Row],[POQty]]</f>
        <v>1</v>
      </c>
      <c r="T2437">
        <v>0</v>
      </c>
      <c r="U2437">
        <v>0</v>
      </c>
      <c r="V2437">
        <v>0</v>
      </c>
      <c r="W2437">
        <v>0</v>
      </c>
      <c r="X2437">
        <v>135.13999999999999</v>
      </c>
      <c r="Y2437">
        <v>135.13999999999999</v>
      </c>
      <c r="Z2437">
        <v>135.13999999999999</v>
      </c>
      <c r="AA2437">
        <v>0</v>
      </c>
      <c r="AB2437">
        <v>0</v>
      </c>
      <c r="AC2437">
        <v>189196</v>
      </c>
      <c r="AD2437">
        <v>189196</v>
      </c>
      <c r="AF2437" t="s">
        <v>5412</v>
      </c>
      <c r="AH2437">
        <v>394088</v>
      </c>
    </row>
    <row r="2438" spans="1:34" x14ac:dyDescent="0.25">
      <c r="A2438" t="s">
        <v>12083</v>
      </c>
      <c r="B2438" s="24">
        <v>45758</v>
      </c>
      <c r="C2438" t="s">
        <v>12084</v>
      </c>
      <c r="D2438" t="s">
        <v>12053</v>
      </c>
      <c r="E2438" t="s">
        <v>12085</v>
      </c>
      <c r="F2438" t="s">
        <v>12007</v>
      </c>
      <c r="G2438" t="s">
        <v>12007</v>
      </c>
      <c r="H2438">
        <f>Table1[[#This Row],[GrnPostDate]]-Table1[[#This Row],[PoDate]]</f>
        <v>5</v>
      </c>
      <c r="I2438" t="s">
        <v>5408</v>
      </c>
      <c r="J2438" t="s">
        <v>5816</v>
      </c>
      <c r="K2438" t="s">
        <v>9390</v>
      </c>
      <c r="L2438" t="s">
        <v>8339</v>
      </c>
      <c r="M2438">
        <v>7109</v>
      </c>
      <c r="O2438" t="s">
        <v>9391</v>
      </c>
      <c r="P2438">
        <v>494</v>
      </c>
      <c r="Q2438">
        <v>100</v>
      </c>
      <c r="R2438">
        <v>100</v>
      </c>
      <c r="S2438" s="25">
        <f>Table1[[#This Row],[RcvdQuantity]]/Table1[[#This Row],[POQty]]</f>
        <v>1</v>
      </c>
      <c r="T2438">
        <v>0</v>
      </c>
      <c r="U2438">
        <v>0</v>
      </c>
      <c r="V2438">
        <v>0</v>
      </c>
      <c r="W2438">
        <v>0</v>
      </c>
      <c r="X2438">
        <v>494</v>
      </c>
      <c r="Y2438">
        <v>494</v>
      </c>
      <c r="Z2438">
        <v>494</v>
      </c>
      <c r="AA2438">
        <v>0</v>
      </c>
      <c r="AB2438">
        <v>0</v>
      </c>
      <c r="AC2438">
        <v>49400</v>
      </c>
      <c r="AD2438">
        <v>49400</v>
      </c>
      <c r="AF2438" t="s">
        <v>5412</v>
      </c>
      <c r="AH2438">
        <v>394089</v>
      </c>
    </row>
    <row r="2439" spans="1:34" x14ac:dyDescent="0.25">
      <c r="A2439" t="s">
        <v>12086</v>
      </c>
      <c r="B2439" s="24">
        <v>45754</v>
      </c>
      <c r="C2439" t="s">
        <v>12087</v>
      </c>
      <c r="D2439" t="s">
        <v>12053</v>
      </c>
      <c r="E2439" t="s">
        <v>12088</v>
      </c>
      <c r="F2439" t="s">
        <v>12007</v>
      </c>
      <c r="G2439" t="s">
        <v>12007</v>
      </c>
      <c r="H2439">
        <f>Table1[[#This Row],[GrnPostDate]]-Table1[[#This Row],[PoDate]]</f>
        <v>9</v>
      </c>
      <c r="I2439" t="s">
        <v>648</v>
      </c>
      <c r="J2439" t="s">
        <v>5934</v>
      </c>
      <c r="K2439" t="s">
        <v>7837</v>
      </c>
      <c r="L2439" t="s">
        <v>7838</v>
      </c>
      <c r="M2439">
        <v>8002</v>
      </c>
      <c r="O2439" t="s">
        <v>7839</v>
      </c>
      <c r="P2439">
        <v>1434.09</v>
      </c>
      <c r="Q2439">
        <v>200</v>
      </c>
      <c r="R2439">
        <v>200</v>
      </c>
      <c r="S2439" s="25">
        <f>Table1[[#This Row],[RcvdQuantity]]/Table1[[#This Row],[POQty]]</f>
        <v>1</v>
      </c>
      <c r="T2439">
        <v>0</v>
      </c>
      <c r="U2439">
        <v>0</v>
      </c>
      <c r="V2439">
        <v>0</v>
      </c>
      <c r="W2439">
        <v>0</v>
      </c>
      <c r="X2439">
        <v>1434.09</v>
      </c>
      <c r="Y2439">
        <v>1434.09</v>
      </c>
      <c r="Z2439">
        <v>1434.09</v>
      </c>
      <c r="AA2439">
        <v>0</v>
      </c>
      <c r="AB2439">
        <v>0</v>
      </c>
      <c r="AC2439">
        <v>286818</v>
      </c>
      <c r="AD2439">
        <v>286818</v>
      </c>
      <c r="AF2439" t="s">
        <v>5412</v>
      </c>
      <c r="AH2439">
        <v>394090</v>
      </c>
    </row>
    <row r="2440" spans="1:34" x14ac:dyDescent="0.25">
      <c r="A2440" t="s">
        <v>12089</v>
      </c>
      <c r="B2440" s="24">
        <v>45750</v>
      </c>
      <c r="C2440" t="s">
        <v>12090</v>
      </c>
      <c r="D2440" t="s">
        <v>12053</v>
      </c>
      <c r="E2440" t="s">
        <v>12091</v>
      </c>
      <c r="F2440" t="s">
        <v>12007</v>
      </c>
      <c r="G2440" t="s">
        <v>12007</v>
      </c>
      <c r="H2440">
        <f>Table1[[#This Row],[GrnPostDate]]-Table1[[#This Row],[PoDate]]</f>
        <v>13</v>
      </c>
      <c r="I2440" t="s">
        <v>7633</v>
      </c>
      <c r="J2440" t="s">
        <v>5816</v>
      </c>
      <c r="K2440" t="s">
        <v>12092</v>
      </c>
      <c r="L2440" t="s">
        <v>12093</v>
      </c>
      <c r="M2440">
        <v>7069</v>
      </c>
      <c r="O2440" t="s">
        <v>12094</v>
      </c>
      <c r="P2440">
        <v>299</v>
      </c>
      <c r="Q2440">
        <v>300</v>
      </c>
      <c r="R2440">
        <v>7</v>
      </c>
      <c r="S2440" s="25">
        <f>Table1[[#This Row],[RcvdQuantity]]/Table1[[#This Row],[POQty]]</f>
        <v>2.3333333333333334E-2</v>
      </c>
      <c r="T2440">
        <v>293</v>
      </c>
      <c r="U2440">
        <v>0</v>
      </c>
      <c r="V2440">
        <v>0</v>
      </c>
      <c r="W2440">
        <v>0</v>
      </c>
      <c r="X2440">
        <v>299</v>
      </c>
      <c r="Y2440">
        <v>299</v>
      </c>
      <c r="Z2440">
        <v>299</v>
      </c>
      <c r="AA2440">
        <v>0</v>
      </c>
      <c r="AB2440">
        <v>0</v>
      </c>
      <c r="AC2440">
        <v>2093</v>
      </c>
      <c r="AD2440">
        <v>2093</v>
      </c>
      <c r="AF2440" t="s">
        <v>5412</v>
      </c>
      <c r="AH2440">
        <v>394092</v>
      </c>
    </row>
    <row r="2441" spans="1:34" x14ac:dyDescent="0.25">
      <c r="A2441" t="s">
        <v>12089</v>
      </c>
      <c r="B2441" s="24">
        <v>45750</v>
      </c>
      <c r="C2441" t="s">
        <v>12090</v>
      </c>
      <c r="D2441" t="s">
        <v>12053</v>
      </c>
      <c r="E2441" t="s">
        <v>12091</v>
      </c>
      <c r="F2441" t="s">
        <v>12007</v>
      </c>
      <c r="G2441" t="s">
        <v>12007</v>
      </c>
      <c r="H2441">
        <f>Table1[[#This Row],[GrnPostDate]]-Table1[[#This Row],[PoDate]]</f>
        <v>13</v>
      </c>
      <c r="I2441" t="s">
        <v>7633</v>
      </c>
      <c r="J2441" t="s">
        <v>5816</v>
      </c>
      <c r="K2441" t="s">
        <v>12092</v>
      </c>
      <c r="L2441" t="s">
        <v>12093</v>
      </c>
      <c r="M2441">
        <v>7069</v>
      </c>
      <c r="O2441" t="s">
        <v>12095</v>
      </c>
      <c r="P2441">
        <v>299</v>
      </c>
      <c r="Q2441">
        <v>300</v>
      </c>
      <c r="R2441">
        <v>293</v>
      </c>
      <c r="S2441" s="25">
        <f>Table1[[#This Row],[RcvdQuantity]]/Table1[[#This Row],[POQty]]</f>
        <v>0.97666666666666668</v>
      </c>
      <c r="T2441">
        <v>7</v>
      </c>
      <c r="U2441">
        <v>0</v>
      </c>
      <c r="V2441">
        <v>0</v>
      </c>
      <c r="W2441">
        <v>0</v>
      </c>
      <c r="X2441">
        <v>299</v>
      </c>
      <c r="Y2441">
        <v>299</v>
      </c>
      <c r="Z2441">
        <v>299</v>
      </c>
      <c r="AA2441">
        <v>0</v>
      </c>
      <c r="AB2441">
        <v>0</v>
      </c>
      <c r="AC2441">
        <v>87607</v>
      </c>
      <c r="AD2441">
        <v>87607</v>
      </c>
      <c r="AF2441" t="s">
        <v>5412</v>
      </c>
      <c r="AH2441">
        <v>394093</v>
      </c>
    </row>
    <row r="2442" spans="1:34" x14ac:dyDescent="0.25">
      <c r="A2442" t="s">
        <v>12096</v>
      </c>
      <c r="B2442" s="24">
        <v>45751</v>
      </c>
      <c r="C2442" t="s">
        <v>12097</v>
      </c>
      <c r="D2442" t="s">
        <v>12053</v>
      </c>
      <c r="E2442" t="s">
        <v>12098</v>
      </c>
      <c r="F2442" t="s">
        <v>12007</v>
      </c>
      <c r="G2442" t="s">
        <v>12007</v>
      </c>
      <c r="H2442">
        <f>Table1[[#This Row],[GrnPostDate]]-Table1[[#This Row],[PoDate]]</f>
        <v>12</v>
      </c>
      <c r="I2442" t="s">
        <v>648</v>
      </c>
      <c r="J2442" t="s">
        <v>5472</v>
      </c>
      <c r="K2442" t="s">
        <v>8780</v>
      </c>
      <c r="M2442">
        <v>42656</v>
      </c>
      <c r="N2442" t="s">
        <v>8781</v>
      </c>
      <c r="O2442" t="s">
        <v>12099</v>
      </c>
      <c r="P2442">
        <v>31426.1</v>
      </c>
      <c r="Q2442">
        <v>5</v>
      </c>
      <c r="R2442">
        <v>4</v>
      </c>
      <c r="S2442" s="25">
        <f>Table1[[#This Row],[RcvdQuantity]]/Table1[[#This Row],[POQty]]</f>
        <v>0.8</v>
      </c>
      <c r="T2442">
        <v>1</v>
      </c>
      <c r="U2442">
        <v>0</v>
      </c>
      <c r="V2442">
        <v>0</v>
      </c>
      <c r="W2442">
        <v>0</v>
      </c>
      <c r="X2442">
        <v>31426.1</v>
      </c>
      <c r="Y2442">
        <v>31426.1</v>
      </c>
      <c r="Z2442">
        <v>31426.1</v>
      </c>
      <c r="AA2442">
        <v>0</v>
      </c>
      <c r="AB2442">
        <v>0</v>
      </c>
      <c r="AC2442">
        <v>125704.4</v>
      </c>
      <c r="AD2442">
        <v>125704.4</v>
      </c>
      <c r="AF2442" t="s">
        <v>5412</v>
      </c>
      <c r="AH2442">
        <v>394094</v>
      </c>
    </row>
    <row r="2443" spans="1:34" x14ac:dyDescent="0.25">
      <c r="A2443" t="s">
        <v>12100</v>
      </c>
      <c r="B2443" s="24">
        <v>45758</v>
      </c>
      <c r="C2443" t="s">
        <v>12101</v>
      </c>
      <c r="D2443" t="s">
        <v>11886</v>
      </c>
      <c r="E2443" t="s">
        <v>12102</v>
      </c>
      <c r="F2443" t="s">
        <v>12007</v>
      </c>
      <c r="G2443" t="s">
        <v>12007</v>
      </c>
      <c r="H2443">
        <f>Table1[[#This Row],[GrnPostDate]]-Table1[[#This Row],[PoDate]]</f>
        <v>5</v>
      </c>
      <c r="I2443" t="s">
        <v>7263</v>
      </c>
      <c r="J2443" t="s">
        <v>5472</v>
      </c>
      <c r="K2443" t="s">
        <v>9372</v>
      </c>
      <c r="M2443">
        <v>14883</v>
      </c>
      <c r="O2443" t="s">
        <v>9373</v>
      </c>
      <c r="P2443">
        <v>360</v>
      </c>
      <c r="Q2443">
        <v>100</v>
      </c>
      <c r="R2443">
        <v>100</v>
      </c>
      <c r="S2443" s="25">
        <f>Table1[[#This Row],[RcvdQuantity]]/Table1[[#This Row],[POQty]]</f>
        <v>1</v>
      </c>
      <c r="T2443">
        <v>0</v>
      </c>
      <c r="U2443">
        <v>0</v>
      </c>
      <c r="V2443">
        <v>0</v>
      </c>
      <c r="W2443">
        <v>0</v>
      </c>
      <c r="X2443">
        <v>360</v>
      </c>
      <c r="Y2443">
        <v>360</v>
      </c>
      <c r="Z2443">
        <v>360</v>
      </c>
      <c r="AA2443">
        <v>0</v>
      </c>
      <c r="AB2443">
        <v>0</v>
      </c>
      <c r="AC2443">
        <v>36000</v>
      </c>
      <c r="AD2443">
        <v>36000</v>
      </c>
      <c r="AF2443" t="s">
        <v>5412</v>
      </c>
      <c r="AH2443">
        <v>394095</v>
      </c>
    </row>
    <row r="2444" spans="1:34" x14ac:dyDescent="0.25">
      <c r="A2444" t="s">
        <v>12103</v>
      </c>
      <c r="B2444" s="24">
        <v>45758</v>
      </c>
      <c r="C2444" t="s">
        <v>12104</v>
      </c>
      <c r="D2444" t="s">
        <v>12053</v>
      </c>
      <c r="E2444" t="s">
        <v>12105</v>
      </c>
      <c r="F2444" t="s">
        <v>12007</v>
      </c>
      <c r="G2444" t="s">
        <v>12007</v>
      </c>
      <c r="H2444">
        <f>Table1[[#This Row],[GrnPostDate]]-Table1[[#This Row],[PoDate]]</f>
        <v>5</v>
      </c>
      <c r="I2444" t="s">
        <v>648</v>
      </c>
      <c r="J2444" t="s">
        <v>119</v>
      </c>
      <c r="K2444" t="s">
        <v>9337</v>
      </c>
      <c r="M2444">
        <v>18381</v>
      </c>
      <c r="O2444" t="s">
        <v>12106</v>
      </c>
      <c r="P2444">
        <v>77.8</v>
      </c>
      <c r="Q2444">
        <v>300</v>
      </c>
      <c r="R2444">
        <v>300</v>
      </c>
      <c r="S2444" s="25">
        <f>Table1[[#This Row],[RcvdQuantity]]/Table1[[#This Row],[POQty]]</f>
        <v>1</v>
      </c>
      <c r="T2444">
        <v>0</v>
      </c>
      <c r="U2444">
        <v>0</v>
      </c>
      <c r="V2444">
        <v>0</v>
      </c>
      <c r="W2444">
        <v>0</v>
      </c>
      <c r="X2444">
        <v>77.8</v>
      </c>
      <c r="Y2444">
        <v>77.8</v>
      </c>
      <c r="Z2444">
        <v>77.8</v>
      </c>
      <c r="AA2444">
        <v>0</v>
      </c>
      <c r="AB2444">
        <v>0</v>
      </c>
      <c r="AC2444">
        <v>23340</v>
      </c>
      <c r="AD2444">
        <v>23340</v>
      </c>
      <c r="AF2444" t="s">
        <v>5412</v>
      </c>
      <c r="AH2444">
        <v>394096</v>
      </c>
    </row>
    <row r="2445" spans="1:34" x14ac:dyDescent="0.25">
      <c r="A2445" t="s">
        <v>12107</v>
      </c>
      <c r="B2445" s="24">
        <v>45758</v>
      </c>
      <c r="C2445" t="s">
        <v>12108</v>
      </c>
      <c r="D2445" t="s">
        <v>12109</v>
      </c>
      <c r="E2445" t="s">
        <v>12110</v>
      </c>
      <c r="F2445" t="s">
        <v>12007</v>
      </c>
      <c r="G2445" t="s">
        <v>12007</v>
      </c>
      <c r="H2445">
        <f>Table1[[#This Row],[GrnPostDate]]-Table1[[#This Row],[PoDate]]</f>
        <v>5</v>
      </c>
      <c r="I2445" t="s">
        <v>223</v>
      </c>
      <c r="J2445" t="s">
        <v>5472</v>
      </c>
      <c r="K2445" t="s">
        <v>12111</v>
      </c>
      <c r="L2445" t="s">
        <v>10688</v>
      </c>
      <c r="M2445">
        <v>7004</v>
      </c>
      <c r="O2445" t="s">
        <v>12112</v>
      </c>
      <c r="P2445">
        <v>480</v>
      </c>
      <c r="Q2445">
        <v>1080</v>
      </c>
      <c r="R2445">
        <v>1080</v>
      </c>
      <c r="S2445" s="25">
        <f>Table1[[#This Row],[RcvdQuantity]]/Table1[[#This Row],[POQty]]</f>
        <v>1</v>
      </c>
      <c r="T2445">
        <v>0</v>
      </c>
      <c r="U2445">
        <v>0</v>
      </c>
      <c r="V2445">
        <v>0</v>
      </c>
      <c r="W2445">
        <v>0</v>
      </c>
      <c r="X2445">
        <v>480</v>
      </c>
      <c r="Y2445">
        <v>480</v>
      </c>
      <c r="Z2445">
        <v>480</v>
      </c>
      <c r="AA2445">
        <v>0</v>
      </c>
      <c r="AB2445">
        <v>0</v>
      </c>
      <c r="AC2445">
        <v>518400</v>
      </c>
      <c r="AD2445">
        <v>518400</v>
      </c>
      <c r="AF2445" t="s">
        <v>5412</v>
      </c>
      <c r="AH2445">
        <v>394097</v>
      </c>
    </row>
    <row r="2446" spans="1:34" x14ac:dyDescent="0.25">
      <c r="A2446" t="s">
        <v>12113</v>
      </c>
      <c r="B2446" s="24">
        <v>45758</v>
      </c>
      <c r="C2446" t="s">
        <v>12114</v>
      </c>
      <c r="D2446" t="s">
        <v>12053</v>
      </c>
      <c r="E2446" t="s">
        <v>12115</v>
      </c>
      <c r="F2446" t="s">
        <v>12007</v>
      </c>
      <c r="G2446" t="s">
        <v>12007</v>
      </c>
      <c r="H2446">
        <f>Table1[[#This Row],[GrnPostDate]]-Table1[[#This Row],[PoDate]]</f>
        <v>5</v>
      </c>
      <c r="I2446" t="s">
        <v>648</v>
      </c>
      <c r="J2446" t="s">
        <v>5816</v>
      </c>
      <c r="K2446" t="s">
        <v>7645</v>
      </c>
      <c r="L2446" t="s">
        <v>7646</v>
      </c>
      <c r="M2446">
        <v>7945</v>
      </c>
      <c r="O2446" t="s">
        <v>7647</v>
      </c>
      <c r="P2446">
        <v>1615</v>
      </c>
      <c r="Q2446">
        <v>50</v>
      </c>
      <c r="R2446">
        <v>50</v>
      </c>
      <c r="S2446" s="25">
        <f>Table1[[#This Row],[RcvdQuantity]]/Table1[[#This Row],[POQty]]</f>
        <v>1</v>
      </c>
      <c r="T2446">
        <v>0</v>
      </c>
      <c r="U2446">
        <v>0</v>
      </c>
      <c r="V2446">
        <v>0</v>
      </c>
      <c r="W2446">
        <v>0</v>
      </c>
      <c r="X2446">
        <v>1615</v>
      </c>
      <c r="Y2446">
        <v>1615</v>
      </c>
      <c r="Z2446">
        <v>1615</v>
      </c>
      <c r="AA2446">
        <v>0</v>
      </c>
      <c r="AB2446">
        <v>0</v>
      </c>
      <c r="AC2446">
        <v>80750</v>
      </c>
      <c r="AD2446">
        <v>80750</v>
      </c>
      <c r="AF2446" t="s">
        <v>5412</v>
      </c>
      <c r="AH2446">
        <v>394098</v>
      </c>
    </row>
    <row r="2447" spans="1:34" x14ac:dyDescent="0.25">
      <c r="A2447" t="s">
        <v>12116</v>
      </c>
      <c r="B2447" s="24">
        <v>45706</v>
      </c>
      <c r="C2447" t="s">
        <v>12117</v>
      </c>
      <c r="D2447" t="s">
        <v>12053</v>
      </c>
      <c r="E2447" t="s">
        <v>12118</v>
      </c>
      <c r="F2447" t="s">
        <v>12007</v>
      </c>
      <c r="G2447" t="s">
        <v>12007</v>
      </c>
      <c r="H2447">
        <f>Table1[[#This Row],[GrnPostDate]]-Table1[[#This Row],[PoDate]]</f>
        <v>57</v>
      </c>
      <c r="I2447" t="s">
        <v>648</v>
      </c>
      <c r="J2447" t="s">
        <v>5816</v>
      </c>
      <c r="K2447" t="s">
        <v>5973</v>
      </c>
      <c r="L2447" t="s">
        <v>5974</v>
      </c>
      <c r="M2447">
        <v>7837</v>
      </c>
      <c r="O2447" t="s">
        <v>12119</v>
      </c>
      <c r="P2447">
        <v>309.57</v>
      </c>
      <c r="Q2447">
        <v>96</v>
      </c>
      <c r="R2447">
        <v>96</v>
      </c>
      <c r="S2447" s="25">
        <f>Table1[[#This Row],[RcvdQuantity]]/Table1[[#This Row],[POQty]]</f>
        <v>1</v>
      </c>
      <c r="T2447">
        <v>0</v>
      </c>
      <c r="U2447">
        <v>0</v>
      </c>
      <c r="V2447">
        <v>0</v>
      </c>
      <c r="W2447">
        <v>0</v>
      </c>
      <c r="X2447">
        <v>309.57</v>
      </c>
      <c r="Y2447">
        <v>309.57</v>
      </c>
      <c r="Z2447">
        <v>309.57</v>
      </c>
      <c r="AA2447">
        <v>0</v>
      </c>
      <c r="AB2447">
        <v>0</v>
      </c>
      <c r="AC2447">
        <v>29718.720000000001</v>
      </c>
      <c r="AD2447">
        <v>29718.720000000001</v>
      </c>
      <c r="AF2447" t="s">
        <v>5412</v>
      </c>
      <c r="AH2447">
        <v>394099</v>
      </c>
    </row>
    <row r="2448" spans="1:34" x14ac:dyDescent="0.25">
      <c r="A2448" t="s">
        <v>11723</v>
      </c>
      <c r="B2448" s="24">
        <v>45751</v>
      </c>
      <c r="C2448" t="s">
        <v>12120</v>
      </c>
      <c r="D2448" t="s">
        <v>12053</v>
      </c>
      <c r="E2448" t="s">
        <v>12121</v>
      </c>
      <c r="F2448" t="s">
        <v>12007</v>
      </c>
      <c r="G2448" t="s">
        <v>12007</v>
      </c>
      <c r="H2448">
        <f>Table1[[#This Row],[GrnPostDate]]-Table1[[#This Row],[PoDate]]</f>
        <v>12</v>
      </c>
      <c r="I2448" t="s">
        <v>648</v>
      </c>
      <c r="J2448" t="s">
        <v>90</v>
      </c>
      <c r="K2448" t="s">
        <v>8988</v>
      </c>
      <c r="M2448">
        <v>11378</v>
      </c>
      <c r="O2448" t="s">
        <v>8989</v>
      </c>
      <c r="P2448">
        <v>203.93</v>
      </c>
      <c r="Q2448">
        <v>250</v>
      </c>
      <c r="R2448">
        <v>250</v>
      </c>
      <c r="S2448" s="25">
        <f>Table1[[#This Row],[RcvdQuantity]]/Table1[[#This Row],[POQty]]</f>
        <v>1</v>
      </c>
      <c r="T2448">
        <v>0</v>
      </c>
      <c r="U2448">
        <v>0</v>
      </c>
      <c r="V2448">
        <v>0</v>
      </c>
      <c r="W2448">
        <v>0</v>
      </c>
      <c r="X2448">
        <v>203.93</v>
      </c>
      <c r="Y2448">
        <v>203.93</v>
      </c>
      <c r="Z2448">
        <v>203.93</v>
      </c>
      <c r="AA2448">
        <v>0</v>
      </c>
      <c r="AB2448">
        <v>0</v>
      </c>
      <c r="AC2448">
        <v>50982.5</v>
      </c>
      <c r="AD2448">
        <v>50982.5</v>
      </c>
      <c r="AF2448" t="s">
        <v>5412</v>
      </c>
      <c r="AH2448">
        <v>394100</v>
      </c>
    </row>
    <row r="2449" spans="1:34" x14ac:dyDescent="0.25">
      <c r="A2449" t="s">
        <v>12122</v>
      </c>
      <c r="B2449" s="24">
        <v>45758</v>
      </c>
      <c r="C2449" t="s">
        <v>12123</v>
      </c>
      <c r="D2449" t="s">
        <v>12053</v>
      </c>
      <c r="E2449" t="s">
        <v>12124</v>
      </c>
      <c r="F2449" t="s">
        <v>12007</v>
      </c>
      <c r="G2449" t="s">
        <v>12007</v>
      </c>
      <c r="H2449">
        <f>Table1[[#This Row],[GrnPostDate]]-Table1[[#This Row],[PoDate]]</f>
        <v>5</v>
      </c>
      <c r="I2449" t="s">
        <v>10527</v>
      </c>
      <c r="J2449" t="s">
        <v>6657</v>
      </c>
      <c r="K2449" t="s">
        <v>10528</v>
      </c>
      <c r="M2449">
        <v>15712</v>
      </c>
      <c r="O2449" t="s">
        <v>10529</v>
      </c>
      <c r="P2449">
        <v>623.70000000000005</v>
      </c>
      <c r="Q2449">
        <v>50</v>
      </c>
      <c r="R2449">
        <v>50</v>
      </c>
      <c r="S2449" s="25">
        <f>Table1[[#This Row],[RcvdQuantity]]/Table1[[#This Row],[POQty]]</f>
        <v>1</v>
      </c>
      <c r="T2449">
        <v>0</v>
      </c>
      <c r="U2449">
        <v>0</v>
      </c>
      <c r="V2449">
        <v>0</v>
      </c>
      <c r="W2449">
        <v>0</v>
      </c>
      <c r="X2449">
        <v>623.70000000000005</v>
      </c>
      <c r="Y2449">
        <v>623.70000000000005</v>
      </c>
      <c r="Z2449">
        <v>623.70000000000005</v>
      </c>
      <c r="AA2449">
        <v>0</v>
      </c>
      <c r="AB2449">
        <v>0</v>
      </c>
      <c r="AC2449">
        <v>31185</v>
      </c>
      <c r="AD2449">
        <v>31185</v>
      </c>
      <c r="AF2449" t="s">
        <v>5412</v>
      </c>
      <c r="AH2449">
        <v>394101</v>
      </c>
    </row>
    <row r="2450" spans="1:34" x14ac:dyDescent="0.25">
      <c r="A2450" t="s">
        <v>12125</v>
      </c>
      <c r="B2450" s="24">
        <v>45748</v>
      </c>
      <c r="C2450" t="s">
        <v>12126</v>
      </c>
      <c r="D2450" t="s">
        <v>11886</v>
      </c>
      <c r="E2450" t="s">
        <v>12127</v>
      </c>
      <c r="F2450" t="s">
        <v>12007</v>
      </c>
      <c r="G2450" t="s">
        <v>12007</v>
      </c>
      <c r="H2450">
        <f>Table1[[#This Row],[GrnPostDate]]-Table1[[#This Row],[PoDate]]</f>
        <v>15</v>
      </c>
      <c r="I2450" t="s">
        <v>75</v>
      </c>
      <c r="J2450" t="s">
        <v>52</v>
      </c>
      <c r="K2450" t="s">
        <v>7662</v>
      </c>
      <c r="M2450">
        <v>11905</v>
      </c>
      <c r="O2450" t="s">
        <v>37</v>
      </c>
      <c r="P2450">
        <v>1800</v>
      </c>
      <c r="Q2450">
        <v>10</v>
      </c>
      <c r="R2450">
        <v>10</v>
      </c>
      <c r="S2450" s="25">
        <f>Table1[[#This Row],[RcvdQuantity]]/Table1[[#This Row],[POQty]]</f>
        <v>1</v>
      </c>
      <c r="T2450">
        <v>0</v>
      </c>
      <c r="U2450">
        <v>0</v>
      </c>
      <c r="V2450">
        <v>0</v>
      </c>
      <c r="W2450">
        <v>0</v>
      </c>
      <c r="X2450">
        <v>1800</v>
      </c>
      <c r="Y2450">
        <v>1800</v>
      </c>
      <c r="Z2450">
        <v>1800</v>
      </c>
      <c r="AA2450">
        <v>0</v>
      </c>
      <c r="AB2450">
        <v>0</v>
      </c>
      <c r="AC2450">
        <v>18000</v>
      </c>
      <c r="AD2450">
        <v>18000</v>
      </c>
      <c r="AF2450" t="s">
        <v>5503</v>
      </c>
      <c r="AH2450">
        <v>394102</v>
      </c>
    </row>
    <row r="2451" spans="1:34" x14ac:dyDescent="0.25">
      <c r="A2451" t="s">
        <v>12128</v>
      </c>
      <c r="B2451" s="24">
        <v>45762</v>
      </c>
      <c r="C2451" t="s">
        <v>12129</v>
      </c>
      <c r="D2451" t="s">
        <v>11886</v>
      </c>
      <c r="E2451" t="s">
        <v>12130</v>
      </c>
      <c r="F2451" t="s">
        <v>12007</v>
      </c>
      <c r="G2451" t="s">
        <v>12007</v>
      </c>
      <c r="H2451">
        <f>Table1[[#This Row],[GrnPostDate]]-Table1[[#This Row],[PoDate]]</f>
        <v>1</v>
      </c>
      <c r="I2451" t="s">
        <v>5459</v>
      </c>
      <c r="J2451" t="s">
        <v>5460</v>
      </c>
      <c r="K2451" t="s">
        <v>5463</v>
      </c>
      <c r="M2451">
        <v>15900</v>
      </c>
      <c r="O2451" t="s">
        <v>37</v>
      </c>
      <c r="P2451">
        <v>3000</v>
      </c>
      <c r="Q2451">
        <v>1</v>
      </c>
      <c r="R2451">
        <v>1</v>
      </c>
      <c r="S2451" s="25">
        <f>Table1[[#This Row],[RcvdQuantity]]/Table1[[#This Row],[POQty]]</f>
        <v>1</v>
      </c>
      <c r="T2451">
        <v>0</v>
      </c>
      <c r="U2451">
        <v>0</v>
      </c>
      <c r="V2451">
        <v>0</v>
      </c>
      <c r="W2451">
        <v>0</v>
      </c>
      <c r="X2451">
        <v>3000</v>
      </c>
      <c r="Y2451">
        <v>3000</v>
      </c>
      <c r="Z2451">
        <v>3000</v>
      </c>
      <c r="AA2451">
        <v>0</v>
      </c>
      <c r="AB2451">
        <v>0</v>
      </c>
      <c r="AC2451">
        <v>3000</v>
      </c>
      <c r="AD2451">
        <v>3000</v>
      </c>
      <c r="AF2451" t="s">
        <v>5412</v>
      </c>
      <c r="AH2451">
        <v>394284</v>
      </c>
    </row>
    <row r="2452" spans="1:34" x14ac:dyDescent="0.25">
      <c r="A2452" t="s">
        <v>12128</v>
      </c>
      <c r="B2452" s="24">
        <v>45762</v>
      </c>
      <c r="C2452" t="s">
        <v>12129</v>
      </c>
      <c r="D2452" t="s">
        <v>11886</v>
      </c>
      <c r="E2452" t="s">
        <v>12130</v>
      </c>
      <c r="F2452" t="s">
        <v>12007</v>
      </c>
      <c r="G2452" t="s">
        <v>12007</v>
      </c>
      <c r="H2452">
        <f>Table1[[#This Row],[GrnPostDate]]-Table1[[#This Row],[PoDate]]</f>
        <v>1</v>
      </c>
      <c r="I2452" t="s">
        <v>5459</v>
      </c>
      <c r="J2452" t="s">
        <v>5460</v>
      </c>
      <c r="K2452" t="s">
        <v>10545</v>
      </c>
      <c r="M2452">
        <v>19543</v>
      </c>
      <c r="O2452" t="s">
        <v>37</v>
      </c>
      <c r="P2452">
        <v>7000</v>
      </c>
      <c r="Q2452">
        <v>1</v>
      </c>
      <c r="R2452">
        <v>1</v>
      </c>
      <c r="S2452" s="25">
        <f>Table1[[#This Row],[RcvdQuantity]]/Table1[[#This Row],[POQty]]</f>
        <v>1</v>
      </c>
      <c r="T2452">
        <v>0</v>
      </c>
      <c r="U2452">
        <v>0</v>
      </c>
      <c r="V2452">
        <v>0</v>
      </c>
      <c r="W2452">
        <v>0</v>
      </c>
      <c r="X2452">
        <v>7000</v>
      </c>
      <c r="Y2452">
        <v>7000</v>
      </c>
      <c r="Z2452">
        <v>7000</v>
      </c>
      <c r="AA2452">
        <v>0</v>
      </c>
      <c r="AB2452">
        <v>0</v>
      </c>
      <c r="AC2452">
        <v>7000</v>
      </c>
      <c r="AD2452">
        <v>7000</v>
      </c>
      <c r="AF2452" t="s">
        <v>5412</v>
      </c>
      <c r="AH2452">
        <v>394285</v>
      </c>
    </row>
    <row r="2453" spans="1:34" x14ac:dyDescent="0.25">
      <c r="A2453" t="s">
        <v>12128</v>
      </c>
      <c r="B2453" s="24">
        <v>45762</v>
      </c>
      <c r="C2453" t="s">
        <v>12129</v>
      </c>
      <c r="D2453" t="s">
        <v>11886</v>
      </c>
      <c r="E2453" t="s">
        <v>12130</v>
      </c>
      <c r="F2453" t="s">
        <v>12007</v>
      </c>
      <c r="G2453" t="s">
        <v>12007</v>
      </c>
      <c r="H2453">
        <f>Table1[[#This Row],[GrnPostDate]]-Table1[[#This Row],[PoDate]]</f>
        <v>1</v>
      </c>
      <c r="I2453" t="s">
        <v>5459</v>
      </c>
      <c r="J2453" t="s">
        <v>5460</v>
      </c>
      <c r="K2453" t="s">
        <v>8550</v>
      </c>
      <c r="M2453">
        <v>64926</v>
      </c>
      <c r="O2453" t="s">
        <v>37</v>
      </c>
      <c r="P2453">
        <v>29000</v>
      </c>
      <c r="Q2453">
        <v>1</v>
      </c>
      <c r="R2453">
        <v>1</v>
      </c>
      <c r="S2453" s="25">
        <f>Table1[[#This Row],[RcvdQuantity]]/Table1[[#This Row],[POQty]]</f>
        <v>1</v>
      </c>
      <c r="T2453">
        <v>0</v>
      </c>
      <c r="U2453">
        <v>0</v>
      </c>
      <c r="V2453">
        <v>0</v>
      </c>
      <c r="W2453">
        <v>0</v>
      </c>
      <c r="X2453">
        <v>29000</v>
      </c>
      <c r="Y2453">
        <v>29000</v>
      </c>
      <c r="Z2453">
        <v>29000</v>
      </c>
      <c r="AA2453">
        <v>0</v>
      </c>
      <c r="AB2453">
        <v>0</v>
      </c>
      <c r="AC2453">
        <v>29000</v>
      </c>
      <c r="AD2453">
        <v>29000</v>
      </c>
      <c r="AF2453" t="s">
        <v>5412</v>
      </c>
      <c r="AH2453">
        <v>394286</v>
      </c>
    </row>
    <row r="2454" spans="1:34" x14ac:dyDescent="0.25">
      <c r="A2454" t="s">
        <v>12131</v>
      </c>
      <c r="B2454" s="24">
        <v>45751</v>
      </c>
      <c r="C2454" t="s">
        <v>12132</v>
      </c>
      <c r="D2454" t="s">
        <v>11692</v>
      </c>
      <c r="E2454" t="s">
        <v>12133</v>
      </c>
      <c r="F2454" t="s">
        <v>12134</v>
      </c>
      <c r="G2454" t="s">
        <v>12134</v>
      </c>
      <c r="H2454">
        <f>Table1[[#This Row],[GrnPostDate]]-Table1[[#This Row],[PoDate]]</f>
        <v>13</v>
      </c>
      <c r="I2454" t="s">
        <v>5842</v>
      </c>
      <c r="J2454" t="s">
        <v>90</v>
      </c>
      <c r="K2454" t="s">
        <v>6638</v>
      </c>
      <c r="M2454">
        <v>975</v>
      </c>
      <c r="O2454" t="s">
        <v>6639</v>
      </c>
      <c r="P2454">
        <v>155</v>
      </c>
      <c r="Q2454">
        <v>1200</v>
      </c>
      <c r="R2454">
        <v>720</v>
      </c>
      <c r="S2454" s="25">
        <f>Table1[[#This Row],[RcvdQuantity]]/Table1[[#This Row],[POQty]]</f>
        <v>0.6</v>
      </c>
      <c r="T2454">
        <v>480</v>
      </c>
      <c r="U2454">
        <v>0</v>
      </c>
      <c r="V2454">
        <v>0</v>
      </c>
      <c r="W2454">
        <v>0</v>
      </c>
      <c r="X2454">
        <v>155</v>
      </c>
      <c r="Y2454">
        <v>155</v>
      </c>
      <c r="Z2454">
        <v>155</v>
      </c>
      <c r="AA2454">
        <v>0</v>
      </c>
      <c r="AB2454">
        <v>0</v>
      </c>
      <c r="AC2454">
        <v>111600</v>
      </c>
      <c r="AD2454">
        <v>111600</v>
      </c>
      <c r="AF2454" t="s">
        <v>5412</v>
      </c>
      <c r="AH2454">
        <v>394375</v>
      </c>
    </row>
    <row r="2455" spans="1:34" x14ac:dyDescent="0.25">
      <c r="A2455" t="s">
        <v>12131</v>
      </c>
      <c r="B2455" s="24">
        <v>45751</v>
      </c>
      <c r="C2455" t="s">
        <v>12132</v>
      </c>
      <c r="D2455" t="s">
        <v>11692</v>
      </c>
      <c r="E2455" t="s">
        <v>12133</v>
      </c>
      <c r="F2455" t="s">
        <v>12134</v>
      </c>
      <c r="G2455" t="s">
        <v>12134</v>
      </c>
      <c r="H2455">
        <f>Table1[[#This Row],[GrnPostDate]]-Table1[[#This Row],[PoDate]]</f>
        <v>13</v>
      </c>
      <c r="I2455" t="s">
        <v>5842</v>
      </c>
      <c r="J2455" t="s">
        <v>90</v>
      </c>
      <c r="K2455" t="s">
        <v>6638</v>
      </c>
      <c r="M2455">
        <v>975</v>
      </c>
      <c r="O2455" t="s">
        <v>12135</v>
      </c>
      <c r="P2455">
        <v>155</v>
      </c>
      <c r="Q2455">
        <v>1200</v>
      </c>
      <c r="R2455">
        <v>480</v>
      </c>
      <c r="S2455" s="25">
        <f>Table1[[#This Row],[RcvdQuantity]]/Table1[[#This Row],[POQty]]</f>
        <v>0.4</v>
      </c>
      <c r="T2455">
        <v>720</v>
      </c>
      <c r="U2455">
        <v>0</v>
      </c>
      <c r="V2455">
        <v>0</v>
      </c>
      <c r="W2455">
        <v>0</v>
      </c>
      <c r="X2455">
        <v>155</v>
      </c>
      <c r="Y2455">
        <v>155</v>
      </c>
      <c r="Z2455">
        <v>155</v>
      </c>
      <c r="AA2455">
        <v>0</v>
      </c>
      <c r="AB2455">
        <v>0</v>
      </c>
      <c r="AC2455">
        <v>74400</v>
      </c>
      <c r="AD2455">
        <v>74400</v>
      </c>
      <c r="AF2455" t="s">
        <v>5412</v>
      </c>
      <c r="AH2455">
        <v>394376</v>
      </c>
    </row>
    <row r="2456" spans="1:34" x14ac:dyDescent="0.25">
      <c r="A2456" t="s">
        <v>12136</v>
      </c>
      <c r="B2456" s="24">
        <v>45758</v>
      </c>
      <c r="C2456" t="s">
        <v>12137</v>
      </c>
      <c r="D2456" t="s">
        <v>12053</v>
      </c>
      <c r="E2456" t="s">
        <v>12138</v>
      </c>
      <c r="F2456" t="s">
        <v>12134</v>
      </c>
      <c r="G2456" t="s">
        <v>12134</v>
      </c>
      <c r="H2456">
        <f>Table1[[#This Row],[GrnPostDate]]-Table1[[#This Row],[PoDate]]</f>
        <v>6</v>
      </c>
      <c r="I2456" t="s">
        <v>366</v>
      </c>
      <c r="J2456" t="s">
        <v>5816</v>
      </c>
      <c r="K2456" t="s">
        <v>9690</v>
      </c>
      <c r="L2456" t="s">
        <v>9691</v>
      </c>
      <c r="M2456">
        <v>7530</v>
      </c>
      <c r="O2456" t="s">
        <v>12139</v>
      </c>
      <c r="P2456">
        <v>240</v>
      </c>
      <c r="Q2456">
        <v>300</v>
      </c>
      <c r="R2456">
        <v>300</v>
      </c>
      <c r="S2456" s="25">
        <f>Table1[[#This Row],[RcvdQuantity]]/Table1[[#This Row],[POQty]]</f>
        <v>1</v>
      </c>
      <c r="T2456">
        <v>0</v>
      </c>
      <c r="U2456">
        <v>0</v>
      </c>
      <c r="V2456">
        <v>0</v>
      </c>
      <c r="W2456">
        <v>0</v>
      </c>
      <c r="X2456">
        <v>240</v>
      </c>
      <c r="Y2456">
        <v>240</v>
      </c>
      <c r="Z2456">
        <v>240</v>
      </c>
      <c r="AA2456">
        <v>0</v>
      </c>
      <c r="AB2456">
        <v>0</v>
      </c>
      <c r="AC2456">
        <v>72000</v>
      </c>
      <c r="AD2456">
        <v>72000</v>
      </c>
      <c r="AF2456" t="s">
        <v>5412</v>
      </c>
      <c r="AH2456">
        <v>394381</v>
      </c>
    </row>
    <row r="2457" spans="1:34" x14ac:dyDescent="0.25">
      <c r="A2457" t="s">
        <v>12136</v>
      </c>
      <c r="B2457" s="24">
        <v>45758</v>
      </c>
      <c r="C2457" t="s">
        <v>12137</v>
      </c>
      <c r="D2457" t="s">
        <v>12053</v>
      </c>
      <c r="E2457" t="s">
        <v>12138</v>
      </c>
      <c r="F2457" t="s">
        <v>12134</v>
      </c>
      <c r="G2457" t="s">
        <v>12134</v>
      </c>
      <c r="H2457">
        <f>Table1[[#This Row],[GrnPostDate]]-Table1[[#This Row],[PoDate]]</f>
        <v>6</v>
      </c>
      <c r="I2457" t="s">
        <v>366</v>
      </c>
      <c r="J2457" t="s">
        <v>5816</v>
      </c>
      <c r="K2457" t="s">
        <v>9693</v>
      </c>
      <c r="M2457">
        <v>34084</v>
      </c>
      <c r="O2457" t="s">
        <v>12140</v>
      </c>
      <c r="P2457">
        <v>140</v>
      </c>
      <c r="Q2457">
        <v>300</v>
      </c>
      <c r="R2457">
        <v>300</v>
      </c>
      <c r="S2457" s="25">
        <f>Table1[[#This Row],[RcvdQuantity]]/Table1[[#This Row],[POQty]]</f>
        <v>1</v>
      </c>
      <c r="T2457">
        <v>0</v>
      </c>
      <c r="U2457">
        <v>0</v>
      </c>
      <c r="V2457">
        <v>0</v>
      </c>
      <c r="W2457">
        <v>0</v>
      </c>
      <c r="X2457">
        <v>140</v>
      </c>
      <c r="Y2457">
        <v>140</v>
      </c>
      <c r="Z2457">
        <v>140</v>
      </c>
      <c r="AA2457">
        <v>0</v>
      </c>
      <c r="AB2457">
        <v>0</v>
      </c>
      <c r="AC2457">
        <v>42000</v>
      </c>
      <c r="AD2457">
        <v>42000</v>
      </c>
      <c r="AF2457" t="s">
        <v>5412</v>
      </c>
      <c r="AH2457">
        <v>394382</v>
      </c>
    </row>
    <row r="2458" spans="1:34" x14ac:dyDescent="0.25">
      <c r="A2458" t="s">
        <v>12141</v>
      </c>
      <c r="B2458" s="24">
        <v>45762</v>
      </c>
      <c r="C2458" t="s">
        <v>12142</v>
      </c>
      <c r="D2458" t="s">
        <v>12109</v>
      </c>
      <c r="E2458" t="s">
        <v>12143</v>
      </c>
      <c r="F2458" t="s">
        <v>12134</v>
      </c>
      <c r="G2458" t="s">
        <v>12134</v>
      </c>
      <c r="H2458">
        <f>Table1[[#This Row],[GrnPostDate]]-Table1[[#This Row],[PoDate]]</f>
        <v>2</v>
      </c>
      <c r="I2458" t="s">
        <v>8074</v>
      </c>
      <c r="J2458" t="s">
        <v>232</v>
      </c>
      <c r="K2458" t="s">
        <v>12144</v>
      </c>
      <c r="M2458">
        <v>1221</v>
      </c>
      <c r="O2458" t="s">
        <v>37</v>
      </c>
      <c r="P2458">
        <v>380</v>
      </c>
      <c r="Q2458">
        <v>10</v>
      </c>
      <c r="R2458">
        <v>10</v>
      </c>
      <c r="S2458" s="25">
        <f>Table1[[#This Row],[RcvdQuantity]]/Table1[[#This Row],[POQty]]</f>
        <v>1</v>
      </c>
      <c r="T2458">
        <v>0</v>
      </c>
      <c r="U2458">
        <v>0</v>
      </c>
      <c r="V2458">
        <v>0</v>
      </c>
      <c r="W2458">
        <v>0</v>
      </c>
      <c r="X2458">
        <v>380</v>
      </c>
      <c r="Y2458">
        <v>380</v>
      </c>
      <c r="Z2458">
        <v>380</v>
      </c>
      <c r="AA2458">
        <v>0</v>
      </c>
      <c r="AB2458">
        <v>0</v>
      </c>
      <c r="AC2458">
        <v>3800</v>
      </c>
      <c r="AD2458">
        <v>3800</v>
      </c>
      <c r="AF2458" t="s">
        <v>5503</v>
      </c>
      <c r="AH2458">
        <v>394383</v>
      </c>
    </row>
    <row r="2459" spans="1:34" x14ac:dyDescent="0.25">
      <c r="A2459" t="s">
        <v>12145</v>
      </c>
      <c r="B2459" s="24">
        <v>45743</v>
      </c>
      <c r="C2459" t="s">
        <v>12146</v>
      </c>
      <c r="D2459" t="s">
        <v>9703</v>
      </c>
      <c r="E2459" t="s">
        <v>12147</v>
      </c>
      <c r="F2459" t="s">
        <v>12134</v>
      </c>
      <c r="G2459" t="s">
        <v>12134</v>
      </c>
      <c r="H2459">
        <f>Table1[[#This Row],[GrnPostDate]]-Table1[[#This Row],[PoDate]]</f>
        <v>21</v>
      </c>
      <c r="I2459" t="s">
        <v>8074</v>
      </c>
      <c r="J2459" t="s">
        <v>854</v>
      </c>
      <c r="K2459" t="s">
        <v>12148</v>
      </c>
      <c r="M2459">
        <v>15195</v>
      </c>
      <c r="O2459" t="s">
        <v>37</v>
      </c>
      <c r="P2459">
        <v>70</v>
      </c>
      <c r="Q2459">
        <v>10</v>
      </c>
      <c r="R2459">
        <v>10</v>
      </c>
      <c r="S2459" s="25">
        <f>Table1[[#This Row],[RcvdQuantity]]/Table1[[#This Row],[POQty]]</f>
        <v>1</v>
      </c>
      <c r="T2459">
        <v>0</v>
      </c>
      <c r="U2459">
        <v>0</v>
      </c>
      <c r="V2459">
        <v>0</v>
      </c>
      <c r="W2459">
        <v>0</v>
      </c>
      <c r="X2459">
        <v>70</v>
      </c>
      <c r="Y2459">
        <v>70</v>
      </c>
      <c r="Z2459">
        <v>70</v>
      </c>
      <c r="AA2459">
        <v>0</v>
      </c>
      <c r="AB2459">
        <v>0</v>
      </c>
      <c r="AC2459">
        <v>700</v>
      </c>
      <c r="AD2459">
        <v>700</v>
      </c>
      <c r="AF2459" t="s">
        <v>5503</v>
      </c>
      <c r="AH2459">
        <v>394384</v>
      </c>
    </row>
    <row r="2460" spans="1:34" x14ac:dyDescent="0.25">
      <c r="A2460" t="s">
        <v>12145</v>
      </c>
      <c r="B2460" s="24">
        <v>45743</v>
      </c>
      <c r="C2460" t="s">
        <v>12146</v>
      </c>
      <c r="D2460" t="s">
        <v>9703</v>
      </c>
      <c r="E2460" t="s">
        <v>12147</v>
      </c>
      <c r="F2460" t="s">
        <v>12134</v>
      </c>
      <c r="G2460" t="s">
        <v>12134</v>
      </c>
      <c r="H2460">
        <f>Table1[[#This Row],[GrnPostDate]]-Table1[[#This Row],[PoDate]]</f>
        <v>21</v>
      </c>
      <c r="I2460" t="s">
        <v>8074</v>
      </c>
      <c r="J2460" t="s">
        <v>854</v>
      </c>
      <c r="K2460" t="s">
        <v>12149</v>
      </c>
      <c r="M2460">
        <v>15196</v>
      </c>
      <c r="O2460" t="s">
        <v>37</v>
      </c>
      <c r="P2460">
        <v>40</v>
      </c>
      <c r="Q2460">
        <v>10</v>
      </c>
      <c r="R2460">
        <v>10</v>
      </c>
      <c r="S2460" s="25">
        <f>Table1[[#This Row],[RcvdQuantity]]/Table1[[#This Row],[POQty]]</f>
        <v>1</v>
      </c>
      <c r="T2460">
        <v>0</v>
      </c>
      <c r="U2460">
        <v>0</v>
      </c>
      <c r="V2460">
        <v>0</v>
      </c>
      <c r="W2460">
        <v>0</v>
      </c>
      <c r="X2460">
        <v>40</v>
      </c>
      <c r="Y2460">
        <v>40</v>
      </c>
      <c r="Z2460">
        <v>40</v>
      </c>
      <c r="AA2460">
        <v>0</v>
      </c>
      <c r="AB2460">
        <v>0</v>
      </c>
      <c r="AC2460">
        <v>400</v>
      </c>
      <c r="AD2460">
        <v>400</v>
      </c>
      <c r="AF2460" t="s">
        <v>5503</v>
      </c>
      <c r="AH2460">
        <v>394385</v>
      </c>
    </row>
    <row r="2461" spans="1:34" x14ac:dyDescent="0.25">
      <c r="A2461" t="s">
        <v>12150</v>
      </c>
      <c r="B2461" s="24">
        <v>45756</v>
      </c>
      <c r="C2461" t="s">
        <v>12151</v>
      </c>
      <c r="D2461" t="s">
        <v>10868</v>
      </c>
      <c r="E2461" t="s">
        <v>12152</v>
      </c>
      <c r="F2461" t="s">
        <v>12134</v>
      </c>
      <c r="G2461" t="s">
        <v>12134</v>
      </c>
      <c r="H2461">
        <f>Table1[[#This Row],[GrnPostDate]]-Table1[[#This Row],[PoDate]]</f>
        <v>8</v>
      </c>
      <c r="I2461" t="s">
        <v>12153</v>
      </c>
      <c r="J2461" t="s">
        <v>34</v>
      </c>
      <c r="K2461" t="s">
        <v>6634</v>
      </c>
      <c r="M2461">
        <v>1189</v>
      </c>
      <c r="O2461" t="s">
        <v>37</v>
      </c>
      <c r="P2461">
        <v>297.02</v>
      </c>
      <c r="Q2461">
        <v>62</v>
      </c>
      <c r="R2461">
        <v>62</v>
      </c>
      <c r="S2461" s="25">
        <f>Table1[[#This Row],[RcvdQuantity]]/Table1[[#This Row],[POQty]]</f>
        <v>1</v>
      </c>
      <c r="T2461">
        <v>0</v>
      </c>
      <c r="U2461">
        <v>0</v>
      </c>
      <c r="V2461">
        <v>0</v>
      </c>
      <c r="W2461">
        <v>0</v>
      </c>
      <c r="X2461">
        <v>297.02</v>
      </c>
      <c r="Y2461">
        <v>297.02</v>
      </c>
      <c r="Z2461">
        <v>297.02</v>
      </c>
      <c r="AA2461">
        <v>0</v>
      </c>
      <c r="AB2461">
        <v>0</v>
      </c>
      <c r="AC2461">
        <v>18415</v>
      </c>
      <c r="AD2461">
        <v>18415</v>
      </c>
      <c r="AF2461" t="s">
        <v>5503</v>
      </c>
      <c r="AH2461">
        <v>394386</v>
      </c>
    </row>
    <row r="2462" spans="1:34" x14ac:dyDescent="0.25">
      <c r="A2462" t="s">
        <v>12154</v>
      </c>
      <c r="B2462" s="24">
        <v>45762</v>
      </c>
      <c r="C2462" t="s">
        <v>12155</v>
      </c>
      <c r="D2462" t="s">
        <v>12109</v>
      </c>
      <c r="E2462" t="s">
        <v>12156</v>
      </c>
      <c r="F2462" t="s">
        <v>12134</v>
      </c>
      <c r="G2462" t="s">
        <v>12134</v>
      </c>
      <c r="H2462">
        <f>Table1[[#This Row],[GrnPostDate]]-Table1[[#This Row],[PoDate]]</f>
        <v>2</v>
      </c>
      <c r="I2462" t="s">
        <v>1176</v>
      </c>
      <c r="J2462" t="s">
        <v>90</v>
      </c>
      <c r="K2462" t="s">
        <v>7226</v>
      </c>
      <c r="M2462">
        <v>14232</v>
      </c>
      <c r="O2462" t="s">
        <v>12157</v>
      </c>
      <c r="P2462">
        <v>1.28</v>
      </c>
      <c r="Q2462">
        <v>150000</v>
      </c>
      <c r="R2462">
        <v>150000</v>
      </c>
      <c r="S2462" s="25">
        <f>Table1[[#This Row],[RcvdQuantity]]/Table1[[#This Row],[POQty]]</f>
        <v>1</v>
      </c>
      <c r="T2462">
        <v>0</v>
      </c>
      <c r="U2462">
        <v>0</v>
      </c>
      <c r="V2462">
        <v>0</v>
      </c>
      <c r="W2462">
        <v>0</v>
      </c>
      <c r="X2462">
        <v>1.28</v>
      </c>
      <c r="Y2462">
        <v>1.28</v>
      </c>
      <c r="Z2462">
        <v>1.28</v>
      </c>
      <c r="AA2462">
        <v>0</v>
      </c>
      <c r="AB2462">
        <v>0</v>
      </c>
      <c r="AC2462">
        <v>191400</v>
      </c>
      <c r="AD2462">
        <v>191400</v>
      </c>
      <c r="AF2462" t="s">
        <v>5412</v>
      </c>
      <c r="AH2462">
        <v>394577</v>
      </c>
    </row>
    <row r="2463" spans="1:34" x14ac:dyDescent="0.25">
      <c r="A2463" t="s">
        <v>12158</v>
      </c>
      <c r="B2463" s="24">
        <v>45763</v>
      </c>
      <c r="C2463" t="s">
        <v>12159</v>
      </c>
      <c r="D2463" t="s">
        <v>12109</v>
      </c>
      <c r="E2463" t="s">
        <v>12160</v>
      </c>
      <c r="F2463" t="s">
        <v>12134</v>
      </c>
      <c r="G2463" t="s">
        <v>12134</v>
      </c>
      <c r="H2463">
        <f>Table1[[#This Row],[GrnPostDate]]-Table1[[#This Row],[PoDate]]</f>
        <v>1</v>
      </c>
      <c r="I2463" t="s">
        <v>3350</v>
      </c>
      <c r="J2463" t="s">
        <v>52</v>
      </c>
      <c r="K2463" t="s">
        <v>3352</v>
      </c>
      <c r="M2463">
        <v>10045</v>
      </c>
      <c r="O2463" t="s">
        <v>8016</v>
      </c>
      <c r="P2463">
        <v>7697</v>
      </c>
      <c r="Q2463">
        <v>10</v>
      </c>
      <c r="R2463">
        <v>10</v>
      </c>
      <c r="S2463" s="25">
        <f>Table1[[#This Row],[RcvdQuantity]]/Table1[[#This Row],[POQty]]</f>
        <v>1</v>
      </c>
      <c r="T2463">
        <v>0</v>
      </c>
      <c r="U2463">
        <v>0</v>
      </c>
      <c r="V2463">
        <v>0</v>
      </c>
      <c r="W2463">
        <v>0</v>
      </c>
      <c r="X2463">
        <v>7697</v>
      </c>
      <c r="Y2463">
        <v>7697</v>
      </c>
      <c r="Z2463">
        <v>7697</v>
      </c>
      <c r="AA2463">
        <v>0</v>
      </c>
      <c r="AB2463">
        <v>0</v>
      </c>
      <c r="AC2463">
        <v>76970</v>
      </c>
      <c r="AD2463">
        <v>76970</v>
      </c>
      <c r="AF2463" t="s">
        <v>5412</v>
      </c>
      <c r="AH2463">
        <v>394578</v>
      </c>
    </row>
    <row r="2464" spans="1:34" x14ac:dyDescent="0.25">
      <c r="A2464" t="s">
        <v>12158</v>
      </c>
      <c r="B2464" s="24">
        <v>45763</v>
      </c>
      <c r="C2464" t="s">
        <v>12159</v>
      </c>
      <c r="D2464" t="s">
        <v>12109</v>
      </c>
      <c r="E2464" t="s">
        <v>12160</v>
      </c>
      <c r="F2464" t="s">
        <v>12134</v>
      </c>
      <c r="G2464" t="s">
        <v>12134</v>
      </c>
      <c r="H2464">
        <f>Table1[[#This Row],[GrnPostDate]]-Table1[[#This Row],[PoDate]]</f>
        <v>1</v>
      </c>
      <c r="I2464" t="s">
        <v>3350</v>
      </c>
      <c r="J2464" t="s">
        <v>52</v>
      </c>
      <c r="K2464" t="s">
        <v>6594</v>
      </c>
      <c r="M2464">
        <v>10021</v>
      </c>
      <c r="O2464" t="s">
        <v>12161</v>
      </c>
      <c r="P2464">
        <v>8030</v>
      </c>
      <c r="Q2464">
        <v>3</v>
      </c>
      <c r="R2464">
        <v>3</v>
      </c>
      <c r="S2464" s="25">
        <f>Table1[[#This Row],[RcvdQuantity]]/Table1[[#This Row],[POQty]]</f>
        <v>1</v>
      </c>
      <c r="T2464">
        <v>0</v>
      </c>
      <c r="U2464">
        <v>0</v>
      </c>
      <c r="V2464">
        <v>0</v>
      </c>
      <c r="W2464">
        <v>0</v>
      </c>
      <c r="X2464">
        <v>8030</v>
      </c>
      <c r="Y2464">
        <v>8030</v>
      </c>
      <c r="Z2464">
        <v>8030</v>
      </c>
      <c r="AA2464">
        <v>0</v>
      </c>
      <c r="AB2464">
        <v>0</v>
      </c>
      <c r="AC2464">
        <v>24090</v>
      </c>
      <c r="AD2464">
        <v>24090</v>
      </c>
      <c r="AF2464" t="s">
        <v>5412</v>
      </c>
      <c r="AH2464">
        <v>394579</v>
      </c>
    </row>
    <row r="2465" spans="1:34" x14ac:dyDescent="0.25">
      <c r="A2465" t="s">
        <v>11025</v>
      </c>
      <c r="B2465" s="24">
        <v>45742</v>
      </c>
      <c r="C2465" t="s">
        <v>12162</v>
      </c>
      <c r="D2465" t="s">
        <v>12109</v>
      </c>
      <c r="E2465" t="s">
        <v>12163</v>
      </c>
      <c r="F2465" t="s">
        <v>12134</v>
      </c>
      <c r="G2465" t="s">
        <v>12134</v>
      </c>
      <c r="H2465">
        <f>Table1[[#This Row],[GrnPostDate]]-Table1[[#This Row],[PoDate]]</f>
        <v>22</v>
      </c>
      <c r="I2465" t="s">
        <v>1748</v>
      </c>
      <c r="J2465" t="s">
        <v>52</v>
      </c>
      <c r="K2465" t="s">
        <v>6950</v>
      </c>
      <c r="M2465">
        <v>11914</v>
      </c>
      <c r="O2465" t="s">
        <v>1745</v>
      </c>
      <c r="P2465">
        <v>5500</v>
      </c>
      <c r="Q2465">
        <v>5</v>
      </c>
      <c r="R2465">
        <v>5</v>
      </c>
      <c r="S2465" s="25">
        <f>Table1[[#This Row],[RcvdQuantity]]/Table1[[#This Row],[POQty]]</f>
        <v>1</v>
      </c>
      <c r="T2465">
        <v>0</v>
      </c>
      <c r="U2465">
        <v>0</v>
      </c>
      <c r="V2465">
        <v>0</v>
      </c>
      <c r="W2465">
        <v>0</v>
      </c>
      <c r="X2465">
        <v>5500</v>
      </c>
      <c r="Y2465">
        <v>5500</v>
      </c>
      <c r="Z2465">
        <v>5500</v>
      </c>
      <c r="AA2465">
        <v>0</v>
      </c>
      <c r="AB2465">
        <v>0</v>
      </c>
      <c r="AC2465">
        <v>27500</v>
      </c>
      <c r="AD2465">
        <v>27500</v>
      </c>
      <c r="AF2465" t="s">
        <v>5503</v>
      </c>
      <c r="AH2465">
        <v>394580</v>
      </c>
    </row>
    <row r="2466" spans="1:34" x14ac:dyDescent="0.25">
      <c r="A2466" t="s">
        <v>11025</v>
      </c>
      <c r="B2466" s="24">
        <v>45742</v>
      </c>
      <c r="C2466" t="s">
        <v>12162</v>
      </c>
      <c r="D2466" t="s">
        <v>12109</v>
      </c>
      <c r="E2466" t="s">
        <v>12163</v>
      </c>
      <c r="F2466" t="s">
        <v>12134</v>
      </c>
      <c r="G2466" t="s">
        <v>12134</v>
      </c>
      <c r="H2466">
        <f>Table1[[#This Row],[GrnPostDate]]-Table1[[#This Row],[PoDate]]</f>
        <v>22</v>
      </c>
      <c r="I2466" t="s">
        <v>1748</v>
      </c>
      <c r="J2466" t="s">
        <v>52</v>
      </c>
      <c r="K2466" t="s">
        <v>6482</v>
      </c>
      <c r="M2466">
        <v>13426</v>
      </c>
      <c r="O2466" t="s">
        <v>12164</v>
      </c>
      <c r="P2466">
        <v>3200</v>
      </c>
      <c r="Q2466">
        <v>10</v>
      </c>
      <c r="R2466">
        <v>10</v>
      </c>
      <c r="S2466" s="25">
        <f>Table1[[#This Row],[RcvdQuantity]]/Table1[[#This Row],[POQty]]</f>
        <v>1</v>
      </c>
      <c r="T2466">
        <v>0</v>
      </c>
      <c r="U2466">
        <v>0</v>
      </c>
      <c r="V2466">
        <v>0</v>
      </c>
      <c r="W2466">
        <v>0</v>
      </c>
      <c r="X2466">
        <v>3200</v>
      </c>
      <c r="Y2466">
        <v>3200</v>
      </c>
      <c r="Z2466">
        <v>3200</v>
      </c>
      <c r="AA2466">
        <v>0</v>
      </c>
      <c r="AB2466">
        <v>0</v>
      </c>
      <c r="AC2466">
        <v>32000</v>
      </c>
      <c r="AD2466">
        <v>32000</v>
      </c>
      <c r="AF2466" t="s">
        <v>5503</v>
      </c>
      <c r="AH2466">
        <v>394581</v>
      </c>
    </row>
    <row r="2467" spans="1:34" x14ac:dyDescent="0.25">
      <c r="A2467" t="s">
        <v>12165</v>
      </c>
      <c r="B2467" s="24">
        <v>45743</v>
      </c>
      <c r="C2467" t="s">
        <v>12166</v>
      </c>
      <c r="D2467" t="s">
        <v>12109</v>
      </c>
      <c r="E2467" t="s">
        <v>12167</v>
      </c>
      <c r="F2467" t="s">
        <v>12134</v>
      </c>
      <c r="G2467" t="s">
        <v>12134</v>
      </c>
      <c r="H2467">
        <f>Table1[[#This Row],[GrnPostDate]]-Table1[[#This Row],[PoDate]]</f>
        <v>21</v>
      </c>
      <c r="I2467" t="s">
        <v>383</v>
      </c>
      <c r="J2467" t="s">
        <v>5569</v>
      </c>
      <c r="K2467" t="s">
        <v>7146</v>
      </c>
      <c r="L2467" t="s">
        <v>7147</v>
      </c>
      <c r="M2467">
        <v>7038</v>
      </c>
      <c r="O2467" t="s">
        <v>12168</v>
      </c>
      <c r="P2467">
        <v>750</v>
      </c>
      <c r="Q2467">
        <v>800</v>
      </c>
      <c r="R2467">
        <v>500</v>
      </c>
      <c r="S2467" s="25">
        <f>Table1[[#This Row],[RcvdQuantity]]/Table1[[#This Row],[POQty]]</f>
        <v>0.625</v>
      </c>
      <c r="T2467">
        <v>300</v>
      </c>
      <c r="U2467">
        <v>0</v>
      </c>
      <c r="V2467">
        <v>0</v>
      </c>
      <c r="W2467">
        <v>0</v>
      </c>
      <c r="X2467">
        <v>750</v>
      </c>
      <c r="Y2467">
        <v>750</v>
      </c>
      <c r="Z2467">
        <v>750</v>
      </c>
      <c r="AA2467">
        <v>0</v>
      </c>
      <c r="AB2467">
        <v>0</v>
      </c>
      <c r="AC2467">
        <v>375000</v>
      </c>
      <c r="AD2467">
        <v>375000</v>
      </c>
      <c r="AF2467" t="s">
        <v>5412</v>
      </c>
      <c r="AH2467">
        <v>394590</v>
      </c>
    </row>
    <row r="2468" spans="1:34" x14ac:dyDescent="0.25">
      <c r="A2468" t="s">
        <v>12169</v>
      </c>
      <c r="B2468" s="24">
        <v>45763</v>
      </c>
      <c r="C2468" t="s">
        <v>12170</v>
      </c>
      <c r="D2468" t="s">
        <v>12109</v>
      </c>
      <c r="E2468" t="s">
        <v>12171</v>
      </c>
      <c r="F2468" t="s">
        <v>12134</v>
      </c>
      <c r="G2468" t="s">
        <v>12134</v>
      </c>
      <c r="H2468">
        <f>Table1[[#This Row],[GrnPostDate]]-Table1[[#This Row],[PoDate]]</f>
        <v>1</v>
      </c>
      <c r="I2468" t="s">
        <v>505</v>
      </c>
      <c r="J2468" t="s">
        <v>5948</v>
      </c>
      <c r="K2468" t="s">
        <v>6868</v>
      </c>
      <c r="L2468" t="s">
        <v>6869</v>
      </c>
      <c r="M2468">
        <v>7496</v>
      </c>
      <c r="O2468" t="s">
        <v>12172</v>
      </c>
      <c r="P2468">
        <v>74</v>
      </c>
      <c r="Q2468">
        <v>990</v>
      </c>
      <c r="R2468">
        <v>990</v>
      </c>
      <c r="S2468" s="25">
        <f>Table1[[#This Row],[RcvdQuantity]]/Table1[[#This Row],[POQty]]</f>
        <v>1</v>
      </c>
      <c r="T2468">
        <v>0</v>
      </c>
      <c r="U2468">
        <v>0</v>
      </c>
      <c r="V2468">
        <v>0</v>
      </c>
      <c r="W2468">
        <v>0</v>
      </c>
      <c r="X2468">
        <v>74</v>
      </c>
      <c r="Y2468">
        <v>74</v>
      </c>
      <c r="Z2468">
        <v>74</v>
      </c>
      <c r="AA2468">
        <v>0</v>
      </c>
      <c r="AB2468">
        <v>0</v>
      </c>
      <c r="AC2468">
        <v>73260</v>
      </c>
      <c r="AD2468">
        <v>73260</v>
      </c>
      <c r="AF2468" t="s">
        <v>5412</v>
      </c>
      <c r="AH2468">
        <v>394591</v>
      </c>
    </row>
    <row r="2469" spans="1:34" x14ac:dyDescent="0.25">
      <c r="A2469" t="s">
        <v>12173</v>
      </c>
      <c r="B2469" s="24">
        <v>45763</v>
      </c>
      <c r="C2469" t="s">
        <v>12174</v>
      </c>
      <c r="D2469" t="s">
        <v>12109</v>
      </c>
      <c r="E2469" t="s">
        <v>12175</v>
      </c>
      <c r="F2469" t="s">
        <v>12134</v>
      </c>
      <c r="G2469" t="s">
        <v>12134</v>
      </c>
      <c r="H2469">
        <f>Table1[[#This Row],[GrnPostDate]]-Table1[[#This Row],[PoDate]]</f>
        <v>1</v>
      </c>
      <c r="I2469" t="s">
        <v>505</v>
      </c>
      <c r="J2469" t="s">
        <v>5472</v>
      </c>
      <c r="K2469" t="s">
        <v>12176</v>
      </c>
      <c r="L2469" t="s">
        <v>6588</v>
      </c>
      <c r="M2469">
        <v>7537</v>
      </c>
      <c r="O2469" t="s">
        <v>12177</v>
      </c>
      <c r="P2469">
        <v>140</v>
      </c>
      <c r="Q2469">
        <v>1000</v>
      </c>
      <c r="R2469">
        <v>525</v>
      </c>
      <c r="S2469" s="25">
        <f>Table1[[#This Row],[RcvdQuantity]]/Table1[[#This Row],[POQty]]</f>
        <v>0.52500000000000002</v>
      </c>
      <c r="T2469">
        <v>475</v>
      </c>
      <c r="U2469">
        <v>0</v>
      </c>
      <c r="V2469">
        <v>0</v>
      </c>
      <c r="W2469">
        <v>0</v>
      </c>
      <c r="X2469">
        <v>140</v>
      </c>
      <c r="Y2469">
        <v>140</v>
      </c>
      <c r="Z2469">
        <v>140</v>
      </c>
      <c r="AA2469">
        <v>0</v>
      </c>
      <c r="AB2469">
        <v>0</v>
      </c>
      <c r="AC2469">
        <v>73500</v>
      </c>
      <c r="AD2469">
        <v>73500</v>
      </c>
      <c r="AF2469" t="s">
        <v>5412</v>
      </c>
      <c r="AH2469">
        <v>394592</v>
      </c>
    </row>
    <row r="2470" spans="1:34" x14ac:dyDescent="0.25">
      <c r="A2470" t="s">
        <v>12173</v>
      </c>
      <c r="B2470" s="24">
        <v>45763</v>
      </c>
      <c r="C2470" t="s">
        <v>12174</v>
      </c>
      <c r="D2470" t="s">
        <v>12109</v>
      </c>
      <c r="E2470" t="s">
        <v>12175</v>
      </c>
      <c r="F2470" t="s">
        <v>12134</v>
      </c>
      <c r="G2470" t="s">
        <v>12134</v>
      </c>
      <c r="H2470">
        <f>Table1[[#This Row],[GrnPostDate]]-Table1[[#This Row],[PoDate]]</f>
        <v>1</v>
      </c>
      <c r="I2470" t="s">
        <v>505</v>
      </c>
      <c r="J2470" t="s">
        <v>5472</v>
      </c>
      <c r="K2470" t="s">
        <v>12176</v>
      </c>
      <c r="L2470" t="s">
        <v>6588</v>
      </c>
      <c r="M2470">
        <v>7537</v>
      </c>
      <c r="O2470" t="s">
        <v>12178</v>
      </c>
      <c r="P2470">
        <v>140</v>
      </c>
      <c r="Q2470">
        <v>1000</v>
      </c>
      <c r="R2470">
        <v>75</v>
      </c>
      <c r="S2470" s="25">
        <f>Table1[[#This Row],[RcvdQuantity]]/Table1[[#This Row],[POQty]]</f>
        <v>7.4999999999999997E-2</v>
      </c>
      <c r="T2470">
        <v>925</v>
      </c>
      <c r="U2470">
        <v>0</v>
      </c>
      <c r="V2470">
        <v>0</v>
      </c>
      <c r="W2470">
        <v>0</v>
      </c>
      <c r="X2470">
        <v>140</v>
      </c>
      <c r="Y2470">
        <v>140</v>
      </c>
      <c r="Z2470">
        <v>140</v>
      </c>
      <c r="AA2470">
        <v>0</v>
      </c>
      <c r="AB2470">
        <v>0</v>
      </c>
      <c r="AC2470">
        <v>10500</v>
      </c>
      <c r="AD2470">
        <v>10500</v>
      </c>
      <c r="AF2470" t="s">
        <v>5412</v>
      </c>
      <c r="AH2470">
        <v>394593</v>
      </c>
    </row>
    <row r="2471" spans="1:34" x14ac:dyDescent="0.25">
      <c r="A2471" t="s">
        <v>12179</v>
      </c>
      <c r="B2471" s="24">
        <v>45763</v>
      </c>
      <c r="C2471" t="s">
        <v>12180</v>
      </c>
      <c r="D2471" t="s">
        <v>12109</v>
      </c>
      <c r="E2471" t="s">
        <v>12181</v>
      </c>
      <c r="F2471" t="s">
        <v>12134</v>
      </c>
      <c r="G2471" t="s">
        <v>12134</v>
      </c>
      <c r="H2471">
        <f>Table1[[#This Row],[GrnPostDate]]-Table1[[#This Row],[PoDate]]</f>
        <v>1</v>
      </c>
      <c r="I2471" t="s">
        <v>505</v>
      </c>
      <c r="J2471" t="s">
        <v>5472</v>
      </c>
      <c r="K2471" t="s">
        <v>12182</v>
      </c>
      <c r="M2471">
        <v>40279</v>
      </c>
      <c r="O2471" t="s">
        <v>12183</v>
      </c>
      <c r="P2471">
        <v>780</v>
      </c>
      <c r="Q2471">
        <v>60</v>
      </c>
      <c r="R2471">
        <v>60</v>
      </c>
      <c r="S2471" s="25">
        <f>Table1[[#This Row],[RcvdQuantity]]/Table1[[#This Row],[POQty]]</f>
        <v>1</v>
      </c>
      <c r="T2471">
        <v>0</v>
      </c>
      <c r="U2471">
        <v>0</v>
      </c>
      <c r="V2471">
        <v>0</v>
      </c>
      <c r="W2471">
        <v>0</v>
      </c>
      <c r="X2471">
        <v>780</v>
      </c>
      <c r="Y2471">
        <v>780</v>
      </c>
      <c r="Z2471">
        <v>780</v>
      </c>
      <c r="AA2471">
        <v>0</v>
      </c>
      <c r="AB2471">
        <v>0</v>
      </c>
      <c r="AC2471">
        <v>46800</v>
      </c>
      <c r="AD2471">
        <v>46800</v>
      </c>
      <c r="AF2471" t="s">
        <v>5412</v>
      </c>
      <c r="AH2471">
        <v>394594</v>
      </c>
    </row>
    <row r="2472" spans="1:34" x14ac:dyDescent="0.25">
      <c r="A2472" t="s">
        <v>12184</v>
      </c>
      <c r="B2472" s="24">
        <v>45762</v>
      </c>
      <c r="C2472" t="s">
        <v>12185</v>
      </c>
      <c r="D2472" t="s">
        <v>12109</v>
      </c>
      <c r="E2472" t="s">
        <v>12186</v>
      </c>
      <c r="F2472" t="s">
        <v>12134</v>
      </c>
      <c r="G2472" t="s">
        <v>12134</v>
      </c>
      <c r="H2472">
        <f>Table1[[#This Row],[GrnPostDate]]-Table1[[#This Row],[PoDate]]</f>
        <v>2</v>
      </c>
      <c r="I2472" t="s">
        <v>8074</v>
      </c>
      <c r="J2472" t="s">
        <v>854</v>
      </c>
      <c r="K2472" t="s">
        <v>6137</v>
      </c>
      <c r="M2472">
        <v>50022</v>
      </c>
      <c r="O2472" t="s">
        <v>37</v>
      </c>
      <c r="P2472">
        <v>280</v>
      </c>
      <c r="Q2472">
        <v>50</v>
      </c>
      <c r="R2472">
        <v>50</v>
      </c>
      <c r="S2472" s="25">
        <f>Table1[[#This Row],[RcvdQuantity]]/Table1[[#This Row],[POQty]]</f>
        <v>1</v>
      </c>
      <c r="T2472">
        <v>0</v>
      </c>
      <c r="U2472">
        <v>0</v>
      </c>
      <c r="V2472">
        <v>0</v>
      </c>
      <c r="W2472">
        <v>0</v>
      </c>
      <c r="X2472">
        <v>280</v>
      </c>
      <c r="Y2472">
        <v>280</v>
      </c>
      <c r="Z2472">
        <v>280</v>
      </c>
      <c r="AA2472">
        <v>0</v>
      </c>
      <c r="AB2472">
        <v>0</v>
      </c>
      <c r="AC2472">
        <v>14000</v>
      </c>
      <c r="AD2472">
        <v>14000</v>
      </c>
      <c r="AF2472" t="s">
        <v>5503</v>
      </c>
      <c r="AH2472">
        <v>394637</v>
      </c>
    </row>
    <row r="2473" spans="1:34" x14ac:dyDescent="0.25">
      <c r="A2473" t="s">
        <v>12187</v>
      </c>
      <c r="B2473" s="24">
        <v>45762</v>
      </c>
      <c r="C2473" t="s">
        <v>12188</v>
      </c>
      <c r="D2473" t="s">
        <v>12109</v>
      </c>
      <c r="E2473" t="s">
        <v>12189</v>
      </c>
      <c r="F2473" t="s">
        <v>12134</v>
      </c>
      <c r="G2473" t="s">
        <v>12134</v>
      </c>
      <c r="H2473">
        <f>Table1[[#This Row],[GrnPostDate]]-Table1[[#This Row],[PoDate]]</f>
        <v>2</v>
      </c>
      <c r="I2473" t="s">
        <v>8074</v>
      </c>
      <c r="J2473" t="s">
        <v>854</v>
      </c>
      <c r="K2473" t="s">
        <v>5811</v>
      </c>
      <c r="M2473">
        <v>15785</v>
      </c>
      <c r="O2473" t="s">
        <v>37</v>
      </c>
      <c r="P2473">
        <v>200</v>
      </c>
      <c r="Q2473">
        <v>10</v>
      </c>
      <c r="R2473">
        <v>10</v>
      </c>
      <c r="S2473" s="25">
        <f>Table1[[#This Row],[RcvdQuantity]]/Table1[[#This Row],[POQty]]</f>
        <v>1</v>
      </c>
      <c r="T2473">
        <v>0</v>
      </c>
      <c r="U2473">
        <v>0</v>
      </c>
      <c r="V2473">
        <v>0</v>
      </c>
      <c r="W2473">
        <v>0</v>
      </c>
      <c r="X2473">
        <v>200</v>
      </c>
      <c r="Y2473">
        <v>200</v>
      </c>
      <c r="Z2473">
        <v>200</v>
      </c>
      <c r="AA2473">
        <v>0</v>
      </c>
      <c r="AB2473">
        <v>0</v>
      </c>
      <c r="AC2473">
        <v>2000</v>
      </c>
      <c r="AD2473">
        <v>2000</v>
      </c>
      <c r="AF2473" t="s">
        <v>5503</v>
      </c>
      <c r="AH2473">
        <v>394639</v>
      </c>
    </row>
    <row r="2474" spans="1:34" x14ac:dyDescent="0.25">
      <c r="A2474" t="s">
        <v>12187</v>
      </c>
      <c r="B2474" s="24">
        <v>45762</v>
      </c>
      <c r="C2474" t="s">
        <v>12188</v>
      </c>
      <c r="D2474" t="s">
        <v>12109</v>
      </c>
      <c r="E2474" t="s">
        <v>12189</v>
      </c>
      <c r="F2474" t="s">
        <v>12134</v>
      </c>
      <c r="G2474" t="s">
        <v>12134</v>
      </c>
      <c r="H2474">
        <f>Table1[[#This Row],[GrnPostDate]]-Table1[[#This Row],[PoDate]]</f>
        <v>2</v>
      </c>
      <c r="I2474" t="s">
        <v>8074</v>
      </c>
      <c r="J2474" t="s">
        <v>854</v>
      </c>
      <c r="K2474" t="s">
        <v>11757</v>
      </c>
      <c r="M2474">
        <v>15192</v>
      </c>
      <c r="O2474" t="s">
        <v>37</v>
      </c>
      <c r="P2474">
        <v>50</v>
      </c>
      <c r="Q2474">
        <v>20</v>
      </c>
      <c r="R2474">
        <v>20</v>
      </c>
      <c r="S2474" s="25">
        <f>Table1[[#This Row],[RcvdQuantity]]/Table1[[#This Row],[POQty]]</f>
        <v>1</v>
      </c>
      <c r="T2474">
        <v>0</v>
      </c>
      <c r="U2474">
        <v>0</v>
      </c>
      <c r="V2474">
        <v>0</v>
      </c>
      <c r="W2474">
        <v>0</v>
      </c>
      <c r="X2474">
        <v>50</v>
      </c>
      <c r="Y2474">
        <v>50</v>
      </c>
      <c r="Z2474">
        <v>50</v>
      </c>
      <c r="AA2474">
        <v>0</v>
      </c>
      <c r="AB2474">
        <v>0</v>
      </c>
      <c r="AC2474">
        <v>1000</v>
      </c>
      <c r="AD2474">
        <v>1000</v>
      </c>
      <c r="AF2474" t="s">
        <v>5503</v>
      </c>
      <c r="AH2474">
        <v>394640</v>
      </c>
    </row>
    <row r="2475" spans="1:34" x14ac:dyDescent="0.25">
      <c r="A2475" t="s">
        <v>12190</v>
      </c>
      <c r="B2475" s="24">
        <v>45758</v>
      </c>
      <c r="C2475" t="s">
        <v>12191</v>
      </c>
      <c r="D2475" t="s">
        <v>12053</v>
      </c>
      <c r="E2475" t="s">
        <v>12192</v>
      </c>
      <c r="F2475" t="s">
        <v>12134</v>
      </c>
      <c r="G2475" t="s">
        <v>12134</v>
      </c>
      <c r="H2475">
        <f>Table1[[#This Row],[GrnPostDate]]-Table1[[#This Row],[PoDate]]</f>
        <v>6</v>
      </c>
      <c r="I2475" t="s">
        <v>5653</v>
      </c>
      <c r="J2475" t="s">
        <v>5509</v>
      </c>
      <c r="K2475" t="s">
        <v>7890</v>
      </c>
      <c r="M2475">
        <v>1083</v>
      </c>
      <c r="O2475" t="s">
        <v>37</v>
      </c>
      <c r="P2475">
        <v>65</v>
      </c>
      <c r="Q2475">
        <v>1000</v>
      </c>
      <c r="R2475">
        <v>1000</v>
      </c>
      <c r="S2475" s="25">
        <f>Table1[[#This Row],[RcvdQuantity]]/Table1[[#This Row],[POQty]]</f>
        <v>1</v>
      </c>
      <c r="T2475">
        <v>0</v>
      </c>
      <c r="U2475">
        <v>0</v>
      </c>
      <c r="V2475">
        <v>0</v>
      </c>
      <c r="W2475">
        <v>0</v>
      </c>
      <c r="X2475">
        <v>65</v>
      </c>
      <c r="Y2475">
        <v>65</v>
      </c>
      <c r="Z2475">
        <v>65</v>
      </c>
      <c r="AA2475">
        <v>0</v>
      </c>
      <c r="AB2475">
        <v>0</v>
      </c>
      <c r="AC2475">
        <v>65000</v>
      </c>
      <c r="AD2475">
        <v>65000</v>
      </c>
      <c r="AF2475" t="s">
        <v>5412</v>
      </c>
      <c r="AH2475">
        <v>394668</v>
      </c>
    </row>
    <row r="2476" spans="1:34" x14ac:dyDescent="0.25">
      <c r="A2476" t="s">
        <v>11099</v>
      </c>
      <c r="B2476" s="24">
        <v>45743</v>
      </c>
      <c r="C2476" t="s">
        <v>12193</v>
      </c>
      <c r="D2476" t="s">
        <v>12109</v>
      </c>
      <c r="E2476" t="s">
        <v>12194</v>
      </c>
      <c r="F2476" t="s">
        <v>12134</v>
      </c>
      <c r="G2476" t="s">
        <v>12134</v>
      </c>
      <c r="H2476">
        <f>Table1[[#This Row],[GrnPostDate]]-Table1[[#This Row],[PoDate]]</f>
        <v>21</v>
      </c>
      <c r="I2476" t="s">
        <v>5653</v>
      </c>
      <c r="J2476" t="s">
        <v>119</v>
      </c>
      <c r="K2476" t="s">
        <v>12195</v>
      </c>
      <c r="M2476">
        <v>40274</v>
      </c>
      <c r="O2476" t="s">
        <v>5659</v>
      </c>
      <c r="P2476">
        <v>400</v>
      </c>
      <c r="Q2476">
        <v>120</v>
      </c>
      <c r="R2476">
        <v>48</v>
      </c>
      <c r="S2476" s="25">
        <f>Table1[[#This Row],[RcvdQuantity]]/Table1[[#This Row],[POQty]]</f>
        <v>0.4</v>
      </c>
      <c r="T2476">
        <v>72</v>
      </c>
      <c r="U2476">
        <v>4.17</v>
      </c>
      <c r="V2476">
        <v>0</v>
      </c>
      <c r="W2476">
        <v>0</v>
      </c>
      <c r="X2476">
        <v>383.33</v>
      </c>
      <c r="Y2476">
        <v>383.33</v>
      </c>
      <c r="Z2476">
        <v>383.33</v>
      </c>
      <c r="AA2476">
        <v>0</v>
      </c>
      <c r="AB2476">
        <v>0</v>
      </c>
      <c r="AC2476">
        <v>18399.84</v>
      </c>
      <c r="AD2476">
        <v>18399.84</v>
      </c>
      <c r="AF2476" t="s">
        <v>5412</v>
      </c>
      <c r="AH2476">
        <v>394675</v>
      </c>
    </row>
    <row r="2477" spans="1:34" x14ac:dyDescent="0.25">
      <c r="A2477" t="s">
        <v>11099</v>
      </c>
      <c r="B2477" s="24">
        <v>45743</v>
      </c>
      <c r="C2477" t="s">
        <v>12193</v>
      </c>
      <c r="D2477" t="s">
        <v>12109</v>
      </c>
      <c r="E2477" t="s">
        <v>12194</v>
      </c>
      <c r="F2477" t="s">
        <v>12134</v>
      </c>
      <c r="G2477" t="s">
        <v>12134</v>
      </c>
      <c r="H2477">
        <f>Table1[[#This Row],[GrnPostDate]]-Table1[[#This Row],[PoDate]]</f>
        <v>21</v>
      </c>
      <c r="I2477" t="s">
        <v>5653</v>
      </c>
      <c r="J2477" t="s">
        <v>119</v>
      </c>
      <c r="K2477" t="s">
        <v>11103</v>
      </c>
      <c r="M2477">
        <v>14568</v>
      </c>
      <c r="O2477" t="s">
        <v>3063</v>
      </c>
      <c r="P2477">
        <v>383.33</v>
      </c>
      <c r="Q2477">
        <v>12</v>
      </c>
      <c r="R2477">
        <v>12</v>
      </c>
      <c r="S2477" s="25">
        <f>Table1[[#This Row],[RcvdQuantity]]/Table1[[#This Row],[POQty]]</f>
        <v>1</v>
      </c>
      <c r="T2477">
        <v>0</v>
      </c>
      <c r="U2477">
        <v>21.74</v>
      </c>
      <c r="V2477">
        <v>0</v>
      </c>
      <c r="W2477">
        <v>0</v>
      </c>
      <c r="X2477">
        <v>300</v>
      </c>
      <c r="Y2477">
        <v>300</v>
      </c>
      <c r="Z2477">
        <v>300</v>
      </c>
      <c r="AA2477">
        <v>0</v>
      </c>
      <c r="AB2477">
        <v>0</v>
      </c>
      <c r="AC2477">
        <v>3600</v>
      </c>
      <c r="AD2477">
        <v>3600</v>
      </c>
      <c r="AF2477" t="s">
        <v>5412</v>
      </c>
      <c r="AH2477">
        <v>394676</v>
      </c>
    </row>
    <row r="2478" spans="1:34" x14ac:dyDescent="0.25">
      <c r="A2478" t="s">
        <v>12196</v>
      </c>
      <c r="B2478" s="24">
        <v>45744</v>
      </c>
      <c r="C2478" t="s">
        <v>12197</v>
      </c>
      <c r="D2478" t="s">
        <v>12109</v>
      </c>
      <c r="E2478" t="s">
        <v>12198</v>
      </c>
      <c r="F2478" t="s">
        <v>12134</v>
      </c>
      <c r="G2478" t="s">
        <v>12134</v>
      </c>
      <c r="H2478">
        <f>Table1[[#This Row],[GrnPostDate]]-Table1[[#This Row],[PoDate]]</f>
        <v>20</v>
      </c>
      <c r="I2478" t="s">
        <v>5898</v>
      </c>
      <c r="J2478" t="s">
        <v>52</v>
      </c>
      <c r="K2478" t="s">
        <v>6148</v>
      </c>
      <c r="M2478">
        <v>59176</v>
      </c>
      <c r="O2478" t="s">
        <v>12199</v>
      </c>
      <c r="P2478">
        <v>67701.570000000007</v>
      </c>
      <c r="Q2478">
        <v>1</v>
      </c>
      <c r="R2478">
        <v>1</v>
      </c>
      <c r="S2478" s="25">
        <f>Table1[[#This Row],[RcvdQuantity]]/Table1[[#This Row],[POQty]]</f>
        <v>1</v>
      </c>
      <c r="T2478">
        <v>0</v>
      </c>
      <c r="U2478">
        <v>0</v>
      </c>
      <c r="V2478">
        <v>0</v>
      </c>
      <c r="W2478">
        <v>0</v>
      </c>
      <c r="X2478">
        <v>67701.570000000007</v>
      </c>
      <c r="Y2478">
        <v>67701.570000000007</v>
      </c>
      <c r="Z2478">
        <v>67701.570000000007</v>
      </c>
      <c r="AA2478">
        <v>0</v>
      </c>
      <c r="AB2478">
        <v>0</v>
      </c>
      <c r="AC2478">
        <v>67701.570000000007</v>
      </c>
      <c r="AD2478">
        <v>67701.570000000007</v>
      </c>
      <c r="AF2478" t="s">
        <v>5503</v>
      </c>
      <c r="AH2478">
        <v>394678</v>
      </c>
    </row>
    <row r="2479" spans="1:34" x14ac:dyDescent="0.25">
      <c r="A2479" t="s">
        <v>12196</v>
      </c>
      <c r="B2479" s="24">
        <v>45744</v>
      </c>
      <c r="C2479" t="s">
        <v>12197</v>
      </c>
      <c r="D2479" t="s">
        <v>12109</v>
      </c>
      <c r="E2479" t="s">
        <v>12198</v>
      </c>
      <c r="F2479" t="s">
        <v>12134</v>
      </c>
      <c r="G2479" t="s">
        <v>12134</v>
      </c>
      <c r="H2479">
        <f>Table1[[#This Row],[GrnPostDate]]-Table1[[#This Row],[PoDate]]</f>
        <v>20</v>
      </c>
      <c r="I2479" t="s">
        <v>5898</v>
      </c>
      <c r="J2479" t="s">
        <v>52</v>
      </c>
      <c r="K2479" t="s">
        <v>6162</v>
      </c>
      <c r="M2479">
        <v>59190</v>
      </c>
      <c r="O2479" t="s">
        <v>9282</v>
      </c>
      <c r="P2479">
        <v>8876.9500000000007</v>
      </c>
      <c r="Q2479">
        <v>1</v>
      </c>
      <c r="R2479">
        <v>1</v>
      </c>
      <c r="S2479" s="25">
        <f>Table1[[#This Row],[RcvdQuantity]]/Table1[[#This Row],[POQty]]</f>
        <v>1</v>
      </c>
      <c r="T2479">
        <v>0</v>
      </c>
      <c r="U2479">
        <v>0</v>
      </c>
      <c r="V2479">
        <v>0</v>
      </c>
      <c r="W2479">
        <v>0</v>
      </c>
      <c r="X2479">
        <v>8876.9500000000007</v>
      </c>
      <c r="Y2479">
        <v>8876.9500000000007</v>
      </c>
      <c r="Z2479">
        <v>8876.9500000000007</v>
      </c>
      <c r="AA2479">
        <v>0</v>
      </c>
      <c r="AB2479">
        <v>0</v>
      </c>
      <c r="AC2479">
        <v>8876.9500000000007</v>
      </c>
      <c r="AD2479">
        <v>8876.9500000000007</v>
      </c>
      <c r="AF2479" t="s">
        <v>5503</v>
      </c>
      <c r="AH2479">
        <v>394679</v>
      </c>
    </row>
    <row r="2480" spans="1:34" x14ac:dyDescent="0.25">
      <c r="A2480" t="s">
        <v>12200</v>
      </c>
      <c r="B2480" s="24">
        <v>45756</v>
      </c>
      <c r="C2480" t="s">
        <v>12201</v>
      </c>
      <c r="D2480" t="s">
        <v>12109</v>
      </c>
      <c r="E2480" t="s">
        <v>12202</v>
      </c>
      <c r="F2480" t="s">
        <v>12134</v>
      </c>
      <c r="G2480" t="s">
        <v>12134</v>
      </c>
      <c r="H2480">
        <f>Table1[[#This Row],[GrnPostDate]]-Table1[[#This Row],[PoDate]]</f>
        <v>8</v>
      </c>
      <c r="I2480" t="s">
        <v>5898</v>
      </c>
      <c r="J2480" t="s">
        <v>52</v>
      </c>
      <c r="K2480" t="s">
        <v>6167</v>
      </c>
      <c r="M2480">
        <v>59177</v>
      </c>
      <c r="O2480" t="s">
        <v>12203</v>
      </c>
      <c r="P2480">
        <v>56168.17</v>
      </c>
      <c r="Q2480">
        <v>2</v>
      </c>
      <c r="R2480">
        <v>2</v>
      </c>
      <c r="S2480" s="25">
        <f>Table1[[#This Row],[RcvdQuantity]]/Table1[[#This Row],[POQty]]</f>
        <v>1</v>
      </c>
      <c r="T2480">
        <v>0</v>
      </c>
      <c r="U2480">
        <v>0</v>
      </c>
      <c r="V2480">
        <v>0</v>
      </c>
      <c r="W2480">
        <v>0</v>
      </c>
      <c r="X2480">
        <v>56168.17</v>
      </c>
      <c r="Y2480">
        <v>56168.17</v>
      </c>
      <c r="Z2480">
        <v>56168.17</v>
      </c>
      <c r="AA2480">
        <v>0</v>
      </c>
      <c r="AB2480">
        <v>0</v>
      </c>
      <c r="AC2480">
        <v>112336.34</v>
      </c>
      <c r="AD2480">
        <v>112336.34</v>
      </c>
      <c r="AF2480" t="s">
        <v>5503</v>
      </c>
      <c r="AH2480">
        <v>394680</v>
      </c>
    </row>
    <row r="2481" spans="1:34" x14ac:dyDescent="0.25">
      <c r="A2481" t="s">
        <v>12200</v>
      </c>
      <c r="B2481" s="24">
        <v>45756</v>
      </c>
      <c r="C2481" t="s">
        <v>12201</v>
      </c>
      <c r="D2481" t="s">
        <v>12109</v>
      </c>
      <c r="E2481" t="s">
        <v>12202</v>
      </c>
      <c r="F2481" t="s">
        <v>12134</v>
      </c>
      <c r="G2481" t="s">
        <v>12134</v>
      </c>
      <c r="H2481">
        <f>Table1[[#This Row],[GrnPostDate]]-Table1[[#This Row],[PoDate]]</f>
        <v>8</v>
      </c>
      <c r="I2481" t="s">
        <v>5898</v>
      </c>
      <c r="J2481" t="s">
        <v>52</v>
      </c>
      <c r="K2481" t="s">
        <v>6148</v>
      </c>
      <c r="M2481">
        <v>59176</v>
      </c>
      <c r="O2481" t="s">
        <v>12199</v>
      </c>
      <c r="P2481">
        <v>67701.570000000007</v>
      </c>
      <c r="Q2481">
        <v>2</v>
      </c>
      <c r="R2481">
        <v>2</v>
      </c>
      <c r="S2481" s="25">
        <f>Table1[[#This Row],[RcvdQuantity]]/Table1[[#This Row],[POQty]]</f>
        <v>1</v>
      </c>
      <c r="T2481">
        <v>0</v>
      </c>
      <c r="U2481">
        <v>0</v>
      </c>
      <c r="V2481">
        <v>0</v>
      </c>
      <c r="W2481">
        <v>0</v>
      </c>
      <c r="X2481">
        <v>67701.570000000007</v>
      </c>
      <c r="Y2481">
        <v>67701.570000000007</v>
      </c>
      <c r="Z2481">
        <v>67701.570000000007</v>
      </c>
      <c r="AA2481">
        <v>0</v>
      </c>
      <c r="AB2481">
        <v>0</v>
      </c>
      <c r="AC2481">
        <v>135403.14000000001</v>
      </c>
      <c r="AD2481">
        <v>135403.14000000001</v>
      </c>
      <c r="AF2481" t="s">
        <v>5503</v>
      </c>
      <c r="AH2481">
        <v>394681</v>
      </c>
    </row>
    <row r="2482" spans="1:34" x14ac:dyDescent="0.25">
      <c r="A2482" t="s">
        <v>12200</v>
      </c>
      <c r="B2482" s="24">
        <v>45756</v>
      </c>
      <c r="C2482" t="s">
        <v>12201</v>
      </c>
      <c r="D2482" t="s">
        <v>12109</v>
      </c>
      <c r="E2482" t="s">
        <v>12202</v>
      </c>
      <c r="F2482" t="s">
        <v>12134</v>
      </c>
      <c r="G2482" t="s">
        <v>12134</v>
      </c>
      <c r="H2482">
        <f>Table1[[#This Row],[GrnPostDate]]-Table1[[#This Row],[PoDate]]</f>
        <v>8</v>
      </c>
      <c r="I2482" t="s">
        <v>5898</v>
      </c>
      <c r="J2482" t="s">
        <v>52</v>
      </c>
      <c r="K2482" t="s">
        <v>6223</v>
      </c>
      <c r="M2482">
        <v>59178</v>
      </c>
      <c r="O2482" t="s">
        <v>12204</v>
      </c>
      <c r="P2482">
        <v>48508.87</v>
      </c>
      <c r="Q2482">
        <v>2</v>
      </c>
      <c r="R2482">
        <v>2</v>
      </c>
      <c r="S2482" s="25">
        <f>Table1[[#This Row],[RcvdQuantity]]/Table1[[#This Row],[POQty]]</f>
        <v>1</v>
      </c>
      <c r="T2482">
        <v>0</v>
      </c>
      <c r="U2482">
        <v>0</v>
      </c>
      <c r="V2482">
        <v>0</v>
      </c>
      <c r="W2482">
        <v>0</v>
      </c>
      <c r="X2482">
        <v>48508.87</v>
      </c>
      <c r="Y2482">
        <v>48508.87</v>
      </c>
      <c r="Z2482">
        <v>48508.87</v>
      </c>
      <c r="AA2482">
        <v>0</v>
      </c>
      <c r="AB2482">
        <v>0</v>
      </c>
      <c r="AC2482">
        <v>97017.74</v>
      </c>
      <c r="AD2482">
        <v>97017.74</v>
      </c>
      <c r="AF2482" t="s">
        <v>5503</v>
      </c>
      <c r="AH2482">
        <v>394682</v>
      </c>
    </row>
    <row r="2483" spans="1:34" x14ac:dyDescent="0.25">
      <c r="A2483" t="s">
        <v>12205</v>
      </c>
      <c r="B2483" s="24">
        <v>45758</v>
      </c>
      <c r="C2483" t="s">
        <v>12206</v>
      </c>
      <c r="D2483" t="s">
        <v>11904</v>
      </c>
      <c r="E2483" t="s">
        <v>12207</v>
      </c>
      <c r="F2483" t="s">
        <v>12134</v>
      </c>
      <c r="G2483" t="s">
        <v>12134</v>
      </c>
      <c r="H2483">
        <f>Table1[[#This Row],[GrnPostDate]]-Table1[[#This Row],[PoDate]]</f>
        <v>6</v>
      </c>
      <c r="I2483" t="s">
        <v>8728</v>
      </c>
      <c r="J2483" t="s">
        <v>5472</v>
      </c>
      <c r="K2483" t="s">
        <v>12208</v>
      </c>
      <c r="M2483">
        <v>14292</v>
      </c>
      <c r="O2483" t="s">
        <v>12209</v>
      </c>
      <c r="P2483">
        <v>10000</v>
      </c>
      <c r="Q2483">
        <v>30</v>
      </c>
      <c r="R2483">
        <v>30</v>
      </c>
      <c r="S2483" s="25">
        <f>Table1[[#This Row],[RcvdQuantity]]/Table1[[#This Row],[POQty]]</f>
        <v>1</v>
      </c>
      <c r="T2483">
        <v>0</v>
      </c>
      <c r="U2483">
        <v>0</v>
      </c>
      <c r="V2483">
        <v>0</v>
      </c>
      <c r="W2483">
        <v>0</v>
      </c>
      <c r="X2483">
        <v>10000</v>
      </c>
      <c r="Y2483">
        <v>10000</v>
      </c>
      <c r="Z2483">
        <v>10000</v>
      </c>
      <c r="AA2483">
        <v>0</v>
      </c>
      <c r="AB2483">
        <v>0</v>
      </c>
      <c r="AC2483">
        <v>300000</v>
      </c>
      <c r="AD2483">
        <v>300000</v>
      </c>
      <c r="AF2483" t="s">
        <v>5412</v>
      </c>
      <c r="AH2483">
        <v>394683</v>
      </c>
    </row>
    <row r="2484" spans="1:34" x14ac:dyDescent="0.25">
      <c r="A2484" t="s">
        <v>12210</v>
      </c>
      <c r="B2484" s="24">
        <v>45761</v>
      </c>
      <c r="C2484" t="s">
        <v>12211</v>
      </c>
      <c r="D2484" t="s">
        <v>12053</v>
      </c>
      <c r="E2484" t="s">
        <v>12212</v>
      </c>
      <c r="F2484" t="s">
        <v>12134</v>
      </c>
      <c r="G2484" t="s">
        <v>12134</v>
      </c>
      <c r="H2484">
        <f>Table1[[#This Row],[GrnPostDate]]-Table1[[#This Row],[PoDate]]</f>
        <v>3</v>
      </c>
      <c r="I2484" t="s">
        <v>648</v>
      </c>
      <c r="J2484" t="s">
        <v>5816</v>
      </c>
      <c r="K2484" t="s">
        <v>5979</v>
      </c>
      <c r="L2484" t="s">
        <v>5974</v>
      </c>
      <c r="M2484">
        <v>7876</v>
      </c>
      <c r="O2484" t="s">
        <v>12213</v>
      </c>
      <c r="P2484">
        <v>419.04</v>
      </c>
      <c r="Q2484">
        <v>48</v>
      </c>
      <c r="R2484">
        <v>48</v>
      </c>
      <c r="S2484" s="25">
        <f>Table1[[#This Row],[RcvdQuantity]]/Table1[[#This Row],[POQty]]</f>
        <v>1</v>
      </c>
      <c r="T2484">
        <v>0</v>
      </c>
      <c r="U2484">
        <v>0</v>
      </c>
      <c r="V2484">
        <v>16</v>
      </c>
      <c r="W2484">
        <v>3218.2271999999998</v>
      </c>
      <c r="X2484">
        <v>486.09</v>
      </c>
      <c r="Y2484">
        <v>486.09</v>
      </c>
      <c r="Z2484">
        <v>486.09</v>
      </c>
      <c r="AA2484">
        <v>0</v>
      </c>
      <c r="AB2484">
        <v>0</v>
      </c>
      <c r="AC2484">
        <v>23332.15</v>
      </c>
      <c r="AD2484">
        <v>26550.37</v>
      </c>
      <c r="AF2484" t="s">
        <v>5412</v>
      </c>
      <c r="AH2484">
        <v>394688</v>
      </c>
    </row>
    <row r="2485" spans="1:34" x14ac:dyDescent="0.25">
      <c r="A2485" t="s">
        <v>12210</v>
      </c>
      <c r="B2485" s="24">
        <v>45761</v>
      </c>
      <c r="C2485" t="s">
        <v>12211</v>
      </c>
      <c r="D2485" t="s">
        <v>12053</v>
      </c>
      <c r="E2485" t="s">
        <v>12212</v>
      </c>
      <c r="F2485" t="s">
        <v>12134</v>
      </c>
      <c r="G2485" t="s">
        <v>12134</v>
      </c>
      <c r="H2485">
        <f>Table1[[#This Row],[GrnPostDate]]-Table1[[#This Row],[PoDate]]</f>
        <v>3</v>
      </c>
      <c r="I2485" t="s">
        <v>648</v>
      </c>
      <c r="J2485" t="s">
        <v>5816</v>
      </c>
      <c r="K2485" t="s">
        <v>12214</v>
      </c>
      <c r="L2485" t="s">
        <v>5974</v>
      </c>
      <c r="M2485">
        <v>7710</v>
      </c>
      <c r="O2485" t="s">
        <v>644</v>
      </c>
      <c r="P2485">
        <v>563.22</v>
      </c>
      <c r="Q2485">
        <v>48</v>
      </c>
      <c r="R2485">
        <v>48</v>
      </c>
      <c r="S2485" s="25">
        <f>Table1[[#This Row],[RcvdQuantity]]/Table1[[#This Row],[POQty]]</f>
        <v>1</v>
      </c>
      <c r="T2485">
        <v>0</v>
      </c>
      <c r="U2485">
        <v>0</v>
      </c>
      <c r="V2485">
        <v>16</v>
      </c>
      <c r="W2485">
        <v>4325.5295999999998</v>
      </c>
      <c r="X2485">
        <v>653.34</v>
      </c>
      <c r="Y2485">
        <v>653.34</v>
      </c>
      <c r="Z2485">
        <v>653.34</v>
      </c>
      <c r="AA2485">
        <v>0</v>
      </c>
      <c r="AB2485">
        <v>0</v>
      </c>
      <c r="AC2485">
        <v>31360.09</v>
      </c>
      <c r="AD2485">
        <v>35685.620000000003</v>
      </c>
      <c r="AF2485" t="s">
        <v>5412</v>
      </c>
      <c r="AH2485">
        <v>394689</v>
      </c>
    </row>
    <row r="2486" spans="1:34" x14ac:dyDescent="0.25">
      <c r="A2486" t="s">
        <v>12215</v>
      </c>
      <c r="B2486" s="24">
        <v>45762</v>
      </c>
      <c r="C2486" t="s">
        <v>12216</v>
      </c>
      <c r="D2486" t="s">
        <v>12109</v>
      </c>
      <c r="E2486" t="s">
        <v>12217</v>
      </c>
      <c r="F2486" t="s">
        <v>12134</v>
      </c>
      <c r="G2486" t="s">
        <v>12134</v>
      </c>
      <c r="H2486">
        <f>Table1[[#This Row],[GrnPostDate]]-Table1[[#This Row],[PoDate]]</f>
        <v>2</v>
      </c>
      <c r="I2486" t="s">
        <v>102</v>
      </c>
      <c r="J2486" t="s">
        <v>34</v>
      </c>
      <c r="K2486" t="s">
        <v>12218</v>
      </c>
      <c r="M2486">
        <v>1110</v>
      </c>
      <c r="O2486" t="s">
        <v>12219</v>
      </c>
      <c r="P2486">
        <v>320</v>
      </c>
      <c r="Q2486">
        <v>100</v>
      </c>
      <c r="R2486">
        <v>100</v>
      </c>
      <c r="S2486" s="25">
        <f>Table1[[#This Row],[RcvdQuantity]]/Table1[[#This Row],[POQty]]</f>
        <v>1</v>
      </c>
      <c r="T2486">
        <v>0</v>
      </c>
      <c r="U2486">
        <v>0</v>
      </c>
      <c r="V2486">
        <v>0</v>
      </c>
      <c r="W2486">
        <v>0</v>
      </c>
      <c r="X2486">
        <v>320</v>
      </c>
      <c r="Y2486">
        <v>320</v>
      </c>
      <c r="Z2486">
        <v>320</v>
      </c>
      <c r="AA2486">
        <v>0</v>
      </c>
      <c r="AB2486">
        <v>0</v>
      </c>
      <c r="AC2486">
        <v>32000</v>
      </c>
      <c r="AD2486">
        <v>32000</v>
      </c>
      <c r="AF2486" t="s">
        <v>5503</v>
      </c>
      <c r="AH2486">
        <v>394690</v>
      </c>
    </row>
    <row r="2487" spans="1:34" x14ac:dyDescent="0.25">
      <c r="A2487" t="s">
        <v>12220</v>
      </c>
      <c r="B2487" s="24">
        <v>45758</v>
      </c>
      <c r="C2487" t="s">
        <v>12221</v>
      </c>
      <c r="D2487" t="s">
        <v>12053</v>
      </c>
      <c r="E2487" t="s">
        <v>12222</v>
      </c>
      <c r="F2487" t="s">
        <v>12134</v>
      </c>
      <c r="G2487" t="s">
        <v>12134</v>
      </c>
      <c r="H2487">
        <f>Table1[[#This Row],[GrnPostDate]]-Table1[[#This Row],[PoDate]]</f>
        <v>6</v>
      </c>
      <c r="I2487" t="s">
        <v>505</v>
      </c>
      <c r="J2487" t="s">
        <v>5472</v>
      </c>
      <c r="K2487" t="s">
        <v>12223</v>
      </c>
      <c r="L2487" t="s">
        <v>12224</v>
      </c>
      <c r="M2487">
        <v>7445</v>
      </c>
      <c r="O2487" t="s">
        <v>1620</v>
      </c>
      <c r="P2487">
        <v>284</v>
      </c>
      <c r="Q2487">
        <v>200</v>
      </c>
      <c r="R2487">
        <v>200</v>
      </c>
      <c r="S2487" s="25">
        <f>Table1[[#This Row],[RcvdQuantity]]/Table1[[#This Row],[POQty]]</f>
        <v>1</v>
      </c>
      <c r="T2487">
        <v>0</v>
      </c>
      <c r="U2487">
        <v>0</v>
      </c>
      <c r="V2487">
        <v>0</v>
      </c>
      <c r="W2487">
        <v>0</v>
      </c>
      <c r="X2487">
        <v>284</v>
      </c>
      <c r="Y2487">
        <v>284</v>
      </c>
      <c r="Z2487">
        <v>284</v>
      </c>
      <c r="AA2487">
        <v>0</v>
      </c>
      <c r="AB2487">
        <v>0</v>
      </c>
      <c r="AC2487">
        <v>56800</v>
      </c>
      <c r="AD2487">
        <v>56800</v>
      </c>
      <c r="AF2487" t="s">
        <v>5412</v>
      </c>
      <c r="AH2487">
        <v>394705</v>
      </c>
    </row>
    <row r="2488" spans="1:34" x14ac:dyDescent="0.25">
      <c r="A2488" t="s">
        <v>12220</v>
      </c>
      <c r="B2488" s="24">
        <v>45758</v>
      </c>
      <c r="C2488" t="s">
        <v>12221</v>
      </c>
      <c r="D2488" t="s">
        <v>12053</v>
      </c>
      <c r="E2488" t="s">
        <v>12222</v>
      </c>
      <c r="F2488" t="s">
        <v>12134</v>
      </c>
      <c r="G2488" t="s">
        <v>12134</v>
      </c>
      <c r="H2488">
        <f>Table1[[#This Row],[GrnPostDate]]-Table1[[#This Row],[PoDate]]</f>
        <v>6</v>
      </c>
      <c r="I2488" t="s">
        <v>505</v>
      </c>
      <c r="J2488" t="s">
        <v>5472</v>
      </c>
      <c r="K2488" t="s">
        <v>10520</v>
      </c>
      <c r="M2488">
        <v>18193</v>
      </c>
      <c r="O2488" t="s">
        <v>1816</v>
      </c>
      <c r="P2488">
        <v>260</v>
      </c>
      <c r="Q2488">
        <v>800</v>
      </c>
      <c r="R2488">
        <v>800</v>
      </c>
      <c r="S2488" s="25">
        <f>Table1[[#This Row],[RcvdQuantity]]/Table1[[#This Row],[POQty]]</f>
        <v>1</v>
      </c>
      <c r="T2488">
        <v>0</v>
      </c>
      <c r="U2488">
        <v>0</v>
      </c>
      <c r="V2488">
        <v>0</v>
      </c>
      <c r="W2488">
        <v>0</v>
      </c>
      <c r="X2488">
        <v>260</v>
      </c>
      <c r="Y2488">
        <v>260</v>
      </c>
      <c r="Z2488">
        <v>260</v>
      </c>
      <c r="AA2488">
        <v>0</v>
      </c>
      <c r="AB2488">
        <v>0</v>
      </c>
      <c r="AC2488">
        <v>208000</v>
      </c>
      <c r="AD2488">
        <v>208000</v>
      </c>
      <c r="AF2488" t="s">
        <v>5412</v>
      </c>
      <c r="AH2488">
        <v>394706</v>
      </c>
    </row>
    <row r="2489" spans="1:34" x14ac:dyDescent="0.25">
      <c r="A2489" t="s">
        <v>11699</v>
      </c>
      <c r="B2489" s="24">
        <v>45695</v>
      </c>
      <c r="C2489" t="s">
        <v>12225</v>
      </c>
      <c r="D2489" t="s">
        <v>12053</v>
      </c>
      <c r="E2489" t="s">
        <v>12226</v>
      </c>
      <c r="F2489" t="s">
        <v>12134</v>
      </c>
      <c r="G2489" t="s">
        <v>12134</v>
      </c>
      <c r="H2489">
        <f>Table1[[#This Row],[GrnPostDate]]-Table1[[#This Row],[PoDate]]</f>
        <v>69</v>
      </c>
      <c r="I2489" t="s">
        <v>1369</v>
      </c>
      <c r="J2489" t="s">
        <v>34</v>
      </c>
      <c r="K2489" t="s">
        <v>5691</v>
      </c>
      <c r="M2489">
        <v>1248</v>
      </c>
      <c r="O2489" t="s">
        <v>37</v>
      </c>
      <c r="P2489">
        <v>535.01</v>
      </c>
      <c r="Q2489">
        <v>80</v>
      </c>
      <c r="R2489">
        <v>80</v>
      </c>
      <c r="S2489" s="25">
        <f>Table1[[#This Row],[RcvdQuantity]]/Table1[[#This Row],[POQty]]</f>
        <v>1</v>
      </c>
      <c r="T2489">
        <v>0</v>
      </c>
      <c r="U2489">
        <v>0</v>
      </c>
      <c r="V2489">
        <v>0</v>
      </c>
      <c r="W2489">
        <v>0</v>
      </c>
      <c r="X2489">
        <v>535.01</v>
      </c>
      <c r="Y2489">
        <v>535.01</v>
      </c>
      <c r="Z2489">
        <v>535.01</v>
      </c>
      <c r="AA2489">
        <v>0</v>
      </c>
      <c r="AB2489">
        <v>0</v>
      </c>
      <c r="AC2489">
        <v>42800.66</v>
      </c>
      <c r="AD2489">
        <v>42800.66</v>
      </c>
      <c r="AF2489" t="s">
        <v>5503</v>
      </c>
      <c r="AH2489">
        <v>394716</v>
      </c>
    </row>
    <row r="2490" spans="1:34" x14ac:dyDescent="0.25">
      <c r="A2490" t="s">
        <v>11699</v>
      </c>
      <c r="B2490" s="24">
        <v>45695</v>
      </c>
      <c r="C2490" t="s">
        <v>12225</v>
      </c>
      <c r="D2490" t="s">
        <v>12053</v>
      </c>
      <c r="E2490" t="s">
        <v>12226</v>
      </c>
      <c r="F2490" t="s">
        <v>12134</v>
      </c>
      <c r="G2490" t="s">
        <v>12134</v>
      </c>
      <c r="H2490">
        <f>Table1[[#This Row],[GrnPostDate]]-Table1[[#This Row],[PoDate]]</f>
        <v>69</v>
      </c>
      <c r="I2490" t="s">
        <v>1369</v>
      </c>
      <c r="J2490" t="s">
        <v>34</v>
      </c>
      <c r="K2490" t="s">
        <v>5693</v>
      </c>
      <c r="M2490">
        <v>1249</v>
      </c>
      <c r="O2490" t="s">
        <v>37</v>
      </c>
      <c r="P2490">
        <v>535.01</v>
      </c>
      <c r="Q2490">
        <v>80</v>
      </c>
      <c r="R2490">
        <v>80</v>
      </c>
      <c r="S2490" s="25">
        <f>Table1[[#This Row],[RcvdQuantity]]/Table1[[#This Row],[POQty]]</f>
        <v>1</v>
      </c>
      <c r="T2490">
        <v>0</v>
      </c>
      <c r="U2490">
        <v>0</v>
      </c>
      <c r="V2490">
        <v>0</v>
      </c>
      <c r="W2490">
        <v>0</v>
      </c>
      <c r="X2490">
        <v>535.01</v>
      </c>
      <c r="Y2490">
        <v>535.01</v>
      </c>
      <c r="Z2490">
        <v>535.01</v>
      </c>
      <c r="AA2490">
        <v>0</v>
      </c>
      <c r="AB2490">
        <v>0</v>
      </c>
      <c r="AC2490">
        <v>42800.71</v>
      </c>
      <c r="AD2490">
        <v>42800.71</v>
      </c>
      <c r="AF2490" t="s">
        <v>5503</v>
      </c>
      <c r="AH2490">
        <v>394717</v>
      </c>
    </row>
    <row r="2491" spans="1:34" x14ac:dyDescent="0.25">
      <c r="A2491" t="s">
        <v>11703</v>
      </c>
      <c r="B2491" s="24">
        <v>45750</v>
      </c>
      <c r="C2491" t="s">
        <v>12227</v>
      </c>
      <c r="D2491" t="s">
        <v>12053</v>
      </c>
      <c r="E2491" t="s">
        <v>12228</v>
      </c>
      <c r="F2491" t="s">
        <v>12134</v>
      </c>
      <c r="G2491" t="s">
        <v>12134</v>
      </c>
      <c r="H2491">
        <f>Table1[[#This Row],[GrnPostDate]]-Table1[[#This Row],[PoDate]]</f>
        <v>14</v>
      </c>
      <c r="I2491" t="s">
        <v>1369</v>
      </c>
      <c r="J2491" t="s">
        <v>34</v>
      </c>
      <c r="K2491" t="s">
        <v>5689</v>
      </c>
      <c r="M2491">
        <v>1245</v>
      </c>
      <c r="O2491" t="s">
        <v>37</v>
      </c>
      <c r="P2491">
        <v>535.01</v>
      </c>
      <c r="Q2491">
        <v>230</v>
      </c>
      <c r="R2491">
        <v>230</v>
      </c>
      <c r="S2491" s="25">
        <f>Table1[[#This Row],[RcvdQuantity]]/Table1[[#This Row],[POQty]]</f>
        <v>1</v>
      </c>
      <c r="T2491">
        <v>0</v>
      </c>
      <c r="U2491">
        <v>0</v>
      </c>
      <c r="V2491">
        <v>0</v>
      </c>
      <c r="W2491">
        <v>0</v>
      </c>
      <c r="X2491">
        <v>535.01</v>
      </c>
      <c r="Y2491">
        <v>535.01</v>
      </c>
      <c r="Z2491">
        <v>535.01</v>
      </c>
      <c r="AA2491">
        <v>0</v>
      </c>
      <c r="AB2491">
        <v>0</v>
      </c>
      <c r="AC2491">
        <v>123051.89</v>
      </c>
      <c r="AD2491">
        <v>123051.89</v>
      </c>
      <c r="AF2491" t="s">
        <v>5503</v>
      </c>
      <c r="AH2491">
        <v>394720</v>
      </c>
    </row>
    <row r="2492" spans="1:34" x14ac:dyDescent="0.25">
      <c r="A2492" t="s">
        <v>11703</v>
      </c>
      <c r="B2492" s="24">
        <v>45750</v>
      </c>
      <c r="C2492" t="s">
        <v>12227</v>
      </c>
      <c r="D2492" t="s">
        <v>12053</v>
      </c>
      <c r="E2492" t="s">
        <v>12228</v>
      </c>
      <c r="F2492" t="s">
        <v>12134</v>
      </c>
      <c r="G2492" t="s">
        <v>12134</v>
      </c>
      <c r="H2492">
        <f>Table1[[#This Row],[GrnPostDate]]-Table1[[#This Row],[PoDate]]</f>
        <v>14</v>
      </c>
      <c r="I2492" t="s">
        <v>1369</v>
      </c>
      <c r="J2492" t="s">
        <v>34</v>
      </c>
      <c r="K2492" t="s">
        <v>5690</v>
      </c>
      <c r="M2492">
        <v>1247</v>
      </c>
      <c r="O2492" t="s">
        <v>37</v>
      </c>
      <c r="P2492">
        <v>535.01</v>
      </c>
      <c r="Q2492">
        <v>230</v>
      </c>
      <c r="R2492">
        <v>230</v>
      </c>
      <c r="S2492" s="25">
        <f>Table1[[#This Row],[RcvdQuantity]]/Table1[[#This Row],[POQty]]</f>
        <v>1</v>
      </c>
      <c r="T2492">
        <v>0</v>
      </c>
      <c r="U2492">
        <v>0</v>
      </c>
      <c r="V2492">
        <v>0</v>
      </c>
      <c r="W2492">
        <v>0</v>
      </c>
      <c r="X2492">
        <v>535.01</v>
      </c>
      <c r="Y2492">
        <v>535.01</v>
      </c>
      <c r="Z2492">
        <v>535.01</v>
      </c>
      <c r="AA2492">
        <v>0</v>
      </c>
      <c r="AB2492">
        <v>0</v>
      </c>
      <c r="AC2492">
        <v>123051.89</v>
      </c>
      <c r="AD2492">
        <v>123051.89</v>
      </c>
      <c r="AF2492" t="s">
        <v>5503</v>
      </c>
      <c r="AH2492">
        <v>394721</v>
      </c>
    </row>
    <row r="2493" spans="1:34" x14ac:dyDescent="0.25">
      <c r="A2493" t="s">
        <v>12229</v>
      </c>
      <c r="B2493" s="24">
        <v>45761</v>
      </c>
      <c r="C2493" t="s">
        <v>12230</v>
      </c>
      <c r="D2493" t="s">
        <v>12231</v>
      </c>
      <c r="E2493" t="s">
        <v>12232</v>
      </c>
      <c r="F2493" t="s">
        <v>12233</v>
      </c>
      <c r="G2493" t="s">
        <v>12233</v>
      </c>
      <c r="H2493">
        <f>Table1[[#This Row],[GrnPostDate]]-Table1[[#This Row],[PoDate]]</f>
        <v>8</v>
      </c>
      <c r="I2493" t="s">
        <v>2319</v>
      </c>
      <c r="J2493" t="s">
        <v>90</v>
      </c>
      <c r="K2493" t="s">
        <v>6777</v>
      </c>
      <c r="M2493">
        <v>762</v>
      </c>
      <c r="O2493" t="s">
        <v>6778</v>
      </c>
      <c r="P2493">
        <v>850</v>
      </c>
      <c r="Q2493">
        <v>80</v>
      </c>
      <c r="R2493">
        <v>80</v>
      </c>
      <c r="S2493" s="25">
        <f>Table1[[#This Row],[RcvdQuantity]]/Table1[[#This Row],[POQty]]</f>
        <v>1</v>
      </c>
      <c r="T2493">
        <v>0</v>
      </c>
      <c r="U2493">
        <v>0</v>
      </c>
      <c r="V2493">
        <v>0</v>
      </c>
      <c r="W2493">
        <v>0</v>
      </c>
      <c r="X2493">
        <v>850</v>
      </c>
      <c r="Y2493">
        <v>850</v>
      </c>
      <c r="Z2493">
        <v>850</v>
      </c>
      <c r="AA2493">
        <v>0</v>
      </c>
      <c r="AB2493">
        <v>0</v>
      </c>
      <c r="AC2493">
        <v>68000</v>
      </c>
      <c r="AD2493">
        <v>68000</v>
      </c>
      <c r="AF2493" t="s">
        <v>5412</v>
      </c>
      <c r="AH2493">
        <v>395420</v>
      </c>
    </row>
    <row r="2494" spans="1:34" x14ac:dyDescent="0.25">
      <c r="A2494" t="s">
        <v>12234</v>
      </c>
      <c r="B2494" s="24">
        <v>45764</v>
      </c>
      <c r="C2494" t="s">
        <v>12235</v>
      </c>
      <c r="D2494" t="s">
        <v>12231</v>
      </c>
      <c r="E2494" t="s">
        <v>12236</v>
      </c>
      <c r="F2494" t="s">
        <v>12233</v>
      </c>
      <c r="G2494" t="s">
        <v>12233</v>
      </c>
      <c r="H2494">
        <f>Table1[[#This Row],[GrnPostDate]]-Table1[[#This Row],[PoDate]]</f>
        <v>5</v>
      </c>
      <c r="I2494" t="s">
        <v>2319</v>
      </c>
      <c r="J2494" t="s">
        <v>90</v>
      </c>
      <c r="K2494" t="s">
        <v>5507</v>
      </c>
      <c r="M2494">
        <v>770</v>
      </c>
      <c r="O2494" t="s">
        <v>12237</v>
      </c>
      <c r="P2494">
        <v>15</v>
      </c>
      <c r="Q2494">
        <v>6000</v>
      </c>
      <c r="R2494">
        <v>6000</v>
      </c>
      <c r="S2494" s="25">
        <f>Table1[[#This Row],[RcvdQuantity]]/Table1[[#This Row],[POQty]]</f>
        <v>1</v>
      </c>
      <c r="T2494">
        <v>0</v>
      </c>
      <c r="U2494">
        <v>0</v>
      </c>
      <c r="V2494">
        <v>0</v>
      </c>
      <c r="W2494">
        <v>0</v>
      </c>
      <c r="X2494">
        <v>15</v>
      </c>
      <c r="Y2494">
        <v>15</v>
      </c>
      <c r="Z2494">
        <v>15</v>
      </c>
      <c r="AA2494">
        <v>0</v>
      </c>
      <c r="AB2494">
        <v>0</v>
      </c>
      <c r="AC2494">
        <v>90000</v>
      </c>
      <c r="AD2494">
        <v>90000</v>
      </c>
      <c r="AF2494" t="s">
        <v>5412</v>
      </c>
      <c r="AH2494">
        <v>395421</v>
      </c>
    </row>
    <row r="2495" spans="1:34" x14ac:dyDescent="0.25">
      <c r="A2495" t="s">
        <v>12238</v>
      </c>
      <c r="B2495" s="24">
        <v>45758</v>
      </c>
      <c r="C2495" t="s">
        <v>12239</v>
      </c>
      <c r="D2495" t="s">
        <v>12053</v>
      </c>
      <c r="E2495" t="s">
        <v>12240</v>
      </c>
      <c r="F2495" t="s">
        <v>12241</v>
      </c>
      <c r="G2495" t="s">
        <v>12241</v>
      </c>
      <c r="H2495">
        <f>Table1[[#This Row],[GrnPostDate]]-Table1[[#This Row],[PoDate]]</f>
        <v>12</v>
      </c>
      <c r="I2495" t="s">
        <v>12242</v>
      </c>
      <c r="J2495" t="s">
        <v>90</v>
      </c>
      <c r="K2495" t="s">
        <v>11464</v>
      </c>
      <c r="M2495">
        <v>65904</v>
      </c>
      <c r="O2495" t="s">
        <v>37</v>
      </c>
      <c r="P2495">
        <v>5256.07</v>
      </c>
      <c r="Q2495">
        <v>4</v>
      </c>
      <c r="R2495">
        <v>4</v>
      </c>
      <c r="S2495" s="25">
        <f>Table1[[#This Row],[RcvdQuantity]]/Table1[[#This Row],[POQty]]</f>
        <v>1</v>
      </c>
      <c r="T2495">
        <v>0</v>
      </c>
      <c r="U2495">
        <v>0</v>
      </c>
      <c r="V2495">
        <v>0</v>
      </c>
      <c r="W2495">
        <v>0</v>
      </c>
      <c r="X2495">
        <v>5256.07</v>
      </c>
      <c r="Y2495">
        <v>5256.07</v>
      </c>
      <c r="Z2495">
        <v>5256.07</v>
      </c>
      <c r="AA2495">
        <v>0</v>
      </c>
      <c r="AB2495">
        <v>0</v>
      </c>
      <c r="AC2495">
        <v>21024.28</v>
      </c>
      <c r="AD2495">
        <v>21024.28</v>
      </c>
      <c r="AF2495" t="s">
        <v>5412</v>
      </c>
      <c r="AH2495">
        <v>395657</v>
      </c>
    </row>
    <row r="2496" spans="1:34" x14ac:dyDescent="0.25">
      <c r="A2496" t="s">
        <v>12238</v>
      </c>
      <c r="B2496" s="24">
        <v>45758</v>
      </c>
      <c r="C2496" t="s">
        <v>12239</v>
      </c>
      <c r="D2496" t="s">
        <v>12053</v>
      </c>
      <c r="E2496" t="s">
        <v>12240</v>
      </c>
      <c r="F2496" t="s">
        <v>12241</v>
      </c>
      <c r="G2496" t="s">
        <v>12241</v>
      </c>
      <c r="H2496">
        <f>Table1[[#This Row],[GrnPostDate]]-Table1[[#This Row],[PoDate]]</f>
        <v>12</v>
      </c>
      <c r="I2496" t="s">
        <v>12242</v>
      </c>
      <c r="J2496" t="s">
        <v>90</v>
      </c>
      <c r="K2496" t="s">
        <v>12243</v>
      </c>
      <c r="M2496">
        <v>13801</v>
      </c>
      <c r="O2496" t="s">
        <v>37</v>
      </c>
      <c r="P2496">
        <v>3006.91</v>
      </c>
      <c r="Q2496">
        <v>4</v>
      </c>
      <c r="R2496">
        <v>4</v>
      </c>
      <c r="S2496" s="25">
        <f>Table1[[#This Row],[RcvdQuantity]]/Table1[[#This Row],[POQty]]</f>
        <v>1</v>
      </c>
      <c r="T2496">
        <v>0</v>
      </c>
      <c r="U2496">
        <v>0</v>
      </c>
      <c r="V2496">
        <v>0</v>
      </c>
      <c r="W2496">
        <v>0</v>
      </c>
      <c r="X2496">
        <v>3006.91</v>
      </c>
      <c r="Y2496">
        <v>3006.91</v>
      </c>
      <c r="Z2496">
        <v>3006.91</v>
      </c>
      <c r="AA2496">
        <v>0</v>
      </c>
      <c r="AB2496">
        <v>0</v>
      </c>
      <c r="AC2496">
        <v>12027.64</v>
      </c>
      <c r="AD2496">
        <v>12027.64</v>
      </c>
      <c r="AF2496" t="s">
        <v>5412</v>
      </c>
      <c r="AH2496">
        <v>395658</v>
      </c>
    </row>
    <row r="2497" spans="1:34" x14ac:dyDescent="0.25">
      <c r="A2497" t="s">
        <v>12238</v>
      </c>
      <c r="B2497" s="24">
        <v>45758</v>
      </c>
      <c r="C2497" t="s">
        <v>12239</v>
      </c>
      <c r="D2497" t="s">
        <v>12053</v>
      </c>
      <c r="E2497" t="s">
        <v>12240</v>
      </c>
      <c r="F2497" t="s">
        <v>12241</v>
      </c>
      <c r="G2497" t="s">
        <v>12241</v>
      </c>
      <c r="H2497">
        <f>Table1[[#This Row],[GrnPostDate]]-Table1[[#This Row],[PoDate]]</f>
        <v>12</v>
      </c>
      <c r="I2497" t="s">
        <v>12242</v>
      </c>
      <c r="J2497" t="s">
        <v>90</v>
      </c>
      <c r="K2497" t="s">
        <v>11463</v>
      </c>
      <c r="M2497">
        <v>15932</v>
      </c>
      <c r="O2497" t="s">
        <v>37</v>
      </c>
      <c r="P2497">
        <v>647.78</v>
      </c>
      <c r="Q2497">
        <v>4</v>
      </c>
      <c r="R2497">
        <v>4</v>
      </c>
      <c r="S2497" s="25">
        <f>Table1[[#This Row],[RcvdQuantity]]/Table1[[#This Row],[POQty]]</f>
        <v>1</v>
      </c>
      <c r="T2497">
        <v>0</v>
      </c>
      <c r="U2497">
        <v>0</v>
      </c>
      <c r="V2497">
        <v>0</v>
      </c>
      <c r="W2497">
        <v>0</v>
      </c>
      <c r="X2497">
        <v>647.78</v>
      </c>
      <c r="Y2497">
        <v>647.78</v>
      </c>
      <c r="Z2497">
        <v>647.78</v>
      </c>
      <c r="AA2497">
        <v>0</v>
      </c>
      <c r="AB2497">
        <v>0</v>
      </c>
      <c r="AC2497">
        <v>2591.12</v>
      </c>
      <c r="AD2497">
        <v>2591.12</v>
      </c>
      <c r="AF2497" t="s">
        <v>5412</v>
      </c>
      <c r="AH2497">
        <v>395659</v>
      </c>
    </row>
    <row r="2498" spans="1:34" x14ac:dyDescent="0.25">
      <c r="A2498" t="s">
        <v>12238</v>
      </c>
      <c r="B2498" s="24">
        <v>45758</v>
      </c>
      <c r="C2498" t="s">
        <v>12239</v>
      </c>
      <c r="D2498" t="s">
        <v>12053</v>
      </c>
      <c r="E2498" t="s">
        <v>12240</v>
      </c>
      <c r="F2498" t="s">
        <v>12241</v>
      </c>
      <c r="G2498" t="s">
        <v>12241</v>
      </c>
      <c r="H2498">
        <f>Table1[[#This Row],[GrnPostDate]]-Table1[[#This Row],[PoDate]]</f>
        <v>12</v>
      </c>
      <c r="I2498" t="s">
        <v>12242</v>
      </c>
      <c r="J2498" t="s">
        <v>90</v>
      </c>
      <c r="K2498" t="s">
        <v>12244</v>
      </c>
      <c r="M2498">
        <v>42554</v>
      </c>
      <c r="N2498" t="s">
        <v>12245</v>
      </c>
      <c r="O2498" t="s">
        <v>37</v>
      </c>
      <c r="P2498">
        <v>6506.71</v>
      </c>
      <c r="Q2498">
        <v>4</v>
      </c>
      <c r="R2498">
        <v>4</v>
      </c>
      <c r="S2498" s="25">
        <f>Table1[[#This Row],[RcvdQuantity]]/Table1[[#This Row],[POQty]]</f>
        <v>1</v>
      </c>
      <c r="T2498">
        <v>0</v>
      </c>
      <c r="U2498">
        <v>0</v>
      </c>
      <c r="V2498">
        <v>0</v>
      </c>
      <c r="W2498">
        <v>0</v>
      </c>
      <c r="X2498">
        <v>6506.71</v>
      </c>
      <c r="Y2498">
        <v>6506.71</v>
      </c>
      <c r="Z2498">
        <v>6506.71</v>
      </c>
      <c r="AA2498">
        <v>0</v>
      </c>
      <c r="AB2498">
        <v>0</v>
      </c>
      <c r="AC2498">
        <v>26026.84</v>
      </c>
      <c r="AD2498">
        <v>26026.84</v>
      </c>
      <c r="AF2498" t="s">
        <v>5412</v>
      </c>
      <c r="AH2498">
        <v>395660</v>
      </c>
    </row>
    <row r="2499" spans="1:34" x14ac:dyDescent="0.25">
      <c r="A2499" t="s">
        <v>12238</v>
      </c>
      <c r="B2499" s="24">
        <v>45758</v>
      </c>
      <c r="C2499" t="s">
        <v>12239</v>
      </c>
      <c r="D2499" t="s">
        <v>12053</v>
      </c>
      <c r="E2499" t="s">
        <v>12240</v>
      </c>
      <c r="F2499" t="s">
        <v>12241</v>
      </c>
      <c r="G2499" t="s">
        <v>12241</v>
      </c>
      <c r="H2499">
        <f>Table1[[#This Row],[GrnPostDate]]-Table1[[#This Row],[PoDate]]</f>
        <v>12</v>
      </c>
      <c r="I2499" t="s">
        <v>12242</v>
      </c>
      <c r="J2499" t="s">
        <v>90</v>
      </c>
      <c r="K2499" t="s">
        <v>11462</v>
      </c>
      <c r="M2499">
        <v>15918</v>
      </c>
      <c r="O2499" t="s">
        <v>37</v>
      </c>
      <c r="P2499">
        <v>14975.79</v>
      </c>
      <c r="Q2499">
        <v>4</v>
      </c>
      <c r="R2499">
        <v>4</v>
      </c>
      <c r="S2499" s="25">
        <f>Table1[[#This Row],[RcvdQuantity]]/Table1[[#This Row],[POQty]]</f>
        <v>1</v>
      </c>
      <c r="T2499">
        <v>0</v>
      </c>
      <c r="U2499">
        <v>0</v>
      </c>
      <c r="V2499">
        <v>0</v>
      </c>
      <c r="W2499">
        <v>0</v>
      </c>
      <c r="X2499">
        <v>14975.79</v>
      </c>
      <c r="Y2499">
        <v>14975.79</v>
      </c>
      <c r="Z2499">
        <v>14975.79</v>
      </c>
      <c r="AA2499">
        <v>0</v>
      </c>
      <c r="AB2499">
        <v>0</v>
      </c>
      <c r="AC2499">
        <v>59903.16</v>
      </c>
      <c r="AD2499">
        <v>59903.16</v>
      </c>
      <c r="AF2499" t="s">
        <v>5412</v>
      </c>
      <c r="AH2499">
        <v>395661</v>
      </c>
    </row>
    <row r="2500" spans="1:34" x14ac:dyDescent="0.25">
      <c r="A2500" t="s">
        <v>12238</v>
      </c>
      <c r="B2500" s="24">
        <v>45758</v>
      </c>
      <c r="C2500" t="s">
        <v>12239</v>
      </c>
      <c r="D2500" t="s">
        <v>12053</v>
      </c>
      <c r="E2500" t="s">
        <v>12240</v>
      </c>
      <c r="F2500" t="s">
        <v>12241</v>
      </c>
      <c r="G2500" t="s">
        <v>12241</v>
      </c>
      <c r="H2500">
        <f>Table1[[#This Row],[GrnPostDate]]-Table1[[#This Row],[PoDate]]</f>
        <v>12</v>
      </c>
      <c r="I2500" t="s">
        <v>12242</v>
      </c>
      <c r="J2500" t="s">
        <v>90</v>
      </c>
      <c r="K2500" t="s">
        <v>12246</v>
      </c>
      <c r="M2500">
        <v>66019</v>
      </c>
      <c r="O2500" t="s">
        <v>37</v>
      </c>
      <c r="P2500">
        <v>5124.22</v>
      </c>
      <c r="Q2500">
        <v>4</v>
      </c>
      <c r="R2500">
        <v>4</v>
      </c>
      <c r="S2500" s="25">
        <f>Table1[[#This Row],[RcvdQuantity]]/Table1[[#This Row],[POQty]]</f>
        <v>1</v>
      </c>
      <c r="T2500">
        <v>0</v>
      </c>
      <c r="U2500">
        <v>0</v>
      </c>
      <c r="V2500">
        <v>0</v>
      </c>
      <c r="W2500">
        <v>0</v>
      </c>
      <c r="X2500">
        <v>5124.22</v>
      </c>
      <c r="Y2500">
        <v>5124.22</v>
      </c>
      <c r="Z2500">
        <v>5124.22</v>
      </c>
      <c r="AA2500">
        <v>0</v>
      </c>
      <c r="AB2500">
        <v>0</v>
      </c>
      <c r="AC2500">
        <v>20496.88</v>
      </c>
      <c r="AD2500">
        <v>20496.88</v>
      </c>
      <c r="AF2500" t="s">
        <v>5412</v>
      </c>
      <c r="AH2500">
        <v>395662</v>
      </c>
    </row>
    <row r="2501" spans="1:34" x14ac:dyDescent="0.25">
      <c r="A2501" t="s">
        <v>12247</v>
      </c>
      <c r="B2501" s="24">
        <v>45764</v>
      </c>
      <c r="C2501" t="s">
        <v>12248</v>
      </c>
      <c r="D2501" t="s">
        <v>12231</v>
      </c>
      <c r="E2501" t="s">
        <v>12249</v>
      </c>
      <c r="F2501" t="s">
        <v>12241</v>
      </c>
      <c r="G2501" t="s">
        <v>12241</v>
      </c>
      <c r="H2501">
        <f>Table1[[#This Row],[GrnPostDate]]-Table1[[#This Row],[PoDate]]</f>
        <v>6</v>
      </c>
      <c r="I2501" t="s">
        <v>6099</v>
      </c>
      <c r="J2501" t="s">
        <v>5948</v>
      </c>
      <c r="K2501" t="s">
        <v>6868</v>
      </c>
      <c r="L2501" t="s">
        <v>6869</v>
      </c>
      <c r="M2501">
        <v>7496</v>
      </c>
      <c r="O2501" t="s">
        <v>12250</v>
      </c>
      <c r="P2501">
        <v>52</v>
      </c>
      <c r="Q2501">
        <v>3000</v>
      </c>
      <c r="R2501">
        <v>3000</v>
      </c>
      <c r="S2501" s="25">
        <f>Table1[[#This Row],[RcvdQuantity]]/Table1[[#This Row],[POQty]]</f>
        <v>1</v>
      </c>
      <c r="T2501">
        <v>0</v>
      </c>
      <c r="U2501">
        <v>0</v>
      </c>
      <c r="V2501">
        <v>0</v>
      </c>
      <c r="W2501">
        <v>0</v>
      </c>
      <c r="X2501">
        <v>52</v>
      </c>
      <c r="Y2501">
        <v>52</v>
      </c>
      <c r="Z2501">
        <v>52</v>
      </c>
      <c r="AA2501">
        <v>0</v>
      </c>
      <c r="AB2501">
        <v>0</v>
      </c>
      <c r="AC2501">
        <v>156000</v>
      </c>
      <c r="AD2501">
        <v>156000</v>
      </c>
      <c r="AF2501" t="s">
        <v>5412</v>
      </c>
      <c r="AH2501">
        <v>395799</v>
      </c>
    </row>
    <row r="2502" spans="1:34" x14ac:dyDescent="0.25">
      <c r="A2502" t="s">
        <v>11193</v>
      </c>
      <c r="B2502" s="24">
        <v>45744</v>
      </c>
      <c r="C2502" t="s">
        <v>12251</v>
      </c>
      <c r="D2502" t="s">
        <v>12109</v>
      </c>
      <c r="E2502" t="s">
        <v>12252</v>
      </c>
      <c r="F2502" t="s">
        <v>12241</v>
      </c>
      <c r="G2502" t="s">
        <v>12241</v>
      </c>
      <c r="H2502">
        <f>Table1[[#This Row],[GrnPostDate]]-Table1[[#This Row],[PoDate]]</f>
        <v>26</v>
      </c>
      <c r="I2502" t="s">
        <v>1748</v>
      </c>
      <c r="J2502" t="s">
        <v>52</v>
      </c>
      <c r="K2502" t="s">
        <v>11196</v>
      </c>
      <c r="M2502">
        <v>13425</v>
      </c>
      <c r="O2502" t="s">
        <v>12253</v>
      </c>
      <c r="P2502">
        <v>3000</v>
      </c>
      <c r="Q2502">
        <v>44</v>
      </c>
      <c r="R2502">
        <v>44</v>
      </c>
      <c r="S2502" s="25">
        <f>Table1[[#This Row],[RcvdQuantity]]/Table1[[#This Row],[POQty]]</f>
        <v>1</v>
      </c>
      <c r="T2502">
        <v>0</v>
      </c>
      <c r="U2502">
        <v>0</v>
      </c>
      <c r="V2502">
        <v>0</v>
      </c>
      <c r="W2502">
        <v>0</v>
      </c>
      <c r="X2502">
        <v>3000</v>
      </c>
      <c r="Y2502">
        <v>3000</v>
      </c>
      <c r="Z2502">
        <v>3000</v>
      </c>
      <c r="AA2502">
        <v>0</v>
      </c>
      <c r="AB2502">
        <v>0</v>
      </c>
      <c r="AC2502">
        <v>132000</v>
      </c>
      <c r="AD2502">
        <v>132000</v>
      </c>
      <c r="AF2502" t="s">
        <v>5503</v>
      </c>
      <c r="AH2502">
        <v>395800</v>
      </c>
    </row>
    <row r="2503" spans="1:34" x14ac:dyDescent="0.25">
      <c r="A2503" t="s">
        <v>7350</v>
      </c>
      <c r="B2503" s="24">
        <v>45670</v>
      </c>
      <c r="C2503" t="s">
        <v>12254</v>
      </c>
      <c r="D2503" t="s">
        <v>12231</v>
      </c>
      <c r="E2503" t="s">
        <v>12255</v>
      </c>
      <c r="F2503" t="s">
        <v>12241</v>
      </c>
      <c r="G2503" t="s">
        <v>12241</v>
      </c>
      <c r="H2503">
        <f>Table1[[#This Row],[GrnPostDate]]-Table1[[#This Row],[PoDate]]</f>
        <v>100</v>
      </c>
      <c r="I2503" t="s">
        <v>1748</v>
      </c>
      <c r="J2503" t="s">
        <v>52</v>
      </c>
      <c r="K2503" t="s">
        <v>6950</v>
      </c>
      <c r="M2503">
        <v>11914</v>
      </c>
      <c r="O2503" t="s">
        <v>1745</v>
      </c>
      <c r="P2503">
        <v>5500</v>
      </c>
      <c r="Q2503">
        <v>5</v>
      </c>
      <c r="R2503">
        <v>5</v>
      </c>
      <c r="S2503" s="25">
        <f>Table1[[#This Row],[RcvdQuantity]]/Table1[[#This Row],[POQty]]</f>
        <v>1</v>
      </c>
      <c r="T2503">
        <v>0</v>
      </c>
      <c r="U2503">
        <v>0</v>
      </c>
      <c r="V2503">
        <v>0</v>
      </c>
      <c r="W2503">
        <v>0</v>
      </c>
      <c r="X2503">
        <v>5500</v>
      </c>
      <c r="Y2503">
        <v>5500</v>
      </c>
      <c r="Z2503">
        <v>5500</v>
      </c>
      <c r="AA2503">
        <v>0</v>
      </c>
      <c r="AB2503">
        <v>0</v>
      </c>
      <c r="AC2503">
        <v>27500</v>
      </c>
      <c r="AD2503">
        <v>27500</v>
      </c>
      <c r="AF2503" t="s">
        <v>5503</v>
      </c>
      <c r="AH2503">
        <v>395858</v>
      </c>
    </row>
    <row r="2504" spans="1:34" x14ac:dyDescent="0.25">
      <c r="A2504" t="s">
        <v>12256</v>
      </c>
      <c r="B2504" s="24">
        <v>45763</v>
      </c>
      <c r="C2504" t="s">
        <v>12257</v>
      </c>
      <c r="D2504" t="s">
        <v>12231</v>
      </c>
      <c r="E2504" t="s">
        <v>12258</v>
      </c>
      <c r="F2504" t="s">
        <v>12241</v>
      </c>
      <c r="G2504" t="s">
        <v>12241</v>
      </c>
      <c r="H2504">
        <f>Table1[[#This Row],[GrnPostDate]]-Table1[[#This Row],[PoDate]]</f>
        <v>7</v>
      </c>
      <c r="I2504" t="s">
        <v>3350</v>
      </c>
      <c r="J2504" t="s">
        <v>52</v>
      </c>
      <c r="K2504" t="s">
        <v>5803</v>
      </c>
      <c r="M2504">
        <v>32775</v>
      </c>
      <c r="O2504" t="s">
        <v>8020</v>
      </c>
      <c r="P2504">
        <v>34288</v>
      </c>
      <c r="Q2504">
        <v>2</v>
      </c>
      <c r="R2504">
        <v>2</v>
      </c>
      <c r="S2504" s="25">
        <f>Table1[[#This Row],[RcvdQuantity]]/Table1[[#This Row],[POQty]]</f>
        <v>1</v>
      </c>
      <c r="T2504">
        <v>0</v>
      </c>
      <c r="U2504">
        <v>0</v>
      </c>
      <c r="V2504">
        <v>0</v>
      </c>
      <c r="W2504">
        <v>0</v>
      </c>
      <c r="X2504">
        <v>34288</v>
      </c>
      <c r="Y2504">
        <v>34288</v>
      </c>
      <c r="Z2504">
        <v>34288</v>
      </c>
      <c r="AA2504">
        <v>0</v>
      </c>
      <c r="AB2504">
        <v>0</v>
      </c>
      <c r="AC2504">
        <v>68576</v>
      </c>
      <c r="AD2504">
        <v>68576</v>
      </c>
      <c r="AF2504" t="s">
        <v>5503</v>
      </c>
      <c r="AH2504">
        <v>395878</v>
      </c>
    </row>
    <row r="2505" spans="1:34" x14ac:dyDescent="0.25">
      <c r="A2505" t="s">
        <v>12256</v>
      </c>
      <c r="B2505" s="24">
        <v>45763</v>
      </c>
      <c r="C2505" t="s">
        <v>12257</v>
      </c>
      <c r="D2505" t="s">
        <v>12231</v>
      </c>
      <c r="E2505" t="s">
        <v>12258</v>
      </c>
      <c r="F2505" t="s">
        <v>12241</v>
      </c>
      <c r="G2505" t="s">
        <v>12241</v>
      </c>
      <c r="H2505">
        <f>Table1[[#This Row],[GrnPostDate]]-Table1[[#This Row],[PoDate]]</f>
        <v>7</v>
      </c>
      <c r="I2505" t="s">
        <v>3350</v>
      </c>
      <c r="J2505" t="s">
        <v>52</v>
      </c>
      <c r="K2505" t="s">
        <v>6960</v>
      </c>
      <c r="M2505">
        <v>32776</v>
      </c>
      <c r="O2505" t="s">
        <v>8021</v>
      </c>
      <c r="P2505">
        <v>27075</v>
      </c>
      <c r="Q2505">
        <v>1</v>
      </c>
      <c r="R2505">
        <v>1</v>
      </c>
      <c r="S2505" s="25">
        <f>Table1[[#This Row],[RcvdQuantity]]/Table1[[#This Row],[POQty]]</f>
        <v>1</v>
      </c>
      <c r="T2505">
        <v>0</v>
      </c>
      <c r="U2505">
        <v>0</v>
      </c>
      <c r="V2505">
        <v>0</v>
      </c>
      <c r="W2505">
        <v>0</v>
      </c>
      <c r="X2505">
        <v>27075</v>
      </c>
      <c r="Y2505">
        <v>27075</v>
      </c>
      <c r="Z2505">
        <v>27075</v>
      </c>
      <c r="AA2505">
        <v>0</v>
      </c>
      <c r="AB2505">
        <v>0</v>
      </c>
      <c r="AC2505">
        <v>27075</v>
      </c>
      <c r="AD2505">
        <v>27075</v>
      </c>
      <c r="AF2505" t="s">
        <v>5503</v>
      </c>
      <c r="AH2505">
        <v>395879</v>
      </c>
    </row>
    <row r="2506" spans="1:34" x14ac:dyDescent="0.25">
      <c r="A2506" t="s">
        <v>12256</v>
      </c>
      <c r="B2506" s="24">
        <v>45763</v>
      </c>
      <c r="C2506" t="s">
        <v>12257</v>
      </c>
      <c r="D2506" t="s">
        <v>12231</v>
      </c>
      <c r="E2506" t="s">
        <v>12258</v>
      </c>
      <c r="F2506" t="s">
        <v>12241</v>
      </c>
      <c r="G2506" t="s">
        <v>12241</v>
      </c>
      <c r="H2506">
        <f>Table1[[#This Row],[GrnPostDate]]-Table1[[#This Row],[PoDate]]</f>
        <v>7</v>
      </c>
      <c r="I2506" t="s">
        <v>3350</v>
      </c>
      <c r="J2506" t="s">
        <v>52</v>
      </c>
      <c r="K2506" t="s">
        <v>5795</v>
      </c>
      <c r="M2506">
        <v>32777</v>
      </c>
      <c r="O2506" t="s">
        <v>12259</v>
      </c>
      <c r="P2506">
        <v>31430</v>
      </c>
      <c r="Q2506">
        <v>2</v>
      </c>
      <c r="R2506">
        <v>2</v>
      </c>
      <c r="S2506" s="25">
        <f>Table1[[#This Row],[RcvdQuantity]]/Table1[[#This Row],[POQty]]</f>
        <v>1</v>
      </c>
      <c r="T2506">
        <v>0</v>
      </c>
      <c r="U2506">
        <v>0</v>
      </c>
      <c r="V2506">
        <v>0</v>
      </c>
      <c r="W2506">
        <v>0</v>
      </c>
      <c r="X2506">
        <v>31430</v>
      </c>
      <c r="Y2506">
        <v>31430</v>
      </c>
      <c r="Z2506">
        <v>31430</v>
      </c>
      <c r="AA2506">
        <v>0</v>
      </c>
      <c r="AB2506">
        <v>0</v>
      </c>
      <c r="AC2506">
        <v>62860</v>
      </c>
      <c r="AD2506">
        <v>62860</v>
      </c>
      <c r="AF2506" t="s">
        <v>5503</v>
      </c>
      <c r="AH2506">
        <v>395880</v>
      </c>
    </row>
    <row r="2507" spans="1:34" x14ac:dyDescent="0.25">
      <c r="A2507" t="s">
        <v>12256</v>
      </c>
      <c r="B2507" s="24">
        <v>45763</v>
      </c>
      <c r="C2507" t="s">
        <v>12257</v>
      </c>
      <c r="D2507" t="s">
        <v>12231</v>
      </c>
      <c r="E2507" t="s">
        <v>12258</v>
      </c>
      <c r="F2507" t="s">
        <v>12241</v>
      </c>
      <c r="G2507" t="s">
        <v>12241</v>
      </c>
      <c r="H2507">
        <f>Table1[[#This Row],[GrnPostDate]]-Table1[[#This Row],[PoDate]]</f>
        <v>7</v>
      </c>
      <c r="I2507" t="s">
        <v>3350</v>
      </c>
      <c r="J2507" t="s">
        <v>52</v>
      </c>
      <c r="K2507" t="s">
        <v>5796</v>
      </c>
      <c r="M2507">
        <v>32778</v>
      </c>
      <c r="O2507" t="s">
        <v>11281</v>
      </c>
      <c r="P2507">
        <v>34833</v>
      </c>
      <c r="Q2507">
        <v>4</v>
      </c>
      <c r="R2507">
        <v>4</v>
      </c>
      <c r="S2507" s="25">
        <f>Table1[[#This Row],[RcvdQuantity]]/Table1[[#This Row],[POQty]]</f>
        <v>1</v>
      </c>
      <c r="T2507">
        <v>0</v>
      </c>
      <c r="U2507">
        <v>0</v>
      </c>
      <c r="V2507">
        <v>0</v>
      </c>
      <c r="W2507">
        <v>0</v>
      </c>
      <c r="X2507">
        <v>34833</v>
      </c>
      <c r="Y2507">
        <v>34833</v>
      </c>
      <c r="Z2507">
        <v>34833</v>
      </c>
      <c r="AA2507">
        <v>0</v>
      </c>
      <c r="AB2507">
        <v>0</v>
      </c>
      <c r="AC2507">
        <v>139332</v>
      </c>
      <c r="AD2507">
        <v>139332</v>
      </c>
      <c r="AF2507" t="s">
        <v>5503</v>
      </c>
      <c r="AH2507">
        <v>395881</v>
      </c>
    </row>
    <row r="2508" spans="1:34" x14ac:dyDescent="0.25">
      <c r="A2508" t="s">
        <v>12260</v>
      </c>
      <c r="B2508" s="24">
        <v>45763</v>
      </c>
      <c r="C2508" t="s">
        <v>12261</v>
      </c>
      <c r="D2508" t="s">
        <v>12231</v>
      </c>
      <c r="E2508" t="s">
        <v>12262</v>
      </c>
      <c r="F2508" t="s">
        <v>12241</v>
      </c>
      <c r="G2508" t="s">
        <v>12241</v>
      </c>
      <c r="H2508">
        <f>Table1[[#This Row],[GrnPostDate]]-Table1[[#This Row],[PoDate]]</f>
        <v>7</v>
      </c>
      <c r="I2508" t="s">
        <v>780</v>
      </c>
      <c r="J2508" t="s">
        <v>52</v>
      </c>
      <c r="K2508" t="s">
        <v>6628</v>
      </c>
      <c r="M2508">
        <v>10220</v>
      </c>
      <c r="O2508" t="s">
        <v>10739</v>
      </c>
      <c r="P2508">
        <v>11000</v>
      </c>
      <c r="Q2508">
        <v>3</v>
      </c>
      <c r="R2508">
        <v>3</v>
      </c>
      <c r="S2508" s="25">
        <f>Table1[[#This Row],[RcvdQuantity]]/Table1[[#This Row],[POQty]]</f>
        <v>1</v>
      </c>
      <c r="T2508">
        <v>0</v>
      </c>
      <c r="U2508">
        <v>0</v>
      </c>
      <c r="V2508">
        <v>0</v>
      </c>
      <c r="W2508">
        <v>0</v>
      </c>
      <c r="X2508">
        <v>11000</v>
      </c>
      <c r="Y2508">
        <v>11000</v>
      </c>
      <c r="Z2508">
        <v>11000</v>
      </c>
      <c r="AA2508">
        <v>0</v>
      </c>
      <c r="AB2508">
        <v>0</v>
      </c>
      <c r="AC2508">
        <v>33000</v>
      </c>
      <c r="AD2508">
        <v>33000</v>
      </c>
      <c r="AF2508" t="s">
        <v>5412</v>
      </c>
      <c r="AH2508">
        <v>395882</v>
      </c>
    </row>
    <row r="2509" spans="1:34" x14ac:dyDescent="0.25">
      <c r="A2509" t="s">
        <v>12263</v>
      </c>
      <c r="B2509" s="24">
        <v>45763</v>
      </c>
      <c r="C2509" t="s">
        <v>12264</v>
      </c>
      <c r="D2509" t="s">
        <v>12231</v>
      </c>
      <c r="E2509" t="s">
        <v>12265</v>
      </c>
      <c r="F2509" t="s">
        <v>12241</v>
      </c>
      <c r="G2509" t="s">
        <v>12241</v>
      </c>
      <c r="H2509">
        <f>Table1[[#This Row],[GrnPostDate]]-Table1[[#This Row],[PoDate]]</f>
        <v>7</v>
      </c>
      <c r="I2509" t="s">
        <v>5742</v>
      </c>
      <c r="J2509" t="s">
        <v>52</v>
      </c>
      <c r="K2509" t="s">
        <v>6912</v>
      </c>
      <c r="M2509">
        <v>45935</v>
      </c>
      <c r="N2509" t="s">
        <v>6913</v>
      </c>
      <c r="O2509" t="s">
        <v>12266</v>
      </c>
      <c r="P2509">
        <v>11012</v>
      </c>
      <c r="Q2509">
        <v>1</v>
      </c>
      <c r="R2509">
        <v>1</v>
      </c>
      <c r="S2509" s="25">
        <f>Table1[[#This Row],[RcvdQuantity]]/Table1[[#This Row],[POQty]]</f>
        <v>1</v>
      </c>
      <c r="T2509">
        <v>0</v>
      </c>
      <c r="U2509">
        <v>0</v>
      </c>
      <c r="V2509">
        <v>0</v>
      </c>
      <c r="W2509">
        <v>0</v>
      </c>
      <c r="X2509">
        <v>11012</v>
      </c>
      <c r="Y2509">
        <v>11012</v>
      </c>
      <c r="Z2509">
        <v>11012</v>
      </c>
      <c r="AA2509">
        <v>0</v>
      </c>
      <c r="AB2509">
        <v>0</v>
      </c>
      <c r="AC2509">
        <v>11012</v>
      </c>
      <c r="AD2509">
        <v>11012</v>
      </c>
      <c r="AF2509" t="s">
        <v>5503</v>
      </c>
      <c r="AH2509">
        <v>395890</v>
      </c>
    </row>
    <row r="2510" spans="1:34" x14ac:dyDescent="0.25">
      <c r="A2510" t="s">
        <v>12263</v>
      </c>
      <c r="B2510" s="24">
        <v>45763</v>
      </c>
      <c r="C2510" t="s">
        <v>12264</v>
      </c>
      <c r="D2510" t="s">
        <v>12231</v>
      </c>
      <c r="E2510" t="s">
        <v>12265</v>
      </c>
      <c r="F2510" t="s">
        <v>12241</v>
      </c>
      <c r="G2510" t="s">
        <v>12241</v>
      </c>
      <c r="H2510">
        <f>Table1[[#This Row],[GrnPostDate]]-Table1[[#This Row],[PoDate]]</f>
        <v>7</v>
      </c>
      <c r="I2510" t="s">
        <v>5742</v>
      </c>
      <c r="J2510" t="s">
        <v>52</v>
      </c>
      <c r="K2510" t="s">
        <v>6053</v>
      </c>
      <c r="M2510">
        <v>45911</v>
      </c>
      <c r="O2510" t="s">
        <v>12267</v>
      </c>
      <c r="P2510">
        <v>10100</v>
      </c>
      <c r="Q2510">
        <v>3</v>
      </c>
      <c r="R2510">
        <v>2</v>
      </c>
      <c r="S2510" s="25">
        <f>Table1[[#This Row],[RcvdQuantity]]/Table1[[#This Row],[POQty]]</f>
        <v>0.66666666666666663</v>
      </c>
      <c r="T2510">
        <v>1</v>
      </c>
      <c r="U2510">
        <v>0</v>
      </c>
      <c r="V2510">
        <v>0</v>
      </c>
      <c r="W2510">
        <v>0</v>
      </c>
      <c r="X2510">
        <v>10100</v>
      </c>
      <c r="Y2510">
        <v>10100</v>
      </c>
      <c r="Z2510">
        <v>10100</v>
      </c>
      <c r="AA2510">
        <v>0</v>
      </c>
      <c r="AB2510">
        <v>0</v>
      </c>
      <c r="AC2510">
        <v>20200</v>
      </c>
      <c r="AD2510">
        <v>20200</v>
      </c>
      <c r="AF2510" t="s">
        <v>5503</v>
      </c>
      <c r="AH2510">
        <v>395891</v>
      </c>
    </row>
    <row r="2511" spans="1:34" x14ac:dyDescent="0.25">
      <c r="A2511" t="s">
        <v>12263</v>
      </c>
      <c r="B2511" s="24">
        <v>45763</v>
      </c>
      <c r="C2511" t="s">
        <v>12264</v>
      </c>
      <c r="D2511" t="s">
        <v>12231</v>
      </c>
      <c r="E2511" t="s">
        <v>12265</v>
      </c>
      <c r="F2511" t="s">
        <v>12241</v>
      </c>
      <c r="G2511" t="s">
        <v>12241</v>
      </c>
      <c r="H2511">
        <f>Table1[[#This Row],[GrnPostDate]]-Table1[[#This Row],[PoDate]]</f>
        <v>7</v>
      </c>
      <c r="I2511" t="s">
        <v>5742</v>
      </c>
      <c r="J2511" t="s">
        <v>52</v>
      </c>
      <c r="K2511" t="s">
        <v>5752</v>
      </c>
      <c r="M2511">
        <v>45922</v>
      </c>
      <c r="O2511" t="s">
        <v>5753</v>
      </c>
      <c r="P2511">
        <v>12635</v>
      </c>
      <c r="Q2511">
        <v>1</v>
      </c>
      <c r="R2511">
        <v>1</v>
      </c>
      <c r="S2511" s="25">
        <f>Table1[[#This Row],[RcvdQuantity]]/Table1[[#This Row],[POQty]]</f>
        <v>1</v>
      </c>
      <c r="T2511">
        <v>0</v>
      </c>
      <c r="U2511">
        <v>0</v>
      </c>
      <c r="V2511">
        <v>0</v>
      </c>
      <c r="W2511">
        <v>0</v>
      </c>
      <c r="X2511">
        <v>12635</v>
      </c>
      <c r="Y2511">
        <v>12635</v>
      </c>
      <c r="Z2511">
        <v>12635</v>
      </c>
      <c r="AA2511">
        <v>0</v>
      </c>
      <c r="AB2511">
        <v>0</v>
      </c>
      <c r="AC2511">
        <v>12635</v>
      </c>
      <c r="AD2511">
        <v>12635</v>
      </c>
      <c r="AF2511" t="s">
        <v>5503</v>
      </c>
      <c r="AH2511">
        <v>395892</v>
      </c>
    </row>
    <row r="2512" spans="1:34" x14ac:dyDescent="0.25">
      <c r="A2512" t="s">
        <v>12263</v>
      </c>
      <c r="B2512" s="24">
        <v>45763</v>
      </c>
      <c r="C2512" t="s">
        <v>12264</v>
      </c>
      <c r="D2512" t="s">
        <v>12231</v>
      </c>
      <c r="E2512" t="s">
        <v>12265</v>
      </c>
      <c r="F2512" t="s">
        <v>12241</v>
      </c>
      <c r="G2512" t="s">
        <v>12241</v>
      </c>
      <c r="H2512">
        <f>Table1[[#This Row],[GrnPostDate]]-Table1[[#This Row],[PoDate]]</f>
        <v>7</v>
      </c>
      <c r="I2512" t="s">
        <v>5742</v>
      </c>
      <c r="J2512" t="s">
        <v>52</v>
      </c>
      <c r="K2512" t="s">
        <v>6920</v>
      </c>
      <c r="M2512">
        <v>45908</v>
      </c>
      <c r="N2512" t="s">
        <v>119</v>
      </c>
      <c r="O2512" t="s">
        <v>12268</v>
      </c>
      <c r="P2512">
        <v>7182</v>
      </c>
      <c r="Q2512">
        <v>1</v>
      </c>
      <c r="R2512">
        <v>1</v>
      </c>
      <c r="S2512" s="25">
        <f>Table1[[#This Row],[RcvdQuantity]]/Table1[[#This Row],[POQty]]</f>
        <v>1</v>
      </c>
      <c r="T2512">
        <v>0</v>
      </c>
      <c r="U2512">
        <v>0</v>
      </c>
      <c r="V2512">
        <v>0</v>
      </c>
      <c r="W2512">
        <v>0</v>
      </c>
      <c r="X2512">
        <v>7182</v>
      </c>
      <c r="Y2512">
        <v>7182</v>
      </c>
      <c r="Z2512">
        <v>7182</v>
      </c>
      <c r="AA2512">
        <v>0</v>
      </c>
      <c r="AB2512">
        <v>0</v>
      </c>
      <c r="AC2512">
        <v>7182</v>
      </c>
      <c r="AD2512">
        <v>7182</v>
      </c>
      <c r="AF2512" t="s">
        <v>5503</v>
      </c>
      <c r="AH2512">
        <v>395893</v>
      </c>
    </row>
    <row r="2513" spans="1:34" x14ac:dyDescent="0.25">
      <c r="A2513" t="s">
        <v>12263</v>
      </c>
      <c r="B2513" s="24">
        <v>45763</v>
      </c>
      <c r="C2513" t="s">
        <v>12264</v>
      </c>
      <c r="D2513" t="s">
        <v>12231</v>
      </c>
      <c r="E2513" t="s">
        <v>12265</v>
      </c>
      <c r="F2513" t="s">
        <v>12241</v>
      </c>
      <c r="G2513" t="s">
        <v>12241</v>
      </c>
      <c r="H2513">
        <f>Table1[[#This Row],[GrnPostDate]]-Table1[[#This Row],[PoDate]]</f>
        <v>7</v>
      </c>
      <c r="I2513" t="s">
        <v>5742</v>
      </c>
      <c r="J2513" t="s">
        <v>52</v>
      </c>
      <c r="K2513" t="s">
        <v>12269</v>
      </c>
      <c r="M2513">
        <v>45921</v>
      </c>
      <c r="N2513" t="s">
        <v>12270</v>
      </c>
      <c r="O2513" t="s">
        <v>12271</v>
      </c>
      <c r="P2513">
        <v>12183</v>
      </c>
      <c r="Q2513">
        <v>1</v>
      </c>
      <c r="R2513">
        <v>1</v>
      </c>
      <c r="S2513" s="25">
        <f>Table1[[#This Row],[RcvdQuantity]]/Table1[[#This Row],[POQty]]</f>
        <v>1</v>
      </c>
      <c r="T2513">
        <v>0</v>
      </c>
      <c r="U2513">
        <v>0</v>
      </c>
      <c r="V2513">
        <v>0</v>
      </c>
      <c r="W2513">
        <v>0</v>
      </c>
      <c r="X2513">
        <v>12183</v>
      </c>
      <c r="Y2513">
        <v>12183</v>
      </c>
      <c r="Z2513">
        <v>12183</v>
      </c>
      <c r="AA2513">
        <v>0</v>
      </c>
      <c r="AB2513">
        <v>0</v>
      </c>
      <c r="AC2513">
        <v>12183</v>
      </c>
      <c r="AD2513">
        <v>12183</v>
      </c>
      <c r="AF2513" t="s">
        <v>5503</v>
      </c>
      <c r="AH2513">
        <v>395894</v>
      </c>
    </row>
    <row r="2514" spans="1:34" x14ac:dyDescent="0.25">
      <c r="A2514" t="s">
        <v>12263</v>
      </c>
      <c r="B2514" s="24">
        <v>45763</v>
      </c>
      <c r="C2514" t="s">
        <v>12264</v>
      </c>
      <c r="D2514" t="s">
        <v>12231</v>
      </c>
      <c r="E2514" t="s">
        <v>12265</v>
      </c>
      <c r="F2514" t="s">
        <v>12241</v>
      </c>
      <c r="G2514" t="s">
        <v>12241</v>
      </c>
      <c r="H2514">
        <f>Table1[[#This Row],[GrnPostDate]]-Table1[[#This Row],[PoDate]]</f>
        <v>7</v>
      </c>
      <c r="I2514" t="s">
        <v>5742</v>
      </c>
      <c r="J2514" t="s">
        <v>52</v>
      </c>
      <c r="K2514" t="s">
        <v>6054</v>
      </c>
      <c r="M2514">
        <v>45913</v>
      </c>
      <c r="N2514" t="s">
        <v>119</v>
      </c>
      <c r="O2514" t="s">
        <v>12272</v>
      </c>
      <c r="P2514">
        <v>13086</v>
      </c>
      <c r="Q2514">
        <v>1</v>
      </c>
      <c r="R2514">
        <v>1</v>
      </c>
      <c r="S2514" s="25">
        <f>Table1[[#This Row],[RcvdQuantity]]/Table1[[#This Row],[POQty]]</f>
        <v>1</v>
      </c>
      <c r="T2514">
        <v>0</v>
      </c>
      <c r="U2514">
        <v>0</v>
      </c>
      <c r="V2514">
        <v>0</v>
      </c>
      <c r="W2514">
        <v>0</v>
      </c>
      <c r="X2514">
        <v>13086</v>
      </c>
      <c r="Y2514">
        <v>13086</v>
      </c>
      <c r="Z2514">
        <v>13086</v>
      </c>
      <c r="AA2514">
        <v>0</v>
      </c>
      <c r="AB2514">
        <v>0</v>
      </c>
      <c r="AC2514">
        <v>13086</v>
      </c>
      <c r="AD2514">
        <v>13086</v>
      </c>
      <c r="AF2514" t="s">
        <v>5503</v>
      </c>
      <c r="AH2514">
        <v>395895</v>
      </c>
    </row>
    <row r="2515" spans="1:34" x14ac:dyDescent="0.25">
      <c r="A2515" t="s">
        <v>12263</v>
      </c>
      <c r="B2515" s="24">
        <v>45763</v>
      </c>
      <c r="C2515" t="s">
        <v>12264</v>
      </c>
      <c r="D2515" t="s">
        <v>12231</v>
      </c>
      <c r="E2515" t="s">
        <v>12265</v>
      </c>
      <c r="F2515" t="s">
        <v>12241</v>
      </c>
      <c r="G2515" t="s">
        <v>12241</v>
      </c>
      <c r="H2515">
        <f>Table1[[#This Row],[GrnPostDate]]-Table1[[#This Row],[PoDate]]</f>
        <v>7</v>
      </c>
      <c r="I2515" t="s">
        <v>5742</v>
      </c>
      <c r="J2515" t="s">
        <v>52</v>
      </c>
      <c r="K2515" t="s">
        <v>9117</v>
      </c>
      <c r="M2515">
        <v>45914</v>
      </c>
      <c r="N2515" t="s">
        <v>9118</v>
      </c>
      <c r="O2515" t="s">
        <v>9119</v>
      </c>
      <c r="P2515">
        <v>13086</v>
      </c>
      <c r="Q2515">
        <v>1</v>
      </c>
      <c r="R2515">
        <v>1</v>
      </c>
      <c r="S2515" s="25">
        <f>Table1[[#This Row],[RcvdQuantity]]/Table1[[#This Row],[POQty]]</f>
        <v>1</v>
      </c>
      <c r="T2515">
        <v>0</v>
      </c>
      <c r="U2515">
        <v>0</v>
      </c>
      <c r="V2515">
        <v>0</v>
      </c>
      <c r="W2515">
        <v>0</v>
      </c>
      <c r="X2515">
        <v>13086</v>
      </c>
      <c r="Y2515">
        <v>13086</v>
      </c>
      <c r="Z2515">
        <v>13086</v>
      </c>
      <c r="AA2515">
        <v>0</v>
      </c>
      <c r="AB2515">
        <v>0</v>
      </c>
      <c r="AC2515">
        <v>13086</v>
      </c>
      <c r="AD2515">
        <v>13086</v>
      </c>
      <c r="AF2515" t="s">
        <v>5503</v>
      </c>
      <c r="AH2515">
        <v>395896</v>
      </c>
    </row>
    <row r="2516" spans="1:34" x14ac:dyDescent="0.25">
      <c r="A2516" t="s">
        <v>12263</v>
      </c>
      <c r="B2516" s="24">
        <v>45763</v>
      </c>
      <c r="C2516" t="s">
        <v>12264</v>
      </c>
      <c r="D2516" t="s">
        <v>12231</v>
      </c>
      <c r="E2516" t="s">
        <v>12265</v>
      </c>
      <c r="F2516" t="s">
        <v>12241</v>
      </c>
      <c r="G2516" t="s">
        <v>12241</v>
      </c>
      <c r="H2516">
        <f>Table1[[#This Row],[GrnPostDate]]-Table1[[#This Row],[PoDate]]</f>
        <v>7</v>
      </c>
      <c r="I2516" t="s">
        <v>5742</v>
      </c>
      <c r="J2516" t="s">
        <v>52</v>
      </c>
      <c r="K2516" t="s">
        <v>8959</v>
      </c>
      <c r="M2516">
        <v>47316</v>
      </c>
      <c r="N2516" t="s">
        <v>6369</v>
      </c>
      <c r="O2516" t="s">
        <v>8960</v>
      </c>
      <c r="P2516">
        <v>50097</v>
      </c>
      <c r="Q2516">
        <v>1</v>
      </c>
      <c r="R2516">
        <v>1</v>
      </c>
      <c r="S2516" s="25">
        <f>Table1[[#This Row],[RcvdQuantity]]/Table1[[#This Row],[POQty]]</f>
        <v>1</v>
      </c>
      <c r="T2516">
        <v>0</v>
      </c>
      <c r="U2516">
        <v>0</v>
      </c>
      <c r="V2516">
        <v>0</v>
      </c>
      <c r="W2516">
        <v>0</v>
      </c>
      <c r="X2516">
        <v>50097</v>
      </c>
      <c r="Y2516">
        <v>50097</v>
      </c>
      <c r="Z2516">
        <v>50097</v>
      </c>
      <c r="AA2516">
        <v>0</v>
      </c>
      <c r="AB2516">
        <v>0</v>
      </c>
      <c r="AC2516">
        <v>50097</v>
      </c>
      <c r="AD2516">
        <v>50097</v>
      </c>
      <c r="AF2516" t="s">
        <v>5503</v>
      </c>
      <c r="AH2516">
        <v>395897</v>
      </c>
    </row>
    <row r="2517" spans="1:34" x14ac:dyDescent="0.25">
      <c r="A2517" t="s">
        <v>12273</v>
      </c>
      <c r="B2517" s="24">
        <v>45754</v>
      </c>
      <c r="C2517" t="s">
        <v>12274</v>
      </c>
      <c r="D2517" t="s">
        <v>12109</v>
      </c>
      <c r="E2517" t="s">
        <v>12275</v>
      </c>
      <c r="F2517" t="s">
        <v>12241</v>
      </c>
      <c r="G2517" t="s">
        <v>12241</v>
      </c>
      <c r="H2517">
        <f>Table1[[#This Row],[GrnPostDate]]-Table1[[#This Row],[PoDate]]</f>
        <v>16</v>
      </c>
      <c r="I2517" t="s">
        <v>1031</v>
      </c>
      <c r="J2517" t="s">
        <v>5816</v>
      </c>
      <c r="K2517" t="s">
        <v>9660</v>
      </c>
      <c r="L2517" t="s">
        <v>9661</v>
      </c>
      <c r="M2517">
        <v>7326</v>
      </c>
      <c r="O2517" t="s">
        <v>12276</v>
      </c>
      <c r="P2517">
        <v>68</v>
      </c>
      <c r="Q2517">
        <v>150</v>
      </c>
      <c r="R2517">
        <v>150</v>
      </c>
      <c r="S2517" s="25">
        <f>Table1[[#This Row],[RcvdQuantity]]/Table1[[#This Row],[POQty]]</f>
        <v>1</v>
      </c>
      <c r="T2517">
        <v>0</v>
      </c>
      <c r="U2517">
        <v>0</v>
      </c>
      <c r="V2517">
        <v>0</v>
      </c>
      <c r="W2517">
        <v>0</v>
      </c>
      <c r="X2517">
        <v>68</v>
      </c>
      <c r="Y2517">
        <v>68</v>
      </c>
      <c r="Z2517">
        <v>68</v>
      </c>
      <c r="AA2517">
        <v>0</v>
      </c>
      <c r="AB2517">
        <v>0</v>
      </c>
      <c r="AC2517">
        <v>10200</v>
      </c>
      <c r="AD2517">
        <v>10200</v>
      </c>
      <c r="AF2517" t="s">
        <v>5412</v>
      </c>
      <c r="AH2517">
        <v>395912</v>
      </c>
    </row>
    <row r="2518" spans="1:34" x14ac:dyDescent="0.25">
      <c r="A2518" t="s">
        <v>12273</v>
      </c>
      <c r="B2518" s="24">
        <v>45754</v>
      </c>
      <c r="C2518" t="s">
        <v>12274</v>
      </c>
      <c r="D2518" t="s">
        <v>12109</v>
      </c>
      <c r="E2518" t="s">
        <v>12275</v>
      </c>
      <c r="F2518" t="s">
        <v>12241</v>
      </c>
      <c r="G2518" t="s">
        <v>12241</v>
      </c>
      <c r="H2518">
        <f>Table1[[#This Row],[GrnPostDate]]-Table1[[#This Row],[PoDate]]</f>
        <v>16</v>
      </c>
      <c r="I2518" t="s">
        <v>1031</v>
      </c>
      <c r="J2518" t="s">
        <v>6464</v>
      </c>
      <c r="K2518" t="s">
        <v>7734</v>
      </c>
      <c r="L2518" t="s">
        <v>7735</v>
      </c>
      <c r="M2518">
        <v>7841</v>
      </c>
      <c r="O2518" t="s">
        <v>12277</v>
      </c>
      <c r="P2518">
        <v>66</v>
      </c>
      <c r="Q2518">
        <v>120</v>
      </c>
      <c r="R2518">
        <v>120</v>
      </c>
      <c r="S2518" s="25">
        <f>Table1[[#This Row],[RcvdQuantity]]/Table1[[#This Row],[POQty]]</f>
        <v>1</v>
      </c>
      <c r="T2518">
        <v>0</v>
      </c>
      <c r="U2518">
        <v>0</v>
      </c>
      <c r="V2518">
        <v>0</v>
      </c>
      <c r="W2518">
        <v>0</v>
      </c>
      <c r="X2518">
        <v>66</v>
      </c>
      <c r="Y2518">
        <v>66</v>
      </c>
      <c r="Z2518">
        <v>66</v>
      </c>
      <c r="AA2518">
        <v>0</v>
      </c>
      <c r="AB2518">
        <v>0</v>
      </c>
      <c r="AC2518">
        <v>7920</v>
      </c>
      <c r="AD2518">
        <v>7920</v>
      </c>
      <c r="AF2518" t="s">
        <v>5412</v>
      </c>
      <c r="AH2518">
        <v>395913</v>
      </c>
    </row>
    <row r="2519" spans="1:34" x14ac:dyDescent="0.25">
      <c r="A2519" t="s">
        <v>12273</v>
      </c>
      <c r="B2519" s="24">
        <v>45754</v>
      </c>
      <c r="C2519" t="s">
        <v>12274</v>
      </c>
      <c r="D2519" t="s">
        <v>12109</v>
      </c>
      <c r="E2519" t="s">
        <v>12275</v>
      </c>
      <c r="F2519" t="s">
        <v>12241</v>
      </c>
      <c r="G2519" t="s">
        <v>12241</v>
      </c>
      <c r="H2519">
        <f>Table1[[#This Row],[GrnPostDate]]-Table1[[#This Row],[PoDate]]</f>
        <v>16</v>
      </c>
      <c r="I2519" t="s">
        <v>1031</v>
      </c>
      <c r="J2519" t="s">
        <v>5816</v>
      </c>
      <c r="K2519" t="s">
        <v>8344</v>
      </c>
      <c r="L2519" t="s">
        <v>8345</v>
      </c>
      <c r="M2519">
        <v>7043</v>
      </c>
      <c r="O2519" t="s">
        <v>8346</v>
      </c>
      <c r="P2519">
        <v>230</v>
      </c>
      <c r="Q2519">
        <v>200</v>
      </c>
      <c r="R2519">
        <v>200</v>
      </c>
      <c r="S2519" s="25">
        <f>Table1[[#This Row],[RcvdQuantity]]/Table1[[#This Row],[POQty]]</f>
        <v>1</v>
      </c>
      <c r="T2519">
        <v>0</v>
      </c>
      <c r="U2519">
        <v>0</v>
      </c>
      <c r="V2519">
        <v>0</v>
      </c>
      <c r="W2519">
        <v>0</v>
      </c>
      <c r="X2519">
        <v>230</v>
      </c>
      <c r="Y2519">
        <v>230</v>
      </c>
      <c r="Z2519">
        <v>230</v>
      </c>
      <c r="AA2519">
        <v>0</v>
      </c>
      <c r="AB2519">
        <v>0</v>
      </c>
      <c r="AC2519">
        <v>46000</v>
      </c>
      <c r="AD2519">
        <v>46000</v>
      </c>
      <c r="AF2519" t="s">
        <v>5412</v>
      </c>
      <c r="AH2519">
        <v>395914</v>
      </c>
    </row>
    <row r="2520" spans="1:34" x14ac:dyDescent="0.25">
      <c r="A2520" t="s">
        <v>12273</v>
      </c>
      <c r="B2520" s="24">
        <v>45754</v>
      </c>
      <c r="C2520" t="s">
        <v>12274</v>
      </c>
      <c r="D2520" t="s">
        <v>12109</v>
      </c>
      <c r="E2520" t="s">
        <v>12275</v>
      </c>
      <c r="F2520" t="s">
        <v>12241</v>
      </c>
      <c r="G2520" t="s">
        <v>12241</v>
      </c>
      <c r="H2520">
        <f>Table1[[#This Row],[GrnPostDate]]-Table1[[#This Row],[PoDate]]</f>
        <v>16</v>
      </c>
      <c r="I2520" t="s">
        <v>1031</v>
      </c>
      <c r="J2520" t="s">
        <v>5409</v>
      </c>
      <c r="K2520" t="s">
        <v>7381</v>
      </c>
      <c r="L2520" t="s">
        <v>7382</v>
      </c>
      <c r="M2520">
        <v>7464</v>
      </c>
      <c r="O2520" t="s">
        <v>12278</v>
      </c>
      <c r="P2520">
        <v>6.45</v>
      </c>
      <c r="Q2520">
        <v>3000</v>
      </c>
      <c r="R2520">
        <v>3000</v>
      </c>
      <c r="S2520" s="25">
        <f>Table1[[#This Row],[RcvdQuantity]]/Table1[[#This Row],[POQty]]</f>
        <v>1</v>
      </c>
      <c r="T2520">
        <v>0</v>
      </c>
      <c r="U2520">
        <v>0</v>
      </c>
      <c r="V2520">
        <v>0</v>
      </c>
      <c r="W2520">
        <v>0</v>
      </c>
      <c r="X2520">
        <v>6.45</v>
      </c>
      <c r="Y2520">
        <v>6.45</v>
      </c>
      <c r="Z2520">
        <v>6.45</v>
      </c>
      <c r="AA2520">
        <v>0</v>
      </c>
      <c r="AB2520">
        <v>0</v>
      </c>
      <c r="AC2520">
        <v>19350</v>
      </c>
      <c r="AD2520">
        <v>19350</v>
      </c>
      <c r="AF2520" t="s">
        <v>5412</v>
      </c>
      <c r="AH2520">
        <v>395915</v>
      </c>
    </row>
    <row r="2521" spans="1:34" x14ac:dyDescent="0.25">
      <c r="A2521" t="s">
        <v>12273</v>
      </c>
      <c r="B2521" s="24">
        <v>45754</v>
      </c>
      <c r="C2521" t="s">
        <v>12274</v>
      </c>
      <c r="D2521" t="s">
        <v>12109</v>
      </c>
      <c r="E2521" t="s">
        <v>12275</v>
      </c>
      <c r="F2521" t="s">
        <v>12241</v>
      </c>
      <c r="G2521" t="s">
        <v>12241</v>
      </c>
      <c r="H2521">
        <f>Table1[[#This Row],[GrnPostDate]]-Table1[[#This Row],[PoDate]]</f>
        <v>16</v>
      </c>
      <c r="I2521" t="s">
        <v>1031</v>
      </c>
      <c r="J2521" t="s">
        <v>5816</v>
      </c>
      <c r="K2521" t="s">
        <v>7159</v>
      </c>
      <c r="L2521" t="s">
        <v>7160</v>
      </c>
      <c r="M2521">
        <v>7152</v>
      </c>
      <c r="O2521" t="s">
        <v>12279</v>
      </c>
      <c r="P2521">
        <v>204</v>
      </c>
      <c r="Q2521">
        <v>100</v>
      </c>
      <c r="R2521">
        <v>100</v>
      </c>
      <c r="S2521" s="25">
        <f>Table1[[#This Row],[RcvdQuantity]]/Table1[[#This Row],[POQty]]</f>
        <v>1</v>
      </c>
      <c r="T2521">
        <v>0</v>
      </c>
      <c r="U2521">
        <v>0</v>
      </c>
      <c r="V2521">
        <v>0</v>
      </c>
      <c r="W2521">
        <v>0</v>
      </c>
      <c r="X2521">
        <v>204</v>
      </c>
      <c r="Y2521">
        <v>204</v>
      </c>
      <c r="Z2521">
        <v>204</v>
      </c>
      <c r="AA2521">
        <v>0</v>
      </c>
      <c r="AB2521">
        <v>0</v>
      </c>
      <c r="AC2521">
        <v>20400</v>
      </c>
      <c r="AD2521">
        <v>20400</v>
      </c>
      <c r="AF2521" t="s">
        <v>5412</v>
      </c>
      <c r="AH2521">
        <v>395916</v>
      </c>
    </row>
    <row r="2522" spans="1:34" x14ac:dyDescent="0.25">
      <c r="A2522" t="s">
        <v>12273</v>
      </c>
      <c r="B2522" s="24">
        <v>45754</v>
      </c>
      <c r="C2522" t="s">
        <v>12274</v>
      </c>
      <c r="D2522" t="s">
        <v>12109</v>
      </c>
      <c r="E2522" t="s">
        <v>12275</v>
      </c>
      <c r="F2522" t="s">
        <v>12241</v>
      </c>
      <c r="G2522" t="s">
        <v>12241</v>
      </c>
      <c r="H2522">
        <f>Table1[[#This Row],[GrnPostDate]]-Table1[[#This Row],[PoDate]]</f>
        <v>16</v>
      </c>
      <c r="I2522" t="s">
        <v>1031</v>
      </c>
      <c r="J2522" t="s">
        <v>5816</v>
      </c>
      <c r="K2522" t="s">
        <v>9297</v>
      </c>
      <c r="L2522" t="s">
        <v>9298</v>
      </c>
      <c r="M2522">
        <v>7924</v>
      </c>
      <c r="O2522" t="s">
        <v>9299</v>
      </c>
      <c r="P2522">
        <v>120</v>
      </c>
      <c r="Q2522">
        <v>100</v>
      </c>
      <c r="R2522">
        <v>100</v>
      </c>
      <c r="S2522" s="25">
        <f>Table1[[#This Row],[RcvdQuantity]]/Table1[[#This Row],[POQty]]</f>
        <v>1</v>
      </c>
      <c r="T2522">
        <v>0</v>
      </c>
      <c r="U2522">
        <v>0</v>
      </c>
      <c r="V2522">
        <v>0</v>
      </c>
      <c r="W2522">
        <v>0</v>
      </c>
      <c r="X2522">
        <v>120</v>
      </c>
      <c r="Y2522">
        <v>120</v>
      </c>
      <c r="Z2522">
        <v>120</v>
      </c>
      <c r="AA2522">
        <v>0</v>
      </c>
      <c r="AB2522">
        <v>0</v>
      </c>
      <c r="AC2522">
        <v>12000</v>
      </c>
      <c r="AD2522">
        <v>12000</v>
      </c>
      <c r="AF2522" t="s">
        <v>5412</v>
      </c>
      <c r="AH2522">
        <v>395917</v>
      </c>
    </row>
    <row r="2523" spans="1:34" x14ac:dyDescent="0.25">
      <c r="A2523" t="s">
        <v>12273</v>
      </c>
      <c r="B2523" s="24">
        <v>45754</v>
      </c>
      <c r="C2523" t="s">
        <v>12274</v>
      </c>
      <c r="D2523" t="s">
        <v>12109</v>
      </c>
      <c r="E2523" t="s">
        <v>12275</v>
      </c>
      <c r="F2523" t="s">
        <v>12241</v>
      </c>
      <c r="G2523" t="s">
        <v>12241</v>
      </c>
      <c r="H2523">
        <f>Table1[[#This Row],[GrnPostDate]]-Table1[[#This Row],[PoDate]]</f>
        <v>16</v>
      </c>
      <c r="I2523" t="s">
        <v>1031</v>
      </c>
      <c r="J2523" t="s">
        <v>7125</v>
      </c>
      <c r="K2523" t="s">
        <v>9394</v>
      </c>
      <c r="L2523" t="s">
        <v>9395</v>
      </c>
      <c r="M2523">
        <v>7679</v>
      </c>
      <c r="O2523" t="s">
        <v>9396</v>
      </c>
      <c r="P2523">
        <v>1041</v>
      </c>
      <c r="Q2523">
        <v>100</v>
      </c>
      <c r="R2523">
        <v>100</v>
      </c>
      <c r="S2523" s="25">
        <f>Table1[[#This Row],[RcvdQuantity]]/Table1[[#This Row],[POQty]]</f>
        <v>1</v>
      </c>
      <c r="T2523">
        <v>0</v>
      </c>
      <c r="U2523">
        <v>0</v>
      </c>
      <c r="V2523">
        <v>0</v>
      </c>
      <c r="W2523">
        <v>0</v>
      </c>
      <c r="X2523">
        <v>1041</v>
      </c>
      <c r="Y2523">
        <v>1041</v>
      </c>
      <c r="Z2523">
        <v>1041</v>
      </c>
      <c r="AA2523">
        <v>0</v>
      </c>
      <c r="AB2523">
        <v>0</v>
      </c>
      <c r="AC2523">
        <v>104100</v>
      </c>
      <c r="AD2523">
        <v>104100</v>
      </c>
      <c r="AF2523" t="s">
        <v>5412</v>
      </c>
      <c r="AH2523">
        <v>395918</v>
      </c>
    </row>
    <row r="2524" spans="1:34" x14ac:dyDescent="0.25">
      <c r="A2524" t="s">
        <v>12273</v>
      </c>
      <c r="B2524" s="24">
        <v>45754</v>
      </c>
      <c r="C2524" t="s">
        <v>12274</v>
      </c>
      <c r="D2524" t="s">
        <v>12109</v>
      </c>
      <c r="E2524" t="s">
        <v>12275</v>
      </c>
      <c r="F2524" t="s">
        <v>12241</v>
      </c>
      <c r="G2524" t="s">
        <v>12241</v>
      </c>
      <c r="H2524">
        <f>Table1[[#This Row],[GrnPostDate]]-Table1[[#This Row],[PoDate]]</f>
        <v>16</v>
      </c>
      <c r="I2524" t="s">
        <v>1031</v>
      </c>
      <c r="J2524" t="s">
        <v>7245</v>
      </c>
      <c r="K2524" t="s">
        <v>8716</v>
      </c>
      <c r="L2524" t="s">
        <v>8717</v>
      </c>
      <c r="M2524">
        <v>6971</v>
      </c>
      <c r="O2524" t="s">
        <v>12280</v>
      </c>
      <c r="P2524">
        <v>51</v>
      </c>
      <c r="Q2524">
        <v>200</v>
      </c>
      <c r="R2524">
        <v>200</v>
      </c>
      <c r="S2524" s="25">
        <f>Table1[[#This Row],[RcvdQuantity]]/Table1[[#This Row],[POQty]]</f>
        <v>1</v>
      </c>
      <c r="T2524">
        <v>0</v>
      </c>
      <c r="U2524">
        <v>0</v>
      </c>
      <c r="V2524">
        <v>0</v>
      </c>
      <c r="W2524">
        <v>0</v>
      </c>
      <c r="X2524">
        <v>51</v>
      </c>
      <c r="Y2524">
        <v>51</v>
      </c>
      <c r="Z2524">
        <v>51</v>
      </c>
      <c r="AA2524">
        <v>0</v>
      </c>
      <c r="AB2524">
        <v>0</v>
      </c>
      <c r="AC2524">
        <v>10200</v>
      </c>
      <c r="AD2524">
        <v>10200</v>
      </c>
      <c r="AF2524" t="s">
        <v>5412</v>
      </c>
      <c r="AH2524">
        <v>395919</v>
      </c>
    </row>
    <row r="2525" spans="1:34" x14ac:dyDescent="0.25">
      <c r="A2525" t="s">
        <v>12273</v>
      </c>
      <c r="B2525" s="24">
        <v>45754</v>
      </c>
      <c r="C2525" t="s">
        <v>12274</v>
      </c>
      <c r="D2525" t="s">
        <v>12109</v>
      </c>
      <c r="E2525" t="s">
        <v>12275</v>
      </c>
      <c r="F2525" t="s">
        <v>12241</v>
      </c>
      <c r="G2525" t="s">
        <v>12241</v>
      </c>
      <c r="H2525">
        <f>Table1[[#This Row],[GrnPostDate]]-Table1[[#This Row],[PoDate]]</f>
        <v>16</v>
      </c>
      <c r="I2525" t="s">
        <v>1031</v>
      </c>
      <c r="J2525" t="s">
        <v>5409</v>
      </c>
      <c r="K2525" t="s">
        <v>7435</v>
      </c>
      <c r="L2525" t="s">
        <v>7436</v>
      </c>
      <c r="M2525">
        <v>7047</v>
      </c>
      <c r="O2525" t="s">
        <v>1239</v>
      </c>
      <c r="P2525">
        <v>2.88</v>
      </c>
      <c r="Q2525">
        <v>5000</v>
      </c>
      <c r="R2525">
        <v>5000</v>
      </c>
      <c r="S2525" s="25">
        <f>Table1[[#This Row],[RcvdQuantity]]/Table1[[#This Row],[POQty]]</f>
        <v>1</v>
      </c>
      <c r="T2525">
        <v>0</v>
      </c>
      <c r="U2525">
        <v>0</v>
      </c>
      <c r="V2525">
        <v>0</v>
      </c>
      <c r="W2525">
        <v>0</v>
      </c>
      <c r="X2525">
        <v>2.88</v>
      </c>
      <c r="Y2525">
        <v>2.88</v>
      </c>
      <c r="Z2525">
        <v>2.88</v>
      </c>
      <c r="AA2525">
        <v>0</v>
      </c>
      <c r="AB2525">
        <v>0</v>
      </c>
      <c r="AC2525">
        <v>14400</v>
      </c>
      <c r="AD2525">
        <v>14400</v>
      </c>
      <c r="AF2525" t="s">
        <v>5412</v>
      </c>
      <c r="AH2525">
        <v>395920</v>
      </c>
    </row>
    <row r="2526" spans="1:34" x14ac:dyDescent="0.25">
      <c r="A2526" t="s">
        <v>12273</v>
      </c>
      <c r="B2526" s="24">
        <v>45754</v>
      </c>
      <c r="C2526" t="s">
        <v>12274</v>
      </c>
      <c r="D2526" t="s">
        <v>12109</v>
      </c>
      <c r="E2526" t="s">
        <v>12275</v>
      </c>
      <c r="F2526" t="s">
        <v>12241</v>
      </c>
      <c r="G2526" t="s">
        <v>12241</v>
      </c>
      <c r="H2526">
        <f>Table1[[#This Row],[GrnPostDate]]-Table1[[#This Row],[PoDate]]</f>
        <v>16</v>
      </c>
      <c r="I2526" t="s">
        <v>1031</v>
      </c>
      <c r="J2526" t="s">
        <v>5409</v>
      </c>
      <c r="K2526" t="s">
        <v>10646</v>
      </c>
      <c r="L2526" t="s">
        <v>10647</v>
      </c>
      <c r="M2526">
        <v>7163</v>
      </c>
      <c r="O2526" t="s">
        <v>12281</v>
      </c>
      <c r="P2526">
        <v>2.16</v>
      </c>
      <c r="Q2526">
        <v>2000</v>
      </c>
      <c r="R2526">
        <v>2000</v>
      </c>
      <c r="S2526" s="25">
        <f>Table1[[#This Row],[RcvdQuantity]]/Table1[[#This Row],[POQty]]</f>
        <v>1</v>
      </c>
      <c r="T2526">
        <v>0</v>
      </c>
      <c r="U2526">
        <v>0</v>
      </c>
      <c r="V2526">
        <v>0</v>
      </c>
      <c r="W2526">
        <v>0</v>
      </c>
      <c r="X2526">
        <v>2.16</v>
      </c>
      <c r="Y2526">
        <v>2.16</v>
      </c>
      <c r="Z2526">
        <v>2.16</v>
      </c>
      <c r="AA2526">
        <v>0</v>
      </c>
      <c r="AB2526">
        <v>0</v>
      </c>
      <c r="AC2526">
        <v>4320</v>
      </c>
      <c r="AD2526">
        <v>4320</v>
      </c>
      <c r="AF2526" t="s">
        <v>5412</v>
      </c>
      <c r="AH2526">
        <v>395921</v>
      </c>
    </row>
    <row r="2527" spans="1:34" x14ac:dyDescent="0.25">
      <c r="A2527" t="s">
        <v>12273</v>
      </c>
      <c r="B2527" s="24">
        <v>45754</v>
      </c>
      <c r="C2527" t="s">
        <v>12274</v>
      </c>
      <c r="D2527" t="s">
        <v>12109</v>
      </c>
      <c r="E2527" t="s">
        <v>12275</v>
      </c>
      <c r="F2527" t="s">
        <v>12241</v>
      </c>
      <c r="G2527" t="s">
        <v>12241</v>
      </c>
      <c r="H2527">
        <f>Table1[[#This Row],[GrnPostDate]]-Table1[[#This Row],[PoDate]]</f>
        <v>16</v>
      </c>
      <c r="I2527" t="s">
        <v>1031</v>
      </c>
      <c r="J2527" t="s">
        <v>12282</v>
      </c>
      <c r="K2527" t="s">
        <v>12283</v>
      </c>
      <c r="L2527" t="s">
        <v>12284</v>
      </c>
      <c r="M2527">
        <v>6974</v>
      </c>
      <c r="O2527" t="s">
        <v>12285</v>
      </c>
      <c r="P2527">
        <v>15.67</v>
      </c>
      <c r="Q2527">
        <v>600</v>
      </c>
      <c r="R2527">
        <v>600</v>
      </c>
      <c r="S2527" s="25">
        <f>Table1[[#This Row],[RcvdQuantity]]/Table1[[#This Row],[POQty]]</f>
        <v>1</v>
      </c>
      <c r="T2527">
        <v>0</v>
      </c>
      <c r="U2527">
        <v>0</v>
      </c>
      <c r="V2527">
        <v>0</v>
      </c>
      <c r="W2527">
        <v>0</v>
      </c>
      <c r="X2527">
        <v>15.67</v>
      </c>
      <c r="Y2527">
        <v>15.67</v>
      </c>
      <c r="Z2527">
        <v>15.67</v>
      </c>
      <c r="AA2527">
        <v>0</v>
      </c>
      <c r="AB2527">
        <v>0</v>
      </c>
      <c r="AC2527">
        <v>9402</v>
      </c>
      <c r="AD2527">
        <v>9402</v>
      </c>
      <c r="AF2527" t="s">
        <v>5412</v>
      </c>
      <c r="AH2527">
        <v>395922</v>
      </c>
    </row>
    <row r="2528" spans="1:34" x14ac:dyDescent="0.25">
      <c r="A2528" t="s">
        <v>12286</v>
      </c>
      <c r="B2528" s="24">
        <v>45764</v>
      </c>
      <c r="C2528" t="s">
        <v>12287</v>
      </c>
      <c r="D2528" t="s">
        <v>12288</v>
      </c>
      <c r="E2528" t="s">
        <v>12289</v>
      </c>
      <c r="F2528" t="s">
        <v>12241</v>
      </c>
      <c r="G2528" t="s">
        <v>12241</v>
      </c>
      <c r="H2528">
        <f>Table1[[#This Row],[GrnPostDate]]-Table1[[#This Row],[PoDate]]</f>
        <v>6</v>
      </c>
      <c r="I2528" t="s">
        <v>338</v>
      </c>
      <c r="J2528" t="s">
        <v>90</v>
      </c>
      <c r="K2528" t="s">
        <v>5725</v>
      </c>
      <c r="M2528">
        <v>712</v>
      </c>
      <c r="O2528" t="s">
        <v>334</v>
      </c>
      <c r="P2528">
        <v>120</v>
      </c>
      <c r="Q2528">
        <v>2000</v>
      </c>
      <c r="R2528">
        <v>500</v>
      </c>
      <c r="S2528" s="25">
        <f>Table1[[#This Row],[RcvdQuantity]]/Table1[[#This Row],[POQty]]</f>
        <v>0.25</v>
      </c>
      <c r="T2528">
        <v>1500</v>
      </c>
      <c r="U2528">
        <v>0</v>
      </c>
      <c r="V2528">
        <v>0</v>
      </c>
      <c r="W2528">
        <v>0</v>
      </c>
      <c r="X2528">
        <v>120</v>
      </c>
      <c r="Y2528">
        <v>120</v>
      </c>
      <c r="Z2528">
        <v>120</v>
      </c>
      <c r="AA2528">
        <v>0</v>
      </c>
      <c r="AB2528">
        <v>0</v>
      </c>
      <c r="AC2528">
        <v>60000</v>
      </c>
      <c r="AD2528">
        <v>60000</v>
      </c>
      <c r="AF2528" t="s">
        <v>5412</v>
      </c>
      <c r="AH2528">
        <v>395956</v>
      </c>
    </row>
    <row r="2529" spans="1:34" x14ac:dyDescent="0.25">
      <c r="A2529" t="s">
        <v>12290</v>
      </c>
      <c r="B2529" s="24">
        <v>45763</v>
      </c>
      <c r="C2529" t="s">
        <v>12291</v>
      </c>
      <c r="D2529" t="s">
        <v>12288</v>
      </c>
      <c r="E2529" t="s">
        <v>12292</v>
      </c>
      <c r="F2529" t="s">
        <v>12241</v>
      </c>
      <c r="G2529" t="s">
        <v>12241</v>
      </c>
      <c r="H2529">
        <f>Table1[[#This Row],[GrnPostDate]]-Table1[[#This Row],[PoDate]]</f>
        <v>7</v>
      </c>
      <c r="I2529" t="s">
        <v>5664</v>
      </c>
      <c r="J2529" t="s">
        <v>119</v>
      </c>
      <c r="K2529" t="s">
        <v>8910</v>
      </c>
      <c r="M2529">
        <v>999</v>
      </c>
      <c r="O2529" t="s">
        <v>8911</v>
      </c>
      <c r="P2529">
        <v>362.5</v>
      </c>
      <c r="Q2529">
        <v>240</v>
      </c>
      <c r="R2529">
        <v>240</v>
      </c>
      <c r="S2529" s="25">
        <f>Table1[[#This Row],[RcvdQuantity]]/Table1[[#This Row],[POQty]]</f>
        <v>1</v>
      </c>
      <c r="T2529">
        <v>0</v>
      </c>
      <c r="U2529">
        <v>0</v>
      </c>
      <c r="V2529">
        <v>0</v>
      </c>
      <c r="W2529">
        <v>0</v>
      </c>
      <c r="X2529">
        <v>362.5</v>
      </c>
      <c r="Y2529">
        <v>362.5</v>
      </c>
      <c r="Z2529">
        <v>362.5</v>
      </c>
      <c r="AA2529">
        <v>0</v>
      </c>
      <c r="AB2529">
        <v>0</v>
      </c>
      <c r="AC2529">
        <v>87000</v>
      </c>
      <c r="AD2529">
        <v>87000</v>
      </c>
      <c r="AF2529" t="s">
        <v>5412</v>
      </c>
      <c r="AH2529">
        <v>395959</v>
      </c>
    </row>
    <row r="2530" spans="1:34" x14ac:dyDescent="0.25">
      <c r="A2530" t="s">
        <v>12290</v>
      </c>
      <c r="B2530" s="24">
        <v>45763</v>
      </c>
      <c r="C2530" t="s">
        <v>12291</v>
      </c>
      <c r="D2530" t="s">
        <v>12288</v>
      </c>
      <c r="E2530" t="s">
        <v>12292</v>
      </c>
      <c r="F2530" t="s">
        <v>12241</v>
      </c>
      <c r="G2530" t="s">
        <v>12241</v>
      </c>
      <c r="H2530">
        <f>Table1[[#This Row],[GrnPostDate]]-Table1[[#This Row],[PoDate]]</f>
        <v>7</v>
      </c>
      <c r="I2530" t="s">
        <v>5664</v>
      </c>
      <c r="J2530" t="s">
        <v>119</v>
      </c>
      <c r="K2530" t="s">
        <v>5671</v>
      </c>
      <c r="M2530">
        <v>16096</v>
      </c>
      <c r="O2530" t="s">
        <v>12293</v>
      </c>
      <c r="P2530">
        <v>162.5</v>
      </c>
      <c r="Q2530">
        <v>200</v>
      </c>
      <c r="R2530">
        <v>192</v>
      </c>
      <c r="S2530" s="25">
        <f>Table1[[#This Row],[RcvdQuantity]]/Table1[[#This Row],[POQty]]</f>
        <v>0.96</v>
      </c>
      <c r="T2530">
        <v>8</v>
      </c>
      <c r="U2530">
        <v>0</v>
      </c>
      <c r="V2530">
        <v>0</v>
      </c>
      <c r="W2530">
        <v>0</v>
      </c>
      <c r="X2530">
        <v>162.5</v>
      </c>
      <c r="Y2530">
        <v>162.5</v>
      </c>
      <c r="Z2530">
        <v>162.5</v>
      </c>
      <c r="AA2530">
        <v>0</v>
      </c>
      <c r="AB2530">
        <v>0</v>
      </c>
      <c r="AC2530">
        <v>31200</v>
      </c>
      <c r="AD2530">
        <v>31200</v>
      </c>
      <c r="AF2530" t="s">
        <v>5412</v>
      </c>
      <c r="AH2530">
        <v>395960</v>
      </c>
    </row>
    <row r="2531" spans="1:34" x14ac:dyDescent="0.25">
      <c r="A2531" t="s">
        <v>12290</v>
      </c>
      <c r="B2531" s="24">
        <v>45763</v>
      </c>
      <c r="C2531" t="s">
        <v>12291</v>
      </c>
      <c r="D2531" t="s">
        <v>12288</v>
      </c>
      <c r="E2531" t="s">
        <v>12292</v>
      </c>
      <c r="F2531" t="s">
        <v>12241</v>
      </c>
      <c r="G2531" t="s">
        <v>12241</v>
      </c>
      <c r="H2531">
        <f>Table1[[#This Row],[GrnPostDate]]-Table1[[#This Row],[PoDate]]</f>
        <v>7</v>
      </c>
      <c r="I2531" t="s">
        <v>5664</v>
      </c>
      <c r="J2531" t="s">
        <v>119</v>
      </c>
      <c r="K2531" t="s">
        <v>5673</v>
      </c>
      <c r="M2531">
        <v>14456</v>
      </c>
      <c r="O2531" t="s">
        <v>12294</v>
      </c>
      <c r="P2531">
        <v>233.33</v>
      </c>
      <c r="Q2531">
        <v>300</v>
      </c>
      <c r="R2531">
        <v>108</v>
      </c>
      <c r="S2531" s="25">
        <f>Table1[[#This Row],[RcvdQuantity]]/Table1[[#This Row],[POQty]]</f>
        <v>0.36</v>
      </c>
      <c r="T2531">
        <v>192</v>
      </c>
      <c r="U2531">
        <v>0</v>
      </c>
      <c r="V2531">
        <v>0</v>
      </c>
      <c r="W2531">
        <v>0</v>
      </c>
      <c r="X2531">
        <v>233.33</v>
      </c>
      <c r="Y2531">
        <v>233.33</v>
      </c>
      <c r="Z2531">
        <v>233.33</v>
      </c>
      <c r="AA2531">
        <v>0</v>
      </c>
      <c r="AB2531">
        <v>0</v>
      </c>
      <c r="AC2531">
        <v>25199.64</v>
      </c>
      <c r="AD2531">
        <v>25199.64</v>
      </c>
      <c r="AF2531" t="s">
        <v>5412</v>
      </c>
      <c r="AH2531">
        <v>395961</v>
      </c>
    </row>
    <row r="2532" spans="1:34" x14ac:dyDescent="0.25">
      <c r="A2532" t="s">
        <v>12290</v>
      </c>
      <c r="B2532" s="24">
        <v>45763</v>
      </c>
      <c r="C2532" t="s">
        <v>12291</v>
      </c>
      <c r="D2532" t="s">
        <v>12288</v>
      </c>
      <c r="E2532" t="s">
        <v>12292</v>
      </c>
      <c r="F2532" t="s">
        <v>12241</v>
      </c>
      <c r="G2532" t="s">
        <v>12241</v>
      </c>
      <c r="H2532">
        <f>Table1[[#This Row],[GrnPostDate]]-Table1[[#This Row],[PoDate]]</f>
        <v>7</v>
      </c>
      <c r="I2532" t="s">
        <v>5664</v>
      </c>
      <c r="J2532" t="s">
        <v>119</v>
      </c>
      <c r="K2532" t="s">
        <v>5660</v>
      </c>
      <c r="M2532">
        <v>997</v>
      </c>
      <c r="O2532" t="s">
        <v>12295</v>
      </c>
      <c r="P2532">
        <v>354.17</v>
      </c>
      <c r="Q2532">
        <v>360</v>
      </c>
      <c r="R2532">
        <v>360</v>
      </c>
      <c r="S2532" s="25">
        <f>Table1[[#This Row],[RcvdQuantity]]/Table1[[#This Row],[POQty]]</f>
        <v>1</v>
      </c>
      <c r="T2532">
        <v>0</v>
      </c>
      <c r="U2532">
        <v>0</v>
      </c>
      <c r="V2532">
        <v>0</v>
      </c>
      <c r="W2532">
        <v>0</v>
      </c>
      <c r="X2532">
        <v>354.17</v>
      </c>
      <c r="Y2532">
        <v>354.17</v>
      </c>
      <c r="Z2532">
        <v>354.17</v>
      </c>
      <c r="AA2532">
        <v>0</v>
      </c>
      <c r="AB2532">
        <v>0</v>
      </c>
      <c r="AC2532">
        <v>127501.2</v>
      </c>
      <c r="AD2532">
        <v>127501.2</v>
      </c>
      <c r="AF2532" t="s">
        <v>5412</v>
      </c>
      <c r="AH2532">
        <v>395962</v>
      </c>
    </row>
    <row r="2533" spans="1:34" x14ac:dyDescent="0.25">
      <c r="A2533" t="s">
        <v>12296</v>
      </c>
      <c r="B2533" s="24">
        <v>45754</v>
      </c>
      <c r="C2533" t="s">
        <v>12297</v>
      </c>
      <c r="D2533" t="s">
        <v>12288</v>
      </c>
      <c r="E2533" t="s">
        <v>12298</v>
      </c>
      <c r="F2533" t="s">
        <v>12241</v>
      </c>
      <c r="G2533" t="s">
        <v>12241</v>
      </c>
      <c r="H2533">
        <f>Table1[[#This Row],[GrnPostDate]]-Table1[[#This Row],[PoDate]]</f>
        <v>16</v>
      </c>
      <c r="I2533" t="s">
        <v>5618</v>
      </c>
      <c r="J2533" t="s">
        <v>90</v>
      </c>
      <c r="K2533" t="s">
        <v>5619</v>
      </c>
      <c r="M2533">
        <v>13643</v>
      </c>
      <c r="O2533" t="s">
        <v>12299</v>
      </c>
      <c r="P2533">
        <v>525</v>
      </c>
      <c r="Q2533">
        <v>500</v>
      </c>
      <c r="R2533">
        <v>500</v>
      </c>
      <c r="S2533" s="25">
        <f>Table1[[#This Row],[RcvdQuantity]]/Table1[[#This Row],[POQty]]</f>
        <v>1</v>
      </c>
      <c r="T2533">
        <v>0</v>
      </c>
      <c r="U2533">
        <v>0</v>
      </c>
      <c r="V2533">
        <v>0</v>
      </c>
      <c r="W2533">
        <v>0</v>
      </c>
      <c r="X2533">
        <v>525</v>
      </c>
      <c r="Y2533">
        <v>525</v>
      </c>
      <c r="Z2533">
        <v>525</v>
      </c>
      <c r="AA2533">
        <v>0</v>
      </c>
      <c r="AB2533">
        <v>0</v>
      </c>
      <c r="AC2533">
        <v>262500</v>
      </c>
      <c r="AD2533">
        <v>262500</v>
      </c>
      <c r="AF2533" t="s">
        <v>5412</v>
      </c>
      <c r="AH2533">
        <v>395963</v>
      </c>
    </row>
    <row r="2534" spans="1:34" x14ac:dyDescent="0.25">
      <c r="A2534" t="s">
        <v>12300</v>
      </c>
      <c r="B2534" s="24">
        <v>45692</v>
      </c>
      <c r="C2534" t="s">
        <v>12301</v>
      </c>
      <c r="D2534" t="s">
        <v>12288</v>
      </c>
      <c r="E2534" t="s">
        <v>12302</v>
      </c>
      <c r="F2534" t="s">
        <v>12241</v>
      </c>
      <c r="G2534" t="s">
        <v>12241</v>
      </c>
      <c r="H2534">
        <f>Table1[[#This Row],[GrnPostDate]]-Table1[[#This Row],[PoDate]]</f>
        <v>78</v>
      </c>
      <c r="I2534" t="s">
        <v>5618</v>
      </c>
      <c r="J2534" t="s">
        <v>90</v>
      </c>
      <c r="K2534" t="s">
        <v>12303</v>
      </c>
      <c r="M2534">
        <v>13652</v>
      </c>
      <c r="O2534" t="s">
        <v>12304</v>
      </c>
      <c r="P2534">
        <v>1300</v>
      </c>
      <c r="Q2534">
        <v>100</v>
      </c>
      <c r="R2534">
        <v>100</v>
      </c>
      <c r="S2534" s="25">
        <f>Table1[[#This Row],[RcvdQuantity]]/Table1[[#This Row],[POQty]]</f>
        <v>1</v>
      </c>
      <c r="T2534">
        <v>0</v>
      </c>
      <c r="U2534">
        <v>0</v>
      </c>
      <c r="V2534">
        <v>0</v>
      </c>
      <c r="W2534">
        <v>0</v>
      </c>
      <c r="X2534">
        <v>1300</v>
      </c>
      <c r="Y2534">
        <v>1300</v>
      </c>
      <c r="Z2534">
        <v>1300</v>
      </c>
      <c r="AA2534">
        <v>0</v>
      </c>
      <c r="AB2534">
        <v>0</v>
      </c>
      <c r="AC2534">
        <v>130000</v>
      </c>
      <c r="AD2534">
        <v>130000</v>
      </c>
      <c r="AF2534" t="s">
        <v>5412</v>
      </c>
      <c r="AH2534">
        <v>395964</v>
      </c>
    </row>
    <row r="2535" spans="1:34" x14ac:dyDescent="0.25">
      <c r="A2535" t="s">
        <v>12305</v>
      </c>
      <c r="B2535" s="24">
        <v>45764</v>
      </c>
      <c r="C2535" t="s">
        <v>12306</v>
      </c>
      <c r="D2535" t="s">
        <v>12288</v>
      </c>
      <c r="E2535" t="s">
        <v>12307</v>
      </c>
      <c r="F2535" t="s">
        <v>12241</v>
      </c>
      <c r="G2535" t="s">
        <v>12241</v>
      </c>
      <c r="H2535">
        <f>Table1[[#This Row],[GrnPostDate]]-Table1[[#This Row],[PoDate]]</f>
        <v>6</v>
      </c>
      <c r="I2535" t="s">
        <v>10527</v>
      </c>
      <c r="J2535" t="s">
        <v>5934</v>
      </c>
      <c r="K2535" t="s">
        <v>10891</v>
      </c>
      <c r="L2535" t="s">
        <v>10892</v>
      </c>
      <c r="M2535">
        <v>7361</v>
      </c>
      <c r="O2535" t="s">
        <v>12308</v>
      </c>
      <c r="P2535">
        <v>225.6</v>
      </c>
      <c r="Q2535">
        <v>100</v>
      </c>
      <c r="R2535">
        <v>100</v>
      </c>
      <c r="S2535" s="25">
        <f>Table1[[#This Row],[RcvdQuantity]]/Table1[[#This Row],[POQty]]</f>
        <v>1</v>
      </c>
      <c r="T2535">
        <v>0</v>
      </c>
      <c r="U2535">
        <v>0</v>
      </c>
      <c r="V2535">
        <v>0</v>
      </c>
      <c r="W2535">
        <v>0</v>
      </c>
      <c r="X2535">
        <v>225.6</v>
      </c>
      <c r="Y2535">
        <v>225.6</v>
      </c>
      <c r="Z2535">
        <v>225.6</v>
      </c>
      <c r="AA2535">
        <v>0</v>
      </c>
      <c r="AB2535">
        <v>0</v>
      </c>
      <c r="AC2535">
        <v>22560</v>
      </c>
      <c r="AD2535">
        <v>22560</v>
      </c>
      <c r="AF2535" t="s">
        <v>5412</v>
      </c>
      <c r="AH2535">
        <v>396114</v>
      </c>
    </row>
    <row r="2536" spans="1:34" x14ac:dyDescent="0.25">
      <c r="A2536" t="s">
        <v>12309</v>
      </c>
      <c r="B2536" s="24">
        <v>45751</v>
      </c>
      <c r="C2536" t="s">
        <v>12310</v>
      </c>
      <c r="D2536" t="s">
        <v>12288</v>
      </c>
      <c r="E2536" t="s">
        <v>12311</v>
      </c>
      <c r="F2536" t="s">
        <v>12241</v>
      </c>
      <c r="G2536" t="s">
        <v>12241</v>
      </c>
      <c r="H2536">
        <f>Table1[[#This Row],[GrnPostDate]]-Table1[[#This Row],[PoDate]]</f>
        <v>19</v>
      </c>
      <c r="I2536" t="s">
        <v>484</v>
      </c>
      <c r="J2536" t="s">
        <v>5472</v>
      </c>
      <c r="K2536" t="s">
        <v>7962</v>
      </c>
      <c r="L2536" t="s">
        <v>7963</v>
      </c>
      <c r="M2536">
        <v>7045</v>
      </c>
      <c r="O2536" t="s">
        <v>12312</v>
      </c>
      <c r="P2536">
        <v>1715</v>
      </c>
      <c r="Q2536">
        <v>50</v>
      </c>
      <c r="R2536">
        <v>34</v>
      </c>
      <c r="S2536" s="25">
        <f>Table1[[#This Row],[RcvdQuantity]]/Table1[[#This Row],[POQty]]</f>
        <v>0.68</v>
      </c>
      <c r="T2536">
        <v>16</v>
      </c>
      <c r="U2536">
        <v>0</v>
      </c>
      <c r="V2536">
        <v>0</v>
      </c>
      <c r="W2536">
        <v>0</v>
      </c>
      <c r="X2536">
        <v>1715</v>
      </c>
      <c r="Y2536">
        <v>1715</v>
      </c>
      <c r="Z2536">
        <v>1715</v>
      </c>
      <c r="AA2536">
        <v>0</v>
      </c>
      <c r="AB2536">
        <v>0</v>
      </c>
      <c r="AC2536">
        <v>58310</v>
      </c>
      <c r="AD2536">
        <v>58310</v>
      </c>
      <c r="AF2536" t="s">
        <v>5412</v>
      </c>
      <c r="AH2536">
        <v>396119</v>
      </c>
    </row>
    <row r="2537" spans="1:34" x14ac:dyDescent="0.25">
      <c r="A2537" t="s">
        <v>12313</v>
      </c>
      <c r="B2537" s="24">
        <v>45769</v>
      </c>
      <c r="C2537" t="s">
        <v>12314</v>
      </c>
      <c r="D2537" t="s">
        <v>12288</v>
      </c>
      <c r="E2537" t="s">
        <v>12315</v>
      </c>
      <c r="F2537" t="s">
        <v>12241</v>
      </c>
      <c r="G2537" t="s">
        <v>12241</v>
      </c>
      <c r="H2537">
        <f>Table1[[#This Row],[GrnPostDate]]-Table1[[#This Row],[PoDate]]</f>
        <v>1</v>
      </c>
      <c r="I2537" t="s">
        <v>7330</v>
      </c>
      <c r="J2537" t="s">
        <v>5409</v>
      </c>
      <c r="K2537" t="s">
        <v>8738</v>
      </c>
      <c r="L2537" t="s">
        <v>8739</v>
      </c>
      <c r="M2537">
        <v>7176</v>
      </c>
      <c r="O2537" t="s">
        <v>8740</v>
      </c>
      <c r="P2537">
        <v>8</v>
      </c>
      <c r="Q2537">
        <v>1000</v>
      </c>
      <c r="R2537">
        <v>1000</v>
      </c>
      <c r="S2537" s="25">
        <f>Table1[[#This Row],[RcvdQuantity]]/Table1[[#This Row],[POQty]]</f>
        <v>1</v>
      </c>
      <c r="T2537">
        <v>0</v>
      </c>
      <c r="U2537">
        <v>0</v>
      </c>
      <c r="V2537">
        <v>0</v>
      </c>
      <c r="W2537">
        <v>0</v>
      </c>
      <c r="X2537">
        <v>8</v>
      </c>
      <c r="Y2537">
        <v>8</v>
      </c>
      <c r="Z2537">
        <v>8</v>
      </c>
      <c r="AA2537">
        <v>0</v>
      </c>
      <c r="AB2537">
        <v>0</v>
      </c>
      <c r="AC2537">
        <v>8000</v>
      </c>
      <c r="AD2537">
        <v>8000</v>
      </c>
      <c r="AF2537" t="s">
        <v>5412</v>
      </c>
      <c r="AH2537">
        <v>396121</v>
      </c>
    </row>
    <row r="2538" spans="1:34" x14ac:dyDescent="0.25">
      <c r="A2538" t="s">
        <v>12316</v>
      </c>
      <c r="B2538" s="24">
        <v>45763</v>
      </c>
      <c r="C2538" t="s">
        <v>12317</v>
      </c>
      <c r="D2538" t="s">
        <v>12288</v>
      </c>
      <c r="E2538" t="s">
        <v>12318</v>
      </c>
      <c r="F2538" t="s">
        <v>12241</v>
      </c>
      <c r="G2538" t="s">
        <v>12241</v>
      </c>
      <c r="H2538">
        <f>Table1[[#This Row],[GrnPostDate]]-Table1[[#This Row],[PoDate]]</f>
        <v>7</v>
      </c>
      <c r="I2538" t="s">
        <v>1186</v>
      </c>
      <c r="J2538" t="s">
        <v>5472</v>
      </c>
      <c r="K2538" t="s">
        <v>9243</v>
      </c>
      <c r="L2538" t="s">
        <v>9244</v>
      </c>
      <c r="M2538">
        <v>8052</v>
      </c>
      <c r="O2538" t="s">
        <v>12319</v>
      </c>
      <c r="P2538">
        <v>32500</v>
      </c>
      <c r="Q2538">
        <v>15</v>
      </c>
      <c r="R2538">
        <v>15</v>
      </c>
      <c r="S2538" s="25">
        <f>Table1[[#This Row],[RcvdQuantity]]/Table1[[#This Row],[POQty]]</f>
        <v>1</v>
      </c>
      <c r="T2538">
        <v>0</v>
      </c>
      <c r="U2538">
        <v>0</v>
      </c>
      <c r="V2538">
        <v>0</v>
      </c>
      <c r="W2538">
        <v>0</v>
      </c>
      <c r="X2538">
        <v>32500</v>
      </c>
      <c r="Y2538">
        <v>32500</v>
      </c>
      <c r="Z2538">
        <v>32500</v>
      </c>
      <c r="AA2538">
        <v>0</v>
      </c>
      <c r="AB2538">
        <v>0</v>
      </c>
      <c r="AC2538">
        <v>487500</v>
      </c>
      <c r="AD2538">
        <v>487500</v>
      </c>
      <c r="AF2538" t="s">
        <v>5412</v>
      </c>
      <c r="AH2538">
        <v>396126</v>
      </c>
    </row>
    <row r="2539" spans="1:34" x14ac:dyDescent="0.25">
      <c r="A2539" t="s">
        <v>12320</v>
      </c>
      <c r="B2539" s="24">
        <v>45758</v>
      </c>
      <c r="C2539" t="s">
        <v>12321</v>
      </c>
      <c r="D2539" t="s">
        <v>12288</v>
      </c>
      <c r="E2539" t="s">
        <v>12322</v>
      </c>
      <c r="F2539" t="s">
        <v>12241</v>
      </c>
      <c r="G2539" t="s">
        <v>12241</v>
      </c>
      <c r="H2539">
        <f>Table1[[#This Row],[GrnPostDate]]-Table1[[#This Row],[PoDate]]</f>
        <v>12</v>
      </c>
      <c r="I2539" t="s">
        <v>7633</v>
      </c>
      <c r="J2539" t="s">
        <v>5409</v>
      </c>
      <c r="K2539" t="s">
        <v>7634</v>
      </c>
      <c r="L2539" t="s">
        <v>7635</v>
      </c>
      <c r="M2539">
        <v>7666</v>
      </c>
      <c r="O2539" t="s">
        <v>1633</v>
      </c>
      <c r="P2539">
        <v>22.17</v>
      </c>
      <c r="Q2539">
        <v>10000</v>
      </c>
      <c r="R2539">
        <v>9990</v>
      </c>
      <c r="S2539" s="25">
        <f>Table1[[#This Row],[RcvdQuantity]]/Table1[[#This Row],[POQty]]</f>
        <v>0.999</v>
      </c>
      <c r="T2539">
        <v>10</v>
      </c>
      <c r="U2539">
        <v>0</v>
      </c>
      <c r="V2539">
        <v>0</v>
      </c>
      <c r="W2539">
        <v>0</v>
      </c>
      <c r="X2539">
        <v>22.17</v>
      </c>
      <c r="Y2539">
        <v>22.17</v>
      </c>
      <c r="Z2539">
        <v>22.17</v>
      </c>
      <c r="AA2539">
        <v>0</v>
      </c>
      <c r="AB2539">
        <v>0</v>
      </c>
      <c r="AC2539">
        <v>221478.3</v>
      </c>
      <c r="AD2539">
        <v>221478.3</v>
      </c>
      <c r="AF2539" t="s">
        <v>5412</v>
      </c>
      <c r="AH2539">
        <v>396128</v>
      </c>
    </row>
    <row r="2540" spans="1:34" x14ac:dyDescent="0.25">
      <c r="A2540" t="s">
        <v>12323</v>
      </c>
      <c r="B2540" s="24">
        <v>45764</v>
      </c>
      <c r="C2540" t="s">
        <v>12324</v>
      </c>
      <c r="D2540" t="s">
        <v>12288</v>
      </c>
      <c r="E2540" t="s">
        <v>12325</v>
      </c>
      <c r="F2540" t="s">
        <v>12241</v>
      </c>
      <c r="G2540" t="s">
        <v>12241</v>
      </c>
      <c r="H2540">
        <f>Table1[[#This Row],[GrnPostDate]]-Table1[[#This Row],[PoDate]]</f>
        <v>6</v>
      </c>
      <c r="I2540" t="s">
        <v>438</v>
      </c>
      <c r="J2540" t="s">
        <v>5472</v>
      </c>
      <c r="K2540" t="s">
        <v>5869</v>
      </c>
      <c r="L2540" t="s">
        <v>5870</v>
      </c>
      <c r="M2540">
        <v>7184</v>
      </c>
      <c r="O2540" t="s">
        <v>12326</v>
      </c>
      <c r="P2540">
        <v>17.899999999999999</v>
      </c>
      <c r="Q2540">
        <v>2000</v>
      </c>
      <c r="R2540">
        <v>970</v>
      </c>
      <c r="S2540" s="25">
        <f>Table1[[#This Row],[RcvdQuantity]]/Table1[[#This Row],[POQty]]</f>
        <v>0.48499999999999999</v>
      </c>
      <c r="T2540">
        <v>1030</v>
      </c>
      <c r="U2540">
        <v>0</v>
      </c>
      <c r="V2540">
        <v>0</v>
      </c>
      <c r="W2540">
        <v>0</v>
      </c>
      <c r="X2540">
        <v>17.899999999999999</v>
      </c>
      <c r="Y2540">
        <v>17.899999999999999</v>
      </c>
      <c r="Z2540">
        <v>17.899999999999999</v>
      </c>
      <c r="AA2540">
        <v>0</v>
      </c>
      <c r="AB2540">
        <v>0</v>
      </c>
      <c r="AC2540">
        <v>17363</v>
      </c>
      <c r="AD2540">
        <v>17363</v>
      </c>
      <c r="AF2540" t="s">
        <v>5412</v>
      </c>
      <c r="AH2540">
        <v>396129</v>
      </c>
    </row>
    <row r="2541" spans="1:34" x14ac:dyDescent="0.25">
      <c r="A2541" t="s">
        <v>12327</v>
      </c>
      <c r="B2541" s="24">
        <v>45769</v>
      </c>
      <c r="C2541" t="s">
        <v>12328</v>
      </c>
      <c r="D2541" t="s">
        <v>12288</v>
      </c>
      <c r="E2541" t="s">
        <v>12329</v>
      </c>
      <c r="F2541" t="s">
        <v>12241</v>
      </c>
      <c r="G2541" t="s">
        <v>12241</v>
      </c>
      <c r="H2541">
        <f>Table1[[#This Row],[GrnPostDate]]-Table1[[#This Row],[PoDate]]</f>
        <v>1</v>
      </c>
      <c r="I2541" t="s">
        <v>505</v>
      </c>
      <c r="J2541" t="s">
        <v>5472</v>
      </c>
      <c r="K2541" t="s">
        <v>9031</v>
      </c>
      <c r="L2541" t="s">
        <v>9032</v>
      </c>
      <c r="M2541">
        <v>6938</v>
      </c>
      <c r="O2541" t="s">
        <v>12330</v>
      </c>
      <c r="P2541">
        <v>1683</v>
      </c>
      <c r="Q2541">
        <v>30</v>
      </c>
      <c r="R2541">
        <v>30</v>
      </c>
      <c r="S2541" s="25">
        <f>Table1[[#This Row],[RcvdQuantity]]/Table1[[#This Row],[POQty]]</f>
        <v>1</v>
      </c>
      <c r="T2541">
        <v>0</v>
      </c>
      <c r="U2541">
        <v>0</v>
      </c>
      <c r="V2541">
        <v>0</v>
      </c>
      <c r="W2541">
        <v>0</v>
      </c>
      <c r="X2541">
        <v>1683</v>
      </c>
      <c r="Y2541">
        <v>1683</v>
      </c>
      <c r="Z2541">
        <v>1683</v>
      </c>
      <c r="AA2541">
        <v>0</v>
      </c>
      <c r="AB2541">
        <v>0</v>
      </c>
      <c r="AC2541">
        <v>50490</v>
      </c>
      <c r="AD2541">
        <v>50490</v>
      </c>
      <c r="AF2541" t="s">
        <v>5412</v>
      </c>
      <c r="AH2541">
        <v>396132</v>
      </c>
    </row>
    <row r="2542" spans="1:34" x14ac:dyDescent="0.25">
      <c r="A2542" t="s">
        <v>12331</v>
      </c>
      <c r="B2542" s="24">
        <v>45764</v>
      </c>
      <c r="C2542" t="s">
        <v>12332</v>
      </c>
      <c r="D2542" t="s">
        <v>12333</v>
      </c>
      <c r="E2542" t="s">
        <v>12334</v>
      </c>
      <c r="F2542" t="s">
        <v>12241</v>
      </c>
      <c r="G2542" t="s">
        <v>12241</v>
      </c>
      <c r="H2542">
        <f>Table1[[#This Row],[GrnPostDate]]-Table1[[#This Row],[PoDate]]</f>
        <v>6</v>
      </c>
      <c r="I2542" t="s">
        <v>915</v>
      </c>
      <c r="J2542" t="s">
        <v>34</v>
      </c>
      <c r="K2542" t="s">
        <v>5598</v>
      </c>
      <c r="M2542">
        <v>1286</v>
      </c>
      <c r="O2542" t="s">
        <v>37</v>
      </c>
      <c r="P2542">
        <v>625</v>
      </c>
      <c r="Q2542">
        <v>200</v>
      </c>
      <c r="R2542">
        <v>200</v>
      </c>
      <c r="S2542" s="25">
        <f>Table1[[#This Row],[RcvdQuantity]]/Table1[[#This Row],[POQty]]</f>
        <v>1</v>
      </c>
      <c r="T2542">
        <v>0</v>
      </c>
      <c r="U2542">
        <v>0</v>
      </c>
      <c r="V2542">
        <v>0</v>
      </c>
      <c r="W2542">
        <v>0</v>
      </c>
      <c r="X2542">
        <v>625</v>
      </c>
      <c r="Y2542">
        <v>625</v>
      </c>
      <c r="Z2542">
        <v>625</v>
      </c>
      <c r="AA2542">
        <v>0</v>
      </c>
      <c r="AB2542">
        <v>0</v>
      </c>
      <c r="AC2542">
        <v>125000</v>
      </c>
      <c r="AD2542">
        <v>125000</v>
      </c>
      <c r="AF2542" t="s">
        <v>5503</v>
      </c>
      <c r="AH2542">
        <v>396133</v>
      </c>
    </row>
    <row r="2543" spans="1:34" x14ac:dyDescent="0.25">
      <c r="A2543" t="s">
        <v>12335</v>
      </c>
      <c r="B2543" s="24">
        <v>45769</v>
      </c>
      <c r="C2543" t="s">
        <v>12336</v>
      </c>
      <c r="D2543" t="s">
        <v>12288</v>
      </c>
      <c r="E2543" t="s">
        <v>12337</v>
      </c>
      <c r="F2543" t="s">
        <v>12241</v>
      </c>
      <c r="G2543" t="s">
        <v>12241</v>
      </c>
      <c r="H2543">
        <f>Table1[[#This Row],[GrnPostDate]]-Table1[[#This Row],[PoDate]]</f>
        <v>1</v>
      </c>
      <c r="I2543" t="s">
        <v>75</v>
      </c>
      <c r="J2543" t="s">
        <v>52</v>
      </c>
      <c r="K2543" t="s">
        <v>12338</v>
      </c>
      <c r="M2543">
        <v>13431</v>
      </c>
      <c r="O2543" t="s">
        <v>37</v>
      </c>
      <c r="P2543">
        <v>300</v>
      </c>
      <c r="Q2543">
        <v>100</v>
      </c>
      <c r="R2543">
        <v>100</v>
      </c>
      <c r="S2543" s="25">
        <f>Table1[[#This Row],[RcvdQuantity]]/Table1[[#This Row],[POQty]]</f>
        <v>1</v>
      </c>
      <c r="T2543">
        <v>0</v>
      </c>
      <c r="U2543">
        <v>0</v>
      </c>
      <c r="V2543">
        <v>0</v>
      </c>
      <c r="W2543">
        <v>0</v>
      </c>
      <c r="X2543">
        <v>300</v>
      </c>
      <c r="Y2543">
        <v>300</v>
      </c>
      <c r="Z2543">
        <v>300</v>
      </c>
      <c r="AA2543">
        <v>0</v>
      </c>
      <c r="AB2543">
        <v>0</v>
      </c>
      <c r="AC2543">
        <v>30000</v>
      </c>
      <c r="AD2543">
        <v>30000</v>
      </c>
      <c r="AF2543" t="s">
        <v>5503</v>
      </c>
      <c r="AH2543">
        <v>396134</v>
      </c>
    </row>
    <row r="2544" spans="1:34" x14ac:dyDescent="0.25">
      <c r="A2544" t="s">
        <v>12339</v>
      </c>
      <c r="B2544" s="24">
        <v>45763</v>
      </c>
      <c r="C2544" t="s">
        <v>12340</v>
      </c>
      <c r="D2544" t="s">
        <v>12288</v>
      </c>
      <c r="E2544" t="s">
        <v>12341</v>
      </c>
      <c r="F2544" t="s">
        <v>12241</v>
      </c>
      <c r="G2544" t="s">
        <v>12241</v>
      </c>
      <c r="H2544">
        <f>Table1[[#This Row],[GrnPostDate]]-Table1[[#This Row],[PoDate]]</f>
        <v>7</v>
      </c>
      <c r="I2544" t="s">
        <v>58</v>
      </c>
      <c r="J2544" t="s">
        <v>52</v>
      </c>
      <c r="K2544" t="s">
        <v>6708</v>
      </c>
      <c r="M2544">
        <v>9931</v>
      </c>
      <c r="O2544" t="s">
        <v>12342</v>
      </c>
      <c r="P2544">
        <v>45000</v>
      </c>
      <c r="Q2544">
        <v>2</v>
      </c>
      <c r="R2544">
        <v>1</v>
      </c>
      <c r="S2544" s="25">
        <f>Table1[[#This Row],[RcvdQuantity]]/Table1[[#This Row],[POQty]]</f>
        <v>0.5</v>
      </c>
      <c r="T2544">
        <v>1</v>
      </c>
      <c r="U2544">
        <v>0</v>
      </c>
      <c r="V2544">
        <v>0</v>
      </c>
      <c r="W2544">
        <v>0</v>
      </c>
      <c r="X2544">
        <v>45000</v>
      </c>
      <c r="Y2544">
        <v>45000</v>
      </c>
      <c r="Z2544">
        <v>45000</v>
      </c>
      <c r="AA2544">
        <v>0</v>
      </c>
      <c r="AB2544">
        <v>0</v>
      </c>
      <c r="AC2544">
        <v>45000</v>
      </c>
      <c r="AD2544">
        <v>45000</v>
      </c>
      <c r="AF2544" t="s">
        <v>5412</v>
      </c>
      <c r="AH2544">
        <v>396136</v>
      </c>
    </row>
    <row r="2545" spans="1:34" x14ac:dyDescent="0.25">
      <c r="A2545" t="s">
        <v>12339</v>
      </c>
      <c r="B2545" s="24">
        <v>45763</v>
      </c>
      <c r="C2545" t="s">
        <v>12340</v>
      </c>
      <c r="D2545" t="s">
        <v>12288</v>
      </c>
      <c r="E2545" t="s">
        <v>12341</v>
      </c>
      <c r="F2545" t="s">
        <v>12241</v>
      </c>
      <c r="G2545" t="s">
        <v>12241</v>
      </c>
      <c r="H2545">
        <f>Table1[[#This Row],[GrnPostDate]]-Table1[[#This Row],[PoDate]]</f>
        <v>7</v>
      </c>
      <c r="I2545" t="s">
        <v>58</v>
      </c>
      <c r="J2545" t="s">
        <v>52</v>
      </c>
      <c r="K2545" t="s">
        <v>6710</v>
      </c>
      <c r="M2545">
        <v>9929</v>
      </c>
      <c r="O2545" t="s">
        <v>12343</v>
      </c>
      <c r="P2545">
        <v>45000</v>
      </c>
      <c r="Q2545">
        <v>2</v>
      </c>
      <c r="R2545">
        <v>2</v>
      </c>
      <c r="S2545" s="25">
        <f>Table1[[#This Row],[RcvdQuantity]]/Table1[[#This Row],[POQty]]</f>
        <v>1</v>
      </c>
      <c r="T2545">
        <v>0</v>
      </c>
      <c r="U2545">
        <v>0</v>
      </c>
      <c r="V2545">
        <v>0</v>
      </c>
      <c r="W2545">
        <v>0</v>
      </c>
      <c r="X2545">
        <v>45000</v>
      </c>
      <c r="Y2545">
        <v>45000</v>
      </c>
      <c r="Z2545">
        <v>45000</v>
      </c>
      <c r="AA2545">
        <v>0</v>
      </c>
      <c r="AB2545">
        <v>0</v>
      </c>
      <c r="AC2545">
        <v>90000</v>
      </c>
      <c r="AD2545">
        <v>90000</v>
      </c>
      <c r="AF2545" t="s">
        <v>5412</v>
      </c>
      <c r="AH2545">
        <v>396137</v>
      </c>
    </row>
    <row r="2546" spans="1:34" x14ac:dyDescent="0.25">
      <c r="A2546" t="s">
        <v>12339</v>
      </c>
      <c r="B2546" s="24">
        <v>45763</v>
      </c>
      <c r="C2546" t="s">
        <v>12340</v>
      </c>
      <c r="D2546" t="s">
        <v>12288</v>
      </c>
      <c r="E2546" t="s">
        <v>12341</v>
      </c>
      <c r="F2546" t="s">
        <v>12241</v>
      </c>
      <c r="G2546" t="s">
        <v>12241</v>
      </c>
      <c r="H2546">
        <f>Table1[[#This Row],[GrnPostDate]]-Table1[[#This Row],[PoDate]]</f>
        <v>7</v>
      </c>
      <c r="I2546" t="s">
        <v>58</v>
      </c>
      <c r="J2546" t="s">
        <v>52</v>
      </c>
      <c r="K2546" t="s">
        <v>6712</v>
      </c>
      <c r="M2546">
        <v>9930</v>
      </c>
      <c r="O2546" t="s">
        <v>12344</v>
      </c>
      <c r="P2546">
        <v>45000</v>
      </c>
      <c r="Q2546">
        <v>1</v>
      </c>
      <c r="R2546">
        <v>1</v>
      </c>
      <c r="S2546" s="25">
        <f>Table1[[#This Row],[RcvdQuantity]]/Table1[[#This Row],[POQty]]</f>
        <v>1</v>
      </c>
      <c r="T2546">
        <v>0</v>
      </c>
      <c r="U2546">
        <v>0</v>
      </c>
      <c r="V2546">
        <v>0</v>
      </c>
      <c r="W2546">
        <v>0</v>
      </c>
      <c r="X2546">
        <v>45000</v>
      </c>
      <c r="Y2546">
        <v>45000</v>
      </c>
      <c r="Z2546">
        <v>45000</v>
      </c>
      <c r="AA2546">
        <v>0</v>
      </c>
      <c r="AB2546">
        <v>0</v>
      </c>
      <c r="AC2546">
        <v>45000</v>
      </c>
      <c r="AD2546">
        <v>45000</v>
      </c>
      <c r="AF2546" t="s">
        <v>5412</v>
      </c>
      <c r="AH2546">
        <v>396138</v>
      </c>
    </row>
    <row r="2547" spans="1:34" x14ac:dyDescent="0.25">
      <c r="A2547" t="s">
        <v>12339</v>
      </c>
      <c r="B2547" s="24">
        <v>45763</v>
      </c>
      <c r="C2547" t="s">
        <v>12340</v>
      </c>
      <c r="D2547" t="s">
        <v>12288</v>
      </c>
      <c r="E2547" t="s">
        <v>12341</v>
      </c>
      <c r="F2547" t="s">
        <v>12241</v>
      </c>
      <c r="G2547" t="s">
        <v>12241</v>
      </c>
      <c r="H2547">
        <f>Table1[[#This Row],[GrnPostDate]]-Table1[[#This Row],[PoDate]]</f>
        <v>7</v>
      </c>
      <c r="I2547" t="s">
        <v>58</v>
      </c>
      <c r="J2547" t="s">
        <v>52</v>
      </c>
      <c r="K2547" t="s">
        <v>6701</v>
      </c>
      <c r="M2547">
        <v>10157</v>
      </c>
      <c r="O2547" t="s">
        <v>12345</v>
      </c>
      <c r="P2547">
        <v>7040</v>
      </c>
      <c r="Q2547">
        <v>3</v>
      </c>
      <c r="R2547">
        <v>3</v>
      </c>
      <c r="S2547" s="25">
        <f>Table1[[#This Row],[RcvdQuantity]]/Table1[[#This Row],[POQty]]</f>
        <v>1</v>
      </c>
      <c r="T2547">
        <v>0</v>
      </c>
      <c r="U2547">
        <v>0</v>
      </c>
      <c r="V2547">
        <v>0</v>
      </c>
      <c r="W2547">
        <v>0</v>
      </c>
      <c r="X2547">
        <v>7040</v>
      </c>
      <c r="Y2547">
        <v>7040</v>
      </c>
      <c r="Z2547">
        <v>7040</v>
      </c>
      <c r="AA2547">
        <v>0</v>
      </c>
      <c r="AB2547">
        <v>0</v>
      </c>
      <c r="AC2547">
        <v>21120</v>
      </c>
      <c r="AD2547">
        <v>21120</v>
      </c>
      <c r="AF2547" t="s">
        <v>5412</v>
      </c>
      <c r="AH2547">
        <v>396139</v>
      </c>
    </row>
    <row r="2548" spans="1:34" x14ac:dyDescent="0.25">
      <c r="A2548" t="s">
        <v>12339</v>
      </c>
      <c r="B2548" s="24">
        <v>45763</v>
      </c>
      <c r="C2548" t="s">
        <v>12340</v>
      </c>
      <c r="D2548" t="s">
        <v>12288</v>
      </c>
      <c r="E2548" t="s">
        <v>12341</v>
      </c>
      <c r="F2548" t="s">
        <v>12241</v>
      </c>
      <c r="G2548" t="s">
        <v>12241</v>
      </c>
      <c r="H2548">
        <f>Table1[[#This Row],[GrnPostDate]]-Table1[[#This Row],[PoDate]]</f>
        <v>7</v>
      </c>
      <c r="I2548" t="s">
        <v>58</v>
      </c>
      <c r="J2548" t="s">
        <v>52</v>
      </c>
      <c r="K2548" t="s">
        <v>6703</v>
      </c>
      <c r="M2548">
        <v>10193</v>
      </c>
      <c r="O2548" t="s">
        <v>12346</v>
      </c>
      <c r="P2548">
        <v>2673</v>
      </c>
      <c r="Q2548">
        <v>5</v>
      </c>
      <c r="R2548">
        <v>5</v>
      </c>
      <c r="S2548" s="25">
        <f>Table1[[#This Row],[RcvdQuantity]]/Table1[[#This Row],[POQty]]</f>
        <v>1</v>
      </c>
      <c r="T2548">
        <v>0</v>
      </c>
      <c r="U2548">
        <v>0</v>
      </c>
      <c r="V2548">
        <v>0</v>
      </c>
      <c r="W2548">
        <v>0</v>
      </c>
      <c r="X2548">
        <v>2673</v>
      </c>
      <c r="Y2548">
        <v>2673</v>
      </c>
      <c r="Z2548">
        <v>2673</v>
      </c>
      <c r="AA2548">
        <v>0</v>
      </c>
      <c r="AB2548">
        <v>0</v>
      </c>
      <c r="AC2548">
        <v>13365</v>
      </c>
      <c r="AD2548">
        <v>13365</v>
      </c>
      <c r="AF2548" t="s">
        <v>5412</v>
      </c>
      <c r="AH2548">
        <v>396140</v>
      </c>
    </row>
    <row r="2549" spans="1:34" x14ac:dyDescent="0.25">
      <c r="A2549" t="s">
        <v>12347</v>
      </c>
      <c r="B2549" s="24">
        <v>45755</v>
      </c>
      <c r="C2549" t="s">
        <v>12348</v>
      </c>
      <c r="D2549" t="s">
        <v>12288</v>
      </c>
      <c r="E2549" t="s">
        <v>12349</v>
      </c>
      <c r="F2549" t="s">
        <v>12350</v>
      </c>
      <c r="G2549" t="s">
        <v>12350</v>
      </c>
      <c r="H2549">
        <f>Table1[[#This Row],[GrnPostDate]]-Table1[[#This Row],[PoDate]]</f>
        <v>16</v>
      </c>
      <c r="I2549" t="s">
        <v>356</v>
      </c>
      <c r="J2549" t="s">
        <v>90</v>
      </c>
      <c r="K2549" t="s">
        <v>6271</v>
      </c>
      <c r="M2549">
        <v>675</v>
      </c>
      <c r="O2549" t="s">
        <v>12351</v>
      </c>
      <c r="P2549">
        <v>60</v>
      </c>
      <c r="Q2549">
        <v>1700</v>
      </c>
      <c r="R2549">
        <v>1700</v>
      </c>
      <c r="S2549" s="25">
        <f>Table1[[#This Row],[RcvdQuantity]]/Table1[[#This Row],[POQty]]</f>
        <v>1</v>
      </c>
      <c r="T2549">
        <v>0</v>
      </c>
      <c r="U2549">
        <v>0</v>
      </c>
      <c r="V2549">
        <v>0</v>
      </c>
      <c r="W2549">
        <v>0</v>
      </c>
      <c r="X2549">
        <v>60</v>
      </c>
      <c r="Y2549">
        <v>60</v>
      </c>
      <c r="Z2549">
        <v>60</v>
      </c>
      <c r="AA2549">
        <v>0</v>
      </c>
      <c r="AB2549">
        <v>0</v>
      </c>
      <c r="AC2549">
        <v>102000</v>
      </c>
      <c r="AD2549">
        <v>102000</v>
      </c>
      <c r="AF2549" t="s">
        <v>5412</v>
      </c>
      <c r="AH2549">
        <v>396160</v>
      </c>
    </row>
    <row r="2550" spans="1:34" x14ac:dyDescent="0.25">
      <c r="A2550" t="s">
        <v>12352</v>
      </c>
      <c r="B2550" s="24">
        <v>45763</v>
      </c>
      <c r="C2550" t="s">
        <v>12353</v>
      </c>
      <c r="D2550" t="s">
        <v>12231</v>
      </c>
      <c r="E2550" t="s">
        <v>12354</v>
      </c>
      <c r="F2550" t="s">
        <v>12350</v>
      </c>
      <c r="G2550" t="s">
        <v>12350</v>
      </c>
      <c r="H2550">
        <f>Table1[[#This Row],[GrnPostDate]]-Table1[[#This Row],[PoDate]]</f>
        <v>8</v>
      </c>
      <c r="I2550" t="s">
        <v>356</v>
      </c>
      <c r="J2550" t="s">
        <v>90</v>
      </c>
      <c r="K2550" t="s">
        <v>8936</v>
      </c>
      <c r="M2550">
        <v>11894</v>
      </c>
      <c r="O2550" t="s">
        <v>12355</v>
      </c>
      <c r="P2550">
        <v>895</v>
      </c>
      <c r="Q2550">
        <v>200</v>
      </c>
      <c r="R2550">
        <v>200</v>
      </c>
      <c r="S2550" s="25">
        <f>Table1[[#This Row],[RcvdQuantity]]/Table1[[#This Row],[POQty]]</f>
        <v>1</v>
      </c>
      <c r="T2550">
        <v>0</v>
      </c>
      <c r="U2550">
        <v>0</v>
      </c>
      <c r="V2550">
        <v>0</v>
      </c>
      <c r="W2550">
        <v>0</v>
      </c>
      <c r="X2550">
        <v>895</v>
      </c>
      <c r="Y2550">
        <v>895</v>
      </c>
      <c r="Z2550">
        <v>895</v>
      </c>
      <c r="AA2550">
        <v>0</v>
      </c>
      <c r="AB2550">
        <v>0</v>
      </c>
      <c r="AC2550">
        <v>179000</v>
      </c>
      <c r="AD2550">
        <v>179000</v>
      </c>
      <c r="AF2550" t="s">
        <v>5412</v>
      </c>
      <c r="AH2550">
        <v>396161</v>
      </c>
    </row>
    <row r="2551" spans="1:34" x14ac:dyDescent="0.25">
      <c r="A2551" t="s">
        <v>12356</v>
      </c>
      <c r="B2551" s="24">
        <v>45758</v>
      </c>
      <c r="C2551" t="s">
        <v>12357</v>
      </c>
      <c r="D2551" t="s">
        <v>12288</v>
      </c>
      <c r="E2551" t="s">
        <v>12358</v>
      </c>
      <c r="F2551" t="s">
        <v>12350</v>
      </c>
      <c r="G2551" t="s">
        <v>12350</v>
      </c>
      <c r="H2551">
        <f>Table1[[#This Row],[GrnPostDate]]-Table1[[#This Row],[PoDate]]</f>
        <v>13</v>
      </c>
      <c r="I2551" t="s">
        <v>1031</v>
      </c>
      <c r="J2551" t="s">
        <v>90</v>
      </c>
      <c r="K2551" t="s">
        <v>12359</v>
      </c>
      <c r="M2551">
        <v>881</v>
      </c>
      <c r="O2551" t="s">
        <v>12360</v>
      </c>
      <c r="P2551">
        <v>29</v>
      </c>
      <c r="Q2551">
        <v>200</v>
      </c>
      <c r="R2551">
        <v>200</v>
      </c>
      <c r="S2551" s="25">
        <f>Table1[[#This Row],[RcvdQuantity]]/Table1[[#This Row],[POQty]]</f>
        <v>1</v>
      </c>
      <c r="T2551">
        <v>0</v>
      </c>
      <c r="U2551">
        <v>0</v>
      </c>
      <c r="V2551">
        <v>0</v>
      </c>
      <c r="W2551">
        <v>0</v>
      </c>
      <c r="X2551">
        <v>29</v>
      </c>
      <c r="Y2551">
        <v>29</v>
      </c>
      <c r="Z2551">
        <v>29</v>
      </c>
      <c r="AA2551">
        <v>0</v>
      </c>
      <c r="AB2551">
        <v>0</v>
      </c>
      <c r="AC2551">
        <v>5800</v>
      </c>
      <c r="AD2551">
        <v>5800</v>
      </c>
      <c r="AF2551" t="s">
        <v>5412</v>
      </c>
      <c r="AH2551">
        <v>396213</v>
      </c>
    </row>
    <row r="2552" spans="1:34" x14ac:dyDescent="0.25">
      <c r="A2552" t="s">
        <v>12356</v>
      </c>
      <c r="B2552" s="24">
        <v>45758</v>
      </c>
      <c r="C2552" t="s">
        <v>12357</v>
      </c>
      <c r="D2552" t="s">
        <v>12288</v>
      </c>
      <c r="E2552" t="s">
        <v>12358</v>
      </c>
      <c r="F2552" t="s">
        <v>12350</v>
      </c>
      <c r="G2552" t="s">
        <v>12350</v>
      </c>
      <c r="H2552">
        <f>Table1[[#This Row],[GrnPostDate]]-Table1[[#This Row],[PoDate]]</f>
        <v>13</v>
      </c>
      <c r="I2552" t="s">
        <v>1031</v>
      </c>
      <c r="J2552" t="s">
        <v>5509</v>
      </c>
      <c r="K2552" t="s">
        <v>7819</v>
      </c>
      <c r="M2552">
        <v>666</v>
      </c>
      <c r="O2552" t="s">
        <v>12361</v>
      </c>
      <c r="P2552">
        <v>87.7</v>
      </c>
      <c r="Q2552">
        <v>1000</v>
      </c>
      <c r="R2552">
        <v>1000</v>
      </c>
      <c r="S2552" s="25">
        <f>Table1[[#This Row],[RcvdQuantity]]/Table1[[#This Row],[POQty]]</f>
        <v>1</v>
      </c>
      <c r="T2552">
        <v>0</v>
      </c>
      <c r="U2552">
        <v>0</v>
      </c>
      <c r="V2552">
        <v>0</v>
      </c>
      <c r="W2552">
        <v>0</v>
      </c>
      <c r="X2552">
        <v>87.7</v>
      </c>
      <c r="Y2552">
        <v>87.7</v>
      </c>
      <c r="Z2552">
        <v>87.7</v>
      </c>
      <c r="AA2552">
        <v>0</v>
      </c>
      <c r="AB2552">
        <v>0</v>
      </c>
      <c r="AC2552">
        <v>87700</v>
      </c>
      <c r="AD2552">
        <v>87700</v>
      </c>
      <c r="AF2552" t="s">
        <v>5412</v>
      </c>
      <c r="AH2552">
        <v>396214</v>
      </c>
    </row>
    <row r="2553" spans="1:34" x14ac:dyDescent="0.25">
      <c r="A2553" t="s">
        <v>12356</v>
      </c>
      <c r="B2553" s="24">
        <v>45758</v>
      </c>
      <c r="C2553" t="s">
        <v>12357</v>
      </c>
      <c r="D2553" t="s">
        <v>12288</v>
      </c>
      <c r="E2553" t="s">
        <v>12358</v>
      </c>
      <c r="F2553" t="s">
        <v>12350</v>
      </c>
      <c r="G2553" t="s">
        <v>12350</v>
      </c>
      <c r="H2553">
        <f>Table1[[#This Row],[GrnPostDate]]-Table1[[#This Row],[PoDate]]</f>
        <v>13</v>
      </c>
      <c r="I2553" t="s">
        <v>1031</v>
      </c>
      <c r="J2553" t="s">
        <v>9323</v>
      </c>
      <c r="K2553" t="s">
        <v>6215</v>
      </c>
      <c r="M2553">
        <v>11372</v>
      </c>
      <c r="O2553" t="s">
        <v>12362</v>
      </c>
      <c r="P2553">
        <v>17.89</v>
      </c>
      <c r="Q2553">
        <v>2000</v>
      </c>
      <c r="R2553">
        <v>2000</v>
      </c>
      <c r="S2553" s="25">
        <f>Table1[[#This Row],[RcvdQuantity]]/Table1[[#This Row],[POQty]]</f>
        <v>1</v>
      </c>
      <c r="T2553">
        <v>0</v>
      </c>
      <c r="U2553">
        <v>0</v>
      </c>
      <c r="V2553">
        <v>0</v>
      </c>
      <c r="W2553">
        <v>0</v>
      </c>
      <c r="X2553">
        <v>17.89</v>
      </c>
      <c r="Y2553">
        <v>17.89</v>
      </c>
      <c r="Z2553">
        <v>17.89</v>
      </c>
      <c r="AA2553">
        <v>0</v>
      </c>
      <c r="AB2553">
        <v>0</v>
      </c>
      <c r="AC2553">
        <v>35780</v>
      </c>
      <c r="AD2553">
        <v>35780</v>
      </c>
      <c r="AF2553" t="s">
        <v>5412</v>
      </c>
      <c r="AH2553">
        <v>396215</v>
      </c>
    </row>
    <row r="2554" spans="1:34" x14ac:dyDescent="0.25">
      <c r="A2554" t="s">
        <v>12363</v>
      </c>
      <c r="B2554" s="24">
        <v>45764</v>
      </c>
      <c r="C2554" t="s">
        <v>12364</v>
      </c>
      <c r="D2554" t="s">
        <v>12288</v>
      </c>
      <c r="E2554" t="s">
        <v>12365</v>
      </c>
      <c r="F2554" t="s">
        <v>12350</v>
      </c>
      <c r="G2554" t="s">
        <v>12350</v>
      </c>
      <c r="H2554">
        <f>Table1[[#This Row],[GrnPostDate]]-Table1[[#This Row],[PoDate]]</f>
        <v>7</v>
      </c>
      <c r="I2554" t="s">
        <v>5719</v>
      </c>
      <c r="J2554" t="s">
        <v>90</v>
      </c>
      <c r="K2554" t="s">
        <v>285</v>
      </c>
      <c r="M2554">
        <v>749</v>
      </c>
      <c r="O2554" t="s">
        <v>11447</v>
      </c>
      <c r="P2554">
        <v>3.5</v>
      </c>
      <c r="Q2554">
        <v>200000</v>
      </c>
      <c r="R2554">
        <v>200000</v>
      </c>
      <c r="S2554" s="25">
        <f>Table1[[#This Row],[RcvdQuantity]]/Table1[[#This Row],[POQty]]</f>
        <v>1</v>
      </c>
      <c r="T2554">
        <v>0</v>
      </c>
      <c r="U2554">
        <v>0</v>
      </c>
      <c r="V2554">
        <v>0</v>
      </c>
      <c r="W2554">
        <v>0</v>
      </c>
      <c r="X2554">
        <v>3.5</v>
      </c>
      <c r="Y2554">
        <v>3.5</v>
      </c>
      <c r="Z2554">
        <v>3.5</v>
      </c>
      <c r="AA2554">
        <v>0</v>
      </c>
      <c r="AB2554">
        <v>0</v>
      </c>
      <c r="AC2554">
        <v>700000</v>
      </c>
      <c r="AD2554">
        <v>700000</v>
      </c>
      <c r="AF2554" t="s">
        <v>5412</v>
      </c>
      <c r="AH2554">
        <v>396216</v>
      </c>
    </row>
    <row r="2555" spans="1:34" x14ac:dyDescent="0.25">
      <c r="A2555" t="s">
        <v>12366</v>
      </c>
      <c r="B2555" s="24">
        <v>45754</v>
      </c>
      <c r="C2555" t="s">
        <v>12367</v>
      </c>
      <c r="D2555" t="s">
        <v>12288</v>
      </c>
      <c r="E2555" t="s">
        <v>12368</v>
      </c>
      <c r="F2555" t="s">
        <v>12369</v>
      </c>
      <c r="G2555" t="s">
        <v>12369</v>
      </c>
      <c r="H2555">
        <f>Table1[[#This Row],[GrnPostDate]]-Table1[[#This Row],[PoDate]]</f>
        <v>21</v>
      </c>
      <c r="I2555" t="s">
        <v>41</v>
      </c>
      <c r="J2555" t="s">
        <v>90</v>
      </c>
      <c r="K2555" t="s">
        <v>12370</v>
      </c>
      <c r="M2555">
        <v>13646</v>
      </c>
      <c r="O2555" t="s">
        <v>37</v>
      </c>
      <c r="P2555">
        <v>45</v>
      </c>
      <c r="Q2555">
        <v>500</v>
      </c>
      <c r="R2555">
        <v>500</v>
      </c>
      <c r="S2555" s="25">
        <f>Table1[[#This Row],[RcvdQuantity]]/Table1[[#This Row],[POQty]]</f>
        <v>1</v>
      </c>
      <c r="T2555">
        <v>0</v>
      </c>
      <c r="U2555">
        <v>0</v>
      </c>
      <c r="V2555">
        <v>16</v>
      </c>
      <c r="W2555">
        <v>3600</v>
      </c>
      <c r="X2555">
        <v>52.2</v>
      </c>
      <c r="Y2555">
        <v>52.2</v>
      </c>
      <c r="Z2555">
        <v>52.2</v>
      </c>
      <c r="AA2555">
        <v>0</v>
      </c>
      <c r="AB2555">
        <v>0</v>
      </c>
      <c r="AC2555">
        <v>26100</v>
      </c>
      <c r="AD2555">
        <v>29700</v>
      </c>
      <c r="AF2555" t="s">
        <v>5412</v>
      </c>
      <c r="AH2555">
        <v>396657</v>
      </c>
    </row>
    <row r="2556" spans="1:34" x14ac:dyDescent="0.25">
      <c r="A2556" t="s">
        <v>12309</v>
      </c>
      <c r="B2556" s="24">
        <v>45751</v>
      </c>
      <c r="C2556" t="s">
        <v>12371</v>
      </c>
      <c r="D2556" t="s">
        <v>12288</v>
      </c>
      <c r="E2556" t="s">
        <v>12372</v>
      </c>
      <c r="F2556" t="s">
        <v>12369</v>
      </c>
      <c r="G2556" t="s">
        <v>12369</v>
      </c>
      <c r="H2556">
        <f>Table1[[#This Row],[GrnPostDate]]-Table1[[#This Row],[PoDate]]</f>
        <v>24</v>
      </c>
      <c r="I2556" t="s">
        <v>484</v>
      </c>
      <c r="J2556" t="s">
        <v>5472</v>
      </c>
      <c r="K2556" t="s">
        <v>7962</v>
      </c>
      <c r="L2556" t="s">
        <v>7963</v>
      </c>
      <c r="M2556">
        <v>7045</v>
      </c>
      <c r="O2556" t="s">
        <v>12312</v>
      </c>
      <c r="P2556">
        <v>1715</v>
      </c>
      <c r="Q2556">
        <v>16</v>
      </c>
      <c r="R2556">
        <v>15</v>
      </c>
      <c r="S2556" s="25">
        <f>Table1[[#This Row],[RcvdQuantity]]/Table1[[#This Row],[POQty]]</f>
        <v>0.9375</v>
      </c>
      <c r="T2556">
        <v>1</v>
      </c>
      <c r="U2556">
        <v>0</v>
      </c>
      <c r="V2556">
        <v>0</v>
      </c>
      <c r="W2556">
        <v>0</v>
      </c>
      <c r="X2556">
        <v>1715</v>
      </c>
      <c r="Y2556">
        <v>1715</v>
      </c>
      <c r="Z2556">
        <v>1715</v>
      </c>
      <c r="AA2556">
        <v>0</v>
      </c>
      <c r="AB2556">
        <v>0</v>
      </c>
      <c r="AC2556">
        <v>25725</v>
      </c>
      <c r="AD2556">
        <v>25725</v>
      </c>
      <c r="AF2556" t="s">
        <v>5412</v>
      </c>
      <c r="AH2556">
        <v>397051</v>
      </c>
    </row>
    <row r="2557" spans="1:34" x14ac:dyDescent="0.25">
      <c r="A2557" t="s">
        <v>12309</v>
      </c>
      <c r="B2557" s="24">
        <v>45751</v>
      </c>
      <c r="C2557" t="s">
        <v>12373</v>
      </c>
      <c r="D2557" t="s">
        <v>12333</v>
      </c>
      <c r="E2557" t="s">
        <v>12374</v>
      </c>
      <c r="F2557" t="s">
        <v>12375</v>
      </c>
      <c r="G2557" t="s">
        <v>12375</v>
      </c>
      <c r="H2557">
        <f>Table1[[#This Row],[GrnPostDate]]-Table1[[#This Row],[PoDate]]</f>
        <v>21</v>
      </c>
      <c r="I2557" t="s">
        <v>484</v>
      </c>
      <c r="J2557" t="s">
        <v>5472</v>
      </c>
      <c r="K2557" t="s">
        <v>7962</v>
      </c>
      <c r="L2557" t="s">
        <v>7963</v>
      </c>
      <c r="M2557">
        <v>7045</v>
      </c>
      <c r="O2557" t="s">
        <v>12312</v>
      </c>
      <c r="P2557">
        <v>1715</v>
      </c>
      <c r="Q2557">
        <v>1</v>
      </c>
      <c r="R2557">
        <v>1</v>
      </c>
      <c r="S2557" s="25">
        <f>Table1[[#This Row],[RcvdQuantity]]/Table1[[#This Row],[POQty]]</f>
        <v>1</v>
      </c>
      <c r="T2557">
        <v>0</v>
      </c>
      <c r="U2557">
        <v>0</v>
      </c>
      <c r="V2557">
        <v>0</v>
      </c>
      <c r="W2557">
        <v>0</v>
      </c>
      <c r="X2557">
        <v>1715</v>
      </c>
      <c r="Y2557">
        <v>1715</v>
      </c>
      <c r="Z2557">
        <v>1715</v>
      </c>
      <c r="AA2557">
        <v>0</v>
      </c>
      <c r="AB2557">
        <v>0</v>
      </c>
      <c r="AC2557">
        <v>1715</v>
      </c>
      <c r="AD2557">
        <v>1715</v>
      </c>
      <c r="AF2557" t="s">
        <v>5412</v>
      </c>
      <c r="AH2557">
        <v>397052</v>
      </c>
    </row>
    <row r="2558" spans="1:34" x14ac:dyDescent="0.25">
      <c r="A2558" t="s">
        <v>12376</v>
      </c>
      <c r="B2558" s="24">
        <v>45769</v>
      </c>
      <c r="C2558" t="s">
        <v>12377</v>
      </c>
      <c r="D2558" t="s">
        <v>12333</v>
      </c>
      <c r="E2558" t="s">
        <v>12378</v>
      </c>
      <c r="F2558" t="s">
        <v>12375</v>
      </c>
      <c r="G2558" t="s">
        <v>12375</v>
      </c>
      <c r="H2558">
        <f>Table1[[#This Row],[GrnPostDate]]-Table1[[#This Row],[PoDate]]</f>
        <v>3</v>
      </c>
      <c r="I2558" t="s">
        <v>484</v>
      </c>
      <c r="J2558" t="s">
        <v>5472</v>
      </c>
      <c r="K2558" t="s">
        <v>9210</v>
      </c>
      <c r="L2558" t="s">
        <v>9211</v>
      </c>
      <c r="M2558">
        <v>7799</v>
      </c>
      <c r="O2558" t="s">
        <v>12379</v>
      </c>
      <c r="P2558">
        <v>24432</v>
      </c>
      <c r="Q2558">
        <v>1</v>
      </c>
      <c r="R2558">
        <v>1</v>
      </c>
      <c r="S2558" s="25">
        <f>Table1[[#This Row],[RcvdQuantity]]/Table1[[#This Row],[POQty]]</f>
        <v>1</v>
      </c>
      <c r="T2558">
        <v>0</v>
      </c>
      <c r="U2558">
        <v>0</v>
      </c>
      <c r="V2558">
        <v>0</v>
      </c>
      <c r="W2558">
        <v>0</v>
      </c>
      <c r="X2558">
        <v>24432</v>
      </c>
      <c r="Y2558">
        <v>24432</v>
      </c>
      <c r="Z2558">
        <v>24432</v>
      </c>
      <c r="AA2558">
        <v>0</v>
      </c>
      <c r="AB2558">
        <v>0</v>
      </c>
      <c r="AC2558">
        <v>24432</v>
      </c>
      <c r="AD2558">
        <v>24432</v>
      </c>
      <c r="AF2558" t="s">
        <v>5412</v>
      </c>
      <c r="AH2558">
        <v>397053</v>
      </c>
    </row>
    <row r="2559" spans="1:34" x14ac:dyDescent="0.25">
      <c r="A2559" t="s">
        <v>12380</v>
      </c>
      <c r="B2559" s="24">
        <v>45769</v>
      </c>
      <c r="C2559" t="s">
        <v>12381</v>
      </c>
      <c r="D2559" t="s">
        <v>12382</v>
      </c>
      <c r="E2559" t="s">
        <v>12383</v>
      </c>
      <c r="F2559" t="s">
        <v>12375</v>
      </c>
      <c r="G2559" t="s">
        <v>12375</v>
      </c>
      <c r="H2559">
        <f>Table1[[#This Row],[GrnPostDate]]-Table1[[#This Row],[PoDate]]</f>
        <v>3</v>
      </c>
      <c r="I2559" t="s">
        <v>1186</v>
      </c>
      <c r="J2559" t="s">
        <v>5472</v>
      </c>
      <c r="K2559" t="s">
        <v>8744</v>
      </c>
      <c r="L2559" t="s">
        <v>8745</v>
      </c>
      <c r="M2559">
        <v>8081</v>
      </c>
      <c r="O2559" t="s">
        <v>12384</v>
      </c>
      <c r="P2559">
        <v>4500</v>
      </c>
      <c r="Q2559">
        <v>100</v>
      </c>
      <c r="R2559">
        <v>100</v>
      </c>
      <c r="S2559" s="25">
        <f>Table1[[#This Row],[RcvdQuantity]]/Table1[[#This Row],[POQty]]</f>
        <v>1</v>
      </c>
      <c r="T2559">
        <v>0</v>
      </c>
      <c r="U2559">
        <v>0</v>
      </c>
      <c r="V2559">
        <v>0</v>
      </c>
      <c r="W2559">
        <v>0</v>
      </c>
      <c r="X2559">
        <v>4500</v>
      </c>
      <c r="Y2559">
        <v>4500</v>
      </c>
      <c r="Z2559">
        <v>4500</v>
      </c>
      <c r="AA2559">
        <v>0</v>
      </c>
      <c r="AB2559">
        <v>0</v>
      </c>
      <c r="AC2559">
        <v>450000</v>
      </c>
      <c r="AD2559">
        <v>450000</v>
      </c>
      <c r="AF2559" t="s">
        <v>5412</v>
      </c>
      <c r="AH2559">
        <v>397149</v>
      </c>
    </row>
    <row r="2560" spans="1:34" x14ac:dyDescent="0.25">
      <c r="A2560" t="s">
        <v>12380</v>
      </c>
      <c r="B2560" s="24">
        <v>45769</v>
      </c>
      <c r="C2560" t="s">
        <v>12381</v>
      </c>
      <c r="D2560" t="s">
        <v>12382</v>
      </c>
      <c r="E2560" t="s">
        <v>12383</v>
      </c>
      <c r="F2560" t="s">
        <v>12375</v>
      </c>
      <c r="G2560" t="s">
        <v>12375</v>
      </c>
      <c r="H2560">
        <f>Table1[[#This Row],[GrnPostDate]]-Table1[[#This Row],[PoDate]]</f>
        <v>3</v>
      </c>
      <c r="I2560" t="s">
        <v>1186</v>
      </c>
      <c r="J2560" t="s">
        <v>5409</v>
      </c>
      <c r="K2560" t="s">
        <v>6644</v>
      </c>
      <c r="M2560">
        <v>31525</v>
      </c>
      <c r="O2560" t="s">
        <v>12385</v>
      </c>
      <c r="P2560">
        <v>450</v>
      </c>
      <c r="Q2560">
        <v>1800</v>
      </c>
      <c r="R2560">
        <v>1800</v>
      </c>
      <c r="S2560" s="25">
        <f>Table1[[#This Row],[RcvdQuantity]]/Table1[[#This Row],[POQty]]</f>
        <v>1</v>
      </c>
      <c r="T2560">
        <v>0</v>
      </c>
      <c r="U2560">
        <v>0</v>
      </c>
      <c r="V2560">
        <v>0</v>
      </c>
      <c r="W2560">
        <v>0</v>
      </c>
      <c r="X2560">
        <v>450</v>
      </c>
      <c r="Y2560">
        <v>450</v>
      </c>
      <c r="Z2560">
        <v>450</v>
      </c>
      <c r="AA2560">
        <v>0</v>
      </c>
      <c r="AB2560">
        <v>0</v>
      </c>
      <c r="AC2560">
        <v>810000</v>
      </c>
      <c r="AD2560">
        <v>810000</v>
      </c>
      <c r="AF2560" t="s">
        <v>5412</v>
      </c>
      <c r="AH2560">
        <v>397150</v>
      </c>
    </row>
    <row r="2561" spans="1:34" x14ac:dyDescent="0.25">
      <c r="A2561" t="s">
        <v>12386</v>
      </c>
      <c r="B2561" s="24">
        <v>45761</v>
      </c>
      <c r="C2561" t="s">
        <v>12387</v>
      </c>
      <c r="D2561" t="s">
        <v>12382</v>
      </c>
      <c r="E2561" t="s">
        <v>12388</v>
      </c>
      <c r="F2561" t="s">
        <v>12369</v>
      </c>
      <c r="G2561" t="s">
        <v>12369</v>
      </c>
      <c r="H2561">
        <f>Table1[[#This Row],[GrnPostDate]]-Table1[[#This Row],[PoDate]]</f>
        <v>14</v>
      </c>
      <c r="I2561" t="s">
        <v>327</v>
      </c>
      <c r="J2561" t="s">
        <v>5816</v>
      </c>
      <c r="K2561" t="s">
        <v>12389</v>
      </c>
      <c r="L2561" t="s">
        <v>5974</v>
      </c>
      <c r="M2561">
        <v>7879</v>
      </c>
      <c r="O2561" t="s">
        <v>12390</v>
      </c>
      <c r="P2561">
        <v>560</v>
      </c>
      <c r="Q2561">
        <v>96</v>
      </c>
      <c r="R2561">
        <v>96</v>
      </c>
      <c r="S2561" s="25">
        <f>Table1[[#This Row],[RcvdQuantity]]/Table1[[#This Row],[POQty]]</f>
        <v>1</v>
      </c>
      <c r="T2561">
        <v>0</v>
      </c>
      <c r="U2561">
        <v>0</v>
      </c>
      <c r="V2561">
        <v>0</v>
      </c>
      <c r="W2561">
        <v>0</v>
      </c>
      <c r="X2561">
        <v>560</v>
      </c>
      <c r="Y2561">
        <v>560</v>
      </c>
      <c r="Z2561">
        <v>560</v>
      </c>
      <c r="AA2561">
        <v>0</v>
      </c>
      <c r="AB2561">
        <v>0</v>
      </c>
      <c r="AC2561">
        <v>53760</v>
      </c>
      <c r="AD2561">
        <v>53760</v>
      </c>
      <c r="AF2561" t="s">
        <v>5412</v>
      </c>
      <c r="AH2561">
        <v>397280</v>
      </c>
    </row>
    <row r="2562" spans="1:34" x14ac:dyDescent="0.25">
      <c r="A2562" t="s">
        <v>12391</v>
      </c>
      <c r="B2562" s="24">
        <v>45771</v>
      </c>
      <c r="C2562" t="s">
        <v>12392</v>
      </c>
      <c r="D2562" t="s">
        <v>12333</v>
      </c>
      <c r="E2562" t="s">
        <v>12393</v>
      </c>
      <c r="F2562" t="s">
        <v>12375</v>
      </c>
      <c r="G2562" t="s">
        <v>12375</v>
      </c>
      <c r="H2562">
        <f>Table1[[#This Row],[GrnPostDate]]-Table1[[#This Row],[PoDate]]</f>
        <v>1</v>
      </c>
      <c r="I2562" t="s">
        <v>9467</v>
      </c>
      <c r="J2562" t="s">
        <v>5460</v>
      </c>
      <c r="K2562" t="s">
        <v>9643</v>
      </c>
      <c r="M2562">
        <v>65243</v>
      </c>
      <c r="O2562" t="s">
        <v>37</v>
      </c>
      <c r="P2562">
        <v>100000</v>
      </c>
      <c r="Q2562">
        <v>1</v>
      </c>
      <c r="R2562">
        <v>1</v>
      </c>
      <c r="S2562" s="25">
        <f>Table1[[#This Row],[RcvdQuantity]]/Table1[[#This Row],[POQty]]</f>
        <v>1</v>
      </c>
      <c r="T2562">
        <v>0</v>
      </c>
      <c r="U2562">
        <v>0</v>
      </c>
      <c r="V2562">
        <v>0</v>
      </c>
      <c r="W2562">
        <v>0</v>
      </c>
      <c r="X2562">
        <v>100000</v>
      </c>
      <c r="Y2562">
        <v>100000</v>
      </c>
      <c r="Z2562">
        <v>100000</v>
      </c>
      <c r="AA2562">
        <v>0</v>
      </c>
      <c r="AB2562">
        <v>0</v>
      </c>
      <c r="AC2562">
        <v>100000</v>
      </c>
      <c r="AD2562">
        <v>100000</v>
      </c>
      <c r="AF2562" t="s">
        <v>5412</v>
      </c>
      <c r="AH2562">
        <v>397281</v>
      </c>
    </row>
    <row r="2563" spans="1:34" x14ac:dyDescent="0.25">
      <c r="A2563" t="s">
        <v>12391</v>
      </c>
      <c r="B2563" s="24">
        <v>45771</v>
      </c>
      <c r="C2563" t="s">
        <v>12392</v>
      </c>
      <c r="D2563" t="s">
        <v>12333</v>
      </c>
      <c r="E2563" t="s">
        <v>12393</v>
      </c>
      <c r="F2563" t="s">
        <v>12375</v>
      </c>
      <c r="G2563" t="s">
        <v>12375</v>
      </c>
      <c r="H2563">
        <f>Table1[[#This Row],[GrnPostDate]]-Table1[[#This Row],[PoDate]]</f>
        <v>1</v>
      </c>
      <c r="I2563" t="s">
        <v>9467</v>
      </c>
      <c r="J2563" t="s">
        <v>5460</v>
      </c>
      <c r="K2563" t="s">
        <v>9644</v>
      </c>
      <c r="M2563">
        <v>65246</v>
      </c>
      <c r="O2563" t="s">
        <v>37</v>
      </c>
      <c r="P2563">
        <v>10000</v>
      </c>
      <c r="Q2563">
        <v>1</v>
      </c>
      <c r="R2563">
        <v>1</v>
      </c>
      <c r="S2563" s="25">
        <f>Table1[[#This Row],[RcvdQuantity]]/Table1[[#This Row],[POQty]]</f>
        <v>1</v>
      </c>
      <c r="T2563">
        <v>0</v>
      </c>
      <c r="U2563">
        <v>0</v>
      </c>
      <c r="V2563">
        <v>0</v>
      </c>
      <c r="W2563">
        <v>0</v>
      </c>
      <c r="X2563">
        <v>10000</v>
      </c>
      <c r="Y2563">
        <v>10000</v>
      </c>
      <c r="Z2563">
        <v>10000</v>
      </c>
      <c r="AA2563">
        <v>0</v>
      </c>
      <c r="AB2563">
        <v>0</v>
      </c>
      <c r="AC2563">
        <v>10000</v>
      </c>
      <c r="AD2563">
        <v>10000</v>
      </c>
      <c r="AF2563" t="s">
        <v>5412</v>
      </c>
      <c r="AH2563">
        <v>397282</v>
      </c>
    </row>
    <row r="2564" spans="1:34" x14ac:dyDescent="0.25">
      <c r="A2564" t="s">
        <v>12391</v>
      </c>
      <c r="B2564" s="24">
        <v>45771</v>
      </c>
      <c r="C2564" t="s">
        <v>12392</v>
      </c>
      <c r="D2564" t="s">
        <v>12333</v>
      </c>
      <c r="E2564" t="s">
        <v>12393</v>
      </c>
      <c r="F2564" t="s">
        <v>12375</v>
      </c>
      <c r="G2564" t="s">
        <v>12375</v>
      </c>
      <c r="H2564">
        <f>Table1[[#This Row],[GrnPostDate]]-Table1[[#This Row],[PoDate]]</f>
        <v>1</v>
      </c>
      <c r="I2564" t="s">
        <v>9467</v>
      </c>
      <c r="J2564" t="s">
        <v>5460</v>
      </c>
      <c r="K2564" t="s">
        <v>9645</v>
      </c>
      <c r="M2564">
        <v>65244</v>
      </c>
      <c r="O2564" t="s">
        <v>37</v>
      </c>
      <c r="P2564">
        <v>10000</v>
      </c>
      <c r="Q2564">
        <v>1</v>
      </c>
      <c r="R2564">
        <v>1</v>
      </c>
      <c r="S2564" s="25">
        <f>Table1[[#This Row],[RcvdQuantity]]/Table1[[#This Row],[POQty]]</f>
        <v>1</v>
      </c>
      <c r="T2564">
        <v>0</v>
      </c>
      <c r="U2564">
        <v>0</v>
      </c>
      <c r="V2564">
        <v>0</v>
      </c>
      <c r="W2564">
        <v>0</v>
      </c>
      <c r="X2564">
        <v>10000</v>
      </c>
      <c r="Y2564">
        <v>10000</v>
      </c>
      <c r="Z2564">
        <v>10000</v>
      </c>
      <c r="AA2564">
        <v>0</v>
      </c>
      <c r="AB2564">
        <v>0</v>
      </c>
      <c r="AC2564">
        <v>10000</v>
      </c>
      <c r="AD2564">
        <v>10000</v>
      </c>
      <c r="AF2564" t="s">
        <v>5412</v>
      </c>
      <c r="AH2564">
        <v>397283</v>
      </c>
    </row>
    <row r="2565" spans="1:34" x14ac:dyDescent="0.25">
      <c r="A2565" t="s">
        <v>12391</v>
      </c>
      <c r="B2565" s="24">
        <v>45771</v>
      </c>
      <c r="C2565" t="s">
        <v>12392</v>
      </c>
      <c r="D2565" t="s">
        <v>12333</v>
      </c>
      <c r="E2565" t="s">
        <v>12393</v>
      </c>
      <c r="F2565" t="s">
        <v>12375</v>
      </c>
      <c r="G2565" t="s">
        <v>12375</v>
      </c>
      <c r="H2565">
        <f>Table1[[#This Row],[GrnPostDate]]-Table1[[#This Row],[PoDate]]</f>
        <v>1</v>
      </c>
      <c r="I2565" t="s">
        <v>9467</v>
      </c>
      <c r="J2565" t="s">
        <v>5460</v>
      </c>
      <c r="K2565" t="s">
        <v>9646</v>
      </c>
      <c r="M2565">
        <v>65247</v>
      </c>
      <c r="O2565" t="s">
        <v>37</v>
      </c>
      <c r="P2565">
        <v>10000</v>
      </c>
      <c r="Q2565">
        <v>1</v>
      </c>
      <c r="R2565">
        <v>1</v>
      </c>
      <c r="S2565" s="25">
        <f>Table1[[#This Row],[RcvdQuantity]]/Table1[[#This Row],[POQty]]</f>
        <v>1</v>
      </c>
      <c r="T2565">
        <v>0</v>
      </c>
      <c r="U2565">
        <v>0</v>
      </c>
      <c r="V2565">
        <v>0</v>
      </c>
      <c r="W2565">
        <v>0</v>
      </c>
      <c r="X2565">
        <v>10000</v>
      </c>
      <c r="Y2565">
        <v>10000</v>
      </c>
      <c r="Z2565">
        <v>10000</v>
      </c>
      <c r="AA2565">
        <v>0</v>
      </c>
      <c r="AB2565">
        <v>0</v>
      </c>
      <c r="AC2565">
        <v>10000</v>
      </c>
      <c r="AD2565">
        <v>10000</v>
      </c>
      <c r="AF2565" t="s">
        <v>5412</v>
      </c>
      <c r="AH2565">
        <v>397284</v>
      </c>
    </row>
    <row r="2566" spans="1:34" x14ac:dyDescent="0.25">
      <c r="A2566" t="s">
        <v>12391</v>
      </c>
      <c r="B2566" s="24">
        <v>45771</v>
      </c>
      <c r="C2566" t="s">
        <v>12392</v>
      </c>
      <c r="D2566" t="s">
        <v>12333</v>
      </c>
      <c r="E2566" t="s">
        <v>12393</v>
      </c>
      <c r="F2566" t="s">
        <v>12375</v>
      </c>
      <c r="G2566" t="s">
        <v>12375</v>
      </c>
      <c r="H2566">
        <f>Table1[[#This Row],[GrnPostDate]]-Table1[[#This Row],[PoDate]]</f>
        <v>1</v>
      </c>
      <c r="I2566" t="s">
        <v>9467</v>
      </c>
      <c r="J2566" t="s">
        <v>5460</v>
      </c>
      <c r="K2566" t="s">
        <v>9647</v>
      </c>
      <c r="M2566">
        <v>65245</v>
      </c>
      <c r="O2566" t="s">
        <v>37</v>
      </c>
      <c r="P2566">
        <v>100000</v>
      </c>
      <c r="Q2566">
        <v>1</v>
      </c>
      <c r="R2566">
        <v>1</v>
      </c>
      <c r="S2566" s="25">
        <f>Table1[[#This Row],[RcvdQuantity]]/Table1[[#This Row],[POQty]]</f>
        <v>1</v>
      </c>
      <c r="T2566">
        <v>0</v>
      </c>
      <c r="U2566">
        <v>0</v>
      </c>
      <c r="V2566">
        <v>0</v>
      </c>
      <c r="W2566">
        <v>0</v>
      </c>
      <c r="X2566">
        <v>100000</v>
      </c>
      <c r="Y2566">
        <v>100000</v>
      </c>
      <c r="Z2566">
        <v>100000</v>
      </c>
      <c r="AA2566">
        <v>0</v>
      </c>
      <c r="AB2566">
        <v>0</v>
      </c>
      <c r="AC2566">
        <v>100000</v>
      </c>
      <c r="AD2566">
        <v>100000</v>
      </c>
      <c r="AF2566" t="s">
        <v>5412</v>
      </c>
      <c r="AH2566">
        <v>397285</v>
      </c>
    </row>
    <row r="2567" spans="1:34" x14ac:dyDescent="0.25">
      <c r="A2567" t="s">
        <v>12394</v>
      </c>
      <c r="B2567" s="24">
        <v>45771</v>
      </c>
      <c r="C2567" t="s">
        <v>12395</v>
      </c>
      <c r="D2567" t="s">
        <v>12333</v>
      </c>
      <c r="E2567" t="s">
        <v>12396</v>
      </c>
      <c r="F2567" t="s">
        <v>12375</v>
      </c>
      <c r="G2567" t="s">
        <v>12375</v>
      </c>
      <c r="H2567">
        <f>Table1[[#This Row],[GrnPostDate]]-Table1[[#This Row],[PoDate]]</f>
        <v>1</v>
      </c>
      <c r="I2567" t="s">
        <v>9467</v>
      </c>
      <c r="J2567" t="s">
        <v>5460</v>
      </c>
      <c r="K2567" t="s">
        <v>9643</v>
      </c>
      <c r="M2567">
        <v>65243</v>
      </c>
      <c r="O2567" t="s">
        <v>37</v>
      </c>
      <c r="P2567">
        <v>100000</v>
      </c>
      <c r="Q2567">
        <v>1</v>
      </c>
      <c r="R2567">
        <v>1</v>
      </c>
      <c r="S2567" s="25">
        <f>Table1[[#This Row],[RcvdQuantity]]/Table1[[#This Row],[POQty]]</f>
        <v>1</v>
      </c>
      <c r="T2567">
        <v>0</v>
      </c>
      <c r="U2567">
        <v>0</v>
      </c>
      <c r="V2567">
        <v>0</v>
      </c>
      <c r="W2567">
        <v>0</v>
      </c>
      <c r="X2567">
        <v>100000</v>
      </c>
      <c r="Y2567">
        <v>100000</v>
      </c>
      <c r="Z2567">
        <v>100000</v>
      </c>
      <c r="AA2567">
        <v>0</v>
      </c>
      <c r="AB2567">
        <v>0</v>
      </c>
      <c r="AC2567">
        <v>100000</v>
      </c>
      <c r="AD2567">
        <v>100000</v>
      </c>
      <c r="AF2567" t="s">
        <v>5412</v>
      </c>
      <c r="AH2567">
        <v>397286</v>
      </c>
    </row>
    <row r="2568" spans="1:34" x14ac:dyDescent="0.25">
      <c r="A2568" t="s">
        <v>12394</v>
      </c>
      <c r="B2568" s="24">
        <v>45771</v>
      </c>
      <c r="C2568" t="s">
        <v>12395</v>
      </c>
      <c r="D2568" t="s">
        <v>12333</v>
      </c>
      <c r="E2568" t="s">
        <v>12396</v>
      </c>
      <c r="F2568" t="s">
        <v>12375</v>
      </c>
      <c r="G2568" t="s">
        <v>12375</v>
      </c>
      <c r="H2568">
        <f>Table1[[#This Row],[GrnPostDate]]-Table1[[#This Row],[PoDate]]</f>
        <v>1</v>
      </c>
      <c r="I2568" t="s">
        <v>9467</v>
      </c>
      <c r="J2568" t="s">
        <v>5460</v>
      </c>
      <c r="K2568" t="s">
        <v>9644</v>
      </c>
      <c r="M2568">
        <v>65246</v>
      </c>
      <c r="O2568" t="s">
        <v>37</v>
      </c>
      <c r="P2568">
        <v>10000</v>
      </c>
      <c r="Q2568">
        <v>1</v>
      </c>
      <c r="R2568">
        <v>1</v>
      </c>
      <c r="S2568" s="25">
        <f>Table1[[#This Row],[RcvdQuantity]]/Table1[[#This Row],[POQty]]</f>
        <v>1</v>
      </c>
      <c r="T2568">
        <v>0</v>
      </c>
      <c r="U2568">
        <v>0</v>
      </c>
      <c r="V2568">
        <v>0</v>
      </c>
      <c r="W2568">
        <v>0</v>
      </c>
      <c r="X2568">
        <v>10000</v>
      </c>
      <c r="Y2568">
        <v>10000</v>
      </c>
      <c r="Z2568">
        <v>10000</v>
      </c>
      <c r="AA2568">
        <v>0</v>
      </c>
      <c r="AB2568">
        <v>0</v>
      </c>
      <c r="AC2568">
        <v>10000</v>
      </c>
      <c r="AD2568">
        <v>10000</v>
      </c>
      <c r="AF2568" t="s">
        <v>5412</v>
      </c>
      <c r="AH2568">
        <v>397287</v>
      </c>
    </row>
    <row r="2569" spans="1:34" x14ac:dyDescent="0.25">
      <c r="A2569" t="s">
        <v>12394</v>
      </c>
      <c r="B2569" s="24">
        <v>45771</v>
      </c>
      <c r="C2569" t="s">
        <v>12395</v>
      </c>
      <c r="D2569" t="s">
        <v>12333</v>
      </c>
      <c r="E2569" t="s">
        <v>12396</v>
      </c>
      <c r="F2569" t="s">
        <v>12375</v>
      </c>
      <c r="G2569" t="s">
        <v>12375</v>
      </c>
      <c r="H2569">
        <f>Table1[[#This Row],[GrnPostDate]]-Table1[[#This Row],[PoDate]]</f>
        <v>1</v>
      </c>
      <c r="I2569" t="s">
        <v>9467</v>
      </c>
      <c r="J2569" t="s">
        <v>5460</v>
      </c>
      <c r="K2569" t="s">
        <v>9645</v>
      </c>
      <c r="M2569">
        <v>65244</v>
      </c>
      <c r="O2569" t="s">
        <v>37</v>
      </c>
      <c r="P2569">
        <v>10000</v>
      </c>
      <c r="Q2569">
        <v>1</v>
      </c>
      <c r="R2569">
        <v>1</v>
      </c>
      <c r="S2569" s="25">
        <f>Table1[[#This Row],[RcvdQuantity]]/Table1[[#This Row],[POQty]]</f>
        <v>1</v>
      </c>
      <c r="T2569">
        <v>0</v>
      </c>
      <c r="U2569">
        <v>0</v>
      </c>
      <c r="V2569">
        <v>0</v>
      </c>
      <c r="W2569">
        <v>0</v>
      </c>
      <c r="X2569">
        <v>10000</v>
      </c>
      <c r="Y2569">
        <v>10000</v>
      </c>
      <c r="Z2569">
        <v>10000</v>
      </c>
      <c r="AA2569">
        <v>0</v>
      </c>
      <c r="AB2569">
        <v>0</v>
      </c>
      <c r="AC2569">
        <v>10000</v>
      </c>
      <c r="AD2569">
        <v>10000</v>
      </c>
      <c r="AF2569" t="s">
        <v>5412</v>
      </c>
      <c r="AH2569">
        <v>397288</v>
      </c>
    </row>
    <row r="2570" spans="1:34" x14ac:dyDescent="0.25">
      <c r="A2570" t="s">
        <v>12394</v>
      </c>
      <c r="B2570" s="24">
        <v>45771</v>
      </c>
      <c r="C2570" t="s">
        <v>12395</v>
      </c>
      <c r="D2570" t="s">
        <v>12333</v>
      </c>
      <c r="E2570" t="s">
        <v>12396</v>
      </c>
      <c r="F2570" t="s">
        <v>12375</v>
      </c>
      <c r="G2570" t="s">
        <v>12375</v>
      </c>
      <c r="H2570">
        <f>Table1[[#This Row],[GrnPostDate]]-Table1[[#This Row],[PoDate]]</f>
        <v>1</v>
      </c>
      <c r="I2570" t="s">
        <v>9467</v>
      </c>
      <c r="J2570" t="s">
        <v>5460</v>
      </c>
      <c r="K2570" t="s">
        <v>9646</v>
      </c>
      <c r="M2570">
        <v>65247</v>
      </c>
      <c r="O2570" t="s">
        <v>37</v>
      </c>
      <c r="P2570">
        <v>10000</v>
      </c>
      <c r="Q2570">
        <v>1</v>
      </c>
      <c r="R2570">
        <v>1</v>
      </c>
      <c r="S2570" s="25">
        <f>Table1[[#This Row],[RcvdQuantity]]/Table1[[#This Row],[POQty]]</f>
        <v>1</v>
      </c>
      <c r="T2570">
        <v>0</v>
      </c>
      <c r="U2570">
        <v>0</v>
      </c>
      <c r="V2570">
        <v>0</v>
      </c>
      <c r="W2570">
        <v>0</v>
      </c>
      <c r="X2570">
        <v>10000</v>
      </c>
      <c r="Y2570">
        <v>10000</v>
      </c>
      <c r="Z2570">
        <v>10000</v>
      </c>
      <c r="AA2570">
        <v>0</v>
      </c>
      <c r="AB2570">
        <v>0</v>
      </c>
      <c r="AC2570">
        <v>10000</v>
      </c>
      <c r="AD2570">
        <v>10000</v>
      </c>
      <c r="AF2570" t="s">
        <v>5412</v>
      </c>
      <c r="AH2570">
        <v>397289</v>
      </c>
    </row>
    <row r="2571" spans="1:34" x14ac:dyDescent="0.25">
      <c r="A2571" t="s">
        <v>12394</v>
      </c>
      <c r="B2571" s="24">
        <v>45771</v>
      </c>
      <c r="C2571" t="s">
        <v>12395</v>
      </c>
      <c r="D2571" t="s">
        <v>12333</v>
      </c>
      <c r="E2571" t="s">
        <v>12396</v>
      </c>
      <c r="F2571" t="s">
        <v>12375</v>
      </c>
      <c r="G2571" t="s">
        <v>12375</v>
      </c>
      <c r="H2571">
        <f>Table1[[#This Row],[GrnPostDate]]-Table1[[#This Row],[PoDate]]</f>
        <v>1</v>
      </c>
      <c r="I2571" t="s">
        <v>9467</v>
      </c>
      <c r="J2571" t="s">
        <v>5460</v>
      </c>
      <c r="K2571" t="s">
        <v>9647</v>
      </c>
      <c r="M2571">
        <v>65245</v>
      </c>
      <c r="O2571" t="s">
        <v>37</v>
      </c>
      <c r="P2571">
        <v>100000</v>
      </c>
      <c r="Q2571">
        <v>1</v>
      </c>
      <c r="R2571">
        <v>1</v>
      </c>
      <c r="S2571" s="25">
        <f>Table1[[#This Row],[RcvdQuantity]]/Table1[[#This Row],[POQty]]</f>
        <v>1</v>
      </c>
      <c r="T2571">
        <v>0</v>
      </c>
      <c r="U2571">
        <v>0</v>
      </c>
      <c r="V2571">
        <v>0</v>
      </c>
      <c r="W2571">
        <v>0</v>
      </c>
      <c r="X2571">
        <v>100000</v>
      </c>
      <c r="Y2571">
        <v>100000</v>
      </c>
      <c r="Z2571">
        <v>100000</v>
      </c>
      <c r="AA2571">
        <v>0</v>
      </c>
      <c r="AB2571">
        <v>0</v>
      </c>
      <c r="AC2571">
        <v>100000</v>
      </c>
      <c r="AD2571">
        <v>100000</v>
      </c>
      <c r="AF2571" t="s">
        <v>5412</v>
      </c>
      <c r="AH2571">
        <v>397290</v>
      </c>
    </row>
    <row r="2572" spans="1:34" x14ac:dyDescent="0.25">
      <c r="A2572" t="s">
        <v>12397</v>
      </c>
      <c r="B2572" s="24">
        <v>45771</v>
      </c>
      <c r="C2572" t="s">
        <v>12398</v>
      </c>
      <c r="D2572" t="s">
        <v>12333</v>
      </c>
      <c r="E2572" t="s">
        <v>12399</v>
      </c>
      <c r="F2572" t="s">
        <v>12375</v>
      </c>
      <c r="G2572" t="s">
        <v>12375</v>
      </c>
      <c r="H2572">
        <f>Table1[[#This Row],[GrnPostDate]]-Table1[[#This Row],[PoDate]]</f>
        <v>1</v>
      </c>
      <c r="I2572" t="s">
        <v>9467</v>
      </c>
      <c r="J2572" t="s">
        <v>5460</v>
      </c>
      <c r="K2572" t="s">
        <v>9643</v>
      </c>
      <c r="M2572">
        <v>65243</v>
      </c>
      <c r="O2572" t="s">
        <v>37</v>
      </c>
      <c r="P2572">
        <v>100000</v>
      </c>
      <c r="Q2572">
        <v>1</v>
      </c>
      <c r="R2572">
        <v>1</v>
      </c>
      <c r="S2572" s="25">
        <f>Table1[[#This Row],[RcvdQuantity]]/Table1[[#This Row],[POQty]]</f>
        <v>1</v>
      </c>
      <c r="T2572">
        <v>0</v>
      </c>
      <c r="U2572">
        <v>0</v>
      </c>
      <c r="V2572">
        <v>0</v>
      </c>
      <c r="W2572">
        <v>0</v>
      </c>
      <c r="X2572">
        <v>100000</v>
      </c>
      <c r="Y2572">
        <v>100000</v>
      </c>
      <c r="Z2572">
        <v>100000</v>
      </c>
      <c r="AA2572">
        <v>0</v>
      </c>
      <c r="AB2572">
        <v>0</v>
      </c>
      <c r="AC2572">
        <v>100000</v>
      </c>
      <c r="AD2572">
        <v>100000</v>
      </c>
      <c r="AF2572" t="s">
        <v>5412</v>
      </c>
      <c r="AH2572">
        <v>397292</v>
      </c>
    </row>
    <row r="2573" spans="1:34" x14ac:dyDescent="0.25">
      <c r="A2573" t="s">
        <v>12397</v>
      </c>
      <c r="B2573" s="24">
        <v>45771</v>
      </c>
      <c r="C2573" t="s">
        <v>12398</v>
      </c>
      <c r="D2573" t="s">
        <v>12333</v>
      </c>
      <c r="E2573" t="s">
        <v>12399</v>
      </c>
      <c r="F2573" t="s">
        <v>12375</v>
      </c>
      <c r="G2573" t="s">
        <v>12375</v>
      </c>
      <c r="H2573">
        <f>Table1[[#This Row],[GrnPostDate]]-Table1[[#This Row],[PoDate]]</f>
        <v>1</v>
      </c>
      <c r="I2573" t="s">
        <v>9467</v>
      </c>
      <c r="J2573" t="s">
        <v>5460</v>
      </c>
      <c r="K2573" t="s">
        <v>9644</v>
      </c>
      <c r="M2573">
        <v>65246</v>
      </c>
      <c r="O2573" t="s">
        <v>37</v>
      </c>
      <c r="P2573">
        <v>10000</v>
      </c>
      <c r="Q2573">
        <v>1</v>
      </c>
      <c r="R2573">
        <v>1</v>
      </c>
      <c r="S2573" s="25">
        <f>Table1[[#This Row],[RcvdQuantity]]/Table1[[#This Row],[POQty]]</f>
        <v>1</v>
      </c>
      <c r="T2573">
        <v>0</v>
      </c>
      <c r="U2573">
        <v>0</v>
      </c>
      <c r="V2573">
        <v>0</v>
      </c>
      <c r="W2573">
        <v>0</v>
      </c>
      <c r="X2573">
        <v>10000</v>
      </c>
      <c r="Y2573">
        <v>10000</v>
      </c>
      <c r="Z2573">
        <v>10000</v>
      </c>
      <c r="AA2573">
        <v>0</v>
      </c>
      <c r="AB2573">
        <v>0</v>
      </c>
      <c r="AC2573">
        <v>10000</v>
      </c>
      <c r="AD2573">
        <v>10000</v>
      </c>
      <c r="AF2573" t="s">
        <v>5412</v>
      </c>
      <c r="AH2573">
        <v>397293</v>
      </c>
    </row>
    <row r="2574" spans="1:34" x14ac:dyDescent="0.25">
      <c r="A2574" t="s">
        <v>12397</v>
      </c>
      <c r="B2574" s="24">
        <v>45771</v>
      </c>
      <c r="C2574" t="s">
        <v>12398</v>
      </c>
      <c r="D2574" t="s">
        <v>12333</v>
      </c>
      <c r="E2574" t="s">
        <v>12399</v>
      </c>
      <c r="F2574" t="s">
        <v>12375</v>
      </c>
      <c r="G2574" t="s">
        <v>12375</v>
      </c>
      <c r="H2574">
        <f>Table1[[#This Row],[GrnPostDate]]-Table1[[#This Row],[PoDate]]</f>
        <v>1</v>
      </c>
      <c r="I2574" t="s">
        <v>9467</v>
      </c>
      <c r="J2574" t="s">
        <v>5460</v>
      </c>
      <c r="K2574" t="s">
        <v>9645</v>
      </c>
      <c r="M2574">
        <v>65244</v>
      </c>
      <c r="O2574" t="s">
        <v>37</v>
      </c>
      <c r="P2574">
        <v>10000</v>
      </c>
      <c r="Q2574">
        <v>1</v>
      </c>
      <c r="R2574">
        <v>1</v>
      </c>
      <c r="S2574" s="25">
        <f>Table1[[#This Row],[RcvdQuantity]]/Table1[[#This Row],[POQty]]</f>
        <v>1</v>
      </c>
      <c r="T2574">
        <v>0</v>
      </c>
      <c r="U2574">
        <v>0</v>
      </c>
      <c r="V2574">
        <v>0</v>
      </c>
      <c r="W2574">
        <v>0</v>
      </c>
      <c r="X2574">
        <v>10000</v>
      </c>
      <c r="Y2574">
        <v>10000</v>
      </c>
      <c r="Z2574">
        <v>10000</v>
      </c>
      <c r="AA2574">
        <v>0</v>
      </c>
      <c r="AB2574">
        <v>0</v>
      </c>
      <c r="AC2574">
        <v>10000</v>
      </c>
      <c r="AD2574">
        <v>10000</v>
      </c>
      <c r="AF2574" t="s">
        <v>5412</v>
      </c>
      <c r="AH2574">
        <v>397294</v>
      </c>
    </row>
    <row r="2575" spans="1:34" x14ac:dyDescent="0.25">
      <c r="A2575" t="s">
        <v>12397</v>
      </c>
      <c r="B2575" s="24">
        <v>45771</v>
      </c>
      <c r="C2575" t="s">
        <v>12398</v>
      </c>
      <c r="D2575" t="s">
        <v>12333</v>
      </c>
      <c r="E2575" t="s">
        <v>12399</v>
      </c>
      <c r="F2575" t="s">
        <v>12375</v>
      </c>
      <c r="G2575" t="s">
        <v>12375</v>
      </c>
      <c r="H2575">
        <f>Table1[[#This Row],[GrnPostDate]]-Table1[[#This Row],[PoDate]]</f>
        <v>1</v>
      </c>
      <c r="I2575" t="s">
        <v>9467</v>
      </c>
      <c r="J2575" t="s">
        <v>5460</v>
      </c>
      <c r="K2575" t="s">
        <v>9646</v>
      </c>
      <c r="M2575">
        <v>65247</v>
      </c>
      <c r="O2575" t="s">
        <v>37</v>
      </c>
      <c r="P2575">
        <v>10000</v>
      </c>
      <c r="Q2575">
        <v>1</v>
      </c>
      <c r="R2575">
        <v>1</v>
      </c>
      <c r="S2575" s="25">
        <f>Table1[[#This Row],[RcvdQuantity]]/Table1[[#This Row],[POQty]]</f>
        <v>1</v>
      </c>
      <c r="T2575">
        <v>0</v>
      </c>
      <c r="U2575">
        <v>0</v>
      </c>
      <c r="V2575">
        <v>0</v>
      </c>
      <c r="W2575">
        <v>0</v>
      </c>
      <c r="X2575">
        <v>10000</v>
      </c>
      <c r="Y2575">
        <v>10000</v>
      </c>
      <c r="Z2575">
        <v>10000</v>
      </c>
      <c r="AA2575">
        <v>0</v>
      </c>
      <c r="AB2575">
        <v>0</v>
      </c>
      <c r="AC2575">
        <v>10000</v>
      </c>
      <c r="AD2575">
        <v>10000</v>
      </c>
      <c r="AF2575" t="s">
        <v>5412</v>
      </c>
      <c r="AH2575">
        <v>397295</v>
      </c>
    </row>
    <row r="2576" spans="1:34" x14ac:dyDescent="0.25">
      <c r="A2576" t="s">
        <v>12397</v>
      </c>
      <c r="B2576" s="24">
        <v>45771</v>
      </c>
      <c r="C2576" t="s">
        <v>12398</v>
      </c>
      <c r="D2576" t="s">
        <v>12333</v>
      </c>
      <c r="E2576" t="s">
        <v>12399</v>
      </c>
      <c r="F2576" t="s">
        <v>12375</v>
      </c>
      <c r="G2576" t="s">
        <v>12375</v>
      </c>
      <c r="H2576">
        <f>Table1[[#This Row],[GrnPostDate]]-Table1[[#This Row],[PoDate]]</f>
        <v>1</v>
      </c>
      <c r="I2576" t="s">
        <v>9467</v>
      </c>
      <c r="J2576" t="s">
        <v>5460</v>
      </c>
      <c r="K2576" t="s">
        <v>9647</v>
      </c>
      <c r="M2576">
        <v>65245</v>
      </c>
      <c r="O2576" t="s">
        <v>37</v>
      </c>
      <c r="P2576">
        <v>100000</v>
      </c>
      <c r="Q2576">
        <v>1</v>
      </c>
      <c r="R2576">
        <v>1</v>
      </c>
      <c r="S2576" s="25">
        <f>Table1[[#This Row],[RcvdQuantity]]/Table1[[#This Row],[POQty]]</f>
        <v>1</v>
      </c>
      <c r="T2576">
        <v>0</v>
      </c>
      <c r="U2576">
        <v>0</v>
      </c>
      <c r="V2576">
        <v>0</v>
      </c>
      <c r="W2576">
        <v>0</v>
      </c>
      <c r="X2576">
        <v>100000</v>
      </c>
      <c r="Y2576">
        <v>100000</v>
      </c>
      <c r="Z2576">
        <v>100000</v>
      </c>
      <c r="AA2576">
        <v>0</v>
      </c>
      <c r="AB2576">
        <v>0</v>
      </c>
      <c r="AC2576">
        <v>100000</v>
      </c>
      <c r="AD2576">
        <v>100000</v>
      </c>
      <c r="AF2576" t="s">
        <v>5412</v>
      </c>
      <c r="AH2576">
        <v>397296</v>
      </c>
    </row>
    <row r="2577" spans="1:34" x14ac:dyDescent="0.25">
      <c r="A2577" t="s">
        <v>12400</v>
      </c>
      <c r="B2577" s="24">
        <v>45764</v>
      </c>
      <c r="C2577" t="s">
        <v>12401</v>
      </c>
      <c r="D2577" t="s">
        <v>12382</v>
      </c>
      <c r="E2577" t="s">
        <v>12402</v>
      </c>
      <c r="F2577" t="s">
        <v>12369</v>
      </c>
      <c r="G2577" t="s">
        <v>12369</v>
      </c>
      <c r="H2577">
        <f>Table1[[#This Row],[GrnPostDate]]-Table1[[#This Row],[PoDate]]</f>
        <v>11</v>
      </c>
      <c r="I2577" t="s">
        <v>505</v>
      </c>
      <c r="J2577" t="s">
        <v>5472</v>
      </c>
      <c r="K2577" t="s">
        <v>8373</v>
      </c>
      <c r="L2577" t="s">
        <v>8374</v>
      </c>
      <c r="M2577">
        <v>7459</v>
      </c>
      <c r="O2577" t="s">
        <v>3188</v>
      </c>
      <c r="P2577">
        <v>470</v>
      </c>
      <c r="Q2577">
        <v>50</v>
      </c>
      <c r="R2577">
        <v>50</v>
      </c>
      <c r="S2577" s="25">
        <f>Table1[[#This Row],[RcvdQuantity]]/Table1[[#This Row],[POQty]]</f>
        <v>1</v>
      </c>
      <c r="T2577">
        <v>0</v>
      </c>
      <c r="U2577">
        <v>0</v>
      </c>
      <c r="V2577">
        <v>0</v>
      </c>
      <c r="W2577">
        <v>0</v>
      </c>
      <c r="X2577">
        <v>470</v>
      </c>
      <c r="Y2577">
        <v>470</v>
      </c>
      <c r="Z2577">
        <v>470</v>
      </c>
      <c r="AA2577">
        <v>0</v>
      </c>
      <c r="AB2577">
        <v>0</v>
      </c>
      <c r="AC2577">
        <v>23500</v>
      </c>
      <c r="AD2577">
        <v>23500</v>
      </c>
      <c r="AF2577" t="s">
        <v>5412</v>
      </c>
      <c r="AH2577">
        <v>397328</v>
      </c>
    </row>
    <row r="2578" spans="1:34" x14ac:dyDescent="0.25">
      <c r="A2578" t="s">
        <v>12400</v>
      </c>
      <c r="B2578" s="24">
        <v>45764</v>
      </c>
      <c r="C2578" t="s">
        <v>12401</v>
      </c>
      <c r="D2578" t="s">
        <v>12382</v>
      </c>
      <c r="E2578" t="s">
        <v>12402</v>
      </c>
      <c r="F2578" t="s">
        <v>12369</v>
      </c>
      <c r="G2578" t="s">
        <v>12369</v>
      </c>
      <c r="H2578">
        <f>Table1[[#This Row],[GrnPostDate]]-Table1[[#This Row],[PoDate]]</f>
        <v>11</v>
      </c>
      <c r="I2578" t="s">
        <v>505</v>
      </c>
      <c r="J2578" t="s">
        <v>5472</v>
      </c>
      <c r="K2578" t="s">
        <v>12403</v>
      </c>
      <c r="L2578" t="s">
        <v>12404</v>
      </c>
      <c r="M2578">
        <v>7024</v>
      </c>
      <c r="O2578" t="s">
        <v>12405</v>
      </c>
      <c r="P2578">
        <v>99</v>
      </c>
      <c r="Q2578">
        <v>100</v>
      </c>
      <c r="R2578">
        <v>100</v>
      </c>
      <c r="S2578" s="25">
        <f>Table1[[#This Row],[RcvdQuantity]]/Table1[[#This Row],[POQty]]</f>
        <v>1</v>
      </c>
      <c r="T2578">
        <v>0</v>
      </c>
      <c r="U2578">
        <v>0</v>
      </c>
      <c r="V2578">
        <v>0</v>
      </c>
      <c r="W2578">
        <v>0</v>
      </c>
      <c r="X2578">
        <v>99</v>
      </c>
      <c r="Y2578">
        <v>99</v>
      </c>
      <c r="Z2578">
        <v>99</v>
      </c>
      <c r="AA2578">
        <v>0</v>
      </c>
      <c r="AB2578">
        <v>0</v>
      </c>
      <c r="AC2578">
        <v>9900</v>
      </c>
      <c r="AD2578">
        <v>9900</v>
      </c>
      <c r="AF2578" t="s">
        <v>5412</v>
      </c>
      <c r="AH2578">
        <v>397329</v>
      </c>
    </row>
    <row r="2579" spans="1:34" x14ac:dyDescent="0.25">
      <c r="A2579" t="s">
        <v>12406</v>
      </c>
      <c r="B2579" s="24">
        <v>45762</v>
      </c>
      <c r="C2579" t="s">
        <v>12407</v>
      </c>
      <c r="D2579" t="s">
        <v>12288</v>
      </c>
      <c r="E2579" t="s">
        <v>12408</v>
      </c>
      <c r="F2579" t="s">
        <v>12409</v>
      </c>
      <c r="G2579" t="s">
        <v>12409</v>
      </c>
      <c r="H2579">
        <f>Table1[[#This Row],[GrnPostDate]]-Table1[[#This Row],[PoDate]]</f>
        <v>11</v>
      </c>
      <c r="I2579" t="s">
        <v>1118</v>
      </c>
      <c r="J2579" t="s">
        <v>232</v>
      </c>
      <c r="K2579" t="s">
        <v>12410</v>
      </c>
      <c r="M2579">
        <v>16115</v>
      </c>
      <c r="O2579" t="s">
        <v>37</v>
      </c>
      <c r="P2579">
        <v>8000</v>
      </c>
      <c r="Q2579">
        <v>1</v>
      </c>
      <c r="R2579">
        <v>1</v>
      </c>
      <c r="S2579" s="25">
        <f>Table1[[#This Row],[RcvdQuantity]]/Table1[[#This Row],[POQty]]</f>
        <v>1</v>
      </c>
      <c r="T2579">
        <v>0</v>
      </c>
      <c r="U2579">
        <v>0</v>
      </c>
      <c r="V2579">
        <v>0</v>
      </c>
      <c r="W2579">
        <v>0</v>
      </c>
      <c r="X2579">
        <v>8000</v>
      </c>
      <c r="Y2579">
        <v>8000</v>
      </c>
      <c r="Z2579">
        <v>8000</v>
      </c>
      <c r="AA2579">
        <v>0</v>
      </c>
      <c r="AB2579">
        <v>0</v>
      </c>
      <c r="AC2579">
        <v>8000</v>
      </c>
      <c r="AD2579">
        <v>8000</v>
      </c>
      <c r="AF2579" t="s">
        <v>5503</v>
      </c>
      <c r="AH2579">
        <v>397331</v>
      </c>
    </row>
    <row r="2580" spans="1:34" x14ac:dyDescent="0.25">
      <c r="A2580" t="s">
        <v>12411</v>
      </c>
      <c r="B2580" s="24">
        <v>45771</v>
      </c>
      <c r="C2580" t="s">
        <v>12412</v>
      </c>
      <c r="D2580" t="s">
        <v>12333</v>
      </c>
      <c r="E2580" t="s">
        <v>12413</v>
      </c>
      <c r="F2580" t="s">
        <v>12409</v>
      </c>
      <c r="G2580" t="s">
        <v>12409</v>
      </c>
      <c r="H2580">
        <f>Table1[[#This Row],[GrnPostDate]]-Table1[[#This Row],[PoDate]]</f>
        <v>2</v>
      </c>
      <c r="I2580" t="s">
        <v>1118</v>
      </c>
      <c r="J2580" t="s">
        <v>854</v>
      </c>
      <c r="K2580" t="s">
        <v>12414</v>
      </c>
      <c r="M2580">
        <v>46478</v>
      </c>
      <c r="N2580" t="s">
        <v>12415</v>
      </c>
      <c r="O2580" t="s">
        <v>37</v>
      </c>
      <c r="P2580">
        <v>650</v>
      </c>
      <c r="Q2580">
        <v>10</v>
      </c>
      <c r="R2580">
        <v>10</v>
      </c>
      <c r="S2580" s="25">
        <f>Table1[[#This Row],[RcvdQuantity]]/Table1[[#This Row],[POQty]]</f>
        <v>1</v>
      </c>
      <c r="T2580">
        <v>0</v>
      </c>
      <c r="U2580">
        <v>0</v>
      </c>
      <c r="V2580">
        <v>0</v>
      </c>
      <c r="W2580">
        <v>0</v>
      </c>
      <c r="X2580">
        <v>650</v>
      </c>
      <c r="Y2580">
        <v>650</v>
      </c>
      <c r="Z2580">
        <v>650</v>
      </c>
      <c r="AA2580">
        <v>0</v>
      </c>
      <c r="AB2580">
        <v>0</v>
      </c>
      <c r="AC2580">
        <v>6500</v>
      </c>
      <c r="AD2580">
        <v>6500</v>
      </c>
      <c r="AF2580" t="s">
        <v>5503</v>
      </c>
      <c r="AH2580">
        <v>397332</v>
      </c>
    </row>
    <row r="2581" spans="1:34" x14ac:dyDescent="0.25">
      <c r="A2581" t="s">
        <v>12416</v>
      </c>
      <c r="B2581" s="24">
        <v>45769</v>
      </c>
      <c r="C2581" t="s">
        <v>12417</v>
      </c>
      <c r="D2581" t="s">
        <v>12333</v>
      </c>
      <c r="E2581" t="s">
        <v>12418</v>
      </c>
      <c r="F2581" t="s">
        <v>12409</v>
      </c>
      <c r="G2581" t="s">
        <v>12409</v>
      </c>
      <c r="H2581">
        <f>Table1[[#This Row],[GrnPostDate]]-Table1[[#This Row],[PoDate]]</f>
        <v>4</v>
      </c>
      <c r="I2581" t="s">
        <v>75</v>
      </c>
      <c r="J2581" t="s">
        <v>52</v>
      </c>
      <c r="K2581" t="s">
        <v>3357</v>
      </c>
      <c r="M2581">
        <v>17283</v>
      </c>
      <c r="O2581" t="s">
        <v>11274</v>
      </c>
      <c r="P2581">
        <v>32000</v>
      </c>
      <c r="Q2581">
        <v>5</v>
      </c>
      <c r="R2581">
        <v>5</v>
      </c>
      <c r="S2581" s="25">
        <f>Table1[[#This Row],[RcvdQuantity]]/Table1[[#This Row],[POQty]]</f>
        <v>1</v>
      </c>
      <c r="T2581">
        <v>0</v>
      </c>
      <c r="U2581">
        <v>0</v>
      </c>
      <c r="V2581">
        <v>0</v>
      </c>
      <c r="W2581">
        <v>0</v>
      </c>
      <c r="X2581">
        <v>32000</v>
      </c>
      <c r="Y2581">
        <v>32000</v>
      </c>
      <c r="Z2581">
        <v>32000</v>
      </c>
      <c r="AA2581">
        <v>0</v>
      </c>
      <c r="AB2581">
        <v>0</v>
      </c>
      <c r="AC2581">
        <v>160000</v>
      </c>
      <c r="AD2581">
        <v>160000</v>
      </c>
      <c r="AF2581" t="s">
        <v>5503</v>
      </c>
      <c r="AH2581">
        <v>397333</v>
      </c>
    </row>
    <row r="2582" spans="1:34" x14ac:dyDescent="0.25">
      <c r="A2582" t="s">
        <v>12416</v>
      </c>
      <c r="B2582" s="24">
        <v>45769</v>
      </c>
      <c r="C2582" t="s">
        <v>12417</v>
      </c>
      <c r="D2582" t="s">
        <v>12333</v>
      </c>
      <c r="E2582" t="s">
        <v>12418</v>
      </c>
      <c r="F2582" t="s">
        <v>12409</v>
      </c>
      <c r="G2582" t="s">
        <v>12409</v>
      </c>
      <c r="H2582">
        <f>Table1[[#This Row],[GrnPostDate]]-Table1[[#This Row],[PoDate]]</f>
        <v>4</v>
      </c>
      <c r="I2582" t="s">
        <v>75</v>
      </c>
      <c r="J2582" t="s">
        <v>52</v>
      </c>
      <c r="K2582" t="s">
        <v>3621</v>
      </c>
      <c r="M2582">
        <v>42970</v>
      </c>
      <c r="N2582" t="s">
        <v>6690</v>
      </c>
      <c r="O2582" t="s">
        <v>12419</v>
      </c>
      <c r="P2582">
        <v>15000</v>
      </c>
      <c r="Q2582">
        <v>3</v>
      </c>
      <c r="R2582">
        <v>3</v>
      </c>
      <c r="S2582" s="25">
        <f>Table1[[#This Row],[RcvdQuantity]]/Table1[[#This Row],[POQty]]</f>
        <v>1</v>
      </c>
      <c r="T2582">
        <v>0</v>
      </c>
      <c r="U2582">
        <v>0</v>
      </c>
      <c r="V2582">
        <v>0</v>
      </c>
      <c r="W2582">
        <v>0</v>
      </c>
      <c r="X2582">
        <v>15000</v>
      </c>
      <c r="Y2582">
        <v>15000</v>
      </c>
      <c r="Z2582">
        <v>15000</v>
      </c>
      <c r="AA2582">
        <v>0</v>
      </c>
      <c r="AB2582">
        <v>0</v>
      </c>
      <c r="AC2582">
        <v>45000</v>
      </c>
      <c r="AD2582">
        <v>45000</v>
      </c>
      <c r="AF2582" t="s">
        <v>5503</v>
      </c>
      <c r="AH2582">
        <v>397334</v>
      </c>
    </row>
    <row r="2583" spans="1:34" x14ac:dyDescent="0.25">
      <c r="A2583" t="s">
        <v>12420</v>
      </c>
      <c r="B2583" s="24">
        <v>45769</v>
      </c>
      <c r="C2583" t="s">
        <v>12421</v>
      </c>
      <c r="D2583" t="s">
        <v>12333</v>
      </c>
      <c r="E2583" t="s">
        <v>12422</v>
      </c>
      <c r="F2583" t="s">
        <v>12409</v>
      </c>
      <c r="G2583" t="s">
        <v>12409</v>
      </c>
      <c r="H2583">
        <f>Table1[[#This Row],[GrnPostDate]]-Table1[[#This Row],[PoDate]]</f>
        <v>4</v>
      </c>
      <c r="I2583" t="s">
        <v>75</v>
      </c>
      <c r="J2583" t="s">
        <v>52</v>
      </c>
      <c r="K2583" t="s">
        <v>10442</v>
      </c>
      <c r="M2583">
        <v>11926</v>
      </c>
      <c r="O2583" t="s">
        <v>12423</v>
      </c>
      <c r="P2583">
        <v>3300</v>
      </c>
      <c r="Q2583">
        <v>10</v>
      </c>
      <c r="R2583">
        <v>10</v>
      </c>
      <c r="S2583" s="25">
        <f>Table1[[#This Row],[RcvdQuantity]]/Table1[[#This Row],[POQty]]</f>
        <v>1</v>
      </c>
      <c r="T2583">
        <v>0</v>
      </c>
      <c r="U2583">
        <v>0</v>
      </c>
      <c r="V2583">
        <v>0</v>
      </c>
      <c r="W2583">
        <v>0</v>
      </c>
      <c r="X2583">
        <v>3300</v>
      </c>
      <c r="Y2583">
        <v>3300</v>
      </c>
      <c r="Z2583">
        <v>3300</v>
      </c>
      <c r="AA2583">
        <v>0</v>
      </c>
      <c r="AB2583">
        <v>0</v>
      </c>
      <c r="AC2583">
        <v>33000</v>
      </c>
      <c r="AD2583">
        <v>33000</v>
      </c>
      <c r="AF2583" t="s">
        <v>5503</v>
      </c>
      <c r="AH2583">
        <v>397335</v>
      </c>
    </row>
    <row r="2584" spans="1:34" x14ac:dyDescent="0.25">
      <c r="A2584" t="s">
        <v>12420</v>
      </c>
      <c r="B2584" s="24">
        <v>45769</v>
      </c>
      <c r="C2584" t="s">
        <v>12421</v>
      </c>
      <c r="D2584" t="s">
        <v>12333</v>
      </c>
      <c r="E2584" t="s">
        <v>12422</v>
      </c>
      <c r="F2584" t="s">
        <v>12409</v>
      </c>
      <c r="G2584" t="s">
        <v>12409</v>
      </c>
      <c r="H2584">
        <f>Table1[[#This Row],[GrnPostDate]]-Table1[[#This Row],[PoDate]]</f>
        <v>4</v>
      </c>
      <c r="I2584" t="s">
        <v>75</v>
      </c>
      <c r="J2584" t="s">
        <v>52</v>
      </c>
      <c r="K2584" t="s">
        <v>8975</v>
      </c>
      <c r="M2584">
        <v>11925</v>
      </c>
      <c r="O2584" t="s">
        <v>12424</v>
      </c>
      <c r="P2584">
        <v>1500</v>
      </c>
      <c r="Q2584">
        <v>20</v>
      </c>
      <c r="R2584">
        <v>20</v>
      </c>
      <c r="S2584" s="25">
        <f>Table1[[#This Row],[RcvdQuantity]]/Table1[[#This Row],[POQty]]</f>
        <v>1</v>
      </c>
      <c r="T2584">
        <v>0</v>
      </c>
      <c r="U2584">
        <v>0</v>
      </c>
      <c r="V2584">
        <v>0</v>
      </c>
      <c r="W2584">
        <v>0</v>
      </c>
      <c r="X2584">
        <v>1500</v>
      </c>
      <c r="Y2584">
        <v>1500</v>
      </c>
      <c r="Z2584">
        <v>1500</v>
      </c>
      <c r="AA2584">
        <v>0</v>
      </c>
      <c r="AB2584">
        <v>0</v>
      </c>
      <c r="AC2584">
        <v>30000</v>
      </c>
      <c r="AD2584">
        <v>30000</v>
      </c>
      <c r="AF2584" t="s">
        <v>5503</v>
      </c>
      <c r="AH2584">
        <v>397336</v>
      </c>
    </row>
    <row r="2585" spans="1:34" x14ac:dyDescent="0.25">
      <c r="A2585" t="s">
        <v>12420</v>
      </c>
      <c r="B2585" s="24">
        <v>45769</v>
      </c>
      <c r="C2585" t="s">
        <v>12421</v>
      </c>
      <c r="D2585" t="s">
        <v>12333</v>
      </c>
      <c r="E2585" t="s">
        <v>12422</v>
      </c>
      <c r="F2585" t="s">
        <v>12409</v>
      </c>
      <c r="G2585" t="s">
        <v>12409</v>
      </c>
      <c r="H2585">
        <f>Table1[[#This Row],[GrnPostDate]]-Table1[[#This Row],[PoDate]]</f>
        <v>4</v>
      </c>
      <c r="I2585" t="s">
        <v>75</v>
      </c>
      <c r="J2585" t="s">
        <v>52</v>
      </c>
      <c r="K2585" t="s">
        <v>6242</v>
      </c>
      <c r="M2585">
        <v>43603</v>
      </c>
      <c r="N2585" t="s">
        <v>6243</v>
      </c>
      <c r="O2585" t="s">
        <v>10876</v>
      </c>
      <c r="P2585">
        <v>6750</v>
      </c>
      <c r="Q2585">
        <v>30</v>
      </c>
      <c r="R2585">
        <v>30</v>
      </c>
      <c r="S2585" s="25">
        <f>Table1[[#This Row],[RcvdQuantity]]/Table1[[#This Row],[POQty]]</f>
        <v>1</v>
      </c>
      <c r="T2585">
        <v>0</v>
      </c>
      <c r="U2585">
        <v>0</v>
      </c>
      <c r="V2585">
        <v>0</v>
      </c>
      <c r="W2585">
        <v>0</v>
      </c>
      <c r="X2585">
        <v>6750</v>
      </c>
      <c r="Y2585">
        <v>6750</v>
      </c>
      <c r="Z2585">
        <v>6750</v>
      </c>
      <c r="AA2585">
        <v>0</v>
      </c>
      <c r="AB2585">
        <v>0</v>
      </c>
      <c r="AC2585">
        <v>202500</v>
      </c>
      <c r="AD2585">
        <v>202500</v>
      </c>
      <c r="AF2585" t="s">
        <v>5503</v>
      </c>
      <c r="AH2585">
        <v>397337</v>
      </c>
    </row>
    <row r="2586" spans="1:34" x14ac:dyDescent="0.25">
      <c r="A2586" t="s">
        <v>12425</v>
      </c>
      <c r="B2586" s="24">
        <v>45769</v>
      </c>
      <c r="C2586" t="s">
        <v>12426</v>
      </c>
      <c r="D2586" t="s">
        <v>12382</v>
      </c>
      <c r="E2586" t="s">
        <v>12427</v>
      </c>
      <c r="F2586" t="s">
        <v>12369</v>
      </c>
      <c r="G2586" t="s">
        <v>12369</v>
      </c>
      <c r="H2586">
        <f>Table1[[#This Row],[GrnPostDate]]-Table1[[#This Row],[PoDate]]</f>
        <v>6</v>
      </c>
      <c r="I2586" t="s">
        <v>7104</v>
      </c>
      <c r="J2586" t="s">
        <v>5460</v>
      </c>
      <c r="K2586" t="s">
        <v>12428</v>
      </c>
      <c r="M2586">
        <v>582</v>
      </c>
      <c r="O2586" t="s">
        <v>37</v>
      </c>
      <c r="P2586">
        <v>150</v>
      </c>
      <c r="Q2586">
        <v>20</v>
      </c>
      <c r="R2586">
        <v>20</v>
      </c>
      <c r="S2586" s="25">
        <f>Table1[[#This Row],[RcvdQuantity]]/Table1[[#This Row],[POQty]]</f>
        <v>1</v>
      </c>
      <c r="T2586">
        <v>0</v>
      </c>
      <c r="U2586">
        <v>0</v>
      </c>
      <c r="V2586">
        <v>0</v>
      </c>
      <c r="W2586">
        <v>0</v>
      </c>
      <c r="X2586">
        <v>150</v>
      </c>
      <c r="Y2586">
        <v>150</v>
      </c>
      <c r="Z2586">
        <v>150</v>
      </c>
      <c r="AA2586">
        <v>0</v>
      </c>
      <c r="AB2586">
        <v>0</v>
      </c>
      <c r="AC2586">
        <v>3000</v>
      </c>
      <c r="AD2586">
        <v>3000</v>
      </c>
      <c r="AF2586" t="s">
        <v>5503</v>
      </c>
      <c r="AH2586">
        <v>397338</v>
      </c>
    </row>
    <row r="2587" spans="1:34" x14ac:dyDescent="0.25">
      <c r="A2587" t="s">
        <v>12425</v>
      </c>
      <c r="B2587" s="24">
        <v>45769</v>
      </c>
      <c r="C2587" t="s">
        <v>12426</v>
      </c>
      <c r="D2587" t="s">
        <v>12382</v>
      </c>
      <c r="E2587" t="s">
        <v>12427</v>
      </c>
      <c r="F2587" t="s">
        <v>12369</v>
      </c>
      <c r="G2587" t="s">
        <v>12369</v>
      </c>
      <c r="H2587">
        <f>Table1[[#This Row],[GrnPostDate]]-Table1[[#This Row],[PoDate]]</f>
        <v>6</v>
      </c>
      <c r="I2587" t="s">
        <v>7104</v>
      </c>
      <c r="J2587" t="s">
        <v>5460</v>
      </c>
      <c r="K2587" t="s">
        <v>12429</v>
      </c>
      <c r="M2587">
        <v>583</v>
      </c>
      <c r="O2587" t="s">
        <v>37</v>
      </c>
      <c r="P2587">
        <v>150</v>
      </c>
      <c r="Q2587">
        <v>20</v>
      </c>
      <c r="R2587">
        <v>20</v>
      </c>
      <c r="S2587" s="25">
        <f>Table1[[#This Row],[RcvdQuantity]]/Table1[[#This Row],[POQty]]</f>
        <v>1</v>
      </c>
      <c r="T2587">
        <v>0</v>
      </c>
      <c r="U2587">
        <v>0</v>
      </c>
      <c r="V2587">
        <v>0</v>
      </c>
      <c r="W2587">
        <v>0</v>
      </c>
      <c r="X2587">
        <v>150</v>
      </c>
      <c r="Y2587">
        <v>150</v>
      </c>
      <c r="Z2587">
        <v>150</v>
      </c>
      <c r="AA2587">
        <v>0</v>
      </c>
      <c r="AB2587">
        <v>0</v>
      </c>
      <c r="AC2587">
        <v>3000</v>
      </c>
      <c r="AD2587">
        <v>3000</v>
      </c>
      <c r="AF2587" t="s">
        <v>5503</v>
      </c>
      <c r="AH2587">
        <v>397339</v>
      </c>
    </row>
    <row r="2588" spans="1:34" x14ac:dyDescent="0.25">
      <c r="A2588" t="s">
        <v>12425</v>
      </c>
      <c r="B2588" s="24">
        <v>45769</v>
      </c>
      <c r="C2588" t="s">
        <v>12426</v>
      </c>
      <c r="D2588" t="s">
        <v>12382</v>
      </c>
      <c r="E2588" t="s">
        <v>12427</v>
      </c>
      <c r="F2588" t="s">
        <v>12369</v>
      </c>
      <c r="G2588" t="s">
        <v>12369</v>
      </c>
      <c r="H2588">
        <f>Table1[[#This Row],[GrnPostDate]]-Table1[[#This Row],[PoDate]]</f>
        <v>6</v>
      </c>
      <c r="I2588" t="s">
        <v>7104</v>
      </c>
      <c r="J2588" t="s">
        <v>5460</v>
      </c>
      <c r="K2588" t="s">
        <v>12430</v>
      </c>
      <c r="M2588">
        <v>722</v>
      </c>
      <c r="O2588" t="s">
        <v>37</v>
      </c>
      <c r="P2588">
        <v>230</v>
      </c>
      <c r="Q2588">
        <v>20</v>
      </c>
      <c r="R2588">
        <v>20</v>
      </c>
      <c r="S2588" s="25">
        <f>Table1[[#This Row],[RcvdQuantity]]/Table1[[#This Row],[POQty]]</f>
        <v>1</v>
      </c>
      <c r="T2588">
        <v>0</v>
      </c>
      <c r="U2588">
        <v>0</v>
      </c>
      <c r="V2588">
        <v>0</v>
      </c>
      <c r="W2588">
        <v>0</v>
      </c>
      <c r="X2588">
        <v>230</v>
      </c>
      <c r="Y2588">
        <v>230</v>
      </c>
      <c r="Z2588">
        <v>230</v>
      </c>
      <c r="AA2588">
        <v>0</v>
      </c>
      <c r="AB2588">
        <v>0</v>
      </c>
      <c r="AC2588">
        <v>4600</v>
      </c>
      <c r="AD2588">
        <v>4600</v>
      </c>
      <c r="AF2588" t="s">
        <v>5503</v>
      </c>
      <c r="AH2588">
        <v>397340</v>
      </c>
    </row>
    <row r="2589" spans="1:34" x14ac:dyDescent="0.25">
      <c r="A2589" t="s">
        <v>12425</v>
      </c>
      <c r="B2589" s="24">
        <v>45769</v>
      </c>
      <c r="C2589" t="s">
        <v>12426</v>
      </c>
      <c r="D2589" t="s">
        <v>12382</v>
      </c>
      <c r="E2589" t="s">
        <v>12427</v>
      </c>
      <c r="F2589" t="s">
        <v>12369</v>
      </c>
      <c r="G2589" t="s">
        <v>12369</v>
      </c>
      <c r="H2589">
        <f>Table1[[#This Row],[GrnPostDate]]-Table1[[#This Row],[PoDate]]</f>
        <v>6</v>
      </c>
      <c r="I2589" t="s">
        <v>7104</v>
      </c>
      <c r="J2589" t="s">
        <v>5460</v>
      </c>
      <c r="K2589" t="s">
        <v>12431</v>
      </c>
      <c r="M2589">
        <v>723</v>
      </c>
      <c r="O2589" t="s">
        <v>37</v>
      </c>
      <c r="P2589">
        <v>230</v>
      </c>
      <c r="Q2589">
        <v>20</v>
      </c>
      <c r="R2589">
        <v>20</v>
      </c>
      <c r="S2589" s="25">
        <f>Table1[[#This Row],[RcvdQuantity]]/Table1[[#This Row],[POQty]]</f>
        <v>1</v>
      </c>
      <c r="T2589">
        <v>0</v>
      </c>
      <c r="U2589">
        <v>0</v>
      </c>
      <c r="V2589">
        <v>0</v>
      </c>
      <c r="W2589">
        <v>0</v>
      </c>
      <c r="X2589">
        <v>230</v>
      </c>
      <c r="Y2589">
        <v>230</v>
      </c>
      <c r="Z2589">
        <v>230</v>
      </c>
      <c r="AA2589">
        <v>0</v>
      </c>
      <c r="AB2589">
        <v>0</v>
      </c>
      <c r="AC2589">
        <v>4600</v>
      </c>
      <c r="AD2589">
        <v>4600</v>
      </c>
      <c r="AF2589" t="s">
        <v>5503</v>
      </c>
      <c r="AH2589">
        <v>397341</v>
      </c>
    </row>
    <row r="2590" spans="1:34" x14ac:dyDescent="0.25">
      <c r="A2590" t="s">
        <v>12425</v>
      </c>
      <c r="B2590" s="24">
        <v>45769</v>
      </c>
      <c r="C2590" t="s">
        <v>12426</v>
      </c>
      <c r="D2590" t="s">
        <v>12382</v>
      </c>
      <c r="E2590" t="s">
        <v>12427</v>
      </c>
      <c r="F2590" t="s">
        <v>12369</v>
      </c>
      <c r="G2590" t="s">
        <v>12369</v>
      </c>
      <c r="H2590">
        <f>Table1[[#This Row],[GrnPostDate]]-Table1[[#This Row],[PoDate]]</f>
        <v>6</v>
      </c>
      <c r="I2590" t="s">
        <v>7104</v>
      </c>
      <c r="J2590" t="s">
        <v>5460</v>
      </c>
      <c r="K2590" t="s">
        <v>12432</v>
      </c>
      <c r="M2590">
        <v>581</v>
      </c>
      <c r="O2590" t="s">
        <v>37</v>
      </c>
      <c r="P2590">
        <v>150</v>
      </c>
      <c r="Q2590">
        <v>20</v>
      </c>
      <c r="R2590">
        <v>20</v>
      </c>
      <c r="S2590" s="25">
        <f>Table1[[#This Row],[RcvdQuantity]]/Table1[[#This Row],[POQty]]</f>
        <v>1</v>
      </c>
      <c r="T2590">
        <v>0</v>
      </c>
      <c r="U2590">
        <v>0</v>
      </c>
      <c r="V2590">
        <v>0</v>
      </c>
      <c r="W2590">
        <v>0</v>
      </c>
      <c r="X2590">
        <v>150</v>
      </c>
      <c r="Y2590">
        <v>150</v>
      </c>
      <c r="Z2590">
        <v>150</v>
      </c>
      <c r="AA2590">
        <v>0</v>
      </c>
      <c r="AB2590">
        <v>0</v>
      </c>
      <c r="AC2590">
        <v>3000</v>
      </c>
      <c r="AD2590">
        <v>3000</v>
      </c>
      <c r="AF2590" t="s">
        <v>5503</v>
      </c>
      <c r="AH2590">
        <v>397342</v>
      </c>
    </row>
    <row r="2591" spans="1:34" x14ac:dyDescent="0.25">
      <c r="A2591" t="s">
        <v>12425</v>
      </c>
      <c r="B2591" s="24">
        <v>45769</v>
      </c>
      <c r="C2591" t="s">
        <v>12426</v>
      </c>
      <c r="D2591" t="s">
        <v>12382</v>
      </c>
      <c r="E2591" t="s">
        <v>12427</v>
      </c>
      <c r="F2591" t="s">
        <v>12369</v>
      </c>
      <c r="G2591" t="s">
        <v>12369</v>
      </c>
      <c r="H2591">
        <f>Table1[[#This Row],[GrnPostDate]]-Table1[[#This Row],[PoDate]]</f>
        <v>6</v>
      </c>
      <c r="I2591" t="s">
        <v>7104</v>
      </c>
      <c r="J2591" t="s">
        <v>5460</v>
      </c>
      <c r="K2591" t="s">
        <v>12433</v>
      </c>
      <c r="M2591">
        <v>584</v>
      </c>
      <c r="O2591" t="s">
        <v>37</v>
      </c>
      <c r="P2591">
        <v>150</v>
      </c>
      <c r="Q2591">
        <v>20</v>
      </c>
      <c r="R2591">
        <v>20</v>
      </c>
      <c r="S2591" s="25">
        <f>Table1[[#This Row],[RcvdQuantity]]/Table1[[#This Row],[POQty]]</f>
        <v>1</v>
      </c>
      <c r="T2591">
        <v>0</v>
      </c>
      <c r="U2591">
        <v>0</v>
      </c>
      <c r="V2591">
        <v>0</v>
      </c>
      <c r="W2591">
        <v>0</v>
      </c>
      <c r="X2591">
        <v>150</v>
      </c>
      <c r="Y2591">
        <v>150</v>
      </c>
      <c r="Z2591">
        <v>150</v>
      </c>
      <c r="AA2591">
        <v>0</v>
      </c>
      <c r="AB2591">
        <v>0</v>
      </c>
      <c r="AC2591">
        <v>3000</v>
      </c>
      <c r="AD2591">
        <v>3000</v>
      </c>
      <c r="AF2591" t="s">
        <v>5503</v>
      </c>
      <c r="AH2591">
        <v>397343</v>
      </c>
    </row>
    <row r="2592" spans="1:34" x14ac:dyDescent="0.25">
      <c r="A2592" t="s">
        <v>12425</v>
      </c>
      <c r="B2592" s="24">
        <v>45769</v>
      </c>
      <c r="C2592" t="s">
        <v>12426</v>
      </c>
      <c r="D2592" t="s">
        <v>12382</v>
      </c>
      <c r="E2592" t="s">
        <v>12427</v>
      </c>
      <c r="F2592" t="s">
        <v>12369</v>
      </c>
      <c r="G2592" t="s">
        <v>12369</v>
      </c>
      <c r="H2592">
        <f>Table1[[#This Row],[GrnPostDate]]-Table1[[#This Row],[PoDate]]</f>
        <v>6</v>
      </c>
      <c r="I2592" t="s">
        <v>7104</v>
      </c>
      <c r="J2592" t="s">
        <v>5460</v>
      </c>
      <c r="K2592" t="s">
        <v>12434</v>
      </c>
      <c r="M2592">
        <v>585</v>
      </c>
      <c r="O2592" t="s">
        <v>37</v>
      </c>
      <c r="P2592">
        <v>150</v>
      </c>
      <c r="Q2592">
        <v>20</v>
      </c>
      <c r="R2592">
        <v>20</v>
      </c>
      <c r="S2592" s="25">
        <f>Table1[[#This Row],[RcvdQuantity]]/Table1[[#This Row],[POQty]]</f>
        <v>1</v>
      </c>
      <c r="T2592">
        <v>0</v>
      </c>
      <c r="U2592">
        <v>0</v>
      </c>
      <c r="V2592">
        <v>0</v>
      </c>
      <c r="W2592">
        <v>0</v>
      </c>
      <c r="X2592">
        <v>150</v>
      </c>
      <c r="Y2592">
        <v>150</v>
      </c>
      <c r="Z2592">
        <v>150</v>
      </c>
      <c r="AA2592">
        <v>0</v>
      </c>
      <c r="AB2592">
        <v>0</v>
      </c>
      <c r="AC2592">
        <v>3000</v>
      </c>
      <c r="AD2592">
        <v>3000</v>
      </c>
      <c r="AF2592" t="s">
        <v>5503</v>
      </c>
      <c r="AH2592">
        <v>397344</v>
      </c>
    </row>
    <row r="2593" spans="1:34" x14ac:dyDescent="0.25">
      <c r="A2593" t="s">
        <v>12435</v>
      </c>
      <c r="B2593" s="24">
        <v>45769</v>
      </c>
      <c r="C2593" t="s">
        <v>12436</v>
      </c>
      <c r="D2593" t="s">
        <v>12333</v>
      </c>
      <c r="E2593" t="s">
        <v>12437</v>
      </c>
      <c r="F2593" t="s">
        <v>12409</v>
      </c>
      <c r="G2593" t="s">
        <v>12409</v>
      </c>
      <c r="H2593">
        <f>Table1[[#This Row],[GrnPostDate]]-Table1[[#This Row],[PoDate]]</f>
        <v>4</v>
      </c>
      <c r="I2593" t="s">
        <v>3350</v>
      </c>
      <c r="J2593" t="s">
        <v>52</v>
      </c>
      <c r="K2593" t="s">
        <v>12438</v>
      </c>
      <c r="M2593">
        <v>29178</v>
      </c>
      <c r="O2593" t="s">
        <v>12439</v>
      </c>
      <c r="P2593">
        <v>2000</v>
      </c>
      <c r="Q2593">
        <v>24</v>
      </c>
      <c r="R2593">
        <v>12</v>
      </c>
      <c r="S2593" s="25">
        <f>Table1[[#This Row],[RcvdQuantity]]/Table1[[#This Row],[POQty]]</f>
        <v>0.5</v>
      </c>
      <c r="T2593">
        <v>12</v>
      </c>
      <c r="U2593">
        <v>0</v>
      </c>
      <c r="V2593">
        <v>0</v>
      </c>
      <c r="W2593">
        <v>0</v>
      </c>
      <c r="X2593">
        <v>2000</v>
      </c>
      <c r="Y2593">
        <v>2000</v>
      </c>
      <c r="Z2593">
        <v>2000</v>
      </c>
      <c r="AA2593">
        <v>0</v>
      </c>
      <c r="AB2593">
        <v>0</v>
      </c>
      <c r="AC2593">
        <v>24000</v>
      </c>
      <c r="AD2593">
        <v>24000</v>
      </c>
      <c r="AF2593" t="s">
        <v>5503</v>
      </c>
      <c r="AH2593">
        <v>397351</v>
      </c>
    </row>
    <row r="2594" spans="1:34" x14ac:dyDescent="0.25">
      <c r="A2594" t="s">
        <v>12435</v>
      </c>
      <c r="B2594" s="24">
        <v>45769</v>
      </c>
      <c r="C2594" t="s">
        <v>12436</v>
      </c>
      <c r="D2594" t="s">
        <v>12333</v>
      </c>
      <c r="E2594" t="s">
        <v>12437</v>
      </c>
      <c r="F2594" t="s">
        <v>12409</v>
      </c>
      <c r="G2594" t="s">
        <v>12409</v>
      </c>
      <c r="H2594">
        <f>Table1[[#This Row],[GrnPostDate]]-Table1[[#This Row],[PoDate]]</f>
        <v>4</v>
      </c>
      <c r="I2594" t="s">
        <v>3350</v>
      </c>
      <c r="J2594" t="s">
        <v>52</v>
      </c>
      <c r="K2594" t="s">
        <v>3646</v>
      </c>
      <c r="M2594">
        <v>11913</v>
      </c>
      <c r="O2594" t="s">
        <v>12440</v>
      </c>
      <c r="P2594">
        <v>35500</v>
      </c>
      <c r="Q2594">
        <v>6</v>
      </c>
      <c r="R2594">
        <v>6</v>
      </c>
      <c r="S2594" s="25">
        <f>Table1[[#This Row],[RcvdQuantity]]/Table1[[#This Row],[POQty]]</f>
        <v>1</v>
      </c>
      <c r="T2594">
        <v>0</v>
      </c>
      <c r="U2594">
        <v>0</v>
      </c>
      <c r="V2594">
        <v>0</v>
      </c>
      <c r="W2594">
        <v>0</v>
      </c>
      <c r="X2594">
        <v>35500</v>
      </c>
      <c r="Y2594">
        <v>35500</v>
      </c>
      <c r="Z2594">
        <v>35500</v>
      </c>
      <c r="AA2594">
        <v>0</v>
      </c>
      <c r="AB2594">
        <v>0</v>
      </c>
      <c r="AC2594">
        <v>213000</v>
      </c>
      <c r="AD2594">
        <v>213000</v>
      </c>
      <c r="AF2594" t="s">
        <v>5503</v>
      </c>
      <c r="AH2594">
        <v>397352</v>
      </c>
    </row>
    <row r="2595" spans="1:34" x14ac:dyDescent="0.25">
      <c r="A2595" t="s">
        <v>12441</v>
      </c>
      <c r="B2595" s="24">
        <v>45771</v>
      </c>
      <c r="C2595" t="s">
        <v>12442</v>
      </c>
      <c r="D2595" t="s">
        <v>12443</v>
      </c>
      <c r="E2595" t="s">
        <v>12444</v>
      </c>
      <c r="F2595" t="s">
        <v>12409</v>
      </c>
      <c r="G2595" t="s">
        <v>12409</v>
      </c>
      <c r="H2595">
        <f>Table1[[#This Row],[GrnPostDate]]-Table1[[#This Row],[PoDate]]</f>
        <v>2</v>
      </c>
      <c r="I2595" t="s">
        <v>3691</v>
      </c>
      <c r="J2595" t="s">
        <v>5472</v>
      </c>
      <c r="K2595" t="s">
        <v>5881</v>
      </c>
      <c r="L2595" t="s">
        <v>5882</v>
      </c>
      <c r="M2595">
        <v>7188</v>
      </c>
      <c r="O2595" t="s">
        <v>9823</v>
      </c>
      <c r="P2595">
        <v>310</v>
      </c>
      <c r="Q2595">
        <v>1200</v>
      </c>
      <c r="R2595">
        <v>1200</v>
      </c>
      <c r="S2595" s="25">
        <f>Table1[[#This Row],[RcvdQuantity]]/Table1[[#This Row],[POQty]]</f>
        <v>1</v>
      </c>
      <c r="T2595">
        <v>0</v>
      </c>
      <c r="U2595">
        <v>0</v>
      </c>
      <c r="V2595">
        <v>0</v>
      </c>
      <c r="W2595">
        <v>0</v>
      </c>
      <c r="X2595">
        <v>310</v>
      </c>
      <c r="Y2595">
        <v>310</v>
      </c>
      <c r="Z2595">
        <v>310</v>
      </c>
      <c r="AA2595">
        <v>0</v>
      </c>
      <c r="AB2595">
        <v>0</v>
      </c>
      <c r="AC2595">
        <v>372000</v>
      </c>
      <c r="AD2595">
        <v>372000</v>
      </c>
      <c r="AF2595" t="s">
        <v>5412</v>
      </c>
      <c r="AH2595">
        <v>397875</v>
      </c>
    </row>
    <row r="2596" spans="1:34" x14ac:dyDescent="0.25">
      <c r="A2596" t="s">
        <v>12441</v>
      </c>
      <c r="B2596" s="24">
        <v>45771</v>
      </c>
      <c r="C2596" t="s">
        <v>12442</v>
      </c>
      <c r="D2596" t="s">
        <v>12443</v>
      </c>
      <c r="E2596" t="s">
        <v>12444</v>
      </c>
      <c r="F2596" t="s">
        <v>12409</v>
      </c>
      <c r="G2596" t="s">
        <v>12409</v>
      </c>
      <c r="H2596">
        <f>Table1[[#This Row],[GrnPostDate]]-Table1[[#This Row],[PoDate]]</f>
        <v>2</v>
      </c>
      <c r="I2596" t="s">
        <v>3691</v>
      </c>
      <c r="J2596" t="s">
        <v>5472</v>
      </c>
      <c r="K2596" t="s">
        <v>5485</v>
      </c>
      <c r="L2596" t="s">
        <v>5486</v>
      </c>
      <c r="M2596">
        <v>6951</v>
      </c>
      <c r="O2596" t="s">
        <v>11170</v>
      </c>
      <c r="P2596">
        <v>130</v>
      </c>
      <c r="Q2596">
        <v>3780</v>
      </c>
      <c r="R2596">
        <v>500</v>
      </c>
      <c r="S2596" s="25">
        <f>Table1[[#This Row],[RcvdQuantity]]/Table1[[#This Row],[POQty]]</f>
        <v>0.13227513227513227</v>
      </c>
      <c r="T2596">
        <v>3280</v>
      </c>
      <c r="U2596">
        <v>0</v>
      </c>
      <c r="V2596">
        <v>0</v>
      </c>
      <c r="W2596">
        <v>0</v>
      </c>
      <c r="X2596">
        <v>130</v>
      </c>
      <c r="Y2596">
        <v>130</v>
      </c>
      <c r="Z2596">
        <v>130</v>
      </c>
      <c r="AA2596">
        <v>0</v>
      </c>
      <c r="AB2596">
        <v>0</v>
      </c>
      <c r="AC2596">
        <v>65000</v>
      </c>
      <c r="AD2596">
        <v>65000</v>
      </c>
      <c r="AF2596" t="s">
        <v>5412</v>
      </c>
      <c r="AH2596">
        <v>397876</v>
      </c>
    </row>
    <row r="2597" spans="1:34" x14ac:dyDescent="0.25">
      <c r="A2597" t="s">
        <v>12445</v>
      </c>
      <c r="B2597" s="24">
        <v>45771</v>
      </c>
      <c r="C2597" t="s">
        <v>12446</v>
      </c>
      <c r="D2597" t="s">
        <v>12443</v>
      </c>
      <c r="E2597" t="s">
        <v>12447</v>
      </c>
      <c r="F2597" t="s">
        <v>12409</v>
      </c>
      <c r="G2597" t="s">
        <v>12409</v>
      </c>
      <c r="H2597">
        <f>Table1[[#This Row],[GrnPostDate]]-Table1[[#This Row],[PoDate]]</f>
        <v>2</v>
      </c>
      <c r="I2597" t="s">
        <v>438</v>
      </c>
      <c r="J2597" t="s">
        <v>5472</v>
      </c>
      <c r="K2597" t="s">
        <v>5941</v>
      </c>
      <c r="L2597" t="s">
        <v>5942</v>
      </c>
      <c r="M2597">
        <v>7129</v>
      </c>
      <c r="O2597" t="s">
        <v>1590</v>
      </c>
      <c r="P2597">
        <v>389</v>
      </c>
      <c r="Q2597">
        <v>1000</v>
      </c>
      <c r="R2597">
        <v>1000</v>
      </c>
      <c r="S2597" s="25">
        <f>Table1[[#This Row],[RcvdQuantity]]/Table1[[#This Row],[POQty]]</f>
        <v>1</v>
      </c>
      <c r="T2597">
        <v>0</v>
      </c>
      <c r="U2597">
        <v>0</v>
      </c>
      <c r="V2597">
        <v>0</v>
      </c>
      <c r="W2597">
        <v>0</v>
      </c>
      <c r="X2597">
        <v>389</v>
      </c>
      <c r="Y2597">
        <v>389</v>
      </c>
      <c r="Z2597">
        <v>389</v>
      </c>
      <c r="AA2597">
        <v>0</v>
      </c>
      <c r="AB2597">
        <v>0</v>
      </c>
      <c r="AC2597">
        <v>389000</v>
      </c>
      <c r="AD2597">
        <v>389000</v>
      </c>
      <c r="AF2597" t="s">
        <v>5412</v>
      </c>
      <c r="AH2597">
        <v>397877</v>
      </c>
    </row>
    <row r="2598" spans="1:34" x14ac:dyDescent="0.25">
      <c r="A2598" t="s">
        <v>12448</v>
      </c>
      <c r="B2598" s="24">
        <v>45771</v>
      </c>
      <c r="C2598" t="s">
        <v>12449</v>
      </c>
      <c r="D2598" t="s">
        <v>12443</v>
      </c>
      <c r="E2598" t="s">
        <v>12450</v>
      </c>
      <c r="F2598" t="s">
        <v>12369</v>
      </c>
      <c r="G2598" t="s">
        <v>12369</v>
      </c>
      <c r="H2598">
        <f>Table1[[#This Row],[GrnPostDate]]-Table1[[#This Row],[PoDate]]</f>
        <v>4</v>
      </c>
      <c r="I2598" t="s">
        <v>7312</v>
      </c>
      <c r="J2598" t="s">
        <v>5816</v>
      </c>
      <c r="K2598" t="s">
        <v>12451</v>
      </c>
      <c r="M2598">
        <v>28588</v>
      </c>
      <c r="O2598" t="s">
        <v>12452</v>
      </c>
      <c r="P2598">
        <v>550</v>
      </c>
      <c r="Q2598">
        <v>50</v>
      </c>
      <c r="R2598">
        <v>50</v>
      </c>
      <c r="S2598" s="25">
        <f>Table1[[#This Row],[RcvdQuantity]]/Table1[[#This Row],[POQty]]</f>
        <v>1</v>
      </c>
      <c r="T2598">
        <v>0</v>
      </c>
      <c r="U2598">
        <v>0</v>
      </c>
      <c r="V2598">
        <v>0</v>
      </c>
      <c r="W2598">
        <v>0</v>
      </c>
      <c r="X2598">
        <v>550</v>
      </c>
      <c r="Y2598">
        <v>550</v>
      </c>
      <c r="Z2598">
        <v>550</v>
      </c>
      <c r="AA2598">
        <v>0</v>
      </c>
      <c r="AB2598">
        <v>0</v>
      </c>
      <c r="AC2598">
        <v>27500</v>
      </c>
      <c r="AD2598">
        <v>27500</v>
      </c>
      <c r="AF2598" t="s">
        <v>5412</v>
      </c>
      <c r="AH2598">
        <v>398286</v>
      </c>
    </row>
    <row r="2599" spans="1:34" x14ac:dyDescent="0.25">
      <c r="A2599" t="s">
        <v>12453</v>
      </c>
      <c r="B2599" s="24">
        <v>45749</v>
      </c>
      <c r="C2599" t="s">
        <v>12454</v>
      </c>
      <c r="D2599" t="s">
        <v>12443</v>
      </c>
      <c r="E2599" t="s">
        <v>12455</v>
      </c>
      <c r="F2599" t="s">
        <v>12369</v>
      </c>
      <c r="G2599" t="s">
        <v>12369</v>
      </c>
      <c r="H2599">
        <f>Table1[[#This Row],[GrnPostDate]]-Table1[[#This Row],[PoDate]]</f>
        <v>26</v>
      </c>
      <c r="I2599" t="s">
        <v>7401</v>
      </c>
      <c r="J2599" t="s">
        <v>5816</v>
      </c>
      <c r="K2599" t="s">
        <v>12456</v>
      </c>
      <c r="M2599">
        <v>20505</v>
      </c>
      <c r="O2599" t="s">
        <v>12457</v>
      </c>
      <c r="P2599">
        <v>602.5</v>
      </c>
      <c r="Q2599">
        <v>20</v>
      </c>
      <c r="R2599">
        <v>20</v>
      </c>
      <c r="S2599" s="25">
        <f>Table1[[#This Row],[RcvdQuantity]]/Table1[[#This Row],[POQty]]</f>
        <v>1</v>
      </c>
      <c r="T2599">
        <v>0</v>
      </c>
      <c r="U2599">
        <v>0</v>
      </c>
      <c r="V2599">
        <v>0</v>
      </c>
      <c r="W2599">
        <v>0</v>
      </c>
      <c r="X2599">
        <v>602.5</v>
      </c>
      <c r="Y2599">
        <v>602.5</v>
      </c>
      <c r="Z2599">
        <v>602.5</v>
      </c>
      <c r="AA2599">
        <v>0</v>
      </c>
      <c r="AB2599">
        <v>0</v>
      </c>
      <c r="AC2599">
        <v>12050</v>
      </c>
      <c r="AD2599">
        <v>12050</v>
      </c>
      <c r="AF2599" t="s">
        <v>5412</v>
      </c>
      <c r="AH2599">
        <v>398287</v>
      </c>
    </row>
    <row r="2600" spans="1:34" x14ac:dyDescent="0.25">
      <c r="A2600" t="s">
        <v>12458</v>
      </c>
      <c r="B2600" s="24">
        <v>45749</v>
      </c>
      <c r="C2600" t="s">
        <v>12459</v>
      </c>
      <c r="D2600" t="s">
        <v>12443</v>
      </c>
      <c r="E2600" t="s">
        <v>12460</v>
      </c>
      <c r="F2600" t="s">
        <v>12369</v>
      </c>
      <c r="G2600" t="s">
        <v>12369</v>
      </c>
      <c r="H2600">
        <f>Table1[[#This Row],[GrnPostDate]]-Table1[[#This Row],[PoDate]]</f>
        <v>26</v>
      </c>
      <c r="I2600" t="s">
        <v>223</v>
      </c>
      <c r="J2600" t="s">
        <v>5948</v>
      </c>
      <c r="K2600" t="s">
        <v>6868</v>
      </c>
      <c r="L2600" t="s">
        <v>6869</v>
      </c>
      <c r="M2600">
        <v>7496</v>
      </c>
      <c r="O2600" t="s">
        <v>12250</v>
      </c>
      <c r="P2600">
        <v>43</v>
      </c>
      <c r="Q2600">
        <v>2000</v>
      </c>
      <c r="R2600">
        <v>2000</v>
      </c>
      <c r="S2600" s="25">
        <f>Table1[[#This Row],[RcvdQuantity]]/Table1[[#This Row],[POQty]]</f>
        <v>1</v>
      </c>
      <c r="T2600">
        <v>0</v>
      </c>
      <c r="U2600">
        <v>0</v>
      </c>
      <c r="V2600">
        <v>0</v>
      </c>
      <c r="W2600">
        <v>0</v>
      </c>
      <c r="X2600">
        <v>43</v>
      </c>
      <c r="Y2600">
        <v>43</v>
      </c>
      <c r="Z2600">
        <v>43</v>
      </c>
      <c r="AA2600">
        <v>0</v>
      </c>
      <c r="AB2600">
        <v>0</v>
      </c>
      <c r="AC2600">
        <v>86000</v>
      </c>
      <c r="AD2600">
        <v>86000</v>
      </c>
      <c r="AF2600" t="s">
        <v>5412</v>
      </c>
      <c r="AH2600">
        <v>398310</v>
      </c>
    </row>
    <row r="2601" spans="1:34" x14ac:dyDescent="0.25">
      <c r="A2601" t="s">
        <v>12461</v>
      </c>
      <c r="B2601" s="24">
        <v>45770</v>
      </c>
      <c r="C2601" t="s">
        <v>12462</v>
      </c>
      <c r="D2601" t="s">
        <v>12443</v>
      </c>
      <c r="E2601" t="s">
        <v>12463</v>
      </c>
      <c r="F2601" t="s">
        <v>12369</v>
      </c>
      <c r="G2601" t="s">
        <v>12369</v>
      </c>
      <c r="H2601">
        <f>Table1[[#This Row],[GrnPostDate]]-Table1[[#This Row],[PoDate]]</f>
        <v>5</v>
      </c>
      <c r="I2601" t="s">
        <v>383</v>
      </c>
      <c r="J2601" t="s">
        <v>5409</v>
      </c>
      <c r="K2601" t="s">
        <v>6655</v>
      </c>
      <c r="M2601">
        <v>16099</v>
      </c>
      <c r="O2601" t="s">
        <v>12464</v>
      </c>
      <c r="P2601">
        <v>5.92</v>
      </c>
      <c r="Q2601">
        <v>20000</v>
      </c>
      <c r="R2601">
        <v>20000</v>
      </c>
      <c r="S2601" s="25">
        <f>Table1[[#This Row],[RcvdQuantity]]/Table1[[#This Row],[POQty]]</f>
        <v>1</v>
      </c>
      <c r="T2601">
        <v>0</v>
      </c>
      <c r="U2601">
        <v>0</v>
      </c>
      <c r="V2601">
        <v>0</v>
      </c>
      <c r="W2601">
        <v>0</v>
      </c>
      <c r="X2601">
        <v>5.92</v>
      </c>
      <c r="Y2601">
        <v>5.92</v>
      </c>
      <c r="Z2601">
        <v>5.92</v>
      </c>
      <c r="AA2601">
        <v>0</v>
      </c>
      <c r="AB2601">
        <v>0</v>
      </c>
      <c r="AC2601">
        <v>118400</v>
      </c>
      <c r="AD2601">
        <v>118400</v>
      </c>
      <c r="AF2601" t="s">
        <v>5412</v>
      </c>
      <c r="AH2601">
        <v>398311</v>
      </c>
    </row>
    <row r="2602" spans="1:34" x14ac:dyDescent="0.25">
      <c r="A2602" t="s">
        <v>12461</v>
      </c>
      <c r="B2602" s="24">
        <v>45770</v>
      </c>
      <c r="C2602" t="s">
        <v>12462</v>
      </c>
      <c r="D2602" t="s">
        <v>12443</v>
      </c>
      <c r="E2602" t="s">
        <v>12463</v>
      </c>
      <c r="F2602" t="s">
        <v>12369</v>
      </c>
      <c r="G2602" t="s">
        <v>12369</v>
      </c>
      <c r="H2602">
        <f>Table1[[#This Row],[GrnPostDate]]-Table1[[#This Row],[PoDate]]</f>
        <v>5</v>
      </c>
      <c r="I2602" t="s">
        <v>383</v>
      </c>
      <c r="J2602" t="s">
        <v>5409</v>
      </c>
      <c r="K2602" t="s">
        <v>7140</v>
      </c>
      <c r="L2602" t="s">
        <v>7141</v>
      </c>
      <c r="M2602">
        <v>7737</v>
      </c>
      <c r="O2602" t="s">
        <v>1075</v>
      </c>
      <c r="P2602">
        <v>15.6</v>
      </c>
      <c r="Q2602">
        <v>5000</v>
      </c>
      <c r="R2602">
        <v>5000</v>
      </c>
      <c r="S2602" s="25">
        <f>Table1[[#This Row],[RcvdQuantity]]/Table1[[#This Row],[POQty]]</f>
        <v>1</v>
      </c>
      <c r="T2602">
        <v>0</v>
      </c>
      <c r="U2602">
        <v>0</v>
      </c>
      <c r="V2602">
        <v>0</v>
      </c>
      <c r="W2602">
        <v>0</v>
      </c>
      <c r="X2602">
        <v>15.6</v>
      </c>
      <c r="Y2602">
        <v>15.6</v>
      </c>
      <c r="Z2602">
        <v>15.6</v>
      </c>
      <c r="AA2602">
        <v>0</v>
      </c>
      <c r="AB2602">
        <v>0</v>
      </c>
      <c r="AC2602">
        <v>78000</v>
      </c>
      <c r="AD2602">
        <v>78000</v>
      </c>
      <c r="AF2602" t="s">
        <v>5412</v>
      </c>
      <c r="AH2602">
        <v>398312</v>
      </c>
    </row>
    <row r="2603" spans="1:34" x14ac:dyDescent="0.25">
      <c r="A2603" t="s">
        <v>12465</v>
      </c>
      <c r="B2603" s="24">
        <v>45770</v>
      </c>
      <c r="C2603" t="s">
        <v>12466</v>
      </c>
      <c r="D2603" t="s">
        <v>12443</v>
      </c>
      <c r="E2603" t="s">
        <v>12467</v>
      </c>
      <c r="F2603" t="s">
        <v>12369</v>
      </c>
      <c r="G2603" t="s">
        <v>12369</v>
      </c>
      <c r="H2603">
        <f>Table1[[#This Row],[GrnPostDate]]-Table1[[#This Row],[PoDate]]</f>
        <v>5</v>
      </c>
      <c r="I2603" t="s">
        <v>438</v>
      </c>
      <c r="J2603" t="s">
        <v>5409</v>
      </c>
      <c r="K2603" t="s">
        <v>7653</v>
      </c>
      <c r="M2603">
        <v>14613</v>
      </c>
      <c r="O2603" t="s">
        <v>1087</v>
      </c>
      <c r="P2603">
        <v>8.9499999999999993</v>
      </c>
      <c r="Q2603">
        <v>10000</v>
      </c>
      <c r="R2603">
        <v>10000</v>
      </c>
      <c r="S2603" s="25">
        <f>Table1[[#This Row],[RcvdQuantity]]/Table1[[#This Row],[POQty]]</f>
        <v>1</v>
      </c>
      <c r="T2603">
        <v>0</v>
      </c>
      <c r="U2603">
        <v>0</v>
      </c>
      <c r="V2603">
        <v>0</v>
      </c>
      <c r="W2603">
        <v>0</v>
      </c>
      <c r="X2603">
        <v>8.9499999999999993</v>
      </c>
      <c r="Y2603">
        <v>8.9499999999999993</v>
      </c>
      <c r="Z2603">
        <v>8.9499999999999993</v>
      </c>
      <c r="AA2603">
        <v>0</v>
      </c>
      <c r="AB2603">
        <v>0</v>
      </c>
      <c r="AC2603">
        <v>89500</v>
      </c>
      <c r="AD2603">
        <v>89500</v>
      </c>
      <c r="AF2603" t="s">
        <v>5412</v>
      </c>
      <c r="AH2603">
        <v>398313</v>
      </c>
    </row>
    <row r="2604" spans="1:34" x14ac:dyDescent="0.25">
      <c r="A2604" t="s">
        <v>12468</v>
      </c>
      <c r="B2604" s="24">
        <v>45754</v>
      </c>
      <c r="C2604" t="s">
        <v>12469</v>
      </c>
      <c r="D2604" t="s">
        <v>12443</v>
      </c>
      <c r="E2604" t="s">
        <v>12470</v>
      </c>
      <c r="F2604" t="s">
        <v>12369</v>
      </c>
      <c r="G2604" t="s">
        <v>12369</v>
      </c>
      <c r="H2604">
        <f>Table1[[#This Row],[GrnPostDate]]-Table1[[#This Row],[PoDate]]</f>
        <v>21</v>
      </c>
      <c r="I2604" t="s">
        <v>223</v>
      </c>
      <c r="J2604" t="s">
        <v>5409</v>
      </c>
      <c r="K2604" t="s">
        <v>12471</v>
      </c>
      <c r="L2604" t="s">
        <v>8345</v>
      </c>
      <c r="M2604">
        <v>7399</v>
      </c>
      <c r="O2604" t="s">
        <v>12472</v>
      </c>
      <c r="P2604">
        <v>1.3</v>
      </c>
      <c r="Q2604">
        <v>20000</v>
      </c>
      <c r="R2604">
        <v>6000</v>
      </c>
      <c r="S2604" s="25">
        <f>Table1[[#This Row],[RcvdQuantity]]/Table1[[#This Row],[POQty]]</f>
        <v>0.3</v>
      </c>
      <c r="T2604">
        <v>14000</v>
      </c>
      <c r="U2604">
        <v>0</v>
      </c>
      <c r="V2604">
        <v>0</v>
      </c>
      <c r="W2604">
        <v>0</v>
      </c>
      <c r="X2604">
        <v>1.3</v>
      </c>
      <c r="Y2604">
        <v>1.3</v>
      </c>
      <c r="Z2604">
        <v>1.3</v>
      </c>
      <c r="AA2604">
        <v>0</v>
      </c>
      <c r="AB2604">
        <v>0</v>
      </c>
      <c r="AC2604">
        <v>7800</v>
      </c>
      <c r="AD2604">
        <v>7800</v>
      </c>
      <c r="AF2604" t="s">
        <v>5412</v>
      </c>
      <c r="AH2604">
        <v>398316</v>
      </c>
    </row>
    <row r="2605" spans="1:34" x14ac:dyDescent="0.25">
      <c r="A2605" t="s">
        <v>12468</v>
      </c>
      <c r="B2605" s="24">
        <v>45754</v>
      </c>
      <c r="C2605" t="s">
        <v>12469</v>
      </c>
      <c r="D2605" t="s">
        <v>12443</v>
      </c>
      <c r="E2605" t="s">
        <v>12470</v>
      </c>
      <c r="F2605" t="s">
        <v>12369</v>
      </c>
      <c r="G2605" t="s">
        <v>12369</v>
      </c>
      <c r="H2605">
        <f>Table1[[#This Row],[GrnPostDate]]-Table1[[#This Row],[PoDate]]</f>
        <v>21</v>
      </c>
      <c r="I2605" t="s">
        <v>223</v>
      </c>
      <c r="J2605" t="s">
        <v>5409</v>
      </c>
      <c r="K2605" t="s">
        <v>9510</v>
      </c>
      <c r="L2605" t="s">
        <v>9511</v>
      </c>
      <c r="M2605">
        <v>7541</v>
      </c>
      <c r="O2605" t="s">
        <v>12473</v>
      </c>
      <c r="P2605">
        <v>14.67</v>
      </c>
      <c r="Q2605">
        <v>9900</v>
      </c>
      <c r="R2605">
        <v>210</v>
      </c>
      <c r="S2605" s="25">
        <f>Table1[[#This Row],[RcvdQuantity]]/Table1[[#This Row],[POQty]]</f>
        <v>2.1212121212121213E-2</v>
      </c>
      <c r="T2605">
        <v>9690</v>
      </c>
      <c r="U2605">
        <v>0</v>
      </c>
      <c r="V2605">
        <v>0</v>
      </c>
      <c r="W2605">
        <v>0</v>
      </c>
      <c r="X2605">
        <v>14.67</v>
      </c>
      <c r="Y2605">
        <v>14.67</v>
      </c>
      <c r="Z2605">
        <v>14.67</v>
      </c>
      <c r="AA2605">
        <v>0</v>
      </c>
      <c r="AB2605">
        <v>0</v>
      </c>
      <c r="AC2605">
        <v>3080.7</v>
      </c>
      <c r="AD2605">
        <v>3080.7</v>
      </c>
      <c r="AF2605" t="s">
        <v>5412</v>
      </c>
      <c r="AH2605">
        <v>398317</v>
      </c>
    </row>
    <row r="2606" spans="1:34" x14ac:dyDescent="0.25">
      <c r="A2606" t="s">
        <v>12474</v>
      </c>
      <c r="B2606" s="24">
        <v>45771</v>
      </c>
      <c r="C2606" t="s">
        <v>12475</v>
      </c>
      <c r="D2606" t="s">
        <v>12443</v>
      </c>
      <c r="E2606" t="s">
        <v>12476</v>
      </c>
      <c r="F2606" t="s">
        <v>12369</v>
      </c>
      <c r="G2606" t="s">
        <v>12369</v>
      </c>
      <c r="H2606">
        <f>Table1[[#This Row],[GrnPostDate]]-Table1[[#This Row],[PoDate]]</f>
        <v>4</v>
      </c>
      <c r="I2606" t="s">
        <v>223</v>
      </c>
      <c r="J2606" t="s">
        <v>5472</v>
      </c>
      <c r="K2606" t="s">
        <v>9417</v>
      </c>
      <c r="L2606" t="s">
        <v>9418</v>
      </c>
      <c r="M2606">
        <v>6899</v>
      </c>
      <c r="O2606" t="s">
        <v>12477</v>
      </c>
      <c r="P2606">
        <v>8</v>
      </c>
      <c r="Q2606">
        <v>1000</v>
      </c>
      <c r="R2606">
        <v>1000</v>
      </c>
      <c r="S2606" s="25">
        <f>Table1[[#This Row],[RcvdQuantity]]/Table1[[#This Row],[POQty]]</f>
        <v>1</v>
      </c>
      <c r="T2606">
        <v>0</v>
      </c>
      <c r="U2606">
        <v>0</v>
      </c>
      <c r="V2606">
        <v>0</v>
      </c>
      <c r="W2606">
        <v>0</v>
      </c>
      <c r="X2606">
        <v>8</v>
      </c>
      <c r="Y2606">
        <v>8</v>
      </c>
      <c r="Z2606">
        <v>8</v>
      </c>
      <c r="AA2606">
        <v>0</v>
      </c>
      <c r="AB2606">
        <v>0</v>
      </c>
      <c r="AC2606">
        <v>8000</v>
      </c>
      <c r="AD2606">
        <v>8000</v>
      </c>
      <c r="AF2606" t="s">
        <v>5412</v>
      </c>
      <c r="AH2606">
        <v>398319</v>
      </c>
    </row>
    <row r="2607" spans="1:34" x14ac:dyDescent="0.25">
      <c r="A2607" t="s">
        <v>12478</v>
      </c>
      <c r="B2607" s="24">
        <v>45764</v>
      </c>
      <c r="C2607" t="s">
        <v>12479</v>
      </c>
      <c r="D2607" t="s">
        <v>12443</v>
      </c>
      <c r="E2607" t="s">
        <v>12480</v>
      </c>
      <c r="F2607" t="s">
        <v>12369</v>
      </c>
      <c r="G2607" t="s">
        <v>12369</v>
      </c>
      <c r="H2607">
        <f>Table1[[#This Row],[GrnPostDate]]-Table1[[#This Row],[PoDate]]</f>
        <v>11</v>
      </c>
      <c r="I2607" t="s">
        <v>223</v>
      </c>
      <c r="J2607" t="s">
        <v>5472</v>
      </c>
      <c r="K2607" t="s">
        <v>12481</v>
      </c>
      <c r="L2607" t="s">
        <v>12482</v>
      </c>
      <c r="M2607">
        <v>7066</v>
      </c>
      <c r="O2607" t="s">
        <v>12483</v>
      </c>
      <c r="P2607">
        <v>95</v>
      </c>
      <c r="Q2607">
        <v>300</v>
      </c>
      <c r="R2607">
        <v>25</v>
      </c>
      <c r="S2607" s="25">
        <f>Table1[[#This Row],[RcvdQuantity]]/Table1[[#This Row],[POQty]]</f>
        <v>8.3333333333333329E-2</v>
      </c>
      <c r="T2607">
        <v>275</v>
      </c>
      <c r="U2607">
        <v>0</v>
      </c>
      <c r="V2607">
        <v>0</v>
      </c>
      <c r="W2607">
        <v>0</v>
      </c>
      <c r="X2607">
        <v>95</v>
      </c>
      <c r="Y2607">
        <v>95</v>
      </c>
      <c r="Z2607">
        <v>95</v>
      </c>
      <c r="AA2607">
        <v>0</v>
      </c>
      <c r="AB2607">
        <v>0</v>
      </c>
      <c r="AC2607">
        <v>2375</v>
      </c>
      <c r="AD2607">
        <v>2375</v>
      </c>
      <c r="AF2607" t="s">
        <v>5412</v>
      </c>
      <c r="AH2607">
        <v>398320</v>
      </c>
    </row>
    <row r="2608" spans="1:34" x14ac:dyDescent="0.25">
      <c r="A2608" t="s">
        <v>12478</v>
      </c>
      <c r="B2608" s="24">
        <v>45764</v>
      </c>
      <c r="C2608" t="s">
        <v>12479</v>
      </c>
      <c r="D2608" t="s">
        <v>12443</v>
      </c>
      <c r="E2608" t="s">
        <v>12480</v>
      </c>
      <c r="F2608" t="s">
        <v>12369</v>
      </c>
      <c r="G2608" t="s">
        <v>12369</v>
      </c>
      <c r="H2608">
        <f>Table1[[#This Row],[GrnPostDate]]-Table1[[#This Row],[PoDate]]</f>
        <v>11</v>
      </c>
      <c r="I2608" t="s">
        <v>223</v>
      </c>
      <c r="J2608" t="s">
        <v>5472</v>
      </c>
      <c r="K2608" t="s">
        <v>6302</v>
      </c>
      <c r="L2608" t="s">
        <v>6303</v>
      </c>
      <c r="M2608">
        <v>7082</v>
      </c>
      <c r="O2608" t="s">
        <v>12484</v>
      </c>
      <c r="P2608">
        <v>4350</v>
      </c>
      <c r="Q2608">
        <v>3</v>
      </c>
      <c r="R2608">
        <v>1</v>
      </c>
      <c r="S2608" s="25">
        <f>Table1[[#This Row],[RcvdQuantity]]/Table1[[#This Row],[POQty]]</f>
        <v>0.33333333333333331</v>
      </c>
      <c r="T2608">
        <v>2</v>
      </c>
      <c r="U2608">
        <v>0</v>
      </c>
      <c r="V2608">
        <v>0</v>
      </c>
      <c r="W2608">
        <v>0</v>
      </c>
      <c r="X2608">
        <v>4350</v>
      </c>
      <c r="Y2608">
        <v>4350</v>
      </c>
      <c r="Z2608">
        <v>4350</v>
      </c>
      <c r="AA2608">
        <v>0</v>
      </c>
      <c r="AB2608">
        <v>0</v>
      </c>
      <c r="AC2608">
        <v>4350</v>
      </c>
      <c r="AD2608">
        <v>4350</v>
      </c>
      <c r="AF2608" t="s">
        <v>5412</v>
      </c>
      <c r="AH2608">
        <v>398321</v>
      </c>
    </row>
    <row r="2609" spans="1:34" x14ac:dyDescent="0.25">
      <c r="A2609" t="s">
        <v>11213</v>
      </c>
      <c r="B2609" s="24">
        <v>45743</v>
      </c>
      <c r="C2609" t="s">
        <v>12485</v>
      </c>
      <c r="D2609" t="s">
        <v>12443</v>
      </c>
      <c r="E2609" t="s">
        <v>12486</v>
      </c>
      <c r="F2609" t="s">
        <v>12369</v>
      </c>
      <c r="G2609" t="s">
        <v>12369</v>
      </c>
      <c r="H2609">
        <f>Table1[[#This Row],[GrnPostDate]]-Table1[[#This Row],[PoDate]]</f>
        <v>32</v>
      </c>
      <c r="I2609" t="s">
        <v>223</v>
      </c>
      <c r="J2609" t="s">
        <v>5569</v>
      </c>
      <c r="K2609" t="s">
        <v>7285</v>
      </c>
      <c r="L2609" t="s">
        <v>6294</v>
      </c>
      <c r="M2609">
        <v>7398</v>
      </c>
      <c r="O2609" t="s">
        <v>12487</v>
      </c>
      <c r="P2609">
        <v>1.8</v>
      </c>
      <c r="Q2609">
        <v>1000</v>
      </c>
      <c r="R2609">
        <v>1000</v>
      </c>
      <c r="S2609" s="25">
        <f>Table1[[#This Row],[RcvdQuantity]]/Table1[[#This Row],[POQty]]</f>
        <v>1</v>
      </c>
      <c r="T2609">
        <v>0</v>
      </c>
      <c r="U2609">
        <v>0</v>
      </c>
      <c r="V2609">
        <v>0</v>
      </c>
      <c r="W2609">
        <v>0</v>
      </c>
      <c r="X2609">
        <v>1.8</v>
      </c>
      <c r="Y2609">
        <v>1.8</v>
      </c>
      <c r="Z2609">
        <v>1.8</v>
      </c>
      <c r="AA2609">
        <v>0</v>
      </c>
      <c r="AB2609">
        <v>0</v>
      </c>
      <c r="AC2609">
        <v>1800</v>
      </c>
      <c r="AD2609">
        <v>1800</v>
      </c>
      <c r="AF2609" t="s">
        <v>5412</v>
      </c>
      <c r="AH2609">
        <v>398322</v>
      </c>
    </row>
    <row r="2610" spans="1:34" x14ac:dyDescent="0.25">
      <c r="A2610" t="s">
        <v>12488</v>
      </c>
      <c r="B2610" s="24">
        <v>45722</v>
      </c>
      <c r="C2610" t="s">
        <v>12489</v>
      </c>
      <c r="D2610" t="s">
        <v>12443</v>
      </c>
      <c r="E2610" t="s">
        <v>12490</v>
      </c>
      <c r="F2610" t="s">
        <v>12369</v>
      </c>
      <c r="G2610" t="s">
        <v>12369</v>
      </c>
      <c r="H2610">
        <f>Table1[[#This Row],[GrnPostDate]]-Table1[[#This Row],[PoDate]]</f>
        <v>53</v>
      </c>
      <c r="I2610" t="s">
        <v>223</v>
      </c>
      <c r="J2610" t="s">
        <v>5409</v>
      </c>
      <c r="K2610" t="s">
        <v>12491</v>
      </c>
      <c r="M2610">
        <v>39948</v>
      </c>
      <c r="O2610" t="s">
        <v>12492</v>
      </c>
      <c r="P2610">
        <v>95</v>
      </c>
      <c r="Q2610">
        <v>1000</v>
      </c>
      <c r="R2610">
        <v>1000</v>
      </c>
      <c r="S2610" s="25">
        <f>Table1[[#This Row],[RcvdQuantity]]/Table1[[#This Row],[POQty]]</f>
        <v>1</v>
      </c>
      <c r="T2610">
        <v>0</v>
      </c>
      <c r="U2610">
        <v>0</v>
      </c>
      <c r="V2610">
        <v>0</v>
      </c>
      <c r="W2610">
        <v>0</v>
      </c>
      <c r="X2610">
        <v>95</v>
      </c>
      <c r="Y2610">
        <v>95</v>
      </c>
      <c r="Z2610">
        <v>95</v>
      </c>
      <c r="AA2610">
        <v>0</v>
      </c>
      <c r="AB2610">
        <v>0</v>
      </c>
      <c r="AC2610">
        <v>95000</v>
      </c>
      <c r="AD2610">
        <v>95000</v>
      </c>
      <c r="AF2610" t="s">
        <v>5412</v>
      </c>
      <c r="AH2610">
        <v>398323</v>
      </c>
    </row>
    <row r="2611" spans="1:34" x14ac:dyDescent="0.25">
      <c r="A2611" t="s">
        <v>12493</v>
      </c>
      <c r="B2611" s="24">
        <v>45770</v>
      </c>
      <c r="C2611" t="s">
        <v>12494</v>
      </c>
      <c r="D2611" t="s">
        <v>12443</v>
      </c>
      <c r="E2611" t="s">
        <v>12495</v>
      </c>
      <c r="F2611" t="s">
        <v>12369</v>
      </c>
      <c r="G2611" t="s">
        <v>12369</v>
      </c>
      <c r="H2611">
        <f>Table1[[#This Row],[GrnPostDate]]-Table1[[#This Row],[PoDate]]</f>
        <v>5</v>
      </c>
      <c r="I2611" t="s">
        <v>484</v>
      </c>
      <c r="J2611" t="s">
        <v>5409</v>
      </c>
      <c r="K2611" t="s">
        <v>8882</v>
      </c>
      <c r="L2611" t="s">
        <v>8374</v>
      </c>
      <c r="M2611">
        <v>7091</v>
      </c>
      <c r="O2611" t="s">
        <v>2618</v>
      </c>
      <c r="P2611">
        <v>33.229999999999997</v>
      </c>
      <c r="Q2611">
        <v>480</v>
      </c>
      <c r="R2611">
        <v>480</v>
      </c>
      <c r="S2611" s="25">
        <f>Table1[[#This Row],[RcvdQuantity]]/Table1[[#This Row],[POQty]]</f>
        <v>1</v>
      </c>
      <c r="T2611">
        <v>0</v>
      </c>
      <c r="U2611">
        <v>0</v>
      </c>
      <c r="V2611">
        <v>0</v>
      </c>
      <c r="W2611">
        <v>0</v>
      </c>
      <c r="X2611">
        <v>33.229999999999997</v>
      </c>
      <c r="Y2611">
        <v>33.229999999999997</v>
      </c>
      <c r="Z2611">
        <v>33.229999999999997</v>
      </c>
      <c r="AA2611">
        <v>0</v>
      </c>
      <c r="AB2611">
        <v>0</v>
      </c>
      <c r="AC2611">
        <v>15950.4</v>
      </c>
      <c r="AD2611">
        <v>15950.4</v>
      </c>
      <c r="AF2611" t="s">
        <v>5412</v>
      </c>
      <c r="AH2611">
        <v>398324</v>
      </c>
    </row>
    <row r="2612" spans="1:34" x14ac:dyDescent="0.25">
      <c r="A2612" t="s">
        <v>12493</v>
      </c>
      <c r="B2612" s="24">
        <v>45770</v>
      </c>
      <c r="C2612" t="s">
        <v>12494</v>
      </c>
      <c r="D2612" t="s">
        <v>12443</v>
      </c>
      <c r="E2612" t="s">
        <v>12495</v>
      </c>
      <c r="F2612" t="s">
        <v>12369</v>
      </c>
      <c r="G2612" t="s">
        <v>12369</v>
      </c>
      <c r="H2612">
        <f>Table1[[#This Row],[GrnPostDate]]-Table1[[#This Row],[PoDate]]</f>
        <v>5</v>
      </c>
      <c r="I2612" t="s">
        <v>484</v>
      </c>
      <c r="J2612" t="s">
        <v>6408</v>
      </c>
      <c r="K2612" t="s">
        <v>6409</v>
      </c>
      <c r="L2612" t="s">
        <v>6410</v>
      </c>
      <c r="M2612">
        <v>7510</v>
      </c>
      <c r="O2612" t="s">
        <v>12496</v>
      </c>
      <c r="P2612">
        <v>666</v>
      </c>
      <c r="Q2612">
        <v>50</v>
      </c>
      <c r="R2612">
        <v>11</v>
      </c>
      <c r="S2612" s="25">
        <f>Table1[[#This Row],[RcvdQuantity]]/Table1[[#This Row],[POQty]]</f>
        <v>0.22</v>
      </c>
      <c r="T2612">
        <v>39</v>
      </c>
      <c r="U2612">
        <v>0</v>
      </c>
      <c r="V2612">
        <v>0</v>
      </c>
      <c r="W2612">
        <v>0</v>
      </c>
      <c r="X2612">
        <v>666</v>
      </c>
      <c r="Y2612">
        <v>666</v>
      </c>
      <c r="Z2612">
        <v>666</v>
      </c>
      <c r="AA2612">
        <v>0</v>
      </c>
      <c r="AB2612">
        <v>0</v>
      </c>
      <c r="AC2612">
        <v>7326</v>
      </c>
      <c r="AD2612">
        <v>7326</v>
      </c>
      <c r="AF2612" t="s">
        <v>5412</v>
      </c>
      <c r="AH2612">
        <v>398325</v>
      </c>
    </row>
    <row r="2613" spans="1:34" x14ac:dyDescent="0.25">
      <c r="A2613" t="s">
        <v>12497</v>
      </c>
      <c r="B2613" s="24">
        <v>45762</v>
      </c>
      <c r="C2613" t="s">
        <v>12498</v>
      </c>
      <c r="D2613" t="s">
        <v>12382</v>
      </c>
      <c r="E2613" t="s">
        <v>12499</v>
      </c>
      <c r="F2613" t="s">
        <v>12369</v>
      </c>
      <c r="G2613" t="s">
        <v>12369</v>
      </c>
      <c r="H2613">
        <f>Table1[[#This Row],[GrnPostDate]]-Table1[[#This Row],[PoDate]]</f>
        <v>13</v>
      </c>
      <c r="I2613" t="s">
        <v>102</v>
      </c>
      <c r="J2613" t="s">
        <v>90</v>
      </c>
      <c r="K2613" t="s">
        <v>9184</v>
      </c>
      <c r="M2613">
        <v>1085</v>
      </c>
      <c r="O2613" t="s">
        <v>9668</v>
      </c>
      <c r="P2613">
        <v>6</v>
      </c>
      <c r="Q2613">
        <v>1000</v>
      </c>
      <c r="R2613">
        <v>1000</v>
      </c>
      <c r="S2613" s="25">
        <f>Table1[[#This Row],[RcvdQuantity]]/Table1[[#This Row],[POQty]]</f>
        <v>1</v>
      </c>
      <c r="T2613">
        <v>0</v>
      </c>
      <c r="U2613">
        <v>0</v>
      </c>
      <c r="V2613">
        <v>0</v>
      </c>
      <c r="W2613">
        <v>0</v>
      </c>
      <c r="X2613">
        <v>6</v>
      </c>
      <c r="Y2613">
        <v>6</v>
      </c>
      <c r="Z2613">
        <v>6</v>
      </c>
      <c r="AA2613">
        <v>0</v>
      </c>
      <c r="AB2613">
        <v>0</v>
      </c>
      <c r="AC2613">
        <v>6000</v>
      </c>
      <c r="AD2613">
        <v>6000</v>
      </c>
      <c r="AF2613" t="s">
        <v>5412</v>
      </c>
      <c r="AH2613">
        <v>398326</v>
      </c>
    </row>
    <row r="2614" spans="1:34" x14ac:dyDescent="0.25">
      <c r="A2614" t="s">
        <v>12497</v>
      </c>
      <c r="B2614" s="24">
        <v>45762</v>
      </c>
      <c r="C2614" t="s">
        <v>12498</v>
      </c>
      <c r="D2614" t="s">
        <v>12382</v>
      </c>
      <c r="E2614" t="s">
        <v>12499</v>
      </c>
      <c r="F2614" t="s">
        <v>12369</v>
      </c>
      <c r="G2614" t="s">
        <v>12369</v>
      </c>
      <c r="H2614">
        <f>Table1[[#This Row],[GrnPostDate]]-Table1[[#This Row],[PoDate]]</f>
        <v>13</v>
      </c>
      <c r="I2614" t="s">
        <v>102</v>
      </c>
      <c r="J2614" t="s">
        <v>90</v>
      </c>
      <c r="K2614" t="s">
        <v>279</v>
      </c>
      <c r="M2614">
        <v>751</v>
      </c>
      <c r="O2614" t="s">
        <v>12500</v>
      </c>
      <c r="P2614">
        <v>25</v>
      </c>
      <c r="Q2614">
        <v>3000</v>
      </c>
      <c r="R2614">
        <v>3000</v>
      </c>
      <c r="S2614" s="25">
        <f>Table1[[#This Row],[RcvdQuantity]]/Table1[[#This Row],[POQty]]</f>
        <v>1</v>
      </c>
      <c r="T2614">
        <v>0</v>
      </c>
      <c r="U2614">
        <v>0</v>
      </c>
      <c r="V2614">
        <v>0</v>
      </c>
      <c r="W2614">
        <v>0</v>
      </c>
      <c r="X2614">
        <v>25</v>
      </c>
      <c r="Y2614">
        <v>25</v>
      </c>
      <c r="Z2614">
        <v>25</v>
      </c>
      <c r="AA2614">
        <v>0</v>
      </c>
      <c r="AB2614">
        <v>0</v>
      </c>
      <c r="AC2614">
        <v>75000</v>
      </c>
      <c r="AD2614">
        <v>75000</v>
      </c>
      <c r="AF2614" t="s">
        <v>5412</v>
      </c>
      <c r="AH2614">
        <v>398327</v>
      </c>
    </row>
    <row r="2615" spans="1:34" x14ac:dyDescent="0.25">
      <c r="A2615" t="s">
        <v>12497</v>
      </c>
      <c r="B2615" s="24">
        <v>45762</v>
      </c>
      <c r="C2615" t="s">
        <v>12498</v>
      </c>
      <c r="D2615" t="s">
        <v>12382</v>
      </c>
      <c r="E2615" t="s">
        <v>12499</v>
      </c>
      <c r="F2615" t="s">
        <v>12369</v>
      </c>
      <c r="G2615" t="s">
        <v>12369</v>
      </c>
      <c r="H2615">
        <f>Table1[[#This Row],[GrnPostDate]]-Table1[[#This Row],[PoDate]]</f>
        <v>13</v>
      </c>
      <c r="I2615" t="s">
        <v>102</v>
      </c>
      <c r="J2615" t="s">
        <v>90</v>
      </c>
      <c r="K2615" t="s">
        <v>6810</v>
      </c>
      <c r="M2615">
        <v>768</v>
      </c>
      <c r="O2615" t="s">
        <v>12501</v>
      </c>
      <c r="P2615">
        <v>12.5</v>
      </c>
      <c r="Q2615">
        <v>6000</v>
      </c>
      <c r="R2615">
        <v>6000</v>
      </c>
      <c r="S2615" s="25">
        <f>Table1[[#This Row],[RcvdQuantity]]/Table1[[#This Row],[POQty]]</f>
        <v>1</v>
      </c>
      <c r="T2615">
        <v>0</v>
      </c>
      <c r="U2615">
        <v>0</v>
      </c>
      <c r="V2615">
        <v>0</v>
      </c>
      <c r="W2615">
        <v>0</v>
      </c>
      <c r="X2615">
        <v>12.5</v>
      </c>
      <c r="Y2615">
        <v>12.5</v>
      </c>
      <c r="Z2615">
        <v>12.5</v>
      </c>
      <c r="AA2615">
        <v>0</v>
      </c>
      <c r="AB2615">
        <v>0</v>
      </c>
      <c r="AC2615">
        <v>75000</v>
      </c>
      <c r="AD2615">
        <v>75000</v>
      </c>
      <c r="AF2615" t="s">
        <v>5412</v>
      </c>
      <c r="AH2615">
        <v>398328</v>
      </c>
    </row>
    <row r="2616" spans="1:34" x14ac:dyDescent="0.25">
      <c r="A2616" t="s">
        <v>12497</v>
      </c>
      <c r="B2616" s="24">
        <v>45762</v>
      </c>
      <c r="C2616" t="s">
        <v>12498</v>
      </c>
      <c r="D2616" t="s">
        <v>12382</v>
      </c>
      <c r="E2616" t="s">
        <v>12499</v>
      </c>
      <c r="F2616" t="s">
        <v>12369</v>
      </c>
      <c r="G2616" t="s">
        <v>12369</v>
      </c>
      <c r="H2616">
        <f>Table1[[#This Row],[GrnPostDate]]-Table1[[#This Row],[PoDate]]</f>
        <v>13</v>
      </c>
      <c r="I2616" t="s">
        <v>102</v>
      </c>
      <c r="J2616" t="s">
        <v>90</v>
      </c>
      <c r="K2616" t="s">
        <v>5517</v>
      </c>
      <c r="M2616">
        <v>771</v>
      </c>
      <c r="O2616" t="s">
        <v>12502</v>
      </c>
      <c r="P2616">
        <v>100</v>
      </c>
      <c r="Q2616">
        <v>2000</v>
      </c>
      <c r="R2616">
        <v>2000</v>
      </c>
      <c r="S2616" s="25">
        <f>Table1[[#This Row],[RcvdQuantity]]/Table1[[#This Row],[POQty]]</f>
        <v>1</v>
      </c>
      <c r="T2616">
        <v>0</v>
      </c>
      <c r="U2616">
        <v>0</v>
      </c>
      <c r="V2616">
        <v>0</v>
      </c>
      <c r="W2616">
        <v>0</v>
      </c>
      <c r="X2616">
        <v>100</v>
      </c>
      <c r="Y2616">
        <v>100</v>
      </c>
      <c r="Z2616">
        <v>100</v>
      </c>
      <c r="AA2616">
        <v>0</v>
      </c>
      <c r="AB2616">
        <v>0</v>
      </c>
      <c r="AC2616">
        <v>200000</v>
      </c>
      <c r="AD2616">
        <v>200000</v>
      </c>
      <c r="AF2616" t="s">
        <v>5412</v>
      </c>
      <c r="AH2616">
        <v>398329</v>
      </c>
    </row>
    <row r="2617" spans="1:34" x14ac:dyDescent="0.25">
      <c r="A2617" t="s">
        <v>12497</v>
      </c>
      <c r="B2617" s="24">
        <v>45762</v>
      </c>
      <c r="C2617" t="s">
        <v>12498</v>
      </c>
      <c r="D2617" t="s">
        <v>12382</v>
      </c>
      <c r="E2617" t="s">
        <v>12499</v>
      </c>
      <c r="F2617" t="s">
        <v>12369</v>
      </c>
      <c r="G2617" t="s">
        <v>12369</v>
      </c>
      <c r="H2617">
        <f>Table1[[#This Row],[GrnPostDate]]-Table1[[#This Row],[PoDate]]</f>
        <v>13</v>
      </c>
      <c r="I2617" t="s">
        <v>102</v>
      </c>
      <c r="J2617" t="s">
        <v>90</v>
      </c>
      <c r="K2617" t="s">
        <v>6061</v>
      </c>
      <c r="M2617">
        <v>753</v>
      </c>
      <c r="O2617" t="s">
        <v>6062</v>
      </c>
      <c r="P2617">
        <v>25</v>
      </c>
      <c r="Q2617">
        <v>2000</v>
      </c>
      <c r="R2617">
        <v>2000</v>
      </c>
      <c r="S2617" s="25">
        <f>Table1[[#This Row],[RcvdQuantity]]/Table1[[#This Row],[POQty]]</f>
        <v>1</v>
      </c>
      <c r="T2617">
        <v>0</v>
      </c>
      <c r="U2617">
        <v>0</v>
      </c>
      <c r="V2617">
        <v>0</v>
      </c>
      <c r="W2617">
        <v>0</v>
      </c>
      <c r="X2617">
        <v>25</v>
      </c>
      <c r="Y2617">
        <v>25</v>
      </c>
      <c r="Z2617">
        <v>25</v>
      </c>
      <c r="AA2617">
        <v>0</v>
      </c>
      <c r="AB2617">
        <v>0</v>
      </c>
      <c r="AC2617">
        <v>50000</v>
      </c>
      <c r="AD2617">
        <v>50000</v>
      </c>
      <c r="AF2617" t="s">
        <v>5412</v>
      </c>
      <c r="AH2617">
        <v>398330</v>
      </c>
    </row>
    <row r="2618" spans="1:34" x14ac:dyDescent="0.25">
      <c r="A2618" t="s">
        <v>12497</v>
      </c>
      <c r="B2618" s="24">
        <v>45762</v>
      </c>
      <c r="C2618" t="s">
        <v>12498</v>
      </c>
      <c r="D2618" t="s">
        <v>12382</v>
      </c>
      <c r="E2618" t="s">
        <v>12499</v>
      </c>
      <c r="F2618" t="s">
        <v>12369</v>
      </c>
      <c r="G2618" t="s">
        <v>12369</v>
      </c>
      <c r="H2618">
        <f>Table1[[#This Row],[GrnPostDate]]-Table1[[#This Row],[PoDate]]</f>
        <v>13</v>
      </c>
      <c r="I2618" t="s">
        <v>102</v>
      </c>
      <c r="J2618" t="s">
        <v>90</v>
      </c>
      <c r="K2618" t="s">
        <v>6064</v>
      </c>
      <c r="M2618">
        <v>14882</v>
      </c>
      <c r="O2618" t="s">
        <v>12500</v>
      </c>
      <c r="P2618">
        <v>25</v>
      </c>
      <c r="Q2618">
        <v>5000</v>
      </c>
      <c r="R2618">
        <v>5000</v>
      </c>
      <c r="S2618" s="25">
        <f>Table1[[#This Row],[RcvdQuantity]]/Table1[[#This Row],[POQty]]</f>
        <v>1</v>
      </c>
      <c r="T2618">
        <v>0</v>
      </c>
      <c r="U2618">
        <v>0</v>
      </c>
      <c r="V2618">
        <v>0</v>
      </c>
      <c r="W2618">
        <v>0</v>
      </c>
      <c r="X2618">
        <v>25</v>
      </c>
      <c r="Y2618">
        <v>25</v>
      </c>
      <c r="Z2618">
        <v>25</v>
      </c>
      <c r="AA2618">
        <v>0</v>
      </c>
      <c r="AB2618">
        <v>0</v>
      </c>
      <c r="AC2618">
        <v>125000</v>
      </c>
      <c r="AD2618">
        <v>125000</v>
      </c>
      <c r="AF2618" t="s">
        <v>5412</v>
      </c>
      <c r="AH2618">
        <v>398331</v>
      </c>
    </row>
    <row r="2619" spans="1:34" x14ac:dyDescent="0.25">
      <c r="A2619" t="s">
        <v>12497</v>
      </c>
      <c r="B2619" s="24">
        <v>45762</v>
      </c>
      <c r="C2619" t="s">
        <v>12498</v>
      </c>
      <c r="D2619" t="s">
        <v>12382</v>
      </c>
      <c r="E2619" t="s">
        <v>12499</v>
      </c>
      <c r="F2619" t="s">
        <v>12369</v>
      </c>
      <c r="G2619" t="s">
        <v>12369</v>
      </c>
      <c r="H2619">
        <f>Table1[[#This Row],[GrnPostDate]]-Table1[[#This Row],[PoDate]]</f>
        <v>13</v>
      </c>
      <c r="I2619" t="s">
        <v>102</v>
      </c>
      <c r="J2619" t="s">
        <v>90</v>
      </c>
      <c r="K2619" t="s">
        <v>6787</v>
      </c>
      <c r="M2619">
        <v>636</v>
      </c>
      <c r="O2619" t="s">
        <v>12503</v>
      </c>
      <c r="P2619">
        <v>48</v>
      </c>
      <c r="Q2619">
        <v>2400</v>
      </c>
      <c r="R2619">
        <v>2400</v>
      </c>
      <c r="S2619" s="25">
        <f>Table1[[#This Row],[RcvdQuantity]]/Table1[[#This Row],[POQty]]</f>
        <v>1</v>
      </c>
      <c r="T2619">
        <v>0</v>
      </c>
      <c r="U2619">
        <v>0</v>
      </c>
      <c r="V2619">
        <v>0</v>
      </c>
      <c r="W2619">
        <v>0</v>
      </c>
      <c r="X2619">
        <v>48</v>
      </c>
      <c r="Y2619">
        <v>48</v>
      </c>
      <c r="Z2619">
        <v>48</v>
      </c>
      <c r="AA2619">
        <v>0</v>
      </c>
      <c r="AB2619">
        <v>0</v>
      </c>
      <c r="AC2619">
        <v>115200</v>
      </c>
      <c r="AD2619">
        <v>115200</v>
      </c>
      <c r="AF2619" t="s">
        <v>5412</v>
      </c>
      <c r="AH2619">
        <v>398332</v>
      </c>
    </row>
    <row r="2620" spans="1:34" x14ac:dyDescent="0.25">
      <c r="A2620" t="s">
        <v>12504</v>
      </c>
      <c r="B2620" s="24">
        <v>45769</v>
      </c>
      <c r="C2620" t="s">
        <v>12505</v>
      </c>
      <c r="D2620" t="s">
        <v>12333</v>
      </c>
      <c r="E2620" t="s">
        <v>12506</v>
      </c>
      <c r="F2620" t="s">
        <v>12369</v>
      </c>
      <c r="G2620" t="s">
        <v>12369</v>
      </c>
      <c r="H2620">
        <f>Table1[[#This Row],[GrnPostDate]]-Table1[[#This Row],[PoDate]]</f>
        <v>6</v>
      </c>
      <c r="I2620" t="s">
        <v>87</v>
      </c>
      <c r="J2620" t="s">
        <v>119</v>
      </c>
      <c r="K2620" t="s">
        <v>12507</v>
      </c>
      <c r="M2620">
        <v>11447</v>
      </c>
      <c r="O2620" t="s">
        <v>8954</v>
      </c>
      <c r="P2620">
        <v>850</v>
      </c>
      <c r="Q2620">
        <v>5</v>
      </c>
      <c r="R2620">
        <v>5</v>
      </c>
      <c r="S2620" s="25">
        <f>Table1[[#This Row],[RcvdQuantity]]/Table1[[#This Row],[POQty]]</f>
        <v>1</v>
      </c>
      <c r="T2620">
        <v>0</v>
      </c>
      <c r="U2620">
        <v>0</v>
      </c>
      <c r="V2620">
        <v>0</v>
      </c>
      <c r="W2620">
        <v>0</v>
      </c>
      <c r="X2620">
        <v>850</v>
      </c>
      <c r="Y2620">
        <v>850</v>
      </c>
      <c r="Z2620">
        <v>850</v>
      </c>
      <c r="AA2620">
        <v>0</v>
      </c>
      <c r="AB2620">
        <v>0</v>
      </c>
      <c r="AC2620">
        <v>4250</v>
      </c>
      <c r="AD2620">
        <v>4250</v>
      </c>
      <c r="AF2620" t="s">
        <v>5412</v>
      </c>
      <c r="AH2620">
        <v>398535</v>
      </c>
    </row>
    <row r="2621" spans="1:34" x14ac:dyDescent="0.25">
      <c r="A2621" t="s">
        <v>12504</v>
      </c>
      <c r="B2621" s="24">
        <v>45769</v>
      </c>
      <c r="C2621" t="s">
        <v>12505</v>
      </c>
      <c r="D2621" t="s">
        <v>12333</v>
      </c>
      <c r="E2621" t="s">
        <v>12506</v>
      </c>
      <c r="F2621" t="s">
        <v>12369</v>
      </c>
      <c r="G2621" t="s">
        <v>12369</v>
      </c>
      <c r="H2621">
        <f>Table1[[#This Row],[GrnPostDate]]-Table1[[#This Row],[PoDate]]</f>
        <v>6</v>
      </c>
      <c r="I2621" t="s">
        <v>87</v>
      </c>
      <c r="J2621" t="s">
        <v>90</v>
      </c>
      <c r="K2621" t="s">
        <v>12508</v>
      </c>
      <c r="M2621">
        <v>683</v>
      </c>
      <c r="O2621" t="s">
        <v>12509</v>
      </c>
      <c r="P2621">
        <v>85</v>
      </c>
      <c r="Q2621">
        <v>300</v>
      </c>
      <c r="R2621">
        <v>300</v>
      </c>
      <c r="S2621" s="25">
        <f>Table1[[#This Row],[RcvdQuantity]]/Table1[[#This Row],[POQty]]</f>
        <v>1</v>
      </c>
      <c r="T2621">
        <v>0</v>
      </c>
      <c r="U2621">
        <v>0</v>
      </c>
      <c r="V2621">
        <v>0</v>
      </c>
      <c r="W2621">
        <v>0</v>
      </c>
      <c r="X2621">
        <v>85</v>
      </c>
      <c r="Y2621">
        <v>85</v>
      </c>
      <c r="Z2621">
        <v>85</v>
      </c>
      <c r="AA2621">
        <v>0</v>
      </c>
      <c r="AB2621">
        <v>0</v>
      </c>
      <c r="AC2621">
        <v>25500</v>
      </c>
      <c r="AD2621">
        <v>25500</v>
      </c>
      <c r="AF2621" t="s">
        <v>5412</v>
      </c>
      <c r="AH2621">
        <v>398536</v>
      </c>
    </row>
    <row r="2622" spans="1:34" x14ac:dyDescent="0.25">
      <c r="A2622" t="s">
        <v>12510</v>
      </c>
      <c r="B2622" s="24">
        <v>45755</v>
      </c>
      <c r="C2622" t="s">
        <v>12511</v>
      </c>
      <c r="D2622" t="s">
        <v>12288</v>
      </c>
      <c r="E2622" t="s">
        <v>12512</v>
      </c>
      <c r="F2622" t="s">
        <v>12369</v>
      </c>
      <c r="G2622" t="s">
        <v>12369</v>
      </c>
      <c r="H2622">
        <f>Table1[[#This Row],[GrnPostDate]]-Table1[[#This Row],[PoDate]]</f>
        <v>20</v>
      </c>
      <c r="I2622" t="s">
        <v>356</v>
      </c>
      <c r="J2622" t="s">
        <v>90</v>
      </c>
      <c r="K2622" t="s">
        <v>6772</v>
      </c>
      <c r="M2622">
        <v>859</v>
      </c>
      <c r="O2622" t="s">
        <v>12513</v>
      </c>
      <c r="P2622">
        <v>0.26</v>
      </c>
      <c r="Q2622">
        <v>300000</v>
      </c>
      <c r="R2622">
        <v>300000</v>
      </c>
      <c r="S2622" s="25">
        <f>Table1[[#This Row],[RcvdQuantity]]/Table1[[#This Row],[POQty]]</f>
        <v>1</v>
      </c>
      <c r="T2622">
        <v>0</v>
      </c>
      <c r="U2622">
        <v>0</v>
      </c>
      <c r="V2622">
        <v>0</v>
      </c>
      <c r="W2622">
        <v>0</v>
      </c>
      <c r="X2622">
        <v>0.26</v>
      </c>
      <c r="Y2622">
        <v>0.26</v>
      </c>
      <c r="Z2622">
        <v>0.26</v>
      </c>
      <c r="AA2622">
        <v>0</v>
      </c>
      <c r="AB2622">
        <v>0</v>
      </c>
      <c r="AC2622">
        <v>76800</v>
      </c>
      <c r="AD2622">
        <v>76800</v>
      </c>
      <c r="AF2622" t="s">
        <v>5412</v>
      </c>
      <c r="AH2622">
        <v>398537</v>
      </c>
    </row>
    <row r="2623" spans="1:34" x14ac:dyDescent="0.25">
      <c r="A2623" t="s">
        <v>12514</v>
      </c>
      <c r="B2623" s="24">
        <v>45763</v>
      </c>
      <c r="C2623" t="s">
        <v>12515</v>
      </c>
      <c r="D2623" t="s">
        <v>12333</v>
      </c>
      <c r="E2623" t="s">
        <v>12516</v>
      </c>
      <c r="F2623" t="s">
        <v>12369</v>
      </c>
      <c r="G2623" t="s">
        <v>12369</v>
      </c>
      <c r="H2623">
        <f>Table1[[#This Row],[GrnPostDate]]-Table1[[#This Row],[PoDate]]</f>
        <v>12</v>
      </c>
      <c r="I2623" t="s">
        <v>6771</v>
      </c>
      <c r="J2623" t="s">
        <v>90</v>
      </c>
      <c r="K2623" t="s">
        <v>6815</v>
      </c>
      <c r="M2623">
        <v>990</v>
      </c>
      <c r="O2623" t="s">
        <v>12517</v>
      </c>
      <c r="P2623">
        <v>0.33</v>
      </c>
      <c r="Q2623">
        <v>250000</v>
      </c>
      <c r="R2623">
        <v>250000</v>
      </c>
      <c r="S2623" s="25">
        <f>Table1[[#This Row],[RcvdQuantity]]/Table1[[#This Row],[POQty]]</f>
        <v>1</v>
      </c>
      <c r="T2623">
        <v>0</v>
      </c>
      <c r="U2623">
        <v>0</v>
      </c>
      <c r="V2623">
        <v>16</v>
      </c>
      <c r="W2623">
        <v>13200</v>
      </c>
      <c r="X2623">
        <v>0.38</v>
      </c>
      <c r="Y2623">
        <v>0.38</v>
      </c>
      <c r="Z2623">
        <v>0.38</v>
      </c>
      <c r="AA2623">
        <v>0</v>
      </c>
      <c r="AB2623">
        <v>0</v>
      </c>
      <c r="AC2623">
        <v>95700</v>
      </c>
      <c r="AD2623">
        <v>108900</v>
      </c>
      <c r="AF2623" t="s">
        <v>5412</v>
      </c>
      <c r="AH2623">
        <v>398540</v>
      </c>
    </row>
    <row r="2624" spans="1:34" x14ac:dyDescent="0.25">
      <c r="A2624" t="s">
        <v>12518</v>
      </c>
      <c r="B2624" s="24">
        <v>45771</v>
      </c>
      <c r="C2624" t="s">
        <v>12519</v>
      </c>
      <c r="D2624" t="s">
        <v>12443</v>
      </c>
      <c r="E2624" t="s">
        <v>12520</v>
      </c>
      <c r="F2624" t="s">
        <v>12369</v>
      </c>
      <c r="G2624" t="s">
        <v>12369</v>
      </c>
      <c r="H2624">
        <f>Table1[[#This Row],[GrnPostDate]]-Table1[[#This Row],[PoDate]]</f>
        <v>4</v>
      </c>
      <c r="I2624" t="s">
        <v>7330</v>
      </c>
      <c r="J2624" t="s">
        <v>5472</v>
      </c>
      <c r="K2624" t="s">
        <v>7410</v>
      </c>
      <c r="L2624" t="s">
        <v>7411</v>
      </c>
      <c r="M2624">
        <v>7190</v>
      </c>
      <c r="O2624" t="s">
        <v>12521</v>
      </c>
      <c r="P2624">
        <v>950</v>
      </c>
      <c r="Q2624">
        <v>20</v>
      </c>
      <c r="R2624">
        <v>20</v>
      </c>
      <c r="S2624" s="25">
        <f>Table1[[#This Row],[RcvdQuantity]]/Table1[[#This Row],[POQty]]</f>
        <v>1</v>
      </c>
      <c r="T2624">
        <v>0</v>
      </c>
      <c r="U2624">
        <v>0</v>
      </c>
      <c r="V2624">
        <v>0</v>
      </c>
      <c r="W2624">
        <v>0</v>
      </c>
      <c r="X2624">
        <v>950</v>
      </c>
      <c r="Y2624">
        <v>950</v>
      </c>
      <c r="Z2624">
        <v>950</v>
      </c>
      <c r="AA2624">
        <v>0</v>
      </c>
      <c r="AB2624">
        <v>0</v>
      </c>
      <c r="AC2624">
        <v>19000</v>
      </c>
      <c r="AD2624">
        <v>19000</v>
      </c>
      <c r="AF2624" t="s">
        <v>5412</v>
      </c>
      <c r="AH2624">
        <v>398544</v>
      </c>
    </row>
    <row r="2625" spans="1:34" x14ac:dyDescent="0.25">
      <c r="A2625" t="s">
        <v>12522</v>
      </c>
      <c r="B2625" s="24">
        <v>45769</v>
      </c>
      <c r="C2625" t="s">
        <v>12523</v>
      </c>
      <c r="D2625" t="s">
        <v>12382</v>
      </c>
      <c r="E2625" t="s">
        <v>12524</v>
      </c>
      <c r="F2625" t="s">
        <v>12369</v>
      </c>
      <c r="G2625" t="s">
        <v>12369</v>
      </c>
      <c r="H2625">
        <f>Table1[[#This Row],[GrnPostDate]]-Table1[[#This Row],[PoDate]]</f>
        <v>6</v>
      </c>
      <c r="I2625" t="s">
        <v>5947</v>
      </c>
      <c r="J2625" t="s">
        <v>5948</v>
      </c>
      <c r="K2625" t="s">
        <v>5949</v>
      </c>
      <c r="L2625" t="s">
        <v>5950</v>
      </c>
      <c r="M2625">
        <v>7484</v>
      </c>
      <c r="O2625" t="s">
        <v>10511</v>
      </c>
      <c r="P2625">
        <v>135</v>
      </c>
      <c r="Q2625">
        <v>4000</v>
      </c>
      <c r="R2625">
        <v>991</v>
      </c>
      <c r="S2625" s="25">
        <f>Table1[[#This Row],[RcvdQuantity]]/Table1[[#This Row],[POQty]]</f>
        <v>0.24775</v>
      </c>
      <c r="T2625">
        <v>3009</v>
      </c>
      <c r="U2625">
        <v>0</v>
      </c>
      <c r="V2625">
        <v>0</v>
      </c>
      <c r="W2625">
        <v>0</v>
      </c>
      <c r="X2625">
        <v>135</v>
      </c>
      <c r="Y2625">
        <v>135</v>
      </c>
      <c r="Z2625">
        <v>135</v>
      </c>
      <c r="AA2625">
        <v>0</v>
      </c>
      <c r="AB2625">
        <v>0</v>
      </c>
      <c r="AC2625">
        <v>133785</v>
      </c>
      <c r="AD2625">
        <v>133785</v>
      </c>
      <c r="AF2625" t="s">
        <v>5412</v>
      </c>
      <c r="AH2625">
        <v>398545</v>
      </c>
    </row>
    <row r="2626" spans="1:34" x14ac:dyDescent="0.25">
      <c r="A2626" t="s">
        <v>12522</v>
      </c>
      <c r="B2626" s="24">
        <v>45769</v>
      </c>
      <c r="C2626" t="s">
        <v>12523</v>
      </c>
      <c r="D2626" t="s">
        <v>12382</v>
      </c>
      <c r="E2626" t="s">
        <v>12524</v>
      </c>
      <c r="F2626" t="s">
        <v>12369</v>
      </c>
      <c r="G2626" t="s">
        <v>12369</v>
      </c>
      <c r="H2626">
        <f>Table1[[#This Row],[GrnPostDate]]-Table1[[#This Row],[PoDate]]</f>
        <v>6</v>
      </c>
      <c r="I2626" t="s">
        <v>5947</v>
      </c>
      <c r="J2626" t="s">
        <v>5948</v>
      </c>
      <c r="K2626" t="s">
        <v>5949</v>
      </c>
      <c r="L2626" t="s">
        <v>5950</v>
      </c>
      <c r="M2626">
        <v>7484</v>
      </c>
      <c r="O2626" t="s">
        <v>12525</v>
      </c>
      <c r="P2626">
        <v>135</v>
      </c>
      <c r="Q2626">
        <v>4000</v>
      </c>
      <c r="R2626">
        <v>3009</v>
      </c>
      <c r="S2626" s="25">
        <f>Table1[[#This Row],[RcvdQuantity]]/Table1[[#This Row],[POQty]]</f>
        <v>0.75224999999999997</v>
      </c>
      <c r="T2626">
        <v>991</v>
      </c>
      <c r="U2626">
        <v>0</v>
      </c>
      <c r="V2626">
        <v>0</v>
      </c>
      <c r="W2626">
        <v>0</v>
      </c>
      <c r="X2626">
        <v>135</v>
      </c>
      <c r="Y2626">
        <v>135</v>
      </c>
      <c r="Z2626">
        <v>135</v>
      </c>
      <c r="AA2626">
        <v>0</v>
      </c>
      <c r="AB2626">
        <v>0</v>
      </c>
      <c r="AC2626">
        <v>406215</v>
      </c>
      <c r="AD2626">
        <v>406215</v>
      </c>
      <c r="AF2626" t="s">
        <v>5412</v>
      </c>
      <c r="AH2626">
        <v>398546</v>
      </c>
    </row>
    <row r="2627" spans="1:34" x14ac:dyDescent="0.25">
      <c r="A2627" t="s">
        <v>12526</v>
      </c>
      <c r="B2627" s="24">
        <v>45723</v>
      </c>
      <c r="C2627" t="s">
        <v>12527</v>
      </c>
      <c r="D2627" t="s">
        <v>12382</v>
      </c>
      <c r="E2627" t="s">
        <v>12528</v>
      </c>
      <c r="F2627" t="s">
        <v>12369</v>
      </c>
      <c r="G2627" t="s">
        <v>12369</v>
      </c>
      <c r="H2627">
        <f>Table1[[#This Row],[GrnPostDate]]-Table1[[#This Row],[PoDate]]</f>
        <v>52</v>
      </c>
      <c r="I2627" t="s">
        <v>456</v>
      </c>
      <c r="J2627" t="s">
        <v>5409</v>
      </c>
      <c r="K2627" t="s">
        <v>7061</v>
      </c>
      <c r="M2627">
        <v>14902</v>
      </c>
      <c r="O2627" t="s">
        <v>12529</v>
      </c>
      <c r="P2627">
        <v>76.400000000000006</v>
      </c>
      <c r="Q2627">
        <v>1120</v>
      </c>
      <c r="R2627">
        <v>1120</v>
      </c>
      <c r="S2627" s="25">
        <f>Table1[[#This Row],[RcvdQuantity]]/Table1[[#This Row],[POQty]]</f>
        <v>1</v>
      </c>
      <c r="T2627">
        <v>0</v>
      </c>
      <c r="U2627">
        <v>0</v>
      </c>
      <c r="V2627">
        <v>0</v>
      </c>
      <c r="W2627">
        <v>0</v>
      </c>
      <c r="X2627">
        <v>76.400000000000006</v>
      </c>
      <c r="Y2627">
        <v>76.400000000000006</v>
      </c>
      <c r="Z2627">
        <v>76.400000000000006</v>
      </c>
      <c r="AA2627">
        <v>0</v>
      </c>
      <c r="AB2627">
        <v>0</v>
      </c>
      <c r="AC2627">
        <v>85568</v>
      </c>
      <c r="AD2627">
        <v>85568</v>
      </c>
      <c r="AF2627" t="s">
        <v>5412</v>
      </c>
      <c r="AH2627">
        <v>398564</v>
      </c>
    </row>
    <row r="2628" spans="1:34" x14ac:dyDescent="0.25">
      <c r="A2628" t="s">
        <v>12526</v>
      </c>
      <c r="B2628" s="24">
        <v>45723</v>
      </c>
      <c r="C2628" t="s">
        <v>12527</v>
      </c>
      <c r="D2628" t="s">
        <v>12382</v>
      </c>
      <c r="E2628" t="s">
        <v>12528</v>
      </c>
      <c r="F2628" t="s">
        <v>12369</v>
      </c>
      <c r="G2628" t="s">
        <v>12369</v>
      </c>
      <c r="H2628">
        <f>Table1[[#This Row],[GrnPostDate]]-Table1[[#This Row],[PoDate]]</f>
        <v>52</v>
      </c>
      <c r="I2628" t="s">
        <v>456</v>
      </c>
      <c r="J2628" t="s">
        <v>5409</v>
      </c>
      <c r="K2628" t="s">
        <v>7063</v>
      </c>
      <c r="M2628">
        <v>32237</v>
      </c>
      <c r="O2628" t="s">
        <v>12530</v>
      </c>
      <c r="P2628">
        <v>80</v>
      </c>
      <c r="Q2628">
        <v>1120</v>
      </c>
      <c r="R2628">
        <v>1120</v>
      </c>
      <c r="S2628" s="25">
        <f>Table1[[#This Row],[RcvdQuantity]]/Table1[[#This Row],[POQty]]</f>
        <v>1</v>
      </c>
      <c r="T2628">
        <v>0</v>
      </c>
      <c r="U2628">
        <v>0</v>
      </c>
      <c r="V2628">
        <v>0</v>
      </c>
      <c r="W2628">
        <v>0</v>
      </c>
      <c r="X2628">
        <v>80</v>
      </c>
      <c r="Y2628">
        <v>80</v>
      </c>
      <c r="Z2628">
        <v>80</v>
      </c>
      <c r="AA2628">
        <v>0</v>
      </c>
      <c r="AB2628">
        <v>0</v>
      </c>
      <c r="AC2628">
        <v>89600</v>
      </c>
      <c r="AD2628">
        <v>89600</v>
      </c>
      <c r="AF2628" t="s">
        <v>5412</v>
      </c>
      <c r="AH2628">
        <v>398565</v>
      </c>
    </row>
    <row r="2629" spans="1:34" x14ac:dyDescent="0.25">
      <c r="A2629" t="s">
        <v>12531</v>
      </c>
      <c r="B2629" s="24">
        <v>45770</v>
      </c>
      <c r="C2629" t="s">
        <v>12532</v>
      </c>
      <c r="D2629" t="s">
        <v>12333</v>
      </c>
      <c r="E2629" t="s">
        <v>12533</v>
      </c>
      <c r="F2629" t="s">
        <v>12369</v>
      </c>
      <c r="G2629" t="s">
        <v>12369</v>
      </c>
      <c r="H2629">
        <f>Table1[[#This Row],[GrnPostDate]]-Table1[[#This Row],[PoDate]]</f>
        <v>5</v>
      </c>
      <c r="I2629" t="s">
        <v>87</v>
      </c>
      <c r="J2629" t="s">
        <v>34</v>
      </c>
      <c r="K2629" t="s">
        <v>12534</v>
      </c>
      <c r="M2629">
        <v>1109</v>
      </c>
      <c r="O2629" t="s">
        <v>12535</v>
      </c>
      <c r="P2629">
        <v>1.1000000000000001</v>
      </c>
      <c r="Q2629">
        <v>5000</v>
      </c>
      <c r="R2629">
        <v>5000</v>
      </c>
      <c r="S2629" s="25">
        <f>Table1[[#This Row],[RcvdQuantity]]/Table1[[#This Row],[POQty]]</f>
        <v>1</v>
      </c>
      <c r="T2629">
        <v>0</v>
      </c>
      <c r="U2629">
        <v>0</v>
      </c>
      <c r="V2629">
        <v>0</v>
      </c>
      <c r="W2629">
        <v>0</v>
      </c>
      <c r="X2629">
        <v>1.1000000000000001</v>
      </c>
      <c r="Y2629">
        <v>1.1000000000000001</v>
      </c>
      <c r="Z2629">
        <v>1.1000000000000001</v>
      </c>
      <c r="AA2629">
        <v>0</v>
      </c>
      <c r="AB2629">
        <v>0</v>
      </c>
      <c r="AC2629">
        <v>5500</v>
      </c>
      <c r="AD2629">
        <v>5500</v>
      </c>
      <c r="AF2629" t="s">
        <v>5503</v>
      </c>
      <c r="AH2629">
        <v>398567</v>
      </c>
    </row>
    <row r="2630" spans="1:34" x14ac:dyDescent="0.25">
      <c r="A2630" t="s">
        <v>12536</v>
      </c>
      <c r="B2630" s="24">
        <v>45771</v>
      </c>
      <c r="C2630" t="s">
        <v>12537</v>
      </c>
      <c r="D2630" t="s">
        <v>12443</v>
      </c>
      <c r="E2630" t="s">
        <v>12538</v>
      </c>
      <c r="F2630" t="s">
        <v>12369</v>
      </c>
      <c r="G2630" t="s">
        <v>12369</v>
      </c>
      <c r="H2630">
        <f>Table1[[#This Row],[GrnPostDate]]-Table1[[#This Row],[PoDate]]</f>
        <v>4</v>
      </c>
      <c r="I2630" t="s">
        <v>7344</v>
      </c>
      <c r="J2630" t="s">
        <v>232</v>
      </c>
      <c r="K2630" t="s">
        <v>7345</v>
      </c>
      <c r="M2630">
        <v>15605</v>
      </c>
      <c r="O2630" t="s">
        <v>37</v>
      </c>
      <c r="P2630">
        <v>10510</v>
      </c>
      <c r="Q2630">
        <v>10</v>
      </c>
      <c r="R2630">
        <v>10</v>
      </c>
      <c r="S2630" s="25">
        <f>Table1[[#This Row],[RcvdQuantity]]/Table1[[#This Row],[POQty]]</f>
        <v>1</v>
      </c>
      <c r="T2630">
        <v>0</v>
      </c>
      <c r="U2630">
        <v>0</v>
      </c>
      <c r="V2630">
        <v>0</v>
      </c>
      <c r="W2630">
        <v>0</v>
      </c>
      <c r="X2630">
        <v>10510</v>
      </c>
      <c r="Y2630">
        <v>10510</v>
      </c>
      <c r="Z2630">
        <v>10510</v>
      </c>
      <c r="AA2630">
        <v>0</v>
      </c>
      <c r="AB2630">
        <v>0</v>
      </c>
      <c r="AC2630">
        <v>105100</v>
      </c>
      <c r="AD2630">
        <v>105100</v>
      </c>
      <c r="AF2630" t="s">
        <v>5503</v>
      </c>
      <c r="AH2630">
        <v>398569</v>
      </c>
    </row>
    <row r="2631" spans="1:34" x14ac:dyDescent="0.25">
      <c r="A2631" t="s">
        <v>12536</v>
      </c>
      <c r="B2631" s="24">
        <v>45771</v>
      </c>
      <c r="C2631" t="s">
        <v>12537</v>
      </c>
      <c r="D2631" t="s">
        <v>12443</v>
      </c>
      <c r="E2631" t="s">
        <v>12538</v>
      </c>
      <c r="F2631" t="s">
        <v>12369</v>
      </c>
      <c r="G2631" t="s">
        <v>12369</v>
      </c>
      <c r="H2631">
        <f>Table1[[#This Row],[GrnPostDate]]-Table1[[#This Row],[PoDate]]</f>
        <v>4</v>
      </c>
      <c r="I2631" t="s">
        <v>7344</v>
      </c>
      <c r="J2631" t="s">
        <v>232</v>
      </c>
      <c r="K2631" t="s">
        <v>7346</v>
      </c>
      <c r="M2631">
        <v>15604</v>
      </c>
      <c r="O2631" t="s">
        <v>37</v>
      </c>
      <c r="P2631">
        <v>10210</v>
      </c>
      <c r="Q2631">
        <v>10</v>
      </c>
      <c r="R2631">
        <v>10</v>
      </c>
      <c r="S2631" s="25">
        <f>Table1[[#This Row],[RcvdQuantity]]/Table1[[#This Row],[POQty]]</f>
        <v>1</v>
      </c>
      <c r="T2631">
        <v>0</v>
      </c>
      <c r="U2631">
        <v>0</v>
      </c>
      <c r="V2631">
        <v>0</v>
      </c>
      <c r="W2631">
        <v>0</v>
      </c>
      <c r="X2631">
        <v>10210</v>
      </c>
      <c r="Y2631">
        <v>10210</v>
      </c>
      <c r="Z2631">
        <v>10210</v>
      </c>
      <c r="AA2631">
        <v>0</v>
      </c>
      <c r="AB2631">
        <v>0</v>
      </c>
      <c r="AC2631">
        <v>102100</v>
      </c>
      <c r="AD2631">
        <v>102100</v>
      </c>
      <c r="AF2631" t="s">
        <v>5503</v>
      </c>
      <c r="AH2631">
        <v>398570</v>
      </c>
    </row>
    <row r="2632" spans="1:34" x14ac:dyDescent="0.25">
      <c r="A2632" t="s">
        <v>12536</v>
      </c>
      <c r="B2632" s="24">
        <v>45771</v>
      </c>
      <c r="C2632" t="s">
        <v>12537</v>
      </c>
      <c r="D2632" t="s">
        <v>12443</v>
      </c>
      <c r="E2632" t="s">
        <v>12538</v>
      </c>
      <c r="F2632" t="s">
        <v>12369</v>
      </c>
      <c r="G2632" t="s">
        <v>12369</v>
      </c>
      <c r="H2632">
        <f>Table1[[#This Row],[GrnPostDate]]-Table1[[#This Row],[PoDate]]</f>
        <v>4</v>
      </c>
      <c r="I2632" t="s">
        <v>7344</v>
      </c>
      <c r="J2632" t="s">
        <v>232</v>
      </c>
      <c r="K2632" t="s">
        <v>7349</v>
      </c>
      <c r="M2632">
        <v>28610</v>
      </c>
      <c r="O2632" t="s">
        <v>37</v>
      </c>
      <c r="P2632">
        <v>84216</v>
      </c>
      <c r="Q2632">
        <v>1</v>
      </c>
      <c r="R2632">
        <v>1</v>
      </c>
      <c r="S2632" s="25">
        <f>Table1[[#This Row],[RcvdQuantity]]/Table1[[#This Row],[POQty]]</f>
        <v>1</v>
      </c>
      <c r="T2632">
        <v>0</v>
      </c>
      <c r="U2632">
        <v>0</v>
      </c>
      <c r="V2632">
        <v>0</v>
      </c>
      <c r="W2632">
        <v>0</v>
      </c>
      <c r="X2632">
        <v>84216</v>
      </c>
      <c r="Y2632">
        <v>84216</v>
      </c>
      <c r="Z2632">
        <v>84216</v>
      </c>
      <c r="AA2632">
        <v>0</v>
      </c>
      <c r="AB2632">
        <v>0</v>
      </c>
      <c r="AC2632">
        <v>84216</v>
      </c>
      <c r="AD2632">
        <v>84216</v>
      </c>
      <c r="AF2632" t="s">
        <v>5503</v>
      </c>
      <c r="AH2632">
        <v>398571</v>
      </c>
    </row>
    <row r="2633" spans="1:34" x14ac:dyDescent="0.25">
      <c r="A2633" t="s">
        <v>12539</v>
      </c>
      <c r="B2633" s="24">
        <v>45758</v>
      </c>
      <c r="C2633" t="s">
        <v>12540</v>
      </c>
      <c r="D2633" t="s">
        <v>12109</v>
      </c>
      <c r="E2633" t="s">
        <v>12541</v>
      </c>
      <c r="F2633" t="s">
        <v>12369</v>
      </c>
      <c r="G2633" t="s">
        <v>12369</v>
      </c>
      <c r="H2633">
        <f>Table1[[#This Row],[GrnPostDate]]-Table1[[#This Row],[PoDate]]</f>
        <v>17</v>
      </c>
      <c r="I2633" t="s">
        <v>648</v>
      </c>
      <c r="J2633" t="s">
        <v>90</v>
      </c>
      <c r="K2633" t="s">
        <v>5479</v>
      </c>
      <c r="M2633">
        <v>13641</v>
      </c>
      <c r="O2633" t="s">
        <v>7232</v>
      </c>
      <c r="P2633">
        <v>2450</v>
      </c>
      <c r="Q2633">
        <v>400</v>
      </c>
      <c r="R2633">
        <v>80</v>
      </c>
      <c r="S2633" s="25">
        <f>Table1[[#This Row],[RcvdQuantity]]/Table1[[#This Row],[POQty]]</f>
        <v>0.2</v>
      </c>
      <c r="T2633">
        <v>320</v>
      </c>
      <c r="U2633">
        <v>0</v>
      </c>
      <c r="V2633">
        <v>0</v>
      </c>
      <c r="W2633">
        <v>0</v>
      </c>
      <c r="X2633">
        <v>2450</v>
      </c>
      <c r="Y2633">
        <v>2450</v>
      </c>
      <c r="Z2633">
        <v>2450</v>
      </c>
      <c r="AA2633">
        <v>0</v>
      </c>
      <c r="AB2633">
        <v>0</v>
      </c>
      <c r="AC2633">
        <v>196000</v>
      </c>
      <c r="AD2633">
        <v>196000</v>
      </c>
      <c r="AF2633" t="s">
        <v>5412</v>
      </c>
      <c r="AH2633">
        <v>398572</v>
      </c>
    </row>
    <row r="2634" spans="1:34" x14ac:dyDescent="0.25">
      <c r="A2634" t="s">
        <v>11494</v>
      </c>
      <c r="B2634" s="24">
        <v>45748</v>
      </c>
      <c r="C2634" t="s">
        <v>12542</v>
      </c>
      <c r="D2634" t="s">
        <v>12333</v>
      </c>
      <c r="E2634" t="s">
        <v>12543</v>
      </c>
      <c r="F2634" t="s">
        <v>12369</v>
      </c>
      <c r="G2634" t="s">
        <v>12369</v>
      </c>
      <c r="H2634">
        <f>Table1[[#This Row],[GrnPostDate]]-Table1[[#This Row],[PoDate]]</f>
        <v>27</v>
      </c>
      <c r="I2634" t="s">
        <v>9286</v>
      </c>
      <c r="J2634" t="s">
        <v>52</v>
      </c>
      <c r="K2634" t="s">
        <v>9287</v>
      </c>
      <c r="M2634">
        <v>28623</v>
      </c>
      <c r="O2634" t="s">
        <v>12544</v>
      </c>
      <c r="P2634">
        <v>48429</v>
      </c>
      <c r="Q2634">
        <v>1</v>
      </c>
      <c r="R2634">
        <v>1</v>
      </c>
      <c r="S2634" s="25">
        <f>Table1[[#This Row],[RcvdQuantity]]/Table1[[#This Row],[POQty]]</f>
        <v>1</v>
      </c>
      <c r="T2634">
        <v>0</v>
      </c>
      <c r="U2634">
        <v>0</v>
      </c>
      <c r="V2634">
        <v>0</v>
      </c>
      <c r="W2634">
        <v>0</v>
      </c>
      <c r="X2634">
        <v>48429</v>
      </c>
      <c r="Y2634">
        <v>48429</v>
      </c>
      <c r="Z2634">
        <v>48429</v>
      </c>
      <c r="AA2634">
        <v>0</v>
      </c>
      <c r="AB2634">
        <v>0</v>
      </c>
      <c r="AC2634">
        <v>48429</v>
      </c>
      <c r="AD2634">
        <v>48429</v>
      </c>
      <c r="AF2634" t="s">
        <v>5503</v>
      </c>
      <c r="AH2634">
        <v>398573</v>
      </c>
    </row>
    <row r="2635" spans="1:34" x14ac:dyDescent="0.25">
      <c r="A2635" t="s">
        <v>12263</v>
      </c>
      <c r="B2635" s="24">
        <v>45763</v>
      </c>
      <c r="C2635" t="s">
        <v>12545</v>
      </c>
      <c r="D2635" t="s">
        <v>12546</v>
      </c>
      <c r="E2635" t="s">
        <v>12547</v>
      </c>
      <c r="F2635" t="s">
        <v>12369</v>
      </c>
      <c r="G2635" t="s">
        <v>12369</v>
      </c>
      <c r="H2635">
        <f>Table1[[#This Row],[GrnPostDate]]-Table1[[#This Row],[PoDate]]</f>
        <v>12</v>
      </c>
      <c r="I2635" t="s">
        <v>5742</v>
      </c>
      <c r="J2635" t="s">
        <v>52</v>
      </c>
      <c r="K2635" t="s">
        <v>6053</v>
      </c>
      <c r="M2635">
        <v>45911</v>
      </c>
      <c r="O2635" t="s">
        <v>12267</v>
      </c>
      <c r="P2635">
        <v>10100</v>
      </c>
      <c r="Q2635">
        <v>1</v>
      </c>
      <c r="R2635">
        <v>1</v>
      </c>
      <c r="S2635" s="25">
        <f>Table1[[#This Row],[RcvdQuantity]]/Table1[[#This Row],[POQty]]</f>
        <v>1</v>
      </c>
      <c r="T2635">
        <v>0</v>
      </c>
      <c r="U2635">
        <v>0</v>
      </c>
      <c r="V2635">
        <v>0</v>
      </c>
      <c r="W2635">
        <v>0</v>
      </c>
      <c r="X2635">
        <v>10100</v>
      </c>
      <c r="Y2635">
        <v>10100</v>
      </c>
      <c r="Z2635">
        <v>10100</v>
      </c>
      <c r="AA2635">
        <v>0</v>
      </c>
      <c r="AB2635">
        <v>0</v>
      </c>
      <c r="AC2635">
        <v>10100</v>
      </c>
      <c r="AD2635">
        <v>10100</v>
      </c>
      <c r="AF2635" t="s">
        <v>5503</v>
      </c>
      <c r="AH2635">
        <v>398627</v>
      </c>
    </row>
    <row r="2636" spans="1:34" x14ac:dyDescent="0.25">
      <c r="A2636" t="s">
        <v>12548</v>
      </c>
      <c r="B2636" s="24">
        <v>45762</v>
      </c>
      <c r="C2636" t="s">
        <v>12549</v>
      </c>
      <c r="D2636" t="s">
        <v>12288</v>
      </c>
      <c r="E2636" t="s">
        <v>12550</v>
      </c>
      <c r="F2636" t="s">
        <v>12369</v>
      </c>
      <c r="G2636" t="s">
        <v>12369</v>
      </c>
      <c r="H2636">
        <f>Table1[[#This Row],[GrnPostDate]]-Table1[[#This Row],[PoDate]]</f>
        <v>13</v>
      </c>
      <c r="I2636" t="s">
        <v>8074</v>
      </c>
      <c r="J2636" t="s">
        <v>854</v>
      </c>
      <c r="K2636" t="s">
        <v>12551</v>
      </c>
      <c r="M2636">
        <v>33348</v>
      </c>
      <c r="O2636" t="s">
        <v>37</v>
      </c>
      <c r="P2636">
        <v>850</v>
      </c>
      <c r="Q2636">
        <v>3</v>
      </c>
      <c r="R2636">
        <v>3</v>
      </c>
      <c r="S2636" s="25">
        <f>Table1[[#This Row],[RcvdQuantity]]/Table1[[#This Row],[POQty]]</f>
        <v>1</v>
      </c>
      <c r="T2636">
        <v>0</v>
      </c>
      <c r="U2636">
        <v>0</v>
      </c>
      <c r="V2636">
        <v>0</v>
      </c>
      <c r="W2636">
        <v>0</v>
      </c>
      <c r="X2636">
        <v>850</v>
      </c>
      <c r="Y2636">
        <v>850</v>
      </c>
      <c r="Z2636">
        <v>850</v>
      </c>
      <c r="AA2636">
        <v>0</v>
      </c>
      <c r="AB2636">
        <v>0</v>
      </c>
      <c r="AC2636">
        <v>2550</v>
      </c>
      <c r="AD2636">
        <v>2550</v>
      </c>
      <c r="AF2636" t="s">
        <v>5503</v>
      </c>
      <c r="AH2636">
        <v>398628</v>
      </c>
    </row>
    <row r="2637" spans="1:34" x14ac:dyDescent="0.25">
      <c r="A2637" t="s">
        <v>12552</v>
      </c>
      <c r="B2637" s="24">
        <v>45762</v>
      </c>
      <c r="C2637" t="s">
        <v>12553</v>
      </c>
      <c r="D2637" t="s">
        <v>12333</v>
      </c>
      <c r="E2637" t="s">
        <v>12554</v>
      </c>
      <c r="F2637" t="s">
        <v>12369</v>
      </c>
      <c r="G2637" t="s">
        <v>12369</v>
      </c>
      <c r="H2637">
        <f>Table1[[#This Row],[GrnPostDate]]-Table1[[#This Row],[PoDate]]</f>
        <v>13</v>
      </c>
      <c r="I2637" t="s">
        <v>87</v>
      </c>
      <c r="J2637" t="s">
        <v>90</v>
      </c>
      <c r="K2637" t="s">
        <v>12555</v>
      </c>
      <c r="M2637">
        <v>684</v>
      </c>
      <c r="O2637" t="s">
        <v>12556</v>
      </c>
      <c r="P2637">
        <v>85</v>
      </c>
      <c r="Q2637">
        <v>200</v>
      </c>
      <c r="R2637">
        <v>200</v>
      </c>
      <c r="S2637" s="25">
        <f>Table1[[#This Row],[RcvdQuantity]]/Table1[[#This Row],[POQty]]</f>
        <v>1</v>
      </c>
      <c r="T2637">
        <v>0</v>
      </c>
      <c r="U2637">
        <v>0</v>
      </c>
      <c r="V2637">
        <v>0</v>
      </c>
      <c r="W2637">
        <v>0</v>
      </c>
      <c r="X2637">
        <v>85</v>
      </c>
      <c r="Y2637">
        <v>85</v>
      </c>
      <c r="Z2637">
        <v>85</v>
      </c>
      <c r="AA2637">
        <v>0</v>
      </c>
      <c r="AB2637">
        <v>0</v>
      </c>
      <c r="AC2637">
        <v>17000</v>
      </c>
      <c r="AD2637">
        <v>17000</v>
      </c>
      <c r="AF2637" t="s">
        <v>5412</v>
      </c>
      <c r="AH2637">
        <v>398640</v>
      </c>
    </row>
    <row r="2638" spans="1:34" x14ac:dyDescent="0.25">
      <c r="A2638" t="s">
        <v>12552</v>
      </c>
      <c r="B2638" s="24">
        <v>45762</v>
      </c>
      <c r="C2638" t="s">
        <v>12553</v>
      </c>
      <c r="D2638" t="s">
        <v>12333</v>
      </c>
      <c r="E2638" t="s">
        <v>12554</v>
      </c>
      <c r="F2638" t="s">
        <v>12369</v>
      </c>
      <c r="G2638" t="s">
        <v>12369</v>
      </c>
      <c r="H2638">
        <f>Table1[[#This Row],[GrnPostDate]]-Table1[[#This Row],[PoDate]]</f>
        <v>13</v>
      </c>
      <c r="I2638" t="s">
        <v>87</v>
      </c>
      <c r="J2638" t="s">
        <v>90</v>
      </c>
      <c r="K2638" t="s">
        <v>8537</v>
      </c>
      <c r="M2638">
        <v>886</v>
      </c>
      <c r="O2638" t="s">
        <v>7761</v>
      </c>
      <c r="P2638">
        <v>20</v>
      </c>
      <c r="Q2638">
        <v>200</v>
      </c>
      <c r="R2638">
        <v>200</v>
      </c>
      <c r="S2638" s="25">
        <f>Table1[[#This Row],[RcvdQuantity]]/Table1[[#This Row],[POQty]]</f>
        <v>1</v>
      </c>
      <c r="T2638">
        <v>0</v>
      </c>
      <c r="U2638">
        <v>0</v>
      </c>
      <c r="V2638">
        <v>0</v>
      </c>
      <c r="W2638">
        <v>0</v>
      </c>
      <c r="X2638">
        <v>20</v>
      </c>
      <c r="Y2638">
        <v>20</v>
      </c>
      <c r="Z2638">
        <v>20</v>
      </c>
      <c r="AA2638">
        <v>0</v>
      </c>
      <c r="AB2638">
        <v>0</v>
      </c>
      <c r="AC2638">
        <v>4000</v>
      </c>
      <c r="AD2638">
        <v>4000</v>
      </c>
      <c r="AF2638" t="s">
        <v>5412</v>
      </c>
      <c r="AH2638">
        <v>398641</v>
      </c>
    </row>
    <row r="2639" spans="1:34" x14ac:dyDescent="0.25">
      <c r="A2639" t="s">
        <v>12552</v>
      </c>
      <c r="B2639" s="24">
        <v>45762</v>
      </c>
      <c r="C2639" t="s">
        <v>12553</v>
      </c>
      <c r="D2639" t="s">
        <v>12333</v>
      </c>
      <c r="E2639" t="s">
        <v>12554</v>
      </c>
      <c r="F2639" t="s">
        <v>12369</v>
      </c>
      <c r="G2639" t="s">
        <v>12369</v>
      </c>
      <c r="H2639">
        <f>Table1[[#This Row],[GrnPostDate]]-Table1[[#This Row],[PoDate]]</f>
        <v>13</v>
      </c>
      <c r="I2639" t="s">
        <v>87</v>
      </c>
      <c r="J2639" t="s">
        <v>90</v>
      </c>
      <c r="K2639" t="s">
        <v>6198</v>
      </c>
      <c r="M2639">
        <v>358</v>
      </c>
      <c r="O2639" t="s">
        <v>12509</v>
      </c>
      <c r="P2639">
        <v>87</v>
      </c>
      <c r="Q2639">
        <v>150</v>
      </c>
      <c r="R2639">
        <v>150</v>
      </c>
      <c r="S2639" s="25">
        <f>Table1[[#This Row],[RcvdQuantity]]/Table1[[#This Row],[POQty]]</f>
        <v>1</v>
      </c>
      <c r="T2639">
        <v>0</v>
      </c>
      <c r="U2639">
        <v>0</v>
      </c>
      <c r="V2639">
        <v>0</v>
      </c>
      <c r="W2639">
        <v>0</v>
      </c>
      <c r="X2639">
        <v>87</v>
      </c>
      <c r="Y2639">
        <v>87</v>
      </c>
      <c r="Z2639">
        <v>87</v>
      </c>
      <c r="AA2639">
        <v>0</v>
      </c>
      <c r="AB2639">
        <v>0</v>
      </c>
      <c r="AC2639">
        <v>13050</v>
      </c>
      <c r="AD2639">
        <v>13050</v>
      </c>
      <c r="AF2639" t="s">
        <v>5412</v>
      </c>
      <c r="AH2639">
        <v>398642</v>
      </c>
    </row>
    <row r="2640" spans="1:34" x14ac:dyDescent="0.25">
      <c r="A2640" t="s">
        <v>12552</v>
      </c>
      <c r="B2640" s="24">
        <v>45762</v>
      </c>
      <c r="C2640" t="s">
        <v>12553</v>
      </c>
      <c r="D2640" t="s">
        <v>12333</v>
      </c>
      <c r="E2640" t="s">
        <v>12554</v>
      </c>
      <c r="F2640" t="s">
        <v>12369</v>
      </c>
      <c r="G2640" t="s">
        <v>12369</v>
      </c>
      <c r="H2640">
        <f>Table1[[#This Row],[GrnPostDate]]-Table1[[#This Row],[PoDate]]</f>
        <v>13</v>
      </c>
      <c r="I2640" t="s">
        <v>87</v>
      </c>
      <c r="J2640" t="s">
        <v>90</v>
      </c>
      <c r="K2640" t="s">
        <v>12557</v>
      </c>
      <c r="M2640">
        <v>692</v>
      </c>
      <c r="O2640" t="s">
        <v>12558</v>
      </c>
      <c r="P2640">
        <v>85</v>
      </c>
      <c r="Q2640">
        <v>200</v>
      </c>
      <c r="R2640">
        <v>200</v>
      </c>
      <c r="S2640" s="25">
        <f>Table1[[#This Row],[RcvdQuantity]]/Table1[[#This Row],[POQty]]</f>
        <v>1</v>
      </c>
      <c r="T2640">
        <v>0</v>
      </c>
      <c r="U2640">
        <v>0</v>
      </c>
      <c r="V2640">
        <v>0</v>
      </c>
      <c r="W2640">
        <v>0</v>
      </c>
      <c r="X2640">
        <v>85</v>
      </c>
      <c r="Y2640">
        <v>85</v>
      </c>
      <c r="Z2640">
        <v>85</v>
      </c>
      <c r="AA2640">
        <v>0</v>
      </c>
      <c r="AB2640">
        <v>0</v>
      </c>
      <c r="AC2640">
        <v>17000</v>
      </c>
      <c r="AD2640">
        <v>17000</v>
      </c>
      <c r="AF2640" t="s">
        <v>5412</v>
      </c>
      <c r="AH2640">
        <v>398643</v>
      </c>
    </row>
    <row r="2641" spans="1:34" x14ac:dyDescent="0.25">
      <c r="A2641" t="s">
        <v>12552</v>
      </c>
      <c r="B2641" s="24">
        <v>45762</v>
      </c>
      <c r="C2641" t="s">
        <v>12553</v>
      </c>
      <c r="D2641" t="s">
        <v>12333</v>
      </c>
      <c r="E2641" t="s">
        <v>12554</v>
      </c>
      <c r="F2641" t="s">
        <v>12369</v>
      </c>
      <c r="G2641" t="s">
        <v>12369</v>
      </c>
      <c r="H2641">
        <f>Table1[[#This Row],[GrnPostDate]]-Table1[[#This Row],[PoDate]]</f>
        <v>13</v>
      </c>
      <c r="I2641" t="s">
        <v>87</v>
      </c>
      <c r="J2641" t="s">
        <v>90</v>
      </c>
      <c r="K2641" t="s">
        <v>12559</v>
      </c>
      <c r="M2641">
        <v>680</v>
      </c>
      <c r="O2641" t="s">
        <v>12560</v>
      </c>
      <c r="P2641">
        <v>85</v>
      </c>
      <c r="Q2641">
        <v>200</v>
      </c>
      <c r="R2641">
        <v>200</v>
      </c>
      <c r="S2641" s="25">
        <f>Table1[[#This Row],[RcvdQuantity]]/Table1[[#This Row],[POQty]]</f>
        <v>1</v>
      </c>
      <c r="T2641">
        <v>0</v>
      </c>
      <c r="U2641">
        <v>0</v>
      </c>
      <c r="V2641">
        <v>0</v>
      </c>
      <c r="W2641">
        <v>0</v>
      </c>
      <c r="X2641">
        <v>85</v>
      </c>
      <c r="Y2641">
        <v>85</v>
      </c>
      <c r="Z2641">
        <v>85</v>
      </c>
      <c r="AA2641">
        <v>0</v>
      </c>
      <c r="AB2641">
        <v>0</v>
      </c>
      <c r="AC2641">
        <v>17000</v>
      </c>
      <c r="AD2641">
        <v>17000</v>
      </c>
      <c r="AF2641" t="s">
        <v>5412</v>
      </c>
      <c r="AH2641">
        <v>398644</v>
      </c>
    </row>
    <row r="2642" spans="1:34" x14ac:dyDescent="0.25">
      <c r="A2642" t="s">
        <v>12552</v>
      </c>
      <c r="B2642" s="24">
        <v>45762</v>
      </c>
      <c r="C2642" t="s">
        <v>12553</v>
      </c>
      <c r="D2642" t="s">
        <v>12333</v>
      </c>
      <c r="E2642" t="s">
        <v>12554</v>
      </c>
      <c r="F2642" t="s">
        <v>12369</v>
      </c>
      <c r="G2642" t="s">
        <v>12369</v>
      </c>
      <c r="H2642">
        <f>Table1[[#This Row],[GrnPostDate]]-Table1[[#This Row],[PoDate]]</f>
        <v>13</v>
      </c>
      <c r="I2642" t="s">
        <v>87</v>
      </c>
      <c r="J2642" t="s">
        <v>90</v>
      </c>
      <c r="K2642" t="s">
        <v>12561</v>
      </c>
      <c r="M2642">
        <v>882</v>
      </c>
      <c r="O2642" t="s">
        <v>7761</v>
      </c>
      <c r="P2642">
        <v>20</v>
      </c>
      <c r="Q2642">
        <v>200</v>
      </c>
      <c r="R2642">
        <v>200</v>
      </c>
      <c r="S2642" s="25">
        <f>Table1[[#This Row],[RcvdQuantity]]/Table1[[#This Row],[POQty]]</f>
        <v>1</v>
      </c>
      <c r="T2642">
        <v>0</v>
      </c>
      <c r="U2642">
        <v>0</v>
      </c>
      <c r="V2642">
        <v>0</v>
      </c>
      <c r="W2642">
        <v>0</v>
      </c>
      <c r="X2642">
        <v>20</v>
      </c>
      <c r="Y2642">
        <v>20</v>
      </c>
      <c r="Z2642">
        <v>20</v>
      </c>
      <c r="AA2642">
        <v>0</v>
      </c>
      <c r="AB2642">
        <v>0</v>
      </c>
      <c r="AC2642">
        <v>4000</v>
      </c>
      <c r="AD2642">
        <v>4000</v>
      </c>
      <c r="AF2642" t="s">
        <v>5412</v>
      </c>
      <c r="AH2642">
        <v>398645</v>
      </c>
    </row>
    <row r="2643" spans="1:34" x14ac:dyDescent="0.25">
      <c r="A2643" t="s">
        <v>12552</v>
      </c>
      <c r="B2643" s="24">
        <v>45762</v>
      </c>
      <c r="C2643" t="s">
        <v>12553</v>
      </c>
      <c r="D2643" t="s">
        <v>12333</v>
      </c>
      <c r="E2643" t="s">
        <v>12554</v>
      </c>
      <c r="F2643" t="s">
        <v>12369</v>
      </c>
      <c r="G2643" t="s">
        <v>12369</v>
      </c>
      <c r="H2643">
        <f>Table1[[#This Row],[GrnPostDate]]-Table1[[#This Row],[PoDate]]</f>
        <v>13</v>
      </c>
      <c r="I2643" t="s">
        <v>87</v>
      </c>
      <c r="J2643" t="s">
        <v>90</v>
      </c>
      <c r="K2643" t="s">
        <v>11980</v>
      </c>
      <c r="M2643">
        <v>357</v>
      </c>
      <c r="O2643" t="s">
        <v>11981</v>
      </c>
      <c r="P2643">
        <v>87</v>
      </c>
      <c r="Q2643">
        <v>200</v>
      </c>
      <c r="R2643">
        <v>200</v>
      </c>
      <c r="S2643" s="25">
        <f>Table1[[#This Row],[RcvdQuantity]]/Table1[[#This Row],[POQty]]</f>
        <v>1</v>
      </c>
      <c r="T2643">
        <v>0</v>
      </c>
      <c r="U2643">
        <v>0</v>
      </c>
      <c r="V2643">
        <v>0</v>
      </c>
      <c r="W2643">
        <v>0</v>
      </c>
      <c r="X2643">
        <v>87</v>
      </c>
      <c r="Y2643">
        <v>87</v>
      </c>
      <c r="Z2643">
        <v>87</v>
      </c>
      <c r="AA2643">
        <v>0</v>
      </c>
      <c r="AB2643">
        <v>0</v>
      </c>
      <c r="AC2643">
        <v>17400</v>
      </c>
      <c r="AD2643">
        <v>17400</v>
      </c>
      <c r="AF2643" t="s">
        <v>5412</v>
      </c>
      <c r="AH2643">
        <v>398646</v>
      </c>
    </row>
    <row r="2644" spans="1:34" x14ac:dyDescent="0.25">
      <c r="A2644" t="s">
        <v>12552</v>
      </c>
      <c r="B2644" s="24">
        <v>45762</v>
      </c>
      <c r="C2644" t="s">
        <v>12553</v>
      </c>
      <c r="D2644" t="s">
        <v>12333</v>
      </c>
      <c r="E2644" t="s">
        <v>12554</v>
      </c>
      <c r="F2644" t="s">
        <v>12369</v>
      </c>
      <c r="G2644" t="s">
        <v>12369</v>
      </c>
      <c r="H2644">
        <f>Table1[[#This Row],[GrnPostDate]]-Table1[[#This Row],[PoDate]]</f>
        <v>13</v>
      </c>
      <c r="I2644" t="s">
        <v>87</v>
      </c>
      <c r="J2644" t="s">
        <v>90</v>
      </c>
      <c r="K2644" t="s">
        <v>12562</v>
      </c>
      <c r="M2644">
        <v>880</v>
      </c>
      <c r="O2644" t="s">
        <v>131</v>
      </c>
      <c r="P2644">
        <v>20</v>
      </c>
      <c r="Q2644">
        <v>200</v>
      </c>
      <c r="R2644">
        <v>200</v>
      </c>
      <c r="S2644" s="25">
        <f>Table1[[#This Row],[RcvdQuantity]]/Table1[[#This Row],[POQty]]</f>
        <v>1</v>
      </c>
      <c r="T2644">
        <v>0</v>
      </c>
      <c r="U2644">
        <v>0</v>
      </c>
      <c r="V2644">
        <v>0</v>
      </c>
      <c r="W2644">
        <v>0</v>
      </c>
      <c r="X2644">
        <v>20</v>
      </c>
      <c r="Y2644">
        <v>20</v>
      </c>
      <c r="Z2644">
        <v>20</v>
      </c>
      <c r="AA2644">
        <v>0</v>
      </c>
      <c r="AB2644">
        <v>0</v>
      </c>
      <c r="AC2644">
        <v>4000</v>
      </c>
      <c r="AD2644">
        <v>4000</v>
      </c>
      <c r="AF2644" t="s">
        <v>5412</v>
      </c>
      <c r="AH2644">
        <v>398647</v>
      </c>
    </row>
    <row r="2645" spans="1:34" x14ac:dyDescent="0.25">
      <c r="A2645" t="s">
        <v>12552</v>
      </c>
      <c r="B2645" s="24">
        <v>45762</v>
      </c>
      <c r="C2645" t="s">
        <v>12553</v>
      </c>
      <c r="D2645" t="s">
        <v>12333</v>
      </c>
      <c r="E2645" t="s">
        <v>12554</v>
      </c>
      <c r="F2645" t="s">
        <v>12369</v>
      </c>
      <c r="G2645" t="s">
        <v>12369</v>
      </c>
      <c r="H2645">
        <f>Table1[[#This Row],[GrnPostDate]]-Table1[[#This Row],[PoDate]]</f>
        <v>13</v>
      </c>
      <c r="I2645" t="s">
        <v>87</v>
      </c>
      <c r="J2645" t="s">
        <v>90</v>
      </c>
      <c r="K2645" t="s">
        <v>12563</v>
      </c>
      <c r="M2645">
        <v>691</v>
      </c>
      <c r="O2645" t="s">
        <v>12564</v>
      </c>
      <c r="P2645">
        <v>85</v>
      </c>
      <c r="Q2645">
        <v>200</v>
      </c>
      <c r="R2645">
        <v>200</v>
      </c>
      <c r="S2645" s="25">
        <f>Table1[[#This Row],[RcvdQuantity]]/Table1[[#This Row],[POQty]]</f>
        <v>1</v>
      </c>
      <c r="T2645">
        <v>0</v>
      </c>
      <c r="U2645">
        <v>0</v>
      </c>
      <c r="V2645">
        <v>0</v>
      </c>
      <c r="W2645">
        <v>0</v>
      </c>
      <c r="X2645">
        <v>85</v>
      </c>
      <c r="Y2645">
        <v>85</v>
      </c>
      <c r="Z2645">
        <v>85</v>
      </c>
      <c r="AA2645">
        <v>0</v>
      </c>
      <c r="AB2645">
        <v>0</v>
      </c>
      <c r="AC2645">
        <v>17000</v>
      </c>
      <c r="AD2645">
        <v>17000</v>
      </c>
      <c r="AF2645" t="s">
        <v>5412</v>
      </c>
      <c r="AH2645">
        <v>398648</v>
      </c>
    </row>
    <row r="2646" spans="1:34" x14ac:dyDescent="0.25">
      <c r="A2646" t="s">
        <v>12493</v>
      </c>
      <c r="B2646" s="24">
        <v>45770</v>
      </c>
      <c r="C2646" t="s">
        <v>12565</v>
      </c>
      <c r="D2646" t="s">
        <v>12546</v>
      </c>
      <c r="E2646" t="s">
        <v>12566</v>
      </c>
      <c r="F2646" t="s">
        <v>12369</v>
      </c>
      <c r="G2646" t="s">
        <v>12369</v>
      </c>
      <c r="H2646">
        <f>Table1[[#This Row],[GrnPostDate]]-Table1[[#This Row],[PoDate]]</f>
        <v>5</v>
      </c>
      <c r="I2646" t="s">
        <v>484</v>
      </c>
      <c r="J2646" t="s">
        <v>6408</v>
      </c>
      <c r="K2646" t="s">
        <v>9392</v>
      </c>
      <c r="M2646">
        <v>30560</v>
      </c>
      <c r="O2646" t="s">
        <v>9393</v>
      </c>
      <c r="P2646">
        <v>587</v>
      </c>
      <c r="Q2646">
        <v>50</v>
      </c>
      <c r="R2646">
        <v>40</v>
      </c>
      <c r="S2646" s="25">
        <f>Table1[[#This Row],[RcvdQuantity]]/Table1[[#This Row],[POQty]]</f>
        <v>0.8</v>
      </c>
      <c r="T2646">
        <v>10</v>
      </c>
      <c r="U2646">
        <v>0</v>
      </c>
      <c r="V2646">
        <v>0</v>
      </c>
      <c r="W2646">
        <v>0</v>
      </c>
      <c r="X2646">
        <v>587</v>
      </c>
      <c r="Y2646">
        <v>587</v>
      </c>
      <c r="Z2646">
        <v>587</v>
      </c>
      <c r="AA2646">
        <v>0</v>
      </c>
      <c r="AB2646">
        <v>0</v>
      </c>
      <c r="AC2646">
        <v>23480</v>
      </c>
      <c r="AD2646">
        <v>23480</v>
      </c>
      <c r="AF2646" t="s">
        <v>5412</v>
      </c>
      <c r="AH2646">
        <v>398654</v>
      </c>
    </row>
    <row r="2647" spans="1:34" x14ac:dyDescent="0.25">
      <c r="A2647" t="s">
        <v>12493</v>
      </c>
      <c r="B2647" s="24">
        <v>45770</v>
      </c>
      <c r="C2647" t="s">
        <v>12565</v>
      </c>
      <c r="D2647" t="s">
        <v>12546</v>
      </c>
      <c r="E2647" t="s">
        <v>12566</v>
      </c>
      <c r="F2647" t="s">
        <v>12369</v>
      </c>
      <c r="G2647" t="s">
        <v>12369</v>
      </c>
      <c r="H2647">
        <f>Table1[[#This Row],[GrnPostDate]]-Table1[[#This Row],[PoDate]]</f>
        <v>5</v>
      </c>
      <c r="I2647" t="s">
        <v>484</v>
      </c>
      <c r="J2647" t="s">
        <v>6408</v>
      </c>
      <c r="K2647" t="s">
        <v>6409</v>
      </c>
      <c r="L2647" t="s">
        <v>6410</v>
      </c>
      <c r="M2647">
        <v>7510</v>
      </c>
      <c r="O2647" t="s">
        <v>12496</v>
      </c>
      <c r="P2647">
        <v>666</v>
      </c>
      <c r="Q2647">
        <v>39</v>
      </c>
      <c r="R2647">
        <v>25</v>
      </c>
      <c r="S2647" s="25">
        <f>Table1[[#This Row],[RcvdQuantity]]/Table1[[#This Row],[POQty]]</f>
        <v>0.64102564102564108</v>
      </c>
      <c r="T2647">
        <v>14</v>
      </c>
      <c r="U2647">
        <v>0</v>
      </c>
      <c r="V2647">
        <v>0</v>
      </c>
      <c r="W2647">
        <v>0</v>
      </c>
      <c r="X2647">
        <v>666</v>
      </c>
      <c r="Y2647">
        <v>666</v>
      </c>
      <c r="Z2647">
        <v>666</v>
      </c>
      <c r="AA2647">
        <v>0</v>
      </c>
      <c r="AB2647">
        <v>0</v>
      </c>
      <c r="AC2647">
        <v>16650</v>
      </c>
      <c r="AD2647">
        <v>16650</v>
      </c>
      <c r="AF2647" t="s">
        <v>5412</v>
      </c>
      <c r="AH2647">
        <v>398655</v>
      </c>
    </row>
    <row r="2648" spans="1:34" x14ac:dyDescent="0.25">
      <c r="A2648" t="s">
        <v>12567</v>
      </c>
      <c r="B2648" s="24">
        <v>45771</v>
      </c>
      <c r="C2648" t="s">
        <v>12568</v>
      </c>
      <c r="D2648" t="s">
        <v>12546</v>
      </c>
      <c r="E2648" t="s">
        <v>12569</v>
      </c>
      <c r="F2648" t="s">
        <v>12369</v>
      </c>
      <c r="G2648" t="s">
        <v>12369</v>
      </c>
      <c r="H2648">
        <f>Table1[[#This Row],[GrnPostDate]]-Table1[[#This Row],[PoDate]]</f>
        <v>4</v>
      </c>
      <c r="I2648" t="s">
        <v>5408</v>
      </c>
      <c r="J2648" t="s">
        <v>5472</v>
      </c>
      <c r="K2648" t="s">
        <v>7190</v>
      </c>
      <c r="L2648" t="s">
        <v>7191</v>
      </c>
      <c r="M2648">
        <v>7093</v>
      </c>
      <c r="O2648" t="s">
        <v>12570</v>
      </c>
      <c r="P2648">
        <v>144</v>
      </c>
      <c r="Q2648">
        <v>500</v>
      </c>
      <c r="R2648">
        <v>500</v>
      </c>
      <c r="S2648" s="25">
        <f>Table1[[#This Row],[RcvdQuantity]]/Table1[[#This Row],[POQty]]</f>
        <v>1</v>
      </c>
      <c r="T2648">
        <v>0</v>
      </c>
      <c r="U2648">
        <v>0</v>
      </c>
      <c r="V2648">
        <v>0</v>
      </c>
      <c r="W2648">
        <v>0</v>
      </c>
      <c r="X2648">
        <v>144</v>
      </c>
      <c r="Y2648">
        <v>144</v>
      </c>
      <c r="Z2648">
        <v>144</v>
      </c>
      <c r="AA2648">
        <v>0</v>
      </c>
      <c r="AB2648">
        <v>0</v>
      </c>
      <c r="AC2648">
        <v>72000</v>
      </c>
      <c r="AD2648">
        <v>72000</v>
      </c>
      <c r="AF2648" t="s">
        <v>5412</v>
      </c>
      <c r="AH2648">
        <v>398756</v>
      </c>
    </row>
    <row r="2649" spans="1:34" x14ac:dyDescent="0.25">
      <c r="A2649" t="s">
        <v>12571</v>
      </c>
      <c r="B2649" s="24">
        <v>45772</v>
      </c>
      <c r="C2649" t="s">
        <v>12572</v>
      </c>
      <c r="D2649" t="s">
        <v>12546</v>
      </c>
      <c r="E2649" t="s">
        <v>12573</v>
      </c>
      <c r="F2649" t="s">
        <v>12369</v>
      </c>
      <c r="G2649" t="s">
        <v>12369</v>
      </c>
      <c r="H2649">
        <f>Table1[[#This Row],[GrnPostDate]]-Table1[[#This Row],[PoDate]]</f>
        <v>3</v>
      </c>
      <c r="I2649" t="s">
        <v>356</v>
      </c>
      <c r="J2649" t="s">
        <v>90</v>
      </c>
      <c r="K2649" t="s">
        <v>9190</v>
      </c>
      <c r="M2649">
        <v>411</v>
      </c>
      <c r="O2649" t="s">
        <v>37</v>
      </c>
      <c r="P2649">
        <v>18.5</v>
      </c>
      <c r="Q2649">
        <v>3000</v>
      </c>
      <c r="R2649">
        <v>3000</v>
      </c>
      <c r="S2649" s="25">
        <f>Table1[[#This Row],[RcvdQuantity]]/Table1[[#This Row],[POQty]]</f>
        <v>1</v>
      </c>
      <c r="T2649">
        <v>0</v>
      </c>
      <c r="U2649">
        <v>0</v>
      </c>
      <c r="V2649">
        <v>0</v>
      </c>
      <c r="W2649">
        <v>0</v>
      </c>
      <c r="X2649">
        <v>18.5</v>
      </c>
      <c r="Y2649">
        <v>18.5</v>
      </c>
      <c r="Z2649">
        <v>18.5</v>
      </c>
      <c r="AA2649">
        <v>0</v>
      </c>
      <c r="AB2649">
        <v>0</v>
      </c>
      <c r="AC2649">
        <v>55500</v>
      </c>
      <c r="AD2649">
        <v>55500</v>
      </c>
      <c r="AF2649" t="s">
        <v>5412</v>
      </c>
      <c r="AH2649">
        <v>398761</v>
      </c>
    </row>
    <row r="2650" spans="1:34" x14ac:dyDescent="0.25">
      <c r="A2650" t="s">
        <v>12574</v>
      </c>
      <c r="B2650" s="24">
        <v>45771</v>
      </c>
      <c r="C2650" t="s">
        <v>12575</v>
      </c>
      <c r="D2650" t="s">
        <v>12546</v>
      </c>
      <c r="E2650" t="s">
        <v>12576</v>
      </c>
      <c r="F2650" t="s">
        <v>12577</v>
      </c>
      <c r="G2650" t="s">
        <v>12577</v>
      </c>
      <c r="H2650">
        <f>Table1[[#This Row],[GrnPostDate]]-Table1[[#This Row],[PoDate]]</f>
        <v>5</v>
      </c>
      <c r="I2650" t="s">
        <v>58</v>
      </c>
      <c r="J2650" t="s">
        <v>52</v>
      </c>
      <c r="K2650" t="s">
        <v>11190</v>
      </c>
      <c r="M2650">
        <v>13411</v>
      </c>
      <c r="O2650" t="s">
        <v>12578</v>
      </c>
      <c r="P2650">
        <v>7480</v>
      </c>
      <c r="Q2650">
        <v>1</v>
      </c>
      <c r="R2650">
        <v>1</v>
      </c>
      <c r="S2650" s="25">
        <f>Table1[[#This Row],[RcvdQuantity]]/Table1[[#This Row],[POQty]]</f>
        <v>1</v>
      </c>
      <c r="T2650">
        <v>0</v>
      </c>
      <c r="U2650">
        <v>0</v>
      </c>
      <c r="V2650">
        <v>0</v>
      </c>
      <c r="W2650">
        <v>0</v>
      </c>
      <c r="X2650">
        <v>7480</v>
      </c>
      <c r="Y2650">
        <v>7480</v>
      </c>
      <c r="Z2650">
        <v>7480</v>
      </c>
      <c r="AA2650">
        <v>0</v>
      </c>
      <c r="AB2650">
        <v>0</v>
      </c>
      <c r="AC2650">
        <v>7480</v>
      </c>
      <c r="AD2650">
        <v>7480</v>
      </c>
      <c r="AF2650" t="s">
        <v>5503</v>
      </c>
      <c r="AH2650">
        <v>399090</v>
      </c>
    </row>
    <row r="2651" spans="1:34" x14ac:dyDescent="0.25">
      <c r="A2651" t="s">
        <v>12574</v>
      </c>
      <c r="B2651" s="24">
        <v>45771</v>
      </c>
      <c r="C2651" t="s">
        <v>12575</v>
      </c>
      <c r="D2651" t="s">
        <v>12546</v>
      </c>
      <c r="E2651" t="s">
        <v>12576</v>
      </c>
      <c r="F2651" t="s">
        <v>12577</v>
      </c>
      <c r="G2651" t="s">
        <v>12577</v>
      </c>
      <c r="H2651">
        <f>Table1[[#This Row],[GrnPostDate]]-Table1[[#This Row],[PoDate]]</f>
        <v>5</v>
      </c>
      <c r="I2651" t="s">
        <v>58</v>
      </c>
      <c r="J2651" t="s">
        <v>52</v>
      </c>
      <c r="K2651" t="s">
        <v>9561</v>
      </c>
      <c r="M2651">
        <v>10152</v>
      </c>
      <c r="O2651" t="s">
        <v>9562</v>
      </c>
      <c r="P2651">
        <v>7271</v>
      </c>
      <c r="Q2651">
        <v>1</v>
      </c>
      <c r="R2651">
        <v>1</v>
      </c>
      <c r="S2651" s="25">
        <f>Table1[[#This Row],[RcvdQuantity]]/Table1[[#This Row],[POQty]]</f>
        <v>1</v>
      </c>
      <c r="T2651">
        <v>0</v>
      </c>
      <c r="U2651">
        <v>0</v>
      </c>
      <c r="V2651">
        <v>0</v>
      </c>
      <c r="W2651">
        <v>0</v>
      </c>
      <c r="X2651">
        <v>7271</v>
      </c>
      <c r="Y2651">
        <v>7271</v>
      </c>
      <c r="Z2651">
        <v>7271</v>
      </c>
      <c r="AA2651">
        <v>0</v>
      </c>
      <c r="AB2651">
        <v>0</v>
      </c>
      <c r="AC2651">
        <v>7271</v>
      </c>
      <c r="AD2651">
        <v>7271</v>
      </c>
      <c r="AF2651" t="s">
        <v>5412</v>
      </c>
      <c r="AH2651">
        <v>399091</v>
      </c>
    </row>
    <row r="2652" spans="1:34" x14ac:dyDescent="0.25">
      <c r="A2652" t="s">
        <v>12574</v>
      </c>
      <c r="B2652" s="24">
        <v>45771</v>
      </c>
      <c r="C2652" t="s">
        <v>12575</v>
      </c>
      <c r="D2652" t="s">
        <v>12546</v>
      </c>
      <c r="E2652" t="s">
        <v>12576</v>
      </c>
      <c r="F2652" t="s">
        <v>12577</v>
      </c>
      <c r="G2652" t="s">
        <v>12577</v>
      </c>
      <c r="H2652">
        <f>Table1[[#This Row],[GrnPostDate]]-Table1[[#This Row],[PoDate]]</f>
        <v>5</v>
      </c>
      <c r="I2652" t="s">
        <v>58</v>
      </c>
      <c r="J2652" t="s">
        <v>52</v>
      </c>
      <c r="K2652" t="s">
        <v>9563</v>
      </c>
      <c r="M2652">
        <v>10153</v>
      </c>
      <c r="O2652" t="s">
        <v>12010</v>
      </c>
      <c r="P2652">
        <v>6578</v>
      </c>
      <c r="Q2652">
        <v>1</v>
      </c>
      <c r="R2652">
        <v>1</v>
      </c>
      <c r="S2652" s="25">
        <f>Table1[[#This Row],[RcvdQuantity]]/Table1[[#This Row],[POQty]]</f>
        <v>1</v>
      </c>
      <c r="T2652">
        <v>0</v>
      </c>
      <c r="U2652">
        <v>0</v>
      </c>
      <c r="V2652">
        <v>0</v>
      </c>
      <c r="W2652">
        <v>0</v>
      </c>
      <c r="X2652">
        <v>6578</v>
      </c>
      <c r="Y2652">
        <v>6578</v>
      </c>
      <c r="Z2652">
        <v>6578</v>
      </c>
      <c r="AA2652">
        <v>0</v>
      </c>
      <c r="AB2652">
        <v>0</v>
      </c>
      <c r="AC2652">
        <v>6578</v>
      </c>
      <c r="AD2652">
        <v>6578</v>
      </c>
      <c r="AF2652" t="s">
        <v>5412</v>
      </c>
      <c r="AH2652">
        <v>399092</v>
      </c>
    </row>
    <row r="2653" spans="1:34" x14ac:dyDescent="0.25">
      <c r="A2653" t="s">
        <v>12574</v>
      </c>
      <c r="B2653" s="24">
        <v>45771</v>
      </c>
      <c r="C2653" t="s">
        <v>12575</v>
      </c>
      <c r="D2653" t="s">
        <v>12546</v>
      </c>
      <c r="E2653" t="s">
        <v>12576</v>
      </c>
      <c r="F2653" t="s">
        <v>12577</v>
      </c>
      <c r="G2653" t="s">
        <v>12577</v>
      </c>
      <c r="H2653">
        <f>Table1[[#This Row],[GrnPostDate]]-Table1[[#This Row],[PoDate]]</f>
        <v>5</v>
      </c>
      <c r="I2653" t="s">
        <v>58</v>
      </c>
      <c r="J2653" t="s">
        <v>52</v>
      </c>
      <c r="K2653" t="s">
        <v>6699</v>
      </c>
      <c r="M2653">
        <v>10154</v>
      </c>
      <c r="O2653" t="s">
        <v>12579</v>
      </c>
      <c r="P2653">
        <v>5291</v>
      </c>
      <c r="Q2653">
        <v>1</v>
      </c>
      <c r="R2653">
        <v>1</v>
      </c>
      <c r="S2653" s="25">
        <f>Table1[[#This Row],[RcvdQuantity]]/Table1[[#This Row],[POQty]]</f>
        <v>1</v>
      </c>
      <c r="T2653">
        <v>0</v>
      </c>
      <c r="U2653">
        <v>0</v>
      </c>
      <c r="V2653">
        <v>0</v>
      </c>
      <c r="W2653">
        <v>0</v>
      </c>
      <c r="X2653">
        <v>5291</v>
      </c>
      <c r="Y2653">
        <v>5291</v>
      </c>
      <c r="Z2653">
        <v>5291</v>
      </c>
      <c r="AA2653">
        <v>0</v>
      </c>
      <c r="AB2653">
        <v>0</v>
      </c>
      <c r="AC2653">
        <v>5291</v>
      </c>
      <c r="AD2653">
        <v>5291</v>
      </c>
      <c r="AF2653" t="s">
        <v>5412</v>
      </c>
      <c r="AH2653">
        <v>399093</v>
      </c>
    </row>
    <row r="2654" spans="1:34" x14ac:dyDescent="0.25">
      <c r="A2654" t="s">
        <v>12574</v>
      </c>
      <c r="B2654" s="24">
        <v>45771</v>
      </c>
      <c r="C2654" t="s">
        <v>12575</v>
      </c>
      <c r="D2654" t="s">
        <v>12546</v>
      </c>
      <c r="E2654" t="s">
        <v>12576</v>
      </c>
      <c r="F2654" t="s">
        <v>12577</v>
      </c>
      <c r="G2654" t="s">
        <v>12577</v>
      </c>
      <c r="H2654">
        <f>Table1[[#This Row],[GrnPostDate]]-Table1[[#This Row],[PoDate]]</f>
        <v>5</v>
      </c>
      <c r="I2654" t="s">
        <v>58</v>
      </c>
      <c r="J2654" t="s">
        <v>52</v>
      </c>
      <c r="K2654" t="s">
        <v>12580</v>
      </c>
      <c r="M2654">
        <v>10168</v>
      </c>
      <c r="O2654" t="s">
        <v>12581</v>
      </c>
      <c r="P2654">
        <v>13090</v>
      </c>
      <c r="Q2654">
        <v>1</v>
      </c>
      <c r="R2654">
        <v>1</v>
      </c>
      <c r="S2654" s="25">
        <f>Table1[[#This Row],[RcvdQuantity]]/Table1[[#This Row],[POQty]]</f>
        <v>1</v>
      </c>
      <c r="T2654">
        <v>0</v>
      </c>
      <c r="U2654">
        <v>0</v>
      </c>
      <c r="V2654">
        <v>0</v>
      </c>
      <c r="W2654">
        <v>0</v>
      </c>
      <c r="X2654">
        <v>13090</v>
      </c>
      <c r="Y2654">
        <v>13090</v>
      </c>
      <c r="Z2654">
        <v>13090</v>
      </c>
      <c r="AA2654">
        <v>0</v>
      </c>
      <c r="AB2654">
        <v>0</v>
      </c>
      <c r="AC2654">
        <v>13090</v>
      </c>
      <c r="AD2654">
        <v>13090</v>
      </c>
      <c r="AF2654" t="s">
        <v>5412</v>
      </c>
      <c r="AH2654">
        <v>399094</v>
      </c>
    </row>
    <row r="2655" spans="1:34" x14ac:dyDescent="0.25">
      <c r="A2655" t="s">
        <v>12574</v>
      </c>
      <c r="B2655" s="24">
        <v>45771</v>
      </c>
      <c r="C2655" t="s">
        <v>12575</v>
      </c>
      <c r="D2655" t="s">
        <v>12546</v>
      </c>
      <c r="E2655" t="s">
        <v>12576</v>
      </c>
      <c r="F2655" t="s">
        <v>12577</v>
      </c>
      <c r="G2655" t="s">
        <v>12577</v>
      </c>
      <c r="H2655">
        <f>Table1[[#This Row],[GrnPostDate]]-Table1[[#This Row],[PoDate]]</f>
        <v>5</v>
      </c>
      <c r="I2655" t="s">
        <v>58</v>
      </c>
      <c r="J2655" t="s">
        <v>52</v>
      </c>
      <c r="K2655" t="s">
        <v>12582</v>
      </c>
      <c r="M2655">
        <v>10162</v>
      </c>
      <c r="O2655" t="s">
        <v>12583</v>
      </c>
      <c r="P2655">
        <v>3124</v>
      </c>
      <c r="Q2655">
        <v>1</v>
      </c>
      <c r="R2655">
        <v>1</v>
      </c>
      <c r="S2655" s="25">
        <f>Table1[[#This Row],[RcvdQuantity]]/Table1[[#This Row],[POQty]]</f>
        <v>1</v>
      </c>
      <c r="T2655">
        <v>0</v>
      </c>
      <c r="U2655">
        <v>0</v>
      </c>
      <c r="V2655">
        <v>0</v>
      </c>
      <c r="W2655">
        <v>0</v>
      </c>
      <c r="X2655">
        <v>3124</v>
      </c>
      <c r="Y2655">
        <v>3124</v>
      </c>
      <c r="Z2655">
        <v>3124</v>
      </c>
      <c r="AA2655">
        <v>0</v>
      </c>
      <c r="AB2655">
        <v>0</v>
      </c>
      <c r="AC2655">
        <v>3124</v>
      </c>
      <c r="AD2655">
        <v>3124</v>
      </c>
      <c r="AF2655" t="s">
        <v>5412</v>
      </c>
      <c r="AH2655">
        <v>399095</v>
      </c>
    </row>
    <row r="2656" spans="1:34" x14ac:dyDescent="0.25">
      <c r="A2656" t="s">
        <v>12574</v>
      </c>
      <c r="B2656" s="24">
        <v>45771</v>
      </c>
      <c r="C2656" t="s">
        <v>12575</v>
      </c>
      <c r="D2656" t="s">
        <v>12546</v>
      </c>
      <c r="E2656" t="s">
        <v>12576</v>
      </c>
      <c r="F2656" t="s">
        <v>12577</v>
      </c>
      <c r="G2656" t="s">
        <v>12577</v>
      </c>
      <c r="H2656">
        <f>Table1[[#This Row],[GrnPostDate]]-Table1[[#This Row],[PoDate]]</f>
        <v>5</v>
      </c>
      <c r="I2656" t="s">
        <v>58</v>
      </c>
      <c r="J2656" t="s">
        <v>52</v>
      </c>
      <c r="K2656" t="s">
        <v>12584</v>
      </c>
      <c r="M2656">
        <v>10195</v>
      </c>
      <c r="O2656" t="s">
        <v>12585</v>
      </c>
      <c r="P2656">
        <v>6996</v>
      </c>
      <c r="Q2656">
        <v>6</v>
      </c>
      <c r="R2656">
        <v>6</v>
      </c>
      <c r="S2656" s="25">
        <f>Table1[[#This Row],[RcvdQuantity]]/Table1[[#This Row],[POQty]]</f>
        <v>1</v>
      </c>
      <c r="T2656">
        <v>0</v>
      </c>
      <c r="U2656">
        <v>0</v>
      </c>
      <c r="V2656">
        <v>0</v>
      </c>
      <c r="W2656">
        <v>0</v>
      </c>
      <c r="X2656">
        <v>6996</v>
      </c>
      <c r="Y2656">
        <v>6996</v>
      </c>
      <c r="Z2656">
        <v>6996</v>
      </c>
      <c r="AA2656">
        <v>0</v>
      </c>
      <c r="AB2656">
        <v>0</v>
      </c>
      <c r="AC2656">
        <v>41976</v>
      </c>
      <c r="AD2656">
        <v>41976</v>
      </c>
      <c r="AF2656" t="s">
        <v>5412</v>
      </c>
      <c r="AH2656">
        <v>399096</v>
      </c>
    </row>
    <row r="2657" spans="1:34" x14ac:dyDescent="0.25">
      <c r="A2657" t="s">
        <v>12574</v>
      </c>
      <c r="B2657" s="24">
        <v>45771</v>
      </c>
      <c r="C2657" t="s">
        <v>12575</v>
      </c>
      <c r="D2657" t="s">
        <v>12546</v>
      </c>
      <c r="E2657" t="s">
        <v>12576</v>
      </c>
      <c r="F2657" t="s">
        <v>12577</v>
      </c>
      <c r="G2657" t="s">
        <v>12577</v>
      </c>
      <c r="H2657">
        <f>Table1[[#This Row],[GrnPostDate]]-Table1[[#This Row],[PoDate]]</f>
        <v>5</v>
      </c>
      <c r="I2657" t="s">
        <v>58</v>
      </c>
      <c r="J2657" t="s">
        <v>52</v>
      </c>
      <c r="K2657" t="s">
        <v>9201</v>
      </c>
      <c r="M2657">
        <v>10165</v>
      </c>
      <c r="O2657" t="s">
        <v>12586</v>
      </c>
      <c r="P2657">
        <v>9658</v>
      </c>
      <c r="Q2657">
        <v>1</v>
      </c>
      <c r="R2657">
        <v>1</v>
      </c>
      <c r="S2657" s="25">
        <f>Table1[[#This Row],[RcvdQuantity]]/Table1[[#This Row],[POQty]]</f>
        <v>1</v>
      </c>
      <c r="T2657">
        <v>0</v>
      </c>
      <c r="U2657">
        <v>0</v>
      </c>
      <c r="V2657">
        <v>0</v>
      </c>
      <c r="W2657">
        <v>0</v>
      </c>
      <c r="X2657">
        <v>9658</v>
      </c>
      <c r="Y2657">
        <v>9658</v>
      </c>
      <c r="Z2657">
        <v>9658</v>
      </c>
      <c r="AA2657">
        <v>0</v>
      </c>
      <c r="AB2657">
        <v>0</v>
      </c>
      <c r="AC2657">
        <v>9658</v>
      </c>
      <c r="AD2657">
        <v>9658</v>
      </c>
      <c r="AF2657" t="s">
        <v>5412</v>
      </c>
      <c r="AH2657">
        <v>399097</v>
      </c>
    </row>
    <row r="2658" spans="1:34" x14ac:dyDescent="0.25">
      <c r="A2658" t="s">
        <v>12587</v>
      </c>
      <c r="B2658" s="24">
        <v>45772</v>
      </c>
      <c r="C2658" t="s">
        <v>12588</v>
      </c>
      <c r="D2658" t="s">
        <v>12589</v>
      </c>
      <c r="E2658" t="s">
        <v>12590</v>
      </c>
      <c r="F2658" t="s">
        <v>12577</v>
      </c>
      <c r="G2658" t="s">
        <v>12577</v>
      </c>
      <c r="H2658">
        <f>Table1[[#This Row],[GrnPostDate]]-Table1[[#This Row],[PoDate]]</f>
        <v>4</v>
      </c>
      <c r="I2658" t="s">
        <v>5898</v>
      </c>
      <c r="J2658" t="s">
        <v>52</v>
      </c>
      <c r="K2658" t="s">
        <v>6150</v>
      </c>
      <c r="M2658">
        <v>59181</v>
      </c>
      <c r="O2658" t="s">
        <v>10491</v>
      </c>
      <c r="P2658">
        <v>16570.310000000001</v>
      </c>
      <c r="Q2658">
        <v>1</v>
      </c>
      <c r="R2658">
        <v>1</v>
      </c>
      <c r="S2658" s="25">
        <f>Table1[[#This Row],[RcvdQuantity]]/Table1[[#This Row],[POQty]]</f>
        <v>1</v>
      </c>
      <c r="T2658">
        <v>0</v>
      </c>
      <c r="U2658">
        <v>0</v>
      </c>
      <c r="V2658">
        <v>0</v>
      </c>
      <c r="W2658">
        <v>0</v>
      </c>
      <c r="X2658">
        <v>16570.310000000001</v>
      </c>
      <c r="Y2658">
        <v>16570.310000000001</v>
      </c>
      <c r="Z2658">
        <v>16570.310000000001</v>
      </c>
      <c r="AA2658">
        <v>0</v>
      </c>
      <c r="AB2658">
        <v>0</v>
      </c>
      <c r="AC2658">
        <v>16570.310000000001</v>
      </c>
      <c r="AD2658">
        <v>16570.310000000001</v>
      </c>
      <c r="AF2658" t="s">
        <v>5503</v>
      </c>
      <c r="AH2658">
        <v>399193</v>
      </c>
    </row>
    <row r="2659" spans="1:34" x14ac:dyDescent="0.25">
      <c r="A2659" t="s">
        <v>12587</v>
      </c>
      <c r="B2659" s="24">
        <v>45772</v>
      </c>
      <c r="C2659" t="s">
        <v>12588</v>
      </c>
      <c r="D2659" t="s">
        <v>12589</v>
      </c>
      <c r="E2659" t="s">
        <v>12590</v>
      </c>
      <c r="F2659" t="s">
        <v>12577</v>
      </c>
      <c r="G2659" t="s">
        <v>12577</v>
      </c>
      <c r="H2659">
        <f>Table1[[#This Row],[GrnPostDate]]-Table1[[#This Row],[PoDate]]</f>
        <v>4</v>
      </c>
      <c r="I2659" t="s">
        <v>5898</v>
      </c>
      <c r="J2659" t="s">
        <v>52</v>
      </c>
      <c r="K2659" t="s">
        <v>6223</v>
      </c>
      <c r="M2659">
        <v>59178</v>
      </c>
      <c r="O2659" t="s">
        <v>12204</v>
      </c>
      <c r="P2659">
        <v>48508.87</v>
      </c>
      <c r="Q2659">
        <v>2</v>
      </c>
      <c r="R2659">
        <v>2</v>
      </c>
      <c r="S2659" s="25">
        <f>Table1[[#This Row],[RcvdQuantity]]/Table1[[#This Row],[POQty]]</f>
        <v>1</v>
      </c>
      <c r="T2659">
        <v>0</v>
      </c>
      <c r="U2659">
        <v>0</v>
      </c>
      <c r="V2659">
        <v>0</v>
      </c>
      <c r="W2659">
        <v>0</v>
      </c>
      <c r="X2659">
        <v>48508.87</v>
      </c>
      <c r="Y2659">
        <v>48508.87</v>
      </c>
      <c r="Z2659">
        <v>48508.87</v>
      </c>
      <c r="AA2659">
        <v>0</v>
      </c>
      <c r="AB2659">
        <v>0</v>
      </c>
      <c r="AC2659">
        <v>97017.74</v>
      </c>
      <c r="AD2659">
        <v>97017.74</v>
      </c>
      <c r="AF2659" t="s">
        <v>5503</v>
      </c>
      <c r="AH2659">
        <v>399194</v>
      </c>
    </row>
    <row r="2660" spans="1:34" x14ac:dyDescent="0.25">
      <c r="A2660" t="s">
        <v>12587</v>
      </c>
      <c r="B2660" s="24">
        <v>45772</v>
      </c>
      <c r="C2660" t="s">
        <v>12588</v>
      </c>
      <c r="D2660" t="s">
        <v>12589</v>
      </c>
      <c r="E2660" t="s">
        <v>12590</v>
      </c>
      <c r="F2660" t="s">
        <v>12577</v>
      </c>
      <c r="G2660" t="s">
        <v>12577</v>
      </c>
      <c r="H2660">
        <f>Table1[[#This Row],[GrnPostDate]]-Table1[[#This Row],[PoDate]]</f>
        <v>4</v>
      </c>
      <c r="I2660" t="s">
        <v>5898</v>
      </c>
      <c r="J2660" t="s">
        <v>52</v>
      </c>
      <c r="K2660" t="s">
        <v>6158</v>
      </c>
      <c r="M2660">
        <v>59179</v>
      </c>
      <c r="O2660" t="s">
        <v>12591</v>
      </c>
      <c r="P2660">
        <v>49237.5</v>
      </c>
      <c r="Q2660">
        <v>2</v>
      </c>
      <c r="R2660">
        <v>2</v>
      </c>
      <c r="S2660" s="25">
        <f>Table1[[#This Row],[RcvdQuantity]]/Table1[[#This Row],[POQty]]</f>
        <v>1</v>
      </c>
      <c r="T2660">
        <v>0</v>
      </c>
      <c r="U2660">
        <v>0</v>
      </c>
      <c r="V2660">
        <v>0</v>
      </c>
      <c r="W2660">
        <v>0</v>
      </c>
      <c r="X2660">
        <v>49237.5</v>
      </c>
      <c r="Y2660">
        <v>49237.5</v>
      </c>
      <c r="Z2660">
        <v>49237.5</v>
      </c>
      <c r="AA2660">
        <v>0</v>
      </c>
      <c r="AB2660">
        <v>0</v>
      </c>
      <c r="AC2660">
        <v>98475</v>
      </c>
      <c r="AD2660">
        <v>98475</v>
      </c>
      <c r="AF2660" t="s">
        <v>5503</v>
      </c>
      <c r="AH2660">
        <v>399195</v>
      </c>
    </row>
    <row r="2661" spans="1:34" x14ac:dyDescent="0.25">
      <c r="A2661" t="s">
        <v>12435</v>
      </c>
      <c r="B2661" s="24">
        <v>45769</v>
      </c>
      <c r="C2661" t="s">
        <v>12592</v>
      </c>
      <c r="D2661" t="s">
        <v>12333</v>
      </c>
      <c r="E2661" t="s">
        <v>12593</v>
      </c>
      <c r="F2661" t="s">
        <v>12577</v>
      </c>
      <c r="G2661" t="s">
        <v>12577</v>
      </c>
      <c r="H2661">
        <f>Table1[[#This Row],[GrnPostDate]]-Table1[[#This Row],[PoDate]]</f>
        <v>7</v>
      </c>
      <c r="I2661" t="s">
        <v>3350</v>
      </c>
      <c r="J2661" t="s">
        <v>52</v>
      </c>
      <c r="K2661" t="s">
        <v>12438</v>
      </c>
      <c r="M2661">
        <v>29178</v>
      </c>
      <c r="O2661" t="s">
        <v>12594</v>
      </c>
      <c r="P2661">
        <v>2000</v>
      </c>
      <c r="Q2661">
        <v>12</v>
      </c>
      <c r="R2661">
        <v>12</v>
      </c>
      <c r="S2661" s="25">
        <f>Table1[[#This Row],[RcvdQuantity]]/Table1[[#This Row],[POQty]]</f>
        <v>1</v>
      </c>
      <c r="T2661">
        <v>0</v>
      </c>
      <c r="U2661">
        <v>0</v>
      </c>
      <c r="V2661">
        <v>0</v>
      </c>
      <c r="W2661">
        <v>0</v>
      </c>
      <c r="X2661">
        <v>2000</v>
      </c>
      <c r="Y2661">
        <v>2000</v>
      </c>
      <c r="Z2661">
        <v>2000</v>
      </c>
      <c r="AA2661">
        <v>0</v>
      </c>
      <c r="AB2661">
        <v>0</v>
      </c>
      <c r="AC2661">
        <v>24000</v>
      </c>
      <c r="AD2661">
        <v>24000</v>
      </c>
      <c r="AF2661" t="s">
        <v>5503</v>
      </c>
      <c r="AH2661">
        <v>399196</v>
      </c>
    </row>
    <row r="2662" spans="1:34" x14ac:dyDescent="0.25">
      <c r="A2662" t="s">
        <v>12595</v>
      </c>
      <c r="B2662" s="24">
        <v>45734</v>
      </c>
      <c r="C2662" t="s">
        <v>12596</v>
      </c>
      <c r="D2662" t="s">
        <v>12589</v>
      </c>
      <c r="E2662" t="s">
        <v>12597</v>
      </c>
      <c r="F2662" t="s">
        <v>12577</v>
      </c>
      <c r="G2662" t="s">
        <v>12577</v>
      </c>
      <c r="H2662">
        <f>Table1[[#This Row],[GrnPostDate]]-Table1[[#This Row],[PoDate]]</f>
        <v>42</v>
      </c>
      <c r="I2662" t="s">
        <v>5719</v>
      </c>
      <c r="J2662" t="s">
        <v>52</v>
      </c>
      <c r="K2662" t="s">
        <v>12598</v>
      </c>
      <c r="M2662">
        <v>44393</v>
      </c>
      <c r="N2662" t="s">
        <v>10210</v>
      </c>
      <c r="O2662" t="s">
        <v>12599</v>
      </c>
      <c r="P2662">
        <v>76050</v>
      </c>
      <c r="Q2662">
        <v>1</v>
      </c>
      <c r="R2662">
        <v>1</v>
      </c>
      <c r="S2662" s="25">
        <f>Table1[[#This Row],[RcvdQuantity]]/Table1[[#This Row],[POQty]]</f>
        <v>1</v>
      </c>
      <c r="T2662">
        <v>0</v>
      </c>
      <c r="U2662">
        <v>0</v>
      </c>
      <c r="V2662">
        <v>0</v>
      </c>
      <c r="W2662">
        <v>0</v>
      </c>
      <c r="X2662">
        <v>76050</v>
      </c>
      <c r="Y2662">
        <v>76050</v>
      </c>
      <c r="Z2662">
        <v>76050</v>
      </c>
      <c r="AA2662">
        <v>0</v>
      </c>
      <c r="AB2662">
        <v>0</v>
      </c>
      <c r="AC2662">
        <v>76050</v>
      </c>
      <c r="AD2662">
        <v>76050</v>
      </c>
      <c r="AF2662" t="s">
        <v>5503</v>
      </c>
      <c r="AH2662">
        <v>399197</v>
      </c>
    </row>
    <row r="2663" spans="1:34" x14ac:dyDescent="0.25">
      <c r="A2663" t="s">
        <v>12600</v>
      </c>
      <c r="B2663" s="24">
        <v>45772</v>
      </c>
      <c r="C2663" t="s">
        <v>12601</v>
      </c>
      <c r="D2663" t="s">
        <v>12589</v>
      </c>
      <c r="E2663" t="s">
        <v>12602</v>
      </c>
      <c r="F2663" t="s">
        <v>12577</v>
      </c>
      <c r="G2663" t="s">
        <v>12577</v>
      </c>
      <c r="H2663">
        <f>Table1[[#This Row],[GrnPostDate]]-Table1[[#This Row],[PoDate]]</f>
        <v>4</v>
      </c>
      <c r="I2663" t="s">
        <v>7035</v>
      </c>
      <c r="J2663" t="s">
        <v>34</v>
      </c>
      <c r="K2663" t="s">
        <v>8069</v>
      </c>
      <c r="M2663">
        <v>15659</v>
      </c>
      <c r="O2663" t="s">
        <v>37</v>
      </c>
      <c r="P2663">
        <v>9500</v>
      </c>
      <c r="Q2663">
        <v>8</v>
      </c>
      <c r="R2663">
        <v>8</v>
      </c>
      <c r="S2663" s="25">
        <f>Table1[[#This Row],[RcvdQuantity]]/Table1[[#This Row],[POQty]]</f>
        <v>1</v>
      </c>
      <c r="T2663">
        <v>0</v>
      </c>
      <c r="U2663">
        <v>0</v>
      </c>
      <c r="V2663">
        <v>0</v>
      </c>
      <c r="W2663">
        <v>0</v>
      </c>
      <c r="X2663">
        <v>9500</v>
      </c>
      <c r="Y2663">
        <v>9500</v>
      </c>
      <c r="Z2663">
        <v>9500</v>
      </c>
      <c r="AA2663">
        <v>0</v>
      </c>
      <c r="AB2663">
        <v>0</v>
      </c>
      <c r="AC2663">
        <v>76000</v>
      </c>
      <c r="AD2663">
        <v>76000</v>
      </c>
      <c r="AF2663" t="s">
        <v>5503</v>
      </c>
      <c r="AH2663">
        <v>399198</v>
      </c>
    </row>
    <row r="2664" spans="1:34" x14ac:dyDescent="0.25">
      <c r="A2664" t="s">
        <v>12603</v>
      </c>
      <c r="B2664" s="24">
        <v>45764</v>
      </c>
      <c r="C2664" t="s">
        <v>12604</v>
      </c>
      <c r="D2664" t="s">
        <v>12589</v>
      </c>
      <c r="E2664" t="s">
        <v>12605</v>
      </c>
      <c r="F2664" t="s">
        <v>12577</v>
      </c>
      <c r="G2664" t="s">
        <v>12577</v>
      </c>
      <c r="H2664">
        <f>Table1[[#This Row],[GrnPostDate]]-Table1[[#This Row],[PoDate]]</f>
        <v>12</v>
      </c>
      <c r="I2664" t="s">
        <v>75</v>
      </c>
      <c r="J2664" t="s">
        <v>52</v>
      </c>
      <c r="K2664" t="s">
        <v>12606</v>
      </c>
      <c r="M2664">
        <v>11920</v>
      </c>
      <c r="O2664" t="s">
        <v>37</v>
      </c>
      <c r="P2664">
        <v>20</v>
      </c>
      <c r="Q2664">
        <v>1000</v>
      </c>
      <c r="R2664">
        <v>1000</v>
      </c>
      <c r="S2664" s="25">
        <f>Table1[[#This Row],[RcvdQuantity]]/Table1[[#This Row],[POQty]]</f>
        <v>1</v>
      </c>
      <c r="T2664">
        <v>0</v>
      </c>
      <c r="U2664">
        <v>0</v>
      </c>
      <c r="V2664">
        <v>0</v>
      </c>
      <c r="W2664">
        <v>0</v>
      </c>
      <c r="X2664">
        <v>20</v>
      </c>
      <c r="Y2664">
        <v>20</v>
      </c>
      <c r="Z2664">
        <v>20</v>
      </c>
      <c r="AA2664">
        <v>0</v>
      </c>
      <c r="AB2664">
        <v>0</v>
      </c>
      <c r="AC2664">
        <v>20000</v>
      </c>
      <c r="AD2664">
        <v>20000</v>
      </c>
      <c r="AF2664" t="s">
        <v>5503</v>
      </c>
      <c r="AH2664">
        <v>399199</v>
      </c>
    </row>
    <row r="2665" spans="1:34" x14ac:dyDescent="0.25">
      <c r="A2665" t="s">
        <v>12607</v>
      </c>
      <c r="B2665" s="24">
        <v>45772</v>
      </c>
      <c r="C2665" t="s">
        <v>12608</v>
      </c>
      <c r="D2665" t="s">
        <v>12589</v>
      </c>
      <c r="E2665" t="s">
        <v>12609</v>
      </c>
      <c r="F2665" t="s">
        <v>12577</v>
      </c>
      <c r="G2665" t="s">
        <v>12577</v>
      </c>
      <c r="H2665">
        <f>Table1[[#This Row],[GrnPostDate]]-Table1[[#This Row],[PoDate]]</f>
        <v>4</v>
      </c>
      <c r="I2665" t="s">
        <v>7680</v>
      </c>
      <c r="J2665" t="s">
        <v>5934</v>
      </c>
      <c r="K2665" t="s">
        <v>7115</v>
      </c>
      <c r="M2665">
        <v>15976</v>
      </c>
      <c r="O2665" t="s">
        <v>7116</v>
      </c>
      <c r="P2665">
        <v>930</v>
      </c>
      <c r="Q2665">
        <v>50</v>
      </c>
      <c r="R2665">
        <v>48</v>
      </c>
      <c r="S2665" s="25">
        <f>Table1[[#This Row],[RcvdQuantity]]/Table1[[#This Row],[POQty]]</f>
        <v>0.96</v>
      </c>
      <c r="T2665">
        <v>2</v>
      </c>
      <c r="U2665">
        <v>0</v>
      </c>
      <c r="V2665">
        <v>0</v>
      </c>
      <c r="W2665">
        <v>0</v>
      </c>
      <c r="X2665">
        <v>930</v>
      </c>
      <c r="Y2665">
        <v>930</v>
      </c>
      <c r="Z2665">
        <v>930</v>
      </c>
      <c r="AA2665">
        <v>0</v>
      </c>
      <c r="AB2665">
        <v>0</v>
      </c>
      <c r="AC2665">
        <v>44640</v>
      </c>
      <c r="AD2665">
        <v>44640</v>
      </c>
      <c r="AF2665" t="s">
        <v>5412</v>
      </c>
      <c r="AH2665">
        <v>399219</v>
      </c>
    </row>
    <row r="2666" spans="1:34" x14ac:dyDescent="0.25">
      <c r="A2666" t="s">
        <v>12607</v>
      </c>
      <c r="B2666" s="24">
        <v>45772</v>
      </c>
      <c r="C2666" t="s">
        <v>12608</v>
      </c>
      <c r="D2666" t="s">
        <v>12589</v>
      </c>
      <c r="E2666" t="s">
        <v>12609</v>
      </c>
      <c r="F2666" t="s">
        <v>12577</v>
      </c>
      <c r="G2666" t="s">
        <v>12577</v>
      </c>
      <c r="H2666">
        <f>Table1[[#This Row],[GrnPostDate]]-Table1[[#This Row],[PoDate]]</f>
        <v>4</v>
      </c>
      <c r="I2666" t="s">
        <v>7680</v>
      </c>
      <c r="J2666" t="s">
        <v>5934</v>
      </c>
      <c r="K2666" t="s">
        <v>7115</v>
      </c>
      <c r="M2666">
        <v>15976</v>
      </c>
      <c r="O2666" t="s">
        <v>12610</v>
      </c>
      <c r="P2666">
        <v>930</v>
      </c>
      <c r="Q2666">
        <v>50</v>
      </c>
      <c r="R2666">
        <v>2</v>
      </c>
      <c r="S2666" s="25">
        <f>Table1[[#This Row],[RcvdQuantity]]/Table1[[#This Row],[POQty]]</f>
        <v>0.04</v>
      </c>
      <c r="T2666">
        <v>48</v>
      </c>
      <c r="U2666">
        <v>0</v>
      </c>
      <c r="V2666">
        <v>0</v>
      </c>
      <c r="W2666">
        <v>0</v>
      </c>
      <c r="X2666">
        <v>930</v>
      </c>
      <c r="Y2666">
        <v>930</v>
      </c>
      <c r="Z2666">
        <v>930</v>
      </c>
      <c r="AA2666">
        <v>0</v>
      </c>
      <c r="AB2666">
        <v>0</v>
      </c>
      <c r="AC2666">
        <v>1860</v>
      </c>
      <c r="AD2666">
        <v>1860</v>
      </c>
      <c r="AF2666" t="s">
        <v>5412</v>
      </c>
      <c r="AH2666">
        <v>399220</v>
      </c>
    </row>
    <row r="2667" spans="1:34" x14ac:dyDescent="0.25">
      <c r="A2667" t="s">
        <v>12611</v>
      </c>
      <c r="B2667" s="24">
        <v>45772</v>
      </c>
      <c r="C2667" t="s">
        <v>12612</v>
      </c>
      <c r="D2667" t="s">
        <v>12443</v>
      </c>
      <c r="E2667" t="s">
        <v>12613</v>
      </c>
      <c r="F2667" t="s">
        <v>12577</v>
      </c>
      <c r="G2667" t="s">
        <v>12577</v>
      </c>
      <c r="H2667">
        <f>Table1[[#This Row],[GrnPostDate]]-Table1[[#This Row],[PoDate]]</f>
        <v>4</v>
      </c>
      <c r="I2667" t="s">
        <v>2319</v>
      </c>
      <c r="J2667" t="s">
        <v>90</v>
      </c>
      <c r="K2667" t="s">
        <v>12614</v>
      </c>
      <c r="M2667">
        <v>760</v>
      </c>
      <c r="O2667" t="s">
        <v>12615</v>
      </c>
      <c r="P2667">
        <v>13.92</v>
      </c>
      <c r="Q2667">
        <v>2000</v>
      </c>
      <c r="R2667">
        <v>2000</v>
      </c>
      <c r="S2667" s="25">
        <f>Table1[[#This Row],[RcvdQuantity]]/Table1[[#This Row],[POQty]]</f>
        <v>1</v>
      </c>
      <c r="T2667">
        <v>0</v>
      </c>
      <c r="U2667">
        <v>0</v>
      </c>
      <c r="V2667">
        <v>0</v>
      </c>
      <c r="W2667">
        <v>0</v>
      </c>
      <c r="X2667">
        <v>13.92</v>
      </c>
      <c r="Y2667">
        <v>13.92</v>
      </c>
      <c r="Z2667">
        <v>13.92</v>
      </c>
      <c r="AA2667">
        <v>0</v>
      </c>
      <c r="AB2667">
        <v>0</v>
      </c>
      <c r="AC2667">
        <v>27840</v>
      </c>
      <c r="AD2667">
        <v>27840</v>
      </c>
      <c r="AF2667" t="s">
        <v>5412</v>
      </c>
      <c r="AH2667">
        <v>399222</v>
      </c>
    </row>
    <row r="2668" spans="1:34" x14ac:dyDescent="0.25">
      <c r="A2668" t="s">
        <v>12616</v>
      </c>
      <c r="B2668" s="24">
        <v>45769</v>
      </c>
      <c r="C2668" t="s">
        <v>12617</v>
      </c>
      <c r="D2668" t="s">
        <v>12382</v>
      </c>
      <c r="E2668" t="s">
        <v>12618</v>
      </c>
      <c r="F2668" t="s">
        <v>12577</v>
      </c>
      <c r="G2668" t="s">
        <v>12577</v>
      </c>
      <c r="H2668">
        <f>Table1[[#This Row],[GrnPostDate]]-Table1[[#This Row],[PoDate]]</f>
        <v>7</v>
      </c>
      <c r="I2668" t="s">
        <v>58</v>
      </c>
      <c r="J2668" t="s">
        <v>119</v>
      </c>
      <c r="K2668" t="s">
        <v>12619</v>
      </c>
      <c r="M2668">
        <v>30016</v>
      </c>
      <c r="O2668" t="s">
        <v>12620</v>
      </c>
      <c r="P2668">
        <v>9500</v>
      </c>
      <c r="Q2668">
        <v>10</v>
      </c>
      <c r="R2668">
        <v>5</v>
      </c>
      <c r="S2668" s="25">
        <f>Table1[[#This Row],[RcvdQuantity]]/Table1[[#This Row],[POQty]]</f>
        <v>0.5</v>
      </c>
      <c r="T2668">
        <v>5</v>
      </c>
      <c r="U2668">
        <v>0</v>
      </c>
      <c r="V2668">
        <v>0</v>
      </c>
      <c r="W2668">
        <v>0</v>
      </c>
      <c r="X2668">
        <v>9500</v>
      </c>
      <c r="Y2668">
        <v>9500</v>
      </c>
      <c r="Z2668">
        <v>9500</v>
      </c>
      <c r="AA2668">
        <v>0</v>
      </c>
      <c r="AB2668">
        <v>0</v>
      </c>
      <c r="AC2668">
        <v>47500</v>
      </c>
      <c r="AD2668">
        <v>47500</v>
      </c>
      <c r="AF2668" t="s">
        <v>5412</v>
      </c>
      <c r="AH2668">
        <v>399224</v>
      </c>
    </row>
    <row r="2669" spans="1:34" x14ac:dyDescent="0.25">
      <c r="A2669" t="s">
        <v>12616</v>
      </c>
      <c r="B2669" s="24">
        <v>45769</v>
      </c>
      <c r="C2669" t="s">
        <v>12617</v>
      </c>
      <c r="D2669" t="s">
        <v>12382</v>
      </c>
      <c r="E2669" t="s">
        <v>12618</v>
      </c>
      <c r="F2669" t="s">
        <v>12577</v>
      </c>
      <c r="G2669" t="s">
        <v>12577</v>
      </c>
      <c r="H2669">
        <f>Table1[[#This Row],[GrnPostDate]]-Table1[[#This Row],[PoDate]]</f>
        <v>7</v>
      </c>
      <c r="I2669" t="s">
        <v>58</v>
      </c>
      <c r="J2669" t="s">
        <v>119</v>
      </c>
      <c r="K2669" t="s">
        <v>12619</v>
      </c>
      <c r="M2669">
        <v>30016</v>
      </c>
      <c r="O2669" t="s">
        <v>12621</v>
      </c>
      <c r="P2669">
        <v>9500</v>
      </c>
      <c r="Q2669">
        <v>10</v>
      </c>
      <c r="R2669">
        <v>5</v>
      </c>
      <c r="S2669" s="25">
        <f>Table1[[#This Row],[RcvdQuantity]]/Table1[[#This Row],[POQty]]</f>
        <v>0.5</v>
      </c>
      <c r="T2669">
        <v>5</v>
      </c>
      <c r="U2669">
        <v>0</v>
      </c>
      <c r="V2669">
        <v>0</v>
      </c>
      <c r="W2669">
        <v>0</v>
      </c>
      <c r="X2669">
        <v>9500</v>
      </c>
      <c r="Y2669">
        <v>9500</v>
      </c>
      <c r="Z2669">
        <v>9500</v>
      </c>
      <c r="AA2669">
        <v>0</v>
      </c>
      <c r="AB2669">
        <v>0</v>
      </c>
      <c r="AC2669">
        <v>47500</v>
      </c>
      <c r="AD2669">
        <v>47500</v>
      </c>
      <c r="AF2669" t="s">
        <v>5412</v>
      </c>
      <c r="AH2669">
        <v>399225</v>
      </c>
    </row>
    <row r="2670" spans="1:34" x14ac:dyDescent="0.25">
      <c r="A2670" t="s">
        <v>12622</v>
      </c>
      <c r="B2670" s="24">
        <v>45771</v>
      </c>
      <c r="C2670" t="s">
        <v>12623</v>
      </c>
      <c r="D2670" t="s">
        <v>12443</v>
      </c>
      <c r="E2670" t="s">
        <v>12624</v>
      </c>
      <c r="F2670" t="s">
        <v>12577</v>
      </c>
      <c r="G2670" t="s">
        <v>12577</v>
      </c>
      <c r="H2670">
        <f>Table1[[#This Row],[GrnPostDate]]-Table1[[#This Row],[PoDate]]</f>
        <v>5</v>
      </c>
      <c r="I2670" t="s">
        <v>3350</v>
      </c>
      <c r="J2670" t="s">
        <v>52</v>
      </c>
      <c r="K2670" t="s">
        <v>8801</v>
      </c>
      <c r="M2670">
        <v>10026</v>
      </c>
      <c r="O2670" t="s">
        <v>12625</v>
      </c>
      <c r="P2670">
        <v>8330</v>
      </c>
      <c r="Q2670">
        <v>1</v>
      </c>
      <c r="R2670">
        <v>1</v>
      </c>
      <c r="S2670" s="25">
        <f>Table1[[#This Row],[RcvdQuantity]]/Table1[[#This Row],[POQty]]</f>
        <v>1</v>
      </c>
      <c r="T2670">
        <v>0</v>
      </c>
      <c r="U2670">
        <v>0</v>
      </c>
      <c r="V2670">
        <v>0</v>
      </c>
      <c r="W2670">
        <v>0</v>
      </c>
      <c r="X2670">
        <v>8330</v>
      </c>
      <c r="Y2670">
        <v>8330</v>
      </c>
      <c r="Z2670">
        <v>8330</v>
      </c>
      <c r="AA2670">
        <v>0</v>
      </c>
      <c r="AB2670">
        <v>0</v>
      </c>
      <c r="AC2670">
        <v>8330</v>
      </c>
      <c r="AD2670">
        <v>8330</v>
      </c>
      <c r="AF2670" t="s">
        <v>5412</v>
      </c>
      <c r="AH2670">
        <v>399234</v>
      </c>
    </row>
    <row r="2671" spans="1:34" x14ac:dyDescent="0.25">
      <c r="A2671" t="s">
        <v>12622</v>
      </c>
      <c r="B2671" s="24">
        <v>45771</v>
      </c>
      <c r="C2671" t="s">
        <v>12623</v>
      </c>
      <c r="D2671" t="s">
        <v>12443</v>
      </c>
      <c r="E2671" t="s">
        <v>12624</v>
      </c>
      <c r="F2671" t="s">
        <v>12577</v>
      </c>
      <c r="G2671" t="s">
        <v>12577</v>
      </c>
      <c r="H2671">
        <f>Table1[[#This Row],[GrnPostDate]]-Table1[[#This Row],[PoDate]]</f>
        <v>5</v>
      </c>
      <c r="I2671" t="s">
        <v>3350</v>
      </c>
      <c r="J2671" t="s">
        <v>52</v>
      </c>
      <c r="K2671" t="s">
        <v>12626</v>
      </c>
      <c r="M2671">
        <v>10070</v>
      </c>
      <c r="O2671" t="s">
        <v>12627</v>
      </c>
      <c r="P2671">
        <v>8479</v>
      </c>
      <c r="Q2671">
        <v>1</v>
      </c>
      <c r="R2671">
        <v>1</v>
      </c>
      <c r="S2671" s="25">
        <f>Table1[[#This Row],[RcvdQuantity]]/Table1[[#This Row],[POQty]]</f>
        <v>1</v>
      </c>
      <c r="T2671">
        <v>0</v>
      </c>
      <c r="U2671">
        <v>0</v>
      </c>
      <c r="V2671">
        <v>0</v>
      </c>
      <c r="W2671">
        <v>0</v>
      </c>
      <c r="X2671">
        <v>8479</v>
      </c>
      <c r="Y2671">
        <v>8479</v>
      </c>
      <c r="Z2671">
        <v>8479</v>
      </c>
      <c r="AA2671">
        <v>0</v>
      </c>
      <c r="AB2671">
        <v>0</v>
      </c>
      <c r="AC2671">
        <v>8479</v>
      </c>
      <c r="AD2671">
        <v>8479</v>
      </c>
      <c r="AF2671" t="s">
        <v>5412</v>
      </c>
      <c r="AH2671">
        <v>399235</v>
      </c>
    </row>
    <row r="2672" spans="1:34" x14ac:dyDescent="0.25">
      <c r="A2672" t="s">
        <v>12622</v>
      </c>
      <c r="B2672" s="24">
        <v>45771</v>
      </c>
      <c r="C2672" t="s">
        <v>12623</v>
      </c>
      <c r="D2672" t="s">
        <v>12443</v>
      </c>
      <c r="E2672" t="s">
        <v>12624</v>
      </c>
      <c r="F2672" t="s">
        <v>12577</v>
      </c>
      <c r="G2672" t="s">
        <v>12577</v>
      </c>
      <c r="H2672">
        <f>Table1[[#This Row],[GrnPostDate]]-Table1[[#This Row],[PoDate]]</f>
        <v>5</v>
      </c>
      <c r="I2672" t="s">
        <v>3350</v>
      </c>
      <c r="J2672" t="s">
        <v>52</v>
      </c>
      <c r="K2672" t="s">
        <v>12628</v>
      </c>
      <c r="M2672">
        <v>10058</v>
      </c>
      <c r="O2672" t="s">
        <v>12629</v>
      </c>
      <c r="P2672">
        <v>6031</v>
      </c>
      <c r="Q2672">
        <v>1</v>
      </c>
      <c r="R2672">
        <v>1</v>
      </c>
      <c r="S2672" s="25">
        <f>Table1[[#This Row],[RcvdQuantity]]/Table1[[#This Row],[POQty]]</f>
        <v>1</v>
      </c>
      <c r="T2672">
        <v>0</v>
      </c>
      <c r="U2672">
        <v>0</v>
      </c>
      <c r="V2672">
        <v>0</v>
      </c>
      <c r="W2672">
        <v>0</v>
      </c>
      <c r="X2672">
        <v>6031</v>
      </c>
      <c r="Y2672">
        <v>6031</v>
      </c>
      <c r="Z2672">
        <v>6031</v>
      </c>
      <c r="AA2672">
        <v>0</v>
      </c>
      <c r="AB2672">
        <v>0</v>
      </c>
      <c r="AC2672">
        <v>6031</v>
      </c>
      <c r="AD2672">
        <v>6031</v>
      </c>
      <c r="AF2672" t="s">
        <v>5412</v>
      </c>
      <c r="AH2672">
        <v>399236</v>
      </c>
    </row>
    <row r="2673" spans="1:34" x14ac:dyDescent="0.25">
      <c r="A2673" t="s">
        <v>12622</v>
      </c>
      <c r="B2673" s="24">
        <v>45771</v>
      </c>
      <c r="C2673" t="s">
        <v>12623</v>
      </c>
      <c r="D2673" t="s">
        <v>12443</v>
      </c>
      <c r="E2673" t="s">
        <v>12624</v>
      </c>
      <c r="F2673" t="s">
        <v>12577</v>
      </c>
      <c r="G2673" t="s">
        <v>12577</v>
      </c>
      <c r="H2673">
        <f>Table1[[#This Row],[GrnPostDate]]-Table1[[#This Row],[PoDate]]</f>
        <v>5</v>
      </c>
      <c r="I2673" t="s">
        <v>3350</v>
      </c>
      <c r="J2673" t="s">
        <v>52</v>
      </c>
      <c r="K2673" t="s">
        <v>3352</v>
      </c>
      <c r="M2673">
        <v>10045</v>
      </c>
      <c r="O2673" t="s">
        <v>12630</v>
      </c>
      <c r="P2673">
        <v>7697</v>
      </c>
      <c r="Q2673">
        <v>3</v>
      </c>
      <c r="R2673">
        <v>3</v>
      </c>
      <c r="S2673" s="25">
        <f>Table1[[#This Row],[RcvdQuantity]]/Table1[[#This Row],[POQty]]</f>
        <v>1</v>
      </c>
      <c r="T2673">
        <v>0</v>
      </c>
      <c r="U2673">
        <v>0</v>
      </c>
      <c r="V2673">
        <v>0</v>
      </c>
      <c r="W2673">
        <v>0</v>
      </c>
      <c r="X2673">
        <v>7697</v>
      </c>
      <c r="Y2673">
        <v>7697</v>
      </c>
      <c r="Z2673">
        <v>7697</v>
      </c>
      <c r="AA2673">
        <v>0</v>
      </c>
      <c r="AB2673">
        <v>0</v>
      </c>
      <c r="AC2673">
        <v>23091</v>
      </c>
      <c r="AD2673">
        <v>23091</v>
      </c>
      <c r="AF2673" t="s">
        <v>5412</v>
      </c>
      <c r="AH2673">
        <v>399237</v>
      </c>
    </row>
    <row r="2674" spans="1:34" x14ac:dyDescent="0.25">
      <c r="A2674" t="s">
        <v>12622</v>
      </c>
      <c r="B2674" s="24">
        <v>45771</v>
      </c>
      <c r="C2674" t="s">
        <v>12623</v>
      </c>
      <c r="D2674" t="s">
        <v>12443</v>
      </c>
      <c r="E2674" t="s">
        <v>12624</v>
      </c>
      <c r="F2674" t="s">
        <v>12577</v>
      </c>
      <c r="G2674" t="s">
        <v>12577</v>
      </c>
      <c r="H2674">
        <f>Table1[[#This Row],[GrnPostDate]]-Table1[[#This Row],[PoDate]]</f>
        <v>5</v>
      </c>
      <c r="I2674" t="s">
        <v>3350</v>
      </c>
      <c r="J2674" t="s">
        <v>52</v>
      </c>
      <c r="K2674" t="s">
        <v>12631</v>
      </c>
      <c r="M2674">
        <v>10053</v>
      </c>
      <c r="O2674" t="s">
        <v>12632</v>
      </c>
      <c r="P2674">
        <v>5772</v>
      </c>
      <c r="Q2674">
        <v>1</v>
      </c>
      <c r="R2674">
        <v>1</v>
      </c>
      <c r="S2674" s="25">
        <f>Table1[[#This Row],[RcvdQuantity]]/Table1[[#This Row],[POQty]]</f>
        <v>1</v>
      </c>
      <c r="T2674">
        <v>0</v>
      </c>
      <c r="U2674">
        <v>0</v>
      </c>
      <c r="V2674">
        <v>0</v>
      </c>
      <c r="W2674">
        <v>0</v>
      </c>
      <c r="X2674">
        <v>5772</v>
      </c>
      <c r="Y2674">
        <v>5772</v>
      </c>
      <c r="Z2674">
        <v>5772</v>
      </c>
      <c r="AA2674">
        <v>0</v>
      </c>
      <c r="AB2674">
        <v>0</v>
      </c>
      <c r="AC2674">
        <v>5772</v>
      </c>
      <c r="AD2674">
        <v>5772</v>
      </c>
      <c r="AF2674" t="s">
        <v>5412</v>
      </c>
      <c r="AH2674">
        <v>399238</v>
      </c>
    </row>
    <row r="2675" spans="1:34" x14ac:dyDescent="0.25">
      <c r="A2675" t="s">
        <v>12622</v>
      </c>
      <c r="B2675" s="24">
        <v>45771</v>
      </c>
      <c r="C2675" t="s">
        <v>12623</v>
      </c>
      <c r="D2675" t="s">
        <v>12443</v>
      </c>
      <c r="E2675" t="s">
        <v>12624</v>
      </c>
      <c r="F2675" t="s">
        <v>12577</v>
      </c>
      <c r="G2675" t="s">
        <v>12577</v>
      </c>
      <c r="H2675">
        <f>Table1[[#This Row],[GrnPostDate]]-Table1[[#This Row],[PoDate]]</f>
        <v>5</v>
      </c>
      <c r="I2675" t="s">
        <v>3350</v>
      </c>
      <c r="J2675" t="s">
        <v>52</v>
      </c>
      <c r="K2675" t="s">
        <v>12633</v>
      </c>
      <c r="M2675">
        <v>10054</v>
      </c>
      <c r="O2675" t="s">
        <v>12634</v>
      </c>
      <c r="P2675">
        <v>5772</v>
      </c>
      <c r="Q2675">
        <v>1</v>
      </c>
      <c r="R2675">
        <v>1</v>
      </c>
      <c r="S2675" s="25">
        <f>Table1[[#This Row],[RcvdQuantity]]/Table1[[#This Row],[POQty]]</f>
        <v>1</v>
      </c>
      <c r="T2675">
        <v>0</v>
      </c>
      <c r="U2675">
        <v>0</v>
      </c>
      <c r="V2675">
        <v>0</v>
      </c>
      <c r="W2675">
        <v>0</v>
      </c>
      <c r="X2675">
        <v>5772</v>
      </c>
      <c r="Y2675">
        <v>5772</v>
      </c>
      <c r="Z2675">
        <v>5772</v>
      </c>
      <c r="AA2675">
        <v>0</v>
      </c>
      <c r="AB2675">
        <v>0</v>
      </c>
      <c r="AC2675">
        <v>5772</v>
      </c>
      <c r="AD2675">
        <v>5772</v>
      </c>
      <c r="AF2675" t="s">
        <v>5412</v>
      </c>
      <c r="AH2675">
        <v>399239</v>
      </c>
    </row>
    <row r="2676" spans="1:34" x14ac:dyDescent="0.25">
      <c r="A2676" t="s">
        <v>12622</v>
      </c>
      <c r="B2676" s="24">
        <v>45771</v>
      </c>
      <c r="C2676" t="s">
        <v>12623</v>
      </c>
      <c r="D2676" t="s">
        <v>12443</v>
      </c>
      <c r="E2676" t="s">
        <v>12624</v>
      </c>
      <c r="F2676" t="s">
        <v>12577</v>
      </c>
      <c r="G2676" t="s">
        <v>12577</v>
      </c>
      <c r="H2676">
        <f>Table1[[#This Row],[GrnPostDate]]-Table1[[#This Row],[PoDate]]</f>
        <v>5</v>
      </c>
      <c r="I2676" t="s">
        <v>3350</v>
      </c>
      <c r="J2676" t="s">
        <v>52</v>
      </c>
      <c r="K2676" t="s">
        <v>12635</v>
      </c>
      <c r="M2676">
        <v>10057</v>
      </c>
      <c r="O2676" t="s">
        <v>12636</v>
      </c>
      <c r="P2676">
        <v>9011</v>
      </c>
      <c r="Q2676">
        <v>1</v>
      </c>
      <c r="R2676">
        <v>1</v>
      </c>
      <c r="S2676" s="25">
        <f>Table1[[#This Row],[RcvdQuantity]]/Table1[[#This Row],[POQty]]</f>
        <v>1</v>
      </c>
      <c r="T2676">
        <v>0</v>
      </c>
      <c r="U2676">
        <v>0</v>
      </c>
      <c r="V2676">
        <v>0</v>
      </c>
      <c r="W2676">
        <v>0</v>
      </c>
      <c r="X2676">
        <v>9011</v>
      </c>
      <c r="Y2676">
        <v>9011</v>
      </c>
      <c r="Z2676">
        <v>9011</v>
      </c>
      <c r="AA2676">
        <v>0</v>
      </c>
      <c r="AB2676">
        <v>0</v>
      </c>
      <c r="AC2676">
        <v>9011</v>
      </c>
      <c r="AD2676">
        <v>9011</v>
      </c>
      <c r="AF2676" t="s">
        <v>5412</v>
      </c>
      <c r="AH2676">
        <v>399240</v>
      </c>
    </row>
    <row r="2677" spans="1:34" x14ac:dyDescent="0.25">
      <c r="A2677" t="s">
        <v>12622</v>
      </c>
      <c r="B2677" s="24">
        <v>45771</v>
      </c>
      <c r="C2677" t="s">
        <v>12623</v>
      </c>
      <c r="D2677" t="s">
        <v>12443</v>
      </c>
      <c r="E2677" t="s">
        <v>12624</v>
      </c>
      <c r="F2677" t="s">
        <v>12577</v>
      </c>
      <c r="G2677" t="s">
        <v>12577</v>
      </c>
      <c r="H2677">
        <f>Table1[[#This Row],[GrnPostDate]]-Table1[[#This Row],[PoDate]]</f>
        <v>5</v>
      </c>
      <c r="I2677" t="s">
        <v>3350</v>
      </c>
      <c r="J2677" t="s">
        <v>52</v>
      </c>
      <c r="K2677" t="s">
        <v>12637</v>
      </c>
      <c r="M2677">
        <v>10050</v>
      </c>
      <c r="O2677" t="s">
        <v>12638</v>
      </c>
      <c r="P2677">
        <v>5772</v>
      </c>
      <c r="Q2677">
        <v>1</v>
      </c>
      <c r="R2677">
        <v>1</v>
      </c>
      <c r="S2677" s="25">
        <f>Table1[[#This Row],[RcvdQuantity]]/Table1[[#This Row],[POQty]]</f>
        <v>1</v>
      </c>
      <c r="T2677">
        <v>0</v>
      </c>
      <c r="U2677">
        <v>0</v>
      </c>
      <c r="V2677">
        <v>0</v>
      </c>
      <c r="W2677">
        <v>0</v>
      </c>
      <c r="X2677">
        <v>5772</v>
      </c>
      <c r="Y2677">
        <v>5772</v>
      </c>
      <c r="Z2677">
        <v>5772</v>
      </c>
      <c r="AA2677">
        <v>0</v>
      </c>
      <c r="AB2677">
        <v>0</v>
      </c>
      <c r="AC2677">
        <v>5772</v>
      </c>
      <c r="AD2677">
        <v>5772</v>
      </c>
      <c r="AF2677" t="s">
        <v>5412</v>
      </c>
      <c r="AH2677">
        <v>399241</v>
      </c>
    </row>
    <row r="2678" spans="1:34" x14ac:dyDescent="0.25">
      <c r="A2678" t="s">
        <v>12622</v>
      </c>
      <c r="B2678" s="24">
        <v>45771</v>
      </c>
      <c r="C2678" t="s">
        <v>12623</v>
      </c>
      <c r="D2678" t="s">
        <v>12443</v>
      </c>
      <c r="E2678" t="s">
        <v>12624</v>
      </c>
      <c r="F2678" t="s">
        <v>12577</v>
      </c>
      <c r="G2678" t="s">
        <v>12577</v>
      </c>
      <c r="H2678">
        <f>Table1[[#This Row],[GrnPostDate]]-Table1[[#This Row],[PoDate]]</f>
        <v>5</v>
      </c>
      <c r="I2678" t="s">
        <v>3350</v>
      </c>
      <c r="J2678" t="s">
        <v>52</v>
      </c>
      <c r="K2678" t="s">
        <v>12639</v>
      </c>
      <c r="M2678">
        <v>32246</v>
      </c>
      <c r="O2678" t="s">
        <v>37</v>
      </c>
      <c r="P2678">
        <v>6524</v>
      </c>
      <c r="Q2678">
        <v>3</v>
      </c>
      <c r="R2678">
        <v>3</v>
      </c>
      <c r="S2678" s="25">
        <f>Table1[[#This Row],[RcvdQuantity]]/Table1[[#This Row],[POQty]]</f>
        <v>1</v>
      </c>
      <c r="T2678">
        <v>0</v>
      </c>
      <c r="U2678">
        <v>0</v>
      </c>
      <c r="V2678">
        <v>0</v>
      </c>
      <c r="W2678">
        <v>0</v>
      </c>
      <c r="X2678">
        <v>6524</v>
      </c>
      <c r="Y2678">
        <v>6524</v>
      </c>
      <c r="Z2678">
        <v>6524</v>
      </c>
      <c r="AA2678">
        <v>0</v>
      </c>
      <c r="AB2678">
        <v>0</v>
      </c>
      <c r="AC2678">
        <v>19572</v>
      </c>
      <c r="AD2678">
        <v>19572</v>
      </c>
      <c r="AF2678" t="s">
        <v>5503</v>
      </c>
      <c r="AH2678">
        <v>399242</v>
      </c>
    </row>
    <row r="2679" spans="1:34" x14ac:dyDescent="0.25">
      <c r="A2679" t="s">
        <v>12622</v>
      </c>
      <c r="B2679" s="24">
        <v>45771</v>
      </c>
      <c r="C2679" t="s">
        <v>12623</v>
      </c>
      <c r="D2679" t="s">
        <v>12443</v>
      </c>
      <c r="E2679" t="s">
        <v>12624</v>
      </c>
      <c r="F2679" t="s">
        <v>12577</v>
      </c>
      <c r="G2679" t="s">
        <v>12577</v>
      </c>
      <c r="H2679">
        <f>Table1[[#This Row],[GrnPostDate]]-Table1[[#This Row],[PoDate]]</f>
        <v>5</v>
      </c>
      <c r="I2679" t="s">
        <v>3350</v>
      </c>
      <c r="J2679" t="s">
        <v>52</v>
      </c>
      <c r="K2679" t="s">
        <v>12640</v>
      </c>
      <c r="M2679">
        <v>10049</v>
      </c>
      <c r="O2679" t="s">
        <v>12641</v>
      </c>
      <c r="P2679">
        <v>5772</v>
      </c>
      <c r="Q2679">
        <v>1</v>
      </c>
      <c r="R2679">
        <v>1</v>
      </c>
      <c r="S2679" s="25">
        <f>Table1[[#This Row],[RcvdQuantity]]/Table1[[#This Row],[POQty]]</f>
        <v>1</v>
      </c>
      <c r="T2679">
        <v>0</v>
      </c>
      <c r="U2679">
        <v>0</v>
      </c>
      <c r="V2679">
        <v>0</v>
      </c>
      <c r="W2679">
        <v>0</v>
      </c>
      <c r="X2679">
        <v>5772</v>
      </c>
      <c r="Y2679">
        <v>5772</v>
      </c>
      <c r="Z2679">
        <v>5772</v>
      </c>
      <c r="AA2679">
        <v>0</v>
      </c>
      <c r="AB2679">
        <v>0</v>
      </c>
      <c r="AC2679">
        <v>5772</v>
      </c>
      <c r="AD2679">
        <v>5772</v>
      </c>
      <c r="AF2679" t="s">
        <v>5412</v>
      </c>
      <c r="AH2679">
        <v>399243</v>
      </c>
    </row>
    <row r="2680" spans="1:34" x14ac:dyDescent="0.25">
      <c r="A2680" t="s">
        <v>12622</v>
      </c>
      <c r="B2680" s="24">
        <v>45771</v>
      </c>
      <c r="C2680" t="s">
        <v>12623</v>
      </c>
      <c r="D2680" t="s">
        <v>12443</v>
      </c>
      <c r="E2680" t="s">
        <v>12624</v>
      </c>
      <c r="F2680" t="s">
        <v>12577</v>
      </c>
      <c r="G2680" t="s">
        <v>12577</v>
      </c>
      <c r="H2680">
        <f>Table1[[#This Row],[GrnPostDate]]-Table1[[#This Row],[PoDate]]</f>
        <v>5</v>
      </c>
      <c r="I2680" t="s">
        <v>3350</v>
      </c>
      <c r="J2680" t="s">
        <v>52</v>
      </c>
      <c r="K2680" t="s">
        <v>12642</v>
      </c>
      <c r="M2680">
        <v>10063</v>
      </c>
      <c r="O2680" t="s">
        <v>12643</v>
      </c>
      <c r="P2680">
        <v>5619</v>
      </c>
      <c r="Q2680">
        <v>1</v>
      </c>
      <c r="R2680">
        <v>1</v>
      </c>
      <c r="S2680" s="25">
        <f>Table1[[#This Row],[RcvdQuantity]]/Table1[[#This Row],[POQty]]</f>
        <v>1</v>
      </c>
      <c r="T2680">
        <v>0</v>
      </c>
      <c r="U2680">
        <v>0</v>
      </c>
      <c r="V2680">
        <v>0</v>
      </c>
      <c r="W2680">
        <v>0</v>
      </c>
      <c r="X2680">
        <v>5619</v>
      </c>
      <c r="Y2680">
        <v>5619</v>
      </c>
      <c r="Z2680">
        <v>5619</v>
      </c>
      <c r="AA2680">
        <v>0</v>
      </c>
      <c r="AB2680">
        <v>0</v>
      </c>
      <c r="AC2680">
        <v>5619</v>
      </c>
      <c r="AD2680">
        <v>5619</v>
      </c>
      <c r="AF2680" t="s">
        <v>5412</v>
      </c>
      <c r="AH2680">
        <v>399244</v>
      </c>
    </row>
    <row r="2681" spans="1:34" x14ac:dyDescent="0.25">
      <c r="A2681" t="s">
        <v>12622</v>
      </c>
      <c r="B2681" s="24">
        <v>45771</v>
      </c>
      <c r="C2681" t="s">
        <v>12623</v>
      </c>
      <c r="D2681" t="s">
        <v>12443</v>
      </c>
      <c r="E2681" t="s">
        <v>12624</v>
      </c>
      <c r="F2681" t="s">
        <v>12577</v>
      </c>
      <c r="G2681" t="s">
        <v>12577</v>
      </c>
      <c r="H2681">
        <f>Table1[[#This Row],[GrnPostDate]]-Table1[[#This Row],[PoDate]]</f>
        <v>5</v>
      </c>
      <c r="I2681" t="s">
        <v>3350</v>
      </c>
      <c r="J2681" t="s">
        <v>52</v>
      </c>
      <c r="K2681" t="s">
        <v>12644</v>
      </c>
      <c r="M2681">
        <v>10062</v>
      </c>
      <c r="O2681" t="s">
        <v>12645</v>
      </c>
      <c r="P2681">
        <v>7171</v>
      </c>
      <c r="Q2681">
        <v>1</v>
      </c>
      <c r="R2681">
        <v>1</v>
      </c>
      <c r="S2681" s="25">
        <f>Table1[[#This Row],[RcvdQuantity]]/Table1[[#This Row],[POQty]]</f>
        <v>1</v>
      </c>
      <c r="T2681">
        <v>0</v>
      </c>
      <c r="U2681">
        <v>0</v>
      </c>
      <c r="V2681">
        <v>0</v>
      </c>
      <c r="W2681">
        <v>0</v>
      </c>
      <c r="X2681">
        <v>7171</v>
      </c>
      <c r="Y2681">
        <v>7171</v>
      </c>
      <c r="Z2681">
        <v>7171</v>
      </c>
      <c r="AA2681">
        <v>0</v>
      </c>
      <c r="AB2681">
        <v>0</v>
      </c>
      <c r="AC2681">
        <v>7171</v>
      </c>
      <c r="AD2681">
        <v>7171</v>
      </c>
      <c r="AF2681" t="s">
        <v>5412</v>
      </c>
      <c r="AH2681">
        <v>399245</v>
      </c>
    </row>
    <row r="2682" spans="1:34" x14ac:dyDescent="0.25">
      <c r="A2682" t="s">
        <v>12622</v>
      </c>
      <c r="B2682" s="24">
        <v>45771</v>
      </c>
      <c r="C2682" t="s">
        <v>12623</v>
      </c>
      <c r="D2682" t="s">
        <v>12443</v>
      </c>
      <c r="E2682" t="s">
        <v>12624</v>
      </c>
      <c r="F2682" t="s">
        <v>12577</v>
      </c>
      <c r="G2682" t="s">
        <v>12577</v>
      </c>
      <c r="H2682">
        <f>Table1[[#This Row],[GrnPostDate]]-Table1[[#This Row],[PoDate]]</f>
        <v>5</v>
      </c>
      <c r="I2682" t="s">
        <v>3350</v>
      </c>
      <c r="J2682" t="s">
        <v>52</v>
      </c>
      <c r="K2682" t="s">
        <v>12646</v>
      </c>
      <c r="M2682">
        <v>10055</v>
      </c>
      <c r="O2682" t="s">
        <v>12647</v>
      </c>
      <c r="P2682">
        <v>5619</v>
      </c>
      <c r="Q2682">
        <v>1</v>
      </c>
      <c r="R2682">
        <v>1</v>
      </c>
      <c r="S2682" s="25">
        <f>Table1[[#This Row],[RcvdQuantity]]/Table1[[#This Row],[POQty]]</f>
        <v>1</v>
      </c>
      <c r="T2682">
        <v>0</v>
      </c>
      <c r="U2682">
        <v>0</v>
      </c>
      <c r="V2682">
        <v>0</v>
      </c>
      <c r="W2682">
        <v>0</v>
      </c>
      <c r="X2682">
        <v>5619</v>
      </c>
      <c r="Y2682">
        <v>5619</v>
      </c>
      <c r="Z2682">
        <v>5619</v>
      </c>
      <c r="AA2682">
        <v>0</v>
      </c>
      <c r="AB2682">
        <v>0</v>
      </c>
      <c r="AC2682">
        <v>5619</v>
      </c>
      <c r="AD2682">
        <v>5619</v>
      </c>
      <c r="AF2682" t="s">
        <v>5412</v>
      </c>
      <c r="AH2682">
        <v>399246</v>
      </c>
    </row>
    <row r="2683" spans="1:34" x14ac:dyDescent="0.25">
      <c r="A2683" t="s">
        <v>12622</v>
      </c>
      <c r="B2683" s="24">
        <v>45771</v>
      </c>
      <c r="C2683" t="s">
        <v>12623</v>
      </c>
      <c r="D2683" t="s">
        <v>12443</v>
      </c>
      <c r="E2683" t="s">
        <v>12624</v>
      </c>
      <c r="F2683" t="s">
        <v>12577</v>
      </c>
      <c r="G2683" t="s">
        <v>12577</v>
      </c>
      <c r="H2683">
        <f>Table1[[#This Row],[GrnPostDate]]-Table1[[#This Row],[PoDate]]</f>
        <v>5</v>
      </c>
      <c r="I2683" t="s">
        <v>3350</v>
      </c>
      <c r="J2683" t="s">
        <v>52</v>
      </c>
      <c r="K2683" t="s">
        <v>12648</v>
      </c>
      <c r="M2683">
        <v>10061</v>
      </c>
      <c r="O2683" t="s">
        <v>12649</v>
      </c>
      <c r="P2683">
        <v>7471</v>
      </c>
      <c r="Q2683">
        <v>1</v>
      </c>
      <c r="R2683">
        <v>1</v>
      </c>
      <c r="S2683" s="25">
        <f>Table1[[#This Row],[RcvdQuantity]]/Table1[[#This Row],[POQty]]</f>
        <v>1</v>
      </c>
      <c r="T2683">
        <v>0</v>
      </c>
      <c r="U2683">
        <v>0</v>
      </c>
      <c r="V2683">
        <v>0</v>
      </c>
      <c r="W2683">
        <v>0</v>
      </c>
      <c r="X2683">
        <v>7471</v>
      </c>
      <c r="Y2683">
        <v>7471</v>
      </c>
      <c r="Z2683">
        <v>7471</v>
      </c>
      <c r="AA2683">
        <v>0</v>
      </c>
      <c r="AB2683">
        <v>0</v>
      </c>
      <c r="AC2683">
        <v>7471</v>
      </c>
      <c r="AD2683">
        <v>7471</v>
      </c>
      <c r="AF2683" t="s">
        <v>5412</v>
      </c>
      <c r="AH2683">
        <v>399247</v>
      </c>
    </row>
    <row r="2684" spans="1:34" x14ac:dyDescent="0.25">
      <c r="A2684" t="s">
        <v>12622</v>
      </c>
      <c r="B2684" s="24">
        <v>45771</v>
      </c>
      <c r="C2684" t="s">
        <v>12623</v>
      </c>
      <c r="D2684" t="s">
        <v>12443</v>
      </c>
      <c r="E2684" t="s">
        <v>12624</v>
      </c>
      <c r="F2684" t="s">
        <v>12577</v>
      </c>
      <c r="G2684" t="s">
        <v>12577</v>
      </c>
      <c r="H2684">
        <f>Table1[[#This Row],[GrnPostDate]]-Table1[[#This Row],[PoDate]]</f>
        <v>5</v>
      </c>
      <c r="I2684" t="s">
        <v>3350</v>
      </c>
      <c r="J2684" t="s">
        <v>52</v>
      </c>
      <c r="K2684" t="s">
        <v>12650</v>
      </c>
      <c r="M2684">
        <v>10056</v>
      </c>
      <c r="O2684" t="s">
        <v>37</v>
      </c>
      <c r="P2684">
        <v>5619</v>
      </c>
      <c r="Q2684">
        <v>1</v>
      </c>
      <c r="R2684">
        <v>1</v>
      </c>
      <c r="S2684" s="25">
        <f>Table1[[#This Row],[RcvdQuantity]]/Table1[[#This Row],[POQty]]</f>
        <v>1</v>
      </c>
      <c r="T2684">
        <v>0</v>
      </c>
      <c r="U2684">
        <v>0</v>
      </c>
      <c r="V2684">
        <v>0</v>
      </c>
      <c r="W2684">
        <v>0</v>
      </c>
      <c r="X2684">
        <v>5619</v>
      </c>
      <c r="Y2684">
        <v>5619</v>
      </c>
      <c r="Z2684">
        <v>5619</v>
      </c>
      <c r="AA2684">
        <v>0</v>
      </c>
      <c r="AB2684">
        <v>0</v>
      </c>
      <c r="AC2684">
        <v>5619</v>
      </c>
      <c r="AD2684">
        <v>5619</v>
      </c>
      <c r="AF2684" t="s">
        <v>5412</v>
      </c>
      <c r="AH2684">
        <v>399248</v>
      </c>
    </row>
    <row r="2685" spans="1:34" x14ac:dyDescent="0.25">
      <c r="A2685" t="s">
        <v>8236</v>
      </c>
      <c r="B2685" s="24">
        <v>45694</v>
      </c>
      <c r="C2685" t="s">
        <v>12651</v>
      </c>
      <c r="D2685" t="s">
        <v>12333</v>
      </c>
      <c r="E2685" t="s">
        <v>12652</v>
      </c>
      <c r="F2685" t="s">
        <v>12653</v>
      </c>
      <c r="G2685" t="s">
        <v>12653</v>
      </c>
      <c r="H2685">
        <f>Table1[[#This Row],[GrnPostDate]]-Table1[[#This Row],[PoDate]]</f>
        <v>83</v>
      </c>
      <c r="I2685" t="s">
        <v>5653</v>
      </c>
      <c r="J2685" t="s">
        <v>119</v>
      </c>
      <c r="K2685" t="s">
        <v>6000</v>
      </c>
      <c r="M2685">
        <v>1089</v>
      </c>
      <c r="O2685" t="s">
        <v>12654</v>
      </c>
      <c r="P2685">
        <v>380</v>
      </c>
      <c r="Q2685">
        <v>18</v>
      </c>
      <c r="R2685">
        <v>18</v>
      </c>
      <c r="S2685" s="25">
        <f>Table1[[#This Row],[RcvdQuantity]]/Table1[[#This Row],[POQty]]</f>
        <v>1</v>
      </c>
      <c r="T2685">
        <v>0</v>
      </c>
      <c r="U2685">
        <v>0</v>
      </c>
      <c r="V2685">
        <v>0</v>
      </c>
      <c r="W2685">
        <v>0</v>
      </c>
      <c r="X2685">
        <v>380</v>
      </c>
      <c r="Y2685">
        <v>380</v>
      </c>
      <c r="Z2685">
        <v>380</v>
      </c>
      <c r="AA2685">
        <v>0</v>
      </c>
      <c r="AB2685">
        <v>0</v>
      </c>
      <c r="AC2685">
        <v>6840</v>
      </c>
      <c r="AD2685">
        <v>6840</v>
      </c>
      <c r="AF2685" t="s">
        <v>5412</v>
      </c>
      <c r="AH2685">
        <v>399566</v>
      </c>
    </row>
    <row r="2686" spans="1:34" x14ac:dyDescent="0.25">
      <c r="A2686" t="s">
        <v>12655</v>
      </c>
      <c r="B2686" s="24">
        <v>45727</v>
      </c>
      <c r="C2686" t="s">
        <v>12656</v>
      </c>
      <c r="D2686" t="s">
        <v>12333</v>
      </c>
      <c r="E2686" t="s">
        <v>12657</v>
      </c>
      <c r="F2686" t="s">
        <v>12653</v>
      </c>
      <c r="G2686" t="s">
        <v>12653</v>
      </c>
      <c r="H2686">
        <f>Table1[[#This Row],[GrnPostDate]]-Table1[[#This Row],[PoDate]]</f>
        <v>50</v>
      </c>
      <c r="I2686" t="s">
        <v>5653</v>
      </c>
      <c r="J2686" t="s">
        <v>119</v>
      </c>
      <c r="K2686" t="s">
        <v>6000</v>
      </c>
      <c r="M2686">
        <v>1089</v>
      </c>
      <c r="O2686" t="s">
        <v>12654</v>
      </c>
      <c r="P2686">
        <v>380</v>
      </c>
      <c r="Q2686">
        <v>300</v>
      </c>
      <c r="R2686">
        <v>300</v>
      </c>
      <c r="S2686" s="25">
        <f>Table1[[#This Row],[RcvdQuantity]]/Table1[[#This Row],[POQty]]</f>
        <v>1</v>
      </c>
      <c r="T2686">
        <v>0</v>
      </c>
      <c r="U2686">
        <v>0</v>
      </c>
      <c r="V2686">
        <v>0</v>
      </c>
      <c r="W2686">
        <v>0</v>
      </c>
      <c r="X2686">
        <v>380</v>
      </c>
      <c r="Y2686">
        <v>380</v>
      </c>
      <c r="Z2686">
        <v>380</v>
      </c>
      <c r="AA2686">
        <v>0</v>
      </c>
      <c r="AB2686">
        <v>0</v>
      </c>
      <c r="AC2686">
        <v>114000</v>
      </c>
      <c r="AD2686">
        <v>114000</v>
      </c>
      <c r="AF2686" t="s">
        <v>5412</v>
      </c>
      <c r="AH2686">
        <v>399567</v>
      </c>
    </row>
    <row r="2687" spans="1:34" x14ac:dyDescent="0.25">
      <c r="A2687" t="s">
        <v>12658</v>
      </c>
      <c r="B2687" s="24">
        <v>45769</v>
      </c>
      <c r="C2687" t="s">
        <v>12659</v>
      </c>
      <c r="D2687" t="s">
        <v>12333</v>
      </c>
      <c r="E2687" t="s">
        <v>12660</v>
      </c>
      <c r="F2687" t="s">
        <v>12653</v>
      </c>
      <c r="G2687" t="s">
        <v>12653</v>
      </c>
      <c r="H2687">
        <f>Table1[[#This Row],[GrnPostDate]]-Table1[[#This Row],[PoDate]]</f>
        <v>8</v>
      </c>
      <c r="I2687" t="s">
        <v>5842</v>
      </c>
      <c r="J2687" t="s">
        <v>119</v>
      </c>
      <c r="K2687" t="s">
        <v>12661</v>
      </c>
      <c r="M2687">
        <v>14564</v>
      </c>
      <c r="O2687" t="s">
        <v>12662</v>
      </c>
      <c r="P2687">
        <v>5672</v>
      </c>
      <c r="Q2687">
        <v>3</v>
      </c>
      <c r="R2687">
        <v>3</v>
      </c>
      <c r="S2687" s="25">
        <f>Table1[[#This Row],[RcvdQuantity]]/Table1[[#This Row],[POQty]]</f>
        <v>1</v>
      </c>
      <c r="T2687">
        <v>0</v>
      </c>
      <c r="U2687">
        <v>0</v>
      </c>
      <c r="V2687">
        <v>16</v>
      </c>
      <c r="W2687">
        <v>2722.56</v>
      </c>
      <c r="X2687">
        <v>6579.52</v>
      </c>
      <c r="Y2687">
        <v>6579.52</v>
      </c>
      <c r="Z2687">
        <v>6579.52</v>
      </c>
      <c r="AA2687">
        <v>0</v>
      </c>
      <c r="AB2687">
        <v>0</v>
      </c>
      <c r="AC2687">
        <v>19738.560000000001</v>
      </c>
      <c r="AD2687">
        <v>22461.119999999999</v>
      </c>
      <c r="AF2687" t="s">
        <v>5412</v>
      </c>
      <c r="AH2687">
        <v>399568</v>
      </c>
    </row>
    <row r="2688" spans="1:34" x14ac:dyDescent="0.25">
      <c r="A2688" t="s">
        <v>12658</v>
      </c>
      <c r="B2688" s="24">
        <v>45769</v>
      </c>
      <c r="C2688" t="s">
        <v>12659</v>
      </c>
      <c r="D2688" t="s">
        <v>12333</v>
      </c>
      <c r="E2688" t="s">
        <v>12660</v>
      </c>
      <c r="F2688" t="s">
        <v>12653</v>
      </c>
      <c r="G2688" t="s">
        <v>12653</v>
      </c>
      <c r="H2688">
        <f>Table1[[#This Row],[GrnPostDate]]-Table1[[#This Row],[PoDate]]</f>
        <v>8</v>
      </c>
      <c r="I2688" t="s">
        <v>5842</v>
      </c>
      <c r="J2688" t="s">
        <v>119</v>
      </c>
      <c r="K2688" t="s">
        <v>12663</v>
      </c>
      <c r="M2688">
        <v>957</v>
      </c>
      <c r="O2688" t="s">
        <v>12664</v>
      </c>
      <c r="P2688">
        <v>8232</v>
      </c>
      <c r="Q2688">
        <v>3</v>
      </c>
      <c r="R2688">
        <v>2</v>
      </c>
      <c r="S2688" s="25">
        <f>Table1[[#This Row],[RcvdQuantity]]/Table1[[#This Row],[POQty]]</f>
        <v>0.66666666666666663</v>
      </c>
      <c r="T2688">
        <v>1</v>
      </c>
      <c r="U2688">
        <v>0</v>
      </c>
      <c r="V2688">
        <v>16</v>
      </c>
      <c r="W2688">
        <v>2634.24</v>
      </c>
      <c r="X2688">
        <v>9549.1200000000008</v>
      </c>
      <c r="Y2688">
        <v>9549.1200000000008</v>
      </c>
      <c r="Z2688">
        <v>9549.1200000000008</v>
      </c>
      <c r="AA2688">
        <v>0</v>
      </c>
      <c r="AB2688">
        <v>0</v>
      </c>
      <c r="AC2688">
        <v>19098.240000000002</v>
      </c>
      <c r="AD2688">
        <v>21732.48</v>
      </c>
      <c r="AF2688" t="s">
        <v>5412</v>
      </c>
      <c r="AH2688">
        <v>399569</v>
      </c>
    </row>
    <row r="2689" spans="1:34" x14ac:dyDescent="0.25">
      <c r="A2689" t="s">
        <v>12658</v>
      </c>
      <c r="B2689" s="24">
        <v>45769</v>
      </c>
      <c r="C2689" t="s">
        <v>12659</v>
      </c>
      <c r="D2689" t="s">
        <v>12333</v>
      </c>
      <c r="E2689" t="s">
        <v>12660</v>
      </c>
      <c r="F2689" t="s">
        <v>12653</v>
      </c>
      <c r="G2689" t="s">
        <v>12653</v>
      </c>
      <c r="H2689">
        <f>Table1[[#This Row],[GrnPostDate]]-Table1[[#This Row],[PoDate]]</f>
        <v>8</v>
      </c>
      <c r="I2689" t="s">
        <v>5842</v>
      </c>
      <c r="J2689" t="s">
        <v>119</v>
      </c>
      <c r="K2689" t="s">
        <v>12663</v>
      </c>
      <c r="M2689">
        <v>957</v>
      </c>
      <c r="O2689" t="s">
        <v>12665</v>
      </c>
      <c r="P2689">
        <v>8232</v>
      </c>
      <c r="Q2689">
        <v>3</v>
      </c>
      <c r="R2689">
        <v>1</v>
      </c>
      <c r="S2689" s="25">
        <f>Table1[[#This Row],[RcvdQuantity]]/Table1[[#This Row],[POQty]]</f>
        <v>0.33333333333333331</v>
      </c>
      <c r="T2689">
        <v>2</v>
      </c>
      <c r="U2689">
        <v>0</v>
      </c>
      <c r="V2689">
        <v>16</v>
      </c>
      <c r="W2689">
        <v>1317.12</v>
      </c>
      <c r="X2689">
        <v>9549.1200000000008</v>
      </c>
      <c r="Y2689">
        <v>9549.1200000000008</v>
      </c>
      <c r="Z2689">
        <v>9549.1200000000008</v>
      </c>
      <c r="AA2689">
        <v>0</v>
      </c>
      <c r="AB2689">
        <v>0</v>
      </c>
      <c r="AC2689">
        <v>9549.1200000000008</v>
      </c>
      <c r="AD2689">
        <v>10866.24</v>
      </c>
      <c r="AF2689" t="s">
        <v>5412</v>
      </c>
      <c r="AH2689">
        <v>399570</v>
      </c>
    </row>
    <row r="2690" spans="1:34" x14ac:dyDescent="0.25">
      <c r="A2690" t="s">
        <v>12666</v>
      </c>
      <c r="B2690" s="24">
        <v>45769</v>
      </c>
      <c r="C2690" t="s">
        <v>12667</v>
      </c>
      <c r="D2690" t="s">
        <v>12382</v>
      </c>
      <c r="E2690" t="s">
        <v>12668</v>
      </c>
      <c r="F2690" t="s">
        <v>12653</v>
      </c>
      <c r="G2690" t="s">
        <v>12653</v>
      </c>
      <c r="H2690">
        <f>Table1[[#This Row],[GrnPostDate]]-Table1[[#This Row],[PoDate]]</f>
        <v>8</v>
      </c>
      <c r="I2690" t="s">
        <v>6099</v>
      </c>
      <c r="J2690" t="s">
        <v>119</v>
      </c>
      <c r="K2690" t="s">
        <v>12669</v>
      </c>
      <c r="M2690">
        <v>28005</v>
      </c>
      <c r="O2690" t="s">
        <v>12670</v>
      </c>
      <c r="P2690">
        <v>11800</v>
      </c>
      <c r="Q2690">
        <v>30</v>
      </c>
      <c r="R2690">
        <v>30</v>
      </c>
      <c r="S2690" s="25">
        <f>Table1[[#This Row],[RcvdQuantity]]/Table1[[#This Row],[POQty]]</f>
        <v>1</v>
      </c>
      <c r="T2690">
        <v>0</v>
      </c>
      <c r="U2690">
        <v>0</v>
      </c>
      <c r="V2690">
        <v>0</v>
      </c>
      <c r="W2690">
        <v>0</v>
      </c>
      <c r="X2690">
        <v>11800</v>
      </c>
      <c r="Y2690">
        <v>11800</v>
      </c>
      <c r="Z2690">
        <v>11800</v>
      </c>
      <c r="AA2690">
        <v>0</v>
      </c>
      <c r="AB2690">
        <v>0</v>
      </c>
      <c r="AC2690">
        <v>354000</v>
      </c>
      <c r="AD2690">
        <v>354000</v>
      </c>
      <c r="AF2690" t="s">
        <v>5412</v>
      </c>
      <c r="AH2690">
        <v>399571</v>
      </c>
    </row>
    <row r="2691" spans="1:34" x14ac:dyDescent="0.25">
      <c r="A2691" t="s">
        <v>12671</v>
      </c>
      <c r="B2691" s="24">
        <v>45771</v>
      </c>
      <c r="C2691" t="s">
        <v>12672</v>
      </c>
      <c r="D2691" t="s">
        <v>12589</v>
      </c>
      <c r="E2691" t="s">
        <v>12673</v>
      </c>
      <c r="F2691" t="s">
        <v>12653</v>
      </c>
      <c r="G2691" t="s">
        <v>12653</v>
      </c>
      <c r="H2691">
        <f>Table1[[#This Row],[GrnPostDate]]-Table1[[#This Row],[PoDate]]</f>
        <v>6</v>
      </c>
      <c r="I2691" t="s">
        <v>505</v>
      </c>
      <c r="J2691" t="s">
        <v>5472</v>
      </c>
      <c r="K2691" t="s">
        <v>12674</v>
      </c>
      <c r="M2691">
        <v>66229</v>
      </c>
      <c r="O2691" t="s">
        <v>12675</v>
      </c>
      <c r="P2691">
        <v>4875</v>
      </c>
      <c r="Q2691">
        <v>20</v>
      </c>
      <c r="R2691">
        <v>20</v>
      </c>
      <c r="S2691" s="25">
        <f>Table1[[#This Row],[RcvdQuantity]]/Table1[[#This Row],[POQty]]</f>
        <v>1</v>
      </c>
      <c r="T2691">
        <v>0</v>
      </c>
      <c r="U2691">
        <v>0</v>
      </c>
      <c r="V2691">
        <v>0</v>
      </c>
      <c r="W2691">
        <v>0</v>
      </c>
      <c r="X2691">
        <v>4875</v>
      </c>
      <c r="Y2691">
        <v>4875</v>
      </c>
      <c r="Z2691">
        <v>4875</v>
      </c>
      <c r="AA2691">
        <v>0</v>
      </c>
      <c r="AB2691">
        <v>0</v>
      </c>
      <c r="AC2691">
        <v>97500</v>
      </c>
      <c r="AD2691">
        <v>97500</v>
      </c>
      <c r="AF2691" t="s">
        <v>5412</v>
      </c>
      <c r="AH2691">
        <v>399572</v>
      </c>
    </row>
    <row r="2692" spans="1:34" x14ac:dyDescent="0.25">
      <c r="A2692" t="s">
        <v>12676</v>
      </c>
      <c r="B2692" s="24">
        <v>45771</v>
      </c>
      <c r="C2692" t="s">
        <v>12677</v>
      </c>
      <c r="D2692" t="s">
        <v>12589</v>
      </c>
      <c r="E2692" t="s">
        <v>12678</v>
      </c>
      <c r="F2692" t="s">
        <v>12653</v>
      </c>
      <c r="G2692" t="s">
        <v>12653</v>
      </c>
      <c r="H2692">
        <f>Table1[[#This Row],[GrnPostDate]]-Table1[[#This Row],[PoDate]]</f>
        <v>6</v>
      </c>
      <c r="I2692" t="s">
        <v>505</v>
      </c>
      <c r="J2692" t="s">
        <v>5472</v>
      </c>
      <c r="K2692" t="s">
        <v>10764</v>
      </c>
      <c r="L2692" t="s">
        <v>10765</v>
      </c>
      <c r="M2692">
        <v>6910</v>
      </c>
      <c r="O2692" t="s">
        <v>12679</v>
      </c>
      <c r="P2692">
        <v>35</v>
      </c>
      <c r="Q2692">
        <v>1000</v>
      </c>
      <c r="R2692">
        <v>200</v>
      </c>
      <c r="S2692" s="25">
        <f>Table1[[#This Row],[RcvdQuantity]]/Table1[[#This Row],[POQty]]</f>
        <v>0.2</v>
      </c>
      <c r="T2692">
        <v>800</v>
      </c>
      <c r="U2692">
        <v>0</v>
      </c>
      <c r="V2692">
        <v>0</v>
      </c>
      <c r="W2692">
        <v>0</v>
      </c>
      <c r="X2692">
        <v>35</v>
      </c>
      <c r="Y2692">
        <v>35</v>
      </c>
      <c r="Z2692">
        <v>35</v>
      </c>
      <c r="AA2692">
        <v>0</v>
      </c>
      <c r="AB2692">
        <v>0</v>
      </c>
      <c r="AC2692">
        <v>7000</v>
      </c>
      <c r="AD2692">
        <v>7000</v>
      </c>
      <c r="AF2692" t="s">
        <v>5412</v>
      </c>
      <c r="AH2692">
        <v>399573</v>
      </c>
    </row>
    <row r="2693" spans="1:34" x14ac:dyDescent="0.25">
      <c r="A2693" t="s">
        <v>12676</v>
      </c>
      <c r="B2693" s="24">
        <v>45771</v>
      </c>
      <c r="C2693" t="s">
        <v>12677</v>
      </c>
      <c r="D2693" t="s">
        <v>12589</v>
      </c>
      <c r="E2693" t="s">
        <v>12678</v>
      </c>
      <c r="F2693" t="s">
        <v>12653</v>
      </c>
      <c r="G2693" t="s">
        <v>12653</v>
      </c>
      <c r="H2693">
        <f>Table1[[#This Row],[GrnPostDate]]-Table1[[#This Row],[PoDate]]</f>
        <v>6</v>
      </c>
      <c r="I2693" t="s">
        <v>505</v>
      </c>
      <c r="J2693" t="s">
        <v>5472</v>
      </c>
      <c r="K2693" t="s">
        <v>8350</v>
      </c>
      <c r="L2693" t="s">
        <v>8351</v>
      </c>
      <c r="M2693">
        <v>7717</v>
      </c>
      <c r="O2693" t="s">
        <v>8353</v>
      </c>
      <c r="P2693">
        <v>6000</v>
      </c>
      <c r="Q2693">
        <v>5</v>
      </c>
      <c r="R2693">
        <v>5</v>
      </c>
      <c r="S2693" s="25">
        <f>Table1[[#This Row],[RcvdQuantity]]/Table1[[#This Row],[POQty]]</f>
        <v>1</v>
      </c>
      <c r="T2693">
        <v>0</v>
      </c>
      <c r="U2693">
        <v>0</v>
      </c>
      <c r="V2693">
        <v>0</v>
      </c>
      <c r="W2693">
        <v>0</v>
      </c>
      <c r="X2693">
        <v>6000</v>
      </c>
      <c r="Y2693">
        <v>6000</v>
      </c>
      <c r="Z2693">
        <v>6000</v>
      </c>
      <c r="AA2693">
        <v>0</v>
      </c>
      <c r="AB2693">
        <v>0</v>
      </c>
      <c r="AC2693">
        <v>30000</v>
      </c>
      <c r="AD2693">
        <v>30000</v>
      </c>
      <c r="AF2693" t="s">
        <v>5412</v>
      </c>
      <c r="AH2693">
        <v>399574</v>
      </c>
    </row>
    <row r="2694" spans="1:34" x14ac:dyDescent="0.25">
      <c r="A2694" t="s">
        <v>12676</v>
      </c>
      <c r="B2694" s="24">
        <v>45771</v>
      </c>
      <c r="C2694" t="s">
        <v>12677</v>
      </c>
      <c r="D2694" t="s">
        <v>12589</v>
      </c>
      <c r="E2694" t="s">
        <v>12678</v>
      </c>
      <c r="F2694" t="s">
        <v>12653</v>
      </c>
      <c r="G2694" t="s">
        <v>12653</v>
      </c>
      <c r="H2694">
        <f>Table1[[#This Row],[GrnPostDate]]-Table1[[#This Row],[PoDate]]</f>
        <v>6</v>
      </c>
      <c r="I2694" t="s">
        <v>505</v>
      </c>
      <c r="J2694" t="s">
        <v>5472</v>
      </c>
      <c r="K2694" t="s">
        <v>12680</v>
      </c>
      <c r="L2694" t="s">
        <v>7436</v>
      </c>
      <c r="M2694">
        <v>7048</v>
      </c>
      <c r="O2694" t="s">
        <v>12681</v>
      </c>
      <c r="P2694">
        <v>200</v>
      </c>
      <c r="Q2694">
        <v>200</v>
      </c>
      <c r="R2694">
        <v>200</v>
      </c>
      <c r="S2694" s="25">
        <f>Table1[[#This Row],[RcvdQuantity]]/Table1[[#This Row],[POQty]]</f>
        <v>1</v>
      </c>
      <c r="T2694">
        <v>0</v>
      </c>
      <c r="U2694">
        <v>0</v>
      </c>
      <c r="V2694">
        <v>0</v>
      </c>
      <c r="W2694">
        <v>0</v>
      </c>
      <c r="X2694">
        <v>200</v>
      </c>
      <c r="Y2694">
        <v>200</v>
      </c>
      <c r="Z2694">
        <v>200</v>
      </c>
      <c r="AA2694">
        <v>0</v>
      </c>
      <c r="AB2694">
        <v>0</v>
      </c>
      <c r="AC2694">
        <v>40000</v>
      </c>
      <c r="AD2694">
        <v>40000</v>
      </c>
      <c r="AF2694" t="s">
        <v>5412</v>
      </c>
      <c r="AH2694">
        <v>399575</v>
      </c>
    </row>
    <row r="2695" spans="1:34" x14ac:dyDescent="0.25">
      <c r="A2695" t="s">
        <v>12676</v>
      </c>
      <c r="B2695" s="24">
        <v>45771</v>
      </c>
      <c r="C2695" t="s">
        <v>12677</v>
      </c>
      <c r="D2695" t="s">
        <v>12589</v>
      </c>
      <c r="E2695" t="s">
        <v>12678</v>
      </c>
      <c r="F2695" t="s">
        <v>12653</v>
      </c>
      <c r="G2695" t="s">
        <v>12653</v>
      </c>
      <c r="H2695">
        <f>Table1[[#This Row],[GrnPostDate]]-Table1[[#This Row],[PoDate]]</f>
        <v>6</v>
      </c>
      <c r="I2695" t="s">
        <v>505</v>
      </c>
      <c r="J2695" t="s">
        <v>5472</v>
      </c>
      <c r="K2695" t="s">
        <v>9963</v>
      </c>
      <c r="L2695" t="s">
        <v>9964</v>
      </c>
      <c r="M2695">
        <v>7509</v>
      </c>
      <c r="O2695" t="s">
        <v>928</v>
      </c>
      <c r="P2695">
        <v>1700</v>
      </c>
      <c r="Q2695">
        <v>100</v>
      </c>
      <c r="R2695">
        <v>100</v>
      </c>
      <c r="S2695" s="25">
        <f>Table1[[#This Row],[RcvdQuantity]]/Table1[[#This Row],[POQty]]</f>
        <v>1</v>
      </c>
      <c r="T2695">
        <v>0</v>
      </c>
      <c r="U2695">
        <v>0</v>
      </c>
      <c r="V2695">
        <v>0</v>
      </c>
      <c r="W2695">
        <v>0</v>
      </c>
      <c r="X2695">
        <v>1700</v>
      </c>
      <c r="Y2695">
        <v>1700</v>
      </c>
      <c r="Z2695">
        <v>1700</v>
      </c>
      <c r="AA2695">
        <v>0</v>
      </c>
      <c r="AB2695">
        <v>0</v>
      </c>
      <c r="AC2695">
        <v>170000</v>
      </c>
      <c r="AD2695">
        <v>170000</v>
      </c>
      <c r="AF2695" t="s">
        <v>5412</v>
      </c>
      <c r="AH2695">
        <v>399576</v>
      </c>
    </row>
    <row r="2696" spans="1:34" x14ac:dyDescent="0.25">
      <c r="A2696" t="s">
        <v>12676</v>
      </c>
      <c r="B2696" s="24">
        <v>45771</v>
      </c>
      <c r="C2696" t="s">
        <v>12677</v>
      </c>
      <c r="D2696" t="s">
        <v>12589</v>
      </c>
      <c r="E2696" t="s">
        <v>12678</v>
      </c>
      <c r="F2696" t="s">
        <v>12653</v>
      </c>
      <c r="G2696" t="s">
        <v>12653</v>
      </c>
      <c r="H2696">
        <f>Table1[[#This Row],[GrnPostDate]]-Table1[[#This Row],[PoDate]]</f>
        <v>6</v>
      </c>
      <c r="I2696" t="s">
        <v>505</v>
      </c>
      <c r="J2696" t="s">
        <v>5472</v>
      </c>
      <c r="K2696" t="s">
        <v>10764</v>
      </c>
      <c r="L2696" t="s">
        <v>10765</v>
      </c>
      <c r="M2696">
        <v>6910</v>
      </c>
      <c r="O2696" t="s">
        <v>12679</v>
      </c>
      <c r="P2696">
        <v>35</v>
      </c>
      <c r="Q2696">
        <v>1000</v>
      </c>
      <c r="R2696">
        <v>452</v>
      </c>
      <c r="S2696" s="25">
        <f>Table1[[#This Row],[RcvdQuantity]]/Table1[[#This Row],[POQty]]</f>
        <v>0.45200000000000001</v>
      </c>
      <c r="T2696">
        <v>548</v>
      </c>
      <c r="U2696">
        <v>0</v>
      </c>
      <c r="V2696">
        <v>0</v>
      </c>
      <c r="W2696">
        <v>0</v>
      </c>
      <c r="X2696">
        <v>35</v>
      </c>
      <c r="Y2696">
        <v>35</v>
      </c>
      <c r="Z2696">
        <v>35</v>
      </c>
      <c r="AA2696">
        <v>0</v>
      </c>
      <c r="AB2696">
        <v>0</v>
      </c>
      <c r="AC2696">
        <v>15820</v>
      </c>
      <c r="AD2696">
        <v>15820</v>
      </c>
      <c r="AF2696" t="s">
        <v>5412</v>
      </c>
      <c r="AH2696">
        <v>399577</v>
      </c>
    </row>
    <row r="2697" spans="1:34" x14ac:dyDescent="0.25">
      <c r="A2697" t="s">
        <v>12676</v>
      </c>
      <c r="B2697" s="24">
        <v>45771</v>
      </c>
      <c r="C2697" t="s">
        <v>12677</v>
      </c>
      <c r="D2697" t="s">
        <v>12589</v>
      </c>
      <c r="E2697" t="s">
        <v>12678</v>
      </c>
      <c r="F2697" t="s">
        <v>12653</v>
      </c>
      <c r="G2697" t="s">
        <v>12653</v>
      </c>
      <c r="H2697">
        <f>Table1[[#This Row],[GrnPostDate]]-Table1[[#This Row],[PoDate]]</f>
        <v>6</v>
      </c>
      <c r="I2697" t="s">
        <v>505</v>
      </c>
      <c r="J2697" t="s">
        <v>5472</v>
      </c>
      <c r="K2697" t="s">
        <v>10764</v>
      </c>
      <c r="L2697" t="s">
        <v>10765</v>
      </c>
      <c r="M2697">
        <v>6910</v>
      </c>
      <c r="O2697" t="s">
        <v>12679</v>
      </c>
      <c r="P2697">
        <v>35</v>
      </c>
      <c r="Q2697">
        <v>1000</v>
      </c>
      <c r="R2697">
        <v>348</v>
      </c>
      <c r="S2697" s="25">
        <f>Table1[[#This Row],[RcvdQuantity]]/Table1[[#This Row],[POQty]]</f>
        <v>0.34799999999999998</v>
      </c>
      <c r="T2697">
        <v>652</v>
      </c>
      <c r="U2697">
        <v>0</v>
      </c>
      <c r="V2697">
        <v>0</v>
      </c>
      <c r="W2697">
        <v>0</v>
      </c>
      <c r="X2697">
        <v>35</v>
      </c>
      <c r="Y2697">
        <v>35</v>
      </c>
      <c r="Z2697">
        <v>35</v>
      </c>
      <c r="AA2697">
        <v>0</v>
      </c>
      <c r="AB2697">
        <v>0</v>
      </c>
      <c r="AC2697">
        <v>12180</v>
      </c>
      <c r="AD2697">
        <v>12180</v>
      </c>
      <c r="AF2697" t="s">
        <v>5412</v>
      </c>
      <c r="AH2697">
        <v>399578</v>
      </c>
    </row>
    <row r="2698" spans="1:34" x14ac:dyDescent="0.25">
      <c r="A2698" t="s">
        <v>12682</v>
      </c>
      <c r="B2698" s="24">
        <v>45771</v>
      </c>
      <c r="C2698" t="s">
        <v>12683</v>
      </c>
      <c r="D2698" t="s">
        <v>12589</v>
      </c>
      <c r="E2698" t="s">
        <v>12684</v>
      </c>
      <c r="F2698" t="s">
        <v>12653</v>
      </c>
      <c r="G2698" t="s">
        <v>12653</v>
      </c>
      <c r="H2698">
        <f>Table1[[#This Row],[GrnPostDate]]-Table1[[#This Row],[PoDate]]</f>
        <v>6</v>
      </c>
      <c r="I2698" t="s">
        <v>505</v>
      </c>
      <c r="J2698" t="s">
        <v>5409</v>
      </c>
      <c r="K2698" t="s">
        <v>7120</v>
      </c>
      <c r="L2698" t="s">
        <v>5553</v>
      </c>
      <c r="M2698">
        <v>7903</v>
      </c>
      <c r="O2698" t="s">
        <v>12685</v>
      </c>
      <c r="P2698">
        <v>23</v>
      </c>
      <c r="Q2698">
        <v>6000</v>
      </c>
      <c r="R2698">
        <v>300</v>
      </c>
      <c r="S2698" s="25">
        <f>Table1[[#This Row],[RcvdQuantity]]/Table1[[#This Row],[POQty]]</f>
        <v>0.05</v>
      </c>
      <c r="T2698">
        <v>5700</v>
      </c>
      <c r="U2698">
        <v>0</v>
      </c>
      <c r="V2698">
        <v>0</v>
      </c>
      <c r="W2698">
        <v>0</v>
      </c>
      <c r="X2698">
        <v>23</v>
      </c>
      <c r="Y2698">
        <v>23</v>
      </c>
      <c r="Z2698">
        <v>23</v>
      </c>
      <c r="AA2698">
        <v>0</v>
      </c>
      <c r="AB2698">
        <v>0</v>
      </c>
      <c r="AC2698">
        <v>6900</v>
      </c>
      <c r="AD2698">
        <v>6900</v>
      </c>
      <c r="AF2698" t="s">
        <v>5412</v>
      </c>
      <c r="AH2698">
        <v>399579</v>
      </c>
    </row>
    <row r="2699" spans="1:34" x14ac:dyDescent="0.25">
      <c r="A2699" t="s">
        <v>12686</v>
      </c>
      <c r="B2699" s="24">
        <v>45770</v>
      </c>
      <c r="C2699" t="s">
        <v>12687</v>
      </c>
      <c r="D2699" t="s">
        <v>12589</v>
      </c>
      <c r="E2699" t="s">
        <v>12688</v>
      </c>
      <c r="F2699" t="s">
        <v>12653</v>
      </c>
      <c r="G2699" t="s">
        <v>12653</v>
      </c>
      <c r="H2699">
        <f>Table1[[#This Row],[GrnPostDate]]-Table1[[#This Row],[PoDate]]</f>
        <v>7</v>
      </c>
      <c r="I2699" t="s">
        <v>505</v>
      </c>
      <c r="J2699" t="s">
        <v>5409</v>
      </c>
      <c r="K2699" t="s">
        <v>12689</v>
      </c>
      <c r="L2699" t="s">
        <v>12690</v>
      </c>
      <c r="M2699">
        <v>7017</v>
      </c>
      <c r="O2699" t="s">
        <v>12691</v>
      </c>
      <c r="P2699">
        <v>30</v>
      </c>
      <c r="Q2699">
        <v>3000</v>
      </c>
      <c r="R2699">
        <v>3000</v>
      </c>
      <c r="S2699" s="25">
        <f>Table1[[#This Row],[RcvdQuantity]]/Table1[[#This Row],[POQty]]</f>
        <v>1</v>
      </c>
      <c r="T2699">
        <v>0</v>
      </c>
      <c r="U2699">
        <v>0</v>
      </c>
      <c r="V2699">
        <v>0</v>
      </c>
      <c r="W2699">
        <v>0</v>
      </c>
      <c r="X2699">
        <v>30</v>
      </c>
      <c r="Y2699">
        <v>30</v>
      </c>
      <c r="Z2699">
        <v>30</v>
      </c>
      <c r="AA2699">
        <v>0</v>
      </c>
      <c r="AB2699">
        <v>0</v>
      </c>
      <c r="AC2699">
        <v>90000</v>
      </c>
      <c r="AD2699">
        <v>90000</v>
      </c>
      <c r="AF2699" t="s">
        <v>5412</v>
      </c>
      <c r="AH2699">
        <v>399580</v>
      </c>
    </row>
    <row r="2700" spans="1:34" x14ac:dyDescent="0.25">
      <c r="A2700" t="s">
        <v>12692</v>
      </c>
      <c r="B2700" s="24">
        <v>45771</v>
      </c>
      <c r="C2700" t="s">
        <v>12693</v>
      </c>
      <c r="D2700" t="s">
        <v>12443</v>
      </c>
      <c r="E2700" t="s">
        <v>12694</v>
      </c>
      <c r="F2700" t="s">
        <v>12653</v>
      </c>
      <c r="G2700" t="s">
        <v>12653</v>
      </c>
      <c r="H2700">
        <f>Table1[[#This Row],[GrnPostDate]]-Table1[[#This Row],[PoDate]]</f>
        <v>6</v>
      </c>
      <c r="I2700" t="s">
        <v>6616</v>
      </c>
      <c r="J2700" t="s">
        <v>5472</v>
      </c>
      <c r="K2700" t="s">
        <v>6617</v>
      </c>
      <c r="M2700">
        <v>28624</v>
      </c>
      <c r="O2700" t="s">
        <v>10390</v>
      </c>
      <c r="P2700">
        <v>6500</v>
      </c>
      <c r="Q2700">
        <v>50</v>
      </c>
      <c r="R2700">
        <v>46</v>
      </c>
      <c r="S2700" s="25">
        <f>Table1[[#This Row],[RcvdQuantity]]/Table1[[#This Row],[POQty]]</f>
        <v>0.92</v>
      </c>
      <c r="T2700">
        <v>4</v>
      </c>
      <c r="U2700">
        <v>0</v>
      </c>
      <c r="V2700">
        <v>0</v>
      </c>
      <c r="W2700">
        <v>0</v>
      </c>
      <c r="X2700">
        <v>6500</v>
      </c>
      <c r="Y2700">
        <v>6500</v>
      </c>
      <c r="Z2700">
        <v>6500</v>
      </c>
      <c r="AA2700">
        <v>0</v>
      </c>
      <c r="AB2700">
        <v>0</v>
      </c>
      <c r="AC2700">
        <v>299000</v>
      </c>
      <c r="AD2700">
        <v>299000</v>
      </c>
      <c r="AF2700" t="s">
        <v>5412</v>
      </c>
      <c r="AH2700">
        <v>399583</v>
      </c>
    </row>
    <row r="2701" spans="1:34" x14ac:dyDescent="0.25">
      <c r="A2701" t="s">
        <v>11245</v>
      </c>
      <c r="B2701" s="24">
        <v>45735</v>
      </c>
      <c r="C2701" t="s">
        <v>12695</v>
      </c>
      <c r="D2701" t="s">
        <v>12546</v>
      </c>
      <c r="E2701" t="s">
        <v>12696</v>
      </c>
      <c r="F2701" t="s">
        <v>12653</v>
      </c>
      <c r="G2701" t="s">
        <v>12653</v>
      </c>
      <c r="H2701">
        <f>Table1[[#This Row],[GrnPostDate]]-Table1[[#This Row],[PoDate]]</f>
        <v>42</v>
      </c>
      <c r="I2701" t="s">
        <v>2319</v>
      </c>
      <c r="J2701" t="s">
        <v>90</v>
      </c>
      <c r="K2701" t="s">
        <v>7484</v>
      </c>
      <c r="M2701">
        <v>688</v>
      </c>
      <c r="O2701" t="s">
        <v>12509</v>
      </c>
      <c r="P2701">
        <v>105</v>
      </c>
      <c r="Q2701">
        <v>100</v>
      </c>
      <c r="R2701">
        <v>100</v>
      </c>
      <c r="S2701" s="25">
        <f>Table1[[#This Row],[RcvdQuantity]]/Table1[[#This Row],[POQty]]</f>
        <v>1</v>
      </c>
      <c r="T2701">
        <v>0</v>
      </c>
      <c r="U2701">
        <v>0</v>
      </c>
      <c r="V2701">
        <v>0</v>
      </c>
      <c r="W2701">
        <v>0</v>
      </c>
      <c r="X2701">
        <v>105</v>
      </c>
      <c r="Y2701">
        <v>105</v>
      </c>
      <c r="Z2701">
        <v>105</v>
      </c>
      <c r="AA2701">
        <v>0</v>
      </c>
      <c r="AB2701">
        <v>0</v>
      </c>
      <c r="AC2701">
        <v>10500</v>
      </c>
      <c r="AD2701">
        <v>10500</v>
      </c>
      <c r="AF2701" t="s">
        <v>5412</v>
      </c>
      <c r="AH2701">
        <v>399585</v>
      </c>
    </row>
    <row r="2702" spans="1:34" x14ac:dyDescent="0.25">
      <c r="A2702" t="s">
        <v>11851</v>
      </c>
      <c r="B2702" s="24">
        <v>45754</v>
      </c>
      <c r="C2702" t="s">
        <v>12697</v>
      </c>
      <c r="D2702" t="s">
        <v>12443</v>
      </c>
      <c r="E2702" t="s">
        <v>12698</v>
      </c>
      <c r="F2702" t="s">
        <v>12653</v>
      </c>
      <c r="G2702" t="s">
        <v>12653</v>
      </c>
      <c r="H2702">
        <f>Table1[[#This Row],[GrnPostDate]]-Table1[[#This Row],[PoDate]]</f>
        <v>23</v>
      </c>
      <c r="I2702" t="s">
        <v>5408</v>
      </c>
      <c r="J2702" t="s">
        <v>5472</v>
      </c>
      <c r="K2702" t="s">
        <v>7196</v>
      </c>
      <c r="L2702" t="s">
        <v>7197</v>
      </c>
      <c r="M2702">
        <v>7590</v>
      </c>
      <c r="O2702" t="s">
        <v>12699</v>
      </c>
      <c r="P2702">
        <v>120</v>
      </c>
      <c r="Q2702">
        <v>50</v>
      </c>
      <c r="R2702">
        <v>50</v>
      </c>
      <c r="S2702" s="25">
        <f>Table1[[#This Row],[RcvdQuantity]]/Table1[[#This Row],[POQty]]</f>
        <v>1</v>
      </c>
      <c r="T2702">
        <v>0</v>
      </c>
      <c r="U2702">
        <v>0</v>
      </c>
      <c r="V2702">
        <v>0</v>
      </c>
      <c r="W2702">
        <v>0</v>
      </c>
      <c r="X2702">
        <v>120</v>
      </c>
      <c r="Y2702">
        <v>120</v>
      </c>
      <c r="Z2702">
        <v>120</v>
      </c>
      <c r="AA2702">
        <v>0</v>
      </c>
      <c r="AB2702">
        <v>0</v>
      </c>
      <c r="AC2702">
        <v>6000</v>
      </c>
      <c r="AD2702">
        <v>6000</v>
      </c>
      <c r="AF2702" t="s">
        <v>5412</v>
      </c>
      <c r="AH2702">
        <v>399587</v>
      </c>
    </row>
    <row r="2703" spans="1:34" x14ac:dyDescent="0.25">
      <c r="A2703" t="s">
        <v>12700</v>
      </c>
      <c r="B2703" s="24">
        <v>45775</v>
      </c>
      <c r="C2703" t="s">
        <v>12701</v>
      </c>
      <c r="D2703" t="s">
        <v>12702</v>
      </c>
      <c r="E2703" t="s">
        <v>12703</v>
      </c>
      <c r="F2703" t="s">
        <v>12653</v>
      </c>
      <c r="G2703" t="s">
        <v>12653</v>
      </c>
      <c r="H2703">
        <f>Table1[[#This Row],[GrnPostDate]]-Table1[[#This Row],[PoDate]]</f>
        <v>2</v>
      </c>
      <c r="I2703" t="s">
        <v>6908</v>
      </c>
      <c r="J2703" t="s">
        <v>52</v>
      </c>
      <c r="K2703" t="s">
        <v>3628</v>
      </c>
      <c r="M2703">
        <v>27746</v>
      </c>
      <c r="O2703" t="s">
        <v>12704</v>
      </c>
      <c r="P2703">
        <v>2000</v>
      </c>
      <c r="Q2703">
        <v>20</v>
      </c>
      <c r="R2703">
        <v>20</v>
      </c>
      <c r="S2703" s="25">
        <f>Table1[[#This Row],[RcvdQuantity]]/Table1[[#This Row],[POQty]]</f>
        <v>1</v>
      </c>
      <c r="T2703">
        <v>0</v>
      </c>
      <c r="U2703">
        <v>0</v>
      </c>
      <c r="V2703">
        <v>0</v>
      </c>
      <c r="W2703">
        <v>0</v>
      </c>
      <c r="X2703">
        <v>2000</v>
      </c>
      <c r="Y2703">
        <v>2000</v>
      </c>
      <c r="Z2703">
        <v>2000</v>
      </c>
      <c r="AA2703">
        <v>0</v>
      </c>
      <c r="AB2703">
        <v>0</v>
      </c>
      <c r="AC2703">
        <v>40000</v>
      </c>
      <c r="AD2703">
        <v>40000</v>
      </c>
      <c r="AF2703" t="s">
        <v>5503</v>
      </c>
      <c r="AH2703">
        <v>399588</v>
      </c>
    </row>
    <row r="2704" spans="1:34" x14ac:dyDescent="0.25">
      <c r="A2704" t="s">
        <v>12700</v>
      </c>
      <c r="B2704" s="24">
        <v>45775</v>
      </c>
      <c r="C2704" t="s">
        <v>12701</v>
      </c>
      <c r="D2704" t="s">
        <v>12702</v>
      </c>
      <c r="E2704" t="s">
        <v>12703</v>
      </c>
      <c r="F2704" t="s">
        <v>12653</v>
      </c>
      <c r="G2704" t="s">
        <v>12653</v>
      </c>
      <c r="H2704">
        <f>Table1[[#This Row],[GrnPostDate]]-Table1[[#This Row],[PoDate]]</f>
        <v>2</v>
      </c>
      <c r="I2704" t="s">
        <v>6908</v>
      </c>
      <c r="J2704" t="s">
        <v>52</v>
      </c>
      <c r="K2704" t="s">
        <v>8554</v>
      </c>
      <c r="M2704">
        <v>27745</v>
      </c>
      <c r="O2704" t="s">
        <v>12704</v>
      </c>
      <c r="P2704">
        <v>1800</v>
      </c>
      <c r="Q2704">
        <v>20</v>
      </c>
      <c r="R2704">
        <v>20</v>
      </c>
      <c r="S2704" s="25">
        <f>Table1[[#This Row],[RcvdQuantity]]/Table1[[#This Row],[POQty]]</f>
        <v>1</v>
      </c>
      <c r="T2704">
        <v>0</v>
      </c>
      <c r="U2704">
        <v>0</v>
      </c>
      <c r="V2704">
        <v>0</v>
      </c>
      <c r="W2704">
        <v>0</v>
      </c>
      <c r="X2704">
        <v>1800</v>
      </c>
      <c r="Y2704">
        <v>1800</v>
      </c>
      <c r="Z2704">
        <v>1800</v>
      </c>
      <c r="AA2704">
        <v>0</v>
      </c>
      <c r="AB2704">
        <v>0</v>
      </c>
      <c r="AC2704">
        <v>36000</v>
      </c>
      <c r="AD2704">
        <v>36000</v>
      </c>
      <c r="AF2704" t="s">
        <v>5503</v>
      </c>
      <c r="AH2704">
        <v>399589</v>
      </c>
    </row>
    <row r="2705" spans="1:34" x14ac:dyDescent="0.25">
      <c r="A2705" t="s">
        <v>12705</v>
      </c>
      <c r="B2705" s="24">
        <v>45775</v>
      </c>
      <c r="C2705" t="s">
        <v>12706</v>
      </c>
      <c r="D2705" t="s">
        <v>12702</v>
      </c>
      <c r="E2705" t="s">
        <v>12707</v>
      </c>
      <c r="F2705" t="s">
        <v>12653</v>
      </c>
      <c r="G2705" t="s">
        <v>12653</v>
      </c>
      <c r="H2705">
        <f>Table1[[#This Row],[GrnPostDate]]-Table1[[#This Row],[PoDate]]</f>
        <v>2</v>
      </c>
      <c r="I2705" t="s">
        <v>12708</v>
      </c>
      <c r="J2705" t="s">
        <v>854</v>
      </c>
      <c r="K2705" t="s">
        <v>8691</v>
      </c>
      <c r="M2705">
        <v>15696</v>
      </c>
      <c r="O2705" t="s">
        <v>37</v>
      </c>
      <c r="P2705">
        <v>11550</v>
      </c>
      <c r="Q2705">
        <v>6</v>
      </c>
      <c r="R2705">
        <v>6</v>
      </c>
      <c r="S2705" s="25">
        <f>Table1[[#This Row],[RcvdQuantity]]/Table1[[#This Row],[POQty]]</f>
        <v>1</v>
      </c>
      <c r="T2705">
        <v>0</v>
      </c>
      <c r="U2705">
        <v>0</v>
      </c>
      <c r="V2705">
        <v>0</v>
      </c>
      <c r="W2705">
        <v>0</v>
      </c>
      <c r="X2705">
        <v>11550</v>
      </c>
      <c r="Y2705">
        <v>11550</v>
      </c>
      <c r="Z2705">
        <v>11550</v>
      </c>
      <c r="AA2705">
        <v>0</v>
      </c>
      <c r="AB2705">
        <v>0</v>
      </c>
      <c r="AC2705">
        <v>69300</v>
      </c>
      <c r="AD2705">
        <v>69300</v>
      </c>
      <c r="AF2705" t="s">
        <v>5503</v>
      </c>
      <c r="AH2705">
        <v>399590</v>
      </c>
    </row>
    <row r="2706" spans="1:34" x14ac:dyDescent="0.25">
      <c r="A2706" t="s">
        <v>12705</v>
      </c>
      <c r="B2706" s="24">
        <v>45775</v>
      </c>
      <c r="C2706" t="s">
        <v>12706</v>
      </c>
      <c r="D2706" t="s">
        <v>12702</v>
      </c>
      <c r="E2706" t="s">
        <v>12707</v>
      </c>
      <c r="F2706" t="s">
        <v>12653</v>
      </c>
      <c r="G2706" t="s">
        <v>12653</v>
      </c>
      <c r="H2706">
        <f>Table1[[#This Row],[GrnPostDate]]-Table1[[#This Row],[PoDate]]</f>
        <v>2</v>
      </c>
      <c r="I2706" t="s">
        <v>12708</v>
      </c>
      <c r="J2706" t="s">
        <v>854</v>
      </c>
      <c r="K2706" t="s">
        <v>8692</v>
      </c>
      <c r="M2706">
        <v>15695</v>
      </c>
      <c r="O2706" t="s">
        <v>37</v>
      </c>
      <c r="P2706">
        <v>9380</v>
      </c>
      <c r="Q2706">
        <v>5</v>
      </c>
      <c r="R2706">
        <v>5</v>
      </c>
      <c r="S2706" s="25">
        <f>Table1[[#This Row],[RcvdQuantity]]/Table1[[#This Row],[POQty]]</f>
        <v>1</v>
      </c>
      <c r="T2706">
        <v>0</v>
      </c>
      <c r="U2706">
        <v>0</v>
      </c>
      <c r="V2706">
        <v>0</v>
      </c>
      <c r="W2706">
        <v>0</v>
      </c>
      <c r="X2706">
        <v>9380</v>
      </c>
      <c r="Y2706">
        <v>9380</v>
      </c>
      <c r="Z2706">
        <v>9380</v>
      </c>
      <c r="AA2706">
        <v>0</v>
      </c>
      <c r="AB2706">
        <v>0</v>
      </c>
      <c r="AC2706">
        <v>46900</v>
      </c>
      <c r="AD2706">
        <v>46900</v>
      </c>
      <c r="AF2706" t="s">
        <v>5503</v>
      </c>
      <c r="AH2706">
        <v>399591</v>
      </c>
    </row>
    <row r="2707" spans="1:34" x14ac:dyDescent="0.25">
      <c r="A2707" t="s">
        <v>12709</v>
      </c>
      <c r="B2707" s="24">
        <v>45687</v>
      </c>
      <c r="C2707" t="s">
        <v>12710</v>
      </c>
      <c r="D2707" t="s">
        <v>12702</v>
      </c>
      <c r="E2707" t="s">
        <v>12711</v>
      </c>
      <c r="F2707" t="s">
        <v>12653</v>
      </c>
      <c r="G2707" t="s">
        <v>12653</v>
      </c>
      <c r="H2707">
        <f>Table1[[#This Row],[GrnPostDate]]-Table1[[#This Row],[PoDate]]</f>
        <v>90</v>
      </c>
      <c r="I2707" t="s">
        <v>6173</v>
      </c>
      <c r="J2707" t="s">
        <v>5816</v>
      </c>
      <c r="K2707" t="s">
        <v>10407</v>
      </c>
      <c r="M2707">
        <v>889</v>
      </c>
      <c r="O2707" t="s">
        <v>12712</v>
      </c>
      <c r="P2707">
        <v>195</v>
      </c>
      <c r="Q2707">
        <v>96</v>
      </c>
      <c r="R2707">
        <v>96</v>
      </c>
      <c r="S2707" s="25">
        <f>Table1[[#This Row],[RcvdQuantity]]/Table1[[#This Row],[POQty]]</f>
        <v>1</v>
      </c>
      <c r="T2707">
        <v>0</v>
      </c>
      <c r="U2707">
        <v>0</v>
      </c>
      <c r="V2707">
        <v>0</v>
      </c>
      <c r="W2707">
        <v>0</v>
      </c>
      <c r="X2707">
        <v>195</v>
      </c>
      <c r="Y2707">
        <v>195</v>
      </c>
      <c r="Z2707">
        <v>195</v>
      </c>
      <c r="AA2707">
        <v>0</v>
      </c>
      <c r="AB2707">
        <v>0</v>
      </c>
      <c r="AC2707">
        <v>18720</v>
      </c>
      <c r="AD2707">
        <v>18720</v>
      </c>
      <c r="AF2707" t="s">
        <v>5412</v>
      </c>
      <c r="AH2707">
        <v>399686</v>
      </c>
    </row>
    <row r="2708" spans="1:34" x14ac:dyDescent="0.25">
      <c r="A2708" t="s">
        <v>12713</v>
      </c>
      <c r="B2708" s="24">
        <v>45775</v>
      </c>
      <c r="C2708" t="s">
        <v>12714</v>
      </c>
      <c r="D2708" t="s">
        <v>12589</v>
      </c>
      <c r="E2708" t="s">
        <v>12715</v>
      </c>
      <c r="F2708" t="s">
        <v>12653</v>
      </c>
      <c r="G2708" t="s">
        <v>12653</v>
      </c>
      <c r="H2708">
        <f>Table1[[#This Row],[GrnPostDate]]-Table1[[#This Row],[PoDate]]</f>
        <v>2</v>
      </c>
      <c r="I2708" t="s">
        <v>8728</v>
      </c>
      <c r="J2708" t="s">
        <v>6856</v>
      </c>
      <c r="K2708" t="s">
        <v>12716</v>
      </c>
      <c r="M2708">
        <v>27904</v>
      </c>
      <c r="O2708" t="s">
        <v>12717</v>
      </c>
      <c r="P2708">
        <v>420</v>
      </c>
      <c r="Q2708">
        <v>300</v>
      </c>
      <c r="R2708">
        <v>300</v>
      </c>
      <c r="S2708" s="25">
        <f>Table1[[#This Row],[RcvdQuantity]]/Table1[[#This Row],[POQty]]</f>
        <v>1</v>
      </c>
      <c r="T2708">
        <v>0</v>
      </c>
      <c r="U2708">
        <v>0</v>
      </c>
      <c r="V2708">
        <v>0</v>
      </c>
      <c r="W2708">
        <v>0</v>
      </c>
      <c r="X2708">
        <v>420</v>
      </c>
      <c r="Y2708">
        <v>420</v>
      </c>
      <c r="Z2708">
        <v>420</v>
      </c>
      <c r="AA2708">
        <v>0</v>
      </c>
      <c r="AB2708">
        <v>0</v>
      </c>
      <c r="AC2708">
        <v>126000</v>
      </c>
      <c r="AD2708">
        <v>126000</v>
      </c>
      <c r="AF2708" t="s">
        <v>5412</v>
      </c>
      <c r="AH2708">
        <v>399691</v>
      </c>
    </row>
    <row r="2709" spans="1:34" x14ac:dyDescent="0.25">
      <c r="A2709" t="s">
        <v>11710</v>
      </c>
      <c r="B2709" s="24">
        <v>45754</v>
      </c>
      <c r="C2709" t="s">
        <v>12718</v>
      </c>
      <c r="D2709" t="s">
        <v>12589</v>
      </c>
      <c r="E2709" t="s">
        <v>12719</v>
      </c>
      <c r="F2709" t="s">
        <v>12653</v>
      </c>
      <c r="G2709" t="s">
        <v>12653</v>
      </c>
      <c r="H2709">
        <f>Table1[[#This Row],[GrnPostDate]]-Table1[[#This Row],[PoDate]]</f>
        <v>23</v>
      </c>
      <c r="I2709" t="s">
        <v>7263</v>
      </c>
      <c r="J2709" t="s">
        <v>5472</v>
      </c>
      <c r="K2709" t="s">
        <v>10883</v>
      </c>
      <c r="L2709" t="s">
        <v>10884</v>
      </c>
      <c r="M2709">
        <v>7942</v>
      </c>
      <c r="O2709" t="s">
        <v>12720</v>
      </c>
      <c r="P2709">
        <v>7500</v>
      </c>
      <c r="Q2709">
        <v>1</v>
      </c>
      <c r="R2709">
        <v>1</v>
      </c>
      <c r="S2709" s="25">
        <f>Table1[[#This Row],[RcvdQuantity]]/Table1[[#This Row],[POQty]]</f>
        <v>1</v>
      </c>
      <c r="T2709">
        <v>0</v>
      </c>
      <c r="U2709">
        <v>0</v>
      </c>
      <c r="V2709">
        <v>0</v>
      </c>
      <c r="W2709">
        <v>0</v>
      </c>
      <c r="X2709">
        <v>7500</v>
      </c>
      <c r="Y2709">
        <v>7500</v>
      </c>
      <c r="Z2709">
        <v>7500</v>
      </c>
      <c r="AA2709">
        <v>0</v>
      </c>
      <c r="AB2709">
        <v>0</v>
      </c>
      <c r="AC2709">
        <v>7500</v>
      </c>
      <c r="AD2709">
        <v>7500</v>
      </c>
      <c r="AF2709" t="s">
        <v>5412</v>
      </c>
      <c r="AH2709">
        <v>399693</v>
      </c>
    </row>
    <row r="2710" spans="1:34" x14ac:dyDescent="0.25">
      <c r="A2710" t="s">
        <v>12721</v>
      </c>
      <c r="B2710" s="24">
        <v>45769</v>
      </c>
      <c r="C2710" t="s">
        <v>12722</v>
      </c>
      <c r="D2710" t="s">
        <v>12589</v>
      </c>
      <c r="E2710" t="s">
        <v>12723</v>
      </c>
      <c r="F2710" t="s">
        <v>12653</v>
      </c>
      <c r="G2710" t="s">
        <v>12653</v>
      </c>
      <c r="H2710">
        <f>Table1[[#This Row],[GrnPostDate]]-Table1[[#This Row],[PoDate]]</f>
        <v>8</v>
      </c>
      <c r="I2710" t="s">
        <v>7263</v>
      </c>
      <c r="J2710" t="s">
        <v>5472</v>
      </c>
      <c r="K2710" t="s">
        <v>10883</v>
      </c>
      <c r="L2710" t="s">
        <v>10884</v>
      </c>
      <c r="M2710">
        <v>7942</v>
      </c>
      <c r="O2710" t="s">
        <v>12720</v>
      </c>
      <c r="P2710">
        <v>7500</v>
      </c>
      <c r="Q2710">
        <v>10</v>
      </c>
      <c r="R2710">
        <v>10</v>
      </c>
      <c r="S2710" s="25">
        <f>Table1[[#This Row],[RcvdQuantity]]/Table1[[#This Row],[POQty]]</f>
        <v>1</v>
      </c>
      <c r="T2710">
        <v>0</v>
      </c>
      <c r="U2710">
        <v>0</v>
      </c>
      <c r="V2710">
        <v>0</v>
      </c>
      <c r="W2710">
        <v>0</v>
      </c>
      <c r="X2710">
        <v>7500</v>
      </c>
      <c r="Y2710">
        <v>7500</v>
      </c>
      <c r="Z2710">
        <v>7500</v>
      </c>
      <c r="AA2710">
        <v>0</v>
      </c>
      <c r="AB2710">
        <v>0</v>
      </c>
      <c r="AC2710">
        <v>75000</v>
      </c>
      <c r="AD2710">
        <v>75000</v>
      </c>
      <c r="AF2710" t="s">
        <v>5412</v>
      </c>
      <c r="AH2710">
        <v>399694</v>
      </c>
    </row>
    <row r="2711" spans="1:34" x14ac:dyDescent="0.25">
      <c r="A2711" t="s">
        <v>12724</v>
      </c>
      <c r="B2711" s="24">
        <v>45744</v>
      </c>
      <c r="C2711" t="s">
        <v>12725</v>
      </c>
      <c r="D2711" t="s">
        <v>12443</v>
      </c>
      <c r="E2711" t="s">
        <v>12726</v>
      </c>
      <c r="F2711" t="s">
        <v>12653</v>
      </c>
      <c r="G2711" t="s">
        <v>12653</v>
      </c>
      <c r="H2711">
        <f>Table1[[#This Row],[GrnPostDate]]-Table1[[#This Row],[PoDate]]</f>
        <v>33</v>
      </c>
      <c r="I2711" t="s">
        <v>2319</v>
      </c>
      <c r="J2711" t="s">
        <v>90</v>
      </c>
      <c r="K2711" t="s">
        <v>300</v>
      </c>
      <c r="M2711">
        <v>541</v>
      </c>
      <c r="O2711" t="s">
        <v>12727</v>
      </c>
      <c r="P2711">
        <v>75</v>
      </c>
      <c r="Q2711">
        <v>500</v>
      </c>
      <c r="R2711">
        <v>500</v>
      </c>
      <c r="S2711" s="25">
        <f>Table1[[#This Row],[RcvdQuantity]]/Table1[[#This Row],[POQty]]</f>
        <v>1</v>
      </c>
      <c r="T2711">
        <v>0</v>
      </c>
      <c r="U2711">
        <v>0</v>
      </c>
      <c r="V2711">
        <v>0</v>
      </c>
      <c r="W2711">
        <v>0</v>
      </c>
      <c r="X2711">
        <v>75</v>
      </c>
      <c r="Y2711">
        <v>75</v>
      </c>
      <c r="Z2711">
        <v>75</v>
      </c>
      <c r="AA2711">
        <v>0</v>
      </c>
      <c r="AB2711">
        <v>0</v>
      </c>
      <c r="AC2711">
        <v>37500</v>
      </c>
      <c r="AD2711">
        <v>37500</v>
      </c>
      <c r="AF2711" t="s">
        <v>5412</v>
      </c>
      <c r="AH2711">
        <v>399696</v>
      </c>
    </row>
    <row r="2712" spans="1:34" x14ac:dyDescent="0.25">
      <c r="A2712" t="s">
        <v>12724</v>
      </c>
      <c r="B2712" s="24">
        <v>45744</v>
      </c>
      <c r="C2712" t="s">
        <v>12725</v>
      </c>
      <c r="D2712" t="s">
        <v>12443</v>
      </c>
      <c r="E2712" t="s">
        <v>12726</v>
      </c>
      <c r="F2712" t="s">
        <v>12653</v>
      </c>
      <c r="G2712" t="s">
        <v>12653</v>
      </c>
      <c r="H2712">
        <f>Table1[[#This Row],[GrnPostDate]]-Table1[[#This Row],[PoDate]]</f>
        <v>33</v>
      </c>
      <c r="I2712" t="s">
        <v>2319</v>
      </c>
      <c r="J2712" t="s">
        <v>90</v>
      </c>
      <c r="K2712" t="s">
        <v>8953</v>
      </c>
      <c r="M2712">
        <v>687</v>
      </c>
      <c r="O2712" t="s">
        <v>12728</v>
      </c>
      <c r="P2712">
        <v>120</v>
      </c>
      <c r="Q2712">
        <v>100</v>
      </c>
      <c r="R2712">
        <v>100</v>
      </c>
      <c r="S2712" s="25">
        <f>Table1[[#This Row],[RcvdQuantity]]/Table1[[#This Row],[POQty]]</f>
        <v>1</v>
      </c>
      <c r="T2712">
        <v>0</v>
      </c>
      <c r="U2712">
        <v>0</v>
      </c>
      <c r="V2712">
        <v>0</v>
      </c>
      <c r="W2712">
        <v>0</v>
      </c>
      <c r="X2712">
        <v>120</v>
      </c>
      <c r="Y2712">
        <v>120</v>
      </c>
      <c r="Z2712">
        <v>120</v>
      </c>
      <c r="AA2712">
        <v>0</v>
      </c>
      <c r="AB2712">
        <v>0</v>
      </c>
      <c r="AC2712">
        <v>12000</v>
      </c>
      <c r="AD2712">
        <v>12000</v>
      </c>
      <c r="AF2712" t="s">
        <v>5412</v>
      </c>
      <c r="AH2712">
        <v>399697</v>
      </c>
    </row>
    <row r="2713" spans="1:34" x14ac:dyDescent="0.25">
      <c r="A2713" t="s">
        <v>12724</v>
      </c>
      <c r="B2713" s="24">
        <v>45744</v>
      </c>
      <c r="C2713" t="s">
        <v>12725</v>
      </c>
      <c r="D2713" t="s">
        <v>12443</v>
      </c>
      <c r="E2713" t="s">
        <v>12726</v>
      </c>
      <c r="F2713" t="s">
        <v>12653</v>
      </c>
      <c r="G2713" t="s">
        <v>12653</v>
      </c>
      <c r="H2713">
        <f>Table1[[#This Row],[GrnPostDate]]-Table1[[#This Row],[PoDate]]</f>
        <v>33</v>
      </c>
      <c r="I2713" t="s">
        <v>2319</v>
      </c>
      <c r="J2713" t="s">
        <v>90</v>
      </c>
      <c r="K2713" t="s">
        <v>12561</v>
      </c>
      <c r="M2713">
        <v>882</v>
      </c>
      <c r="O2713" t="s">
        <v>12729</v>
      </c>
      <c r="P2713">
        <v>35</v>
      </c>
      <c r="Q2713">
        <v>100</v>
      </c>
      <c r="R2713">
        <v>100</v>
      </c>
      <c r="S2713" s="25">
        <f>Table1[[#This Row],[RcvdQuantity]]/Table1[[#This Row],[POQty]]</f>
        <v>1</v>
      </c>
      <c r="T2713">
        <v>0</v>
      </c>
      <c r="U2713">
        <v>0</v>
      </c>
      <c r="V2713">
        <v>0</v>
      </c>
      <c r="W2713">
        <v>0</v>
      </c>
      <c r="X2713">
        <v>35</v>
      </c>
      <c r="Y2713">
        <v>35</v>
      </c>
      <c r="Z2713">
        <v>35</v>
      </c>
      <c r="AA2713">
        <v>0</v>
      </c>
      <c r="AB2713">
        <v>0</v>
      </c>
      <c r="AC2713">
        <v>3500</v>
      </c>
      <c r="AD2713">
        <v>3500</v>
      </c>
      <c r="AF2713" t="s">
        <v>5412</v>
      </c>
      <c r="AH2713">
        <v>399698</v>
      </c>
    </row>
    <row r="2714" spans="1:34" x14ac:dyDescent="0.25">
      <c r="A2714" t="s">
        <v>12724</v>
      </c>
      <c r="B2714" s="24">
        <v>45744</v>
      </c>
      <c r="C2714" t="s">
        <v>12725</v>
      </c>
      <c r="D2714" t="s">
        <v>12443</v>
      </c>
      <c r="E2714" t="s">
        <v>12726</v>
      </c>
      <c r="F2714" t="s">
        <v>12653</v>
      </c>
      <c r="G2714" t="s">
        <v>12653</v>
      </c>
      <c r="H2714">
        <f>Table1[[#This Row],[GrnPostDate]]-Table1[[#This Row],[PoDate]]</f>
        <v>33</v>
      </c>
      <c r="I2714" t="s">
        <v>2319</v>
      </c>
      <c r="J2714" t="s">
        <v>90</v>
      </c>
      <c r="K2714" t="s">
        <v>12562</v>
      </c>
      <c r="M2714">
        <v>880</v>
      </c>
      <c r="O2714" t="s">
        <v>12729</v>
      </c>
      <c r="P2714">
        <v>35</v>
      </c>
      <c r="Q2714">
        <v>100</v>
      </c>
      <c r="R2714">
        <v>100</v>
      </c>
      <c r="S2714" s="25">
        <f>Table1[[#This Row],[RcvdQuantity]]/Table1[[#This Row],[POQty]]</f>
        <v>1</v>
      </c>
      <c r="T2714">
        <v>0</v>
      </c>
      <c r="U2714">
        <v>0</v>
      </c>
      <c r="V2714">
        <v>0</v>
      </c>
      <c r="W2714">
        <v>0</v>
      </c>
      <c r="X2714">
        <v>35</v>
      </c>
      <c r="Y2714">
        <v>35</v>
      </c>
      <c r="Z2714">
        <v>35</v>
      </c>
      <c r="AA2714">
        <v>0</v>
      </c>
      <c r="AB2714">
        <v>0</v>
      </c>
      <c r="AC2714">
        <v>3500</v>
      </c>
      <c r="AD2714">
        <v>3500</v>
      </c>
      <c r="AF2714" t="s">
        <v>5412</v>
      </c>
      <c r="AH2714">
        <v>399699</v>
      </c>
    </row>
    <row r="2715" spans="1:34" x14ac:dyDescent="0.25">
      <c r="A2715" t="s">
        <v>12730</v>
      </c>
      <c r="B2715" s="24">
        <v>45743</v>
      </c>
      <c r="C2715" t="s">
        <v>12731</v>
      </c>
      <c r="D2715" t="s">
        <v>12443</v>
      </c>
      <c r="E2715" t="s">
        <v>12732</v>
      </c>
      <c r="F2715" t="s">
        <v>12653</v>
      </c>
      <c r="G2715" t="s">
        <v>12653</v>
      </c>
      <c r="H2715">
        <f>Table1[[#This Row],[GrnPostDate]]-Table1[[#This Row],[PoDate]]</f>
        <v>34</v>
      </c>
      <c r="I2715" t="s">
        <v>2319</v>
      </c>
      <c r="J2715" t="s">
        <v>90</v>
      </c>
      <c r="K2715" t="s">
        <v>7471</v>
      </c>
      <c r="M2715">
        <v>978</v>
      </c>
      <c r="O2715" t="s">
        <v>7472</v>
      </c>
      <c r="P2715">
        <v>20</v>
      </c>
      <c r="Q2715">
        <v>300</v>
      </c>
      <c r="R2715">
        <v>300</v>
      </c>
      <c r="S2715" s="25">
        <f>Table1[[#This Row],[RcvdQuantity]]/Table1[[#This Row],[POQty]]</f>
        <v>1</v>
      </c>
      <c r="T2715">
        <v>0</v>
      </c>
      <c r="U2715">
        <v>0</v>
      </c>
      <c r="V2715">
        <v>0</v>
      </c>
      <c r="W2715">
        <v>0</v>
      </c>
      <c r="X2715">
        <v>20</v>
      </c>
      <c r="Y2715">
        <v>20</v>
      </c>
      <c r="Z2715">
        <v>20</v>
      </c>
      <c r="AA2715">
        <v>0</v>
      </c>
      <c r="AB2715">
        <v>0</v>
      </c>
      <c r="AC2715">
        <v>6000</v>
      </c>
      <c r="AD2715">
        <v>6000</v>
      </c>
      <c r="AF2715" t="s">
        <v>5412</v>
      </c>
      <c r="AH2715">
        <v>399700</v>
      </c>
    </row>
    <row r="2716" spans="1:34" x14ac:dyDescent="0.25">
      <c r="A2716" t="s">
        <v>12730</v>
      </c>
      <c r="B2716" s="24">
        <v>45743</v>
      </c>
      <c r="C2716" t="s">
        <v>12731</v>
      </c>
      <c r="D2716" t="s">
        <v>12443</v>
      </c>
      <c r="E2716" t="s">
        <v>12732</v>
      </c>
      <c r="F2716" t="s">
        <v>12653</v>
      </c>
      <c r="G2716" t="s">
        <v>12653</v>
      </c>
      <c r="H2716">
        <f>Table1[[#This Row],[GrnPostDate]]-Table1[[#This Row],[PoDate]]</f>
        <v>34</v>
      </c>
      <c r="I2716" t="s">
        <v>2319</v>
      </c>
      <c r="J2716" t="s">
        <v>90</v>
      </c>
      <c r="K2716" t="s">
        <v>7992</v>
      </c>
      <c r="M2716">
        <v>545</v>
      </c>
      <c r="O2716" t="s">
        <v>12733</v>
      </c>
      <c r="P2716">
        <v>120</v>
      </c>
      <c r="Q2716">
        <v>300</v>
      </c>
      <c r="R2716">
        <v>300</v>
      </c>
      <c r="S2716" s="25">
        <f>Table1[[#This Row],[RcvdQuantity]]/Table1[[#This Row],[POQty]]</f>
        <v>1</v>
      </c>
      <c r="T2716">
        <v>0</v>
      </c>
      <c r="U2716">
        <v>0</v>
      </c>
      <c r="V2716">
        <v>0</v>
      </c>
      <c r="W2716">
        <v>0</v>
      </c>
      <c r="X2716">
        <v>120</v>
      </c>
      <c r="Y2716">
        <v>120</v>
      </c>
      <c r="Z2716">
        <v>120</v>
      </c>
      <c r="AA2716">
        <v>0</v>
      </c>
      <c r="AB2716">
        <v>0</v>
      </c>
      <c r="AC2716">
        <v>36000</v>
      </c>
      <c r="AD2716">
        <v>36000</v>
      </c>
      <c r="AF2716" t="s">
        <v>5412</v>
      </c>
      <c r="AH2716">
        <v>399701</v>
      </c>
    </row>
    <row r="2717" spans="1:34" x14ac:dyDescent="0.25">
      <c r="A2717" t="s">
        <v>12730</v>
      </c>
      <c r="B2717" s="24">
        <v>45743</v>
      </c>
      <c r="C2717" t="s">
        <v>12731</v>
      </c>
      <c r="D2717" t="s">
        <v>12443</v>
      </c>
      <c r="E2717" t="s">
        <v>12732</v>
      </c>
      <c r="F2717" t="s">
        <v>12653</v>
      </c>
      <c r="G2717" t="s">
        <v>12653</v>
      </c>
      <c r="H2717">
        <f>Table1[[#This Row],[GrnPostDate]]-Table1[[#This Row],[PoDate]]</f>
        <v>34</v>
      </c>
      <c r="I2717" t="s">
        <v>2319</v>
      </c>
      <c r="J2717" t="s">
        <v>90</v>
      </c>
      <c r="K2717" t="s">
        <v>12734</v>
      </c>
      <c r="M2717">
        <v>11373</v>
      </c>
      <c r="O2717" t="s">
        <v>7993</v>
      </c>
      <c r="P2717">
        <v>120</v>
      </c>
      <c r="Q2717">
        <v>300</v>
      </c>
      <c r="R2717">
        <v>280</v>
      </c>
      <c r="S2717" s="25">
        <f>Table1[[#This Row],[RcvdQuantity]]/Table1[[#This Row],[POQty]]</f>
        <v>0.93333333333333335</v>
      </c>
      <c r="T2717">
        <v>20</v>
      </c>
      <c r="U2717">
        <v>0</v>
      </c>
      <c r="V2717">
        <v>0</v>
      </c>
      <c r="W2717">
        <v>0</v>
      </c>
      <c r="X2717">
        <v>120</v>
      </c>
      <c r="Y2717">
        <v>120</v>
      </c>
      <c r="Z2717">
        <v>120</v>
      </c>
      <c r="AA2717">
        <v>0</v>
      </c>
      <c r="AB2717">
        <v>0</v>
      </c>
      <c r="AC2717">
        <v>33600</v>
      </c>
      <c r="AD2717">
        <v>33600</v>
      </c>
      <c r="AF2717" t="s">
        <v>5412</v>
      </c>
      <c r="AH2717">
        <v>399702</v>
      </c>
    </row>
    <row r="2718" spans="1:34" x14ac:dyDescent="0.25">
      <c r="A2718" t="s">
        <v>12735</v>
      </c>
      <c r="B2718" s="24">
        <v>45764</v>
      </c>
      <c r="C2718" t="s">
        <v>12736</v>
      </c>
      <c r="D2718" t="s">
        <v>12443</v>
      </c>
      <c r="E2718" t="s">
        <v>12737</v>
      </c>
      <c r="F2718" t="s">
        <v>12653</v>
      </c>
      <c r="G2718" t="s">
        <v>12653</v>
      </c>
      <c r="H2718">
        <f>Table1[[#This Row],[GrnPostDate]]-Table1[[#This Row],[PoDate]]</f>
        <v>13</v>
      </c>
      <c r="I2718" t="s">
        <v>2319</v>
      </c>
      <c r="J2718" t="s">
        <v>90</v>
      </c>
      <c r="K2718" t="s">
        <v>6010</v>
      </c>
      <c r="M2718">
        <v>381</v>
      </c>
      <c r="O2718" t="s">
        <v>12738</v>
      </c>
      <c r="P2718">
        <v>850</v>
      </c>
      <c r="Q2718">
        <v>300</v>
      </c>
      <c r="R2718">
        <v>300</v>
      </c>
      <c r="S2718" s="25">
        <f>Table1[[#This Row],[RcvdQuantity]]/Table1[[#This Row],[POQty]]</f>
        <v>1</v>
      </c>
      <c r="T2718">
        <v>0</v>
      </c>
      <c r="U2718">
        <v>0</v>
      </c>
      <c r="V2718">
        <v>0</v>
      </c>
      <c r="W2718">
        <v>0</v>
      </c>
      <c r="X2718">
        <v>850</v>
      </c>
      <c r="Y2718">
        <v>850</v>
      </c>
      <c r="Z2718">
        <v>850</v>
      </c>
      <c r="AA2718">
        <v>0</v>
      </c>
      <c r="AB2718">
        <v>0</v>
      </c>
      <c r="AC2718">
        <v>255000</v>
      </c>
      <c r="AD2718">
        <v>255000</v>
      </c>
      <c r="AF2718" t="s">
        <v>5412</v>
      </c>
      <c r="AH2718">
        <v>399703</v>
      </c>
    </row>
    <row r="2719" spans="1:34" x14ac:dyDescent="0.25">
      <c r="A2719" t="s">
        <v>11245</v>
      </c>
      <c r="B2719" s="24">
        <v>45735</v>
      </c>
      <c r="C2719" t="s">
        <v>12739</v>
      </c>
      <c r="D2719" t="s">
        <v>12443</v>
      </c>
      <c r="E2719" t="s">
        <v>12740</v>
      </c>
      <c r="F2719" t="s">
        <v>12653</v>
      </c>
      <c r="G2719" t="s">
        <v>12653</v>
      </c>
      <c r="H2719">
        <f>Table1[[#This Row],[GrnPostDate]]-Table1[[#This Row],[PoDate]]</f>
        <v>42</v>
      </c>
      <c r="I2719" t="s">
        <v>2319</v>
      </c>
      <c r="J2719" t="s">
        <v>90</v>
      </c>
      <c r="K2719" t="s">
        <v>7482</v>
      </c>
      <c r="M2719">
        <v>380</v>
      </c>
      <c r="O2719" t="s">
        <v>7483</v>
      </c>
      <c r="P2719">
        <v>800</v>
      </c>
      <c r="Q2719">
        <v>150</v>
      </c>
      <c r="R2719">
        <v>150</v>
      </c>
      <c r="S2719" s="25">
        <f>Table1[[#This Row],[RcvdQuantity]]/Table1[[#This Row],[POQty]]</f>
        <v>1</v>
      </c>
      <c r="T2719">
        <v>0</v>
      </c>
      <c r="U2719">
        <v>0</v>
      </c>
      <c r="V2719">
        <v>0</v>
      </c>
      <c r="W2719">
        <v>0</v>
      </c>
      <c r="X2719">
        <v>800</v>
      </c>
      <c r="Y2719">
        <v>800</v>
      </c>
      <c r="Z2719">
        <v>800</v>
      </c>
      <c r="AA2719">
        <v>0</v>
      </c>
      <c r="AB2719">
        <v>0</v>
      </c>
      <c r="AC2719">
        <v>120000</v>
      </c>
      <c r="AD2719">
        <v>120000</v>
      </c>
      <c r="AF2719" t="s">
        <v>5412</v>
      </c>
      <c r="AH2719">
        <v>399704</v>
      </c>
    </row>
    <row r="2720" spans="1:34" x14ac:dyDescent="0.25">
      <c r="A2720" t="s">
        <v>11245</v>
      </c>
      <c r="B2720" s="24">
        <v>45735</v>
      </c>
      <c r="C2720" t="s">
        <v>12739</v>
      </c>
      <c r="D2720" t="s">
        <v>12443</v>
      </c>
      <c r="E2720" t="s">
        <v>12740</v>
      </c>
      <c r="F2720" t="s">
        <v>12653</v>
      </c>
      <c r="G2720" t="s">
        <v>12653</v>
      </c>
      <c r="H2720">
        <f>Table1[[#This Row],[GrnPostDate]]-Table1[[#This Row],[PoDate]]</f>
        <v>42</v>
      </c>
      <c r="I2720" t="s">
        <v>2319</v>
      </c>
      <c r="J2720" t="s">
        <v>90</v>
      </c>
      <c r="K2720" t="s">
        <v>6194</v>
      </c>
      <c r="M2720">
        <v>676</v>
      </c>
      <c r="O2720" t="s">
        <v>12741</v>
      </c>
      <c r="P2720">
        <v>12.5</v>
      </c>
      <c r="Q2720">
        <v>3000</v>
      </c>
      <c r="R2720">
        <v>3000</v>
      </c>
      <c r="S2720" s="25">
        <f>Table1[[#This Row],[RcvdQuantity]]/Table1[[#This Row],[POQty]]</f>
        <v>1</v>
      </c>
      <c r="T2720">
        <v>0</v>
      </c>
      <c r="U2720">
        <v>0</v>
      </c>
      <c r="V2720">
        <v>0</v>
      </c>
      <c r="W2720">
        <v>0</v>
      </c>
      <c r="X2720">
        <v>12.5</v>
      </c>
      <c r="Y2720">
        <v>12.5</v>
      </c>
      <c r="Z2720">
        <v>12.5</v>
      </c>
      <c r="AA2720">
        <v>0</v>
      </c>
      <c r="AB2720">
        <v>0</v>
      </c>
      <c r="AC2720">
        <v>37500</v>
      </c>
      <c r="AD2720">
        <v>37500</v>
      </c>
      <c r="AF2720" t="s">
        <v>5412</v>
      </c>
      <c r="AH2720">
        <v>399705</v>
      </c>
    </row>
    <row r="2721" spans="1:34" x14ac:dyDescent="0.25">
      <c r="A2721" t="s">
        <v>12742</v>
      </c>
      <c r="B2721" s="24">
        <v>45769</v>
      </c>
      <c r="C2721" t="s">
        <v>12743</v>
      </c>
      <c r="D2721" t="s">
        <v>12702</v>
      </c>
      <c r="E2721" t="s">
        <v>12744</v>
      </c>
      <c r="F2721" t="s">
        <v>12653</v>
      </c>
      <c r="G2721" t="s">
        <v>12653</v>
      </c>
      <c r="H2721">
        <f>Table1[[#This Row],[GrnPostDate]]-Table1[[#This Row],[PoDate]]</f>
        <v>8</v>
      </c>
      <c r="I2721" t="s">
        <v>188</v>
      </c>
      <c r="J2721" t="s">
        <v>5816</v>
      </c>
      <c r="K2721" t="s">
        <v>6391</v>
      </c>
      <c r="M2721">
        <v>14977</v>
      </c>
      <c r="O2721" t="s">
        <v>12745</v>
      </c>
      <c r="P2721">
        <v>1080</v>
      </c>
      <c r="Q2721">
        <v>50</v>
      </c>
      <c r="R2721">
        <v>50</v>
      </c>
      <c r="S2721" s="25">
        <f>Table1[[#This Row],[RcvdQuantity]]/Table1[[#This Row],[POQty]]</f>
        <v>1</v>
      </c>
      <c r="T2721">
        <v>0</v>
      </c>
      <c r="U2721">
        <v>0</v>
      </c>
      <c r="V2721">
        <v>0</v>
      </c>
      <c r="W2721">
        <v>0</v>
      </c>
      <c r="X2721">
        <v>1080</v>
      </c>
      <c r="Y2721">
        <v>1080</v>
      </c>
      <c r="Z2721">
        <v>1080</v>
      </c>
      <c r="AA2721">
        <v>0</v>
      </c>
      <c r="AB2721">
        <v>0</v>
      </c>
      <c r="AC2721">
        <v>54000</v>
      </c>
      <c r="AD2721">
        <v>54000</v>
      </c>
      <c r="AF2721" t="s">
        <v>5412</v>
      </c>
      <c r="AH2721">
        <v>399846</v>
      </c>
    </row>
    <row r="2722" spans="1:34" x14ac:dyDescent="0.25">
      <c r="A2722" t="s">
        <v>12746</v>
      </c>
      <c r="B2722" s="24">
        <v>45770</v>
      </c>
      <c r="C2722" t="s">
        <v>12747</v>
      </c>
      <c r="D2722" t="s">
        <v>12589</v>
      </c>
      <c r="E2722" t="s">
        <v>12748</v>
      </c>
      <c r="F2722" t="s">
        <v>12653</v>
      </c>
      <c r="G2722" t="s">
        <v>12653</v>
      </c>
      <c r="H2722">
        <f>Table1[[#This Row],[GrnPostDate]]-Table1[[#This Row],[PoDate]]</f>
        <v>7</v>
      </c>
      <c r="I2722" t="s">
        <v>703</v>
      </c>
      <c r="J2722" t="s">
        <v>5409</v>
      </c>
      <c r="K2722" t="s">
        <v>8216</v>
      </c>
      <c r="L2722" t="s">
        <v>5950</v>
      </c>
      <c r="M2722">
        <v>7211</v>
      </c>
      <c r="O2722" t="s">
        <v>12749</v>
      </c>
      <c r="P2722">
        <v>1.1599999999999999</v>
      </c>
      <c r="Q2722">
        <v>80000</v>
      </c>
      <c r="R2722">
        <v>80000</v>
      </c>
      <c r="S2722" s="25">
        <f>Table1[[#This Row],[RcvdQuantity]]/Table1[[#This Row],[POQty]]</f>
        <v>1</v>
      </c>
      <c r="T2722">
        <v>0</v>
      </c>
      <c r="U2722">
        <v>0</v>
      </c>
      <c r="V2722">
        <v>0</v>
      </c>
      <c r="W2722">
        <v>0</v>
      </c>
      <c r="X2722">
        <v>1.1599999999999999</v>
      </c>
      <c r="Y2722">
        <v>1.1599999999999999</v>
      </c>
      <c r="Z2722">
        <v>1.1599999999999999</v>
      </c>
      <c r="AA2722">
        <v>0</v>
      </c>
      <c r="AB2722">
        <v>0</v>
      </c>
      <c r="AC2722">
        <v>92800</v>
      </c>
      <c r="AD2722">
        <v>92800</v>
      </c>
      <c r="AF2722" t="s">
        <v>5412</v>
      </c>
      <c r="AH2722">
        <v>399847</v>
      </c>
    </row>
    <row r="2723" spans="1:34" x14ac:dyDescent="0.25">
      <c r="A2723" t="s">
        <v>12746</v>
      </c>
      <c r="B2723" s="24">
        <v>45770</v>
      </c>
      <c r="C2723" t="s">
        <v>12747</v>
      </c>
      <c r="D2723" t="s">
        <v>12589</v>
      </c>
      <c r="E2723" t="s">
        <v>12748</v>
      </c>
      <c r="F2723" t="s">
        <v>12653</v>
      </c>
      <c r="G2723" t="s">
        <v>12653</v>
      </c>
      <c r="H2723">
        <f>Table1[[#This Row],[GrnPostDate]]-Table1[[#This Row],[PoDate]]</f>
        <v>7</v>
      </c>
      <c r="I2723" t="s">
        <v>703</v>
      </c>
      <c r="J2723" t="s">
        <v>5569</v>
      </c>
      <c r="K2723" t="s">
        <v>8221</v>
      </c>
      <c r="M2723">
        <v>28582</v>
      </c>
      <c r="O2723" t="s">
        <v>12750</v>
      </c>
      <c r="P2723">
        <v>1.22</v>
      </c>
      <c r="Q2723">
        <v>50000</v>
      </c>
      <c r="R2723">
        <v>50000</v>
      </c>
      <c r="S2723" s="25">
        <f>Table1[[#This Row],[RcvdQuantity]]/Table1[[#This Row],[POQty]]</f>
        <v>1</v>
      </c>
      <c r="T2723">
        <v>0</v>
      </c>
      <c r="U2723">
        <v>0</v>
      </c>
      <c r="V2723">
        <v>0</v>
      </c>
      <c r="W2723">
        <v>0</v>
      </c>
      <c r="X2723">
        <v>1.22</v>
      </c>
      <c r="Y2723">
        <v>1.22</v>
      </c>
      <c r="Z2723">
        <v>1.22</v>
      </c>
      <c r="AA2723">
        <v>0</v>
      </c>
      <c r="AB2723">
        <v>0</v>
      </c>
      <c r="AC2723">
        <v>61000</v>
      </c>
      <c r="AD2723">
        <v>61000</v>
      </c>
      <c r="AF2723" t="s">
        <v>5412</v>
      </c>
      <c r="AH2723">
        <v>399848</v>
      </c>
    </row>
    <row r="2724" spans="1:34" x14ac:dyDescent="0.25">
      <c r="A2724" t="s">
        <v>12746</v>
      </c>
      <c r="B2724" s="24">
        <v>45770</v>
      </c>
      <c r="C2724" t="s">
        <v>12747</v>
      </c>
      <c r="D2724" t="s">
        <v>12589</v>
      </c>
      <c r="E2724" t="s">
        <v>12748</v>
      </c>
      <c r="F2724" t="s">
        <v>12653</v>
      </c>
      <c r="G2724" t="s">
        <v>12653</v>
      </c>
      <c r="H2724">
        <f>Table1[[#This Row],[GrnPostDate]]-Table1[[#This Row],[PoDate]]</f>
        <v>7</v>
      </c>
      <c r="I2724" t="s">
        <v>703</v>
      </c>
      <c r="J2724" t="s">
        <v>5409</v>
      </c>
      <c r="K2724" t="s">
        <v>7600</v>
      </c>
      <c r="L2724" t="s">
        <v>7601</v>
      </c>
      <c r="M2724">
        <v>7722</v>
      </c>
      <c r="O2724" t="s">
        <v>12751</v>
      </c>
      <c r="P2724">
        <v>17.36</v>
      </c>
      <c r="Q2724">
        <v>5600</v>
      </c>
      <c r="R2724">
        <v>5600</v>
      </c>
      <c r="S2724" s="25">
        <f>Table1[[#This Row],[RcvdQuantity]]/Table1[[#This Row],[POQty]]</f>
        <v>1</v>
      </c>
      <c r="T2724">
        <v>0</v>
      </c>
      <c r="U2724">
        <v>0</v>
      </c>
      <c r="V2724">
        <v>0</v>
      </c>
      <c r="W2724">
        <v>0</v>
      </c>
      <c r="X2724">
        <v>17.36</v>
      </c>
      <c r="Y2724">
        <v>17.36</v>
      </c>
      <c r="Z2724">
        <v>17.36</v>
      </c>
      <c r="AA2724">
        <v>0</v>
      </c>
      <c r="AB2724">
        <v>0</v>
      </c>
      <c r="AC2724">
        <v>97216</v>
      </c>
      <c r="AD2724">
        <v>97216</v>
      </c>
      <c r="AF2724" t="s">
        <v>5412</v>
      </c>
      <c r="AH2724">
        <v>399849</v>
      </c>
    </row>
    <row r="2725" spans="1:34" x14ac:dyDescent="0.25">
      <c r="A2725" t="s">
        <v>12746</v>
      </c>
      <c r="B2725" s="24">
        <v>45770</v>
      </c>
      <c r="C2725" t="s">
        <v>12747</v>
      </c>
      <c r="D2725" t="s">
        <v>12589</v>
      </c>
      <c r="E2725" t="s">
        <v>12748</v>
      </c>
      <c r="F2725" t="s">
        <v>12653</v>
      </c>
      <c r="G2725" t="s">
        <v>12653</v>
      </c>
      <c r="H2725">
        <f>Table1[[#This Row],[GrnPostDate]]-Table1[[#This Row],[PoDate]]</f>
        <v>7</v>
      </c>
      <c r="I2725" t="s">
        <v>703</v>
      </c>
      <c r="J2725" t="s">
        <v>5409</v>
      </c>
      <c r="K2725" t="s">
        <v>7396</v>
      </c>
      <c r="M2725">
        <v>28457</v>
      </c>
      <c r="O2725" t="s">
        <v>10642</v>
      </c>
      <c r="P2725">
        <v>45</v>
      </c>
      <c r="Q2725">
        <v>2800</v>
      </c>
      <c r="R2725">
        <v>2800</v>
      </c>
      <c r="S2725" s="25">
        <f>Table1[[#This Row],[RcvdQuantity]]/Table1[[#This Row],[POQty]]</f>
        <v>1</v>
      </c>
      <c r="T2725">
        <v>0</v>
      </c>
      <c r="U2725">
        <v>0</v>
      </c>
      <c r="V2725">
        <v>0</v>
      </c>
      <c r="W2725">
        <v>0</v>
      </c>
      <c r="X2725">
        <v>45</v>
      </c>
      <c r="Y2725">
        <v>45</v>
      </c>
      <c r="Z2725">
        <v>45</v>
      </c>
      <c r="AA2725">
        <v>0</v>
      </c>
      <c r="AB2725">
        <v>0</v>
      </c>
      <c r="AC2725">
        <v>126000</v>
      </c>
      <c r="AD2725">
        <v>126000</v>
      </c>
      <c r="AF2725" t="s">
        <v>5412</v>
      </c>
      <c r="AH2725">
        <v>399850</v>
      </c>
    </row>
    <row r="2726" spans="1:34" x14ac:dyDescent="0.25">
      <c r="A2726" t="s">
        <v>12752</v>
      </c>
      <c r="B2726" s="24">
        <v>45775</v>
      </c>
      <c r="C2726" t="s">
        <v>12753</v>
      </c>
      <c r="D2726" t="s">
        <v>12702</v>
      </c>
      <c r="E2726" t="s">
        <v>12754</v>
      </c>
      <c r="F2726" t="s">
        <v>12653</v>
      </c>
      <c r="G2726" t="s">
        <v>12653</v>
      </c>
      <c r="H2726">
        <f>Table1[[#This Row],[GrnPostDate]]-Table1[[#This Row],[PoDate]]</f>
        <v>2</v>
      </c>
      <c r="I2726" t="s">
        <v>75</v>
      </c>
      <c r="J2726" t="s">
        <v>52</v>
      </c>
      <c r="K2726" t="s">
        <v>7083</v>
      </c>
      <c r="M2726">
        <v>11919</v>
      </c>
      <c r="O2726" t="s">
        <v>37</v>
      </c>
      <c r="P2726">
        <v>1200</v>
      </c>
      <c r="Q2726">
        <v>10</v>
      </c>
      <c r="R2726">
        <v>10</v>
      </c>
      <c r="S2726" s="25">
        <f>Table1[[#This Row],[RcvdQuantity]]/Table1[[#This Row],[POQty]]</f>
        <v>1</v>
      </c>
      <c r="T2726">
        <v>0</v>
      </c>
      <c r="U2726">
        <v>0</v>
      </c>
      <c r="V2726">
        <v>0</v>
      </c>
      <c r="W2726">
        <v>0</v>
      </c>
      <c r="X2726">
        <v>1200</v>
      </c>
      <c r="Y2726">
        <v>1200</v>
      </c>
      <c r="Z2726">
        <v>1200</v>
      </c>
      <c r="AA2726">
        <v>0</v>
      </c>
      <c r="AB2726">
        <v>0</v>
      </c>
      <c r="AC2726">
        <v>12000</v>
      </c>
      <c r="AD2726">
        <v>12000</v>
      </c>
      <c r="AF2726" t="s">
        <v>5503</v>
      </c>
      <c r="AH2726">
        <v>399851</v>
      </c>
    </row>
    <row r="2727" spans="1:34" x14ac:dyDescent="0.25">
      <c r="A2727" t="s">
        <v>12755</v>
      </c>
      <c r="B2727" s="24">
        <v>45775</v>
      </c>
      <c r="C2727" t="s">
        <v>12756</v>
      </c>
      <c r="D2727" t="s">
        <v>12702</v>
      </c>
      <c r="E2727" t="s">
        <v>12757</v>
      </c>
      <c r="F2727" t="s">
        <v>12653</v>
      </c>
      <c r="G2727" t="s">
        <v>12653</v>
      </c>
      <c r="H2727">
        <f>Table1[[#This Row],[GrnPostDate]]-Table1[[#This Row],[PoDate]]</f>
        <v>2</v>
      </c>
      <c r="I2727" t="s">
        <v>75</v>
      </c>
      <c r="J2727" t="s">
        <v>52</v>
      </c>
      <c r="K2727" t="s">
        <v>307</v>
      </c>
      <c r="M2727">
        <v>13376</v>
      </c>
      <c r="O2727" t="s">
        <v>12758</v>
      </c>
      <c r="P2727">
        <v>450</v>
      </c>
      <c r="Q2727">
        <v>20</v>
      </c>
      <c r="R2727">
        <v>20</v>
      </c>
      <c r="S2727" s="25">
        <f>Table1[[#This Row],[RcvdQuantity]]/Table1[[#This Row],[POQty]]</f>
        <v>1</v>
      </c>
      <c r="T2727">
        <v>0</v>
      </c>
      <c r="U2727">
        <v>0</v>
      </c>
      <c r="V2727">
        <v>0</v>
      </c>
      <c r="W2727">
        <v>0</v>
      </c>
      <c r="X2727">
        <v>450</v>
      </c>
      <c r="Y2727">
        <v>450</v>
      </c>
      <c r="Z2727">
        <v>450</v>
      </c>
      <c r="AA2727">
        <v>0</v>
      </c>
      <c r="AB2727">
        <v>0</v>
      </c>
      <c r="AC2727">
        <v>9000</v>
      </c>
      <c r="AD2727">
        <v>9000</v>
      </c>
      <c r="AF2727" t="s">
        <v>5503</v>
      </c>
      <c r="AH2727">
        <v>399852</v>
      </c>
    </row>
    <row r="2728" spans="1:34" x14ac:dyDescent="0.25">
      <c r="A2728" t="s">
        <v>12755</v>
      </c>
      <c r="B2728" s="24">
        <v>45775</v>
      </c>
      <c r="C2728" t="s">
        <v>12756</v>
      </c>
      <c r="D2728" t="s">
        <v>12702</v>
      </c>
      <c r="E2728" t="s">
        <v>12757</v>
      </c>
      <c r="F2728" t="s">
        <v>12653</v>
      </c>
      <c r="G2728" t="s">
        <v>12653</v>
      </c>
      <c r="H2728">
        <f>Table1[[#This Row],[GrnPostDate]]-Table1[[#This Row],[PoDate]]</f>
        <v>2</v>
      </c>
      <c r="I2728" t="s">
        <v>75</v>
      </c>
      <c r="J2728" t="s">
        <v>52</v>
      </c>
      <c r="K2728" t="s">
        <v>305</v>
      </c>
      <c r="M2728">
        <v>13377</v>
      </c>
      <c r="O2728" t="s">
        <v>12759</v>
      </c>
      <c r="P2728">
        <v>450</v>
      </c>
      <c r="Q2728">
        <v>20</v>
      </c>
      <c r="R2728">
        <v>20</v>
      </c>
      <c r="S2728" s="25">
        <f>Table1[[#This Row],[RcvdQuantity]]/Table1[[#This Row],[POQty]]</f>
        <v>1</v>
      </c>
      <c r="T2728">
        <v>0</v>
      </c>
      <c r="U2728">
        <v>0</v>
      </c>
      <c r="V2728">
        <v>0</v>
      </c>
      <c r="W2728">
        <v>0</v>
      </c>
      <c r="X2728">
        <v>450</v>
      </c>
      <c r="Y2728">
        <v>450</v>
      </c>
      <c r="Z2728">
        <v>450</v>
      </c>
      <c r="AA2728">
        <v>0</v>
      </c>
      <c r="AB2728">
        <v>0</v>
      </c>
      <c r="AC2728">
        <v>9000</v>
      </c>
      <c r="AD2728">
        <v>9000</v>
      </c>
      <c r="AF2728" t="s">
        <v>5503</v>
      </c>
      <c r="AH2728">
        <v>399853</v>
      </c>
    </row>
    <row r="2729" spans="1:34" x14ac:dyDescent="0.25">
      <c r="A2729" t="s">
        <v>12755</v>
      </c>
      <c r="B2729" s="24">
        <v>45775</v>
      </c>
      <c r="C2729" t="s">
        <v>12756</v>
      </c>
      <c r="D2729" t="s">
        <v>12702</v>
      </c>
      <c r="E2729" t="s">
        <v>12757</v>
      </c>
      <c r="F2729" t="s">
        <v>12653</v>
      </c>
      <c r="G2729" t="s">
        <v>12653</v>
      </c>
      <c r="H2729">
        <f>Table1[[#This Row],[GrnPostDate]]-Table1[[#This Row],[PoDate]]</f>
        <v>2</v>
      </c>
      <c r="I2729" t="s">
        <v>75</v>
      </c>
      <c r="J2729" t="s">
        <v>52</v>
      </c>
      <c r="K2729" t="s">
        <v>291</v>
      </c>
      <c r="M2729">
        <v>13378</v>
      </c>
      <c r="O2729" t="s">
        <v>12760</v>
      </c>
      <c r="P2729">
        <v>1200</v>
      </c>
      <c r="Q2729">
        <v>20</v>
      </c>
      <c r="R2729">
        <v>20</v>
      </c>
      <c r="S2729" s="25">
        <f>Table1[[#This Row],[RcvdQuantity]]/Table1[[#This Row],[POQty]]</f>
        <v>1</v>
      </c>
      <c r="T2729">
        <v>0</v>
      </c>
      <c r="U2729">
        <v>0</v>
      </c>
      <c r="V2729">
        <v>0</v>
      </c>
      <c r="W2729">
        <v>0</v>
      </c>
      <c r="X2729">
        <v>1200</v>
      </c>
      <c r="Y2729">
        <v>1200</v>
      </c>
      <c r="Z2729">
        <v>1200</v>
      </c>
      <c r="AA2729">
        <v>0</v>
      </c>
      <c r="AB2729">
        <v>0</v>
      </c>
      <c r="AC2729">
        <v>24000</v>
      </c>
      <c r="AD2729">
        <v>24000</v>
      </c>
      <c r="AF2729" t="s">
        <v>5503</v>
      </c>
      <c r="AH2729">
        <v>399854</v>
      </c>
    </row>
    <row r="2730" spans="1:34" x14ac:dyDescent="0.25">
      <c r="A2730" t="s">
        <v>12761</v>
      </c>
      <c r="B2730" s="24">
        <v>45776</v>
      </c>
      <c r="C2730" t="s">
        <v>12762</v>
      </c>
      <c r="D2730" t="s">
        <v>12763</v>
      </c>
      <c r="E2730" t="s">
        <v>12764</v>
      </c>
      <c r="F2730" t="s">
        <v>12765</v>
      </c>
      <c r="G2730" t="s">
        <v>12765</v>
      </c>
      <c r="H2730">
        <f>Table1[[#This Row],[GrnPostDate]]-Table1[[#This Row],[PoDate]]</f>
        <v>3</v>
      </c>
      <c r="I2730" t="s">
        <v>6330</v>
      </c>
      <c r="J2730" t="s">
        <v>854</v>
      </c>
      <c r="K2730" t="s">
        <v>6333</v>
      </c>
      <c r="M2730">
        <v>15055</v>
      </c>
      <c r="O2730" t="s">
        <v>37</v>
      </c>
      <c r="P2730">
        <v>1500</v>
      </c>
      <c r="Q2730">
        <v>20</v>
      </c>
      <c r="R2730">
        <v>20</v>
      </c>
      <c r="S2730" s="25">
        <f>Table1[[#This Row],[RcvdQuantity]]/Table1[[#This Row],[POQty]]</f>
        <v>1</v>
      </c>
      <c r="T2730">
        <v>0</v>
      </c>
      <c r="U2730">
        <v>0</v>
      </c>
      <c r="V2730">
        <v>0</v>
      </c>
      <c r="W2730">
        <v>0</v>
      </c>
      <c r="X2730">
        <v>1500</v>
      </c>
      <c r="Y2730">
        <v>1500</v>
      </c>
      <c r="Z2730">
        <v>1500</v>
      </c>
      <c r="AA2730">
        <v>0</v>
      </c>
      <c r="AB2730">
        <v>0</v>
      </c>
      <c r="AC2730">
        <v>30000</v>
      </c>
      <c r="AD2730">
        <v>30000</v>
      </c>
      <c r="AF2730" t="s">
        <v>5503</v>
      </c>
      <c r="AH2730">
        <v>400022</v>
      </c>
    </row>
    <row r="2731" spans="1:34" x14ac:dyDescent="0.25">
      <c r="A2731" t="s">
        <v>12766</v>
      </c>
      <c r="B2731" s="24">
        <v>45772</v>
      </c>
      <c r="C2731" t="s">
        <v>12767</v>
      </c>
      <c r="D2731" t="s">
        <v>12763</v>
      </c>
      <c r="E2731" t="s">
        <v>12768</v>
      </c>
      <c r="F2731" t="s">
        <v>12765</v>
      </c>
      <c r="G2731" t="s">
        <v>12765</v>
      </c>
      <c r="H2731">
        <f>Table1[[#This Row],[GrnPostDate]]-Table1[[#This Row],[PoDate]]</f>
        <v>7</v>
      </c>
      <c r="I2731" t="s">
        <v>6330</v>
      </c>
      <c r="J2731" t="s">
        <v>854</v>
      </c>
      <c r="K2731" t="s">
        <v>12769</v>
      </c>
      <c r="M2731">
        <v>17697</v>
      </c>
      <c r="O2731" t="s">
        <v>37</v>
      </c>
      <c r="P2731">
        <v>3700</v>
      </c>
      <c r="Q2731">
        <v>3</v>
      </c>
      <c r="R2731">
        <v>3</v>
      </c>
      <c r="S2731" s="25">
        <f>Table1[[#This Row],[RcvdQuantity]]/Table1[[#This Row],[POQty]]</f>
        <v>1</v>
      </c>
      <c r="T2731">
        <v>0</v>
      </c>
      <c r="U2731">
        <v>0</v>
      </c>
      <c r="V2731">
        <v>0</v>
      </c>
      <c r="W2731">
        <v>0</v>
      </c>
      <c r="X2731">
        <v>3700</v>
      </c>
      <c r="Y2731">
        <v>3700</v>
      </c>
      <c r="Z2731">
        <v>3700</v>
      </c>
      <c r="AA2731">
        <v>0</v>
      </c>
      <c r="AB2731">
        <v>0</v>
      </c>
      <c r="AC2731">
        <v>11100</v>
      </c>
      <c r="AD2731">
        <v>11100</v>
      </c>
      <c r="AF2731" t="s">
        <v>5503</v>
      </c>
      <c r="AH2731">
        <v>400023</v>
      </c>
    </row>
    <row r="2732" spans="1:34" x14ac:dyDescent="0.25">
      <c r="A2732" t="s">
        <v>12766</v>
      </c>
      <c r="B2732" s="24">
        <v>45772</v>
      </c>
      <c r="C2732" t="s">
        <v>12767</v>
      </c>
      <c r="D2732" t="s">
        <v>12763</v>
      </c>
      <c r="E2732" t="s">
        <v>12768</v>
      </c>
      <c r="F2732" t="s">
        <v>12765</v>
      </c>
      <c r="G2732" t="s">
        <v>12765</v>
      </c>
      <c r="H2732">
        <f>Table1[[#This Row],[GrnPostDate]]-Table1[[#This Row],[PoDate]]</f>
        <v>7</v>
      </c>
      <c r="I2732" t="s">
        <v>6330</v>
      </c>
      <c r="J2732" t="s">
        <v>854</v>
      </c>
      <c r="K2732" t="s">
        <v>12770</v>
      </c>
      <c r="M2732">
        <v>15043</v>
      </c>
      <c r="O2732" t="s">
        <v>37</v>
      </c>
      <c r="P2732">
        <v>2700</v>
      </c>
      <c r="Q2732">
        <v>3</v>
      </c>
      <c r="R2732">
        <v>3</v>
      </c>
      <c r="S2732" s="25">
        <f>Table1[[#This Row],[RcvdQuantity]]/Table1[[#This Row],[POQty]]</f>
        <v>1</v>
      </c>
      <c r="T2732">
        <v>0</v>
      </c>
      <c r="U2732">
        <v>0</v>
      </c>
      <c r="V2732">
        <v>0</v>
      </c>
      <c r="W2732">
        <v>0</v>
      </c>
      <c r="X2732">
        <v>2700</v>
      </c>
      <c r="Y2732">
        <v>2700</v>
      </c>
      <c r="Z2732">
        <v>2700</v>
      </c>
      <c r="AA2732">
        <v>0</v>
      </c>
      <c r="AB2732">
        <v>0</v>
      </c>
      <c r="AC2732">
        <v>8100</v>
      </c>
      <c r="AD2732">
        <v>8100</v>
      </c>
      <c r="AF2732" t="s">
        <v>5503</v>
      </c>
      <c r="AH2732">
        <v>400024</v>
      </c>
    </row>
    <row r="2733" spans="1:34" x14ac:dyDescent="0.25">
      <c r="A2733" t="s">
        <v>12766</v>
      </c>
      <c r="B2733" s="24">
        <v>45772</v>
      </c>
      <c r="C2733" t="s">
        <v>12767</v>
      </c>
      <c r="D2733" t="s">
        <v>12763</v>
      </c>
      <c r="E2733" t="s">
        <v>12768</v>
      </c>
      <c r="F2733" t="s">
        <v>12765</v>
      </c>
      <c r="G2733" t="s">
        <v>12765</v>
      </c>
      <c r="H2733">
        <f>Table1[[#This Row],[GrnPostDate]]-Table1[[#This Row],[PoDate]]</f>
        <v>7</v>
      </c>
      <c r="I2733" t="s">
        <v>6330</v>
      </c>
      <c r="J2733" t="s">
        <v>854</v>
      </c>
      <c r="K2733" t="s">
        <v>6350</v>
      </c>
      <c r="M2733">
        <v>14964</v>
      </c>
      <c r="O2733" t="s">
        <v>37</v>
      </c>
      <c r="P2733">
        <v>9500</v>
      </c>
      <c r="Q2733">
        <v>4</v>
      </c>
      <c r="R2733">
        <v>4</v>
      </c>
      <c r="S2733" s="25">
        <f>Table1[[#This Row],[RcvdQuantity]]/Table1[[#This Row],[POQty]]</f>
        <v>1</v>
      </c>
      <c r="T2733">
        <v>0</v>
      </c>
      <c r="U2733">
        <v>0</v>
      </c>
      <c r="V2733">
        <v>0</v>
      </c>
      <c r="W2733">
        <v>0</v>
      </c>
      <c r="X2733">
        <v>9500</v>
      </c>
      <c r="Y2733">
        <v>9500</v>
      </c>
      <c r="Z2733">
        <v>9500</v>
      </c>
      <c r="AA2733">
        <v>0</v>
      </c>
      <c r="AB2733">
        <v>0</v>
      </c>
      <c r="AC2733">
        <v>38000</v>
      </c>
      <c r="AD2733">
        <v>38000</v>
      </c>
      <c r="AF2733" t="s">
        <v>5503</v>
      </c>
      <c r="AH2733">
        <v>400025</v>
      </c>
    </row>
    <row r="2734" spans="1:34" x14ac:dyDescent="0.25">
      <c r="A2734" t="s">
        <v>12771</v>
      </c>
      <c r="B2734" s="24">
        <v>45772</v>
      </c>
      <c r="C2734" t="s">
        <v>12772</v>
      </c>
      <c r="D2734" t="s">
        <v>12763</v>
      </c>
      <c r="E2734" t="s">
        <v>12773</v>
      </c>
      <c r="F2734" t="s">
        <v>12765</v>
      </c>
      <c r="G2734" t="s">
        <v>12765</v>
      </c>
      <c r="H2734">
        <f>Table1[[#This Row],[GrnPostDate]]-Table1[[#This Row],[PoDate]]</f>
        <v>7</v>
      </c>
      <c r="I2734" t="s">
        <v>1031</v>
      </c>
      <c r="J2734" t="s">
        <v>90</v>
      </c>
      <c r="K2734" t="s">
        <v>5434</v>
      </c>
      <c r="M2734">
        <v>952</v>
      </c>
      <c r="O2734" t="s">
        <v>11334</v>
      </c>
      <c r="P2734">
        <v>79.2</v>
      </c>
      <c r="Q2734">
        <v>4000</v>
      </c>
      <c r="R2734">
        <v>4000</v>
      </c>
      <c r="S2734" s="25">
        <f>Table1[[#This Row],[RcvdQuantity]]/Table1[[#This Row],[POQty]]</f>
        <v>1</v>
      </c>
      <c r="T2734">
        <v>0</v>
      </c>
      <c r="U2734">
        <v>0</v>
      </c>
      <c r="V2734">
        <v>0</v>
      </c>
      <c r="W2734">
        <v>0</v>
      </c>
      <c r="X2734">
        <v>79.2</v>
      </c>
      <c r="Y2734">
        <v>79.2</v>
      </c>
      <c r="Z2734">
        <v>79.2</v>
      </c>
      <c r="AA2734">
        <v>0</v>
      </c>
      <c r="AB2734">
        <v>0</v>
      </c>
      <c r="AC2734">
        <v>316800</v>
      </c>
      <c r="AD2734">
        <v>316800</v>
      </c>
      <c r="AF2734" t="s">
        <v>5412</v>
      </c>
      <c r="AH2734">
        <v>400028</v>
      </c>
    </row>
    <row r="2735" spans="1:34" x14ac:dyDescent="0.25">
      <c r="A2735" t="s">
        <v>12774</v>
      </c>
      <c r="B2735" s="24">
        <v>45776</v>
      </c>
      <c r="C2735" t="s">
        <v>12775</v>
      </c>
      <c r="D2735" t="s">
        <v>12763</v>
      </c>
      <c r="E2735" t="s">
        <v>12776</v>
      </c>
      <c r="F2735" t="s">
        <v>12765</v>
      </c>
      <c r="G2735" t="s">
        <v>12765</v>
      </c>
      <c r="H2735">
        <f>Table1[[#This Row],[GrnPostDate]]-Table1[[#This Row],[PoDate]]</f>
        <v>3</v>
      </c>
      <c r="I2735" t="s">
        <v>7263</v>
      </c>
      <c r="J2735" t="s">
        <v>7003</v>
      </c>
      <c r="K2735" t="s">
        <v>9606</v>
      </c>
      <c r="M2735">
        <v>28946</v>
      </c>
      <c r="O2735" t="s">
        <v>12777</v>
      </c>
      <c r="P2735">
        <v>1166.67</v>
      </c>
      <c r="Q2735">
        <v>24</v>
      </c>
      <c r="R2735">
        <v>24</v>
      </c>
      <c r="S2735" s="25">
        <f>Table1[[#This Row],[RcvdQuantity]]/Table1[[#This Row],[POQty]]</f>
        <v>1</v>
      </c>
      <c r="T2735">
        <v>0</v>
      </c>
      <c r="U2735">
        <v>0</v>
      </c>
      <c r="V2735">
        <v>0</v>
      </c>
      <c r="W2735">
        <v>0</v>
      </c>
      <c r="X2735">
        <v>1166.67</v>
      </c>
      <c r="Y2735">
        <v>1166.67</v>
      </c>
      <c r="Z2735">
        <v>1166.67</v>
      </c>
      <c r="AA2735">
        <v>0</v>
      </c>
      <c r="AB2735">
        <v>0</v>
      </c>
      <c r="AC2735">
        <v>28000.080000000002</v>
      </c>
      <c r="AD2735">
        <v>28000.080000000002</v>
      </c>
      <c r="AF2735" t="s">
        <v>5412</v>
      </c>
      <c r="AH2735">
        <v>400058</v>
      </c>
    </row>
    <row r="2736" spans="1:34" x14ac:dyDescent="0.25">
      <c r="A2736" t="s">
        <v>12774</v>
      </c>
      <c r="B2736" s="24">
        <v>45776</v>
      </c>
      <c r="C2736" t="s">
        <v>12775</v>
      </c>
      <c r="D2736" t="s">
        <v>12763</v>
      </c>
      <c r="E2736" t="s">
        <v>12776</v>
      </c>
      <c r="F2736" t="s">
        <v>12765</v>
      </c>
      <c r="G2736" t="s">
        <v>12765</v>
      </c>
      <c r="H2736">
        <f>Table1[[#This Row],[GrnPostDate]]-Table1[[#This Row],[PoDate]]</f>
        <v>3</v>
      </c>
      <c r="I2736" t="s">
        <v>7263</v>
      </c>
      <c r="J2736" t="s">
        <v>7003</v>
      </c>
      <c r="K2736" t="s">
        <v>8494</v>
      </c>
      <c r="M2736">
        <v>31147</v>
      </c>
      <c r="O2736" t="s">
        <v>12778</v>
      </c>
      <c r="P2736">
        <v>395</v>
      </c>
      <c r="Q2736">
        <v>504</v>
      </c>
      <c r="R2736">
        <v>504</v>
      </c>
      <c r="S2736" s="25">
        <f>Table1[[#This Row],[RcvdQuantity]]/Table1[[#This Row],[POQty]]</f>
        <v>1</v>
      </c>
      <c r="T2736">
        <v>0</v>
      </c>
      <c r="U2736">
        <v>0</v>
      </c>
      <c r="V2736">
        <v>0</v>
      </c>
      <c r="W2736">
        <v>0</v>
      </c>
      <c r="X2736">
        <v>395</v>
      </c>
      <c r="Y2736">
        <v>395</v>
      </c>
      <c r="Z2736">
        <v>395</v>
      </c>
      <c r="AA2736">
        <v>0</v>
      </c>
      <c r="AB2736">
        <v>0</v>
      </c>
      <c r="AC2736">
        <v>199080</v>
      </c>
      <c r="AD2736">
        <v>199080</v>
      </c>
      <c r="AF2736" t="s">
        <v>5412</v>
      </c>
      <c r="AH2736">
        <v>400059</v>
      </c>
    </row>
    <row r="2737" spans="1:34" x14ac:dyDescent="0.25">
      <c r="A2737" t="s">
        <v>12774</v>
      </c>
      <c r="B2737" s="24">
        <v>45776</v>
      </c>
      <c r="C2737" t="s">
        <v>12775</v>
      </c>
      <c r="D2737" t="s">
        <v>12763</v>
      </c>
      <c r="E2737" t="s">
        <v>12776</v>
      </c>
      <c r="F2737" t="s">
        <v>12765</v>
      </c>
      <c r="G2737" t="s">
        <v>12765</v>
      </c>
      <c r="H2737">
        <f>Table1[[#This Row],[GrnPostDate]]-Table1[[#This Row],[PoDate]]</f>
        <v>3</v>
      </c>
      <c r="I2737" t="s">
        <v>7263</v>
      </c>
      <c r="J2737" t="s">
        <v>7003</v>
      </c>
      <c r="K2737" t="s">
        <v>8170</v>
      </c>
      <c r="M2737">
        <v>13356</v>
      </c>
      <c r="O2737" t="s">
        <v>12779</v>
      </c>
      <c r="P2737">
        <v>440</v>
      </c>
      <c r="Q2737">
        <v>5</v>
      </c>
      <c r="R2737">
        <v>5</v>
      </c>
      <c r="S2737" s="25">
        <f>Table1[[#This Row],[RcvdQuantity]]/Table1[[#This Row],[POQty]]</f>
        <v>1</v>
      </c>
      <c r="T2737">
        <v>0</v>
      </c>
      <c r="U2737">
        <v>0</v>
      </c>
      <c r="V2737">
        <v>0</v>
      </c>
      <c r="W2737">
        <v>0</v>
      </c>
      <c r="X2737">
        <v>440</v>
      </c>
      <c r="Y2737">
        <v>440</v>
      </c>
      <c r="Z2737">
        <v>440</v>
      </c>
      <c r="AA2737">
        <v>0</v>
      </c>
      <c r="AB2737">
        <v>0</v>
      </c>
      <c r="AC2737">
        <v>2200</v>
      </c>
      <c r="AD2737">
        <v>2200</v>
      </c>
      <c r="AF2737" t="s">
        <v>5412</v>
      </c>
      <c r="AH2737">
        <v>400060</v>
      </c>
    </row>
    <row r="2738" spans="1:34" x14ac:dyDescent="0.25">
      <c r="A2738" t="s">
        <v>12774</v>
      </c>
      <c r="B2738" s="24">
        <v>45776</v>
      </c>
      <c r="C2738" t="s">
        <v>12775</v>
      </c>
      <c r="D2738" t="s">
        <v>12763</v>
      </c>
      <c r="E2738" t="s">
        <v>12776</v>
      </c>
      <c r="F2738" t="s">
        <v>12765</v>
      </c>
      <c r="G2738" t="s">
        <v>12765</v>
      </c>
      <c r="H2738">
        <f>Table1[[#This Row],[GrnPostDate]]-Table1[[#This Row],[PoDate]]</f>
        <v>3</v>
      </c>
      <c r="I2738" t="s">
        <v>7263</v>
      </c>
      <c r="J2738" t="s">
        <v>7003</v>
      </c>
      <c r="K2738" t="s">
        <v>8609</v>
      </c>
      <c r="M2738">
        <v>13357</v>
      </c>
      <c r="O2738" t="s">
        <v>12780</v>
      </c>
      <c r="P2738">
        <v>440</v>
      </c>
      <c r="Q2738">
        <v>10</v>
      </c>
      <c r="R2738">
        <v>10</v>
      </c>
      <c r="S2738" s="25">
        <f>Table1[[#This Row],[RcvdQuantity]]/Table1[[#This Row],[POQty]]</f>
        <v>1</v>
      </c>
      <c r="T2738">
        <v>0</v>
      </c>
      <c r="U2738">
        <v>0</v>
      </c>
      <c r="V2738">
        <v>0</v>
      </c>
      <c r="W2738">
        <v>0</v>
      </c>
      <c r="X2738">
        <v>440</v>
      </c>
      <c r="Y2738">
        <v>440</v>
      </c>
      <c r="Z2738">
        <v>440</v>
      </c>
      <c r="AA2738">
        <v>0</v>
      </c>
      <c r="AB2738">
        <v>0</v>
      </c>
      <c r="AC2738">
        <v>4400</v>
      </c>
      <c r="AD2738">
        <v>4400</v>
      </c>
      <c r="AF2738" t="s">
        <v>5412</v>
      </c>
      <c r="AH2738">
        <v>400061</v>
      </c>
    </row>
    <row r="2739" spans="1:34" x14ac:dyDescent="0.25">
      <c r="A2739" t="s">
        <v>12774</v>
      </c>
      <c r="B2739" s="24">
        <v>45776</v>
      </c>
      <c r="C2739" t="s">
        <v>12775</v>
      </c>
      <c r="D2739" t="s">
        <v>12763</v>
      </c>
      <c r="E2739" t="s">
        <v>12776</v>
      </c>
      <c r="F2739" t="s">
        <v>12765</v>
      </c>
      <c r="G2739" t="s">
        <v>12765</v>
      </c>
      <c r="H2739">
        <f>Table1[[#This Row],[GrnPostDate]]-Table1[[#This Row],[PoDate]]</f>
        <v>3</v>
      </c>
      <c r="I2739" t="s">
        <v>7263</v>
      </c>
      <c r="J2739" t="s">
        <v>7003</v>
      </c>
      <c r="K2739" t="s">
        <v>8611</v>
      </c>
      <c r="M2739">
        <v>13358</v>
      </c>
      <c r="O2739" t="s">
        <v>10466</v>
      </c>
      <c r="P2739">
        <v>440</v>
      </c>
      <c r="Q2739">
        <v>10</v>
      </c>
      <c r="R2739">
        <v>10</v>
      </c>
      <c r="S2739" s="25">
        <f>Table1[[#This Row],[RcvdQuantity]]/Table1[[#This Row],[POQty]]</f>
        <v>1</v>
      </c>
      <c r="T2739">
        <v>0</v>
      </c>
      <c r="U2739">
        <v>0</v>
      </c>
      <c r="V2739">
        <v>0</v>
      </c>
      <c r="W2739">
        <v>0</v>
      </c>
      <c r="X2739">
        <v>440</v>
      </c>
      <c r="Y2739">
        <v>440</v>
      </c>
      <c r="Z2739">
        <v>440</v>
      </c>
      <c r="AA2739">
        <v>0</v>
      </c>
      <c r="AB2739">
        <v>0</v>
      </c>
      <c r="AC2739">
        <v>4400</v>
      </c>
      <c r="AD2739">
        <v>4400</v>
      </c>
      <c r="AF2739" t="s">
        <v>5412</v>
      </c>
      <c r="AH2739">
        <v>400062</v>
      </c>
    </row>
    <row r="2740" spans="1:34" x14ac:dyDescent="0.25">
      <c r="A2740" t="s">
        <v>12774</v>
      </c>
      <c r="B2740" s="24">
        <v>45776</v>
      </c>
      <c r="C2740" t="s">
        <v>12775</v>
      </c>
      <c r="D2740" t="s">
        <v>12763</v>
      </c>
      <c r="E2740" t="s">
        <v>12776</v>
      </c>
      <c r="F2740" t="s">
        <v>12765</v>
      </c>
      <c r="G2740" t="s">
        <v>12765</v>
      </c>
      <c r="H2740">
        <f>Table1[[#This Row],[GrnPostDate]]-Table1[[#This Row],[PoDate]]</f>
        <v>3</v>
      </c>
      <c r="I2740" t="s">
        <v>7263</v>
      </c>
      <c r="J2740" t="s">
        <v>7003</v>
      </c>
      <c r="K2740" t="s">
        <v>8173</v>
      </c>
      <c r="M2740">
        <v>13366</v>
      </c>
      <c r="O2740" t="s">
        <v>12781</v>
      </c>
      <c r="P2740">
        <v>516.66</v>
      </c>
      <c r="Q2740">
        <v>24</v>
      </c>
      <c r="R2740">
        <v>24</v>
      </c>
      <c r="S2740" s="25">
        <f>Table1[[#This Row],[RcvdQuantity]]/Table1[[#This Row],[POQty]]</f>
        <v>1</v>
      </c>
      <c r="T2740">
        <v>0</v>
      </c>
      <c r="U2740">
        <v>0</v>
      </c>
      <c r="V2740">
        <v>0</v>
      </c>
      <c r="W2740">
        <v>0</v>
      </c>
      <c r="X2740">
        <v>516.66</v>
      </c>
      <c r="Y2740">
        <v>516.66</v>
      </c>
      <c r="Z2740">
        <v>516.66</v>
      </c>
      <c r="AA2740">
        <v>0</v>
      </c>
      <c r="AB2740">
        <v>0</v>
      </c>
      <c r="AC2740">
        <v>12399.84</v>
      </c>
      <c r="AD2740">
        <v>12399.84</v>
      </c>
      <c r="AF2740" t="s">
        <v>5412</v>
      </c>
      <c r="AH2740">
        <v>400063</v>
      </c>
    </row>
    <row r="2741" spans="1:34" x14ac:dyDescent="0.25">
      <c r="A2741" t="s">
        <v>12774</v>
      </c>
      <c r="B2741" s="24">
        <v>45776</v>
      </c>
      <c r="C2741" t="s">
        <v>12775</v>
      </c>
      <c r="D2741" t="s">
        <v>12763</v>
      </c>
      <c r="E2741" t="s">
        <v>12776</v>
      </c>
      <c r="F2741" t="s">
        <v>12765</v>
      </c>
      <c r="G2741" t="s">
        <v>12765</v>
      </c>
      <c r="H2741">
        <f>Table1[[#This Row],[GrnPostDate]]-Table1[[#This Row],[PoDate]]</f>
        <v>3</v>
      </c>
      <c r="I2741" t="s">
        <v>7263</v>
      </c>
      <c r="J2741" t="s">
        <v>90</v>
      </c>
      <c r="K2741" t="s">
        <v>8615</v>
      </c>
      <c r="M2741">
        <v>63108</v>
      </c>
      <c r="O2741" t="s">
        <v>12782</v>
      </c>
      <c r="P2741">
        <v>750</v>
      </c>
      <c r="Q2741">
        <v>40</v>
      </c>
      <c r="R2741">
        <v>40</v>
      </c>
      <c r="S2741" s="25">
        <f>Table1[[#This Row],[RcvdQuantity]]/Table1[[#This Row],[POQty]]</f>
        <v>1</v>
      </c>
      <c r="T2741">
        <v>0</v>
      </c>
      <c r="U2741">
        <v>0</v>
      </c>
      <c r="V2741">
        <v>0</v>
      </c>
      <c r="W2741">
        <v>0</v>
      </c>
      <c r="X2741">
        <v>750</v>
      </c>
      <c r="Y2741">
        <v>750</v>
      </c>
      <c r="Z2741">
        <v>750</v>
      </c>
      <c r="AA2741">
        <v>0</v>
      </c>
      <c r="AB2741">
        <v>0</v>
      </c>
      <c r="AC2741">
        <v>30000</v>
      </c>
      <c r="AD2741">
        <v>30000</v>
      </c>
      <c r="AF2741" t="s">
        <v>5412</v>
      </c>
      <c r="AH2741">
        <v>400064</v>
      </c>
    </row>
    <row r="2742" spans="1:34" x14ac:dyDescent="0.25">
      <c r="A2742" t="s">
        <v>12783</v>
      </c>
      <c r="B2742" s="24">
        <v>45772</v>
      </c>
      <c r="C2742" t="s">
        <v>12784</v>
      </c>
      <c r="D2742" t="s">
        <v>12589</v>
      </c>
      <c r="E2742" t="s">
        <v>12785</v>
      </c>
      <c r="F2742" t="s">
        <v>12765</v>
      </c>
      <c r="G2742" t="s">
        <v>12765</v>
      </c>
      <c r="H2742">
        <f>Table1[[#This Row],[GrnPostDate]]-Table1[[#This Row],[PoDate]]</f>
        <v>7</v>
      </c>
      <c r="I2742" t="s">
        <v>87</v>
      </c>
      <c r="J2742" t="s">
        <v>90</v>
      </c>
      <c r="K2742" t="s">
        <v>12786</v>
      </c>
      <c r="M2742">
        <v>1088</v>
      </c>
      <c r="O2742" t="s">
        <v>12787</v>
      </c>
      <c r="P2742">
        <v>52.5</v>
      </c>
      <c r="Q2742">
        <v>300</v>
      </c>
      <c r="R2742">
        <v>300</v>
      </c>
      <c r="S2742" s="25">
        <f>Table1[[#This Row],[RcvdQuantity]]/Table1[[#This Row],[POQty]]</f>
        <v>1</v>
      </c>
      <c r="T2742">
        <v>0</v>
      </c>
      <c r="U2742">
        <v>0.56999999999999995</v>
      </c>
      <c r="V2742">
        <v>0</v>
      </c>
      <c r="W2742">
        <v>0</v>
      </c>
      <c r="X2742">
        <v>52.2</v>
      </c>
      <c r="Y2742">
        <v>52.2</v>
      </c>
      <c r="Z2742">
        <v>52.2</v>
      </c>
      <c r="AA2742">
        <v>0</v>
      </c>
      <c r="AB2742">
        <v>0</v>
      </c>
      <c r="AC2742">
        <v>15660</v>
      </c>
      <c r="AD2742">
        <v>15660</v>
      </c>
      <c r="AF2742" t="s">
        <v>5412</v>
      </c>
      <c r="AH2742">
        <v>400083</v>
      </c>
    </row>
    <row r="2743" spans="1:34" x14ac:dyDescent="0.25">
      <c r="A2743" t="s">
        <v>12788</v>
      </c>
      <c r="B2743" s="24">
        <v>45775</v>
      </c>
      <c r="C2743" t="s">
        <v>12789</v>
      </c>
      <c r="D2743" t="s">
        <v>12763</v>
      </c>
      <c r="E2743" t="s">
        <v>12790</v>
      </c>
      <c r="F2743" t="s">
        <v>12765</v>
      </c>
      <c r="G2743" t="s">
        <v>12765</v>
      </c>
      <c r="H2743">
        <f>Table1[[#This Row],[GrnPostDate]]-Table1[[#This Row],[PoDate]]</f>
        <v>4</v>
      </c>
      <c r="I2743" t="s">
        <v>6099</v>
      </c>
      <c r="J2743" t="s">
        <v>5409</v>
      </c>
      <c r="K2743" t="s">
        <v>10682</v>
      </c>
      <c r="L2743" t="s">
        <v>7056</v>
      </c>
      <c r="M2743">
        <v>7931</v>
      </c>
      <c r="O2743" t="s">
        <v>10683</v>
      </c>
      <c r="P2743">
        <v>16</v>
      </c>
      <c r="Q2743">
        <v>10000</v>
      </c>
      <c r="R2743">
        <v>10000</v>
      </c>
      <c r="S2743" s="25">
        <f>Table1[[#This Row],[RcvdQuantity]]/Table1[[#This Row],[POQty]]</f>
        <v>1</v>
      </c>
      <c r="T2743">
        <v>0</v>
      </c>
      <c r="U2743">
        <v>0</v>
      </c>
      <c r="V2743">
        <v>0</v>
      </c>
      <c r="W2743">
        <v>0</v>
      </c>
      <c r="X2743">
        <v>16</v>
      </c>
      <c r="Y2743">
        <v>16</v>
      </c>
      <c r="Z2743">
        <v>16</v>
      </c>
      <c r="AA2743">
        <v>0</v>
      </c>
      <c r="AB2743">
        <v>0</v>
      </c>
      <c r="AC2743">
        <v>160000</v>
      </c>
      <c r="AD2743">
        <v>160000</v>
      </c>
      <c r="AF2743" t="s">
        <v>5412</v>
      </c>
      <c r="AH2743">
        <v>400084</v>
      </c>
    </row>
    <row r="2744" spans="1:34" x14ac:dyDescent="0.25">
      <c r="A2744" t="s">
        <v>12788</v>
      </c>
      <c r="B2744" s="24">
        <v>45775</v>
      </c>
      <c r="C2744" t="s">
        <v>12789</v>
      </c>
      <c r="D2744" t="s">
        <v>12763</v>
      </c>
      <c r="E2744" t="s">
        <v>12790</v>
      </c>
      <c r="F2744" t="s">
        <v>12765</v>
      </c>
      <c r="G2744" t="s">
        <v>12765</v>
      </c>
      <c r="H2744">
        <f>Table1[[#This Row],[GrnPostDate]]-Table1[[#This Row],[PoDate]]</f>
        <v>4</v>
      </c>
      <c r="I2744" t="s">
        <v>6099</v>
      </c>
      <c r="J2744" t="s">
        <v>5409</v>
      </c>
      <c r="K2744" t="s">
        <v>7071</v>
      </c>
      <c r="M2744">
        <v>40035</v>
      </c>
      <c r="O2744" t="s">
        <v>7072</v>
      </c>
      <c r="P2744">
        <v>11</v>
      </c>
      <c r="Q2744">
        <v>2000</v>
      </c>
      <c r="R2744">
        <v>2000</v>
      </c>
      <c r="S2744" s="25">
        <f>Table1[[#This Row],[RcvdQuantity]]/Table1[[#This Row],[POQty]]</f>
        <v>1</v>
      </c>
      <c r="T2744">
        <v>0</v>
      </c>
      <c r="U2744">
        <v>0</v>
      </c>
      <c r="V2744">
        <v>0</v>
      </c>
      <c r="W2744">
        <v>0</v>
      </c>
      <c r="X2744">
        <v>11</v>
      </c>
      <c r="Y2744">
        <v>11</v>
      </c>
      <c r="Z2744">
        <v>11</v>
      </c>
      <c r="AA2744">
        <v>0</v>
      </c>
      <c r="AB2744">
        <v>0</v>
      </c>
      <c r="AC2744">
        <v>22000</v>
      </c>
      <c r="AD2744">
        <v>22000</v>
      </c>
      <c r="AF2744" t="s">
        <v>5412</v>
      </c>
      <c r="AH2744">
        <v>400085</v>
      </c>
    </row>
    <row r="2745" spans="1:34" x14ac:dyDescent="0.25">
      <c r="A2745" t="s">
        <v>12788</v>
      </c>
      <c r="B2745" s="24">
        <v>45775</v>
      </c>
      <c r="C2745" t="s">
        <v>12789</v>
      </c>
      <c r="D2745" t="s">
        <v>12763</v>
      </c>
      <c r="E2745" t="s">
        <v>12790</v>
      </c>
      <c r="F2745" t="s">
        <v>12765</v>
      </c>
      <c r="G2745" t="s">
        <v>12765</v>
      </c>
      <c r="H2745">
        <f>Table1[[#This Row],[GrnPostDate]]-Table1[[#This Row],[PoDate]]</f>
        <v>4</v>
      </c>
      <c r="I2745" t="s">
        <v>6099</v>
      </c>
      <c r="J2745" t="s">
        <v>5409</v>
      </c>
      <c r="K2745" t="s">
        <v>6100</v>
      </c>
      <c r="L2745" t="s">
        <v>6101</v>
      </c>
      <c r="M2745">
        <v>7727</v>
      </c>
      <c r="O2745" t="s">
        <v>10112</v>
      </c>
      <c r="P2745">
        <v>7</v>
      </c>
      <c r="Q2745">
        <v>15000</v>
      </c>
      <c r="R2745">
        <v>15000</v>
      </c>
      <c r="S2745" s="25">
        <f>Table1[[#This Row],[RcvdQuantity]]/Table1[[#This Row],[POQty]]</f>
        <v>1</v>
      </c>
      <c r="T2745">
        <v>0</v>
      </c>
      <c r="U2745">
        <v>0</v>
      </c>
      <c r="V2745">
        <v>0</v>
      </c>
      <c r="W2745">
        <v>0</v>
      </c>
      <c r="X2745">
        <v>7</v>
      </c>
      <c r="Y2745">
        <v>7</v>
      </c>
      <c r="Z2745">
        <v>7</v>
      </c>
      <c r="AA2745">
        <v>0</v>
      </c>
      <c r="AB2745">
        <v>0</v>
      </c>
      <c r="AC2745">
        <v>105000</v>
      </c>
      <c r="AD2745">
        <v>105000</v>
      </c>
      <c r="AF2745" t="s">
        <v>5412</v>
      </c>
      <c r="AH2745">
        <v>400086</v>
      </c>
    </row>
    <row r="2746" spans="1:34" x14ac:dyDescent="0.25">
      <c r="A2746" t="s">
        <v>11710</v>
      </c>
      <c r="B2746" s="24">
        <v>45754</v>
      </c>
      <c r="C2746" t="s">
        <v>12791</v>
      </c>
      <c r="D2746" t="s">
        <v>12763</v>
      </c>
      <c r="E2746" t="s">
        <v>12792</v>
      </c>
      <c r="F2746" t="s">
        <v>12765</v>
      </c>
      <c r="G2746" t="s">
        <v>12765</v>
      </c>
      <c r="H2746">
        <f>Table1[[#This Row],[GrnPostDate]]-Table1[[#This Row],[PoDate]]</f>
        <v>25</v>
      </c>
      <c r="I2746" t="s">
        <v>7263</v>
      </c>
      <c r="J2746" t="s">
        <v>5472</v>
      </c>
      <c r="K2746" t="s">
        <v>10886</v>
      </c>
      <c r="L2746" t="s">
        <v>10884</v>
      </c>
      <c r="M2746">
        <v>7943</v>
      </c>
      <c r="O2746" t="s">
        <v>11713</v>
      </c>
      <c r="P2746">
        <v>12500</v>
      </c>
      <c r="Q2746">
        <v>10</v>
      </c>
      <c r="R2746">
        <v>9</v>
      </c>
      <c r="S2746" s="25">
        <f>Table1[[#This Row],[RcvdQuantity]]/Table1[[#This Row],[POQty]]</f>
        <v>0.9</v>
      </c>
      <c r="T2746">
        <v>1</v>
      </c>
      <c r="U2746">
        <v>0</v>
      </c>
      <c r="V2746">
        <v>0</v>
      </c>
      <c r="W2746">
        <v>0</v>
      </c>
      <c r="X2746">
        <v>12500</v>
      </c>
      <c r="Y2746">
        <v>12500</v>
      </c>
      <c r="Z2746">
        <v>12500</v>
      </c>
      <c r="AA2746">
        <v>0</v>
      </c>
      <c r="AB2746">
        <v>0</v>
      </c>
      <c r="AC2746">
        <v>112500</v>
      </c>
      <c r="AD2746">
        <v>112500</v>
      </c>
      <c r="AF2746" t="s">
        <v>5412</v>
      </c>
      <c r="AH2746">
        <v>400087</v>
      </c>
    </row>
    <row r="2747" spans="1:34" x14ac:dyDescent="0.25">
      <c r="A2747" t="s">
        <v>12793</v>
      </c>
      <c r="B2747" s="24">
        <v>45775</v>
      </c>
      <c r="C2747" t="s">
        <v>12794</v>
      </c>
      <c r="D2747" t="s">
        <v>12763</v>
      </c>
      <c r="E2747" t="s">
        <v>12795</v>
      </c>
      <c r="F2747" t="s">
        <v>12765</v>
      </c>
      <c r="G2747" t="s">
        <v>12765</v>
      </c>
      <c r="H2747">
        <f>Table1[[#This Row],[GrnPostDate]]-Table1[[#This Row],[PoDate]]</f>
        <v>4</v>
      </c>
      <c r="I2747" t="s">
        <v>383</v>
      </c>
      <c r="J2747" t="s">
        <v>6657</v>
      </c>
      <c r="K2747" t="s">
        <v>6658</v>
      </c>
      <c r="L2747" t="s">
        <v>6659</v>
      </c>
      <c r="M2747">
        <v>7515</v>
      </c>
      <c r="O2747" t="s">
        <v>10533</v>
      </c>
      <c r="P2747">
        <v>623</v>
      </c>
      <c r="Q2747">
        <v>30</v>
      </c>
      <c r="R2747">
        <v>30</v>
      </c>
      <c r="S2747" s="25">
        <f>Table1[[#This Row],[RcvdQuantity]]/Table1[[#This Row],[POQty]]</f>
        <v>1</v>
      </c>
      <c r="T2747">
        <v>0</v>
      </c>
      <c r="U2747">
        <v>0</v>
      </c>
      <c r="V2747">
        <v>0</v>
      </c>
      <c r="W2747">
        <v>0</v>
      </c>
      <c r="X2747">
        <v>623</v>
      </c>
      <c r="Y2747">
        <v>623</v>
      </c>
      <c r="Z2747">
        <v>623</v>
      </c>
      <c r="AA2747">
        <v>0</v>
      </c>
      <c r="AB2747">
        <v>0</v>
      </c>
      <c r="AC2747">
        <v>18690</v>
      </c>
      <c r="AD2747">
        <v>18690</v>
      </c>
      <c r="AF2747" t="s">
        <v>5412</v>
      </c>
      <c r="AH2747">
        <v>400088</v>
      </c>
    </row>
    <row r="2748" spans="1:34" x14ac:dyDescent="0.25">
      <c r="A2748" t="s">
        <v>12796</v>
      </c>
      <c r="B2748" s="24">
        <v>45770</v>
      </c>
      <c r="C2748" t="s">
        <v>12797</v>
      </c>
      <c r="D2748" t="s">
        <v>12798</v>
      </c>
      <c r="E2748" t="s">
        <v>12799</v>
      </c>
      <c r="F2748" t="s">
        <v>12765</v>
      </c>
      <c r="G2748" t="s">
        <v>12765</v>
      </c>
      <c r="H2748">
        <f>Table1[[#This Row],[GrnPostDate]]-Table1[[#This Row],[PoDate]]</f>
        <v>9</v>
      </c>
      <c r="I2748" t="s">
        <v>7110</v>
      </c>
      <c r="J2748" t="s">
        <v>52</v>
      </c>
      <c r="K2748" t="s">
        <v>5541</v>
      </c>
      <c r="M2748">
        <v>17985</v>
      </c>
      <c r="O2748" t="s">
        <v>37</v>
      </c>
      <c r="P2748">
        <v>14</v>
      </c>
      <c r="Q2748">
        <v>3000</v>
      </c>
      <c r="R2748">
        <v>770</v>
      </c>
      <c r="S2748" s="25">
        <f>Table1[[#This Row],[RcvdQuantity]]/Table1[[#This Row],[POQty]]</f>
        <v>0.25666666666666665</v>
      </c>
      <c r="T2748">
        <v>2230</v>
      </c>
      <c r="U2748">
        <v>0</v>
      </c>
      <c r="V2748">
        <v>0</v>
      </c>
      <c r="W2748">
        <v>0</v>
      </c>
      <c r="X2748">
        <v>14</v>
      </c>
      <c r="Y2748">
        <v>14</v>
      </c>
      <c r="Z2748">
        <v>14</v>
      </c>
      <c r="AA2748">
        <v>0</v>
      </c>
      <c r="AB2748">
        <v>0</v>
      </c>
      <c r="AC2748">
        <v>10780</v>
      </c>
      <c r="AD2748">
        <v>10780</v>
      </c>
      <c r="AF2748" t="s">
        <v>5503</v>
      </c>
      <c r="AH2748">
        <v>400101</v>
      </c>
    </row>
    <row r="2749" spans="1:34" x14ac:dyDescent="0.25">
      <c r="A2749" t="s">
        <v>12796</v>
      </c>
      <c r="B2749" s="24">
        <v>45770</v>
      </c>
      <c r="C2749" t="s">
        <v>12797</v>
      </c>
      <c r="D2749" t="s">
        <v>12798</v>
      </c>
      <c r="E2749" t="s">
        <v>12799</v>
      </c>
      <c r="F2749" t="s">
        <v>12765</v>
      </c>
      <c r="G2749" t="s">
        <v>12765</v>
      </c>
      <c r="H2749">
        <f>Table1[[#This Row],[GrnPostDate]]-Table1[[#This Row],[PoDate]]</f>
        <v>9</v>
      </c>
      <c r="I2749" t="s">
        <v>7110</v>
      </c>
      <c r="J2749" t="s">
        <v>52</v>
      </c>
      <c r="K2749" t="s">
        <v>6946</v>
      </c>
      <c r="M2749">
        <v>17968</v>
      </c>
      <c r="O2749" t="s">
        <v>37</v>
      </c>
      <c r="P2749">
        <v>13</v>
      </c>
      <c r="Q2749">
        <v>3000</v>
      </c>
      <c r="R2749">
        <v>500</v>
      </c>
      <c r="S2749" s="25">
        <f>Table1[[#This Row],[RcvdQuantity]]/Table1[[#This Row],[POQty]]</f>
        <v>0.16666666666666666</v>
      </c>
      <c r="T2749">
        <v>2500</v>
      </c>
      <c r="U2749">
        <v>0</v>
      </c>
      <c r="V2749">
        <v>0</v>
      </c>
      <c r="W2749">
        <v>0</v>
      </c>
      <c r="X2749">
        <v>13</v>
      </c>
      <c r="Y2749">
        <v>13</v>
      </c>
      <c r="Z2749">
        <v>13</v>
      </c>
      <c r="AA2749">
        <v>0</v>
      </c>
      <c r="AB2749">
        <v>0</v>
      </c>
      <c r="AC2749">
        <v>6500</v>
      </c>
      <c r="AD2749">
        <v>6500</v>
      </c>
      <c r="AF2749" t="s">
        <v>5503</v>
      </c>
      <c r="AH2749">
        <v>400102</v>
      </c>
    </row>
    <row r="2750" spans="1:34" x14ac:dyDescent="0.25">
      <c r="A2750" t="s">
        <v>12800</v>
      </c>
      <c r="B2750" s="24">
        <v>45770</v>
      </c>
      <c r="C2750" t="s">
        <v>12801</v>
      </c>
      <c r="D2750" t="s">
        <v>12802</v>
      </c>
      <c r="E2750" t="s">
        <v>12803</v>
      </c>
      <c r="F2750" t="s">
        <v>12765</v>
      </c>
      <c r="G2750" t="s">
        <v>12765</v>
      </c>
      <c r="H2750">
        <f>Table1[[#This Row],[GrnPostDate]]-Table1[[#This Row],[PoDate]]</f>
        <v>9</v>
      </c>
      <c r="I2750" t="s">
        <v>12804</v>
      </c>
      <c r="J2750" t="s">
        <v>52</v>
      </c>
      <c r="K2750" t="s">
        <v>12805</v>
      </c>
      <c r="M2750">
        <v>10105</v>
      </c>
      <c r="O2750" t="s">
        <v>37</v>
      </c>
      <c r="P2750">
        <v>10000</v>
      </c>
      <c r="Q2750">
        <v>1</v>
      </c>
      <c r="R2750">
        <v>1</v>
      </c>
      <c r="S2750" s="25">
        <f>Table1[[#This Row],[RcvdQuantity]]/Table1[[#This Row],[POQty]]</f>
        <v>1</v>
      </c>
      <c r="T2750">
        <v>0</v>
      </c>
      <c r="U2750">
        <v>0</v>
      </c>
      <c r="V2750">
        <v>0</v>
      </c>
      <c r="W2750">
        <v>0</v>
      </c>
      <c r="X2750">
        <v>10000</v>
      </c>
      <c r="Y2750">
        <v>10000</v>
      </c>
      <c r="Z2750">
        <v>10000</v>
      </c>
      <c r="AA2750">
        <v>0</v>
      </c>
      <c r="AB2750">
        <v>0</v>
      </c>
      <c r="AC2750">
        <v>10000</v>
      </c>
      <c r="AD2750">
        <v>10000</v>
      </c>
      <c r="AF2750" t="s">
        <v>5412</v>
      </c>
      <c r="AH2750">
        <v>400104</v>
      </c>
    </row>
    <row r="2751" spans="1:34" x14ac:dyDescent="0.25">
      <c r="A2751" t="s">
        <v>12800</v>
      </c>
      <c r="B2751" s="24">
        <v>45770</v>
      </c>
      <c r="C2751" t="s">
        <v>12801</v>
      </c>
      <c r="D2751" t="s">
        <v>12802</v>
      </c>
      <c r="E2751" t="s">
        <v>12803</v>
      </c>
      <c r="F2751" t="s">
        <v>12765</v>
      </c>
      <c r="G2751" t="s">
        <v>12765</v>
      </c>
      <c r="H2751">
        <f>Table1[[#This Row],[GrnPostDate]]-Table1[[#This Row],[PoDate]]</f>
        <v>9</v>
      </c>
      <c r="I2751" t="s">
        <v>12804</v>
      </c>
      <c r="J2751" t="s">
        <v>52</v>
      </c>
      <c r="K2751" t="s">
        <v>12806</v>
      </c>
      <c r="M2751">
        <v>20283</v>
      </c>
      <c r="O2751" t="s">
        <v>37</v>
      </c>
      <c r="P2751">
        <v>4500</v>
      </c>
      <c r="Q2751">
        <v>1</v>
      </c>
      <c r="R2751">
        <v>1</v>
      </c>
      <c r="S2751" s="25">
        <f>Table1[[#This Row],[RcvdQuantity]]/Table1[[#This Row],[POQty]]</f>
        <v>1</v>
      </c>
      <c r="T2751">
        <v>0</v>
      </c>
      <c r="U2751">
        <v>0</v>
      </c>
      <c r="V2751">
        <v>0</v>
      </c>
      <c r="W2751">
        <v>0</v>
      </c>
      <c r="X2751">
        <v>4500</v>
      </c>
      <c r="Y2751">
        <v>4500</v>
      </c>
      <c r="Z2751">
        <v>4500</v>
      </c>
      <c r="AA2751">
        <v>0</v>
      </c>
      <c r="AB2751">
        <v>0</v>
      </c>
      <c r="AC2751">
        <v>4500</v>
      </c>
      <c r="AD2751">
        <v>4500</v>
      </c>
      <c r="AF2751" t="s">
        <v>5503</v>
      </c>
      <c r="AH2751">
        <v>400105</v>
      </c>
    </row>
    <row r="2752" spans="1:34" x14ac:dyDescent="0.25">
      <c r="A2752" t="s">
        <v>12800</v>
      </c>
      <c r="B2752" s="24">
        <v>45770</v>
      </c>
      <c r="C2752" t="s">
        <v>12801</v>
      </c>
      <c r="D2752" t="s">
        <v>12802</v>
      </c>
      <c r="E2752" t="s">
        <v>12803</v>
      </c>
      <c r="F2752" t="s">
        <v>12765</v>
      </c>
      <c r="G2752" t="s">
        <v>12765</v>
      </c>
      <c r="H2752">
        <f>Table1[[#This Row],[GrnPostDate]]-Table1[[#This Row],[PoDate]]</f>
        <v>9</v>
      </c>
      <c r="I2752" t="s">
        <v>12804</v>
      </c>
      <c r="J2752" t="s">
        <v>52</v>
      </c>
      <c r="K2752" t="s">
        <v>12807</v>
      </c>
      <c r="M2752">
        <v>20282</v>
      </c>
      <c r="O2752" t="s">
        <v>37</v>
      </c>
      <c r="P2752">
        <v>4500</v>
      </c>
      <c r="Q2752">
        <v>1</v>
      </c>
      <c r="R2752">
        <v>1</v>
      </c>
      <c r="S2752" s="25">
        <f>Table1[[#This Row],[RcvdQuantity]]/Table1[[#This Row],[POQty]]</f>
        <v>1</v>
      </c>
      <c r="T2752">
        <v>0</v>
      </c>
      <c r="U2752">
        <v>0</v>
      </c>
      <c r="V2752">
        <v>0</v>
      </c>
      <c r="W2752">
        <v>0</v>
      </c>
      <c r="X2752">
        <v>4500</v>
      </c>
      <c r="Y2752">
        <v>4500</v>
      </c>
      <c r="Z2752">
        <v>4500</v>
      </c>
      <c r="AA2752">
        <v>0</v>
      </c>
      <c r="AB2752">
        <v>0</v>
      </c>
      <c r="AC2752">
        <v>4500</v>
      </c>
      <c r="AD2752">
        <v>4500</v>
      </c>
      <c r="AF2752" t="s">
        <v>5503</v>
      </c>
      <c r="AH2752">
        <v>400106</v>
      </c>
    </row>
    <row r="2753" spans="1:34" x14ac:dyDescent="0.25">
      <c r="A2753" t="s">
        <v>12800</v>
      </c>
      <c r="B2753" s="24">
        <v>45770</v>
      </c>
      <c r="C2753" t="s">
        <v>12801</v>
      </c>
      <c r="D2753" t="s">
        <v>12802</v>
      </c>
      <c r="E2753" t="s">
        <v>12803</v>
      </c>
      <c r="F2753" t="s">
        <v>12765</v>
      </c>
      <c r="G2753" t="s">
        <v>12765</v>
      </c>
      <c r="H2753">
        <f>Table1[[#This Row],[GrnPostDate]]-Table1[[#This Row],[PoDate]]</f>
        <v>9</v>
      </c>
      <c r="I2753" t="s">
        <v>12804</v>
      </c>
      <c r="J2753" t="s">
        <v>52</v>
      </c>
      <c r="K2753" t="s">
        <v>12808</v>
      </c>
      <c r="M2753">
        <v>20284</v>
      </c>
      <c r="O2753" t="s">
        <v>37</v>
      </c>
      <c r="P2753">
        <v>4500</v>
      </c>
      <c r="Q2753">
        <v>1</v>
      </c>
      <c r="R2753">
        <v>1</v>
      </c>
      <c r="S2753" s="25">
        <f>Table1[[#This Row],[RcvdQuantity]]/Table1[[#This Row],[POQty]]</f>
        <v>1</v>
      </c>
      <c r="T2753">
        <v>0</v>
      </c>
      <c r="U2753">
        <v>0</v>
      </c>
      <c r="V2753">
        <v>0</v>
      </c>
      <c r="W2753">
        <v>0</v>
      </c>
      <c r="X2753">
        <v>4500</v>
      </c>
      <c r="Y2753">
        <v>4500</v>
      </c>
      <c r="Z2753">
        <v>4500</v>
      </c>
      <c r="AA2753">
        <v>0</v>
      </c>
      <c r="AB2753">
        <v>0</v>
      </c>
      <c r="AC2753">
        <v>4500</v>
      </c>
      <c r="AD2753">
        <v>4500</v>
      </c>
      <c r="AF2753" t="s">
        <v>5503</v>
      </c>
      <c r="AH2753">
        <v>400107</v>
      </c>
    </row>
    <row r="2754" spans="1:34" x14ac:dyDescent="0.25">
      <c r="A2754" t="s">
        <v>12800</v>
      </c>
      <c r="B2754" s="24">
        <v>45770</v>
      </c>
      <c r="C2754" t="s">
        <v>12801</v>
      </c>
      <c r="D2754" t="s">
        <v>12802</v>
      </c>
      <c r="E2754" t="s">
        <v>12803</v>
      </c>
      <c r="F2754" t="s">
        <v>12765</v>
      </c>
      <c r="G2754" t="s">
        <v>12765</v>
      </c>
      <c r="H2754">
        <f>Table1[[#This Row],[GrnPostDate]]-Table1[[#This Row],[PoDate]]</f>
        <v>9</v>
      </c>
      <c r="I2754" t="s">
        <v>12804</v>
      </c>
      <c r="J2754" t="s">
        <v>52</v>
      </c>
      <c r="K2754" t="s">
        <v>12809</v>
      </c>
      <c r="M2754">
        <v>10103</v>
      </c>
      <c r="O2754" t="s">
        <v>37</v>
      </c>
      <c r="P2754">
        <v>12000</v>
      </c>
      <c r="Q2754">
        <v>1</v>
      </c>
      <c r="R2754">
        <v>1</v>
      </c>
      <c r="S2754" s="25">
        <f>Table1[[#This Row],[RcvdQuantity]]/Table1[[#This Row],[POQty]]</f>
        <v>1</v>
      </c>
      <c r="T2754">
        <v>0</v>
      </c>
      <c r="U2754">
        <v>0</v>
      </c>
      <c r="V2754">
        <v>0</v>
      </c>
      <c r="W2754">
        <v>0</v>
      </c>
      <c r="X2754">
        <v>12000</v>
      </c>
      <c r="Y2754">
        <v>12000</v>
      </c>
      <c r="Z2754">
        <v>12000</v>
      </c>
      <c r="AA2754">
        <v>0</v>
      </c>
      <c r="AB2754">
        <v>0</v>
      </c>
      <c r="AC2754">
        <v>12000</v>
      </c>
      <c r="AD2754">
        <v>12000</v>
      </c>
      <c r="AF2754" t="s">
        <v>5412</v>
      </c>
      <c r="AH2754">
        <v>400108</v>
      </c>
    </row>
    <row r="2755" spans="1:34" x14ac:dyDescent="0.25">
      <c r="A2755" t="s">
        <v>11741</v>
      </c>
      <c r="B2755" s="24">
        <v>45729</v>
      </c>
      <c r="C2755" t="s">
        <v>12810</v>
      </c>
      <c r="D2755" t="s">
        <v>12702</v>
      </c>
      <c r="E2755" t="s">
        <v>12811</v>
      </c>
      <c r="F2755" t="s">
        <v>12765</v>
      </c>
      <c r="G2755" t="s">
        <v>12765</v>
      </c>
      <c r="H2755">
        <f>Table1[[#This Row],[GrnPostDate]]-Table1[[#This Row],[PoDate]]</f>
        <v>50</v>
      </c>
      <c r="I2755" t="s">
        <v>2319</v>
      </c>
      <c r="J2755" t="s">
        <v>119</v>
      </c>
      <c r="K2755" t="s">
        <v>6598</v>
      </c>
      <c r="M2755">
        <v>15707</v>
      </c>
      <c r="O2755" t="s">
        <v>11744</v>
      </c>
      <c r="P2755">
        <v>2300</v>
      </c>
      <c r="Q2755">
        <v>100</v>
      </c>
      <c r="R2755">
        <v>100</v>
      </c>
      <c r="S2755" s="25">
        <f>Table1[[#This Row],[RcvdQuantity]]/Table1[[#This Row],[POQty]]</f>
        <v>1</v>
      </c>
      <c r="T2755">
        <v>0</v>
      </c>
      <c r="U2755">
        <v>0</v>
      </c>
      <c r="V2755">
        <v>0</v>
      </c>
      <c r="W2755">
        <v>0</v>
      </c>
      <c r="X2755">
        <v>2300</v>
      </c>
      <c r="Y2755">
        <v>2300</v>
      </c>
      <c r="Z2755">
        <v>2300</v>
      </c>
      <c r="AA2755">
        <v>0</v>
      </c>
      <c r="AB2755">
        <v>0</v>
      </c>
      <c r="AC2755">
        <v>230000</v>
      </c>
      <c r="AD2755">
        <v>230000</v>
      </c>
      <c r="AF2755" t="s">
        <v>5412</v>
      </c>
      <c r="AH2755">
        <v>400121</v>
      </c>
    </row>
    <row r="2756" spans="1:34" x14ac:dyDescent="0.25">
      <c r="A2756" t="s">
        <v>12812</v>
      </c>
      <c r="B2756" s="24">
        <v>45776</v>
      </c>
      <c r="C2756" t="s">
        <v>12813</v>
      </c>
      <c r="D2756" t="s">
        <v>12763</v>
      </c>
      <c r="E2756" t="s">
        <v>12814</v>
      </c>
      <c r="F2756" t="s">
        <v>12765</v>
      </c>
      <c r="G2756" t="s">
        <v>12765</v>
      </c>
      <c r="H2756">
        <f>Table1[[#This Row],[GrnPostDate]]-Table1[[#This Row],[PoDate]]</f>
        <v>3</v>
      </c>
      <c r="I2756" t="s">
        <v>5653</v>
      </c>
      <c r="J2756" t="s">
        <v>119</v>
      </c>
      <c r="K2756" t="s">
        <v>12815</v>
      </c>
      <c r="M2756">
        <v>30388</v>
      </c>
      <c r="O2756" t="s">
        <v>12816</v>
      </c>
      <c r="P2756">
        <v>266.67</v>
      </c>
      <c r="Q2756">
        <v>48</v>
      </c>
      <c r="R2756">
        <v>48</v>
      </c>
      <c r="S2756" s="25">
        <f>Table1[[#This Row],[RcvdQuantity]]/Table1[[#This Row],[POQty]]</f>
        <v>1</v>
      </c>
      <c r="T2756">
        <v>0</v>
      </c>
      <c r="U2756">
        <v>0</v>
      </c>
      <c r="V2756">
        <v>0</v>
      </c>
      <c r="W2756">
        <v>0</v>
      </c>
      <c r="X2756">
        <v>266.67</v>
      </c>
      <c r="Y2756">
        <v>266.67</v>
      </c>
      <c r="Z2756">
        <v>266.67</v>
      </c>
      <c r="AA2756">
        <v>0</v>
      </c>
      <c r="AB2756">
        <v>0</v>
      </c>
      <c r="AC2756">
        <v>12800</v>
      </c>
      <c r="AD2756">
        <v>12800</v>
      </c>
      <c r="AF2756" t="s">
        <v>5412</v>
      </c>
      <c r="AH2756">
        <v>400122</v>
      </c>
    </row>
    <row r="2757" spans="1:34" x14ac:dyDescent="0.25">
      <c r="A2757" t="s">
        <v>12817</v>
      </c>
      <c r="B2757" s="24">
        <v>45776</v>
      </c>
      <c r="C2757" t="s">
        <v>12818</v>
      </c>
      <c r="D2757" t="s">
        <v>12763</v>
      </c>
      <c r="E2757" t="s">
        <v>12819</v>
      </c>
      <c r="F2757" t="s">
        <v>12765</v>
      </c>
      <c r="G2757" t="s">
        <v>12765</v>
      </c>
      <c r="H2757">
        <f>Table1[[#This Row],[GrnPostDate]]-Table1[[#This Row],[PoDate]]</f>
        <v>3</v>
      </c>
      <c r="I2757" t="s">
        <v>5742</v>
      </c>
      <c r="J2757" t="s">
        <v>52</v>
      </c>
      <c r="K2757" t="s">
        <v>6051</v>
      </c>
      <c r="M2757">
        <v>45917</v>
      </c>
      <c r="N2757" t="s">
        <v>6052</v>
      </c>
      <c r="O2757" t="s">
        <v>12820</v>
      </c>
      <c r="P2757">
        <v>10830</v>
      </c>
      <c r="Q2757">
        <v>1</v>
      </c>
      <c r="R2757">
        <v>1</v>
      </c>
      <c r="S2757" s="25">
        <f>Table1[[#This Row],[RcvdQuantity]]/Table1[[#This Row],[POQty]]</f>
        <v>1</v>
      </c>
      <c r="T2757">
        <v>0</v>
      </c>
      <c r="U2757">
        <v>0</v>
      </c>
      <c r="V2757">
        <v>0</v>
      </c>
      <c r="W2757">
        <v>0</v>
      </c>
      <c r="X2757">
        <v>10830</v>
      </c>
      <c r="Y2757">
        <v>10830</v>
      </c>
      <c r="Z2757">
        <v>10830</v>
      </c>
      <c r="AA2757">
        <v>0</v>
      </c>
      <c r="AB2757">
        <v>0</v>
      </c>
      <c r="AC2757">
        <v>10830</v>
      </c>
      <c r="AD2757">
        <v>10830</v>
      </c>
      <c r="AF2757" t="s">
        <v>5503</v>
      </c>
      <c r="AH2757">
        <v>400141</v>
      </c>
    </row>
    <row r="2758" spans="1:34" x14ac:dyDescent="0.25">
      <c r="A2758" t="s">
        <v>12817</v>
      </c>
      <c r="B2758" s="24">
        <v>45776</v>
      </c>
      <c r="C2758" t="s">
        <v>12818</v>
      </c>
      <c r="D2758" t="s">
        <v>12763</v>
      </c>
      <c r="E2758" t="s">
        <v>12819</v>
      </c>
      <c r="F2758" t="s">
        <v>12765</v>
      </c>
      <c r="G2758" t="s">
        <v>12765</v>
      </c>
      <c r="H2758">
        <f>Table1[[#This Row],[GrnPostDate]]-Table1[[#This Row],[PoDate]]</f>
        <v>3</v>
      </c>
      <c r="I2758" t="s">
        <v>5742</v>
      </c>
      <c r="J2758" t="s">
        <v>52</v>
      </c>
      <c r="K2758" t="s">
        <v>5743</v>
      </c>
      <c r="M2758">
        <v>45916</v>
      </c>
      <c r="N2758" t="s">
        <v>5744</v>
      </c>
      <c r="O2758" t="s">
        <v>12821</v>
      </c>
      <c r="P2758">
        <v>10830</v>
      </c>
      <c r="Q2758">
        <v>1</v>
      </c>
      <c r="R2758">
        <v>1</v>
      </c>
      <c r="S2758" s="25">
        <f>Table1[[#This Row],[RcvdQuantity]]/Table1[[#This Row],[POQty]]</f>
        <v>1</v>
      </c>
      <c r="T2758">
        <v>0</v>
      </c>
      <c r="U2758">
        <v>0</v>
      </c>
      <c r="V2758">
        <v>0</v>
      </c>
      <c r="W2758">
        <v>0</v>
      </c>
      <c r="X2758">
        <v>10830</v>
      </c>
      <c r="Y2758">
        <v>10830</v>
      </c>
      <c r="Z2758">
        <v>10830</v>
      </c>
      <c r="AA2758">
        <v>0</v>
      </c>
      <c r="AB2758">
        <v>0</v>
      </c>
      <c r="AC2758">
        <v>10830</v>
      </c>
      <c r="AD2758">
        <v>10830</v>
      </c>
      <c r="AF2758" t="s">
        <v>5503</v>
      </c>
      <c r="AH2758">
        <v>400142</v>
      </c>
    </row>
    <row r="2759" spans="1:34" x14ac:dyDescent="0.25">
      <c r="A2759" t="s">
        <v>12817</v>
      </c>
      <c r="B2759" s="24">
        <v>45776</v>
      </c>
      <c r="C2759" t="s">
        <v>12818</v>
      </c>
      <c r="D2759" t="s">
        <v>12763</v>
      </c>
      <c r="E2759" t="s">
        <v>12819</v>
      </c>
      <c r="F2759" t="s">
        <v>12765</v>
      </c>
      <c r="G2759" t="s">
        <v>12765</v>
      </c>
      <c r="H2759">
        <f>Table1[[#This Row],[GrnPostDate]]-Table1[[#This Row],[PoDate]]</f>
        <v>3</v>
      </c>
      <c r="I2759" t="s">
        <v>5742</v>
      </c>
      <c r="J2759" t="s">
        <v>52</v>
      </c>
      <c r="K2759" t="s">
        <v>5752</v>
      </c>
      <c r="M2759">
        <v>45922</v>
      </c>
      <c r="O2759" t="s">
        <v>12822</v>
      </c>
      <c r="P2759">
        <v>12635</v>
      </c>
      <c r="Q2759">
        <v>1</v>
      </c>
      <c r="R2759">
        <v>1</v>
      </c>
      <c r="S2759" s="25">
        <f>Table1[[#This Row],[RcvdQuantity]]/Table1[[#This Row],[POQty]]</f>
        <v>1</v>
      </c>
      <c r="T2759">
        <v>0</v>
      </c>
      <c r="U2759">
        <v>0</v>
      </c>
      <c r="V2759">
        <v>0</v>
      </c>
      <c r="W2759">
        <v>0</v>
      </c>
      <c r="X2759">
        <v>12635</v>
      </c>
      <c r="Y2759">
        <v>12635</v>
      </c>
      <c r="Z2759">
        <v>12635</v>
      </c>
      <c r="AA2759">
        <v>0</v>
      </c>
      <c r="AB2759">
        <v>0</v>
      </c>
      <c r="AC2759">
        <v>12635</v>
      </c>
      <c r="AD2759">
        <v>12635</v>
      </c>
      <c r="AF2759" t="s">
        <v>5503</v>
      </c>
      <c r="AH2759">
        <v>400143</v>
      </c>
    </row>
    <row r="2760" spans="1:34" x14ac:dyDescent="0.25">
      <c r="A2760" t="s">
        <v>12817</v>
      </c>
      <c r="B2760" s="24">
        <v>45776</v>
      </c>
      <c r="C2760" t="s">
        <v>12818</v>
      </c>
      <c r="D2760" t="s">
        <v>12763</v>
      </c>
      <c r="E2760" t="s">
        <v>12819</v>
      </c>
      <c r="F2760" t="s">
        <v>12765</v>
      </c>
      <c r="G2760" t="s">
        <v>12765</v>
      </c>
      <c r="H2760">
        <f>Table1[[#This Row],[GrnPostDate]]-Table1[[#This Row],[PoDate]]</f>
        <v>3</v>
      </c>
      <c r="I2760" t="s">
        <v>5742</v>
      </c>
      <c r="J2760" t="s">
        <v>52</v>
      </c>
      <c r="K2760" t="s">
        <v>12823</v>
      </c>
      <c r="M2760">
        <v>45920</v>
      </c>
      <c r="N2760" t="s">
        <v>12824</v>
      </c>
      <c r="O2760" t="s">
        <v>12825</v>
      </c>
      <c r="P2760">
        <v>11552</v>
      </c>
      <c r="Q2760">
        <v>1</v>
      </c>
      <c r="R2760">
        <v>1</v>
      </c>
      <c r="S2760" s="25">
        <f>Table1[[#This Row],[RcvdQuantity]]/Table1[[#This Row],[POQty]]</f>
        <v>1</v>
      </c>
      <c r="T2760">
        <v>0</v>
      </c>
      <c r="U2760">
        <v>0</v>
      </c>
      <c r="V2760">
        <v>0</v>
      </c>
      <c r="W2760">
        <v>0</v>
      </c>
      <c r="X2760">
        <v>11552</v>
      </c>
      <c r="Y2760">
        <v>11552</v>
      </c>
      <c r="Z2760">
        <v>11552</v>
      </c>
      <c r="AA2760">
        <v>0</v>
      </c>
      <c r="AB2760">
        <v>0</v>
      </c>
      <c r="AC2760">
        <v>11552</v>
      </c>
      <c r="AD2760">
        <v>11552</v>
      </c>
      <c r="AF2760" t="s">
        <v>5503</v>
      </c>
      <c r="AH2760">
        <v>400144</v>
      </c>
    </row>
    <row r="2761" spans="1:34" x14ac:dyDescent="0.25">
      <c r="A2761" t="s">
        <v>12817</v>
      </c>
      <c r="B2761" s="24">
        <v>45776</v>
      </c>
      <c r="C2761" t="s">
        <v>12818</v>
      </c>
      <c r="D2761" t="s">
        <v>12763</v>
      </c>
      <c r="E2761" t="s">
        <v>12819</v>
      </c>
      <c r="F2761" t="s">
        <v>12765</v>
      </c>
      <c r="G2761" t="s">
        <v>12765</v>
      </c>
      <c r="H2761">
        <f>Table1[[#This Row],[GrnPostDate]]-Table1[[#This Row],[PoDate]]</f>
        <v>3</v>
      </c>
      <c r="I2761" t="s">
        <v>5742</v>
      </c>
      <c r="J2761" t="s">
        <v>52</v>
      </c>
      <c r="K2761" t="s">
        <v>8102</v>
      </c>
      <c r="M2761">
        <v>45910</v>
      </c>
      <c r="N2761" t="s">
        <v>8103</v>
      </c>
      <c r="O2761" t="s">
        <v>10156</v>
      </c>
      <c r="P2761">
        <v>11491</v>
      </c>
      <c r="Q2761">
        <v>1</v>
      </c>
      <c r="R2761">
        <v>1</v>
      </c>
      <c r="S2761" s="25">
        <f>Table1[[#This Row],[RcvdQuantity]]/Table1[[#This Row],[POQty]]</f>
        <v>1</v>
      </c>
      <c r="T2761">
        <v>0</v>
      </c>
      <c r="U2761">
        <v>0</v>
      </c>
      <c r="V2761">
        <v>0</v>
      </c>
      <c r="W2761">
        <v>0</v>
      </c>
      <c r="X2761">
        <v>11491</v>
      </c>
      <c r="Y2761">
        <v>11491</v>
      </c>
      <c r="Z2761">
        <v>11491</v>
      </c>
      <c r="AA2761">
        <v>0</v>
      </c>
      <c r="AB2761">
        <v>0</v>
      </c>
      <c r="AC2761">
        <v>11491</v>
      </c>
      <c r="AD2761">
        <v>11491</v>
      </c>
      <c r="AF2761" t="s">
        <v>5503</v>
      </c>
      <c r="AH2761">
        <v>400145</v>
      </c>
    </row>
    <row r="2762" spans="1:34" x14ac:dyDescent="0.25">
      <c r="A2762" t="s">
        <v>12817</v>
      </c>
      <c r="B2762" s="24">
        <v>45776</v>
      </c>
      <c r="C2762" t="s">
        <v>12818</v>
      </c>
      <c r="D2762" t="s">
        <v>12763</v>
      </c>
      <c r="E2762" t="s">
        <v>12819</v>
      </c>
      <c r="F2762" t="s">
        <v>12765</v>
      </c>
      <c r="G2762" t="s">
        <v>12765</v>
      </c>
      <c r="H2762">
        <f>Table1[[#This Row],[GrnPostDate]]-Table1[[#This Row],[PoDate]]</f>
        <v>3</v>
      </c>
      <c r="I2762" t="s">
        <v>5742</v>
      </c>
      <c r="J2762" t="s">
        <v>52</v>
      </c>
      <c r="K2762" t="s">
        <v>6054</v>
      </c>
      <c r="M2762">
        <v>45913</v>
      </c>
      <c r="N2762" t="s">
        <v>119</v>
      </c>
      <c r="O2762" t="s">
        <v>12272</v>
      </c>
      <c r="P2762">
        <v>13086</v>
      </c>
      <c r="Q2762">
        <v>1</v>
      </c>
      <c r="R2762">
        <v>1</v>
      </c>
      <c r="S2762" s="25">
        <f>Table1[[#This Row],[RcvdQuantity]]/Table1[[#This Row],[POQty]]</f>
        <v>1</v>
      </c>
      <c r="T2762">
        <v>0</v>
      </c>
      <c r="U2762">
        <v>0</v>
      </c>
      <c r="V2762">
        <v>0</v>
      </c>
      <c r="W2762">
        <v>0</v>
      </c>
      <c r="X2762">
        <v>13086</v>
      </c>
      <c r="Y2762">
        <v>13086</v>
      </c>
      <c r="Z2762">
        <v>13086</v>
      </c>
      <c r="AA2762">
        <v>0</v>
      </c>
      <c r="AB2762">
        <v>0</v>
      </c>
      <c r="AC2762">
        <v>13086</v>
      </c>
      <c r="AD2762">
        <v>13086</v>
      </c>
      <c r="AF2762" t="s">
        <v>5503</v>
      </c>
      <c r="AH2762">
        <v>400146</v>
      </c>
    </row>
    <row r="2763" spans="1:34" x14ac:dyDescent="0.25">
      <c r="A2763" t="s">
        <v>12826</v>
      </c>
      <c r="B2763" s="24">
        <v>45777</v>
      </c>
      <c r="C2763" t="s">
        <v>12827</v>
      </c>
      <c r="D2763" t="s">
        <v>12763</v>
      </c>
      <c r="E2763" t="s">
        <v>12828</v>
      </c>
      <c r="F2763" t="s">
        <v>12765</v>
      </c>
      <c r="G2763" t="s">
        <v>12765</v>
      </c>
      <c r="H2763">
        <f>Table1[[#This Row],[GrnPostDate]]-Table1[[#This Row],[PoDate]]</f>
        <v>2</v>
      </c>
      <c r="I2763" t="s">
        <v>6330</v>
      </c>
      <c r="J2763" t="s">
        <v>854</v>
      </c>
      <c r="K2763" t="s">
        <v>12829</v>
      </c>
      <c r="M2763">
        <v>1264</v>
      </c>
      <c r="O2763" t="s">
        <v>37</v>
      </c>
      <c r="P2763">
        <v>200</v>
      </c>
      <c r="Q2763">
        <v>10</v>
      </c>
      <c r="R2763">
        <v>10</v>
      </c>
      <c r="S2763" s="25">
        <f>Table1[[#This Row],[RcvdQuantity]]/Table1[[#This Row],[POQty]]</f>
        <v>1</v>
      </c>
      <c r="T2763">
        <v>0</v>
      </c>
      <c r="U2763">
        <v>0</v>
      </c>
      <c r="V2763">
        <v>0</v>
      </c>
      <c r="W2763">
        <v>0</v>
      </c>
      <c r="X2763">
        <v>200</v>
      </c>
      <c r="Y2763">
        <v>200</v>
      </c>
      <c r="Z2763">
        <v>200</v>
      </c>
      <c r="AA2763">
        <v>0</v>
      </c>
      <c r="AB2763">
        <v>0</v>
      </c>
      <c r="AC2763">
        <v>2000</v>
      </c>
      <c r="AD2763">
        <v>2000</v>
      </c>
      <c r="AF2763" t="s">
        <v>5503</v>
      </c>
      <c r="AH2763">
        <v>400206</v>
      </c>
    </row>
    <row r="2764" spans="1:34" x14ac:dyDescent="0.25">
      <c r="A2764" t="s">
        <v>12826</v>
      </c>
      <c r="B2764" s="24">
        <v>45777</v>
      </c>
      <c r="C2764" t="s">
        <v>12827</v>
      </c>
      <c r="D2764" t="s">
        <v>12763</v>
      </c>
      <c r="E2764" t="s">
        <v>12828</v>
      </c>
      <c r="F2764" t="s">
        <v>12765</v>
      </c>
      <c r="G2764" t="s">
        <v>12765</v>
      </c>
      <c r="H2764">
        <f>Table1[[#This Row],[GrnPostDate]]-Table1[[#This Row],[PoDate]]</f>
        <v>2</v>
      </c>
      <c r="I2764" t="s">
        <v>6330</v>
      </c>
      <c r="J2764" t="s">
        <v>854</v>
      </c>
      <c r="K2764" t="s">
        <v>12830</v>
      </c>
      <c r="M2764">
        <v>1260</v>
      </c>
      <c r="O2764" t="s">
        <v>37</v>
      </c>
      <c r="P2764">
        <v>300</v>
      </c>
      <c r="Q2764">
        <v>10</v>
      </c>
      <c r="R2764">
        <v>10</v>
      </c>
      <c r="S2764" s="25">
        <f>Table1[[#This Row],[RcvdQuantity]]/Table1[[#This Row],[POQty]]</f>
        <v>1</v>
      </c>
      <c r="T2764">
        <v>0</v>
      </c>
      <c r="U2764">
        <v>0</v>
      </c>
      <c r="V2764">
        <v>0</v>
      </c>
      <c r="W2764">
        <v>0</v>
      </c>
      <c r="X2764">
        <v>300</v>
      </c>
      <c r="Y2764">
        <v>300</v>
      </c>
      <c r="Z2764">
        <v>300</v>
      </c>
      <c r="AA2764">
        <v>0</v>
      </c>
      <c r="AB2764">
        <v>0</v>
      </c>
      <c r="AC2764">
        <v>3000</v>
      </c>
      <c r="AD2764">
        <v>3000</v>
      </c>
      <c r="AF2764" t="s">
        <v>5503</v>
      </c>
      <c r="AH2764">
        <v>400207</v>
      </c>
    </row>
    <row r="2765" spans="1:34" x14ac:dyDescent="0.25">
      <c r="A2765" t="s">
        <v>12826</v>
      </c>
      <c r="B2765" s="24">
        <v>45777</v>
      </c>
      <c r="C2765" t="s">
        <v>12827</v>
      </c>
      <c r="D2765" t="s">
        <v>12763</v>
      </c>
      <c r="E2765" t="s">
        <v>12828</v>
      </c>
      <c r="F2765" t="s">
        <v>12765</v>
      </c>
      <c r="G2765" t="s">
        <v>12765</v>
      </c>
      <c r="H2765">
        <f>Table1[[#This Row],[GrnPostDate]]-Table1[[#This Row],[PoDate]]</f>
        <v>2</v>
      </c>
      <c r="I2765" t="s">
        <v>6330</v>
      </c>
      <c r="J2765" t="s">
        <v>854</v>
      </c>
      <c r="K2765" t="s">
        <v>12831</v>
      </c>
      <c r="M2765">
        <v>1261</v>
      </c>
      <c r="O2765" t="s">
        <v>37</v>
      </c>
      <c r="P2765">
        <v>200</v>
      </c>
      <c r="Q2765">
        <v>10</v>
      </c>
      <c r="R2765">
        <v>10</v>
      </c>
      <c r="S2765" s="25">
        <f>Table1[[#This Row],[RcvdQuantity]]/Table1[[#This Row],[POQty]]</f>
        <v>1</v>
      </c>
      <c r="T2765">
        <v>0</v>
      </c>
      <c r="U2765">
        <v>0</v>
      </c>
      <c r="V2765">
        <v>0</v>
      </c>
      <c r="W2765">
        <v>0</v>
      </c>
      <c r="X2765">
        <v>200</v>
      </c>
      <c r="Y2765">
        <v>200</v>
      </c>
      <c r="Z2765">
        <v>200</v>
      </c>
      <c r="AA2765">
        <v>0</v>
      </c>
      <c r="AB2765">
        <v>0</v>
      </c>
      <c r="AC2765">
        <v>2000</v>
      </c>
      <c r="AD2765">
        <v>2000</v>
      </c>
      <c r="AF2765" t="s">
        <v>5503</v>
      </c>
      <c r="AH2765">
        <v>400208</v>
      </c>
    </row>
    <row r="2766" spans="1:34" x14ac:dyDescent="0.25">
      <c r="A2766" t="s">
        <v>12826</v>
      </c>
      <c r="B2766" s="24">
        <v>45777</v>
      </c>
      <c r="C2766" t="s">
        <v>12827</v>
      </c>
      <c r="D2766" t="s">
        <v>12763</v>
      </c>
      <c r="E2766" t="s">
        <v>12828</v>
      </c>
      <c r="F2766" t="s">
        <v>12765</v>
      </c>
      <c r="G2766" t="s">
        <v>12765</v>
      </c>
      <c r="H2766">
        <f>Table1[[#This Row],[GrnPostDate]]-Table1[[#This Row],[PoDate]]</f>
        <v>2</v>
      </c>
      <c r="I2766" t="s">
        <v>6330</v>
      </c>
      <c r="J2766" t="s">
        <v>854</v>
      </c>
      <c r="K2766" t="s">
        <v>12832</v>
      </c>
      <c r="M2766">
        <v>1263</v>
      </c>
      <c r="O2766" t="s">
        <v>37</v>
      </c>
      <c r="P2766">
        <v>200</v>
      </c>
      <c r="Q2766">
        <v>10</v>
      </c>
      <c r="R2766">
        <v>10</v>
      </c>
      <c r="S2766" s="25">
        <f>Table1[[#This Row],[RcvdQuantity]]/Table1[[#This Row],[POQty]]</f>
        <v>1</v>
      </c>
      <c r="T2766">
        <v>0</v>
      </c>
      <c r="U2766">
        <v>0</v>
      </c>
      <c r="V2766">
        <v>0</v>
      </c>
      <c r="W2766">
        <v>0</v>
      </c>
      <c r="X2766">
        <v>200</v>
      </c>
      <c r="Y2766">
        <v>200</v>
      </c>
      <c r="Z2766">
        <v>200</v>
      </c>
      <c r="AA2766">
        <v>0</v>
      </c>
      <c r="AB2766">
        <v>0</v>
      </c>
      <c r="AC2766">
        <v>2000</v>
      </c>
      <c r="AD2766">
        <v>2000</v>
      </c>
      <c r="AF2766" t="s">
        <v>5503</v>
      </c>
      <c r="AH2766">
        <v>400209</v>
      </c>
    </row>
    <row r="2767" spans="1:34" x14ac:dyDescent="0.25">
      <c r="A2767" t="s">
        <v>12826</v>
      </c>
      <c r="B2767" s="24">
        <v>45777</v>
      </c>
      <c r="C2767" t="s">
        <v>12827</v>
      </c>
      <c r="D2767" t="s">
        <v>12763</v>
      </c>
      <c r="E2767" t="s">
        <v>12828</v>
      </c>
      <c r="F2767" t="s">
        <v>12765</v>
      </c>
      <c r="G2767" t="s">
        <v>12765</v>
      </c>
      <c r="H2767">
        <f>Table1[[#This Row],[GrnPostDate]]-Table1[[#This Row],[PoDate]]</f>
        <v>2</v>
      </c>
      <c r="I2767" t="s">
        <v>6330</v>
      </c>
      <c r="J2767" t="s">
        <v>854</v>
      </c>
      <c r="K2767" t="s">
        <v>6336</v>
      </c>
      <c r="M2767">
        <v>15025</v>
      </c>
      <c r="O2767" t="s">
        <v>37</v>
      </c>
      <c r="P2767">
        <v>900</v>
      </c>
      <c r="Q2767">
        <v>5</v>
      </c>
      <c r="R2767">
        <v>5</v>
      </c>
      <c r="S2767" s="25">
        <f>Table1[[#This Row],[RcvdQuantity]]/Table1[[#This Row],[POQty]]</f>
        <v>1</v>
      </c>
      <c r="T2767">
        <v>0</v>
      </c>
      <c r="U2767">
        <v>0</v>
      </c>
      <c r="V2767">
        <v>0</v>
      </c>
      <c r="W2767">
        <v>0</v>
      </c>
      <c r="X2767">
        <v>900</v>
      </c>
      <c r="Y2767">
        <v>900</v>
      </c>
      <c r="Z2767">
        <v>900</v>
      </c>
      <c r="AA2767">
        <v>0</v>
      </c>
      <c r="AB2767">
        <v>0</v>
      </c>
      <c r="AC2767">
        <v>4500</v>
      </c>
      <c r="AD2767">
        <v>4500</v>
      </c>
      <c r="AF2767" t="s">
        <v>5503</v>
      </c>
      <c r="AH2767">
        <v>400210</v>
      </c>
    </row>
    <row r="2768" spans="1:34" x14ac:dyDescent="0.25">
      <c r="A2768" t="s">
        <v>12826</v>
      </c>
      <c r="B2768" s="24">
        <v>45777</v>
      </c>
      <c r="C2768" t="s">
        <v>12827</v>
      </c>
      <c r="D2768" t="s">
        <v>12763</v>
      </c>
      <c r="E2768" t="s">
        <v>12828</v>
      </c>
      <c r="F2768" t="s">
        <v>12765</v>
      </c>
      <c r="G2768" t="s">
        <v>12765</v>
      </c>
      <c r="H2768">
        <f>Table1[[#This Row],[GrnPostDate]]-Table1[[#This Row],[PoDate]]</f>
        <v>2</v>
      </c>
      <c r="I2768" t="s">
        <v>6330</v>
      </c>
      <c r="J2768" t="s">
        <v>854</v>
      </c>
      <c r="K2768" t="s">
        <v>6337</v>
      </c>
      <c r="M2768">
        <v>1369</v>
      </c>
      <c r="O2768" t="s">
        <v>37</v>
      </c>
      <c r="P2768">
        <v>850</v>
      </c>
      <c r="Q2768">
        <v>20</v>
      </c>
      <c r="R2768">
        <v>20</v>
      </c>
      <c r="S2768" s="25">
        <f>Table1[[#This Row],[RcvdQuantity]]/Table1[[#This Row],[POQty]]</f>
        <v>1</v>
      </c>
      <c r="T2768">
        <v>0</v>
      </c>
      <c r="U2768">
        <v>0</v>
      </c>
      <c r="V2768">
        <v>0</v>
      </c>
      <c r="W2768">
        <v>0</v>
      </c>
      <c r="X2768">
        <v>850</v>
      </c>
      <c r="Y2768">
        <v>850</v>
      </c>
      <c r="Z2768">
        <v>850</v>
      </c>
      <c r="AA2768">
        <v>0</v>
      </c>
      <c r="AB2768">
        <v>0</v>
      </c>
      <c r="AC2768">
        <v>17000</v>
      </c>
      <c r="AD2768">
        <v>17000</v>
      </c>
      <c r="AF2768" t="s">
        <v>5503</v>
      </c>
      <c r="AH2768">
        <v>400211</v>
      </c>
    </row>
    <row r="2769" spans="1:34" x14ac:dyDescent="0.25">
      <c r="A2769" t="s">
        <v>12826</v>
      </c>
      <c r="B2769" s="24">
        <v>45777</v>
      </c>
      <c r="C2769" t="s">
        <v>12827</v>
      </c>
      <c r="D2769" t="s">
        <v>12763</v>
      </c>
      <c r="E2769" t="s">
        <v>12828</v>
      </c>
      <c r="F2769" t="s">
        <v>12765</v>
      </c>
      <c r="G2769" t="s">
        <v>12765</v>
      </c>
      <c r="H2769">
        <f>Table1[[#This Row],[GrnPostDate]]-Table1[[#This Row],[PoDate]]</f>
        <v>2</v>
      </c>
      <c r="I2769" t="s">
        <v>6330</v>
      </c>
      <c r="J2769" t="s">
        <v>854</v>
      </c>
      <c r="K2769" t="s">
        <v>6334</v>
      </c>
      <c r="M2769">
        <v>17780</v>
      </c>
      <c r="O2769" t="s">
        <v>37</v>
      </c>
      <c r="P2769">
        <v>450</v>
      </c>
      <c r="Q2769">
        <v>5</v>
      </c>
      <c r="R2769">
        <v>5</v>
      </c>
      <c r="S2769" s="25">
        <f>Table1[[#This Row],[RcvdQuantity]]/Table1[[#This Row],[POQty]]</f>
        <v>1</v>
      </c>
      <c r="T2769">
        <v>0</v>
      </c>
      <c r="U2769">
        <v>0</v>
      </c>
      <c r="V2769">
        <v>0</v>
      </c>
      <c r="W2769">
        <v>0</v>
      </c>
      <c r="X2769">
        <v>450</v>
      </c>
      <c r="Y2769">
        <v>450</v>
      </c>
      <c r="Z2769">
        <v>450</v>
      </c>
      <c r="AA2769">
        <v>0</v>
      </c>
      <c r="AB2769">
        <v>0</v>
      </c>
      <c r="AC2769">
        <v>2250</v>
      </c>
      <c r="AD2769">
        <v>2250</v>
      </c>
      <c r="AF2769" t="s">
        <v>5503</v>
      </c>
      <c r="AH2769">
        <v>400212</v>
      </c>
    </row>
    <row r="2770" spans="1:34" x14ac:dyDescent="0.25">
      <c r="A2770" t="s">
        <v>12468</v>
      </c>
      <c r="B2770" s="24">
        <v>45754</v>
      </c>
      <c r="C2770" t="s">
        <v>12833</v>
      </c>
      <c r="D2770" t="s">
        <v>12763</v>
      </c>
      <c r="E2770" t="s">
        <v>12834</v>
      </c>
      <c r="F2770" t="s">
        <v>12765</v>
      </c>
      <c r="G2770" t="s">
        <v>12765</v>
      </c>
      <c r="H2770">
        <f>Table1[[#This Row],[GrnPostDate]]-Table1[[#This Row],[PoDate]]</f>
        <v>25</v>
      </c>
      <c r="I2770" t="s">
        <v>223</v>
      </c>
      <c r="J2770" t="s">
        <v>5409</v>
      </c>
      <c r="K2770" t="s">
        <v>9510</v>
      </c>
      <c r="L2770" t="s">
        <v>9511</v>
      </c>
      <c r="M2770">
        <v>7541</v>
      </c>
      <c r="O2770" t="s">
        <v>12473</v>
      </c>
      <c r="P2770">
        <v>14.67</v>
      </c>
      <c r="Q2770">
        <v>9690</v>
      </c>
      <c r="R2770">
        <v>9690</v>
      </c>
      <c r="S2770" s="25">
        <f>Table1[[#This Row],[RcvdQuantity]]/Table1[[#This Row],[POQty]]</f>
        <v>1</v>
      </c>
      <c r="T2770">
        <v>0</v>
      </c>
      <c r="U2770">
        <v>0</v>
      </c>
      <c r="V2770">
        <v>0</v>
      </c>
      <c r="W2770">
        <v>0</v>
      </c>
      <c r="X2770">
        <v>14.67</v>
      </c>
      <c r="Y2770">
        <v>14.67</v>
      </c>
      <c r="Z2770">
        <v>14.67</v>
      </c>
      <c r="AA2770">
        <v>0</v>
      </c>
      <c r="AB2770">
        <v>0</v>
      </c>
      <c r="AC2770">
        <v>142152.29999999999</v>
      </c>
      <c r="AD2770">
        <v>142152.29999999999</v>
      </c>
      <c r="AF2770" t="s">
        <v>5412</v>
      </c>
      <c r="AH2770">
        <v>400336</v>
      </c>
    </row>
    <row r="2771" spans="1:34" x14ac:dyDescent="0.25">
      <c r="A2771" t="s">
        <v>12835</v>
      </c>
      <c r="B2771" s="24">
        <v>45775</v>
      </c>
      <c r="C2771" t="s">
        <v>12836</v>
      </c>
      <c r="D2771" t="s">
        <v>12763</v>
      </c>
      <c r="E2771" t="s">
        <v>12837</v>
      </c>
      <c r="F2771" t="s">
        <v>12765</v>
      </c>
      <c r="G2771" t="s">
        <v>12765</v>
      </c>
      <c r="H2771">
        <f>Table1[[#This Row],[GrnPostDate]]-Table1[[#This Row],[PoDate]]</f>
        <v>4</v>
      </c>
      <c r="I2771" t="s">
        <v>223</v>
      </c>
      <c r="J2771" t="s">
        <v>5409</v>
      </c>
      <c r="K2771" t="s">
        <v>10762</v>
      </c>
      <c r="L2771" t="s">
        <v>9406</v>
      </c>
      <c r="M2771">
        <v>8006</v>
      </c>
      <c r="O2771" t="s">
        <v>10763</v>
      </c>
      <c r="P2771">
        <v>42.5</v>
      </c>
      <c r="Q2771">
        <v>2000</v>
      </c>
      <c r="R2771">
        <v>260</v>
      </c>
      <c r="S2771" s="25">
        <f>Table1[[#This Row],[RcvdQuantity]]/Table1[[#This Row],[POQty]]</f>
        <v>0.13</v>
      </c>
      <c r="T2771">
        <v>1740</v>
      </c>
      <c r="U2771">
        <v>0</v>
      </c>
      <c r="V2771">
        <v>0</v>
      </c>
      <c r="W2771">
        <v>0</v>
      </c>
      <c r="X2771">
        <v>42.5</v>
      </c>
      <c r="Y2771">
        <v>42.5</v>
      </c>
      <c r="Z2771">
        <v>42.5</v>
      </c>
      <c r="AA2771">
        <v>0</v>
      </c>
      <c r="AB2771">
        <v>0</v>
      </c>
      <c r="AC2771">
        <v>11050</v>
      </c>
      <c r="AD2771">
        <v>11050</v>
      </c>
      <c r="AF2771" t="s">
        <v>5412</v>
      </c>
      <c r="AH2771">
        <v>400337</v>
      </c>
    </row>
    <row r="2772" spans="1:34" x14ac:dyDescent="0.25">
      <c r="A2772" t="s">
        <v>12838</v>
      </c>
      <c r="B2772" s="24">
        <v>45764</v>
      </c>
      <c r="C2772" t="s">
        <v>12839</v>
      </c>
      <c r="D2772" t="s">
        <v>12802</v>
      </c>
      <c r="E2772" t="s">
        <v>12840</v>
      </c>
      <c r="F2772" t="s">
        <v>12765</v>
      </c>
      <c r="G2772" t="s">
        <v>12765</v>
      </c>
      <c r="H2772">
        <f>Table1[[#This Row],[GrnPostDate]]-Table1[[#This Row],[PoDate]]</f>
        <v>15</v>
      </c>
      <c r="I2772" t="s">
        <v>12841</v>
      </c>
      <c r="J2772" t="s">
        <v>854</v>
      </c>
      <c r="K2772" t="s">
        <v>12842</v>
      </c>
      <c r="M2772">
        <v>34096</v>
      </c>
      <c r="O2772" t="s">
        <v>12843</v>
      </c>
      <c r="P2772">
        <v>35</v>
      </c>
      <c r="Q2772">
        <v>2000</v>
      </c>
      <c r="R2772">
        <v>2000</v>
      </c>
      <c r="S2772" s="25">
        <f>Table1[[#This Row],[RcvdQuantity]]/Table1[[#This Row],[POQty]]</f>
        <v>1</v>
      </c>
      <c r="T2772">
        <v>0</v>
      </c>
      <c r="U2772">
        <v>0</v>
      </c>
      <c r="V2772">
        <v>16</v>
      </c>
      <c r="W2772">
        <v>11200</v>
      </c>
      <c r="X2772">
        <v>40.6</v>
      </c>
      <c r="Y2772">
        <v>40.6</v>
      </c>
      <c r="Z2772">
        <v>40.6</v>
      </c>
      <c r="AA2772">
        <v>0</v>
      </c>
      <c r="AB2772">
        <v>0</v>
      </c>
      <c r="AC2772">
        <v>81200</v>
      </c>
      <c r="AD2772">
        <v>92400</v>
      </c>
      <c r="AF2772" t="s">
        <v>5503</v>
      </c>
      <c r="AH2772">
        <v>400360</v>
      </c>
    </row>
    <row r="2773" spans="1:34" x14ac:dyDescent="0.25">
      <c r="A2773" t="s">
        <v>12844</v>
      </c>
      <c r="B2773" s="24">
        <v>45755</v>
      </c>
      <c r="C2773" t="s">
        <v>12845</v>
      </c>
      <c r="D2773" t="s">
        <v>12846</v>
      </c>
      <c r="E2773" t="s">
        <v>12847</v>
      </c>
      <c r="F2773" t="s">
        <v>12848</v>
      </c>
      <c r="G2773" t="s">
        <v>12848</v>
      </c>
      <c r="H2773">
        <f>Table1[[#This Row],[GrnPostDate]]-Table1[[#This Row],[PoDate]]</f>
        <v>27</v>
      </c>
      <c r="I2773" t="s">
        <v>1369</v>
      </c>
      <c r="J2773" t="s">
        <v>6987</v>
      </c>
      <c r="K2773" t="s">
        <v>12849</v>
      </c>
      <c r="M2773">
        <v>42537</v>
      </c>
      <c r="N2773" t="s">
        <v>12850</v>
      </c>
      <c r="O2773" t="s">
        <v>12851</v>
      </c>
      <c r="P2773">
        <v>98</v>
      </c>
      <c r="Q2773">
        <v>1000</v>
      </c>
      <c r="R2773">
        <v>1000</v>
      </c>
      <c r="S2773" s="25">
        <f>Table1[[#This Row],[RcvdQuantity]]/Table1[[#This Row],[POQty]]</f>
        <v>1</v>
      </c>
      <c r="T2773">
        <v>0</v>
      </c>
      <c r="U2773">
        <v>0</v>
      </c>
      <c r="V2773">
        <v>0</v>
      </c>
      <c r="W2773">
        <v>0</v>
      </c>
      <c r="X2773">
        <v>98</v>
      </c>
      <c r="Y2773">
        <v>98</v>
      </c>
      <c r="Z2773">
        <v>98</v>
      </c>
      <c r="AA2773">
        <v>0</v>
      </c>
      <c r="AB2773">
        <v>0</v>
      </c>
      <c r="AC2773">
        <v>98000</v>
      </c>
      <c r="AD2773">
        <v>98000</v>
      </c>
      <c r="AF2773" t="s">
        <v>5412</v>
      </c>
      <c r="AH2773">
        <v>400499</v>
      </c>
    </row>
    <row r="2774" spans="1:34" x14ac:dyDescent="0.25">
      <c r="A2774" t="s">
        <v>12844</v>
      </c>
      <c r="B2774" s="24">
        <v>45755</v>
      </c>
      <c r="C2774" t="s">
        <v>12845</v>
      </c>
      <c r="D2774" t="s">
        <v>12846</v>
      </c>
      <c r="E2774" t="s">
        <v>12847</v>
      </c>
      <c r="F2774" t="s">
        <v>12848</v>
      </c>
      <c r="G2774" t="s">
        <v>12848</v>
      </c>
      <c r="H2774">
        <f>Table1[[#This Row],[GrnPostDate]]-Table1[[#This Row],[PoDate]]</f>
        <v>27</v>
      </c>
      <c r="I2774" t="s">
        <v>1369</v>
      </c>
      <c r="J2774" t="s">
        <v>6987</v>
      </c>
      <c r="K2774" t="s">
        <v>12852</v>
      </c>
      <c r="M2774">
        <v>65956</v>
      </c>
      <c r="O2774" t="s">
        <v>12853</v>
      </c>
      <c r="P2774">
        <v>2400</v>
      </c>
      <c r="Q2774">
        <v>1</v>
      </c>
      <c r="R2774">
        <v>1</v>
      </c>
      <c r="S2774" s="25">
        <f>Table1[[#This Row],[RcvdQuantity]]/Table1[[#This Row],[POQty]]</f>
        <v>1</v>
      </c>
      <c r="T2774">
        <v>0</v>
      </c>
      <c r="U2774">
        <v>0</v>
      </c>
      <c r="V2774">
        <v>0</v>
      </c>
      <c r="W2774">
        <v>0</v>
      </c>
      <c r="X2774">
        <v>2400</v>
      </c>
      <c r="Y2774">
        <v>2400</v>
      </c>
      <c r="Z2774">
        <v>2400</v>
      </c>
      <c r="AA2774">
        <v>0</v>
      </c>
      <c r="AB2774">
        <v>0</v>
      </c>
      <c r="AC2774">
        <v>2400</v>
      </c>
      <c r="AD2774">
        <v>2400</v>
      </c>
      <c r="AF2774" t="s">
        <v>5412</v>
      </c>
      <c r="AH2774">
        <v>400500</v>
      </c>
    </row>
    <row r="2775" spans="1:34" x14ac:dyDescent="0.25">
      <c r="A2775" t="s">
        <v>12844</v>
      </c>
      <c r="B2775" s="24">
        <v>45755</v>
      </c>
      <c r="C2775" t="s">
        <v>12845</v>
      </c>
      <c r="D2775" t="s">
        <v>12846</v>
      </c>
      <c r="E2775" t="s">
        <v>12847</v>
      </c>
      <c r="F2775" t="s">
        <v>12848</v>
      </c>
      <c r="G2775" t="s">
        <v>12848</v>
      </c>
      <c r="H2775">
        <f>Table1[[#This Row],[GrnPostDate]]-Table1[[#This Row],[PoDate]]</f>
        <v>27</v>
      </c>
      <c r="I2775" t="s">
        <v>1369</v>
      </c>
      <c r="J2775" t="s">
        <v>6987</v>
      </c>
      <c r="K2775" t="s">
        <v>12854</v>
      </c>
      <c r="M2775">
        <v>42532</v>
      </c>
      <c r="O2775" t="s">
        <v>12855</v>
      </c>
      <c r="P2775">
        <v>5600</v>
      </c>
      <c r="Q2775">
        <v>1</v>
      </c>
      <c r="R2775">
        <v>1</v>
      </c>
      <c r="S2775" s="25">
        <f>Table1[[#This Row],[RcvdQuantity]]/Table1[[#This Row],[POQty]]</f>
        <v>1</v>
      </c>
      <c r="T2775">
        <v>0</v>
      </c>
      <c r="U2775">
        <v>0</v>
      </c>
      <c r="V2775">
        <v>0</v>
      </c>
      <c r="W2775">
        <v>0</v>
      </c>
      <c r="X2775">
        <v>5600</v>
      </c>
      <c r="Y2775">
        <v>5600</v>
      </c>
      <c r="Z2775">
        <v>5600</v>
      </c>
      <c r="AA2775">
        <v>0</v>
      </c>
      <c r="AB2775">
        <v>0</v>
      </c>
      <c r="AC2775">
        <v>5600</v>
      </c>
      <c r="AD2775">
        <v>5600</v>
      </c>
      <c r="AF2775" t="s">
        <v>5412</v>
      </c>
      <c r="AH2775">
        <v>400501</v>
      </c>
    </row>
    <row r="2776" spans="1:34" x14ac:dyDescent="0.25">
      <c r="A2776" t="s">
        <v>12856</v>
      </c>
      <c r="B2776" s="24">
        <v>45775</v>
      </c>
      <c r="C2776" t="s">
        <v>12857</v>
      </c>
      <c r="D2776" t="s">
        <v>12858</v>
      </c>
      <c r="E2776" t="s">
        <v>12859</v>
      </c>
      <c r="F2776" t="s">
        <v>12848</v>
      </c>
      <c r="G2776" t="s">
        <v>12848</v>
      </c>
      <c r="H2776">
        <f>Table1[[#This Row],[GrnPostDate]]-Table1[[#This Row],[PoDate]]</f>
        <v>7</v>
      </c>
      <c r="I2776" t="s">
        <v>1031</v>
      </c>
      <c r="J2776" t="s">
        <v>90</v>
      </c>
      <c r="K2776" t="s">
        <v>6187</v>
      </c>
      <c r="M2776">
        <v>934</v>
      </c>
      <c r="O2776" t="s">
        <v>37</v>
      </c>
      <c r="P2776">
        <v>21.84</v>
      </c>
      <c r="Q2776">
        <v>5000</v>
      </c>
      <c r="R2776">
        <v>5000</v>
      </c>
      <c r="S2776" s="25">
        <f>Table1[[#This Row],[RcvdQuantity]]/Table1[[#This Row],[POQty]]</f>
        <v>1</v>
      </c>
      <c r="T2776">
        <v>0</v>
      </c>
      <c r="U2776">
        <v>0</v>
      </c>
      <c r="V2776">
        <v>0</v>
      </c>
      <c r="W2776">
        <v>0</v>
      </c>
      <c r="X2776">
        <v>21.84</v>
      </c>
      <c r="Y2776">
        <v>21.84</v>
      </c>
      <c r="Z2776">
        <v>21.84</v>
      </c>
      <c r="AA2776">
        <v>0</v>
      </c>
      <c r="AB2776">
        <v>0</v>
      </c>
      <c r="AC2776">
        <v>109200</v>
      </c>
      <c r="AD2776">
        <v>109200</v>
      </c>
      <c r="AF2776" t="s">
        <v>5412</v>
      </c>
      <c r="AH2776">
        <v>400505</v>
      </c>
    </row>
    <row r="2777" spans="1:34" x14ac:dyDescent="0.25">
      <c r="A2777" t="s">
        <v>12856</v>
      </c>
      <c r="B2777" s="24">
        <v>45775</v>
      </c>
      <c r="C2777" t="s">
        <v>12857</v>
      </c>
      <c r="D2777" t="s">
        <v>12858</v>
      </c>
      <c r="E2777" t="s">
        <v>12859</v>
      </c>
      <c r="F2777" t="s">
        <v>12848</v>
      </c>
      <c r="G2777" t="s">
        <v>12848</v>
      </c>
      <c r="H2777">
        <f>Table1[[#This Row],[GrnPostDate]]-Table1[[#This Row],[PoDate]]</f>
        <v>7</v>
      </c>
      <c r="I2777" t="s">
        <v>1031</v>
      </c>
      <c r="J2777" t="s">
        <v>90</v>
      </c>
      <c r="K2777" t="s">
        <v>6006</v>
      </c>
      <c r="M2777">
        <v>932</v>
      </c>
      <c r="O2777" t="s">
        <v>37</v>
      </c>
      <c r="P2777">
        <v>21.84</v>
      </c>
      <c r="Q2777">
        <v>8000</v>
      </c>
      <c r="R2777">
        <v>8000</v>
      </c>
      <c r="S2777" s="25">
        <f>Table1[[#This Row],[RcvdQuantity]]/Table1[[#This Row],[POQty]]</f>
        <v>1</v>
      </c>
      <c r="T2777">
        <v>0</v>
      </c>
      <c r="U2777">
        <v>0</v>
      </c>
      <c r="V2777">
        <v>0</v>
      </c>
      <c r="W2777">
        <v>0</v>
      </c>
      <c r="X2777">
        <v>21.84</v>
      </c>
      <c r="Y2777">
        <v>21.84</v>
      </c>
      <c r="Z2777">
        <v>21.84</v>
      </c>
      <c r="AA2777">
        <v>0</v>
      </c>
      <c r="AB2777">
        <v>0</v>
      </c>
      <c r="AC2777">
        <v>174720</v>
      </c>
      <c r="AD2777">
        <v>174720</v>
      </c>
      <c r="AF2777" t="s">
        <v>5412</v>
      </c>
      <c r="AH2777">
        <v>400506</v>
      </c>
    </row>
    <row r="2778" spans="1:34" x14ac:dyDescent="0.25">
      <c r="A2778" t="s">
        <v>12856</v>
      </c>
      <c r="B2778" s="24">
        <v>45775</v>
      </c>
      <c r="C2778" t="s">
        <v>12857</v>
      </c>
      <c r="D2778" t="s">
        <v>12858</v>
      </c>
      <c r="E2778" t="s">
        <v>12859</v>
      </c>
      <c r="F2778" t="s">
        <v>12848</v>
      </c>
      <c r="G2778" t="s">
        <v>12848</v>
      </c>
      <c r="H2778">
        <f>Table1[[#This Row],[GrnPostDate]]-Table1[[#This Row],[PoDate]]</f>
        <v>7</v>
      </c>
      <c r="I2778" t="s">
        <v>1031</v>
      </c>
      <c r="J2778" t="s">
        <v>90</v>
      </c>
      <c r="K2778" t="s">
        <v>6638</v>
      </c>
      <c r="M2778">
        <v>975</v>
      </c>
      <c r="O2778" t="s">
        <v>12860</v>
      </c>
      <c r="P2778">
        <v>162</v>
      </c>
      <c r="Q2778">
        <v>1200</v>
      </c>
      <c r="R2778">
        <v>1200</v>
      </c>
      <c r="S2778" s="25">
        <f>Table1[[#This Row],[RcvdQuantity]]/Table1[[#This Row],[POQty]]</f>
        <v>1</v>
      </c>
      <c r="T2778">
        <v>0</v>
      </c>
      <c r="U2778">
        <v>0</v>
      </c>
      <c r="V2778">
        <v>0</v>
      </c>
      <c r="W2778">
        <v>0</v>
      </c>
      <c r="X2778">
        <v>162</v>
      </c>
      <c r="Y2778">
        <v>162</v>
      </c>
      <c r="Z2778">
        <v>162</v>
      </c>
      <c r="AA2778">
        <v>0</v>
      </c>
      <c r="AB2778">
        <v>0</v>
      </c>
      <c r="AC2778">
        <v>194400</v>
      </c>
      <c r="AD2778">
        <v>194400</v>
      </c>
      <c r="AF2778" t="s">
        <v>5412</v>
      </c>
      <c r="AH2778">
        <v>400507</v>
      </c>
    </row>
    <row r="2779" spans="1:34" x14ac:dyDescent="0.25">
      <c r="A2779" t="s">
        <v>12861</v>
      </c>
      <c r="B2779" s="24">
        <v>45779</v>
      </c>
      <c r="C2779" t="s">
        <v>12862</v>
      </c>
      <c r="D2779" t="s">
        <v>12846</v>
      </c>
      <c r="E2779" t="s">
        <v>12863</v>
      </c>
      <c r="F2779" t="s">
        <v>12848</v>
      </c>
      <c r="G2779" t="s">
        <v>12848</v>
      </c>
      <c r="H2779">
        <f>Table1[[#This Row],[GrnPostDate]]-Table1[[#This Row],[PoDate]]</f>
        <v>3</v>
      </c>
      <c r="I2779" t="s">
        <v>2968</v>
      </c>
      <c r="J2779" t="s">
        <v>5816</v>
      </c>
      <c r="K2779" t="s">
        <v>10407</v>
      </c>
      <c r="M2779">
        <v>889</v>
      </c>
      <c r="O2779" t="s">
        <v>12864</v>
      </c>
      <c r="P2779">
        <v>190</v>
      </c>
      <c r="Q2779">
        <v>1000</v>
      </c>
      <c r="R2779">
        <v>1000</v>
      </c>
      <c r="S2779" s="25">
        <f>Table1[[#This Row],[RcvdQuantity]]/Table1[[#This Row],[POQty]]</f>
        <v>1</v>
      </c>
      <c r="T2779">
        <v>0</v>
      </c>
      <c r="U2779">
        <v>0</v>
      </c>
      <c r="V2779">
        <v>0</v>
      </c>
      <c r="W2779">
        <v>0</v>
      </c>
      <c r="X2779">
        <v>190</v>
      </c>
      <c r="Y2779">
        <v>190</v>
      </c>
      <c r="Z2779">
        <v>190</v>
      </c>
      <c r="AA2779">
        <v>0</v>
      </c>
      <c r="AB2779">
        <v>0</v>
      </c>
      <c r="AC2779">
        <v>190000</v>
      </c>
      <c r="AD2779">
        <v>190000</v>
      </c>
      <c r="AF2779" t="s">
        <v>5412</v>
      </c>
      <c r="AH2779">
        <v>400508</v>
      </c>
    </row>
    <row r="2780" spans="1:34" x14ac:dyDescent="0.25">
      <c r="A2780" t="s">
        <v>12865</v>
      </c>
      <c r="B2780" s="24">
        <v>45779</v>
      </c>
      <c r="C2780" t="s">
        <v>12866</v>
      </c>
      <c r="D2780" t="s">
        <v>12846</v>
      </c>
      <c r="E2780" t="s">
        <v>12867</v>
      </c>
      <c r="F2780" t="s">
        <v>12848</v>
      </c>
      <c r="G2780" t="s">
        <v>12848</v>
      </c>
      <c r="H2780">
        <f>Table1[[#This Row],[GrnPostDate]]-Table1[[#This Row],[PoDate]]</f>
        <v>3</v>
      </c>
      <c r="I2780" t="s">
        <v>102</v>
      </c>
      <c r="J2780" t="s">
        <v>90</v>
      </c>
      <c r="K2780" t="s">
        <v>5523</v>
      </c>
      <c r="M2780">
        <v>13569</v>
      </c>
      <c r="O2780" t="s">
        <v>8828</v>
      </c>
      <c r="P2780">
        <v>4.5</v>
      </c>
      <c r="Q2780">
        <v>10000</v>
      </c>
      <c r="R2780">
        <v>10000</v>
      </c>
      <c r="S2780" s="25">
        <f>Table1[[#This Row],[RcvdQuantity]]/Table1[[#This Row],[POQty]]</f>
        <v>1</v>
      </c>
      <c r="T2780">
        <v>0</v>
      </c>
      <c r="U2780">
        <v>0</v>
      </c>
      <c r="V2780">
        <v>0</v>
      </c>
      <c r="W2780">
        <v>0</v>
      </c>
      <c r="X2780">
        <v>4.5</v>
      </c>
      <c r="Y2780">
        <v>4.5</v>
      </c>
      <c r="Z2780">
        <v>4.5</v>
      </c>
      <c r="AA2780">
        <v>0</v>
      </c>
      <c r="AB2780">
        <v>0</v>
      </c>
      <c r="AC2780">
        <v>45000</v>
      </c>
      <c r="AD2780">
        <v>45000</v>
      </c>
      <c r="AF2780" t="s">
        <v>5412</v>
      </c>
      <c r="AH2780">
        <v>400792</v>
      </c>
    </row>
    <row r="2781" spans="1:34" x14ac:dyDescent="0.25">
      <c r="A2781" t="s">
        <v>12868</v>
      </c>
      <c r="B2781" s="24">
        <v>45779</v>
      </c>
      <c r="C2781" t="s">
        <v>12869</v>
      </c>
      <c r="D2781" t="s">
        <v>12870</v>
      </c>
      <c r="E2781" t="s">
        <v>12871</v>
      </c>
      <c r="F2781" t="s">
        <v>12848</v>
      </c>
      <c r="G2781" t="s">
        <v>12848</v>
      </c>
      <c r="H2781">
        <f>Table1[[#This Row],[GrnPostDate]]-Table1[[#This Row],[PoDate]]</f>
        <v>3</v>
      </c>
      <c r="I2781" t="s">
        <v>2319</v>
      </c>
      <c r="J2781" t="s">
        <v>119</v>
      </c>
      <c r="K2781" t="s">
        <v>9175</v>
      </c>
      <c r="M2781">
        <v>11398</v>
      </c>
      <c r="O2781" t="s">
        <v>9176</v>
      </c>
      <c r="P2781">
        <v>4500</v>
      </c>
      <c r="Q2781">
        <v>30</v>
      </c>
      <c r="R2781">
        <v>30</v>
      </c>
      <c r="S2781" s="25">
        <f>Table1[[#This Row],[RcvdQuantity]]/Table1[[#This Row],[POQty]]</f>
        <v>1</v>
      </c>
      <c r="T2781">
        <v>0</v>
      </c>
      <c r="U2781">
        <v>0</v>
      </c>
      <c r="V2781">
        <v>0</v>
      </c>
      <c r="W2781">
        <v>0</v>
      </c>
      <c r="X2781">
        <v>4500</v>
      </c>
      <c r="Y2781">
        <v>4500</v>
      </c>
      <c r="Z2781">
        <v>4500</v>
      </c>
      <c r="AA2781">
        <v>0</v>
      </c>
      <c r="AB2781">
        <v>0</v>
      </c>
      <c r="AC2781">
        <v>135000</v>
      </c>
      <c r="AD2781">
        <v>135000</v>
      </c>
      <c r="AF2781" t="s">
        <v>5412</v>
      </c>
      <c r="AH2781">
        <v>400805</v>
      </c>
    </row>
    <row r="2782" spans="1:34" x14ac:dyDescent="0.25">
      <c r="A2782" t="s">
        <v>12872</v>
      </c>
      <c r="B2782" s="24">
        <v>45779</v>
      </c>
      <c r="C2782" t="s">
        <v>12873</v>
      </c>
      <c r="D2782" t="s">
        <v>12846</v>
      </c>
      <c r="E2782" t="s">
        <v>12874</v>
      </c>
      <c r="F2782" t="s">
        <v>12848</v>
      </c>
      <c r="G2782" t="s">
        <v>12848</v>
      </c>
      <c r="H2782">
        <f>Table1[[#This Row],[GrnPostDate]]-Table1[[#This Row],[PoDate]]</f>
        <v>3</v>
      </c>
      <c r="I2782" t="s">
        <v>102</v>
      </c>
      <c r="J2782" t="s">
        <v>90</v>
      </c>
      <c r="K2782" t="s">
        <v>6185</v>
      </c>
      <c r="M2782">
        <v>635</v>
      </c>
      <c r="O2782" t="s">
        <v>12503</v>
      </c>
      <c r="P2782">
        <v>32</v>
      </c>
      <c r="Q2782">
        <v>1000</v>
      </c>
      <c r="R2782">
        <v>1000</v>
      </c>
      <c r="S2782" s="25">
        <f>Table1[[#This Row],[RcvdQuantity]]/Table1[[#This Row],[POQty]]</f>
        <v>1</v>
      </c>
      <c r="T2782">
        <v>0</v>
      </c>
      <c r="U2782">
        <v>0</v>
      </c>
      <c r="V2782">
        <v>0</v>
      </c>
      <c r="W2782">
        <v>0</v>
      </c>
      <c r="X2782">
        <v>32</v>
      </c>
      <c r="Y2782">
        <v>32</v>
      </c>
      <c r="Z2782">
        <v>32</v>
      </c>
      <c r="AA2782">
        <v>0</v>
      </c>
      <c r="AB2782">
        <v>0</v>
      </c>
      <c r="AC2782">
        <v>32000</v>
      </c>
      <c r="AD2782">
        <v>32000</v>
      </c>
      <c r="AF2782" t="s">
        <v>5412</v>
      </c>
      <c r="AH2782">
        <v>400878</v>
      </c>
    </row>
    <row r="2783" spans="1:34" x14ac:dyDescent="0.25">
      <c r="A2783" t="s">
        <v>12872</v>
      </c>
      <c r="B2783" s="24">
        <v>45779</v>
      </c>
      <c r="C2783" t="s">
        <v>12873</v>
      </c>
      <c r="D2783" t="s">
        <v>12846</v>
      </c>
      <c r="E2783" t="s">
        <v>12874</v>
      </c>
      <c r="F2783" t="s">
        <v>12848</v>
      </c>
      <c r="G2783" t="s">
        <v>12848</v>
      </c>
      <c r="H2783">
        <f>Table1[[#This Row],[GrnPostDate]]-Table1[[#This Row],[PoDate]]</f>
        <v>3</v>
      </c>
      <c r="I2783" t="s">
        <v>102</v>
      </c>
      <c r="J2783" t="s">
        <v>90</v>
      </c>
      <c r="K2783" t="s">
        <v>5588</v>
      </c>
      <c r="M2783">
        <v>988</v>
      </c>
      <c r="O2783" t="s">
        <v>12875</v>
      </c>
      <c r="P2783">
        <v>3.6</v>
      </c>
      <c r="Q2783">
        <v>30000</v>
      </c>
      <c r="R2783">
        <v>30000</v>
      </c>
      <c r="S2783" s="25">
        <f>Table1[[#This Row],[RcvdQuantity]]/Table1[[#This Row],[POQty]]</f>
        <v>1</v>
      </c>
      <c r="T2783">
        <v>0</v>
      </c>
      <c r="U2783">
        <v>0</v>
      </c>
      <c r="V2783">
        <v>0</v>
      </c>
      <c r="W2783">
        <v>0</v>
      </c>
      <c r="X2783">
        <v>3.6</v>
      </c>
      <c r="Y2783">
        <v>3.6</v>
      </c>
      <c r="Z2783">
        <v>3.6</v>
      </c>
      <c r="AA2783">
        <v>0</v>
      </c>
      <c r="AB2783">
        <v>0</v>
      </c>
      <c r="AC2783">
        <v>108000</v>
      </c>
      <c r="AD2783">
        <v>108000</v>
      </c>
      <c r="AF2783" t="s">
        <v>5412</v>
      </c>
      <c r="AH2783">
        <v>400879</v>
      </c>
    </row>
    <row r="2784" spans="1:34" x14ac:dyDescent="0.25">
      <c r="A2784" t="s">
        <v>12493</v>
      </c>
      <c r="B2784" s="24">
        <v>45770</v>
      </c>
      <c r="C2784" t="s">
        <v>12876</v>
      </c>
      <c r="D2784" t="s">
        <v>12589</v>
      </c>
      <c r="E2784" t="s">
        <v>12877</v>
      </c>
      <c r="F2784" t="s">
        <v>12848</v>
      </c>
      <c r="G2784" t="s">
        <v>12848</v>
      </c>
      <c r="H2784">
        <f>Table1[[#This Row],[GrnPostDate]]-Table1[[#This Row],[PoDate]]</f>
        <v>12</v>
      </c>
      <c r="I2784" t="s">
        <v>484</v>
      </c>
      <c r="J2784" t="s">
        <v>6408</v>
      </c>
      <c r="K2784" t="s">
        <v>9392</v>
      </c>
      <c r="M2784">
        <v>30560</v>
      </c>
      <c r="O2784" t="s">
        <v>9393</v>
      </c>
      <c r="P2784">
        <v>587</v>
      </c>
      <c r="Q2784">
        <v>10</v>
      </c>
      <c r="R2784">
        <v>10</v>
      </c>
      <c r="S2784" s="25">
        <f>Table1[[#This Row],[RcvdQuantity]]/Table1[[#This Row],[POQty]]</f>
        <v>1</v>
      </c>
      <c r="T2784">
        <v>0</v>
      </c>
      <c r="U2784">
        <v>0</v>
      </c>
      <c r="V2784">
        <v>0</v>
      </c>
      <c r="W2784">
        <v>0</v>
      </c>
      <c r="X2784">
        <v>587</v>
      </c>
      <c r="Y2784">
        <v>587</v>
      </c>
      <c r="Z2784">
        <v>587</v>
      </c>
      <c r="AA2784">
        <v>0</v>
      </c>
      <c r="AB2784">
        <v>0</v>
      </c>
      <c r="AC2784">
        <v>5870</v>
      </c>
      <c r="AD2784">
        <v>5870</v>
      </c>
      <c r="AF2784" t="s">
        <v>5412</v>
      </c>
      <c r="AH2784">
        <v>400908</v>
      </c>
    </row>
    <row r="2785" spans="1:34" x14ac:dyDescent="0.25">
      <c r="A2785" t="s">
        <v>12878</v>
      </c>
      <c r="B2785" s="24">
        <v>45776</v>
      </c>
      <c r="C2785" t="s">
        <v>12879</v>
      </c>
      <c r="D2785" t="s">
        <v>12846</v>
      </c>
      <c r="E2785" t="s">
        <v>12880</v>
      </c>
      <c r="F2785" t="s">
        <v>12848</v>
      </c>
      <c r="G2785" t="s">
        <v>12848</v>
      </c>
      <c r="H2785">
        <f>Table1[[#This Row],[GrnPostDate]]-Table1[[#This Row],[PoDate]]</f>
        <v>6</v>
      </c>
      <c r="I2785" t="s">
        <v>505</v>
      </c>
      <c r="J2785" t="s">
        <v>5472</v>
      </c>
      <c r="K2785" t="s">
        <v>12881</v>
      </c>
      <c r="L2785" t="s">
        <v>12882</v>
      </c>
      <c r="M2785">
        <v>7674</v>
      </c>
      <c r="O2785" t="s">
        <v>12883</v>
      </c>
      <c r="P2785">
        <v>345</v>
      </c>
      <c r="Q2785">
        <v>30</v>
      </c>
      <c r="R2785">
        <v>30</v>
      </c>
      <c r="S2785" s="25">
        <f>Table1[[#This Row],[RcvdQuantity]]/Table1[[#This Row],[POQty]]</f>
        <v>1</v>
      </c>
      <c r="T2785">
        <v>0</v>
      </c>
      <c r="U2785">
        <v>0</v>
      </c>
      <c r="V2785">
        <v>0</v>
      </c>
      <c r="W2785">
        <v>0</v>
      </c>
      <c r="X2785">
        <v>345</v>
      </c>
      <c r="Y2785">
        <v>345</v>
      </c>
      <c r="Z2785">
        <v>345</v>
      </c>
      <c r="AA2785">
        <v>0</v>
      </c>
      <c r="AB2785">
        <v>0</v>
      </c>
      <c r="AC2785">
        <v>10350</v>
      </c>
      <c r="AD2785">
        <v>10350</v>
      </c>
      <c r="AF2785" t="s">
        <v>5412</v>
      </c>
      <c r="AH2785">
        <v>400929</v>
      </c>
    </row>
    <row r="2786" spans="1:34" x14ac:dyDescent="0.25">
      <c r="A2786" t="s">
        <v>12884</v>
      </c>
      <c r="B2786" s="24">
        <v>45771</v>
      </c>
      <c r="C2786" t="s">
        <v>12885</v>
      </c>
      <c r="D2786" t="s">
        <v>12846</v>
      </c>
      <c r="E2786" t="s">
        <v>12886</v>
      </c>
      <c r="F2786" t="s">
        <v>12848</v>
      </c>
      <c r="G2786" t="s">
        <v>12848</v>
      </c>
      <c r="H2786">
        <f>Table1[[#This Row],[GrnPostDate]]-Table1[[#This Row],[PoDate]]</f>
        <v>11</v>
      </c>
      <c r="I2786" t="s">
        <v>1186</v>
      </c>
      <c r="J2786" t="s">
        <v>5409</v>
      </c>
      <c r="K2786" t="s">
        <v>9869</v>
      </c>
      <c r="L2786" t="s">
        <v>8427</v>
      </c>
      <c r="M2786">
        <v>8114</v>
      </c>
      <c r="O2786" t="s">
        <v>9870</v>
      </c>
      <c r="P2786">
        <v>420</v>
      </c>
      <c r="Q2786">
        <v>600</v>
      </c>
      <c r="R2786">
        <v>600</v>
      </c>
      <c r="S2786" s="25">
        <f>Table1[[#This Row],[RcvdQuantity]]/Table1[[#This Row],[POQty]]</f>
        <v>1</v>
      </c>
      <c r="T2786">
        <v>0</v>
      </c>
      <c r="U2786">
        <v>0</v>
      </c>
      <c r="V2786">
        <v>0</v>
      </c>
      <c r="W2786">
        <v>0</v>
      </c>
      <c r="X2786">
        <v>420</v>
      </c>
      <c r="Y2786">
        <v>420</v>
      </c>
      <c r="Z2786">
        <v>420</v>
      </c>
      <c r="AA2786">
        <v>0</v>
      </c>
      <c r="AB2786">
        <v>0</v>
      </c>
      <c r="AC2786">
        <v>252000</v>
      </c>
      <c r="AD2786">
        <v>252000</v>
      </c>
      <c r="AF2786" t="s">
        <v>5412</v>
      </c>
      <c r="AH2786">
        <v>400970</v>
      </c>
    </row>
    <row r="2787" spans="1:34" x14ac:dyDescent="0.25">
      <c r="A2787" t="s">
        <v>12887</v>
      </c>
      <c r="B2787" s="24">
        <v>45776</v>
      </c>
      <c r="C2787" t="s">
        <v>12888</v>
      </c>
      <c r="D2787" t="s">
        <v>12846</v>
      </c>
      <c r="E2787" t="s">
        <v>12889</v>
      </c>
      <c r="F2787" t="s">
        <v>12848</v>
      </c>
      <c r="G2787" t="s">
        <v>12848</v>
      </c>
      <c r="H2787">
        <f>Table1[[#This Row],[GrnPostDate]]-Table1[[#This Row],[PoDate]]</f>
        <v>6</v>
      </c>
      <c r="I2787" t="s">
        <v>1186</v>
      </c>
      <c r="J2787" t="s">
        <v>5409</v>
      </c>
      <c r="K2787" t="s">
        <v>8426</v>
      </c>
      <c r="L2787" t="s">
        <v>8427</v>
      </c>
      <c r="M2787">
        <v>8140</v>
      </c>
      <c r="O2787" t="s">
        <v>11774</v>
      </c>
      <c r="P2787">
        <v>320</v>
      </c>
      <c r="Q2787">
        <v>900</v>
      </c>
      <c r="R2787">
        <v>900</v>
      </c>
      <c r="S2787" s="25">
        <f>Table1[[#This Row],[RcvdQuantity]]/Table1[[#This Row],[POQty]]</f>
        <v>1</v>
      </c>
      <c r="T2787">
        <v>0</v>
      </c>
      <c r="U2787">
        <v>0</v>
      </c>
      <c r="V2787">
        <v>0</v>
      </c>
      <c r="W2787">
        <v>0</v>
      </c>
      <c r="X2787">
        <v>320</v>
      </c>
      <c r="Y2787">
        <v>320</v>
      </c>
      <c r="Z2787">
        <v>320</v>
      </c>
      <c r="AA2787">
        <v>0</v>
      </c>
      <c r="AB2787">
        <v>0</v>
      </c>
      <c r="AC2787">
        <v>288000</v>
      </c>
      <c r="AD2787">
        <v>288000</v>
      </c>
      <c r="AF2787" t="s">
        <v>5412</v>
      </c>
      <c r="AH2787">
        <v>400971</v>
      </c>
    </row>
    <row r="2788" spans="1:34" x14ac:dyDescent="0.25">
      <c r="A2788" t="s">
        <v>12890</v>
      </c>
      <c r="B2788" s="24">
        <v>45769</v>
      </c>
      <c r="C2788" t="s">
        <v>12891</v>
      </c>
      <c r="D2788" t="s">
        <v>12846</v>
      </c>
      <c r="E2788" t="s">
        <v>12892</v>
      </c>
      <c r="F2788" t="s">
        <v>12848</v>
      </c>
      <c r="G2788" t="s">
        <v>12848</v>
      </c>
      <c r="H2788">
        <f>Table1[[#This Row],[GrnPostDate]]-Table1[[#This Row],[PoDate]]</f>
        <v>13</v>
      </c>
      <c r="I2788" t="s">
        <v>1748</v>
      </c>
      <c r="J2788" t="s">
        <v>52</v>
      </c>
      <c r="K2788" t="s">
        <v>5637</v>
      </c>
      <c r="M2788">
        <v>13428</v>
      </c>
      <c r="O2788" t="s">
        <v>12893</v>
      </c>
      <c r="P2788">
        <v>3000</v>
      </c>
      <c r="Q2788">
        <v>100</v>
      </c>
      <c r="R2788">
        <v>100</v>
      </c>
      <c r="S2788" s="25">
        <f>Table1[[#This Row],[RcvdQuantity]]/Table1[[#This Row],[POQty]]</f>
        <v>1</v>
      </c>
      <c r="T2788">
        <v>0</v>
      </c>
      <c r="U2788">
        <v>0</v>
      </c>
      <c r="V2788">
        <v>0</v>
      </c>
      <c r="W2788">
        <v>0</v>
      </c>
      <c r="X2788">
        <v>3000</v>
      </c>
      <c r="Y2788">
        <v>3000</v>
      </c>
      <c r="Z2788">
        <v>3000</v>
      </c>
      <c r="AA2788">
        <v>0</v>
      </c>
      <c r="AB2788">
        <v>0</v>
      </c>
      <c r="AC2788">
        <v>300000</v>
      </c>
      <c r="AD2788">
        <v>300000</v>
      </c>
      <c r="AF2788" t="s">
        <v>5503</v>
      </c>
      <c r="AH2788">
        <v>400972</v>
      </c>
    </row>
    <row r="2789" spans="1:34" x14ac:dyDescent="0.25">
      <c r="A2789" t="s">
        <v>12890</v>
      </c>
      <c r="B2789" s="24">
        <v>45769</v>
      </c>
      <c r="C2789" t="s">
        <v>12891</v>
      </c>
      <c r="D2789" t="s">
        <v>12846</v>
      </c>
      <c r="E2789" t="s">
        <v>12892</v>
      </c>
      <c r="F2789" t="s">
        <v>12848</v>
      </c>
      <c r="G2789" t="s">
        <v>12848</v>
      </c>
      <c r="H2789">
        <f>Table1[[#This Row],[GrnPostDate]]-Table1[[#This Row],[PoDate]]</f>
        <v>13</v>
      </c>
      <c r="I2789" t="s">
        <v>1748</v>
      </c>
      <c r="J2789" t="s">
        <v>52</v>
      </c>
      <c r="K2789" t="s">
        <v>3175</v>
      </c>
      <c r="M2789">
        <v>13423</v>
      </c>
      <c r="O2789" t="s">
        <v>11028</v>
      </c>
      <c r="P2789">
        <v>4800</v>
      </c>
      <c r="Q2789">
        <v>50</v>
      </c>
      <c r="R2789">
        <v>50</v>
      </c>
      <c r="S2789" s="25">
        <f>Table1[[#This Row],[RcvdQuantity]]/Table1[[#This Row],[POQty]]</f>
        <v>1</v>
      </c>
      <c r="T2789">
        <v>0</v>
      </c>
      <c r="U2789">
        <v>0</v>
      </c>
      <c r="V2789">
        <v>0</v>
      </c>
      <c r="W2789">
        <v>0</v>
      </c>
      <c r="X2789">
        <v>4800</v>
      </c>
      <c r="Y2789">
        <v>4800</v>
      </c>
      <c r="Z2789">
        <v>4800</v>
      </c>
      <c r="AA2789">
        <v>0</v>
      </c>
      <c r="AB2789">
        <v>0</v>
      </c>
      <c r="AC2789">
        <v>240000</v>
      </c>
      <c r="AD2789">
        <v>240000</v>
      </c>
      <c r="AF2789" t="s">
        <v>5503</v>
      </c>
      <c r="AH2789">
        <v>400973</v>
      </c>
    </row>
    <row r="2790" spans="1:34" x14ac:dyDescent="0.25">
      <c r="A2790" t="s">
        <v>12890</v>
      </c>
      <c r="B2790" s="24">
        <v>45769</v>
      </c>
      <c r="C2790" t="s">
        <v>12891</v>
      </c>
      <c r="D2790" t="s">
        <v>12846</v>
      </c>
      <c r="E2790" t="s">
        <v>12892</v>
      </c>
      <c r="F2790" t="s">
        <v>12848</v>
      </c>
      <c r="G2790" t="s">
        <v>12848</v>
      </c>
      <c r="H2790">
        <f>Table1[[#This Row],[GrnPostDate]]-Table1[[#This Row],[PoDate]]</f>
        <v>13</v>
      </c>
      <c r="I2790" t="s">
        <v>1748</v>
      </c>
      <c r="J2790" t="s">
        <v>52</v>
      </c>
      <c r="K2790" t="s">
        <v>6482</v>
      </c>
      <c r="M2790">
        <v>13426</v>
      </c>
      <c r="O2790" t="s">
        <v>12253</v>
      </c>
      <c r="P2790">
        <v>3200</v>
      </c>
      <c r="Q2790">
        <v>50</v>
      </c>
      <c r="R2790">
        <v>50</v>
      </c>
      <c r="S2790" s="25">
        <f>Table1[[#This Row],[RcvdQuantity]]/Table1[[#This Row],[POQty]]</f>
        <v>1</v>
      </c>
      <c r="T2790">
        <v>0</v>
      </c>
      <c r="U2790">
        <v>0</v>
      </c>
      <c r="V2790">
        <v>0</v>
      </c>
      <c r="W2790">
        <v>0</v>
      </c>
      <c r="X2790">
        <v>3200</v>
      </c>
      <c r="Y2790">
        <v>3200</v>
      </c>
      <c r="Z2790">
        <v>3200</v>
      </c>
      <c r="AA2790">
        <v>0</v>
      </c>
      <c r="AB2790">
        <v>0</v>
      </c>
      <c r="AC2790">
        <v>160000</v>
      </c>
      <c r="AD2790">
        <v>160000</v>
      </c>
      <c r="AF2790" t="s">
        <v>5503</v>
      </c>
      <c r="AH2790">
        <v>400974</v>
      </c>
    </row>
    <row r="2791" spans="1:34" x14ac:dyDescent="0.25">
      <c r="A2791" t="s">
        <v>12894</v>
      </c>
      <c r="B2791" s="24">
        <v>45769</v>
      </c>
      <c r="C2791" t="s">
        <v>12895</v>
      </c>
      <c r="D2791" t="s">
        <v>12763</v>
      </c>
      <c r="E2791" t="s">
        <v>12896</v>
      </c>
      <c r="F2791" t="s">
        <v>12848</v>
      </c>
      <c r="G2791" t="s">
        <v>12848</v>
      </c>
      <c r="H2791">
        <f>Table1[[#This Row],[GrnPostDate]]-Table1[[#This Row],[PoDate]]</f>
        <v>13</v>
      </c>
      <c r="I2791" t="s">
        <v>648</v>
      </c>
      <c r="J2791" t="s">
        <v>5816</v>
      </c>
      <c r="K2791" t="s">
        <v>6373</v>
      </c>
      <c r="L2791" t="s">
        <v>5974</v>
      </c>
      <c r="M2791">
        <v>8096</v>
      </c>
      <c r="O2791" t="s">
        <v>6376</v>
      </c>
      <c r="P2791">
        <v>6630</v>
      </c>
      <c r="Q2791">
        <v>24</v>
      </c>
      <c r="R2791">
        <v>24</v>
      </c>
      <c r="S2791" s="25">
        <f>Table1[[#This Row],[RcvdQuantity]]/Table1[[#This Row],[POQty]]</f>
        <v>1</v>
      </c>
      <c r="T2791">
        <v>0</v>
      </c>
      <c r="U2791">
        <v>0</v>
      </c>
      <c r="V2791">
        <v>0</v>
      </c>
      <c r="W2791">
        <v>0</v>
      </c>
      <c r="X2791">
        <v>6630</v>
      </c>
      <c r="Y2791">
        <v>6630</v>
      </c>
      <c r="Z2791">
        <v>6630</v>
      </c>
      <c r="AA2791">
        <v>0</v>
      </c>
      <c r="AB2791">
        <v>0</v>
      </c>
      <c r="AC2791">
        <v>159120</v>
      </c>
      <c r="AD2791">
        <v>159120</v>
      </c>
      <c r="AF2791" t="s">
        <v>5412</v>
      </c>
      <c r="AH2791">
        <v>401010</v>
      </c>
    </row>
    <row r="2792" spans="1:34" x14ac:dyDescent="0.25">
      <c r="A2792" t="s">
        <v>12894</v>
      </c>
      <c r="B2792" s="24">
        <v>45769</v>
      </c>
      <c r="C2792" t="s">
        <v>12895</v>
      </c>
      <c r="D2792" t="s">
        <v>12763</v>
      </c>
      <c r="E2792" t="s">
        <v>12896</v>
      </c>
      <c r="F2792" t="s">
        <v>12848</v>
      </c>
      <c r="G2792" t="s">
        <v>12848</v>
      </c>
      <c r="H2792">
        <f>Table1[[#This Row],[GrnPostDate]]-Table1[[#This Row],[PoDate]]</f>
        <v>13</v>
      </c>
      <c r="I2792" t="s">
        <v>648</v>
      </c>
      <c r="J2792" t="s">
        <v>5816</v>
      </c>
      <c r="K2792" t="s">
        <v>6375</v>
      </c>
      <c r="L2792" t="s">
        <v>5974</v>
      </c>
      <c r="M2792">
        <v>7749</v>
      </c>
      <c r="O2792" t="s">
        <v>1460</v>
      </c>
      <c r="P2792">
        <v>8457.5</v>
      </c>
      <c r="Q2792">
        <v>24</v>
      </c>
      <c r="R2792">
        <v>24</v>
      </c>
      <c r="S2792" s="25">
        <f>Table1[[#This Row],[RcvdQuantity]]/Table1[[#This Row],[POQty]]</f>
        <v>1</v>
      </c>
      <c r="T2792">
        <v>0</v>
      </c>
      <c r="U2792">
        <v>0</v>
      </c>
      <c r="V2792">
        <v>0</v>
      </c>
      <c r="W2792">
        <v>0</v>
      </c>
      <c r="X2792">
        <v>8457.5</v>
      </c>
      <c r="Y2792">
        <v>8457.5</v>
      </c>
      <c r="Z2792">
        <v>8457.5</v>
      </c>
      <c r="AA2792">
        <v>0</v>
      </c>
      <c r="AB2792">
        <v>0</v>
      </c>
      <c r="AC2792">
        <v>202980</v>
      </c>
      <c r="AD2792">
        <v>202980</v>
      </c>
      <c r="AF2792" t="s">
        <v>5412</v>
      </c>
      <c r="AH2792">
        <v>401011</v>
      </c>
    </row>
    <row r="2793" spans="1:34" x14ac:dyDescent="0.25">
      <c r="A2793" t="s">
        <v>12897</v>
      </c>
      <c r="B2793" s="24">
        <v>45775</v>
      </c>
      <c r="C2793" t="s">
        <v>12898</v>
      </c>
      <c r="D2793" t="s">
        <v>12846</v>
      </c>
      <c r="E2793" t="s">
        <v>12899</v>
      </c>
      <c r="F2793" t="s">
        <v>12848</v>
      </c>
      <c r="G2793" t="s">
        <v>12848</v>
      </c>
      <c r="H2793">
        <f>Table1[[#This Row],[GrnPostDate]]-Table1[[#This Row],[PoDate]]</f>
        <v>7</v>
      </c>
      <c r="I2793" t="s">
        <v>438</v>
      </c>
      <c r="J2793" t="s">
        <v>5569</v>
      </c>
      <c r="K2793" t="s">
        <v>7053</v>
      </c>
      <c r="L2793" t="s">
        <v>5870</v>
      </c>
      <c r="M2793">
        <v>7212</v>
      </c>
      <c r="O2793" t="s">
        <v>12900</v>
      </c>
      <c r="P2793">
        <v>3.18</v>
      </c>
      <c r="Q2793">
        <v>6000</v>
      </c>
      <c r="R2793">
        <v>6000</v>
      </c>
      <c r="S2793" s="25">
        <f>Table1[[#This Row],[RcvdQuantity]]/Table1[[#This Row],[POQty]]</f>
        <v>1</v>
      </c>
      <c r="T2793">
        <v>0</v>
      </c>
      <c r="U2793">
        <v>0</v>
      </c>
      <c r="V2793">
        <v>0</v>
      </c>
      <c r="W2793">
        <v>0</v>
      </c>
      <c r="X2793">
        <v>3.18</v>
      </c>
      <c r="Y2793">
        <v>3.18</v>
      </c>
      <c r="Z2793">
        <v>3.18</v>
      </c>
      <c r="AA2793">
        <v>0</v>
      </c>
      <c r="AB2793">
        <v>0</v>
      </c>
      <c r="AC2793">
        <v>19080</v>
      </c>
      <c r="AD2793">
        <v>19080</v>
      </c>
      <c r="AF2793" t="s">
        <v>5412</v>
      </c>
      <c r="AH2793">
        <v>401013</v>
      </c>
    </row>
    <row r="2794" spans="1:34" x14ac:dyDescent="0.25">
      <c r="A2794" t="s">
        <v>12901</v>
      </c>
      <c r="B2794" s="24">
        <v>45777</v>
      </c>
      <c r="C2794" t="s">
        <v>12902</v>
      </c>
      <c r="D2794" t="s">
        <v>12846</v>
      </c>
      <c r="E2794" t="s">
        <v>12903</v>
      </c>
      <c r="F2794" t="s">
        <v>12848</v>
      </c>
      <c r="G2794" t="s">
        <v>12848</v>
      </c>
      <c r="H2794">
        <f>Table1[[#This Row],[GrnPostDate]]-Table1[[#This Row],[PoDate]]</f>
        <v>5</v>
      </c>
      <c r="I2794" t="s">
        <v>7401</v>
      </c>
      <c r="J2794" t="s">
        <v>5409</v>
      </c>
      <c r="K2794" t="s">
        <v>9085</v>
      </c>
      <c r="M2794">
        <v>14605</v>
      </c>
      <c r="O2794" t="s">
        <v>11152</v>
      </c>
      <c r="P2794">
        <v>19</v>
      </c>
      <c r="Q2794">
        <v>10000</v>
      </c>
      <c r="R2794">
        <v>10000</v>
      </c>
      <c r="S2794" s="25">
        <f>Table1[[#This Row],[RcvdQuantity]]/Table1[[#This Row],[POQty]]</f>
        <v>1</v>
      </c>
      <c r="T2794">
        <v>0</v>
      </c>
      <c r="U2794">
        <v>0</v>
      </c>
      <c r="V2794">
        <v>0</v>
      </c>
      <c r="W2794">
        <v>0</v>
      </c>
      <c r="X2794">
        <v>19</v>
      </c>
      <c r="Y2794">
        <v>19</v>
      </c>
      <c r="Z2794">
        <v>19</v>
      </c>
      <c r="AA2794">
        <v>0</v>
      </c>
      <c r="AB2794">
        <v>0</v>
      </c>
      <c r="AC2794">
        <v>190000</v>
      </c>
      <c r="AD2794">
        <v>190000</v>
      </c>
      <c r="AF2794" t="s">
        <v>5412</v>
      </c>
      <c r="AH2794">
        <v>401016</v>
      </c>
    </row>
    <row r="2795" spans="1:34" x14ac:dyDescent="0.25">
      <c r="A2795" t="s">
        <v>12904</v>
      </c>
      <c r="B2795" s="24">
        <v>45777</v>
      </c>
      <c r="C2795" t="s">
        <v>12905</v>
      </c>
      <c r="D2795" t="s">
        <v>12846</v>
      </c>
      <c r="E2795" t="s">
        <v>12906</v>
      </c>
      <c r="F2795" t="s">
        <v>12848</v>
      </c>
      <c r="G2795" t="s">
        <v>12848</v>
      </c>
      <c r="H2795">
        <f>Table1[[#This Row],[GrnPostDate]]-Table1[[#This Row],[PoDate]]</f>
        <v>5</v>
      </c>
      <c r="I2795" t="s">
        <v>12907</v>
      </c>
      <c r="J2795" t="s">
        <v>6856</v>
      </c>
      <c r="K2795" t="s">
        <v>12908</v>
      </c>
      <c r="M2795">
        <v>14459</v>
      </c>
      <c r="O2795" t="s">
        <v>4224</v>
      </c>
      <c r="P2795">
        <v>1873.4</v>
      </c>
      <c r="Q2795">
        <v>50</v>
      </c>
      <c r="R2795">
        <v>50</v>
      </c>
      <c r="S2795" s="25">
        <f>Table1[[#This Row],[RcvdQuantity]]/Table1[[#This Row],[POQty]]</f>
        <v>1</v>
      </c>
      <c r="T2795">
        <v>0</v>
      </c>
      <c r="U2795">
        <v>0</v>
      </c>
      <c r="V2795">
        <v>0</v>
      </c>
      <c r="W2795">
        <v>0</v>
      </c>
      <c r="X2795">
        <v>1873.4</v>
      </c>
      <c r="Y2795">
        <v>1873.4</v>
      </c>
      <c r="Z2795">
        <v>1873.4</v>
      </c>
      <c r="AA2795">
        <v>0</v>
      </c>
      <c r="AB2795">
        <v>0</v>
      </c>
      <c r="AC2795">
        <v>93670</v>
      </c>
      <c r="AD2795">
        <v>93670</v>
      </c>
      <c r="AF2795" t="s">
        <v>5412</v>
      </c>
      <c r="AH2795">
        <v>401018</v>
      </c>
    </row>
    <row r="2796" spans="1:34" x14ac:dyDescent="0.25">
      <c r="A2796" t="s">
        <v>12909</v>
      </c>
      <c r="B2796" s="24">
        <v>45779</v>
      </c>
      <c r="C2796" t="s">
        <v>12910</v>
      </c>
      <c r="D2796" t="s">
        <v>12870</v>
      </c>
      <c r="E2796" t="s">
        <v>12911</v>
      </c>
      <c r="F2796" t="s">
        <v>12848</v>
      </c>
      <c r="G2796" t="s">
        <v>12848</v>
      </c>
      <c r="H2796">
        <f>Table1[[#This Row],[GrnPostDate]]-Table1[[#This Row],[PoDate]]</f>
        <v>3</v>
      </c>
      <c r="I2796" t="s">
        <v>6173</v>
      </c>
      <c r="J2796" t="s">
        <v>9323</v>
      </c>
      <c r="K2796" t="s">
        <v>6176</v>
      </c>
      <c r="L2796" t="s">
        <v>6177</v>
      </c>
      <c r="M2796">
        <v>7638</v>
      </c>
      <c r="O2796" t="s">
        <v>12912</v>
      </c>
      <c r="P2796">
        <v>195</v>
      </c>
      <c r="Q2796">
        <v>500</v>
      </c>
      <c r="R2796">
        <v>500</v>
      </c>
      <c r="S2796" s="25">
        <f>Table1[[#This Row],[RcvdQuantity]]/Table1[[#This Row],[POQty]]</f>
        <v>1</v>
      </c>
      <c r="T2796">
        <v>0</v>
      </c>
      <c r="U2796">
        <v>0</v>
      </c>
      <c r="V2796">
        <v>0</v>
      </c>
      <c r="W2796">
        <v>0</v>
      </c>
      <c r="X2796">
        <v>195</v>
      </c>
      <c r="Y2796">
        <v>195</v>
      </c>
      <c r="Z2796">
        <v>195</v>
      </c>
      <c r="AA2796">
        <v>0</v>
      </c>
      <c r="AB2796">
        <v>0</v>
      </c>
      <c r="AC2796">
        <v>97500</v>
      </c>
      <c r="AD2796">
        <v>97500</v>
      </c>
      <c r="AF2796" t="s">
        <v>5412</v>
      </c>
      <c r="AH2796">
        <v>401030</v>
      </c>
    </row>
    <row r="2797" spans="1:34" x14ac:dyDescent="0.25">
      <c r="A2797" t="s">
        <v>12539</v>
      </c>
      <c r="B2797" s="24">
        <v>45758</v>
      </c>
      <c r="C2797" t="s">
        <v>12913</v>
      </c>
      <c r="D2797" t="s">
        <v>12763</v>
      </c>
      <c r="E2797" t="s">
        <v>12914</v>
      </c>
      <c r="F2797" t="s">
        <v>12848</v>
      </c>
      <c r="G2797" t="s">
        <v>12848</v>
      </c>
      <c r="H2797">
        <f>Table1[[#This Row],[GrnPostDate]]-Table1[[#This Row],[PoDate]]</f>
        <v>24</v>
      </c>
      <c r="I2797" t="s">
        <v>648</v>
      </c>
      <c r="J2797" t="s">
        <v>90</v>
      </c>
      <c r="K2797" t="s">
        <v>5479</v>
      </c>
      <c r="M2797">
        <v>13641</v>
      </c>
      <c r="O2797" t="s">
        <v>7232</v>
      </c>
      <c r="P2797">
        <v>2450</v>
      </c>
      <c r="Q2797">
        <v>320</v>
      </c>
      <c r="R2797">
        <v>320</v>
      </c>
      <c r="S2797" s="25">
        <f>Table1[[#This Row],[RcvdQuantity]]/Table1[[#This Row],[POQty]]</f>
        <v>1</v>
      </c>
      <c r="T2797">
        <v>0</v>
      </c>
      <c r="U2797">
        <v>0</v>
      </c>
      <c r="V2797">
        <v>0</v>
      </c>
      <c r="W2797">
        <v>0</v>
      </c>
      <c r="X2797">
        <v>2450</v>
      </c>
      <c r="Y2797">
        <v>2450</v>
      </c>
      <c r="Z2797">
        <v>2450</v>
      </c>
      <c r="AA2797">
        <v>0</v>
      </c>
      <c r="AB2797">
        <v>0</v>
      </c>
      <c r="AC2797">
        <v>784000</v>
      </c>
      <c r="AD2797">
        <v>784000</v>
      </c>
      <c r="AF2797" t="s">
        <v>5412</v>
      </c>
      <c r="AH2797">
        <v>401048</v>
      </c>
    </row>
    <row r="2798" spans="1:34" x14ac:dyDescent="0.25">
      <c r="A2798" t="s">
        <v>12915</v>
      </c>
      <c r="B2798" s="24">
        <v>45775</v>
      </c>
      <c r="C2798" t="s">
        <v>12916</v>
      </c>
      <c r="D2798" t="s">
        <v>12846</v>
      </c>
      <c r="E2798" t="s">
        <v>12917</v>
      </c>
      <c r="F2798" t="s">
        <v>12918</v>
      </c>
      <c r="G2798" t="s">
        <v>12918</v>
      </c>
      <c r="H2798">
        <f>Table1[[#This Row],[GrnPostDate]]-Table1[[#This Row],[PoDate]]</f>
        <v>8</v>
      </c>
      <c r="I2798" t="s">
        <v>780</v>
      </c>
      <c r="J2798" t="s">
        <v>52</v>
      </c>
      <c r="K2798" t="s">
        <v>5630</v>
      </c>
      <c r="M2798">
        <v>9961</v>
      </c>
      <c r="O2798" t="s">
        <v>9938</v>
      </c>
      <c r="P2798">
        <v>23200</v>
      </c>
      <c r="Q2798">
        <v>8</v>
      </c>
      <c r="R2798">
        <v>8</v>
      </c>
      <c r="S2798" s="25">
        <f>Table1[[#This Row],[RcvdQuantity]]/Table1[[#This Row],[POQty]]</f>
        <v>1</v>
      </c>
      <c r="T2798">
        <v>0</v>
      </c>
      <c r="U2798">
        <v>0</v>
      </c>
      <c r="V2798">
        <v>0</v>
      </c>
      <c r="W2798">
        <v>0</v>
      </c>
      <c r="X2798">
        <v>23200</v>
      </c>
      <c r="Y2798">
        <v>23200</v>
      </c>
      <c r="Z2798">
        <v>23200</v>
      </c>
      <c r="AA2798">
        <v>0</v>
      </c>
      <c r="AB2798">
        <v>0</v>
      </c>
      <c r="AC2798">
        <v>185600</v>
      </c>
      <c r="AD2798">
        <v>185600</v>
      </c>
      <c r="AF2798" t="s">
        <v>5412</v>
      </c>
      <c r="AH2798">
        <v>401098</v>
      </c>
    </row>
    <row r="2799" spans="1:34" x14ac:dyDescent="0.25">
      <c r="A2799" t="s">
        <v>12915</v>
      </c>
      <c r="B2799" s="24">
        <v>45775</v>
      </c>
      <c r="C2799" t="s">
        <v>12916</v>
      </c>
      <c r="D2799" t="s">
        <v>12846</v>
      </c>
      <c r="E2799" t="s">
        <v>12917</v>
      </c>
      <c r="F2799" t="s">
        <v>12918</v>
      </c>
      <c r="G2799" t="s">
        <v>12918</v>
      </c>
      <c r="H2799">
        <f>Table1[[#This Row],[GrnPostDate]]-Table1[[#This Row],[PoDate]]</f>
        <v>8</v>
      </c>
      <c r="I2799" t="s">
        <v>780</v>
      </c>
      <c r="J2799" t="s">
        <v>52</v>
      </c>
      <c r="K2799" t="s">
        <v>7251</v>
      </c>
      <c r="M2799">
        <v>9960</v>
      </c>
      <c r="O2799" t="s">
        <v>12069</v>
      </c>
      <c r="P2799">
        <v>23200</v>
      </c>
      <c r="Q2799">
        <v>4</v>
      </c>
      <c r="R2799">
        <v>4</v>
      </c>
      <c r="S2799" s="25">
        <f>Table1[[#This Row],[RcvdQuantity]]/Table1[[#This Row],[POQty]]</f>
        <v>1</v>
      </c>
      <c r="T2799">
        <v>0</v>
      </c>
      <c r="U2799">
        <v>0</v>
      </c>
      <c r="V2799">
        <v>0</v>
      </c>
      <c r="W2799">
        <v>0</v>
      </c>
      <c r="X2799">
        <v>23200</v>
      </c>
      <c r="Y2799">
        <v>23200</v>
      </c>
      <c r="Z2799">
        <v>23200</v>
      </c>
      <c r="AA2799">
        <v>0</v>
      </c>
      <c r="AB2799">
        <v>0</v>
      </c>
      <c r="AC2799">
        <v>92800</v>
      </c>
      <c r="AD2799">
        <v>92800</v>
      </c>
      <c r="AF2799" t="s">
        <v>5412</v>
      </c>
      <c r="AH2799">
        <v>401099</v>
      </c>
    </row>
    <row r="2800" spans="1:34" x14ac:dyDescent="0.25">
      <c r="A2800" t="s">
        <v>12915</v>
      </c>
      <c r="B2800" s="24">
        <v>45775</v>
      </c>
      <c r="C2800" t="s">
        <v>12916</v>
      </c>
      <c r="D2800" t="s">
        <v>12846</v>
      </c>
      <c r="E2800" t="s">
        <v>12917</v>
      </c>
      <c r="F2800" t="s">
        <v>12918</v>
      </c>
      <c r="G2800" t="s">
        <v>12918</v>
      </c>
      <c r="H2800">
        <f>Table1[[#This Row],[GrnPostDate]]-Table1[[#This Row],[PoDate]]</f>
        <v>8</v>
      </c>
      <c r="I2800" t="s">
        <v>780</v>
      </c>
      <c r="J2800" t="s">
        <v>52</v>
      </c>
      <c r="K2800" t="s">
        <v>5632</v>
      </c>
      <c r="M2800">
        <v>9964</v>
      </c>
      <c r="O2800" t="s">
        <v>12070</v>
      </c>
      <c r="P2800">
        <v>17500</v>
      </c>
      <c r="Q2800">
        <v>8</v>
      </c>
      <c r="R2800">
        <v>8</v>
      </c>
      <c r="S2800" s="25">
        <f>Table1[[#This Row],[RcvdQuantity]]/Table1[[#This Row],[POQty]]</f>
        <v>1</v>
      </c>
      <c r="T2800">
        <v>0</v>
      </c>
      <c r="U2800">
        <v>0</v>
      </c>
      <c r="V2800">
        <v>0</v>
      </c>
      <c r="W2800">
        <v>0</v>
      </c>
      <c r="X2800">
        <v>17500</v>
      </c>
      <c r="Y2800">
        <v>17500</v>
      </c>
      <c r="Z2800">
        <v>17500</v>
      </c>
      <c r="AA2800">
        <v>0</v>
      </c>
      <c r="AB2800">
        <v>0</v>
      </c>
      <c r="AC2800">
        <v>140000</v>
      </c>
      <c r="AD2800">
        <v>140000</v>
      </c>
      <c r="AF2800" t="s">
        <v>5412</v>
      </c>
      <c r="AH2800">
        <v>401100</v>
      </c>
    </row>
    <row r="2801" spans="1:34" x14ac:dyDescent="0.25">
      <c r="A2801" t="s">
        <v>12915</v>
      </c>
      <c r="B2801" s="24">
        <v>45775</v>
      </c>
      <c r="C2801" t="s">
        <v>12916</v>
      </c>
      <c r="D2801" t="s">
        <v>12846</v>
      </c>
      <c r="E2801" t="s">
        <v>12917</v>
      </c>
      <c r="F2801" t="s">
        <v>12918</v>
      </c>
      <c r="G2801" t="s">
        <v>12918</v>
      </c>
      <c r="H2801">
        <f>Table1[[#This Row],[GrnPostDate]]-Table1[[#This Row],[PoDate]]</f>
        <v>8</v>
      </c>
      <c r="I2801" t="s">
        <v>780</v>
      </c>
      <c r="J2801" t="s">
        <v>52</v>
      </c>
      <c r="K2801" t="s">
        <v>7253</v>
      </c>
      <c r="M2801">
        <v>9962</v>
      </c>
      <c r="O2801" t="s">
        <v>12071</v>
      </c>
      <c r="P2801">
        <v>17400</v>
      </c>
      <c r="Q2801">
        <v>4</v>
      </c>
      <c r="R2801">
        <v>4</v>
      </c>
      <c r="S2801" s="25">
        <f>Table1[[#This Row],[RcvdQuantity]]/Table1[[#This Row],[POQty]]</f>
        <v>1</v>
      </c>
      <c r="T2801">
        <v>0</v>
      </c>
      <c r="U2801">
        <v>0</v>
      </c>
      <c r="V2801">
        <v>0</v>
      </c>
      <c r="W2801">
        <v>0</v>
      </c>
      <c r="X2801">
        <v>17400</v>
      </c>
      <c r="Y2801">
        <v>17400</v>
      </c>
      <c r="Z2801">
        <v>17400</v>
      </c>
      <c r="AA2801">
        <v>0</v>
      </c>
      <c r="AB2801">
        <v>0</v>
      </c>
      <c r="AC2801">
        <v>69600</v>
      </c>
      <c r="AD2801">
        <v>69600</v>
      </c>
      <c r="AF2801" t="s">
        <v>5412</v>
      </c>
      <c r="AH2801">
        <v>401101</v>
      </c>
    </row>
    <row r="2802" spans="1:34" x14ac:dyDescent="0.25">
      <c r="A2802" t="s">
        <v>12919</v>
      </c>
      <c r="B2802" s="24">
        <v>45775</v>
      </c>
      <c r="C2802" t="s">
        <v>12920</v>
      </c>
      <c r="D2802" t="s">
        <v>12846</v>
      </c>
      <c r="E2802" t="s">
        <v>12921</v>
      </c>
      <c r="F2802" t="s">
        <v>12918</v>
      </c>
      <c r="G2802" t="s">
        <v>12918</v>
      </c>
      <c r="H2802">
        <f>Table1[[#This Row],[GrnPostDate]]-Table1[[#This Row],[PoDate]]</f>
        <v>8</v>
      </c>
      <c r="I2802" t="s">
        <v>383</v>
      </c>
      <c r="J2802" t="s">
        <v>5409</v>
      </c>
      <c r="K2802" t="s">
        <v>6661</v>
      </c>
      <c r="M2802">
        <v>28593</v>
      </c>
      <c r="O2802" t="s">
        <v>10534</v>
      </c>
      <c r="P2802">
        <v>8.9</v>
      </c>
      <c r="Q2802">
        <v>20000</v>
      </c>
      <c r="R2802">
        <v>20000</v>
      </c>
      <c r="S2802" s="25">
        <f>Table1[[#This Row],[RcvdQuantity]]/Table1[[#This Row],[POQty]]</f>
        <v>1</v>
      </c>
      <c r="T2802">
        <v>0</v>
      </c>
      <c r="U2802">
        <v>0</v>
      </c>
      <c r="V2802">
        <v>0</v>
      </c>
      <c r="W2802">
        <v>0</v>
      </c>
      <c r="X2802">
        <v>8.9</v>
      </c>
      <c r="Y2802">
        <v>8.9</v>
      </c>
      <c r="Z2802">
        <v>8.9</v>
      </c>
      <c r="AA2802">
        <v>0</v>
      </c>
      <c r="AB2802">
        <v>0</v>
      </c>
      <c r="AC2802">
        <v>178000</v>
      </c>
      <c r="AD2802">
        <v>178000</v>
      </c>
      <c r="AF2802" t="s">
        <v>5412</v>
      </c>
      <c r="AH2802">
        <v>401124</v>
      </c>
    </row>
    <row r="2803" spans="1:34" x14ac:dyDescent="0.25">
      <c r="A2803" t="s">
        <v>12919</v>
      </c>
      <c r="B2803" s="24">
        <v>45775</v>
      </c>
      <c r="C2803" t="s">
        <v>12920</v>
      </c>
      <c r="D2803" t="s">
        <v>12846</v>
      </c>
      <c r="E2803" t="s">
        <v>12921</v>
      </c>
      <c r="F2803" t="s">
        <v>12918</v>
      </c>
      <c r="G2803" t="s">
        <v>12918</v>
      </c>
      <c r="H2803">
        <f>Table1[[#This Row],[GrnPostDate]]-Table1[[#This Row],[PoDate]]</f>
        <v>8</v>
      </c>
      <c r="I2803" t="s">
        <v>383</v>
      </c>
      <c r="J2803" t="s">
        <v>6408</v>
      </c>
      <c r="K2803" t="s">
        <v>6663</v>
      </c>
      <c r="L2803" t="s">
        <v>6664</v>
      </c>
      <c r="M2803">
        <v>7025</v>
      </c>
      <c r="O2803" t="s">
        <v>12922</v>
      </c>
      <c r="P2803">
        <v>640</v>
      </c>
      <c r="Q2803">
        <v>250</v>
      </c>
      <c r="R2803">
        <v>250</v>
      </c>
      <c r="S2803" s="25">
        <f>Table1[[#This Row],[RcvdQuantity]]/Table1[[#This Row],[POQty]]</f>
        <v>1</v>
      </c>
      <c r="T2803">
        <v>0</v>
      </c>
      <c r="U2803">
        <v>0</v>
      </c>
      <c r="V2803">
        <v>0</v>
      </c>
      <c r="W2803">
        <v>0</v>
      </c>
      <c r="X2803">
        <v>640</v>
      </c>
      <c r="Y2803">
        <v>640</v>
      </c>
      <c r="Z2803">
        <v>640</v>
      </c>
      <c r="AA2803">
        <v>0</v>
      </c>
      <c r="AB2803">
        <v>0</v>
      </c>
      <c r="AC2803">
        <v>160000</v>
      </c>
      <c r="AD2803">
        <v>160000</v>
      </c>
      <c r="AF2803" t="s">
        <v>5412</v>
      </c>
      <c r="AH2803">
        <v>401125</v>
      </c>
    </row>
    <row r="2804" spans="1:34" x14ac:dyDescent="0.25">
      <c r="A2804" t="s">
        <v>12919</v>
      </c>
      <c r="B2804" s="24">
        <v>45775</v>
      </c>
      <c r="C2804" t="s">
        <v>12923</v>
      </c>
      <c r="D2804" t="s">
        <v>12846</v>
      </c>
      <c r="E2804" t="s">
        <v>12924</v>
      </c>
      <c r="F2804" t="s">
        <v>12918</v>
      </c>
      <c r="G2804" t="s">
        <v>12918</v>
      </c>
      <c r="H2804">
        <f>Table1[[#This Row],[GrnPostDate]]-Table1[[#This Row],[PoDate]]</f>
        <v>8</v>
      </c>
      <c r="I2804" t="s">
        <v>383</v>
      </c>
      <c r="J2804" t="s">
        <v>5948</v>
      </c>
      <c r="K2804" t="s">
        <v>9960</v>
      </c>
      <c r="L2804" t="s">
        <v>9961</v>
      </c>
      <c r="M2804">
        <v>7744</v>
      </c>
      <c r="O2804" t="s">
        <v>12925</v>
      </c>
      <c r="P2804">
        <v>289.8</v>
      </c>
      <c r="Q2804">
        <v>100</v>
      </c>
      <c r="R2804">
        <v>100</v>
      </c>
      <c r="S2804" s="25">
        <f>Table1[[#This Row],[RcvdQuantity]]/Table1[[#This Row],[POQty]]</f>
        <v>1</v>
      </c>
      <c r="T2804">
        <v>0</v>
      </c>
      <c r="U2804">
        <v>0</v>
      </c>
      <c r="V2804">
        <v>0</v>
      </c>
      <c r="W2804">
        <v>0</v>
      </c>
      <c r="X2804">
        <v>289.8</v>
      </c>
      <c r="Y2804">
        <v>289.8</v>
      </c>
      <c r="Z2804">
        <v>289.8</v>
      </c>
      <c r="AA2804">
        <v>0</v>
      </c>
      <c r="AB2804">
        <v>0</v>
      </c>
      <c r="AC2804">
        <v>28980</v>
      </c>
      <c r="AD2804">
        <v>28980</v>
      </c>
      <c r="AF2804" t="s">
        <v>5412</v>
      </c>
      <c r="AH2804">
        <v>401129</v>
      </c>
    </row>
    <row r="2805" spans="1:34" x14ac:dyDescent="0.25">
      <c r="A2805" t="s">
        <v>12926</v>
      </c>
      <c r="B2805" s="24">
        <v>45779</v>
      </c>
      <c r="C2805" t="s">
        <v>12927</v>
      </c>
      <c r="D2805" t="s">
        <v>12928</v>
      </c>
      <c r="E2805" t="s">
        <v>12929</v>
      </c>
      <c r="F2805" t="s">
        <v>12918</v>
      </c>
      <c r="G2805" t="s">
        <v>12918</v>
      </c>
      <c r="H2805">
        <f>Table1[[#This Row],[GrnPostDate]]-Table1[[#This Row],[PoDate]]</f>
        <v>4</v>
      </c>
      <c r="I2805" t="s">
        <v>3181</v>
      </c>
      <c r="J2805" t="s">
        <v>90</v>
      </c>
      <c r="K2805" t="s">
        <v>312</v>
      </c>
      <c r="M2805">
        <v>30559</v>
      </c>
      <c r="O2805" t="s">
        <v>12930</v>
      </c>
      <c r="P2805">
        <v>750</v>
      </c>
      <c r="Q2805">
        <v>315</v>
      </c>
      <c r="R2805">
        <v>315</v>
      </c>
      <c r="S2805" s="25">
        <f>Table1[[#This Row],[RcvdQuantity]]/Table1[[#This Row],[POQty]]</f>
        <v>1</v>
      </c>
      <c r="T2805">
        <v>0</v>
      </c>
      <c r="U2805">
        <v>0</v>
      </c>
      <c r="V2805">
        <v>0</v>
      </c>
      <c r="W2805">
        <v>0</v>
      </c>
      <c r="X2805">
        <v>750</v>
      </c>
      <c r="Y2805">
        <v>750</v>
      </c>
      <c r="Z2805">
        <v>750</v>
      </c>
      <c r="AA2805">
        <v>0</v>
      </c>
      <c r="AB2805">
        <v>0</v>
      </c>
      <c r="AC2805">
        <v>236250</v>
      </c>
      <c r="AD2805">
        <v>236250</v>
      </c>
      <c r="AF2805" t="s">
        <v>5412</v>
      </c>
      <c r="AH2805">
        <v>401134</v>
      </c>
    </row>
    <row r="2806" spans="1:34" x14ac:dyDescent="0.25">
      <c r="A2806" t="s">
        <v>12931</v>
      </c>
      <c r="B2806" s="24">
        <v>45770</v>
      </c>
      <c r="C2806" t="s">
        <v>12932</v>
      </c>
      <c r="D2806" t="s">
        <v>12589</v>
      </c>
      <c r="E2806" t="s">
        <v>12933</v>
      </c>
      <c r="F2806" t="s">
        <v>12918</v>
      </c>
      <c r="G2806" t="s">
        <v>12918</v>
      </c>
      <c r="H2806">
        <f>Table1[[#This Row],[GrnPostDate]]-Table1[[#This Row],[PoDate]]</f>
        <v>13</v>
      </c>
      <c r="I2806" t="s">
        <v>12934</v>
      </c>
      <c r="J2806" t="s">
        <v>90</v>
      </c>
      <c r="K2806" t="s">
        <v>5823</v>
      </c>
      <c r="M2806">
        <v>13586</v>
      </c>
      <c r="O2806" t="s">
        <v>37</v>
      </c>
      <c r="P2806">
        <v>40</v>
      </c>
      <c r="Q2806">
        <v>1200</v>
      </c>
      <c r="R2806">
        <v>1200</v>
      </c>
      <c r="S2806" s="25">
        <f>Table1[[#This Row],[RcvdQuantity]]/Table1[[#This Row],[POQty]]</f>
        <v>1</v>
      </c>
      <c r="T2806">
        <v>0</v>
      </c>
      <c r="U2806">
        <v>0</v>
      </c>
      <c r="V2806">
        <v>0</v>
      </c>
      <c r="W2806">
        <v>0</v>
      </c>
      <c r="X2806">
        <v>40</v>
      </c>
      <c r="Y2806">
        <v>40</v>
      </c>
      <c r="Z2806">
        <v>40</v>
      </c>
      <c r="AA2806">
        <v>0</v>
      </c>
      <c r="AB2806">
        <v>0</v>
      </c>
      <c r="AC2806">
        <v>48000</v>
      </c>
      <c r="AD2806">
        <v>48000</v>
      </c>
      <c r="AF2806" t="s">
        <v>5412</v>
      </c>
      <c r="AH2806">
        <v>401135</v>
      </c>
    </row>
    <row r="2807" spans="1:34" x14ac:dyDescent="0.25">
      <c r="A2807" t="s">
        <v>12931</v>
      </c>
      <c r="B2807" s="24">
        <v>45770</v>
      </c>
      <c r="C2807" t="s">
        <v>12932</v>
      </c>
      <c r="D2807" t="s">
        <v>12589</v>
      </c>
      <c r="E2807" t="s">
        <v>12933</v>
      </c>
      <c r="F2807" t="s">
        <v>12918</v>
      </c>
      <c r="G2807" t="s">
        <v>12918</v>
      </c>
      <c r="H2807">
        <f>Table1[[#This Row],[GrnPostDate]]-Table1[[#This Row],[PoDate]]</f>
        <v>13</v>
      </c>
      <c r="I2807" t="s">
        <v>12934</v>
      </c>
      <c r="J2807" t="s">
        <v>90</v>
      </c>
      <c r="K2807" t="s">
        <v>5825</v>
      </c>
      <c r="M2807">
        <v>13585</v>
      </c>
      <c r="O2807" t="s">
        <v>37</v>
      </c>
      <c r="P2807">
        <v>150</v>
      </c>
      <c r="Q2807">
        <v>2400</v>
      </c>
      <c r="R2807">
        <v>2400</v>
      </c>
      <c r="S2807" s="25">
        <f>Table1[[#This Row],[RcvdQuantity]]/Table1[[#This Row],[POQty]]</f>
        <v>1</v>
      </c>
      <c r="T2807">
        <v>0</v>
      </c>
      <c r="U2807">
        <v>0</v>
      </c>
      <c r="V2807">
        <v>0</v>
      </c>
      <c r="W2807">
        <v>0</v>
      </c>
      <c r="X2807">
        <v>150</v>
      </c>
      <c r="Y2807">
        <v>150</v>
      </c>
      <c r="Z2807">
        <v>150</v>
      </c>
      <c r="AA2807">
        <v>0</v>
      </c>
      <c r="AB2807">
        <v>0</v>
      </c>
      <c r="AC2807">
        <v>360000</v>
      </c>
      <c r="AD2807">
        <v>360000</v>
      </c>
      <c r="AF2807" t="s">
        <v>5412</v>
      </c>
      <c r="AH2807">
        <v>401136</v>
      </c>
    </row>
    <row r="2808" spans="1:34" x14ac:dyDescent="0.25">
      <c r="A2808" t="s">
        <v>12935</v>
      </c>
      <c r="B2808" s="24">
        <v>45775</v>
      </c>
      <c r="C2808" t="s">
        <v>12936</v>
      </c>
      <c r="D2808" t="s">
        <v>12846</v>
      </c>
      <c r="E2808" t="s">
        <v>12937</v>
      </c>
      <c r="F2808" t="s">
        <v>12918</v>
      </c>
      <c r="G2808" t="s">
        <v>12918</v>
      </c>
      <c r="H2808">
        <f>Table1[[#This Row],[GrnPostDate]]-Table1[[#This Row],[PoDate]]</f>
        <v>8</v>
      </c>
      <c r="I2808" t="s">
        <v>5719</v>
      </c>
      <c r="J2808" t="s">
        <v>52</v>
      </c>
      <c r="K2808" t="s">
        <v>6037</v>
      </c>
      <c r="M2808">
        <v>10135</v>
      </c>
      <c r="O2808" t="s">
        <v>6038</v>
      </c>
      <c r="P2808">
        <v>81000</v>
      </c>
      <c r="Q2808">
        <v>1</v>
      </c>
      <c r="R2808">
        <v>1</v>
      </c>
      <c r="S2808" s="25">
        <f>Table1[[#This Row],[RcvdQuantity]]/Table1[[#This Row],[POQty]]</f>
        <v>1</v>
      </c>
      <c r="T2808">
        <v>0</v>
      </c>
      <c r="U2808">
        <v>0</v>
      </c>
      <c r="V2808">
        <v>0</v>
      </c>
      <c r="W2808">
        <v>0</v>
      </c>
      <c r="X2808">
        <v>81000</v>
      </c>
      <c r="Y2808">
        <v>81000</v>
      </c>
      <c r="Z2808">
        <v>81000</v>
      </c>
      <c r="AA2808">
        <v>0</v>
      </c>
      <c r="AB2808">
        <v>0</v>
      </c>
      <c r="AC2808">
        <v>81000</v>
      </c>
      <c r="AD2808">
        <v>81000</v>
      </c>
      <c r="AF2808" t="s">
        <v>5412</v>
      </c>
      <c r="AH2808">
        <v>401143</v>
      </c>
    </row>
    <row r="2809" spans="1:34" x14ac:dyDescent="0.25">
      <c r="A2809" t="s">
        <v>12935</v>
      </c>
      <c r="B2809" s="24">
        <v>45775</v>
      </c>
      <c r="C2809" t="s">
        <v>12936</v>
      </c>
      <c r="D2809" t="s">
        <v>12846</v>
      </c>
      <c r="E2809" t="s">
        <v>12937</v>
      </c>
      <c r="F2809" t="s">
        <v>12918</v>
      </c>
      <c r="G2809" t="s">
        <v>12918</v>
      </c>
      <c r="H2809">
        <f>Table1[[#This Row],[GrnPostDate]]-Table1[[#This Row],[PoDate]]</f>
        <v>8</v>
      </c>
      <c r="I2809" t="s">
        <v>5719</v>
      </c>
      <c r="J2809" t="s">
        <v>52</v>
      </c>
      <c r="K2809" t="s">
        <v>6039</v>
      </c>
      <c r="M2809">
        <v>10130</v>
      </c>
      <c r="O2809" t="s">
        <v>9555</v>
      </c>
      <c r="P2809">
        <v>46350</v>
      </c>
      <c r="Q2809">
        <v>1</v>
      </c>
      <c r="R2809">
        <v>1</v>
      </c>
      <c r="S2809" s="25">
        <f>Table1[[#This Row],[RcvdQuantity]]/Table1[[#This Row],[POQty]]</f>
        <v>1</v>
      </c>
      <c r="T2809">
        <v>0</v>
      </c>
      <c r="U2809">
        <v>0</v>
      </c>
      <c r="V2809">
        <v>0</v>
      </c>
      <c r="W2809">
        <v>0</v>
      </c>
      <c r="X2809">
        <v>46350</v>
      </c>
      <c r="Y2809">
        <v>46350</v>
      </c>
      <c r="Z2809">
        <v>46350</v>
      </c>
      <c r="AA2809">
        <v>0</v>
      </c>
      <c r="AB2809">
        <v>0</v>
      </c>
      <c r="AC2809">
        <v>46350</v>
      </c>
      <c r="AD2809">
        <v>46350</v>
      </c>
      <c r="AF2809" t="s">
        <v>5412</v>
      </c>
      <c r="AH2809">
        <v>401144</v>
      </c>
    </row>
    <row r="2810" spans="1:34" x14ac:dyDescent="0.25">
      <c r="A2810" t="s">
        <v>12935</v>
      </c>
      <c r="B2810" s="24">
        <v>45775</v>
      </c>
      <c r="C2810" t="s">
        <v>12936</v>
      </c>
      <c r="D2810" t="s">
        <v>12846</v>
      </c>
      <c r="E2810" t="s">
        <v>12937</v>
      </c>
      <c r="F2810" t="s">
        <v>12918</v>
      </c>
      <c r="G2810" t="s">
        <v>12918</v>
      </c>
      <c r="H2810">
        <f>Table1[[#This Row],[GrnPostDate]]-Table1[[#This Row],[PoDate]]</f>
        <v>8</v>
      </c>
      <c r="I2810" t="s">
        <v>5719</v>
      </c>
      <c r="J2810" t="s">
        <v>52</v>
      </c>
      <c r="K2810" t="s">
        <v>7258</v>
      </c>
      <c r="M2810">
        <v>10127</v>
      </c>
      <c r="O2810" t="s">
        <v>7259</v>
      </c>
      <c r="P2810">
        <v>54000</v>
      </c>
      <c r="Q2810">
        <v>1</v>
      </c>
      <c r="R2810">
        <v>1</v>
      </c>
      <c r="S2810" s="25">
        <f>Table1[[#This Row],[RcvdQuantity]]/Table1[[#This Row],[POQty]]</f>
        <v>1</v>
      </c>
      <c r="T2810">
        <v>0</v>
      </c>
      <c r="U2810">
        <v>0</v>
      </c>
      <c r="V2810">
        <v>0</v>
      </c>
      <c r="W2810">
        <v>0</v>
      </c>
      <c r="X2810">
        <v>54000</v>
      </c>
      <c r="Y2810">
        <v>54000</v>
      </c>
      <c r="Z2810">
        <v>54000</v>
      </c>
      <c r="AA2810">
        <v>0</v>
      </c>
      <c r="AB2810">
        <v>0</v>
      </c>
      <c r="AC2810">
        <v>54000</v>
      </c>
      <c r="AD2810">
        <v>54000</v>
      </c>
      <c r="AF2810" t="s">
        <v>5503</v>
      </c>
      <c r="AH2810">
        <v>401145</v>
      </c>
    </row>
    <row r="2811" spans="1:34" x14ac:dyDescent="0.25">
      <c r="A2811" t="s">
        <v>12935</v>
      </c>
      <c r="B2811" s="24">
        <v>45775</v>
      </c>
      <c r="C2811" t="s">
        <v>12936</v>
      </c>
      <c r="D2811" t="s">
        <v>12846</v>
      </c>
      <c r="E2811" t="s">
        <v>12937</v>
      </c>
      <c r="F2811" t="s">
        <v>12918</v>
      </c>
      <c r="G2811" t="s">
        <v>12918</v>
      </c>
      <c r="H2811">
        <f>Table1[[#This Row],[GrnPostDate]]-Table1[[#This Row],[PoDate]]</f>
        <v>8</v>
      </c>
      <c r="I2811" t="s">
        <v>5719</v>
      </c>
      <c r="J2811" t="s">
        <v>52</v>
      </c>
      <c r="K2811" t="s">
        <v>8129</v>
      </c>
      <c r="M2811">
        <v>10133</v>
      </c>
      <c r="O2811" t="s">
        <v>10416</v>
      </c>
      <c r="P2811">
        <v>16665</v>
      </c>
      <c r="Q2811">
        <v>1</v>
      </c>
      <c r="R2811">
        <v>1</v>
      </c>
      <c r="S2811" s="25">
        <f>Table1[[#This Row],[RcvdQuantity]]/Table1[[#This Row],[POQty]]</f>
        <v>1</v>
      </c>
      <c r="T2811">
        <v>0</v>
      </c>
      <c r="U2811">
        <v>0</v>
      </c>
      <c r="V2811">
        <v>0</v>
      </c>
      <c r="W2811">
        <v>0</v>
      </c>
      <c r="X2811">
        <v>16665</v>
      </c>
      <c r="Y2811">
        <v>16665</v>
      </c>
      <c r="Z2811">
        <v>16665</v>
      </c>
      <c r="AA2811">
        <v>0</v>
      </c>
      <c r="AB2811">
        <v>0</v>
      </c>
      <c r="AC2811">
        <v>16665</v>
      </c>
      <c r="AD2811">
        <v>16665</v>
      </c>
      <c r="AF2811" t="s">
        <v>5412</v>
      </c>
      <c r="AH2811">
        <v>401146</v>
      </c>
    </row>
    <row r="2812" spans="1:34" x14ac:dyDescent="0.25">
      <c r="A2812" t="s">
        <v>12935</v>
      </c>
      <c r="B2812" s="24">
        <v>45775</v>
      </c>
      <c r="C2812" t="s">
        <v>12936</v>
      </c>
      <c r="D2812" t="s">
        <v>12846</v>
      </c>
      <c r="E2812" t="s">
        <v>12937</v>
      </c>
      <c r="F2812" t="s">
        <v>12918</v>
      </c>
      <c r="G2812" t="s">
        <v>12918</v>
      </c>
      <c r="H2812">
        <f>Table1[[#This Row],[GrnPostDate]]-Table1[[#This Row],[PoDate]]</f>
        <v>8</v>
      </c>
      <c r="I2812" t="s">
        <v>5719</v>
      </c>
      <c r="J2812" t="s">
        <v>52</v>
      </c>
      <c r="K2812" t="s">
        <v>6041</v>
      </c>
      <c r="M2812">
        <v>10131</v>
      </c>
      <c r="O2812" t="s">
        <v>6042</v>
      </c>
      <c r="P2812">
        <v>60750</v>
      </c>
      <c r="Q2812">
        <v>1</v>
      </c>
      <c r="R2812">
        <v>1</v>
      </c>
      <c r="S2812" s="25">
        <f>Table1[[#This Row],[RcvdQuantity]]/Table1[[#This Row],[POQty]]</f>
        <v>1</v>
      </c>
      <c r="T2812">
        <v>0</v>
      </c>
      <c r="U2812">
        <v>0</v>
      </c>
      <c r="V2812">
        <v>0</v>
      </c>
      <c r="W2812">
        <v>0</v>
      </c>
      <c r="X2812">
        <v>60750</v>
      </c>
      <c r="Y2812">
        <v>60750</v>
      </c>
      <c r="Z2812">
        <v>60750</v>
      </c>
      <c r="AA2812">
        <v>0</v>
      </c>
      <c r="AB2812">
        <v>0</v>
      </c>
      <c r="AC2812">
        <v>60750</v>
      </c>
      <c r="AD2812">
        <v>60750</v>
      </c>
      <c r="AF2812" t="s">
        <v>5412</v>
      </c>
      <c r="AH2812">
        <v>401147</v>
      </c>
    </row>
    <row r="2813" spans="1:34" x14ac:dyDescent="0.25">
      <c r="A2813" t="s">
        <v>12935</v>
      </c>
      <c r="B2813" s="24">
        <v>45775</v>
      </c>
      <c r="C2813" t="s">
        <v>12936</v>
      </c>
      <c r="D2813" t="s">
        <v>12846</v>
      </c>
      <c r="E2813" t="s">
        <v>12937</v>
      </c>
      <c r="F2813" t="s">
        <v>12918</v>
      </c>
      <c r="G2813" t="s">
        <v>12918</v>
      </c>
      <c r="H2813">
        <f>Table1[[#This Row],[GrnPostDate]]-Table1[[#This Row],[PoDate]]</f>
        <v>8</v>
      </c>
      <c r="I2813" t="s">
        <v>5719</v>
      </c>
      <c r="J2813" t="s">
        <v>52</v>
      </c>
      <c r="K2813" t="s">
        <v>5720</v>
      </c>
      <c r="M2813">
        <v>10136</v>
      </c>
      <c r="O2813" t="s">
        <v>9720</v>
      </c>
      <c r="P2813">
        <v>27000</v>
      </c>
      <c r="Q2813">
        <v>2</v>
      </c>
      <c r="R2813">
        <v>2</v>
      </c>
      <c r="S2813" s="25">
        <f>Table1[[#This Row],[RcvdQuantity]]/Table1[[#This Row],[POQty]]</f>
        <v>1</v>
      </c>
      <c r="T2813">
        <v>0</v>
      </c>
      <c r="U2813">
        <v>0</v>
      </c>
      <c r="V2813">
        <v>0</v>
      </c>
      <c r="W2813">
        <v>0</v>
      </c>
      <c r="X2813">
        <v>27000</v>
      </c>
      <c r="Y2813">
        <v>27000</v>
      </c>
      <c r="Z2813">
        <v>27000</v>
      </c>
      <c r="AA2813">
        <v>0</v>
      </c>
      <c r="AB2813">
        <v>0</v>
      </c>
      <c r="AC2813">
        <v>54000</v>
      </c>
      <c r="AD2813">
        <v>54000</v>
      </c>
      <c r="AF2813" t="s">
        <v>5412</v>
      </c>
      <c r="AH2813">
        <v>401148</v>
      </c>
    </row>
    <row r="2814" spans="1:34" x14ac:dyDescent="0.25">
      <c r="A2814" t="s">
        <v>12935</v>
      </c>
      <c r="B2814" s="24">
        <v>45775</v>
      </c>
      <c r="C2814" t="s">
        <v>12936</v>
      </c>
      <c r="D2814" t="s">
        <v>12846</v>
      </c>
      <c r="E2814" t="s">
        <v>12937</v>
      </c>
      <c r="F2814" t="s">
        <v>12918</v>
      </c>
      <c r="G2814" t="s">
        <v>12918</v>
      </c>
      <c r="H2814">
        <f>Table1[[#This Row],[GrnPostDate]]-Table1[[#This Row],[PoDate]]</f>
        <v>8</v>
      </c>
      <c r="I2814" t="s">
        <v>5719</v>
      </c>
      <c r="J2814" t="s">
        <v>52</v>
      </c>
      <c r="K2814" t="s">
        <v>12002</v>
      </c>
      <c r="M2814">
        <v>20286</v>
      </c>
      <c r="O2814" t="s">
        <v>12003</v>
      </c>
      <c r="P2814">
        <v>94500</v>
      </c>
      <c r="Q2814">
        <v>1</v>
      </c>
      <c r="R2814">
        <v>1</v>
      </c>
      <c r="S2814" s="25">
        <f>Table1[[#This Row],[RcvdQuantity]]/Table1[[#This Row],[POQty]]</f>
        <v>1</v>
      </c>
      <c r="T2814">
        <v>0</v>
      </c>
      <c r="U2814">
        <v>0</v>
      </c>
      <c r="V2814">
        <v>0</v>
      </c>
      <c r="W2814">
        <v>0</v>
      </c>
      <c r="X2814">
        <v>94500</v>
      </c>
      <c r="Y2814">
        <v>94500</v>
      </c>
      <c r="Z2814">
        <v>94500</v>
      </c>
      <c r="AA2814">
        <v>0</v>
      </c>
      <c r="AB2814">
        <v>0</v>
      </c>
      <c r="AC2814">
        <v>94500</v>
      </c>
      <c r="AD2814">
        <v>94500</v>
      </c>
      <c r="AF2814" t="s">
        <v>5503</v>
      </c>
      <c r="AH2814">
        <v>401149</v>
      </c>
    </row>
    <row r="2815" spans="1:34" x14ac:dyDescent="0.25">
      <c r="A2815" t="s">
        <v>12938</v>
      </c>
      <c r="B2815" s="24">
        <v>45750</v>
      </c>
      <c r="C2815" t="s">
        <v>12939</v>
      </c>
      <c r="D2815" t="s">
        <v>12846</v>
      </c>
      <c r="E2815" t="s">
        <v>12940</v>
      </c>
      <c r="F2815" t="s">
        <v>12918</v>
      </c>
      <c r="G2815" t="s">
        <v>12918</v>
      </c>
      <c r="H2815">
        <f>Table1[[#This Row],[GrnPostDate]]-Table1[[#This Row],[PoDate]]</f>
        <v>33</v>
      </c>
      <c r="I2815" t="s">
        <v>1369</v>
      </c>
      <c r="J2815" t="s">
        <v>34</v>
      </c>
      <c r="K2815" t="s">
        <v>12941</v>
      </c>
      <c r="M2815">
        <v>28046</v>
      </c>
      <c r="O2815" t="s">
        <v>37</v>
      </c>
      <c r="P2815">
        <v>4.3499999999999996</v>
      </c>
      <c r="Q2815">
        <v>20000</v>
      </c>
      <c r="R2815">
        <v>20000</v>
      </c>
      <c r="S2815" s="25">
        <f>Table1[[#This Row],[RcvdQuantity]]/Table1[[#This Row],[POQty]]</f>
        <v>1</v>
      </c>
      <c r="T2815">
        <v>0</v>
      </c>
      <c r="U2815">
        <v>0</v>
      </c>
      <c r="V2815">
        <v>0</v>
      </c>
      <c r="W2815">
        <v>0</v>
      </c>
      <c r="X2815">
        <v>4.3499999999999996</v>
      </c>
      <c r="Y2815">
        <v>4.3499999999999996</v>
      </c>
      <c r="Z2815">
        <v>4.3499999999999996</v>
      </c>
      <c r="AA2815">
        <v>0</v>
      </c>
      <c r="AB2815">
        <v>0</v>
      </c>
      <c r="AC2815">
        <v>87000</v>
      </c>
      <c r="AD2815">
        <v>87000</v>
      </c>
      <c r="AF2815" t="s">
        <v>5503</v>
      </c>
      <c r="AH2815">
        <v>401150</v>
      </c>
    </row>
    <row r="2816" spans="1:34" x14ac:dyDescent="0.25">
      <c r="A2816" t="s">
        <v>12938</v>
      </c>
      <c r="B2816" s="24">
        <v>45750</v>
      </c>
      <c r="C2816" t="s">
        <v>12939</v>
      </c>
      <c r="D2816" t="s">
        <v>12846</v>
      </c>
      <c r="E2816" t="s">
        <v>12940</v>
      </c>
      <c r="F2816" t="s">
        <v>12918</v>
      </c>
      <c r="G2816" t="s">
        <v>12918</v>
      </c>
      <c r="H2816">
        <f>Table1[[#This Row],[GrnPostDate]]-Table1[[#This Row],[PoDate]]</f>
        <v>33</v>
      </c>
      <c r="I2816" t="s">
        <v>1369</v>
      </c>
      <c r="J2816" t="s">
        <v>34</v>
      </c>
      <c r="K2816" t="s">
        <v>9970</v>
      </c>
      <c r="M2816">
        <v>28047</v>
      </c>
      <c r="O2816" t="s">
        <v>37</v>
      </c>
      <c r="P2816">
        <v>6.86</v>
      </c>
      <c r="Q2816">
        <v>20000</v>
      </c>
      <c r="R2816">
        <v>20000</v>
      </c>
      <c r="S2816" s="25">
        <f>Table1[[#This Row],[RcvdQuantity]]/Table1[[#This Row],[POQty]]</f>
        <v>1</v>
      </c>
      <c r="T2816">
        <v>0</v>
      </c>
      <c r="U2816">
        <v>0</v>
      </c>
      <c r="V2816">
        <v>0</v>
      </c>
      <c r="W2816">
        <v>0</v>
      </c>
      <c r="X2816">
        <v>6.86</v>
      </c>
      <c r="Y2816">
        <v>6.86</v>
      </c>
      <c r="Z2816">
        <v>6.86</v>
      </c>
      <c r="AA2816">
        <v>0</v>
      </c>
      <c r="AB2816">
        <v>0</v>
      </c>
      <c r="AC2816">
        <v>137200</v>
      </c>
      <c r="AD2816">
        <v>137200</v>
      </c>
      <c r="AF2816" t="s">
        <v>5503</v>
      </c>
      <c r="AH2816">
        <v>401151</v>
      </c>
    </row>
    <row r="2817" spans="1:34" x14ac:dyDescent="0.25">
      <c r="A2817" t="s">
        <v>12942</v>
      </c>
      <c r="B2817" s="24">
        <v>45775</v>
      </c>
      <c r="C2817" t="s">
        <v>12943</v>
      </c>
      <c r="D2817" t="s">
        <v>12928</v>
      </c>
      <c r="E2817" t="s">
        <v>12944</v>
      </c>
      <c r="F2817" t="s">
        <v>12918</v>
      </c>
      <c r="G2817" t="s">
        <v>12918</v>
      </c>
      <c r="H2817">
        <f>Table1[[#This Row],[GrnPostDate]]-Table1[[#This Row],[PoDate]]</f>
        <v>8</v>
      </c>
      <c r="I2817" t="s">
        <v>5408</v>
      </c>
      <c r="J2817" t="s">
        <v>6464</v>
      </c>
      <c r="K2817" t="s">
        <v>8631</v>
      </c>
      <c r="L2817" t="s">
        <v>8632</v>
      </c>
      <c r="M2817">
        <v>7309</v>
      </c>
      <c r="O2817" t="s">
        <v>12945</v>
      </c>
      <c r="P2817">
        <v>17.25</v>
      </c>
      <c r="Q2817">
        <v>240</v>
      </c>
      <c r="R2817">
        <v>240</v>
      </c>
      <c r="S2817" s="25">
        <f>Table1[[#This Row],[RcvdQuantity]]/Table1[[#This Row],[POQty]]</f>
        <v>1</v>
      </c>
      <c r="T2817">
        <v>0</v>
      </c>
      <c r="U2817">
        <v>0</v>
      </c>
      <c r="V2817">
        <v>0</v>
      </c>
      <c r="W2817">
        <v>0</v>
      </c>
      <c r="X2817">
        <v>17.25</v>
      </c>
      <c r="Y2817">
        <v>17.25</v>
      </c>
      <c r="Z2817">
        <v>17.25</v>
      </c>
      <c r="AA2817">
        <v>0</v>
      </c>
      <c r="AB2817">
        <v>0</v>
      </c>
      <c r="AC2817">
        <v>4140</v>
      </c>
      <c r="AD2817">
        <v>4140</v>
      </c>
      <c r="AF2817" t="s">
        <v>5412</v>
      </c>
      <c r="AH2817">
        <v>401196</v>
      </c>
    </row>
    <row r="2818" spans="1:34" x14ac:dyDescent="0.25">
      <c r="A2818" t="s">
        <v>12942</v>
      </c>
      <c r="B2818" s="24">
        <v>45775</v>
      </c>
      <c r="C2818" t="s">
        <v>12943</v>
      </c>
      <c r="D2818" t="s">
        <v>12928</v>
      </c>
      <c r="E2818" t="s">
        <v>12944</v>
      </c>
      <c r="F2818" t="s">
        <v>12918</v>
      </c>
      <c r="G2818" t="s">
        <v>12918</v>
      </c>
      <c r="H2818">
        <f>Table1[[#This Row],[GrnPostDate]]-Table1[[#This Row],[PoDate]]</f>
        <v>8</v>
      </c>
      <c r="I2818" t="s">
        <v>5408</v>
      </c>
      <c r="J2818" t="s">
        <v>5409</v>
      </c>
      <c r="K2818" t="s">
        <v>9397</v>
      </c>
      <c r="L2818" t="s">
        <v>9398</v>
      </c>
      <c r="M2818">
        <v>7016</v>
      </c>
      <c r="O2818" t="s">
        <v>12946</v>
      </c>
      <c r="P2818">
        <v>0.57999999999999996</v>
      </c>
      <c r="Q2818">
        <v>10000</v>
      </c>
      <c r="R2818">
        <v>10000</v>
      </c>
      <c r="S2818" s="25">
        <f>Table1[[#This Row],[RcvdQuantity]]/Table1[[#This Row],[POQty]]</f>
        <v>1</v>
      </c>
      <c r="T2818">
        <v>0</v>
      </c>
      <c r="U2818">
        <v>0</v>
      </c>
      <c r="V2818">
        <v>0</v>
      </c>
      <c r="W2818">
        <v>0</v>
      </c>
      <c r="X2818">
        <v>0.57999999999999996</v>
      </c>
      <c r="Y2818">
        <v>0.57999999999999996</v>
      </c>
      <c r="Z2818">
        <v>0.57999999999999996</v>
      </c>
      <c r="AA2818">
        <v>0</v>
      </c>
      <c r="AB2818">
        <v>0</v>
      </c>
      <c r="AC2818">
        <v>5800</v>
      </c>
      <c r="AD2818">
        <v>5800</v>
      </c>
      <c r="AF2818" t="s">
        <v>5412</v>
      </c>
      <c r="AH2818">
        <v>401197</v>
      </c>
    </row>
    <row r="2819" spans="1:34" x14ac:dyDescent="0.25">
      <c r="A2819" t="s">
        <v>12488</v>
      </c>
      <c r="B2819" s="24">
        <v>45722</v>
      </c>
      <c r="C2819" t="s">
        <v>12947</v>
      </c>
      <c r="D2819" t="s">
        <v>12870</v>
      </c>
      <c r="E2819" t="s">
        <v>12948</v>
      </c>
      <c r="F2819" t="s">
        <v>12918</v>
      </c>
      <c r="G2819" t="s">
        <v>12918</v>
      </c>
      <c r="H2819">
        <f>Table1[[#This Row],[GrnPostDate]]-Table1[[#This Row],[PoDate]]</f>
        <v>61</v>
      </c>
      <c r="I2819" t="s">
        <v>223</v>
      </c>
      <c r="J2819" t="s">
        <v>5409</v>
      </c>
      <c r="K2819" t="s">
        <v>12949</v>
      </c>
      <c r="L2819" t="s">
        <v>12950</v>
      </c>
      <c r="M2819">
        <v>7686</v>
      </c>
      <c r="O2819" t="s">
        <v>12951</v>
      </c>
      <c r="P2819">
        <v>137.5</v>
      </c>
      <c r="Q2819">
        <v>100</v>
      </c>
      <c r="R2819">
        <v>100</v>
      </c>
      <c r="S2819" s="25">
        <f>Table1[[#This Row],[RcvdQuantity]]/Table1[[#This Row],[POQty]]</f>
        <v>1</v>
      </c>
      <c r="T2819">
        <v>0</v>
      </c>
      <c r="U2819">
        <v>0</v>
      </c>
      <c r="V2819">
        <v>0</v>
      </c>
      <c r="W2819">
        <v>0</v>
      </c>
      <c r="X2819">
        <v>137.5</v>
      </c>
      <c r="Y2819">
        <v>137.5</v>
      </c>
      <c r="Z2819">
        <v>137.5</v>
      </c>
      <c r="AA2819">
        <v>0</v>
      </c>
      <c r="AB2819">
        <v>0</v>
      </c>
      <c r="AC2819">
        <v>13750</v>
      </c>
      <c r="AD2819">
        <v>13750</v>
      </c>
      <c r="AF2819" t="s">
        <v>5412</v>
      </c>
      <c r="AH2819">
        <v>401198</v>
      </c>
    </row>
    <row r="2820" spans="1:34" x14ac:dyDescent="0.25">
      <c r="A2820" t="s">
        <v>12952</v>
      </c>
      <c r="B2820" s="24">
        <v>45775</v>
      </c>
      <c r="C2820" t="s">
        <v>12953</v>
      </c>
      <c r="D2820" t="s">
        <v>12763</v>
      </c>
      <c r="E2820" t="s">
        <v>12954</v>
      </c>
      <c r="F2820" t="s">
        <v>12918</v>
      </c>
      <c r="G2820" t="s">
        <v>12918</v>
      </c>
      <c r="H2820">
        <f>Table1[[#This Row],[GrnPostDate]]-Table1[[#This Row],[PoDate]]</f>
        <v>8</v>
      </c>
      <c r="I2820" t="s">
        <v>158</v>
      </c>
      <c r="J2820" t="s">
        <v>6464</v>
      </c>
      <c r="K2820" t="s">
        <v>7162</v>
      </c>
      <c r="L2820" t="s">
        <v>5474</v>
      </c>
      <c r="M2820">
        <v>7644</v>
      </c>
      <c r="O2820" t="s">
        <v>7163</v>
      </c>
      <c r="P2820">
        <v>180.24</v>
      </c>
      <c r="Q2820">
        <v>50</v>
      </c>
      <c r="R2820">
        <v>50</v>
      </c>
      <c r="S2820" s="25">
        <f>Table1[[#This Row],[RcvdQuantity]]/Table1[[#This Row],[POQty]]</f>
        <v>1</v>
      </c>
      <c r="T2820">
        <v>0</v>
      </c>
      <c r="U2820">
        <v>0</v>
      </c>
      <c r="V2820">
        <v>0</v>
      </c>
      <c r="W2820">
        <v>0</v>
      </c>
      <c r="X2820">
        <v>180.24</v>
      </c>
      <c r="Y2820">
        <v>180.24</v>
      </c>
      <c r="Z2820">
        <v>180.24</v>
      </c>
      <c r="AA2820">
        <v>0</v>
      </c>
      <c r="AB2820">
        <v>0</v>
      </c>
      <c r="AC2820">
        <v>9012</v>
      </c>
      <c r="AD2820">
        <v>9012</v>
      </c>
      <c r="AF2820" t="s">
        <v>5412</v>
      </c>
      <c r="AH2820">
        <v>401205</v>
      </c>
    </row>
    <row r="2821" spans="1:34" x14ac:dyDescent="0.25">
      <c r="A2821" t="s">
        <v>12955</v>
      </c>
      <c r="B2821" s="24">
        <v>45758</v>
      </c>
      <c r="C2821" t="s">
        <v>12956</v>
      </c>
      <c r="D2821" t="s">
        <v>12443</v>
      </c>
      <c r="E2821" t="s">
        <v>12957</v>
      </c>
      <c r="F2821" t="s">
        <v>12918</v>
      </c>
      <c r="G2821" t="s">
        <v>12918</v>
      </c>
      <c r="H2821">
        <f>Table1[[#This Row],[GrnPostDate]]-Table1[[#This Row],[PoDate]]</f>
        <v>25</v>
      </c>
      <c r="I2821" t="s">
        <v>158</v>
      </c>
      <c r="J2821" t="s">
        <v>5472</v>
      </c>
      <c r="K2821" t="s">
        <v>10698</v>
      </c>
      <c r="M2821">
        <v>18192</v>
      </c>
      <c r="O2821" t="s">
        <v>12958</v>
      </c>
      <c r="P2821">
        <v>603.33000000000004</v>
      </c>
      <c r="Q2821">
        <v>90</v>
      </c>
      <c r="R2821">
        <v>90</v>
      </c>
      <c r="S2821" s="25">
        <f>Table1[[#This Row],[RcvdQuantity]]/Table1[[#This Row],[POQty]]</f>
        <v>1</v>
      </c>
      <c r="T2821">
        <v>0</v>
      </c>
      <c r="U2821">
        <v>0</v>
      </c>
      <c r="V2821">
        <v>0</v>
      </c>
      <c r="W2821">
        <v>0</v>
      </c>
      <c r="X2821">
        <v>603.33000000000004</v>
      </c>
      <c r="Y2821">
        <v>603.33000000000004</v>
      </c>
      <c r="Z2821">
        <v>603.33000000000004</v>
      </c>
      <c r="AA2821">
        <v>0</v>
      </c>
      <c r="AB2821">
        <v>0</v>
      </c>
      <c r="AC2821">
        <v>54299.97</v>
      </c>
      <c r="AD2821">
        <v>54299.97</v>
      </c>
      <c r="AF2821" t="s">
        <v>5412</v>
      </c>
      <c r="AH2821">
        <v>401220</v>
      </c>
    </row>
    <row r="2822" spans="1:34" x14ac:dyDescent="0.25">
      <c r="A2822" t="s">
        <v>12955</v>
      </c>
      <c r="B2822" s="24">
        <v>45758</v>
      </c>
      <c r="C2822" t="s">
        <v>12956</v>
      </c>
      <c r="D2822" t="s">
        <v>12443</v>
      </c>
      <c r="E2822" t="s">
        <v>12957</v>
      </c>
      <c r="F2822" t="s">
        <v>12918</v>
      </c>
      <c r="G2822" t="s">
        <v>12918</v>
      </c>
      <c r="H2822">
        <f>Table1[[#This Row],[GrnPostDate]]-Table1[[#This Row],[PoDate]]</f>
        <v>25</v>
      </c>
      <c r="I2822" t="s">
        <v>158</v>
      </c>
      <c r="J2822" t="s">
        <v>5472</v>
      </c>
      <c r="K2822" t="s">
        <v>10346</v>
      </c>
      <c r="L2822" t="s">
        <v>10347</v>
      </c>
      <c r="M2822">
        <v>7311</v>
      </c>
      <c r="O2822" t="s">
        <v>12959</v>
      </c>
      <c r="P2822">
        <v>660</v>
      </c>
      <c r="Q2822">
        <v>200</v>
      </c>
      <c r="R2822">
        <v>18</v>
      </c>
      <c r="S2822" s="25">
        <f>Table1[[#This Row],[RcvdQuantity]]/Table1[[#This Row],[POQty]]</f>
        <v>0.09</v>
      </c>
      <c r="T2822">
        <v>182</v>
      </c>
      <c r="U2822">
        <v>0</v>
      </c>
      <c r="V2822">
        <v>0</v>
      </c>
      <c r="W2822">
        <v>0</v>
      </c>
      <c r="X2822">
        <v>660</v>
      </c>
      <c r="Y2822">
        <v>660</v>
      </c>
      <c r="Z2822">
        <v>660</v>
      </c>
      <c r="AA2822">
        <v>0</v>
      </c>
      <c r="AB2822">
        <v>0</v>
      </c>
      <c r="AC2822">
        <v>11880</v>
      </c>
      <c r="AD2822">
        <v>11880</v>
      </c>
      <c r="AF2822" t="s">
        <v>5412</v>
      </c>
      <c r="AH2822">
        <v>401221</v>
      </c>
    </row>
    <row r="2823" spans="1:34" x14ac:dyDescent="0.25">
      <c r="A2823" t="s">
        <v>12960</v>
      </c>
      <c r="B2823" s="24">
        <v>45782</v>
      </c>
      <c r="C2823" t="s">
        <v>12961</v>
      </c>
      <c r="D2823" t="s">
        <v>12928</v>
      </c>
      <c r="E2823" t="s">
        <v>12962</v>
      </c>
      <c r="F2823" t="s">
        <v>12918</v>
      </c>
      <c r="G2823" t="s">
        <v>12918</v>
      </c>
      <c r="H2823">
        <f>Table1[[#This Row],[GrnPostDate]]-Table1[[#This Row],[PoDate]]</f>
        <v>1</v>
      </c>
      <c r="I2823" t="s">
        <v>158</v>
      </c>
      <c r="J2823" t="s">
        <v>5472</v>
      </c>
      <c r="K2823" t="s">
        <v>5603</v>
      </c>
      <c r="L2823" t="s">
        <v>5604</v>
      </c>
      <c r="M2823">
        <v>7116</v>
      </c>
      <c r="O2823" t="s">
        <v>12963</v>
      </c>
      <c r="P2823">
        <v>40</v>
      </c>
      <c r="Q2823">
        <v>1000</v>
      </c>
      <c r="R2823">
        <v>1000</v>
      </c>
      <c r="S2823" s="25">
        <f>Table1[[#This Row],[RcvdQuantity]]/Table1[[#This Row],[POQty]]</f>
        <v>1</v>
      </c>
      <c r="T2823">
        <v>0</v>
      </c>
      <c r="U2823">
        <v>0</v>
      </c>
      <c r="V2823">
        <v>0</v>
      </c>
      <c r="W2823">
        <v>0</v>
      </c>
      <c r="X2823">
        <v>40</v>
      </c>
      <c r="Y2823">
        <v>40</v>
      </c>
      <c r="Z2823">
        <v>40</v>
      </c>
      <c r="AA2823">
        <v>0</v>
      </c>
      <c r="AB2823">
        <v>0</v>
      </c>
      <c r="AC2823">
        <v>40000</v>
      </c>
      <c r="AD2823">
        <v>40000</v>
      </c>
      <c r="AF2823" t="s">
        <v>5412</v>
      </c>
      <c r="AH2823">
        <v>401223</v>
      </c>
    </row>
    <row r="2824" spans="1:34" x14ac:dyDescent="0.25">
      <c r="A2824" t="s">
        <v>12964</v>
      </c>
      <c r="B2824" s="24">
        <v>45777</v>
      </c>
      <c r="C2824" t="s">
        <v>12965</v>
      </c>
      <c r="D2824" t="s">
        <v>12928</v>
      </c>
      <c r="E2824" t="s">
        <v>12966</v>
      </c>
      <c r="F2824" t="s">
        <v>12918</v>
      </c>
      <c r="G2824" t="s">
        <v>12918</v>
      </c>
      <c r="H2824">
        <f>Table1[[#This Row],[GrnPostDate]]-Table1[[#This Row],[PoDate]]</f>
        <v>6</v>
      </c>
      <c r="I2824" t="s">
        <v>2650</v>
      </c>
      <c r="J2824" t="s">
        <v>5472</v>
      </c>
      <c r="K2824" t="s">
        <v>9595</v>
      </c>
      <c r="L2824" t="s">
        <v>9596</v>
      </c>
      <c r="M2824">
        <v>7058</v>
      </c>
      <c r="O2824" t="s">
        <v>12967</v>
      </c>
      <c r="P2824">
        <v>550</v>
      </c>
      <c r="Q2824">
        <v>300</v>
      </c>
      <c r="R2824">
        <v>300</v>
      </c>
      <c r="S2824" s="25">
        <f>Table1[[#This Row],[RcvdQuantity]]/Table1[[#This Row],[POQty]]</f>
        <v>1</v>
      </c>
      <c r="T2824">
        <v>0</v>
      </c>
      <c r="U2824">
        <v>0</v>
      </c>
      <c r="V2824">
        <v>0</v>
      </c>
      <c r="W2824">
        <v>0</v>
      </c>
      <c r="X2824">
        <v>550</v>
      </c>
      <c r="Y2824">
        <v>550</v>
      </c>
      <c r="Z2824">
        <v>550</v>
      </c>
      <c r="AA2824">
        <v>0</v>
      </c>
      <c r="AB2824">
        <v>0</v>
      </c>
      <c r="AC2824">
        <v>165000</v>
      </c>
      <c r="AD2824">
        <v>165000</v>
      </c>
      <c r="AF2824" t="s">
        <v>5412</v>
      </c>
      <c r="AH2824">
        <v>401224</v>
      </c>
    </row>
    <row r="2825" spans="1:34" x14ac:dyDescent="0.25">
      <c r="A2825" t="s">
        <v>12968</v>
      </c>
      <c r="B2825" s="24">
        <v>45771</v>
      </c>
      <c r="C2825" t="s">
        <v>12969</v>
      </c>
      <c r="D2825" t="s">
        <v>12928</v>
      </c>
      <c r="E2825" t="s">
        <v>12970</v>
      </c>
      <c r="F2825" t="s">
        <v>12918</v>
      </c>
      <c r="G2825" t="s">
        <v>12918</v>
      </c>
      <c r="H2825">
        <f>Table1[[#This Row],[GrnPostDate]]-Table1[[#This Row],[PoDate]]</f>
        <v>12</v>
      </c>
      <c r="I2825" t="s">
        <v>2650</v>
      </c>
      <c r="J2825" t="s">
        <v>5409</v>
      </c>
      <c r="K2825" t="s">
        <v>12971</v>
      </c>
      <c r="L2825" t="s">
        <v>12972</v>
      </c>
      <c r="M2825">
        <v>7890</v>
      </c>
      <c r="O2825" t="s">
        <v>12973</v>
      </c>
      <c r="P2825">
        <v>20.54</v>
      </c>
      <c r="Q2825">
        <v>840</v>
      </c>
      <c r="R2825">
        <v>840</v>
      </c>
      <c r="S2825" s="25">
        <f>Table1[[#This Row],[RcvdQuantity]]/Table1[[#This Row],[POQty]]</f>
        <v>1</v>
      </c>
      <c r="T2825">
        <v>0</v>
      </c>
      <c r="U2825">
        <v>0</v>
      </c>
      <c r="V2825">
        <v>0</v>
      </c>
      <c r="W2825">
        <v>0</v>
      </c>
      <c r="X2825">
        <v>20.54</v>
      </c>
      <c r="Y2825">
        <v>20.54</v>
      </c>
      <c r="Z2825">
        <v>20.54</v>
      </c>
      <c r="AA2825">
        <v>0</v>
      </c>
      <c r="AB2825">
        <v>0</v>
      </c>
      <c r="AC2825">
        <v>17253.599999999999</v>
      </c>
      <c r="AD2825">
        <v>17253.599999999999</v>
      </c>
      <c r="AF2825" t="s">
        <v>5412</v>
      </c>
      <c r="AH2825">
        <v>401225</v>
      </c>
    </row>
    <row r="2826" spans="1:34" x14ac:dyDescent="0.25">
      <c r="A2826" t="s">
        <v>12968</v>
      </c>
      <c r="B2826" s="24">
        <v>45771</v>
      </c>
      <c r="C2826" t="s">
        <v>12969</v>
      </c>
      <c r="D2826" t="s">
        <v>12928</v>
      </c>
      <c r="E2826" t="s">
        <v>12970</v>
      </c>
      <c r="F2826" t="s">
        <v>12918</v>
      </c>
      <c r="G2826" t="s">
        <v>12918</v>
      </c>
      <c r="H2826">
        <f>Table1[[#This Row],[GrnPostDate]]-Table1[[#This Row],[PoDate]]</f>
        <v>12</v>
      </c>
      <c r="I2826" t="s">
        <v>2650</v>
      </c>
      <c r="J2826" t="s">
        <v>5409</v>
      </c>
      <c r="K2826" t="s">
        <v>12491</v>
      </c>
      <c r="M2826">
        <v>39948</v>
      </c>
      <c r="O2826" t="s">
        <v>12974</v>
      </c>
      <c r="P2826">
        <v>51</v>
      </c>
      <c r="Q2826">
        <v>500</v>
      </c>
      <c r="R2826">
        <v>500</v>
      </c>
      <c r="S2826" s="25">
        <f>Table1[[#This Row],[RcvdQuantity]]/Table1[[#This Row],[POQty]]</f>
        <v>1</v>
      </c>
      <c r="T2826">
        <v>0</v>
      </c>
      <c r="U2826">
        <v>0</v>
      </c>
      <c r="V2826">
        <v>0</v>
      </c>
      <c r="W2826">
        <v>0</v>
      </c>
      <c r="X2826">
        <v>51</v>
      </c>
      <c r="Y2826">
        <v>51</v>
      </c>
      <c r="Z2826">
        <v>51</v>
      </c>
      <c r="AA2826">
        <v>0</v>
      </c>
      <c r="AB2826">
        <v>0</v>
      </c>
      <c r="AC2826">
        <v>25500</v>
      </c>
      <c r="AD2826">
        <v>25500</v>
      </c>
      <c r="AF2826" t="s">
        <v>5412</v>
      </c>
      <c r="AH2826">
        <v>401226</v>
      </c>
    </row>
    <row r="2827" spans="1:34" x14ac:dyDescent="0.25">
      <c r="A2827" t="s">
        <v>12968</v>
      </c>
      <c r="B2827" s="24">
        <v>45771</v>
      </c>
      <c r="C2827" t="s">
        <v>12969</v>
      </c>
      <c r="D2827" t="s">
        <v>12928</v>
      </c>
      <c r="E2827" t="s">
        <v>12970</v>
      </c>
      <c r="F2827" t="s">
        <v>12918</v>
      </c>
      <c r="G2827" t="s">
        <v>12918</v>
      </c>
      <c r="H2827">
        <f>Table1[[#This Row],[GrnPostDate]]-Table1[[#This Row],[PoDate]]</f>
        <v>12</v>
      </c>
      <c r="I2827" t="s">
        <v>2650</v>
      </c>
      <c r="J2827" t="s">
        <v>5409</v>
      </c>
      <c r="K2827" t="s">
        <v>10118</v>
      </c>
      <c r="M2827">
        <v>41601</v>
      </c>
      <c r="O2827" t="s">
        <v>12975</v>
      </c>
      <c r="P2827">
        <v>24</v>
      </c>
      <c r="Q2827">
        <v>6000</v>
      </c>
      <c r="R2827">
        <v>6000</v>
      </c>
      <c r="S2827" s="25">
        <f>Table1[[#This Row],[RcvdQuantity]]/Table1[[#This Row],[POQty]]</f>
        <v>1</v>
      </c>
      <c r="T2827">
        <v>0</v>
      </c>
      <c r="U2827">
        <v>0</v>
      </c>
      <c r="V2827">
        <v>0</v>
      </c>
      <c r="W2827">
        <v>0</v>
      </c>
      <c r="X2827">
        <v>24</v>
      </c>
      <c r="Y2827">
        <v>24</v>
      </c>
      <c r="Z2827">
        <v>24</v>
      </c>
      <c r="AA2827">
        <v>0</v>
      </c>
      <c r="AB2827">
        <v>0</v>
      </c>
      <c r="AC2827">
        <v>144000</v>
      </c>
      <c r="AD2827">
        <v>144000</v>
      </c>
      <c r="AF2827" t="s">
        <v>5412</v>
      </c>
      <c r="AH2827">
        <v>401227</v>
      </c>
    </row>
    <row r="2828" spans="1:34" x14ac:dyDescent="0.25">
      <c r="A2828" t="s">
        <v>12968</v>
      </c>
      <c r="B2828" s="24">
        <v>45771</v>
      </c>
      <c r="C2828" t="s">
        <v>12969</v>
      </c>
      <c r="D2828" t="s">
        <v>12928</v>
      </c>
      <c r="E2828" t="s">
        <v>12970</v>
      </c>
      <c r="F2828" t="s">
        <v>12918</v>
      </c>
      <c r="G2828" t="s">
        <v>12918</v>
      </c>
      <c r="H2828">
        <f>Table1[[#This Row],[GrnPostDate]]-Table1[[#This Row],[PoDate]]</f>
        <v>12</v>
      </c>
      <c r="I2828" t="s">
        <v>2650</v>
      </c>
      <c r="J2828" t="s">
        <v>5816</v>
      </c>
      <c r="K2828" t="s">
        <v>12976</v>
      </c>
      <c r="M2828">
        <v>29367</v>
      </c>
      <c r="O2828" t="s">
        <v>4299</v>
      </c>
      <c r="P2828">
        <v>14.06</v>
      </c>
      <c r="Q2828">
        <v>7095</v>
      </c>
      <c r="R2828">
        <v>7095</v>
      </c>
      <c r="S2828" s="25">
        <f>Table1[[#This Row],[RcvdQuantity]]/Table1[[#This Row],[POQty]]</f>
        <v>1</v>
      </c>
      <c r="T2828">
        <v>0</v>
      </c>
      <c r="U2828">
        <v>0</v>
      </c>
      <c r="V2828">
        <v>0</v>
      </c>
      <c r="W2828">
        <v>0</v>
      </c>
      <c r="X2828">
        <v>14.06</v>
      </c>
      <c r="Y2828">
        <v>14.06</v>
      </c>
      <c r="Z2828">
        <v>14.06</v>
      </c>
      <c r="AA2828">
        <v>0</v>
      </c>
      <c r="AB2828">
        <v>0</v>
      </c>
      <c r="AC2828">
        <v>99755.7</v>
      </c>
      <c r="AD2828">
        <v>99755.7</v>
      </c>
      <c r="AF2828" t="s">
        <v>5412</v>
      </c>
      <c r="AH2828">
        <v>401228</v>
      </c>
    </row>
    <row r="2829" spans="1:34" x14ac:dyDescent="0.25">
      <c r="A2829" t="s">
        <v>12977</v>
      </c>
      <c r="B2829" s="24">
        <v>45777</v>
      </c>
      <c r="C2829" t="s">
        <v>12978</v>
      </c>
      <c r="D2829" t="s">
        <v>12928</v>
      </c>
      <c r="E2829" t="s">
        <v>12979</v>
      </c>
      <c r="F2829" t="s">
        <v>12918</v>
      </c>
      <c r="G2829" t="s">
        <v>12918</v>
      </c>
      <c r="H2829">
        <f>Table1[[#This Row],[GrnPostDate]]-Table1[[#This Row],[PoDate]]</f>
        <v>6</v>
      </c>
      <c r="I2829" t="s">
        <v>2650</v>
      </c>
      <c r="J2829" t="s">
        <v>5816</v>
      </c>
      <c r="K2829" t="s">
        <v>12980</v>
      </c>
      <c r="M2829">
        <v>14880</v>
      </c>
      <c r="O2829" t="s">
        <v>12981</v>
      </c>
      <c r="P2829">
        <v>1330</v>
      </c>
      <c r="Q2829">
        <v>10</v>
      </c>
      <c r="R2829">
        <v>10</v>
      </c>
      <c r="S2829" s="25">
        <f>Table1[[#This Row],[RcvdQuantity]]/Table1[[#This Row],[POQty]]</f>
        <v>1</v>
      </c>
      <c r="T2829">
        <v>0</v>
      </c>
      <c r="U2829">
        <v>0</v>
      </c>
      <c r="V2829">
        <v>0</v>
      </c>
      <c r="W2829">
        <v>0</v>
      </c>
      <c r="X2829">
        <v>1330</v>
      </c>
      <c r="Y2829">
        <v>1330</v>
      </c>
      <c r="Z2829">
        <v>1330</v>
      </c>
      <c r="AA2829">
        <v>0</v>
      </c>
      <c r="AB2829">
        <v>0</v>
      </c>
      <c r="AC2829">
        <v>13300</v>
      </c>
      <c r="AD2829">
        <v>13300</v>
      </c>
      <c r="AF2829" t="s">
        <v>5412</v>
      </c>
      <c r="AH2829">
        <v>401232</v>
      </c>
    </row>
    <row r="2830" spans="1:34" x14ac:dyDescent="0.25">
      <c r="A2830" t="s">
        <v>12977</v>
      </c>
      <c r="B2830" s="24">
        <v>45777</v>
      </c>
      <c r="C2830" t="s">
        <v>12978</v>
      </c>
      <c r="D2830" t="s">
        <v>12928</v>
      </c>
      <c r="E2830" t="s">
        <v>12979</v>
      </c>
      <c r="F2830" t="s">
        <v>12918</v>
      </c>
      <c r="G2830" t="s">
        <v>12918</v>
      </c>
      <c r="H2830">
        <f>Table1[[#This Row],[GrnPostDate]]-Table1[[#This Row],[PoDate]]</f>
        <v>6</v>
      </c>
      <c r="I2830" t="s">
        <v>2650</v>
      </c>
      <c r="J2830" t="s">
        <v>5816</v>
      </c>
      <c r="K2830" t="s">
        <v>12982</v>
      </c>
      <c r="L2830" t="s">
        <v>11395</v>
      </c>
      <c r="M2830">
        <v>6993</v>
      </c>
      <c r="O2830" t="s">
        <v>12983</v>
      </c>
      <c r="P2830">
        <v>2712</v>
      </c>
      <c r="Q2830">
        <v>5</v>
      </c>
      <c r="R2830">
        <v>5</v>
      </c>
      <c r="S2830" s="25">
        <f>Table1[[#This Row],[RcvdQuantity]]/Table1[[#This Row],[POQty]]</f>
        <v>1</v>
      </c>
      <c r="T2830">
        <v>0</v>
      </c>
      <c r="U2830">
        <v>0</v>
      </c>
      <c r="V2830">
        <v>0</v>
      </c>
      <c r="W2830">
        <v>0</v>
      </c>
      <c r="X2830">
        <v>2712</v>
      </c>
      <c r="Y2830">
        <v>2712</v>
      </c>
      <c r="Z2830">
        <v>2712</v>
      </c>
      <c r="AA2830">
        <v>0</v>
      </c>
      <c r="AB2830">
        <v>0</v>
      </c>
      <c r="AC2830">
        <v>13560</v>
      </c>
      <c r="AD2830">
        <v>13560</v>
      </c>
      <c r="AF2830" t="s">
        <v>5412</v>
      </c>
      <c r="AH2830">
        <v>401233</v>
      </c>
    </row>
    <row r="2831" spans="1:34" x14ac:dyDescent="0.25">
      <c r="A2831" t="s">
        <v>12984</v>
      </c>
      <c r="B2831" s="24">
        <v>45776</v>
      </c>
      <c r="C2831" t="s">
        <v>12985</v>
      </c>
      <c r="D2831" t="s">
        <v>12870</v>
      </c>
      <c r="E2831" t="s">
        <v>12986</v>
      </c>
      <c r="F2831" t="s">
        <v>12918</v>
      </c>
      <c r="G2831" t="s">
        <v>12918</v>
      </c>
      <c r="H2831">
        <f>Table1[[#This Row],[GrnPostDate]]-Table1[[#This Row],[PoDate]]</f>
        <v>7</v>
      </c>
      <c r="I2831" t="s">
        <v>1118</v>
      </c>
      <c r="J2831" t="s">
        <v>854</v>
      </c>
      <c r="K2831" t="s">
        <v>12987</v>
      </c>
      <c r="M2831">
        <v>15249</v>
      </c>
      <c r="O2831" t="s">
        <v>37</v>
      </c>
      <c r="P2831">
        <v>60</v>
      </c>
      <c r="Q2831">
        <v>20</v>
      </c>
      <c r="R2831">
        <v>20</v>
      </c>
      <c r="S2831" s="25">
        <f>Table1[[#This Row],[RcvdQuantity]]/Table1[[#This Row],[POQty]]</f>
        <v>1</v>
      </c>
      <c r="T2831">
        <v>0</v>
      </c>
      <c r="U2831">
        <v>0</v>
      </c>
      <c r="V2831">
        <v>0</v>
      </c>
      <c r="W2831">
        <v>0</v>
      </c>
      <c r="X2831">
        <v>60</v>
      </c>
      <c r="Y2831">
        <v>60</v>
      </c>
      <c r="Z2831">
        <v>60</v>
      </c>
      <c r="AA2831">
        <v>0</v>
      </c>
      <c r="AB2831">
        <v>0</v>
      </c>
      <c r="AC2831">
        <v>1200</v>
      </c>
      <c r="AD2831">
        <v>1200</v>
      </c>
      <c r="AF2831" t="s">
        <v>5503</v>
      </c>
      <c r="AH2831">
        <v>401336</v>
      </c>
    </row>
    <row r="2832" spans="1:34" x14ac:dyDescent="0.25">
      <c r="A2832" t="s">
        <v>12984</v>
      </c>
      <c r="B2832" s="24">
        <v>45776</v>
      </c>
      <c r="C2832" t="s">
        <v>12985</v>
      </c>
      <c r="D2832" t="s">
        <v>12870</v>
      </c>
      <c r="E2832" t="s">
        <v>12986</v>
      </c>
      <c r="F2832" t="s">
        <v>12918</v>
      </c>
      <c r="G2832" t="s">
        <v>12918</v>
      </c>
      <c r="H2832">
        <f>Table1[[#This Row],[GrnPostDate]]-Table1[[#This Row],[PoDate]]</f>
        <v>7</v>
      </c>
      <c r="I2832" t="s">
        <v>1118</v>
      </c>
      <c r="J2832" t="s">
        <v>854</v>
      </c>
      <c r="K2832" t="s">
        <v>12988</v>
      </c>
      <c r="M2832">
        <v>15248</v>
      </c>
      <c r="O2832" t="s">
        <v>37</v>
      </c>
      <c r="P2832">
        <v>100</v>
      </c>
      <c r="Q2832">
        <v>30</v>
      </c>
      <c r="R2832">
        <v>30</v>
      </c>
      <c r="S2832" s="25">
        <f>Table1[[#This Row],[RcvdQuantity]]/Table1[[#This Row],[POQty]]</f>
        <v>1</v>
      </c>
      <c r="T2832">
        <v>0</v>
      </c>
      <c r="U2832">
        <v>0</v>
      </c>
      <c r="V2832">
        <v>0</v>
      </c>
      <c r="W2832">
        <v>0</v>
      </c>
      <c r="X2832">
        <v>100</v>
      </c>
      <c r="Y2832">
        <v>100</v>
      </c>
      <c r="Z2832">
        <v>100</v>
      </c>
      <c r="AA2832">
        <v>0</v>
      </c>
      <c r="AB2832">
        <v>0</v>
      </c>
      <c r="AC2832">
        <v>3000</v>
      </c>
      <c r="AD2832">
        <v>3000</v>
      </c>
      <c r="AF2832" t="s">
        <v>5503</v>
      </c>
      <c r="AH2832">
        <v>401337</v>
      </c>
    </row>
    <row r="2833" spans="1:34" x14ac:dyDescent="0.25">
      <c r="A2833" t="s">
        <v>12984</v>
      </c>
      <c r="B2833" s="24">
        <v>45776</v>
      </c>
      <c r="C2833" t="s">
        <v>12985</v>
      </c>
      <c r="D2833" t="s">
        <v>12870</v>
      </c>
      <c r="E2833" t="s">
        <v>12986</v>
      </c>
      <c r="F2833" t="s">
        <v>12918</v>
      </c>
      <c r="G2833" t="s">
        <v>12918</v>
      </c>
      <c r="H2833">
        <f>Table1[[#This Row],[GrnPostDate]]-Table1[[#This Row],[PoDate]]</f>
        <v>7</v>
      </c>
      <c r="I2833" t="s">
        <v>1118</v>
      </c>
      <c r="J2833" t="s">
        <v>854</v>
      </c>
      <c r="K2833" t="s">
        <v>12989</v>
      </c>
      <c r="M2833">
        <v>15251</v>
      </c>
      <c r="O2833" t="s">
        <v>37</v>
      </c>
      <c r="P2833">
        <v>400</v>
      </c>
      <c r="Q2833">
        <v>5</v>
      </c>
      <c r="R2833">
        <v>5</v>
      </c>
      <c r="S2833" s="25">
        <f>Table1[[#This Row],[RcvdQuantity]]/Table1[[#This Row],[POQty]]</f>
        <v>1</v>
      </c>
      <c r="T2833">
        <v>0</v>
      </c>
      <c r="U2833">
        <v>0</v>
      </c>
      <c r="V2833">
        <v>0</v>
      </c>
      <c r="W2833">
        <v>0</v>
      </c>
      <c r="X2833">
        <v>400</v>
      </c>
      <c r="Y2833">
        <v>400</v>
      </c>
      <c r="Z2833">
        <v>400</v>
      </c>
      <c r="AA2833">
        <v>0</v>
      </c>
      <c r="AB2833">
        <v>0</v>
      </c>
      <c r="AC2833">
        <v>2000</v>
      </c>
      <c r="AD2833">
        <v>2000</v>
      </c>
      <c r="AF2833" t="s">
        <v>5503</v>
      </c>
      <c r="AH2833">
        <v>401338</v>
      </c>
    </row>
    <row r="2834" spans="1:34" x14ac:dyDescent="0.25">
      <c r="A2834" t="s">
        <v>12984</v>
      </c>
      <c r="B2834" s="24">
        <v>45776</v>
      </c>
      <c r="C2834" t="s">
        <v>12985</v>
      </c>
      <c r="D2834" t="s">
        <v>12870</v>
      </c>
      <c r="E2834" t="s">
        <v>12986</v>
      </c>
      <c r="F2834" t="s">
        <v>12918</v>
      </c>
      <c r="G2834" t="s">
        <v>12918</v>
      </c>
      <c r="H2834">
        <f>Table1[[#This Row],[GrnPostDate]]-Table1[[#This Row],[PoDate]]</f>
        <v>7</v>
      </c>
      <c r="I2834" t="s">
        <v>1118</v>
      </c>
      <c r="J2834" t="s">
        <v>854</v>
      </c>
      <c r="K2834" t="s">
        <v>10964</v>
      </c>
      <c r="M2834">
        <v>46476</v>
      </c>
      <c r="N2834" t="s">
        <v>10965</v>
      </c>
      <c r="O2834" t="s">
        <v>37</v>
      </c>
      <c r="P2834">
        <v>500</v>
      </c>
      <c r="Q2834">
        <v>10</v>
      </c>
      <c r="R2834">
        <v>10</v>
      </c>
      <c r="S2834" s="25">
        <f>Table1[[#This Row],[RcvdQuantity]]/Table1[[#This Row],[POQty]]</f>
        <v>1</v>
      </c>
      <c r="T2834">
        <v>0</v>
      </c>
      <c r="U2834">
        <v>0</v>
      </c>
      <c r="V2834">
        <v>0</v>
      </c>
      <c r="W2834">
        <v>0</v>
      </c>
      <c r="X2834">
        <v>500</v>
      </c>
      <c r="Y2834">
        <v>500</v>
      </c>
      <c r="Z2834">
        <v>500</v>
      </c>
      <c r="AA2834">
        <v>0</v>
      </c>
      <c r="AB2834">
        <v>0</v>
      </c>
      <c r="AC2834">
        <v>5000</v>
      </c>
      <c r="AD2834">
        <v>5000</v>
      </c>
      <c r="AF2834" t="s">
        <v>5503</v>
      </c>
      <c r="AH2834">
        <v>401339</v>
      </c>
    </row>
    <row r="2835" spans="1:34" x14ac:dyDescent="0.25">
      <c r="A2835" t="s">
        <v>12984</v>
      </c>
      <c r="B2835" s="24">
        <v>45776</v>
      </c>
      <c r="C2835" t="s">
        <v>12985</v>
      </c>
      <c r="D2835" t="s">
        <v>12870</v>
      </c>
      <c r="E2835" t="s">
        <v>12986</v>
      </c>
      <c r="F2835" t="s">
        <v>12918</v>
      </c>
      <c r="G2835" t="s">
        <v>12918</v>
      </c>
      <c r="H2835">
        <f>Table1[[#This Row],[GrnPostDate]]-Table1[[#This Row],[PoDate]]</f>
        <v>7</v>
      </c>
      <c r="I2835" t="s">
        <v>1118</v>
      </c>
      <c r="J2835" t="s">
        <v>854</v>
      </c>
      <c r="K2835" t="s">
        <v>12990</v>
      </c>
      <c r="M2835">
        <v>30235</v>
      </c>
      <c r="O2835" t="s">
        <v>37</v>
      </c>
      <c r="P2835">
        <v>650</v>
      </c>
      <c r="Q2835">
        <v>5</v>
      </c>
      <c r="R2835">
        <v>5</v>
      </c>
      <c r="S2835" s="25">
        <f>Table1[[#This Row],[RcvdQuantity]]/Table1[[#This Row],[POQty]]</f>
        <v>1</v>
      </c>
      <c r="T2835">
        <v>0</v>
      </c>
      <c r="U2835">
        <v>0</v>
      </c>
      <c r="V2835">
        <v>0</v>
      </c>
      <c r="W2835">
        <v>0</v>
      </c>
      <c r="X2835">
        <v>650</v>
      </c>
      <c r="Y2835">
        <v>650</v>
      </c>
      <c r="Z2835">
        <v>650</v>
      </c>
      <c r="AA2835">
        <v>0</v>
      </c>
      <c r="AB2835">
        <v>0</v>
      </c>
      <c r="AC2835">
        <v>3250</v>
      </c>
      <c r="AD2835">
        <v>3250</v>
      </c>
      <c r="AF2835" t="s">
        <v>5503</v>
      </c>
      <c r="AH2835">
        <v>401340</v>
      </c>
    </row>
    <row r="2836" spans="1:34" x14ac:dyDescent="0.25">
      <c r="A2836" t="s">
        <v>12984</v>
      </c>
      <c r="B2836" s="24">
        <v>45776</v>
      </c>
      <c r="C2836" t="s">
        <v>12985</v>
      </c>
      <c r="D2836" t="s">
        <v>12870</v>
      </c>
      <c r="E2836" t="s">
        <v>12986</v>
      </c>
      <c r="F2836" t="s">
        <v>12918</v>
      </c>
      <c r="G2836" t="s">
        <v>12918</v>
      </c>
      <c r="H2836">
        <f>Table1[[#This Row],[GrnPostDate]]-Table1[[#This Row],[PoDate]]</f>
        <v>7</v>
      </c>
      <c r="I2836" t="s">
        <v>1118</v>
      </c>
      <c r="J2836" t="s">
        <v>854</v>
      </c>
      <c r="K2836" t="s">
        <v>10799</v>
      </c>
      <c r="M2836">
        <v>65237</v>
      </c>
      <c r="O2836" t="s">
        <v>37</v>
      </c>
      <c r="P2836">
        <v>1500</v>
      </c>
      <c r="Q2836">
        <v>5</v>
      </c>
      <c r="R2836">
        <v>5</v>
      </c>
      <c r="S2836" s="25">
        <f>Table1[[#This Row],[RcvdQuantity]]/Table1[[#This Row],[POQty]]</f>
        <v>1</v>
      </c>
      <c r="T2836">
        <v>0</v>
      </c>
      <c r="U2836">
        <v>0</v>
      </c>
      <c r="V2836">
        <v>0</v>
      </c>
      <c r="W2836">
        <v>0</v>
      </c>
      <c r="X2836">
        <v>1500</v>
      </c>
      <c r="Y2836">
        <v>1500</v>
      </c>
      <c r="Z2836">
        <v>1500</v>
      </c>
      <c r="AA2836">
        <v>0</v>
      </c>
      <c r="AB2836">
        <v>0</v>
      </c>
      <c r="AC2836">
        <v>7500</v>
      </c>
      <c r="AD2836">
        <v>7500</v>
      </c>
      <c r="AF2836" t="s">
        <v>5503</v>
      </c>
      <c r="AH2836">
        <v>401341</v>
      </c>
    </row>
    <row r="2837" spans="1:34" x14ac:dyDescent="0.25">
      <c r="A2837" t="s">
        <v>12984</v>
      </c>
      <c r="B2837" s="24">
        <v>45776</v>
      </c>
      <c r="C2837" t="s">
        <v>12985</v>
      </c>
      <c r="D2837" t="s">
        <v>12870</v>
      </c>
      <c r="E2837" t="s">
        <v>12986</v>
      </c>
      <c r="F2837" t="s">
        <v>12918</v>
      </c>
      <c r="G2837" t="s">
        <v>12918</v>
      </c>
      <c r="H2837">
        <f>Table1[[#This Row],[GrnPostDate]]-Table1[[#This Row],[PoDate]]</f>
        <v>7</v>
      </c>
      <c r="I2837" t="s">
        <v>1118</v>
      </c>
      <c r="J2837" t="s">
        <v>854</v>
      </c>
      <c r="K2837" t="s">
        <v>10967</v>
      </c>
      <c r="M2837">
        <v>65235</v>
      </c>
      <c r="O2837" t="s">
        <v>37</v>
      </c>
      <c r="P2837">
        <v>100</v>
      </c>
      <c r="Q2837">
        <v>10</v>
      </c>
      <c r="R2837">
        <v>10</v>
      </c>
      <c r="S2837" s="25">
        <f>Table1[[#This Row],[RcvdQuantity]]/Table1[[#This Row],[POQty]]</f>
        <v>1</v>
      </c>
      <c r="T2837">
        <v>0</v>
      </c>
      <c r="U2837">
        <v>0</v>
      </c>
      <c r="V2837">
        <v>0</v>
      </c>
      <c r="W2837">
        <v>0</v>
      </c>
      <c r="X2837">
        <v>100</v>
      </c>
      <c r="Y2837">
        <v>100</v>
      </c>
      <c r="Z2837">
        <v>100</v>
      </c>
      <c r="AA2837">
        <v>0</v>
      </c>
      <c r="AB2837">
        <v>0</v>
      </c>
      <c r="AC2837">
        <v>1000</v>
      </c>
      <c r="AD2837">
        <v>1000</v>
      </c>
      <c r="AF2837" t="s">
        <v>5503</v>
      </c>
      <c r="AH2837">
        <v>401342</v>
      </c>
    </row>
    <row r="2838" spans="1:34" x14ac:dyDescent="0.25">
      <c r="A2838" t="s">
        <v>12984</v>
      </c>
      <c r="B2838" s="24">
        <v>45776</v>
      </c>
      <c r="C2838" t="s">
        <v>12985</v>
      </c>
      <c r="D2838" t="s">
        <v>12870</v>
      </c>
      <c r="E2838" t="s">
        <v>12986</v>
      </c>
      <c r="F2838" t="s">
        <v>12918</v>
      </c>
      <c r="G2838" t="s">
        <v>12918</v>
      </c>
      <c r="H2838">
        <f>Table1[[#This Row],[GrnPostDate]]-Table1[[#This Row],[PoDate]]</f>
        <v>7</v>
      </c>
      <c r="I2838" t="s">
        <v>1118</v>
      </c>
      <c r="J2838" t="s">
        <v>854</v>
      </c>
      <c r="K2838" t="s">
        <v>12991</v>
      </c>
      <c r="M2838">
        <v>35951</v>
      </c>
      <c r="O2838" t="s">
        <v>37</v>
      </c>
      <c r="P2838">
        <v>900</v>
      </c>
      <c r="Q2838">
        <v>5</v>
      </c>
      <c r="R2838">
        <v>5</v>
      </c>
      <c r="S2838" s="25">
        <f>Table1[[#This Row],[RcvdQuantity]]/Table1[[#This Row],[POQty]]</f>
        <v>1</v>
      </c>
      <c r="T2838">
        <v>0</v>
      </c>
      <c r="U2838">
        <v>0</v>
      </c>
      <c r="V2838">
        <v>0</v>
      </c>
      <c r="W2838">
        <v>0</v>
      </c>
      <c r="X2838">
        <v>900</v>
      </c>
      <c r="Y2838">
        <v>900</v>
      </c>
      <c r="Z2838">
        <v>900</v>
      </c>
      <c r="AA2838">
        <v>0</v>
      </c>
      <c r="AB2838">
        <v>0</v>
      </c>
      <c r="AC2838">
        <v>4500</v>
      </c>
      <c r="AD2838">
        <v>4500</v>
      </c>
      <c r="AF2838" t="s">
        <v>5503</v>
      </c>
      <c r="AH2838">
        <v>401343</v>
      </c>
    </row>
    <row r="2839" spans="1:34" x14ac:dyDescent="0.25">
      <c r="A2839" t="s">
        <v>12984</v>
      </c>
      <c r="B2839" s="24">
        <v>45776</v>
      </c>
      <c r="C2839" t="s">
        <v>12985</v>
      </c>
      <c r="D2839" t="s">
        <v>12870</v>
      </c>
      <c r="E2839" t="s">
        <v>12986</v>
      </c>
      <c r="F2839" t="s">
        <v>12918</v>
      </c>
      <c r="G2839" t="s">
        <v>12918</v>
      </c>
      <c r="H2839">
        <f>Table1[[#This Row],[GrnPostDate]]-Table1[[#This Row],[PoDate]]</f>
        <v>7</v>
      </c>
      <c r="I2839" t="s">
        <v>1118</v>
      </c>
      <c r="J2839" t="s">
        <v>854</v>
      </c>
      <c r="K2839" t="s">
        <v>10800</v>
      </c>
      <c r="M2839">
        <v>15271</v>
      </c>
      <c r="O2839" t="s">
        <v>37</v>
      </c>
      <c r="P2839">
        <v>900</v>
      </c>
      <c r="Q2839">
        <v>10</v>
      </c>
      <c r="R2839">
        <v>10</v>
      </c>
      <c r="S2839" s="25">
        <f>Table1[[#This Row],[RcvdQuantity]]/Table1[[#This Row],[POQty]]</f>
        <v>1</v>
      </c>
      <c r="T2839">
        <v>0</v>
      </c>
      <c r="U2839">
        <v>0</v>
      </c>
      <c r="V2839">
        <v>0</v>
      </c>
      <c r="W2839">
        <v>0</v>
      </c>
      <c r="X2839">
        <v>900</v>
      </c>
      <c r="Y2839">
        <v>900</v>
      </c>
      <c r="Z2839">
        <v>900</v>
      </c>
      <c r="AA2839">
        <v>0</v>
      </c>
      <c r="AB2839">
        <v>0</v>
      </c>
      <c r="AC2839">
        <v>9000</v>
      </c>
      <c r="AD2839">
        <v>9000</v>
      </c>
      <c r="AF2839" t="s">
        <v>5503</v>
      </c>
      <c r="AH2839">
        <v>401344</v>
      </c>
    </row>
    <row r="2840" spans="1:34" x14ac:dyDescent="0.25">
      <c r="A2840" t="s">
        <v>12984</v>
      </c>
      <c r="B2840" s="24">
        <v>45776</v>
      </c>
      <c r="C2840" t="s">
        <v>12985</v>
      </c>
      <c r="D2840" t="s">
        <v>12870</v>
      </c>
      <c r="E2840" t="s">
        <v>12986</v>
      </c>
      <c r="F2840" t="s">
        <v>12918</v>
      </c>
      <c r="G2840" t="s">
        <v>12918</v>
      </c>
      <c r="H2840">
        <f>Table1[[#This Row],[GrnPostDate]]-Table1[[#This Row],[PoDate]]</f>
        <v>7</v>
      </c>
      <c r="I2840" t="s">
        <v>1118</v>
      </c>
      <c r="J2840" t="s">
        <v>854</v>
      </c>
      <c r="K2840" t="s">
        <v>12992</v>
      </c>
      <c r="M2840">
        <v>15270</v>
      </c>
      <c r="O2840" t="s">
        <v>37</v>
      </c>
      <c r="P2840">
        <v>1000</v>
      </c>
      <c r="Q2840">
        <v>10</v>
      </c>
      <c r="R2840">
        <v>10</v>
      </c>
      <c r="S2840" s="25">
        <f>Table1[[#This Row],[RcvdQuantity]]/Table1[[#This Row],[POQty]]</f>
        <v>1</v>
      </c>
      <c r="T2840">
        <v>0</v>
      </c>
      <c r="U2840">
        <v>0</v>
      </c>
      <c r="V2840">
        <v>0</v>
      </c>
      <c r="W2840">
        <v>0</v>
      </c>
      <c r="X2840">
        <v>1000</v>
      </c>
      <c r="Y2840">
        <v>1000</v>
      </c>
      <c r="Z2840">
        <v>1000</v>
      </c>
      <c r="AA2840">
        <v>0</v>
      </c>
      <c r="AB2840">
        <v>0</v>
      </c>
      <c r="AC2840">
        <v>10000</v>
      </c>
      <c r="AD2840">
        <v>10000</v>
      </c>
      <c r="AF2840" t="s">
        <v>5503</v>
      </c>
      <c r="AH2840">
        <v>401345</v>
      </c>
    </row>
    <row r="2841" spans="1:34" x14ac:dyDescent="0.25">
      <c r="A2841" t="s">
        <v>12984</v>
      </c>
      <c r="B2841" s="24">
        <v>45776</v>
      </c>
      <c r="C2841" t="s">
        <v>12985</v>
      </c>
      <c r="D2841" t="s">
        <v>12870</v>
      </c>
      <c r="E2841" t="s">
        <v>12986</v>
      </c>
      <c r="F2841" t="s">
        <v>12918</v>
      </c>
      <c r="G2841" t="s">
        <v>12918</v>
      </c>
      <c r="H2841">
        <f>Table1[[#This Row],[GrnPostDate]]-Table1[[#This Row],[PoDate]]</f>
        <v>7</v>
      </c>
      <c r="I2841" t="s">
        <v>1118</v>
      </c>
      <c r="J2841" t="s">
        <v>854</v>
      </c>
      <c r="K2841" t="s">
        <v>12993</v>
      </c>
      <c r="M2841">
        <v>28446</v>
      </c>
      <c r="O2841" t="s">
        <v>37</v>
      </c>
      <c r="P2841">
        <v>400</v>
      </c>
      <c r="Q2841">
        <v>10</v>
      </c>
      <c r="R2841">
        <v>10</v>
      </c>
      <c r="S2841" s="25">
        <f>Table1[[#This Row],[RcvdQuantity]]/Table1[[#This Row],[POQty]]</f>
        <v>1</v>
      </c>
      <c r="T2841">
        <v>0</v>
      </c>
      <c r="U2841">
        <v>0</v>
      </c>
      <c r="V2841">
        <v>0</v>
      </c>
      <c r="W2841">
        <v>0</v>
      </c>
      <c r="X2841">
        <v>400</v>
      </c>
      <c r="Y2841">
        <v>400</v>
      </c>
      <c r="Z2841">
        <v>400</v>
      </c>
      <c r="AA2841">
        <v>0</v>
      </c>
      <c r="AB2841">
        <v>0</v>
      </c>
      <c r="AC2841">
        <v>4000</v>
      </c>
      <c r="AD2841">
        <v>4000</v>
      </c>
      <c r="AF2841" t="s">
        <v>5503</v>
      </c>
      <c r="AH2841">
        <v>401346</v>
      </c>
    </row>
    <row r="2842" spans="1:34" x14ac:dyDescent="0.25">
      <c r="A2842" t="s">
        <v>12984</v>
      </c>
      <c r="B2842" s="24">
        <v>45776</v>
      </c>
      <c r="C2842" t="s">
        <v>12985</v>
      </c>
      <c r="D2842" t="s">
        <v>12870</v>
      </c>
      <c r="E2842" t="s">
        <v>12986</v>
      </c>
      <c r="F2842" t="s">
        <v>12918</v>
      </c>
      <c r="G2842" t="s">
        <v>12918</v>
      </c>
      <c r="H2842">
        <f>Table1[[#This Row],[GrnPostDate]]-Table1[[#This Row],[PoDate]]</f>
        <v>7</v>
      </c>
      <c r="I2842" t="s">
        <v>1118</v>
      </c>
      <c r="J2842" t="s">
        <v>854</v>
      </c>
      <c r="K2842" t="s">
        <v>12994</v>
      </c>
      <c r="M2842">
        <v>28445</v>
      </c>
      <c r="O2842" t="s">
        <v>37</v>
      </c>
      <c r="P2842">
        <v>400</v>
      </c>
      <c r="Q2842">
        <v>30</v>
      </c>
      <c r="R2842">
        <v>30</v>
      </c>
      <c r="S2842" s="25">
        <f>Table1[[#This Row],[RcvdQuantity]]/Table1[[#This Row],[POQty]]</f>
        <v>1</v>
      </c>
      <c r="T2842">
        <v>0</v>
      </c>
      <c r="U2842">
        <v>0</v>
      </c>
      <c r="V2842">
        <v>0</v>
      </c>
      <c r="W2842">
        <v>0</v>
      </c>
      <c r="X2842">
        <v>400</v>
      </c>
      <c r="Y2842">
        <v>400</v>
      </c>
      <c r="Z2842">
        <v>400</v>
      </c>
      <c r="AA2842">
        <v>0</v>
      </c>
      <c r="AB2842">
        <v>0</v>
      </c>
      <c r="AC2842">
        <v>12000</v>
      </c>
      <c r="AD2842">
        <v>12000</v>
      </c>
      <c r="AF2842" t="s">
        <v>5503</v>
      </c>
      <c r="AH2842">
        <v>401347</v>
      </c>
    </row>
    <row r="2843" spans="1:34" x14ac:dyDescent="0.25">
      <c r="A2843" t="s">
        <v>12984</v>
      </c>
      <c r="B2843" s="24">
        <v>45776</v>
      </c>
      <c r="C2843" t="s">
        <v>12985</v>
      </c>
      <c r="D2843" t="s">
        <v>12870</v>
      </c>
      <c r="E2843" t="s">
        <v>12986</v>
      </c>
      <c r="F2843" t="s">
        <v>12918</v>
      </c>
      <c r="G2843" t="s">
        <v>12918</v>
      </c>
      <c r="H2843">
        <f>Table1[[#This Row],[GrnPostDate]]-Table1[[#This Row],[PoDate]]</f>
        <v>7</v>
      </c>
      <c r="I2843" t="s">
        <v>1118</v>
      </c>
      <c r="J2843" t="s">
        <v>854</v>
      </c>
      <c r="K2843" t="s">
        <v>5706</v>
      </c>
      <c r="M2843">
        <v>14623</v>
      </c>
      <c r="O2843" t="s">
        <v>37</v>
      </c>
      <c r="P2843">
        <v>500</v>
      </c>
      <c r="Q2843">
        <v>20</v>
      </c>
      <c r="R2843">
        <v>20</v>
      </c>
      <c r="S2843" s="25">
        <f>Table1[[#This Row],[RcvdQuantity]]/Table1[[#This Row],[POQty]]</f>
        <v>1</v>
      </c>
      <c r="T2843">
        <v>0</v>
      </c>
      <c r="U2843">
        <v>0</v>
      </c>
      <c r="V2843">
        <v>0</v>
      </c>
      <c r="W2843">
        <v>0</v>
      </c>
      <c r="X2843">
        <v>500</v>
      </c>
      <c r="Y2843">
        <v>500</v>
      </c>
      <c r="Z2843">
        <v>500</v>
      </c>
      <c r="AA2843">
        <v>0</v>
      </c>
      <c r="AB2843">
        <v>0</v>
      </c>
      <c r="AC2843">
        <v>10000</v>
      </c>
      <c r="AD2843">
        <v>10000</v>
      </c>
      <c r="AF2843" t="s">
        <v>5503</v>
      </c>
      <c r="AH2843">
        <v>401348</v>
      </c>
    </row>
    <row r="2844" spans="1:34" x14ac:dyDescent="0.25">
      <c r="A2844" t="s">
        <v>12984</v>
      </c>
      <c r="B2844" s="24">
        <v>45776</v>
      </c>
      <c r="C2844" t="s">
        <v>12985</v>
      </c>
      <c r="D2844" t="s">
        <v>12870</v>
      </c>
      <c r="E2844" t="s">
        <v>12986</v>
      </c>
      <c r="F2844" t="s">
        <v>12918</v>
      </c>
      <c r="G2844" t="s">
        <v>12918</v>
      </c>
      <c r="H2844">
        <f>Table1[[#This Row],[GrnPostDate]]-Table1[[#This Row],[PoDate]]</f>
        <v>7</v>
      </c>
      <c r="I2844" t="s">
        <v>1118</v>
      </c>
      <c r="J2844" t="s">
        <v>854</v>
      </c>
      <c r="K2844" t="s">
        <v>12995</v>
      </c>
      <c r="M2844">
        <v>14622</v>
      </c>
      <c r="O2844" t="s">
        <v>37</v>
      </c>
      <c r="P2844">
        <v>350</v>
      </c>
      <c r="Q2844">
        <v>20</v>
      </c>
      <c r="R2844">
        <v>20</v>
      </c>
      <c r="S2844" s="25">
        <f>Table1[[#This Row],[RcvdQuantity]]/Table1[[#This Row],[POQty]]</f>
        <v>1</v>
      </c>
      <c r="T2844">
        <v>0</v>
      </c>
      <c r="U2844">
        <v>0</v>
      </c>
      <c r="V2844">
        <v>0</v>
      </c>
      <c r="W2844">
        <v>0</v>
      </c>
      <c r="X2844">
        <v>350</v>
      </c>
      <c r="Y2844">
        <v>350</v>
      </c>
      <c r="Z2844">
        <v>350</v>
      </c>
      <c r="AA2844">
        <v>0</v>
      </c>
      <c r="AB2844">
        <v>0</v>
      </c>
      <c r="AC2844">
        <v>7000</v>
      </c>
      <c r="AD2844">
        <v>7000</v>
      </c>
      <c r="AF2844" t="s">
        <v>5503</v>
      </c>
      <c r="AH2844">
        <v>401349</v>
      </c>
    </row>
    <row r="2845" spans="1:34" x14ac:dyDescent="0.25">
      <c r="A2845" t="s">
        <v>12984</v>
      </c>
      <c r="B2845" s="24">
        <v>45776</v>
      </c>
      <c r="C2845" t="s">
        <v>12985</v>
      </c>
      <c r="D2845" t="s">
        <v>12870</v>
      </c>
      <c r="E2845" t="s">
        <v>12986</v>
      </c>
      <c r="F2845" t="s">
        <v>12918</v>
      </c>
      <c r="G2845" t="s">
        <v>12918</v>
      </c>
      <c r="H2845">
        <f>Table1[[#This Row],[GrnPostDate]]-Table1[[#This Row],[PoDate]]</f>
        <v>7</v>
      </c>
      <c r="I2845" t="s">
        <v>1118</v>
      </c>
      <c r="J2845" t="s">
        <v>854</v>
      </c>
      <c r="K2845" t="s">
        <v>10812</v>
      </c>
      <c r="M2845">
        <v>15272</v>
      </c>
      <c r="O2845" t="s">
        <v>37</v>
      </c>
      <c r="P2845">
        <v>30</v>
      </c>
      <c r="Q2845">
        <v>150</v>
      </c>
      <c r="R2845">
        <v>150</v>
      </c>
      <c r="S2845" s="25">
        <f>Table1[[#This Row],[RcvdQuantity]]/Table1[[#This Row],[POQty]]</f>
        <v>1</v>
      </c>
      <c r="T2845">
        <v>0</v>
      </c>
      <c r="U2845">
        <v>0</v>
      </c>
      <c r="V2845">
        <v>0</v>
      </c>
      <c r="W2845">
        <v>0</v>
      </c>
      <c r="X2845">
        <v>30</v>
      </c>
      <c r="Y2845">
        <v>30</v>
      </c>
      <c r="Z2845">
        <v>30</v>
      </c>
      <c r="AA2845">
        <v>0</v>
      </c>
      <c r="AB2845">
        <v>0</v>
      </c>
      <c r="AC2845">
        <v>4500</v>
      </c>
      <c r="AD2845">
        <v>4500</v>
      </c>
      <c r="AF2845" t="s">
        <v>5503</v>
      </c>
      <c r="AH2845">
        <v>401350</v>
      </c>
    </row>
    <row r="2846" spans="1:34" x14ac:dyDescent="0.25">
      <c r="A2846" t="s">
        <v>12984</v>
      </c>
      <c r="B2846" s="24">
        <v>45776</v>
      </c>
      <c r="C2846" t="s">
        <v>12985</v>
      </c>
      <c r="D2846" t="s">
        <v>12870</v>
      </c>
      <c r="E2846" t="s">
        <v>12986</v>
      </c>
      <c r="F2846" t="s">
        <v>12918</v>
      </c>
      <c r="G2846" t="s">
        <v>12918</v>
      </c>
      <c r="H2846">
        <f>Table1[[#This Row],[GrnPostDate]]-Table1[[#This Row],[PoDate]]</f>
        <v>7</v>
      </c>
      <c r="I2846" t="s">
        <v>1118</v>
      </c>
      <c r="J2846" t="s">
        <v>854</v>
      </c>
      <c r="K2846" t="s">
        <v>12996</v>
      </c>
      <c r="M2846">
        <v>15255</v>
      </c>
      <c r="O2846" t="s">
        <v>37</v>
      </c>
      <c r="P2846">
        <v>40</v>
      </c>
      <c r="Q2846">
        <v>20</v>
      </c>
      <c r="R2846">
        <v>20</v>
      </c>
      <c r="S2846" s="25">
        <f>Table1[[#This Row],[RcvdQuantity]]/Table1[[#This Row],[POQty]]</f>
        <v>1</v>
      </c>
      <c r="T2846">
        <v>0</v>
      </c>
      <c r="U2846">
        <v>0</v>
      </c>
      <c r="V2846">
        <v>0</v>
      </c>
      <c r="W2846">
        <v>0</v>
      </c>
      <c r="X2846">
        <v>40</v>
      </c>
      <c r="Y2846">
        <v>40</v>
      </c>
      <c r="Z2846">
        <v>40</v>
      </c>
      <c r="AA2846">
        <v>0</v>
      </c>
      <c r="AB2846">
        <v>0</v>
      </c>
      <c r="AC2846">
        <v>800</v>
      </c>
      <c r="AD2846">
        <v>800</v>
      </c>
      <c r="AF2846" t="s">
        <v>5503</v>
      </c>
      <c r="AH2846">
        <v>401351</v>
      </c>
    </row>
    <row r="2847" spans="1:34" x14ac:dyDescent="0.25">
      <c r="A2847" t="s">
        <v>12997</v>
      </c>
      <c r="B2847" s="24">
        <v>45782</v>
      </c>
      <c r="C2847" t="s">
        <v>12998</v>
      </c>
      <c r="D2847" t="s">
        <v>12999</v>
      </c>
      <c r="E2847" t="s">
        <v>13000</v>
      </c>
      <c r="F2847" t="s">
        <v>12918</v>
      </c>
      <c r="G2847" t="s">
        <v>12918</v>
      </c>
      <c r="H2847">
        <f>Table1[[#This Row],[GrnPostDate]]-Table1[[#This Row],[PoDate]]</f>
        <v>1</v>
      </c>
      <c r="I2847" t="s">
        <v>1118</v>
      </c>
      <c r="J2847" t="s">
        <v>854</v>
      </c>
      <c r="K2847" t="s">
        <v>13001</v>
      </c>
      <c r="M2847">
        <v>56638</v>
      </c>
      <c r="O2847" t="s">
        <v>37</v>
      </c>
      <c r="P2847">
        <v>6500</v>
      </c>
      <c r="Q2847">
        <v>2</v>
      </c>
      <c r="R2847">
        <v>2</v>
      </c>
      <c r="S2847" s="25">
        <f>Table1[[#This Row],[RcvdQuantity]]/Table1[[#This Row],[POQty]]</f>
        <v>1</v>
      </c>
      <c r="T2847">
        <v>0</v>
      </c>
      <c r="U2847">
        <v>0</v>
      </c>
      <c r="V2847">
        <v>0</v>
      </c>
      <c r="W2847">
        <v>0</v>
      </c>
      <c r="X2847">
        <v>6500</v>
      </c>
      <c r="Y2847">
        <v>6500</v>
      </c>
      <c r="Z2847">
        <v>6500</v>
      </c>
      <c r="AA2847">
        <v>0</v>
      </c>
      <c r="AB2847">
        <v>0</v>
      </c>
      <c r="AC2847">
        <v>13000</v>
      </c>
      <c r="AD2847">
        <v>13000</v>
      </c>
      <c r="AF2847" t="s">
        <v>5503</v>
      </c>
      <c r="AH2847">
        <v>401391</v>
      </c>
    </row>
    <row r="2848" spans="1:34" x14ac:dyDescent="0.25">
      <c r="A2848" t="s">
        <v>13002</v>
      </c>
      <c r="B2848" s="24">
        <v>45782</v>
      </c>
      <c r="C2848" t="s">
        <v>13003</v>
      </c>
      <c r="D2848" t="s">
        <v>12928</v>
      </c>
      <c r="E2848" t="s">
        <v>13004</v>
      </c>
      <c r="F2848" t="s">
        <v>12918</v>
      </c>
      <c r="G2848" t="s">
        <v>12918</v>
      </c>
      <c r="H2848">
        <f>Table1[[#This Row],[GrnPostDate]]-Table1[[#This Row],[PoDate]]</f>
        <v>1</v>
      </c>
      <c r="I2848" t="s">
        <v>6755</v>
      </c>
      <c r="J2848" t="s">
        <v>5790</v>
      </c>
      <c r="K2848" t="s">
        <v>6756</v>
      </c>
      <c r="M2848">
        <v>53469</v>
      </c>
      <c r="O2848" t="s">
        <v>37</v>
      </c>
      <c r="P2848">
        <v>27080</v>
      </c>
      <c r="Q2848">
        <v>1</v>
      </c>
      <c r="R2848">
        <v>1</v>
      </c>
      <c r="S2848" s="25">
        <f>Table1[[#This Row],[RcvdQuantity]]/Table1[[#This Row],[POQty]]</f>
        <v>1</v>
      </c>
      <c r="T2848">
        <v>0</v>
      </c>
      <c r="U2848">
        <v>0</v>
      </c>
      <c r="V2848">
        <v>0</v>
      </c>
      <c r="W2848">
        <v>0</v>
      </c>
      <c r="X2848">
        <v>27080</v>
      </c>
      <c r="Y2848">
        <v>27080</v>
      </c>
      <c r="Z2848">
        <v>27080</v>
      </c>
      <c r="AA2848">
        <v>0</v>
      </c>
      <c r="AB2848">
        <v>0</v>
      </c>
      <c r="AC2848">
        <v>27080</v>
      </c>
      <c r="AD2848">
        <v>27080</v>
      </c>
      <c r="AF2848" t="s">
        <v>5503</v>
      </c>
      <c r="AH2848">
        <v>401393</v>
      </c>
    </row>
    <row r="2849" spans="1:34" x14ac:dyDescent="0.25">
      <c r="A2849" t="s">
        <v>13002</v>
      </c>
      <c r="B2849" s="24">
        <v>45782</v>
      </c>
      <c r="C2849" t="s">
        <v>13003</v>
      </c>
      <c r="D2849" t="s">
        <v>12928</v>
      </c>
      <c r="E2849" t="s">
        <v>13004</v>
      </c>
      <c r="F2849" t="s">
        <v>12918</v>
      </c>
      <c r="G2849" t="s">
        <v>12918</v>
      </c>
      <c r="H2849">
        <f>Table1[[#This Row],[GrnPostDate]]-Table1[[#This Row],[PoDate]]</f>
        <v>1</v>
      </c>
      <c r="I2849" t="s">
        <v>6755</v>
      </c>
      <c r="J2849" t="s">
        <v>5790</v>
      </c>
      <c r="K2849" t="s">
        <v>13005</v>
      </c>
      <c r="M2849">
        <v>28447</v>
      </c>
      <c r="O2849" t="s">
        <v>37</v>
      </c>
      <c r="P2849">
        <v>12000</v>
      </c>
      <c r="Q2849">
        <v>1</v>
      </c>
      <c r="R2849">
        <v>1</v>
      </c>
      <c r="S2849" s="25">
        <f>Table1[[#This Row],[RcvdQuantity]]/Table1[[#This Row],[POQty]]</f>
        <v>1</v>
      </c>
      <c r="T2849">
        <v>0</v>
      </c>
      <c r="U2849">
        <v>0</v>
      </c>
      <c r="V2849">
        <v>0</v>
      </c>
      <c r="W2849">
        <v>0</v>
      </c>
      <c r="X2849">
        <v>12000</v>
      </c>
      <c r="Y2849">
        <v>12000</v>
      </c>
      <c r="Z2849">
        <v>12000</v>
      </c>
      <c r="AA2849">
        <v>0</v>
      </c>
      <c r="AB2849">
        <v>0</v>
      </c>
      <c r="AC2849">
        <v>12000</v>
      </c>
      <c r="AD2849">
        <v>12000</v>
      </c>
      <c r="AF2849" t="s">
        <v>5503</v>
      </c>
      <c r="AH2849">
        <v>401394</v>
      </c>
    </row>
    <row r="2850" spans="1:34" x14ac:dyDescent="0.25">
      <c r="A2850" t="s">
        <v>13002</v>
      </c>
      <c r="B2850" s="24">
        <v>45782</v>
      </c>
      <c r="C2850" t="s">
        <v>13003</v>
      </c>
      <c r="D2850" t="s">
        <v>12928</v>
      </c>
      <c r="E2850" t="s">
        <v>13004</v>
      </c>
      <c r="F2850" t="s">
        <v>12918</v>
      </c>
      <c r="G2850" t="s">
        <v>12918</v>
      </c>
      <c r="H2850">
        <f>Table1[[#This Row],[GrnPostDate]]-Table1[[#This Row],[PoDate]]</f>
        <v>1</v>
      </c>
      <c r="I2850" t="s">
        <v>6755</v>
      </c>
      <c r="J2850" t="s">
        <v>5790</v>
      </c>
      <c r="K2850" t="s">
        <v>13006</v>
      </c>
      <c r="M2850">
        <v>42289</v>
      </c>
      <c r="N2850" t="s">
        <v>13007</v>
      </c>
      <c r="O2850" t="s">
        <v>37</v>
      </c>
      <c r="P2850">
        <v>15887.95</v>
      </c>
      <c r="Q2850">
        <v>1</v>
      </c>
      <c r="R2850">
        <v>1</v>
      </c>
      <c r="S2850" s="25">
        <f>Table1[[#This Row],[RcvdQuantity]]/Table1[[#This Row],[POQty]]</f>
        <v>1</v>
      </c>
      <c r="T2850">
        <v>0</v>
      </c>
      <c r="U2850">
        <v>0</v>
      </c>
      <c r="V2850">
        <v>16</v>
      </c>
      <c r="W2850">
        <v>2542.0720000000001</v>
      </c>
      <c r="X2850">
        <v>18430.02</v>
      </c>
      <c r="Y2850">
        <v>18430.02</v>
      </c>
      <c r="Z2850">
        <v>18430.02</v>
      </c>
      <c r="AA2850">
        <v>0</v>
      </c>
      <c r="AB2850">
        <v>0</v>
      </c>
      <c r="AC2850">
        <v>18430.02</v>
      </c>
      <c r="AD2850">
        <v>20972.09</v>
      </c>
      <c r="AF2850" t="s">
        <v>5503</v>
      </c>
      <c r="AH2850">
        <v>401395</v>
      </c>
    </row>
    <row r="2851" spans="1:34" x14ac:dyDescent="0.25">
      <c r="A2851" t="s">
        <v>13002</v>
      </c>
      <c r="B2851" s="24">
        <v>45782</v>
      </c>
      <c r="C2851" t="s">
        <v>13003</v>
      </c>
      <c r="D2851" t="s">
        <v>12928</v>
      </c>
      <c r="E2851" t="s">
        <v>13004</v>
      </c>
      <c r="F2851" t="s">
        <v>12918</v>
      </c>
      <c r="G2851" t="s">
        <v>12918</v>
      </c>
      <c r="H2851">
        <f>Table1[[#This Row],[GrnPostDate]]-Table1[[#This Row],[PoDate]]</f>
        <v>1</v>
      </c>
      <c r="I2851" t="s">
        <v>6755</v>
      </c>
      <c r="J2851" t="s">
        <v>5790</v>
      </c>
      <c r="K2851" t="s">
        <v>6760</v>
      </c>
      <c r="M2851">
        <v>56811</v>
      </c>
      <c r="O2851" t="s">
        <v>37</v>
      </c>
      <c r="P2851">
        <v>4939.6499999999996</v>
      </c>
      <c r="Q2851">
        <v>1</v>
      </c>
      <c r="R2851">
        <v>1</v>
      </c>
      <c r="S2851" s="25">
        <f>Table1[[#This Row],[RcvdQuantity]]/Table1[[#This Row],[POQty]]</f>
        <v>1</v>
      </c>
      <c r="T2851">
        <v>0</v>
      </c>
      <c r="U2851">
        <v>0</v>
      </c>
      <c r="V2851">
        <v>16</v>
      </c>
      <c r="W2851">
        <v>790.34400000000005</v>
      </c>
      <c r="X2851">
        <v>5729.99</v>
      </c>
      <c r="Y2851">
        <v>5729.99</v>
      </c>
      <c r="Z2851">
        <v>5729.99</v>
      </c>
      <c r="AA2851">
        <v>0</v>
      </c>
      <c r="AB2851">
        <v>0</v>
      </c>
      <c r="AC2851">
        <v>5729.99</v>
      </c>
      <c r="AD2851">
        <v>6520.34</v>
      </c>
      <c r="AF2851" t="s">
        <v>5503</v>
      </c>
      <c r="AH2851">
        <v>401396</v>
      </c>
    </row>
    <row r="2852" spans="1:34" x14ac:dyDescent="0.25">
      <c r="A2852" t="s">
        <v>13002</v>
      </c>
      <c r="B2852" s="24">
        <v>45782</v>
      </c>
      <c r="C2852" t="s">
        <v>13003</v>
      </c>
      <c r="D2852" t="s">
        <v>12928</v>
      </c>
      <c r="E2852" t="s">
        <v>13004</v>
      </c>
      <c r="F2852" t="s">
        <v>12918</v>
      </c>
      <c r="G2852" t="s">
        <v>12918</v>
      </c>
      <c r="H2852">
        <f>Table1[[#This Row],[GrnPostDate]]-Table1[[#This Row],[PoDate]]</f>
        <v>1</v>
      </c>
      <c r="I2852" t="s">
        <v>6755</v>
      </c>
      <c r="J2852" t="s">
        <v>5790</v>
      </c>
      <c r="K2852" t="s">
        <v>10335</v>
      </c>
      <c r="M2852">
        <v>54192</v>
      </c>
      <c r="O2852" t="s">
        <v>37</v>
      </c>
      <c r="P2852">
        <v>1706.91</v>
      </c>
      <c r="Q2852">
        <v>1</v>
      </c>
      <c r="R2852">
        <v>1</v>
      </c>
      <c r="S2852" s="25">
        <f>Table1[[#This Row],[RcvdQuantity]]/Table1[[#This Row],[POQty]]</f>
        <v>1</v>
      </c>
      <c r="T2852">
        <v>0</v>
      </c>
      <c r="U2852">
        <v>0</v>
      </c>
      <c r="V2852">
        <v>16</v>
      </c>
      <c r="W2852">
        <v>273.10559999999998</v>
      </c>
      <c r="X2852">
        <v>1980.02</v>
      </c>
      <c r="Y2852">
        <v>1980.02</v>
      </c>
      <c r="Z2852">
        <v>1980.02</v>
      </c>
      <c r="AA2852">
        <v>0</v>
      </c>
      <c r="AB2852">
        <v>0</v>
      </c>
      <c r="AC2852">
        <v>1980.02</v>
      </c>
      <c r="AD2852">
        <v>2253.12</v>
      </c>
      <c r="AF2852" t="s">
        <v>5503</v>
      </c>
      <c r="AH2852">
        <v>401397</v>
      </c>
    </row>
    <row r="2853" spans="1:34" x14ac:dyDescent="0.25">
      <c r="A2853" t="s">
        <v>13008</v>
      </c>
      <c r="B2853" s="24">
        <v>45758</v>
      </c>
      <c r="C2853" t="s">
        <v>13009</v>
      </c>
      <c r="D2853" t="s">
        <v>12928</v>
      </c>
      <c r="E2853" t="s">
        <v>13010</v>
      </c>
      <c r="F2853" t="s">
        <v>12918</v>
      </c>
      <c r="G2853" t="s">
        <v>12918</v>
      </c>
      <c r="H2853">
        <f>Table1[[#This Row],[GrnPostDate]]-Table1[[#This Row],[PoDate]]</f>
        <v>25</v>
      </c>
      <c r="I2853" t="s">
        <v>5445</v>
      </c>
      <c r="J2853" t="s">
        <v>119</v>
      </c>
      <c r="K2853" t="s">
        <v>5446</v>
      </c>
      <c r="M2853">
        <v>14271</v>
      </c>
      <c r="O2853" t="s">
        <v>5447</v>
      </c>
      <c r="P2853">
        <v>200</v>
      </c>
      <c r="Q2853">
        <v>500</v>
      </c>
      <c r="R2853">
        <v>500</v>
      </c>
      <c r="S2853" s="25">
        <f>Table1[[#This Row],[RcvdQuantity]]/Table1[[#This Row],[POQty]]</f>
        <v>1</v>
      </c>
      <c r="T2853">
        <v>0</v>
      </c>
      <c r="U2853">
        <v>0</v>
      </c>
      <c r="V2853">
        <v>0</v>
      </c>
      <c r="W2853">
        <v>0</v>
      </c>
      <c r="X2853">
        <v>200</v>
      </c>
      <c r="Y2853">
        <v>200</v>
      </c>
      <c r="Z2853">
        <v>200</v>
      </c>
      <c r="AA2853">
        <v>0</v>
      </c>
      <c r="AB2853">
        <v>0</v>
      </c>
      <c r="AC2853">
        <v>100000</v>
      </c>
      <c r="AD2853">
        <v>100000</v>
      </c>
      <c r="AF2853" t="s">
        <v>5412</v>
      </c>
      <c r="AH2853">
        <v>401398</v>
      </c>
    </row>
    <row r="2854" spans="1:34" x14ac:dyDescent="0.25">
      <c r="A2854" t="s">
        <v>13011</v>
      </c>
      <c r="B2854" s="24">
        <v>45775</v>
      </c>
      <c r="C2854" t="s">
        <v>13012</v>
      </c>
      <c r="D2854" t="s">
        <v>12928</v>
      </c>
      <c r="E2854" t="s">
        <v>13013</v>
      </c>
      <c r="F2854" t="s">
        <v>13014</v>
      </c>
      <c r="G2854" t="s">
        <v>13014</v>
      </c>
      <c r="H2854">
        <f>Table1[[#This Row],[GrnPostDate]]-Table1[[#This Row],[PoDate]]</f>
        <v>9</v>
      </c>
      <c r="I2854" t="s">
        <v>484</v>
      </c>
      <c r="J2854" t="s">
        <v>5569</v>
      </c>
      <c r="K2854" t="s">
        <v>6839</v>
      </c>
      <c r="L2854" t="s">
        <v>6840</v>
      </c>
      <c r="M2854">
        <v>7053</v>
      </c>
      <c r="O2854" t="s">
        <v>13015</v>
      </c>
      <c r="P2854">
        <v>27.23</v>
      </c>
      <c r="Q2854">
        <v>1000</v>
      </c>
      <c r="R2854">
        <v>1000</v>
      </c>
      <c r="S2854" s="25">
        <f>Table1[[#This Row],[RcvdQuantity]]/Table1[[#This Row],[POQty]]</f>
        <v>1</v>
      </c>
      <c r="T2854">
        <v>0</v>
      </c>
      <c r="U2854">
        <v>0</v>
      </c>
      <c r="V2854">
        <v>0</v>
      </c>
      <c r="W2854">
        <v>0</v>
      </c>
      <c r="X2854">
        <v>27.23</v>
      </c>
      <c r="Y2854">
        <v>27.23</v>
      </c>
      <c r="Z2854">
        <v>27.23</v>
      </c>
      <c r="AA2854">
        <v>0</v>
      </c>
      <c r="AB2854">
        <v>0</v>
      </c>
      <c r="AC2854">
        <v>27230</v>
      </c>
      <c r="AD2854">
        <v>27230</v>
      </c>
      <c r="AF2854" t="s">
        <v>5412</v>
      </c>
      <c r="AH2854">
        <v>401741</v>
      </c>
    </row>
    <row r="2855" spans="1:34" x14ac:dyDescent="0.25">
      <c r="A2855" t="s">
        <v>13016</v>
      </c>
      <c r="B2855" s="24">
        <v>45776</v>
      </c>
      <c r="C2855" t="s">
        <v>13017</v>
      </c>
      <c r="D2855" t="s">
        <v>12928</v>
      </c>
      <c r="E2855" t="s">
        <v>13018</v>
      </c>
      <c r="F2855" t="s">
        <v>13014</v>
      </c>
      <c r="G2855" t="s">
        <v>13014</v>
      </c>
      <c r="H2855">
        <f>Table1[[#This Row],[GrnPostDate]]-Table1[[#This Row],[PoDate]]</f>
        <v>8</v>
      </c>
      <c r="I2855" t="s">
        <v>484</v>
      </c>
      <c r="J2855" t="s">
        <v>5472</v>
      </c>
      <c r="K2855" t="s">
        <v>5836</v>
      </c>
      <c r="L2855" t="s">
        <v>5837</v>
      </c>
      <c r="M2855">
        <v>7918</v>
      </c>
      <c r="O2855" t="s">
        <v>13019</v>
      </c>
      <c r="P2855">
        <v>17440</v>
      </c>
      <c r="Q2855">
        <v>70</v>
      </c>
      <c r="R2855">
        <v>70</v>
      </c>
      <c r="S2855" s="25">
        <f>Table1[[#This Row],[RcvdQuantity]]/Table1[[#This Row],[POQty]]</f>
        <v>1</v>
      </c>
      <c r="T2855">
        <v>0</v>
      </c>
      <c r="U2855">
        <v>0</v>
      </c>
      <c r="V2855">
        <v>0</v>
      </c>
      <c r="W2855">
        <v>0</v>
      </c>
      <c r="X2855">
        <v>17440</v>
      </c>
      <c r="Y2855">
        <v>17440</v>
      </c>
      <c r="Z2855">
        <v>17440</v>
      </c>
      <c r="AA2855">
        <v>0</v>
      </c>
      <c r="AB2855">
        <v>0</v>
      </c>
      <c r="AC2855">
        <v>1220800</v>
      </c>
      <c r="AD2855">
        <v>1220800</v>
      </c>
      <c r="AF2855" t="s">
        <v>5412</v>
      </c>
      <c r="AH2855">
        <v>401747</v>
      </c>
    </row>
    <row r="2856" spans="1:34" x14ac:dyDescent="0.25">
      <c r="A2856" t="s">
        <v>13016</v>
      </c>
      <c r="B2856" s="24">
        <v>45776</v>
      </c>
      <c r="C2856" t="s">
        <v>13017</v>
      </c>
      <c r="D2856" t="s">
        <v>12928</v>
      </c>
      <c r="E2856" t="s">
        <v>13018</v>
      </c>
      <c r="F2856" t="s">
        <v>13014</v>
      </c>
      <c r="G2856" t="s">
        <v>13014</v>
      </c>
      <c r="H2856">
        <f>Table1[[#This Row],[GrnPostDate]]-Table1[[#This Row],[PoDate]]</f>
        <v>8</v>
      </c>
      <c r="I2856" t="s">
        <v>484</v>
      </c>
      <c r="J2856" t="s">
        <v>5409</v>
      </c>
      <c r="K2856" t="s">
        <v>5984</v>
      </c>
      <c r="L2856" t="s">
        <v>5985</v>
      </c>
      <c r="M2856">
        <v>7997</v>
      </c>
      <c r="O2856" t="s">
        <v>13020</v>
      </c>
      <c r="P2856">
        <v>133.32</v>
      </c>
      <c r="Q2856">
        <v>1400</v>
      </c>
      <c r="R2856">
        <v>1400</v>
      </c>
      <c r="S2856" s="25">
        <f>Table1[[#This Row],[RcvdQuantity]]/Table1[[#This Row],[POQty]]</f>
        <v>1</v>
      </c>
      <c r="T2856">
        <v>0</v>
      </c>
      <c r="U2856">
        <v>0</v>
      </c>
      <c r="V2856">
        <v>0</v>
      </c>
      <c r="W2856">
        <v>0</v>
      </c>
      <c r="X2856">
        <v>133.32</v>
      </c>
      <c r="Y2856">
        <v>133.32</v>
      </c>
      <c r="Z2856">
        <v>133.32</v>
      </c>
      <c r="AA2856">
        <v>0</v>
      </c>
      <c r="AB2856">
        <v>0</v>
      </c>
      <c r="AC2856">
        <v>186648</v>
      </c>
      <c r="AD2856">
        <v>186648</v>
      </c>
      <c r="AF2856" t="s">
        <v>5412</v>
      </c>
      <c r="AH2856">
        <v>401748</v>
      </c>
    </row>
    <row r="2857" spans="1:34" x14ac:dyDescent="0.25">
      <c r="A2857" t="s">
        <v>13021</v>
      </c>
      <c r="B2857" s="24">
        <v>45782</v>
      </c>
      <c r="C2857" t="s">
        <v>13022</v>
      </c>
      <c r="D2857" t="s">
        <v>12928</v>
      </c>
      <c r="E2857" t="s">
        <v>13023</v>
      </c>
      <c r="F2857" t="s">
        <v>13014</v>
      </c>
      <c r="G2857" t="s">
        <v>13014</v>
      </c>
      <c r="H2857">
        <f>Table1[[#This Row],[GrnPostDate]]-Table1[[#This Row],[PoDate]]</f>
        <v>2</v>
      </c>
      <c r="I2857" t="s">
        <v>7858</v>
      </c>
      <c r="J2857" t="s">
        <v>5472</v>
      </c>
      <c r="K2857" t="s">
        <v>6622</v>
      </c>
      <c r="L2857" t="s">
        <v>6623</v>
      </c>
      <c r="M2857">
        <v>6999</v>
      </c>
      <c r="O2857" t="s">
        <v>13024</v>
      </c>
      <c r="P2857">
        <v>900</v>
      </c>
      <c r="Q2857">
        <v>100</v>
      </c>
      <c r="R2857">
        <v>100</v>
      </c>
      <c r="S2857" s="25">
        <f>Table1[[#This Row],[RcvdQuantity]]/Table1[[#This Row],[POQty]]</f>
        <v>1</v>
      </c>
      <c r="T2857">
        <v>0</v>
      </c>
      <c r="U2857">
        <v>0</v>
      </c>
      <c r="V2857">
        <v>0</v>
      </c>
      <c r="W2857">
        <v>0</v>
      </c>
      <c r="X2857">
        <v>900</v>
      </c>
      <c r="Y2857">
        <v>900</v>
      </c>
      <c r="Z2857">
        <v>900</v>
      </c>
      <c r="AA2857">
        <v>0</v>
      </c>
      <c r="AB2857">
        <v>0</v>
      </c>
      <c r="AC2857">
        <v>90000</v>
      </c>
      <c r="AD2857">
        <v>90000</v>
      </c>
      <c r="AF2857" t="s">
        <v>5412</v>
      </c>
      <c r="AH2857">
        <v>401750</v>
      </c>
    </row>
    <row r="2858" spans="1:34" x14ac:dyDescent="0.25">
      <c r="A2858" t="s">
        <v>13021</v>
      </c>
      <c r="B2858" s="24">
        <v>45782</v>
      </c>
      <c r="C2858" t="s">
        <v>13022</v>
      </c>
      <c r="D2858" t="s">
        <v>12928</v>
      </c>
      <c r="E2858" t="s">
        <v>13023</v>
      </c>
      <c r="F2858" t="s">
        <v>13014</v>
      </c>
      <c r="G2858" t="s">
        <v>13014</v>
      </c>
      <c r="H2858">
        <f>Table1[[#This Row],[GrnPostDate]]-Table1[[#This Row],[PoDate]]</f>
        <v>2</v>
      </c>
      <c r="I2858" t="s">
        <v>7858</v>
      </c>
      <c r="J2858" t="s">
        <v>5472</v>
      </c>
      <c r="K2858" t="s">
        <v>7905</v>
      </c>
      <c r="L2858" t="s">
        <v>7906</v>
      </c>
      <c r="M2858">
        <v>8070</v>
      </c>
      <c r="O2858" t="s">
        <v>13025</v>
      </c>
      <c r="P2858">
        <v>40000</v>
      </c>
      <c r="Q2858">
        <v>10</v>
      </c>
      <c r="R2858">
        <v>10</v>
      </c>
      <c r="S2858" s="25">
        <f>Table1[[#This Row],[RcvdQuantity]]/Table1[[#This Row],[POQty]]</f>
        <v>1</v>
      </c>
      <c r="T2858">
        <v>0</v>
      </c>
      <c r="U2858">
        <v>0</v>
      </c>
      <c r="V2858">
        <v>0</v>
      </c>
      <c r="W2858">
        <v>0</v>
      </c>
      <c r="X2858">
        <v>40000</v>
      </c>
      <c r="Y2858">
        <v>40000</v>
      </c>
      <c r="Z2858">
        <v>40000</v>
      </c>
      <c r="AA2858">
        <v>0</v>
      </c>
      <c r="AB2858">
        <v>0</v>
      </c>
      <c r="AC2858">
        <v>400000</v>
      </c>
      <c r="AD2858">
        <v>400000</v>
      </c>
      <c r="AF2858" t="s">
        <v>5412</v>
      </c>
      <c r="AH2858">
        <v>401751</v>
      </c>
    </row>
    <row r="2859" spans="1:34" x14ac:dyDescent="0.25">
      <c r="A2859" t="s">
        <v>13026</v>
      </c>
      <c r="B2859" s="24">
        <v>45782</v>
      </c>
      <c r="C2859" t="s">
        <v>13027</v>
      </c>
      <c r="D2859" t="s">
        <v>12999</v>
      </c>
      <c r="E2859" t="s">
        <v>13028</v>
      </c>
      <c r="F2859" t="s">
        <v>13014</v>
      </c>
      <c r="G2859" t="s">
        <v>13014</v>
      </c>
      <c r="H2859">
        <f>Table1[[#This Row],[GrnPostDate]]-Table1[[#This Row],[PoDate]]</f>
        <v>2</v>
      </c>
      <c r="I2859" t="s">
        <v>505</v>
      </c>
      <c r="J2859" t="s">
        <v>5409</v>
      </c>
      <c r="K2859" t="s">
        <v>13029</v>
      </c>
      <c r="L2859" t="s">
        <v>13030</v>
      </c>
      <c r="M2859">
        <v>8138</v>
      </c>
      <c r="O2859" t="s">
        <v>13031</v>
      </c>
      <c r="P2859">
        <v>740</v>
      </c>
      <c r="Q2859">
        <v>50</v>
      </c>
      <c r="R2859">
        <v>50</v>
      </c>
      <c r="S2859" s="25">
        <f>Table1[[#This Row],[RcvdQuantity]]/Table1[[#This Row],[POQty]]</f>
        <v>1</v>
      </c>
      <c r="T2859">
        <v>0</v>
      </c>
      <c r="U2859">
        <v>0</v>
      </c>
      <c r="V2859">
        <v>0</v>
      </c>
      <c r="W2859">
        <v>0</v>
      </c>
      <c r="X2859">
        <v>740</v>
      </c>
      <c r="Y2859">
        <v>740</v>
      </c>
      <c r="Z2859">
        <v>740</v>
      </c>
      <c r="AA2859">
        <v>0</v>
      </c>
      <c r="AB2859">
        <v>0</v>
      </c>
      <c r="AC2859">
        <v>37000</v>
      </c>
      <c r="AD2859">
        <v>37000</v>
      </c>
      <c r="AF2859" t="s">
        <v>5412</v>
      </c>
      <c r="AH2859">
        <v>401776</v>
      </c>
    </row>
    <row r="2860" spans="1:34" x14ac:dyDescent="0.25">
      <c r="A2860" t="s">
        <v>13032</v>
      </c>
      <c r="B2860" s="24">
        <v>45779</v>
      </c>
      <c r="C2860" t="s">
        <v>13033</v>
      </c>
      <c r="D2860" t="s">
        <v>12999</v>
      </c>
      <c r="E2860" t="s">
        <v>13034</v>
      </c>
      <c r="F2860" t="s">
        <v>13014</v>
      </c>
      <c r="G2860" t="s">
        <v>13014</v>
      </c>
      <c r="H2860">
        <f>Table1[[#This Row],[GrnPostDate]]-Table1[[#This Row],[PoDate]]</f>
        <v>5</v>
      </c>
      <c r="I2860" t="s">
        <v>6099</v>
      </c>
      <c r="J2860" t="s">
        <v>6657</v>
      </c>
      <c r="K2860" t="s">
        <v>7765</v>
      </c>
      <c r="M2860">
        <v>39561</v>
      </c>
      <c r="O2860" t="s">
        <v>13035</v>
      </c>
      <c r="P2860">
        <v>550</v>
      </c>
      <c r="Q2860">
        <v>100</v>
      </c>
      <c r="R2860">
        <v>100</v>
      </c>
      <c r="S2860" s="25">
        <f>Table1[[#This Row],[RcvdQuantity]]/Table1[[#This Row],[POQty]]</f>
        <v>1</v>
      </c>
      <c r="T2860">
        <v>0</v>
      </c>
      <c r="U2860">
        <v>0</v>
      </c>
      <c r="V2860">
        <v>0</v>
      </c>
      <c r="W2860">
        <v>0</v>
      </c>
      <c r="X2860">
        <v>550</v>
      </c>
      <c r="Y2860">
        <v>550</v>
      </c>
      <c r="Z2860">
        <v>550</v>
      </c>
      <c r="AA2860">
        <v>0</v>
      </c>
      <c r="AB2860">
        <v>0</v>
      </c>
      <c r="AC2860">
        <v>55000</v>
      </c>
      <c r="AD2860">
        <v>55000</v>
      </c>
      <c r="AF2860" t="s">
        <v>5412</v>
      </c>
      <c r="AH2860">
        <v>401844</v>
      </c>
    </row>
    <row r="2861" spans="1:34" x14ac:dyDescent="0.25">
      <c r="A2861" t="s">
        <v>13036</v>
      </c>
      <c r="B2861" s="24">
        <v>45782</v>
      </c>
      <c r="C2861" t="s">
        <v>13037</v>
      </c>
      <c r="D2861" t="s">
        <v>12999</v>
      </c>
      <c r="E2861" t="s">
        <v>13038</v>
      </c>
      <c r="F2861" t="s">
        <v>13014</v>
      </c>
      <c r="G2861" t="s">
        <v>13014</v>
      </c>
      <c r="H2861">
        <f>Table1[[#This Row],[GrnPostDate]]-Table1[[#This Row],[PoDate]]</f>
        <v>2</v>
      </c>
      <c r="I2861" t="s">
        <v>8728</v>
      </c>
      <c r="J2861" t="s">
        <v>5472</v>
      </c>
      <c r="K2861" t="s">
        <v>11204</v>
      </c>
      <c r="L2861" t="s">
        <v>11205</v>
      </c>
      <c r="M2861">
        <v>8047</v>
      </c>
      <c r="O2861" t="s">
        <v>13039</v>
      </c>
      <c r="P2861">
        <v>140</v>
      </c>
      <c r="Q2861">
        <v>1000</v>
      </c>
      <c r="R2861">
        <v>1000</v>
      </c>
      <c r="S2861" s="25">
        <f>Table1[[#This Row],[RcvdQuantity]]/Table1[[#This Row],[POQty]]</f>
        <v>1</v>
      </c>
      <c r="T2861">
        <v>0</v>
      </c>
      <c r="U2861">
        <v>0</v>
      </c>
      <c r="V2861">
        <v>0</v>
      </c>
      <c r="W2861">
        <v>0</v>
      </c>
      <c r="X2861">
        <v>140</v>
      </c>
      <c r="Y2861">
        <v>140</v>
      </c>
      <c r="Z2861">
        <v>140</v>
      </c>
      <c r="AA2861">
        <v>0</v>
      </c>
      <c r="AB2861">
        <v>0</v>
      </c>
      <c r="AC2861">
        <v>140000</v>
      </c>
      <c r="AD2861">
        <v>140000</v>
      </c>
      <c r="AF2861" t="s">
        <v>5412</v>
      </c>
      <c r="AH2861">
        <v>401849</v>
      </c>
    </row>
    <row r="2862" spans="1:34" x14ac:dyDescent="0.25">
      <c r="A2862" t="s">
        <v>12165</v>
      </c>
      <c r="B2862" s="24">
        <v>45743</v>
      </c>
      <c r="C2862" t="s">
        <v>13040</v>
      </c>
      <c r="D2862" t="s">
        <v>12999</v>
      </c>
      <c r="E2862" t="s">
        <v>13041</v>
      </c>
      <c r="F2862" t="s">
        <v>13014</v>
      </c>
      <c r="G2862" t="s">
        <v>13014</v>
      </c>
      <c r="H2862">
        <f>Table1[[#This Row],[GrnPostDate]]-Table1[[#This Row],[PoDate]]</f>
        <v>41</v>
      </c>
      <c r="I2862" t="s">
        <v>383</v>
      </c>
      <c r="J2862" t="s">
        <v>5569</v>
      </c>
      <c r="K2862" t="s">
        <v>7146</v>
      </c>
      <c r="L2862" t="s">
        <v>7147</v>
      </c>
      <c r="M2862">
        <v>7038</v>
      </c>
      <c r="O2862" t="s">
        <v>13042</v>
      </c>
      <c r="P2862">
        <v>750</v>
      </c>
      <c r="Q2862">
        <v>300</v>
      </c>
      <c r="R2862">
        <v>300</v>
      </c>
      <c r="S2862" s="25">
        <f>Table1[[#This Row],[RcvdQuantity]]/Table1[[#This Row],[POQty]]</f>
        <v>1</v>
      </c>
      <c r="T2862">
        <v>0</v>
      </c>
      <c r="U2862">
        <v>0</v>
      </c>
      <c r="V2862">
        <v>0</v>
      </c>
      <c r="W2862">
        <v>0</v>
      </c>
      <c r="X2862">
        <v>750</v>
      </c>
      <c r="Y2862">
        <v>750</v>
      </c>
      <c r="Z2862">
        <v>750</v>
      </c>
      <c r="AA2862">
        <v>0</v>
      </c>
      <c r="AB2862">
        <v>0</v>
      </c>
      <c r="AC2862">
        <v>225000</v>
      </c>
      <c r="AD2862">
        <v>225000</v>
      </c>
      <c r="AF2862" t="s">
        <v>5412</v>
      </c>
      <c r="AH2862">
        <v>401850</v>
      </c>
    </row>
    <row r="2863" spans="1:34" x14ac:dyDescent="0.25">
      <c r="A2863" t="s">
        <v>13043</v>
      </c>
      <c r="B2863" s="24">
        <v>45770</v>
      </c>
      <c r="C2863" t="s">
        <v>13044</v>
      </c>
      <c r="D2863" t="s">
        <v>12999</v>
      </c>
      <c r="E2863" t="s">
        <v>13045</v>
      </c>
      <c r="F2863" t="s">
        <v>13014</v>
      </c>
      <c r="G2863" t="s">
        <v>13014</v>
      </c>
      <c r="H2863">
        <f>Table1[[#This Row],[GrnPostDate]]-Table1[[#This Row],[PoDate]]</f>
        <v>14</v>
      </c>
      <c r="I2863" t="s">
        <v>366</v>
      </c>
      <c r="J2863" t="s">
        <v>5409</v>
      </c>
      <c r="K2863" t="s">
        <v>10181</v>
      </c>
      <c r="L2863" t="s">
        <v>10182</v>
      </c>
      <c r="M2863">
        <v>7055</v>
      </c>
      <c r="O2863" t="s">
        <v>13046</v>
      </c>
      <c r="P2863">
        <v>1.25</v>
      </c>
      <c r="Q2863">
        <v>15000</v>
      </c>
      <c r="R2863">
        <v>15000</v>
      </c>
      <c r="S2863" s="25">
        <f>Table1[[#This Row],[RcvdQuantity]]/Table1[[#This Row],[POQty]]</f>
        <v>1</v>
      </c>
      <c r="T2863">
        <v>0</v>
      </c>
      <c r="U2863">
        <v>0</v>
      </c>
      <c r="V2863">
        <v>0</v>
      </c>
      <c r="W2863">
        <v>0</v>
      </c>
      <c r="X2863">
        <v>1.25</v>
      </c>
      <c r="Y2863">
        <v>1.25</v>
      </c>
      <c r="Z2863">
        <v>1.25</v>
      </c>
      <c r="AA2863">
        <v>0</v>
      </c>
      <c r="AB2863">
        <v>0</v>
      </c>
      <c r="AC2863">
        <v>18750</v>
      </c>
      <c r="AD2863">
        <v>18750</v>
      </c>
      <c r="AF2863" t="s">
        <v>5412</v>
      </c>
      <c r="AH2863">
        <v>401853</v>
      </c>
    </row>
    <row r="2864" spans="1:34" x14ac:dyDescent="0.25">
      <c r="A2864" t="s">
        <v>13043</v>
      </c>
      <c r="B2864" s="24">
        <v>45770</v>
      </c>
      <c r="C2864" t="s">
        <v>13044</v>
      </c>
      <c r="D2864" t="s">
        <v>12999</v>
      </c>
      <c r="E2864" t="s">
        <v>13045</v>
      </c>
      <c r="F2864" t="s">
        <v>13014</v>
      </c>
      <c r="G2864" t="s">
        <v>13014</v>
      </c>
      <c r="H2864">
        <f>Table1[[#This Row],[GrnPostDate]]-Table1[[#This Row],[PoDate]]</f>
        <v>14</v>
      </c>
      <c r="I2864" t="s">
        <v>366</v>
      </c>
      <c r="J2864" t="s">
        <v>5409</v>
      </c>
      <c r="K2864" t="s">
        <v>13047</v>
      </c>
      <c r="L2864" t="s">
        <v>13048</v>
      </c>
      <c r="M2864">
        <v>6955</v>
      </c>
      <c r="O2864" t="s">
        <v>13049</v>
      </c>
      <c r="P2864">
        <v>17.5</v>
      </c>
      <c r="Q2864">
        <v>1000</v>
      </c>
      <c r="R2864">
        <v>1000</v>
      </c>
      <c r="S2864" s="25">
        <f>Table1[[#This Row],[RcvdQuantity]]/Table1[[#This Row],[POQty]]</f>
        <v>1</v>
      </c>
      <c r="T2864">
        <v>0</v>
      </c>
      <c r="U2864">
        <v>0</v>
      </c>
      <c r="V2864">
        <v>0</v>
      </c>
      <c r="W2864">
        <v>0</v>
      </c>
      <c r="X2864">
        <v>17.5</v>
      </c>
      <c r="Y2864">
        <v>17.5</v>
      </c>
      <c r="Z2864">
        <v>17.5</v>
      </c>
      <c r="AA2864">
        <v>0</v>
      </c>
      <c r="AB2864">
        <v>0</v>
      </c>
      <c r="AC2864">
        <v>17500</v>
      </c>
      <c r="AD2864">
        <v>17500</v>
      </c>
      <c r="AF2864" t="s">
        <v>5412</v>
      </c>
      <c r="AH2864">
        <v>401854</v>
      </c>
    </row>
    <row r="2865" spans="1:34" x14ac:dyDescent="0.25">
      <c r="A2865" t="s">
        <v>13050</v>
      </c>
      <c r="B2865" s="24">
        <v>45775</v>
      </c>
      <c r="C2865" t="s">
        <v>13051</v>
      </c>
      <c r="D2865" t="s">
        <v>12999</v>
      </c>
      <c r="E2865" t="s">
        <v>13052</v>
      </c>
      <c r="F2865" t="s">
        <v>13014</v>
      </c>
      <c r="G2865" t="s">
        <v>13014</v>
      </c>
      <c r="H2865">
        <f>Table1[[#This Row],[GrnPostDate]]-Table1[[#This Row],[PoDate]]</f>
        <v>9</v>
      </c>
      <c r="I2865" t="s">
        <v>158</v>
      </c>
      <c r="J2865" t="s">
        <v>5934</v>
      </c>
      <c r="K2865" t="s">
        <v>13053</v>
      </c>
      <c r="L2865" t="s">
        <v>7622</v>
      </c>
      <c r="M2865">
        <v>7512</v>
      </c>
      <c r="O2865" t="s">
        <v>13054</v>
      </c>
      <c r="P2865">
        <v>247.3</v>
      </c>
      <c r="Q2865">
        <v>40</v>
      </c>
      <c r="R2865">
        <v>40</v>
      </c>
      <c r="S2865" s="25">
        <f>Table1[[#This Row],[RcvdQuantity]]/Table1[[#This Row],[POQty]]</f>
        <v>1</v>
      </c>
      <c r="T2865">
        <v>0</v>
      </c>
      <c r="U2865">
        <v>0</v>
      </c>
      <c r="V2865">
        <v>0</v>
      </c>
      <c r="W2865">
        <v>0</v>
      </c>
      <c r="X2865">
        <v>247.3</v>
      </c>
      <c r="Y2865">
        <v>247.3</v>
      </c>
      <c r="Z2865">
        <v>247.3</v>
      </c>
      <c r="AA2865">
        <v>0</v>
      </c>
      <c r="AB2865">
        <v>0</v>
      </c>
      <c r="AC2865">
        <v>9892</v>
      </c>
      <c r="AD2865">
        <v>9892</v>
      </c>
      <c r="AF2865" t="s">
        <v>5412</v>
      </c>
      <c r="AH2865">
        <v>401855</v>
      </c>
    </row>
    <row r="2866" spans="1:34" x14ac:dyDescent="0.25">
      <c r="A2866" t="s">
        <v>13050</v>
      </c>
      <c r="B2866" s="24">
        <v>45775</v>
      </c>
      <c r="C2866" t="s">
        <v>13051</v>
      </c>
      <c r="D2866" t="s">
        <v>12999</v>
      </c>
      <c r="E2866" t="s">
        <v>13052</v>
      </c>
      <c r="F2866" t="s">
        <v>13014</v>
      </c>
      <c r="G2866" t="s">
        <v>13014</v>
      </c>
      <c r="H2866">
        <f>Table1[[#This Row],[GrnPostDate]]-Table1[[#This Row],[PoDate]]</f>
        <v>9</v>
      </c>
      <c r="I2866" t="s">
        <v>158</v>
      </c>
      <c r="J2866" t="s">
        <v>5409</v>
      </c>
      <c r="K2866" t="s">
        <v>10912</v>
      </c>
      <c r="L2866" t="s">
        <v>10913</v>
      </c>
      <c r="M2866">
        <v>7086</v>
      </c>
      <c r="O2866" t="s">
        <v>2285</v>
      </c>
      <c r="P2866">
        <v>14.41</v>
      </c>
      <c r="Q2866">
        <v>4000</v>
      </c>
      <c r="R2866">
        <v>3000</v>
      </c>
      <c r="S2866" s="25">
        <f>Table1[[#This Row],[RcvdQuantity]]/Table1[[#This Row],[POQty]]</f>
        <v>0.75</v>
      </c>
      <c r="T2866">
        <v>1000</v>
      </c>
      <c r="U2866">
        <v>0</v>
      </c>
      <c r="V2866">
        <v>0</v>
      </c>
      <c r="W2866">
        <v>0</v>
      </c>
      <c r="X2866">
        <v>14.41</v>
      </c>
      <c r="Y2866">
        <v>14.41</v>
      </c>
      <c r="Z2866">
        <v>14.41</v>
      </c>
      <c r="AA2866">
        <v>0</v>
      </c>
      <c r="AB2866">
        <v>0</v>
      </c>
      <c r="AC2866">
        <v>43230</v>
      </c>
      <c r="AD2866">
        <v>43230</v>
      </c>
      <c r="AF2866" t="s">
        <v>5412</v>
      </c>
      <c r="AH2866">
        <v>401856</v>
      </c>
    </row>
    <row r="2867" spans="1:34" x14ac:dyDescent="0.25">
      <c r="A2867" t="s">
        <v>13050</v>
      </c>
      <c r="B2867" s="24">
        <v>45775</v>
      </c>
      <c r="C2867" t="s">
        <v>13051</v>
      </c>
      <c r="D2867" t="s">
        <v>12999</v>
      </c>
      <c r="E2867" t="s">
        <v>13052</v>
      </c>
      <c r="F2867" t="s">
        <v>13014</v>
      </c>
      <c r="G2867" t="s">
        <v>13014</v>
      </c>
      <c r="H2867">
        <f>Table1[[#This Row],[GrnPostDate]]-Table1[[#This Row],[PoDate]]</f>
        <v>9</v>
      </c>
      <c r="I2867" t="s">
        <v>158</v>
      </c>
      <c r="J2867" t="s">
        <v>7245</v>
      </c>
      <c r="K2867" t="s">
        <v>13055</v>
      </c>
      <c r="M2867">
        <v>32048</v>
      </c>
      <c r="O2867" t="s">
        <v>13056</v>
      </c>
      <c r="P2867">
        <v>290.89999999999998</v>
      </c>
      <c r="Q2867">
        <v>100</v>
      </c>
      <c r="R2867">
        <v>50</v>
      </c>
      <c r="S2867" s="25">
        <f>Table1[[#This Row],[RcvdQuantity]]/Table1[[#This Row],[POQty]]</f>
        <v>0.5</v>
      </c>
      <c r="T2867">
        <v>50</v>
      </c>
      <c r="U2867">
        <v>0</v>
      </c>
      <c r="V2867">
        <v>0</v>
      </c>
      <c r="W2867">
        <v>0</v>
      </c>
      <c r="X2867">
        <v>290.89999999999998</v>
      </c>
      <c r="Y2867">
        <v>290.89999999999998</v>
      </c>
      <c r="Z2867">
        <v>290.89999999999998</v>
      </c>
      <c r="AA2867">
        <v>0</v>
      </c>
      <c r="AB2867">
        <v>0</v>
      </c>
      <c r="AC2867">
        <v>14545</v>
      </c>
      <c r="AD2867">
        <v>14545</v>
      </c>
      <c r="AF2867" t="s">
        <v>5412</v>
      </c>
      <c r="AH2867">
        <v>401857</v>
      </c>
    </row>
    <row r="2868" spans="1:34" x14ac:dyDescent="0.25">
      <c r="A2868" t="s">
        <v>13050</v>
      </c>
      <c r="B2868" s="24">
        <v>45775</v>
      </c>
      <c r="C2868" t="s">
        <v>13051</v>
      </c>
      <c r="D2868" t="s">
        <v>12999</v>
      </c>
      <c r="E2868" t="s">
        <v>13052</v>
      </c>
      <c r="F2868" t="s">
        <v>13014</v>
      </c>
      <c r="G2868" t="s">
        <v>13014</v>
      </c>
      <c r="H2868">
        <f>Table1[[#This Row],[GrnPostDate]]-Table1[[#This Row],[PoDate]]</f>
        <v>9</v>
      </c>
      <c r="I2868" t="s">
        <v>158</v>
      </c>
      <c r="J2868" t="s">
        <v>5569</v>
      </c>
      <c r="K2868" t="s">
        <v>13057</v>
      </c>
      <c r="L2868" t="s">
        <v>8930</v>
      </c>
      <c r="M2868">
        <v>6978</v>
      </c>
      <c r="O2868" t="s">
        <v>13058</v>
      </c>
      <c r="P2868">
        <v>8.39</v>
      </c>
      <c r="Q2868">
        <v>2760</v>
      </c>
      <c r="R2868">
        <v>1800</v>
      </c>
      <c r="S2868" s="25">
        <f>Table1[[#This Row],[RcvdQuantity]]/Table1[[#This Row],[POQty]]</f>
        <v>0.65217391304347827</v>
      </c>
      <c r="T2868">
        <v>960</v>
      </c>
      <c r="U2868">
        <v>0</v>
      </c>
      <c r="V2868">
        <v>0</v>
      </c>
      <c r="W2868">
        <v>0</v>
      </c>
      <c r="X2868">
        <v>8.39</v>
      </c>
      <c r="Y2868">
        <v>8.39</v>
      </c>
      <c r="Z2868">
        <v>8.39</v>
      </c>
      <c r="AA2868">
        <v>0</v>
      </c>
      <c r="AB2868">
        <v>0</v>
      </c>
      <c r="AC2868">
        <v>15102</v>
      </c>
      <c r="AD2868">
        <v>15102</v>
      </c>
      <c r="AF2868" t="s">
        <v>5412</v>
      </c>
      <c r="AH2868">
        <v>401858</v>
      </c>
    </row>
    <row r="2869" spans="1:34" x14ac:dyDescent="0.25">
      <c r="A2869" t="s">
        <v>13059</v>
      </c>
      <c r="B2869" s="24">
        <v>45779</v>
      </c>
      <c r="C2869" t="s">
        <v>13060</v>
      </c>
      <c r="D2869" t="s">
        <v>12999</v>
      </c>
      <c r="E2869" t="s">
        <v>13061</v>
      </c>
      <c r="F2869" t="s">
        <v>13014</v>
      </c>
      <c r="G2869" t="s">
        <v>13014</v>
      </c>
      <c r="H2869">
        <f>Table1[[#This Row],[GrnPostDate]]-Table1[[#This Row],[PoDate]]</f>
        <v>5</v>
      </c>
      <c r="I2869" t="s">
        <v>158</v>
      </c>
      <c r="J2869" t="s">
        <v>5409</v>
      </c>
      <c r="K2869" t="s">
        <v>9778</v>
      </c>
      <c r="L2869" t="s">
        <v>9779</v>
      </c>
      <c r="M2869">
        <v>7144</v>
      </c>
      <c r="O2869" t="s">
        <v>11643</v>
      </c>
      <c r="P2869">
        <v>28</v>
      </c>
      <c r="Q2869">
        <v>600</v>
      </c>
      <c r="R2869">
        <v>600</v>
      </c>
      <c r="S2869" s="25">
        <f>Table1[[#This Row],[RcvdQuantity]]/Table1[[#This Row],[POQty]]</f>
        <v>1</v>
      </c>
      <c r="T2869">
        <v>0</v>
      </c>
      <c r="U2869">
        <v>0</v>
      </c>
      <c r="V2869">
        <v>0</v>
      </c>
      <c r="W2869">
        <v>0</v>
      </c>
      <c r="X2869">
        <v>28</v>
      </c>
      <c r="Y2869">
        <v>28</v>
      </c>
      <c r="Z2869">
        <v>28</v>
      </c>
      <c r="AA2869">
        <v>0</v>
      </c>
      <c r="AB2869">
        <v>0</v>
      </c>
      <c r="AC2869">
        <v>16800</v>
      </c>
      <c r="AD2869">
        <v>16800</v>
      </c>
      <c r="AF2869" t="s">
        <v>5412</v>
      </c>
      <c r="AH2869">
        <v>401866</v>
      </c>
    </row>
    <row r="2870" spans="1:34" x14ac:dyDescent="0.25">
      <c r="A2870" t="s">
        <v>13059</v>
      </c>
      <c r="B2870" s="24">
        <v>45779</v>
      </c>
      <c r="C2870" t="s">
        <v>13060</v>
      </c>
      <c r="D2870" t="s">
        <v>12999</v>
      </c>
      <c r="E2870" t="s">
        <v>13061</v>
      </c>
      <c r="F2870" t="s">
        <v>13014</v>
      </c>
      <c r="G2870" t="s">
        <v>13014</v>
      </c>
      <c r="H2870">
        <f>Table1[[#This Row],[GrnPostDate]]-Table1[[#This Row],[PoDate]]</f>
        <v>5</v>
      </c>
      <c r="I2870" t="s">
        <v>158</v>
      </c>
      <c r="J2870" t="s">
        <v>5409</v>
      </c>
      <c r="K2870" t="s">
        <v>13062</v>
      </c>
      <c r="L2870" t="s">
        <v>7280</v>
      </c>
      <c r="M2870">
        <v>7452</v>
      </c>
      <c r="O2870" t="s">
        <v>13063</v>
      </c>
      <c r="P2870">
        <v>27.5</v>
      </c>
      <c r="Q2870">
        <v>500</v>
      </c>
      <c r="R2870">
        <v>500</v>
      </c>
      <c r="S2870" s="25">
        <f>Table1[[#This Row],[RcvdQuantity]]/Table1[[#This Row],[POQty]]</f>
        <v>1</v>
      </c>
      <c r="T2870">
        <v>0</v>
      </c>
      <c r="U2870">
        <v>0</v>
      </c>
      <c r="V2870">
        <v>0</v>
      </c>
      <c r="W2870">
        <v>0</v>
      </c>
      <c r="X2870">
        <v>27.5</v>
      </c>
      <c r="Y2870">
        <v>27.5</v>
      </c>
      <c r="Z2870">
        <v>27.5</v>
      </c>
      <c r="AA2870">
        <v>0</v>
      </c>
      <c r="AB2870">
        <v>0</v>
      </c>
      <c r="AC2870">
        <v>13750</v>
      </c>
      <c r="AD2870">
        <v>13750</v>
      </c>
      <c r="AF2870" t="s">
        <v>5412</v>
      </c>
      <c r="AH2870">
        <v>401867</v>
      </c>
    </row>
    <row r="2871" spans="1:34" x14ac:dyDescent="0.25">
      <c r="A2871" t="s">
        <v>13059</v>
      </c>
      <c r="B2871" s="24">
        <v>45779</v>
      </c>
      <c r="C2871" t="s">
        <v>13060</v>
      </c>
      <c r="D2871" t="s">
        <v>12999</v>
      </c>
      <c r="E2871" t="s">
        <v>13061</v>
      </c>
      <c r="F2871" t="s">
        <v>13014</v>
      </c>
      <c r="G2871" t="s">
        <v>13014</v>
      </c>
      <c r="H2871">
        <f>Table1[[#This Row],[GrnPostDate]]-Table1[[#This Row],[PoDate]]</f>
        <v>5</v>
      </c>
      <c r="I2871" t="s">
        <v>158</v>
      </c>
      <c r="J2871" t="s">
        <v>5472</v>
      </c>
      <c r="K2871" t="s">
        <v>10079</v>
      </c>
      <c r="L2871" t="s">
        <v>10080</v>
      </c>
      <c r="M2871">
        <v>7455</v>
      </c>
      <c r="O2871" t="s">
        <v>13064</v>
      </c>
      <c r="P2871">
        <v>14</v>
      </c>
      <c r="Q2871">
        <v>100</v>
      </c>
      <c r="R2871">
        <v>100</v>
      </c>
      <c r="S2871" s="25">
        <f>Table1[[#This Row],[RcvdQuantity]]/Table1[[#This Row],[POQty]]</f>
        <v>1</v>
      </c>
      <c r="T2871">
        <v>0</v>
      </c>
      <c r="U2871">
        <v>0</v>
      </c>
      <c r="V2871">
        <v>0</v>
      </c>
      <c r="W2871">
        <v>0</v>
      </c>
      <c r="X2871">
        <v>14</v>
      </c>
      <c r="Y2871">
        <v>14</v>
      </c>
      <c r="Z2871">
        <v>14</v>
      </c>
      <c r="AA2871">
        <v>0</v>
      </c>
      <c r="AB2871">
        <v>0</v>
      </c>
      <c r="AC2871">
        <v>1400</v>
      </c>
      <c r="AD2871">
        <v>1400</v>
      </c>
      <c r="AF2871" t="s">
        <v>5412</v>
      </c>
      <c r="AH2871">
        <v>401868</v>
      </c>
    </row>
    <row r="2872" spans="1:34" x14ac:dyDescent="0.25">
      <c r="A2872" t="s">
        <v>13059</v>
      </c>
      <c r="B2872" s="24">
        <v>45779</v>
      </c>
      <c r="C2872" t="s">
        <v>13060</v>
      </c>
      <c r="D2872" t="s">
        <v>12999</v>
      </c>
      <c r="E2872" t="s">
        <v>13061</v>
      </c>
      <c r="F2872" t="s">
        <v>13014</v>
      </c>
      <c r="G2872" t="s">
        <v>13014</v>
      </c>
      <c r="H2872">
        <f>Table1[[#This Row],[GrnPostDate]]-Table1[[#This Row],[PoDate]]</f>
        <v>5</v>
      </c>
      <c r="I2872" t="s">
        <v>158</v>
      </c>
      <c r="J2872" t="s">
        <v>5409</v>
      </c>
      <c r="K2872" t="s">
        <v>9784</v>
      </c>
      <c r="M2872">
        <v>18392</v>
      </c>
      <c r="O2872" t="s">
        <v>13065</v>
      </c>
      <c r="P2872">
        <v>108</v>
      </c>
      <c r="Q2872">
        <v>1000</v>
      </c>
      <c r="R2872">
        <v>30</v>
      </c>
      <c r="S2872" s="25">
        <f>Table1[[#This Row],[RcvdQuantity]]/Table1[[#This Row],[POQty]]</f>
        <v>0.03</v>
      </c>
      <c r="T2872">
        <v>970</v>
      </c>
      <c r="U2872">
        <v>0</v>
      </c>
      <c r="V2872">
        <v>0</v>
      </c>
      <c r="W2872">
        <v>0</v>
      </c>
      <c r="X2872">
        <v>108</v>
      </c>
      <c r="Y2872">
        <v>108</v>
      </c>
      <c r="Z2872">
        <v>108</v>
      </c>
      <c r="AA2872">
        <v>0</v>
      </c>
      <c r="AB2872">
        <v>0</v>
      </c>
      <c r="AC2872">
        <v>3240</v>
      </c>
      <c r="AD2872">
        <v>3240</v>
      </c>
      <c r="AF2872" t="s">
        <v>5412</v>
      </c>
      <c r="AH2872">
        <v>401869</v>
      </c>
    </row>
    <row r="2873" spans="1:34" x14ac:dyDescent="0.25">
      <c r="A2873" t="s">
        <v>13059</v>
      </c>
      <c r="B2873" s="24">
        <v>45779</v>
      </c>
      <c r="C2873" t="s">
        <v>13060</v>
      </c>
      <c r="D2873" t="s">
        <v>12999</v>
      </c>
      <c r="E2873" t="s">
        <v>13061</v>
      </c>
      <c r="F2873" t="s">
        <v>13014</v>
      </c>
      <c r="G2873" t="s">
        <v>13014</v>
      </c>
      <c r="H2873">
        <f>Table1[[#This Row],[GrnPostDate]]-Table1[[#This Row],[PoDate]]</f>
        <v>5</v>
      </c>
      <c r="I2873" t="s">
        <v>158</v>
      </c>
      <c r="J2873" t="s">
        <v>5409</v>
      </c>
      <c r="K2873" t="s">
        <v>9784</v>
      </c>
      <c r="M2873">
        <v>18392</v>
      </c>
      <c r="O2873" t="s">
        <v>13066</v>
      </c>
      <c r="P2873">
        <v>108</v>
      </c>
      <c r="Q2873">
        <v>1000</v>
      </c>
      <c r="R2873">
        <v>470</v>
      </c>
      <c r="S2873" s="25">
        <f>Table1[[#This Row],[RcvdQuantity]]/Table1[[#This Row],[POQty]]</f>
        <v>0.47</v>
      </c>
      <c r="T2873">
        <v>530</v>
      </c>
      <c r="U2873">
        <v>0</v>
      </c>
      <c r="V2873">
        <v>0</v>
      </c>
      <c r="W2873">
        <v>0</v>
      </c>
      <c r="X2873">
        <v>108</v>
      </c>
      <c r="Y2873">
        <v>108</v>
      </c>
      <c r="Z2873">
        <v>108</v>
      </c>
      <c r="AA2873">
        <v>0</v>
      </c>
      <c r="AB2873">
        <v>0</v>
      </c>
      <c r="AC2873">
        <v>50760</v>
      </c>
      <c r="AD2873">
        <v>50760</v>
      </c>
      <c r="AF2873" t="s">
        <v>5412</v>
      </c>
      <c r="AH2873">
        <v>401870</v>
      </c>
    </row>
    <row r="2874" spans="1:34" x14ac:dyDescent="0.25">
      <c r="A2874" t="s">
        <v>13067</v>
      </c>
      <c r="B2874" s="24">
        <v>45769</v>
      </c>
      <c r="C2874" t="s">
        <v>13068</v>
      </c>
      <c r="D2874" t="s">
        <v>12999</v>
      </c>
      <c r="E2874" t="s">
        <v>13069</v>
      </c>
      <c r="F2874" t="s">
        <v>13014</v>
      </c>
      <c r="G2874" t="s">
        <v>13014</v>
      </c>
      <c r="H2874">
        <f>Table1[[#This Row],[GrnPostDate]]-Table1[[#This Row],[PoDate]]</f>
        <v>15</v>
      </c>
      <c r="I2874" t="s">
        <v>366</v>
      </c>
      <c r="J2874" t="s">
        <v>6396</v>
      </c>
      <c r="K2874" t="s">
        <v>6444</v>
      </c>
      <c r="L2874" t="s">
        <v>6445</v>
      </c>
      <c r="M2874">
        <v>7214</v>
      </c>
      <c r="O2874" t="s">
        <v>13070</v>
      </c>
      <c r="P2874">
        <v>4500</v>
      </c>
      <c r="Q2874">
        <v>24</v>
      </c>
      <c r="R2874">
        <v>24</v>
      </c>
      <c r="S2874" s="25">
        <f>Table1[[#This Row],[RcvdQuantity]]/Table1[[#This Row],[POQty]]</f>
        <v>1</v>
      </c>
      <c r="T2874">
        <v>0</v>
      </c>
      <c r="U2874">
        <v>0</v>
      </c>
      <c r="V2874">
        <v>0</v>
      </c>
      <c r="W2874">
        <v>0</v>
      </c>
      <c r="X2874">
        <v>4500</v>
      </c>
      <c r="Y2874">
        <v>4500</v>
      </c>
      <c r="Z2874">
        <v>4500</v>
      </c>
      <c r="AA2874">
        <v>0</v>
      </c>
      <c r="AB2874">
        <v>0</v>
      </c>
      <c r="AC2874">
        <v>108000</v>
      </c>
      <c r="AD2874">
        <v>108000</v>
      </c>
      <c r="AF2874" t="s">
        <v>5412</v>
      </c>
      <c r="AH2874">
        <v>401878</v>
      </c>
    </row>
    <row r="2875" spans="1:34" x14ac:dyDescent="0.25">
      <c r="A2875" t="s">
        <v>13071</v>
      </c>
      <c r="B2875" s="24">
        <v>45771</v>
      </c>
      <c r="C2875" t="s">
        <v>13072</v>
      </c>
      <c r="D2875" t="s">
        <v>12999</v>
      </c>
      <c r="E2875" t="s">
        <v>13073</v>
      </c>
      <c r="F2875" t="s">
        <v>13014</v>
      </c>
      <c r="G2875" t="s">
        <v>13014</v>
      </c>
      <c r="H2875">
        <f>Table1[[#This Row],[GrnPostDate]]-Table1[[#This Row],[PoDate]]</f>
        <v>13</v>
      </c>
      <c r="I2875" t="s">
        <v>366</v>
      </c>
      <c r="J2875" t="s">
        <v>5472</v>
      </c>
      <c r="K2875" t="s">
        <v>13074</v>
      </c>
      <c r="L2875" t="s">
        <v>13075</v>
      </c>
      <c r="M2875">
        <v>6954</v>
      </c>
      <c r="O2875" t="s">
        <v>13076</v>
      </c>
      <c r="P2875">
        <v>32</v>
      </c>
      <c r="Q2875">
        <v>2400</v>
      </c>
      <c r="R2875">
        <v>1000</v>
      </c>
      <c r="S2875" s="25">
        <f>Table1[[#This Row],[RcvdQuantity]]/Table1[[#This Row],[POQty]]</f>
        <v>0.41666666666666669</v>
      </c>
      <c r="T2875">
        <v>1400</v>
      </c>
      <c r="U2875">
        <v>0</v>
      </c>
      <c r="V2875">
        <v>0</v>
      </c>
      <c r="W2875">
        <v>0</v>
      </c>
      <c r="X2875">
        <v>32</v>
      </c>
      <c r="Y2875">
        <v>32</v>
      </c>
      <c r="Z2875">
        <v>32</v>
      </c>
      <c r="AA2875">
        <v>0</v>
      </c>
      <c r="AB2875">
        <v>0</v>
      </c>
      <c r="AC2875">
        <v>32000</v>
      </c>
      <c r="AD2875">
        <v>32000</v>
      </c>
      <c r="AF2875" t="s">
        <v>5412</v>
      </c>
      <c r="AH2875">
        <v>401879</v>
      </c>
    </row>
    <row r="2876" spans="1:34" x14ac:dyDescent="0.25">
      <c r="A2876" t="s">
        <v>13077</v>
      </c>
      <c r="B2876" s="24">
        <v>45764</v>
      </c>
      <c r="C2876" t="s">
        <v>13078</v>
      </c>
      <c r="D2876" t="s">
        <v>12999</v>
      </c>
      <c r="E2876" t="s">
        <v>13079</v>
      </c>
      <c r="F2876" t="s">
        <v>13014</v>
      </c>
      <c r="G2876" t="s">
        <v>13014</v>
      </c>
      <c r="H2876">
        <f>Table1[[#This Row],[GrnPostDate]]-Table1[[#This Row],[PoDate]]</f>
        <v>20</v>
      </c>
      <c r="I2876" t="s">
        <v>158</v>
      </c>
      <c r="J2876" t="s">
        <v>5472</v>
      </c>
      <c r="K2876" t="s">
        <v>13080</v>
      </c>
      <c r="L2876" t="s">
        <v>13081</v>
      </c>
      <c r="M2876">
        <v>6996</v>
      </c>
      <c r="O2876" t="s">
        <v>13082</v>
      </c>
      <c r="P2876">
        <v>620</v>
      </c>
      <c r="Q2876">
        <v>50</v>
      </c>
      <c r="R2876">
        <v>50</v>
      </c>
      <c r="S2876" s="25">
        <f>Table1[[#This Row],[RcvdQuantity]]/Table1[[#This Row],[POQty]]</f>
        <v>1</v>
      </c>
      <c r="T2876">
        <v>0</v>
      </c>
      <c r="U2876">
        <v>0</v>
      </c>
      <c r="V2876">
        <v>0</v>
      </c>
      <c r="W2876">
        <v>0</v>
      </c>
      <c r="X2876">
        <v>620</v>
      </c>
      <c r="Y2876">
        <v>620</v>
      </c>
      <c r="Z2876">
        <v>620</v>
      </c>
      <c r="AA2876">
        <v>0</v>
      </c>
      <c r="AB2876">
        <v>0</v>
      </c>
      <c r="AC2876">
        <v>31000</v>
      </c>
      <c r="AD2876">
        <v>31000</v>
      </c>
      <c r="AF2876" t="s">
        <v>5412</v>
      </c>
      <c r="AH2876">
        <v>401880</v>
      </c>
    </row>
    <row r="2877" spans="1:34" x14ac:dyDescent="0.25">
      <c r="A2877" t="s">
        <v>13083</v>
      </c>
      <c r="B2877" s="24">
        <v>45783</v>
      </c>
      <c r="C2877" t="s">
        <v>13084</v>
      </c>
      <c r="D2877" t="s">
        <v>13085</v>
      </c>
      <c r="E2877" t="s">
        <v>13086</v>
      </c>
      <c r="F2877" t="s">
        <v>13087</v>
      </c>
      <c r="G2877" t="s">
        <v>13087</v>
      </c>
      <c r="H2877">
        <f>Table1[[#This Row],[GrnPostDate]]-Table1[[#This Row],[PoDate]]</f>
        <v>2</v>
      </c>
      <c r="I2877" t="s">
        <v>7858</v>
      </c>
      <c r="J2877" t="s">
        <v>5472</v>
      </c>
      <c r="K2877" t="s">
        <v>8048</v>
      </c>
      <c r="L2877" t="s">
        <v>7906</v>
      </c>
      <c r="M2877">
        <v>8071</v>
      </c>
      <c r="O2877" t="s">
        <v>13088</v>
      </c>
      <c r="P2877">
        <v>12000</v>
      </c>
      <c r="Q2877">
        <v>20</v>
      </c>
      <c r="R2877">
        <v>20</v>
      </c>
      <c r="S2877" s="25">
        <f>Table1[[#This Row],[RcvdQuantity]]/Table1[[#This Row],[POQty]]</f>
        <v>1</v>
      </c>
      <c r="T2877">
        <v>0</v>
      </c>
      <c r="U2877">
        <v>0</v>
      </c>
      <c r="V2877">
        <v>0</v>
      </c>
      <c r="W2877">
        <v>0</v>
      </c>
      <c r="X2877">
        <v>12000</v>
      </c>
      <c r="Y2877">
        <v>12000</v>
      </c>
      <c r="Z2877">
        <v>12000</v>
      </c>
      <c r="AA2877">
        <v>0</v>
      </c>
      <c r="AB2877">
        <v>0</v>
      </c>
      <c r="AC2877">
        <v>240000</v>
      </c>
      <c r="AD2877">
        <v>240000</v>
      </c>
      <c r="AF2877" t="s">
        <v>5412</v>
      </c>
      <c r="AH2877">
        <v>401950</v>
      </c>
    </row>
    <row r="2878" spans="1:34" x14ac:dyDescent="0.25">
      <c r="A2878" t="s">
        <v>13089</v>
      </c>
      <c r="B2878" s="24">
        <v>45777</v>
      </c>
      <c r="C2878" t="s">
        <v>13090</v>
      </c>
      <c r="D2878" t="s">
        <v>12928</v>
      </c>
      <c r="E2878" t="s">
        <v>13091</v>
      </c>
      <c r="F2878" t="s">
        <v>13087</v>
      </c>
      <c r="G2878" t="s">
        <v>13087</v>
      </c>
      <c r="H2878">
        <f>Table1[[#This Row],[GrnPostDate]]-Table1[[#This Row],[PoDate]]</f>
        <v>8</v>
      </c>
      <c r="I2878" t="s">
        <v>9145</v>
      </c>
      <c r="J2878" t="s">
        <v>854</v>
      </c>
      <c r="K2878" t="s">
        <v>5595</v>
      </c>
      <c r="M2878">
        <v>1173</v>
      </c>
      <c r="O2878" t="s">
        <v>37</v>
      </c>
      <c r="P2878">
        <v>161.13</v>
      </c>
      <c r="Q2878">
        <v>16000</v>
      </c>
      <c r="R2878">
        <v>16000</v>
      </c>
      <c r="S2878" s="25">
        <f>Table1[[#This Row],[RcvdQuantity]]/Table1[[#This Row],[POQty]]</f>
        <v>1</v>
      </c>
      <c r="T2878">
        <v>0</v>
      </c>
      <c r="U2878">
        <v>0</v>
      </c>
      <c r="V2878">
        <v>0</v>
      </c>
      <c r="W2878">
        <v>0</v>
      </c>
      <c r="X2878">
        <v>161.13</v>
      </c>
      <c r="Y2878">
        <v>161.13</v>
      </c>
      <c r="Z2878">
        <v>161.13</v>
      </c>
      <c r="AA2878">
        <v>0</v>
      </c>
      <c r="AB2878">
        <v>0</v>
      </c>
      <c r="AC2878">
        <v>2578080</v>
      </c>
      <c r="AD2878">
        <v>2578080</v>
      </c>
      <c r="AF2878" t="s">
        <v>5503</v>
      </c>
      <c r="AH2878">
        <v>401965</v>
      </c>
    </row>
    <row r="2879" spans="1:34" x14ac:dyDescent="0.25">
      <c r="A2879" t="s">
        <v>13092</v>
      </c>
      <c r="B2879" s="24">
        <v>45779</v>
      </c>
      <c r="C2879" t="s">
        <v>13093</v>
      </c>
      <c r="D2879" t="s">
        <v>13085</v>
      </c>
      <c r="E2879" t="s">
        <v>13094</v>
      </c>
      <c r="F2879" t="s">
        <v>13087</v>
      </c>
      <c r="G2879" t="s">
        <v>13087</v>
      </c>
      <c r="H2879">
        <f>Table1[[#This Row],[GrnPostDate]]-Table1[[#This Row],[PoDate]]</f>
        <v>6</v>
      </c>
      <c r="I2879" t="s">
        <v>703</v>
      </c>
      <c r="J2879" t="s">
        <v>5409</v>
      </c>
      <c r="K2879" t="s">
        <v>13095</v>
      </c>
      <c r="L2879" t="s">
        <v>6869</v>
      </c>
      <c r="M2879">
        <v>7092</v>
      </c>
      <c r="O2879" t="s">
        <v>13096</v>
      </c>
      <c r="P2879">
        <v>1.46</v>
      </c>
      <c r="Q2879">
        <v>10000</v>
      </c>
      <c r="R2879">
        <v>10000</v>
      </c>
      <c r="S2879" s="25">
        <f>Table1[[#This Row],[RcvdQuantity]]/Table1[[#This Row],[POQty]]</f>
        <v>1</v>
      </c>
      <c r="T2879">
        <v>0</v>
      </c>
      <c r="U2879">
        <v>0</v>
      </c>
      <c r="V2879">
        <v>0</v>
      </c>
      <c r="W2879">
        <v>0</v>
      </c>
      <c r="X2879">
        <v>1.46</v>
      </c>
      <c r="Y2879">
        <v>1.46</v>
      </c>
      <c r="Z2879">
        <v>1.46</v>
      </c>
      <c r="AA2879">
        <v>0</v>
      </c>
      <c r="AB2879">
        <v>0</v>
      </c>
      <c r="AC2879">
        <v>14600</v>
      </c>
      <c r="AD2879">
        <v>14600</v>
      </c>
      <c r="AF2879" t="s">
        <v>5412</v>
      </c>
      <c r="AH2879">
        <v>402091</v>
      </c>
    </row>
    <row r="2880" spans="1:34" x14ac:dyDescent="0.25">
      <c r="A2880" t="s">
        <v>13092</v>
      </c>
      <c r="B2880" s="24">
        <v>45779</v>
      </c>
      <c r="C2880" t="s">
        <v>13093</v>
      </c>
      <c r="D2880" t="s">
        <v>13085</v>
      </c>
      <c r="E2880" t="s">
        <v>13094</v>
      </c>
      <c r="F2880" t="s">
        <v>13087</v>
      </c>
      <c r="G2880" t="s">
        <v>13087</v>
      </c>
      <c r="H2880">
        <f>Table1[[#This Row],[GrnPostDate]]-Table1[[#This Row],[PoDate]]</f>
        <v>6</v>
      </c>
      <c r="I2880" t="s">
        <v>703</v>
      </c>
      <c r="J2880" t="s">
        <v>5409</v>
      </c>
      <c r="K2880" t="s">
        <v>9295</v>
      </c>
      <c r="L2880" t="s">
        <v>9296</v>
      </c>
      <c r="M2880">
        <v>7146</v>
      </c>
      <c r="O2880" t="s">
        <v>13097</v>
      </c>
      <c r="P2880">
        <v>0.78</v>
      </c>
      <c r="Q2880">
        <v>5000</v>
      </c>
      <c r="R2880">
        <v>5000</v>
      </c>
      <c r="S2880" s="25">
        <f>Table1[[#This Row],[RcvdQuantity]]/Table1[[#This Row],[POQty]]</f>
        <v>1</v>
      </c>
      <c r="T2880">
        <v>0</v>
      </c>
      <c r="U2880">
        <v>0</v>
      </c>
      <c r="V2880">
        <v>0</v>
      </c>
      <c r="W2880">
        <v>0</v>
      </c>
      <c r="X2880">
        <v>0.78</v>
      </c>
      <c r="Y2880">
        <v>0.78</v>
      </c>
      <c r="Z2880">
        <v>0.78</v>
      </c>
      <c r="AA2880">
        <v>0</v>
      </c>
      <c r="AB2880">
        <v>0</v>
      </c>
      <c r="AC2880">
        <v>3900</v>
      </c>
      <c r="AD2880">
        <v>3900</v>
      </c>
      <c r="AF2880" t="s">
        <v>5412</v>
      </c>
      <c r="AH2880">
        <v>402092</v>
      </c>
    </row>
    <row r="2881" spans="1:34" x14ac:dyDescent="0.25">
      <c r="A2881" t="s">
        <v>13092</v>
      </c>
      <c r="B2881" s="24">
        <v>45779</v>
      </c>
      <c r="C2881" t="s">
        <v>13093</v>
      </c>
      <c r="D2881" t="s">
        <v>13085</v>
      </c>
      <c r="E2881" t="s">
        <v>13094</v>
      </c>
      <c r="F2881" t="s">
        <v>13087</v>
      </c>
      <c r="G2881" t="s">
        <v>13087</v>
      </c>
      <c r="H2881">
        <f>Table1[[#This Row],[GrnPostDate]]-Table1[[#This Row],[PoDate]]</f>
        <v>6</v>
      </c>
      <c r="I2881" t="s">
        <v>703</v>
      </c>
      <c r="J2881" t="s">
        <v>5409</v>
      </c>
      <c r="K2881" t="s">
        <v>7384</v>
      </c>
      <c r="L2881" t="s">
        <v>7385</v>
      </c>
      <c r="M2881">
        <v>7337</v>
      </c>
      <c r="O2881" t="s">
        <v>1290</v>
      </c>
      <c r="P2881">
        <v>2.0699999999999998</v>
      </c>
      <c r="Q2881">
        <v>56000</v>
      </c>
      <c r="R2881">
        <v>56000</v>
      </c>
      <c r="S2881" s="25">
        <f>Table1[[#This Row],[RcvdQuantity]]/Table1[[#This Row],[POQty]]</f>
        <v>1</v>
      </c>
      <c r="T2881">
        <v>0</v>
      </c>
      <c r="U2881">
        <v>0</v>
      </c>
      <c r="V2881">
        <v>0</v>
      </c>
      <c r="W2881">
        <v>0</v>
      </c>
      <c r="X2881">
        <v>2.0699999999999998</v>
      </c>
      <c r="Y2881">
        <v>2.0699999999999998</v>
      </c>
      <c r="Z2881">
        <v>2.0699999999999998</v>
      </c>
      <c r="AA2881">
        <v>0</v>
      </c>
      <c r="AB2881">
        <v>0</v>
      </c>
      <c r="AC2881">
        <v>115920</v>
      </c>
      <c r="AD2881">
        <v>115920</v>
      </c>
      <c r="AF2881" t="s">
        <v>5412</v>
      </c>
      <c r="AH2881">
        <v>402093</v>
      </c>
    </row>
    <row r="2882" spans="1:34" x14ac:dyDescent="0.25">
      <c r="A2882" t="s">
        <v>13092</v>
      </c>
      <c r="B2882" s="24">
        <v>45779</v>
      </c>
      <c r="C2882" t="s">
        <v>13093</v>
      </c>
      <c r="D2882" t="s">
        <v>13085</v>
      </c>
      <c r="E2882" t="s">
        <v>13094</v>
      </c>
      <c r="F2882" t="s">
        <v>13087</v>
      </c>
      <c r="G2882" t="s">
        <v>13087</v>
      </c>
      <c r="H2882">
        <f>Table1[[#This Row],[GrnPostDate]]-Table1[[#This Row],[PoDate]]</f>
        <v>6</v>
      </c>
      <c r="I2882" t="s">
        <v>703</v>
      </c>
      <c r="J2882" t="s">
        <v>5409</v>
      </c>
      <c r="K2882" t="s">
        <v>7429</v>
      </c>
      <c r="L2882" t="s">
        <v>7430</v>
      </c>
      <c r="M2882">
        <v>7323</v>
      </c>
      <c r="O2882" t="s">
        <v>706</v>
      </c>
      <c r="P2882">
        <v>1.93</v>
      </c>
      <c r="Q2882">
        <v>28000</v>
      </c>
      <c r="R2882">
        <v>28000</v>
      </c>
      <c r="S2882" s="25">
        <f>Table1[[#This Row],[RcvdQuantity]]/Table1[[#This Row],[POQty]]</f>
        <v>1</v>
      </c>
      <c r="T2882">
        <v>0</v>
      </c>
      <c r="U2882">
        <v>0</v>
      </c>
      <c r="V2882">
        <v>0</v>
      </c>
      <c r="W2882">
        <v>0</v>
      </c>
      <c r="X2882">
        <v>1.93</v>
      </c>
      <c r="Y2882">
        <v>1.93</v>
      </c>
      <c r="Z2882">
        <v>1.93</v>
      </c>
      <c r="AA2882">
        <v>0</v>
      </c>
      <c r="AB2882">
        <v>0</v>
      </c>
      <c r="AC2882">
        <v>54040</v>
      </c>
      <c r="AD2882">
        <v>54040</v>
      </c>
      <c r="AF2882" t="s">
        <v>5412</v>
      </c>
      <c r="AH2882">
        <v>402094</v>
      </c>
    </row>
    <row r="2883" spans="1:34" x14ac:dyDescent="0.25">
      <c r="A2883" t="s">
        <v>13092</v>
      </c>
      <c r="B2883" s="24">
        <v>45779</v>
      </c>
      <c r="C2883" t="s">
        <v>13093</v>
      </c>
      <c r="D2883" t="s">
        <v>13085</v>
      </c>
      <c r="E2883" t="s">
        <v>13094</v>
      </c>
      <c r="F2883" t="s">
        <v>13087</v>
      </c>
      <c r="G2883" t="s">
        <v>13087</v>
      </c>
      <c r="H2883">
        <f>Table1[[#This Row],[GrnPostDate]]-Table1[[#This Row],[PoDate]]</f>
        <v>6</v>
      </c>
      <c r="I2883" t="s">
        <v>703</v>
      </c>
      <c r="J2883" t="s">
        <v>5409</v>
      </c>
      <c r="K2883" t="s">
        <v>11605</v>
      </c>
      <c r="M2883">
        <v>28050</v>
      </c>
      <c r="O2883" t="s">
        <v>11606</v>
      </c>
      <c r="P2883">
        <v>50</v>
      </c>
      <c r="Q2883">
        <v>4200</v>
      </c>
      <c r="R2883">
        <v>4144</v>
      </c>
      <c r="S2883" s="25">
        <f>Table1[[#This Row],[RcvdQuantity]]/Table1[[#This Row],[POQty]]</f>
        <v>0.98666666666666669</v>
      </c>
      <c r="T2883">
        <v>56</v>
      </c>
      <c r="U2883">
        <v>0</v>
      </c>
      <c r="V2883">
        <v>0</v>
      </c>
      <c r="W2883">
        <v>0</v>
      </c>
      <c r="X2883">
        <v>50</v>
      </c>
      <c r="Y2883">
        <v>50</v>
      </c>
      <c r="Z2883">
        <v>50</v>
      </c>
      <c r="AA2883">
        <v>0</v>
      </c>
      <c r="AB2883">
        <v>0</v>
      </c>
      <c r="AC2883">
        <v>207200</v>
      </c>
      <c r="AD2883">
        <v>207200</v>
      </c>
      <c r="AF2883" t="s">
        <v>5412</v>
      </c>
      <c r="AH2883">
        <v>402095</v>
      </c>
    </row>
    <row r="2884" spans="1:34" x14ac:dyDescent="0.25">
      <c r="A2884" t="s">
        <v>13092</v>
      </c>
      <c r="B2884" s="24">
        <v>45779</v>
      </c>
      <c r="C2884" t="s">
        <v>13093</v>
      </c>
      <c r="D2884" t="s">
        <v>13085</v>
      </c>
      <c r="E2884" t="s">
        <v>13094</v>
      </c>
      <c r="F2884" t="s">
        <v>13087</v>
      </c>
      <c r="G2884" t="s">
        <v>13087</v>
      </c>
      <c r="H2884">
        <f>Table1[[#This Row],[GrnPostDate]]-Table1[[#This Row],[PoDate]]</f>
        <v>6</v>
      </c>
      <c r="I2884" t="s">
        <v>703</v>
      </c>
      <c r="J2884" t="s">
        <v>5409</v>
      </c>
      <c r="K2884" t="s">
        <v>11120</v>
      </c>
      <c r="L2884" t="s">
        <v>11121</v>
      </c>
      <c r="M2884">
        <v>7136</v>
      </c>
      <c r="O2884" t="s">
        <v>13098</v>
      </c>
      <c r="P2884">
        <v>0.82</v>
      </c>
      <c r="Q2884">
        <v>30000</v>
      </c>
      <c r="R2884">
        <v>30000</v>
      </c>
      <c r="S2884" s="25">
        <f>Table1[[#This Row],[RcvdQuantity]]/Table1[[#This Row],[POQty]]</f>
        <v>1</v>
      </c>
      <c r="T2884">
        <v>0</v>
      </c>
      <c r="U2884">
        <v>0</v>
      </c>
      <c r="V2884">
        <v>0</v>
      </c>
      <c r="W2884">
        <v>0</v>
      </c>
      <c r="X2884">
        <v>0.82</v>
      </c>
      <c r="Y2884">
        <v>0.82</v>
      </c>
      <c r="Z2884">
        <v>0.82</v>
      </c>
      <c r="AA2884">
        <v>0</v>
      </c>
      <c r="AB2884">
        <v>0</v>
      </c>
      <c r="AC2884">
        <v>24600</v>
      </c>
      <c r="AD2884">
        <v>24600</v>
      </c>
      <c r="AF2884" t="s">
        <v>5412</v>
      </c>
      <c r="AH2884">
        <v>402096</v>
      </c>
    </row>
    <row r="2885" spans="1:34" x14ac:dyDescent="0.25">
      <c r="A2885" t="s">
        <v>13092</v>
      </c>
      <c r="B2885" s="24">
        <v>45779</v>
      </c>
      <c r="C2885" t="s">
        <v>13099</v>
      </c>
      <c r="D2885" t="s">
        <v>13085</v>
      </c>
      <c r="E2885" t="s">
        <v>13100</v>
      </c>
      <c r="F2885" t="s">
        <v>13087</v>
      </c>
      <c r="G2885" t="s">
        <v>13087</v>
      </c>
      <c r="H2885">
        <f>Table1[[#This Row],[GrnPostDate]]-Table1[[#This Row],[PoDate]]</f>
        <v>6</v>
      </c>
      <c r="I2885" t="s">
        <v>703</v>
      </c>
      <c r="J2885" t="s">
        <v>5409</v>
      </c>
      <c r="K2885" t="s">
        <v>10630</v>
      </c>
      <c r="L2885" t="s">
        <v>10631</v>
      </c>
      <c r="M2885">
        <v>6905</v>
      </c>
      <c r="O2885" t="s">
        <v>13101</v>
      </c>
      <c r="P2885">
        <v>0.67</v>
      </c>
      <c r="Q2885">
        <v>3000</v>
      </c>
      <c r="R2885">
        <v>3000</v>
      </c>
      <c r="S2885" s="25">
        <f>Table1[[#This Row],[RcvdQuantity]]/Table1[[#This Row],[POQty]]</f>
        <v>1</v>
      </c>
      <c r="T2885">
        <v>0</v>
      </c>
      <c r="U2885">
        <v>0</v>
      </c>
      <c r="V2885">
        <v>0</v>
      </c>
      <c r="W2885">
        <v>0</v>
      </c>
      <c r="X2885">
        <v>0.67</v>
      </c>
      <c r="Y2885">
        <v>0.67</v>
      </c>
      <c r="Z2885">
        <v>0.67</v>
      </c>
      <c r="AA2885">
        <v>0</v>
      </c>
      <c r="AB2885">
        <v>0</v>
      </c>
      <c r="AC2885">
        <v>2010</v>
      </c>
      <c r="AD2885">
        <v>2010</v>
      </c>
      <c r="AF2885" t="s">
        <v>5412</v>
      </c>
      <c r="AH2885">
        <v>402106</v>
      </c>
    </row>
    <row r="2886" spans="1:34" x14ac:dyDescent="0.25">
      <c r="A2886" t="s">
        <v>11115</v>
      </c>
      <c r="B2886" s="24">
        <v>45743</v>
      </c>
      <c r="C2886" t="s">
        <v>13102</v>
      </c>
      <c r="D2886" t="s">
        <v>13085</v>
      </c>
      <c r="E2886" t="s">
        <v>13103</v>
      </c>
      <c r="F2886" t="s">
        <v>13087</v>
      </c>
      <c r="G2886" t="s">
        <v>13087</v>
      </c>
      <c r="H2886">
        <f>Table1[[#This Row],[GrnPostDate]]-Table1[[#This Row],[PoDate]]</f>
        <v>42</v>
      </c>
      <c r="I2886" t="s">
        <v>5408</v>
      </c>
      <c r="J2886" t="s">
        <v>6464</v>
      </c>
      <c r="K2886" t="s">
        <v>8631</v>
      </c>
      <c r="L2886" t="s">
        <v>8632</v>
      </c>
      <c r="M2886">
        <v>7309</v>
      </c>
      <c r="O2886" t="s">
        <v>13104</v>
      </c>
      <c r="P2886">
        <v>18</v>
      </c>
      <c r="Q2886">
        <v>200</v>
      </c>
      <c r="R2886">
        <v>200</v>
      </c>
      <c r="S2886" s="25">
        <f>Table1[[#This Row],[RcvdQuantity]]/Table1[[#This Row],[POQty]]</f>
        <v>1</v>
      </c>
      <c r="T2886">
        <v>0</v>
      </c>
      <c r="U2886">
        <v>0</v>
      </c>
      <c r="V2886">
        <v>0</v>
      </c>
      <c r="W2886">
        <v>0</v>
      </c>
      <c r="X2886">
        <v>18</v>
      </c>
      <c r="Y2886">
        <v>18</v>
      </c>
      <c r="Z2886">
        <v>18</v>
      </c>
      <c r="AA2886">
        <v>0</v>
      </c>
      <c r="AB2886">
        <v>0</v>
      </c>
      <c r="AC2886">
        <v>3600</v>
      </c>
      <c r="AD2886">
        <v>3600</v>
      </c>
      <c r="AF2886" t="s">
        <v>5412</v>
      </c>
      <c r="AH2886">
        <v>402108</v>
      </c>
    </row>
    <row r="2887" spans="1:34" x14ac:dyDescent="0.25">
      <c r="A2887" t="s">
        <v>11115</v>
      </c>
      <c r="B2887" s="24">
        <v>45743</v>
      </c>
      <c r="C2887" t="s">
        <v>13102</v>
      </c>
      <c r="D2887" t="s">
        <v>13085</v>
      </c>
      <c r="E2887" t="s">
        <v>13103</v>
      </c>
      <c r="F2887" t="s">
        <v>13087</v>
      </c>
      <c r="G2887" t="s">
        <v>13087</v>
      </c>
      <c r="H2887">
        <f>Table1[[#This Row],[GrnPostDate]]-Table1[[#This Row],[PoDate]]</f>
        <v>42</v>
      </c>
      <c r="I2887" t="s">
        <v>5408</v>
      </c>
      <c r="J2887" t="s">
        <v>5948</v>
      </c>
      <c r="K2887" t="s">
        <v>13105</v>
      </c>
      <c r="M2887">
        <v>15552</v>
      </c>
      <c r="O2887" t="s">
        <v>13106</v>
      </c>
      <c r="P2887">
        <v>86.5</v>
      </c>
      <c r="Q2887">
        <v>500</v>
      </c>
      <c r="R2887">
        <v>500</v>
      </c>
      <c r="S2887" s="25">
        <f>Table1[[#This Row],[RcvdQuantity]]/Table1[[#This Row],[POQty]]</f>
        <v>1</v>
      </c>
      <c r="T2887">
        <v>0</v>
      </c>
      <c r="U2887">
        <v>0</v>
      </c>
      <c r="V2887">
        <v>0</v>
      </c>
      <c r="W2887">
        <v>0</v>
      </c>
      <c r="X2887">
        <v>86.5</v>
      </c>
      <c r="Y2887">
        <v>86.5</v>
      </c>
      <c r="Z2887">
        <v>86.5</v>
      </c>
      <c r="AA2887">
        <v>0</v>
      </c>
      <c r="AB2887">
        <v>0</v>
      </c>
      <c r="AC2887">
        <v>43250</v>
      </c>
      <c r="AD2887">
        <v>43250</v>
      </c>
      <c r="AF2887" t="s">
        <v>5412</v>
      </c>
      <c r="AH2887">
        <v>402109</v>
      </c>
    </row>
    <row r="2888" spans="1:34" x14ac:dyDescent="0.25">
      <c r="A2888" t="s">
        <v>11115</v>
      </c>
      <c r="B2888" s="24">
        <v>45743</v>
      </c>
      <c r="C2888" t="s">
        <v>13102</v>
      </c>
      <c r="D2888" t="s">
        <v>13085</v>
      </c>
      <c r="E2888" t="s">
        <v>13103</v>
      </c>
      <c r="F2888" t="s">
        <v>13087</v>
      </c>
      <c r="G2888" t="s">
        <v>13087</v>
      </c>
      <c r="H2888">
        <f>Table1[[#This Row],[GrnPostDate]]-Table1[[#This Row],[PoDate]]</f>
        <v>42</v>
      </c>
      <c r="I2888" t="s">
        <v>5408</v>
      </c>
      <c r="J2888" t="s">
        <v>5409</v>
      </c>
      <c r="K2888" t="s">
        <v>13107</v>
      </c>
      <c r="L2888" t="s">
        <v>10347</v>
      </c>
      <c r="M2888">
        <v>6898</v>
      </c>
      <c r="O2888" t="s">
        <v>13108</v>
      </c>
      <c r="P2888">
        <v>5.17</v>
      </c>
      <c r="Q2888">
        <v>12000</v>
      </c>
      <c r="R2888">
        <v>12000</v>
      </c>
      <c r="S2888" s="25">
        <f>Table1[[#This Row],[RcvdQuantity]]/Table1[[#This Row],[POQty]]</f>
        <v>1</v>
      </c>
      <c r="T2888">
        <v>0</v>
      </c>
      <c r="U2888">
        <v>0</v>
      </c>
      <c r="V2888">
        <v>0</v>
      </c>
      <c r="W2888">
        <v>0</v>
      </c>
      <c r="X2888">
        <v>5.17</v>
      </c>
      <c r="Y2888">
        <v>5.17</v>
      </c>
      <c r="Z2888">
        <v>5.17</v>
      </c>
      <c r="AA2888">
        <v>0</v>
      </c>
      <c r="AB2888">
        <v>0</v>
      </c>
      <c r="AC2888">
        <v>62040</v>
      </c>
      <c r="AD2888">
        <v>62040</v>
      </c>
      <c r="AF2888" t="s">
        <v>5412</v>
      </c>
      <c r="AH2888">
        <v>402110</v>
      </c>
    </row>
    <row r="2889" spans="1:34" x14ac:dyDescent="0.25">
      <c r="A2889" t="s">
        <v>13109</v>
      </c>
      <c r="B2889" s="24">
        <v>45779</v>
      </c>
      <c r="C2889" t="s">
        <v>13110</v>
      </c>
      <c r="D2889" t="s">
        <v>13085</v>
      </c>
      <c r="E2889" t="s">
        <v>13111</v>
      </c>
      <c r="F2889" t="s">
        <v>13087</v>
      </c>
      <c r="G2889" t="s">
        <v>13087</v>
      </c>
      <c r="H2889">
        <f>Table1[[#This Row],[GrnPostDate]]-Table1[[#This Row],[PoDate]]</f>
        <v>6</v>
      </c>
      <c r="I2889" t="s">
        <v>5408</v>
      </c>
      <c r="J2889" t="s">
        <v>5816</v>
      </c>
      <c r="K2889" t="s">
        <v>13112</v>
      </c>
      <c r="L2889" t="s">
        <v>7206</v>
      </c>
      <c r="M2889">
        <v>7808</v>
      </c>
      <c r="O2889" t="s">
        <v>13113</v>
      </c>
      <c r="P2889">
        <v>195</v>
      </c>
      <c r="Q2889">
        <v>50</v>
      </c>
      <c r="R2889">
        <v>50</v>
      </c>
      <c r="S2889" s="25">
        <f>Table1[[#This Row],[RcvdQuantity]]/Table1[[#This Row],[POQty]]</f>
        <v>1</v>
      </c>
      <c r="T2889">
        <v>0</v>
      </c>
      <c r="U2889">
        <v>0</v>
      </c>
      <c r="V2889">
        <v>0</v>
      </c>
      <c r="W2889">
        <v>0</v>
      </c>
      <c r="X2889">
        <v>195</v>
      </c>
      <c r="Y2889">
        <v>195</v>
      </c>
      <c r="Z2889">
        <v>195</v>
      </c>
      <c r="AA2889">
        <v>0</v>
      </c>
      <c r="AB2889">
        <v>0</v>
      </c>
      <c r="AC2889">
        <v>9750</v>
      </c>
      <c r="AD2889">
        <v>9750</v>
      </c>
      <c r="AF2889" t="s">
        <v>5412</v>
      </c>
      <c r="AH2889">
        <v>402111</v>
      </c>
    </row>
    <row r="2890" spans="1:34" x14ac:dyDescent="0.25">
      <c r="A2890" t="s">
        <v>13109</v>
      </c>
      <c r="B2890" s="24">
        <v>45779</v>
      </c>
      <c r="C2890" t="s">
        <v>13110</v>
      </c>
      <c r="D2890" t="s">
        <v>13085</v>
      </c>
      <c r="E2890" t="s">
        <v>13111</v>
      </c>
      <c r="F2890" t="s">
        <v>13087</v>
      </c>
      <c r="G2890" t="s">
        <v>13087</v>
      </c>
      <c r="H2890">
        <f>Table1[[#This Row],[GrnPostDate]]-Table1[[#This Row],[PoDate]]</f>
        <v>6</v>
      </c>
      <c r="I2890" t="s">
        <v>5408</v>
      </c>
      <c r="J2890" t="s">
        <v>5409</v>
      </c>
      <c r="K2890" t="s">
        <v>7220</v>
      </c>
      <c r="L2890" t="s">
        <v>7221</v>
      </c>
      <c r="M2890">
        <v>7428</v>
      </c>
      <c r="O2890" t="s">
        <v>13114</v>
      </c>
      <c r="P2890">
        <v>6.33</v>
      </c>
      <c r="Q2890">
        <v>6000</v>
      </c>
      <c r="R2890">
        <v>6000</v>
      </c>
      <c r="S2890" s="25">
        <f>Table1[[#This Row],[RcvdQuantity]]/Table1[[#This Row],[POQty]]</f>
        <v>1</v>
      </c>
      <c r="T2890">
        <v>0</v>
      </c>
      <c r="U2890">
        <v>0</v>
      </c>
      <c r="V2890">
        <v>0</v>
      </c>
      <c r="W2890">
        <v>0</v>
      </c>
      <c r="X2890">
        <v>6.33</v>
      </c>
      <c r="Y2890">
        <v>6.33</v>
      </c>
      <c r="Z2890">
        <v>6.33</v>
      </c>
      <c r="AA2890">
        <v>0</v>
      </c>
      <c r="AB2890">
        <v>0</v>
      </c>
      <c r="AC2890">
        <v>37980</v>
      </c>
      <c r="AD2890">
        <v>37980</v>
      </c>
      <c r="AF2890" t="s">
        <v>5412</v>
      </c>
      <c r="AH2890">
        <v>402112</v>
      </c>
    </row>
    <row r="2891" spans="1:34" x14ac:dyDescent="0.25">
      <c r="A2891" t="s">
        <v>13109</v>
      </c>
      <c r="B2891" s="24">
        <v>45779</v>
      </c>
      <c r="C2891" t="s">
        <v>13110</v>
      </c>
      <c r="D2891" t="s">
        <v>13085</v>
      </c>
      <c r="E2891" t="s">
        <v>13111</v>
      </c>
      <c r="F2891" t="s">
        <v>13087</v>
      </c>
      <c r="G2891" t="s">
        <v>13087</v>
      </c>
      <c r="H2891">
        <f>Table1[[#This Row],[GrnPostDate]]-Table1[[#This Row],[PoDate]]</f>
        <v>6</v>
      </c>
      <c r="I2891" t="s">
        <v>5408</v>
      </c>
      <c r="J2891" t="s">
        <v>5472</v>
      </c>
      <c r="K2891" t="s">
        <v>13115</v>
      </c>
      <c r="M2891">
        <v>20501</v>
      </c>
      <c r="O2891" t="s">
        <v>13116</v>
      </c>
      <c r="P2891">
        <v>63</v>
      </c>
      <c r="Q2891">
        <v>200</v>
      </c>
      <c r="R2891">
        <v>200</v>
      </c>
      <c r="S2891" s="25">
        <f>Table1[[#This Row],[RcvdQuantity]]/Table1[[#This Row],[POQty]]</f>
        <v>1</v>
      </c>
      <c r="T2891">
        <v>0</v>
      </c>
      <c r="U2891">
        <v>0</v>
      </c>
      <c r="V2891">
        <v>0</v>
      </c>
      <c r="W2891">
        <v>0</v>
      </c>
      <c r="X2891">
        <v>63</v>
      </c>
      <c r="Y2891">
        <v>63</v>
      </c>
      <c r="Z2891">
        <v>63</v>
      </c>
      <c r="AA2891">
        <v>0</v>
      </c>
      <c r="AB2891">
        <v>0</v>
      </c>
      <c r="AC2891">
        <v>12600</v>
      </c>
      <c r="AD2891">
        <v>12600</v>
      </c>
      <c r="AF2891" t="s">
        <v>5412</v>
      </c>
      <c r="AH2891">
        <v>402113</v>
      </c>
    </row>
    <row r="2892" spans="1:34" x14ac:dyDescent="0.25">
      <c r="A2892" t="s">
        <v>13117</v>
      </c>
      <c r="B2892" s="24">
        <v>45770</v>
      </c>
      <c r="C2892" t="s">
        <v>13118</v>
      </c>
      <c r="D2892" t="s">
        <v>13085</v>
      </c>
      <c r="E2892" t="s">
        <v>13119</v>
      </c>
      <c r="F2892" t="s">
        <v>13087</v>
      </c>
      <c r="G2892" t="s">
        <v>13087</v>
      </c>
      <c r="H2892">
        <f>Table1[[#This Row],[GrnPostDate]]-Table1[[#This Row],[PoDate]]</f>
        <v>15</v>
      </c>
      <c r="I2892" t="s">
        <v>158</v>
      </c>
      <c r="J2892" t="s">
        <v>6464</v>
      </c>
      <c r="K2892" t="s">
        <v>6465</v>
      </c>
      <c r="M2892">
        <v>58093</v>
      </c>
      <c r="O2892" t="s">
        <v>13120</v>
      </c>
      <c r="P2892">
        <v>340</v>
      </c>
      <c r="Q2892">
        <v>100</v>
      </c>
      <c r="R2892">
        <v>50</v>
      </c>
      <c r="S2892" s="25">
        <f>Table1[[#This Row],[RcvdQuantity]]/Table1[[#This Row],[POQty]]</f>
        <v>0.5</v>
      </c>
      <c r="T2892">
        <v>50</v>
      </c>
      <c r="U2892">
        <v>0</v>
      </c>
      <c r="V2892">
        <v>0</v>
      </c>
      <c r="W2892">
        <v>0</v>
      </c>
      <c r="X2892">
        <v>340</v>
      </c>
      <c r="Y2892">
        <v>340</v>
      </c>
      <c r="Z2892">
        <v>340</v>
      </c>
      <c r="AA2892">
        <v>0</v>
      </c>
      <c r="AB2892">
        <v>0</v>
      </c>
      <c r="AC2892">
        <v>17000</v>
      </c>
      <c r="AD2892">
        <v>17000</v>
      </c>
      <c r="AF2892" t="s">
        <v>5412</v>
      </c>
      <c r="AH2892">
        <v>402115</v>
      </c>
    </row>
    <row r="2893" spans="1:34" x14ac:dyDescent="0.25">
      <c r="A2893" t="s">
        <v>13121</v>
      </c>
      <c r="B2893" s="24">
        <v>45784</v>
      </c>
      <c r="C2893" t="s">
        <v>13122</v>
      </c>
      <c r="D2893" t="s">
        <v>13085</v>
      </c>
      <c r="E2893" t="s">
        <v>13123</v>
      </c>
      <c r="F2893" t="s">
        <v>13087</v>
      </c>
      <c r="G2893" t="s">
        <v>13087</v>
      </c>
      <c r="H2893">
        <f>Table1[[#This Row],[GrnPostDate]]-Table1[[#This Row],[PoDate]]</f>
        <v>1</v>
      </c>
      <c r="I2893" t="s">
        <v>158</v>
      </c>
      <c r="J2893" t="s">
        <v>7125</v>
      </c>
      <c r="K2893" t="s">
        <v>7302</v>
      </c>
      <c r="M2893">
        <v>28702</v>
      </c>
      <c r="O2893" t="s">
        <v>13124</v>
      </c>
      <c r="P2893">
        <v>113</v>
      </c>
      <c r="Q2893">
        <v>300</v>
      </c>
      <c r="R2893">
        <v>150</v>
      </c>
      <c r="S2893" s="25">
        <f>Table1[[#This Row],[RcvdQuantity]]/Table1[[#This Row],[POQty]]</f>
        <v>0.5</v>
      </c>
      <c r="T2893">
        <v>150</v>
      </c>
      <c r="U2893">
        <v>0</v>
      </c>
      <c r="V2893">
        <v>0</v>
      </c>
      <c r="W2893">
        <v>0</v>
      </c>
      <c r="X2893">
        <v>113</v>
      </c>
      <c r="Y2893">
        <v>113</v>
      </c>
      <c r="Z2893">
        <v>113</v>
      </c>
      <c r="AA2893">
        <v>0</v>
      </c>
      <c r="AB2893">
        <v>0</v>
      </c>
      <c r="AC2893">
        <v>16950</v>
      </c>
      <c r="AD2893">
        <v>16950</v>
      </c>
      <c r="AF2893" t="s">
        <v>5412</v>
      </c>
      <c r="AH2893">
        <v>402116</v>
      </c>
    </row>
    <row r="2894" spans="1:34" x14ac:dyDescent="0.25">
      <c r="A2894" t="s">
        <v>11665</v>
      </c>
      <c r="B2894" s="24">
        <v>45751</v>
      </c>
      <c r="C2894" t="s">
        <v>13125</v>
      </c>
      <c r="D2894" t="s">
        <v>13085</v>
      </c>
      <c r="E2894" t="s">
        <v>13126</v>
      </c>
      <c r="F2894" t="s">
        <v>13087</v>
      </c>
      <c r="G2894" t="s">
        <v>13087</v>
      </c>
      <c r="H2894">
        <f>Table1[[#This Row],[GrnPostDate]]-Table1[[#This Row],[PoDate]]</f>
        <v>34</v>
      </c>
      <c r="I2894" t="s">
        <v>8728</v>
      </c>
      <c r="J2894" t="s">
        <v>5472</v>
      </c>
      <c r="K2894" t="s">
        <v>6617</v>
      </c>
      <c r="M2894">
        <v>28624</v>
      </c>
      <c r="O2894" t="s">
        <v>13127</v>
      </c>
      <c r="P2894">
        <v>6300</v>
      </c>
      <c r="Q2894">
        <v>34</v>
      </c>
      <c r="R2894">
        <v>34</v>
      </c>
      <c r="S2894" s="25">
        <f>Table1[[#This Row],[RcvdQuantity]]/Table1[[#This Row],[POQty]]</f>
        <v>1</v>
      </c>
      <c r="T2894">
        <v>0</v>
      </c>
      <c r="U2894">
        <v>0</v>
      </c>
      <c r="V2894">
        <v>0</v>
      </c>
      <c r="W2894">
        <v>0</v>
      </c>
      <c r="X2894">
        <v>6300</v>
      </c>
      <c r="Y2894">
        <v>6300</v>
      </c>
      <c r="Z2894">
        <v>6300</v>
      </c>
      <c r="AA2894">
        <v>0</v>
      </c>
      <c r="AB2894">
        <v>0</v>
      </c>
      <c r="AC2894">
        <v>214200</v>
      </c>
      <c r="AD2894">
        <v>214200</v>
      </c>
      <c r="AF2894" t="s">
        <v>5412</v>
      </c>
      <c r="AH2894">
        <v>402117</v>
      </c>
    </row>
    <row r="2895" spans="1:34" x14ac:dyDescent="0.25">
      <c r="A2895" t="s">
        <v>13128</v>
      </c>
      <c r="B2895" s="24">
        <v>45782</v>
      </c>
      <c r="C2895" t="s">
        <v>13129</v>
      </c>
      <c r="D2895" t="s">
        <v>13085</v>
      </c>
      <c r="E2895" t="s">
        <v>13130</v>
      </c>
      <c r="F2895" t="s">
        <v>13087</v>
      </c>
      <c r="G2895" t="s">
        <v>13087</v>
      </c>
      <c r="H2895">
        <f>Table1[[#This Row],[GrnPostDate]]-Table1[[#This Row],[PoDate]]</f>
        <v>3</v>
      </c>
      <c r="I2895" t="s">
        <v>356</v>
      </c>
      <c r="J2895" t="s">
        <v>90</v>
      </c>
      <c r="K2895" t="s">
        <v>6205</v>
      </c>
      <c r="M2895">
        <v>931</v>
      </c>
      <c r="O2895" t="s">
        <v>13131</v>
      </c>
      <c r="P2895">
        <v>27</v>
      </c>
      <c r="Q2895">
        <v>7000</v>
      </c>
      <c r="R2895">
        <v>7000</v>
      </c>
      <c r="S2895" s="25">
        <f>Table1[[#This Row],[RcvdQuantity]]/Table1[[#This Row],[POQty]]</f>
        <v>1</v>
      </c>
      <c r="T2895">
        <v>0</v>
      </c>
      <c r="U2895">
        <v>0</v>
      </c>
      <c r="V2895">
        <v>0</v>
      </c>
      <c r="W2895">
        <v>0</v>
      </c>
      <c r="X2895">
        <v>27</v>
      </c>
      <c r="Y2895">
        <v>27</v>
      </c>
      <c r="Z2895">
        <v>27</v>
      </c>
      <c r="AA2895">
        <v>0</v>
      </c>
      <c r="AB2895">
        <v>0</v>
      </c>
      <c r="AC2895">
        <v>189000</v>
      </c>
      <c r="AD2895">
        <v>189000</v>
      </c>
      <c r="AF2895" t="s">
        <v>5412</v>
      </c>
      <c r="AH2895">
        <v>402125</v>
      </c>
    </row>
    <row r="2896" spans="1:34" x14ac:dyDescent="0.25">
      <c r="A2896" t="s">
        <v>13132</v>
      </c>
      <c r="B2896" s="24">
        <v>45770</v>
      </c>
      <c r="C2896" t="s">
        <v>13133</v>
      </c>
      <c r="D2896" t="s">
        <v>13085</v>
      </c>
      <c r="E2896" t="s">
        <v>13134</v>
      </c>
      <c r="F2896" t="s">
        <v>13087</v>
      </c>
      <c r="G2896" t="s">
        <v>13087</v>
      </c>
      <c r="H2896">
        <f>Table1[[#This Row],[GrnPostDate]]-Table1[[#This Row],[PoDate]]</f>
        <v>15</v>
      </c>
      <c r="I2896" t="s">
        <v>223</v>
      </c>
      <c r="J2896" t="s">
        <v>5409</v>
      </c>
      <c r="K2896" t="s">
        <v>7217</v>
      </c>
      <c r="L2896" t="s">
        <v>7218</v>
      </c>
      <c r="M2896">
        <v>6896</v>
      </c>
      <c r="O2896" t="s">
        <v>13135</v>
      </c>
      <c r="P2896">
        <v>30</v>
      </c>
      <c r="Q2896">
        <v>1500</v>
      </c>
      <c r="R2896">
        <v>90</v>
      </c>
      <c r="S2896" s="25">
        <f>Table1[[#This Row],[RcvdQuantity]]/Table1[[#This Row],[POQty]]</f>
        <v>0.06</v>
      </c>
      <c r="T2896">
        <v>1410</v>
      </c>
      <c r="U2896">
        <v>0</v>
      </c>
      <c r="V2896">
        <v>0</v>
      </c>
      <c r="W2896">
        <v>0</v>
      </c>
      <c r="X2896">
        <v>30</v>
      </c>
      <c r="Y2896">
        <v>30</v>
      </c>
      <c r="Z2896">
        <v>30</v>
      </c>
      <c r="AA2896">
        <v>0</v>
      </c>
      <c r="AB2896">
        <v>0</v>
      </c>
      <c r="AC2896">
        <v>2700</v>
      </c>
      <c r="AD2896">
        <v>2700</v>
      </c>
      <c r="AF2896" t="s">
        <v>5412</v>
      </c>
      <c r="AH2896">
        <v>402126</v>
      </c>
    </row>
    <row r="2897" spans="1:34" x14ac:dyDescent="0.25">
      <c r="A2897" t="s">
        <v>13132</v>
      </c>
      <c r="B2897" s="24">
        <v>45770</v>
      </c>
      <c r="C2897" t="s">
        <v>13136</v>
      </c>
      <c r="D2897" t="s">
        <v>13085</v>
      </c>
      <c r="E2897" t="s">
        <v>13137</v>
      </c>
      <c r="F2897" t="s">
        <v>13087</v>
      </c>
      <c r="G2897" t="s">
        <v>13087</v>
      </c>
      <c r="H2897">
        <f>Table1[[#This Row],[GrnPostDate]]-Table1[[#This Row],[PoDate]]</f>
        <v>15</v>
      </c>
      <c r="I2897" t="s">
        <v>223</v>
      </c>
      <c r="J2897" t="s">
        <v>5409</v>
      </c>
      <c r="K2897" t="s">
        <v>7176</v>
      </c>
      <c r="L2897" t="s">
        <v>7177</v>
      </c>
      <c r="M2897">
        <v>7724</v>
      </c>
      <c r="O2897" t="s">
        <v>7178</v>
      </c>
      <c r="P2897">
        <v>40</v>
      </c>
      <c r="Q2897">
        <v>1400</v>
      </c>
      <c r="R2897">
        <v>90</v>
      </c>
      <c r="S2897" s="25">
        <f>Table1[[#This Row],[RcvdQuantity]]/Table1[[#This Row],[POQty]]</f>
        <v>6.4285714285714279E-2</v>
      </c>
      <c r="T2897">
        <v>1310</v>
      </c>
      <c r="U2897">
        <v>0</v>
      </c>
      <c r="V2897">
        <v>0</v>
      </c>
      <c r="W2897">
        <v>0</v>
      </c>
      <c r="X2897">
        <v>40</v>
      </c>
      <c r="Y2897">
        <v>40</v>
      </c>
      <c r="Z2897">
        <v>40</v>
      </c>
      <c r="AA2897">
        <v>0</v>
      </c>
      <c r="AB2897">
        <v>0</v>
      </c>
      <c r="AC2897">
        <v>3600</v>
      </c>
      <c r="AD2897">
        <v>3600</v>
      </c>
      <c r="AF2897" t="s">
        <v>5412</v>
      </c>
      <c r="AH2897">
        <v>402128</v>
      </c>
    </row>
    <row r="2898" spans="1:34" x14ac:dyDescent="0.25">
      <c r="A2898" t="s">
        <v>13132</v>
      </c>
      <c r="B2898" s="24">
        <v>45770</v>
      </c>
      <c r="C2898" t="s">
        <v>13136</v>
      </c>
      <c r="D2898" t="s">
        <v>13085</v>
      </c>
      <c r="E2898" t="s">
        <v>13137</v>
      </c>
      <c r="F2898" t="s">
        <v>13087</v>
      </c>
      <c r="G2898" t="s">
        <v>13087</v>
      </c>
      <c r="H2898">
        <f>Table1[[#This Row],[GrnPostDate]]-Table1[[#This Row],[PoDate]]</f>
        <v>15</v>
      </c>
      <c r="I2898" t="s">
        <v>223</v>
      </c>
      <c r="J2898" t="s">
        <v>5816</v>
      </c>
      <c r="K2898" t="s">
        <v>7645</v>
      </c>
      <c r="L2898" t="s">
        <v>7646</v>
      </c>
      <c r="M2898">
        <v>7945</v>
      </c>
      <c r="O2898" t="s">
        <v>286</v>
      </c>
      <c r="P2898">
        <v>1950</v>
      </c>
      <c r="Q2898">
        <v>50</v>
      </c>
      <c r="R2898">
        <v>12</v>
      </c>
      <c r="S2898" s="25">
        <f>Table1[[#This Row],[RcvdQuantity]]/Table1[[#This Row],[POQty]]</f>
        <v>0.24</v>
      </c>
      <c r="T2898">
        <v>38</v>
      </c>
      <c r="U2898">
        <v>0</v>
      </c>
      <c r="V2898">
        <v>0</v>
      </c>
      <c r="W2898">
        <v>0</v>
      </c>
      <c r="X2898">
        <v>1950</v>
      </c>
      <c r="Y2898">
        <v>1950</v>
      </c>
      <c r="Z2898">
        <v>1950</v>
      </c>
      <c r="AA2898">
        <v>0</v>
      </c>
      <c r="AB2898">
        <v>0</v>
      </c>
      <c r="AC2898">
        <v>23400</v>
      </c>
      <c r="AD2898">
        <v>23400</v>
      </c>
      <c r="AF2898" t="s">
        <v>5412</v>
      </c>
      <c r="AH2898">
        <v>402129</v>
      </c>
    </row>
    <row r="2899" spans="1:34" x14ac:dyDescent="0.25">
      <c r="A2899" t="s">
        <v>13138</v>
      </c>
      <c r="B2899" s="24">
        <v>45764</v>
      </c>
      <c r="C2899" t="s">
        <v>13139</v>
      </c>
      <c r="D2899" t="s">
        <v>13085</v>
      </c>
      <c r="E2899" t="s">
        <v>13140</v>
      </c>
      <c r="F2899" t="s">
        <v>13087</v>
      </c>
      <c r="G2899" t="s">
        <v>13087</v>
      </c>
      <c r="H2899">
        <f>Table1[[#This Row],[GrnPostDate]]-Table1[[#This Row],[PoDate]]</f>
        <v>21</v>
      </c>
      <c r="I2899" t="s">
        <v>223</v>
      </c>
      <c r="J2899" t="s">
        <v>5409</v>
      </c>
      <c r="K2899" t="s">
        <v>13141</v>
      </c>
      <c r="L2899" t="s">
        <v>9961</v>
      </c>
      <c r="M2899">
        <v>6931</v>
      </c>
      <c r="O2899" t="s">
        <v>13142</v>
      </c>
      <c r="P2899">
        <v>31.67</v>
      </c>
      <c r="Q2899">
        <v>3000</v>
      </c>
      <c r="R2899">
        <v>90</v>
      </c>
      <c r="S2899" s="25">
        <f>Table1[[#This Row],[RcvdQuantity]]/Table1[[#This Row],[POQty]]</f>
        <v>0.03</v>
      </c>
      <c r="T2899">
        <v>2910</v>
      </c>
      <c r="U2899">
        <v>0</v>
      </c>
      <c r="V2899">
        <v>0</v>
      </c>
      <c r="W2899">
        <v>0</v>
      </c>
      <c r="X2899">
        <v>31.67</v>
      </c>
      <c r="Y2899">
        <v>31.67</v>
      </c>
      <c r="Z2899">
        <v>31.67</v>
      </c>
      <c r="AA2899">
        <v>0</v>
      </c>
      <c r="AB2899">
        <v>0</v>
      </c>
      <c r="AC2899">
        <v>2850.3</v>
      </c>
      <c r="AD2899">
        <v>2850.3</v>
      </c>
      <c r="AF2899" t="s">
        <v>5412</v>
      </c>
      <c r="AH2899">
        <v>402130</v>
      </c>
    </row>
    <row r="2900" spans="1:34" x14ac:dyDescent="0.25">
      <c r="A2900" t="s">
        <v>13143</v>
      </c>
      <c r="B2900" s="24">
        <v>45782</v>
      </c>
      <c r="C2900" t="s">
        <v>13144</v>
      </c>
      <c r="D2900" t="s">
        <v>12999</v>
      </c>
      <c r="E2900" t="s">
        <v>13145</v>
      </c>
      <c r="F2900" t="s">
        <v>13087</v>
      </c>
      <c r="G2900" t="s">
        <v>13087</v>
      </c>
      <c r="H2900">
        <f>Table1[[#This Row],[GrnPostDate]]-Table1[[#This Row],[PoDate]]</f>
        <v>3</v>
      </c>
      <c r="I2900" t="s">
        <v>102</v>
      </c>
      <c r="J2900" t="s">
        <v>90</v>
      </c>
      <c r="K2900" t="s">
        <v>5528</v>
      </c>
      <c r="M2900">
        <v>747</v>
      </c>
      <c r="O2900" t="s">
        <v>13146</v>
      </c>
      <c r="P2900">
        <v>1500</v>
      </c>
      <c r="Q2900">
        <v>720</v>
      </c>
      <c r="R2900">
        <v>720</v>
      </c>
      <c r="S2900" s="25">
        <f>Table1[[#This Row],[RcvdQuantity]]/Table1[[#This Row],[POQty]]</f>
        <v>1</v>
      </c>
      <c r="T2900">
        <v>0</v>
      </c>
      <c r="U2900">
        <v>0</v>
      </c>
      <c r="V2900">
        <v>0</v>
      </c>
      <c r="W2900">
        <v>0</v>
      </c>
      <c r="X2900">
        <v>1500</v>
      </c>
      <c r="Y2900">
        <v>1500</v>
      </c>
      <c r="Z2900">
        <v>1500</v>
      </c>
      <c r="AA2900">
        <v>0</v>
      </c>
      <c r="AB2900">
        <v>0</v>
      </c>
      <c r="AC2900">
        <v>1080000</v>
      </c>
      <c r="AD2900">
        <v>1080000</v>
      </c>
      <c r="AF2900" t="s">
        <v>5412</v>
      </c>
      <c r="AH2900">
        <v>402138</v>
      </c>
    </row>
    <row r="2901" spans="1:34" x14ac:dyDescent="0.25">
      <c r="A2901" t="s">
        <v>13147</v>
      </c>
      <c r="B2901" s="24">
        <v>45783</v>
      </c>
      <c r="C2901" t="s">
        <v>13148</v>
      </c>
      <c r="D2901" t="s">
        <v>13085</v>
      </c>
      <c r="E2901" t="s">
        <v>13149</v>
      </c>
      <c r="F2901" t="s">
        <v>13150</v>
      </c>
      <c r="G2901" t="s">
        <v>13150</v>
      </c>
      <c r="H2901">
        <f>Table1[[#This Row],[GrnPostDate]]-Table1[[#This Row],[PoDate]]</f>
        <v>3</v>
      </c>
      <c r="I2901" t="s">
        <v>102</v>
      </c>
      <c r="J2901" t="s">
        <v>90</v>
      </c>
      <c r="K2901" t="s">
        <v>9185</v>
      </c>
      <c r="M2901">
        <v>1086</v>
      </c>
      <c r="O2901" t="s">
        <v>13151</v>
      </c>
      <c r="P2901">
        <v>40</v>
      </c>
      <c r="Q2901">
        <v>1000</v>
      </c>
      <c r="R2901">
        <v>1000</v>
      </c>
      <c r="S2901" s="25">
        <f>Table1[[#This Row],[RcvdQuantity]]/Table1[[#This Row],[POQty]]</f>
        <v>1</v>
      </c>
      <c r="T2901">
        <v>0</v>
      </c>
      <c r="U2901">
        <v>0</v>
      </c>
      <c r="V2901">
        <v>0</v>
      </c>
      <c r="W2901">
        <v>0</v>
      </c>
      <c r="X2901">
        <v>40</v>
      </c>
      <c r="Y2901">
        <v>40</v>
      </c>
      <c r="Z2901">
        <v>40</v>
      </c>
      <c r="AA2901">
        <v>0</v>
      </c>
      <c r="AB2901">
        <v>0</v>
      </c>
      <c r="AC2901">
        <v>40000</v>
      </c>
      <c r="AD2901">
        <v>40000</v>
      </c>
      <c r="AF2901" t="s">
        <v>5412</v>
      </c>
      <c r="AH2901">
        <v>402139</v>
      </c>
    </row>
    <row r="2902" spans="1:34" x14ac:dyDescent="0.25">
      <c r="A2902" t="s">
        <v>13147</v>
      </c>
      <c r="B2902" s="24">
        <v>45783</v>
      </c>
      <c r="C2902" t="s">
        <v>13148</v>
      </c>
      <c r="D2902" t="s">
        <v>13085</v>
      </c>
      <c r="E2902" t="s">
        <v>13149</v>
      </c>
      <c r="F2902" t="s">
        <v>13150</v>
      </c>
      <c r="G2902" t="s">
        <v>13150</v>
      </c>
      <c r="H2902">
        <f>Table1[[#This Row],[GrnPostDate]]-Table1[[#This Row],[PoDate]]</f>
        <v>3</v>
      </c>
      <c r="I2902" t="s">
        <v>102</v>
      </c>
      <c r="J2902" t="s">
        <v>90</v>
      </c>
      <c r="K2902" t="s">
        <v>13152</v>
      </c>
      <c r="M2902">
        <v>766</v>
      </c>
      <c r="O2902" t="s">
        <v>13153</v>
      </c>
      <c r="P2902">
        <v>12.5</v>
      </c>
      <c r="Q2902">
        <v>4000</v>
      </c>
      <c r="R2902">
        <v>4000</v>
      </c>
      <c r="S2902" s="25">
        <f>Table1[[#This Row],[RcvdQuantity]]/Table1[[#This Row],[POQty]]</f>
        <v>1</v>
      </c>
      <c r="T2902">
        <v>0</v>
      </c>
      <c r="U2902">
        <v>0</v>
      </c>
      <c r="V2902">
        <v>0</v>
      </c>
      <c r="W2902">
        <v>0</v>
      </c>
      <c r="X2902">
        <v>12.5</v>
      </c>
      <c r="Y2902">
        <v>12.5</v>
      </c>
      <c r="Z2902">
        <v>12.5</v>
      </c>
      <c r="AA2902">
        <v>0</v>
      </c>
      <c r="AB2902">
        <v>0</v>
      </c>
      <c r="AC2902">
        <v>50000</v>
      </c>
      <c r="AD2902">
        <v>50000</v>
      </c>
      <c r="AF2902" t="s">
        <v>5412</v>
      </c>
      <c r="AH2902">
        <v>402140</v>
      </c>
    </row>
    <row r="2903" spans="1:34" x14ac:dyDescent="0.25">
      <c r="A2903" t="s">
        <v>13147</v>
      </c>
      <c r="B2903" s="24">
        <v>45783</v>
      </c>
      <c r="C2903" t="s">
        <v>13148</v>
      </c>
      <c r="D2903" t="s">
        <v>13085</v>
      </c>
      <c r="E2903" t="s">
        <v>13149</v>
      </c>
      <c r="F2903" t="s">
        <v>13150</v>
      </c>
      <c r="G2903" t="s">
        <v>13150</v>
      </c>
      <c r="H2903">
        <f>Table1[[#This Row],[GrnPostDate]]-Table1[[#This Row],[PoDate]]</f>
        <v>3</v>
      </c>
      <c r="I2903" t="s">
        <v>102</v>
      </c>
      <c r="J2903" t="s">
        <v>90</v>
      </c>
      <c r="K2903" t="s">
        <v>7820</v>
      </c>
      <c r="M2903">
        <v>868</v>
      </c>
      <c r="O2903" t="s">
        <v>13154</v>
      </c>
      <c r="P2903">
        <v>60</v>
      </c>
      <c r="Q2903">
        <v>500</v>
      </c>
      <c r="R2903">
        <v>500</v>
      </c>
      <c r="S2903" s="25">
        <f>Table1[[#This Row],[RcvdQuantity]]/Table1[[#This Row],[POQty]]</f>
        <v>1</v>
      </c>
      <c r="T2903">
        <v>0</v>
      </c>
      <c r="U2903">
        <v>0</v>
      </c>
      <c r="V2903">
        <v>0</v>
      </c>
      <c r="W2903">
        <v>0</v>
      </c>
      <c r="X2903">
        <v>60</v>
      </c>
      <c r="Y2903">
        <v>60</v>
      </c>
      <c r="Z2903">
        <v>60</v>
      </c>
      <c r="AA2903">
        <v>0</v>
      </c>
      <c r="AB2903">
        <v>0</v>
      </c>
      <c r="AC2903">
        <v>30000</v>
      </c>
      <c r="AD2903">
        <v>30000</v>
      </c>
      <c r="AF2903" t="s">
        <v>5412</v>
      </c>
      <c r="AH2903">
        <v>402141</v>
      </c>
    </row>
    <row r="2904" spans="1:34" x14ac:dyDescent="0.25">
      <c r="A2904" t="s">
        <v>13155</v>
      </c>
      <c r="B2904" s="24">
        <v>45783</v>
      </c>
      <c r="C2904" t="s">
        <v>13156</v>
      </c>
      <c r="D2904" t="s">
        <v>12999</v>
      </c>
      <c r="E2904" t="s">
        <v>13157</v>
      </c>
      <c r="F2904" t="s">
        <v>13087</v>
      </c>
      <c r="G2904" t="s">
        <v>13087</v>
      </c>
      <c r="H2904">
        <f>Table1[[#This Row],[GrnPostDate]]-Table1[[#This Row],[PoDate]]</f>
        <v>2</v>
      </c>
      <c r="I2904" t="s">
        <v>102</v>
      </c>
      <c r="J2904" t="s">
        <v>232</v>
      </c>
      <c r="K2904" t="s">
        <v>351</v>
      </c>
      <c r="M2904">
        <v>1311</v>
      </c>
      <c r="O2904" t="s">
        <v>37</v>
      </c>
      <c r="P2904">
        <v>120</v>
      </c>
      <c r="Q2904">
        <v>400</v>
      </c>
      <c r="R2904">
        <v>400</v>
      </c>
      <c r="S2904" s="25">
        <f>Table1[[#This Row],[RcvdQuantity]]/Table1[[#This Row],[POQty]]</f>
        <v>1</v>
      </c>
      <c r="T2904">
        <v>0</v>
      </c>
      <c r="U2904">
        <v>0</v>
      </c>
      <c r="V2904">
        <v>0</v>
      </c>
      <c r="W2904">
        <v>0</v>
      </c>
      <c r="X2904">
        <v>120</v>
      </c>
      <c r="Y2904">
        <v>120</v>
      </c>
      <c r="Z2904">
        <v>120</v>
      </c>
      <c r="AA2904">
        <v>0</v>
      </c>
      <c r="AB2904">
        <v>0</v>
      </c>
      <c r="AC2904">
        <v>48000</v>
      </c>
      <c r="AD2904">
        <v>48000</v>
      </c>
      <c r="AF2904" t="s">
        <v>5503</v>
      </c>
      <c r="AH2904">
        <v>402142</v>
      </c>
    </row>
    <row r="2905" spans="1:34" x14ac:dyDescent="0.25">
      <c r="A2905" t="s">
        <v>13158</v>
      </c>
      <c r="B2905" s="24">
        <v>45770</v>
      </c>
      <c r="C2905" t="s">
        <v>13159</v>
      </c>
      <c r="D2905" t="s">
        <v>13085</v>
      </c>
      <c r="E2905" t="s">
        <v>13160</v>
      </c>
      <c r="F2905" t="s">
        <v>13150</v>
      </c>
      <c r="G2905" t="s">
        <v>13150</v>
      </c>
      <c r="H2905">
        <f>Table1[[#This Row],[GrnPostDate]]-Table1[[#This Row],[PoDate]]</f>
        <v>16</v>
      </c>
      <c r="I2905" t="s">
        <v>636</v>
      </c>
      <c r="J2905" t="s">
        <v>5409</v>
      </c>
      <c r="K2905" t="s">
        <v>13161</v>
      </c>
      <c r="L2905" t="s">
        <v>13162</v>
      </c>
      <c r="M2905">
        <v>7139</v>
      </c>
      <c r="O2905" t="s">
        <v>13163</v>
      </c>
      <c r="P2905">
        <v>18</v>
      </c>
      <c r="Q2905">
        <v>600</v>
      </c>
      <c r="R2905">
        <v>476</v>
      </c>
      <c r="S2905" s="25">
        <f>Table1[[#This Row],[RcvdQuantity]]/Table1[[#This Row],[POQty]]</f>
        <v>0.79333333333333333</v>
      </c>
      <c r="T2905">
        <v>124</v>
      </c>
      <c r="U2905">
        <v>0</v>
      </c>
      <c r="V2905">
        <v>0</v>
      </c>
      <c r="W2905">
        <v>0</v>
      </c>
      <c r="X2905">
        <v>18</v>
      </c>
      <c r="Y2905">
        <v>18</v>
      </c>
      <c r="Z2905">
        <v>18</v>
      </c>
      <c r="AA2905">
        <v>0</v>
      </c>
      <c r="AB2905">
        <v>0</v>
      </c>
      <c r="AC2905">
        <v>8568</v>
      </c>
      <c r="AD2905">
        <v>8568</v>
      </c>
      <c r="AF2905" t="s">
        <v>5412</v>
      </c>
      <c r="AH2905">
        <v>402164</v>
      </c>
    </row>
    <row r="2906" spans="1:34" x14ac:dyDescent="0.25">
      <c r="A2906" t="s">
        <v>13164</v>
      </c>
      <c r="B2906" s="24">
        <v>45783</v>
      </c>
      <c r="C2906" t="s">
        <v>13165</v>
      </c>
      <c r="D2906" t="s">
        <v>13085</v>
      </c>
      <c r="E2906" t="s">
        <v>13166</v>
      </c>
      <c r="F2906" t="s">
        <v>13150</v>
      </c>
      <c r="G2906" t="s">
        <v>13150</v>
      </c>
      <c r="H2906">
        <f>Table1[[#This Row],[GrnPostDate]]-Table1[[#This Row],[PoDate]]</f>
        <v>3</v>
      </c>
      <c r="I2906" t="s">
        <v>5842</v>
      </c>
      <c r="J2906" t="s">
        <v>90</v>
      </c>
      <c r="K2906" t="s">
        <v>5843</v>
      </c>
      <c r="M2906">
        <v>11331</v>
      </c>
      <c r="O2906" t="s">
        <v>8544</v>
      </c>
      <c r="P2906">
        <v>260</v>
      </c>
      <c r="Q2906">
        <v>300</v>
      </c>
      <c r="R2906">
        <v>300</v>
      </c>
      <c r="S2906" s="25">
        <f>Table1[[#This Row],[RcvdQuantity]]/Table1[[#This Row],[POQty]]</f>
        <v>1</v>
      </c>
      <c r="T2906">
        <v>0</v>
      </c>
      <c r="U2906">
        <v>0</v>
      </c>
      <c r="V2906">
        <v>0</v>
      </c>
      <c r="W2906">
        <v>0</v>
      </c>
      <c r="X2906">
        <v>260</v>
      </c>
      <c r="Y2906">
        <v>260</v>
      </c>
      <c r="Z2906">
        <v>260</v>
      </c>
      <c r="AA2906">
        <v>0</v>
      </c>
      <c r="AB2906">
        <v>0</v>
      </c>
      <c r="AC2906">
        <v>78000</v>
      </c>
      <c r="AD2906">
        <v>78000</v>
      </c>
      <c r="AF2906" t="s">
        <v>5412</v>
      </c>
      <c r="AH2906">
        <v>402179</v>
      </c>
    </row>
    <row r="2907" spans="1:34" x14ac:dyDescent="0.25">
      <c r="A2907" t="s">
        <v>13167</v>
      </c>
      <c r="B2907" s="24">
        <v>45783</v>
      </c>
      <c r="C2907" t="s">
        <v>13168</v>
      </c>
      <c r="D2907" t="s">
        <v>12999</v>
      </c>
      <c r="E2907" t="s">
        <v>13169</v>
      </c>
      <c r="F2907" t="s">
        <v>13150</v>
      </c>
      <c r="G2907" t="s">
        <v>13150</v>
      </c>
      <c r="H2907">
        <f>Table1[[#This Row],[GrnPostDate]]-Table1[[#This Row],[PoDate]]</f>
        <v>3</v>
      </c>
      <c r="I2907" t="s">
        <v>5742</v>
      </c>
      <c r="J2907" t="s">
        <v>52</v>
      </c>
      <c r="K2907" t="s">
        <v>5773</v>
      </c>
      <c r="M2907">
        <v>45952</v>
      </c>
      <c r="N2907" t="s">
        <v>5774</v>
      </c>
      <c r="O2907" t="s">
        <v>8059</v>
      </c>
      <c r="P2907">
        <v>10600</v>
      </c>
      <c r="Q2907">
        <v>12</v>
      </c>
      <c r="R2907">
        <v>12</v>
      </c>
      <c r="S2907" s="25">
        <f>Table1[[#This Row],[RcvdQuantity]]/Table1[[#This Row],[POQty]]</f>
        <v>1</v>
      </c>
      <c r="T2907">
        <v>0</v>
      </c>
      <c r="U2907">
        <v>0</v>
      </c>
      <c r="V2907">
        <v>0</v>
      </c>
      <c r="W2907">
        <v>0</v>
      </c>
      <c r="X2907">
        <v>10600</v>
      </c>
      <c r="Y2907">
        <v>10600</v>
      </c>
      <c r="Z2907">
        <v>10600</v>
      </c>
      <c r="AA2907">
        <v>0</v>
      </c>
      <c r="AB2907">
        <v>0</v>
      </c>
      <c r="AC2907">
        <v>127200</v>
      </c>
      <c r="AD2907">
        <v>127200</v>
      </c>
      <c r="AF2907" t="s">
        <v>5503</v>
      </c>
      <c r="AH2907">
        <v>402185</v>
      </c>
    </row>
    <row r="2908" spans="1:34" x14ac:dyDescent="0.25">
      <c r="A2908" t="s">
        <v>13170</v>
      </c>
      <c r="B2908" s="24">
        <v>45782</v>
      </c>
      <c r="C2908" t="s">
        <v>13171</v>
      </c>
      <c r="D2908" t="s">
        <v>12999</v>
      </c>
      <c r="E2908" t="s">
        <v>13172</v>
      </c>
      <c r="F2908" t="s">
        <v>13150</v>
      </c>
      <c r="G2908" t="s">
        <v>13150</v>
      </c>
      <c r="H2908">
        <f>Table1[[#This Row],[GrnPostDate]]-Table1[[#This Row],[PoDate]]</f>
        <v>4</v>
      </c>
      <c r="I2908" t="s">
        <v>5719</v>
      </c>
      <c r="J2908" t="s">
        <v>52</v>
      </c>
      <c r="K2908" t="s">
        <v>5730</v>
      </c>
      <c r="M2908">
        <v>11902</v>
      </c>
      <c r="O2908" t="s">
        <v>11876</v>
      </c>
      <c r="P2908">
        <v>6760</v>
      </c>
      <c r="Q2908">
        <v>6</v>
      </c>
      <c r="R2908">
        <v>3</v>
      </c>
      <c r="S2908" s="25">
        <f>Table1[[#This Row],[RcvdQuantity]]/Table1[[#This Row],[POQty]]</f>
        <v>0.5</v>
      </c>
      <c r="T2908">
        <v>3</v>
      </c>
      <c r="U2908">
        <v>0</v>
      </c>
      <c r="V2908">
        <v>0</v>
      </c>
      <c r="W2908">
        <v>0</v>
      </c>
      <c r="X2908">
        <v>6760</v>
      </c>
      <c r="Y2908">
        <v>6760</v>
      </c>
      <c r="Z2908">
        <v>6760</v>
      </c>
      <c r="AA2908">
        <v>0</v>
      </c>
      <c r="AB2908">
        <v>0</v>
      </c>
      <c r="AC2908">
        <v>20280</v>
      </c>
      <c r="AD2908">
        <v>20280</v>
      </c>
      <c r="AF2908" t="s">
        <v>5503</v>
      </c>
      <c r="AH2908">
        <v>402193</v>
      </c>
    </row>
    <row r="2909" spans="1:34" x14ac:dyDescent="0.25">
      <c r="A2909" t="s">
        <v>13170</v>
      </c>
      <c r="B2909" s="24">
        <v>45782</v>
      </c>
      <c r="C2909" t="s">
        <v>13171</v>
      </c>
      <c r="D2909" t="s">
        <v>12999</v>
      </c>
      <c r="E2909" t="s">
        <v>13172</v>
      </c>
      <c r="F2909" t="s">
        <v>13150</v>
      </c>
      <c r="G2909" t="s">
        <v>13150</v>
      </c>
      <c r="H2909">
        <f>Table1[[#This Row],[GrnPostDate]]-Table1[[#This Row],[PoDate]]</f>
        <v>4</v>
      </c>
      <c r="I2909" t="s">
        <v>5719</v>
      </c>
      <c r="J2909" t="s">
        <v>52</v>
      </c>
      <c r="K2909" t="s">
        <v>8122</v>
      </c>
      <c r="M2909">
        <v>10137</v>
      </c>
      <c r="O2909" t="s">
        <v>12001</v>
      </c>
      <c r="P2909">
        <v>22500</v>
      </c>
      <c r="Q2909">
        <v>1</v>
      </c>
      <c r="R2909">
        <v>1</v>
      </c>
      <c r="S2909" s="25">
        <f>Table1[[#This Row],[RcvdQuantity]]/Table1[[#This Row],[POQty]]</f>
        <v>1</v>
      </c>
      <c r="T2909">
        <v>0</v>
      </c>
      <c r="U2909">
        <v>0</v>
      </c>
      <c r="V2909">
        <v>0</v>
      </c>
      <c r="W2909">
        <v>0</v>
      </c>
      <c r="X2909">
        <v>22500</v>
      </c>
      <c r="Y2909">
        <v>22500</v>
      </c>
      <c r="Z2909">
        <v>22500</v>
      </c>
      <c r="AA2909">
        <v>0</v>
      </c>
      <c r="AB2909">
        <v>0</v>
      </c>
      <c r="AC2909">
        <v>22500</v>
      </c>
      <c r="AD2909">
        <v>22500</v>
      </c>
      <c r="AF2909" t="s">
        <v>5412</v>
      </c>
      <c r="AH2909">
        <v>402194</v>
      </c>
    </row>
    <row r="2910" spans="1:34" x14ac:dyDescent="0.25">
      <c r="A2910" t="s">
        <v>13170</v>
      </c>
      <c r="B2910" s="24">
        <v>45782</v>
      </c>
      <c r="C2910" t="s">
        <v>13171</v>
      </c>
      <c r="D2910" t="s">
        <v>12999</v>
      </c>
      <c r="E2910" t="s">
        <v>13172</v>
      </c>
      <c r="F2910" t="s">
        <v>13150</v>
      </c>
      <c r="G2910" t="s">
        <v>13150</v>
      </c>
      <c r="H2910">
        <f>Table1[[#This Row],[GrnPostDate]]-Table1[[#This Row],[PoDate]]</f>
        <v>4</v>
      </c>
      <c r="I2910" t="s">
        <v>5719</v>
      </c>
      <c r="J2910" t="s">
        <v>52</v>
      </c>
      <c r="K2910" t="s">
        <v>8124</v>
      </c>
      <c r="M2910">
        <v>10138</v>
      </c>
      <c r="O2910" t="s">
        <v>8125</v>
      </c>
      <c r="P2910">
        <v>22500</v>
      </c>
      <c r="Q2910">
        <v>1</v>
      </c>
      <c r="R2910">
        <v>1</v>
      </c>
      <c r="S2910" s="25">
        <f>Table1[[#This Row],[RcvdQuantity]]/Table1[[#This Row],[POQty]]</f>
        <v>1</v>
      </c>
      <c r="T2910">
        <v>0</v>
      </c>
      <c r="U2910">
        <v>0</v>
      </c>
      <c r="V2910">
        <v>0</v>
      </c>
      <c r="W2910">
        <v>0</v>
      </c>
      <c r="X2910">
        <v>22500</v>
      </c>
      <c r="Y2910">
        <v>22500</v>
      </c>
      <c r="Z2910">
        <v>22500</v>
      </c>
      <c r="AA2910">
        <v>0</v>
      </c>
      <c r="AB2910">
        <v>0</v>
      </c>
      <c r="AC2910">
        <v>22500</v>
      </c>
      <c r="AD2910">
        <v>22500</v>
      </c>
      <c r="AF2910" t="s">
        <v>5412</v>
      </c>
      <c r="AH2910">
        <v>402195</v>
      </c>
    </row>
    <row r="2911" spans="1:34" x14ac:dyDescent="0.25">
      <c r="A2911" t="s">
        <v>13170</v>
      </c>
      <c r="B2911" s="24">
        <v>45782</v>
      </c>
      <c r="C2911" t="s">
        <v>13171</v>
      </c>
      <c r="D2911" t="s">
        <v>12999</v>
      </c>
      <c r="E2911" t="s">
        <v>13172</v>
      </c>
      <c r="F2911" t="s">
        <v>13150</v>
      </c>
      <c r="G2911" t="s">
        <v>13150</v>
      </c>
      <c r="H2911">
        <f>Table1[[#This Row],[GrnPostDate]]-Table1[[#This Row],[PoDate]]</f>
        <v>4</v>
      </c>
      <c r="I2911" t="s">
        <v>5719</v>
      </c>
      <c r="J2911" t="s">
        <v>52</v>
      </c>
      <c r="K2911" t="s">
        <v>8993</v>
      </c>
      <c r="M2911">
        <v>11921</v>
      </c>
      <c r="O2911" t="s">
        <v>13173</v>
      </c>
      <c r="P2911">
        <v>22528</v>
      </c>
      <c r="Q2911">
        <v>3</v>
      </c>
      <c r="R2911">
        <v>2</v>
      </c>
      <c r="S2911" s="25">
        <f>Table1[[#This Row],[RcvdQuantity]]/Table1[[#This Row],[POQty]]</f>
        <v>0.66666666666666663</v>
      </c>
      <c r="T2911">
        <v>1</v>
      </c>
      <c r="U2911">
        <v>0</v>
      </c>
      <c r="V2911">
        <v>0</v>
      </c>
      <c r="W2911">
        <v>0</v>
      </c>
      <c r="X2911">
        <v>22528</v>
      </c>
      <c r="Y2911">
        <v>22528</v>
      </c>
      <c r="Z2911">
        <v>22528</v>
      </c>
      <c r="AA2911">
        <v>0</v>
      </c>
      <c r="AB2911">
        <v>0</v>
      </c>
      <c r="AC2911">
        <v>45056</v>
      </c>
      <c r="AD2911">
        <v>45056</v>
      </c>
      <c r="AF2911" t="s">
        <v>5503</v>
      </c>
      <c r="AH2911">
        <v>402196</v>
      </c>
    </row>
    <row r="2912" spans="1:34" x14ac:dyDescent="0.25">
      <c r="A2912" t="s">
        <v>13170</v>
      </c>
      <c r="B2912" s="24">
        <v>45782</v>
      </c>
      <c r="C2912" t="s">
        <v>13171</v>
      </c>
      <c r="D2912" t="s">
        <v>12999</v>
      </c>
      <c r="E2912" t="s">
        <v>13172</v>
      </c>
      <c r="F2912" t="s">
        <v>13150</v>
      </c>
      <c r="G2912" t="s">
        <v>13150</v>
      </c>
      <c r="H2912">
        <f>Table1[[#This Row],[GrnPostDate]]-Table1[[#This Row],[PoDate]]</f>
        <v>4</v>
      </c>
      <c r="I2912" t="s">
        <v>5719</v>
      </c>
      <c r="J2912" t="s">
        <v>52</v>
      </c>
      <c r="K2912" t="s">
        <v>5732</v>
      </c>
      <c r="M2912">
        <v>17806</v>
      </c>
      <c r="O2912" t="s">
        <v>5733</v>
      </c>
      <c r="P2912">
        <v>11920</v>
      </c>
      <c r="Q2912">
        <v>1</v>
      </c>
      <c r="R2912">
        <v>1</v>
      </c>
      <c r="S2912" s="25">
        <f>Table1[[#This Row],[RcvdQuantity]]/Table1[[#This Row],[POQty]]</f>
        <v>1</v>
      </c>
      <c r="T2912">
        <v>0</v>
      </c>
      <c r="U2912">
        <v>0</v>
      </c>
      <c r="V2912">
        <v>0</v>
      </c>
      <c r="W2912">
        <v>0</v>
      </c>
      <c r="X2912">
        <v>11920</v>
      </c>
      <c r="Y2912">
        <v>11920</v>
      </c>
      <c r="Z2912">
        <v>11920</v>
      </c>
      <c r="AA2912">
        <v>0</v>
      </c>
      <c r="AB2912">
        <v>0</v>
      </c>
      <c r="AC2912">
        <v>11920</v>
      </c>
      <c r="AD2912">
        <v>11920</v>
      </c>
      <c r="AF2912" t="s">
        <v>5503</v>
      </c>
      <c r="AH2912">
        <v>402197</v>
      </c>
    </row>
    <row r="2913" spans="1:34" x14ac:dyDescent="0.25">
      <c r="A2913" t="s">
        <v>13170</v>
      </c>
      <c r="B2913" s="24">
        <v>45782</v>
      </c>
      <c r="C2913" t="s">
        <v>13171</v>
      </c>
      <c r="D2913" t="s">
        <v>12999</v>
      </c>
      <c r="E2913" t="s">
        <v>13172</v>
      </c>
      <c r="F2913" t="s">
        <v>13150</v>
      </c>
      <c r="G2913" t="s">
        <v>13150</v>
      </c>
      <c r="H2913">
        <f>Table1[[#This Row],[GrnPostDate]]-Table1[[#This Row],[PoDate]]</f>
        <v>4</v>
      </c>
      <c r="I2913" t="s">
        <v>5719</v>
      </c>
      <c r="J2913" t="s">
        <v>52</v>
      </c>
      <c r="K2913" t="s">
        <v>7258</v>
      </c>
      <c r="M2913">
        <v>10127</v>
      </c>
      <c r="O2913" t="s">
        <v>7259</v>
      </c>
      <c r="P2913">
        <v>54000</v>
      </c>
      <c r="Q2913">
        <v>2</v>
      </c>
      <c r="R2913">
        <v>1</v>
      </c>
      <c r="S2913" s="25">
        <f>Table1[[#This Row],[RcvdQuantity]]/Table1[[#This Row],[POQty]]</f>
        <v>0.5</v>
      </c>
      <c r="T2913">
        <v>1</v>
      </c>
      <c r="U2913">
        <v>0</v>
      </c>
      <c r="V2913">
        <v>0</v>
      </c>
      <c r="W2913">
        <v>0</v>
      </c>
      <c r="X2913">
        <v>54000</v>
      </c>
      <c r="Y2913">
        <v>54000</v>
      </c>
      <c r="Z2913">
        <v>54000</v>
      </c>
      <c r="AA2913">
        <v>0</v>
      </c>
      <c r="AB2913">
        <v>0</v>
      </c>
      <c r="AC2913">
        <v>54000</v>
      </c>
      <c r="AD2913">
        <v>54000</v>
      </c>
      <c r="AF2913" t="s">
        <v>5503</v>
      </c>
      <c r="AH2913">
        <v>402198</v>
      </c>
    </row>
    <row r="2914" spans="1:34" x14ac:dyDescent="0.25">
      <c r="A2914" t="s">
        <v>13170</v>
      </c>
      <c r="B2914" s="24">
        <v>45782</v>
      </c>
      <c r="C2914" t="s">
        <v>13171</v>
      </c>
      <c r="D2914" t="s">
        <v>12999</v>
      </c>
      <c r="E2914" t="s">
        <v>13172</v>
      </c>
      <c r="F2914" t="s">
        <v>13150</v>
      </c>
      <c r="G2914" t="s">
        <v>13150</v>
      </c>
      <c r="H2914">
        <f>Table1[[#This Row],[GrnPostDate]]-Table1[[#This Row],[PoDate]]</f>
        <v>4</v>
      </c>
      <c r="I2914" t="s">
        <v>5719</v>
      </c>
      <c r="J2914" t="s">
        <v>52</v>
      </c>
      <c r="K2914" t="s">
        <v>8129</v>
      </c>
      <c r="M2914">
        <v>10133</v>
      </c>
      <c r="O2914" t="s">
        <v>13174</v>
      </c>
      <c r="P2914">
        <v>16665</v>
      </c>
      <c r="Q2914">
        <v>12</v>
      </c>
      <c r="R2914">
        <v>6</v>
      </c>
      <c r="S2914" s="25">
        <f>Table1[[#This Row],[RcvdQuantity]]/Table1[[#This Row],[POQty]]</f>
        <v>0.5</v>
      </c>
      <c r="T2914">
        <v>6</v>
      </c>
      <c r="U2914">
        <v>0</v>
      </c>
      <c r="V2914">
        <v>0</v>
      </c>
      <c r="W2914">
        <v>0</v>
      </c>
      <c r="X2914">
        <v>16665</v>
      </c>
      <c r="Y2914">
        <v>16665</v>
      </c>
      <c r="Z2914">
        <v>16665</v>
      </c>
      <c r="AA2914">
        <v>0</v>
      </c>
      <c r="AB2914">
        <v>0</v>
      </c>
      <c r="AC2914">
        <v>99990</v>
      </c>
      <c r="AD2914">
        <v>99990</v>
      </c>
      <c r="AF2914" t="s">
        <v>5412</v>
      </c>
      <c r="AH2914">
        <v>402199</v>
      </c>
    </row>
    <row r="2915" spans="1:34" x14ac:dyDescent="0.25">
      <c r="A2915" t="s">
        <v>13170</v>
      </c>
      <c r="B2915" s="24">
        <v>45782</v>
      </c>
      <c r="C2915" t="s">
        <v>13171</v>
      </c>
      <c r="D2915" t="s">
        <v>12999</v>
      </c>
      <c r="E2915" t="s">
        <v>13172</v>
      </c>
      <c r="F2915" t="s">
        <v>13150</v>
      </c>
      <c r="G2915" t="s">
        <v>13150</v>
      </c>
      <c r="H2915">
        <f>Table1[[#This Row],[GrnPostDate]]-Table1[[#This Row],[PoDate]]</f>
        <v>4</v>
      </c>
      <c r="I2915" t="s">
        <v>5719</v>
      </c>
      <c r="J2915" t="s">
        <v>52</v>
      </c>
      <c r="K2915" t="s">
        <v>11534</v>
      </c>
      <c r="M2915">
        <v>11916</v>
      </c>
      <c r="O2915" t="s">
        <v>13175</v>
      </c>
      <c r="P2915">
        <v>9000</v>
      </c>
      <c r="Q2915">
        <v>12</v>
      </c>
      <c r="R2915">
        <v>6</v>
      </c>
      <c r="S2915" s="25">
        <f>Table1[[#This Row],[RcvdQuantity]]/Table1[[#This Row],[POQty]]</f>
        <v>0.5</v>
      </c>
      <c r="T2915">
        <v>6</v>
      </c>
      <c r="U2915">
        <v>0</v>
      </c>
      <c r="V2915">
        <v>0</v>
      </c>
      <c r="W2915">
        <v>0</v>
      </c>
      <c r="X2915">
        <v>9000</v>
      </c>
      <c r="Y2915">
        <v>9000</v>
      </c>
      <c r="Z2915">
        <v>9000</v>
      </c>
      <c r="AA2915">
        <v>0</v>
      </c>
      <c r="AB2915">
        <v>0</v>
      </c>
      <c r="AC2915">
        <v>54000</v>
      </c>
      <c r="AD2915">
        <v>54000</v>
      </c>
      <c r="AF2915" t="s">
        <v>5503</v>
      </c>
      <c r="AH2915">
        <v>402200</v>
      </c>
    </row>
    <row r="2916" spans="1:34" x14ac:dyDescent="0.25">
      <c r="A2916" t="s">
        <v>13170</v>
      </c>
      <c r="B2916" s="24">
        <v>45782</v>
      </c>
      <c r="C2916" t="s">
        <v>13171</v>
      </c>
      <c r="D2916" t="s">
        <v>12999</v>
      </c>
      <c r="E2916" t="s">
        <v>13172</v>
      </c>
      <c r="F2916" t="s">
        <v>13150</v>
      </c>
      <c r="G2916" t="s">
        <v>13150</v>
      </c>
      <c r="H2916">
        <f>Table1[[#This Row],[GrnPostDate]]-Table1[[#This Row],[PoDate]]</f>
        <v>4</v>
      </c>
      <c r="I2916" t="s">
        <v>5719</v>
      </c>
      <c r="J2916" t="s">
        <v>52</v>
      </c>
      <c r="K2916" t="s">
        <v>5720</v>
      </c>
      <c r="M2916">
        <v>10136</v>
      </c>
      <c r="O2916" t="s">
        <v>13176</v>
      </c>
      <c r="P2916">
        <v>27000</v>
      </c>
      <c r="Q2916">
        <v>3</v>
      </c>
      <c r="R2916">
        <v>2</v>
      </c>
      <c r="S2916" s="25">
        <f>Table1[[#This Row],[RcvdQuantity]]/Table1[[#This Row],[POQty]]</f>
        <v>0.66666666666666663</v>
      </c>
      <c r="T2916">
        <v>1</v>
      </c>
      <c r="U2916">
        <v>0</v>
      </c>
      <c r="V2916">
        <v>0</v>
      </c>
      <c r="W2916">
        <v>0</v>
      </c>
      <c r="X2916">
        <v>27000</v>
      </c>
      <c r="Y2916">
        <v>27000</v>
      </c>
      <c r="Z2916">
        <v>27000</v>
      </c>
      <c r="AA2916">
        <v>0</v>
      </c>
      <c r="AB2916">
        <v>0</v>
      </c>
      <c r="AC2916">
        <v>54000</v>
      </c>
      <c r="AD2916">
        <v>54000</v>
      </c>
      <c r="AF2916" t="s">
        <v>5412</v>
      </c>
      <c r="AH2916">
        <v>402201</v>
      </c>
    </row>
    <row r="2917" spans="1:34" x14ac:dyDescent="0.25">
      <c r="A2917" t="s">
        <v>13170</v>
      </c>
      <c r="B2917" s="24">
        <v>45782</v>
      </c>
      <c r="C2917" t="s">
        <v>13171</v>
      </c>
      <c r="D2917" t="s">
        <v>12999</v>
      </c>
      <c r="E2917" t="s">
        <v>13172</v>
      </c>
      <c r="F2917" t="s">
        <v>13150</v>
      </c>
      <c r="G2917" t="s">
        <v>13150</v>
      </c>
      <c r="H2917">
        <f>Table1[[#This Row],[GrnPostDate]]-Table1[[#This Row],[PoDate]]</f>
        <v>4</v>
      </c>
      <c r="I2917" t="s">
        <v>5719</v>
      </c>
      <c r="J2917" t="s">
        <v>52</v>
      </c>
      <c r="K2917" t="s">
        <v>12002</v>
      </c>
      <c r="M2917">
        <v>20286</v>
      </c>
      <c r="O2917" t="s">
        <v>12003</v>
      </c>
      <c r="P2917">
        <v>94500</v>
      </c>
      <c r="Q2917">
        <v>2</v>
      </c>
      <c r="R2917">
        <v>1</v>
      </c>
      <c r="S2917" s="25">
        <f>Table1[[#This Row],[RcvdQuantity]]/Table1[[#This Row],[POQty]]</f>
        <v>0.5</v>
      </c>
      <c r="T2917">
        <v>1</v>
      </c>
      <c r="U2917">
        <v>0</v>
      </c>
      <c r="V2917">
        <v>0</v>
      </c>
      <c r="W2917">
        <v>0</v>
      </c>
      <c r="X2917">
        <v>94500</v>
      </c>
      <c r="Y2917">
        <v>94500</v>
      </c>
      <c r="Z2917">
        <v>94500</v>
      </c>
      <c r="AA2917">
        <v>0</v>
      </c>
      <c r="AB2917">
        <v>0</v>
      </c>
      <c r="AC2917">
        <v>94500</v>
      </c>
      <c r="AD2917">
        <v>94500</v>
      </c>
      <c r="AF2917" t="s">
        <v>5503</v>
      </c>
      <c r="AH2917">
        <v>402202</v>
      </c>
    </row>
    <row r="2918" spans="1:34" x14ac:dyDescent="0.25">
      <c r="A2918" t="s">
        <v>13177</v>
      </c>
      <c r="B2918" s="24">
        <v>45723</v>
      </c>
      <c r="C2918" t="s">
        <v>13178</v>
      </c>
      <c r="D2918" t="s">
        <v>13085</v>
      </c>
      <c r="E2918" t="s">
        <v>13179</v>
      </c>
      <c r="F2918" t="s">
        <v>13150</v>
      </c>
      <c r="G2918" t="s">
        <v>13150</v>
      </c>
      <c r="H2918">
        <f>Table1[[#This Row],[GrnPostDate]]-Table1[[#This Row],[PoDate]]</f>
        <v>63</v>
      </c>
      <c r="I2918" t="s">
        <v>188</v>
      </c>
      <c r="J2918" t="s">
        <v>119</v>
      </c>
      <c r="K2918" t="s">
        <v>9948</v>
      </c>
      <c r="M2918">
        <v>43453</v>
      </c>
      <c r="N2918" t="s">
        <v>9949</v>
      </c>
      <c r="O2918" t="s">
        <v>13180</v>
      </c>
      <c r="P2918">
        <v>164825.20000000001</v>
      </c>
      <c r="Q2918">
        <v>3</v>
      </c>
      <c r="R2918">
        <v>1</v>
      </c>
      <c r="S2918" s="25">
        <f>Table1[[#This Row],[RcvdQuantity]]/Table1[[#This Row],[POQty]]</f>
        <v>0.33333333333333331</v>
      </c>
      <c r="T2918">
        <v>2</v>
      </c>
      <c r="U2918">
        <v>0</v>
      </c>
      <c r="V2918">
        <v>16</v>
      </c>
      <c r="W2918">
        <v>26372.031999999999</v>
      </c>
      <c r="X2918">
        <v>191197.23</v>
      </c>
      <c r="Y2918">
        <v>191197.2</v>
      </c>
      <c r="Z2918">
        <v>191197.23</v>
      </c>
      <c r="AA2918">
        <v>0</v>
      </c>
      <c r="AB2918">
        <v>0</v>
      </c>
      <c r="AC2918">
        <v>191197.23</v>
      </c>
      <c r="AD2918">
        <v>217569.26</v>
      </c>
      <c r="AF2918" t="s">
        <v>5412</v>
      </c>
      <c r="AH2918">
        <v>402206</v>
      </c>
    </row>
    <row r="2919" spans="1:34" x14ac:dyDescent="0.25">
      <c r="A2919" t="s">
        <v>13177</v>
      </c>
      <c r="B2919" s="24">
        <v>45723</v>
      </c>
      <c r="C2919" t="s">
        <v>13181</v>
      </c>
      <c r="D2919" t="s">
        <v>13085</v>
      </c>
      <c r="E2919" t="s">
        <v>13182</v>
      </c>
      <c r="F2919" t="s">
        <v>13150</v>
      </c>
      <c r="G2919" t="s">
        <v>13150</v>
      </c>
      <c r="H2919">
        <f>Table1[[#This Row],[GrnPostDate]]-Table1[[#This Row],[PoDate]]</f>
        <v>63</v>
      </c>
      <c r="I2919" t="s">
        <v>188</v>
      </c>
      <c r="J2919" t="s">
        <v>119</v>
      </c>
      <c r="K2919" t="s">
        <v>7669</v>
      </c>
      <c r="M2919">
        <v>43446</v>
      </c>
      <c r="N2919" t="s">
        <v>7670</v>
      </c>
      <c r="O2919" t="s">
        <v>13183</v>
      </c>
      <c r="P2919">
        <v>34000</v>
      </c>
      <c r="Q2919">
        <v>24</v>
      </c>
      <c r="R2919">
        <v>5</v>
      </c>
      <c r="S2919" s="25">
        <f>Table1[[#This Row],[RcvdQuantity]]/Table1[[#This Row],[POQty]]</f>
        <v>0.20833333333333334</v>
      </c>
      <c r="T2919">
        <v>19</v>
      </c>
      <c r="U2919">
        <v>0</v>
      </c>
      <c r="V2919">
        <v>16</v>
      </c>
      <c r="W2919">
        <v>27200</v>
      </c>
      <c r="X2919">
        <v>39440</v>
      </c>
      <c r="Y2919">
        <v>39440</v>
      </c>
      <c r="Z2919">
        <v>39440</v>
      </c>
      <c r="AA2919">
        <v>0</v>
      </c>
      <c r="AB2919">
        <v>0</v>
      </c>
      <c r="AC2919">
        <v>197200</v>
      </c>
      <c r="AD2919">
        <v>224400</v>
      </c>
      <c r="AF2919" t="s">
        <v>5412</v>
      </c>
      <c r="AH2919">
        <v>402207</v>
      </c>
    </row>
    <row r="2920" spans="1:34" x14ac:dyDescent="0.25">
      <c r="A2920" t="s">
        <v>13184</v>
      </c>
      <c r="B2920" s="24">
        <v>45784</v>
      </c>
      <c r="C2920" t="s">
        <v>13185</v>
      </c>
      <c r="D2920" t="s">
        <v>13186</v>
      </c>
      <c r="E2920" t="s">
        <v>13187</v>
      </c>
      <c r="F2920" t="s">
        <v>13150</v>
      </c>
      <c r="G2920" t="s">
        <v>13150</v>
      </c>
      <c r="H2920">
        <f>Table1[[#This Row],[GrnPostDate]]-Table1[[#This Row],[PoDate]]</f>
        <v>2</v>
      </c>
      <c r="I2920" t="s">
        <v>8043</v>
      </c>
      <c r="J2920" t="s">
        <v>232</v>
      </c>
      <c r="K2920" t="s">
        <v>13188</v>
      </c>
      <c r="M2920">
        <v>1253</v>
      </c>
      <c r="O2920" t="s">
        <v>37</v>
      </c>
      <c r="P2920">
        <v>10500</v>
      </c>
      <c r="Q2920">
        <v>6</v>
      </c>
      <c r="R2920">
        <v>3</v>
      </c>
      <c r="S2920" s="25">
        <f>Table1[[#This Row],[RcvdQuantity]]/Table1[[#This Row],[POQty]]</f>
        <v>0.5</v>
      </c>
      <c r="T2920">
        <v>3</v>
      </c>
      <c r="U2920">
        <v>0</v>
      </c>
      <c r="V2920">
        <v>0</v>
      </c>
      <c r="W2920">
        <v>0</v>
      </c>
      <c r="X2920">
        <v>10500</v>
      </c>
      <c r="Y2920">
        <v>10500</v>
      </c>
      <c r="Z2920">
        <v>10500</v>
      </c>
      <c r="AA2920">
        <v>0</v>
      </c>
      <c r="AB2920">
        <v>0</v>
      </c>
      <c r="AC2920">
        <v>31500</v>
      </c>
      <c r="AD2920">
        <v>31500</v>
      </c>
      <c r="AF2920" t="s">
        <v>5503</v>
      </c>
      <c r="AH2920">
        <v>402208</v>
      </c>
    </row>
    <row r="2921" spans="1:34" x14ac:dyDescent="0.25">
      <c r="A2921" t="s">
        <v>13189</v>
      </c>
      <c r="B2921" s="24">
        <v>45785</v>
      </c>
      <c r="C2921" t="s">
        <v>13190</v>
      </c>
      <c r="D2921" t="s">
        <v>13186</v>
      </c>
      <c r="E2921" t="s">
        <v>13191</v>
      </c>
      <c r="F2921" t="s">
        <v>13150</v>
      </c>
      <c r="G2921" t="s">
        <v>13150</v>
      </c>
      <c r="H2921">
        <f>Table1[[#This Row],[GrnPostDate]]-Table1[[#This Row],[PoDate]]</f>
        <v>1</v>
      </c>
      <c r="I2921" t="s">
        <v>9467</v>
      </c>
      <c r="J2921" t="s">
        <v>5460</v>
      </c>
      <c r="K2921" t="s">
        <v>13192</v>
      </c>
      <c r="M2921">
        <v>66491</v>
      </c>
      <c r="O2921" t="s">
        <v>37</v>
      </c>
      <c r="P2921">
        <v>100000</v>
      </c>
      <c r="Q2921">
        <v>1</v>
      </c>
      <c r="R2921">
        <v>1</v>
      </c>
      <c r="S2921" s="25">
        <f>Table1[[#This Row],[RcvdQuantity]]/Table1[[#This Row],[POQty]]</f>
        <v>1</v>
      </c>
      <c r="T2921">
        <v>0</v>
      </c>
      <c r="U2921">
        <v>0</v>
      </c>
      <c r="V2921">
        <v>0</v>
      </c>
      <c r="W2921">
        <v>0</v>
      </c>
      <c r="X2921">
        <v>100000</v>
      </c>
      <c r="Y2921">
        <v>100000</v>
      </c>
      <c r="Z2921">
        <v>100000</v>
      </c>
      <c r="AA2921">
        <v>0</v>
      </c>
      <c r="AB2921">
        <v>0</v>
      </c>
      <c r="AC2921">
        <v>100000</v>
      </c>
      <c r="AD2921">
        <v>100000</v>
      </c>
      <c r="AF2921" t="s">
        <v>5412</v>
      </c>
      <c r="AH2921">
        <v>402482</v>
      </c>
    </row>
    <row r="2922" spans="1:34" x14ac:dyDescent="0.25">
      <c r="A2922" t="s">
        <v>13189</v>
      </c>
      <c r="B2922" s="24">
        <v>45785</v>
      </c>
      <c r="C2922" t="s">
        <v>13190</v>
      </c>
      <c r="D2922" t="s">
        <v>13186</v>
      </c>
      <c r="E2922" t="s">
        <v>13191</v>
      </c>
      <c r="F2922" t="s">
        <v>13150</v>
      </c>
      <c r="G2922" t="s">
        <v>13150</v>
      </c>
      <c r="H2922">
        <f>Table1[[#This Row],[GrnPostDate]]-Table1[[#This Row],[PoDate]]</f>
        <v>1</v>
      </c>
      <c r="I2922" t="s">
        <v>9467</v>
      </c>
      <c r="J2922" t="s">
        <v>5460</v>
      </c>
      <c r="K2922" t="s">
        <v>13193</v>
      </c>
      <c r="M2922">
        <v>66492</v>
      </c>
      <c r="O2922" t="s">
        <v>37</v>
      </c>
      <c r="P2922">
        <v>100000</v>
      </c>
      <c r="Q2922">
        <v>1</v>
      </c>
      <c r="R2922">
        <v>1</v>
      </c>
      <c r="S2922" s="25">
        <f>Table1[[#This Row],[RcvdQuantity]]/Table1[[#This Row],[POQty]]</f>
        <v>1</v>
      </c>
      <c r="T2922">
        <v>0</v>
      </c>
      <c r="U2922">
        <v>0</v>
      </c>
      <c r="V2922">
        <v>0</v>
      </c>
      <c r="W2922">
        <v>0</v>
      </c>
      <c r="X2922">
        <v>100000</v>
      </c>
      <c r="Y2922">
        <v>100000</v>
      </c>
      <c r="Z2922">
        <v>100000</v>
      </c>
      <c r="AA2922">
        <v>0</v>
      </c>
      <c r="AB2922">
        <v>0</v>
      </c>
      <c r="AC2922">
        <v>100000</v>
      </c>
      <c r="AD2922">
        <v>100000</v>
      </c>
      <c r="AF2922" t="s">
        <v>5412</v>
      </c>
      <c r="AH2922">
        <v>402483</v>
      </c>
    </row>
    <row r="2923" spans="1:34" x14ac:dyDescent="0.25">
      <c r="A2923" t="s">
        <v>13189</v>
      </c>
      <c r="B2923" s="24">
        <v>45785</v>
      </c>
      <c r="C2923" t="s">
        <v>13190</v>
      </c>
      <c r="D2923" t="s">
        <v>13186</v>
      </c>
      <c r="E2923" t="s">
        <v>13191</v>
      </c>
      <c r="F2923" t="s">
        <v>13150</v>
      </c>
      <c r="G2923" t="s">
        <v>13150</v>
      </c>
      <c r="H2923">
        <f>Table1[[#This Row],[GrnPostDate]]-Table1[[#This Row],[PoDate]]</f>
        <v>1</v>
      </c>
      <c r="I2923" t="s">
        <v>9467</v>
      </c>
      <c r="J2923" t="s">
        <v>5460</v>
      </c>
      <c r="K2923" t="s">
        <v>13194</v>
      </c>
      <c r="M2923">
        <v>66493</v>
      </c>
      <c r="O2923" t="s">
        <v>37</v>
      </c>
      <c r="P2923">
        <v>40000</v>
      </c>
      <c r="Q2923">
        <v>1</v>
      </c>
      <c r="R2923">
        <v>1</v>
      </c>
      <c r="S2923" s="25">
        <f>Table1[[#This Row],[RcvdQuantity]]/Table1[[#This Row],[POQty]]</f>
        <v>1</v>
      </c>
      <c r="T2923">
        <v>0</v>
      </c>
      <c r="U2923">
        <v>0</v>
      </c>
      <c r="V2923">
        <v>0</v>
      </c>
      <c r="W2923">
        <v>0</v>
      </c>
      <c r="X2923">
        <v>40000</v>
      </c>
      <c r="Y2923">
        <v>40000</v>
      </c>
      <c r="Z2923">
        <v>40000</v>
      </c>
      <c r="AA2923">
        <v>0</v>
      </c>
      <c r="AB2923">
        <v>0</v>
      </c>
      <c r="AC2923">
        <v>40000</v>
      </c>
      <c r="AD2923">
        <v>40000</v>
      </c>
      <c r="AF2923" t="s">
        <v>5412</v>
      </c>
      <c r="AH2923">
        <v>402484</v>
      </c>
    </row>
    <row r="2924" spans="1:34" x14ac:dyDescent="0.25">
      <c r="A2924" t="s">
        <v>13195</v>
      </c>
      <c r="B2924" s="24">
        <v>45786</v>
      </c>
      <c r="C2924" t="s">
        <v>13196</v>
      </c>
      <c r="D2924" t="s">
        <v>13186</v>
      </c>
      <c r="E2924" t="s">
        <v>13197</v>
      </c>
      <c r="F2924" t="s">
        <v>13150</v>
      </c>
      <c r="G2924" t="s">
        <v>13150</v>
      </c>
      <c r="H2924">
        <f>Table1[[#This Row],[GrnPostDate]]-Table1[[#This Row],[PoDate]]</f>
        <v>0</v>
      </c>
      <c r="I2924" t="s">
        <v>9467</v>
      </c>
      <c r="J2924" t="s">
        <v>5460</v>
      </c>
      <c r="K2924" t="s">
        <v>13192</v>
      </c>
      <c r="M2924">
        <v>66491</v>
      </c>
      <c r="O2924" t="s">
        <v>37</v>
      </c>
      <c r="P2924">
        <v>100000</v>
      </c>
      <c r="Q2924">
        <v>1</v>
      </c>
      <c r="R2924">
        <v>1</v>
      </c>
      <c r="S2924" s="25">
        <f>Table1[[#This Row],[RcvdQuantity]]/Table1[[#This Row],[POQty]]</f>
        <v>1</v>
      </c>
      <c r="T2924">
        <v>0</v>
      </c>
      <c r="U2924">
        <v>0</v>
      </c>
      <c r="V2924">
        <v>0</v>
      </c>
      <c r="W2924">
        <v>0</v>
      </c>
      <c r="X2924">
        <v>100000</v>
      </c>
      <c r="Y2924">
        <v>100000</v>
      </c>
      <c r="Z2924">
        <v>100000</v>
      </c>
      <c r="AA2924">
        <v>0</v>
      </c>
      <c r="AB2924">
        <v>0</v>
      </c>
      <c r="AC2924">
        <v>100000</v>
      </c>
      <c r="AD2924">
        <v>100000</v>
      </c>
      <c r="AF2924" t="s">
        <v>5412</v>
      </c>
      <c r="AH2924">
        <v>402485</v>
      </c>
    </row>
    <row r="2925" spans="1:34" x14ac:dyDescent="0.25">
      <c r="A2925" t="s">
        <v>13195</v>
      </c>
      <c r="B2925" s="24">
        <v>45786</v>
      </c>
      <c r="C2925" t="s">
        <v>13196</v>
      </c>
      <c r="D2925" t="s">
        <v>13186</v>
      </c>
      <c r="E2925" t="s">
        <v>13197</v>
      </c>
      <c r="F2925" t="s">
        <v>13150</v>
      </c>
      <c r="G2925" t="s">
        <v>13150</v>
      </c>
      <c r="H2925">
        <f>Table1[[#This Row],[GrnPostDate]]-Table1[[#This Row],[PoDate]]</f>
        <v>0</v>
      </c>
      <c r="I2925" t="s">
        <v>9467</v>
      </c>
      <c r="J2925" t="s">
        <v>5460</v>
      </c>
      <c r="K2925" t="s">
        <v>13193</v>
      </c>
      <c r="M2925">
        <v>66492</v>
      </c>
      <c r="O2925" t="s">
        <v>37</v>
      </c>
      <c r="P2925">
        <v>100000</v>
      </c>
      <c r="Q2925">
        <v>1</v>
      </c>
      <c r="R2925">
        <v>1</v>
      </c>
      <c r="S2925" s="25">
        <f>Table1[[#This Row],[RcvdQuantity]]/Table1[[#This Row],[POQty]]</f>
        <v>1</v>
      </c>
      <c r="T2925">
        <v>0</v>
      </c>
      <c r="U2925">
        <v>0</v>
      </c>
      <c r="V2925">
        <v>0</v>
      </c>
      <c r="W2925">
        <v>0</v>
      </c>
      <c r="X2925">
        <v>100000</v>
      </c>
      <c r="Y2925">
        <v>100000</v>
      </c>
      <c r="Z2925">
        <v>100000</v>
      </c>
      <c r="AA2925">
        <v>0</v>
      </c>
      <c r="AB2925">
        <v>0</v>
      </c>
      <c r="AC2925">
        <v>100000</v>
      </c>
      <c r="AD2925">
        <v>100000</v>
      </c>
      <c r="AF2925" t="s">
        <v>5412</v>
      </c>
      <c r="AH2925">
        <v>402486</v>
      </c>
    </row>
    <row r="2926" spans="1:34" x14ac:dyDescent="0.25">
      <c r="A2926" t="s">
        <v>13195</v>
      </c>
      <c r="B2926" s="24">
        <v>45786</v>
      </c>
      <c r="C2926" t="s">
        <v>13196</v>
      </c>
      <c r="D2926" t="s">
        <v>13186</v>
      </c>
      <c r="E2926" t="s">
        <v>13197</v>
      </c>
      <c r="F2926" t="s">
        <v>13150</v>
      </c>
      <c r="G2926" t="s">
        <v>13150</v>
      </c>
      <c r="H2926">
        <f>Table1[[#This Row],[GrnPostDate]]-Table1[[#This Row],[PoDate]]</f>
        <v>0</v>
      </c>
      <c r="I2926" t="s">
        <v>9467</v>
      </c>
      <c r="J2926" t="s">
        <v>5460</v>
      </c>
      <c r="K2926" t="s">
        <v>13194</v>
      </c>
      <c r="M2926">
        <v>66493</v>
      </c>
      <c r="O2926" t="s">
        <v>37</v>
      </c>
      <c r="P2926">
        <v>40000</v>
      </c>
      <c r="Q2926">
        <v>1</v>
      </c>
      <c r="R2926">
        <v>1</v>
      </c>
      <c r="S2926" s="25">
        <f>Table1[[#This Row],[RcvdQuantity]]/Table1[[#This Row],[POQty]]</f>
        <v>1</v>
      </c>
      <c r="T2926">
        <v>0</v>
      </c>
      <c r="U2926">
        <v>0</v>
      </c>
      <c r="V2926">
        <v>0</v>
      </c>
      <c r="W2926">
        <v>0</v>
      </c>
      <c r="X2926">
        <v>40000</v>
      </c>
      <c r="Y2926">
        <v>40000</v>
      </c>
      <c r="Z2926">
        <v>40000</v>
      </c>
      <c r="AA2926">
        <v>0</v>
      </c>
      <c r="AB2926">
        <v>0</v>
      </c>
      <c r="AC2926">
        <v>40000</v>
      </c>
      <c r="AD2926">
        <v>40000</v>
      </c>
      <c r="AF2926" t="s">
        <v>5412</v>
      </c>
      <c r="AH2926">
        <v>402487</v>
      </c>
    </row>
    <row r="2927" spans="1:34" x14ac:dyDescent="0.25">
      <c r="A2927" t="s">
        <v>13198</v>
      </c>
      <c r="B2927" s="24">
        <v>45782</v>
      </c>
      <c r="C2927" t="s">
        <v>13199</v>
      </c>
      <c r="D2927" t="s">
        <v>12999</v>
      </c>
      <c r="E2927" t="s">
        <v>13200</v>
      </c>
      <c r="F2927" t="s">
        <v>13150</v>
      </c>
      <c r="G2927" t="s">
        <v>13150</v>
      </c>
      <c r="H2927">
        <f>Table1[[#This Row],[GrnPostDate]]-Table1[[#This Row],[PoDate]]</f>
        <v>4</v>
      </c>
      <c r="I2927" t="s">
        <v>9286</v>
      </c>
      <c r="J2927" t="s">
        <v>52</v>
      </c>
      <c r="K2927" t="s">
        <v>9287</v>
      </c>
      <c r="M2927">
        <v>28623</v>
      </c>
      <c r="O2927" t="s">
        <v>13201</v>
      </c>
      <c r="P2927">
        <v>48429</v>
      </c>
      <c r="Q2927">
        <v>4</v>
      </c>
      <c r="R2927">
        <v>4</v>
      </c>
      <c r="S2927" s="25">
        <f>Table1[[#This Row],[RcvdQuantity]]/Table1[[#This Row],[POQty]]</f>
        <v>1</v>
      </c>
      <c r="T2927">
        <v>0</v>
      </c>
      <c r="U2927">
        <v>0</v>
      </c>
      <c r="V2927">
        <v>0</v>
      </c>
      <c r="W2927">
        <v>0</v>
      </c>
      <c r="X2927">
        <v>48429</v>
      </c>
      <c r="Y2927">
        <v>48429</v>
      </c>
      <c r="Z2927">
        <v>48429</v>
      </c>
      <c r="AA2927">
        <v>0</v>
      </c>
      <c r="AB2927">
        <v>0</v>
      </c>
      <c r="AC2927">
        <v>193716</v>
      </c>
      <c r="AD2927">
        <v>193716</v>
      </c>
      <c r="AF2927" t="s">
        <v>5503</v>
      </c>
      <c r="AH2927">
        <v>402511</v>
      </c>
    </row>
    <row r="2928" spans="1:34" x14ac:dyDescent="0.25">
      <c r="A2928" t="s">
        <v>13202</v>
      </c>
      <c r="B2928" s="24">
        <v>45784</v>
      </c>
      <c r="C2928" t="s">
        <v>13203</v>
      </c>
      <c r="D2928" t="s">
        <v>13186</v>
      </c>
      <c r="E2928" t="s">
        <v>13204</v>
      </c>
      <c r="F2928" t="s">
        <v>13150</v>
      </c>
      <c r="G2928" t="s">
        <v>13150</v>
      </c>
      <c r="H2928">
        <f>Table1[[#This Row],[GrnPostDate]]-Table1[[#This Row],[PoDate]]</f>
        <v>2</v>
      </c>
      <c r="I2928" t="s">
        <v>13205</v>
      </c>
      <c r="J2928" t="s">
        <v>52</v>
      </c>
      <c r="K2928" t="s">
        <v>13206</v>
      </c>
      <c r="M2928">
        <v>66388</v>
      </c>
      <c r="O2928" t="s">
        <v>13207</v>
      </c>
      <c r="P2928">
        <v>28017.32</v>
      </c>
      <c r="Q2928">
        <v>3</v>
      </c>
      <c r="R2928">
        <v>3</v>
      </c>
      <c r="S2928" s="25">
        <f>Table1[[#This Row],[RcvdQuantity]]/Table1[[#This Row],[POQty]]</f>
        <v>1</v>
      </c>
      <c r="T2928">
        <v>0</v>
      </c>
      <c r="U2928">
        <v>0</v>
      </c>
      <c r="V2928">
        <v>0</v>
      </c>
      <c r="W2928">
        <v>0</v>
      </c>
      <c r="X2928">
        <v>28017.32</v>
      </c>
      <c r="Y2928">
        <v>28017.32</v>
      </c>
      <c r="Z2928">
        <v>28017.32</v>
      </c>
      <c r="AA2928">
        <v>0</v>
      </c>
      <c r="AB2928">
        <v>0</v>
      </c>
      <c r="AC2928">
        <v>84051.96</v>
      </c>
      <c r="AD2928">
        <v>84051.96</v>
      </c>
      <c r="AF2928" t="s">
        <v>5503</v>
      </c>
      <c r="AH2928">
        <v>402521</v>
      </c>
    </row>
    <row r="2929" spans="1:34" x14ac:dyDescent="0.25">
      <c r="A2929" t="s">
        <v>13202</v>
      </c>
      <c r="B2929" s="24">
        <v>45784</v>
      </c>
      <c r="C2929" t="s">
        <v>13203</v>
      </c>
      <c r="D2929" t="s">
        <v>13186</v>
      </c>
      <c r="E2929" t="s">
        <v>13204</v>
      </c>
      <c r="F2929" t="s">
        <v>13150</v>
      </c>
      <c r="G2929" t="s">
        <v>13150</v>
      </c>
      <c r="H2929">
        <f>Table1[[#This Row],[GrnPostDate]]-Table1[[#This Row],[PoDate]]</f>
        <v>2</v>
      </c>
      <c r="I2929" t="s">
        <v>13205</v>
      </c>
      <c r="J2929" t="s">
        <v>52</v>
      </c>
      <c r="K2929" t="s">
        <v>13208</v>
      </c>
      <c r="M2929">
        <v>66389</v>
      </c>
      <c r="O2929" t="s">
        <v>13209</v>
      </c>
      <c r="P2929">
        <v>30819.05</v>
      </c>
      <c r="Q2929">
        <v>1</v>
      </c>
      <c r="R2929">
        <v>1</v>
      </c>
      <c r="S2929" s="25">
        <f>Table1[[#This Row],[RcvdQuantity]]/Table1[[#This Row],[POQty]]</f>
        <v>1</v>
      </c>
      <c r="T2929">
        <v>0</v>
      </c>
      <c r="U2929">
        <v>0</v>
      </c>
      <c r="V2929">
        <v>0</v>
      </c>
      <c r="W2929">
        <v>0</v>
      </c>
      <c r="X2929">
        <v>30819.05</v>
      </c>
      <c r="Y2929">
        <v>30819.05</v>
      </c>
      <c r="Z2929">
        <v>30819.05</v>
      </c>
      <c r="AA2929">
        <v>0</v>
      </c>
      <c r="AB2929">
        <v>0</v>
      </c>
      <c r="AC2929">
        <v>30819.05</v>
      </c>
      <c r="AD2929">
        <v>30819.05</v>
      </c>
      <c r="AF2929" t="s">
        <v>5503</v>
      </c>
      <c r="AH2929">
        <v>402522</v>
      </c>
    </row>
    <row r="2930" spans="1:34" x14ac:dyDescent="0.25">
      <c r="A2930" t="s">
        <v>13202</v>
      </c>
      <c r="B2930" s="24">
        <v>45784</v>
      </c>
      <c r="C2930" t="s">
        <v>13203</v>
      </c>
      <c r="D2930" t="s">
        <v>13186</v>
      </c>
      <c r="E2930" t="s">
        <v>13204</v>
      </c>
      <c r="F2930" t="s">
        <v>13150</v>
      </c>
      <c r="G2930" t="s">
        <v>13150</v>
      </c>
      <c r="H2930">
        <f>Table1[[#This Row],[GrnPostDate]]-Table1[[#This Row],[PoDate]]</f>
        <v>2</v>
      </c>
      <c r="I2930" t="s">
        <v>13205</v>
      </c>
      <c r="J2930" t="s">
        <v>52</v>
      </c>
      <c r="K2930" t="s">
        <v>13210</v>
      </c>
      <c r="M2930">
        <v>66387</v>
      </c>
      <c r="O2930" t="s">
        <v>13211</v>
      </c>
      <c r="P2930">
        <v>28017.32</v>
      </c>
      <c r="Q2930">
        <v>2</v>
      </c>
      <c r="R2930">
        <v>2</v>
      </c>
      <c r="S2930" s="25">
        <f>Table1[[#This Row],[RcvdQuantity]]/Table1[[#This Row],[POQty]]</f>
        <v>1</v>
      </c>
      <c r="T2930">
        <v>0</v>
      </c>
      <c r="U2930">
        <v>0</v>
      </c>
      <c r="V2930">
        <v>0</v>
      </c>
      <c r="W2930">
        <v>0</v>
      </c>
      <c r="X2930">
        <v>28017.32</v>
      </c>
      <c r="Y2930">
        <v>28017.32</v>
      </c>
      <c r="Z2930">
        <v>28017.32</v>
      </c>
      <c r="AA2930">
        <v>0</v>
      </c>
      <c r="AB2930">
        <v>0</v>
      </c>
      <c r="AC2930">
        <v>56034.64</v>
      </c>
      <c r="AD2930">
        <v>56034.64</v>
      </c>
      <c r="AF2930" t="s">
        <v>5503</v>
      </c>
      <c r="AH2930">
        <v>402523</v>
      </c>
    </row>
    <row r="2931" spans="1:34" x14ac:dyDescent="0.25">
      <c r="A2931" t="s">
        <v>13212</v>
      </c>
      <c r="B2931" s="24">
        <v>45779</v>
      </c>
      <c r="C2931" t="s">
        <v>13213</v>
      </c>
      <c r="D2931" t="s">
        <v>13186</v>
      </c>
      <c r="E2931" t="s">
        <v>13214</v>
      </c>
      <c r="F2931" t="s">
        <v>13150</v>
      </c>
      <c r="G2931" t="s">
        <v>13150</v>
      </c>
      <c r="H2931">
        <f>Table1[[#This Row],[GrnPostDate]]-Table1[[#This Row],[PoDate]]</f>
        <v>7</v>
      </c>
      <c r="I2931" t="s">
        <v>366</v>
      </c>
      <c r="J2931" t="s">
        <v>5569</v>
      </c>
      <c r="K2931" t="s">
        <v>6748</v>
      </c>
      <c r="L2931" t="s">
        <v>6749</v>
      </c>
      <c r="M2931">
        <v>7174</v>
      </c>
      <c r="O2931" t="s">
        <v>13215</v>
      </c>
      <c r="P2931">
        <v>48</v>
      </c>
      <c r="Q2931">
        <v>990</v>
      </c>
      <c r="R2931">
        <v>990</v>
      </c>
      <c r="S2931" s="25">
        <f>Table1[[#This Row],[RcvdQuantity]]/Table1[[#This Row],[POQty]]</f>
        <v>1</v>
      </c>
      <c r="T2931">
        <v>0</v>
      </c>
      <c r="U2931">
        <v>0</v>
      </c>
      <c r="V2931">
        <v>0</v>
      </c>
      <c r="W2931">
        <v>0</v>
      </c>
      <c r="X2931">
        <v>48</v>
      </c>
      <c r="Y2931">
        <v>48</v>
      </c>
      <c r="Z2931">
        <v>48</v>
      </c>
      <c r="AA2931">
        <v>0</v>
      </c>
      <c r="AB2931">
        <v>0</v>
      </c>
      <c r="AC2931">
        <v>47520</v>
      </c>
      <c r="AD2931">
        <v>47520</v>
      </c>
      <c r="AF2931" t="s">
        <v>5412</v>
      </c>
      <c r="AH2931">
        <v>402531</v>
      </c>
    </row>
    <row r="2932" spans="1:34" x14ac:dyDescent="0.25">
      <c r="A2932" t="s">
        <v>13212</v>
      </c>
      <c r="B2932" s="24">
        <v>45779</v>
      </c>
      <c r="C2932" t="s">
        <v>13213</v>
      </c>
      <c r="D2932" t="s">
        <v>13186</v>
      </c>
      <c r="E2932" t="s">
        <v>13214</v>
      </c>
      <c r="F2932" t="s">
        <v>13150</v>
      </c>
      <c r="G2932" t="s">
        <v>13150</v>
      </c>
      <c r="H2932">
        <f>Table1[[#This Row],[GrnPostDate]]-Table1[[#This Row],[PoDate]]</f>
        <v>7</v>
      </c>
      <c r="I2932" t="s">
        <v>366</v>
      </c>
      <c r="J2932" t="s">
        <v>5409</v>
      </c>
      <c r="K2932" t="s">
        <v>8499</v>
      </c>
      <c r="M2932">
        <v>40277</v>
      </c>
      <c r="O2932" t="s">
        <v>13216</v>
      </c>
      <c r="P2932">
        <v>24</v>
      </c>
      <c r="Q2932">
        <v>6000</v>
      </c>
      <c r="R2932">
        <v>6000</v>
      </c>
      <c r="S2932" s="25">
        <f>Table1[[#This Row],[RcvdQuantity]]/Table1[[#This Row],[POQty]]</f>
        <v>1</v>
      </c>
      <c r="T2932">
        <v>0</v>
      </c>
      <c r="U2932">
        <v>0</v>
      </c>
      <c r="V2932">
        <v>0</v>
      </c>
      <c r="W2932">
        <v>0</v>
      </c>
      <c r="X2932">
        <v>24</v>
      </c>
      <c r="Y2932">
        <v>24</v>
      </c>
      <c r="Z2932">
        <v>24</v>
      </c>
      <c r="AA2932">
        <v>0</v>
      </c>
      <c r="AB2932">
        <v>0</v>
      </c>
      <c r="AC2932">
        <v>144000</v>
      </c>
      <c r="AD2932">
        <v>144000</v>
      </c>
      <c r="AF2932" t="s">
        <v>5412</v>
      </c>
      <c r="AH2932">
        <v>402532</v>
      </c>
    </row>
    <row r="2933" spans="1:34" x14ac:dyDescent="0.25">
      <c r="A2933" t="s">
        <v>13217</v>
      </c>
      <c r="B2933" s="24">
        <v>45779</v>
      </c>
      <c r="C2933" t="s">
        <v>13218</v>
      </c>
      <c r="D2933" t="s">
        <v>13186</v>
      </c>
      <c r="E2933" t="s">
        <v>13219</v>
      </c>
      <c r="F2933" t="s">
        <v>13150</v>
      </c>
      <c r="G2933" t="s">
        <v>13150</v>
      </c>
      <c r="H2933">
        <f>Table1[[#This Row],[GrnPostDate]]-Table1[[#This Row],[PoDate]]</f>
        <v>7</v>
      </c>
      <c r="I2933" t="s">
        <v>2650</v>
      </c>
      <c r="J2933" t="s">
        <v>5472</v>
      </c>
      <c r="K2933" t="s">
        <v>13220</v>
      </c>
      <c r="L2933" t="s">
        <v>5876</v>
      </c>
      <c r="M2933">
        <v>6942</v>
      </c>
      <c r="O2933" t="s">
        <v>13221</v>
      </c>
      <c r="P2933">
        <v>290</v>
      </c>
      <c r="Q2933">
        <v>200</v>
      </c>
      <c r="R2933">
        <v>200</v>
      </c>
      <c r="S2933" s="25">
        <f>Table1[[#This Row],[RcvdQuantity]]/Table1[[#This Row],[POQty]]</f>
        <v>1</v>
      </c>
      <c r="T2933">
        <v>0</v>
      </c>
      <c r="U2933">
        <v>0</v>
      </c>
      <c r="V2933">
        <v>0</v>
      </c>
      <c r="W2933">
        <v>0</v>
      </c>
      <c r="X2933">
        <v>290</v>
      </c>
      <c r="Y2933">
        <v>290</v>
      </c>
      <c r="Z2933">
        <v>290</v>
      </c>
      <c r="AA2933">
        <v>0</v>
      </c>
      <c r="AB2933">
        <v>0</v>
      </c>
      <c r="AC2933">
        <v>58000</v>
      </c>
      <c r="AD2933">
        <v>58000</v>
      </c>
      <c r="AF2933" t="s">
        <v>5412</v>
      </c>
      <c r="AH2933">
        <v>402533</v>
      </c>
    </row>
    <row r="2934" spans="1:34" x14ac:dyDescent="0.25">
      <c r="A2934" t="s">
        <v>13217</v>
      </c>
      <c r="B2934" s="24">
        <v>45779</v>
      </c>
      <c r="C2934" t="s">
        <v>13218</v>
      </c>
      <c r="D2934" t="s">
        <v>13186</v>
      </c>
      <c r="E2934" t="s">
        <v>13219</v>
      </c>
      <c r="F2934" t="s">
        <v>13150</v>
      </c>
      <c r="G2934" t="s">
        <v>13150</v>
      </c>
      <c r="H2934">
        <f>Table1[[#This Row],[GrnPostDate]]-Table1[[#This Row],[PoDate]]</f>
        <v>7</v>
      </c>
      <c r="I2934" t="s">
        <v>2650</v>
      </c>
      <c r="J2934" t="s">
        <v>5472</v>
      </c>
      <c r="K2934" t="s">
        <v>13222</v>
      </c>
      <c r="L2934" t="s">
        <v>13223</v>
      </c>
      <c r="M2934">
        <v>17618</v>
      </c>
      <c r="O2934" t="s">
        <v>13224</v>
      </c>
      <c r="P2934">
        <v>156</v>
      </c>
      <c r="Q2934">
        <v>500</v>
      </c>
      <c r="R2934">
        <v>500</v>
      </c>
      <c r="S2934" s="25">
        <f>Table1[[#This Row],[RcvdQuantity]]/Table1[[#This Row],[POQty]]</f>
        <v>1</v>
      </c>
      <c r="T2934">
        <v>0</v>
      </c>
      <c r="U2934">
        <v>0</v>
      </c>
      <c r="V2934">
        <v>0</v>
      </c>
      <c r="W2934">
        <v>0</v>
      </c>
      <c r="X2934">
        <v>156</v>
      </c>
      <c r="Y2934">
        <v>156</v>
      </c>
      <c r="Z2934">
        <v>156</v>
      </c>
      <c r="AA2934">
        <v>0</v>
      </c>
      <c r="AB2934">
        <v>0</v>
      </c>
      <c r="AC2934">
        <v>78000</v>
      </c>
      <c r="AD2934">
        <v>78000</v>
      </c>
      <c r="AF2934" t="s">
        <v>5412</v>
      </c>
      <c r="AH2934">
        <v>402534</v>
      </c>
    </row>
    <row r="2935" spans="1:34" x14ac:dyDescent="0.25">
      <c r="A2935" t="s">
        <v>13225</v>
      </c>
      <c r="B2935" s="24">
        <v>45779</v>
      </c>
      <c r="C2935" t="s">
        <v>13226</v>
      </c>
      <c r="D2935" t="s">
        <v>13186</v>
      </c>
      <c r="E2935" t="s">
        <v>13227</v>
      </c>
      <c r="F2935" t="s">
        <v>13150</v>
      </c>
      <c r="G2935" t="s">
        <v>13150</v>
      </c>
      <c r="H2935">
        <f>Table1[[#This Row],[GrnPostDate]]-Table1[[#This Row],[PoDate]]</f>
        <v>7</v>
      </c>
      <c r="I2935" t="s">
        <v>2650</v>
      </c>
      <c r="J2935" t="s">
        <v>5409</v>
      </c>
      <c r="K2935" t="s">
        <v>13228</v>
      </c>
      <c r="L2935" t="s">
        <v>13229</v>
      </c>
      <c r="M2935">
        <v>7612</v>
      </c>
      <c r="O2935" t="s">
        <v>13230</v>
      </c>
      <c r="P2935">
        <v>88</v>
      </c>
      <c r="Q2935">
        <v>840</v>
      </c>
      <c r="R2935">
        <v>616</v>
      </c>
      <c r="S2935" s="25">
        <f>Table1[[#This Row],[RcvdQuantity]]/Table1[[#This Row],[POQty]]</f>
        <v>0.73333333333333328</v>
      </c>
      <c r="T2935">
        <v>224</v>
      </c>
      <c r="U2935">
        <v>0</v>
      </c>
      <c r="V2935">
        <v>0</v>
      </c>
      <c r="W2935">
        <v>0</v>
      </c>
      <c r="X2935">
        <v>88</v>
      </c>
      <c r="Y2935">
        <v>88</v>
      </c>
      <c r="Z2935">
        <v>88</v>
      </c>
      <c r="AA2935">
        <v>0</v>
      </c>
      <c r="AB2935">
        <v>0</v>
      </c>
      <c r="AC2935">
        <v>54208</v>
      </c>
      <c r="AD2935">
        <v>54208</v>
      </c>
      <c r="AF2935" t="s">
        <v>5412</v>
      </c>
      <c r="AH2935">
        <v>402535</v>
      </c>
    </row>
    <row r="2936" spans="1:34" x14ac:dyDescent="0.25">
      <c r="A2936" t="s">
        <v>13225</v>
      </c>
      <c r="B2936" s="24">
        <v>45779</v>
      </c>
      <c r="C2936" t="s">
        <v>13226</v>
      </c>
      <c r="D2936" t="s">
        <v>13186</v>
      </c>
      <c r="E2936" t="s">
        <v>13227</v>
      </c>
      <c r="F2936" t="s">
        <v>13150</v>
      </c>
      <c r="G2936" t="s">
        <v>13150</v>
      </c>
      <c r="H2936">
        <f>Table1[[#This Row],[GrnPostDate]]-Table1[[#This Row],[PoDate]]</f>
        <v>7</v>
      </c>
      <c r="I2936" t="s">
        <v>2650</v>
      </c>
      <c r="J2936" t="s">
        <v>5409</v>
      </c>
      <c r="K2936" t="s">
        <v>13228</v>
      </c>
      <c r="L2936" t="s">
        <v>13229</v>
      </c>
      <c r="M2936">
        <v>7612</v>
      </c>
      <c r="O2936" t="s">
        <v>13231</v>
      </c>
      <c r="P2936">
        <v>88</v>
      </c>
      <c r="Q2936">
        <v>840</v>
      </c>
      <c r="R2936">
        <v>224</v>
      </c>
      <c r="S2936" s="25">
        <f>Table1[[#This Row],[RcvdQuantity]]/Table1[[#This Row],[POQty]]</f>
        <v>0.26666666666666666</v>
      </c>
      <c r="T2936">
        <v>616</v>
      </c>
      <c r="U2936">
        <v>0</v>
      </c>
      <c r="V2936">
        <v>0</v>
      </c>
      <c r="W2936">
        <v>0</v>
      </c>
      <c r="X2936">
        <v>88</v>
      </c>
      <c r="Y2936">
        <v>88</v>
      </c>
      <c r="Z2936">
        <v>88</v>
      </c>
      <c r="AA2936">
        <v>0</v>
      </c>
      <c r="AB2936">
        <v>0</v>
      </c>
      <c r="AC2936">
        <v>19712</v>
      </c>
      <c r="AD2936">
        <v>19712</v>
      </c>
      <c r="AF2936" t="s">
        <v>5412</v>
      </c>
      <c r="AH2936">
        <v>402536</v>
      </c>
    </row>
    <row r="2937" spans="1:34" x14ac:dyDescent="0.25">
      <c r="A2937" t="s">
        <v>13232</v>
      </c>
      <c r="B2937" s="24">
        <v>45784</v>
      </c>
      <c r="C2937" t="s">
        <v>13233</v>
      </c>
      <c r="D2937" t="s">
        <v>13186</v>
      </c>
      <c r="E2937" t="s">
        <v>13234</v>
      </c>
      <c r="F2937" t="s">
        <v>13150</v>
      </c>
      <c r="G2937" t="s">
        <v>13150</v>
      </c>
      <c r="H2937">
        <f>Table1[[#This Row],[GrnPostDate]]-Table1[[#This Row],[PoDate]]</f>
        <v>2</v>
      </c>
      <c r="I2937" t="s">
        <v>6771</v>
      </c>
      <c r="J2937" t="s">
        <v>90</v>
      </c>
      <c r="K2937" t="s">
        <v>6213</v>
      </c>
      <c r="M2937">
        <v>11379</v>
      </c>
      <c r="O2937" t="s">
        <v>13235</v>
      </c>
      <c r="P2937">
        <v>280</v>
      </c>
      <c r="Q2937">
        <v>250</v>
      </c>
      <c r="R2937">
        <v>75</v>
      </c>
      <c r="S2937" s="25">
        <f>Table1[[#This Row],[RcvdQuantity]]/Table1[[#This Row],[POQty]]</f>
        <v>0.3</v>
      </c>
      <c r="T2937">
        <v>175</v>
      </c>
      <c r="U2937">
        <v>0</v>
      </c>
      <c r="V2937">
        <v>0</v>
      </c>
      <c r="W2937">
        <v>0</v>
      </c>
      <c r="X2937">
        <v>280</v>
      </c>
      <c r="Y2937">
        <v>280</v>
      </c>
      <c r="Z2937">
        <v>280</v>
      </c>
      <c r="AA2937">
        <v>0</v>
      </c>
      <c r="AB2937">
        <v>0</v>
      </c>
      <c r="AC2937">
        <v>21000</v>
      </c>
      <c r="AD2937">
        <v>21000</v>
      </c>
      <c r="AF2937" t="s">
        <v>5412</v>
      </c>
      <c r="AH2937">
        <v>402537</v>
      </c>
    </row>
    <row r="2938" spans="1:34" x14ac:dyDescent="0.25">
      <c r="A2938" t="s">
        <v>13232</v>
      </c>
      <c r="B2938" s="24">
        <v>45784</v>
      </c>
      <c r="C2938" t="s">
        <v>13233</v>
      </c>
      <c r="D2938" t="s">
        <v>13186</v>
      </c>
      <c r="E2938" t="s">
        <v>13234</v>
      </c>
      <c r="F2938" t="s">
        <v>13150</v>
      </c>
      <c r="G2938" t="s">
        <v>13150</v>
      </c>
      <c r="H2938">
        <f>Table1[[#This Row],[GrnPostDate]]-Table1[[#This Row],[PoDate]]</f>
        <v>2</v>
      </c>
      <c r="I2938" t="s">
        <v>6771</v>
      </c>
      <c r="J2938" t="s">
        <v>90</v>
      </c>
      <c r="K2938" t="s">
        <v>6213</v>
      </c>
      <c r="M2938">
        <v>11379</v>
      </c>
      <c r="O2938" t="s">
        <v>6214</v>
      </c>
      <c r="P2938">
        <v>280</v>
      </c>
      <c r="Q2938">
        <v>250</v>
      </c>
      <c r="R2938">
        <v>175</v>
      </c>
      <c r="S2938" s="25">
        <f>Table1[[#This Row],[RcvdQuantity]]/Table1[[#This Row],[POQty]]</f>
        <v>0.7</v>
      </c>
      <c r="T2938">
        <v>75</v>
      </c>
      <c r="U2938">
        <v>0</v>
      </c>
      <c r="V2938">
        <v>0</v>
      </c>
      <c r="W2938">
        <v>0</v>
      </c>
      <c r="X2938">
        <v>280</v>
      </c>
      <c r="Y2938">
        <v>280</v>
      </c>
      <c r="Z2938">
        <v>280</v>
      </c>
      <c r="AA2938">
        <v>0</v>
      </c>
      <c r="AB2938">
        <v>0</v>
      </c>
      <c r="AC2938">
        <v>49000</v>
      </c>
      <c r="AD2938">
        <v>49000</v>
      </c>
      <c r="AF2938" t="s">
        <v>5412</v>
      </c>
      <c r="AH2938">
        <v>402538</v>
      </c>
    </row>
    <row r="2939" spans="1:34" x14ac:dyDescent="0.25">
      <c r="A2939" t="s">
        <v>13236</v>
      </c>
      <c r="B2939" s="24">
        <v>45744</v>
      </c>
      <c r="C2939" t="s">
        <v>13237</v>
      </c>
      <c r="D2939" t="s">
        <v>13186</v>
      </c>
      <c r="E2939" t="s">
        <v>13238</v>
      </c>
      <c r="F2939" t="s">
        <v>13150</v>
      </c>
      <c r="G2939" t="s">
        <v>13150</v>
      </c>
      <c r="H2939">
        <f>Table1[[#This Row],[GrnPostDate]]-Table1[[#This Row],[PoDate]]</f>
        <v>42</v>
      </c>
      <c r="I2939" t="s">
        <v>338</v>
      </c>
      <c r="J2939" t="s">
        <v>90</v>
      </c>
      <c r="K2939" t="s">
        <v>6010</v>
      </c>
      <c r="M2939">
        <v>381</v>
      </c>
      <c r="O2939" t="s">
        <v>13239</v>
      </c>
      <c r="P2939">
        <v>900</v>
      </c>
      <c r="Q2939">
        <v>200</v>
      </c>
      <c r="R2939">
        <v>27</v>
      </c>
      <c r="S2939" s="25">
        <f>Table1[[#This Row],[RcvdQuantity]]/Table1[[#This Row],[POQty]]</f>
        <v>0.13500000000000001</v>
      </c>
      <c r="T2939">
        <v>173</v>
      </c>
      <c r="U2939">
        <v>0</v>
      </c>
      <c r="V2939">
        <v>0</v>
      </c>
      <c r="W2939">
        <v>0</v>
      </c>
      <c r="X2939">
        <v>900</v>
      </c>
      <c r="Y2939">
        <v>900</v>
      </c>
      <c r="Z2939">
        <v>900</v>
      </c>
      <c r="AA2939">
        <v>0</v>
      </c>
      <c r="AB2939">
        <v>0</v>
      </c>
      <c r="AC2939">
        <v>24300</v>
      </c>
      <c r="AD2939">
        <v>24300</v>
      </c>
      <c r="AF2939" t="s">
        <v>5412</v>
      </c>
      <c r="AH2939">
        <v>402543</v>
      </c>
    </row>
    <row r="2940" spans="1:34" x14ac:dyDescent="0.25">
      <c r="A2940" t="s">
        <v>12286</v>
      </c>
      <c r="B2940" s="24">
        <v>45764</v>
      </c>
      <c r="C2940" t="s">
        <v>13240</v>
      </c>
      <c r="D2940" t="s">
        <v>13186</v>
      </c>
      <c r="E2940" t="s">
        <v>13241</v>
      </c>
      <c r="F2940" t="s">
        <v>13150</v>
      </c>
      <c r="G2940" t="s">
        <v>13150</v>
      </c>
      <c r="H2940">
        <f>Table1[[#This Row],[GrnPostDate]]-Table1[[#This Row],[PoDate]]</f>
        <v>22</v>
      </c>
      <c r="I2940" t="s">
        <v>338</v>
      </c>
      <c r="J2940" t="s">
        <v>90</v>
      </c>
      <c r="K2940" t="s">
        <v>5725</v>
      </c>
      <c r="M2940">
        <v>712</v>
      </c>
      <c r="O2940" t="s">
        <v>334</v>
      </c>
      <c r="P2940">
        <v>120</v>
      </c>
      <c r="Q2940">
        <v>1500</v>
      </c>
      <c r="R2940">
        <v>300</v>
      </c>
      <c r="S2940" s="25">
        <f>Table1[[#This Row],[RcvdQuantity]]/Table1[[#This Row],[POQty]]</f>
        <v>0.2</v>
      </c>
      <c r="T2940">
        <v>1200</v>
      </c>
      <c r="U2940">
        <v>0</v>
      </c>
      <c r="V2940">
        <v>0</v>
      </c>
      <c r="W2940">
        <v>0</v>
      </c>
      <c r="X2940">
        <v>120</v>
      </c>
      <c r="Y2940">
        <v>120</v>
      </c>
      <c r="Z2940">
        <v>120</v>
      </c>
      <c r="AA2940">
        <v>0</v>
      </c>
      <c r="AB2940">
        <v>0</v>
      </c>
      <c r="AC2940">
        <v>36000</v>
      </c>
      <c r="AD2940">
        <v>36000</v>
      </c>
      <c r="AF2940" t="s">
        <v>5412</v>
      </c>
      <c r="AH2940">
        <v>402575</v>
      </c>
    </row>
    <row r="2941" spans="1:34" x14ac:dyDescent="0.25">
      <c r="A2941" t="s">
        <v>13242</v>
      </c>
      <c r="B2941" s="24">
        <v>45779</v>
      </c>
      <c r="C2941" t="s">
        <v>13243</v>
      </c>
      <c r="D2941" t="s">
        <v>13186</v>
      </c>
      <c r="E2941" t="s">
        <v>13244</v>
      </c>
      <c r="F2941" t="s">
        <v>13150</v>
      </c>
      <c r="G2941" t="s">
        <v>13150</v>
      </c>
      <c r="H2941">
        <f>Table1[[#This Row],[GrnPostDate]]-Table1[[#This Row],[PoDate]]</f>
        <v>7</v>
      </c>
      <c r="I2941" t="s">
        <v>223</v>
      </c>
      <c r="J2941" t="s">
        <v>5816</v>
      </c>
      <c r="K2941" t="s">
        <v>13245</v>
      </c>
      <c r="M2941">
        <v>32046</v>
      </c>
      <c r="O2941" t="s">
        <v>13246</v>
      </c>
      <c r="P2941">
        <v>390</v>
      </c>
      <c r="Q2941">
        <v>50</v>
      </c>
      <c r="R2941">
        <v>50</v>
      </c>
      <c r="S2941" s="25">
        <f>Table1[[#This Row],[RcvdQuantity]]/Table1[[#This Row],[POQty]]</f>
        <v>1</v>
      </c>
      <c r="T2941">
        <v>0</v>
      </c>
      <c r="U2941">
        <v>0</v>
      </c>
      <c r="V2941">
        <v>0</v>
      </c>
      <c r="W2941">
        <v>0</v>
      </c>
      <c r="X2941">
        <v>390</v>
      </c>
      <c r="Y2941">
        <v>390</v>
      </c>
      <c r="Z2941">
        <v>390</v>
      </c>
      <c r="AA2941">
        <v>0</v>
      </c>
      <c r="AB2941">
        <v>0</v>
      </c>
      <c r="AC2941">
        <v>19500</v>
      </c>
      <c r="AD2941">
        <v>19500</v>
      </c>
      <c r="AF2941" t="s">
        <v>5412</v>
      </c>
      <c r="AH2941">
        <v>402596</v>
      </c>
    </row>
    <row r="2942" spans="1:34" x14ac:dyDescent="0.25">
      <c r="A2942" t="s">
        <v>13242</v>
      </c>
      <c r="B2942" s="24">
        <v>45779</v>
      </c>
      <c r="C2942" t="s">
        <v>13247</v>
      </c>
      <c r="D2942" t="s">
        <v>13186</v>
      </c>
      <c r="E2942" t="s">
        <v>13248</v>
      </c>
      <c r="F2942" t="s">
        <v>13150</v>
      </c>
      <c r="G2942" t="s">
        <v>13150</v>
      </c>
      <c r="H2942">
        <f>Table1[[#This Row],[GrnPostDate]]-Table1[[#This Row],[PoDate]]</f>
        <v>7</v>
      </c>
      <c r="I2942" t="s">
        <v>223</v>
      </c>
      <c r="J2942" t="s">
        <v>5409</v>
      </c>
      <c r="K2942" t="s">
        <v>7306</v>
      </c>
      <c r="L2942" t="s">
        <v>7307</v>
      </c>
      <c r="M2942">
        <v>7104</v>
      </c>
      <c r="O2942" t="s">
        <v>10733</v>
      </c>
      <c r="P2942">
        <v>1.2</v>
      </c>
      <c r="Q2942">
        <v>84000</v>
      </c>
      <c r="R2942">
        <v>50000</v>
      </c>
      <c r="S2942" s="25">
        <f>Table1[[#This Row],[RcvdQuantity]]/Table1[[#This Row],[POQty]]</f>
        <v>0.59523809523809523</v>
      </c>
      <c r="T2942">
        <v>34000</v>
      </c>
      <c r="U2942">
        <v>0</v>
      </c>
      <c r="V2942">
        <v>0</v>
      </c>
      <c r="W2942">
        <v>0</v>
      </c>
      <c r="X2942">
        <v>1.2</v>
      </c>
      <c r="Y2942">
        <v>1.2</v>
      </c>
      <c r="Z2942">
        <v>1.2</v>
      </c>
      <c r="AA2942">
        <v>0</v>
      </c>
      <c r="AB2942">
        <v>0</v>
      </c>
      <c r="AC2942">
        <v>60000</v>
      </c>
      <c r="AD2942">
        <v>60000</v>
      </c>
      <c r="AF2942" t="s">
        <v>5412</v>
      </c>
      <c r="AH2942">
        <v>402601</v>
      </c>
    </row>
    <row r="2943" spans="1:34" x14ac:dyDescent="0.25">
      <c r="A2943" t="s">
        <v>13249</v>
      </c>
      <c r="B2943" s="24">
        <v>45775</v>
      </c>
      <c r="C2943" t="s">
        <v>13250</v>
      </c>
      <c r="D2943" t="s">
        <v>13186</v>
      </c>
      <c r="E2943" t="s">
        <v>13251</v>
      </c>
      <c r="F2943" t="s">
        <v>13150</v>
      </c>
      <c r="G2943" t="s">
        <v>13150</v>
      </c>
      <c r="H2943">
        <f>Table1[[#This Row],[GrnPostDate]]-Table1[[#This Row],[PoDate]]</f>
        <v>11</v>
      </c>
      <c r="I2943" t="s">
        <v>703</v>
      </c>
      <c r="J2943" t="s">
        <v>5409</v>
      </c>
      <c r="K2943" t="s">
        <v>7612</v>
      </c>
      <c r="L2943" t="s">
        <v>7613</v>
      </c>
      <c r="M2943">
        <v>7929</v>
      </c>
      <c r="O2943" t="s">
        <v>13252</v>
      </c>
      <c r="P2943">
        <v>2.14</v>
      </c>
      <c r="Q2943">
        <v>84000</v>
      </c>
      <c r="R2943">
        <v>84000</v>
      </c>
      <c r="S2943" s="25">
        <f>Table1[[#This Row],[RcvdQuantity]]/Table1[[#This Row],[POQty]]</f>
        <v>1</v>
      </c>
      <c r="T2943">
        <v>0</v>
      </c>
      <c r="U2943">
        <v>0</v>
      </c>
      <c r="V2943">
        <v>0</v>
      </c>
      <c r="W2943">
        <v>0</v>
      </c>
      <c r="X2943">
        <v>2.14</v>
      </c>
      <c r="Y2943">
        <v>2.14</v>
      </c>
      <c r="Z2943">
        <v>2.14</v>
      </c>
      <c r="AA2943">
        <v>0</v>
      </c>
      <c r="AB2943">
        <v>0</v>
      </c>
      <c r="AC2943">
        <v>179760</v>
      </c>
      <c r="AD2943">
        <v>179760</v>
      </c>
      <c r="AF2943" t="s">
        <v>5412</v>
      </c>
      <c r="AH2943">
        <v>402610</v>
      </c>
    </row>
    <row r="2944" spans="1:34" x14ac:dyDescent="0.25">
      <c r="A2944" t="s">
        <v>13253</v>
      </c>
      <c r="B2944" s="24">
        <v>45785</v>
      </c>
      <c r="C2944" t="s">
        <v>13254</v>
      </c>
      <c r="D2944" t="s">
        <v>13186</v>
      </c>
      <c r="E2944" t="s">
        <v>13255</v>
      </c>
      <c r="F2944" t="s">
        <v>13150</v>
      </c>
      <c r="G2944" t="s">
        <v>13150</v>
      </c>
      <c r="H2944">
        <f>Table1[[#This Row],[GrnPostDate]]-Table1[[#This Row],[PoDate]]</f>
        <v>1</v>
      </c>
      <c r="I2944" t="s">
        <v>5842</v>
      </c>
      <c r="J2944" t="s">
        <v>119</v>
      </c>
      <c r="K2944" t="s">
        <v>13256</v>
      </c>
      <c r="M2944">
        <v>11444</v>
      </c>
      <c r="O2944" t="s">
        <v>13257</v>
      </c>
      <c r="P2944">
        <v>60</v>
      </c>
      <c r="Q2944">
        <v>2500</v>
      </c>
      <c r="R2944">
        <v>2500</v>
      </c>
      <c r="S2944" s="25">
        <f>Table1[[#This Row],[RcvdQuantity]]/Table1[[#This Row],[POQty]]</f>
        <v>1</v>
      </c>
      <c r="T2944">
        <v>0</v>
      </c>
      <c r="U2944">
        <v>0</v>
      </c>
      <c r="V2944">
        <v>0</v>
      </c>
      <c r="W2944">
        <v>0</v>
      </c>
      <c r="X2944">
        <v>60</v>
      </c>
      <c r="Y2944">
        <v>60</v>
      </c>
      <c r="Z2944">
        <v>60</v>
      </c>
      <c r="AA2944">
        <v>0</v>
      </c>
      <c r="AB2944">
        <v>0</v>
      </c>
      <c r="AC2944">
        <v>150000</v>
      </c>
      <c r="AD2944">
        <v>150000</v>
      </c>
      <c r="AF2944" t="s">
        <v>5412</v>
      </c>
      <c r="AH2944">
        <v>402613</v>
      </c>
    </row>
    <row r="2945" spans="1:34" x14ac:dyDescent="0.25">
      <c r="A2945" t="s">
        <v>13258</v>
      </c>
      <c r="B2945" s="24">
        <v>45784</v>
      </c>
      <c r="C2945" t="s">
        <v>13259</v>
      </c>
      <c r="D2945" t="s">
        <v>13186</v>
      </c>
      <c r="E2945" t="s">
        <v>13260</v>
      </c>
      <c r="F2945" t="s">
        <v>13150</v>
      </c>
      <c r="G2945" t="s">
        <v>13150</v>
      </c>
      <c r="H2945">
        <f>Table1[[#This Row],[GrnPostDate]]-Table1[[#This Row],[PoDate]]</f>
        <v>2</v>
      </c>
      <c r="I2945" t="s">
        <v>505</v>
      </c>
      <c r="J2945" t="s">
        <v>5409</v>
      </c>
      <c r="K2945" t="s">
        <v>5575</v>
      </c>
      <c r="L2945" t="s">
        <v>5576</v>
      </c>
      <c r="M2945">
        <v>7944</v>
      </c>
      <c r="O2945" t="s">
        <v>13261</v>
      </c>
      <c r="P2945">
        <v>200</v>
      </c>
      <c r="Q2945">
        <v>1000</v>
      </c>
      <c r="R2945">
        <v>700</v>
      </c>
      <c r="S2945" s="25">
        <f>Table1[[#This Row],[RcvdQuantity]]/Table1[[#This Row],[POQty]]</f>
        <v>0.7</v>
      </c>
      <c r="T2945">
        <v>300</v>
      </c>
      <c r="U2945">
        <v>0</v>
      </c>
      <c r="V2945">
        <v>0</v>
      </c>
      <c r="W2945">
        <v>0</v>
      </c>
      <c r="X2945">
        <v>200</v>
      </c>
      <c r="Y2945">
        <v>200</v>
      </c>
      <c r="Z2945">
        <v>200</v>
      </c>
      <c r="AA2945">
        <v>0</v>
      </c>
      <c r="AB2945">
        <v>0</v>
      </c>
      <c r="AC2945">
        <v>140000</v>
      </c>
      <c r="AD2945">
        <v>140000</v>
      </c>
      <c r="AF2945" t="s">
        <v>5412</v>
      </c>
      <c r="AH2945">
        <v>402614</v>
      </c>
    </row>
    <row r="2946" spans="1:34" x14ac:dyDescent="0.25">
      <c r="A2946" t="s">
        <v>13258</v>
      </c>
      <c r="B2946" s="24">
        <v>45784</v>
      </c>
      <c r="C2946" t="s">
        <v>13259</v>
      </c>
      <c r="D2946" t="s">
        <v>13186</v>
      </c>
      <c r="E2946" t="s">
        <v>13260</v>
      </c>
      <c r="F2946" t="s">
        <v>13150</v>
      </c>
      <c r="G2946" t="s">
        <v>13150</v>
      </c>
      <c r="H2946">
        <f>Table1[[#This Row],[GrnPostDate]]-Table1[[#This Row],[PoDate]]</f>
        <v>2</v>
      </c>
      <c r="I2946" t="s">
        <v>505</v>
      </c>
      <c r="J2946" t="s">
        <v>5409</v>
      </c>
      <c r="K2946" t="s">
        <v>5575</v>
      </c>
      <c r="L2946" t="s">
        <v>5576</v>
      </c>
      <c r="M2946">
        <v>7944</v>
      </c>
      <c r="O2946" t="s">
        <v>5577</v>
      </c>
      <c r="P2946">
        <v>200</v>
      </c>
      <c r="Q2946">
        <v>1000</v>
      </c>
      <c r="R2946">
        <v>300</v>
      </c>
      <c r="S2946" s="25">
        <f>Table1[[#This Row],[RcvdQuantity]]/Table1[[#This Row],[POQty]]</f>
        <v>0.3</v>
      </c>
      <c r="T2946">
        <v>700</v>
      </c>
      <c r="U2946">
        <v>0</v>
      </c>
      <c r="V2946">
        <v>0</v>
      </c>
      <c r="W2946">
        <v>0</v>
      </c>
      <c r="X2946">
        <v>200</v>
      </c>
      <c r="Y2946">
        <v>200</v>
      </c>
      <c r="Z2946">
        <v>200</v>
      </c>
      <c r="AA2946">
        <v>0</v>
      </c>
      <c r="AB2946">
        <v>0</v>
      </c>
      <c r="AC2946">
        <v>60000</v>
      </c>
      <c r="AD2946">
        <v>60000</v>
      </c>
      <c r="AF2946" t="s">
        <v>5412</v>
      </c>
      <c r="AH2946">
        <v>402615</v>
      </c>
    </row>
    <row r="2947" spans="1:34" x14ac:dyDescent="0.25">
      <c r="A2947" t="s">
        <v>13262</v>
      </c>
      <c r="B2947" s="24">
        <v>45769</v>
      </c>
      <c r="C2947" t="s">
        <v>13263</v>
      </c>
      <c r="D2947" t="s">
        <v>13186</v>
      </c>
      <c r="E2947" t="s">
        <v>13264</v>
      </c>
      <c r="F2947" t="s">
        <v>13150</v>
      </c>
      <c r="G2947" t="s">
        <v>13150</v>
      </c>
      <c r="H2947">
        <f>Table1[[#This Row],[GrnPostDate]]-Table1[[#This Row],[PoDate]]</f>
        <v>17</v>
      </c>
      <c r="I2947" t="s">
        <v>636</v>
      </c>
      <c r="J2947" t="s">
        <v>5472</v>
      </c>
      <c r="K2947" t="s">
        <v>6622</v>
      </c>
      <c r="L2947" t="s">
        <v>6623</v>
      </c>
      <c r="M2947">
        <v>6999</v>
      </c>
      <c r="O2947" t="s">
        <v>13265</v>
      </c>
      <c r="P2947">
        <v>650</v>
      </c>
      <c r="Q2947">
        <v>100</v>
      </c>
      <c r="R2947">
        <v>51</v>
      </c>
      <c r="S2947" s="25">
        <f>Table1[[#This Row],[RcvdQuantity]]/Table1[[#This Row],[POQty]]</f>
        <v>0.51</v>
      </c>
      <c r="T2947">
        <v>49</v>
      </c>
      <c r="U2947">
        <v>0</v>
      </c>
      <c r="V2947">
        <v>0</v>
      </c>
      <c r="W2947">
        <v>0</v>
      </c>
      <c r="X2947">
        <v>650</v>
      </c>
      <c r="Y2947">
        <v>650</v>
      </c>
      <c r="Z2947">
        <v>650</v>
      </c>
      <c r="AA2947">
        <v>0</v>
      </c>
      <c r="AB2947">
        <v>0</v>
      </c>
      <c r="AC2947">
        <v>33150</v>
      </c>
      <c r="AD2947">
        <v>33150</v>
      </c>
      <c r="AF2947" t="s">
        <v>5412</v>
      </c>
      <c r="AH2947">
        <v>402620</v>
      </c>
    </row>
    <row r="2948" spans="1:34" x14ac:dyDescent="0.25">
      <c r="A2948" t="s">
        <v>13266</v>
      </c>
      <c r="B2948" s="24">
        <v>45784</v>
      </c>
      <c r="C2948" t="s">
        <v>13267</v>
      </c>
      <c r="D2948" t="s">
        <v>13186</v>
      </c>
      <c r="E2948" t="s">
        <v>13268</v>
      </c>
      <c r="F2948" t="s">
        <v>13150</v>
      </c>
      <c r="G2948" t="s">
        <v>13150</v>
      </c>
      <c r="H2948">
        <f>Table1[[#This Row],[GrnPostDate]]-Table1[[#This Row],[PoDate]]</f>
        <v>2</v>
      </c>
      <c r="I2948" t="s">
        <v>1186</v>
      </c>
      <c r="J2948" t="s">
        <v>5472</v>
      </c>
      <c r="K2948" t="s">
        <v>8409</v>
      </c>
      <c r="L2948" t="s">
        <v>8410</v>
      </c>
      <c r="M2948">
        <v>8022</v>
      </c>
      <c r="O2948" t="s">
        <v>13269</v>
      </c>
      <c r="P2948">
        <v>650</v>
      </c>
      <c r="Q2948">
        <v>100</v>
      </c>
      <c r="R2948">
        <v>100</v>
      </c>
      <c r="S2948" s="25">
        <f>Table1[[#This Row],[RcvdQuantity]]/Table1[[#This Row],[POQty]]</f>
        <v>1</v>
      </c>
      <c r="T2948">
        <v>0</v>
      </c>
      <c r="U2948">
        <v>0</v>
      </c>
      <c r="V2948">
        <v>0</v>
      </c>
      <c r="W2948">
        <v>0</v>
      </c>
      <c r="X2948">
        <v>650</v>
      </c>
      <c r="Y2948">
        <v>650</v>
      </c>
      <c r="Z2948">
        <v>650</v>
      </c>
      <c r="AA2948">
        <v>0</v>
      </c>
      <c r="AB2948">
        <v>0</v>
      </c>
      <c r="AC2948">
        <v>65000</v>
      </c>
      <c r="AD2948">
        <v>65000</v>
      </c>
      <c r="AF2948" t="s">
        <v>5412</v>
      </c>
      <c r="AH2948">
        <v>402621</v>
      </c>
    </row>
    <row r="2949" spans="1:34" x14ac:dyDescent="0.25">
      <c r="A2949" t="s">
        <v>13266</v>
      </c>
      <c r="B2949" s="24">
        <v>45784</v>
      </c>
      <c r="C2949" t="s">
        <v>13267</v>
      </c>
      <c r="D2949" t="s">
        <v>13186</v>
      </c>
      <c r="E2949" t="s">
        <v>13268</v>
      </c>
      <c r="F2949" t="s">
        <v>13150</v>
      </c>
      <c r="G2949" t="s">
        <v>13150</v>
      </c>
      <c r="H2949">
        <f>Table1[[#This Row],[GrnPostDate]]-Table1[[#This Row],[PoDate]]</f>
        <v>2</v>
      </c>
      <c r="I2949" t="s">
        <v>1186</v>
      </c>
      <c r="J2949" t="s">
        <v>5472</v>
      </c>
      <c r="K2949" t="s">
        <v>13270</v>
      </c>
      <c r="M2949">
        <v>17839</v>
      </c>
      <c r="O2949" t="s">
        <v>13271</v>
      </c>
      <c r="P2949">
        <v>2000</v>
      </c>
      <c r="Q2949">
        <v>30</v>
      </c>
      <c r="R2949">
        <v>30</v>
      </c>
      <c r="S2949" s="25">
        <f>Table1[[#This Row],[RcvdQuantity]]/Table1[[#This Row],[POQty]]</f>
        <v>1</v>
      </c>
      <c r="T2949">
        <v>0</v>
      </c>
      <c r="U2949">
        <v>0</v>
      </c>
      <c r="V2949">
        <v>0</v>
      </c>
      <c r="W2949">
        <v>0</v>
      </c>
      <c r="X2949">
        <v>2000</v>
      </c>
      <c r="Y2949">
        <v>2000</v>
      </c>
      <c r="Z2949">
        <v>2000</v>
      </c>
      <c r="AA2949">
        <v>0</v>
      </c>
      <c r="AB2949">
        <v>0</v>
      </c>
      <c r="AC2949">
        <v>60000</v>
      </c>
      <c r="AD2949">
        <v>60000</v>
      </c>
      <c r="AF2949" t="s">
        <v>5412</v>
      </c>
      <c r="AH2949">
        <v>402622</v>
      </c>
    </row>
    <row r="2950" spans="1:34" x14ac:dyDescent="0.25">
      <c r="A2950" t="s">
        <v>12468</v>
      </c>
      <c r="B2950" s="24">
        <v>45754</v>
      </c>
      <c r="C2950" t="s">
        <v>13272</v>
      </c>
      <c r="D2950" t="s">
        <v>13186</v>
      </c>
      <c r="E2950" t="s">
        <v>13273</v>
      </c>
      <c r="F2950" t="s">
        <v>13150</v>
      </c>
      <c r="G2950" t="s">
        <v>13150</v>
      </c>
      <c r="H2950">
        <f>Table1[[#This Row],[GrnPostDate]]-Table1[[#This Row],[PoDate]]</f>
        <v>32</v>
      </c>
      <c r="I2950" t="s">
        <v>223</v>
      </c>
      <c r="J2950" t="s">
        <v>5409</v>
      </c>
      <c r="K2950" t="s">
        <v>12471</v>
      </c>
      <c r="L2950" t="s">
        <v>8345</v>
      </c>
      <c r="M2950">
        <v>7399</v>
      </c>
      <c r="O2950" t="s">
        <v>13274</v>
      </c>
      <c r="P2950">
        <v>1.3</v>
      </c>
      <c r="Q2950">
        <v>14000</v>
      </c>
      <c r="R2950">
        <v>14000</v>
      </c>
      <c r="S2950" s="25">
        <f>Table1[[#This Row],[RcvdQuantity]]/Table1[[#This Row],[POQty]]</f>
        <v>1</v>
      </c>
      <c r="T2950">
        <v>0</v>
      </c>
      <c r="U2950">
        <v>0</v>
      </c>
      <c r="V2950">
        <v>0</v>
      </c>
      <c r="W2950">
        <v>0</v>
      </c>
      <c r="X2950">
        <v>1.3</v>
      </c>
      <c r="Y2950">
        <v>1.3</v>
      </c>
      <c r="Z2950">
        <v>1.3</v>
      </c>
      <c r="AA2950">
        <v>0</v>
      </c>
      <c r="AB2950">
        <v>0</v>
      </c>
      <c r="AC2950">
        <v>18200</v>
      </c>
      <c r="AD2950">
        <v>18200</v>
      </c>
      <c r="AF2950" t="s">
        <v>5412</v>
      </c>
      <c r="AH2950">
        <v>402645</v>
      </c>
    </row>
    <row r="2951" spans="1:34" x14ac:dyDescent="0.25">
      <c r="A2951" t="s">
        <v>11213</v>
      </c>
      <c r="B2951" s="24">
        <v>45743</v>
      </c>
      <c r="C2951" t="s">
        <v>13275</v>
      </c>
      <c r="D2951" t="s">
        <v>13186</v>
      </c>
      <c r="E2951" t="s">
        <v>13276</v>
      </c>
      <c r="F2951" t="s">
        <v>13150</v>
      </c>
      <c r="G2951" t="s">
        <v>13150</v>
      </c>
      <c r="H2951">
        <f>Table1[[#This Row],[GrnPostDate]]-Table1[[#This Row],[PoDate]]</f>
        <v>43</v>
      </c>
      <c r="I2951" t="s">
        <v>223</v>
      </c>
      <c r="J2951" t="s">
        <v>6464</v>
      </c>
      <c r="K2951" t="s">
        <v>7714</v>
      </c>
      <c r="M2951">
        <v>30689</v>
      </c>
      <c r="O2951" t="s">
        <v>7715</v>
      </c>
      <c r="P2951">
        <v>280</v>
      </c>
      <c r="Q2951">
        <v>11</v>
      </c>
      <c r="R2951">
        <v>11</v>
      </c>
      <c r="S2951" s="25">
        <f>Table1[[#This Row],[RcvdQuantity]]/Table1[[#This Row],[POQty]]</f>
        <v>1</v>
      </c>
      <c r="T2951">
        <v>0</v>
      </c>
      <c r="U2951">
        <v>0</v>
      </c>
      <c r="V2951">
        <v>0</v>
      </c>
      <c r="W2951">
        <v>0</v>
      </c>
      <c r="X2951">
        <v>280</v>
      </c>
      <c r="Y2951">
        <v>280</v>
      </c>
      <c r="Z2951">
        <v>280</v>
      </c>
      <c r="AA2951">
        <v>0</v>
      </c>
      <c r="AB2951">
        <v>0</v>
      </c>
      <c r="AC2951">
        <v>3080</v>
      </c>
      <c r="AD2951">
        <v>3080</v>
      </c>
      <c r="AF2951" t="s">
        <v>5412</v>
      </c>
      <c r="AH2951">
        <v>402646</v>
      </c>
    </row>
    <row r="2952" spans="1:34" x14ac:dyDescent="0.25">
      <c r="A2952" t="s">
        <v>13132</v>
      </c>
      <c r="B2952" s="24">
        <v>45770</v>
      </c>
      <c r="C2952" t="s">
        <v>13277</v>
      </c>
      <c r="D2952" t="s">
        <v>13186</v>
      </c>
      <c r="E2952" t="s">
        <v>13278</v>
      </c>
      <c r="F2952" t="s">
        <v>13150</v>
      </c>
      <c r="G2952" t="s">
        <v>13150</v>
      </c>
      <c r="H2952">
        <f>Table1[[#This Row],[GrnPostDate]]-Table1[[#This Row],[PoDate]]</f>
        <v>16</v>
      </c>
      <c r="I2952" t="s">
        <v>223</v>
      </c>
      <c r="J2952" t="s">
        <v>5409</v>
      </c>
      <c r="K2952" t="s">
        <v>9295</v>
      </c>
      <c r="L2952" t="s">
        <v>9296</v>
      </c>
      <c r="M2952">
        <v>7146</v>
      </c>
      <c r="O2952" t="s">
        <v>13097</v>
      </c>
      <c r="P2952">
        <v>3</v>
      </c>
      <c r="Q2952">
        <v>5000</v>
      </c>
      <c r="R2952">
        <v>2000</v>
      </c>
      <c r="S2952" s="25">
        <f>Table1[[#This Row],[RcvdQuantity]]/Table1[[#This Row],[POQty]]</f>
        <v>0.4</v>
      </c>
      <c r="T2952">
        <v>3000</v>
      </c>
      <c r="U2952">
        <v>0</v>
      </c>
      <c r="V2952">
        <v>0</v>
      </c>
      <c r="W2952">
        <v>0</v>
      </c>
      <c r="X2952">
        <v>3</v>
      </c>
      <c r="Y2952">
        <v>3</v>
      </c>
      <c r="Z2952">
        <v>3</v>
      </c>
      <c r="AA2952">
        <v>0</v>
      </c>
      <c r="AB2952">
        <v>0</v>
      </c>
      <c r="AC2952">
        <v>6000</v>
      </c>
      <c r="AD2952">
        <v>6000</v>
      </c>
      <c r="AF2952" t="s">
        <v>5412</v>
      </c>
      <c r="AH2952">
        <v>402647</v>
      </c>
    </row>
    <row r="2953" spans="1:34" x14ac:dyDescent="0.25">
      <c r="A2953" t="s">
        <v>13132</v>
      </c>
      <c r="B2953" s="24">
        <v>45770</v>
      </c>
      <c r="C2953" t="s">
        <v>13279</v>
      </c>
      <c r="D2953" t="s">
        <v>13280</v>
      </c>
      <c r="E2953" t="s">
        <v>13281</v>
      </c>
      <c r="F2953" t="s">
        <v>13282</v>
      </c>
      <c r="G2953" t="s">
        <v>13282</v>
      </c>
      <c r="H2953">
        <f>Table1[[#This Row],[GrnPostDate]]-Table1[[#This Row],[PoDate]]</f>
        <v>19</v>
      </c>
      <c r="I2953" t="s">
        <v>223</v>
      </c>
      <c r="J2953" t="s">
        <v>5816</v>
      </c>
      <c r="K2953" t="s">
        <v>7645</v>
      </c>
      <c r="L2953" t="s">
        <v>7646</v>
      </c>
      <c r="M2953">
        <v>7945</v>
      </c>
      <c r="O2953" t="s">
        <v>13283</v>
      </c>
      <c r="P2953">
        <v>1950</v>
      </c>
      <c r="Q2953">
        <v>38</v>
      </c>
      <c r="R2953">
        <v>38</v>
      </c>
      <c r="S2953" s="25">
        <f>Table1[[#This Row],[RcvdQuantity]]/Table1[[#This Row],[POQty]]</f>
        <v>1</v>
      </c>
      <c r="T2953">
        <v>0</v>
      </c>
      <c r="U2953">
        <v>0</v>
      </c>
      <c r="V2953">
        <v>0</v>
      </c>
      <c r="W2953">
        <v>0</v>
      </c>
      <c r="X2953">
        <v>1950</v>
      </c>
      <c r="Y2953">
        <v>1950</v>
      </c>
      <c r="Z2953">
        <v>1950</v>
      </c>
      <c r="AA2953">
        <v>0</v>
      </c>
      <c r="AB2953">
        <v>0</v>
      </c>
      <c r="AC2953">
        <v>74100</v>
      </c>
      <c r="AD2953">
        <v>74100</v>
      </c>
      <c r="AF2953" t="s">
        <v>5412</v>
      </c>
      <c r="AH2953">
        <v>402662</v>
      </c>
    </row>
    <row r="2954" spans="1:34" x14ac:dyDescent="0.25">
      <c r="A2954" t="s">
        <v>13132</v>
      </c>
      <c r="B2954" s="24">
        <v>45770</v>
      </c>
      <c r="C2954" t="s">
        <v>13279</v>
      </c>
      <c r="D2954" t="s">
        <v>13280</v>
      </c>
      <c r="E2954" t="s">
        <v>13281</v>
      </c>
      <c r="F2954" t="s">
        <v>13282</v>
      </c>
      <c r="G2954" t="s">
        <v>13282</v>
      </c>
      <c r="H2954">
        <f>Table1[[#This Row],[GrnPostDate]]-Table1[[#This Row],[PoDate]]</f>
        <v>19</v>
      </c>
      <c r="I2954" t="s">
        <v>223</v>
      </c>
      <c r="J2954" t="s">
        <v>5409</v>
      </c>
      <c r="K2954" t="s">
        <v>7217</v>
      </c>
      <c r="L2954" t="s">
        <v>7218</v>
      </c>
      <c r="M2954">
        <v>6896</v>
      </c>
      <c r="O2954" t="s">
        <v>13284</v>
      </c>
      <c r="P2954">
        <v>30</v>
      </c>
      <c r="Q2954">
        <v>1410</v>
      </c>
      <c r="R2954">
        <v>1410</v>
      </c>
      <c r="S2954" s="25">
        <f>Table1[[#This Row],[RcvdQuantity]]/Table1[[#This Row],[POQty]]</f>
        <v>1</v>
      </c>
      <c r="T2954">
        <v>0</v>
      </c>
      <c r="U2954">
        <v>0</v>
      </c>
      <c r="V2954">
        <v>0</v>
      </c>
      <c r="W2954">
        <v>0</v>
      </c>
      <c r="X2954">
        <v>30</v>
      </c>
      <c r="Y2954">
        <v>30</v>
      </c>
      <c r="Z2954">
        <v>30</v>
      </c>
      <c r="AA2954">
        <v>0</v>
      </c>
      <c r="AB2954">
        <v>0</v>
      </c>
      <c r="AC2954">
        <v>42300</v>
      </c>
      <c r="AD2954">
        <v>42300</v>
      </c>
      <c r="AF2954" t="s">
        <v>5412</v>
      </c>
      <c r="AH2954">
        <v>402663</v>
      </c>
    </row>
    <row r="2955" spans="1:34" x14ac:dyDescent="0.25">
      <c r="A2955" t="s">
        <v>13285</v>
      </c>
      <c r="B2955" s="24">
        <v>45786</v>
      </c>
      <c r="C2955" t="s">
        <v>13286</v>
      </c>
      <c r="D2955" t="s">
        <v>13280</v>
      </c>
      <c r="E2955" t="s">
        <v>13287</v>
      </c>
      <c r="F2955" t="s">
        <v>13282</v>
      </c>
      <c r="G2955" t="s">
        <v>13282</v>
      </c>
      <c r="H2955">
        <f>Table1[[#This Row],[GrnPostDate]]-Table1[[#This Row],[PoDate]]</f>
        <v>3</v>
      </c>
      <c r="I2955" t="s">
        <v>2650</v>
      </c>
      <c r="J2955" t="s">
        <v>5472</v>
      </c>
      <c r="K2955" t="s">
        <v>10588</v>
      </c>
      <c r="L2955" t="s">
        <v>10589</v>
      </c>
      <c r="M2955">
        <v>7142</v>
      </c>
      <c r="O2955" t="s">
        <v>13288</v>
      </c>
      <c r="P2955">
        <v>260</v>
      </c>
      <c r="Q2955">
        <v>150</v>
      </c>
      <c r="R2955">
        <v>150</v>
      </c>
      <c r="S2955" s="25">
        <f>Table1[[#This Row],[RcvdQuantity]]/Table1[[#This Row],[POQty]]</f>
        <v>1</v>
      </c>
      <c r="T2955">
        <v>0</v>
      </c>
      <c r="U2955">
        <v>0</v>
      </c>
      <c r="V2955">
        <v>0</v>
      </c>
      <c r="W2955">
        <v>0</v>
      </c>
      <c r="X2955">
        <v>260</v>
      </c>
      <c r="Y2955">
        <v>260</v>
      </c>
      <c r="Z2955">
        <v>260</v>
      </c>
      <c r="AA2955">
        <v>0</v>
      </c>
      <c r="AB2955">
        <v>0</v>
      </c>
      <c r="AC2955">
        <v>39000</v>
      </c>
      <c r="AD2955">
        <v>39000</v>
      </c>
      <c r="AF2955" t="s">
        <v>5412</v>
      </c>
      <c r="AH2955">
        <v>402721</v>
      </c>
    </row>
    <row r="2956" spans="1:34" x14ac:dyDescent="0.25">
      <c r="A2956" t="s">
        <v>13285</v>
      </c>
      <c r="B2956" s="24">
        <v>45786</v>
      </c>
      <c r="C2956" t="s">
        <v>13286</v>
      </c>
      <c r="D2956" t="s">
        <v>13280</v>
      </c>
      <c r="E2956" t="s">
        <v>13287</v>
      </c>
      <c r="F2956" t="s">
        <v>13282</v>
      </c>
      <c r="G2956" t="s">
        <v>13282</v>
      </c>
      <c r="H2956">
        <f>Table1[[#This Row],[GrnPostDate]]-Table1[[#This Row],[PoDate]]</f>
        <v>3</v>
      </c>
      <c r="I2956" t="s">
        <v>2650</v>
      </c>
      <c r="J2956" t="s">
        <v>5472</v>
      </c>
      <c r="K2956" t="s">
        <v>12481</v>
      </c>
      <c r="L2956" t="s">
        <v>12482</v>
      </c>
      <c r="M2956">
        <v>7066</v>
      </c>
      <c r="O2956" t="s">
        <v>13289</v>
      </c>
      <c r="P2956">
        <v>280</v>
      </c>
      <c r="Q2956">
        <v>100</v>
      </c>
      <c r="R2956">
        <v>100</v>
      </c>
      <c r="S2956" s="25">
        <f>Table1[[#This Row],[RcvdQuantity]]/Table1[[#This Row],[POQty]]</f>
        <v>1</v>
      </c>
      <c r="T2956">
        <v>0</v>
      </c>
      <c r="U2956">
        <v>0</v>
      </c>
      <c r="V2956">
        <v>0</v>
      </c>
      <c r="W2956">
        <v>0</v>
      </c>
      <c r="X2956">
        <v>280</v>
      </c>
      <c r="Y2956">
        <v>280</v>
      </c>
      <c r="Z2956">
        <v>280</v>
      </c>
      <c r="AA2956">
        <v>0</v>
      </c>
      <c r="AB2956">
        <v>0</v>
      </c>
      <c r="AC2956">
        <v>28000</v>
      </c>
      <c r="AD2956">
        <v>28000</v>
      </c>
      <c r="AF2956" t="s">
        <v>5412</v>
      </c>
      <c r="AH2956">
        <v>402722</v>
      </c>
    </row>
    <row r="2957" spans="1:34" x14ac:dyDescent="0.25">
      <c r="A2957" t="s">
        <v>13285</v>
      </c>
      <c r="B2957" s="24">
        <v>45786</v>
      </c>
      <c r="C2957" t="s">
        <v>13286</v>
      </c>
      <c r="D2957" t="s">
        <v>13280</v>
      </c>
      <c r="E2957" t="s">
        <v>13287</v>
      </c>
      <c r="F2957" t="s">
        <v>13282</v>
      </c>
      <c r="G2957" t="s">
        <v>13282</v>
      </c>
      <c r="H2957">
        <f>Table1[[#This Row],[GrnPostDate]]-Table1[[#This Row],[PoDate]]</f>
        <v>3</v>
      </c>
      <c r="I2957" t="s">
        <v>2650</v>
      </c>
      <c r="J2957" t="s">
        <v>5472</v>
      </c>
      <c r="K2957" t="s">
        <v>5497</v>
      </c>
      <c r="L2957" t="s">
        <v>5417</v>
      </c>
      <c r="M2957">
        <v>7029</v>
      </c>
      <c r="O2957" t="s">
        <v>3428</v>
      </c>
      <c r="P2957">
        <v>9</v>
      </c>
      <c r="Q2957">
        <v>1000</v>
      </c>
      <c r="R2957">
        <v>1000</v>
      </c>
      <c r="S2957" s="25">
        <f>Table1[[#This Row],[RcvdQuantity]]/Table1[[#This Row],[POQty]]</f>
        <v>1</v>
      </c>
      <c r="T2957">
        <v>0</v>
      </c>
      <c r="U2957">
        <v>0</v>
      </c>
      <c r="V2957">
        <v>0</v>
      </c>
      <c r="W2957">
        <v>0</v>
      </c>
      <c r="X2957">
        <v>9</v>
      </c>
      <c r="Y2957">
        <v>9</v>
      </c>
      <c r="Z2957">
        <v>9</v>
      </c>
      <c r="AA2957">
        <v>0</v>
      </c>
      <c r="AB2957">
        <v>0</v>
      </c>
      <c r="AC2957">
        <v>9000</v>
      </c>
      <c r="AD2957">
        <v>9000</v>
      </c>
      <c r="AF2957" t="s">
        <v>5412</v>
      </c>
      <c r="AH2957">
        <v>402723</v>
      </c>
    </row>
    <row r="2958" spans="1:34" x14ac:dyDescent="0.25">
      <c r="A2958" t="s">
        <v>13285</v>
      </c>
      <c r="B2958" s="24">
        <v>45786</v>
      </c>
      <c r="C2958" t="s">
        <v>13286</v>
      </c>
      <c r="D2958" t="s">
        <v>13280</v>
      </c>
      <c r="E2958" t="s">
        <v>13287</v>
      </c>
      <c r="F2958" t="s">
        <v>13282</v>
      </c>
      <c r="G2958" t="s">
        <v>13282</v>
      </c>
      <c r="H2958">
        <f>Table1[[#This Row],[GrnPostDate]]-Table1[[#This Row],[PoDate]]</f>
        <v>3</v>
      </c>
      <c r="I2958" t="s">
        <v>2650</v>
      </c>
      <c r="J2958" t="s">
        <v>5472</v>
      </c>
      <c r="K2958" t="s">
        <v>10520</v>
      </c>
      <c r="M2958">
        <v>18193</v>
      </c>
      <c r="O2958" t="s">
        <v>689</v>
      </c>
      <c r="P2958">
        <v>820</v>
      </c>
      <c r="Q2958">
        <v>150</v>
      </c>
      <c r="R2958">
        <v>150</v>
      </c>
      <c r="S2958" s="25">
        <f>Table1[[#This Row],[RcvdQuantity]]/Table1[[#This Row],[POQty]]</f>
        <v>1</v>
      </c>
      <c r="T2958">
        <v>0</v>
      </c>
      <c r="U2958">
        <v>0</v>
      </c>
      <c r="V2958">
        <v>0</v>
      </c>
      <c r="W2958">
        <v>0</v>
      </c>
      <c r="X2958">
        <v>820</v>
      </c>
      <c r="Y2958">
        <v>820</v>
      </c>
      <c r="Z2958">
        <v>820</v>
      </c>
      <c r="AA2958">
        <v>0</v>
      </c>
      <c r="AB2958">
        <v>0</v>
      </c>
      <c r="AC2958">
        <v>123000</v>
      </c>
      <c r="AD2958">
        <v>123000</v>
      </c>
      <c r="AF2958" t="s">
        <v>5412</v>
      </c>
      <c r="AH2958">
        <v>402724</v>
      </c>
    </row>
    <row r="2959" spans="1:34" x14ac:dyDescent="0.25">
      <c r="A2959" t="s">
        <v>13290</v>
      </c>
      <c r="B2959" s="24">
        <v>45786</v>
      </c>
      <c r="C2959" t="s">
        <v>13291</v>
      </c>
      <c r="D2959" t="s">
        <v>12928</v>
      </c>
      <c r="E2959" t="s">
        <v>13292</v>
      </c>
      <c r="F2959" t="s">
        <v>13282</v>
      </c>
      <c r="G2959" t="s">
        <v>13282</v>
      </c>
      <c r="H2959">
        <f>Table1[[#This Row],[GrnPostDate]]-Table1[[#This Row],[PoDate]]</f>
        <v>3</v>
      </c>
      <c r="I2959" t="s">
        <v>1369</v>
      </c>
      <c r="J2959" t="s">
        <v>90</v>
      </c>
      <c r="K2959" t="s">
        <v>13293</v>
      </c>
      <c r="M2959">
        <v>18283</v>
      </c>
      <c r="O2959" t="s">
        <v>37</v>
      </c>
      <c r="P2959">
        <v>14500.5</v>
      </c>
      <c r="Q2959">
        <v>2</v>
      </c>
      <c r="R2959">
        <v>2</v>
      </c>
      <c r="S2959" s="25">
        <f>Table1[[#This Row],[RcvdQuantity]]/Table1[[#This Row],[POQty]]</f>
        <v>1</v>
      </c>
      <c r="T2959">
        <v>0</v>
      </c>
      <c r="U2959">
        <v>0</v>
      </c>
      <c r="V2959">
        <v>0</v>
      </c>
      <c r="W2959">
        <v>0</v>
      </c>
      <c r="X2959">
        <v>14500.5</v>
      </c>
      <c r="Y2959">
        <v>14500.5</v>
      </c>
      <c r="Z2959">
        <v>14500.5</v>
      </c>
      <c r="AA2959">
        <v>0</v>
      </c>
      <c r="AB2959">
        <v>0</v>
      </c>
      <c r="AC2959">
        <v>29001</v>
      </c>
      <c r="AD2959">
        <v>29001</v>
      </c>
      <c r="AF2959" t="s">
        <v>5412</v>
      </c>
      <c r="AH2959">
        <v>402725</v>
      </c>
    </row>
    <row r="2960" spans="1:34" x14ac:dyDescent="0.25">
      <c r="A2960" t="s">
        <v>13294</v>
      </c>
      <c r="B2960" s="24">
        <v>45785</v>
      </c>
      <c r="C2960" t="s">
        <v>13295</v>
      </c>
      <c r="D2960" t="s">
        <v>13280</v>
      </c>
      <c r="E2960" t="s">
        <v>13296</v>
      </c>
      <c r="F2960" t="s">
        <v>13282</v>
      </c>
      <c r="G2960" t="s">
        <v>13282</v>
      </c>
      <c r="H2960">
        <f>Table1[[#This Row],[GrnPostDate]]-Table1[[#This Row],[PoDate]]</f>
        <v>4</v>
      </c>
      <c r="I2960" t="s">
        <v>356</v>
      </c>
      <c r="J2960" t="s">
        <v>90</v>
      </c>
      <c r="K2960" t="s">
        <v>7816</v>
      </c>
      <c r="M2960">
        <v>979</v>
      </c>
      <c r="O2960" t="s">
        <v>7817</v>
      </c>
      <c r="P2960">
        <v>15.5</v>
      </c>
      <c r="Q2960">
        <v>300</v>
      </c>
      <c r="R2960">
        <v>300</v>
      </c>
      <c r="S2960" s="25">
        <f>Table1[[#This Row],[RcvdQuantity]]/Table1[[#This Row],[POQty]]</f>
        <v>1</v>
      </c>
      <c r="T2960">
        <v>0</v>
      </c>
      <c r="U2960">
        <v>0</v>
      </c>
      <c r="V2960">
        <v>0</v>
      </c>
      <c r="W2960">
        <v>0</v>
      </c>
      <c r="X2960">
        <v>15.5</v>
      </c>
      <c r="Y2960">
        <v>15.5</v>
      </c>
      <c r="Z2960">
        <v>15.5</v>
      </c>
      <c r="AA2960">
        <v>0</v>
      </c>
      <c r="AB2960">
        <v>0</v>
      </c>
      <c r="AC2960">
        <v>4650</v>
      </c>
      <c r="AD2960">
        <v>4650</v>
      </c>
      <c r="AF2960" t="s">
        <v>5412</v>
      </c>
      <c r="AH2960">
        <v>402752</v>
      </c>
    </row>
    <row r="2961" spans="1:34" x14ac:dyDescent="0.25">
      <c r="A2961" t="s">
        <v>13294</v>
      </c>
      <c r="B2961" s="24">
        <v>45785</v>
      </c>
      <c r="C2961" t="s">
        <v>13295</v>
      </c>
      <c r="D2961" t="s">
        <v>13280</v>
      </c>
      <c r="E2961" t="s">
        <v>13296</v>
      </c>
      <c r="F2961" t="s">
        <v>13282</v>
      </c>
      <c r="G2961" t="s">
        <v>13282</v>
      </c>
      <c r="H2961">
        <f>Table1[[#This Row],[GrnPostDate]]-Table1[[#This Row],[PoDate]]</f>
        <v>4</v>
      </c>
      <c r="I2961" t="s">
        <v>356</v>
      </c>
      <c r="J2961" t="s">
        <v>90</v>
      </c>
      <c r="K2961" t="s">
        <v>6564</v>
      </c>
      <c r="M2961">
        <v>632</v>
      </c>
      <c r="O2961" t="s">
        <v>13297</v>
      </c>
      <c r="P2961">
        <v>45.5</v>
      </c>
      <c r="Q2961">
        <v>1200</v>
      </c>
      <c r="R2961">
        <v>1200</v>
      </c>
      <c r="S2961" s="25">
        <f>Table1[[#This Row],[RcvdQuantity]]/Table1[[#This Row],[POQty]]</f>
        <v>1</v>
      </c>
      <c r="T2961">
        <v>0</v>
      </c>
      <c r="U2961">
        <v>0</v>
      </c>
      <c r="V2961">
        <v>0</v>
      </c>
      <c r="W2961">
        <v>0</v>
      </c>
      <c r="X2961">
        <v>45.5</v>
      </c>
      <c r="Y2961">
        <v>45.5</v>
      </c>
      <c r="Z2961">
        <v>45.5</v>
      </c>
      <c r="AA2961">
        <v>0</v>
      </c>
      <c r="AB2961">
        <v>0</v>
      </c>
      <c r="AC2961">
        <v>54600</v>
      </c>
      <c r="AD2961">
        <v>54600</v>
      </c>
      <c r="AF2961" t="s">
        <v>5412</v>
      </c>
      <c r="AH2961">
        <v>402753</v>
      </c>
    </row>
    <row r="2962" spans="1:34" x14ac:dyDescent="0.25">
      <c r="A2962" t="s">
        <v>13294</v>
      </c>
      <c r="B2962" s="24">
        <v>45785</v>
      </c>
      <c r="C2962" t="s">
        <v>13295</v>
      </c>
      <c r="D2962" t="s">
        <v>13280</v>
      </c>
      <c r="E2962" t="s">
        <v>13296</v>
      </c>
      <c r="F2962" t="s">
        <v>13282</v>
      </c>
      <c r="G2962" t="s">
        <v>13282</v>
      </c>
      <c r="H2962">
        <f>Table1[[#This Row],[GrnPostDate]]-Table1[[#This Row],[PoDate]]</f>
        <v>4</v>
      </c>
      <c r="I2962" t="s">
        <v>356</v>
      </c>
      <c r="J2962" t="s">
        <v>90</v>
      </c>
      <c r="K2962" t="s">
        <v>9017</v>
      </c>
      <c r="M2962">
        <v>686</v>
      </c>
      <c r="O2962" t="s">
        <v>9186</v>
      </c>
      <c r="P2962">
        <v>88</v>
      </c>
      <c r="Q2962">
        <v>100</v>
      </c>
      <c r="R2962">
        <v>100</v>
      </c>
      <c r="S2962" s="25">
        <f>Table1[[#This Row],[RcvdQuantity]]/Table1[[#This Row],[POQty]]</f>
        <v>1</v>
      </c>
      <c r="T2962">
        <v>0</v>
      </c>
      <c r="U2962">
        <v>0</v>
      </c>
      <c r="V2962">
        <v>0</v>
      </c>
      <c r="W2962">
        <v>0</v>
      </c>
      <c r="X2962">
        <v>88</v>
      </c>
      <c r="Y2962">
        <v>88</v>
      </c>
      <c r="Z2962">
        <v>88</v>
      </c>
      <c r="AA2962">
        <v>0</v>
      </c>
      <c r="AB2962">
        <v>0</v>
      </c>
      <c r="AC2962">
        <v>8800</v>
      </c>
      <c r="AD2962">
        <v>8800</v>
      </c>
      <c r="AF2962" t="s">
        <v>5412</v>
      </c>
      <c r="AH2962">
        <v>402754</v>
      </c>
    </row>
    <row r="2963" spans="1:34" x14ac:dyDescent="0.25">
      <c r="A2963" t="s">
        <v>13294</v>
      </c>
      <c r="B2963" s="24">
        <v>45785</v>
      </c>
      <c r="C2963" t="s">
        <v>13295</v>
      </c>
      <c r="D2963" t="s">
        <v>13280</v>
      </c>
      <c r="E2963" t="s">
        <v>13296</v>
      </c>
      <c r="F2963" t="s">
        <v>13282</v>
      </c>
      <c r="G2963" t="s">
        <v>13282</v>
      </c>
      <c r="H2963">
        <f>Table1[[#This Row],[GrnPostDate]]-Table1[[#This Row],[PoDate]]</f>
        <v>4</v>
      </c>
      <c r="I2963" t="s">
        <v>356</v>
      </c>
      <c r="J2963" t="s">
        <v>90</v>
      </c>
      <c r="K2963" t="s">
        <v>10249</v>
      </c>
      <c r="M2963">
        <v>681</v>
      </c>
      <c r="O2963" t="s">
        <v>10250</v>
      </c>
      <c r="P2963">
        <v>88</v>
      </c>
      <c r="Q2963">
        <v>100</v>
      </c>
      <c r="R2963">
        <v>100</v>
      </c>
      <c r="S2963" s="25">
        <f>Table1[[#This Row],[RcvdQuantity]]/Table1[[#This Row],[POQty]]</f>
        <v>1</v>
      </c>
      <c r="T2963">
        <v>0</v>
      </c>
      <c r="U2963">
        <v>0</v>
      </c>
      <c r="V2963">
        <v>0</v>
      </c>
      <c r="W2963">
        <v>0</v>
      </c>
      <c r="X2963">
        <v>88</v>
      </c>
      <c r="Y2963">
        <v>88</v>
      </c>
      <c r="Z2963">
        <v>88</v>
      </c>
      <c r="AA2963">
        <v>0</v>
      </c>
      <c r="AB2963">
        <v>0</v>
      </c>
      <c r="AC2963">
        <v>8800</v>
      </c>
      <c r="AD2963">
        <v>8800</v>
      </c>
      <c r="AF2963" t="s">
        <v>5412</v>
      </c>
      <c r="AH2963">
        <v>402755</v>
      </c>
    </row>
    <row r="2964" spans="1:34" x14ac:dyDescent="0.25">
      <c r="A2964" t="s">
        <v>13294</v>
      </c>
      <c r="B2964" s="24">
        <v>45785</v>
      </c>
      <c r="C2964" t="s">
        <v>13295</v>
      </c>
      <c r="D2964" t="s">
        <v>13280</v>
      </c>
      <c r="E2964" t="s">
        <v>13296</v>
      </c>
      <c r="F2964" t="s">
        <v>13282</v>
      </c>
      <c r="G2964" t="s">
        <v>13282</v>
      </c>
      <c r="H2964">
        <f>Table1[[#This Row],[GrnPostDate]]-Table1[[#This Row],[PoDate]]</f>
        <v>4</v>
      </c>
      <c r="I2964" t="s">
        <v>356</v>
      </c>
      <c r="J2964" t="s">
        <v>90</v>
      </c>
      <c r="K2964" t="s">
        <v>12559</v>
      </c>
      <c r="M2964">
        <v>680</v>
      </c>
      <c r="O2964" t="s">
        <v>10250</v>
      </c>
      <c r="P2964">
        <v>88</v>
      </c>
      <c r="Q2964">
        <v>100</v>
      </c>
      <c r="R2964">
        <v>100</v>
      </c>
      <c r="S2964" s="25">
        <f>Table1[[#This Row],[RcvdQuantity]]/Table1[[#This Row],[POQty]]</f>
        <v>1</v>
      </c>
      <c r="T2964">
        <v>0</v>
      </c>
      <c r="U2964">
        <v>0</v>
      </c>
      <c r="V2964">
        <v>0</v>
      </c>
      <c r="W2964">
        <v>0</v>
      </c>
      <c r="X2964">
        <v>88</v>
      </c>
      <c r="Y2964">
        <v>88</v>
      </c>
      <c r="Z2964">
        <v>88</v>
      </c>
      <c r="AA2964">
        <v>0</v>
      </c>
      <c r="AB2964">
        <v>0</v>
      </c>
      <c r="AC2964">
        <v>8800</v>
      </c>
      <c r="AD2964">
        <v>8800</v>
      </c>
      <c r="AF2964" t="s">
        <v>5412</v>
      </c>
      <c r="AH2964">
        <v>402756</v>
      </c>
    </row>
    <row r="2965" spans="1:34" x14ac:dyDescent="0.25">
      <c r="A2965" t="s">
        <v>13294</v>
      </c>
      <c r="B2965" s="24">
        <v>45785</v>
      </c>
      <c r="C2965" t="s">
        <v>13295</v>
      </c>
      <c r="D2965" t="s">
        <v>13280</v>
      </c>
      <c r="E2965" t="s">
        <v>13296</v>
      </c>
      <c r="F2965" t="s">
        <v>13282</v>
      </c>
      <c r="G2965" t="s">
        <v>13282</v>
      </c>
      <c r="H2965">
        <f>Table1[[#This Row],[GrnPostDate]]-Table1[[#This Row],[PoDate]]</f>
        <v>4</v>
      </c>
      <c r="I2965" t="s">
        <v>356</v>
      </c>
      <c r="J2965" t="s">
        <v>90</v>
      </c>
      <c r="K2965" t="s">
        <v>6206</v>
      </c>
      <c r="M2965">
        <v>11934</v>
      </c>
      <c r="O2965" t="s">
        <v>7817</v>
      </c>
      <c r="P2965">
        <v>75</v>
      </c>
      <c r="Q2965">
        <v>100</v>
      </c>
      <c r="R2965">
        <v>100</v>
      </c>
      <c r="S2965" s="25">
        <f>Table1[[#This Row],[RcvdQuantity]]/Table1[[#This Row],[POQty]]</f>
        <v>1</v>
      </c>
      <c r="T2965">
        <v>0</v>
      </c>
      <c r="U2965">
        <v>0</v>
      </c>
      <c r="V2965">
        <v>0</v>
      </c>
      <c r="W2965">
        <v>0</v>
      </c>
      <c r="X2965">
        <v>75</v>
      </c>
      <c r="Y2965">
        <v>75</v>
      </c>
      <c r="Z2965">
        <v>75</v>
      </c>
      <c r="AA2965">
        <v>0</v>
      </c>
      <c r="AB2965">
        <v>0</v>
      </c>
      <c r="AC2965">
        <v>7500</v>
      </c>
      <c r="AD2965">
        <v>7500</v>
      </c>
      <c r="AF2965" t="s">
        <v>5412</v>
      </c>
      <c r="AH2965">
        <v>402757</v>
      </c>
    </row>
    <row r="2966" spans="1:34" x14ac:dyDescent="0.25">
      <c r="A2966" t="s">
        <v>13298</v>
      </c>
      <c r="B2966" s="24">
        <v>45785</v>
      </c>
      <c r="C2966" t="s">
        <v>13299</v>
      </c>
      <c r="D2966" t="s">
        <v>13280</v>
      </c>
      <c r="E2966" t="s">
        <v>13300</v>
      </c>
      <c r="F2966" t="s">
        <v>13282</v>
      </c>
      <c r="G2966" t="s">
        <v>13282</v>
      </c>
      <c r="H2966">
        <f>Table1[[#This Row],[GrnPostDate]]-Table1[[#This Row],[PoDate]]</f>
        <v>4</v>
      </c>
      <c r="I2966" t="s">
        <v>5830</v>
      </c>
      <c r="J2966" t="s">
        <v>119</v>
      </c>
      <c r="K2966" t="s">
        <v>11287</v>
      </c>
      <c r="M2966">
        <v>1090</v>
      </c>
      <c r="O2966" t="s">
        <v>13301</v>
      </c>
      <c r="P2966">
        <v>390</v>
      </c>
      <c r="Q2966">
        <v>400</v>
      </c>
      <c r="R2966">
        <v>25</v>
      </c>
      <c r="S2966" s="25">
        <f>Table1[[#This Row],[RcvdQuantity]]/Table1[[#This Row],[POQty]]</f>
        <v>6.25E-2</v>
      </c>
      <c r="T2966">
        <v>375</v>
      </c>
      <c r="U2966">
        <v>0</v>
      </c>
      <c r="V2966">
        <v>0</v>
      </c>
      <c r="W2966">
        <v>0</v>
      </c>
      <c r="X2966">
        <v>390</v>
      </c>
      <c r="Y2966">
        <v>390</v>
      </c>
      <c r="Z2966">
        <v>390</v>
      </c>
      <c r="AA2966">
        <v>0</v>
      </c>
      <c r="AB2966">
        <v>0</v>
      </c>
      <c r="AC2966">
        <v>9750</v>
      </c>
      <c r="AD2966">
        <v>9750</v>
      </c>
      <c r="AF2966" t="s">
        <v>5412</v>
      </c>
      <c r="AH2966">
        <v>402766</v>
      </c>
    </row>
    <row r="2967" spans="1:34" x14ac:dyDescent="0.25">
      <c r="A2967" t="s">
        <v>13302</v>
      </c>
      <c r="B2967" s="24">
        <v>45785</v>
      </c>
      <c r="C2967" t="s">
        <v>13303</v>
      </c>
      <c r="D2967" t="s">
        <v>13280</v>
      </c>
      <c r="E2967" t="s">
        <v>13304</v>
      </c>
      <c r="F2967" t="s">
        <v>13282</v>
      </c>
      <c r="G2967" t="s">
        <v>13282</v>
      </c>
      <c r="H2967">
        <f>Table1[[#This Row],[GrnPostDate]]-Table1[[#This Row],[PoDate]]</f>
        <v>4</v>
      </c>
      <c r="I2967" t="s">
        <v>5842</v>
      </c>
      <c r="J2967" t="s">
        <v>119</v>
      </c>
      <c r="K2967" t="s">
        <v>6434</v>
      </c>
      <c r="M2967">
        <v>11437</v>
      </c>
      <c r="O2967" t="s">
        <v>13305</v>
      </c>
      <c r="P2967">
        <v>2000</v>
      </c>
      <c r="Q2967">
        <v>50</v>
      </c>
      <c r="R2967">
        <v>50</v>
      </c>
      <c r="S2967" s="25">
        <f>Table1[[#This Row],[RcvdQuantity]]/Table1[[#This Row],[POQty]]</f>
        <v>1</v>
      </c>
      <c r="T2967">
        <v>0</v>
      </c>
      <c r="U2967">
        <v>0</v>
      </c>
      <c r="V2967">
        <v>0</v>
      </c>
      <c r="W2967">
        <v>0</v>
      </c>
      <c r="X2967">
        <v>2000</v>
      </c>
      <c r="Y2967">
        <v>2000</v>
      </c>
      <c r="Z2967">
        <v>2000</v>
      </c>
      <c r="AA2967">
        <v>0</v>
      </c>
      <c r="AB2967">
        <v>0</v>
      </c>
      <c r="AC2967">
        <v>100000</v>
      </c>
      <c r="AD2967">
        <v>100000</v>
      </c>
      <c r="AF2967" t="s">
        <v>5412</v>
      </c>
      <c r="AH2967">
        <v>402767</v>
      </c>
    </row>
    <row r="2968" spans="1:34" x14ac:dyDescent="0.25">
      <c r="A2968" t="s">
        <v>13306</v>
      </c>
      <c r="B2968" s="24">
        <v>45784</v>
      </c>
      <c r="C2968" t="s">
        <v>13307</v>
      </c>
      <c r="D2968" t="s">
        <v>13085</v>
      </c>
      <c r="E2968" t="s">
        <v>13308</v>
      </c>
      <c r="F2968" t="s">
        <v>13282</v>
      </c>
      <c r="G2968" t="s">
        <v>13282</v>
      </c>
      <c r="H2968">
        <f>Table1[[#This Row],[GrnPostDate]]-Table1[[#This Row],[PoDate]]</f>
        <v>5</v>
      </c>
      <c r="I2968" t="s">
        <v>102</v>
      </c>
      <c r="J2968" t="s">
        <v>90</v>
      </c>
      <c r="K2968" t="s">
        <v>285</v>
      </c>
      <c r="M2968">
        <v>749</v>
      </c>
      <c r="O2968" t="s">
        <v>13309</v>
      </c>
      <c r="P2968">
        <v>3.45</v>
      </c>
      <c r="Q2968">
        <v>200000</v>
      </c>
      <c r="R2968">
        <v>200000</v>
      </c>
      <c r="S2968" s="25">
        <f>Table1[[#This Row],[RcvdQuantity]]/Table1[[#This Row],[POQty]]</f>
        <v>1</v>
      </c>
      <c r="T2968">
        <v>0</v>
      </c>
      <c r="U2968">
        <v>0</v>
      </c>
      <c r="V2968">
        <v>0</v>
      </c>
      <c r="W2968">
        <v>0</v>
      </c>
      <c r="X2968">
        <v>3.45</v>
      </c>
      <c r="Y2968">
        <v>3.45</v>
      </c>
      <c r="Z2968">
        <v>3.45</v>
      </c>
      <c r="AA2968">
        <v>0</v>
      </c>
      <c r="AB2968">
        <v>0</v>
      </c>
      <c r="AC2968">
        <v>690000</v>
      </c>
      <c r="AD2968">
        <v>690000</v>
      </c>
      <c r="AF2968" t="s">
        <v>5412</v>
      </c>
      <c r="AH2968">
        <v>402768</v>
      </c>
    </row>
    <row r="2969" spans="1:34" x14ac:dyDescent="0.25">
      <c r="A2969" t="s">
        <v>13310</v>
      </c>
      <c r="B2969" s="24">
        <v>45785</v>
      </c>
      <c r="C2969" t="s">
        <v>13311</v>
      </c>
      <c r="D2969" t="s">
        <v>13186</v>
      </c>
      <c r="E2969" t="s">
        <v>13312</v>
      </c>
      <c r="F2969" t="s">
        <v>13282</v>
      </c>
      <c r="G2969" t="s">
        <v>13282</v>
      </c>
      <c r="H2969">
        <f>Table1[[#This Row],[GrnPostDate]]-Table1[[#This Row],[PoDate]]</f>
        <v>4</v>
      </c>
      <c r="I2969" t="s">
        <v>780</v>
      </c>
      <c r="J2969" t="s">
        <v>52</v>
      </c>
      <c r="K2969" t="s">
        <v>3207</v>
      </c>
      <c r="M2969">
        <v>10221</v>
      </c>
      <c r="O2969" t="s">
        <v>3209</v>
      </c>
      <c r="P2969">
        <v>35000</v>
      </c>
      <c r="Q2969">
        <v>2</v>
      </c>
      <c r="R2969">
        <v>2</v>
      </c>
      <c r="S2969" s="25">
        <f>Table1[[#This Row],[RcvdQuantity]]/Table1[[#This Row],[POQty]]</f>
        <v>1</v>
      </c>
      <c r="T2969">
        <v>0</v>
      </c>
      <c r="U2969">
        <v>0</v>
      </c>
      <c r="V2969">
        <v>0</v>
      </c>
      <c r="W2969">
        <v>0</v>
      </c>
      <c r="X2969">
        <v>35000</v>
      </c>
      <c r="Y2969">
        <v>35000</v>
      </c>
      <c r="Z2969">
        <v>35000</v>
      </c>
      <c r="AA2969">
        <v>0</v>
      </c>
      <c r="AB2969">
        <v>0</v>
      </c>
      <c r="AC2969">
        <v>70000</v>
      </c>
      <c r="AD2969">
        <v>70000</v>
      </c>
      <c r="AF2969" t="s">
        <v>5412</v>
      </c>
      <c r="AH2969">
        <v>402790</v>
      </c>
    </row>
    <row r="2970" spans="1:34" x14ac:dyDescent="0.25">
      <c r="A2970" t="s">
        <v>13310</v>
      </c>
      <c r="B2970" s="24">
        <v>45785</v>
      </c>
      <c r="C2970" t="s">
        <v>13311</v>
      </c>
      <c r="D2970" t="s">
        <v>13186</v>
      </c>
      <c r="E2970" t="s">
        <v>13312</v>
      </c>
      <c r="F2970" t="s">
        <v>13282</v>
      </c>
      <c r="G2970" t="s">
        <v>13282</v>
      </c>
      <c r="H2970">
        <f>Table1[[#This Row],[GrnPostDate]]-Table1[[#This Row],[PoDate]]</f>
        <v>4</v>
      </c>
      <c r="I2970" t="s">
        <v>780</v>
      </c>
      <c r="J2970" t="s">
        <v>52</v>
      </c>
      <c r="K2970" t="s">
        <v>13313</v>
      </c>
      <c r="M2970">
        <v>10222</v>
      </c>
      <c r="O2970" t="s">
        <v>13314</v>
      </c>
      <c r="P2970">
        <v>15000</v>
      </c>
      <c r="Q2970">
        <v>2</v>
      </c>
      <c r="R2970">
        <v>2</v>
      </c>
      <c r="S2970" s="25">
        <f>Table1[[#This Row],[RcvdQuantity]]/Table1[[#This Row],[POQty]]</f>
        <v>1</v>
      </c>
      <c r="T2970">
        <v>0</v>
      </c>
      <c r="U2970">
        <v>0</v>
      </c>
      <c r="V2970">
        <v>0</v>
      </c>
      <c r="W2970">
        <v>0</v>
      </c>
      <c r="X2970">
        <v>15000</v>
      </c>
      <c r="Y2970">
        <v>15000</v>
      </c>
      <c r="Z2970">
        <v>15000</v>
      </c>
      <c r="AA2970">
        <v>0</v>
      </c>
      <c r="AB2970">
        <v>0</v>
      </c>
      <c r="AC2970">
        <v>30000</v>
      </c>
      <c r="AD2970">
        <v>30000</v>
      </c>
      <c r="AF2970" t="s">
        <v>5412</v>
      </c>
      <c r="AH2970">
        <v>402791</v>
      </c>
    </row>
    <row r="2971" spans="1:34" x14ac:dyDescent="0.25">
      <c r="A2971" t="s">
        <v>13310</v>
      </c>
      <c r="B2971" s="24">
        <v>45785</v>
      </c>
      <c r="C2971" t="s">
        <v>13311</v>
      </c>
      <c r="D2971" t="s">
        <v>13186</v>
      </c>
      <c r="E2971" t="s">
        <v>13312</v>
      </c>
      <c r="F2971" t="s">
        <v>13282</v>
      </c>
      <c r="G2971" t="s">
        <v>13282</v>
      </c>
      <c r="H2971">
        <f>Table1[[#This Row],[GrnPostDate]]-Table1[[#This Row],[PoDate]]</f>
        <v>4</v>
      </c>
      <c r="I2971" t="s">
        <v>780</v>
      </c>
      <c r="J2971" t="s">
        <v>52</v>
      </c>
      <c r="K2971" t="s">
        <v>13315</v>
      </c>
      <c r="M2971">
        <v>10223</v>
      </c>
      <c r="O2971" t="s">
        <v>13316</v>
      </c>
      <c r="P2971">
        <v>35000</v>
      </c>
      <c r="Q2971">
        <v>2</v>
      </c>
      <c r="R2971">
        <v>2</v>
      </c>
      <c r="S2971" s="25">
        <f>Table1[[#This Row],[RcvdQuantity]]/Table1[[#This Row],[POQty]]</f>
        <v>1</v>
      </c>
      <c r="T2971">
        <v>0</v>
      </c>
      <c r="U2971">
        <v>0</v>
      </c>
      <c r="V2971">
        <v>0</v>
      </c>
      <c r="W2971">
        <v>0</v>
      </c>
      <c r="X2971">
        <v>35000</v>
      </c>
      <c r="Y2971">
        <v>35000</v>
      </c>
      <c r="Z2971">
        <v>35000</v>
      </c>
      <c r="AA2971">
        <v>0</v>
      </c>
      <c r="AB2971">
        <v>0</v>
      </c>
      <c r="AC2971">
        <v>70000</v>
      </c>
      <c r="AD2971">
        <v>70000</v>
      </c>
      <c r="AF2971" t="s">
        <v>5412</v>
      </c>
      <c r="AH2971">
        <v>402792</v>
      </c>
    </row>
    <row r="2972" spans="1:34" x14ac:dyDescent="0.25">
      <c r="A2972" t="s">
        <v>13310</v>
      </c>
      <c r="B2972" s="24">
        <v>45785</v>
      </c>
      <c r="C2972" t="s">
        <v>13311</v>
      </c>
      <c r="D2972" t="s">
        <v>13186</v>
      </c>
      <c r="E2972" t="s">
        <v>13312</v>
      </c>
      <c r="F2972" t="s">
        <v>13282</v>
      </c>
      <c r="G2972" t="s">
        <v>13282</v>
      </c>
      <c r="H2972">
        <f>Table1[[#This Row],[GrnPostDate]]-Table1[[#This Row],[PoDate]]</f>
        <v>4</v>
      </c>
      <c r="I2972" t="s">
        <v>780</v>
      </c>
      <c r="J2972" t="s">
        <v>52</v>
      </c>
      <c r="K2972" t="s">
        <v>6628</v>
      </c>
      <c r="M2972">
        <v>10220</v>
      </c>
      <c r="O2972" t="s">
        <v>13317</v>
      </c>
      <c r="P2972">
        <v>11000</v>
      </c>
      <c r="Q2972">
        <v>2</v>
      </c>
      <c r="R2972">
        <v>2</v>
      </c>
      <c r="S2972" s="25">
        <f>Table1[[#This Row],[RcvdQuantity]]/Table1[[#This Row],[POQty]]</f>
        <v>1</v>
      </c>
      <c r="T2972">
        <v>0</v>
      </c>
      <c r="U2972">
        <v>0</v>
      </c>
      <c r="V2972">
        <v>0</v>
      </c>
      <c r="W2972">
        <v>0</v>
      </c>
      <c r="X2972">
        <v>11000</v>
      </c>
      <c r="Y2972">
        <v>11000</v>
      </c>
      <c r="Z2972">
        <v>11000</v>
      </c>
      <c r="AA2972">
        <v>0</v>
      </c>
      <c r="AB2972">
        <v>0</v>
      </c>
      <c r="AC2972">
        <v>22000</v>
      </c>
      <c r="AD2972">
        <v>22000</v>
      </c>
      <c r="AF2972" t="s">
        <v>5412</v>
      </c>
      <c r="AH2972">
        <v>402793</v>
      </c>
    </row>
    <row r="2973" spans="1:34" x14ac:dyDescent="0.25">
      <c r="A2973" t="s">
        <v>13318</v>
      </c>
      <c r="B2973" s="24">
        <v>45770</v>
      </c>
      <c r="C2973" t="s">
        <v>13319</v>
      </c>
      <c r="D2973" t="s">
        <v>13280</v>
      </c>
      <c r="E2973" t="s">
        <v>13320</v>
      </c>
      <c r="F2973" t="s">
        <v>13282</v>
      </c>
      <c r="G2973" t="s">
        <v>13282</v>
      </c>
      <c r="H2973">
        <f>Table1[[#This Row],[GrnPostDate]]-Table1[[#This Row],[PoDate]]</f>
        <v>19</v>
      </c>
      <c r="I2973" t="s">
        <v>6248</v>
      </c>
      <c r="J2973" t="s">
        <v>90</v>
      </c>
      <c r="K2973" t="s">
        <v>7821</v>
      </c>
      <c r="M2973">
        <v>638</v>
      </c>
      <c r="O2973" t="s">
        <v>37</v>
      </c>
      <c r="P2973">
        <v>2550</v>
      </c>
      <c r="Q2973">
        <v>30</v>
      </c>
      <c r="R2973">
        <v>30</v>
      </c>
      <c r="S2973" s="25">
        <f>Table1[[#This Row],[RcvdQuantity]]/Table1[[#This Row],[POQty]]</f>
        <v>1</v>
      </c>
      <c r="T2973">
        <v>0</v>
      </c>
      <c r="U2973">
        <v>0</v>
      </c>
      <c r="V2973">
        <v>0</v>
      </c>
      <c r="W2973">
        <v>0</v>
      </c>
      <c r="X2973">
        <v>2550</v>
      </c>
      <c r="Y2973">
        <v>2550</v>
      </c>
      <c r="Z2973">
        <v>2550</v>
      </c>
      <c r="AA2973">
        <v>0</v>
      </c>
      <c r="AB2973">
        <v>0</v>
      </c>
      <c r="AC2973">
        <v>76500</v>
      </c>
      <c r="AD2973">
        <v>76500</v>
      </c>
      <c r="AF2973" t="s">
        <v>5412</v>
      </c>
      <c r="AH2973">
        <v>402804</v>
      </c>
    </row>
    <row r="2974" spans="1:34" x14ac:dyDescent="0.25">
      <c r="A2974" t="s">
        <v>13321</v>
      </c>
      <c r="B2974" s="24">
        <v>45782</v>
      </c>
      <c r="C2974" t="s">
        <v>13322</v>
      </c>
      <c r="D2974" t="s">
        <v>12928</v>
      </c>
      <c r="E2974" t="s">
        <v>13323</v>
      </c>
      <c r="F2974" t="s">
        <v>13324</v>
      </c>
      <c r="G2974" t="s">
        <v>13324</v>
      </c>
      <c r="H2974">
        <f>Table1[[#This Row],[GrnPostDate]]-Table1[[#This Row],[PoDate]]</f>
        <v>17</v>
      </c>
      <c r="I2974" t="s">
        <v>12045</v>
      </c>
      <c r="J2974" t="s">
        <v>34</v>
      </c>
      <c r="K2974" t="s">
        <v>6047</v>
      </c>
      <c r="M2974">
        <v>1280</v>
      </c>
      <c r="O2974" t="s">
        <v>37</v>
      </c>
      <c r="P2974">
        <v>570</v>
      </c>
      <c r="Q2974">
        <v>300</v>
      </c>
      <c r="R2974">
        <v>300</v>
      </c>
      <c r="S2974" s="25">
        <f>Table1[[#This Row],[RcvdQuantity]]/Table1[[#This Row],[POQty]]</f>
        <v>1</v>
      </c>
      <c r="T2974">
        <v>0</v>
      </c>
      <c r="U2974">
        <v>0</v>
      </c>
      <c r="V2974">
        <v>16</v>
      </c>
      <c r="W2974">
        <v>27360</v>
      </c>
      <c r="X2974">
        <v>661.2</v>
      </c>
      <c r="Y2974">
        <v>661.2</v>
      </c>
      <c r="Z2974">
        <v>661.2</v>
      </c>
      <c r="AA2974">
        <v>0</v>
      </c>
      <c r="AB2974">
        <v>0</v>
      </c>
      <c r="AC2974">
        <v>198360</v>
      </c>
      <c r="AD2974">
        <v>225720</v>
      </c>
      <c r="AF2974" t="s">
        <v>5503</v>
      </c>
      <c r="AH2974">
        <v>402824</v>
      </c>
    </row>
    <row r="2975" spans="1:34" x14ac:dyDescent="0.25">
      <c r="A2975" t="s">
        <v>13325</v>
      </c>
      <c r="B2975" s="24">
        <v>45782</v>
      </c>
      <c r="C2975" t="s">
        <v>13326</v>
      </c>
      <c r="D2975" t="s">
        <v>12928</v>
      </c>
      <c r="E2975" t="s">
        <v>13327</v>
      </c>
      <c r="F2975" t="s">
        <v>13282</v>
      </c>
      <c r="G2975" t="s">
        <v>13282</v>
      </c>
      <c r="H2975">
        <f>Table1[[#This Row],[GrnPostDate]]-Table1[[#This Row],[PoDate]]</f>
        <v>7</v>
      </c>
      <c r="I2975" t="s">
        <v>41</v>
      </c>
      <c r="J2975" t="s">
        <v>34</v>
      </c>
      <c r="K2975" t="s">
        <v>9319</v>
      </c>
      <c r="M2975">
        <v>9164</v>
      </c>
      <c r="O2975" t="s">
        <v>37</v>
      </c>
      <c r="P2975">
        <v>155</v>
      </c>
      <c r="Q2975">
        <v>300</v>
      </c>
      <c r="R2975">
        <v>300</v>
      </c>
      <c r="S2975" s="25">
        <f>Table1[[#This Row],[RcvdQuantity]]/Table1[[#This Row],[POQty]]</f>
        <v>1</v>
      </c>
      <c r="T2975">
        <v>0</v>
      </c>
      <c r="U2975">
        <v>0</v>
      </c>
      <c r="V2975">
        <v>16</v>
      </c>
      <c r="W2975">
        <v>7440</v>
      </c>
      <c r="X2975">
        <v>179.8</v>
      </c>
      <c r="Y2975">
        <v>179.8</v>
      </c>
      <c r="Z2975">
        <v>179.8</v>
      </c>
      <c r="AA2975">
        <v>0</v>
      </c>
      <c r="AB2975">
        <v>0</v>
      </c>
      <c r="AC2975">
        <v>53940</v>
      </c>
      <c r="AD2975">
        <v>61380</v>
      </c>
      <c r="AF2975" t="s">
        <v>5503</v>
      </c>
      <c r="AH2975">
        <v>402835</v>
      </c>
    </row>
    <row r="2976" spans="1:34" x14ac:dyDescent="0.25">
      <c r="A2976" t="s">
        <v>13328</v>
      </c>
      <c r="B2976" s="24">
        <v>45785</v>
      </c>
      <c r="C2976" t="s">
        <v>13329</v>
      </c>
      <c r="D2976" t="s">
        <v>13280</v>
      </c>
      <c r="E2976" t="s">
        <v>13330</v>
      </c>
      <c r="F2976" t="s">
        <v>13282</v>
      </c>
      <c r="G2976" t="s">
        <v>13282</v>
      </c>
      <c r="H2976">
        <f>Table1[[#This Row],[GrnPostDate]]-Table1[[#This Row],[PoDate]]</f>
        <v>4</v>
      </c>
      <c r="I2976" t="s">
        <v>1186</v>
      </c>
      <c r="J2976" t="s">
        <v>5472</v>
      </c>
      <c r="K2976" t="s">
        <v>8187</v>
      </c>
      <c r="L2976" t="s">
        <v>8188</v>
      </c>
      <c r="M2976">
        <v>8060</v>
      </c>
      <c r="O2976" t="s">
        <v>13331</v>
      </c>
      <c r="P2976">
        <v>2300</v>
      </c>
      <c r="Q2976">
        <v>50</v>
      </c>
      <c r="R2976">
        <v>50</v>
      </c>
      <c r="S2976" s="25">
        <f>Table1[[#This Row],[RcvdQuantity]]/Table1[[#This Row],[POQty]]</f>
        <v>1</v>
      </c>
      <c r="T2976">
        <v>0</v>
      </c>
      <c r="U2976">
        <v>0</v>
      </c>
      <c r="V2976">
        <v>0</v>
      </c>
      <c r="W2976">
        <v>0</v>
      </c>
      <c r="X2976">
        <v>2300</v>
      </c>
      <c r="Y2976">
        <v>2300</v>
      </c>
      <c r="Z2976">
        <v>2300</v>
      </c>
      <c r="AA2976">
        <v>0</v>
      </c>
      <c r="AB2976">
        <v>0</v>
      </c>
      <c r="AC2976">
        <v>115000</v>
      </c>
      <c r="AD2976">
        <v>115000</v>
      </c>
      <c r="AF2976" t="s">
        <v>5412</v>
      </c>
      <c r="AH2976">
        <v>402840</v>
      </c>
    </row>
    <row r="2977" spans="1:34" x14ac:dyDescent="0.25">
      <c r="A2977" t="s">
        <v>12919</v>
      </c>
      <c r="B2977" s="24">
        <v>45775</v>
      </c>
      <c r="C2977" t="s">
        <v>13332</v>
      </c>
      <c r="D2977" t="s">
        <v>13280</v>
      </c>
      <c r="E2977" t="s">
        <v>13333</v>
      </c>
      <c r="F2977" t="s">
        <v>13282</v>
      </c>
      <c r="G2977" t="s">
        <v>13282</v>
      </c>
      <c r="H2977">
        <f>Table1[[#This Row],[GrnPostDate]]-Table1[[#This Row],[PoDate]]</f>
        <v>14</v>
      </c>
      <c r="I2977" t="s">
        <v>383</v>
      </c>
      <c r="J2977" t="s">
        <v>5409</v>
      </c>
      <c r="K2977" t="s">
        <v>13334</v>
      </c>
      <c r="L2977" t="s">
        <v>13335</v>
      </c>
      <c r="M2977">
        <v>7096</v>
      </c>
      <c r="O2977" t="s">
        <v>13336</v>
      </c>
      <c r="P2977">
        <v>15</v>
      </c>
      <c r="Q2977">
        <v>16800</v>
      </c>
      <c r="R2977">
        <v>11880</v>
      </c>
      <c r="S2977" s="25">
        <f>Table1[[#This Row],[RcvdQuantity]]/Table1[[#This Row],[POQty]]</f>
        <v>0.70714285714285718</v>
      </c>
      <c r="T2977">
        <v>4920</v>
      </c>
      <c r="U2977">
        <v>0</v>
      </c>
      <c r="V2977">
        <v>0</v>
      </c>
      <c r="W2977">
        <v>0</v>
      </c>
      <c r="X2977">
        <v>15</v>
      </c>
      <c r="Y2977">
        <v>15</v>
      </c>
      <c r="Z2977">
        <v>15</v>
      </c>
      <c r="AA2977">
        <v>0</v>
      </c>
      <c r="AB2977">
        <v>0</v>
      </c>
      <c r="AC2977">
        <v>178200</v>
      </c>
      <c r="AD2977">
        <v>178200</v>
      </c>
      <c r="AF2977" t="s">
        <v>5412</v>
      </c>
      <c r="AH2977">
        <v>402892</v>
      </c>
    </row>
    <row r="2978" spans="1:34" x14ac:dyDescent="0.25">
      <c r="A2978" t="s">
        <v>12919</v>
      </c>
      <c r="B2978" s="24">
        <v>45775</v>
      </c>
      <c r="C2978" t="s">
        <v>13332</v>
      </c>
      <c r="D2978" t="s">
        <v>13280</v>
      </c>
      <c r="E2978" t="s">
        <v>13333</v>
      </c>
      <c r="F2978" t="s">
        <v>13282</v>
      </c>
      <c r="G2978" t="s">
        <v>13282</v>
      </c>
      <c r="H2978">
        <f>Table1[[#This Row],[GrnPostDate]]-Table1[[#This Row],[PoDate]]</f>
        <v>14</v>
      </c>
      <c r="I2978" t="s">
        <v>383</v>
      </c>
      <c r="J2978" t="s">
        <v>5409</v>
      </c>
      <c r="K2978" t="s">
        <v>13334</v>
      </c>
      <c r="L2978" t="s">
        <v>13335</v>
      </c>
      <c r="M2978">
        <v>7096</v>
      </c>
      <c r="O2978" t="s">
        <v>13337</v>
      </c>
      <c r="P2978">
        <v>15</v>
      </c>
      <c r="Q2978">
        <v>16800</v>
      </c>
      <c r="R2978">
        <v>4800</v>
      </c>
      <c r="S2978" s="25">
        <f>Table1[[#This Row],[RcvdQuantity]]/Table1[[#This Row],[POQty]]</f>
        <v>0.2857142857142857</v>
      </c>
      <c r="T2978">
        <v>12000</v>
      </c>
      <c r="U2978">
        <v>0</v>
      </c>
      <c r="V2978">
        <v>0</v>
      </c>
      <c r="W2978">
        <v>0</v>
      </c>
      <c r="X2978">
        <v>15</v>
      </c>
      <c r="Y2978">
        <v>15</v>
      </c>
      <c r="Z2978">
        <v>15</v>
      </c>
      <c r="AA2978">
        <v>0</v>
      </c>
      <c r="AB2978">
        <v>0</v>
      </c>
      <c r="AC2978">
        <v>72000</v>
      </c>
      <c r="AD2978">
        <v>72000</v>
      </c>
      <c r="AF2978" t="s">
        <v>5412</v>
      </c>
      <c r="AH2978">
        <v>402893</v>
      </c>
    </row>
    <row r="2979" spans="1:34" x14ac:dyDescent="0.25">
      <c r="A2979" t="s">
        <v>13338</v>
      </c>
      <c r="B2979" s="24">
        <v>45786</v>
      </c>
      <c r="C2979" t="s">
        <v>13339</v>
      </c>
      <c r="D2979" t="s">
        <v>13280</v>
      </c>
      <c r="E2979" t="s">
        <v>13340</v>
      </c>
      <c r="F2979" t="s">
        <v>13282</v>
      </c>
      <c r="G2979" t="s">
        <v>13282</v>
      </c>
      <c r="H2979">
        <f>Table1[[#This Row],[GrnPostDate]]-Table1[[#This Row],[PoDate]]</f>
        <v>3</v>
      </c>
      <c r="I2979" t="s">
        <v>366</v>
      </c>
      <c r="J2979" t="s">
        <v>5934</v>
      </c>
      <c r="K2979" t="s">
        <v>5935</v>
      </c>
      <c r="L2979" t="s">
        <v>5936</v>
      </c>
      <c r="M2979">
        <v>7281</v>
      </c>
      <c r="O2979" t="s">
        <v>13341</v>
      </c>
      <c r="P2979">
        <v>60</v>
      </c>
      <c r="Q2979">
        <v>700</v>
      </c>
      <c r="R2979">
        <v>700</v>
      </c>
      <c r="S2979" s="25">
        <f>Table1[[#This Row],[RcvdQuantity]]/Table1[[#This Row],[POQty]]</f>
        <v>1</v>
      </c>
      <c r="T2979">
        <v>0</v>
      </c>
      <c r="U2979">
        <v>0</v>
      </c>
      <c r="V2979">
        <v>0</v>
      </c>
      <c r="W2979">
        <v>0</v>
      </c>
      <c r="X2979">
        <v>60</v>
      </c>
      <c r="Y2979">
        <v>60</v>
      </c>
      <c r="Z2979">
        <v>60</v>
      </c>
      <c r="AA2979">
        <v>0</v>
      </c>
      <c r="AB2979">
        <v>0</v>
      </c>
      <c r="AC2979">
        <v>42000</v>
      </c>
      <c r="AD2979">
        <v>42000</v>
      </c>
      <c r="AF2979" t="s">
        <v>5412</v>
      </c>
      <c r="AH2979">
        <v>402903</v>
      </c>
    </row>
    <row r="2980" spans="1:34" x14ac:dyDescent="0.25">
      <c r="A2980" t="s">
        <v>13342</v>
      </c>
      <c r="B2980" s="24">
        <v>45764</v>
      </c>
      <c r="C2980" t="s">
        <v>13343</v>
      </c>
      <c r="D2980" t="s">
        <v>13280</v>
      </c>
      <c r="E2980" t="s">
        <v>13344</v>
      </c>
      <c r="F2980" t="s">
        <v>13282</v>
      </c>
      <c r="G2980" t="s">
        <v>13282</v>
      </c>
      <c r="H2980">
        <f>Table1[[#This Row],[GrnPostDate]]-Table1[[#This Row],[PoDate]]</f>
        <v>25</v>
      </c>
      <c r="I2980" t="s">
        <v>829</v>
      </c>
      <c r="J2980" t="s">
        <v>5934</v>
      </c>
      <c r="K2980" t="s">
        <v>13345</v>
      </c>
      <c r="L2980" t="s">
        <v>13346</v>
      </c>
      <c r="M2980">
        <v>7274</v>
      </c>
      <c r="O2980" t="s">
        <v>13347</v>
      </c>
      <c r="P2980">
        <v>185</v>
      </c>
      <c r="Q2980">
        <v>50</v>
      </c>
      <c r="R2980">
        <v>50</v>
      </c>
      <c r="S2980" s="25">
        <f>Table1[[#This Row],[RcvdQuantity]]/Table1[[#This Row],[POQty]]</f>
        <v>1</v>
      </c>
      <c r="T2980">
        <v>0</v>
      </c>
      <c r="U2980">
        <v>0</v>
      </c>
      <c r="V2980">
        <v>0</v>
      </c>
      <c r="W2980">
        <v>0</v>
      </c>
      <c r="X2980">
        <v>185</v>
      </c>
      <c r="Y2980">
        <v>185</v>
      </c>
      <c r="Z2980">
        <v>185</v>
      </c>
      <c r="AA2980">
        <v>0</v>
      </c>
      <c r="AB2980">
        <v>0</v>
      </c>
      <c r="AC2980">
        <v>9250</v>
      </c>
      <c r="AD2980">
        <v>9250</v>
      </c>
      <c r="AF2980" t="s">
        <v>5412</v>
      </c>
      <c r="AH2980">
        <v>402905</v>
      </c>
    </row>
    <row r="2981" spans="1:34" x14ac:dyDescent="0.25">
      <c r="A2981" t="s">
        <v>13348</v>
      </c>
      <c r="B2981" s="24">
        <v>45775</v>
      </c>
      <c r="C2981" t="s">
        <v>13349</v>
      </c>
      <c r="D2981" t="s">
        <v>13280</v>
      </c>
      <c r="E2981" t="s">
        <v>13350</v>
      </c>
      <c r="F2981" t="s">
        <v>13282</v>
      </c>
      <c r="G2981" t="s">
        <v>13282</v>
      </c>
      <c r="H2981">
        <f>Table1[[#This Row],[GrnPostDate]]-Table1[[#This Row],[PoDate]]</f>
        <v>14</v>
      </c>
      <c r="I2981" t="s">
        <v>829</v>
      </c>
      <c r="J2981" t="s">
        <v>5409</v>
      </c>
      <c r="K2981" t="s">
        <v>8637</v>
      </c>
      <c r="L2981" t="s">
        <v>5974</v>
      </c>
      <c r="M2981">
        <v>14876</v>
      </c>
      <c r="O2981" t="s">
        <v>13351</v>
      </c>
      <c r="P2981">
        <v>20</v>
      </c>
      <c r="Q2981">
        <v>19680</v>
      </c>
      <c r="R2981">
        <v>19680</v>
      </c>
      <c r="S2981" s="25">
        <f>Table1[[#This Row],[RcvdQuantity]]/Table1[[#This Row],[POQty]]</f>
        <v>1</v>
      </c>
      <c r="T2981">
        <v>0</v>
      </c>
      <c r="U2981">
        <v>0</v>
      </c>
      <c r="V2981">
        <v>0</v>
      </c>
      <c r="W2981">
        <v>0</v>
      </c>
      <c r="X2981">
        <v>20</v>
      </c>
      <c r="Y2981">
        <v>20</v>
      </c>
      <c r="Z2981">
        <v>20</v>
      </c>
      <c r="AA2981">
        <v>0</v>
      </c>
      <c r="AB2981">
        <v>0</v>
      </c>
      <c r="AC2981">
        <v>393600</v>
      </c>
      <c r="AD2981">
        <v>393600</v>
      </c>
      <c r="AF2981" t="s">
        <v>5412</v>
      </c>
      <c r="AH2981">
        <v>402917</v>
      </c>
    </row>
    <row r="2982" spans="1:34" x14ac:dyDescent="0.25">
      <c r="A2982" t="s">
        <v>13352</v>
      </c>
      <c r="B2982" s="24">
        <v>45770</v>
      </c>
      <c r="C2982" t="s">
        <v>13353</v>
      </c>
      <c r="D2982" t="s">
        <v>13280</v>
      </c>
      <c r="E2982" t="s">
        <v>13354</v>
      </c>
      <c r="F2982" t="s">
        <v>13282</v>
      </c>
      <c r="G2982" t="s">
        <v>13282</v>
      </c>
      <c r="H2982">
        <f>Table1[[#This Row],[GrnPostDate]]-Table1[[#This Row],[PoDate]]</f>
        <v>19</v>
      </c>
      <c r="I2982" t="s">
        <v>829</v>
      </c>
      <c r="J2982" t="s">
        <v>5409</v>
      </c>
      <c r="K2982" t="s">
        <v>6021</v>
      </c>
      <c r="M2982">
        <v>30579</v>
      </c>
      <c r="O2982" t="s">
        <v>4242</v>
      </c>
      <c r="P2982">
        <v>36.130000000000003</v>
      </c>
      <c r="Q2982">
        <v>2000</v>
      </c>
      <c r="R2982">
        <v>2000</v>
      </c>
      <c r="S2982" s="25">
        <f>Table1[[#This Row],[RcvdQuantity]]/Table1[[#This Row],[POQty]]</f>
        <v>1</v>
      </c>
      <c r="T2982">
        <v>0</v>
      </c>
      <c r="U2982">
        <v>0</v>
      </c>
      <c r="V2982">
        <v>0</v>
      </c>
      <c r="W2982">
        <v>0</v>
      </c>
      <c r="X2982">
        <v>36.130000000000003</v>
      </c>
      <c r="Y2982">
        <v>36.130000000000003</v>
      </c>
      <c r="Z2982">
        <v>36.130000000000003</v>
      </c>
      <c r="AA2982">
        <v>0</v>
      </c>
      <c r="AB2982">
        <v>0</v>
      </c>
      <c r="AC2982">
        <v>72250</v>
      </c>
      <c r="AD2982">
        <v>72250</v>
      </c>
      <c r="AF2982" t="s">
        <v>5412</v>
      </c>
      <c r="AH2982">
        <v>402918</v>
      </c>
    </row>
    <row r="2983" spans="1:34" x14ac:dyDescent="0.25">
      <c r="A2983" t="s">
        <v>13352</v>
      </c>
      <c r="B2983" s="24">
        <v>45770</v>
      </c>
      <c r="C2983" t="s">
        <v>13353</v>
      </c>
      <c r="D2983" t="s">
        <v>13280</v>
      </c>
      <c r="E2983" t="s">
        <v>13354</v>
      </c>
      <c r="F2983" t="s">
        <v>13282</v>
      </c>
      <c r="G2983" t="s">
        <v>13282</v>
      </c>
      <c r="H2983">
        <f>Table1[[#This Row],[GrnPostDate]]-Table1[[#This Row],[PoDate]]</f>
        <v>19</v>
      </c>
      <c r="I2983" t="s">
        <v>829</v>
      </c>
      <c r="J2983" t="s">
        <v>5409</v>
      </c>
      <c r="K2983" t="s">
        <v>6115</v>
      </c>
      <c r="M2983">
        <v>30580</v>
      </c>
      <c r="O2983" t="s">
        <v>6116</v>
      </c>
      <c r="P2983">
        <v>48.5</v>
      </c>
      <c r="Q2983">
        <v>2000</v>
      </c>
      <c r="R2983">
        <v>2000</v>
      </c>
      <c r="S2983" s="25">
        <f>Table1[[#This Row],[RcvdQuantity]]/Table1[[#This Row],[POQty]]</f>
        <v>1</v>
      </c>
      <c r="T2983">
        <v>0</v>
      </c>
      <c r="U2983">
        <v>0</v>
      </c>
      <c r="V2983">
        <v>0</v>
      </c>
      <c r="W2983">
        <v>0</v>
      </c>
      <c r="X2983">
        <v>48.5</v>
      </c>
      <c r="Y2983">
        <v>48.5</v>
      </c>
      <c r="Z2983">
        <v>48.5</v>
      </c>
      <c r="AA2983">
        <v>0</v>
      </c>
      <c r="AB2983">
        <v>0</v>
      </c>
      <c r="AC2983">
        <v>97000</v>
      </c>
      <c r="AD2983">
        <v>97000</v>
      </c>
      <c r="AF2983" t="s">
        <v>5412</v>
      </c>
      <c r="AH2983">
        <v>402919</v>
      </c>
    </row>
    <row r="2984" spans="1:34" x14ac:dyDescent="0.25">
      <c r="A2984" t="s">
        <v>13352</v>
      </c>
      <c r="B2984" s="24">
        <v>45770</v>
      </c>
      <c r="C2984" t="s">
        <v>13353</v>
      </c>
      <c r="D2984" t="s">
        <v>13280</v>
      </c>
      <c r="E2984" t="s">
        <v>13354</v>
      </c>
      <c r="F2984" t="s">
        <v>13282</v>
      </c>
      <c r="G2984" t="s">
        <v>13282</v>
      </c>
      <c r="H2984">
        <f>Table1[[#This Row],[GrnPostDate]]-Table1[[#This Row],[PoDate]]</f>
        <v>19</v>
      </c>
      <c r="I2984" t="s">
        <v>829</v>
      </c>
      <c r="J2984" t="s">
        <v>5409</v>
      </c>
      <c r="K2984" t="s">
        <v>11404</v>
      </c>
      <c r="M2984">
        <v>14894</v>
      </c>
      <c r="O2984" t="s">
        <v>3474</v>
      </c>
      <c r="P2984">
        <v>40</v>
      </c>
      <c r="Q2984">
        <v>990</v>
      </c>
      <c r="R2984">
        <v>990</v>
      </c>
      <c r="S2984" s="25">
        <f>Table1[[#This Row],[RcvdQuantity]]/Table1[[#This Row],[POQty]]</f>
        <v>1</v>
      </c>
      <c r="T2984">
        <v>0</v>
      </c>
      <c r="U2984">
        <v>0</v>
      </c>
      <c r="V2984">
        <v>0</v>
      </c>
      <c r="W2984">
        <v>0</v>
      </c>
      <c r="X2984">
        <v>40</v>
      </c>
      <c r="Y2984">
        <v>40</v>
      </c>
      <c r="Z2984">
        <v>40</v>
      </c>
      <c r="AA2984">
        <v>0</v>
      </c>
      <c r="AB2984">
        <v>0</v>
      </c>
      <c r="AC2984">
        <v>39600</v>
      </c>
      <c r="AD2984">
        <v>39600</v>
      </c>
      <c r="AF2984" t="s">
        <v>5412</v>
      </c>
      <c r="AH2984">
        <v>402920</v>
      </c>
    </row>
    <row r="2985" spans="1:34" x14ac:dyDescent="0.25">
      <c r="A2985" t="s">
        <v>13355</v>
      </c>
      <c r="B2985" s="24">
        <v>45758</v>
      </c>
      <c r="C2985" t="s">
        <v>13356</v>
      </c>
      <c r="D2985" t="s">
        <v>13280</v>
      </c>
      <c r="E2985" t="s">
        <v>13357</v>
      </c>
      <c r="F2985" t="s">
        <v>13282</v>
      </c>
      <c r="G2985" t="s">
        <v>13282</v>
      </c>
      <c r="H2985">
        <f>Table1[[#This Row],[GrnPostDate]]-Table1[[#This Row],[PoDate]]</f>
        <v>31</v>
      </c>
      <c r="I2985" t="s">
        <v>829</v>
      </c>
      <c r="J2985" t="s">
        <v>5409</v>
      </c>
      <c r="K2985" t="s">
        <v>8627</v>
      </c>
      <c r="M2985">
        <v>30241</v>
      </c>
      <c r="O2985" t="s">
        <v>13358</v>
      </c>
      <c r="P2985">
        <v>20</v>
      </c>
      <c r="Q2985">
        <v>480</v>
      </c>
      <c r="R2985">
        <v>480</v>
      </c>
      <c r="S2985" s="25">
        <f>Table1[[#This Row],[RcvdQuantity]]/Table1[[#This Row],[POQty]]</f>
        <v>1</v>
      </c>
      <c r="T2985">
        <v>0</v>
      </c>
      <c r="U2985">
        <v>0</v>
      </c>
      <c r="V2985">
        <v>0</v>
      </c>
      <c r="W2985">
        <v>0</v>
      </c>
      <c r="X2985">
        <v>20</v>
      </c>
      <c r="Y2985">
        <v>20</v>
      </c>
      <c r="Z2985">
        <v>20</v>
      </c>
      <c r="AA2985">
        <v>0</v>
      </c>
      <c r="AB2985">
        <v>0</v>
      </c>
      <c r="AC2985">
        <v>9600</v>
      </c>
      <c r="AD2985">
        <v>9600</v>
      </c>
      <c r="AF2985" t="s">
        <v>5412</v>
      </c>
      <c r="AH2985">
        <v>402921</v>
      </c>
    </row>
    <row r="2986" spans="1:34" x14ac:dyDescent="0.25">
      <c r="A2986" t="s">
        <v>13359</v>
      </c>
      <c r="B2986" s="24">
        <v>45786</v>
      </c>
      <c r="C2986" t="s">
        <v>13360</v>
      </c>
      <c r="D2986" t="s">
        <v>13280</v>
      </c>
      <c r="E2986" t="s">
        <v>13361</v>
      </c>
      <c r="F2986" t="s">
        <v>13282</v>
      </c>
      <c r="G2986" t="s">
        <v>13282</v>
      </c>
      <c r="H2986">
        <f>Table1[[#This Row],[GrnPostDate]]-Table1[[#This Row],[PoDate]]</f>
        <v>3</v>
      </c>
      <c r="I2986" t="s">
        <v>1176</v>
      </c>
      <c r="J2986" t="s">
        <v>5816</v>
      </c>
      <c r="K2986" t="s">
        <v>7179</v>
      </c>
      <c r="M2986">
        <v>15549</v>
      </c>
      <c r="O2986" t="s">
        <v>13362</v>
      </c>
      <c r="P2986">
        <v>320</v>
      </c>
      <c r="Q2986">
        <v>600</v>
      </c>
      <c r="R2986">
        <v>600</v>
      </c>
      <c r="S2986" s="25">
        <f>Table1[[#This Row],[RcvdQuantity]]/Table1[[#This Row],[POQty]]</f>
        <v>1</v>
      </c>
      <c r="T2986">
        <v>0</v>
      </c>
      <c r="U2986">
        <v>0</v>
      </c>
      <c r="V2986">
        <v>0</v>
      </c>
      <c r="W2986">
        <v>0</v>
      </c>
      <c r="X2986">
        <v>320</v>
      </c>
      <c r="Y2986">
        <v>320</v>
      </c>
      <c r="Z2986">
        <v>320</v>
      </c>
      <c r="AA2986">
        <v>0</v>
      </c>
      <c r="AB2986">
        <v>0</v>
      </c>
      <c r="AC2986">
        <v>192000</v>
      </c>
      <c r="AD2986">
        <v>192000</v>
      </c>
      <c r="AF2986" t="s">
        <v>5412</v>
      </c>
      <c r="AH2986">
        <v>402931</v>
      </c>
    </row>
    <row r="2987" spans="1:34" x14ac:dyDescent="0.25">
      <c r="A2987" t="s">
        <v>13363</v>
      </c>
      <c r="B2987" s="24">
        <v>45783</v>
      </c>
      <c r="C2987" t="s">
        <v>13364</v>
      </c>
      <c r="D2987" t="s">
        <v>13186</v>
      </c>
      <c r="E2987" t="s">
        <v>13365</v>
      </c>
      <c r="F2987" t="s">
        <v>13282</v>
      </c>
      <c r="G2987" t="s">
        <v>13282</v>
      </c>
      <c r="H2987">
        <f>Table1[[#This Row],[GrnPostDate]]-Table1[[#This Row],[PoDate]]</f>
        <v>6</v>
      </c>
      <c r="I2987" t="s">
        <v>1031</v>
      </c>
      <c r="J2987" t="s">
        <v>5409</v>
      </c>
      <c r="K2987" t="s">
        <v>7387</v>
      </c>
      <c r="L2987" t="s">
        <v>7388</v>
      </c>
      <c r="M2987">
        <v>7751</v>
      </c>
      <c r="O2987" t="s">
        <v>13366</v>
      </c>
      <c r="P2987">
        <v>1.79</v>
      </c>
      <c r="Q2987">
        <v>56000</v>
      </c>
      <c r="R2987">
        <v>56000</v>
      </c>
      <c r="S2987" s="25">
        <f>Table1[[#This Row],[RcvdQuantity]]/Table1[[#This Row],[POQty]]</f>
        <v>1</v>
      </c>
      <c r="T2987">
        <v>0</v>
      </c>
      <c r="U2987">
        <v>0</v>
      </c>
      <c r="V2987">
        <v>0</v>
      </c>
      <c r="W2987">
        <v>0</v>
      </c>
      <c r="X2987">
        <v>1.79</v>
      </c>
      <c r="Y2987">
        <v>1.79</v>
      </c>
      <c r="Z2987">
        <v>1.79</v>
      </c>
      <c r="AA2987">
        <v>0</v>
      </c>
      <c r="AB2987">
        <v>0</v>
      </c>
      <c r="AC2987">
        <v>100240</v>
      </c>
      <c r="AD2987">
        <v>100240</v>
      </c>
      <c r="AF2987" t="s">
        <v>5412</v>
      </c>
      <c r="AH2987">
        <v>402956</v>
      </c>
    </row>
    <row r="2988" spans="1:34" x14ac:dyDescent="0.25">
      <c r="A2988" t="s">
        <v>13367</v>
      </c>
      <c r="B2988" s="24">
        <v>45785</v>
      </c>
      <c r="C2988" t="s">
        <v>13368</v>
      </c>
      <c r="D2988" t="s">
        <v>13280</v>
      </c>
      <c r="E2988" t="s">
        <v>13369</v>
      </c>
      <c r="F2988" t="s">
        <v>13282</v>
      </c>
      <c r="G2988" t="s">
        <v>13282</v>
      </c>
      <c r="H2988">
        <f>Table1[[#This Row],[GrnPostDate]]-Table1[[#This Row],[PoDate]]</f>
        <v>4</v>
      </c>
      <c r="I2988" t="s">
        <v>7680</v>
      </c>
      <c r="J2988" t="s">
        <v>5934</v>
      </c>
      <c r="K2988" t="s">
        <v>10163</v>
      </c>
      <c r="L2988" t="s">
        <v>10164</v>
      </c>
      <c r="M2988">
        <v>7273</v>
      </c>
      <c r="O2988" t="s">
        <v>10165</v>
      </c>
      <c r="P2988">
        <v>928</v>
      </c>
      <c r="Q2988">
        <v>50</v>
      </c>
      <c r="R2988">
        <v>50</v>
      </c>
      <c r="S2988" s="25">
        <f>Table1[[#This Row],[RcvdQuantity]]/Table1[[#This Row],[POQty]]</f>
        <v>1</v>
      </c>
      <c r="T2988">
        <v>0</v>
      </c>
      <c r="U2988">
        <v>0</v>
      </c>
      <c r="V2988">
        <v>0</v>
      </c>
      <c r="W2988">
        <v>0</v>
      </c>
      <c r="X2988">
        <v>928</v>
      </c>
      <c r="Y2988">
        <v>928</v>
      </c>
      <c r="Z2988">
        <v>928</v>
      </c>
      <c r="AA2988">
        <v>0</v>
      </c>
      <c r="AB2988">
        <v>0</v>
      </c>
      <c r="AC2988">
        <v>46400</v>
      </c>
      <c r="AD2988">
        <v>46400</v>
      </c>
      <c r="AF2988" t="s">
        <v>5412</v>
      </c>
      <c r="AH2988">
        <v>402964</v>
      </c>
    </row>
    <row r="2989" spans="1:34" x14ac:dyDescent="0.25">
      <c r="A2989" t="s">
        <v>13367</v>
      </c>
      <c r="B2989" s="24">
        <v>45785</v>
      </c>
      <c r="C2989" t="s">
        <v>13368</v>
      </c>
      <c r="D2989" t="s">
        <v>13280</v>
      </c>
      <c r="E2989" t="s">
        <v>13369</v>
      </c>
      <c r="F2989" t="s">
        <v>13282</v>
      </c>
      <c r="G2989" t="s">
        <v>13282</v>
      </c>
      <c r="H2989">
        <f>Table1[[#This Row],[GrnPostDate]]-Table1[[#This Row],[PoDate]]</f>
        <v>4</v>
      </c>
      <c r="I2989" t="s">
        <v>7680</v>
      </c>
      <c r="J2989" t="s">
        <v>5934</v>
      </c>
      <c r="K2989" t="s">
        <v>10166</v>
      </c>
      <c r="L2989" t="s">
        <v>10164</v>
      </c>
      <c r="M2989">
        <v>7935</v>
      </c>
      <c r="O2989" t="s">
        <v>10167</v>
      </c>
      <c r="P2989">
        <v>1142</v>
      </c>
      <c r="Q2989">
        <v>40</v>
      </c>
      <c r="R2989">
        <v>13</v>
      </c>
      <c r="S2989" s="25">
        <f>Table1[[#This Row],[RcvdQuantity]]/Table1[[#This Row],[POQty]]</f>
        <v>0.32500000000000001</v>
      </c>
      <c r="T2989">
        <v>27</v>
      </c>
      <c r="U2989">
        <v>0</v>
      </c>
      <c r="V2989">
        <v>0</v>
      </c>
      <c r="W2989">
        <v>0</v>
      </c>
      <c r="X2989">
        <v>1142</v>
      </c>
      <c r="Y2989">
        <v>1142</v>
      </c>
      <c r="Z2989">
        <v>1142</v>
      </c>
      <c r="AA2989">
        <v>0</v>
      </c>
      <c r="AB2989">
        <v>0</v>
      </c>
      <c r="AC2989">
        <v>14846</v>
      </c>
      <c r="AD2989">
        <v>14846</v>
      </c>
      <c r="AF2989" t="s">
        <v>5412</v>
      </c>
      <c r="AH2989">
        <v>402965</v>
      </c>
    </row>
    <row r="2990" spans="1:34" x14ac:dyDescent="0.25">
      <c r="A2990" t="s">
        <v>13367</v>
      </c>
      <c r="B2990" s="24">
        <v>45785</v>
      </c>
      <c r="C2990" t="s">
        <v>13368</v>
      </c>
      <c r="D2990" t="s">
        <v>13280</v>
      </c>
      <c r="E2990" t="s">
        <v>13369</v>
      </c>
      <c r="F2990" t="s">
        <v>13282</v>
      </c>
      <c r="G2990" t="s">
        <v>13282</v>
      </c>
      <c r="H2990">
        <f>Table1[[#This Row],[GrnPostDate]]-Table1[[#This Row],[PoDate]]</f>
        <v>4</v>
      </c>
      <c r="I2990" t="s">
        <v>7680</v>
      </c>
      <c r="J2990" t="s">
        <v>5934</v>
      </c>
      <c r="K2990" t="s">
        <v>10166</v>
      </c>
      <c r="L2990" t="s">
        <v>10164</v>
      </c>
      <c r="M2990">
        <v>7935</v>
      </c>
      <c r="O2990" t="s">
        <v>13370</v>
      </c>
      <c r="P2990">
        <v>1142</v>
      </c>
      <c r="Q2990">
        <v>40</v>
      </c>
      <c r="R2990">
        <v>27</v>
      </c>
      <c r="S2990" s="25">
        <f>Table1[[#This Row],[RcvdQuantity]]/Table1[[#This Row],[POQty]]</f>
        <v>0.67500000000000004</v>
      </c>
      <c r="T2990">
        <v>13</v>
      </c>
      <c r="U2990">
        <v>0</v>
      </c>
      <c r="V2990">
        <v>0</v>
      </c>
      <c r="W2990">
        <v>0</v>
      </c>
      <c r="X2990">
        <v>1142</v>
      </c>
      <c r="Y2990">
        <v>1142</v>
      </c>
      <c r="Z2990">
        <v>1142</v>
      </c>
      <c r="AA2990">
        <v>0</v>
      </c>
      <c r="AB2990">
        <v>0</v>
      </c>
      <c r="AC2990">
        <v>30834</v>
      </c>
      <c r="AD2990">
        <v>30834</v>
      </c>
      <c r="AF2990" t="s">
        <v>5412</v>
      </c>
      <c r="AH2990">
        <v>402966</v>
      </c>
    </row>
    <row r="2991" spans="1:34" x14ac:dyDescent="0.25">
      <c r="A2991" t="s">
        <v>13371</v>
      </c>
      <c r="B2991" s="24">
        <v>45782</v>
      </c>
      <c r="C2991" t="s">
        <v>13372</v>
      </c>
      <c r="D2991" t="s">
        <v>13186</v>
      </c>
      <c r="E2991" t="s">
        <v>13373</v>
      </c>
      <c r="F2991" t="s">
        <v>13282</v>
      </c>
      <c r="G2991" t="s">
        <v>13282</v>
      </c>
      <c r="H2991">
        <f>Table1[[#This Row],[GrnPostDate]]-Table1[[#This Row],[PoDate]]</f>
        <v>7</v>
      </c>
      <c r="I2991" t="s">
        <v>7680</v>
      </c>
      <c r="J2991" t="s">
        <v>5934</v>
      </c>
      <c r="K2991" t="s">
        <v>7681</v>
      </c>
      <c r="L2991" t="s">
        <v>7682</v>
      </c>
      <c r="M2991">
        <v>7255</v>
      </c>
      <c r="O2991" t="s">
        <v>13374</v>
      </c>
      <c r="P2991">
        <v>175</v>
      </c>
      <c r="Q2991">
        <v>1000</v>
      </c>
      <c r="R2991">
        <v>1000</v>
      </c>
      <c r="S2991" s="25">
        <f>Table1[[#This Row],[RcvdQuantity]]/Table1[[#This Row],[POQty]]</f>
        <v>1</v>
      </c>
      <c r="T2991">
        <v>0</v>
      </c>
      <c r="U2991">
        <v>0</v>
      </c>
      <c r="V2991">
        <v>0</v>
      </c>
      <c r="W2991">
        <v>0</v>
      </c>
      <c r="X2991">
        <v>175</v>
      </c>
      <c r="Y2991">
        <v>175</v>
      </c>
      <c r="Z2991">
        <v>175</v>
      </c>
      <c r="AA2991">
        <v>0</v>
      </c>
      <c r="AB2991">
        <v>0</v>
      </c>
      <c r="AC2991">
        <v>175000</v>
      </c>
      <c r="AD2991">
        <v>175000</v>
      </c>
      <c r="AF2991" t="s">
        <v>5412</v>
      </c>
      <c r="AH2991">
        <v>402967</v>
      </c>
    </row>
    <row r="2992" spans="1:34" x14ac:dyDescent="0.25">
      <c r="A2992" t="s">
        <v>13375</v>
      </c>
      <c r="B2992" s="24">
        <v>45785</v>
      </c>
      <c r="C2992" t="s">
        <v>13376</v>
      </c>
      <c r="D2992" t="s">
        <v>13280</v>
      </c>
      <c r="E2992" t="s">
        <v>13377</v>
      </c>
      <c r="F2992" t="s">
        <v>13282</v>
      </c>
      <c r="G2992" t="s">
        <v>13282</v>
      </c>
      <c r="H2992">
        <f>Table1[[#This Row],[GrnPostDate]]-Table1[[#This Row],[PoDate]]</f>
        <v>4</v>
      </c>
      <c r="I2992" t="s">
        <v>7330</v>
      </c>
      <c r="J2992" t="s">
        <v>5472</v>
      </c>
      <c r="K2992" t="s">
        <v>9486</v>
      </c>
      <c r="L2992" t="s">
        <v>9487</v>
      </c>
      <c r="M2992">
        <v>7022</v>
      </c>
      <c r="O2992" t="s">
        <v>13378</v>
      </c>
      <c r="P2992">
        <v>100</v>
      </c>
      <c r="Q2992">
        <v>300</v>
      </c>
      <c r="R2992">
        <v>300</v>
      </c>
      <c r="S2992" s="25">
        <f>Table1[[#This Row],[RcvdQuantity]]/Table1[[#This Row],[POQty]]</f>
        <v>1</v>
      </c>
      <c r="T2992">
        <v>0</v>
      </c>
      <c r="U2992">
        <v>0</v>
      </c>
      <c r="V2992">
        <v>0</v>
      </c>
      <c r="W2992">
        <v>0</v>
      </c>
      <c r="X2992">
        <v>100</v>
      </c>
      <c r="Y2992">
        <v>100</v>
      </c>
      <c r="Z2992">
        <v>100</v>
      </c>
      <c r="AA2992">
        <v>0</v>
      </c>
      <c r="AB2992">
        <v>0</v>
      </c>
      <c r="AC2992">
        <v>30000</v>
      </c>
      <c r="AD2992">
        <v>30000</v>
      </c>
      <c r="AF2992" t="s">
        <v>5412</v>
      </c>
      <c r="AH2992">
        <v>402968</v>
      </c>
    </row>
    <row r="2993" spans="1:34" x14ac:dyDescent="0.25">
      <c r="A2993" t="s">
        <v>13379</v>
      </c>
      <c r="B2993" s="24">
        <v>45785</v>
      </c>
      <c r="C2993" t="s">
        <v>13380</v>
      </c>
      <c r="D2993" t="s">
        <v>13280</v>
      </c>
      <c r="E2993" t="s">
        <v>13381</v>
      </c>
      <c r="F2993" t="s">
        <v>13282</v>
      </c>
      <c r="G2993" t="s">
        <v>13282</v>
      </c>
      <c r="H2993">
        <f>Table1[[#This Row],[GrnPostDate]]-Table1[[#This Row],[PoDate]]</f>
        <v>4</v>
      </c>
      <c r="I2993" t="s">
        <v>6005</v>
      </c>
      <c r="J2993" t="s">
        <v>5472</v>
      </c>
      <c r="K2993" t="s">
        <v>8033</v>
      </c>
      <c r="M2993">
        <v>32058</v>
      </c>
      <c r="O2993" t="s">
        <v>13382</v>
      </c>
      <c r="P2993">
        <v>2500</v>
      </c>
      <c r="Q2993">
        <v>100</v>
      </c>
      <c r="R2993">
        <v>52</v>
      </c>
      <c r="S2993" s="25">
        <f>Table1[[#This Row],[RcvdQuantity]]/Table1[[#This Row],[POQty]]</f>
        <v>0.52</v>
      </c>
      <c r="T2993">
        <v>48</v>
      </c>
      <c r="U2993">
        <v>0</v>
      </c>
      <c r="V2993">
        <v>0</v>
      </c>
      <c r="W2993">
        <v>0</v>
      </c>
      <c r="X2993">
        <v>2500</v>
      </c>
      <c r="Y2993">
        <v>2500</v>
      </c>
      <c r="Z2993">
        <v>2500</v>
      </c>
      <c r="AA2993">
        <v>0</v>
      </c>
      <c r="AB2993">
        <v>0</v>
      </c>
      <c r="AC2993">
        <v>130000</v>
      </c>
      <c r="AD2993">
        <v>130000</v>
      </c>
      <c r="AF2993" t="s">
        <v>5412</v>
      </c>
      <c r="AH2993">
        <v>402983</v>
      </c>
    </row>
    <row r="2994" spans="1:34" x14ac:dyDescent="0.25">
      <c r="A2994" t="s">
        <v>13379</v>
      </c>
      <c r="B2994" s="24">
        <v>45785</v>
      </c>
      <c r="C2994" t="s">
        <v>13380</v>
      </c>
      <c r="D2994" t="s">
        <v>13280</v>
      </c>
      <c r="E2994" t="s">
        <v>13381</v>
      </c>
      <c r="F2994" t="s">
        <v>13282</v>
      </c>
      <c r="G2994" t="s">
        <v>13282</v>
      </c>
      <c r="H2994">
        <f>Table1[[#This Row],[GrnPostDate]]-Table1[[#This Row],[PoDate]]</f>
        <v>4</v>
      </c>
      <c r="I2994" t="s">
        <v>6005</v>
      </c>
      <c r="J2994" t="s">
        <v>5472</v>
      </c>
      <c r="K2994" t="s">
        <v>8033</v>
      </c>
      <c r="M2994">
        <v>32058</v>
      </c>
      <c r="O2994" t="s">
        <v>13383</v>
      </c>
      <c r="P2994">
        <v>2500</v>
      </c>
      <c r="Q2994">
        <v>100</v>
      </c>
      <c r="R2994">
        <v>48</v>
      </c>
      <c r="S2994" s="25">
        <f>Table1[[#This Row],[RcvdQuantity]]/Table1[[#This Row],[POQty]]</f>
        <v>0.48</v>
      </c>
      <c r="T2994">
        <v>52</v>
      </c>
      <c r="U2994">
        <v>0</v>
      </c>
      <c r="V2994">
        <v>0</v>
      </c>
      <c r="W2994">
        <v>0</v>
      </c>
      <c r="X2994">
        <v>2500</v>
      </c>
      <c r="Y2994">
        <v>2500</v>
      </c>
      <c r="Z2994">
        <v>2500</v>
      </c>
      <c r="AA2994">
        <v>0</v>
      </c>
      <c r="AB2994">
        <v>0</v>
      </c>
      <c r="AC2994">
        <v>120000</v>
      </c>
      <c r="AD2994">
        <v>120000</v>
      </c>
      <c r="AF2994" t="s">
        <v>5412</v>
      </c>
      <c r="AH2994">
        <v>402984</v>
      </c>
    </row>
    <row r="2995" spans="1:34" x14ac:dyDescent="0.25">
      <c r="A2995" t="s">
        <v>13384</v>
      </c>
      <c r="B2995" s="24">
        <v>45784</v>
      </c>
      <c r="C2995" t="s">
        <v>13385</v>
      </c>
      <c r="D2995" t="s">
        <v>13280</v>
      </c>
      <c r="E2995" t="s">
        <v>13386</v>
      </c>
      <c r="F2995" t="s">
        <v>13282</v>
      </c>
      <c r="G2995" t="s">
        <v>13282</v>
      </c>
      <c r="H2995">
        <f>Table1[[#This Row],[GrnPostDate]]-Table1[[#This Row],[PoDate]]</f>
        <v>5</v>
      </c>
      <c r="I2995" t="s">
        <v>7330</v>
      </c>
      <c r="J2995" t="s">
        <v>5472</v>
      </c>
      <c r="K2995" t="s">
        <v>5564</v>
      </c>
      <c r="M2995">
        <v>27841</v>
      </c>
      <c r="O2995" t="s">
        <v>13387</v>
      </c>
      <c r="P2995">
        <v>975</v>
      </c>
      <c r="Q2995">
        <v>30</v>
      </c>
      <c r="R2995">
        <v>23</v>
      </c>
      <c r="S2995" s="25">
        <f>Table1[[#This Row],[RcvdQuantity]]/Table1[[#This Row],[POQty]]</f>
        <v>0.76666666666666672</v>
      </c>
      <c r="T2995">
        <v>7</v>
      </c>
      <c r="U2995">
        <v>0</v>
      </c>
      <c r="V2995">
        <v>0</v>
      </c>
      <c r="W2995">
        <v>0</v>
      </c>
      <c r="X2995">
        <v>975</v>
      </c>
      <c r="Y2995">
        <v>975</v>
      </c>
      <c r="Z2995">
        <v>975</v>
      </c>
      <c r="AA2995">
        <v>0</v>
      </c>
      <c r="AB2995">
        <v>0</v>
      </c>
      <c r="AC2995">
        <v>22425</v>
      </c>
      <c r="AD2995">
        <v>22425</v>
      </c>
      <c r="AF2995" t="s">
        <v>5412</v>
      </c>
      <c r="AH2995">
        <v>402989</v>
      </c>
    </row>
    <row r="2996" spans="1:34" x14ac:dyDescent="0.25">
      <c r="A2996" t="s">
        <v>13384</v>
      </c>
      <c r="B2996" s="24">
        <v>45784</v>
      </c>
      <c r="C2996" t="s">
        <v>13385</v>
      </c>
      <c r="D2996" t="s">
        <v>13280</v>
      </c>
      <c r="E2996" t="s">
        <v>13386</v>
      </c>
      <c r="F2996" t="s">
        <v>13282</v>
      </c>
      <c r="G2996" t="s">
        <v>13282</v>
      </c>
      <c r="H2996">
        <f>Table1[[#This Row],[GrnPostDate]]-Table1[[#This Row],[PoDate]]</f>
        <v>5</v>
      </c>
      <c r="I2996" t="s">
        <v>7330</v>
      </c>
      <c r="J2996" t="s">
        <v>5569</v>
      </c>
      <c r="K2996" t="s">
        <v>7505</v>
      </c>
      <c r="M2996">
        <v>43214</v>
      </c>
      <c r="N2996" t="s">
        <v>7506</v>
      </c>
      <c r="O2996" t="s">
        <v>13388</v>
      </c>
      <c r="P2996">
        <v>1100</v>
      </c>
      <c r="Q2996">
        <v>100</v>
      </c>
      <c r="R2996">
        <v>90</v>
      </c>
      <c r="S2996" s="25">
        <f>Table1[[#This Row],[RcvdQuantity]]/Table1[[#This Row],[POQty]]</f>
        <v>0.9</v>
      </c>
      <c r="T2996">
        <v>10</v>
      </c>
      <c r="U2996">
        <v>0</v>
      </c>
      <c r="V2996">
        <v>0</v>
      </c>
      <c r="W2996">
        <v>0</v>
      </c>
      <c r="X2996">
        <v>1100</v>
      </c>
      <c r="Y2996">
        <v>1100</v>
      </c>
      <c r="Z2996">
        <v>1100</v>
      </c>
      <c r="AA2996">
        <v>0</v>
      </c>
      <c r="AB2996">
        <v>0</v>
      </c>
      <c r="AC2996">
        <v>99000</v>
      </c>
      <c r="AD2996">
        <v>99000</v>
      </c>
      <c r="AF2996" t="s">
        <v>5412</v>
      </c>
      <c r="AH2996">
        <v>402990</v>
      </c>
    </row>
    <row r="2997" spans="1:34" x14ac:dyDescent="0.25">
      <c r="A2997" t="s">
        <v>13389</v>
      </c>
      <c r="B2997" s="24">
        <v>45785</v>
      </c>
      <c r="C2997" t="s">
        <v>13390</v>
      </c>
      <c r="D2997" t="s">
        <v>13280</v>
      </c>
      <c r="E2997" t="s">
        <v>13391</v>
      </c>
      <c r="F2997" t="s">
        <v>13282</v>
      </c>
      <c r="G2997" t="s">
        <v>13282</v>
      </c>
      <c r="H2997">
        <f>Table1[[#This Row],[GrnPostDate]]-Table1[[#This Row],[PoDate]]</f>
        <v>4</v>
      </c>
      <c r="I2997" t="s">
        <v>7094</v>
      </c>
      <c r="J2997" t="s">
        <v>90</v>
      </c>
      <c r="K2997" t="s">
        <v>7095</v>
      </c>
      <c r="M2997">
        <v>11501</v>
      </c>
      <c r="O2997" t="s">
        <v>7096</v>
      </c>
      <c r="P2997">
        <v>3</v>
      </c>
      <c r="Q2997">
        <v>10000</v>
      </c>
      <c r="R2997">
        <v>10000</v>
      </c>
      <c r="S2997" s="25">
        <f>Table1[[#This Row],[RcvdQuantity]]/Table1[[#This Row],[POQty]]</f>
        <v>1</v>
      </c>
      <c r="T2997">
        <v>0</v>
      </c>
      <c r="U2997">
        <v>0</v>
      </c>
      <c r="V2997">
        <v>0</v>
      </c>
      <c r="W2997">
        <v>0</v>
      </c>
      <c r="X2997">
        <v>3</v>
      </c>
      <c r="Y2997">
        <v>3</v>
      </c>
      <c r="Z2997">
        <v>3</v>
      </c>
      <c r="AA2997">
        <v>0</v>
      </c>
      <c r="AB2997">
        <v>0</v>
      </c>
      <c r="AC2997">
        <v>30000</v>
      </c>
      <c r="AD2997">
        <v>30000</v>
      </c>
      <c r="AF2997" t="s">
        <v>5412</v>
      </c>
      <c r="AH2997">
        <v>403157</v>
      </c>
    </row>
    <row r="2998" spans="1:34" x14ac:dyDescent="0.25">
      <c r="A2998" t="s">
        <v>13392</v>
      </c>
      <c r="B2998" s="24">
        <v>45786</v>
      </c>
      <c r="C2998" t="s">
        <v>13393</v>
      </c>
      <c r="D2998" t="s">
        <v>13394</v>
      </c>
      <c r="E2998" t="s">
        <v>13395</v>
      </c>
      <c r="F2998" t="s">
        <v>13396</v>
      </c>
      <c r="G2998" t="s">
        <v>13396</v>
      </c>
      <c r="H2998">
        <f>Table1[[#This Row],[GrnPostDate]]-Table1[[#This Row],[PoDate]]</f>
        <v>4</v>
      </c>
      <c r="I2998" t="s">
        <v>11940</v>
      </c>
      <c r="J2998" t="s">
        <v>119</v>
      </c>
      <c r="K2998" t="s">
        <v>11287</v>
      </c>
      <c r="M2998">
        <v>1090</v>
      </c>
      <c r="O2998" t="s">
        <v>11941</v>
      </c>
      <c r="P2998">
        <v>395</v>
      </c>
      <c r="Q2998">
        <v>400</v>
      </c>
      <c r="R2998">
        <v>400</v>
      </c>
      <c r="S2998" s="25">
        <f>Table1[[#This Row],[RcvdQuantity]]/Table1[[#This Row],[POQty]]</f>
        <v>1</v>
      </c>
      <c r="T2998">
        <v>0</v>
      </c>
      <c r="U2998">
        <v>0</v>
      </c>
      <c r="V2998">
        <v>0</v>
      </c>
      <c r="W2998">
        <v>0</v>
      </c>
      <c r="X2998">
        <v>395</v>
      </c>
      <c r="Y2998">
        <v>395</v>
      </c>
      <c r="Z2998">
        <v>395</v>
      </c>
      <c r="AA2998">
        <v>0</v>
      </c>
      <c r="AB2998">
        <v>0</v>
      </c>
      <c r="AC2998">
        <v>158000</v>
      </c>
      <c r="AD2998">
        <v>158000</v>
      </c>
      <c r="AF2998" t="s">
        <v>5412</v>
      </c>
      <c r="AH2998">
        <v>403205</v>
      </c>
    </row>
    <row r="2999" spans="1:34" x14ac:dyDescent="0.25">
      <c r="A2999" t="s">
        <v>13397</v>
      </c>
      <c r="B2999" s="24">
        <v>45785</v>
      </c>
      <c r="C2999" t="s">
        <v>13398</v>
      </c>
      <c r="D2999" t="s">
        <v>13394</v>
      </c>
      <c r="E2999" t="s">
        <v>13399</v>
      </c>
      <c r="F2999" t="s">
        <v>13396</v>
      </c>
      <c r="G2999" t="s">
        <v>13396</v>
      </c>
      <c r="H2999">
        <f>Table1[[#This Row],[GrnPostDate]]-Table1[[#This Row],[PoDate]]</f>
        <v>5</v>
      </c>
      <c r="I2999" t="s">
        <v>11940</v>
      </c>
      <c r="J2999" t="s">
        <v>119</v>
      </c>
      <c r="K2999" t="s">
        <v>6598</v>
      </c>
      <c r="M2999">
        <v>15707</v>
      </c>
      <c r="O2999" t="s">
        <v>13400</v>
      </c>
      <c r="P2999">
        <v>2060</v>
      </c>
      <c r="Q2999">
        <v>300</v>
      </c>
      <c r="R2999">
        <v>300</v>
      </c>
      <c r="S2999" s="25">
        <f>Table1[[#This Row],[RcvdQuantity]]/Table1[[#This Row],[POQty]]</f>
        <v>1</v>
      </c>
      <c r="T2999">
        <v>0</v>
      </c>
      <c r="U2999">
        <v>0</v>
      </c>
      <c r="V2999">
        <v>0</v>
      </c>
      <c r="W2999">
        <v>0</v>
      </c>
      <c r="X2999">
        <v>2060</v>
      </c>
      <c r="Y2999">
        <v>2060</v>
      </c>
      <c r="Z2999">
        <v>2060</v>
      </c>
      <c r="AA2999">
        <v>0</v>
      </c>
      <c r="AB2999">
        <v>0</v>
      </c>
      <c r="AC2999">
        <v>618000</v>
      </c>
      <c r="AD2999">
        <v>618000</v>
      </c>
      <c r="AF2999" t="s">
        <v>5412</v>
      </c>
      <c r="AH2999">
        <v>403207</v>
      </c>
    </row>
    <row r="3000" spans="1:34" x14ac:dyDescent="0.25">
      <c r="A3000" t="s">
        <v>13401</v>
      </c>
      <c r="B3000" s="24">
        <v>45786</v>
      </c>
      <c r="C3000" t="s">
        <v>13402</v>
      </c>
      <c r="D3000" t="s">
        <v>13280</v>
      </c>
      <c r="E3000" t="s">
        <v>13403</v>
      </c>
      <c r="F3000" t="s">
        <v>13282</v>
      </c>
      <c r="G3000" t="s">
        <v>13282</v>
      </c>
      <c r="H3000">
        <f>Table1[[#This Row],[GrnPostDate]]-Table1[[#This Row],[PoDate]]</f>
        <v>3</v>
      </c>
      <c r="I3000" t="s">
        <v>7263</v>
      </c>
      <c r="J3000" t="s">
        <v>7003</v>
      </c>
      <c r="K3000" t="s">
        <v>13404</v>
      </c>
      <c r="M3000">
        <v>47232</v>
      </c>
      <c r="N3000" t="s">
        <v>13405</v>
      </c>
      <c r="O3000" t="s">
        <v>13406</v>
      </c>
      <c r="P3000">
        <v>5800</v>
      </c>
      <c r="Q3000">
        <v>10</v>
      </c>
      <c r="R3000">
        <v>10</v>
      </c>
      <c r="S3000" s="25">
        <f>Table1[[#This Row],[RcvdQuantity]]/Table1[[#This Row],[POQty]]</f>
        <v>1</v>
      </c>
      <c r="T3000">
        <v>0</v>
      </c>
      <c r="U3000">
        <v>0</v>
      </c>
      <c r="V3000">
        <v>0</v>
      </c>
      <c r="W3000">
        <v>0</v>
      </c>
      <c r="X3000">
        <v>5800</v>
      </c>
      <c r="Y3000">
        <v>5800</v>
      </c>
      <c r="Z3000">
        <v>5800</v>
      </c>
      <c r="AA3000">
        <v>0</v>
      </c>
      <c r="AB3000">
        <v>0</v>
      </c>
      <c r="AC3000">
        <v>58000</v>
      </c>
      <c r="AD3000">
        <v>58000</v>
      </c>
      <c r="AF3000" t="s">
        <v>5412</v>
      </c>
      <c r="AH3000">
        <v>403234</v>
      </c>
    </row>
    <row r="3001" spans="1:34" x14ac:dyDescent="0.25">
      <c r="A3001" t="s">
        <v>13407</v>
      </c>
      <c r="B3001" s="24">
        <v>45785</v>
      </c>
      <c r="C3001" t="s">
        <v>13408</v>
      </c>
      <c r="D3001" t="s">
        <v>13280</v>
      </c>
      <c r="E3001" t="s">
        <v>13409</v>
      </c>
      <c r="F3001" t="s">
        <v>13396</v>
      </c>
      <c r="G3001" t="s">
        <v>13396</v>
      </c>
      <c r="H3001">
        <f>Table1[[#This Row],[GrnPostDate]]-Table1[[#This Row],[PoDate]]</f>
        <v>5</v>
      </c>
      <c r="I3001" t="s">
        <v>6072</v>
      </c>
      <c r="J3001" t="s">
        <v>854</v>
      </c>
      <c r="K3001" t="s">
        <v>13410</v>
      </c>
      <c r="M3001">
        <v>17267</v>
      </c>
      <c r="O3001" t="s">
        <v>13411</v>
      </c>
      <c r="P3001">
        <v>12760</v>
      </c>
      <c r="Q3001">
        <v>4</v>
      </c>
      <c r="R3001">
        <v>4</v>
      </c>
      <c r="S3001" s="25">
        <f>Table1[[#This Row],[RcvdQuantity]]/Table1[[#This Row],[POQty]]</f>
        <v>1</v>
      </c>
      <c r="T3001">
        <v>0</v>
      </c>
      <c r="U3001">
        <v>0</v>
      </c>
      <c r="V3001">
        <v>0</v>
      </c>
      <c r="W3001">
        <v>0</v>
      </c>
      <c r="X3001">
        <v>12760</v>
      </c>
      <c r="Y3001">
        <v>12760</v>
      </c>
      <c r="Z3001">
        <v>12760</v>
      </c>
      <c r="AA3001">
        <v>0</v>
      </c>
      <c r="AB3001">
        <v>0</v>
      </c>
      <c r="AC3001">
        <v>51040</v>
      </c>
      <c r="AD3001">
        <v>51040</v>
      </c>
      <c r="AF3001" t="s">
        <v>5503</v>
      </c>
      <c r="AH3001">
        <v>403254</v>
      </c>
    </row>
    <row r="3002" spans="1:34" x14ac:dyDescent="0.25">
      <c r="A3002" t="s">
        <v>13412</v>
      </c>
      <c r="B3002" s="24">
        <v>45786</v>
      </c>
      <c r="C3002" t="s">
        <v>13413</v>
      </c>
      <c r="D3002" t="s">
        <v>13280</v>
      </c>
      <c r="E3002" t="s">
        <v>13414</v>
      </c>
      <c r="F3002" t="s">
        <v>13396</v>
      </c>
      <c r="G3002" t="s">
        <v>13396</v>
      </c>
      <c r="H3002">
        <f>Table1[[#This Row],[GrnPostDate]]-Table1[[#This Row],[PoDate]]</f>
        <v>4</v>
      </c>
      <c r="I3002" t="s">
        <v>3691</v>
      </c>
      <c r="J3002" t="s">
        <v>119</v>
      </c>
      <c r="K3002" t="s">
        <v>9933</v>
      </c>
      <c r="M3002">
        <v>18567</v>
      </c>
      <c r="O3002" t="s">
        <v>13415</v>
      </c>
      <c r="P3002">
        <v>70</v>
      </c>
      <c r="Q3002">
        <v>200</v>
      </c>
      <c r="R3002">
        <v>200</v>
      </c>
      <c r="S3002" s="25">
        <f>Table1[[#This Row],[RcvdQuantity]]/Table1[[#This Row],[POQty]]</f>
        <v>1</v>
      </c>
      <c r="T3002">
        <v>0</v>
      </c>
      <c r="U3002">
        <v>0</v>
      </c>
      <c r="V3002">
        <v>0</v>
      </c>
      <c r="W3002">
        <v>0</v>
      </c>
      <c r="X3002">
        <v>70</v>
      </c>
      <c r="Y3002">
        <v>70</v>
      </c>
      <c r="Z3002">
        <v>70</v>
      </c>
      <c r="AA3002">
        <v>0</v>
      </c>
      <c r="AB3002">
        <v>0</v>
      </c>
      <c r="AC3002">
        <v>14000</v>
      </c>
      <c r="AD3002">
        <v>14000</v>
      </c>
      <c r="AF3002" t="s">
        <v>5412</v>
      </c>
      <c r="AH3002">
        <v>403276</v>
      </c>
    </row>
    <row r="3003" spans="1:34" x14ac:dyDescent="0.25">
      <c r="A3003" t="s">
        <v>13416</v>
      </c>
      <c r="B3003" s="24">
        <v>45785</v>
      </c>
      <c r="C3003" t="s">
        <v>13417</v>
      </c>
      <c r="D3003" t="s">
        <v>13418</v>
      </c>
      <c r="E3003" t="s">
        <v>13419</v>
      </c>
      <c r="F3003" t="s">
        <v>13396</v>
      </c>
      <c r="G3003" t="s">
        <v>13396</v>
      </c>
      <c r="H3003">
        <f>Table1[[#This Row],[GrnPostDate]]-Table1[[#This Row],[PoDate]]</f>
        <v>5</v>
      </c>
      <c r="I3003" t="s">
        <v>5830</v>
      </c>
      <c r="J3003" t="s">
        <v>119</v>
      </c>
      <c r="K3003" t="s">
        <v>13420</v>
      </c>
      <c r="M3003">
        <v>944</v>
      </c>
      <c r="O3003" t="s">
        <v>13421</v>
      </c>
      <c r="P3003">
        <v>900</v>
      </c>
      <c r="Q3003">
        <v>50</v>
      </c>
      <c r="R3003">
        <v>50</v>
      </c>
      <c r="S3003" s="25">
        <f>Table1[[#This Row],[RcvdQuantity]]/Table1[[#This Row],[POQty]]</f>
        <v>1</v>
      </c>
      <c r="T3003">
        <v>0</v>
      </c>
      <c r="U3003">
        <v>0</v>
      </c>
      <c r="V3003">
        <v>0</v>
      </c>
      <c r="W3003">
        <v>0</v>
      </c>
      <c r="X3003">
        <v>900</v>
      </c>
      <c r="Y3003">
        <v>900</v>
      </c>
      <c r="Z3003">
        <v>900</v>
      </c>
      <c r="AA3003">
        <v>0</v>
      </c>
      <c r="AB3003">
        <v>0</v>
      </c>
      <c r="AC3003">
        <v>45000</v>
      </c>
      <c r="AD3003">
        <v>45000</v>
      </c>
      <c r="AF3003" t="s">
        <v>5412</v>
      </c>
      <c r="AH3003">
        <v>403277</v>
      </c>
    </row>
    <row r="3004" spans="1:34" x14ac:dyDescent="0.25">
      <c r="A3004" t="s">
        <v>13416</v>
      </c>
      <c r="B3004" s="24">
        <v>45785</v>
      </c>
      <c r="C3004" t="s">
        <v>13417</v>
      </c>
      <c r="D3004" t="s">
        <v>13418</v>
      </c>
      <c r="E3004" t="s">
        <v>13419</v>
      </c>
      <c r="F3004" t="s">
        <v>13396</v>
      </c>
      <c r="G3004" t="s">
        <v>13396</v>
      </c>
      <c r="H3004">
        <f>Table1[[#This Row],[GrnPostDate]]-Table1[[#This Row],[PoDate]]</f>
        <v>5</v>
      </c>
      <c r="I3004" t="s">
        <v>5830</v>
      </c>
      <c r="J3004" t="s">
        <v>119</v>
      </c>
      <c r="K3004" t="s">
        <v>13422</v>
      </c>
      <c r="M3004">
        <v>11435</v>
      </c>
      <c r="O3004" t="s">
        <v>13423</v>
      </c>
      <c r="P3004">
        <v>3280</v>
      </c>
      <c r="Q3004">
        <v>120</v>
      </c>
      <c r="R3004">
        <v>120</v>
      </c>
      <c r="S3004" s="25">
        <f>Table1[[#This Row],[RcvdQuantity]]/Table1[[#This Row],[POQty]]</f>
        <v>1</v>
      </c>
      <c r="T3004">
        <v>0</v>
      </c>
      <c r="U3004">
        <v>0</v>
      </c>
      <c r="V3004">
        <v>0</v>
      </c>
      <c r="W3004">
        <v>0</v>
      </c>
      <c r="X3004">
        <v>3280</v>
      </c>
      <c r="Y3004">
        <v>3280</v>
      </c>
      <c r="Z3004">
        <v>3280</v>
      </c>
      <c r="AA3004">
        <v>0</v>
      </c>
      <c r="AB3004">
        <v>0</v>
      </c>
      <c r="AC3004">
        <v>393600</v>
      </c>
      <c r="AD3004">
        <v>393600</v>
      </c>
      <c r="AF3004" t="s">
        <v>5412</v>
      </c>
      <c r="AH3004">
        <v>403278</v>
      </c>
    </row>
    <row r="3005" spans="1:34" x14ac:dyDescent="0.25">
      <c r="A3005" t="s">
        <v>13424</v>
      </c>
      <c r="B3005" s="24">
        <v>45785</v>
      </c>
      <c r="C3005" t="s">
        <v>13425</v>
      </c>
      <c r="D3005" t="s">
        <v>13280</v>
      </c>
      <c r="E3005" t="s">
        <v>13426</v>
      </c>
      <c r="F3005" t="s">
        <v>13396</v>
      </c>
      <c r="G3005" t="s">
        <v>13396</v>
      </c>
      <c r="H3005">
        <f>Table1[[#This Row],[GrnPostDate]]-Table1[[#This Row],[PoDate]]</f>
        <v>5</v>
      </c>
      <c r="I3005" t="s">
        <v>6072</v>
      </c>
      <c r="J3005" t="s">
        <v>854</v>
      </c>
      <c r="K3005" t="s">
        <v>6073</v>
      </c>
      <c r="M3005">
        <v>27626</v>
      </c>
      <c r="O3005" t="s">
        <v>37</v>
      </c>
      <c r="P3005">
        <v>16398</v>
      </c>
      <c r="Q3005">
        <v>6</v>
      </c>
      <c r="R3005">
        <v>6</v>
      </c>
      <c r="S3005" s="25">
        <f>Table1[[#This Row],[RcvdQuantity]]/Table1[[#This Row],[POQty]]</f>
        <v>1</v>
      </c>
      <c r="T3005">
        <v>0</v>
      </c>
      <c r="U3005">
        <v>0</v>
      </c>
      <c r="V3005">
        <v>0</v>
      </c>
      <c r="W3005">
        <v>0</v>
      </c>
      <c r="X3005">
        <v>16398</v>
      </c>
      <c r="Y3005">
        <v>16398</v>
      </c>
      <c r="Z3005">
        <v>16398</v>
      </c>
      <c r="AA3005">
        <v>0</v>
      </c>
      <c r="AB3005">
        <v>0</v>
      </c>
      <c r="AC3005">
        <v>98388</v>
      </c>
      <c r="AD3005">
        <v>98388</v>
      </c>
      <c r="AF3005" t="s">
        <v>5503</v>
      </c>
      <c r="AH3005">
        <v>403283</v>
      </c>
    </row>
    <row r="3006" spans="1:34" x14ac:dyDescent="0.25">
      <c r="A3006" t="s">
        <v>13427</v>
      </c>
      <c r="B3006" s="24">
        <v>45779</v>
      </c>
      <c r="C3006" t="s">
        <v>13428</v>
      </c>
      <c r="D3006" t="s">
        <v>13280</v>
      </c>
      <c r="E3006" t="s">
        <v>13429</v>
      </c>
      <c r="F3006" t="s">
        <v>13396</v>
      </c>
      <c r="G3006" t="s">
        <v>13396</v>
      </c>
      <c r="H3006">
        <f>Table1[[#This Row],[GrnPostDate]]-Table1[[#This Row],[PoDate]]</f>
        <v>11</v>
      </c>
      <c r="I3006" t="s">
        <v>1031</v>
      </c>
      <c r="J3006" t="s">
        <v>6464</v>
      </c>
      <c r="K3006" t="s">
        <v>13430</v>
      </c>
      <c r="L3006" t="s">
        <v>7640</v>
      </c>
      <c r="M3006">
        <v>6916</v>
      </c>
      <c r="O3006" t="s">
        <v>13431</v>
      </c>
      <c r="P3006">
        <v>201</v>
      </c>
      <c r="Q3006">
        <v>500</v>
      </c>
      <c r="R3006">
        <v>500</v>
      </c>
      <c r="S3006" s="25">
        <f>Table1[[#This Row],[RcvdQuantity]]/Table1[[#This Row],[POQty]]</f>
        <v>1</v>
      </c>
      <c r="T3006">
        <v>0</v>
      </c>
      <c r="U3006">
        <v>0</v>
      </c>
      <c r="V3006">
        <v>0</v>
      </c>
      <c r="W3006">
        <v>0</v>
      </c>
      <c r="X3006">
        <v>201</v>
      </c>
      <c r="Y3006">
        <v>201</v>
      </c>
      <c r="Z3006">
        <v>201</v>
      </c>
      <c r="AA3006">
        <v>0</v>
      </c>
      <c r="AB3006">
        <v>0</v>
      </c>
      <c r="AC3006">
        <v>100500</v>
      </c>
      <c r="AD3006">
        <v>100500</v>
      </c>
      <c r="AF3006" t="s">
        <v>5412</v>
      </c>
      <c r="AH3006">
        <v>403375</v>
      </c>
    </row>
    <row r="3007" spans="1:34" x14ac:dyDescent="0.25">
      <c r="A3007" t="s">
        <v>13427</v>
      </c>
      <c r="B3007" s="24">
        <v>45779</v>
      </c>
      <c r="C3007" t="s">
        <v>13428</v>
      </c>
      <c r="D3007" t="s">
        <v>13280</v>
      </c>
      <c r="E3007" t="s">
        <v>13429</v>
      </c>
      <c r="F3007" t="s">
        <v>13396</v>
      </c>
      <c r="G3007" t="s">
        <v>13396</v>
      </c>
      <c r="H3007">
        <f>Table1[[#This Row],[GrnPostDate]]-Table1[[#This Row],[PoDate]]</f>
        <v>11</v>
      </c>
      <c r="I3007" t="s">
        <v>1031</v>
      </c>
      <c r="J3007" t="s">
        <v>5409</v>
      </c>
      <c r="K3007" t="s">
        <v>5421</v>
      </c>
      <c r="L3007" t="s">
        <v>5422</v>
      </c>
      <c r="M3007">
        <v>7750</v>
      </c>
      <c r="O3007" t="s">
        <v>13432</v>
      </c>
      <c r="P3007">
        <v>1.76</v>
      </c>
      <c r="Q3007">
        <v>10000</v>
      </c>
      <c r="R3007">
        <v>10000</v>
      </c>
      <c r="S3007" s="25">
        <f>Table1[[#This Row],[RcvdQuantity]]/Table1[[#This Row],[POQty]]</f>
        <v>1</v>
      </c>
      <c r="T3007">
        <v>0</v>
      </c>
      <c r="U3007">
        <v>0</v>
      </c>
      <c r="V3007">
        <v>0</v>
      </c>
      <c r="W3007">
        <v>0</v>
      </c>
      <c r="X3007">
        <v>1.76</v>
      </c>
      <c r="Y3007">
        <v>1.76</v>
      </c>
      <c r="Z3007">
        <v>1.76</v>
      </c>
      <c r="AA3007">
        <v>0</v>
      </c>
      <c r="AB3007">
        <v>0</v>
      </c>
      <c r="AC3007">
        <v>17600</v>
      </c>
      <c r="AD3007">
        <v>17600</v>
      </c>
      <c r="AF3007" t="s">
        <v>5412</v>
      </c>
      <c r="AH3007">
        <v>403376</v>
      </c>
    </row>
    <row r="3008" spans="1:34" x14ac:dyDescent="0.25">
      <c r="A3008" t="s">
        <v>13433</v>
      </c>
      <c r="B3008" s="24">
        <v>45754</v>
      </c>
      <c r="C3008" t="s">
        <v>13434</v>
      </c>
      <c r="D3008" t="s">
        <v>13418</v>
      </c>
      <c r="E3008" t="s">
        <v>13435</v>
      </c>
      <c r="F3008" t="s">
        <v>13396</v>
      </c>
      <c r="G3008" t="s">
        <v>13396</v>
      </c>
      <c r="H3008">
        <f>Table1[[#This Row],[GrnPostDate]]-Table1[[#This Row],[PoDate]]</f>
        <v>36</v>
      </c>
      <c r="I3008" t="s">
        <v>484</v>
      </c>
      <c r="J3008" t="s">
        <v>5934</v>
      </c>
      <c r="K3008" t="s">
        <v>7618</v>
      </c>
      <c r="L3008" t="s">
        <v>7619</v>
      </c>
      <c r="M3008">
        <v>8126</v>
      </c>
      <c r="O3008" t="s">
        <v>13436</v>
      </c>
      <c r="P3008">
        <v>1140</v>
      </c>
      <c r="Q3008">
        <v>50</v>
      </c>
      <c r="R3008">
        <v>50</v>
      </c>
      <c r="S3008" s="25">
        <f>Table1[[#This Row],[RcvdQuantity]]/Table1[[#This Row],[POQty]]</f>
        <v>1</v>
      </c>
      <c r="T3008">
        <v>0</v>
      </c>
      <c r="U3008">
        <v>0</v>
      </c>
      <c r="V3008">
        <v>0</v>
      </c>
      <c r="W3008">
        <v>0</v>
      </c>
      <c r="X3008">
        <v>1140</v>
      </c>
      <c r="Y3008">
        <v>1140</v>
      </c>
      <c r="Z3008">
        <v>1140</v>
      </c>
      <c r="AA3008">
        <v>0</v>
      </c>
      <c r="AB3008">
        <v>0</v>
      </c>
      <c r="AC3008">
        <v>57000</v>
      </c>
      <c r="AD3008">
        <v>57000</v>
      </c>
      <c r="AF3008" t="s">
        <v>5412</v>
      </c>
      <c r="AH3008">
        <v>403377</v>
      </c>
    </row>
    <row r="3009" spans="1:34" x14ac:dyDescent="0.25">
      <c r="A3009" t="s">
        <v>13433</v>
      </c>
      <c r="B3009" s="24">
        <v>45754</v>
      </c>
      <c r="C3009" t="s">
        <v>13434</v>
      </c>
      <c r="D3009" t="s">
        <v>13418</v>
      </c>
      <c r="E3009" t="s">
        <v>13435</v>
      </c>
      <c r="F3009" t="s">
        <v>13396</v>
      </c>
      <c r="G3009" t="s">
        <v>13396</v>
      </c>
      <c r="H3009">
        <f>Table1[[#This Row],[GrnPostDate]]-Table1[[#This Row],[PoDate]]</f>
        <v>36</v>
      </c>
      <c r="I3009" t="s">
        <v>484</v>
      </c>
      <c r="J3009" t="s">
        <v>5934</v>
      </c>
      <c r="K3009" t="s">
        <v>7621</v>
      </c>
      <c r="L3009" t="s">
        <v>7622</v>
      </c>
      <c r="M3009">
        <v>8099</v>
      </c>
      <c r="O3009" t="s">
        <v>13437</v>
      </c>
      <c r="P3009">
        <v>1140</v>
      </c>
      <c r="Q3009">
        <v>100</v>
      </c>
      <c r="R3009">
        <v>100</v>
      </c>
      <c r="S3009" s="25">
        <f>Table1[[#This Row],[RcvdQuantity]]/Table1[[#This Row],[POQty]]</f>
        <v>1</v>
      </c>
      <c r="T3009">
        <v>0</v>
      </c>
      <c r="U3009">
        <v>0</v>
      </c>
      <c r="V3009">
        <v>0</v>
      </c>
      <c r="W3009">
        <v>0</v>
      </c>
      <c r="X3009">
        <v>1140</v>
      </c>
      <c r="Y3009">
        <v>1140</v>
      </c>
      <c r="Z3009">
        <v>1140</v>
      </c>
      <c r="AA3009">
        <v>0</v>
      </c>
      <c r="AB3009">
        <v>0</v>
      </c>
      <c r="AC3009">
        <v>114000</v>
      </c>
      <c r="AD3009">
        <v>114000</v>
      </c>
      <c r="AF3009" t="s">
        <v>5412</v>
      </c>
      <c r="AH3009">
        <v>403378</v>
      </c>
    </row>
    <row r="3010" spans="1:34" x14ac:dyDescent="0.25">
      <c r="A3010" t="s">
        <v>13438</v>
      </c>
      <c r="B3010" s="24">
        <v>45786</v>
      </c>
      <c r="C3010" t="s">
        <v>13439</v>
      </c>
      <c r="D3010" t="s">
        <v>13394</v>
      </c>
      <c r="E3010" t="s">
        <v>13440</v>
      </c>
      <c r="F3010" t="s">
        <v>13396</v>
      </c>
      <c r="G3010" t="s">
        <v>13396</v>
      </c>
      <c r="H3010">
        <f>Table1[[#This Row],[GrnPostDate]]-Table1[[#This Row],[PoDate]]</f>
        <v>4</v>
      </c>
      <c r="I3010" t="s">
        <v>484</v>
      </c>
      <c r="J3010" t="s">
        <v>5472</v>
      </c>
      <c r="K3010" t="s">
        <v>9210</v>
      </c>
      <c r="L3010" t="s">
        <v>9211</v>
      </c>
      <c r="M3010">
        <v>7799</v>
      </c>
      <c r="O3010" t="s">
        <v>13441</v>
      </c>
      <c r="P3010">
        <v>24432</v>
      </c>
      <c r="Q3010">
        <v>1</v>
      </c>
      <c r="R3010">
        <v>1</v>
      </c>
      <c r="S3010" s="25">
        <f>Table1[[#This Row],[RcvdQuantity]]/Table1[[#This Row],[POQty]]</f>
        <v>1</v>
      </c>
      <c r="T3010">
        <v>0</v>
      </c>
      <c r="U3010">
        <v>0</v>
      </c>
      <c r="V3010">
        <v>0</v>
      </c>
      <c r="W3010">
        <v>0</v>
      </c>
      <c r="X3010">
        <v>24432</v>
      </c>
      <c r="Y3010">
        <v>24432</v>
      </c>
      <c r="Z3010">
        <v>24432</v>
      </c>
      <c r="AA3010">
        <v>0</v>
      </c>
      <c r="AB3010">
        <v>0</v>
      </c>
      <c r="AC3010">
        <v>24432</v>
      </c>
      <c r="AD3010">
        <v>24432</v>
      </c>
      <c r="AF3010" t="s">
        <v>5412</v>
      </c>
      <c r="AH3010">
        <v>403479</v>
      </c>
    </row>
    <row r="3011" spans="1:34" x14ac:dyDescent="0.25">
      <c r="A3011" t="s">
        <v>13348</v>
      </c>
      <c r="B3011" s="24">
        <v>45775</v>
      </c>
      <c r="C3011" t="s">
        <v>13442</v>
      </c>
      <c r="D3011" t="s">
        <v>13280</v>
      </c>
      <c r="E3011" t="s">
        <v>13443</v>
      </c>
      <c r="F3011" t="s">
        <v>13396</v>
      </c>
      <c r="G3011" t="s">
        <v>13396</v>
      </c>
      <c r="H3011">
        <f>Table1[[#This Row],[GrnPostDate]]-Table1[[#This Row],[PoDate]]</f>
        <v>15</v>
      </c>
      <c r="I3011" t="s">
        <v>829</v>
      </c>
      <c r="J3011" t="s">
        <v>7245</v>
      </c>
      <c r="K3011" t="s">
        <v>7740</v>
      </c>
      <c r="L3011" t="s">
        <v>7741</v>
      </c>
      <c r="M3011">
        <v>7998</v>
      </c>
      <c r="O3011" t="s">
        <v>13444</v>
      </c>
      <c r="P3011">
        <v>48</v>
      </c>
      <c r="Q3011">
        <v>50</v>
      </c>
      <c r="R3011">
        <v>50</v>
      </c>
      <c r="S3011" s="25">
        <f>Table1[[#This Row],[RcvdQuantity]]/Table1[[#This Row],[POQty]]</f>
        <v>1</v>
      </c>
      <c r="T3011">
        <v>0</v>
      </c>
      <c r="U3011">
        <v>0</v>
      </c>
      <c r="V3011">
        <v>0</v>
      </c>
      <c r="W3011">
        <v>0</v>
      </c>
      <c r="X3011">
        <v>48</v>
      </c>
      <c r="Y3011">
        <v>48</v>
      </c>
      <c r="Z3011">
        <v>48</v>
      </c>
      <c r="AA3011">
        <v>0</v>
      </c>
      <c r="AB3011">
        <v>0</v>
      </c>
      <c r="AC3011">
        <v>2400</v>
      </c>
      <c r="AD3011">
        <v>2400</v>
      </c>
      <c r="AF3011" t="s">
        <v>5412</v>
      </c>
      <c r="AH3011">
        <v>403480</v>
      </c>
    </row>
    <row r="3012" spans="1:34" x14ac:dyDescent="0.25">
      <c r="A3012" t="s">
        <v>13445</v>
      </c>
      <c r="B3012" s="24">
        <v>45772</v>
      </c>
      <c r="C3012" t="s">
        <v>13446</v>
      </c>
      <c r="D3012" t="s">
        <v>13280</v>
      </c>
      <c r="E3012" t="s">
        <v>13447</v>
      </c>
      <c r="F3012" t="s">
        <v>13396</v>
      </c>
      <c r="G3012" t="s">
        <v>13396</v>
      </c>
      <c r="H3012">
        <f>Table1[[#This Row],[GrnPostDate]]-Table1[[#This Row],[PoDate]]</f>
        <v>18</v>
      </c>
      <c r="I3012" t="s">
        <v>648</v>
      </c>
      <c r="J3012" t="s">
        <v>5472</v>
      </c>
      <c r="K3012" t="s">
        <v>13448</v>
      </c>
      <c r="M3012">
        <v>61333</v>
      </c>
      <c r="O3012" t="s">
        <v>13449</v>
      </c>
      <c r="P3012">
        <v>22.11</v>
      </c>
      <c r="Q3012">
        <v>1000</v>
      </c>
      <c r="R3012">
        <v>1000</v>
      </c>
      <c r="S3012" s="25">
        <f>Table1[[#This Row],[RcvdQuantity]]/Table1[[#This Row],[POQty]]</f>
        <v>1</v>
      </c>
      <c r="T3012">
        <v>0</v>
      </c>
      <c r="U3012">
        <v>0</v>
      </c>
      <c r="V3012">
        <v>0</v>
      </c>
      <c r="W3012">
        <v>0</v>
      </c>
      <c r="X3012">
        <v>22.11</v>
      </c>
      <c r="Y3012">
        <v>22.11</v>
      </c>
      <c r="Z3012">
        <v>22.11</v>
      </c>
      <c r="AA3012">
        <v>0</v>
      </c>
      <c r="AB3012">
        <v>0</v>
      </c>
      <c r="AC3012">
        <v>22112.400000000001</v>
      </c>
      <c r="AD3012">
        <v>22112.400000000001</v>
      </c>
      <c r="AF3012" t="s">
        <v>5412</v>
      </c>
      <c r="AH3012">
        <v>403498</v>
      </c>
    </row>
    <row r="3013" spans="1:34" x14ac:dyDescent="0.25">
      <c r="A3013" t="s">
        <v>13450</v>
      </c>
      <c r="B3013" s="24">
        <v>45769</v>
      </c>
      <c r="C3013" t="s">
        <v>13451</v>
      </c>
      <c r="D3013" t="s">
        <v>13186</v>
      </c>
      <c r="E3013" t="s">
        <v>13452</v>
      </c>
      <c r="F3013" t="s">
        <v>13396</v>
      </c>
      <c r="G3013" t="s">
        <v>13396</v>
      </c>
      <c r="H3013">
        <f>Table1[[#This Row],[GrnPostDate]]-Table1[[#This Row],[PoDate]]</f>
        <v>21</v>
      </c>
      <c r="I3013" t="s">
        <v>9528</v>
      </c>
      <c r="J3013" t="s">
        <v>5472</v>
      </c>
      <c r="K3013" t="s">
        <v>7905</v>
      </c>
      <c r="L3013" t="s">
        <v>7906</v>
      </c>
      <c r="M3013">
        <v>8070</v>
      </c>
      <c r="O3013" t="s">
        <v>13453</v>
      </c>
      <c r="P3013">
        <v>44000</v>
      </c>
      <c r="Q3013">
        <v>15</v>
      </c>
      <c r="R3013">
        <v>15</v>
      </c>
      <c r="S3013" s="25">
        <f>Table1[[#This Row],[RcvdQuantity]]/Table1[[#This Row],[POQty]]</f>
        <v>1</v>
      </c>
      <c r="T3013">
        <v>0</v>
      </c>
      <c r="U3013">
        <v>0</v>
      </c>
      <c r="V3013">
        <v>0</v>
      </c>
      <c r="W3013">
        <v>0</v>
      </c>
      <c r="X3013">
        <v>44000</v>
      </c>
      <c r="Y3013">
        <v>44000</v>
      </c>
      <c r="Z3013">
        <v>44000</v>
      </c>
      <c r="AA3013">
        <v>0</v>
      </c>
      <c r="AB3013">
        <v>0</v>
      </c>
      <c r="AC3013">
        <v>660000</v>
      </c>
      <c r="AD3013">
        <v>660000</v>
      </c>
      <c r="AF3013" t="s">
        <v>5412</v>
      </c>
      <c r="AH3013">
        <v>403499</v>
      </c>
    </row>
    <row r="3014" spans="1:34" x14ac:dyDescent="0.25">
      <c r="A3014" t="s">
        <v>13454</v>
      </c>
      <c r="B3014" s="24">
        <v>45786</v>
      </c>
      <c r="C3014" t="s">
        <v>13455</v>
      </c>
      <c r="D3014" t="s">
        <v>13394</v>
      </c>
      <c r="E3014" t="s">
        <v>13456</v>
      </c>
      <c r="F3014" t="s">
        <v>13396</v>
      </c>
      <c r="G3014" t="s">
        <v>13396</v>
      </c>
      <c r="H3014">
        <f>Table1[[#This Row],[GrnPostDate]]-Table1[[#This Row],[PoDate]]</f>
        <v>4</v>
      </c>
      <c r="I3014" t="s">
        <v>1176</v>
      </c>
      <c r="J3014" t="s">
        <v>90</v>
      </c>
      <c r="K3014" t="s">
        <v>6823</v>
      </c>
      <c r="M3014">
        <v>61445</v>
      </c>
      <c r="O3014" t="s">
        <v>13457</v>
      </c>
      <c r="P3014">
        <v>8820</v>
      </c>
      <c r="Q3014">
        <v>30</v>
      </c>
      <c r="R3014">
        <v>30</v>
      </c>
      <c r="S3014" s="25">
        <f>Table1[[#This Row],[RcvdQuantity]]/Table1[[#This Row],[POQty]]</f>
        <v>1</v>
      </c>
      <c r="T3014">
        <v>0</v>
      </c>
      <c r="U3014">
        <v>0</v>
      </c>
      <c r="V3014">
        <v>0</v>
      </c>
      <c r="W3014">
        <v>0</v>
      </c>
      <c r="X3014">
        <v>8820</v>
      </c>
      <c r="Y3014">
        <v>8820</v>
      </c>
      <c r="Z3014">
        <v>8820</v>
      </c>
      <c r="AA3014">
        <v>0</v>
      </c>
      <c r="AB3014">
        <v>0</v>
      </c>
      <c r="AC3014">
        <v>264600</v>
      </c>
      <c r="AD3014">
        <v>264600</v>
      </c>
      <c r="AF3014" t="s">
        <v>5412</v>
      </c>
      <c r="AH3014">
        <v>403500</v>
      </c>
    </row>
    <row r="3015" spans="1:34" x14ac:dyDescent="0.25">
      <c r="A3015" t="s">
        <v>13458</v>
      </c>
      <c r="B3015" s="24">
        <v>45785</v>
      </c>
      <c r="C3015" t="s">
        <v>13459</v>
      </c>
      <c r="D3015" t="s">
        <v>13394</v>
      </c>
      <c r="E3015" t="s">
        <v>13460</v>
      </c>
      <c r="F3015" t="s">
        <v>13396</v>
      </c>
      <c r="G3015" t="s">
        <v>13396</v>
      </c>
      <c r="H3015">
        <f>Table1[[#This Row],[GrnPostDate]]-Table1[[#This Row],[PoDate]]</f>
        <v>5</v>
      </c>
      <c r="I3015" t="s">
        <v>648</v>
      </c>
      <c r="J3015" t="s">
        <v>5934</v>
      </c>
      <c r="K3015" t="s">
        <v>7837</v>
      </c>
      <c r="L3015" t="s">
        <v>7838</v>
      </c>
      <c r="M3015">
        <v>8002</v>
      </c>
      <c r="O3015" t="s">
        <v>7839</v>
      </c>
      <c r="P3015">
        <v>1346.29</v>
      </c>
      <c r="Q3015">
        <v>100</v>
      </c>
      <c r="R3015">
        <v>100</v>
      </c>
      <c r="S3015" s="25">
        <f>Table1[[#This Row],[RcvdQuantity]]/Table1[[#This Row],[POQty]]</f>
        <v>1</v>
      </c>
      <c r="T3015">
        <v>0</v>
      </c>
      <c r="U3015">
        <v>0</v>
      </c>
      <c r="V3015">
        <v>0</v>
      </c>
      <c r="W3015">
        <v>0</v>
      </c>
      <c r="X3015">
        <v>1346.29</v>
      </c>
      <c r="Y3015">
        <v>1346.29</v>
      </c>
      <c r="Z3015">
        <v>1346.29</v>
      </c>
      <c r="AA3015">
        <v>0</v>
      </c>
      <c r="AB3015">
        <v>0</v>
      </c>
      <c r="AC3015">
        <v>134629</v>
      </c>
      <c r="AD3015">
        <v>134629</v>
      </c>
      <c r="AF3015" t="s">
        <v>5412</v>
      </c>
      <c r="AH3015">
        <v>403501</v>
      </c>
    </row>
    <row r="3016" spans="1:34" x14ac:dyDescent="0.25">
      <c r="A3016" t="s">
        <v>9096</v>
      </c>
      <c r="B3016" s="24">
        <v>45705</v>
      </c>
      <c r="C3016" t="s">
        <v>13461</v>
      </c>
      <c r="D3016" t="s">
        <v>11158</v>
      </c>
      <c r="E3016" t="s">
        <v>13462</v>
      </c>
      <c r="F3016" t="s">
        <v>13396</v>
      </c>
      <c r="G3016" t="s">
        <v>13396</v>
      </c>
      <c r="H3016">
        <f>Table1[[#This Row],[GrnPostDate]]-Table1[[#This Row],[PoDate]]</f>
        <v>85</v>
      </c>
      <c r="I3016" t="s">
        <v>5822</v>
      </c>
      <c r="J3016" t="s">
        <v>90</v>
      </c>
      <c r="K3016" t="s">
        <v>5825</v>
      </c>
      <c r="M3016">
        <v>13585</v>
      </c>
      <c r="O3016" t="s">
        <v>37</v>
      </c>
      <c r="P3016">
        <v>137.5</v>
      </c>
      <c r="Q3016">
        <v>900</v>
      </c>
      <c r="R3016">
        <v>24</v>
      </c>
      <c r="S3016" s="25">
        <f>Table1[[#This Row],[RcvdQuantity]]/Table1[[#This Row],[POQty]]</f>
        <v>2.6666666666666668E-2</v>
      </c>
      <c r="T3016">
        <v>876</v>
      </c>
      <c r="U3016">
        <v>0</v>
      </c>
      <c r="V3016">
        <v>16</v>
      </c>
      <c r="W3016">
        <v>528</v>
      </c>
      <c r="X3016">
        <v>159.5</v>
      </c>
      <c r="Y3016">
        <v>159.5</v>
      </c>
      <c r="Z3016">
        <v>159.5</v>
      </c>
      <c r="AA3016">
        <v>0</v>
      </c>
      <c r="AB3016">
        <v>0</v>
      </c>
      <c r="AC3016">
        <v>3828</v>
      </c>
      <c r="AD3016">
        <v>4356</v>
      </c>
      <c r="AF3016" t="s">
        <v>5412</v>
      </c>
      <c r="AH3016">
        <v>403502</v>
      </c>
    </row>
    <row r="3017" spans="1:34" x14ac:dyDescent="0.25">
      <c r="A3017" t="s">
        <v>13463</v>
      </c>
      <c r="B3017" s="24">
        <v>45785</v>
      </c>
      <c r="C3017" t="s">
        <v>13464</v>
      </c>
      <c r="D3017" t="s">
        <v>13394</v>
      </c>
      <c r="E3017" t="s">
        <v>13465</v>
      </c>
      <c r="F3017" t="s">
        <v>13396</v>
      </c>
      <c r="G3017" t="s">
        <v>13396</v>
      </c>
      <c r="H3017">
        <f>Table1[[#This Row],[GrnPostDate]]-Table1[[#This Row],[PoDate]]</f>
        <v>5</v>
      </c>
      <c r="I3017" t="s">
        <v>648</v>
      </c>
      <c r="J3017" t="s">
        <v>5409</v>
      </c>
      <c r="K3017" t="s">
        <v>8767</v>
      </c>
      <c r="L3017" t="s">
        <v>8768</v>
      </c>
      <c r="M3017">
        <v>8095</v>
      </c>
      <c r="O3017" t="s">
        <v>12082</v>
      </c>
      <c r="P3017">
        <v>86.22</v>
      </c>
      <c r="Q3017">
        <v>840</v>
      </c>
      <c r="R3017">
        <v>840</v>
      </c>
      <c r="S3017" s="25">
        <f>Table1[[#This Row],[RcvdQuantity]]/Table1[[#This Row],[POQty]]</f>
        <v>1</v>
      </c>
      <c r="T3017">
        <v>0</v>
      </c>
      <c r="U3017">
        <v>0</v>
      </c>
      <c r="V3017">
        <v>0</v>
      </c>
      <c r="W3017">
        <v>0</v>
      </c>
      <c r="X3017">
        <v>86.22</v>
      </c>
      <c r="Y3017">
        <v>86.22</v>
      </c>
      <c r="Z3017">
        <v>86.22</v>
      </c>
      <c r="AA3017">
        <v>0</v>
      </c>
      <c r="AB3017">
        <v>0</v>
      </c>
      <c r="AC3017">
        <v>72424.800000000003</v>
      </c>
      <c r="AD3017">
        <v>72424.800000000003</v>
      </c>
      <c r="AF3017" t="s">
        <v>5412</v>
      </c>
      <c r="AH3017">
        <v>403503</v>
      </c>
    </row>
    <row r="3018" spans="1:34" x14ac:dyDescent="0.25">
      <c r="A3018" t="s">
        <v>13463</v>
      </c>
      <c r="B3018" s="24">
        <v>45785</v>
      </c>
      <c r="C3018" t="s">
        <v>13464</v>
      </c>
      <c r="D3018" t="s">
        <v>13394</v>
      </c>
      <c r="E3018" t="s">
        <v>13465</v>
      </c>
      <c r="F3018" t="s">
        <v>13396</v>
      </c>
      <c r="G3018" t="s">
        <v>13396</v>
      </c>
      <c r="H3018">
        <f>Table1[[#This Row],[GrnPostDate]]-Table1[[#This Row],[PoDate]]</f>
        <v>5</v>
      </c>
      <c r="I3018" t="s">
        <v>648</v>
      </c>
      <c r="J3018" t="s">
        <v>5472</v>
      </c>
      <c r="K3018" t="s">
        <v>8780</v>
      </c>
      <c r="M3018">
        <v>42656</v>
      </c>
      <c r="N3018" t="s">
        <v>8781</v>
      </c>
      <c r="O3018" t="s">
        <v>12099</v>
      </c>
      <c r="P3018">
        <v>29150</v>
      </c>
      <c r="Q3018">
        <v>8</v>
      </c>
      <c r="R3018">
        <v>8</v>
      </c>
      <c r="S3018" s="25">
        <f>Table1[[#This Row],[RcvdQuantity]]/Table1[[#This Row],[POQty]]</f>
        <v>1</v>
      </c>
      <c r="T3018">
        <v>0</v>
      </c>
      <c r="U3018">
        <v>0</v>
      </c>
      <c r="V3018">
        <v>0</v>
      </c>
      <c r="W3018">
        <v>0</v>
      </c>
      <c r="X3018">
        <v>29150</v>
      </c>
      <c r="Y3018">
        <v>29150</v>
      </c>
      <c r="Z3018">
        <v>29150</v>
      </c>
      <c r="AA3018">
        <v>0</v>
      </c>
      <c r="AB3018">
        <v>0</v>
      </c>
      <c r="AC3018">
        <v>233200</v>
      </c>
      <c r="AD3018">
        <v>233200</v>
      </c>
      <c r="AF3018" t="s">
        <v>5412</v>
      </c>
      <c r="AH3018">
        <v>403504</v>
      </c>
    </row>
    <row r="3019" spans="1:34" x14ac:dyDescent="0.25">
      <c r="A3019" t="s">
        <v>13466</v>
      </c>
      <c r="B3019" s="24">
        <v>45770</v>
      </c>
      <c r="C3019" t="s">
        <v>13467</v>
      </c>
      <c r="D3019" t="s">
        <v>13280</v>
      </c>
      <c r="E3019" t="s">
        <v>13468</v>
      </c>
      <c r="F3019" t="s">
        <v>13396</v>
      </c>
      <c r="G3019" t="s">
        <v>13396</v>
      </c>
      <c r="H3019">
        <f>Table1[[#This Row],[GrnPostDate]]-Table1[[#This Row],[PoDate]]</f>
        <v>20</v>
      </c>
      <c r="I3019" t="s">
        <v>648</v>
      </c>
      <c r="J3019" t="s">
        <v>90</v>
      </c>
      <c r="K3019" t="s">
        <v>6418</v>
      </c>
      <c r="M3019">
        <v>703</v>
      </c>
      <c r="O3019" t="s">
        <v>6419</v>
      </c>
      <c r="P3019">
        <v>1.23</v>
      </c>
      <c r="Q3019">
        <v>200000</v>
      </c>
      <c r="R3019">
        <v>135000</v>
      </c>
      <c r="S3019" s="25">
        <f>Table1[[#This Row],[RcvdQuantity]]/Table1[[#This Row],[POQty]]</f>
        <v>0.67500000000000004</v>
      </c>
      <c r="T3019">
        <v>65000</v>
      </c>
      <c r="U3019">
        <v>0</v>
      </c>
      <c r="V3019">
        <v>16</v>
      </c>
      <c r="W3019">
        <v>26650.080000000002</v>
      </c>
      <c r="X3019">
        <v>1.43</v>
      </c>
      <c r="Y3019">
        <v>1.43</v>
      </c>
      <c r="Z3019">
        <v>1.43</v>
      </c>
      <c r="AA3019">
        <v>0</v>
      </c>
      <c r="AB3019">
        <v>0</v>
      </c>
      <c r="AC3019">
        <v>193212</v>
      </c>
      <c r="AD3019">
        <v>219862.08</v>
      </c>
      <c r="AF3019" t="s">
        <v>5412</v>
      </c>
      <c r="AH3019">
        <v>403506</v>
      </c>
    </row>
    <row r="3020" spans="1:34" x14ac:dyDescent="0.25">
      <c r="A3020" t="s">
        <v>11237</v>
      </c>
      <c r="B3020" s="24">
        <v>45741</v>
      </c>
      <c r="C3020" t="s">
        <v>13469</v>
      </c>
      <c r="D3020" t="s">
        <v>13280</v>
      </c>
      <c r="E3020" t="s">
        <v>13470</v>
      </c>
      <c r="F3020" t="s">
        <v>13396</v>
      </c>
      <c r="G3020" t="s">
        <v>13396</v>
      </c>
      <c r="H3020">
        <f>Table1[[#This Row],[GrnPostDate]]-Table1[[#This Row],[PoDate]]</f>
        <v>49</v>
      </c>
      <c r="I3020" t="s">
        <v>648</v>
      </c>
      <c r="J3020" t="s">
        <v>90</v>
      </c>
      <c r="K3020" t="s">
        <v>13471</v>
      </c>
      <c r="M3020">
        <v>11364</v>
      </c>
      <c r="O3020" t="s">
        <v>13472</v>
      </c>
      <c r="P3020">
        <v>107.62</v>
      </c>
      <c r="Q3020">
        <v>600</v>
      </c>
      <c r="R3020">
        <v>600</v>
      </c>
      <c r="S3020" s="25">
        <f>Table1[[#This Row],[RcvdQuantity]]/Table1[[#This Row],[POQty]]</f>
        <v>1</v>
      </c>
      <c r="T3020">
        <v>0</v>
      </c>
      <c r="U3020">
        <v>0</v>
      </c>
      <c r="V3020">
        <v>0</v>
      </c>
      <c r="W3020">
        <v>0</v>
      </c>
      <c r="X3020">
        <v>107.62</v>
      </c>
      <c r="Y3020">
        <v>107.62</v>
      </c>
      <c r="Z3020">
        <v>107.62</v>
      </c>
      <c r="AA3020">
        <v>0</v>
      </c>
      <c r="AB3020">
        <v>0</v>
      </c>
      <c r="AC3020">
        <v>64569.599999999999</v>
      </c>
      <c r="AD3020">
        <v>64569.599999999999</v>
      </c>
      <c r="AF3020" t="s">
        <v>5412</v>
      </c>
      <c r="AH3020">
        <v>403518</v>
      </c>
    </row>
    <row r="3021" spans="1:34" x14ac:dyDescent="0.25">
      <c r="A3021" t="s">
        <v>13473</v>
      </c>
      <c r="B3021" s="24">
        <v>45785</v>
      </c>
      <c r="C3021" t="s">
        <v>13474</v>
      </c>
      <c r="D3021" t="s">
        <v>13394</v>
      </c>
      <c r="E3021" t="s">
        <v>13475</v>
      </c>
      <c r="F3021" t="s">
        <v>13396</v>
      </c>
      <c r="G3021" t="s">
        <v>13396</v>
      </c>
      <c r="H3021">
        <f>Table1[[#This Row],[GrnPostDate]]-Table1[[#This Row],[PoDate]]</f>
        <v>5</v>
      </c>
      <c r="I3021" t="s">
        <v>7290</v>
      </c>
      <c r="J3021" t="s">
        <v>232</v>
      </c>
      <c r="K3021" t="s">
        <v>13476</v>
      </c>
      <c r="M3021">
        <v>1341</v>
      </c>
      <c r="O3021" t="s">
        <v>37</v>
      </c>
      <c r="P3021">
        <v>650</v>
      </c>
      <c r="Q3021">
        <v>24</v>
      </c>
      <c r="R3021">
        <v>24</v>
      </c>
      <c r="S3021" s="25">
        <f>Table1[[#This Row],[RcvdQuantity]]/Table1[[#This Row],[POQty]]</f>
        <v>1</v>
      </c>
      <c r="T3021">
        <v>0</v>
      </c>
      <c r="U3021">
        <v>0</v>
      </c>
      <c r="V3021">
        <v>0</v>
      </c>
      <c r="W3021">
        <v>0</v>
      </c>
      <c r="X3021">
        <v>650</v>
      </c>
      <c r="Y3021">
        <v>650</v>
      </c>
      <c r="Z3021">
        <v>650</v>
      </c>
      <c r="AA3021">
        <v>0</v>
      </c>
      <c r="AB3021">
        <v>0</v>
      </c>
      <c r="AC3021">
        <v>15600</v>
      </c>
      <c r="AD3021">
        <v>15600</v>
      </c>
      <c r="AF3021" t="s">
        <v>5503</v>
      </c>
      <c r="AH3021">
        <v>403520</v>
      </c>
    </row>
    <row r="3022" spans="1:34" x14ac:dyDescent="0.25">
      <c r="A3022" t="s">
        <v>13473</v>
      </c>
      <c r="B3022" s="24">
        <v>45785</v>
      </c>
      <c r="C3022" t="s">
        <v>13474</v>
      </c>
      <c r="D3022" t="s">
        <v>13394</v>
      </c>
      <c r="E3022" t="s">
        <v>13475</v>
      </c>
      <c r="F3022" t="s">
        <v>13396</v>
      </c>
      <c r="G3022" t="s">
        <v>13396</v>
      </c>
      <c r="H3022">
        <f>Table1[[#This Row],[GrnPostDate]]-Table1[[#This Row],[PoDate]]</f>
        <v>5</v>
      </c>
      <c r="I3022" t="s">
        <v>7290</v>
      </c>
      <c r="J3022" t="s">
        <v>5790</v>
      </c>
      <c r="K3022" t="s">
        <v>8461</v>
      </c>
      <c r="M3022">
        <v>34444</v>
      </c>
      <c r="O3022" t="s">
        <v>37</v>
      </c>
      <c r="P3022">
        <v>820</v>
      </c>
      <c r="Q3022">
        <v>10</v>
      </c>
      <c r="R3022">
        <v>10</v>
      </c>
      <c r="S3022" s="25">
        <f>Table1[[#This Row],[RcvdQuantity]]/Table1[[#This Row],[POQty]]</f>
        <v>1</v>
      </c>
      <c r="T3022">
        <v>0</v>
      </c>
      <c r="U3022">
        <v>0</v>
      </c>
      <c r="V3022">
        <v>0</v>
      </c>
      <c r="W3022">
        <v>0</v>
      </c>
      <c r="X3022">
        <v>820</v>
      </c>
      <c r="Y3022">
        <v>820</v>
      </c>
      <c r="Z3022">
        <v>820</v>
      </c>
      <c r="AA3022">
        <v>0</v>
      </c>
      <c r="AB3022">
        <v>0</v>
      </c>
      <c r="AC3022">
        <v>8200</v>
      </c>
      <c r="AD3022">
        <v>8200</v>
      </c>
      <c r="AF3022" t="s">
        <v>5503</v>
      </c>
      <c r="AH3022">
        <v>403521</v>
      </c>
    </row>
    <row r="3023" spans="1:34" x14ac:dyDescent="0.25">
      <c r="A3023" t="s">
        <v>13473</v>
      </c>
      <c r="B3023" s="24">
        <v>45785</v>
      </c>
      <c r="C3023" t="s">
        <v>13474</v>
      </c>
      <c r="D3023" t="s">
        <v>13394</v>
      </c>
      <c r="E3023" t="s">
        <v>13475</v>
      </c>
      <c r="F3023" t="s">
        <v>13396</v>
      </c>
      <c r="G3023" t="s">
        <v>13396</v>
      </c>
      <c r="H3023">
        <f>Table1[[#This Row],[GrnPostDate]]-Table1[[#This Row],[PoDate]]</f>
        <v>5</v>
      </c>
      <c r="I3023" t="s">
        <v>7290</v>
      </c>
      <c r="J3023" t="s">
        <v>232</v>
      </c>
      <c r="K3023" t="s">
        <v>13477</v>
      </c>
      <c r="M3023">
        <v>1359</v>
      </c>
      <c r="O3023" t="s">
        <v>37</v>
      </c>
      <c r="P3023">
        <v>125</v>
      </c>
      <c r="Q3023">
        <v>100</v>
      </c>
      <c r="R3023">
        <v>100</v>
      </c>
      <c r="S3023" s="25">
        <f>Table1[[#This Row],[RcvdQuantity]]/Table1[[#This Row],[POQty]]</f>
        <v>1</v>
      </c>
      <c r="T3023">
        <v>0</v>
      </c>
      <c r="U3023">
        <v>0</v>
      </c>
      <c r="V3023">
        <v>0</v>
      </c>
      <c r="W3023">
        <v>0</v>
      </c>
      <c r="X3023">
        <v>125</v>
      </c>
      <c r="Y3023">
        <v>125</v>
      </c>
      <c r="Z3023">
        <v>125</v>
      </c>
      <c r="AA3023">
        <v>0</v>
      </c>
      <c r="AB3023">
        <v>0</v>
      </c>
      <c r="AC3023">
        <v>12500</v>
      </c>
      <c r="AD3023">
        <v>12500</v>
      </c>
      <c r="AF3023" t="s">
        <v>5503</v>
      </c>
      <c r="AH3023">
        <v>403522</v>
      </c>
    </row>
    <row r="3024" spans="1:34" x14ac:dyDescent="0.25">
      <c r="A3024" t="s">
        <v>13473</v>
      </c>
      <c r="B3024" s="24">
        <v>45785</v>
      </c>
      <c r="C3024" t="s">
        <v>13474</v>
      </c>
      <c r="D3024" t="s">
        <v>13394</v>
      </c>
      <c r="E3024" t="s">
        <v>13475</v>
      </c>
      <c r="F3024" t="s">
        <v>13396</v>
      </c>
      <c r="G3024" t="s">
        <v>13396</v>
      </c>
      <c r="H3024">
        <f>Table1[[#This Row],[GrnPostDate]]-Table1[[#This Row],[PoDate]]</f>
        <v>5</v>
      </c>
      <c r="I3024" t="s">
        <v>7290</v>
      </c>
      <c r="J3024" t="s">
        <v>232</v>
      </c>
      <c r="K3024" t="s">
        <v>13478</v>
      </c>
      <c r="M3024">
        <v>1210</v>
      </c>
      <c r="O3024" t="s">
        <v>37</v>
      </c>
      <c r="P3024">
        <v>420</v>
      </c>
      <c r="Q3024">
        <v>30</v>
      </c>
      <c r="R3024">
        <v>30</v>
      </c>
      <c r="S3024" s="25">
        <f>Table1[[#This Row],[RcvdQuantity]]/Table1[[#This Row],[POQty]]</f>
        <v>1</v>
      </c>
      <c r="T3024">
        <v>0</v>
      </c>
      <c r="U3024">
        <v>0</v>
      </c>
      <c r="V3024">
        <v>0</v>
      </c>
      <c r="W3024">
        <v>0</v>
      </c>
      <c r="X3024">
        <v>420</v>
      </c>
      <c r="Y3024">
        <v>420</v>
      </c>
      <c r="Z3024">
        <v>420</v>
      </c>
      <c r="AA3024">
        <v>0</v>
      </c>
      <c r="AB3024">
        <v>0</v>
      </c>
      <c r="AC3024">
        <v>12600</v>
      </c>
      <c r="AD3024">
        <v>12600</v>
      </c>
      <c r="AF3024" t="s">
        <v>5503</v>
      </c>
      <c r="AH3024">
        <v>403523</v>
      </c>
    </row>
    <row r="3025" spans="1:34" x14ac:dyDescent="0.25">
      <c r="A3025" t="s">
        <v>13479</v>
      </c>
      <c r="B3025" s="24">
        <v>45783</v>
      </c>
      <c r="C3025" t="s">
        <v>13480</v>
      </c>
      <c r="D3025" t="s">
        <v>13280</v>
      </c>
      <c r="E3025" t="s">
        <v>13481</v>
      </c>
      <c r="F3025" t="s">
        <v>13396</v>
      </c>
      <c r="G3025" t="s">
        <v>13396</v>
      </c>
      <c r="H3025">
        <f>Table1[[#This Row],[GrnPostDate]]-Table1[[#This Row],[PoDate]]</f>
        <v>7</v>
      </c>
      <c r="I3025" t="s">
        <v>648</v>
      </c>
      <c r="J3025" t="s">
        <v>90</v>
      </c>
      <c r="K3025" t="s">
        <v>6459</v>
      </c>
      <c r="M3025">
        <v>11365</v>
      </c>
      <c r="O3025" t="s">
        <v>13482</v>
      </c>
      <c r="P3025">
        <v>105.77</v>
      </c>
      <c r="Q3025">
        <v>900</v>
      </c>
      <c r="R3025">
        <v>900</v>
      </c>
      <c r="S3025" s="25">
        <f>Table1[[#This Row],[RcvdQuantity]]/Table1[[#This Row],[POQty]]</f>
        <v>1</v>
      </c>
      <c r="T3025">
        <v>0</v>
      </c>
      <c r="U3025">
        <v>0</v>
      </c>
      <c r="V3025">
        <v>0</v>
      </c>
      <c r="W3025">
        <v>0</v>
      </c>
      <c r="X3025">
        <v>105.77</v>
      </c>
      <c r="Y3025">
        <v>105.77</v>
      </c>
      <c r="Z3025">
        <v>105.77</v>
      </c>
      <c r="AA3025">
        <v>0</v>
      </c>
      <c r="AB3025">
        <v>0</v>
      </c>
      <c r="AC3025">
        <v>95193</v>
      </c>
      <c r="AD3025">
        <v>95193</v>
      </c>
      <c r="AF3025" t="s">
        <v>5412</v>
      </c>
      <c r="AH3025">
        <v>403526</v>
      </c>
    </row>
    <row r="3026" spans="1:34" x14ac:dyDescent="0.25">
      <c r="A3026" t="s">
        <v>13059</v>
      </c>
      <c r="B3026" s="24">
        <v>45779</v>
      </c>
      <c r="C3026" t="s">
        <v>13483</v>
      </c>
      <c r="D3026" t="s">
        <v>13394</v>
      </c>
      <c r="E3026" t="s">
        <v>13484</v>
      </c>
      <c r="F3026" t="s">
        <v>13396</v>
      </c>
      <c r="G3026" t="s">
        <v>13396</v>
      </c>
      <c r="H3026">
        <f>Table1[[#This Row],[GrnPostDate]]-Table1[[#This Row],[PoDate]]</f>
        <v>11</v>
      </c>
      <c r="I3026" t="s">
        <v>158</v>
      </c>
      <c r="J3026" t="s">
        <v>5472</v>
      </c>
      <c r="K3026" t="s">
        <v>10520</v>
      </c>
      <c r="M3026">
        <v>18193</v>
      </c>
      <c r="O3026" t="s">
        <v>13485</v>
      </c>
      <c r="P3026">
        <v>420</v>
      </c>
      <c r="Q3026">
        <v>800</v>
      </c>
      <c r="R3026">
        <v>200</v>
      </c>
      <c r="S3026" s="25">
        <f>Table1[[#This Row],[RcvdQuantity]]/Table1[[#This Row],[POQty]]</f>
        <v>0.25</v>
      </c>
      <c r="T3026">
        <v>600</v>
      </c>
      <c r="U3026">
        <v>0</v>
      </c>
      <c r="V3026">
        <v>0</v>
      </c>
      <c r="W3026">
        <v>0</v>
      </c>
      <c r="X3026">
        <v>420</v>
      </c>
      <c r="Y3026">
        <v>420</v>
      </c>
      <c r="Z3026">
        <v>420</v>
      </c>
      <c r="AA3026">
        <v>0</v>
      </c>
      <c r="AB3026">
        <v>0</v>
      </c>
      <c r="AC3026">
        <v>84000</v>
      </c>
      <c r="AD3026">
        <v>84000</v>
      </c>
      <c r="AF3026" t="s">
        <v>5412</v>
      </c>
      <c r="AH3026">
        <v>403532</v>
      </c>
    </row>
    <row r="3027" spans="1:34" x14ac:dyDescent="0.25">
      <c r="A3027" t="s">
        <v>13486</v>
      </c>
      <c r="B3027" s="24">
        <v>45779</v>
      </c>
      <c r="C3027" t="s">
        <v>13487</v>
      </c>
      <c r="D3027" t="s">
        <v>13280</v>
      </c>
      <c r="E3027" t="s">
        <v>13488</v>
      </c>
      <c r="F3027" t="s">
        <v>13489</v>
      </c>
      <c r="G3027" t="s">
        <v>13489</v>
      </c>
      <c r="H3027">
        <f>Table1[[#This Row],[GrnPostDate]]-Table1[[#This Row],[PoDate]]</f>
        <v>12</v>
      </c>
      <c r="I3027" t="s">
        <v>648</v>
      </c>
      <c r="J3027" t="s">
        <v>90</v>
      </c>
      <c r="K3027" t="s">
        <v>13490</v>
      </c>
      <c r="M3027">
        <v>891</v>
      </c>
      <c r="O3027" t="s">
        <v>13491</v>
      </c>
      <c r="P3027">
        <v>286.14999999999998</v>
      </c>
      <c r="Q3027">
        <v>540</v>
      </c>
      <c r="R3027">
        <v>138</v>
      </c>
      <c r="S3027" s="25">
        <f>Table1[[#This Row],[RcvdQuantity]]/Table1[[#This Row],[POQty]]</f>
        <v>0.25555555555555554</v>
      </c>
      <c r="T3027">
        <v>402</v>
      </c>
      <c r="U3027">
        <v>0</v>
      </c>
      <c r="V3027">
        <v>0</v>
      </c>
      <c r="W3027">
        <v>0</v>
      </c>
      <c r="X3027">
        <v>286.14999999999998</v>
      </c>
      <c r="Y3027">
        <v>286.14999999999998</v>
      </c>
      <c r="Z3027">
        <v>286.14999999999998</v>
      </c>
      <c r="AA3027">
        <v>0</v>
      </c>
      <c r="AB3027">
        <v>0</v>
      </c>
      <c r="AC3027">
        <v>39488.699999999997</v>
      </c>
      <c r="AD3027">
        <v>39488.699999999997</v>
      </c>
      <c r="AF3027" t="s">
        <v>5412</v>
      </c>
      <c r="AH3027">
        <v>403549</v>
      </c>
    </row>
    <row r="3028" spans="1:34" x14ac:dyDescent="0.25">
      <c r="A3028" t="s">
        <v>13492</v>
      </c>
      <c r="B3028" s="24">
        <v>45783</v>
      </c>
      <c r="C3028" t="s">
        <v>13493</v>
      </c>
      <c r="D3028" t="s">
        <v>13394</v>
      </c>
      <c r="E3028" t="s">
        <v>13494</v>
      </c>
      <c r="F3028" t="s">
        <v>13489</v>
      </c>
      <c r="G3028" t="s">
        <v>13489</v>
      </c>
      <c r="H3028">
        <f>Table1[[#This Row],[GrnPostDate]]-Table1[[#This Row],[PoDate]]</f>
        <v>8</v>
      </c>
      <c r="I3028" t="s">
        <v>648</v>
      </c>
      <c r="J3028" t="s">
        <v>90</v>
      </c>
      <c r="K3028" t="s">
        <v>6196</v>
      </c>
      <c r="M3028">
        <v>873</v>
      </c>
      <c r="O3028" t="s">
        <v>10851</v>
      </c>
      <c r="P3028">
        <v>6.34</v>
      </c>
      <c r="Q3028">
        <v>30000</v>
      </c>
      <c r="R3028">
        <v>30000</v>
      </c>
      <c r="S3028" s="25">
        <f>Table1[[#This Row],[RcvdQuantity]]/Table1[[#This Row],[POQty]]</f>
        <v>1</v>
      </c>
      <c r="T3028">
        <v>0</v>
      </c>
      <c r="U3028">
        <v>0</v>
      </c>
      <c r="V3028">
        <v>0</v>
      </c>
      <c r="W3028">
        <v>0</v>
      </c>
      <c r="X3028">
        <v>6.34</v>
      </c>
      <c r="Y3028">
        <v>6.34</v>
      </c>
      <c r="Z3028">
        <v>6.34</v>
      </c>
      <c r="AA3028">
        <v>0</v>
      </c>
      <c r="AB3028">
        <v>0</v>
      </c>
      <c r="AC3028">
        <v>190206</v>
      </c>
      <c r="AD3028">
        <v>190206</v>
      </c>
      <c r="AF3028" t="s">
        <v>5412</v>
      </c>
      <c r="AH3028">
        <v>403550</v>
      </c>
    </row>
    <row r="3029" spans="1:34" x14ac:dyDescent="0.25">
      <c r="A3029" t="s">
        <v>13492</v>
      </c>
      <c r="B3029" s="24">
        <v>45783</v>
      </c>
      <c r="C3029" t="s">
        <v>13493</v>
      </c>
      <c r="D3029" t="s">
        <v>13394</v>
      </c>
      <c r="E3029" t="s">
        <v>13494</v>
      </c>
      <c r="F3029" t="s">
        <v>13489</v>
      </c>
      <c r="G3029" t="s">
        <v>13489</v>
      </c>
      <c r="H3029">
        <f>Table1[[#This Row],[GrnPostDate]]-Table1[[#This Row],[PoDate]]</f>
        <v>8</v>
      </c>
      <c r="I3029" t="s">
        <v>648</v>
      </c>
      <c r="J3029" t="s">
        <v>90</v>
      </c>
      <c r="K3029" t="s">
        <v>6450</v>
      </c>
      <c r="M3029">
        <v>930</v>
      </c>
      <c r="O3029" t="s">
        <v>13495</v>
      </c>
      <c r="P3029">
        <v>324</v>
      </c>
      <c r="Q3029">
        <v>720</v>
      </c>
      <c r="R3029">
        <v>720</v>
      </c>
      <c r="S3029" s="25">
        <f>Table1[[#This Row],[RcvdQuantity]]/Table1[[#This Row],[POQty]]</f>
        <v>1</v>
      </c>
      <c r="T3029">
        <v>0</v>
      </c>
      <c r="U3029">
        <v>0</v>
      </c>
      <c r="V3029">
        <v>0</v>
      </c>
      <c r="W3029">
        <v>0</v>
      </c>
      <c r="X3029">
        <v>324</v>
      </c>
      <c r="Y3029">
        <v>324</v>
      </c>
      <c r="Z3029">
        <v>324</v>
      </c>
      <c r="AA3029">
        <v>0</v>
      </c>
      <c r="AB3029">
        <v>0</v>
      </c>
      <c r="AC3029">
        <v>233280</v>
      </c>
      <c r="AD3029">
        <v>233280</v>
      </c>
      <c r="AF3029" t="s">
        <v>5412</v>
      </c>
      <c r="AH3029">
        <v>403551</v>
      </c>
    </row>
    <row r="3030" spans="1:34" x14ac:dyDescent="0.25">
      <c r="A3030" t="s">
        <v>13496</v>
      </c>
      <c r="B3030" s="24">
        <v>45763</v>
      </c>
      <c r="C3030" t="s">
        <v>13497</v>
      </c>
      <c r="D3030" t="s">
        <v>13280</v>
      </c>
      <c r="E3030" t="s">
        <v>13498</v>
      </c>
      <c r="F3030" t="s">
        <v>13489</v>
      </c>
      <c r="G3030" t="s">
        <v>13489</v>
      </c>
      <c r="H3030">
        <f>Table1[[#This Row],[GrnPostDate]]-Table1[[#This Row],[PoDate]]</f>
        <v>28</v>
      </c>
      <c r="I3030" t="s">
        <v>648</v>
      </c>
      <c r="J3030" t="s">
        <v>90</v>
      </c>
      <c r="K3030" t="s">
        <v>6213</v>
      </c>
      <c r="M3030">
        <v>11379</v>
      </c>
      <c r="O3030" t="s">
        <v>6214</v>
      </c>
      <c r="P3030">
        <v>203.9</v>
      </c>
      <c r="Q3030">
        <v>500</v>
      </c>
      <c r="R3030">
        <v>500</v>
      </c>
      <c r="S3030" s="25">
        <f>Table1[[#This Row],[RcvdQuantity]]/Table1[[#This Row],[POQty]]</f>
        <v>1</v>
      </c>
      <c r="T3030">
        <v>0</v>
      </c>
      <c r="U3030">
        <v>0</v>
      </c>
      <c r="V3030">
        <v>0</v>
      </c>
      <c r="W3030">
        <v>0</v>
      </c>
      <c r="X3030">
        <v>203.9</v>
      </c>
      <c r="Y3030">
        <v>203.9</v>
      </c>
      <c r="Z3030">
        <v>203.9</v>
      </c>
      <c r="AA3030">
        <v>0</v>
      </c>
      <c r="AB3030">
        <v>0</v>
      </c>
      <c r="AC3030">
        <v>101950</v>
      </c>
      <c r="AD3030">
        <v>101950</v>
      </c>
      <c r="AF3030" t="s">
        <v>5412</v>
      </c>
      <c r="AH3030">
        <v>403552</v>
      </c>
    </row>
    <row r="3031" spans="1:34" x14ac:dyDescent="0.25">
      <c r="A3031" t="s">
        <v>13499</v>
      </c>
      <c r="B3031" s="24">
        <v>45785</v>
      </c>
      <c r="C3031" t="s">
        <v>13500</v>
      </c>
      <c r="D3031" t="s">
        <v>13280</v>
      </c>
      <c r="E3031" t="s">
        <v>13501</v>
      </c>
      <c r="F3031" t="s">
        <v>13489</v>
      </c>
      <c r="G3031" t="s">
        <v>13489</v>
      </c>
      <c r="H3031">
        <f>Table1[[#This Row],[GrnPostDate]]-Table1[[#This Row],[PoDate]]</f>
        <v>6</v>
      </c>
      <c r="I3031" t="s">
        <v>648</v>
      </c>
      <c r="J3031" t="s">
        <v>90</v>
      </c>
      <c r="K3031" t="s">
        <v>9180</v>
      </c>
      <c r="M3031">
        <v>559</v>
      </c>
      <c r="O3031" t="s">
        <v>13502</v>
      </c>
      <c r="P3031">
        <v>0.93</v>
      </c>
      <c r="Q3031">
        <v>200000</v>
      </c>
      <c r="R3031">
        <v>200000</v>
      </c>
      <c r="S3031" s="25">
        <f>Table1[[#This Row],[RcvdQuantity]]/Table1[[#This Row],[POQty]]</f>
        <v>1</v>
      </c>
      <c r="T3031">
        <v>0</v>
      </c>
      <c r="U3031">
        <v>0</v>
      </c>
      <c r="V3031">
        <v>16</v>
      </c>
      <c r="W3031">
        <v>29724.799999999999</v>
      </c>
      <c r="X3031">
        <v>1.08</v>
      </c>
      <c r="Y3031">
        <v>1.08</v>
      </c>
      <c r="Z3031">
        <v>1.08</v>
      </c>
      <c r="AA3031">
        <v>0</v>
      </c>
      <c r="AB3031">
        <v>0</v>
      </c>
      <c r="AC3031">
        <v>215500</v>
      </c>
      <c r="AD3031">
        <v>245224.8</v>
      </c>
      <c r="AF3031" t="s">
        <v>5412</v>
      </c>
      <c r="AH3031">
        <v>403561</v>
      </c>
    </row>
    <row r="3032" spans="1:34" x14ac:dyDescent="0.25">
      <c r="A3032" t="s">
        <v>13499</v>
      </c>
      <c r="B3032" s="24">
        <v>45785</v>
      </c>
      <c r="C3032" t="s">
        <v>13500</v>
      </c>
      <c r="D3032" t="s">
        <v>13280</v>
      </c>
      <c r="E3032" t="s">
        <v>13501</v>
      </c>
      <c r="F3032" t="s">
        <v>13489</v>
      </c>
      <c r="G3032" t="s">
        <v>13489</v>
      </c>
      <c r="H3032">
        <f>Table1[[#This Row],[GrnPostDate]]-Table1[[#This Row],[PoDate]]</f>
        <v>6</v>
      </c>
      <c r="I3032" t="s">
        <v>648</v>
      </c>
      <c r="J3032" t="s">
        <v>90</v>
      </c>
      <c r="K3032" t="s">
        <v>7781</v>
      </c>
      <c r="M3032">
        <v>953</v>
      </c>
      <c r="O3032" t="s">
        <v>13503</v>
      </c>
      <c r="P3032">
        <v>0.5</v>
      </c>
      <c r="Q3032">
        <v>150000</v>
      </c>
      <c r="R3032">
        <v>150000</v>
      </c>
      <c r="S3032" s="25">
        <f>Table1[[#This Row],[RcvdQuantity]]/Table1[[#This Row],[POQty]]</f>
        <v>1</v>
      </c>
      <c r="T3032">
        <v>0</v>
      </c>
      <c r="U3032">
        <v>0</v>
      </c>
      <c r="V3032">
        <v>16</v>
      </c>
      <c r="W3032">
        <v>12000</v>
      </c>
      <c r="X3032">
        <v>0.57999999999999996</v>
      </c>
      <c r="Y3032">
        <v>0.57999999999999996</v>
      </c>
      <c r="Z3032">
        <v>0.57999999999999996</v>
      </c>
      <c r="AA3032">
        <v>0</v>
      </c>
      <c r="AB3032">
        <v>0</v>
      </c>
      <c r="AC3032">
        <v>87000</v>
      </c>
      <c r="AD3032">
        <v>99000</v>
      </c>
      <c r="AF3032" t="s">
        <v>5412</v>
      </c>
      <c r="AH3032">
        <v>403562</v>
      </c>
    </row>
    <row r="3033" spans="1:34" x14ac:dyDescent="0.25">
      <c r="A3033" t="s">
        <v>13504</v>
      </c>
      <c r="B3033" s="24">
        <v>45779</v>
      </c>
      <c r="C3033" t="s">
        <v>13505</v>
      </c>
      <c r="D3033" t="s">
        <v>13186</v>
      </c>
      <c r="E3033" t="s">
        <v>13506</v>
      </c>
      <c r="F3033" t="s">
        <v>13489</v>
      </c>
      <c r="G3033" t="s">
        <v>13489</v>
      </c>
      <c r="H3033">
        <f>Table1[[#This Row],[GrnPostDate]]-Table1[[#This Row],[PoDate]]</f>
        <v>12</v>
      </c>
      <c r="I3033" t="s">
        <v>1031</v>
      </c>
      <c r="J3033" t="s">
        <v>5409</v>
      </c>
      <c r="K3033" t="s">
        <v>10760</v>
      </c>
      <c r="L3033" t="s">
        <v>9691</v>
      </c>
      <c r="M3033">
        <v>7236</v>
      </c>
      <c r="O3033" t="s">
        <v>10761</v>
      </c>
      <c r="P3033">
        <v>18.670000000000002</v>
      </c>
      <c r="Q3033">
        <v>6000</v>
      </c>
      <c r="R3033">
        <v>6000</v>
      </c>
      <c r="S3033" s="25">
        <f>Table1[[#This Row],[RcvdQuantity]]/Table1[[#This Row],[POQty]]</f>
        <v>1</v>
      </c>
      <c r="T3033">
        <v>0</v>
      </c>
      <c r="U3033">
        <v>0</v>
      </c>
      <c r="V3033">
        <v>0</v>
      </c>
      <c r="W3033">
        <v>0</v>
      </c>
      <c r="X3033">
        <v>18.670000000000002</v>
      </c>
      <c r="Y3033">
        <v>18.670000000000002</v>
      </c>
      <c r="Z3033">
        <v>18.670000000000002</v>
      </c>
      <c r="AA3033">
        <v>0</v>
      </c>
      <c r="AB3033">
        <v>0</v>
      </c>
      <c r="AC3033">
        <v>112020</v>
      </c>
      <c r="AD3033">
        <v>112020</v>
      </c>
      <c r="AF3033" t="s">
        <v>5412</v>
      </c>
      <c r="AH3033">
        <v>403605</v>
      </c>
    </row>
    <row r="3034" spans="1:34" x14ac:dyDescent="0.25">
      <c r="A3034" t="s">
        <v>13504</v>
      </c>
      <c r="B3034" s="24">
        <v>45779</v>
      </c>
      <c r="C3034" t="s">
        <v>13505</v>
      </c>
      <c r="D3034" t="s">
        <v>13186</v>
      </c>
      <c r="E3034" t="s">
        <v>13506</v>
      </c>
      <c r="F3034" t="s">
        <v>13489</v>
      </c>
      <c r="G3034" t="s">
        <v>13489</v>
      </c>
      <c r="H3034">
        <f>Table1[[#This Row],[GrnPostDate]]-Table1[[#This Row],[PoDate]]</f>
        <v>12</v>
      </c>
      <c r="I3034" t="s">
        <v>1031</v>
      </c>
      <c r="J3034" t="s">
        <v>6657</v>
      </c>
      <c r="K3034" t="s">
        <v>6836</v>
      </c>
      <c r="L3034" t="s">
        <v>6837</v>
      </c>
      <c r="M3034">
        <v>7663</v>
      </c>
      <c r="O3034" t="s">
        <v>13507</v>
      </c>
      <c r="P3034">
        <v>349</v>
      </c>
      <c r="Q3034">
        <v>100</v>
      </c>
      <c r="R3034">
        <v>100</v>
      </c>
      <c r="S3034" s="25">
        <f>Table1[[#This Row],[RcvdQuantity]]/Table1[[#This Row],[POQty]]</f>
        <v>1</v>
      </c>
      <c r="T3034">
        <v>0</v>
      </c>
      <c r="U3034">
        <v>0</v>
      </c>
      <c r="V3034">
        <v>0</v>
      </c>
      <c r="W3034">
        <v>0</v>
      </c>
      <c r="X3034">
        <v>349</v>
      </c>
      <c r="Y3034">
        <v>349</v>
      </c>
      <c r="Z3034">
        <v>349</v>
      </c>
      <c r="AA3034">
        <v>0</v>
      </c>
      <c r="AB3034">
        <v>0</v>
      </c>
      <c r="AC3034">
        <v>34900</v>
      </c>
      <c r="AD3034">
        <v>34900</v>
      </c>
      <c r="AF3034" t="s">
        <v>5412</v>
      </c>
      <c r="AH3034">
        <v>403606</v>
      </c>
    </row>
    <row r="3035" spans="1:34" x14ac:dyDescent="0.25">
      <c r="A3035" t="s">
        <v>13504</v>
      </c>
      <c r="B3035" s="24">
        <v>45779</v>
      </c>
      <c r="C3035" t="s">
        <v>13505</v>
      </c>
      <c r="D3035" t="s">
        <v>13186</v>
      </c>
      <c r="E3035" t="s">
        <v>13506</v>
      </c>
      <c r="F3035" t="s">
        <v>13489</v>
      </c>
      <c r="G3035" t="s">
        <v>13489</v>
      </c>
      <c r="H3035">
        <f>Table1[[#This Row],[GrnPostDate]]-Table1[[#This Row],[PoDate]]</f>
        <v>12</v>
      </c>
      <c r="I3035" t="s">
        <v>1031</v>
      </c>
      <c r="J3035" t="s">
        <v>5409</v>
      </c>
      <c r="K3035" t="s">
        <v>9157</v>
      </c>
      <c r="L3035" t="s">
        <v>9158</v>
      </c>
      <c r="M3035">
        <v>7683</v>
      </c>
      <c r="O3035" t="s">
        <v>13508</v>
      </c>
      <c r="P3035">
        <v>41.25</v>
      </c>
      <c r="Q3035">
        <v>2000</v>
      </c>
      <c r="R3035">
        <v>2000</v>
      </c>
      <c r="S3035" s="25">
        <f>Table1[[#This Row],[RcvdQuantity]]/Table1[[#This Row],[POQty]]</f>
        <v>1</v>
      </c>
      <c r="T3035">
        <v>0</v>
      </c>
      <c r="U3035">
        <v>0</v>
      </c>
      <c r="V3035">
        <v>0</v>
      </c>
      <c r="W3035">
        <v>0</v>
      </c>
      <c r="X3035">
        <v>41.25</v>
      </c>
      <c r="Y3035">
        <v>41.25</v>
      </c>
      <c r="Z3035">
        <v>41.25</v>
      </c>
      <c r="AA3035">
        <v>0</v>
      </c>
      <c r="AB3035">
        <v>0</v>
      </c>
      <c r="AC3035">
        <v>82500</v>
      </c>
      <c r="AD3035">
        <v>82500</v>
      </c>
      <c r="AF3035" t="s">
        <v>5412</v>
      </c>
      <c r="AH3035">
        <v>403607</v>
      </c>
    </row>
    <row r="3036" spans="1:34" x14ac:dyDescent="0.25">
      <c r="A3036" t="s">
        <v>13504</v>
      </c>
      <c r="B3036" s="24">
        <v>45779</v>
      </c>
      <c r="C3036" t="s">
        <v>13505</v>
      </c>
      <c r="D3036" t="s">
        <v>13186</v>
      </c>
      <c r="E3036" t="s">
        <v>13506</v>
      </c>
      <c r="F3036" t="s">
        <v>13489</v>
      </c>
      <c r="G3036" t="s">
        <v>13489</v>
      </c>
      <c r="H3036">
        <f>Table1[[#This Row],[GrnPostDate]]-Table1[[#This Row],[PoDate]]</f>
        <v>12</v>
      </c>
      <c r="I3036" t="s">
        <v>1031</v>
      </c>
      <c r="J3036" t="s">
        <v>7125</v>
      </c>
      <c r="K3036" t="s">
        <v>13509</v>
      </c>
      <c r="M3036">
        <v>14291</v>
      </c>
      <c r="O3036" t="s">
        <v>13124</v>
      </c>
      <c r="P3036">
        <v>69</v>
      </c>
      <c r="Q3036">
        <v>500</v>
      </c>
      <c r="R3036">
        <v>500</v>
      </c>
      <c r="S3036" s="25">
        <f>Table1[[#This Row],[RcvdQuantity]]/Table1[[#This Row],[POQty]]</f>
        <v>1</v>
      </c>
      <c r="T3036">
        <v>0</v>
      </c>
      <c r="U3036">
        <v>0</v>
      </c>
      <c r="V3036">
        <v>0</v>
      </c>
      <c r="W3036">
        <v>0</v>
      </c>
      <c r="X3036">
        <v>69</v>
      </c>
      <c r="Y3036">
        <v>69</v>
      </c>
      <c r="Z3036">
        <v>69</v>
      </c>
      <c r="AA3036">
        <v>0</v>
      </c>
      <c r="AB3036">
        <v>0</v>
      </c>
      <c r="AC3036">
        <v>34500</v>
      </c>
      <c r="AD3036">
        <v>34500</v>
      </c>
      <c r="AF3036" t="s">
        <v>5412</v>
      </c>
      <c r="AH3036">
        <v>403608</v>
      </c>
    </row>
    <row r="3037" spans="1:34" x14ac:dyDescent="0.25">
      <c r="A3037" t="s">
        <v>13510</v>
      </c>
      <c r="B3037" s="24">
        <v>45786</v>
      </c>
      <c r="C3037" t="s">
        <v>13511</v>
      </c>
      <c r="D3037" t="s">
        <v>13394</v>
      </c>
      <c r="E3037" t="s">
        <v>13512</v>
      </c>
      <c r="F3037" t="s">
        <v>13489</v>
      </c>
      <c r="G3037" t="s">
        <v>13489</v>
      </c>
      <c r="H3037">
        <f>Table1[[#This Row],[GrnPostDate]]-Table1[[#This Row],[PoDate]]</f>
        <v>5</v>
      </c>
      <c r="I3037" t="s">
        <v>383</v>
      </c>
      <c r="J3037" t="s">
        <v>5816</v>
      </c>
      <c r="K3037" t="s">
        <v>7318</v>
      </c>
      <c r="L3037" t="s">
        <v>7319</v>
      </c>
      <c r="M3037">
        <v>7412</v>
      </c>
      <c r="O3037" t="s">
        <v>7320</v>
      </c>
      <c r="P3037">
        <v>147</v>
      </c>
      <c r="Q3037">
        <v>300</v>
      </c>
      <c r="R3037">
        <v>300</v>
      </c>
      <c r="S3037" s="25">
        <f>Table1[[#This Row],[RcvdQuantity]]/Table1[[#This Row],[POQty]]</f>
        <v>1</v>
      </c>
      <c r="T3037">
        <v>0</v>
      </c>
      <c r="U3037">
        <v>0</v>
      </c>
      <c r="V3037">
        <v>0</v>
      </c>
      <c r="W3037">
        <v>0</v>
      </c>
      <c r="X3037">
        <v>147</v>
      </c>
      <c r="Y3037">
        <v>147</v>
      </c>
      <c r="Z3037">
        <v>147</v>
      </c>
      <c r="AA3037">
        <v>0</v>
      </c>
      <c r="AB3037">
        <v>0</v>
      </c>
      <c r="AC3037">
        <v>44100</v>
      </c>
      <c r="AD3037">
        <v>44100</v>
      </c>
      <c r="AF3037" t="s">
        <v>5412</v>
      </c>
      <c r="AH3037">
        <v>403610</v>
      </c>
    </row>
    <row r="3038" spans="1:34" x14ac:dyDescent="0.25">
      <c r="A3038" t="s">
        <v>13242</v>
      </c>
      <c r="B3038" s="24">
        <v>45779</v>
      </c>
      <c r="C3038" t="s">
        <v>13513</v>
      </c>
      <c r="D3038" t="s">
        <v>13418</v>
      </c>
      <c r="E3038" t="s">
        <v>13514</v>
      </c>
      <c r="F3038" t="s">
        <v>13489</v>
      </c>
      <c r="G3038" t="s">
        <v>13489</v>
      </c>
      <c r="H3038">
        <f>Table1[[#This Row],[GrnPostDate]]-Table1[[#This Row],[PoDate]]</f>
        <v>12</v>
      </c>
      <c r="I3038" t="s">
        <v>223</v>
      </c>
      <c r="J3038" t="s">
        <v>5409</v>
      </c>
      <c r="K3038" t="s">
        <v>7306</v>
      </c>
      <c r="L3038" t="s">
        <v>7307</v>
      </c>
      <c r="M3038">
        <v>7104</v>
      </c>
      <c r="O3038" t="s">
        <v>13515</v>
      </c>
      <c r="P3038">
        <v>1.2</v>
      </c>
      <c r="Q3038">
        <v>34000</v>
      </c>
      <c r="R3038">
        <v>34000</v>
      </c>
      <c r="S3038" s="25">
        <f>Table1[[#This Row],[RcvdQuantity]]/Table1[[#This Row],[POQty]]</f>
        <v>1</v>
      </c>
      <c r="T3038">
        <v>0</v>
      </c>
      <c r="U3038">
        <v>0</v>
      </c>
      <c r="V3038">
        <v>0</v>
      </c>
      <c r="W3038">
        <v>0</v>
      </c>
      <c r="X3038">
        <v>1.2</v>
      </c>
      <c r="Y3038">
        <v>1.2</v>
      </c>
      <c r="Z3038">
        <v>1.2</v>
      </c>
      <c r="AA3038">
        <v>0</v>
      </c>
      <c r="AB3038">
        <v>0</v>
      </c>
      <c r="AC3038">
        <v>40800</v>
      </c>
      <c r="AD3038">
        <v>40800</v>
      </c>
      <c r="AF3038" t="s">
        <v>5412</v>
      </c>
      <c r="AH3038">
        <v>403614</v>
      </c>
    </row>
    <row r="3039" spans="1:34" x14ac:dyDescent="0.25">
      <c r="A3039" t="s">
        <v>13059</v>
      </c>
      <c r="B3039" s="24">
        <v>45779</v>
      </c>
      <c r="C3039" t="s">
        <v>13516</v>
      </c>
      <c r="D3039" t="s">
        <v>13394</v>
      </c>
      <c r="E3039" t="s">
        <v>13517</v>
      </c>
      <c r="F3039" t="s">
        <v>13489</v>
      </c>
      <c r="G3039" t="s">
        <v>13489</v>
      </c>
      <c r="H3039">
        <f>Table1[[#This Row],[GrnPostDate]]-Table1[[#This Row],[PoDate]]</f>
        <v>12</v>
      </c>
      <c r="I3039" t="s">
        <v>158</v>
      </c>
      <c r="J3039" t="s">
        <v>7245</v>
      </c>
      <c r="K3039" t="s">
        <v>13518</v>
      </c>
      <c r="L3039" t="s">
        <v>13519</v>
      </c>
      <c r="M3039">
        <v>7741</v>
      </c>
      <c r="O3039" t="s">
        <v>13520</v>
      </c>
      <c r="P3039">
        <v>660</v>
      </c>
      <c r="Q3039">
        <v>20</v>
      </c>
      <c r="R3039">
        <v>20</v>
      </c>
      <c r="S3039" s="25">
        <f>Table1[[#This Row],[RcvdQuantity]]/Table1[[#This Row],[POQty]]</f>
        <v>1</v>
      </c>
      <c r="T3039">
        <v>0</v>
      </c>
      <c r="U3039">
        <v>0</v>
      </c>
      <c r="V3039">
        <v>0</v>
      </c>
      <c r="W3039">
        <v>0</v>
      </c>
      <c r="X3039">
        <v>660</v>
      </c>
      <c r="Y3039">
        <v>660</v>
      </c>
      <c r="Z3039">
        <v>660</v>
      </c>
      <c r="AA3039">
        <v>0</v>
      </c>
      <c r="AB3039">
        <v>0</v>
      </c>
      <c r="AC3039">
        <v>13200</v>
      </c>
      <c r="AD3039">
        <v>13200</v>
      </c>
      <c r="AF3039" t="s">
        <v>5412</v>
      </c>
      <c r="AH3039">
        <v>403627</v>
      </c>
    </row>
    <row r="3040" spans="1:34" x14ac:dyDescent="0.25">
      <c r="A3040" t="s">
        <v>13059</v>
      </c>
      <c r="B3040" s="24">
        <v>45779</v>
      </c>
      <c r="C3040" t="s">
        <v>13516</v>
      </c>
      <c r="D3040" t="s">
        <v>13394</v>
      </c>
      <c r="E3040" t="s">
        <v>13517</v>
      </c>
      <c r="F3040" t="s">
        <v>13489</v>
      </c>
      <c r="G3040" t="s">
        <v>13489</v>
      </c>
      <c r="H3040">
        <f>Table1[[#This Row],[GrnPostDate]]-Table1[[#This Row],[PoDate]]</f>
        <v>12</v>
      </c>
      <c r="I3040" t="s">
        <v>158</v>
      </c>
      <c r="J3040" t="s">
        <v>5472</v>
      </c>
      <c r="K3040" t="s">
        <v>10520</v>
      </c>
      <c r="M3040">
        <v>18193</v>
      </c>
      <c r="O3040" t="s">
        <v>13485</v>
      </c>
      <c r="P3040">
        <v>420</v>
      </c>
      <c r="Q3040">
        <v>600</v>
      </c>
      <c r="R3040">
        <v>200</v>
      </c>
      <c r="S3040" s="25">
        <f>Table1[[#This Row],[RcvdQuantity]]/Table1[[#This Row],[POQty]]</f>
        <v>0.33333333333333331</v>
      </c>
      <c r="T3040">
        <v>400</v>
      </c>
      <c r="U3040">
        <v>0</v>
      </c>
      <c r="V3040">
        <v>0</v>
      </c>
      <c r="W3040">
        <v>0</v>
      </c>
      <c r="X3040">
        <v>420</v>
      </c>
      <c r="Y3040">
        <v>420</v>
      </c>
      <c r="Z3040">
        <v>420</v>
      </c>
      <c r="AA3040">
        <v>0</v>
      </c>
      <c r="AB3040">
        <v>0</v>
      </c>
      <c r="AC3040">
        <v>84000</v>
      </c>
      <c r="AD3040">
        <v>84000</v>
      </c>
      <c r="AF3040" t="s">
        <v>5412</v>
      </c>
      <c r="AH3040">
        <v>403628</v>
      </c>
    </row>
    <row r="3041" spans="1:34" x14ac:dyDescent="0.25">
      <c r="A3041" t="s">
        <v>13059</v>
      </c>
      <c r="B3041" s="24">
        <v>45779</v>
      </c>
      <c r="C3041" t="s">
        <v>13516</v>
      </c>
      <c r="D3041" t="s">
        <v>13394</v>
      </c>
      <c r="E3041" t="s">
        <v>13517</v>
      </c>
      <c r="F3041" t="s">
        <v>13489</v>
      </c>
      <c r="G3041" t="s">
        <v>13489</v>
      </c>
      <c r="H3041">
        <f>Table1[[#This Row],[GrnPostDate]]-Table1[[#This Row],[PoDate]]</f>
        <v>12</v>
      </c>
      <c r="I3041" t="s">
        <v>158</v>
      </c>
      <c r="J3041" t="s">
        <v>5409</v>
      </c>
      <c r="K3041" t="s">
        <v>9784</v>
      </c>
      <c r="M3041">
        <v>18392</v>
      </c>
      <c r="O3041" t="s">
        <v>13066</v>
      </c>
      <c r="P3041">
        <v>108</v>
      </c>
      <c r="Q3041">
        <v>500</v>
      </c>
      <c r="R3041">
        <v>500</v>
      </c>
      <c r="S3041" s="25">
        <f>Table1[[#This Row],[RcvdQuantity]]/Table1[[#This Row],[POQty]]</f>
        <v>1</v>
      </c>
      <c r="T3041">
        <v>0</v>
      </c>
      <c r="U3041">
        <v>0</v>
      </c>
      <c r="V3041">
        <v>0</v>
      </c>
      <c r="W3041">
        <v>0</v>
      </c>
      <c r="X3041">
        <v>108</v>
      </c>
      <c r="Y3041">
        <v>108</v>
      </c>
      <c r="Z3041">
        <v>108</v>
      </c>
      <c r="AA3041">
        <v>0</v>
      </c>
      <c r="AB3041">
        <v>0</v>
      </c>
      <c r="AC3041">
        <v>54000</v>
      </c>
      <c r="AD3041">
        <v>54000</v>
      </c>
      <c r="AF3041" t="s">
        <v>5412</v>
      </c>
      <c r="AH3041">
        <v>403629</v>
      </c>
    </row>
    <row r="3042" spans="1:34" x14ac:dyDescent="0.25">
      <c r="A3042" t="s">
        <v>13521</v>
      </c>
      <c r="B3042" s="24">
        <v>45783</v>
      </c>
      <c r="C3042" t="s">
        <v>13522</v>
      </c>
      <c r="D3042" t="s">
        <v>13394</v>
      </c>
      <c r="E3042" t="s">
        <v>13523</v>
      </c>
      <c r="F3042" t="s">
        <v>13489</v>
      </c>
      <c r="G3042" t="s">
        <v>13489</v>
      </c>
      <c r="H3042">
        <f>Table1[[#This Row],[GrnPostDate]]-Table1[[#This Row],[PoDate]]</f>
        <v>8</v>
      </c>
      <c r="I3042" t="s">
        <v>1176</v>
      </c>
      <c r="J3042" t="s">
        <v>5934</v>
      </c>
      <c r="K3042" t="s">
        <v>7154</v>
      </c>
      <c r="L3042" t="s">
        <v>7155</v>
      </c>
      <c r="M3042">
        <v>7673</v>
      </c>
      <c r="O3042" t="s">
        <v>13524</v>
      </c>
      <c r="P3042">
        <v>660</v>
      </c>
      <c r="Q3042">
        <v>400</v>
      </c>
      <c r="R3042">
        <v>400</v>
      </c>
      <c r="S3042" s="25">
        <f>Table1[[#This Row],[RcvdQuantity]]/Table1[[#This Row],[POQty]]</f>
        <v>1</v>
      </c>
      <c r="T3042">
        <v>0</v>
      </c>
      <c r="U3042">
        <v>0</v>
      </c>
      <c r="V3042">
        <v>0</v>
      </c>
      <c r="W3042">
        <v>0</v>
      </c>
      <c r="X3042">
        <v>660</v>
      </c>
      <c r="Y3042">
        <v>660</v>
      </c>
      <c r="Z3042">
        <v>660</v>
      </c>
      <c r="AA3042">
        <v>0</v>
      </c>
      <c r="AB3042">
        <v>0</v>
      </c>
      <c r="AC3042">
        <v>264000</v>
      </c>
      <c r="AD3042">
        <v>264000</v>
      </c>
      <c r="AF3042" t="s">
        <v>5412</v>
      </c>
      <c r="AH3042">
        <v>403641</v>
      </c>
    </row>
    <row r="3043" spans="1:34" x14ac:dyDescent="0.25">
      <c r="A3043" t="s">
        <v>13525</v>
      </c>
      <c r="B3043" s="24">
        <v>45764</v>
      </c>
      <c r="C3043" t="s">
        <v>13526</v>
      </c>
      <c r="D3043" t="s">
        <v>13280</v>
      </c>
      <c r="E3043" t="s">
        <v>13527</v>
      </c>
      <c r="F3043" t="s">
        <v>13489</v>
      </c>
      <c r="G3043" t="s">
        <v>13489</v>
      </c>
      <c r="H3043">
        <f>Table1[[#This Row],[GrnPostDate]]-Table1[[#This Row],[PoDate]]</f>
        <v>27</v>
      </c>
      <c r="I3043" t="s">
        <v>158</v>
      </c>
      <c r="J3043" t="s">
        <v>5409</v>
      </c>
      <c r="K3043" t="s">
        <v>5410</v>
      </c>
      <c r="M3043">
        <v>28463</v>
      </c>
      <c r="O3043" t="s">
        <v>3307</v>
      </c>
      <c r="P3043">
        <v>150</v>
      </c>
      <c r="Q3043">
        <v>300</v>
      </c>
      <c r="R3043">
        <v>150</v>
      </c>
      <c r="S3043" s="25">
        <f>Table1[[#This Row],[RcvdQuantity]]/Table1[[#This Row],[POQty]]</f>
        <v>0.5</v>
      </c>
      <c r="T3043">
        <v>150</v>
      </c>
      <c r="U3043">
        <v>0</v>
      </c>
      <c r="V3043">
        <v>0</v>
      </c>
      <c r="W3043">
        <v>0</v>
      </c>
      <c r="X3043">
        <v>150</v>
      </c>
      <c r="Y3043">
        <v>150</v>
      </c>
      <c r="Z3043">
        <v>150</v>
      </c>
      <c r="AA3043">
        <v>0</v>
      </c>
      <c r="AB3043">
        <v>0</v>
      </c>
      <c r="AC3043">
        <v>22500</v>
      </c>
      <c r="AD3043">
        <v>22500</v>
      </c>
      <c r="AF3043" t="s">
        <v>5412</v>
      </c>
      <c r="AH3043">
        <v>403642</v>
      </c>
    </row>
    <row r="3044" spans="1:34" x14ac:dyDescent="0.25">
      <c r="A3044" t="s">
        <v>13059</v>
      </c>
      <c r="B3044" s="24">
        <v>45779</v>
      </c>
      <c r="C3044" t="s">
        <v>13528</v>
      </c>
      <c r="D3044" t="s">
        <v>13394</v>
      </c>
      <c r="E3044" t="s">
        <v>13529</v>
      </c>
      <c r="F3044" t="s">
        <v>13489</v>
      </c>
      <c r="G3044" t="s">
        <v>13489</v>
      </c>
      <c r="H3044">
        <f>Table1[[#This Row],[GrnPostDate]]-Table1[[#This Row],[PoDate]]</f>
        <v>12</v>
      </c>
      <c r="I3044" t="s">
        <v>158</v>
      </c>
      <c r="J3044" t="s">
        <v>5569</v>
      </c>
      <c r="K3044" t="s">
        <v>10515</v>
      </c>
      <c r="L3044" t="s">
        <v>7394</v>
      </c>
      <c r="M3044">
        <v>7137</v>
      </c>
      <c r="O3044" t="s">
        <v>13530</v>
      </c>
      <c r="P3044">
        <v>25.17</v>
      </c>
      <c r="Q3044">
        <v>9990</v>
      </c>
      <c r="R3044">
        <v>9990</v>
      </c>
      <c r="S3044" s="25">
        <f>Table1[[#This Row],[RcvdQuantity]]/Table1[[#This Row],[POQty]]</f>
        <v>1</v>
      </c>
      <c r="T3044">
        <v>0</v>
      </c>
      <c r="U3044">
        <v>0</v>
      </c>
      <c r="V3044">
        <v>0</v>
      </c>
      <c r="W3044">
        <v>0</v>
      </c>
      <c r="X3044">
        <v>25.17</v>
      </c>
      <c r="Y3044">
        <v>25.17</v>
      </c>
      <c r="Z3044">
        <v>25.17</v>
      </c>
      <c r="AA3044">
        <v>0</v>
      </c>
      <c r="AB3044">
        <v>0</v>
      </c>
      <c r="AC3044">
        <v>251448.3</v>
      </c>
      <c r="AD3044">
        <v>251448.3</v>
      </c>
      <c r="AF3044" t="s">
        <v>5412</v>
      </c>
      <c r="AH3044">
        <v>403644</v>
      </c>
    </row>
    <row r="3045" spans="1:34" x14ac:dyDescent="0.25">
      <c r="A3045" t="s">
        <v>13531</v>
      </c>
      <c r="B3045" s="24">
        <v>45783</v>
      </c>
      <c r="C3045" t="s">
        <v>13532</v>
      </c>
      <c r="D3045" t="s">
        <v>13394</v>
      </c>
      <c r="E3045" t="s">
        <v>13533</v>
      </c>
      <c r="F3045" t="s">
        <v>13489</v>
      </c>
      <c r="G3045" t="s">
        <v>13489</v>
      </c>
      <c r="H3045">
        <f>Table1[[#This Row],[GrnPostDate]]-Table1[[#This Row],[PoDate]]</f>
        <v>8</v>
      </c>
      <c r="I3045" t="s">
        <v>158</v>
      </c>
      <c r="J3045" t="s">
        <v>5472</v>
      </c>
      <c r="K3045" t="s">
        <v>13534</v>
      </c>
      <c r="L3045" t="s">
        <v>13535</v>
      </c>
      <c r="M3045">
        <v>7406</v>
      </c>
      <c r="O3045" t="s">
        <v>13536</v>
      </c>
      <c r="P3045">
        <v>90</v>
      </c>
      <c r="Q3045">
        <v>500</v>
      </c>
      <c r="R3045">
        <v>500</v>
      </c>
      <c r="S3045" s="25">
        <f>Table1[[#This Row],[RcvdQuantity]]/Table1[[#This Row],[POQty]]</f>
        <v>1</v>
      </c>
      <c r="T3045">
        <v>0</v>
      </c>
      <c r="U3045">
        <v>0</v>
      </c>
      <c r="V3045">
        <v>0</v>
      </c>
      <c r="W3045">
        <v>0</v>
      </c>
      <c r="X3045">
        <v>90</v>
      </c>
      <c r="Y3045">
        <v>90</v>
      </c>
      <c r="Z3045">
        <v>90</v>
      </c>
      <c r="AA3045">
        <v>0</v>
      </c>
      <c r="AB3045">
        <v>0</v>
      </c>
      <c r="AC3045">
        <v>45000</v>
      </c>
      <c r="AD3045">
        <v>45000</v>
      </c>
      <c r="AF3045" t="s">
        <v>5412</v>
      </c>
      <c r="AH3045">
        <v>403650</v>
      </c>
    </row>
    <row r="3046" spans="1:34" x14ac:dyDescent="0.25">
      <c r="A3046" t="s">
        <v>13537</v>
      </c>
      <c r="B3046" s="24">
        <v>45785</v>
      </c>
      <c r="C3046" t="s">
        <v>12287</v>
      </c>
      <c r="D3046" t="s">
        <v>13394</v>
      </c>
      <c r="E3046" t="s">
        <v>13538</v>
      </c>
      <c r="F3046" t="s">
        <v>13489</v>
      </c>
      <c r="G3046" t="s">
        <v>13489</v>
      </c>
      <c r="H3046">
        <f>Table1[[#This Row],[GrnPostDate]]-Table1[[#This Row],[PoDate]]</f>
        <v>6</v>
      </c>
      <c r="I3046" t="s">
        <v>3350</v>
      </c>
      <c r="J3046" t="s">
        <v>52</v>
      </c>
      <c r="K3046" t="s">
        <v>13539</v>
      </c>
      <c r="M3046">
        <v>10074</v>
      </c>
      <c r="O3046" t="s">
        <v>13540</v>
      </c>
      <c r="P3046">
        <v>9093</v>
      </c>
      <c r="Q3046">
        <v>1</v>
      </c>
      <c r="R3046">
        <v>1</v>
      </c>
      <c r="S3046" s="25">
        <f>Table1[[#This Row],[RcvdQuantity]]/Table1[[#This Row],[POQty]]</f>
        <v>1</v>
      </c>
      <c r="T3046">
        <v>0</v>
      </c>
      <c r="U3046">
        <v>0</v>
      </c>
      <c r="V3046">
        <v>0</v>
      </c>
      <c r="W3046">
        <v>0</v>
      </c>
      <c r="X3046">
        <v>9093</v>
      </c>
      <c r="Y3046">
        <v>9093</v>
      </c>
      <c r="Z3046">
        <v>9093</v>
      </c>
      <c r="AA3046">
        <v>0</v>
      </c>
      <c r="AB3046">
        <v>0</v>
      </c>
      <c r="AC3046">
        <v>9093</v>
      </c>
      <c r="AD3046">
        <v>9093</v>
      </c>
      <c r="AF3046" t="s">
        <v>5412</v>
      </c>
      <c r="AH3046">
        <v>403683</v>
      </c>
    </row>
    <row r="3047" spans="1:34" x14ac:dyDescent="0.25">
      <c r="A3047" t="s">
        <v>13537</v>
      </c>
      <c r="B3047" s="24">
        <v>45785</v>
      </c>
      <c r="C3047" t="s">
        <v>12287</v>
      </c>
      <c r="D3047" t="s">
        <v>13394</v>
      </c>
      <c r="E3047" t="s">
        <v>13538</v>
      </c>
      <c r="F3047" t="s">
        <v>13489</v>
      </c>
      <c r="G3047" t="s">
        <v>13489</v>
      </c>
      <c r="H3047">
        <f>Table1[[#This Row],[GrnPostDate]]-Table1[[#This Row],[PoDate]]</f>
        <v>6</v>
      </c>
      <c r="I3047" t="s">
        <v>3350</v>
      </c>
      <c r="J3047" t="s">
        <v>52</v>
      </c>
      <c r="K3047" t="s">
        <v>13541</v>
      </c>
      <c r="M3047">
        <v>10075</v>
      </c>
      <c r="O3047" t="s">
        <v>13540</v>
      </c>
      <c r="P3047">
        <v>9093</v>
      </c>
      <c r="Q3047">
        <v>1</v>
      </c>
      <c r="R3047">
        <v>1</v>
      </c>
      <c r="S3047" s="25">
        <f>Table1[[#This Row],[RcvdQuantity]]/Table1[[#This Row],[POQty]]</f>
        <v>1</v>
      </c>
      <c r="T3047">
        <v>0</v>
      </c>
      <c r="U3047">
        <v>0</v>
      </c>
      <c r="V3047">
        <v>0</v>
      </c>
      <c r="W3047">
        <v>0</v>
      </c>
      <c r="X3047">
        <v>9093</v>
      </c>
      <c r="Y3047">
        <v>9093</v>
      </c>
      <c r="Z3047">
        <v>9093</v>
      </c>
      <c r="AA3047">
        <v>0</v>
      </c>
      <c r="AB3047">
        <v>0</v>
      </c>
      <c r="AC3047">
        <v>9093</v>
      </c>
      <c r="AD3047">
        <v>9093</v>
      </c>
      <c r="AF3047" t="s">
        <v>5412</v>
      </c>
      <c r="AH3047">
        <v>403684</v>
      </c>
    </row>
    <row r="3048" spans="1:34" x14ac:dyDescent="0.25">
      <c r="A3048" t="s">
        <v>13537</v>
      </c>
      <c r="B3048" s="24">
        <v>45785</v>
      </c>
      <c r="C3048" t="s">
        <v>12287</v>
      </c>
      <c r="D3048" t="s">
        <v>13394</v>
      </c>
      <c r="E3048" t="s">
        <v>13538</v>
      </c>
      <c r="F3048" t="s">
        <v>13489</v>
      </c>
      <c r="G3048" t="s">
        <v>13489</v>
      </c>
      <c r="H3048">
        <f>Table1[[#This Row],[GrnPostDate]]-Table1[[#This Row],[PoDate]]</f>
        <v>6</v>
      </c>
      <c r="I3048" t="s">
        <v>3350</v>
      </c>
      <c r="J3048" t="s">
        <v>52</v>
      </c>
      <c r="K3048" t="s">
        <v>3352</v>
      </c>
      <c r="M3048">
        <v>10045</v>
      </c>
      <c r="O3048" t="s">
        <v>13542</v>
      </c>
      <c r="P3048">
        <v>7697</v>
      </c>
      <c r="Q3048">
        <v>10</v>
      </c>
      <c r="R3048">
        <v>10</v>
      </c>
      <c r="S3048" s="25">
        <f>Table1[[#This Row],[RcvdQuantity]]/Table1[[#This Row],[POQty]]</f>
        <v>1</v>
      </c>
      <c r="T3048">
        <v>0</v>
      </c>
      <c r="U3048">
        <v>0</v>
      </c>
      <c r="V3048">
        <v>0</v>
      </c>
      <c r="W3048">
        <v>0</v>
      </c>
      <c r="X3048">
        <v>7697</v>
      </c>
      <c r="Y3048">
        <v>7697</v>
      </c>
      <c r="Z3048">
        <v>7697</v>
      </c>
      <c r="AA3048">
        <v>0</v>
      </c>
      <c r="AB3048">
        <v>0</v>
      </c>
      <c r="AC3048">
        <v>76970</v>
      </c>
      <c r="AD3048">
        <v>76970</v>
      </c>
      <c r="AF3048" t="s">
        <v>5412</v>
      </c>
      <c r="AH3048">
        <v>403685</v>
      </c>
    </row>
    <row r="3049" spans="1:34" x14ac:dyDescent="0.25">
      <c r="A3049" t="s">
        <v>13537</v>
      </c>
      <c r="B3049" s="24">
        <v>45785</v>
      </c>
      <c r="C3049" t="s">
        <v>12287</v>
      </c>
      <c r="D3049" t="s">
        <v>13394</v>
      </c>
      <c r="E3049" t="s">
        <v>13538</v>
      </c>
      <c r="F3049" t="s">
        <v>13489</v>
      </c>
      <c r="G3049" t="s">
        <v>13489</v>
      </c>
      <c r="H3049">
        <f>Table1[[#This Row],[GrnPostDate]]-Table1[[#This Row],[PoDate]]</f>
        <v>6</v>
      </c>
      <c r="I3049" t="s">
        <v>3350</v>
      </c>
      <c r="J3049" t="s">
        <v>52</v>
      </c>
      <c r="K3049" t="s">
        <v>12639</v>
      </c>
      <c r="M3049">
        <v>32246</v>
      </c>
      <c r="O3049" t="s">
        <v>37</v>
      </c>
      <c r="P3049">
        <v>6524</v>
      </c>
      <c r="Q3049">
        <v>4</v>
      </c>
      <c r="R3049">
        <v>4</v>
      </c>
      <c r="S3049" s="25">
        <f>Table1[[#This Row],[RcvdQuantity]]/Table1[[#This Row],[POQty]]</f>
        <v>1</v>
      </c>
      <c r="T3049">
        <v>0</v>
      </c>
      <c r="U3049">
        <v>0</v>
      </c>
      <c r="V3049">
        <v>0</v>
      </c>
      <c r="W3049">
        <v>0</v>
      </c>
      <c r="X3049">
        <v>6524</v>
      </c>
      <c r="Y3049">
        <v>6524</v>
      </c>
      <c r="Z3049">
        <v>6524</v>
      </c>
      <c r="AA3049">
        <v>0</v>
      </c>
      <c r="AB3049">
        <v>0</v>
      </c>
      <c r="AC3049">
        <v>26096</v>
      </c>
      <c r="AD3049">
        <v>26096</v>
      </c>
      <c r="AF3049" t="s">
        <v>5503</v>
      </c>
      <c r="AH3049">
        <v>403686</v>
      </c>
    </row>
    <row r="3050" spans="1:34" x14ac:dyDescent="0.25">
      <c r="A3050" t="s">
        <v>13537</v>
      </c>
      <c r="B3050" s="24">
        <v>45785</v>
      </c>
      <c r="C3050" t="s">
        <v>12287</v>
      </c>
      <c r="D3050" t="s">
        <v>13394</v>
      </c>
      <c r="E3050" t="s">
        <v>13538</v>
      </c>
      <c r="F3050" t="s">
        <v>13489</v>
      </c>
      <c r="G3050" t="s">
        <v>13489</v>
      </c>
      <c r="H3050">
        <f>Table1[[#This Row],[GrnPostDate]]-Table1[[#This Row],[PoDate]]</f>
        <v>6</v>
      </c>
      <c r="I3050" t="s">
        <v>3350</v>
      </c>
      <c r="J3050" t="s">
        <v>52</v>
      </c>
      <c r="K3050" t="s">
        <v>5803</v>
      </c>
      <c r="M3050">
        <v>32775</v>
      </c>
      <c r="O3050" t="s">
        <v>13543</v>
      </c>
      <c r="P3050">
        <v>34288</v>
      </c>
      <c r="Q3050">
        <v>3</v>
      </c>
      <c r="R3050">
        <v>3</v>
      </c>
      <c r="S3050" s="25">
        <f>Table1[[#This Row],[RcvdQuantity]]/Table1[[#This Row],[POQty]]</f>
        <v>1</v>
      </c>
      <c r="T3050">
        <v>0</v>
      </c>
      <c r="U3050">
        <v>0</v>
      </c>
      <c r="V3050">
        <v>0</v>
      </c>
      <c r="W3050">
        <v>0</v>
      </c>
      <c r="X3050">
        <v>34288</v>
      </c>
      <c r="Y3050">
        <v>34288</v>
      </c>
      <c r="Z3050">
        <v>34288</v>
      </c>
      <c r="AA3050">
        <v>0</v>
      </c>
      <c r="AB3050">
        <v>0</v>
      </c>
      <c r="AC3050">
        <v>102864</v>
      </c>
      <c r="AD3050">
        <v>102864</v>
      </c>
      <c r="AF3050" t="s">
        <v>5503</v>
      </c>
      <c r="AH3050">
        <v>403687</v>
      </c>
    </row>
    <row r="3051" spans="1:34" x14ac:dyDescent="0.25">
      <c r="A3051" t="s">
        <v>13537</v>
      </c>
      <c r="B3051" s="24">
        <v>45785</v>
      </c>
      <c r="C3051" t="s">
        <v>12287</v>
      </c>
      <c r="D3051" t="s">
        <v>13394</v>
      </c>
      <c r="E3051" t="s">
        <v>13538</v>
      </c>
      <c r="F3051" t="s">
        <v>13489</v>
      </c>
      <c r="G3051" t="s">
        <v>13489</v>
      </c>
      <c r="H3051">
        <f>Table1[[#This Row],[GrnPostDate]]-Table1[[#This Row],[PoDate]]</f>
        <v>6</v>
      </c>
      <c r="I3051" t="s">
        <v>3350</v>
      </c>
      <c r="J3051" t="s">
        <v>52</v>
      </c>
      <c r="K3051" t="s">
        <v>6960</v>
      </c>
      <c r="M3051">
        <v>32776</v>
      </c>
      <c r="O3051" t="s">
        <v>13544</v>
      </c>
      <c r="P3051">
        <v>27075</v>
      </c>
      <c r="Q3051">
        <v>1</v>
      </c>
      <c r="R3051">
        <v>1</v>
      </c>
      <c r="S3051" s="25">
        <f>Table1[[#This Row],[RcvdQuantity]]/Table1[[#This Row],[POQty]]</f>
        <v>1</v>
      </c>
      <c r="T3051">
        <v>0</v>
      </c>
      <c r="U3051">
        <v>0</v>
      </c>
      <c r="V3051">
        <v>0</v>
      </c>
      <c r="W3051">
        <v>0</v>
      </c>
      <c r="X3051">
        <v>27075</v>
      </c>
      <c r="Y3051">
        <v>27075</v>
      </c>
      <c r="Z3051">
        <v>27075</v>
      </c>
      <c r="AA3051">
        <v>0</v>
      </c>
      <c r="AB3051">
        <v>0</v>
      </c>
      <c r="AC3051">
        <v>27075</v>
      </c>
      <c r="AD3051">
        <v>27075</v>
      </c>
      <c r="AF3051" t="s">
        <v>5503</v>
      </c>
      <c r="AH3051">
        <v>403688</v>
      </c>
    </row>
    <row r="3052" spans="1:34" x14ac:dyDescent="0.25">
      <c r="A3052" t="s">
        <v>13537</v>
      </c>
      <c r="B3052" s="24">
        <v>45785</v>
      </c>
      <c r="C3052" t="s">
        <v>12287</v>
      </c>
      <c r="D3052" t="s">
        <v>13394</v>
      </c>
      <c r="E3052" t="s">
        <v>13538</v>
      </c>
      <c r="F3052" t="s">
        <v>13489</v>
      </c>
      <c r="G3052" t="s">
        <v>13489</v>
      </c>
      <c r="H3052">
        <f>Table1[[#This Row],[GrnPostDate]]-Table1[[#This Row],[PoDate]]</f>
        <v>6</v>
      </c>
      <c r="I3052" t="s">
        <v>3350</v>
      </c>
      <c r="J3052" t="s">
        <v>52</v>
      </c>
      <c r="K3052" t="s">
        <v>5796</v>
      </c>
      <c r="M3052">
        <v>32778</v>
      </c>
      <c r="O3052" t="s">
        <v>11281</v>
      </c>
      <c r="P3052">
        <v>34833</v>
      </c>
      <c r="Q3052">
        <v>2</v>
      </c>
      <c r="R3052">
        <v>2</v>
      </c>
      <c r="S3052" s="25">
        <f>Table1[[#This Row],[RcvdQuantity]]/Table1[[#This Row],[POQty]]</f>
        <v>1</v>
      </c>
      <c r="T3052">
        <v>0</v>
      </c>
      <c r="U3052">
        <v>0</v>
      </c>
      <c r="V3052">
        <v>0</v>
      </c>
      <c r="W3052">
        <v>0</v>
      </c>
      <c r="X3052">
        <v>34833</v>
      </c>
      <c r="Y3052">
        <v>34833</v>
      </c>
      <c r="Z3052">
        <v>34833</v>
      </c>
      <c r="AA3052">
        <v>0</v>
      </c>
      <c r="AB3052">
        <v>0</v>
      </c>
      <c r="AC3052">
        <v>69666</v>
      </c>
      <c r="AD3052">
        <v>69666</v>
      </c>
      <c r="AF3052" t="s">
        <v>5503</v>
      </c>
      <c r="AH3052">
        <v>403689</v>
      </c>
    </row>
    <row r="3053" spans="1:34" x14ac:dyDescent="0.25">
      <c r="A3053" t="s">
        <v>13050</v>
      </c>
      <c r="B3053" s="24">
        <v>45775</v>
      </c>
      <c r="C3053" t="s">
        <v>13545</v>
      </c>
      <c r="D3053" t="s">
        <v>13394</v>
      </c>
      <c r="E3053" t="s">
        <v>13546</v>
      </c>
      <c r="F3053" t="s">
        <v>13489</v>
      </c>
      <c r="G3053" t="s">
        <v>13489</v>
      </c>
      <c r="H3053">
        <f>Table1[[#This Row],[GrnPostDate]]-Table1[[#This Row],[PoDate]]</f>
        <v>16</v>
      </c>
      <c r="I3053" t="s">
        <v>158</v>
      </c>
      <c r="J3053" t="s">
        <v>5409</v>
      </c>
      <c r="K3053" t="s">
        <v>13547</v>
      </c>
      <c r="M3053">
        <v>37280</v>
      </c>
      <c r="O3053" t="s">
        <v>13548</v>
      </c>
      <c r="P3053">
        <v>85.89</v>
      </c>
      <c r="Q3053">
        <v>3000</v>
      </c>
      <c r="R3053">
        <v>1000</v>
      </c>
      <c r="S3053" s="25">
        <f>Table1[[#This Row],[RcvdQuantity]]/Table1[[#This Row],[POQty]]</f>
        <v>0.33333333333333331</v>
      </c>
      <c r="T3053">
        <v>2000</v>
      </c>
      <c r="U3053">
        <v>0</v>
      </c>
      <c r="V3053">
        <v>0</v>
      </c>
      <c r="W3053">
        <v>0</v>
      </c>
      <c r="X3053">
        <v>85.89</v>
      </c>
      <c r="Y3053">
        <v>85.89</v>
      </c>
      <c r="Z3053">
        <v>85.89</v>
      </c>
      <c r="AA3053">
        <v>0</v>
      </c>
      <c r="AB3053">
        <v>0</v>
      </c>
      <c r="AC3053">
        <v>85890</v>
      </c>
      <c r="AD3053">
        <v>85890</v>
      </c>
      <c r="AF3053" t="s">
        <v>5412</v>
      </c>
      <c r="AH3053">
        <v>403694</v>
      </c>
    </row>
    <row r="3054" spans="1:34" x14ac:dyDescent="0.25">
      <c r="A3054" t="s">
        <v>13549</v>
      </c>
      <c r="B3054" s="24">
        <v>45783</v>
      </c>
      <c r="C3054" t="s">
        <v>13550</v>
      </c>
      <c r="D3054" t="s">
        <v>13394</v>
      </c>
      <c r="E3054" t="s">
        <v>13551</v>
      </c>
      <c r="F3054" t="s">
        <v>13489</v>
      </c>
      <c r="G3054" t="s">
        <v>13489</v>
      </c>
      <c r="H3054">
        <f>Table1[[#This Row],[GrnPostDate]]-Table1[[#This Row],[PoDate]]</f>
        <v>8</v>
      </c>
      <c r="I3054" t="s">
        <v>648</v>
      </c>
      <c r="J3054" t="s">
        <v>5816</v>
      </c>
      <c r="K3054" t="s">
        <v>5979</v>
      </c>
      <c r="L3054" t="s">
        <v>5974</v>
      </c>
      <c r="M3054">
        <v>7876</v>
      </c>
      <c r="O3054" t="s">
        <v>13552</v>
      </c>
      <c r="P3054">
        <v>390.41</v>
      </c>
      <c r="Q3054">
        <v>96</v>
      </c>
      <c r="R3054">
        <v>96</v>
      </c>
      <c r="S3054" s="25">
        <f>Table1[[#This Row],[RcvdQuantity]]/Table1[[#This Row],[POQty]]</f>
        <v>1</v>
      </c>
      <c r="T3054">
        <v>0</v>
      </c>
      <c r="U3054">
        <v>0</v>
      </c>
      <c r="V3054">
        <v>16</v>
      </c>
      <c r="W3054">
        <v>5996.6976000000004</v>
      </c>
      <c r="X3054">
        <v>452.88</v>
      </c>
      <c r="Y3054">
        <v>452.88</v>
      </c>
      <c r="Z3054">
        <v>452.88</v>
      </c>
      <c r="AA3054">
        <v>0</v>
      </c>
      <c r="AB3054">
        <v>0</v>
      </c>
      <c r="AC3054">
        <v>43476.06</v>
      </c>
      <c r="AD3054">
        <v>49472.76</v>
      </c>
      <c r="AF3054" t="s">
        <v>5412</v>
      </c>
      <c r="AH3054">
        <v>403862</v>
      </c>
    </row>
    <row r="3055" spans="1:34" x14ac:dyDescent="0.25">
      <c r="A3055" t="s">
        <v>13549</v>
      </c>
      <c r="B3055" s="24">
        <v>45783</v>
      </c>
      <c r="C3055" t="s">
        <v>13550</v>
      </c>
      <c r="D3055" t="s">
        <v>13394</v>
      </c>
      <c r="E3055" t="s">
        <v>13551</v>
      </c>
      <c r="F3055" t="s">
        <v>13489</v>
      </c>
      <c r="G3055" t="s">
        <v>13489</v>
      </c>
      <c r="H3055">
        <f>Table1[[#This Row],[GrnPostDate]]-Table1[[#This Row],[PoDate]]</f>
        <v>8</v>
      </c>
      <c r="I3055" t="s">
        <v>648</v>
      </c>
      <c r="J3055" t="s">
        <v>5816</v>
      </c>
      <c r="K3055" t="s">
        <v>12214</v>
      </c>
      <c r="L3055" t="s">
        <v>5974</v>
      </c>
      <c r="M3055">
        <v>7710</v>
      </c>
      <c r="O3055" t="s">
        <v>644</v>
      </c>
      <c r="P3055">
        <v>531.92999999999995</v>
      </c>
      <c r="Q3055">
        <v>96</v>
      </c>
      <c r="R3055">
        <v>96</v>
      </c>
      <c r="S3055" s="25">
        <f>Table1[[#This Row],[RcvdQuantity]]/Table1[[#This Row],[POQty]]</f>
        <v>1</v>
      </c>
      <c r="T3055">
        <v>0</v>
      </c>
      <c r="U3055">
        <v>0</v>
      </c>
      <c r="V3055">
        <v>16</v>
      </c>
      <c r="W3055">
        <v>8170.4448000000002</v>
      </c>
      <c r="X3055">
        <v>617.04</v>
      </c>
      <c r="Y3055">
        <v>617.04</v>
      </c>
      <c r="Z3055">
        <v>617.04</v>
      </c>
      <c r="AA3055">
        <v>0</v>
      </c>
      <c r="AB3055">
        <v>0</v>
      </c>
      <c r="AC3055">
        <v>59235.72</v>
      </c>
      <c r="AD3055">
        <v>67406.17</v>
      </c>
      <c r="AF3055" t="s">
        <v>5412</v>
      </c>
      <c r="AH3055">
        <v>403863</v>
      </c>
    </row>
    <row r="3056" spans="1:34" x14ac:dyDescent="0.25">
      <c r="A3056" t="s">
        <v>13553</v>
      </c>
      <c r="B3056" s="24">
        <v>45785</v>
      </c>
      <c r="C3056" t="s">
        <v>13554</v>
      </c>
      <c r="D3056" t="s">
        <v>13394</v>
      </c>
      <c r="E3056" t="s">
        <v>13555</v>
      </c>
      <c r="F3056" t="s">
        <v>13489</v>
      </c>
      <c r="G3056" t="s">
        <v>13489</v>
      </c>
      <c r="H3056">
        <f>Table1[[#This Row],[GrnPostDate]]-Table1[[#This Row],[PoDate]]</f>
        <v>6</v>
      </c>
      <c r="I3056" t="s">
        <v>5664</v>
      </c>
      <c r="J3056" t="s">
        <v>119</v>
      </c>
      <c r="K3056" t="s">
        <v>5665</v>
      </c>
      <c r="M3056">
        <v>1057</v>
      </c>
      <c r="O3056" t="s">
        <v>8323</v>
      </c>
      <c r="P3056">
        <v>245.83</v>
      </c>
      <c r="Q3056">
        <v>360</v>
      </c>
      <c r="R3056">
        <v>360</v>
      </c>
      <c r="S3056" s="25">
        <f>Table1[[#This Row],[RcvdQuantity]]/Table1[[#This Row],[POQty]]</f>
        <v>1</v>
      </c>
      <c r="T3056">
        <v>0</v>
      </c>
      <c r="U3056">
        <v>0</v>
      </c>
      <c r="V3056">
        <v>0</v>
      </c>
      <c r="W3056">
        <v>0</v>
      </c>
      <c r="X3056">
        <v>245.83</v>
      </c>
      <c r="Y3056">
        <v>245.83</v>
      </c>
      <c r="Z3056">
        <v>245.83</v>
      </c>
      <c r="AA3056">
        <v>0</v>
      </c>
      <c r="AB3056">
        <v>0</v>
      </c>
      <c r="AC3056">
        <v>88498.8</v>
      </c>
      <c r="AD3056">
        <v>88498.8</v>
      </c>
      <c r="AF3056" t="s">
        <v>5412</v>
      </c>
      <c r="AH3056">
        <v>403914</v>
      </c>
    </row>
    <row r="3057" spans="1:34" x14ac:dyDescent="0.25">
      <c r="A3057" t="s">
        <v>13553</v>
      </c>
      <c r="B3057" s="24">
        <v>45785</v>
      </c>
      <c r="C3057" t="s">
        <v>13554</v>
      </c>
      <c r="D3057" t="s">
        <v>13394</v>
      </c>
      <c r="E3057" t="s">
        <v>13555</v>
      </c>
      <c r="F3057" t="s">
        <v>13489</v>
      </c>
      <c r="G3057" t="s">
        <v>13489</v>
      </c>
      <c r="H3057">
        <f>Table1[[#This Row],[GrnPostDate]]-Table1[[#This Row],[PoDate]]</f>
        <v>6</v>
      </c>
      <c r="I3057" t="s">
        <v>5664</v>
      </c>
      <c r="J3057" t="s">
        <v>119</v>
      </c>
      <c r="K3057" t="s">
        <v>13556</v>
      </c>
      <c r="M3057">
        <v>1049</v>
      </c>
      <c r="O3057" t="s">
        <v>13557</v>
      </c>
      <c r="P3057">
        <v>316.67</v>
      </c>
      <c r="Q3057">
        <v>240</v>
      </c>
      <c r="R3057">
        <v>144</v>
      </c>
      <c r="S3057" s="25">
        <f>Table1[[#This Row],[RcvdQuantity]]/Table1[[#This Row],[POQty]]</f>
        <v>0.6</v>
      </c>
      <c r="T3057">
        <v>96</v>
      </c>
      <c r="U3057">
        <v>0</v>
      </c>
      <c r="V3057">
        <v>0</v>
      </c>
      <c r="W3057">
        <v>0</v>
      </c>
      <c r="X3057">
        <v>316.67</v>
      </c>
      <c r="Y3057">
        <v>316.67</v>
      </c>
      <c r="Z3057">
        <v>316.67</v>
      </c>
      <c r="AA3057">
        <v>0</v>
      </c>
      <c r="AB3057">
        <v>0</v>
      </c>
      <c r="AC3057">
        <v>45600.480000000003</v>
      </c>
      <c r="AD3057">
        <v>45600.480000000003</v>
      </c>
      <c r="AF3057" t="s">
        <v>5412</v>
      </c>
      <c r="AH3057">
        <v>403915</v>
      </c>
    </row>
    <row r="3058" spans="1:34" x14ac:dyDescent="0.25">
      <c r="A3058" t="s">
        <v>13553</v>
      </c>
      <c r="B3058" s="24">
        <v>45785</v>
      </c>
      <c r="C3058" t="s">
        <v>13554</v>
      </c>
      <c r="D3058" t="s">
        <v>13394</v>
      </c>
      <c r="E3058" t="s">
        <v>13555</v>
      </c>
      <c r="F3058" t="s">
        <v>13489</v>
      </c>
      <c r="G3058" t="s">
        <v>13489</v>
      </c>
      <c r="H3058">
        <f>Table1[[#This Row],[GrnPostDate]]-Table1[[#This Row],[PoDate]]</f>
        <v>6</v>
      </c>
      <c r="I3058" t="s">
        <v>5664</v>
      </c>
      <c r="J3058" t="s">
        <v>119</v>
      </c>
      <c r="K3058" t="s">
        <v>13558</v>
      </c>
      <c r="M3058">
        <v>1000</v>
      </c>
      <c r="O3058" t="s">
        <v>13559</v>
      </c>
      <c r="P3058">
        <v>362.5</v>
      </c>
      <c r="Q3058">
        <v>360</v>
      </c>
      <c r="R3058">
        <v>360</v>
      </c>
      <c r="S3058" s="25">
        <f>Table1[[#This Row],[RcvdQuantity]]/Table1[[#This Row],[POQty]]</f>
        <v>1</v>
      </c>
      <c r="T3058">
        <v>0</v>
      </c>
      <c r="U3058">
        <v>0</v>
      </c>
      <c r="V3058">
        <v>0</v>
      </c>
      <c r="W3058">
        <v>0</v>
      </c>
      <c r="X3058">
        <v>362.5</v>
      </c>
      <c r="Y3058">
        <v>362.5</v>
      </c>
      <c r="Z3058">
        <v>362.5</v>
      </c>
      <c r="AA3058">
        <v>0</v>
      </c>
      <c r="AB3058">
        <v>0</v>
      </c>
      <c r="AC3058">
        <v>130500</v>
      </c>
      <c r="AD3058">
        <v>130500</v>
      </c>
      <c r="AF3058" t="s">
        <v>5412</v>
      </c>
      <c r="AH3058">
        <v>403916</v>
      </c>
    </row>
    <row r="3059" spans="1:34" x14ac:dyDescent="0.25">
      <c r="A3059" t="s">
        <v>13553</v>
      </c>
      <c r="B3059" s="24">
        <v>45785</v>
      </c>
      <c r="C3059" t="s">
        <v>13554</v>
      </c>
      <c r="D3059" t="s">
        <v>13394</v>
      </c>
      <c r="E3059" t="s">
        <v>13555</v>
      </c>
      <c r="F3059" t="s">
        <v>13489</v>
      </c>
      <c r="G3059" t="s">
        <v>13489</v>
      </c>
      <c r="H3059">
        <f>Table1[[#This Row],[GrnPostDate]]-Table1[[#This Row],[PoDate]]</f>
        <v>6</v>
      </c>
      <c r="I3059" t="s">
        <v>5664</v>
      </c>
      <c r="J3059" t="s">
        <v>119</v>
      </c>
      <c r="K3059" t="s">
        <v>5667</v>
      </c>
      <c r="M3059">
        <v>14286</v>
      </c>
      <c r="O3059" t="s">
        <v>8323</v>
      </c>
      <c r="P3059">
        <v>245.83</v>
      </c>
      <c r="Q3059">
        <v>360</v>
      </c>
      <c r="R3059">
        <v>360</v>
      </c>
      <c r="S3059" s="25">
        <f>Table1[[#This Row],[RcvdQuantity]]/Table1[[#This Row],[POQty]]</f>
        <v>1</v>
      </c>
      <c r="T3059">
        <v>0</v>
      </c>
      <c r="U3059">
        <v>0</v>
      </c>
      <c r="V3059">
        <v>0</v>
      </c>
      <c r="W3059">
        <v>0</v>
      </c>
      <c r="X3059">
        <v>245.83</v>
      </c>
      <c r="Y3059">
        <v>245.83</v>
      </c>
      <c r="Z3059">
        <v>245.83</v>
      </c>
      <c r="AA3059">
        <v>0</v>
      </c>
      <c r="AB3059">
        <v>0</v>
      </c>
      <c r="AC3059">
        <v>88498.8</v>
      </c>
      <c r="AD3059">
        <v>88498.8</v>
      </c>
      <c r="AF3059" t="s">
        <v>5412</v>
      </c>
      <c r="AH3059">
        <v>403917</v>
      </c>
    </row>
    <row r="3060" spans="1:34" x14ac:dyDescent="0.25">
      <c r="A3060" t="s">
        <v>13553</v>
      </c>
      <c r="B3060" s="24">
        <v>45785</v>
      </c>
      <c r="C3060" t="s">
        <v>13554</v>
      </c>
      <c r="D3060" t="s">
        <v>13394</v>
      </c>
      <c r="E3060" t="s">
        <v>13555</v>
      </c>
      <c r="F3060" t="s">
        <v>13489</v>
      </c>
      <c r="G3060" t="s">
        <v>13489</v>
      </c>
      <c r="H3060">
        <f>Table1[[#This Row],[GrnPostDate]]-Table1[[#This Row],[PoDate]]</f>
        <v>6</v>
      </c>
      <c r="I3060" t="s">
        <v>5664</v>
      </c>
      <c r="J3060" t="s">
        <v>119</v>
      </c>
      <c r="K3060" t="s">
        <v>12017</v>
      </c>
      <c r="M3060">
        <v>14289</v>
      </c>
      <c r="O3060" t="s">
        <v>13560</v>
      </c>
      <c r="P3060">
        <v>162.5</v>
      </c>
      <c r="Q3060">
        <v>360</v>
      </c>
      <c r="R3060">
        <v>360</v>
      </c>
      <c r="S3060" s="25">
        <f>Table1[[#This Row],[RcvdQuantity]]/Table1[[#This Row],[POQty]]</f>
        <v>1</v>
      </c>
      <c r="T3060">
        <v>0</v>
      </c>
      <c r="U3060">
        <v>0</v>
      </c>
      <c r="V3060">
        <v>0</v>
      </c>
      <c r="W3060">
        <v>0</v>
      </c>
      <c r="X3060">
        <v>162.5</v>
      </c>
      <c r="Y3060">
        <v>162.5</v>
      </c>
      <c r="Z3060">
        <v>162.5</v>
      </c>
      <c r="AA3060">
        <v>0</v>
      </c>
      <c r="AB3060">
        <v>0</v>
      </c>
      <c r="AC3060">
        <v>58500</v>
      </c>
      <c r="AD3060">
        <v>58500</v>
      </c>
      <c r="AF3060" t="s">
        <v>5412</v>
      </c>
      <c r="AH3060">
        <v>403918</v>
      </c>
    </row>
    <row r="3061" spans="1:34" x14ac:dyDescent="0.25">
      <c r="A3061" t="s">
        <v>13553</v>
      </c>
      <c r="B3061" s="24">
        <v>45785</v>
      </c>
      <c r="C3061" t="s">
        <v>13554</v>
      </c>
      <c r="D3061" t="s">
        <v>13394</v>
      </c>
      <c r="E3061" t="s">
        <v>13555</v>
      </c>
      <c r="F3061" t="s">
        <v>13489</v>
      </c>
      <c r="G3061" t="s">
        <v>13489</v>
      </c>
      <c r="H3061">
        <f>Table1[[#This Row],[GrnPostDate]]-Table1[[#This Row],[PoDate]]</f>
        <v>6</v>
      </c>
      <c r="I3061" t="s">
        <v>5664</v>
      </c>
      <c r="J3061" t="s">
        <v>119</v>
      </c>
      <c r="K3061" t="s">
        <v>13561</v>
      </c>
      <c r="M3061">
        <v>14382</v>
      </c>
      <c r="O3061" t="s">
        <v>13562</v>
      </c>
      <c r="P3061">
        <v>475</v>
      </c>
      <c r="Q3061">
        <v>240</v>
      </c>
      <c r="R3061">
        <v>240</v>
      </c>
      <c r="S3061" s="25">
        <f>Table1[[#This Row],[RcvdQuantity]]/Table1[[#This Row],[POQty]]</f>
        <v>1</v>
      </c>
      <c r="T3061">
        <v>0</v>
      </c>
      <c r="U3061">
        <v>0</v>
      </c>
      <c r="V3061">
        <v>0</v>
      </c>
      <c r="W3061">
        <v>0</v>
      </c>
      <c r="X3061">
        <v>475</v>
      </c>
      <c r="Y3061">
        <v>475</v>
      </c>
      <c r="Z3061">
        <v>475</v>
      </c>
      <c r="AA3061">
        <v>0</v>
      </c>
      <c r="AB3061">
        <v>0</v>
      </c>
      <c r="AC3061">
        <v>114000</v>
      </c>
      <c r="AD3061">
        <v>114000</v>
      </c>
      <c r="AF3061" t="s">
        <v>5412</v>
      </c>
      <c r="AH3061">
        <v>403919</v>
      </c>
    </row>
    <row r="3062" spans="1:34" x14ac:dyDescent="0.25">
      <c r="A3062" t="s">
        <v>13553</v>
      </c>
      <c r="B3062" s="24">
        <v>45785</v>
      </c>
      <c r="C3062" t="s">
        <v>13554</v>
      </c>
      <c r="D3062" t="s">
        <v>13394</v>
      </c>
      <c r="E3062" t="s">
        <v>13555</v>
      </c>
      <c r="F3062" t="s">
        <v>13489</v>
      </c>
      <c r="G3062" t="s">
        <v>13489</v>
      </c>
      <c r="H3062">
        <f>Table1[[#This Row],[GrnPostDate]]-Table1[[#This Row],[PoDate]]</f>
        <v>6</v>
      </c>
      <c r="I3062" t="s">
        <v>5664</v>
      </c>
      <c r="J3062" t="s">
        <v>119</v>
      </c>
      <c r="K3062" t="s">
        <v>8908</v>
      </c>
      <c r="M3062">
        <v>1065</v>
      </c>
      <c r="O3062" t="s">
        <v>13563</v>
      </c>
      <c r="P3062">
        <v>250</v>
      </c>
      <c r="Q3062">
        <v>360</v>
      </c>
      <c r="R3062">
        <v>360</v>
      </c>
      <c r="S3062" s="25">
        <f>Table1[[#This Row],[RcvdQuantity]]/Table1[[#This Row],[POQty]]</f>
        <v>1</v>
      </c>
      <c r="T3062">
        <v>0</v>
      </c>
      <c r="U3062">
        <v>0</v>
      </c>
      <c r="V3062">
        <v>0</v>
      </c>
      <c r="W3062">
        <v>0</v>
      </c>
      <c r="X3062">
        <v>250</v>
      </c>
      <c r="Y3062">
        <v>250</v>
      </c>
      <c r="Z3062">
        <v>250</v>
      </c>
      <c r="AA3062">
        <v>0</v>
      </c>
      <c r="AB3062">
        <v>0</v>
      </c>
      <c r="AC3062">
        <v>90000</v>
      </c>
      <c r="AD3062">
        <v>90000</v>
      </c>
      <c r="AF3062" t="s">
        <v>5412</v>
      </c>
      <c r="AH3062">
        <v>403920</v>
      </c>
    </row>
    <row r="3063" spans="1:34" x14ac:dyDescent="0.25">
      <c r="A3063" t="s">
        <v>13553</v>
      </c>
      <c r="B3063" s="24">
        <v>45785</v>
      </c>
      <c r="C3063" t="s">
        <v>13554</v>
      </c>
      <c r="D3063" t="s">
        <v>13394</v>
      </c>
      <c r="E3063" t="s">
        <v>13555</v>
      </c>
      <c r="F3063" t="s">
        <v>13489</v>
      </c>
      <c r="G3063" t="s">
        <v>13489</v>
      </c>
      <c r="H3063">
        <f>Table1[[#This Row],[GrnPostDate]]-Table1[[#This Row],[PoDate]]</f>
        <v>6</v>
      </c>
      <c r="I3063" t="s">
        <v>5664</v>
      </c>
      <c r="J3063" t="s">
        <v>119</v>
      </c>
      <c r="K3063" t="s">
        <v>8910</v>
      </c>
      <c r="M3063">
        <v>999</v>
      </c>
      <c r="O3063" t="s">
        <v>8911</v>
      </c>
      <c r="P3063">
        <v>362.5</v>
      </c>
      <c r="Q3063">
        <v>360</v>
      </c>
      <c r="R3063">
        <v>228</v>
      </c>
      <c r="S3063" s="25">
        <f>Table1[[#This Row],[RcvdQuantity]]/Table1[[#This Row],[POQty]]</f>
        <v>0.6333333333333333</v>
      </c>
      <c r="T3063">
        <v>132</v>
      </c>
      <c r="U3063">
        <v>0</v>
      </c>
      <c r="V3063">
        <v>0</v>
      </c>
      <c r="W3063">
        <v>0</v>
      </c>
      <c r="X3063">
        <v>362.5</v>
      </c>
      <c r="Y3063">
        <v>362.5</v>
      </c>
      <c r="Z3063">
        <v>362.5</v>
      </c>
      <c r="AA3063">
        <v>0</v>
      </c>
      <c r="AB3063">
        <v>0</v>
      </c>
      <c r="AC3063">
        <v>82650</v>
      </c>
      <c r="AD3063">
        <v>82650</v>
      </c>
      <c r="AF3063" t="s">
        <v>5412</v>
      </c>
      <c r="AH3063">
        <v>403921</v>
      </c>
    </row>
    <row r="3064" spans="1:34" x14ac:dyDescent="0.25">
      <c r="A3064" t="s">
        <v>13553</v>
      </c>
      <c r="B3064" s="24">
        <v>45785</v>
      </c>
      <c r="C3064" t="s">
        <v>13554</v>
      </c>
      <c r="D3064" t="s">
        <v>13394</v>
      </c>
      <c r="E3064" t="s">
        <v>13555</v>
      </c>
      <c r="F3064" t="s">
        <v>13489</v>
      </c>
      <c r="G3064" t="s">
        <v>13489</v>
      </c>
      <c r="H3064">
        <f>Table1[[#This Row],[GrnPostDate]]-Table1[[#This Row],[PoDate]]</f>
        <v>6</v>
      </c>
      <c r="I3064" t="s">
        <v>5664</v>
      </c>
      <c r="J3064" t="s">
        <v>119</v>
      </c>
      <c r="K3064" t="s">
        <v>5654</v>
      </c>
      <c r="M3064">
        <v>14566</v>
      </c>
      <c r="O3064" t="s">
        <v>13564</v>
      </c>
      <c r="P3064">
        <v>362.5</v>
      </c>
      <c r="Q3064">
        <v>360</v>
      </c>
      <c r="R3064">
        <v>360</v>
      </c>
      <c r="S3064" s="25">
        <f>Table1[[#This Row],[RcvdQuantity]]/Table1[[#This Row],[POQty]]</f>
        <v>1</v>
      </c>
      <c r="T3064">
        <v>0</v>
      </c>
      <c r="U3064">
        <v>0</v>
      </c>
      <c r="V3064">
        <v>0</v>
      </c>
      <c r="W3064">
        <v>0</v>
      </c>
      <c r="X3064">
        <v>362.5</v>
      </c>
      <c r="Y3064">
        <v>362.5</v>
      </c>
      <c r="Z3064">
        <v>362.5</v>
      </c>
      <c r="AA3064">
        <v>0</v>
      </c>
      <c r="AB3064">
        <v>0</v>
      </c>
      <c r="AC3064">
        <v>130500</v>
      </c>
      <c r="AD3064">
        <v>130500</v>
      </c>
      <c r="AF3064" t="s">
        <v>5412</v>
      </c>
      <c r="AH3064">
        <v>403922</v>
      </c>
    </row>
    <row r="3065" spans="1:34" x14ac:dyDescent="0.25">
      <c r="A3065" t="s">
        <v>11943</v>
      </c>
      <c r="B3065" s="24">
        <v>45755</v>
      </c>
      <c r="C3065" t="s">
        <v>13565</v>
      </c>
      <c r="D3065" t="s">
        <v>13280</v>
      </c>
      <c r="E3065" t="s">
        <v>13566</v>
      </c>
      <c r="F3065" t="s">
        <v>13489</v>
      </c>
      <c r="G3065" t="s">
        <v>13489</v>
      </c>
      <c r="H3065">
        <f>Table1[[#This Row],[GrnPostDate]]-Table1[[#This Row],[PoDate]]</f>
        <v>36</v>
      </c>
      <c r="I3065" t="s">
        <v>6248</v>
      </c>
      <c r="J3065" t="s">
        <v>90</v>
      </c>
      <c r="K3065" t="s">
        <v>10236</v>
      </c>
      <c r="M3065">
        <v>11503</v>
      </c>
      <c r="O3065" t="s">
        <v>37</v>
      </c>
      <c r="P3065">
        <v>2150</v>
      </c>
      <c r="Q3065">
        <v>7</v>
      </c>
      <c r="R3065">
        <v>7</v>
      </c>
      <c r="S3065" s="25">
        <f>Table1[[#This Row],[RcvdQuantity]]/Table1[[#This Row],[POQty]]</f>
        <v>1</v>
      </c>
      <c r="T3065">
        <v>0</v>
      </c>
      <c r="U3065">
        <v>0</v>
      </c>
      <c r="V3065">
        <v>0</v>
      </c>
      <c r="W3065">
        <v>0</v>
      </c>
      <c r="X3065">
        <v>2150</v>
      </c>
      <c r="Y3065">
        <v>2150</v>
      </c>
      <c r="Z3065">
        <v>2150</v>
      </c>
      <c r="AA3065">
        <v>0</v>
      </c>
      <c r="AB3065">
        <v>0</v>
      </c>
      <c r="AC3065">
        <v>15050</v>
      </c>
      <c r="AD3065">
        <v>15050</v>
      </c>
      <c r="AF3065" t="s">
        <v>5412</v>
      </c>
      <c r="AH3065">
        <v>403933</v>
      </c>
    </row>
    <row r="3066" spans="1:34" x14ac:dyDescent="0.25">
      <c r="A3066" t="s">
        <v>11943</v>
      </c>
      <c r="B3066" s="24">
        <v>45755</v>
      </c>
      <c r="C3066" t="s">
        <v>13565</v>
      </c>
      <c r="D3066" t="s">
        <v>13280</v>
      </c>
      <c r="E3066" t="s">
        <v>13566</v>
      </c>
      <c r="F3066" t="s">
        <v>13489</v>
      </c>
      <c r="G3066" t="s">
        <v>13489</v>
      </c>
      <c r="H3066">
        <f>Table1[[#This Row],[GrnPostDate]]-Table1[[#This Row],[PoDate]]</f>
        <v>36</v>
      </c>
      <c r="I3066" t="s">
        <v>6248</v>
      </c>
      <c r="J3066" t="s">
        <v>90</v>
      </c>
      <c r="K3066" t="s">
        <v>10238</v>
      </c>
      <c r="M3066">
        <v>11508</v>
      </c>
      <c r="O3066" t="s">
        <v>37</v>
      </c>
      <c r="P3066">
        <v>2500</v>
      </c>
      <c r="Q3066">
        <v>5</v>
      </c>
      <c r="R3066">
        <v>5</v>
      </c>
      <c r="S3066" s="25">
        <f>Table1[[#This Row],[RcvdQuantity]]/Table1[[#This Row],[POQty]]</f>
        <v>1</v>
      </c>
      <c r="T3066">
        <v>0</v>
      </c>
      <c r="U3066">
        <v>0</v>
      </c>
      <c r="V3066">
        <v>0</v>
      </c>
      <c r="W3066">
        <v>0</v>
      </c>
      <c r="X3066">
        <v>2500</v>
      </c>
      <c r="Y3066">
        <v>2500</v>
      </c>
      <c r="Z3066">
        <v>2500</v>
      </c>
      <c r="AA3066">
        <v>0</v>
      </c>
      <c r="AB3066">
        <v>0</v>
      </c>
      <c r="AC3066">
        <v>12500</v>
      </c>
      <c r="AD3066">
        <v>12500</v>
      </c>
      <c r="AF3066" t="s">
        <v>5412</v>
      </c>
      <c r="AH3066">
        <v>403934</v>
      </c>
    </row>
    <row r="3067" spans="1:34" x14ac:dyDescent="0.25">
      <c r="A3067" t="s">
        <v>11943</v>
      </c>
      <c r="B3067" s="24">
        <v>45755</v>
      </c>
      <c r="C3067" t="s">
        <v>13565</v>
      </c>
      <c r="D3067" t="s">
        <v>13280</v>
      </c>
      <c r="E3067" t="s">
        <v>13566</v>
      </c>
      <c r="F3067" t="s">
        <v>13489</v>
      </c>
      <c r="G3067" t="s">
        <v>13489</v>
      </c>
      <c r="H3067">
        <f>Table1[[#This Row],[GrnPostDate]]-Table1[[#This Row],[PoDate]]</f>
        <v>36</v>
      </c>
      <c r="I3067" t="s">
        <v>6248</v>
      </c>
      <c r="J3067" t="s">
        <v>90</v>
      </c>
      <c r="K3067" t="s">
        <v>10241</v>
      </c>
      <c r="M3067">
        <v>11506</v>
      </c>
      <c r="O3067" t="s">
        <v>37</v>
      </c>
      <c r="P3067">
        <v>2150</v>
      </c>
      <c r="Q3067">
        <v>5</v>
      </c>
      <c r="R3067">
        <v>5</v>
      </c>
      <c r="S3067" s="25">
        <f>Table1[[#This Row],[RcvdQuantity]]/Table1[[#This Row],[POQty]]</f>
        <v>1</v>
      </c>
      <c r="T3067">
        <v>0</v>
      </c>
      <c r="U3067">
        <v>0</v>
      </c>
      <c r="V3067">
        <v>0</v>
      </c>
      <c r="W3067">
        <v>0</v>
      </c>
      <c r="X3067">
        <v>2150</v>
      </c>
      <c r="Y3067">
        <v>2150</v>
      </c>
      <c r="Z3067">
        <v>2150</v>
      </c>
      <c r="AA3067">
        <v>0</v>
      </c>
      <c r="AB3067">
        <v>0</v>
      </c>
      <c r="AC3067">
        <v>10750</v>
      </c>
      <c r="AD3067">
        <v>10750</v>
      </c>
      <c r="AF3067" t="s">
        <v>5412</v>
      </c>
      <c r="AH3067">
        <v>403935</v>
      </c>
    </row>
    <row r="3068" spans="1:34" x14ac:dyDescent="0.25">
      <c r="A3068" t="s">
        <v>11943</v>
      </c>
      <c r="B3068" s="24">
        <v>45755</v>
      </c>
      <c r="C3068" t="s">
        <v>13565</v>
      </c>
      <c r="D3068" t="s">
        <v>13280</v>
      </c>
      <c r="E3068" t="s">
        <v>13566</v>
      </c>
      <c r="F3068" t="s">
        <v>13489</v>
      </c>
      <c r="G3068" t="s">
        <v>13489</v>
      </c>
      <c r="H3068">
        <f>Table1[[#This Row],[GrnPostDate]]-Table1[[#This Row],[PoDate]]</f>
        <v>36</v>
      </c>
      <c r="I3068" t="s">
        <v>6248</v>
      </c>
      <c r="J3068" t="s">
        <v>90</v>
      </c>
      <c r="K3068" t="s">
        <v>6249</v>
      </c>
      <c r="M3068">
        <v>11510</v>
      </c>
      <c r="O3068" t="s">
        <v>37</v>
      </c>
      <c r="P3068">
        <v>2500</v>
      </c>
      <c r="Q3068">
        <v>10</v>
      </c>
      <c r="R3068">
        <v>10</v>
      </c>
      <c r="S3068" s="25">
        <f>Table1[[#This Row],[RcvdQuantity]]/Table1[[#This Row],[POQty]]</f>
        <v>1</v>
      </c>
      <c r="T3068">
        <v>0</v>
      </c>
      <c r="U3068">
        <v>0</v>
      </c>
      <c r="V3068">
        <v>0</v>
      </c>
      <c r="W3068">
        <v>0</v>
      </c>
      <c r="X3068">
        <v>2500</v>
      </c>
      <c r="Y3068">
        <v>2500</v>
      </c>
      <c r="Z3068">
        <v>2500</v>
      </c>
      <c r="AA3068">
        <v>0</v>
      </c>
      <c r="AB3068">
        <v>0</v>
      </c>
      <c r="AC3068">
        <v>25000</v>
      </c>
      <c r="AD3068">
        <v>25000</v>
      </c>
      <c r="AF3068" t="s">
        <v>5412</v>
      </c>
      <c r="AH3068">
        <v>403936</v>
      </c>
    </row>
    <row r="3069" spans="1:34" x14ac:dyDescent="0.25">
      <c r="A3069" t="s">
        <v>11943</v>
      </c>
      <c r="B3069" s="24">
        <v>45755</v>
      </c>
      <c r="C3069" t="s">
        <v>13565</v>
      </c>
      <c r="D3069" t="s">
        <v>13280</v>
      </c>
      <c r="E3069" t="s">
        <v>13566</v>
      </c>
      <c r="F3069" t="s">
        <v>13489</v>
      </c>
      <c r="G3069" t="s">
        <v>13489</v>
      </c>
      <c r="H3069">
        <f>Table1[[#This Row],[GrnPostDate]]-Table1[[#This Row],[PoDate]]</f>
        <v>36</v>
      </c>
      <c r="I3069" t="s">
        <v>6248</v>
      </c>
      <c r="J3069" t="s">
        <v>90</v>
      </c>
      <c r="K3069" t="s">
        <v>11951</v>
      </c>
      <c r="M3069">
        <v>11909</v>
      </c>
      <c r="O3069" t="s">
        <v>37</v>
      </c>
      <c r="P3069">
        <v>2350</v>
      </c>
      <c r="Q3069">
        <v>3</v>
      </c>
      <c r="R3069">
        <v>3</v>
      </c>
      <c r="S3069" s="25">
        <f>Table1[[#This Row],[RcvdQuantity]]/Table1[[#This Row],[POQty]]</f>
        <v>1</v>
      </c>
      <c r="T3069">
        <v>0</v>
      </c>
      <c r="U3069">
        <v>0</v>
      </c>
      <c r="V3069">
        <v>0</v>
      </c>
      <c r="W3069">
        <v>0</v>
      </c>
      <c r="X3069">
        <v>2350</v>
      </c>
      <c r="Y3069">
        <v>2350</v>
      </c>
      <c r="Z3069">
        <v>2350</v>
      </c>
      <c r="AA3069">
        <v>0</v>
      </c>
      <c r="AB3069">
        <v>0</v>
      </c>
      <c r="AC3069">
        <v>7050</v>
      </c>
      <c r="AD3069">
        <v>7050</v>
      </c>
      <c r="AF3069" t="s">
        <v>5412</v>
      </c>
      <c r="AH3069">
        <v>403937</v>
      </c>
    </row>
    <row r="3070" spans="1:34" x14ac:dyDescent="0.25">
      <c r="A3070" t="s">
        <v>11943</v>
      </c>
      <c r="B3070" s="24">
        <v>45755</v>
      </c>
      <c r="C3070" t="s">
        <v>13565</v>
      </c>
      <c r="D3070" t="s">
        <v>13280</v>
      </c>
      <c r="E3070" t="s">
        <v>13566</v>
      </c>
      <c r="F3070" t="s">
        <v>13489</v>
      </c>
      <c r="G3070" t="s">
        <v>13489</v>
      </c>
      <c r="H3070">
        <f>Table1[[#This Row],[GrnPostDate]]-Table1[[#This Row],[PoDate]]</f>
        <v>36</v>
      </c>
      <c r="I3070" t="s">
        <v>6248</v>
      </c>
      <c r="J3070" t="s">
        <v>90</v>
      </c>
      <c r="K3070" t="s">
        <v>11952</v>
      </c>
      <c r="M3070">
        <v>11908</v>
      </c>
      <c r="O3070" t="s">
        <v>37</v>
      </c>
      <c r="P3070">
        <v>2350</v>
      </c>
      <c r="Q3070">
        <v>3</v>
      </c>
      <c r="R3070">
        <v>3</v>
      </c>
      <c r="S3070" s="25">
        <f>Table1[[#This Row],[RcvdQuantity]]/Table1[[#This Row],[POQty]]</f>
        <v>1</v>
      </c>
      <c r="T3070">
        <v>0</v>
      </c>
      <c r="U3070">
        <v>0</v>
      </c>
      <c r="V3070">
        <v>0</v>
      </c>
      <c r="W3070">
        <v>0</v>
      </c>
      <c r="X3070">
        <v>2350</v>
      </c>
      <c r="Y3070">
        <v>2350</v>
      </c>
      <c r="Z3070">
        <v>2350</v>
      </c>
      <c r="AA3070">
        <v>0</v>
      </c>
      <c r="AB3070">
        <v>0</v>
      </c>
      <c r="AC3070">
        <v>7050</v>
      </c>
      <c r="AD3070">
        <v>7050</v>
      </c>
      <c r="AF3070" t="s">
        <v>5412</v>
      </c>
      <c r="AH3070">
        <v>403938</v>
      </c>
    </row>
    <row r="3071" spans="1:34" x14ac:dyDescent="0.25">
      <c r="A3071" t="s">
        <v>11943</v>
      </c>
      <c r="B3071" s="24">
        <v>45755</v>
      </c>
      <c r="C3071" t="s">
        <v>13565</v>
      </c>
      <c r="D3071" t="s">
        <v>13280</v>
      </c>
      <c r="E3071" t="s">
        <v>13566</v>
      </c>
      <c r="F3071" t="s">
        <v>13489</v>
      </c>
      <c r="G3071" t="s">
        <v>13489</v>
      </c>
      <c r="H3071">
        <f>Table1[[#This Row],[GrnPostDate]]-Table1[[#This Row],[PoDate]]</f>
        <v>36</v>
      </c>
      <c r="I3071" t="s">
        <v>6248</v>
      </c>
      <c r="J3071" t="s">
        <v>90</v>
      </c>
      <c r="K3071" t="s">
        <v>10243</v>
      </c>
      <c r="M3071">
        <v>11511</v>
      </c>
      <c r="O3071" t="s">
        <v>37</v>
      </c>
      <c r="P3071">
        <v>2500</v>
      </c>
      <c r="Q3071">
        <v>10</v>
      </c>
      <c r="R3071">
        <v>10</v>
      </c>
      <c r="S3071" s="25">
        <f>Table1[[#This Row],[RcvdQuantity]]/Table1[[#This Row],[POQty]]</f>
        <v>1</v>
      </c>
      <c r="T3071">
        <v>0</v>
      </c>
      <c r="U3071">
        <v>0</v>
      </c>
      <c r="V3071">
        <v>0</v>
      </c>
      <c r="W3071">
        <v>0</v>
      </c>
      <c r="X3071">
        <v>2500</v>
      </c>
      <c r="Y3071">
        <v>2500</v>
      </c>
      <c r="Z3071">
        <v>2500</v>
      </c>
      <c r="AA3071">
        <v>0</v>
      </c>
      <c r="AB3071">
        <v>0</v>
      </c>
      <c r="AC3071">
        <v>25000</v>
      </c>
      <c r="AD3071">
        <v>25000</v>
      </c>
      <c r="AF3071" t="s">
        <v>5412</v>
      </c>
      <c r="AH3071">
        <v>403939</v>
      </c>
    </row>
    <row r="3072" spans="1:34" x14ac:dyDescent="0.25">
      <c r="A3072" t="s">
        <v>13567</v>
      </c>
      <c r="B3072" s="24">
        <v>45786</v>
      </c>
      <c r="C3072" t="s">
        <v>13568</v>
      </c>
      <c r="D3072" t="s">
        <v>13569</v>
      </c>
      <c r="E3072" t="s">
        <v>13570</v>
      </c>
      <c r="F3072" t="s">
        <v>13571</v>
      </c>
      <c r="G3072" t="s">
        <v>13571</v>
      </c>
      <c r="H3072">
        <f>Table1[[#This Row],[GrnPostDate]]-Table1[[#This Row],[PoDate]]</f>
        <v>6</v>
      </c>
      <c r="I3072" t="s">
        <v>6099</v>
      </c>
      <c r="J3072" t="s">
        <v>5409</v>
      </c>
      <c r="K3072" t="s">
        <v>7068</v>
      </c>
      <c r="L3072" t="s">
        <v>7069</v>
      </c>
      <c r="M3072">
        <v>7726</v>
      </c>
      <c r="O3072" t="s">
        <v>13572</v>
      </c>
      <c r="P3072">
        <v>14</v>
      </c>
      <c r="Q3072">
        <v>15000</v>
      </c>
      <c r="R3072">
        <v>15000</v>
      </c>
      <c r="S3072" s="25">
        <f>Table1[[#This Row],[RcvdQuantity]]/Table1[[#This Row],[POQty]]</f>
        <v>1</v>
      </c>
      <c r="T3072">
        <v>0</v>
      </c>
      <c r="U3072">
        <v>0</v>
      </c>
      <c r="V3072">
        <v>0</v>
      </c>
      <c r="W3072">
        <v>0</v>
      </c>
      <c r="X3072">
        <v>14</v>
      </c>
      <c r="Y3072">
        <v>14</v>
      </c>
      <c r="Z3072">
        <v>14</v>
      </c>
      <c r="AA3072">
        <v>0</v>
      </c>
      <c r="AB3072">
        <v>0</v>
      </c>
      <c r="AC3072">
        <v>210000</v>
      </c>
      <c r="AD3072">
        <v>210000</v>
      </c>
      <c r="AF3072" t="s">
        <v>5412</v>
      </c>
      <c r="AH3072">
        <v>403975</v>
      </c>
    </row>
    <row r="3073" spans="1:34" x14ac:dyDescent="0.25">
      <c r="A3073" t="s">
        <v>13567</v>
      </c>
      <c r="B3073" s="24">
        <v>45786</v>
      </c>
      <c r="C3073" t="s">
        <v>13568</v>
      </c>
      <c r="D3073" t="s">
        <v>13569</v>
      </c>
      <c r="E3073" t="s">
        <v>13570</v>
      </c>
      <c r="F3073" t="s">
        <v>13571</v>
      </c>
      <c r="G3073" t="s">
        <v>13571</v>
      </c>
      <c r="H3073">
        <f>Table1[[#This Row],[GrnPostDate]]-Table1[[#This Row],[PoDate]]</f>
        <v>6</v>
      </c>
      <c r="I3073" t="s">
        <v>6099</v>
      </c>
      <c r="J3073" t="s">
        <v>5409</v>
      </c>
      <c r="K3073" t="s">
        <v>7071</v>
      </c>
      <c r="M3073">
        <v>40035</v>
      </c>
      <c r="O3073" t="s">
        <v>7072</v>
      </c>
      <c r="P3073">
        <v>11</v>
      </c>
      <c r="Q3073">
        <v>5000</v>
      </c>
      <c r="R3073">
        <v>5000</v>
      </c>
      <c r="S3073" s="25">
        <f>Table1[[#This Row],[RcvdQuantity]]/Table1[[#This Row],[POQty]]</f>
        <v>1</v>
      </c>
      <c r="T3073">
        <v>0</v>
      </c>
      <c r="U3073">
        <v>0</v>
      </c>
      <c r="V3073">
        <v>0</v>
      </c>
      <c r="W3073">
        <v>0</v>
      </c>
      <c r="X3073">
        <v>11</v>
      </c>
      <c r="Y3073">
        <v>11</v>
      </c>
      <c r="Z3073">
        <v>11</v>
      </c>
      <c r="AA3073">
        <v>0</v>
      </c>
      <c r="AB3073">
        <v>0</v>
      </c>
      <c r="AC3073">
        <v>55000</v>
      </c>
      <c r="AD3073">
        <v>55000</v>
      </c>
      <c r="AF3073" t="s">
        <v>5412</v>
      </c>
      <c r="AH3073">
        <v>403976</v>
      </c>
    </row>
    <row r="3074" spans="1:34" x14ac:dyDescent="0.25">
      <c r="A3074" t="s">
        <v>13573</v>
      </c>
      <c r="B3074" s="24">
        <v>45785</v>
      </c>
      <c r="C3074" t="s">
        <v>13574</v>
      </c>
      <c r="D3074" t="s">
        <v>13280</v>
      </c>
      <c r="E3074" t="s">
        <v>13575</v>
      </c>
      <c r="F3074" t="s">
        <v>13571</v>
      </c>
      <c r="G3074" t="s">
        <v>13571</v>
      </c>
      <c r="H3074">
        <f>Table1[[#This Row],[GrnPostDate]]-Table1[[#This Row],[PoDate]]</f>
        <v>7</v>
      </c>
      <c r="I3074" t="s">
        <v>3181</v>
      </c>
      <c r="J3074" t="s">
        <v>5472</v>
      </c>
      <c r="K3074" t="s">
        <v>13576</v>
      </c>
      <c r="M3074">
        <v>19545</v>
      </c>
      <c r="O3074" t="s">
        <v>13577</v>
      </c>
      <c r="P3074">
        <v>3850</v>
      </c>
      <c r="Q3074">
        <v>30</v>
      </c>
      <c r="R3074">
        <v>30</v>
      </c>
      <c r="S3074" s="25">
        <f>Table1[[#This Row],[RcvdQuantity]]/Table1[[#This Row],[POQty]]</f>
        <v>1</v>
      </c>
      <c r="T3074">
        <v>0</v>
      </c>
      <c r="U3074">
        <v>0</v>
      </c>
      <c r="V3074">
        <v>0</v>
      </c>
      <c r="W3074">
        <v>0</v>
      </c>
      <c r="X3074">
        <v>3850</v>
      </c>
      <c r="Y3074">
        <v>3850</v>
      </c>
      <c r="Z3074">
        <v>3850</v>
      </c>
      <c r="AA3074">
        <v>0</v>
      </c>
      <c r="AB3074">
        <v>0</v>
      </c>
      <c r="AC3074">
        <v>115500</v>
      </c>
      <c r="AD3074">
        <v>115500</v>
      </c>
      <c r="AF3074" t="s">
        <v>5412</v>
      </c>
      <c r="AH3074">
        <v>403978</v>
      </c>
    </row>
    <row r="3075" spans="1:34" x14ac:dyDescent="0.25">
      <c r="A3075" t="s">
        <v>13132</v>
      </c>
      <c r="B3075" s="24">
        <v>45770</v>
      </c>
      <c r="C3075" t="s">
        <v>13578</v>
      </c>
      <c r="D3075" t="s">
        <v>13569</v>
      </c>
      <c r="E3075" t="s">
        <v>13579</v>
      </c>
      <c r="F3075" t="s">
        <v>13571</v>
      </c>
      <c r="G3075" t="s">
        <v>13571</v>
      </c>
      <c r="H3075">
        <f>Table1[[#This Row],[GrnPostDate]]-Table1[[#This Row],[PoDate]]</f>
        <v>22</v>
      </c>
      <c r="I3075" t="s">
        <v>223</v>
      </c>
      <c r="J3075" t="s">
        <v>5409</v>
      </c>
      <c r="K3075" t="s">
        <v>7176</v>
      </c>
      <c r="L3075" t="s">
        <v>7177</v>
      </c>
      <c r="M3075">
        <v>7724</v>
      </c>
      <c r="O3075" t="s">
        <v>13580</v>
      </c>
      <c r="P3075">
        <v>40</v>
      </c>
      <c r="Q3075">
        <v>1310</v>
      </c>
      <c r="R3075">
        <v>1290</v>
      </c>
      <c r="S3075" s="25">
        <f>Table1[[#This Row],[RcvdQuantity]]/Table1[[#This Row],[POQty]]</f>
        <v>0.98473282442748089</v>
      </c>
      <c r="T3075">
        <v>20</v>
      </c>
      <c r="U3075">
        <v>0</v>
      </c>
      <c r="V3075">
        <v>0</v>
      </c>
      <c r="W3075">
        <v>0</v>
      </c>
      <c r="X3075">
        <v>40</v>
      </c>
      <c r="Y3075">
        <v>40</v>
      </c>
      <c r="Z3075">
        <v>40</v>
      </c>
      <c r="AA3075">
        <v>0</v>
      </c>
      <c r="AB3075">
        <v>0</v>
      </c>
      <c r="AC3075">
        <v>51600</v>
      </c>
      <c r="AD3075">
        <v>51600</v>
      </c>
      <c r="AF3075" t="s">
        <v>5412</v>
      </c>
      <c r="AH3075">
        <v>403979</v>
      </c>
    </row>
    <row r="3076" spans="1:34" x14ac:dyDescent="0.25">
      <c r="A3076" t="s">
        <v>12478</v>
      </c>
      <c r="B3076" s="24">
        <v>45764</v>
      </c>
      <c r="C3076" t="s">
        <v>13581</v>
      </c>
      <c r="D3076" t="s">
        <v>13569</v>
      </c>
      <c r="E3076" t="s">
        <v>13582</v>
      </c>
      <c r="F3076" t="s">
        <v>13571</v>
      </c>
      <c r="G3076" t="s">
        <v>13571</v>
      </c>
      <c r="H3076">
        <f>Table1[[#This Row],[GrnPostDate]]-Table1[[#This Row],[PoDate]]</f>
        <v>28</v>
      </c>
      <c r="I3076" t="s">
        <v>223</v>
      </c>
      <c r="J3076" t="s">
        <v>5472</v>
      </c>
      <c r="K3076" t="s">
        <v>12481</v>
      </c>
      <c r="L3076" t="s">
        <v>12482</v>
      </c>
      <c r="M3076">
        <v>7066</v>
      </c>
      <c r="O3076" t="s">
        <v>1055</v>
      </c>
      <c r="P3076">
        <v>95</v>
      </c>
      <c r="Q3076">
        <v>275</v>
      </c>
      <c r="R3076">
        <v>50</v>
      </c>
      <c r="S3076" s="25">
        <f>Table1[[#This Row],[RcvdQuantity]]/Table1[[#This Row],[POQty]]</f>
        <v>0.18181818181818182</v>
      </c>
      <c r="T3076">
        <v>225</v>
      </c>
      <c r="U3076">
        <v>0</v>
      </c>
      <c r="V3076">
        <v>0</v>
      </c>
      <c r="W3076">
        <v>0</v>
      </c>
      <c r="X3076">
        <v>95</v>
      </c>
      <c r="Y3076">
        <v>95</v>
      </c>
      <c r="Z3076">
        <v>95</v>
      </c>
      <c r="AA3076">
        <v>0</v>
      </c>
      <c r="AB3076">
        <v>0</v>
      </c>
      <c r="AC3076">
        <v>4750</v>
      </c>
      <c r="AD3076">
        <v>4750</v>
      </c>
      <c r="AF3076" t="s">
        <v>5412</v>
      </c>
      <c r="AH3076">
        <v>403980</v>
      </c>
    </row>
    <row r="3077" spans="1:34" x14ac:dyDescent="0.25">
      <c r="A3077" t="s">
        <v>13583</v>
      </c>
      <c r="B3077" s="24">
        <v>45786</v>
      </c>
      <c r="C3077" t="s">
        <v>13584</v>
      </c>
      <c r="D3077" t="s">
        <v>13569</v>
      </c>
      <c r="E3077" t="s">
        <v>13585</v>
      </c>
      <c r="F3077" t="s">
        <v>13571</v>
      </c>
      <c r="G3077" t="s">
        <v>13571</v>
      </c>
      <c r="H3077">
        <f>Table1[[#This Row],[GrnPostDate]]-Table1[[#This Row],[PoDate]]</f>
        <v>6</v>
      </c>
      <c r="I3077" t="s">
        <v>366</v>
      </c>
      <c r="J3077" t="s">
        <v>5409</v>
      </c>
      <c r="K3077" t="s">
        <v>10184</v>
      </c>
      <c r="L3077" t="s">
        <v>10185</v>
      </c>
      <c r="M3077">
        <v>8100</v>
      </c>
      <c r="O3077" t="s">
        <v>11800</v>
      </c>
      <c r="P3077">
        <v>2.67</v>
      </c>
      <c r="Q3077">
        <v>9990</v>
      </c>
      <c r="R3077">
        <v>9990</v>
      </c>
      <c r="S3077" s="25">
        <f>Table1[[#This Row],[RcvdQuantity]]/Table1[[#This Row],[POQty]]</f>
        <v>1</v>
      </c>
      <c r="T3077">
        <v>0</v>
      </c>
      <c r="U3077">
        <v>0.04</v>
      </c>
      <c r="V3077">
        <v>0</v>
      </c>
      <c r="W3077">
        <v>0</v>
      </c>
      <c r="X3077">
        <v>2.67</v>
      </c>
      <c r="Y3077">
        <v>2.67</v>
      </c>
      <c r="Z3077">
        <v>2.67</v>
      </c>
      <c r="AA3077">
        <v>0</v>
      </c>
      <c r="AB3077">
        <v>0</v>
      </c>
      <c r="AC3077">
        <v>26662.31</v>
      </c>
      <c r="AD3077">
        <v>26662.31</v>
      </c>
      <c r="AF3077" t="s">
        <v>5412</v>
      </c>
      <c r="AH3077">
        <v>403981</v>
      </c>
    </row>
    <row r="3078" spans="1:34" x14ac:dyDescent="0.25">
      <c r="A3078" t="s">
        <v>13583</v>
      </c>
      <c r="B3078" s="24">
        <v>45786</v>
      </c>
      <c r="C3078" t="s">
        <v>13584</v>
      </c>
      <c r="D3078" t="s">
        <v>13569</v>
      </c>
      <c r="E3078" t="s">
        <v>13585</v>
      </c>
      <c r="F3078" t="s">
        <v>13571</v>
      </c>
      <c r="G3078" t="s">
        <v>13571</v>
      </c>
      <c r="H3078">
        <f>Table1[[#This Row],[GrnPostDate]]-Table1[[#This Row],[PoDate]]</f>
        <v>6</v>
      </c>
      <c r="I3078" t="s">
        <v>366</v>
      </c>
      <c r="J3078" t="s">
        <v>5409</v>
      </c>
      <c r="K3078" t="s">
        <v>10912</v>
      </c>
      <c r="L3078" t="s">
        <v>10913</v>
      </c>
      <c r="M3078">
        <v>7086</v>
      </c>
      <c r="O3078" t="s">
        <v>10914</v>
      </c>
      <c r="P3078">
        <v>11</v>
      </c>
      <c r="Q3078">
        <v>5000</v>
      </c>
      <c r="R3078">
        <v>5000</v>
      </c>
      <c r="S3078" s="25">
        <f>Table1[[#This Row],[RcvdQuantity]]/Table1[[#This Row],[POQty]]</f>
        <v>1</v>
      </c>
      <c r="T3078">
        <v>0</v>
      </c>
      <c r="U3078">
        <v>0.04</v>
      </c>
      <c r="V3078">
        <v>0</v>
      </c>
      <c r="W3078">
        <v>0</v>
      </c>
      <c r="X3078">
        <v>11</v>
      </c>
      <c r="Y3078">
        <v>11</v>
      </c>
      <c r="Z3078">
        <v>11</v>
      </c>
      <c r="AA3078">
        <v>0</v>
      </c>
      <c r="AB3078">
        <v>0</v>
      </c>
      <c r="AC3078">
        <v>54978</v>
      </c>
      <c r="AD3078">
        <v>54978</v>
      </c>
      <c r="AF3078" t="s">
        <v>5412</v>
      </c>
      <c r="AH3078">
        <v>403982</v>
      </c>
    </row>
    <row r="3079" spans="1:34" x14ac:dyDescent="0.25">
      <c r="A3079" t="s">
        <v>13525</v>
      </c>
      <c r="B3079" s="24">
        <v>45764</v>
      </c>
      <c r="C3079" t="s">
        <v>13586</v>
      </c>
      <c r="D3079" t="s">
        <v>13569</v>
      </c>
      <c r="E3079" t="s">
        <v>13587</v>
      </c>
      <c r="F3079" t="s">
        <v>13571</v>
      </c>
      <c r="G3079" t="s">
        <v>13571</v>
      </c>
      <c r="H3079">
        <f>Table1[[#This Row],[GrnPostDate]]-Table1[[#This Row],[PoDate]]</f>
        <v>28</v>
      </c>
      <c r="I3079" t="s">
        <v>158</v>
      </c>
      <c r="J3079" t="s">
        <v>5409</v>
      </c>
      <c r="K3079" t="s">
        <v>5410</v>
      </c>
      <c r="M3079">
        <v>28463</v>
      </c>
      <c r="O3079" t="s">
        <v>895</v>
      </c>
      <c r="P3079">
        <v>150</v>
      </c>
      <c r="Q3079">
        <v>150</v>
      </c>
      <c r="R3079">
        <v>150</v>
      </c>
      <c r="S3079" s="25">
        <f>Table1[[#This Row],[RcvdQuantity]]/Table1[[#This Row],[POQty]]</f>
        <v>1</v>
      </c>
      <c r="T3079">
        <v>0</v>
      </c>
      <c r="U3079">
        <v>0</v>
      </c>
      <c r="V3079">
        <v>0</v>
      </c>
      <c r="W3079">
        <v>0</v>
      </c>
      <c r="X3079">
        <v>150</v>
      </c>
      <c r="Y3079">
        <v>150</v>
      </c>
      <c r="Z3079">
        <v>150</v>
      </c>
      <c r="AA3079">
        <v>0</v>
      </c>
      <c r="AB3079">
        <v>0</v>
      </c>
      <c r="AC3079">
        <v>22500</v>
      </c>
      <c r="AD3079">
        <v>22500</v>
      </c>
      <c r="AF3079" t="s">
        <v>5412</v>
      </c>
      <c r="AH3079">
        <v>403983</v>
      </c>
    </row>
    <row r="3080" spans="1:34" x14ac:dyDescent="0.25">
      <c r="A3080" t="s">
        <v>13588</v>
      </c>
      <c r="B3080" s="24">
        <v>45786</v>
      </c>
      <c r="C3080" t="s">
        <v>13589</v>
      </c>
      <c r="D3080" t="s">
        <v>13569</v>
      </c>
      <c r="E3080" t="s">
        <v>13590</v>
      </c>
      <c r="F3080" t="s">
        <v>13571</v>
      </c>
      <c r="G3080" t="s">
        <v>13571</v>
      </c>
      <c r="H3080">
        <f>Table1[[#This Row],[GrnPostDate]]-Table1[[#This Row],[PoDate]]</f>
        <v>6</v>
      </c>
      <c r="I3080" t="s">
        <v>505</v>
      </c>
      <c r="J3080" t="s">
        <v>5472</v>
      </c>
      <c r="K3080" t="s">
        <v>8350</v>
      </c>
      <c r="L3080" t="s">
        <v>8351</v>
      </c>
      <c r="M3080">
        <v>7717</v>
      </c>
      <c r="O3080" t="s">
        <v>8353</v>
      </c>
      <c r="P3080">
        <v>6000</v>
      </c>
      <c r="Q3080">
        <v>10</v>
      </c>
      <c r="R3080">
        <v>6</v>
      </c>
      <c r="S3080" s="25">
        <f>Table1[[#This Row],[RcvdQuantity]]/Table1[[#This Row],[POQty]]</f>
        <v>0.6</v>
      </c>
      <c r="T3080">
        <v>4</v>
      </c>
      <c r="U3080">
        <v>0</v>
      </c>
      <c r="V3080">
        <v>0</v>
      </c>
      <c r="W3080">
        <v>0</v>
      </c>
      <c r="X3080">
        <v>6000</v>
      </c>
      <c r="Y3080">
        <v>6000</v>
      </c>
      <c r="Z3080">
        <v>6000</v>
      </c>
      <c r="AA3080">
        <v>0</v>
      </c>
      <c r="AB3080">
        <v>0</v>
      </c>
      <c r="AC3080">
        <v>36000</v>
      </c>
      <c r="AD3080">
        <v>36000</v>
      </c>
      <c r="AF3080" t="s">
        <v>5412</v>
      </c>
      <c r="AH3080">
        <v>403984</v>
      </c>
    </row>
    <row r="3081" spans="1:34" x14ac:dyDescent="0.25">
      <c r="A3081" t="s">
        <v>13588</v>
      </c>
      <c r="B3081" s="24">
        <v>45786</v>
      </c>
      <c r="C3081" t="s">
        <v>13589</v>
      </c>
      <c r="D3081" t="s">
        <v>13569</v>
      </c>
      <c r="E3081" t="s">
        <v>13590</v>
      </c>
      <c r="F3081" t="s">
        <v>13571</v>
      </c>
      <c r="G3081" t="s">
        <v>13571</v>
      </c>
      <c r="H3081">
        <f>Table1[[#This Row],[GrnPostDate]]-Table1[[#This Row],[PoDate]]</f>
        <v>6</v>
      </c>
      <c r="I3081" t="s">
        <v>505</v>
      </c>
      <c r="J3081" t="s">
        <v>5472</v>
      </c>
      <c r="K3081" t="s">
        <v>11512</v>
      </c>
      <c r="L3081" t="s">
        <v>10833</v>
      </c>
      <c r="M3081">
        <v>7403</v>
      </c>
      <c r="O3081" t="s">
        <v>13591</v>
      </c>
      <c r="P3081">
        <v>49</v>
      </c>
      <c r="Q3081">
        <v>1000</v>
      </c>
      <c r="R3081">
        <v>100</v>
      </c>
      <c r="S3081" s="25">
        <f>Table1[[#This Row],[RcvdQuantity]]/Table1[[#This Row],[POQty]]</f>
        <v>0.1</v>
      </c>
      <c r="T3081">
        <v>900</v>
      </c>
      <c r="U3081">
        <v>0</v>
      </c>
      <c r="V3081">
        <v>0</v>
      </c>
      <c r="W3081">
        <v>0</v>
      </c>
      <c r="X3081">
        <v>49</v>
      </c>
      <c r="Y3081">
        <v>49</v>
      </c>
      <c r="Z3081">
        <v>49</v>
      </c>
      <c r="AA3081">
        <v>0</v>
      </c>
      <c r="AB3081">
        <v>0</v>
      </c>
      <c r="AC3081">
        <v>4900</v>
      </c>
      <c r="AD3081">
        <v>4900</v>
      </c>
      <c r="AF3081" t="s">
        <v>5412</v>
      </c>
      <c r="AH3081">
        <v>403985</v>
      </c>
    </row>
    <row r="3082" spans="1:34" x14ac:dyDescent="0.25">
      <c r="A3082" t="s">
        <v>13588</v>
      </c>
      <c r="B3082" s="24">
        <v>45786</v>
      </c>
      <c r="C3082" t="s">
        <v>13589</v>
      </c>
      <c r="D3082" t="s">
        <v>13569</v>
      </c>
      <c r="E3082" t="s">
        <v>13590</v>
      </c>
      <c r="F3082" t="s">
        <v>13571</v>
      </c>
      <c r="G3082" t="s">
        <v>13571</v>
      </c>
      <c r="H3082">
        <f>Table1[[#This Row],[GrnPostDate]]-Table1[[#This Row],[PoDate]]</f>
        <v>6</v>
      </c>
      <c r="I3082" t="s">
        <v>505</v>
      </c>
      <c r="J3082" t="s">
        <v>5472</v>
      </c>
      <c r="K3082" t="s">
        <v>10346</v>
      </c>
      <c r="L3082" t="s">
        <v>10347</v>
      </c>
      <c r="M3082">
        <v>7311</v>
      </c>
      <c r="O3082" t="s">
        <v>13592</v>
      </c>
      <c r="P3082">
        <v>750</v>
      </c>
      <c r="Q3082">
        <v>300</v>
      </c>
      <c r="R3082">
        <v>300</v>
      </c>
      <c r="S3082" s="25">
        <f>Table1[[#This Row],[RcvdQuantity]]/Table1[[#This Row],[POQty]]</f>
        <v>1</v>
      </c>
      <c r="T3082">
        <v>0</v>
      </c>
      <c r="U3082">
        <v>0</v>
      </c>
      <c r="V3082">
        <v>0</v>
      </c>
      <c r="W3082">
        <v>0</v>
      </c>
      <c r="X3082">
        <v>750</v>
      </c>
      <c r="Y3082">
        <v>750</v>
      </c>
      <c r="Z3082">
        <v>750</v>
      </c>
      <c r="AA3082">
        <v>0</v>
      </c>
      <c r="AB3082">
        <v>0</v>
      </c>
      <c r="AC3082">
        <v>225000</v>
      </c>
      <c r="AD3082">
        <v>225000</v>
      </c>
      <c r="AF3082" t="s">
        <v>5412</v>
      </c>
      <c r="AH3082">
        <v>403986</v>
      </c>
    </row>
    <row r="3083" spans="1:34" x14ac:dyDescent="0.25">
      <c r="A3083" t="s">
        <v>13588</v>
      </c>
      <c r="B3083" s="24">
        <v>45786</v>
      </c>
      <c r="C3083" t="s">
        <v>13589</v>
      </c>
      <c r="D3083" t="s">
        <v>13569</v>
      </c>
      <c r="E3083" t="s">
        <v>13590</v>
      </c>
      <c r="F3083" t="s">
        <v>13571</v>
      </c>
      <c r="G3083" t="s">
        <v>13571</v>
      </c>
      <c r="H3083">
        <f>Table1[[#This Row],[GrnPostDate]]-Table1[[#This Row],[PoDate]]</f>
        <v>6</v>
      </c>
      <c r="I3083" t="s">
        <v>505</v>
      </c>
      <c r="J3083" t="s">
        <v>5472</v>
      </c>
      <c r="K3083" t="s">
        <v>7196</v>
      </c>
      <c r="L3083" t="s">
        <v>7197</v>
      </c>
      <c r="M3083">
        <v>7590</v>
      </c>
      <c r="O3083" t="s">
        <v>13593</v>
      </c>
      <c r="P3083">
        <v>87</v>
      </c>
      <c r="Q3083">
        <v>100</v>
      </c>
      <c r="R3083">
        <v>100</v>
      </c>
      <c r="S3083" s="25">
        <f>Table1[[#This Row],[RcvdQuantity]]/Table1[[#This Row],[POQty]]</f>
        <v>1</v>
      </c>
      <c r="T3083">
        <v>0</v>
      </c>
      <c r="U3083">
        <v>0</v>
      </c>
      <c r="V3083">
        <v>0</v>
      </c>
      <c r="W3083">
        <v>0</v>
      </c>
      <c r="X3083">
        <v>87</v>
      </c>
      <c r="Y3083">
        <v>87</v>
      </c>
      <c r="Z3083">
        <v>87</v>
      </c>
      <c r="AA3083">
        <v>0</v>
      </c>
      <c r="AB3083">
        <v>0</v>
      </c>
      <c r="AC3083">
        <v>8700</v>
      </c>
      <c r="AD3083">
        <v>8700</v>
      </c>
      <c r="AF3083" t="s">
        <v>5412</v>
      </c>
      <c r="AH3083">
        <v>403987</v>
      </c>
    </row>
    <row r="3084" spans="1:34" x14ac:dyDescent="0.25">
      <c r="A3084" t="s">
        <v>13588</v>
      </c>
      <c r="B3084" s="24">
        <v>45786</v>
      </c>
      <c r="C3084" t="s">
        <v>13589</v>
      </c>
      <c r="D3084" t="s">
        <v>13569</v>
      </c>
      <c r="E3084" t="s">
        <v>13590</v>
      </c>
      <c r="F3084" t="s">
        <v>13571</v>
      </c>
      <c r="G3084" t="s">
        <v>13571</v>
      </c>
      <c r="H3084">
        <f>Table1[[#This Row],[GrnPostDate]]-Table1[[#This Row],[PoDate]]</f>
        <v>6</v>
      </c>
      <c r="I3084" t="s">
        <v>505</v>
      </c>
      <c r="J3084" t="s">
        <v>5472</v>
      </c>
      <c r="K3084" t="s">
        <v>6121</v>
      </c>
      <c r="L3084" t="s">
        <v>6122</v>
      </c>
      <c r="M3084">
        <v>6963</v>
      </c>
      <c r="O3084" t="s">
        <v>13594</v>
      </c>
      <c r="P3084">
        <v>16</v>
      </c>
      <c r="Q3084">
        <v>100</v>
      </c>
      <c r="R3084">
        <v>100</v>
      </c>
      <c r="S3084" s="25">
        <f>Table1[[#This Row],[RcvdQuantity]]/Table1[[#This Row],[POQty]]</f>
        <v>1</v>
      </c>
      <c r="T3084">
        <v>0</v>
      </c>
      <c r="U3084">
        <v>0</v>
      </c>
      <c r="V3084">
        <v>0</v>
      </c>
      <c r="W3084">
        <v>0</v>
      </c>
      <c r="X3084">
        <v>16</v>
      </c>
      <c r="Y3084">
        <v>16</v>
      </c>
      <c r="Z3084">
        <v>16</v>
      </c>
      <c r="AA3084">
        <v>0</v>
      </c>
      <c r="AB3084">
        <v>0</v>
      </c>
      <c r="AC3084">
        <v>1600</v>
      </c>
      <c r="AD3084">
        <v>1600</v>
      </c>
      <c r="AF3084" t="s">
        <v>5412</v>
      </c>
      <c r="AH3084">
        <v>403988</v>
      </c>
    </row>
    <row r="3085" spans="1:34" x14ac:dyDescent="0.25">
      <c r="A3085" t="s">
        <v>13588</v>
      </c>
      <c r="B3085" s="24">
        <v>45786</v>
      </c>
      <c r="C3085" t="s">
        <v>13589</v>
      </c>
      <c r="D3085" t="s">
        <v>13569</v>
      </c>
      <c r="E3085" t="s">
        <v>13590</v>
      </c>
      <c r="F3085" t="s">
        <v>13571</v>
      </c>
      <c r="G3085" t="s">
        <v>13571</v>
      </c>
      <c r="H3085">
        <f>Table1[[#This Row],[GrnPostDate]]-Table1[[#This Row],[PoDate]]</f>
        <v>6</v>
      </c>
      <c r="I3085" t="s">
        <v>505</v>
      </c>
      <c r="J3085" t="s">
        <v>5472</v>
      </c>
      <c r="K3085" t="s">
        <v>5967</v>
      </c>
      <c r="L3085" t="s">
        <v>5968</v>
      </c>
      <c r="M3085">
        <v>7071</v>
      </c>
      <c r="O3085" t="s">
        <v>9239</v>
      </c>
      <c r="P3085">
        <v>68</v>
      </c>
      <c r="Q3085">
        <v>500</v>
      </c>
      <c r="R3085">
        <v>200</v>
      </c>
      <c r="S3085" s="25">
        <f>Table1[[#This Row],[RcvdQuantity]]/Table1[[#This Row],[POQty]]</f>
        <v>0.4</v>
      </c>
      <c r="T3085">
        <v>300</v>
      </c>
      <c r="U3085">
        <v>0</v>
      </c>
      <c r="V3085">
        <v>0</v>
      </c>
      <c r="W3085">
        <v>0</v>
      </c>
      <c r="X3085">
        <v>68</v>
      </c>
      <c r="Y3085">
        <v>68</v>
      </c>
      <c r="Z3085">
        <v>68</v>
      </c>
      <c r="AA3085">
        <v>0</v>
      </c>
      <c r="AB3085">
        <v>0</v>
      </c>
      <c r="AC3085">
        <v>13600</v>
      </c>
      <c r="AD3085">
        <v>13600</v>
      </c>
      <c r="AF3085" t="s">
        <v>5412</v>
      </c>
      <c r="AH3085">
        <v>403989</v>
      </c>
    </row>
    <row r="3086" spans="1:34" x14ac:dyDescent="0.25">
      <c r="A3086" t="s">
        <v>13588</v>
      </c>
      <c r="B3086" s="24">
        <v>45786</v>
      </c>
      <c r="C3086" t="s">
        <v>13589</v>
      </c>
      <c r="D3086" t="s">
        <v>13569</v>
      </c>
      <c r="E3086" t="s">
        <v>13590</v>
      </c>
      <c r="F3086" t="s">
        <v>13571</v>
      </c>
      <c r="G3086" t="s">
        <v>13571</v>
      </c>
      <c r="H3086">
        <f>Table1[[#This Row],[GrnPostDate]]-Table1[[#This Row],[PoDate]]</f>
        <v>6</v>
      </c>
      <c r="I3086" t="s">
        <v>505</v>
      </c>
      <c r="J3086" t="s">
        <v>5472</v>
      </c>
      <c r="K3086" t="s">
        <v>11987</v>
      </c>
      <c r="L3086" t="s">
        <v>11988</v>
      </c>
      <c r="M3086">
        <v>7495</v>
      </c>
      <c r="O3086" t="s">
        <v>13595</v>
      </c>
      <c r="P3086">
        <v>63</v>
      </c>
      <c r="Q3086">
        <v>100</v>
      </c>
      <c r="R3086">
        <v>100</v>
      </c>
      <c r="S3086" s="25">
        <f>Table1[[#This Row],[RcvdQuantity]]/Table1[[#This Row],[POQty]]</f>
        <v>1</v>
      </c>
      <c r="T3086">
        <v>0</v>
      </c>
      <c r="U3086">
        <v>0</v>
      </c>
      <c r="V3086">
        <v>0</v>
      </c>
      <c r="W3086">
        <v>0</v>
      </c>
      <c r="X3086">
        <v>63</v>
      </c>
      <c r="Y3086">
        <v>63</v>
      </c>
      <c r="Z3086">
        <v>63</v>
      </c>
      <c r="AA3086">
        <v>0</v>
      </c>
      <c r="AB3086">
        <v>0</v>
      </c>
      <c r="AC3086">
        <v>6300</v>
      </c>
      <c r="AD3086">
        <v>6300</v>
      </c>
      <c r="AF3086" t="s">
        <v>5412</v>
      </c>
      <c r="AH3086">
        <v>403990</v>
      </c>
    </row>
    <row r="3087" spans="1:34" x14ac:dyDescent="0.25">
      <c r="A3087" t="s">
        <v>13588</v>
      </c>
      <c r="B3087" s="24">
        <v>45786</v>
      </c>
      <c r="C3087" t="s">
        <v>13589</v>
      </c>
      <c r="D3087" t="s">
        <v>13569</v>
      </c>
      <c r="E3087" t="s">
        <v>13590</v>
      </c>
      <c r="F3087" t="s">
        <v>13571</v>
      </c>
      <c r="G3087" t="s">
        <v>13571</v>
      </c>
      <c r="H3087">
        <f>Table1[[#This Row],[GrnPostDate]]-Table1[[#This Row],[PoDate]]</f>
        <v>6</v>
      </c>
      <c r="I3087" t="s">
        <v>505</v>
      </c>
      <c r="J3087" t="s">
        <v>5472</v>
      </c>
      <c r="K3087" t="s">
        <v>11512</v>
      </c>
      <c r="L3087" t="s">
        <v>10833</v>
      </c>
      <c r="M3087">
        <v>7403</v>
      </c>
      <c r="O3087" t="s">
        <v>13596</v>
      </c>
      <c r="P3087">
        <v>49</v>
      </c>
      <c r="Q3087">
        <v>1000</v>
      </c>
      <c r="R3087">
        <v>369</v>
      </c>
      <c r="S3087" s="25">
        <f>Table1[[#This Row],[RcvdQuantity]]/Table1[[#This Row],[POQty]]</f>
        <v>0.36899999999999999</v>
      </c>
      <c r="T3087">
        <v>631</v>
      </c>
      <c r="U3087">
        <v>0</v>
      </c>
      <c r="V3087">
        <v>0</v>
      </c>
      <c r="W3087">
        <v>0</v>
      </c>
      <c r="X3087">
        <v>49</v>
      </c>
      <c r="Y3087">
        <v>49</v>
      </c>
      <c r="Z3087">
        <v>49</v>
      </c>
      <c r="AA3087">
        <v>0</v>
      </c>
      <c r="AB3087">
        <v>0</v>
      </c>
      <c r="AC3087">
        <v>18081</v>
      </c>
      <c r="AD3087">
        <v>18081</v>
      </c>
      <c r="AF3087" t="s">
        <v>5412</v>
      </c>
      <c r="AH3087">
        <v>403991</v>
      </c>
    </row>
    <row r="3088" spans="1:34" x14ac:dyDescent="0.25">
      <c r="A3088" t="s">
        <v>12955</v>
      </c>
      <c r="B3088" s="24">
        <v>45758</v>
      </c>
      <c r="C3088" t="s">
        <v>13597</v>
      </c>
      <c r="D3088" t="s">
        <v>13569</v>
      </c>
      <c r="E3088" t="s">
        <v>13598</v>
      </c>
      <c r="F3088" t="s">
        <v>13571</v>
      </c>
      <c r="G3088" t="s">
        <v>13571</v>
      </c>
      <c r="H3088">
        <f>Table1[[#This Row],[GrnPostDate]]-Table1[[#This Row],[PoDate]]</f>
        <v>34</v>
      </c>
      <c r="I3088" t="s">
        <v>158</v>
      </c>
      <c r="J3088" t="s">
        <v>5472</v>
      </c>
      <c r="K3088" t="s">
        <v>10346</v>
      </c>
      <c r="L3088" t="s">
        <v>10347</v>
      </c>
      <c r="M3088">
        <v>7311</v>
      </c>
      <c r="O3088" t="s">
        <v>12959</v>
      </c>
      <c r="P3088">
        <v>660</v>
      </c>
      <c r="Q3088">
        <v>182</v>
      </c>
      <c r="R3088">
        <v>182</v>
      </c>
      <c r="S3088" s="25">
        <f>Table1[[#This Row],[RcvdQuantity]]/Table1[[#This Row],[POQty]]</f>
        <v>1</v>
      </c>
      <c r="T3088">
        <v>0</v>
      </c>
      <c r="U3088">
        <v>0</v>
      </c>
      <c r="V3088">
        <v>0</v>
      </c>
      <c r="W3088">
        <v>0</v>
      </c>
      <c r="X3088">
        <v>660</v>
      </c>
      <c r="Y3088">
        <v>660</v>
      </c>
      <c r="Z3088">
        <v>660</v>
      </c>
      <c r="AA3088">
        <v>0</v>
      </c>
      <c r="AB3088">
        <v>0</v>
      </c>
      <c r="AC3088">
        <v>120120</v>
      </c>
      <c r="AD3088">
        <v>120120</v>
      </c>
      <c r="AF3088" t="s">
        <v>5412</v>
      </c>
      <c r="AH3088">
        <v>403992</v>
      </c>
    </row>
    <row r="3089" spans="1:34" x14ac:dyDescent="0.25">
      <c r="A3089" t="s">
        <v>13050</v>
      </c>
      <c r="B3089" s="24">
        <v>45775</v>
      </c>
      <c r="C3089" t="s">
        <v>13599</v>
      </c>
      <c r="D3089" t="s">
        <v>13569</v>
      </c>
      <c r="E3089" t="s">
        <v>13600</v>
      </c>
      <c r="F3089" t="s">
        <v>13571</v>
      </c>
      <c r="G3089" t="s">
        <v>13571</v>
      </c>
      <c r="H3089">
        <f>Table1[[#This Row],[GrnPostDate]]-Table1[[#This Row],[PoDate]]</f>
        <v>17</v>
      </c>
      <c r="I3089" t="s">
        <v>158</v>
      </c>
      <c r="J3089" t="s">
        <v>5409</v>
      </c>
      <c r="K3089" t="s">
        <v>10912</v>
      </c>
      <c r="L3089" t="s">
        <v>10913</v>
      </c>
      <c r="M3089">
        <v>7086</v>
      </c>
      <c r="O3089" t="s">
        <v>2285</v>
      </c>
      <c r="P3089">
        <v>14.41</v>
      </c>
      <c r="Q3089">
        <v>1000</v>
      </c>
      <c r="R3089">
        <v>990</v>
      </c>
      <c r="S3089" s="25">
        <f>Table1[[#This Row],[RcvdQuantity]]/Table1[[#This Row],[POQty]]</f>
        <v>0.99</v>
      </c>
      <c r="T3089">
        <v>10</v>
      </c>
      <c r="U3089">
        <v>0</v>
      </c>
      <c r="V3089">
        <v>0</v>
      </c>
      <c r="W3089">
        <v>0</v>
      </c>
      <c r="X3089">
        <v>14.41</v>
      </c>
      <c r="Y3089">
        <v>14.41</v>
      </c>
      <c r="Z3089">
        <v>14.41</v>
      </c>
      <c r="AA3089">
        <v>0</v>
      </c>
      <c r="AB3089">
        <v>0</v>
      </c>
      <c r="AC3089">
        <v>14265.9</v>
      </c>
      <c r="AD3089">
        <v>14265.9</v>
      </c>
      <c r="AF3089" t="s">
        <v>5412</v>
      </c>
      <c r="AH3089">
        <v>403996</v>
      </c>
    </row>
    <row r="3090" spans="1:34" x14ac:dyDescent="0.25">
      <c r="A3090" t="s">
        <v>13050</v>
      </c>
      <c r="B3090" s="24">
        <v>45775</v>
      </c>
      <c r="C3090" t="s">
        <v>13599</v>
      </c>
      <c r="D3090" t="s">
        <v>13569</v>
      </c>
      <c r="E3090" t="s">
        <v>13600</v>
      </c>
      <c r="F3090" t="s">
        <v>13571</v>
      </c>
      <c r="G3090" t="s">
        <v>13571</v>
      </c>
      <c r="H3090">
        <f>Table1[[#This Row],[GrnPostDate]]-Table1[[#This Row],[PoDate]]</f>
        <v>17</v>
      </c>
      <c r="I3090" t="s">
        <v>158</v>
      </c>
      <c r="J3090" t="s">
        <v>5409</v>
      </c>
      <c r="K3090" t="s">
        <v>9911</v>
      </c>
      <c r="L3090" t="s">
        <v>9912</v>
      </c>
      <c r="M3090">
        <v>7734</v>
      </c>
      <c r="O3090" t="s">
        <v>13601</v>
      </c>
      <c r="P3090">
        <v>20.88</v>
      </c>
      <c r="Q3090">
        <v>3000</v>
      </c>
      <c r="R3090">
        <v>3000</v>
      </c>
      <c r="S3090" s="25">
        <f>Table1[[#This Row],[RcvdQuantity]]/Table1[[#This Row],[POQty]]</f>
        <v>1</v>
      </c>
      <c r="T3090">
        <v>0</v>
      </c>
      <c r="U3090">
        <v>0</v>
      </c>
      <c r="V3090">
        <v>0</v>
      </c>
      <c r="W3090">
        <v>0</v>
      </c>
      <c r="X3090">
        <v>20.88</v>
      </c>
      <c r="Y3090">
        <v>20.88</v>
      </c>
      <c r="Z3090">
        <v>20.88</v>
      </c>
      <c r="AA3090">
        <v>0</v>
      </c>
      <c r="AB3090">
        <v>0</v>
      </c>
      <c r="AC3090">
        <v>62640</v>
      </c>
      <c r="AD3090">
        <v>62640</v>
      </c>
      <c r="AF3090" t="s">
        <v>5412</v>
      </c>
      <c r="AH3090">
        <v>403997</v>
      </c>
    </row>
    <row r="3091" spans="1:34" x14ac:dyDescent="0.25">
      <c r="A3091" t="s">
        <v>13050</v>
      </c>
      <c r="B3091" s="24">
        <v>45775</v>
      </c>
      <c r="C3091" t="s">
        <v>13599</v>
      </c>
      <c r="D3091" t="s">
        <v>13569</v>
      </c>
      <c r="E3091" t="s">
        <v>13600</v>
      </c>
      <c r="F3091" t="s">
        <v>13571</v>
      </c>
      <c r="G3091" t="s">
        <v>13571</v>
      </c>
      <c r="H3091">
        <f>Table1[[#This Row],[GrnPostDate]]-Table1[[#This Row],[PoDate]]</f>
        <v>17</v>
      </c>
      <c r="I3091" t="s">
        <v>158</v>
      </c>
      <c r="J3091" t="s">
        <v>7245</v>
      </c>
      <c r="K3091" t="s">
        <v>13055</v>
      </c>
      <c r="M3091">
        <v>32048</v>
      </c>
      <c r="O3091" t="s">
        <v>13056</v>
      </c>
      <c r="P3091">
        <v>290.89999999999998</v>
      </c>
      <c r="Q3091">
        <v>50</v>
      </c>
      <c r="R3091">
        <v>50</v>
      </c>
      <c r="S3091" s="25">
        <f>Table1[[#This Row],[RcvdQuantity]]/Table1[[#This Row],[POQty]]</f>
        <v>1</v>
      </c>
      <c r="T3091">
        <v>0</v>
      </c>
      <c r="U3091">
        <v>0</v>
      </c>
      <c r="V3091">
        <v>0</v>
      </c>
      <c r="W3091">
        <v>0</v>
      </c>
      <c r="X3091">
        <v>290.89999999999998</v>
      </c>
      <c r="Y3091">
        <v>290.89999999999998</v>
      </c>
      <c r="Z3091">
        <v>290.89999999999998</v>
      </c>
      <c r="AA3091">
        <v>0</v>
      </c>
      <c r="AB3091">
        <v>0</v>
      </c>
      <c r="AC3091">
        <v>14545</v>
      </c>
      <c r="AD3091">
        <v>14545</v>
      </c>
      <c r="AF3091" t="s">
        <v>5412</v>
      </c>
      <c r="AH3091">
        <v>403998</v>
      </c>
    </row>
    <row r="3092" spans="1:34" x14ac:dyDescent="0.25">
      <c r="A3092" t="s">
        <v>13050</v>
      </c>
      <c r="B3092" s="24">
        <v>45775</v>
      </c>
      <c r="C3092" t="s">
        <v>13599</v>
      </c>
      <c r="D3092" t="s">
        <v>13569</v>
      </c>
      <c r="E3092" t="s">
        <v>13600</v>
      </c>
      <c r="F3092" t="s">
        <v>13571</v>
      </c>
      <c r="G3092" t="s">
        <v>13571</v>
      </c>
      <c r="H3092">
        <f>Table1[[#This Row],[GrnPostDate]]-Table1[[#This Row],[PoDate]]</f>
        <v>17</v>
      </c>
      <c r="I3092" t="s">
        <v>158</v>
      </c>
      <c r="J3092" t="s">
        <v>5569</v>
      </c>
      <c r="K3092" t="s">
        <v>13057</v>
      </c>
      <c r="L3092" t="s">
        <v>8930</v>
      </c>
      <c r="M3092">
        <v>6978</v>
      </c>
      <c r="O3092" t="s">
        <v>13058</v>
      </c>
      <c r="P3092">
        <v>8.39</v>
      </c>
      <c r="Q3092">
        <v>960</v>
      </c>
      <c r="R3092">
        <v>960</v>
      </c>
      <c r="S3092" s="25">
        <f>Table1[[#This Row],[RcvdQuantity]]/Table1[[#This Row],[POQty]]</f>
        <v>1</v>
      </c>
      <c r="T3092">
        <v>0</v>
      </c>
      <c r="U3092">
        <v>0</v>
      </c>
      <c r="V3092">
        <v>0</v>
      </c>
      <c r="W3092">
        <v>0</v>
      </c>
      <c r="X3092">
        <v>8.39</v>
      </c>
      <c r="Y3092">
        <v>8.39</v>
      </c>
      <c r="Z3092">
        <v>8.39</v>
      </c>
      <c r="AA3092">
        <v>0</v>
      </c>
      <c r="AB3092">
        <v>0</v>
      </c>
      <c r="AC3092">
        <v>8054.4</v>
      </c>
      <c r="AD3092">
        <v>8054.4</v>
      </c>
      <c r="AF3092" t="s">
        <v>5412</v>
      </c>
      <c r="AH3092">
        <v>403999</v>
      </c>
    </row>
    <row r="3093" spans="1:34" x14ac:dyDescent="0.25">
      <c r="A3093" t="s">
        <v>13602</v>
      </c>
      <c r="B3093" s="24">
        <v>45755</v>
      </c>
      <c r="C3093" t="s">
        <v>13603</v>
      </c>
      <c r="D3093" t="s">
        <v>13280</v>
      </c>
      <c r="E3093" t="s">
        <v>13604</v>
      </c>
      <c r="F3093" t="s">
        <v>13571</v>
      </c>
      <c r="G3093" t="s">
        <v>13571</v>
      </c>
      <c r="H3093">
        <f>Table1[[#This Row],[GrnPostDate]]-Table1[[#This Row],[PoDate]]</f>
        <v>37</v>
      </c>
      <c r="I3093" t="s">
        <v>829</v>
      </c>
      <c r="J3093" t="s">
        <v>7003</v>
      </c>
      <c r="K3093" t="s">
        <v>8642</v>
      </c>
      <c r="M3093">
        <v>11796</v>
      </c>
      <c r="O3093" t="s">
        <v>13605</v>
      </c>
      <c r="P3093">
        <v>750</v>
      </c>
      <c r="Q3093">
        <v>50</v>
      </c>
      <c r="R3093">
        <v>50</v>
      </c>
      <c r="S3093" s="25">
        <f>Table1[[#This Row],[RcvdQuantity]]/Table1[[#This Row],[POQty]]</f>
        <v>1</v>
      </c>
      <c r="T3093">
        <v>0</v>
      </c>
      <c r="U3093">
        <v>0</v>
      </c>
      <c r="V3093">
        <v>0</v>
      </c>
      <c r="W3093">
        <v>0</v>
      </c>
      <c r="X3093">
        <v>750</v>
      </c>
      <c r="Y3093">
        <v>750</v>
      </c>
      <c r="Z3093">
        <v>750</v>
      </c>
      <c r="AA3093">
        <v>0</v>
      </c>
      <c r="AB3093">
        <v>0</v>
      </c>
      <c r="AC3093">
        <v>37500</v>
      </c>
      <c r="AD3093">
        <v>37500</v>
      </c>
      <c r="AF3093" t="s">
        <v>5412</v>
      </c>
      <c r="AH3093">
        <v>404001</v>
      </c>
    </row>
    <row r="3094" spans="1:34" x14ac:dyDescent="0.25">
      <c r="A3094" t="s">
        <v>13606</v>
      </c>
      <c r="B3094" s="24">
        <v>45790</v>
      </c>
      <c r="C3094" t="s">
        <v>13607</v>
      </c>
      <c r="D3094" t="s">
        <v>13569</v>
      </c>
      <c r="E3094" t="s">
        <v>13608</v>
      </c>
      <c r="F3094" t="s">
        <v>13571</v>
      </c>
      <c r="G3094" t="s">
        <v>13571</v>
      </c>
      <c r="H3094">
        <f>Table1[[#This Row],[GrnPostDate]]-Table1[[#This Row],[PoDate]]</f>
        <v>2</v>
      </c>
      <c r="I3094" t="s">
        <v>3350</v>
      </c>
      <c r="J3094" t="s">
        <v>52</v>
      </c>
      <c r="K3094" t="s">
        <v>3344</v>
      </c>
      <c r="M3094">
        <v>10023</v>
      </c>
      <c r="O3094" t="s">
        <v>13609</v>
      </c>
      <c r="P3094">
        <v>8030</v>
      </c>
      <c r="Q3094">
        <v>5</v>
      </c>
      <c r="R3094">
        <v>5</v>
      </c>
      <c r="S3094" s="25">
        <f>Table1[[#This Row],[RcvdQuantity]]/Table1[[#This Row],[POQty]]</f>
        <v>1</v>
      </c>
      <c r="T3094">
        <v>0</v>
      </c>
      <c r="U3094">
        <v>0</v>
      </c>
      <c r="V3094">
        <v>0</v>
      </c>
      <c r="W3094">
        <v>0</v>
      </c>
      <c r="X3094">
        <v>8030</v>
      </c>
      <c r="Y3094">
        <v>8030</v>
      </c>
      <c r="Z3094">
        <v>8030</v>
      </c>
      <c r="AA3094">
        <v>0</v>
      </c>
      <c r="AB3094">
        <v>0</v>
      </c>
      <c r="AC3094">
        <v>40150</v>
      </c>
      <c r="AD3094">
        <v>40150</v>
      </c>
      <c r="AF3094" t="s">
        <v>5412</v>
      </c>
      <c r="AH3094">
        <v>404003</v>
      </c>
    </row>
    <row r="3095" spans="1:34" x14ac:dyDescent="0.25">
      <c r="A3095" t="s">
        <v>13610</v>
      </c>
      <c r="B3095" s="24">
        <v>45786</v>
      </c>
      <c r="C3095" t="s">
        <v>13611</v>
      </c>
      <c r="D3095" t="s">
        <v>13569</v>
      </c>
      <c r="E3095" t="s">
        <v>13612</v>
      </c>
      <c r="F3095" t="s">
        <v>13571</v>
      </c>
      <c r="G3095" t="s">
        <v>13571</v>
      </c>
      <c r="H3095">
        <f>Table1[[#This Row],[GrnPostDate]]-Table1[[#This Row],[PoDate]]</f>
        <v>6</v>
      </c>
      <c r="I3095" t="s">
        <v>636</v>
      </c>
      <c r="J3095" t="s">
        <v>5472</v>
      </c>
      <c r="K3095" t="s">
        <v>6874</v>
      </c>
      <c r="M3095">
        <v>15176</v>
      </c>
      <c r="O3095" t="s">
        <v>6875</v>
      </c>
      <c r="P3095">
        <v>400</v>
      </c>
      <c r="Q3095">
        <v>10</v>
      </c>
      <c r="R3095">
        <v>10</v>
      </c>
      <c r="S3095" s="25">
        <f>Table1[[#This Row],[RcvdQuantity]]/Table1[[#This Row],[POQty]]</f>
        <v>1</v>
      </c>
      <c r="T3095">
        <v>0</v>
      </c>
      <c r="U3095">
        <v>0</v>
      </c>
      <c r="V3095">
        <v>0</v>
      </c>
      <c r="W3095">
        <v>0</v>
      </c>
      <c r="X3095">
        <v>400</v>
      </c>
      <c r="Y3095">
        <v>400</v>
      </c>
      <c r="Z3095">
        <v>400</v>
      </c>
      <c r="AA3095">
        <v>0</v>
      </c>
      <c r="AB3095">
        <v>0</v>
      </c>
      <c r="AC3095">
        <v>4000</v>
      </c>
      <c r="AD3095">
        <v>4000</v>
      </c>
      <c r="AF3095" t="s">
        <v>5412</v>
      </c>
      <c r="AH3095">
        <v>404004</v>
      </c>
    </row>
    <row r="3096" spans="1:34" x14ac:dyDescent="0.25">
      <c r="A3096" t="s">
        <v>13610</v>
      </c>
      <c r="B3096" s="24">
        <v>45786</v>
      </c>
      <c r="C3096" t="s">
        <v>13611</v>
      </c>
      <c r="D3096" t="s">
        <v>13569</v>
      </c>
      <c r="E3096" t="s">
        <v>13612</v>
      </c>
      <c r="F3096" t="s">
        <v>13571</v>
      </c>
      <c r="G3096" t="s">
        <v>13571</v>
      </c>
      <c r="H3096">
        <f>Table1[[#This Row],[GrnPostDate]]-Table1[[#This Row],[PoDate]]</f>
        <v>6</v>
      </c>
      <c r="I3096" t="s">
        <v>636</v>
      </c>
      <c r="J3096" t="s">
        <v>5472</v>
      </c>
      <c r="K3096" t="s">
        <v>5941</v>
      </c>
      <c r="L3096" t="s">
        <v>5942</v>
      </c>
      <c r="M3096">
        <v>7129</v>
      </c>
      <c r="O3096" t="s">
        <v>13613</v>
      </c>
      <c r="P3096">
        <v>410</v>
      </c>
      <c r="Q3096">
        <v>1500</v>
      </c>
      <c r="R3096">
        <v>1500</v>
      </c>
      <c r="S3096" s="25">
        <f>Table1[[#This Row],[RcvdQuantity]]/Table1[[#This Row],[POQty]]</f>
        <v>1</v>
      </c>
      <c r="T3096">
        <v>0</v>
      </c>
      <c r="U3096">
        <v>0</v>
      </c>
      <c r="V3096">
        <v>0</v>
      </c>
      <c r="W3096">
        <v>0</v>
      </c>
      <c r="X3096">
        <v>410</v>
      </c>
      <c r="Y3096">
        <v>410</v>
      </c>
      <c r="Z3096">
        <v>410</v>
      </c>
      <c r="AA3096">
        <v>0</v>
      </c>
      <c r="AB3096">
        <v>0</v>
      </c>
      <c r="AC3096">
        <v>615000</v>
      </c>
      <c r="AD3096">
        <v>615000</v>
      </c>
      <c r="AF3096" t="s">
        <v>5412</v>
      </c>
      <c r="AH3096">
        <v>404005</v>
      </c>
    </row>
    <row r="3097" spans="1:34" x14ac:dyDescent="0.25">
      <c r="A3097" t="s">
        <v>13059</v>
      </c>
      <c r="B3097" s="24">
        <v>45779</v>
      </c>
      <c r="C3097" t="s">
        <v>13614</v>
      </c>
      <c r="D3097" t="s">
        <v>13569</v>
      </c>
      <c r="E3097" t="s">
        <v>13615</v>
      </c>
      <c r="F3097" t="s">
        <v>13571</v>
      </c>
      <c r="G3097" t="s">
        <v>13571</v>
      </c>
      <c r="H3097">
        <f>Table1[[#This Row],[GrnPostDate]]-Table1[[#This Row],[PoDate]]</f>
        <v>13</v>
      </c>
      <c r="I3097" t="s">
        <v>158</v>
      </c>
      <c r="J3097" t="s">
        <v>5472</v>
      </c>
      <c r="K3097" t="s">
        <v>5497</v>
      </c>
      <c r="L3097" t="s">
        <v>5417</v>
      </c>
      <c r="M3097">
        <v>7029</v>
      </c>
      <c r="O3097" t="s">
        <v>2544</v>
      </c>
      <c r="P3097">
        <v>5.5</v>
      </c>
      <c r="Q3097">
        <v>3000</v>
      </c>
      <c r="R3097">
        <v>3000</v>
      </c>
      <c r="S3097" s="25">
        <f>Table1[[#This Row],[RcvdQuantity]]/Table1[[#This Row],[POQty]]</f>
        <v>1</v>
      </c>
      <c r="T3097">
        <v>0</v>
      </c>
      <c r="U3097">
        <v>0</v>
      </c>
      <c r="V3097">
        <v>0</v>
      </c>
      <c r="W3097">
        <v>0</v>
      </c>
      <c r="X3097">
        <v>5.5</v>
      </c>
      <c r="Y3097">
        <v>5.5</v>
      </c>
      <c r="Z3097">
        <v>5.5</v>
      </c>
      <c r="AA3097">
        <v>0</v>
      </c>
      <c r="AB3097">
        <v>0</v>
      </c>
      <c r="AC3097">
        <v>16500</v>
      </c>
      <c r="AD3097">
        <v>16500</v>
      </c>
      <c r="AF3097" t="s">
        <v>5412</v>
      </c>
      <c r="AH3097">
        <v>404006</v>
      </c>
    </row>
    <row r="3098" spans="1:34" x14ac:dyDescent="0.25">
      <c r="A3098" t="s">
        <v>13092</v>
      </c>
      <c r="B3098" s="24">
        <v>45779</v>
      </c>
      <c r="C3098" t="s">
        <v>13616</v>
      </c>
      <c r="D3098" t="s">
        <v>13394</v>
      </c>
      <c r="E3098" t="s">
        <v>13617</v>
      </c>
      <c r="F3098" t="s">
        <v>13571</v>
      </c>
      <c r="G3098" t="s">
        <v>13571</v>
      </c>
      <c r="H3098">
        <f>Table1[[#This Row],[GrnPostDate]]-Table1[[#This Row],[PoDate]]</f>
        <v>13</v>
      </c>
      <c r="I3098" t="s">
        <v>703</v>
      </c>
      <c r="J3098" t="s">
        <v>5409</v>
      </c>
      <c r="K3098" t="s">
        <v>7387</v>
      </c>
      <c r="L3098" t="s">
        <v>7388</v>
      </c>
      <c r="M3098">
        <v>7751</v>
      </c>
      <c r="O3098" t="s">
        <v>13618</v>
      </c>
      <c r="P3098">
        <v>1.71</v>
      </c>
      <c r="Q3098">
        <v>56000</v>
      </c>
      <c r="R3098">
        <v>56000</v>
      </c>
      <c r="S3098" s="25">
        <f>Table1[[#This Row],[RcvdQuantity]]/Table1[[#This Row],[POQty]]</f>
        <v>1</v>
      </c>
      <c r="T3098">
        <v>0</v>
      </c>
      <c r="U3098">
        <v>0</v>
      </c>
      <c r="V3098">
        <v>0</v>
      </c>
      <c r="W3098">
        <v>0</v>
      </c>
      <c r="X3098">
        <v>1.71</v>
      </c>
      <c r="Y3098">
        <v>1.71</v>
      </c>
      <c r="Z3098">
        <v>1.71</v>
      </c>
      <c r="AA3098">
        <v>0</v>
      </c>
      <c r="AB3098">
        <v>0</v>
      </c>
      <c r="AC3098">
        <v>95760</v>
      </c>
      <c r="AD3098">
        <v>95760</v>
      </c>
      <c r="AF3098" t="s">
        <v>5412</v>
      </c>
      <c r="AH3098">
        <v>404007</v>
      </c>
    </row>
    <row r="3099" spans="1:34" x14ac:dyDescent="0.25">
      <c r="A3099" t="s">
        <v>11889</v>
      </c>
      <c r="B3099" s="24">
        <v>45754</v>
      </c>
      <c r="C3099" t="s">
        <v>13619</v>
      </c>
      <c r="D3099" t="s">
        <v>13569</v>
      </c>
      <c r="E3099" t="s">
        <v>13620</v>
      </c>
      <c r="F3099" t="s">
        <v>13571</v>
      </c>
      <c r="G3099" t="s">
        <v>13571</v>
      </c>
      <c r="H3099">
        <f>Table1[[#This Row],[GrnPostDate]]-Table1[[#This Row],[PoDate]]</f>
        <v>38</v>
      </c>
      <c r="I3099" t="s">
        <v>158</v>
      </c>
      <c r="J3099" t="s">
        <v>7245</v>
      </c>
      <c r="K3099" t="s">
        <v>9126</v>
      </c>
      <c r="L3099" t="s">
        <v>7078</v>
      </c>
      <c r="M3099">
        <v>8008</v>
      </c>
      <c r="O3099" t="s">
        <v>11892</v>
      </c>
      <c r="P3099">
        <v>36</v>
      </c>
      <c r="Q3099">
        <v>70</v>
      </c>
      <c r="R3099">
        <v>70</v>
      </c>
      <c r="S3099" s="25">
        <f>Table1[[#This Row],[RcvdQuantity]]/Table1[[#This Row],[POQty]]</f>
        <v>1</v>
      </c>
      <c r="T3099">
        <v>0</v>
      </c>
      <c r="U3099">
        <v>0</v>
      </c>
      <c r="V3099">
        <v>0</v>
      </c>
      <c r="W3099">
        <v>0</v>
      </c>
      <c r="X3099">
        <v>36</v>
      </c>
      <c r="Y3099">
        <v>36</v>
      </c>
      <c r="Z3099">
        <v>36</v>
      </c>
      <c r="AA3099">
        <v>0</v>
      </c>
      <c r="AB3099">
        <v>0</v>
      </c>
      <c r="AC3099">
        <v>2520</v>
      </c>
      <c r="AD3099">
        <v>2520</v>
      </c>
      <c r="AF3099" t="s">
        <v>5412</v>
      </c>
      <c r="AH3099">
        <v>404012</v>
      </c>
    </row>
    <row r="3100" spans="1:34" x14ac:dyDescent="0.25">
      <c r="A3100" t="s">
        <v>13621</v>
      </c>
      <c r="B3100" s="24">
        <v>45785</v>
      </c>
      <c r="C3100" t="s">
        <v>13622</v>
      </c>
      <c r="D3100" t="s">
        <v>13394</v>
      </c>
      <c r="E3100" t="s">
        <v>13623</v>
      </c>
      <c r="F3100" t="s">
        <v>13571</v>
      </c>
      <c r="G3100" t="s">
        <v>13571</v>
      </c>
      <c r="H3100">
        <f>Table1[[#This Row],[GrnPostDate]]-Table1[[#This Row],[PoDate]]</f>
        <v>7</v>
      </c>
      <c r="I3100" t="s">
        <v>648</v>
      </c>
      <c r="J3100" t="s">
        <v>90</v>
      </c>
      <c r="K3100" t="s">
        <v>6457</v>
      </c>
      <c r="M3100">
        <v>1077</v>
      </c>
      <c r="O3100" t="s">
        <v>13624</v>
      </c>
      <c r="P3100">
        <v>9.25</v>
      </c>
      <c r="Q3100">
        <v>20000</v>
      </c>
      <c r="R3100">
        <v>20000</v>
      </c>
      <c r="S3100" s="25">
        <f>Table1[[#This Row],[RcvdQuantity]]/Table1[[#This Row],[POQty]]</f>
        <v>1</v>
      </c>
      <c r="T3100">
        <v>0</v>
      </c>
      <c r="U3100">
        <v>0</v>
      </c>
      <c r="V3100">
        <v>0</v>
      </c>
      <c r="W3100">
        <v>0</v>
      </c>
      <c r="X3100">
        <v>9.25</v>
      </c>
      <c r="Y3100">
        <v>9.25</v>
      </c>
      <c r="Z3100">
        <v>9.25</v>
      </c>
      <c r="AA3100">
        <v>0</v>
      </c>
      <c r="AB3100">
        <v>0</v>
      </c>
      <c r="AC3100">
        <v>185000</v>
      </c>
      <c r="AD3100">
        <v>185000</v>
      </c>
      <c r="AF3100" t="s">
        <v>5412</v>
      </c>
      <c r="AH3100">
        <v>404013</v>
      </c>
    </row>
    <row r="3101" spans="1:34" x14ac:dyDescent="0.25">
      <c r="A3101" t="s">
        <v>13121</v>
      </c>
      <c r="B3101" s="24">
        <v>45784</v>
      </c>
      <c r="C3101" t="s">
        <v>13625</v>
      </c>
      <c r="D3101" t="s">
        <v>13569</v>
      </c>
      <c r="E3101" t="s">
        <v>13626</v>
      </c>
      <c r="F3101" t="s">
        <v>13571</v>
      </c>
      <c r="G3101" t="s">
        <v>13571</v>
      </c>
      <c r="H3101">
        <f>Table1[[#This Row],[GrnPostDate]]-Table1[[#This Row],[PoDate]]</f>
        <v>8</v>
      </c>
      <c r="I3101" t="s">
        <v>158</v>
      </c>
      <c r="J3101" t="s">
        <v>7125</v>
      </c>
      <c r="K3101" t="s">
        <v>7302</v>
      </c>
      <c r="M3101">
        <v>28702</v>
      </c>
      <c r="O3101" t="s">
        <v>13627</v>
      </c>
      <c r="P3101">
        <v>113</v>
      </c>
      <c r="Q3101">
        <v>150</v>
      </c>
      <c r="R3101">
        <v>60</v>
      </c>
      <c r="S3101" s="25">
        <f>Table1[[#This Row],[RcvdQuantity]]/Table1[[#This Row],[POQty]]</f>
        <v>0.4</v>
      </c>
      <c r="T3101">
        <v>90</v>
      </c>
      <c r="U3101">
        <v>0</v>
      </c>
      <c r="V3101">
        <v>0</v>
      </c>
      <c r="W3101">
        <v>0</v>
      </c>
      <c r="X3101">
        <v>113</v>
      </c>
      <c r="Y3101">
        <v>113</v>
      </c>
      <c r="Z3101">
        <v>113</v>
      </c>
      <c r="AA3101">
        <v>0</v>
      </c>
      <c r="AB3101">
        <v>0</v>
      </c>
      <c r="AC3101">
        <v>6780</v>
      </c>
      <c r="AD3101">
        <v>6780</v>
      </c>
      <c r="AF3101" t="s">
        <v>5412</v>
      </c>
      <c r="AH3101">
        <v>404016</v>
      </c>
    </row>
    <row r="3102" spans="1:34" x14ac:dyDescent="0.25">
      <c r="A3102" t="s">
        <v>13121</v>
      </c>
      <c r="B3102" s="24">
        <v>45784</v>
      </c>
      <c r="C3102" t="s">
        <v>13625</v>
      </c>
      <c r="D3102" t="s">
        <v>13569</v>
      </c>
      <c r="E3102" t="s">
        <v>13626</v>
      </c>
      <c r="F3102" t="s">
        <v>13571</v>
      </c>
      <c r="G3102" t="s">
        <v>13571</v>
      </c>
      <c r="H3102">
        <f>Table1[[#This Row],[GrnPostDate]]-Table1[[#This Row],[PoDate]]</f>
        <v>8</v>
      </c>
      <c r="I3102" t="s">
        <v>158</v>
      </c>
      <c r="J3102" t="s">
        <v>7125</v>
      </c>
      <c r="K3102" t="s">
        <v>7302</v>
      </c>
      <c r="M3102">
        <v>28702</v>
      </c>
      <c r="O3102" t="s">
        <v>13627</v>
      </c>
      <c r="P3102">
        <v>113</v>
      </c>
      <c r="Q3102">
        <v>150</v>
      </c>
      <c r="R3102">
        <v>90</v>
      </c>
      <c r="S3102" s="25">
        <f>Table1[[#This Row],[RcvdQuantity]]/Table1[[#This Row],[POQty]]</f>
        <v>0.6</v>
      </c>
      <c r="T3102">
        <v>60</v>
      </c>
      <c r="U3102">
        <v>0</v>
      </c>
      <c r="V3102">
        <v>0</v>
      </c>
      <c r="W3102">
        <v>0</v>
      </c>
      <c r="X3102">
        <v>113</v>
      </c>
      <c r="Y3102">
        <v>113</v>
      </c>
      <c r="Z3102">
        <v>113</v>
      </c>
      <c r="AA3102">
        <v>0</v>
      </c>
      <c r="AB3102">
        <v>0</v>
      </c>
      <c r="AC3102">
        <v>10170</v>
      </c>
      <c r="AD3102">
        <v>10170</v>
      </c>
      <c r="AF3102" t="s">
        <v>5412</v>
      </c>
      <c r="AH3102">
        <v>404017</v>
      </c>
    </row>
    <row r="3103" spans="1:34" x14ac:dyDescent="0.25">
      <c r="A3103" t="s">
        <v>13117</v>
      </c>
      <c r="B3103" s="24">
        <v>45770</v>
      </c>
      <c r="C3103" t="s">
        <v>13628</v>
      </c>
      <c r="D3103" t="s">
        <v>13569</v>
      </c>
      <c r="E3103" t="s">
        <v>13629</v>
      </c>
      <c r="F3103" t="s">
        <v>13571</v>
      </c>
      <c r="G3103" t="s">
        <v>13571</v>
      </c>
      <c r="H3103">
        <f>Table1[[#This Row],[GrnPostDate]]-Table1[[#This Row],[PoDate]]</f>
        <v>22</v>
      </c>
      <c r="I3103" t="s">
        <v>158</v>
      </c>
      <c r="J3103" t="s">
        <v>6464</v>
      </c>
      <c r="K3103" t="s">
        <v>6465</v>
      </c>
      <c r="M3103">
        <v>58093</v>
      </c>
      <c r="O3103" t="s">
        <v>13120</v>
      </c>
      <c r="P3103">
        <v>340</v>
      </c>
      <c r="Q3103">
        <v>50</v>
      </c>
      <c r="R3103">
        <v>50</v>
      </c>
      <c r="S3103" s="25">
        <f>Table1[[#This Row],[RcvdQuantity]]/Table1[[#This Row],[POQty]]</f>
        <v>1</v>
      </c>
      <c r="T3103">
        <v>0</v>
      </c>
      <c r="U3103">
        <v>0</v>
      </c>
      <c r="V3103">
        <v>0</v>
      </c>
      <c r="W3103">
        <v>0</v>
      </c>
      <c r="X3103">
        <v>340</v>
      </c>
      <c r="Y3103">
        <v>340</v>
      </c>
      <c r="Z3103">
        <v>340</v>
      </c>
      <c r="AA3103">
        <v>0</v>
      </c>
      <c r="AB3103">
        <v>0</v>
      </c>
      <c r="AC3103">
        <v>17000</v>
      </c>
      <c r="AD3103">
        <v>17000</v>
      </c>
      <c r="AF3103" t="s">
        <v>5412</v>
      </c>
      <c r="AH3103">
        <v>404019</v>
      </c>
    </row>
    <row r="3104" spans="1:34" x14ac:dyDescent="0.25">
      <c r="A3104" t="s">
        <v>12671</v>
      </c>
      <c r="B3104" s="24">
        <v>45771</v>
      </c>
      <c r="C3104" t="s">
        <v>13630</v>
      </c>
      <c r="D3104" t="s">
        <v>13569</v>
      </c>
      <c r="E3104" t="s">
        <v>13631</v>
      </c>
      <c r="F3104" t="s">
        <v>13571</v>
      </c>
      <c r="G3104" t="s">
        <v>13571</v>
      </c>
      <c r="H3104">
        <f>Table1[[#This Row],[GrnPostDate]]-Table1[[#This Row],[PoDate]]</f>
        <v>21</v>
      </c>
      <c r="I3104" t="s">
        <v>505</v>
      </c>
      <c r="J3104" t="s">
        <v>5569</v>
      </c>
      <c r="K3104" t="s">
        <v>11174</v>
      </c>
      <c r="M3104">
        <v>27689</v>
      </c>
      <c r="O3104" t="s">
        <v>13632</v>
      </c>
      <c r="P3104">
        <v>1000</v>
      </c>
      <c r="Q3104">
        <v>210</v>
      </c>
      <c r="R3104">
        <v>210</v>
      </c>
      <c r="S3104" s="25">
        <f>Table1[[#This Row],[RcvdQuantity]]/Table1[[#This Row],[POQty]]</f>
        <v>1</v>
      </c>
      <c r="T3104">
        <v>0</v>
      </c>
      <c r="U3104">
        <v>0</v>
      </c>
      <c r="V3104">
        <v>0</v>
      </c>
      <c r="W3104">
        <v>0</v>
      </c>
      <c r="X3104">
        <v>1000</v>
      </c>
      <c r="Y3104">
        <v>1000</v>
      </c>
      <c r="Z3104">
        <v>1000</v>
      </c>
      <c r="AA3104">
        <v>0</v>
      </c>
      <c r="AB3104">
        <v>0</v>
      </c>
      <c r="AC3104">
        <v>210000</v>
      </c>
      <c r="AD3104">
        <v>210000</v>
      </c>
      <c r="AF3104" t="s">
        <v>5412</v>
      </c>
      <c r="AH3104">
        <v>404024</v>
      </c>
    </row>
    <row r="3105" spans="1:34" x14ac:dyDescent="0.25">
      <c r="A3105" t="s">
        <v>12671</v>
      </c>
      <c r="B3105" s="24">
        <v>45771</v>
      </c>
      <c r="C3105" t="s">
        <v>13630</v>
      </c>
      <c r="D3105" t="s">
        <v>13569</v>
      </c>
      <c r="E3105" t="s">
        <v>13631</v>
      </c>
      <c r="F3105" t="s">
        <v>13571</v>
      </c>
      <c r="G3105" t="s">
        <v>13571</v>
      </c>
      <c r="H3105">
        <f>Table1[[#This Row],[GrnPostDate]]-Table1[[#This Row],[PoDate]]</f>
        <v>21</v>
      </c>
      <c r="I3105" t="s">
        <v>505</v>
      </c>
      <c r="J3105" t="s">
        <v>5569</v>
      </c>
      <c r="K3105" t="s">
        <v>7334</v>
      </c>
      <c r="M3105">
        <v>40251</v>
      </c>
      <c r="O3105" t="s">
        <v>7335</v>
      </c>
      <c r="P3105">
        <v>660</v>
      </c>
      <c r="Q3105">
        <v>105</v>
      </c>
      <c r="R3105">
        <v>105</v>
      </c>
      <c r="S3105" s="25">
        <f>Table1[[#This Row],[RcvdQuantity]]/Table1[[#This Row],[POQty]]</f>
        <v>1</v>
      </c>
      <c r="T3105">
        <v>0</v>
      </c>
      <c r="U3105">
        <v>0</v>
      </c>
      <c r="V3105">
        <v>0</v>
      </c>
      <c r="W3105">
        <v>0</v>
      </c>
      <c r="X3105">
        <v>660</v>
      </c>
      <c r="Y3105">
        <v>660</v>
      </c>
      <c r="Z3105">
        <v>660</v>
      </c>
      <c r="AA3105">
        <v>0</v>
      </c>
      <c r="AB3105">
        <v>0</v>
      </c>
      <c r="AC3105">
        <v>69300</v>
      </c>
      <c r="AD3105">
        <v>69300</v>
      </c>
      <c r="AF3105" t="s">
        <v>5412</v>
      </c>
      <c r="AH3105">
        <v>404025</v>
      </c>
    </row>
    <row r="3106" spans="1:34" x14ac:dyDescent="0.25">
      <c r="A3106" t="s">
        <v>13633</v>
      </c>
      <c r="B3106" s="24">
        <v>45789</v>
      </c>
      <c r="C3106" t="s">
        <v>13634</v>
      </c>
      <c r="D3106" t="s">
        <v>13394</v>
      </c>
      <c r="E3106" t="s">
        <v>13635</v>
      </c>
      <c r="F3106" t="s">
        <v>13571</v>
      </c>
      <c r="G3106" t="s">
        <v>13571</v>
      </c>
      <c r="H3106">
        <f>Table1[[#This Row],[GrnPostDate]]-Table1[[#This Row],[PoDate]]</f>
        <v>3</v>
      </c>
      <c r="I3106" t="s">
        <v>648</v>
      </c>
      <c r="J3106" t="s">
        <v>9323</v>
      </c>
      <c r="K3106" t="s">
        <v>9324</v>
      </c>
      <c r="M3106">
        <v>11371</v>
      </c>
      <c r="O3106" t="s">
        <v>13636</v>
      </c>
      <c r="P3106">
        <v>18.760000000000002</v>
      </c>
      <c r="Q3106">
        <v>2000</v>
      </c>
      <c r="R3106">
        <v>2000</v>
      </c>
      <c r="S3106" s="25">
        <f>Table1[[#This Row],[RcvdQuantity]]/Table1[[#This Row],[POQty]]</f>
        <v>1</v>
      </c>
      <c r="T3106">
        <v>0</v>
      </c>
      <c r="U3106">
        <v>3.84</v>
      </c>
      <c r="V3106">
        <v>0</v>
      </c>
      <c r="W3106">
        <v>0</v>
      </c>
      <c r="X3106">
        <v>18.04</v>
      </c>
      <c r="Y3106">
        <v>18.04</v>
      </c>
      <c r="Z3106">
        <v>18.04</v>
      </c>
      <c r="AA3106">
        <v>0</v>
      </c>
      <c r="AB3106">
        <v>0</v>
      </c>
      <c r="AC3106">
        <v>36084.6</v>
      </c>
      <c r="AD3106">
        <v>36084.6</v>
      </c>
      <c r="AF3106" t="s">
        <v>5412</v>
      </c>
      <c r="AH3106">
        <v>404027</v>
      </c>
    </row>
    <row r="3107" spans="1:34" x14ac:dyDescent="0.25">
      <c r="A3107" t="s">
        <v>13633</v>
      </c>
      <c r="B3107" s="24">
        <v>45789</v>
      </c>
      <c r="C3107" t="s">
        <v>13634</v>
      </c>
      <c r="D3107" t="s">
        <v>13394</v>
      </c>
      <c r="E3107" t="s">
        <v>13635</v>
      </c>
      <c r="F3107" t="s">
        <v>13571</v>
      </c>
      <c r="G3107" t="s">
        <v>13571</v>
      </c>
      <c r="H3107">
        <f>Table1[[#This Row],[GrnPostDate]]-Table1[[#This Row],[PoDate]]</f>
        <v>3</v>
      </c>
      <c r="I3107" t="s">
        <v>648</v>
      </c>
      <c r="J3107" t="s">
        <v>9323</v>
      </c>
      <c r="K3107" t="s">
        <v>6215</v>
      </c>
      <c r="M3107">
        <v>11372</v>
      </c>
      <c r="O3107" t="s">
        <v>13637</v>
      </c>
      <c r="P3107">
        <v>18.760000000000002</v>
      </c>
      <c r="Q3107">
        <v>2000</v>
      </c>
      <c r="R3107">
        <v>2000</v>
      </c>
      <c r="S3107" s="25">
        <f>Table1[[#This Row],[RcvdQuantity]]/Table1[[#This Row],[POQty]]</f>
        <v>1</v>
      </c>
      <c r="T3107">
        <v>0</v>
      </c>
      <c r="U3107">
        <v>3.84</v>
      </c>
      <c r="V3107">
        <v>0</v>
      </c>
      <c r="W3107">
        <v>0</v>
      </c>
      <c r="X3107">
        <v>18.04</v>
      </c>
      <c r="Y3107">
        <v>18.04</v>
      </c>
      <c r="Z3107">
        <v>18.04</v>
      </c>
      <c r="AA3107">
        <v>0</v>
      </c>
      <c r="AB3107">
        <v>0</v>
      </c>
      <c r="AC3107">
        <v>36084.6</v>
      </c>
      <c r="AD3107">
        <v>36084.6</v>
      </c>
      <c r="AF3107" t="s">
        <v>5412</v>
      </c>
      <c r="AH3107">
        <v>404028</v>
      </c>
    </row>
    <row r="3108" spans="1:34" x14ac:dyDescent="0.25">
      <c r="A3108" t="s">
        <v>13638</v>
      </c>
      <c r="B3108" s="24">
        <v>45785</v>
      </c>
      <c r="C3108" t="s">
        <v>13639</v>
      </c>
      <c r="D3108" t="s">
        <v>13280</v>
      </c>
      <c r="E3108" t="s">
        <v>13640</v>
      </c>
      <c r="F3108" t="s">
        <v>13571</v>
      </c>
      <c r="G3108" t="s">
        <v>13571</v>
      </c>
      <c r="H3108">
        <f>Table1[[#This Row],[GrnPostDate]]-Table1[[#This Row],[PoDate]]</f>
        <v>7</v>
      </c>
      <c r="I3108" t="s">
        <v>6616</v>
      </c>
      <c r="J3108" t="s">
        <v>5409</v>
      </c>
      <c r="K3108" t="s">
        <v>9503</v>
      </c>
      <c r="L3108" t="s">
        <v>9504</v>
      </c>
      <c r="M3108">
        <v>7230</v>
      </c>
      <c r="O3108" t="s">
        <v>13641</v>
      </c>
      <c r="P3108">
        <v>13</v>
      </c>
      <c r="Q3108">
        <v>1000</v>
      </c>
      <c r="R3108">
        <v>450</v>
      </c>
      <c r="S3108" s="25">
        <f>Table1[[#This Row],[RcvdQuantity]]/Table1[[#This Row],[POQty]]</f>
        <v>0.45</v>
      </c>
      <c r="T3108">
        <v>550</v>
      </c>
      <c r="U3108">
        <v>0</v>
      </c>
      <c r="V3108">
        <v>0</v>
      </c>
      <c r="W3108">
        <v>0</v>
      </c>
      <c r="X3108">
        <v>13</v>
      </c>
      <c r="Y3108">
        <v>13</v>
      </c>
      <c r="Z3108">
        <v>13</v>
      </c>
      <c r="AA3108">
        <v>0</v>
      </c>
      <c r="AB3108">
        <v>0</v>
      </c>
      <c r="AC3108">
        <v>5850</v>
      </c>
      <c r="AD3108">
        <v>5850</v>
      </c>
      <c r="AF3108" t="s">
        <v>5412</v>
      </c>
      <c r="AH3108">
        <v>404084</v>
      </c>
    </row>
    <row r="3109" spans="1:34" x14ac:dyDescent="0.25">
      <c r="A3109" t="s">
        <v>13642</v>
      </c>
      <c r="B3109" s="24">
        <v>45770</v>
      </c>
      <c r="C3109" t="s">
        <v>13643</v>
      </c>
      <c r="D3109" t="s">
        <v>12443</v>
      </c>
      <c r="E3109" t="s">
        <v>13644</v>
      </c>
      <c r="F3109" t="s">
        <v>13571</v>
      </c>
      <c r="G3109" t="s">
        <v>13571</v>
      </c>
      <c r="H3109">
        <f>Table1[[#This Row],[GrnPostDate]]-Table1[[#This Row],[PoDate]]</f>
        <v>22</v>
      </c>
      <c r="I3109" t="s">
        <v>7290</v>
      </c>
      <c r="J3109" t="s">
        <v>5790</v>
      </c>
      <c r="K3109" t="s">
        <v>13645</v>
      </c>
      <c r="M3109">
        <v>59465</v>
      </c>
      <c r="O3109" t="s">
        <v>37</v>
      </c>
      <c r="P3109">
        <v>11900</v>
      </c>
      <c r="Q3109">
        <v>1</v>
      </c>
      <c r="R3109">
        <v>1</v>
      </c>
      <c r="S3109" s="25">
        <f>Table1[[#This Row],[RcvdQuantity]]/Table1[[#This Row],[POQty]]</f>
        <v>1</v>
      </c>
      <c r="T3109">
        <v>0</v>
      </c>
      <c r="U3109">
        <v>0</v>
      </c>
      <c r="V3109">
        <v>0</v>
      </c>
      <c r="W3109">
        <v>0</v>
      </c>
      <c r="X3109">
        <v>11900</v>
      </c>
      <c r="Y3109">
        <v>11900</v>
      </c>
      <c r="Z3109">
        <v>11900</v>
      </c>
      <c r="AA3109">
        <v>0</v>
      </c>
      <c r="AB3109">
        <v>0</v>
      </c>
      <c r="AC3109">
        <v>11900</v>
      </c>
      <c r="AD3109">
        <v>11900</v>
      </c>
      <c r="AF3109" t="s">
        <v>5503</v>
      </c>
      <c r="AH3109">
        <v>404204</v>
      </c>
    </row>
    <row r="3110" spans="1:34" x14ac:dyDescent="0.25">
      <c r="A3110" t="s">
        <v>13642</v>
      </c>
      <c r="B3110" s="24">
        <v>45770</v>
      </c>
      <c r="C3110" t="s">
        <v>13643</v>
      </c>
      <c r="D3110" t="s">
        <v>12443</v>
      </c>
      <c r="E3110" t="s">
        <v>13644</v>
      </c>
      <c r="F3110" t="s">
        <v>13571</v>
      </c>
      <c r="G3110" t="s">
        <v>13571</v>
      </c>
      <c r="H3110">
        <f>Table1[[#This Row],[GrnPostDate]]-Table1[[#This Row],[PoDate]]</f>
        <v>22</v>
      </c>
      <c r="I3110" t="s">
        <v>7290</v>
      </c>
      <c r="J3110" t="s">
        <v>5790</v>
      </c>
      <c r="K3110" t="s">
        <v>13646</v>
      </c>
      <c r="M3110">
        <v>59464</v>
      </c>
      <c r="O3110" t="s">
        <v>37</v>
      </c>
      <c r="P3110">
        <v>6900</v>
      </c>
      <c r="Q3110">
        <v>1</v>
      </c>
      <c r="R3110">
        <v>1</v>
      </c>
      <c r="S3110" s="25">
        <f>Table1[[#This Row],[RcvdQuantity]]/Table1[[#This Row],[POQty]]</f>
        <v>1</v>
      </c>
      <c r="T3110">
        <v>0</v>
      </c>
      <c r="U3110">
        <v>0</v>
      </c>
      <c r="V3110">
        <v>0</v>
      </c>
      <c r="W3110">
        <v>0</v>
      </c>
      <c r="X3110">
        <v>6900</v>
      </c>
      <c r="Y3110">
        <v>6900</v>
      </c>
      <c r="Z3110">
        <v>6900</v>
      </c>
      <c r="AA3110">
        <v>0</v>
      </c>
      <c r="AB3110">
        <v>0</v>
      </c>
      <c r="AC3110">
        <v>6900</v>
      </c>
      <c r="AD3110">
        <v>6900</v>
      </c>
      <c r="AF3110" t="s">
        <v>5503</v>
      </c>
      <c r="AH3110">
        <v>404205</v>
      </c>
    </row>
    <row r="3111" spans="1:34" x14ac:dyDescent="0.25">
      <c r="A3111" t="s">
        <v>12574</v>
      </c>
      <c r="B3111" s="24">
        <v>45771</v>
      </c>
      <c r="C3111" t="s">
        <v>13647</v>
      </c>
      <c r="D3111" t="s">
        <v>13648</v>
      </c>
      <c r="E3111" t="s">
        <v>13649</v>
      </c>
      <c r="F3111" t="s">
        <v>13571</v>
      </c>
      <c r="G3111" t="s">
        <v>13571</v>
      </c>
      <c r="H3111">
        <f>Table1[[#This Row],[GrnPostDate]]-Table1[[#This Row],[PoDate]]</f>
        <v>21</v>
      </c>
      <c r="I3111" t="s">
        <v>58</v>
      </c>
      <c r="J3111" t="s">
        <v>52</v>
      </c>
      <c r="K3111" t="s">
        <v>13650</v>
      </c>
      <c r="M3111">
        <v>10175</v>
      </c>
      <c r="O3111" t="s">
        <v>13651</v>
      </c>
      <c r="P3111">
        <v>11693</v>
      </c>
      <c r="Q3111">
        <v>1</v>
      </c>
      <c r="R3111">
        <v>1</v>
      </c>
      <c r="S3111" s="25">
        <f>Table1[[#This Row],[RcvdQuantity]]/Table1[[#This Row],[POQty]]</f>
        <v>1</v>
      </c>
      <c r="T3111">
        <v>0</v>
      </c>
      <c r="U3111">
        <v>0</v>
      </c>
      <c r="V3111">
        <v>0</v>
      </c>
      <c r="W3111">
        <v>0</v>
      </c>
      <c r="X3111">
        <v>11693</v>
      </c>
      <c r="Y3111">
        <v>11693</v>
      </c>
      <c r="Z3111">
        <v>11693</v>
      </c>
      <c r="AA3111">
        <v>0</v>
      </c>
      <c r="AB3111">
        <v>0</v>
      </c>
      <c r="AC3111">
        <v>11693</v>
      </c>
      <c r="AD3111">
        <v>11693</v>
      </c>
      <c r="AF3111" t="s">
        <v>5412</v>
      </c>
      <c r="AH3111">
        <v>404230</v>
      </c>
    </row>
    <row r="3112" spans="1:34" x14ac:dyDescent="0.25">
      <c r="A3112" t="s">
        <v>13652</v>
      </c>
      <c r="B3112" s="24">
        <v>45783</v>
      </c>
      <c r="C3112" t="s">
        <v>13653</v>
      </c>
      <c r="D3112" t="s">
        <v>13569</v>
      </c>
      <c r="E3112" t="s">
        <v>13654</v>
      </c>
      <c r="F3112" t="s">
        <v>13571</v>
      </c>
      <c r="G3112" t="s">
        <v>13571</v>
      </c>
      <c r="H3112">
        <f>Table1[[#This Row],[GrnPostDate]]-Table1[[#This Row],[PoDate]]</f>
        <v>9</v>
      </c>
      <c r="I3112" t="s">
        <v>13655</v>
      </c>
      <c r="J3112" t="s">
        <v>90</v>
      </c>
      <c r="K3112" t="s">
        <v>13656</v>
      </c>
      <c r="M3112">
        <v>66018</v>
      </c>
      <c r="O3112" t="s">
        <v>37</v>
      </c>
      <c r="P3112">
        <v>39500</v>
      </c>
      <c r="Q3112">
        <v>1</v>
      </c>
      <c r="R3112">
        <v>1</v>
      </c>
      <c r="S3112" s="25">
        <f>Table1[[#This Row],[RcvdQuantity]]/Table1[[#This Row],[POQty]]</f>
        <v>1</v>
      </c>
      <c r="T3112">
        <v>0</v>
      </c>
      <c r="U3112">
        <v>0</v>
      </c>
      <c r="V3112">
        <v>0</v>
      </c>
      <c r="W3112">
        <v>0</v>
      </c>
      <c r="X3112">
        <v>39500</v>
      </c>
      <c r="Y3112">
        <v>39500</v>
      </c>
      <c r="Z3112">
        <v>39500</v>
      </c>
      <c r="AA3112">
        <v>0</v>
      </c>
      <c r="AB3112">
        <v>0</v>
      </c>
      <c r="AC3112">
        <v>39500</v>
      </c>
      <c r="AD3112">
        <v>39500</v>
      </c>
      <c r="AF3112" t="s">
        <v>5412</v>
      </c>
      <c r="AH3112">
        <v>404232</v>
      </c>
    </row>
    <row r="3113" spans="1:34" x14ac:dyDescent="0.25">
      <c r="A3113" t="s">
        <v>13652</v>
      </c>
      <c r="B3113" s="24">
        <v>45783</v>
      </c>
      <c r="C3113" t="s">
        <v>13653</v>
      </c>
      <c r="D3113" t="s">
        <v>13569</v>
      </c>
      <c r="E3113" t="s">
        <v>13654</v>
      </c>
      <c r="F3113" t="s">
        <v>13571</v>
      </c>
      <c r="G3113" t="s">
        <v>13571</v>
      </c>
      <c r="H3113">
        <f>Table1[[#This Row],[GrnPostDate]]-Table1[[#This Row],[PoDate]]</f>
        <v>9</v>
      </c>
      <c r="I3113" t="s">
        <v>13655</v>
      </c>
      <c r="J3113" t="s">
        <v>90</v>
      </c>
      <c r="K3113" t="s">
        <v>13657</v>
      </c>
      <c r="M3113">
        <v>65902</v>
      </c>
      <c r="O3113" t="s">
        <v>37</v>
      </c>
      <c r="P3113">
        <v>4500</v>
      </c>
      <c r="Q3113">
        <v>10</v>
      </c>
      <c r="R3113">
        <v>10</v>
      </c>
      <c r="S3113" s="25">
        <f>Table1[[#This Row],[RcvdQuantity]]/Table1[[#This Row],[POQty]]</f>
        <v>1</v>
      </c>
      <c r="T3113">
        <v>0</v>
      </c>
      <c r="U3113">
        <v>0</v>
      </c>
      <c r="V3113">
        <v>0</v>
      </c>
      <c r="W3113">
        <v>0</v>
      </c>
      <c r="X3113">
        <v>4500</v>
      </c>
      <c r="Y3113">
        <v>4500</v>
      </c>
      <c r="Z3113">
        <v>4500</v>
      </c>
      <c r="AA3113">
        <v>0</v>
      </c>
      <c r="AB3113">
        <v>0</v>
      </c>
      <c r="AC3113">
        <v>45000</v>
      </c>
      <c r="AD3113">
        <v>45000</v>
      </c>
      <c r="AF3113" t="s">
        <v>5412</v>
      </c>
      <c r="AH3113">
        <v>404233</v>
      </c>
    </row>
    <row r="3114" spans="1:34" x14ac:dyDescent="0.25">
      <c r="A3114" t="s">
        <v>13652</v>
      </c>
      <c r="B3114" s="24">
        <v>45783</v>
      </c>
      <c r="C3114" t="s">
        <v>13653</v>
      </c>
      <c r="D3114" t="s">
        <v>13569</v>
      </c>
      <c r="E3114" t="s">
        <v>13654</v>
      </c>
      <c r="F3114" t="s">
        <v>13571</v>
      </c>
      <c r="G3114" t="s">
        <v>13571</v>
      </c>
      <c r="H3114">
        <f>Table1[[#This Row],[GrnPostDate]]-Table1[[#This Row],[PoDate]]</f>
        <v>9</v>
      </c>
      <c r="I3114" t="s">
        <v>13655</v>
      </c>
      <c r="J3114" t="s">
        <v>90</v>
      </c>
      <c r="K3114" t="s">
        <v>13658</v>
      </c>
      <c r="M3114">
        <v>15935</v>
      </c>
      <c r="O3114" t="s">
        <v>37</v>
      </c>
      <c r="P3114">
        <v>1245</v>
      </c>
      <c r="Q3114">
        <v>10</v>
      </c>
      <c r="R3114">
        <v>10</v>
      </c>
      <c r="S3114" s="25">
        <f>Table1[[#This Row],[RcvdQuantity]]/Table1[[#This Row],[POQty]]</f>
        <v>1</v>
      </c>
      <c r="T3114">
        <v>0</v>
      </c>
      <c r="U3114">
        <v>0</v>
      </c>
      <c r="V3114">
        <v>0</v>
      </c>
      <c r="W3114">
        <v>0</v>
      </c>
      <c r="X3114">
        <v>1245</v>
      </c>
      <c r="Y3114">
        <v>1245</v>
      </c>
      <c r="Z3114">
        <v>1245</v>
      </c>
      <c r="AA3114">
        <v>0</v>
      </c>
      <c r="AB3114">
        <v>0</v>
      </c>
      <c r="AC3114">
        <v>12450</v>
      </c>
      <c r="AD3114">
        <v>12450</v>
      </c>
      <c r="AF3114" t="s">
        <v>5412</v>
      </c>
      <c r="AH3114">
        <v>404234</v>
      </c>
    </row>
    <row r="3115" spans="1:34" x14ac:dyDescent="0.25">
      <c r="A3115" t="s">
        <v>13652</v>
      </c>
      <c r="B3115" s="24">
        <v>45783</v>
      </c>
      <c r="C3115" t="s">
        <v>13653</v>
      </c>
      <c r="D3115" t="s">
        <v>13569</v>
      </c>
      <c r="E3115" t="s">
        <v>13654</v>
      </c>
      <c r="F3115" t="s">
        <v>13571</v>
      </c>
      <c r="G3115" t="s">
        <v>13571</v>
      </c>
      <c r="H3115">
        <f>Table1[[#This Row],[GrnPostDate]]-Table1[[#This Row],[PoDate]]</f>
        <v>9</v>
      </c>
      <c r="I3115" t="s">
        <v>13655</v>
      </c>
      <c r="J3115" t="s">
        <v>90</v>
      </c>
      <c r="K3115" t="s">
        <v>13659</v>
      </c>
      <c r="M3115">
        <v>58086</v>
      </c>
      <c r="O3115" t="s">
        <v>37</v>
      </c>
      <c r="P3115">
        <v>9450</v>
      </c>
      <c r="Q3115">
        <v>3</v>
      </c>
      <c r="R3115">
        <v>3</v>
      </c>
      <c r="S3115" s="25">
        <f>Table1[[#This Row],[RcvdQuantity]]/Table1[[#This Row],[POQty]]</f>
        <v>1</v>
      </c>
      <c r="T3115">
        <v>0</v>
      </c>
      <c r="U3115">
        <v>0</v>
      </c>
      <c r="V3115">
        <v>0</v>
      </c>
      <c r="W3115">
        <v>0</v>
      </c>
      <c r="X3115">
        <v>9450</v>
      </c>
      <c r="Y3115">
        <v>9450</v>
      </c>
      <c r="Z3115">
        <v>9450</v>
      </c>
      <c r="AA3115">
        <v>0</v>
      </c>
      <c r="AB3115">
        <v>0</v>
      </c>
      <c r="AC3115">
        <v>28350</v>
      </c>
      <c r="AD3115">
        <v>28350</v>
      </c>
      <c r="AF3115" t="s">
        <v>5412</v>
      </c>
      <c r="AH3115">
        <v>404235</v>
      </c>
    </row>
    <row r="3116" spans="1:34" x14ac:dyDescent="0.25">
      <c r="A3116" t="s">
        <v>13652</v>
      </c>
      <c r="B3116" s="24">
        <v>45783</v>
      </c>
      <c r="C3116" t="s">
        <v>13653</v>
      </c>
      <c r="D3116" t="s">
        <v>13569</v>
      </c>
      <c r="E3116" t="s">
        <v>13654</v>
      </c>
      <c r="F3116" t="s">
        <v>13571</v>
      </c>
      <c r="G3116" t="s">
        <v>13571</v>
      </c>
      <c r="H3116">
        <f>Table1[[#This Row],[GrnPostDate]]-Table1[[#This Row],[PoDate]]</f>
        <v>9</v>
      </c>
      <c r="I3116" t="s">
        <v>13655</v>
      </c>
      <c r="J3116" t="s">
        <v>90</v>
      </c>
      <c r="K3116" t="s">
        <v>13660</v>
      </c>
      <c r="M3116">
        <v>66278</v>
      </c>
      <c r="O3116" t="s">
        <v>37</v>
      </c>
      <c r="P3116">
        <v>2450</v>
      </c>
      <c r="Q3116">
        <v>6</v>
      </c>
      <c r="R3116">
        <v>6</v>
      </c>
      <c r="S3116" s="25">
        <f>Table1[[#This Row],[RcvdQuantity]]/Table1[[#This Row],[POQty]]</f>
        <v>1</v>
      </c>
      <c r="T3116">
        <v>0</v>
      </c>
      <c r="U3116">
        <v>0</v>
      </c>
      <c r="V3116">
        <v>0</v>
      </c>
      <c r="W3116">
        <v>0</v>
      </c>
      <c r="X3116">
        <v>2450</v>
      </c>
      <c r="Y3116">
        <v>2450</v>
      </c>
      <c r="Z3116">
        <v>2450</v>
      </c>
      <c r="AA3116">
        <v>0</v>
      </c>
      <c r="AB3116">
        <v>0</v>
      </c>
      <c r="AC3116">
        <v>14700</v>
      </c>
      <c r="AD3116">
        <v>14700</v>
      </c>
      <c r="AF3116" t="s">
        <v>5412</v>
      </c>
      <c r="AH3116">
        <v>404236</v>
      </c>
    </row>
    <row r="3117" spans="1:34" x14ac:dyDescent="0.25">
      <c r="A3117" t="s">
        <v>13661</v>
      </c>
      <c r="B3117" s="24">
        <v>45790</v>
      </c>
      <c r="C3117" t="s">
        <v>13662</v>
      </c>
      <c r="D3117" t="s">
        <v>13648</v>
      </c>
      <c r="E3117" t="s">
        <v>13663</v>
      </c>
      <c r="F3117" t="s">
        <v>13571</v>
      </c>
      <c r="G3117" t="s">
        <v>13571</v>
      </c>
      <c r="H3117">
        <f>Table1[[#This Row],[GrnPostDate]]-Table1[[#This Row],[PoDate]]</f>
        <v>2</v>
      </c>
      <c r="I3117" t="s">
        <v>75</v>
      </c>
      <c r="J3117" t="s">
        <v>52</v>
      </c>
      <c r="K3117" t="s">
        <v>5913</v>
      </c>
      <c r="M3117">
        <v>9886</v>
      </c>
      <c r="O3117" t="s">
        <v>8795</v>
      </c>
      <c r="P3117">
        <v>10300</v>
      </c>
      <c r="Q3117">
        <v>1</v>
      </c>
      <c r="R3117">
        <v>1</v>
      </c>
      <c r="S3117" s="25">
        <f>Table1[[#This Row],[RcvdQuantity]]/Table1[[#This Row],[POQty]]</f>
        <v>1</v>
      </c>
      <c r="T3117">
        <v>0</v>
      </c>
      <c r="U3117">
        <v>0</v>
      </c>
      <c r="V3117">
        <v>0</v>
      </c>
      <c r="W3117">
        <v>0</v>
      </c>
      <c r="X3117">
        <v>10300</v>
      </c>
      <c r="Y3117">
        <v>10300</v>
      </c>
      <c r="Z3117">
        <v>10300</v>
      </c>
      <c r="AA3117">
        <v>0</v>
      </c>
      <c r="AB3117">
        <v>0</v>
      </c>
      <c r="AC3117">
        <v>10300</v>
      </c>
      <c r="AD3117">
        <v>10300</v>
      </c>
      <c r="AF3117" t="s">
        <v>5412</v>
      </c>
      <c r="AH3117">
        <v>404240</v>
      </c>
    </row>
    <row r="3118" spans="1:34" x14ac:dyDescent="0.25">
      <c r="A3118" t="s">
        <v>13661</v>
      </c>
      <c r="B3118" s="24">
        <v>45790</v>
      </c>
      <c r="C3118" t="s">
        <v>13662</v>
      </c>
      <c r="D3118" t="s">
        <v>13648</v>
      </c>
      <c r="E3118" t="s">
        <v>13663</v>
      </c>
      <c r="F3118" t="s">
        <v>13571</v>
      </c>
      <c r="G3118" t="s">
        <v>13571</v>
      </c>
      <c r="H3118">
        <f>Table1[[#This Row],[GrnPostDate]]-Table1[[#This Row],[PoDate]]</f>
        <v>2</v>
      </c>
      <c r="I3118" t="s">
        <v>75</v>
      </c>
      <c r="J3118" t="s">
        <v>52</v>
      </c>
      <c r="K3118" t="s">
        <v>5914</v>
      </c>
      <c r="M3118">
        <v>9885</v>
      </c>
      <c r="O3118" t="s">
        <v>8796</v>
      </c>
      <c r="P3118">
        <v>27000</v>
      </c>
      <c r="Q3118">
        <v>2</v>
      </c>
      <c r="R3118">
        <v>2</v>
      </c>
      <c r="S3118" s="25">
        <f>Table1[[#This Row],[RcvdQuantity]]/Table1[[#This Row],[POQty]]</f>
        <v>1</v>
      </c>
      <c r="T3118">
        <v>0</v>
      </c>
      <c r="U3118">
        <v>0</v>
      </c>
      <c r="V3118">
        <v>0</v>
      </c>
      <c r="W3118">
        <v>0</v>
      </c>
      <c r="X3118">
        <v>27000</v>
      </c>
      <c r="Y3118">
        <v>27000</v>
      </c>
      <c r="Z3118">
        <v>27000</v>
      </c>
      <c r="AA3118">
        <v>0</v>
      </c>
      <c r="AB3118">
        <v>0</v>
      </c>
      <c r="AC3118">
        <v>54000</v>
      </c>
      <c r="AD3118">
        <v>54000</v>
      </c>
      <c r="AF3118" t="s">
        <v>5412</v>
      </c>
      <c r="AH3118">
        <v>404241</v>
      </c>
    </row>
    <row r="3119" spans="1:34" x14ac:dyDescent="0.25">
      <c r="A3119" t="s">
        <v>13661</v>
      </c>
      <c r="B3119" s="24">
        <v>45790</v>
      </c>
      <c r="C3119" t="s">
        <v>13662</v>
      </c>
      <c r="D3119" t="s">
        <v>13648</v>
      </c>
      <c r="E3119" t="s">
        <v>13663</v>
      </c>
      <c r="F3119" t="s">
        <v>13571</v>
      </c>
      <c r="G3119" t="s">
        <v>13571</v>
      </c>
      <c r="H3119">
        <f>Table1[[#This Row],[GrnPostDate]]-Table1[[#This Row],[PoDate]]</f>
        <v>2</v>
      </c>
      <c r="I3119" t="s">
        <v>75</v>
      </c>
      <c r="J3119" t="s">
        <v>52</v>
      </c>
      <c r="K3119" t="s">
        <v>5916</v>
      </c>
      <c r="M3119">
        <v>9884</v>
      </c>
      <c r="O3119" t="s">
        <v>13664</v>
      </c>
      <c r="P3119">
        <v>18500</v>
      </c>
      <c r="Q3119">
        <v>2</v>
      </c>
      <c r="R3119">
        <v>2</v>
      </c>
      <c r="S3119" s="25">
        <f>Table1[[#This Row],[RcvdQuantity]]/Table1[[#This Row],[POQty]]</f>
        <v>1</v>
      </c>
      <c r="T3119">
        <v>0</v>
      </c>
      <c r="U3119">
        <v>0</v>
      </c>
      <c r="V3119">
        <v>0</v>
      </c>
      <c r="W3119">
        <v>0</v>
      </c>
      <c r="X3119">
        <v>18500</v>
      </c>
      <c r="Y3119">
        <v>18500</v>
      </c>
      <c r="Z3119">
        <v>18500</v>
      </c>
      <c r="AA3119">
        <v>0</v>
      </c>
      <c r="AB3119">
        <v>0</v>
      </c>
      <c r="AC3119">
        <v>37000</v>
      </c>
      <c r="AD3119">
        <v>37000</v>
      </c>
      <c r="AF3119" t="s">
        <v>5412</v>
      </c>
      <c r="AH3119">
        <v>404242</v>
      </c>
    </row>
    <row r="3120" spans="1:34" x14ac:dyDescent="0.25">
      <c r="A3120" t="s">
        <v>13661</v>
      </c>
      <c r="B3120" s="24">
        <v>45790</v>
      </c>
      <c r="C3120" t="s">
        <v>13662</v>
      </c>
      <c r="D3120" t="s">
        <v>13648</v>
      </c>
      <c r="E3120" t="s">
        <v>13663</v>
      </c>
      <c r="F3120" t="s">
        <v>13571</v>
      </c>
      <c r="G3120" t="s">
        <v>13571</v>
      </c>
      <c r="H3120">
        <f>Table1[[#This Row],[GrnPostDate]]-Table1[[#This Row],[PoDate]]</f>
        <v>2</v>
      </c>
      <c r="I3120" t="s">
        <v>75</v>
      </c>
      <c r="J3120" t="s">
        <v>52</v>
      </c>
      <c r="K3120" t="s">
        <v>5915</v>
      </c>
      <c r="M3120">
        <v>9887</v>
      </c>
      <c r="O3120" t="s">
        <v>13665</v>
      </c>
      <c r="P3120">
        <v>4500</v>
      </c>
      <c r="Q3120">
        <v>1</v>
      </c>
      <c r="R3120">
        <v>1</v>
      </c>
      <c r="S3120" s="25">
        <f>Table1[[#This Row],[RcvdQuantity]]/Table1[[#This Row],[POQty]]</f>
        <v>1</v>
      </c>
      <c r="T3120">
        <v>0</v>
      </c>
      <c r="U3120">
        <v>0</v>
      </c>
      <c r="V3120">
        <v>0</v>
      </c>
      <c r="W3120">
        <v>0</v>
      </c>
      <c r="X3120">
        <v>4500</v>
      </c>
      <c r="Y3120">
        <v>4500</v>
      </c>
      <c r="Z3120">
        <v>4500</v>
      </c>
      <c r="AA3120">
        <v>0</v>
      </c>
      <c r="AB3120">
        <v>0</v>
      </c>
      <c r="AC3120">
        <v>4500</v>
      </c>
      <c r="AD3120">
        <v>4500</v>
      </c>
      <c r="AF3120" t="s">
        <v>5412</v>
      </c>
      <c r="AH3120">
        <v>404243</v>
      </c>
    </row>
    <row r="3121" spans="1:34" x14ac:dyDescent="0.25">
      <c r="A3121" t="s">
        <v>11187</v>
      </c>
      <c r="B3121" s="24">
        <v>45741</v>
      </c>
      <c r="C3121" t="s">
        <v>13666</v>
      </c>
      <c r="D3121" t="s">
        <v>13648</v>
      </c>
      <c r="E3121" t="s">
        <v>13667</v>
      </c>
      <c r="F3121" t="s">
        <v>13571</v>
      </c>
      <c r="G3121" t="s">
        <v>13571</v>
      </c>
      <c r="H3121">
        <f>Table1[[#This Row],[GrnPostDate]]-Table1[[#This Row],[PoDate]]</f>
        <v>51</v>
      </c>
      <c r="I3121" t="s">
        <v>58</v>
      </c>
      <c r="J3121" t="s">
        <v>52</v>
      </c>
      <c r="K3121" t="s">
        <v>13650</v>
      </c>
      <c r="M3121">
        <v>10175</v>
      </c>
      <c r="O3121" t="s">
        <v>13651</v>
      </c>
      <c r="P3121">
        <v>11693</v>
      </c>
      <c r="Q3121">
        <v>1</v>
      </c>
      <c r="R3121">
        <v>1</v>
      </c>
      <c r="S3121" s="25">
        <f>Table1[[#This Row],[RcvdQuantity]]/Table1[[#This Row],[POQty]]</f>
        <v>1</v>
      </c>
      <c r="T3121">
        <v>0</v>
      </c>
      <c r="U3121">
        <v>0</v>
      </c>
      <c r="V3121">
        <v>0</v>
      </c>
      <c r="W3121">
        <v>0</v>
      </c>
      <c r="X3121">
        <v>11693</v>
      </c>
      <c r="Y3121">
        <v>11693</v>
      </c>
      <c r="Z3121">
        <v>11693</v>
      </c>
      <c r="AA3121">
        <v>0</v>
      </c>
      <c r="AB3121">
        <v>0</v>
      </c>
      <c r="AC3121">
        <v>11693</v>
      </c>
      <c r="AD3121">
        <v>11693</v>
      </c>
      <c r="AF3121" t="s">
        <v>5412</v>
      </c>
      <c r="AH3121">
        <v>404244</v>
      </c>
    </row>
    <row r="3122" spans="1:34" x14ac:dyDescent="0.25">
      <c r="A3122" t="s">
        <v>13668</v>
      </c>
      <c r="B3122" s="24">
        <v>45786</v>
      </c>
      <c r="C3122" t="s">
        <v>13669</v>
      </c>
      <c r="D3122" t="s">
        <v>13648</v>
      </c>
      <c r="E3122" t="s">
        <v>13670</v>
      </c>
      <c r="F3122" t="s">
        <v>13571</v>
      </c>
      <c r="G3122" t="s">
        <v>13571</v>
      </c>
      <c r="H3122">
        <f>Table1[[#This Row],[GrnPostDate]]-Table1[[#This Row],[PoDate]]</f>
        <v>6</v>
      </c>
      <c r="I3122" t="s">
        <v>58</v>
      </c>
      <c r="J3122" t="s">
        <v>52</v>
      </c>
      <c r="K3122" t="s">
        <v>13671</v>
      </c>
      <c r="M3122">
        <v>13412</v>
      </c>
      <c r="O3122" t="s">
        <v>13672</v>
      </c>
      <c r="P3122">
        <v>7931</v>
      </c>
      <c r="Q3122">
        <v>1</v>
      </c>
      <c r="R3122">
        <v>1</v>
      </c>
      <c r="S3122" s="25">
        <f>Table1[[#This Row],[RcvdQuantity]]/Table1[[#This Row],[POQty]]</f>
        <v>1</v>
      </c>
      <c r="T3122">
        <v>0</v>
      </c>
      <c r="U3122">
        <v>0</v>
      </c>
      <c r="V3122">
        <v>0</v>
      </c>
      <c r="W3122">
        <v>0</v>
      </c>
      <c r="X3122">
        <v>7931</v>
      </c>
      <c r="Y3122">
        <v>7931</v>
      </c>
      <c r="Z3122">
        <v>7931</v>
      </c>
      <c r="AA3122">
        <v>0</v>
      </c>
      <c r="AB3122">
        <v>0</v>
      </c>
      <c r="AC3122">
        <v>7931</v>
      </c>
      <c r="AD3122">
        <v>7931</v>
      </c>
      <c r="AF3122" t="s">
        <v>5503</v>
      </c>
      <c r="AH3122">
        <v>404270</v>
      </c>
    </row>
    <row r="3123" spans="1:34" x14ac:dyDescent="0.25">
      <c r="A3123" t="s">
        <v>13668</v>
      </c>
      <c r="B3123" s="24">
        <v>45786</v>
      </c>
      <c r="C3123" t="s">
        <v>13669</v>
      </c>
      <c r="D3123" t="s">
        <v>13648</v>
      </c>
      <c r="E3123" t="s">
        <v>13670</v>
      </c>
      <c r="F3123" t="s">
        <v>13571</v>
      </c>
      <c r="G3123" t="s">
        <v>13571</v>
      </c>
      <c r="H3123">
        <f>Table1[[#This Row],[GrnPostDate]]-Table1[[#This Row],[PoDate]]</f>
        <v>6</v>
      </c>
      <c r="I3123" t="s">
        <v>58</v>
      </c>
      <c r="J3123" t="s">
        <v>52</v>
      </c>
      <c r="K3123" t="s">
        <v>9563</v>
      </c>
      <c r="M3123">
        <v>10153</v>
      </c>
      <c r="O3123" t="s">
        <v>3337</v>
      </c>
      <c r="P3123">
        <v>6578</v>
      </c>
      <c r="Q3123">
        <v>2</v>
      </c>
      <c r="R3123">
        <v>2</v>
      </c>
      <c r="S3123" s="25">
        <f>Table1[[#This Row],[RcvdQuantity]]/Table1[[#This Row],[POQty]]</f>
        <v>1</v>
      </c>
      <c r="T3123">
        <v>0</v>
      </c>
      <c r="U3123">
        <v>0</v>
      </c>
      <c r="V3123">
        <v>0</v>
      </c>
      <c r="W3123">
        <v>0</v>
      </c>
      <c r="X3123">
        <v>6578</v>
      </c>
      <c r="Y3123">
        <v>6578</v>
      </c>
      <c r="Z3123">
        <v>6578</v>
      </c>
      <c r="AA3123">
        <v>0</v>
      </c>
      <c r="AB3123">
        <v>0</v>
      </c>
      <c r="AC3123">
        <v>13156</v>
      </c>
      <c r="AD3123">
        <v>13156</v>
      </c>
      <c r="AF3123" t="s">
        <v>5412</v>
      </c>
      <c r="AH3123">
        <v>404271</v>
      </c>
    </row>
    <row r="3124" spans="1:34" x14ac:dyDescent="0.25">
      <c r="A3124" t="s">
        <v>13668</v>
      </c>
      <c r="B3124" s="24">
        <v>45786</v>
      </c>
      <c r="C3124" t="s">
        <v>13669</v>
      </c>
      <c r="D3124" t="s">
        <v>13648</v>
      </c>
      <c r="E3124" t="s">
        <v>13670</v>
      </c>
      <c r="F3124" t="s">
        <v>13571</v>
      </c>
      <c r="G3124" t="s">
        <v>13571</v>
      </c>
      <c r="H3124">
        <f>Table1[[#This Row],[GrnPostDate]]-Table1[[#This Row],[PoDate]]</f>
        <v>6</v>
      </c>
      <c r="I3124" t="s">
        <v>58</v>
      </c>
      <c r="J3124" t="s">
        <v>52</v>
      </c>
      <c r="K3124" t="s">
        <v>13673</v>
      </c>
      <c r="M3124">
        <v>10166</v>
      </c>
      <c r="O3124" t="s">
        <v>13674</v>
      </c>
      <c r="P3124">
        <v>10285</v>
      </c>
      <c r="Q3124">
        <v>1</v>
      </c>
      <c r="R3124">
        <v>1</v>
      </c>
      <c r="S3124" s="25">
        <f>Table1[[#This Row],[RcvdQuantity]]/Table1[[#This Row],[POQty]]</f>
        <v>1</v>
      </c>
      <c r="T3124">
        <v>0</v>
      </c>
      <c r="U3124">
        <v>0</v>
      </c>
      <c r="V3124">
        <v>0</v>
      </c>
      <c r="W3124">
        <v>0</v>
      </c>
      <c r="X3124">
        <v>10285</v>
      </c>
      <c r="Y3124">
        <v>10285</v>
      </c>
      <c r="Z3124">
        <v>10285</v>
      </c>
      <c r="AA3124">
        <v>0</v>
      </c>
      <c r="AB3124">
        <v>0</v>
      </c>
      <c r="AC3124">
        <v>10285</v>
      </c>
      <c r="AD3124">
        <v>10285</v>
      </c>
      <c r="AF3124" t="s">
        <v>5412</v>
      </c>
      <c r="AH3124">
        <v>404272</v>
      </c>
    </row>
    <row r="3125" spans="1:34" x14ac:dyDescent="0.25">
      <c r="A3125" t="s">
        <v>13668</v>
      </c>
      <c r="B3125" s="24">
        <v>45786</v>
      </c>
      <c r="C3125" t="s">
        <v>13669</v>
      </c>
      <c r="D3125" t="s">
        <v>13648</v>
      </c>
      <c r="E3125" t="s">
        <v>13670</v>
      </c>
      <c r="F3125" t="s">
        <v>13571</v>
      </c>
      <c r="G3125" t="s">
        <v>13571</v>
      </c>
      <c r="H3125">
        <f>Table1[[#This Row],[GrnPostDate]]-Table1[[#This Row],[PoDate]]</f>
        <v>6</v>
      </c>
      <c r="I3125" t="s">
        <v>58</v>
      </c>
      <c r="J3125" t="s">
        <v>52</v>
      </c>
      <c r="K3125" t="s">
        <v>6703</v>
      </c>
      <c r="M3125">
        <v>10193</v>
      </c>
      <c r="O3125" t="s">
        <v>13675</v>
      </c>
      <c r="P3125">
        <v>2673</v>
      </c>
      <c r="Q3125">
        <v>10</v>
      </c>
      <c r="R3125">
        <v>6</v>
      </c>
      <c r="S3125" s="25">
        <f>Table1[[#This Row],[RcvdQuantity]]/Table1[[#This Row],[POQty]]</f>
        <v>0.6</v>
      </c>
      <c r="T3125">
        <v>4</v>
      </c>
      <c r="U3125">
        <v>0</v>
      </c>
      <c r="V3125">
        <v>0</v>
      </c>
      <c r="W3125">
        <v>0</v>
      </c>
      <c r="X3125">
        <v>2673</v>
      </c>
      <c r="Y3125">
        <v>2673</v>
      </c>
      <c r="Z3125">
        <v>2673</v>
      </c>
      <c r="AA3125">
        <v>0</v>
      </c>
      <c r="AB3125">
        <v>0</v>
      </c>
      <c r="AC3125">
        <v>16038</v>
      </c>
      <c r="AD3125">
        <v>16038</v>
      </c>
      <c r="AF3125" t="s">
        <v>5412</v>
      </c>
      <c r="AH3125">
        <v>404273</v>
      </c>
    </row>
    <row r="3126" spans="1:34" x14ac:dyDescent="0.25">
      <c r="A3126" t="s">
        <v>13668</v>
      </c>
      <c r="B3126" s="24">
        <v>45786</v>
      </c>
      <c r="C3126" t="s">
        <v>13669</v>
      </c>
      <c r="D3126" t="s">
        <v>13648</v>
      </c>
      <c r="E3126" t="s">
        <v>13670</v>
      </c>
      <c r="F3126" t="s">
        <v>13571</v>
      </c>
      <c r="G3126" t="s">
        <v>13571</v>
      </c>
      <c r="H3126">
        <f>Table1[[#This Row],[GrnPostDate]]-Table1[[#This Row],[PoDate]]</f>
        <v>6</v>
      </c>
      <c r="I3126" t="s">
        <v>58</v>
      </c>
      <c r="J3126" t="s">
        <v>52</v>
      </c>
      <c r="K3126" t="s">
        <v>6703</v>
      </c>
      <c r="M3126">
        <v>10193</v>
      </c>
      <c r="O3126" t="s">
        <v>13676</v>
      </c>
      <c r="P3126">
        <v>2673</v>
      </c>
      <c r="Q3126">
        <v>10</v>
      </c>
      <c r="R3126">
        <v>4</v>
      </c>
      <c r="S3126" s="25">
        <f>Table1[[#This Row],[RcvdQuantity]]/Table1[[#This Row],[POQty]]</f>
        <v>0.4</v>
      </c>
      <c r="T3126">
        <v>6</v>
      </c>
      <c r="U3126">
        <v>0</v>
      </c>
      <c r="V3126">
        <v>0</v>
      </c>
      <c r="W3126">
        <v>0</v>
      </c>
      <c r="X3126">
        <v>2673</v>
      </c>
      <c r="Y3126">
        <v>2673</v>
      </c>
      <c r="Z3126">
        <v>2673</v>
      </c>
      <c r="AA3126">
        <v>0</v>
      </c>
      <c r="AB3126">
        <v>0</v>
      </c>
      <c r="AC3126">
        <v>10692</v>
      </c>
      <c r="AD3126">
        <v>10692</v>
      </c>
      <c r="AF3126" t="s">
        <v>5412</v>
      </c>
      <c r="AH3126">
        <v>404274</v>
      </c>
    </row>
    <row r="3127" spans="1:34" x14ac:dyDescent="0.25">
      <c r="A3127" t="s">
        <v>13677</v>
      </c>
      <c r="B3127" s="24">
        <v>45740</v>
      </c>
      <c r="C3127" t="s">
        <v>13678</v>
      </c>
      <c r="D3127" t="s">
        <v>13648</v>
      </c>
      <c r="E3127" t="s">
        <v>13679</v>
      </c>
      <c r="F3127" t="s">
        <v>13571</v>
      </c>
      <c r="G3127" t="s">
        <v>13571</v>
      </c>
      <c r="H3127">
        <f>Table1[[#This Row],[GrnPostDate]]-Table1[[#This Row],[PoDate]]</f>
        <v>52</v>
      </c>
      <c r="I3127" t="s">
        <v>13680</v>
      </c>
      <c r="J3127" t="s">
        <v>52</v>
      </c>
      <c r="K3127" t="s">
        <v>13681</v>
      </c>
      <c r="M3127">
        <v>18352</v>
      </c>
      <c r="O3127" t="s">
        <v>13682</v>
      </c>
      <c r="P3127">
        <v>4500</v>
      </c>
      <c r="Q3127">
        <v>5</v>
      </c>
      <c r="R3127">
        <v>5</v>
      </c>
      <c r="S3127" s="25">
        <f>Table1[[#This Row],[RcvdQuantity]]/Table1[[#This Row],[POQty]]</f>
        <v>1</v>
      </c>
      <c r="T3127">
        <v>0</v>
      </c>
      <c r="U3127">
        <v>0</v>
      </c>
      <c r="V3127">
        <v>0</v>
      </c>
      <c r="W3127">
        <v>0</v>
      </c>
      <c r="X3127">
        <v>4500</v>
      </c>
      <c r="Y3127">
        <v>4500</v>
      </c>
      <c r="Z3127">
        <v>4500</v>
      </c>
      <c r="AA3127">
        <v>0</v>
      </c>
      <c r="AB3127">
        <v>0</v>
      </c>
      <c r="AC3127">
        <v>22500</v>
      </c>
      <c r="AD3127">
        <v>22500</v>
      </c>
      <c r="AF3127" t="s">
        <v>5503</v>
      </c>
      <c r="AH3127">
        <v>404276</v>
      </c>
    </row>
    <row r="3128" spans="1:34" x14ac:dyDescent="0.25">
      <c r="A3128" t="s">
        <v>13683</v>
      </c>
      <c r="B3128" s="24">
        <v>45789</v>
      </c>
      <c r="C3128" t="s">
        <v>13684</v>
      </c>
      <c r="D3128" t="s">
        <v>13648</v>
      </c>
      <c r="E3128" t="s">
        <v>13685</v>
      </c>
      <c r="F3128" t="s">
        <v>13571</v>
      </c>
      <c r="G3128" t="s">
        <v>13571</v>
      </c>
      <c r="H3128">
        <f>Table1[[#This Row],[GrnPostDate]]-Table1[[#This Row],[PoDate]]</f>
        <v>3</v>
      </c>
      <c r="I3128" t="s">
        <v>1031</v>
      </c>
      <c r="J3128" t="s">
        <v>9323</v>
      </c>
      <c r="K3128" t="s">
        <v>13686</v>
      </c>
      <c r="L3128" t="s">
        <v>13687</v>
      </c>
      <c r="M3128">
        <v>7416</v>
      </c>
      <c r="O3128" t="s">
        <v>13688</v>
      </c>
      <c r="P3128">
        <v>70</v>
      </c>
      <c r="Q3128">
        <v>2000</v>
      </c>
      <c r="R3128">
        <v>2000</v>
      </c>
      <c r="S3128" s="25">
        <f>Table1[[#This Row],[RcvdQuantity]]/Table1[[#This Row],[POQty]]</f>
        <v>1</v>
      </c>
      <c r="T3128">
        <v>0</v>
      </c>
      <c r="U3128">
        <v>0</v>
      </c>
      <c r="V3128">
        <v>0</v>
      </c>
      <c r="W3128">
        <v>0</v>
      </c>
      <c r="X3128">
        <v>70</v>
      </c>
      <c r="Y3128">
        <v>70</v>
      </c>
      <c r="Z3128">
        <v>70</v>
      </c>
      <c r="AA3128">
        <v>0</v>
      </c>
      <c r="AB3128">
        <v>0</v>
      </c>
      <c r="AC3128">
        <v>140000</v>
      </c>
      <c r="AD3128">
        <v>140000</v>
      </c>
      <c r="AF3128" t="s">
        <v>5412</v>
      </c>
      <c r="AH3128">
        <v>404280</v>
      </c>
    </row>
    <row r="3129" spans="1:34" x14ac:dyDescent="0.25">
      <c r="A3129" t="s">
        <v>13689</v>
      </c>
      <c r="B3129" s="24">
        <v>45786</v>
      </c>
      <c r="C3129" t="s">
        <v>13690</v>
      </c>
      <c r="D3129" t="s">
        <v>13648</v>
      </c>
      <c r="E3129" t="s">
        <v>13691</v>
      </c>
      <c r="F3129" t="s">
        <v>13692</v>
      </c>
      <c r="G3129" t="s">
        <v>13692</v>
      </c>
      <c r="H3129">
        <f>Table1[[#This Row],[GrnPostDate]]-Table1[[#This Row],[PoDate]]</f>
        <v>7</v>
      </c>
      <c r="I3129" t="s">
        <v>1031</v>
      </c>
      <c r="J3129" t="s">
        <v>9323</v>
      </c>
      <c r="K3129" t="s">
        <v>5854</v>
      </c>
      <c r="M3129">
        <v>773</v>
      </c>
      <c r="O3129" t="s">
        <v>1405</v>
      </c>
      <c r="P3129">
        <v>68</v>
      </c>
      <c r="Q3129">
        <v>3000</v>
      </c>
      <c r="R3129">
        <v>2700</v>
      </c>
      <c r="S3129" s="25">
        <f>Table1[[#This Row],[RcvdQuantity]]/Table1[[#This Row],[POQty]]</f>
        <v>0.9</v>
      </c>
      <c r="T3129">
        <v>300</v>
      </c>
      <c r="U3129">
        <v>0</v>
      </c>
      <c r="V3129">
        <v>0</v>
      </c>
      <c r="W3129">
        <v>0</v>
      </c>
      <c r="X3129">
        <v>68</v>
      </c>
      <c r="Y3129">
        <v>68</v>
      </c>
      <c r="Z3129">
        <v>68</v>
      </c>
      <c r="AA3129">
        <v>0</v>
      </c>
      <c r="AB3129">
        <v>0</v>
      </c>
      <c r="AC3129">
        <v>183600</v>
      </c>
      <c r="AD3129">
        <v>183600</v>
      </c>
      <c r="AF3129" t="s">
        <v>5412</v>
      </c>
      <c r="AH3129">
        <v>404288</v>
      </c>
    </row>
    <row r="3130" spans="1:34" x14ac:dyDescent="0.25">
      <c r="A3130" t="s">
        <v>13689</v>
      </c>
      <c r="B3130" s="24">
        <v>45786</v>
      </c>
      <c r="C3130" t="s">
        <v>13690</v>
      </c>
      <c r="D3130" t="s">
        <v>13648</v>
      </c>
      <c r="E3130" t="s">
        <v>13691</v>
      </c>
      <c r="F3130" t="s">
        <v>13692</v>
      </c>
      <c r="G3130" t="s">
        <v>13692</v>
      </c>
      <c r="H3130">
        <f>Table1[[#This Row],[GrnPostDate]]-Table1[[#This Row],[PoDate]]</f>
        <v>7</v>
      </c>
      <c r="I3130" t="s">
        <v>1031</v>
      </c>
      <c r="J3130" t="s">
        <v>9323</v>
      </c>
      <c r="K3130" t="s">
        <v>5817</v>
      </c>
      <c r="M3130">
        <v>888</v>
      </c>
      <c r="O3130" t="s">
        <v>13693</v>
      </c>
      <c r="P3130">
        <v>43</v>
      </c>
      <c r="Q3130">
        <v>3000</v>
      </c>
      <c r="R3130">
        <v>3000</v>
      </c>
      <c r="S3130" s="25">
        <f>Table1[[#This Row],[RcvdQuantity]]/Table1[[#This Row],[POQty]]</f>
        <v>1</v>
      </c>
      <c r="T3130">
        <v>0</v>
      </c>
      <c r="U3130">
        <v>0</v>
      </c>
      <c r="V3130">
        <v>0</v>
      </c>
      <c r="W3130">
        <v>0</v>
      </c>
      <c r="X3130">
        <v>43</v>
      </c>
      <c r="Y3130">
        <v>43</v>
      </c>
      <c r="Z3130">
        <v>43</v>
      </c>
      <c r="AA3130">
        <v>0</v>
      </c>
      <c r="AB3130">
        <v>0</v>
      </c>
      <c r="AC3130">
        <v>129000</v>
      </c>
      <c r="AD3130">
        <v>129000</v>
      </c>
      <c r="AF3130" t="s">
        <v>5412</v>
      </c>
      <c r="AH3130">
        <v>404289</v>
      </c>
    </row>
    <row r="3131" spans="1:34" x14ac:dyDescent="0.25">
      <c r="A3131" t="s">
        <v>12478</v>
      </c>
      <c r="B3131" s="24">
        <v>45764</v>
      </c>
      <c r="C3131" t="s">
        <v>13694</v>
      </c>
      <c r="D3131" t="s">
        <v>13648</v>
      </c>
      <c r="E3131" t="s">
        <v>13695</v>
      </c>
      <c r="F3131" t="s">
        <v>13692</v>
      </c>
      <c r="G3131" t="s">
        <v>13692</v>
      </c>
      <c r="H3131">
        <f>Table1[[#This Row],[GrnPostDate]]-Table1[[#This Row],[PoDate]]</f>
        <v>29</v>
      </c>
      <c r="I3131" t="s">
        <v>223</v>
      </c>
      <c r="J3131" t="s">
        <v>5472</v>
      </c>
      <c r="K3131" t="s">
        <v>6302</v>
      </c>
      <c r="L3131" t="s">
        <v>6303</v>
      </c>
      <c r="M3131">
        <v>7082</v>
      </c>
      <c r="O3131" t="s">
        <v>12484</v>
      </c>
      <c r="P3131">
        <v>4350</v>
      </c>
      <c r="Q3131">
        <v>2</v>
      </c>
      <c r="R3131">
        <v>2</v>
      </c>
      <c r="S3131" s="25">
        <f>Table1[[#This Row],[RcvdQuantity]]/Table1[[#This Row],[POQty]]</f>
        <v>1</v>
      </c>
      <c r="T3131">
        <v>0</v>
      </c>
      <c r="U3131">
        <v>0</v>
      </c>
      <c r="V3131">
        <v>0</v>
      </c>
      <c r="W3131">
        <v>0</v>
      </c>
      <c r="X3131">
        <v>4350</v>
      </c>
      <c r="Y3131">
        <v>4350</v>
      </c>
      <c r="Z3131">
        <v>4350</v>
      </c>
      <c r="AA3131">
        <v>0</v>
      </c>
      <c r="AB3131">
        <v>0</v>
      </c>
      <c r="AC3131">
        <v>8700</v>
      </c>
      <c r="AD3131">
        <v>8700</v>
      </c>
      <c r="AF3131" t="s">
        <v>5412</v>
      </c>
      <c r="AH3131">
        <v>404293</v>
      </c>
    </row>
    <row r="3132" spans="1:34" x14ac:dyDescent="0.25">
      <c r="A3132" t="s">
        <v>13696</v>
      </c>
      <c r="B3132" s="24">
        <v>45791</v>
      </c>
      <c r="C3132" t="s">
        <v>13697</v>
      </c>
      <c r="D3132" t="s">
        <v>13085</v>
      </c>
      <c r="E3132" t="s">
        <v>13698</v>
      </c>
      <c r="F3132" t="s">
        <v>13692</v>
      </c>
      <c r="G3132" t="s">
        <v>13692</v>
      </c>
      <c r="H3132">
        <f>Table1[[#This Row],[GrnPostDate]]-Table1[[#This Row],[PoDate]]</f>
        <v>2</v>
      </c>
      <c r="I3132" t="s">
        <v>8728</v>
      </c>
      <c r="J3132" t="s">
        <v>5472</v>
      </c>
      <c r="K3132" t="s">
        <v>9817</v>
      </c>
      <c r="L3132" t="s">
        <v>9818</v>
      </c>
      <c r="M3132">
        <v>7102</v>
      </c>
      <c r="O3132" t="s">
        <v>13699</v>
      </c>
      <c r="P3132">
        <v>105</v>
      </c>
      <c r="Q3132">
        <v>500</v>
      </c>
      <c r="R3132">
        <v>500</v>
      </c>
      <c r="S3132" s="25">
        <f>Table1[[#This Row],[RcvdQuantity]]/Table1[[#This Row],[POQty]]</f>
        <v>1</v>
      </c>
      <c r="T3132">
        <v>0</v>
      </c>
      <c r="U3132">
        <v>0</v>
      </c>
      <c r="V3132">
        <v>0</v>
      </c>
      <c r="W3132">
        <v>0</v>
      </c>
      <c r="X3132">
        <v>105</v>
      </c>
      <c r="Y3132">
        <v>105</v>
      </c>
      <c r="Z3132">
        <v>105</v>
      </c>
      <c r="AA3132">
        <v>0</v>
      </c>
      <c r="AB3132">
        <v>0</v>
      </c>
      <c r="AC3132">
        <v>52500</v>
      </c>
      <c r="AD3132">
        <v>52500</v>
      </c>
      <c r="AF3132" t="s">
        <v>5412</v>
      </c>
      <c r="AH3132">
        <v>404294</v>
      </c>
    </row>
    <row r="3133" spans="1:34" x14ac:dyDescent="0.25">
      <c r="A3133" t="s">
        <v>13700</v>
      </c>
      <c r="B3133" s="24">
        <v>45785</v>
      </c>
      <c r="C3133" t="s">
        <v>13701</v>
      </c>
      <c r="D3133" t="s">
        <v>13394</v>
      </c>
      <c r="E3133" t="s">
        <v>13702</v>
      </c>
      <c r="F3133" t="s">
        <v>13692</v>
      </c>
      <c r="G3133" t="s">
        <v>13692</v>
      </c>
      <c r="H3133">
        <f>Table1[[#This Row],[GrnPostDate]]-Table1[[#This Row],[PoDate]]</f>
        <v>8</v>
      </c>
      <c r="I3133" t="s">
        <v>87</v>
      </c>
      <c r="J3133" t="s">
        <v>90</v>
      </c>
      <c r="K3133" t="s">
        <v>8227</v>
      </c>
      <c r="M3133">
        <v>1095</v>
      </c>
      <c r="O3133" t="s">
        <v>13703</v>
      </c>
      <c r="P3133">
        <v>6.5</v>
      </c>
      <c r="Q3133">
        <v>10500</v>
      </c>
      <c r="R3133">
        <v>10500</v>
      </c>
      <c r="S3133" s="25">
        <f>Table1[[#This Row],[RcvdQuantity]]/Table1[[#This Row],[POQty]]</f>
        <v>1</v>
      </c>
      <c r="T3133">
        <v>0</v>
      </c>
      <c r="U3133">
        <v>0</v>
      </c>
      <c r="V3133">
        <v>0</v>
      </c>
      <c r="W3133">
        <v>0</v>
      </c>
      <c r="X3133">
        <v>6.5</v>
      </c>
      <c r="Y3133">
        <v>6.5</v>
      </c>
      <c r="Z3133">
        <v>6.5</v>
      </c>
      <c r="AA3133">
        <v>0</v>
      </c>
      <c r="AB3133">
        <v>0</v>
      </c>
      <c r="AC3133">
        <v>68250</v>
      </c>
      <c r="AD3133">
        <v>68250</v>
      </c>
      <c r="AF3133" t="s">
        <v>5412</v>
      </c>
      <c r="AH3133">
        <v>404320</v>
      </c>
    </row>
    <row r="3134" spans="1:34" x14ac:dyDescent="0.25">
      <c r="A3134" t="s">
        <v>13700</v>
      </c>
      <c r="B3134" s="24">
        <v>45785</v>
      </c>
      <c r="C3134" t="s">
        <v>13701</v>
      </c>
      <c r="D3134" t="s">
        <v>13394</v>
      </c>
      <c r="E3134" t="s">
        <v>13702</v>
      </c>
      <c r="F3134" t="s">
        <v>13692</v>
      </c>
      <c r="G3134" t="s">
        <v>13692</v>
      </c>
      <c r="H3134">
        <f>Table1[[#This Row],[GrnPostDate]]-Table1[[#This Row],[PoDate]]</f>
        <v>8</v>
      </c>
      <c r="I3134" t="s">
        <v>87</v>
      </c>
      <c r="J3134" t="s">
        <v>90</v>
      </c>
      <c r="K3134" t="s">
        <v>13704</v>
      </c>
      <c r="M3134">
        <v>359</v>
      </c>
      <c r="O3134" t="s">
        <v>13705</v>
      </c>
      <c r="P3134">
        <v>87</v>
      </c>
      <c r="Q3134">
        <v>100</v>
      </c>
      <c r="R3134">
        <v>100</v>
      </c>
      <c r="S3134" s="25">
        <f>Table1[[#This Row],[RcvdQuantity]]/Table1[[#This Row],[POQty]]</f>
        <v>1</v>
      </c>
      <c r="T3134">
        <v>0</v>
      </c>
      <c r="U3134">
        <v>0</v>
      </c>
      <c r="V3134">
        <v>0</v>
      </c>
      <c r="W3134">
        <v>0</v>
      </c>
      <c r="X3134">
        <v>87</v>
      </c>
      <c r="Y3134">
        <v>87</v>
      </c>
      <c r="Z3134">
        <v>87</v>
      </c>
      <c r="AA3134">
        <v>0</v>
      </c>
      <c r="AB3134">
        <v>0</v>
      </c>
      <c r="AC3134">
        <v>8700</v>
      </c>
      <c r="AD3134">
        <v>8700</v>
      </c>
      <c r="AF3134" t="s">
        <v>5412</v>
      </c>
      <c r="AH3134">
        <v>404321</v>
      </c>
    </row>
    <row r="3135" spans="1:34" x14ac:dyDescent="0.25">
      <c r="A3135" t="s">
        <v>13706</v>
      </c>
      <c r="B3135" s="24">
        <v>45793</v>
      </c>
      <c r="C3135" t="s">
        <v>13707</v>
      </c>
      <c r="D3135" t="s">
        <v>13708</v>
      </c>
      <c r="E3135" t="s">
        <v>13709</v>
      </c>
      <c r="F3135" t="s">
        <v>13692</v>
      </c>
      <c r="G3135" t="s">
        <v>13692</v>
      </c>
      <c r="H3135">
        <f>Table1[[#This Row],[GrnPostDate]]-Table1[[#This Row],[PoDate]]</f>
        <v>0</v>
      </c>
      <c r="I3135" t="s">
        <v>9467</v>
      </c>
      <c r="J3135" t="s">
        <v>5460</v>
      </c>
      <c r="K3135" t="s">
        <v>9643</v>
      </c>
      <c r="M3135">
        <v>65243</v>
      </c>
      <c r="O3135" t="s">
        <v>37</v>
      </c>
      <c r="P3135">
        <v>100000</v>
      </c>
      <c r="Q3135">
        <v>1</v>
      </c>
      <c r="R3135">
        <v>1</v>
      </c>
      <c r="S3135" s="25">
        <f>Table1[[#This Row],[RcvdQuantity]]/Table1[[#This Row],[POQty]]</f>
        <v>1</v>
      </c>
      <c r="T3135">
        <v>0</v>
      </c>
      <c r="U3135">
        <v>0</v>
      </c>
      <c r="V3135">
        <v>0</v>
      </c>
      <c r="W3135">
        <v>0</v>
      </c>
      <c r="X3135">
        <v>100000</v>
      </c>
      <c r="Y3135">
        <v>100000</v>
      </c>
      <c r="Z3135">
        <v>100000</v>
      </c>
      <c r="AA3135">
        <v>0</v>
      </c>
      <c r="AB3135">
        <v>0</v>
      </c>
      <c r="AC3135">
        <v>100000</v>
      </c>
      <c r="AD3135">
        <v>100000</v>
      </c>
      <c r="AF3135" t="s">
        <v>5412</v>
      </c>
      <c r="AH3135">
        <v>404594</v>
      </c>
    </row>
    <row r="3136" spans="1:34" x14ac:dyDescent="0.25">
      <c r="A3136" t="s">
        <v>13706</v>
      </c>
      <c r="B3136" s="24">
        <v>45793</v>
      </c>
      <c r="C3136" t="s">
        <v>13707</v>
      </c>
      <c r="D3136" t="s">
        <v>13708</v>
      </c>
      <c r="E3136" t="s">
        <v>13709</v>
      </c>
      <c r="F3136" t="s">
        <v>13692</v>
      </c>
      <c r="G3136" t="s">
        <v>13692</v>
      </c>
      <c r="H3136">
        <f>Table1[[#This Row],[GrnPostDate]]-Table1[[#This Row],[PoDate]]</f>
        <v>0</v>
      </c>
      <c r="I3136" t="s">
        <v>9467</v>
      </c>
      <c r="J3136" t="s">
        <v>5460</v>
      </c>
      <c r="K3136" t="s">
        <v>9644</v>
      </c>
      <c r="M3136">
        <v>65246</v>
      </c>
      <c r="O3136" t="s">
        <v>37</v>
      </c>
      <c r="P3136">
        <v>10000</v>
      </c>
      <c r="Q3136">
        <v>1</v>
      </c>
      <c r="R3136">
        <v>1</v>
      </c>
      <c r="S3136" s="25">
        <f>Table1[[#This Row],[RcvdQuantity]]/Table1[[#This Row],[POQty]]</f>
        <v>1</v>
      </c>
      <c r="T3136">
        <v>0</v>
      </c>
      <c r="U3136">
        <v>0</v>
      </c>
      <c r="V3136">
        <v>0</v>
      </c>
      <c r="W3136">
        <v>0</v>
      </c>
      <c r="X3136">
        <v>10000</v>
      </c>
      <c r="Y3136">
        <v>10000</v>
      </c>
      <c r="Z3136">
        <v>10000</v>
      </c>
      <c r="AA3136">
        <v>0</v>
      </c>
      <c r="AB3136">
        <v>0</v>
      </c>
      <c r="AC3136">
        <v>10000</v>
      </c>
      <c r="AD3136">
        <v>10000</v>
      </c>
      <c r="AF3136" t="s">
        <v>5412</v>
      </c>
      <c r="AH3136">
        <v>404595</v>
      </c>
    </row>
    <row r="3137" spans="1:34" x14ac:dyDescent="0.25">
      <c r="A3137" t="s">
        <v>13706</v>
      </c>
      <c r="B3137" s="24">
        <v>45793</v>
      </c>
      <c r="C3137" t="s">
        <v>13707</v>
      </c>
      <c r="D3137" t="s">
        <v>13708</v>
      </c>
      <c r="E3137" t="s">
        <v>13709</v>
      </c>
      <c r="F3137" t="s">
        <v>13692</v>
      </c>
      <c r="G3137" t="s">
        <v>13692</v>
      </c>
      <c r="H3137">
        <f>Table1[[#This Row],[GrnPostDate]]-Table1[[#This Row],[PoDate]]</f>
        <v>0</v>
      </c>
      <c r="I3137" t="s">
        <v>9467</v>
      </c>
      <c r="J3137" t="s">
        <v>5460</v>
      </c>
      <c r="K3137" t="s">
        <v>9645</v>
      </c>
      <c r="M3137">
        <v>65244</v>
      </c>
      <c r="O3137" t="s">
        <v>37</v>
      </c>
      <c r="P3137">
        <v>10000</v>
      </c>
      <c r="Q3137">
        <v>1</v>
      </c>
      <c r="R3137">
        <v>1</v>
      </c>
      <c r="S3137" s="25">
        <f>Table1[[#This Row],[RcvdQuantity]]/Table1[[#This Row],[POQty]]</f>
        <v>1</v>
      </c>
      <c r="T3137">
        <v>0</v>
      </c>
      <c r="U3137">
        <v>0</v>
      </c>
      <c r="V3137">
        <v>0</v>
      </c>
      <c r="W3137">
        <v>0</v>
      </c>
      <c r="X3137">
        <v>10000</v>
      </c>
      <c r="Y3137">
        <v>10000</v>
      </c>
      <c r="Z3137">
        <v>10000</v>
      </c>
      <c r="AA3137">
        <v>0</v>
      </c>
      <c r="AB3137">
        <v>0</v>
      </c>
      <c r="AC3137">
        <v>10000</v>
      </c>
      <c r="AD3137">
        <v>10000</v>
      </c>
      <c r="AF3137" t="s">
        <v>5412</v>
      </c>
      <c r="AH3137">
        <v>404596</v>
      </c>
    </row>
    <row r="3138" spans="1:34" x14ac:dyDescent="0.25">
      <c r="A3138" t="s">
        <v>13706</v>
      </c>
      <c r="B3138" s="24">
        <v>45793</v>
      </c>
      <c r="C3138" t="s">
        <v>13707</v>
      </c>
      <c r="D3138" t="s">
        <v>13708</v>
      </c>
      <c r="E3138" t="s">
        <v>13709</v>
      </c>
      <c r="F3138" t="s">
        <v>13692</v>
      </c>
      <c r="G3138" t="s">
        <v>13692</v>
      </c>
      <c r="H3138">
        <f>Table1[[#This Row],[GrnPostDate]]-Table1[[#This Row],[PoDate]]</f>
        <v>0</v>
      </c>
      <c r="I3138" t="s">
        <v>9467</v>
      </c>
      <c r="J3138" t="s">
        <v>5460</v>
      </c>
      <c r="K3138" t="s">
        <v>9646</v>
      </c>
      <c r="M3138">
        <v>65247</v>
      </c>
      <c r="O3138" t="s">
        <v>37</v>
      </c>
      <c r="P3138">
        <v>10000</v>
      </c>
      <c r="Q3138">
        <v>1</v>
      </c>
      <c r="R3138">
        <v>1</v>
      </c>
      <c r="S3138" s="25">
        <f>Table1[[#This Row],[RcvdQuantity]]/Table1[[#This Row],[POQty]]</f>
        <v>1</v>
      </c>
      <c r="T3138">
        <v>0</v>
      </c>
      <c r="U3138">
        <v>0</v>
      </c>
      <c r="V3138">
        <v>0</v>
      </c>
      <c r="W3138">
        <v>0</v>
      </c>
      <c r="X3138">
        <v>10000</v>
      </c>
      <c r="Y3138">
        <v>10000</v>
      </c>
      <c r="Z3138">
        <v>10000</v>
      </c>
      <c r="AA3138">
        <v>0</v>
      </c>
      <c r="AB3138">
        <v>0</v>
      </c>
      <c r="AC3138">
        <v>10000</v>
      </c>
      <c r="AD3138">
        <v>10000</v>
      </c>
      <c r="AF3138" t="s">
        <v>5412</v>
      </c>
      <c r="AH3138">
        <v>404597</v>
      </c>
    </row>
    <row r="3139" spans="1:34" x14ac:dyDescent="0.25">
      <c r="A3139" t="s">
        <v>13706</v>
      </c>
      <c r="B3139" s="24">
        <v>45793</v>
      </c>
      <c r="C3139" t="s">
        <v>13707</v>
      </c>
      <c r="D3139" t="s">
        <v>13708</v>
      </c>
      <c r="E3139" t="s">
        <v>13709</v>
      </c>
      <c r="F3139" t="s">
        <v>13692</v>
      </c>
      <c r="G3139" t="s">
        <v>13692</v>
      </c>
      <c r="H3139">
        <f>Table1[[#This Row],[GrnPostDate]]-Table1[[#This Row],[PoDate]]</f>
        <v>0</v>
      </c>
      <c r="I3139" t="s">
        <v>9467</v>
      </c>
      <c r="J3139" t="s">
        <v>5460</v>
      </c>
      <c r="K3139" t="s">
        <v>9647</v>
      </c>
      <c r="M3139">
        <v>65245</v>
      </c>
      <c r="O3139" t="s">
        <v>37</v>
      </c>
      <c r="P3139">
        <v>100000</v>
      </c>
      <c r="Q3139">
        <v>1</v>
      </c>
      <c r="R3139">
        <v>1</v>
      </c>
      <c r="S3139" s="25">
        <f>Table1[[#This Row],[RcvdQuantity]]/Table1[[#This Row],[POQty]]</f>
        <v>1</v>
      </c>
      <c r="T3139">
        <v>0</v>
      </c>
      <c r="U3139">
        <v>0</v>
      </c>
      <c r="V3139">
        <v>0</v>
      </c>
      <c r="W3139">
        <v>0</v>
      </c>
      <c r="X3139">
        <v>100000</v>
      </c>
      <c r="Y3139">
        <v>100000</v>
      </c>
      <c r="Z3139">
        <v>100000</v>
      </c>
      <c r="AA3139">
        <v>0</v>
      </c>
      <c r="AB3139">
        <v>0</v>
      </c>
      <c r="AC3139">
        <v>100000</v>
      </c>
      <c r="AD3139">
        <v>100000</v>
      </c>
      <c r="AF3139" t="s">
        <v>5412</v>
      </c>
      <c r="AH3139">
        <v>404598</v>
      </c>
    </row>
    <row r="3140" spans="1:34" x14ac:dyDescent="0.25">
      <c r="A3140" t="s">
        <v>13710</v>
      </c>
      <c r="B3140" s="24">
        <v>45790</v>
      </c>
      <c r="C3140" t="s">
        <v>13711</v>
      </c>
      <c r="D3140" t="s">
        <v>13708</v>
      </c>
      <c r="E3140" t="s">
        <v>13712</v>
      </c>
      <c r="F3140" t="s">
        <v>13713</v>
      </c>
      <c r="G3140" t="s">
        <v>13713</v>
      </c>
      <c r="H3140">
        <f>Table1[[#This Row],[GrnPostDate]]-Table1[[#This Row],[PoDate]]</f>
        <v>6</v>
      </c>
      <c r="I3140" t="s">
        <v>7401</v>
      </c>
      <c r="J3140" t="s">
        <v>5816</v>
      </c>
      <c r="K3140" t="s">
        <v>12456</v>
      </c>
      <c r="M3140">
        <v>20505</v>
      </c>
      <c r="O3140" t="s">
        <v>12457</v>
      </c>
      <c r="P3140">
        <v>602.30999999999995</v>
      </c>
      <c r="Q3140">
        <v>80</v>
      </c>
      <c r="R3140">
        <v>72</v>
      </c>
      <c r="S3140" s="25">
        <f>Table1[[#This Row],[RcvdQuantity]]/Table1[[#This Row],[POQty]]</f>
        <v>0.9</v>
      </c>
      <c r="T3140">
        <v>8</v>
      </c>
      <c r="U3140">
        <v>0</v>
      </c>
      <c r="V3140">
        <v>0</v>
      </c>
      <c r="W3140">
        <v>0</v>
      </c>
      <c r="X3140">
        <v>602.30999999999995</v>
      </c>
      <c r="Y3140">
        <v>602.30999999999995</v>
      </c>
      <c r="Z3140">
        <v>602.30999999999995</v>
      </c>
      <c r="AA3140">
        <v>0</v>
      </c>
      <c r="AB3140">
        <v>0</v>
      </c>
      <c r="AC3140">
        <v>43366.32</v>
      </c>
      <c r="AD3140">
        <v>43366.32</v>
      </c>
      <c r="AF3140" t="s">
        <v>5412</v>
      </c>
      <c r="AH3140">
        <v>404766</v>
      </c>
    </row>
    <row r="3141" spans="1:34" x14ac:dyDescent="0.25">
      <c r="A3141" t="s">
        <v>13710</v>
      </c>
      <c r="B3141" s="24">
        <v>45790</v>
      </c>
      <c r="C3141" t="s">
        <v>13711</v>
      </c>
      <c r="D3141" t="s">
        <v>13708</v>
      </c>
      <c r="E3141" t="s">
        <v>13712</v>
      </c>
      <c r="F3141" t="s">
        <v>13713</v>
      </c>
      <c r="G3141" t="s">
        <v>13713</v>
      </c>
      <c r="H3141">
        <f>Table1[[#This Row],[GrnPostDate]]-Table1[[#This Row],[PoDate]]</f>
        <v>6</v>
      </c>
      <c r="I3141" t="s">
        <v>7401</v>
      </c>
      <c r="J3141" t="s">
        <v>5816</v>
      </c>
      <c r="K3141" t="s">
        <v>12456</v>
      </c>
      <c r="M3141">
        <v>20505</v>
      </c>
      <c r="O3141" t="s">
        <v>13714</v>
      </c>
      <c r="P3141">
        <v>602.30999999999995</v>
      </c>
      <c r="Q3141">
        <v>80</v>
      </c>
      <c r="R3141">
        <v>8</v>
      </c>
      <c r="S3141" s="25">
        <f>Table1[[#This Row],[RcvdQuantity]]/Table1[[#This Row],[POQty]]</f>
        <v>0.1</v>
      </c>
      <c r="T3141">
        <v>72</v>
      </c>
      <c r="U3141">
        <v>0</v>
      </c>
      <c r="V3141">
        <v>0</v>
      </c>
      <c r="W3141">
        <v>0</v>
      </c>
      <c r="X3141">
        <v>602.30999999999995</v>
      </c>
      <c r="Y3141">
        <v>602.30999999999995</v>
      </c>
      <c r="Z3141">
        <v>602.30999999999995</v>
      </c>
      <c r="AA3141">
        <v>0</v>
      </c>
      <c r="AB3141">
        <v>0</v>
      </c>
      <c r="AC3141">
        <v>4818.4799999999996</v>
      </c>
      <c r="AD3141">
        <v>4818.4799999999996</v>
      </c>
      <c r="AF3141" t="s">
        <v>5412</v>
      </c>
      <c r="AH3141">
        <v>404767</v>
      </c>
    </row>
    <row r="3142" spans="1:34" x14ac:dyDescent="0.25">
      <c r="A3142" t="s">
        <v>13715</v>
      </c>
      <c r="B3142" s="24">
        <v>45791</v>
      </c>
      <c r="C3142" t="s">
        <v>13716</v>
      </c>
      <c r="D3142" t="s">
        <v>13708</v>
      </c>
      <c r="E3142" t="s">
        <v>13717</v>
      </c>
      <c r="F3142" t="s">
        <v>13713</v>
      </c>
      <c r="G3142" t="s">
        <v>13713</v>
      </c>
      <c r="H3142">
        <f>Table1[[#This Row],[GrnPostDate]]-Table1[[#This Row],[PoDate]]</f>
        <v>5</v>
      </c>
      <c r="I3142" t="s">
        <v>6771</v>
      </c>
      <c r="J3142" t="s">
        <v>90</v>
      </c>
      <c r="K3142" t="s">
        <v>7226</v>
      </c>
      <c r="M3142">
        <v>14232</v>
      </c>
      <c r="O3142" t="s">
        <v>13718</v>
      </c>
      <c r="P3142">
        <v>0.8</v>
      </c>
      <c r="Q3142">
        <v>200000</v>
      </c>
      <c r="R3142">
        <v>52000</v>
      </c>
      <c r="S3142" s="25">
        <f>Table1[[#This Row],[RcvdQuantity]]/Table1[[#This Row],[POQty]]</f>
        <v>0.26</v>
      </c>
      <c r="T3142">
        <v>148000</v>
      </c>
      <c r="U3142">
        <v>0</v>
      </c>
      <c r="V3142">
        <v>0</v>
      </c>
      <c r="W3142">
        <v>0</v>
      </c>
      <c r="X3142">
        <v>0.8</v>
      </c>
      <c r="Y3142">
        <v>0.8</v>
      </c>
      <c r="Z3142">
        <v>0.8</v>
      </c>
      <c r="AA3142">
        <v>0</v>
      </c>
      <c r="AB3142">
        <v>0</v>
      </c>
      <c r="AC3142">
        <v>41600</v>
      </c>
      <c r="AD3142">
        <v>41600</v>
      </c>
      <c r="AF3142" t="s">
        <v>5412</v>
      </c>
      <c r="AH3142">
        <v>404775</v>
      </c>
    </row>
    <row r="3143" spans="1:34" x14ac:dyDescent="0.25">
      <c r="A3143" t="s">
        <v>13715</v>
      </c>
      <c r="B3143" s="24">
        <v>45791</v>
      </c>
      <c r="C3143" t="s">
        <v>13716</v>
      </c>
      <c r="D3143" t="s">
        <v>13708</v>
      </c>
      <c r="E3143" t="s">
        <v>13717</v>
      </c>
      <c r="F3143" t="s">
        <v>13713</v>
      </c>
      <c r="G3143" t="s">
        <v>13713</v>
      </c>
      <c r="H3143">
        <f>Table1[[#This Row],[GrnPostDate]]-Table1[[#This Row],[PoDate]]</f>
        <v>5</v>
      </c>
      <c r="I3143" t="s">
        <v>6771</v>
      </c>
      <c r="J3143" t="s">
        <v>90</v>
      </c>
      <c r="K3143" t="s">
        <v>7226</v>
      </c>
      <c r="M3143">
        <v>14232</v>
      </c>
      <c r="O3143" t="s">
        <v>13719</v>
      </c>
      <c r="P3143">
        <v>0.8</v>
      </c>
      <c r="Q3143">
        <v>200000</v>
      </c>
      <c r="R3143">
        <v>148000</v>
      </c>
      <c r="S3143" s="25">
        <f>Table1[[#This Row],[RcvdQuantity]]/Table1[[#This Row],[POQty]]</f>
        <v>0.74</v>
      </c>
      <c r="T3143">
        <v>52000</v>
      </c>
      <c r="U3143">
        <v>0</v>
      </c>
      <c r="V3143">
        <v>0</v>
      </c>
      <c r="W3143">
        <v>0</v>
      </c>
      <c r="X3143">
        <v>0.8</v>
      </c>
      <c r="Y3143">
        <v>0.8</v>
      </c>
      <c r="Z3143">
        <v>0.8</v>
      </c>
      <c r="AA3143">
        <v>0</v>
      </c>
      <c r="AB3143">
        <v>0</v>
      </c>
      <c r="AC3143">
        <v>118400</v>
      </c>
      <c r="AD3143">
        <v>118400</v>
      </c>
      <c r="AF3143" t="s">
        <v>5412</v>
      </c>
      <c r="AH3143">
        <v>404776</v>
      </c>
    </row>
    <row r="3144" spans="1:34" x14ac:dyDescent="0.25">
      <c r="A3144" t="s">
        <v>13720</v>
      </c>
      <c r="B3144" s="24">
        <v>45792</v>
      </c>
      <c r="C3144" t="s">
        <v>13721</v>
      </c>
      <c r="D3144" t="s">
        <v>13708</v>
      </c>
      <c r="E3144" t="s">
        <v>13722</v>
      </c>
      <c r="F3144" t="s">
        <v>13692</v>
      </c>
      <c r="G3144" t="s">
        <v>13692</v>
      </c>
      <c r="H3144">
        <f>Table1[[#This Row],[GrnPostDate]]-Table1[[#This Row],[PoDate]]</f>
        <v>1</v>
      </c>
      <c r="I3144" t="s">
        <v>636</v>
      </c>
      <c r="J3144" t="s">
        <v>5409</v>
      </c>
      <c r="K3144" t="s">
        <v>13141</v>
      </c>
      <c r="L3144" t="s">
        <v>9961</v>
      </c>
      <c r="M3144">
        <v>6931</v>
      </c>
      <c r="O3144" t="s">
        <v>13723</v>
      </c>
      <c r="P3144">
        <v>15</v>
      </c>
      <c r="Q3144">
        <v>3000</v>
      </c>
      <c r="R3144">
        <v>3000</v>
      </c>
      <c r="S3144" s="25">
        <f>Table1[[#This Row],[RcvdQuantity]]/Table1[[#This Row],[POQty]]</f>
        <v>1</v>
      </c>
      <c r="T3144">
        <v>0</v>
      </c>
      <c r="U3144">
        <v>0</v>
      </c>
      <c r="V3144">
        <v>0</v>
      </c>
      <c r="W3144">
        <v>0</v>
      </c>
      <c r="X3144">
        <v>15</v>
      </c>
      <c r="Y3144">
        <v>15</v>
      </c>
      <c r="Z3144">
        <v>15</v>
      </c>
      <c r="AA3144">
        <v>0</v>
      </c>
      <c r="AB3144">
        <v>0</v>
      </c>
      <c r="AC3144">
        <v>45000</v>
      </c>
      <c r="AD3144">
        <v>45000</v>
      </c>
      <c r="AF3144" t="s">
        <v>5412</v>
      </c>
      <c r="AH3144">
        <v>404779</v>
      </c>
    </row>
    <row r="3145" spans="1:34" x14ac:dyDescent="0.25">
      <c r="A3145" t="s">
        <v>13724</v>
      </c>
      <c r="B3145" s="24">
        <v>45789</v>
      </c>
      <c r="C3145" t="s">
        <v>13725</v>
      </c>
      <c r="D3145" t="s">
        <v>13708</v>
      </c>
      <c r="E3145" t="s">
        <v>13726</v>
      </c>
      <c r="F3145" t="s">
        <v>13692</v>
      </c>
      <c r="G3145" t="s">
        <v>13692</v>
      </c>
      <c r="H3145">
        <f>Table1[[#This Row],[GrnPostDate]]-Table1[[#This Row],[PoDate]]</f>
        <v>4</v>
      </c>
      <c r="I3145" t="s">
        <v>1176</v>
      </c>
      <c r="J3145" t="s">
        <v>5472</v>
      </c>
      <c r="K3145" t="s">
        <v>6293</v>
      </c>
      <c r="L3145" t="s">
        <v>6294</v>
      </c>
      <c r="M3145">
        <v>7987</v>
      </c>
      <c r="O3145" t="s">
        <v>13727</v>
      </c>
      <c r="P3145">
        <v>240</v>
      </c>
      <c r="Q3145">
        <v>400</v>
      </c>
      <c r="R3145">
        <v>400</v>
      </c>
      <c r="S3145" s="25">
        <f>Table1[[#This Row],[RcvdQuantity]]/Table1[[#This Row],[POQty]]</f>
        <v>1</v>
      </c>
      <c r="T3145">
        <v>0</v>
      </c>
      <c r="U3145">
        <v>0</v>
      </c>
      <c r="V3145">
        <v>0</v>
      </c>
      <c r="W3145">
        <v>0</v>
      </c>
      <c r="X3145">
        <v>240</v>
      </c>
      <c r="Y3145">
        <v>240</v>
      </c>
      <c r="Z3145">
        <v>240</v>
      </c>
      <c r="AA3145">
        <v>0</v>
      </c>
      <c r="AB3145">
        <v>0</v>
      </c>
      <c r="AC3145">
        <v>96000</v>
      </c>
      <c r="AD3145">
        <v>96000</v>
      </c>
      <c r="AF3145" t="s">
        <v>5412</v>
      </c>
      <c r="AH3145">
        <v>404780</v>
      </c>
    </row>
    <row r="3146" spans="1:34" x14ac:dyDescent="0.25">
      <c r="A3146" t="s">
        <v>13728</v>
      </c>
      <c r="B3146" s="24">
        <v>45786</v>
      </c>
      <c r="C3146" t="s">
        <v>13729</v>
      </c>
      <c r="D3146" t="s">
        <v>13708</v>
      </c>
      <c r="E3146" t="s">
        <v>13730</v>
      </c>
      <c r="F3146" t="s">
        <v>13692</v>
      </c>
      <c r="G3146" t="s">
        <v>13692</v>
      </c>
      <c r="H3146">
        <f>Table1[[#This Row],[GrnPostDate]]-Table1[[#This Row],[PoDate]]</f>
        <v>7</v>
      </c>
      <c r="I3146" t="s">
        <v>1031</v>
      </c>
      <c r="J3146" t="s">
        <v>5472</v>
      </c>
      <c r="K3146" t="s">
        <v>13731</v>
      </c>
      <c r="L3146" t="s">
        <v>13732</v>
      </c>
      <c r="M3146">
        <v>7033</v>
      </c>
      <c r="O3146" t="s">
        <v>13733</v>
      </c>
      <c r="P3146">
        <v>9.4</v>
      </c>
      <c r="Q3146">
        <v>500</v>
      </c>
      <c r="R3146">
        <v>500</v>
      </c>
      <c r="S3146" s="25">
        <f>Table1[[#This Row],[RcvdQuantity]]/Table1[[#This Row],[POQty]]</f>
        <v>1</v>
      </c>
      <c r="T3146">
        <v>0</v>
      </c>
      <c r="U3146">
        <v>0</v>
      </c>
      <c r="V3146">
        <v>0</v>
      </c>
      <c r="W3146">
        <v>0</v>
      </c>
      <c r="X3146">
        <v>9.4</v>
      </c>
      <c r="Y3146">
        <v>9.4</v>
      </c>
      <c r="Z3146">
        <v>9.4</v>
      </c>
      <c r="AA3146">
        <v>0</v>
      </c>
      <c r="AB3146">
        <v>0</v>
      </c>
      <c r="AC3146">
        <v>4700</v>
      </c>
      <c r="AD3146">
        <v>4700</v>
      </c>
      <c r="AF3146" t="s">
        <v>5412</v>
      </c>
      <c r="AH3146">
        <v>404788</v>
      </c>
    </row>
    <row r="3147" spans="1:34" x14ac:dyDescent="0.25">
      <c r="A3147" t="s">
        <v>13728</v>
      </c>
      <c r="B3147" s="24">
        <v>45786</v>
      </c>
      <c r="C3147" t="s">
        <v>13729</v>
      </c>
      <c r="D3147" t="s">
        <v>13708</v>
      </c>
      <c r="E3147" t="s">
        <v>13730</v>
      </c>
      <c r="F3147" t="s">
        <v>13692</v>
      </c>
      <c r="G3147" t="s">
        <v>13692</v>
      </c>
      <c r="H3147">
        <f>Table1[[#This Row],[GrnPostDate]]-Table1[[#This Row],[PoDate]]</f>
        <v>7</v>
      </c>
      <c r="I3147" t="s">
        <v>1031</v>
      </c>
      <c r="J3147" t="s">
        <v>5472</v>
      </c>
      <c r="K3147" t="s">
        <v>7170</v>
      </c>
      <c r="L3147" t="s">
        <v>7171</v>
      </c>
      <c r="M3147">
        <v>7101</v>
      </c>
      <c r="O3147" t="s">
        <v>13734</v>
      </c>
      <c r="P3147">
        <v>540</v>
      </c>
      <c r="Q3147">
        <v>10</v>
      </c>
      <c r="R3147">
        <v>10</v>
      </c>
      <c r="S3147" s="25">
        <f>Table1[[#This Row],[RcvdQuantity]]/Table1[[#This Row],[POQty]]</f>
        <v>1</v>
      </c>
      <c r="T3147">
        <v>0</v>
      </c>
      <c r="U3147">
        <v>0</v>
      </c>
      <c r="V3147">
        <v>0</v>
      </c>
      <c r="W3147">
        <v>0</v>
      </c>
      <c r="X3147">
        <v>540</v>
      </c>
      <c r="Y3147">
        <v>540</v>
      </c>
      <c r="Z3147">
        <v>540</v>
      </c>
      <c r="AA3147">
        <v>0</v>
      </c>
      <c r="AB3147">
        <v>0</v>
      </c>
      <c r="AC3147">
        <v>5400</v>
      </c>
      <c r="AD3147">
        <v>5400</v>
      </c>
      <c r="AF3147" t="s">
        <v>5412</v>
      </c>
      <c r="AH3147">
        <v>404789</v>
      </c>
    </row>
    <row r="3148" spans="1:34" x14ac:dyDescent="0.25">
      <c r="A3148" t="s">
        <v>13735</v>
      </c>
      <c r="B3148" s="24">
        <v>45786</v>
      </c>
      <c r="C3148" t="s">
        <v>13736</v>
      </c>
      <c r="D3148" t="s">
        <v>13708</v>
      </c>
      <c r="E3148" t="s">
        <v>13737</v>
      </c>
      <c r="F3148" t="s">
        <v>13713</v>
      </c>
      <c r="G3148" t="s">
        <v>13713</v>
      </c>
      <c r="H3148">
        <f>Table1[[#This Row],[GrnPostDate]]-Table1[[#This Row],[PoDate]]</f>
        <v>10</v>
      </c>
      <c r="I3148" t="s">
        <v>383</v>
      </c>
      <c r="J3148" t="s">
        <v>7125</v>
      </c>
      <c r="K3148" t="s">
        <v>7126</v>
      </c>
      <c r="L3148" t="s">
        <v>7127</v>
      </c>
      <c r="M3148">
        <v>7852</v>
      </c>
      <c r="O3148" t="s">
        <v>7128</v>
      </c>
      <c r="P3148">
        <v>730</v>
      </c>
      <c r="Q3148">
        <v>100</v>
      </c>
      <c r="R3148">
        <v>100</v>
      </c>
      <c r="S3148" s="25">
        <f>Table1[[#This Row],[RcvdQuantity]]/Table1[[#This Row],[POQty]]</f>
        <v>1</v>
      </c>
      <c r="T3148">
        <v>0</v>
      </c>
      <c r="U3148">
        <v>0</v>
      </c>
      <c r="V3148">
        <v>0</v>
      </c>
      <c r="W3148">
        <v>0</v>
      </c>
      <c r="X3148">
        <v>730</v>
      </c>
      <c r="Y3148">
        <v>730</v>
      </c>
      <c r="Z3148">
        <v>730</v>
      </c>
      <c r="AA3148">
        <v>0</v>
      </c>
      <c r="AB3148">
        <v>0</v>
      </c>
      <c r="AC3148">
        <v>73000</v>
      </c>
      <c r="AD3148">
        <v>73000</v>
      </c>
      <c r="AF3148" t="s">
        <v>5412</v>
      </c>
      <c r="AH3148">
        <v>404902</v>
      </c>
    </row>
    <row r="3149" spans="1:34" x14ac:dyDescent="0.25">
      <c r="A3149" t="s">
        <v>13132</v>
      </c>
      <c r="B3149" s="24">
        <v>45770</v>
      </c>
      <c r="C3149" t="s">
        <v>13738</v>
      </c>
      <c r="D3149" t="s">
        <v>13708</v>
      </c>
      <c r="E3149" t="s">
        <v>13739</v>
      </c>
      <c r="F3149" t="s">
        <v>13713</v>
      </c>
      <c r="G3149" t="s">
        <v>13713</v>
      </c>
      <c r="H3149">
        <f>Table1[[#This Row],[GrnPostDate]]-Table1[[#This Row],[PoDate]]</f>
        <v>26</v>
      </c>
      <c r="I3149" t="s">
        <v>223</v>
      </c>
      <c r="J3149" t="s">
        <v>5409</v>
      </c>
      <c r="K3149" t="s">
        <v>9295</v>
      </c>
      <c r="L3149" t="s">
        <v>9296</v>
      </c>
      <c r="M3149">
        <v>7146</v>
      </c>
      <c r="O3149" t="s">
        <v>13097</v>
      </c>
      <c r="P3149">
        <v>3</v>
      </c>
      <c r="Q3149">
        <v>3000</v>
      </c>
      <c r="R3149">
        <v>3000</v>
      </c>
      <c r="S3149" s="25">
        <f>Table1[[#This Row],[RcvdQuantity]]/Table1[[#This Row],[POQty]]</f>
        <v>1</v>
      </c>
      <c r="T3149">
        <v>0</v>
      </c>
      <c r="U3149">
        <v>0</v>
      </c>
      <c r="V3149">
        <v>0</v>
      </c>
      <c r="W3149">
        <v>0</v>
      </c>
      <c r="X3149">
        <v>3</v>
      </c>
      <c r="Y3149">
        <v>3</v>
      </c>
      <c r="Z3149">
        <v>3</v>
      </c>
      <c r="AA3149">
        <v>0</v>
      </c>
      <c r="AB3149">
        <v>0</v>
      </c>
      <c r="AC3149">
        <v>9000</v>
      </c>
      <c r="AD3149">
        <v>9000</v>
      </c>
      <c r="AF3149" t="s">
        <v>5412</v>
      </c>
      <c r="AH3149">
        <v>404907</v>
      </c>
    </row>
    <row r="3150" spans="1:34" x14ac:dyDescent="0.25">
      <c r="A3150" t="s">
        <v>8879</v>
      </c>
      <c r="B3150" s="24">
        <v>45706</v>
      </c>
      <c r="C3150" t="s">
        <v>13740</v>
      </c>
      <c r="D3150" t="s">
        <v>13708</v>
      </c>
      <c r="E3150" t="s">
        <v>13741</v>
      </c>
      <c r="F3150" t="s">
        <v>13713</v>
      </c>
      <c r="G3150" t="s">
        <v>13713</v>
      </c>
      <c r="H3150">
        <f>Table1[[#This Row],[GrnPostDate]]-Table1[[#This Row],[PoDate]]</f>
        <v>90</v>
      </c>
      <c r="I3150" t="s">
        <v>223</v>
      </c>
      <c r="J3150" t="s">
        <v>5409</v>
      </c>
      <c r="K3150" t="s">
        <v>8882</v>
      </c>
      <c r="L3150" t="s">
        <v>8374</v>
      </c>
      <c r="M3150">
        <v>7091</v>
      </c>
      <c r="O3150" t="s">
        <v>13742</v>
      </c>
      <c r="P3150">
        <v>62</v>
      </c>
      <c r="Q3150">
        <v>1200</v>
      </c>
      <c r="R3150">
        <v>1200</v>
      </c>
      <c r="S3150" s="25">
        <f>Table1[[#This Row],[RcvdQuantity]]/Table1[[#This Row],[POQty]]</f>
        <v>1</v>
      </c>
      <c r="T3150">
        <v>0</v>
      </c>
      <c r="U3150">
        <v>0</v>
      </c>
      <c r="V3150">
        <v>0</v>
      </c>
      <c r="W3150">
        <v>0</v>
      </c>
      <c r="X3150">
        <v>62</v>
      </c>
      <c r="Y3150">
        <v>62</v>
      </c>
      <c r="Z3150">
        <v>62</v>
      </c>
      <c r="AA3150">
        <v>0</v>
      </c>
      <c r="AB3150">
        <v>0</v>
      </c>
      <c r="AC3150">
        <v>74400</v>
      </c>
      <c r="AD3150">
        <v>74400</v>
      </c>
      <c r="AF3150" t="s">
        <v>5412</v>
      </c>
      <c r="AH3150">
        <v>404908</v>
      </c>
    </row>
    <row r="3151" spans="1:34" x14ac:dyDescent="0.25">
      <c r="A3151" t="s">
        <v>12478</v>
      </c>
      <c r="B3151" s="24">
        <v>45764</v>
      </c>
      <c r="C3151" t="s">
        <v>13743</v>
      </c>
      <c r="D3151" t="s">
        <v>13708</v>
      </c>
      <c r="E3151" t="s">
        <v>13744</v>
      </c>
      <c r="F3151" t="s">
        <v>13713</v>
      </c>
      <c r="G3151" t="s">
        <v>13713</v>
      </c>
      <c r="H3151">
        <f>Table1[[#This Row],[GrnPostDate]]-Table1[[#This Row],[PoDate]]</f>
        <v>32</v>
      </c>
      <c r="I3151" t="s">
        <v>223</v>
      </c>
      <c r="J3151" t="s">
        <v>5472</v>
      </c>
      <c r="K3151" t="s">
        <v>12481</v>
      </c>
      <c r="L3151" t="s">
        <v>12482</v>
      </c>
      <c r="M3151">
        <v>7066</v>
      </c>
      <c r="O3151" t="s">
        <v>1055</v>
      </c>
      <c r="P3151">
        <v>95</v>
      </c>
      <c r="Q3151">
        <v>225</v>
      </c>
      <c r="R3151">
        <v>225</v>
      </c>
      <c r="S3151" s="25">
        <f>Table1[[#This Row],[RcvdQuantity]]/Table1[[#This Row],[POQty]]</f>
        <v>1</v>
      </c>
      <c r="T3151">
        <v>0</v>
      </c>
      <c r="U3151">
        <v>0</v>
      </c>
      <c r="V3151">
        <v>0</v>
      </c>
      <c r="W3151">
        <v>0</v>
      </c>
      <c r="X3151">
        <v>95</v>
      </c>
      <c r="Y3151">
        <v>95</v>
      </c>
      <c r="Z3151">
        <v>95</v>
      </c>
      <c r="AA3151">
        <v>0</v>
      </c>
      <c r="AB3151">
        <v>0</v>
      </c>
      <c r="AC3151">
        <v>21375</v>
      </c>
      <c r="AD3151">
        <v>21375</v>
      </c>
      <c r="AF3151" t="s">
        <v>5412</v>
      </c>
      <c r="AH3151">
        <v>404909</v>
      </c>
    </row>
    <row r="3152" spans="1:34" x14ac:dyDescent="0.25">
      <c r="A3152" t="s">
        <v>13745</v>
      </c>
      <c r="B3152" s="24">
        <v>45785</v>
      </c>
      <c r="C3152" t="s">
        <v>13746</v>
      </c>
      <c r="D3152" t="s">
        <v>13569</v>
      </c>
      <c r="E3152" t="s">
        <v>13747</v>
      </c>
      <c r="F3152" t="s">
        <v>13713</v>
      </c>
      <c r="G3152" t="s">
        <v>13713</v>
      </c>
      <c r="H3152">
        <f>Table1[[#This Row],[GrnPostDate]]-Table1[[#This Row],[PoDate]]</f>
        <v>11</v>
      </c>
      <c r="I3152" t="s">
        <v>484</v>
      </c>
      <c r="J3152" t="s">
        <v>5934</v>
      </c>
      <c r="K3152" t="s">
        <v>7621</v>
      </c>
      <c r="L3152" t="s">
        <v>7622</v>
      </c>
      <c r="M3152">
        <v>8099</v>
      </c>
      <c r="O3152" t="s">
        <v>13437</v>
      </c>
      <c r="P3152">
        <v>1100</v>
      </c>
      <c r="Q3152">
        <v>144</v>
      </c>
      <c r="R3152">
        <v>144</v>
      </c>
      <c r="S3152" s="25">
        <f>Table1[[#This Row],[RcvdQuantity]]/Table1[[#This Row],[POQty]]</f>
        <v>1</v>
      </c>
      <c r="T3152">
        <v>0</v>
      </c>
      <c r="U3152">
        <v>0.03</v>
      </c>
      <c r="V3152">
        <v>0</v>
      </c>
      <c r="W3152">
        <v>0</v>
      </c>
      <c r="X3152">
        <v>1099.6199999999999</v>
      </c>
      <c r="Y3152">
        <v>1099.6199999999999</v>
      </c>
      <c r="Z3152">
        <v>1099.6199999999999</v>
      </c>
      <c r="AA3152">
        <v>0</v>
      </c>
      <c r="AB3152">
        <v>0</v>
      </c>
      <c r="AC3152">
        <v>158345.35</v>
      </c>
      <c r="AD3152">
        <v>158345.35</v>
      </c>
      <c r="AF3152" t="s">
        <v>5412</v>
      </c>
      <c r="AH3152">
        <v>404916</v>
      </c>
    </row>
    <row r="3153" spans="1:34" x14ac:dyDescent="0.25">
      <c r="A3153" t="s">
        <v>13748</v>
      </c>
      <c r="B3153" s="24">
        <v>45791</v>
      </c>
      <c r="C3153" t="s">
        <v>13749</v>
      </c>
      <c r="D3153" t="s">
        <v>13708</v>
      </c>
      <c r="E3153" t="s">
        <v>13750</v>
      </c>
      <c r="F3153" t="s">
        <v>13713</v>
      </c>
      <c r="G3153" t="s">
        <v>13713</v>
      </c>
      <c r="H3153">
        <f>Table1[[#This Row],[GrnPostDate]]-Table1[[#This Row],[PoDate]]</f>
        <v>5</v>
      </c>
      <c r="I3153" t="s">
        <v>366</v>
      </c>
      <c r="J3153" t="s">
        <v>5409</v>
      </c>
      <c r="K3153" t="s">
        <v>13751</v>
      </c>
      <c r="L3153" t="s">
        <v>6749</v>
      </c>
      <c r="M3153">
        <v>7001</v>
      </c>
      <c r="O3153" t="s">
        <v>13752</v>
      </c>
      <c r="P3153">
        <v>32.5</v>
      </c>
      <c r="Q3153">
        <v>500</v>
      </c>
      <c r="R3153">
        <v>500</v>
      </c>
      <c r="S3153" s="25">
        <f>Table1[[#This Row],[RcvdQuantity]]/Table1[[#This Row],[POQty]]</f>
        <v>1</v>
      </c>
      <c r="T3153">
        <v>0</v>
      </c>
      <c r="U3153">
        <v>0</v>
      </c>
      <c r="V3153">
        <v>0</v>
      </c>
      <c r="W3153">
        <v>0</v>
      </c>
      <c r="X3153">
        <v>32.5</v>
      </c>
      <c r="Y3153">
        <v>32.5</v>
      </c>
      <c r="Z3153">
        <v>32.5</v>
      </c>
      <c r="AA3153">
        <v>0</v>
      </c>
      <c r="AB3153">
        <v>0</v>
      </c>
      <c r="AC3153">
        <v>16250</v>
      </c>
      <c r="AD3153">
        <v>16250</v>
      </c>
      <c r="AF3153" t="s">
        <v>5412</v>
      </c>
      <c r="AH3153">
        <v>404917</v>
      </c>
    </row>
    <row r="3154" spans="1:34" x14ac:dyDescent="0.25">
      <c r="A3154" t="s">
        <v>13753</v>
      </c>
      <c r="B3154" s="24">
        <v>45791</v>
      </c>
      <c r="C3154" t="s">
        <v>13754</v>
      </c>
      <c r="D3154" t="s">
        <v>13708</v>
      </c>
      <c r="E3154" t="s">
        <v>13755</v>
      </c>
      <c r="F3154" t="s">
        <v>13713</v>
      </c>
      <c r="G3154" t="s">
        <v>13713</v>
      </c>
      <c r="H3154">
        <f>Table1[[#This Row],[GrnPostDate]]-Table1[[#This Row],[PoDate]]</f>
        <v>5</v>
      </c>
      <c r="I3154" t="s">
        <v>7330</v>
      </c>
      <c r="J3154" t="s">
        <v>5409</v>
      </c>
      <c r="K3154" t="s">
        <v>5581</v>
      </c>
      <c r="L3154" t="s">
        <v>5582</v>
      </c>
      <c r="M3154">
        <v>7209</v>
      </c>
      <c r="O3154" t="s">
        <v>13756</v>
      </c>
      <c r="P3154">
        <v>93.3</v>
      </c>
      <c r="Q3154">
        <v>300</v>
      </c>
      <c r="R3154">
        <v>300</v>
      </c>
      <c r="S3154" s="25">
        <f>Table1[[#This Row],[RcvdQuantity]]/Table1[[#This Row],[POQty]]</f>
        <v>1</v>
      </c>
      <c r="T3154">
        <v>0</v>
      </c>
      <c r="U3154">
        <v>0</v>
      </c>
      <c r="V3154">
        <v>0</v>
      </c>
      <c r="W3154">
        <v>0</v>
      </c>
      <c r="X3154">
        <v>93.3</v>
      </c>
      <c r="Y3154">
        <v>93.3</v>
      </c>
      <c r="Z3154">
        <v>93.3</v>
      </c>
      <c r="AA3154">
        <v>0</v>
      </c>
      <c r="AB3154">
        <v>0</v>
      </c>
      <c r="AC3154">
        <v>27990</v>
      </c>
      <c r="AD3154">
        <v>27990</v>
      </c>
      <c r="AF3154" t="s">
        <v>5412</v>
      </c>
      <c r="AH3154">
        <v>404918</v>
      </c>
    </row>
    <row r="3155" spans="1:34" x14ac:dyDescent="0.25">
      <c r="A3155" t="s">
        <v>13757</v>
      </c>
      <c r="B3155" s="24">
        <v>45789</v>
      </c>
      <c r="C3155" t="s">
        <v>13758</v>
      </c>
      <c r="D3155" t="s">
        <v>13708</v>
      </c>
      <c r="E3155" t="s">
        <v>13759</v>
      </c>
      <c r="F3155" t="s">
        <v>13713</v>
      </c>
      <c r="G3155" t="s">
        <v>13713</v>
      </c>
      <c r="H3155">
        <f>Table1[[#This Row],[GrnPostDate]]-Table1[[#This Row],[PoDate]]</f>
        <v>7</v>
      </c>
      <c r="I3155" t="s">
        <v>636</v>
      </c>
      <c r="J3155" t="s">
        <v>5472</v>
      </c>
      <c r="K3155" t="s">
        <v>6741</v>
      </c>
      <c r="L3155" t="s">
        <v>6742</v>
      </c>
      <c r="M3155">
        <v>7035</v>
      </c>
      <c r="O3155" t="s">
        <v>13760</v>
      </c>
      <c r="P3155">
        <v>75</v>
      </c>
      <c r="Q3155">
        <v>1000</v>
      </c>
      <c r="R3155">
        <v>1000</v>
      </c>
      <c r="S3155" s="25">
        <f>Table1[[#This Row],[RcvdQuantity]]/Table1[[#This Row],[POQty]]</f>
        <v>1</v>
      </c>
      <c r="T3155">
        <v>0</v>
      </c>
      <c r="U3155">
        <v>0</v>
      </c>
      <c r="V3155">
        <v>0</v>
      </c>
      <c r="W3155">
        <v>0</v>
      </c>
      <c r="X3155">
        <v>75</v>
      </c>
      <c r="Y3155">
        <v>75</v>
      </c>
      <c r="Z3155">
        <v>75</v>
      </c>
      <c r="AA3155">
        <v>0</v>
      </c>
      <c r="AB3155">
        <v>0</v>
      </c>
      <c r="AC3155">
        <v>75000</v>
      </c>
      <c r="AD3155">
        <v>75000</v>
      </c>
      <c r="AF3155" t="s">
        <v>5412</v>
      </c>
      <c r="AH3155">
        <v>404920</v>
      </c>
    </row>
    <row r="3156" spans="1:34" x14ac:dyDescent="0.25">
      <c r="A3156" t="s">
        <v>13050</v>
      </c>
      <c r="B3156" s="24">
        <v>45775</v>
      </c>
      <c r="C3156" t="s">
        <v>13761</v>
      </c>
      <c r="D3156" t="s">
        <v>13648</v>
      </c>
      <c r="E3156" t="s">
        <v>13762</v>
      </c>
      <c r="F3156" t="s">
        <v>13713</v>
      </c>
      <c r="G3156" t="s">
        <v>13713</v>
      </c>
      <c r="H3156">
        <f>Table1[[#This Row],[GrnPostDate]]-Table1[[#This Row],[PoDate]]</f>
        <v>21</v>
      </c>
      <c r="I3156" t="s">
        <v>158</v>
      </c>
      <c r="J3156" t="s">
        <v>5409</v>
      </c>
      <c r="K3156" t="s">
        <v>13547</v>
      </c>
      <c r="M3156">
        <v>37280</v>
      </c>
      <c r="O3156" t="s">
        <v>13763</v>
      </c>
      <c r="P3156">
        <v>85.89</v>
      </c>
      <c r="Q3156">
        <v>2000</v>
      </c>
      <c r="R3156">
        <v>2000</v>
      </c>
      <c r="S3156" s="25">
        <f>Table1[[#This Row],[RcvdQuantity]]/Table1[[#This Row],[POQty]]</f>
        <v>1</v>
      </c>
      <c r="T3156">
        <v>0</v>
      </c>
      <c r="U3156">
        <v>0</v>
      </c>
      <c r="V3156">
        <v>0</v>
      </c>
      <c r="W3156">
        <v>0</v>
      </c>
      <c r="X3156">
        <v>85.89</v>
      </c>
      <c r="Y3156">
        <v>85.89</v>
      </c>
      <c r="Z3156">
        <v>85.89</v>
      </c>
      <c r="AA3156">
        <v>0</v>
      </c>
      <c r="AB3156">
        <v>0</v>
      </c>
      <c r="AC3156">
        <v>171780</v>
      </c>
      <c r="AD3156">
        <v>171780</v>
      </c>
      <c r="AF3156" t="s">
        <v>5412</v>
      </c>
      <c r="AH3156">
        <v>404923</v>
      </c>
    </row>
    <row r="3157" spans="1:34" x14ac:dyDescent="0.25">
      <c r="A3157" t="s">
        <v>13764</v>
      </c>
      <c r="B3157" s="24">
        <v>45793</v>
      </c>
      <c r="C3157" t="s">
        <v>13765</v>
      </c>
      <c r="D3157" t="s">
        <v>13766</v>
      </c>
      <c r="E3157" t="s">
        <v>13767</v>
      </c>
      <c r="F3157" t="s">
        <v>13713</v>
      </c>
      <c r="G3157" t="s">
        <v>13713</v>
      </c>
      <c r="H3157">
        <f>Table1[[#This Row],[GrnPostDate]]-Table1[[#This Row],[PoDate]]</f>
        <v>3</v>
      </c>
      <c r="I3157" t="s">
        <v>5490</v>
      </c>
      <c r="J3157" t="s">
        <v>34</v>
      </c>
      <c r="K3157" t="s">
        <v>8139</v>
      </c>
      <c r="M3157">
        <v>9191</v>
      </c>
      <c r="O3157" t="s">
        <v>37</v>
      </c>
      <c r="P3157">
        <v>5500</v>
      </c>
      <c r="Q3157">
        <v>4</v>
      </c>
      <c r="R3157">
        <v>3</v>
      </c>
      <c r="S3157" s="25">
        <f>Table1[[#This Row],[RcvdQuantity]]/Table1[[#This Row],[POQty]]</f>
        <v>0.75</v>
      </c>
      <c r="T3157">
        <v>1</v>
      </c>
      <c r="U3157">
        <v>0</v>
      </c>
      <c r="V3157">
        <v>0</v>
      </c>
      <c r="W3157">
        <v>0</v>
      </c>
      <c r="X3157">
        <v>5500</v>
      </c>
      <c r="Y3157">
        <v>5500</v>
      </c>
      <c r="Z3157">
        <v>5500</v>
      </c>
      <c r="AA3157">
        <v>0</v>
      </c>
      <c r="AB3157">
        <v>0</v>
      </c>
      <c r="AC3157">
        <v>16500</v>
      </c>
      <c r="AD3157">
        <v>16500</v>
      </c>
      <c r="AF3157" t="s">
        <v>5503</v>
      </c>
      <c r="AH3157">
        <v>404931</v>
      </c>
    </row>
    <row r="3158" spans="1:34" x14ac:dyDescent="0.25">
      <c r="A3158" t="s">
        <v>13768</v>
      </c>
      <c r="B3158" s="24">
        <v>45793</v>
      </c>
      <c r="C3158" t="s">
        <v>13769</v>
      </c>
      <c r="D3158" t="s">
        <v>13766</v>
      </c>
      <c r="E3158" t="s">
        <v>13770</v>
      </c>
      <c r="F3158" t="s">
        <v>13713</v>
      </c>
      <c r="G3158" t="s">
        <v>13713</v>
      </c>
      <c r="H3158">
        <f>Table1[[#This Row],[GrnPostDate]]-Table1[[#This Row],[PoDate]]</f>
        <v>3</v>
      </c>
      <c r="I3158" t="s">
        <v>5490</v>
      </c>
      <c r="J3158" t="s">
        <v>34</v>
      </c>
      <c r="K3158" t="s">
        <v>5502</v>
      </c>
      <c r="M3158">
        <v>9189</v>
      </c>
      <c r="O3158" t="s">
        <v>37</v>
      </c>
      <c r="P3158">
        <v>4500</v>
      </c>
      <c r="Q3158">
        <v>5</v>
      </c>
      <c r="R3158">
        <v>3</v>
      </c>
      <c r="S3158" s="25">
        <f>Table1[[#This Row],[RcvdQuantity]]/Table1[[#This Row],[POQty]]</f>
        <v>0.6</v>
      </c>
      <c r="T3158">
        <v>2</v>
      </c>
      <c r="U3158">
        <v>0</v>
      </c>
      <c r="V3158">
        <v>0</v>
      </c>
      <c r="W3158">
        <v>0</v>
      </c>
      <c r="X3158">
        <v>4500</v>
      </c>
      <c r="Y3158">
        <v>4500</v>
      </c>
      <c r="Z3158">
        <v>4500</v>
      </c>
      <c r="AA3158">
        <v>0</v>
      </c>
      <c r="AB3158">
        <v>0</v>
      </c>
      <c r="AC3158">
        <v>13500</v>
      </c>
      <c r="AD3158">
        <v>13500</v>
      </c>
      <c r="AF3158" t="s">
        <v>5503</v>
      </c>
      <c r="AH3158">
        <v>404950</v>
      </c>
    </row>
    <row r="3159" spans="1:34" x14ac:dyDescent="0.25">
      <c r="A3159" t="s">
        <v>13771</v>
      </c>
      <c r="B3159" s="24">
        <v>45792</v>
      </c>
      <c r="C3159" t="s">
        <v>13772</v>
      </c>
      <c r="D3159" t="s">
        <v>13766</v>
      </c>
      <c r="E3159" t="s">
        <v>13773</v>
      </c>
      <c r="F3159" t="s">
        <v>13713</v>
      </c>
      <c r="G3159" t="s">
        <v>13713</v>
      </c>
      <c r="H3159">
        <f>Table1[[#This Row],[GrnPostDate]]-Table1[[#This Row],[PoDate]]</f>
        <v>4</v>
      </c>
      <c r="I3159" t="s">
        <v>6616</v>
      </c>
      <c r="J3159" t="s">
        <v>5472</v>
      </c>
      <c r="K3159" t="s">
        <v>13774</v>
      </c>
      <c r="L3159" t="s">
        <v>13775</v>
      </c>
      <c r="M3159">
        <v>7653</v>
      </c>
      <c r="O3159" t="s">
        <v>13776</v>
      </c>
      <c r="P3159">
        <v>180</v>
      </c>
      <c r="Q3159">
        <v>1000</v>
      </c>
      <c r="R3159">
        <v>1000</v>
      </c>
      <c r="S3159" s="25">
        <f>Table1[[#This Row],[RcvdQuantity]]/Table1[[#This Row],[POQty]]</f>
        <v>1</v>
      </c>
      <c r="T3159">
        <v>0</v>
      </c>
      <c r="U3159">
        <v>0</v>
      </c>
      <c r="V3159">
        <v>0</v>
      </c>
      <c r="W3159">
        <v>0</v>
      </c>
      <c r="X3159">
        <v>180</v>
      </c>
      <c r="Y3159">
        <v>180</v>
      </c>
      <c r="Z3159">
        <v>180</v>
      </c>
      <c r="AA3159">
        <v>0</v>
      </c>
      <c r="AB3159">
        <v>0</v>
      </c>
      <c r="AC3159">
        <v>180000</v>
      </c>
      <c r="AD3159">
        <v>180000</v>
      </c>
      <c r="AF3159" t="s">
        <v>5412</v>
      </c>
      <c r="AH3159">
        <v>404954</v>
      </c>
    </row>
    <row r="3160" spans="1:34" x14ac:dyDescent="0.25">
      <c r="A3160" t="s">
        <v>13777</v>
      </c>
      <c r="B3160" s="24">
        <v>45792</v>
      </c>
      <c r="C3160" t="s">
        <v>13778</v>
      </c>
      <c r="D3160" t="s">
        <v>13708</v>
      </c>
      <c r="E3160" t="s">
        <v>13779</v>
      </c>
      <c r="F3160" t="s">
        <v>13713</v>
      </c>
      <c r="G3160" t="s">
        <v>13713</v>
      </c>
      <c r="H3160">
        <f>Table1[[#This Row],[GrnPostDate]]-Table1[[#This Row],[PoDate]]</f>
        <v>4</v>
      </c>
      <c r="I3160" t="s">
        <v>505</v>
      </c>
      <c r="J3160" t="s">
        <v>5472</v>
      </c>
      <c r="K3160" t="s">
        <v>7324</v>
      </c>
      <c r="L3160" t="s">
        <v>7325</v>
      </c>
      <c r="M3160">
        <v>8139</v>
      </c>
      <c r="O3160" t="s">
        <v>13780</v>
      </c>
      <c r="P3160">
        <v>787</v>
      </c>
      <c r="Q3160">
        <v>100</v>
      </c>
      <c r="R3160">
        <v>100</v>
      </c>
      <c r="S3160" s="25">
        <f>Table1[[#This Row],[RcvdQuantity]]/Table1[[#This Row],[POQty]]</f>
        <v>1</v>
      </c>
      <c r="T3160">
        <v>0</v>
      </c>
      <c r="U3160">
        <v>0</v>
      </c>
      <c r="V3160">
        <v>0</v>
      </c>
      <c r="W3160">
        <v>0</v>
      </c>
      <c r="X3160">
        <v>787</v>
      </c>
      <c r="Y3160">
        <v>787</v>
      </c>
      <c r="Z3160">
        <v>787</v>
      </c>
      <c r="AA3160">
        <v>0</v>
      </c>
      <c r="AB3160">
        <v>0</v>
      </c>
      <c r="AC3160">
        <v>78700</v>
      </c>
      <c r="AD3160">
        <v>78700</v>
      </c>
      <c r="AF3160" t="s">
        <v>5412</v>
      </c>
      <c r="AH3160">
        <v>404955</v>
      </c>
    </row>
    <row r="3161" spans="1:34" x14ac:dyDescent="0.25">
      <c r="A3161" t="s">
        <v>13781</v>
      </c>
      <c r="B3161" s="24">
        <v>45791</v>
      </c>
      <c r="C3161" t="s">
        <v>13782</v>
      </c>
      <c r="D3161" t="s">
        <v>13708</v>
      </c>
      <c r="E3161" t="s">
        <v>13783</v>
      </c>
      <c r="F3161" t="s">
        <v>13713</v>
      </c>
      <c r="G3161" t="s">
        <v>13713</v>
      </c>
      <c r="H3161">
        <f>Table1[[#This Row],[GrnPostDate]]-Table1[[#This Row],[PoDate]]</f>
        <v>5</v>
      </c>
      <c r="I3161" t="s">
        <v>505</v>
      </c>
      <c r="J3161" t="s">
        <v>5409</v>
      </c>
      <c r="K3161" t="s">
        <v>9830</v>
      </c>
      <c r="L3161" t="s">
        <v>9831</v>
      </c>
      <c r="M3161">
        <v>7217</v>
      </c>
      <c r="O3161" t="s">
        <v>9832</v>
      </c>
      <c r="P3161">
        <v>4.5999999999999996</v>
      </c>
      <c r="Q3161">
        <v>2000</v>
      </c>
      <c r="R3161">
        <v>2000</v>
      </c>
      <c r="S3161" s="25">
        <f>Table1[[#This Row],[RcvdQuantity]]/Table1[[#This Row],[POQty]]</f>
        <v>1</v>
      </c>
      <c r="T3161">
        <v>0</v>
      </c>
      <c r="U3161">
        <v>0</v>
      </c>
      <c r="V3161">
        <v>0</v>
      </c>
      <c r="W3161">
        <v>0</v>
      </c>
      <c r="X3161">
        <v>4.5999999999999996</v>
      </c>
      <c r="Y3161">
        <v>4.5999999999999996</v>
      </c>
      <c r="Z3161">
        <v>4.5999999999999996</v>
      </c>
      <c r="AA3161">
        <v>0</v>
      </c>
      <c r="AB3161">
        <v>0</v>
      </c>
      <c r="AC3161">
        <v>9200</v>
      </c>
      <c r="AD3161">
        <v>9200</v>
      </c>
      <c r="AF3161" t="s">
        <v>5412</v>
      </c>
      <c r="AH3161">
        <v>404956</v>
      </c>
    </row>
    <row r="3162" spans="1:34" x14ac:dyDescent="0.25">
      <c r="A3162" t="s">
        <v>13784</v>
      </c>
      <c r="B3162" s="24">
        <v>45792</v>
      </c>
      <c r="C3162" t="s">
        <v>13785</v>
      </c>
      <c r="D3162" t="s">
        <v>13708</v>
      </c>
      <c r="E3162" t="s">
        <v>13786</v>
      </c>
      <c r="F3162" t="s">
        <v>13713</v>
      </c>
      <c r="G3162" t="s">
        <v>13713</v>
      </c>
      <c r="H3162">
        <f>Table1[[#This Row],[GrnPostDate]]-Table1[[#This Row],[PoDate]]</f>
        <v>4</v>
      </c>
      <c r="I3162" t="s">
        <v>158</v>
      </c>
      <c r="J3162" t="s">
        <v>5816</v>
      </c>
      <c r="K3162" t="s">
        <v>11342</v>
      </c>
      <c r="L3162" t="s">
        <v>9961</v>
      </c>
      <c r="M3162">
        <v>7433</v>
      </c>
      <c r="O3162" t="s">
        <v>13787</v>
      </c>
      <c r="P3162">
        <v>60</v>
      </c>
      <c r="Q3162">
        <v>300</v>
      </c>
      <c r="R3162">
        <v>300</v>
      </c>
      <c r="S3162" s="25">
        <f>Table1[[#This Row],[RcvdQuantity]]/Table1[[#This Row],[POQty]]</f>
        <v>1</v>
      </c>
      <c r="T3162">
        <v>0</v>
      </c>
      <c r="U3162">
        <v>0</v>
      </c>
      <c r="V3162">
        <v>0</v>
      </c>
      <c r="W3162">
        <v>0</v>
      </c>
      <c r="X3162">
        <v>60</v>
      </c>
      <c r="Y3162">
        <v>60</v>
      </c>
      <c r="Z3162">
        <v>60</v>
      </c>
      <c r="AA3162">
        <v>0</v>
      </c>
      <c r="AB3162">
        <v>0</v>
      </c>
      <c r="AC3162">
        <v>18000</v>
      </c>
      <c r="AD3162">
        <v>18000</v>
      </c>
      <c r="AF3162" t="s">
        <v>5412</v>
      </c>
      <c r="AH3162">
        <v>404957</v>
      </c>
    </row>
    <row r="3163" spans="1:34" x14ac:dyDescent="0.25">
      <c r="A3163" t="s">
        <v>13788</v>
      </c>
      <c r="B3163" s="24">
        <v>45786</v>
      </c>
      <c r="C3163" t="s">
        <v>13789</v>
      </c>
      <c r="D3163" t="s">
        <v>13708</v>
      </c>
      <c r="E3163" t="s">
        <v>13790</v>
      </c>
      <c r="F3163" t="s">
        <v>13713</v>
      </c>
      <c r="G3163" t="s">
        <v>13713</v>
      </c>
      <c r="H3163">
        <f>Table1[[#This Row],[GrnPostDate]]-Table1[[#This Row],[PoDate]]</f>
        <v>10</v>
      </c>
      <c r="I3163" t="s">
        <v>703</v>
      </c>
      <c r="J3163" t="s">
        <v>5409</v>
      </c>
      <c r="K3163" t="s">
        <v>7417</v>
      </c>
      <c r="L3163" t="s">
        <v>7418</v>
      </c>
      <c r="M3163">
        <v>7090</v>
      </c>
      <c r="O3163" t="s">
        <v>13791</v>
      </c>
      <c r="P3163">
        <v>0.6</v>
      </c>
      <c r="Q3163">
        <v>5000</v>
      </c>
      <c r="R3163">
        <v>5000</v>
      </c>
      <c r="S3163" s="25">
        <f>Table1[[#This Row],[RcvdQuantity]]/Table1[[#This Row],[POQty]]</f>
        <v>1</v>
      </c>
      <c r="T3163">
        <v>0</v>
      </c>
      <c r="U3163">
        <v>0</v>
      </c>
      <c r="V3163">
        <v>0</v>
      </c>
      <c r="W3163">
        <v>0</v>
      </c>
      <c r="X3163">
        <v>0.6</v>
      </c>
      <c r="Y3163">
        <v>0.6</v>
      </c>
      <c r="Z3163">
        <v>0.6</v>
      </c>
      <c r="AA3163">
        <v>0</v>
      </c>
      <c r="AB3163">
        <v>0</v>
      </c>
      <c r="AC3163">
        <v>3000</v>
      </c>
      <c r="AD3163">
        <v>3000</v>
      </c>
      <c r="AF3163" t="s">
        <v>5412</v>
      </c>
      <c r="AH3163">
        <v>404961</v>
      </c>
    </row>
    <row r="3164" spans="1:34" x14ac:dyDescent="0.25">
      <c r="A3164" t="s">
        <v>13788</v>
      </c>
      <c r="B3164" s="24">
        <v>45786</v>
      </c>
      <c r="C3164" t="s">
        <v>13789</v>
      </c>
      <c r="D3164" t="s">
        <v>13708</v>
      </c>
      <c r="E3164" t="s">
        <v>13790</v>
      </c>
      <c r="F3164" t="s">
        <v>13713</v>
      </c>
      <c r="G3164" t="s">
        <v>13713</v>
      </c>
      <c r="H3164">
        <f>Table1[[#This Row],[GrnPostDate]]-Table1[[#This Row],[PoDate]]</f>
        <v>10</v>
      </c>
      <c r="I3164" t="s">
        <v>703</v>
      </c>
      <c r="J3164" t="s">
        <v>5409</v>
      </c>
      <c r="K3164" t="s">
        <v>13792</v>
      </c>
      <c r="L3164" t="s">
        <v>7206</v>
      </c>
      <c r="M3164">
        <v>7020</v>
      </c>
      <c r="O3164" t="s">
        <v>2191</v>
      </c>
      <c r="P3164">
        <v>6.67</v>
      </c>
      <c r="Q3164">
        <v>5000</v>
      </c>
      <c r="R3164">
        <v>5000</v>
      </c>
      <c r="S3164" s="25">
        <f>Table1[[#This Row],[RcvdQuantity]]/Table1[[#This Row],[POQty]]</f>
        <v>1</v>
      </c>
      <c r="T3164">
        <v>0</v>
      </c>
      <c r="U3164">
        <v>0</v>
      </c>
      <c r="V3164">
        <v>0</v>
      </c>
      <c r="W3164">
        <v>0</v>
      </c>
      <c r="X3164">
        <v>6.67</v>
      </c>
      <c r="Y3164">
        <v>6.67</v>
      </c>
      <c r="Z3164">
        <v>6.67</v>
      </c>
      <c r="AA3164">
        <v>0</v>
      </c>
      <c r="AB3164">
        <v>0</v>
      </c>
      <c r="AC3164">
        <v>33350</v>
      </c>
      <c r="AD3164">
        <v>33350</v>
      </c>
      <c r="AF3164" t="s">
        <v>5412</v>
      </c>
      <c r="AH3164">
        <v>404962</v>
      </c>
    </row>
    <row r="3165" spans="1:34" x14ac:dyDescent="0.25">
      <c r="A3165" t="s">
        <v>13788</v>
      </c>
      <c r="B3165" s="24">
        <v>45786</v>
      </c>
      <c r="C3165" t="s">
        <v>13789</v>
      </c>
      <c r="D3165" t="s">
        <v>13708</v>
      </c>
      <c r="E3165" t="s">
        <v>13790</v>
      </c>
      <c r="F3165" t="s">
        <v>13713</v>
      </c>
      <c r="G3165" t="s">
        <v>13713</v>
      </c>
      <c r="H3165">
        <f>Table1[[#This Row],[GrnPostDate]]-Table1[[#This Row],[PoDate]]</f>
        <v>10</v>
      </c>
      <c r="I3165" t="s">
        <v>703</v>
      </c>
      <c r="J3165" t="s">
        <v>5409</v>
      </c>
      <c r="K3165" t="s">
        <v>7774</v>
      </c>
      <c r="L3165" t="s">
        <v>7775</v>
      </c>
      <c r="M3165">
        <v>7463</v>
      </c>
      <c r="O3165" t="s">
        <v>13793</v>
      </c>
      <c r="P3165">
        <v>7.04</v>
      </c>
      <c r="Q3165">
        <v>2800</v>
      </c>
      <c r="R3165">
        <v>2800</v>
      </c>
      <c r="S3165" s="25">
        <f>Table1[[#This Row],[RcvdQuantity]]/Table1[[#This Row],[POQty]]</f>
        <v>1</v>
      </c>
      <c r="T3165">
        <v>0</v>
      </c>
      <c r="U3165">
        <v>0</v>
      </c>
      <c r="V3165">
        <v>0</v>
      </c>
      <c r="W3165">
        <v>0</v>
      </c>
      <c r="X3165">
        <v>7.04</v>
      </c>
      <c r="Y3165">
        <v>7.04</v>
      </c>
      <c r="Z3165">
        <v>7.04</v>
      </c>
      <c r="AA3165">
        <v>0</v>
      </c>
      <c r="AB3165">
        <v>0</v>
      </c>
      <c r="AC3165">
        <v>19712</v>
      </c>
      <c r="AD3165">
        <v>19712</v>
      </c>
      <c r="AF3165" t="s">
        <v>5412</v>
      </c>
      <c r="AH3165">
        <v>404963</v>
      </c>
    </row>
    <row r="3166" spans="1:34" x14ac:dyDescent="0.25">
      <c r="A3166" t="s">
        <v>13788</v>
      </c>
      <c r="B3166" s="24">
        <v>45786</v>
      </c>
      <c r="C3166" t="s">
        <v>13789</v>
      </c>
      <c r="D3166" t="s">
        <v>13708</v>
      </c>
      <c r="E3166" t="s">
        <v>13790</v>
      </c>
      <c r="F3166" t="s">
        <v>13713</v>
      </c>
      <c r="G3166" t="s">
        <v>13713</v>
      </c>
      <c r="H3166">
        <f>Table1[[#This Row],[GrnPostDate]]-Table1[[#This Row],[PoDate]]</f>
        <v>10</v>
      </c>
      <c r="I3166" t="s">
        <v>703</v>
      </c>
      <c r="J3166" t="s">
        <v>5409</v>
      </c>
      <c r="K3166" t="s">
        <v>7435</v>
      </c>
      <c r="L3166" t="s">
        <v>7436</v>
      </c>
      <c r="M3166">
        <v>7047</v>
      </c>
      <c r="O3166" t="s">
        <v>1436</v>
      </c>
      <c r="P3166">
        <v>2.88</v>
      </c>
      <c r="Q3166">
        <v>10000</v>
      </c>
      <c r="R3166">
        <v>10000</v>
      </c>
      <c r="S3166" s="25">
        <f>Table1[[#This Row],[RcvdQuantity]]/Table1[[#This Row],[POQty]]</f>
        <v>1</v>
      </c>
      <c r="T3166">
        <v>0</v>
      </c>
      <c r="U3166">
        <v>0</v>
      </c>
      <c r="V3166">
        <v>0</v>
      </c>
      <c r="W3166">
        <v>0</v>
      </c>
      <c r="X3166">
        <v>2.88</v>
      </c>
      <c r="Y3166">
        <v>2.88</v>
      </c>
      <c r="Z3166">
        <v>2.88</v>
      </c>
      <c r="AA3166">
        <v>0</v>
      </c>
      <c r="AB3166">
        <v>0</v>
      </c>
      <c r="AC3166">
        <v>28800</v>
      </c>
      <c r="AD3166">
        <v>28800</v>
      </c>
      <c r="AF3166" t="s">
        <v>5412</v>
      </c>
      <c r="AH3166">
        <v>404964</v>
      </c>
    </row>
    <row r="3167" spans="1:34" x14ac:dyDescent="0.25">
      <c r="A3167" t="s">
        <v>13788</v>
      </c>
      <c r="B3167" s="24">
        <v>45786</v>
      </c>
      <c r="C3167" t="s">
        <v>13789</v>
      </c>
      <c r="D3167" t="s">
        <v>13708</v>
      </c>
      <c r="E3167" t="s">
        <v>13790</v>
      </c>
      <c r="F3167" t="s">
        <v>13713</v>
      </c>
      <c r="G3167" t="s">
        <v>13713</v>
      </c>
      <c r="H3167">
        <f>Table1[[#This Row],[GrnPostDate]]-Table1[[#This Row],[PoDate]]</f>
        <v>10</v>
      </c>
      <c r="I3167" t="s">
        <v>703</v>
      </c>
      <c r="J3167" t="s">
        <v>5409</v>
      </c>
      <c r="K3167" t="s">
        <v>11539</v>
      </c>
      <c r="L3167" t="s">
        <v>10347</v>
      </c>
      <c r="M3167">
        <v>7339</v>
      </c>
      <c r="O3167" t="s">
        <v>11540</v>
      </c>
      <c r="P3167">
        <v>8.4</v>
      </c>
      <c r="Q3167">
        <v>15000</v>
      </c>
      <c r="R3167">
        <v>15000</v>
      </c>
      <c r="S3167" s="25">
        <f>Table1[[#This Row],[RcvdQuantity]]/Table1[[#This Row],[POQty]]</f>
        <v>1</v>
      </c>
      <c r="T3167">
        <v>0</v>
      </c>
      <c r="U3167">
        <v>0</v>
      </c>
      <c r="V3167">
        <v>0</v>
      </c>
      <c r="W3167">
        <v>0</v>
      </c>
      <c r="X3167">
        <v>8.4</v>
      </c>
      <c r="Y3167">
        <v>8.4</v>
      </c>
      <c r="Z3167">
        <v>8.4</v>
      </c>
      <c r="AA3167">
        <v>0</v>
      </c>
      <c r="AB3167">
        <v>0</v>
      </c>
      <c r="AC3167">
        <v>126000</v>
      </c>
      <c r="AD3167">
        <v>126000</v>
      </c>
      <c r="AF3167" t="s">
        <v>5412</v>
      </c>
      <c r="AH3167">
        <v>404965</v>
      </c>
    </row>
    <row r="3168" spans="1:34" x14ac:dyDescent="0.25">
      <c r="A3168" t="s">
        <v>13794</v>
      </c>
      <c r="B3168" s="24">
        <v>45786</v>
      </c>
      <c r="C3168" t="s">
        <v>13795</v>
      </c>
      <c r="D3168" t="s">
        <v>13708</v>
      </c>
      <c r="E3168" t="s">
        <v>13796</v>
      </c>
      <c r="F3168" t="s">
        <v>13713</v>
      </c>
      <c r="G3168" t="s">
        <v>13713</v>
      </c>
      <c r="H3168">
        <f>Table1[[#This Row],[GrnPostDate]]-Table1[[#This Row],[PoDate]]</f>
        <v>10</v>
      </c>
      <c r="I3168" t="s">
        <v>703</v>
      </c>
      <c r="J3168" t="s">
        <v>5409</v>
      </c>
      <c r="K3168" t="s">
        <v>11647</v>
      </c>
      <c r="L3168" t="s">
        <v>5950</v>
      </c>
      <c r="M3168">
        <v>7617</v>
      </c>
      <c r="O3168" t="s">
        <v>13797</v>
      </c>
      <c r="P3168">
        <v>8</v>
      </c>
      <c r="Q3168">
        <v>30000</v>
      </c>
      <c r="R3168">
        <v>30000</v>
      </c>
      <c r="S3168" s="25">
        <f>Table1[[#This Row],[RcvdQuantity]]/Table1[[#This Row],[POQty]]</f>
        <v>1</v>
      </c>
      <c r="T3168">
        <v>0</v>
      </c>
      <c r="U3168">
        <v>0</v>
      </c>
      <c r="V3168">
        <v>0</v>
      </c>
      <c r="W3168">
        <v>0</v>
      </c>
      <c r="X3168">
        <v>8</v>
      </c>
      <c r="Y3168">
        <v>8</v>
      </c>
      <c r="Z3168">
        <v>8</v>
      </c>
      <c r="AA3168">
        <v>0</v>
      </c>
      <c r="AB3168">
        <v>0</v>
      </c>
      <c r="AC3168">
        <v>240000</v>
      </c>
      <c r="AD3168">
        <v>240000</v>
      </c>
      <c r="AF3168" t="s">
        <v>5412</v>
      </c>
      <c r="AH3168">
        <v>404966</v>
      </c>
    </row>
    <row r="3169" spans="1:34" x14ac:dyDescent="0.25">
      <c r="A3169" t="s">
        <v>13798</v>
      </c>
      <c r="B3169" s="24">
        <v>45791</v>
      </c>
      <c r="C3169" t="s">
        <v>13799</v>
      </c>
      <c r="D3169" t="s">
        <v>13648</v>
      </c>
      <c r="E3169" t="s">
        <v>13800</v>
      </c>
      <c r="F3169" t="s">
        <v>13713</v>
      </c>
      <c r="G3169" t="s">
        <v>13713</v>
      </c>
      <c r="H3169">
        <f>Table1[[#This Row],[GrnPostDate]]-Table1[[#This Row],[PoDate]]</f>
        <v>5</v>
      </c>
      <c r="I3169" t="s">
        <v>7094</v>
      </c>
      <c r="J3169" t="s">
        <v>6258</v>
      </c>
      <c r="K3169" t="s">
        <v>8357</v>
      </c>
      <c r="M3169">
        <v>15621</v>
      </c>
      <c r="O3169" t="s">
        <v>13801</v>
      </c>
      <c r="P3169">
        <v>700</v>
      </c>
      <c r="Q3169">
        <v>200</v>
      </c>
      <c r="R3169">
        <v>200</v>
      </c>
      <c r="S3169" s="25">
        <f>Table1[[#This Row],[RcvdQuantity]]/Table1[[#This Row],[POQty]]</f>
        <v>1</v>
      </c>
      <c r="T3169">
        <v>0</v>
      </c>
      <c r="U3169">
        <v>0</v>
      </c>
      <c r="V3169">
        <v>0</v>
      </c>
      <c r="W3169">
        <v>0</v>
      </c>
      <c r="X3169">
        <v>700</v>
      </c>
      <c r="Y3169">
        <v>700</v>
      </c>
      <c r="Z3169">
        <v>700</v>
      </c>
      <c r="AA3169">
        <v>0</v>
      </c>
      <c r="AB3169">
        <v>0</v>
      </c>
      <c r="AC3169">
        <v>140000</v>
      </c>
      <c r="AD3169">
        <v>140000</v>
      </c>
      <c r="AF3169" t="s">
        <v>5412</v>
      </c>
      <c r="AH3169">
        <v>404977</v>
      </c>
    </row>
    <row r="3170" spans="1:34" x14ac:dyDescent="0.25">
      <c r="A3170" t="s">
        <v>13798</v>
      </c>
      <c r="B3170" s="24">
        <v>45791</v>
      </c>
      <c r="C3170" t="s">
        <v>13799</v>
      </c>
      <c r="D3170" t="s">
        <v>13648</v>
      </c>
      <c r="E3170" t="s">
        <v>13800</v>
      </c>
      <c r="F3170" t="s">
        <v>13713</v>
      </c>
      <c r="G3170" t="s">
        <v>13713</v>
      </c>
      <c r="H3170">
        <f>Table1[[#This Row],[GrnPostDate]]-Table1[[#This Row],[PoDate]]</f>
        <v>5</v>
      </c>
      <c r="I3170" t="s">
        <v>7094</v>
      </c>
      <c r="J3170" t="s">
        <v>5472</v>
      </c>
      <c r="K3170" t="s">
        <v>7097</v>
      </c>
      <c r="M3170">
        <v>11502</v>
      </c>
      <c r="O3170" t="s">
        <v>13801</v>
      </c>
      <c r="P3170">
        <v>28</v>
      </c>
      <c r="Q3170">
        <v>7500</v>
      </c>
      <c r="R3170">
        <v>7500</v>
      </c>
      <c r="S3170" s="25">
        <f>Table1[[#This Row],[RcvdQuantity]]/Table1[[#This Row],[POQty]]</f>
        <v>1</v>
      </c>
      <c r="T3170">
        <v>0</v>
      </c>
      <c r="U3170">
        <v>0</v>
      </c>
      <c r="V3170">
        <v>0</v>
      </c>
      <c r="W3170">
        <v>0</v>
      </c>
      <c r="X3170">
        <v>28</v>
      </c>
      <c r="Y3170">
        <v>28</v>
      </c>
      <c r="Z3170">
        <v>28</v>
      </c>
      <c r="AA3170">
        <v>0</v>
      </c>
      <c r="AB3170">
        <v>0</v>
      </c>
      <c r="AC3170">
        <v>210000</v>
      </c>
      <c r="AD3170">
        <v>210000</v>
      </c>
      <c r="AF3170" t="s">
        <v>5412</v>
      </c>
      <c r="AH3170">
        <v>404978</v>
      </c>
    </row>
    <row r="3171" spans="1:34" x14ac:dyDescent="0.25">
      <c r="A3171" t="s">
        <v>13802</v>
      </c>
      <c r="B3171" s="24">
        <v>45791</v>
      </c>
      <c r="C3171" t="s">
        <v>13803</v>
      </c>
      <c r="D3171" t="s">
        <v>13708</v>
      </c>
      <c r="E3171" t="s">
        <v>13804</v>
      </c>
      <c r="F3171" t="s">
        <v>13713</v>
      </c>
      <c r="G3171" t="s">
        <v>13713</v>
      </c>
      <c r="H3171">
        <f>Table1[[#This Row],[GrnPostDate]]-Table1[[#This Row],[PoDate]]</f>
        <v>5</v>
      </c>
      <c r="I3171" t="s">
        <v>158</v>
      </c>
      <c r="J3171" t="s">
        <v>7208</v>
      </c>
      <c r="K3171" t="s">
        <v>13805</v>
      </c>
      <c r="M3171">
        <v>15449</v>
      </c>
      <c r="O3171" t="s">
        <v>13806</v>
      </c>
      <c r="P3171">
        <v>1500</v>
      </c>
      <c r="Q3171">
        <v>10</v>
      </c>
      <c r="R3171">
        <v>10</v>
      </c>
      <c r="S3171" s="25">
        <f>Table1[[#This Row],[RcvdQuantity]]/Table1[[#This Row],[POQty]]</f>
        <v>1</v>
      </c>
      <c r="T3171">
        <v>0</v>
      </c>
      <c r="U3171">
        <v>0</v>
      </c>
      <c r="V3171">
        <v>0</v>
      </c>
      <c r="W3171">
        <v>0</v>
      </c>
      <c r="X3171">
        <v>1500</v>
      </c>
      <c r="Y3171">
        <v>1500</v>
      </c>
      <c r="Z3171">
        <v>1500</v>
      </c>
      <c r="AA3171">
        <v>0</v>
      </c>
      <c r="AB3171">
        <v>0</v>
      </c>
      <c r="AC3171">
        <v>15000</v>
      </c>
      <c r="AD3171">
        <v>15000</v>
      </c>
      <c r="AF3171" t="s">
        <v>5412</v>
      </c>
      <c r="AH3171">
        <v>404999</v>
      </c>
    </row>
    <row r="3172" spans="1:34" x14ac:dyDescent="0.25">
      <c r="A3172" t="s">
        <v>13802</v>
      </c>
      <c r="B3172" s="24">
        <v>45791</v>
      </c>
      <c r="C3172" t="s">
        <v>13807</v>
      </c>
      <c r="D3172" t="s">
        <v>13708</v>
      </c>
      <c r="E3172" t="s">
        <v>13808</v>
      </c>
      <c r="F3172" t="s">
        <v>13713</v>
      </c>
      <c r="G3172" t="s">
        <v>13713</v>
      </c>
      <c r="H3172">
        <f>Table1[[#This Row],[GrnPostDate]]-Table1[[#This Row],[PoDate]]</f>
        <v>5</v>
      </c>
      <c r="I3172" t="s">
        <v>158</v>
      </c>
      <c r="J3172" t="s">
        <v>7245</v>
      </c>
      <c r="K3172" t="s">
        <v>13809</v>
      </c>
      <c r="M3172">
        <v>16122</v>
      </c>
      <c r="O3172" t="s">
        <v>13810</v>
      </c>
      <c r="P3172">
        <v>160</v>
      </c>
      <c r="Q3172">
        <v>3</v>
      </c>
      <c r="R3172">
        <v>3</v>
      </c>
      <c r="S3172" s="25">
        <f>Table1[[#This Row],[RcvdQuantity]]/Table1[[#This Row],[POQty]]</f>
        <v>1</v>
      </c>
      <c r="T3172">
        <v>0</v>
      </c>
      <c r="U3172">
        <v>0</v>
      </c>
      <c r="V3172">
        <v>0</v>
      </c>
      <c r="W3172">
        <v>0</v>
      </c>
      <c r="X3172">
        <v>160</v>
      </c>
      <c r="Y3172">
        <v>160</v>
      </c>
      <c r="Z3172">
        <v>160</v>
      </c>
      <c r="AA3172">
        <v>0</v>
      </c>
      <c r="AB3172">
        <v>0</v>
      </c>
      <c r="AC3172">
        <v>480</v>
      </c>
      <c r="AD3172">
        <v>480</v>
      </c>
      <c r="AF3172" t="s">
        <v>5412</v>
      </c>
      <c r="AH3172">
        <v>405000</v>
      </c>
    </row>
    <row r="3173" spans="1:34" x14ac:dyDescent="0.25">
      <c r="A3173" t="s">
        <v>13077</v>
      </c>
      <c r="B3173" s="24">
        <v>45764</v>
      </c>
      <c r="C3173" t="s">
        <v>13811</v>
      </c>
      <c r="D3173" t="s">
        <v>13708</v>
      </c>
      <c r="E3173" t="s">
        <v>13812</v>
      </c>
      <c r="F3173" t="s">
        <v>13713</v>
      </c>
      <c r="G3173" t="s">
        <v>13713</v>
      </c>
      <c r="H3173">
        <f>Table1[[#This Row],[GrnPostDate]]-Table1[[#This Row],[PoDate]]</f>
        <v>32</v>
      </c>
      <c r="I3173" t="s">
        <v>158</v>
      </c>
      <c r="J3173" t="s">
        <v>5472</v>
      </c>
      <c r="K3173" t="s">
        <v>8860</v>
      </c>
      <c r="L3173" t="s">
        <v>8861</v>
      </c>
      <c r="M3173">
        <v>7186</v>
      </c>
      <c r="O3173" t="s">
        <v>13813</v>
      </c>
      <c r="P3173">
        <v>70</v>
      </c>
      <c r="Q3173">
        <v>100</v>
      </c>
      <c r="R3173">
        <v>1</v>
      </c>
      <c r="S3173" s="25">
        <f>Table1[[#This Row],[RcvdQuantity]]/Table1[[#This Row],[POQty]]</f>
        <v>0.01</v>
      </c>
      <c r="T3173">
        <v>99</v>
      </c>
      <c r="U3173">
        <v>0</v>
      </c>
      <c r="V3173">
        <v>0</v>
      </c>
      <c r="W3173">
        <v>0</v>
      </c>
      <c r="X3173">
        <v>70</v>
      </c>
      <c r="Y3173">
        <v>70</v>
      </c>
      <c r="Z3173">
        <v>70</v>
      </c>
      <c r="AA3173">
        <v>0</v>
      </c>
      <c r="AB3173">
        <v>0</v>
      </c>
      <c r="AC3173">
        <v>70</v>
      </c>
      <c r="AD3173">
        <v>70</v>
      </c>
      <c r="AF3173" t="s">
        <v>5412</v>
      </c>
      <c r="AH3173">
        <v>405005</v>
      </c>
    </row>
    <row r="3174" spans="1:34" x14ac:dyDescent="0.25">
      <c r="A3174" t="s">
        <v>13077</v>
      </c>
      <c r="B3174" s="24">
        <v>45764</v>
      </c>
      <c r="C3174" t="s">
        <v>13811</v>
      </c>
      <c r="D3174" t="s">
        <v>13708</v>
      </c>
      <c r="E3174" t="s">
        <v>13812</v>
      </c>
      <c r="F3174" t="s">
        <v>13713</v>
      </c>
      <c r="G3174" t="s">
        <v>13713</v>
      </c>
      <c r="H3174">
        <f>Table1[[#This Row],[GrnPostDate]]-Table1[[#This Row],[PoDate]]</f>
        <v>32</v>
      </c>
      <c r="I3174" t="s">
        <v>158</v>
      </c>
      <c r="J3174" t="s">
        <v>5472</v>
      </c>
      <c r="K3174" t="s">
        <v>8860</v>
      </c>
      <c r="L3174" t="s">
        <v>8861</v>
      </c>
      <c r="M3174">
        <v>7186</v>
      </c>
      <c r="O3174" t="s">
        <v>13814</v>
      </c>
      <c r="P3174">
        <v>70</v>
      </c>
      <c r="Q3174">
        <v>100</v>
      </c>
      <c r="R3174">
        <v>99</v>
      </c>
      <c r="S3174" s="25">
        <f>Table1[[#This Row],[RcvdQuantity]]/Table1[[#This Row],[POQty]]</f>
        <v>0.99</v>
      </c>
      <c r="T3174">
        <v>1</v>
      </c>
      <c r="U3174">
        <v>0</v>
      </c>
      <c r="V3174">
        <v>0</v>
      </c>
      <c r="W3174">
        <v>0</v>
      </c>
      <c r="X3174">
        <v>70</v>
      </c>
      <c r="Y3174">
        <v>70</v>
      </c>
      <c r="Z3174">
        <v>70</v>
      </c>
      <c r="AA3174">
        <v>0</v>
      </c>
      <c r="AB3174">
        <v>0</v>
      </c>
      <c r="AC3174">
        <v>6930</v>
      </c>
      <c r="AD3174">
        <v>6930</v>
      </c>
      <c r="AF3174" t="s">
        <v>5412</v>
      </c>
      <c r="AH3174">
        <v>405006</v>
      </c>
    </row>
    <row r="3175" spans="1:34" x14ac:dyDescent="0.25">
      <c r="A3175" t="s">
        <v>11644</v>
      </c>
      <c r="B3175" s="24">
        <v>45755</v>
      </c>
      <c r="C3175" t="s">
        <v>13815</v>
      </c>
      <c r="D3175" t="s">
        <v>13708</v>
      </c>
      <c r="E3175" t="s">
        <v>13816</v>
      </c>
      <c r="F3175" t="s">
        <v>13713</v>
      </c>
      <c r="G3175" t="s">
        <v>13713</v>
      </c>
      <c r="H3175">
        <f>Table1[[#This Row],[GrnPostDate]]-Table1[[#This Row],[PoDate]]</f>
        <v>41</v>
      </c>
      <c r="I3175" t="s">
        <v>158</v>
      </c>
      <c r="J3175" t="s">
        <v>5409</v>
      </c>
      <c r="K3175" t="s">
        <v>11647</v>
      </c>
      <c r="L3175" t="s">
        <v>5950</v>
      </c>
      <c r="M3175">
        <v>7617</v>
      </c>
      <c r="O3175" t="s">
        <v>11648</v>
      </c>
      <c r="P3175">
        <v>8.83</v>
      </c>
      <c r="Q3175">
        <v>11700</v>
      </c>
      <c r="R3175">
        <v>11700</v>
      </c>
      <c r="S3175" s="25">
        <f>Table1[[#This Row],[RcvdQuantity]]/Table1[[#This Row],[POQty]]</f>
        <v>1</v>
      </c>
      <c r="T3175">
        <v>0</v>
      </c>
      <c r="U3175">
        <v>0</v>
      </c>
      <c r="V3175">
        <v>0</v>
      </c>
      <c r="W3175">
        <v>0</v>
      </c>
      <c r="X3175">
        <v>8.83</v>
      </c>
      <c r="Y3175">
        <v>8.83</v>
      </c>
      <c r="Z3175">
        <v>8.83</v>
      </c>
      <c r="AA3175">
        <v>0</v>
      </c>
      <c r="AB3175">
        <v>0</v>
      </c>
      <c r="AC3175">
        <v>103311</v>
      </c>
      <c r="AD3175">
        <v>103311</v>
      </c>
      <c r="AF3175" t="s">
        <v>5412</v>
      </c>
      <c r="AH3175">
        <v>405029</v>
      </c>
    </row>
    <row r="3176" spans="1:34" x14ac:dyDescent="0.25">
      <c r="A3176" t="s">
        <v>13817</v>
      </c>
      <c r="B3176" s="24">
        <v>45792</v>
      </c>
      <c r="C3176" t="s">
        <v>13818</v>
      </c>
      <c r="D3176" t="s">
        <v>13766</v>
      </c>
      <c r="E3176" t="s">
        <v>13819</v>
      </c>
      <c r="F3176" t="s">
        <v>13713</v>
      </c>
      <c r="G3176" t="s">
        <v>13713</v>
      </c>
      <c r="H3176">
        <f>Table1[[#This Row],[GrnPostDate]]-Table1[[#This Row],[PoDate]]</f>
        <v>4</v>
      </c>
      <c r="I3176" t="s">
        <v>1186</v>
      </c>
      <c r="J3176" t="s">
        <v>5472</v>
      </c>
      <c r="K3176" t="s">
        <v>8750</v>
      </c>
      <c r="L3176" t="s">
        <v>8751</v>
      </c>
      <c r="M3176">
        <v>8059</v>
      </c>
      <c r="O3176" t="s">
        <v>13820</v>
      </c>
      <c r="P3176">
        <v>290</v>
      </c>
      <c r="Q3176">
        <v>500</v>
      </c>
      <c r="R3176">
        <v>500</v>
      </c>
      <c r="S3176" s="25">
        <f>Table1[[#This Row],[RcvdQuantity]]/Table1[[#This Row],[POQty]]</f>
        <v>1</v>
      </c>
      <c r="T3176">
        <v>0</v>
      </c>
      <c r="U3176">
        <v>0</v>
      </c>
      <c r="V3176">
        <v>0</v>
      </c>
      <c r="W3176">
        <v>0</v>
      </c>
      <c r="X3176">
        <v>290</v>
      </c>
      <c r="Y3176">
        <v>290</v>
      </c>
      <c r="Z3176">
        <v>290</v>
      </c>
      <c r="AA3176">
        <v>0</v>
      </c>
      <c r="AB3176">
        <v>0</v>
      </c>
      <c r="AC3176">
        <v>145000</v>
      </c>
      <c r="AD3176">
        <v>145000</v>
      </c>
      <c r="AF3176" t="s">
        <v>5412</v>
      </c>
      <c r="AH3176">
        <v>405034</v>
      </c>
    </row>
    <row r="3177" spans="1:34" x14ac:dyDescent="0.25">
      <c r="A3177" t="s">
        <v>13817</v>
      </c>
      <c r="B3177" s="24">
        <v>45792</v>
      </c>
      <c r="C3177" t="s">
        <v>13818</v>
      </c>
      <c r="D3177" t="s">
        <v>13766</v>
      </c>
      <c r="E3177" t="s">
        <v>13819</v>
      </c>
      <c r="F3177" t="s">
        <v>13713</v>
      </c>
      <c r="G3177" t="s">
        <v>13713</v>
      </c>
      <c r="H3177">
        <f>Table1[[#This Row],[GrnPostDate]]-Table1[[#This Row],[PoDate]]</f>
        <v>4</v>
      </c>
      <c r="I3177" t="s">
        <v>1186</v>
      </c>
      <c r="J3177" t="s">
        <v>5409</v>
      </c>
      <c r="K3177" t="s">
        <v>6644</v>
      </c>
      <c r="M3177">
        <v>31525</v>
      </c>
      <c r="O3177" t="s">
        <v>13821</v>
      </c>
      <c r="P3177">
        <v>450</v>
      </c>
      <c r="Q3177">
        <v>1800</v>
      </c>
      <c r="R3177">
        <v>1260</v>
      </c>
      <c r="S3177" s="25">
        <f>Table1[[#This Row],[RcvdQuantity]]/Table1[[#This Row],[POQty]]</f>
        <v>0.7</v>
      </c>
      <c r="T3177">
        <v>540</v>
      </c>
      <c r="U3177">
        <v>0</v>
      </c>
      <c r="V3177">
        <v>0</v>
      </c>
      <c r="W3177">
        <v>0</v>
      </c>
      <c r="X3177">
        <v>450</v>
      </c>
      <c r="Y3177">
        <v>450</v>
      </c>
      <c r="Z3177">
        <v>450</v>
      </c>
      <c r="AA3177">
        <v>0</v>
      </c>
      <c r="AB3177">
        <v>0</v>
      </c>
      <c r="AC3177">
        <v>567000</v>
      </c>
      <c r="AD3177">
        <v>567000</v>
      </c>
      <c r="AF3177" t="s">
        <v>5412</v>
      </c>
      <c r="AH3177">
        <v>405035</v>
      </c>
    </row>
    <row r="3178" spans="1:34" x14ac:dyDescent="0.25">
      <c r="A3178" t="s">
        <v>13817</v>
      </c>
      <c r="B3178" s="24">
        <v>45792</v>
      </c>
      <c r="C3178" t="s">
        <v>13818</v>
      </c>
      <c r="D3178" t="s">
        <v>13766</v>
      </c>
      <c r="E3178" t="s">
        <v>13819</v>
      </c>
      <c r="F3178" t="s">
        <v>13713</v>
      </c>
      <c r="G3178" t="s">
        <v>13713</v>
      </c>
      <c r="H3178">
        <f>Table1[[#This Row],[GrnPostDate]]-Table1[[#This Row],[PoDate]]</f>
        <v>4</v>
      </c>
      <c r="I3178" t="s">
        <v>1186</v>
      </c>
      <c r="J3178" t="s">
        <v>5409</v>
      </c>
      <c r="K3178" t="s">
        <v>6644</v>
      </c>
      <c r="M3178">
        <v>31525</v>
      </c>
      <c r="O3178" t="s">
        <v>13821</v>
      </c>
      <c r="P3178">
        <v>450</v>
      </c>
      <c r="Q3178">
        <v>1800</v>
      </c>
      <c r="R3178">
        <v>540</v>
      </c>
      <c r="S3178" s="25">
        <f>Table1[[#This Row],[RcvdQuantity]]/Table1[[#This Row],[POQty]]</f>
        <v>0.3</v>
      </c>
      <c r="T3178">
        <v>1260</v>
      </c>
      <c r="U3178">
        <v>0</v>
      </c>
      <c r="V3178">
        <v>0</v>
      </c>
      <c r="W3178">
        <v>0</v>
      </c>
      <c r="X3178">
        <v>450</v>
      </c>
      <c r="Y3178">
        <v>450</v>
      </c>
      <c r="Z3178">
        <v>450</v>
      </c>
      <c r="AA3178">
        <v>0</v>
      </c>
      <c r="AB3178">
        <v>0</v>
      </c>
      <c r="AC3178">
        <v>243000</v>
      </c>
      <c r="AD3178">
        <v>243000</v>
      </c>
      <c r="AF3178" t="s">
        <v>5412</v>
      </c>
      <c r="AH3178">
        <v>405036</v>
      </c>
    </row>
    <row r="3179" spans="1:34" x14ac:dyDescent="0.25">
      <c r="A3179" t="s">
        <v>13822</v>
      </c>
      <c r="B3179" s="24">
        <v>45791</v>
      </c>
      <c r="C3179" t="s">
        <v>13823</v>
      </c>
      <c r="D3179" t="s">
        <v>13766</v>
      </c>
      <c r="E3179" t="s">
        <v>13824</v>
      </c>
      <c r="F3179" t="s">
        <v>13713</v>
      </c>
      <c r="G3179" t="s">
        <v>13713</v>
      </c>
      <c r="H3179">
        <f>Table1[[#This Row],[GrnPostDate]]-Table1[[#This Row],[PoDate]]</f>
        <v>5</v>
      </c>
      <c r="I3179" t="s">
        <v>1031</v>
      </c>
      <c r="J3179" t="s">
        <v>5472</v>
      </c>
      <c r="K3179" t="s">
        <v>12481</v>
      </c>
      <c r="L3179" t="s">
        <v>12482</v>
      </c>
      <c r="M3179">
        <v>7066</v>
      </c>
      <c r="O3179" t="s">
        <v>13825</v>
      </c>
      <c r="P3179">
        <v>190</v>
      </c>
      <c r="Q3179">
        <v>300</v>
      </c>
      <c r="R3179">
        <v>300</v>
      </c>
      <c r="S3179" s="25">
        <f>Table1[[#This Row],[RcvdQuantity]]/Table1[[#This Row],[POQty]]</f>
        <v>1</v>
      </c>
      <c r="T3179">
        <v>0</v>
      </c>
      <c r="U3179">
        <v>0</v>
      </c>
      <c r="V3179">
        <v>0</v>
      </c>
      <c r="W3179">
        <v>0</v>
      </c>
      <c r="X3179">
        <v>190</v>
      </c>
      <c r="Y3179">
        <v>190</v>
      </c>
      <c r="Z3179">
        <v>190</v>
      </c>
      <c r="AA3179">
        <v>0</v>
      </c>
      <c r="AB3179">
        <v>0</v>
      </c>
      <c r="AC3179">
        <v>57000</v>
      </c>
      <c r="AD3179">
        <v>57000</v>
      </c>
      <c r="AF3179" t="s">
        <v>5412</v>
      </c>
      <c r="AH3179">
        <v>405038</v>
      </c>
    </row>
    <row r="3180" spans="1:34" x14ac:dyDescent="0.25">
      <c r="A3180" t="s">
        <v>13826</v>
      </c>
      <c r="B3180" s="24">
        <v>45791</v>
      </c>
      <c r="C3180" t="s">
        <v>13827</v>
      </c>
      <c r="D3180" t="s">
        <v>13766</v>
      </c>
      <c r="E3180" t="s">
        <v>13828</v>
      </c>
      <c r="F3180" t="s">
        <v>13713</v>
      </c>
      <c r="G3180" t="s">
        <v>13713</v>
      </c>
      <c r="H3180">
        <f>Table1[[#This Row],[GrnPostDate]]-Table1[[#This Row],[PoDate]]</f>
        <v>5</v>
      </c>
      <c r="I3180" t="s">
        <v>1031</v>
      </c>
      <c r="J3180" t="s">
        <v>5409</v>
      </c>
      <c r="K3180" t="s">
        <v>6862</v>
      </c>
      <c r="L3180" t="s">
        <v>6863</v>
      </c>
      <c r="M3180">
        <v>6940</v>
      </c>
      <c r="O3180" t="s">
        <v>13829</v>
      </c>
      <c r="P3180">
        <v>22.77</v>
      </c>
      <c r="Q3180">
        <v>480</v>
      </c>
      <c r="R3180">
        <v>480</v>
      </c>
      <c r="S3180" s="25">
        <f>Table1[[#This Row],[RcvdQuantity]]/Table1[[#This Row],[POQty]]</f>
        <v>1</v>
      </c>
      <c r="T3180">
        <v>0</v>
      </c>
      <c r="U3180">
        <v>0</v>
      </c>
      <c r="V3180">
        <v>0</v>
      </c>
      <c r="W3180">
        <v>0</v>
      </c>
      <c r="X3180">
        <v>22.77</v>
      </c>
      <c r="Y3180">
        <v>22.77</v>
      </c>
      <c r="Z3180">
        <v>22.77</v>
      </c>
      <c r="AA3180">
        <v>0</v>
      </c>
      <c r="AB3180">
        <v>0</v>
      </c>
      <c r="AC3180">
        <v>10929.6</v>
      </c>
      <c r="AD3180">
        <v>10929.6</v>
      </c>
      <c r="AF3180" t="s">
        <v>5412</v>
      </c>
      <c r="AH3180">
        <v>405039</v>
      </c>
    </row>
    <row r="3181" spans="1:34" x14ac:dyDescent="0.25">
      <c r="A3181" t="s">
        <v>12441</v>
      </c>
      <c r="B3181" s="24">
        <v>45771</v>
      </c>
      <c r="C3181" t="s">
        <v>13830</v>
      </c>
      <c r="D3181" t="s">
        <v>13708</v>
      </c>
      <c r="E3181" t="s">
        <v>13831</v>
      </c>
      <c r="F3181" t="s">
        <v>13713</v>
      </c>
      <c r="G3181" t="s">
        <v>13713</v>
      </c>
      <c r="H3181">
        <f>Table1[[#This Row],[GrnPostDate]]-Table1[[#This Row],[PoDate]]</f>
        <v>25</v>
      </c>
      <c r="I3181" t="s">
        <v>3691</v>
      </c>
      <c r="J3181" t="s">
        <v>5472</v>
      </c>
      <c r="K3181" t="s">
        <v>5485</v>
      </c>
      <c r="L3181" t="s">
        <v>5486</v>
      </c>
      <c r="M3181">
        <v>6951</v>
      </c>
      <c r="O3181" t="s">
        <v>11170</v>
      </c>
      <c r="P3181">
        <v>130</v>
      </c>
      <c r="Q3181">
        <v>3280</v>
      </c>
      <c r="R3181">
        <v>3280</v>
      </c>
      <c r="S3181" s="25">
        <f>Table1[[#This Row],[RcvdQuantity]]/Table1[[#This Row],[POQty]]</f>
        <v>1</v>
      </c>
      <c r="T3181">
        <v>0</v>
      </c>
      <c r="U3181">
        <v>0</v>
      </c>
      <c r="V3181">
        <v>0</v>
      </c>
      <c r="W3181">
        <v>0</v>
      </c>
      <c r="X3181">
        <v>130</v>
      </c>
      <c r="Y3181">
        <v>130</v>
      </c>
      <c r="Z3181">
        <v>130</v>
      </c>
      <c r="AA3181">
        <v>0</v>
      </c>
      <c r="AB3181">
        <v>0</v>
      </c>
      <c r="AC3181">
        <v>426400</v>
      </c>
      <c r="AD3181">
        <v>426400</v>
      </c>
      <c r="AF3181" t="s">
        <v>5412</v>
      </c>
      <c r="AH3181">
        <v>405052</v>
      </c>
    </row>
    <row r="3182" spans="1:34" x14ac:dyDescent="0.25">
      <c r="A3182" t="s">
        <v>13832</v>
      </c>
      <c r="B3182" s="24">
        <v>45789</v>
      </c>
      <c r="C3182" t="s">
        <v>1847</v>
      </c>
      <c r="D3182" t="s">
        <v>13766</v>
      </c>
      <c r="E3182" t="s">
        <v>13833</v>
      </c>
      <c r="F3182" t="s">
        <v>13713</v>
      </c>
      <c r="G3182" t="s">
        <v>13713</v>
      </c>
      <c r="H3182">
        <f>Table1[[#This Row],[GrnPostDate]]-Table1[[#This Row],[PoDate]]</f>
        <v>7</v>
      </c>
      <c r="I3182" t="s">
        <v>7633</v>
      </c>
      <c r="J3182" t="s">
        <v>5816</v>
      </c>
      <c r="K3182" t="s">
        <v>12092</v>
      </c>
      <c r="L3182" t="s">
        <v>12093</v>
      </c>
      <c r="M3182">
        <v>7069</v>
      </c>
      <c r="O3182" t="s">
        <v>12095</v>
      </c>
      <c r="P3182">
        <v>299</v>
      </c>
      <c r="Q3182">
        <v>500</v>
      </c>
      <c r="R3182">
        <v>500</v>
      </c>
      <c r="S3182" s="25">
        <f>Table1[[#This Row],[RcvdQuantity]]/Table1[[#This Row],[POQty]]</f>
        <v>1</v>
      </c>
      <c r="T3182">
        <v>0</v>
      </c>
      <c r="U3182">
        <v>0</v>
      </c>
      <c r="V3182">
        <v>0</v>
      </c>
      <c r="W3182">
        <v>0</v>
      </c>
      <c r="X3182">
        <v>299</v>
      </c>
      <c r="Y3182">
        <v>299</v>
      </c>
      <c r="Z3182">
        <v>299</v>
      </c>
      <c r="AA3182">
        <v>0</v>
      </c>
      <c r="AB3182">
        <v>0</v>
      </c>
      <c r="AC3182">
        <v>149500</v>
      </c>
      <c r="AD3182">
        <v>149500</v>
      </c>
      <c r="AF3182" t="s">
        <v>5412</v>
      </c>
      <c r="AH3182">
        <v>405054</v>
      </c>
    </row>
    <row r="3183" spans="1:34" x14ac:dyDescent="0.25">
      <c r="A3183" t="s">
        <v>13832</v>
      </c>
      <c r="B3183" s="24">
        <v>45789</v>
      </c>
      <c r="C3183" t="s">
        <v>1847</v>
      </c>
      <c r="D3183" t="s">
        <v>13766</v>
      </c>
      <c r="E3183" t="s">
        <v>13833</v>
      </c>
      <c r="F3183" t="s">
        <v>13713</v>
      </c>
      <c r="G3183" t="s">
        <v>13713</v>
      </c>
      <c r="H3183">
        <f>Table1[[#This Row],[GrnPostDate]]-Table1[[#This Row],[PoDate]]</f>
        <v>7</v>
      </c>
      <c r="I3183" t="s">
        <v>7633</v>
      </c>
      <c r="J3183" t="s">
        <v>5816</v>
      </c>
      <c r="K3183" t="s">
        <v>7639</v>
      </c>
      <c r="L3183" t="s">
        <v>7640</v>
      </c>
      <c r="M3183">
        <v>7231</v>
      </c>
      <c r="O3183" t="s">
        <v>7641</v>
      </c>
      <c r="P3183">
        <v>280</v>
      </c>
      <c r="Q3183">
        <v>500</v>
      </c>
      <c r="R3183">
        <v>500</v>
      </c>
      <c r="S3183" s="25">
        <f>Table1[[#This Row],[RcvdQuantity]]/Table1[[#This Row],[POQty]]</f>
        <v>1</v>
      </c>
      <c r="T3183">
        <v>0</v>
      </c>
      <c r="U3183">
        <v>0</v>
      </c>
      <c r="V3183">
        <v>0</v>
      </c>
      <c r="W3183">
        <v>0</v>
      </c>
      <c r="X3183">
        <v>280</v>
      </c>
      <c r="Y3183">
        <v>280</v>
      </c>
      <c r="Z3183">
        <v>280</v>
      </c>
      <c r="AA3183">
        <v>0</v>
      </c>
      <c r="AB3183">
        <v>0</v>
      </c>
      <c r="AC3183">
        <v>140000</v>
      </c>
      <c r="AD3183">
        <v>140000</v>
      </c>
      <c r="AF3183" t="s">
        <v>5412</v>
      </c>
      <c r="AH3183">
        <v>405055</v>
      </c>
    </row>
    <row r="3184" spans="1:34" x14ac:dyDescent="0.25">
      <c r="A3184" t="s">
        <v>13834</v>
      </c>
      <c r="B3184" s="24">
        <v>45791</v>
      </c>
      <c r="C3184" t="s">
        <v>13835</v>
      </c>
      <c r="D3184" t="s">
        <v>13766</v>
      </c>
      <c r="E3184" t="s">
        <v>13836</v>
      </c>
      <c r="F3184" t="s">
        <v>13713</v>
      </c>
      <c r="G3184" t="s">
        <v>13713</v>
      </c>
      <c r="H3184">
        <f>Table1[[#This Row],[GrnPostDate]]-Table1[[#This Row],[PoDate]]</f>
        <v>5</v>
      </c>
      <c r="I3184" t="s">
        <v>1176</v>
      </c>
      <c r="J3184" t="s">
        <v>5409</v>
      </c>
      <c r="K3184" t="s">
        <v>10776</v>
      </c>
      <c r="L3184" t="s">
        <v>10777</v>
      </c>
      <c r="M3184">
        <v>7213</v>
      </c>
      <c r="O3184" t="s">
        <v>13837</v>
      </c>
      <c r="P3184">
        <v>27.17</v>
      </c>
      <c r="Q3184">
        <v>3000</v>
      </c>
      <c r="R3184">
        <v>3000</v>
      </c>
      <c r="S3184" s="25">
        <f>Table1[[#This Row],[RcvdQuantity]]/Table1[[#This Row],[POQty]]</f>
        <v>1</v>
      </c>
      <c r="T3184">
        <v>0</v>
      </c>
      <c r="U3184">
        <v>0</v>
      </c>
      <c r="V3184">
        <v>0</v>
      </c>
      <c r="W3184">
        <v>0</v>
      </c>
      <c r="X3184">
        <v>27.17</v>
      </c>
      <c r="Y3184">
        <v>27.17</v>
      </c>
      <c r="Z3184">
        <v>27.17</v>
      </c>
      <c r="AA3184">
        <v>0</v>
      </c>
      <c r="AB3184">
        <v>0</v>
      </c>
      <c r="AC3184">
        <v>81510</v>
      </c>
      <c r="AD3184">
        <v>81510</v>
      </c>
      <c r="AF3184" t="s">
        <v>5412</v>
      </c>
      <c r="AH3184">
        <v>405056</v>
      </c>
    </row>
    <row r="3185" spans="1:34" x14ac:dyDescent="0.25">
      <c r="A3185" t="s">
        <v>13834</v>
      </c>
      <c r="B3185" s="24">
        <v>45791</v>
      </c>
      <c r="C3185" t="s">
        <v>13835</v>
      </c>
      <c r="D3185" t="s">
        <v>13766</v>
      </c>
      <c r="E3185" t="s">
        <v>13836</v>
      </c>
      <c r="F3185" t="s">
        <v>13713</v>
      </c>
      <c r="G3185" t="s">
        <v>13713</v>
      </c>
      <c r="H3185">
        <f>Table1[[#This Row],[GrnPostDate]]-Table1[[#This Row],[PoDate]]</f>
        <v>5</v>
      </c>
      <c r="I3185" t="s">
        <v>1176</v>
      </c>
      <c r="J3185" t="s">
        <v>5409</v>
      </c>
      <c r="K3185" t="s">
        <v>12471</v>
      </c>
      <c r="L3185" t="s">
        <v>8345</v>
      </c>
      <c r="M3185">
        <v>7399</v>
      </c>
      <c r="O3185" t="s">
        <v>13838</v>
      </c>
      <c r="P3185">
        <v>6.77</v>
      </c>
      <c r="Q3185">
        <v>30000</v>
      </c>
      <c r="R3185">
        <v>30000</v>
      </c>
      <c r="S3185" s="25">
        <f>Table1[[#This Row],[RcvdQuantity]]/Table1[[#This Row],[POQty]]</f>
        <v>1</v>
      </c>
      <c r="T3185">
        <v>0</v>
      </c>
      <c r="U3185">
        <v>0</v>
      </c>
      <c r="V3185">
        <v>0</v>
      </c>
      <c r="W3185">
        <v>0</v>
      </c>
      <c r="X3185">
        <v>6.77</v>
      </c>
      <c r="Y3185">
        <v>6.77</v>
      </c>
      <c r="Z3185">
        <v>6.77</v>
      </c>
      <c r="AA3185">
        <v>0</v>
      </c>
      <c r="AB3185">
        <v>0</v>
      </c>
      <c r="AC3185">
        <v>203100</v>
      </c>
      <c r="AD3185">
        <v>203100</v>
      </c>
      <c r="AF3185" t="s">
        <v>5412</v>
      </c>
      <c r="AH3185">
        <v>405057</v>
      </c>
    </row>
    <row r="3186" spans="1:34" x14ac:dyDescent="0.25">
      <c r="A3186" t="s">
        <v>13839</v>
      </c>
      <c r="B3186" s="24">
        <v>45791</v>
      </c>
      <c r="C3186" t="s">
        <v>13840</v>
      </c>
      <c r="D3186" t="s">
        <v>13766</v>
      </c>
      <c r="E3186" t="s">
        <v>13841</v>
      </c>
      <c r="F3186" t="s">
        <v>13713</v>
      </c>
      <c r="G3186" t="s">
        <v>13713</v>
      </c>
      <c r="H3186">
        <f>Table1[[#This Row],[GrnPostDate]]-Table1[[#This Row],[PoDate]]</f>
        <v>5</v>
      </c>
      <c r="I3186" t="s">
        <v>1118</v>
      </c>
      <c r="J3186" t="s">
        <v>854</v>
      </c>
      <c r="K3186" t="s">
        <v>13842</v>
      </c>
      <c r="M3186">
        <v>14966</v>
      </c>
      <c r="O3186" t="s">
        <v>37</v>
      </c>
      <c r="P3186">
        <v>3150</v>
      </c>
      <c r="Q3186">
        <v>20</v>
      </c>
      <c r="R3186">
        <v>20</v>
      </c>
      <c r="S3186" s="25">
        <f>Table1[[#This Row],[RcvdQuantity]]/Table1[[#This Row],[POQty]]</f>
        <v>1</v>
      </c>
      <c r="T3186">
        <v>0</v>
      </c>
      <c r="U3186">
        <v>0</v>
      </c>
      <c r="V3186">
        <v>0</v>
      </c>
      <c r="W3186">
        <v>0</v>
      </c>
      <c r="X3186">
        <v>3150</v>
      </c>
      <c r="Y3186">
        <v>3150</v>
      </c>
      <c r="Z3186">
        <v>3150</v>
      </c>
      <c r="AA3186">
        <v>0</v>
      </c>
      <c r="AB3186">
        <v>0</v>
      </c>
      <c r="AC3186">
        <v>63000</v>
      </c>
      <c r="AD3186">
        <v>63000</v>
      </c>
      <c r="AF3186" t="s">
        <v>5503</v>
      </c>
      <c r="AH3186">
        <v>405064</v>
      </c>
    </row>
    <row r="3187" spans="1:34" x14ac:dyDescent="0.25">
      <c r="A3187" t="s">
        <v>13843</v>
      </c>
      <c r="B3187" s="24">
        <v>45791</v>
      </c>
      <c r="C3187" t="s">
        <v>13844</v>
      </c>
      <c r="D3187" t="s">
        <v>13766</v>
      </c>
      <c r="E3187" t="s">
        <v>13845</v>
      </c>
      <c r="F3187" t="s">
        <v>13713</v>
      </c>
      <c r="G3187" t="s">
        <v>13713</v>
      </c>
      <c r="H3187">
        <f>Table1[[#This Row],[GrnPostDate]]-Table1[[#This Row],[PoDate]]</f>
        <v>5</v>
      </c>
      <c r="I3187" t="s">
        <v>1118</v>
      </c>
      <c r="J3187" t="s">
        <v>854</v>
      </c>
      <c r="K3187" t="s">
        <v>13846</v>
      </c>
      <c r="M3187">
        <v>29089</v>
      </c>
      <c r="O3187" t="s">
        <v>37</v>
      </c>
      <c r="P3187">
        <v>850</v>
      </c>
      <c r="Q3187">
        <v>6</v>
      </c>
      <c r="R3187">
        <v>6</v>
      </c>
      <c r="S3187" s="25">
        <f>Table1[[#This Row],[RcvdQuantity]]/Table1[[#This Row],[POQty]]</f>
        <v>1</v>
      </c>
      <c r="T3187">
        <v>0</v>
      </c>
      <c r="U3187">
        <v>0</v>
      </c>
      <c r="V3187">
        <v>0</v>
      </c>
      <c r="W3187">
        <v>0</v>
      </c>
      <c r="X3187">
        <v>850</v>
      </c>
      <c r="Y3187">
        <v>850</v>
      </c>
      <c r="Z3187">
        <v>850</v>
      </c>
      <c r="AA3187">
        <v>0</v>
      </c>
      <c r="AB3187">
        <v>0</v>
      </c>
      <c r="AC3187">
        <v>5100</v>
      </c>
      <c r="AD3187">
        <v>5100</v>
      </c>
      <c r="AF3187" t="s">
        <v>5503</v>
      </c>
      <c r="AH3187">
        <v>405065</v>
      </c>
    </row>
    <row r="3188" spans="1:34" x14ac:dyDescent="0.25">
      <c r="A3188" t="s">
        <v>13847</v>
      </c>
      <c r="B3188" s="24">
        <v>45779</v>
      </c>
      <c r="C3188" t="s">
        <v>13848</v>
      </c>
      <c r="D3188" t="s">
        <v>12846</v>
      </c>
      <c r="E3188" t="s">
        <v>13849</v>
      </c>
      <c r="F3188" t="s">
        <v>13713</v>
      </c>
      <c r="G3188" t="s">
        <v>13713</v>
      </c>
      <c r="H3188">
        <f>Table1[[#This Row],[GrnPostDate]]-Table1[[#This Row],[PoDate]]</f>
        <v>17</v>
      </c>
      <c r="I3188" t="s">
        <v>1118</v>
      </c>
      <c r="J3188" t="s">
        <v>854</v>
      </c>
      <c r="K3188" t="s">
        <v>13850</v>
      </c>
      <c r="M3188">
        <v>33355</v>
      </c>
      <c r="O3188" t="s">
        <v>37</v>
      </c>
      <c r="P3188">
        <v>3500</v>
      </c>
      <c r="Q3188">
        <v>2</v>
      </c>
      <c r="R3188">
        <v>2</v>
      </c>
      <c r="S3188" s="25">
        <f>Table1[[#This Row],[RcvdQuantity]]/Table1[[#This Row],[POQty]]</f>
        <v>1</v>
      </c>
      <c r="T3188">
        <v>0</v>
      </c>
      <c r="U3188">
        <v>0</v>
      </c>
      <c r="V3188">
        <v>0</v>
      </c>
      <c r="W3188">
        <v>0</v>
      </c>
      <c r="X3188">
        <v>3500</v>
      </c>
      <c r="Y3188">
        <v>3500</v>
      </c>
      <c r="Z3188">
        <v>3500</v>
      </c>
      <c r="AA3188">
        <v>0</v>
      </c>
      <c r="AB3188">
        <v>0</v>
      </c>
      <c r="AC3188">
        <v>7000</v>
      </c>
      <c r="AD3188">
        <v>7000</v>
      </c>
      <c r="AF3188" t="s">
        <v>5503</v>
      </c>
      <c r="AH3188">
        <v>405119</v>
      </c>
    </row>
    <row r="3189" spans="1:34" x14ac:dyDescent="0.25">
      <c r="A3189" t="s">
        <v>13847</v>
      </c>
      <c r="B3189" s="24">
        <v>45779</v>
      </c>
      <c r="C3189" t="s">
        <v>13848</v>
      </c>
      <c r="D3189" t="s">
        <v>12846</v>
      </c>
      <c r="E3189" t="s">
        <v>13849</v>
      </c>
      <c r="F3189" t="s">
        <v>13713</v>
      </c>
      <c r="G3189" t="s">
        <v>13713</v>
      </c>
      <c r="H3189">
        <f>Table1[[#This Row],[GrnPostDate]]-Table1[[#This Row],[PoDate]]</f>
        <v>17</v>
      </c>
      <c r="I3189" t="s">
        <v>1118</v>
      </c>
      <c r="J3189" t="s">
        <v>854</v>
      </c>
      <c r="K3189" t="s">
        <v>13851</v>
      </c>
      <c r="M3189">
        <v>29194</v>
      </c>
      <c r="O3189" t="s">
        <v>37</v>
      </c>
      <c r="P3189">
        <v>350</v>
      </c>
      <c r="Q3189">
        <v>5</v>
      </c>
      <c r="R3189">
        <v>5</v>
      </c>
      <c r="S3189" s="25">
        <f>Table1[[#This Row],[RcvdQuantity]]/Table1[[#This Row],[POQty]]</f>
        <v>1</v>
      </c>
      <c r="T3189">
        <v>0</v>
      </c>
      <c r="U3189">
        <v>0</v>
      </c>
      <c r="V3189">
        <v>0</v>
      </c>
      <c r="W3189">
        <v>0</v>
      </c>
      <c r="X3189">
        <v>350</v>
      </c>
      <c r="Y3189">
        <v>350</v>
      </c>
      <c r="Z3189">
        <v>350</v>
      </c>
      <c r="AA3189">
        <v>0</v>
      </c>
      <c r="AB3189">
        <v>0</v>
      </c>
      <c r="AC3189">
        <v>1750</v>
      </c>
      <c r="AD3189">
        <v>1750</v>
      </c>
      <c r="AF3189" t="s">
        <v>5503</v>
      </c>
      <c r="AH3189">
        <v>405120</v>
      </c>
    </row>
    <row r="3190" spans="1:34" x14ac:dyDescent="0.25">
      <c r="A3190" t="s">
        <v>13852</v>
      </c>
      <c r="B3190" s="24">
        <v>45790</v>
      </c>
      <c r="C3190" t="s">
        <v>13853</v>
      </c>
      <c r="D3190" t="s">
        <v>13766</v>
      </c>
      <c r="E3190" t="s">
        <v>13854</v>
      </c>
      <c r="F3190" t="s">
        <v>13713</v>
      </c>
      <c r="G3190" t="s">
        <v>13713</v>
      </c>
      <c r="H3190">
        <f>Table1[[#This Row],[GrnPostDate]]-Table1[[#This Row],[PoDate]]</f>
        <v>6</v>
      </c>
      <c r="I3190" t="s">
        <v>1118</v>
      </c>
      <c r="J3190" t="s">
        <v>854</v>
      </c>
      <c r="K3190" t="s">
        <v>1133</v>
      </c>
      <c r="M3190">
        <v>1184</v>
      </c>
      <c r="O3190" t="s">
        <v>37</v>
      </c>
      <c r="P3190">
        <v>350</v>
      </c>
      <c r="Q3190">
        <v>50</v>
      </c>
      <c r="R3190">
        <v>50</v>
      </c>
      <c r="S3190" s="25">
        <f>Table1[[#This Row],[RcvdQuantity]]/Table1[[#This Row],[POQty]]</f>
        <v>1</v>
      </c>
      <c r="T3190">
        <v>0</v>
      </c>
      <c r="U3190">
        <v>0</v>
      </c>
      <c r="V3190">
        <v>0</v>
      </c>
      <c r="W3190">
        <v>0</v>
      </c>
      <c r="X3190">
        <v>350</v>
      </c>
      <c r="Y3190">
        <v>350</v>
      </c>
      <c r="Z3190">
        <v>350</v>
      </c>
      <c r="AA3190">
        <v>0</v>
      </c>
      <c r="AB3190">
        <v>0</v>
      </c>
      <c r="AC3190">
        <v>17500</v>
      </c>
      <c r="AD3190">
        <v>17500</v>
      </c>
      <c r="AF3190" t="s">
        <v>5503</v>
      </c>
      <c r="AH3190">
        <v>405124</v>
      </c>
    </row>
    <row r="3191" spans="1:34" x14ac:dyDescent="0.25">
      <c r="A3191" t="s">
        <v>13852</v>
      </c>
      <c r="B3191" s="24">
        <v>45790</v>
      </c>
      <c r="C3191" t="s">
        <v>13853</v>
      </c>
      <c r="D3191" t="s">
        <v>13766</v>
      </c>
      <c r="E3191" t="s">
        <v>13854</v>
      </c>
      <c r="F3191" t="s">
        <v>13713</v>
      </c>
      <c r="G3191" t="s">
        <v>13713</v>
      </c>
      <c r="H3191">
        <f>Table1[[#This Row],[GrnPostDate]]-Table1[[#This Row],[PoDate]]</f>
        <v>6</v>
      </c>
      <c r="I3191" t="s">
        <v>1118</v>
      </c>
      <c r="J3191" t="s">
        <v>34</v>
      </c>
      <c r="K3191" t="s">
        <v>13855</v>
      </c>
      <c r="M3191">
        <v>9158</v>
      </c>
      <c r="O3191" t="s">
        <v>37</v>
      </c>
      <c r="P3191">
        <v>3950</v>
      </c>
      <c r="Q3191">
        <v>5</v>
      </c>
      <c r="R3191">
        <v>5</v>
      </c>
      <c r="S3191" s="25">
        <f>Table1[[#This Row],[RcvdQuantity]]/Table1[[#This Row],[POQty]]</f>
        <v>1</v>
      </c>
      <c r="T3191">
        <v>0</v>
      </c>
      <c r="U3191">
        <v>0</v>
      </c>
      <c r="V3191">
        <v>0</v>
      </c>
      <c r="W3191">
        <v>0</v>
      </c>
      <c r="X3191">
        <v>3950</v>
      </c>
      <c r="Y3191">
        <v>3950</v>
      </c>
      <c r="Z3191">
        <v>3950</v>
      </c>
      <c r="AA3191">
        <v>0</v>
      </c>
      <c r="AB3191">
        <v>0</v>
      </c>
      <c r="AC3191">
        <v>19750</v>
      </c>
      <c r="AD3191">
        <v>19750</v>
      </c>
      <c r="AF3191" t="s">
        <v>5503</v>
      </c>
      <c r="AH3191">
        <v>405125</v>
      </c>
    </row>
    <row r="3192" spans="1:34" x14ac:dyDescent="0.25">
      <c r="A3192" t="s">
        <v>13852</v>
      </c>
      <c r="B3192" s="24">
        <v>45790</v>
      </c>
      <c r="C3192" t="s">
        <v>13853</v>
      </c>
      <c r="D3192" t="s">
        <v>13766</v>
      </c>
      <c r="E3192" t="s">
        <v>13854</v>
      </c>
      <c r="F3192" t="s">
        <v>13713</v>
      </c>
      <c r="G3192" t="s">
        <v>13713</v>
      </c>
      <c r="H3192">
        <f>Table1[[#This Row],[GrnPostDate]]-Table1[[#This Row],[PoDate]]</f>
        <v>6</v>
      </c>
      <c r="I3192" t="s">
        <v>1118</v>
      </c>
      <c r="J3192" t="s">
        <v>854</v>
      </c>
      <c r="K3192" t="s">
        <v>13856</v>
      </c>
      <c r="M3192">
        <v>1233</v>
      </c>
      <c r="O3192" t="s">
        <v>37</v>
      </c>
      <c r="P3192">
        <v>3800</v>
      </c>
      <c r="Q3192">
        <v>12</v>
      </c>
      <c r="R3192">
        <v>12</v>
      </c>
      <c r="S3192" s="25">
        <f>Table1[[#This Row],[RcvdQuantity]]/Table1[[#This Row],[POQty]]</f>
        <v>1</v>
      </c>
      <c r="T3192">
        <v>0</v>
      </c>
      <c r="U3192">
        <v>0</v>
      </c>
      <c r="V3192">
        <v>0</v>
      </c>
      <c r="W3192">
        <v>0</v>
      </c>
      <c r="X3192">
        <v>3800</v>
      </c>
      <c r="Y3192">
        <v>3800</v>
      </c>
      <c r="Z3192">
        <v>3800</v>
      </c>
      <c r="AA3192">
        <v>0</v>
      </c>
      <c r="AB3192">
        <v>0</v>
      </c>
      <c r="AC3192">
        <v>45600</v>
      </c>
      <c r="AD3192">
        <v>45600</v>
      </c>
      <c r="AF3192" t="s">
        <v>5503</v>
      </c>
      <c r="AH3192">
        <v>405126</v>
      </c>
    </row>
    <row r="3193" spans="1:34" x14ac:dyDescent="0.25">
      <c r="A3193" t="s">
        <v>13857</v>
      </c>
      <c r="B3193" s="24">
        <v>45792</v>
      </c>
      <c r="C3193" t="s">
        <v>13858</v>
      </c>
      <c r="D3193" t="s">
        <v>13766</v>
      </c>
      <c r="E3193" t="s">
        <v>13859</v>
      </c>
      <c r="F3193" t="s">
        <v>13713</v>
      </c>
      <c r="G3193" t="s">
        <v>13713</v>
      </c>
      <c r="H3193">
        <f>Table1[[#This Row],[GrnPostDate]]-Table1[[#This Row],[PoDate]]</f>
        <v>4</v>
      </c>
      <c r="I3193" t="s">
        <v>780</v>
      </c>
      <c r="J3193" t="s">
        <v>52</v>
      </c>
      <c r="K3193" t="s">
        <v>6685</v>
      </c>
      <c r="M3193">
        <v>9965</v>
      </c>
      <c r="O3193" t="s">
        <v>13860</v>
      </c>
      <c r="P3193">
        <v>15000</v>
      </c>
      <c r="Q3193">
        <v>2</v>
      </c>
      <c r="R3193">
        <v>2</v>
      </c>
      <c r="S3193" s="25">
        <f>Table1[[#This Row],[RcvdQuantity]]/Table1[[#This Row],[POQty]]</f>
        <v>1</v>
      </c>
      <c r="T3193">
        <v>0</v>
      </c>
      <c r="U3193">
        <v>0</v>
      </c>
      <c r="V3193">
        <v>16</v>
      </c>
      <c r="W3193">
        <v>4800</v>
      </c>
      <c r="X3193">
        <v>17400</v>
      </c>
      <c r="Y3193">
        <v>17400</v>
      </c>
      <c r="Z3193">
        <v>17400</v>
      </c>
      <c r="AA3193">
        <v>0</v>
      </c>
      <c r="AB3193">
        <v>0</v>
      </c>
      <c r="AC3193">
        <v>34800</v>
      </c>
      <c r="AD3193">
        <v>39600</v>
      </c>
      <c r="AF3193" t="s">
        <v>5412</v>
      </c>
      <c r="AH3193">
        <v>405159</v>
      </c>
    </row>
    <row r="3194" spans="1:34" x14ac:dyDescent="0.25">
      <c r="A3194" t="s">
        <v>13728</v>
      </c>
      <c r="B3194" s="24">
        <v>45786</v>
      </c>
      <c r="C3194" t="s">
        <v>13861</v>
      </c>
      <c r="D3194" t="s">
        <v>13648</v>
      </c>
      <c r="E3194" t="s">
        <v>13862</v>
      </c>
      <c r="F3194" t="s">
        <v>13713</v>
      </c>
      <c r="G3194" t="s">
        <v>13713</v>
      </c>
      <c r="H3194">
        <f>Table1[[#This Row],[GrnPostDate]]-Table1[[#This Row],[PoDate]]</f>
        <v>10</v>
      </c>
      <c r="I3194" t="s">
        <v>1031</v>
      </c>
      <c r="J3194" t="s">
        <v>6464</v>
      </c>
      <c r="K3194" t="s">
        <v>9669</v>
      </c>
      <c r="L3194" t="s">
        <v>9670</v>
      </c>
      <c r="M3194">
        <v>6915</v>
      </c>
      <c r="O3194" t="s">
        <v>13863</v>
      </c>
      <c r="P3194">
        <v>32</v>
      </c>
      <c r="Q3194">
        <v>240</v>
      </c>
      <c r="R3194">
        <v>240</v>
      </c>
      <c r="S3194" s="25">
        <f>Table1[[#This Row],[RcvdQuantity]]/Table1[[#This Row],[POQty]]</f>
        <v>1</v>
      </c>
      <c r="T3194">
        <v>0</v>
      </c>
      <c r="U3194">
        <v>0</v>
      </c>
      <c r="V3194">
        <v>0</v>
      </c>
      <c r="W3194">
        <v>0</v>
      </c>
      <c r="X3194">
        <v>32</v>
      </c>
      <c r="Y3194">
        <v>32</v>
      </c>
      <c r="Z3194">
        <v>32</v>
      </c>
      <c r="AA3194">
        <v>0</v>
      </c>
      <c r="AB3194">
        <v>0</v>
      </c>
      <c r="AC3194">
        <v>7680</v>
      </c>
      <c r="AD3194">
        <v>7680</v>
      </c>
      <c r="AF3194" t="s">
        <v>5412</v>
      </c>
      <c r="AH3194">
        <v>405162</v>
      </c>
    </row>
    <row r="3195" spans="1:34" x14ac:dyDescent="0.25">
      <c r="A3195" t="s">
        <v>13728</v>
      </c>
      <c r="B3195" s="24">
        <v>45786</v>
      </c>
      <c r="C3195" t="s">
        <v>13861</v>
      </c>
      <c r="D3195" t="s">
        <v>13648</v>
      </c>
      <c r="E3195" t="s">
        <v>13862</v>
      </c>
      <c r="F3195" t="s">
        <v>13713</v>
      </c>
      <c r="G3195" t="s">
        <v>13713</v>
      </c>
      <c r="H3195">
        <f>Table1[[#This Row],[GrnPostDate]]-Table1[[#This Row],[PoDate]]</f>
        <v>10</v>
      </c>
      <c r="I3195" t="s">
        <v>1031</v>
      </c>
      <c r="J3195" t="s">
        <v>5472</v>
      </c>
      <c r="K3195" t="s">
        <v>6476</v>
      </c>
      <c r="L3195" t="s">
        <v>6477</v>
      </c>
      <c r="M3195">
        <v>7060</v>
      </c>
      <c r="O3195" t="s">
        <v>13864</v>
      </c>
      <c r="P3195">
        <v>388</v>
      </c>
      <c r="Q3195">
        <v>100</v>
      </c>
      <c r="R3195">
        <v>100</v>
      </c>
      <c r="S3195" s="25">
        <f>Table1[[#This Row],[RcvdQuantity]]/Table1[[#This Row],[POQty]]</f>
        <v>1</v>
      </c>
      <c r="T3195">
        <v>0</v>
      </c>
      <c r="U3195">
        <v>0</v>
      </c>
      <c r="V3195">
        <v>0</v>
      </c>
      <c r="W3195">
        <v>0</v>
      </c>
      <c r="X3195">
        <v>388</v>
      </c>
      <c r="Y3195">
        <v>388</v>
      </c>
      <c r="Z3195">
        <v>388</v>
      </c>
      <c r="AA3195">
        <v>0</v>
      </c>
      <c r="AB3195">
        <v>0</v>
      </c>
      <c r="AC3195">
        <v>38800</v>
      </c>
      <c r="AD3195">
        <v>38800</v>
      </c>
      <c r="AF3195" t="s">
        <v>5412</v>
      </c>
      <c r="AH3195">
        <v>405163</v>
      </c>
    </row>
    <row r="3196" spans="1:34" x14ac:dyDescent="0.25">
      <c r="A3196" t="s">
        <v>13728</v>
      </c>
      <c r="B3196" s="24">
        <v>45786</v>
      </c>
      <c r="C3196" t="s">
        <v>13861</v>
      </c>
      <c r="D3196" t="s">
        <v>13648</v>
      </c>
      <c r="E3196" t="s">
        <v>13862</v>
      </c>
      <c r="F3196" t="s">
        <v>13713</v>
      </c>
      <c r="G3196" t="s">
        <v>13713</v>
      </c>
      <c r="H3196">
        <f>Table1[[#This Row],[GrnPostDate]]-Table1[[#This Row],[PoDate]]</f>
        <v>10</v>
      </c>
      <c r="I3196" t="s">
        <v>1031</v>
      </c>
      <c r="J3196" t="s">
        <v>5816</v>
      </c>
      <c r="K3196" t="s">
        <v>13865</v>
      </c>
      <c r="L3196" t="s">
        <v>13866</v>
      </c>
      <c r="M3196">
        <v>7595</v>
      </c>
      <c r="O3196" t="s">
        <v>13867</v>
      </c>
      <c r="P3196">
        <v>69</v>
      </c>
      <c r="Q3196">
        <v>100</v>
      </c>
      <c r="R3196">
        <v>100</v>
      </c>
      <c r="S3196" s="25">
        <f>Table1[[#This Row],[RcvdQuantity]]/Table1[[#This Row],[POQty]]</f>
        <v>1</v>
      </c>
      <c r="T3196">
        <v>0</v>
      </c>
      <c r="U3196">
        <v>0</v>
      </c>
      <c r="V3196">
        <v>0</v>
      </c>
      <c r="W3196">
        <v>0</v>
      </c>
      <c r="X3196">
        <v>69</v>
      </c>
      <c r="Y3196">
        <v>69</v>
      </c>
      <c r="Z3196">
        <v>69</v>
      </c>
      <c r="AA3196">
        <v>0</v>
      </c>
      <c r="AB3196">
        <v>0</v>
      </c>
      <c r="AC3196">
        <v>6900</v>
      </c>
      <c r="AD3196">
        <v>6900</v>
      </c>
      <c r="AF3196" t="s">
        <v>5412</v>
      </c>
      <c r="AH3196">
        <v>405164</v>
      </c>
    </row>
    <row r="3197" spans="1:34" x14ac:dyDescent="0.25">
      <c r="A3197" t="s">
        <v>13868</v>
      </c>
      <c r="B3197" s="24">
        <v>45791</v>
      </c>
      <c r="C3197" t="s">
        <v>13869</v>
      </c>
      <c r="D3197" t="s">
        <v>13708</v>
      </c>
      <c r="E3197" t="s">
        <v>13870</v>
      </c>
      <c r="F3197" t="s">
        <v>13713</v>
      </c>
      <c r="G3197" t="s">
        <v>13713</v>
      </c>
      <c r="H3197">
        <f>Table1[[#This Row],[GrnPostDate]]-Table1[[#This Row],[PoDate]]</f>
        <v>5</v>
      </c>
      <c r="I3197" t="s">
        <v>5848</v>
      </c>
      <c r="J3197" t="s">
        <v>90</v>
      </c>
      <c r="K3197" t="s">
        <v>5849</v>
      </c>
      <c r="M3197">
        <v>562</v>
      </c>
      <c r="O3197" t="s">
        <v>5850</v>
      </c>
      <c r="P3197">
        <v>430</v>
      </c>
      <c r="Q3197">
        <v>360</v>
      </c>
      <c r="R3197">
        <v>360</v>
      </c>
      <c r="S3197" s="25">
        <f>Table1[[#This Row],[RcvdQuantity]]/Table1[[#This Row],[POQty]]</f>
        <v>1</v>
      </c>
      <c r="T3197">
        <v>0</v>
      </c>
      <c r="U3197">
        <v>0</v>
      </c>
      <c r="V3197">
        <v>0</v>
      </c>
      <c r="W3197">
        <v>0</v>
      </c>
      <c r="X3197">
        <v>430</v>
      </c>
      <c r="Y3197">
        <v>430</v>
      </c>
      <c r="Z3197">
        <v>430</v>
      </c>
      <c r="AA3197">
        <v>0</v>
      </c>
      <c r="AB3197">
        <v>0</v>
      </c>
      <c r="AC3197">
        <v>154800</v>
      </c>
      <c r="AD3197">
        <v>154800</v>
      </c>
      <c r="AF3197" t="s">
        <v>5412</v>
      </c>
      <c r="AH3197">
        <v>405176</v>
      </c>
    </row>
    <row r="3198" spans="1:34" x14ac:dyDescent="0.25">
      <c r="A3198" t="s">
        <v>12465</v>
      </c>
      <c r="B3198" s="24">
        <v>45770</v>
      </c>
      <c r="C3198" t="s">
        <v>13871</v>
      </c>
      <c r="D3198" t="s">
        <v>12443</v>
      </c>
      <c r="E3198" t="s">
        <v>13872</v>
      </c>
      <c r="F3198" t="s">
        <v>13713</v>
      </c>
      <c r="G3198" t="s">
        <v>13713</v>
      </c>
      <c r="H3198">
        <f>Table1[[#This Row],[GrnPostDate]]-Table1[[#This Row],[PoDate]]</f>
        <v>26</v>
      </c>
      <c r="I3198" t="s">
        <v>438</v>
      </c>
      <c r="J3198" t="s">
        <v>5409</v>
      </c>
      <c r="K3198" t="s">
        <v>13873</v>
      </c>
      <c r="L3198" t="s">
        <v>10083</v>
      </c>
      <c r="M3198">
        <v>7591</v>
      </c>
      <c r="O3198" t="s">
        <v>13874</v>
      </c>
      <c r="P3198">
        <v>29.9</v>
      </c>
      <c r="Q3198">
        <v>2000</v>
      </c>
      <c r="R3198">
        <v>2000</v>
      </c>
      <c r="S3198" s="25">
        <f>Table1[[#This Row],[RcvdQuantity]]/Table1[[#This Row],[POQty]]</f>
        <v>1</v>
      </c>
      <c r="T3198">
        <v>0</v>
      </c>
      <c r="U3198">
        <v>0</v>
      </c>
      <c r="V3198">
        <v>0</v>
      </c>
      <c r="W3198">
        <v>0</v>
      </c>
      <c r="X3198">
        <v>29.9</v>
      </c>
      <c r="Y3198">
        <v>29.9</v>
      </c>
      <c r="Z3198">
        <v>29.9</v>
      </c>
      <c r="AA3198">
        <v>0</v>
      </c>
      <c r="AB3198">
        <v>0</v>
      </c>
      <c r="AC3198">
        <v>59800</v>
      </c>
      <c r="AD3198">
        <v>59800</v>
      </c>
      <c r="AF3198" t="s">
        <v>5412</v>
      </c>
      <c r="AH3198">
        <v>405277</v>
      </c>
    </row>
    <row r="3199" spans="1:34" x14ac:dyDescent="0.25">
      <c r="A3199" t="s">
        <v>13745</v>
      </c>
      <c r="B3199" s="24">
        <v>45785</v>
      </c>
      <c r="C3199" t="s">
        <v>13875</v>
      </c>
      <c r="D3199" t="s">
        <v>13766</v>
      </c>
      <c r="E3199" t="s">
        <v>13876</v>
      </c>
      <c r="F3199" t="s">
        <v>13713</v>
      </c>
      <c r="G3199" t="s">
        <v>13713</v>
      </c>
      <c r="H3199">
        <f>Table1[[#This Row],[GrnPostDate]]-Table1[[#This Row],[PoDate]]</f>
        <v>11</v>
      </c>
      <c r="I3199" t="s">
        <v>484</v>
      </c>
      <c r="J3199" t="s">
        <v>5934</v>
      </c>
      <c r="K3199" t="s">
        <v>13877</v>
      </c>
      <c r="M3199">
        <v>36353</v>
      </c>
      <c r="O3199" t="s">
        <v>13878</v>
      </c>
      <c r="P3199">
        <v>1886</v>
      </c>
      <c r="Q3199">
        <v>50</v>
      </c>
      <c r="R3199">
        <v>50</v>
      </c>
      <c r="S3199" s="25">
        <f>Table1[[#This Row],[RcvdQuantity]]/Table1[[#This Row],[POQty]]</f>
        <v>1</v>
      </c>
      <c r="T3199">
        <v>0</v>
      </c>
      <c r="U3199">
        <v>0</v>
      </c>
      <c r="V3199">
        <v>0</v>
      </c>
      <c r="W3199">
        <v>0</v>
      </c>
      <c r="X3199">
        <v>1886</v>
      </c>
      <c r="Y3199">
        <v>1886</v>
      </c>
      <c r="Z3199">
        <v>1886</v>
      </c>
      <c r="AA3199">
        <v>0</v>
      </c>
      <c r="AB3199">
        <v>0</v>
      </c>
      <c r="AC3199">
        <v>94300</v>
      </c>
      <c r="AD3199">
        <v>94300</v>
      </c>
      <c r="AF3199" t="s">
        <v>5412</v>
      </c>
      <c r="AH3199">
        <v>405278</v>
      </c>
    </row>
    <row r="3200" spans="1:34" x14ac:dyDescent="0.25">
      <c r="A3200" t="s">
        <v>9096</v>
      </c>
      <c r="B3200" s="24">
        <v>45705</v>
      </c>
      <c r="C3200" t="s">
        <v>13879</v>
      </c>
      <c r="D3200" t="s">
        <v>13766</v>
      </c>
      <c r="E3200" t="s">
        <v>13880</v>
      </c>
      <c r="F3200" t="s">
        <v>13881</v>
      </c>
      <c r="G3200" t="s">
        <v>13881</v>
      </c>
      <c r="H3200">
        <f>Table1[[#This Row],[GrnPostDate]]-Table1[[#This Row],[PoDate]]</f>
        <v>92</v>
      </c>
      <c r="I3200" t="s">
        <v>5822</v>
      </c>
      <c r="J3200" t="s">
        <v>90</v>
      </c>
      <c r="K3200" t="s">
        <v>5825</v>
      </c>
      <c r="M3200">
        <v>13585</v>
      </c>
      <c r="O3200" t="s">
        <v>37</v>
      </c>
      <c r="P3200">
        <v>137.5</v>
      </c>
      <c r="Q3200">
        <v>876</v>
      </c>
      <c r="R3200">
        <v>876</v>
      </c>
      <c r="S3200" s="25">
        <f>Table1[[#This Row],[RcvdQuantity]]/Table1[[#This Row],[POQty]]</f>
        <v>1</v>
      </c>
      <c r="T3200">
        <v>0</v>
      </c>
      <c r="U3200">
        <v>0</v>
      </c>
      <c r="V3200">
        <v>16</v>
      </c>
      <c r="W3200">
        <v>19272</v>
      </c>
      <c r="X3200">
        <v>159.5</v>
      </c>
      <c r="Y3200">
        <v>159.5</v>
      </c>
      <c r="Z3200">
        <v>159.5</v>
      </c>
      <c r="AA3200">
        <v>0</v>
      </c>
      <c r="AB3200">
        <v>0</v>
      </c>
      <c r="AC3200">
        <v>139722</v>
      </c>
      <c r="AD3200">
        <v>158994</v>
      </c>
      <c r="AF3200" t="s">
        <v>5412</v>
      </c>
      <c r="AH3200">
        <v>405317</v>
      </c>
    </row>
    <row r="3201" spans="1:34" x14ac:dyDescent="0.25">
      <c r="A3201" t="s">
        <v>13700</v>
      </c>
      <c r="B3201" s="24">
        <v>45785</v>
      </c>
      <c r="C3201" t="s">
        <v>13882</v>
      </c>
      <c r="D3201" t="s">
        <v>13394</v>
      </c>
      <c r="E3201" t="s">
        <v>13883</v>
      </c>
      <c r="F3201" t="s">
        <v>13881</v>
      </c>
      <c r="G3201" t="s">
        <v>13881</v>
      </c>
      <c r="H3201">
        <f>Table1[[#This Row],[GrnPostDate]]-Table1[[#This Row],[PoDate]]</f>
        <v>12</v>
      </c>
      <c r="I3201" t="s">
        <v>87</v>
      </c>
      <c r="J3201" t="s">
        <v>90</v>
      </c>
      <c r="K3201" t="s">
        <v>13884</v>
      </c>
      <c r="M3201">
        <v>543</v>
      </c>
      <c r="O3201" t="s">
        <v>13885</v>
      </c>
      <c r="P3201">
        <v>75</v>
      </c>
      <c r="Q3201">
        <v>300</v>
      </c>
      <c r="R3201">
        <v>300</v>
      </c>
      <c r="S3201" s="25">
        <f>Table1[[#This Row],[RcvdQuantity]]/Table1[[#This Row],[POQty]]</f>
        <v>1</v>
      </c>
      <c r="T3201">
        <v>0</v>
      </c>
      <c r="U3201">
        <v>0</v>
      </c>
      <c r="V3201">
        <v>0</v>
      </c>
      <c r="W3201">
        <v>0</v>
      </c>
      <c r="X3201">
        <v>75</v>
      </c>
      <c r="Y3201">
        <v>75</v>
      </c>
      <c r="Z3201">
        <v>75</v>
      </c>
      <c r="AA3201">
        <v>0</v>
      </c>
      <c r="AB3201">
        <v>0</v>
      </c>
      <c r="AC3201">
        <v>22500</v>
      </c>
      <c r="AD3201">
        <v>22500</v>
      </c>
      <c r="AF3201" t="s">
        <v>5412</v>
      </c>
      <c r="AH3201">
        <v>405329</v>
      </c>
    </row>
    <row r="3202" spans="1:34" x14ac:dyDescent="0.25">
      <c r="A3202" t="s">
        <v>13886</v>
      </c>
      <c r="B3202" s="24">
        <v>45792</v>
      </c>
      <c r="C3202" t="s">
        <v>13887</v>
      </c>
      <c r="D3202" t="s">
        <v>13766</v>
      </c>
      <c r="E3202" t="s">
        <v>13888</v>
      </c>
      <c r="F3202" t="s">
        <v>13881</v>
      </c>
      <c r="G3202" t="s">
        <v>13881</v>
      </c>
      <c r="H3202">
        <f>Table1[[#This Row],[GrnPostDate]]-Table1[[#This Row],[PoDate]]</f>
        <v>5</v>
      </c>
      <c r="I3202" t="s">
        <v>5653</v>
      </c>
      <c r="J3202" t="s">
        <v>232</v>
      </c>
      <c r="K3202" t="s">
        <v>12065</v>
      </c>
      <c r="M3202">
        <v>20526</v>
      </c>
      <c r="O3202" t="s">
        <v>37</v>
      </c>
      <c r="P3202">
        <v>9500</v>
      </c>
      <c r="Q3202">
        <v>5</v>
      </c>
      <c r="R3202">
        <v>5</v>
      </c>
      <c r="S3202" s="25">
        <f>Table1[[#This Row],[RcvdQuantity]]/Table1[[#This Row],[POQty]]</f>
        <v>1</v>
      </c>
      <c r="T3202">
        <v>0</v>
      </c>
      <c r="U3202">
        <v>0</v>
      </c>
      <c r="V3202">
        <v>0</v>
      </c>
      <c r="W3202">
        <v>0</v>
      </c>
      <c r="X3202">
        <v>9500</v>
      </c>
      <c r="Y3202">
        <v>9500</v>
      </c>
      <c r="Z3202">
        <v>9500</v>
      </c>
      <c r="AA3202">
        <v>0</v>
      </c>
      <c r="AB3202">
        <v>0</v>
      </c>
      <c r="AC3202">
        <v>47500</v>
      </c>
      <c r="AD3202">
        <v>47500</v>
      </c>
      <c r="AF3202" t="s">
        <v>5503</v>
      </c>
      <c r="AH3202">
        <v>405391</v>
      </c>
    </row>
    <row r="3203" spans="1:34" x14ac:dyDescent="0.25">
      <c r="A3203" t="s">
        <v>13889</v>
      </c>
      <c r="B3203" s="24">
        <v>45786</v>
      </c>
      <c r="C3203" t="s">
        <v>13890</v>
      </c>
      <c r="D3203" t="s">
        <v>13766</v>
      </c>
      <c r="E3203" t="s">
        <v>13891</v>
      </c>
      <c r="F3203" t="s">
        <v>13881</v>
      </c>
      <c r="G3203" t="s">
        <v>13881</v>
      </c>
      <c r="H3203">
        <f>Table1[[#This Row],[GrnPostDate]]-Table1[[#This Row],[PoDate]]</f>
        <v>11</v>
      </c>
      <c r="I3203" t="s">
        <v>158</v>
      </c>
      <c r="J3203" t="s">
        <v>8526</v>
      </c>
      <c r="K3203" t="s">
        <v>9221</v>
      </c>
      <c r="M3203">
        <v>14877</v>
      </c>
      <c r="O3203" t="s">
        <v>13892</v>
      </c>
      <c r="P3203">
        <v>230</v>
      </c>
      <c r="Q3203">
        <v>100</v>
      </c>
      <c r="R3203">
        <v>100</v>
      </c>
      <c r="S3203" s="25">
        <f>Table1[[#This Row],[RcvdQuantity]]/Table1[[#This Row],[POQty]]</f>
        <v>1</v>
      </c>
      <c r="T3203">
        <v>0</v>
      </c>
      <c r="U3203">
        <v>0</v>
      </c>
      <c r="V3203">
        <v>0</v>
      </c>
      <c r="W3203">
        <v>0</v>
      </c>
      <c r="X3203">
        <v>230</v>
      </c>
      <c r="Y3203">
        <v>230</v>
      </c>
      <c r="Z3203">
        <v>230</v>
      </c>
      <c r="AA3203">
        <v>0</v>
      </c>
      <c r="AB3203">
        <v>0</v>
      </c>
      <c r="AC3203">
        <v>23000</v>
      </c>
      <c r="AD3203">
        <v>23000</v>
      </c>
      <c r="AF3203" t="s">
        <v>5412</v>
      </c>
      <c r="AH3203">
        <v>405406</v>
      </c>
    </row>
    <row r="3204" spans="1:34" x14ac:dyDescent="0.25">
      <c r="A3204" t="s">
        <v>13889</v>
      </c>
      <c r="B3204" s="24">
        <v>45786</v>
      </c>
      <c r="C3204" t="s">
        <v>13890</v>
      </c>
      <c r="D3204" t="s">
        <v>13766</v>
      </c>
      <c r="E3204" t="s">
        <v>13891</v>
      </c>
      <c r="F3204" t="s">
        <v>13881</v>
      </c>
      <c r="G3204" t="s">
        <v>13881</v>
      </c>
      <c r="H3204">
        <f>Table1[[#This Row],[GrnPostDate]]-Table1[[#This Row],[PoDate]]</f>
        <v>11</v>
      </c>
      <c r="I3204" t="s">
        <v>158</v>
      </c>
      <c r="J3204" t="s">
        <v>5472</v>
      </c>
      <c r="K3204" t="s">
        <v>10698</v>
      </c>
      <c r="M3204">
        <v>18192</v>
      </c>
      <c r="O3204" t="s">
        <v>10699</v>
      </c>
      <c r="P3204">
        <v>600</v>
      </c>
      <c r="Q3204">
        <v>100</v>
      </c>
      <c r="R3204">
        <v>96</v>
      </c>
      <c r="S3204" s="25">
        <f>Table1[[#This Row],[RcvdQuantity]]/Table1[[#This Row],[POQty]]</f>
        <v>0.96</v>
      </c>
      <c r="T3204">
        <v>4</v>
      </c>
      <c r="U3204">
        <v>0</v>
      </c>
      <c r="V3204">
        <v>0</v>
      </c>
      <c r="W3204">
        <v>0</v>
      </c>
      <c r="X3204">
        <v>600</v>
      </c>
      <c r="Y3204">
        <v>600</v>
      </c>
      <c r="Z3204">
        <v>600</v>
      </c>
      <c r="AA3204">
        <v>0</v>
      </c>
      <c r="AB3204">
        <v>0</v>
      </c>
      <c r="AC3204">
        <v>57600</v>
      </c>
      <c r="AD3204">
        <v>57600</v>
      </c>
      <c r="AF3204" t="s">
        <v>5412</v>
      </c>
      <c r="AH3204">
        <v>405407</v>
      </c>
    </row>
    <row r="3205" spans="1:34" x14ac:dyDescent="0.25">
      <c r="A3205" t="s">
        <v>13889</v>
      </c>
      <c r="B3205" s="24">
        <v>45786</v>
      </c>
      <c r="C3205" t="s">
        <v>13890</v>
      </c>
      <c r="D3205" t="s">
        <v>13766</v>
      </c>
      <c r="E3205" t="s">
        <v>13891</v>
      </c>
      <c r="F3205" t="s">
        <v>13881</v>
      </c>
      <c r="G3205" t="s">
        <v>13881</v>
      </c>
      <c r="H3205">
        <f>Table1[[#This Row],[GrnPostDate]]-Table1[[#This Row],[PoDate]]</f>
        <v>11</v>
      </c>
      <c r="I3205" t="s">
        <v>158</v>
      </c>
      <c r="J3205" t="s">
        <v>13893</v>
      </c>
      <c r="K3205" t="s">
        <v>13894</v>
      </c>
      <c r="L3205" t="s">
        <v>11855</v>
      </c>
      <c r="M3205">
        <v>6973</v>
      </c>
      <c r="O3205" t="s">
        <v>13895</v>
      </c>
      <c r="P3205">
        <v>188</v>
      </c>
      <c r="Q3205">
        <v>10</v>
      </c>
      <c r="R3205">
        <v>10</v>
      </c>
      <c r="S3205" s="25">
        <f>Table1[[#This Row],[RcvdQuantity]]/Table1[[#This Row],[POQty]]</f>
        <v>1</v>
      </c>
      <c r="T3205">
        <v>0</v>
      </c>
      <c r="U3205">
        <v>0</v>
      </c>
      <c r="V3205">
        <v>0</v>
      </c>
      <c r="W3205">
        <v>0</v>
      </c>
      <c r="X3205">
        <v>188</v>
      </c>
      <c r="Y3205">
        <v>188</v>
      </c>
      <c r="Z3205">
        <v>188</v>
      </c>
      <c r="AA3205">
        <v>0</v>
      </c>
      <c r="AB3205">
        <v>0</v>
      </c>
      <c r="AC3205">
        <v>1880</v>
      </c>
      <c r="AD3205">
        <v>1880</v>
      </c>
      <c r="AF3205" t="s">
        <v>5412</v>
      </c>
      <c r="AH3205">
        <v>405408</v>
      </c>
    </row>
    <row r="3206" spans="1:34" x14ac:dyDescent="0.25">
      <c r="A3206" t="s">
        <v>13889</v>
      </c>
      <c r="B3206" s="24">
        <v>45786</v>
      </c>
      <c r="C3206" t="s">
        <v>13890</v>
      </c>
      <c r="D3206" t="s">
        <v>13766</v>
      </c>
      <c r="E3206" t="s">
        <v>13891</v>
      </c>
      <c r="F3206" t="s">
        <v>13881</v>
      </c>
      <c r="G3206" t="s">
        <v>13881</v>
      </c>
      <c r="H3206">
        <f>Table1[[#This Row],[GrnPostDate]]-Table1[[#This Row],[PoDate]]</f>
        <v>11</v>
      </c>
      <c r="I3206" t="s">
        <v>158</v>
      </c>
      <c r="J3206" t="s">
        <v>5409</v>
      </c>
      <c r="K3206" t="s">
        <v>13896</v>
      </c>
      <c r="L3206" t="s">
        <v>13897</v>
      </c>
      <c r="M3206">
        <v>6930</v>
      </c>
      <c r="O3206" t="s">
        <v>13898</v>
      </c>
      <c r="P3206">
        <v>11.9</v>
      </c>
      <c r="Q3206">
        <v>500</v>
      </c>
      <c r="R3206">
        <v>500</v>
      </c>
      <c r="S3206" s="25">
        <f>Table1[[#This Row],[RcvdQuantity]]/Table1[[#This Row],[POQty]]</f>
        <v>1</v>
      </c>
      <c r="T3206">
        <v>0</v>
      </c>
      <c r="U3206">
        <v>0</v>
      </c>
      <c r="V3206">
        <v>0</v>
      </c>
      <c r="W3206">
        <v>0</v>
      </c>
      <c r="X3206">
        <v>11.9</v>
      </c>
      <c r="Y3206">
        <v>11.9</v>
      </c>
      <c r="Z3206">
        <v>11.9</v>
      </c>
      <c r="AA3206">
        <v>0</v>
      </c>
      <c r="AB3206">
        <v>0</v>
      </c>
      <c r="AC3206">
        <v>5950</v>
      </c>
      <c r="AD3206">
        <v>5950</v>
      </c>
      <c r="AF3206" t="s">
        <v>5412</v>
      </c>
      <c r="AH3206">
        <v>405409</v>
      </c>
    </row>
    <row r="3207" spans="1:34" x14ac:dyDescent="0.25">
      <c r="A3207" t="s">
        <v>13889</v>
      </c>
      <c r="B3207" s="24">
        <v>45786</v>
      </c>
      <c r="C3207" t="s">
        <v>13890</v>
      </c>
      <c r="D3207" t="s">
        <v>13766</v>
      </c>
      <c r="E3207" t="s">
        <v>13891</v>
      </c>
      <c r="F3207" t="s">
        <v>13881</v>
      </c>
      <c r="G3207" t="s">
        <v>13881</v>
      </c>
      <c r="H3207">
        <f>Table1[[#This Row],[GrnPostDate]]-Table1[[#This Row],[PoDate]]</f>
        <v>11</v>
      </c>
      <c r="I3207" t="s">
        <v>158</v>
      </c>
      <c r="J3207" t="s">
        <v>5569</v>
      </c>
      <c r="K3207" t="s">
        <v>13899</v>
      </c>
      <c r="M3207">
        <v>30942</v>
      </c>
      <c r="O3207" t="s">
        <v>13900</v>
      </c>
      <c r="P3207">
        <v>56</v>
      </c>
      <c r="Q3207">
        <v>2000</v>
      </c>
      <c r="R3207">
        <v>2000</v>
      </c>
      <c r="S3207" s="25">
        <f>Table1[[#This Row],[RcvdQuantity]]/Table1[[#This Row],[POQty]]</f>
        <v>1</v>
      </c>
      <c r="T3207">
        <v>0</v>
      </c>
      <c r="U3207">
        <v>0</v>
      </c>
      <c r="V3207">
        <v>0</v>
      </c>
      <c r="W3207">
        <v>0</v>
      </c>
      <c r="X3207">
        <v>56</v>
      </c>
      <c r="Y3207">
        <v>56</v>
      </c>
      <c r="Z3207">
        <v>56</v>
      </c>
      <c r="AA3207">
        <v>0</v>
      </c>
      <c r="AB3207">
        <v>0</v>
      </c>
      <c r="AC3207">
        <v>112000</v>
      </c>
      <c r="AD3207">
        <v>112000</v>
      </c>
      <c r="AF3207" t="s">
        <v>5412</v>
      </c>
      <c r="AH3207">
        <v>405410</v>
      </c>
    </row>
    <row r="3208" spans="1:34" x14ac:dyDescent="0.25">
      <c r="A3208" t="s">
        <v>13889</v>
      </c>
      <c r="B3208" s="24">
        <v>45786</v>
      </c>
      <c r="C3208" t="s">
        <v>13890</v>
      </c>
      <c r="D3208" t="s">
        <v>13766</v>
      </c>
      <c r="E3208" t="s">
        <v>13891</v>
      </c>
      <c r="F3208" t="s">
        <v>13881</v>
      </c>
      <c r="G3208" t="s">
        <v>13881</v>
      </c>
      <c r="H3208">
        <f>Table1[[#This Row],[GrnPostDate]]-Table1[[#This Row],[PoDate]]</f>
        <v>11</v>
      </c>
      <c r="I3208" t="s">
        <v>158</v>
      </c>
      <c r="J3208" t="s">
        <v>5816</v>
      </c>
      <c r="K3208" t="s">
        <v>10190</v>
      </c>
      <c r="L3208" t="s">
        <v>7418</v>
      </c>
      <c r="M3208">
        <v>8019</v>
      </c>
      <c r="O3208" t="s">
        <v>13901</v>
      </c>
      <c r="P3208">
        <v>70</v>
      </c>
      <c r="Q3208">
        <v>30</v>
      </c>
      <c r="R3208">
        <v>30</v>
      </c>
      <c r="S3208" s="25">
        <f>Table1[[#This Row],[RcvdQuantity]]/Table1[[#This Row],[POQty]]</f>
        <v>1</v>
      </c>
      <c r="T3208">
        <v>0</v>
      </c>
      <c r="U3208">
        <v>0</v>
      </c>
      <c r="V3208">
        <v>0</v>
      </c>
      <c r="W3208">
        <v>0</v>
      </c>
      <c r="X3208">
        <v>70</v>
      </c>
      <c r="Y3208">
        <v>70</v>
      </c>
      <c r="Z3208">
        <v>70</v>
      </c>
      <c r="AA3208">
        <v>0</v>
      </c>
      <c r="AB3208">
        <v>0</v>
      </c>
      <c r="AC3208">
        <v>2100</v>
      </c>
      <c r="AD3208">
        <v>2100</v>
      </c>
      <c r="AF3208" t="s">
        <v>5412</v>
      </c>
      <c r="AH3208">
        <v>405411</v>
      </c>
    </row>
    <row r="3209" spans="1:34" x14ac:dyDescent="0.25">
      <c r="A3209" t="s">
        <v>13889</v>
      </c>
      <c r="B3209" s="24">
        <v>45786</v>
      </c>
      <c r="C3209" t="s">
        <v>13890</v>
      </c>
      <c r="D3209" t="s">
        <v>13766</v>
      </c>
      <c r="E3209" t="s">
        <v>13891</v>
      </c>
      <c r="F3209" t="s">
        <v>13881</v>
      </c>
      <c r="G3209" t="s">
        <v>13881</v>
      </c>
      <c r="H3209">
        <f>Table1[[#This Row],[GrnPostDate]]-Table1[[#This Row],[PoDate]]</f>
        <v>11</v>
      </c>
      <c r="I3209" t="s">
        <v>158</v>
      </c>
      <c r="J3209" t="s">
        <v>7245</v>
      </c>
      <c r="K3209" t="s">
        <v>13055</v>
      </c>
      <c r="M3209">
        <v>32048</v>
      </c>
      <c r="O3209" t="s">
        <v>13902</v>
      </c>
      <c r="P3209">
        <v>295</v>
      </c>
      <c r="Q3209">
        <v>100</v>
      </c>
      <c r="R3209">
        <v>100</v>
      </c>
      <c r="S3209" s="25">
        <f>Table1[[#This Row],[RcvdQuantity]]/Table1[[#This Row],[POQty]]</f>
        <v>1</v>
      </c>
      <c r="T3209">
        <v>0</v>
      </c>
      <c r="U3209">
        <v>0</v>
      </c>
      <c r="V3209">
        <v>0</v>
      </c>
      <c r="W3209">
        <v>0</v>
      </c>
      <c r="X3209">
        <v>295</v>
      </c>
      <c r="Y3209">
        <v>295</v>
      </c>
      <c r="Z3209">
        <v>295</v>
      </c>
      <c r="AA3209">
        <v>0</v>
      </c>
      <c r="AB3209">
        <v>0</v>
      </c>
      <c r="AC3209">
        <v>29500</v>
      </c>
      <c r="AD3209">
        <v>29500</v>
      </c>
      <c r="AF3209" t="s">
        <v>5412</v>
      </c>
      <c r="AH3209">
        <v>405412</v>
      </c>
    </row>
    <row r="3210" spans="1:34" x14ac:dyDescent="0.25">
      <c r="A3210" t="s">
        <v>13889</v>
      </c>
      <c r="B3210" s="24">
        <v>45786</v>
      </c>
      <c r="C3210" t="s">
        <v>13890</v>
      </c>
      <c r="D3210" t="s">
        <v>13766</v>
      </c>
      <c r="E3210" t="s">
        <v>13891</v>
      </c>
      <c r="F3210" t="s">
        <v>13881</v>
      </c>
      <c r="G3210" t="s">
        <v>13881</v>
      </c>
      <c r="H3210">
        <f>Table1[[#This Row],[GrnPostDate]]-Table1[[#This Row],[PoDate]]</f>
        <v>11</v>
      </c>
      <c r="I3210" t="s">
        <v>158</v>
      </c>
      <c r="J3210" t="s">
        <v>5472</v>
      </c>
      <c r="K3210" t="s">
        <v>8504</v>
      </c>
      <c r="M3210">
        <v>33345</v>
      </c>
      <c r="O3210" t="s">
        <v>1858</v>
      </c>
      <c r="P3210">
        <v>55</v>
      </c>
      <c r="Q3210">
        <v>100</v>
      </c>
      <c r="R3210">
        <v>100</v>
      </c>
      <c r="S3210" s="25">
        <f>Table1[[#This Row],[RcvdQuantity]]/Table1[[#This Row],[POQty]]</f>
        <v>1</v>
      </c>
      <c r="T3210">
        <v>0</v>
      </c>
      <c r="U3210">
        <v>0</v>
      </c>
      <c r="V3210">
        <v>0</v>
      </c>
      <c r="W3210">
        <v>0</v>
      </c>
      <c r="X3210">
        <v>55</v>
      </c>
      <c r="Y3210">
        <v>55</v>
      </c>
      <c r="Z3210">
        <v>55</v>
      </c>
      <c r="AA3210">
        <v>0</v>
      </c>
      <c r="AB3210">
        <v>0</v>
      </c>
      <c r="AC3210">
        <v>5500</v>
      </c>
      <c r="AD3210">
        <v>5500</v>
      </c>
      <c r="AF3210" t="s">
        <v>5412</v>
      </c>
      <c r="AH3210">
        <v>405413</v>
      </c>
    </row>
    <row r="3211" spans="1:34" x14ac:dyDescent="0.25">
      <c r="A3211" t="s">
        <v>13889</v>
      </c>
      <c r="B3211" s="24">
        <v>45786</v>
      </c>
      <c r="C3211" t="s">
        <v>13890</v>
      </c>
      <c r="D3211" t="s">
        <v>13766</v>
      </c>
      <c r="E3211" t="s">
        <v>13891</v>
      </c>
      <c r="F3211" t="s">
        <v>13881</v>
      </c>
      <c r="G3211" t="s">
        <v>13881</v>
      </c>
      <c r="H3211">
        <f>Table1[[#This Row],[GrnPostDate]]-Table1[[#This Row],[PoDate]]</f>
        <v>11</v>
      </c>
      <c r="I3211" t="s">
        <v>158</v>
      </c>
      <c r="J3211" t="s">
        <v>5409</v>
      </c>
      <c r="K3211" t="s">
        <v>13903</v>
      </c>
      <c r="L3211" t="s">
        <v>13904</v>
      </c>
      <c r="M3211">
        <v>7549</v>
      </c>
      <c r="O3211" t="s">
        <v>13905</v>
      </c>
      <c r="P3211">
        <v>24.5</v>
      </c>
      <c r="Q3211">
        <v>2000</v>
      </c>
      <c r="R3211">
        <v>200</v>
      </c>
      <c r="S3211" s="25">
        <f>Table1[[#This Row],[RcvdQuantity]]/Table1[[#This Row],[POQty]]</f>
        <v>0.1</v>
      </c>
      <c r="T3211">
        <v>1800</v>
      </c>
      <c r="U3211">
        <v>0</v>
      </c>
      <c r="V3211">
        <v>0</v>
      </c>
      <c r="W3211">
        <v>0</v>
      </c>
      <c r="X3211">
        <v>24.5</v>
      </c>
      <c r="Y3211">
        <v>24.5</v>
      </c>
      <c r="Z3211">
        <v>24.5</v>
      </c>
      <c r="AA3211">
        <v>0</v>
      </c>
      <c r="AB3211">
        <v>0</v>
      </c>
      <c r="AC3211">
        <v>4900</v>
      </c>
      <c r="AD3211">
        <v>4900</v>
      </c>
      <c r="AF3211" t="s">
        <v>5412</v>
      </c>
      <c r="AH3211">
        <v>405414</v>
      </c>
    </row>
    <row r="3212" spans="1:34" x14ac:dyDescent="0.25">
      <c r="A3212" t="s">
        <v>13906</v>
      </c>
      <c r="B3212" s="24">
        <v>45789</v>
      </c>
      <c r="C3212" t="s">
        <v>13907</v>
      </c>
      <c r="D3212" t="s">
        <v>13569</v>
      </c>
      <c r="E3212" t="s">
        <v>13908</v>
      </c>
      <c r="F3212" t="s">
        <v>13881</v>
      </c>
      <c r="G3212" t="s">
        <v>13881</v>
      </c>
      <c r="H3212">
        <f>Table1[[#This Row],[GrnPostDate]]-Table1[[#This Row],[PoDate]]</f>
        <v>8</v>
      </c>
      <c r="I3212" t="s">
        <v>484</v>
      </c>
      <c r="J3212" t="s">
        <v>119</v>
      </c>
      <c r="K3212" t="s">
        <v>13909</v>
      </c>
      <c r="M3212">
        <v>34357</v>
      </c>
      <c r="O3212" t="s">
        <v>13910</v>
      </c>
      <c r="P3212">
        <v>18866</v>
      </c>
      <c r="Q3212">
        <v>5</v>
      </c>
      <c r="R3212">
        <v>5</v>
      </c>
      <c r="S3212" s="25">
        <f>Table1[[#This Row],[RcvdQuantity]]/Table1[[#This Row],[POQty]]</f>
        <v>1</v>
      </c>
      <c r="T3212">
        <v>0</v>
      </c>
      <c r="U3212">
        <v>0</v>
      </c>
      <c r="V3212">
        <v>0</v>
      </c>
      <c r="W3212">
        <v>0</v>
      </c>
      <c r="X3212">
        <v>18866</v>
      </c>
      <c r="Y3212">
        <v>18866</v>
      </c>
      <c r="Z3212">
        <v>18866</v>
      </c>
      <c r="AA3212">
        <v>0</v>
      </c>
      <c r="AB3212">
        <v>0</v>
      </c>
      <c r="AC3212">
        <v>94330</v>
      </c>
      <c r="AD3212">
        <v>94330</v>
      </c>
      <c r="AF3212" t="s">
        <v>5412</v>
      </c>
      <c r="AH3212">
        <v>405454</v>
      </c>
    </row>
    <row r="3213" spans="1:34" x14ac:dyDescent="0.25">
      <c r="A3213" t="s">
        <v>13906</v>
      </c>
      <c r="B3213" s="24">
        <v>45789</v>
      </c>
      <c r="C3213" t="s">
        <v>13907</v>
      </c>
      <c r="D3213" t="s">
        <v>13569</v>
      </c>
      <c r="E3213" t="s">
        <v>13908</v>
      </c>
      <c r="F3213" t="s">
        <v>13881</v>
      </c>
      <c r="G3213" t="s">
        <v>13881</v>
      </c>
      <c r="H3213">
        <f>Table1[[#This Row],[GrnPostDate]]-Table1[[#This Row],[PoDate]]</f>
        <v>8</v>
      </c>
      <c r="I3213" t="s">
        <v>484</v>
      </c>
      <c r="J3213" t="s">
        <v>119</v>
      </c>
      <c r="K3213" t="s">
        <v>13911</v>
      </c>
      <c r="M3213">
        <v>30585</v>
      </c>
      <c r="O3213" t="s">
        <v>13912</v>
      </c>
      <c r="P3213">
        <v>39636</v>
      </c>
      <c r="Q3213">
        <v>5</v>
      </c>
      <c r="R3213">
        <v>5</v>
      </c>
      <c r="S3213" s="25">
        <f>Table1[[#This Row],[RcvdQuantity]]/Table1[[#This Row],[POQty]]</f>
        <v>1</v>
      </c>
      <c r="T3213">
        <v>0</v>
      </c>
      <c r="U3213">
        <v>0</v>
      </c>
      <c r="V3213">
        <v>0</v>
      </c>
      <c r="W3213">
        <v>0</v>
      </c>
      <c r="X3213">
        <v>39636</v>
      </c>
      <c r="Y3213">
        <v>39636</v>
      </c>
      <c r="Z3213">
        <v>39636</v>
      </c>
      <c r="AA3213">
        <v>0</v>
      </c>
      <c r="AB3213">
        <v>0</v>
      </c>
      <c r="AC3213">
        <v>198180</v>
      </c>
      <c r="AD3213">
        <v>198180</v>
      </c>
      <c r="AF3213" t="s">
        <v>5412</v>
      </c>
      <c r="AH3213">
        <v>405455</v>
      </c>
    </row>
    <row r="3214" spans="1:34" x14ac:dyDescent="0.25">
      <c r="A3214" t="s">
        <v>13913</v>
      </c>
      <c r="B3214" s="24">
        <v>45790</v>
      </c>
      <c r="C3214" t="s">
        <v>13914</v>
      </c>
      <c r="D3214" t="s">
        <v>13915</v>
      </c>
      <c r="E3214" t="s">
        <v>13916</v>
      </c>
      <c r="F3214" t="s">
        <v>13881</v>
      </c>
      <c r="G3214" t="s">
        <v>13881</v>
      </c>
      <c r="H3214">
        <f>Table1[[#This Row],[GrnPostDate]]-Table1[[#This Row],[PoDate]]</f>
        <v>7</v>
      </c>
      <c r="I3214" t="s">
        <v>7290</v>
      </c>
      <c r="J3214" t="s">
        <v>5790</v>
      </c>
      <c r="K3214" t="s">
        <v>7811</v>
      </c>
      <c r="M3214">
        <v>1151</v>
      </c>
      <c r="O3214" t="s">
        <v>37</v>
      </c>
      <c r="P3214">
        <v>1050</v>
      </c>
      <c r="Q3214">
        <v>3</v>
      </c>
      <c r="R3214">
        <v>3</v>
      </c>
      <c r="S3214" s="25">
        <f>Table1[[#This Row],[RcvdQuantity]]/Table1[[#This Row],[POQty]]</f>
        <v>1</v>
      </c>
      <c r="T3214">
        <v>0</v>
      </c>
      <c r="U3214">
        <v>0</v>
      </c>
      <c r="V3214">
        <v>0</v>
      </c>
      <c r="W3214">
        <v>0</v>
      </c>
      <c r="X3214">
        <v>1050</v>
      </c>
      <c r="Y3214">
        <v>1050</v>
      </c>
      <c r="Z3214">
        <v>1050</v>
      </c>
      <c r="AA3214">
        <v>0</v>
      </c>
      <c r="AB3214">
        <v>0</v>
      </c>
      <c r="AC3214">
        <v>3150</v>
      </c>
      <c r="AD3214">
        <v>3150</v>
      </c>
      <c r="AF3214" t="s">
        <v>5412</v>
      </c>
      <c r="AH3214">
        <v>405544</v>
      </c>
    </row>
    <row r="3215" spans="1:34" x14ac:dyDescent="0.25">
      <c r="A3215" t="s">
        <v>13913</v>
      </c>
      <c r="B3215" s="24">
        <v>45790</v>
      </c>
      <c r="C3215" t="s">
        <v>13914</v>
      </c>
      <c r="D3215" t="s">
        <v>13915</v>
      </c>
      <c r="E3215" t="s">
        <v>13916</v>
      </c>
      <c r="F3215" t="s">
        <v>13881</v>
      </c>
      <c r="G3215" t="s">
        <v>13881</v>
      </c>
      <c r="H3215">
        <f>Table1[[#This Row],[GrnPostDate]]-Table1[[#This Row],[PoDate]]</f>
        <v>7</v>
      </c>
      <c r="I3215" t="s">
        <v>7290</v>
      </c>
      <c r="J3215" t="s">
        <v>5790</v>
      </c>
      <c r="K3215" t="s">
        <v>7812</v>
      </c>
      <c r="M3215">
        <v>1107</v>
      </c>
      <c r="O3215" t="s">
        <v>37</v>
      </c>
      <c r="P3215">
        <v>1950</v>
      </c>
      <c r="Q3215">
        <v>4</v>
      </c>
      <c r="R3215">
        <v>4</v>
      </c>
      <c r="S3215" s="25">
        <f>Table1[[#This Row],[RcvdQuantity]]/Table1[[#This Row],[POQty]]</f>
        <v>1</v>
      </c>
      <c r="T3215">
        <v>0</v>
      </c>
      <c r="U3215">
        <v>0</v>
      </c>
      <c r="V3215">
        <v>0</v>
      </c>
      <c r="W3215">
        <v>0</v>
      </c>
      <c r="X3215">
        <v>1950</v>
      </c>
      <c r="Y3215">
        <v>1950</v>
      </c>
      <c r="Z3215">
        <v>1950</v>
      </c>
      <c r="AA3215">
        <v>0</v>
      </c>
      <c r="AB3215">
        <v>0</v>
      </c>
      <c r="AC3215">
        <v>7800</v>
      </c>
      <c r="AD3215">
        <v>7800</v>
      </c>
      <c r="AF3215" t="s">
        <v>5412</v>
      </c>
      <c r="AH3215">
        <v>405545</v>
      </c>
    </row>
    <row r="3216" spans="1:34" x14ac:dyDescent="0.25">
      <c r="A3216" t="s">
        <v>13917</v>
      </c>
      <c r="B3216" s="24">
        <v>45793</v>
      </c>
      <c r="C3216" t="s">
        <v>13918</v>
      </c>
      <c r="D3216" t="s">
        <v>13919</v>
      </c>
      <c r="E3216" t="s">
        <v>13920</v>
      </c>
      <c r="F3216" t="s">
        <v>13881</v>
      </c>
      <c r="G3216" t="s">
        <v>13881</v>
      </c>
      <c r="H3216">
        <f>Table1[[#This Row],[GrnPostDate]]-Table1[[#This Row],[PoDate]]</f>
        <v>4</v>
      </c>
      <c r="I3216" t="s">
        <v>158</v>
      </c>
      <c r="J3216" t="s">
        <v>5472</v>
      </c>
      <c r="K3216" t="s">
        <v>10588</v>
      </c>
      <c r="L3216" t="s">
        <v>10589</v>
      </c>
      <c r="M3216">
        <v>7142</v>
      </c>
      <c r="O3216" t="s">
        <v>2087</v>
      </c>
      <c r="P3216">
        <v>230</v>
      </c>
      <c r="Q3216">
        <v>500</v>
      </c>
      <c r="R3216">
        <v>300</v>
      </c>
      <c r="S3216" s="25">
        <f>Table1[[#This Row],[RcvdQuantity]]/Table1[[#This Row],[POQty]]</f>
        <v>0.6</v>
      </c>
      <c r="T3216">
        <v>200</v>
      </c>
      <c r="U3216">
        <v>0</v>
      </c>
      <c r="V3216">
        <v>0</v>
      </c>
      <c r="W3216">
        <v>0</v>
      </c>
      <c r="X3216">
        <v>230</v>
      </c>
      <c r="Y3216">
        <v>230</v>
      </c>
      <c r="Z3216">
        <v>230</v>
      </c>
      <c r="AA3216">
        <v>0</v>
      </c>
      <c r="AB3216">
        <v>0</v>
      </c>
      <c r="AC3216">
        <v>69000</v>
      </c>
      <c r="AD3216">
        <v>69000</v>
      </c>
      <c r="AF3216" t="s">
        <v>5412</v>
      </c>
      <c r="AH3216">
        <v>405576</v>
      </c>
    </row>
    <row r="3217" spans="1:34" x14ac:dyDescent="0.25">
      <c r="A3217" t="s">
        <v>13917</v>
      </c>
      <c r="B3217" s="24">
        <v>45793</v>
      </c>
      <c r="C3217" t="s">
        <v>13918</v>
      </c>
      <c r="D3217" t="s">
        <v>13919</v>
      </c>
      <c r="E3217" t="s">
        <v>13920</v>
      </c>
      <c r="F3217" t="s">
        <v>13881</v>
      </c>
      <c r="G3217" t="s">
        <v>13881</v>
      </c>
      <c r="H3217">
        <f>Table1[[#This Row],[GrnPostDate]]-Table1[[#This Row],[PoDate]]</f>
        <v>4</v>
      </c>
      <c r="I3217" t="s">
        <v>158</v>
      </c>
      <c r="J3217" t="s">
        <v>5472</v>
      </c>
      <c r="K3217" t="s">
        <v>10588</v>
      </c>
      <c r="L3217" t="s">
        <v>10589</v>
      </c>
      <c r="M3217">
        <v>7142</v>
      </c>
      <c r="O3217" t="s">
        <v>2087</v>
      </c>
      <c r="P3217">
        <v>230</v>
      </c>
      <c r="Q3217">
        <v>500</v>
      </c>
      <c r="R3217">
        <v>30</v>
      </c>
      <c r="S3217" s="25">
        <f>Table1[[#This Row],[RcvdQuantity]]/Table1[[#This Row],[POQty]]</f>
        <v>0.06</v>
      </c>
      <c r="T3217">
        <v>470</v>
      </c>
      <c r="U3217">
        <v>0</v>
      </c>
      <c r="V3217">
        <v>0</v>
      </c>
      <c r="W3217">
        <v>0</v>
      </c>
      <c r="X3217">
        <v>230</v>
      </c>
      <c r="Y3217">
        <v>230</v>
      </c>
      <c r="Z3217">
        <v>230</v>
      </c>
      <c r="AA3217">
        <v>0</v>
      </c>
      <c r="AB3217">
        <v>0</v>
      </c>
      <c r="AC3217">
        <v>6900</v>
      </c>
      <c r="AD3217">
        <v>6900</v>
      </c>
      <c r="AF3217" t="s">
        <v>5412</v>
      </c>
      <c r="AH3217">
        <v>405577</v>
      </c>
    </row>
    <row r="3218" spans="1:34" x14ac:dyDescent="0.25">
      <c r="A3218" t="s">
        <v>13921</v>
      </c>
      <c r="B3218" s="24">
        <v>45792</v>
      </c>
      <c r="C3218" t="s">
        <v>13922</v>
      </c>
      <c r="D3218" t="s">
        <v>13923</v>
      </c>
      <c r="E3218" t="s">
        <v>13924</v>
      </c>
      <c r="F3218" t="s">
        <v>13881</v>
      </c>
      <c r="G3218" t="s">
        <v>13881</v>
      </c>
      <c r="H3218">
        <f>Table1[[#This Row],[GrnPostDate]]-Table1[[#This Row],[PoDate]]</f>
        <v>5</v>
      </c>
      <c r="I3218" t="s">
        <v>8728</v>
      </c>
      <c r="J3218" t="s">
        <v>5948</v>
      </c>
      <c r="K3218" t="s">
        <v>10923</v>
      </c>
      <c r="M3218">
        <v>17959</v>
      </c>
      <c r="O3218" t="s">
        <v>13925</v>
      </c>
      <c r="P3218">
        <v>6720</v>
      </c>
      <c r="Q3218">
        <v>20</v>
      </c>
      <c r="R3218">
        <v>20</v>
      </c>
      <c r="S3218" s="25">
        <f>Table1[[#This Row],[RcvdQuantity]]/Table1[[#This Row],[POQty]]</f>
        <v>1</v>
      </c>
      <c r="T3218">
        <v>0</v>
      </c>
      <c r="U3218">
        <v>0</v>
      </c>
      <c r="V3218">
        <v>0</v>
      </c>
      <c r="W3218">
        <v>0</v>
      </c>
      <c r="X3218">
        <v>6720</v>
      </c>
      <c r="Y3218">
        <v>6720</v>
      </c>
      <c r="Z3218">
        <v>6720</v>
      </c>
      <c r="AA3218">
        <v>0</v>
      </c>
      <c r="AB3218">
        <v>0</v>
      </c>
      <c r="AC3218">
        <v>134400</v>
      </c>
      <c r="AD3218">
        <v>134400</v>
      </c>
      <c r="AF3218" t="s">
        <v>5412</v>
      </c>
      <c r="AH3218">
        <v>405578</v>
      </c>
    </row>
    <row r="3219" spans="1:34" x14ac:dyDescent="0.25">
      <c r="A3219" t="s">
        <v>13926</v>
      </c>
      <c r="B3219" s="24">
        <v>45790</v>
      </c>
      <c r="C3219" t="s">
        <v>13927</v>
      </c>
      <c r="D3219" t="s">
        <v>13919</v>
      </c>
      <c r="E3219" t="s">
        <v>13928</v>
      </c>
      <c r="F3219" t="s">
        <v>13881</v>
      </c>
      <c r="G3219" t="s">
        <v>13881</v>
      </c>
      <c r="H3219">
        <f>Table1[[#This Row],[GrnPostDate]]-Table1[[#This Row],[PoDate]]</f>
        <v>7</v>
      </c>
      <c r="I3219" t="s">
        <v>7680</v>
      </c>
      <c r="J3219" t="s">
        <v>5934</v>
      </c>
      <c r="K3219" t="s">
        <v>7843</v>
      </c>
      <c r="M3219">
        <v>29207</v>
      </c>
      <c r="O3219" t="s">
        <v>13929</v>
      </c>
      <c r="P3219">
        <v>1050</v>
      </c>
      <c r="Q3219">
        <v>200</v>
      </c>
      <c r="R3219">
        <v>200</v>
      </c>
      <c r="S3219" s="25">
        <f>Table1[[#This Row],[RcvdQuantity]]/Table1[[#This Row],[POQty]]</f>
        <v>1</v>
      </c>
      <c r="T3219">
        <v>0</v>
      </c>
      <c r="U3219">
        <v>0</v>
      </c>
      <c r="V3219">
        <v>0</v>
      </c>
      <c r="W3219">
        <v>0</v>
      </c>
      <c r="X3219">
        <v>1050</v>
      </c>
      <c r="Y3219">
        <v>1050</v>
      </c>
      <c r="Z3219">
        <v>1050</v>
      </c>
      <c r="AA3219">
        <v>0</v>
      </c>
      <c r="AB3219">
        <v>0</v>
      </c>
      <c r="AC3219">
        <v>210000</v>
      </c>
      <c r="AD3219">
        <v>210000</v>
      </c>
      <c r="AF3219" t="s">
        <v>5412</v>
      </c>
      <c r="AH3219">
        <v>405581</v>
      </c>
    </row>
    <row r="3220" spans="1:34" x14ac:dyDescent="0.25">
      <c r="A3220" t="s">
        <v>13930</v>
      </c>
      <c r="B3220" s="24">
        <v>45793</v>
      </c>
      <c r="C3220" t="s">
        <v>13931</v>
      </c>
      <c r="D3220" t="s">
        <v>13919</v>
      </c>
      <c r="E3220" t="s">
        <v>13932</v>
      </c>
      <c r="F3220" t="s">
        <v>13933</v>
      </c>
      <c r="G3220" t="s">
        <v>13933</v>
      </c>
      <c r="H3220">
        <f>Table1[[#This Row],[GrnPostDate]]-Table1[[#This Row],[PoDate]]</f>
        <v>5</v>
      </c>
      <c r="I3220" t="s">
        <v>505</v>
      </c>
      <c r="J3220" t="s">
        <v>5409</v>
      </c>
      <c r="K3220" t="s">
        <v>13934</v>
      </c>
      <c r="L3220" t="s">
        <v>12224</v>
      </c>
      <c r="M3220">
        <v>6979</v>
      </c>
      <c r="O3220" t="s">
        <v>2972</v>
      </c>
      <c r="P3220">
        <v>30</v>
      </c>
      <c r="Q3220">
        <v>3000</v>
      </c>
      <c r="R3220">
        <v>420</v>
      </c>
      <c r="S3220" s="25">
        <f>Table1[[#This Row],[RcvdQuantity]]/Table1[[#This Row],[POQty]]</f>
        <v>0.14000000000000001</v>
      </c>
      <c r="T3220">
        <v>2580</v>
      </c>
      <c r="U3220">
        <v>0</v>
      </c>
      <c r="V3220">
        <v>0</v>
      </c>
      <c r="W3220">
        <v>0</v>
      </c>
      <c r="X3220">
        <v>30</v>
      </c>
      <c r="Y3220">
        <v>30</v>
      </c>
      <c r="Z3220">
        <v>30</v>
      </c>
      <c r="AA3220">
        <v>0</v>
      </c>
      <c r="AB3220">
        <v>0</v>
      </c>
      <c r="AC3220">
        <v>12600</v>
      </c>
      <c r="AD3220">
        <v>12600</v>
      </c>
      <c r="AF3220" t="s">
        <v>5412</v>
      </c>
      <c r="AH3220">
        <v>405635</v>
      </c>
    </row>
    <row r="3221" spans="1:34" x14ac:dyDescent="0.25">
      <c r="A3221" t="s">
        <v>13935</v>
      </c>
      <c r="B3221" s="24">
        <v>45776</v>
      </c>
      <c r="C3221" t="s">
        <v>13936</v>
      </c>
      <c r="D3221" t="s">
        <v>12999</v>
      </c>
      <c r="E3221" t="s">
        <v>13937</v>
      </c>
      <c r="F3221" t="s">
        <v>13933</v>
      </c>
      <c r="G3221" t="s">
        <v>13933</v>
      </c>
      <c r="H3221">
        <f>Table1[[#This Row],[GrnPostDate]]-Table1[[#This Row],[PoDate]]</f>
        <v>22</v>
      </c>
      <c r="I3221" t="s">
        <v>10953</v>
      </c>
      <c r="J3221" t="s">
        <v>854</v>
      </c>
      <c r="K3221" t="s">
        <v>5709</v>
      </c>
      <c r="M3221">
        <v>15232</v>
      </c>
      <c r="O3221" t="s">
        <v>37</v>
      </c>
      <c r="P3221">
        <v>40.6</v>
      </c>
      <c r="Q3221">
        <v>20</v>
      </c>
      <c r="R3221">
        <v>20</v>
      </c>
      <c r="S3221" s="25">
        <f>Table1[[#This Row],[RcvdQuantity]]/Table1[[#This Row],[POQty]]</f>
        <v>1</v>
      </c>
      <c r="T3221">
        <v>0</v>
      </c>
      <c r="U3221">
        <v>0.37</v>
      </c>
      <c r="V3221">
        <v>0</v>
      </c>
      <c r="W3221">
        <v>0</v>
      </c>
      <c r="X3221">
        <v>40.450000000000003</v>
      </c>
      <c r="Y3221">
        <v>40.450000000000003</v>
      </c>
      <c r="Z3221">
        <v>40.450000000000003</v>
      </c>
      <c r="AA3221">
        <v>0</v>
      </c>
      <c r="AB3221">
        <v>0</v>
      </c>
      <c r="AC3221">
        <v>809.02</v>
      </c>
      <c r="AD3221">
        <v>809.02</v>
      </c>
      <c r="AF3221" t="s">
        <v>5503</v>
      </c>
      <c r="AH3221">
        <v>405640</v>
      </c>
    </row>
    <row r="3222" spans="1:34" x14ac:dyDescent="0.25">
      <c r="A3222" t="s">
        <v>13935</v>
      </c>
      <c r="B3222" s="24">
        <v>45776</v>
      </c>
      <c r="C3222" t="s">
        <v>13936</v>
      </c>
      <c r="D3222" t="s">
        <v>12999</v>
      </c>
      <c r="E3222" t="s">
        <v>13937</v>
      </c>
      <c r="F3222" t="s">
        <v>13933</v>
      </c>
      <c r="G3222" t="s">
        <v>13933</v>
      </c>
      <c r="H3222">
        <f>Table1[[#This Row],[GrnPostDate]]-Table1[[#This Row],[PoDate]]</f>
        <v>22</v>
      </c>
      <c r="I3222" t="s">
        <v>10953</v>
      </c>
      <c r="J3222" t="s">
        <v>854</v>
      </c>
      <c r="K3222" t="s">
        <v>13938</v>
      </c>
      <c r="M3222">
        <v>15227</v>
      </c>
      <c r="O3222" t="s">
        <v>37</v>
      </c>
      <c r="P3222">
        <v>986</v>
      </c>
      <c r="Q3222">
        <v>20</v>
      </c>
      <c r="R3222">
        <v>20</v>
      </c>
      <c r="S3222" s="25">
        <f>Table1[[#This Row],[RcvdQuantity]]/Table1[[#This Row],[POQty]]</f>
        <v>1</v>
      </c>
      <c r="T3222">
        <v>0</v>
      </c>
      <c r="U3222">
        <v>0.37</v>
      </c>
      <c r="V3222">
        <v>0</v>
      </c>
      <c r="W3222">
        <v>0</v>
      </c>
      <c r="X3222">
        <v>982.38</v>
      </c>
      <c r="Y3222">
        <v>982.38</v>
      </c>
      <c r="Z3222">
        <v>982.38</v>
      </c>
      <c r="AA3222">
        <v>0</v>
      </c>
      <c r="AB3222">
        <v>0</v>
      </c>
      <c r="AC3222">
        <v>19647.55</v>
      </c>
      <c r="AD3222">
        <v>19647.55</v>
      </c>
      <c r="AF3222" t="s">
        <v>5503</v>
      </c>
      <c r="AH3222">
        <v>405641</v>
      </c>
    </row>
    <row r="3223" spans="1:34" x14ac:dyDescent="0.25">
      <c r="A3223" t="s">
        <v>13935</v>
      </c>
      <c r="B3223" s="24">
        <v>45776</v>
      </c>
      <c r="C3223" t="s">
        <v>13936</v>
      </c>
      <c r="D3223" t="s">
        <v>12999</v>
      </c>
      <c r="E3223" t="s">
        <v>13937</v>
      </c>
      <c r="F3223" t="s">
        <v>13933</v>
      </c>
      <c r="G3223" t="s">
        <v>13933</v>
      </c>
      <c r="H3223">
        <f>Table1[[#This Row],[GrnPostDate]]-Table1[[#This Row],[PoDate]]</f>
        <v>22</v>
      </c>
      <c r="I3223" t="s">
        <v>10953</v>
      </c>
      <c r="J3223" t="s">
        <v>854</v>
      </c>
      <c r="K3223" t="s">
        <v>13939</v>
      </c>
      <c r="M3223">
        <v>15229</v>
      </c>
      <c r="O3223" t="s">
        <v>37</v>
      </c>
      <c r="P3223">
        <v>44.08</v>
      </c>
      <c r="Q3223">
        <v>20</v>
      </c>
      <c r="R3223">
        <v>20</v>
      </c>
      <c r="S3223" s="25">
        <f>Table1[[#This Row],[RcvdQuantity]]/Table1[[#This Row],[POQty]]</f>
        <v>1</v>
      </c>
      <c r="T3223">
        <v>0</v>
      </c>
      <c r="U3223">
        <v>0.37</v>
      </c>
      <c r="V3223">
        <v>0</v>
      </c>
      <c r="W3223">
        <v>0</v>
      </c>
      <c r="X3223">
        <v>43.92</v>
      </c>
      <c r="Y3223">
        <v>43.92</v>
      </c>
      <c r="Z3223">
        <v>43.92</v>
      </c>
      <c r="AA3223">
        <v>0</v>
      </c>
      <c r="AB3223">
        <v>0</v>
      </c>
      <c r="AC3223">
        <v>878.36</v>
      </c>
      <c r="AD3223">
        <v>878.36</v>
      </c>
      <c r="AF3223" t="s">
        <v>5503</v>
      </c>
      <c r="AH3223">
        <v>405642</v>
      </c>
    </row>
    <row r="3224" spans="1:34" x14ac:dyDescent="0.25">
      <c r="A3224" t="s">
        <v>13935</v>
      </c>
      <c r="B3224" s="24">
        <v>45776</v>
      </c>
      <c r="C3224" t="s">
        <v>13936</v>
      </c>
      <c r="D3224" t="s">
        <v>12999</v>
      </c>
      <c r="E3224" t="s">
        <v>13937</v>
      </c>
      <c r="F3224" t="s">
        <v>13933</v>
      </c>
      <c r="G3224" t="s">
        <v>13933</v>
      </c>
      <c r="H3224">
        <f>Table1[[#This Row],[GrnPostDate]]-Table1[[#This Row],[PoDate]]</f>
        <v>22</v>
      </c>
      <c r="I3224" t="s">
        <v>10953</v>
      </c>
      <c r="J3224" t="s">
        <v>854</v>
      </c>
      <c r="K3224" t="s">
        <v>13940</v>
      </c>
      <c r="M3224">
        <v>40075</v>
      </c>
      <c r="O3224" t="s">
        <v>37</v>
      </c>
      <c r="P3224">
        <v>55.68</v>
      </c>
      <c r="Q3224">
        <v>10</v>
      </c>
      <c r="R3224">
        <v>10</v>
      </c>
      <c r="S3224" s="25">
        <f>Table1[[#This Row],[RcvdQuantity]]/Table1[[#This Row],[POQty]]</f>
        <v>1</v>
      </c>
      <c r="T3224">
        <v>0</v>
      </c>
      <c r="U3224">
        <v>0.37</v>
      </c>
      <c r="V3224">
        <v>0</v>
      </c>
      <c r="W3224">
        <v>0</v>
      </c>
      <c r="X3224">
        <v>55.48</v>
      </c>
      <c r="Y3224">
        <v>55.48</v>
      </c>
      <c r="Z3224">
        <v>55.48</v>
      </c>
      <c r="AA3224">
        <v>0</v>
      </c>
      <c r="AB3224">
        <v>0</v>
      </c>
      <c r="AC3224">
        <v>554.75</v>
      </c>
      <c r="AD3224">
        <v>554.75</v>
      </c>
      <c r="AF3224" t="s">
        <v>5503</v>
      </c>
      <c r="AH3224">
        <v>405643</v>
      </c>
    </row>
    <row r="3225" spans="1:34" x14ac:dyDescent="0.25">
      <c r="A3225" t="s">
        <v>13935</v>
      </c>
      <c r="B3225" s="24">
        <v>45776</v>
      </c>
      <c r="C3225" t="s">
        <v>13936</v>
      </c>
      <c r="D3225" t="s">
        <v>12999</v>
      </c>
      <c r="E3225" t="s">
        <v>13937</v>
      </c>
      <c r="F3225" t="s">
        <v>13933</v>
      </c>
      <c r="G3225" t="s">
        <v>13933</v>
      </c>
      <c r="H3225">
        <f>Table1[[#This Row],[GrnPostDate]]-Table1[[#This Row],[PoDate]]</f>
        <v>22</v>
      </c>
      <c r="I3225" t="s">
        <v>10953</v>
      </c>
      <c r="J3225" t="s">
        <v>52</v>
      </c>
      <c r="K3225" t="s">
        <v>13941</v>
      </c>
      <c r="M3225">
        <v>15962</v>
      </c>
      <c r="O3225" t="s">
        <v>37</v>
      </c>
      <c r="P3225">
        <v>98.6</v>
      </c>
      <c r="Q3225">
        <v>10</v>
      </c>
      <c r="R3225">
        <v>10</v>
      </c>
      <c r="S3225" s="25">
        <f>Table1[[#This Row],[RcvdQuantity]]/Table1[[#This Row],[POQty]]</f>
        <v>1</v>
      </c>
      <c r="T3225">
        <v>0</v>
      </c>
      <c r="U3225">
        <v>0.37</v>
      </c>
      <c r="V3225">
        <v>0</v>
      </c>
      <c r="W3225">
        <v>0</v>
      </c>
      <c r="X3225">
        <v>98.24</v>
      </c>
      <c r="Y3225">
        <v>98.24</v>
      </c>
      <c r="Z3225">
        <v>98.24</v>
      </c>
      <c r="AA3225">
        <v>0</v>
      </c>
      <c r="AB3225">
        <v>0</v>
      </c>
      <c r="AC3225">
        <v>982.38</v>
      </c>
      <c r="AD3225">
        <v>982.38</v>
      </c>
      <c r="AF3225" t="s">
        <v>5503</v>
      </c>
      <c r="AH3225">
        <v>405644</v>
      </c>
    </row>
    <row r="3226" spans="1:34" x14ac:dyDescent="0.25">
      <c r="A3226" t="s">
        <v>13935</v>
      </c>
      <c r="B3226" s="24">
        <v>45776</v>
      </c>
      <c r="C3226" t="s">
        <v>13936</v>
      </c>
      <c r="D3226" t="s">
        <v>12999</v>
      </c>
      <c r="E3226" t="s">
        <v>13937</v>
      </c>
      <c r="F3226" t="s">
        <v>13933</v>
      </c>
      <c r="G3226" t="s">
        <v>13933</v>
      </c>
      <c r="H3226">
        <f>Table1[[#This Row],[GrnPostDate]]-Table1[[#This Row],[PoDate]]</f>
        <v>22</v>
      </c>
      <c r="I3226" t="s">
        <v>10953</v>
      </c>
      <c r="J3226" t="s">
        <v>854</v>
      </c>
      <c r="K3226" t="s">
        <v>13942</v>
      </c>
      <c r="M3226">
        <v>15235</v>
      </c>
      <c r="O3226" t="s">
        <v>37</v>
      </c>
      <c r="P3226">
        <v>46.4</v>
      </c>
      <c r="Q3226">
        <v>10</v>
      </c>
      <c r="R3226">
        <v>10</v>
      </c>
      <c r="S3226" s="25">
        <f>Table1[[#This Row],[RcvdQuantity]]/Table1[[#This Row],[POQty]]</f>
        <v>1</v>
      </c>
      <c r="T3226">
        <v>0</v>
      </c>
      <c r="U3226">
        <v>0.37</v>
      </c>
      <c r="V3226">
        <v>0</v>
      </c>
      <c r="W3226">
        <v>0</v>
      </c>
      <c r="X3226">
        <v>46.23</v>
      </c>
      <c r="Y3226">
        <v>46.23</v>
      </c>
      <c r="Z3226">
        <v>46.23</v>
      </c>
      <c r="AA3226">
        <v>0</v>
      </c>
      <c r="AB3226">
        <v>0</v>
      </c>
      <c r="AC3226">
        <v>462.3</v>
      </c>
      <c r="AD3226">
        <v>462.3</v>
      </c>
      <c r="AF3226" t="s">
        <v>5503</v>
      </c>
      <c r="AH3226">
        <v>405645</v>
      </c>
    </row>
    <row r="3227" spans="1:34" x14ac:dyDescent="0.25">
      <c r="A3227" t="s">
        <v>13935</v>
      </c>
      <c r="B3227" s="24">
        <v>45776</v>
      </c>
      <c r="C3227" t="s">
        <v>13936</v>
      </c>
      <c r="D3227" t="s">
        <v>12999</v>
      </c>
      <c r="E3227" t="s">
        <v>13937</v>
      </c>
      <c r="F3227" t="s">
        <v>13933</v>
      </c>
      <c r="G3227" t="s">
        <v>13933</v>
      </c>
      <c r="H3227">
        <f>Table1[[#This Row],[GrnPostDate]]-Table1[[#This Row],[PoDate]]</f>
        <v>22</v>
      </c>
      <c r="I3227" t="s">
        <v>10953</v>
      </c>
      <c r="J3227" t="s">
        <v>854</v>
      </c>
      <c r="K3227" t="s">
        <v>13943</v>
      </c>
      <c r="M3227">
        <v>15963</v>
      </c>
      <c r="O3227" t="s">
        <v>37</v>
      </c>
      <c r="P3227">
        <v>139.19999999999999</v>
      </c>
      <c r="Q3227">
        <v>10</v>
      </c>
      <c r="R3227">
        <v>10</v>
      </c>
      <c r="S3227" s="25">
        <f>Table1[[#This Row],[RcvdQuantity]]/Table1[[#This Row],[POQty]]</f>
        <v>1</v>
      </c>
      <c r="T3227">
        <v>0</v>
      </c>
      <c r="U3227">
        <v>0.37</v>
      </c>
      <c r="V3227">
        <v>0</v>
      </c>
      <c r="W3227">
        <v>0</v>
      </c>
      <c r="X3227">
        <v>138.69</v>
      </c>
      <c r="Y3227">
        <v>138.69</v>
      </c>
      <c r="Z3227">
        <v>138.69</v>
      </c>
      <c r="AA3227">
        <v>0</v>
      </c>
      <c r="AB3227">
        <v>0</v>
      </c>
      <c r="AC3227">
        <v>1386.89</v>
      </c>
      <c r="AD3227">
        <v>1386.89</v>
      </c>
      <c r="AF3227" t="s">
        <v>5503</v>
      </c>
      <c r="AH3227">
        <v>405646</v>
      </c>
    </row>
    <row r="3228" spans="1:34" x14ac:dyDescent="0.25">
      <c r="A3228" t="s">
        <v>13935</v>
      </c>
      <c r="B3228" s="24">
        <v>45776</v>
      </c>
      <c r="C3228" t="s">
        <v>13936</v>
      </c>
      <c r="D3228" t="s">
        <v>12999</v>
      </c>
      <c r="E3228" t="s">
        <v>13937</v>
      </c>
      <c r="F3228" t="s">
        <v>13933</v>
      </c>
      <c r="G3228" t="s">
        <v>13933</v>
      </c>
      <c r="H3228">
        <f>Table1[[#This Row],[GrnPostDate]]-Table1[[#This Row],[PoDate]]</f>
        <v>22</v>
      </c>
      <c r="I3228" t="s">
        <v>10953</v>
      </c>
      <c r="J3228" t="s">
        <v>854</v>
      </c>
      <c r="K3228" t="s">
        <v>13944</v>
      </c>
      <c r="M3228">
        <v>65960</v>
      </c>
      <c r="O3228" t="s">
        <v>37</v>
      </c>
      <c r="P3228">
        <v>197.2</v>
      </c>
      <c r="Q3228">
        <v>5</v>
      </c>
      <c r="R3228">
        <v>5</v>
      </c>
      <c r="S3228" s="25">
        <f>Table1[[#This Row],[RcvdQuantity]]/Table1[[#This Row],[POQty]]</f>
        <v>1</v>
      </c>
      <c r="T3228">
        <v>0</v>
      </c>
      <c r="U3228">
        <v>0.37</v>
      </c>
      <c r="V3228">
        <v>0</v>
      </c>
      <c r="W3228">
        <v>0</v>
      </c>
      <c r="X3228">
        <v>196.48</v>
      </c>
      <c r="Y3228">
        <v>196.48</v>
      </c>
      <c r="Z3228">
        <v>196.48</v>
      </c>
      <c r="AA3228">
        <v>0</v>
      </c>
      <c r="AB3228">
        <v>0</v>
      </c>
      <c r="AC3228">
        <v>982.38</v>
      </c>
      <c r="AD3228">
        <v>982.38</v>
      </c>
      <c r="AF3228" t="s">
        <v>5503</v>
      </c>
      <c r="AH3228">
        <v>405647</v>
      </c>
    </row>
    <row r="3229" spans="1:34" x14ac:dyDescent="0.25">
      <c r="A3229" t="s">
        <v>13935</v>
      </c>
      <c r="B3229" s="24">
        <v>45776</v>
      </c>
      <c r="C3229" t="s">
        <v>13936</v>
      </c>
      <c r="D3229" t="s">
        <v>12999</v>
      </c>
      <c r="E3229" t="s">
        <v>13937</v>
      </c>
      <c r="F3229" t="s">
        <v>13933</v>
      </c>
      <c r="G3229" t="s">
        <v>13933</v>
      </c>
      <c r="H3229">
        <f>Table1[[#This Row],[GrnPostDate]]-Table1[[#This Row],[PoDate]]</f>
        <v>22</v>
      </c>
      <c r="I3229" t="s">
        <v>10953</v>
      </c>
      <c r="J3229" t="s">
        <v>854</v>
      </c>
      <c r="K3229" t="s">
        <v>13945</v>
      </c>
      <c r="M3229">
        <v>15237</v>
      </c>
      <c r="O3229" t="s">
        <v>37</v>
      </c>
      <c r="P3229">
        <v>56.36</v>
      </c>
      <c r="Q3229">
        <v>20</v>
      </c>
      <c r="R3229">
        <v>20</v>
      </c>
      <c r="S3229" s="25">
        <f>Table1[[#This Row],[RcvdQuantity]]/Table1[[#This Row],[POQty]]</f>
        <v>1</v>
      </c>
      <c r="T3229">
        <v>0</v>
      </c>
      <c r="U3229">
        <v>0.37</v>
      </c>
      <c r="V3229">
        <v>0</v>
      </c>
      <c r="W3229">
        <v>0</v>
      </c>
      <c r="X3229">
        <v>56.15</v>
      </c>
      <c r="Y3229">
        <v>56.15</v>
      </c>
      <c r="Z3229">
        <v>56.15</v>
      </c>
      <c r="AA3229">
        <v>0</v>
      </c>
      <c r="AB3229">
        <v>0</v>
      </c>
      <c r="AC3229">
        <v>1123.06</v>
      </c>
      <c r="AD3229">
        <v>1123.06</v>
      </c>
      <c r="AF3229" t="s">
        <v>5503</v>
      </c>
      <c r="AH3229">
        <v>405648</v>
      </c>
    </row>
    <row r="3230" spans="1:34" x14ac:dyDescent="0.25">
      <c r="A3230" t="s">
        <v>13935</v>
      </c>
      <c r="B3230" s="24">
        <v>45776</v>
      </c>
      <c r="C3230" t="s">
        <v>13936</v>
      </c>
      <c r="D3230" t="s">
        <v>12999</v>
      </c>
      <c r="E3230" t="s">
        <v>13937</v>
      </c>
      <c r="F3230" t="s">
        <v>13933</v>
      </c>
      <c r="G3230" t="s">
        <v>13933</v>
      </c>
      <c r="H3230">
        <f>Table1[[#This Row],[GrnPostDate]]-Table1[[#This Row],[PoDate]]</f>
        <v>22</v>
      </c>
      <c r="I3230" t="s">
        <v>10953</v>
      </c>
      <c r="J3230" t="s">
        <v>854</v>
      </c>
      <c r="K3230" t="s">
        <v>13946</v>
      </c>
      <c r="M3230">
        <v>40076</v>
      </c>
      <c r="O3230" t="s">
        <v>37</v>
      </c>
      <c r="P3230">
        <v>11.6</v>
      </c>
      <c r="Q3230">
        <v>10</v>
      </c>
      <c r="R3230">
        <v>10</v>
      </c>
      <c r="S3230" s="25">
        <f>Table1[[#This Row],[RcvdQuantity]]/Table1[[#This Row],[POQty]]</f>
        <v>1</v>
      </c>
      <c r="T3230">
        <v>0</v>
      </c>
      <c r="U3230">
        <v>0.37</v>
      </c>
      <c r="V3230">
        <v>0</v>
      </c>
      <c r="W3230">
        <v>0</v>
      </c>
      <c r="X3230">
        <v>11.56</v>
      </c>
      <c r="Y3230">
        <v>11.56</v>
      </c>
      <c r="Z3230">
        <v>11.56</v>
      </c>
      <c r="AA3230">
        <v>0</v>
      </c>
      <c r="AB3230">
        <v>0</v>
      </c>
      <c r="AC3230">
        <v>115.57</v>
      </c>
      <c r="AD3230">
        <v>115.57</v>
      </c>
      <c r="AF3230" t="s">
        <v>5503</v>
      </c>
      <c r="AH3230">
        <v>405649</v>
      </c>
    </row>
    <row r="3231" spans="1:34" x14ac:dyDescent="0.25">
      <c r="A3231" t="s">
        <v>13935</v>
      </c>
      <c r="B3231" s="24">
        <v>45776</v>
      </c>
      <c r="C3231" t="s">
        <v>13936</v>
      </c>
      <c r="D3231" t="s">
        <v>12999</v>
      </c>
      <c r="E3231" t="s">
        <v>13937</v>
      </c>
      <c r="F3231" t="s">
        <v>13933</v>
      </c>
      <c r="G3231" t="s">
        <v>13933</v>
      </c>
      <c r="H3231">
        <f>Table1[[#This Row],[GrnPostDate]]-Table1[[#This Row],[PoDate]]</f>
        <v>22</v>
      </c>
      <c r="I3231" t="s">
        <v>10953</v>
      </c>
      <c r="J3231" t="s">
        <v>854</v>
      </c>
      <c r="K3231" t="s">
        <v>13947</v>
      </c>
      <c r="M3231">
        <v>31440</v>
      </c>
      <c r="O3231" t="s">
        <v>37</v>
      </c>
      <c r="P3231">
        <v>89.32</v>
      </c>
      <c r="Q3231">
        <v>5</v>
      </c>
      <c r="R3231">
        <v>5</v>
      </c>
      <c r="S3231" s="25">
        <f>Table1[[#This Row],[RcvdQuantity]]/Table1[[#This Row],[POQty]]</f>
        <v>1</v>
      </c>
      <c r="T3231">
        <v>0</v>
      </c>
      <c r="U3231">
        <v>0.37</v>
      </c>
      <c r="V3231">
        <v>0</v>
      </c>
      <c r="W3231">
        <v>0</v>
      </c>
      <c r="X3231">
        <v>88.99</v>
      </c>
      <c r="Y3231">
        <v>88.99</v>
      </c>
      <c r="Z3231">
        <v>88.99</v>
      </c>
      <c r="AA3231">
        <v>0</v>
      </c>
      <c r="AB3231">
        <v>0</v>
      </c>
      <c r="AC3231">
        <v>444.96</v>
      </c>
      <c r="AD3231">
        <v>444.96</v>
      </c>
      <c r="AF3231" t="s">
        <v>5503</v>
      </c>
      <c r="AH3231">
        <v>405650</v>
      </c>
    </row>
    <row r="3232" spans="1:34" x14ac:dyDescent="0.25">
      <c r="A3232" t="s">
        <v>13935</v>
      </c>
      <c r="B3232" s="24">
        <v>45776</v>
      </c>
      <c r="C3232" t="s">
        <v>13936</v>
      </c>
      <c r="D3232" t="s">
        <v>12999</v>
      </c>
      <c r="E3232" t="s">
        <v>13937</v>
      </c>
      <c r="F3232" t="s">
        <v>13933</v>
      </c>
      <c r="G3232" t="s">
        <v>13933</v>
      </c>
      <c r="H3232">
        <f>Table1[[#This Row],[GrnPostDate]]-Table1[[#This Row],[PoDate]]</f>
        <v>22</v>
      </c>
      <c r="I3232" t="s">
        <v>10953</v>
      </c>
      <c r="J3232" t="s">
        <v>854</v>
      </c>
      <c r="K3232" t="s">
        <v>13948</v>
      </c>
      <c r="M3232">
        <v>29102</v>
      </c>
      <c r="O3232" t="s">
        <v>37</v>
      </c>
      <c r="P3232">
        <v>98.6</v>
      </c>
      <c r="Q3232">
        <v>5</v>
      </c>
      <c r="R3232">
        <v>5</v>
      </c>
      <c r="S3232" s="25">
        <f>Table1[[#This Row],[RcvdQuantity]]/Table1[[#This Row],[POQty]]</f>
        <v>1</v>
      </c>
      <c r="T3232">
        <v>0</v>
      </c>
      <c r="U3232">
        <v>0.37</v>
      </c>
      <c r="V3232">
        <v>0</v>
      </c>
      <c r="W3232">
        <v>0</v>
      </c>
      <c r="X3232">
        <v>98.24</v>
      </c>
      <c r="Y3232">
        <v>98.24</v>
      </c>
      <c r="Z3232">
        <v>98.24</v>
      </c>
      <c r="AA3232">
        <v>0</v>
      </c>
      <c r="AB3232">
        <v>0</v>
      </c>
      <c r="AC3232">
        <v>491.19</v>
      </c>
      <c r="AD3232">
        <v>491.19</v>
      </c>
      <c r="AF3232" t="s">
        <v>5503</v>
      </c>
      <c r="AH3232">
        <v>405651</v>
      </c>
    </row>
    <row r="3233" spans="1:34" x14ac:dyDescent="0.25">
      <c r="A3233" t="s">
        <v>13935</v>
      </c>
      <c r="B3233" s="24">
        <v>45776</v>
      </c>
      <c r="C3233" t="s">
        <v>13936</v>
      </c>
      <c r="D3233" t="s">
        <v>12999</v>
      </c>
      <c r="E3233" t="s">
        <v>13937</v>
      </c>
      <c r="F3233" t="s">
        <v>13933</v>
      </c>
      <c r="G3233" t="s">
        <v>13933</v>
      </c>
      <c r="H3233">
        <f>Table1[[#This Row],[GrnPostDate]]-Table1[[#This Row],[PoDate]]</f>
        <v>22</v>
      </c>
      <c r="I3233" t="s">
        <v>10953</v>
      </c>
      <c r="J3233" t="s">
        <v>854</v>
      </c>
      <c r="K3233" t="s">
        <v>13949</v>
      </c>
      <c r="M3233">
        <v>15228</v>
      </c>
      <c r="O3233" t="s">
        <v>37</v>
      </c>
      <c r="P3233">
        <v>1450</v>
      </c>
      <c r="Q3233">
        <v>15</v>
      </c>
      <c r="R3233">
        <v>15</v>
      </c>
      <c r="S3233" s="25">
        <f>Table1[[#This Row],[RcvdQuantity]]/Table1[[#This Row],[POQty]]</f>
        <v>1</v>
      </c>
      <c r="T3233">
        <v>0</v>
      </c>
      <c r="U3233">
        <v>0.37</v>
      </c>
      <c r="V3233">
        <v>0</v>
      </c>
      <c r="W3233">
        <v>0</v>
      </c>
      <c r="X3233">
        <v>1444.67</v>
      </c>
      <c r="Y3233">
        <v>1444.67</v>
      </c>
      <c r="Z3233">
        <v>1444.67</v>
      </c>
      <c r="AA3233">
        <v>0</v>
      </c>
      <c r="AB3233">
        <v>0</v>
      </c>
      <c r="AC3233">
        <v>21670.09</v>
      </c>
      <c r="AD3233">
        <v>21670.09</v>
      </c>
      <c r="AF3233" t="s">
        <v>5503</v>
      </c>
      <c r="AH3233">
        <v>405652</v>
      </c>
    </row>
    <row r="3234" spans="1:34" x14ac:dyDescent="0.25">
      <c r="A3234" t="s">
        <v>13935</v>
      </c>
      <c r="B3234" s="24">
        <v>45776</v>
      </c>
      <c r="C3234" t="s">
        <v>13936</v>
      </c>
      <c r="D3234" t="s">
        <v>12999</v>
      </c>
      <c r="E3234" t="s">
        <v>13937</v>
      </c>
      <c r="F3234" t="s">
        <v>13933</v>
      </c>
      <c r="G3234" t="s">
        <v>13933</v>
      </c>
      <c r="H3234">
        <f>Table1[[#This Row],[GrnPostDate]]-Table1[[#This Row],[PoDate]]</f>
        <v>22</v>
      </c>
      <c r="I3234" t="s">
        <v>10953</v>
      </c>
      <c r="J3234" t="s">
        <v>854</v>
      </c>
      <c r="K3234" t="s">
        <v>13950</v>
      </c>
      <c r="M3234">
        <v>28444</v>
      </c>
      <c r="O3234" t="s">
        <v>37</v>
      </c>
      <c r="P3234">
        <v>3016</v>
      </c>
      <c r="Q3234">
        <v>5</v>
      </c>
      <c r="R3234">
        <v>5</v>
      </c>
      <c r="S3234" s="25">
        <f>Table1[[#This Row],[RcvdQuantity]]/Table1[[#This Row],[POQty]]</f>
        <v>1</v>
      </c>
      <c r="T3234">
        <v>0</v>
      </c>
      <c r="U3234">
        <v>0.37</v>
      </c>
      <c r="V3234">
        <v>0</v>
      </c>
      <c r="W3234">
        <v>0</v>
      </c>
      <c r="X3234">
        <v>3004.92</v>
      </c>
      <c r="Y3234">
        <v>3004.92</v>
      </c>
      <c r="Z3234">
        <v>3004.92</v>
      </c>
      <c r="AA3234">
        <v>0</v>
      </c>
      <c r="AB3234">
        <v>0</v>
      </c>
      <c r="AC3234">
        <v>15024.6</v>
      </c>
      <c r="AD3234">
        <v>15024.6</v>
      </c>
      <c r="AF3234" t="s">
        <v>5503</v>
      </c>
      <c r="AH3234">
        <v>405653</v>
      </c>
    </row>
    <row r="3235" spans="1:34" x14ac:dyDescent="0.25">
      <c r="A3235" t="s">
        <v>13935</v>
      </c>
      <c r="B3235" s="24">
        <v>45776</v>
      </c>
      <c r="C3235" t="s">
        <v>13936</v>
      </c>
      <c r="D3235" t="s">
        <v>12999</v>
      </c>
      <c r="E3235" t="s">
        <v>13937</v>
      </c>
      <c r="F3235" t="s">
        <v>13933</v>
      </c>
      <c r="G3235" t="s">
        <v>13933</v>
      </c>
      <c r="H3235">
        <f>Table1[[#This Row],[GrnPostDate]]-Table1[[#This Row],[PoDate]]</f>
        <v>22</v>
      </c>
      <c r="I3235" t="s">
        <v>10953</v>
      </c>
      <c r="J3235" t="s">
        <v>854</v>
      </c>
      <c r="K3235" t="s">
        <v>13951</v>
      </c>
      <c r="M3235">
        <v>65969</v>
      </c>
      <c r="O3235" t="s">
        <v>37</v>
      </c>
      <c r="P3235">
        <v>3422</v>
      </c>
      <c r="Q3235">
        <v>5</v>
      </c>
      <c r="R3235">
        <v>5</v>
      </c>
      <c r="S3235" s="25">
        <f>Table1[[#This Row],[RcvdQuantity]]/Table1[[#This Row],[POQty]]</f>
        <v>1</v>
      </c>
      <c r="T3235">
        <v>0</v>
      </c>
      <c r="U3235">
        <v>0.37</v>
      </c>
      <c r="V3235">
        <v>0</v>
      </c>
      <c r="W3235">
        <v>0</v>
      </c>
      <c r="X3235">
        <v>3409.43</v>
      </c>
      <c r="Y3235">
        <v>3409.43</v>
      </c>
      <c r="Z3235">
        <v>3409.43</v>
      </c>
      <c r="AA3235">
        <v>0</v>
      </c>
      <c r="AB3235">
        <v>0</v>
      </c>
      <c r="AC3235">
        <v>17047.14</v>
      </c>
      <c r="AD3235">
        <v>17047.14</v>
      </c>
      <c r="AF3235" t="s">
        <v>5503</v>
      </c>
      <c r="AH3235">
        <v>405654</v>
      </c>
    </row>
    <row r="3236" spans="1:34" x14ac:dyDescent="0.25">
      <c r="A3236" t="s">
        <v>13935</v>
      </c>
      <c r="B3236" s="24">
        <v>45776</v>
      </c>
      <c r="C3236" t="s">
        <v>13936</v>
      </c>
      <c r="D3236" t="s">
        <v>12999</v>
      </c>
      <c r="E3236" t="s">
        <v>13937</v>
      </c>
      <c r="F3236" t="s">
        <v>13933</v>
      </c>
      <c r="G3236" t="s">
        <v>13933</v>
      </c>
      <c r="H3236">
        <f>Table1[[#This Row],[GrnPostDate]]-Table1[[#This Row],[PoDate]]</f>
        <v>22</v>
      </c>
      <c r="I3236" t="s">
        <v>10953</v>
      </c>
      <c r="J3236" t="s">
        <v>854</v>
      </c>
      <c r="K3236" t="s">
        <v>13952</v>
      </c>
      <c r="M3236">
        <v>18329</v>
      </c>
      <c r="O3236" t="s">
        <v>37</v>
      </c>
      <c r="P3236">
        <v>5568</v>
      </c>
      <c r="Q3236">
        <v>5</v>
      </c>
      <c r="R3236">
        <v>5</v>
      </c>
      <c r="S3236" s="25">
        <f>Table1[[#This Row],[RcvdQuantity]]/Table1[[#This Row],[POQty]]</f>
        <v>1</v>
      </c>
      <c r="T3236">
        <v>0</v>
      </c>
      <c r="U3236">
        <v>0.37</v>
      </c>
      <c r="V3236">
        <v>0</v>
      </c>
      <c r="W3236">
        <v>0</v>
      </c>
      <c r="X3236">
        <v>5547.54</v>
      </c>
      <c r="Y3236">
        <v>5547.54</v>
      </c>
      <c r="Z3236">
        <v>5547.54</v>
      </c>
      <c r="AA3236">
        <v>0</v>
      </c>
      <c r="AB3236">
        <v>0</v>
      </c>
      <c r="AC3236">
        <v>27737.72</v>
      </c>
      <c r="AD3236">
        <v>27737.72</v>
      </c>
      <c r="AF3236" t="s">
        <v>5503</v>
      </c>
      <c r="AH3236">
        <v>405655</v>
      </c>
    </row>
    <row r="3237" spans="1:34" x14ac:dyDescent="0.25">
      <c r="A3237" t="s">
        <v>13935</v>
      </c>
      <c r="B3237" s="24">
        <v>45776</v>
      </c>
      <c r="C3237" t="s">
        <v>13936</v>
      </c>
      <c r="D3237" t="s">
        <v>12999</v>
      </c>
      <c r="E3237" t="s">
        <v>13937</v>
      </c>
      <c r="F3237" t="s">
        <v>13933</v>
      </c>
      <c r="G3237" t="s">
        <v>13933</v>
      </c>
      <c r="H3237">
        <f>Table1[[#This Row],[GrnPostDate]]-Table1[[#This Row],[PoDate]]</f>
        <v>22</v>
      </c>
      <c r="I3237" t="s">
        <v>10953</v>
      </c>
      <c r="J3237" t="s">
        <v>854</v>
      </c>
      <c r="K3237" t="s">
        <v>13953</v>
      </c>
      <c r="M3237">
        <v>33481</v>
      </c>
      <c r="O3237" t="s">
        <v>37</v>
      </c>
      <c r="P3237">
        <v>113.68</v>
      </c>
      <c r="Q3237">
        <v>10</v>
      </c>
      <c r="R3237">
        <v>10</v>
      </c>
      <c r="S3237" s="25">
        <f>Table1[[#This Row],[RcvdQuantity]]/Table1[[#This Row],[POQty]]</f>
        <v>1</v>
      </c>
      <c r="T3237">
        <v>0</v>
      </c>
      <c r="U3237">
        <v>0.37</v>
      </c>
      <c r="V3237">
        <v>0</v>
      </c>
      <c r="W3237">
        <v>0</v>
      </c>
      <c r="X3237">
        <v>113.26</v>
      </c>
      <c r="Y3237">
        <v>113.26</v>
      </c>
      <c r="Z3237">
        <v>113.26</v>
      </c>
      <c r="AA3237">
        <v>0</v>
      </c>
      <c r="AB3237">
        <v>0</v>
      </c>
      <c r="AC3237">
        <v>1132.6199999999999</v>
      </c>
      <c r="AD3237">
        <v>1132.6199999999999</v>
      </c>
      <c r="AF3237" t="s">
        <v>5503</v>
      </c>
      <c r="AH3237">
        <v>405656</v>
      </c>
    </row>
    <row r="3238" spans="1:34" x14ac:dyDescent="0.25">
      <c r="A3238" t="s">
        <v>13935</v>
      </c>
      <c r="B3238" s="24">
        <v>45776</v>
      </c>
      <c r="C3238" t="s">
        <v>13936</v>
      </c>
      <c r="D3238" t="s">
        <v>12999</v>
      </c>
      <c r="E3238" t="s">
        <v>13937</v>
      </c>
      <c r="F3238" t="s">
        <v>13933</v>
      </c>
      <c r="G3238" t="s">
        <v>13933</v>
      </c>
      <c r="H3238">
        <f>Table1[[#This Row],[GrnPostDate]]-Table1[[#This Row],[PoDate]]</f>
        <v>22</v>
      </c>
      <c r="I3238" t="s">
        <v>10953</v>
      </c>
      <c r="J3238" t="s">
        <v>854</v>
      </c>
      <c r="K3238" t="s">
        <v>13954</v>
      </c>
      <c r="M3238">
        <v>33480</v>
      </c>
      <c r="O3238" t="s">
        <v>37</v>
      </c>
      <c r="P3238">
        <v>162.4</v>
      </c>
      <c r="Q3238">
        <v>10</v>
      </c>
      <c r="R3238">
        <v>10</v>
      </c>
      <c r="S3238" s="25">
        <f>Table1[[#This Row],[RcvdQuantity]]/Table1[[#This Row],[POQty]]</f>
        <v>1</v>
      </c>
      <c r="T3238">
        <v>0</v>
      </c>
      <c r="U3238">
        <v>0.37</v>
      </c>
      <c r="V3238">
        <v>0</v>
      </c>
      <c r="W3238">
        <v>0</v>
      </c>
      <c r="X3238">
        <v>161.80000000000001</v>
      </c>
      <c r="Y3238">
        <v>161.80000000000001</v>
      </c>
      <c r="Z3238">
        <v>161.80000000000001</v>
      </c>
      <c r="AA3238">
        <v>0</v>
      </c>
      <c r="AB3238">
        <v>0</v>
      </c>
      <c r="AC3238">
        <v>1618.03</v>
      </c>
      <c r="AD3238">
        <v>1618.03</v>
      </c>
      <c r="AF3238" t="s">
        <v>5503</v>
      </c>
      <c r="AH3238">
        <v>405657</v>
      </c>
    </row>
    <row r="3239" spans="1:34" x14ac:dyDescent="0.25">
      <c r="A3239" t="s">
        <v>13935</v>
      </c>
      <c r="B3239" s="24">
        <v>45776</v>
      </c>
      <c r="C3239" t="s">
        <v>13936</v>
      </c>
      <c r="D3239" t="s">
        <v>12999</v>
      </c>
      <c r="E3239" t="s">
        <v>13937</v>
      </c>
      <c r="F3239" t="s">
        <v>13933</v>
      </c>
      <c r="G3239" t="s">
        <v>13933</v>
      </c>
      <c r="H3239">
        <f>Table1[[#This Row],[GrnPostDate]]-Table1[[#This Row],[PoDate]]</f>
        <v>22</v>
      </c>
      <c r="I3239" t="s">
        <v>10953</v>
      </c>
      <c r="J3239" t="s">
        <v>854</v>
      </c>
      <c r="K3239" t="s">
        <v>13955</v>
      </c>
      <c r="M3239">
        <v>18334</v>
      </c>
      <c r="O3239" t="s">
        <v>37</v>
      </c>
      <c r="P3239">
        <v>220.4</v>
      </c>
      <c r="Q3239">
        <v>10</v>
      </c>
      <c r="R3239">
        <v>10</v>
      </c>
      <c r="S3239" s="25">
        <f>Table1[[#This Row],[RcvdQuantity]]/Table1[[#This Row],[POQty]]</f>
        <v>1</v>
      </c>
      <c r="T3239">
        <v>0</v>
      </c>
      <c r="U3239">
        <v>0.37</v>
      </c>
      <c r="V3239">
        <v>0</v>
      </c>
      <c r="W3239">
        <v>0</v>
      </c>
      <c r="X3239">
        <v>219.59</v>
      </c>
      <c r="Y3239">
        <v>219.59</v>
      </c>
      <c r="Z3239">
        <v>219.59</v>
      </c>
      <c r="AA3239">
        <v>0</v>
      </c>
      <c r="AB3239">
        <v>0</v>
      </c>
      <c r="AC3239">
        <v>2195.9</v>
      </c>
      <c r="AD3239">
        <v>2195.9</v>
      </c>
      <c r="AF3239" t="s">
        <v>5503</v>
      </c>
      <c r="AH3239">
        <v>405658</v>
      </c>
    </row>
    <row r="3240" spans="1:34" x14ac:dyDescent="0.25">
      <c r="A3240" t="s">
        <v>13935</v>
      </c>
      <c r="B3240" s="24">
        <v>45776</v>
      </c>
      <c r="C3240" t="s">
        <v>13936</v>
      </c>
      <c r="D3240" t="s">
        <v>12999</v>
      </c>
      <c r="E3240" t="s">
        <v>13937</v>
      </c>
      <c r="F3240" t="s">
        <v>13933</v>
      </c>
      <c r="G3240" t="s">
        <v>13933</v>
      </c>
      <c r="H3240">
        <f>Table1[[#This Row],[GrnPostDate]]-Table1[[#This Row],[PoDate]]</f>
        <v>22</v>
      </c>
      <c r="I3240" t="s">
        <v>10953</v>
      </c>
      <c r="J3240" t="s">
        <v>854</v>
      </c>
      <c r="K3240" t="s">
        <v>13956</v>
      </c>
      <c r="M3240">
        <v>65968</v>
      </c>
      <c r="O3240" t="s">
        <v>37</v>
      </c>
      <c r="P3240">
        <v>29</v>
      </c>
      <c r="Q3240">
        <v>20</v>
      </c>
      <c r="R3240">
        <v>20</v>
      </c>
      <c r="S3240" s="25">
        <f>Table1[[#This Row],[RcvdQuantity]]/Table1[[#This Row],[POQty]]</f>
        <v>1</v>
      </c>
      <c r="T3240">
        <v>0</v>
      </c>
      <c r="U3240">
        <v>0.37</v>
      </c>
      <c r="V3240">
        <v>0</v>
      </c>
      <c r="W3240">
        <v>0</v>
      </c>
      <c r="X3240">
        <v>28.89</v>
      </c>
      <c r="Y3240">
        <v>28.89</v>
      </c>
      <c r="Z3240">
        <v>28.89</v>
      </c>
      <c r="AA3240">
        <v>0</v>
      </c>
      <c r="AB3240">
        <v>0</v>
      </c>
      <c r="AC3240">
        <v>577.87</v>
      </c>
      <c r="AD3240">
        <v>577.87</v>
      </c>
      <c r="AF3240" t="s">
        <v>5503</v>
      </c>
      <c r="AH3240">
        <v>405659</v>
      </c>
    </row>
    <row r="3241" spans="1:34" x14ac:dyDescent="0.25">
      <c r="A3241" t="s">
        <v>13935</v>
      </c>
      <c r="B3241" s="24">
        <v>45776</v>
      </c>
      <c r="C3241" t="s">
        <v>13936</v>
      </c>
      <c r="D3241" t="s">
        <v>12999</v>
      </c>
      <c r="E3241" t="s">
        <v>13937</v>
      </c>
      <c r="F3241" t="s">
        <v>13933</v>
      </c>
      <c r="G3241" t="s">
        <v>13933</v>
      </c>
      <c r="H3241">
        <f>Table1[[#This Row],[GrnPostDate]]-Table1[[#This Row],[PoDate]]</f>
        <v>22</v>
      </c>
      <c r="I3241" t="s">
        <v>10953</v>
      </c>
      <c r="J3241" t="s">
        <v>854</v>
      </c>
      <c r="K3241" t="s">
        <v>13957</v>
      </c>
      <c r="M3241">
        <v>15258</v>
      </c>
      <c r="O3241" t="s">
        <v>37</v>
      </c>
      <c r="P3241">
        <v>9.2799999999999994</v>
      </c>
      <c r="Q3241">
        <v>20</v>
      </c>
      <c r="R3241">
        <v>20</v>
      </c>
      <c r="S3241" s="25">
        <f>Table1[[#This Row],[RcvdQuantity]]/Table1[[#This Row],[POQty]]</f>
        <v>1</v>
      </c>
      <c r="T3241">
        <v>0</v>
      </c>
      <c r="U3241">
        <v>0.37</v>
      </c>
      <c r="V3241">
        <v>0</v>
      </c>
      <c r="W3241">
        <v>0</v>
      </c>
      <c r="X3241">
        <v>9.25</v>
      </c>
      <c r="Y3241">
        <v>9.25</v>
      </c>
      <c r="Z3241">
        <v>9.25</v>
      </c>
      <c r="AA3241">
        <v>0</v>
      </c>
      <c r="AB3241">
        <v>0</v>
      </c>
      <c r="AC3241">
        <v>184.92</v>
      </c>
      <c r="AD3241">
        <v>184.92</v>
      </c>
      <c r="AF3241" t="s">
        <v>5503</v>
      </c>
      <c r="AH3241">
        <v>405660</v>
      </c>
    </row>
    <row r="3242" spans="1:34" x14ac:dyDescent="0.25">
      <c r="A3242" t="s">
        <v>13935</v>
      </c>
      <c r="B3242" s="24">
        <v>45776</v>
      </c>
      <c r="C3242" t="s">
        <v>13936</v>
      </c>
      <c r="D3242" t="s">
        <v>12999</v>
      </c>
      <c r="E3242" t="s">
        <v>13937</v>
      </c>
      <c r="F3242" t="s">
        <v>13933</v>
      </c>
      <c r="G3242" t="s">
        <v>13933</v>
      </c>
      <c r="H3242">
        <f>Table1[[#This Row],[GrnPostDate]]-Table1[[#This Row],[PoDate]]</f>
        <v>22</v>
      </c>
      <c r="I3242" t="s">
        <v>10953</v>
      </c>
      <c r="J3242" t="s">
        <v>854</v>
      </c>
      <c r="K3242" t="s">
        <v>10957</v>
      </c>
      <c r="M3242">
        <v>15259</v>
      </c>
      <c r="O3242" t="s">
        <v>37</v>
      </c>
      <c r="P3242">
        <v>9.2799999999999994</v>
      </c>
      <c r="Q3242">
        <v>20</v>
      </c>
      <c r="R3242">
        <v>20</v>
      </c>
      <c r="S3242" s="25">
        <f>Table1[[#This Row],[RcvdQuantity]]/Table1[[#This Row],[POQty]]</f>
        <v>1</v>
      </c>
      <c r="T3242">
        <v>0</v>
      </c>
      <c r="U3242">
        <v>0.37</v>
      </c>
      <c r="V3242">
        <v>0</v>
      </c>
      <c r="W3242">
        <v>0</v>
      </c>
      <c r="X3242">
        <v>9.25</v>
      </c>
      <c r="Y3242">
        <v>9.25</v>
      </c>
      <c r="Z3242">
        <v>9.25</v>
      </c>
      <c r="AA3242">
        <v>0</v>
      </c>
      <c r="AB3242">
        <v>0</v>
      </c>
      <c r="AC3242">
        <v>184.92</v>
      </c>
      <c r="AD3242">
        <v>184.92</v>
      </c>
      <c r="AF3242" t="s">
        <v>5503</v>
      </c>
      <c r="AH3242">
        <v>405661</v>
      </c>
    </row>
    <row r="3243" spans="1:34" x14ac:dyDescent="0.25">
      <c r="A3243" t="s">
        <v>13935</v>
      </c>
      <c r="B3243" s="24">
        <v>45776</v>
      </c>
      <c r="C3243" t="s">
        <v>13936</v>
      </c>
      <c r="D3243" t="s">
        <v>12999</v>
      </c>
      <c r="E3243" t="s">
        <v>13937</v>
      </c>
      <c r="F3243" t="s">
        <v>13933</v>
      </c>
      <c r="G3243" t="s">
        <v>13933</v>
      </c>
      <c r="H3243">
        <f>Table1[[#This Row],[GrnPostDate]]-Table1[[#This Row],[PoDate]]</f>
        <v>22</v>
      </c>
      <c r="I3243" t="s">
        <v>10953</v>
      </c>
      <c r="J3243" t="s">
        <v>854</v>
      </c>
      <c r="K3243" t="s">
        <v>10956</v>
      </c>
      <c r="M3243">
        <v>15256</v>
      </c>
      <c r="O3243" t="s">
        <v>37</v>
      </c>
      <c r="P3243">
        <v>11.6</v>
      </c>
      <c r="Q3243">
        <v>20</v>
      </c>
      <c r="R3243">
        <v>20</v>
      </c>
      <c r="S3243" s="25">
        <f>Table1[[#This Row],[RcvdQuantity]]/Table1[[#This Row],[POQty]]</f>
        <v>1</v>
      </c>
      <c r="T3243">
        <v>0</v>
      </c>
      <c r="U3243">
        <v>0.37</v>
      </c>
      <c r="V3243">
        <v>0</v>
      </c>
      <c r="W3243">
        <v>0</v>
      </c>
      <c r="X3243">
        <v>11.56</v>
      </c>
      <c r="Y3243">
        <v>11.56</v>
      </c>
      <c r="Z3243">
        <v>11.56</v>
      </c>
      <c r="AA3243">
        <v>0</v>
      </c>
      <c r="AB3243">
        <v>0</v>
      </c>
      <c r="AC3243">
        <v>231.15</v>
      </c>
      <c r="AD3243">
        <v>231.15</v>
      </c>
      <c r="AF3243" t="s">
        <v>5503</v>
      </c>
      <c r="AH3243">
        <v>405662</v>
      </c>
    </row>
    <row r="3244" spans="1:34" x14ac:dyDescent="0.25">
      <c r="A3244" t="s">
        <v>13935</v>
      </c>
      <c r="B3244" s="24">
        <v>45776</v>
      </c>
      <c r="C3244" t="s">
        <v>13936</v>
      </c>
      <c r="D3244" t="s">
        <v>12999</v>
      </c>
      <c r="E3244" t="s">
        <v>13937</v>
      </c>
      <c r="F3244" t="s">
        <v>13933</v>
      </c>
      <c r="G3244" t="s">
        <v>13933</v>
      </c>
      <c r="H3244">
        <f>Table1[[#This Row],[GrnPostDate]]-Table1[[#This Row],[PoDate]]</f>
        <v>22</v>
      </c>
      <c r="I3244" t="s">
        <v>10953</v>
      </c>
      <c r="J3244" t="s">
        <v>854</v>
      </c>
      <c r="K3244" t="s">
        <v>13958</v>
      </c>
      <c r="M3244">
        <v>16110</v>
      </c>
      <c r="O3244" t="s">
        <v>37</v>
      </c>
      <c r="P3244">
        <v>34.799999999999997</v>
      </c>
      <c r="Q3244">
        <v>20</v>
      </c>
      <c r="R3244">
        <v>20</v>
      </c>
      <c r="S3244" s="25">
        <f>Table1[[#This Row],[RcvdQuantity]]/Table1[[#This Row],[POQty]]</f>
        <v>1</v>
      </c>
      <c r="T3244">
        <v>0</v>
      </c>
      <c r="U3244">
        <v>0.37</v>
      </c>
      <c r="V3244">
        <v>0</v>
      </c>
      <c r="W3244">
        <v>0</v>
      </c>
      <c r="X3244">
        <v>34.67</v>
      </c>
      <c r="Y3244">
        <v>34.67</v>
      </c>
      <c r="Z3244">
        <v>34.67</v>
      </c>
      <c r="AA3244">
        <v>0</v>
      </c>
      <c r="AB3244">
        <v>0</v>
      </c>
      <c r="AC3244">
        <v>693.44</v>
      </c>
      <c r="AD3244">
        <v>693.44</v>
      </c>
      <c r="AF3244" t="s">
        <v>5503</v>
      </c>
      <c r="AH3244">
        <v>405663</v>
      </c>
    </row>
    <row r="3245" spans="1:34" x14ac:dyDescent="0.25">
      <c r="A3245" t="s">
        <v>13935</v>
      </c>
      <c r="B3245" s="24">
        <v>45776</v>
      </c>
      <c r="C3245" t="s">
        <v>13936</v>
      </c>
      <c r="D3245" t="s">
        <v>12999</v>
      </c>
      <c r="E3245" t="s">
        <v>13937</v>
      </c>
      <c r="F3245" t="s">
        <v>13933</v>
      </c>
      <c r="G3245" t="s">
        <v>13933</v>
      </c>
      <c r="H3245">
        <f>Table1[[#This Row],[GrnPostDate]]-Table1[[#This Row],[PoDate]]</f>
        <v>22</v>
      </c>
      <c r="I3245" t="s">
        <v>10953</v>
      </c>
      <c r="J3245" t="s">
        <v>854</v>
      </c>
      <c r="K3245" t="s">
        <v>13959</v>
      </c>
      <c r="M3245">
        <v>15222</v>
      </c>
      <c r="O3245" t="s">
        <v>37</v>
      </c>
      <c r="P3245">
        <v>214.6</v>
      </c>
      <c r="Q3245">
        <v>10</v>
      </c>
      <c r="R3245">
        <v>10</v>
      </c>
      <c r="S3245" s="25">
        <f>Table1[[#This Row],[RcvdQuantity]]/Table1[[#This Row],[POQty]]</f>
        <v>1</v>
      </c>
      <c r="T3245">
        <v>0</v>
      </c>
      <c r="U3245">
        <v>0.37</v>
      </c>
      <c r="V3245">
        <v>0</v>
      </c>
      <c r="W3245">
        <v>0</v>
      </c>
      <c r="X3245">
        <v>213.81</v>
      </c>
      <c r="Y3245">
        <v>213.81</v>
      </c>
      <c r="Z3245">
        <v>213.81</v>
      </c>
      <c r="AA3245">
        <v>0</v>
      </c>
      <c r="AB3245">
        <v>0</v>
      </c>
      <c r="AC3245">
        <v>2138.12</v>
      </c>
      <c r="AD3245">
        <v>2138.12</v>
      </c>
      <c r="AF3245" t="s">
        <v>5503</v>
      </c>
      <c r="AH3245">
        <v>405664</v>
      </c>
    </row>
    <row r="3246" spans="1:34" x14ac:dyDescent="0.25">
      <c r="A3246" t="s">
        <v>13935</v>
      </c>
      <c r="B3246" s="24">
        <v>45776</v>
      </c>
      <c r="C3246" t="s">
        <v>13936</v>
      </c>
      <c r="D3246" t="s">
        <v>12999</v>
      </c>
      <c r="E3246" t="s">
        <v>13937</v>
      </c>
      <c r="F3246" t="s">
        <v>13933</v>
      </c>
      <c r="G3246" t="s">
        <v>13933</v>
      </c>
      <c r="H3246">
        <f>Table1[[#This Row],[GrnPostDate]]-Table1[[#This Row],[PoDate]]</f>
        <v>22</v>
      </c>
      <c r="I3246" t="s">
        <v>10953</v>
      </c>
      <c r="J3246" t="s">
        <v>854</v>
      </c>
      <c r="K3246" t="s">
        <v>10807</v>
      </c>
      <c r="M3246">
        <v>15965</v>
      </c>
      <c r="O3246" t="s">
        <v>37</v>
      </c>
      <c r="P3246">
        <v>58</v>
      </c>
      <c r="Q3246">
        <v>20</v>
      </c>
      <c r="R3246">
        <v>20</v>
      </c>
      <c r="S3246" s="25">
        <f>Table1[[#This Row],[RcvdQuantity]]/Table1[[#This Row],[POQty]]</f>
        <v>1</v>
      </c>
      <c r="T3246">
        <v>0</v>
      </c>
      <c r="U3246">
        <v>0.37</v>
      </c>
      <c r="V3246">
        <v>0</v>
      </c>
      <c r="W3246">
        <v>0</v>
      </c>
      <c r="X3246">
        <v>57.79</v>
      </c>
      <c r="Y3246">
        <v>57.79</v>
      </c>
      <c r="Z3246">
        <v>57.79</v>
      </c>
      <c r="AA3246">
        <v>0</v>
      </c>
      <c r="AB3246">
        <v>0</v>
      </c>
      <c r="AC3246">
        <v>1155.74</v>
      </c>
      <c r="AD3246">
        <v>1155.74</v>
      </c>
      <c r="AF3246" t="s">
        <v>5503</v>
      </c>
      <c r="AH3246">
        <v>405665</v>
      </c>
    </row>
    <row r="3247" spans="1:34" x14ac:dyDescent="0.25">
      <c r="A3247" t="s">
        <v>13935</v>
      </c>
      <c r="B3247" s="24">
        <v>45776</v>
      </c>
      <c r="C3247" t="s">
        <v>13936</v>
      </c>
      <c r="D3247" t="s">
        <v>12999</v>
      </c>
      <c r="E3247" t="s">
        <v>13937</v>
      </c>
      <c r="F3247" t="s">
        <v>13933</v>
      </c>
      <c r="G3247" t="s">
        <v>13933</v>
      </c>
      <c r="H3247">
        <f>Table1[[#This Row],[GrnPostDate]]-Table1[[#This Row],[PoDate]]</f>
        <v>22</v>
      </c>
      <c r="I3247" t="s">
        <v>10953</v>
      </c>
      <c r="J3247" t="s">
        <v>854</v>
      </c>
      <c r="K3247" t="s">
        <v>10811</v>
      </c>
      <c r="M3247">
        <v>15260</v>
      </c>
      <c r="O3247" t="s">
        <v>37</v>
      </c>
      <c r="P3247">
        <v>40.6</v>
      </c>
      <c r="Q3247">
        <v>20</v>
      </c>
      <c r="R3247">
        <v>20</v>
      </c>
      <c r="S3247" s="25">
        <f>Table1[[#This Row],[RcvdQuantity]]/Table1[[#This Row],[POQty]]</f>
        <v>1</v>
      </c>
      <c r="T3247">
        <v>0</v>
      </c>
      <c r="U3247">
        <v>0.37</v>
      </c>
      <c r="V3247">
        <v>0</v>
      </c>
      <c r="W3247">
        <v>0</v>
      </c>
      <c r="X3247">
        <v>40.450000000000003</v>
      </c>
      <c r="Y3247">
        <v>40.450000000000003</v>
      </c>
      <c r="Z3247">
        <v>40.450000000000003</v>
      </c>
      <c r="AA3247">
        <v>0</v>
      </c>
      <c r="AB3247">
        <v>0</v>
      </c>
      <c r="AC3247">
        <v>809.02</v>
      </c>
      <c r="AD3247">
        <v>809.02</v>
      </c>
      <c r="AF3247" t="s">
        <v>5503</v>
      </c>
      <c r="AH3247">
        <v>405666</v>
      </c>
    </row>
    <row r="3248" spans="1:34" x14ac:dyDescent="0.25">
      <c r="A3248" t="s">
        <v>13935</v>
      </c>
      <c r="B3248" s="24">
        <v>45776</v>
      </c>
      <c r="C3248" t="s">
        <v>13936</v>
      </c>
      <c r="D3248" t="s">
        <v>12999</v>
      </c>
      <c r="E3248" t="s">
        <v>13937</v>
      </c>
      <c r="F3248" t="s">
        <v>13933</v>
      </c>
      <c r="G3248" t="s">
        <v>13933</v>
      </c>
      <c r="H3248">
        <f>Table1[[#This Row],[GrnPostDate]]-Table1[[#This Row],[PoDate]]</f>
        <v>22</v>
      </c>
      <c r="I3248" t="s">
        <v>10953</v>
      </c>
      <c r="J3248" t="s">
        <v>854</v>
      </c>
      <c r="K3248" t="s">
        <v>13960</v>
      </c>
      <c r="M3248">
        <v>30236</v>
      </c>
      <c r="O3248" t="s">
        <v>37</v>
      </c>
      <c r="P3248">
        <v>81.2</v>
      </c>
      <c r="Q3248">
        <v>20</v>
      </c>
      <c r="R3248">
        <v>20</v>
      </c>
      <c r="S3248" s="25">
        <f>Table1[[#This Row],[RcvdQuantity]]/Table1[[#This Row],[POQty]]</f>
        <v>1</v>
      </c>
      <c r="T3248">
        <v>0</v>
      </c>
      <c r="U3248">
        <v>0.37</v>
      </c>
      <c r="V3248">
        <v>0</v>
      </c>
      <c r="W3248">
        <v>0</v>
      </c>
      <c r="X3248">
        <v>80.900000000000006</v>
      </c>
      <c r="Y3248">
        <v>80.900000000000006</v>
      </c>
      <c r="Z3248">
        <v>80.900000000000006</v>
      </c>
      <c r="AA3248">
        <v>0</v>
      </c>
      <c r="AB3248">
        <v>0</v>
      </c>
      <c r="AC3248">
        <v>1618.03</v>
      </c>
      <c r="AD3248">
        <v>1618.03</v>
      </c>
      <c r="AF3248" t="s">
        <v>5503</v>
      </c>
      <c r="AH3248">
        <v>405667</v>
      </c>
    </row>
    <row r="3249" spans="1:34" x14ac:dyDescent="0.25">
      <c r="A3249" t="s">
        <v>13935</v>
      </c>
      <c r="B3249" s="24">
        <v>45776</v>
      </c>
      <c r="C3249" t="s">
        <v>13936</v>
      </c>
      <c r="D3249" t="s">
        <v>12999</v>
      </c>
      <c r="E3249" t="s">
        <v>13937</v>
      </c>
      <c r="F3249" t="s">
        <v>13933</v>
      </c>
      <c r="G3249" t="s">
        <v>13933</v>
      </c>
      <c r="H3249">
        <f>Table1[[#This Row],[GrnPostDate]]-Table1[[#This Row],[PoDate]]</f>
        <v>22</v>
      </c>
      <c r="I3249" t="s">
        <v>10953</v>
      </c>
      <c r="J3249" t="s">
        <v>854</v>
      </c>
      <c r="K3249" t="s">
        <v>10968</v>
      </c>
      <c r="M3249">
        <v>33482</v>
      </c>
      <c r="O3249" t="s">
        <v>37</v>
      </c>
      <c r="P3249">
        <v>290</v>
      </c>
      <c r="Q3249">
        <v>10</v>
      </c>
      <c r="R3249">
        <v>10</v>
      </c>
      <c r="S3249" s="25">
        <f>Table1[[#This Row],[RcvdQuantity]]/Table1[[#This Row],[POQty]]</f>
        <v>1</v>
      </c>
      <c r="T3249">
        <v>0</v>
      </c>
      <c r="U3249">
        <v>0.37</v>
      </c>
      <c r="V3249">
        <v>0</v>
      </c>
      <c r="W3249">
        <v>0</v>
      </c>
      <c r="X3249">
        <v>288.93</v>
      </c>
      <c r="Y3249">
        <v>288.93</v>
      </c>
      <c r="Z3249">
        <v>288.93</v>
      </c>
      <c r="AA3249">
        <v>0</v>
      </c>
      <c r="AB3249">
        <v>0</v>
      </c>
      <c r="AC3249">
        <v>2889.35</v>
      </c>
      <c r="AD3249">
        <v>2889.35</v>
      </c>
      <c r="AF3249" t="s">
        <v>5503</v>
      </c>
      <c r="AH3249">
        <v>405668</v>
      </c>
    </row>
    <row r="3250" spans="1:34" x14ac:dyDescent="0.25">
      <c r="A3250" t="s">
        <v>13935</v>
      </c>
      <c r="B3250" s="24">
        <v>45776</v>
      </c>
      <c r="C3250" t="s">
        <v>13936</v>
      </c>
      <c r="D3250" t="s">
        <v>12999</v>
      </c>
      <c r="E3250" t="s">
        <v>13937</v>
      </c>
      <c r="F3250" t="s">
        <v>13933</v>
      </c>
      <c r="G3250" t="s">
        <v>13933</v>
      </c>
      <c r="H3250">
        <f>Table1[[#This Row],[GrnPostDate]]-Table1[[#This Row],[PoDate]]</f>
        <v>22</v>
      </c>
      <c r="I3250" t="s">
        <v>10953</v>
      </c>
      <c r="J3250" t="s">
        <v>854</v>
      </c>
      <c r="K3250" t="s">
        <v>10810</v>
      </c>
      <c r="M3250">
        <v>60930</v>
      </c>
      <c r="O3250" t="s">
        <v>37</v>
      </c>
      <c r="P3250">
        <v>174</v>
      </c>
      <c r="Q3250">
        <v>10</v>
      </c>
      <c r="R3250">
        <v>10</v>
      </c>
      <c r="S3250" s="25">
        <f>Table1[[#This Row],[RcvdQuantity]]/Table1[[#This Row],[POQty]]</f>
        <v>1</v>
      </c>
      <c r="T3250">
        <v>0</v>
      </c>
      <c r="U3250">
        <v>0.37</v>
      </c>
      <c r="V3250">
        <v>0</v>
      </c>
      <c r="W3250">
        <v>0</v>
      </c>
      <c r="X3250">
        <v>173.36</v>
      </c>
      <c r="Y3250">
        <v>173.36</v>
      </c>
      <c r="Z3250">
        <v>173.36</v>
      </c>
      <c r="AA3250">
        <v>0</v>
      </c>
      <c r="AB3250">
        <v>0</v>
      </c>
      <c r="AC3250">
        <v>1733.61</v>
      </c>
      <c r="AD3250">
        <v>1733.61</v>
      </c>
      <c r="AF3250" t="s">
        <v>5503</v>
      </c>
      <c r="AH3250">
        <v>405669</v>
      </c>
    </row>
    <row r="3251" spans="1:34" x14ac:dyDescent="0.25">
      <c r="A3251" t="s">
        <v>13935</v>
      </c>
      <c r="B3251" s="24">
        <v>45776</v>
      </c>
      <c r="C3251" t="s">
        <v>13936</v>
      </c>
      <c r="D3251" t="s">
        <v>12999</v>
      </c>
      <c r="E3251" t="s">
        <v>13937</v>
      </c>
      <c r="F3251" t="s">
        <v>13933</v>
      </c>
      <c r="G3251" t="s">
        <v>13933</v>
      </c>
      <c r="H3251">
        <f>Table1[[#This Row],[GrnPostDate]]-Table1[[#This Row],[PoDate]]</f>
        <v>22</v>
      </c>
      <c r="I3251" t="s">
        <v>10953</v>
      </c>
      <c r="J3251" t="s">
        <v>854</v>
      </c>
      <c r="K3251" t="s">
        <v>10813</v>
      </c>
      <c r="M3251">
        <v>65242</v>
      </c>
      <c r="O3251" t="s">
        <v>37</v>
      </c>
      <c r="P3251">
        <v>301.60000000000002</v>
      </c>
      <c r="Q3251">
        <v>10</v>
      </c>
      <c r="R3251">
        <v>10</v>
      </c>
      <c r="S3251" s="25">
        <f>Table1[[#This Row],[RcvdQuantity]]/Table1[[#This Row],[POQty]]</f>
        <v>1</v>
      </c>
      <c r="T3251">
        <v>0</v>
      </c>
      <c r="U3251">
        <v>0.37</v>
      </c>
      <c r="V3251">
        <v>0</v>
      </c>
      <c r="W3251">
        <v>0</v>
      </c>
      <c r="X3251">
        <v>300.49</v>
      </c>
      <c r="Y3251">
        <v>300.49</v>
      </c>
      <c r="Z3251">
        <v>300.49</v>
      </c>
      <c r="AA3251">
        <v>0</v>
      </c>
      <c r="AB3251">
        <v>0</v>
      </c>
      <c r="AC3251">
        <v>3004.92</v>
      </c>
      <c r="AD3251">
        <v>3004.92</v>
      </c>
      <c r="AF3251" t="s">
        <v>5503</v>
      </c>
      <c r="AH3251">
        <v>405670</v>
      </c>
    </row>
    <row r="3252" spans="1:34" x14ac:dyDescent="0.25">
      <c r="A3252" t="s">
        <v>13935</v>
      </c>
      <c r="B3252" s="24">
        <v>45776</v>
      </c>
      <c r="C3252" t="s">
        <v>13936</v>
      </c>
      <c r="D3252" t="s">
        <v>12999</v>
      </c>
      <c r="E3252" t="s">
        <v>13937</v>
      </c>
      <c r="F3252" t="s">
        <v>13933</v>
      </c>
      <c r="G3252" t="s">
        <v>13933</v>
      </c>
      <c r="H3252">
        <f>Table1[[#This Row],[GrnPostDate]]-Table1[[#This Row],[PoDate]]</f>
        <v>22</v>
      </c>
      <c r="I3252" t="s">
        <v>10953</v>
      </c>
      <c r="J3252" t="s">
        <v>854</v>
      </c>
      <c r="K3252" t="s">
        <v>13961</v>
      </c>
      <c r="M3252">
        <v>65963</v>
      </c>
      <c r="O3252" t="s">
        <v>37</v>
      </c>
      <c r="P3252">
        <v>46.4</v>
      </c>
      <c r="Q3252">
        <v>5</v>
      </c>
      <c r="R3252">
        <v>5</v>
      </c>
      <c r="S3252" s="25">
        <f>Table1[[#This Row],[RcvdQuantity]]/Table1[[#This Row],[POQty]]</f>
        <v>1</v>
      </c>
      <c r="T3252">
        <v>0</v>
      </c>
      <c r="U3252">
        <v>0.37</v>
      </c>
      <c r="V3252">
        <v>0</v>
      </c>
      <c r="W3252">
        <v>0</v>
      </c>
      <c r="X3252">
        <v>46.23</v>
      </c>
      <c r="Y3252">
        <v>46.23</v>
      </c>
      <c r="Z3252">
        <v>46.23</v>
      </c>
      <c r="AA3252">
        <v>0</v>
      </c>
      <c r="AB3252">
        <v>0</v>
      </c>
      <c r="AC3252">
        <v>231.15</v>
      </c>
      <c r="AD3252">
        <v>231.15</v>
      </c>
      <c r="AF3252" t="s">
        <v>5503</v>
      </c>
      <c r="AH3252">
        <v>405671</v>
      </c>
    </row>
    <row r="3253" spans="1:34" x14ac:dyDescent="0.25">
      <c r="A3253" t="s">
        <v>13935</v>
      </c>
      <c r="B3253" s="24">
        <v>45776</v>
      </c>
      <c r="C3253" t="s">
        <v>13936</v>
      </c>
      <c r="D3253" t="s">
        <v>12999</v>
      </c>
      <c r="E3253" t="s">
        <v>13937</v>
      </c>
      <c r="F3253" t="s">
        <v>13933</v>
      </c>
      <c r="G3253" t="s">
        <v>13933</v>
      </c>
      <c r="H3253">
        <f>Table1[[#This Row],[GrnPostDate]]-Table1[[#This Row],[PoDate]]</f>
        <v>22</v>
      </c>
      <c r="I3253" t="s">
        <v>10953</v>
      </c>
      <c r="J3253" t="s">
        <v>854</v>
      </c>
      <c r="K3253" t="s">
        <v>13962</v>
      </c>
      <c r="M3253">
        <v>61083</v>
      </c>
      <c r="O3253" t="s">
        <v>37</v>
      </c>
      <c r="P3253">
        <v>96.28</v>
      </c>
      <c r="Q3253">
        <v>5</v>
      </c>
      <c r="R3253">
        <v>5</v>
      </c>
      <c r="S3253" s="25">
        <f>Table1[[#This Row],[RcvdQuantity]]/Table1[[#This Row],[POQty]]</f>
        <v>1</v>
      </c>
      <c r="T3253">
        <v>0</v>
      </c>
      <c r="U3253">
        <v>0.37</v>
      </c>
      <c r="V3253">
        <v>0</v>
      </c>
      <c r="W3253">
        <v>0</v>
      </c>
      <c r="X3253">
        <v>95.93</v>
      </c>
      <c r="Y3253">
        <v>95.93</v>
      </c>
      <c r="Z3253">
        <v>95.93</v>
      </c>
      <c r="AA3253">
        <v>0</v>
      </c>
      <c r="AB3253">
        <v>0</v>
      </c>
      <c r="AC3253">
        <v>479.63</v>
      </c>
      <c r="AD3253">
        <v>479.63</v>
      </c>
      <c r="AF3253" t="s">
        <v>5503</v>
      </c>
      <c r="AH3253">
        <v>405672</v>
      </c>
    </row>
    <row r="3254" spans="1:34" x14ac:dyDescent="0.25">
      <c r="A3254" t="s">
        <v>13935</v>
      </c>
      <c r="B3254" s="24">
        <v>45776</v>
      </c>
      <c r="C3254" t="s">
        <v>13936</v>
      </c>
      <c r="D3254" t="s">
        <v>12999</v>
      </c>
      <c r="E3254" t="s">
        <v>13937</v>
      </c>
      <c r="F3254" t="s">
        <v>13933</v>
      </c>
      <c r="G3254" t="s">
        <v>13933</v>
      </c>
      <c r="H3254">
        <f>Table1[[#This Row],[GrnPostDate]]-Table1[[#This Row],[PoDate]]</f>
        <v>22</v>
      </c>
      <c r="I3254" t="s">
        <v>10953</v>
      </c>
      <c r="J3254" t="s">
        <v>854</v>
      </c>
      <c r="K3254" t="s">
        <v>13963</v>
      </c>
      <c r="M3254">
        <v>15246</v>
      </c>
      <c r="O3254" t="s">
        <v>37</v>
      </c>
      <c r="P3254">
        <v>40.6</v>
      </c>
      <c r="Q3254">
        <v>10</v>
      </c>
      <c r="R3254">
        <v>10</v>
      </c>
      <c r="S3254" s="25">
        <f>Table1[[#This Row],[RcvdQuantity]]/Table1[[#This Row],[POQty]]</f>
        <v>1</v>
      </c>
      <c r="T3254">
        <v>0</v>
      </c>
      <c r="U3254">
        <v>0.37</v>
      </c>
      <c r="V3254">
        <v>0</v>
      </c>
      <c r="W3254">
        <v>0</v>
      </c>
      <c r="X3254">
        <v>40.450000000000003</v>
      </c>
      <c r="Y3254">
        <v>40.450000000000003</v>
      </c>
      <c r="Z3254">
        <v>40.450000000000003</v>
      </c>
      <c r="AA3254">
        <v>0</v>
      </c>
      <c r="AB3254">
        <v>0</v>
      </c>
      <c r="AC3254">
        <v>404.51</v>
      </c>
      <c r="AD3254">
        <v>404.51</v>
      </c>
      <c r="AF3254" t="s">
        <v>5503</v>
      </c>
      <c r="AH3254">
        <v>405673</v>
      </c>
    </row>
    <row r="3255" spans="1:34" x14ac:dyDescent="0.25">
      <c r="A3255" t="s">
        <v>13935</v>
      </c>
      <c r="B3255" s="24">
        <v>45776</v>
      </c>
      <c r="C3255" t="s">
        <v>13936</v>
      </c>
      <c r="D3255" t="s">
        <v>12999</v>
      </c>
      <c r="E3255" t="s">
        <v>13937</v>
      </c>
      <c r="F3255" t="s">
        <v>13933</v>
      </c>
      <c r="G3255" t="s">
        <v>13933</v>
      </c>
      <c r="H3255">
        <f>Table1[[#This Row],[GrnPostDate]]-Table1[[#This Row],[PoDate]]</f>
        <v>22</v>
      </c>
      <c r="I3255" t="s">
        <v>10953</v>
      </c>
      <c r="J3255" t="s">
        <v>854</v>
      </c>
      <c r="K3255" t="s">
        <v>10961</v>
      </c>
      <c r="M3255">
        <v>65234</v>
      </c>
      <c r="O3255" t="s">
        <v>37</v>
      </c>
      <c r="P3255">
        <v>69.599999999999994</v>
      </c>
      <c r="Q3255">
        <v>10</v>
      </c>
      <c r="R3255">
        <v>10</v>
      </c>
      <c r="S3255" s="25">
        <f>Table1[[#This Row],[RcvdQuantity]]/Table1[[#This Row],[POQty]]</f>
        <v>1</v>
      </c>
      <c r="T3255">
        <v>0</v>
      </c>
      <c r="U3255">
        <v>0.37</v>
      </c>
      <c r="V3255">
        <v>0</v>
      </c>
      <c r="W3255">
        <v>0</v>
      </c>
      <c r="X3255">
        <v>69.34</v>
      </c>
      <c r="Y3255">
        <v>69.34</v>
      </c>
      <c r="Z3255">
        <v>69.34</v>
      </c>
      <c r="AA3255">
        <v>0</v>
      </c>
      <c r="AB3255">
        <v>0</v>
      </c>
      <c r="AC3255">
        <v>693.44</v>
      </c>
      <c r="AD3255">
        <v>693.44</v>
      </c>
      <c r="AF3255" t="s">
        <v>5503</v>
      </c>
      <c r="AH3255">
        <v>405674</v>
      </c>
    </row>
    <row r="3256" spans="1:34" x14ac:dyDescent="0.25">
      <c r="A3256" t="s">
        <v>13935</v>
      </c>
      <c r="B3256" s="24">
        <v>45776</v>
      </c>
      <c r="C3256" t="s">
        <v>13936</v>
      </c>
      <c r="D3256" t="s">
        <v>12999</v>
      </c>
      <c r="E3256" t="s">
        <v>13937</v>
      </c>
      <c r="F3256" t="s">
        <v>13933</v>
      </c>
      <c r="G3256" t="s">
        <v>13933</v>
      </c>
      <c r="H3256">
        <f>Table1[[#This Row],[GrnPostDate]]-Table1[[#This Row],[PoDate]]</f>
        <v>22</v>
      </c>
      <c r="I3256" t="s">
        <v>10953</v>
      </c>
      <c r="J3256" t="s">
        <v>854</v>
      </c>
      <c r="K3256" t="s">
        <v>13964</v>
      </c>
      <c r="M3256">
        <v>16111</v>
      </c>
      <c r="O3256" t="s">
        <v>37</v>
      </c>
      <c r="P3256">
        <v>69.599999999999994</v>
      </c>
      <c r="Q3256">
        <v>10</v>
      </c>
      <c r="R3256">
        <v>10</v>
      </c>
      <c r="S3256" s="25">
        <f>Table1[[#This Row],[RcvdQuantity]]/Table1[[#This Row],[POQty]]</f>
        <v>1</v>
      </c>
      <c r="T3256">
        <v>0</v>
      </c>
      <c r="U3256">
        <v>0.37</v>
      </c>
      <c r="V3256">
        <v>0</v>
      </c>
      <c r="W3256">
        <v>0</v>
      </c>
      <c r="X3256">
        <v>69.34</v>
      </c>
      <c r="Y3256">
        <v>69.34</v>
      </c>
      <c r="Z3256">
        <v>69.34</v>
      </c>
      <c r="AA3256">
        <v>0</v>
      </c>
      <c r="AB3256">
        <v>0</v>
      </c>
      <c r="AC3256">
        <v>693.44</v>
      </c>
      <c r="AD3256">
        <v>693.44</v>
      </c>
      <c r="AF3256" t="s">
        <v>5503</v>
      </c>
      <c r="AH3256">
        <v>405675</v>
      </c>
    </row>
    <row r="3257" spans="1:34" x14ac:dyDescent="0.25">
      <c r="A3257" t="s">
        <v>13935</v>
      </c>
      <c r="B3257" s="24">
        <v>45776</v>
      </c>
      <c r="C3257" t="s">
        <v>13936</v>
      </c>
      <c r="D3257" t="s">
        <v>12999</v>
      </c>
      <c r="E3257" t="s">
        <v>13937</v>
      </c>
      <c r="F3257" t="s">
        <v>13933</v>
      </c>
      <c r="G3257" t="s">
        <v>13933</v>
      </c>
      <c r="H3257">
        <f>Table1[[#This Row],[GrnPostDate]]-Table1[[#This Row],[PoDate]]</f>
        <v>22</v>
      </c>
      <c r="I3257" t="s">
        <v>10953</v>
      </c>
      <c r="J3257" t="s">
        <v>854</v>
      </c>
      <c r="K3257" t="s">
        <v>13965</v>
      </c>
      <c r="M3257">
        <v>65970</v>
      </c>
      <c r="O3257" t="s">
        <v>37</v>
      </c>
      <c r="P3257">
        <v>46.4</v>
      </c>
      <c r="Q3257">
        <v>10</v>
      </c>
      <c r="R3257">
        <v>10</v>
      </c>
      <c r="S3257" s="25">
        <f>Table1[[#This Row],[RcvdQuantity]]/Table1[[#This Row],[POQty]]</f>
        <v>1</v>
      </c>
      <c r="T3257">
        <v>0</v>
      </c>
      <c r="U3257">
        <v>0.37</v>
      </c>
      <c r="V3257">
        <v>0</v>
      </c>
      <c r="W3257">
        <v>0</v>
      </c>
      <c r="X3257">
        <v>46.23</v>
      </c>
      <c r="Y3257">
        <v>46.23</v>
      </c>
      <c r="Z3257">
        <v>46.23</v>
      </c>
      <c r="AA3257">
        <v>0</v>
      </c>
      <c r="AB3257">
        <v>0</v>
      </c>
      <c r="AC3257">
        <v>462.3</v>
      </c>
      <c r="AD3257">
        <v>462.3</v>
      </c>
      <c r="AF3257" t="s">
        <v>5503</v>
      </c>
      <c r="AH3257">
        <v>405676</v>
      </c>
    </row>
    <row r="3258" spans="1:34" x14ac:dyDescent="0.25">
      <c r="A3258" t="s">
        <v>13935</v>
      </c>
      <c r="B3258" s="24">
        <v>45776</v>
      </c>
      <c r="C3258" t="s">
        <v>13936</v>
      </c>
      <c r="D3258" t="s">
        <v>12999</v>
      </c>
      <c r="E3258" t="s">
        <v>13937</v>
      </c>
      <c r="F3258" t="s">
        <v>13933</v>
      </c>
      <c r="G3258" t="s">
        <v>13933</v>
      </c>
      <c r="H3258">
        <f>Table1[[#This Row],[GrnPostDate]]-Table1[[#This Row],[PoDate]]</f>
        <v>22</v>
      </c>
      <c r="I3258" t="s">
        <v>10953</v>
      </c>
      <c r="J3258" t="s">
        <v>854</v>
      </c>
      <c r="K3258" t="s">
        <v>13966</v>
      </c>
      <c r="M3258">
        <v>15253</v>
      </c>
      <c r="O3258" t="s">
        <v>37</v>
      </c>
      <c r="P3258">
        <v>301.60000000000002</v>
      </c>
      <c r="Q3258">
        <v>10</v>
      </c>
      <c r="R3258">
        <v>10</v>
      </c>
      <c r="S3258" s="25">
        <f>Table1[[#This Row],[RcvdQuantity]]/Table1[[#This Row],[POQty]]</f>
        <v>1</v>
      </c>
      <c r="T3258">
        <v>0</v>
      </c>
      <c r="U3258">
        <v>0.37</v>
      </c>
      <c r="V3258">
        <v>0</v>
      </c>
      <c r="W3258">
        <v>0</v>
      </c>
      <c r="X3258">
        <v>300.49</v>
      </c>
      <c r="Y3258">
        <v>300.49</v>
      </c>
      <c r="Z3258">
        <v>300.49</v>
      </c>
      <c r="AA3258">
        <v>0</v>
      </c>
      <c r="AB3258">
        <v>0</v>
      </c>
      <c r="AC3258">
        <v>3004.92</v>
      </c>
      <c r="AD3258">
        <v>3004.92</v>
      </c>
      <c r="AF3258" t="s">
        <v>5503</v>
      </c>
      <c r="AH3258">
        <v>405677</v>
      </c>
    </row>
    <row r="3259" spans="1:34" x14ac:dyDescent="0.25">
      <c r="A3259" t="s">
        <v>13935</v>
      </c>
      <c r="B3259" s="24">
        <v>45776</v>
      </c>
      <c r="C3259" t="s">
        <v>13936</v>
      </c>
      <c r="D3259" t="s">
        <v>12999</v>
      </c>
      <c r="E3259" t="s">
        <v>13937</v>
      </c>
      <c r="F3259" t="s">
        <v>13933</v>
      </c>
      <c r="G3259" t="s">
        <v>13933</v>
      </c>
      <c r="H3259">
        <f>Table1[[#This Row],[GrnPostDate]]-Table1[[#This Row],[PoDate]]</f>
        <v>22</v>
      </c>
      <c r="I3259" t="s">
        <v>10953</v>
      </c>
      <c r="J3259" t="s">
        <v>854</v>
      </c>
      <c r="K3259" t="s">
        <v>12414</v>
      </c>
      <c r="M3259">
        <v>46478</v>
      </c>
      <c r="N3259" t="s">
        <v>12415</v>
      </c>
      <c r="O3259" t="s">
        <v>37</v>
      </c>
      <c r="P3259">
        <v>290</v>
      </c>
      <c r="Q3259">
        <v>5</v>
      </c>
      <c r="R3259">
        <v>5</v>
      </c>
      <c r="S3259" s="25">
        <f>Table1[[#This Row],[RcvdQuantity]]/Table1[[#This Row],[POQty]]</f>
        <v>1</v>
      </c>
      <c r="T3259">
        <v>0</v>
      </c>
      <c r="U3259">
        <v>0.37</v>
      </c>
      <c r="V3259">
        <v>0</v>
      </c>
      <c r="W3259">
        <v>0</v>
      </c>
      <c r="X3259">
        <v>288.93</v>
      </c>
      <c r="Y3259">
        <v>288.93</v>
      </c>
      <c r="Z3259">
        <v>288.93</v>
      </c>
      <c r="AA3259">
        <v>0</v>
      </c>
      <c r="AB3259">
        <v>0</v>
      </c>
      <c r="AC3259">
        <v>1444.67</v>
      </c>
      <c r="AD3259">
        <v>1444.67</v>
      </c>
      <c r="AF3259" t="s">
        <v>5503</v>
      </c>
      <c r="AH3259">
        <v>405678</v>
      </c>
    </row>
    <row r="3260" spans="1:34" x14ac:dyDescent="0.25">
      <c r="A3260" t="s">
        <v>13967</v>
      </c>
      <c r="B3260" s="24">
        <v>45791</v>
      </c>
      <c r="C3260" t="s">
        <v>13968</v>
      </c>
      <c r="D3260" t="s">
        <v>13969</v>
      </c>
      <c r="E3260" t="s">
        <v>13970</v>
      </c>
      <c r="F3260" t="s">
        <v>13933</v>
      </c>
      <c r="G3260" t="s">
        <v>13933</v>
      </c>
      <c r="H3260">
        <f>Table1[[#This Row],[GrnPostDate]]-Table1[[#This Row],[PoDate]]</f>
        <v>7</v>
      </c>
      <c r="I3260" t="s">
        <v>1118</v>
      </c>
      <c r="J3260" t="s">
        <v>854</v>
      </c>
      <c r="K3260" t="s">
        <v>13971</v>
      </c>
      <c r="M3260">
        <v>1183</v>
      </c>
      <c r="O3260" t="s">
        <v>37</v>
      </c>
      <c r="P3260">
        <v>350</v>
      </c>
      <c r="Q3260">
        <v>100</v>
      </c>
      <c r="R3260">
        <v>100</v>
      </c>
      <c r="S3260" s="25">
        <f>Table1[[#This Row],[RcvdQuantity]]/Table1[[#This Row],[POQty]]</f>
        <v>1</v>
      </c>
      <c r="T3260">
        <v>0</v>
      </c>
      <c r="U3260">
        <v>0</v>
      </c>
      <c r="V3260">
        <v>0</v>
      </c>
      <c r="W3260">
        <v>0</v>
      </c>
      <c r="X3260">
        <v>350</v>
      </c>
      <c r="Y3260">
        <v>350</v>
      </c>
      <c r="Z3260">
        <v>350</v>
      </c>
      <c r="AA3260">
        <v>0</v>
      </c>
      <c r="AB3260">
        <v>0</v>
      </c>
      <c r="AC3260">
        <v>35000</v>
      </c>
      <c r="AD3260">
        <v>35000</v>
      </c>
      <c r="AF3260" t="s">
        <v>5503</v>
      </c>
      <c r="AH3260">
        <v>405688</v>
      </c>
    </row>
    <row r="3261" spans="1:34" x14ac:dyDescent="0.25">
      <c r="A3261" t="s">
        <v>13972</v>
      </c>
      <c r="B3261" s="24">
        <v>45792</v>
      </c>
      <c r="C3261" t="s">
        <v>13973</v>
      </c>
      <c r="D3261" t="s">
        <v>13919</v>
      </c>
      <c r="E3261" t="s">
        <v>13974</v>
      </c>
      <c r="F3261" t="s">
        <v>13933</v>
      </c>
      <c r="G3261" t="s">
        <v>13933</v>
      </c>
      <c r="H3261">
        <f>Table1[[#This Row],[GrnPostDate]]-Table1[[#This Row],[PoDate]]</f>
        <v>6</v>
      </c>
      <c r="I3261" t="s">
        <v>58</v>
      </c>
      <c r="J3261" t="s">
        <v>52</v>
      </c>
      <c r="K3261" t="s">
        <v>6699</v>
      </c>
      <c r="M3261">
        <v>10154</v>
      </c>
      <c r="O3261" t="s">
        <v>12579</v>
      </c>
      <c r="P3261">
        <v>5291</v>
      </c>
      <c r="Q3261">
        <v>1</v>
      </c>
      <c r="R3261">
        <v>1</v>
      </c>
      <c r="S3261" s="25">
        <f>Table1[[#This Row],[RcvdQuantity]]/Table1[[#This Row],[POQty]]</f>
        <v>1</v>
      </c>
      <c r="T3261">
        <v>0</v>
      </c>
      <c r="U3261">
        <v>0</v>
      </c>
      <c r="V3261">
        <v>0</v>
      </c>
      <c r="W3261">
        <v>0</v>
      </c>
      <c r="X3261">
        <v>5291</v>
      </c>
      <c r="Y3261">
        <v>5291</v>
      </c>
      <c r="Z3261">
        <v>5291</v>
      </c>
      <c r="AA3261">
        <v>0</v>
      </c>
      <c r="AB3261">
        <v>0</v>
      </c>
      <c r="AC3261">
        <v>5291</v>
      </c>
      <c r="AD3261">
        <v>5291</v>
      </c>
      <c r="AF3261" t="s">
        <v>5412</v>
      </c>
      <c r="AH3261">
        <v>405692</v>
      </c>
    </row>
    <row r="3262" spans="1:34" x14ac:dyDescent="0.25">
      <c r="A3262" t="s">
        <v>13972</v>
      </c>
      <c r="B3262" s="24">
        <v>45792</v>
      </c>
      <c r="C3262" t="s">
        <v>13973</v>
      </c>
      <c r="D3262" t="s">
        <v>13919</v>
      </c>
      <c r="E3262" t="s">
        <v>13974</v>
      </c>
      <c r="F3262" t="s">
        <v>13933</v>
      </c>
      <c r="G3262" t="s">
        <v>13933</v>
      </c>
      <c r="H3262">
        <f>Table1[[#This Row],[GrnPostDate]]-Table1[[#This Row],[PoDate]]</f>
        <v>6</v>
      </c>
      <c r="I3262" t="s">
        <v>58</v>
      </c>
      <c r="J3262" t="s">
        <v>52</v>
      </c>
      <c r="K3262" t="s">
        <v>6701</v>
      </c>
      <c r="M3262">
        <v>10157</v>
      </c>
      <c r="O3262" t="s">
        <v>12345</v>
      </c>
      <c r="P3262">
        <v>7040</v>
      </c>
      <c r="Q3262">
        <v>1</v>
      </c>
      <c r="R3262">
        <v>1</v>
      </c>
      <c r="S3262" s="25">
        <f>Table1[[#This Row],[RcvdQuantity]]/Table1[[#This Row],[POQty]]</f>
        <v>1</v>
      </c>
      <c r="T3262">
        <v>0</v>
      </c>
      <c r="U3262">
        <v>0</v>
      </c>
      <c r="V3262">
        <v>0</v>
      </c>
      <c r="W3262">
        <v>0</v>
      </c>
      <c r="X3262">
        <v>7040</v>
      </c>
      <c r="Y3262">
        <v>7040</v>
      </c>
      <c r="Z3262">
        <v>7040</v>
      </c>
      <c r="AA3262">
        <v>0</v>
      </c>
      <c r="AB3262">
        <v>0</v>
      </c>
      <c r="AC3262">
        <v>7040</v>
      </c>
      <c r="AD3262">
        <v>7040</v>
      </c>
      <c r="AF3262" t="s">
        <v>5412</v>
      </c>
      <c r="AH3262">
        <v>405693</v>
      </c>
    </row>
    <row r="3263" spans="1:34" x14ac:dyDescent="0.25">
      <c r="A3263" t="s">
        <v>13972</v>
      </c>
      <c r="B3263" s="24">
        <v>45792</v>
      </c>
      <c r="C3263" t="s">
        <v>13973</v>
      </c>
      <c r="D3263" t="s">
        <v>13919</v>
      </c>
      <c r="E3263" t="s">
        <v>13974</v>
      </c>
      <c r="F3263" t="s">
        <v>13933</v>
      </c>
      <c r="G3263" t="s">
        <v>13933</v>
      </c>
      <c r="H3263">
        <f>Table1[[#This Row],[GrnPostDate]]-Table1[[#This Row],[PoDate]]</f>
        <v>6</v>
      </c>
      <c r="I3263" t="s">
        <v>58</v>
      </c>
      <c r="J3263" t="s">
        <v>52</v>
      </c>
      <c r="K3263" t="s">
        <v>13975</v>
      </c>
      <c r="M3263">
        <v>10170</v>
      </c>
      <c r="O3263" t="s">
        <v>13976</v>
      </c>
      <c r="P3263">
        <v>5742</v>
      </c>
      <c r="Q3263">
        <v>1</v>
      </c>
      <c r="R3263">
        <v>1</v>
      </c>
      <c r="S3263" s="25">
        <f>Table1[[#This Row],[RcvdQuantity]]/Table1[[#This Row],[POQty]]</f>
        <v>1</v>
      </c>
      <c r="T3263">
        <v>0</v>
      </c>
      <c r="U3263">
        <v>0</v>
      </c>
      <c r="V3263">
        <v>0</v>
      </c>
      <c r="W3263">
        <v>0</v>
      </c>
      <c r="X3263">
        <v>5742</v>
      </c>
      <c r="Y3263">
        <v>5742</v>
      </c>
      <c r="Z3263">
        <v>5742</v>
      </c>
      <c r="AA3263">
        <v>0</v>
      </c>
      <c r="AB3263">
        <v>0</v>
      </c>
      <c r="AC3263">
        <v>5742</v>
      </c>
      <c r="AD3263">
        <v>5742</v>
      </c>
      <c r="AF3263" t="s">
        <v>5412</v>
      </c>
      <c r="AH3263">
        <v>405694</v>
      </c>
    </row>
    <row r="3264" spans="1:34" x14ac:dyDescent="0.25">
      <c r="A3264" t="s">
        <v>13972</v>
      </c>
      <c r="B3264" s="24">
        <v>45792</v>
      </c>
      <c r="C3264" t="s">
        <v>13973</v>
      </c>
      <c r="D3264" t="s">
        <v>13919</v>
      </c>
      <c r="E3264" t="s">
        <v>13974</v>
      </c>
      <c r="F3264" t="s">
        <v>13933</v>
      </c>
      <c r="G3264" t="s">
        <v>13933</v>
      </c>
      <c r="H3264">
        <f>Table1[[#This Row],[GrnPostDate]]-Table1[[#This Row],[PoDate]]</f>
        <v>6</v>
      </c>
      <c r="I3264" t="s">
        <v>58</v>
      </c>
      <c r="J3264" t="s">
        <v>52</v>
      </c>
      <c r="K3264" t="s">
        <v>11183</v>
      </c>
      <c r="M3264">
        <v>10169</v>
      </c>
      <c r="O3264" t="s">
        <v>13977</v>
      </c>
      <c r="P3264">
        <v>9658</v>
      </c>
      <c r="Q3264">
        <v>1</v>
      </c>
      <c r="R3264">
        <v>1</v>
      </c>
      <c r="S3264" s="25">
        <f>Table1[[#This Row],[RcvdQuantity]]/Table1[[#This Row],[POQty]]</f>
        <v>1</v>
      </c>
      <c r="T3264">
        <v>0</v>
      </c>
      <c r="U3264">
        <v>0</v>
      </c>
      <c r="V3264">
        <v>0</v>
      </c>
      <c r="W3264">
        <v>0</v>
      </c>
      <c r="X3264">
        <v>9658</v>
      </c>
      <c r="Y3264">
        <v>9658</v>
      </c>
      <c r="Z3264">
        <v>9658</v>
      </c>
      <c r="AA3264">
        <v>0</v>
      </c>
      <c r="AB3264">
        <v>0</v>
      </c>
      <c r="AC3264">
        <v>9658</v>
      </c>
      <c r="AD3264">
        <v>9658</v>
      </c>
      <c r="AF3264" t="s">
        <v>5412</v>
      </c>
      <c r="AH3264">
        <v>405695</v>
      </c>
    </row>
    <row r="3265" spans="1:34" x14ac:dyDescent="0.25">
      <c r="A3265" t="s">
        <v>13972</v>
      </c>
      <c r="B3265" s="24">
        <v>45792</v>
      </c>
      <c r="C3265" t="s">
        <v>13973</v>
      </c>
      <c r="D3265" t="s">
        <v>13919</v>
      </c>
      <c r="E3265" t="s">
        <v>13974</v>
      </c>
      <c r="F3265" t="s">
        <v>13933</v>
      </c>
      <c r="G3265" t="s">
        <v>13933</v>
      </c>
      <c r="H3265">
        <f>Table1[[#This Row],[GrnPostDate]]-Table1[[#This Row],[PoDate]]</f>
        <v>6</v>
      </c>
      <c r="I3265" t="s">
        <v>58</v>
      </c>
      <c r="J3265" t="s">
        <v>52</v>
      </c>
      <c r="K3265" t="s">
        <v>13978</v>
      </c>
      <c r="M3265">
        <v>10202</v>
      </c>
      <c r="O3265" t="s">
        <v>13979</v>
      </c>
      <c r="P3265">
        <v>35090</v>
      </c>
      <c r="Q3265">
        <v>1</v>
      </c>
      <c r="R3265">
        <v>1</v>
      </c>
      <c r="S3265" s="25">
        <f>Table1[[#This Row],[RcvdQuantity]]/Table1[[#This Row],[POQty]]</f>
        <v>1</v>
      </c>
      <c r="T3265">
        <v>0</v>
      </c>
      <c r="U3265">
        <v>0</v>
      </c>
      <c r="V3265">
        <v>0</v>
      </c>
      <c r="W3265">
        <v>0</v>
      </c>
      <c r="X3265">
        <v>35090</v>
      </c>
      <c r="Y3265">
        <v>35090</v>
      </c>
      <c r="Z3265">
        <v>35090</v>
      </c>
      <c r="AA3265">
        <v>0</v>
      </c>
      <c r="AB3265">
        <v>0</v>
      </c>
      <c r="AC3265">
        <v>35090</v>
      </c>
      <c r="AD3265">
        <v>35090</v>
      </c>
      <c r="AF3265" t="s">
        <v>5412</v>
      </c>
      <c r="AH3265">
        <v>405696</v>
      </c>
    </row>
    <row r="3266" spans="1:34" x14ac:dyDescent="0.25">
      <c r="A3266" t="s">
        <v>13972</v>
      </c>
      <c r="B3266" s="24">
        <v>45792</v>
      </c>
      <c r="C3266" t="s">
        <v>13973</v>
      </c>
      <c r="D3266" t="s">
        <v>13919</v>
      </c>
      <c r="E3266" t="s">
        <v>13974</v>
      </c>
      <c r="F3266" t="s">
        <v>13933</v>
      </c>
      <c r="G3266" t="s">
        <v>13933</v>
      </c>
      <c r="H3266">
        <f>Table1[[#This Row],[GrnPostDate]]-Table1[[#This Row],[PoDate]]</f>
        <v>6</v>
      </c>
      <c r="I3266" t="s">
        <v>58</v>
      </c>
      <c r="J3266" t="s">
        <v>52</v>
      </c>
      <c r="K3266" t="s">
        <v>12013</v>
      </c>
      <c r="M3266">
        <v>10217</v>
      </c>
      <c r="O3266" t="s">
        <v>37</v>
      </c>
      <c r="P3266">
        <v>13926</v>
      </c>
      <c r="Q3266">
        <v>1</v>
      </c>
      <c r="R3266">
        <v>1</v>
      </c>
      <c r="S3266" s="25">
        <f>Table1[[#This Row],[RcvdQuantity]]/Table1[[#This Row],[POQty]]</f>
        <v>1</v>
      </c>
      <c r="T3266">
        <v>0</v>
      </c>
      <c r="U3266">
        <v>0</v>
      </c>
      <c r="V3266">
        <v>0</v>
      </c>
      <c r="W3266">
        <v>0</v>
      </c>
      <c r="X3266">
        <v>13926</v>
      </c>
      <c r="Y3266">
        <v>13926</v>
      </c>
      <c r="Z3266">
        <v>13926</v>
      </c>
      <c r="AA3266">
        <v>0</v>
      </c>
      <c r="AB3266">
        <v>0</v>
      </c>
      <c r="AC3266">
        <v>13926</v>
      </c>
      <c r="AD3266">
        <v>13926</v>
      </c>
      <c r="AF3266" t="s">
        <v>5412</v>
      </c>
      <c r="AH3266">
        <v>405697</v>
      </c>
    </row>
    <row r="3267" spans="1:34" x14ac:dyDescent="0.25">
      <c r="A3267" t="s">
        <v>13972</v>
      </c>
      <c r="B3267" s="24">
        <v>45792</v>
      </c>
      <c r="C3267" t="s">
        <v>13973</v>
      </c>
      <c r="D3267" t="s">
        <v>13919</v>
      </c>
      <c r="E3267" t="s">
        <v>13974</v>
      </c>
      <c r="F3267" t="s">
        <v>13933</v>
      </c>
      <c r="G3267" t="s">
        <v>13933</v>
      </c>
      <c r="H3267">
        <f>Table1[[#This Row],[GrnPostDate]]-Table1[[#This Row],[PoDate]]</f>
        <v>6</v>
      </c>
      <c r="I3267" t="s">
        <v>58</v>
      </c>
      <c r="J3267" t="s">
        <v>52</v>
      </c>
      <c r="K3267" t="s">
        <v>11192</v>
      </c>
      <c r="M3267">
        <v>10216</v>
      </c>
      <c r="O3267" t="s">
        <v>37</v>
      </c>
      <c r="P3267">
        <v>15994</v>
      </c>
      <c r="Q3267">
        <v>1</v>
      </c>
      <c r="R3267">
        <v>1</v>
      </c>
      <c r="S3267" s="25">
        <f>Table1[[#This Row],[RcvdQuantity]]/Table1[[#This Row],[POQty]]</f>
        <v>1</v>
      </c>
      <c r="T3267">
        <v>0</v>
      </c>
      <c r="U3267">
        <v>0</v>
      </c>
      <c r="V3267">
        <v>0</v>
      </c>
      <c r="W3267">
        <v>0</v>
      </c>
      <c r="X3267">
        <v>15994</v>
      </c>
      <c r="Y3267">
        <v>15994</v>
      </c>
      <c r="Z3267">
        <v>15994</v>
      </c>
      <c r="AA3267">
        <v>0</v>
      </c>
      <c r="AB3267">
        <v>0</v>
      </c>
      <c r="AC3267">
        <v>15994</v>
      </c>
      <c r="AD3267">
        <v>15994</v>
      </c>
      <c r="AF3267" t="s">
        <v>5412</v>
      </c>
      <c r="AH3267">
        <v>405698</v>
      </c>
    </row>
    <row r="3268" spans="1:34" x14ac:dyDescent="0.25">
      <c r="A3268" t="s">
        <v>13972</v>
      </c>
      <c r="B3268" s="24">
        <v>45792</v>
      </c>
      <c r="C3268" t="s">
        <v>13973</v>
      </c>
      <c r="D3268" t="s">
        <v>13919</v>
      </c>
      <c r="E3268" t="s">
        <v>13974</v>
      </c>
      <c r="F3268" t="s">
        <v>13933</v>
      </c>
      <c r="G3268" t="s">
        <v>13933</v>
      </c>
      <c r="H3268">
        <f>Table1[[#This Row],[GrnPostDate]]-Table1[[#This Row],[PoDate]]</f>
        <v>6</v>
      </c>
      <c r="I3268" t="s">
        <v>58</v>
      </c>
      <c r="J3268" t="s">
        <v>52</v>
      </c>
      <c r="K3268" t="s">
        <v>9201</v>
      </c>
      <c r="M3268">
        <v>10165</v>
      </c>
      <c r="O3268" t="s">
        <v>12586</v>
      </c>
      <c r="P3268">
        <v>9658</v>
      </c>
      <c r="Q3268">
        <v>1</v>
      </c>
      <c r="R3268">
        <v>1</v>
      </c>
      <c r="S3268" s="25">
        <f>Table1[[#This Row],[RcvdQuantity]]/Table1[[#This Row],[POQty]]</f>
        <v>1</v>
      </c>
      <c r="T3268">
        <v>0</v>
      </c>
      <c r="U3268">
        <v>0</v>
      </c>
      <c r="V3268">
        <v>0</v>
      </c>
      <c r="W3268">
        <v>0</v>
      </c>
      <c r="X3268">
        <v>9658</v>
      </c>
      <c r="Y3268">
        <v>9658</v>
      </c>
      <c r="Z3268">
        <v>9658</v>
      </c>
      <c r="AA3268">
        <v>0</v>
      </c>
      <c r="AB3268">
        <v>0</v>
      </c>
      <c r="AC3268">
        <v>9658</v>
      </c>
      <c r="AD3268">
        <v>9658</v>
      </c>
      <c r="AF3268" t="s">
        <v>5412</v>
      </c>
      <c r="AH3268">
        <v>405699</v>
      </c>
    </row>
    <row r="3269" spans="1:34" x14ac:dyDescent="0.25">
      <c r="A3269" t="s">
        <v>13980</v>
      </c>
      <c r="B3269" s="24">
        <v>45791</v>
      </c>
      <c r="C3269" t="s">
        <v>13981</v>
      </c>
      <c r="D3269" t="s">
        <v>13708</v>
      </c>
      <c r="E3269" t="s">
        <v>13982</v>
      </c>
      <c r="F3269" t="s">
        <v>13933</v>
      </c>
      <c r="G3269" t="s">
        <v>13933</v>
      </c>
      <c r="H3269">
        <f>Table1[[#This Row],[GrnPostDate]]-Table1[[#This Row],[PoDate]]</f>
        <v>7</v>
      </c>
      <c r="I3269" t="s">
        <v>87</v>
      </c>
      <c r="J3269" t="s">
        <v>90</v>
      </c>
      <c r="K3269" t="s">
        <v>13983</v>
      </c>
      <c r="M3269">
        <v>556</v>
      </c>
      <c r="O3269" t="s">
        <v>13984</v>
      </c>
      <c r="P3269">
        <v>850</v>
      </c>
      <c r="Q3269">
        <v>30</v>
      </c>
      <c r="R3269">
        <v>30</v>
      </c>
      <c r="S3269" s="25">
        <f>Table1[[#This Row],[RcvdQuantity]]/Table1[[#This Row],[POQty]]</f>
        <v>1</v>
      </c>
      <c r="T3269">
        <v>0</v>
      </c>
      <c r="U3269">
        <v>0</v>
      </c>
      <c r="V3269">
        <v>0</v>
      </c>
      <c r="W3269">
        <v>0</v>
      </c>
      <c r="X3269">
        <v>850</v>
      </c>
      <c r="Y3269">
        <v>850</v>
      </c>
      <c r="Z3269">
        <v>850</v>
      </c>
      <c r="AA3269">
        <v>0</v>
      </c>
      <c r="AB3269">
        <v>0</v>
      </c>
      <c r="AC3269">
        <v>25500</v>
      </c>
      <c r="AD3269">
        <v>25500</v>
      </c>
      <c r="AF3269" t="s">
        <v>5412</v>
      </c>
      <c r="AH3269">
        <v>405701</v>
      </c>
    </row>
    <row r="3270" spans="1:34" x14ac:dyDescent="0.25">
      <c r="A3270" t="s">
        <v>13985</v>
      </c>
      <c r="B3270" s="24">
        <v>45786</v>
      </c>
      <c r="C3270" t="s">
        <v>13986</v>
      </c>
      <c r="D3270" t="s">
        <v>13919</v>
      </c>
      <c r="E3270" t="s">
        <v>13987</v>
      </c>
      <c r="F3270" t="s">
        <v>13933</v>
      </c>
      <c r="G3270" t="s">
        <v>13933</v>
      </c>
      <c r="H3270">
        <f>Table1[[#This Row],[GrnPostDate]]-Table1[[#This Row],[PoDate]]</f>
        <v>12</v>
      </c>
      <c r="I3270" t="s">
        <v>6005</v>
      </c>
      <c r="J3270" t="s">
        <v>119</v>
      </c>
      <c r="K3270" t="s">
        <v>6792</v>
      </c>
      <c r="M3270">
        <v>18023</v>
      </c>
      <c r="O3270" t="s">
        <v>13988</v>
      </c>
      <c r="P3270">
        <v>105</v>
      </c>
      <c r="Q3270">
        <v>200</v>
      </c>
      <c r="R3270">
        <v>200</v>
      </c>
      <c r="S3270" s="25">
        <f>Table1[[#This Row],[RcvdQuantity]]/Table1[[#This Row],[POQty]]</f>
        <v>1</v>
      </c>
      <c r="T3270">
        <v>0</v>
      </c>
      <c r="U3270">
        <v>0</v>
      </c>
      <c r="V3270">
        <v>0</v>
      </c>
      <c r="W3270">
        <v>0</v>
      </c>
      <c r="X3270">
        <v>105</v>
      </c>
      <c r="Y3270">
        <v>105</v>
      </c>
      <c r="Z3270">
        <v>105</v>
      </c>
      <c r="AA3270">
        <v>0</v>
      </c>
      <c r="AB3270">
        <v>0</v>
      </c>
      <c r="AC3270">
        <v>21000</v>
      </c>
      <c r="AD3270">
        <v>21000</v>
      </c>
      <c r="AF3270" t="s">
        <v>5412</v>
      </c>
      <c r="AH3270">
        <v>405702</v>
      </c>
    </row>
    <row r="3271" spans="1:34" x14ac:dyDescent="0.25">
      <c r="A3271" t="s">
        <v>13989</v>
      </c>
      <c r="B3271" s="24">
        <v>45796</v>
      </c>
      <c r="C3271" t="s">
        <v>13990</v>
      </c>
      <c r="D3271" t="s">
        <v>13919</v>
      </c>
      <c r="E3271" t="s">
        <v>13991</v>
      </c>
      <c r="F3271" t="s">
        <v>13933</v>
      </c>
      <c r="G3271" t="s">
        <v>13933</v>
      </c>
      <c r="H3271">
        <f>Table1[[#This Row],[GrnPostDate]]-Table1[[#This Row],[PoDate]]</f>
        <v>2</v>
      </c>
      <c r="I3271" t="s">
        <v>5459</v>
      </c>
      <c r="J3271" t="s">
        <v>5460</v>
      </c>
      <c r="K3271" t="s">
        <v>5463</v>
      </c>
      <c r="M3271">
        <v>15900</v>
      </c>
      <c r="O3271" t="s">
        <v>37</v>
      </c>
      <c r="P3271">
        <v>3000</v>
      </c>
      <c r="Q3271">
        <v>1</v>
      </c>
      <c r="R3271">
        <v>1</v>
      </c>
      <c r="S3271" s="25">
        <f>Table1[[#This Row],[RcvdQuantity]]/Table1[[#This Row],[POQty]]</f>
        <v>1</v>
      </c>
      <c r="T3271">
        <v>0</v>
      </c>
      <c r="U3271">
        <v>0</v>
      </c>
      <c r="V3271">
        <v>0</v>
      </c>
      <c r="W3271">
        <v>0</v>
      </c>
      <c r="X3271">
        <v>3000</v>
      </c>
      <c r="Y3271">
        <v>3000</v>
      </c>
      <c r="Z3271">
        <v>3000</v>
      </c>
      <c r="AA3271">
        <v>0</v>
      </c>
      <c r="AB3271">
        <v>0</v>
      </c>
      <c r="AC3271">
        <v>3000</v>
      </c>
      <c r="AD3271">
        <v>3000</v>
      </c>
      <c r="AF3271" t="s">
        <v>5412</v>
      </c>
      <c r="AH3271">
        <v>405733</v>
      </c>
    </row>
    <row r="3272" spans="1:34" x14ac:dyDescent="0.25">
      <c r="A3272" t="s">
        <v>13989</v>
      </c>
      <c r="B3272" s="24">
        <v>45796</v>
      </c>
      <c r="C3272" t="s">
        <v>13990</v>
      </c>
      <c r="D3272" t="s">
        <v>13919</v>
      </c>
      <c r="E3272" t="s">
        <v>13991</v>
      </c>
      <c r="F3272" t="s">
        <v>13933</v>
      </c>
      <c r="G3272" t="s">
        <v>13933</v>
      </c>
      <c r="H3272">
        <f>Table1[[#This Row],[GrnPostDate]]-Table1[[#This Row],[PoDate]]</f>
        <v>2</v>
      </c>
      <c r="I3272" t="s">
        <v>5459</v>
      </c>
      <c r="J3272" t="s">
        <v>5460</v>
      </c>
      <c r="K3272" t="s">
        <v>5466</v>
      </c>
      <c r="M3272">
        <v>18457</v>
      </c>
      <c r="O3272" t="s">
        <v>37</v>
      </c>
      <c r="P3272">
        <v>7000</v>
      </c>
      <c r="Q3272">
        <v>1</v>
      </c>
      <c r="R3272">
        <v>1</v>
      </c>
      <c r="S3272" s="25">
        <f>Table1[[#This Row],[RcvdQuantity]]/Table1[[#This Row],[POQty]]</f>
        <v>1</v>
      </c>
      <c r="T3272">
        <v>0</v>
      </c>
      <c r="U3272">
        <v>0</v>
      </c>
      <c r="V3272">
        <v>0</v>
      </c>
      <c r="W3272">
        <v>0</v>
      </c>
      <c r="X3272">
        <v>7000</v>
      </c>
      <c r="Y3272">
        <v>7000</v>
      </c>
      <c r="Z3272">
        <v>7000</v>
      </c>
      <c r="AA3272">
        <v>0</v>
      </c>
      <c r="AB3272">
        <v>0</v>
      </c>
      <c r="AC3272">
        <v>7000</v>
      </c>
      <c r="AD3272">
        <v>7000</v>
      </c>
      <c r="AF3272" t="s">
        <v>5412</v>
      </c>
      <c r="AH3272">
        <v>405734</v>
      </c>
    </row>
    <row r="3273" spans="1:34" x14ac:dyDescent="0.25">
      <c r="A3273" t="s">
        <v>13989</v>
      </c>
      <c r="B3273" s="24">
        <v>45796</v>
      </c>
      <c r="C3273" t="s">
        <v>13990</v>
      </c>
      <c r="D3273" t="s">
        <v>13919</v>
      </c>
      <c r="E3273" t="s">
        <v>13991</v>
      </c>
      <c r="F3273" t="s">
        <v>13933</v>
      </c>
      <c r="G3273" t="s">
        <v>13933</v>
      </c>
      <c r="H3273">
        <f>Table1[[#This Row],[GrnPostDate]]-Table1[[#This Row],[PoDate]]</f>
        <v>2</v>
      </c>
      <c r="I3273" t="s">
        <v>5459</v>
      </c>
      <c r="J3273" t="s">
        <v>5460</v>
      </c>
      <c r="K3273" t="s">
        <v>5467</v>
      </c>
      <c r="M3273">
        <v>30739</v>
      </c>
      <c r="O3273" t="s">
        <v>37</v>
      </c>
      <c r="P3273">
        <v>29000</v>
      </c>
      <c r="Q3273">
        <v>1</v>
      </c>
      <c r="R3273">
        <v>1</v>
      </c>
      <c r="S3273" s="25">
        <f>Table1[[#This Row],[RcvdQuantity]]/Table1[[#This Row],[POQty]]</f>
        <v>1</v>
      </c>
      <c r="T3273">
        <v>0</v>
      </c>
      <c r="U3273">
        <v>0</v>
      </c>
      <c r="V3273">
        <v>0</v>
      </c>
      <c r="W3273">
        <v>0</v>
      </c>
      <c r="X3273">
        <v>29000</v>
      </c>
      <c r="Y3273">
        <v>29000</v>
      </c>
      <c r="Z3273">
        <v>29000</v>
      </c>
      <c r="AA3273">
        <v>0</v>
      </c>
      <c r="AB3273">
        <v>0</v>
      </c>
      <c r="AC3273">
        <v>29000</v>
      </c>
      <c r="AD3273">
        <v>29000</v>
      </c>
      <c r="AF3273" t="s">
        <v>5412</v>
      </c>
      <c r="AH3273">
        <v>405735</v>
      </c>
    </row>
    <row r="3274" spans="1:34" x14ac:dyDescent="0.25">
      <c r="A3274" t="s">
        <v>13092</v>
      </c>
      <c r="B3274" s="24">
        <v>45779</v>
      </c>
      <c r="C3274" t="s">
        <v>13992</v>
      </c>
      <c r="D3274" t="s">
        <v>13085</v>
      </c>
      <c r="E3274" t="s">
        <v>13993</v>
      </c>
      <c r="F3274" t="s">
        <v>13933</v>
      </c>
      <c r="G3274" t="s">
        <v>13933</v>
      </c>
      <c r="H3274">
        <f>Table1[[#This Row],[GrnPostDate]]-Table1[[#This Row],[PoDate]]</f>
        <v>19</v>
      </c>
      <c r="I3274" t="s">
        <v>703</v>
      </c>
      <c r="J3274" t="s">
        <v>5409</v>
      </c>
      <c r="K3274" t="s">
        <v>11605</v>
      </c>
      <c r="M3274">
        <v>28050</v>
      </c>
      <c r="O3274" t="s">
        <v>11606</v>
      </c>
      <c r="P3274">
        <v>50</v>
      </c>
      <c r="Q3274">
        <v>56</v>
      </c>
      <c r="R3274">
        <v>56</v>
      </c>
      <c r="S3274" s="25">
        <f>Table1[[#This Row],[RcvdQuantity]]/Table1[[#This Row],[POQty]]</f>
        <v>1</v>
      </c>
      <c r="T3274">
        <v>0</v>
      </c>
      <c r="U3274">
        <v>0</v>
      </c>
      <c r="V3274">
        <v>0</v>
      </c>
      <c r="W3274">
        <v>0</v>
      </c>
      <c r="X3274">
        <v>50</v>
      </c>
      <c r="Y3274">
        <v>50</v>
      </c>
      <c r="Z3274">
        <v>50</v>
      </c>
      <c r="AA3274">
        <v>0</v>
      </c>
      <c r="AB3274">
        <v>0</v>
      </c>
      <c r="AC3274">
        <v>2800</v>
      </c>
      <c r="AD3274">
        <v>2800</v>
      </c>
      <c r="AF3274" t="s">
        <v>5412</v>
      </c>
      <c r="AH3274">
        <v>405791</v>
      </c>
    </row>
    <row r="3275" spans="1:34" x14ac:dyDescent="0.25">
      <c r="A3275" t="s">
        <v>13177</v>
      </c>
      <c r="B3275" s="24">
        <v>45723</v>
      </c>
      <c r="C3275" t="s">
        <v>13994</v>
      </c>
      <c r="D3275" t="s">
        <v>13919</v>
      </c>
      <c r="E3275" t="s">
        <v>13995</v>
      </c>
      <c r="F3275" t="s">
        <v>13933</v>
      </c>
      <c r="G3275" t="s">
        <v>13933</v>
      </c>
      <c r="H3275">
        <f>Table1[[#This Row],[GrnPostDate]]-Table1[[#This Row],[PoDate]]</f>
        <v>75</v>
      </c>
      <c r="I3275" t="s">
        <v>188</v>
      </c>
      <c r="J3275" t="s">
        <v>119</v>
      </c>
      <c r="K3275" t="s">
        <v>7669</v>
      </c>
      <c r="M3275">
        <v>43446</v>
      </c>
      <c r="N3275" t="s">
        <v>7670</v>
      </c>
      <c r="O3275" t="s">
        <v>13183</v>
      </c>
      <c r="P3275">
        <v>34000</v>
      </c>
      <c r="Q3275">
        <v>19</v>
      </c>
      <c r="R3275">
        <v>3</v>
      </c>
      <c r="S3275" s="25">
        <f>Table1[[#This Row],[RcvdQuantity]]/Table1[[#This Row],[POQty]]</f>
        <v>0.15789473684210525</v>
      </c>
      <c r="T3275">
        <v>16</v>
      </c>
      <c r="U3275">
        <v>0</v>
      </c>
      <c r="V3275">
        <v>16</v>
      </c>
      <c r="W3275">
        <v>16320</v>
      </c>
      <c r="X3275">
        <v>39440</v>
      </c>
      <c r="Y3275">
        <v>39440</v>
      </c>
      <c r="Z3275">
        <v>39440</v>
      </c>
      <c r="AA3275">
        <v>0</v>
      </c>
      <c r="AB3275">
        <v>0</v>
      </c>
      <c r="AC3275">
        <v>118320</v>
      </c>
      <c r="AD3275">
        <v>134640</v>
      </c>
      <c r="AF3275" t="s">
        <v>5412</v>
      </c>
      <c r="AH3275">
        <v>405796</v>
      </c>
    </row>
    <row r="3276" spans="1:34" x14ac:dyDescent="0.25">
      <c r="A3276" t="s">
        <v>13177</v>
      </c>
      <c r="B3276" s="24">
        <v>45723</v>
      </c>
      <c r="C3276" t="s">
        <v>13994</v>
      </c>
      <c r="D3276" t="s">
        <v>13919</v>
      </c>
      <c r="E3276" t="s">
        <v>13995</v>
      </c>
      <c r="F3276" t="s">
        <v>13933</v>
      </c>
      <c r="G3276" t="s">
        <v>13933</v>
      </c>
      <c r="H3276">
        <f>Table1[[#This Row],[GrnPostDate]]-Table1[[#This Row],[PoDate]]</f>
        <v>75</v>
      </c>
      <c r="I3276" t="s">
        <v>188</v>
      </c>
      <c r="J3276" t="s">
        <v>119</v>
      </c>
      <c r="K3276" t="s">
        <v>13996</v>
      </c>
      <c r="M3276">
        <v>43452</v>
      </c>
      <c r="N3276" t="s">
        <v>13997</v>
      </c>
      <c r="O3276" t="s">
        <v>13998</v>
      </c>
      <c r="P3276">
        <v>164825.20000000001</v>
      </c>
      <c r="Q3276">
        <v>3</v>
      </c>
      <c r="R3276">
        <v>1</v>
      </c>
      <c r="S3276" s="25">
        <f>Table1[[#This Row],[RcvdQuantity]]/Table1[[#This Row],[POQty]]</f>
        <v>0.33333333333333331</v>
      </c>
      <c r="T3276">
        <v>2</v>
      </c>
      <c r="U3276">
        <v>0</v>
      </c>
      <c r="V3276">
        <v>16</v>
      </c>
      <c r="W3276">
        <v>26372.031999999999</v>
      </c>
      <c r="X3276">
        <v>191197.23</v>
      </c>
      <c r="Y3276">
        <v>191197.2</v>
      </c>
      <c r="Z3276">
        <v>191197.23</v>
      </c>
      <c r="AA3276">
        <v>0</v>
      </c>
      <c r="AB3276">
        <v>0</v>
      </c>
      <c r="AC3276">
        <v>191197.23</v>
      </c>
      <c r="AD3276">
        <v>217569.26</v>
      </c>
      <c r="AF3276" t="s">
        <v>5412</v>
      </c>
      <c r="AH3276">
        <v>405797</v>
      </c>
    </row>
    <row r="3277" spans="1:34" x14ac:dyDescent="0.25">
      <c r="A3277" t="s">
        <v>13999</v>
      </c>
      <c r="B3277" s="24">
        <v>45769</v>
      </c>
      <c r="C3277" t="s">
        <v>14000</v>
      </c>
      <c r="D3277" t="s">
        <v>13708</v>
      </c>
      <c r="E3277" t="s">
        <v>14001</v>
      </c>
      <c r="F3277" t="s">
        <v>13933</v>
      </c>
      <c r="G3277" t="s">
        <v>13933</v>
      </c>
      <c r="H3277">
        <f>Table1[[#This Row],[GrnPostDate]]-Table1[[#This Row],[PoDate]]</f>
        <v>29</v>
      </c>
      <c r="I3277" t="s">
        <v>7535</v>
      </c>
      <c r="J3277" t="s">
        <v>5460</v>
      </c>
      <c r="K3277" t="s">
        <v>14002</v>
      </c>
      <c r="M3277">
        <v>45346</v>
      </c>
      <c r="N3277" t="s">
        <v>14003</v>
      </c>
      <c r="O3277" t="s">
        <v>37</v>
      </c>
      <c r="P3277">
        <v>250</v>
      </c>
      <c r="Q3277">
        <v>50</v>
      </c>
      <c r="R3277">
        <v>50</v>
      </c>
      <c r="S3277" s="25">
        <f>Table1[[#This Row],[RcvdQuantity]]/Table1[[#This Row],[POQty]]</f>
        <v>1</v>
      </c>
      <c r="T3277">
        <v>0</v>
      </c>
      <c r="U3277">
        <v>0</v>
      </c>
      <c r="V3277">
        <v>0</v>
      </c>
      <c r="W3277">
        <v>0</v>
      </c>
      <c r="X3277">
        <v>250</v>
      </c>
      <c r="Y3277">
        <v>250</v>
      </c>
      <c r="Z3277">
        <v>250</v>
      </c>
      <c r="AA3277">
        <v>0</v>
      </c>
      <c r="AB3277">
        <v>0</v>
      </c>
      <c r="AC3277">
        <v>12500</v>
      </c>
      <c r="AD3277">
        <v>12500</v>
      </c>
      <c r="AF3277" t="s">
        <v>5412</v>
      </c>
      <c r="AH3277">
        <v>405832</v>
      </c>
    </row>
    <row r="3278" spans="1:34" x14ac:dyDescent="0.25">
      <c r="A3278" t="s">
        <v>13999</v>
      </c>
      <c r="B3278" s="24">
        <v>45769</v>
      </c>
      <c r="C3278" t="s">
        <v>14000</v>
      </c>
      <c r="D3278" t="s">
        <v>13708</v>
      </c>
      <c r="E3278" t="s">
        <v>14001</v>
      </c>
      <c r="F3278" t="s">
        <v>13933</v>
      </c>
      <c r="G3278" t="s">
        <v>13933</v>
      </c>
      <c r="H3278">
        <f>Table1[[#This Row],[GrnPostDate]]-Table1[[#This Row],[PoDate]]</f>
        <v>29</v>
      </c>
      <c r="I3278" t="s">
        <v>7535</v>
      </c>
      <c r="J3278" t="s">
        <v>5460</v>
      </c>
      <c r="K3278" t="s">
        <v>14004</v>
      </c>
      <c r="M3278">
        <v>45356</v>
      </c>
      <c r="N3278" t="s">
        <v>14005</v>
      </c>
      <c r="O3278" t="s">
        <v>37</v>
      </c>
      <c r="P3278">
        <v>250</v>
      </c>
      <c r="Q3278">
        <v>50</v>
      </c>
      <c r="R3278">
        <v>50</v>
      </c>
      <c r="S3278" s="25">
        <f>Table1[[#This Row],[RcvdQuantity]]/Table1[[#This Row],[POQty]]</f>
        <v>1</v>
      </c>
      <c r="T3278">
        <v>0</v>
      </c>
      <c r="U3278">
        <v>0</v>
      </c>
      <c r="V3278">
        <v>0</v>
      </c>
      <c r="W3278">
        <v>0</v>
      </c>
      <c r="X3278">
        <v>250</v>
      </c>
      <c r="Y3278">
        <v>250</v>
      </c>
      <c r="Z3278">
        <v>250</v>
      </c>
      <c r="AA3278">
        <v>0</v>
      </c>
      <c r="AB3278">
        <v>0</v>
      </c>
      <c r="AC3278">
        <v>12500</v>
      </c>
      <c r="AD3278">
        <v>12500</v>
      </c>
      <c r="AF3278" t="s">
        <v>5412</v>
      </c>
      <c r="AH3278">
        <v>405833</v>
      </c>
    </row>
    <row r="3279" spans="1:34" x14ac:dyDescent="0.25">
      <c r="A3279" t="s">
        <v>13999</v>
      </c>
      <c r="B3279" s="24">
        <v>45769</v>
      </c>
      <c r="C3279" t="s">
        <v>14000</v>
      </c>
      <c r="D3279" t="s">
        <v>13708</v>
      </c>
      <c r="E3279" t="s">
        <v>14001</v>
      </c>
      <c r="F3279" t="s">
        <v>13933</v>
      </c>
      <c r="G3279" t="s">
        <v>13933</v>
      </c>
      <c r="H3279">
        <f>Table1[[#This Row],[GrnPostDate]]-Table1[[#This Row],[PoDate]]</f>
        <v>29</v>
      </c>
      <c r="I3279" t="s">
        <v>7535</v>
      </c>
      <c r="J3279" t="s">
        <v>5460</v>
      </c>
      <c r="K3279" t="s">
        <v>14006</v>
      </c>
      <c r="M3279">
        <v>904</v>
      </c>
      <c r="O3279" t="s">
        <v>37</v>
      </c>
      <c r="P3279">
        <v>270</v>
      </c>
      <c r="Q3279">
        <v>20</v>
      </c>
      <c r="R3279">
        <v>20</v>
      </c>
      <c r="S3279" s="25">
        <f>Table1[[#This Row],[RcvdQuantity]]/Table1[[#This Row],[POQty]]</f>
        <v>1</v>
      </c>
      <c r="T3279">
        <v>0</v>
      </c>
      <c r="U3279">
        <v>0</v>
      </c>
      <c r="V3279">
        <v>0</v>
      </c>
      <c r="W3279">
        <v>0</v>
      </c>
      <c r="X3279">
        <v>270</v>
      </c>
      <c r="Y3279">
        <v>270</v>
      </c>
      <c r="Z3279">
        <v>270</v>
      </c>
      <c r="AA3279">
        <v>0</v>
      </c>
      <c r="AB3279">
        <v>0</v>
      </c>
      <c r="AC3279">
        <v>5400</v>
      </c>
      <c r="AD3279">
        <v>5400</v>
      </c>
      <c r="AF3279" t="s">
        <v>5503</v>
      </c>
      <c r="AH3279">
        <v>405834</v>
      </c>
    </row>
    <row r="3280" spans="1:34" x14ac:dyDescent="0.25">
      <c r="A3280" t="s">
        <v>13999</v>
      </c>
      <c r="B3280" s="24">
        <v>45769</v>
      </c>
      <c r="C3280" t="s">
        <v>14000</v>
      </c>
      <c r="D3280" t="s">
        <v>13708</v>
      </c>
      <c r="E3280" t="s">
        <v>14001</v>
      </c>
      <c r="F3280" t="s">
        <v>13933</v>
      </c>
      <c r="G3280" t="s">
        <v>13933</v>
      </c>
      <c r="H3280">
        <f>Table1[[#This Row],[GrnPostDate]]-Table1[[#This Row],[PoDate]]</f>
        <v>29</v>
      </c>
      <c r="I3280" t="s">
        <v>7535</v>
      </c>
      <c r="J3280" t="s">
        <v>5460</v>
      </c>
      <c r="K3280" t="s">
        <v>14007</v>
      </c>
      <c r="M3280">
        <v>905</v>
      </c>
      <c r="O3280" t="s">
        <v>37</v>
      </c>
      <c r="P3280">
        <v>270</v>
      </c>
      <c r="Q3280">
        <v>20</v>
      </c>
      <c r="R3280">
        <v>20</v>
      </c>
      <c r="S3280" s="25">
        <f>Table1[[#This Row],[RcvdQuantity]]/Table1[[#This Row],[POQty]]</f>
        <v>1</v>
      </c>
      <c r="T3280">
        <v>0</v>
      </c>
      <c r="U3280">
        <v>0</v>
      </c>
      <c r="V3280">
        <v>0</v>
      </c>
      <c r="W3280">
        <v>0</v>
      </c>
      <c r="X3280">
        <v>270</v>
      </c>
      <c r="Y3280">
        <v>270</v>
      </c>
      <c r="Z3280">
        <v>270</v>
      </c>
      <c r="AA3280">
        <v>0</v>
      </c>
      <c r="AB3280">
        <v>0</v>
      </c>
      <c r="AC3280">
        <v>5400</v>
      </c>
      <c r="AD3280">
        <v>5400</v>
      </c>
      <c r="AF3280" t="s">
        <v>5503</v>
      </c>
      <c r="AH3280">
        <v>405835</v>
      </c>
    </row>
    <row r="3281" spans="1:34" x14ac:dyDescent="0.25">
      <c r="A3281" t="s">
        <v>13999</v>
      </c>
      <c r="B3281" s="24">
        <v>45769</v>
      </c>
      <c r="C3281" t="s">
        <v>14000</v>
      </c>
      <c r="D3281" t="s">
        <v>13708</v>
      </c>
      <c r="E3281" t="s">
        <v>14001</v>
      </c>
      <c r="F3281" t="s">
        <v>13933</v>
      </c>
      <c r="G3281" t="s">
        <v>13933</v>
      </c>
      <c r="H3281">
        <f>Table1[[#This Row],[GrnPostDate]]-Table1[[#This Row],[PoDate]]</f>
        <v>29</v>
      </c>
      <c r="I3281" t="s">
        <v>7535</v>
      </c>
      <c r="J3281" t="s">
        <v>5460</v>
      </c>
      <c r="K3281" t="s">
        <v>14008</v>
      </c>
      <c r="M3281">
        <v>907</v>
      </c>
      <c r="O3281" t="s">
        <v>37</v>
      </c>
      <c r="P3281">
        <v>270</v>
      </c>
      <c r="Q3281">
        <v>20</v>
      </c>
      <c r="R3281">
        <v>20</v>
      </c>
      <c r="S3281" s="25">
        <f>Table1[[#This Row],[RcvdQuantity]]/Table1[[#This Row],[POQty]]</f>
        <v>1</v>
      </c>
      <c r="T3281">
        <v>0</v>
      </c>
      <c r="U3281">
        <v>0</v>
      </c>
      <c r="V3281">
        <v>0</v>
      </c>
      <c r="W3281">
        <v>0</v>
      </c>
      <c r="X3281">
        <v>270</v>
      </c>
      <c r="Y3281">
        <v>270</v>
      </c>
      <c r="Z3281">
        <v>270</v>
      </c>
      <c r="AA3281">
        <v>0</v>
      </c>
      <c r="AB3281">
        <v>0</v>
      </c>
      <c r="AC3281">
        <v>5400</v>
      </c>
      <c r="AD3281">
        <v>5400</v>
      </c>
      <c r="AF3281" t="s">
        <v>5503</v>
      </c>
      <c r="AH3281">
        <v>405836</v>
      </c>
    </row>
    <row r="3282" spans="1:34" x14ac:dyDescent="0.25">
      <c r="A3282" t="s">
        <v>13999</v>
      </c>
      <c r="B3282" s="24">
        <v>45769</v>
      </c>
      <c r="C3282" t="s">
        <v>14000</v>
      </c>
      <c r="D3282" t="s">
        <v>13708</v>
      </c>
      <c r="E3282" t="s">
        <v>14001</v>
      </c>
      <c r="F3282" t="s">
        <v>13933</v>
      </c>
      <c r="G3282" t="s">
        <v>13933</v>
      </c>
      <c r="H3282">
        <f>Table1[[#This Row],[GrnPostDate]]-Table1[[#This Row],[PoDate]]</f>
        <v>29</v>
      </c>
      <c r="I3282" t="s">
        <v>7535</v>
      </c>
      <c r="J3282" t="s">
        <v>5460</v>
      </c>
      <c r="K3282" t="s">
        <v>14009</v>
      </c>
      <c r="M3282">
        <v>45357</v>
      </c>
      <c r="N3282" t="s">
        <v>14010</v>
      </c>
      <c r="O3282" t="s">
        <v>37</v>
      </c>
      <c r="P3282">
        <v>250</v>
      </c>
      <c r="Q3282">
        <v>50</v>
      </c>
      <c r="R3282">
        <v>50</v>
      </c>
      <c r="S3282" s="25">
        <f>Table1[[#This Row],[RcvdQuantity]]/Table1[[#This Row],[POQty]]</f>
        <v>1</v>
      </c>
      <c r="T3282">
        <v>0</v>
      </c>
      <c r="U3282">
        <v>0</v>
      </c>
      <c r="V3282">
        <v>0</v>
      </c>
      <c r="W3282">
        <v>0</v>
      </c>
      <c r="X3282">
        <v>250</v>
      </c>
      <c r="Y3282">
        <v>250</v>
      </c>
      <c r="Z3282">
        <v>250</v>
      </c>
      <c r="AA3282">
        <v>0</v>
      </c>
      <c r="AB3282">
        <v>0</v>
      </c>
      <c r="AC3282">
        <v>12500</v>
      </c>
      <c r="AD3282">
        <v>12500</v>
      </c>
      <c r="AF3282" t="s">
        <v>5412</v>
      </c>
      <c r="AH3282">
        <v>405837</v>
      </c>
    </row>
    <row r="3283" spans="1:34" x14ac:dyDescent="0.25">
      <c r="A3283" t="s">
        <v>13999</v>
      </c>
      <c r="B3283" s="24">
        <v>45769</v>
      </c>
      <c r="C3283" t="s">
        <v>14000</v>
      </c>
      <c r="D3283" t="s">
        <v>13708</v>
      </c>
      <c r="E3283" t="s">
        <v>14001</v>
      </c>
      <c r="F3283" t="s">
        <v>13933</v>
      </c>
      <c r="G3283" t="s">
        <v>13933</v>
      </c>
      <c r="H3283">
        <f>Table1[[#This Row],[GrnPostDate]]-Table1[[#This Row],[PoDate]]</f>
        <v>29</v>
      </c>
      <c r="I3283" t="s">
        <v>7535</v>
      </c>
      <c r="J3283" t="s">
        <v>5460</v>
      </c>
      <c r="K3283" t="s">
        <v>14011</v>
      </c>
      <c r="M3283">
        <v>721</v>
      </c>
      <c r="O3283" t="s">
        <v>37</v>
      </c>
      <c r="P3283">
        <v>270</v>
      </c>
      <c r="Q3283">
        <v>20</v>
      </c>
      <c r="R3283">
        <v>20</v>
      </c>
      <c r="S3283" s="25">
        <f>Table1[[#This Row],[RcvdQuantity]]/Table1[[#This Row],[POQty]]</f>
        <v>1</v>
      </c>
      <c r="T3283">
        <v>0</v>
      </c>
      <c r="U3283">
        <v>0</v>
      </c>
      <c r="V3283">
        <v>0</v>
      </c>
      <c r="W3283">
        <v>0</v>
      </c>
      <c r="X3283">
        <v>270</v>
      </c>
      <c r="Y3283">
        <v>270</v>
      </c>
      <c r="Z3283">
        <v>270</v>
      </c>
      <c r="AA3283">
        <v>0</v>
      </c>
      <c r="AB3283">
        <v>0</v>
      </c>
      <c r="AC3283">
        <v>5400</v>
      </c>
      <c r="AD3283">
        <v>5400</v>
      </c>
      <c r="AF3283" t="s">
        <v>5503</v>
      </c>
      <c r="AH3283">
        <v>405838</v>
      </c>
    </row>
    <row r="3284" spans="1:34" x14ac:dyDescent="0.25">
      <c r="A3284" t="s">
        <v>13999</v>
      </c>
      <c r="B3284" s="24">
        <v>45769</v>
      </c>
      <c r="C3284" t="s">
        <v>14000</v>
      </c>
      <c r="D3284" t="s">
        <v>13708</v>
      </c>
      <c r="E3284" t="s">
        <v>14001</v>
      </c>
      <c r="F3284" t="s">
        <v>13933</v>
      </c>
      <c r="G3284" t="s">
        <v>13933</v>
      </c>
      <c r="H3284">
        <f>Table1[[#This Row],[GrnPostDate]]-Table1[[#This Row],[PoDate]]</f>
        <v>29</v>
      </c>
      <c r="I3284" t="s">
        <v>7535</v>
      </c>
      <c r="J3284" t="s">
        <v>5460</v>
      </c>
      <c r="K3284" t="s">
        <v>14012</v>
      </c>
      <c r="M3284">
        <v>724</v>
      </c>
      <c r="O3284" t="s">
        <v>37</v>
      </c>
      <c r="P3284">
        <v>270</v>
      </c>
      <c r="Q3284">
        <v>20</v>
      </c>
      <c r="R3284">
        <v>20</v>
      </c>
      <c r="S3284" s="25">
        <f>Table1[[#This Row],[RcvdQuantity]]/Table1[[#This Row],[POQty]]</f>
        <v>1</v>
      </c>
      <c r="T3284">
        <v>0</v>
      </c>
      <c r="U3284">
        <v>0</v>
      </c>
      <c r="V3284">
        <v>0</v>
      </c>
      <c r="W3284">
        <v>0</v>
      </c>
      <c r="X3284">
        <v>270</v>
      </c>
      <c r="Y3284">
        <v>270</v>
      </c>
      <c r="Z3284">
        <v>270</v>
      </c>
      <c r="AA3284">
        <v>0</v>
      </c>
      <c r="AB3284">
        <v>0</v>
      </c>
      <c r="AC3284">
        <v>5400</v>
      </c>
      <c r="AD3284">
        <v>5400</v>
      </c>
      <c r="AF3284" t="s">
        <v>5503</v>
      </c>
      <c r="AH3284">
        <v>405839</v>
      </c>
    </row>
    <row r="3285" spans="1:34" x14ac:dyDescent="0.25">
      <c r="A3285" t="s">
        <v>13999</v>
      </c>
      <c r="B3285" s="24">
        <v>45769</v>
      </c>
      <c r="C3285" t="s">
        <v>14000</v>
      </c>
      <c r="D3285" t="s">
        <v>13708</v>
      </c>
      <c r="E3285" t="s">
        <v>14001</v>
      </c>
      <c r="F3285" t="s">
        <v>13933</v>
      </c>
      <c r="G3285" t="s">
        <v>13933</v>
      </c>
      <c r="H3285">
        <f>Table1[[#This Row],[GrnPostDate]]-Table1[[#This Row],[PoDate]]</f>
        <v>29</v>
      </c>
      <c r="I3285" t="s">
        <v>7535</v>
      </c>
      <c r="J3285" t="s">
        <v>5460</v>
      </c>
      <c r="K3285" t="s">
        <v>14013</v>
      </c>
      <c r="M3285">
        <v>725</v>
      </c>
      <c r="O3285" t="s">
        <v>37</v>
      </c>
      <c r="P3285">
        <v>270</v>
      </c>
      <c r="Q3285">
        <v>20</v>
      </c>
      <c r="R3285">
        <v>20</v>
      </c>
      <c r="S3285" s="25">
        <f>Table1[[#This Row],[RcvdQuantity]]/Table1[[#This Row],[POQty]]</f>
        <v>1</v>
      </c>
      <c r="T3285">
        <v>0</v>
      </c>
      <c r="U3285">
        <v>0</v>
      </c>
      <c r="V3285">
        <v>0</v>
      </c>
      <c r="W3285">
        <v>0</v>
      </c>
      <c r="X3285">
        <v>270</v>
      </c>
      <c r="Y3285">
        <v>270</v>
      </c>
      <c r="Z3285">
        <v>270</v>
      </c>
      <c r="AA3285">
        <v>0</v>
      </c>
      <c r="AB3285">
        <v>0</v>
      </c>
      <c r="AC3285">
        <v>5400</v>
      </c>
      <c r="AD3285">
        <v>5400</v>
      </c>
      <c r="AF3285" t="s">
        <v>5503</v>
      </c>
      <c r="AH3285">
        <v>405840</v>
      </c>
    </row>
    <row r="3286" spans="1:34" x14ac:dyDescent="0.25">
      <c r="A3286" t="s">
        <v>13999</v>
      </c>
      <c r="B3286" s="24">
        <v>45769</v>
      </c>
      <c r="C3286" t="s">
        <v>14000</v>
      </c>
      <c r="D3286" t="s">
        <v>13708</v>
      </c>
      <c r="E3286" t="s">
        <v>14001</v>
      </c>
      <c r="F3286" t="s">
        <v>13933</v>
      </c>
      <c r="G3286" t="s">
        <v>13933</v>
      </c>
      <c r="H3286">
        <f>Table1[[#This Row],[GrnPostDate]]-Table1[[#This Row],[PoDate]]</f>
        <v>29</v>
      </c>
      <c r="I3286" t="s">
        <v>7535</v>
      </c>
      <c r="J3286" t="s">
        <v>5460</v>
      </c>
      <c r="K3286" t="s">
        <v>14014</v>
      </c>
      <c r="M3286">
        <v>809</v>
      </c>
      <c r="O3286" t="s">
        <v>37</v>
      </c>
      <c r="P3286">
        <v>6500</v>
      </c>
      <c r="Q3286">
        <v>5</v>
      </c>
      <c r="R3286">
        <v>5</v>
      </c>
      <c r="S3286" s="25">
        <f>Table1[[#This Row],[RcvdQuantity]]/Table1[[#This Row],[POQty]]</f>
        <v>1</v>
      </c>
      <c r="T3286">
        <v>0</v>
      </c>
      <c r="U3286">
        <v>0</v>
      </c>
      <c r="V3286">
        <v>0</v>
      </c>
      <c r="W3286">
        <v>0</v>
      </c>
      <c r="X3286">
        <v>6500</v>
      </c>
      <c r="Y3286">
        <v>6500</v>
      </c>
      <c r="Z3286">
        <v>6500</v>
      </c>
      <c r="AA3286">
        <v>0</v>
      </c>
      <c r="AB3286">
        <v>0</v>
      </c>
      <c r="AC3286">
        <v>32500</v>
      </c>
      <c r="AD3286">
        <v>32500</v>
      </c>
      <c r="AF3286" t="s">
        <v>5503</v>
      </c>
      <c r="AH3286">
        <v>405841</v>
      </c>
    </row>
    <row r="3287" spans="1:34" x14ac:dyDescent="0.25">
      <c r="A3287" t="s">
        <v>13999</v>
      </c>
      <c r="B3287" s="24">
        <v>45769</v>
      </c>
      <c r="C3287" t="s">
        <v>14000</v>
      </c>
      <c r="D3287" t="s">
        <v>13708</v>
      </c>
      <c r="E3287" t="s">
        <v>14001</v>
      </c>
      <c r="F3287" t="s">
        <v>13933</v>
      </c>
      <c r="G3287" t="s">
        <v>13933</v>
      </c>
      <c r="H3287">
        <f>Table1[[#This Row],[GrnPostDate]]-Table1[[#This Row],[PoDate]]</f>
        <v>29</v>
      </c>
      <c r="I3287" t="s">
        <v>7535</v>
      </c>
      <c r="J3287" t="s">
        <v>5460</v>
      </c>
      <c r="K3287" t="s">
        <v>14015</v>
      </c>
      <c r="M3287">
        <v>810</v>
      </c>
      <c r="O3287" t="s">
        <v>37</v>
      </c>
      <c r="P3287">
        <v>6500</v>
      </c>
      <c r="Q3287">
        <v>5</v>
      </c>
      <c r="R3287">
        <v>5</v>
      </c>
      <c r="S3287" s="25">
        <f>Table1[[#This Row],[RcvdQuantity]]/Table1[[#This Row],[POQty]]</f>
        <v>1</v>
      </c>
      <c r="T3287">
        <v>0</v>
      </c>
      <c r="U3287">
        <v>0</v>
      </c>
      <c r="V3287">
        <v>0</v>
      </c>
      <c r="W3287">
        <v>0</v>
      </c>
      <c r="X3287">
        <v>6500</v>
      </c>
      <c r="Y3287">
        <v>6500</v>
      </c>
      <c r="Z3287">
        <v>6500</v>
      </c>
      <c r="AA3287">
        <v>0</v>
      </c>
      <c r="AB3287">
        <v>0</v>
      </c>
      <c r="AC3287">
        <v>32500</v>
      </c>
      <c r="AD3287">
        <v>32500</v>
      </c>
      <c r="AF3287" t="s">
        <v>5503</v>
      </c>
      <c r="AH3287">
        <v>405842</v>
      </c>
    </row>
    <row r="3288" spans="1:34" x14ac:dyDescent="0.25">
      <c r="A3288" t="s">
        <v>13999</v>
      </c>
      <c r="B3288" s="24">
        <v>45769</v>
      </c>
      <c r="C3288" t="s">
        <v>14000</v>
      </c>
      <c r="D3288" t="s">
        <v>13708</v>
      </c>
      <c r="E3288" t="s">
        <v>14001</v>
      </c>
      <c r="F3288" t="s">
        <v>13933</v>
      </c>
      <c r="G3288" t="s">
        <v>13933</v>
      </c>
      <c r="H3288">
        <f>Table1[[#This Row],[GrnPostDate]]-Table1[[#This Row],[PoDate]]</f>
        <v>29</v>
      </c>
      <c r="I3288" t="s">
        <v>7535</v>
      </c>
      <c r="J3288" t="s">
        <v>5460</v>
      </c>
      <c r="K3288" t="s">
        <v>14016</v>
      </c>
      <c r="M3288">
        <v>812</v>
      </c>
      <c r="O3288" t="s">
        <v>37</v>
      </c>
      <c r="P3288">
        <v>6500</v>
      </c>
      <c r="Q3288">
        <v>5</v>
      </c>
      <c r="R3288">
        <v>5</v>
      </c>
      <c r="S3288" s="25">
        <f>Table1[[#This Row],[RcvdQuantity]]/Table1[[#This Row],[POQty]]</f>
        <v>1</v>
      </c>
      <c r="T3288">
        <v>0</v>
      </c>
      <c r="U3288">
        <v>0</v>
      </c>
      <c r="V3288">
        <v>0</v>
      </c>
      <c r="W3288">
        <v>0</v>
      </c>
      <c r="X3288">
        <v>6500</v>
      </c>
      <c r="Y3288">
        <v>6500</v>
      </c>
      <c r="Z3288">
        <v>6500</v>
      </c>
      <c r="AA3288">
        <v>0</v>
      </c>
      <c r="AB3288">
        <v>0</v>
      </c>
      <c r="AC3288">
        <v>32500</v>
      </c>
      <c r="AD3288">
        <v>32500</v>
      </c>
      <c r="AF3288" t="s">
        <v>5503</v>
      </c>
      <c r="AH3288">
        <v>405843</v>
      </c>
    </row>
    <row r="3289" spans="1:34" x14ac:dyDescent="0.25">
      <c r="A3289" t="s">
        <v>13999</v>
      </c>
      <c r="B3289" s="24">
        <v>45769</v>
      </c>
      <c r="C3289" t="s">
        <v>14000</v>
      </c>
      <c r="D3289" t="s">
        <v>13708</v>
      </c>
      <c r="E3289" t="s">
        <v>14001</v>
      </c>
      <c r="F3289" t="s">
        <v>13933</v>
      </c>
      <c r="G3289" t="s">
        <v>13933</v>
      </c>
      <c r="H3289">
        <f>Table1[[#This Row],[GrnPostDate]]-Table1[[#This Row],[PoDate]]</f>
        <v>29</v>
      </c>
      <c r="I3289" t="s">
        <v>7535</v>
      </c>
      <c r="J3289" t="s">
        <v>5460</v>
      </c>
      <c r="K3289" t="s">
        <v>14017</v>
      </c>
      <c r="M3289">
        <v>814</v>
      </c>
      <c r="O3289" t="s">
        <v>37</v>
      </c>
      <c r="P3289">
        <v>6500</v>
      </c>
      <c r="Q3289">
        <v>5</v>
      </c>
      <c r="R3289">
        <v>5</v>
      </c>
      <c r="S3289" s="25">
        <f>Table1[[#This Row],[RcvdQuantity]]/Table1[[#This Row],[POQty]]</f>
        <v>1</v>
      </c>
      <c r="T3289">
        <v>0</v>
      </c>
      <c r="U3289">
        <v>0</v>
      </c>
      <c r="V3289">
        <v>0</v>
      </c>
      <c r="W3289">
        <v>0</v>
      </c>
      <c r="X3289">
        <v>6500</v>
      </c>
      <c r="Y3289">
        <v>6500</v>
      </c>
      <c r="Z3289">
        <v>6500</v>
      </c>
      <c r="AA3289">
        <v>0</v>
      </c>
      <c r="AB3289">
        <v>0</v>
      </c>
      <c r="AC3289">
        <v>32500</v>
      </c>
      <c r="AD3289">
        <v>32500</v>
      </c>
      <c r="AF3289" t="s">
        <v>5503</v>
      </c>
      <c r="AH3289">
        <v>405844</v>
      </c>
    </row>
    <row r="3290" spans="1:34" x14ac:dyDescent="0.25">
      <c r="A3290" t="s">
        <v>13999</v>
      </c>
      <c r="B3290" s="24">
        <v>45769</v>
      </c>
      <c r="C3290" t="s">
        <v>14000</v>
      </c>
      <c r="D3290" t="s">
        <v>13708</v>
      </c>
      <c r="E3290" t="s">
        <v>14001</v>
      </c>
      <c r="F3290" t="s">
        <v>13933</v>
      </c>
      <c r="G3290" t="s">
        <v>13933</v>
      </c>
      <c r="H3290">
        <f>Table1[[#This Row],[GrnPostDate]]-Table1[[#This Row],[PoDate]]</f>
        <v>29</v>
      </c>
      <c r="I3290" t="s">
        <v>7535</v>
      </c>
      <c r="J3290" t="s">
        <v>5460</v>
      </c>
      <c r="K3290" t="s">
        <v>14018</v>
      </c>
      <c r="M3290">
        <v>816</v>
      </c>
      <c r="O3290" t="s">
        <v>37</v>
      </c>
      <c r="P3290">
        <v>6500</v>
      </c>
      <c r="Q3290">
        <v>5</v>
      </c>
      <c r="R3290">
        <v>5</v>
      </c>
      <c r="S3290" s="25">
        <f>Table1[[#This Row],[RcvdQuantity]]/Table1[[#This Row],[POQty]]</f>
        <v>1</v>
      </c>
      <c r="T3290">
        <v>0</v>
      </c>
      <c r="U3290">
        <v>0</v>
      </c>
      <c r="V3290">
        <v>0</v>
      </c>
      <c r="W3290">
        <v>0</v>
      </c>
      <c r="X3290">
        <v>6500</v>
      </c>
      <c r="Y3290">
        <v>6500</v>
      </c>
      <c r="Z3290">
        <v>6500</v>
      </c>
      <c r="AA3290">
        <v>0</v>
      </c>
      <c r="AB3290">
        <v>0</v>
      </c>
      <c r="AC3290">
        <v>32500</v>
      </c>
      <c r="AD3290">
        <v>32500</v>
      </c>
      <c r="AF3290" t="s">
        <v>5503</v>
      </c>
      <c r="AH3290">
        <v>405845</v>
      </c>
    </row>
    <row r="3291" spans="1:34" x14ac:dyDescent="0.25">
      <c r="A3291" t="s">
        <v>13999</v>
      </c>
      <c r="B3291" s="24">
        <v>45769</v>
      </c>
      <c r="C3291" t="s">
        <v>14000</v>
      </c>
      <c r="D3291" t="s">
        <v>13708</v>
      </c>
      <c r="E3291" t="s">
        <v>14001</v>
      </c>
      <c r="F3291" t="s">
        <v>13933</v>
      </c>
      <c r="G3291" t="s">
        <v>13933</v>
      </c>
      <c r="H3291">
        <f>Table1[[#This Row],[GrnPostDate]]-Table1[[#This Row],[PoDate]]</f>
        <v>29</v>
      </c>
      <c r="I3291" t="s">
        <v>7535</v>
      </c>
      <c r="J3291" t="s">
        <v>5460</v>
      </c>
      <c r="K3291" t="s">
        <v>14019</v>
      </c>
      <c r="M3291">
        <v>817</v>
      </c>
      <c r="O3291" t="s">
        <v>37</v>
      </c>
      <c r="P3291">
        <v>6500</v>
      </c>
      <c r="Q3291">
        <v>5</v>
      </c>
      <c r="R3291">
        <v>5</v>
      </c>
      <c r="S3291" s="25">
        <f>Table1[[#This Row],[RcvdQuantity]]/Table1[[#This Row],[POQty]]</f>
        <v>1</v>
      </c>
      <c r="T3291">
        <v>0</v>
      </c>
      <c r="U3291">
        <v>0</v>
      </c>
      <c r="V3291">
        <v>0</v>
      </c>
      <c r="W3291">
        <v>0</v>
      </c>
      <c r="X3291">
        <v>6500</v>
      </c>
      <c r="Y3291">
        <v>6500</v>
      </c>
      <c r="Z3291">
        <v>6500</v>
      </c>
      <c r="AA3291">
        <v>0</v>
      </c>
      <c r="AB3291">
        <v>0</v>
      </c>
      <c r="AC3291">
        <v>32500</v>
      </c>
      <c r="AD3291">
        <v>32500</v>
      </c>
      <c r="AF3291" t="s">
        <v>5503</v>
      </c>
      <c r="AH3291">
        <v>405846</v>
      </c>
    </row>
    <row r="3292" spans="1:34" x14ac:dyDescent="0.25">
      <c r="A3292" t="s">
        <v>13999</v>
      </c>
      <c r="B3292" s="24">
        <v>45769</v>
      </c>
      <c r="C3292" t="s">
        <v>14000</v>
      </c>
      <c r="D3292" t="s">
        <v>13708</v>
      </c>
      <c r="E3292" t="s">
        <v>14001</v>
      </c>
      <c r="F3292" t="s">
        <v>13933</v>
      </c>
      <c r="G3292" t="s">
        <v>13933</v>
      </c>
      <c r="H3292">
        <f>Table1[[#This Row],[GrnPostDate]]-Table1[[#This Row],[PoDate]]</f>
        <v>29</v>
      </c>
      <c r="I3292" t="s">
        <v>7535</v>
      </c>
      <c r="J3292" t="s">
        <v>5460</v>
      </c>
      <c r="K3292" t="s">
        <v>14020</v>
      </c>
      <c r="M3292">
        <v>819</v>
      </c>
      <c r="O3292" t="s">
        <v>37</v>
      </c>
      <c r="P3292">
        <v>6500</v>
      </c>
      <c r="Q3292">
        <v>5</v>
      </c>
      <c r="R3292">
        <v>5</v>
      </c>
      <c r="S3292" s="25">
        <f>Table1[[#This Row],[RcvdQuantity]]/Table1[[#This Row],[POQty]]</f>
        <v>1</v>
      </c>
      <c r="T3292">
        <v>0</v>
      </c>
      <c r="U3292">
        <v>0</v>
      </c>
      <c r="V3292">
        <v>0</v>
      </c>
      <c r="W3292">
        <v>0</v>
      </c>
      <c r="X3292">
        <v>6500</v>
      </c>
      <c r="Y3292">
        <v>6500</v>
      </c>
      <c r="Z3292">
        <v>6500</v>
      </c>
      <c r="AA3292">
        <v>0</v>
      </c>
      <c r="AB3292">
        <v>0</v>
      </c>
      <c r="AC3292">
        <v>32500</v>
      </c>
      <c r="AD3292">
        <v>32500</v>
      </c>
      <c r="AF3292" t="s">
        <v>5503</v>
      </c>
      <c r="AH3292">
        <v>405847</v>
      </c>
    </row>
    <row r="3293" spans="1:34" x14ac:dyDescent="0.25">
      <c r="A3293" t="s">
        <v>13999</v>
      </c>
      <c r="B3293" s="24">
        <v>45769</v>
      </c>
      <c r="C3293" t="s">
        <v>14000</v>
      </c>
      <c r="D3293" t="s">
        <v>13708</v>
      </c>
      <c r="E3293" t="s">
        <v>14001</v>
      </c>
      <c r="F3293" t="s">
        <v>13933</v>
      </c>
      <c r="G3293" t="s">
        <v>13933</v>
      </c>
      <c r="H3293">
        <f>Table1[[#This Row],[GrnPostDate]]-Table1[[#This Row],[PoDate]]</f>
        <v>29</v>
      </c>
      <c r="I3293" t="s">
        <v>7535</v>
      </c>
      <c r="J3293" t="s">
        <v>5460</v>
      </c>
      <c r="K3293" t="s">
        <v>14021</v>
      </c>
      <c r="M3293">
        <v>821</v>
      </c>
      <c r="O3293" t="s">
        <v>37</v>
      </c>
      <c r="P3293">
        <v>6500</v>
      </c>
      <c r="Q3293">
        <v>5</v>
      </c>
      <c r="R3293">
        <v>5</v>
      </c>
      <c r="S3293" s="25">
        <f>Table1[[#This Row],[RcvdQuantity]]/Table1[[#This Row],[POQty]]</f>
        <v>1</v>
      </c>
      <c r="T3293">
        <v>0</v>
      </c>
      <c r="U3293">
        <v>0</v>
      </c>
      <c r="V3293">
        <v>0</v>
      </c>
      <c r="W3293">
        <v>0</v>
      </c>
      <c r="X3293">
        <v>6500</v>
      </c>
      <c r="Y3293">
        <v>6500</v>
      </c>
      <c r="Z3293">
        <v>6500</v>
      </c>
      <c r="AA3293">
        <v>0</v>
      </c>
      <c r="AB3293">
        <v>0</v>
      </c>
      <c r="AC3293">
        <v>32500</v>
      </c>
      <c r="AD3293">
        <v>32500</v>
      </c>
      <c r="AF3293" t="s">
        <v>5503</v>
      </c>
      <c r="AH3293">
        <v>405848</v>
      </c>
    </row>
    <row r="3294" spans="1:34" x14ac:dyDescent="0.25">
      <c r="A3294" t="s">
        <v>13999</v>
      </c>
      <c r="B3294" s="24">
        <v>45769</v>
      </c>
      <c r="C3294" t="s">
        <v>14000</v>
      </c>
      <c r="D3294" t="s">
        <v>13708</v>
      </c>
      <c r="E3294" t="s">
        <v>14001</v>
      </c>
      <c r="F3294" t="s">
        <v>13933</v>
      </c>
      <c r="G3294" t="s">
        <v>13933</v>
      </c>
      <c r="H3294">
        <f>Table1[[#This Row],[GrnPostDate]]-Table1[[#This Row],[PoDate]]</f>
        <v>29</v>
      </c>
      <c r="I3294" t="s">
        <v>7535</v>
      </c>
      <c r="J3294" t="s">
        <v>90</v>
      </c>
      <c r="K3294" t="s">
        <v>14022</v>
      </c>
      <c r="M3294">
        <v>45350</v>
      </c>
      <c r="O3294" t="s">
        <v>37</v>
      </c>
      <c r="P3294">
        <v>250</v>
      </c>
      <c r="Q3294">
        <v>50</v>
      </c>
      <c r="R3294">
        <v>50</v>
      </c>
      <c r="S3294" s="25">
        <f>Table1[[#This Row],[RcvdQuantity]]/Table1[[#This Row],[POQty]]</f>
        <v>1</v>
      </c>
      <c r="T3294">
        <v>0</v>
      </c>
      <c r="U3294">
        <v>0</v>
      </c>
      <c r="V3294">
        <v>0</v>
      </c>
      <c r="W3294">
        <v>0</v>
      </c>
      <c r="X3294">
        <v>250</v>
      </c>
      <c r="Y3294">
        <v>250</v>
      </c>
      <c r="Z3294">
        <v>250</v>
      </c>
      <c r="AA3294">
        <v>0</v>
      </c>
      <c r="AB3294">
        <v>0</v>
      </c>
      <c r="AC3294">
        <v>12500</v>
      </c>
      <c r="AD3294">
        <v>12500</v>
      </c>
      <c r="AF3294" t="s">
        <v>5412</v>
      </c>
      <c r="AH3294">
        <v>405849</v>
      </c>
    </row>
    <row r="3295" spans="1:34" x14ac:dyDescent="0.25">
      <c r="A3295" t="s">
        <v>13999</v>
      </c>
      <c r="B3295" s="24">
        <v>45769</v>
      </c>
      <c r="C3295" t="s">
        <v>14000</v>
      </c>
      <c r="D3295" t="s">
        <v>13708</v>
      </c>
      <c r="E3295" t="s">
        <v>14001</v>
      </c>
      <c r="F3295" t="s">
        <v>13933</v>
      </c>
      <c r="G3295" t="s">
        <v>13933</v>
      </c>
      <c r="H3295">
        <f>Table1[[#This Row],[GrnPostDate]]-Table1[[#This Row],[PoDate]]</f>
        <v>29</v>
      </c>
      <c r="I3295" t="s">
        <v>7535</v>
      </c>
      <c r="J3295" t="s">
        <v>5460</v>
      </c>
      <c r="K3295" t="s">
        <v>14023</v>
      </c>
      <c r="M3295">
        <v>906</v>
      </c>
      <c r="O3295" t="s">
        <v>37</v>
      </c>
      <c r="P3295">
        <v>270</v>
      </c>
      <c r="Q3295">
        <v>20</v>
      </c>
      <c r="R3295">
        <v>20</v>
      </c>
      <c r="S3295" s="25">
        <f>Table1[[#This Row],[RcvdQuantity]]/Table1[[#This Row],[POQty]]</f>
        <v>1</v>
      </c>
      <c r="T3295">
        <v>0</v>
      </c>
      <c r="U3295">
        <v>0</v>
      </c>
      <c r="V3295">
        <v>0</v>
      </c>
      <c r="W3295">
        <v>0</v>
      </c>
      <c r="X3295">
        <v>270</v>
      </c>
      <c r="Y3295">
        <v>270</v>
      </c>
      <c r="Z3295">
        <v>270</v>
      </c>
      <c r="AA3295">
        <v>0</v>
      </c>
      <c r="AB3295">
        <v>0</v>
      </c>
      <c r="AC3295">
        <v>5400</v>
      </c>
      <c r="AD3295">
        <v>5400</v>
      </c>
      <c r="AF3295" t="s">
        <v>5503</v>
      </c>
      <c r="AH3295">
        <v>405850</v>
      </c>
    </row>
    <row r="3296" spans="1:34" x14ac:dyDescent="0.25">
      <c r="A3296" t="s">
        <v>13999</v>
      </c>
      <c r="B3296" s="24">
        <v>45769</v>
      </c>
      <c r="C3296" t="s">
        <v>14000</v>
      </c>
      <c r="D3296" t="s">
        <v>13708</v>
      </c>
      <c r="E3296" t="s">
        <v>14001</v>
      </c>
      <c r="F3296" t="s">
        <v>13933</v>
      </c>
      <c r="G3296" t="s">
        <v>13933</v>
      </c>
      <c r="H3296">
        <f>Table1[[#This Row],[GrnPostDate]]-Table1[[#This Row],[PoDate]]</f>
        <v>29</v>
      </c>
      <c r="I3296" t="s">
        <v>7535</v>
      </c>
      <c r="J3296" t="s">
        <v>5460</v>
      </c>
      <c r="K3296" t="s">
        <v>14024</v>
      </c>
      <c r="M3296">
        <v>908</v>
      </c>
      <c r="O3296" t="s">
        <v>37</v>
      </c>
      <c r="P3296">
        <v>270</v>
      </c>
      <c r="Q3296">
        <v>20</v>
      </c>
      <c r="R3296">
        <v>20</v>
      </c>
      <c r="S3296" s="25">
        <f>Table1[[#This Row],[RcvdQuantity]]/Table1[[#This Row],[POQty]]</f>
        <v>1</v>
      </c>
      <c r="T3296">
        <v>0</v>
      </c>
      <c r="U3296">
        <v>0</v>
      </c>
      <c r="V3296">
        <v>0</v>
      </c>
      <c r="W3296">
        <v>0</v>
      </c>
      <c r="X3296">
        <v>270</v>
      </c>
      <c r="Y3296">
        <v>270</v>
      </c>
      <c r="Z3296">
        <v>270</v>
      </c>
      <c r="AA3296">
        <v>0</v>
      </c>
      <c r="AB3296">
        <v>0</v>
      </c>
      <c r="AC3296">
        <v>5400</v>
      </c>
      <c r="AD3296">
        <v>5400</v>
      </c>
      <c r="AF3296" t="s">
        <v>5503</v>
      </c>
      <c r="AH3296">
        <v>405851</v>
      </c>
    </row>
    <row r="3297" spans="1:34" x14ac:dyDescent="0.25">
      <c r="A3297" t="s">
        <v>14025</v>
      </c>
      <c r="B3297" s="24">
        <v>45782</v>
      </c>
      <c r="C3297" t="s">
        <v>14026</v>
      </c>
      <c r="D3297" t="s">
        <v>12928</v>
      </c>
      <c r="E3297" t="s">
        <v>14027</v>
      </c>
      <c r="F3297" t="s">
        <v>13933</v>
      </c>
      <c r="G3297" t="s">
        <v>13933</v>
      </c>
      <c r="H3297">
        <f>Table1[[#This Row],[GrnPostDate]]-Table1[[#This Row],[PoDate]]</f>
        <v>16</v>
      </c>
      <c r="I3297" t="s">
        <v>10255</v>
      </c>
      <c r="J3297" t="s">
        <v>5790</v>
      </c>
      <c r="K3297" t="s">
        <v>10256</v>
      </c>
      <c r="M3297">
        <v>1320</v>
      </c>
      <c r="O3297" t="s">
        <v>37</v>
      </c>
      <c r="P3297">
        <v>140</v>
      </c>
      <c r="Q3297">
        <v>50</v>
      </c>
      <c r="R3297">
        <v>50</v>
      </c>
      <c r="S3297" s="25">
        <f>Table1[[#This Row],[RcvdQuantity]]/Table1[[#This Row],[POQty]]</f>
        <v>1</v>
      </c>
      <c r="T3297">
        <v>0</v>
      </c>
      <c r="U3297">
        <v>3.74</v>
      </c>
      <c r="V3297">
        <v>0</v>
      </c>
      <c r="W3297">
        <v>0</v>
      </c>
      <c r="X3297">
        <v>134.77000000000001</v>
      </c>
      <c r="Y3297">
        <v>134.77000000000001</v>
      </c>
      <c r="Z3297">
        <v>134.77000000000001</v>
      </c>
      <c r="AA3297">
        <v>0</v>
      </c>
      <c r="AB3297">
        <v>0</v>
      </c>
      <c r="AC3297">
        <v>6738.27</v>
      </c>
      <c r="AD3297">
        <v>6738.27</v>
      </c>
      <c r="AF3297" t="s">
        <v>5412</v>
      </c>
      <c r="AH3297">
        <v>406014</v>
      </c>
    </row>
    <row r="3298" spans="1:34" x14ac:dyDescent="0.25">
      <c r="A3298" t="s">
        <v>14025</v>
      </c>
      <c r="B3298" s="24">
        <v>45782</v>
      </c>
      <c r="C3298" t="s">
        <v>14026</v>
      </c>
      <c r="D3298" t="s">
        <v>12928</v>
      </c>
      <c r="E3298" t="s">
        <v>14027</v>
      </c>
      <c r="F3298" t="s">
        <v>13933</v>
      </c>
      <c r="G3298" t="s">
        <v>13933</v>
      </c>
      <c r="H3298">
        <f>Table1[[#This Row],[GrnPostDate]]-Table1[[#This Row],[PoDate]]</f>
        <v>16</v>
      </c>
      <c r="I3298" t="s">
        <v>10255</v>
      </c>
      <c r="J3298" t="s">
        <v>232</v>
      </c>
      <c r="K3298" t="s">
        <v>10258</v>
      </c>
      <c r="M3298">
        <v>27625</v>
      </c>
      <c r="O3298" t="s">
        <v>37</v>
      </c>
      <c r="P3298">
        <v>1899</v>
      </c>
      <c r="Q3298">
        <v>6</v>
      </c>
      <c r="R3298">
        <v>6</v>
      </c>
      <c r="S3298" s="25">
        <f>Table1[[#This Row],[RcvdQuantity]]/Table1[[#This Row],[POQty]]</f>
        <v>1</v>
      </c>
      <c r="T3298">
        <v>0</v>
      </c>
      <c r="U3298">
        <v>3.74</v>
      </c>
      <c r="V3298">
        <v>0</v>
      </c>
      <c r="W3298">
        <v>0</v>
      </c>
      <c r="X3298">
        <v>1828</v>
      </c>
      <c r="Y3298">
        <v>1828</v>
      </c>
      <c r="Z3298">
        <v>1828</v>
      </c>
      <c r="AA3298">
        <v>0</v>
      </c>
      <c r="AB3298">
        <v>0</v>
      </c>
      <c r="AC3298">
        <v>10967.98</v>
      </c>
      <c r="AD3298">
        <v>10967.98</v>
      </c>
      <c r="AF3298" t="s">
        <v>5503</v>
      </c>
      <c r="AH3298">
        <v>406015</v>
      </c>
    </row>
    <row r="3299" spans="1:34" x14ac:dyDescent="0.25">
      <c r="A3299" t="s">
        <v>14025</v>
      </c>
      <c r="B3299" s="24">
        <v>45782</v>
      </c>
      <c r="C3299" t="s">
        <v>14026</v>
      </c>
      <c r="D3299" t="s">
        <v>12928</v>
      </c>
      <c r="E3299" t="s">
        <v>14027</v>
      </c>
      <c r="F3299" t="s">
        <v>13933</v>
      </c>
      <c r="G3299" t="s">
        <v>13933</v>
      </c>
      <c r="H3299">
        <f>Table1[[#This Row],[GrnPostDate]]-Table1[[#This Row],[PoDate]]</f>
        <v>16</v>
      </c>
      <c r="I3299" t="s">
        <v>10255</v>
      </c>
      <c r="J3299" t="s">
        <v>5790</v>
      </c>
      <c r="K3299" t="s">
        <v>10259</v>
      </c>
      <c r="M3299">
        <v>10443</v>
      </c>
      <c r="O3299" t="s">
        <v>14028</v>
      </c>
      <c r="P3299">
        <v>80</v>
      </c>
      <c r="Q3299">
        <v>6</v>
      </c>
      <c r="R3299">
        <v>6</v>
      </c>
      <c r="S3299" s="25">
        <f>Table1[[#This Row],[RcvdQuantity]]/Table1[[#This Row],[POQty]]</f>
        <v>1</v>
      </c>
      <c r="T3299">
        <v>0</v>
      </c>
      <c r="U3299">
        <v>3.74</v>
      </c>
      <c r="V3299">
        <v>0</v>
      </c>
      <c r="W3299">
        <v>0</v>
      </c>
      <c r="X3299">
        <v>77.010000000000005</v>
      </c>
      <c r="Y3299">
        <v>77.010000000000005</v>
      </c>
      <c r="Z3299">
        <v>77.010000000000005</v>
      </c>
      <c r="AA3299">
        <v>0</v>
      </c>
      <c r="AB3299">
        <v>0</v>
      </c>
      <c r="AC3299">
        <v>462.05</v>
      </c>
      <c r="AD3299">
        <v>462.05</v>
      </c>
      <c r="AF3299" t="s">
        <v>5503</v>
      </c>
      <c r="AH3299">
        <v>406016</v>
      </c>
    </row>
    <row r="3300" spans="1:34" x14ac:dyDescent="0.25">
      <c r="A3300" t="s">
        <v>14025</v>
      </c>
      <c r="B3300" s="24">
        <v>45782</v>
      </c>
      <c r="C3300" t="s">
        <v>14026</v>
      </c>
      <c r="D3300" t="s">
        <v>12928</v>
      </c>
      <c r="E3300" t="s">
        <v>14027</v>
      </c>
      <c r="F3300" t="s">
        <v>13933</v>
      </c>
      <c r="G3300" t="s">
        <v>13933</v>
      </c>
      <c r="H3300">
        <f>Table1[[#This Row],[GrnPostDate]]-Table1[[#This Row],[PoDate]]</f>
        <v>16</v>
      </c>
      <c r="I3300" t="s">
        <v>10255</v>
      </c>
      <c r="J3300" t="s">
        <v>5790</v>
      </c>
      <c r="K3300" t="s">
        <v>10260</v>
      </c>
      <c r="M3300">
        <v>1150</v>
      </c>
      <c r="O3300" t="s">
        <v>14029</v>
      </c>
      <c r="P3300">
        <v>240</v>
      </c>
      <c r="Q3300">
        <v>5</v>
      </c>
      <c r="R3300">
        <v>5</v>
      </c>
      <c r="S3300" s="25">
        <f>Table1[[#This Row],[RcvdQuantity]]/Table1[[#This Row],[POQty]]</f>
        <v>1</v>
      </c>
      <c r="T3300">
        <v>0</v>
      </c>
      <c r="U3300">
        <v>3.74</v>
      </c>
      <c r="V3300">
        <v>0</v>
      </c>
      <c r="W3300">
        <v>0</v>
      </c>
      <c r="X3300">
        <v>231.03</v>
      </c>
      <c r="Y3300">
        <v>231.03</v>
      </c>
      <c r="Z3300">
        <v>231.03</v>
      </c>
      <c r="AA3300">
        <v>0</v>
      </c>
      <c r="AB3300">
        <v>0</v>
      </c>
      <c r="AC3300">
        <v>1155.1300000000001</v>
      </c>
      <c r="AD3300">
        <v>1155.1300000000001</v>
      </c>
      <c r="AF3300" t="s">
        <v>5503</v>
      </c>
      <c r="AH3300">
        <v>406017</v>
      </c>
    </row>
    <row r="3301" spans="1:34" x14ac:dyDescent="0.25">
      <c r="A3301" t="s">
        <v>14025</v>
      </c>
      <c r="B3301" s="24">
        <v>45782</v>
      </c>
      <c r="C3301" t="s">
        <v>14026</v>
      </c>
      <c r="D3301" t="s">
        <v>12928</v>
      </c>
      <c r="E3301" t="s">
        <v>14027</v>
      </c>
      <c r="F3301" t="s">
        <v>13933</v>
      </c>
      <c r="G3301" t="s">
        <v>13933</v>
      </c>
      <c r="H3301">
        <f>Table1[[#This Row],[GrnPostDate]]-Table1[[#This Row],[PoDate]]</f>
        <v>16</v>
      </c>
      <c r="I3301" t="s">
        <v>10255</v>
      </c>
      <c r="J3301" t="s">
        <v>5790</v>
      </c>
      <c r="K3301" t="s">
        <v>14030</v>
      </c>
      <c r="M3301">
        <v>31438</v>
      </c>
      <c r="O3301" t="s">
        <v>14031</v>
      </c>
      <c r="P3301">
        <v>495</v>
      </c>
      <c r="Q3301">
        <v>5</v>
      </c>
      <c r="R3301">
        <v>5</v>
      </c>
      <c r="S3301" s="25">
        <f>Table1[[#This Row],[RcvdQuantity]]/Table1[[#This Row],[POQty]]</f>
        <v>1</v>
      </c>
      <c r="T3301">
        <v>0</v>
      </c>
      <c r="U3301">
        <v>3.74</v>
      </c>
      <c r="V3301">
        <v>0</v>
      </c>
      <c r="W3301">
        <v>0</v>
      </c>
      <c r="X3301">
        <v>476.49</v>
      </c>
      <c r="Y3301">
        <v>476.49</v>
      </c>
      <c r="Z3301">
        <v>476.49</v>
      </c>
      <c r="AA3301">
        <v>0</v>
      </c>
      <c r="AB3301">
        <v>0</v>
      </c>
      <c r="AC3301">
        <v>2382.46</v>
      </c>
      <c r="AD3301">
        <v>2382.46</v>
      </c>
      <c r="AF3301" t="s">
        <v>5503</v>
      </c>
      <c r="AH3301">
        <v>406018</v>
      </c>
    </row>
    <row r="3302" spans="1:34" x14ac:dyDescent="0.25">
      <c r="A3302" t="s">
        <v>14025</v>
      </c>
      <c r="B3302" s="24">
        <v>45782</v>
      </c>
      <c r="C3302" t="s">
        <v>14026</v>
      </c>
      <c r="D3302" t="s">
        <v>12928</v>
      </c>
      <c r="E3302" t="s">
        <v>14027</v>
      </c>
      <c r="F3302" t="s">
        <v>13933</v>
      </c>
      <c r="G3302" t="s">
        <v>13933</v>
      </c>
      <c r="H3302">
        <f>Table1[[#This Row],[GrnPostDate]]-Table1[[#This Row],[PoDate]]</f>
        <v>16</v>
      </c>
      <c r="I3302" t="s">
        <v>10255</v>
      </c>
      <c r="J3302" t="s">
        <v>5790</v>
      </c>
      <c r="K3302" t="s">
        <v>10263</v>
      </c>
      <c r="M3302">
        <v>31442</v>
      </c>
      <c r="O3302" t="s">
        <v>14032</v>
      </c>
      <c r="P3302">
        <v>1295</v>
      </c>
      <c r="Q3302">
        <v>3</v>
      </c>
      <c r="R3302">
        <v>3</v>
      </c>
      <c r="S3302" s="25">
        <f>Table1[[#This Row],[RcvdQuantity]]/Table1[[#This Row],[POQty]]</f>
        <v>1</v>
      </c>
      <c r="T3302">
        <v>0</v>
      </c>
      <c r="U3302">
        <v>3.74</v>
      </c>
      <c r="V3302">
        <v>0</v>
      </c>
      <c r="W3302">
        <v>0</v>
      </c>
      <c r="X3302">
        <v>1246.58</v>
      </c>
      <c r="Y3302">
        <v>1246.58</v>
      </c>
      <c r="Z3302">
        <v>1246.58</v>
      </c>
      <c r="AA3302">
        <v>0</v>
      </c>
      <c r="AB3302">
        <v>0</v>
      </c>
      <c r="AC3302">
        <v>3739.74</v>
      </c>
      <c r="AD3302">
        <v>3739.74</v>
      </c>
      <c r="AF3302" t="s">
        <v>5503</v>
      </c>
      <c r="AH3302">
        <v>406019</v>
      </c>
    </row>
    <row r="3303" spans="1:34" x14ac:dyDescent="0.25">
      <c r="A3303" t="s">
        <v>14025</v>
      </c>
      <c r="B3303" s="24">
        <v>45782</v>
      </c>
      <c r="C3303" t="s">
        <v>14026</v>
      </c>
      <c r="D3303" t="s">
        <v>12928</v>
      </c>
      <c r="E3303" t="s">
        <v>14027</v>
      </c>
      <c r="F3303" t="s">
        <v>13933</v>
      </c>
      <c r="G3303" t="s">
        <v>13933</v>
      </c>
      <c r="H3303">
        <f>Table1[[#This Row],[GrnPostDate]]-Table1[[#This Row],[PoDate]]</f>
        <v>16</v>
      </c>
      <c r="I3303" t="s">
        <v>10255</v>
      </c>
      <c r="J3303" t="s">
        <v>232</v>
      </c>
      <c r="K3303" t="s">
        <v>13476</v>
      </c>
      <c r="M3303">
        <v>1341</v>
      </c>
      <c r="O3303" t="s">
        <v>37</v>
      </c>
      <c r="P3303">
        <v>425</v>
      </c>
      <c r="Q3303">
        <v>30</v>
      </c>
      <c r="R3303">
        <v>30</v>
      </c>
      <c r="S3303" s="25">
        <f>Table1[[#This Row],[RcvdQuantity]]/Table1[[#This Row],[POQty]]</f>
        <v>1</v>
      </c>
      <c r="T3303">
        <v>0</v>
      </c>
      <c r="U3303">
        <v>3.74</v>
      </c>
      <c r="V3303">
        <v>0</v>
      </c>
      <c r="W3303">
        <v>0</v>
      </c>
      <c r="X3303">
        <v>409.11</v>
      </c>
      <c r="Y3303">
        <v>409.11</v>
      </c>
      <c r="Z3303">
        <v>409.11</v>
      </c>
      <c r="AA3303">
        <v>0</v>
      </c>
      <c r="AB3303">
        <v>0</v>
      </c>
      <c r="AC3303">
        <v>12273.28</v>
      </c>
      <c r="AD3303">
        <v>12273.28</v>
      </c>
      <c r="AF3303" t="s">
        <v>5503</v>
      </c>
      <c r="AH3303">
        <v>406020</v>
      </c>
    </row>
    <row r="3304" spans="1:34" x14ac:dyDescent="0.25">
      <c r="A3304" t="s">
        <v>14025</v>
      </c>
      <c r="B3304" s="24">
        <v>45782</v>
      </c>
      <c r="C3304" t="s">
        <v>14026</v>
      </c>
      <c r="D3304" t="s">
        <v>12928</v>
      </c>
      <c r="E3304" t="s">
        <v>14027</v>
      </c>
      <c r="F3304" t="s">
        <v>13933</v>
      </c>
      <c r="G3304" t="s">
        <v>13933</v>
      </c>
      <c r="H3304">
        <f>Table1[[#This Row],[GrnPostDate]]-Table1[[#This Row],[PoDate]]</f>
        <v>16</v>
      </c>
      <c r="I3304" t="s">
        <v>10255</v>
      </c>
      <c r="J3304" t="s">
        <v>5790</v>
      </c>
      <c r="K3304" t="s">
        <v>6498</v>
      </c>
      <c r="M3304">
        <v>10434</v>
      </c>
      <c r="O3304" t="s">
        <v>14033</v>
      </c>
      <c r="P3304">
        <v>250</v>
      </c>
      <c r="Q3304">
        <v>5</v>
      </c>
      <c r="R3304">
        <v>5</v>
      </c>
      <c r="S3304" s="25">
        <f>Table1[[#This Row],[RcvdQuantity]]/Table1[[#This Row],[POQty]]</f>
        <v>1</v>
      </c>
      <c r="T3304">
        <v>0</v>
      </c>
      <c r="U3304">
        <v>3.74</v>
      </c>
      <c r="V3304">
        <v>0</v>
      </c>
      <c r="W3304">
        <v>0</v>
      </c>
      <c r="X3304">
        <v>240.65</v>
      </c>
      <c r="Y3304">
        <v>240.65</v>
      </c>
      <c r="Z3304">
        <v>240.65</v>
      </c>
      <c r="AA3304">
        <v>0</v>
      </c>
      <c r="AB3304">
        <v>0</v>
      </c>
      <c r="AC3304">
        <v>1203.26</v>
      </c>
      <c r="AD3304">
        <v>1203.26</v>
      </c>
      <c r="AF3304" t="s">
        <v>5503</v>
      </c>
      <c r="AH3304">
        <v>406021</v>
      </c>
    </row>
    <row r="3305" spans="1:34" x14ac:dyDescent="0.25">
      <c r="A3305" t="s">
        <v>14025</v>
      </c>
      <c r="B3305" s="24">
        <v>45782</v>
      </c>
      <c r="C3305" t="s">
        <v>14026</v>
      </c>
      <c r="D3305" t="s">
        <v>12928</v>
      </c>
      <c r="E3305" t="s">
        <v>14027</v>
      </c>
      <c r="F3305" t="s">
        <v>13933</v>
      </c>
      <c r="G3305" t="s">
        <v>13933</v>
      </c>
      <c r="H3305">
        <f>Table1[[#This Row],[GrnPostDate]]-Table1[[#This Row],[PoDate]]</f>
        <v>16</v>
      </c>
      <c r="I3305" t="s">
        <v>10255</v>
      </c>
      <c r="J3305" t="s">
        <v>5790</v>
      </c>
      <c r="K3305" t="s">
        <v>9005</v>
      </c>
      <c r="M3305">
        <v>34560</v>
      </c>
      <c r="O3305" t="s">
        <v>37</v>
      </c>
      <c r="P3305">
        <v>200</v>
      </c>
      <c r="Q3305">
        <v>5</v>
      </c>
      <c r="R3305">
        <v>5</v>
      </c>
      <c r="S3305" s="25">
        <f>Table1[[#This Row],[RcvdQuantity]]/Table1[[#This Row],[POQty]]</f>
        <v>1</v>
      </c>
      <c r="T3305">
        <v>0</v>
      </c>
      <c r="U3305">
        <v>3.74</v>
      </c>
      <c r="V3305">
        <v>0</v>
      </c>
      <c r="W3305">
        <v>0</v>
      </c>
      <c r="X3305">
        <v>192.52</v>
      </c>
      <c r="Y3305">
        <v>192.52</v>
      </c>
      <c r="Z3305">
        <v>192.52</v>
      </c>
      <c r="AA3305">
        <v>0</v>
      </c>
      <c r="AB3305">
        <v>0</v>
      </c>
      <c r="AC3305">
        <v>962.61</v>
      </c>
      <c r="AD3305">
        <v>962.61</v>
      </c>
      <c r="AF3305" t="s">
        <v>5503</v>
      </c>
      <c r="AH3305">
        <v>406022</v>
      </c>
    </row>
    <row r="3306" spans="1:34" x14ac:dyDescent="0.25">
      <c r="A3306" t="s">
        <v>14025</v>
      </c>
      <c r="B3306" s="24">
        <v>45782</v>
      </c>
      <c r="C3306" t="s">
        <v>14026</v>
      </c>
      <c r="D3306" t="s">
        <v>12928</v>
      </c>
      <c r="E3306" t="s">
        <v>14027</v>
      </c>
      <c r="F3306" t="s">
        <v>13933</v>
      </c>
      <c r="G3306" t="s">
        <v>13933</v>
      </c>
      <c r="H3306">
        <f>Table1[[#This Row],[GrnPostDate]]-Table1[[#This Row],[PoDate]]</f>
        <v>16</v>
      </c>
      <c r="I3306" t="s">
        <v>10255</v>
      </c>
      <c r="J3306" t="s">
        <v>5790</v>
      </c>
      <c r="K3306" t="s">
        <v>14034</v>
      </c>
      <c r="M3306">
        <v>32721</v>
      </c>
      <c r="O3306" t="s">
        <v>14035</v>
      </c>
      <c r="P3306">
        <v>190</v>
      </c>
      <c r="Q3306">
        <v>5</v>
      </c>
      <c r="R3306">
        <v>5</v>
      </c>
      <c r="S3306" s="25">
        <f>Table1[[#This Row],[RcvdQuantity]]/Table1[[#This Row],[POQty]]</f>
        <v>1</v>
      </c>
      <c r="T3306">
        <v>0</v>
      </c>
      <c r="U3306">
        <v>3.74</v>
      </c>
      <c r="V3306">
        <v>0</v>
      </c>
      <c r="W3306">
        <v>0</v>
      </c>
      <c r="X3306">
        <v>182.9</v>
      </c>
      <c r="Y3306">
        <v>182.9</v>
      </c>
      <c r="Z3306">
        <v>182.9</v>
      </c>
      <c r="AA3306">
        <v>0</v>
      </c>
      <c r="AB3306">
        <v>0</v>
      </c>
      <c r="AC3306">
        <v>914.48</v>
      </c>
      <c r="AD3306">
        <v>914.48</v>
      </c>
      <c r="AF3306" t="s">
        <v>5503</v>
      </c>
      <c r="AH3306">
        <v>406023</v>
      </c>
    </row>
    <row r="3307" spans="1:34" x14ac:dyDescent="0.25">
      <c r="A3307" t="s">
        <v>14025</v>
      </c>
      <c r="B3307" s="24">
        <v>45782</v>
      </c>
      <c r="C3307" t="s">
        <v>14026</v>
      </c>
      <c r="D3307" t="s">
        <v>12928</v>
      </c>
      <c r="E3307" t="s">
        <v>14027</v>
      </c>
      <c r="F3307" t="s">
        <v>13933</v>
      </c>
      <c r="G3307" t="s">
        <v>13933</v>
      </c>
      <c r="H3307">
        <f>Table1[[#This Row],[GrnPostDate]]-Table1[[#This Row],[PoDate]]</f>
        <v>16</v>
      </c>
      <c r="I3307" t="s">
        <v>10255</v>
      </c>
      <c r="J3307" t="s">
        <v>5790</v>
      </c>
      <c r="K3307" t="s">
        <v>10268</v>
      </c>
      <c r="M3307">
        <v>10419</v>
      </c>
      <c r="O3307" t="s">
        <v>14036</v>
      </c>
      <c r="P3307">
        <v>10150</v>
      </c>
      <c r="Q3307">
        <v>2</v>
      </c>
      <c r="R3307">
        <v>2</v>
      </c>
      <c r="S3307" s="25">
        <f>Table1[[#This Row],[RcvdQuantity]]/Table1[[#This Row],[POQty]]</f>
        <v>1</v>
      </c>
      <c r="T3307">
        <v>0</v>
      </c>
      <c r="U3307">
        <v>3.74</v>
      </c>
      <c r="V3307">
        <v>0</v>
      </c>
      <c r="W3307">
        <v>0</v>
      </c>
      <c r="X3307">
        <v>9770.49</v>
      </c>
      <c r="Y3307">
        <v>9770.49</v>
      </c>
      <c r="Z3307">
        <v>9770.49</v>
      </c>
      <c r="AA3307">
        <v>0</v>
      </c>
      <c r="AB3307">
        <v>0</v>
      </c>
      <c r="AC3307">
        <v>19540.98</v>
      </c>
      <c r="AD3307">
        <v>19540.98</v>
      </c>
      <c r="AF3307" t="s">
        <v>5503</v>
      </c>
      <c r="AH3307">
        <v>406024</v>
      </c>
    </row>
    <row r="3308" spans="1:34" x14ac:dyDescent="0.25">
      <c r="A3308" t="s">
        <v>14025</v>
      </c>
      <c r="B3308" s="24">
        <v>45782</v>
      </c>
      <c r="C3308" t="s">
        <v>14026</v>
      </c>
      <c r="D3308" t="s">
        <v>12928</v>
      </c>
      <c r="E3308" t="s">
        <v>14027</v>
      </c>
      <c r="F3308" t="s">
        <v>13933</v>
      </c>
      <c r="G3308" t="s">
        <v>13933</v>
      </c>
      <c r="H3308">
        <f>Table1[[#This Row],[GrnPostDate]]-Table1[[#This Row],[PoDate]]</f>
        <v>16</v>
      </c>
      <c r="I3308" t="s">
        <v>10255</v>
      </c>
      <c r="J3308" t="s">
        <v>5790</v>
      </c>
      <c r="K3308" t="s">
        <v>14037</v>
      </c>
      <c r="M3308">
        <v>10418</v>
      </c>
      <c r="O3308" t="s">
        <v>14038</v>
      </c>
      <c r="P3308">
        <v>355</v>
      </c>
      <c r="Q3308">
        <v>10</v>
      </c>
      <c r="R3308">
        <v>10</v>
      </c>
      <c r="S3308" s="25">
        <f>Table1[[#This Row],[RcvdQuantity]]/Table1[[#This Row],[POQty]]</f>
        <v>1</v>
      </c>
      <c r="T3308">
        <v>0</v>
      </c>
      <c r="U3308">
        <v>3.74</v>
      </c>
      <c r="V3308">
        <v>0</v>
      </c>
      <c r="W3308">
        <v>0</v>
      </c>
      <c r="X3308">
        <v>341.73</v>
      </c>
      <c r="Y3308">
        <v>341.73</v>
      </c>
      <c r="Z3308">
        <v>341.73</v>
      </c>
      <c r="AA3308">
        <v>0</v>
      </c>
      <c r="AB3308">
        <v>0</v>
      </c>
      <c r="AC3308">
        <v>3417.27</v>
      </c>
      <c r="AD3308">
        <v>3417.27</v>
      </c>
      <c r="AF3308" t="s">
        <v>5503</v>
      </c>
      <c r="AH3308">
        <v>406025</v>
      </c>
    </row>
    <row r="3309" spans="1:34" x14ac:dyDescent="0.25">
      <c r="A3309" t="s">
        <v>14025</v>
      </c>
      <c r="B3309" s="24">
        <v>45782</v>
      </c>
      <c r="C3309" t="s">
        <v>14026</v>
      </c>
      <c r="D3309" t="s">
        <v>12928</v>
      </c>
      <c r="E3309" t="s">
        <v>14027</v>
      </c>
      <c r="F3309" t="s">
        <v>13933</v>
      </c>
      <c r="G3309" t="s">
        <v>13933</v>
      </c>
      <c r="H3309">
        <f>Table1[[#This Row],[GrnPostDate]]-Table1[[#This Row],[PoDate]]</f>
        <v>16</v>
      </c>
      <c r="I3309" t="s">
        <v>10255</v>
      </c>
      <c r="J3309" t="s">
        <v>5790</v>
      </c>
      <c r="K3309" t="s">
        <v>10270</v>
      </c>
      <c r="M3309">
        <v>9207</v>
      </c>
      <c r="O3309" t="s">
        <v>14039</v>
      </c>
      <c r="P3309">
        <v>520</v>
      </c>
      <c r="Q3309">
        <v>10</v>
      </c>
      <c r="R3309">
        <v>10</v>
      </c>
      <c r="S3309" s="25">
        <f>Table1[[#This Row],[RcvdQuantity]]/Table1[[#This Row],[POQty]]</f>
        <v>1</v>
      </c>
      <c r="T3309">
        <v>0</v>
      </c>
      <c r="U3309">
        <v>3.74</v>
      </c>
      <c r="V3309">
        <v>0</v>
      </c>
      <c r="W3309">
        <v>0</v>
      </c>
      <c r="X3309">
        <v>500.56</v>
      </c>
      <c r="Y3309">
        <v>500.56</v>
      </c>
      <c r="Z3309">
        <v>500.56</v>
      </c>
      <c r="AA3309">
        <v>0</v>
      </c>
      <c r="AB3309">
        <v>0</v>
      </c>
      <c r="AC3309">
        <v>5005.57</v>
      </c>
      <c r="AD3309">
        <v>5005.57</v>
      </c>
      <c r="AF3309" t="s">
        <v>5503</v>
      </c>
      <c r="AH3309">
        <v>406026</v>
      </c>
    </row>
    <row r="3310" spans="1:34" x14ac:dyDescent="0.25">
      <c r="A3310" t="s">
        <v>14025</v>
      </c>
      <c r="B3310" s="24">
        <v>45782</v>
      </c>
      <c r="C3310" t="s">
        <v>14026</v>
      </c>
      <c r="D3310" t="s">
        <v>12928</v>
      </c>
      <c r="E3310" t="s">
        <v>14027</v>
      </c>
      <c r="F3310" t="s">
        <v>13933</v>
      </c>
      <c r="G3310" t="s">
        <v>13933</v>
      </c>
      <c r="H3310">
        <f>Table1[[#This Row],[GrnPostDate]]-Table1[[#This Row],[PoDate]]</f>
        <v>16</v>
      </c>
      <c r="I3310" t="s">
        <v>10255</v>
      </c>
      <c r="J3310" t="s">
        <v>5790</v>
      </c>
      <c r="K3310" t="s">
        <v>10271</v>
      </c>
      <c r="M3310">
        <v>10412</v>
      </c>
      <c r="O3310" t="s">
        <v>37</v>
      </c>
      <c r="P3310">
        <v>155</v>
      </c>
      <c r="Q3310">
        <v>40</v>
      </c>
      <c r="R3310">
        <v>40</v>
      </c>
      <c r="S3310" s="25">
        <f>Table1[[#This Row],[RcvdQuantity]]/Table1[[#This Row],[POQty]]</f>
        <v>1</v>
      </c>
      <c r="T3310">
        <v>0</v>
      </c>
      <c r="U3310">
        <v>3.74</v>
      </c>
      <c r="V3310">
        <v>0</v>
      </c>
      <c r="W3310">
        <v>0</v>
      </c>
      <c r="X3310">
        <v>149.19999999999999</v>
      </c>
      <c r="Y3310">
        <v>149.19999999999999</v>
      </c>
      <c r="Z3310">
        <v>149.19999999999999</v>
      </c>
      <c r="AA3310">
        <v>0</v>
      </c>
      <c r="AB3310">
        <v>0</v>
      </c>
      <c r="AC3310">
        <v>5968.18</v>
      </c>
      <c r="AD3310">
        <v>5968.18</v>
      </c>
      <c r="AF3310" t="s">
        <v>5503</v>
      </c>
      <c r="AH3310">
        <v>406027</v>
      </c>
    </row>
    <row r="3311" spans="1:34" x14ac:dyDescent="0.25">
      <c r="A3311" t="s">
        <v>14025</v>
      </c>
      <c r="B3311" s="24">
        <v>45782</v>
      </c>
      <c r="C3311" t="s">
        <v>14026</v>
      </c>
      <c r="D3311" t="s">
        <v>12928</v>
      </c>
      <c r="E3311" t="s">
        <v>14027</v>
      </c>
      <c r="F3311" t="s">
        <v>13933</v>
      </c>
      <c r="G3311" t="s">
        <v>13933</v>
      </c>
      <c r="H3311">
        <f>Table1[[#This Row],[GrnPostDate]]-Table1[[#This Row],[PoDate]]</f>
        <v>16</v>
      </c>
      <c r="I3311" t="s">
        <v>10255</v>
      </c>
      <c r="J3311" t="s">
        <v>5790</v>
      </c>
      <c r="K3311" t="s">
        <v>10273</v>
      </c>
      <c r="M3311">
        <v>28055</v>
      </c>
      <c r="O3311" t="s">
        <v>14040</v>
      </c>
      <c r="P3311">
        <v>470</v>
      </c>
      <c r="Q3311">
        <v>10</v>
      </c>
      <c r="R3311">
        <v>10</v>
      </c>
      <c r="S3311" s="25">
        <f>Table1[[#This Row],[RcvdQuantity]]/Table1[[#This Row],[POQty]]</f>
        <v>1</v>
      </c>
      <c r="T3311">
        <v>0</v>
      </c>
      <c r="U3311">
        <v>3.74</v>
      </c>
      <c r="V3311">
        <v>0</v>
      </c>
      <c r="W3311">
        <v>0</v>
      </c>
      <c r="X3311">
        <v>452.43</v>
      </c>
      <c r="Y3311">
        <v>452.43</v>
      </c>
      <c r="Z3311">
        <v>452.43</v>
      </c>
      <c r="AA3311">
        <v>0</v>
      </c>
      <c r="AB3311">
        <v>0</v>
      </c>
      <c r="AC3311">
        <v>4524.2700000000004</v>
      </c>
      <c r="AD3311">
        <v>4524.2700000000004</v>
      </c>
      <c r="AF3311" t="s">
        <v>5503</v>
      </c>
      <c r="AH3311">
        <v>406028</v>
      </c>
    </row>
    <row r="3312" spans="1:34" x14ac:dyDescent="0.25">
      <c r="A3312" t="s">
        <v>14025</v>
      </c>
      <c r="B3312" s="24">
        <v>45782</v>
      </c>
      <c r="C3312" t="s">
        <v>14026</v>
      </c>
      <c r="D3312" t="s">
        <v>12928</v>
      </c>
      <c r="E3312" t="s">
        <v>14027</v>
      </c>
      <c r="F3312" t="s">
        <v>13933</v>
      </c>
      <c r="G3312" t="s">
        <v>13933</v>
      </c>
      <c r="H3312">
        <f>Table1[[#This Row],[GrnPostDate]]-Table1[[#This Row],[PoDate]]</f>
        <v>16</v>
      </c>
      <c r="I3312" t="s">
        <v>10255</v>
      </c>
      <c r="J3312" t="s">
        <v>5790</v>
      </c>
      <c r="K3312" t="s">
        <v>10274</v>
      </c>
      <c r="M3312">
        <v>10426</v>
      </c>
      <c r="O3312" t="s">
        <v>14041</v>
      </c>
      <c r="P3312">
        <v>270</v>
      </c>
      <c r="Q3312">
        <v>12</v>
      </c>
      <c r="R3312">
        <v>12</v>
      </c>
      <c r="S3312" s="25">
        <f>Table1[[#This Row],[RcvdQuantity]]/Table1[[#This Row],[POQty]]</f>
        <v>1</v>
      </c>
      <c r="T3312">
        <v>0</v>
      </c>
      <c r="U3312">
        <v>3.74</v>
      </c>
      <c r="V3312">
        <v>0</v>
      </c>
      <c r="W3312">
        <v>0</v>
      </c>
      <c r="X3312">
        <v>259.89999999999998</v>
      </c>
      <c r="Y3312">
        <v>259.89999999999998</v>
      </c>
      <c r="Z3312">
        <v>259.89999999999998</v>
      </c>
      <c r="AA3312">
        <v>0</v>
      </c>
      <c r="AB3312">
        <v>0</v>
      </c>
      <c r="AC3312">
        <v>3118.86</v>
      </c>
      <c r="AD3312">
        <v>3118.86</v>
      </c>
      <c r="AF3312" t="s">
        <v>5503</v>
      </c>
      <c r="AH3312">
        <v>406029</v>
      </c>
    </row>
    <row r="3313" spans="1:34" x14ac:dyDescent="0.25">
      <c r="A3313" t="s">
        <v>14025</v>
      </c>
      <c r="B3313" s="24">
        <v>45782</v>
      </c>
      <c r="C3313" t="s">
        <v>14026</v>
      </c>
      <c r="D3313" t="s">
        <v>12928</v>
      </c>
      <c r="E3313" t="s">
        <v>14027</v>
      </c>
      <c r="F3313" t="s">
        <v>13933</v>
      </c>
      <c r="G3313" t="s">
        <v>13933</v>
      </c>
      <c r="H3313">
        <f>Table1[[#This Row],[GrnPostDate]]-Table1[[#This Row],[PoDate]]</f>
        <v>16</v>
      </c>
      <c r="I3313" t="s">
        <v>10255</v>
      </c>
      <c r="J3313" t="s">
        <v>5790</v>
      </c>
      <c r="K3313" t="s">
        <v>14042</v>
      </c>
      <c r="M3313">
        <v>28058</v>
      </c>
      <c r="O3313" t="s">
        <v>14043</v>
      </c>
      <c r="P3313">
        <v>235</v>
      </c>
      <c r="Q3313">
        <v>12</v>
      </c>
      <c r="R3313">
        <v>12</v>
      </c>
      <c r="S3313" s="25">
        <f>Table1[[#This Row],[RcvdQuantity]]/Table1[[#This Row],[POQty]]</f>
        <v>1</v>
      </c>
      <c r="T3313">
        <v>0</v>
      </c>
      <c r="U3313">
        <v>3.74</v>
      </c>
      <c r="V3313">
        <v>0</v>
      </c>
      <c r="W3313">
        <v>0</v>
      </c>
      <c r="X3313">
        <v>226.21</v>
      </c>
      <c r="Y3313">
        <v>226.21</v>
      </c>
      <c r="Z3313">
        <v>226.21</v>
      </c>
      <c r="AA3313">
        <v>0</v>
      </c>
      <c r="AB3313">
        <v>0</v>
      </c>
      <c r="AC3313">
        <v>2714.56</v>
      </c>
      <c r="AD3313">
        <v>2714.56</v>
      </c>
      <c r="AF3313" t="s">
        <v>5503</v>
      </c>
      <c r="AH3313">
        <v>406030</v>
      </c>
    </row>
    <row r="3314" spans="1:34" x14ac:dyDescent="0.25">
      <c r="A3314" t="s">
        <v>14025</v>
      </c>
      <c r="B3314" s="24">
        <v>45782</v>
      </c>
      <c r="C3314" t="s">
        <v>14026</v>
      </c>
      <c r="D3314" t="s">
        <v>12928</v>
      </c>
      <c r="E3314" t="s">
        <v>14027</v>
      </c>
      <c r="F3314" t="s">
        <v>13933</v>
      </c>
      <c r="G3314" t="s">
        <v>13933</v>
      </c>
      <c r="H3314">
        <f>Table1[[#This Row],[GrnPostDate]]-Table1[[#This Row],[PoDate]]</f>
        <v>16</v>
      </c>
      <c r="I3314" t="s">
        <v>10255</v>
      </c>
      <c r="J3314" t="s">
        <v>5790</v>
      </c>
      <c r="K3314" t="s">
        <v>14044</v>
      </c>
      <c r="M3314">
        <v>10439</v>
      </c>
      <c r="O3314" t="s">
        <v>14045</v>
      </c>
      <c r="P3314">
        <v>95</v>
      </c>
      <c r="Q3314">
        <v>4</v>
      </c>
      <c r="R3314">
        <v>4</v>
      </c>
      <c r="S3314" s="25">
        <f>Table1[[#This Row],[RcvdQuantity]]/Table1[[#This Row],[POQty]]</f>
        <v>1</v>
      </c>
      <c r="T3314">
        <v>0</v>
      </c>
      <c r="U3314">
        <v>3.74</v>
      </c>
      <c r="V3314">
        <v>0</v>
      </c>
      <c r="W3314">
        <v>0</v>
      </c>
      <c r="X3314">
        <v>91.45</v>
      </c>
      <c r="Y3314">
        <v>91.45</v>
      </c>
      <c r="Z3314">
        <v>91.45</v>
      </c>
      <c r="AA3314">
        <v>0</v>
      </c>
      <c r="AB3314">
        <v>0</v>
      </c>
      <c r="AC3314">
        <v>365.79</v>
      </c>
      <c r="AD3314">
        <v>365.79</v>
      </c>
      <c r="AF3314" t="s">
        <v>5503</v>
      </c>
      <c r="AH3314">
        <v>406031</v>
      </c>
    </row>
    <row r="3315" spans="1:34" x14ac:dyDescent="0.25">
      <c r="A3315" t="s">
        <v>14025</v>
      </c>
      <c r="B3315" s="24">
        <v>45782</v>
      </c>
      <c r="C3315" t="s">
        <v>14026</v>
      </c>
      <c r="D3315" t="s">
        <v>12928</v>
      </c>
      <c r="E3315" t="s">
        <v>14027</v>
      </c>
      <c r="F3315" t="s">
        <v>13933</v>
      </c>
      <c r="G3315" t="s">
        <v>13933</v>
      </c>
      <c r="H3315">
        <f>Table1[[#This Row],[GrnPostDate]]-Table1[[#This Row],[PoDate]]</f>
        <v>16</v>
      </c>
      <c r="I3315" t="s">
        <v>10255</v>
      </c>
      <c r="J3315" t="s">
        <v>5790</v>
      </c>
      <c r="K3315" t="s">
        <v>14046</v>
      </c>
      <c r="M3315">
        <v>28441</v>
      </c>
      <c r="O3315" t="s">
        <v>37</v>
      </c>
      <c r="P3315">
        <v>650</v>
      </c>
      <c r="Q3315">
        <v>3</v>
      </c>
      <c r="R3315">
        <v>3</v>
      </c>
      <c r="S3315" s="25">
        <f>Table1[[#This Row],[RcvdQuantity]]/Table1[[#This Row],[POQty]]</f>
        <v>1</v>
      </c>
      <c r="T3315">
        <v>0</v>
      </c>
      <c r="U3315">
        <v>3.74</v>
      </c>
      <c r="V3315">
        <v>0</v>
      </c>
      <c r="W3315">
        <v>0</v>
      </c>
      <c r="X3315">
        <v>625.70000000000005</v>
      </c>
      <c r="Y3315">
        <v>625.70000000000005</v>
      </c>
      <c r="Z3315">
        <v>625.70000000000005</v>
      </c>
      <c r="AA3315">
        <v>0</v>
      </c>
      <c r="AB3315">
        <v>0</v>
      </c>
      <c r="AC3315">
        <v>1877.09</v>
      </c>
      <c r="AD3315">
        <v>1877.09</v>
      </c>
      <c r="AF3315" t="s">
        <v>5503</v>
      </c>
      <c r="AH3315">
        <v>406032</v>
      </c>
    </row>
    <row r="3316" spans="1:34" x14ac:dyDescent="0.25">
      <c r="A3316" t="s">
        <v>14025</v>
      </c>
      <c r="B3316" s="24">
        <v>45782</v>
      </c>
      <c r="C3316" t="s">
        <v>14026</v>
      </c>
      <c r="D3316" t="s">
        <v>12928</v>
      </c>
      <c r="E3316" t="s">
        <v>14027</v>
      </c>
      <c r="F3316" t="s">
        <v>13933</v>
      </c>
      <c r="G3316" t="s">
        <v>13933</v>
      </c>
      <c r="H3316">
        <f>Table1[[#This Row],[GrnPostDate]]-Table1[[#This Row],[PoDate]]</f>
        <v>16</v>
      </c>
      <c r="I3316" t="s">
        <v>10255</v>
      </c>
      <c r="J3316" t="s">
        <v>5790</v>
      </c>
      <c r="K3316" t="s">
        <v>14047</v>
      </c>
      <c r="M3316">
        <v>10438</v>
      </c>
      <c r="O3316" t="s">
        <v>14048</v>
      </c>
      <c r="P3316">
        <v>189</v>
      </c>
      <c r="Q3316">
        <v>6</v>
      </c>
      <c r="R3316">
        <v>6</v>
      </c>
      <c r="S3316" s="25">
        <f>Table1[[#This Row],[RcvdQuantity]]/Table1[[#This Row],[POQty]]</f>
        <v>1</v>
      </c>
      <c r="T3316">
        <v>0</v>
      </c>
      <c r="U3316">
        <v>3.74</v>
      </c>
      <c r="V3316">
        <v>0</v>
      </c>
      <c r="W3316">
        <v>0</v>
      </c>
      <c r="X3316">
        <v>181.93</v>
      </c>
      <c r="Y3316">
        <v>181.93</v>
      </c>
      <c r="Z3316">
        <v>181.93</v>
      </c>
      <c r="AA3316">
        <v>0</v>
      </c>
      <c r="AB3316">
        <v>0</v>
      </c>
      <c r="AC3316">
        <v>1091.5999999999999</v>
      </c>
      <c r="AD3316">
        <v>1091.5999999999999</v>
      </c>
      <c r="AF3316" t="s">
        <v>5503</v>
      </c>
      <c r="AH3316">
        <v>406033</v>
      </c>
    </row>
    <row r="3317" spans="1:34" x14ac:dyDescent="0.25">
      <c r="A3317" t="s">
        <v>14025</v>
      </c>
      <c r="B3317" s="24">
        <v>45782</v>
      </c>
      <c r="C3317" t="s">
        <v>14026</v>
      </c>
      <c r="D3317" t="s">
        <v>12928</v>
      </c>
      <c r="E3317" t="s">
        <v>14027</v>
      </c>
      <c r="F3317" t="s">
        <v>13933</v>
      </c>
      <c r="G3317" t="s">
        <v>13933</v>
      </c>
      <c r="H3317">
        <f>Table1[[#This Row],[GrnPostDate]]-Table1[[#This Row],[PoDate]]</f>
        <v>16</v>
      </c>
      <c r="I3317" t="s">
        <v>10255</v>
      </c>
      <c r="J3317" t="s">
        <v>5790</v>
      </c>
      <c r="K3317" t="s">
        <v>14049</v>
      </c>
      <c r="M3317">
        <v>17264</v>
      </c>
      <c r="O3317" t="s">
        <v>14050</v>
      </c>
      <c r="P3317">
        <v>229</v>
      </c>
      <c r="Q3317">
        <v>5</v>
      </c>
      <c r="R3317">
        <v>5</v>
      </c>
      <c r="S3317" s="25">
        <f>Table1[[#This Row],[RcvdQuantity]]/Table1[[#This Row],[POQty]]</f>
        <v>1</v>
      </c>
      <c r="T3317">
        <v>0</v>
      </c>
      <c r="U3317">
        <v>3.74</v>
      </c>
      <c r="V3317">
        <v>0</v>
      </c>
      <c r="W3317">
        <v>0</v>
      </c>
      <c r="X3317">
        <v>220.44</v>
      </c>
      <c r="Y3317">
        <v>220.44</v>
      </c>
      <c r="Z3317">
        <v>220.44</v>
      </c>
      <c r="AA3317">
        <v>0</v>
      </c>
      <c r="AB3317">
        <v>0</v>
      </c>
      <c r="AC3317">
        <v>1102.19</v>
      </c>
      <c r="AD3317">
        <v>1102.19</v>
      </c>
      <c r="AF3317" t="s">
        <v>5503</v>
      </c>
      <c r="AH3317">
        <v>406034</v>
      </c>
    </row>
    <row r="3318" spans="1:34" x14ac:dyDescent="0.25">
      <c r="A3318" t="s">
        <v>14025</v>
      </c>
      <c r="B3318" s="24">
        <v>45782</v>
      </c>
      <c r="C3318" t="s">
        <v>14026</v>
      </c>
      <c r="D3318" t="s">
        <v>12928</v>
      </c>
      <c r="E3318" t="s">
        <v>14027</v>
      </c>
      <c r="F3318" t="s">
        <v>13933</v>
      </c>
      <c r="G3318" t="s">
        <v>13933</v>
      </c>
      <c r="H3318">
        <f>Table1[[#This Row],[GrnPostDate]]-Table1[[#This Row],[PoDate]]</f>
        <v>16</v>
      </c>
      <c r="I3318" t="s">
        <v>10255</v>
      </c>
      <c r="J3318" t="s">
        <v>5790</v>
      </c>
      <c r="K3318" t="s">
        <v>14051</v>
      </c>
      <c r="M3318">
        <v>9206</v>
      </c>
      <c r="O3318" t="s">
        <v>14052</v>
      </c>
      <c r="P3318">
        <v>395</v>
      </c>
      <c r="Q3318">
        <v>6</v>
      </c>
      <c r="R3318">
        <v>6</v>
      </c>
      <c r="S3318" s="25">
        <f>Table1[[#This Row],[RcvdQuantity]]/Table1[[#This Row],[POQty]]</f>
        <v>1</v>
      </c>
      <c r="T3318">
        <v>0</v>
      </c>
      <c r="U3318">
        <v>3.74</v>
      </c>
      <c r="V3318">
        <v>0</v>
      </c>
      <c r="W3318">
        <v>0</v>
      </c>
      <c r="X3318">
        <v>380.23</v>
      </c>
      <c r="Y3318">
        <v>380.23</v>
      </c>
      <c r="Z3318">
        <v>380.23</v>
      </c>
      <c r="AA3318">
        <v>0</v>
      </c>
      <c r="AB3318">
        <v>0</v>
      </c>
      <c r="AC3318">
        <v>2281.39</v>
      </c>
      <c r="AD3318">
        <v>2281.39</v>
      </c>
      <c r="AF3318" t="s">
        <v>5503</v>
      </c>
      <c r="AH3318">
        <v>406035</v>
      </c>
    </row>
    <row r="3319" spans="1:34" x14ac:dyDescent="0.25">
      <c r="A3319" t="s">
        <v>14025</v>
      </c>
      <c r="B3319" s="24">
        <v>45782</v>
      </c>
      <c r="C3319" t="s">
        <v>14026</v>
      </c>
      <c r="D3319" t="s">
        <v>12928</v>
      </c>
      <c r="E3319" t="s">
        <v>14027</v>
      </c>
      <c r="F3319" t="s">
        <v>13933</v>
      </c>
      <c r="G3319" t="s">
        <v>13933</v>
      </c>
      <c r="H3319">
        <f>Table1[[#This Row],[GrnPostDate]]-Table1[[#This Row],[PoDate]]</f>
        <v>16</v>
      </c>
      <c r="I3319" t="s">
        <v>10255</v>
      </c>
      <c r="J3319" t="s">
        <v>5790</v>
      </c>
      <c r="K3319" t="s">
        <v>10278</v>
      </c>
      <c r="M3319">
        <v>10452</v>
      </c>
      <c r="O3319" t="s">
        <v>14053</v>
      </c>
      <c r="P3319">
        <v>259</v>
      </c>
      <c r="Q3319">
        <v>10</v>
      </c>
      <c r="R3319">
        <v>10</v>
      </c>
      <c r="S3319" s="25">
        <f>Table1[[#This Row],[RcvdQuantity]]/Table1[[#This Row],[POQty]]</f>
        <v>1</v>
      </c>
      <c r="T3319">
        <v>0</v>
      </c>
      <c r="U3319">
        <v>3.74</v>
      </c>
      <c r="V3319">
        <v>0</v>
      </c>
      <c r="W3319">
        <v>0</v>
      </c>
      <c r="X3319">
        <v>249.32</v>
      </c>
      <c r="Y3319">
        <v>249.32</v>
      </c>
      <c r="Z3319">
        <v>249.32</v>
      </c>
      <c r="AA3319">
        <v>0</v>
      </c>
      <c r="AB3319">
        <v>0</v>
      </c>
      <c r="AC3319">
        <v>2493.16</v>
      </c>
      <c r="AD3319">
        <v>2493.16</v>
      </c>
      <c r="AF3319" t="s">
        <v>5503</v>
      </c>
      <c r="AH3319">
        <v>406036</v>
      </c>
    </row>
    <row r="3320" spans="1:34" x14ac:dyDescent="0.25">
      <c r="A3320" t="s">
        <v>14025</v>
      </c>
      <c r="B3320" s="24">
        <v>45782</v>
      </c>
      <c r="C3320" t="s">
        <v>14026</v>
      </c>
      <c r="D3320" t="s">
        <v>12928</v>
      </c>
      <c r="E3320" t="s">
        <v>14027</v>
      </c>
      <c r="F3320" t="s">
        <v>13933</v>
      </c>
      <c r="G3320" t="s">
        <v>13933</v>
      </c>
      <c r="H3320">
        <f>Table1[[#This Row],[GrnPostDate]]-Table1[[#This Row],[PoDate]]</f>
        <v>16</v>
      </c>
      <c r="I3320" t="s">
        <v>10255</v>
      </c>
      <c r="J3320" t="s">
        <v>5790</v>
      </c>
      <c r="K3320" t="s">
        <v>10280</v>
      </c>
      <c r="M3320">
        <v>28738</v>
      </c>
      <c r="O3320" t="s">
        <v>14054</v>
      </c>
      <c r="P3320">
        <v>215</v>
      </c>
      <c r="Q3320">
        <v>5</v>
      </c>
      <c r="R3320">
        <v>5</v>
      </c>
      <c r="S3320" s="25">
        <f>Table1[[#This Row],[RcvdQuantity]]/Table1[[#This Row],[POQty]]</f>
        <v>1</v>
      </c>
      <c r="T3320">
        <v>0</v>
      </c>
      <c r="U3320">
        <v>3.74</v>
      </c>
      <c r="V3320">
        <v>0</v>
      </c>
      <c r="W3320">
        <v>0</v>
      </c>
      <c r="X3320">
        <v>206.96</v>
      </c>
      <c r="Y3320">
        <v>206.96</v>
      </c>
      <c r="Z3320">
        <v>206.96</v>
      </c>
      <c r="AA3320">
        <v>0</v>
      </c>
      <c r="AB3320">
        <v>0</v>
      </c>
      <c r="AC3320">
        <v>1034.81</v>
      </c>
      <c r="AD3320">
        <v>1034.81</v>
      </c>
      <c r="AF3320" t="s">
        <v>5503</v>
      </c>
      <c r="AH3320">
        <v>406037</v>
      </c>
    </row>
    <row r="3321" spans="1:34" x14ac:dyDescent="0.25">
      <c r="A3321" t="s">
        <v>14025</v>
      </c>
      <c r="B3321" s="24">
        <v>45782</v>
      </c>
      <c r="C3321" t="s">
        <v>14026</v>
      </c>
      <c r="D3321" t="s">
        <v>12928</v>
      </c>
      <c r="E3321" t="s">
        <v>14027</v>
      </c>
      <c r="F3321" t="s">
        <v>13933</v>
      </c>
      <c r="G3321" t="s">
        <v>13933</v>
      </c>
      <c r="H3321">
        <f>Table1[[#This Row],[GrnPostDate]]-Table1[[#This Row],[PoDate]]</f>
        <v>16</v>
      </c>
      <c r="I3321" t="s">
        <v>10255</v>
      </c>
      <c r="J3321" t="s">
        <v>5790</v>
      </c>
      <c r="K3321" t="s">
        <v>10281</v>
      </c>
      <c r="M3321">
        <v>10414</v>
      </c>
      <c r="O3321" t="s">
        <v>14055</v>
      </c>
      <c r="P3321">
        <v>400</v>
      </c>
      <c r="Q3321">
        <v>4</v>
      </c>
      <c r="R3321">
        <v>4</v>
      </c>
      <c r="S3321" s="25">
        <f>Table1[[#This Row],[RcvdQuantity]]/Table1[[#This Row],[POQty]]</f>
        <v>1</v>
      </c>
      <c r="T3321">
        <v>0</v>
      </c>
      <c r="U3321">
        <v>3.74</v>
      </c>
      <c r="V3321">
        <v>0</v>
      </c>
      <c r="W3321">
        <v>0</v>
      </c>
      <c r="X3321">
        <v>385.04</v>
      </c>
      <c r="Y3321">
        <v>385.04</v>
      </c>
      <c r="Z3321">
        <v>385.04</v>
      </c>
      <c r="AA3321">
        <v>0</v>
      </c>
      <c r="AB3321">
        <v>0</v>
      </c>
      <c r="AC3321">
        <v>1540.18</v>
      </c>
      <c r="AD3321">
        <v>1540.18</v>
      </c>
      <c r="AF3321" t="s">
        <v>5503</v>
      </c>
      <c r="AH3321">
        <v>406038</v>
      </c>
    </row>
    <row r="3322" spans="1:34" x14ac:dyDescent="0.25">
      <c r="A3322" t="s">
        <v>14025</v>
      </c>
      <c r="B3322" s="24">
        <v>45782</v>
      </c>
      <c r="C3322" t="s">
        <v>14026</v>
      </c>
      <c r="D3322" t="s">
        <v>12928</v>
      </c>
      <c r="E3322" t="s">
        <v>14027</v>
      </c>
      <c r="F3322" t="s">
        <v>13933</v>
      </c>
      <c r="G3322" t="s">
        <v>13933</v>
      </c>
      <c r="H3322">
        <f>Table1[[#This Row],[GrnPostDate]]-Table1[[#This Row],[PoDate]]</f>
        <v>16</v>
      </c>
      <c r="I3322" t="s">
        <v>10255</v>
      </c>
      <c r="J3322" t="s">
        <v>5790</v>
      </c>
      <c r="K3322" t="s">
        <v>10282</v>
      </c>
      <c r="M3322">
        <v>29852</v>
      </c>
      <c r="O3322" t="s">
        <v>14056</v>
      </c>
      <c r="P3322">
        <v>100</v>
      </c>
      <c r="Q3322">
        <v>5</v>
      </c>
      <c r="R3322">
        <v>5</v>
      </c>
      <c r="S3322" s="25">
        <f>Table1[[#This Row],[RcvdQuantity]]/Table1[[#This Row],[POQty]]</f>
        <v>1</v>
      </c>
      <c r="T3322">
        <v>0</v>
      </c>
      <c r="U3322">
        <v>3.74</v>
      </c>
      <c r="V3322">
        <v>0</v>
      </c>
      <c r="W3322">
        <v>0</v>
      </c>
      <c r="X3322">
        <v>96.26</v>
      </c>
      <c r="Y3322">
        <v>96.26</v>
      </c>
      <c r="Z3322">
        <v>96.26</v>
      </c>
      <c r="AA3322">
        <v>0</v>
      </c>
      <c r="AB3322">
        <v>0</v>
      </c>
      <c r="AC3322">
        <v>481.31</v>
      </c>
      <c r="AD3322">
        <v>481.31</v>
      </c>
      <c r="AF3322" t="s">
        <v>5503</v>
      </c>
      <c r="AH3322">
        <v>406039</v>
      </c>
    </row>
    <row r="3323" spans="1:34" x14ac:dyDescent="0.25">
      <c r="A3323" t="s">
        <v>14025</v>
      </c>
      <c r="B3323" s="24">
        <v>45782</v>
      </c>
      <c r="C3323" t="s">
        <v>14026</v>
      </c>
      <c r="D3323" t="s">
        <v>12928</v>
      </c>
      <c r="E3323" t="s">
        <v>14027</v>
      </c>
      <c r="F3323" t="s">
        <v>13933</v>
      </c>
      <c r="G3323" t="s">
        <v>13933</v>
      </c>
      <c r="H3323">
        <f>Table1[[#This Row],[GrnPostDate]]-Table1[[#This Row],[PoDate]]</f>
        <v>16</v>
      </c>
      <c r="I3323" t="s">
        <v>10255</v>
      </c>
      <c r="J3323" t="s">
        <v>5790</v>
      </c>
      <c r="K3323" t="s">
        <v>10284</v>
      </c>
      <c r="M3323">
        <v>10408</v>
      </c>
      <c r="O3323" t="s">
        <v>14057</v>
      </c>
      <c r="P3323">
        <v>250</v>
      </c>
      <c r="Q3323">
        <v>20</v>
      </c>
      <c r="R3323">
        <v>20</v>
      </c>
      <c r="S3323" s="25">
        <f>Table1[[#This Row],[RcvdQuantity]]/Table1[[#This Row],[POQty]]</f>
        <v>1</v>
      </c>
      <c r="T3323">
        <v>0</v>
      </c>
      <c r="U3323">
        <v>3.74</v>
      </c>
      <c r="V3323">
        <v>0</v>
      </c>
      <c r="W3323">
        <v>0</v>
      </c>
      <c r="X3323">
        <v>240.65</v>
      </c>
      <c r="Y3323">
        <v>240.65</v>
      </c>
      <c r="Z3323">
        <v>240.65</v>
      </c>
      <c r="AA3323">
        <v>0</v>
      </c>
      <c r="AB3323">
        <v>0</v>
      </c>
      <c r="AC3323">
        <v>4813.05</v>
      </c>
      <c r="AD3323">
        <v>4813.05</v>
      </c>
      <c r="AF3323" t="s">
        <v>5503</v>
      </c>
      <c r="AH3323">
        <v>406040</v>
      </c>
    </row>
    <row r="3324" spans="1:34" x14ac:dyDescent="0.25">
      <c r="A3324" t="s">
        <v>14025</v>
      </c>
      <c r="B3324" s="24">
        <v>45782</v>
      </c>
      <c r="C3324" t="s">
        <v>14026</v>
      </c>
      <c r="D3324" t="s">
        <v>12928</v>
      </c>
      <c r="E3324" t="s">
        <v>14027</v>
      </c>
      <c r="F3324" t="s">
        <v>13933</v>
      </c>
      <c r="G3324" t="s">
        <v>13933</v>
      </c>
      <c r="H3324">
        <f>Table1[[#This Row],[GrnPostDate]]-Table1[[#This Row],[PoDate]]</f>
        <v>16</v>
      </c>
      <c r="I3324" t="s">
        <v>10255</v>
      </c>
      <c r="J3324" t="s">
        <v>5790</v>
      </c>
      <c r="K3324" t="s">
        <v>10285</v>
      </c>
      <c r="M3324">
        <v>10431</v>
      </c>
      <c r="O3324" t="s">
        <v>37</v>
      </c>
      <c r="P3324">
        <v>1500</v>
      </c>
      <c r="Q3324">
        <v>3</v>
      </c>
      <c r="R3324">
        <v>3</v>
      </c>
      <c r="S3324" s="25">
        <f>Table1[[#This Row],[RcvdQuantity]]/Table1[[#This Row],[POQty]]</f>
        <v>1</v>
      </c>
      <c r="T3324">
        <v>0</v>
      </c>
      <c r="U3324">
        <v>3.74</v>
      </c>
      <c r="V3324">
        <v>0</v>
      </c>
      <c r="W3324">
        <v>0</v>
      </c>
      <c r="X3324">
        <v>1443.92</v>
      </c>
      <c r="Y3324">
        <v>1443.92</v>
      </c>
      <c r="Z3324">
        <v>1443.92</v>
      </c>
      <c r="AA3324">
        <v>0</v>
      </c>
      <c r="AB3324">
        <v>0</v>
      </c>
      <c r="AC3324">
        <v>4331.75</v>
      </c>
      <c r="AD3324">
        <v>4331.75</v>
      </c>
      <c r="AF3324" t="s">
        <v>5503</v>
      </c>
      <c r="AH3324">
        <v>406041</v>
      </c>
    </row>
    <row r="3325" spans="1:34" x14ac:dyDescent="0.25">
      <c r="A3325" t="s">
        <v>14025</v>
      </c>
      <c r="B3325" s="24">
        <v>45782</v>
      </c>
      <c r="C3325" t="s">
        <v>14026</v>
      </c>
      <c r="D3325" t="s">
        <v>12928</v>
      </c>
      <c r="E3325" t="s">
        <v>14027</v>
      </c>
      <c r="F3325" t="s">
        <v>13933</v>
      </c>
      <c r="G3325" t="s">
        <v>13933</v>
      </c>
      <c r="H3325">
        <f>Table1[[#This Row],[GrnPostDate]]-Table1[[#This Row],[PoDate]]</f>
        <v>16</v>
      </c>
      <c r="I3325" t="s">
        <v>10255</v>
      </c>
      <c r="J3325" t="s">
        <v>5790</v>
      </c>
      <c r="K3325" t="s">
        <v>10287</v>
      </c>
      <c r="M3325">
        <v>9211</v>
      </c>
      <c r="O3325" t="s">
        <v>14058</v>
      </c>
      <c r="P3325">
        <v>999</v>
      </c>
      <c r="Q3325">
        <v>2</v>
      </c>
      <c r="R3325">
        <v>2</v>
      </c>
      <c r="S3325" s="25">
        <f>Table1[[#This Row],[RcvdQuantity]]/Table1[[#This Row],[POQty]]</f>
        <v>1</v>
      </c>
      <c r="T3325">
        <v>0</v>
      </c>
      <c r="U3325">
        <v>3.74</v>
      </c>
      <c r="V3325">
        <v>0</v>
      </c>
      <c r="W3325">
        <v>0</v>
      </c>
      <c r="X3325">
        <v>961.65</v>
      </c>
      <c r="Y3325">
        <v>961.65</v>
      </c>
      <c r="Z3325">
        <v>961.65</v>
      </c>
      <c r="AA3325">
        <v>0</v>
      </c>
      <c r="AB3325">
        <v>0</v>
      </c>
      <c r="AC3325">
        <v>1923.29</v>
      </c>
      <c r="AD3325">
        <v>1923.29</v>
      </c>
      <c r="AF3325" t="s">
        <v>5503</v>
      </c>
      <c r="AH3325">
        <v>406042</v>
      </c>
    </row>
    <row r="3326" spans="1:34" x14ac:dyDescent="0.25">
      <c r="A3326" t="s">
        <v>14025</v>
      </c>
      <c r="B3326" s="24">
        <v>45782</v>
      </c>
      <c r="C3326" t="s">
        <v>14026</v>
      </c>
      <c r="D3326" t="s">
        <v>12928</v>
      </c>
      <c r="E3326" t="s">
        <v>14027</v>
      </c>
      <c r="F3326" t="s">
        <v>13933</v>
      </c>
      <c r="G3326" t="s">
        <v>13933</v>
      </c>
      <c r="H3326">
        <f>Table1[[#This Row],[GrnPostDate]]-Table1[[#This Row],[PoDate]]</f>
        <v>16</v>
      </c>
      <c r="I3326" t="s">
        <v>10255</v>
      </c>
      <c r="J3326" t="s">
        <v>5790</v>
      </c>
      <c r="K3326" t="s">
        <v>6500</v>
      </c>
      <c r="M3326">
        <v>9230</v>
      </c>
      <c r="O3326" t="s">
        <v>14059</v>
      </c>
      <c r="P3326">
        <v>4055</v>
      </c>
      <c r="Q3326">
        <v>2</v>
      </c>
      <c r="R3326">
        <v>1</v>
      </c>
      <c r="S3326" s="25">
        <f>Table1[[#This Row],[RcvdQuantity]]/Table1[[#This Row],[POQty]]</f>
        <v>0.5</v>
      </c>
      <c r="T3326">
        <v>1</v>
      </c>
      <c r="U3326">
        <v>3.74</v>
      </c>
      <c r="V3326">
        <v>0</v>
      </c>
      <c r="W3326">
        <v>0</v>
      </c>
      <c r="X3326">
        <v>3903.38</v>
      </c>
      <c r="Y3326">
        <v>3903.38</v>
      </c>
      <c r="Z3326">
        <v>3903.38</v>
      </c>
      <c r="AA3326">
        <v>0</v>
      </c>
      <c r="AB3326">
        <v>0</v>
      </c>
      <c r="AC3326">
        <v>3903.38</v>
      </c>
      <c r="AD3326">
        <v>3903.38</v>
      </c>
      <c r="AF3326" t="s">
        <v>5503</v>
      </c>
      <c r="AH3326">
        <v>406043</v>
      </c>
    </row>
    <row r="3327" spans="1:34" x14ac:dyDescent="0.25">
      <c r="A3327" t="s">
        <v>14025</v>
      </c>
      <c r="B3327" s="24">
        <v>45782</v>
      </c>
      <c r="C3327" t="s">
        <v>14026</v>
      </c>
      <c r="D3327" t="s">
        <v>12928</v>
      </c>
      <c r="E3327" t="s">
        <v>14027</v>
      </c>
      <c r="F3327" t="s">
        <v>13933</v>
      </c>
      <c r="G3327" t="s">
        <v>13933</v>
      </c>
      <c r="H3327">
        <f>Table1[[#This Row],[GrnPostDate]]-Table1[[#This Row],[PoDate]]</f>
        <v>16</v>
      </c>
      <c r="I3327" t="s">
        <v>10255</v>
      </c>
      <c r="J3327" t="s">
        <v>5790</v>
      </c>
      <c r="K3327" t="s">
        <v>14060</v>
      </c>
      <c r="M3327">
        <v>53290</v>
      </c>
      <c r="O3327" t="s">
        <v>14061</v>
      </c>
      <c r="P3327">
        <v>276</v>
      </c>
      <c r="Q3327">
        <v>3</v>
      </c>
      <c r="R3327">
        <v>3</v>
      </c>
      <c r="S3327" s="25">
        <f>Table1[[#This Row],[RcvdQuantity]]/Table1[[#This Row],[POQty]]</f>
        <v>1</v>
      </c>
      <c r="T3327">
        <v>0</v>
      </c>
      <c r="U3327">
        <v>3.74</v>
      </c>
      <c r="V3327">
        <v>0</v>
      </c>
      <c r="W3327">
        <v>0</v>
      </c>
      <c r="X3327">
        <v>265.68</v>
      </c>
      <c r="Y3327">
        <v>265.68</v>
      </c>
      <c r="Z3327">
        <v>265.68</v>
      </c>
      <c r="AA3327">
        <v>0</v>
      </c>
      <c r="AB3327">
        <v>0</v>
      </c>
      <c r="AC3327">
        <v>797.04</v>
      </c>
      <c r="AD3327">
        <v>797.04</v>
      </c>
      <c r="AF3327" t="s">
        <v>5503</v>
      </c>
      <c r="AH3327">
        <v>406044</v>
      </c>
    </row>
    <row r="3328" spans="1:34" x14ac:dyDescent="0.25">
      <c r="A3328" t="s">
        <v>14025</v>
      </c>
      <c r="B3328" s="24">
        <v>45782</v>
      </c>
      <c r="C3328" t="s">
        <v>14026</v>
      </c>
      <c r="D3328" t="s">
        <v>12928</v>
      </c>
      <c r="E3328" t="s">
        <v>14027</v>
      </c>
      <c r="F3328" t="s">
        <v>13933</v>
      </c>
      <c r="G3328" t="s">
        <v>13933</v>
      </c>
      <c r="H3328">
        <f>Table1[[#This Row],[GrnPostDate]]-Table1[[#This Row],[PoDate]]</f>
        <v>16</v>
      </c>
      <c r="I3328" t="s">
        <v>10255</v>
      </c>
      <c r="J3328" t="s">
        <v>5790</v>
      </c>
      <c r="K3328" t="s">
        <v>10289</v>
      </c>
      <c r="M3328">
        <v>53289</v>
      </c>
      <c r="O3328" t="s">
        <v>14062</v>
      </c>
      <c r="P3328">
        <v>169</v>
      </c>
      <c r="Q3328">
        <v>24</v>
      </c>
      <c r="R3328">
        <v>24</v>
      </c>
      <c r="S3328" s="25">
        <f>Table1[[#This Row],[RcvdQuantity]]/Table1[[#This Row],[POQty]]</f>
        <v>1</v>
      </c>
      <c r="T3328">
        <v>0</v>
      </c>
      <c r="U3328">
        <v>3.74</v>
      </c>
      <c r="V3328">
        <v>0</v>
      </c>
      <c r="W3328">
        <v>0</v>
      </c>
      <c r="X3328">
        <v>162.68</v>
      </c>
      <c r="Y3328">
        <v>162.68</v>
      </c>
      <c r="Z3328">
        <v>162.68</v>
      </c>
      <c r="AA3328">
        <v>0</v>
      </c>
      <c r="AB3328">
        <v>0</v>
      </c>
      <c r="AC3328">
        <v>3904.35</v>
      </c>
      <c r="AD3328">
        <v>3904.35</v>
      </c>
      <c r="AF3328" t="s">
        <v>5503</v>
      </c>
      <c r="AH3328">
        <v>406045</v>
      </c>
    </row>
    <row r="3329" spans="1:34" x14ac:dyDescent="0.25">
      <c r="A3329" t="s">
        <v>14025</v>
      </c>
      <c r="B3329" s="24">
        <v>45782</v>
      </c>
      <c r="C3329" t="s">
        <v>14026</v>
      </c>
      <c r="D3329" t="s">
        <v>12928</v>
      </c>
      <c r="E3329" t="s">
        <v>14027</v>
      </c>
      <c r="F3329" t="s">
        <v>13933</v>
      </c>
      <c r="G3329" t="s">
        <v>13933</v>
      </c>
      <c r="H3329">
        <f>Table1[[#This Row],[GrnPostDate]]-Table1[[#This Row],[PoDate]]</f>
        <v>16</v>
      </c>
      <c r="I3329" t="s">
        <v>10255</v>
      </c>
      <c r="J3329" t="s">
        <v>5790</v>
      </c>
      <c r="K3329" t="s">
        <v>10290</v>
      </c>
      <c r="M3329">
        <v>10449</v>
      </c>
      <c r="O3329" t="s">
        <v>14063</v>
      </c>
      <c r="P3329">
        <v>35</v>
      </c>
      <c r="Q3329">
        <v>3</v>
      </c>
      <c r="R3329">
        <v>3</v>
      </c>
      <c r="S3329" s="25">
        <f>Table1[[#This Row],[RcvdQuantity]]/Table1[[#This Row],[POQty]]</f>
        <v>1</v>
      </c>
      <c r="T3329">
        <v>0</v>
      </c>
      <c r="U3329">
        <v>3.74</v>
      </c>
      <c r="V3329">
        <v>0</v>
      </c>
      <c r="W3329">
        <v>0</v>
      </c>
      <c r="X3329">
        <v>33.69</v>
      </c>
      <c r="Y3329">
        <v>33.69</v>
      </c>
      <c r="Z3329">
        <v>33.69</v>
      </c>
      <c r="AA3329">
        <v>0</v>
      </c>
      <c r="AB3329">
        <v>0</v>
      </c>
      <c r="AC3329">
        <v>101.07</v>
      </c>
      <c r="AD3329">
        <v>101.07</v>
      </c>
      <c r="AF3329" t="s">
        <v>5503</v>
      </c>
      <c r="AH3329">
        <v>406046</v>
      </c>
    </row>
    <row r="3330" spans="1:34" x14ac:dyDescent="0.25">
      <c r="A3330" t="s">
        <v>14025</v>
      </c>
      <c r="B3330" s="24">
        <v>45782</v>
      </c>
      <c r="C3330" t="s">
        <v>14026</v>
      </c>
      <c r="D3330" t="s">
        <v>12928</v>
      </c>
      <c r="E3330" t="s">
        <v>14027</v>
      </c>
      <c r="F3330" t="s">
        <v>13933</v>
      </c>
      <c r="G3330" t="s">
        <v>13933</v>
      </c>
      <c r="H3330">
        <f>Table1[[#This Row],[GrnPostDate]]-Table1[[#This Row],[PoDate]]</f>
        <v>16</v>
      </c>
      <c r="I3330" t="s">
        <v>10255</v>
      </c>
      <c r="J3330" t="s">
        <v>5790</v>
      </c>
      <c r="K3330" t="s">
        <v>10293</v>
      </c>
      <c r="M3330">
        <v>10411</v>
      </c>
      <c r="O3330" t="s">
        <v>37</v>
      </c>
      <c r="P3330">
        <v>65</v>
      </c>
      <c r="Q3330">
        <v>24</v>
      </c>
      <c r="R3330">
        <v>24</v>
      </c>
      <c r="S3330" s="25">
        <f>Table1[[#This Row],[RcvdQuantity]]/Table1[[#This Row],[POQty]]</f>
        <v>1</v>
      </c>
      <c r="T3330">
        <v>0</v>
      </c>
      <c r="U3330">
        <v>3.74</v>
      </c>
      <c r="V3330">
        <v>0</v>
      </c>
      <c r="W3330">
        <v>0</v>
      </c>
      <c r="X3330">
        <v>62.57</v>
      </c>
      <c r="Y3330">
        <v>62.57</v>
      </c>
      <c r="Z3330">
        <v>62.57</v>
      </c>
      <c r="AA3330">
        <v>0</v>
      </c>
      <c r="AB3330">
        <v>0</v>
      </c>
      <c r="AC3330">
        <v>1501.67</v>
      </c>
      <c r="AD3330">
        <v>1501.67</v>
      </c>
      <c r="AF3330" t="s">
        <v>5503</v>
      </c>
      <c r="AH3330">
        <v>406047</v>
      </c>
    </row>
    <row r="3331" spans="1:34" x14ac:dyDescent="0.25">
      <c r="A3331" t="s">
        <v>14025</v>
      </c>
      <c r="B3331" s="24">
        <v>45782</v>
      </c>
      <c r="C3331" t="s">
        <v>14026</v>
      </c>
      <c r="D3331" t="s">
        <v>12928</v>
      </c>
      <c r="E3331" t="s">
        <v>14027</v>
      </c>
      <c r="F3331" t="s">
        <v>13933</v>
      </c>
      <c r="G3331" t="s">
        <v>13933</v>
      </c>
      <c r="H3331">
        <f>Table1[[#This Row],[GrnPostDate]]-Table1[[#This Row],[PoDate]]</f>
        <v>16</v>
      </c>
      <c r="I3331" t="s">
        <v>10255</v>
      </c>
      <c r="J3331" t="s">
        <v>5790</v>
      </c>
      <c r="K3331" t="s">
        <v>10294</v>
      </c>
      <c r="M3331">
        <v>10451</v>
      </c>
      <c r="O3331" t="s">
        <v>14064</v>
      </c>
      <c r="P3331">
        <v>140</v>
      </c>
      <c r="Q3331">
        <v>4</v>
      </c>
      <c r="R3331">
        <v>4</v>
      </c>
      <c r="S3331" s="25">
        <f>Table1[[#This Row],[RcvdQuantity]]/Table1[[#This Row],[POQty]]</f>
        <v>1</v>
      </c>
      <c r="T3331">
        <v>0</v>
      </c>
      <c r="U3331">
        <v>3.74</v>
      </c>
      <c r="V3331">
        <v>0</v>
      </c>
      <c r="W3331">
        <v>0</v>
      </c>
      <c r="X3331">
        <v>134.77000000000001</v>
      </c>
      <c r="Y3331">
        <v>134.77000000000001</v>
      </c>
      <c r="Z3331">
        <v>134.77000000000001</v>
      </c>
      <c r="AA3331">
        <v>0</v>
      </c>
      <c r="AB3331">
        <v>0</v>
      </c>
      <c r="AC3331">
        <v>539.05999999999995</v>
      </c>
      <c r="AD3331">
        <v>539.05999999999995</v>
      </c>
      <c r="AF3331" t="s">
        <v>5503</v>
      </c>
      <c r="AH3331">
        <v>406048</v>
      </c>
    </row>
    <row r="3332" spans="1:34" x14ac:dyDescent="0.25">
      <c r="A3332" t="s">
        <v>14025</v>
      </c>
      <c r="B3332" s="24">
        <v>45782</v>
      </c>
      <c r="C3332" t="s">
        <v>14026</v>
      </c>
      <c r="D3332" t="s">
        <v>12928</v>
      </c>
      <c r="E3332" t="s">
        <v>14027</v>
      </c>
      <c r="F3332" t="s">
        <v>13933</v>
      </c>
      <c r="G3332" t="s">
        <v>13933</v>
      </c>
      <c r="H3332">
        <f>Table1[[#This Row],[GrnPostDate]]-Table1[[#This Row],[PoDate]]</f>
        <v>16</v>
      </c>
      <c r="I3332" t="s">
        <v>10255</v>
      </c>
      <c r="J3332" t="s">
        <v>5790</v>
      </c>
      <c r="K3332" t="s">
        <v>10295</v>
      </c>
      <c r="M3332">
        <v>10450</v>
      </c>
      <c r="O3332" t="s">
        <v>14065</v>
      </c>
      <c r="P3332">
        <v>100</v>
      </c>
      <c r="Q3332">
        <v>4</v>
      </c>
      <c r="R3332">
        <v>4</v>
      </c>
      <c r="S3332" s="25">
        <f>Table1[[#This Row],[RcvdQuantity]]/Table1[[#This Row],[POQty]]</f>
        <v>1</v>
      </c>
      <c r="T3332">
        <v>0</v>
      </c>
      <c r="U3332">
        <v>3.74</v>
      </c>
      <c r="V3332">
        <v>0</v>
      </c>
      <c r="W3332">
        <v>0</v>
      </c>
      <c r="X3332">
        <v>96.26</v>
      </c>
      <c r="Y3332">
        <v>96.26</v>
      </c>
      <c r="Z3332">
        <v>96.26</v>
      </c>
      <c r="AA3332">
        <v>0</v>
      </c>
      <c r="AB3332">
        <v>0</v>
      </c>
      <c r="AC3332">
        <v>385.04</v>
      </c>
      <c r="AD3332">
        <v>385.04</v>
      </c>
      <c r="AF3332" t="s">
        <v>5503</v>
      </c>
      <c r="AH3332">
        <v>406049</v>
      </c>
    </row>
    <row r="3333" spans="1:34" x14ac:dyDescent="0.25">
      <c r="A3333" t="s">
        <v>14025</v>
      </c>
      <c r="B3333" s="24">
        <v>45782</v>
      </c>
      <c r="C3333" t="s">
        <v>14026</v>
      </c>
      <c r="D3333" t="s">
        <v>12928</v>
      </c>
      <c r="E3333" t="s">
        <v>14027</v>
      </c>
      <c r="F3333" t="s">
        <v>13933</v>
      </c>
      <c r="G3333" t="s">
        <v>13933</v>
      </c>
      <c r="H3333">
        <f>Table1[[#This Row],[GrnPostDate]]-Table1[[#This Row],[PoDate]]</f>
        <v>16</v>
      </c>
      <c r="I3333" t="s">
        <v>10255</v>
      </c>
      <c r="J3333" t="s">
        <v>5790</v>
      </c>
      <c r="K3333" t="s">
        <v>10296</v>
      </c>
      <c r="M3333">
        <v>32719</v>
      </c>
      <c r="O3333" t="s">
        <v>14066</v>
      </c>
      <c r="P3333">
        <v>341</v>
      </c>
      <c r="Q3333">
        <v>10</v>
      </c>
      <c r="R3333">
        <v>10</v>
      </c>
      <c r="S3333" s="25">
        <f>Table1[[#This Row],[RcvdQuantity]]/Table1[[#This Row],[POQty]]</f>
        <v>1</v>
      </c>
      <c r="T3333">
        <v>0</v>
      </c>
      <c r="U3333">
        <v>3.74</v>
      </c>
      <c r="V3333">
        <v>0</v>
      </c>
      <c r="W3333">
        <v>0</v>
      </c>
      <c r="X3333">
        <v>328.25</v>
      </c>
      <c r="Y3333">
        <v>328.25</v>
      </c>
      <c r="Z3333">
        <v>328.25</v>
      </c>
      <c r="AA3333">
        <v>0</v>
      </c>
      <c r="AB3333">
        <v>0</v>
      </c>
      <c r="AC3333">
        <v>3282.5</v>
      </c>
      <c r="AD3333">
        <v>3282.5</v>
      </c>
      <c r="AF3333" t="s">
        <v>5503</v>
      </c>
      <c r="AH3333">
        <v>406050</v>
      </c>
    </row>
    <row r="3334" spans="1:34" x14ac:dyDescent="0.25">
      <c r="A3334" t="s">
        <v>14025</v>
      </c>
      <c r="B3334" s="24">
        <v>45782</v>
      </c>
      <c r="C3334" t="s">
        <v>14026</v>
      </c>
      <c r="D3334" t="s">
        <v>12928</v>
      </c>
      <c r="E3334" t="s">
        <v>14027</v>
      </c>
      <c r="F3334" t="s">
        <v>13933</v>
      </c>
      <c r="G3334" t="s">
        <v>13933</v>
      </c>
      <c r="H3334">
        <f>Table1[[#This Row],[GrnPostDate]]-Table1[[#This Row],[PoDate]]</f>
        <v>16</v>
      </c>
      <c r="I3334" t="s">
        <v>10255</v>
      </c>
      <c r="J3334" t="s">
        <v>5790</v>
      </c>
      <c r="K3334" t="s">
        <v>14067</v>
      </c>
      <c r="M3334">
        <v>55360</v>
      </c>
      <c r="O3334" t="s">
        <v>14068</v>
      </c>
      <c r="P3334">
        <v>25</v>
      </c>
      <c r="Q3334">
        <v>3</v>
      </c>
      <c r="R3334">
        <v>3</v>
      </c>
      <c r="S3334" s="25">
        <f>Table1[[#This Row],[RcvdQuantity]]/Table1[[#This Row],[POQty]]</f>
        <v>1</v>
      </c>
      <c r="T3334">
        <v>0</v>
      </c>
      <c r="U3334">
        <v>3.74</v>
      </c>
      <c r="V3334">
        <v>0</v>
      </c>
      <c r="W3334">
        <v>0</v>
      </c>
      <c r="X3334">
        <v>24.07</v>
      </c>
      <c r="Y3334">
        <v>24.07</v>
      </c>
      <c r="Z3334">
        <v>24.07</v>
      </c>
      <c r="AA3334">
        <v>0</v>
      </c>
      <c r="AB3334">
        <v>0</v>
      </c>
      <c r="AC3334">
        <v>72.2</v>
      </c>
      <c r="AD3334">
        <v>72.2</v>
      </c>
      <c r="AF3334" t="s">
        <v>5503</v>
      </c>
      <c r="AH3334">
        <v>406051</v>
      </c>
    </row>
    <row r="3335" spans="1:34" x14ac:dyDescent="0.25">
      <c r="A3335" t="s">
        <v>14025</v>
      </c>
      <c r="B3335" s="24">
        <v>45782</v>
      </c>
      <c r="C3335" t="s">
        <v>14026</v>
      </c>
      <c r="D3335" t="s">
        <v>12928</v>
      </c>
      <c r="E3335" t="s">
        <v>14027</v>
      </c>
      <c r="F3335" t="s">
        <v>13933</v>
      </c>
      <c r="G3335" t="s">
        <v>13933</v>
      </c>
      <c r="H3335">
        <f>Table1[[#This Row],[GrnPostDate]]-Table1[[#This Row],[PoDate]]</f>
        <v>16</v>
      </c>
      <c r="I3335" t="s">
        <v>10255</v>
      </c>
      <c r="J3335" t="s">
        <v>5790</v>
      </c>
      <c r="K3335" t="s">
        <v>10300</v>
      </c>
      <c r="M3335">
        <v>17273</v>
      </c>
      <c r="O3335" t="s">
        <v>14069</v>
      </c>
      <c r="P3335">
        <v>379</v>
      </c>
      <c r="Q3335">
        <v>14</v>
      </c>
      <c r="R3335">
        <v>14</v>
      </c>
      <c r="S3335" s="25">
        <f>Table1[[#This Row],[RcvdQuantity]]/Table1[[#This Row],[POQty]]</f>
        <v>1</v>
      </c>
      <c r="T3335">
        <v>0</v>
      </c>
      <c r="U3335">
        <v>3.74</v>
      </c>
      <c r="V3335">
        <v>0</v>
      </c>
      <c r="W3335">
        <v>0</v>
      </c>
      <c r="X3335">
        <v>364.83</v>
      </c>
      <c r="Y3335">
        <v>364.83</v>
      </c>
      <c r="Z3335">
        <v>364.83</v>
      </c>
      <c r="AA3335">
        <v>0</v>
      </c>
      <c r="AB3335">
        <v>0</v>
      </c>
      <c r="AC3335">
        <v>5107.6099999999997</v>
      </c>
      <c r="AD3335">
        <v>5107.6099999999997</v>
      </c>
      <c r="AF3335" t="s">
        <v>5503</v>
      </c>
      <c r="AH3335">
        <v>406052</v>
      </c>
    </row>
    <row r="3336" spans="1:34" x14ac:dyDescent="0.25">
      <c r="A3336" t="s">
        <v>14025</v>
      </c>
      <c r="B3336" s="24">
        <v>45782</v>
      </c>
      <c r="C3336" t="s">
        <v>14026</v>
      </c>
      <c r="D3336" t="s">
        <v>12928</v>
      </c>
      <c r="E3336" t="s">
        <v>14027</v>
      </c>
      <c r="F3336" t="s">
        <v>13933</v>
      </c>
      <c r="G3336" t="s">
        <v>13933</v>
      </c>
      <c r="H3336">
        <f>Table1[[#This Row],[GrnPostDate]]-Table1[[#This Row],[PoDate]]</f>
        <v>16</v>
      </c>
      <c r="I3336" t="s">
        <v>10255</v>
      </c>
      <c r="J3336" t="s">
        <v>5790</v>
      </c>
      <c r="K3336" t="s">
        <v>8193</v>
      </c>
      <c r="M3336">
        <v>48715</v>
      </c>
      <c r="N3336" t="s">
        <v>6369</v>
      </c>
      <c r="O3336" t="s">
        <v>14070</v>
      </c>
      <c r="P3336">
        <v>480</v>
      </c>
      <c r="Q3336">
        <v>10</v>
      </c>
      <c r="R3336">
        <v>10</v>
      </c>
      <c r="S3336" s="25">
        <f>Table1[[#This Row],[RcvdQuantity]]/Table1[[#This Row],[POQty]]</f>
        <v>1</v>
      </c>
      <c r="T3336">
        <v>0</v>
      </c>
      <c r="U3336">
        <v>3.74</v>
      </c>
      <c r="V3336">
        <v>0</v>
      </c>
      <c r="W3336">
        <v>0</v>
      </c>
      <c r="X3336">
        <v>462.05</v>
      </c>
      <c r="Y3336">
        <v>462.05</v>
      </c>
      <c r="Z3336">
        <v>462.05</v>
      </c>
      <c r="AA3336">
        <v>0</v>
      </c>
      <c r="AB3336">
        <v>0</v>
      </c>
      <c r="AC3336">
        <v>4620.53</v>
      </c>
      <c r="AD3336">
        <v>4620.53</v>
      </c>
      <c r="AF3336" t="s">
        <v>5503</v>
      </c>
      <c r="AH3336">
        <v>406053</v>
      </c>
    </row>
    <row r="3337" spans="1:34" x14ac:dyDescent="0.25">
      <c r="A3337" t="s">
        <v>14071</v>
      </c>
      <c r="B3337" s="24">
        <v>45796</v>
      </c>
      <c r="C3337" t="s">
        <v>14072</v>
      </c>
      <c r="D3337" t="s">
        <v>13969</v>
      </c>
      <c r="E3337" t="s">
        <v>14073</v>
      </c>
      <c r="F3337" t="s">
        <v>13933</v>
      </c>
      <c r="G3337" t="s">
        <v>13933</v>
      </c>
      <c r="H3337">
        <f>Table1[[#This Row],[GrnPostDate]]-Table1[[#This Row],[PoDate]]</f>
        <v>2</v>
      </c>
      <c r="I3337" t="s">
        <v>7290</v>
      </c>
      <c r="J3337" t="s">
        <v>5790</v>
      </c>
      <c r="K3337" t="s">
        <v>10327</v>
      </c>
      <c r="M3337">
        <v>20382</v>
      </c>
      <c r="O3337" t="s">
        <v>14074</v>
      </c>
      <c r="P3337">
        <v>190</v>
      </c>
      <c r="Q3337">
        <v>300</v>
      </c>
      <c r="R3337">
        <v>300</v>
      </c>
      <c r="S3337" s="25">
        <f>Table1[[#This Row],[RcvdQuantity]]/Table1[[#This Row],[POQty]]</f>
        <v>1</v>
      </c>
      <c r="T3337">
        <v>0</v>
      </c>
      <c r="U3337">
        <v>0</v>
      </c>
      <c r="V3337">
        <v>0</v>
      </c>
      <c r="W3337">
        <v>0</v>
      </c>
      <c r="X3337">
        <v>190</v>
      </c>
      <c r="Y3337">
        <v>190</v>
      </c>
      <c r="Z3337">
        <v>190</v>
      </c>
      <c r="AA3337">
        <v>0</v>
      </c>
      <c r="AB3337">
        <v>0</v>
      </c>
      <c r="AC3337">
        <v>57000</v>
      </c>
      <c r="AD3337">
        <v>57000</v>
      </c>
      <c r="AF3337" t="s">
        <v>5503</v>
      </c>
      <c r="AH3337">
        <v>406198</v>
      </c>
    </row>
    <row r="3338" spans="1:34" x14ac:dyDescent="0.25">
      <c r="A3338" t="s">
        <v>12682</v>
      </c>
      <c r="B3338" s="24">
        <v>45771</v>
      </c>
      <c r="C3338" t="s">
        <v>14075</v>
      </c>
      <c r="D3338" t="s">
        <v>13969</v>
      </c>
      <c r="E3338" t="s">
        <v>14076</v>
      </c>
      <c r="F3338" t="s">
        <v>13933</v>
      </c>
      <c r="G3338" t="s">
        <v>13933</v>
      </c>
      <c r="H3338">
        <f>Table1[[#This Row],[GrnPostDate]]-Table1[[#This Row],[PoDate]]</f>
        <v>27</v>
      </c>
      <c r="I3338" t="s">
        <v>505</v>
      </c>
      <c r="J3338" t="s">
        <v>5409</v>
      </c>
      <c r="K3338" t="s">
        <v>7120</v>
      </c>
      <c r="L3338" t="s">
        <v>5553</v>
      </c>
      <c r="M3338">
        <v>7903</v>
      </c>
      <c r="O3338" t="s">
        <v>2854</v>
      </c>
      <c r="P3338">
        <v>23</v>
      </c>
      <c r="Q3338">
        <v>5700</v>
      </c>
      <c r="R3338">
        <v>5700</v>
      </c>
      <c r="S3338" s="25">
        <f>Table1[[#This Row],[RcvdQuantity]]/Table1[[#This Row],[POQty]]</f>
        <v>1</v>
      </c>
      <c r="T3338">
        <v>0</v>
      </c>
      <c r="U3338">
        <v>0</v>
      </c>
      <c r="V3338">
        <v>0</v>
      </c>
      <c r="W3338">
        <v>0</v>
      </c>
      <c r="X3338">
        <v>23</v>
      </c>
      <c r="Y3338">
        <v>23</v>
      </c>
      <c r="Z3338">
        <v>23</v>
      </c>
      <c r="AA3338">
        <v>0</v>
      </c>
      <c r="AB3338">
        <v>0</v>
      </c>
      <c r="AC3338">
        <v>131100</v>
      </c>
      <c r="AD3338">
        <v>131100</v>
      </c>
      <c r="AF3338" t="s">
        <v>5412</v>
      </c>
      <c r="AH3338">
        <v>406230</v>
      </c>
    </row>
    <row r="3339" spans="1:34" x14ac:dyDescent="0.25">
      <c r="A3339" t="s">
        <v>14077</v>
      </c>
      <c r="B3339" s="24">
        <v>45796</v>
      </c>
      <c r="C3339" t="s">
        <v>14078</v>
      </c>
      <c r="D3339" t="s">
        <v>13969</v>
      </c>
      <c r="E3339" t="s">
        <v>14079</v>
      </c>
      <c r="F3339" t="s">
        <v>13933</v>
      </c>
      <c r="G3339" t="s">
        <v>13933</v>
      </c>
      <c r="H3339">
        <f>Table1[[#This Row],[GrnPostDate]]-Table1[[#This Row],[PoDate]]</f>
        <v>2</v>
      </c>
      <c r="I3339" t="s">
        <v>505</v>
      </c>
      <c r="J3339" t="s">
        <v>6856</v>
      </c>
      <c r="K3339" t="s">
        <v>7402</v>
      </c>
      <c r="L3339" t="s">
        <v>7403</v>
      </c>
      <c r="M3339">
        <v>7545</v>
      </c>
      <c r="O3339" t="s">
        <v>14080</v>
      </c>
      <c r="P3339">
        <v>250</v>
      </c>
      <c r="Q3339">
        <v>200</v>
      </c>
      <c r="R3339">
        <v>150</v>
      </c>
      <c r="S3339" s="25">
        <f>Table1[[#This Row],[RcvdQuantity]]/Table1[[#This Row],[POQty]]</f>
        <v>0.75</v>
      </c>
      <c r="T3339">
        <v>50</v>
      </c>
      <c r="U3339">
        <v>0</v>
      </c>
      <c r="V3339">
        <v>0</v>
      </c>
      <c r="W3339">
        <v>0</v>
      </c>
      <c r="X3339">
        <v>250</v>
      </c>
      <c r="Y3339">
        <v>250</v>
      </c>
      <c r="Z3339">
        <v>250</v>
      </c>
      <c r="AA3339">
        <v>0</v>
      </c>
      <c r="AB3339">
        <v>0</v>
      </c>
      <c r="AC3339">
        <v>37500</v>
      </c>
      <c r="AD3339">
        <v>37500</v>
      </c>
      <c r="AF3339" t="s">
        <v>5412</v>
      </c>
      <c r="AH3339">
        <v>406234</v>
      </c>
    </row>
    <row r="3340" spans="1:34" x14ac:dyDescent="0.25">
      <c r="A3340" t="s">
        <v>14081</v>
      </c>
      <c r="B3340" s="24">
        <v>45796</v>
      </c>
      <c r="C3340" t="s">
        <v>14082</v>
      </c>
      <c r="D3340" t="s">
        <v>13919</v>
      </c>
      <c r="E3340" t="s">
        <v>14083</v>
      </c>
      <c r="F3340" t="s">
        <v>13933</v>
      </c>
      <c r="G3340" t="s">
        <v>13933</v>
      </c>
      <c r="H3340">
        <f>Table1[[#This Row],[GrnPostDate]]-Table1[[#This Row],[PoDate]]</f>
        <v>2</v>
      </c>
      <c r="I3340" t="s">
        <v>327</v>
      </c>
      <c r="J3340" t="s">
        <v>90</v>
      </c>
      <c r="K3340" t="s">
        <v>282</v>
      </c>
      <c r="M3340">
        <v>14418</v>
      </c>
      <c r="O3340" t="s">
        <v>8835</v>
      </c>
      <c r="P3340">
        <v>105</v>
      </c>
      <c r="Q3340">
        <v>400</v>
      </c>
      <c r="R3340">
        <v>400</v>
      </c>
      <c r="S3340" s="25">
        <f>Table1[[#This Row],[RcvdQuantity]]/Table1[[#This Row],[POQty]]</f>
        <v>1</v>
      </c>
      <c r="T3340">
        <v>0</v>
      </c>
      <c r="U3340">
        <v>0</v>
      </c>
      <c r="V3340">
        <v>0</v>
      </c>
      <c r="W3340">
        <v>0</v>
      </c>
      <c r="X3340">
        <v>105</v>
      </c>
      <c r="Y3340">
        <v>105</v>
      </c>
      <c r="Z3340">
        <v>105</v>
      </c>
      <c r="AA3340">
        <v>0</v>
      </c>
      <c r="AB3340">
        <v>0</v>
      </c>
      <c r="AC3340">
        <v>42000</v>
      </c>
      <c r="AD3340">
        <v>42000</v>
      </c>
      <c r="AF3340" t="s">
        <v>5412</v>
      </c>
      <c r="AH3340">
        <v>406258</v>
      </c>
    </row>
    <row r="3341" spans="1:34" x14ac:dyDescent="0.25">
      <c r="A3341" t="s">
        <v>14084</v>
      </c>
      <c r="B3341" s="24">
        <v>45796</v>
      </c>
      <c r="C3341" t="s">
        <v>14085</v>
      </c>
      <c r="D3341" t="s">
        <v>13969</v>
      </c>
      <c r="E3341" t="s">
        <v>14086</v>
      </c>
      <c r="F3341" t="s">
        <v>13933</v>
      </c>
      <c r="G3341" t="s">
        <v>13933</v>
      </c>
      <c r="H3341">
        <f>Table1[[#This Row],[GrnPostDate]]-Table1[[#This Row],[PoDate]]</f>
        <v>2</v>
      </c>
      <c r="I3341" t="s">
        <v>102</v>
      </c>
      <c r="J3341" t="s">
        <v>90</v>
      </c>
      <c r="K3341" t="s">
        <v>96</v>
      </c>
      <c r="M3341">
        <v>13579</v>
      </c>
      <c r="O3341" t="s">
        <v>14087</v>
      </c>
      <c r="P3341">
        <v>3</v>
      </c>
      <c r="Q3341">
        <v>5000</v>
      </c>
      <c r="R3341">
        <v>5000</v>
      </c>
      <c r="S3341" s="25">
        <f>Table1[[#This Row],[RcvdQuantity]]/Table1[[#This Row],[POQty]]</f>
        <v>1</v>
      </c>
      <c r="T3341">
        <v>0</v>
      </c>
      <c r="U3341">
        <v>0</v>
      </c>
      <c r="V3341">
        <v>0</v>
      </c>
      <c r="W3341">
        <v>0</v>
      </c>
      <c r="X3341">
        <v>3</v>
      </c>
      <c r="Y3341">
        <v>3</v>
      </c>
      <c r="Z3341">
        <v>3</v>
      </c>
      <c r="AA3341">
        <v>0</v>
      </c>
      <c r="AB3341">
        <v>0</v>
      </c>
      <c r="AC3341">
        <v>15000</v>
      </c>
      <c r="AD3341">
        <v>15000</v>
      </c>
      <c r="AF3341" t="s">
        <v>5412</v>
      </c>
      <c r="AH3341">
        <v>406264</v>
      </c>
    </row>
    <row r="3342" spans="1:34" x14ac:dyDescent="0.25">
      <c r="A3342" t="s">
        <v>14084</v>
      </c>
      <c r="B3342" s="24">
        <v>45796</v>
      </c>
      <c r="C3342" t="s">
        <v>14085</v>
      </c>
      <c r="D3342" t="s">
        <v>13969</v>
      </c>
      <c r="E3342" t="s">
        <v>14086</v>
      </c>
      <c r="F3342" t="s">
        <v>13933</v>
      </c>
      <c r="G3342" t="s">
        <v>13933</v>
      </c>
      <c r="H3342">
        <f>Table1[[#This Row],[GrnPostDate]]-Table1[[#This Row],[PoDate]]</f>
        <v>2</v>
      </c>
      <c r="I3342" t="s">
        <v>102</v>
      </c>
      <c r="J3342" t="s">
        <v>90</v>
      </c>
      <c r="K3342" t="s">
        <v>11978</v>
      </c>
      <c r="M3342">
        <v>720</v>
      </c>
      <c r="O3342" t="s">
        <v>14088</v>
      </c>
      <c r="P3342">
        <v>0.3</v>
      </c>
      <c r="Q3342">
        <v>100000</v>
      </c>
      <c r="R3342">
        <v>100000</v>
      </c>
      <c r="S3342" s="25">
        <f>Table1[[#This Row],[RcvdQuantity]]/Table1[[#This Row],[POQty]]</f>
        <v>1</v>
      </c>
      <c r="T3342">
        <v>0</v>
      </c>
      <c r="U3342">
        <v>0</v>
      </c>
      <c r="V3342">
        <v>0</v>
      </c>
      <c r="W3342">
        <v>0</v>
      </c>
      <c r="X3342">
        <v>0.3</v>
      </c>
      <c r="Y3342">
        <v>0.3</v>
      </c>
      <c r="Z3342">
        <v>0.3</v>
      </c>
      <c r="AA3342">
        <v>0</v>
      </c>
      <c r="AB3342">
        <v>0</v>
      </c>
      <c r="AC3342">
        <v>30000</v>
      </c>
      <c r="AD3342">
        <v>30000</v>
      </c>
      <c r="AF3342" t="s">
        <v>5412</v>
      </c>
      <c r="AH3342">
        <v>406265</v>
      </c>
    </row>
    <row r="3343" spans="1:34" x14ac:dyDescent="0.25">
      <c r="A3343" t="s">
        <v>14089</v>
      </c>
      <c r="B3343" s="24">
        <v>45796</v>
      </c>
      <c r="C3343" t="s">
        <v>14090</v>
      </c>
      <c r="D3343" t="s">
        <v>13969</v>
      </c>
      <c r="E3343" t="s">
        <v>14091</v>
      </c>
      <c r="F3343" t="s">
        <v>13933</v>
      </c>
      <c r="G3343" t="s">
        <v>13933</v>
      </c>
      <c r="H3343">
        <f>Table1[[#This Row],[GrnPostDate]]-Table1[[#This Row],[PoDate]]</f>
        <v>2</v>
      </c>
      <c r="I3343" t="s">
        <v>484</v>
      </c>
      <c r="J3343" t="s">
        <v>5934</v>
      </c>
      <c r="K3343" t="s">
        <v>10988</v>
      </c>
      <c r="L3343" t="s">
        <v>7622</v>
      </c>
      <c r="M3343">
        <v>8122</v>
      </c>
      <c r="O3343" t="s">
        <v>14092</v>
      </c>
      <c r="P3343">
        <v>1068</v>
      </c>
      <c r="Q3343">
        <v>144</v>
      </c>
      <c r="R3343">
        <v>144</v>
      </c>
      <c r="S3343" s="25">
        <f>Table1[[#This Row],[RcvdQuantity]]/Table1[[#This Row],[POQty]]</f>
        <v>1</v>
      </c>
      <c r="T3343">
        <v>0</v>
      </c>
      <c r="U3343">
        <v>0</v>
      </c>
      <c r="V3343">
        <v>0</v>
      </c>
      <c r="W3343">
        <v>0</v>
      </c>
      <c r="X3343">
        <v>1068</v>
      </c>
      <c r="Y3343">
        <v>1068</v>
      </c>
      <c r="Z3343">
        <v>1068</v>
      </c>
      <c r="AA3343">
        <v>0</v>
      </c>
      <c r="AB3343">
        <v>0</v>
      </c>
      <c r="AC3343">
        <v>153792</v>
      </c>
      <c r="AD3343">
        <v>153792</v>
      </c>
      <c r="AF3343" t="s">
        <v>5412</v>
      </c>
      <c r="AH3343">
        <v>406268</v>
      </c>
    </row>
    <row r="3344" spans="1:34" x14ac:dyDescent="0.25">
      <c r="A3344" t="s">
        <v>14093</v>
      </c>
      <c r="B3344" s="24">
        <v>45796</v>
      </c>
      <c r="C3344" t="s">
        <v>14094</v>
      </c>
      <c r="D3344" t="s">
        <v>13969</v>
      </c>
      <c r="E3344" t="s">
        <v>14095</v>
      </c>
      <c r="F3344" t="s">
        <v>13933</v>
      </c>
      <c r="G3344" t="s">
        <v>13933</v>
      </c>
      <c r="H3344">
        <f>Table1[[#This Row],[GrnPostDate]]-Table1[[#This Row],[PoDate]]</f>
        <v>2</v>
      </c>
      <c r="I3344" t="s">
        <v>7680</v>
      </c>
      <c r="J3344" t="s">
        <v>5934</v>
      </c>
      <c r="K3344" t="s">
        <v>10163</v>
      </c>
      <c r="L3344" t="s">
        <v>10164</v>
      </c>
      <c r="M3344">
        <v>7273</v>
      </c>
      <c r="O3344" t="s">
        <v>10165</v>
      </c>
      <c r="P3344">
        <v>928</v>
      </c>
      <c r="Q3344">
        <v>80</v>
      </c>
      <c r="R3344">
        <v>80</v>
      </c>
      <c r="S3344" s="25">
        <f>Table1[[#This Row],[RcvdQuantity]]/Table1[[#This Row],[POQty]]</f>
        <v>1</v>
      </c>
      <c r="T3344">
        <v>0</v>
      </c>
      <c r="U3344">
        <v>0</v>
      </c>
      <c r="V3344">
        <v>0</v>
      </c>
      <c r="W3344">
        <v>0</v>
      </c>
      <c r="X3344">
        <v>928</v>
      </c>
      <c r="Y3344">
        <v>928</v>
      </c>
      <c r="Z3344">
        <v>928</v>
      </c>
      <c r="AA3344">
        <v>0</v>
      </c>
      <c r="AB3344">
        <v>0</v>
      </c>
      <c r="AC3344">
        <v>74240</v>
      </c>
      <c r="AD3344">
        <v>74240</v>
      </c>
      <c r="AF3344" t="s">
        <v>5412</v>
      </c>
      <c r="AH3344">
        <v>406270</v>
      </c>
    </row>
    <row r="3345" spans="1:34" x14ac:dyDescent="0.25">
      <c r="A3345" t="s">
        <v>14093</v>
      </c>
      <c r="B3345" s="24">
        <v>45796</v>
      </c>
      <c r="C3345" t="s">
        <v>14094</v>
      </c>
      <c r="D3345" t="s">
        <v>13969</v>
      </c>
      <c r="E3345" t="s">
        <v>14095</v>
      </c>
      <c r="F3345" t="s">
        <v>13933</v>
      </c>
      <c r="G3345" t="s">
        <v>13933</v>
      </c>
      <c r="H3345">
        <f>Table1[[#This Row],[GrnPostDate]]-Table1[[#This Row],[PoDate]]</f>
        <v>2</v>
      </c>
      <c r="I3345" t="s">
        <v>7680</v>
      </c>
      <c r="J3345" t="s">
        <v>5934</v>
      </c>
      <c r="K3345" t="s">
        <v>10166</v>
      </c>
      <c r="L3345" t="s">
        <v>10164</v>
      </c>
      <c r="M3345">
        <v>7935</v>
      </c>
      <c r="O3345" t="s">
        <v>14096</v>
      </c>
      <c r="P3345">
        <v>1142</v>
      </c>
      <c r="Q3345">
        <v>60</v>
      </c>
      <c r="R3345">
        <v>60</v>
      </c>
      <c r="S3345" s="25">
        <f>Table1[[#This Row],[RcvdQuantity]]/Table1[[#This Row],[POQty]]</f>
        <v>1</v>
      </c>
      <c r="T3345">
        <v>0</v>
      </c>
      <c r="U3345">
        <v>0</v>
      </c>
      <c r="V3345">
        <v>0</v>
      </c>
      <c r="W3345">
        <v>0</v>
      </c>
      <c r="X3345">
        <v>1142</v>
      </c>
      <c r="Y3345">
        <v>1142</v>
      </c>
      <c r="Z3345">
        <v>1142</v>
      </c>
      <c r="AA3345">
        <v>0</v>
      </c>
      <c r="AB3345">
        <v>0</v>
      </c>
      <c r="AC3345">
        <v>68520</v>
      </c>
      <c r="AD3345">
        <v>68520</v>
      </c>
      <c r="AF3345" t="s">
        <v>5412</v>
      </c>
      <c r="AH3345">
        <v>406271</v>
      </c>
    </row>
    <row r="3346" spans="1:34" x14ac:dyDescent="0.25">
      <c r="A3346" t="s">
        <v>14097</v>
      </c>
      <c r="B3346" s="24">
        <v>45796</v>
      </c>
      <c r="C3346" t="s">
        <v>14098</v>
      </c>
      <c r="D3346" t="s">
        <v>13969</v>
      </c>
      <c r="E3346" t="s">
        <v>14099</v>
      </c>
      <c r="F3346" t="s">
        <v>13933</v>
      </c>
      <c r="G3346" t="s">
        <v>13933</v>
      </c>
      <c r="H3346">
        <f>Table1[[#This Row],[GrnPostDate]]-Table1[[#This Row],[PoDate]]</f>
        <v>2</v>
      </c>
      <c r="I3346" t="s">
        <v>438</v>
      </c>
      <c r="J3346" t="s">
        <v>5472</v>
      </c>
      <c r="K3346" t="s">
        <v>5961</v>
      </c>
      <c r="L3346" t="s">
        <v>5962</v>
      </c>
      <c r="M3346">
        <v>7395</v>
      </c>
      <c r="O3346" t="s">
        <v>14100</v>
      </c>
      <c r="P3346">
        <v>120</v>
      </c>
      <c r="Q3346">
        <v>1500</v>
      </c>
      <c r="R3346">
        <v>1500</v>
      </c>
      <c r="S3346" s="25">
        <f>Table1[[#This Row],[RcvdQuantity]]/Table1[[#This Row],[POQty]]</f>
        <v>1</v>
      </c>
      <c r="T3346">
        <v>0</v>
      </c>
      <c r="U3346">
        <v>0</v>
      </c>
      <c r="V3346">
        <v>0</v>
      </c>
      <c r="W3346">
        <v>0</v>
      </c>
      <c r="X3346">
        <v>120</v>
      </c>
      <c r="Y3346">
        <v>120</v>
      </c>
      <c r="Z3346">
        <v>120</v>
      </c>
      <c r="AA3346">
        <v>0</v>
      </c>
      <c r="AB3346">
        <v>0</v>
      </c>
      <c r="AC3346">
        <v>180000</v>
      </c>
      <c r="AD3346">
        <v>180000</v>
      </c>
      <c r="AF3346" t="s">
        <v>5412</v>
      </c>
      <c r="AH3346">
        <v>406278</v>
      </c>
    </row>
    <row r="3347" spans="1:34" x14ac:dyDescent="0.25">
      <c r="A3347" t="s">
        <v>14101</v>
      </c>
      <c r="B3347" s="24">
        <v>45796</v>
      </c>
      <c r="C3347" t="s">
        <v>14102</v>
      </c>
      <c r="D3347" t="s">
        <v>13969</v>
      </c>
      <c r="E3347" t="s">
        <v>14103</v>
      </c>
      <c r="F3347" t="s">
        <v>13933</v>
      </c>
      <c r="G3347" t="s">
        <v>13933</v>
      </c>
      <c r="H3347">
        <f>Table1[[#This Row],[GrnPostDate]]-Table1[[#This Row],[PoDate]]</f>
        <v>2</v>
      </c>
      <c r="I3347" t="s">
        <v>780</v>
      </c>
      <c r="J3347" t="s">
        <v>52</v>
      </c>
      <c r="K3347" t="s">
        <v>14104</v>
      </c>
      <c r="M3347">
        <v>9963</v>
      </c>
      <c r="O3347" t="s">
        <v>14105</v>
      </c>
      <c r="P3347">
        <v>1034.49</v>
      </c>
      <c r="Q3347">
        <v>6</v>
      </c>
      <c r="R3347">
        <v>6</v>
      </c>
      <c r="S3347" s="25">
        <f>Table1[[#This Row],[RcvdQuantity]]/Table1[[#This Row],[POQty]]</f>
        <v>1</v>
      </c>
      <c r="T3347">
        <v>0</v>
      </c>
      <c r="U3347">
        <v>0</v>
      </c>
      <c r="V3347">
        <v>16</v>
      </c>
      <c r="W3347">
        <v>993.10850000000005</v>
      </c>
      <c r="X3347">
        <v>1200.01</v>
      </c>
      <c r="Y3347">
        <v>1200.01</v>
      </c>
      <c r="Z3347">
        <v>1200.01</v>
      </c>
      <c r="AA3347">
        <v>0</v>
      </c>
      <c r="AB3347">
        <v>0</v>
      </c>
      <c r="AC3347">
        <v>7200.04</v>
      </c>
      <c r="AD3347">
        <v>8193.15</v>
      </c>
      <c r="AF3347" t="s">
        <v>5412</v>
      </c>
      <c r="AH3347">
        <v>406279</v>
      </c>
    </row>
    <row r="3348" spans="1:34" x14ac:dyDescent="0.25">
      <c r="A3348" t="s">
        <v>14106</v>
      </c>
      <c r="B3348" s="24">
        <v>45786</v>
      </c>
      <c r="C3348" t="s">
        <v>14107</v>
      </c>
      <c r="D3348" t="s">
        <v>13969</v>
      </c>
      <c r="E3348" t="s">
        <v>14108</v>
      </c>
      <c r="F3348" t="s">
        <v>13933</v>
      </c>
      <c r="G3348" t="s">
        <v>13933</v>
      </c>
      <c r="H3348">
        <f>Table1[[#This Row],[GrnPostDate]]-Table1[[#This Row],[PoDate]]</f>
        <v>12</v>
      </c>
      <c r="I3348" t="s">
        <v>14109</v>
      </c>
      <c r="J3348" t="s">
        <v>52</v>
      </c>
      <c r="K3348" t="s">
        <v>14110</v>
      </c>
      <c r="M3348">
        <v>9957</v>
      </c>
      <c r="O3348" t="s">
        <v>14111</v>
      </c>
      <c r="P3348">
        <v>8100</v>
      </c>
      <c r="Q3348">
        <v>4</v>
      </c>
      <c r="R3348">
        <v>4</v>
      </c>
      <c r="S3348" s="25">
        <f>Table1[[#This Row],[RcvdQuantity]]/Table1[[#This Row],[POQty]]</f>
        <v>1</v>
      </c>
      <c r="T3348">
        <v>0</v>
      </c>
      <c r="U3348">
        <v>0</v>
      </c>
      <c r="V3348">
        <v>16</v>
      </c>
      <c r="W3348">
        <v>5184</v>
      </c>
      <c r="X3348">
        <v>9396</v>
      </c>
      <c r="Y3348">
        <v>9396</v>
      </c>
      <c r="Z3348">
        <v>9396</v>
      </c>
      <c r="AA3348">
        <v>0</v>
      </c>
      <c r="AB3348">
        <v>0</v>
      </c>
      <c r="AC3348">
        <v>37584</v>
      </c>
      <c r="AD3348">
        <v>42768</v>
      </c>
      <c r="AF3348" t="s">
        <v>5412</v>
      </c>
      <c r="AH3348">
        <v>406321</v>
      </c>
    </row>
    <row r="3349" spans="1:34" x14ac:dyDescent="0.25">
      <c r="A3349" t="s">
        <v>14106</v>
      </c>
      <c r="B3349" s="24">
        <v>45786</v>
      </c>
      <c r="C3349" t="s">
        <v>14107</v>
      </c>
      <c r="D3349" t="s">
        <v>13969</v>
      </c>
      <c r="E3349" t="s">
        <v>14108</v>
      </c>
      <c r="F3349" t="s">
        <v>13933</v>
      </c>
      <c r="G3349" t="s">
        <v>13933</v>
      </c>
      <c r="H3349">
        <f>Table1[[#This Row],[GrnPostDate]]-Table1[[#This Row],[PoDate]]</f>
        <v>12</v>
      </c>
      <c r="I3349" t="s">
        <v>14109</v>
      </c>
      <c r="J3349" t="s">
        <v>52</v>
      </c>
      <c r="K3349" t="s">
        <v>14112</v>
      </c>
      <c r="M3349">
        <v>9956</v>
      </c>
      <c r="O3349" t="s">
        <v>14113</v>
      </c>
      <c r="P3349">
        <v>155520</v>
      </c>
      <c r="Q3349">
        <v>1</v>
      </c>
      <c r="R3349">
        <v>1</v>
      </c>
      <c r="S3349" s="25">
        <f>Table1[[#This Row],[RcvdQuantity]]/Table1[[#This Row],[POQty]]</f>
        <v>1</v>
      </c>
      <c r="T3349">
        <v>0</v>
      </c>
      <c r="U3349">
        <v>0</v>
      </c>
      <c r="V3349">
        <v>16</v>
      </c>
      <c r="W3349">
        <v>24883.200000000001</v>
      </c>
      <c r="X3349">
        <v>180403.20000000001</v>
      </c>
      <c r="Y3349">
        <v>180403.20000000001</v>
      </c>
      <c r="Z3349">
        <v>180403.20000000001</v>
      </c>
      <c r="AA3349">
        <v>0</v>
      </c>
      <c r="AB3349">
        <v>0</v>
      </c>
      <c r="AC3349">
        <v>180403.20000000001</v>
      </c>
      <c r="AD3349">
        <v>205286.39999999999</v>
      </c>
      <c r="AF3349" t="s">
        <v>5412</v>
      </c>
      <c r="AH3349">
        <v>406322</v>
      </c>
    </row>
    <row r="3350" spans="1:34" x14ac:dyDescent="0.25">
      <c r="A3350" t="s">
        <v>14114</v>
      </c>
      <c r="B3350" s="24">
        <v>45786</v>
      </c>
      <c r="C3350" t="s">
        <v>14115</v>
      </c>
      <c r="D3350" t="s">
        <v>13569</v>
      </c>
      <c r="E3350" t="s">
        <v>14116</v>
      </c>
      <c r="F3350" t="s">
        <v>13933</v>
      </c>
      <c r="G3350" t="s">
        <v>13933</v>
      </c>
      <c r="H3350">
        <f>Table1[[#This Row],[GrnPostDate]]-Table1[[#This Row],[PoDate]]</f>
        <v>12</v>
      </c>
      <c r="I3350" t="s">
        <v>75</v>
      </c>
      <c r="J3350" t="s">
        <v>52</v>
      </c>
      <c r="K3350" t="s">
        <v>10935</v>
      </c>
      <c r="M3350">
        <v>11928</v>
      </c>
      <c r="O3350" t="s">
        <v>10936</v>
      </c>
      <c r="P3350">
        <v>1500</v>
      </c>
      <c r="Q3350">
        <v>10</v>
      </c>
      <c r="R3350">
        <v>10</v>
      </c>
      <c r="S3350" s="25">
        <f>Table1[[#This Row],[RcvdQuantity]]/Table1[[#This Row],[POQty]]</f>
        <v>1</v>
      </c>
      <c r="T3350">
        <v>0</v>
      </c>
      <c r="U3350">
        <v>0</v>
      </c>
      <c r="V3350">
        <v>0</v>
      </c>
      <c r="W3350">
        <v>0</v>
      </c>
      <c r="X3350">
        <v>1500</v>
      </c>
      <c r="Y3350">
        <v>1500</v>
      </c>
      <c r="Z3350">
        <v>1500</v>
      </c>
      <c r="AA3350">
        <v>0</v>
      </c>
      <c r="AB3350">
        <v>0</v>
      </c>
      <c r="AC3350">
        <v>15000</v>
      </c>
      <c r="AD3350">
        <v>15000</v>
      </c>
      <c r="AF3350" t="s">
        <v>5503</v>
      </c>
      <c r="AH3350">
        <v>406326</v>
      </c>
    </row>
    <row r="3351" spans="1:34" x14ac:dyDescent="0.25">
      <c r="A3351" t="s">
        <v>14117</v>
      </c>
      <c r="B3351" s="24">
        <v>45790</v>
      </c>
      <c r="C3351" t="s">
        <v>14118</v>
      </c>
      <c r="D3351" t="s">
        <v>13969</v>
      </c>
      <c r="E3351" t="s">
        <v>14119</v>
      </c>
      <c r="F3351" t="s">
        <v>13933</v>
      </c>
      <c r="G3351" t="s">
        <v>13933</v>
      </c>
      <c r="H3351">
        <f>Table1[[#This Row],[GrnPostDate]]-Table1[[#This Row],[PoDate]]</f>
        <v>8</v>
      </c>
      <c r="I3351" t="s">
        <v>14109</v>
      </c>
      <c r="J3351" t="s">
        <v>52</v>
      </c>
      <c r="K3351" t="s">
        <v>14120</v>
      </c>
      <c r="M3351">
        <v>44414</v>
      </c>
      <c r="O3351" t="s">
        <v>14121</v>
      </c>
      <c r="P3351">
        <v>24500</v>
      </c>
      <c r="Q3351">
        <v>1</v>
      </c>
      <c r="R3351">
        <v>1</v>
      </c>
      <c r="S3351" s="25">
        <f>Table1[[#This Row],[RcvdQuantity]]/Table1[[#This Row],[POQty]]</f>
        <v>1</v>
      </c>
      <c r="T3351">
        <v>0</v>
      </c>
      <c r="U3351">
        <v>0</v>
      </c>
      <c r="V3351">
        <v>16</v>
      </c>
      <c r="W3351">
        <v>3920</v>
      </c>
      <c r="X3351">
        <v>28420</v>
      </c>
      <c r="Y3351">
        <v>28420</v>
      </c>
      <c r="Z3351">
        <v>28420</v>
      </c>
      <c r="AA3351">
        <v>0</v>
      </c>
      <c r="AB3351">
        <v>0</v>
      </c>
      <c r="AC3351">
        <v>28420</v>
      </c>
      <c r="AD3351">
        <v>32340</v>
      </c>
      <c r="AF3351" t="s">
        <v>5503</v>
      </c>
      <c r="AH3351">
        <v>406342</v>
      </c>
    </row>
    <row r="3352" spans="1:34" x14ac:dyDescent="0.25">
      <c r="A3352" t="s">
        <v>14122</v>
      </c>
      <c r="B3352" s="24">
        <v>45785</v>
      </c>
      <c r="C3352" t="s">
        <v>14123</v>
      </c>
      <c r="D3352" t="s">
        <v>13766</v>
      </c>
      <c r="E3352" t="s">
        <v>14124</v>
      </c>
      <c r="F3352" t="s">
        <v>14125</v>
      </c>
      <c r="G3352" t="s">
        <v>14125</v>
      </c>
      <c r="H3352">
        <f>Table1[[#This Row],[GrnPostDate]]-Table1[[#This Row],[PoDate]]</f>
        <v>15</v>
      </c>
      <c r="I3352" t="s">
        <v>5445</v>
      </c>
      <c r="J3352" t="s">
        <v>119</v>
      </c>
      <c r="K3352" t="s">
        <v>5446</v>
      </c>
      <c r="M3352">
        <v>14271</v>
      </c>
      <c r="O3352" t="s">
        <v>5447</v>
      </c>
      <c r="P3352">
        <v>200</v>
      </c>
      <c r="Q3352">
        <v>500</v>
      </c>
      <c r="R3352">
        <v>500</v>
      </c>
      <c r="S3352" s="25">
        <f>Table1[[#This Row],[RcvdQuantity]]/Table1[[#This Row],[POQty]]</f>
        <v>1</v>
      </c>
      <c r="T3352">
        <v>0</v>
      </c>
      <c r="U3352">
        <v>0</v>
      </c>
      <c r="V3352">
        <v>0</v>
      </c>
      <c r="W3352">
        <v>0</v>
      </c>
      <c r="X3352">
        <v>200</v>
      </c>
      <c r="Y3352">
        <v>200</v>
      </c>
      <c r="Z3352">
        <v>200</v>
      </c>
      <c r="AA3352">
        <v>0</v>
      </c>
      <c r="AB3352">
        <v>0</v>
      </c>
      <c r="AC3352">
        <v>100000</v>
      </c>
      <c r="AD3352">
        <v>100000</v>
      </c>
      <c r="AF3352" t="s">
        <v>5412</v>
      </c>
      <c r="AH3352">
        <v>406524</v>
      </c>
    </row>
    <row r="3353" spans="1:34" x14ac:dyDescent="0.25">
      <c r="A3353" t="s">
        <v>14126</v>
      </c>
      <c r="B3353" s="24">
        <v>45796</v>
      </c>
      <c r="C3353" t="s">
        <v>14127</v>
      </c>
      <c r="D3353" t="s">
        <v>14128</v>
      </c>
      <c r="E3353" t="s">
        <v>14129</v>
      </c>
      <c r="F3353" t="s">
        <v>13324</v>
      </c>
      <c r="G3353" t="s">
        <v>13324</v>
      </c>
      <c r="H3353">
        <f>Table1[[#This Row],[GrnPostDate]]-Table1[[#This Row],[PoDate]]</f>
        <v>3</v>
      </c>
      <c r="I3353" t="s">
        <v>648</v>
      </c>
      <c r="J3353" t="s">
        <v>90</v>
      </c>
      <c r="K3353" t="s">
        <v>8988</v>
      </c>
      <c r="M3353">
        <v>11378</v>
      </c>
      <c r="O3353" t="s">
        <v>14130</v>
      </c>
      <c r="P3353">
        <v>203.9</v>
      </c>
      <c r="Q3353">
        <v>500</v>
      </c>
      <c r="R3353">
        <v>500</v>
      </c>
      <c r="S3353" s="25">
        <f>Table1[[#This Row],[RcvdQuantity]]/Table1[[#This Row],[POQty]]</f>
        <v>1</v>
      </c>
      <c r="T3353">
        <v>0</v>
      </c>
      <c r="U3353">
        <v>0.03</v>
      </c>
      <c r="V3353">
        <v>0</v>
      </c>
      <c r="W3353">
        <v>0</v>
      </c>
      <c r="X3353">
        <v>203.84</v>
      </c>
      <c r="Y3353">
        <v>203.84</v>
      </c>
      <c r="Z3353">
        <v>203.84</v>
      </c>
      <c r="AA3353">
        <v>0</v>
      </c>
      <c r="AB3353">
        <v>0</v>
      </c>
      <c r="AC3353">
        <v>101919.7</v>
      </c>
      <c r="AD3353">
        <v>101919.7</v>
      </c>
      <c r="AF3353" t="s">
        <v>5412</v>
      </c>
      <c r="AH3353">
        <v>406568</v>
      </c>
    </row>
    <row r="3354" spans="1:34" x14ac:dyDescent="0.25">
      <c r="A3354" t="s">
        <v>14126</v>
      </c>
      <c r="B3354" s="24">
        <v>45796</v>
      </c>
      <c r="C3354" t="s">
        <v>14127</v>
      </c>
      <c r="D3354" t="s">
        <v>14128</v>
      </c>
      <c r="E3354" t="s">
        <v>14129</v>
      </c>
      <c r="F3354" t="s">
        <v>13324</v>
      </c>
      <c r="G3354" t="s">
        <v>13324</v>
      </c>
      <c r="H3354">
        <f>Table1[[#This Row],[GrnPostDate]]-Table1[[#This Row],[PoDate]]</f>
        <v>3</v>
      </c>
      <c r="I3354" t="s">
        <v>648</v>
      </c>
      <c r="J3354" t="s">
        <v>90</v>
      </c>
      <c r="K3354" t="s">
        <v>6452</v>
      </c>
      <c r="M3354">
        <v>1076</v>
      </c>
      <c r="O3354" t="s">
        <v>9655</v>
      </c>
      <c r="P3354">
        <v>6.94</v>
      </c>
      <c r="Q3354">
        <v>20000</v>
      </c>
      <c r="R3354">
        <v>20000</v>
      </c>
      <c r="S3354" s="25">
        <f>Table1[[#This Row],[RcvdQuantity]]/Table1[[#This Row],[POQty]]</f>
        <v>1</v>
      </c>
      <c r="T3354">
        <v>0</v>
      </c>
      <c r="U3354">
        <v>0.03</v>
      </c>
      <c r="V3354">
        <v>0</v>
      </c>
      <c r="W3354">
        <v>0</v>
      </c>
      <c r="X3354">
        <v>6.94</v>
      </c>
      <c r="Y3354">
        <v>6.94</v>
      </c>
      <c r="Z3354">
        <v>6.94</v>
      </c>
      <c r="AA3354">
        <v>0</v>
      </c>
      <c r="AB3354">
        <v>0</v>
      </c>
      <c r="AC3354">
        <v>138758</v>
      </c>
      <c r="AD3354">
        <v>138758</v>
      </c>
      <c r="AF3354" t="s">
        <v>5412</v>
      </c>
      <c r="AH3354">
        <v>406569</v>
      </c>
    </row>
    <row r="3355" spans="1:34" x14ac:dyDescent="0.25">
      <c r="A3355" t="s">
        <v>11829</v>
      </c>
      <c r="B3355" s="24">
        <v>45756</v>
      </c>
      <c r="C3355" t="s">
        <v>14131</v>
      </c>
      <c r="D3355" t="s">
        <v>14128</v>
      </c>
      <c r="E3355" t="s">
        <v>14132</v>
      </c>
      <c r="F3355" t="s">
        <v>13324</v>
      </c>
      <c r="G3355" t="s">
        <v>13324</v>
      </c>
      <c r="H3355">
        <f>Table1[[#This Row],[GrnPostDate]]-Table1[[#This Row],[PoDate]]</f>
        <v>43</v>
      </c>
      <c r="I3355" t="s">
        <v>158</v>
      </c>
      <c r="J3355" t="s">
        <v>5948</v>
      </c>
      <c r="K3355" t="s">
        <v>6868</v>
      </c>
      <c r="L3355" t="s">
        <v>6869</v>
      </c>
      <c r="M3355">
        <v>7496</v>
      </c>
      <c r="O3355" t="s">
        <v>14133</v>
      </c>
      <c r="P3355">
        <v>50</v>
      </c>
      <c r="Q3355">
        <v>700</v>
      </c>
      <c r="R3355">
        <v>700</v>
      </c>
      <c r="S3355" s="25">
        <f>Table1[[#This Row],[RcvdQuantity]]/Table1[[#This Row],[POQty]]</f>
        <v>1</v>
      </c>
      <c r="T3355">
        <v>0</v>
      </c>
      <c r="U3355">
        <v>0</v>
      </c>
      <c r="V3355">
        <v>0</v>
      </c>
      <c r="W3355">
        <v>0</v>
      </c>
      <c r="X3355">
        <v>50</v>
      </c>
      <c r="Y3355">
        <v>50</v>
      </c>
      <c r="Z3355">
        <v>50</v>
      </c>
      <c r="AA3355">
        <v>0</v>
      </c>
      <c r="AB3355">
        <v>0</v>
      </c>
      <c r="AC3355">
        <v>35000</v>
      </c>
      <c r="AD3355">
        <v>35000</v>
      </c>
      <c r="AF3355" t="s">
        <v>5412</v>
      </c>
      <c r="AH3355">
        <v>406570</v>
      </c>
    </row>
    <row r="3356" spans="1:34" x14ac:dyDescent="0.25">
      <c r="A3356" t="s">
        <v>14134</v>
      </c>
      <c r="B3356" s="24">
        <v>45796</v>
      </c>
      <c r="C3356" t="s">
        <v>14135</v>
      </c>
      <c r="D3356" t="s">
        <v>14128</v>
      </c>
      <c r="E3356" t="s">
        <v>14136</v>
      </c>
      <c r="F3356" t="s">
        <v>13324</v>
      </c>
      <c r="G3356" t="s">
        <v>13324</v>
      </c>
      <c r="H3356">
        <f>Table1[[#This Row],[GrnPostDate]]-Table1[[#This Row],[PoDate]]</f>
        <v>3</v>
      </c>
      <c r="I3356" t="s">
        <v>2650</v>
      </c>
      <c r="J3356" t="s">
        <v>5472</v>
      </c>
      <c r="K3356" t="s">
        <v>13074</v>
      </c>
      <c r="L3356" t="s">
        <v>13075</v>
      </c>
      <c r="M3356">
        <v>6954</v>
      </c>
      <c r="O3356" t="s">
        <v>14137</v>
      </c>
      <c r="P3356">
        <v>38</v>
      </c>
      <c r="Q3356">
        <v>4000</v>
      </c>
      <c r="R3356">
        <v>4000</v>
      </c>
      <c r="S3356" s="25">
        <f>Table1[[#This Row],[RcvdQuantity]]/Table1[[#This Row],[POQty]]</f>
        <v>1</v>
      </c>
      <c r="T3356">
        <v>0</v>
      </c>
      <c r="U3356">
        <v>0</v>
      </c>
      <c r="V3356">
        <v>0</v>
      </c>
      <c r="W3356">
        <v>0</v>
      </c>
      <c r="X3356">
        <v>38</v>
      </c>
      <c r="Y3356">
        <v>38</v>
      </c>
      <c r="Z3356">
        <v>38</v>
      </c>
      <c r="AA3356">
        <v>0</v>
      </c>
      <c r="AB3356">
        <v>0</v>
      </c>
      <c r="AC3356">
        <v>152000</v>
      </c>
      <c r="AD3356">
        <v>152000</v>
      </c>
      <c r="AF3356" t="s">
        <v>5412</v>
      </c>
      <c r="AH3356">
        <v>406573</v>
      </c>
    </row>
    <row r="3357" spans="1:34" x14ac:dyDescent="0.25">
      <c r="A3357" t="s">
        <v>14138</v>
      </c>
      <c r="B3357" s="24">
        <v>45793</v>
      </c>
      <c r="C3357" t="s">
        <v>14139</v>
      </c>
      <c r="D3357" t="s">
        <v>14128</v>
      </c>
      <c r="E3357" t="s">
        <v>14140</v>
      </c>
      <c r="F3357" t="s">
        <v>13324</v>
      </c>
      <c r="G3357" t="s">
        <v>13324</v>
      </c>
      <c r="H3357">
        <f>Table1[[#This Row],[GrnPostDate]]-Table1[[#This Row],[PoDate]]</f>
        <v>6</v>
      </c>
      <c r="I3357" t="s">
        <v>2650</v>
      </c>
      <c r="J3357" t="s">
        <v>5472</v>
      </c>
      <c r="K3357" t="s">
        <v>14141</v>
      </c>
      <c r="L3357" t="s">
        <v>5876</v>
      </c>
      <c r="M3357">
        <v>8111</v>
      </c>
      <c r="O3357" t="s">
        <v>14142</v>
      </c>
      <c r="P3357">
        <v>710</v>
      </c>
      <c r="Q3357">
        <v>150</v>
      </c>
      <c r="R3357">
        <v>150</v>
      </c>
      <c r="S3357" s="25">
        <f>Table1[[#This Row],[RcvdQuantity]]/Table1[[#This Row],[POQty]]</f>
        <v>1</v>
      </c>
      <c r="T3357">
        <v>0</v>
      </c>
      <c r="U3357">
        <v>0</v>
      </c>
      <c r="V3357">
        <v>0</v>
      </c>
      <c r="W3357">
        <v>0</v>
      </c>
      <c r="X3357">
        <v>710</v>
      </c>
      <c r="Y3357">
        <v>710</v>
      </c>
      <c r="Z3357">
        <v>710</v>
      </c>
      <c r="AA3357">
        <v>0</v>
      </c>
      <c r="AB3357">
        <v>0</v>
      </c>
      <c r="AC3357">
        <v>106500</v>
      </c>
      <c r="AD3357">
        <v>106500</v>
      </c>
      <c r="AF3357" t="s">
        <v>5412</v>
      </c>
      <c r="AH3357">
        <v>406574</v>
      </c>
    </row>
    <row r="3358" spans="1:34" x14ac:dyDescent="0.25">
      <c r="A3358" t="s">
        <v>11607</v>
      </c>
      <c r="B3358" s="24">
        <v>45749</v>
      </c>
      <c r="C3358" t="s">
        <v>14143</v>
      </c>
      <c r="D3358" t="s">
        <v>14128</v>
      </c>
      <c r="E3358" t="s">
        <v>14144</v>
      </c>
      <c r="F3358" t="s">
        <v>13324</v>
      </c>
      <c r="G3358" t="s">
        <v>13324</v>
      </c>
      <c r="H3358">
        <f>Table1[[#This Row],[GrnPostDate]]-Table1[[#This Row],[PoDate]]</f>
        <v>50</v>
      </c>
      <c r="I3358" t="s">
        <v>223</v>
      </c>
      <c r="J3358" t="s">
        <v>6845</v>
      </c>
      <c r="K3358" t="s">
        <v>6846</v>
      </c>
      <c r="L3358" t="s">
        <v>5950</v>
      </c>
      <c r="M3358">
        <v>7120</v>
      </c>
      <c r="O3358" t="s">
        <v>14145</v>
      </c>
      <c r="P3358">
        <v>15</v>
      </c>
      <c r="Q3358">
        <v>90</v>
      </c>
      <c r="R3358">
        <v>90</v>
      </c>
      <c r="S3358" s="25">
        <f>Table1[[#This Row],[RcvdQuantity]]/Table1[[#This Row],[POQty]]</f>
        <v>1</v>
      </c>
      <c r="T3358">
        <v>0</v>
      </c>
      <c r="U3358">
        <v>0</v>
      </c>
      <c r="V3358">
        <v>0</v>
      </c>
      <c r="W3358">
        <v>0</v>
      </c>
      <c r="X3358">
        <v>15</v>
      </c>
      <c r="Y3358">
        <v>15</v>
      </c>
      <c r="Z3358">
        <v>15</v>
      </c>
      <c r="AA3358">
        <v>0</v>
      </c>
      <c r="AB3358">
        <v>0</v>
      </c>
      <c r="AC3358">
        <v>1350</v>
      </c>
      <c r="AD3358">
        <v>1350</v>
      </c>
      <c r="AF3358" t="s">
        <v>5412</v>
      </c>
      <c r="AH3358">
        <v>406575</v>
      </c>
    </row>
    <row r="3359" spans="1:34" x14ac:dyDescent="0.25">
      <c r="A3359" t="s">
        <v>14146</v>
      </c>
      <c r="B3359" s="24">
        <v>45784</v>
      </c>
      <c r="C3359" t="s">
        <v>14147</v>
      </c>
      <c r="D3359" t="s">
        <v>14128</v>
      </c>
      <c r="E3359" t="s">
        <v>14148</v>
      </c>
      <c r="F3359" t="s">
        <v>13324</v>
      </c>
      <c r="G3359" t="s">
        <v>13324</v>
      </c>
      <c r="H3359">
        <f>Table1[[#This Row],[GrnPostDate]]-Table1[[#This Row],[PoDate]]</f>
        <v>15</v>
      </c>
      <c r="I3359" t="s">
        <v>6616</v>
      </c>
      <c r="J3359" t="s">
        <v>5569</v>
      </c>
      <c r="K3359" t="s">
        <v>5570</v>
      </c>
      <c r="M3359">
        <v>14621</v>
      </c>
      <c r="O3359" t="s">
        <v>14149</v>
      </c>
      <c r="P3359">
        <v>500</v>
      </c>
      <c r="Q3359">
        <v>100</v>
      </c>
      <c r="R3359">
        <v>100</v>
      </c>
      <c r="S3359" s="25">
        <f>Table1[[#This Row],[RcvdQuantity]]/Table1[[#This Row],[POQty]]</f>
        <v>1</v>
      </c>
      <c r="T3359">
        <v>0</v>
      </c>
      <c r="U3359">
        <v>0</v>
      </c>
      <c r="V3359">
        <v>0</v>
      </c>
      <c r="W3359">
        <v>0</v>
      </c>
      <c r="X3359">
        <v>500</v>
      </c>
      <c r="Y3359">
        <v>500</v>
      </c>
      <c r="Z3359">
        <v>500</v>
      </c>
      <c r="AA3359">
        <v>0</v>
      </c>
      <c r="AB3359">
        <v>0</v>
      </c>
      <c r="AC3359">
        <v>50000</v>
      </c>
      <c r="AD3359">
        <v>50000</v>
      </c>
      <c r="AF3359" t="s">
        <v>5412</v>
      </c>
      <c r="AH3359">
        <v>406579</v>
      </c>
    </row>
    <row r="3360" spans="1:34" x14ac:dyDescent="0.25">
      <c r="A3360" t="s">
        <v>14146</v>
      </c>
      <c r="B3360" s="24">
        <v>45784</v>
      </c>
      <c r="C3360" t="s">
        <v>14147</v>
      </c>
      <c r="D3360" t="s">
        <v>14128</v>
      </c>
      <c r="E3360" t="s">
        <v>14148</v>
      </c>
      <c r="F3360" t="s">
        <v>13324</v>
      </c>
      <c r="G3360" t="s">
        <v>13324</v>
      </c>
      <c r="H3360">
        <f>Table1[[#This Row],[GrnPostDate]]-Table1[[#This Row],[PoDate]]</f>
        <v>15</v>
      </c>
      <c r="I3360" t="s">
        <v>6616</v>
      </c>
      <c r="J3360" t="s">
        <v>5409</v>
      </c>
      <c r="K3360" t="s">
        <v>7594</v>
      </c>
      <c r="L3360" t="s">
        <v>7595</v>
      </c>
      <c r="M3360">
        <v>7481</v>
      </c>
      <c r="O3360" t="s">
        <v>14150</v>
      </c>
      <c r="P3360">
        <v>80</v>
      </c>
      <c r="Q3360">
        <v>3000</v>
      </c>
      <c r="R3360">
        <v>3000</v>
      </c>
      <c r="S3360" s="25">
        <f>Table1[[#This Row],[RcvdQuantity]]/Table1[[#This Row],[POQty]]</f>
        <v>1</v>
      </c>
      <c r="T3360">
        <v>0</v>
      </c>
      <c r="U3360">
        <v>0</v>
      </c>
      <c r="V3360">
        <v>0</v>
      </c>
      <c r="W3360">
        <v>0</v>
      </c>
      <c r="X3360">
        <v>80</v>
      </c>
      <c r="Y3360">
        <v>80</v>
      </c>
      <c r="Z3360">
        <v>80</v>
      </c>
      <c r="AA3360">
        <v>0</v>
      </c>
      <c r="AB3360">
        <v>0</v>
      </c>
      <c r="AC3360">
        <v>240000</v>
      </c>
      <c r="AD3360">
        <v>240000</v>
      </c>
      <c r="AF3360" t="s">
        <v>5412</v>
      </c>
      <c r="AH3360">
        <v>406580</v>
      </c>
    </row>
    <row r="3361" spans="1:34" x14ac:dyDescent="0.25">
      <c r="A3361" t="s">
        <v>13917</v>
      </c>
      <c r="B3361" s="24">
        <v>45793</v>
      </c>
      <c r="C3361" t="s">
        <v>14151</v>
      </c>
      <c r="D3361" t="s">
        <v>14128</v>
      </c>
      <c r="E3361" t="s">
        <v>14152</v>
      </c>
      <c r="F3361" t="s">
        <v>13324</v>
      </c>
      <c r="G3361" t="s">
        <v>13324</v>
      </c>
      <c r="H3361">
        <f>Table1[[#This Row],[GrnPostDate]]-Table1[[#This Row],[PoDate]]</f>
        <v>6</v>
      </c>
      <c r="I3361" t="s">
        <v>158</v>
      </c>
      <c r="J3361" t="s">
        <v>5472</v>
      </c>
      <c r="K3361" t="s">
        <v>10588</v>
      </c>
      <c r="L3361" t="s">
        <v>10589</v>
      </c>
      <c r="M3361">
        <v>7142</v>
      </c>
      <c r="O3361" t="s">
        <v>2087</v>
      </c>
      <c r="P3361">
        <v>230</v>
      </c>
      <c r="Q3361">
        <v>170</v>
      </c>
      <c r="R3361">
        <v>170</v>
      </c>
      <c r="S3361" s="25">
        <f>Table1[[#This Row],[RcvdQuantity]]/Table1[[#This Row],[POQty]]</f>
        <v>1</v>
      </c>
      <c r="T3361">
        <v>0</v>
      </c>
      <c r="U3361">
        <v>0</v>
      </c>
      <c r="V3361">
        <v>0</v>
      </c>
      <c r="W3361">
        <v>0</v>
      </c>
      <c r="X3361">
        <v>230</v>
      </c>
      <c r="Y3361">
        <v>230</v>
      </c>
      <c r="Z3361">
        <v>230</v>
      </c>
      <c r="AA3361">
        <v>0</v>
      </c>
      <c r="AB3361">
        <v>0</v>
      </c>
      <c r="AC3361">
        <v>39100</v>
      </c>
      <c r="AD3361">
        <v>39100</v>
      </c>
      <c r="AF3361" t="s">
        <v>5412</v>
      </c>
      <c r="AH3361">
        <v>406631</v>
      </c>
    </row>
    <row r="3362" spans="1:34" x14ac:dyDescent="0.25">
      <c r="A3362" t="s">
        <v>14153</v>
      </c>
      <c r="B3362" s="24">
        <v>45797</v>
      </c>
      <c r="C3362" t="s">
        <v>14154</v>
      </c>
      <c r="D3362" t="s">
        <v>14128</v>
      </c>
      <c r="E3362" t="s">
        <v>14155</v>
      </c>
      <c r="F3362" t="s">
        <v>13324</v>
      </c>
      <c r="G3362" t="s">
        <v>13324</v>
      </c>
      <c r="H3362">
        <f>Table1[[#This Row],[GrnPostDate]]-Table1[[#This Row],[PoDate]]</f>
        <v>2</v>
      </c>
      <c r="I3362" t="s">
        <v>366</v>
      </c>
      <c r="J3362" t="s">
        <v>5409</v>
      </c>
      <c r="K3362" t="s">
        <v>11801</v>
      </c>
      <c r="L3362" t="s">
        <v>11802</v>
      </c>
      <c r="M3362">
        <v>8105</v>
      </c>
      <c r="O3362" t="s">
        <v>14156</v>
      </c>
      <c r="P3362">
        <v>26</v>
      </c>
      <c r="Q3362">
        <v>1200</v>
      </c>
      <c r="R3362">
        <v>1200</v>
      </c>
      <c r="S3362" s="25">
        <f>Table1[[#This Row],[RcvdQuantity]]/Table1[[#This Row],[POQty]]</f>
        <v>1</v>
      </c>
      <c r="T3362">
        <v>0</v>
      </c>
      <c r="U3362">
        <v>0</v>
      </c>
      <c r="V3362">
        <v>0</v>
      </c>
      <c r="W3362">
        <v>0</v>
      </c>
      <c r="X3362">
        <v>26</v>
      </c>
      <c r="Y3362">
        <v>26</v>
      </c>
      <c r="Z3362">
        <v>26</v>
      </c>
      <c r="AA3362">
        <v>0</v>
      </c>
      <c r="AB3362">
        <v>0</v>
      </c>
      <c r="AC3362">
        <v>31200</v>
      </c>
      <c r="AD3362">
        <v>31200</v>
      </c>
      <c r="AF3362" t="s">
        <v>5412</v>
      </c>
      <c r="AH3362">
        <v>406632</v>
      </c>
    </row>
    <row r="3363" spans="1:34" x14ac:dyDescent="0.25">
      <c r="A3363" t="s">
        <v>14157</v>
      </c>
      <c r="B3363" s="24">
        <v>45797</v>
      </c>
      <c r="C3363" t="s">
        <v>14158</v>
      </c>
      <c r="D3363" t="s">
        <v>14128</v>
      </c>
      <c r="E3363" t="s">
        <v>14159</v>
      </c>
      <c r="F3363" t="s">
        <v>13324</v>
      </c>
      <c r="G3363" t="s">
        <v>13324</v>
      </c>
      <c r="H3363">
        <f>Table1[[#This Row],[GrnPostDate]]-Table1[[#This Row],[PoDate]]</f>
        <v>2</v>
      </c>
      <c r="I3363" t="s">
        <v>383</v>
      </c>
      <c r="J3363" t="s">
        <v>7125</v>
      </c>
      <c r="K3363" t="s">
        <v>7129</v>
      </c>
      <c r="L3363" t="s">
        <v>7127</v>
      </c>
      <c r="M3363">
        <v>7830</v>
      </c>
      <c r="O3363" t="s">
        <v>14160</v>
      </c>
      <c r="P3363">
        <v>750</v>
      </c>
      <c r="Q3363">
        <v>100</v>
      </c>
      <c r="R3363">
        <v>100</v>
      </c>
      <c r="S3363" s="25">
        <f>Table1[[#This Row],[RcvdQuantity]]/Table1[[#This Row],[POQty]]</f>
        <v>1</v>
      </c>
      <c r="T3363">
        <v>0</v>
      </c>
      <c r="U3363">
        <v>0</v>
      </c>
      <c r="V3363">
        <v>0</v>
      </c>
      <c r="W3363">
        <v>0</v>
      </c>
      <c r="X3363">
        <v>750</v>
      </c>
      <c r="Y3363">
        <v>750</v>
      </c>
      <c r="Z3363">
        <v>750</v>
      </c>
      <c r="AA3363">
        <v>0</v>
      </c>
      <c r="AB3363">
        <v>0</v>
      </c>
      <c r="AC3363">
        <v>75000</v>
      </c>
      <c r="AD3363">
        <v>75000</v>
      </c>
      <c r="AF3363" t="s">
        <v>5412</v>
      </c>
      <c r="AH3363">
        <v>406653</v>
      </c>
    </row>
    <row r="3364" spans="1:34" x14ac:dyDescent="0.25">
      <c r="A3364" t="s">
        <v>14157</v>
      </c>
      <c r="B3364" s="24">
        <v>45797</v>
      </c>
      <c r="C3364" t="s">
        <v>14158</v>
      </c>
      <c r="D3364" t="s">
        <v>14128</v>
      </c>
      <c r="E3364" t="s">
        <v>14159</v>
      </c>
      <c r="F3364" t="s">
        <v>13324</v>
      </c>
      <c r="G3364" t="s">
        <v>13324</v>
      </c>
      <c r="H3364">
        <f>Table1[[#This Row],[GrnPostDate]]-Table1[[#This Row],[PoDate]]</f>
        <v>2</v>
      </c>
      <c r="I3364" t="s">
        <v>383</v>
      </c>
      <c r="J3364" t="s">
        <v>7125</v>
      </c>
      <c r="K3364" t="s">
        <v>7134</v>
      </c>
      <c r="L3364" t="s">
        <v>7135</v>
      </c>
      <c r="M3364">
        <v>7763</v>
      </c>
      <c r="O3364" t="s">
        <v>14161</v>
      </c>
      <c r="P3364">
        <v>250</v>
      </c>
      <c r="Q3364">
        <v>100</v>
      </c>
      <c r="R3364">
        <v>100</v>
      </c>
      <c r="S3364" s="25">
        <f>Table1[[#This Row],[RcvdQuantity]]/Table1[[#This Row],[POQty]]</f>
        <v>1</v>
      </c>
      <c r="T3364">
        <v>0</v>
      </c>
      <c r="U3364">
        <v>0</v>
      </c>
      <c r="V3364">
        <v>0</v>
      </c>
      <c r="W3364">
        <v>0</v>
      </c>
      <c r="X3364">
        <v>250</v>
      </c>
      <c r="Y3364">
        <v>250</v>
      </c>
      <c r="Z3364">
        <v>250</v>
      </c>
      <c r="AA3364">
        <v>0</v>
      </c>
      <c r="AB3364">
        <v>0</v>
      </c>
      <c r="AC3364">
        <v>25000</v>
      </c>
      <c r="AD3364">
        <v>25000</v>
      </c>
      <c r="AF3364" t="s">
        <v>5412</v>
      </c>
      <c r="AH3364">
        <v>406654</v>
      </c>
    </row>
    <row r="3365" spans="1:34" x14ac:dyDescent="0.25">
      <c r="A3365" t="s">
        <v>14162</v>
      </c>
      <c r="B3365" s="24">
        <v>45797</v>
      </c>
      <c r="C3365" t="s">
        <v>14163</v>
      </c>
      <c r="D3365" t="s">
        <v>13969</v>
      </c>
      <c r="E3365" t="s">
        <v>14164</v>
      </c>
      <c r="F3365" t="s">
        <v>13324</v>
      </c>
      <c r="G3365" t="s">
        <v>13324</v>
      </c>
      <c r="H3365">
        <f>Table1[[#This Row],[GrnPostDate]]-Table1[[#This Row],[PoDate]]</f>
        <v>2</v>
      </c>
      <c r="I3365" t="s">
        <v>327</v>
      </c>
      <c r="J3365" t="s">
        <v>5948</v>
      </c>
      <c r="K3365" t="s">
        <v>8842</v>
      </c>
      <c r="L3365" t="s">
        <v>8843</v>
      </c>
      <c r="M3365">
        <v>8109</v>
      </c>
      <c r="O3365" t="s">
        <v>323</v>
      </c>
      <c r="P3365">
        <v>990</v>
      </c>
      <c r="Q3365">
        <v>100</v>
      </c>
      <c r="R3365">
        <v>100</v>
      </c>
      <c r="S3365" s="25">
        <f>Table1[[#This Row],[RcvdQuantity]]/Table1[[#This Row],[POQty]]</f>
        <v>1</v>
      </c>
      <c r="T3365">
        <v>0</v>
      </c>
      <c r="U3365">
        <v>0</v>
      </c>
      <c r="V3365">
        <v>0</v>
      </c>
      <c r="W3365">
        <v>0</v>
      </c>
      <c r="X3365">
        <v>990</v>
      </c>
      <c r="Y3365">
        <v>990</v>
      </c>
      <c r="Z3365">
        <v>990</v>
      </c>
      <c r="AA3365">
        <v>0</v>
      </c>
      <c r="AB3365">
        <v>0</v>
      </c>
      <c r="AC3365">
        <v>99000</v>
      </c>
      <c r="AD3365">
        <v>99000</v>
      </c>
      <c r="AF3365" t="s">
        <v>5412</v>
      </c>
      <c r="AH3365">
        <v>406655</v>
      </c>
    </row>
    <row r="3366" spans="1:34" x14ac:dyDescent="0.25">
      <c r="A3366" t="s">
        <v>14165</v>
      </c>
      <c r="B3366" s="24">
        <v>45797</v>
      </c>
      <c r="C3366" t="s">
        <v>14166</v>
      </c>
      <c r="D3366" t="s">
        <v>14128</v>
      </c>
      <c r="E3366" t="s">
        <v>14167</v>
      </c>
      <c r="F3366" t="s">
        <v>13324</v>
      </c>
      <c r="G3366" t="s">
        <v>13324</v>
      </c>
      <c r="H3366">
        <f>Table1[[#This Row],[GrnPostDate]]-Table1[[#This Row],[PoDate]]</f>
        <v>2</v>
      </c>
      <c r="I3366" t="s">
        <v>158</v>
      </c>
      <c r="J3366" t="s">
        <v>5409</v>
      </c>
      <c r="K3366" t="s">
        <v>7044</v>
      </c>
      <c r="L3366" t="s">
        <v>7045</v>
      </c>
      <c r="M3366">
        <v>7408</v>
      </c>
      <c r="O3366" t="s">
        <v>1758</v>
      </c>
      <c r="P3366">
        <v>18.7</v>
      </c>
      <c r="Q3366">
        <v>1000</v>
      </c>
      <c r="R3366">
        <v>990</v>
      </c>
      <c r="S3366" s="25">
        <f>Table1[[#This Row],[RcvdQuantity]]/Table1[[#This Row],[POQty]]</f>
        <v>0.99</v>
      </c>
      <c r="T3366">
        <v>10</v>
      </c>
      <c r="U3366">
        <v>0</v>
      </c>
      <c r="V3366">
        <v>0</v>
      </c>
      <c r="W3366">
        <v>0</v>
      </c>
      <c r="X3366">
        <v>18.7</v>
      </c>
      <c r="Y3366">
        <v>18.7</v>
      </c>
      <c r="Z3366">
        <v>18.7</v>
      </c>
      <c r="AA3366">
        <v>0</v>
      </c>
      <c r="AB3366">
        <v>0</v>
      </c>
      <c r="AC3366">
        <v>18513</v>
      </c>
      <c r="AD3366">
        <v>18513</v>
      </c>
      <c r="AF3366" t="s">
        <v>5412</v>
      </c>
      <c r="AH3366">
        <v>406657</v>
      </c>
    </row>
    <row r="3367" spans="1:34" x14ac:dyDescent="0.25">
      <c r="A3367" t="s">
        <v>14165</v>
      </c>
      <c r="B3367" s="24">
        <v>45797</v>
      </c>
      <c r="C3367" t="s">
        <v>14166</v>
      </c>
      <c r="D3367" t="s">
        <v>14128</v>
      </c>
      <c r="E3367" t="s">
        <v>14167</v>
      </c>
      <c r="F3367" t="s">
        <v>13324</v>
      </c>
      <c r="G3367" t="s">
        <v>13324</v>
      </c>
      <c r="H3367">
        <f>Table1[[#This Row],[GrnPostDate]]-Table1[[#This Row],[PoDate]]</f>
        <v>2</v>
      </c>
      <c r="I3367" t="s">
        <v>158</v>
      </c>
      <c r="J3367" t="s">
        <v>5409</v>
      </c>
      <c r="K3367" t="s">
        <v>7426</v>
      </c>
      <c r="L3367" t="s">
        <v>7427</v>
      </c>
      <c r="M3367">
        <v>7087</v>
      </c>
      <c r="O3367" t="s">
        <v>14168</v>
      </c>
      <c r="P3367">
        <v>5.9</v>
      </c>
      <c r="Q3367">
        <v>5000</v>
      </c>
      <c r="R3367">
        <v>5000</v>
      </c>
      <c r="S3367" s="25">
        <f>Table1[[#This Row],[RcvdQuantity]]/Table1[[#This Row],[POQty]]</f>
        <v>1</v>
      </c>
      <c r="T3367">
        <v>0</v>
      </c>
      <c r="U3367">
        <v>0</v>
      </c>
      <c r="V3367">
        <v>0</v>
      </c>
      <c r="W3367">
        <v>0</v>
      </c>
      <c r="X3367">
        <v>5.9</v>
      </c>
      <c r="Y3367">
        <v>5.9</v>
      </c>
      <c r="Z3367">
        <v>5.9</v>
      </c>
      <c r="AA3367">
        <v>0</v>
      </c>
      <c r="AB3367">
        <v>0</v>
      </c>
      <c r="AC3367">
        <v>29500</v>
      </c>
      <c r="AD3367">
        <v>29500</v>
      </c>
      <c r="AF3367" t="s">
        <v>5412</v>
      </c>
      <c r="AH3367">
        <v>406658</v>
      </c>
    </row>
    <row r="3368" spans="1:34" x14ac:dyDescent="0.25">
      <c r="A3368" t="s">
        <v>14165</v>
      </c>
      <c r="B3368" s="24">
        <v>45797</v>
      </c>
      <c r="C3368" t="s">
        <v>14166</v>
      </c>
      <c r="D3368" t="s">
        <v>14128</v>
      </c>
      <c r="E3368" t="s">
        <v>14167</v>
      </c>
      <c r="F3368" t="s">
        <v>13324</v>
      </c>
      <c r="G3368" t="s">
        <v>13324</v>
      </c>
      <c r="H3368">
        <f>Table1[[#This Row],[GrnPostDate]]-Table1[[#This Row],[PoDate]]</f>
        <v>2</v>
      </c>
      <c r="I3368" t="s">
        <v>158</v>
      </c>
      <c r="J3368" t="s">
        <v>5816</v>
      </c>
      <c r="K3368" t="s">
        <v>8876</v>
      </c>
      <c r="L3368" t="s">
        <v>8877</v>
      </c>
      <c r="M3368">
        <v>7221</v>
      </c>
      <c r="O3368" t="s">
        <v>14169</v>
      </c>
      <c r="P3368">
        <v>45</v>
      </c>
      <c r="Q3368">
        <v>50</v>
      </c>
      <c r="R3368">
        <v>50</v>
      </c>
      <c r="S3368" s="25">
        <f>Table1[[#This Row],[RcvdQuantity]]/Table1[[#This Row],[POQty]]</f>
        <v>1</v>
      </c>
      <c r="T3368">
        <v>0</v>
      </c>
      <c r="U3368">
        <v>0</v>
      </c>
      <c r="V3368">
        <v>0</v>
      </c>
      <c r="W3368">
        <v>0</v>
      </c>
      <c r="X3368">
        <v>45</v>
      </c>
      <c r="Y3368">
        <v>45</v>
      </c>
      <c r="Z3368">
        <v>45</v>
      </c>
      <c r="AA3368">
        <v>0</v>
      </c>
      <c r="AB3368">
        <v>0</v>
      </c>
      <c r="AC3368">
        <v>2250</v>
      </c>
      <c r="AD3368">
        <v>2250</v>
      </c>
      <c r="AF3368" t="s">
        <v>5412</v>
      </c>
      <c r="AH3368">
        <v>406659</v>
      </c>
    </row>
    <row r="3369" spans="1:34" x14ac:dyDescent="0.25">
      <c r="A3369" t="s">
        <v>14165</v>
      </c>
      <c r="B3369" s="24">
        <v>45797</v>
      </c>
      <c r="C3369" t="s">
        <v>14166</v>
      </c>
      <c r="D3369" t="s">
        <v>14128</v>
      </c>
      <c r="E3369" t="s">
        <v>14167</v>
      </c>
      <c r="F3369" t="s">
        <v>13324</v>
      </c>
      <c r="G3369" t="s">
        <v>13324</v>
      </c>
      <c r="H3369">
        <f>Table1[[#This Row],[GrnPostDate]]-Table1[[#This Row],[PoDate]]</f>
        <v>2</v>
      </c>
      <c r="I3369" t="s">
        <v>158</v>
      </c>
      <c r="J3369" t="s">
        <v>5569</v>
      </c>
      <c r="K3369" t="s">
        <v>6543</v>
      </c>
      <c r="L3369" t="s">
        <v>6544</v>
      </c>
      <c r="M3369">
        <v>7073</v>
      </c>
      <c r="O3369" t="s">
        <v>1807</v>
      </c>
      <c r="P3369">
        <v>1.83</v>
      </c>
      <c r="Q3369">
        <v>1800</v>
      </c>
      <c r="R3369">
        <v>1800</v>
      </c>
      <c r="S3369" s="25">
        <f>Table1[[#This Row],[RcvdQuantity]]/Table1[[#This Row],[POQty]]</f>
        <v>1</v>
      </c>
      <c r="T3369">
        <v>0</v>
      </c>
      <c r="U3369">
        <v>0</v>
      </c>
      <c r="V3369">
        <v>0</v>
      </c>
      <c r="W3369">
        <v>0</v>
      </c>
      <c r="X3369">
        <v>1.83</v>
      </c>
      <c r="Y3369">
        <v>1.83</v>
      </c>
      <c r="Z3369">
        <v>1.83</v>
      </c>
      <c r="AA3369">
        <v>0</v>
      </c>
      <c r="AB3369">
        <v>0</v>
      </c>
      <c r="AC3369">
        <v>3294</v>
      </c>
      <c r="AD3369">
        <v>3294</v>
      </c>
      <c r="AF3369" t="s">
        <v>5412</v>
      </c>
      <c r="AH3369">
        <v>406660</v>
      </c>
    </row>
    <row r="3370" spans="1:34" x14ac:dyDescent="0.25">
      <c r="A3370" t="s">
        <v>14165</v>
      </c>
      <c r="B3370" s="24">
        <v>45797</v>
      </c>
      <c r="C3370" t="s">
        <v>14166</v>
      </c>
      <c r="D3370" t="s">
        <v>14128</v>
      </c>
      <c r="E3370" t="s">
        <v>14167</v>
      </c>
      <c r="F3370" t="s">
        <v>13324</v>
      </c>
      <c r="G3370" t="s">
        <v>13324</v>
      </c>
      <c r="H3370">
        <f>Table1[[#This Row],[GrnPostDate]]-Table1[[#This Row],[PoDate]]</f>
        <v>2</v>
      </c>
      <c r="I3370" t="s">
        <v>158</v>
      </c>
      <c r="J3370" t="s">
        <v>6845</v>
      </c>
      <c r="K3370" t="s">
        <v>6851</v>
      </c>
      <c r="L3370" t="s">
        <v>5950</v>
      </c>
      <c r="M3370">
        <v>7424</v>
      </c>
      <c r="O3370" t="s">
        <v>14170</v>
      </c>
      <c r="P3370">
        <v>18.5</v>
      </c>
      <c r="Q3370">
        <v>200</v>
      </c>
      <c r="R3370">
        <v>200</v>
      </c>
      <c r="S3370" s="25">
        <f>Table1[[#This Row],[RcvdQuantity]]/Table1[[#This Row],[POQty]]</f>
        <v>1</v>
      </c>
      <c r="T3370">
        <v>0</v>
      </c>
      <c r="U3370">
        <v>0</v>
      </c>
      <c r="V3370">
        <v>0</v>
      </c>
      <c r="W3370">
        <v>0</v>
      </c>
      <c r="X3370">
        <v>18.5</v>
      </c>
      <c r="Y3370">
        <v>18.5</v>
      </c>
      <c r="Z3370">
        <v>18.5</v>
      </c>
      <c r="AA3370">
        <v>0</v>
      </c>
      <c r="AB3370">
        <v>0</v>
      </c>
      <c r="AC3370">
        <v>3700</v>
      </c>
      <c r="AD3370">
        <v>3700</v>
      </c>
      <c r="AF3370" t="s">
        <v>5412</v>
      </c>
      <c r="AH3370">
        <v>406661</v>
      </c>
    </row>
    <row r="3371" spans="1:34" x14ac:dyDescent="0.25">
      <c r="A3371" t="s">
        <v>14165</v>
      </c>
      <c r="B3371" s="24">
        <v>45797</v>
      </c>
      <c r="C3371" t="s">
        <v>14166</v>
      </c>
      <c r="D3371" t="s">
        <v>14128</v>
      </c>
      <c r="E3371" t="s">
        <v>14167</v>
      </c>
      <c r="F3371" t="s">
        <v>13324</v>
      </c>
      <c r="G3371" t="s">
        <v>13324</v>
      </c>
      <c r="H3371">
        <f>Table1[[#This Row],[GrnPostDate]]-Table1[[#This Row],[PoDate]]</f>
        <v>2</v>
      </c>
      <c r="I3371" t="s">
        <v>158</v>
      </c>
      <c r="J3371" t="s">
        <v>5409</v>
      </c>
      <c r="K3371" t="s">
        <v>14171</v>
      </c>
      <c r="M3371">
        <v>39893</v>
      </c>
      <c r="O3371" t="s">
        <v>14172</v>
      </c>
      <c r="P3371">
        <v>7.9</v>
      </c>
      <c r="Q3371">
        <v>2800</v>
      </c>
      <c r="R3371">
        <v>2800</v>
      </c>
      <c r="S3371" s="25">
        <f>Table1[[#This Row],[RcvdQuantity]]/Table1[[#This Row],[POQty]]</f>
        <v>1</v>
      </c>
      <c r="T3371">
        <v>0</v>
      </c>
      <c r="U3371">
        <v>0</v>
      </c>
      <c r="V3371">
        <v>0</v>
      </c>
      <c r="W3371">
        <v>0</v>
      </c>
      <c r="X3371">
        <v>7.9</v>
      </c>
      <c r="Y3371">
        <v>7.9</v>
      </c>
      <c r="Z3371">
        <v>7.9</v>
      </c>
      <c r="AA3371">
        <v>0</v>
      </c>
      <c r="AB3371">
        <v>0</v>
      </c>
      <c r="AC3371">
        <v>22120</v>
      </c>
      <c r="AD3371">
        <v>22120</v>
      </c>
      <c r="AF3371" t="s">
        <v>5412</v>
      </c>
      <c r="AH3371">
        <v>406662</v>
      </c>
    </row>
    <row r="3372" spans="1:34" x14ac:dyDescent="0.25">
      <c r="A3372" t="s">
        <v>14165</v>
      </c>
      <c r="B3372" s="24">
        <v>45797</v>
      </c>
      <c r="C3372" t="s">
        <v>14166</v>
      </c>
      <c r="D3372" t="s">
        <v>14128</v>
      </c>
      <c r="E3372" t="s">
        <v>14167</v>
      </c>
      <c r="F3372" t="s">
        <v>13324</v>
      </c>
      <c r="G3372" t="s">
        <v>13324</v>
      </c>
      <c r="H3372">
        <f>Table1[[#This Row],[GrnPostDate]]-Table1[[#This Row],[PoDate]]</f>
        <v>2</v>
      </c>
      <c r="I3372" t="s">
        <v>158</v>
      </c>
      <c r="J3372" t="s">
        <v>5816</v>
      </c>
      <c r="K3372" t="s">
        <v>12451</v>
      </c>
      <c r="M3372">
        <v>28588</v>
      </c>
      <c r="O3372" t="s">
        <v>14173</v>
      </c>
      <c r="P3372">
        <v>650</v>
      </c>
      <c r="Q3372">
        <v>100</v>
      </c>
      <c r="R3372">
        <v>100</v>
      </c>
      <c r="S3372" s="25">
        <f>Table1[[#This Row],[RcvdQuantity]]/Table1[[#This Row],[POQty]]</f>
        <v>1</v>
      </c>
      <c r="T3372">
        <v>0</v>
      </c>
      <c r="U3372">
        <v>0</v>
      </c>
      <c r="V3372">
        <v>0</v>
      </c>
      <c r="W3372">
        <v>0</v>
      </c>
      <c r="X3372">
        <v>650</v>
      </c>
      <c r="Y3372">
        <v>650</v>
      </c>
      <c r="Z3372">
        <v>650</v>
      </c>
      <c r="AA3372">
        <v>0</v>
      </c>
      <c r="AB3372">
        <v>0</v>
      </c>
      <c r="AC3372">
        <v>65000</v>
      </c>
      <c r="AD3372">
        <v>65000</v>
      </c>
      <c r="AF3372" t="s">
        <v>5412</v>
      </c>
      <c r="AH3372">
        <v>406663</v>
      </c>
    </row>
    <row r="3373" spans="1:34" x14ac:dyDescent="0.25">
      <c r="A3373" t="s">
        <v>13050</v>
      </c>
      <c r="B3373" s="24">
        <v>45775</v>
      </c>
      <c r="C3373" t="s">
        <v>14174</v>
      </c>
      <c r="D3373" t="s">
        <v>14128</v>
      </c>
      <c r="E3373" t="s">
        <v>14175</v>
      </c>
      <c r="F3373" t="s">
        <v>13324</v>
      </c>
      <c r="G3373" t="s">
        <v>13324</v>
      </c>
      <c r="H3373">
        <f>Table1[[#This Row],[GrnPostDate]]-Table1[[#This Row],[PoDate]]</f>
        <v>24</v>
      </c>
      <c r="I3373" t="s">
        <v>158</v>
      </c>
      <c r="J3373" t="s">
        <v>5409</v>
      </c>
      <c r="K3373" t="s">
        <v>14176</v>
      </c>
      <c r="M3373">
        <v>20518</v>
      </c>
      <c r="O3373" t="s">
        <v>14177</v>
      </c>
      <c r="P3373">
        <v>36.18</v>
      </c>
      <c r="Q3373">
        <v>500</v>
      </c>
      <c r="R3373">
        <v>480</v>
      </c>
      <c r="S3373" s="25">
        <f>Table1[[#This Row],[RcvdQuantity]]/Table1[[#This Row],[POQty]]</f>
        <v>0.96</v>
      </c>
      <c r="T3373">
        <v>20</v>
      </c>
      <c r="U3373">
        <v>0</v>
      </c>
      <c r="V3373">
        <v>0</v>
      </c>
      <c r="W3373">
        <v>0</v>
      </c>
      <c r="X3373">
        <v>36.18</v>
      </c>
      <c r="Y3373">
        <v>36.18</v>
      </c>
      <c r="Z3373">
        <v>36.18</v>
      </c>
      <c r="AA3373">
        <v>0</v>
      </c>
      <c r="AB3373">
        <v>0</v>
      </c>
      <c r="AC3373">
        <v>17366.400000000001</v>
      </c>
      <c r="AD3373">
        <v>17366.400000000001</v>
      </c>
      <c r="AF3373" t="s">
        <v>5412</v>
      </c>
      <c r="AH3373">
        <v>406664</v>
      </c>
    </row>
    <row r="3374" spans="1:34" x14ac:dyDescent="0.25">
      <c r="A3374" t="s">
        <v>13889</v>
      </c>
      <c r="B3374" s="24">
        <v>45786</v>
      </c>
      <c r="C3374" t="s">
        <v>14178</v>
      </c>
      <c r="D3374" t="s">
        <v>14128</v>
      </c>
      <c r="E3374" t="s">
        <v>14179</v>
      </c>
      <c r="F3374" t="s">
        <v>13324</v>
      </c>
      <c r="G3374" t="s">
        <v>13324</v>
      </c>
      <c r="H3374">
        <f>Table1[[#This Row],[GrnPostDate]]-Table1[[#This Row],[PoDate]]</f>
        <v>13</v>
      </c>
      <c r="I3374" t="s">
        <v>158</v>
      </c>
      <c r="J3374" t="s">
        <v>5409</v>
      </c>
      <c r="K3374" t="s">
        <v>13903</v>
      </c>
      <c r="L3374" t="s">
        <v>13904</v>
      </c>
      <c r="M3374">
        <v>7549</v>
      </c>
      <c r="O3374" t="s">
        <v>13905</v>
      </c>
      <c r="P3374">
        <v>24.5</v>
      </c>
      <c r="Q3374">
        <v>1800</v>
      </c>
      <c r="R3374">
        <v>320</v>
      </c>
      <c r="S3374" s="25">
        <f>Table1[[#This Row],[RcvdQuantity]]/Table1[[#This Row],[POQty]]</f>
        <v>0.17777777777777778</v>
      </c>
      <c r="T3374">
        <v>1480</v>
      </c>
      <c r="U3374">
        <v>0</v>
      </c>
      <c r="V3374">
        <v>0</v>
      </c>
      <c r="W3374">
        <v>0</v>
      </c>
      <c r="X3374">
        <v>24.5</v>
      </c>
      <c r="Y3374">
        <v>24.5</v>
      </c>
      <c r="Z3374">
        <v>24.5</v>
      </c>
      <c r="AA3374">
        <v>0</v>
      </c>
      <c r="AB3374">
        <v>0</v>
      </c>
      <c r="AC3374">
        <v>7840</v>
      </c>
      <c r="AD3374">
        <v>7840</v>
      </c>
      <c r="AF3374" t="s">
        <v>5412</v>
      </c>
      <c r="AH3374">
        <v>406668</v>
      </c>
    </row>
    <row r="3375" spans="1:34" x14ac:dyDescent="0.25">
      <c r="A3375" t="s">
        <v>11889</v>
      </c>
      <c r="B3375" s="24">
        <v>45754</v>
      </c>
      <c r="C3375" t="s">
        <v>14180</v>
      </c>
      <c r="D3375" t="s">
        <v>13969</v>
      </c>
      <c r="E3375" t="s">
        <v>14181</v>
      </c>
      <c r="F3375" t="s">
        <v>13324</v>
      </c>
      <c r="G3375" t="s">
        <v>13324</v>
      </c>
      <c r="H3375">
        <f>Table1[[#This Row],[GrnPostDate]]-Table1[[#This Row],[PoDate]]</f>
        <v>45</v>
      </c>
      <c r="I3375" t="s">
        <v>158</v>
      </c>
      <c r="J3375" t="s">
        <v>5816</v>
      </c>
      <c r="K3375" t="s">
        <v>11899</v>
      </c>
      <c r="M3375">
        <v>46072</v>
      </c>
      <c r="N3375" t="s">
        <v>11900</v>
      </c>
      <c r="O3375" t="s">
        <v>11901</v>
      </c>
      <c r="P3375">
        <v>345</v>
      </c>
      <c r="Q3375">
        <v>39</v>
      </c>
      <c r="R3375">
        <v>39</v>
      </c>
      <c r="S3375" s="25">
        <f>Table1[[#This Row],[RcvdQuantity]]/Table1[[#This Row],[POQty]]</f>
        <v>1</v>
      </c>
      <c r="T3375">
        <v>0</v>
      </c>
      <c r="U3375">
        <v>0</v>
      </c>
      <c r="V3375">
        <v>0</v>
      </c>
      <c r="W3375">
        <v>0</v>
      </c>
      <c r="X3375">
        <v>345</v>
      </c>
      <c r="Y3375">
        <v>345</v>
      </c>
      <c r="Z3375">
        <v>345</v>
      </c>
      <c r="AA3375">
        <v>0</v>
      </c>
      <c r="AB3375">
        <v>0</v>
      </c>
      <c r="AC3375">
        <v>13455</v>
      </c>
      <c r="AD3375">
        <v>13455</v>
      </c>
      <c r="AF3375" t="s">
        <v>5412</v>
      </c>
      <c r="AH3375">
        <v>406669</v>
      </c>
    </row>
    <row r="3376" spans="1:34" x14ac:dyDescent="0.25">
      <c r="A3376" t="s">
        <v>13059</v>
      </c>
      <c r="B3376" s="24">
        <v>45779</v>
      </c>
      <c r="C3376" t="s">
        <v>14182</v>
      </c>
      <c r="D3376" t="s">
        <v>13648</v>
      </c>
      <c r="E3376" t="s">
        <v>14183</v>
      </c>
      <c r="F3376" t="s">
        <v>14125</v>
      </c>
      <c r="G3376" t="s">
        <v>14125</v>
      </c>
      <c r="H3376">
        <f>Table1[[#This Row],[GrnPostDate]]-Table1[[#This Row],[PoDate]]</f>
        <v>21</v>
      </c>
      <c r="I3376" t="s">
        <v>158</v>
      </c>
      <c r="J3376" t="s">
        <v>5472</v>
      </c>
      <c r="K3376" t="s">
        <v>10520</v>
      </c>
      <c r="M3376">
        <v>18193</v>
      </c>
      <c r="O3376" t="s">
        <v>13485</v>
      </c>
      <c r="P3376">
        <v>420</v>
      </c>
      <c r="Q3376">
        <v>400</v>
      </c>
      <c r="R3376">
        <v>400</v>
      </c>
      <c r="S3376" s="25">
        <f>Table1[[#This Row],[RcvdQuantity]]/Table1[[#This Row],[POQty]]</f>
        <v>1</v>
      </c>
      <c r="T3376">
        <v>0</v>
      </c>
      <c r="U3376">
        <v>0</v>
      </c>
      <c r="V3376">
        <v>0</v>
      </c>
      <c r="W3376">
        <v>0</v>
      </c>
      <c r="X3376">
        <v>420</v>
      </c>
      <c r="Y3376">
        <v>420</v>
      </c>
      <c r="Z3376">
        <v>420</v>
      </c>
      <c r="AA3376">
        <v>0</v>
      </c>
      <c r="AB3376">
        <v>0</v>
      </c>
      <c r="AC3376">
        <v>168000</v>
      </c>
      <c r="AD3376">
        <v>168000</v>
      </c>
      <c r="AF3376" t="s">
        <v>5412</v>
      </c>
      <c r="AH3376">
        <v>406683</v>
      </c>
    </row>
    <row r="3377" spans="1:34" x14ac:dyDescent="0.25">
      <c r="A3377" t="s">
        <v>14184</v>
      </c>
      <c r="B3377" s="24">
        <v>45796</v>
      </c>
      <c r="C3377" t="s">
        <v>14185</v>
      </c>
      <c r="D3377" t="s">
        <v>14128</v>
      </c>
      <c r="E3377" t="s">
        <v>14186</v>
      </c>
      <c r="F3377" t="s">
        <v>14125</v>
      </c>
      <c r="G3377" t="s">
        <v>14125</v>
      </c>
      <c r="H3377">
        <f>Table1[[#This Row],[GrnPostDate]]-Table1[[#This Row],[PoDate]]</f>
        <v>4</v>
      </c>
      <c r="I3377" t="s">
        <v>3691</v>
      </c>
      <c r="J3377" t="s">
        <v>5472</v>
      </c>
      <c r="K3377" t="s">
        <v>5485</v>
      </c>
      <c r="L3377" t="s">
        <v>5486</v>
      </c>
      <c r="M3377">
        <v>6951</v>
      </c>
      <c r="O3377" t="s">
        <v>11170</v>
      </c>
      <c r="P3377">
        <v>130</v>
      </c>
      <c r="Q3377">
        <v>4050</v>
      </c>
      <c r="R3377">
        <v>4050</v>
      </c>
      <c r="S3377" s="25">
        <f>Table1[[#This Row],[RcvdQuantity]]/Table1[[#This Row],[POQty]]</f>
        <v>1</v>
      </c>
      <c r="T3377">
        <v>0</v>
      </c>
      <c r="U3377">
        <v>0</v>
      </c>
      <c r="V3377">
        <v>0</v>
      </c>
      <c r="W3377">
        <v>0</v>
      </c>
      <c r="X3377">
        <v>130</v>
      </c>
      <c r="Y3377">
        <v>130</v>
      </c>
      <c r="Z3377">
        <v>130</v>
      </c>
      <c r="AA3377">
        <v>0</v>
      </c>
      <c r="AB3377">
        <v>0</v>
      </c>
      <c r="AC3377">
        <v>526500</v>
      </c>
      <c r="AD3377">
        <v>526500</v>
      </c>
      <c r="AF3377" t="s">
        <v>5412</v>
      </c>
      <c r="AH3377">
        <v>406684</v>
      </c>
    </row>
    <row r="3378" spans="1:34" x14ac:dyDescent="0.25">
      <c r="A3378" t="s">
        <v>14187</v>
      </c>
      <c r="B3378" s="24">
        <v>45783</v>
      </c>
      <c r="C3378" t="s">
        <v>14188</v>
      </c>
      <c r="D3378" t="s">
        <v>13969</v>
      </c>
      <c r="E3378" t="s">
        <v>14189</v>
      </c>
      <c r="F3378" t="s">
        <v>14125</v>
      </c>
      <c r="G3378" t="s">
        <v>14125</v>
      </c>
      <c r="H3378">
        <f>Table1[[#This Row],[GrnPostDate]]-Table1[[#This Row],[PoDate]]</f>
        <v>17</v>
      </c>
      <c r="I3378" t="s">
        <v>6579</v>
      </c>
      <c r="J3378" t="s">
        <v>232</v>
      </c>
      <c r="K3378" t="s">
        <v>6581</v>
      </c>
      <c r="M3378">
        <v>9525</v>
      </c>
      <c r="O3378" t="s">
        <v>37</v>
      </c>
      <c r="P3378">
        <v>304</v>
      </c>
      <c r="Q3378">
        <v>800</v>
      </c>
      <c r="R3378">
        <v>800</v>
      </c>
      <c r="S3378" s="25">
        <f>Table1[[#This Row],[RcvdQuantity]]/Table1[[#This Row],[POQty]]</f>
        <v>1</v>
      </c>
      <c r="T3378">
        <v>0</v>
      </c>
      <c r="U3378">
        <v>0</v>
      </c>
      <c r="V3378">
        <v>16</v>
      </c>
      <c r="W3378">
        <v>38912</v>
      </c>
      <c r="X3378">
        <v>352.64</v>
      </c>
      <c r="Y3378">
        <v>352.64</v>
      </c>
      <c r="Z3378">
        <v>352.64</v>
      </c>
      <c r="AA3378">
        <v>0</v>
      </c>
      <c r="AB3378">
        <v>0</v>
      </c>
      <c r="AC3378">
        <v>282112</v>
      </c>
      <c r="AD3378">
        <v>321024</v>
      </c>
      <c r="AF3378" t="s">
        <v>5503</v>
      </c>
      <c r="AH3378">
        <v>406719</v>
      </c>
    </row>
    <row r="3379" spans="1:34" x14ac:dyDescent="0.25">
      <c r="A3379" t="s">
        <v>14190</v>
      </c>
      <c r="B3379" s="24">
        <v>45723</v>
      </c>
      <c r="C3379" t="s">
        <v>14191</v>
      </c>
      <c r="D3379" t="s">
        <v>13708</v>
      </c>
      <c r="E3379" t="s">
        <v>14192</v>
      </c>
      <c r="F3379" t="s">
        <v>14125</v>
      </c>
      <c r="G3379" t="s">
        <v>14125</v>
      </c>
      <c r="H3379">
        <f>Table1[[#This Row],[GrnPostDate]]-Table1[[#This Row],[PoDate]]</f>
        <v>77</v>
      </c>
      <c r="I3379" t="s">
        <v>5808</v>
      </c>
      <c r="J3379" t="s">
        <v>854</v>
      </c>
      <c r="K3379" t="s">
        <v>5810</v>
      </c>
      <c r="M3379">
        <v>1142</v>
      </c>
      <c r="O3379" t="s">
        <v>37</v>
      </c>
      <c r="P3379">
        <v>860</v>
      </c>
      <c r="Q3379">
        <v>60</v>
      </c>
      <c r="R3379">
        <v>60</v>
      </c>
      <c r="S3379" s="25">
        <f>Table1[[#This Row],[RcvdQuantity]]/Table1[[#This Row],[POQty]]</f>
        <v>1</v>
      </c>
      <c r="T3379">
        <v>0</v>
      </c>
      <c r="U3379">
        <v>0</v>
      </c>
      <c r="V3379">
        <v>0</v>
      </c>
      <c r="W3379">
        <v>0</v>
      </c>
      <c r="X3379">
        <v>860</v>
      </c>
      <c r="Y3379">
        <v>860</v>
      </c>
      <c r="Z3379">
        <v>860</v>
      </c>
      <c r="AA3379">
        <v>0</v>
      </c>
      <c r="AB3379">
        <v>0</v>
      </c>
      <c r="AC3379">
        <v>51600</v>
      </c>
      <c r="AD3379">
        <v>51600</v>
      </c>
      <c r="AF3379" t="s">
        <v>5503</v>
      </c>
      <c r="AH3379">
        <v>406725</v>
      </c>
    </row>
    <row r="3380" spans="1:34" x14ac:dyDescent="0.25">
      <c r="A3380" t="s">
        <v>14190</v>
      </c>
      <c r="B3380" s="24">
        <v>45723</v>
      </c>
      <c r="C3380" t="s">
        <v>14191</v>
      </c>
      <c r="D3380" t="s">
        <v>13708</v>
      </c>
      <c r="E3380" t="s">
        <v>14192</v>
      </c>
      <c r="F3380" t="s">
        <v>14125</v>
      </c>
      <c r="G3380" t="s">
        <v>14125</v>
      </c>
      <c r="H3380">
        <f>Table1[[#This Row],[GrnPostDate]]-Table1[[#This Row],[PoDate]]</f>
        <v>77</v>
      </c>
      <c r="I3380" t="s">
        <v>5808</v>
      </c>
      <c r="J3380" t="s">
        <v>854</v>
      </c>
      <c r="K3380" t="s">
        <v>6430</v>
      </c>
      <c r="M3380">
        <v>15982</v>
      </c>
      <c r="O3380" t="s">
        <v>37</v>
      </c>
      <c r="P3380">
        <v>150</v>
      </c>
      <c r="Q3380">
        <v>10</v>
      </c>
      <c r="R3380">
        <v>10</v>
      </c>
      <c r="S3380" s="25">
        <f>Table1[[#This Row],[RcvdQuantity]]/Table1[[#This Row],[POQty]]</f>
        <v>1</v>
      </c>
      <c r="T3380">
        <v>0</v>
      </c>
      <c r="U3380">
        <v>0</v>
      </c>
      <c r="V3380">
        <v>0</v>
      </c>
      <c r="W3380">
        <v>0</v>
      </c>
      <c r="X3380">
        <v>150</v>
      </c>
      <c r="Y3380">
        <v>150</v>
      </c>
      <c r="Z3380">
        <v>150</v>
      </c>
      <c r="AA3380">
        <v>0</v>
      </c>
      <c r="AB3380">
        <v>0</v>
      </c>
      <c r="AC3380">
        <v>1500</v>
      </c>
      <c r="AD3380">
        <v>1500</v>
      </c>
      <c r="AF3380" t="s">
        <v>5503</v>
      </c>
      <c r="AH3380">
        <v>406726</v>
      </c>
    </row>
    <row r="3381" spans="1:34" x14ac:dyDescent="0.25">
      <c r="A3381" t="s">
        <v>14190</v>
      </c>
      <c r="B3381" s="24">
        <v>45723</v>
      </c>
      <c r="C3381" t="s">
        <v>14191</v>
      </c>
      <c r="D3381" t="s">
        <v>13708</v>
      </c>
      <c r="E3381" t="s">
        <v>14192</v>
      </c>
      <c r="F3381" t="s">
        <v>14125</v>
      </c>
      <c r="G3381" t="s">
        <v>14125</v>
      </c>
      <c r="H3381">
        <f>Table1[[#This Row],[GrnPostDate]]-Table1[[#This Row],[PoDate]]</f>
        <v>77</v>
      </c>
      <c r="I3381" t="s">
        <v>5808</v>
      </c>
      <c r="J3381" t="s">
        <v>854</v>
      </c>
      <c r="K3381" t="s">
        <v>6425</v>
      </c>
      <c r="M3381">
        <v>1360</v>
      </c>
      <c r="O3381" t="s">
        <v>37</v>
      </c>
      <c r="P3381">
        <v>1120</v>
      </c>
      <c r="Q3381">
        <v>30</v>
      </c>
      <c r="R3381">
        <v>30</v>
      </c>
      <c r="S3381" s="25">
        <f>Table1[[#This Row],[RcvdQuantity]]/Table1[[#This Row],[POQty]]</f>
        <v>1</v>
      </c>
      <c r="T3381">
        <v>0</v>
      </c>
      <c r="U3381">
        <v>0</v>
      </c>
      <c r="V3381">
        <v>0</v>
      </c>
      <c r="W3381">
        <v>0</v>
      </c>
      <c r="X3381">
        <v>1120</v>
      </c>
      <c r="Y3381">
        <v>1120</v>
      </c>
      <c r="Z3381">
        <v>1120</v>
      </c>
      <c r="AA3381">
        <v>0</v>
      </c>
      <c r="AB3381">
        <v>0</v>
      </c>
      <c r="AC3381">
        <v>33600</v>
      </c>
      <c r="AD3381">
        <v>33600</v>
      </c>
      <c r="AF3381" t="s">
        <v>5503</v>
      </c>
      <c r="AH3381">
        <v>406727</v>
      </c>
    </row>
    <row r="3382" spans="1:34" x14ac:dyDescent="0.25">
      <c r="A3382" t="s">
        <v>14193</v>
      </c>
      <c r="B3382" s="24">
        <v>45779</v>
      </c>
      <c r="C3382" t="s">
        <v>14194</v>
      </c>
      <c r="D3382" t="s">
        <v>12870</v>
      </c>
      <c r="E3382" t="s">
        <v>14195</v>
      </c>
      <c r="F3382" t="s">
        <v>14125</v>
      </c>
      <c r="G3382" t="s">
        <v>14125</v>
      </c>
      <c r="H3382">
        <f>Table1[[#This Row],[GrnPostDate]]-Table1[[#This Row],[PoDate]]</f>
        <v>21</v>
      </c>
      <c r="I3382" t="s">
        <v>5808</v>
      </c>
      <c r="J3382" t="s">
        <v>854</v>
      </c>
      <c r="K3382" t="s">
        <v>6430</v>
      </c>
      <c r="M3382">
        <v>15982</v>
      </c>
      <c r="O3382" t="s">
        <v>37</v>
      </c>
      <c r="P3382">
        <v>150</v>
      </c>
      <c r="Q3382">
        <v>10</v>
      </c>
      <c r="R3382">
        <v>10</v>
      </c>
      <c r="S3382" s="25">
        <f>Table1[[#This Row],[RcvdQuantity]]/Table1[[#This Row],[POQty]]</f>
        <v>1</v>
      </c>
      <c r="T3382">
        <v>0</v>
      </c>
      <c r="U3382">
        <v>0</v>
      </c>
      <c r="V3382">
        <v>0</v>
      </c>
      <c r="W3382">
        <v>0</v>
      </c>
      <c r="X3382">
        <v>150</v>
      </c>
      <c r="Y3382">
        <v>150</v>
      </c>
      <c r="Z3382">
        <v>150</v>
      </c>
      <c r="AA3382">
        <v>0</v>
      </c>
      <c r="AB3382">
        <v>0</v>
      </c>
      <c r="AC3382">
        <v>1500</v>
      </c>
      <c r="AD3382">
        <v>1500</v>
      </c>
      <c r="AF3382" t="s">
        <v>5503</v>
      </c>
      <c r="AH3382">
        <v>406729</v>
      </c>
    </row>
    <row r="3383" spans="1:34" x14ac:dyDescent="0.25">
      <c r="A3383" t="s">
        <v>14193</v>
      </c>
      <c r="B3383" s="24">
        <v>45779</v>
      </c>
      <c r="C3383" t="s">
        <v>14194</v>
      </c>
      <c r="D3383" t="s">
        <v>12870</v>
      </c>
      <c r="E3383" t="s">
        <v>14195</v>
      </c>
      <c r="F3383" t="s">
        <v>14125</v>
      </c>
      <c r="G3383" t="s">
        <v>14125</v>
      </c>
      <c r="H3383">
        <f>Table1[[#This Row],[GrnPostDate]]-Table1[[#This Row],[PoDate]]</f>
        <v>21</v>
      </c>
      <c r="I3383" t="s">
        <v>5808</v>
      </c>
      <c r="J3383" t="s">
        <v>854</v>
      </c>
      <c r="K3383" t="s">
        <v>6425</v>
      </c>
      <c r="M3383">
        <v>1360</v>
      </c>
      <c r="O3383" t="s">
        <v>37</v>
      </c>
      <c r="P3383">
        <v>1120</v>
      </c>
      <c r="Q3383">
        <v>10</v>
      </c>
      <c r="R3383">
        <v>10</v>
      </c>
      <c r="S3383" s="25">
        <f>Table1[[#This Row],[RcvdQuantity]]/Table1[[#This Row],[POQty]]</f>
        <v>1</v>
      </c>
      <c r="T3383">
        <v>0</v>
      </c>
      <c r="U3383">
        <v>0</v>
      </c>
      <c r="V3383">
        <v>0</v>
      </c>
      <c r="W3383">
        <v>0</v>
      </c>
      <c r="X3383">
        <v>1120</v>
      </c>
      <c r="Y3383">
        <v>1120</v>
      </c>
      <c r="Z3383">
        <v>1120</v>
      </c>
      <c r="AA3383">
        <v>0</v>
      </c>
      <c r="AB3383">
        <v>0</v>
      </c>
      <c r="AC3383">
        <v>11200</v>
      </c>
      <c r="AD3383">
        <v>11200</v>
      </c>
      <c r="AF3383" t="s">
        <v>5503</v>
      </c>
      <c r="AH3383">
        <v>406730</v>
      </c>
    </row>
    <row r="3384" spans="1:34" x14ac:dyDescent="0.25">
      <c r="A3384" t="s">
        <v>14196</v>
      </c>
      <c r="B3384" s="24">
        <v>45779</v>
      </c>
      <c r="C3384" t="s">
        <v>14197</v>
      </c>
      <c r="D3384" t="s">
        <v>12870</v>
      </c>
      <c r="E3384" t="s">
        <v>14198</v>
      </c>
      <c r="F3384" t="s">
        <v>14125</v>
      </c>
      <c r="G3384" t="s">
        <v>14125</v>
      </c>
      <c r="H3384">
        <f>Table1[[#This Row],[GrnPostDate]]-Table1[[#This Row],[PoDate]]</f>
        <v>21</v>
      </c>
      <c r="I3384" t="s">
        <v>5808</v>
      </c>
      <c r="J3384" t="s">
        <v>854</v>
      </c>
      <c r="K3384" t="s">
        <v>7525</v>
      </c>
      <c r="M3384">
        <v>15110</v>
      </c>
      <c r="O3384" t="s">
        <v>37</v>
      </c>
      <c r="P3384">
        <v>850</v>
      </c>
      <c r="Q3384">
        <v>50</v>
      </c>
      <c r="R3384">
        <v>50</v>
      </c>
      <c r="S3384" s="25">
        <f>Table1[[#This Row],[RcvdQuantity]]/Table1[[#This Row],[POQty]]</f>
        <v>1</v>
      </c>
      <c r="T3384">
        <v>0</v>
      </c>
      <c r="U3384">
        <v>0</v>
      </c>
      <c r="V3384">
        <v>0</v>
      </c>
      <c r="W3384">
        <v>0</v>
      </c>
      <c r="X3384">
        <v>850</v>
      </c>
      <c r="Y3384">
        <v>850</v>
      </c>
      <c r="Z3384">
        <v>850</v>
      </c>
      <c r="AA3384">
        <v>0</v>
      </c>
      <c r="AB3384">
        <v>0</v>
      </c>
      <c r="AC3384">
        <v>42500</v>
      </c>
      <c r="AD3384">
        <v>42500</v>
      </c>
      <c r="AF3384" t="s">
        <v>5503</v>
      </c>
      <c r="AH3384">
        <v>406731</v>
      </c>
    </row>
    <row r="3385" spans="1:34" x14ac:dyDescent="0.25">
      <c r="A3385" t="s">
        <v>14199</v>
      </c>
      <c r="B3385" s="24">
        <v>45786</v>
      </c>
      <c r="C3385" t="s">
        <v>14200</v>
      </c>
      <c r="D3385" t="s">
        <v>13394</v>
      </c>
      <c r="E3385" t="s">
        <v>14201</v>
      </c>
      <c r="F3385" t="s">
        <v>14125</v>
      </c>
      <c r="G3385" t="s">
        <v>14125</v>
      </c>
      <c r="H3385">
        <f>Table1[[#This Row],[GrnPostDate]]-Table1[[#This Row],[PoDate]]</f>
        <v>14</v>
      </c>
      <c r="I3385" t="s">
        <v>5742</v>
      </c>
      <c r="J3385" t="s">
        <v>52</v>
      </c>
      <c r="K3385" t="s">
        <v>8791</v>
      </c>
      <c r="M3385">
        <v>45971</v>
      </c>
      <c r="N3385" t="s">
        <v>119</v>
      </c>
      <c r="O3385" t="s">
        <v>37</v>
      </c>
      <c r="P3385">
        <v>9100</v>
      </c>
      <c r="Q3385">
        <v>2</v>
      </c>
      <c r="R3385">
        <v>2</v>
      </c>
      <c r="S3385" s="25">
        <f>Table1[[#This Row],[RcvdQuantity]]/Table1[[#This Row],[POQty]]</f>
        <v>1</v>
      </c>
      <c r="T3385">
        <v>0</v>
      </c>
      <c r="U3385">
        <v>0</v>
      </c>
      <c r="V3385">
        <v>0</v>
      </c>
      <c r="W3385">
        <v>0</v>
      </c>
      <c r="X3385">
        <v>9100</v>
      </c>
      <c r="Y3385">
        <v>9100</v>
      </c>
      <c r="Z3385">
        <v>9100</v>
      </c>
      <c r="AA3385">
        <v>0</v>
      </c>
      <c r="AB3385">
        <v>0</v>
      </c>
      <c r="AC3385">
        <v>18200</v>
      </c>
      <c r="AD3385">
        <v>18200</v>
      </c>
      <c r="AF3385" t="s">
        <v>5503</v>
      </c>
      <c r="AH3385">
        <v>406790</v>
      </c>
    </row>
    <row r="3386" spans="1:34" x14ac:dyDescent="0.25">
      <c r="A3386" t="s">
        <v>14202</v>
      </c>
      <c r="B3386" s="24">
        <v>45798</v>
      </c>
      <c r="C3386" t="s">
        <v>14203</v>
      </c>
      <c r="D3386" t="s">
        <v>14204</v>
      </c>
      <c r="E3386" t="s">
        <v>14205</v>
      </c>
      <c r="F3386" t="s">
        <v>14125</v>
      </c>
      <c r="G3386" t="s">
        <v>14125</v>
      </c>
      <c r="H3386">
        <f>Table1[[#This Row],[GrnPostDate]]-Table1[[#This Row],[PoDate]]</f>
        <v>2</v>
      </c>
      <c r="I3386" t="s">
        <v>1369</v>
      </c>
      <c r="J3386" t="s">
        <v>6987</v>
      </c>
      <c r="K3386" t="s">
        <v>10074</v>
      </c>
      <c r="M3386">
        <v>963</v>
      </c>
      <c r="O3386" t="s">
        <v>37</v>
      </c>
      <c r="P3386">
        <v>11.63</v>
      </c>
      <c r="Q3386">
        <v>1000</v>
      </c>
      <c r="R3386">
        <v>1000</v>
      </c>
      <c r="S3386" s="25">
        <f>Table1[[#This Row],[RcvdQuantity]]/Table1[[#This Row],[POQty]]</f>
        <v>1</v>
      </c>
      <c r="T3386">
        <v>0</v>
      </c>
      <c r="U3386">
        <v>0</v>
      </c>
      <c r="V3386">
        <v>0</v>
      </c>
      <c r="W3386">
        <v>0</v>
      </c>
      <c r="X3386">
        <v>11.63</v>
      </c>
      <c r="Y3386">
        <v>11.63</v>
      </c>
      <c r="Z3386">
        <v>11.63</v>
      </c>
      <c r="AA3386">
        <v>0</v>
      </c>
      <c r="AB3386">
        <v>0</v>
      </c>
      <c r="AC3386">
        <v>11625</v>
      </c>
      <c r="AD3386">
        <v>11625</v>
      </c>
      <c r="AF3386" t="s">
        <v>5412</v>
      </c>
      <c r="AH3386">
        <v>406791</v>
      </c>
    </row>
    <row r="3387" spans="1:34" x14ac:dyDescent="0.25">
      <c r="A3387" t="s">
        <v>14202</v>
      </c>
      <c r="B3387" s="24">
        <v>45798</v>
      </c>
      <c r="C3387" t="s">
        <v>14203</v>
      </c>
      <c r="D3387" t="s">
        <v>14204</v>
      </c>
      <c r="E3387" t="s">
        <v>14205</v>
      </c>
      <c r="F3387" t="s">
        <v>14125</v>
      </c>
      <c r="G3387" t="s">
        <v>14125</v>
      </c>
      <c r="H3387">
        <f>Table1[[#This Row],[GrnPostDate]]-Table1[[#This Row],[PoDate]]</f>
        <v>2</v>
      </c>
      <c r="I3387" t="s">
        <v>1369</v>
      </c>
      <c r="J3387" t="s">
        <v>6987</v>
      </c>
      <c r="K3387" t="s">
        <v>14206</v>
      </c>
      <c r="M3387">
        <v>18410</v>
      </c>
      <c r="O3387" t="s">
        <v>14207</v>
      </c>
      <c r="P3387">
        <v>11250</v>
      </c>
      <c r="Q3387">
        <v>2</v>
      </c>
      <c r="R3387">
        <v>2</v>
      </c>
      <c r="S3387" s="25">
        <f>Table1[[#This Row],[RcvdQuantity]]/Table1[[#This Row],[POQty]]</f>
        <v>1</v>
      </c>
      <c r="T3387">
        <v>0</v>
      </c>
      <c r="U3387">
        <v>0</v>
      </c>
      <c r="V3387">
        <v>0</v>
      </c>
      <c r="W3387">
        <v>0</v>
      </c>
      <c r="X3387">
        <v>11250</v>
      </c>
      <c r="Y3387">
        <v>11250</v>
      </c>
      <c r="Z3387">
        <v>11250</v>
      </c>
      <c r="AA3387">
        <v>0</v>
      </c>
      <c r="AB3387">
        <v>0</v>
      </c>
      <c r="AC3387">
        <v>22500</v>
      </c>
      <c r="AD3387">
        <v>22500</v>
      </c>
      <c r="AF3387" t="s">
        <v>5412</v>
      </c>
      <c r="AH3387">
        <v>406792</v>
      </c>
    </row>
    <row r="3388" spans="1:34" x14ac:dyDescent="0.25">
      <c r="A3388" t="s">
        <v>14202</v>
      </c>
      <c r="B3388" s="24">
        <v>45798</v>
      </c>
      <c r="C3388" t="s">
        <v>14203</v>
      </c>
      <c r="D3388" t="s">
        <v>14204</v>
      </c>
      <c r="E3388" t="s">
        <v>14205</v>
      </c>
      <c r="F3388" t="s">
        <v>14125</v>
      </c>
      <c r="G3388" t="s">
        <v>14125</v>
      </c>
      <c r="H3388">
        <f>Table1[[#This Row],[GrnPostDate]]-Table1[[#This Row],[PoDate]]</f>
        <v>2</v>
      </c>
      <c r="I3388" t="s">
        <v>1369</v>
      </c>
      <c r="J3388" t="s">
        <v>6987</v>
      </c>
      <c r="K3388" t="s">
        <v>14208</v>
      </c>
      <c r="M3388">
        <v>18413</v>
      </c>
      <c r="O3388" t="s">
        <v>37</v>
      </c>
      <c r="P3388">
        <v>8.5</v>
      </c>
      <c r="Q3388">
        <v>500</v>
      </c>
      <c r="R3388">
        <v>500</v>
      </c>
      <c r="S3388" s="25">
        <f>Table1[[#This Row],[RcvdQuantity]]/Table1[[#This Row],[POQty]]</f>
        <v>1</v>
      </c>
      <c r="T3388">
        <v>0</v>
      </c>
      <c r="U3388">
        <v>0</v>
      </c>
      <c r="V3388">
        <v>0</v>
      </c>
      <c r="W3388">
        <v>0</v>
      </c>
      <c r="X3388">
        <v>8.5</v>
      </c>
      <c r="Y3388">
        <v>8.5</v>
      </c>
      <c r="Z3388">
        <v>8.5</v>
      </c>
      <c r="AA3388">
        <v>0</v>
      </c>
      <c r="AB3388">
        <v>0</v>
      </c>
      <c r="AC3388">
        <v>4250.05</v>
      </c>
      <c r="AD3388">
        <v>4250.05</v>
      </c>
      <c r="AF3388" t="s">
        <v>5412</v>
      </c>
      <c r="AH3388">
        <v>406793</v>
      </c>
    </row>
    <row r="3389" spans="1:34" x14ac:dyDescent="0.25">
      <c r="A3389" t="s">
        <v>13652</v>
      </c>
      <c r="B3389" s="24">
        <v>45783</v>
      </c>
      <c r="C3389" t="s">
        <v>14209</v>
      </c>
      <c r="D3389" t="s">
        <v>13969</v>
      </c>
      <c r="E3389" t="s">
        <v>14210</v>
      </c>
      <c r="F3389" t="s">
        <v>14125</v>
      </c>
      <c r="G3389" t="s">
        <v>14125</v>
      </c>
      <c r="H3389">
        <f>Table1[[#This Row],[GrnPostDate]]-Table1[[#This Row],[PoDate]]</f>
        <v>17</v>
      </c>
      <c r="I3389" t="s">
        <v>13655</v>
      </c>
      <c r="J3389" t="s">
        <v>90</v>
      </c>
      <c r="K3389" t="s">
        <v>14211</v>
      </c>
      <c r="M3389">
        <v>66279</v>
      </c>
      <c r="O3389" t="s">
        <v>37</v>
      </c>
      <c r="P3389">
        <v>1500</v>
      </c>
      <c r="Q3389">
        <v>6</v>
      </c>
      <c r="R3389">
        <v>6</v>
      </c>
      <c r="S3389" s="25">
        <f>Table1[[#This Row],[RcvdQuantity]]/Table1[[#This Row],[POQty]]</f>
        <v>1</v>
      </c>
      <c r="T3389">
        <v>0</v>
      </c>
      <c r="U3389">
        <v>0</v>
      </c>
      <c r="V3389">
        <v>0</v>
      </c>
      <c r="W3389">
        <v>0</v>
      </c>
      <c r="X3389">
        <v>1500</v>
      </c>
      <c r="Y3389">
        <v>1500</v>
      </c>
      <c r="Z3389">
        <v>1500</v>
      </c>
      <c r="AA3389">
        <v>0</v>
      </c>
      <c r="AB3389">
        <v>0</v>
      </c>
      <c r="AC3389">
        <v>9000</v>
      </c>
      <c r="AD3389">
        <v>9000</v>
      </c>
      <c r="AF3389" t="s">
        <v>5412</v>
      </c>
      <c r="AH3389">
        <v>406817</v>
      </c>
    </row>
    <row r="3390" spans="1:34" x14ac:dyDescent="0.25">
      <c r="A3390" t="s">
        <v>13652</v>
      </c>
      <c r="B3390" s="24">
        <v>45783</v>
      </c>
      <c r="C3390" t="s">
        <v>14209</v>
      </c>
      <c r="D3390" t="s">
        <v>13969</v>
      </c>
      <c r="E3390" t="s">
        <v>14210</v>
      </c>
      <c r="F3390" t="s">
        <v>14125</v>
      </c>
      <c r="G3390" t="s">
        <v>14125</v>
      </c>
      <c r="H3390">
        <f>Table1[[#This Row],[GrnPostDate]]-Table1[[#This Row],[PoDate]]</f>
        <v>17</v>
      </c>
      <c r="I3390" t="s">
        <v>13655</v>
      </c>
      <c r="J3390" t="s">
        <v>90</v>
      </c>
      <c r="K3390" t="s">
        <v>14212</v>
      </c>
      <c r="M3390">
        <v>66280</v>
      </c>
      <c r="O3390" t="s">
        <v>37</v>
      </c>
      <c r="P3390">
        <v>1500</v>
      </c>
      <c r="Q3390">
        <v>6</v>
      </c>
      <c r="R3390">
        <v>6</v>
      </c>
      <c r="S3390" s="25">
        <f>Table1[[#This Row],[RcvdQuantity]]/Table1[[#This Row],[POQty]]</f>
        <v>1</v>
      </c>
      <c r="T3390">
        <v>0</v>
      </c>
      <c r="U3390">
        <v>0</v>
      </c>
      <c r="V3390">
        <v>0</v>
      </c>
      <c r="W3390">
        <v>0</v>
      </c>
      <c r="X3390">
        <v>1500</v>
      </c>
      <c r="Y3390">
        <v>1500</v>
      </c>
      <c r="Z3390">
        <v>1500</v>
      </c>
      <c r="AA3390">
        <v>0</v>
      </c>
      <c r="AB3390">
        <v>0</v>
      </c>
      <c r="AC3390">
        <v>9000</v>
      </c>
      <c r="AD3390">
        <v>9000</v>
      </c>
      <c r="AF3390" t="s">
        <v>5412</v>
      </c>
      <c r="AH3390">
        <v>406818</v>
      </c>
    </row>
    <row r="3391" spans="1:34" x14ac:dyDescent="0.25">
      <c r="A3391" t="s">
        <v>14213</v>
      </c>
      <c r="B3391" s="24">
        <v>45799</v>
      </c>
      <c r="C3391" t="s">
        <v>14214</v>
      </c>
      <c r="D3391" t="s">
        <v>14128</v>
      </c>
      <c r="E3391" t="s">
        <v>14215</v>
      </c>
      <c r="F3391" t="s">
        <v>14125</v>
      </c>
      <c r="G3391" t="s">
        <v>14125</v>
      </c>
      <c r="H3391">
        <f>Table1[[#This Row],[GrnPostDate]]-Table1[[#This Row],[PoDate]]</f>
        <v>1</v>
      </c>
      <c r="I3391" t="s">
        <v>8690</v>
      </c>
      <c r="J3391" t="s">
        <v>854</v>
      </c>
      <c r="K3391" t="s">
        <v>14216</v>
      </c>
      <c r="M3391">
        <v>36348</v>
      </c>
      <c r="O3391" t="s">
        <v>37</v>
      </c>
      <c r="P3391">
        <v>150</v>
      </c>
      <c r="Q3391">
        <v>55</v>
      </c>
      <c r="R3391">
        <v>55</v>
      </c>
      <c r="S3391" s="25">
        <f>Table1[[#This Row],[RcvdQuantity]]/Table1[[#This Row],[POQty]]</f>
        <v>1</v>
      </c>
      <c r="T3391">
        <v>0</v>
      </c>
      <c r="U3391">
        <v>0</v>
      </c>
      <c r="V3391">
        <v>0</v>
      </c>
      <c r="W3391">
        <v>0</v>
      </c>
      <c r="X3391">
        <v>150</v>
      </c>
      <c r="Y3391">
        <v>150</v>
      </c>
      <c r="Z3391">
        <v>150</v>
      </c>
      <c r="AA3391">
        <v>0</v>
      </c>
      <c r="AB3391">
        <v>0</v>
      </c>
      <c r="AC3391">
        <v>8250</v>
      </c>
      <c r="AD3391">
        <v>8250</v>
      </c>
      <c r="AF3391" t="s">
        <v>5503</v>
      </c>
      <c r="AH3391">
        <v>407102</v>
      </c>
    </row>
    <row r="3392" spans="1:34" x14ac:dyDescent="0.25">
      <c r="A3392" t="s">
        <v>14213</v>
      </c>
      <c r="B3392" s="24">
        <v>45799</v>
      </c>
      <c r="C3392" t="s">
        <v>14214</v>
      </c>
      <c r="D3392" t="s">
        <v>14128</v>
      </c>
      <c r="E3392" t="s">
        <v>14215</v>
      </c>
      <c r="F3392" t="s">
        <v>14125</v>
      </c>
      <c r="G3392" t="s">
        <v>14125</v>
      </c>
      <c r="H3392">
        <f>Table1[[#This Row],[GrnPostDate]]-Table1[[#This Row],[PoDate]]</f>
        <v>1</v>
      </c>
      <c r="I3392" t="s">
        <v>8690</v>
      </c>
      <c r="J3392" t="s">
        <v>854</v>
      </c>
      <c r="K3392" t="s">
        <v>14217</v>
      </c>
      <c r="M3392">
        <v>30567</v>
      </c>
      <c r="O3392" t="s">
        <v>37</v>
      </c>
      <c r="P3392">
        <v>1200</v>
      </c>
      <c r="Q3392">
        <v>5</v>
      </c>
      <c r="R3392">
        <v>5</v>
      </c>
      <c r="S3392" s="25">
        <f>Table1[[#This Row],[RcvdQuantity]]/Table1[[#This Row],[POQty]]</f>
        <v>1</v>
      </c>
      <c r="T3392">
        <v>0</v>
      </c>
      <c r="U3392">
        <v>0</v>
      </c>
      <c r="V3392">
        <v>0</v>
      </c>
      <c r="W3392">
        <v>0</v>
      </c>
      <c r="X3392">
        <v>1200</v>
      </c>
      <c r="Y3392">
        <v>1200</v>
      </c>
      <c r="Z3392">
        <v>1200</v>
      </c>
      <c r="AA3392">
        <v>0</v>
      </c>
      <c r="AB3392">
        <v>0</v>
      </c>
      <c r="AC3392">
        <v>6000</v>
      </c>
      <c r="AD3392">
        <v>6000</v>
      </c>
      <c r="AF3392" t="s">
        <v>5503</v>
      </c>
      <c r="AH3392">
        <v>407103</v>
      </c>
    </row>
    <row r="3393" spans="1:34" x14ac:dyDescent="0.25">
      <c r="A3393" t="s">
        <v>14218</v>
      </c>
      <c r="B3393" s="24">
        <v>45770</v>
      </c>
      <c r="C3393" t="s">
        <v>14219</v>
      </c>
      <c r="D3393" t="s">
        <v>14204</v>
      </c>
      <c r="E3393" t="s">
        <v>14220</v>
      </c>
      <c r="F3393" t="s">
        <v>14125</v>
      </c>
      <c r="G3393" t="s">
        <v>14125</v>
      </c>
      <c r="H3393">
        <f>Table1[[#This Row],[GrnPostDate]]-Table1[[#This Row],[PoDate]]</f>
        <v>30</v>
      </c>
      <c r="I3393" t="s">
        <v>8728</v>
      </c>
      <c r="J3393" t="s">
        <v>5472</v>
      </c>
      <c r="K3393" t="s">
        <v>11204</v>
      </c>
      <c r="L3393" t="s">
        <v>11205</v>
      </c>
      <c r="M3393">
        <v>8047</v>
      </c>
      <c r="O3393" t="s">
        <v>13039</v>
      </c>
      <c r="P3393">
        <v>156</v>
      </c>
      <c r="Q3393">
        <v>160</v>
      </c>
      <c r="R3393">
        <v>160</v>
      </c>
      <c r="S3393" s="25">
        <f>Table1[[#This Row],[RcvdQuantity]]/Table1[[#This Row],[POQty]]</f>
        <v>1</v>
      </c>
      <c r="T3393">
        <v>0</v>
      </c>
      <c r="U3393">
        <v>0</v>
      </c>
      <c r="V3393">
        <v>0</v>
      </c>
      <c r="W3393">
        <v>0</v>
      </c>
      <c r="X3393">
        <v>156</v>
      </c>
      <c r="Y3393">
        <v>156</v>
      </c>
      <c r="Z3393">
        <v>156</v>
      </c>
      <c r="AA3393">
        <v>0</v>
      </c>
      <c r="AB3393">
        <v>0</v>
      </c>
      <c r="AC3393">
        <v>24960</v>
      </c>
      <c r="AD3393">
        <v>24960</v>
      </c>
      <c r="AF3393" t="s">
        <v>5412</v>
      </c>
      <c r="AH3393">
        <v>407104</v>
      </c>
    </row>
    <row r="3394" spans="1:34" x14ac:dyDescent="0.25">
      <c r="A3394" t="s">
        <v>14221</v>
      </c>
      <c r="B3394" s="24">
        <v>45796</v>
      </c>
      <c r="C3394" t="s">
        <v>14222</v>
      </c>
      <c r="D3394" t="s">
        <v>14128</v>
      </c>
      <c r="E3394" t="s">
        <v>14223</v>
      </c>
      <c r="F3394" t="s">
        <v>14125</v>
      </c>
      <c r="G3394" t="s">
        <v>14125</v>
      </c>
      <c r="H3394">
        <f>Table1[[#This Row],[GrnPostDate]]-Table1[[#This Row],[PoDate]]</f>
        <v>4</v>
      </c>
      <c r="I3394" t="s">
        <v>5822</v>
      </c>
      <c r="J3394" t="s">
        <v>5790</v>
      </c>
      <c r="K3394" t="s">
        <v>7811</v>
      </c>
      <c r="M3394">
        <v>1151</v>
      </c>
      <c r="O3394" t="s">
        <v>37</v>
      </c>
      <c r="P3394">
        <v>689.66</v>
      </c>
      <c r="Q3394">
        <v>20</v>
      </c>
      <c r="R3394">
        <v>20</v>
      </c>
      <c r="S3394" s="25">
        <f>Table1[[#This Row],[RcvdQuantity]]/Table1[[#This Row],[POQty]]</f>
        <v>1</v>
      </c>
      <c r="T3394">
        <v>0</v>
      </c>
      <c r="U3394">
        <v>0</v>
      </c>
      <c r="V3394">
        <v>16</v>
      </c>
      <c r="W3394">
        <v>2206.9119999999998</v>
      </c>
      <c r="X3394">
        <v>800.01</v>
      </c>
      <c r="Y3394">
        <v>800.01</v>
      </c>
      <c r="Z3394">
        <v>800.01</v>
      </c>
      <c r="AA3394">
        <v>0</v>
      </c>
      <c r="AB3394">
        <v>0</v>
      </c>
      <c r="AC3394">
        <v>16000.11</v>
      </c>
      <c r="AD3394">
        <v>18207.02</v>
      </c>
      <c r="AF3394" t="s">
        <v>5412</v>
      </c>
      <c r="AH3394">
        <v>407107</v>
      </c>
    </row>
    <row r="3395" spans="1:34" x14ac:dyDescent="0.25">
      <c r="A3395" t="s">
        <v>14221</v>
      </c>
      <c r="B3395" s="24">
        <v>45796</v>
      </c>
      <c r="C3395" t="s">
        <v>14222</v>
      </c>
      <c r="D3395" t="s">
        <v>14128</v>
      </c>
      <c r="E3395" t="s">
        <v>14223</v>
      </c>
      <c r="F3395" t="s">
        <v>14125</v>
      </c>
      <c r="G3395" t="s">
        <v>14125</v>
      </c>
      <c r="H3395">
        <f>Table1[[#This Row],[GrnPostDate]]-Table1[[#This Row],[PoDate]]</f>
        <v>4</v>
      </c>
      <c r="I3395" t="s">
        <v>5822</v>
      </c>
      <c r="J3395" t="s">
        <v>5790</v>
      </c>
      <c r="K3395" t="s">
        <v>7812</v>
      </c>
      <c r="M3395">
        <v>1107</v>
      </c>
      <c r="O3395" t="s">
        <v>37</v>
      </c>
      <c r="P3395">
        <v>1331.9</v>
      </c>
      <c r="Q3395">
        <v>20</v>
      </c>
      <c r="R3395">
        <v>20</v>
      </c>
      <c r="S3395" s="25">
        <f>Table1[[#This Row],[RcvdQuantity]]/Table1[[#This Row],[POQty]]</f>
        <v>1</v>
      </c>
      <c r="T3395">
        <v>0</v>
      </c>
      <c r="U3395">
        <v>0</v>
      </c>
      <c r="V3395">
        <v>16</v>
      </c>
      <c r="W3395">
        <v>4262.08</v>
      </c>
      <c r="X3395">
        <v>1545</v>
      </c>
      <c r="Y3395">
        <v>1545</v>
      </c>
      <c r="Z3395">
        <v>1545</v>
      </c>
      <c r="AA3395">
        <v>0</v>
      </c>
      <c r="AB3395">
        <v>0</v>
      </c>
      <c r="AC3395">
        <v>30900.080000000002</v>
      </c>
      <c r="AD3395">
        <v>35162.160000000003</v>
      </c>
      <c r="AF3395" t="s">
        <v>5412</v>
      </c>
      <c r="AH3395">
        <v>407108</v>
      </c>
    </row>
    <row r="3396" spans="1:34" x14ac:dyDescent="0.25">
      <c r="A3396" t="s">
        <v>14224</v>
      </c>
      <c r="B3396" s="24">
        <v>45797</v>
      </c>
      <c r="C3396" t="s">
        <v>14225</v>
      </c>
      <c r="D3396" t="s">
        <v>14204</v>
      </c>
      <c r="E3396" t="s">
        <v>14226</v>
      </c>
      <c r="F3396" t="s">
        <v>14125</v>
      </c>
      <c r="G3396" t="s">
        <v>14125</v>
      </c>
      <c r="H3396">
        <f>Table1[[#This Row],[GrnPostDate]]-Table1[[#This Row],[PoDate]]</f>
        <v>3</v>
      </c>
      <c r="I3396" t="s">
        <v>505</v>
      </c>
      <c r="J3396" t="s">
        <v>5409</v>
      </c>
      <c r="K3396" t="s">
        <v>9219</v>
      </c>
      <c r="M3396">
        <v>16104</v>
      </c>
      <c r="O3396" t="s">
        <v>14227</v>
      </c>
      <c r="P3396">
        <v>31</v>
      </c>
      <c r="Q3396">
        <v>500</v>
      </c>
      <c r="R3396">
        <v>480</v>
      </c>
      <c r="S3396" s="25">
        <f>Table1[[#This Row],[RcvdQuantity]]/Table1[[#This Row],[POQty]]</f>
        <v>0.96</v>
      </c>
      <c r="T3396">
        <v>20</v>
      </c>
      <c r="U3396">
        <v>0</v>
      </c>
      <c r="V3396">
        <v>0</v>
      </c>
      <c r="W3396">
        <v>0</v>
      </c>
      <c r="X3396">
        <v>31</v>
      </c>
      <c r="Y3396">
        <v>31</v>
      </c>
      <c r="Z3396">
        <v>31</v>
      </c>
      <c r="AA3396">
        <v>0</v>
      </c>
      <c r="AB3396">
        <v>0</v>
      </c>
      <c r="AC3396">
        <v>14880</v>
      </c>
      <c r="AD3396">
        <v>14880</v>
      </c>
      <c r="AF3396" t="s">
        <v>5412</v>
      </c>
      <c r="AH3396">
        <v>407162</v>
      </c>
    </row>
    <row r="3397" spans="1:34" x14ac:dyDescent="0.25">
      <c r="A3397" t="s">
        <v>14224</v>
      </c>
      <c r="B3397" s="24">
        <v>45797</v>
      </c>
      <c r="C3397" t="s">
        <v>14225</v>
      </c>
      <c r="D3397" t="s">
        <v>14204</v>
      </c>
      <c r="E3397" t="s">
        <v>14226</v>
      </c>
      <c r="F3397" t="s">
        <v>14125</v>
      </c>
      <c r="G3397" t="s">
        <v>14125</v>
      </c>
      <c r="H3397">
        <f>Table1[[#This Row],[GrnPostDate]]-Table1[[#This Row],[PoDate]]</f>
        <v>3</v>
      </c>
      <c r="I3397" t="s">
        <v>505</v>
      </c>
      <c r="J3397" t="s">
        <v>5569</v>
      </c>
      <c r="K3397" t="s">
        <v>9698</v>
      </c>
      <c r="L3397" t="s">
        <v>9699</v>
      </c>
      <c r="M3397">
        <v>7177</v>
      </c>
      <c r="O3397" t="s">
        <v>14228</v>
      </c>
      <c r="P3397">
        <v>20</v>
      </c>
      <c r="Q3397">
        <v>3000</v>
      </c>
      <c r="R3397">
        <v>2000</v>
      </c>
      <c r="S3397" s="25">
        <f>Table1[[#This Row],[RcvdQuantity]]/Table1[[#This Row],[POQty]]</f>
        <v>0.66666666666666663</v>
      </c>
      <c r="T3397">
        <v>1000</v>
      </c>
      <c r="U3397">
        <v>0</v>
      </c>
      <c r="V3397">
        <v>0</v>
      </c>
      <c r="W3397">
        <v>0</v>
      </c>
      <c r="X3397">
        <v>20</v>
      </c>
      <c r="Y3397">
        <v>20</v>
      </c>
      <c r="Z3397">
        <v>20</v>
      </c>
      <c r="AA3397">
        <v>0</v>
      </c>
      <c r="AB3397">
        <v>0</v>
      </c>
      <c r="AC3397">
        <v>40000</v>
      </c>
      <c r="AD3397">
        <v>40000</v>
      </c>
      <c r="AF3397" t="s">
        <v>5412</v>
      </c>
      <c r="AH3397">
        <v>407163</v>
      </c>
    </row>
    <row r="3398" spans="1:34" x14ac:dyDescent="0.25">
      <c r="A3398" t="s">
        <v>14224</v>
      </c>
      <c r="B3398" s="24">
        <v>45797</v>
      </c>
      <c r="C3398" t="s">
        <v>14225</v>
      </c>
      <c r="D3398" t="s">
        <v>14204</v>
      </c>
      <c r="E3398" t="s">
        <v>14226</v>
      </c>
      <c r="F3398" t="s">
        <v>14125</v>
      </c>
      <c r="G3398" t="s">
        <v>14125</v>
      </c>
      <c r="H3398">
        <f>Table1[[#This Row],[GrnPostDate]]-Table1[[#This Row],[PoDate]]</f>
        <v>3</v>
      </c>
      <c r="I3398" t="s">
        <v>505</v>
      </c>
      <c r="J3398" t="s">
        <v>5409</v>
      </c>
      <c r="K3398" t="s">
        <v>14229</v>
      </c>
      <c r="L3398" t="s">
        <v>5929</v>
      </c>
      <c r="M3398">
        <v>8082</v>
      </c>
      <c r="O3398" t="s">
        <v>14230</v>
      </c>
      <c r="P3398">
        <v>33.57</v>
      </c>
      <c r="Q3398">
        <v>500</v>
      </c>
      <c r="R3398">
        <v>500</v>
      </c>
      <c r="S3398" s="25">
        <f>Table1[[#This Row],[RcvdQuantity]]/Table1[[#This Row],[POQty]]</f>
        <v>1</v>
      </c>
      <c r="T3398">
        <v>0</v>
      </c>
      <c r="U3398">
        <v>0</v>
      </c>
      <c r="V3398">
        <v>0</v>
      </c>
      <c r="W3398">
        <v>0</v>
      </c>
      <c r="X3398">
        <v>33.57</v>
      </c>
      <c r="Y3398">
        <v>33.57</v>
      </c>
      <c r="Z3398">
        <v>33.57</v>
      </c>
      <c r="AA3398">
        <v>0</v>
      </c>
      <c r="AB3398">
        <v>0</v>
      </c>
      <c r="AC3398">
        <v>16785.5</v>
      </c>
      <c r="AD3398">
        <v>16785.5</v>
      </c>
      <c r="AF3398" t="s">
        <v>5412</v>
      </c>
      <c r="AH3398">
        <v>407164</v>
      </c>
    </row>
    <row r="3399" spans="1:34" x14ac:dyDescent="0.25">
      <c r="A3399" t="s">
        <v>14224</v>
      </c>
      <c r="B3399" s="24">
        <v>45797</v>
      </c>
      <c r="C3399" t="s">
        <v>14225</v>
      </c>
      <c r="D3399" t="s">
        <v>14204</v>
      </c>
      <c r="E3399" t="s">
        <v>14226</v>
      </c>
      <c r="F3399" t="s">
        <v>14125</v>
      </c>
      <c r="G3399" t="s">
        <v>14125</v>
      </c>
      <c r="H3399">
        <f>Table1[[#This Row],[GrnPostDate]]-Table1[[#This Row],[PoDate]]</f>
        <v>3</v>
      </c>
      <c r="I3399" t="s">
        <v>505</v>
      </c>
      <c r="J3399" t="s">
        <v>5409</v>
      </c>
      <c r="K3399" t="s">
        <v>12689</v>
      </c>
      <c r="L3399" t="s">
        <v>12690</v>
      </c>
      <c r="M3399">
        <v>7017</v>
      </c>
      <c r="O3399" t="s">
        <v>12691</v>
      </c>
      <c r="P3399">
        <v>30</v>
      </c>
      <c r="Q3399">
        <v>3000</v>
      </c>
      <c r="R3399">
        <v>2000</v>
      </c>
      <c r="S3399" s="25">
        <f>Table1[[#This Row],[RcvdQuantity]]/Table1[[#This Row],[POQty]]</f>
        <v>0.66666666666666663</v>
      </c>
      <c r="T3399">
        <v>1000</v>
      </c>
      <c r="U3399">
        <v>0</v>
      </c>
      <c r="V3399">
        <v>0</v>
      </c>
      <c r="W3399">
        <v>0</v>
      </c>
      <c r="X3399">
        <v>30</v>
      </c>
      <c r="Y3399">
        <v>30</v>
      </c>
      <c r="Z3399">
        <v>30</v>
      </c>
      <c r="AA3399">
        <v>0</v>
      </c>
      <c r="AB3399">
        <v>0</v>
      </c>
      <c r="AC3399">
        <v>60000</v>
      </c>
      <c r="AD3399">
        <v>60000</v>
      </c>
      <c r="AF3399" t="s">
        <v>5412</v>
      </c>
      <c r="AH3399">
        <v>407165</v>
      </c>
    </row>
    <row r="3400" spans="1:34" x14ac:dyDescent="0.25">
      <c r="A3400" t="s">
        <v>14231</v>
      </c>
      <c r="B3400" s="24">
        <v>45796</v>
      </c>
      <c r="C3400" t="s">
        <v>14232</v>
      </c>
      <c r="D3400" t="s">
        <v>14204</v>
      </c>
      <c r="E3400" t="s">
        <v>14233</v>
      </c>
      <c r="F3400" t="s">
        <v>14125</v>
      </c>
      <c r="G3400" t="s">
        <v>14125</v>
      </c>
      <c r="H3400">
        <f>Table1[[#This Row],[GrnPostDate]]-Table1[[#This Row],[PoDate]]</f>
        <v>4</v>
      </c>
      <c r="I3400" t="s">
        <v>505</v>
      </c>
      <c r="J3400" t="s">
        <v>5948</v>
      </c>
      <c r="K3400" t="s">
        <v>9960</v>
      </c>
      <c r="L3400" t="s">
        <v>9961</v>
      </c>
      <c r="M3400">
        <v>7744</v>
      </c>
      <c r="O3400" t="s">
        <v>14234</v>
      </c>
      <c r="P3400">
        <v>284</v>
      </c>
      <c r="Q3400">
        <v>300</v>
      </c>
      <c r="R3400">
        <v>300</v>
      </c>
      <c r="S3400" s="25">
        <f>Table1[[#This Row],[RcvdQuantity]]/Table1[[#This Row],[POQty]]</f>
        <v>1</v>
      </c>
      <c r="T3400">
        <v>0</v>
      </c>
      <c r="U3400">
        <v>0</v>
      </c>
      <c r="V3400">
        <v>0</v>
      </c>
      <c r="W3400">
        <v>0</v>
      </c>
      <c r="X3400">
        <v>284</v>
      </c>
      <c r="Y3400">
        <v>284</v>
      </c>
      <c r="Z3400">
        <v>284</v>
      </c>
      <c r="AA3400">
        <v>0</v>
      </c>
      <c r="AB3400">
        <v>0</v>
      </c>
      <c r="AC3400">
        <v>85200</v>
      </c>
      <c r="AD3400">
        <v>85200</v>
      </c>
      <c r="AF3400" t="s">
        <v>5412</v>
      </c>
      <c r="AH3400">
        <v>407196</v>
      </c>
    </row>
    <row r="3401" spans="1:34" x14ac:dyDescent="0.25">
      <c r="A3401" t="s">
        <v>14231</v>
      </c>
      <c r="B3401" s="24">
        <v>45796</v>
      </c>
      <c r="C3401" t="s">
        <v>14232</v>
      </c>
      <c r="D3401" t="s">
        <v>14204</v>
      </c>
      <c r="E3401" t="s">
        <v>14233</v>
      </c>
      <c r="F3401" t="s">
        <v>14125</v>
      </c>
      <c r="G3401" t="s">
        <v>14125</v>
      </c>
      <c r="H3401">
        <f>Table1[[#This Row],[GrnPostDate]]-Table1[[#This Row],[PoDate]]</f>
        <v>4</v>
      </c>
      <c r="I3401" t="s">
        <v>505</v>
      </c>
      <c r="J3401" t="s">
        <v>5472</v>
      </c>
      <c r="K3401" t="s">
        <v>5955</v>
      </c>
      <c r="L3401" t="s">
        <v>5956</v>
      </c>
      <c r="M3401">
        <v>7117</v>
      </c>
      <c r="O3401" t="s">
        <v>5957</v>
      </c>
      <c r="P3401">
        <v>850</v>
      </c>
      <c r="Q3401">
        <v>20</v>
      </c>
      <c r="R3401">
        <v>19</v>
      </c>
      <c r="S3401" s="25">
        <f>Table1[[#This Row],[RcvdQuantity]]/Table1[[#This Row],[POQty]]</f>
        <v>0.95</v>
      </c>
      <c r="T3401">
        <v>1</v>
      </c>
      <c r="U3401">
        <v>0</v>
      </c>
      <c r="V3401">
        <v>0</v>
      </c>
      <c r="W3401">
        <v>0</v>
      </c>
      <c r="X3401">
        <v>850</v>
      </c>
      <c r="Y3401">
        <v>850</v>
      </c>
      <c r="Z3401">
        <v>850</v>
      </c>
      <c r="AA3401">
        <v>0</v>
      </c>
      <c r="AB3401">
        <v>0</v>
      </c>
      <c r="AC3401">
        <v>16150</v>
      </c>
      <c r="AD3401">
        <v>16150</v>
      </c>
      <c r="AF3401" t="s">
        <v>5412</v>
      </c>
      <c r="AH3401">
        <v>407197</v>
      </c>
    </row>
    <row r="3402" spans="1:34" x14ac:dyDescent="0.25">
      <c r="A3402" t="s">
        <v>14231</v>
      </c>
      <c r="B3402" s="24">
        <v>45796</v>
      </c>
      <c r="C3402" t="s">
        <v>14232</v>
      </c>
      <c r="D3402" t="s">
        <v>14204</v>
      </c>
      <c r="E3402" t="s">
        <v>14233</v>
      </c>
      <c r="F3402" t="s">
        <v>14125</v>
      </c>
      <c r="G3402" t="s">
        <v>14125</v>
      </c>
      <c r="H3402">
        <f>Table1[[#This Row],[GrnPostDate]]-Table1[[#This Row],[PoDate]]</f>
        <v>4</v>
      </c>
      <c r="I3402" t="s">
        <v>505</v>
      </c>
      <c r="J3402" t="s">
        <v>5472</v>
      </c>
      <c r="K3402" t="s">
        <v>9836</v>
      </c>
      <c r="L3402" t="s">
        <v>9837</v>
      </c>
      <c r="M3402">
        <v>7528</v>
      </c>
      <c r="O3402" t="s">
        <v>3518</v>
      </c>
      <c r="P3402">
        <v>610</v>
      </c>
      <c r="Q3402">
        <v>100</v>
      </c>
      <c r="R3402">
        <v>100</v>
      </c>
      <c r="S3402" s="25">
        <f>Table1[[#This Row],[RcvdQuantity]]/Table1[[#This Row],[POQty]]</f>
        <v>1</v>
      </c>
      <c r="T3402">
        <v>0</v>
      </c>
      <c r="U3402">
        <v>0</v>
      </c>
      <c r="V3402">
        <v>0</v>
      </c>
      <c r="W3402">
        <v>0</v>
      </c>
      <c r="X3402">
        <v>610</v>
      </c>
      <c r="Y3402">
        <v>610</v>
      </c>
      <c r="Z3402">
        <v>610</v>
      </c>
      <c r="AA3402">
        <v>0</v>
      </c>
      <c r="AB3402">
        <v>0</v>
      </c>
      <c r="AC3402">
        <v>61000</v>
      </c>
      <c r="AD3402">
        <v>61000</v>
      </c>
      <c r="AF3402" t="s">
        <v>5412</v>
      </c>
      <c r="AH3402">
        <v>407198</v>
      </c>
    </row>
    <row r="3403" spans="1:34" x14ac:dyDescent="0.25">
      <c r="A3403" t="s">
        <v>14231</v>
      </c>
      <c r="B3403" s="24">
        <v>45796</v>
      </c>
      <c r="C3403" t="s">
        <v>14232</v>
      </c>
      <c r="D3403" t="s">
        <v>14204</v>
      </c>
      <c r="E3403" t="s">
        <v>14233</v>
      </c>
      <c r="F3403" t="s">
        <v>14125</v>
      </c>
      <c r="G3403" t="s">
        <v>14125</v>
      </c>
      <c r="H3403">
        <f>Table1[[#This Row],[GrnPostDate]]-Table1[[#This Row],[PoDate]]</f>
        <v>4</v>
      </c>
      <c r="I3403" t="s">
        <v>505</v>
      </c>
      <c r="J3403" t="s">
        <v>5472</v>
      </c>
      <c r="K3403" t="s">
        <v>7295</v>
      </c>
      <c r="M3403">
        <v>33754</v>
      </c>
      <c r="O3403" t="s">
        <v>14235</v>
      </c>
      <c r="P3403">
        <v>60</v>
      </c>
      <c r="Q3403">
        <v>2000</v>
      </c>
      <c r="R3403">
        <v>525</v>
      </c>
      <c r="S3403" s="25">
        <f>Table1[[#This Row],[RcvdQuantity]]/Table1[[#This Row],[POQty]]</f>
        <v>0.26250000000000001</v>
      </c>
      <c r="T3403">
        <v>1475</v>
      </c>
      <c r="U3403">
        <v>0</v>
      </c>
      <c r="V3403">
        <v>0</v>
      </c>
      <c r="W3403">
        <v>0</v>
      </c>
      <c r="X3403">
        <v>60</v>
      </c>
      <c r="Y3403">
        <v>60</v>
      </c>
      <c r="Z3403">
        <v>60</v>
      </c>
      <c r="AA3403">
        <v>0</v>
      </c>
      <c r="AB3403">
        <v>0</v>
      </c>
      <c r="AC3403">
        <v>31500</v>
      </c>
      <c r="AD3403">
        <v>31500</v>
      </c>
      <c r="AF3403" t="s">
        <v>5412</v>
      </c>
      <c r="AH3403">
        <v>407199</v>
      </c>
    </row>
    <row r="3404" spans="1:34" x14ac:dyDescent="0.25">
      <c r="A3404" t="s">
        <v>14231</v>
      </c>
      <c r="B3404" s="24">
        <v>45796</v>
      </c>
      <c r="C3404" t="s">
        <v>14232</v>
      </c>
      <c r="D3404" t="s">
        <v>14204</v>
      </c>
      <c r="E3404" t="s">
        <v>14233</v>
      </c>
      <c r="F3404" t="s">
        <v>14125</v>
      </c>
      <c r="G3404" t="s">
        <v>14125</v>
      </c>
      <c r="H3404">
        <f>Table1[[#This Row],[GrnPostDate]]-Table1[[#This Row],[PoDate]]</f>
        <v>4</v>
      </c>
      <c r="I3404" t="s">
        <v>505</v>
      </c>
      <c r="J3404" t="s">
        <v>5472</v>
      </c>
      <c r="K3404" t="s">
        <v>6387</v>
      </c>
      <c r="M3404">
        <v>37217</v>
      </c>
      <c r="O3404" t="s">
        <v>14236</v>
      </c>
      <c r="P3404">
        <v>1400</v>
      </c>
      <c r="Q3404">
        <v>200</v>
      </c>
      <c r="R3404">
        <v>155</v>
      </c>
      <c r="S3404" s="25">
        <f>Table1[[#This Row],[RcvdQuantity]]/Table1[[#This Row],[POQty]]</f>
        <v>0.77500000000000002</v>
      </c>
      <c r="T3404">
        <v>45</v>
      </c>
      <c r="U3404">
        <v>0</v>
      </c>
      <c r="V3404">
        <v>0</v>
      </c>
      <c r="W3404">
        <v>0</v>
      </c>
      <c r="X3404">
        <v>1400</v>
      </c>
      <c r="Y3404">
        <v>1400</v>
      </c>
      <c r="Z3404">
        <v>1400</v>
      </c>
      <c r="AA3404">
        <v>0</v>
      </c>
      <c r="AB3404">
        <v>0</v>
      </c>
      <c r="AC3404">
        <v>217000</v>
      </c>
      <c r="AD3404">
        <v>217000</v>
      </c>
      <c r="AF3404" t="s">
        <v>5412</v>
      </c>
      <c r="AH3404">
        <v>407200</v>
      </c>
    </row>
    <row r="3405" spans="1:34" x14ac:dyDescent="0.25">
      <c r="A3405" t="s">
        <v>14231</v>
      </c>
      <c r="B3405" s="24">
        <v>45796</v>
      </c>
      <c r="C3405" t="s">
        <v>14232</v>
      </c>
      <c r="D3405" t="s">
        <v>14204</v>
      </c>
      <c r="E3405" t="s">
        <v>14233</v>
      </c>
      <c r="F3405" t="s">
        <v>14125</v>
      </c>
      <c r="G3405" t="s">
        <v>14125</v>
      </c>
      <c r="H3405">
        <f>Table1[[#This Row],[GrnPostDate]]-Table1[[#This Row],[PoDate]]</f>
        <v>4</v>
      </c>
      <c r="I3405" t="s">
        <v>505</v>
      </c>
      <c r="J3405" t="s">
        <v>5472</v>
      </c>
      <c r="K3405" t="s">
        <v>11631</v>
      </c>
      <c r="L3405" t="s">
        <v>11632</v>
      </c>
      <c r="M3405">
        <v>7930</v>
      </c>
      <c r="O3405" t="s">
        <v>14237</v>
      </c>
      <c r="P3405">
        <v>1455</v>
      </c>
      <c r="Q3405">
        <v>5</v>
      </c>
      <c r="R3405">
        <v>5</v>
      </c>
      <c r="S3405" s="25">
        <f>Table1[[#This Row],[RcvdQuantity]]/Table1[[#This Row],[POQty]]</f>
        <v>1</v>
      </c>
      <c r="T3405">
        <v>0</v>
      </c>
      <c r="U3405">
        <v>0</v>
      </c>
      <c r="V3405">
        <v>0</v>
      </c>
      <c r="W3405">
        <v>0</v>
      </c>
      <c r="X3405">
        <v>1455</v>
      </c>
      <c r="Y3405">
        <v>1455</v>
      </c>
      <c r="Z3405">
        <v>1455</v>
      </c>
      <c r="AA3405">
        <v>0</v>
      </c>
      <c r="AB3405">
        <v>0</v>
      </c>
      <c r="AC3405">
        <v>7275</v>
      </c>
      <c r="AD3405">
        <v>7275</v>
      </c>
      <c r="AF3405" t="s">
        <v>5412</v>
      </c>
      <c r="AH3405">
        <v>407201</v>
      </c>
    </row>
    <row r="3406" spans="1:34" x14ac:dyDescent="0.25">
      <c r="A3406" t="s">
        <v>14231</v>
      </c>
      <c r="B3406" s="24">
        <v>45796</v>
      </c>
      <c r="C3406" t="s">
        <v>14232</v>
      </c>
      <c r="D3406" t="s">
        <v>14204</v>
      </c>
      <c r="E3406" t="s">
        <v>14233</v>
      </c>
      <c r="F3406" t="s">
        <v>14125</v>
      </c>
      <c r="G3406" t="s">
        <v>14125</v>
      </c>
      <c r="H3406">
        <f>Table1[[#This Row],[GrnPostDate]]-Table1[[#This Row],[PoDate]]</f>
        <v>4</v>
      </c>
      <c r="I3406" t="s">
        <v>505</v>
      </c>
      <c r="J3406" t="s">
        <v>5472</v>
      </c>
      <c r="K3406" t="s">
        <v>6387</v>
      </c>
      <c r="M3406">
        <v>37217</v>
      </c>
      <c r="O3406" t="s">
        <v>14238</v>
      </c>
      <c r="P3406">
        <v>1400</v>
      </c>
      <c r="Q3406">
        <v>200</v>
      </c>
      <c r="R3406">
        <v>45</v>
      </c>
      <c r="S3406" s="25">
        <f>Table1[[#This Row],[RcvdQuantity]]/Table1[[#This Row],[POQty]]</f>
        <v>0.22500000000000001</v>
      </c>
      <c r="T3406">
        <v>155</v>
      </c>
      <c r="U3406">
        <v>0</v>
      </c>
      <c r="V3406">
        <v>0</v>
      </c>
      <c r="W3406">
        <v>0</v>
      </c>
      <c r="X3406">
        <v>1400</v>
      </c>
      <c r="Y3406">
        <v>1400</v>
      </c>
      <c r="Z3406">
        <v>1400</v>
      </c>
      <c r="AA3406">
        <v>0</v>
      </c>
      <c r="AB3406">
        <v>0</v>
      </c>
      <c r="AC3406">
        <v>63000</v>
      </c>
      <c r="AD3406">
        <v>63000</v>
      </c>
      <c r="AF3406" t="s">
        <v>5412</v>
      </c>
      <c r="AH3406">
        <v>407202</v>
      </c>
    </row>
    <row r="3407" spans="1:34" x14ac:dyDescent="0.25">
      <c r="A3407" t="s">
        <v>14231</v>
      </c>
      <c r="B3407" s="24">
        <v>45796</v>
      </c>
      <c r="C3407" t="s">
        <v>14232</v>
      </c>
      <c r="D3407" t="s">
        <v>14204</v>
      </c>
      <c r="E3407" t="s">
        <v>14233</v>
      </c>
      <c r="F3407" t="s">
        <v>14125</v>
      </c>
      <c r="G3407" t="s">
        <v>14125</v>
      </c>
      <c r="H3407">
        <f>Table1[[#This Row],[GrnPostDate]]-Table1[[#This Row],[PoDate]]</f>
        <v>4</v>
      </c>
      <c r="I3407" t="s">
        <v>505</v>
      </c>
      <c r="J3407" t="s">
        <v>5472</v>
      </c>
      <c r="K3407" t="s">
        <v>7295</v>
      </c>
      <c r="M3407">
        <v>33754</v>
      </c>
      <c r="O3407" t="s">
        <v>14235</v>
      </c>
      <c r="P3407">
        <v>60</v>
      </c>
      <c r="Q3407">
        <v>2000</v>
      </c>
      <c r="R3407">
        <v>1475</v>
      </c>
      <c r="S3407" s="25">
        <f>Table1[[#This Row],[RcvdQuantity]]/Table1[[#This Row],[POQty]]</f>
        <v>0.73750000000000004</v>
      </c>
      <c r="T3407">
        <v>525</v>
      </c>
      <c r="U3407">
        <v>0</v>
      </c>
      <c r="V3407">
        <v>0</v>
      </c>
      <c r="W3407">
        <v>0</v>
      </c>
      <c r="X3407">
        <v>60</v>
      </c>
      <c r="Y3407">
        <v>60</v>
      </c>
      <c r="Z3407">
        <v>60</v>
      </c>
      <c r="AA3407">
        <v>0</v>
      </c>
      <c r="AB3407">
        <v>0</v>
      </c>
      <c r="AC3407">
        <v>88500</v>
      </c>
      <c r="AD3407">
        <v>88500</v>
      </c>
      <c r="AF3407" t="s">
        <v>5412</v>
      </c>
      <c r="AH3407">
        <v>407203</v>
      </c>
    </row>
    <row r="3408" spans="1:34" x14ac:dyDescent="0.25">
      <c r="A3408" t="s">
        <v>14231</v>
      </c>
      <c r="B3408" s="24">
        <v>45796</v>
      </c>
      <c r="C3408" t="s">
        <v>14232</v>
      </c>
      <c r="D3408" t="s">
        <v>14204</v>
      </c>
      <c r="E3408" t="s">
        <v>14233</v>
      </c>
      <c r="F3408" t="s">
        <v>14125</v>
      </c>
      <c r="G3408" t="s">
        <v>14125</v>
      </c>
      <c r="H3408">
        <f>Table1[[#This Row],[GrnPostDate]]-Table1[[#This Row],[PoDate]]</f>
        <v>4</v>
      </c>
      <c r="I3408" t="s">
        <v>505</v>
      </c>
      <c r="J3408" t="s">
        <v>5472</v>
      </c>
      <c r="K3408" t="s">
        <v>5955</v>
      </c>
      <c r="L3408" t="s">
        <v>5956</v>
      </c>
      <c r="M3408">
        <v>7117</v>
      </c>
      <c r="O3408" t="s">
        <v>11416</v>
      </c>
      <c r="P3408">
        <v>850</v>
      </c>
      <c r="Q3408">
        <v>20</v>
      </c>
      <c r="R3408">
        <v>1</v>
      </c>
      <c r="S3408" s="25">
        <f>Table1[[#This Row],[RcvdQuantity]]/Table1[[#This Row],[POQty]]</f>
        <v>0.05</v>
      </c>
      <c r="T3408">
        <v>19</v>
      </c>
      <c r="U3408">
        <v>0</v>
      </c>
      <c r="V3408">
        <v>0</v>
      </c>
      <c r="W3408">
        <v>0</v>
      </c>
      <c r="X3408">
        <v>850</v>
      </c>
      <c r="Y3408">
        <v>850</v>
      </c>
      <c r="Z3408">
        <v>850</v>
      </c>
      <c r="AA3408">
        <v>0</v>
      </c>
      <c r="AB3408">
        <v>0</v>
      </c>
      <c r="AC3408">
        <v>850</v>
      </c>
      <c r="AD3408">
        <v>850</v>
      </c>
      <c r="AF3408" t="s">
        <v>5412</v>
      </c>
      <c r="AH3408">
        <v>407204</v>
      </c>
    </row>
    <row r="3409" spans="1:34" x14ac:dyDescent="0.25">
      <c r="A3409" t="s">
        <v>14224</v>
      </c>
      <c r="B3409" s="24">
        <v>45797</v>
      </c>
      <c r="C3409" t="s">
        <v>14239</v>
      </c>
      <c r="D3409" t="s">
        <v>14204</v>
      </c>
      <c r="E3409" t="s">
        <v>14240</v>
      </c>
      <c r="F3409" t="s">
        <v>14125</v>
      </c>
      <c r="G3409" t="s">
        <v>14125</v>
      </c>
      <c r="H3409">
        <f>Table1[[#This Row],[GrnPostDate]]-Table1[[#This Row],[PoDate]]</f>
        <v>3</v>
      </c>
      <c r="I3409" t="s">
        <v>505</v>
      </c>
      <c r="J3409" t="s">
        <v>5569</v>
      </c>
      <c r="K3409" t="s">
        <v>9698</v>
      </c>
      <c r="L3409" t="s">
        <v>9699</v>
      </c>
      <c r="M3409">
        <v>7177</v>
      </c>
      <c r="O3409" t="s">
        <v>14228</v>
      </c>
      <c r="P3409">
        <v>20</v>
      </c>
      <c r="Q3409">
        <v>1000</v>
      </c>
      <c r="R3409">
        <v>10</v>
      </c>
      <c r="S3409" s="25">
        <f>Table1[[#This Row],[RcvdQuantity]]/Table1[[#This Row],[POQty]]</f>
        <v>0.01</v>
      </c>
      <c r="T3409">
        <v>990</v>
      </c>
      <c r="U3409">
        <v>0</v>
      </c>
      <c r="V3409">
        <v>0</v>
      </c>
      <c r="W3409">
        <v>0</v>
      </c>
      <c r="X3409">
        <v>20</v>
      </c>
      <c r="Y3409">
        <v>20</v>
      </c>
      <c r="Z3409">
        <v>20</v>
      </c>
      <c r="AA3409">
        <v>0</v>
      </c>
      <c r="AB3409">
        <v>0</v>
      </c>
      <c r="AC3409">
        <v>200</v>
      </c>
      <c r="AD3409">
        <v>200</v>
      </c>
      <c r="AF3409" t="s">
        <v>5412</v>
      </c>
      <c r="AH3409">
        <v>407206</v>
      </c>
    </row>
    <row r="3410" spans="1:34" x14ac:dyDescent="0.25">
      <c r="A3410" t="s">
        <v>14241</v>
      </c>
      <c r="B3410" s="24">
        <v>45797</v>
      </c>
      <c r="C3410" t="s">
        <v>14242</v>
      </c>
      <c r="D3410" t="s">
        <v>14204</v>
      </c>
      <c r="E3410" t="s">
        <v>14243</v>
      </c>
      <c r="F3410" t="s">
        <v>14125</v>
      </c>
      <c r="G3410" t="s">
        <v>14125</v>
      </c>
      <c r="H3410">
        <f>Table1[[#This Row],[GrnPostDate]]-Table1[[#This Row],[PoDate]]</f>
        <v>3</v>
      </c>
      <c r="I3410" t="s">
        <v>703</v>
      </c>
      <c r="J3410" t="s">
        <v>5816</v>
      </c>
      <c r="K3410" t="s">
        <v>10637</v>
      </c>
      <c r="L3410" t="s">
        <v>10638</v>
      </c>
      <c r="M3410">
        <v>7659</v>
      </c>
      <c r="O3410" t="s">
        <v>10639</v>
      </c>
      <c r="P3410">
        <v>135</v>
      </c>
      <c r="Q3410">
        <v>300</v>
      </c>
      <c r="R3410">
        <v>212</v>
      </c>
      <c r="S3410" s="25">
        <f>Table1[[#This Row],[RcvdQuantity]]/Table1[[#This Row],[POQty]]</f>
        <v>0.70666666666666667</v>
      </c>
      <c r="T3410">
        <v>88</v>
      </c>
      <c r="U3410">
        <v>0</v>
      </c>
      <c r="V3410">
        <v>0</v>
      </c>
      <c r="W3410">
        <v>0</v>
      </c>
      <c r="X3410">
        <v>135</v>
      </c>
      <c r="Y3410">
        <v>135</v>
      </c>
      <c r="Z3410">
        <v>135</v>
      </c>
      <c r="AA3410">
        <v>0</v>
      </c>
      <c r="AB3410">
        <v>0</v>
      </c>
      <c r="AC3410">
        <v>28620</v>
      </c>
      <c r="AD3410">
        <v>28620</v>
      </c>
      <c r="AF3410" t="s">
        <v>5412</v>
      </c>
      <c r="AH3410">
        <v>407209</v>
      </c>
    </row>
    <row r="3411" spans="1:34" x14ac:dyDescent="0.25">
      <c r="A3411" t="s">
        <v>14241</v>
      </c>
      <c r="B3411" s="24">
        <v>45797</v>
      </c>
      <c r="C3411" t="s">
        <v>14242</v>
      </c>
      <c r="D3411" t="s">
        <v>14204</v>
      </c>
      <c r="E3411" t="s">
        <v>14243</v>
      </c>
      <c r="F3411" t="s">
        <v>14125</v>
      </c>
      <c r="G3411" t="s">
        <v>14125</v>
      </c>
      <c r="H3411">
        <f>Table1[[#This Row],[GrnPostDate]]-Table1[[#This Row],[PoDate]]</f>
        <v>3</v>
      </c>
      <c r="I3411" t="s">
        <v>703</v>
      </c>
      <c r="J3411" t="s">
        <v>5816</v>
      </c>
      <c r="K3411" t="s">
        <v>10637</v>
      </c>
      <c r="L3411" t="s">
        <v>10638</v>
      </c>
      <c r="M3411">
        <v>7659</v>
      </c>
      <c r="O3411" t="s">
        <v>10639</v>
      </c>
      <c r="P3411">
        <v>135</v>
      </c>
      <c r="Q3411">
        <v>300</v>
      </c>
      <c r="R3411">
        <v>88</v>
      </c>
      <c r="S3411" s="25">
        <f>Table1[[#This Row],[RcvdQuantity]]/Table1[[#This Row],[POQty]]</f>
        <v>0.29333333333333333</v>
      </c>
      <c r="T3411">
        <v>212</v>
      </c>
      <c r="U3411">
        <v>0</v>
      </c>
      <c r="V3411">
        <v>0</v>
      </c>
      <c r="W3411">
        <v>0</v>
      </c>
      <c r="X3411">
        <v>135</v>
      </c>
      <c r="Y3411">
        <v>135</v>
      </c>
      <c r="Z3411">
        <v>135</v>
      </c>
      <c r="AA3411">
        <v>0</v>
      </c>
      <c r="AB3411">
        <v>0</v>
      </c>
      <c r="AC3411">
        <v>11880</v>
      </c>
      <c r="AD3411">
        <v>11880</v>
      </c>
      <c r="AF3411" t="s">
        <v>5412</v>
      </c>
      <c r="AH3411">
        <v>407210</v>
      </c>
    </row>
    <row r="3412" spans="1:34" x14ac:dyDescent="0.25">
      <c r="A3412" t="s">
        <v>14157</v>
      </c>
      <c r="B3412" s="24">
        <v>45797</v>
      </c>
      <c r="C3412" t="s">
        <v>14244</v>
      </c>
      <c r="D3412" t="s">
        <v>14128</v>
      </c>
      <c r="E3412" t="s">
        <v>14245</v>
      </c>
      <c r="F3412" t="s">
        <v>14125</v>
      </c>
      <c r="G3412" t="s">
        <v>14125</v>
      </c>
      <c r="H3412">
        <f>Table1[[#This Row],[GrnPostDate]]-Table1[[#This Row],[PoDate]]</f>
        <v>3</v>
      </c>
      <c r="I3412" t="s">
        <v>383</v>
      </c>
      <c r="J3412" t="s">
        <v>6657</v>
      </c>
      <c r="K3412" t="s">
        <v>6658</v>
      </c>
      <c r="L3412" t="s">
        <v>6659</v>
      </c>
      <c r="M3412">
        <v>7515</v>
      </c>
      <c r="O3412" t="s">
        <v>14246</v>
      </c>
      <c r="P3412">
        <v>623</v>
      </c>
      <c r="Q3412">
        <v>20</v>
      </c>
      <c r="R3412">
        <v>20</v>
      </c>
      <c r="S3412" s="25">
        <f>Table1[[#This Row],[RcvdQuantity]]/Table1[[#This Row],[POQty]]</f>
        <v>1</v>
      </c>
      <c r="T3412">
        <v>0</v>
      </c>
      <c r="U3412">
        <v>0</v>
      </c>
      <c r="V3412">
        <v>0</v>
      </c>
      <c r="W3412">
        <v>0</v>
      </c>
      <c r="X3412">
        <v>623</v>
      </c>
      <c r="Y3412">
        <v>623</v>
      </c>
      <c r="Z3412">
        <v>623</v>
      </c>
      <c r="AA3412">
        <v>0</v>
      </c>
      <c r="AB3412">
        <v>0</v>
      </c>
      <c r="AC3412">
        <v>12460</v>
      </c>
      <c r="AD3412">
        <v>12460</v>
      </c>
      <c r="AF3412" t="s">
        <v>5412</v>
      </c>
      <c r="AH3412">
        <v>407211</v>
      </c>
    </row>
    <row r="3413" spans="1:34" x14ac:dyDescent="0.25">
      <c r="A3413" t="s">
        <v>14247</v>
      </c>
      <c r="B3413" s="24">
        <v>45796</v>
      </c>
      <c r="C3413" t="s">
        <v>14248</v>
      </c>
      <c r="D3413" t="s">
        <v>14204</v>
      </c>
      <c r="E3413" t="s">
        <v>14249</v>
      </c>
      <c r="F3413" t="s">
        <v>14125</v>
      </c>
      <c r="G3413" t="s">
        <v>14125</v>
      </c>
      <c r="H3413">
        <f>Table1[[#This Row],[GrnPostDate]]-Table1[[#This Row],[PoDate]]</f>
        <v>4</v>
      </c>
      <c r="I3413" t="s">
        <v>102</v>
      </c>
      <c r="J3413" t="s">
        <v>90</v>
      </c>
      <c r="K3413" t="s">
        <v>6185</v>
      </c>
      <c r="M3413">
        <v>635</v>
      </c>
      <c r="O3413" t="s">
        <v>12503</v>
      </c>
      <c r="P3413">
        <v>32</v>
      </c>
      <c r="Q3413">
        <v>2400</v>
      </c>
      <c r="R3413">
        <v>2400</v>
      </c>
      <c r="S3413" s="25">
        <f>Table1[[#This Row],[RcvdQuantity]]/Table1[[#This Row],[POQty]]</f>
        <v>1</v>
      </c>
      <c r="T3413">
        <v>0</v>
      </c>
      <c r="U3413">
        <v>0</v>
      </c>
      <c r="V3413">
        <v>0</v>
      </c>
      <c r="W3413">
        <v>0</v>
      </c>
      <c r="X3413">
        <v>32</v>
      </c>
      <c r="Y3413">
        <v>32</v>
      </c>
      <c r="Z3413">
        <v>32</v>
      </c>
      <c r="AA3413">
        <v>0</v>
      </c>
      <c r="AB3413">
        <v>0</v>
      </c>
      <c r="AC3413">
        <v>76800</v>
      </c>
      <c r="AD3413">
        <v>76800</v>
      </c>
      <c r="AF3413" t="s">
        <v>5412</v>
      </c>
      <c r="AH3413">
        <v>407213</v>
      </c>
    </row>
    <row r="3414" spans="1:34" x14ac:dyDescent="0.25">
      <c r="A3414" t="s">
        <v>14247</v>
      </c>
      <c r="B3414" s="24">
        <v>45796</v>
      </c>
      <c r="C3414" t="s">
        <v>14248</v>
      </c>
      <c r="D3414" t="s">
        <v>14204</v>
      </c>
      <c r="E3414" t="s">
        <v>14249</v>
      </c>
      <c r="F3414" t="s">
        <v>14125</v>
      </c>
      <c r="G3414" t="s">
        <v>14125</v>
      </c>
      <c r="H3414">
        <f>Table1[[#This Row],[GrnPostDate]]-Table1[[#This Row],[PoDate]]</f>
        <v>4</v>
      </c>
      <c r="I3414" t="s">
        <v>102</v>
      </c>
      <c r="J3414" t="s">
        <v>90</v>
      </c>
      <c r="K3414" t="s">
        <v>6787</v>
      </c>
      <c r="M3414">
        <v>636</v>
      </c>
      <c r="O3414" t="s">
        <v>13146</v>
      </c>
      <c r="P3414">
        <v>48</v>
      </c>
      <c r="Q3414">
        <v>2400</v>
      </c>
      <c r="R3414">
        <v>2400</v>
      </c>
      <c r="S3414" s="25">
        <f>Table1[[#This Row],[RcvdQuantity]]/Table1[[#This Row],[POQty]]</f>
        <v>1</v>
      </c>
      <c r="T3414">
        <v>0</v>
      </c>
      <c r="U3414">
        <v>0</v>
      </c>
      <c r="V3414">
        <v>0</v>
      </c>
      <c r="W3414">
        <v>0</v>
      </c>
      <c r="X3414">
        <v>48</v>
      </c>
      <c r="Y3414">
        <v>48</v>
      </c>
      <c r="Z3414">
        <v>48</v>
      </c>
      <c r="AA3414">
        <v>0</v>
      </c>
      <c r="AB3414">
        <v>0</v>
      </c>
      <c r="AC3414">
        <v>115200</v>
      </c>
      <c r="AD3414">
        <v>115200</v>
      </c>
      <c r="AF3414" t="s">
        <v>5412</v>
      </c>
      <c r="AH3414">
        <v>407214</v>
      </c>
    </row>
    <row r="3415" spans="1:34" x14ac:dyDescent="0.25">
      <c r="A3415" t="s">
        <v>14247</v>
      </c>
      <c r="B3415" s="24">
        <v>45796</v>
      </c>
      <c r="C3415" t="s">
        <v>14248</v>
      </c>
      <c r="D3415" t="s">
        <v>14204</v>
      </c>
      <c r="E3415" t="s">
        <v>14249</v>
      </c>
      <c r="F3415" t="s">
        <v>14125</v>
      </c>
      <c r="G3415" t="s">
        <v>14125</v>
      </c>
      <c r="H3415">
        <f>Table1[[#This Row],[GrnPostDate]]-Table1[[#This Row],[PoDate]]</f>
        <v>4</v>
      </c>
      <c r="I3415" t="s">
        <v>102</v>
      </c>
      <c r="J3415" t="s">
        <v>90</v>
      </c>
      <c r="K3415" t="s">
        <v>145</v>
      </c>
      <c r="M3415">
        <v>867</v>
      </c>
      <c r="O3415" t="s">
        <v>8831</v>
      </c>
      <c r="P3415">
        <v>60</v>
      </c>
      <c r="Q3415">
        <v>1000</v>
      </c>
      <c r="R3415">
        <v>1000</v>
      </c>
      <c r="S3415" s="25">
        <f>Table1[[#This Row],[RcvdQuantity]]/Table1[[#This Row],[POQty]]</f>
        <v>1</v>
      </c>
      <c r="T3415">
        <v>0</v>
      </c>
      <c r="U3415">
        <v>0</v>
      </c>
      <c r="V3415">
        <v>0</v>
      </c>
      <c r="W3415">
        <v>0</v>
      </c>
      <c r="X3415">
        <v>60</v>
      </c>
      <c r="Y3415">
        <v>60</v>
      </c>
      <c r="Z3415">
        <v>60</v>
      </c>
      <c r="AA3415">
        <v>0</v>
      </c>
      <c r="AB3415">
        <v>0</v>
      </c>
      <c r="AC3415">
        <v>60000</v>
      </c>
      <c r="AD3415">
        <v>60000</v>
      </c>
      <c r="AF3415" t="s">
        <v>5412</v>
      </c>
      <c r="AH3415">
        <v>407215</v>
      </c>
    </row>
    <row r="3416" spans="1:34" x14ac:dyDescent="0.25">
      <c r="A3416" t="s">
        <v>14250</v>
      </c>
      <c r="B3416" s="24">
        <v>45800</v>
      </c>
      <c r="C3416" t="s">
        <v>14251</v>
      </c>
      <c r="D3416" t="s">
        <v>14204</v>
      </c>
      <c r="E3416" t="s">
        <v>14252</v>
      </c>
      <c r="F3416" t="s">
        <v>14125</v>
      </c>
      <c r="G3416" t="s">
        <v>14125</v>
      </c>
      <c r="H3416">
        <f>Table1[[#This Row],[GrnPostDate]]-Table1[[#This Row],[PoDate]]</f>
        <v>0</v>
      </c>
      <c r="I3416" t="s">
        <v>5459</v>
      </c>
      <c r="J3416" t="s">
        <v>5460</v>
      </c>
      <c r="K3416" t="s">
        <v>5463</v>
      </c>
      <c r="M3416">
        <v>15900</v>
      </c>
      <c r="O3416" t="s">
        <v>37</v>
      </c>
      <c r="P3416">
        <v>3000</v>
      </c>
      <c r="Q3416">
        <v>1</v>
      </c>
      <c r="R3416">
        <v>1</v>
      </c>
      <c r="S3416" s="25">
        <f>Table1[[#This Row],[RcvdQuantity]]/Table1[[#This Row],[POQty]]</f>
        <v>1</v>
      </c>
      <c r="T3416">
        <v>0</v>
      </c>
      <c r="U3416">
        <v>0</v>
      </c>
      <c r="V3416">
        <v>0</v>
      </c>
      <c r="W3416">
        <v>0</v>
      </c>
      <c r="X3416">
        <v>3000</v>
      </c>
      <c r="Y3416">
        <v>3000</v>
      </c>
      <c r="Z3416">
        <v>3000</v>
      </c>
      <c r="AA3416">
        <v>0</v>
      </c>
      <c r="AB3416">
        <v>0</v>
      </c>
      <c r="AC3416">
        <v>3000</v>
      </c>
      <c r="AD3416">
        <v>3000</v>
      </c>
      <c r="AF3416" t="s">
        <v>5412</v>
      </c>
      <c r="AH3416">
        <v>407218</v>
      </c>
    </row>
    <row r="3417" spans="1:34" x14ac:dyDescent="0.25">
      <c r="A3417" t="s">
        <v>14250</v>
      </c>
      <c r="B3417" s="24">
        <v>45800</v>
      </c>
      <c r="C3417" t="s">
        <v>14251</v>
      </c>
      <c r="D3417" t="s">
        <v>14204</v>
      </c>
      <c r="E3417" t="s">
        <v>14252</v>
      </c>
      <c r="F3417" t="s">
        <v>14125</v>
      </c>
      <c r="G3417" t="s">
        <v>14125</v>
      </c>
      <c r="H3417">
        <f>Table1[[#This Row],[GrnPostDate]]-Table1[[#This Row],[PoDate]]</f>
        <v>0</v>
      </c>
      <c r="I3417" t="s">
        <v>5459</v>
      </c>
      <c r="J3417" t="s">
        <v>5460</v>
      </c>
      <c r="K3417" t="s">
        <v>9025</v>
      </c>
      <c r="M3417">
        <v>18460</v>
      </c>
      <c r="O3417" t="s">
        <v>37</v>
      </c>
      <c r="P3417">
        <v>29000</v>
      </c>
      <c r="Q3417">
        <v>1</v>
      </c>
      <c r="R3417">
        <v>1</v>
      </c>
      <c r="S3417" s="25">
        <f>Table1[[#This Row],[RcvdQuantity]]/Table1[[#This Row],[POQty]]</f>
        <v>1</v>
      </c>
      <c r="T3417">
        <v>0</v>
      </c>
      <c r="U3417">
        <v>0</v>
      </c>
      <c r="V3417">
        <v>0</v>
      </c>
      <c r="W3417">
        <v>0</v>
      </c>
      <c r="X3417">
        <v>29000</v>
      </c>
      <c r="Y3417">
        <v>29000</v>
      </c>
      <c r="Z3417">
        <v>29000</v>
      </c>
      <c r="AA3417">
        <v>0</v>
      </c>
      <c r="AB3417">
        <v>0</v>
      </c>
      <c r="AC3417">
        <v>29000</v>
      </c>
      <c r="AD3417">
        <v>29000</v>
      </c>
      <c r="AF3417" t="s">
        <v>5412</v>
      </c>
      <c r="AH3417">
        <v>407219</v>
      </c>
    </row>
    <row r="3418" spans="1:34" x14ac:dyDescent="0.25">
      <c r="A3418" t="s">
        <v>14250</v>
      </c>
      <c r="B3418" s="24">
        <v>45800</v>
      </c>
      <c r="C3418" t="s">
        <v>14251</v>
      </c>
      <c r="D3418" t="s">
        <v>14204</v>
      </c>
      <c r="E3418" t="s">
        <v>14252</v>
      </c>
      <c r="F3418" t="s">
        <v>14125</v>
      </c>
      <c r="G3418" t="s">
        <v>14125</v>
      </c>
      <c r="H3418">
        <f>Table1[[#This Row],[GrnPostDate]]-Table1[[#This Row],[PoDate]]</f>
        <v>0</v>
      </c>
      <c r="I3418" t="s">
        <v>5459</v>
      </c>
      <c r="J3418" t="s">
        <v>5460</v>
      </c>
      <c r="K3418" t="s">
        <v>5466</v>
      </c>
      <c r="M3418">
        <v>18457</v>
      </c>
      <c r="O3418" t="s">
        <v>37</v>
      </c>
      <c r="P3418">
        <v>7000</v>
      </c>
      <c r="Q3418">
        <v>1</v>
      </c>
      <c r="R3418">
        <v>1</v>
      </c>
      <c r="S3418" s="25">
        <f>Table1[[#This Row],[RcvdQuantity]]/Table1[[#This Row],[POQty]]</f>
        <v>1</v>
      </c>
      <c r="T3418">
        <v>0</v>
      </c>
      <c r="U3418">
        <v>0</v>
      </c>
      <c r="V3418">
        <v>0</v>
      </c>
      <c r="W3418">
        <v>0</v>
      </c>
      <c r="X3418">
        <v>7000</v>
      </c>
      <c r="Y3418">
        <v>7000</v>
      </c>
      <c r="Z3418">
        <v>7000</v>
      </c>
      <c r="AA3418">
        <v>0</v>
      </c>
      <c r="AB3418">
        <v>0</v>
      </c>
      <c r="AC3418">
        <v>7000</v>
      </c>
      <c r="AD3418">
        <v>7000</v>
      </c>
      <c r="AF3418" t="s">
        <v>5412</v>
      </c>
      <c r="AH3418">
        <v>407220</v>
      </c>
    </row>
    <row r="3419" spans="1:34" x14ac:dyDescent="0.25">
      <c r="A3419" t="s">
        <v>14253</v>
      </c>
      <c r="B3419" s="24">
        <v>45796</v>
      </c>
      <c r="C3419" t="s">
        <v>14254</v>
      </c>
      <c r="D3419" t="s">
        <v>14128</v>
      </c>
      <c r="E3419" t="s">
        <v>14255</v>
      </c>
      <c r="F3419" t="s">
        <v>14256</v>
      </c>
      <c r="G3419" t="s">
        <v>14256</v>
      </c>
      <c r="H3419">
        <f>Table1[[#This Row],[GrnPostDate]]-Table1[[#This Row],[PoDate]]</f>
        <v>106</v>
      </c>
      <c r="I3419" t="s">
        <v>41</v>
      </c>
      <c r="J3419" t="s">
        <v>34</v>
      </c>
      <c r="K3419" t="s">
        <v>8405</v>
      </c>
      <c r="M3419">
        <v>1105</v>
      </c>
      <c r="O3419" t="s">
        <v>37</v>
      </c>
      <c r="P3419">
        <v>35</v>
      </c>
      <c r="Q3419">
        <v>200</v>
      </c>
      <c r="R3419">
        <v>200</v>
      </c>
      <c r="S3419" s="25">
        <f>Table1[[#This Row],[RcvdQuantity]]/Table1[[#This Row],[POQty]]</f>
        <v>1</v>
      </c>
      <c r="T3419">
        <v>0</v>
      </c>
      <c r="U3419">
        <v>0</v>
      </c>
      <c r="V3419">
        <v>16</v>
      </c>
      <c r="W3419">
        <v>1120</v>
      </c>
      <c r="X3419">
        <v>40.6</v>
      </c>
      <c r="Y3419">
        <v>40.6</v>
      </c>
      <c r="Z3419">
        <v>40.6</v>
      </c>
      <c r="AA3419">
        <v>0</v>
      </c>
      <c r="AB3419">
        <v>0</v>
      </c>
      <c r="AC3419">
        <v>8120</v>
      </c>
      <c r="AD3419">
        <v>9240</v>
      </c>
      <c r="AF3419" t="s">
        <v>5503</v>
      </c>
      <c r="AH3419">
        <v>407226</v>
      </c>
    </row>
    <row r="3420" spans="1:34" x14ac:dyDescent="0.25">
      <c r="A3420" t="s">
        <v>14257</v>
      </c>
      <c r="B3420" s="24">
        <v>45798</v>
      </c>
      <c r="C3420" t="s">
        <v>14258</v>
      </c>
      <c r="D3420" t="s">
        <v>14204</v>
      </c>
      <c r="E3420" t="s">
        <v>14259</v>
      </c>
      <c r="F3420" t="s">
        <v>14125</v>
      </c>
      <c r="G3420" t="s">
        <v>14125</v>
      </c>
      <c r="H3420">
        <f>Table1[[#This Row],[GrnPostDate]]-Table1[[#This Row],[PoDate]]</f>
        <v>2</v>
      </c>
      <c r="I3420" t="s">
        <v>2319</v>
      </c>
      <c r="J3420" t="s">
        <v>90</v>
      </c>
      <c r="K3420" t="s">
        <v>5535</v>
      </c>
      <c r="M3420">
        <v>20521</v>
      </c>
      <c r="O3420" t="s">
        <v>14260</v>
      </c>
      <c r="P3420">
        <v>17500</v>
      </c>
      <c r="Q3420">
        <v>10</v>
      </c>
      <c r="R3420">
        <v>10</v>
      </c>
      <c r="S3420" s="25">
        <f>Table1[[#This Row],[RcvdQuantity]]/Table1[[#This Row],[POQty]]</f>
        <v>1</v>
      </c>
      <c r="T3420">
        <v>0</v>
      </c>
      <c r="U3420">
        <v>0</v>
      </c>
      <c r="V3420">
        <v>0</v>
      </c>
      <c r="W3420">
        <v>0</v>
      </c>
      <c r="X3420">
        <v>17500</v>
      </c>
      <c r="Y3420">
        <v>17500</v>
      </c>
      <c r="Z3420">
        <v>17500</v>
      </c>
      <c r="AA3420">
        <v>0</v>
      </c>
      <c r="AB3420">
        <v>0</v>
      </c>
      <c r="AC3420">
        <v>175000</v>
      </c>
      <c r="AD3420">
        <v>175000</v>
      </c>
      <c r="AF3420" t="s">
        <v>5412</v>
      </c>
      <c r="AH3420">
        <v>407242</v>
      </c>
    </row>
    <row r="3421" spans="1:34" x14ac:dyDescent="0.25">
      <c r="A3421" t="s">
        <v>14261</v>
      </c>
      <c r="B3421" s="24">
        <v>45799</v>
      </c>
      <c r="C3421" t="s">
        <v>14262</v>
      </c>
      <c r="D3421" t="s">
        <v>14204</v>
      </c>
      <c r="E3421" t="s">
        <v>14263</v>
      </c>
      <c r="F3421" t="s">
        <v>14125</v>
      </c>
      <c r="G3421" t="s">
        <v>14125</v>
      </c>
      <c r="H3421">
        <f>Table1[[#This Row],[GrnPostDate]]-Table1[[#This Row],[PoDate]]</f>
        <v>1</v>
      </c>
      <c r="I3421" t="s">
        <v>2319</v>
      </c>
      <c r="J3421" t="s">
        <v>90</v>
      </c>
      <c r="K3421" t="s">
        <v>8314</v>
      </c>
      <c r="M3421">
        <v>20384</v>
      </c>
      <c r="O3421" t="s">
        <v>14264</v>
      </c>
      <c r="P3421">
        <v>4500</v>
      </c>
      <c r="Q3421">
        <v>10</v>
      </c>
      <c r="R3421">
        <v>10</v>
      </c>
      <c r="S3421" s="25">
        <f>Table1[[#This Row],[RcvdQuantity]]/Table1[[#This Row],[POQty]]</f>
        <v>1</v>
      </c>
      <c r="T3421">
        <v>0</v>
      </c>
      <c r="U3421">
        <v>0</v>
      </c>
      <c r="V3421">
        <v>0</v>
      </c>
      <c r="W3421">
        <v>0</v>
      </c>
      <c r="X3421">
        <v>4500</v>
      </c>
      <c r="Y3421">
        <v>4500</v>
      </c>
      <c r="Z3421">
        <v>4500</v>
      </c>
      <c r="AA3421">
        <v>0</v>
      </c>
      <c r="AB3421">
        <v>0</v>
      </c>
      <c r="AC3421">
        <v>45000</v>
      </c>
      <c r="AD3421">
        <v>45000</v>
      </c>
      <c r="AF3421" t="s">
        <v>5412</v>
      </c>
      <c r="AH3421">
        <v>407243</v>
      </c>
    </row>
    <row r="3422" spans="1:34" x14ac:dyDescent="0.25">
      <c r="A3422" t="s">
        <v>14265</v>
      </c>
      <c r="B3422" s="24">
        <v>45798</v>
      </c>
      <c r="C3422" t="s">
        <v>14266</v>
      </c>
      <c r="D3422" t="s">
        <v>14204</v>
      </c>
      <c r="E3422" t="s">
        <v>14267</v>
      </c>
      <c r="F3422" t="s">
        <v>14268</v>
      </c>
      <c r="G3422" t="s">
        <v>14268</v>
      </c>
      <c r="H3422">
        <f>Table1[[#This Row],[GrnPostDate]]-Table1[[#This Row],[PoDate]]</f>
        <v>5</v>
      </c>
      <c r="I3422" t="s">
        <v>2319</v>
      </c>
      <c r="J3422" t="s">
        <v>90</v>
      </c>
      <c r="K3422" t="s">
        <v>6782</v>
      </c>
      <c r="M3422">
        <v>13835</v>
      </c>
      <c r="O3422" t="s">
        <v>6783</v>
      </c>
      <c r="P3422">
        <v>35</v>
      </c>
      <c r="Q3422">
        <v>300</v>
      </c>
      <c r="R3422">
        <v>23</v>
      </c>
      <c r="S3422" s="25">
        <f>Table1[[#This Row],[RcvdQuantity]]/Table1[[#This Row],[POQty]]</f>
        <v>7.6666666666666661E-2</v>
      </c>
      <c r="T3422">
        <v>277</v>
      </c>
      <c r="U3422">
        <v>0</v>
      </c>
      <c r="V3422">
        <v>0</v>
      </c>
      <c r="W3422">
        <v>0</v>
      </c>
      <c r="X3422">
        <v>35</v>
      </c>
      <c r="Y3422">
        <v>35</v>
      </c>
      <c r="Z3422">
        <v>35</v>
      </c>
      <c r="AA3422">
        <v>0</v>
      </c>
      <c r="AB3422">
        <v>0</v>
      </c>
      <c r="AC3422">
        <v>805</v>
      </c>
      <c r="AD3422">
        <v>805</v>
      </c>
      <c r="AF3422" t="s">
        <v>5412</v>
      </c>
      <c r="AH3422">
        <v>407290</v>
      </c>
    </row>
    <row r="3423" spans="1:34" x14ac:dyDescent="0.25">
      <c r="A3423" t="s">
        <v>14269</v>
      </c>
      <c r="B3423" s="24">
        <v>45796</v>
      </c>
      <c r="C3423" t="s">
        <v>14270</v>
      </c>
      <c r="D3423" t="s">
        <v>14128</v>
      </c>
      <c r="E3423" t="s">
        <v>14271</v>
      </c>
      <c r="F3423" t="s">
        <v>14268</v>
      </c>
      <c r="G3423" t="s">
        <v>14268</v>
      </c>
      <c r="H3423">
        <f>Table1[[#This Row],[GrnPostDate]]-Table1[[#This Row],[PoDate]]</f>
        <v>7</v>
      </c>
      <c r="I3423" t="s">
        <v>2319</v>
      </c>
      <c r="J3423" t="s">
        <v>90</v>
      </c>
      <c r="K3423" t="s">
        <v>6194</v>
      </c>
      <c r="M3423">
        <v>676</v>
      </c>
      <c r="O3423" t="s">
        <v>14272</v>
      </c>
      <c r="P3423">
        <v>12.5</v>
      </c>
      <c r="Q3423">
        <v>5000</v>
      </c>
      <c r="R3423">
        <v>5000</v>
      </c>
      <c r="S3423" s="25">
        <f>Table1[[#This Row],[RcvdQuantity]]/Table1[[#This Row],[POQty]]</f>
        <v>1</v>
      </c>
      <c r="T3423">
        <v>0</v>
      </c>
      <c r="U3423">
        <v>0</v>
      </c>
      <c r="V3423">
        <v>0</v>
      </c>
      <c r="W3423">
        <v>0</v>
      </c>
      <c r="X3423">
        <v>12.5</v>
      </c>
      <c r="Y3423">
        <v>12.5</v>
      </c>
      <c r="Z3423">
        <v>12.5</v>
      </c>
      <c r="AA3423">
        <v>0</v>
      </c>
      <c r="AB3423">
        <v>0</v>
      </c>
      <c r="AC3423">
        <v>62500</v>
      </c>
      <c r="AD3423">
        <v>62500</v>
      </c>
      <c r="AF3423" t="s">
        <v>5412</v>
      </c>
      <c r="AH3423">
        <v>407293</v>
      </c>
    </row>
    <row r="3424" spans="1:34" x14ac:dyDescent="0.25">
      <c r="A3424" t="s">
        <v>14273</v>
      </c>
      <c r="B3424" s="24">
        <v>45790</v>
      </c>
      <c r="C3424" t="s">
        <v>14274</v>
      </c>
      <c r="D3424" t="s">
        <v>13708</v>
      </c>
      <c r="E3424" t="s">
        <v>14275</v>
      </c>
      <c r="F3424" t="s">
        <v>14268</v>
      </c>
      <c r="G3424" t="s">
        <v>14268</v>
      </c>
      <c r="H3424">
        <f>Table1[[#This Row],[GrnPostDate]]-Table1[[#This Row],[PoDate]]</f>
        <v>13</v>
      </c>
      <c r="I3424" t="s">
        <v>14276</v>
      </c>
      <c r="J3424" t="s">
        <v>5472</v>
      </c>
      <c r="K3424" t="s">
        <v>12111</v>
      </c>
      <c r="L3424" t="s">
        <v>10688</v>
      </c>
      <c r="M3424">
        <v>7004</v>
      </c>
      <c r="O3424" t="s">
        <v>12112</v>
      </c>
      <c r="P3424">
        <v>420</v>
      </c>
      <c r="Q3424">
        <v>1500</v>
      </c>
      <c r="R3424">
        <v>1500</v>
      </c>
      <c r="S3424" s="25">
        <f>Table1[[#This Row],[RcvdQuantity]]/Table1[[#This Row],[POQty]]</f>
        <v>1</v>
      </c>
      <c r="T3424">
        <v>0</v>
      </c>
      <c r="U3424">
        <v>0</v>
      </c>
      <c r="V3424">
        <v>0</v>
      </c>
      <c r="W3424">
        <v>0</v>
      </c>
      <c r="X3424">
        <v>420</v>
      </c>
      <c r="Y3424">
        <v>420</v>
      </c>
      <c r="Z3424">
        <v>420</v>
      </c>
      <c r="AA3424">
        <v>0</v>
      </c>
      <c r="AB3424">
        <v>0</v>
      </c>
      <c r="AC3424">
        <v>630000</v>
      </c>
      <c r="AD3424">
        <v>630000</v>
      </c>
      <c r="AF3424" t="s">
        <v>5412</v>
      </c>
      <c r="AH3424">
        <v>407325</v>
      </c>
    </row>
    <row r="3425" spans="1:34" x14ac:dyDescent="0.25">
      <c r="A3425" t="s">
        <v>14277</v>
      </c>
      <c r="B3425" s="24">
        <v>45770</v>
      </c>
      <c r="C3425" t="s">
        <v>14278</v>
      </c>
      <c r="D3425" t="s">
        <v>14204</v>
      </c>
      <c r="E3425" t="s">
        <v>14279</v>
      </c>
      <c r="F3425" t="s">
        <v>14268</v>
      </c>
      <c r="G3425" t="s">
        <v>14268</v>
      </c>
      <c r="H3425">
        <f>Table1[[#This Row],[GrnPostDate]]-Table1[[#This Row],[PoDate]]</f>
        <v>33</v>
      </c>
      <c r="I3425" t="s">
        <v>14276</v>
      </c>
      <c r="J3425" t="s">
        <v>5472</v>
      </c>
      <c r="K3425" t="s">
        <v>10687</v>
      </c>
      <c r="L3425" t="s">
        <v>10688</v>
      </c>
      <c r="M3425">
        <v>7532</v>
      </c>
      <c r="O3425" t="s">
        <v>14280</v>
      </c>
      <c r="P3425">
        <v>550</v>
      </c>
      <c r="Q3425">
        <v>380</v>
      </c>
      <c r="R3425">
        <v>380</v>
      </c>
      <c r="S3425" s="25">
        <f>Table1[[#This Row],[RcvdQuantity]]/Table1[[#This Row],[POQty]]</f>
        <v>1</v>
      </c>
      <c r="T3425">
        <v>0</v>
      </c>
      <c r="U3425">
        <v>0</v>
      </c>
      <c r="V3425">
        <v>0</v>
      </c>
      <c r="W3425">
        <v>0</v>
      </c>
      <c r="X3425">
        <v>550</v>
      </c>
      <c r="Y3425">
        <v>550</v>
      </c>
      <c r="Z3425">
        <v>550</v>
      </c>
      <c r="AA3425">
        <v>0</v>
      </c>
      <c r="AB3425">
        <v>0</v>
      </c>
      <c r="AC3425">
        <v>209000</v>
      </c>
      <c r="AD3425">
        <v>209000</v>
      </c>
      <c r="AF3425" t="s">
        <v>5412</v>
      </c>
      <c r="AH3425">
        <v>407326</v>
      </c>
    </row>
    <row r="3426" spans="1:34" x14ac:dyDescent="0.25">
      <c r="A3426" t="s">
        <v>14277</v>
      </c>
      <c r="B3426" s="24">
        <v>45770</v>
      </c>
      <c r="C3426" t="s">
        <v>14278</v>
      </c>
      <c r="D3426" t="s">
        <v>14204</v>
      </c>
      <c r="E3426" t="s">
        <v>14279</v>
      </c>
      <c r="F3426" t="s">
        <v>14268</v>
      </c>
      <c r="G3426" t="s">
        <v>14268</v>
      </c>
      <c r="H3426">
        <f>Table1[[#This Row],[GrnPostDate]]-Table1[[#This Row],[PoDate]]</f>
        <v>33</v>
      </c>
      <c r="I3426" t="s">
        <v>14276</v>
      </c>
      <c r="J3426" t="s">
        <v>5472</v>
      </c>
      <c r="K3426" t="s">
        <v>9046</v>
      </c>
      <c r="M3426">
        <v>14674</v>
      </c>
      <c r="O3426" t="s">
        <v>14281</v>
      </c>
      <c r="P3426">
        <v>766</v>
      </c>
      <c r="Q3426">
        <v>150</v>
      </c>
      <c r="R3426">
        <v>150</v>
      </c>
      <c r="S3426" s="25">
        <f>Table1[[#This Row],[RcvdQuantity]]/Table1[[#This Row],[POQty]]</f>
        <v>1</v>
      </c>
      <c r="T3426">
        <v>0</v>
      </c>
      <c r="U3426">
        <v>0</v>
      </c>
      <c r="V3426">
        <v>0</v>
      </c>
      <c r="W3426">
        <v>0</v>
      </c>
      <c r="X3426">
        <v>766</v>
      </c>
      <c r="Y3426">
        <v>766</v>
      </c>
      <c r="Z3426">
        <v>766</v>
      </c>
      <c r="AA3426">
        <v>0</v>
      </c>
      <c r="AB3426">
        <v>0</v>
      </c>
      <c r="AC3426">
        <v>114900</v>
      </c>
      <c r="AD3426">
        <v>114900</v>
      </c>
      <c r="AF3426" t="s">
        <v>5412</v>
      </c>
      <c r="AH3426">
        <v>407327</v>
      </c>
    </row>
    <row r="3427" spans="1:34" x14ac:dyDescent="0.25">
      <c r="A3427" t="s">
        <v>14282</v>
      </c>
      <c r="B3427" s="24">
        <v>45800</v>
      </c>
      <c r="C3427" t="s">
        <v>14283</v>
      </c>
      <c r="D3427" t="s">
        <v>14284</v>
      </c>
      <c r="E3427" t="s">
        <v>14285</v>
      </c>
      <c r="F3427" t="s">
        <v>14268</v>
      </c>
      <c r="G3427" t="s">
        <v>14268</v>
      </c>
      <c r="H3427">
        <f>Table1[[#This Row],[GrnPostDate]]-Table1[[#This Row],[PoDate]]</f>
        <v>3</v>
      </c>
      <c r="I3427" t="s">
        <v>366</v>
      </c>
      <c r="J3427" t="s">
        <v>6396</v>
      </c>
      <c r="K3427" t="s">
        <v>6444</v>
      </c>
      <c r="L3427" t="s">
        <v>6445</v>
      </c>
      <c r="M3427">
        <v>7214</v>
      </c>
      <c r="O3427" t="s">
        <v>13070</v>
      </c>
      <c r="P3427">
        <v>4500</v>
      </c>
      <c r="Q3427">
        <v>36</v>
      </c>
      <c r="R3427">
        <v>36</v>
      </c>
      <c r="S3427" s="25">
        <f>Table1[[#This Row],[RcvdQuantity]]/Table1[[#This Row],[POQty]]</f>
        <v>1</v>
      </c>
      <c r="T3427">
        <v>0</v>
      </c>
      <c r="U3427">
        <v>0</v>
      </c>
      <c r="V3427">
        <v>0</v>
      </c>
      <c r="W3427">
        <v>0</v>
      </c>
      <c r="X3427">
        <v>4500</v>
      </c>
      <c r="Y3427">
        <v>4500</v>
      </c>
      <c r="Z3427">
        <v>4500</v>
      </c>
      <c r="AA3427">
        <v>0</v>
      </c>
      <c r="AB3427">
        <v>0</v>
      </c>
      <c r="AC3427">
        <v>162000</v>
      </c>
      <c r="AD3427">
        <v>162000</v>
      </c>
      <c r="AF3427" t="s">
        <v>5412</v>
      </c>
      <c r="AH3427">
        <v>407332</v>
      </c>
    </row>
    <row r="3428" spans="1:34" x14ac:dyDescent="0.25">
      <c r="A3428" t="s">
        <v>14286</v>
      </c>
      <c r="B3428" s="24">
        <v>45796</v>
      </c>
      <c r="C3428" t="s">
        <v>14287</v>
      </c>
      <c r="D3428" t="s">
        <v>14204</v>
      </c>
      <c r="E3428" t="s">
        <v>14288</v>
      </c>
      <c r="F3428" t="s">
        <v>14268</v>
      </c>
      <c r="G3428" t="s">
        <v>14268</v>
      </c>
      <c r="H3428">
        <f>Table1[[#This Row],[GrnPostDate]]-Table1[[#This Row],[PoDate]]</f>
        <v>7</v>
      </c>
      <c r="I3428" t="s">
        <v>829</v>
      </c>
      <c r="J3428" t="s">
        <v>5934</v>
      </c>
      <c r="K3428" t="s">
        <v>11652</v>
      </c>
      <c r="M3428">
        <v>15459</v>
      </c>
      <c r="O3428" t="s">
        <v>14289</v>
      </c>
      <c r="P3428">
        <v>975</v>
      </c>
      <c r="Q3428">
        <v>100</v>
      </c>
      <c r="R3428">
        <v>100</v>
      </c>
      <c r="S3428" s="25">
        <f>Table1[[#This Row],[RcvdQuantity]]/Table1[[#This Row],[POQty]]</f>
        <v>1</v>
      </c>
      <c r="T3428">
        <v>0</v>
      </c>
      <c r="U3428">
        <v>0</v>
      </c>
      <c r="V3428">
        <v>0</v>
      </c>
      <c r="W3428">
        <v>0</v>
      </c>
      <c r="X3428">
        <v>975</v>
      </c>
      <c r="Y3428">
        <v>975</v>
      </c>
      <c r="Z3428">
        <v>975</v>
      </c>
      <c r="AA3428">
        <v>0</v>
      </c>
      <c r="AB3428">
        <v>0</v>
      </c>
      <c r="AC3428">
        <v>97500</v>
      </c>
      <c r="AD3428">
        <v>97500</v>
      </c>
      <c r="AF3428" t="s">
        <v>5412</v>
      </c>
      <c r="AH3428">
        <v>407336</v>
      </c>
    </row>
    <row r="3429" spans="1:34" x14ac:dyDescent="0.25">
      <c r="A3429" t="s">
        <v>14290</v>
      </c>
      <c r="B3429" s="24">
        <v>45796</v>
      </c>
      <c r="C3429" t="s">
        <v>14291</v>
      </c>
      <c r="D3429" t="s">
        <v>14204</v>
      </c>
      <c r="E3429" t="s">
        <v>14292</v>
      </c>
      <c r="F3429" t="s">
        <v>14268</v>
      </c>
      <c r="G3429" t="s">
        <v>14268</v>
      </c>
      <c r="H3429">
        <f>Table1[[#This Row],[GrnPostDate]]-Table1[[#This Row],[PoDate]]</f>
        <v>7</v>
      </c>
      <c r="I3429" t="s">
        <v>8728</v>
      </c>
      <c r="J3429" t="s">
        <v>5409</v>
      </c>
      <c r="K3429" t="s">
        <v>14293</v>
      </c>
      <c r="L3429" t="s">
        <v>14294</v>
      </c>
      <c r="M3429">
        <v>7782</v>
      </c>
      <c r="O3429" t="s">
        <v>14295</v>
      </c>
      <c r="P3429">
        <v>50.4</v>
      </c>
      <c r="Q3429">
        <v>90</v>
      </c>
      <c r="R3429">
        <v>90</v>
      </c>
      <c r="S3429" s="25">
        <f>Table1[[#This Row],[RcvdQuantity]]/Table1[[#This Row],[POQty]]</f>
        <v>1</v>
      </c>
      <c r="T3429">
        <v>0</v>
      </c>
      <c r="U3429">
        <v>0</v>
      </c>
      <c r="V3429">
        <v>0</v>
      </c>
      <c r="W3429">
        <v>0</v>
      </c>
      <c r="X3429">
        <v>50.4</v>
      </c>
      <c r="Y3429">
        <v>50.4</v>
      </c>
      <c r="Z3429">
        <v>50.4</v>
      </c>
      <c r="AA3429">
        <v>0</v>
      </c>
      <c r="AB3429">
        <v>0</v>
      </c>
      <c r="AC3429">
        <v>4536</v>
      </c>
      <c r="AD3429">
        <v>4536</v>
      </c>
      <c r="AF3429" t="s">
        <v>5412</v>
      </c>
      <c r="AH3429">
        <v>407353</v>
      </c>
    </row>
    <row r="3430" spans="1:34" x14ac:dyDescent="0.25">
      <c r="A3430" t="s">
        <v>14296</v>
      </c>
      <c r="B3430" s="24">
        <v>45796</v>
      </c>
      <c r="C3430" t="s">
        <v>14297</v>
      </c>
      <c r="D3430" t="s">
        <v>14284</v>
      </c>
      <c r="E3430" t="s">
        <v>14298</v>
      </c>
      <c r="F3430" t="s">
        <v>14268</v>
      </c>
      <c r="G3430" t="s">
        <v>14268</v>
      </c>
      <c r="H3430">
        <f>Table1[[#This Row],[GrnPostDate]]-Table1[[#This Row],[PoDate]]</f>
        <v>7</v>
      </c>
      <c r="I3430" t="s">
        <v>1031</v>
      </c>
      <c r="J3430" t="s">
        <v>5472</v>
      </c>
      <c r="K3430" t="s">
        <v>10538</v>
      </c>
      <c r="L3430" t="s">
        <v>10539</v>
      </c>
      <c r="M3430">
        <v>6989</v>
      </c>
      <c r="O3430" t="s">
        <v>10540</v>
      </c>
      <c r="P3430">
        <v>9.3000000000000007</v>
      </c>
      <c r="Q3430">
        <v>3000</v>
      </c>
      <c r="R3430">
        <v>3000</v>
      </c>
      <c r="S3430" s="25">
        <f>Table1[[#This Row],[RcvdQuantity]]/Table1[[#This Row],[POQty]]</f>
        <v>1</v>
      </c>
      <c r="T3430">
        <v>0</v>
      </c>
      <c r="U3430">
        <v>0</v>
      </c>
      <c r="V3430">
        <v>0</v>
      </c>
      <c r="W3430">
        <v>0</v>
      </c>
      <c r="X3430">
        <v>9.3000000000000007</v>
      </c>
      <c r="Y3430">
        <v>9.3000000000000007</v>
      </c>
      <c r="Z3430">
        <v>9.3000000000000007</v>
      </c>
      <c r="AA3430">
        <v>0</v>
      </c>
      <c r="AB3430">
        <v>0</v>
      </c>
      <c r="AC3430">
        <v>27900</v>
      </c>
      <c r="AD3430">
        <v>27900</v>
      </c>
      <c r="AF3430" t="s">
        <v>5412</v>
      </c>
      <c r="AH3430">
        <v>407361</v>
      </c>
    </row>
    <row r="3431" spans="1:34" x14ac:dyDescent="0.25">
      <c r="A3431" t="s">
        <v>14299</v>
      </c>
      <c r="B3431" s="24">
        <v>45800</v>
      </c>
      <c r="C3431" t="s">
        <v>14300</v>
      </c>
      <c r="D3431" t="s">
        <v>14284</v>
      </c>
      <c r="E3431" t="s">
        <v>14301</v>
      </c>
      <c r="F3431" t="s">
        <v>14268</v>
      </c>
      <c r="G3431" t="s">
        <v>14268</v>
      </c>
      <c r="H3431">
        <f>Table1[[#This Row],[GrnPostDate]]-Table1[[#This Row],[PoDate]]</f>
        <v>3</v>
      </c>
      <c r="I3431" t="s">
        <v>383</v>
      </c>
      <c r="J3431" t="s">
        <v>7245</v>
      </c>
      <c r="K3431" t="s">
        <v>14302</v>
      </c>
      <c r="L3431" t="s">
        <v>14303</v>
      </c>
      <c r="M3431">
        <v>6918</v>
      </c>
      <c r="O3431" t="s">
        <v>14304</v>
      </c>
      <c r="P3431">
        <v>315</v>
      </c>
      <c r="Q3431">
        <v>120</v>
      </c>
      <c r="R3431">
        <v>120</v>
      </c>
      <c r="S3431" s="25">
        <f>Table1[[#This Row],[RcvdQuantity]]/Table1[[#This Row],[POQty]]</f>
        <v>1</v>
      </c>
      <c r="T3431">
        <v>0</v>
      </c>
      <c r="U3431">
        <v>0</v>
      </c>
      <c r="V3431">
        <v>0</v>
      </c>
      <c r="W3431">
        <v>0</v>
      </c>
      <c r="X3431">
        <v>315</v>
      </c>
      <c r="Y3431">
        <v>315</v>
      </c>
      <c r="Z3431">
        <v>315</v>
      </c>
      <c r="AA3431">
        <v>0</v>
      </c>
      <c r="AB3431">
        <v>0</v>
      </c>
      <c r="AC3431">
        <v>37800</v>
      </c>
      <c r="AD3431">
        <v>37800</v>
      </c>
      <c r="AF3431" t="s">
        <v>5412</v>
      </c>
      <c r="AH3431">
        <v>407362</v>
      </c>
    </row>
    <row r="3432" spans="1:34" x14ac:dyDescent="0.25">
      <c r="A3432" t="s">
        <v>14305</v>
      </c>
      <c r="B3432" s="24">
        <v>45796</v>
      </c>
      <c r="C3432" t="s">
        <v>14306</v>
      </c>
      <c r="D3432" t="s">
        <v>14204</v>
      </c>
      <c r="E3432" t="s">
        <v>14307</v>
      </c>
      <c r="F3432" t="s">
        <v>14268</v>
      </c>
      <c r="G3432" t="s">
        <v>14268</v>
      </c>
      <c r="H3432">
        <f>Table1[[#This Row],[GrnPostDate]]-Table1[[#This Row],[PoDate]]</f>
        <v>7</v>
      </c>
      <c r="I3432" t="s">
        <v>366</v>
      </c>
      <c r="J3432" t="s">
        <v>5472</v>
      </c>
      <c r="K3432" t="s">
        <v>6380</v>
      </c>
      <c r="L3432" t="s">
        <v>6381</v>
      </c>
      <c r="M3432">
        <v>7084</v>
      </c>
      <c r="O3432" t="s">
        <v>14308</v>
      </c>
      <c r="P3432">
        <v>300</v>
      </c>
      <c r="Q3432">
        <v>1500</v>
      </c>
      <c r="R3432">
        <v>500</v>
      </c>
      <c r="S3432" s="25">
        <f>Table1[[#This Row],[RcvdQuantity]]/Table1[[#This Row],[POQty]]</f>
        <v>0.33333333333333331</v>
      </c>
      <c r="T3432">
        <v>1000</v>
      </c>
      <c r="U3432">
        <v>0</v>
      </c>
      <c r="V3432">
        <v>0</v>
      </c>
      <c r="W3432">
        <v>0</v>
      </c>
      <c r="X3432">
        <v>300</v>
      </c>
      <c r="Y3432">
        <v>300</v>
      </c>
      <c r="Z3432">
        <v>300</v>
      </c>
      <c r="AA3432">
        <v>0</v>
      </c>
      <c r="AB3432">
        <v>0</v>
      </c>
      <c r="AC3432">
        <v>150000</v>
      </c>
      <c r="AD3432">
        <v>150000</v>
      </c>
      <c r="AF3432" t="s">
        <v>5412</v>
      </c>
      <c r="AH3432">
        <v>407376</v>
      </c>
    </row>
    <row r="3433" spans="1:34" x14ac:dyDescent="0.25">
      <c r="A3433" t="s">
        <v>14309</v>
      </c>
      <c r="B3433" s="24">
        <v>45798</v>
      </c>
      <c r="C3433" t="s">
        <v>14310</v>
      </c>
      <c r="D3433" t="s">
        <v>14284</v>
      </c>
      <c r="E3433" t="s">
        <v>14311</v>
      </c>
      <c r="F3433" t="s">
        <v>14268</v>
      </c>
      <c r="G3433" t="s">
        <v>14268</v>
      </c>
      <c r="H3433">
        <f>Table1[[#This Row],[GrnPostDate]]-Table1[[#This Row],[PoDate]]</f>
        <v>5</v>
      </c>
      <c r="I3433" t="s">
        <v>6771</v>
      </c>
      <c r="J3433" t="s">
        <v>90</v>
      </c>
      <c r="K3433" t="s">
        <v>14312</v>
      </c>
      <c r="M3433">
        <v>756</v>
      </c>
      <c r="O3433" t="s">
        <v>14313</v>
      </c>
      <c r="P3433">
        <v>0.1</v>
      </c>
      <c r="Q3433">
        <v>50000</v>
      </c>
      <c r="R3433">
        <v>50000</v>
      </c>
      <c r="S3433" s="25">
        <f>Table1[[#This Row],[RcvdQuantity]]/Table1[[#This Row],[POQty]]</f>
        <v>1</v>
      </c>
      <c r="T3433">
        <v>0</v>
      </c>
      <c r="U3433">
        <v>0</v>
      </c>
      <c r="V3433">
        <v>16</v>
      </c>
      <c r="W3433">
        <v>800</v>
      </c>
      <c r="X3433">
        <v>0.12</v>
      </c>
      <c r="Y3433">
        <v>0.12</v>
      </c>
      <c r="Z3433">
        <v>0.12</v>
      </c>
      <c r="AA3433">
        <v>0</v>
      </c>
      <c r="AB3433">
        <v>0</v>
      </c>
      <c r="AC3433">
        <v>5800</v>
      </c>
      <c r="AD3433">
        <v>6600</v>
      </c>
      <c r="AF3433" t="s">
        <v>5412</v>
      </c>
      <c r="AH3433">
        <v>407512</v>
      </c>
    </row>
    <row r="3434" spans="1:34" x14ac:dyDescent="0.25">
      <c r="A3434" t="s">
        <v>14309</v>
      </c>
      <c r="B3434" s="24">
        <v>45798</v>
      </c>
      <c r="C3434" t="s">
        <v>14310</v>
      </c>
      <c r="D3434" t="s">
        <v>14284</v>
      </c>
      <c r="E3434" t="s">
        <v>14311</v>
      </c>
      <c r="F3434" t="s">
        <v>14268</v>
      </c>
      <c r="G3434" t="s">
        <v>14268</v>
      </c>
      <c r="H3434">
        <f>Table1[[#This Row],[GrnPostDate]]-Table1[[#This Row],[PoDate]]</f>
        <v>5</v>
      </c>
      <c r="I3434" t="s">
        <v>6771</v>
      </c>
      <c r="J3434" t="s">
        <v>90</v>
      </c>
      <c r="K3434" t="s">
        <v>11916</v>
      </c>
      <c r="M3434">
        <v>872</v>
      </c>
      <c r="O3434" t="s">
        <v>14314</v>
      </c>
      <c r="P3434">
        <v>5</v>
      </c>
      <c r="Q3434">
        <v>10000</v>
      </c>
      <c r="R3434">
        <v>10000</v>
      </c>
      <c r="S3434" s="25">
        <f>Table1[[#This Row],[RcvdQuantity]]/Table1[[#This Row],[POQty]]</f>
        <v>1</v>
      </c>
      <c r="T3434">
        <v>0</v>
      </c>
      <c r="U3434">
        <v>0</v>
      </c>
      <c r="V3434">
        <v>0</v>
      </c>
      <c r="W3434">
        <v>0</v>
      </c>
      <c r="X3434">
        <v>5</v>
      </c>
      <c r="Y3434">
        <v>5</v>
      </c>
      <c r="Z3434">
        <v>5</v>
      </c>
      <c r="AA3434">
        <v>0</v>
      </c>
      <c r="AB3434">
        <v>0</v>
      </c>
      <c r="AC3434">
        <v>50000</v>
      </c>
      <c r="AD3434">
        <v>50000</v>
      </c>
      <c r="AF3434" t="s">
        <v>5412</v>
      </c>
      <c r="AH3434">
        <v>407513</v>
      </c>
    </row>
    <row r="3435" spans="1:34" x14ac:dyDescent="0.25">
      <c r="A3435" t="s">
        <v>14315</v>
      </c>
      <c r="B3435" s="24">
        <v>45798</v>
      </c>
      <c r="C3435" t="s">
        <v>14316</v>
      </c>
      <c r="D3435" t="s">
        <v>14204</v>
      </c>
      <c r="E3435" t="s">
        <v>14317</v>
      </c>
      <c r="F3435" t="s">
        <v>14268</v>
      </c>
      <c r="G3435" t="s">
        <v>14268</v>
      </c>
      <c r="H3435">
        <f>Table1[[#This Row],[GrnPostDate]]-Table1[[#This Row],[PoDate]]</f>
        <v>5</v>
      </c>
      <c r="I3435" t="s">
        <v>648</v>
      </c>
      <c r="J3435" t="s">
        <v>90</v>
      </c>
      <c r="K3435" t="s">
        <v>14318</v>
      </c>
      <c r="M3435">
        <v>32244</v>
      </c>
      <c r="O3435" t="s">
        <v>14319</v>
      </c>
      <c r="P3435">
        <v>255.4</v>
      </c>
      <c r="Q3435">
        <v>50</v>
      </c>
      <c r="R3435">
        <v>50</v>
      </c>
      <c r="S3435" s="25">
        <f>Table1[[#This Row],[RcvdQuantity]]/Table1[[#This Row],[POQty]]</f>
        <v>1</v>
      </c>
      <c r="T3435">
        <v>0</v>
      </c>
      <c r="U3435">
        <v>0</v>
      </c>
      <c r="V3435">
        <v>0</v>
      </c>
      <c r="W3435">
        <v>0</v>
      </c>
      <c r="X3435">
        <v>255.4</v>
      </c>
      <c r="Y3435">
        <v>255.4</v>
      </c>
      <c r="Z3435">
        <v>255.4</v>
      </c>
      <c r="AA3435">
        <v>0</v>
      </c>
      <c r="AB3435">
        <v>0</v>
      </c>
      <c r="AC3435">
        <v>12770.02</v>
      </c>
      <c r="AD3435">
        <v>12770.02</v>
      </c>
      <c r="AF3435" t="s">
        <v>5412</v>
      </c>
      <c r="AH3435">
        <v>407518</v>
      </c>
    </row>
    <row r="3436" spans="1:34" x14ac:dyDescent="0.25">
      <c r="A3436" t="s">
        <v>14320</v>
      </c>
      <c r="B3436" s="24">
        <v>45797</v>
      </c>
      <c r="C3436" t="s">
        <v>14321</v>
      </c>
      <c r="D3436" t="s">
        <v>14204</v>
      </c>
      <c r="E3436" t="s">
        <v>14322</v>
      </c>
      <c r="F3436" t="s">
        <v>14268</v>
      </c>
      <c r="G3436" t="s">
        <v>14268</v>
      </c>
      <c r="H3436">
        <f>Table1[[#This Row],[GrnPostDate]]-Table1[[#This Row],[PoDate]]</f>
        <v>6</v>
      </c>
      <c r="I3436" t="s">
        <v>1176</v>
      </c>
      <c r="J3436" t="s">
        <v>90</v>
      </c>
      <c r="K3436" t="s">
        <v>6736</v>
      </c>
      <c r="M3436">
        <v>13836</v>
      </c>
      <c r="O3436" t="s">
        <v>14323</v>
      </c>
      <c r="P3436">
        <v>31.03</v>
      </c>
      <c r="Q3436">
        <v>4500</v>
      </c>
      <c r="R3436">
        <v>4500</v>
      </c>
      <c r="S3436" s="25">
        <f>Table1[[#This Row],[RcvdQuantity]]/Table1[[#This Row],[POQty]]</f>
        <v>1</v>
      </c>
      <c r="T3436">
        <v>0</v>
      </c>
      <c r="U3436">
        <v>0</v>
      </c>
      <c r="V3436">
        <v>0</v>
      </c>
      <c r="W3436">
        <v>0</v>
      </c>
      <c r="X3436">
        <v>31.03</v>
      </c>
      <c r="Y3436">
        <v>31.03</v>
      </c>
      <c r="Z3436">
        <v>31.03</v>
      </c>
      <c r="AA3436">
        <v>0</v>
      </c>
      <c r="AB3436">
        <v>0</v>
      </c>
      <c r="AC3436">
        <v>139635</v>
      </c>
      <c r="AD3436">
        <v>139635</v>
      </c>
      <c r="AF3436" t="s">
        <v>5412</v>
      </c>
      <c r="AH3436">
        <v>407522</v>
      </c>
    </row>
    <row r="3437" spans="1:34" x14ac:dyDescent="0.25">
      <c r="A3437" t="s">
        <v>14324</v>
      </c>
      <c r="B3437" s="24">
        <v>45791</v>
      </c>
      <c r="C3437" t="s">
        <v>14325</v>
      </c>
      <c r="D3437" t="s">
        <v>14326</v>
      </c>
      <c r="E3437" t="s">
        <v>14327</v>
      </c>
      <c r="F3437" t="s">
        <v>14268</v>
      </c>
      <c r="G3437" t="s">
        <v>14268</v>
      </c>
      <c r="H3437">
        <f>Table1[[#This Row],[GrnPostDate]]-Table1[[#This Row],[PoDate]]</f>
        <v>12</v>
      </c>
      <c r="I3437" t="s">
        <v>2319</v>
      </c>
      <c r="J3437" t="s">
        <v>90</v>
      </c>
      <c r="K3437" t="s">
        <v>7480</v>
      </c>
      <c r="M3437">
        <v>557</v>
      </c>
      <c r="O3437" t="s">
        <v>7912</v>
      </c>
      <c r="P3437">
        <v>550</v>
      </c>
      <c r="Q3437">
        <v>30</v>
      </c>
      <c r="R3437">
        <v>30</v>
      </c>
      <c r="S3437" s="25">
        <f>Table1[[#This Row],[RcvdQuantity]]/Table1[[#This Row],[POQty]]</f>
        <v>1</v>
      </c>
      <c r="T3437">
        <v>0</v>
      </c>
      <c r="U3437">
        <v>0</v>
      </c>
      <c r="V3437">
        <v>0</v>
      </c>
      <c r="W3437">
        <v>0</v>
      </c>
      <c r="X3437">
        <v>550</v>
      </c>
      <c r="Y3437">
        <v>550</v>
      </c>
      <c r="Z3437">
        <v>550</v>
      </c>
      <c r="AA3437">
        <v>0</v>
      </c>
      <c r="AB3437">
        <v>0</v>
      </c>
      <c r="AC3437">
        <v>16500</v>
      </c>
      <c r="AD3437">
        <v>16500</v>
      </c>
      <c r="AF3437" t="s">
        <v>5412</v>
      </c>
      <c r="AH3437">
        <v>407523</v>
      </c>
    </row>
    <row r="3438" spans="1:34" x14ac:dyDescent="0.25">
      <c r="A3438" t="s">
        <v>14328</v>
      </c>
      <c r="B3438" s="24">
        <v>45800</v>
      </c>
      <c r="C3438" t="s">
        <v>14329</v>
      </c>
      <c r="D3438" t="s">
        <v>14284</v>
      </c>
      <c r="E3438" t="s">
        <v>14330</v>
      </c>
      <c r="F3438" t="s">
        <v>14268</v>
      </c>
      <c r="G3438" t="s">
        <v>14268</v>
      </c>
      <c r="H3438">
        <f>Table1[[#This Row],[GrnPostDate]]-Table1[[#This Row],[PoDate]]</f>
        <v>3</v>
      </c>
      <c r="I3438" t="s">
        <v>5653</v>
      </c>
      <c r="J3438" t="s">
        <v>232</v>
      </c>
      <c r="K3438" t="s">
        <v>12065</v>
      </c>
      <c r="M3438">
        <v>20526</v>
      </c>
      <c r="O3438" t="s">
        <v>37</v>
      </c>
      <c r="P3438">
        <v>9500</v>
      </c>
      <c r="Q3438">
        <v>10</v>
      </c>
      <c r="R3438">
        <v>10</v>
      </c>
      <c r="S3438" s="25">
        <f>Table1[[#This Row],[RcvdQuantity]]/Table1[[#This Row],[POQty]]</f>
        <v>1</v>
      </c>
      <c r="T3438">
        <v>0</v>
      </c>
      <c r="U3438">
        <v>0</v>
      </c>
      <c r="V3438">
        <v>0</v>
      </c>
      <c r="W3438">
        <v>0</v>
      </c>
      <c r="X3438">
        <v>9500</v>
      </c>
      <c r="Y3438">
        <v>9500</v>
      </c>
      <c r="Z3438">
        <v>9500</v>
      </c>
      <c r="AA3438">
        <v>0</v>
      </c>
      <c r="AB3438">
        <v>0</v>
      </c>
      <c r="AC3438">
        <v>95000</v>
      </c>
      <c r="AD3438">
        <v>95000</v>
      </c>
      <c r="AF3438" t="s">
        <v>5503</v>
      </c>
      <c r="AH3438">
        <v>407531</v>
      </c>
    </row>
    <row r="3439" spans="1:34" x14ac:dyDescent="0.25">
      <c r="A3439" t="s">
        <v>14331</v>
      </c>
      <c r="B3439" s="24">
        <v>45799</v>
      </c>
      <c r="C3439" t="s">
        <v>14332</v>
      </c>
      <c r="D3439" t="s">
        <v>14284</v>
      </c>
      <c r="E3439" t="s">
        <v>14333</v>
      </c>
      <c r="F3439" t="s">
        <v>14268</v>
      </c>
      <c r="G3439" t="s">
        <v>14268</v>
      </c>
      <c r="H3439">
        <f>Table1[[#This Row],[GrnPostDate]]-Table1[[#This Row],[PoDate]]</f>
        <v>4</v>
      </c>
      <c r="I3439" t="s">
        <v>13205</v>
      </c>
      <c r="J3439" t="s">
        <v>52</v>
      </c>
      <c r="K3439" t="s">
        <v>13206</v>
      </c>
      <c r="M3439">
        <v>66388</v>
      </c>
      <c r="O3439" t="s">
        <v>13207</v>
      </c>
      <c r="P3439">
        <v>28017.32</v>
      </c>
      <c r="Q3439">
        <v>2</v>
      </c>
      <c r="R3439">
        <v>2</v>
      </c>
      <c r="S3439" s="25">
        <f>Table1[[#This Row],[RcvdQuantity]]/Table1[[#This Row],[POQty]]</f>
        <v>1</v>
      </c>
      <c r="T3439">
        <v>0</v>
      </c>
      <c r="U3439">
        <v>0</v>
      </c>
      <c r="V3439">
        <v>0</v>
      </c>
      <c r="W3439">
        <v>0</v>
      </c>
      <c r="X3439">
        <v>28017.32</v>
      </c>
      <c r="Y3439">
        <v>28017.32</v>
      </c>
      <c r="Z3439">
        <v>28017.32</v>
      </c>
      <c r="AA3439">
        <v>0</v>
      </c>
      <c r="AB3439">
        <v>0</v>
      </c>
      <c r="AC3439">
        <v>56034.64</v>
      </c>
      <c r="AD3439">
        <v>56034.64</v>
      </c>
      <c r="AF3439" t="s">
        <v>5503</v>
      </c>
      <c r="AH3439">
        <v>407548</v>
      </c>
    </row>
    <row r="3440" spans="1:34" x14ac:dyDescent="0.25">
      <c r="A3440" t="s">
        <v>14331</v>
      </c>
      <c r="B3440" s="24">
        <v>45799</v>
      </c>
      <c r="C3440" t="s">
        <v>14332</v>
      </c>
      <c r="D3440" t="s">
        <v>14284</v>
      </c>
      <c r="E3440" t="s">
        <v>14333</v>
      </c>
      <c r="F3440" t="s">
        <v>14268</v>
      </c>
      <c r="G3440" t="s">
        <v>14268</v>
      </c>
      <c r="H3440">
        <f>Table1[[#This Row],[GrnPostDate]]-Table1[[#This Row],[PoDate]]</f>
        <v>4</v>
      </c>
      <c r="I3440" t="s">
        <v>13205</v>
      </c>
      <c r="J3440" t="s">
        <v>52</v>
      </c>
      <c r="K3440" t="s">
        <v>13210</v>
      </c>
      <c r="M3440">
        <v>66387</v>
      </c>
      <c r="O3440" t="s">
        <v>13211</v>
      </c>
      <c r="P3440">
        <v>28017.32</v>
      </c>
      <c r="Q3440">
        <v>2</v>
      </c>
      <c r="R3440">
        <v>2</v>
      </c>
      <c r="S3440" s="25">
        <f>Table1[[#This Row],[RcvdQuantity]]/Table1[[#This Row],[POQty]]</f>
        <v>1</v>
      </c>
      <c r="T3440">
        <v>0</v>
      </c>
      <c r="U3440">
        <v>0</v>
      </c>
      <c r="V3440">
        <v>0</v>
      </c>
      <c r="W3440">
        <v>0</v>
      </c>
      <c r="X3440">
        <v>28017.32</v>
      </c>
      <c r="Y3440">
        <v>28017.32</v>
      </c>
      <c r="Z3440">
        <v>28017.32</v>
      </c>
      <c r="AA3440">
        <v>0</v>
      </c>
      <c r="AB3440">
        <v>0</v>
      </c>
      <c r="AC3440">
        <v>56034.64</v>
      </c>
      <c r="AD3440">
        <v>56034.64</v>
      </c>
      <c r="AF3440" t="s">
        <v>5503</v>
      </c>
      <c r="AH3440">
        <v>407549</v>
      </c>
    </row>
    <row r="3441" spans="1:34" x14ac:dyDescent="0.25">
      <c r="A3441" t="s">
        <v>14334</v>
      </c>
      <c r="B3441" s="24">
        <v>45797</v>
      </c>
      <c r="C3441" t="s">
        <v>14335</v>
      </c>
      <c r="D3441" t="s">
        <v>14204</v>
      </c>
      <c r="E3441" t="s">
        <v>14336</v>
      </c>
      <c r="F3441" t="s">
        <v>14337</v>
      </c>
      <c r="G3441" t="s">
        <v>14337</v>
      </c>
      <c r="H3441">
        <f>Table1[[#This Row],[GrnPostDate]]-Table1[[#This Row],[PoDate]]</f>
        <v>10</v>
      </c>
      <c r="I3441" t="s">
        <v>829</v>
      </c>
      <c r="J3441" t="s">
        <v>5816</v>
      </c>
      <c r="K3441" t="s">
        <v>14338</v>
      </c>
      <c r="M3441">
        <v>14676</v>
      </c>
      <c r="O3441" t="s">
        <v>14339</v>
      </c>
      <c r="P3441">
        <v>80</v>
      </c>
      <c r="Q3441">
        <v>100</v>
      </c>
      <c r="R3441">
        <v>100</v>
      </c>
      <c r="S3441" s="25">
        <f>Table1[[#This Row],[RcvdQuantity]]/Table1[[#This Row],[POQty]]</f>
        <v>1</v>
      </c>
      <c r="T3441">
        <v>0</v>
      </c>
      <c r="U3441">
        <v>0</v>
      </c>
      <c r="V3441">
        <v>0</v>
      </c>
      <c r="W3441">
        <v>0</v>
      </c>
      <c r="X3441">
        <v>80</v>
      </c>
      <c r="Y3441">
        <v>80</v>
      </c>
      <c r="Z3441">
        <v>80</v>
      </c>
      <c r="AA3441">
        <v>0</v>
      </c>
      <c r="AB3441">
        <v>0</v>
      </c>
      <c r="AC3441">
        <v>8000</v>
      </c>
      <c r="AD3441">
        <v>8000</v>
      </c>
      <c r="AF3441" t="s">
        <v>5412</v>
      </c>
      <c r="AH3441">
        <v>407583</v>
      </c>
    </row>
    <row r="3442" spans="1:34" x14ac:dyDescent="0.25">
      <c r="A3442" t="s">
        <v>14334</v>
      </c>
      <c r="B3442" s="24">
        <v>45797</v>
      </c>
      <c r="C3442" t="s">
        <v>14335</v>
      </c>
      <c r="D3442" t="s">
        <v>14204</v>
      </c>
      <c r="E3442" t="s">
        <v>14336</v>
      </c>
      <c r="F3442" t="s">
        <v>14337</v>
      </c>
      <c r="G3442" t="s">
        <v>14337</v>
      </c>
      <c r="H3442">
        <f>Table1[[#This Row],[GrnPostDate]]-Table1[[#This Row],[PoDate]]</f>
        <v>10</v>
      </c>
      <c r="I3442" t="s">
        <v>829</v>
      </c>
      <c r="J3442" t="s">
        <v>5816</v>
      </c>
      <c r="K3442" t="s">
        <v>14340</v>
      </c>
      <c r="L3442" t="s">
        <v>6869</v>
      </c>
      <c r="M3442">
        <v>7497</v>
      </c>
      <c r="O3442" t="s">
        <v>14341</v>
      </c>
      <c r="P3442">
        <v>43</v>
      </c>
      <c r="Q3442">
        <v>200</v>
      </c>
      <c r="R3442">
        <v>200</v>
      </c>
      <c r="S3442" s="25">
        <f>Table1[[#This Row],[RcvdQuantity]]/Table1[[#This Row],[POQty]]</f>
        <v>1</v>
      </c>
      <c r="T3442">
        <v>0</v>
      </c>
      <c r="U3442">
        <v>0</v>
      </c>
      <c r="V3442">
        <v>0</v>
      </c>
      <c r="W3442">
        <v>0</v>
      </c>
      <c r="X3442">
        <v>43</v>
      </c>
      <c r="Y3442">
        <v>43</v>
      </c>
      <c r="Z3442">
        <v>43</v>
      </c>
      <c r="AA3442">
        <v>0</v>
      </c>
      <c r="AB3442">
        <v>0</v>
      </c>
      <c r="AC3442">
        <v>8600</v>
      </c>
      <c r="AD3442">
        <v>8600</v>
      </c>
      <c r="AF3442" t="s">
        <v>5412</v>
      </c>
      <c r="AH3442">
        <v>407584</v>
      </c>
    </row>
    <row r="3443" spans="1:34" x14ac:dyDescent="0.25">
      <c r="A3443" t="s">
        <v>14299</v>
      </c>
      <c r="B3443" s="24">
        <v>45800</v>
      </c>
      <c r="C3443" t="s">
        <v>14342</v>
      </c>
      <c r="D3443" t="s">
        <v>14326</v>
      </c>
      <c r="E3443" t="s">
        <v>14343</v>
      </c>
      <c r="F3443" t="s">
        <v>14344</v>
      </c>
      <c r="G3443" t="s">
        <v>14344</v>
      </c>
      <c r="H3443">
        <f>Table1[[#This Row],[GrnPostDate]]-Table1[[#This Row],[PoDate]]</f>
        <v>4</v>
      </c>
      <c r="I3443" t="s">
        <v>383</v>
      </c>
      <c r="J3443" t="s">
        <v>6657</v>
      </c>
      <c r="K3443" t="s">
        <v>14345</v>
      </c>
      <c r="L3443" t="s">
        <v>6659</v>
      </c>
      <c r="M3443">
        <v>7516</v>
      </c>
      <c r="O3443" t="s">
        <v>14346</v>
      </c>
      <c r="P3443">
        <v>413</v>
      </c>
      <c r="Q3443">
        <v>30</v>
      </c>
      <c r="R3443">
        <v>30</v>
      </c>
      <c r="S3443" s="25">
        <f>Table1[[#This Row],[RcvdQuantity]]/Table1[[#This Row],[POQty]]</f>
        <v>1</v>
      </c>
      <c r="T3443">
        <v>0</v>
      </c>
      <c r="U3443">
        <v>0</v>
      </c>
      <c r="V3443">
        <v>0</v>
      </c>
      <c r="W3443">
        <v>0</v>
      </c>
      <c r="X3443">
        <v>413</v>
      </c>
      <c r="Y3443">
        <v>413</v>
      </c>
      <c r="Z3443">
        <v>413</v>
      </c>
      <c r="AA3443">
        <v>0</v>
      </c>
      <c r="AB3443">
        <v>0</v>
      </c>
      <c r="AC3443">
        <v>12390</v>
      </c>
      <c r="AD3443">
        <v>12390</v>
      </c>
      <c r="AF3443" t="s">
        <v>5412</v>
      </c>
      <c r="AH3443">
        <v>407815</v>
      </c>
    </row>
    <row r="3444" spans="1:34" x14ac:dyDescent="0.25">
      <c r="A3444" t="s">
        <v>14299</v>
      </c>
      <c r="B3444" s="24">
        <v>45800</v>
      </c>
      <c r="C3444" t="s">
        <v>14342</v>
      </c>
      <c r="D3444" t="s">
        <v>14326</v>
      </c>
      <c r="E3444" t="s">
        <v>14343</v>
      </c>
      <c r="F3444" t="s">
        <v>14344</v>
      </c>
      <c r="G3444" t="s">
        <v>14344</v>
      </c>
      <c r="H3444">
        <f>Table1[[#This Row],[GrnPostDate]]-Table1[[#This Row],[PoDate]]</f>
        <v>4</v>
      </c>
      <c r="I3444" t="s">
        <v>383</v>
      </c>
      <c r="J3444" t="s">
        <v>5409</v>
      </c>
      <c r="K3444" t="s">
        <v>11057</v>
      </c>
      <c r="L3444" t="s">
        <v>11058</v>
      </c>
      <c r="M3444">
        <v>8077</v>
      </c>
      <c r="O3444" t="s">
        <v>11059</v>
      </c>
      <c r="P3444">
        <v>10.5</v>
      </c>
      <c r="Q3444">
        <v>3000</v>
      </c>
      <c r="R3444">
        <v>3000</v>
      </c>
      <c r="S3444" s="25">
        <f>Table1[[#This Row],[RcvdQuantity]]/Table1[[#This Row],[POQty]]</f>
        <v>1</v>
      </c>
      <c r="T3444">
        <v>0</v>
      </c>
      <c r="U3444">
        <v>0</v>
      </c>
      <c r="V3444">
        <v>0</v>
      </c>
      <c r="W3444">
        <v>0</v>
      </c>
      <c r="X3444">
        <v>10.5</v>
      </c>
      <c r="Y3444">
        <v>10.5</v>
      </c>
      <c r="Z3444">
        <v>10.5</v>
      </c>
      <c r="AA3444">
        <v>0</v>
      </c>
      <c r="AB3444">
        <v>0</v>
      </c>
      <c r="AC3444">
        <v>31500</v>
      </c>
      <c r="AD3444">
        <v>31500</v>
      </c>
      <c r="AF3444" t="s">
        <v>5412</v>
      </c>
      <c r="AH3444">
        <v>407816</v>
      </c>
    </row>
    <row r="3445" spans="1:34" x14ac:dyDescent="0.25">
      <c r="A3445" t="s">
        <v>14347</v>
      </c>
      <c r="B3445" s="24">
        <v>45796</v>
      </c>
      <c r="C3445" t="s">
        <v>14348</v>
      </c>
      <c r="D3445" t="s">
        <v>14326</v>
      </c>
      <c r="E3445" t="s">
        <v>14349</v>
      </c>
      <c r="F3445" t="s">
        <v>14344</v>
      </c>
      <c r="G3445" t="s">
        <v>14344</v>
      </c>
      <c r="H3445">
        <f>Table1[[#This Row],[GrnPostDate]]-Table1[[#This Row],[PoDate]]</f>
        <v>8</v>
      </c>
      <c r="I3445" t="s">
        <v>5408</v>
      </c>
      <c r="J3445" t="s">
        <v>5409</v>
      </c>
      <c r="K3445" t="s">
        <v>6830</v>
      </c>
      <c r="L3445" t="s">
        <v>6831</v>
      </c>
      <c r="M3445">
        <v>6976</v>
      </c>
      <c r="O3445" t="s">
        <v>14350</v>
      </c>
      <c r="P3445">
        <v>3.22</v>
      </c>
      <c r="Q3445">
        <v>10000</v>
      </c>
      <c r="R3445">
        <v>10000</v>
      </c>
      <c r="S3445" s="25">
        <f>Table1[[#This Row],[RcvdQuantity]]/Table1[[#This Row],[POQty]]</f>
        <v>1</v>
      </c>
      <c r="T3445">
        <v>0</v>
      </c>
      <c r="U3445">
        <v>0</v>
      </c>
      <c r="V3445">
        <v>0</v>
      </c>
      <c r="W3445">
        <v>0</v>
      </c>
      <c r="X3445">
        <v>3.22</v>
      </c>
      <c r="Y3445">
        <v>3.22</v>
      </c>
      <c r="Z3445">
        <v>3.22</v>
      </c>
      <c r="AA3445">
        <v>0</v>
      </c>
      <c r="AB3445">
        <v>0</v>
      </c>
      <c r="AC3445">
        <v>32200</v>
      </c>
      <c r="AD3445">
        <v>32200</v>
      </c>
      <c r="AF3445" t="s">
        <v>5412</v>
      </c>
      <c r="AH3445">
        <v>407821</v>
      </c>
    </row>
    <row r="3446" spans="1:34" x14ac:dyDescent="0.25">
      <c r="A3446" t="s">
        <v>14347</v>
      </c>
      <c r="B3446" s="24">
        <v>45796</v>
      </c>
      <c r="C3446" t="s">
        <v>14348</v>
      </c>
      <c r="D3446" t="s">
        <v>14326</v>
      </c>
      <c r="E3446" t="s">
        <v>14349</v>
      </c>
      <c r="F3446" t="s">
        <v>14344</v>
      </c>
      <c r="G3446" t="s">
        <v>14344</v>
      </c>
      <c r="H3446">
        <f>Table1[[#This Row],[GrnPostDate]]-Table1[[#This Row],[PoDate]]</f>
        <v>8</v>
      </c>
      <c r="I3446" t="s">
        <v>5408</v>
      </c>
      <c r="J3446" t="s">
        <v>5472</v>
      </c>
      <c r="K3446" t="s">
        <v>6842</v>
      </c>
      <c r="L3446" t="s">
        <v>6843</v>
      </c>
      <c r="M3446">
        <v>7124</v>
      </c>
      <c r="O3446" t="s">
        <v>14351</v>
      </c>
      <c r="P3446">
        <v>2.7</v>
      </c>
      <c r="Q3446">
        <v>3000</v>
      </c>
      <c r="R3446">
        <v>3000</v>
      </c>
      <c r="S3446" s="25">
        <f>Table1[[#This Row],[RcvdQuantity]]/Table1[[#This Row],[POQty]]</f>
        <v>1</v>
      </c>
      <c r="T3446">
        <v>0</v>
      </c>
      <c r="U3446">
        <v>0</v>
      </c>
      <c r="V3446">
        <v>0</v>
      </c>
      <c r="W3446">
        <v>0</v>
      </c>
      <c r="X3446">
        <v>2.7</v>
      </c>
      <c r="Y3446">
        <v>2.7</v>
      </c>
      <c r="Z3446">
        <v>2.7</v>
      </c>
      <c r="AA3446">
        <v>0</v>
      </c>
      <c r="AB3446">
        <v>0</v>
      </c>
      <c r="AC3446">
        <v>8100</v>
      </c>
      <c r="AD3446">
        <v>8100</v>
      </c>
      <c r="AF3446" t="s">
        <v>5412</v>
      </c>
      <c r="AH3446">
        <v>407822</v>
      </c>
    </row>
    <row r="3447" spans="1:34" x14ac:dyDescent="0.25">
      <c r="A3447" t="s">
        <v>14347</v>
      </c>
      <c r="B3447" s="24">
        <v>45796</v>
      </c>
      <c r="C3447" t="s">
        <v>14348</v>
      </c>
      <c r="D3447" t="s">
        <v>14326</v>
      </c>
      <c r="E3447" t="s">
        <v>14349</v>
      </c>
      <c r="F3447" t="s">
        <v>14344</v>
      </c>
      <c r="G3447" t="s">
        <v>14344</v>
      </c>
      <c r="H3447">
        <f>Table1[[#This Row],[GrnPostDate]]-Table1[[#This Row],[PoDate]]</f>
        <v>8</v>
      </c>
      <c r="I3447" t="s">
        <v>5408</v>
      </c>
      <c r="J3447" t="s">
        <v>5409</v>
      </c>
      <c r="K3447" t="s">
        <v>9911</v>
      </c>
      <c r="L3447" t="s">
        <v>9912</v>
      </c>
      <c r="M3447">
        <v>7734</v>
      </c>
      <c r="O3447" t="s">
        <v>14352</v>
      </c>
      <c r="P3447">
        <v>26</v>
      </c>
      <c r="Q3447">
        <v>6000</v>
      </c>
      <c r="R3447">
        <v>6000</v>
      </c>
      <c r="S3447" s="25">
        <f>Table1[[#This Row],[RcvdQuantity]]/Table1[[#This Row],[POQty]]</f>
        <v>1</v>
      </c>
      <c r="T3447">
        <v>0</v>
      </c>
      <c r="U3447">
        <v>0</v>
      </c>
      <c r="V3447">
        <v>0</v>
      </c>
      <c r="W3447">
        <v>0</v>
      </c>
      <c r="X3447">
        <v>26</v>
      </c>
      <c r="Y3447">
        <v>26</v>
      </c>
      <c r="Z3447">
        <v>26</v>
      </c>
      <c r="AA3447">
        <v>0</v>
      </c>
      <c r="AB3447">
        <v>0</v>
      </c>
      <c r="AC3447">
        <v>156000</v>
      </c>
      <c r="AD3447">
        <v>156000</v>
      </c>
      <c r="AF3447" t="s">
        <v>5412</v>
      </c>
      <c r="AH3447">
        <v>407823</v>
      </c>
    </row>
    <row r="3448" spans="1:34" x14ac:dyDescent="0.25">
      <c r="A3448" t="s">
        <v>14353</v>
      </c>
      <c r="B3448" s="24">
        <v>45797</v>
      </c>
      <c r="C3448" t="s">
        <v>14354</v>
      </c>
      <c r="D3448" t="s">
        <v>14326</v>
      </c>
      <c r="E3448" t="s">
        <v>14355</v>
      </c>
      <c r="F3448" t="s">
        <v>14344</v>
      </c>
      <c r="G3448" t="s">
        <v>14344</v>
      </c>
      <c r="H3448">
        <f>Table1[[#This Row],[GrnPostDate]]-Table1[[#This Row],[PoDate]]</f>
        <v>7</v>
      </c>
      <c r="I3448" t="s">
        <v>1031</v>
      </c>
      <c r="J3448" t="s">
        <v>5934</v>
      </c>
      <c r="K3448" t="s">
        <v>14356</v>
      </c>
      <c r="L3448" t="s">
        <v>10892</v>
      </c>
      <c r="M3448">
        <v>7161</v>
      </c>
      <c r="O3448" t="s">
        <v>14357</v>
      </c>
      <c r="P3448">
        <v>17</v>
      </c>
      <c r="Q3448">
        <v>150</v>
      </c>
      <c r="R3448">
        <v>150</v>
      </c>
      <c r="S3448" s="25">
        <f>Table1[[#This Row],[RcvdQuantity]]/Table1[[#This Row],[POQty]]</f>
        <v>1</v>
      </c>
      <c r="T3448">
        <v>0</v>
      </c>
      <c r="U3448">
        <v>0</v>
      </c>
      <c r="V3448">
        <v>0</v>
      </c>
      <c r="W3448">
        <v>0</v>
      </c>
      <c r="X3448">
        <v>17</v>
      </c>
      <c r="Y3448">
        <v>17</v>
      </c>
      <c r="Z3448">
        <v>17</v>
      </c>
      <c r="AA3448">
        <v>0</v>
      </c>
      <c r="AB3448">
        <v>0</v>
      </c>
      <c r="AC3448">
        <v>2550</v>
      </c>
      <c r="AD3448">
        <v>2550</v>
      </c>
      <c r="AF3448" t="s">
        <v>5412</v>
      </c>
      <c r="AH3448">
        <v>407853</v>
      </c>
    </row>
    <row r="3449" spans="1:34" x14ac:dyDescent="0.25">
      <c r="A3449" t="s">
        <v>14353</v>
      </c>
      <c r="B3449" s="24">
        <v>45797</v>
      </c>
      <c r="C3449" t="s">
        <v>14354</v>
      </c>
      <c r="D3449" t="s">
        <v>14326</v>
      </c>
      <c r="E3449" t="s">
        <v>14355</v>
      </c>
      <c r="F3449" t="s">
        <v>14344</v>
      </c>
      <c r="G3449" t="s">
        <v>14344</v>
      </c>
      <c r="H3449">
        <f>Table1[[#This Row],[GrnPostDate]]-Table1[[#This Row],[PoDate]]</f>
        <v>7</v>
      </c>
      <c r="I3449" t="s">
        <v>1031</v>
      </c>
      <c r="J3449" t="s">
        <v>7245</v>
      </c>
      <c r="K3449" t="s">
        <v>11854</v>
      </c>
      <c r="L3449" t="s">
        <v>11855</v>
      </c>
      <c r="M3449">
        <v>6972</v>
      </c>
      <c r="O3449" t="s">
        <v>14358</v>
      </c>
      <c r="P3449">
        <v>20</v>
      </c>
      <c r="Q3449">
        <v>120</v>
      </c>
      <c r="R3449">
        <v>120</v>
      </c>
      <c r="S3449" s="25">
        <f>Table1[[#This Row],[RcvdQuantity]]/Table1[[#This Row],[POQty]]</f>
        <v>1</v>
      </c>
      <c r="T3449">
        <v>0</v>
      </c>
      <c r="U3449">
        <v>0</v>
      </c>
      <c r="V3449">
        <v>0</v>
      </c>
      <c r="W3449">
        <v>0</v>
      </c>
      <c r="X3449">
        <v>20</v>
      </c>
      <c r="Y3449">
        <v>20</v>
      </c>
      <c r="Z3449">
        <v>20</v>
      </c>
      <c r="AA3449">
        <v>0</v>
      </c>
      <c r="AB3449">
        <v>0</v>
      </c>
      <c r="AC3449">
        <v>2400</v>
      </c>
      <c r="AD3449">
        <v>2400</v>
      </c>
      <c r="AF3449" t="s">
        <v>5412</v>
      </c>
      <c r="AH3449">
        <v>407854</v>
      </c>
    </row>
    <row r="3450" spans="1:34" x14ac:dyDescent="0.25">
      <c r="A3450" t="s">
        <v>14353</v>
      </c>
      <c r="B3450" s="24">
        <v>45797</v>
      </c>
      <c r="C3450" t="s">
        <v>14354</v>
      </c>
      <c r="D3450" t="s">
        <v>14326</v>
      </c>
      <c r="E3450" t="s">
        <v>14355</v>
      </c>
      <c r="F3450" t="s">
        <v>14344</v>
      </c>
      <c r="G3450" t="s">
        <v>14344</v>
      </c>
      <c r="H3450">
        <f>Table1[[#This Row],[GrnPostDate]]-Table1[[#This Row],[PoDate]]</f>
        <v>7</v>
      </c>
      <c r="I3450" t="s">
        <v>1031</v>
      </c>
      <c r="J3450" t="s">
        <v>5816</v>
      </c>
      <c r="K3450" t="s">
        <v>8344</v>
      </c>
      <c r="L3450" t="s">
        <v>8345</v>
      </c>
      <c r="M3450">
        <v>7043</v>
      </c>
      <c r="O3450" t="s">
        <v>14359</v>
      </c>
      <c r="P3450">
        <v>230</v>
      </c>
      <c r="Q3450">
        <v>312</v>
      </c>
      <c r="R3450">
        <v>312</v>
      </c>
      <c r="S3450" s="25">
        <f>Table1[[#This Row],[RcvdQuantity]]/Table1[[#This Row],[POQty]]</f>
        <v>1</v>
      </c>
      <c r="T3450">
        <v>0</v>
      </c>
      <c r="U3450">
        <v>0</v>
      </c>
      <c r="V3450">
        <v>0</v>
      </c>
      <c r="W3450">
        <v>0</v>
      </c>
      <c r="X3450">
        <v>230</v>
      </c>
      <c r="Y3450">
        <v>230</v>
      </c>
      <c r="Z3450">
        <v>230</v>
      </c>
      <c r="AA3450">
        <v>0</v>
      </c>
      <c r="AB3450">
        <v>0</v>
      </c>
      <c r="AC3450">
        <v>71760</v>
      </c>
      <c r="AD3450">
        <v>71760</v>
      </c>
      <c r="AF3450" t="s">
        <v>5412</v>
      </c>
      <c r="AH3450">
        <v>407855</v>
      </c>
    </row>
    <row r="3451" spans="1:34" x14ac:dyDescent="0.25">
      <c r="A3451" t="s">
        <v>14353</v>
      </c>
      <c r="B3451" s="24">
        <v>45797</v>
      </c>
      <c r="C3451" t="s">
        <v>14354</v>
      </c>
      <c r="D3451" t="s">
        <v>14326</v>
      </c>
      <c r="E3451" t="s">
        <v>14355</v>
      </c>
      <c r="F3451" t="s">
        <v>14344</v>
      </c>
      <c r="G3451" t="s">
        <v>14344</v>
      </c>
      <c r="H3451">
        <f>Table1[[#This Row],[GrnPostDate]]-Table1[[#This Row],[PoDate]]</f>
        <v>7</v>
      </c>
      <c r="I3451" t="s">
        <v>1031</v>
      </c>
      <c r="J3451" t="s">
        <v>5816</v>
      </c>
      <c r="K3451" t="s">
        <v>7159</v>
      </c>
      <c r="L3451" t="s">
        <v>7160</v>
      </c>
      <c r="M3451">
        <v>7152</v>
      </c>
      <c r="O3451" t="s">
        <v>14360</v>
      </c>
      <c r="P3451">
        <v>204</v>
      </c>
      <c r="Q3451">
        <v>200</v>
      </c>
      <c r="R3451">
        <v>200</v>
      </c>
      <c r="S3451" s="25">
        <f>Table1[[#This Row],[RcvdQuantity]]/Table1[[#This Row],[POQty]]</f>
        <v>1</v>
      </c>
      <c r="T3451">
        <v>0</v>
      </c>
      <c r="U3451">
        <v>0</v>
      </c>
      <c r="V3451">
        <v>16</v>
      </c>
      <c r="W3451">
        <v>6528</v>
      </c>
      <c r="X3451">
        <v>236.64</v>
      </c>
      <c r="Y3451">
        <v>236.64</v>
      </c>
      <c r="Z3451">
        <v>236.64</v>
      </c>
      <c r="AA3451">
        <v>0</v>
      </c>
      <c r="AB3451">
        <v>0</v>
      </c>
      <c r="AC3451">
        <v>47328</v>
      </c>
      <c r="AD3451">
        <v>53856</v>
      </c>
      <c r="AF3451" t="s">
        <v>5412</v>
      </c>
      <c r="AH3451">
        <v>407856</v>
      </c>
    </row>
    <row r="3452" spans="1:34" x14ac:dyDescent="0.25">
      <c r="A3452" t="s">
        <v>14353</v>
      </c>
      <c r="B3452" s="24">
        <v>45797</v>
      </c>
      <c r="C3452" t="s">
        <v>14354</v>
      </c>
      <c r="D3452" t="s">
        <v>14326</v>
      </c>
      <c r="E3452" t="s">
        <v>14355</v>
      </c>
      <c r="F3452" t="s">
        <v>14344</v>
      </c>
      <c r="G3452" t="s">
        <v>14344</v>
      </c>
      <c r="H3452">
        <f>Table1[[#This Row],[GrnPostDate]]-Table1[[#This Row],[PoDate]]</f>
        <v>7</v>
      </c>
      <c r="I3452" t="s">
        <v>1031</v>
      </c>
      <c r="J3452" t="s">
        <v>6845</v>
      </c>
      <c r="K3452" t="s">
        <v>6846</v>
      </c>
      <c r="L3452" t="s">
        <v>5950</v>
      </c>
      <c r="M3452">
        <v>7120</v>
      </c>
      <c r="O3452" t="s">
        <v>14361</v>
      </c>
      <c r="P3452">
        <v>10.8</v>
      </c>
      <c r="Q3452">
        <v>200</v>
      </c>
      <c r="R3452">
        <v>200</v>
      </c>
      <c r="S3452" s="25">
        <f>Table1[[#This Row],[RcvdQuantity]]/Table1[[#This Row],[POQty]]</f>
        <v>1</v>
      </c>
      <c r="T3452">
        <v>0</v>
      </c>
      <c r="U3452">
        <v>0</v>
      </c>
      <c r="V3452">
        <v>0</v>
      </c>
      <c r="W3452">
        <v>0</v>
      </c>
      <c r="X3452">
        <v>10.8</v>
      </c>
      <c r="Y3452">
        <v>10.8</v>
      </c>
      <c r="Z3452">
        <v>10.8</v>
      </c>
      <c r="AA3452">
        <v>0</v>
      </c>
      <c r="AB3452">
        <v>0</v>
      </c>
      <c r="AC3452">
        <v>2160</v>
      </c>
      <c r="AD3452">
        <v>2160</v>
      </c>
      <c r="AF3452" t="s">
        <v>5412</v>
      </c>
      <c r="AH3452">
        <v>407857</v>
      </c>
    </row>
    <row r="3453" spans="1:34" x14ac:dyDescent="0.25">
      <c r="A3453" t="s">
        <v>14362</v>
      </c>
      <c r="B3453" s="24">
        <v>45800</v>
      </c>
      <c r="C3453" t="s">
        <v>14363</v>
      </c>
      <c r="D3453" t="s">
        <v>14284</v>
      </c>
      <c r="E3453" t="s">
        <v>14364</v>
      </c>
      <c r="F3453" t="s">
        <v>14344</v>
      </c>
      <c r="G3453" t="s">
        <v>14344</v>
      </c>
      <c r="H3453">
        <f>Table1[[#This Row],[GrnPostDate]]-Table1[[#This Row],[PoDate]]</f>
        <v>4</v>
      </c>
      <c r="I3453" t="s">
        <v>6005</v>
      </c>
      <c r="J3453" t="s">
        <v>90</v>
      </c>
      <c r="K3453" t="s">
        <v>14365</v>
      </c>
      <c r="M3453">
        <v>13583</v>
      </c>
      <c r="O3453" t="s">
        <v>37</v>
      </c>
      <c r="P3453">
        <v>12.93</v>
      </c>
      <c r="Q3453">
        <v>1000</v>
      </c>
      <c r="R3453">
        <v>1000</v>
      </c>
      <c r="S3453" s="25">
        <f>Table1[[#This Row],[RcvdQuantity]]/Table1[[#This Row],[POQty]]</f>
        <v>1</v>
      </c>
      <c r="T3453">
        <v>0</v>
      </c>
      <c r="U3453">
        <v>0</v>
      </c>
      <c r="V3453">
        <v>16</v>
      </c>
      <c r="W3453">
        <v>2068.8000000000002</v>
      </c>
      <c r="X3453">
        <v>15</v>
      </c>
      <c r="Y3453">
        <v>15</v>
      </c>
      <c r="Z3453">
        <v>15</v>
      </c>
      <c r="AA3453">
        <v>0</v>
      </c>
      <c r="AB3453">
        <v>0</v>
      </c>
      <c r="AC3453">
        <v>14998.8</v>
      </c>
      <c r="AD3453">
        <v>17067.599999999999</v>
      </c>
      <c r="AF3453" t="s">
        <v>5412</v>
      </c>
      <c r="AH3453">
        <v>407902</v>
      </c>
    </row>
    <row r="3454" spans="1:34" x14ac:dyDescent="0.25">
      <c r="A3454" t="s">
        <v>14366</v>
      </c>
      <c r="B3454" s="24">
        <v>45797</v>
      </c>
      <c r="C3454" t="s">
        <v>14367</v>
      </c>
      <c r="D3454" t="s">
        <v>14326</v>
      </c>
      <c r="E3454" t="s">
        <v>14368</v>
      </c>
      <c r="F3454" t="s">
        <v>14344</v>
      </c>
      <c r="G3454" t="s">
        <v>14344</v>
      </c>
      <c r="H3454">
        <f>Table1[[#This Row],[GrnPostDate]]-Table1[[#This Row],[PoDate]]</f>
        <v>7</v>
      </c>
      <c r="I3454" t="s">
        <v>5653</v>
      </c>
      <c r="J3454" t="s">
        <v>90</v>
      </c>
      <c r="K3454" t="s">
        <v>5725</v>
      </c>
      <c r="M3454">
        <v>712</v>
      </c>
      <c r="O3454" t="s">
        <v>14369</v>
      </c>
      <c r="P3454">
        <v>145</v>
      </c>
      <c r="Q3454">
        <v>1500</v>
      </c>
      <c r="R3454">
        <v>1500</v>
      </c>
      <c r="S3454" s="25">
        <f>Table1[[#This Row],[RcvdQuantity]]/Table1[[#This Row],[POQty]]</f>
        <v>1</v>
      </c>
      <c r="T3454">
        <v>0</v>
      </c>
      <c r="U3454">
        <v>0</v>
      </c>
      <c r="V3454">
        <v>0</v>
      </c>
      <c r="W3454">
        <v>0</v>
      </c>
      <c r="X3454">
        <v>145</v>
      </c>
      <c r="Y3454">
        <v>145</v>
      </c>
      <c r="Z3454">
        <v>145</v>
      </c>
      <c r="AA3454">
        <v>0</v>
      </c>
      <c r="AB3454">
        <v>0</v>
      </c>
      <c r="AC3454">
        <v>217500</v>
      </c>
      <c r="AD3454">
        <v>217500</v>
      </c>
      <c r="AF3454" t="s">
        <v>5412</v>
      </c>
      <c r="AH3454">
        <v>407935</v>
      </c>
    </row>
    <row r="3455" spans="1:34" x14ac:dyDescent="0.25">
      <c r="A3455" t="s">
        <v>14370</v>
      </c>
      <c r="B3455" s="24">
        <v>45803</v>
      </c>
      <c r="C3455" t="s">
        <v>14371</v>
      </c>
      <c r="D3455" t="s">
        <v>11810</v>
      </c>
      <c r="E3455" t="s">
        <v>14372</v>
      </c>
      <c r="F3455" t="s">
        <v>14344</v>
      </c>
      <c r="G3455" t="s">
        <v>14344</v>
      </c>
      <c r="H3455">
        <f>Table1[[#This Row],[GrnPostDate]]-Table1[[#This Row],[PoDate]]</f>
        <v>1</v>
      </c>
      <c r="I3455" t="s">
        <v>14373</v>
      </c>
      <c r="J3455" t="s">
        <v>232</v>
      </c>
      <c r="K3455" t="s">
        <v>7346</v>
      </c>
      <c r="M3455">
        <v>15604</v>
      </c>
      <c r="O3455" t="s">
        <v>37</v>
      </c>
      <c r="P3455">
        <v>10200</v>
      </c>
      <c r="Q3455">
        <v>1</v>
      </c>
      <c r="R3455">
        <v>1</v>
      </c>
      <c r="S3455" s="25">
        <f>Table1[[#This Row],[RcvdQuantity]]/Table1[[#This Row],[POQty]]</f>
        <v>1</v>
      </c>
      <c r="T3455">
        <v>0</v>
      </c>
      <c r="U3455">
        <v>0</v>
      </c>
      <c r="V3455">
        <v>0</v>
      </c>
      <c r="W3455">
        <v>0</v>
      </c>
      <c r="X3455">
        <v>10200</v>
      </c>
      <c r="Y3455">
        <v>10200</v>
      </c>
      <c r="Z3455">
        <v>10200</v>
      </c>
      <c r="AA3455">
        <v>0</v>
      </c>
      <c r="AB3455">
        <v>0</v>
      </c>
      <c r="AC3455">
        <v>10200</v>
      </c>
      <c r="AD3455">
        <v>10200</v>
      </c>
      <c r="AF3455" t="s">
        <v>5503</v>
      </c>
      <c r="AH3455">
        <v>407936</v>
      </c>
    </row>
    <row r="3456" spans="1:34" x14ac:dyDescent="0.25">
      <c r="A3456" t="s">
        <v>14370</v>
      </c>
      <c r="B3456" s="24">
        <v>45803</v>
      </c>
      <c r="C3456" t="s">
        <v>14371</v>
      </c>
      <c r="D3456" t="s">
        <v>11810</v>
      </c>
      <c r="E3456" t="s">
        <v>14372</v>
      </c>
      <c r="F3456" t="s">
        <v>14344</v>
      </c>
      <c r="G3456" t="s">
        <v>14344</v>
      </c>
      <c r="H3456">
        <f>Table1[[#This Row],[GrnPostDate]]-Table1[[#This Row],[PoDate]]</f>
        <v>1</v>
      </c>
      <c r="I3456" t="s">
        <v>14373</v>
      </c>
      <c r="J3456" t="s">
        <v>232</v>
      </c>
      <c r="K3456" t="s">
        <v>7345</v>
      </c>
      <c r="M3456">
        <v>15605</v>
      </c>
      <c r="O3456" t="s">
        <v>37</v>
      </c>
      <c r="P3456">
        <v>10300</v>
      </c>
      <c r="Q3456">
        <v>1</v>
      </c>
      <c r="R3456">
        <v>1</v>
      </c>
      <c r="S3456" s="25">
        <f>Table1[[#This Row],[RcvdQuantity]]/Table1[[#This Row],[POQty]]</f>
        <v>1</v>
      </c>
      <c r="T3456">
        <v>0</v>
      </c>
      <c r="U3456">
        <v>0</v>
      </c>
      <c r="V3456">
        <v>0</v>
      </c>
      <c r="W3456">
        <v>0</v>
      </c>
      <c r="X3456">
        <v>10300</v>
      </c>
      <c r="Y3456">
        <v>10300</v>
      </c>
      <c r="Z3456">
        <v>10300</v>
      </c>
      <c r="AA3456">
        <v>0</v>
      </c>
      <c r="AB3456">
        <v>0</v>
      </c>
      <c r="AC3456">
        <v>10300</v>
      </c>
      <c r="AD3456">
        <v>10300</v>
      </c>
      <c r="AF3456" t="s">
        <v>5503</v>
      </c>
      <c r="AH3456">
        <v>407937</v>
      </c>
    </row>
    <row r="3457" spans="1:34" x14ac:dyDescent="0.25">
      <c r="A3457" t="s">
        <v>14374</v>
      </c>
      <c r="B3457" s="24">
        <v>45803</v>
      </c>
      <c r="C3457" t="s">
        <v>14375</v>
      </c>
      <c r="D3457" t="s">
        <v>14376</v>
      </c>
      <c r="E3457" t="s">
        <v>14377</v>
      </c>
      <c r="F3457" t="s">
        <v>14344</v>
      </c>
      <c r="G3457" t="s">
        <v>14344</v>
      </c>
      <c r="H3457">
        <f>Table1[[#This Row],[GrnPostDate]]-Table1[[#This Row],[PoDate]]</f>
        <v>1</v>
      </c>
      <c r="I3457" t="s">
        <v>7263</v>
      </c>
      <c r="J3457" t="s">
        <v>7003</v>
      </c>
      <c r="K3457" t="s">
        <v>8483</v>
      </c>
      <c r="M3457">
        <v>15848</v>
      </c>
      <c r="O3457" t="s">
        <v>14378</v>
      </c>
      <c r="P3457">
        <v>406</v>
      </c>
      <c r="Q3457">
        <v>30</v>
      </c>
      <c r="R3457">
        <v>30</v>
      </c>
      <c r="S3457" s="25">
        <f>Table1[[#This Row],[RcvdQuantity]]/Table1[[#This Row],[POQty]]</f>
        <v>1</v>
      </c>
      <c r="T3457">
        <v>0</v>
      </c>
      <c r="U3457">
        <v>0</v>
      </c>
      <c r="V3457">
        <v>0</v>
      </c>
      <c r="W3457">
        <v>0</v>
      </c>
      <c r="X3457">
        <v>406</v>
      </c>
      <c r="Y3457">
        <v>406</v>
      </c>
      <c r="Z3457">
        <v>406</v>
      </c>
      <c r="AA3457">
        <v>0</v>
      </c>
      <c r="AB3457">
        <v>0</v>
      </c>
      <c r="AC3457">
        <v>12180</v>
      </c>
      <c r="AD3457">
        <v>12180</v>
      </c>
      <c r="AF3457" t="s">
        <v>5412</v>
      </c>
      <c r="AH3457">
        <v>407978</v>
      </c>
    </row>
    <row r="3458" spans="1:34" x14ac:dyDescent="0.25">
      <c r="A3458" t="s">
        <v>14374</v>
      </c>
      <c r="B3458" s="24">
        <v>45803</v>
      </c>
      <c r="C3458" t="s">
        <v>14375</v>
      </c>
      <c r="D3458" t="s">
        <v>14376</v>
      </c>
      <c r="E3458" t="s">
        <v>14377</v>
      </c>
      <c r="F3458" t="s">
        <v>14344</v>
      </c>
      <c r="G3458" t="s">
        <v>14344</v>
      </c>
      <c r="H3458">
        <f>Table1[[#This Row],[GrnPostDate]]-Table1[[#This Row],[PoDate]]</f>
        <v>1</v>
      </c>
      <c r="I3458" t="s">
        <v>7263</v>
      </c>
      <c r="J3458" t="s">
        <v>7003</v>
      </c>
      <c r="K3458" t="s">
        <v>9604</v>
      </c>
      <c r="M3458">
        <v>13367</v>
      </c>
      <c r="O3458" t="s">
        <v>14379</v>
      </c>
      <c r="P3458">
        <v>516.66</v>
      </c>
      <c r="Q3458">
        <v>24</v>
      </c>
      <c r="R3458">
        <v>24</v>
      </c>
      <c r="S3458" s="25">
        <f>Table1[[#This Row],[RcvdQuantity]]/Table1[[#This Row],[POQty]]</f>
        <v>1</v>
      </c>
      <c r="T3458">
        <v>0</v>
      </c>
      <c r="U3458">
        <v>0</v>
      </c>
      <c r="V3458">
        <v>0</v>
      </c>
      <c r="W3458">
        <v>0</v>
      </c>
      <c r="X3458">
        <v>516.66</v>
      </c>
      <c r="Y3458">
        <v>516.66</v>
      </c>
      <c r="Z3458">
        <v>516.66</v>
      </c>
      <c r="AA3458">
        <v>0</v>
      </c>
      <c r="AB3458">
        <v>0</v>
      </c>
      <c r="AC3458">
        <v>12399.84</v>
      </c>
      <c r="AD3458">
        <v>12399.84</v>
      </c>
      <c r="AF3458" t="s">
        <v>5412</v>
      </c>
      <c r="AH3458">
        <v>407979</v>
      </c>
    </row>
    <row r="3459" spans="1:34" x14ac:dyDescent="0.25">
      <c r="A3459" t="s">
        <v>14374</v>
      </c>
      <c r="B3459" s="24">
        <v>45803</v>
      </c>
      <c r="C3459" t="s">
        <v>14375</v>
      </c>
      <c r="D3459" t="s">
        <v>14376</v>
      </c>
      <c r="E3459" t="s">
        <v>14377</v>
      </c>
      <c r="F3459" t="s">
        <v>14344</v>
      </c>
      <c r="G3459" t="s">
        <v>14344</v>
      </c>
      <c r="H3459">
        <f>Table1[[#This Row],[GrnPostDate]]-Table1[[#This Row],[PoDate]]</f>
        <v>1</v>
      </c>
      <c r="I3459" t="s">
        <v>7263</v>
      </c>
      <c r="J3459" t="s">
        <v>7003</v>
      </c>
      <c r="K3459" t="s">
        <v>8604</v>
      </c>
      <c r="M3459">
        <v>13369</v>
      </c>
      <c r="O3459" t="s">
        <v>14380</v>
      </c>
      <c r="P3459">
        <v>13.5</v>
      </c>
      <c r="Q3459">
        <v>400</v>
      </c>
      <c r="R3459">
        <v>400</v>
      </c>
      <c r="S3459" s="25">
        <f>Table1[[#This Row],[RcvdQuantity]]/Table1[[#This Row],[POQty]]</f>
        <v>1</v>
      </c>
      <c r="T3459">
        <v>0</v>
      </c>
      <c r="U3459">
        <v>0</v>
      </c>
      <c r="V3459">
        <v>0</v>
      </c>
      <c r="W3459">
        <v>0</v>
      </c>
      <c r="X3459">
        <v>13.5</v>
      </c>
      <c r="Y3459">
        <v>13.5</v>
      </c>
      <c r="Z3459">
        <v>13.5</v>
      </c>
      <c r="AA3459">
        <v>0</v>
      </c>
      <c r="AB3459">
        <v>0</v>
      </c>
      <c r="AC3459">
        <v>5400</v>
      </c>
      <c r="AD3459">
        <v>5400</v>
      </c>
      <c r="AF3459" t="s">
        <v>5412</v>
      </c>
      <c r="AH3459">
        <v>407980</v>
      </c>
    </row>
    <row r="3460" spans="1:34" x14ac:dyDescent="0.25">
      <c r="A3460" t="s">
        <v>14374</v>
      </c>
      <c r="B3460" s="24">
        <v>45803</v>
      </c>
      <c r="C3460" t="s">
        <v>14375</v>
      </c>
      <c r="D3460" t="s">
        <v>14376</v>
      </c>
      <c r="E3460" t="s">
        <v>14377</v>
      </c>
      <c r="F3460" t="s">
        <v>14344</v>
      </c>
      <c r="G3460" t="s">
        <v>14344</v>
      </c>
      <c r="H3460">
        <f>Table1[[#This Row],[GrnPostDate]]-Table1[[#This Row],[PoDate]]</f>
        <v>1</v>
      </c>
      <c r="I3460" t="s">
        <v>7263</v>
      </c>
      <c r="J3460" t="s">
        <v>7003</v>
      </c>
      <c r="K3460" t="s">
        <v>9608</v>
      </c>
      <c r="M3460">
        <v>13355</v>
      </c>
      <c r="O3460" t="s">
        <v>14381</v>
      </c>
      <c r="P3460">
        <v>440</v>
      </c>
      <c r="Q3460">
        <v>10</v>
      </c>
      <c r="R3460">
        <v>10</v>
      </c>
      <c r="S3460" s="25">
        <f>Table1[[#This Row],[RcvdQuantity]]/Table1[[#This Row],[POQty]]</f>
        <v>1</v>
      </c>
      <c r="T3460">
        <v>0</v>
      </c>
      <c r="U3460">
        <v>0</v>
      </c>
      <c r="V3460">
        <v>0</v>
      </c>
      <c r="W3460">
        <v>0</v>
      </c>
      <c r="X3460">
        <v>440</v>
      </c>
      <c r="Y3460">
        <v>440</v>
      </c>
      <c r="Z3460">
        <v>440</v>
      </c>
      <c r="AA3460">
        <v>0</v>
      </c>
      <c r="AB3460">
        <v>0</v>
      </c>
      <c r="AC3460">
        <v>4400</v>
      </c>
      <c r="AD3460">
        <v>4400</v>
      </c>
      <c r="AF3460" t="s">
        <v>5412</v>
      </c>
      <c r="AH3460">
        <v>407981</v>
      </c>
    </row>
    <row r="3461" spans="1:34" x14ac:dyDescent="0.25">
      <c r="A3461" t="s">
        <v>14374</v>
      </c>
      <c r="B3461" s="24">
        <v>45803</v>
      </c>
      <c r="C3461" t="s">
        <v>14375</v>
      </c>
      <c r="D3461" t="s">
        <v>14376</v>
      </c>
      <c r="E3461" t="s">
        <v>14377</v>
      </c>
      <c r="F3461" t="s">
        <v>14344</v>
      </c>
      <c r="G3461" t="s">
        <v>14344</v>
      </c>
      <c r="H3461">
        <f>Table1[[#This Row],[GrnPostDate]]-Table1[[#This Row],[PoDate]]</f>
        <v>1</v>
      </c>
      <c r="I3461" t="s">
        <v>7263</v>
      </c>
      <c r="J3461" t="s">
        <v>7003</v>
      </c>
      <c r="K3461" t="s">
        <v>8170</v>
      </c>
      <c r="M3461">
        <v>13356</v>
      </c>
      <c r="O3461" t="s">
        <v>8171</v>
      </c>
      <c r="P3461">
        <v>440</v>
      </c>
      <c r="Q3461">
        <v>5</v>
      </c>
      <c r="R3461">
        <v>5</v>
      </c>
      <c r="S3461" s="25">
        <f>Table1[[#This Row],[RcvdQuantity]]/Table1[[#This Row],[POQty]]</f>
        <v>1</v>
      </c>
      <c r="T3461">
        <v>0</v>
      </c>
      <c r="U3461">
        <v>0</v>
      </c>
      <c r="V3461">
        <v>0</v>
      </c>
      <c r="W3461">
        <v>0</v>
      </c>
      <c r="X3461">
        <v>440</v>
      </c>
      <c r="Y3461">
        <v>440</v>
      </c>
      <c r="Z3461">
        <v>440</v>
      </c>
      <c r="AA3461">
        <v>0</v>
      </c>
      <c r="AB3461">
        <v>0</v>
      </c>
      <c r="AC3461">
        <v>2200</v>
      </c>
      <c r="AD3461">
        <v>2200</v>
      </c>
      <c r="AF3461" t="s">
        <v>5412</v>
      </c>
      <c r="AH3461">
        <v>407982</v>
      </c>
    </row>
    <row r="3462" spans="1:34" x14ac:dyDescent="0.25">
      <c r="A3462" t="s">
        <v>14374</v>
      </c>
      <c r="B3462" s="24">
        <v>45803</v>
      </c>
      <c r="C3462" t="s">
        <v>14375</v>
      </c>
      <c r="D3462" t="s">
        <v>14376</v>
      </c>
      <c r="E3462" t="s">
        <v>14377</v>
      </c>
      <c r="F3462" t="s">
        <v>14344</v>
      </c>
      <c r="G3462" t="s">
        <v>14344</v>
      </c>
      <c r="H3462">
        <f>Table1[[#This Row],[GrnPostDate]]-Table1[[#This Row],[PoDate]]</f>
        <v>1</v>
      </c>
      <c r="I3462" t="s">
        <v>7263</v>
      </c>
      <c r="J3462" t="s">
        <v>7003</v>
      </c>
      <c r="K3462" t="s">
        <v>8609</v>
      </c>
      <c r="M3462">
        <v>13357</v>
      </c>
      <c r="O3462" t="s">
        <v>8610</v>
      </c>
      <c r="P3462">
        <v>440</v>
      </c>
      <c r="Q3462">
        <v>5</v>
      </c>
      <c r="R3462">
        <v>5</v>
      </c>
      <c r="S3462" s="25">
        <f>Table1[[#This Row],[RcvdQuantity]]/Table1[[#This Row],[POQty]]</f>
        <v>1</v>
      </c>
      <c r="T3462">
        <v>0</v>
      </c>
      <c r="U3462">
        <v>0</v>
      </c>
      <c r="V3462">
        <v>0</v>
      </c>
      <c r="W3462">
        <v>0</v>
      </c>
      <c r="X3462">
        <v>440</v>
      </c>
      <c r="Y3462">
        <v>440</v>
      </c>
      <c r="Z3462">
        <v>440</v>
      </c>
      <c r="AA3462">
        <v>0</v>
      </c>
      <c r="AB3462">
        <v>0</v>
      </c>
      <c r="AC3462">
        <v>2200</v>
      </c>
      <c r="AD3462">
        <v>2200</v>
      </c>
      <c r="AF3462" t="s">
        <v>5412</v>
      </c>
      <c r="AH3462">
        <v>407983</v>
      </c>
    </row>
    <row r="3463" spans="1:34" x14ac:dyDescent="0.25">
      <c r="A3463" t="s">
        <v>14374</v>
      </c>
      <c r="B3463" s="24">
        <v>45803</v>
      </c>
      <c r="C3463" t="s">
        <v>14375</v>
      </c>
      <c r="D3463" t="s">
        <v>14376</v>
      </c>
      <c r="E3463" t="s">
        <v>14377</v>
      </c>
      <c r="F3463" t="s">
        <v>14344</v>
      </c>
      <c r="G3463" t="s">
        <v>14344</v>
      </c>
      <c r="H3463">
        <f>Table1[[#This Row],[GrnPostDate]]-Table1[[#This Row],[PoDate]]</f>
        <v>1</v>
      </c>
      <c r="I3463" t="s">
        <v>7263</v>
      </c>
      <c r="J3463" t="s">
        <v>7003</v>
      </c>
      <c r="K3463" t="s">
        <v>8613</v>
      </c>
      <c r="M3463">
        <v>13359</v>
      </c>
      <c r="O3463" t="s">
        <v>14382</v>
      </c>
      <c r="P3463">
        <v>440</v>
      </c>
      <c r="Q3463">
        <v>5</v>
      </c>
      <c r="R3463">
        <v>5</v>
      </c>
      <c r="S3463" s="25">
        <f>Table1[[#This Row],[RcvdQuantity]]/Table1[[#This Row],[POQty]]</f>
        <v>1</v>
      </c>
      <c r="T3463">
        <v>0</v>
      </c>
      <c r="U3463">
        <v>0</v>
      </c>
      <c r="V3463">
        <v>0</v>
      </c>
      <c r="W3463">
        <v>0</v>
      </c>
      <c r="X3463">
        <v>440</v>
      </c>
      <c r="Y3463">
        <v>440</v>
      </c>
      <c r="Z3463">
        <v>440</v>
      </c>
      <c r="AA3463">
        <v>0</v>
      </c>
      <c r="AB3463">
        <v>0</v>
      </c>
      <c r="AC3463">
        <v>2200</v>
      </c>
      <c r="AD3463">
        <v>2200</v>
      </c>
      <c r="AF3463" t="s">
        <v>5412</v>
      </c>
      <c r="AH3463">
        <v>407984</v>
      </c>
    </row>
    <row r="3464" spans="1:34" x14ac:dyDescent="0.25">
      <c r="A3464" t="s">
        <v>14383</v>
      </c>
      <c r="B3464" s="24">
        <v>45796</v>
      </c>
      <c r="C3464" t="s">
        <v>14384</v>
      </c>
      <c r="D3464" t="s">
        <v>14376</v>
      </c>
      <c r="E3464" t="s">
        <v>14385</v>
      </c>
      <c r="F3464" t="s">
        <v>14344</v>
      </c>
      <c r="G3464" t="s">
        <v>14344</v>
      </c>
      <c r="H3464">
        <f>Table1[[#This Row],[GrnPostDate]]-Table1[[#This Row],[PoDate]]</f>
        <v>8</v>
      </c>
      <c r="I3464" t="s">
        <v>6173</v>
      </c>
      <c r="J3464" t="s">
        <v>5472</v>
      </c>
      <c r="K3464" t="s">
        <v>5552</v>
      </c>
      <c r="L3464" t="s">
        <v>5553</v>
      </c>
      <c r="M3464">
        <v>8073</v>
      </c>
      <c r="O3464" t="s">
        <v>14386</v>
      </c>
      <c r="P3464">
        <v>850</v>
      </c>
      <c r="Q3464">
        <v>500</v>
      </c>
      <c r="R3464">
        <v>500</v>
      </c>
      <c r="S3464" s="25">
        <f>Table1[[#This Row],[RcvdQuantity]]/Table1[[#This Row],[POQty]]</f>
        <v>1</v>
      </c>
      <c r="T3464">
        <v>0</v>
      </c>
      <c r="U3464">
        <v>0</v>
      </c>
      <c r="V3464">
        <v>0</v>
      </c>
      <c r="W3464">
        <v>0</v>
      </c>
      <c r="X3464">
        <v>850</v>
      </c>
      <c r="Y3464">
        <v>850</v>
      </c>
      <c r="Z3464">
        <v>850</v>
      </c>
      <c r="AA3464">
        <v>0</v>
      </c>
      <c r="AB3464">
        <v>0</v>
      </c>
      <c r="AC3464">
        <v>425000</v>
      </c>
      <c r="AD3464">
        <v>425000</v>
      </c>
      <c r="AF3464" t="s">
        <v>5412</v>
      </c>
      <c r="AH3464">
        <v>407989</v>
      </c>
    </row>
    <row r="3465" spans="1:34" x14ac:dyDescent="0.25">
      <c r="A3465" t="s">
        <v>14387</v>
      </c>
      <c r="B3465" s="24">
        <v>45792</v>
      </c>
      <c r="C3465" t="s">
        <v>14388</v>
      </c>
      <c r="D3465" t="s">
        <v>14376</v>
      </c>
      <c r="E3465" t="s">
        <v>14389</v>
      </c>
      <c r="F3465" t="s">
        <v>14344</v>
      </c>
      <c r="G3465" t="s">
        <v>14344</v>
      </c>
      <c r="H3465">
        <f>Table1[[#This Row],[GrnPostDate]]-Table1[[#This Row],[PoDate]]</f>
        <v>12</v>
      </c>
      <c r="I3465" t="s">
        <v>6005</v>
      </c>
      <c r="J3465" t="s">
        <v>5472</v>
      </c>
      <c r="K3465" t="s">
        <v>8415</v>
      </c>
      <c r="L3465" t="s">
        <v>8416</v>
      </c>
      <c r="M3465">
        <v>7743</v>
      </c>
      <c r="O3465" t="s">
        <v>10621</v>
      </c>
      <c r="P3465">
        <v>11300</v>
      </c>
      <c r="Q3465">
        <v>20</v>
      </c>
      <c r="R3465">
        <v>20</v>
      </c>
      <c r="S3465" s="25">
        <f>Table1[[#This Row],[RcvdQuantity]]/Table1[[#This Row],[POQty]]</f>
        <v>1</v>
      </c>
      <c r="T3465">
        <v>0</v>
      </c>
      <c r="U3465">
        <v>0</v>
      </c>
      <c r="V3465">
        <v>0</v>
      </c>
      <c r="W3465">
        <v>0</v>
      </c>
      <c r="X3465">
        <v>11300</v>
      </c>
      <c r="Y3465">
        <v>11300</v>
      </c>
      <c r="Z3465">
        <v>11300</v>
      </c>
      <c r="AA3465">
        <v>0</v>
      </c>
      <c r="AB3465">
        <v>0</v>
      </c>
      <c r="AC3465">
        <v>226000</v>
      </c>
      <c r="AD3465">
        <v>226000</v>
      </c>
      <c r="AF3465" t="s">
        <v>5412</v>
      </c>
      <c r="AH3465">
        <v>407992</v>
      </c>
    </row>
    <row r="3466" spans="1:34" x14ac:dyDescent="0.25">
      <c r="A3466" t="s">
        <v>14390</v>
      </c>
      <c r="B3466" s="24">
        <v>45800</v>
      </c>
      <c r="C3466" t="s">
        <v>14391</v>
      </c>
      <c r="D3466" t="s">
        <v>14204</v>
      </c>
      <c r="E3466" t="s">
        <v>14392</v>
      </c>
      <c r="F3466" t="s">
        <v>14344</v>
      </c>
      <c r="G3466" t="s">
        <v>14344</v>
      </c>
      <c r="H3466">
        <f>Table1[[#This Row],[GrnPostDate]]-Table1[[#This Row],[PoDate]]</f>
        <v>4</v>
      </c>
      <c r="I3466" t="s">
        <v>8728</v>
      </c>
      <c r="J3466" t="s">
        <v>5409</v>
      </c>
      <c r="K3466" t="s">
        <v>14293</v>
      </c>
      <c r="L3466" t="s">
        <v>14294</v>
      </c>
      <c r="M3466">
        <v>7782</v>
      </c>
      <c r="O3466" t="s">
        <v>14295</v>
      </c>
      <c r="P3466">
        <v>50.4</v>
      </c>
      <c r="Q3466">
        <v>10</v>
      </c>
      <c r="R3466">
        <v>10</v>
      </c>
      <c r="S3466" s="25">
        <f>Table1[[#This Row],[RcvdQuantity]]/Table1[[#This Row],[POQty]]</f>
        <v>1</v>
      </c>
      <c r="T3466">
        <v>0</v>
      </c>
      <c r="U3466">
        <v>0</v>
      </c>
      <c r="V3466">
        <v>0</v>
      </c>
      <c r="W3466">
        <v>0</v>
      </c>
      <c r="X3466">
        <v>50.4</v>
      </c>
      <c r="Y3466">
        <v>50.4</v>
      </c>
      <c r="Z3466">
        <v>50.4</v>
      </c>
      <c r="AA3466">
        <v>0</v>
      </c>
      <c r="AB3466">
        <v>0</v>
      </c>
      <c r="AC3466">
        <v>504</v>
      </c>
      <c r="AD3466">
        <v>504</v>
      </c>
      <c r="AF3466" t="s">
        <v>5412</v>
      </c>
      <c r="AH3466">
        <v>407995</v>
      </c>
    </row>
    <row r="3467" spans="1:34" x14ac:dyDescent="0.25">
      <c r="A3467" t="s">
        <v>14393</v>
      </c>
      <c r="B3467" s="24">
        <v>45803</v>
      </c>
      <c r="C3467" t="s">
        <v>14394</v>
      </c>
      <c r="D3467" t="s">
        <v>14376</v>
      </c>
      <c r="E3467" t="s">
        <v>14395</v>
      </c>
      <c r="F3467" t="s">
        <v>14344</v>
      </c>
      <c r="G3467" t="s">
        <v>14344</v>
      </c>
      <c r="H3467">
        <f>Table1[[#This Row],[GrnPostDate]]-Table1[[#This Row],[PoDate]]</f>
        <v>1</v>
      </c>
      <c r="I3467" t="s">
        <v>2968</v>
      </c>
      <c r="J3467" t="s">
        <v>90</v>
      </c>
      <c r="K3467" t="s">
        <v>14396</v>
      </c>
      <c r="M3467">
        <v>66963</v>
      </c>
      <c r="O3467" t="s">
        <v>14397</v>
      </c>
      <c r="P3467">
        <v>90</v>
      </c>
      <c r="Q3467">
        <v>150</v>
      </c>
      <c r="R3467">
        <v>150</v>
      </c>
      <c r="S3467" s="25">
        <f>Table1[[#This Row],[RcvdQuantity]]/Table1[[#This Row],[POQty]]</f>
        <v>1</v>
      </c>
      <c r="T3467">
        <v>0</v>
      </c>
      <c r="U3467">
        <v>0</v>
      </c>
      <c r="V3467">
        <v>0</v>
      </c>
      <c r="W3467">
        <v>0</v>
      </c>
      <c r="X3467">
        <v>90</v>
      </c>
      <c r="Y3467">
        <v>90</v>
      </c>
      <c r="Z3467">
        <v>90</v>
      </c>
      <c r="AA3467">
        <v>0</v>
      </c>
      <c r="AB3467">
        <v>0</v>
      </c>
      <c r="AC3467">
        <v>13500</v>
      </c>
      <c r="AD3467">
        <v>13500</v>
      </c>
      <c r="AF3467" t="s">
        <v>5412</v>
      </c>
      <c r="AH3467">
        <v>408011</v>
      </c>
    </row>
    <row r="3468" spans="1:34" x14ac:dyDescent="0.25">
      <c r="A3468" t="s">
        <v>14398</v>
      </c>
      <c r="B3468" s="24">
        <v>45803</v>
      </c>
      <c r="C3468" t="s">
        <v>14399</v>
      </c>
      <c r="D3468" t="s">
        <v>14376</v>
      </c>
      <c r="E3468" t="s">
        <v>14400</v>
      </c>
      <c r="F3468" t="s">
        <v>14344</v>
      </c>
      <c r="G3468" t="s">
        <v>14344</v>
      </c>
      <c r="H3468">
        <f>Table1[[#This Row],[GrnPostDate]]-Table1[[#This Row],[PoDate]]</f>
        <v>1</v>
      </c>
      <c r="I3468" t="s">
        <v>5664</v>
      </c>
      <c r="J3468" t="s">
        <v>119</v>
      </c>
      <c r="K3468" t="s">
        <v>5671</v>
      </c>
      <c r="M3468">
        <v>16096</v>
      </c>
      <c r="O3468" t="s">
        <v>12293</v>
      </c>
      <c r="P3468">
        <v>165</v>
      </c>
      <c r="Q3468">
        <v>360</v>
      </c>
      <c r="R3468">
        <v>360</v>
      </c>
      <c r="S3468" s="25">
        <f>Table1[[#This Row],[RcvdQuantity]]/Table1[[#This Row],[POQty]]</f>
        <v>1</v>
      </c>
      <c r="T3468">
        <v>0</v>
      </c>
      <c r="U3468">
        <v>0</v>
      </c>
      <c r="V3468">
        <v>0</v>
      </c>
      <c r="W3468">
        <v>0</v>
      </c>
      <c r="X3468">
        <v>165</v>
      </c>
      <c r="Y3468">
        <v>165</v>
      </c>
      <c r="Z3468">
        <v>165</v>
      </c>
      <c r="AA3468">
        <v>0</v>
      </c>
      <c r="AB3468">
        <v>0</v>
      </c>
      <c r="AC3468">
        <v>59400</v>
      </c>
      <c r="AD3468">
        <v>59400</v>
      </c>
      <c r="AF3468" t="s">
        <v>5412</v>
      </c>
      <c r="AH3468">
        <v>408012</v>
      </c>
    </row>
    <row r="3469" spans="1:34" x14ac:dyDescent="0.25">
      <c r="A3469" t="s">
        <v>14398</v>
      </c>
      <c r="B3469" s="24">
        <v>45803</v>
      </c>
      <c r="C3469" t="s">
        <v>14399</v>
      </c>
      <c r="D3469" t="s">
        <v>14376</v>
      </c>
      <c r="E3469" t="s">
        <v>14400</v>
      </c>
      <c r="F3469" t="s">
        <v>14344</v>
      </c>
      <c r="G3469" t="s">
        <v>14344</v>
      </c>
      <c r="H3469">
        <f>Table1[[#This Row],[GrnPostDate]]-Table1[[#This Row],[PoDate]]</f>
        <v>1</v>
      </c>
      <c r="I3469" t="s">
        <v>5664</v>
      </c>
      <c r="J3469" t="s">
        <v>119</v>
      </c>
      <c r="K3469" t="s">
        <v>5675</v>
      </c>
      <c r="M3469">
        <v>18186</v>
      </c>
      <c r="O3469" t="s">
        <v>14401</v>
      </c>
      <c r="P3469">
        <v>165</v>
      </c>
      <c r="Q3469">
        <v>360</v>
      </c>
      <c r="R3469">
        <v>360</v>
      </c>
      <c r="S3469" s="25">
        <f>Table1[[#This Row],[RcvdQuantity]]/Table1[[#This Row],[POQty]]</f>
        <v>1</v>
      </c>
      <c r="T3469">
        <v>0</v>
      </c>
      <c r="U3469">
        <v>0</v>
      </c>
      <c r="V3469">
        <v>0</v>
      </c>
      <c r="W3469">
        <v>0</v>
      </c>
      <c r="X3469">
        <v>165</v>
      </c>
      <c r="Y3469">
        <v>165</v>
      </c>
      <c r="Z3469">
        <v>165</v>
      </c>
      <c r="AA3469">
        <v>0</v>
      </c>
      <c r="AB3469">
        <v>0</v>
      </c>
      <c r="AC3469">
        <v>59400</v>
      </c>
      <c r="AD3469">
        <v>59400</v>
      </c>
      <c r="AF3469" t="s">
        <v>5412</v>
      </c>
      <c r="AH3469">
        <v>408013</v>
      </c>
    </row>
    <row r="3470" spans="1:34" x14ac:dyDescent="0.25">
      <c r="A3470" t="s">
        <v>14402</v>
      </c>
      <c r="B3470" s="24">
        <v>45796</v>
      </c>
      <c r="C3470" t="s">
        <v>14403</v>
      </c>
      <c r="D3470" t="s">
        <v>14284</v>
      </c>
      <c r="E3470" t="s">
        <v>14404</v>
      </c>
      <c r="F3470" t="s">
        <v>14344</v>
      </c>
      <c r="G3470" t="s">
        <v>14344</v>
      </c>
      <c r="H3470">
        <f>Table1[[#This Row],[GrnPostDate]]-Table1[[#This Row],[PoDate]]</f>
        <v>8</v>
      </c>
      <c r="I3470" t="s">
        <v>6492</v>
      </c>
      <c r="J3470" t="s">
        <v>5790</v>
      </c>
      <c r="K3470" t="s">
        <v>6493</v>
      </c>
      <c r="M3470">
        <v>1241</v>
      </c>
      <c r="O3470" t="s">
        <v>14405</v>
      </c>
      <c r="P3470">
        <v>2030</v>
      </c>
      <c r="Q3470">
        <v>100</v>
      </c>
      <c r="R3470">
        <v>100</v>
      </c>
      <c r="S3470" s="25">
        <f>Table1[[#This Row],[RcvdQuantity]]/Table1[[#This Row],[POQty]]</f>
        <v>1</v>
      </c>
      <c r="T3470">
        <v>0</v>
      </c>
      <c r="U3470">
        <v>0</v>
      </c>
      <c r="V3470">
        <v>0</v>
      </c>
      <c r="W3470">
        <v>0</v>
      </c>
      <c r="X3470">
        <v>2030</v>
      </c>
      <c r="Y3470">
        <v>2030</v>
      </c>
      <c r="Z3470">
        <v>2030</v>
      </c>
      <c r="AA3470">
        <v>0</v>
      </c>
      <c r="AB3470">
        <v>0</v>
      </c>
      <c r="AC3470">
        <v>203000</v>
      </c>
      <c r="AD3470">
        <v>203000</v>
      </c>
      <c r="AF3470" t="s">
        <v>5503</v>
      </c>
      <c r="AH3470">
        <v>408019</v>
      </c>
    </row>
    <row r="3471" spans="1:34" x14ac:dyDescent="0.25">
      <c r="A3471" t="s">
        <v>14402</v>
      </c>
      <c r="B3471" s="24">
        <v>45796</v>
      </c>
      <c r="C3471" t="s">
        <v>14403</v>
      </c>
      <c r="D3471" t="s">
        <v>14284</v>
      </c>
      <c r="E3471" t="s">
        <v>14404</v>
      </c>
      <c r="F3471" t="s">
        <v>14344</v>
      </c>
      <c r="G3471" t="s">
        <v>14344</v>
      </c>
      <c r="H3471">
        <f>Table1[[#This Row],[GrnPostDate]]-Table1[[#This Row],[PoDate]]</f>
        <v>8</v>
      </c>
      <c r="I3471" t="s">
        <v>6492</v>
      </c>
      <c r="J3471" t="s">
        <v>5790</v>
      </c>
      <c r="K3471" t="s">
        <v>6494</v>
      </c>
      <c r="M3471">
        <v>10455</v>
      </c>
      <c r="O3471" t="s">
        <v>14406</v>
      </c>
      <c r="P3471">
        <v>4482.76</v>
      </c>
      <c r="Q3471">
        <v>35</v>
      </c>
      <c r="R3471">
        <v>35</v>
      </c>
      <c r="S3471" s="25">
        <f>Table1[[#This Row],[RcvdQuantity]]/Table1[[#This Row],[POQty]]</f>
        <v>1</v>
      </c>
      <c r="T3471">
        <v>0</v>
      </c>
      <c r="U3471">
        <v>0</v>
      </c>
      <c r="V3471">
        <v>16</v>
      </c>
      <c r="W3471">
        <v>25103.448199999999</v>
      </c>
      <c r="X3471">
        <v>5200</v>
      </c>
      <c r="Y3471">
        <v>5200</v>
      </c>
      <c r="Z3471">
        <v>5200</v>
      </c>
      <c r="AA3471">
        <v>0</v>
      </c>
      <c r="AB3471">
        <v>0</v>
      </c>
      <c r="AC3471">
        <v>182000</v>
      </c>
      <c r="AD3471">
        <v>207103.45</v>
      </c>
      <c r="AF3471" t="s">
        <v>5503</v>
      </c>
      <c r="AH3471">
        <v>408020</v>
      </c>
    </row>
    <row r="3472" spans="1:34" x14ac:dyDescent="0.25">
      <c r="A3472" t="s">
        <v>14402</v>
      </c>
      <c r="B3472" s="24">
        <v>45796</v>
      </c>
      <c r="C3472" t="s">
        <v>14403</v>
      </c>
      <c r="D3472" t="s">
        <v>14284</v>
      </c>
      <c r="E3472" t="s">
        <v>14404</v>
      </c>
      <c r="F3472" t="s">
        <v>14344</v>
      </c>
      <c r="G3472" t="s">
        <v>14344</v>
      </c>
      <c r="H3472">
        <f>Table1[[#This Row],[GrnPostDate]]-Table1[[#This Row],[PoDate]]</f>
        <v>8</v>
      </c>
      <c r="I3472" t="s">
        <v>6492</v>
      </c>
      <c r="J3472" t="s">
        <v>5790</v>
      </c>
      <c r="K3472" t="s">
        <v>6495</v>
      </c>
      <c r="M3472">
        <v>29295</v>
      </c>
      <c r="O3472" t="s">
        <v>37</v>
      </c>
      <c r="P3472">
        <v>3950</v>
      </c>
      <c r="Q3472">
        <v>5</v>
      </c>
      <c r="R3472">
        <v>5</v>
      </c>
      <c r="S3472" s="25">
        <f>Table1[[#This Row],[RcvdQuantity]]/Table1[[#This Row],[POQty]]</f>
        <v>1</v>
      </c>
      <c r="T3472">
        <v>0</v>
      </c>
      <c r="U3472">
        <v>0</v>
      </c>
      <c r="V3472">
        <v>0</v>
      </c>
      <c r="W3472">
        <v>0</v>
      </c>
      <c r="X3472">
        <v>3950</v>
      </c>
      <c r="Y3472">
        <v>3950</v>
      </c>
      <c r="Z3472">
        <v>3950</v>
      </c>
      <c r="AA3472">
        <v>0</v>
      </c>
      <c r="AB3472">
        <v>0</v>
      </c>
      <c r="AC3472">
        <v>19750</v>
      </c>
      <c r="AD3472">
        <v>19750</v>
      </c>
      <c r="AF3472" t="s">
        <v>5503</v>
      </c>
      <c r="AH3472">
        <v>408021</v>
      </c>
    </row>
    <row r="3473" spans="1:34" x14ac:dyDescent="0.25">
      <c r="A3473" t="s">
        <v>14402</v>
      </c>
      <c r="B3473" s="24">
        <v>45796</v>
      </c>
      <c r="C3473" t="s">
        <v>14403</v>
      </c>
      <c r="D3473" t="s">
        <v>14284</v>
      </c>
      <c r="E3473" t="s">
        <v>14404</v>
      </c>
      <c r="F3473" t="s">
        <v>14344</v>
      </c>
      <c r="G3473" t="s">
        <v>14344</v>
      </c>
      <c r="H3473">
        <f>Table1[[#This Row],[GrnPostDate]]-Table1[[#This Row],[PoDate]]</f>
        <v>8</v>
      </c>
      <c r="I3473" t="s">
        <v>6492</v>
      </c>
      <c r="J3473" t="s">
        <v>5790</v>
      </c>
      <c r="K3473" t="s">
        <v>6496</v>
      </c>
      <c r="M3473">
        <v>1339</v>
      </c>
      <c r="O3473" t="s">
        <v>14407</v>
      </c>
      <c r="P3473">
        <v>6767.24</v>
      </c>
      <c r="Q3473">
        <v>40</v>
      </c>
      <c r="R3473">
        <v>40</v>
      </c>
      <c r="S3473" s="25">
        <f>Table1[[#This Row],[RcvdQuantity]]/Table1[[#This Row],[POQty]]</f>
        <v>1</v>
      </c>
      <c r="T3473">
        <v>0</v>
      </c>
      <c r="U3473">
        <v>0</v>
      </c>
      <c r="V3473">
        <v>16</v>
      </c>
      <c r="W3473">
        <v>43310.344299999997</v>
      </c>
      <c r="X3473">
        <v>7850</v>
      </c>
      <c r="Y3473">
        <v>7850</v>
      </c>
      <c r="Z3473">
        <v>7850</v>
      </c>
      <c r="AA3473">
        <v>0</v>
      </c>
      <c r="AB3473">
        <v>0</v>
      </c>
      <c r="AC3473">
        <v>314000</v>
      </c>
      <c r="AD3473">
        <v>357310.34</v>
      </c>
      <c r="AF3473" t="s">
        <v>5503</v>
      </c>
      <c r="AH3473">
        <v>408022</v>
      </c>
    </row>
    <row r="3474" spans="1:34" x14ac:dyDescent="0.25">
      <c r="A3474" t="s">
        <v>14402</v>
      </c>
      <c r="B3474" s="24">
        <v>45796</v>
      </c>
      <c r="C3474" t="s">
        <v>14403</v>
      </c>
      <c r="D3474" t="s">
        <v>14284</v>
      </c>
      <c r="E3474" t="s">
        <v>14404</v>
      </c>
      <c r="F3474" t="s">
        <v>14344</v>
      </c>
      <c r="G3474" t="s">
        <v>14344</v>
      </c>
      <c r="H3474">
        <f>Table1[[#This Row],[GrnPostDate]]-Table1[[#This Row],[PoDate]]</f>
        <v>8</v>
      </c>
      <c r="I3474" t="s">
        <v>6492</v>
      </c>
      <c r="J3474" t="s">
        <v>5790</v>
      </c>
      <c r="K3474" t="s">
        <v>6497</v>
      </c>
      <c r="M3474">
        <v>10436</v>
      </c>
      <c r="O3474" t="s">
        <v>14408</v>
      </c>
      <c r="P3474">
        <v>176.72</v>
      </c>
      <c r="Q3474">
        <v>30</v>
      </c>
      <c r="R3474">
        <v>30</v>
      </c>
      <c r="S3474" s="25">
        <f>Table1[[#This Row],[RcvdQuantity]]/Table1[[#This Row],[POQty]]</f>
        <v>1</v>
      </c>
      <c r="T3474">
        <v>0</v>
      </c>
      <c r="U3474">
        <v>0</v>
      </c>
      <c r="V3474">
        <v>16</v>
      </c>
      <c r="W3474">
        <v>848.27570000000003</v>
      </c>
      <c r="X3474">
        <v>205</v>
      </c>
      <c r="Y3474">
        <v>205</v>
      </c>
      <c r="Z3474">
        <v>205</v>
      </c>
      <c r="AA3474">
        <v>0</v>
      </c>
      <c r="AB3474">
        <v>0</v>
      </c>
      <c r="AC3474">
        <v>6150</v>
      </c>
      <c r="AD3474">
        <v>6998.28</v>
      </c>
      <c r="AF3474" t="s">
        <v>5503</v>
      </c>
      <c r="AH3474">
        <v>408023</v>
      </c>
    </row>
    <row r="3475" spans="1:34" x14ac:dyDescent="0.25">
      <c r="A3475" t="s">
        <v>14402</v>
      </c>
      <c r="B3475" s="24">
        <v>45796</v>
      </c>
      <c r="C3475" t="s">
        <v>14403</v>
      </c>
      <c r="D3475" t="s">
        <v>14284</v>
      </c>
      <c r="E3475" t="s">
        <v>14404</v>
      </c>
      <c r="F3475" t="s">
        <v>14344</v>
      </c>
      <c r="G3475" t="s">
        <v>14344</v>
      </c>
      <c r="H3475">
        <f>Table1[[#This Row],[GrnPostDate]]-Table1[[#This Row],[PoDate]]</f>
        <v>8</v>
      </c>
      <c r="I3475" t="s">
        <v>6492</v>
      </c>
      <c r="J3475" t="s">
        <v>5790</v>
      </c>
      <c r="K3475" t="s">
        <v>6498</v>
      </c>
      <c r="M3475">
        <v>10434</v>
      </c>
      <c r="O3475" t="s">
        <v>14409</v>
      </c>
      <c r="P3475">
        <v>215.52</v>
      </c>
      <c r="Q3475">
        <v>30</v>
      </c>
      <c r="R3475">
        <v>30</v>
      </c>
      <c r="S3475" s="25">
        <f>Table1[[#This Row],[RcvdQuantity]]/Table1[[#This Row],[POQty]]</f>
        <v>1</v>
      </c>
      <c r="T3475">
        <v>0</v>
      </c>
      <c r="U3475">
        <v>0</v>
      </c>
      <c r="V3475">
        <v>16</v>
      </c>
      <c r="W3475">
        <v>1034.4826</v>
      </c>
      <c r="X3475">
        <v>250</v>
      </c>
      <c r="Y3475">
        <v>250</v>
      </c>
      <c r="Z3475">
        <v>250</v>
      </c>
      <c r="AA3475">
        <v>0</v>
      </c>
      <c r="AB3475">
        <v>0</v>
      </c>
      <c r="AC3475">
        <v>7500</v>
      </c>
      <c r="AD3475">
        <v>8534.48</v>
      </c>
      <c r="AF3475" t="s">
        <v>5503</v>
      </c>
      <c r="AH3475">
        <v>408024</v>
      </c>
    </row>
    <row r="3476" spans="1:34" x14ac:dyDescent="0.25">
      <c r="A3476" t="s">
        <v>14402</v>
      </c>
      <c r="B3476" s="24">
        <v>45796</v>
      </c>
      <c r="C3476" t="s">
        <v>14403</v>
      </c>
      <c r="D3476" t="s">
        <v>14284</v>
      </c>
      <c r="E3476" t="s">
        <v>14404</v>
      </c>
      <c r="F3476" t="s">
        <v>14344</v>
      </c>
      <c r="G3476" t="s">
        <v>14344</v>
      </c>
      <c r="H3476">
        <f>Table1[[#This Row],[GrnPostDate]]-Table1[[#This Row],[PoDate]]</f>
        <v>8</v>
      </c>
      <c r="I3476" t="s">
        <v>6492</v>
      </c>
      <c r="J3476" t="s">
        <v>5790</v>
      </c>
      <c r="K3476" t="s">
        <v>9005</v>
      </c>
      <c r="M3476">
        <v>34560</v>
      </c>
      <c r="O3476" t="s">
        <v>37</v>
      </c>
      <c r="P3476">
        <v>168.1</v>
      </c>
      <c r="Q3476">
        <v>15</v>
      </c>
      <c r="R3476">
        <v>15</v>
      </c>
      <c r="S3476" s="25">
        <f>Table1[[#This Row],[RcvdQuantity]]/Table1[[#This Row],[POQty]]</f>
        <v>1</v>
      </c>
      <c r="T3476">
        <v>0</v>
      </c>
      <c r="U3476">
        <v>0</v>
      </c>
      <c r="V3476">
        <v>16</v>
      </c>
      <c r="W3476">
        <v>403.44819999999999</v>
      </c>
      <c r="X3476">
        <v>195</v>
      </c>
      <c r="Y3476">
        <v>195</v>
      </c>
      <c r="Z3476">
        <v>195</v>
      </c>
      <c r="AA3476">
        <v>0</v>
      </c>
      <c r="AB3476">
        <v>0</v>
      </c>
      <c r="AC3476">
        <v>2925</v>
      </c>
      <c r="AD3476">
        <v>3328.45</v>
      </c>
      <c r="AF3476" t="s">
        <v>5503</v>
      </c>
      <c r="AH3476">
        <v>408025</v>
      </c>
    </row>
    <row r="3477" spans="1:34" x14ac:dyDescent="0.25">
      <c r="A3477" t="s">
        <v>14402</v>
      </c>
      <c r="B3477" s="24">
        <v>45796</v>
      </c>
      <c r="C3477" t="s">
        <v>14403</v>
      </c>
      <c r="D3477" t="s">
        <v>14284</v>
      </c>
      <c r="E3477" t="s">
        <v>14404</v>
      </c>
      <c r="F3477" t="s">
        <v>14344</v>
      </c>
      <c r="G3477" t="s">
        <v>14344</v>
      </c>
      <c r="H3477">
        <f>Table1[[#This Row],[GrnPostDate]]-Table1[[#This Row],[PoDate]]</f>
        <v>8</v>
      </c>
      <c r="I3477" t="s">
        <v>6492</v>
      </c>
      <c r="J3477" t="s">
        <v>232</v>
      </c>
      <c r="K3477" t="s">
        <v>14410</v>
      </c>
      <c r="M3477">
        <v>1227</v>
      </c>
      <c r="O3477" t="s">
        <v>37</v>
      </c>
      <c r="P3477">
        <v>1077.5899999999999</v>
      </c>
      <c r="Q3477">
        <v>3</v>
      </c>
      <c r="R3477">
        <v>3</v>
      </c>
      <c r="S3477" s="25">
        <f>Table1[[#This Row],[RcvdQuantity]]/Table1[[#This Row],[POQty]]</f>
        <v>1</v>
      </c>
      <c r="T3477">
        <v>0</v>
      </c>
      <c r="U3477">
        <v>0</v>
      </c>
      <c r="V3477">
        <v>16</v>
      </c>
      <c r="W3477">
        <v>517.2414</v>
      </c>
      <c r="X3477">
        <v>1250</v>
      </c>
      <c r="Y3477">
        <v>1250</v>
      </c>
      <c r="Z3477">
        <v>1250</v>
      </c>
      <c r="AA3477">
        <v>0</v>
      </c>
      <c r="AB3477">
        <v>0</v>
      </c>
      <c r="AC3477">
        <v>3750</v>
      </c>
      <c r="AD3477">
        <v>4267.24</v>
      </c>
      <c r="AF3477" t="s">
        <v>5503</v>
      </c>
      <c r="AH3477">
        <v>408026</v>
      </c>
    </row>
    <row r="3478" spans="1:34" x14ac:dyDescent="0.25">
      <c r="A3478" t="s">
        <v>14402</v>
      </c>
      <c r="B3478" s="24">
        <v>45796</v>
      </c>
      <c r="C3478" t="s">
        <v>14403</v>
      </c>
      <c r="D3478" t="s">
        <v>14284</v>
      </c>
      <c r="E3478" t="s">
        <v>14404</v>
      </c>
      <c r="F3478" t="s">
        <v>14344</v>
      </c>
      <c r="G3478" t="s">
        <v>14344</v>
      </c>
      <c r="H3478">
        <f>Table1[[#This Row],[GrnPostDate]]-Table1[[#This Row],[PoDate]]</f>
        <v>8</v>
      </c>
      <c r="I3478" t="s">
        <v>6492</v>
      </c>
      <c r="J3478" t="s">
        <v>5790</v>
      </c>
      <c r="K3478" t="s">
        <v>6499</v>
      </c>
      <c r="M3478">
        <v>9218</v>
      </c>
      <c r="O3478" t="s">
        <v>14411</v>
      </c>
      <c r="P3478">
        <v>2650</v>
      </c>
      <c r="Q3478">
        <v>100</v>
      </c>
      <c r="R3478">
        <v>100</v>
      </c>
      <c r="S3478" s="25">
        <f>Table1[[#This Row],[RcvdQuantity]]/Table1[[#This Row],[POQty]]</f>
        <v>1</v>
      </c>
      <c r="T3478">
        <v>0</v>
      </c>
      <c r="U3478">
        <v>0</v>
      </c>
      <c r="V3478">
        <v>0</v>
      </c>
      <c r="W3478">
        <v>0</v>
      </c>
      <c r="X3478">
        <v>2650</v>
      </c>
      <c r="Y3478">
        <v>2650</v>
      </c>
      <c r="Z3478">
        <v>2650</v>
      </c>
      <c r="AA3478">
        <v>0</v>
      </c>
      <c r="AB3478">
        <v>0</v>
      </c>
      <c r="AC3478">
        <v>265000</v>
      </c>
      <c r="AD3478">
        <v>265000</v>
      </c>
      <c r="AF3478" t="s">
        <v>5503</v>
      </c>
      <c r="AH3478">
        <v>408027</v>
      </c>
    </row>
    <row r="3479" spans="1:34" x14ac:dyDescent="0.25">
      <c r="A3479" t="s">
        <v>14402</v>
      </c>
      <c r="B3479" s="24">
        <v>45796</v>
      </c>
      <c r="C3479" t="s">
        <v>14403</v>
      </c>
      <c r="D3479" t="s">
        <v>14284</v>
      </c>
      <c r="E3479" t="s">
        <v>14404</v>
      </c>
      <c r="F3479" t="s">
        <v>14344</v>
      </c>
      <c r="G3479" t="s">
        <v>14344</v>
      </c>
      <c r="H3479">
        <f>Table1[[#This Row],[GrnPostDate]]-Table1[[#This Row],[PoDate]]</f>
        <v>8</v>
      </c>
      <c r="I3479" t="s">
        <v>6492</v>
      </c>
      <c r="J3479" t="s">
        <v>5790</v>
      </c>
      <c r="K3479" t="s">
        <v>10274</v>
      </c>
      <c r="M3479">
        <v>10426</v>
      </c>
      <c r="O3479" t="s">
        <v>37</v>
      </c>
      <c r="P3479">
        <v>215.52</v>
      </c>
      <c r="Q3479">
        <v>20</v>
      </c>
      <c r="R3479">
        <v>20</v>
      </c>
      <c r="S3479" s="25">
        <f>Table1[[#This Row],[RcvdQuantity]]/Table1[[#This Row],[POQty]]</f>
        <v>1</v>
      </c>
      <c r="T3479">
        <v>0</v>
      </c>
      <c r="U3479">
        <v>0</v>
      </c>
      <c r="V3479">
        <v>16</v>
      </c>
      <c r="W3479">
        <v>689.65499999999997</v>
      </c>
      <c r="X3479">
        <v>250</v>
      </c>
      <c r="Y3479">
        <v>250</v>
      </c>
      <c r="Z3479">
        <v>250</v>
      </c>
      <c r="AA3479">
        <v>0</v>
      </c>
      <c r="AB3479">
        <v>0</v>
      </c>
      <c r="AC3479">
        <v>5000</v>
      </c>
      <c r="AD3479">
        <v>5689.66</v>
      </c>
      <c r="AF3479" t="s">
        <v>5503</v>
      </c>
      <c r="AH3479">
        <v>408028</v>
      </c>
    </row>
    <row r="3480" spans="1:34" x14ac:dyDescent="0.25">
      <c r="A3480" t="s">
        <v>14402</v>
      </c>
      <c r="B3480" s="24">
        <v>45796</v>
      </c>
      <c r="C3480" t="s">
        <v>14403</v>
      </c>
      <c r="D3480" t="s">
        <v>14284</v>
      </c>
      <c r="E3480" t="s">
        <v>14404</v>
      </c>
      <c r="F3480" t="s">
        <v>14344</v>
      </c>
      <c r="G3480" t="s">
        <v>14344</v>
      </c>
      <c r="H3480">
        <f>Table1[[#This Row],[GrnPostDate]]-Table1[[#This Row],[PoDate]]</f>
        <v>8</v>
      </c>
      <c r="I3480" t="s">
        <v>6492</v>
      </c>
      <c r="J3480" t="s">
        <v>5790</v>
      </c>
      <c r="K3480" t="s">
        <v>6501</v>
      </c>
      <c r="M3480">
        <v>32715</v>
      </c>
      <c r="O3480" t="s">
        <v>14412</v>
      </c>
      <c r="P3480">
        <v>250</v>
      </c>
      <c r="Q3480">
        <v>10</v>
      </c>
      <c r="R3480">
        <v>10</v>
      </c>
      <c r="S3480" s="25">
        <f>Table1[[#This Row],[RcvdQuantity]]/Table1[[#This Row],[POQty]]</f>
        <v>1</v>
      </c>
      <c r="T3480">
        <v>0</v>
      </c>
      <c r="U3480">
        <v>0</v>
      </c>
      <c r="V3480">
        <v>16</v>
      </c>
      <c r="W3480">
        <v>400</v>
      </c>
      <c r="X3480">
        <v>290</v>
      </c>
      <c r="Y3480">
        <v>290</v>
      </c>
      <c r="Z3480">
        <v>290</v>
      </c>
      <c r="AA3480">
        <v>0</v>
      </c>
      <c r="AB3480">
        <v>0</v>
      </c>
      <c r="AC3480">
        <v>2900</v>
      </c>
      <c r="AD3480">
        <v>3300</v>
      </c>
      <c r="AF3480" t="s">
        <v>5503</v>
      </c>
      <c r="AH3480">
        <v>408029</v>
      </c>
    </row>
    <row r="3481" spans="1:34" x14ac:dyDescent="0.25">
      <c r="A3481" t="s">
        <v>14402</v>
      </c>
      <c r="B3481" s="24">
        <v>45796</v>
      </c>
      <c r="C3481" t="s">
        <v>14403</v>
      </c>
      <c r="D3481" t="s">
        <v>14284</v>
      </c>
      <c r="E3481" t="s">
        <v>14404</v>
      </c>
      <c r="F3481" t="s">
        <v>14344</v>
      </c>
      <c r="G3481" t="s">
        <v>14344</v>
      </c>
      <c r="H3481">
        <f>Table1[[#This Row],[GrnPostDate]]-Table1[[#This Row],[PoDate]]</f>
        <v>8</v>
      </c>
      <c r="I3481" t="s">
        <v>6492</v>
      </c>
      <c r="J3481" t="s">
        <v>5790</v>
      </c>
      <c r="K3481" t="s">
        <v>8461</v>
      </c>
      <c r="M3481">
        <v>34444</v>
      </c>
      <c r="O3481" t="s">
        <v>37</v>
      </c>
      <c r="P3481">
        <v>637.92999999999995</v>
      </c>
      <c r="Q3481">
        <v>3</v>
      </c>
      <c r="R3481">
        <v>3</v>
      </c>
      <c r="S3481" s="25">
        <f>Table1[[#This Row],[RcvdQuantity]]/Table1[[#This Row],[POQty]]</f>
        <v>1</v>
      </c>
      <c r="T3481">
        <v>0</v>
      </c>
      <c r="U3481">
        <v>0</v>
      </c>
      <c r="V3481">
        <v>16</v>
      </c>
      <c r="W3481">
        <v>306.20690000000002</v>
      </c>
      <c r="X3481">
        <v>740</v>
      </c>
      <c r="Y3481">
        <v>740</v>
      </c>
      <c r="Z3481">
        <v>740</v>
      </c>
      <c r="AA3481">
        <v>0</v>
      </c>
      <c r="AB3481">
        <v>0</v>
      </c>
      <c r="AC3481">
        <v>2220</v>
      </c>
      <c r="AD3481">
        <v>2526.21</v>
      </c>
      <c r="AF3481" t="s">
        <v>5503</v>
      </c>
      <c r="AH3481">
        <v>408030</v>
      </c>
    </row>
    <row r="3482" spans="1:34" x14ac:dyDescent="0.25">
      <c r="A3482" t="s">
        <v>14402</v>
      </c>
      <c r="B3482" s="24">
        <v>45796</v>
      </c>
      <c r="C3482" t="s">
        <v>14403</v>
      </c>
      <c r="D3482" t="s">
        <v>14284</v>
      </c>
      <c r="E3482" t="s">
        <v>14404</v>
      </c>
      <c r="F3482" t="s">
        <v>14344</v>
      </c>
      <c r="G3482" t="s">
        <v>14344</v>
      </c>
      <c r="H3482">
        <f>Table1[[#This Row],[GrnPostDate]]-Table1[[#This Row],[PoDate]]</f>
        <v>8</v>
      </c>
      <c r="I3482" t="s">
        <v>6492</v>
      </c>
      <c r="J3482" t="s">
        <v>5790</v>
      </c>
      <c r="K3482" t="s">
        <v>6502</v>
      </c>
      <c r="M3482">
        <v>32726</v>
      </c>
      <c r="O3482" t="s">
        <v>14413</v>
      </c>
      <c r="P3482">
        <v>250</v>
      </c>
      <c r="Q3482">
        <v>30</v>
      </c>
      <c r="R3482">
        <v>30</v>
      </c>
      <c r="S3482" s="25">
        <f>Table1[[#This Row],[RcvdQuantity]]/Table1[[#This Row],[POQty]]</f>
        <v>1</v>
      </c>
      <c r="T3482">
        <v>0</v>
      </c>
      <c r="U3482">
        <v>0</v>
      </c>
      <c r="V3482">
        <v>16</v>
      </c>
      <c r="W3482">
        <v>1200</v>
      </c>
      <c r="X3482">
        <v>290</v>
      </c>
      <c r="Y3482">
        <v>290</v>
      </c>
      <c r="Z3482">
        <v>290</v>
      </c>
      <c r="AA3482">
        <v>0</v>
      </c>
      <c r="AB3482">
        <v>0</v>
      </c>
      <c r="AC3482">
        <v>8700</v>
      </c>
      <c r="AD3482">
        <v>9900</v>
      </c>
      <c r="AF3482" t="s">
        <v>5503</v>
      </c>
      <c r="AH3482">
        <v>408031</v>
      </c>
    </row>
    <row r="3483" spans="1:34" x14ac:dyDescent="0.25">
      <c r="A3483" t="s">
        <v>14402</v>
      </c>
      <c r="B3483" s="24">
        <v>45796</v>
      </c>
      <c r="C3483" t="s">
        <v>14403</v>
      </c>
      <c r="D3483" t="s">
        <v>14284</v>
      </c>
      <c r="E3483" t="s">
        <v>14404</v>
      </c>
      <c r="F3483" t="s">
        <v>14344</v>
      </c>
      <c r="G3483" t="s">
        <v>14344</v>
      </c>
      <c r="H3483">
        <f>Table1[[#This Row],[GrnPostDate]]-Table1[[#This Row],[PoDate]]</f>
        <v>8</v>
      </c>
      <c r="I3483" t="s">
        <v>6492</v>
      </c>
      <c r="J3483" t="s">
        <v>5790</v>
      </c>
      <c r="K3483" t="s">
        <v>8193</v>
      </c>
      <c r="M3483">
        <v>48715</v>
      </c>
      <c r="N3483" t="s">
        <v>6369</v>
      </c>
      <c r="O3483" t="s">
        <v>37</v>
      </c>
      <c r="P3483">
        <v>6336.21</v>
      </c>
      <c r="Q3483">
        <v>1</v>
      </c>
      <c r="R3483">
        <v>1</v>
      </c>
      <c r="S3483" s="25">
        <f>Table1[[#This Row],[RcvdQuantity]]/Table1[[#This Row],[POQty]]</f>
        <v>1</v>
      </c>
      <c r="T3483">
        <v>0</v>
      </c>
      <c r="U3483">
        <v>0</v>
      </c>
      <c r="V3483">
        <v>16</v>
      </c>
      <c r="W3483">
        <v>1013.793</v>
      </c>
      <c r="X3483">
        <v>7350</v>
      </c>
      <c r="Y3483">
        <v>7350</v>
      </c>
      <c r="Z3483">
        <v>7350</v>
      </c>
      <c r="AA3483">
        <v>0</v>
      </c>
      <c r="AB3483">
        <v>0</v>
      </c>
      <c r="AC3483">
        <v>7350</v>
      </c>
      <c r="AD3483">
        <v>8363.7900000000009</v>
      </c>
      <c r="AF3483" t="s">
        <v>5503</v>
      </c>
      <c r="AH3483">
        <v>408032</v>
      </c>
    </row>
    <row r="3484" spans="1:34" x14ac:dyDescent="0.25">
      <c r="A3484" t="s">
        <v>14414</v>
      </c>
      <c r="B3484" s="24">
        <v>45800</v>
      </c>
      <c r="C3484" t="s">
        <v>14415</v>
      </c>
      <c r="D3484" t="s">
        <v>14376</v>
      </c>
      <c r="E3484" t="s">
        <v>14416</v>
      </c>
      <c r="F3484" t="s">
        <v>14344</v>
      </c>
      <c r="G3484" t="s">
        <v>14344</v>
      </c>
      <c r="H3484">
        <f>Table1[[#This Row],[GrnPostDate]]-Table1[[#This Row],[PoDate]]</f>
        <v>4</v>
      </c>
      <c r="I3484" t="s">
        <v>11940</v>
      </c>
      <c r="J3484" t="s">
        <v>119</v>
      </c>
      <c r="K3484" t="s">
        <v>6078</v>
      </c>
      <c r="M3484">
        <v>670</v>
      </c>
      <c r="O3484" t="s">
        <v>11942</v>
      </c>
      <c r="P3484">
        <v>298</v>
      </c>
      <c r="Q3484">
        <v>100</v>
      </c>
      <c r="R3484">
        <v>100</v>
      </c>
      <c r="S3484" s="25">
        <f>Table1[[#This Row],[RcvdQuantity]]/Table1[[#This Row],[POQty]]</f>
        <v>1</v>
      </c>
      <c r="T3484">
        <v>0</v>
      </c>
      <c r="U3484">
        <v>0</v>
      </c>
      <c r="V3484">
        <v>0</v>
      </c>
      <c r="W3484">
        <v>0</v>
      </c>
      <c r="X3484">
        <v>298</v>
      </c>
      <c r="Y3484">
        <v>298</v>
      </c>
      <c r="Z3484">
        <v>298</v>
      </c>
      <c r="AA3484">
        <v>0</v>
      </c>
      <c r="AB3484">
        <v>0</v>
      </c>
      <c r="AC3484">
        <v>29800</v>
      </c>
      <c r="AD3484">
        <v>29800</v>
      </c>
      <c r="AF3484" t="s">
        <v>5412</v>
      </c>
      <c r="AH3484">
        <v>408048</v>
      </c>
    </row>
    <row r="3485" spans="1:34" x14ac:dyDescent="0.25">
      <c r="A3485" t="s">
        <v>14414</v>
      </c>
      <c r="B3485" s="24">
        <v>45800</v>
      </c>
      <c r="C3485" t="s">
        <v>14415</v>
      </c>
      <c r="D3485" t="s">
        <v>14376</v>
      </c>
      <c r="E3485" t="s">
        <v>14416</v>
      </c>
      <c r="F3485" t="s">
        <v>14344</v>
      </c>
      <c r="G3485" t="s">
        <v>14344</v>
      </c>
      <c r="H3485">
        <f>Table1[[#This Row],[GrnPostDate]]-Table1[[#This Row],[PoDate]]</f>
        <v>4</v>
      </c>
      <c r="I3485" t="s">
        <v>11940</v>
      </c>
      <c r="J3485" t="s">
        <v>119</v>
      </c>
      <c r="K3485" t="s">
        <v>11287</v>
      </c>
      <c r="M3485">
        <v>1090</v>
      </c>
      <c r="O3485" t="s">
        <v>14417</v>
      </c>
      <c r="P3485">
        <v>395</v>
      </c>
      <c r="Q3485">
        <v>300</v>
      </c>
      <c r="R3485">
        <v>300</v>
      </c>
      <c r="S3485" s="25">
        <f>Table1[[#This Row],[RcvdQuantity]]/Table1[[#This Row],[POQty]]</f>
        <v>1</v>
      </c>
      <c r="T3485">
        <v>0</v>
      </c>
      <c r="U3485">
        <v>0</v>
      </c>
      <c r="V3485">
        <v>0</v>
      </c>
      <c r="W3485">
        <v>0</v>
      </c>
      <c r="X3485">
        <v>395</v>
      </c>
      <c r="Y3485">
        <v>395</v>
      </c>
      <c r="Z3485">
        <v>395</v>
      </c>
      <c r="AA3485">
        <v>0</v>
      </c>
      <c r="AB3485">
        <v>0</v>
      </c>
      <c r="AC3485">
        <v>118500</v>
      </c>
      <c r="AD3485">
        <v>118500</v>
      </c>
      <c r="AF3485" t="s">
        <v>5412</v>
      </c>
      <c r="AH3485">
        <v>408049</v>
      </c>
    </row>
    <row r="3486" spans="1:34" x14ac:dyDescent="0.25">
      <c r="A3486" t="s">
        <v>14418</v>
      </c>
      <c r="B3486" s="24">
        <v>45799</v>
      </c>
      <c r="C3486" t="s">
        <v>14419</v>
      </c>
      <c r="D3486" t="s">
        <v>14284</v>
      </c>
      <c r="E3486" t="s">
        <v>14420</v>
      </c>
      <c r="F3486" t="s">
        <v>14421</v>
      </c>
      <c r="G3486" t="s">
        <v>14421</v>
      </c>
      <c r="H3486">
        <f>Table1[[#This Row],[GrnPostDate]]-Table1[[#This Row],[PoDate]]</f>
        <v>6</v>
      </c>
      <c r="I3486" t="s">
        <v>8074</v>
      </c>
      <c r="J3486" t="s">
        <v>232</v>
      </c>
      <c r="K3486" t="s">
        <v>14422</v>
      </c>
      <c r="M3486">
        <v>1333</v>
      </c>
      <c r="O3486" t="s">
        <v>37</v>
      </c>
      <c r="P3486">
        <v>350</v>
      </c>
      <c r="Q3486">
        <v>20</v>
      </c>
      <c r="R3486">
        <v>20</v>
      </c>
      <c r="S3486" s="25">
        <f>Table1[[#This Row],[RcvdQuantity]]/Table1[[#This Row],[POQty]]</f>
        <v>1</v>
      </c>
      <c r="T3486">
        <v>0</v>
      </c>
      <c r="U3486">
        <v>0</v>
      </c>
      <c r="V3486">
        <v>0</v>
      </c>
      <c r="W3486">
        <v>0</v>
      </c>
      <c r="X3486">
        <v>350</v>
      </c>
      <c r="Y3486">
        <v>350</v>
      </c>
      <c r="Z3486">
        <v>350</v>
      </c>
      <c r="AA3486">
        <v>0</v>
      </c>
      <c r="AB3486">
        <v>0</v>
      </c>
      <c r="AC3486">
        <v>7000</v>
      </c>
      <c r="AD3486">
        <v>7000</v>
      </c>
      <c r="AF3486" t="s">
        <v>5503</v>
      </c>
      <c r="AH3486">
        <v>408066</v>
      </c>
    </row>
    <row r="3487" spans="1:34" x14ac:dyDescent="0.25">
      <c r="A3487" t="s">
        <v>14418</v>
      </c>
      <c r="B3487" s="24">
        <v>45799</v>
      </c>
      <c r="C3487" t="s">
        <v>14419</v>
      </c>
      <c r="D3487" t="s">
        <v>14284</v>
      </c>
      <c r="E3487" t="s">
        <v>14420</v>
      </c>
      <c r="F3487" t="s">
        <v>14421</v>
      </c>
      <c r="G3487" t="s">
        <v>14421</v>
      </c>
      <c r="H3487">
        <f>Table1[[#This Row],[GrnPostDate]]-Table1[[#This Row],[PoDate]]</f>
        <v>6</v>
      </c>
      <c r="I3487" t="s">
        <v>8074</v>
      </c>
      <c r="J3487" t="s">
        <v>232</v>
      </c>
      <c r="K3487" t="s">
        <v>7528</v>
      </c>
      <c r="M3487">
        <v>18463</v>
      </c>
      <c r="O3487" t="s">
        <v>37</v>
      </c>
      <c r="P3487">
        <v>380</v>
      </c>
      <c r="Q3487">
        <v>10</v>
      </c>
      <c r="R3487">
        <v>10</v>
      </c>
      <c r="S3487" s="25">
        <f>Table1[[#This Row],[RcvdQuantity]]/Table1[[#This Row],[POQty]]</f>
        <v>1</v>
      </c>
      <c r="T3487">
        <v>0</v>
      </c>
      <c r="U3487">
        <v>0</v>
      </c>
      <c r="V3487">
        <v>0</v>
      </c>
      <c r="W3487">
        <v>0</v>
      </c>
      <c r="X3487">
        <v>380</v>
      </c>
      <c r="Y3487">
        <v>380</v>
      </c>
      <c r="Z3487">
        <v>380</v>
      </c>
      <c r="AA3487">
        <v>0</v>
      </c>
      <c r="AB3487">
        <v>0</v>
      </c>
      <c r="AC3487">
        <v>3800</v>
      </c>
      <c r="AD3487">
        <v>3800</v>
      </c>
      <c r="AF3487" t="s">
        <v>5503</v>
      </c>
      <c r="AH3487">
        <v>408067</v>
      </c>
    </row>
    <row r="3488" spans="1:34" x14ac:dyDescent="0.25">
      <c r="A3488" t="s">
        <v>14418</v>
      </c>
      <c r="B3488" s="24">
        <v>45799</v>
      </c>
      <c r="C3488" t="s">
        <v>14419</v>
      </c>
      <c r="D3488" t="s">
        <v>14284</v>
      </c>
      <c r="E3488" t="s">
        <v>14420</v>
      </c>
      <c r="F3488" t="s">
        <v>14421</v>
      </c>
      <c r="G3488" t="s">
        <v>14421</v>
      </c>
      <c r="H3488">
        <f>Table1[[#This Row],[GrnPostDate]]-Table1[[#This Row],[PoDate]]</f>
        <v>6</v>
      </c>
      <c r="I3488" t="s">
        <v>8074</v>
      </c>
      <c r="J3488" t="s">
        <v>232</v>
      </c>
      <c r="K3488" t="s">
        <v>7529</v>
      </c>
      <c r="M3488">
        <v>1127</v>
      </c>
      <c r="O3488" t="s">
        <v>37</v>
      </c>
      <c r="P3488">
        <v>380</v>
      </c>
      <c r="Q3488">
        <v>50</v>
      </c>
      <c r="R3488">
        <v>50</v>
      </c>
      <c r="S3488" s="25">
        <f>Table1[[#This Row],[RcvdQuantity]]/Table1[[#This Row],[POQty]]</f>
        <v>1</v>
      </c>
      <c r="T3488">
        <v>0</v>
      </c>
      <c r="U3488">
        <v>0</v>
      </c>
      <c r="V3488">
        <v>0</v>
      </c>
      <c r="W3488">
        <v>0</v>
      </c>
      <c r="X3488">
        <v>380</v>
      </c>
      <c r="Y3488">
        <v>380</v>
      </c>
      <c r="Z3488">
        <v>380</v>
      </c>
      <c r="AA3488">
        <v>0</v>
      </c>
      <c r="AB3488">
        <v>0</v>
      </c>
      <c r="AC3488">
        <v>19000</v>
      </c>
      <c r="AD3488">
        <v>19000</v>
      </c>
      <c r="AF3488" t="s">
        <v>5503</v>
      </c>
      <c r="AH3488">
        <v>408068</v>
      </c>
    </row>
    <row r="3489" spans="1:34" x14ac:dyDescent="0.25">
      <c r="A3489" t="s">
        <v>14423</v>
      </c>
      <c r="B3489" s="24">
        <v>45791</v>
      </c>
      <c r="C3489" t="s">
        <v>14424</v>
      </c>
      <c r="D3489" t="s">
        <v>14376</v>
      </c>
      <c r="E3489" t="s">
        <v>14425</v>
      </c>
      <c r="F3489" t="s">
        <v>14421</v>
      </c>
      <c r="G3489" t="s">
        <v>14421</v>
      </c>
      <c r="H3489">
        <f>Table1[[#This Row],[GrnPostDate]]-Table1[[#This Row],[PoDate]]</f>
        <v>14</v>
      </c>
      <c r="I3489" t="s">
        <v>1176</v>
      </c>
      <c r="J3489" t="s">
        <v>90</v>
      </c>
      <c r="K3489" t="s">
        <v>5535</v>
      </c>
      <c r="M3489">
        <v>20521</v>
      </c>
      <c r="O3489" t="s">
        <v>14426</v>
      </c>
      <c r="P3489">
        <v>16910</v>
      </c>
      <c r="Q3489">
        <v>10</v>
      </c>
      <c r="R3489">
        <v>10</v>
      </c>
      <c r="S3489" s="25">
        <f>Table1[[#This Row],[RcvdQuantity]]/Table1[[#This Row],[POQty]]</f>
        <v>1</v>
      </c>
      <c r="T3489">
        <v>0</v>
      </c>
      <c r="U3489">
        <v>0</v>
      </c>
      <c r="V3489">
        <v>0</v>
      </c>
      <c r="W3489">
        <v>0</v>
      </c>
      <c r="X3489">
        <v>16910</v>
      </c>
      <c r="Y3489">
        <v>16910</v>
      </c>
      <c r="Z3489">
        <v>16910</v>
      </c>
      <c r="AA3489">
        <v>0</v>
      </c>
      <c r="AB3489">
        <v>0</v>
      </c>
      <c r="AC3489">
        <v>169100</v>
      </c>
      <c r="AD3489">
        <v>169100</v>
      </c>
      <c r="AF3489" t="s">
        <v>5412</v>
      </c>
      <c r="AH3489">
        <v>408072</v>
      </c>
    </row>
    <row r="3490" spans="1:34" x14ac:dyDescent="0.25">
      <c r="A3490" t="s">
        <v>14427</v>
      </c>
      <c r="B3490" s="24">
        <v>45762</v>
      </c>
      <c r="C3490" t="s">
        <v>14428</v>
      </c>
      <c r="D3490" t="s">
        <v>14376</v>
      </c>
      <c r="E3490" t="s">
        <v>14429</v>
      </c>
      <c r="F3490" t="s">
        <v>14421</v>
      </c>
      <c r="G3490" t="s">
        <v>14421</v>
      </c>
      <c r="H3490">
        <f>Table1[[#This Row],[GrnPostDate]]-Table1[[#This Row],[PoDate]]</f>
        <v>43</v>
      </c>
      <c r="I3490" t="s">
        <v>648</v>
      </c>
      <c r="J3490" t="s">
        <v>90</v>
      </c>
      <c r="K3490" t="s">
        <v>7829</v>
      </c>
      <c r="M3490">
        <v>929</v>
      </c>
      <c r="O3490" t="s">
        <v>8401</v>
      </c>
      <c r="P3490">
        <v>224.45</v>
      </c>
      <c r="Q3490">
        <v>720</v>
      </c>
      <c r="R3490">
        <v>720</v>
      </c>
      <c r="S3490" s="25">
        <f>Table1[[#This Row],[RcvdQuantity]]/Table1[[#This Row],[POQty]]</f>
        <v>1</v>
      </c>
      <c r="T3490">
        <v>0</v>
      </c>
      <c r="U3490">
        <v>0</v>
      </c>
      <c r="V3490">
        <v>0</v>
      </c>
      <c r="W3490">
        <v>0</v>
      </c>
      <c r="X3490">
        <v>224.45</v>
      </c>
      <c r="Y3490">
        <v>224.45</v>
      </c>
      <c r="Z3490">
        <v>224.45</v>
      </c>
      <c r="AA3490">
        <v>0</v>
      </c>
      <c r="AB3490">
        <v>0</v>
      </c>
      <c r="AC3490">
        <v>161604</v>
      </c>
      <c r="AD3490">
        <v>161604</v>
      </c>
      <c r="AF3490" t="s">
        <v>5412</v>
      </c>
      <c r="AH3490">
        <v>408075</v>
      </c>
    </row>
    <row r="3491" spans="1:34" x14ac:dyDescent="0.25">
      <c r="A3491" t="s">
        <v>14427</v>
      </c>
      <c r="B3491" s="24">
        <v>45762</v>
      </c>
      <c r="C3491" t="s">
        <v>14428</v>
      </c>
      <c r="D3491" t="s">
        <v>14376</v>
      </c>
      <c r="E3491" t="s">
        <v>14429</v>
      </c>
      <c r="F3491" t="s">
        <v>14421</v>
      </c>
      <c r="G3491" t="s">
        <v>14421</v>
      </c>
      <c r="H3491">
        <f>Table1[[#This Row],[GrnPostDate]]-Table1[[#This Row],[PoDate]]</f>
        <v>43</v>
      </c>
      <c r="I3491" t="s">
        <v>648</v>
      </c>
      <c r="J3491" t="s">
        <v>90</v>
      </c>
      <c r="K3491" t="s">
        <v>13471</v>
      </c>
      <c r="M3491">
        <v>11364</v>
      </c>
      <c r="O3491" t="s">
        <v>14430</v>
      </c>
      <c r="P3491">
        <v>107.62</v>
      </c>
      <c r="Q3491">
        <v>1000</v>
      </c>
      <c r="R3491">
        <v>960</v>
      </c>
      <c r="S3491" s="25">
        <f>Table1[[#This Row],[RcvdQuantity]]/Table1[[#This Row],[POQty]]</f>
        <v>0.96</v>
      </c>
      <c r="T3491">
        <v>40</v>
      </c>
      <c r="U3491">
        <v>0</v>
      </c>
      <c r="V3491">
        <v>0</v>
      </c>
      <c r="W3491">
        <v>0</v>
      </c>
      <c r="X3491">
        <v>107.62</v>
      </c>
      <c r="Y3491">
        <v>107.62</v>
      </c>
      <c r="Z3491">
        <v>107.62</v>
      </c>
      <c r="AA3491">
        <v>0</v>
      </c>
      <c r="AB3491">
        <v>0</v>
      </c>
      <c r="AC3491">
        <v>103311.36</v>
      </c>
      <c r="AD3491">
        <v>103311.36</v>
      </c>
      <c r="AF3491" t="s">
        <v>5412</v>
      </c>
      <c r="AH3491">
        <v>408076</v>
      </c>
    </row>
    <row r="3492" spans="1:34" x14ac:dyDescent="0.25">
      <c r="A3492" t="s">
        <v>14431</v>
      </c>
      <c r="B3492" s="24">
        <v>45803</v>
      </c>
      <c r="C3492" t="s">
        <v>14432</v>
      </c>
      <c r="D3492" t="s">
        <v>14376</v>
      </c>
      <c r="E3492" t="s">
        <v>14433</v>
      </c>
      <c r="F3492" t="s">
        <v>14421</v>
      </c>
      <c r="G3492" t="s">
        <v>14421</v>
      </c>
      <c r="H3492">
        <f>Table1[[#This Row],[GrnPostDate]]-Table1[[#This Row],[PoDate]]</f>
        <v>2</v>
      </c>
      <c r="I3492" t="s">
        <v>648</v>
      </c>
      <c r="J3492" t="s">
        <v>90</v>
      </c>
      <c r="K3492" t="s">
        <v>14434</v>
      </c>
      <c r="M3492">
        <v>66961</v>
      </c>
      <c r="O3492" t="s">
        <v>14435</v>
      </c>
      <c r="P3492">
        <v>12.44</v>
      </c>
      <c r="Q3492">
        <v>100</v>
      </c>
      <c r="R3492">
        <v>100</v>
      </c>
      <c r="S3492" s="25">
        <f>Table1[[#This Row],[RcvdQuantity]]/Table1[[#This Row],[POQty]]</f>
        <v>1</v>
      </c>
      <c r="T3492">
        <v>0</v>
      </c>
      <c r="U3492">
        <v>0</v>
      </c>
      <c r="V3492">
        <v>0</v>
      </c>
      <c r="W3492">
        <v>0</v>
      </c>
      <c r="X3492">
        <v>12.44</v>
      </c>
      <c r="Y3492">
        <v>12.44</v>
      </c>
      <c r="Z3492">
        <v>12.44</v>
      </c>
      <c r="AA3492">
        <v>0</v>
      </c>
      <c r="AB3492">
        <v>0</v>
      </c>
      <c r="AC3492">
        <v>1243.54</v>
      </c>
      <c r="AD3492">
        <v>1243.54</v>
      </c>
      <c r="AF3492" t="s">
        <v>5412</v>
      </c>
      <c r="AH3492">
        <v>408079</v>
      </c>
    </row>
    <row r="3493" spans="1:34" x14ac:dyDescent="0.25">
      <c r="A3493" t="s">
        <v>14431</v>
      </c>
      <c r="B3493" s="24">
        <v>45803</v>
      </c>
      <c r="C3493" t="s">
        <v>14432</v>
      </c>
      <c r="D3493" t="s">
        <v>14376</v>
      </c>
      <c r="E3493" t="s">
        <v>14433</v>
      </c>
      <c r="F3493" t="s">
        <v>14421</v>
      </c>
      <c r="G3493" t="s">
        <v>14421</v>
      </c>
      <c r="H3493">
        <f>Table1[[#This Row],[GrnPostDate]]-Table1[[#This Row],[PoDate]]</f>
        <v>2</v>
      </c>
      <c r="I3493" t="s">
        <v>648</v>
      </c>
      <c r="J3493" t="s">
        <v>90</v>
      </c>
      <c r="K3493" t="s">
        <v>14436</v>
      </c>
      <c r="M3493">
        <v>66962</v>
      </c>
      <c r="O3493" t="s">
        <v>14437</v>
      </c>
      <c r="P3493">
        <v>11.63</v>
      </c>
      <c r="Q3493">
        <v>100</v>
      </c>
      <c r="R3493">
        <v>100</v>
      </c>
      <c r="S3493" s="25">
        <f>Table1[[#This Row],[RcvdQuantity]]/Table1[[#This Row],[POQty]]</f>
        <v>1</v>
      </c>
      <c r="T3493">
        <v>0</v>
      </c>
      <c r="U3493">
        <v>0</v>
      </c>
      <c r="V3493">
        <v>0</v>
      </c>
      <c r="W3493">
        <v>0</v>
      </c>
      <c r="X3493">
        <v>11.63</v>
      </c>
      <c r="Y3493">
        <v>11.63</v>
      </c>
      <c r="Z3493">
        <v>11.63</v>
      </c>
      <c r="AA3493">
        <v>0</v>
      </c>
      <c r="AB3493">
        <v>0</v>
      </c>
      <c r="AC3493">
        <v>1162.75</v>
      </c>
      <c r="AD3493">
        <v>1162.75</v>
      </c>
      <c r="AF3493" t="s">
        <v>5412</v>
      </c>
      <c r="AH3493">
        <v>408080</v>
      </c>
    </row>
    <row r="3494" spans="1:34" x14ac:dyDescent="0.25">
      <c r="A3494" t="s">
        <v>14438</v>
      </c>
      <c r="B3494" s="24">
        <v>45800</v>
      </c>
      <c r="C3494" t="s">
        <v>14439</v>
      </c>
      <c r="D3494" t="s">
        <v>14376</v>
      </c>
      <c r="E3494" t="s">
        <v>14440</v>
      </c>
      <c r="F3494" t="s">
        <v>14421</v>
      </c>
      <c r="G3494" t="s">
        <v>14421</v>
      </c>
      <c r="H3494">
        <f>Table1[[#This Row],[GrnPostDate]]-Table1[[#This Row],[PoDate]]</f>
        <v>5</v>
      </c>
      <c r="I3494" t="s">
        <v>5947</v>
      </c>
      <c r="J3494" t="s">
        <v>5948</v>
      </c>
      <c r="K3494" t="s">
        <v>5949</v>
      </c>
      <c r="L3494" t="s">
        <v>5950</v>
      </c>
      <c r="M3494">
        <v>7484</v>
      </c>
      <c r="O3494" t="s">
        <v>12525</v>
      </c>
      <c r="P3494">
        <v>135</v>
      </c>
      <c r="Q3494">
        <v>3000</v>
      </c>
      <c r="R3494">
        <v>3000</v>
      </c>
      <c r="S3494" s="25">
        <f>Table1[[#This Row],[RcvdQuantity]]/Table1[[#This Row],[POQty]]</f>
        <v>1</v>
      </c>
      <c r="T3494">
        <v>0</v>
      </c>
      <c r="U3494">
        <v>0</v>
      </c>
      <c r="V3494">
        <v>0</v>
      </c>
      <c r="W3494">
        <v>0</v>
      </c>
      <c r="X3494">
        <v>135</v>
      </c>
      <c r="Y3494">
        <v>135</v>
      </c>
      <c r="Z3494">
        <v>135</v>
      </c>
      <c r="AA3494">
        <v>0</v>
      </c>
      <c r="AB3494">
        <v>0</v>
      </c>
      <c r="AC3494">
        <v>405000</v>
      </c>
      <c r="AD3494">
        <v>405000</v>
      </c>
      <c r="AF3494" t="s">
        <v>5412</v>
      </c>
      <c r="AH3494">
        <v>408097</v>
      </c>
    </row>
    <row r="3495" spans="1:34" x14ac:dyDescent="0.25">
      <c r="A3495" t="s">
        <v>14441</v>
      </c>
      <c r="B3495" s="24">
        <v>45800</v>
      </c>
      <c r="C3495" t="s">
        <v>14442</v>
      </c>
      <c r="D3495" t="s">
        <v>14326</v>
      </c>
      <c r="E3495" t="s">
        <v>14443</v>
      </c>
      <c r="F3495" t="s">
        <v>14421</v>
      </c>
      <c r="G3495" t="s">
        <v>14421</v>
      </c>
      <c r="H3495">
        <f>Table1[[#This Row],[GrnPostDate]]-Table1[[#This Row],[PoDate]]</f>
        <v>5</v>
      </c>
      <c r="I3495" t="s">
        <v>3691</v>
      </c>
      <c r="J3495" t="s">
        <v>5472</v>
      </c>
      <c r="K3495" t="s">
        <v>5881</v>
      </c>
      <c r="L3495" t="s">
        <v>5882</v>
      </c>
      <c r="M3495">
        <v>7188</v>
      </c>
      <c r="O3495" t="s">
        <v>14444</v>
      </c>
      <c r="P3495">
        <v>310</v>
      </c>
      <c r="Q3495">
        <v>1200</v>
      </c>
      <c r="R3495">
        <v>1200</v>
      </c>
      <c r="S3495" s="25">
        <f>Table1[[#This Row],[RcvdQuantity]]/Table1[[#This Row],[POQty]]</f>
        <v>1</v>
      </c>
      <c r="T3495">
        <v>0</v>
      </c>
      <c r="U3495">
        <v>0</v>
      </c>
      <c r="V3495">
        <v>0</v>
      </c>
      <c r="W3495">
        <v>0</v>
      </c>
      <c r="X3495">
        <v>310</v>
      </c>
      <c r="Y3495">
        <v>310</v>
      </c>
      <c r="Z3495">
        <v>310</v>
      </c>
      <c r="AA3495">
        <v>0</v>
      </c>
      <c r="AB3495">
        <v>0</v>
      </c>
      <c r="AC3495">
        <v>372000</v>
      </c>
      <c r="AD3495">
        <v>372000</v>
      </c>
      <c r="AF3495" t="s">
        <v>5412</v>
      </c>
      <c r="AH3495">
        <v>408098</v>
      </c>
    </row>
    <row r="3496" spans="1:34" x14ac:dyDescent="0.25">
      <c r="A3496" t="s">
        <v>14445</v>
      </c>
      <c r="B3496" s="24">
        <v>45796</v>
      </c>
      <c r="C3496" t="s">
        <v>14446</v>
      </c>
      <c r="D3496" t="s">
        <v>14128</v>
      </c>
      <c r="E3496" t="s">
        <v>14447</v>
      </c>
      <c r="F3496" t="s">
        <v>14421</v>
      </c>
      <c r="G3496" t="s">
        <v>14421</v>
      </c>
      <c r="H3496">
        <f>Table1[[#This Row],[GrnPostDate]]-Table1[[#This Row],[PoDate]]</f>
        <v>9</v>
      </c>
      <c r="I3496" t="s">
        <v>5848</v>
      </c>
      <c r="J3496" t="s">
        <v>90</v>
      </c>
      <c r="K3496" t="s">
        <v>5526</v>
      </c>
      <c r="M3496">
        <v>1097</v>
      </c>
      <c r="O3496" t="s">
        <v>10055</v>
      </c>
      <c r="P3496">
        <v>200</v>
      </c>
      <c r="Q3496">
        <v>1000</v>
      </c>
      <c r="R3496">
        <v>1000</v>
      </c>
      <c r="S3496" s="25">
        <f>Table1[[#This Row],[RcvdQuantity]]/Table1[[#This Row],[POQty]]</f>
        <v>1</v>
      </c>
      <c r="T3496">
        <v>0</v>
      </c>
      <c r="U3496">
        <v>0</v>
      </c>
      <c r="V3496">
        <v>0</v>
      </c>
      <c r="W3496">
        <v>0</v>
      </c>
      <c r="X3496">
        <v>200</v>
      </c>
      <c r="Y3496">
        <v>200</v>
      </c>
      <c r="Z3496">
        <v>200</v>
      </c>
      <c r="AA3496">
        <v>0</v>
      </c>
      <c r="AB3496">
        <v>0</v>
      </c>
      <c r="AC3496">
        <v>200000</v>
      </c>
      <c r="AD3496">
        <v>200000</v>
      </c>
      <c r="AF3496" t="s">
        <v>5412</v>
      </c>
      <c r="AH3496">
        <v>408100</v>
      </c>
    </row>
    <row r="3497" spans="1:34" x14ac:dyDescent="0.25">
      <c r="A3497" t="s">
        <v>14448</v>
      </c>
      <c r="B3497" s="24">
        <v>45796</v>
      </c>
      <c r="C3497" t="s">
        <v>14449</v>
      </c>
      <c r="D3497" t="s">
        <v>14326</v>
      </c>
      <c r="E3497" t="s">
        <v>14450</v>
      </c>
      <c r="F3497" t="s">
        <v>14421</v>
      </c>
      <c r="G3497" t="s">
        <v>14421</v>
      </c>
      <c r="H3497">
        <f>Table1[[#This Row],[GrnPostDate]]-Table1[[#This Row],[PoDate]]</f>
        <v>9</v>
      </c>
      <c r="I3497" t="s">
        <v>1031</v>
      </c>
      <c r="J3497" t="s">
        <v>5472</v>
      </c>
      <c r="K3497" t="s">
        <v>7606</v>
      </c>
      <c r="L3497" t="s">
        <v>7607</v>
      </c>
      <c r="M3497">
        <v>7007</v>
      </c>
      <c r="O3497" t="s">
        <v>2465</v>
      </c>
      <c r="P3497">
        <v>133.5</v>
      </c>
      <c r="Q3497">
        <v>1000</v>
      </c>
      <c r="R3497">
        <v>310</v>
      </c>
      <c r="S3497" s="25">
        <f>Table1[[#This Row],[RcvdQuantity]]/Table1[[#This Row],[POQty]]</f>
        <v>0.31</v>
      </c>
      <c r="T3497">
        <v>690</v>
      </c>
      <c r="U3497">
        <v>0</v>
      </c>
      <c r="V3497">
        <v>0</v>
      </c>
      <c r="W3497">
        <v>0</v>
      </c>
      <c r="X3497">
        <v>133.5</v>
      </c>
      <c r="Y3497">
        <v>133.5</v>
      </c>
      <c r="Z3497">
        <v>133.5</v>
      </c>
      <c r="AA3497">
        <v>0</v>
      </c>
      <c r="AB3497">
        <v>0</v>
      </c>
      <c r="AC3497">
        <v>41385</v>
      </c>
      <c r="AD3497">
        <v>41385</v>
      </c>
      <c r="AF3497" t="s">
        <v>5412</v>
      </c>
      <c r="AH3497">
        <v>408124</v>
      </c>
    </row>
    <row r="3498" spans="1:34" x14ac:dyDescent="0.25">
      <c r="A3498" t="s">
        <v>14448</v>
      </c>
      <c r="B3498" s="24">
        <v>45796</v>
      </c>
      <c r="C3498" t="s">
        <v>14449</v>
      </c>
      <c r="D3498" t="s">
        <v>14326</v>
      </c>
      <c r="E3498" t="s">
        <v>14450</v>
      </c>
      <c r="F3498" t="s">
        <v>14421</v>
      </c>
      <c r="G3498" t="s">
        <v>14421</v>
      </c>
      <c r="H3498">
        <f>Table1[[#This Row],[GrnPostDate]]-Table1[[#This Row],[PoDate]]</f>
        <v>9</v>
      </c>
      <c r="I3498" t="s">
        <v>1031</v>
      </c>
      <c r="J3498" t="s">
        <v>5472</v>
      </c>
      <c r="K3498" t="s">
        <v>10499</v>
      </c>
      <c r="L3498" t="s">
        <v>10500</v>
      </c>
      <c r="M3498">
        <v>7014</v>
      </c>
      <c r="O3498" t="s">
        <v>14451</v>
      </c>
      <c r="P3498">
        <v>66</v>
      </c>
      <c r="Q3498">
        <v>1000</v>
      </c>
      <c r="R3498">
        <v>1000</v>
      </c>
      <c r="S3498" s="25">
        <f>Table1[[#This Row],[RcvdQuantity]]/Table1[[#This Row],[POQty]]</f>
        <v>1</v>
      </c>
      <c r="T3498">
        <v>0</v>
      </c>
      <c r="U3498">
        <v>0</v>
      </c>
      <c r="V3498">
        <v>0</v>
      </c>
      <c r="W3498">
        <v>0</v>
      </c>
      <c r="X3498">
        <v>66</v>
      </c>
      <c r="Y3498">
        <v>66</v>
      </c>
      <c r="Z3498">
        <v>66</v>
      </c>
      <c r="AA3498">
        <v>0</v>
      </c>
      <c r="AB3498">
        <v>0</v>
      </c>
      <c r="AC3498">
        <v>66000</v>
      </c>
      <c r="AD3498">
        <v>66000</v>
      </c>
      <c r="AF3498" t="s">
        <v>5412</v>
      </c>
      <c r="AH3498">
        <v>408125</v>
      </c>
    </row>
    <row r="3499" spans="1:34" x14ac:dyDescent="0.25">
      <c r="A3499" t="s">
        <v>14452</v>
      </c>
      <c r="B3499" s="24">
        <v>45798</v>
      </c>
      <c r="C3499" t="s">
        <v>14453</v>
      </c>
      <c r="D3499" t="s">
        <v>14376</v>
      </c>
      <c r="E3499" t="s">
        <v>14454</v>
      </c>
      <c r="F3499" t="s">
        <v>14421</v>
      </c>
      <c r="G3499" t="s">
        <v>14421</v>
      </c>
      <c r="H3499">
        <f>Table1[[#This Row],[GrnPostDate]]-Table1[[#This Row],[PoDate]]</f>
        <v>7</v>
      </c>
      <c r="I3499" t="s">
        <v>7312</v>
      </c>
      <c r="J3499" t="s">
        <v>5409</v>
      </c>
      <c r="K3499" t="s">
        <v>14455</v>
      </c>
      <c r="M3499">
        <v>42331</v>
      </c>
      <c r="O3499" t="s">
        <v>14456</v>
      </c>
      <c r="P3499">
        <v>48</v>
      </c>
      <c r="Q3499">
        <v>1000</v>
      </c>
      <c r="R3499">
        <v>990</v>
      </c>
      <c r="S3499" s="25">
        <f>Table1[[#This Row],[RcvdQuantity]]/Table1[[#This Row],[POQty]]</f>
        <v>0.99</v>
      </c>
      <c r="T3499">
        <v>10</v>
      </c>
      <c r="U3499">
        <v>0</v>
      </c>
      <c r="V3499">
        <v>0</v>
      </c>
      <c r="W3499">
        <v>0</v>
      </c>
      <c r="X3499">
        <v>48</v>
      </c>
      <c r="Y3499">
        <v>48</v>
      </c>
      <c r="Z3499">
        <v>48</v>
      </c>
      <c r="AA3499">
        <v>0</v>
      </c>
      <c r="AB3499">
        <v>0</v>
      </c>
      <c r="AC3499">
        <v>47520</v>
      </c>
      <c r="AD3499">
        <v>47520</v>
      </c>
      <c r="AF3499" t="s">
        <v>5412</v>
      </c>
      <c r="AH3499">
        <v>408156</v>
      </c>
    </row>
    <row r="3500" spans="1:34" x14ac:dyDescent="0.25">
      <c r="A3500" t="s">
        <v>14457</v>
      </c>
      <c r="B3500" s="24">
        <v>45800</v>
      </c>
      <c r="C3500" t="s">
        <v>14458</v>
      </c>
      <c r="D3500" t="s">
        <v>14376</v>
      </c>
      <c r="E3500" t="s">
        <v>14459</v>
      </c>
      <c r="F3500" t="s">
        <v>14421</v>
      </c>
      <c r="G3500" t="s">
        <v>14421</v>
      </c>
      <c r="H3500">
        <f>Table1[[#This Row],[GrnPostDate]]-Table1[[#This Row],[PoDate]]</f>
        <v>5</v>
      </c>
      <c r="I3500" t="s">
        <v>6072</v>
      </c>
      <c r="J3500" t="s">
        <v>854</v>
      </c>
      <c r="K3500" t="s">
        <v>14460</v>
      </c>
      <c r="M3500">
        <v>66970</v>
      </c>
      <c r="O3500" t="s">
        <v>37</v>
      </c>
      <c r="P3500">
        <v>5220</v>
      </c>
      <c r="Q3500">
        <v>2</v>
      </c>
      <c r="R3500">
        <v>2</v>
      </c>
      <c r="S3500" s="25">
        <f>Table1[[#This Row],[RcvdQuantity]]/Table1[[#This Row],[POQty]]</f>
        <v>1</v>
      </c>
      <c r="T3500">
        <v>0</v>
      </c>
      <c r="U3500">
        <v>0</v>
      </c>
      <c r="V3500">
        <v>0</v>
      </c>
      <c r="W3500">
        <v>0</v>
      </c>
      <c r="X3500">
        <v>5220</v>
      </c>
      <c r="Y3500">
        <v>5220</v>
      </c>
      <c r="Z3500">
        <v>5220</v>
      </c>
      <c r="AA3500">
        <v>0</v>
      </c>
      <c r="AB3500">
        <v>0</v>
      </c>
      <c r="AC3500">
        <v>10440</v>
      </c>
      <c r="AD3500">
        <v>10440</v>
      </c>
      <c r="AF3500" t="s">
        <v>5503</v>
      </c>
      <c r="AH3500">
        <v>408231</v>
      </c>
    </row>
    <row r="3501" spans="1:34" x14ac:dyDescent="0.25">
      <c r="A3501" t="s">
        <v>14457</v>
      </c>
      <c r="B3501" s="24">
        <v>45800</v>
      </c>
      <c r="C3501" t="s">
        <v>14458</v>
      </c>
      <c r="D3501" t="s">
        <v>14376</v>
      </c>
      <c r="E3501" t="s">
        <v>14459</v>
      </c>
      <c r="F3501" t="s">
        <v>14421</v>
      </c>
      <c r="G3501" t="s">
        <v>14421</v>
      </c>
      <c r="H3501">
        <f>Table1[[#This Row],[GrnPostDate]]-Table1[[#This Row],[PoDate]]</f>
        <v>5</v>
      </c>
      <c r="I3501" t="s">
        <v>6072</v>
      </c>
      <c r="J3501" t="s">
        <v>854</v>
      </c>
      <c r="K3501" t="s">
        <v>14461</v>
      </c>
      <c r="M3501">
        <v>66971</v>
      </c>
      <c r="O3501" t="s">
        <v>37</v>
      </c>
      <c r="P3501">
        <v>14790</v>
      </c>
      <c r="Q3501">
        <v>1</v>
      </c>
      <c r="R3501">
        <v>1</v>
      </c>
      <c r="S3501" s="25">
        <f>Table1[[#This Row],[RcvdQuantity]]/Table1[[#This Row],[POQty]]</f>
        <v>1</v>
      </c>
      <c r="T3501">
        <v>0</v>
      </c>
      <c r="U3501">
        <v>0</v>
      </c>
      <c r="V3501">
        <v>0</v>
      </c>
      <c r="W3501">
        <v>0</v>
      </c>
      <c r="X3501">
        <v>14790</v>
      </c>
      <c r="Y3501">
        <v>14790</v>
      </c>
      <c r="Z3501">
        <v>14790</v>
      </c>
      <c r="AA3501">
        <v>0</v>
      </c>
      <c r="AB3501">
        <v>0</v>
      </c>
      <c r="AC3501">
        <v>14790</v>
      </c>
      <c r="AD3501">
        <v>14790</v>
      </c>
      <c r="AF3501" t="s">
        <v>5503</v>
      </c>
      <c r="AH3501">
        <v>408232</v>
      </c>
    </row>
    <row r="3502" spans="1:34" x14ac:dyDescent="0.25">
      <c r="A3502" t="s">
        <v>14462</v>
      </c>
      <c r="B3502" s="24">
        <v>45798</v>
      </c>
      <c r="C3502" t="s">
        <v>14463</v>
      </c>
      <c r="D3502" t="s">
        <v>14376</v>
      </c>
      <c r="E3502" t="s">
        <v>14464</v>
      </c>
      <c r="F3502" t="s">
        <v>14421</v>
      </c>
      <c r="G3502" t="s">
        <v>14421</v>
      </c>
      <c r="H3502">
        <f>Table1[[#This Row],[GrnPostDate]]-Table1[[#This Row],[PoDate]]</f>
        <v>7</v>
      </c>
      <c r="I3502" t="s">
        <v>12934</v>
      </c>
      <c r="J3502" t="s">
        <v>90</v>
      </c>
      <c r="K3502" t="s">
        <v>5823</v>
      </c>
      <c r="M3502">
        <v>13586</v>
      </c>
      <c r="O3502" t="s">
        <v>37</v>
      </c>
      <c r="P3502">
        <v>40</v>
      </c>
      <c r="Q3502">
        <v>2000</v>
      </c>
      <c r="R3502">
        <v>2000</v>
      </c>
      <c r="S3502" s="25">
        <f>Table1[[#This Row],[RcvdQuantity]]/Table1[[#This Row],[POQty]]</f>
        <v>1</v>
      </c>
      <c r="T3502">
        <v>0</v>
      </c>
      <c r="U3502">
        <v>0</v>
      </c>
      <c r="V3502">
        <v>0</v>
      </c>
      <c r="W3502">
        <v>0</v>
      </c>
      <c r="X3502">
        <v>40</v>
      </c>
      <c r="Y3502">
        <v>40</v>
      </c>
      <c r="Z3502">
        <v>40</v>
      </c>
      <c r="AA3502">
        <v>0</v>
      </c>
      <c r="AB3502">
        <v>0</v>
      </c>
      <c r="AC3502">
        <v>80000</v>
      </c>
      <c r="AD3502">
        <v>80000</v>
      </c>
      <c r="AF3502" t="s">
        <v>5412</v>
      </c>
      <c r="AH3502">
        <v>408237</v>
      </c>
    </row>
    <row r="3503" spans="1:34" x14ac:dyDescent="0.25">
      <c r="A3503" t="s">
        <v>14465</v>
      </c>
      <c r="B3503" s="24">
        <v>45798</v>
      </c>
      <c r="C3503" t="s">
        <v>14466</v>
      </c>
      <c r="D3503" t="s">
        <v>14376</v>
      </c>
      <c r="E3503" t="s">
        <v>14467</v>
      </c>
      <c r="F3503" t="s">
        <v>14421</v>
      </c>
      <c r="G3503" t="s">
        <v>14421</v>
      </c>
      <c r="H3503">
        <f>Table1[[#This Row],[GrnPostDate]]-Table1[[#This Row],[PoDate]]</f>
        <v>7</v>
      </c>
      <c r="I3503" t="s">
        <v>75</v>
      </c>
      <c r="J3503" t="s">
        <v>52</v>
      </c>
      <c r="K3503" t="s">
        <v>3619</v>
      </c>
      <c r="M3503">
        <v>11911</v>
      </c>
      <c r="O3503" t="s">
        <v>8440</v>
      </c>
      <c r="P3503">
        <v>1800</v>
      </c>
      <c r="Q3503">
        <v>10</v>
      </c>
      <c r="R3503">
        <v>10</v>
      </c>
      <c r="S3503" s="25">
        <f>Table1[[#This Row],[RcvdQuantity]]/Table1[[#This Row],[POQty]]</f>
        <v>1</v>
      </c>
      <c r="T3503">
        <v>0</v>
      </c>
      <c r="U3503">
        <v>0</v>
      </c>
      <c r="V3503">
        <v>0</v>
      </c>
      <c r="W3503">
        <v>0</v>
      </c>
      <c r="X3503">
        <v>1800</v>
      </c>
      <c r="Y3503">
        <v>1800</v>
      </c>
      <c r="Z3503">
        <v>1800</v>
      </c>
      <c r="AA3503">
        <v>0</v>
      </c>
      <c r="AB3503">
        <v>0</v>
      </c>
      <c r="AC3503">
        <v>18000</v>
      </c>
      <c r="AD3503">
        <v>18000</v>
      </c>
      <c r="AF3503" t="s">
        <v>5503</v>
      </c>
      <c r="AH3503">
        <v>408266</v>
      </c>
    </row>
    <row r="3504" spans="1:34" x14ac:dyDescent="0.25">
      <c r="A3504" t="s">
        <v>14465</v>
      </c>
      <c r="B3504" s="24">
        <v>45798</v>
      </c>
      <c r="C3504" t="s">
        <v>14466</v>
      </c>
      <c r="D3504" t="s">
        <v>14376</v>
      </c>
      <c r="E3504" t="s">
        <v>14467</v>
      </c>
      <c r="F3504" t="s">
        <v>14421</v>
      </c>
      <c r="G3504" t="s">
        <v>14421</v>
      </c>
      <c r="H3504">
        <f>Table1[[#This Row],[GrnPostDate]]-Table1[[#This Row],[PoDate]]</f>
        <v>7</v>
      </c>
      <c r="I3504" t="s">
        <v>75</v>
      </c>
      <c r="J3504" t="s">
        <v>52</v>
      </c>
      <c r="K3504" t="s">
        <v>7662</v>
      </c>
      <c r="M3504">
        <v>11905</v>
      </c>
      <c r="O3504" t="s">
        <v>37</v>
      </c>
      <c r="P3504">
        <v>1800</v>
      </c>
      <c r="Q3504">
        <v>10</v>
      </c>
      <c r="R3504">
        <v>10</v>
      </c>
      <c r="S3504" s="25">
        <f>Table1[[#This Row],[RcvdQuantity]]/Table1[[#This Row],[POQty]]</f>
        <v>1</v>
      </c>
      <c r="T3504">
        <v>0</v>
      </c>
      <c r="U3504">
        <v>0</v>
      </c>
      <c r="V3504">
        <v>0</v>
      </c>
      <c r="W3504">
        <v>0</v>
      </c>
      <c r="X3504">
        <v>1800</v>
      </c>
      <c r="Y3504">
        <v>1800</v>
      </c>
      <c r="Z3504">
        <v>1800</v>
      </c>
      <c r="AA3504">
        <v>0</v>
      </c>
      <c r="AB3504">
        <v>0</v>
      </c>
      <c r="AC3504">
        <v>18000</v>
      </c>
      <c r="AD3504">
        <v>18000</v>
      </c>
      <c r="AF3504" t="s">
        <v>5503</v>
      </c>
      <c r="AH3504">
        <v>408267</v>
      </c>
    </row>
    <row r="3505" spans="1:34" x14ac:dyDescent="0.25">
      <c r="A3505" t="s">
        <v>14465</v>
      </c>
      <c r="B3505" s="24">
        <v>45798</v>
      </c>
      <c r="C3505" t="s">
        <v>14466</v>
      </c>
      <c r="D3505" t="s">
        <v>14376</v>
      </c>
      <c r="E3505" t="s">
        <v>14467</v>
      </c>
      <c r="F3505" t="s">
        <v>14421</v>
      </c>
      <c r="G3505" t="s">
        <v>14421</v>
      </c>
      <c r="H3505">
        <f>Table1[[#This Row],[GrnPostDate]]-Table1[[#This Row],[PoDate]]</f>
        <v>7</v>
      </c>
      <c r="I3505" t="s">
        <v>75</v>
      </c>
      <c r="J3505" t="s">
        <v>52</v>
      </c>
      <c r="K3505" t="s">
        <v>6242</v>
      </c>
      <c r="M3505">
        <v>43603</v>
      </c>
      <c r="N3505" t="s">
        <v>6243</v>
      </c>
      <c r="O3505" t="s">
        <v>14468</v>
      </c>
      <c r="P3505">
        <v>6750</v>
      </c>
      <c r="Q3505">
        <v>20</v>
      </c>
      <c r="R3505">
        <v>20</v>
      </c>
      <c r="S3505" s="25">
        <f>Table1[[#This Row],[RcvdQuantity]]/Table1[[#This Row],[POQty]]</f>
        <v>1</v>
      </c>
      <c r="T3505">
        <v>0</v>
      </c>
      <c r="U3505">
        <v>0</v>
      </c>
      <c r="V3505">
        <v>0</v>
      </c>
      <c r="W3505">
        <v>0</v>
      </c>
      <c r="X3505">
        <v>6750</v>
      </c>
      <c r="Y3505">
        <v>6750</v>
      </c>
      <c r="Z3505">
        <v>6750</v>
      </c>
      <c r="AA3505">
        <v>0</v>
      </c>
      <c r="AB3505">
        <v>0</v>
      </c>
      <c r="AC3505">
        <v>135000</v>
      </c>
      <c r="AD3505">
        <v>135000</v>
      </c>
      <c r="AF3505" t="s">
        <v>5503</v>
      </c>
      <c r="AH3505">
        <v>408268</v>
      </c>
    </row>
    <row r="3506" spans="1:34" x14ac:dyDescent="0.25">
      <c r="A3506" t="s">
        <v>14469</v>
      </c>
      <c r="B3506" s="24">
        <v>45798</v>
      </c>
      <c r="C3506" t="s">
        <v>14470</v>
      </c>
      <c r="D3506" t="s">
        <v>14471</v>
      </c>
      <c r="E3506" t="s">
        <v>14472</v>
      </c>
      <c r="F3506" t="s">
        <v>14421</v>
      </c>
      <c r="G3506" t="s">
        <v>14421</v>
      </c>
      <c r="H3506">
        <f>Table1[[#This Row],[GrnPostDate]]-Table1[[#This Row],[PoDate]]</f>
        <v>7</v>
      </c>
      <c r="I3506" t="s">
        <v>5719</v>
      </c>
      <c r="J3506" t="s">
        <v>52</v>
      </c>
      <c r="K3506" t="s">
        <v>5730</v>
      </c>
      <c r="M3506">
        <v>11902</v>
      </c>
      <c r="O3506" t="s">
        <v>11876</v>
      </c>
      <c r="P3506">
        <v>6760</v>
      </c>
      <c r="Q3506">
        <v>4</v>
      </c>
      <c r="R3506">
        <v>2</v>
      </c>
      <c r="S3506" s="25">
        <f>Table1[[#This Row],[RcvdQuantity]]/Table1[[#This Row],[POQty]]</f>
        <v>0.5</v>
      </c>
      <c r="T3506">
        <v>2</v>
      </c>
      <c r="U3506">
        <v>0</v>
      </c>
      <c r="V3506">
        <v>0</v>
      </c>
      <c r="W3506">
        <v>0</v>
      </c>
      <c r="X3506">
        <v>6760</v>
      </c>
      <c r="Y3506">
        <v>6760</v>
      </c>
      <c r="Z3506">
        <v>6760</v>
      </c>
      <c r="AA3506">
        <v>0</v>
      </c>
      <c r="AB3506">
        <v>0</v>
      </c>
      <c r="AC3506">
        <v>13520</v>
      </c>
      <c r="AD3506">
        <v>13520</v>
      </c>
      <c r="AF3506" t="s">
        <v>5503</v>
      </c>
      <c r="AH3506">
        <v>408269</v>
      </c>
    </row>
    <row r="3507" spans="1:34" x14ac:dyDescent="0.25">
      <c r="A3507" t="s">
        <v>14469</v>
      </c>
      <c r="B3507" s="24">
        <v>45798</v>
      </c>
      <c r="C3507" t="s">
        <v>14470</v>
      </c>
      <c r="D3507" t="s">
        <v>14471</v>
      </c>
      <c r="E3507" t="s">
        <v>14472</v>
      </c>
      <c r="F3507" t="s">
        <v>14421</v>
      </c>
      <c r="G3507" t="s">
        <v>14421</v>
      </c>
      <c r="H3507">
        <f>Table1[[#This Row],[GrnPostDate]]-Table1[[#This Row],[PoDate]]</f>
        <v>7</v>
      </c>
      <c r="I3507" t="s">
        <v>5719</v>
      </c>
      <c r="J3507" t="s">
        <v>52</v>
      </c>
      <c r="K3507" t="s">
        <v>7949</v>
      </c>
      <c r="M3507">
        <v>35287</v>
      </c>
      <c r="O3507" t="s">
        <v>11998</v>
      </c>
      <c r="P3507">
        <v>22500</v>
      </c>
      <c r="Q3507">
        <v>6</v>
      </c>
      <c r="R3507">
        <v>3</v>
      </c>
      <c r="S3507" s="25">
        <f>Table1[[#This Row],[RcvdQuantity]]/Table1[[#This Row],[POQty]]</f>
        <v>0.5</v>
      </c>
      <c r="T3507">
        <v>3</v>
      </c>
      <c r="U3507">
        <v>0</v>
      </c>
      <c r="V3507">
        <v>0</v>
      </c>
      <c r="W3507">
        <v>0</v>
      </c>
      <c r="X3507">
        <v>22500</v>
      </c>
      <c r="Y3507">
        <v>22500</v>
      </c>
      <c r="Z3507">
        <v>22500</v>
      </c>
      <c r="AA3507">
        <v>0</v>
      </c>
      <c r="AB3507">
        <v>0</v>
      </c>
      <c r="AC3507">
        <v>67500</v>
      </c>
      <c r="AD3507">
        <v>67500</v>
      </c>
      <c r="AF3507" t="s">
        <v>5503</v>
      </c>
      <c r="AH3507">
        <v>408270</v>
      </c>
    </row>
    <row r="3508" spans="1:34" x14ac:dyDescent="0.25">
      <c r="A3508" t="s">
        <v>14469</v>
      </c>
      <c r="B3508" s="24">
        <v>45798</v>
      </c>
      <c r="C3508" t="s">
        <v>14470</v>
      </c>
      <c r="D3508" t="s">
        <v>14471</v>
      </c>
      <c r="E3508" t="s">
        <v>14472</v>
      </c>
      <c r="F3508" t="s">
        <v>14421</v>
      </c>
      <c r="G3508" t="s">
        <v>14421</v>
      </c>
      <c r="H3508">
        <f>Table1[[#This Row],[GrnPostDate]]-Table1[[#This Row],[PoDate]]</f>
        <v>7</v>
      </c>
      <c r="I3508" t="s">
        <v>5719</v>
      </c>
      <c r="J3508" t="s">
        <v>52</v>
      </c>
      <c r="K3508" t="s">
        <v>7258</v>
      </c>
      <c r="M3508">
        <v>10127</v>
      </c>
      <c r="O3508" t="s">
        <v>7259</v>
      </c>
      <c r="P3508">
        <v>54000</v>
      </c>
      <c r="Q3508">
        <v>2</v>
      </c>
      <c r="R3508">
        <v>1</v>
      </c>
      <c r="S3508" s="25">
        <f>Table1[[#This Row],[RcvdQuantity]]/Table1[[#This Row],[POQty]]</f>
        <v>0.5</v>
      </c>
      <c r="T3508">
        <v>1</v>
      </c>
      <c r="U3508">
        <v>0</v>
      </c>
      <c r="V3508">
        <v>0</v>
      </c>
      <c r="W3508">
        <v>0</v>
      </c>
      <c r="X3508">
        <v>54000</v>
      </c>
      <c r="Y3508">
        <v>54000</v>
      </c>
      <c r="Z3508">
        <v>54000</v>
      </c>
      <c r="AA3508">
        <v>0</v>
      </c>
      <c r="AB3508">
        <v>0</v>
      </c>
      <c r="AC3508">
        <v>54000</v>
      </c>
      <c r="AD3508">
        <v>54000</v>
      </c>
      <c r="AF3508" t="s">
        <v>5503</v>
      </c>
      <c r="AH3508">
        <v>408271</v>
      </c>
    </row>
    <row r="3509" spans="1:34" x14ac:dyDescent="0.25">
      <c r="A3509" t="s">
        <v>14469</v>
      </c>
      <c r="B3509" s="24">
        <v>45798</v>
      </c>
      <c r="C3509" t="s">
        <v>14470</v>
      </c>
      <c r="D3509" t="s">
        <v>14471</v>
      </c>
      <c r="E3509" t="s">
        <v>14472</v>
      </c>
      <c r="F3509" t="s">
        <v>14421</v>
      </c>
      <c r="G3509" t="s">
        <v>14421</v>
      </c>
      <c r="H3509">
        <f>Table1[[#This Row],[GrnPostDate]]-Table1[[#This Row],[PoDate]]</f>
        <v>7</v>
      </c>
      <c r="I3509" t="s">
        <v>5719</v>
      </c>
      <c r="J3509" t="s">
        <v>52</v>
      </c>
      <c r="K3509" t="s">
        <v>5720</v>
      </c>
      <c r="M3509">
        <v>10136</v>
      </c>
      <c r="O3509" t="s">
        <v>13176</v>
      </c>
      <c r="P3509">
        <v>27000</v>
      </c>
      <c r="Q3509">
        <v>2</v>
      </c>
      <c r="R3509">
        <v>1</v>
      </c>
      <c r="S3509" s="25">
        <f>Table1[[#This Row],[RcvdQuantity]]/Table1[[#This Row],[POQty]]</f>
        <v>0.5</v>
      </c>
      <c r="T3509">
        <v>1</v>
      </c>
      <c r="U3509">
        <v>0</v>
      </c>
      <c r="V3509">
        <v>0</v>
      </c>
      <c r="W3509">
        <v>0</v>
      </c>
      <c r="X3509">
        <v>27000</v>
      </c>
      <c r="Y3509">
        <v>27000</v>
      </c>
      <c r="Z3509">
        <v>27000</v>
      </c>
      <c r="AA3509">
        <v>0</v>
      </c>
      <c r="AB3509">
        <v>0</v>
      </c>
      <c r="AC3509">
        <v>27000</v>
      </c>
      <c r="AD3509">
        <v>27000</v>
      </c>
      <c r="AF3509" t="s">
        <v>5412</v>
      </c>
      <c r="AH3509">
        <v>408272</v>
      </c>
    </row>
    <row r="3510" spans="1:34" x14ac:dyDescent="0.25">
      <c r="A3510" t="s">
        <v>14473</v>
      </c>
      <c r="B3510" s="24">
        <v>45803</v>
      </c>
      <c r="C3510" t="s">
        <v>14474</v>
      </c>
      <c r="D3510" t="s">
        <v>14376</v>
      </c>
      <c r="E3510" t="s">
        <v>14475</v>
      </c>
      <c r="F3510" t="s">
        <v>14421</v>
      </c>
      <c r="G3510" t="s">
        <v>14421</v>
      </c>
      <c r="H3510">
        <f>Table1[[#This Row],[GrnPostDate]]-Table1[[#This Row],[PoDate]]</f>
        <v>2</v>
      </c>
      <c r="I3510" t="s">
        <v>87</v>
      </c>
      <c r="J3510" t="s">
        <v>90</v>
      </c>
      <c r="K3510" t="s">
        <v>14476</v>
      </c>
      <c r="M3510">
        <v>66914</v>
      </c>
      <c r="O3510" t="s">
        <v>37</v>
      </c>
      <c r="P3510">
        <v>754</v>
      </c>
      <c r="Q3510">
        <v>20</v>
      </c>
      <c r="R3510">
        <v>20</v>
      </c>
      <c r="S3510" s="25">
        <f>Table1[[#This Row],[RcvdQuantity]]/Table1[[#This Row],[POQty]]</f>
        <v>1</v>
      </c>
      <c r="T3510">
        <v>0</v>
      </c>
      <c r="U3510">
        <v>0</v>
      </c>
      <c r="V3510">
        <v>0</v>
      </c>
      <c r="W3510">
        <v>0</v>
      </c>
      <c r="X3510">
        <v>754</v>
      </c>
      <c r="Y3510">
        <v>754</v>
      </c>
      <c r="Z3510">
        <v>754</v>
      </c>
      <c r="AA3510">
        <v>0</v>
      </c>
      <c r="AB3510">
        <v>0</v>
      </c>
      <c r="AC3510">
        <v>15080</v>
      </c>
      <c r="AD3510">
        <v>15080</v>
      </c>
      <c r="AF3510" t="s">
        <v>5412</v>
      </c>
      <c r="AH3510">
        <v>408335</v>
      </c>
    </row>
    <row r="3511" spans="1:34" x14ac:dyDescent="0.25">
      <c r="A3511" t="s">
        <v>14477</v>
      </c>
      <c r="B3511" s="24">
        <v>45797</v>
      </c>
      <c r="C3511" t="s">
        <v>14478</v>
      </c>
      <c r="D3511" t="s">
        <v>14376</v>
      </c>
      <c r="E3511" t="s">
        <v>14479</v>
      </c>
      <c r="F3511" t="s">
        <v>14421</v>
      </c>
      <c r="G3511" t="s">
        <v>14421</v>
      </c>
      <c r="H3511">
        <f>Table1[[#This Row],[GrnPostDate]]-Table1[[#This Row],[PoDate]]</f>
        <v>8</v>
      </c>
      <c r="I3511" t="s">
        <v>87</v>
      </c>
      <c r="J3511" t="s">
        <v>90</v>
      </c>
      <c r="K3511" t="s">
        <v>300</v>
      </c>
      <c r="M3511">
        <v>541</v>
      </c>
      <c r="O3511" t="s">
        <v>14480</v>
      </c>
      <c r="P3511">
        <v>75</v>
      </c>
      <c r="Q3511">
        <v>500</v>
      </c>
      <c r="R3511">
        <v>500</v>
      </c>
      <c r="S3511" s="25">
        <f>Table1[[#This Row],[RcvdQuantity]]/Table1[[#This Row],[POQty]]</f>
        <v>1</v>
      </c>
      <c r="T3511">
        <v>0</v>
      </c>
      <c r="U3511">
        <v>0</v>
      </c>
      <c r="V3511">
        <v>0</v>
      </c>
      <c r="W3511">
        <v>0</v>
      </c>
      <c r="X3511">
        <v>75</v>
      </c>
      <c r="Y3511">
        <v>75</v>
      </c>
      <c r="Z3511">
        <v>75</v>
      </c>
      <c r="AA3511">
        <v>0</v>
      </c>
      <c r="AB3511">
        <v>0</v>
      </c>
      <c r="AC3511">
        <v>37500</v>
      </c>
      <c r="AD3511">
        <v>37500</v>
      </c>
      <c r="AF3511" t="s">
        <v>5412</v>
      </c>
      <c r="AH3511">
        <v>408343</v>
      </c>
    </row>
    <row r="3512" spans="1:34" x14ac:dyDescent="0.25">
      <c r="A3512" t="s">
        <v>14481</v>
      </c>
      <c r="B3512" s="24">
        <v>45803</v>
      </c>
      <c r="C3512" t="s">
        <v>14482</v>
      </c>
      <c r="D3512" t="s">
        <v>14471</v>
      </c>
      <c r="E3512" t="s">
        <v>14483</v>
      </c>
      <c r="F3512" t="s">
        <v>14421</v>
      </c>
      <c r="G3512" t="s">
        <v>14421</v>
      </c>
      <c r="H3512">
        <f>Table1[[#This Row],[GrnPostDate]]-Table1[[#This Row],[PoDate]]</f>
        <v>2</v>
      </c>
      <c r="I3512" t="s">
        <v>505</v>
      </c>
      <c r="J3512" t="s">
        <v>5472</v>
      </c>
      <c r="K3512" t="s">
        <v>12223</v>
      </c>
      <c r="L3512" t="s">
        <v>12224</v>
      </c>
      <c r="M3512">
        <v>7445</v>
      </c>
      <c r="O3512" t="s">
        <v>14484</v>
      </c>
      <c r="P3512">
        <v>284</v>
      </c>
      <c r="Q3512">
        <v>200</v>
      </c>
      <c r="R3512">
        <v>200</v>
      </c>
      <c r="S3512" s="25">
        <f>Table1[[#This Row],[RcvdQuantity]]/Table1[[#This Row],[POQty]]</f>
        <v>1</v>
      </c>
      <c r="T3512">
        <v>0</v>
      </c>
      <c r="U3512">
        <v>0</v>
      </c>
      <c r="V3512">
        <v>0</v>
      </c>
      <c r="W3512">
        <v>0</v>
      </c>
      <c r="X3512">
        <v>284</v>
      </c>
      <c r="Y3512">
        <v>284</v>
      </c>
      <c r="Z3512">
        <v>284</v>
      </c>
      <c r="AA3512">
        <v>0</v>
      </c>
      <c r="AB3512">
        <v>0</v>
      </c>
      <c r="AC3512">
        <v>56800</v>
      </c>
      <c r="AD3512">
        <v>56800</v>
      </c>
      <c r="AF3512" t="s">
        <v>5412</v>
      </c>
      <c r="AH3512">
        <v>408345</v>
      </c>
    </row>
    <row r="3513" spans="1:34" x14ac:dyDescent="0.25">
      <c r="A3513" t="s">
        <v>14247</v>
      </c>
      <c r="B3513" s="24">
        <v>45796</v>
      </c>
      <c r="C3513" t="s">
        <v>14485</v>
      </c>
      <c r="D3513" t="s">
        <v>14204</v>
      </c>
      <c r="E3513" t="s">
        <v>14486</v>
      </c>
      <c r="F3513" t="s">
        <v>14487</v>
      </c>
      <c r="G3513" t="s">
        <v>14487</v>
      </c>
      <c r="H3513">
        <f>Table1[[#This Row],[GrnPostDate]]-Table1[[#This Row],[PoDate]]</f>
        <v>10</v>
      </c>
      <c r="I3513" t="s">
        <v>102</v>
      </c>
      <c r="J3513" t="s">
        <v>90</v>
      </c>
      <c r="K3513" t="s">
        <v>6201</v>
      </c>
      <c r="M3513">
        <v>896</v>
      </c>
      <c r="O3513" t="s">
        <v>14488</v>
      </c>
      <c r="P3513">
        <v>150</v>
      </c>
      <c r="Q3513">
        <v>300</v>
      </c>
      <c r="R3513">
        <v>300</v>
      </c>
      <c r="S3513" s="25">
        <f>Table1[[#This Row],[RcvdQuantity]]/Table1[[#This Row],[POQty]]</f>
        <v>1</v>
      </c>
      <c r="T3513">
        <v>0</v>
      </c>
      <c r="U3513">
        <v>0</v>
      </c>
      <c r="V3513">
        <v>0</v>
      </c>
      <c r="W3513">
        <v>0</v>
      </c>
      <c r="X3513">
        <v>150</v>
      </c>
      <c r="Y3513">
        <v>150</v>
      </c>
      <c r="Z3513">
        <v>150</v>
      </c>
      <c r="AA3513">
        <v>0</v>
      </c>
      <c r="AB3513">
        <v>0</v>
      </c>
      <c r="AC3513">
        <v>45000</v>
      </c>
      <c r="AD3513">
        <v>45000</v>
      </c>
      <c r="AF3513" t="s">
        <v>5412</v>
      </c>
      <c r="AH3513">
        <v>408422</v>
      </c>
    </row>
    <row r="3514" spans="1:34" x14ac:dyDescent="0.25">
      <c r="A3514" t="s">
        <v>14247</v>
      </c>
      <c r="B3514" s="24">
        <v>45796</v>
      </c>
      <c r="C3514" t="s">
        <v>14485</v>
      </c>
      <c r="D3514" t="s">
        <v>14204</v>
      </c>
      <c r="E3514" t="s">
        <v>14486</v>
      </c>
      <c r="F3514" t="s">
        <v>14487</v>
      </c>
      <c r="G3514" t="s">
        <v>14487</v>
      </c>
      <c r="H3514">
        <f>Table1[[#This Row],[GrnPostDate]]-Table1[[#This Row],[PoDate]]</f>
        <v>10</v>
      </c>
      <c r="I3514" t="s">
        <v>102</v>
      </c>
      <c r="J3514" t="s">
        <v>90</v>
      </c>
      <c r="K3514" t="s">
        <v>8830</v>
      </c>
      <c r="M3514">
        <v>11303</v>
      </c>
      <c r="O3514" t="s">
        <v>14488</v>
      </c>
      <c r="P3514">
        <v>60</v>
      </c>
      <c r="Q3514">
        <v>300</v>
      </c>
      <c r="R3514">
        <v>300</v>
      </c>
      <c r="S3514" s="25">
        <f>Table1[[#This Row],[RcvdQuantity]]/Table1[[#This Row],[POQty]]</f>
        <v>1</v>
      </c>
      <c r="T3514">
        <v>0</v>
      </c>
      <c r="U3514">
        <v>0</v>
      </c>
      <c r="V3514">
        <v>0</v>
      </c>
      <c r="W3514">
        <v>0</v>
      </c>
      <c r="X3514">
        <v>60</v>
      </c>
      <c r="Y3514">
        <v>60</v>
      </c>
      <c r="Z3514">
        <v>60</v>
      </c>
      <c r="AA3514">
        <v>0</v>
      </c>
      <c r="AB3514">
        <v>0</v>
      </c>
      <c r="AC3514">
        <v>18000</v>
      </c>
      <c r="AD3514">
        <v>18000</v>
      </c>
      <c r="AF3514" t="s">
        <v>5412</v>
      </c>
      <c r="AH3514">
        <v>408423</v>
      </c>
    </row>
    <row r="3515" spans="1:34" x14ac:dyDescent="0.25">
      <c r="A3515" t="s">
        <v>13889</v>
      </c>
      <c r="B3515" s="24">
        <v>45786</v>
      </c>
      <c r="C3515" t="s">
        <v>14489</v>
      </c>
      <c r="D3515" t="s">
        <v>14326</v>
      </c>
      <c r="E3515" t="s">
        <v>14490</v>
      </c>
      <c r="F3515" t="s">
        <v>14487</v>
      </c>
      <c r="G3515" t="s">
        <v>14487</v>
      </c>
      <c r="H3515">
        <f>Table1[[#This Row],[GrnPostDate]]-Table1[[#This Row],[PoDate]]</f>
        <v>20</v>
      </c>
      <c r="I3515" t="s">
        <v>158</v>
      </c>
      <c r="J3515" t="s">
        <v>5409</v>
      </c>
      <c r="K3515" t="s">
        <v>13903</v>
      </c>
      <c r="L3515" t="s">
        <v>13904</v>
      </c>
      <c r="M3515">
        <v>7549</v>
      </c>
      <c r="O3515" t="s">
        <v>13905</v>
      </c>
      <c r="P3515">
        <v>24.5</v>
      </c>
      <c r="Q3515">
        <v>1480</v>
      </c>
      <c r="R3515">
        <v>1480</v>
      </c>
      <c r="S3515" s="25">
        <f>Table1[[#This Row],[RcvdQuantity]]/Table1[[#This Row],[POQty]]</f>
        <v>1</v>
      </c>
      <c r="T3515">
        <v>0</v>
      </c>
      <c r="U3515">
        <v>0</v>
      </c>
      <c r="V3515">
        <v>0</v>
      </c>
      <c r="W3515">
        <v>0</v>
      </c>
      <c r="X3515">
        <v>24.5</v>
      </c>
      <c r="Y3515">
        <v>24.5</v>
      </c>
      <c r="Z3515">
        <v>24.5</v>
      </c>
      <c r="AA3515">
        <v>0</v>
      </c>
      <c r="AB3515">
        <v>0</v>
      </c>
      <c r="AC3515">
        <v>36260</v>
      </c>
      <c r="AD3515">
        <v>36260</v>
      </c>
      <c r="AF3515" t="s">
        <v>5412</v>
      </c>
      <c r="AH3515">
        <v>408544</v>
      </c>
    </row>
    <row r="3516" spans="1:34" x14ac:dyDescent="0.25">
      <c r="A3516" t="s">
        <v>14491</v>
      </c>
      <c r="B3516" s="24">
        <v>45803</v>
      </c>
      <c r="C3516" t="s">
        <v>14492</v>
      </c>
      <c r="D3516" t="s">
        <v>14471</v>
      </c>
      <c r="E3516" t="s">
        <v>14493</v>
      </c>
      <c r="F3516" t="s">
        <v>14487</v>
      </c>
      <c r="G3516" t="s">
        <v>14487</v>
      </c>
      <c r="H3516">
        <f>Table1[[#This Row],[GrnPostDate]]-Table1[[#This Row],[PoDate]]</f>
        <v>3</v>
      </c>
      <c r="I3516" t="s">
        <v>7312</v>
      </c>
      <c r="J3516" t="s">
        <v>5409</v>
      </c>
      <c r="K3516" t="s">
        <v>10118</v>
      </c>
      <c r="M3516">
        <v>41601</v>
      </c>
      <c r="O3516" t="s">
        <v>14494</v>
      </c>
      <c r="P3516">
        <v>30.3</v>
      </c>
      <c r="Q3516">
        <v>6000</v>
      </c>
      <c r="R3516">
        <v>6000</v>
      </c>
      <c r="S3516" s="25">
        <f>Table1[[#This Row],[RcvdQuantity]]/Table1[[#This Row],[POQty]]</f>
        <v>1</v>
      </c>
      <c r="T3516">
        <v>0</v>
      </c>
      <c r="U3516">
        <v>0</v>
      </c>
      <c r="V3516">
        <v>0</v>
      </c>
      <c r="W3516">
        <v>0</v>
      </c>
      <c r="X3516">
        <v>30.3</v>
      </c>
      <c r="Y3516">
        <v>30.3</v>
      </c>
      <c r="Z3516">
        <v>30.3</v>
      </c>
      <c r="AA3516">
        <v>0</v>
      </c>
      <c r="AB3516">
        <v>0</v>
      </c>
      <c r="AC3516">
        <v>181800</v>
      </c>
      <c r="AD3516">
        <v>181800</v>
      </c>
      <c r="AF3516" t="s">
        <v>5412</v>
      </c>
      <c r="AH3516">
        <v>408545</v>
      </c>
    </row>
    <row r="3517" spans="1:34" x14ac:dyDescent="0.25">
      <c r="A3517" t="s">
        <v>14495</v>
      </c>
      <c r="B3517" s="24">
        <v>45803</v>
      </c>
      <c r="C3517" t="s">
        <v>14496</v>
      </c>
      <c r="D3517" t="s">
        <v>14471</v>
      </c>
      <c r="E3517" t="s">
        <v>14497</v>
      </c>
      <c r="F3517" t="s">
        <v>14487</v>
      </c>
      <c r="G3517" t="s">
        <v>14487</v>
      </c>
      <c r="H3517">
        <f>Table1[[#This Row],[GrnPostDate]]-Table1[[#This Row],[PoDate]]</f>
        <v>3</v>
      </c>
      <c r="I3517" t="s">
        <v>648</v>
      </c>
      <c r="J3517" t="s">
        <v>5472</v>
      </c>
      <c r="K3517" t="s">
        <v>7725</v>
      </c>
      <c r="L3517" t="s">
        <v>7726</v>
      </c>
      <c r="M3517">
        <v>7336</v>
      </c>
      <c r="O3517" t="s">
        <v>14498</v>
      </c>
      <c r="P3517">
        <v>14935.55</v>
      </c>
      <c r="Q3517">
        <v>3</v>
      </c>
      <c r="R3517">
        <v>3</v>
      </c>
      <c r="S3517" s="25">
        <f>Table1[[#This Row],[RcvdQuantity]]/Table1[[#This Row],[POQty]]</f>
        <v>1</v>
      </c>
      <c r="T3517">
        <v>0</v>
      </c>
      <c r="U3517">
        <v>0</v>
      </c>
      <c r="V3517">
        <v>0</v>
      </c>
      <c r="W3517">
        <v>0</v>
      </c>
      <c r="X3517">
        <v>14935.55</v>
      </c>
      <c r="Y3517">
        <v>14935.55</v>
      </c>
      <c r="Z3517">
        <v>14935.55</v>
      </c>
      <c r="AA3517">
        <v>0</v>
      </c>
      <c r="AB3517">
        <v>0</v>
      </c>
      <c r="AC3517">
        <v>44806.65</v>
      </c>
      <c r="AD3517">
        <v>44806.65</v>
      </c>
      <c r="AF3517" t="s">
        <v>5412</v>
      </c>
      <c r="AH3517">
        <v>408548</v>
      </c>
    </row>
    <row r="3518" spans="1:34" x14ac:dyDescent="0.25">
      <c r="A3518" t="s">
        <v>14499</v>
      </c>
      <c r="B3518" s="24">
        <v>45803</v>
      </c>
      <c r="C3518" t="s">
        <v>14500</v>
      </c>
      <c r="D3518" t="s">
        <v>14376</v>
      </c>
      <c r="E3518" t="s">
        <v>14501</v>
      </c>
      <c r="F3518" t="s">
        <v>14487</v>
      </c>
      <c r="G3518" t="s">
        <v>14487</v>
      </c>
      <c r="H3518">
        <f>Table1[[#This Row],[GrnPostDate]]-Table1[[#This Row],[PoDate]]</f>
        <v>3</v>
      </c>
      <c r="I3518" t="s">
        <v>5830</v>
      </c>
      <c r="J3518" t="s">
        <v>119</v>
      </c>
      <c r="K3518" t="s">
        <v>14502</v>
      </c>
      <c r="M3518">
        <v>956</v>
      </c>
      <c r="O3518" t="s">
        <v>14503</v>
      </c>
      <c r="P3518">
        <v>250</v>
      </c>
      <c r="Q3518">
        <v>200</v>
      </c>
      <c r="R3518">
        <v>200</v>
      </c>
      <c r="S3518" s="25">
        <f>Table1[[#This Row],[RcvdQuantity]]/Table1[[#This Row],[POQty]]</f>
        <v>1</v>
      </c>
      <c r="T3518">
        <v>0</v>
      </c>
      <c r="U3518">
        <v>0</v>
      </c>
      <c r="V3518">
        <v>0</v>
      </c>
      <c r="W3518">
        <v>0</v>
      </c>
      <c r="X3518">
        <v>250</v>
      </c>
      <c r="Y3518">
        <v>250</v>
      </c>
      <c r="Z3518">
        <v>250</v>
      </c>
      <c r="AA3518">
        <v>0</v>
      </c>
      <c r="AB3518">
        <v>0</v>
      </c>
      <c r="AC3518">
        <v>50000</v>
      </c>
      <c r="AD3518">
        <v>50000</v>
      </c>
      <c r="AF3518" t="s">
        <v>5412</v>
      </c>
      <c r="AH3518">
        <v>408549</v>
      </c>
    </row>
    <row r="3519" spans="1:34" x14ac:dyDescent="0.25">
      <c r="A3519" t="s">
        <v>14504</v>
      </c>
      <c r="B3519" s="24">
        <v>45796</v>
      </c>
      <c r="C3519" t="s">
        <v>14505</v>
      </c>
      <c r="D3519" t="s">
        <v>14471</v>
      </c>
      <c r="E3519" t="s">
        <v>14506</v>
      </c>
      <c r="F3519" t="s">
        <v>14487</v>
      </c>
      <c r="G3519" t="s">
        <v>14487</v>
      </c>
      <c r="H3519">
        <f>Table1[[#This Row],[GrnPostDate]]-Table1[[#This Row],[PoDate]]</f>
        <v>10</v>
      </c>
      <c r="I3519" t="s">
        <v>188</v>
      </c>
      <c r="J3519" t="s">
        <v>5472</v>
      </c>
      <c r="K3519" t="s">
        <v>9405</v>
      </c>
      <c r="L3519" t="s">
        <v>9406</v>
      </c>
      <c r="M3519">
        <v>7896</v>
      </c>
      <c r="O3519" t="s">
        <v>14507</v>
      </c>
      <c r="P3519">
        <v>141.6</v>
      </c>
      <c r="Q3519">
        <v>2000</v>
      </c>
      <c r="R3519">
        <v>2000</v>
      </c>
      <c r="S3519" s="25">
        <f>Table1[[#This Row],[RcvdQuantity]]/Table1[[#This Row],[POQty]]</f>
        <v>1</v>
      </c>
      <c r="T3519">
        <v>0</v>
      </c>
      <c r="U3519">
        <v>0</v>
      </c>
      <c r="V3519">
        <v>0</v>
      </c>
      <c r="W3519">
        <v>0</v>
      </c>
      <c r="X3519">
        <v>141.6</v>
      </c>
      <c r="Y3519">
        <v>141.6</v>
      </c>
      <c r="Z3519">
        <v>141.6</v>
      </c>
      <c r="AA3519">
        <v>0</v>
      </c>
      <c r="AB3519">
        <v>0</v>
      </c>
      <c r="AC3519">
        <v>283200</v>
      </c>
      <c r="AD3519">
        <v>283200</v>
      </c>
      <c r="AF3519" t="s">
        <v>5412</v>
      </c>
      <c r="AH3519">
        <v>408594</v>
      </c>
    </row>
    <row r="3520" spans="1:34" x14ac:dyDescent="0.25">
      <c r="A3520" t="s">
        <v>13889</v>
      </c>
      <c r="B3520" s="24">
        <v>45786</v>
      </c>
      <c r="C3520" t="s">
        <v>14508</v>
      </c>
      <c r="D3520" t="s">
        <v>14509</v>
      </c>
      <c r="E3520" t="s">
        <v>14510</v>
      </c>
      <c r="F3520" t="s">
        <v>14487</v>
      </c>
      <c r="G3520" t="s">
        <v>14487</v>
      </c>
      <c r="H3520">
        <f>Table1[[#This Row],[GrnPostDate]]-Table1[[#This Row],[PoDate]]</f>
        <v>20</v>
      </c>
      <c r="I3520" t="s">
        <v>158</v>
      </c>
      <c r="J3520" t="s">
        <v>5472</v>
      </c>
      <c r="K3520" t="s">
        <v>5606</v>
      </c>
      <c r="L3520" t="s">
        <v>5607</v>
      </c>
      <c r="M3520">
        <v>6917</v>
      </c>
      <c r="O3520" t="s">
        <v>14511</v>
      </c>
      <c r="P3520">
        <v>7050</v>
      </c>
      <c r="Q3520">
        <v>30</v>
      </c>
      <c r="R3520">
        <v>15</v>
      </c>
      <c r="S3520" s="25">
        <f>Table1[[#This Row],[RcvdQuantity]]/Table1[[#This Row],[POQty]]</f>
        <v>0.5</v>
      </c>
      <c r="T3520">
        <v>15</v>
      </c>
      <c r="U3520">
        <v>0</v>
      </c>
      <c r="V3520">
        <v>0</v>
      </c>
      <c r="W3520">
        <v>0</v>
      </c>
      <c r="X3520">
        <v>7050</v>
      </c>
      <c r="Y3520">
        <v>7050</v>
      </c>
      <c r="Z3520">
        <v>7050</v>
      </c>
      <c r="AA3520">
        <v>0</v>
      </c>
      <c r="AB3520">
        <v>0</v>
      </c>
      <c r="AC3520">
        <v>105750</v>
      </c>
      <c r="AD3520">
        <v>105750</v>
      </c>
      <c r="AF3520" t="s">
        <v>5412</v>
      </c>
      <c r="AH3520">
        <v>408596</v>
      </c>
    </row>
    <row r="3521" spans="1:34" x14ac:dyDescent="0.25">
      <c r="A3521" t="s">
        <v>14512</v>
      </c>
      <c r="B3521" s="24">
        <v>45803</v>
      </c>
      <c r="C3521" t="s">
        <v>14513</v>
      </c>
      <c r="D3521" t="s">
        <v>14509</v>
      </c>
      <c r="E3521" t="s">
        <v>14514</v>
      </c>
      <c r="F3521" t="s">
        <v>14487</v>
      </c>
      <c r="G3521" t="s">
        <v>14487</v>
      </c>
      <c r="H3521">
        <f>Table1[[#This Row],[GrnPostDate]]-Table1[[#This Row],[PoDate]]</f>
        <v>3</v>
      </c>
      <c r="I3521" t="s">
        <v>158</v>
      </c>
      <c r="J3521" t="s">
        <v>5472</v>
      </c>
      <c r="K3521" t="s">
        <v>5624</v>
      </c>
      <c r="L3521" t="s">
        <v>5625</v>
      </c>
      <c r="M3521">
        <v>7853</v>
      </c>
      <c r="O3521" t="s">
        <v>14515</v>
      </c>
      <c r="P3521">
        <v>1760</v>
      </c>
      <c r="Q3521">
        <v>50</v>
      </c>
      <c r="R3521">
        <v>50</v>
      </c>
      <c r="S3521" s="25">
        <f>Table1[[#This Row],[RcvdQuantity]]/Table1[[#This Row],[POQty]]</f>
        <v>1</v>
      </c>
      <c r="T3521">
        <v>0</v>
      </c>
      <c r="U3521">
        <v>0</v>
      </c>
      <c r="V3521">
        <v>0</v>
      </c>
      <c r="W3521">
        <v>0</v>
      </c>
      <c r="X3521">
        <v>1760</v>
      </c>
      <c r="Y3521">
        <v>1760</v>
      </c>
      <c r="Z3521">
        <v>1760</v>
      </c>
      <c r="AA3521">
        <v>0</v>
      </c>
      <c r="AB3521">
        <v>0</v>
      </c>
      <c r="AC3521">
        <v>88000</v>
      </c>
      <c r="AD3521">
        <v>88000</v>
      </c>
      <c r="AF3521" t="s">
        <v>5412</v>
      </c>
      <c r="AH3521">
        <v>408605</v>
      </c>
    </row>
    <row r="3522" spans="1:34" x14ac:dyDescent="0.25">
      <c r="A3522" t="s">
        <v>14516</v>
      </c>
      <c r="B3522" s="24">
        <v>45803</v>
      </c>
      <c r="C3522" t="s">
        <v>14517</v>
      </c>
      <c r="D3522" t="s">
        <v>14471</v>
      </c>
      <c r="E3522" t="s">
        <v>14518</v>
      </c>
      <c r="F3522" t="s">
        <v>14487</v>
      </c>
      <c r="G3522" t="s">
        <v>14487</v>
      </c>
      <c r="H3522">
        <f>Table1[[#This Row],[GrnPostDate]]-Table1[[#This Row],[PoDate]]</f>
        <v>3</v>
      </c>
      <c r="I3522" t="s">
        <v>6616</v>
      </c>
      <c r="J3522" t="s">
        <v>5472</v>
      </c>
      <c r="K3522" t="s">
        <v>9031</v>
      </c>
      <c r="L3522" t="s">
        <v>9032</v>
      </c>
      <c r="M3522">
        <v>6938</v>
      </c>
      <c r="O3522" t="s">
        <v>14519</v>
      </c>
      <c r="P3522">
        <v>1500</v>
      </c>
      <c r="Q3522">
        <v>30</v>
      </c>
      <c r="R3522">
        <v>30</v>
      </c>
      <c r="S3522" s="25">
        <f>Table1[[#This Row],[RcvdQuantity]]/Table1[[#This Row],[POQty]]</f>
        <v>1</v>
      </c>
      <c r="T3522">
        <v>0</v>
      </c>
      <c r="U3522">
        <v>0</v>
      </c>
      <c r="V3522">
        <v>0</v>
      </c>
      <c r="W3522">
        <v>0</v>
      </c>
      <c r="X3522">
        <v>1500</v>
      </c>
      <c r="Y3522">
        <v>1500</v>
      </c>
      <c r="Z3522">
        <v>1500</v>
      </c>
      <c r="AA3522">
        <v>0</v>
      </c>
      <c r="AB3522">
        <v>0</v>
      </c>
      <c r="AC3522">
        <v>45000</v>
      </c>
      <c r="AD3522">
        <v>45000</v>
      </c>
      <c r="AF3522" t="s">
        <v>5412</v>
      </c>
      <c r="AH3522">
        <v>408614</v>
      </c>
    </row>
    <row r="3523" spans="1:34" x14ac:dyDescent="0.25">
      <c r="A3523" t="s">
        <v>14516</v>
      </c>
      <c r="B3523" s="24">
        <v>45803</v>
      </c>
      <c r="C3523" t="s">
        <v>14517</v>
      </c>
      <c r="D3523" t="s">
        <v>14471</v>
      </c>
      <c r="E3523" t="s">
        <v>14518</v>
      </c>
      <c r="F3523" t="s">
        <v>14487</v>
      </c>
      <c r="G3523" t="s">
        <v>14487</v>
      </c>
      <c r="H3523">
        <f>Table1[[#This Row],[GrnPostDate]]-Table1[[#This Row],[PoDate]]</f>
        <v>3</v>
      </c>
      <c r="I3523" t="s">
        <v>6616</v>
      </c>
      <c r="J3523" t="s">
        <v>5472</v>
      </c>
      <c r="K3523" t="s">
        <v>5564</v>
      </c>
      <c r="M3523">
        <v>27841</v>
      </c>
      <c r="O3523" t="s">
        <v>14520</v>
      </c>
      <c r="P3523">
        <v>1000</v>
      </c>
      <c r="Q3523">
        <v>30</v>
      </c>
      <c r="R3523">
        <v>9</v>
      </c>
      <c r="S3523" s="25">
        <f>Table1[[#This Row],[RcvdQuantity]]/Table1[[#This Row],[POQty]]</f>
        <v>0.3</v>
      </c>
      <c r="T3523">
        <v>21</v>
      </c>
      <c r="U3523">
        <v>0</v>
      </c>
      <c r="V3523">
        <v>0</v>
      </c>
      <c r="W3523">
        <v>0</v>
      </c>
      <c r="X3523">
        <v>1000</v>
      </c>
      <c r="Y3523">
        <v>1000</v>
      </c>
      <c r="Z3523">
        <v>1000</v>
      </c>
      <c r="AA3523">
        <v>0</v>
      </c>
      <c r="AB3523">
        <v>0</v>
      </c>
      <c r="AC3523">
        <v>9000</v>
      </c>
      <c r="AD3523">
        <v>9000</v>
      </c>
      <c r="AF3523" t="s">
        <v>5412</v>
      </c>
      <c r="AH3523">
        <v>408615</v>
      </c>
    </row>
    <row r="3524" spans="1:34" x14ac:dyDescent="0.25">
      <c r="A3524" t="s">
        <v>14521</v>
      </c>
      <c r="B3524" s="24">
        <v>45804</v>
      </c>
      <c r="C3524" t="s">
        <v>14522</v>
      </c>
      <c r="D3524" t="s">
        <v>14509</v>
      </c>
      <c r="E3524" t="s">
        <v>14523</v>
      </c>
      <c r="F3524" t="s">
        <v>14337</v>
      </c>
      <c r="G3524" t="s">
        <v>14337</v>
      </c>
      <c r="H3524">
        <f>Table1[[#This Row],[GrnPostDate]]-Table1[[#This Row],[PoDate]]</f>
        <v>3</v>
      </c>
      <c r="I3524" t="s">
        <v>5848</v>
      </c>
      <c r="J3524" t="s">
        <v>90</v>
      </c>
      <c r="K3524" t="s">
        <v>8983</v>
      </c>
      <c r="M3524">
        <v>11369</v>
      </c>
      <c r="O3524" t="s">
        <v>8984</v>
      </c>
      <c r="P3524">
        <v>2200</v>
      </c>
      <c r="Q3524">
        <v>40</v>
      </c>
      <c r="R3524">
        <v>40</v>
      </c>
      <c r="S3524" s="25">
        <f>Table1[[#This Row],[RcvdQuantity]]/Table1[[#This Row],[POQty]]</f>
        <v>1</v>
      </c>
      <c r="T3524">
        <v>0</v>
      </c>
      <c r="U3524">
        <v>0</v>
      </c>
      <c r="V3524">
        <v>0</v>
      </c>
      <c r="W3524">
        <v>0</v>
      </c>
      <c r="X3524">
        <v>2200</v>
      </c>
      <c r="Y3524">
        <v>2200</v>
      </c>
      <c r="Z3524">
        <v>2200</v>
      </c>
      <c r="AA3524">
        <v>0</v>
      </c>
      <c r="AB3524">
        <v>0</v>
      </c>
      <c r="AC3524">
        <v>88000</v>
      </c>
      <c r="AD3524">
        <v>88000</v>
      </c>
      <c r="AF3524" t="s">
        <v>5412</v>
      </c>
      <c r="AH3524">
        <v>408635</v>
      </c>
    </row>
    <row r="3525" spans="1:34" x14ac:dyDescent="0.25">
      <c r="A3525" t="s">
        <v>14524</v>
      </c>
      <c r="B3525" s="24">
        <v>45798</v>
      </c>
      <c r="C3525" t="s">
        <v>14525</v>
      </c>
      <c r="D3525" t="s">
        <v>14509</v>
      </c>
      <c r="E3525" t="s">
        <v>14526</v>
      </c>
      <c r="F3525" t="s">
        <v>14337</v>
      </c>
      <c r="G3525" t="s">
        <v>14337</v>
      </c>
      <c r="H3525">
        <f>Table1[[#This Row],[GrnPostDate]]-Table1[[#This Row],[PoDate]]</f>
        <v>9</v>
      </c>
      <c r="I3525" t="s">
        <v>5653</v>
      </c>
      <c r="J3525" t="s">
        <v>5460</v>
      </c>
      <c r="K3525" t="s">
        <v>14527</v>
      </c>
      <c r="M3525">
        <v>48925</v>
      </c>
      <c r="N3525" t="s">
        <v>6369</v>
      </c>
      <c r="O3525" t="s">
        <v>37</v>
      </c>
      <c r="P3525">
        <v>1200</v>
      </c>
      <c r="Q3525">
        <v>10</v>
      </c>
      <c r="R3525">
        <v>10</v>
      </c>
      <c r="S3525" s="25">
        <f>Table1[[#This Row],[RcvdQuantity]]/Table1[[#This Row],[POQty]]</f>
        <v>1</v>
      </c>
      <c r="T3525">
        <v>0</v>
      </c>
      <c r="U3525">
        <v>0</v>
      </c>
      <c r="V3525">
        <v>0</v>
      </c>
      <c r="W3525">
        <v>0</v>
      </c>
      <c r="X3525">
        <v>1200</v>
      </c>
      <c r="Y3525">
        <v>1200</v>
      </c>
      <c r="Z3525">
        <v>1200</v>
      </c>
      <c r="AA3525">
        <v>0</v>
      </c>
      <c r="AB3525">
        <v>0</v>
      </c>
      <c r="AC3525">
        <v>12000</v>
      </c>
      <c r="AD3525">
        <v>12000</v>
      </c>
      <c r="AF3525" t="s">
        <v>5412</v>
      </c>
      <c r="AH3525">
        <v>408694</v>
      </c>
    </row>
    <row r="3526" spans="1:34" x14ac:dyDescent="0.25">
      <c r="A3526" t="s">
        <v>14528</v>
      </c>
      <c r="B3526" s="24">
        <v>45805</v>
      </c>
      <c r="C3526" t="s">
        <v>14529</v>
      </c>
      <c r="D3526" t="s">
        <v>14509</v>
      </c>
      <c r="E3526" t="s">
        <v>14530</v>
      </c>
      <c r="F3526" t="s">
        <v>14487</v>
      </c>
      <c r="G3526" t="s">
        <v>14487</v>
      </c>
      <c r="H3526">
        <f>Table1[[#This Row],[GrnPostDate]]-Table1[[#This Row],[PoDate]]</f>
        <v>1</v>
      </c>
      <c r="I3526" t="s">
        <v>505</v>
      </c>
      <c r="J3526" t="s">
        <v>5472</v>
      </c>
      <c r="K3526" t="s">
        <v>12881</v>
      </c>
      <c r="L3526" t="s">
        <v>12882</v>
      </c>
      <c r="M3526">
        <v>7674</v>
      </c>
      <c r="O3526" t="s">
        <v>14531</v>
      </c>
      <c r="P3526">
        <v>345</v>
      </c>
      <c r="Q3526">
        <v>50</v>
      </c>
      <c r="R3526">
        <v>50</v>
      </c>
      <c r="S3526" s="25">
        <f>Table1[[#This Row],[RcvdQuantity]]/Table1[[#This Row],[POQty]]</f>
        <v>1</v>
      </c>
      <c r="T3526">
        <v>0</v>
      </c>
      <c r="U3526">
        <v>0</v>
      </c>
      <c r="V3526">
        <v>0</v>
      </c>
      <c r="W3526">
        <v>0</v>
      </c>
      <c r="X3526">
        <v>345</v>
      </c>
      <c r="Y3526">
        <v>345</v>
      </c>
      <c r="Z3526">
        <v>345</v>
      </c>
      <c r="AA3526">
        <v>0</v>
      </c>
      <c r="AB3526">
        <v>0</v>
      </c>
      <c r="AC3526">
        <v>17250</v>
      </c>
      <c r="AD3526">
        <v>17250</v>
      </c>
      <c r="AF3526" t="s">
        <v>5412</v>
      </c>
      <c r="AH3526">
        <v>408695</v>
      </c>
    </row>
    <row r="3527" spans="1:34" x14ac:dyDescent="0.25">
      <c r="A3527" t="s">
        <v>14532</v>
      </c>
      <c r="B3527" s="24">
        <v>45800</v>
      </c>
      <c r="C3527" t="s">
        <v>14533</v>
      </c>
      <c r="D3527" t="s">
        <v>14509</v>
      </c>
      <c r="E3527" t="s">
        <v>14534</v>
      </c>
      <c r="F3527" t="s">
        <v>14337</v>
      </c>
      <c r="G3527" t="s">
        <v>14337</v>
      </c>
      <c r="H3527">
        <f>Table1[[#This Row],[GrnPostDate]]-Table1[[#This Row],[PoDate]]</f>
        <v>7</v>
      </c>
      <c r="I3527" t="s">
        <v>7401</v>
      </c>
      <c r="J3527" t="s">
        <v>5409</v>
      </c>
      <c r="K3527" t="s">
        <v>9085</v>
      </c>
      <c r="M3527">
        <v>14605</v>
      </c>
      <c r="O3527" t="s">
        <v>14535</v>
      </c>
      <c r="P3527">
        <v>19</v>
      </c>
      <c r="Q3527">
        <v>6000</v>
      </c>
      <c r="R3527">
        <v>6000</v>
      </c>
      <c r="S3527" s="25">
        <f>Table1[[#This Row],[RcvdQuantity]]/Table1[[#This Row],[POQty]]</f>
        <v>1</v>
      </c>
      <c r="T3527">
        <v>0</v>
      </c>
      <c r="U3527">
        <v>0</v>
      </c>
      <c r="V3527">
        <v>0</v>
      </c>
      <c r="W3527">
        <v>0</v>
      </c>
      <c r="X3527">
        <v>19</v>
      </c>
      <c r="Y3527">
        <v>19</v>
      </c>
      <c r="Z3527">
        <v>19</v>
      </c>
      <c r="AA3527">
        <v>0</v>
      </c>
      <c r="AB3527">
        <v>0</v>
      </c>
      <c r="AC3527">
        <v>114000</v>
      </c>
      <c r="AD3527">
        <v>114000</v>
      </c>
      <c r="AF3527" t="s">
        <v>5412</v>
      </c>
      <c r="AH3527">
        <v>408696</v>
      </c>
    </row>
    <row r="3528" spans="1:34" x14ac:dyDescent="0.25">
      <c r="A3528" t="s">
        <v>14536</v>
      </c>
      <c r="B3528" s="24">
        <v>45803</v>
      </c>
      <c r="C3528" t="s">
        <v>14537</v>
      </c>
      <c r="D3528" t="s">
        <v>14509</v>
      </c>
      <c r="E3528" t="s">
        <v>14538</v>
      </c>
      <c r="F3528" t="s">
        <v>14337</v>
      </c>
      <c r="G3528" t="s">
        <v>14337</v>
      </c>
      <c r="H3528">
        <f>Table1[[#This Row],[GrnPostDate]]-Table1[[#This Row],[PoDate]]</f>
        <v>4</v>
      </c>
      <c r="I3528" t="s">
        <v>636</v>
      </c>
      <c r="J3528" t="s">
        <v>5409</v>
      </c>
      <c r="K3528" t="s">
        <v>9778</v>
      </c>
      <c r="L3528" t="s">
        <v>9779</v>
      </c>
      <c r="M3528">
        <v>7144</v>
      </c>
      <c r="O3528" t="s">
        <v>11643</v>
      </c>
      <c r="P3528">
        <v>25</v>
      </c>
      <c r="Q3528">
        <v>1500</v>
      </c>
      <c r="R3528">
        <v>400</v>
      </c>
      <c r="S3528" s="25">
        <f>Table1[[#This Row],[RcvdQuantity]]/Table1[[#This Row],[POQty]]</f>
        <v>0.26666666666666666</v>
      </c>
      <c r="T3528">
        <v>1100</v>
      </c>
      <c r="U3528">
        <v>0</v>
      </c>
      <c r="V3528">
        <v>0</v>
      </c>
      <c r="W3528">
        <v>0</v>
      </c>
      <c r="X3528">
        <v>25</v>
      </c>
      <c r="Y3528">
        <v>25</v>
      </c>
      <c r="Z3528">
        <v>25</v>
      </c>
      <c r="AA3528">
        <v>0</v>
      </c>
      <c r="AB3528">
        <v>0</v>
      </c>
      <c r="AC3528">
        <v>10000</v>
      </c>
      <c r="AD3528">
        <v>10000</v>
      </c>
      <c r="AF3528" t="s">
        <v>5412</v>
      </c>
      <c r="AH3528">
        <v>408700</v>
      </c>
    </row>
    <row r="3529" spans="1:34" x14ac:dyDescent="0.25">
      <c r="A3529" t="s">
        <v>14536</v>
      </c>
      <c r="B3529" s="24">
        <v>45803</v>
      </c>
      <c r="C3529" t="s">
        <v>14537</v>
      </c>
      <c r="D3529" t="s">
        <v>14509</v>
      </c>
      <c r="E3529" t="s">
        <v>14538</v>
      </c>
      <c r="F3529" t="s">
        <v>14337</v>
      </c>
      <c r="G3529" t="s">
        <v>14337</v>
      </c>
      <c r="H3529">
        <f>Table1[[#This Row],[GrnPostDate]]-Table1[[#This Row],[PoDate]]</f>
        <v>4</v>
      </c>
      <c r="I3529" t="s">
        <v>636</v>
      </c>
      <c r="J3529" t="s">
        <v>5409</v>
      </c>
      <c r="K3529" t="s">
        <v>9778</v>
      </c>
      <c r="L3529" t="s">
        <v>9779</v>
      </c>
      <c r="M3529">
        <v>7144</v>
      </c>
      <c r="O3529" t="s">
        <v>11643</v>
      </c>
      <c r="P3529">
        <v>25</v>
      </c>
      <c r="Q3529">
        <v>1500</v>
      </c>
      <c r="R3529">
        <v>1100</v>
      </c>
      <c r="S3529" s="25">
        <f>Table1[[#This Row],[RcvdQuantity]]/Table1[[#This Row],[POQty]]</f>
        <v>0.73333333333333328</v>
      </c>
      <c r="T3529">
        <v>400</v>
      </c>
      <c r="U3529">
        <v>0</v>
      </c>
      <c r="V3529">
        <v>0</v>
      </c>
      <c r="W3529">
        <v>0</v>
      </c>
      <c r="X3529">
        <v>25</v>
      </c>
      <c r="Y3529">
        <v>25</v>
      </c>
      <c r="Z3529">
        <v>25</v>
      </c>
      <c r="AA3529">
        <v>0</v>
      </c>
      <c r="AB3529">
        <v>0</v>
      </c>
      <c r="AC3529">
        <v>27500</v>
      </c>
      <c r="AD3529">
        <v>27500</v>
      </c>
      <c r="AF3529" t="s">
        <v>5412</v>
      </c>
      <c r="AH3529">
        <v>408701</v>
      </c>
    </row>
    <row r="3530" spans="1:34" x14ac:dyDescent="0.25">
      <c r="A3530" t="s">
        <v>14539</v>
      </c>
      <c r="B3530" s="24">
        <v>45803</v>
      </c>
      <c r="C3530" t="s">
        <v>14540</v>
      </c>
      <c r="D3530" t="s">
        <v>14471</v>
      </c>
      <c r="E3530" t="s">
        <v>14541</v>
      </c>
      <c r="F3530" t="s">
        <v>14337</v>
      </c>
      <c r="G3530" t="s">
        <v>14337</v>
      </c>
      <c r="H3530">
        <f>Table1[[#This Row],[GrnPostDate]]-Table1[[#This Row],[PoDate]]</f>
        <v>4</v>
      </c>
      <c r="I3530" t="s">
        <v>11940</v>
      </c>
      <c r="J3530" t="s">
        <v>119</v>
      </c>
      <c r="K3530" t="s">
        <v>6078</v>
      </c>
      <c r="M3530">
        <v>670</v>
      </c>
      <c r="O3530" t="s">
        <v>11942</v>
      </c>
      <c r="P3530">
        <v>298</v>
      </c>
      <c r="Q3530">
        <v>500</v>
      </c>
      <c r="R3530">
        <v>500</v>
      </c>
      <c r="S3530" s="25">
        <f>Table1[[#This Row],[RcvdQuantity]]/Table1[[#This Row],[POQty]]</f>
        <v>1</v>
      </c>
      <c r="T3530">
        <v>0</v>
      </c>
      <c r="U3530">
        <v>0</v>
      </c>
      <c r="V3530">
        <v>0</v>
      </c>
      <c r="W3530">
        <v>0</v>
      </c>
      <c r="X3530">
        <v>298</v>
      </c>
      <c r="Y3530">
        <v>298</v>
      </c>
      <c r="Z3530">
        <v>298</v>
      </c>
      <c r="AA3530">
        <v>0</v>
      </c>
      <c r="AB3530">
        <v>0</v>
      </c>
      <c r="AC3530">
        <v>149000</v>
      </c>
      <c r="AD3530">
        <v>149000</v>
      </c>
      <c r="AF3530" t="s">
        <v>5412</v>
      </c>
      <c r="AH3530">
        <v>408708</v>
      </c>
    </row>
    <row r="3531" spans="1:34" x14ac:dyDescent="0.25">
      <c r="A3531" t="s">
        <v>14542</v>
      </c>
      <c r="B3531" s="24">
        <v>45796</v>
      </c>
      <c r="C3531" t="s">
        <v>14543</v>
      </c>
      <c r="D3531" t="s">
        <v>14471</v>
      </c>
      <c r="E3531" t="s">
        <v>14544</v>
      </c>
      <c r="F3531" t="s">
        <v>14337</v>
      </c>
      <c r="G3531" t="s">
        <v>14337</v>
      </c>
      <c r="H3531">
        <f>Table1[[#This Row],[GrnPostDate]]-Table1[[#This Row],[PoDate]]</f>
        <v>11</v>
      </c>
      <c r="I3531" t="s">
        <v>6005</v>
      </c>
      <c r="J3531" t="s">
        <v>90</v>
      </c>
      <c r="K3531" t="s">
        <v>5698</v>
      </c>
      <c r="M3531">
        <v>30735</v>
      </c>
      <c r="O3531" t="s">
        <v>14545</v>
      </c>
      <c r="P3531">
        <v>350</v>
      </c>
      <c r="Q3531">
        <v>400</v>
      </c>
      <c r="R3531">
        <v>400</v>
      </c>
      <c r="S3531" s="25">
        <f>Table1[[#This Row],[RcvdQuantity]]/Table1[[#This Row],[POQty]]</f>
        <v>1</v>
      </c>
      <c r="T3531">
        <v>0</v>
      </c>
      <c r="U3531">
        <v>0</v>
      </c>
      <c r="V3531">
        <v>0</v>
      </c>
      <c r="W3531">
        <v>0</v>
      </c>
      <c r="X3531">
        <v>350</v>
      </c>
      <c r="Y3531">
        <v>350</v>
      </c>
      <c r="Z3531">
        <v>350</v>
      </c>
      <c r="AA3531">
        <v>0</v>
      </c>
      <c r="AB3531">
        <v>0</v>
      </c>
      <c r="AC3531">
        <v>140000</v>
      </c>
      <c r="AD3531">
        <v>140000</v>
      </c>
      <c r="AF3531" t="s">
        <v>5412</v>
      </c>
      <c r="AH3531">
        <v>408764</v>
      </c>
    </row>
    <row r="3532" spans="1:34" x14ac:dyDescent="0.25">
      <c r="A3532" t="s">
        <v>14542</v>
      </c>
      <c r="B3532" s="24">
        <v>45796</v>
      </c>
      <c r="C3532" t="s">
        <v>14543</v>
      </c>
      <c r="D3532" t="s">
        <v>14471</v>
      </c>
      <c r="E3532" t="s">
        <v>14544</v>
      </c>
      <c r="F3532" t="s">
        <v>14337</v>
      </c>
      <c r="G3532" t="s">
        <v>14337</v>
      </c>
      <c r="H3532">
        <f>Table1[[#This Row],[GrnPostDate]]-Table1[[#This Row],[PoDate]]</f>
        <v>11</v>
      </c>
      <c r="I3532" t="s">
        <v>6005</v>
      </c>
      <c r="J3532" t="s">
        <v>90</v>
      </c>
      <c r="K3532" t="s">
        <v>7275</v>
      </c>
      <c r="M3532">
        <v>1094</v>
      </c>
      <c r="O3532" t="s">
        <v>37</v>
      </c>
      <c r="P3532">
        <v>3500</v>
      </c>
      <c r="Q3532">
        <v>30</v>
      </c>
      <c r="R3532">
        <v>30</v>
      </c>
      <c r="S3532" s="25">
        <f>Table1[[#This Row],[RcvdQuantity]]/Table1[[#This Row],[POQty]]</f>
        <v>1</v>
      </c>
      <c r="T3532">
        <v>0</v>
      </c>
      <c r="U3532">
        <v>0</v>
      </c>
      <c r="V3532">
        <v>0</v>
      </c>
      <c r="W3532">
        <v>0</v>
      </c>
      <c r="X3532">
        <v>3500</v>
      </c>
      <c r="Y3532">
        <v>3500</v>
      </c>
      <c r="Z3532">
        <v>3500</v>
      </c>
      <c r="AA3532">
        <v>0</v>
      </c>
      <c r="AB3532">
        <v>0</v>
      </c>
      <c r="AC3532">
        <v>105000</v>
      </c>
      <c r="AD3532">
        <v>105000</v>
      </c>
      <c r="AF3532" t="s">
        <v>5412</v>
      </c>
      <c r="AH3532">
        <v>408765</v>
      </c>
    </row>
    <row r="3533" spans="1:34" x14ac:dyDescent="0.25">
      <c r="A3533" t="s">
        <v>14546</v>
      </c>
      <c r="B3533" s="24">
        <v>45803</v>
      </c>
      <c r="C3533" t="s">
        <v>14547</v>
      </c>
      <c r="D3533" t="s">
        <v>14509</v>
      </c>
      <c r="E3533" t="s">
        <v>14548</v>
      </c>
      <c r="F3533" t="s">
        <v>14337</v>
      </c>
      <c r="G3533" t="s">
        <v>14337</v>
      </c>
      <c r="H3533">
        <f>Table1[[#This Row],[GrnPostDate]]-Table1[[#This Row],[PoDate]]</f>
        <v>4</v>
      </c>
      <c r="I3533" t="s">
        <v>2650</v>
      </c>
      <c r="J3533" t="s">
        <v>5472</v>
      </c>
      <c r="K3533" t="s">
        <v>7190</v>
      </c>
      <c r="L3533" t="s">
        <v>7191</v>
      </c>
      <c r="M3533">
        <v>7093</v>
      </c>
      <c r="O3533" t="s">
        <v>14549</v>
      </c>
      <c r="P3533">
        <v>180</v>
      </c>
      <c r="Q3533">
        <v>500</v>
      </c>
      <c r="R3533">
        <v>500</v>
      </c>
      <c r="S3533" s="25">
        <f>Table1[[#This Row],[RcvdQuantity]]/Table1[[#This Row],[POQty]]</f>
        <v>1</v>
      </c>
      <c r="T3533">
        <v>0</v>
      </c>
      <c r="U3533">
        <v>0</v>
      </c>
      <c r="V3533">
        <v>0</v>
      </c>
      <c r="W3533">
        <v>0</v>
      </c>
      <c r="X3533">
        <v>180</v>
      </c>
      <c r="Y3533">
        <v>180</v>
      </c>
      <c r="Z3533">
        <v>180</v>
      </c>
      <c r="AA3533">
        <v>0</v>
      </c>
      <c r="AB3533">
        <v>0</v>
      </c>
      <c r="AC3533">
        <v>90000</v>
      </c>
      <c r="AD3533">
        <v>90000</v>
      </c>
      <c r="AF3533" t="s">
        <v>5412</v>
      </c>
      <c r="AH3533">
        <v>408767</v>
      </c>
    </row>
    <row r="3534" spans="1:34" x14ac:dyDescent="0.25">
      <c r="A3534" t="s">
        <v>14550</v>
      </c>
      <c r="B3534" s="24">
        <v>45799</v>
      </c>
      <c r="C3534" t="s">
        <v>14551</v>
      </c>
      <c r="D3534" t="s">
        <v>14509</v>
      </c>
      <c r="E3534" t="s">
        <v>14552</v>
      </c>
      <c r="F3534" t="s">
        <v>14337</v>
      </c>
      <c r="G3534" t="s">
        <v>14337</v>
      </c>
      <c r="H3534">
        <f>Table1[[#This Row],[GrnPostDate]]-Table1[[#This Row],[PoDate]]</f>
        <v>8</v>
      </c>
      <c r="I3534" t="s">
        <v>1176</v>
      </c>
      <c r="J3534" t="s">
        <v>5934</v>
      </c>
      <c r="K3534" t="s">
        <v>10722</v>
      </c>
      <c r="L3534" t="s">
        <v>10723</v>
      </c>
      <c r="M3534">
        <v>7672</v>
      </c>
      <c r="O3534" t="s">
        <v>10724</v>
      </c>
      <c r="P3534">
        <v>795</v>
      </c>
      <c r="Q3534">
        <v>240</v>
      </c>
      <c r="R3534">
        <v>240</v>
      </c>
      <c r="S3534" s="25">
        <f>Table1[[#This Row],[RcvdQuantity]]/Table1[[#This Row],[POQty]]</f>
        <v>1</v>
      </c>
      <c r="T3534">
        <v>0</v>
      </c>
      <c r="U3534">
        <v>0</v>
      </c>
      <c r="V3534">
        <v>0</v>
      </c>
      <c r="W3534">
        <v>0</v>
      </c>
      <c r="X3534">
        <v>795</v>
      </c>
      <c r="Y3534">
        <v>795</v>
      </c>
      <c r="Z3534">
        <v>795</v>
      </c>
      <c r="AA3534">
        <v>0</v>
      </c>
      <c r="AB3534">
        <v>0</v>
      </c>
      <c r="AC3534">
        <v>190800</v>
      </c>
      <c r="AD3534">
        <v>190800</v>
      </c>
      <c r="AF3534" t="s">
        <v>5412</v>
      </c>
      <c r="AH3534">
        <v>408768</v>
      </c>
    </row>
    <row r="3535" spans="1:34" x14ac:dyDescent="0.25">
      <c r="A3535" t="s">
        <v>14553</v>
      </c>
      <c r="B3535" s="24">
        <v>45803</v>
      </c>
      <c r="C3535" t="s">
        <v>14554</v>
      </c>
      <c r="D3535" t="s">
        <v>14509</v>
      </c>
      <c r="E3535" t="s">
        <v>14555</v>
      </c>
      <c r="F3535" t="s">
        <v>14337</v>
      </c>
      <c r="G3535" t="s">
        <v>14337</v>
      </c>
      <c r="H3535">
        <f>Table1[[#This Row],[GrnPostDate]]-Table1[[#This Row],[PoDate]]</f>
        <v>4</v>
      </c>
      <c r="I3535" t="s">
        <v>1176</v>
      </c>
      <c r="J3535" t="s">
        <v>5409</v>
      </c>
      <c r="K3535" t="s">
        <v>14556</v>
      </c>
      <c r="L3535" t="s">
        <v>14557</v>
      </c>
      <c r="M3535">
        <v>7723</v>
      </c>
      <c r="O3535" t="s">
        <v>14558</v>
      </c>
      <c r="P3535">
        <v>39.200000000000003</v>
      </c>
      <c r="Q3535">
        <v>1500</v>
      </c>
      <c r="R3535">
        <v>1500</v>
      </c>
      <c r="S3535" s="25">
        <f>Table1[[#This Row],[RcvdQuantity]]/Table1[[#This Row],[POQty]]</f>
        <v>1</v>
      </c>
      <c r="T3535">
        <v>0</v>
      </c>
      <c r="U3535">
        <v>0</v>
      </c>
      <c r="V3535">
        <v>0</v>
      </c>
      <c r="W3535">
        <v>0</v>
      </c>
      <c r="X3535">
        <v>39.200000000000003</v>
      </c>
      <c r="Y3535">
        <v>39.200000000000003</v>
      </c>
      <c r="Z3535">
        <v>39.200000000000003</v>
      </c>
      <c r="AA3535">
        <v>0</v>
      </c>
      <c r="AB3535">
        <v>0</v>
      </c>
      <c r="AC3535">
        <v>58800</v>
      </c>
      <c r="AD3535">
        <v>58800</v>
      </c>
      <c r="AF3535" t="s">
        <v>5412</v>
      </c>
      <c r="AH3535">
        <v>408769</v>
      </c>
    </row>
    <row r="3536" spans="1:34" x14ac:dyDescent="0.25">
      <c r="A3536" t="s">
        <v>14559</v>
      </c>
      <c r="B3536" s="24">
        <v>45803</v>
      </c>
      <c r="C3536" t="s">
        <v>14560</v>
      </c>
      <c r="D3536" t="s">
        <v>14509</v>
      </c>
      <c r="E3536" t="s">
        <v>14561</v>
      </c>
      <c r="F3536" t="s">
        <v>14337</v>
      </c>
      <c r="G3536" t="s">
        <v>14337</v>
      </c>
      <c r="H3536">
        <f>Table1[[#This Row],[GrnPostDate]]-Table1[[#This Row],[PoDate]]</f>
        <v>4</v>
      </c>
      <c r="I3536" t="s">
        <v>1176</v>
      </c>
      <c r="J3536" t="s">
        <v>5816</v>
      </c>
      <c r="K3536" t="s">
        <v>7164</v>
      </c>
      <c r="L3536" t="s">
        <v>7165</v>
      </c>
      <c r="M3536">
        <v>7473</v>
      </c>
      <c r="O3536" t="s">
        <v>14562</v>
      </c>
      <c r="P3536">
        <v>258</v>
      </c>
      <c r="Q3536">
        <v>150</v>
      </c>
      <c r="R3536">
        <v>150</v>
      </c>
      <c r="S3536" s="25">
        <f>Table1[[#This Row],[RcvdQuantity]]/Table1[[#This Row],[POQty]]</f>
        <v>1</v>
      </c>
      <c r="T3536">
        <v>0</v>
      </c>
      <c r="U3536">
        <v>0</v>
      </c>
      <c r="V3536">
        <v>0</v>
      </c>
      <c r="W3536">
        <v>0</v>
      </c>
      <c r="X3536">
        <v>258</v>
      </c>
      <c r="Y3536">
        <v>258</v>
      </c>
      <c r="Z3536">
        <v>258</v>
      </c>
      <c r="AA3536">
        <v>0</v>
      </c>
      <c r="AB3536">
        <v>0</v>
      </c>
      <c r="AC3536">
        <v>38700</v>
      </c>
      <c r="AD3536">
        <v>38700</v>
      </c>
      <c r="AF3536" t="s">
        <v>5412</v>
      </c>
      <c r="AH3536">
        <v>408788</v>
      </c>
    </row>
    <row r="3537" spans="1:34" x14ac:dyDescent="0.25">
      <c r="A3537" t="s">
        <v>14563</v>
      </c>
      <c r="B3537" s="24">
        <v>45803</v>
      </c>
      <c r="C3537" t="s">
        <v>14564</v>
      </c>
      <c r="D3537" t="s">
        <v>14509</v>
      </c>
      <c r="E3537" t="s">
        <v>14565</v>
      </c>
      <c r="F3537" t="s">
        <v>14337</v>
      </c>
      <c r="G3537" t="s">
        <v>14337</v>
      </c>
      <c r="H3537">
        <f>Table1[[#This Row],[GrnPostDate]]-Table1[[#This Row],[PoDate]]</f>
        <v>4</v>
      </c>
      <c r="I3537" t="s">
        <v>636</v>
      </c>
      <c r="J3537" t="s">
        <v>5472</v>
      </c>
      <c r="K3537" t="s">
        <v>12881</v>
      </c>
      <c r="L3537" t="s">
        <v>12882</v>
      </c>
      <c r="M3537">
        <v>7674</v>
      </c>
      <c r="O3537" t="s">
        <v>14566</v>
      </c>
      <c r="P3537">
        <v>885</v>
      </c>
      <c r="Q3537">
        <v>50</v>
      </c>
      <c r="R3537">
        <v>50</v>
      </c>
      <c r="S3537" s="25">
        <f>Table1[[#This Row],[RcvdQuantity]]/Table1[[#This Row],[POQty]]</f>
        <v>1</v>
      </c>
      <c r="T3537">
        <v>0</v>
      </c>
      <c r="U3537">
        <v>0</v>
      </c>
      <c r="V3537">
        <v>0</v>
      </c>
      <c r="W3537">
        <v>0</v>
      </c>
      <c r="X3537">
        <v>885</v>
      </c>
      <c r="Y3537">
        <v>885</v>
      </c>
      <c r="Z3537">
        <v>885</v>
      </c>
      <c r="AA3537">
        <v>0</v>
      </c>
      <c r="AB3537">
        <v>0</v>
      </c>
      <c r="AC3537">
        <v>44250</v>
      </c>
      <c r="AD3537">
        <v>44250</v>
      </c>
      <c r="AF3537" t="s">
        <v>5412</v>
      </c>
      <c r="AH3537">
        <v>408790</v>
      </c>
    </row>
    <row r="3538" spans="1:34" x14ac:dyDescent="0.25">
      <c r="A3538" t="s">
        <v>14567</v>
      </c>
      <c r="B3538" s="24">
        <v>45804</v>
      </c>
      <c r="C3538" t="s">
        <v>14568</v>
      </c>
      <c r="D3538" t="s">
        <v>14509</v>
      </c>
      <c r="E3538" t="s">
        <v>14569</v>
      </c>
      <c r="F3538" t="s">
        <v>14337</v>
      </c>
      <c r="G3538" t="s">
        <v>14337</v>
      </c>
      <c r="H3538">
        <f>Table1[[#This Row],[GrnPostDate]]-Table1[[#This Row],[PoDate]]</f>
        <v>3</v>
      </c>
      <c r="I3538" t="s">
        <v>5653</v>
      </c>
      <c r="J3538" t="s">
        <v>119</v>
      </c>
      <c r="K3538" t="s">
        <v>5673</v>
      </c>
      <c r="M3538">
        <v>14456</v>
      </c>
      <c r="O3538" t="s">
        <v>14570</v>
      </c>
      <c r="P3538">
        <v>316.67</v>
      </c>
      <c r="Q3538">
        <v>360</v>
      </c>
      <c r="R3538">
        <v>360</v>
      </c>
      <c r="S3538" s="25">
        <f>Table1[[#This Row],[RcvdQuantity]]/Table1[[#This Row],[POQty]]</f>
        <v>1</v>
      </c>
      <c r="T3538">
        <v>0</v>
      </c>
      <c r="U3538">
        <v>0</v>
      </c>
      <c r="V3538">
        <v>0</v>
      </c>
      <c r="W3538">
        <v>0</v>
      </c>
      <c r="X3538">
        <v>316.67</v>
      </c>
      <c r="Y3538">
        <v>316.67</v>
      </c>
      <c r="Z3538">
        <v>316.67</v>
      </c>
      <c r="AA3538">
        <v>0</v>
      </c>
      <c r="AB3538">
        <v>0</v>
      </c>
      <c r="AC3538">
        <v>114001.2</v>
      </c>
      <c r="AD3538">
        <v>114001.2</v>
      </c>
      <c r="AF3538" t="s">
        <v>5412</v>
      </c>
      <c r="AH3538">
        <v>408799</v>
      </c>
    </row>
    <row r="3539" spans="1:34" x14ac:dyDescent="0.25">
      <c r="A3539" t="s">
        <v>14571</v>
      </c>
      <c r="B3539" s="24">
        <v>45804</v>
      </c>
      <c r="C3539" t="s">
        <v>14572</v>
      </c>
      <c r="D3539" t="s">
        <v>14573</v>
      </c>
      <c r="E3539" t="s">
        <v>14574</v>
      </c>
      <c r="F3539" t="s">
        <v>14575</v>
      </c>
      <c r="G3539" t="s">
        <v>14575</v>
      </c>
      <c r="H3539">
        <f>Table1[[#This Row],[GrnPostDate]]-Table1[[#This Row],[PoDate]]</f>
        <v>22</v>
      </c>
      <c r="I3539" t="s">
        <v>14576</v>
      </c>
      <c r="J3539" t="s">
        <v>34</v>
      </c>
      <c r="K3539" t="s">
        <v>14577</v>
      </c>
      <c r="M3539">
        <v>37239</v>
      </c>
      <c r="O3539" t="s">
        <v>37</v>
      </c>
      <c r="P3539">
        <v>2500</v>
      </c>
      <c r="Q3539">
        <v>1</v>
      </c>
      <c r="R3539">
        <v>1</v>
      </c>
      <c r="S3539" s="25">
        <f>Table1[[#This Row],[RcvdQuantity]]/Table1[[#This Row],[POQty]]</f>
        <v>1</v>
      </c>
      <c r="T3539">
        <v>0</v>
      </c>
      <c r="U3539">
        <v>0</v>
      </c>
      <c r="V3539">
        <v>0</v>
      </c>
      <c r="W3539">
        <v>0</v>
      </c>
      <c r="X3539">
        <v>2500</v>
      </c>
      <c r="Y3539">
        <v>2500</v>
      </c>
      <c r="Z3539">
        <v>2500</v>
      </c>
      <c r="AA3539">
        <v>0</v>
      </c>
      <c r="AB3539">
        <v>0</v>
      </c>
      <c r="AC3539">
        <v>2500</v>
      </c>
      <c r="AD3539">
        <v>2500</v>
      </c>
      <c r="AF3539" t="s">
        <v>5503</v>
      </c>
      <c r="AH3539">
        <v>408807</v>
      </c>
    </row>
    <row r="3540" spans="1:34" x14ac:dyDescent="0.25">
      <c r="A3540" t="s">
        <v>14578</v>
      </c>
      <c r="B3540" s="24">
        <v>45806</v>
      </c>
      <c r="C3540" t="s">
        <v>14579</v>
      </c>
      <c r="D3540" t="s">
        <v>14580</v>
      </c>
      <c r="E3540" t="s">
        <v>14581</v>
      </c>
      <c r="F3540" t="s">
        <v>14337</v>
      </c>
      <c r="G3540" t="s">
        <v>14337</v>
      </c>
      <c r="H3540">
        <f>Table1[[#This Row],[GrnPostDate]]-Table1[[#This Row],[PoDate]]</f>
        <v>1</v>
      </c>
      <c r="I3540" t="s">
        <v>915</v>
      </c>
      <c r="J3540" t="s">
        <v>34</v>
      </c>
      <c r="K3540" t="s">
        <v>5598</v>
      </c>
      <c r="M3540">
        <v>1286</v>
      </c>
      <c r="O3540" t="s">
        <v>37</v>
      </c>
      <c r="P3540">
        <v>625</v>
      </c>
      <c r="Q3540">
        <v>200</v>
      </c>
      <c r="R3540">
        <v>200</v>
      </c>
      <c r="S3540" s="25">
        <f>Table1[[#This Row],[RcvdQuantity]]/Table1[[#This Row],[POQty]]</f>
        <v>1</v>
      </c>
      <c r="T3540">
        <v>0</v>
      </c>
      <c r="U3540">
        <v>0</v>
      </c>
      <c r="V3540">
        <v>0</v>
      </c>
      <c r="W3540">
        <v>0</v>
      </c>
      <c r="X3540">
        <v>625</v>
      </c>
      <c r="Y3540">
        <v>625</v>
      </c>
      <c r="Z3540">
        <v>625</v>
      </c>
      <c r="AA3540">
        <v>0</v>
      </c>
      <c r="AB3540">
        <v>0</v>
      </c>
      <c r="AC3540">
        <v>125000</v>
      </c>
      <c r="AD3540">
        <v>125000</v>
      </c>
      <c r="AF3540" t="s">
        <v>5503</v>
      </c>
      <c r="AH3540">
        <v>408957</v>
      </c>
    </row>
    <row r="3541" spans="1:34" x14ac:dyDescent="0.25">
      <c r="A3541" t="s">
        <v>14582</v>
      </c>
      <c r="B3541" s="24">
        <v>45804</v>
      </c>
      <c r="C3541" t="s">
        <v>14583</v>
      </c>
      <c r="D3541" t="s">
        <v>14573</v>
      </c>
      <c r="E3541" t="s">
        <v>14584</v>
      </c>
      <c r="F3541" t="s">
        <v>14337</v>
      </c>
      <c r="G3541" t="s">
        <v>14337</v>
      </c>
      <c r="H3541">
        <f>Table1[[#This Row],[GrnPostDate]]-Table1[[#This Row],[PoDate]]</f>
        <v>3</v>
      </c>
      <c r="I3541" t="s">
        <v>6248</v>
      </c>
      <c r="J3541" t="s">
        <v>90</v>
      </c>
      <c r="K3541" t="s">
        <v>11949</v>
      </c>
      <c r="M3541">
        <v>35074</v>
      </c>
      <c r="O3541" t="s">
        <v>37</v>
      </c>
      <c r="P3541">
        <v>4400</v>
      </c>
      <c r="Q3541">
        <v>5</v>
      </c>
      <c r="R3541">
        <v>5</v>
      </c>
      <c r="S3541" s="25">
        <f>Table1[[#This Row],[RcvdQuantity]]/Table1[[#This Row],[POQty]]</f>
        <v>1</v>
      </c>
      <c r="T3541">
        <v>0</v>
      </c>
      <c r="U3541">
        <v>0</v>
      </c>
      <c r="V3541">
        <v>0</v>
      </c>
      <c r="W3541">
        <v>0</v>
      </c>
      <c r="X3541">
        <v>4400</v>
      </c>
      <c r="Y3541">
        <v>4400</v>
      </c>
      <c r="Z3541">
        <v>4400</v>
      </c>
      <c r="AA3541">
        <v>0</v>
      </c>
      <c r="AB3541">
        <v>0</v>
      </c>
      <c r="AC3541">
        <v>22000</v>
      </c>
      <c r="AD3541">
        <v>22000</v>
      </c>
      <c r="AF3541" t="s">
        <v>5412</v>
      </c>
      <c r="AH3541">
        <v>408959</v>
      </c>
    </row>
    <row r="3542" spans="1:34" x14ac:dyDescent="0.25">
      <c r="A3542" t="s">
        <v>14582</v>
      </c>
      <c r="B3542" s="24">
        <v>45804</v>
      </c>
      <c r="C3542" t="s">
        <v>14583</v>
      </c>
      <c r="D3542" t="s">
        <v>14573</v>
      </c>
      <c r="E3542" t="s">
        <v>14584</v>
      </c>
      <c r="F3542" t="s">
        <v>14337</v>
      </c>
      <c r="G3542" t="s">
        <v>14337</v>
      </c>
      <c r="H3542">
        <f>Table1[[#This Row],[GrnPostDate]]-Table1[[#This Row],[PoDate]]</f>
        <v>3</v>
      </c>
      <c r="I3542" t="s">
        <v>6248</v>
      </c>
      <c r="J3542" t="s">
        <v>90</v>
      </c>
      <c r="K3542" t="s">
        <v>14585</v>
      </c>
      <c r="M3542">
        <v>11477</v>
      </c>
      <c r="O3542" t="s">
        <v>37</v>
      </c>
      <c r="P3542">
        <v>1300</v>
      </c>
      <c r="Q3542">
        <v>15</v>
      </c>
      <c r="R3542">
        <v>15</v>
      </c>
      <c r="S3542" s="25">
        <f>Table1[[#This Row],[RcvdQuantity]]/Table1[[#This Row],[POQty]]</f>
        <v>1</v>
      </c>
      <c r="T3542">
        <v>0</v>
      </c>
      <c r="U3542">
        <v>0</v>
      </c>
      <c r="V3542">
        <v>0</v>
      </c>
      <c r="W3542">
        <v>0</v>
      </c>
      <c r="X3542">
        <v>1300</v>
      </c>
      <c r="Y3542">
        <v>1300</v>
      </c>
      <c r="Z3542">
        <v>1300</v>
      </c>
      <c r="AA3542">
        <v>0</v>
      </c>
      <c r="AB3542">
        <v>0</v>
      </c>
      <c r="AC3542">
        <v>19500</v>
      </c>
      <c r="AD3542">
        <v>19500</v>
      </c>
      <c r="AF3542" t="s">
        <v>5412</v>
      </c>
      <c r="AH3542">
        <v>408960</v>
      </c>
    </row>
    <row r="3543" spans="1:34" x14ac:dyDescent="0.25">
      <c r="A3543" t="s">
        <v>14586</v>
      </c>
      <c r="B3543" s="24">
        <v>45804</v>
      </c>
      <c r="C3543" t="s">
        <v>14587</v>
      </c>
      <c r="D3543" t="s">
        <v>14573</v>
      </c>
      <c r="E3543" t="s">
        <v>14588</v>
      </c>
      <c r="F3543" t="s">
        <v>14337</v>
      </c>
      <c r="G3543" t="s">
        <v>14337</v>
      </c>
      <c r="H3543">
        <f>Table1[[#This Row],[GrnPostDate]]-Table1[[#This Row],[PoDate]]</f>
        <v>3</v>
      </c>
      <c r="I3543" t="s">
        <v>6005</v>
      </c>
      <c r="J3543" t="s">
        <v>90</v>
      </c>
      <c r="K3543" t="s">
        <v>9862</v>
      </c>
      <c r="M3543">
        <v>394</v>
      </c>
      <c r="O3543" t="s">
        <v>14589</v>
      </c>
      <c r="P3543">
        <v>700</v>
      </c>
      <c r="Q3543">
        <v>15</v>
      </c>
      <c r="R3543">
        <v>15</v>
      </c>
      <c r="S3543" s="25">
        <f>Table1[[#This Row],[RcvdQuantity]]/Table1[[#This Row],[POQty]]</f>
        <v>1</v>
      </c>
      <c r="T3543">
        <v>0</v>
      </c>
      <c r="U3543">
        <v>0</v>
      </c>
      <c r="V3543">
        <v>0</v>
      </c>
      <c r="W3543">
        <v>0</v>
      </c>
      <c r="X3543">
        <v>700</v>
      </c>
      <c r="Y3543">
        <v>700</v>
      </c>
      <c r="Z3543">
        <v>700</v>
      </c>
      <c r="AA3543">
        <v>0</v>
      </c>
      <c r="AB3543">
        <v>0</v>
      </c>
      <c r="AC3543">
        <v>10500</v>
      </c>
      <c r="AD3543">
        <v>10500</v>
      </c>
      <c r="AF3543" t="s">
        <v>5412</v>
      </c>
      <c r="AH3543">
        <v>408962</v>
      </c>
    </row>
    <row r="3544" spans="1:34" x14ac:dyDescent="0.25">
      <c r="A3544" t="s">
        <v>14586</v>
      </c>
      <c r="B3544" s="24">
        <v>45804</v>
      </c>
      <c r="C3544" t="s">
        <v>14587</v>
      </c>
      <c r="D3544" t="s">
        <v>14573</v>
      </c>
      <c r="E3544" t="s">
        <v>14588</v>
      </c>
      <c r="F3544" t="s">
        <v>14337</v>
      </c>
      <c r="G3544" t="s">
        <v>14337</v>
      </c>
      <c r="H3544">
        <f>Table1[[#This Row],[GrnPostDate]]-Table1[[#This Row],[PoDate]]</f>
        <v>3</v>
      </c>
      <c r="I3544" t="s">
        <v>6005</v>
      </c>
      <c r="J3544" t="s">
        <v>90</v>
      </c>
      <c r="K3544" t="s">
        <v>14590</v>
      </c>
      <c r="M3544">
        <v>641</v>
      </c>
      <c r="O3544" t="s">
        <v>37</v>
      </c>
      <c r="P3544">
        <v>1600</v>
      </c>
      <c r="Q3544">
        <v>5</v>
      </c>
      <c r="R3544">
        <v>5</v>
      </c>
      <c r="S3544" s="25">
        <f>Table1[[#This Row],[RcvdQuantity]]/Table1[[#This Row],[POQty]]</f>
        <v>1</v>
      </c>
      <c r="T3544">
        <v>0</v>
      </c>
      <c r="U3544">
        <v>0</v>
      </c>
      <c r="V3544">
        <v>0</v>
      </c>
      <c r="W3544">
        <v>0</v>
      </c>
      <c r="X3544">
        <v>1600</v>
      </c>
      <c r="Y3544">
        <v>1600</v>
      </c>
      <c r="Z3544">
        <v>1600</v>
      </c>
      <c r="AA3544">
        <v>0</v>
      </c>
      <c r="AB3544">
        <v>0</v>
      </c>
      <c r="AC3544">
        <v>8000</v>
      </c>
      <c r="AD3544">
        <v>8000</v>
      </c>
      <c r="AF3544" t="s">
        <v>5412</v>
      </c>
      <c r="AH3544">
        <v>408963</v>
      </c>
    </row>
    <row r="3545" spans="1:34" x14ac:dyDescent="0.25">
      <c r="A3545" t="s">
        <v>14586</v>
      </c>
      <c r="B3545" s="24">
        <v>45804</v>
      </c>
      <c r="C3545" t="s">
        <v>14587</v>
      </c>
      <c r="D3545" t="s">
        <v>14573</v>
      </c>
      <c r="E3545" t="s">
        <v>14588</v>
      </c>
      <c r="F3545" t="s">
        <v>14337</v>
      </c>
      <c r="G3545" t="s">
        <v>14337</v>
      </c>
      <c r="H3545">
        <f>Table1[[#This Row],[GrnPostDate]]-Table1[[#This Row],[PoDate]]</f>
        <v>3</v>
      </c>
      <c r="I3545" t="s">
        <v>6005</v>
      </c>
      <c r="J3545" t="s">
        <v>90</v>
      </c>
      <c r="K3545" t="s">
        <v>14591</v>
      </c>
      <c r="M3545">
        <v>11470</v>
      </c>
      <c r="O3545" t="s">
        <v>37</v>
      </c>
      <c r="P3545">
        <v>3500</v>
      </c>
      <c r="Q3545">
        <v>3</v>
      </c>
      <c r="R3545">
        <v>3</v>
      </c>
      <c r="S3545" s="25">
        <f>Table1[[#This Row],[RcvdQuantity]]/Table1[[#This Row],[POQty]]</f>
        <v>1</v>
      </c>
      <c r="T3545">
        <v>0</v>
      </c>
      <c r="U3545">
        <v>0</v>
      </c>
      <c r="V3545">
        <v>0</v>
      </c>
      <c r="W3545">
        <v>0</v>
      </c>
      <c r="X3545">
        <v>3500</v>
      </c>
      <c r="Y3545">
        <v>3500</v>
      </c>
      <c r="Z3545">
        <v>3500</v>
      </c>
      <c r="AA3545">
        <v>0</v>
      </c>
      <c r="AB3545">
        <v>0</v>
      </c>
      <c r="AC3545">
        <v>10500</v>
      </c>
      <c r="AD3545">
        <v>10500</v>
      </c>
      <c r="AF3545" t="s">
        <v>5412</v>
      </c>
      <c r="AH3545">
        <v>408964</v>
      </c>
    </row>
    <row r="3546" spans="1:34" x14ac:dyDescent="0.25">
      <c r="A3546" t="s">
        <v>14586</v>
      </c>
      <c r="B3546" s="24">
        <v>45804</v>
      </c>
      <c r="C3546" t="s">
        <v>14587</v>
      </c>
      <c r="D3546" t="s">
        <v>14573</v>
      </c>
      <c r="E3546" t="s">
        <v>14588</v>
      </c>
      <c r="F3546" t="s">
        <v>14337</v>
      </c>
      <c r="G3546" t="s">
        <v>14337</v>
      </c>
      <c r="H3546">
        <f>Table1[[#This Row],[GrnPostDate]]-Table1[[#This Row],[PoDate]]</f>
        <v>3</v>
      </c>
      <c r="I3546" t="s">
        <v>6005</v>
      </c>
      <c r="J3546" t="s">
        <v>90</v>
      </c>
      <c r="K3546" t="s">
        <v>7821</v>
      </c>
      <c r="M3546">
        <v>638</v>
      </c>
      <c r="O3546" t="s">
        <v>37</v>
      </c>
      <c r="P3546">
        <v>1600</v>
      </c>
      <c r="Q3546">
        <v>20</v>
      </c>
      <c r="R3546">
        <v>20</v>
      </c>
      <c r="S3546" s="25">
        <f>Table1[[#This Row],[RcvdQuantity]]/Table1[[#This Row],[POQty]]</f>
        <v>1</v>
      </c>
      <c r="T3546">
        <v>0</v>
      </c>
      <c r="U3546">
        <v>0</v>
      </c>
      <c r="V3546">
        <v>0</v>
      </c>
      <c r="W3546">
        <v>0</v>
      </c>
      <c r="X3546">
        <v>1600</v>
      </c>
      <c r="Y3546">
        <v>1600</v>
      </c>
      <c r="Z3546">
        <v>1600</v>
      </c>
      <c r="AA3546">
        <v>0</v>
      </c>
      <c r="AB3546">
        <v>0</v>
      </c>
      <c r="AC3546">
        <v>32000</v>
      </c>
      <c r="AD3546">
        <v>32000</v>
      </c>
      <c r="AF3546" t="s">
        <v>5412</v>
      </c>
      <c r="AH3546">
        <v>408965</v>
      </c>
    </row>
    <row r="3547" spans="1:34" x14ac:dyDescent="0.25">
      <c r="A3547" t="s">
        <v>14586</v>
      </c>
      <c r="B3547" s="24">
        <v>45804</v>
      </c>
      <c r="C3547" t="s">
        <v>14587</v>
      </c>
      <c r="D3547" t="s">
        <v>14573</v>
      </c>
      <c r="E3547" t="s">
        <v>14588</v>
      </c>
      <c r="F3547" t="s">
        <v>14337</v>
      </c>
      <c r="G3547" t="s">
        <v>14337</v>
      </c>
      <c r="H3547">
        <f>Table1[[#This Row],[GrnPostDate]]-Table1[[#This Row],[PoDate]]</f>
        <v>3</v>
      </c>
      <c r="I3547" t="s">
        <v>6005</v>
      </c>
      <c r="J3547" t="s">
        <v>90</v>
      </c>
      <c r="K3547" t="s">
        <v>14592</v>
      </c>
      <c r="M3547">
        <v>395</v>
      </c>
      <c r="O3547" t="s">
        <v>14593</v>
      </c>
      <c r="P3547">
        <v>700</v>
      </c>
      <c r="Q3547">
        <v>15</v>
      </c>
      <c r="R3547">
        <v>12</v>
      </c>
      <c r="S3547" s="25">
        <f>Table1[[#This Row],[RcvdQuantity]]/Table1[[#This Row],[POQty]]</f>
        <v>0.8</v>
      </c>
      <c r="T3547">
        <v>3</v>
      </c>
      <c r="U3547">
        <v>0</v>
      </c>
      <c r="V3547">
        <v>0</v>
      </c>
      <c r="W3547">
        <v>0</v>
      </c>
      <c r="X3547">
        <v>700</v>
      </c>
      <c r="Y3547">
        <v>700</v>
      </c>
      <c r="Z3547">
        <v>700</v>
      </c>
      <c r="AA3547">
        <v>0</v>
      </c>
      <c r="AB3547">
        <v>0</v>
      </c>
      <c r="AC3547">
        <v>8400</v>
      </c>
      <c r="AD3547">
        <v>8400</v>
      </c>
      <c r="AF3547" t="s">
        <v>5412</v>
      </c>
      <c r="AH3547">
        <v>408966</v>
      </c>
    </row>
    <row r="3548" spans="1:34" x14ac:dyDescent="0.25">
      <c r="A3548" t="s">
        <v>14586</v>
      </c>
      <c r="B3548" s="24">
        <v>45804</v>
      </c>
      <c r="C3548" t="s">
        <v>14587</v>
      </c>
      <c r="D3548" t="s">
        <v>14573</v>
      </c>
      <c r="E3548" t="s">
        <v>14588</v>
      </c>
      <c r="F3548" t="s">
        <v>14337</v>
      </c>
      <c r="G3548" t="s">
        <v>14337</v>
      </c>
      <c r="H3548">
        <f>Table1[[#This Row],[GrnPostDate]]-Table1[[#This Row],[PoDate]]</f>
        <v>3</v>
      </c>
      <c r="I3548" t="s">
        <v>6005</v>
      </c>
      <c r="J3548" t="s">
        <v>90</v>
      </c>
      <c r="K3548" t="s">
        <v>14592</v>
      </c>
      <c r="M3548">
        <v>395</v>
      </c>
      <c r="O3548" t="s">
        <v>14594</v>
      </c>
      <c r="P3548">
        <v>700</v>
      </c>
      <c r="Q3548">
        <v>15</v>
      </c>
      <c r="R3548">
        <v>3</v>
      </c>
      <c r="S3548" s="25">
        <f>Table1[[#This Row],[RcvdQuantity]]/Table1[[#This Row],[POQty]]</f>
        <v>0.2</v>
      </c>
      <c r="T3548">
        <v>12</v>
      </c>
      <c r="U3548">
        <v>0</v>
      </c>
      <c r="V3548">
        <v>0</v>
      </c>
      <c r="W3548">
        <v>0</v>
      </c>
      <c r="X3548">
        <v>700</v>
      </c>
      <c r="Y3548">
        <v>700</v>
      </c>
      <c r="Z3548">
        <v>700</v>
      </c>
      <c r="AA3548">
        <v>0</v>
      </c>
      <c r="AB3548">
        <v>0</v>
      </c>
      <c r="AC3548">
        <v>2100</v>
      </c>
      <c r="AD3548">
        <v>2100</v>
      </c>
      <c r="AF3548" t="s">
        <v>5412</v>
      </c>
      <c r="AH3548">
        <v>408967</v>
      </c>
    </row>
    <row r="3549" spans="1:34" x14ac:dyDescent="0.25">
      <c r="A3549" t="s">
        <v>10857</v>
      </c>
      <c r="B3549" s="24">
        <v>45740</v>
      </c>
      <c r="C3549" t="s">
        <v>14595</v>
      </c>
      <c r="D3549" t="s">
        <v>14573</v>
      </c>
      <c r="E3549" t="s">
        <v>14596</v>
      </c>
      <c r="F3549" t="s">
        <v>14337</v>
      </c>
      <c r="G3549" t="s">
        <v>14337</v>
      </c>
      <c r="H3549">
        <f>Table1[[#This Row],[GrnPostDate]]-Table1[[#This Row],[PoDate]]</f>
        <v>67</v>
      </c>
      <c r="I3549" t="s">
        <v>5742</v>
      </c>
      <c r="J3549" t="s">
        <v>52</v>
      </c>
      <c r="K3549" t="s">
        <v>14597</v>
      </c>
      <c r="M3549">
        <v>65392</v>
      </c>
      <c r="O3549" t="s">
        <v>14598</v>
      </c>
      <c r="P3549">
        <v>7300</v>
      </c>
      <c r="Q3549">
        <v>1</v>
      </c>
      <c r="R3549">
        <v>1</v>
      </c>
      <c r="S3549" s="25">
        <f>Table1[[#This Row],[RcvdQuantity]]/Table1[[#This Row],[POQty]]</f>
        <v>1</v>
      </c>
      <c r="T3549">
        <v>0</v>
      </c>
      <c r="U3549">
        <v>0</v>
      </c>
      <c r="V3549">
        <v>0</v>
      </c>
      <c r="W3549">
        <v>0</v>
      </c>
      <c r="X3549">
        <v>7300</v>
      </c>
      <c r="Y3549">
        <v>7300</v>
      </c>
      <c r="Z3549">
        <v>7300</v>
      </c>
      <c r="AA3549">
        <v>0</v>
      </c>
      <c r="AB3549">
        <v>0</v>
      </c>
      <c r="AC3549">
        <v>7300</v>
      </c>
      <c r="AD3549">
        <v>7300</v>
      </c>
      <c r="AF3549" t="s">
        <v>5503</v>
      </c>
      <c r="AH3549">
        <v>408968</v>
      </c>
    </row>
    <row r="3550" spans="1:34" x14ac:dyDescent="0.25">
      <c r="A3550" t="s">
        <v>10857</v>
      </c>
      <c r="B3550" s="24">
        <v>45740</v>
      </c>
      <c r="C3550" t="s">
        <v>14595</v>
      </c>
      <c r="D3550" t="s">
        <v>14573</v>
      </c>
      <c r="E3550" t="s">
        <v>14596</v>
      </c>
      <c r="F3550" t="s">
        <v>14337</v>
      </c>
      <c r="G3550" t="s">
        <v>14337</v>
      </c>
      <c r="H3550">
        <f>Table1[[#This Row],[GrnPostDate]]-Table1[[#This Row],[PoDate]]</f>
        <v>67</v>
      </c>
      <c r="I3550" t="s">
        <v>5742</v>
      </c>
      <c r="J3550" t="s">
        <v>52</v>
      </c>
      <c r="K3550" t="s">
        <v>14599</v>
      </c>
      <c r="M3550">
        <v>65389</v>
      </c>
      <c r="O3550" t="s">
        <v>14600</v>
      </c>
      <c r="P3550">
        <v>24600</v>
      </c>
      <c r="Q3550">
        <v>1</v>
      </c>
      <c r="R3550">
        <v>1</v>
      </c>
      <c r="S3550" s="25">
        <f>Table1[[#This Row],[RcvdQuantity]]/Table1[[#This Row],[POQty]]</f>
        <v>1</v>
      </c>
      <c r="T3550">
        <v>0</v>
      </c>
      <c r="U3550">
        <v>0</v>
      </c>
      <c r="V3550">
        <v>0</v>
      </c>
      <c r="W3550">
        <v>0</v>
      </c>
      <c r="X3550">
        <v>24600</v>
      </c>
      <c r="Y3550">
        <v>24600</v>
      </c>
      <c r="Z3550">
        <v>24600</v>
      </c>
      <c r="AA3550">
        <v>0</v>
      </c>
      <c r="AB3550">
        <v>0</v>
      </c>
      <c r="AC3550">
        <v>24600</v>
      </c>
      <c r="AD3550">
        <v>24600</v>
      </c>
      <c r="AF3550" t="s">
        <v>5503</v>
      </c>
      <c r="AH3550">
        <v>408969</v>
      </c>
    </row>
    <row r="3551" spans="1:34" x14ac:dyDescent="0.25">
      <c r="A3551" t="s">
        <v>14199</v>
      </c>
      <c r="B3551" s="24">
        <v>45786</v>
      </c>
      <c r="C3551" t="s">
        <v>14601</v>
      </c>
      <c r="D3551" t="s">
        <v>14573</v>
      </c>
      <c r="E3551" t="s">
        <v>14602</v>
      </c>
      <c r="F3551" t="s">
        <v>14337</v>
      </c>
      <c r="G3551" t="s">
        <v>14337</v>
      </c>
      <c r="H3551">
        <f>Table1[[#This Row],[GrnPostDate]]-Table1[[#This Row],[PoDate]]</f>
        <v>21</v>
      </c>
      <c r="I3551" t="s">
        <v>5742</v>
      </c>
      <c r="J3551" t="s">
        <v>52</v>
      </c>
      <c r="K3551" t="s">
        <v>14603</v>
      </c>
      <c r="M3551">
        <v>45942</v>
      </c>
      <c r="N3551" t="s">
        <v>7010</v>
      </c>
      <c r="O3551" t="s">
        <v>14604</v>
      </c>
      <c r="P3551">
        <v>18700</v>
      </c>
      <c r="Q3551">
        <v>1</v>
      </c>
      <c r="R3551">
        <v>1</v>
      </c>
      <c r="S3551" s="25">
        <f>Table1[[#This Row],[RcvdQuantity]]/Table1[[#This Row],[POQty]]</f>
        <v>1</v>
      </c>
      <c r="T3551">
        <v>0</v>
      </c>
      <c r="U3551">
        <v>0</v>
      </c>
      <c r="V3551">
        <v>0</v>
      </c>
      <c r="W3551">
        <v>0</v>
      </c>
      <c r="X3551">
        <v>18700</v>
      </c>
      <c r="Y3551">
        <v>18700</v>
      </c>
      <c r="Z3551">
        <v>18700</v>
      </c>
      <c r="AA3551">
        <v>0</v>
      </c>
      <c r="AB3551">
        <v>0</v>
      </c>
      <c r="AC3551">
        <v>18700</v>
      </c>
      <c r="AD3551">
        <v>18700</v>
      </c>
      <c r="AF3551" t="s">
        <v>5503</v>
      </c>
      <c r="AH3551">
        <v>408974</v>
      </c>
    </row>
    <row r="3552" spans="1:34" x14ac:dyDescent="0.25">
      <c r="A3552" t="s">
        <v>14605</v>
      </c>
      <c r="B3552" s="24">
        <v>45804</v>
      </c>
      <c r="C3552" t="s">
        <v>14606</v>
      </c>
      <c r="D3552" t="s">
        <v>14509</v>
      </c>
      <c r="E3552" t="s">
        <v>14607</v>
      </c>
      <c r="F3552" t="s">
        <v>14337</v>
      </c>
      <c r="G3552" t="s">
        <v>14337</v>
      </c>
      <c r="H3552">
        <f>Table1[[#This Row],[GrnPostDate]]-Table1[[#This Row],[PoDate]]</f>
        <v>3</v>
      </c>
      <c r="I3552" t="s">
        <v>6643</v>
      </c>
      <c r="J3552" t="s">
        <v>9323</v>
      </c>
      <c r="K3552" t="s">
        <v>5854</v>
      </c>
      <c r="M3552">
        <v>773</v>
      </c>
      <c r="O3552" t="s">
        <v>14608</v>
      </c>
      <c r="P3552">
        <v>80</v>
      </c>
      <c r="Q3552">
        <v>5000</v>
      </c>
      <c r="R3552">
        <v>5000</v>
      </c>
      <c r="S3552" s="25">
        <f>Table1[[#This Row],[RcvdQuantity]]/Table1[[#This Row],[POQty]]</f>
        <v>1</v>
      </c>
      <c r="T3552">
        <v>0</v>
      </c>
      <c r="U3552">
        <v>0</v>
      </c>
      <c r="V3552">
        <v>0</v>
      </c>
      <c r="W3552">
        <v>0</v>
      </c>
      <c r="X3552">
        <v>80</v>
      </c>
      <c r="Y3552">
        <v>80</v>
      </c>
      <c r="Z3552">
        <v>80</v>
      </c>
      <c r="AA3552">
        <v>0</v>
      </c>
      <c r="AB3552">
        <v>0</v>
      </c>
      <c r="AC3552">
        <v>400000</v>
      </c>
      <c r="AD3552">
        <v>400000</v>
      </c>
      <c r="AF3552" t="s">
        <v>5412</v>
      </c>
      <c r="AH3552">
        <v>409043</v>
      </c>
    </row>
    <row r="3553" spans="1:34" x14ac:dyDescent="0.25">
      <c r="A3553" t="s">
        <v>14609</v>
      </c>
      <c r="B3553" s="24">
        <v>45803</v>
      </c>
      <c r="C3553" t="s">
        <v>14610</v>
      </c>
      <c r="D3553" t="s">
        <v>14509</v>
      </c>
      <c r="E3553" t="s">
        <v>14611</v>
      </c>
      <c r="F3553" t="s">
        <v>14337</v>
      </c>
      <c r="G3553" t="s">
        <v>14337</v>
      </c>
      <c r="H3553">
        <f>Table1[[#This Row],[GrnPostDate]]-Table1[[#This Row],[PoDate]]</f>
        <v>4</v>
      </c>
      <c r="I3553" t="s">
        <v>1186</v>
      </c>
      <c r="J3553" t="s">
        <v>5472</v>
      </c>
      <c r="K3553" t="s">
        <v>14612</v>
      </c>
      <c r="L3553" t="s">
        <v>14613</v>
      </c>
      <c r="M3553">
        <v>8107</v>
      </c>
      <c r="O3553" t="s">
        <v>14614</v>
      </c>
      <c r="P3553">
        <v>1600</v>
      </c>
      <c r="Q3553">
        <v>50</v>
      </c>
      <c r="R3553">
        <v>50</v>
      </c>
      <c r="S3553" s="25">
        <f>Table1[[#This Row],[RcvdQuantity]]/Table1[[#This Row],[POQty]]</f>
        <v>1</v>
      </c>
      <c r="T3553">
        <v>0</v>
      </c>
      <c r="U3553">
        <v>0</v>
      </c>
      <c r="V3553">
        <v>0</v>
      </c>
      <c r="W3553">
        <v>0</v>
      </c>
      <c r="X3553">
        <v>1600</v>
      </c>
      <c r="Y3553">
        <v>1600</v>
      </c>
      <c r="Z3553">
        <v>1600</v>
      </c>
      <c r="AA3553">
        <v>0</v>
      </c>
      <c r="AB3553">
        <v>0</v>
      </c>
      <c r="AC3553">
        <v>80000</v>
      </c>
      <c r="AD3553">
        <v>80000</v>
      </c>
      <c r="AF3553" t="s">
        <v>5412</v>
      </c>
      <c r="AH3553">
        <v>409060</v>
      </c>
    </row>
    <row r="3554" spans="1:34" x14ac:dyDescent="0.25">
      <c r="A3554" t="s">
        <v>14609</v>
      </c>
      <c r="B3554" s="24">
        <v>45803</v>
      </c>
      <c r="C3554" t="s">
        <v>14610</v>
      </c>
      <c r="D3554" t="s">
        <v>14509</v>
      </c>
      <c r="E3554" t="s">
        <v>14611</v>
      </c>
      <c r="F3554" t="s">
        <v>14337</v>
      </c>
      <c r="G3554" t="s">
        <v>14337</v>
      </c>
      <c r="H3554">
        <f>Table1[[#This Row],[GrnPostDate]]-Table1[[#This Row],[PoDate]]</f>
        <v>4</v>
      </c>
      <c r="I3554" t="s">
        <v>1186</v>
      </c>
      <c r="J3554" t="s">
        <v>5472</v>
      </c>
      <c r="K3554" t="s">
        <v>7859</v>
      </c>
      <c r="L3554" t="s">
        <v>7860</v>
      </c>
      <c r="M3554">
        <v>8018</v>
      </c>
      <c r="O3554" t="s">
        <v>14615</v>
      </c>
      <c r="P3554">
        <v>2600</v>
      </c>
      <c r="Q3554">
        <v>50</v>
      </c>
      <c r="R3554">
        <v>50</v>
      </c>
      <c r="S3554" s="25">
        <f>Table1[[#This Row],[RcvdQuantity]]/Table1[[#This Row],[POQty]]</f>
        <v>1</v>
      </c>
      <c r="T3554">
        <v>0</v>
      </c>
      <c r="U3554">
        <v>0</v>
      </c>
      <c r="V3554">
        <v>0</v>
      </c>
      <c r="W3554">
        <v>0</v>
      </c>
      <c r="X3554">
        <v>2600</v>
      </c>
      <c r="Y3554">
        <v>2600</v>
      </c>
      <c r="Z3554">
        <v>2600</v>
      </c>
      <c r="AA3554">
        <v>0</v>
      </c>
      <c r="AB3554">
        <v>0</v>
      </c>
      <c r="AC3554">
        <v>130000</v>
      </c>
      <c r="AD3554">
        <v>130000</v>
      </c>
      <c r="AF3554" t="s">
        <v>5412</v>
      </c>
      <c r="AH3554">
        <v>409061</v>
      </c>
    </row>
    <row r="3555" spans="1:34" x14ac:dyDescent="0.25">
      <c r="A3555" t="s">
        <v>14609</v>
      </c>
      <c r="B3555" s="24">
        <v>45803</v>
      </c>
      <c r="C3555" t="s">
        <v>14610</v>
      </c>
      <c r="D3555" t="s">
        <v>14509</v>
      </c>
      <c r="E3555" t="s">
        <v>14611</v>
      </c>
      <c r="F3555" t="s">
        <v>14337</v>
      </c>
      <c r="G3555" t="s">
        <v>14337</v>
      </c>
      <c r="H3555">
        <f>Table1[[#This Row],[GrnPostDate]]-Table1[[#This Row],[PoDate]]</f>
        <v>4</v>
      </c>
      <c r="I3555" t="s">
        <v>1186</v>
      </c>
      <c r="J3555" t="s">
        <v>5472</v>
      </c>
      <c r="K3555" t="s">
        <v>8744</v>
      </c>
      <c r="L3555" t="s">
        <v>8745</v>
      </c>
      <c r="M3555">
        <v>8081</v>
      </c>
      <c r="O3555" t="s">
        <v>14616</v>
      </c>
      <c r="P3555">
        <v>4500</v>
      </c>
      <c r="Q3555">
        <v>100</v>
      </c>
      <c r="R3555">
        <v>100</v>
      </c>
      <c r="S3555" s="25">
        <f>Table1[[#This Row],[RcvdQuantity]]/Table1[[#This Row],[POQty]]</f>
        <v>1</v>
      </c>
      <c r="T3555">
        <v>0</v>
      </c>
      <c r="U3555">
        <v>0</v>
      </c>
      <c r="V3555">
        <v>0</v>
      </c>
      <c r="W3555">
        <v>0</v>
      </c>
      <c r="X3555">
        <v>4500</v>
      </c>
      <c r="Y3555">
        <v>4500</v>
      </c>
      <c r="Z3555">
        <v>4500</v>
      </c>
      <c r="AA3555">
        <v>0</v>
      </c>
      <c r="AB3555">
        <v>0</v>
      </c>
      <c r="AC3555">
        <v>450000</v>
      </c>
      <c r="AD3555">
        <v>450000</v>
      </c>
      <c r="AF3555" t="s">
        <v>5412</v>
      </c>
      <c r="AH3555">
        <v>409062</v>
      </c>
    </row>
    <row r="3556" spans="1:34" x14ac:dyDescent="0.25">
      <c r="A3556" t="s">
        <v>14609</v>
      </c>
      <c r="B3556" s="24">
        <v>45803</v>
      </c>
      <c r="C3556" t="s">
        <v>14610</v>
      </c>
      <c r="D3556" t="s">
        <v>14509</v>
      </c>
      <c r="E3556" t="s">
        <v>14611</v>
      </c>
      <c r="F3556" t="s">
        <v>14337</v>
      </c>
      <c r="G3556" t="s">
        <v>14337</v>
      </c>
      <c r="H3556">
        <f>Table1[[#This Row],[GrnPostDate]]-Table1[[#This Row],[PoDate]]</f>
        <v>4</v>
      </c>
      <c r="I3556" t="s">
        <v>1186</v>
      </c>
      <c r="J3556" t="s">
        <v>5409</v>
      </c>
      <c r="K3556" t="s">
        <v>8426</v>
      </c>
      <c r="L3556" t="s">
        <v>8427</v>
      </c>
      <c r="M3556">
        <v>8140</v>
      </c>
      <c r="O3556" t="s">
        <v>11774</v>
      </c>
      <c r="P3556">
        <v>320</v>
      </c>
      <c r="Q3556">
        <v>900</v>
      </c>
      <c r="R3556">
        <v>900</v>
      </c>
      <c r="S3556" s="25">
        <f>Table1[[#This Row],[RcvdQuantity]]/Table1[[#This Row],[POQty]]</f>
        <v>1</v>
      </c>
      <c r="T3556">
        <v>0</v>
      </c>
      <c r="U3556">
        <v>0</v>
      </c>
      <c r="V3556">
        <v>0</v>
      </c>
      <c r="W3556">
        <v>0</v>
      </c>
      <c r="X3556">
        <v>320</v>
      </c>
      <c r="Y3556">
        <v>320</v>
      </c>
      <c r="Z3556">
        <v>320</v>
      </c>
      <c r="AA3556">
        <v>0</v>
      </c>
      <c r="AB3556">
        <v>0</v>
      </c>
      <c r="AC3556">
        <v>288000</v>
      </c>
      <c r="AD3556">
        <v>288000</v>
      </c>
      <c r="AF3556" t="s">
        <v>5412</v>
      </c>
      <c r="AH3556">
        <v>409063</v>
      </c>
    </row>
    <row r="3557" spans="1:34" x14ac:dyDescent="0.25">
      <c r="A3557" t="s">
        <v>14609</v>
      </c>
      <c r="B3557" s="24">
        <v>45803</v>
      </c>
      <c r="C3557" t="s">
        <v>14610</v>
      </c>
      <c r="D3557" t="s">
        <v>14509</v>
      </c>
      <c r="E3557" t="s">
        <v>14611</v>
      </c>
      <c r="F3557" t="s">
        <v>14337</v>
      </c>
      <c r="G3557" t="s">
        <v>14337</v>
      </c>
      <c r="H3557">
        <f>Table1[[#This Row],[GrnPostDate]]-Table1[[#This Row],[PoDate]]</f>
        <v>4</v>
      </c>
      <c r="I3557" t="s">
        <v>1186</v>
      </c>
      <c r="J3557" t="s">
        <v>5409</v>
      </c>
      <c r="K3557" t="s">
        <v>14617</v>
      </c>
      <c r="L3557" t="s">
        <v>14618</v>
      </c>
      <c r="M3557">
        <v>7731</v>
      </c>
      <c r="O3557" t="s">
        <v>14619</v>
      </c>
      <c r="P3557">
        <v>113.3</v>
      </c>
      <c r="Q3557">
        <v>600</v>
      </c>
      <c r="R3557">
        <v>600</v>
      </c>
      <c r="S3557" s="25">
        <f>Table1[[#This Row],[RcvdQuantity]]/Table1[[#This Row],[POQty]]</f>
        <v>1</v>
      </c>
      <c r="T3557">
        <v>0</v>
      </c>
      <c r="U3557">
        <v>0</v>
      </c>
      <c r="V3557">
        <v>0</v>
      </c>
      <c r="W3557">
        <v>0</v>
      </c>
      <c r="X3557">
        <v>113.3</v>
      </c>
      <c r="Y3557">
        <v>113.3</v>
      </c>
      <c r="Z3557">
        <v>113.3</v>
      </c>
      <c r="AA3557">
        <v>0</v>
      </c>
      <c r="AB3557">
        <v>0</v>
      </c>
      <c r="AC3557">
        <v>67980</v>
      </c>
      <c r="AD3557">
        <v>67980</v>
      </c>
      <c r="AF3557" t="s">
        <v>5412</v>
      </c>
      <c r="AH3557">
        <v>409064</v>
      </c>
    </row>
    <row r="3558" spans="1:34" x14ac:dyDescent="0.25">
      <c r="A3558" t="s">
        <v>14620</v>
      </c>
      <c r="B3558" s="24">
        <v>45803</v>
      </c>
      <c r="C3558" t="s">
        <v>14621</v>
      </c>
      <c r="D3558" t="s">
        <v>14573</v>
      </c>
      <c r="E3558" t="s">
        <v>14622</v>
      </c>
      <c r="F3558" t="s">
        <v>14337</v>
      </c>
      <c r="G3558" t="s">
        <v>14337</v>
      </c>
      <c r="H3558">
        <f>Table1[[#This Row],[GrnPostDate]]-Table1[[#This Row],[PoDate]]</f>
        <v>4</v>
      </c>
      <c r="I3558" t="s">
        <v>158</v>
      </c>
      <c r="J3558" t="s">
        <v>5816</v>
      </c>
      <c r="K3558" t="s">
        <v>9355</v>
      </c>
      <c r="L3558" t="s">
        <v>6122</v>
      </c>
      <c r="M3558">
        <v>6965</v>
      </c>
      <c r="O3558" t="s">
        <v>14623</v>
      </c>
      <c r="P3558">
        <v>24</v>
      </c>
      <c r="Q3558">
        <v>500</v>
      </c>
      <c r="R3558">
        <v>500</v>
      </c>
      <c r="S3558" s="25">
        <f>Table1[[#This Row],[RcvdQuantity]]/Table1[[#This Row],[POQty]]</f>
        <v>1</v>
      </c>
      <c r="T3558">
        <v>0</v>
      </c>
      <c r="U3558">
        <v>0</v>
      </c>
      <c r="V3558">
        <v>0</v>
      </c>
      <c r="W3558">
        <v>0</v>
      </c>
      <c r="X3558">
        <v>24</v>
      </c>
      <c r="Y3558">
        <v>24</v>
      </c>
      <c r="Z3558">
        <v>24</v>
      </c>
      <c r="AA3558">
        <v>0</v>
      </c>
      <c r="AB3558">
        <v>0</v>
      </c>
      <c r="AC3558">
        <v>12000</v>
      </c>
      <c r="AD3558">
        <v>12000</v>
      </c>
      <c r="AF3558" t="s">
        <v>5412</v>
      </c>
      <c r="AH3558">
        <v>409176</v>
      </c>
    </row>
    <row r="3559" spans="1:34" x14ac:dyDescent="0.25">
      <c r="A3559" t="s">
        <v>14624</v>
      </c>
      <c r="B3559" s="24">
        <v>45796</v>
      </c>
      <c r="C3559" t="s">
        <v>14625</v>
      </c>
      <c r="D3559" t="s">
        <v>14573</v>
      </c>
      <c r="E3559" t="s">
        <v>14626</v>
      </c>
      <c r="F3559" t="s">
        <v>14627</v>
      </c>
      <c r="G3559" t="s">
        <v>14627</v>
      </c>
      <c r="H3559">
        <f>Table1[[#This Row],[GrnPostDate]]-Table1[[#This Row],[PoDate]]</f>
        <v>15</v>
      </c>
      <c r="I3559" t="s">
        <v>158</v>
      </c>
      <c r="J3559" t="s">
        <v>5472</v>
      </c>
      <c r="K3559" t="s">
        <v>14628</v>
      </c>
      <c r="L3559" t="s">
        <v>7760</v>
      </c>
      <c r="M3559">
        <v>7194</v>
      </c>
      <c r="O3559" t="s">
        <v>2835</v>
      </c>
      <c r="P3559">
        <v>90</v>
      </c>
      <c r="Q3559">
        <v>200</v>
      </c>
      <c r="R3559">
        <v>200</v>
      </c>
      <c r="S3559" s="25">
        <f>Table1[[#This Row],[RcvdQuantity]]/Table1[[#This Row],[POQty]]</f>
        <v>1</v>
      </c>
      <c r="T3559">
        <v>0</v>
      </c>
      <c r="U3559">
        <v>0</v>
      </c>
      <c r="V3559">
        <v>0</v>
      </c>
      <c r="W3559">
        <v>0</v>
      </c>
      <c r="X3559">
        <v>90</v>
      </c>
      <c r="Y3559">
        <v>90</v>
      </c>
      <c r="Z3559">
        <v>90</v>
      </c>
      <c r="AA3559">
        <v>0</v>
      </c>
      <c r="AB3559">
        <v>0</v>
      </c>
      <c r="AC3559">
        <v>18000</v>
      </c>
      <c r="AD3559">
        <v>18000</v>
      </c>
      <c r="AF3559" t="s">
        <v>5412</v>
      </c>
      <c r="AH3559">
        <v>409383</v>
      </c>
    </row>
    <row r="3560" spans="1:34" x14ac:dyDescent="0.25">
      <c r="A3560" t="s">
        <v>13071</v>
      </c>
      <c r="B3560" s="24">
        <v>45771</v>
      </c>
      <c r="C3560" t="s">
        <v>14629</v>
      </c>
      <c r="D3560" t="s">
        <v>14509</v>
      </c>
      <c r="E3560" t="s">
        <v>14630</v>
      </c>
      <c r="F3560" t="s">
        <v>14627</v>
      </c>
      <c r="G3560" t="s">
        <v>14627</v>
      </c>
      <c r="H3560">
        <f>Table1[[#This Row],[GrnPostDate]]-Table1[[#This Row],[PoDate]]</f>
        <v>40</v>
      </c>
      <c r="I3560" t="s">
        <v>366</v>
      </c>
      <c r="J3560" t="s">
        <v>5472</v>
      </c>
      <c r="K3560" t="s">
        <v>13074</v>
      </c>
      <c r="L3560" t="s">
        <v>13075</v>
      </c>
      <c r="M3560">
        <v>6954</v>
      </c>
      <c r="O3560" t="s">
        <v>14631</v>
      </c>
      <c r="P3560">
        <v>32</v>
      </c>
      <c r="Q3560">
        <v>1400</v>
      </c>
      <c r="R3560">
        <v>1400</v>
      </c>
      <c r="S3560" s="25">
        <f>Table1[[#This Row],[RcvdQuantity]]/Table1[[#This Row],[POQty]]</f>
        <v>1</v>
      </c>
      <c r="T3560">
        <v>0</v>
      </c>
      <c r="U3560">
        <v>0</v>
      </c>
      <c r="V3560">
        <v>0</v>
      </c>
      <c r="W3560">
        <v>0</v>
      </c>
      <c r="X3560">
        <v>32</v>
      </c>
      <c r="Y3560">
        <v>32</v>
      </c>
      <c r="Z3560">
        <v>32</v>
      </c>
      <c r="AA3560">
        <v>0</v>
      </c>
      <c r="AB3560">
        <v>0</v>
      </c>
      <c r="AC3560">
        <v>44800</v>
      </c>
      <c r="AD3560">
        <v>44800</v>
      </c>
      <c r="AF3560" t="s">
        <v>5412</v>
      </c>
      <c r="AH3560">
        <v>409385</v>
      </c>
    </row>
    <row r="3561" spans="1:34" x14ac:dyDescent="0.25">
      <c r="A3561" t="s">
        <v>14632</v>
      </c>
      <c r="B3561" s="24">
        <v>45803</v>
      </c>
      <c r="C3561" t="s">
        <v>14633</v>
      </c>
      <c r="D3561" t="s">
        <v>14573</v>
      </c>
      <c r="E3561" t="s">
        <v>14634</v>
      </c>
      <c r="F3561" t="s">
        <v>14627</v>
      </c>
      <c r="G3561" t="s">
        <v>14627</v>
      </c>
      <c r="H3561">
        <f>Table1[[#This Row],[GrnPostDate]]-Table1[[#This Row],[PoDate]]</f>
        <v>8</v>
      </c>
      <c r="I3561" t="s">
        <v>188</v>
      </c>
      <c r="J3561" t="s">
        <v>5934</v>
      </c>
      <c r="K3561" t="s">
        <v>5935</v>
      </c>
      <c r="L3561" t="s">
        <v>5936</v>
      </c>
      <c r="M3561">
        <v>7281</v>
      </c>
      <c r="O3561" t="s">
        <v>14635</v>
      </c>
      <c r="P3561">
        <v>390</v>
      </c>
      <c r="Q3561">
        <v>500</v>
      </c>
      <c r="R3561">
        <v>478</v>
      </c>
      <c r="S3561" s="25">
        <f>Table1[[#This Row],[RcvdQuantity]]/Table1[[#This Row],[POQty]]</f>
        <v>0.95599999999999996</v>
      </c>
      <c r="T3561">
        <v>22</v>
      </c>
      <c r="U3561">
        <v>0</v>
      </c>
      <c r="V3561">
        <v>0</v>
      </c>
      <c r="W3561">
        <v>0</v>
      </c>
      <c r="X3561">
        <v>390</v>
      </c>
      <c r="Y3561">
        <v>390</v>
      </c>
      <c r="Z3561">
        <v>390</v>
      </c>
      <c r="AA3561">
        <v>0</v>
      </c>
      <c r="AB3561">
        <v>0</v>
      </c>
      <c r="AC3561">
        <v>186420</v>
      </c>
      <c r="AD3561">
        <v>186420</v>
      </c>
      <c r="AF3561" t="s">
        <v>5412</v>
      </c>
      <c r="AH3561">
        <v>409401</v>
      </c>
    </row>
    <row r="3562" spans="1:34" x14ac:dyDescent="0.25">
      <c r="A3562" t="s">
        <v>14632</v>
      </c>
      <c r="B3562" s="24">
        <v>45803</v>
      </c>
      <c r="C3562" t="s">
        <v>14633</v>
      </c>
      <c r="D3562" t="s">
        <v>14573</v>
      </c>
      <c r="E3562" t="s">
        <v>14634</v>
      </c>
      <c r="F3562" t="s">
        <v>14627</v>
      </c>
      <c r="G3562" t="s">
        <v>14627</v>
      </c>
      <c r="H3562">
        <f>Table1[[#This Row],[GrnPostDate]]-Table1[[#This Row],[PoDate]]</f>
        <v>8</v>
      </c>
      <c r="I3562" t="s">
        <v>188</v>
      </c>
      <c r="J3562" t="s">
        <v>5934</v>
      </c>
      <c r="K3562" t="s">
        <v>5935</v>
      </c>
      <c r="L3562" t="s">
        <v>5936</v>
      </c>
      <c r="M3562">
        <v>7281</v>
      </c>
      <c r="O3562" t="s">
        <v>14635</v>
      </c>
      <c r="P3562">
        <v>390</v>
      </c>
      <c r="Q3562">
        <v>500</v>
      </c>
      <c r="R3562">
        <v>22</v>
      </c>
      <c r="S3562" s="25">
        <f>Table1[[#This Row],[RcvdQuantity]]/Table1[[#This Row],[POQty]]</f>
        <v>4.3999999999999997E-2</v>
      </c>
      <c r="T3562">
        <v>478</v>
      </c>
      <c r="U3562">
        <v>0</v>
      </c>
      <c r="V3562">
        <v>0</v>
      </c>
      <c r="W3562">
        <v>0</v>
      </c>
      <c r="X3562">
        <v>390</v>
      </c>
      <c r="Y3562">
        <v>390</v>
      </c>
      <c r="Z3562">
        <v>390</v>
      </c>
      <c r="AA3562">
        <v>0</v>
      </c>
      <c r="AB3562">
        <v>0</v>
      </c>
      <c r="AC3562">
        <v>8580</v>
      </c>
      <c r="AD3562">
        <v>8580</v>
      </c>
      <c r="AF3562" t="s">
        <v>5412</v>
      </c>
      <c r="AH3562">
        <v>409402</v>
      </c>
    </row>
    <row r="3563" spans="1:34" x14ac:dyDescent="0.25">
      <c r="A3563" t="s">
        <v>14636</v>
      </c>
      <c r="B3563" s="24">
        <v>45701</v>
      </c>
      <c r="C3563" t="s">
        <v>14637</v>
      </c>
      <c r="D3563" t="s">
        <v>14573</v>
      </c>
      <c r="E3563" t="s">
        <v>14638</v>
      </c>
      <c r="F3563" t="s">
        <v>14627</v>
      </c>
      <c r="G3563" t="s">
        <v>14627</v>
      </c>
      <c r="H3563">
        <f>Table1[[#This Row],[GrnPostDate]]-Table1[[#This Row],[PoDate]]</f>
        <v>110</v>
      </c>
      <c r="I3563" t="s">
        <v>188</v>
      </c>
      <c r="J3563" t="s">
        <v>5409</v>
      </c>
      <c r="K3563" t="s">
        <v>10762</v>
      </c>
      <c r="L3563" t="s">
        <v>9406</v>
      </c>
      <c r="M3563">
        <v>8006</v>
      </c>
      <c r="O3563" t="s">
        <v>2535</v>
      </c>
      <c r="P3563">
        <v>48.5</v>
      </c>
      <c r="Q3563">
        <v>1000</v>
      </c>
      <c r="R3563">
        <v>1000</v>
      </c>
      <c r="S3563" s="25">
        <f>Table1[[#This Row],[RcvdQuantity]]/Table1[[#This Row],[POQty]]</f>
        <v>1</v>
      </c>
      <c r="T3563">
        <v>0</v>
      </c>
      <c r="U3563">
        <v>0</v>
      </c>
      <c r="V3563">
        <v>0</v>
      </c>
      <c r="W3563">
        <v>0</v>
      </c>
      <c r="X3563">
        <v>48.5</v>
      </c>
      <c r="Y3563">
        <v>48.5</v>
      </c>
      <c r="Z3563">
        <v>48.5</v>
      </c>
      <c r="AA3563">
        <v>0</v>
      </c>
      <c r="AB3563">
        <v>0</v>
      </c>
      <c r="AC3563">
        <v>48500</v>
      </c>
      <c r="AD3563">
        <v>48500</v>
      </c>
      <c r="AF3563" t="s">
        <v>5412</v>
      </c>
      <c r="AH3563">
        <v>409426</v>
      </c>
    </row>
    <row r="3564" spans="1:34" x14ac:dyDescent="0.25">
      <c r="A3564" t="s">
        <v>14639</v>
      </c>
      <c r="B3564" s="24">
        <v>45799</v>
      </c>
      <c r="C3564" t="s">
        <v>14640</v>
      </c>
      <c r="D3564" t="s">
        <v>14573</v>
      </c>
      <c r="E3564" t="s">
        <v>14641</v>
      </c>
      <c r="F3564" t="s">
        <v>14627</v>
      </c>
      <c r="G3564" t="s">
        <v>14627</v>
      </c>
      <c r="H3564">
        <f>Table1[[#This Row],[GrnPostDate]]-Table1[[#This Row],[PoDate]]</f>
        <v>12</v>
      </c>
      <c r="I3564" t="s">
        <v>188</v>
      </c>
      <c r="J3564" t="s">
        <v>5409</v>
      </c>
      <c r="K3564" t="s">
        <v>14642</v>
      </c>
      <c r="M3564">
        <v>17951</v>
      </c>
      <c r="O3564" t="s">
        <v>14643</v>
      </c>
      <c r="P3564">
        <v>31.6</v>
      </c>
      <c r="Q3564">
        <v>2000</v>
      </c>
      <c r="R3564">
        <v>2000</v>
      </c>
      <c r="S3564" s="25">
        <f>Table1[[#This Row],[RcvdQuantity]]/Table1[[#This Row],[POQty]]</f>
        <v>1</v>
      </c>
      <c r="T3564">
        <v>0</v>
      </c>
      <c r="U3564">
        <v>0</v>
      </c>
      <c r="V3564">
        <v>0</v>
      </c>
      <c r="W3564">
        <v>0</v>
      </c>
      <c r="X3564">
        <v>31.6</v>
      </c>
      <c r="Y3564">
        <v>31.6</v>
      </c>
      <c r="Z3564">
        <v>31.6</v>
      </c>
      <c r="AA3564">
        <v>0</v>
      </c>
      <c r="AB3564">
        <v>0</v>
      </c>
      <c r="AC3564">
        <v>63200</v>
      </c>
      <c r="AD3564">
        <v>63200</v>
      </c>
      <c r="AF3564" t="s">
        <v>5412</v>
      </c>
      <c r="AH3564">
        <v>409427</v>
      </c>
    </row>
    <row r="3565" spans="1:34" x14ac:dyDescent="0.25">
      <c r="A3565" t="s">
        <v>14644</v>
      </c>
      <c r="B3565" s="24">
        <v>45804</v>
      </c>
      <c r="C3565" t="s">
        <v>14645</v>
      </c>
      <c r="D3565" t="s">
        <v>14573</v>
      </c>
      <c r="E3565" t="s">
        <v>14646</v>
      </c>
      <c r="F3565" t="s">
        <v>14627</v>
      </c>
      <c r="G3565" t="s">
        <v>14627</v>
      </c>
      <c r="H3565">
        <f>Table1[[#This Row],[GrnPostDate]]-Table1[[#This Row],[PoDate]]</f>
        <v>7</v>
      </c>
      <c r="I3565" t="s">
        <v>102</v>
      </c>
      <c r="J3565" t="s">
        <v>90</v>
      </c>
      <c r="K3565" t="s">
        <v>285</v>
      </c>
      <c r="M3565">
        <v>749</v>
      </c>
      <c r="O3565" t="s">
        <v>14647</v>
      </c>
      <c r="P3565">
        <v>3.45</v>
      </c>
      <c r="Q3565">
        <v>200000</v>
      </c>
      <c r="R3565">
        <v>200000</v>
      </c>
      <c r="S3565" s="25">
        <f>Table1[[#This Row],[RcvdQuantity]]/Table1[[#This Row],[POQty]]</f>
        <v>1</v>
      </c>
      <c r="T3565">
        <v>0</v>
      </c>
      <c r="U3565">
        <v>0</v>
      </c>
      <c r="V3565">
        <v>0</v>
      </c>
      <c r="W3565">
        <v>0</v>
      </c>
      <c r="X3565">
        <v>3.45</v>
      </c>
      <c r="Y3565">
        <v>3.45</v>
      </c>
      <c r="Z3565">
        <v>3.45</v>
      </c>
      <c r="AA3565">
        <v>0</v>
      </c>
      <c r="AB3565">
        <v>0</v>
      </c>
      <c r="AC3565">
        <v>690000</v>
      </c>
      <c r="AD3565">
        <v>690000</v>
      </c>
      <c r="AF3565" t="s">
        <v>5412</v>
      </c>
      <c r="AH3565">
        <v>409444</v>
      </c>
    </row>
    <row r="3566" spans="1:34" x14ac:dyDescent="0.25">
      <c r="A3566" t="s">
        <v>14648</v>
      </c>
      <c r="B3566" s="24">
        <v>45807</v>
      </c>
      <c r="C3566" t="s">
        <v>14649</v>
      </c>
      <c r="D3566" t="s">
        <v>14580</v>
      </c>
      <c r="E3566" t="s">
        <v>14650</v>
      </c>
      <c r="F3566" t="s">
        <v>14627</v>
      </c>
      <c r="G3566" t="s">
        <v>14627</v>
      </c>
      <c r="H3566">
        <f>Table1[[#This Row],[GrnPostDate]]-Table1[[#This Row],[PoDate]]</f>
        <v>4</v>
      </c>
      <c r="I3566" t="s">
        <v>7110</v>
      </c>
      <c r="J3566" t="s">
        <v>52</v>
      </c>
      <c r="K3566" t="s">
        <v>6946</v>
      </c>
      <c r="M3566">
        <v>17968</v>
      </c>
      <c r="O3566" t="s">
        <v>37</v>
      </c>
      <c r="P3566">
        <v>13</v>
      </c>
      <c r="Q3566">
        <v>3000</v>
      </c>
      <c r="R3566">
        <v>2000</v>
      </c>
      <c r="S3566" s="25">
        <f>Table1[[#This Row],[RcvdQuantity]]/Table1[[#This Row],[POQty]]</f>
        <v>0.66666666666666663</v>
      </c>
      <c r="T3566">
        <v>1000</v>
      </c>
      <c r="U3566">
        <v>0</v>
      </c>
      <c r="V3566">
        <v>0</v>
      </c>
      <c r="W3566">
        <v>0</v>
      </c>
      <c r="X3566">
        <v>13</v>
      </c>
      <c r="Y3566">
        <v>13</v>
      </c>
      <c r="Z3566">
        <v>13</v>
      </c>
      <c r="AA3566">
        <v>0</v>
      </c>
      <c r="AB3566">
        <v>0</v>
      </c>
      <c r="AC3566">
        <v>26000</v>
      </c>
      <c r="AD3566">
        <v>26000</v>
      </c>
      <c r="AF3566" t="s">
        <v>5503</v>
      </c>
      <c r="AH3566">
        <v>409446</v>
      </c>
    </row>
    <row r="3567" spans="1:34" x14ac:dyDescent="0.25">
      <c r="A3567" t="s">
        <v>14620</v>
      </c>
      <c r="B3567" s="24">
        <v>45803</v>
      </c>
      <c r="C3567" t="s">
        <v>14651</v>
      </c>
      <c r="D3567" t="s">
        <v>14573</v>
      </c>
      <c r="E3567" t="s">
        <v>14652</v>
      </c>
      <c r="F3567" t="s">
        <v>14627</v>
      </c>
      <c r="G3567" t="s">
        <v>14627</v>
      </c>
      <c r="H3567">
        <f>Table1[[#This Row],[GrnPostDate]]-Table1[[#This Row],[PoDate]]</f>
        <v>8</v>
      </c>
      <c r="I3567" t="s">
        <v>158</v>
      </c>
      <c r="J3567" t="s">
        <v>7245</v>
      </c>
      <c r="K3567" t="s">
        <v>9126</v>
      </c>
      <c r="L3567" t="s">
        <v>7078</v>
      </c>
      <c r="M3567">
        <v>8008</v>
      </c>
      <c r="O3567" t="s">
        <v>11892</v>
      </c>
      <c r="P3567">
        <v>38</v>
      </c>
      <c r="Q3567">
        <v>200</v>
      </c>
      <c r="R3567">
        <v>200</v>
      </c>
      <c r="S3567" s="25">
        <f>Table1[[#This Row],[RcvdQuantity]]/Table1[[#This Row],[POQty]]</f>
        <v>1</v>
      </c>
      <c r="T3567">
        <v>0</v>
      </c>
      <c r="U3567">
        <v>0</v>
      </c>
      <c r="V3567">
        <v>0</v>
      </c>
      <c r="W3567">
        <v>0</v>
      </c>
      <c r="X3567">
        <v>38</v>
      </c>
      <c r="Y3567">
        <v>38</v>
      </c>
      <c r="Z3567">
        <v>38</v>
      </c>
      <c r="AA3567">
        <v>0</v>
      </c>
      <c r="AB3567">
        <v>0</v>
      </c>
      <c r="AC3567">
        <v>7600</v>
      </c>
      <c r="AD3567">
        <v>7600</v>
      </c>
      <c r="AF3567" t="s">
        <v>5412</v>
      </c>
      <c r="AH3567">
        <v>409454</v>
      </c>
    </row>
    <row r="3568" spans="1:34" x14ac:dyDescent="0.25">
      <c r="A3568" t="s">
        <v>14620</v>
      </c>
      <c r="B3568" s="24">
        <v>45803</v>
      </c>
      <c r="C3568" t="s">
        <v>14651</v>
      </c>
      <c r="D3568" t="s">
        <v>14573</v>
      </c>
      <c r="E3568" t="s">
        <v>14652</v>
      </c>
      <c r="F3568" t="s">
        <v>14627</v>
      </c>
      <c r="G3568" t="s">
        <v>14627</v>
      </c>
      <c r="H3568">
        <f>Table1[[#This Row],[GrnPostDate]]-Table1[[#This Row],[PoDate]]</f>
        <v>8</v>
      </c>
      <c r="I3568" t="s">
        <v>158</v>
      </c>
      <c r="J3568" t="s">
        <v>5569</v>
      </c>
      <c r="K3568" t="s">
        <v>14653</v>
      </c>
      <c r="M3568">
        <v>30941</v>
      </c>
      <c r="O3568" t="s">
        <v>14654</v>
      </c>
      <c r="P3568">
        <v>72.5</v>
      </c>
      <c r="Q3568">
        <v>1500</v>
      </c>
      <c r="R3568">
        <v>1500</v>
      </c>
      <c r="S3568" s="25">
        <f>Table1[[#This Row],[RcvdQuantity]]/Table1[[#This Row],[POQty]]</f>
        <v>1</v>
      </c>
      <c r="T3568">
        <v>0</v>
      </c>
      <c r="U3568">
        <v>0</v>
      </c>
      <c r="V3568">
        <v>0</v>
      </c>
      <c r="W3568">
        <v>0</v>
      </c>
      <c r="X3568">
        <v>72.5</v>
      </c>
      <c r="Y3568">
        <v>72.5</v>
      </c>
      <c r="Z3568">
        <v>72.5</v>
      </c>
      <c r="AA3568">
        <v>0</v>
      </c>
      <c r="AB3568">
        <v>0</v>
      </c>
      <c r="AC3568">
        <v>108750</v>
      </c>
      <c r="AD3568">
        <v>108750</v>
      </c>
      <c r="AF3568" t="s">
        <v>5412</v>
      </c>
      <c r="AH3568">
        <v>409455</v>
      </c>
    </row>
    <row r="3569" spans="1:34" x14ac:dyDescent="0.25">
      <c r="A3569" t="s">
        <v>14620</v>
      </c>
      <c r="B3569" s="24">
        <v>45803</v>
      </c>
      <c r="C3569" t="s">
        <v>14651</v>
      </c>
      <c r="D3569" t="s">
        <v>14573</v>
      </c>
      <c r="E3569" t="s">
        <v>14652</v>
      </c>
      <c r="F3569" t="s">
        <v>14627</v>
      </c>
      <c r="G3569" t="s">
        <v>14627</v>
      </c>
      <c r="H3569">
        <f>Table1[[#This Row],[GrnPostDate]]-Table1[[#This Row],[PoDate]]</f>
        <v>8</v>
      </c>
      <c r="I3569" t="s">
        <v>158</v>
      </c>
      <c r="J3569" t="s">
        <v>5409</v>
      </c>
      <c r="K3569" t="s">
        <v>9510</v>
      </c>
      <c r="L3569" t="s">
        <v>9511</v>
      </c>
      <c r="M3569">
        <v>7541</v>
      </c>
      <c r="O3569" t="s">
        <v>14655</v>
      </c>
      <c r="P3569">
        <v>14</v>
      </c>
      <c r="Q3569">
        <v>6000</v>
      </c>
      <c r="R3569">
        <v>2400</v>
      </c>
      <c r="S3569" s="25">
        <f>Table1[[#This Row],[RcvdQuantity]]/Table1[[#This Row],[POQty]]</f>
        <v>0.4</v>
      </c>
      <c r="T3569">
        <v>3600</v>
      </c>
      <c r="U3569">
        <v>0</v>
      </c>
      <c r="V3569">
        <v>0</v>
      </c>
      <c r="W3569">
        <v>0</v>
      </c>
      <c r="X3569">
        <v>14</v>
      </c>
      <c r="Y3569">
        <v>14</v>
      </c>
      <c r="Z3569">
        <v>14</v>
      </c>
      <c r="AA3569">
        <v>0</v>
      </c>
      <c r="AB3569">
        <v>0</v>
      </c>
      <c r="AC3569">
        <v>33600</v>
      </c>
      <c r="AD3569">
        <v>33600</v>
      </c>
      <c r="AF3569" t="s">
        <v>5412</v>
      </c>
      <c r="AH3569">
        <v>409456</v>
      </c>
    </row>
    <row r="3570" spans="1:34" x14ac:dyDescent="0.25">
      <c r="A3570" t="s">
        <v>14620</v>
      </c>
      <c r="B3570" s="24">
        <v>45803</v>
      </c>
      <c r="C3570" t="s">
        <v>14651</v>
      </c>
      <c r="D3570" t="s">
        <v>14573</v>
      </c>
      <c r="E3570" t="s">
        <v>14652</v>
      </c>
      <c r="F3570" t="s">
        <v>14627</v>
      </c>
      <c r="G3570" t="s">
        <v>14627</v>
      </c>
      <c r="H3570">
        <f>Table1[[#This Row],[GrnPostDate]]-Table1[[#This Row],[PoDate]]</f>
        <v>8</v>
      </c>
      <c r="I3570" t="s">
        <v>158</v>
      </c>
      <c r="J3570" t="s">
        <v>5409</v>
      </c>
      <c r="K3570" t="s">
        <v>9230</v>
      </c>
      <c r="L3570" t="s">
        <v>9231</v>
      </c>
      <c r="M3570">
        <v>8083</v>
      </c>
      <c r="O3570" t="s">
        <v>14656</v>
      </c>
      <c r="P3570">
        <v>3.8</v>
      </c>
      <c r="Q3570">
        <v>4000</v>
      </c>
      <c r="R3570">
        <v>4000</v>
      </c>
      <c r="S3570" s="25">
        <f>Table1[[#This Row],[RcvdQuantity]]/Table1[[#This Row],[POQty]]</f>
        <v>1</v>
      </c>
      <c r="T3570">
        <v>0</v>
      </c>
      <c r="U3570">
        <v>0</v>
      </c>
      <c r="V3570">
        <v>0</v>
      </c>
      <c r="W3570">
        <v>0</v>
      </c>
      <c r="X3570">
        <v>3.8</v>
      </c>
      <c r="Y3570">
        <v>3.8</v>
      </c>
      <c r="Z3570">
        <v>3.8</v>
      </c>
      <c r="AA3570">
        <v>0</v>
      </c>
      <c r="AB3570">
        <v>0</v>
      </c>
      <c r="AC3570">
        <v>15200</v>
      </c>
      <c r="AD3570">
        <v>15200</v>
      </c>
      <c r="AF3570" t="s">
        <v>5412</v>
      </c>
      <c r="AH3570">
        <v>409457</v>
      </c>
    </row>
    <row r="3571" spans="1:34" x14ac:dyDescent="0.25">
      <c r="A3571" t="s">
        <v>14657</v>
      </c>
      <c r="B3571" s="24">
        <v>45805</v>
      </c>
      <c r="C3571" t="s">
        <v>14658</v>
      </c>
      <c r="D3571" t="s">
        <v>14580</v>
      </c>
      <c r="E3571" t="s">
        <v>14659</v>
      </c>
      <c r="F3571" t="s">
        <v>14627</v>
      </c>
      <c r="G3571" t="s">
        <v>14627</v>
      </c>
      <c r="H3571">
        <f>Table1[[#This Row],[GrnPostDate]]-Table1[[#This Row],[PoDate]]</f>
        <v>6</v>
      </c>
      <c r="I3571" t="s">
        <v>703</v>
      </c>
      <c r="J3571" t="s">
        <v>5409</v>
      </c>
      <c r="K3571" t="s">
        <v>7396</v>
      </c>
      <c r="M3571">
        <v>28457</v>
      </c>
      <c r="O3571" t="s">
        <v>10642</v>
      </c>
      <c r="P3571">
        <v>45</v>
      </c>
      <c r="Q3571">
        <v>4200</v>
      </c>
      <c r="R3571">
        <v>4200</v>
      </c>
      <c r="S3571" s="25">
        <f>Table1[[#This Row],[RcvdQuantity]]/Table1[[#This Row],[POQty]]</f>
        <v>1</v>
      </c>
      <c r="T3571">
        <v>0</v>
      </c>
      <c r="U3571">
        <v>0</v>
      </c>
      <c r="V3571">
        <v>0</v>
      </c>
      <c r="W3571">
        <v>0</v>
      </c>
      <c r="X3571">
        <v>45</v>
      </c>
      <c r="Y3571">
        <v>45</v>
      </c>
      <c r="Z3571">
        <v>45</v>
      </c>
      <c r="AA3571">
        <v>0</v>
      </c>
      <c r="AB3571">
        <v>0</v>
      </c>
      <c r="AC3571">
        <v>189000</v>
      </c>
      <c r="AD3571">
        <v>189000</v>
      </c>
      <c r="AF3571" t="s">
        <v>5412</v>
      </c>
      <c r="AH3571">
        <v>409459</v>
      </c>
    </row>
    <row r="3572" spans="1:34" x14ac:dyDescent="0.25">
      <c r="A3572" t="s">
        <v>14660</v>
      </c>
      <c r="B3572" s="24">
        <v>45804</v>
      </c>
      <c r="C3572" t="s">
        <v>14661</v>
      </c>
      <c r="D3572" t="s">
        <v>14573</v>
      </c>
      <c r="E3572" t="s">
        <v>14662</v>
      </c>
      <c r="F3572" t="s">
        <v>14627</v>
      </c>
      <c r="G3572" t="s">
        <v>14627</v>
      </c>
      <c r="H3572">
        <f>Table1[[#This Row],[GrnPostDate]]-Table1[[#This Row],[PoDate]]</f>
        <v>7</v>
      </c>
      <c r="I3572" t="s">
        <v>102</v>
      </c>
      <c r="J3572" t="s">
        <v>90</v>
      </c>
      <c r="K3572" t="s">
        <v>6063</v>
      </c>
      <c r="M3572">
        <v>955</v>
      </c>
      <c r="O3572" t="s">
        <v>10033</v>
      </c>
      <c r="P3572">
        <v>25</v>
      </c>
      <c r="Q3572">
        <v>3000</v>
      </c>
      <c r="R3572">
        <v>3000</v>
      </c>
      <c r="S3572" s="25">
        <f>Table1[[#This Row],[RcvdQuantity]]/Table1[[#This Row],[POQty]]</f>
        <v>1</v>
      </c>
      <c r="T3572">
        <v>0</v>
      </c>
      <c r="U3572">
        <v>0</v>
      </c>
      <c r="V3572">
        <v>0</v>
      </c>
      <c r="W3572">
        <v>0</v>
      </c>
      <c r="X3572">
        <v>25</v>
      </c>
      <c r="Y3572">
        <v>25</v>
      </c>
      <c r="Z3572">
        <v>25</v>
      </c>
      <c r="AA3572">
        <v>0</v>
      </c>
      <c r="AB3572">
        <v>0</v>
      </c>
      <c r="AC3572">
        <v>75000</v>
      </c>
      <c r="AD3572">
        <v>75000</v>
      </c>
      <c r="AF3572" t="s">
        <v>5412</v>
      </c>
      <c r="AH3572">
        <v>409510</v>
      </c>
    </row>
    <row r="3573" spans="1:34" x14ac:dyDescent="0.25">
      <c r="A3573" t="s">
        <v>14660</v>
      </c>
      <c r="B3573" s="24">
        <v>45804</v>
      </c>
      <c r="C3573" t="s">
        <v>14661</v>
      </c>
      <c r="D3573" t="s">
        <v>14573</v>
      </c>
      <c r="E3573" t="s">
        <v>14662</v>
      </c>
      <c r="F3573" t="s">
        <v>14627</v>
      </c>
      <c r="G3573" t="s">
        <v>14627</v>
      </c>
      <c r="H3573">
        <f>Table1[[#This Row],[GrnPostDate]]-Table1[[#This Row],[PoDate]]</f>
        <v>7</v>
      </c>
      <c r="I3573" t="s">
        <v>102</v>
      </c>
      <c r="J3573" t="s">
        <v>90</v>
      </c>
      <c r="K3573" t="s">
        <v>6064</v>
      </c>
      <c r="M3573">
        <v>14882</v>
      </c>
      <c r="O3573" t="s">
        <v>12500</v>
      </c>
      <c r="P3573">
        <v>25</v>
      </c>
      <c r="Q3573">
        <v>5000</v>
      </c>
      <c r="R3573">
        <v>5000</v>
      </c>
      <c r="S3573" s="25">
        <f>Table1[[#This Row],[RcvdQuantity]]/Table1[[#This Row],[POQty]]</f>
        <v>1</v>
      </c>
      <c r="T3573">
        <v>0</v>
      </c>
      <c r="U3573">
        <v>0</v>
      </c>
      <c r="V3573">
        <v>0</v>
      </c>
      <c r="W3573">
        <v>0</v>
      </c>
      <c r="X3573">
        <v>25</v>
      </c>
      <c r="Y3573">
        <v>25</v>
      </c>
      <c r="Z3573">
        <v>25</v>
      </c>
      <c r="AA3573">
        <v>0</v>
      </c>
      <c r="AB3573">
        <v>0</v>
      </c>
      <c r="AC3573">
        <v>125000</v>
      </c>
      <c r="AD3573">
        <v>125000</v>
      </c>
      <c r="AF3573" t="s">
        <v>5412</v>
      </c>
      <c r="AH3573">
        <v>409511</v>
      </c>
    </row>
    <row r="3574" spans="1:34" x14ac:dyDescent="0.25">
      <c r="A3574" t="s">
        <v>14657</v>
      </c>
      <c r="B3574" s="24">
        <v>45805</v>
      </c>
      <c r="C3574" t="s">
        <v>14663</v>
      </c>
      <c r="D3574" t="s">
        <v>14580</v>
      </c>
      <c r="E3574" t="s">
        <v>14664</v>
      </c>
      <c r="F3574" t="s">
        <v>14627</v>
      </c>
      <c r="G3574" t="s">
        <v>14627</v>
      </c>
      <c r="H3574">
        <f>Table1[[#This Row],[GrnPostDate]]-Table1[[#This Row],[PoDate]]</f>
        <v>6</v>
      </c>
      <c r="I3574" t="s">
        <v>703</v>
      </c>
      <c r="J3574" t="s">
        <v>5409</v>
      </c>
      <c r="K3574" t="s">
        <v>7446</v>
      </c>
      <c r="L3574" t="s">
        <v>7447</v>
      </c>
      <c r="M3574">
        <v>7126</v>
      </c>
      <c r="O3574" t="s">
        <v>14665</v>
      </c>
      <c r="P3574">
        <v>0.67</v>
      </c>
      <c r="Q3574">
        <v>5000</v>
      </c>
      <c r="R3574">
        <v>5000</v>
      </c>
      <c r="S3574" s="25">
        <f>Table1[[#This Row],[RcvdQuantity]]/Table1[[#This Row],[POQty]]</f>
        <v>1</v>
      </c>
      <c r="T3574">
        <v>0</v>
      </c>
      <c r="U3574">
        <v>0</v>
      </c>
      <c r="V3574">
        <v>0</v>
      </c>
      <c r="W3574">
        <v>0</v>
      </c>
      <c r="X3574">
        <v>0.67</v>
      </c>
      <c r="Y3574">
        <v>0.67</v>
      </c>
      <c r="Z3574">
        <v>0.67</v>
      </c>
      <c r="AA3574">
        <v>0</v>
      </c>
      <c r="AB3574">
        <v>0</v>
      </c>
      <c r="AC3574">
        <v>3350</v>
      </c>
      <c r="AD3574">
        <v>3350</v>
      </c>
      <c r="AF3574" t="s">
        <v>5412</v>
      </c>
      <c r="AH3574">
        <v>409513</v>
      </c>
    </row>
    <row r="3575" spans="1:34" x14ac:dyDescent="0.25">
      <c r="A3575" t="s">
        <v>14666</v>
      </c>
      <c r="B3575" s="24">
        <v>45805</v>
      </c>
      <c r="C3575" t="s">
        <v>14667</v>
      </c>
      <c r="D3575" t="s">
        <v>14580</v>
      </c>
      <c r="E3575" t="s">
        <v>14668</v>
      </c>
      <c r="F3575" t="s">
        <v>14669</v>
      </c>
      <c r="G3575" t="s">
        <v>14669</v>
      </c>
      <c r="H3575">
        <f>Table1[[#This Row],[GrnPostDate]]-Table1[[#This Row],[PoDate]]</f>
        <v>7</v>
      </c>
      <c r="I3575" t="s">
        <v>7263</v>
      </c>
      <c r="J3575" t="s">
        <v>5472</v>
      </c>
      <c r="K3575" t="s">
        <v>10883</v>
      </c>
      <c r="L3575" t="s">
        <v>10884</v>
      </c>
      <c r="M3575">
        <v>7942</v>
      </c>
      <c r="O3575" t="s">
        <v>14670</v>
      </c>
      <c r="P3575">
        <v>8500</v>
      </c>
      <c r="Q3575">
        <v>10</v>
      </c>
      <c r="R3575">
        <v>10</v>
      </c>
      <c r="S3575" s="25">
        <f>Table1[[#This Row],[RcvdQuantity]]/Table1[[#This Row],[POQty]]</f>
        <v>1</v>
      </c>
      <c r="T3575">
        <v>0</v>
      </c>
      <c r="U3575">
        <v>0</v>
      </c>
      <c r="V3575">
        <v>0</v>
      </c>
      <c r="W3575">
        <v>0</v>
      </c>
      <c r="X3575">
        <v>8500</v>
      </c>
      <c r="Y3575">
        <v>8500</v>
      </c>
      <c r="Z3575">
        <v>8500</v>
      </c>
      <c r="AA3575">
        <v>0</v>
      </c>
      <c r="AB3575">
        <v>0</v>
      </c>
      <c r="AC3575">
        <v>85000</v>
      </c>
      <c r="AD3575">
        <v>85000</v>
      </c>
      <c r="AF3575" t="s">
        <v>5412</v>
      </c>
      <c r="AH3575">
        <v>409514</v>
      </c>
    </row>
    <row r="3576" spans="1:34" x14ac:dyDescent="0.25">
      <c r="A3576" t="s">
        <v>14671</v>
      </c>
      <c r="B3576" s="24">
        <v>45805</v>
      </c>
      <c r="C3576" t="s">
        <v>14672</v>
      </c>
      <c r="D3576" t="s">
        <v>14580</v>
      </c>
      <c r="E3576" t="s">
        <v>14673</v>
      </c>
      <c r="F3576" t="s">
        <v>14669</v>
      </c>
      <c r="G3576" t="s">
        <v>14669</v>
      </c>
      <c r="H3576">
        <f>Table1[[#This Row],[GrnPostDate]]-Table1[[#This Row],[PoDate]]</f>
        <v>7</v>
      </c>
      <c r="I3576" t="s">
        <v>7263</v>
      </c>
      <c r="J3576" t="s">
        <v>5472</v>
      </c>
      <c r="K3576" t="s">
        <v>10886</v>
      </c>
      <c r="L3576" t="s">
        <v>10884</v>
      </c>
      <c r="M3576">
        <v>7943</v>
      </c>
      <c r="O3576" t="s">
        <v>14674</v>
      </c>
      <c r="P3576">
        <v>12500</v>
      </c>
      <c r="Q3576">
        <v>10</v>
      </c>
      <c r="R3576">
        <v>10</v>
      </c>
      <c r="S3576" s="25">
        <f>Table1[[#This Row],[RcvdQuantity]]/Table1[[#This Row],[POQty]]</f>
        <v>1</v>
      </c>
      <c r="T3576">
        <v>0</v>
      </c>
      <c r="U3576">
        <v>0</v>
      </c>
      <c r="V3576">
        <v>0</v>
      </c>
      <c r="W3576">
        <v>0</v>
      </c>
      <c r="X3576">
        <v>12500</v>
      </c>
      <c r="Y3576">
        <v>12500</v>
      </c>
      <c r="Z3576">
        <v>12500</v>
      </c>
      <c r="AA3576">
        <v>0</v>
      </c>
      <c r="AB3576">
        <v>0</v>
      </c>
      <c r="AC3576">
        <v>125000</v>
      </c>
      <c r="AD3576">
        <v>125000</v>
      </c>
      <c r="AF3576" t="s">
        <v>5412</v>
      </c>
      <c r="AH3576">
        <v>409515</v>
      </c>
    </row>
    <row r="3577" spans="1:34" x14ac:dyDescent="0.25">
      <c r="A3577" t="s">
        <v>14675</v>
      </c>
      <c r="B3577" s="24">
        <v>45805</v>
      </c>
      <c r="C3577" t="s">
        <v>14676</v>
      </c>
      <c r="D3577" t="s">
        <v>14580</v>
      </c>
      <c r="E3577" t="s">
        <v>14677</v>
      </c>
      <c r="F3577" t="s">
        <v>14627</v>
      </c>
      <c r="G3577" t="s">
        <v>14627</v>
      </c>
      <c r="H3577">
        <f>Table1[[#This Row],[GrnPostDate]]-Table1[[#This Row],[PoDate]]</f>
        <v>6</v>
      </c>
      <c r="I3577" t="s">
        <v>366</v>
      </c>
      <c r="J3577" t="s">
        <v>5934</v>
      </c>
      <c r="K3577" t="s">
        <v>10505</v>
      </c>
      <c r="L3577" t="s">
        <v>6110</v>
      </c>
      <c r="M3577">
        <v>7268</v>
      </c>
      <c r="O3577" t="s">
        <v>10506</v>
      </c>
      <c r="P3577">
        <v>1150</v>
      </c>
      <c r="Q3577">
        <v>120</v>
      </c>
      <c r="R3577">
        <v>120</v>
      </c>
      <c r="S3577" s="25">
        <f>Table1[[#This Row],[RcvdQuantity]]/Table1[[#This Row],[POQty]]</f>
        <v>1</v>
      </c>
      <c r="T3577">
        <v>0</v>
      </c>
      <c r="U3577">
        <v>0</v>
      </c>
      <c r="V3577">
        <v>0</v>
      </c>
      <c r="W3577">
        <v>0</v>
      </c>
      <c r="X3577">
        <v>1150</v>
      </c>
      <c r="Y3577">
        <v>1150</v>
      </c>
      <c r="Z3577">
        <v>1150</v>
      </c>
      <c r="AA3577">
        <v>0</v>
      </c>
      <c r="AB3577">
        <v>0</v>
      </c>
      <c r="AC3577">
        <v>138000</v>
      </c>
      <c r="AD3577">
        <v>138000</v>
      </c>
      <c r="AF3577" t="s">
        <v>5412</v>
      </c>
      <c r="AH3577">
        <v>409516</v>
      </c>
    </row>
    <row r="3578" spans="1:34" x14ac:dyDescent="0.25">
      <c r="A3578" t="s">
        <v>14678</v>
      </c>
      <c r="B3578" s="24">
        <v>45805</v>
      </c>
      <c r="C3578" t="s">
        <v>14679</v>
      </c>
      <c r="D3578" t="s">
        <v>14580</v>
      </c>
      <c r="E3578" t="s">
        <v>14680</v>
      </c>
      <c r="F3578" t="s">
        <v>14627</v>
      </c>
      <c r="G3578" t="s">
        <v>14627</v>
      </c>
      <c r="H3578">
        <f>Table1[[#This Row],[GrnPostDate]]-Table1[[#This Row],[PoDate]]</f>
        <v>6</v>
      </c>
      <c r="I3578" t="s">
        <v>366</v>
      </c>
      <c r="J3578" t="s">
        <v>5934</v>
      </c>
      <c r="K3578" t="s">
        <v>7702</v>
      </c>
      <c r="L3578" t="s">
        <v>7703</v>
      </c>
      <c r="M3578">
        <v>7275</v>
      </c>
      <c r="O3578" t="s">
        <v>10718</v>
      </c>
      <c r="P3578">
        <v>150</v>
      </c>
      <c r="Q3578">
        <v>100</v>
      </c>
      <c r="R3578">
        <v>100</v>
      </c>
      <c r="S3578" s="25">
        <f>Table1[[#This Row],[RcvdQuantity]]/Table1[[#This Row],[POQty]]</f>
        <v>1</v>
      </c>
      <c r="T3578">
        <v>0</v>
      </c>
      <c r="U3578">
        <v>0</v>
      </c>
      <c r="V3578">
        <v>0</v>
      </c>
      <c r="W3578">
        <v>0</v>
      </c>
      <c r="X3578">
        <v>150</v>
      </c>
      <c r="Y3578">
        <v>150</v>
      </c>
      <c r="Z3578">
        <v>150</v>
      </c>
      <c r="AA3578">
        <v>0</v>
      </c>
      <c r="AB3578">
        <v>0</v>
      </c>
      <c r="AC3578">
        <v>15000</v>
      </c>
      <c r="AD3578">
        <v>15000</v>
      </c>
      <c r="AF3578" t="s">
        <v>5412</v>
      </c>
      <c r="AH3578">
        <v>409518</v>
      </c>
    </row>
    <row r="3579" spans="1:34" x14ac:dyDescent="0.25">
      <c r="A3579" t="s">
        <v>13138</v>
      </c>
      <c r="B3579" s="24">
        <v>45764</v>
      </c>
      <c r="C3579" t="s">
        <v>14681</v>
      </c>
      <c r="D3579" t="s">
        <v>14580</v>
      </c>
      <c r="E3579" t="s">
        <v>14682</v>
      </c>
      <c r="F3579" t="s">
        <v>14627</v>
      </c>
      <c r="G3579" t="s">
        <v>14627</v>
      </c>
      <c r="H3579">
        <f>Table1[[#This Row],[GrnPostDate]]-Table1[[#This Row],[PoDate]]</f>
        <v>47</v>
      </c>
      <c r="I3579" t="s">
        <v>223</v>
      </c>
      <c r="J3579" t="s">
        <v>5409</v>
      </c>
      <c r="K3579" t="s">
        <v>13141</v>
      </c>
      <c r="L3579" t="s">
        <v>9961</v>
      </c>
      <c r="M3579">
        <v>6931</v>
      </c>
      <c r="O3579" t="s">
        <v>14683</v>
      </c>
      <c r="P3579">
        <v>31.67</v>
      </c>
      <c r="Q3579">
        <v>2910</v>
      </c>
      <c r="R3579">
        <v>1500</v>
      </c>
      <c r="S3579" s="25">
        <f>Table1[[#This Row],[RcvdQuantity]]/Table1[[#This Row],[POQty]]</f>
        <v>0.51546391752577314</v>
      </c>
      <c r="T3579">
        <v>1410</v>
      </c>
      <c r="U3579">
        <v>0</v>
      </c>
      <c r="V3579">
        <v>0</v>
      </c>
      <c r="W3579">
        <v>0</v>
      </c>
      <c r="X3579">
        <v>31.67</v>
      </c>
      <c r="Y3579">
        <v>31.67</v>
      </c>
      <c r="Z3579">
        <v>31.67</v>
      </c>
      <c r="AA3579">
        <v>0</v>
      </c>
      <c r="AB3579">
        <v>0</v>
      </c>
      <c r="AC3579">
        <v>47505</v>
      </c>
      <c r="AD3579">
        <v>47505</v>
      </c>
      <c r="AF3579" t="s">
        <v>5412</v>
      </c>
      <c r="AH3579">
        <v>409586</v>
      </c>
    </row>
    <row r="3580" spans="1:34" x14ac:dyDescent="0.25">
      <c r="A3580" t="s">
        <v>14684</v>
      </c>
      <c r="B3580" s="24">
        <v>45796</v>
      </c>
      <c r="C3580" t="s">
        <v>14685</v>
      </c>
      <c r="D3580" t="s">
        <v>14580</v>
      </c>
      <c r="E3580" t="s">
        <v>14686</v>
      </c>
      <c r="F3580" t="s">
        <v>14627</v>
      </c>
      <c r="G3580" t="s">
        <v>14627</v>
      </c>
      <c r="H3580">
        <f>Table1[[#This Row],[GrnPostDate]]-Table1[[#This Row],[PoDate]]</f>
        <v>15</v>
      </c>
      <c r="I3580" t="s">
        <v>636</v>
      </c>
      <c r="J3580" t="s">
        <v>5472</v>
      </c>
      <c r="K3580" t="s">
        <v>7184</v>
      </c>
      <c r="L3580" t="s">
        <v>7185</v>
      </c>
      <c r="M3580">
        <v>6946</v>
      </c>
      <c r="O3580" t="s">
        <v>14687</v>
      </c>
      <c r="P3580">
        <v>170</v>
      </c>
      <c r="Q3580">
        <v>1500</v>
      </c>
      <c r="R3580">
        <v>100</v>
      </c>
      <c r="S3580" s="25">
        <f>Table1[[#This Row],[RcvdQuantity]]/Table1[[#This Row],[POQty]]</f>
        <v>6.6666666666666666E-2</v>
      </c>
      <c r="T3580">
        <v>1400</v>
      </c>
      <c r="U3580">
        <v>0</v>
      </c>
      <c r="V3580">
        <v>0</v>
      </c>
      <c r="W3580">
        <v>0</v>
      </c>
      <c r="X3580">
        <v>170</v>
      </c>
      <c r="Y3580">
        <v>170</v>
      </c>
      <c r="Z3580">
        <v>170</v>
      </c>
      <c r="AA3580">
        <v>0</v>
      </c>
      <c r="AB3580">
        <v>0</v>
      </c>
      <c r="AC3580">
        <v>17000</v>
      </c>
      <c r="AD3580">
        <v>17000</v>
      </c>
      <c r="AF3580" t="s">
        <v>5412</v>
      </c>
      <c r="AH3580">
        <v>409613</v>
      </c>
    </row>
    <row r="3581" spans="1:34" x14ac:dyDescent="0.25">
      <c r="A3581" t="s">
        <v>14684</v>
      </c>
      <c r="B3581" s="24">
        <v>45796</v>
      </c>
      <c r="C3581" t="s">
        <v>14685</v>
      </c>
      <c r="D3581" t="s">
        <v>14580</v>
      </c>
      <c r="E3581" t="s">
        <v>14686</v>
      </c>
      <c r="F3581" t="s">
        <v>14627</v>
      </c>
      <c r="G3581" t="s">
        <v>14627</v>
      </c>
      <c r="H3581">
        <f>Table1[[#This Row],[GrnPostDate]]-Table1[[#This Row],[PoDate]]</f>
        <v>15</v>
      </c>
      <c r="I3581" t="s">
        <v>636</v>
      </c>
      <c r="J3581" t="s">
        <v>5472</v>
      </c>
      <c r="K3581" t="s">
        <v>7184</v>
      </c>
      <c r="L3581" t="s">
        <v>7185</v>
      </c>
      <c r="M3581">
        <v>6946</v>
      </c>
      <c r="O3581" t="s">
        <v>14688</v>
      </c>
      <c r="P3581">
        <v>170</v>
      </c>
      <c r="Q3581">
        <v>1500</v>
      </c>
      <c r="R3581">
        <v>1400</v>
      </c>
      <c r="S3581" s="25">
        <f>Table1[[#This Row],[RcvdQuantity]]/Table1[[#This Row],[POQty]]</f>
        <v>0.93333333333333335</v>
      </c>
      <c r="T3581">
        <v>100</v>
      </c>
      <c r="U3581">
        <v>0</v>
      </c>
      <c r="V3581">
        <v>0</v>
      </c>
      <c r="W3581">
        <v>0</v>
      </c>
      <c r="X3581">
        <v>170</v>
      </c>
      <c r="Y3581">
        <v>170</v>
      </c>
      <c r="Z3581">
        <v>170</v>
      </c>
      <c r="AA3581">
        <v>0</v>
      </c>
      <c r="AB3581">
        <v>0</v>
      </c>
      <c r="AC3581">
        <v>238000</v>
      </c>
      <c r="AD3581">
        <v>238000</v>
      </c>
      <c r="AF3581" t="s">
        <v>5412</v>
      </c>
      <c r="AH3581">
        <v>409614</v>
      </c>
    </row>
    <row r="3582" spans="1:34" x14ac:dyDescent="0.25">
      <c r="A3582" t="s">
        <v>14689</v>
      </c>
      <c r="B3582" s="24">
        <v>45805</v>
      </c>
      <c r="C3582" t="s">
        <v>14690</v>
      </c>
      <c r="D3582" t="s">
        <v>14580</v>
      </c>
      <c r="E3582" t="s">
        <v>14691</v>
      </c>
      <c r="F3582" t="s">
        <v>14627</v>
      </c>
      <c r="G3582" t="s">
        <v>14627</v>
      </c>
      <c r="H3582">
        <f>Table1[[#This Row],[GrnPostDate]]-Table1[[#This Row],[PoDate]]</f>
        <v>6</v>
      </c>
      <c r="I3582" t="s">
        <v>636</v>
      </c>
      <c r="J3582" t="s">
        <v>5472</v>
      </c>
      <c r="K3582" t="s">
        <v>13220</v>
      </c>
      <c r="L3582" t="s">
        <v>5876</v>
      </c>
      <c r="M3582">
        <v>6942</v>
      </c>
      <c r="O3582" t="s">
        <v>1422</v>
      </c>
      <c r="P3582">
        <v>270</v>
      </c>
      <c r="Q3582">
        <v>500</v>
      </c>
      <c r="R3582">
        <v>500</v>
      </c>
      <c r="S3582" s="25">
        <f>Table1[[#This Row],[RcvdQuantity]]/Table1[[#This Row],[POQty]]</f>
        <v>1</v>
      </c>
      <c r="T3582">
        <v>0</v>
      </c>
      <c r="U3582">
        <v>0</v>
      </c>
      <c r="V3582">
        <v>0</v>
      </c>
      <c r="W3582">
        <v>0</v>
      </c>
      <c r="X3582">
        <v>270</v>
      </c>
      <c r="Y3582">
        <v>270</v>
      </c>
      <c r="Z3582">
        <v>270</v>
      </c>
      <c r="AA3582">
        <v>0</v>
      </c>
      <c r="AB3582">
        <v>0</v>
      </c>
      <c r="AC3582">
        <v>135000</v>
      </c>
      <c r="AD3582">
        <v>135000</v>
      </c>
      <c r="AF3582" t="s">
        <v>5412</v>
      </c>
      <c r="AH3582">
        <v>409615</v>
      </c>
    </row>
    <row r="3583" spans="1:34" x14ac:dyDescent="0.25">
      <c r="A3583" t="s">
        <v>14692</v>
      </c>
      <c r="B3583" s="24">
        <v>45803</v>
      </c>
      <c r="C3583" t="s">
        <v>14693</v>
      </c>
      <c r="D3583" t="s">
        <v>14580</v>
      </c>
      <c r="E3583" t="s">
        <v>14694</v>
      </c>
      <c r="F3583" t="s">
        <v>14627</v>
      </c>
      <c r="G3583" t="s">
        <v>14627</v>
      </c>
      <c r="H3583">
        <f>Table1[[#This Row],[GrnPostDate]]-Table1[[#This Row],[PoDate]]</f>
        <v>8</v>
      </c>
      <c r="I3583" t="s">
        <v>7633</v>
      </c>
      <c r="J3583" t="s">
        <v>5409</v>
      </c>
      <c r="K3583" t="s">
        <v>7634</v>
      </c>
      <c r="L3583" t="s">
        <v>7635</v>
      </c>
      <c r="M3583">
        <v>7666</v>
      </c>
      <c r="O3583" t="s">
        <v>1633</v>
      </c>
      <c r="P3583">
        <v>20.8</v>
      </c>
      <c r="Q3583">
        <v>15000</v>
      </c>
      <c r="R3583">
        <v>15000</v>
      </c>
      <c r="S3583" s="25">
        <f>Table1[[#This Row],[RcvdQuantity]]/Table1[[#This Row],[POQty]]</f>
        <v>1</v>
      </c>
      <c r="T3583">
        <v>0</v>
      </c>
      <c r="U3583">
        <v>0</v>
      </c>
      <c r="V3583">
        <v>0</v>
      </c>
      <c r="W3583">
        <v>0</v>
      </c>
      <c r="X3583">
        <v>20.8</v>
      </c>
      <c r="Y3583">
        <v>20.8</v>
      </c>
      <c r="Z3583">
        <v>20.8</v>
      </c>
      <c r="AA3583">
        <v>0</v>
      </c>
      <c r="AB3583">
        <v>0</v>
      </c>
      <c r="AC3583">
        <v>312000</v>
      </c>
      <c r="AD3583">
        <v>312000</v>
      </c>
      <c r="AF3583" t="s">
        <v>5412</v>
      </c>
      <c r="AH3583">
        <v>409616</v>
      </c>
    </row>
    <row r="3584" spans="1:34" x14ac:dyDescent="0.25">
      <c r="A3584" t="s">
        <v>14695</v>
      </c>
      <c r="B3584" s="24">
        <v>45805</v>
      </c>
      <c r="C3584" t="s">
        <v>14696</v>
      </c>
      <c r="D3584" t="s">
        <v>14580</v>
      </c>
      <c r="E3584" t="s">
        <v>14697</v>
      </c>
      <c r="F3584" t="s">
        <v>14627</v>
      </c>
      <c r="G3584" t="s">
        <v>14627</v>
      </c>
      <c r="H3584">
        <f>Table1[[#This Row],[GrnPostDate]]-Table1[[#This Row],[PoDate]]</f>
        <v>6</v>
      </c>
      <c r="I3584" t="s">
        <v>1176</v>
      </c>
      <c r="J3584" t="s">
        <v>5934</v>
      </c>
      <c r="K3584" t="s">
        <v>7152</v>
      </c>
      <c r="M3584">
        <v>14376</v>
      </c>
      <c r="O3584" t="s">
        <v>14698</v>
      </c>
      <c r="P3584">
        <v>210</v>
      </c>
      <c r="Q3584">
        <v>200</v>
      </c>
      <c r="R3584">
        <v>200</v>
      </c>
      <c r="S3584" s="25">
        <f>Table1[[#This Row],[RcvdQuantity]]/Table1[[#This Row],[POQty]]</f>
        <v>1</v>
      </c>
      <c r="T3584">
        <v>0</v>
      </c>
      <c r="U3584">
        <v>0</v>
      </c>
      <c r="V3584">
        <v>0</v>
      </c>
      <c r="W3584">
        <v>0</v>
      </c>
      <c r="X3584">
        <v>210</v>
      </c>
      <c r="Y3584">
        <v>210</v>
      </c>
      <c r="Z3584">
        <v>210</v>
      </c>
      <c r="AA3584">
        <v>0</v>
      </c>
      <c r="AB3584">
        <v>0</v>
      </c>
      <c r="AC3584">
        <v>42000</v>
      </c>
      <c r="AD3584">
        <v>42000</v>
      </c>
      <c r="AF3584" t="s">
        <v>5412</v>
      </c>
      <c r="AH3584">
        <v>409617</v>
      </c>
    </row>
    <row r="3585" spans="1:34" x14ac:dyDescent="0.25">
      <c r="A3585" t="s">
        <v>14699</v>
      </c>
      <c r="B3585" s="24">
        <v>45805</v>
      </c>
      <c r="C3585" t="s">
        <v>14700</v>
      </c>
      <c r="D3585" t="s">
        <v>14580</v>
      </c>
      <c r="E3585" t="s">
        <v>14701</v>
      </c>
      <c r="F3585" t="s">
        <v>14627</v>
      </c>
      <c r="G3585" t="s">
        <v>14627</v>
      </c>
      <c r="H3585">
        <f>Table1[[#This Row],[GrnPostDate]]-Table1[[#This Row],[PoDate]]</f>
        <v>6</v>
      </c>
      <c r="I3585" t="s">
        <v>829</v>
      </c>
      <c r="J3585" t="s">
        <v>5934</v>
      </c>
      <c r="K3585" t="s">
        <v>13345</v>
      </c>
      <c r="L3585" t="s">
        <v>13346</v>
      </c>
      <c r="M3585">
        <v>7274</v>
      </c>
      <c r="O3585" t="s">
        <v>14702</v>
      </c>
      <c r="P3585">
        <v>180</v>
      </c>
      <c r="Q3585">
        <v>100</v>
      </c>
      <c r="R3585">
        <v>100</v>
      </c>
      <c r="S3585" s="25">
        <f>Table1[[#This Row],[RcvdQuantity]]/Table1[[#This Row],[POQty]]</f>
        <v>1</v>
      </c>
      <c r="T3585">
        <v>0</v>
      </c>
      <c r="U3585">
        <v>0</v>
      </c>
      <c r="V3585">
        <v>0</v>
      </c>
      <c r="W3585">
        <v>0</v>
      </c>
      <c r="X3585">
        <v>180</v>
      </c>
      <c r="Y3585">
        <v>180</v>
      </c>
      <c r="Z3585">
        <v>180</v>
      </c>
      <c r="AA3585">
        <v>0</v>
      </c>
      <c r="AB3585">
        <v>0</v>
      </c>
      <c r="AC3585">
        <v>18000</v>
      </c>
      <c r="AD3585">
        <v>18000</v>
      </c>
      <c r="AF3585" t="s">
        <v>5412</v>
      </c>
      <c r="AH3585">
        <v>409620</v>
      </c>
    </row>
    <row r="3586" spans="1:34" x14ac:dyDescent="0.25">
      <c r="A3586" t="s">
        <v>14703</v>
      </c>
      <c r="B3586" s="24">
        <v>45806</v>
      </c>
      <c r="C3586" t="s">
        <v>14704</v>
      </c>
      <c r="D3586" t="s">
        <v>14580</v>
      </c>
      <c r="E3586" t="s">
        <v>14705</v>
      </c>
      <c r="F3586" t="s">
        <v>14627</v>
      </c>
      <c r="G3586" t="s">
        <v>14627</v>
      </c>
      <c r="H3586">
        <f>Table1[[#This Row],[GrnPostDate]]-Table1[[#This Row],[PoDate]]</f>
        <v>5</v>
      </c>
      <c r="I3586" t="s">
        <v>102</v>
      </c>
      <c r="J3586" t="s">
        <v>34</v>
      </c>
      <c r="K3586" t="s">
        <v>12218</v>
      </c>
      <c r="M3586">
        <v>1110</v>
      </c>
      <c r="O3586" t="s">
        <v>37</v>
      </c>
      <c r="P3586">
        <v>320</v>
      </c>
      <c r="Q3586">
        <v>300</v>
      </c>
      <c r="R3586">
        <v>300</v>
      </c>
      <c r="S3586" s="25">
        <f>Table1[[#This Row],[RcvdQuantity]]/Table1[[#This Row],[POQty]]</f>
        <v>1</v>
      </c>
      <c r="T3586">
        <v>0</v>
      </c>
      <c r="U3586">
        <v>0</v>
      </c>
      <c r="V3586">
        <v>0</v>
      </c>
      <c r="W3586">
        <v>0</v>
      </c>
      <c r="X3586">
        <v>320</v>
      </c>
      <c r="Y3586">
        <v>320</v>
      </c>
      <c r="Z3586">
        <v>320</v>
      </c>
      <c r="AA3586">
        <v>0</v>
      </c>
      <c r="AB3586">
        <v>0</v>
      </c>
      <c r="AC3586">
        <v>96000</v>
      </c>
      <c r="AD3586">
        <v>96000</v>
      </c>
      <c r="AF3586" t="s">
        <v>5503</v>
      </c>
      <c r="AH3586">
        <v>409629</v>
      </c>
    </row>
    <row r="3587" spans="1:34" x14ac:dyDescent="0.25">
      <c r="A3587" t="s">
        <v>14620</v>
      </c>
      <c r="B3587" s="24">
        <v>45803</v>
      </c>
      <c r="C3587" t="s">
        <v>14706</v>
      </c>
      <c r="D3587" t="s">
        <v>14573</v>
      </c>
      <c r="E3587" t="s">
        <v>14707</v>
      </c>
      <c r="F3587" t="s">
        <v>14627</v>
      </c>
      <c r="G3587" t="s">
        <v>14627</v>
      </c>
      <c r="H3587">
        <f>Table1[[#This Row],[GrnPostDate]]-Table1[[#This Row],[PoDate]]</f>
        <v>8</v>
      </c>
      <c r="I3587" t="s">
        <v>158</v>
      </c>
      <c r="J3587" t="s">
        <v>5816</v>
      </c>
      <c r="K3587" t="s">
        <v>14708</v>
      </c>
      <c r="L3587" t="s">
        <v>14709</v>
      </c>
      <c r="M3587">
        <v>7328</v>
      </c>
      <c r="O3587" t="s">
        <v>14710</v>
      </c>
      <c r="P3587">
        <v>28</v>
      </c>
      <c r="Q3587">
        <v>500</v>
      </c>
      <c r="R3587">
        <v>500</v>
      </c>
      <c r="S3587" s="25">
        <f>Table1[[#This Row],[RcvdQuantity]]/Table1[[#This Row],[POQty]]</f>
        <v>1</v>
      </c>
      <c r="T3587">
        <v>0</v>
      </c>
      <c r="U3587">
        <v>0</v>
      </c>
      <c r="V3587">
        <v>0</v>
      </c>
      <c r="W3587">
        <v>0</v>
      </c>
      <c r="X3587">
        <v>28</v>
      </c>
      <c r="Y3587">
        <v>28</v>
      </c>
      <c r="Z3587">
        <v>28</v>
      </c>
      <c r="AA3587">
        <v>0</v>
      </c>
      <c r="AB3587">
        <v>0</v>
      </c>
      <c r="AC3587">
        <v>14000</v>
      </c>
      <c r="AD3587">
        <v>14000</v>
      </c>
      <c r="AF3587" t="s">
        <v>5412</v>
      </c>
      <c r="AH3587">
        <v>409633</v>
      </c>
    </row>
    <row r="3588" spans="1:34" x14ac:dyDescent="0.25">
      <c r="A3588" t="s">
        <v>14711</v>
      </c>
      <c r="B3588" s="24">
        <v>45727</v>
      </c>
      <c r="C3588" t="s">
        <v>14712</v>
      </c>
      <c r="D3588" t="s">
        <v>14509</v>
      </c>
      <c r="E3588" t="s">
        <v>14713</v>
      </c>
      <c r="F3588" t="s">
        <v>14669</v>
      </c>
      <c r="G3588" t="s">
        <v>14669</v>
      </c>
      <c r="H3588">
        <f>Table1[[#This Row],[GrnPostDate]]-Table1[[#This Row],[PoDate]]</f>
        <v>85</v>
      </c>
      <c r="I3588" t="s">
        <v>366</v>
      </c>
      <c r="J3588" t="s">
        <v>5409</v>
      </c>
      <c r="K3588" t="s">
        <v>9224</v>
      </c>
      <c r="L3588" t="s">
        <v>9225</v>
      </c>
      <c r="M3588">
        <v>6961</v>
      </c>
      <c r="O3588" t="s">
        <v>14714</v>
      </c>
      <c r="P3588">
        <v>4.5</v>
      </c>
      <c r="Q3588">
        <v>500</v>
      </c>
      <c r="R3588">
        <v>500</v>
      </c>
      <c r="S3588" s="25">
        <f>Table1[[#This Row],[RcvdQuantity]]/Table1[[#This Row],[POQty]]</f>
        <v>1</v>
      </c>
      <c r="T3588">
        <v>0</v>
      </c>
      <c r="U3588">
        <v>0</v>
      </c>
      <c r="V3588">
        <v>0</v>
      </c>
      <c r="W3588">
        <v>0</v>
      </c>
      <c r="X3588">
        <v>4.5</v>
      </c>
      <c r="Y3588">
        <v>4.5</v>
      </c>
      <c r="Z3588">
        <v>4.5</v>
      </c>
      <c r="AA3588">
        <v>0</v>
      </c>
      <c r="AB3588">
        <v>0</v>
      </c>
      <c r="AC3588">
        <v>2250</v>
      </c>
      <c r="AD3588">
        <v>2250</v>
      </c>
      <c r="AF3588" t="s">
        <v>5412</v>
      </c>
      <c r="AH3588">
        <v>409639</v>
      </c>
    </row>
    <row r="3589" spans="1:34" x14ac:dyDescent="0.25">
      <c r="A3589" t="s">
        <v>14715</v>
      </c>
      <c r="B3589" s="24">
        <v>45800</v>
      </c>
      <c r="C3589" t="s">
        <v>14716</v>
      </c>
      <c r="D3589" t="s">
        <v>14580</v>
      </c>
      <c r="E3589" t="s">
        <v>14717</v>
      </c>
      <c r="F3589" t="s">
        <v>14669</v>
      </c>
      <c r="G3589" t="s">
        <v>14669</v>
      </c>
      <c r="H3589">
        <f>Table1[[#This Row],[GrnPostDate]]-Table1[[#This Row],[PoDate]]</f>
        <v>12</v>
      </c>
      <c r="I3589" t="s">
        <v>2319</v>
      </c>
      <c r="J3589" t="s">
        <v>90</v>
      </c>
      <c r="K3589" t="s">
        <v>134</v>
      </c>
      <c r="M3589">
        <v>983</v>
      </c>
      <c r="O3589" t="s">
        <v>14718</v>
      </c>
      <c r="P3589">
        <v>20</v>
      </c>
      <c r="Q3589">
        <v>300</v>
      </c>
      <c r="R3589">
        <v>300</v>
      </c>
      <c r="S3589" s="25">
        <f>Table1[[#This Row],[RcvdQuantity]]/Table1[[#This Row],[POQty]]</f>
        <v>1</v>
      </c>
      <c r="T3589">
        <v>0</v>
      </c>
      <c r="U3589">
        <v>0</v>
      </c>
      <c r="V3589">
        <v>0</v>
      </c>
      <c r="W3589">
        <v>0</v>
      </c>
      <c r="X3589">
        <v>20</v>
      </c>
      <c r="Y3589">
        <v>20</v>
      </c>
      <c r="Z3589">
        <v>20</v>
      </c>
      <c r="AA3589">
        <v>0</v>
      </c>
      <c r="AB3589">
        <v>0</v>
      </c>
      <c r="AC3589">
        <v>6000</v>
      </c>
      <c r="AD3589">
        <v>6000</v>
      </c>
      <c r="AF3589" t="s">
        <v>5412</v>
      </c>
      <c r="AH3589">
        <v>409640</v>
      </c>
    </row>
    <row r="3590" spans="1:34" x14ac:dyDescent="0.25">
      <c r="A3590" t="s">
        <v>14719</v>
      </c>
      <c r="B3590" s="24">
        <v>45804</v>
      </c>
      <c r="C3590" t="s">
        <v>14720</v>
      </c>
      <c r="D3590" t="s">
        <v>14580</v>
      </c>
      <c r="E3590" t="s">
        <v>14721</v>
      </c>
      <c r="F3590" t="s">
        <v>14669</v>
      </c>
      <c r="G3590" t="s">
        <v>14669</v>
      </c>
      <c r="H3590">
        <f>Table1[[#This Row],[GrnPostDate]]-Table1[[#This Row],[PoDate]]</f>
        <v>8</v>
      </c>
      <c r="I3590" t="s">
        <v>2319</v>
      </c>
      <c r="J3590" t="s">
        <v>90</v>
      </c>
      <c r="K3590" t="s">
        <v>6810</v>
      </c>
      <c r="M3590">
        <v>768</v>
      </c>
      <c r="O3590" t="s">
        <v>14722</v>
      </c>
      <c r="P3590">
        <v>14</v>
      </c>
      <c r="Q3590">
        <v>5000</v>
      </c>
      <c r="R3590">
        <v>5000</v>
      </c>
      <c r="S3590" s="25">
        <f>Table1[[#This Row],[RcvdQuantity]]/Table1[[#This Row],[POQty]]</f>
        <v>1</v>
      </c>
      <c r="T3590">
        <v>0</v>
      </c>
      <c r="U3590">
        <v>0</v>
      </c>
      <c r="V3590">
        <v>0</v>
      </c>
      <c r="W3590">
        <v>0</v>
      </c>
      <c r="X3590">
        <v>14</v>
      </c>
      <c r="Y3590">
        <v>14</v>
      </c>
      <c r="Z3590">
        <v>14</v>
      </c>
      <c r="AA3590">
        <v>0</v>
      </c>
      <c r="AB3590">
        <v>0</v>
      </c>
      <c r="AC3590">
        <v>70000</v>
      </c>
      <c r="AD3590">
        <v>70000</v>
      </c>
      <c r="AF3590" t="s">
        <v>5412</v>
      </c>
      <c r="AH3590">
        <v>409644</v>
      </c>
    </row>
    <row r="3591" spans="1:34" x14ac:dyDescent="0.25">
      <c r="A3591" t="s">
        <v>14723</v>
      </c>
      <c r="B3591" s="24">
        <v>45807</v>
      </c>
      <c r="C3591" t="s">
        <v>14724</v>
      </c>
      <c r="D3591" t="s">
        <v>14580</v>
      </c>
      <c r="E3591" t="s">
        <v>14725</v>
      </c>
      <c r="F3591" t="s">
        <v>14669</v>
      </c>
      <c r="G3591" t="s">
        <v>14669</v>
      </c>
      <c r="H3591">
        <f>Table1[[#This Row],[GrnPostDate]]-Table1[[#This Row],[PoDate]]</f>
        <v>5</v>
      </c>
      <c r="I3591" t="s">
        <v>3350</v>
      </c>
      <c r="J3591" t="s">
        <v>52</v>
      </c>
      <c r="K3591" t="s">
        <v>3352</v>
      </c>
      <c r="M3591">
        <v>10045</v>
      </c>
      <c r="O3591" t="s">
        <v>13542</v>
      </c>
      <c r="P3591">
        <v>7697</v>
      </c>
      <c r="Q3591">
        <v>10</v>
      </c>
      <c r="R3591">
        <v>10</v>
      </c>
      <c r="S3591" s="25">
        <f>Table1[[#This Row],[RcvdQuantity]]/Table1[[#This Row],[POQty]]</f>
        <v>1</v>
      </c>
      <c r="T3591">
        <v>0</v>
      </c>
      <c r="U3591">
        <v>0</v>
      </c>
      <c r="V3591">
        <v>0</v>
      </c>
      <c r="W3591">
        <v>0</v>
      </c>
      <c r="X3591">
        <v>7697</v>
      </c>
      <c r="Y3591">
        <v>7697</v>
      </c>
      <c r="Z3591">
        <v>7697</v>
      </c>
      <c r="AA3591">
        <v>0</v>
      </c>
      <c r="AB3591">
        <v>0</v>
      </c>
      <c r="AC3591">
        <v>76970</v>
      </c>
      <c r="AD3591">
        <v>76970</v>
      </c>
      <c r="AF3591" t="s">
        <v>5412</v>
      </c>
      <c r="AH3591">
        <v>409645</v>
      </c>
    </row>
    <row r="3592" spans="1:34" x14ac:dyDescent="0.25">
      <c r="A3592" t="s">
        <v>14723</v>
      </c>
      <c r="B3592" s="24">
        <v>45807</v>
      </c>
      <c r="C3592" t="s">
        <v>14724</v>
      </c>
      <c r="D3592" t="s">
        <v>14580</v>
      </c>
      <c r="E3592" t="s">
        <v>14725</v>
      </c>
      <c r="F3592" t="s">
        <v>14669</v>
      </c>
      <c r="G3592" t="s">
        <v>14669</v>
      </c>
      <c r="H3592">
        <f>Table1[[#This Row],[GrnPostDate]]-Table1[[#This Row],[PoDate]]</f>
        <v>5</v>
      </c>
      <c r="I3592" t="s">
        <v>3350</v>
      </c>
      <c r="J3592" t="s">
        <v>52</v>
      </c>
      <c r="K3592" t="s">
        <v>3646</v>
      </c>
      <c r="M3592">
        <v>11913</v>
      </c>
      <c r="O3592" t="s">
        <v>14726</v>
      </c>
      <c r="P3592">
        <v>35500</v>
      </c>
      <c r="Q3592">
        <v>4</v>
      </c>
      <c r="R3592">
        <v>4</v>
      </c>
      <c r="S3592" s="25">
        <f>Table1[[#This Row],[RcvdQuantity]]/Table1[[#This Row],[POQty]]</f>
        <v>1</v>
      </c>
      <c r="T3592">
        <v>0</v>
      </c>
      <c r="U3592">
        <v>0</v>
      </c>
      <c r="V3592">
        <v>0</v>
      </c>
      <c r="W3592">
        <v>0</v>
      </c>
      <c r="X3592">
        <v>35500</v>
      </c>
      <c r="Y3592">
        <v>35500</v>
      </c>
      <c r="Z3592">
        <v>35500</v>
      </c>
      <c r="AA3592">
        <v>0</v>
      </c>
      <c r="AB3592">
        <v>0</v>
      </c>
      <c r="AC3592">
        <v>142000</v>
      </c>
      <c r="AD3592">
        <v>142000</v>
      </c>
      <c r="AF3592" t="s">
        <v>5503</v>
      </c>
      <c r="AH3592">
        <v>409646</v>
      </c>
    </row>
    <row r="3593" spans="1:34" x14ac:dyDescent="0.25">
      <c r="A3593" t="s">
        <v>14727</v>
      </c>
      <c r="B3593" s="24">
        <v>45805</v>
      </c>
      <c r="C3593" t="s">
        <v>14728</v>
      </c>
      <c r="D3593" t="s">
        <v>14580</v>
      </c>
      <c r="E3593" t="s">
        <v>14729</v>
      </c>
      <c r="F3593" t="s">
        <v>14669</v>
      </c>
      <c r="G3593" t="s">
        <v>14669</v>
      </c>
      <c r="H3593">
        <f>Table1[[#This Row],[GrnPostDate]]-Table1[[#This Row],[PoDate]]</f>
        <v>7</v>
      </c>
      <c r="I3593" t="s">
        <v>383</v>
      </c>
      <c r="J3593" t="s">
        <v>7125</v>
      </c>
      <c r="K3593" t="s">
        <v>14730</v>
      </c>
      <c r="M3593">
        <v>16116</v>
      </c>
      <c r="O3593" t="s">
        <v>14731</v>
      </c>
      <c r="P3593">
        <v>1100</v>
      </c>
      <c r="Q3593">
        <v>15</v>
      </c>
      <c r="R3593">
        <v>15</v>
      </c>
      <c r="S3593" s="25">
        <f>Table1[[#This Row],[RcvdQuantity]]/Table1[[#This Row],[POQty]]</f>
        <v>1</v>
      </c>
      <c r="T3593">
        <v>0</v>
      </c>
      <c r="U3593">
        <v>0</v>
      </c>
      <c r="V3593">
        <v>0</v>
      </c>
      <c r="W3593">
        <v>0</v>
      </c>
      <c r="X3593">
        <v>1100</v>
      </c>
      <c r="Y3593">
        <v>1100</v>
      </c>
      <c r="Z3593">
        <v>1100</v>
      </c>
      <c r="AA3593">
        <v>0</v>
      </c>
      <c r="AB3593">
        <v>0</v>
      </c>
      <c r="AC3593">
        <v>16500</v>
      </c>
      <c r="AD3593">
        <v>16500</v>
      </c>
      <c r="AF3593" t="s">
        <v>5412</v>
      </c>
      <c r="AH3593">
        <v>409666</v>
      </c>
    </row>
    <row r="3594" spans="1:34" x14ac:dyDescent="0.25">
      <c r="A3594" t="s">
        <v>14732</v>
      </c>
      <c r="B3594" s="24">
        <v>45792</v>
      </c>
      <c r="C3594" t="s">
        <v>14733</v>
      </c>
      <c r="D3594" t="s">
        <v>14471</v>
      </c>
      <c r="E3594" t="s">
        <v>14734</v>
      </c>
      <c r="F3594" t="s">
        <v>14669</v>
      </c>
      <c r="G3594" t="s">
        <v>14669</v>
      </c>
      <c r="H3594">
        <f>Table1[[#This Row],[GrnPostDate]]-Table1[[#This Row],[PoDate]]</f>
        <v>20</v>
      </c>
      <c r="I3594" t="s">
        <v>14735</v>
      </c>
      <c r="J3594" t="s">
        <v>854</v>
      </c>
      <c r="K3594" t="s">
        <v>14736</v>
      </c>
      <c r="M3594">
        <v>43302</v>
      </c>
      <c r="N3594" t="s">
        <v>14737</v>
      </c>
      <c r="O3594" t="s">
        <v>37</v>
      </c>
      <c r="P3594">
        <v>10000</v>
      </c>
      <c r="Q3594">
        <v>7</v>
      </c>
      <c r="R3594">
        <v>7</v>
      </c>
      <c r="S3594" s="25">
        <f>Table1[[#This Row],[RcvdQuantity]]/Table1[[#This Row],[POQty]]</f>
        <v>1</v>
      </c>
      <c r="T3594">
        <v>0</v>
      </c>
      <c r="U3594">
        <v>0</v>
      </c>
      <c r="V3594">
        <v>0</v>
      </c>
      <c r="W3594">
        <v>0</v>
      </c>
      <c r="X3594">
        <v>10000</v>
      </c>
      <c r="Y3594">
        <v>10000</v>
      </c>
      <c r="Z3594">
        <v>10000</v>
      </c>
      <c r="AA3594">
        <v>0</v>
      </c>
      <c r="AB3594">
        <v>0</v>
      </c>
      <c r="AC3594">
        <v>70000</v>
      </c>
      <c r="AD3594">
        <v>70000</v>
      </c>
      <c r="AF3594" t="s">
        <v>5503</v>
      </c>
      <c r="AH3594">
        <v>409688</v>
      </c>
    </row>
    <row r="3595" spans="1:34" x14ac:dyDescent="0.25">
      <c r="A3595" t="s">
        <v>14738</v>
      </c>
      <c r="B3595" s="24">
        <v>45800</v>
      </c>
      <c r="C3595" t="s">
        <v>14739</v>
      </c>
      <c r="D3595" t="s">
        <v>14509</v>
      </c>
      <c r="E3595" t="s">
        <v>14740</v>
      </c>
      <c r="F3595" t="s">
        <v>14669</v>
      </c>
      <c r="G3595" t="s">
        <v>14669</v>
      </c>
      <c r="H3595">
        <f>Table1[[#This Row],[GrnPostDate]]-Table1[[#This Row],[PoDate]]</f>
        <v>12</v>
      </c>
      <c r="I3595" t="s">
        <v>366</v>
      </c>
      <c r="J3595" t="s">
        <v>5816</v>
      </c>
      <c r="K3595" t="s">
        <v>9690</v>
      </c>
      <c r="L3595" t="s">
        <v>9691</v>
      </c>
      <c r="M3595">
        <v>7530</v>
      </c>
      <c r="O3595" t="s">
        <v>14741</v>
      </c>
      <c r="P3595">
        <v>240</v>
      </c>
      <c r="Q3595">
        <v>300</v>
      </c>
      <c r="R3595">
        <v>300</v>
      </c>
      <c r="S3595" s="25">
        <f>Table1[[#This Row],[RcvdQuantity]]/Table1[[#This Row],[POQty]]</f>
        <v>1</v>
      </c>
      <c r="T3595">
        <v>0</v>
      </c>
      <c r="U3595">
        <v>0</v>
      </c>
      <c r="V3595">
        <v>0</v>
      </c>
      <c r="W3595">
        <v>0</v>
      </c>
      <c r="X3595">
        <v>240</v>
      </c>
      <c r="Y3595">
        <v>240</v>
      </c>
      <c r="Z3595">
        <v>240</v>
      </c>
      <c r="AA3595">
        <v>0</v>
      </c>
      <c r="AB3595">
        <v>0</v>
      </c>
      <c r="AC3595">
        <v>72000</v>
      </c>
      <c r="AD3595">
        <v>72000</v>
      </c>
      <c r="AF3595" t="s">
        <v>5412</v>
      </c>
      <c r="AH3595">
        <v>409736</v>
      </c>
    </row>
    <row r="3596" spans="1:34" x14ac:dyDescent="0.25">
      <c r="A3596" t="s">
        <v>14738</v>
      </c>
      <c r="B3596" s="24">
        <v>45800</v>
      </c>
      <c r="C3596" t="s">
        <v>14739</v>
      </c>
      <c r="D3596" t="s">
        <v>14509</v>
      </c>
      <c r="E3596" t="s">
        <v>14740</v>
      </c>
      <c r="F3596" t="s">
        <v>14669</v>
      </c>
      <c r="G3596" t="s">
        <v>14669</v>
      </c>
      <c r="H3596">
        <f>Table1[[#This Row],[GrnPostDate]]-Table1[[#This Row],[PoDate]]</f>
        <v>12</v>
      </c>
      <c r="I3596" t="s">
        <v>366</v>
      </c>
      <c r="J3596" t="s">
        <v>5816</v>
      </c>
      <c r="K3596" t="s">
        <v>8722</v>
      </c>
      <c r="L3596" t="s">
        <v>8723</v>
      </c>
      <c r="M3596">
        <v>7718</v>
      </c>
      <c r="O3596" t="s">
        <v>14742</v>
      </c>
      <c r="P3596">
        <v>14</v>
      </c>
      <c r="Q3596">
        <v>100</v>
      </c>
      <c r="R3596">
        <v>100</v>
      </c>
      <c r="S3596" s="25">
        <f>Table1[[#This Row],[RcvdQuantity]]/Table1[[#This Row],[POQty]]</f>
        <v>1</v>
      </c>
      <c r="T3596">
        <v>0</v>
      </c>
      <c r="U3596">
        <v>0</v>
      </c>
      <c r="V3596">
        <v>0</v>
      </c>
      <c r="W3596">
        <v>0</v>
      </c>
      <c r="X3596">
        <v>14</v>
      </c>
      <c r="Y3596">
        <v>14</v>
      </c>
      <c r="Z3596">
        <v>14</v>
      </c>
      <c r="AA3596">
        <v>0</v>
      </c>
      <c r="AB3596">
        <v>0</v>
      </c>
      <c r="AC3596">
        <v>1400</v>
      </c>
      <c r="AD3596">
        <v>1400</v>
      </c>
      <c r="AF3596" t="s">
        <v>5412</v>
      </c>
      <c r="AH3596">
        <v>409737</v>
      </c>
    </row>
    <row r="3597" spans="1:34" x14ac:dyDescent="0.25">
      <c r="A3597" t="s">
        <v>14738</v>
      </c>
      <c r="B3597" s="24">
        <v>45800</v>
      </c>
      <c r="C3597" t="s">
        <v>14739</v>
      </c>
      <c r="D3597" t="s">
        <v>14509</v>
      </c>
      <c r="E3597" t="s">
        <v>14740</v>
      </c>
      <c r="F3597" t="s">
        <v>14669</v>
      </c>
      <c r="G3597" t="s">
        <v>14669</v>
      </c>
      <c r="H3597">
        <f>Table1[[#This Row],[GrnPostDate]]-Table1[[#This Row],[PoDate]]</f>
        <v>12</v>
      </c>
      <c r="I3597" t="s">
        <v>366</v>
      </c>
      <c r="J3597" t="s">
        <v>5409</v>
      </c>
      <c r="K3597" t="s">
        <v>10729</v>
      </c>
      <c r="M3597">
        <v>35949</v>
      </c>
      <c r="O3597" t="s">
        <v>10730</v>
      </c>
      <c r="P3597">
        <v>820</v>
      </c>
      <c r="Q3597">
        <v>30</v>
      </c>
      <c r="R3597">
        <v>30</v>
      </c>
      <c r="S3597" s="25">
        <f>Table1[[#This Row],[RcvdQuantity]]/Table1[[#This Row],[POQty]]</f>
        <v>1</v>
      </c>
      <c r="T3597">
        <v>0</v>
      </c>
      <c r="U3597">
        <v>0</v>
      </c>
      <c r="V3597">
        <v>0</v>
      </c>
      <c r="W3597">
        <v>0</v>
      </c>
      <c r="X3597">
        <v>820</v>
      </c>
      <c r="Y3597">
        <v>820</v>
      </c>
      <c r="Z3597">
        <v>820</v>
      </c>
      <c r="AA3597">
        <v>0</v>
      </c>
      <c r="AB3597">
        <v>0</v>
      </c>
      <c r="AC3597">
        <v>24600</v>
      </c>
      <c r="AD3597">
        <v>24600</v>
      </c>
      <c r="AF3597" t="s">
        <v>5412</v>
      </c>
      <c r="AH3597">
        <v>409738</v>
      </c>
    </row>
    <row r="3598" spans="1:34" x14ac:dyDescent="0.25">
      <c r="A3598" t="s">
        <v>14738</v>
      </c>
      <c r="B3598" s="24">
        <v>45800</v>
      </c>
      <c r="C3598" t="s">
        <v>14739</v>
      </c>
      <c r="D3598" t="s">
        <v>14509</v>
      </c>
      <c r="E3598" t="s">
        <v>14740</v>
      </c>
      <c r="F3598" t="s">
        <v>14669</v>
      </c>
      <c r="G3598" t="s">
        <v>14669</v>
      </c>
      <c r="H3598">
        <f>Table1[[#This Row],[GrnPostDate]]-Table1[[#This Row],[PoDate]]</f>
        <v>12</v>
      </c>
      <c r="I3598" t="s">
        <v>366</v>
      </c>
      <c r="J3598" t="s">
        <v>5816</v>
      </c>
      <c r="K3598" t="s">
        <v>9693</v>
      </c>
      <c r="M3598">
        <v>34084</v>
      </c>
      <c r="O3598" t="s">
        <v>14743</v>
      </c>
      <c r="P3598">
        <v>140</v>
      </c>
      <c r="Q3598">
        <v>300</v>
      </c>
      <c r="R3598">
        <v>300</v>
      </c>
      <c r="S3598" s="25">
        <f>Table1[[#This Row],[RcvdQuantity]]/Table1[[#This Row],[POQty]]</f>
        <v>1</v>
      </c>
      <c r="T3598">
        <v>0</v>
      </c>
      <c r="U3598">
        <v>0</v>
      </c>
      <c r="V3598">
        <v>0</v>
      </c>
      <c r="W3598">
        <v>0</v>
      </c>
      <c r="X3598">
        <v>140</v>
      </c>
      <c r="Y3598">
        <v>140</v>
      </c>
      <c r="Z3598">
        <v>140</v>
      </c>
      <c r="AA3598">
        <v>0</v>
      </c>
      <c r="AB3598">
        <v>0</v>
      </c>
      <c r="AC3598">
        <v>42000</v>
      </c>
      <c r="AD3598">
        <v>42000</v>
      </c>
      <c r="AF3598" t="s">
        <v>5412</v>
      </c>
      <c r="AH3598">
        <v>409739</v>
      </c>
    </row>
    <row r="3599" spans="1:34" x14ac:dyDescent="0.25">
      <c r="A3599" t="s">
        <v>14448</v>
      </c>
      <c r="B3599" s="24">
        <v>45796</v>
      </c>
      <c r="C3599" t="s">
        <v>14744</v>
      </c>
      <c r="D3599" t="s">
        <v>14326</v>
      </c>
      <c r="E3599" t="s">
        <v>14745</v>
      </c>
      <c r="F3599" t="s">
        <v>14669</v>
      </c>
      <c r="G3599" t="s">
        <v>14669</v>
      </c>
      <c r="H3599">
        <f>Table1[[#This Row],[GrnPostDate]]-Table1[[#This Row],[PoDate]]</f>
        <v>16</v>
      </c>
      <c r="I3599" t="s">
        <v>1031</v>
      </c>
      <c r="J3599" t="s">
        <v>5472</v>
      </c>
      <c r="K3599" t="s">
        <v>14746</v>
      </c>
      <c r="L3599" t="s">
        <v>14747</v>
      </c>
      <c r="M3599">
        <v>6909</v>
      </c>
      <c r="O3599" t="s">
        <v>14748</v>
      </c>
      <c r="P3599">
        <v>540</v>
      </c>
      <c r="Q3599">
        <v>100</v>
      </c>
      <c r="R3599">
        <v>55</v>
      </c>
      <c r="S3599" s="25">
        <f>Table1[[#This Row],[RcvdQuantity]]/Table1[[#This Row],[POQty]]</f>
        <v>0.55000000000000004</v>
      </c>
      <c r="T3599">
        <v>45</v>
      </c>
      <c r="U3599">
        <v>0</v>
      </c>
      <c r="V3599">
        <v>0</v>
      </c>
      <c r="W3599">
        <v>0</v>
      </c>
      <c r="X3599">
        <v>540</v>
      </c>
      <c r="Y3599">
        <v>540</v>
      </c>
      <c r="Z3599">
        <v>540</v>
      </c>
      <c r="AA3599">
        <v>0</v>
      </c>
      <c r="AB3599">
        <v>0</v>
      </c>
      <c r="AC3599">
        <v>29700</v>
      </c>
      <c r="AD3599">
        <v>29700</v>
      </c>
      <c r="AF3599" t="s">
        <v>5412</v>
      </c>
      <c r="AH3599">
        <v>409740</v>
      </c>
    </row>
    <row r="3600" spans="1:34" x14ac:dyDescent="0.25">
      <c r="A3600" t="s">
        <v>14749</v>
      </c>
      <c r="B3600" s="24">
        <v>45798</v>
      </c>
      <c r="C3600" t="s">
        <v>14750</v>
      </c>
      <c r="D3600" t="s">
        <v>14376</v>
      </c>
      <c r="E3600" t="s">
        <v>14751</v>
      </c>
      <c r="F3600" t="s">
        <v>14669</v>
      </c>
      <c r="G3600" t="s">
        <v>14669</v>
      </c>
      <c r="H3600">
        <f>Table1[[#This Row],[GrnPostDate]]-Table1[[#This Row],[PoDate]]</f>
        <v>14</v>
      </c>
      <c r="I3600" t="s">
        <v>6471</v>
      </c>
      <c r="J3600" t="s">
        <v>90</v>
      </c>
      <c r="K3600" t="s">
        <v>6472</v>
      </c>
      <c r="M3600">
        <v>13803</v>
      </c>
      <c r="O3600" t="s">
        <v>37</v>
      </c>
      <c r="P3600">
        <v>73292.789999999994</v>
      </c>
      <c r="Q3600">
        <v>6</v>
      </c>
      <c r="R3600">
        <v>6</v>
      </c>
      <c r="S3600" s="25">
        <f>Table1[[#This Row],[RcvdQuantity]]/Table1[[#This Row],[POQty]]</f>
        <v>1</v>
      </c>
      <c r="T3600">
        <v>0</v>
      </c>
      <c r="U3600">
        <v>0</v>
      </c>
      <c r="V3600">
        <v>0</v>
      </c>
      <c r="W3600">
        <v>0</v>
      </c>
      <c r="X3600">
        <v>73292.789999999994</v>
      </c>
      <c r="Y3600">
        <v>73292.800000000003</v>
      </c>
      <c r="Z3600">
        <v>73292.789999999994</v>
      </c>
      <c r="AA3600">
        <v>0</v>
      </c>
      <c r="AB3600">
        <v>0</v>
      </c>
      <c r="AC3600">
        <v>439756.77</v>
      </c>
      <c r="AD3600">
        <v>439756.77</v>
      </c>
      <c r="AF3600" t="s">
        <v>5412</v>
      </c>
      <c r="AH3600">
        <v>409741</v>
      </c>
    </row>
    <row r="3601" spans="1:34" x14ac:dyDescent="0.25">
      <c r="A3601" t="s">
        <v>14752</v>
      </c>
      <c r="B3601" s="24">
        <v>45796</v>
      </c>
      <c r="C3601" t="s">
        <v>14753</v>
      </c>
      <c r="D3601" t="s">
        <v>14573</v>
      </c>
      <c r="E3601" t="s">
        <v>14754</v>
      </c>
      <c r="F3601" t="s">
        <v>14669</v>
      </c>
      <c r="G3601" t="s">
        <v>14669</v>
      </c>
      <c r="H3601">
        <f>Table1[[#This Row],[GrnPostDate]]-Table1[[#This Row],[PoDate]]</f>
        <v>16</v>
      </c>
      <c r="I3601" t="s">
        <v>5898</v>
      </c>
      <c r="J3601" t="s">
        <v>52</v>
      </c>
      <c r="K3601" t="s">
        <v>6148</v>
      </c>
      <c r="M3601">
        <v>59176</v>
      </c>
      <c r="O3601" t="s">
        <v>12199</v>
      </c>
      <c r="P3601">
        <v>67701.570000000007</v>
      </c>
      <c r="Q3601">
        <v>1</v>
      </c>
      <c r="R3601">
        <v>1</v>
      </c>
      <c r="S3601" s="25">
        <f>Table1[[#This Row],[RcvdQuantity]]/Table1[[#This Row],[POQty]]</f>
        <v>1</v>
      </c>
      <c r="T3601">
        <v>0</v>
      </c>
      <c r="U3601">
        <v>0</v>
      </c>
      <c r="V3601">
        <v>0</v>
      </c>
      <c r="W3601">
        <v>0</v>
      </c>
      <c r="X3601">
        <v>67701.570000000007</v>
      </c>
      <c r="Y3601">
        <v>67701.570000000007</v>
      </c>
      <c r="Z3601">
        <v>67701.570000000007</v>
      </c>
      <c r="AA3601">
        <v>0</v>
      </c>
      <c r="AB3601">
        <v>0</v>
      </c>
      <c r="AC3601">
        <v>67701.570000000007</v>
      </c>
      <c r="AD3601">
        <v>67701.570000000007</v>
      </c>
      <c r="AF3601" t="s">
        <v>5503</v>
      </c>
      <c r="AH3601">
        <v>409748</v>
      </c>
    </row>
    <row r="3602" spans="1:34" x14ac:dyDescent="0.25">
      <c r="A3602" t="s">
        <v>14752</v>
      </c>
      <c r="B3602" s="24">
        <v>45796</v>
      </c>
      <c r="C3602" t="s">
        <v>14753</v>
      </c>
      <c r="D3602" t="s">
        <v>14573</v>
      </c>
      <c r="E3602" t="s">
        <v>14754</v>
      </c>
      <c r="F3602" t="s">
        <v>14669</v>
      </c>
      <c r="G3602" t="s">
        <v>14669</v>
      </c>
      <c r="H3602">
        <f>Table1[[#This Row],[GrnPostDate]]-Table1[[#This Row],[PoDate]]</f>
        <v>16</v>
      </c>
      <c r="I3602" t="s">
        <v>5898</v>
      </c>
      <c r="J3602" t="s">
        <v>52</v>
      </c>
      <c r="K3602" t="s">
        <v>6223</v>
      </c>
      <c r="M3602">
        <v>59178</v>
      </c>
      <c r="O3602" t="s">
        <v>12204</v>
      </c>
      <c r="P3602">
        <v>48508.87</v>
      </c>
      <c r="Q3602">
        <v>4</v>
      </c>
      <c r="R3602">
        <v>4</v>
      </c>
      <c r="S3602" s="25">
        <f>Table1[[#This Row],[RcvdQuantity]]/Table1[[#This Row],[POQty]]</f>
        <v>1</v>
      </c>
      <c r="T3602">
        <v>0</v>
      </c>
      <c r="U3602">
        <v>0</v>
      </c>
      <c r="V3602">
        <v>0</v>
      </c>
      <c r="W3602">
        <v>0</v>
      </c>
      <c r="X3602">
        <v>48508.87</v>
      </c>
      <c r="Y3602">
        <v>48508.87</v>
      </c>
      <c r="Z3602">
        <v>48508.87</v>
      </c>
      <c r="AA3602">
        <v>0</v>
      </c>
      <c r="AB3602">
        <v>0</v>
      </c>
      <c r="AC3602">
        <v>194035.48</v>
      </c>
      <c r="AD3602">
        <v>194035.48</v>
      </c>
      <c r="AF3602" t="s">
        <v>5503</v>
      </c>
      <c r="AH3602">
        <v>409749</v>
      </c>
    </row>
    <row r="3603" spans="1:34" x14ac:dyDescent="0.25">
      <c r="A3603" t="s">
        <v>14752</v>
      </c>
      <c r="B3603" s="24">
        <v>45796</v>
      </c>
      <c r="C3603" t="s">
        <v>14753</v>
      </c>
      <c r="D3603" t="s">
        <v>14573</v>
      </c>
      <c r="E3603" t="s">
        <v>14754</v>
      </c>
      <c r="F3603" t="s">
        <v>14669</v>
      </c>
      <c r="G3603" t="s">
        <v>14669</v>
      </c>
      <c r="H3603">
        <f>Table1[[#This Row],[GrnPostDate]]-Table1[[#This Row],[PoDate]]</f>
        <v>16</v>
      </c>
      <c r="I3603" t="s">
        <v>5898</v>
      </c>
      <c r="J3603" t="s">
        <v>52</v>
      </c>
      <c r="K3603" t="s">
        <v>6158</v>
      </c>
      <c r="M3603">
        <v>59179</v>
      </c>
      <c r="O3603" t="s">
        <v>12591</v>
      </c>
      <c r="P3603">
        <v>49237.5</v>
      </c>
      <c r="Q3603">
        <v>1</v>
      </c>
      <c r="R3603">
        <v>1</v>
      </c>
      <c r="S3603" s="25">
        <f>Table1[[#This Row],[RcvdQuantity]]/Table1[[#This Row],[POQty]]</f>
        <v>1</v>
      </c>
      <c r="T3603">
        <v>0</v>
      </c>
      <c r="U3603">
        <v>0</v>
      </c>
      <c r="V3603">
        <v>0</v>
      </c>
      <c r="W3603">
        <v>0</v>
      </c>
      <c r="X3603">
        <v>49237.5</v>
      </c>
      <c r="Y3603">
        <v>49237.5</v>
      </c>
      <c r="Z3603">
        <v>49237.5</v>
      </c>
      <c r="AA3603">
        <v>0</v>
      </c>
      <c r="AB3603">
        <v>0</v>
      </c>
      <c r="AC3603">
        <v>49237.5</v>
      </c>
      <c r="AD3603">
        <v>49237.5</v>
      </c>
      <c r="AF3603" t="s">
        <v>5503</v>
      </c>
      <c r="AH3603">
        <v>409750</v>
      </c>
    </row>
    <row r="3604" spans="1:34" x14ac:dyDescent="0.25">
      <c r="A3604" t="s">
        <v>14755</v>
      </c>
      <c r="B3604" s="24">
        <v>45807</v>
      </c>
      <c r="C3604" t="s">
        <v>14756</v>
      </c>
      <c r="D3604" t="s">
        <v>14757</v>
      </c>
      <c r="E3604" t="s">
        <v>14758</v>
      </c>
      <c r="F3604" t="s">
        <v>14669</v>
      </c>
      <c r="G3604" t="s">
        <v>14669</v>
      </c>
      <c r="H3604">
        <f>Table1[[#This Row],[GrnPostDate]]-Table1[[#This Row],[PoDate]]</f>
        <v>5</v>
      </c>
      <c r="I3604" t="s">
        <v>6005</v>
      </c>
      <c r="J3604" t="s">
        <v>90</v>
      </c>
      <c r="K3604" t="s">
        <v>14759</v>
      </c>
      <c r="M3604">
        <v>39993</v>
      </c>
      <c r="O3604" t="s">
        <v>14760</v>
      </c>
      <c r="P3604">
        <v>2200</v>
      </c>
      <c r="Q3604">
        <v>100</v>
      </c>
      <c r="R3604">
        <v>100</v>
      </c>
      <c r="S3604" s="25">
        <f>Table1[[#This Row],[RcvdQuantity]]/Table1[[#This Row],[POQty]]</f>
        <v>1</v>
      </c>
      <c r="T3604">
        <v>0</v>
      </c>
      <c r="U3604">
        <v>0</v>
      </c>
      <c r="V3604">
        <v>0</v>
      </c>
      <c r="W3604">
        <v>0</v>
      </c>
      <c r="X3604">
        <v>2200</v>
      </c>
      <c r="Y3604">
        <v>2200</v>
      </c>
      <c r="Z3604">
        <v>2200</v>
      </c>
      <c r="AA3604">
        <v>0</v>
      </c>
      <c r="AB3604">
        <v>0</v>
      </c>
      <c r="AC3604">
        <v>220000</v>
      </c>
      <c r="AD3604">
        <v>220000</v>
      </c>
      <c r="AF3604" t="s">
        <v>5412</v>
      </c>
      <c r="AH3604">
        <v>409755</v>
      </c>
    </row>
    <row r="3605" spans="1:34" x14ac:dyDescent="0.25">
      <c r="A3605" t="s">
        <v>14761</v>
      </c>
      <c r="B3605" s="24">
        <v>45807</v>
      </c>
      <c r="C3605" t="s">
        <v>14762</v>
      </c>
      <c r="D3605" t="s">
        <v>14763</v>
      </c>
      <c r="E3605" t="s">
        <v>14764</v>
      </c>
      <c r="F3605" t="s">
        <v>14669</v>
      </c>
      <c r="G3605" t="s">
        <v>14669</v>
      </c>
      <c r="H3605">
        <f>Table1[[#This Row],[GrnPostDate]]-Table1[[#This Row],[PoDate]]</f>
        <v>5</v>
      </c>
      <c r="I3605" t="s">
        <v>1186</v>
      </c>
      <c r="J3605" t="s">
        <v>5472</v>
      </c>
      <c r="K3605" t="s">
        <v>8087</v>
      </c>
      <c r="M3605">
        <v>20504</v>
      </c>
      <c r="O3605" t="s">
        <v>8088</v>
      </c>
      <c r="P3605">
        <v>39000</v>
      </c>
      <c r="Q3605">
        <v>5</v>
      </c>
      <c r="R3605">
        <v>5</v>
      </c>
      <c r="S3605" s="25">
        <f>Table1[[#This Row],[RcvdQuantity]]/Table1[[#This Row],[POQty]]</f>
        <v>1</v>
      </c>
      <c r="T3605">
        <v>0</v>
      </c>
      <c r="U3605">
        <v>0</v>
      </c>
      <c r="V3605">
        <v>0</v>
      </c>
      <c r="W3605">
        <v>0</v>
      </c>
      <c r="X3605">
        <v>39000</v>
      </c>
      <c r="Y3605">
        <v>39000</v>
      </c>
      <c r="Z3605">
        <v>39000</v>
      </c>
      <c r="AA3605">
        <v>0</v>
      </c>
      <c r="AB3605">
        <v>0</v>
      </c>
      <c r="AC3605">
        <v>195000</v>
      </c>
      <c r="AD3605">
        <v>195000</v>
      </c>
      <c r="AF3605" t="s">
        <v>5412</v>
      </c>
      <c r="AH3605">
        <v>409800</v>
      </c>
    </row>
    <row r="3606" spans="1:34" x14ac:dyDescent="0.25">
      <c r="A3606" t="s">
        <v>14765</v>
      </c>
      <c r="B3606" s="24">
        <v>45807</v>
      </c>
      <c r="C3606" t="s">
        <v>14766</v>
      </c>
      <c r="D3606" t="s">
        <v>14763</v>
      </c>
      <c r="E3606" t="s">
        <v>14767</v>
      </c>
      <c r="F3606" t="s">
        <v>14669</v>
      </c>
      <c r="G3606" t="s">
        <v>14669</v>
      </c>
      <c r="H3606">
        <f>Table1[[#This Row],[GrnPostDate]]-Table1[[#This Row],[PoDate]]</f>
        <v>5</v>
      </c>
      <c r="I3606" t="s">
        <v>1186</v>
      </c>
      <c r="J3606" t="s">
        <v>5472</v>
      </c>
      <c r="K3606" t="s">
        <v>12674</v>
      </c>
      <c r="M3606">
        <v>66229</v>
      </c>
      <c r="O3606" t="s">
        <v>14768</v>
      </c>
      <c r="P3606">
        <v>5000</v>
      </c>
      <c r="Q3606">
        <v>20</v>
      </c>
      <c r="R3606">
        <v>20</v>
      </c>
      <c r="S3606" s="25">
        <f>Table1[[#This Row],[RcvdQuantity]]/Table1[[#This Row],[POQty]]</f>
        <v>1</v>
      </c>
      <c r="T3606">
        <v>0</v>
      </c>
      <c r="U3606">
        <v>0</v>
      </c>
      <c r="V3606">
        <v>0</v>
      </c>
      <c r="W3606">
        <v>0</v>
      </c>
      <c r="X3606">
        <v>5000</v>
      </c>
      <c r="Y3606">
        <v>5000</v>
      </c>
      <c r="Z3606">
        <v>5000</v>
      </c>
      <c r="AA3606">
        <v>0</v>
      </c>
      <c r="AB3606">
        <v>0</v>
      </c>
      <c r="AC3606">
        <v>100000</v>
      </c>
      <c r="AD3606">
        <v>100000</v>
      </c>
      <c r="AF3606" t="s">
        <v>5412</v>
      </c>
      <c r="AH3606">
        <v>409812</v>
      </c>
    </row>
    <row r="3607" spans="1:34" x14ac:dyDescent="0.25">
      <c r="A3607" t="s">
        <v>13889</v>
      </c>
      <c r="B3607" s="24">
        <v>45786</v>
      </c>
      <c r="C3607" t="s">
        <v>14769</v>
      </c>
      <c r="D3607" t="s">
        <v>14757</v>
      </c>
      <c r="E3607" t="s">
        <v>14770</v>
      </c>
      <c r="F3607" t="s">
        <v>14669</v>
      </c>
      <c r="G3607" t="s">
        <v>14669</v>
      </c>
      <c r="H3607">
        <f>Table1[[#This Row],[GrnPostDate]]-Table1[[#This Row],[PoDate]]</f>
        <v>26</v>
      </c>
      <c r="I3607" t="s">
        <v>158</v>
      </c>
      <c r="J3607" t="s">
        <v>5472</v>
      </c>
      <c r="K3607" t="s">
        <v>5606</v>
      </c>
      <c r="L3607" t="s">
        <v>5607</v>
      </c>
      <c r="M3607">
        <v>6917</v>
      </c>
      <c r="O3607" t="s">
        <v>14511</v>
      </c>
      <c r="P3607">
        <v>7050</v>
      </c>
      <c r="Q3607">
        <v>15</v>
      </c>
      <c r="R3607">
        <v>15</v>
      </c>
      <c r="S3607" s="25">
        <f>Table1[[#This Row],[RcvdQuantity]]/Table1[[#This Row],[POQty]]</f>
        <v>1</v>
      </c>
      <c r="T3607">
        <v>0</v>
      </c>
      <c r="U3607">
        <v>0</v>
      </c>
      <c r="V3607">
        <v>0</v>
      </c>
      <c r="W3607">
        <v>0</v>
      </c>
      <c r="X3607">
        <v>7050</v>
      </c>
      <c r="Y3607">
        <v>7050</v>
      </c>
      <c r="Z3607">
        <v>7050</v>
      </c>
      <c r="AA3607">
        <v>0</v>
      </c>
      <c r="AB3607">
        <v>0</v>
      </c>
      <c r="AC3607">
        <v>105750</v>
      </c>
      <c r="AD3607">
        <v>105750</v>
      </c>
      <c r="AF3607" t="s">
        <v>5412</v>
      </c>
      <c r="AH3607">
        <v>409828</v>
      </c>
    </row>
    <row r="3608" spans="1:34" x14ac:dyDescent="0.25">
      <c r="A3608" t="s">
        <v>14624</v>
      </c>
      <c r="B3608" s="24">
        <v>45796</v>
      </c>
      <c r="C3608" t="s">
        <v>14771</v>
      </c>
      <c r="D3608" t="s">
        <v>14580</v>
      </c>
      <c r="E3608" t="s">
        <v>14772</v>
      </c>
      <c r="F3608" t="s">
        <v>14669</v>
      </c>
      <c r="G3608" t="s">
        <v>14669</v>
      </c>
      <c r="H3608">
        <f>Table1[[#This Row],[GrnPostDate]]-Table1[[#This Row],[PoDate]]</f>
        <v>16</v>
      </c>
      <c r="I3608" t="s">
        <v>158</v>
      </c>
      <c r="J3608" t="s">
        <v>5472</v>
      </c>
      <c r="K3608" t="s">
        <v>9827</v>
      </c>
      <c r="L3608" t="s">
        <v>9828</v>
      </c>
      <c r="M3608">
        <v>7662</v>
      </c>
      <c r="O3608" t="s">
        <v>9829</v>
      </c>
      <c r="P3608">
        <v>440</v>
      </c>
      <c r="Q3608">
        <v>100</v>
      </c>
      <c r="R3608">
        <v>100</v>
      </c>
      <c r="S3608" s="25">
        <f>Table1[[#This Row],[RcvdQuantity]]/Table1[[#This Row],[POQty]]</f>
        <v>1</v>
      </c>
      <c r="T3608">
        <v>0</v>
      </c>
      <c r="U3608">
        <v>0</v>
      </c>
      <c r="V3608">
        <v>0</v>
      </c>
      <c r="W3608">
        <v>0</v>
      </c>
      <c r="X3608">
        <v>440</v>
      </c>
      <c r="Y3608">
        <v>440</v>
      </c>
      <c r="Z3608">
        <v>440</v>
      </c>
      <c r="AA3608">
        <v>0</v>
      </c>
      <c r="AB3608">
        <v>0</v>
      </c>
      <c r="AC3608">
        <v>44000</v>
      </c>
      <c r="AD3608">
        <v>44000</v>
      </c>
      <c r="AF3608" t="s">
        <v>5412</v>
      </c>
      <c r="AH3608">
        <v>409911</v>
      </c>
    </row>
    <row r="3609" spans="1:34" x14ac:dyDescent="0.25">
      <c r="A3609" t="s">
        <v>14624</v>
      </c>
      <c r="B3609" s="24">
        <v>45796</v>
      </c>
      <c r="C3609" t="s">
        <v>14773</v>
      </c>
      <c r="D3609" t="s">
        <v>14757</v>
      </c>
      <c r="E3609" t="s">
        <v>14774</v>
      </c>
      <c r="F3609" t="s">
        <v>14669</v>
      </c>
      <c r="G3609" t="s">
        <v>14669</v>
      </c>
      <c r="H3609">
        <f>Table1[[#This Row],[GrnPostDate]]-Table1[[#This Row],[PoDate]]</f>
        <v>16</v>
      </c>
      <c r="I3609" t="s">
        <v>158</v>
      </c>
      <c r="J3609" t="s">
        <v>5472</v>
      </c>
      <c r="K3609" t="s">
        <v>11385</v>
      </c>
      <c r="M3609">
        <v>32194</v>
      </c>
      <c r="O3609" t="s">
        <v>11386</v>
      </c>
      <c r="P3609">
        <v>250</v>
      </c>
      <c r="Q3609">
        <v>1500</v>
      </c>
      <c r="R3609">
        <v>1500</v>
      </c>
      <c r="S3609" s="25">
        <f>Table1[[#This Row],[RcvdQuantity]]/Table1[[#This Row],[POQty]]</f>
        <v>1</v>
      </c>
      <c r="T3609">
        <v>0</v>
      </c>
      <c r="U3609">
        <v>0</v>
      </c>
      <c r="V3609">
        <v>0</v>
      </c>
      <c r="W3609">
        <v>0</v>
      </c>
      <c r="X3609">
        <v>250</v>
      </c>
      <c r="Y3609">
        <v>250</v>
      </c>
      <c r="Z3609">
        <v>250</v>
      </c>
      <c r="AA3609">
        <v>0</v>
      </c>
      <c r="AB3609">
        <v>0</v>
      </c>
      <c r="AC3609">
        <v>375000</v>
      </c>
      <c r="AD3609">
        <v>375000</v>
      </c>
      <c r="AF3609" t="s">
        <v>5412</v>
      </c>
      <c r="AH3609">
        <v>409912</v>
      </c>
    </row>
    <row r="3610" spans="1:34" x14ac:dyDescent="0.25">
      <c r="A3610" t="s">
        <v>14775</v>
      </c>
      <c r="B3610" s="24">
        <v>45783</v>
      </c>
      <c r="C3610" t="s">
        <v>13607</v>
      </c>
      <c r="D3610" t="s">
        <v>14763</v>
      </c>
      <c r="E3610" t="s">
        <v>14776</v>
      </c>
      <c r="F3610" t="s">
        <v>14669</v>
      </c>
      <c r="G3610" t="s">
        <v>14669</v>
      </c>
      <c r="H3610">
        <f>Table1[[#This Row],[GrnPostDate]]-Table1[[#This Row],[PoDate]]</f>
        <v>29</v>
      </c>
      <c r="I3610" t="s">
        <v>338</v>
      </c>
      <c r="J3610" t="s">
        <v>90</v>
      </c>
      <c r="K3610" t="s">
        <v>5725</v>
      </c>
      <c r="M3610">
        <v>712</v>
      </c>
      <c r="O3610" t="s">
        <v>14777</v>
      </c>
      <c r="P3610">
        <v>120</v>
      </c>
      <c r="Q3610">
        <v>1000</v>
      </c>
      <c r="R3610">
        <v>1000</v>
      </c>
      <c r="S3610" s="25">
        <f>Table1[[#This Row],[RcvdQuantity]]/Table1[[#This Row],[POQty]]</f>
        <v>1</v>
      </c>
      <c r="T3610">
        <v>0</v>
      </c>
      <c r="U3610">
        <v>0</v>
      </c>
      <c r="V3610">
        <v>0</v>
      </c>
      <c r="W3610">
        <v>0</v>
      </c>
      <c r="X3610">
        <v>120</v>
      </c>
      <c r="Y3610">
        <v>120</v>
      </c>
      <c r="Z3610">
        <v>120</v>
      </c>
      <c r="AA3610">
        <v>0</v>
      </c>
      <c r="AB3610">
        <v>0</v>
      </c>
      <c r="AC3610">
        <v>120000</v>
      </c>
      <c r="AD3610">
        <v>120000</v>
      </c>
      <c r="AF3610" t="s">
        <v>5412</v>
      </c>
      <c r="AH3610">
        <v>409916</v>
      </c>
    </row>
    <row r="3611" spans="1:34" x14ac:dyDescent="0.25">
      <c r="A3611" t="s">
        <v>12286</v>
      </c>
      <c r="B3611" s="24">
        <v>45764</v>
      </c>
      <c r="C3611" t="s">
        <v>14778</v>
      </c>
      <c r="D3611" t="s">
        <v>14763</v>
      </c>
      <c r="E3611" t="s">
        <v>14779</v>
      </c>
      <c r="F3611" t="s">
        <v>14669</v>
      </c>
      <c r="G3611" t="s">
        <v>14669</v>
      </c>
      <c r="H3611">
        <f>Table1[[#This Row],[GrnPostDate]]-Table1[[#This Row],[PoDate]]</f>
        <v>48</v>
      </c>
      <c r="I3611" t="s">
        <v>338</v>
      </c>
      <c r="J3611" t="s">
        <v>90</v>
      </c>
      <c r="K3611" t="s">
        <v>5725</v>
      </c>
      <c r="M3611">
        <v>712</v>
      </c>
      <c r="O3611" t="s">
        <v>14780</v>
      </c>
      <c r="P3611">
        <v>120</v>
      </c>
      <c r="Q3611">
        <v>1200</v>
      </c>
      <c r="R3611">
        <v>1200</v>
      </c>
      <c r="S3611" s="25">
        <f>Table1[[#This Row],[RcvdQuantity]]/Table1[[#This Row],[POQty]]</f>
        <v>1</v>
      </c>
      <c r="T3611">
        <v>0</v>
      </c>
      <c r="U3611">
        <v>0</v>
      </c>
      <c r="V3611">
        <v>0</v>
      </c>
      <c r="W3611">
        <v>0</v>
      </c>
      <c r="X3611">
        <v>120</v>
      </c>
      <c r="Y3611">
        <v>120</v>
      </c>
      <c r="Z3611">
        <v>120</v>
      </c>
      <c r="AA3611">
        <v>0</v>
      </c>
      <c r="AB3611">
        <v>0</v>
      </c>
      <c r="AC3611">
        <v>144000</v>
      </c>
      <c r="AD3611">
        <v>144000</v>
      </c>
      <c r="AF3611" t="s">
        <v>5412</v>
      </c>
      <c r="AH3611">
        <v>409918</v>
      </c>
    </row>
    <row r="3612" spans="1:34" x14ac:dyDescent="0.25">
      <c r="A3612" t="s">
        <v>14781</v>
      </c>
      <c r="B3612" s="24">
        <v>45812</v>
      </c>
      <c r="C3612" t="s">
        <v>14782</v>
      </c>
      <c r="D3612" t="s">
        <v>14757</v>
      </c>
      <c r="E3612" t="s">
        <v>14783</v>
      </c>
      <c r="F3612" t="s">
        <v>14669</v>
      </c>
      <c r="G3612" t="s">
        <v>14669</v>
      </c>
      <c r="H3612">
        <f>Table1[[#This Row],[GrnPostDate]]-Table1[[#This Row],[PoDate]]</f>
        <v>0</v>
      </c>
      <c r="I3612" t="s">
        <v>5459</v>
      </c>
      <c r="J3612" t="s">
        <v>5460</v>
      </c>
      <c r="K3612" t="s">
        <v>5463</v>
      </c>
      <c r="M3612">
        <v>15900</v>
      </c>
      <c r="O3612" t="s">
        <v>37</v>
      </c>
      <c r="P3612">
        <v>3000</v>
      </c>
      <c r="Q3612">
        <v>1</v>
      </c>
      <c r="R3612">
        <v>1</v>
      </c>
      <c r="S3612" s="25">
        <f>Table1[[#This Row],[RcvdQuantity]]/Table1[[#This Row],[POQty]]</f>
        <v>1</v>
      </c>
      <c r="T3612">
        <v>0</v>
      </c>
      <c r="U3612">
        <v>0</v>
      </c>
      <c r="V3612">
        <v>0</v>
      </c>
      <c r="W3612">
        <v>0</v>
      </c>
      <c r="X3612">
        <v>3000</v>
      </c>
      <c r="Y3612">
        <v>3000</v>
      </c>
      <c r="Z3612">
        <v>3000</v>
      </c>
      <c r="AA3612">
        <v>0</v>
      </c>
      <c r="AB3612">
        <v>0</v>
      </c>
      <c r="AC3612">
        <v>3000</v>
      </c>
      <c r="AD3612">
        <v>3000</v>
      </c>
      <c r="AF3612" t="s">
        <v>5412</v>
      </c>
      <c r="AH3612">
        <v>409985</v>
      </c>
    </row>
    <row r="3613" spans="1:34" x14ac:dyDescent="0.25">
      <c r="A3613" t="s">
        <v>14781</v>
      </c>
      <c r="B3613" s="24">
        <v>45812</v>
      </c>
      <c r="C3613" t="s">
        <v>14782</v>
      </c>
      <c r="D3613" t="s">
        <v>14757</v>
      </c>
      <c r="E3613" t="s">
        <v>14783</v>
      </c>
      <c r="F3613" t="s">
        <v>14669</v>
      </c>
      <c r="G3613" t="s">
        <v>14669</v>
      </c>
      <c r="H3613">
        <f>Table1[[#This Row],[GrnPostDate]]-Table1[[#This Row],[PoDate]]</f>
        <v>0</v>
      </c>
      <c r="I3613" t="s">
        <v>5459</v>
      </c>
      <c r="J3613" t="s">
        <v>5460</v>
      </c>
      <c r="K3613" t="s">
        <v>10545</v>
      </c>
      <c r="M3613">
        <v>19543</v>
      </c>
      <c r="O3613" t="s">
        <v>37</v>
      </c>
      <c r="P3613">
        <v>7000</v>
      </c>
      <c r="Q3613">
        <v>1</v>
      </c>
      <c r="R3613">
        <v>1</v>
      </c>
      <c r="S3613" s="25">
        <f>Table1[[#This Row],[RcvdQuantity]]/Table1[[#This Row],[POQty]]</f>
        <v>1</v>
      </c>
      <c r="T3613">
        <v>0</v>
      </c>
      <c r="U3613">
        <v>0</v>
      </c>
      <c r="V3613">
        <v>0</v>
      </c>
      <c r="W3613">
        <v>0</v>
      </c>
      <c r="X3613">
        <v>7000</v>
      </c>
      <c r="Y3613">
        <v>7000</v>
      </c>
      <c r="Z3613">
        <v>7000</v>
      </c>
      <c r="AA3613">
        <v>0</v>
      </c>
      <c r="AB3613">
        <v>0</v>
      </c>
      <c r="AC3613">
        <v>7000</v>
      </c>
      <c r="AD3613">
        <v>7000</v>
      </c>
      <c r="AF3613" t="s">
        <v>5412</v>
      </c>
      <c r="AH3613">
        <v>409986</v>
      </c>
    </row>
    <row r="3614" spans="1:34" x14ac:dyDescent="0.25">
      <c r="A3614" t="s">
        <v>14781</v>
      </c>
      <c r="B3614" s="24">
        <v>45812</v>
      </c>
      <c r="C3614" t="s">
        <v>14782</v>
      </c>
      <c r="D3614" t="s">
        <v>14757</v>
      </c>
      <c r="E3614" t="s">
        <v>14783</v>
      </c>
      <c r="F3614" t="s">
        <v>14669</v>
      </c>
      <c r="G3614" t="s">
        <v>14669</v>
      </c>
      <c r="H3614">
        <f>Table1[[#This Row],[GrnPostDate]]-Table1[[#This Row],[PoDate]]</f>
        <v>0</v>
      </c>
      <c r="I3614" t="s">
        <v>5459</v>
      </c>
      <c r="J3614" t="s">
        <v>5460</v>
      </c>
      <c r="K3614" t="s">
        <v>9026</v>
      </c>
      <c r="M3614">
        <v>27623</v>
      </c>
      <c r="O3614" t="s">
        <v>37</v>
      </c>
      <c r="P3614">
        <v>1000</v>
      </c>
      <c r="Q3614">
        <v>1</v>
      </c>
      <c r="R3614">
        <v>1</v>
      </c>
      <c r="S3614" s="25">
        <f>Table1[[#This Row],[RcvdQuantity]]/Table1[[#This Row],[POQty]]</f>
        <v>1</v>
      </c>
      <c r="T3614">
        <v>0</v>
      </c>
      <c r="U3614">
        <v>0</v>
      </c>
      <c r="V3614">
        <v>0</v>
      </c>
      <c r="W3614">
        <v>0</v>
      </c>
      <c r="X3614">
        <v>1000</v>
      </c>
      <c r="Y3614">
        <v>1000</v>
      </c>
      <c r="Z3614">
        <v>1000</v>
      </c>
      <c r="AA3614">
        <v>0</v>
      </c>
      <c r="AB3614">
        <v>0</v>
      </c>
      <c r="AC3614">
        <v>1000</v>
      </c>
      <c r="AD3614">
        <v>1000</v>
      </c>
      <c r="AF3614" t="s">
        <v>5412</v>
      </c>
      <c r="AH3614">
        <v>409987</v>
      </c>
    </row>
    <row r="3615" spans="1:34" x14ac:dyDescent="0.25">
      <c r="A3615" t="s">
        <v>14781</v>
      </c>
      <c r="B3615" s="24">
        <v>45812</v>
      </c>
      <c r="C3615" t="s">
        <v>14782</v>
      </c>
      <c r="D3615" t="s">
        <v>14757</v>
      </c>
      <c r="E3615" t="s">
        <v>14783</v>
      </c>
      <c r="F3615" t="s">
        <v>14669</v>
      </c>
      <c r="G3615" t="s">
        <v>14669</v>
      </c>
      <c r="H3615">
        <f>Table1[[#This Row],[GrnPostDate]]-Table1[[#This Row],[PoDate]]</f>
        <v>0</v>
      </c>
      <c r="I3615" t="s">
        <v>5459</v>
      </c>
      <c r="J3615" t="s">
        <v>5460</v>
      </c>
      <c r="K3615" t="s">
        <v>7237</v>
      </c>
      <c r="M3615">
        <v>27622</v>
      </c>
      <c r="O3615" t="s">
        <v>37</v>
      </c>
      <c r="P3615">
        <v>29000</v>
      </c>
      <c r="Q3615">
        <v>1</v>
      </c>
      <c r="R3615">
        <v>1</v>
      </c>
      <c r="S3615" s="25">
        <f>Table1[[#This Row],[RcvdQuantity]]/Table1[[#This Row],[POQty]]</f>
        <v>1</v>
      </c>
      <c r="T3615">
        <v>0</v>
      </c>
      <c r="U3615">
        <v>0</v>
      </c>
      <c r="V3615">
        <v>0</v>
      </c>
      <c r="W3615">
        <v>0</v>
      </c>
      <c r="X3615">
        <v>29000</v>
      </c>
      <c r="Y3615">
        <v>29000</v>
      </c>
      <c r="Z3615">
        <v>29000</v>
      </c>
      <c r="AA3615">
        <v>0</v>
      </c>
      <c r="AB3615">
        <v>0</v>
      </c>
      <c r="AC3615">
        <v>29000</v>
      </c>
      <c r="AD3615">
        <v>29000</v>
      </c>
      <c r="AF3615" t="s">
        <v>5412</v>
      </c>
      <c r="AH3615">
        <v>409988</v>
      </c>
    </row>
    <row r="3616" spans="1:34" x14ac:dyDescent="0.25">
      <c r="A3616" t="s">
        <v>14784</v>
      </c>
      <c r="B3616" s="24">
        <v>45803</v>
      </c>
      <c r="C3616" t="s">
        <v>14785</v>
      </c>
      <c r="D3616" t="s">
        <v>14580</v>
      </c>
      <c r="E3616" t="s">
        <v>14786</v>
      </c>
      <c r="F3616" t="s">
        <v>14787</v>
      </c>
      <c r="G3616" t="s">
        <v>14787</v>
      </c>
      <c r="H3616">
        <f>Table1[[#This Row],[GrnPostDate]]-Table1[[#This Row],[PoDate]]</f>
        <v>10</v>
      </c>
      <c r="I3616" t="s">
        <v>1031</v>
      </c>
      <c r="J3616" t="s">
        <v>9323</v>
      </c>
      <c r="K3616" t="s">
        <v>9456</v>
      </c>
      <c r="M3616">
        <v>14421</v>
      </c>
      <c r="O3616" t="s">
        <v>14788</v>
      </c>
      <c r="P3616">
        <v>63</v>
      </c>
      <c r="Q3616">
        <v>1000</v>
      </c>
      <c r="R3616">
        <v>1000</v>
      </c>
      <c r="S3616" s="25">
        <f>Table1[[#This Row],[RcvdQuantity]]/Table1[[#This Row],[POQty]]</f>
        <v>1</v>
      </c>
      <c r="T3616">
        <v>0</v>
      </c>
      <c r="U3616">
        <v>0</v>
      </c>
      <c r="V3616">
        <v>0</v>
      </c>
      <c r="W3616">
        <v>0</v>
      </c>
      <c r="X3616">
        <v>63</v>
      </c>
      <c r="Y3616">
        <v>63</v>
      </c>
      <c r="Z3616">
        <v>63</v>
      </c>
      <c r="AA3616">
        <v>0</v>
      </c>
      <c r="AB3616">
        <v>0</v>
      </c>
      <c r="AC3616">
        <v>63000</v>
      </c>
      <c r="AD3616">
        <v>63000</v>
      </c>
      <c r="AF3616" t="s">
        <v>5412</v>
      </c>
      <c r="AH3616">
        <v>410062</v>
      </c>
    </row>
    <row r="3617" spans="1:34" x14ac:dyDescent="0.25">
      <c r="A3617" t="s">
        <v>14784</v>
      </c>
      <c r="B3617" s="24">
        <v>45803</v>
      </c>
      <c r="C3617" t="s">
        <v>14785</v>
      </c>
      <c r="D3617" t="s">
        <v>14580</v>
      </c>
      <c r="E3617" t="s">
        <v>14786</v>
      </c>
      <c r="F3617" t="s">
        <v>14787</v>
      </c>
      <c r="G3617" t="s">
        <v>14787</v>
      </c>
      <c r="H3617">
        <f>Table1[[#This Row],[GrnPostDate]]-Table1[[#This Row],[PoDate]]</f>
        <v>10</v>
      </c>
      <c r="I3617" t="s">
        <v>1031</v>
      </c>
      <c r="J3617" t="s">
        <v>9323</v>
      </c>
      <c r="K3617" t="s">
        <v>6174</v>
      </c>
      <c r="M3617">
        <v>14422</v>
      </c>
      <c r="O3617" t="s">
        <v>14789</v>
      </c>
      <c r="P3617">
        <v>48</v>
      </c>
      <c r="Q3617">
        <v>1000</v>
      </c>
      <c r="R3617">
        <v>1000</v>
      </c>
      <c r="S3617" s="25">
        <f>Table1[[#This Row],[RcvdQuantity]]/Table1[[#This Row],[POQty]]</f>
        <v>1</v>
      </c>
      <c r="T3617">
        <v>0</v>
      </c>
      <c r="U3617">
        <v>0</v>
      </c>
      <c r="V3617">
        <v>0</v>
      </c>
      <c r="W3617">
        <v>0</v>
      </c>
      <c r="X3617">
        <v>48</v>
      </c>
      <c r="Y3617">
        <v>48</v>
      </c>
      <c r="Z3617">
        <v>48</v>
      </c>
      <c r="AA3617">
        <v>0</v>
      </c>
      <c r="AB3617">
        <v>0</v>
      </c>
      <c r="AC3617">
        <v>48000</v>
      </c>
      <c r="AD3617">
        <v>48000</v>
      </c>
      <c r="AF3617" t="s">
        <v>5412</v>
      </c>
      <c r="AH3617">
        <v>410063</v>
      </c>
    </row>
    <row r="3618" spans="1:34" x14ac:dyDescent="0.25">
      <c r="A3618" t="s">
        <v>14784</v>
      </c>
      <c r="B3618" s="24">
        <v>45803</v>
      </c>
      <c r="C3618" t="s">
        <v>14785</v>
      </c>
      <c r="D3618" t="s">
        <v>14580</v>
      </c>
      <c r="E3618" t="s">
        <v>14786</v>
      </c>
      <c r="F3618" t="s">
        <v>14787</v>
      </c>
      <c r="G3618" t="s">
        <v>14787</v>
      </c>
      <c r="H3618">
        <f>Table1[[#This Row],[GrnPostDate]]-Table1[[#This Row],[PoDate]]</f>
        <v>10</v>
      </c>
      <c r="I3618" t="s">
        <v>1031</v>
      </c>
      <c r="J3618" t="s">
        <v>9323</v>
      </c>
      <c r="K3618" t="s">
        <v>5817</v>
      </c>
      <c r="M3618">
        <v>888</v>
      </c>
      <c r="O3618" t="s">
        <v>14790</v>
      </c>
      <c r="P3618">
        <v>43</v>
      </c>
      <c r="Q3618">
        <v>6000</v>
      </c>
      <c r="R3618">
        <v>6000</v>
      </c>
      <c r="S3618" s="25">
        <f>Table1[[#This Row],[RcvdQuantity]]/Table1[[#This Row],[POQty]]</f>
        <v>1</v>
      </c>
      <c r="T3618">
        <v>0</v>
      </c>
      <c r="U3618">
        <v>0</v>
      </c>
      <c r="V3618">
        <v>0</v>
      </c>
      <c r="W3618">
        <v>0</v>
      </c>
      <c r="X3618">
        <v>43</v>
      </c>
      <c r="Y3618">
        <v>43</v>
      </c>
      <c r="Z3618">
        <v>43</v>
      </c>
      <c r="AA3618">
        <v>0</v>
      </c>
      <c r="AB3618">
        <v>0</v>
      </c>
      <c r="AC3618">
        <v>258000</v>
      </c>
      <c r="AD3618">
        <v>258000</v>
      </c>
      <c r="AF3618" t="s">
        <v>5412</v>
      </c>
      <c r="AH3618">
        <v>410064</v>
      </c>
    </row>
    <row r="3619" spans="1:34" x14ac:dyDescent="0.25">
      <c r="A3619" t="s">
        <v>14791</v>
      </c>
      <c r="B3619" s="24">
        <v>45803</v>
      </c>
      <c r="C3619" t="s">
        <v>14792</v>
      </c>
      <c r="D3619" t="s">
        <v>14509</v>
      </c>
      <c r="E3619" t="s">
        <v>14793</v>
      </c>
      <c r="F3619" t="s">
        <v>14787</v>
      </c>
      <c r="G3619" t="s">
        <v>14787</v>
      </c>
      <c r="H3619">
        <f>Table1[[#This Row],[GrnPostDate]]-Table1[[#This Row],[PoDate]]</f>
        <v>10</v>
      </c>
      <c r="I3619" t="s">
        <v>7076</v>
      </c>
      <c r="J3619" t="s">
        <v>5816</v>
      </c>
      <c r="K3619" t="s">
        <v>14794</v>
      </c>
      <c r="M3619">
        <v>16081</v>
      </c>
      <c r="O3619" t="s">
        <v>14795</v>
      </c>
      <c r="P3619">
        <v>767.24</v>
      </c>
      <c r="Q3619">
        <v>50</v>
      </c>
      <c r="R3619">
        <v>50</v>
      </c>
      <c r="S3619" s="25">
        <f>Table1[[#This Row],[RcvdQuantity]]/Table1[[#This Row],[POQty]]</f>
        <v>1</v>
      </c>
      <c r="T3619">
        <v>0</v>
      </c>
      <c r="U3619">
        <v>0</v>
      </c>
      <c r="V3619">
        <v>0</v>
      </c>
      <c r="W3619">
        <v>0</v>
      </c>
      <c r="X3619">
        <v>767.24</v>
      </c>
      <c r="Y3619">
        <v>767.24</v>
      </c>
      <c r="Z3619">
        <v>767.24</v>
      </c>
      <c r="AA3619">
        <v>0</v>
      </c>
      <c r="AB3619">
        <v>0</v>
      </c>
      <c r="AC3619">
        <v>38362</v>
      </c>
      <c r="AD3619">
        <v>38362</v>
      </c>
      <c r="AF3619" t="s">
        <v>5412</v>
      </c>
      <c r="AH3619">
        <v>410220</v>
      </c>
    </row>
    <row r="3620" spans="1:34" x14ac:dyDescent="0.25">
      <c r="A3620" t="s">
        <v>14796</v>
      </c>
      <c r="B3620" s="24">
        <v>45811</v>
      </c>
      <c r="C3620" t="s">
        <v>14797</v>
      </c>
      <c r="D3620" t="s">
        <v>14798</v>
      </c>
      <c r="E3620" t="s">
        <v>14799</v>
      </c>
      <c r="F3620" t="s">
        <v>14787</v>
      </c>
      <c r="G3620" t="s">
        <v>14787</v>
      </c>
      <c r="H3620">
        <f>Table1[[#This Row],[GrnPostDate]]-Table1[[#This Row],[PoDate]]</f>
        <v>2</v>
      </c>
      <c r="I3620" t="s">
        <v>5490</v>
      </c>
      <c r="J3620" t="s">
        <v>34</v>
      </c>
      <c r="K3620" t="s">
        <v>9874</v>
      </c>
      <c r="M3620">
        <v>32738</v>
      </c>
      <c r="O3620" t="s">
        <v>37</v>
      </c>
      <c r="P3620">
        <v>5500</v>
      </c>
      <c r="Q3620">
        <v>5</v>
      </c>
      <c r="R3620">
        <v>5</v>
      </c>
      <c r="S3620" s="25">
        <f>Table1[[#This Row],[RcvdQuantity]]/Table1[[#This Row],[POQty]]</f>
        <v>1</v>
      </c>
      <c r="T3620">
        <v>0</v>
      </c>
      <c r="U3620">
        <v>0</v>
      </c>
      <c r="V3620">
        <v>0</v>
      </c>
      <c r="W3620">
        <v>0</v>
      </c>
      <c r="X3620">
        <v>5500</v>
      </c>
      <c r="Y3620">
        <v>5500</v>
      </c>
      <c r="Z3620">
        <v>5500</v>
      </c>
      <c r="AA3620">
        <v>0</v>
      </c>
      <c r="AB3620">
        <v>0</v>
      </c>
      <c r="AC3620">
        <v>27500</v>
      </c>
      <c r="AD3620">
        <v>27500</v>
      </c>
      <c r="AF3620" t="s">
        <v>5503</v>
      </c>
      <c r="AH3620">
        <v>410261</v>
      </c>
    </row>
    <row r="3621" spans="1:34" x14ac:dyDescent="0.25">
      <c r="A3621" t="s">
        <v>14796</v>
      </c>
      <c r="B3621" s="24">
        <v>45811</v>
      </c>
      <c r="C3621" t="s">
        <v>14797</v>
      </c>
      <c r="D3621" t="s">
        <v>14798</v>
      </c>
      <c r="E3621" t="s">
        <v>14799</v>
      </c>
      <c r="F3621" t="s">
        <v>14787</v>
      </c>
      <c r="G3621" t="s">
        <v>14787</v>
      </c>
      <c r="H3621">
        <f>Table1[[#This Row],[GrnPostDate]]-Table1[[#This Row],[PoDate]]</f>
        <v>2</v>
      </c>
      <c r="I3621" t="s">
        <v>5490</v>
      </c>
      <c r="J3621" t="s">
        <v>34</v>
      </c>
      <c r="K3621" t="s">
        <v>5502</v>
      </c>
      <c r="M3621">
        <v>9189</v>
      </c>
      <c r="O3621" t="s">
        <v>37</v>
      </c>
      <c r="P3621">
        <v>4500</v>
      </c>
      <c r="Q3621">
        <v>5</v>
      </c>
      <c r="R3621">
        <v>5</v>
      </c>
      <c r="S3621" s="25">
        <f>Table1[[#This Row],[RcvdQuantity]]/Table1[[#This Row],[POQty]]</f>
        <v>1</v>
      </c>
      <c r="T3621">
        <v>0</v>
      </c>
      <c r="U3621">
        <v>0</v>
      </c>
      <c r="V3621">
        <v>0</v>
      </c>
      <c r="W3621">
        <v>0</v>
      </c>
      <c r="X3621">
        <v>4500</v>
      </c>
      <c r="Y3621">
        <v>4500</v>
      </c>
      <c r="Z3621">
        <v>4500</v>
      </c>
      <c r="AA3621">
        <v>0</v>
      </c>
      <c r="AB3621">
        <v>0</v>
      </c>
      <c r="AC3621">
        <v>22500</v>
      </c>
      <c r="AD3621">
        <v>22500</v>
      </c>
      <c r="AF3621" t="s">
        <v>5503</v>
      </c>
      <c r="AH3621">
        <v>410262</v>
      </c>
    </row>
    <row r="3622" spans="1:34" x14ac:dyDescent="0.25">
      <c r="A3622" t="s">
        <v>14800</v>
      </c>
      <c r="B3622" s="24">
        <v>45804</v>
      </c>
      <c r="C3622" t="s">
        <v>14801</v>
      </c>
      <c r="D3622" t="s">
        <v>14802</v>
      </c>
      <c r="E3622" t="s">
        <v>14803</v>
      </c>
      <c r="F3622" t="s">
        <v>14787</v>
      </c>
      <c r="G3622" t="s">
        <v>14787</v>
      </c>
      <c r="H3622">
        <f>Table1[[#This Row],[GrnPostDate]]-Table1[[#This Row],[PoDate]]</f>
        <v>9</v>
      </c>
      <c r="I3622" t="s">
        <v>648</v>
      </c>
      <c r="J3622" t="s">
        <v>90</v>
      </c>
      <c r="K3622" t="s">
        <v>5479</v>
      </c>
      <c r="M3622">
        <v>13641</v>
      </c>
      <c r="O3622" t="s">
        <v>7232</v>
      </c>
      <c r="P3622">
        <v>2450</v>
      </c>
      <c r="Q3622">
        <v>500</v>
      </c>
      <c r="R3622">
        <v>500</v>
      </c>
      <c r="S3622" s="25">
        <f>Table1[[#This Row],[RcvdQuantity]]/Table1[[#This Row],[POQty]]</f>
        <v>1</v>
      </c>
      <c r="T3622">
        <v>0</v>
      </c>
      <c r="U3622">
        <v>0</v>
      </c>
      <c r="V3622">
        <v>0</v>
      </c>
      <c r="W3622">
        <v>0</v>
      </c>
      <c r="X3622">
        <v>2450</v>
      </c>
      <c r="Y3622">
        <v>2450</v>
      </c>
      <c r="Z3622">
        <v>2450</v>
      </c>
      <c r="AA3622">
        <v>0</v>
      </c>
      <c r="AB3622">
        <v>0</v>
      </c>
      <c r="AC3622">
        <v>1225000</v>
      </c>
      <c r="AD3622">
        <v>1225000</v>
      </c>
      <c r="AF3622" t="s">
        <v>5412</v>
      </c>
      <c r="AH3622">
        <v>410386</v>
      </c>
    </row>
    <row r="3623" spans="1:34" x14ac:dyDescent="0.25">
      <c r="A3623" t="s">
        <v>14804</v>
      </c>
      <c r="B3623" s="24">
        <v>45806</v>
      </c>
      <c r="C3623" t="s">
        <v>14805</v>
      </c>
      <c r="D3623" t="s">
        <v>14802</v>
      </c>
      <c r="E3623" t="s">
        <v>14806</v>
      </c>
      <c r="F3623" t="s">
        <v>14787</v>
      </c>
      <c r="G3623" t="s">
        <v>14787</v>
      </c>
      <c r="H3623">
        <f>Table1[[#This Row],[GrnPostDate]]-Table1[[#This Row],[PoDate]]</f>
        <v>7</v>
      </c>
      <c r="I3623" t="s">
        <v>9145</v>
      </c>
      <c r="J3623" t="s">
        <v>854</v>
      </c>
      <c r="K3623" t="s">
        <v>5595</v>
      </c>
      <c r="M3623">
        <v>1173</v>
      </c>
      <c r="O3623" t="s">
        <v>37</v>
      </c>
      <c r="P3623">
        <v>158.63</v>
      </c>
      <c r="Q3623">
        <v>16000</v>
      </c>
      <c r="R3623">
        <v>16000</v>
      </c>
      <c r="S3623" s="25">
        <f>Table1[[#This Row],[RcvdQuantity]]/Table1[[#This Row],[POQty]]</f>
        <v>1</v>
      </c>
      <c r="T3623">
        <v>0</v>
      </c>
      <c r="U3623">
        <v>0</v>
      </c>
      <c r="V3623">
        <v>0</v>
      </c>
      <c r="W3623">
        <v>0</v>
      </c>
      <c r="X3623">
        <v>158.63</v>
      </c>
      <c r="Y3623">
        <v>158.63</v>
      </c>
      <c r="Z3623">
        <v>158.63</v>
      </c>
      <c r="AA3623">
        <v>0</v>
      </c>
      <c r="AB3623">
        <v>0</v>
      </c>
      <c r="AC3623">
        <v>2538080</v>
      </c>
      <c r="AD3623">
        <v>2538080</v>
      </c>
      <c r="AF3623" t="s">
        <v>5503</v>
      </c>
      <c r="AH3623">
        <v>410387</v>
      </c>
    </row>
    <row r="3624" spans="1:34" x14ac:dyDescent="0.25">
      <c r="A3624" t="s">
        <v>14807</v>
      </c>
      <c r="B3624" s="24">
        <v>45807</v>
      </c>
      <c r="C3624" t="s">
        <v>14808</v>
      </c>
      <c r="D3624" t="s">
        <v>14757</v>
      </c>
      <c r="E3624" t="s">
        <v>14809</v>
      </c>
      <c r="F3624" t="s">
        <v>14787</v>
      </c>
      <c r="G3624" t="s">
        <v>14787</v>
      </c>
      <c r="H3624">
        <f>Table1[[#This Row],[GrnPostDate]]-Table1[[#This Row],[PoDate]]</f>
        <v>6</v>
      </c>
      <c r="I3624" t="s">
        <v>223</v>
      </c>
      <c r="J3624" t="s">
        <v>7125</v>
      </c>
      <c r="K3624" t="s">
        <v>7302</v>
      </c>
      <c r="M3624">
        <v>28702</v>
      </c>
      <c r="O3624" t="s">
        <v>14810</v>
      </c>
      <c r="P3624">
        <v>123</v>
      </c>
      <c r="Q3624">
        <v>600</v>
      </c>
      <c r="R3624">
        <v>600</v>
      </c>
      <c r="S3624" s="25">
        <f>Table1[[#This Row],[RcvdQuantity]]/Table1[[#This Row],[POQty]]</f>
        <v>1</v>
      </c>
      <c r="T3624">
        <v>0</v>
      </c>
      <c r="U3624">
        <v>0</v>
      </c>
      <c r="V3624">
        <v>0</v>
      </c>
      <c r="W3624">
        <v>0</v>
      </c>
      <c r="X3624">
        <v>123</v>
      </c>
      <c r="Y3624">
        <v>123</v>
      </c>
      <c r="Z3624">
        <v>123</v>
      </c>
      <c r="AA3624">
        <v>0</v>
      </c>
      <c r="AB3624">
        <v>0</v>
      </c>
      <c r="AC3624">
        <v>73800</v>
      </c>
      <c r="AD3624">
        <v>73800</v>
      </c>
      <c r="AF3624" t="s">
        <v>5412</v>
      </c>
      <c r="AH3624">
        <v>410416</v>
      </c>
    </row>
    <row r="3625" spans="1:34" x14ac:dyDescent="0.25">
      <c r="A3625" t="s">
        <v>14807</v>
      </c>
      <c r="B3625" s="24">
        <v>45807</v>
      </c>
      <c r="C3625" t="s">
        <v>14808</v>
      </c>
      <c r="D3625" t="s">
        <v>14757</v>
      </c>
      <c r="E3625" t="s">
        <v>14809</v>
      </c>
      <c r="F3625" t="s">
        <v>14787</v>
      </c>
      <c r="G3625" t="s">
        <v>14787</v>
      </c>
      <c r="H3625">
        <f>Table1[[#This Row],[GrnPostDate]]-Table1[[#This Row],[PoDate]]</f>
        <v>6</v>
      </c>
      <c r="I3625" t="s">
        <v>223</v>
      </c>
      <c r="J3625" t="s">
        <v>7125</v>
      </c>
      <c r="K3625" t="s">
        <v>13509</v>
      </c>
      <c r="M3625">
        <v>14291</v>
      </c>
      <c r="O3625" t="s">
        <v>14811</v>
      </c>
      <c r="P3625">
        <v>147</v>
      </c>
      <c r="Q3625">
        <v>600</v>
      </c>
      <c r="R3625">
        <v>600</v>
      </c>
      <c r="S3625" s="25">
        <f>Table1[[#This Row],[RcvdQuantity]]/Table1[[#This Row],[POQty]]</f>
        <v>1</v>
      </c>
      <c r="T3625">
        <v>0</v>
      </c>
      <c r="U3625">
        <v>0</v>
      </c>
      <c r="V3625">
        <v>0</v>
      </c>
      <c r="W3625">
        <v>0</v>
      </c>
      <c r="X3625">
        <v>147</v>
      </c>
      <c r="Y3625">
        <v>147</v>
      </c>
      <c r="Z3625">
        <v>147</v>
      </c>
      <c r="AA3625">
        <v>0</v>
      </c>
      <c r="AB3625">
        <v>0</v>
      </c>
      <c r="AC3625">
        <v>88200</v>
      </c>
      <c r="AD3625">
        <v>88200</v>
      </c>
      <c r="AF3625" t="s">
        <v>5412</v>
      </c>
      <c r="AH3625">
        <v>410417</v>
      </c>
    </row>
    <row r="3626" spans="1:34" x14ac:dyDescent="0.25">
      <c r="A3626" t="s">
        <v>14812</v>
      </c>
      <c r="B3626" s="24">
        <v>45812</v>
      </c>
      <c r="C3626" t="s">
        <v>14813</v>
      </c>
      <c r="D3626" t="s">
        <v>14802</v>
      </c>
      <c r="E3626" t="s">
        <v>14814</v>
      </c>
      <c r="F3626" t="s">
        <v>14787</v>
      </c>
      <c r="G3626" t="s">
        <v>14787</v>
      </c>
      <c r="H3626">
        <f>Table1[[#This Row],[GrnPostDate]]-Table1[[#This Row],[PoDate]]</f>
        <v>1</v>
      </c>
      <c r="I3626" t="s">
        <v>13205</v>
      </c>
      <c r="J3626" t="s">
        <v>52</v>
      </c>
      <c r="K3626" t="s">
        <v>13206</v>
      </c>
      <c r="M3626">
        <v>66388</v>
      </c>
      <c r="O3626" t="s">
        <v>13207</v>
      </c>
      <c r="P3626">
        <v>28017.32</v>
      </c>
      <c r="Q3626">
        <v>3</v>
      </c>
      <c r="R3626">
        <v>3</v>
      </c>
      <c r="S3626" s="25">
        <f>Table1[[#This Row],[RcvdQuantity]]/Table1[[#This Row],[POQty]]</f>
        <v>1</v>
      </c>
      <c r="T3626">
        <v>0</v>
      </c>
      <c r="U3626">
        <v>0</v>
      </c>
      <c r="V3626">
        <v>0</v>
      </c>
      <c r="W3626">
        <v>0</v>
      </c>
      <c r="X3626">
        <v>28017.32</v>
      </c>
      <c r="Y3626">
        <v>28017.32</v>
      </c>
      <c r="Z3626">
        <v>28017.32</v>
      </c>
      <c r="AA3626">
        <v>0</v>
      </c>
      <c r="AB3626">
        <v>0</v>
      </c>
      <c r="AC3626">
        <v>84051.96</v>
      </c>
      <c r="AD3626">
        <v>84051.96</v>
      </c>
      <c r="AF3626" t="s">
        <v>5503</v>
      </c>
      <c r="AH3626">
        <v>410421</v>
      </c>
    </row>
    <row r="3627" spans="1:34" x14ac:dyDescent="0.25">
      <c r="A3627" t="s">
        <v>14812</v>
      </c>
      <c r="B3627" s="24">
        <v>45812</v>
      </c>
      <c r="C3627" t="s">
        <v>14813</v>
      </c>
      <c r="D3627" t="s">
        <v>14802</v>
      </c>
      <c r="E3627" t="s">
        <v>14814</v>
      </c>
      <c r="F3627" t="s">
        <v>14787</v>
      </c>
      <c r="G3627" t="s">
        <v>14787</v>
      </c>
      <c r="H3627">
        <f>Table1[[#This Row],[GrnPostDate]]-Table1[[#This Row],[PoDate]]</f>
        <v>1</v>
      </c>
      <c r="I3627" t="s">
        <v>13205</v>
      </c>
      <c r="J3627" t="s">
        <v>52</v>
      </c>
      <c r="K3627" t="s">
        <v>13210</v>
      </c>
      <c r="M3627">
        <v>66387</v>
      </c>
      <c r="O3627" t="s">
        <v>13211</v>
      </c>
      <c r="P3627">
        <v>28017.32</v>
      </c>
      <c r="Q3627">
        <v>2</v>
      </c>
      <c r="R3627">
        <v>2</v>
      </c>
      <c r="S3627" s="25">
        <f>Table1[[#This Row],[RcvdQuantity]]/Table1[[#This Row],[POQty]]</f>
        <v>1</v>
      </c>
      <c r="T3627">
        <v>0</v>
      </c>
      <c r="U3627">
        <v>0</v>
      </c>
      <c r="V3627">
        <v>0</v>
      </c>
      <c r="W3627">
        <v>0</v>
      </c>
      <c r="X3627">
        <v>28017.32</v>
      </c>
      <c r="Y3627">
        <v>28017.32</v>
      </c>
      <c r="Z3627">
        <v>28017.32</v>
      </c>
      <c r="AA3627">
        <v>0</v>
      </c>
      <c r="AB3627">
        <v>0</v>
      </c>
      <c r="AC3627">
        <v>56034.64</v>
      </c>
      <c r="AD3627">
        <v>56034.64</v>
      </c>
      <c r="AF3627" t="s">
        <v>5503</v>
      </c>
      <c r="AH3627">
        <v>410422</v>
      </c>
    </row>
    <row r="3628" spans="1:34" x14ac:dyDescent="0.25">
      <c r="A3628" t="s">
        <v>14815</v>
      </c>
      <c r="B3628" s="24">
        <v>45803</v>
      </c>
      <c r="C3628" t="s">
        <v>14816</v>
      </c>
      <c r="D3628" t="s">
        <v>14802</v>
      </c>
      <c r="E3628" t="s">
        <v>14817</v>
      </c>
      <c r="F3628" t="s">
        <v>14787</v>
      </c>
      <c r="G3628" t="s">
        <v>14787</v>
      </c>
      <c r="H3628">
        <f>Table1[[#This Row],[GrnPostDate]]-Table1[[#This Row],[PoDate]]</f>
        <v>10</v>
      </c>
      <c r="I3628" t="s">
        <v>780</v>
      </c>
      <c r="J3628" t="s">
        <v>52</v>
      </c>
      <c r="K3628" t="s">
        <v>6238</v>
      </c>
      <c r="M3628">
        <v>63366</v>
      </c>
      <c r="O3628" t="s">
        <v>14818</v>
      </c>
      <c r="P3628">
        <v>4500</v>
      </c>
      <c r="Q3628">
        <v>1</v>
      </c>
      <c r="R3628">
        <v>1</v>
      </c>
      <c r="S3628" s="25">
        <f>Table1[[#This Row],[RcvdQuantity]]/Table1[[#This Row],[POQty]]</f>
        <v>1</v>
      </c>
      <c r="T3628">
        <v>0</v>
      </c>
      <c r="U3628">
        <v>0</v>
      </c>
      <c r="V3628">
        <v>16</v>
      </c>
      <c r="W3628">
        <v>720</v>
      </c>
      <c r="X3628">
        <v>5220</v>
      </c>
      <c r="Y3628">
        <v>5220</v>
      </c>
      <c r="Z3628">
        <v>5220</v>
      </c>
      <c r="AA3628">
        <v>0</v>
      </c>
      <c r="AB3628">
        <v>0</v>
      </c>
      <c r="AC3628">
        <v>5220</v>
      </c>
      <c r="AD3628">
        <v>5940</v>
      </c>
      <c r="AF3628" t="s">
        <v>5503</v>
      </c>
      <c r="AH3628">
        <v>410423</v>
      </c>
    </row>
    <row r="3629" spans="1:34" x14ac:dyDescent="0.25">
      <c r="A3629" t="s">
        <v>14819</v>
      </c>
      <c r="B3629" s="24">
        <v>45805</v>
      </c>
      <c r="C3629" t="s">
        <v>14820</v>
      </c>
      <c r="D3629" t="s">
        <v>14802</v>
      </c>
      <c r="E3629" t="s">
        <v>14821</v>
      </c>
      <c r="F3629" t="s">
        <v>14787</v>
      </c>
      <c r="G3629" t="s">
        <v>14787</v>
      </c>
      <c r="H3629">
        <f>Table1[[#This Row],[GrnPostDate]]-Table1[[#This Row],[PoDate]]</f>
        <v>8</v>
      </c>
      <c r="I3629" t="s">
        <v>7680</v>
      </c>
      <c r="J3629" t="s">
        <v>5934</v>
      </c>
      <c r="K3629" t="s">
        <v>7708</v>
      </c>
      <c r="L3629" t="s">
        <v>7709</v>
      </c>
      <c r="M3629">
        <v>7934</v>
      </c>
      <c r="O3629" t="s">
        <v>14822</v>
      </c>
      <c r="P3629">
        <v>485</v>
      </c>
      <c r="Q3629">
        <v>100</v>
      </c>
      <c r="R3629">
        <v>100</v>
      </c>
      <c r="S3629" s="25">
        <f>Table1[[#This Row],[RcvdQuantity]]/Table1[[#This Row],[POQty]]</f>
        <v>1</v>
      </c>
      <c r="T3629">
        <v>0</v>
      </c>
      <c r="U3629">
        <v>0</v>
      </c>
      <c r="V3629">
        <v>0</v>
      </c>
      <c r="W3629">
        <v>0</v>
      </c>
      <c r="X3629">
        <v>485</v>
      </c>
      <c r="Y3629">
        <v>485</v>
      </c>
      <c r="Z3629">
        <v>485</v>
      </c>
      <c r="AA3629">
        <v>0</v>
      </c>
      <c r="AB3629">
        <v>0</v>
      </c>
      <c r="AC3629">
        <v>48500</v>
      </c>
      <c r="AD3629">
        <v>48500</v>
      </c>
      <c r="AF3629" t="s">
        <v>5412</v>
      </c>
      <c r="AH3629">
        <v>410545</v>
      </c>
    </row>
    <row r="3630" spans="1:34" x14ac:dyDescent="0.25">
      <c r="A3630" t="s">
        <v>14819</v>
      </c>
      <c r="B3630" s="24">
        <v>45805</v>
      </c>
      <c r="C3630" t="s">
        <v>14820</v>
      </c>
      <c r="D3630" t="s">
        <v>14802</v>
      </c>
      <c r="E3630" t="s">
        <v>14821</v>
      </c>
      <c r="F3630" t="s">
        <v>14787</v>
      </c>
      <c r="G3630" t="s">
        <v>14787</v>
      </c>
      <c r="H3630">
        <f>Table1[[#This Row],[GrnPostDate]]-Table1[[#This Row],[PoDate]]</f>
        <v>8</v>
      </c>
      <c r="I3630" t="s">
        <v>7680</v>
      </c>
      <c r="J3630" t="s">
        <v>5934</v>
      </c>
      <c r="K3630" t="s">
        <v>14823</v>
      </c>
      <c r="L3630" t="s">
        <v>14824</v>
      </c>
      <c r="M3630">
        <v>7985</v>
      </c>
      <c r="O3630" t="s">
        <v>14825</v>
      </c>
      <c r="P3630">
        <v>935</v>
      </c>
      <c r="Q3630">
        <v>100</v>
      </c>
      <c r="R3630">
        <v>100</v>
      </c>
      <c r="S3630" s="25">
        <f>Table1[[#This Row],[RcvdQuantity]]/Table1[[#This Row],[POQty]]</f>
        <v>1</v>
      </c>
      <c r="T3630">
        <v>0</v>
      </c>
      <c r="U3630">
        <v>0</v>
      </c>
      <c r="V3630">
        <v>0</v>
      </c>
      <c r="W3630">
        <v>0</v>
      </c>
      <c r="X3630">
        <v>935</v>
      </c>
      <c r="Y3630">
        <v>935</v>
      </c>
      <c r="Z3630">
        <v>935</v>
      </c>
      <c r="AA3630">
        <v>0</v>
      </c>
      <c r="AB3630">
        <v>0</v>
      </c>
      <c r="AC3630">
        <v>93500</v>
      </c>
      <c r="AD3630">
        <v>93500</v>
      </c>
      <c r="AF3630" t="s">
        <v>5412</v>
      </c>
      <c r="AH3630">
        <v>410546</v>
      </c>
    </row>
    <row r="3631" spans="1:34" x14ac:dyDescent="0.25">
      <c r="A3631" t="s">
        <v>14826</v>
      </c>
      <c r="B3631" s="24">
        <v>45805</v>
      </c>
      <c r="C3631" t="s">
        <v>14827</v>
      </c>
      <c r="D3631" t="s">
        <v>14802</v>
      </c>
      <c r="E3631" t="s">
        <v>14828</v>
      </c>
      <c r="F3631" t="s">
        <v>14787</v>
      </c>
      <c r="G3631" t="s">
        <v>14787</v>
      </c>
      <c r="H3631">
        <f>Table1[[#This Row],[GrnPostDate]]-Table1[[#This Row],[PoDate]]</f>
        <v>8</v>
      </c>
      <c r="I3631" t="s">
        <v>648</v>
      </c>
      <c r="J3631" t="s">
        <v>5816</v>
      </c>
      <c r="K3631" t="s">
        <v>5979</v>
      </c>
      <c r="L3631" t="s">
        <v>5974</v>
      </c>
      <c r="M3631">
        <v>7876</v>
      </c>
      <c r="O3631" t="s">
        <v>12213</v>
      </c>
      <c r="P3631">
        <v>232.8</v>
      </c>
      <c r="Q3631">
        <v>96</v>
      </c>
      <c r="R3631">
        <v>96</v>
      </c>
      <c r="S3631" s="25">
        <f>Table1[[#This Row],[RcvdQuantity]]/Table1[[#This Row],[POQty]]</f>
        <v>1</v>
      </c>
      <c r="T3631">
        <v>0</v>
      </c>
      <c r="U3631">
        <v>0</v>
      </c>
      <c r="V3631">
        <v>16</v>
      </c>
      <c r="W3631">
        <v>3575.808</v>
      </c>
      <c r="X3631">
        <v>270.05</v>
      </c>
      <c r="Y3631">
        <v>270.05</v>
      </c>
      <c r="Z3631">
        <v>270.05</v>
      </c>
      <c r="AA3631">
        <v>0</v>
      </c>
      <c r="AB3631">
        <v>0</v>
      </c>
      <c r="AC3631">
        <v>25924.61</v>
      </c>
      <c r="AD3631">
        <v>29500.42</v>
      </c>
      <c r="AF3631" t="s">
        <v>5412</v>
      </c>
      <c r="AH3631">
        <v>410555</v>
      </c>
    </row>
    <row r="3632" spans="1:34" x14ac:dyDescent="0.25">
      <c r="A3632" t="s">
        <v>14826</v>
      </c>
      <c r="B3632" s="24">
        <v>45805</v>
      </c>
      <c r="C3632" t="s">
        <v>14827</v>
      </c>
      <c r="D3632" t="s">
        <v>14802</v>
      </c>
      <c r="E3632" t="s">
        <v>14828</v>
      </c>
      <c r="F3632" t="s">
        <v>14787</v>
      </c>
      <c r="G3632" t="s">
        <v>14787</v>
      </c>
      <c r="H3632">
        <f>Table1[[#This Row],[GrnPostDate]]-Table1[[#This Row],[PoDate]]</f>
        <v>8</v>
      </c>
      <c r="I3632" t="s">
        <v>648</v>
      </c>
      <c r="J3632" t="s">
        <v>5816</v>
      </c>
      <c r="K3632" t="s">
        <v>12214</v>
      </c>
      <c r="L3632" t="s">
        <v>5974</v>
      </c>
      <c r="M3632">
        <v>7710</v>
      </c>
      <c r="O3632" t="s">
        <v>644</v>
      </c>
      <c r="P3632">
        <v>563.22</v>
      </c>
      <c r="Q3632">
        <v>96</v>
      </c>
      <c r="R3632">
        <v>96</v>
      </c>
      <c r="S3632" s="25">
        <f>Table1[[#This Row],[RcvdQuantity]]/Table1[[#This Row],[POQty]]</f>
        <v>1</v>
      </c>
      <c r="T3632">
        <v>0</v>
      </c>
      <c r="U3632">
        <v>0</v>
      </c>
      <c r="V3632">
        <v>16</v>
      </c>
      <c r="W3632">
        <v>8651.0591999999997</v>
      </c>
      <c r="X3632">
        <v>653.34</v>
      </c>
      <c r="Y3632">
        <v>653.34</v>
      </c>
      <c r="Z3632">
        <v>653.34</v>
      </c>
      <c r="AA3632">
        <v>0</v>
      </c>
      <c r="AB3632">
        <v>0</v>
      </c>
      <c r="AC3632">
        <v>62720.18</v>
      </c>
      <c r="AD3632">
        <v>71371.240000000005</v>
      </c>
      <c r="AF3632" t="s">
        <v>5412</v>
      </c>
      <c r="AH3632">
        <v>410556</v>
      </c>
    </row>
    <row r="3633" spans="1:34" x14ac:dyDescent="0.25">
      <c r="A3633" t="s">
        <v>14826</v>
      </c>
      <c r="B3633" s="24">
        <v>45805</v>
      </c>
      <c r="C3633" t="s">
        <v>14827</v>
      </c>
      <c r="D3633" t="s">
        <v>14802</v>
      </c>
      <c r="E3633" t="s">
        <v>14828</v>
      </c>
      <c r="F3633" t="s">
        <v>14787</v>
      </c>
      <c r="G3633" t="s">
        <v>14787</v>
      </c>
      <c r="H3633">
        <f>Table1[[#This Row],[GrnPostDate]]-Table1[[#This Row],[PoDate]]</f>
        <v>8</v>
      </c>
      <c r="I3633" t="s">
        <v>648</v>
      </c>
      <c r="J3633" t="s">
        <v>5816</v>
      </c>
      <c r="K3633" t="s">
        <v>5973</v>
      </c>
      <c r="L3633" t="s">
        <v>5974</v>
      </c>
      <c r="M3633">
        <v>7837</v>
      </c>
      <c r="O3633" t="s">
        <v>14829</v>
      </c>
      <c r="P3633">
        <v>327.78</v>
      </c>
      <c r="Q3633">
        <v>84</v>
      </c>
      <c r="R3633">
        <v>84</v>
      </c>
      <c r="S3633" s="25">
        <f>Table1[[#This Row],[RcvdQuantity]]/Table1[[#This Row],[POQty]]</f>
        <v>1</v>
      </c>
      <c r="T3633">
        <v>0</v>
      </c>
      <c r="U3633">
        <v>0</v>
      </c>
      <c r="V3633">
        <v>0</v>
      </c>
      <c r="W3633">
        <v>0</v>
      </c>
      <c r="X3633">
        <v>327.78</v>
      </c>
      <c r="Y3633">
        <v>327.78</v>
      </c>
      <c r="Z3633">
        <v>327.78</v>
      </c>
      <c r="AA3633">
        <v>0</v>
      </c>
      <c r="AB3633">
        <v>0</v>
      </c>
      <c r="AC3633">
        <v>27533.52</v>
      </c>
      <c r="AD3633">
        <v>27533.52</v>
      </c>
      <c r="AF3633" t="s">
        <v>5412</v>
      </c>
      <c r="AH3633">
        <v>410557</v>
      </c>
    </row>
    <row r="3634" spans="1:34" x14ac:dyDescent="0.25">
      <c r="A3634" t="s">
        <v>14830</v>
      </c>
      <c r="B3634" s="24">
        <v>45803</v>
      </c>
      <c r="C3634" t="s">
        <v>14831</v>
      </c>
      <c r="D3634" t="s">
        <v>14802</v>
      </c>
      <c r="E3634" t="s">
        <v>14832</v>
      </c>
      <c r="F3634" t="s">
        <v>14787</v>
      </c>
      <c r="G3634" t="s">
        <v>14787</v>
      </c>
      <c r="H3634">
        <f>Table1[[#This Row],[GrnPostDate]]-Table1[[#This Row],[PoDate]]</f>
        <v>10</v>
      </c>
      <c r="I3634" t="s">
        <v>648</v>
      </c>
      <c r="J3634" t="s">
        <v>5472</v>
      </c>
      <c r="K3634" t="s">
        <v>5836</v>
      </c>
      <c r="L3634" t="s">
        <v>5837</v>
      </c>
      <c r="M3634">
        <v>7918</v>
      </c>
      <c r="O3634" t="s">
        <v>10677</v>
      </c>
      <c r="P3634">
        <v>16997.560000000001</v>
      </c>
      <c r="Q3634">
        <v>64</v>
      </c>
      <c r="R3634">
        <v>64</v>
      </c>
      <c r="S3634" s="25">
        <f>Table1[[#This Row],[RcvdQuantity]]/Table1[[#This Row],[POQty]]</f>
        <v>1</v>
      </c>
      <c r="T3634">
        <v>0</v>
      </c>
      <c r="U3634">
        <v>0</v>
      </c>
      <c r="V3634">
        <v>0</v>
      </c>
      <c r="W3634">
        <v>0</v>
      </c>
      <c r="X3634">
        <v>16997.560000000001</v>
      </c>
      <c r="Y3634">
        <v>16997.560000000001</v>
      </c>
      <c r="Z3634">
        <v>16997.560000000001</v>
      </c>
      <c r="AA3634">
        <v>0</v>
      </c>
      <c r="AB3634">
        <v>0</v>
      </c>
      <c r="AC3634">
        <v>1087843.8400000001</v>
      </c>
      <c r="AD3634">
        <v>1087843.8400000001</v>
      </c>
      <c r="AF3634" t="s">
        <v>5412</v>
      </c>
      <c r="AH3634">
        <v>410558</v>
      </c>
    </row>
    <row r="3635" spans="1:34" x14ac:dyDescent="0.25">
      <c r="A3635" t="s">
        <v>14833</v>
      </c>
      <c r="B3635" s="24">
        <v>45804</v>
      </c>
      <c r="C3635" t="s">
        <v>14834</v>
      </c>
      <c r="D3635" t="s">
        <v>14798</v>
      </c>
      <c r="E3635" t="s">
        <v>14835</v>
      </c>
      <c r="F3635" t="s">
        <v>14836</v>
      </c>
      <c r="G3635" t="s">
        <v>14836</v>
      </c>
      <c r="H3635">
        <f>Table1[[#This Row],[GrnPostDate]]-Table1[[#This Row],[PoDate]]</f>
        <v>13</v>
      </c>
      <c r="I3635" t="s">
        <v>5490</v>
      </c>
      <c r="J3635" t="s">
        <v>90</v>
      </c>
      <c r="K3635" t="s">
        <v>5491</v>
      </c>
      <c r="M3635">
        <v>14452</v>
      </c>
      <c r="O3635" t="s">
        <v>37</v>
      </c>
      <c r="P3635">
        <v>130</v>
      </c>
      <c r="Q3635">
        <v>300</v>
      </c>
      <c r="R3635">
        <v>300</v>
      </c>
      <c r="S3635" s="25">
        <f>Table1[[#This Row],[RcvdQuantity]]/Table1[[#This Row],[POQty]]</f>
        <v>1</v>
      </c>
      <c r="T3635">
        <v>0</v>
      </c>
      <c r="U3635">
        <v>0</v>
      </c>
      <c r="V3635">
        <v>0</v>
      </c>
      <c r="W3635">
        <v>0</v>
      </c>
      <c r="X3635">
        <v>130</v>
      </c>
      <c r="Y3635">
        <v>130</v>
      </c>
      <c r="Z3635">
        <v>130</v>
      </c>
      <c r="AA3635">
        <v>0</v>
      </c>
      <c r="AB3635">
        <v>0</v>
      </c>
      <c r="AC3635">
        <v>39000</v>
      </c>
      <c r="AD3635">
        <v>39000</v>
      </c>
      <c r="AF3635" t="s">
        <v>5412</v>
      </c>
      <c r="AH3635">
        <v>410563</v>
      </c>
    </row>
    <row r="3636" spans="1:34" x14ac:dyDescent="0.25">
      <c r="A3636" t="s">
        <v>14837</v>
      </c>
      <c r="B3636" s="24">
        <v>45785</v>
      </c>
      <c r="C3636" t="s">
        <v>14838</v>
      </c>
      <c r="D3636" t="s">
        <v>14763</v>
      </c>
      <c r="E3636" t="s">
        <v>14839</v>
      </c>
      <c r="F3636" t="s">
        <v>14836</v>
      </c>
      <c r="G3636" t="s">
        <v>14836</v>
      </c>
      <c r="H3636">
        <f>Table1[[#This Row],[GrnPostDate]]-Table1[[#This Row],[PoDate]]</f>
        <v>32</v>
      </c>
      <c r="I3636" t="s">
        <v>7535</v>
      </c>
      <c r="J3636" t="s">
        <v>119</v>
      </c>
      <c r="K3636" t="s">
        <v>10819</v>
      </c>
      <c r="M3636">
        <v>50172</v>
      </c>
      <c r="O3636" t="s">
        <v>14840</v>
      </c>
      <c r="P3636">
        <v>2700</v>
      </c>
      <c r="Q3636">
        <v>100</v>
      </c>
      <c r="R3636">
        <v>100</v>
      </c>
      <c r="S3636" s="25">
        <f>Table1[[#This Row],[RcvdQuantity]]/Table1[[#This Row],[POQty]]</f>
        <v>1</v>
      </c>
      <c r="T3636">
        <v>0</v>
      </c>
      <c r="U3636">
        <v>0</v>
      </c>
      <c r="V3636">
        <v>0</v>
      </c>
      <c r="W3636">
        <v>0</v>
      </c>
      <c r="X3636">
        <v>2700</v>
      </c>
      <c r="Y3636">
        <v>2700</v>
      </c>
      <c r="Z3636">
        <v>2700</v>
      </c>
      <c r="AA3636">
        <v>0</v>
      </c>
      <c r="AB3636">
        <v>0</v>
      </c>
      <c r="AC3636">
        <v>270000</v>
      </c>
      <c r="AD3636">
        <v>270000</v>
      </c>
      <c r="AF3636" t="s">
        <v>5412</v>
      </c>
      <c r="AH3636">
        <v>410719</v>
      </c>
    </row>
    <row r="3637" spans="1:34" x14ac:dyDescent="0.25">
      <c r="A3637" t="s">
        <v>14837</v>
      </c>
      <c r="B3637" s="24">
        <v>45785</v>
      </c>
      <c r="C3637" t="s">
        <v>14838</v>
      </c>
      <c r="D3637" t="s">
        <v>14763</v>
      </c>
      <c r="E3637" t="s">
        <v>14839</v>
      </c>
      <c r="F3637" t="s">
        <v>14836</v>
      </c>
      <c r="G3637" t="s">
        <v>14836</v>
      </c>
      <c r="H3637">
        <f>Table1[[#This Row],[GrnPostDate]]-Table1[[#This Row],[PoDate]]</f>
        <v>32</v>
      </c>
      <c r="I3637" t="s">
        <v>7535</v>
      </c>
      <c r="J3637" t="s">
        <v>119</v>
      </c>
      <c r="K3637" t="s">
        <v>14841</v>
      </c>
      <c r="M3637">
        <v>50171</v>
      </c>
      <c r="O3637" t="s">
        <v>14840</v>
      </c>
      <c r="P3637">
        <v>3400</v>
      </c>
      <c r="Q3637">
        <v>50</v>
      </c>
      <c r="R3637">
        <v>50</v>
      </c>
      <c r="S3637" s="25">
        <f>Table1[[#This Row],[RcvdQuantity]]/Table1[[#This Row],[POQty]]</f>
        <v>1</v>
      </c>
      <c r="T3637">
        <v>0</v>
      </c>
      <c r="U3637">
        <v>0</v>
      </c>
      <c r="V3637">
        <v>0</v>
      </c>
      <c r="W3637">
        <v>0</v>
      </c>
      <c r="X3637">
        <v>3400</v>
      </c>
      <c r="Y3637">
        <v>3400</v>
      </c>
      <c r="Z3637">
        <v>3400</v>
      </c>
      <c r="AA3637">
        <v>0</v>
      </c>
      <c r="AB3637">
        <v>0</v>
      </c>
      <c r="AC3637">
        <v>170000</v>
      </c>
      <c r="AD3637">
        <v>170000</v>
      </c>
      <c r="AF3637" t="s">
        <v>5412</v>
      </c>
      <c r="AH3637">
        <v>410720</v>
      </c>
    </row>
    <row r="3638" spans="1:34" x14ac:dyDescent="0.25">
      <c r="A3638" t="s">
        <v>14842</v>
      </c>
      <c r="B3638" s="24">
        <v>45813</v>
      </c>
      <c r="C3638" t="s">
        <v>14843</v>
      </c>
      <c r="D3638" t="s">
        <v>14844</v>
      </c>
      <c r="E3638" t="s">
        <v>14845</v>
      </c>
      <c r="F3638" t="s">
        <v>14836</v>
      </c>
      <c r="G3638" t="s">
        <v>14836</v>
      </c>
      <c r="H3638">
        <f>Table1[[#This Row],[GrnPostDate]]-Table1[[#This Row],[PoDate]]</f>
        <v>4</v>
      </c>
      <c r="I3638" t="s">
        <v>41</v>
      </c>
      <c r="J3638" t="s">
        <v>34</v>
      </c>
      <c r="K3638" t="s">
        <v>9319</v>
      </c>
      <c r="M3638">
        <v>9164</v>
      </c>
      <c r="O3638" t="s">
        <v>37</v>
      </c>
      <c r="P3638">
        <v>150</v>
      </c>
      <c r="Q3638">
        <v>300</v>
      </c>
      <c r="R3638">
        <v>300</v>
      </c>
      <c r="S3638" s="25">
        <f>Table1[[#This Row],[RcvdQuantity]]/Table1[[#This Row],[POQty]]</f>
        <v>1</v>
      </c>
      <c r="T3638">
        <v>0</v>
      </c>
      <c r="U3638">
        <v>0</v>
      </c>
      <c r="V3638">
        <v>16</v>
      </c>
      <c r="W3638">
        <v>7200</v>
      </c>
      <c r="X3638">
        <v>174</v>
      </c>
      <c r="Y3638">
        <v>174</v>
      </c>
      <c r="Z3638">
        <v>174</v>
      </c>
      <c r="AA3638">
        <v>0</v>
      </c>
      <c r="AB3638">
        <v>0</v>
      </c>
      <c r="AC3638">
        <v>52200</v>
      </c>
      <c r="AD3638">
        <v>59400</v>
      </c>
      <c r="AF3638" t="s">
        <v>5503</v>
      </c>
      <c r="AH3638">
        <v>410747</v>
      </c>
    </row>
    <row r="3639" spans="1:34" x14ac:dyDescent="0.25">
      <c r="A3639" t="s">
        <v>14846</v>
      </c>
      <c r="B3639" s="24">
        <v>45812</v>
      </c>
      <c r="C3639" t="s">
        <v>14847</v>
      </c>
      <c r="D3639" t="s">
        <v>14798</v>
      </c>
      <c r="E3639" t="s">
        <v>14848</v>
      </c>
      <c r="F3639" t="s">
        <v>14836</v>
      </c>
      <c r="G3639" t="s">
        <v>14836</v>
      </c>
      <c r="H3639">
        <f>Table1[[#This Row],[GrnPostDate]]-Table1[[#This Row],[PoDate]]</f>
        <v>5</v>
      </c>
      <c r="I3639" t="s">
        <v>438</v>
      </c>
      <c r="J3639" t="s">
        <v>7245</v>
      </c>
      <c r="K3639" t="s">
        <v>7740</v>
      </c>
      <c r="L3639" t="s">
        <v>7741</v>
      </c>
      <c r="M3639">
        <v>7998</v>
      </c>
      <c r="O3639" t="s">
        <v>14849</v>
      </c>
      <c r="P3639">
        <v>90</v>
      </c>
      <c r="Q3639">
        <v>50</v>
      </c>
      <c r="R3639">
        <v>50</v>
      </c>
      <c r="S3639" s="25">
        <f>Table1[[#This Row],[RcvdQuantity]]/Table1[[#This Row],[POQty]]</f>
        <v>1</v>
      </c>
      <c r="T3639">
        <v>0</v>
      </c>
      <c r="U3639">
        <v>0</v>
      </c>
      <c r="V3639">
        <v>0</v>
      </c>
      <c r="W3639">
        <v>0</v>
      </c>
      <c r="X3639">
        <v>90</v>
      </c>
      <c r="Y3639">
        <v>90</v>
      </c>
      <c r="Z3639">
        <v>90</v>
      </c>
      <c r="AA3639">
        <v>0</v>
      </c>
      <c r="AB3639">
        <v>0</v>
      </c>
      <c r="AC3639">
        <v>4500</v>
      </c>
      <c r="AD3639">
        <v>4500</v>
      </c>
      <c r="AF3639" t="s">
        <v>5412</v>
      </c>
      <c r="AH3639">
        <v>410752</v>
      </c>
    </row>
    <row r="3640" spans="1:34" x14ac:dyDescent="0.25">
      <c r="A3640" t="s">
        <v>14850</v>
      </c>
      <c r="B3640" s="24">
        <v>45807</v>
      </c>
      <c r="C3640" t="s">
        <v>14851</v>
      </c>
      <c r="D3640" t="s">
        <v>14798</v>
      </c>
      <c r="E3640" t="s">
        <v>14852</v>
      </c>
      <c r="F3640" t="s">
        <v>14836</v>
      </c>
      <c r="G3640" t="s">
        <v>14836</v>
      </c>
      <c r="H3640">
        <f>Table1[[#This Row],[GrnPostDate]]-Table1[[#This Row],[PoDate]]</f>
        <v>10</v>
      </c>
      <c r="I3640" t="s">
        <v>636</v>
      </c>
      <c r="J3640" t="s">
        <v>5472</v>
      </c>
      <c r="K3640" t="s">
        <v>7170</v>
      </c>
      <c r="L3640" t="s">
        <v>7171</v>
      </c>
      <c r="M3640">
        <v>7101</v>
      </c>
      <c r="O3640" t="s">
        <v>13734</v>
      </c>
      <c r="P3640">
        <v>498</v>
      </c>
      <c r="Q3640">
        <v>20</v>
      </c>
      <c r="R3640">
        <v>20</v>
      </c>
      <c r="S3640" s="25">
        <f>Table1[[#This Row],[RcvdQuantity]]/Table1[[#This Row],[POQty]]</f>
        <v>1</v>
      </c>
      <c r="T3640">
        <v>0</v>
      </c>
      <c r="U3640">
        <v>0</v>
      </c>
      <c r="V3640">
        <v>0</v>
      </c>
      <c r="W3640">
        <v>0</v>
      </c>
      <c r="X3640">
        <v>498</v>
      </c>
      <c r="Y3640">
        <v>498</v>
      </c>
      <c r="Z3640">
        <v>498</v>
      </c>
      <c r="AA3640">
        <v>0</v>
      </c>
      <c r="AB3640">
        <v>0</v>
      </c>
      <c r="AC3640">
        <v>9960</v>
      </c>
      <c r="AD3640">
        <v>9960</v>
      </c>
      <c r="AF3640" t="s">
        <v>5412</v>
      </c>
      <c r="AH3640">
        <v>410811</v>
      </c>
    </row>
    <row r="3641" spans="1:34" x14ac:dyDescent="0.25">
      <c r="A3641" t="s">
        <v>14853</v>
      </c>
      <c r="B3641" s="24">
        <v>45811</v>
      </c>
      <c r="C3641" t="s">
        <v>14854</v>
      </c>
      <c r="D3641" t="s">
        <v>14798</v>
      </c>
      <c r="E3641" t="s">
        <v>14855</v>
      </c>
      <c r="F3641" t="s">
        <v>14836</v>
      </c>
      <c r="G3641" t="s">
        <v>14836</v>
      </c>
      <c r="H3641">
        <f>Table1[[#This Row],[GrnPostDate]]-Table1[[#This Row],[PoDate]]</f>
        <v>6</v>
      </c>
      <c r="I3641" t="s">
        <v>158</v>
      </c>
      <c r="J3641" t="s">
        <v>5409</v>
      </c>
      <c r="K3641" t="s">
        <v>13095</v>
      </c>
      <c r="L3641" t="s">
        <v>6869</v>
      </c>
      <c r="M3641">
        <v>7092</v>
      </c>
      <c r="O3641" t="s">
        <v>3169</v>
      </c>
      <c r="P3641">
        <v>1.25</v>
      </c>
      <c r="Q3641">
        <v>20000</v>
      </c>
      <c r="R3641">
        <v>20000</v>
      </c>
      <c r="S3641" s="25">
        <f>Table1[[#This Row],[RcvdQuantity]]/Table1[[#This Row],[POQty]]</f>
        <v>1</v>
      </c>
      <c r="T3641">
        <v>0</v>
      </c>
      <c r="U3641">
        <v>0</v>
      </c>
      <c r="V3641">
        <v>0</v>
      </c>
      <c r="W3641">
        <v>0</v>
      </c>
      <c r="X3641">
        <v>1.25</v>
      </c>
      <c r="Y3641">
        <v>1.25</v>
      </c>
      <c r="Z3641">
        <v>1.25</v>
      </c>
      <c r="AA3641">
        <v>0</v>
      </c>
      <c r="AB3641">
        <v>0</v>
      </c>
      <c r="AC3641">
        <v>25000</v>
      </c>
      <c r="AD3641">
        <v>25000</v>
      </c>
      <c r="AF3641" t="s">
        <v>5412</v>
      </c>
      <c r="AH3641">
        <v>410820</v>
      </c>
    </row>
    <row r="3642" spans="1:34" x14ac:dyDescent="0.25">
      <c r="A3642" t="s">
        <v>14853</v>
      </c>
      <c r="B3642" s="24">
        <v>45811</v>
      </c>
      <c r="C3642" t="s">
        <v>14854</v>
      </c>
      <c r="D3642" t="s">
        <v>14798</v>
      </c>
      <c r="E3642" t="s">
        <v>14855</v>
      </c>
      <c r="F3642" t="s">
        <v>14836</v>
      </c>
      <c r="G3642" t="s">
        <v>14836</v>
      </c>
      <c r="H3642">
        <f>Table1[[#This Row],[GrnPostDate]]-Table1[[#This Row],[PoDate]]</f>
        <v>6</v>
      </c>
      <c r="I3642" t="s">
        <v>158</v>
      </c>
      <c r="J3642" t="s">
        <v>5816</v>
      </c>
      <c r="K3642" t="s">
        <v>14856</v>
      </c>
      <c r="L3642" t="s">
        <v>14857</v>
      </c>
      <c r="M3642">
        <v>7901</v>
      </c>
      <c r="O3642" t="s">
        <v>1200</v>
      </c>
      <c r="P3642">
        <v>335</v>
      </c>
      <c r="Q3642">
        <v>100</v>
      </c>
      <c r="R3642">
        <v>100</v>
      </c>
      <c r="S3642" s="25">
        <f>Table1[[#This Row],[RcvdQuantity]]/Table1[[#This Row],[POQty]]</f>
        <v>1</v>
      </c>
      <c r="T3642">
        <v>0</v>
      </c>
      <c r="U3642">
        <v>0</v>
      </c>
      <c r="V3642">
        <v>0</v>
      </c>
      <c r="W3642">
        <v>0</v>
      </c>
      <c r="X3642">
        <v>335</v>
      </c>
      <c r="Y3642">
        <v>335</v>
      </c>
      <c r="Z3642">
        <v>335</v>
      </c>
      <c r="AA3642">
        <v>0</v>
      </c>
      <c r="AB3642">
        <v>0</v>
      </c>
      <c r="AC3642">
        <v>33500</v>
      </c>
      <c r="AD3642">
        <v>33500</v>
      </c>
      <c r="AF3642" t="s">
        <v>5412</v>
      </c>
      <c r="AH3642">
        <v>410821</v>
      </c>
    </row>
    <row r="3643" spans="1:34" x14ac:dyDescent="0.25">
      <c r="A3643" t="s">
        <v>14853</v>
      </c>
      <c r="B3643" s="24">
        <v>45811</v>
      </c>
      <c r="C3643" t="s">
        <v>14854</v>
      </c>
      <c r="D3643" t="s">
        <v>14798</v>
      </c>
      <c r="E3643" t="s">
        <v>14855</v>
      </c>
      <c r="F3643" t="s">
        <v>14836</v>
      </c>
      <c r="G3643" t="s">
        <v>14836</v>
      </c>
      <c r="H3643">
        <f>Table1[[#This Row],[GrnPostDate]]-Table1[[#This Row],[PoDate]]</f>
        <v>6</v>
      </c>
      <c r="I3643" t="s">
        <v>158</v>
      </c>
      <c r="J3643" t="s">
        <v>5409</v>
      </c>
      <c r="K3643" t="s">
        <v>10135</v>
      </c>
      <c r="L3643" t="s">
        <v>10136</v>
      </c>
      <c r="M3643">
        <v>7522</v>
      </c>
      <c r="O3643" t="s">
        <v>10137</v>
      </c>
      <c r="P3643">
        <v>203</v>
      </c>
      <c r="Q3643">
        <v>200</v>
      </c>
      <c r="R3643">
        <v>140</v>
      </c>
      <c r="S3643" s="25">
        <f>Table1[[#This Row],[RcvdQuantity]]/Table1[[#This Row],[POQty]]</f>
        <v>0.7</v>
      </c>
      <c r="T3643">
        <v>60</v>
      </c>
      <c r="U3643">
        <v>0</v>
      </c>
      <c r="V3643">
        <v>0</v>
      </c>
      <c r="W3643">
        <v>0</v>
      </c>
      <c r="X3643">
        <v>203</v>
      </c>
      <c r="Y3643">
        <v>203</v>
      </c>
      <c r="Z3643">
        <v>203</v>
      </c>
      <c r="AA3643">
        <v>0</v>
      </c>
      <c r="AB3643">
        <v>0</v>
      </c>
      <c r="AC3643">
        <v>28420</v>
      </c>
      <c r="AD3643">
        <v>28420</v>
      </c>
      <c r="AF3643" t="s">
        <v>5412</v>
      </c>
      <c r="AH3643">
        <v>410822</v>
      </c>
    </row>
    <row r="3644" spans="1:34" x14ac:dyDescent="0.25">
      <c r="A3644" t="s">
        <v>14853</v>
      </c>
      <c r="B3644" s="24">
        <v>45811</v>
      </c>
      <c r="C3644" t="s">
        <v>14854</v>
      </c>
      <c r="D3644" t="s">
        <v>14798</v>
      </c>
      <c r="E3644" t="s">
        <v>14855</v>
      </c>
      <c r="F3644" t="s">
        <v>14836</v>
      </c>
      <c r="G3644" t="s">
        <v>14836</v>
      </c>
      <c r="H3644">
        <f>Table1[[#This Row],[GrnPostDate]]-Table1[[#This Row],[PoDate]]</f>
        <v>6</v>
      </c>
      <c r="I3644" t="s">
        <v>158</v>
      </c>
      <c r="J3644" t="s">
        <v>5409</v>
      </c>
      <c r="K3644" t="s">
        <v>9833</v>
      </c>
      <c r="L3644" t="s">
        <v>9834</v>
      </c>
      <c r="M3644">
        <v>6960</v>
      </c>
      <c r="O3644" t="s">
        <v>14858</v>
      </c>
      <c r="P3644">
        <v>50</v>
      </c>
      <c r="Q3644">
        <v>500</v>
      </c>
      <c r="R3644">
        <v>500</v>
      </c>
      <c r="S3644" s="25">
        <f>Table1[[#This Row],[RcvdQuantity]]/Table1[[#This Row],[POQty]]</f>
        <v>1</v>
      </c>
      <c r="T3644">
        <v>0</v>
      </c>
      <c r="U3644">
        <v>0</v>
      </c>
      <c r="V3644">
        <v>0</v>
      </c>
      <c r="W3644">
        <v>0</v>
      </c>
      <c r="X3644">
        <v>50</v>
      </c>
      <c r="Y3644">
        <v>50</v>
      </c>
      <c r="Z3644">
        <v>50</v>
      </c>
      <c r="AA3644">
        <v>0</v>
      </c>
      <c r="AB3644">
        <v>0</v>
      </c>
      <c r="AC3644">
        <v>25000</v>
      </c>
      <c r="AD3644">
        <v>25000</v>
      </c>
      <c r="AF3644" t="s">
        <v>5412</v>
      </c>
      <c r="AH3644">
        <v>410823</v>
      </c>
    </row>
    <row r="3645" spans="1:34" x14ac:dyDescent="0.25">
      <c r="A3645" t="s">
        <v>14853</v>
      </c>
      <c r="B3645" s="24">
        <v>45811</v>
      </c>
      <c r="C3645" t="s">
        <v>14854</v>
      </c>
      <c r="D3645" t="s">
        <v>14798</v>
      </c>
      <c r="E3645" t="s">
        <v>14855</v>
      </c>
      <c r="F3645" t="s">
        <v>14836</v>
      </c>
      <c r="G3645" t="s">
        <v>14836</v>
      </c>
      <c r="H3645">
        <f>Table1[[#This Row],[GrnPostDate]]-Table1[[#This Row],[PoDate]]</f>
        <v>6</v>
      </c>
      <c r="I3645" t="s">
        <v>158</v>
      </c>
      <c r="J3645" t="s">
        <v>5409</v>
      </c>
      <c r="K3645" t="s">
        <v>10187</v>
      </c>
      <c r="L3645" t="s">
        <v>10188</v>
      </c>
      <c r="M3645">
        <v>7652</v>
      </c>
      <c r="O3645" t="s">
        <v>14859</v>
      </c>
      <c r="P3645">
        <v>63.7</v>
      </c>
      <c r="Q3645">
        <v>450</v>
      </c>
      <c r="R3645">
        <v>450</v>
      </c>
      <c r="S3645" s="25">
        <f>Table1[[#This Row],[RcvdQuantity]]/Table1[[#This Row],[POQty]]</f>
        <v>1</v>
      </c>
      <c r="T3645">
        <v>0</v>
      </c>
      <c r="U3645">
        <v>0</v>
      </c>
      <c r="V3645">
        <v>0</v>
      </c>
      <c r="W3645">
        <v>0</v>
      </c>
      <c r="X3645">
        <v>63.7</v>
      </c>
      <c r="Y3645">
        <v>63.7</v>
      </c>
      <c r="Z3645">
        <v>63.7</v>
      </c>
      <c r="AA3645">
        <v>0</v>
      </c>
      <c r="AB3645">
        <v>0</v>
      </c>
      <c r="AC3645">
        <v>28665</v>
      </c>
      <c r="AD3645">
        <v>28665</v>
      </c>
      <c r="AF3645" t="s">
        <v>5412</v>
      </c>
      <c r="AH3645">
        <v>410824</v>
      </c>
    </row>
    <row r="3646" spans="1:34" x14ac:dyDescent="0.25">
      <c r="A3646" t="s">
        <v>14853</v>
      </c>
      <c r="B3646" s="24">
        <v>45811</v>
      </c>
      <c r="C3646" t="s">
        <v>14854</v>
      </c>
      <c r="D3646" t="s">
        <v>14798</v>
      </c>
      <c r="E3646" t="s">
        <v>14855</v>
      </c>
      <c r="F3646" t="s">
        <v>14836</v>
      </c>
      <c r="G3646" t="s">
        <v>14836</v>
      </c>
      <c r="H3646">
        <f>Table1[[#This Row],[GrnPostDate]]-Table1[[#This Row],[PoDate]]</f>
        <v>6</v>
      </c>
      <c r="I3646" t="s">
        <v>158</v>
      </c>
      <c r="J3646" t="s">
        <v>5816</v>
      </c>
      <c r="K3646" t="s">
        <v>11401</v>
      </c>
      <c r="L3646" t="s">
        <v>11402</v>
      </c>
      <c r="M3646">
        <v>7438</v>
      </c>
      <c r="O3646" t="s">
        <v>14860</v>
      </c>
      <c r="P3646">
        <v>44</v>
      </c>
      <c r="Q3646">
        <v>10</v>
      </c>
      <c r="R3646">
        <v>10</v>
      </c>
      <c r="S3646" s="25">
        <f>Table1[[#This Row],[RcvdQuantity]]/Table1[[#This Row],[POQty]]</f>
        <v>1</v>
      </c>
      <c r="T3646">
        <v>0</v>
      </c>
      <c r="U3646">
        <v>0</v>
      </c>
      <c r="V3646">
        <v>0</v>
      </c>
      <c r="W3646">
        <v>0</v>
      </c>
      <c r="X3646">
        <v>44</v>
      </c>
      <c r="Y3646">
        <v>44</v>
      </c>
      <c r="Z3646">
        <v>44</v>
      </c>
      <c r="AA3646">
        <v>0</v>
      </c>
      <c r="AB3646">
        <v>0</v>
      </c>
      <c r="AC3646">
        <v>440</v>
      </c>
      <c r="AD3646">
        <v>440</v>
      </c>
      <c r="AF3646" t="s">
        <v>5412</v>
      </c>
      <c r="AH3646">
        <v>410825</v>
      </c>
    </row>
    <row r="3647" spans="1:34" x14ac:dyDescent="0.25">
      <c r="A3647" t="s">
        <v>14853</v>
      </c>
      <c r="B3647" s="24">
        <v>45811</v>
      </c>
      <c r="C3647" t="s">
        <v>14854</v>
      </c>
      <c r="D3647" t="s">
        <v>14798</v>
      </c>
      <c r="E3647" t="s">
        <v>14855</v>
      </c>
      <c r="F3647" t="s">
        <v>14836</v>
      </c>
      <c r="G3647" t="s">
        <v>14836</v>
      </c>
      <c r="H3647">
        <f>Table1[[#This Row],[GrnPostDate]]-Table1[[#This Row],[PoDate]]</f>
        <v>6</v>
      </c>
      <c r="I3647" t="s">
        <v>158</v>
      </c>
      <c r="J3647" t="s">
        <v>7208</v>
      </c>
      <c r="K3647" t="s">
        <v>14861</v>
      </c>
      <c r="L3647" t="s">
        <v>14862</v>
      </c>
      <c r="M3647">
        <v>6933</v>
      </c>
      <c r="O3647" t="s">
        <v>14863</v>
      </c>
      <c r="P3647">
        <v>39</v>
      </c>
      <c r="Q3647">
        <v>10</v>
      </c>
      <c r="R3647">
        <v>10</v>
      </c>
      <c r="S3647" s="25">
        <f>Table1[[#This Row],[RcvdQuantity]]/Table1[[#This Row],[POQty]]</f>
        <v>1</v>
      </c>
      <c r="T3647">
        <v>0</v>
      </c>
      <c r="U3647">
        <v>0</v>
      </c>
      <c r="V3647">
        <v>0</v>
      </c>
      <c r="W3647">
        <v>0</v>
      </c>
      <c r="X3647">
        <v>39</v>
      </c>
      <c r="Y3647">
        <v>39</v>
      </c>
      <c r="Z3647">
        <v>39</v>
      </c>
      <c r="AA3647">
        <v>0</v>
      </c>
      <c r="AB3647">
        <v>0</v>
      </c>
      <c r="AC3647">
        <v>390</v>
      </c>
      <c r="AD3647">
        <v>390</v>
      </c>
      <c r="AF3647" t="s">
        <v>5412</v>
      </c>
      <c r="AH3647">
        <v>410826</v>
      </c>
    </row>
    <row r="3648" spans="1:34" x14ac:dyDescent="0.25">
      <c r="A3648" t="s">
        <v>14853</v>
      </c>
      <c r="B3648" s="24">
        <v>45811</v>
      </c>
      <c r="C3648" t="s">
        <v>14854</v>
      </c>
      <c r="D3648" t="s">
        <v>14798</v>
      </c>
      <c r="E3648" t="s">
        <v>14855</v>
      </c>
      <c r="F3648" t="s">
        <v>14836</v>
      </c>
      <c r="G3648" t="s">
        <v>14836</v>
      </c>
      <c r="H3648">
        <f>Table1[[#This Row],[GrnPostDate]]-Table1[[#This Row],[PoDate]]</f>
        <v>6</v>
      </c>
      <c r="I3648" t="s">
        <v>158</v>
      </c>
      <c r="J3648" t="s">
        <v>7208</v>
      </c>
      <c r="K3648" t="s">
        <v>7209</v>
      </c>
      <c r="L3648" t="s">
        <v>7210</v>
      </c>
      <c r="M3648">
        <v>6945</v>
      </c>
      <c r="O3648" t="s">
        <v>14864</v>
      </c>
      <c r="P3648">
        <v>28</v>
      </c>
      <c r="Q3648">
        <v>30</v>
      </c>
      <c r="R3648">
        <v>30</v>
      </c>
      <c r="S3648" s="25">
        <f>Table1[[#This Row],[RcvdQuantity]]/Table1[[#This Row],[POQty]]</f>
        <v>1</v>
      </c>
      <c r="T3648">
        <v>0</v>
      </c>
      <c r="U3648">
        <v>0</v>
      </c>
      <c r="V3648">
        <v>0</v>
      </c>
      <c r="W3648">
        <v>0</v>
      </c>
      <c r="X3648">
        <v>28</v>
      </c>
      <c r="Y3648">
        <v>28</v>
      </c>
      <c r="Z3648">
        <v>28</v>
      </c>
      <c r="AA3648">
        <v>0</v>
      </c>
      <c r="AB3648">
        <v>0</v>
      </c>
      <c r="AC3648">
        <v>840</v>
      </c>
      <c r="AD3648">
        <v>840</v>
      </c>
      <c r="AF3648" t="s">
        <v>5412</v>
      </c>
      <c r="AH3648">
        <v>410827</v>
      </c>
    </row>
    <row r="3649" spans="1:34" x14ac:dyDescent="0.25">
      <c r="A3649" t="s">
        <v>14853</v>
      </c>
      <c r="B3649" s="24">
        <v>45811</v>
      </c>
      <c r="C3649" t="s">
        <v>14854</v>
      </c>
      <c r="D3649" t="s">
        <v>14798</v>
      </c>
      <c r="E3649" t="s">
        <v>14855</v>
      </c>
      <c r="F3649" t="s">
        <v>14836</v>
      </c>
      <c r="G3649" t="s">
        <v>14836</v>
      </c>
      <c r="H3649">
        <f>Table1[[#This Row],[GrnPostDate]]-Table1[[#This Row],[PoDate]]</f>
        <v>6</v>
      </c>
      <c r="I3649" t="s">
        <v>158</v>
      </c>
      <c r="J3649" t="s">
        <v>5409</v>
      </c>
      <c r="K3649" t="s">
        <v>14865</v>
      </c>
      <c r="L3649" t="s">
        <v>11402</v>
      </c>
      <c r="M3649">
        <v>7141</v>
      </c>
      <c r="O3649" t="s">
        <v>14866</v>
      </c>
      <c r="P3649">
        <v>1.6</v>
      </c>
      <c r="Q3649">
        <v>2000</v>
      </c>
      <c r="R3649">
        <v>2000</v>
      </c>
      <c r="S3649" s="25">
        <f>Table1[[#This Row],[RcvdQuantity]]/Table1[[#This Row],[POQty]]</f>
        <v>1</v>
      </c>
      <c r="T3649">
        <v>0</v>
      </c>
      <c r="U3649">
        <v>0</v>
      </c>
      <c r="V3649">
        <v>0</v>
      </c>
      <c r="W3649">
        <v>0</v>
      </c>
      <c r="X3649">
        <v>1.6</v>
      </c>
      <c r="Y3649">
        <v>1.6</v>
      </c>
      <c r="Z3649">
        <v>1.6</v>
      </c>
      <c r="AA3649">
        <v>0</v>
      </c>
      <c r="AB3649">
        <v>0</v>
      </c>
      <c r="AC3649">
        <v>3200</v>
      </c>
      <c r="AD3649">
        <v>3200</v>
      </c>
      <c r="AF3649" t="s">
        <v>5412</v>
      </c>
      <c r="AH3649">
        <v>410828</v>
      </c>
    </row>
    <row r="3650" spans="1:34" x14ac:dyDescent="0.25">
      <c r="A3650" t="s">
        <v>14867</v>
      </c>
      <c r="B3650" s="24">
        <v>45803</v>
      </c>
      <c r="C3650" t="s">
        <v>14868</v>
      </c>
      <c r="D3650" t="s">
        <v>14802</v>
      </c>
      <c r="E3650" t="s">
        <v>14869</v>
      </c>
      <c r="F3650" t="s">
        <v>14836</v>
      </c>
      <c r="G3650" t="s">
        <v>14836</v>
      </c>
      <c r="H3650">
        <f>Table1[[#This Row],[GrnPostDate]]-Table1[[#This Row],[PoDate]]</f>
        <v>14</v>
      </c>
      <c r="I3650" t="s">
        <v>1031</v>
      </c>
      <c r="J3650" t="s">
        <v>5472</v>
      </c>
      <c r="K3650" t="s">
        <v>10764</v>
      </c>
      <c r="L3650" t="s">
        <v>10765</v>
      </c>
      <c r="M3650">
        <v>6910</v>
      </c>
      <c r="O3650" t="s">
        <v>10766</v>
      </c>
      <c r="P3650">
        <v>19</v>
      </c>
      <c r="Q3650">
        <v>1500</v>
      </c>
      <c r="R3650">
        <v>1500</v>
      </c>
      <c r="S3650" s="25">
        <f>Table1[[#This Row],[RcvdQuantity]]/Table1[[#This Row],[POQty]]</f>
        <v>1</v>
      </c>
      <c r="T3650">
        <v>0</v>
      </c>
      <c r="U3650">
        <v>0</v>
      </c>
      <c r="V3650">
        <v>0</v>
      </c>
      <c r="W3650">
        <v>0</v>
      </c>
      <c r="X3650">
        <v>19</v>
      </c>
      <c r="Y3650">
        <v>19</v>
      </c>
      <c r="Z3650">
        <v>19</v>
      </c>
      <c r="AA3650">
        <v>0</v>
      </c>
      <c r="AB3650">
        <v>0</v>
      </c>
      <c r="AC3650">
        <v>28500</v>
      </c>
      <c r="AD3650">
        <v>28500</v>
      </c>
      <c r="AF3650" t="s">
        <v>5412</v>
      </c>
      <c r="AH3650">
        <v>410829</v>
      </c>
    </row>
    <row r="3651" spans="1:34" x14ac:dyDescent="0.25">
      <c r="A3651" t="s">
        <v>14870</v>
      </c>
      <c r="B3651" s="24">
        <v>45807</v>
      </c>
      <c r="C3651" t="s">
        <v>14871</v>
      </c>
      <c r="D3651" t="s">
        <v>14798</v>
      </c>
      <c r="E3651" t="s">
        <v>14872</v>
      </c>
      <c r="F3651" t="s">
        <v>14836</v>
      </c>
      <c r="G3651" t="s">
        <v>14836</v>
      </c>
      <c r="H3651">
        <f>Table1[[#This Row],[GrnPostDate]]-Table1[[#This Row],[PoDate]]</f>
        <v>10</v>
      </c>
      <c r="I3651" t="s">
        <v>1031</v>
      </c>
      <c r="J3651" t="s">
        <v>5816</v>
      </c>
      <c r="K3651" t="s">
        <v>14873</v>
      </c>
      <c r="M3651">
        <v>32047</v>
      </c>
      <c r="O3651" t="s">
        <v>14874</v>
      </c>
      <c r="P3651">
        <v>300</v>
      </c>
      <c r="Q3651">
        <v>200</v>
      </c>
      <c r="R3651">
        <v>200</v>
      </c>
      <c r="S3651" s="25">
        <f>Table1[[#This Row],[RcvdQuantity]]/Table1[[#This Row],[POQty]]</f>
        <v>1</v>
      </c>
      <c r="T3651">
        <v>0</v>
      </c>
      <c r="U3651">
        <v>0</v>
      </c>
      <c r="V3651">
        <v>0</v>
      </c>
      <c r="W3651">
        <v>0</v>
      </c>
      <c r="X3651">
        <v>300</v>
      </c>
      <c r="Y3651">
        <v>300</v>
      </c>
      <c r="Z3651">
        <v>300</v>
      </c>
      <c r="AA3651">
        <v>0</v>
      </c>
      <c r="AB3651">
        <v>0</v>
      </c>
      <c r="AC3651">
        <v>60000</v>
      </c>
      <c r="AD3651">
        <v>60000</v>
      </c>
      <c r="AF3651" t="s">
        <v>5412</v>
      </c>
      <c r="AH3651">
        <v>410898</v>
      </c>
    </row>
    <row r="3652" spans="1:34" x14ac:dyDescent="0.25">
      <c r="A3652" t="s">
        <v>14875</v>
      </c>
      <c r="B3652" s="24">
        <v>45813</v>
      </c>
      <c r="C3652" t="s">
        <v>14876</v>
      </c>
      <c r="D3652" t="s">
        <v>14877</v>
      </c>
      <c r="E3652" t="s">
        <v>14878</v>
      </c>
      <c r="F3652" t="s">
        <v>14836</v>
      </c>
      <c r="G3652" t="s">
        <v>14836</v>
      </c>
      <c r="H3652">
        <f>Table1[[#This Row],[GrnPostDate]]-Table1[[#This Row],[PoDate]]</f>
        <v>4</v>
      </c>
      <c r="I3652" t="s">
        <v>102</v>
      </c>
      <c r="J3652" t="s">
        <v>90</v>
      </c>
      <c r="K3652" t="s">
        <v>5523</v>
      </c>
      <c r="M3652">
        <v>13569</v>
      </c>
      <c r="O3652" t="s">
        <v>14879</v>
      </c>
      <c r="P3652">
        <v>4.5</v>
      </c>
      <c r="Q3652">
        <v>10000</v>
      </c>
      <c r="R3652">
        <v>10000</v>
      </c>
      <c r="S3652" s="25">
        <f>Table1[[#This Row],[RcvdQuantity]]/Table1[[#This Row],[POQty]]</f>
        <v>1</v>
      </c>
      <c r="T3652">
        <v>0</v>
      </c>
      <c r="U3652">
        <v>0</v>
      </c>
      <c r="V3652">
        <v>0</v>
      </c>
      <c r="W3652">
        <v>0</v>
      </c>
      <c r="X3652">
        <v>4.5</v>
      </c>
      <c r="Y3652">
        <v>4.5</v>
      </c>
      <c r="Z3652">
        <v>4.5</v>
      </c>
      <c r="AA3652">
        <v>0</v>
      </c>
      <c r="AB3652">
        <v>0</v>
      </c>
      <c r="AC3652">
        <v>45000</v>
      </c>
      <c r="AD3652">
        <v>45000</v>
      </c>
      <c r="AF3652" t="s">
        <v>5412</v>
      </c>
      <c r="AH3652">
        <v>410899</v>
      </c>
    </row>
    <row r="3653" spans="1:34" x14ac:dyDescent="0.25">
      <c r="A3653" t="s">
        <v>14875</v>
      </c>
      <c r="B3653" s="24">
        <v>45813</v>
      </c>
      <c r="C3653" t="s">
        <v>14876</v>
      </c>
      <c r="D3653" t="s">
        <v>14877</v>
      </c>
      <c r="E3653" t="s">
        <v>14878</v>
      </c>
      <c r="F3653" t="s">
        <v>14836</v>
      </c>
      <c r="G3653" t="s">
        <v>14836</v>
      </c>
      <c r="H3653">
        <f>Table1[[#This Row],[GrnPostDate]]-Table1[[#This Row],[PoDate]]</f>
        <v>4</v>
      </c>
      <c r="I3653" t="s">
        <v>102</v>
      </c>
      <c r="J3653" t="s">
        <v>90</v>
      </c>
      <c r="K3653" t="s">
        <v>6061</v>
      </c>
      <c r="M3653">
        <v>753</v>
      </c>
      <c r="O3653" t="s">
        <v>6062</v>
      </c>
      <c r="P3653">
        <v>25</v>
      </c>
      <c r="Q3653">
        <v>2000</v>
      </c>
      <c r="R3653">
        <v>2000</v>
      </c>
      <c r="S3653" s="25">
        <f>Table1[[#This Row],[RcvdQuantity]]/Table1[[#This Row],[POQty]]</f>
        <v>1</v>
      </c>
      <c r="T3653">
        <v>0</v>
      </c>
      <c r="U3653">
        <v>0</v>
      </c>
      <c r="V3653">
        <v>0</v>
      </c>
      <c r="W3653">
        <v>0</v>
      </c>
      <c r="X3653">
        <v>25</v>
      </c>
      <c r="Y3653">
        <v>25</v>
      </c>
      <c r="Z3653">
        <v>25</v>
      </c>
      <c r="AA3653">
        <v>0</v>
      </c>
      <c r="AB3653">
        <v>0</v>
      </c>
      <c r="AC3653">
        <v>50000</v>
      </c>
      <c r="AD3653">
        <v>50000</v>
      </c>
      <c r="AF3653" t="s">
        <v>5412</v>
      </c>
      <c r="AH3653">
        <v>410900</v>
      </c>
    </row>
    <row r="3654" spans="1:34" x14ac:dyDescent="0.25">
      <c r="A3654" t="s">
        <v>14875</v>
      </c>
      <c r="B3654" s="24">
        <v>45813</v>
      </c>
      <c r="C3654" t="s">
        <v>14876</v>
      </c>
      <c r="D3654" t="s">
        <v>14877</v>
      </c>
      <c r="E3654" t="s">
        <v>14878</v>
      </c>
      <c r="F3654" t="s">
        <v>14836</v>
      </c>
      <c r="G3654" t="s">
        <v>14836</v>
      </c>
      <c r="H3654">
        <f>Table1[[#This Row],[GrnPostDate]]-Table1[[#This Row],[PoDate]]</f>
        <v>4</v>
      </c>
      <c r="I3654" t="s">
        <v>102</v>
      </c>
      <c r="J3654" t="s">
        <v>90</v>
      </c>
      <c r="K3654" t="s">
        <v>303</v>
      </c>
      <c r="M3654">
        <v>540</v>
      </c>
      <c r="O3654" t="s">
        <v>14880</v>
      </c>
      <c r="P3654">
        <v>60</v>
      </c>
      <c r="Q3654">
        <v>300</v>
      </c>
      <c r="R3654">
        <v>300</v>
      </c>
      <c r="S3654" s="25">
        <f>Table1[[#This Row],[RcvdQuantity]]/Table1[[#This Row],[POQty]]</f>
        <v>1</v>
      </c>
      <c r="T3654">
        <v>0</v>
      </c>
      <c r="U3654">
        <v>0</v>
      </c>
      <c r="V3654">
        <v>0</v>
      </c>
      <c r="W3654">
        <v>0</v>
      </c>
      <c r="X3654">
        <v>60</v>
      </c>
      <c r="Y3654">
        <v>60</v>
      </c>
      <c r="Z3654">
        <v>60</v>
      </c>
      <c r="AA3654">
        <v>0</v>
      </c>
      <c r="AB3654">
        <v>0</v>
      </c>
      <c r="AC3654">
        <v>18000</v>
      </c>
      <c r="AD3654">
        <v>18000</v>
      </c>
      <c r="AF3654" t="s">
        <v>5412</v>
      </c>
      <c r="AH3654">
        <v>410901</v>
      </c>
    </row>
    <row r="3655" spans="1:34" x14ac:dyDescent="0.25">
      <c r="A3655" t="s">
        <v>14881</v>
      </c>
      <c r="B3655" s="24">
        <v>45803</v>
      </c>
      <c r="C3655" t="s">
        <v>14882</v>
      </c>
      <c r="D3655" t="s">
        <v>14802</v>
      </c>
      <c r="E3655" t="s">
        <v>14883</v>
      </c>
      <c r="F3655" t="s">
        <v>14836</v>
      </c>
      <c r="G3655" t="s">
        <v>14836</v>
      </c>
      <c r="H3655">
        <f>Table1[[#This Row],[GrnPostDate]]-Table1[[#This Row],[PoDate]]</f>
        <v>14</v>
      </c>
      <c r="I3655" t="s">
        <v>1031</v>
      </c>
      <c r="J3655" t="s">
        <v>5409</v>
      </c>
      <c r="K3655" t="s">
        <v>5416</v>
      </c>
      <c r="L3655" t="s">
        <v>5417</v>
      </c>
      <c r="M3655">
        <v>7030</v>
      </c>
      <c r="O3655" t="s">
        <v>14884</v>
      </c>
      <c r="P3655">
        <v>0.82</v>
      </c>
      <c r="Q3655">
        <v>50000</v>
      </c>
      <c r="R3655">
        <v>50000</v>
      </c>
      <c r="S3655" s="25">
        <f>Table1[[#This Row],[RcvdQuantity]]/Table1[[#This Row],[POQty]]</f>
        <v>1</v>
      </c>
      <c r="T3655">
        <v>0</v>
      </c>
      <c r="U3655">
        <v>0</v>
      </c>
      <c r="V3655">
        <v>0</v>
      </c>
      <c r="W3655">
        <v>0</v>
      </c>
      <c r="X3655">
        <v>0.82</v>
      </c>
      <c r="Y3655">
        <v>0.82</v>
      </c>
      <c r="Z3655">
        <v>0.82</v>
      </c>
      <c r="AA3655">
        <v>0</v>
      </c>
      <c r="AB3655">
        <v>0</v>
      </c>
      <c r="AC3655">
        <v>41000</v>
      </c>
      <c r="AD3655">
        <v>41000</v>
      </c>
      <c r="AF3655" t="s">
        <v>5412</v>
      </c>
      <c r="AH3655">
        <v>410920</v>
      </c>
    </row>
    <row r="3656" spans="1:34" x14ac:dyDescent="0.25">
      <c r="A3656" t="s">
        <v>14881</v>
      </c>
      <c r="B3656" s="24">
        <v>45803</v>
      </c>
      <c r="C3656" t="s">
        <v>14882</v>
      </c>
      <c r="D3656" t="s">
        <v>14802</v>
      </c>
      <c r="E3656" t="s">
        <v>14883</v>
      </c>
      <c r="F3656" t="s">
        <v>14836</v>
      </c>
      <c r="G3656" t="s">
        <v>14836</v>
      </c>
      <c r="H3656">
        <f>Table1[[#This Row],[GrnPostDate]]-Table1[[#This Row],[PoDate]]</f>
        <v>14</v>
      </c>
      <c r="I3656" t="s">
        <v>1031</v>
      </c>
      <c r="J3656" t="s">
        <v>5816</v>
      </c>
      <c r="K3656" t="s">
        <v>11530</v>
      </c>
      <c r="M3656">
        <v>14710</v>
      </c>
      <c r="O3656" t="s">
        <v>11531</v>
      </c>
      <c r="P3656">
        <v>45</v>
      </c>
      <c r="Q3656">
        <v>200</v>
      </c>
      <c r="R3656">
        <v>200</v>
      </c>
      <c r="S3656" s="25">
        <f>Table1[[#This Row],[RcvdQuantity]]/Table1[[#This Row],[POQty]]</f>
        <v>1</v>
      </c>
      <c r="T3656">
        <v>0</v>
      </c>
      <c r="U3656">
        <v>0</v>
      </c>
      <c r="V3656">
        <v>0</v>
      </c>
      <c r="W3656">
        <v>0</v>
      </c>
      <c r="X3656">
        <v>45</v>
      </c>
      <c r="Y3656">
        <v>45</v>
      </c>
      <c r="Z3656">
        <v>45</v>
      </c>
      <c r="AA3656">
        <v>0</v>
      </c>
      <c r="AB3656">
        <v>0</v>
      </c>
      <c r="AC3656">
        <v>9000</v>
      </c>
      <c r="AD3656">
        <v>9000</v>
      </c>
      <c r="AF3656" t="s">
        <v>5412</v>
      </c>
      <c r="AH3656">
        <v>410921</v>
      </c>
    </row>
    <row r="3657" spans="1:34" x14ac:dyDescent="0.25">
      <c r="A3657" t="s">
        <v>14881</v>
      </c>
      <c r="B3657" s="24">
        <v>45803</v>
      </c>
      <c r="C3657" t="s">
        <v>14882</v>
      </c>
      <c r="D3657" t="s">
        <v>14802</v>
      </c>
      <c r="E3657" t="s">
        <v>14883</v>
      </c>
      <c r="F3657" t="s">
        <v>14836</v>
      </c>
      <c r="G3657" t="s">
        <v>14836</v>
      </c>
      <c r="H3657">
        <f>Table1[[#This Row],[GrnPostDate]]-Table1[[#This Row],[PoDate]]</f>
        <v>14</v>
      </c>
      <c r="I3657" t="s">
        <v>1031</v>
      </c>
      <c r="J3657" t="s">
        <v>5569</v>
      </c>
      <c r="K3657" t="s">
        <v>13057</v>
      </c>
      <c r="L3657" t="s">
        <v>8930</v>
      </c>
      <c r="M3657">
        <v>6978</v>
      </c>
      <c r="O3657" t="s">
        <v>14885</v>
      </c>
      <c r="P3657">
        <v>4.2</v>
      </c>
      <c r="Q3657">
        <v>6000</v>
      </c>
      <c r="R3657">
        <v>6000</v>
      </c>
      <c r="S3657" s="25">
        <f>Table1[[#This Row],[RcvdQuantity]]/Table1[[#This Row],[POQty]]</f>
        <v>1</v>
      </c>
      <c r="T3657">
        <v>0</v>
      </c>
      <c r="U3657">
        <v>0</v>
      </c>
      <c r="V3657">
        <v>0</v>
      </c>
      <c r="W3657">
        <v>0</v>
      </c>
      <c r="X3657">
        <v>4.2</v>
      </c>
      <c r="Y3657">
        <v>4.2</v>
      </c>
      <c r="Z3657">
        <v>4.2</v>
      </c>
      <c r="AA3657">
        <v>0</v>
      </c>
      <c r="AB3657">
        <v>0</v>
      </c>
      <c r="AC3657">
        <v>25200</v>
      </c>
      <c r="AD3657">
        <v>25200</v>
      </c>
      <c r="AF3657" t="s">
        <v>5412</v>
      </c>
      <c r="AH3657">
        <v>410922</v>
      </c>
    </row>
    <row r="3658" spans="1:34" x14ac:dyDescent="0.25">
      <c r="A3658" t="s">
        <v>14881</v>
      </c>
      <c r="B3658" s="24">
        <v>45803</v>
      </c>
      <c r="C3658" t="s">
        <v>14882</v>
      </c>
      <c r="D3658" t="s">
        <v>14802</v>
      </c>
      <c r="E3658" t="s">
        <v>14883</v>
      </c>
      <c r="F3658" t="s">
        <v>14836</v>
      </c>
      <c r="G3658" t="s">
        <v>14836</v>
      </c>
      <c r="H3658">
        <f>Table1[[#This Row],[GrnPostDate]]-Table1[[#This Row],[PoDate]]</f>
        <v>14</v>
      </c>
      <c r="I3658" t="s">
        <v>1031</v>
      </c>
      <c r="J3658" t="s">
        <v>6845</v>
      </c>
      <c r="K3658" t="s">
        <v>11894</v>
      </c>
      <c r="M3658">
        <v>15181</v>
      </c>
      <c r="O3658" t="s">
        <v>14886</v>
      </c>
      <c r="P3658">
        <v>31.2</v>
      </c>
      <c r="Q3658">
        <v>1440</v>
      </c>
      <c r="R3658">
        <v>1440</v>
      </c>
      <c r="S3658" s="25">
        <f>Table1[[#This Row],[RcvdQuantity]]/Table1[[#This Row],[POQty]]</f>
        <v>1</v>
      </c>
      <c r="T3658">
        <v>0</v>
      </c>
      <c r="U3658">
        <v>0</v>
      </c>
      <c r="V3658">
        <v>0</v>
      </c>
      <c r="W3658">
        <v>0</v>
      </c>
      <c r="X3658">
        <v>31.2</v>
      </c>
      <c r="Y3658">
        <v>31.2</v>
      </c>
      <c r="Z3658">
        <v>31.2</v>
      </c>
      <c r="AA3658">
        <v>0</v>
      </c>
      <c r="AB3658">
        <v>0</v>
      </c>
      <c r="AC3658">
        <v>44928</v>
      </c>
      <c r="AD3658">
        <v>44928</v>
      </c>
      <c r="AF3658" t="s">
        <v>5412</v>
      </c>
      <c r="AH3658">
        <v>410923</v>
      </c>
    </row>
    <row r="3659" spans="1:34" x14ac:dyDescent="0.25">
      <c r="A3659" t="s">
        <v>14881</v>
      </c>
      <c r="B3659" s="24">
        <v>45803</v>
      </c>
      <c r="C3659" t="s">
        <v>14882</v>
      </c>
      <c r="D3659" t="s">
        <v>14802</v>
      </c>
      <c r="E3659" t="s">
        <v>14883</v>
      </c>
      <c r="F3659" t="s">
        <v>14836</v>
      </c>
      <c r="G3659" t="s">
        <v>14836</v>
      </c>
      <c r="H3659">
        <f>Table1[[#This Row],[GrnPostDate]]-Table1[[#This Row],[PoDate]]</f>
        <v>14</v>
      </c>
      <c r="I3659" t="s">
        <v>1031</v>
      </c>
      <c r="J3659" t="s">
        <v>6657</v>
      </c>
      <c r="K3659" t="s">
        <v>14887</v>
      </c>
      <c r="L3659" t="s">
        <v>14888</v>
      </c>
      <c r="M3659">
        <v>7013</v>
      </c>
      <c r="O3659" t="s">
        <v>14889</v>
      </c>
      <c r="P3659">
        <v>27</v>
      </c>
      <c r="Q3659">
        <v>120</v>
      </c>
      <c r="R3659">
        <v>120</v>
      </c>
      <c r="S3659" s="25">
        <f>Table1[[#This Row],[RcvdQuantity]]/Table1[[#This Row],[POQty]]</f>
        <v>1</v>
      </c>
      <c r="T3659">
        <v>0</v>
      </c>
      <c r="U3659">
        <v>0</v>
      </c>
      <c r="V3659">
        <v>0</v>
      </c>
      <c r="W3659">
        <v>0</v>
      </c>
      <c r="X3659">
        <v>27</v>
      </c>
      <c r="Y3659">
        <v>27</v>
      </c>
      <c r="Z3659">
        <v>27</v>
      </c>
      <c r="AA3659">
        <v>0</v>
      </c>
      <c r="AB3659">
        <v>0</v>
      </c>
      <c r="AC3659">
        <v>3240</v>
      </c>
      <c r="AD3659">
        <v>3240</v>
      </c>
      <c r="AF3659" t="s">
        <v>5412</v>
      </c>
      <c r="AH3659">
        <v>410924</v>
      </c>
    </row>
    <row r="3660" spans="1:34" x14ac:dyDescent="0.25">
      <c r="A3660" t="s">
        <v>14890</v>
      </c>
      <c r="B3660" s="24">
        <v>45807</v>
      </c>
      <c r="C3660" t="s">
        <v>14891</v>
      </c>
      <c r="D3660" t="s">
        <v>14798</v>
      </c>
      <c r="E3660" t="s">
        <v>14892</v>
      </c>
      <c r="F3660" t="s">
        <v>14836</v>
      </c>
      <c r="G3660" t="s">
        <v>14836</v>
      </c>
      <c r="H3660">
        <f>Table1[[#This Row],[GrnPostDate]]-Table1[[#This Row],[PoDate]]</f>
        <v>10</v>
      </c>
      <c r="I3660" t="s">
        <v>456</v>
      </c>
      <c r="J3660" t="s">
        <v>5409</v>
      </c>
      <c r="K3660" t="s">
        <v>7063</v>
      </c>
      <c r="M3660">
        <v>32237</v>
      </c>
      <c r="O3660" t="s">
        <v>12530</v>
      </c>
      <c r="P3660">
        <v>80</v>
      </c>
      <c r="Q3660">
        <v>1120</v>
      </c>
      <c r="R3660">
        <v>1120</v>
      </c>
      <c r="S3660" s="25">
        <f>Table1[[#This Row],[RcvdQuantity]]/Table1[[#This Row],[POQty]]</f>
        <v>1</v>
      </c>
      <c r="T3660">
        <v>0</v>
      </c>
      <c r="U3660">
        <v>0</v>
      </c>
      <c r="V3660">
        <v>0</v>
      </c>
      <c r="W3660">
        <v>0</v>
      </c>
      <c r="X3660">
        <v>80</v>
      </c>
      <c r="Y3660">
        <v>80</v>
      </c>
      <c r="Z3660">
        <v>80</v>
      </c>
      <c r="AA3660">
        <v>0</v>
      </c>
      <c r="AB3660">
        <v>0</v>
      </c>
      <c r="AC3660">
        <v>89600</v>
      </c>
      <c r="AD3660">
        <v>89600</v>
      </c>
      <c r="AF3660" t="s">
        <v>5412</v>
      </c>
      <c r="AH3660">
        <v>410925</v>
      </c>
    </row>
    <row r="3661" spans="1:34" x14ac:dyDescent="0.25">
      <c r="A3661" t="s">
        <v>14893</v>
      </c>
      <c r="B3661" s="24">
        <v>45807</v>
      </c>
      <c r="C3661" t="s">
        <v>14894</v>
      </c>
      <c r="D3661" t="s">
        <v>14802</v>
      </c>
      <c r="E3661" t="s">
        <v>14895</v>
      </c>
      <c r="F3661" t="s">
        <v>14836</v>
      </c>
      <c r="G3661" t="s">
        <v>14836</v>
      </c>
      <c r="H3661">
        <f>Table1[[#This Row],[GrnPostDate]]-Table1[[#This Row],[PoDate]]</f>
        <v>10</v>
      </c>
      <c r="I3661" t="s">
        <v>780</v>
      </c>
      <c r="J3661" t="s">
        <v>52</v>
      </c>
      <c r="K3661" t="s">
        <v>5630</v>
      </c>
      <c r="M3661">
        <v>9961</v>
      </c>
      <c r="O3661" t="s">
        <v>7252</v>
      </c>
      <c r="P3661">
        <v>23200</v>
      </c>
      <c r="Q3661">
        <v>8</v>
      </c>
      <c r="R3661">
        <v>8</v>
      </c>
      <c r="S3661" s="25">
        <f>Table1[[#This Row],[RcvdQuantity]]/Table1[[#This Row],[POQty]]</f>
        <v>1</v>
      </c>
      <c r="T3661">
        <v>0</v>
      </c>
      <c r="U3661">
        <v>8.9</v>
      </c>
      <c r="V3661">
        <v>0</v>
      </c>
      <c r="W3661">
        <v>0</v>
      </c>
      <c r="X3661">
        <v>21136.36</v>
      </c>
      <c r="Y3661">
        <v>21136.36</v>
      </c>
      <c r="Z3661">
        <v>21136.36</v>
      </c>
      <c r="AA3661">
        <v>0</v>
      </c>
      <c r="AB3661">
        <v>0</v>
      </c>
      <c r="AC3661">
        <v>169090.88</v>
      </c>
      <c r="AD3661">
        <v>169090.88</v>
      </c>
      <c r="AF3661" t="s">
        <v>5412</v>
      </c>
      <c r="AH3661">
        <v>410927</v>
      </c>
    </row>
    <row r="3662" spans="1:34" x14ac:dyDescent="0.25">
      <c r="A3662" t="s">
        <v>14893</v>
      </c>
      <c r="B3662" s="24">
        <v>45807</v>
      </c>
      <c r="C3662" t="s">
        <v>14894</v>
      </c>
      <c r="D3662" t="s">
        <v>14802</v>
      </c>
      <c r="E3662" t="s">
        <v>14895</v>
      </c>
      <c r="F3662" t="s">
        <v>14836</v>
      </c>
      <c r="G3662" t="s">
        <v>14836</v>
      </c>
      <c r="H3662">
        <f>Table1[[#This Row],[GrnPostDate]]-Table1[[#This Row],[PoDate]]</f>
        <v>10</v>
      </c>
      <c r="I3662" t="s">
        <v>780</v>
      </c>
      <c r="J3662" t="s">
        <v>52</v>
      </c>
      <c r="K3662" t="s">
        <v>7251</v>
      </c>
      <c r="M3662">
        <v>9960</v>
      </c>
      <c r="O3662" t="s">
        <v>12069</v>
      </c>
      <c r="P3662">
        <v>23200</v>
      </c>
      <c r="Q3662">
        <v>2</v>
      </c>
      <c r="R3662">
        <v>2</v>
      </c>
      <c r="S3662" s="25">
        <f>Table1[[#This Row],[RcvdQuantity]]/Table1[[#This Row],[POQty]]</f>
        <v>1</v>
      </c>
      <c r="T3662">
        <v>0</v>
      </c>
      <c r="U3662">
        <v>8.9</v>
      </c>
      <c r="V3662">
        <v>0</v>
      </c>
      <c r="W3662">
        <v>0</v>
      </c>
      <c r="X3662">
        <v>21136.36</v>
      </c>
      <c r="Y3662">
        <v>21136.36</v>
      </c>
      <c r="Z3662">
        <v>21136.36</v>
      </c>
      <c r="AA3662">
        <v>0</v>
      </c>
      <c r="AB3662">
        <v>0</v>
      </c>
      <c r="AC3662">
        <v>42272.72</v>
      </c>
      <c r="AD3662">
        <v>42272.72</v>
      </c>
      <c r="AF3662" t="s">
        <v>5412</v>
      </c>
      <c r="AH3662">
        <v>410928</v>
      </c>
    </row>
    <row r="3663" spans="1:34" x14ac:dyDescent="0.25">
      <c r="A3663" t="s">
        <v>14893</v>
      </c>
      <c r="B3663" s="24">
        <v>45807</v>
      </c>
      <c r="C3663" t="s">
        <v>14894</v>
      </c>
      <c r="D3663" t="s">
        <v>14802</v>
      </c>
      <c r="E3663" t="s">
        <v>14895</v>
      </c>
      <c r="F3663" t="s">
        <v>14836</v>
      </c>
      <c r="G3663" t="s">
        <v>14836</v>
      </c>
      <c r="H3663">
        <f>Table1[[#This Row],[GrnPostDate]]-Table1[[#This Row],[PoDate]]</f>
        <v>10</v>
      </c>
      <c r="I3663" t="s">
        <v>780</v>
      </c>
      <c r="J3663" t="s">
        <v>52</v>
      </c>
      <c r="K3663" t="s">
        <v>5632</v>
      </c>
      <c r="M3663">
        <v>9964</v>
      </c>
      <c r="O3663" t="s">
        <v>14896</v>
      </c>
      <c r="P3663">
        <v>22040</v>
      </c>
      <c r="Q3663">
        <v>8</v>
      </c>
      <c r="R3663">
        <v>8</v>
      </c>
      <c r="S3663" s="25">
        <f>Table1[[#This Row],[RcvdQuantity]]/Table1[[#This Row],[POQty]]</f>
        <v>1</v>
      </c>
      <c r="T3663">
        <v>0</v>
      </c>
      <c r="U3663">
        <v>8.9</v>
      </c>
      <c r="V3663">
        <v>0</v>
      </c>
      <c r="W3663">
        <v>0</v>
      </c>
      <c r="X3663">
        <v>20079.54</v>
      </c>
      <c r="Y3663">
        <v>20079.54</v>
      </c>
      <c r="Z3663">
        <v>20079.54</v>
      </c>
      <c r="AA3663">
        <v>0</v>
      </c>
      <c r="AB3663">
        <v>0</v>
      </c>
      <c r="AC3663">
        <v>160636.34</v>
      </c>
      <c r="AD3663">
        <v>160636.34</v>
      </c>
      <c r="AF3663" t="s">
        <v>5412</v>
      </c>
      <c r="AH3663">
        <v>410929</v>
      </c>
    </row>
    <row r="3664" spans="1:34" x14ac:dyDescent="0.25">
      <c r="A3664" t="s">
        <v>14897</v>
      </c>
      <c r="B3664" s="24">
        <v>45715</v>
      </c>
      <c r="C3664" t="s">
        <v>14898</v>
      </c>
      <c r="D3664" t="s">
        <v>14798</v>
      </c>
      <c r="E3664" t="s">
        <v>14899</v>
      </c>
      <c r="F3664" t="s">
        <v>14836</v>
      </c>
      <c r="G3664" t="s">
        <v>14836</v>
      </c>
      <c r="H3664">
        <f>Table1[[#This Row],[GrnPostDate]]-Table1[[#This Row],[PoDate]]</f>
        <v>102</v>
      </c>
      <c r="I3664" t="s">
        <v>6643</v>
      </c>
      <c r="J3664" t="s">
        <v>119</v>
      </c>
      <c r="K3664" t="s">
        <v>11469</v>
      </c>
      <c r="M3664">
        <v>32785</v>
      </c>
      <c r="O3664" t="s">
        <v>14900</v>
      </c>
      <c r="P3664">
        <v>2500</v>
      </c>
      <c r="Q3664">
        <v>10</v>
      </c>
      <c r="R3664">
        <v>10</v>
      </c>
      <c r="S3664" s="25">
        <f>Table1[[#This Row],[RcvdQuantity]]/Table1[[#This Row],[POQty]]</f>
        <v>1</v>
      </c>
      <c r="T3664">
        <v>0</v>
      </c>
      <c r="U3664">
        <v>0</v>
      </c>
      <c r="V3664">
        <v>0</v>
      </c>
      <c r="W3664">
        <v>0</v>
      </c>
      <c r="X3664">
        <v>2500</v>
      </c>
      <c r="Y3664">
        <v>2500</v>
      </c>
      <c r="Z3664">
        <v>2500</v>
      </c>
      <c r="AA3664">
        <v>0</v>
      </c>
      <c r="AB3664">
        <v>0</v>
      </c>
      <c r="AC3664">
        <v>25000</v>
      </c>
      <c r="AD3664">
        <v>25000</v>
      </c>
      <c r="AF3664" t="s">
        <v>5412</v>
      </c>
      <c r="AH3664">
        <v>410960</v>
      </c>
    </row>
    <row r="3665" spans="1:34" x14ac:dyDescent="0.25">
      <c r="A3665" t="s">
        <v>13236</v>
      </c>
      <c r="B3665" s="24">
        <v>45744</v>
      </c>
      <c r="C3665" t="s">
        <v>14901</v>
      </c>
      <c r="D3665" t="s">
        <v>14877</v>
      </c>
      <c r="E3665" t="s">
        <v>14902</v>
      </c>
      <c r="F3665" t="s">
        <v>14836</v>
      </c>
      <c r="G3665" t="s">
        <v>14836</v>
      </c>
      <c r="H3665">
        <f>Table1[[#This Row],[GrnPostDate]]-Table1[[#This Row],[PoDate]]</f>
        <v>73</v>
      </c>
      <c r="I3665" t="s">
        <v>338</v>
      </c>
      <c r="J3665" t="s">
        <v>90</v>
      </c>
      <c r="K3665" t="s">
        <v>6010</v>
      </c>
      <c r="M3665">
        <v>381</v>
      </c>
      <c r="O3665" t="s">
        <v>14903</v>
      </c>
      <c r="P3665">
        <v>900</v>
      </c>
      <c r="Q3665">
        <v>173</v>
      </c>
      <c r="R3665">
        <v>173</v>
      </c>
      <c r="S3665" s="25">
        <f>Table1[[#This Row],[RcvdQuantity]]/Table1[[#This Row],[POQty]]</f>
        <v>1</v>
      </c>
      <c r="T3665">
        <v>0</v>
      </c>
      <c r="U3665">
        <v>0</v>
      </c>
      <c r="V3665">
        <v>0</v>
      </c>
      <c r="W3665">
        <v>0</v>
      </c>
      <c r="X3665">
        <v>900</v>
      </c>
      <c r="Y3665">
        <v>900</v>
      </c>
      <c r="Z3665">
        <v>900</v>
      </c>
      <c r="AA3665">
        <v>0</v>
      </c>
      <c r="AB3665">
        <v>0</v>
      </c>
      <c r="AC3665">
        <v>155700</v>
      </c>
      <c r="AD3665">
        <v>155700</v>
      </c>
      <c r="AF3665" t="s">
        <v>5412</v>
      </c>
      <c r="AH3665">
        <v>411041</v>
      </c>
    </row>
    <row r="3666" spans="1:34" x14ac:dyDescent="0.25">
      <c r="A3666" t="s">
        <v>14904</v>
      </c>
      <c r="B3666" s="24">
        <v>45813</v>
      </c>
      <c r="C3666" t="s">
        <v>14905</v>
      </c>
      <c r="D3666" t="s">
        <v>14877</v>
      </c>
      <c r="E3666" t="s">
        <v>14906</v>
      </c>
      <c r="F3666" t="s">
        <v>14836</v>
      </c>
      <c r="G3666" t="s">
        <v>14836</v>
      </c>
      <c r="H3666">
        <f>Table1[[#This Row],[GrnPostDate]]-Table1[[#This Row],[PoDate]]</f>
        <v>4</v>
      </c>
      <c r="I3666" t="s">
        <v>5742</v>
      </c>
      <c r="J3666" t="s">
        <v>52</v>
      </c>
      <c r="K3666" t="s">
        <v>5773</v>
      </c>
      <c r="M3666">
        <v>45952</v>
      </c>
      <c r="N3666" t="s">
        <v>5774</v>
      </c>
      <c r="O3666" t="s">
        <v>8059</v>
      </c>
      <c r="P3666">
        <v>10600</v>
      </c>
      <c r="Q3666">
        <v>6</v>
      </c>
      <c r="R3666">
        <v>6</v>
      </c>
      <c r="S3666" s="25">
        <f>Table1[[#This Row],[RcvdQuantity]]/Table1[[#This Row],[POQty]]</f>
        <v>1</v>
      </c>
      <c r="T3666">
        <v>0</v>
      </c>
      <c r="U3666">
        <v>0</v>
      </c>
      <c r="V3666">
        <v>0</v>
      </c>
      <c r="W3666">
        <v>0</v>
      </c>
      <c r="X3666">
        <v>10600</v>
      </c>
      <c r="Y3666">
        <v>10600</v>
      </c>
      <c r="Z3666">
        <v>10600</v>
      </c>
      <c r="AA3666">
        <v>0</v>
      </c>
      <c r="AB3666">
        <v>0</v>
      </c>
      <c r="AC3666">
        <v>63600</v>
      </c>
      <c r="AD3666">
        <v>63600</v>
      </c>
      <c r="AF3666" t="s">
        <v>5503</v>
      </c>
      <c r="AH3666">
        <v>411152</v>
      </c>
    </row>
    <row r="3667" spans="1:34" x14ac:dyDescent="0.25">
      <c r="A3667" t="s">
        <v>14904</v>
      </c>
      <c r="B3667" s="24">
        <v>45813</v>
      </c>
      <c r="C3667" t="s">
        <v>14905</v>
      </c>
      <c r="D3667" t="s">
        <v>14877</v>
      </c>
      <c r="E3667" t="s">
        <v>14906</v>
      </c>
      <c r="F3667" t="s">
        <v>14836</v>
      </c>
      <c r="G3667" t="s">
        <v>14836</v>
      </c>
      <c r="H3667">
        <f>Table1[[#This Row],[GrnPostDate]]-Table1[[#This Row],[PoDate]]</f>
        <v>4</v>
      </c>
      <c r="I3667" t="s">
        <v>5742</v>
      </c>
      <c r="J3667" t="s">
        <v>52</v>
      </c>
      <c r="K3667" t="s">
        <v>6051</v>
      </c>
      <c r="M3667">
        <v>45917</v>
      </c>
      <c r="N3667" t="s">
        <v>6052</v>
      </c>
      <c r="O3667" t="s">
        <v>14907</v>
      </c>
      <c r="P3667">
        <v>10830</v>
      </c>
      <c r="Q3667">
        <v>1</v>
      </c>
      <c r="R3667">
        <v>1</v>
      </c>
      <c r="S3667" s="25">
        <f>Table1[[#This Row],[RcvdQuantity]]/Table1[[#This Row],[POQty]]</f>
        <v>1</v>
      </c>
      <c r="T3667">
        <v>0</v>
      </c>
      <c r="U3667">
        <v>0</v>
      </c>
      <c r="V3667">
        <v>0</v>
      </c>
      <c r="W3667">
        <v>0</v>
      </c>
      <c r="X3667">
        <v>10830</v>
      </c>
      <c r="Y3667">
        <v>10830</v>
      </c>
      <c r="Z3667">
        <v>10830</v>
      </c>
      <c r="AA3667">
        <v>0</v>
      </c>
      <c r="AB3667">
        <v>0</v>
      </c>
      <c r="AC3667">
        <v>10830</v>
      </c>
      <c r="AD3667">
        <v>10830</v>
      </c>
      <c r="AF3667" t="s">
        <v>5503</v>
      </c>
      <c r="AH3667">
        <v>411153</v>
      </c>
    </row>
    <row r="3668" spans="1:34" x14ac:dyDescent="0.25">
      <c r="A3668" t="s">
        <v>14904</v>
      </c>
      <c r="B3668" s="24">
        <v>45813</v>
      </c>
      <c r="C3668" t="s">
        <v>14905</v>
      </c>
      <c r="D3668" t="s">
        <v>14877</v>
      </c>
      <c r="E3668" t="s">
        <v>14906</v>
      </c>
      <c r="F3668" t="s">
        <v>14836</v>
      </c>
      <c r="G3668" t="s">
        <v>14836</v>
      </c>
      <c r="H3668">
        <f>Table1[[#This Row],[GrnPostDate]]-Table1[[#This Row],[PoDate]]</f>
        <v>4</v>
      </c>
      <c r="I3668" t="s">
        <v>5742</v>
      </c>
      <c r="J3668" t="s">
        <v>52</v>
      </c>
      <c r="K3668" t="s">
        <v>5743</v>
      </c>
      <c r="M3668">
        <v>45916</v>
      </c>
      <c r="N3668" t="s">
        <v>5744</v>
      </c>
      <c r="O3668" t="s">
        <v>14908</v>
      </c>
      <c r="P3668">
        <v>10830</v>
      </c>
      <c r="Q3668">
        <v>1</v>
      </c>
      <c r="R3668">
        <v>1</v>
      </c>
      <c r="S3668" s="25">
        <f>Table1[[#This Row],[RcvdQuantity]]/Table1[[#This Row],[POQty]]</f>
        <v>1</v>
      </c>
      <c r="T3668">
        <v>0</v>
      </c>
      <c r="U3668">
        <v>0</v>
      </c>
      <c r="V3668">
        <v>0</v>
      </c>
      <c r="W3668">
        <v>0</v>
      </c>
      <c r="X3668">
        <v>10830</v>
      </c>
      <c r="Y3668">
        <v>10830</v>
      </c>
      <c r="Z3668">
        <v>10830</v>
      </c>
      <c r="AA3668">
        <v>0</v>
      </c>
      <c r="AB3668">
        <v>0</v>
      </c>
      <c r="AC3668">
        <v>10830</v>
      </c>
      <c r="AD3668">
        <v>10830</v>
      </c>
      <c r="AF3668" t="s">
        <v>5503</v>
      </c>
      <c r="AH3668">
        <v>411154</v>
      </c>
    </row>
    <row r="3669" spans="1:34" x14ac:dyDescent="0.25">
      <c r="A3669" t="s">
        <v>14904</v>
      </c>
      <c r="B3669" s="24">
        <v>45813</v>
      </c>
      <c r="C3669" t="s">
        <v>14905</v>
      </c>
      <c r="D3669" t="s">
        <v>14877</v>
      </c>
      <c r="E3669" t="s">
        <v>14906</v>
      </c>
      <c r="F3669" t="s">
        <v>14836</v>
      </c>
      <c r="G3669" t="s">
        <v>14836</v>
      </c>
      <c r="H3669">
        <f>Table1[[#This Row],[GrnPostDate]]-Table1[[#This Row],[PoDate]]</f>
        <v>4</v>
      </c>
      <c r="I3669" t="s">
        <v>5742</v>
      </c>
      <c r="J3669" t="s">
        <v>52</v>
      </c>
      <c r="K3669" t="s">
        <v>6053</v>
      </c>
      <c r="M3669">
        <v>45911</v>
      </c>
      <c r="O3669" t="s">
        <v>14909</v>
      </c>
      <c r="P3669">
        <v>10100</v>
      </c>
      <c r="Q3669">
        <v>2</v>
      </c>
      <c r="R3669">
        <v>1</v>
      </c>
      <c r="S3669" s="25">
        <f>Table1[[#This Row],[RcvdQuantity]]/Table1[[#This Row],[POQty]]</f>
        <v>0.5</v>
      </c>
      <c r="T3669">
        <v>1</v>
      </c>
      <c r="U3669">
        <v>0</v>
      </c>
      <c r="V3669">
        <v>0</v>
      </c>
      <c r="W3669">
        <v>0</v>
      </c>
      <c r="X3669">
        <v>10100</v>
      </c>
      <c r="Y3669">
        <v>10100</v>
      </c>
      <c r="Z3669">
        <v>10100</v>
      </c>
      <c r="AA3669">
        <v>0</v>
      </c>
      <c r="AB3669">
        <v>0</v>
      </c>
      <c r="AC3669">
        <v>10100</v>
      </c>
      <c r="AD3669">
        <v>10100</v>
      </c>
      <c r="AF3669" t="s">
        <v>5503</v>
      </c>
      <c r="AH3669">
        <v>411155</v>
      </c>
    </row>
    <row r="3670" spans="1:34" x14ac:dyDescent="0.25">
      <c r="A3670" t="s">
        <v>14910</v>
      </c>
      <c r="B3670" s="24">
        <v>45813</v>
      </c>
      <c r="C3670" t="s">
        <v>14911</v>
      </c>
      <c r="D3670" t="s">
        <v>14877</v>
      </c>
      <c r="E3670" t="s">
        <v>14912</v>
      </c>
      <c r="F3670" t="s">
        <v>14836</v>
      </c>
      <c r="G3670" t="s">
        <v>14836</v>
      </c>
      <c r="H3670">
        <f>Table1[[#This Row],[GrnPostDate]]-Table1[[#This Row],[PoDate]]</f>
        <v>4</v>
      </c>
      <c r="I3670" t="s">
        <v>5742</v>
      </c>
      <c r="J3670" t="s">
        <v>52</v>
      </c>
      <c r="K3670" t="s">
        <v>5752</v>
      </c>
      <c r="M3670">
        <v>45922</v>
      </c>
      <c r="O3670" t="s">
        <v>12822</v>
      </c>
      <c r="P3670">
        <v>12635</v>
      </c>
      <c r="Q3670">
        <v>1</v>
      </c>
      <c r="R3670">
        <v>1</v>
      </c>
      <c r="S3670" s="25">
        <f>Table1[[#This Row],[RcvdQuantity]]/Table1[[#This Row],[POQty]]</f>
        <v>1</v>
      </c>
      <c r="T3670">
        <v>0</v>
      </c>
      <c r="U3670">
        <v>0</v>
      </c>
      <c r="V3670">
        <v>0</v>
      </c>
      <c r="W3670">
        <v>0</v>
      </c>
      <c r="X3670">
        <v>12635</v>
      </c>
      <c r="Y3670">
        <v>12635</v>
      </c>
      <c r="Z3670">
        <v>12635</v>
      </c>
      <c r="AA3670">
        <v>0</v>
      </c>
      <c r="AB3670">
        <v>0</v>
      </c>
      <c r="AC3670">
        <v>12635</v>
      </c>
      <c r="AD3670">
        <v>12635</v>
      </c>
      <c r="AF3670" t="s">
        <v>5503</v>
      </c>
      <c r="AH3670">
        <v>411158</v>
      </c>
    </row>
    <row r="3671" spans="1:34" x14ac:dyDescent="0.25">
      <c r="A3671" t="s">
        <v>14910</v>
      </c>
      <c r="B3671" s="24">
        <v>45813</v>
      </c>
      <c r="C3671" t="s">
        <v>14911</v>
      </c>
      <c r="D3671" t="s">
        <v>14877</v>
      </c>
      <c r="E3671" t="s">
        <v>14912</v>
      </c>
      <c r="F3671" t="s">
        <v>14836</v>
      </c>
      <c r="G3671" t="s">
        <v>14836</v>
      </c>
      <c r="H3671">
        <f>Table1[[#This Row],[GrnPostDate]]-Table1[[#This Row],[PoDate]]</f>
        <v>4</v>
      </c>
      <c r="I3671" t="s">
        <v>5742</v>
      </c>
      <c r="J3671" t="s">
        <v>52</v>
      </c>
      <c r="K3671" t="s">
        <v>5887</v>
      </c>
      <c r="M3671">
        <v>45923</v>
      </c>
      <c r="O3671" t="s">
        <v>14913</v>
      </c>
      <c r="P3671">
        <v>13988</v>
      </c>
      <c r="Q3671">
        <v>1</v>
      </c>
      <c r="R3671">
        <v>1</v>
      </c>
      <c r="S3671" s="25">
        <f>Table1[[#This Row],[RcvdQuantity]]/Table1[[#This Row],[POQty]]</f>
        <v>1</v>
      </c>
      <c r="T3671">
        <v>0</v>
      </c>
      <c r="U3671">
        <v>0</v>
      </c>
      <c r="V3671">
        <v>0</v>
      </c>
      <c r="W3671">
        <v>0</v>
      </c>
      <c r="X3671">
        <v>13988</v>
      </c>
      <c r="Y3671">
        <v>13988</v>
      </c>
      <c r="Z3671">
        <v>13988</v>
      </c>
      <c r="AA3671">
        <v>0</v>
      </c>
      <c r="AB3671">
        <v>0</v>
      </c>
      <c r="AC3671">
        <v>13988</v>
      </c>
      <c r="AD3671">
        <v>13988</v>
      </c>
      <c r="AF3671" t="s">
        <v>5503</v>
      </c>
      <c r="AH3671">
        <v>411159</v>
      </c>
    </row>
    <row r="3672" spans="1:34" x14ac:dyDescent="0.25">
      <c r="A3672" t="s">
        <v>14910</v>
      </c>
      <c r="B3672" s="24">
        <v>45813</v>
      </c>
      <c r="C3672" t="s">
        <v>14911</v>
      </c>
      <c r="D3672" t="s">
        <v>14877</v>
      </c>
      <c r="E3672" t="s">
        <v>14912</v>
      </c>
      <c r="F3672" t="s">
        <v>14836</v>
      </c>
      <c r="G3672" t="s">
        <v>14836</v>
      </c>
      <c r="H3672">
        <f>Table1[[#This Row],[GrnPostDate]]-Table1[[#This Row],[PoDate]]</f>
        <v>4</v>
      </c>
      <c r="I3672" t="s">
        <v>5742</v>
      </c>
      <c r="J3672" t="s">
        <v>52</v>
      </c>
      <c r="K3672" t="s">
        <v>12269</v>
      </c>
      <c r="M3672">
        <v>45921</v>
      </c>
      <c r="N3672" t="s">
        <v>12270</v>
      </c>
      <c r="O3672" t="s">
        <v>14914</v>
      </c>
      <c r="P3672">
        <v>12183</v>
      </c>
      <c r="Q3672">
        <v>1</v>
      </c>
      <c r="R3672">
        <v>1</v>
      </c>
      <c r="S3672" s="25">
        <f>Table1[[#This Row],[RcvdQuantity]]/Table1[[#This Row],[POQty]]</f>
        <v>1</v>
      </c>
      <c r="T3672">
        <v>0</v>
      </c>
      <c r="U3672">
        <v>0</v>
      </c>
      <c r="V3672">
        <v>0</v>
      </c>
      <c r="W3672">
        <v>0</v>
      </c>
      <c r="X3672">
        <v>12183</v>
      </c>
      <c r="Y3672">
        <v>12183</v>
      </c>
      <c r="Z3672">
        <v>12183</v>
      </c>
      <c r="AA3672">
        <v>0</v>
      </c>
      <c r="AB3672">
        <v>0</v>
      </c>
      <c r="AC3672">
        <v>12183</v>
      </c>
      <c r="AD3672">
        <v>12183</v>
      </c>
      <c r="AF3672" t="s">
        <v>5503</v>
      </c>
      <c r="AH3672">
        <v>411160</v>
      </c>
    </row>
    <row r="3673" spans="1:34" x14ac:dyDescent="0.25">
      <c r="A3673" t="s">
        <v>14910</v>
      </c>
      <c r="B3673" s="24">
        <v>45813</v>
      </c>
      <c r="C3673" t="s">
        <v>14911</v>
      </c>
      <c r="D3673" t="s">
        <v>14877</v>
      </c>
      <c r="E3673" t="s">
        <v>14912</v>
      </c>
      <c r="F3673" t="s">
        <v>14836</v>
      </c>
      <c r="G3673" t="s">
        <v>14836</v>
      </c>
      <c r="H3673">
        <f>Table1[[#This Row],[GrnPostDate]]-Table1[[#This Row],[PoDate]]</f>
        <v>4</v>
      </c>
      <c r="I3673" t="s">
        <v>5742</v>
      </c>
      <c r="J3673" t="s">
        <v>52</v>
      </c>
      <c r="K3673" t="s">
        <v>10428</v>
      </c>
      <c r="M3673">
        <v>45949</v>
      </c>
      <c r="N3673" t="s">
        <v>10429</v>
      </c>
      <c r="O3673" t="s">
        <v>10430</v>
      </c>
      <c r="P3673">
        <v>19750</v>
      </c>
      <c r="Q3673">
        <v>1</v>
      </c>
      <c r="R3673">
        <v>1</v>
      </c>
      <c r="S3673" s="25">
        <f>Table1[[#This Row],[RcvdQuantity]]/Table1[[#This Row],[POQty]]</f>
        <v>1</v>
      </c>
      <c r="T3673">
        <v>0</v>
      </c>
      <c r="U3673">
        <v>0</v>
      </c>
      <c r="V3673">
        <v>0</v>
      </c>
      <c r="W3673">
        <v>0</v>
      </c>
      <c r="X3673">
        <v>19750</v>
      </c>
      <c r="Y3673">
        <v>19750</v>
      </c>
      <c r="Z3673">
        <v>19750</v>
      </c>
      <c r="AA3673">
        <v>0</v>
      </c>
      <c r="AB3673">
        <v>0</v>
      </c>
      <c r="AC3673">
        <v>19750</v>
      </c>
      <c r="AD3673">
        <v>19750</v>
      </c>
      <c r="AF3673" t="s">
        <v>5503</v>
      </c>
      <c r="AH3673">
        <v>411161</v>
      </c>
    </row>
    <row r="3674" spans="1:34" x14ac:dyDescent="0.25">
      <c r="A3674" t="s">
        <v>14910</v>
      </c>
      <c r="B3674" s="24">
        <v>45813</v>
      </c>
      <c r="C3674" t="s">
        <v>14911</v>
      </c>
      <c r="D3674" t="s">
        <v>14877</v>
      </c>
      <c r="E3674" t="s">
        <v>14912</v>
      </c>
      <c r="F3674" t="s">
        <v>14836</v>
      </c>
      <c r="G3674" t="s">
        <v>14836</v>
      </c>
      <c r="H3674">
        <f>Table1[[#This Row],[GrnPostDate]]-Table1[[#This Row],[PoDate]]</f>
        <v>4</v>
      </c>
      <c r="I3674" t="s">
        <v>5742</v>
      </c>
      <c r="J3674" t="s">
        <v>52</v>
      </c>
      <c r="K3674" t="s">
        <v>5888</v>
      </c>
      <c r="M3674">
        <v>45915</v>
      </c>
      <c r="N3674" t="s">
        <v>5889</v>
      </c>
      <c r="O3674" t="s">
        <v>14915</v>
      </c>
      <c r="P3674">
        <v>13988</v>
      </c>
      <c r="Q3674">
        <v>1</v>
      </c>
      <c r="R3674">
        <v>1</v>
      </c>
      <c r="S3674" s="25">
        <f>Table1[[#This Row],[RcvdQuantity]]/Table1[[#This Row],[POQty]]</f>
        <v>1</v>
      </c>
      <c r="T3674">
        <v>0</v>
      </c>
      <c r="U3674">
        <v>0</v>
      </c>
      <c r="V3674">
        <v>0</v>
      </c>
      <c r="W3674">
        <v>0</v>
      </c>
      <c r="X3674">
        <v>13988</v>
      </c>
      <c r="Y3674">
        <v>13988</v>
      </c>
      <c r="Z3674">
        <v>13988</v>
      </c>
      <c r="AA3674">
        <v>0</v>
      </c>
      <c r="AB3674">
        <v>0</v>
      </c>
      <c r="AC3674">
        <v>13988</v>
      </c>
      <c r="AD3674">
        <v>13988</v>
      </c>
      <c r="AF3674" t="s">
        <v>5503</v>
      </c>
      <c r="AH3674">
        <v>411162</v>
      </c>
    </row>
    <row r="3675" spans="1:34" x14ac:dyDescent="0.25">
      <c r="A3675" t="s">
        <v>14916</v>
      </c>
      <c r="B3675" s="24">
        <v>45807</v>
      </c>
      <c r="C3675" t="s">
        <v>14917</v>
      </c>
      <c r="D3675" t="s">
        <v>14918</v>
      </c>
      <c r="E3675" t="s">
        <v>14919</v>
      </c>
      <c r="F3675" t="s">
        <v>14836</v>
      </c>
      <c r="G3675" t="s">
        <v>14836</v>
      </c>
      <c r="H3675">
        <f>Table1[[#This Row],[GrnPostDate]]-Table1[[#This Row],[PoDate]]</f>
        <v>10</v>
      </c>
      <c r="I3675" t="s">
        <v>9534</v>
      </c>
      <c r="J3675" t="s">
        <v>34</v>
      </c>
      <c r="K3675" t="s">
        <v>14920</v>
      </c>
      <c r="M3675">
        <v>30254</v>
      </c>
      <c r="O3675" t="s">
        <v>37</v>
      </c>
      <c r="P3675">
        <v>25200</v>
      </c>
      <c r="Q3675">
        <v>2</v>
      </c>
      <c r="R3675">
        <v>2</v>
      </c>
      <c r="S3675" s="25">
        <f>Table1[[#This Row],[RcvdQuantity]]/Table1[[#This Row],[POQty]]</f>
        <v>1</v>
      </c>
      <c r="T3675">
        <v>0</v>
      </c>
      <c r="U3675">
        <v>0</v>
      </c>
      <c r="V3675">
        <v>16</v>
      </c>
      <c r="W3675">
        <v>8064</v>
      </c>
      <c r="X3675">
        <v>29232</v>
      </c>
      <c r="Y3675">
        <v>29232</v>
      </c>
      <c r="Z3675">
        <v>29232</v>
      </c>
      <c r="AA3675">
        <v>0</v>
      </c>
      <c r="AB3675">
        <v>0</v>
      </c>
      <c r="AC3675">
        <v>58464</v>
      </c>
      <c r="AD3675">
        <v>66528</v>
      </c>
      <c r="AF3675" t="s">
        <v>5503</v>
      </c>
      <c r="AH3675">
        <v>411163</v>
      </c>
    </row>
    <row r="3676" spans="1:34" x14ac:dyDescent="0.25">
      <c r="A3676" t="s">
        <v>14921</v>
      </c>
      <c r="B3676" s="24">
        <v>45811</v>
      </c>
      <c r="C3676" t="s">
        <v>14922</v>
      </c>
      <c r="D3676" t="s">
        <v>14798</v>
      </c>
      <c r="E3676" t="s">
        <v>14923</v>
      </c>
      <c r="F3676" t="s">
        <v>14836</v>
      </c>
      <c r="G3676" t="s">
        <v>14836</v>
      </c>
      <c r="H3676">
        <f>Table1[[#This Row],[GrnPostDate]]-Table1[[#This Row],[PoDate]]</f>
        <v>6</v>
      </c>
      <c r="I3676" t="s">
        <v>438</v>
      </c>
      <c r="J3676" t="s">
        <v>5409</v>
      </c>
      <c r="K3676" t="s">
        <v>7055</v>
      </c>
      <c r="L3676" t="s">
        <v>7056</v>
      </c>
      <c r="M3676">
        <v>7340</v>
      </c>
      <c r="O3676" t="s">
        <v>14924</v>
      </c>
      <c r="P3676">
        <v>24.9</v>
      </c>
      <c r="Q3676">
        <v>2000</v>
      </c>
      <c r="R3676">
        <v>2000</v>
      </c>
      <c r="S3676" s="25">
        <f>Table1[[#This Row],[RcvdQuantity]]/Table1[[#This Row],[POQty]]</f>
        <v>1</v>
      </c>
      <c r="T3676">
        <v>0</v>
      </c>
      <c r="U3676">
        <v>0</v>
      </c>
      <c r="V3676">
        <v>0</v>
      </c>
      <c r="W3676">
        <v>0</v>
      </c>
      <c r="X3676">
        <v>24.9</v>
      </c>
      <c r="Y3676">
        <v>24.9</v>
      </c>
      <c r="Z3676">
        <v>24.9</v>
      </c>
      <c r="AA3676">
        <v>0</v>
      </c>
      <c r="AB3676">
        <v>0</v>
      </c>
      <c r="AC3676">
        <v>49800</v>
      </c>
      <c r="AD3676">
        <v>49800</v>
      </c>
      <c r="AF3676" t="s">
        <v>5412</v>
      </c>
      <c r="AH3676">
        <v>411164</v>
      </c>
    </row>
    <row r="3677" spans="1:34" x14ac:dyDescent="0.25">
      <c r="A3677" t="s">
        <v>14921</v>
      </c>
      <c r="B3677" s="24">
        <v>45811</v>
      </c>
      <c r="C3677" t="s">
        <v>14925</v>
      </c>
      <c r="D3677" t="s">
        <v>14798</v>
      </c>
      <c r="E3677" t="s">
        <v>14926</v>
      </c>
      <c r="F3677" t="s">
        <v>14836</v>
      </c>
      <c r="G3677" t="s">
        <v>14836</v>
      </c>
      <c r="H3677">
        <f>Table1[[#This Row],[GrnPostDate]]-Table1[[#This Row],[PoDate]]</f>
        <v>6</v>
      </c>
      <c r="I3677" t="s">
        <v>438</v>
      </c>
      <c r="J3677" t="s">
        <v>5409</v>
      </c>
      <c r="K3677" t="s">
        <v>7653</v>
      </c>
      <c r="M3677">
        <v>14613</v>
      </c>
      <c r="O3677" t="s">
        <v>14927</v>
      </c>
      <c r="P3677">
        <v>8.9499999999999993</v>
      </c>
      <c r="Q3677">
        <v>6000</v>
      </c>
      <c r="R3677">
        <v>6000</v>
      </c>
      <c r="S3677" s="25">
        <f>Table1[[#This Row],[RcvdQuantity]]/Table1[[#This Row],[POQty]]</f>
        <v>1</v>
      </c>
      <c r="T3677">
        <v>0</v>
      </c>
      <c r="U3677">
        <v>0</v>
      </c>
      <c r="V3677">
        <v>0</v>
      </c>
      <c r="W3677">
        <v>0</v>
      </c>
      <c r="X3677">
        <v>8.9499999999999993</v>
      </c>
      <c r="Y3677">
        <v>8.9499999999999993</v>
      </c>
      <c r="Z3677">
        <v>8.9499999999999993</v>
      </c>
      <c r="AA3677">
        <v>0</v>
      </c>
      <c r="AB3677">
        <v>0</v>
      </c>
      <c r="AC3677">
        <v>53700</v>
      </c>
      <c r="AD3677">
        <v>53700</v>
      </c>
      <c r="AF3677" t="s">
        <v>5412</v>
      </c>
      <c r="AH3677">
        <v>411165</v>
      </c>
    </row>
    <row r="3678" spans="1:34" x14ac:dyDescent="0.25">
      <c r="A3678" t="s">
        <v>12339</v>
      </c>
      <c r="B3678" s="24">
        <v>45763</v>
      </c>
      <c r="C3678" t="s">
        <v>14928</v>
      </c>
      <c r="D3678" t="s">
        <v>14798</v>
      </c>
      <c r="E3678" t="s">
        <v>14929</v>
      </c>
      <c r="F3678" t="s">
        <v>14836</v>
      </c>
      <c r="G3678" t="s">
        <v>14836</v>
      </c>
      <c r="H3678">
        <f>Table1[[#This Row],[GrnPostDate]]-Table1[[#This Row],[PoDate]]</f>
        <v>54</v>
      </c>
      <c r="I3678" t="s">
        <v>58</v>
      </c>
      <c r="J3678" t="s">
        <v>52</v>
      </c>
      <c r="K3678" t="s">
        <v>6708</v>
      </c>
      <c r="M3678">
        <v>9931</v>
      </c>
      <c r="O3678" t="s">
        <v>14930</v>
      </c>
      <c r="P3678">
        <v>45000</v>
      </c>
      <c r="Q3678">
        <v>1</v>
      </c>
      <c r="R3678">
        <v>1</v>
      </c>
      <c r="S3678" s="25">
        <f>Table1[[#This Row],[RcvdQuantity]]/Table1[[#This Row],[POQty]]</f>
        <v>1</v>
      </c>
      <c r="T3678">
        <v>0</v>
      </c>
      <c r="U3678">
        <v>0</v>
      </c>
      <c r="V3678">
        <v>0</v>
      </c>
      <c r="W3678">
        <v>0</v>
      </c>
      <c r="X3678">
        <v>45000</v>
      </c>
      <c r="Y3678">
        <v>45000</v>
      </c>
      <c r="Z3678">
        <v>45000</v>
      </c>
      <c r="AA3678">
        <v>0</v>
      </c>
      <c r="AB3678">
        <v>0</v>
      </c>
      <c r="AC3678">
        <v>45000</v>
      </c>
      <c r="AD3678">
        <v>45000</v>
      </c>
      <c r="AF3678" t="s">
        <v>5412</v>
      </c>
      <c r="AH3678">
        <v>411198</v>
      </c>
    </row>
    <row r="3679" spans="1:34" x14ac:dyDescent="0.25">
      <c r="A3679" t="s">
        <v>14931</v>
      </c>
      <c r="B3679" s="24">
        <v>45807</v>
      </c>
      <c r="C3679" t="s">
        <v>14932</v>
      </c>
      <c r="D3679" t="s">
        <v>14798</v>
      </c>
      <c r="E3679" t="s">
        <v>14933</v>
      </c>
      <c r="F3679" t="s">
        <v>14836</v>
      </c>
      <c r="G3679" t="s">
        <v>14836</v>
      </c>
      <c r="H3679">
        <f>Table1[[#This Row],[GrnPostDate]]-Table1[[#This Row],[PoDate]]</f>
        <v>10</v>
      </c>
      <c r="I3679" t="s">
        <v>648</v>
      </c>
      <c r="J3679" t="s">
        <v>5816</v>
      </c>
      <c r="K3679" t="s">
        <v>6373</v>
      </c>
      <c r="L3679" t="s">
        <v>5974</v>
      </c>
      <c r="M3679">
        <v>8096</v>
      </c>
      <c r="O3679" t="s">
        <v>14934</v>
      </c>
      <c r="P3679">
        <v>6630</v>
      </c>
      <c r="Q3679">
        <v>16</v>
      </c>
      <c r="R3679">
        <v>16</v>
      </c>
      <c r="S3679" s="25">
        <f>Table1[[#This Row],[RcvdQuantity]]/Table1[[#This Row],[POQty]]</f>
        <v>1</v>
      </c>
      <c r="T3679">
        <v>0</v>
      </c>
      <c r="U3679">
        <v>0</v>
      </c>
      <c r="V3679">
        <v>0</v>
      </c>
      <c r="W3679">
        <v>0</v>
      </c>
      <c r="X3679">
        <v>6630</v>
      </c>
      <c r="Y3679">
        <v>6630</v>
      </c>
      <c r="Z3679">
        <v>6630</v>
      </c>
      <c r="AA3679">
        <v>0</v>
      </c>
      <c r="AB3679">
        <v>0</v>
      </c>
      <c r="AC3679">
        <v>106080</v>
      </c>
      <c r="AD3679">
        <v>106080</v>
      </c>
      <c r="AF3679" t="s">
        <v>5412</v>
      </c>
      <c r="AH3679">
        <v>411230</v>
      </c>
    </row>
    <row r="3680" spans="1:34" x14ac:dyDescent="0.25">
      <c r="A3680" t="s">
        <v>14935</v>
      </c>
      <c r="B3680" s="24">
        <v>45812</v>
      </c>
      <c r="C3680" t="s">
        <v>14936</v>
      </c>
      <c r="D3680" t="s">
        <v>14877</v>
      </c>
      <c r="E3680" t="s">
        <v>14937</v>
      </c>
      <c r="F3680" t="s">
        <v>14938</v>
      </c>
      <c r="G3680" t="s">
        <v>14938</v>
      </c>
      <c r="H3680">
        <f>Table1[[#This Row],[GrnPostDate]]-Table1[[#This Row],[PoDate]]</f>
        <v>6</v>
      </c>
      <c r="I3680" t="s">
        <v>366</v>
      </c>
      <c r="J3680" t="s">
        <v>5816</v>
      </c>
      <c r="K3680" t="s">
        <v>8888</v>
      </c>
      <c r="L3680" t="s">
        <v>8889</v>
      </c>
      <c r="M3680">
        <v>7774</v>
      </c>
      <c r="O3680" t="s">
        <v>14939</v>
      </c>
      <c r="P3680">
        <v>244</v>
      </c>
      <c r="Q3680">
        <v>100</v>
      </c>
      <c r="R3680">
        <v>100</v>
      </c>
      <c r="S3680" s="25">
        <f>Table1[[#This Row],[RcvdQuantity]]/Table1[[#This Row],[POQty]]</f>
        <v>1</v>
      </c>
      <c r="T3680">
        <v>0</v>
      </c>
      <c r="U3680">
        <v>0</v>
      </c>
      <c r="V3680">
        <v>0</v>
      </c>
      <c r="W3680">
        <v>0</v>
      </c>
      <c r="X3680">
        <v>244</v>
      </c>
      <c r="Y3680">
        <v>244</v>
      </c>
      <c r="Z3680">
        <v>244</v>
      </c>
      <c r="AA3680">
        <v>0</v>
      </c>
      <c r="AB3680">
        <v>0</v>
      </c>
      <c r="AC3680">
        <v>24400</v>
      </c>
      <c r="AD3680">
        <v>24400</v>
      </c>
      <c r="AF3680" t="s">
        <v>5412</v>
      </c>
      <c r="AH3680">
        <v>411258</v>
      </c>
    </row>
    <row r="3681" spans="1:34" x14ac:dyDescent="0.25">
      <c r="A3681" t="s">
        <v>14935</v>
      </c>
      <c r="B3681" s="24">
        <v>45812</v>
      </c>
      <c r="C3681" t="s">
        <v>14936</v>
      </c>
      <c r="D3681" t="s">
        <v>14877</v>
      </c>
      <c r="E3681" t="s">
        <v>14937</v>
      </c>
      <c r="F3681" t="s">
        <v>14938</v>
      </c>
      <c r="G3681" t="s">
        <v>14938</v>
      </c>
      <c r="H3681">
        <f>Table1[[#This Row],[GrnPostDate]]-Table1[[#This Row],[PoDate]]</f>
        <v>6</v>
      </c>
      <c r="I3681" t="s">
        <v>366</v>
      </c>
      <c r="J3681" t="s">
        <v>5409</v>
      </c>
      <c r="K3681" t="s">
        <v>8499</v>
      </c>
      <c r="M3681">
        <v>40277</v>
      </c>
      <c r="O3681" t="s">
        <v>14940</v>
      </c>
      <c r="P3681">
        <v>24</v>
      </c>
      <c r="Q3681">
        <v>7600</v>
      </c>
      <c r="R3681">
        <v>3000</v>
      </c>
      <c r="S3681" s="25">
        <f>Table1[[#This Row],[RcvdQuantity]]/Table1[[#This Row],[POQty]]</f>
        <v>0.39473684210526316</v>
      </c>
      <c r="T3681">
        <v>4600</v>
      </c>
      <c r="U3681">
        <v>0</v>
      </c>
      <c r="V3681">
        <v>0</v>
      </c>
      <c r="W3681">
        <v>0</v>
      </c>
      <c r="X3681">
        <v>24</v>
      </c>
      <c r="Y3681">
        <v>24</v>
      </c>
      <c r="Z3681">
        <v>24</v>
      </c>
      <c r="AA3681">
        <v>0</v>
      </c>
      <c r="AB3681">
        <v>0</v>
      </c>
      <c r="AC3681">
        <v>72000</v>
      </c>
      <c r="AD3681">
        <v>72000</v>
      </c>
      <c r="AF3681" t="s">
        <v>5412</v>
      </c>
      <c r="AH3681">
        <v>411259</v>
      </c>
    </row>
    <row r="3682" spans="1:34" x14ac:dyDescent="0.25">
      <c r="A3682" t="s">
        <v>14935</v>
      </c>
      <c r="B3682" s="24">
        <v>45812</v>
      </c>
      <c r="C3682" t="s">
        <v>14941</v>
      </c>
      <c r="D3682" t="s">
        <v>14877</v>
      </c>
      <c r="E3682" t="s">
        <v>14942</v>
      </c>
      <c r="F3682" t="s">
        <v>14938</v>
      </c>
      <c r="G3682" t="s">
        <v>14938</v>
      </c>
      <c r="H3682">
        <f>Table1[[#This Row],[GrnPostDate]]-Table1[[#This Row],[PoDate]]</f>
        <v>6</v>
      </c>
      <c r="I3682" t="s">
        <v>366</v>
      </c>
      <c r="J3682" t="s">
        <v>5409</v>
      </c>
      <c r="K3682" t="s">
        <v>13062</v>
      </c>
      <c r="L3682" t="s">
        <v>7280</v>
      </c>
      <c r="M3682">
        <v>7452</v>
      </c>
      <c r="O3682" t="s">
        <v>14943</v>
      </c>
      <c r="P3682">
        <v>30.8</v>
      </c>
      <c r="Q3682">
        <v>1000</v>
      </c>
      <c r="R3682">
        <v>990</v>
      </c>
      <c r="S3682" s="25">
        <f>Table1[[#This Row],[RcvdQuantity]]/Table1[[#This Row],[POQty]]</f>
        <v>0.99</v>
      </c>
      <c r="T3682">
        <v>10</v>
      </c>
      <c r="U3682">
        <v>0</v>
      </c>
      <c r="V3682">
        <v>0</v>
      </c>
      <c r="W3682">
        <v>0</v>
      </c>
      <c r="X3682">
        <v>30.8</v>
      </c>
      <c r="Y3682">
        <v>30.8</v>
      </c>
      <c r="Z3682">
        <v>30.8</v>
      </c>
      <c r="AA3682">
        <v>0</v>
      </c>
      <c r="AB3682">
        <v>0</v>
      </c>
      <c r="AC3682">
        <v>30492</v>
      </c>
      <c r="AD3682">
        <v>30492</v>
      </c>
      <c r="AF3682" t="s">
        <v>5412</v>
      </c>
      <c r="AH3682">
        <v>411266</v>
      </c>
    </row>
    <row r="3683" spans="1:34" x14ac:dyDescent="0.25">
      <c r="A3683" t="s">
        <v>14944</v>
      </c>
      <c r="B3683" s="24">
        <v>45813</v>
      </c>
      <c r="C3683" t="s">
        <v>14945</v>
      </c>
      <c r="D3683" t="s">
        <v>14844</v>
      </c>
      <c r="E3683" t="s">
        <v>14946</v>
      </c>
      <c r="F3683" t="s">
        <v>14938</v>
      </c>
      <c r="G3683" t="s">
        <v>14938</v>
      </c>
      <c r="H3683">
        <f>Table1[[#This Row],[GrnPostDate]]-Table1[[#This Row],[PoDate]]</f>
        <v>5</v>
      </c>
      <c r="I3683" t="s">
        <v>3350</v>
      </c>
      <c r="J3683" t="s">
        <v>52</v>
      </c>
      <c r="K3683" t="s">
        <v>14947</v>
      </c>
      <c r="M3683">
        <v>18204</v>
      </c>
      <c r="O3683" t="s">
        <v>14948</v>
      </c>
      <c r="P3683">
        <v>12000</v>
      </c>
      <c r="Q3683">
        <v>2</v>
      </c>
      <c r="R3683">
        <v>2</v>
      </c>
      <c r="S3683" s="25">
        <f>Table1[[#This Row],[RcvdQuantity]]/Table1[[#This Row],[POQty]]</f>
        <v>1</v>
      </c>
      <c r="T3683">
        <v>0</v>
      </c>
      <c r="U3683">
        <v>0</v>
      </c>
      <c r="V3683">
        <v>0</v>
      </c>
      <c r="W3683">
        <v>0</v>
      </c>
      <c r="X3683">
        <v>12000</v>
      </c>
      <c r="Y3683">
        <v>12000</v>
      </c>
      <c r="Z3683">
        <v>12000</v>
      </c>
      <c r="AA3683">
        <v>0</v>
      </c>
      <c r="AB3683">
        <v>0</v>
      </c>
      <c r="AC3683">
        <v>24000</v>
      </c>
      <c r="AD3683">
        <v>24000</v>
      </c>
      <c r="AF3683" t="s">
        <v>5503</v>
      </c>
      <c r="AH3683">
        <v>411351</v>
      </c>
    </row>
    <row r="3684" spans="1:34" x14ac:dyDescent="0.25">
      <c r="A3684" t="s">
        <v>14944</v>
      </c>
      <c r="B3684" s="24">
        <v>45813</v>
      </c>
      <c r="C3684" t="s">
        <v>14945</v>
      </c>
      <c r="D3684" t="s">
        <v>14844</v>
      </c>
      <c r="E3684" t="s">
        <v>14946</v>
      </c>
      <c r="F3684" t="s">
        <v>14938</v>
      </c>
      <c r="G3684" t="s">
        <v>14938</v>
      </c>
      <c r="H3684">
        <f>Table1[[#This Row],[GrnPostDate]]-Table1[[#This Row],[PoDate]]</f>
        <v>5</v>
      </c>
      <c r="I3684" t="s">
        <v>3350</v>
      </c>
      <c r="J3684" t="s">
        <v>52</v>
      </c>
      <c r="K3684" t="s">
        <v>5803</v>
      </c>
      <c r="M3684">
        <v>32775</v>
      </c>
      <c r="O3684" t="s">
        <v>14949</v>
      </c>
      <c r="P3684">
        <v>34288</v>
      </c>
      <c r="Q3684">
        <v>2</v>
      </c>
      <c r="R3684">
        <v>2</v>
      </c>
      <c r="S3684" s="25">
        <f>Table1[[#This Row],[RcvdQuantity]]/Table1[[#This Row],[POQty]]</f>
        <v>1</v>
      </c>
      <c r="T3684">
        <v>0</v>
      </c>
      <c r="U3684">
        <v>0</v>
      </c>
      <c r="V3684">
        <v>0</v>
      </c>
      <c r="W3684">
        <v>0</v>
      </c>
      <c r="X3684">
        <v>34288</v>
      </c>
      <c r="Y3684">
        <v>34288</v>
      </c>
      <c r="Z3684">
        <v>34288</v>
      </c>
      <c r="AA3684">
        <v>0</v>
      </c>
      <c r="AB3684">
        <v>0</v>
      </c>
      <c r="AC3684">
        <v>68576</v>
      </c>
      <c r="AD3684">
        <v>68576</v>
      </c>
      <c r="AF3684" t="s">
        <v>5503</v>
      </c>
      <c r="AH3684">
        <v>411352</v>
      </c>
    </row>
    <row r="3685" spans="1:34" x14ac:dyDescent="0.25">
      <c r="A3685" t="s">
        <v>14944</v>
      </c>
      <c r="B3685" s="24">
        <v>45813</v>
      </c>
      <c r="C3685" t="s">
        <v>14945</v>
      </c>
      <c r="D3685" t="s">
        <v>14844</v>
      </c>
      <c r="E3685" t="s">
        <v>14946</v>
      </c>
      <c r="F3685" t="s">
        <v>14938</v>
      </c>
      <c r="G3685" t="s">
        <v>14938</v>
      </c>
      <c r="H3685">
        <f>Table1[[#This Row],[GrnPostDate]]-Table1[[#This Row],[PoDate]]</f>
        <v>5</v>
      </c>
      <c r="I3685" t="s">
        <v>3350</v>
      </c>
      <c r="J3685" t="s">
        <v>52</v>
      </c>
      <c r="K3685" t="s">
        <v>6960</v>
      </c>
      <c r="M3685">
        <v>32776</v>
      </c>
      <c r="O3685" t="s">
        <v>13544</v>
      </c>
      <c r="P3685">
        <v>27075</v>
      </c>
      <c r="Q3685">
        <v>1</v>
      </c>
      <c r="R3685">
        <v>1</v>
      </c>
      <c r="S3685" s="25">
        <f>Table1[[#This Row],[RcvdQuantity]]/Table1[[#This Row],[POQty]]</f>
        <v>1</v>
      </c>
      <c r="T3685">
        <v>0</v>
      </c>
      <c r="U3685">
        <v>0</v>
      </c>
      <c r="V3685">
        <v>0</v>
      </c>
      <c r="W3685">
        <v>0</v>
      </c>
      <c r="X3685">
        <v>27075</v>
      </c>
      <c r="Y3685">
        <v>27075</v>
      </c>
      <c r="Z3685">
        <v>27075</v>
      </c>
      <c r="AA3685">
        <v>0</v>
      </c>
      <c r="AB3685">
        <v>0</v>
      </c>
      <c r="AC3685">
        <v>27075</v>
      </c>
      <c r="AD3685">
        <v>27075</v>
      </c>
      <c r="AF3685" t="s">
        <v>5503</v>
      </c>
      <c r="AH3685">
        <v>411353</v>
      </c>
    </row>
    <row r="3686" spans="1:34" x14ac:dyDescent="0.25">
      <c r="A3686" t="s">
        <v>14944</v>
      </c>
      <c r="B3686" s="24">
        <v>45813</v>
      </c>
      <c r="C3686" t="s">
        <v>14945</v>
      </c>
      <c r="D3686" t="s">
        <v>14844</v>
      </c>
      <c r="E3686" t="s">
        <v>14946</v>
      </c>
      <c r="F3686" t="s">
        <v>14938</v>
      </c>
      <c r="G3686" t="s">
        <v>14938</v>
      </c>
      <c r="H3686">
        <f>Table1[[#This Row],[GrnPostDate]]-Table1[[#This Row],[PoDate]]</f>
        <v>5</v>
      </c>
      <c r="I3686" t="s">
        <v>3350</v>
      </c>
      <c r="J3686" t="s">
        <v>52</v>
      </c>
      <c r="K3686" t="s">
        <v>5795</v>
      </c>
      <c r="M3686">
        <v>32777</v>
      </c>
      <c r="O3686" t="s">
        <v>14950</v>
      </c>
      <c r="P3686">
        <v>31430</v>
      </c>
      <c r="Q3686">
        <v>1</v>
      </c>
      <c r="R3686">
        <v>1</v>
      </c>
      <c r="S3686" s="25">
        <f>Table1[[#This Row],[RcvdQuantity]]/Table1[[#This Row],[POQty]]</f>
        <v>1</v>
      </c>
      <c r="T3686">
        <v>0</v>
      </c>
      <c r="U3686">
        <v>0</v>
      </c>
      <c r="V3686">
        <v>0</v>
      </c>
      <c r="W3686">
        <v>0</v>
      </c>
      <c r="X3686">
        <v>31430</v>
      </c>
      <c r="Y3686">
        <v>31430</v>
      </c>
      <c r="Z3686">
        <v>31430</v>
      </c>
      <c r="AA3686">
        <v>0</v>
      </c>
      <c r="AB3686">
        <v>0</v>
      </c>
      <c r="AC3686">
        <v>31430</v>
      </c>
      <c r="AD3686">
        <v>31430</v>
      </c>
      <c r="AF3686" t="s">
        <v>5503</v>
      </c>
      <c r="AH3686">
        <v>411354</v>
      </c>
    </row>
    <row r="3687" spans="1:34" x14ac:dyDescent="0.25">
      <c r="A3687" t="s">
        <v>14944</v>
      </c>
      <c r="B3687" s="24">
        <v>45813</v>
      </c>
      <c r="C3687" t="s">
        <v>14945</v>
      </c>
      <c r="D3687" t="s">
        <v>14844</v>
      </c>
      <c r="E3687" t="s">
        <v>14946</v>
      </c>
      <c r="F3687" t="s">
        <v>14938</v>
      </c>
      <c r="G3687" t="s">
        <v>14938</v>
      </c>
      <c r="H3687">
        <f>Table1[[#This Row],[GrnPostDate]]-Table1[[#This Row],[PoDate]]</f>
        <v>5</v>
      </c>
      <c r="I3687" t="s">
        <v>3350</v>
      </c>
      <c r="J3687" t="s">
        <v>52</v>
      </c>
      <c r="K3687" t="s">
        <v>5796</v>
      </c>
      <c r="M3687">
        <v>32778</v>
      </c>
      <c r="O3687" t="s">
        <v>11281</v>
      </c>
      <c r="P3687">
        <v>34833</v>
      </c>
      <c r="Q3687">
        <v>2</v>
      </c>
      <c r="R3687">
        <v>2</v>
      </c>
      <c r="S3687" s="25">
        <f>Table1[[#This Row],[RcvdQuantity]]/Table1[[#This Row],[POQty]]</f>
        <v>1</v>
      </c>
      <c r="T3687">
        <v>0</v>
      </c>
      <c r="U3687">
        <v>0</v>
      </c>
      <c r="V3687">
        <v>0</v>
      </c>
      <c r="W3687">
        <v>0</v>
      </c>
      <c r="X3687">
        <v>34833</v>
      </c>
      <c r="Y3687">
        <v>34833</v>
      </c>
      <c r="Z3687">
        <v>34833</v>
      </c>
      <c r="AA3687">
        <v>0</v>
      </c>
      <c r="AB3687">
        <v>0</v>
      </c>
      <c r="AC3687">
        <v>69666</v>
      </c>
      <c r="AD3687">
        <v>69666</v>
      </c>
      <c r="AF3687" t="s">
        <v>5503</v>
      </c>
      <c r="AH3687">
        <v>411355</v>
      </c>
    </row>
    <row r="3688" spans="1:34" x14ac:dyDescent="0.25">
      <c r="A3688" t="s">
        <v>14951</v>
      </c>
      <c r="B3688" s="24">
        <v>45813</v>
      </c>
      <c r="C3688" t="s">
        <v>14952</v>
      </c>
      <c r="D3688" t="s">
        <v>14953</v>
      </c>
      <c r="E3688" t="s">
        <v>14954</v>
      </c>
      <c r="F3688" t="s">
        <v>14938</v>
      </c>
      <c r="G3688" t="s">
        <v>14938</v>
      </c>
      <c r="H3688">
        <f>Table1[[#This Row],[GrnPostDate]]-Table1[[#This Row],[PoDate]]</f>
        <v>5</v>
      </c>
      <c r="I3688" t="s">
        <v>915</v>
      </c>
      <c r="J3688" t="s">
        <v>34</v>
      </c>
      <c r="K3688" t="s">
        <v>8151</v>
      </c>
      <c r="M3688">
        <v>1302</v>
      </c>
      <c r="O3688" t="s">
        <v>37</v>
      </c>
      <c r="P3688">
        <v>245</v>
      </c>
      <c r="Q3688">
        <v>100</v>
      </c>
      <c r="R3688">
        <v>100</v>
      </c>
      <c r="S3688" s="25">
        <f>Table1[[#This Row],[RcvdQuantity]]/Table1[[#This Row],[POQty]]</f>
        <v>1</v>
      </c>
      <c r="T3688">
        <v>0</v>
      </c>
      <c r="U3688">
        <v>0</v>
      </c>
      <c r="V3688">
        <v>16</v>
      </c>
      <c r="W3688">
        <v>3920</v>
      </c>
      <c r="X3688">
        <v>284.2</v>
      </c>
      <c r="Y3688">
        <v>284.2</v>
      </c>
      <c r="Z3688">
        <v>284.2</v>
      </c>
      <c r="AA3688">
        <v>0</v>
      </c>
      <c r="AB3688">
        <v>0</v>
      </c>
      <c r="AC3688">
        <v>28420</v>
      </c>
      <c r="AD3688">
        <v>32340</v>
      </c>
      <c r="AF3688" t="s">
        <v>5503</v>
      </c>
      <c r="AH3688">
        <v>411356</v>
      </c>
    </row>
    <row r="3689" spans="1:34" x14ac:dyDescent="0.25">
      <c r="A3689" t="s">
        <v>14955</v>
      </c>
      <c r="B3689" s="24">
        <v>45792</v>
      </c>
      <c r="C3689" t="s">
        <v>14956</v>
      </c>
      <c r="D3689" t="s">
        <v>14128</v>
      </c>
      <c r="E3689" t="s">
        <v>14957</v>
      </c>
      <c r="F3689" t="s">
        <v>14938</v>
      </c>
      <c r="G3689" t="s">
        <v>14938</v>
      </c>
      <c r="H3689">
        <f>Table1[[#This Row],[GrnPostDate]]-Table1[[#This Row],[PoDate]]</f>
        <v>26</v>
      </c>
      <c r="I3689" t="s">
        <v>8810</v>
      </c>
      <c r="J3689" t="s">
        <v>854</v>
      </c>
      <c r="K3689" t="s">
        <v>14958</v>
      </c>
      <c r="M3689">
        <v>15209</v>
      </c>
      <c r="O3689" t="s">
        <v>37</v>
      </c>
      <c r="P3689">
        <v>209</v>
      </c>
      <c r="Q3689">
        <v>50</v>
      </c>
      <c r="R3689">
        <v>50</v>
      </c>
      <c r="S3689" s="25">
        <f>Table1[[#This Row],[RcvdQuantity]]/Table1[[#This Row],[POQty]]</f>
        <v>1</v>
      </c>
      <c r="T3689">
        <v>0</v>
      </c>
      <c r="U3689">
        <v>0</v>
      </c>
      <c r="V3689">
        <v>0</v>
      </c>
      <c r="W3689">
        <v>0</v>
      </c>
      <c r="X3689">
        <v>209</v>
      </c>
      <c r="Y3689">
        <v>209</v>
      </c>
      <c r="Z3689">
        <v>209</v>
      </c>
      <c r="AA3689">
        <v>0</v>
      </c>
      <c r="AB3689">
        <v>0</v>
      </c>
      <c r="AC3689">
        <v>10450</v>
      </c>
      <c r="AD3689">
        <v>10450</v>
      </c>
      <c r="AF3689" t="s">
        <v>5503</v>
      </c>
      <c r="AH3689">
        <v>411357</v>
      </c>
    </row>
    <row r="3690" spans="1:34" x14ac:dyDescent="0.25">
      <c r="A3690" t="s">
        <v>14955</v>
      </c>
      <c r="B3690" s="24">
        <v>45792</v>
      </c>
      <c r="C3690" t="s">
        <v>14956</v>
      </c>
      <c r="D3690" t="s">
        <v>14128</v>
      </c>
      <c r="E3690" t="s">
        <v>14957</v>
      </c>
      <c r="F3690" t="s">
        <v>14938</v>
      </c>
      <c r="G3690" t="s">
        <v>14938</v>
      </c>
      <c r="H3690">
        <f>Table1[[#This Row],[GrnPostDate]]-Table1[[#This Row],[PoDate]]</f>
        <v>26</v>
      </c>
      <c r="I3690" t="s">
        <v>8810</v>
      </c>
      <c r="J3690" t="s">
        <v>854</v>
      </c>
      <c r="K3690" t="s">
        <v>14959</v>
      </c>
      <c r="M3690">
        <v>15842</v>
      </c>
      <c r="O3690" t="s">
        <v>37</v>
      </c>
      <c r="P3690">
        <v>23</v>
      </c>
      <c r="Q3690">
        <v>50</v>
      </c>
      <c r="R3690">
        <v>50</v>
      </c>
      <c r="S3690" s="25">
        <f>Table1[[#This Row],[RcvdQuantity]]/Table1[[#This Row],[POQty]]</f>
        <v>1</v>
      </c>
      <c r="T3690">
        <v>0</v>
      </c>
      <c r="U3690">
        <v>0</v>
      </c>
      <c r="V3690">
        <v>0</v>
      </c>
      <c r="W3690">
        <v>0</v>
      </c>
      <c r="X3690">
        <v>23</v>
      </c>
      <c r="Y3690">
        <v>23</v>
      </c>
      <c r="Z3690">
        <v>23</v>
      </c>
      <c r="AA3690">
        <v>0</v>
      </c>
      <c r="AB3690">
        <v>0</v>
      </c>
      <c r="AC3690">
        <v>1150</v>
      </c>
      <c r="AD3690">
        <v>1150</v>
      </c>
      <c r="AF3690" t="s">
        <v>5503</v>
      </c>
      <c r="AH3690">
        <v>411358</v>
      </c>
    </row>
    <row r="3691" spans="1:34" x14ac:dyDescent="0.25">
      <c r="A3691" t="s">
        <v>14955</v>
      </c>
      <c r="B3691" s="24">
        <v>45792</v>
      </c>
      <c r="C3691" t="s">
        <v>14956</v>
      </c>
      <c r="D3691" t="s">
        <v>14128</v>
      </c>
      <c r="E3691" t="s">
        <v>14957</v>
      </c>
      <c r="F3691" t="s">
        <v>14938</v>
      </c>
      <c r="G3691" t="s">
        <v>14938</v>
      </c>
      <c r="H3691">
        <f>Table1[[#This Row],[GrnPostDate]]-Table1[[#This Row],[PoDate]]</f>
        <v>26</v>
      </c>
      <c r="I3691" t="s">
        <v>8810</v>
      </c>
      <c r="J3691" t="s">
        <v>854</v>
      </c>
      <c r="K3691" t="s">
        <v>14960</v>
      </c>
      <c r="M3691">
        <v>15173</v>
      </c>
      <c r="O3691" t="s">
        <v>37</v>
      </c>
      <c r="P3691">
        <v>116</v>
      </c>
      <c r="Q3691">
        <v>30</v>
      </c>
      <c r="R3691">
        <v>30</v>
      </c>
      <c r="S3691" s="25">
        <f>Table1[[#This Row],[RcvdQuantity]]/Table1[[#This Row],[POQty]]</f>
        <v>1</v>
      </c>
      <c r="T3691">
        <v>0</v>
      </c>
      <c r="U3691">
        <v>0</v>
      </c>
      <c r="V3691">
        <v>0</v>
      </c>
      <c r="W3691">
        <v>0</v>
      </c>
      <c r="X3691">
        <v>116</v>
      </c>
      <c r="Y3691">
        <v>116</v>
      </c>
      <c r="Z3691">
        <v>116</v>
      </c>
      <c r="AA3691">
        <v>0</v>
      </c>
      <c r="AB3691">
        <v>0</v>
      </c>
      <c r="AC3691">
        <v>3480</v>
      </c>
      <c r="AD3691">
        <v>3480</v>
      </c>
      <c r="AF3691" t="s">
        <v>5503</v>
      </c>
      <c r="AH3691">
        <v>411359</v>
      </c>
    </row>
    <row r="3692" spans="1:34" x14ac:dyDescent="0.25">
      <c r="A3692" t="s">
        <v>14955</v>
      </c>
      <c r="B3692" s="24">
        <v>45792</v>
      </c>
      <c r="C3692" t="s">
        <v>14956</v>
      </c>
      <c r="D3692" t="s">
        <v>14128</v>
      </c>
      <c r="E3692" t="s">
        <v>14957</v>
      </c>
      <c r="F3692" t="s">
        <v>14938</v>
      </c>
      <c r="G3692" t="s">
        <v>14938</v>
      </c>
      <c r="H3692">
        <f>Table1[[#This Row],[GrnPostDate]]-Table1[[#This Row],[PoDate]]</f>
        <v>26</v>
      </c>
      <c r="I3692" t="s">
        <v>8810</v>
      </c>
      <c r="J3692" t="s">
        <v>854</v>
      </c>
      <c r="K3692" t="s">
        <v>11755</v>
      </c>
      <c r="M3692">
        <v>15174</v>
      </c>
      <c r="O3692" t="s">
        <v>37</v>
      </c>
      <c r="P3692">
        <v>116</v>
      </c>
      <c r="Q3692">
        <v>10</v>
      </c>
      <c r="R3692">
        <v>10</v>
      </c>
      <c r="S3692" s="25">
        <f>Table1[[#This Row],[RcvdQuantity]]/Table1[[#This Row],[POQty]]</f>
        <v>1</v>
      </c>
      <c r="T3692">
        <v>0</v>
      </c>
      <c r="U3692">
        <v>0</v>
      </c>
      <c r="V3692">
        <v>0</v>
      </c>
      <c r="W3692">
        <v>0</v>
      </c>
      <c r="X3692">
        <v>116</v>
      </c>
      <c r="Y3692">
        <v>116</v>
      </c>
      <c r="Z3692">
        <v>116</v>
      </c>
      <c r="AA3692">
        <v>0</v>
      </c>
      <c r="AB3692">
        <v>0</v>
      </c>
      <c r="AC3692">
        <v>1160</v>
      </c>
      <c r="AD3692">
        <v>1160</v>
      </c>
      <c r="AF3692" t="s">
        <v>5503</v>
      </c>
      <c r="AH3692">
        <v>411360</v>
      </c>
    </row>
    <row r="3693" spans="1:34" x14ac:dyDescent="0.25">
      <c r="A3693" t="s">
        <v>14955</v>
      </c>
      <c r="B3693" s="24">
        <v>45792</v>
      </c>
      <c r="C3693" t="s">
        <v>14956</v>
      </c>
      <c r="D3693" t="s">
        <v>14128</v>
      </c>
      <c r="E3693" t="s">
        <v>14957</v>
      </c>
      <c r="F3693" t="s">
        <v>14938</v>
      </c>
      <c r="G3693" t="s">
        <v>14938</v>
      </c>
      <c r="H3693">
        <f>Table1[[#This Row],[GrnPostDate]]-Table1[[#This Row],[PoDate]]</f>
        <v>26</v>
      </c>
      <c r="I3693" t="s">
        <v>8810</v>
      </c>
      <c r="J3693" t="s">
        <v>854</v>
      </c>
      <c r="K3693" t="s">
        <v>14961</v>
      </c>
      <c r="M3693">
        <v>15175</v>
      </c>
      <c r="O3693" t="s">
        <v>37</v>
      </c>
      <c r="P3693">
        <v>116</v>
      </c>
      <c r="Q3693">
        <v>10</v>
      </c>
      <c r="R3693">
        <v>10</v>
      </c>
      <c r="S3693" s="25">
        <f>Table1[[#This Row],[RcvdQuantity]]/Table1[[#This Row],[POQty]]</f>
        <v>1</v>
      </c>
      <c r="T3693">
        <v>0</v>
      </c>
      <c r="U3693">
        <v>0</v>
      </c>
      <c r="V3693">
        <v>0</v>
      </c>
      <c r="W3693">
        <v>0</v>
      </c>
      <c r="X3693">
        <v>116</v>
      </c>
      <c r="Y3693">
        <v>116</v>
      </c>
      <c r="Z3693">
        <v>116</v>
      </c>
      <c r="AA3693">
        <v>0</v>
      </c>
      <c r="AB3693">
        <v>0</v>
      </c>
      <c r="AC3693">
        <v>1160</v>
      </c>
      <c r="AD3693">
        <v>1160</v>
      </c>
      <c r="AF3693" t="s">
        <v>5503</v>
      </c>
      <c r="AH3693">
        <v>411361</v>
      </c>
    </row>
    <row r="3694" spans="1:34" x14ac:dyDescent="0.25">
      <c r="A3694" t="s">
        <v>14955</v>
      </c>
      <c r="B3694" s="24">
        <v>45792</v>
      </c>
      <c r="C3694" t="s">
        <v>14956</v>
      </c>
      <c r="D3694" t="s">
        <v>14128</v>
      </c>
      <c r="E3694" t="s">
        <v>14957</v>
      </c>
      <c r="F3694" t="s">
        <v>14938</v>
      </c>
      <c r="G3694" t="s">
        <v>14938</v>
      </c>
      <c r="H3694">
        <f>Table1[[#This Row],[GrnPostDate]]-Table1[[#This Row],[PoDate]]</f>
        <v>26</v>
      </c>
      <c r="I3694" t="s">
        <v>8810</v>
      </c>
      <c r="J3694" t="s">
        <v>854</v>
      </c>
      <c r="K3694" t="s">
        <v>8815</v>
      </c>
      <c r="M3694">
        <v>15183</v>
      </c>
      <c r="O3694" t="s">
        <v>37</v>
      </c>
      <c r="P3694">
        <v>522</v>
      </c>
      <c r="Q3694">
        <v>100</v>
      </c>
      <c r="R3694">
        <v>100</v>
      </c>
      <c r="S3694" s="25">
        <f>Table1[[#This Row],[RcvdQuantity]]/Table1[[#This Row],[POQty]]</f>
        <v>1</v>
      </c>
      <c r="T3694">
        <v>0</v>
      </c>
      <c r="U3694">
        <v>0</v>
      </c>
      <c r="V3694">
        <v>0</v>
      </c>
      <c r="W3694">
        <v>0</v>
      </c>
      <c r="X3694">
        <v>522</v>
      </c>
      <c r="Y3694">
        <v>522</v>
      </c>
      <c r="Z3694">
        <v>522</v>
      </c>
      <c r="AA3694">
        <v>0</v>
      </c>
      <c r="AB3694">
        <v>0</v>
      </c>
      <c r="AC3694">
        <v>52200</v>
      </c>
      <c r="AD3694">
        <v>52200</v>
      </c>
      <c r="AF3694" t="s">
        <v>5503</v>
      </c>
      <c r="AH3694">
        <v>411362</v>
      </c>
    </row>
    <row r="3695" spans="1:34" x14ac:dyDescent="0.25">
      <c r="A3695" t="s">
        <v>14955</v>
      </c>
      <c r="B3695" s="24">
        <v>45792</v>
      </c>
      <c r="C3695" t="s">
        <v>14956</v>
      </c>
      <c r="D3695" t="s">
        <v>14128</v>
      </c>
      <c r="E3695" t="s">
        <v>14957</v>
      </c>
      <c r="F3695" t="s">
        <v>14938</v>
      </c>
      <c r="G3695" t="s">
        <v>14938</v>
      </c>
      <c r="H3695">
        <f>Table1[[#This Row],[GrnPostDate]]-Table1[[#This Row],[PoDate]]</f>
        <v>26</v>
      </c>
      <c r="I3695" t="s">
        <v>8810</v>
      </c>
      <c r="J3695" t="s">
        <v>854</v>
      </c>
      <c r="K3695" t="s">
        <v>8811</v>
      </c>
      <c r="M3695">
        <v>50032</v>
      </c>
      <c r="O3695" t="s">
        <v>37</v>
      </c>
      <c r="P3695">
        <v>348</v>
      </c>
      <c r="Q3695">
        <v>100</v>
      </c>
      <c r="R3695">
        <v>100</v>
      </c>
      <c r="S3695" s="25">
        <f>Table1[[#This Row],[RcvdQuantity]]/Table1[[#This Row],[POQty]]</f>
        <v>1</v>
      </c>
      <c r="T3695">
        <v>0</v>
      </c>
      <c r="U3695">
        <v>0</v>
      </c>
      <c r="V3695">
        <v>0</v>
      </c>
      <c r="W3695">
        <v>0</v>
      </c>
      <c r="X3695">
        <v>348</v>
      </c>
      <c r="Y3695">
        <v>348</v>
      </c>
      <c r="Z3695">
        <v>348</v>
      </c>
      <c r="AA3695">
        <v>0</v>
      </c>
      <c r="AB3695">
        <v>0</v>
      </c>
      <c r="AC3695">
        <v>34800</v>
      </c>
      <c r="AD3695">
        <v>34800</v>
      </c>
      <c r="AF3695" t="s">
        <v>5503</v>
      </c>
      <c r="AH3695">
        <v>411363</v>
      </c>
    </row>
    <row r="3696" spans="1:34" x14ac:dyDescent="0.25">
      <c r="A3696" t="s">
        <v>14955</v>
      </c>
      <c r="B3696" s="24">
        <v>45792</v>
      </c>
      <c r="C3696" t="s">
        <v>14956</v>
      </c>
      <c r="D3696" t="s">
        <v>14128</v>
      </c>
      <c r="E3696" t="s">
        <v>14957</v>
      </c>
      <c r="F3696" t="s">
        <v>14938</v>
      </c>
      <c r="G3696" t="s">
        <v>14938</v>
      </c>
      <c r="H3696">
        <f>Table1[[#This Row],[GrnPostDate]]-Table1[[#This Row],[PoDate]]</f>
        <v>26</v>
      </c>
      <c r="I3696" t="s">
        <v>8810</v>
      </c>
      <c r="J3696" t="s">
        <v>854</v>
      </c>
      <c r="K3696" t="s">
        <v>14962</v>
      </c>
      <c r="M3696">
        <v>39951</v>
      </c>
      <c r="O3696" t="s">
        <v>37</v>
      </c>
      <c r="P3696">
        <v>1740</v>
      </c>
      <c r="Q3696">
        <v>20</v>
      </c>
      <c r="R3696">
        <v>20</v>
      </c>
      <c r="S3696" s="25">
        <f>Table1[[#This Row],[RcvdQuantity]]/Table1[[#This Row],[POQty]]</f>
        <v>1</v>
      </c>
      <c r="T3696">
        <v>0</v>
      </c>
      <c r="U3696">
        <v>0</v>
      </c>
      <c r="V3696">
        <v>0</v>
      </c>
      <c r="W3696">
        <v>0</v>
      </c>
      <c r="X3696">
        <v>1740</v>
      </c>
      <c r="Y3696">
        <v>1740</v>
      </c>
      <c r="Z3696">
        <v>1740</v>
      </c>
      <c r="AA3696">
        <v>0</v>
      </c>
      <c r="AB3696">
        <v>0</v>
      </c>
      <c r="AC3696">
        <v>34800</v>
      </c>
      <c r="AD3696">
        <v>34800</v>
      </c>
      <c r="AF3696" t="s">
        <v>5503</v>
      </c>
      <c r="AH3696">
        <v>411364</v>
      </c>
    </row>
    <row r="3697" spans="1:34" x14ac:dyDescent="0.25">
      <c r="A3697" t="s">
        <v>14955</v>
      </c>
      <c r="B3697" s="24">
        <v>45792</v>
      </c>
      <c r="C3697" t="s">
        <v>14956</v>
      </c>
      <c r="D3697" t="s">
        <v>14128</v>
      </c>
      <c r="E3697" t="s">
        <v>14957</v>
      </c>
      <c r="F3697" t="s">
        <v>14938</v>
      </c>
      <c r="G3697" t="s">
        <v>14938</v>
      </c>
      <c r="H3697">
        <f>Table1[[#This Row],[GrnPostDate]]-Table1[[#This Row],[PoDate]]</f>
        <v>26</v>
      </c>
      <c r="I3697" t="s">
        <v>8810</v>
      </c>
      <c r="J3697" t="s">
        <v>854</v>
      </c>
      <c r="K3697" t="s">
        <v>12148</v>
      </c>
      <c r="M3697">
        <v>15195</v>
      </c>
      <c r="O3697" t="s">
        <v>37</v>
      </c>
      <c r="P3697">
        <v>58</v>
      </c>
      <c r="Q3697">
        <v>50</v>
      </c>
      <c r="R3697">
        <v>50</v>
      </c>
      <c r="S3697" s="25">
        <f>Table1[[#This Row],[RcvdQuantity]]/Table1[[#This Row],[POQty]]</f>
        <v>1</v>
      </c>
      <c r="T3697">
        <v>0</v>
      </c>
      <c r="U3697">
        <v>0</v>
      </c>
      <c r="V3697">
        <v>0</v>
      </c>
      <c r="W3697">
        <v>0</v>
      </c>
      <c r="X3697">
        <v>58</v>
      </c>
      <c r="Y3697">
        <v>58</v>
      </c>
      <c r="Z3697">
        <v>58</v>
      </c>
      <c r="AA3697">
        <v>0</v>
      </c>
      <c r="AB3697">
        <v>0</v>
      </c>
      <c r="AC3697">
        <v>2900</v>
      </c>
      <c r="AD3697">
        <v>2900</v>
      </c>
      <c r="AF3697" t="s">
        <v>5503</v>
      </c>
      <c r="AH3697">
        <v>411365</v>
      </c>
    </row>
    <row r="3698" spans="1:34" x14ac:dyDescent="0.25">
      <c r="A3698" t="s">
        <v>14955</v>
      </c>
      <c r="B3698" s="24">
        <v>45792</v>
      </c>
      <c r="C3698" t="s">
        <v>14956</v>
      </c>
      <c r="D3698" t="s">
        <v>14128</v>
      </c>
      <c r="E3698" t="s">
        <v>14957</v>
      </c>
      <c r="F3698" t="s">
        <v>14938</v>
      </c>
      <c r="G3698" t="s">
        <v>14938</v>
      </c>
      <c r="H3698">
        <f>Table1[[#This Row],[GrnPostDate]]-Table1[[#This Row],[PoDate]]</f>
        <v>26</v>
      </c>
      <c r="I3698" t="s">
        <v>8810</v>
      </c>
      <c r="J3698" t="s">
        <v>854</v>
      </c>
      <c r="K3698" t="s">
        <v>12149</v>
      </c>
      <c r="M3698">
        <v>15196</v>
      </c>
      <c r="O3698" t="s">
        <v>37</v>
      </c>
      <c r="P3698">
        <v>35</v>
      </c>
      <c r="Q3698">
        <v>50</v>
      </c>
      <c r="R3698">
        <v>50</v>
      </c>
      <c r="S3698" s="25">
        <f>Table1[[#This Row],[RcvdQuantity]]/Table1[[#This Row],[POQty]]</f>
        <v>1</v>
      </c>
      <c r="T3698">
        <v>0</v>
      </c>
      <c r="U3698">
        <v>0</v>
      </c>
      <c r="V3698">
        <v>0</v>
      </c>
      <c r="W3698">
        <v>0</v>
      </c>
      <c r="X3698">
        <v>35</v>
      </c>
      <c r="Y3698">
        <v>35</v>
      </c>
      <c r="Z3698">
        <v>35</v>
      </c>
      <c r="AA3698">
        <v>0</v>
      </c>
      <c r="AB3698">
        <v>0</v>
      </c>
      <c r="AC3698">
        <v>1750</v>
      </c>
      <c r="AD3698">
        <v>1750</v>
      </c>
      <c r="AF3698" t="s">
        <v>5503</v>
      </c>
      <c r="AH3698">
        <v>411366</v>
      </c>
    </row>
    <row r="3699" spans="1:34" x14ac:dyDescent="0.25">
      <c r="A3699" t="s">
        <v>14963</v>
      </c>
      <c r="B3699" s="24">
        <v>45811</v>
      </c>
      <c r="C3699" t="s">
        <v>14964</v>
      </c>
      <c r="D3699" t="s">
        <v>14798</v>
      </c>
      <c r="E3699" t="s">
        <v>14965</v>
      </c>
      <c r="F3699" t="s">
        <v>14938</v>
      </c>
      <c r="G3699" t="s">
        <v>14938</v>
      </c>
      <c r="H3699">
        <f>Table1[[#This Row],[GrnPostDate]]-Table1[[#This Row],[PoDate]]</f>
        <v>7</v>
      </c>
      <c r="I3699" t="s">
        <v>703</v>
      </c>
      <c r="J3699" t="s">
        <v>5409</v>
      </c>
      <c r="K3699" t="s">
        <v>7440</v>
      </c>
      <c r="L3699" t="s">
        <v>7441</v>
      </c>
      <c r="M3699">
        <v>7520</v>
      </c>
      <c r="O3699" t="s">
        <v>1771</v>
      </c>
      <c r="P3699">
        <v>4.71</v>
      </c>
      <c r="Q3699">
        <v>1960</v>
      </c>
      <c r="R3699">
        <v>1960</v>
      </c>
      <c r="S3699" s="25">
        <f>Table1[[#This Row],[RcvdQuantity]]/Table1[[#This Row],[POQty]]</f>
        <v>1</v>
      </c>
      <c r="T3699">
        <v>0</v>
      </c>
      <c r="U3699">
        <v>0</v>
      </c>
      <c r="V3699">
        <v>0</v>
      </c>
      <c r="W3699">
        <v>0</v>
      </c>
      <c r="X3699">
        <v>4.71</v>
      </c>
      <c r="Y3699">
        <v>4.71</v>
      </c>
      <c r="Z3699">
        <v>4.71</v>
      </c>
      <c r="AA3699">
        <v>0</v>
      </c>
      <c r="AB3699">
        <v>0</v>
      </c>
      <c r="AC3699">
        <v>9231.6</v>
      </c>
      <c r="AD3699">
        <v>9231.6</v>
      </c>
      <c r="AF3699" t="s">
        <v>5412</v>
      </c>
      <c r="AH3699">
        <v>411431</v>
      </c>
    </row>
    <row r="3700" spans="1:34" x14ac:dyDescent="0.25">
      <c r="A3700" t="s">
        <v>14620</v>
      </c>
      <c r="B3700" s="24">
        <v>45803</v>
      </c>
      <c r="C3700" t="s">
        <v>14966</v>
      </c>
      <c r="D3700" t="s">
        <v>14877</v>
      </c>
      <c r="E3700" t="s">
        <v>14967</v>
      </c>
      <c r="F3700" t="s">
        <v>14938</v>
      </c>
      <c r="G3700" t="s">
        <v>14938</v>
      </c>
      <c r="H3700">
        <f>Table1[[#This Row],[GrnPostDate]]-Table1[[#This Row],[PoDate]]</f>
        <v>15</v>
      </c>
      <c r="I3700" t="s">
        <v>158</v>
      </c>
      <c r="J3700" t="s">
        <v>5409</v>
      </c>
      <c r="K3700" t="s">
        <v>9510</v>
      </c>
      <c r="L3700" t="s">
        <v>9511</v>
      </c>
      <c r="M3700">
        <v>7541</v>
      </c>
      <c r="O3700" t="s">
        <v>14968</v>
      </c>
      <c r="P3700">
        <v>14</v>
      </c>
      <c r="Q3700">
        <v>3600</v>
      </c>
      <c r="R3700">
        <v>3600</v>
      </c>
      <c r="S3700" s="25">
        <f>Table1[[#This Row],[RcvdQuantity]]/Table1[[#This Row],[POQty]]</f>
        <v>1</v>
      </c>
      <c r="T3700">
        <v>0</v>
      </c>
      <c r="U3700">
        <v>0</v>
      </c>
      <c r="V3700">
        <v>0</v>
      </c>
      <c r="W3700">
        <v>0</v>
      </c>
      <c r="X3700">
        <v>14</v>
      </c>
      <c r="Y3700">
        <v>14</v>
      </c>
      <c r="Z3700">
        <v>14</v>
      </c>
      <c r="AA3700">
        <v>0</v>
      </c>
      <c r="AB3700">
        <v>0</v>
      </c>
      <c r="AC3700">
        <v>50400</v>
      </c>
      <c r="AD3700">
        <v>50400</v>
      </c>
      <c r="AF3700" t="s">
        <v>5412</v>
      </c>
      <c r="AH3700">
        <v>411436</v>
      </c>
    </row>
    <row r="3701" spans="1:34" x14ac:dyDescent="0.25">
      <c r="A3701" t="s">
        <v>14969</v>
      </c>
      <c r="B3701" s="24">
        <v>45813</v>
      </c>
      <c r="C3701" t="s">
        <v>14970</v>
      </c>
      <c r="D3701" t="s">
        <v>14877</v>
      </c>
      <c r="E3701" t="s">
        <v>14971</v>
      </c>
      <c r="F3701" t="s">
        <v>14938</v>
      </c>
      <c r="G3701" t="s">
        <v>14938</v>
      </c>
      <c r="H3701">
        <f>Table1[[#This Row],[GrnPostDate]]-Table1[[#This Row],[PoDate]]</f>
        <v>5</v>
      </c>
      <c r="I3701" t="s">
        <v>158</v>
      </c>
      <c r="J3701" t="s">
        <v>5569</v>
      </c>
      <c r="K3701" t="s">
        <v>6839</v>
      </c>
      <c r="L3701" t="s">
        <v>6840</v>
      </c>
      <c r="M3701">
        <v>7053</v>
      </c>
      <c r="O3701" t="s">
        <v>14972</v>
      </c>
      <c r="P3701">
        <v>29.4</v>
      </c>
      <c r="Q3701">
        <v>500</v>
      </c>
      <c r="R3701">
        <v>500</v>
      </c>
      <c r="S3701" s="25">
        <f>Table1[[#This Row],[RcvdQuantity]]/Table1[[#This Row],[POQty]]</f>
        <v>1</v>
      </c>
      <c r="T3701">
        <v>0</v>
      </c>
      <c r="U3701">
        <v>0</v>
      </c>
      <c r="V3701">
        <v>0</v>
      </c>
      <c r="W3701">
        <v>0</v>
      </c>
      <c r="X3701">
        <v>29.4</v>
      </c>
      <c r="Y3701">
        <v>29.4</v>
      </c>
      <c r="Z3701">
        <v>29.4</v>
      </c>
      <c r="AA3701">
        <v>0</v>
      </c>
      <c r="AB3701">
        <v>0</v>
      </c>
      <c r="AC3701">
        <v>14700</v>
      </c>
      <c r="AD3701">
        <v>14700</v>
      </c>
      <c r="AF3701" t="s">
        <v>5412</v>
      </c>
      <c r="AH3701">
        <v>411444</v>
      </c>
    </row>
    <row r="3702" spans="1:34" x14ac:dyDescent="0.25">
      <c r="A3702" t="s">
        <v>14969</v>
      </c>
      <c r="B3702" s="24">
        <v>45813</v>
      </c>
      <c r="C3702" t="s">
        <v>14970</v>
      </c>
      <c r="D3702" t="s">
        <v>14877</v>
      </c>
      <c r="E3702" t="s">
        <v>14971</v>
      </c>
      <c r="F3702" t="s">
        <v>14938</v>
      </c>
      <c r="G3702" t="s">
        <v>14938</v>
      </c>
      <c r="H3702">
        <f>Table1[[#This Row],[GrnPostDate]]-Table1[[#This Row],[PoDate]]</f>
        <v>5</v>
      </c>
      <c r="I3702" t="s">
        <v>158</v>
      </c>
      <c r="J3702" t="s">
        <v>5569</v>
      </c>
      <c r="K3702" t="s">
        <v>11896</v>
      </c>
      <c r="L3702" t="s">
        <v>11897</v>
      </c>
      <c r="M3702">
        <v>7705</v>
      </c>
      <c r="O3702" t="s">
        <v>11898</v>
      </c>
      <c r="P3702">
        <v>102</v>
      </c>
      <c r="Q3702">
        <v>1800</v>
      </c>
      <c r="R3702">
        <v>1800</v>
      </c>
      <c r="S3702" s="25">
        <f>Table1[[#This Row],[RcvdQuantity]]/Table1[[#This Row],[POQty]]</f>
        <v>1</v>
      </c>
      <c r="T3702">
        <v>0</v>
      </c>
      <c r="U3702">
        <v>0</v>
      </c>
      <c r="V3702">
        <v>0</v>
      </c>
      <c r="W3702">
        <v>0</v>
      </c>
      <c r="X3702">
        <v>102</v>
      </c>
      <c r="Y3702">
        <v>102</v>
      </c>
      <c r="Z3702">
        <v>102</v>
      </c>
      <c r="AA3702">
        <v>0</v>
      </c>
      <c r="AB3702">
        <v>0</v>
      </c>
      <c r="AC3702">
        <v>183600</v>
      </c>
      <c r="AD3702">
        <v>183600</v>
      </c>
      <c r="AF3702" t="s">
        <v>5412</v>
      </c>
      <c r="AH3702">
        <v>411445</v>
      </c>
    </row>
    <row r="3703" spans="1:34" x14ac:dyDescent="0.25">
      <c r="A3703" t="s">
        <v>14973</v>
      </c>
      <c r="B3703" s="24">
        <v>45807</v>
      </c>
      <c r="C3703" t="s">
        <v>14974</v>
      </c>
      <c r="D3703" t="s">
        <v>14877</v>
      </c>
      <c r="E3703" t="s">
        <v>14975</v>
      </c>
      <c r="F3703" t="s">
        <v>14938</v>
      </c>
      <c r="G3703" t="s">
        <v>14938</v>
      </c>
      <c r="H3703">
        <f>Table1[[#This Row],[GrnPostDate]]-Table1[[#This Row],[PoDate]]</f>
        <v>11</v>
      </c>
      <c r="I3703" t="s">
        <v>158</v>
      </c>
      <c r="J3703" t="s">
        <v>5472</v>
      </c>
      <c r="K3703" t="s">
        <v>6293</v>
      </c>
      <c r="L3703" t="s">
        <v>6294</v>
      </c>
      <c r="M3703">
        <v>7987</v>
      </c>
      <c r="O3703" t="s">
        <v>14976</v>
      </c>
      <c r="P3703">
        <v>240</v>
      </c>
      <c r="Q3703">
        <v>500</v>
      </c>
      <c r="R3703">
        <v>500</v>
      </c>
      <c r="S3703" s="25">
        <f>Table1[[#This Row],[RcvdQuantity]]/Table1[[#This Row],[POQty]]</f>
        <v>1</v>
      </c>
      <c r="T3703">
        <v>0</v>
      </c>
      <c r="U3703">
        <v>0</v>
      </c>
      <c r="V3703">
        <v>0</v>
      </c>
      <c r="W3703">
        <v>0</v>
      </c>
      <c r="X3703">
        <v>240</v>
      </c>
      <c r="Y3703">
        <v>240</v>
      </c>
      <c r="Z3703">
        <v>240</v>
      </c>
      <c r="AA3703">
        <v>0</v>
      </c>
      <c r="AB3703">
        <v>0</v>
      </c>
      <c r="AC3703">
        <v>120000</v>
      </c>
      <c r="AD3703">
        <v>120000</v>
      </c>
      <c r="AF3703" t="s">
        <v>5412</v>
      </c>
      <c r="AH3703">
        <v>411446</v>
      </c>
    </row>
    <row r="3704" spans="1:34" x14ac:dyDescent="0.25">
      <c r="A3704" t="s">
        <v>14973</v>
      </c>
      <c r="B3704" s="24">
        <v>45807</v>
      </c>
      <c r="C3704" t="s">
        <v>14974</v>
      </c>
      <c r="D3704" t="s">
        <v>14877</v>
      </c>
      <c r="E3704" t="s">
        <v>14975</v>
      </c>
      <c r="F3704" t="s">
        <v>14938</v>
      </c>
      <c r="G3704" t="s">
        <v>14938</v>
      </c>
      <c r="H3704">
        <f>Table1[[#This Row],[GrnPostDate]]-Table1[[#This Row],[PoDate]]</f>
        <v>11</v>
      </c>
      <c r="I3704" t="s">
        <v>158</v>
      </c>
      <c r="J3704" t="s">
        <v>5472</v>
      </c>
      <c r="K3704" t="s">
        <v>14977</v>
      </c>
      <c r="L3704" t="s">
        <v>14978</v>
      </c>
      <c r="M3704">
        <v>6953</v>
      </c>
      <c r="O3704" t="s">
        <v>14979</v>
      </c>
      <c r="P3704">
        <v>135</v>
      </c>
      <c r="Q3704">
        <v>300</v>
      </c>
      <c r="R3704">
        <v>300</v>
      </c>
      <c r="S3704" s="25">
        <f>Table1[[#This Row],[RcvdQuantity]]/Table1[[#This Row],[POQty]]</f>
        <v>1</v>
      </c>
      <c r="T3704">
        <v>0</v>
      </c>
      <c r="U3704">
        <v>0</v>
      </c>
      <c r="V3704">
        <v>0</v>
      </c>
      <c r="W3704">
        <v>0</v>
      </c>
      <c r="X3704">
        <v>135</v>
      </c>
      <c r="Y3704">
        <v>135</v>
      </c>
      <c r="Z3704">
        <v>135</v>
      </c>
      <c r="AA3704">
        <v>0</v>
      </c>
      <c r="AB3704">
        <v>0</v>
      </c>
      <c r="AC3704">
        <v>40500</v>
      </c>
      <c r="AD3704">
        <v>40500</v>
      </c>
      <c r="AF3704" t="s">
        <v>5412</v>
      </c>
      <c r="AH3704">
        <v>411447</v>
      </c>
    </row>
    <row r="3705" spans="1:34" x14ac:dyDescent="0.25">
      <c r="A3705" t="s">
        <v>14980</v>
      </c>
      <c r="B3705" s="24">
        <v>45807</v>
      </c>
      <c r="C3705" t="s">
        <v>14981</v>
      </c>
      <c r="D3705" t="s">
        <v>14844</v>
      </c>
      <c r="E3705" t="s">
        <v>14982</v>
      </c>
      <c r="F3705" t="s">
        <v>14938</v>
      </c>
      <c r="G3705" t="s">
        <v>14938</v>
      </c>
      <c r="H3705">
        <f>Table1[[#This Row],[GrnPostDate]]-Table1[[#This Row],[PoDate]]</f>
        <v>11</v>
      </c>
      <c r="I3705" t="s">
        <v>648</v>
      </c>
      <c r="J3705" t="s">
        <v>5409</v>
      </c>
      <c r="K3705" t="s">
        <v>5984</v>
      </c>
      <c r="L3705" t="s">
        <v>5985</v>
      </c>
      <c r="M3705">
        <v>7997</v>
      </c>
      <c r="O3705" t="s">
        <v>14983</v>
      </c>
      <c r="P3705">
        <v>134.69999999999999</v>
      </c>
      <c r="Q3705">
        <v>1400</v>
      </c>
      <c r="R3705">
        <v>1400</v>
      </c>
      <c r="S3705" s="25">
        <f>Table1[[#This Row],[RcvdQuantity]]/Table1[[#This Row],[POQty]]</f>
        <v>1</v>
      </c>
      <c r="T3705">
        <v>0</v>
      </c>
      <c r="U3705">
        <v>0</v>
      </c>
      <c r="V3705">
        <v>0</v>
      </c>
      <c r="W3705">
        <v>0</v>
      </c>
      <c r="X3705">
        <v>134.69999999999999</v>
      </c>
      <c r="Y3705">
        <v>134.69999999999999</v>
      </c>
      <c r="Z3705">
        <v>134.69999999999999</v>
      </c>
      <c r="AA3705">
        <v>0</v>
      </c>
      <c r="AB3705">
        <v>0</v>
      </c>
      <c r="AC3705">
        <v>188580</v>
      </c>
      <c r="AD3705">
        <v>188580</v>
      </c>
      <c r="AF3705" t="s">
        <v>5412</v>
      </c>
      <c r="AH3705">
        <v>411449</v>
      </c>
    </row>
    <row r="3706" spans="1:34" x14ac:dyDescent="0.25">
      <c r="A3706" t="s">
        <v>14980</v>
      </c>
      <c r="B3706" s="24">
        <v>45807</v>
      </c>
      <c r="C3706" t="s">
        <v>14981</v>
      </c>
      <c r="D3706" t="s">
        <v>14844</v>
      </c>
      <c r="E3706" t="s">
        <v>14982</v>
      </c>
      <c r="F3706" t="s">
        <v>14938</v>
      </c>
      <c r="G3706" t="s">
        <v>14938</v>
      </c>
      <c r="H3706">
        <f>Table1[[#This Row],[GrnPostDate]]-Table1[[#This Row],[PoDate]]</f>
        <v>11</v>
      </c>
      <c r="I3706" t="s">
        <v>648</v>
      </c>
      <c r="J3706" t="s">
        <v>5472</v>
      </c>
      <c r="K3706" t="s">
        <v>8780</v>
      </c>
      <c r="M3706">
        <v>42656</v>
      </c>
      <c r="N3706" t="s">
        <v>8781</v>
      </c>
      <c r="O3706" t="s">
        <v>12099</v>
      </c>
      <c r="P3706">
        <v>57000</v>
      </c>
      <c r="Q3706">
        <v>10</v>
      </c>
      <c r="R3706">
        <v>10</v>
      </c>
      <c r="S3706" s="25">
        <f>Table1[[#This Row],[RcvdQuantity]]/Table1[[#This Row],[POQty]]</f>
        <v>1</v>
      </c>
      <c r="T3706">
        <v>0</v>
      </c>
      <c r="U3706">
        <v>0</v>
      </c>
      <c r="V3706">
        <v>0</v>
      </c>
      <c r="W3706">
        <v>0</v>
      </c>
      <c r="X3706">
        <v>57000</v>
      </c>
      <c r="Y3706">
        <v>57000</v>
      </c>
      <c r="Z3706">
        <v>57000</v>
      </c>
      <c r="AA3706">
        <v>0</v>
      </c>
      <c r="AB3706">
        <v>0</v>
      </c>
      <c r="AC3706">
        <v>570000</v>
      </c>
      <c r="AD3706">
        <v>570000</v>
      </c>
      <c r="AF3706" t="s">
        <v>5412</v>
      </c>
      <c r="AH3706">
        <v>411450</v>
      </c>
    </row>
    <row r="3707" spans="1:34" x14ac:dyDescent="0.25">
      <c r="A3707" t="s">
        <v>14984</v>
      </c>
      <c r="B3707" s="24">
        <v>45807</v>
      </c>
      <c r="C3707" t="s">
        <v>14985</v>
      </c>
      <c r="D3707" t="s">
        <v>14877</v>
      </c>
      <c r="E3707" t="s">
        <v>14986</v>
      </c>
      <c r="F3707" t="s">
        <v>14938</v>
      </c>
      <c r="G3707" t="s">
        <v>14938</v>
      </c>
      <c r="H3707">
        <f>Table1[[#This Row],[GrnPostDate]]-Table1[[#This Row],[PoDate]]</f>
        <v>11</v>
      </c>
      <c r="I3707" t="s">
        <v>6616</v>
      </c>
      <c r="J3707" t="s">
        <v>5472</v>
      </c>
      <c r="K3707" t="s">
        <v>6617</v>
      </c>
      <c r="M3707">
        <v>28624</v>
      </c>
      <c r="O3707" t="s">
        <v>10390</v>
      </c>
      <c r="P3707">
        <v>6500</v>
      </c>
      <c r="Q3707">
        <v>50</v>
      </c>
      <c r="R3707">
        <v>50</v>
      </c>
      <c r="S3707" s="25">
        <f>Table1[[#This Row],[RcvdQuantity]]/Table1[[#This Row],[POQty]]</f>
        <v>1</v>
      </c>
      <c r="T3707">
        <v>0</v>
      </c>
      <c r="U3707">
        <v>0</v>
      </c>
      <c r="V3707">
        <v>0</v>
      </c>
      <c r="W3707">
        <v>0</v>
      </c>
      <c r="X3707">
        <v>6500</v>
      </c>
      <c r="Y3707">
        <v>6500</v>
      </c>
      <c r="Z3707">
        <v>6500</v>
      </c>
      <c r="AA3707">
        <v>0</v>
      </c>
      <c r="AB3707">
        <v>0</v>
      </c>
      <c r="AC3707">
        <v>325000</v>
      </c>
      <c r="AD3707">
        <v>325000</v>
      </c>
      <c r="AF3707" t="s">
        <v>5412</v>
      </c>
      <c r="AH3707">
        <v>411455</v>
      </c>
    </row>
    <row r="3708" spans="1:34" x14ac:dyDescent="0.25">
      <c r="A3708" t="s">
        <v>14987</v>
      </c>
      <c r="B3708" s="24">
        <v>45807</v>
      </c>
      <c r="C3708" t="s">
        <v>14988</v>
      </c>
      <c r="D3708" t="s">
        <v>14844</v>
      </c>
      <c r="E3708" t="s">
        <v>14989</v>
      </c>
      <c r="F3708" t="s">
        <v>14938</v>
      </c>
      <c r="G3708" t="s">
        <v>14938</v>
      </c>
      <c r="H3708">
        <f>Table1[[#This Row],[GrnPostDate]]-Table1[[#This Row],[PoDate]]</f>
        <v>11</v>
      </c>
      <c r="I3708" t="s">
        <v>6005</v>
      </c>
      <c r="J3708" t="s">
        <v>5472</v>
      </c>
      <c r="K3708" t="s">
        <v>8923</v>
      </c>
      <c r="L3708" t="s">
        <v>8924</v>
      </c>
      <c r="M3708">
        <v>8054</v>
      </c>
      <c r="O3708" t="s">
        <v>14990</v>
      </c>
      <c r="P3708">
        <v>2500</v>
      </c>
      <c r="Q3708">
        <v>100</v>
      </c>
      <c r="R3708">
        <v>100</v>
      </c>
      <c r="S3708" s="25">
        <f>Table1[[#This Row],[RcvdQuantity]]/Table1[[#This Row],[POQty]]</f>
        <v>1</v>
      </c>
      <c r="T3708">
        <v>0</v>
      </c>
      <c r="U3708">
        <v>0</v>
      </c>
      <c r="V3708">
        <v>0</v>
      </c>
      <c r="W3708">
        <v>0</v>
      </c>
      <c r="X3708">
        <v>2500</v>
      </c>
      <c r="Y3708">
        <v>2500</v>
      </c>
      <c r="Z3708">
        <v>2500</v>
      </c>
      <c r="AA3708">
        <v>0</v>
      </c>
      <c r="AB3708">
        <v>0</v>
      </c>
      <c r="AC3708">
        <v>250000</v>
      </c>
      <c r="AD3708">
        <v>250000</v>
      </c>
      <c r="AF3708" t="s">
        <v>5412</v>
      </c>
      <c r="AH3708">
        <v>411456</v>
      </c>
    </row>
    <row r="3709" spans="1:34" x14ac:dyDescent="0.25">
      <c r="A3709" t="s">
        <v>14987</v>
      </c>
      <c r="B3709" s="24">
        <v>45807</v>
      </c>
      <c r="C3709" t="s">
        <v>14988</v>
      </c>
      <c r="D3709" t="s">
        <v>14844</v>
      </c>
      <c r="E3709" t="s">
        <v>14989</v>
      </c>
      <c r="F3709" t="s">
        <v>14938</v>
      </c>
      <c r="G3709" t="s">
        <v>14938</v>
      </c>
      <c r="H3709">
        <f>Table1[[#This Row],[GrnPostDate]]-Table1[[#This Row],[PoDate]]</f>
        <v>11</v>
      </c>
      <c r="I3709" t="s">
        <v>6005</v>
      </c>
      <c r="J3709" t="s">
        <v>5472</v>
      </c>
      <c r="K3709" t="s">
        <v>11047</v>
      </c>
      <c r="L3709" t="s">
        <v>9504</v>
      </c>
      <c r="M3709">
        <v>7229</v>
      </c>
      <c r="O3709" t="s">
        <v>14991</v>
      </c>
      <c r="P3709">
        <v>300</v>
      </c>
      <c r="Q3709">
        <v>100</v>
      </c>
      <c r="R3709">
        <v>100</v>
      </c>
      <c r="S3709" s="25">
        <f>Table1[[#This Row],[RcvdQuantity]]/Table1[[#This Row],[POQty]]</f>
        <v>1</v>
      </c>
      <c r="T3709">
        <v>0</v>
      </c>
      <c r="U3709">
        <v>0</v>
      </c>
      <c r="V3709">
        <v>0</v>
      </c>
      <c r="W3709">
        <v>0</v>
      </c>
      <c r="X3709">
        <v>300</v>
      </c>
      <c r="Y3709">
        <v>300</v>
      </c>
      <c r="Z3709">
        <v>300</v>
      </c>
      <c r="AA3709">
        <v>0</v>
      </c>
      <c r="AB3709">
        <v>0</v>
      </c>
      <c r="AC3709">
        <v>30000</v>
      </c>
      <c r="AD3709">
        <v>30000</v>
      </c>
      <c r="AF3709" t="s">
        <v>5412</v>
      </c>
      <c r="AH3709">
        <v>411457</v>
      </c>
    </row>
    <row r="3710" spans="1:34" x14ac:dyDescent="0.25">
      <c r="A3710" t="s">
        <v>13138</v>
      </c>
      <c r="B3710" s="24">
        <v>45764</v>
      </c>
      <c r="C3710" t="s">
        <v>14992</v>
      </c>
      <c r="D3710" t="s">
        <v>14877</v>
      </c>
      <c r="E3710" t="s">
        <v>14993</v>
      </c>
      <c r="F3710" t="s">
        <v>14938</v>
      </c>
      <c r="G3710" t="s">
        <v>14938</v>
      </c>
      <c r="H3710">
        <f>Table1[[#This Row],[GrnPostDate]]-Table1[[#This Row],[PoDate]]</f>
        <v>54</v>
      </c>
      <c r="I3710" t="s">
        <v>223</v>
      </c>
      <c r="J3710" t="s">
        <v>5409</v>
      </c>
      <c r="K3710" t="s">
        <v>13141</v>
      </c>
      <c r="L3710" t="s">
        <v>9961</v>
      </c>
      <c r="M3710">
        <v>6931</v>
      </c>
      <c r="O3710" t="s">
        <v>14683</v>
      </c>
      <c r="P3710">
        <v>31.67</v>
      </c>
      <c r="Q3710">
        <v>1410</v>
      </c>
      <c r="R3710">
        <v>1410</v>
      </c>
      <c r="S3710" s="25">
        <f>Table1[[#This Row],[RcvdQuantity]]/Table1[[#This Row],[POQty]]</f>
        <v>1</v>
      </c>
      <c r="T3710">
        <v>0</v>
      </c>
      <c r="U3710">
        <v>0</v>
      </c>
      <c r="V3710">
        <v>0</v>
      </c>
      <c r="W3710">
        <v>0</v>
      </c>
      <c r="X3710">
        <v>31.67</v>
      </c>
      <c r="Y3710">
        <v>31.67</v>
      </c>
      <c r="Z3710">
        <v>31.67</v>
      </c>
      <c r="AA3710">
        <v>0</v>
      </c>
      <c r="AB3710">
        <v>0</v>
      </c>
      <c r="AC3710">
        <v>44654.7</v>
      </c>
      <c r="AD3710">
        <v>44654.7</v>
      </c>
      <c r="AF3710" t="s">
        <v>5412</v>
      </c>
      <c r="AH3710">
        <v>411458</v>
      </c>
    </row>
    <row r="3711" spans="1:34" x14ac:dyDescent="0.25">
      <c r="A3711" t="s">
        <v>14994</v>
      </c>
      <c r="B3711" s="24">
        <v>45803</v>
      </c>
      <c r="C3711" t="s">
        <v>14995</v>
      </c>
      <c r="D3711" t="s">
        <v>14844</v>
      </c>
      <c r="E3711" t="s">
        <v>14996</v>
      </c>
      <c r="F3711" t="s">
        <v>14938</v>
      </c>
      <c r="G3711" t="s">
        <v>14938</v>
      </c>
      <c r="H3711">
        <f>Table1[[#This Row],[GrnPostDate]]-Table1[[#This Row],[PoDate]]</f>
        <v>15</v>
      </c>
      <c r="I3711" t="s">
        <v>9528</v>
      </c>
      <c r="J3711" t="s">
        <v>5472</v>
      </c>
      <c r="K3711" t="s">
        <v>7853</v>
      </c>
      <c r="M3711">
        <v>18175</v>
      </c>
      <c r="O3711" t="s">
        <v>14997</v>
      </c>
      <c r="P3711">
        <v>43000</v>
      </c>
      <c r="Q3711">
        <v>5</v>
      </c>
      <c r="R3711">
        <v>5</v>
      </c>
      <c r="S3711" s="25">
        <f>Table1[[#This Row],[RcvdQuantity]]/Table1[[#This Row],[POQty]]</f>
        <v>1</v>
      </c>
      <c r="T3711">
        <v>0</v>
      </c>
      <c r="U3711">
        <v>0</v>
      </c>
      <c r="V3711">
        <v>0</v>
      </c>
      <c r="W3711">
        <v>0</v>
      </c>
      <c r="X3711">
        <v>43000</v>
      </c>
      <c r="Y3711">
        <v>43000</v>
      </c>
      <c r="Z3711">
        <v>43000</v>
      </c>
      <c r="AA3711">
        <v>0</v>
      </c>
      <c r="AB3711">
        <v>0</v>
      </c>
      <c r="AC3711">
        <v>215000</v>
      </c>
      <c r="AD3711">
        <v>215000</v>
      </c>
      <c r="AF3711" t="s">
        <v>5412</v>
      </c>
      <c r="AH3711">
        <v>411459</v>
      </c>
    </row>
    <row r="3712" spans="1:34" x14ac:dyDescent="0.25">
      <c r="A3712" t="s">
        <v>14469</v>
      </c>
      <c r="B3712" s="24">
        <v>45798</v>
      </c>
      <c r="C3712" t="s">
        <v>14998</v>
      </c>
      <c r="D3712" t="s">
        <v>14953</v>
      </c>
      <c r="E3712" t="s">
        <v>14999</v>
      </c>
      <c r="F3712" t="s">
        <v>15000</v>
      </c>
      <c r="G3712" t="s">
        <v>15000</v>
      </c>
      <c r="H3712">
        <f>Table1[[#This Row],[GrnPostDate]]-Table1[[#This Row],[PoDate]]</f>
        <v>21</v>
      </c>
      <c r="I3712" t="s">
        <v>5719</v>
      </c>
      <c r="J3712" t="s">
        <v>52</v>
      </c>
      <c r="K3712" t="s">
        <v>5720</v>
      </c>
      <c r="M3712">
        <v>10136</v>
      </c>
      <c r="O3712" t="s">
        <v>13176</v>
      </c>
      <c r="P3712">
        <v>27000</v>
      </c>
      <c r="Q3712">
        <v>1</v>
      </c>
      <c r="R3712">
        <v>1</v>
      </c>
      <c r="S3712" s="25">
        <f>Table1[[#This Row],[RcvdQuantity]]/Table1[[#This Row],[POQty]]</f>
        <v>1</v>
      </c>
      <c r="T3712">
        <v>0</v>
      </c>
      <c r="U3712">
        <v>0</v>
      </c>
      <c r="V3712">
        <v>0</v>
      </c>
      <c r="W3712">
        <v>0</v>
      </c>
      <c r="X3712">
        <v>27000</v>
      </c>
      <c r="Y3712">
        <v>27000</v>
      </c>
      <c r="Z3712">
        <v>27000</v>
      </c>
      <c r="AA3712">
        <v>0</v>
      </c>
      <c r="AB3712">
        <v>0</v>
      </c>
      <c r="AC3712">
        <v>27000</v>
      </c>
      <c r="AD3712">
        <v>27000</v>
      </c>
      <c r="AF3712" t="s">
        <v>5412</v>
      </c>
      <c r="AH3712">
        <v>411613</v>
      </c>
    </row>
    <row r="3713" spans="1:34" x14ac:dyDescent="0.25">
      <c r="A3713" t="s">
        <v>15001</v>
      </c>
      <c r="B3713" s="24">
        <v>45813</v>
      </c>
      <c r="C3713" t="s">
        <v>15002</v>
      </c>
      <c r="D3713" t="s">
        <v>14877</v>
      </c>
      <c r="E3713" t="s">
        <v>15003</v>
      </c>
      <c r="F3713" t="s">
        <v>15000</v>
      </c>
      <c r="G3713" t="s">
        <v>15000</v>
      </c>
      <c r="H3713">
        <f>Table1[[#This Row],[GrnPostDate]]-Table1[[#This Row],[PoDate]]</f>
        <v>6</v>
      </c>
      <c r="I3713" t="s">
        <v>7263</v>
      </c>
      <c r="J3713" t="s">
        <v>7003</v>
      </c>
      <c r="K3713" t="s">
        <v>9604</v>
      </c>
      <c r="M3713">
        <v>13367</v>
      </c>
      <c r="O3713" t="s">
        <v>15004</v>
      </c>
      <c r="P3713">
        <v>516.66</v>
      </c>
      <c r="Q3713">
        <v>24</v>
      </c>
      <c r="R3713">
        <v>24</v>
      </c>
      <c r="S3713" s="25">
        <f>Table1[[#This Row],[RcvdQuantity]]/Table1[[#This Row],[POQty]]</f>
        <v>1</v>
      </c>
      <c r="T3713">
        <v>0</v>
      </c>
      <c r="U3713">
        <v>0</v>
      </c>
      <c r="V3713">
        <v>0</v>
      </c>
      <c r="W3713">
        <v>0</v>
      </c>
      <c r="X3713">
        <v>516.66</v>
      </c>
      <c r="Y3713">
        <v>516.66</v>
      </c>
      <c r="Z3713">
        <v>516.66</v>
      </c>
      <c r="AA3713">
        <v>0</v>
      </c>
      <c r="AB3713">
        <v>0</v>
      </c>
      <c r="AC3713">
        <v>12399.84</v>
      </c>
      <c r="AD3713">
        <v>12399.84</v>
      </c>
      <c r="AF3713" t="s">
        <v>5412</v>
      </c>
      <c r="AH3713">
        <v>411617</v>
      </c>
    </row>
    <row r="3714" spans="1:34" x14ac:dyDescent="0.25">
      <c r="A3714" t="s">
        <v>15001</v>
      </c>
      <c r="B3714" s="24">
        <v>45813</v>
      </c>
      <c r="C3714" t="s">
        <v>15002</v>
      </c>
      <c r="D3714" t="s">
        <v>14877</v>
      </c>
      <c r="E3714" t="s">
        <v>15003</v>
      </c>
      <c r="F3714" t="s">
        <v>15000</v>
      </c>
      <c r="G3714" t="s">
        <v>15000</v>
      </c>
      <c r="H3714">
        <f>Table1[[#This Row],[GrnPostDate]]-Table1[[#This Row],[PoDate]]</f>
        <v>6</v>
      </c>
      <c r="I3714" t="s">
        <v>7263</v>
      </c>
      <c r="J3714" t="s">
        <v>7003</v>
      </c>
      <c r="K3714" t="s">
        <v>9608</v>
      </c>
      <c r="M3714">
        <v>13355</v>
      </c>
      <c r="O3714" t="s">
        <v>15005</v>
      </c>
      <c r="P3714">
        <v>440</v>
      </c>
      <c r="Q3714">
        <v>5</v>
      </c>
      <c r="R3714">
        <v>5</v>
      </c>
      <c r="S3714" s="25">
        <f>Table1[[#This Row],[RcvdQuantity]]/Table1[[#This Row],[POQty]]</f>
        <v>1</v>
      </c>
      <c r="T3714">
        <v>0</v>
      </c>
      <c r="U3714">
        <v>0</v>
      </c>
      <c r="V3714">
        <v>0</v>
      </c>
      <c r="W3714">
        <v>0</v>
      </c>
      <c r="X3714">
        <v>440</v>
      </c>
      <c r="Y3714">
        <v>440</v>
      </c>
      <c r="Z3714">
        <v>440</v>
      </c>
      <c r="AA3714">
        <v>0</v>
      </c>
      <c r="AB3714">
        <v>0</v>
      </c>
      <c r="AC3714">
        <v>2200</v>
      </c>
      <c r="AD3714">
        <v>2200</v>
      </c>
      <c r="AF3714" t="s">
        <v>5412</v>
      </c>
      <c r="AH3714">
        <v>411618</v>
      </c>
    </row>
    <row r="3715" spans="1:34" x14ac:dyDescent="0.25">
      <c r="A3715" t="s">
        <v>15001</v>
      </c>
      <c r="B3715" s="24">
        <v>45813</v>
      </c>
      <c r="C3715" t="s">
        <v>15002</v>
      </c>
      <c r="D3715" t="s">
        <v>14877</v>
      </c>
      <c r="E3715" t="s">
        <v>15003</v>
      </c>
      <c r="F3715" t="s">
        <v>15000</v>
      </c>
      <c r="G3715" t="s">
        <v>15000</v>
      </c>
      <c r="H3715">
        <f>Table1[[#This Row],[GrnPostDate]]-Table1[[#This Row],[PoDate]]</f>
        <v>6</v>
      </c>
      <c r="I3715" t="s">
        <v>7263</v>
      </c>
      <c r="J3715" t="s">
        <v>7003</v>
      </c>
      <c r="K3715" t="s">
        <v>8170</v>
      </c>
      <c r="M3715">
        <v>13356</v>
      </c>
      <c r="O3715" t="s">
        <v>8171</v>
      </c>
      <c r="P3715">
        <v>440</v>
      </c>
      <c r="Q3715">
        <v>15</v>
      </c>
      <c r="R3715">
        <v>15</v>
      </c>
      <c r="S3715" s="25">
        <f>Table1[[#This Row],[RcvdQuantity]]/Table1[[#This Row],[POQty]]</f>
        <v>1</v>
      </c>
      <c r="T3715">
        <v>0</v>
      </c>
      <c r="U3715">
        <v>0</v>
      </c>
      <c r="V3715">
        <v>0</v>
      </c>
      <c r="W3715">
        <v>0</v>
      </c>
      <c r="X3715">
        <v>440</v>
      </c>
      <c r="Y3715">
        <v>440</v>
      </c>
      <c r="Z3715">
        <v>440</v>
      </c>
      <c r="AA3715">
        <v>0</v>
      </c>
      <c r="AB3715">
        <v>0</v>
      </c>
      <c r="AC3715">
        <v>6600</v>
      </c>
      <c r="AD3715">
        <v>6600</v>
      </c>
      <c r="AF3715" t="s">
        <v>5412</v>
      </c>
      <c r="AH3715">
        <v>411619</v>
      </c>
    </row>
    <row r="3716" spans="1:34" x14ac:dyDescent="0.25">
      <c r="A3716" t="s">
        <v>15001</v>
      </c>
      <c r="B3716" s="24">
        <v>45813</v>
      </c>
      <c r="C3716" t="s">
        <v>15002</v>
      </c>
      <c r="D3716" t="s">
        <v>14877</v>
      </c>
      <c r="E3716" t="s">
        <v>15003</v>
      </c>
      <c r="F3716" t="s">
        <v>15000</v>
      </c>
      <c r="G3716" t="s">
        <v>15000</v>
      </c>
      <c r="H3716">
        <f>Table1[[#This Row],[GrnPostDate]]-Table1[[#This Row],[PoDate]]</f>
        <v>6</v>
      </c>
      <c r="I3716" t="s">
        <v>7263</v>
      </c>
      <c r="J3716" t="s">
        <v>7003</v>
      </c>
      <c r="K3716" t="s">
        <v>8609</v>
      </c>
      <c r="M3716">
        <v>13357</v>
      </c>
      <c r="O3716" t="s">
        <v>15006</v>
      </c>
      <c r="P3716">
        <v>440</v>
      </c>
      <c r="Q3716">
        <v>15</v>
      </c>
      <c r="R3716">
        <v>15</v>
      </c>
      <c r="S3716" s="25">
        <f>Table1[[#This Row],[RcvdQuantity]]/Table1[[#This Row],[POQty]]</f>
        <v>1</v>
      </c>
      <c r="T3716">
        <v>0</v>
      </c>
      <c r="U3716">
        <v>0</v>
      </c>
      <c r="V3716">
        <v>0</v>
      </c>
      <c r="W3716">
        <v>0</v>
      </c>
      <c r="X3716">
        <v>440</v>
      </c>
      <c r="Y3716">
        <v>440</v>
      </c>
      <c r="Z3716">
        <v>440</v>
      </c>
      <c r="AA3716">
        <v>0</v>
      </c>
      <c r="AB3716">
        <v>0</v>
      </c>
      <c r="AC3716">
        <v>6600</v>
      </c>
      <c r="AD3716">
        <v>6600</v>
      </c>
      <c r="AF3716" t="s">
        <v>5412</v>
      </c>
      <c r="AH3716">
        <v>411620</v>
      </c>
    </row>
    <row r="3717" spans="1:34" x14ac:dyDescent="0.25">
      <c r="A3717" t="s">
        <v>15001</v>
      </c>
      <c r="B3717" s="24">
        <v>45813</v>
      </c>
      <c r="C3717" t="s">
        <v>15002</v>
      </c>
      <c r="D3717" t="s">
        <v>14877</v>
      </c>
      <c r="E3717" t="s">
        <v>15003</v>
      </c>
      <c r="F3717" t="s">
        <v>15000</v>
      </c>
      <c r="G3717" t="s">
        <v>15000</v>
      </c>
      <c r="H3717">
        <f>Table1[[#This Row],[GrnPostDate]]-Table1[[#This Row],[PoDate]]</f>
        <v>6</v>
      </c>
      <c r="I3717" t="s">
        <v>7263</v>
      </c>
      <c r="J3717" t="s">
        <v>7003</v>
      </c>
      <c r="K3717" t="s">
        <v>8611</v>
      </c>
      <c r="M3717">
        <v>13358</v>
      </c>
      <c r="O3717" t="s">
        <v>15007</v>
      </c>
      <c r="P3717">
        <v>440</v>
      </c>
      <c r="Q3717">
        <v>5</v>
      </c>
      <c r="R3717">
        <v>5</v>
      </c>
      <c r="S3717" s="25">
        <f>Table1[[#This Row],[RcvdQuantity]]/Table1[[#This Row],[POQty]]</f>
        <v>1</v>
      </c>
      <c r="T3717">
        <v>0</v>
      </c>
      <c r="U3717">
        <v>0</v>
      </c>
      <c r="V3717">
        <v>0</v>
      </c>
      <c r="W3717">
        <v>0</v>
      </c>
      <c r="X3717">
        <v>440</v>
      </c>
      <c r="Y3717">
        <v>440</v>
      </c>
      <c r="Z3717">
        <v>440</v>
      </c>
      <c r="AA3717">
        <v>0</v>
      </c>
      <c r="AB3717">
        <v>0</v>
      </c>
      <c r="AC3717">
        <v>2200</v>
      </c>
      <c r="AD3717">
        <v>2200</v>
      </c>
      <c r="AF3717" t="s">
        <v>5412</v>
      </c>
      <c r="AH3717">
        <v>411621</v>
      </c>
    </row>
    <row r="3718" spans="1:34" x14ac:dyDescent="0.25">
      <c r="A3718" t="s">
        <v>15001</v>
      </c>
      <c r="B3718" s="24">
        <v>45813</v>
      </c>
      <c r="C3718" t="s">
        <v>15002</v>
      </c>
      <c r="D3718" t="s">
        <v>14877</v>
      </c>
      <c r="E3718" t="s">
        <v>15003</v>
      </c>
      <c r="F3718" t="s">
        <v>15000</v>
      </c>
      <c r="G3718" t="s">
        <v>15000</v>
      </c>
      <c r="H3718">
        <f>Table1[[#This Row],[GrnPostDate]]-Table1[[#This Row],[PoDate]]</f>
        <v>6</v>
      </c>
      <c r="I3718" t="s">
        <v>7263</v>
      </c>
      <c r="J3718" t="s">
        <v>7003</v>
      </c>
      <c r="K3718" t="s">
        <v>8613</v>
      </c>
      <c r="M3718">
        <v>13359</v>
      </c>
      <c r="O3718" t="s">
        <v>15005</v>
      </c>
      <c r="P3718">
        <v>440</v>
      </c>
      <c r="Q3718">
        <v>5</v>
      </c>
      <c r="R3718">
        <v>5</v>
      </c>
      <c r="S3718" s="25">
        <f>Table1[[#This Row],[RcvdQuantity]]/Table1[[#This Row],[POQty]]</f>
        <v>1</v>
      </c>
      <c r="T3718">
        <v>0</v>
      </c>
      <c r="U3718">
        <v>0</v>
      </c>
      <c r="V3718">
        <v>0</v>
      </c>
      <c r="W3718">
        <v>0</v>
      </c>
      <c r="X3718">
        <v>440</v>
      </c>
      <c r="Y3718">
        <v>440</v>
      </c>
      <c r="Z3718">
        <v>440</v>
      </c>
      <c r="AA3718">
        <v>0</v>
      </c>
      <c r="AB3718">
        <v>0</v>
      </c>
      <c r="AC3718">
        <v>2200</v>
      </c>
      <c r="AD3718">
        <v>2200</v>
      </c>
      <c r="AF3718" t="s">
        <v>5412</v>
      </c>
      <c r="AH3718">
        <v>411622</v>
      </c>
    </row>
    <row r="3719" spans="1:34" x14ac:dyDescent="0.25">
      <c r="A3719" t="s">
        <v>15001</v>
      </c>
      <c r="B3719" s="24">
        <v>45813</v>
      </c>
      <c r="C3719" t="s">
        <v>15002</v>
      </c>
      <c r="D3719" t="s">
        <v>14877</v>
      </c>
      <c r="E3719" t="s">
        <v>15003</v>
      </c>
      <c r="F3719" t="s">
        <v>15000</v>
      </c>
      <c r="G3719" t="s">
        <v>15000</v>
      </c>
      <c r="H3719">
        <f>Table1[[#This Row],[GrnPostDate]]-Table1[[#This Row],[PoDate]]</f>
        <v>6</v>
      </c>
      <c r="I3719" t="s">
        <v>7263</v>
      </c>
      <c r="J3719" t="s">
        <v>7003</v>
      </c>
      <c r="K3719" t="s">
        <v>8173</v>
      </c>
      <c r="M3719">
        <v>13366</v>
      </c>
      <c r="O3719" t="s">
        <v>9612</v>
      </c>
      <c r="P3719">
        <v>516.66</v>
      </c>
      <c r="Q3719">
        <v>12</v>
      </c>
      <c r="R3719">
        <v>12</v>
      </c>
      <c r="S3719" s="25">
        <f>Table1[[#This Row],[RcvdQuantity]]/Table1[[#This Row],[POQty]]</f>
        <v>1</v>
      </c>
      <c r="T3719">
        <v>0</v>
      </c>
      <c r="U3719">
        <v>0</v>
      </c>
      <c r="V3719">
        <v>0</v>
      </c>
      <c r="W3719">
        <v>0</v>
      </c>
      <c r="X3719">
        <v>516.66</v>
      </c>
      <c r="Y3719">
        <v>516.66</v>
      </c>
      <c r="Z3719">
        <v>516.66</v>
      </c>
      <c r="AA3719">
        <v>0</v>
      </c>
      <c r="AB3719">
        <v>0</v>
      </c>
      <c r="AC3719">
        <v>6199.92</v>
      </c>
      <c r="AD3719">
        <v>6199.92</v>
      </c>
      <c r="AF3719" t="s">
        <v>5412</v>
      </c>
      <c r="AH3719">
        <v>411623</v>
      </c>
    </row>
    <row r="3720" spans="1:34" x14ac:dyDescent="0.25">
      <c r="A3720" t="s">
        <v>15001</v>
      </c>
      <c r="B3720" s="24">
        <v>45813</v>
      </c>
      <c r="C3720" t="s">
        <v>15002</v>
      </c>
      <c r="D3720" t="s">
        <v>14877</v>
      </c>
      <c r="E3720" t="s">
        <v>15003</v>
      </c>
      <c r="F3720" t="s">
        <v>15000</v>
      </c>
      <c r="G3720" t="s">
        <v>15000</v>
      </c>
      <c r="H3720">
        <f>Table1[[#This Row],[GrnPostDate]]-Table1[[#This Row],[PoDate]]</f>
        <v>6</v>
      </c>
      <c r="I3720" t="s">
        <v>7263</v>
      </c>
      <c r="J3720" t="s">
        <v>6987</v>
      </c>
      <c r="K3720" t="s">
        <v>15008</v>
      </c>
      <c r="M3720">
        <v>28559</v>
      </c>
      <c r="O3720" t="s">
        <v>15009</v>
      </c>
      <c r="P3720">
        <v>4060</v>
      </c>
      <c r="Q3720">
        <v>30</v>
      </c>
      <c r="R3720">
        <v>10</v>
      </c>
      <c r="S3720" s="25">
        <f>Table1[[#This Row],[RcvdQuantity]]/Table1[[#This Row],[POQty]]</f>
        <v>0.33333333333333331</v>
      </c>
      <c r="T3720">
        <v>20</v>
      </c>
      <c r="U3720">
        <v>0</v>
      </c>
      <c r="V3720">
        <v>0</v>
      </c>
      <c r="W3720">
        <v>0</v>
      </c>
      <c r="X3720">
        <v>4060</v>
      </c>
      <c r="Y3720">
        <v>4060</v>
      </c>
      <c r="Z3720">
        <v>4060</v>
      </c>
      <c r="AA3720">
        <v>0</v>
      </c>
      <c r="AB3720">
        <v>0</v>
      </c>
      <c r="AC3720">
        <v>40600</v>
      </c>
      <c r="AD3720">
        <v>40600</v>
      </c>
      <c r="AF3720" t="s">
        <v>5412</v>
      </c>
      <c r="AH3720">
        <v>411624</v>
      </c>
    </row>
    <row r="3721" spans="1:34" x14ac:dyDescent="0.25">
      <c r="A3721" t="s">
        <v>15010</v>
      </c>
      <c r="B3721" s="24">
        <v>45818</v>
      </c>
      <c r="C3721" t="s">
        <v>15011</v>
      </c>
      <c r="D3721" t="s">
        <v>15012</v>
      </c>
      <c r="E3721" t="s">
        <v>15013</v>
      </c>
      <c r="F3721" t="s">
        <v>15000</v>
      </c>
      <c r="G3721" t="s">
        <v>15000</v>
      </c>
      <c r="H3721">
        <f>Table1[[#This Row],[GrnPostDate]]-Table1[[#This Row],[PoDate]]</f>
        <v>1</v>
      </c>
      <c r="I3721" t="s">
        <v>6755</v>
      </c>
      <c r="J3721" t="s">
        <v>5790</v>
      </c>
      <c r="K3721" t="s">
        <v>6757</v>
      </c>
      <c r="M3721">
        <v>28749</v>
      </c>
      <c r="O3721" t="s">
        <v>37</v>
      </c>
      <c r="P3721">
        <v>1200</v>
      </c>
      <c r="Q3721">
        <v>10</v>
      </c>
      <c r="R3721">
        <v>10</v>
      </c>
      <c r="S3721" s="25">
        <f>Table1[[#This Row],[RcvdQuantity]]/Table1[[#This Row],[POQty]]</f>
        <v>1</v>
      </c>
      <c r="T3721">
        <v>0</v>
      </c>
      <c r="U3721">
        <v>0</v>
      </c>
      <c r="V3721">
        <v>0</v>
      </c>
      <c r="W3721">
        <v>0</v>
      </c>
      <c r="X3721">
        <v>1200</v>
      </c>
      <c r="Y3721">
        <v>1200</v>
      </c>
      <c r="Z3721">
        <v>1200</v>
      </c>
      <c r="AA3721">
        <v>0</v>
      </c>
      <c r="AB3721">
        <v>0</v>
      </c>
      <c r="AC3721">
        <v>12000</v>
      </c>
      <c r="AD3721">
        <v>12000</v>
      </c>
      <c r="AF3721" t="s">
        <v>5503</v>
      </c>
      <c r="AH3721">
        <v>411697</v>
      </c>
    </row>
    <row r="3722" spans="1:34" x14ac:dyDescent="0.25">
      <c r="A3722" t="s">
        <v>15010</v>
      </c>
      <c r="B3722" s="24">
        <v>45818</v>
      </c>
      <c r="C3722" t="s">
        <v>15011</v>
      </c>
      <c r="D3722" t="s">
        <v>15012</v>
      </c>
      <c r="E3722" t="s">
        <v>15013</v>
      </c>
      <c r="F3722" t="s">
        <v>15000</v>
      </c>
      <c r="G3722" t="s">
        <v>15000</v>
      </c>
      <c r="H3722">
        <f>Table1[[#This Row],[GrnPostDate]]-Table1[[#This Row],[PoDate]]</f>
        <v>1</v>
      </c>
      <c r="I3722" t="s">
        <v>6755</v>
      </c>
      <c r="J3722" t="s">
        <v>5790</v>
      </c>
      <c r="K3722" t="s">
        <v>15014</v>
      </c>
      <c r="M3722">
        <v>56813</v>
      </c>
      <c r="O3722" t="s">
        <v>37</v>
      </c>
      <c r="P3722">
        <v>982.76</v>
      </c>
      <c r="Q3722">
        <v>3</v>
      </c>
      <c r="R3722">
        <v>1</v>
      </c>
      <c r="S3722" s="25">
        <f>Table1[[#This Row],[RcvdQuantity]]/Table1[[#This Row],[POQty]]</f>
        <v>0.33333333333333331</v>
      </c>
      <c r="T3722">
        <v>2</v>
      </c>
      <c r="U3722">
        <v>0</v>
      </c>
      <c r="V3722">
        <v>0</v>
      </c>
      <c r="W3722">
        <v>0</v>
      </c>
      <c r="X3722">
        <v>982.76</v>
      </c>
      <c r="Y3722">
        <v>982.76</v>
      </c>
      <c r="Z3722">
        <v>982.76</v>
      </c>
      <c r="AA3722">
        <v>0</v>
      </c>
      <c r="AB3722">
        <v>0</v>
      </c>
      <c r="AC3722">
        <v>982.76</v>
      </c>
      <c r="AD3722">
        <v>982.76</v>
      </c>
      <c r="AF3722" t="s">
        <v>5503</v>
      </c>
      <c r="AH3722">
        <v>411698</v>
      </c>
    </row>
    <row r="3723" spans="1:34" x14ac:dyDescent="0.25">
      <c r="A3723" t="s">
        <v>15010</v>
      </c>
      <c r="B3723" s="24">
        <v>45818</v>
      </c>
      <c r="C3723" t="s">
        <v>15011</v>
      </c>
      <c r="D3723" t="s">
        <v>15012</v>
      </c>
      <c r="E3723" t="s">
        <v>15013</v>
      </c>
      <c r="F3723" t="s">
        <v>15000</v>
      </c>
      <c r="G3723" t="s">
        <v>15000</v>
      </c>
      <c r="H3723">
        <f>Table1[[#This Row],[GrnPostDate]]-Table1[[#This Row],[PoDate]]</f>
        <v>1</v>
      </c>
      <c r="I3723" t="s">
        <v>6755</v>
      </c>
      <c r="J3723" t="s">
        <v>5790</v>
      </c>
      <c r="K3723" t="s">
        <v>15015</v>
      </c>
      <c r="M3723">
        <v>56812</v>
      </c>
      <c r="O3723" t="s">
        <v>37</v>
      </c>
      <c r="P3723">
        <v>1784.48</v>
      </c>
      <c r="Q3723">
        <v>5</v>
      </c>
      <c r="R3723">
        <v>5</v>
      </c>
      <c r="S3723" s="25">
        <f>Table1[[#This Row],[RcvdQuantity]]/Table1[[#This Row],[POQty]]</f>
        <v>1</v>
      </c>
      <c r="T3723">
        <v>0</v>
      </c>
      <c r="U3723">
        <v>0</v>
      </c>
      <c r="V3723">
        <v>0</v>
      </c>
      <c r="W3723">
        <v>0</v>
      </c>
      <c r="X3723">
        <v>1784.48</v>
      </c>
      <c r="Y3723">
        <v>1784.48</v>
      </c>
      <c r="Z3723">
        <v>1784.48</v>
      </c>
      <c r="AA3723">
        <v>0</v>
      </c>
      <c r="AB3723">
        <v>0</v>
      </c>
      <c r="AC3723">
        <v>8922.4</v>
      </c>
      <c r="AD3723">
        <v>8922.4</v>
      </c>
      <c r="AF3723" t="s">
        <v>5503</v>
      </c>
      <c r="AH3723">
        <v>411699</v>
      </c>
    </row>
    <row r="3724" spans="1:34" x14ac:dyDescent="0.25">
      <c r="A3724" t="s">
        <v>15010</v>
      </c>
      <c r="B3724" s="24">
        <v>45818</v>
      </c>
      <c r="C3724" t="s">
        <v>15011</v>
      </c>
      <c r="D3724" t="s">
        <v>15012</v>
      </c>
      <c r="E3724" t="s">
        <v>15013</v>
      </c>
      <c r="F3724" t="s">
        <v>15000</v>
      </c>
      <c r="G3724" t="s">
        <v>15000</v>
      </c>
      <c r="H3724">
        <f>Table1[[#This Row],[GrnPostDate]]-Table1[[#This Row],[PoDate]]</f>
        <v>1</v>
      </c>
      <c r="I3724" t="s">
        <v>6755</v>
      </c>
      <c r="J3724" t="s">
        <v>5790</v>
      </c>
      <c r="K3724" t="s">
        <v>6756</v>
      </c>
      <c r="M3724">
        <v>53469</v>
      </c>
      <c r="O3724" t="s">
        <v>37</v>
      </c>
      <c r="P3724">
        <v>580.79999999999995</v>
      </c>
      <c r="Q3724">
        <v>72.599999999999994</v>
      </c>
      <c r="R3724">
        <v>50</v>
      </c>
      <c r="S3724" s="25">
        <f>Table1[[#This Row],[RcvdQuantity]]/Table1[[#This Row],[POQty]]</f>
        <v>0.68870523415977969</v>
      </c>
      <c r="T3724">
        <v>22.6</v>
      </c>
      <c r="U3724">
        <v>0</v>
      </c>
      <c r="V3724">
        <v>0</v>
      </c>
      <c r="W3724">
        <v>0</v>
      </c>
      <c r="X3724">
        <v>580.79999999999995</v>
      </c>
      <c r="Y3724">
        <v>580.79999999999995</v>
      </c>
      <c r="Z3724">
        <v>580.79999999999995</v>
      </c>
      <c r="AA3724">
        <v>0</v>
      </c>
      <c r="AB3724">
        <v>0</v>
      </c>
      <c r="AC3724">
        <v>29040</v>
      </c>
      <c r="AD3724">
        <v>29040</v>
      </c>
      <c r="AF3724" t="s">
        <v>5503</v>
      </c>
      <c r="AH3724">
        <v>411700</v>
      </c>
    </row>
    <row r="3725" spans="1:34" x14ac:dyDescent="0.25">
      <c r="A3725" t="s">
        <v>15010</v>
      </c>
      <c r="B3725" s="24">
        <v>45818</v>
      </c>
      <c r="C3725" t="s">
        <v>15011</v>
      </c>
      <c r="D3725" t="s">
        <v>15012</v>
      </c>
      <c r="E3725" t="s">
        <v>15013</v>
      </c>
      <c r="F3725" t="s">
        <v>15000</v>
      </c>
      <c r="G3725" t="s">
        <v>15000</v>
      </c>
      <c r="H3725">
        <f>Table1[[#This Row],[GrnPostDate]]-Table1[[#This Row],[PoDate]]</f>
        <v>1</v>
      </c>
      <c r="I3725" t="s">
        <v>6755</v>
      </c>
      <c r="J3725" t="s">
        <v>5790</v>
      </c>
      <c r="K3725" t="s">
        <v>13006</v>
      </c>
      <c r="M3725">
        <v>42289</v>
      </c>
      <c r="N3725" t="s">
        <v>13007</v>
      </c>
      <c r="O3725" t="s">
        <v>37</v>
      </c>
      <c r="P3725">
        <v>5226.3</v>
      </c>
      <c r="Q3725">
        <v>1</v>
      </c>
      <c r="R3725">
        <v>1</v>
      </c>
      <c r="S3725" s="25">
        <f>Table1[[#This Row],[RcvdQuantity]]/Table1[[#This Row],[POQty]]</f>
        <v>1</v>
      </c>
      <c r="T3725">
        <v>0</v>
      </c>
      <c r="U3725">
        <v>0</v>
      </c>
      <c r="V3725">
        <v>0</v>
      </c>
      <c r="W3725">
        <v>0</v>
      </c>
      <c r="X3725">
        <v>5226.3</v>
      </c>
      <c r="Y3725">
        <v>5226.3</v>
      </c>
      <c r="Z3725">
        <v>5226.3</v>
      </c>
      <c r="AA3725">
        <v>0</v>
      </c>
      <c r="AB3725">
        <v>0</v>
      </c>
      <c r="AC3725">
        <v>5226.3</v>
      </c>
      <c r="AD3725">
        <v>5226.3</v>
      </c>
      <c r="AF3725" t="s">
        <v>5503</v>
      </c>
      <c r="AH3725">
        <v>411701</v>
      </c>
    </row>
    <row r="3726" spans="1:34" x14ac:dyDescent="0.25">
      <c r="A3726" t="s">
        <v>15016</v>
      </c>
      <c r="B3726" s="24">
        <v>45813</v>
      </c>
      <c r="C3726" t="s">
        <v>15017</v>
      </c>
      <c r="D3726" t="s">
        <v>14953</v>
      </c>
      <c r="E3726" t="s">
        <v>15018</v>
      </c>
      <c r="F3726" t="s">
        <v>15000</v>
      </c>
      <c r="G3726" t="s">
        <v>15000</v>
      </c>
      <c r="H3726">
        <f>Table1[[#This Row],[GrnPostDate]]-Table1[[#This Row],[PoDate]]</f>
        <v>6</v>
      </c>
      <c r="I3726" t="s">
        <v>1748</v>
      </c>
      <c r="J3726" t="s">
        <v>52</v>
      </c>
      <c r="K3726" t="s">
        <v>5637</v>
      </c>
      <c r="M3726">
        <v>13428</v>
      </c>
      <c r="O3726" t="s">
        <v>15019</v>
      </c>
      <c r="P3726">
        <v>3000</v>
      </c>
      <c r="Q3726">
        <v>50</v>
      </c>
      <c r="R3726">
        <v>50</v>
      </c>
      <c r="S3726" s="25">
        <f>Table1[[#This Row],[RcvdQuantity]]/Table1[[#This Row],[POQty]]</f>
        <v>1</v>
      </c>
      <c r="T3726">
        <v>0</v>
      </c>
      <c r="U3726">
        <v>0</v>
      </c>
      <c r="V3726">
        <v>0</v>
      </c>
      <c r="W3726">
        <v>0</v>
      </c>
      <c r="X3726">
        <v>3000</v>
      </c>
      <c r="Y3726">
        <v>3000</v>
      </c>
      <c r="Z3726">
        <v>3000</v>
      </c>
      <c r="AA3726">
        <v>0</v>
      </c>
      <c r="AB3726">
        <v>0</v>
      </c>
      <c r="AC3726">
        <v>150000</v>
      </c>
      <c r="AD3726">
        <v>150000</v>
      </c>
      <c r="AF3726" t="s">
        <v>5503</v>
      </c>
      <c r="AH3726">
        <v>411789</v>
      </c>
    </row>
    <row r="3727" spans="1:34" x14ac:dyDescent="0.25">
      <c r="A3727" t="s">
        <v>15016</v>
      </c>
      <c r="B3727" s="24">
        <v>45813</v>
      </c>
      <c r="C3727" t="s">
        <v>15017</v>
      </c>
      <c r="D3727" t="s">
        <v>14953</v>
      </c>
      <c r="E3727" t="s">
        <v>15018</v>
      </c>
      <c r="F3727" t="s">
        <v>15000</v>
      </c>
      <c r="G3727" t="s">
        <v>15000</v>
      </c>
      <c r="H3727">
        <f>Table1[[#This Row],[GrnPostDate]]-Table1[[#This Row],[PoDate]]</f>
        <v>6</v>
      </c>
      <c r="I3727" t="s">
        <v>1748</v>
      </c>
      <c r="J3727" t="s">
        <v>52</v>
      </c>
      <c r="K3727" t="s">
        <v>3175</v>
      </c>
      <c r="M3727">
        <v>13423</v>
      </c>
      <c r="O3727" t="s">
        <v>11028</v>
      </c>
      <c r="P3727">
        <v>4800</v>
      </c>
      <c r="Q3727">
        <v>30</v>
      </c>
      <c r="R3727">
        <v>30</v>
      </c>
      <c r="S3727" s="25">
        <f>Table1[[#This Row],[RcvdQuantity]]/Table1[[#This Row],[POQty]]</f>
        <v>1</v>
      </c>
      <c r="T3727">
        <v>0</v>
      </c>
      <c r="U3727">
        <v>0</v>
      </c>
      <c r="V3727">
        <v>0</v>
      </c>
      <c r="W3727">
        <v>0</v>
      </c>
      <c r="X3727">
        <v>4800</v>
      </c>
      <c r="Y3727">
        <v>4800</v>
      </c>
      <c r="Z3727">
        <v>4800</v>
      </c>
      <c r="AA3727">
        <v>0</v>
      </c>
      <c r="AB3727">
        <v>0</v>
      </c>
      <c r="AC3727">
        <v>144000</v>
      </c>
      <c r="AD3727">
        <v>144000</v>
      </c>
      <c r="AF3727" t="s">
        <v>5503</v>
      </c>
      <c r="AH3727">
        <v>411790</v>
      </c>
    </row>
    <row r="3728" spans="1:34" x14ac:dyDescent="0.25">
      <c r="A3728" t="s">
        <v>15020</v>
      </c>
      <c r="B3728" s="24">
        <v>45818</v>
      </c>
      <c r="C3728" t="s">
        <v>15021</v>
      </c>
      <c r="D3728" t="s">
        <v>14953</v>
      </c>
      <c r="E3728" t="s">
        <v>15022</v>
      </c>
      <c r="F3728" t="s">
        <v>15000</v>
      </c>
      <c r="G3728" t="s">
        <v>15000</v>
      </c>
      <c r="H3728">
        <f>Table1[[#This Row],[GrnPostDate]]-Table1[[#This Row],[PoDate]]</f>
        <v>1</v>
      </c>
      <c r="I3728" t="s">
        <v>505</v>
      </c>
      <c r="J3728" t="s">
        <v>5569</v>
      </c>
      <c r="K3728" t="s">
        <v>7505</v>
      </c>
      <c r="M3728">
        <v>43214</v>
      </c>
      <c r="N3728" t="s">
        <v>7506</v>
      </c>
      <c r="O3728" t="s">
        <v>13388</v>
      </c>
      <c r="P3728">
        <v>900</v>
      </c>
      <c r="Q3728">
        <v>150</v>
      </c>
      <c r="R3728">
        <v>150</v>
      </c>
      <c r="S3728" s="25">
        <f>Table1[[#This Row],[RcvdQuantity]]/Table1[[#This Row],[POQty]]</f>
        <v>1</v>
      </c>
      <c r="T3728">
        <v>0</v>
      </c>
      <c r="U3728">
        <v>0</v>
      </c>
      <c r="V3728">
        <v>0</v>
      </c>
      <c r="W3728">
        <v>0</v>
      </c>
      <c r="X3728">
        <v>900</v>
      </c>
      <c r="Y3728">
        <v>900</v>
      </c>
      <c r="Z3728">
        <v>900</v>
      </c>
      <c r="AA3728">
        <v>0</v>
      </c>
      <c r="AB3728">
        <v>0</v>
      </c>
      <c r="AC3728">
        <v>135000</v>
      </c>
      <c r="AD3728">
        <v>135000</v>
      </c>
      <c r="AF3728" t="s">
        <v>5412</v>
      </c>
      <c r="AH3728">
        <v>411791</v>
      </c>
    </row>
    <row r="3729" spans="1:34" x14ac:dyDescent="0.25">
      <c r="A3729" t="s">
        <v>15023</v>
      </c>
      <c r="B3729" s="24">
        <v>45807</v>
      </c>
      <c r="C3729" t="s">
        <v>15024</v>
      </c>
      <c r="D3729" t="s">
        <v>14844</v>
      </c>
      <c r="E3729" t="s">
        <v>15025</v>
      </c>
      <c r="F3729" t="s">
        <v>15000</v>
      </c>
      <c r="G3729" t="s">
        <v>15000</v>
      </c>
      <c r="H3729">
        <f>Table1[[#This Row],[GrnPostDate]]-Table1[[#This Row],[PoDate]]</f>
        <v>12</v>
      </c>
      <c r="I3729" t="s">
        <v>505</v>
      </c>
      <c r="J3729" t="s">
        <v>5472</v>
      </c>
      <c r="K3729" t="s">
        <v>7789</v>
      </c>
      <c r="L3729" t="s">
        <v>7203</v>
      </c>
      <c r="M3729">
        <v>7556</v>
      </c>
      <c r="O3729" t="s">
        <v>15026</v>
      </c>
      <c r="P3729">
        <v>69</v>
      </c>
      <c r="Q3729">
        <v>100</v>
      </c>
      <c r="R3729">
        <v>100</v>
      </c>
      <c r="S3729" s="25">
        <f>Table1[[#This Row],[RcvdQuantity]]/Table1[[#This Row],[POQty]]</f>
        <v>1</v>
      </c>
      <c r="T3729">
        <v>0</v>
      </c>
      <c r="U3729">
        <v>0</v>
      </c>
      <c r="V3729">
        <v>0</v>
      </c>
      <c r="W3729">
        <v>0</v>
      </c>
      <c r="X3729">
        <v>69</v>
      </c>
      <c r="Y3729">
        <v>69</v>
      </c>
      <c r="Z3729">
        <v>69</v>
      </c>
      <c r="AA3729">
        <v>0</v>
      </c>
      <c r="AB3729">
        <v>0</v>
      </c>
      <c r="AC3729">
        <v>6900</v>
      </c>
      <c r="AD3729">
        <v>6900</v>
      </c>
      <c r="AF3729" t="s">
        <v>5412</v>
      </c>
      <c r="AH3729">
        <v>411792</v>
      </c>
    </row>
    <row r="3730" spans="1:34" x14ac:dyDescent="0.25">
      <c r="A3730" t="s">
        <v>15027</v>
      </c>
      <c r="B3730" s="24">
        <v>45811</v>
      </c>
      <c r="C3730" t="s">
        <v>15028</v>
      </c>
      <c r="D3730" t="s">
        <v>14953</v>
      </c>
      <c r="E3730" t="s">
        <v>15029</v>
      </c>
      <c r="F3730" t="s">
        <v>15000</v>
      </c>
      <c r="G3730" t="s">
        <v>15000</v>
      </c>
      <c r="H3730">
        <f>Table1[[#This Row],[GrnPostDate]]-Table1[[#This Row],[PoDate]]</f>
        <v>8</v>
      </c>
      <c r="I3730" t="s">
        <v>505</v>
      </c>
      <c r="J3730" t="s">
        <v>5472</v>
      </c>
      <c r="K3730" t="s">
        <v>5967</v>
      </c>
      <c r="L3730" t="s">
        <v>5968</v>
      </c>
      <c r="M3730">
        <v>7071</v>
      </c>
      <c r="O3730" t="s">
        <v>15030</v>
      </c>
      <c r="P3730">
        <v>68</v>
      </c>
      <c r="Q3730">
        <v>500</v>
      </c>
      <c r="R3730">
        <v>150</v>
      </c>
      <c r="S3730" s="25">
        <f>Table1[[#This Row],[RcvdQuantity]]/Table1[[#This Row],[POQty]]</f>
        <v>0.3</v>
      </c>
      <c r="T3730">
        <v>350</v>
      </c>
      <c r="U3730">
        <v>0</v>
      </c>
      <c r="V3730">
        <v>0</v>
      </c>
      <c r="W3730">
        <v>0</v>
      </c>
      <c r="X3730">
        <v>68</v>
      </c>
      <c r="Y3730">
        <v>68</v>
      </c>
      <c r="Z3730">
        <v>68</v>
      </c>
      <c r="AA3730">
        <v>0</v>
      </c>
      <c r="AB3730">
        <v>0</v>
      </c>
      <c r="AC3730">
        <v>10200</v>
      </c>
      <c r="AD3730">
        <v>10200</v>
      </c>
      <c r="AF3730" t="s">
        <v>5412</v>
      </c>
      <c r="AH3730">
        <v>411793</v>
      </c>
    </row>
    <row r="3731" spans="1:34" x14ac:dyDescent="0.25">
      <c r="A3731" t="s">
        <v>15031</v>
      </c>
      <c r="B3731" s="24">
        <v>45807</v>
      </c>
      <c r="C3731" t="s">
        <v>15032</v>
      </c>
      <c r="D3731" t="s">
        <v>14953</v>
      </c>
      <c r="E3731" t="s">
        <v>15033</v>
      </c>
      <c r="F3731" t="s">
        <v>15000</v>
      </c>
      <c r="G3731" t="s">
        <v>15000</v>
      </c>
      <c r="H3731">
        <f>Table1[[#This Row],[GrnPostDate]]-Table1[[#This Row],[PoDate]]</f>
        <v>12</v>
      </c>
      <c r="I3731" t="s">
        <v>366</v>
      </c>
      <c r="J3731" t="s">
        <v>5472</v>
      </c>
      <c r="K3731" t="s">
        <v>8038</v>
      </c>
      <c r="L3731" t="s">
        <v>8039</v>
      </c>
      <c r="M3731">
        <v>7046</v>
      </c>
      <c r="O3731" t="s">
        <v>2051</v>
      </c>
      <c r="P3731">
        <v>8600</v>
      </c>
      <c r="Q3731">
        <v>20</v>
      </c>
      <c r="R3731">
        <v>20</v>
      </c>
      <c r="S3731" s="25">
        <f>Table1[[#This Row],[RcvdQuantity]]/Table1[[#This Row],[POQty]]</f>
        <v>1</v>
      </c>
      <c r="T3731">
        <v>0</v>
      </c>
      <c r="U3731">
        <v>0</v>
      </c>
      <c r="V3731">
        <v>0</v>
      </c>
      <c r="W3731">
        <v>0</v>
      </c>
      <c r="X3731">
        <v>8600</v>
      </c>
      <c r="Y3731">
        <v>8600</v>
      </c>
      <c r="Z3731">
        <v>8600</v>
      </c>
      <c r="AA3731">
        <v>0</v>
      </c>
      <c r="AB3731">
        <v>0</v>
      </c>
      <c r="AC3731">
        <v>172000</v>
      </c>
      <c r="AD3731">
        <v>172000</v>
      </c>
      <c r="AF3731" t="s">
        <v>5412</v>
      </c>
      <c r="AH3731">
        <v>411794</v>
      </c>
    </row>
    <row r="3732" spans="1:34" x14ac:dyDescent="0.25">
      <c r="A3732" t="s">
        <v>15034</v>
      </c>
      <c r="B3732" s="24">
        <v>45813</v>
      </c>
      <c r="C3732" t="s">
        <v>15035</v>
      </c>
      <c r="D3732" t="s">
        <v>14953</v>
      </c>
      <c r="E3732" t="s">
        <v>15036</v>
      </c>
      <c r="F3732" t="s">
        <v>15000</v>
      </c>
      <c r="G3732" t="s">
        <v>15000</v>
      </c>
      <c r="H3732">
        <f>Table1[[#This Row],[GrnPostDate]]-Table1[[#This Row],[PoDate]]</f>
        <v>6</v>
      </c>
      <c r="I3732" t="s">
        <v>3350</v>
      </c>
      <c r="J3732" t="s">
        <v>52</v>
      </c>
      <c r="K3732" t="s">
        <v>3344</v>
      </c>
      <c r="M3732">
        <v>10023</v>
      </c>
      <c r="O3732" t="s">
        <v>15037</v>
      </c>
      <c r="P3732">
        <v>8030</v>
      </c>
      <c r="Q3732">
        <v>5</v>
      </c>
      <c r="R3732">
        <v>5</v>
      </c>
      <c r="S3732" s="25">
        <f>Table1[[#This Row],[RcvdQuantity]]/Table1[[#This Row],[POQty]]</f>
        <v>1</v>
      </c>
      <c r="T3732">
        <v>0</v>
      </c>
      <c r="U3732">
        <v>0</v>
      </c>
      <c r="V3732">
        <v>0</v>
      </c>
      <c r="W3732">
        <v>0</v>
      </c>
      <c r="X3732">
        <v>8030</v>
      </c>
      <c r="Y3732">
        <v>8030</v>
      </c>
      <c r="Z3732">
        <v>8030</v>
      </c>
      <c r="AA3732">
        <v>0</v>
      </c>
      <c r="AB3732">
        <v>0</v>
      </c>
      <c r="AC3732">
        <v>40150</v>
      </c>
      <c r="AD3732">
        <v>40150</v>
      </c>
      <c r="AF3732" t="s">
        <v>5412</v>
      </c>
      <c r="AH3732">
        <v>411795</v>
      </c>
    </row>
    <row r="3733" spans="1:34" x14ac:dyDescent="0.25">
      <c r="A3733" t="s">
        <v>15034</v>
      </c>
      <c r="B3733" s="24">
        <v>45813</v>
      </c>
      <c r="C3733" t="s">
        <v>15035</v>
      </c>
      <c r="D3733" t="s">
        <v>14953</v>
      </c>
      <c r="E3733" t="s">
        <v>15036</v>
      </c>
      <c r="F3733" t="s">
        <v>15000</v>
      </c>
      <c r="G3733" t="s">
        <v>15000</v>
      </c>
      <c r="H3733">
        <f>Table1[[#This Row],[GrnPostDate]]-Table1[[#This Row],[PoDate]]</f>
        <v>6</v>
      </c>
      <c r="I3733" t="s">
        <v>3350</v>
      </c>
      <c r="J3733" t="s">
        <v>52</v>
      </c>
      <c r="K3733" t="s">
        <v>5796</v>
      </c>
      <c r="M3733">
        <v>32778</v>
      </c>
      <c r="O3733" t="s">
        <v>11281</v>
      </c>
      <c r="P3733">
        <v>34833</v>
      </c>
      <c r="Q3733">
        <v>1</v>
      </c>
      <c r="R3733">
        <v>1</v>
      </c>
      <c r="S3733" s="25">
        <f>Table1[[#This Row],[RcvdQuantity]]/Table1[[#This Row],[POQty]]</f>
        <v>1</v>
      </c>
      <c r="T3733">
        <v>0</v>
      </c>
      <c r="U3733">
        <v>0</v>
      </c>
      <c r="V3733">
        <v>0</v>
      </c>
      <c r="W3733">
        <v>0</v>
      </c>
      <c r="X3733">
        <v>34833</v>
      </c>
      <c r="Y3733">
        <v>34833</v>
      </c>
      <c r="Z3733">
        <v>34833</v>
      </c>
      <c r="AA3733">
        <v>0</v>
      </c>
      <c r="AB3733">
        <v>0</v>
      </c>
      <c r="AC3733">
        <v>34833</v>
      </c>
      <c r="AD3733">
        <v>34833</v>
      </c>
      <c r="AF3733" t="s">
        <v>5503</v>
      </c>
      <c r="AH3733">
        <v>411796</v>
      </c>
    </row>
    <row r="3734" spans="1:34" x14ac:dyDescent="0.25">
      <c r="A3734" t="s">
        <v>15038</v>
      </c>
      <c r="B3734" s="24">
        <v>45818</v>
      </c>
      <c r="C3734" t="s">
        <v>15039</v>
      </c>
      <c r="D3734" t="s">
        <v>15040</v>
      </c>
      <c r="E3734" t="s">
        <v>15041</v>
      </c>
      <c r="F3734" t="s">
        <v>15000</v>
      </c>
      <c r="G3734" t="s">
        <v>15000</v>
      </c>
      <c r="H3734">
        <f>Table1[[#This Row],[GrnPostDate]]-Table1[[#This Row],[PoDate]]</f>
        <v>1</v>
      </c>
      <c r="I3734" t="s">
        <v>1118</v>
      </c>
      <c r="J3734" t="s">
        <v>854</v>
      </c>
      <c r="K3734" t="s">
        <v>10802</v>
      </c>
      <c r="M3734">
        <v>19529</v>
      </c>
      <c r="O3734" t="s">
        <v>37</v>
      </c>
      <c r="P3734">
        <v>4500</v>
      </c>
      <c r="Q3734">
        <v>2</v>
      </c>
      <c r="R3734">
        <v>2</v>
      </c>
      <c r="S3734" s="25">
        <f>Table1[[#This Row],[RcvdQuantity]]/Table1[[#This Row],[POQty]]</f>
        <v>1</v>
      </c>
      <c r="T3734">
        <v>0</v>
      </c>
      <c r="U3734">
        <v>0</v>
      </c>
      <c r="V3734">
        <v>0</v>
      </c>
      <c r="W3734">
        <v>0</v>
      </c>
      <c r="X3734">
        <v>4500</v>
      </c>
      <c r="Y3734">
        <v>4500</v>
      </c>
      <c r="Z3734">
        <v>4500</v>
      </c>
      <c r="AA3734">
        <v>0</v>
      </c>
      <c r="AB3734">
        <v>0</v>
      </c>
      <c r="AC3734">
        <v>9000</v>
      </c>
      <c r="AD3734">
        <v>9000</v>
      </c>
      <c r="AF3734" t="s">
        <v>5503</v>
      </c>
      <c r="AH3734">
        <v>411854</v>
      </c>
    </row>
    <row r="3735" spans="1:34" x14ac:dyDescent="0.25">
      <c r="A3735" t="s">
        <v>15042</v>
      </c>
      <c r="B3735" s="24">
        <v>45817</v>
      </c>
      <c r="C3735" t="s">
        <v>15043</v>
      </c>
      <c r="D3735" t="s">
        <v>14953</v>
      </c>
      <c r="E3735" t="s">
        <v>15044</v>
      </c>
      <c r="F3735" t="s">
        <v>15000</v>
      </c>
      <c r="G3735" t="s">
        <v>15000</v>
      </c>
      <c r="H3735">
        <f>Table1[[#This Row],[GrnPostDate]]-Table1[[#This Row],[PoDate]]</f>
        <v>2</v>
      </c>
      <c r="I3735" t="s">
        <v>5653</v>
      </c>
      <c r="J3735" t="s">
        <v>5509</v>
      </c>
      <c r="K3735" t="s">
        <v>7890</v>
      </c>
      <c r="M3735">
        <v>1083</v>
      </c>
      <c r="O3735" t="s">
        <v>7891</v>
      </c>
      <c r="P3735">
        <v>65</v>
      </c>
      <c r="Q3735">
        <v>1000</v>
      </c>
      <c r="R3735">
        <v>1000</v>
      </c>
      <c r="S3735" s="25">
        <f>Table1[[#This Row],[RcvdQuantity]]/Table1[[#This Row],[POQty]]</f>
        <v>1</v>
      </c>
      <c r="T3735">
        <v>0</v>
      </c>
      <c r="U3735">
        <v>0</v>
      </c>
      <c r="V3735">
        <v>0</v>
      </c>
      <c r="W3735">
        <v>0</v>
      </c>
      <c r="X3735">
        <v>65</v>
      </c>
      <c r="Y3735">
        <v>65</v>
      </c>
      <c r="Z3735">
        <v>65</v>
      </c>
      <c r="AA3735">
        <v>0</v>
      </c>
      <c r="AB3735">
        <v>0</v>
      </c>
      <c r="AC3735">
        <v>65000</v>
      </c>
      <c r="AD3735">
        <v>65000</v>
      </c>
      <c r="AF3735" t="s">
        <v>5412</v>
      </c>
      <c r="AH3735">
        <v>411857</v>
      </c>
    </row>
    <row r="3736" spans="1:34" x14ac:dyDescent="0.25">
      <c r="A3736" t="s">
        <v>15045</v>
      </c>
      <c r="B3736" s="24">
        <v>45813</v>
      </c>
      <c r="C3736" t="s">
        <v>15046</v>
      </c>
      <c r="D3736" t="s">
        <v>14953</v>
      </c>
      <c r="E3736" t="s">
        <v>15047</v>
      </c>
      <c r="F3736" t="s">
        <v>15048</v>
      </c>
      <c r="G3736" t="s">
        <v>15048</v>
      </c>
      <c r="H3736">
        <f>Table1[[#This Row],[GrnPostDate]]-Table1[[#This Row],[PoDate]]</f>
        <v>7</v>
      </c>
      <c r="I3736" t="s">
        <v>5898</v>
      </c>
      <c r="J3736" t="s">
        <v>52</v>
      </c>
      <c r="K3736" t="s">
        <v>6167</v>
      </c>
      <c r="M3736">
        <v>59177</v>
      </c>
      <c r="O3736" t="s">
        <v>15049</v>
      </c>
      <c r="P3736">
        <v>56168.17</v>
      </c>
      <c r="Q3736">
        <v>2</v>
      </c>
      <c r="R3736">
        <v>2</v>
      </c>
      <c r="S3736" s="25">
        <f>Table1[[#This Row],[RcvdQuantity]]/Table1[[#This Row],[POQty]]</f>
        <v>1</v>
      </c>
      <c r="T3736">
        <v>0</v>
      </c>
      <c r="U3736">
        <v>0</v>
      </c>
      <c r="V3736">
        <v>0</v>
      </c>
      <c r="W3736">
        <v>0</v>
      </c>
      <c r="X3736">
        <v>56168.17</v>
      </c>
      <c r="Y3736">
        <v>56168.17</v>
      </c>
      <c r="Z3736">
        <v>56168.17</v>
      </c>
      <c r="AA3736">
        <v>0</v>
      </c>
      <c r="AB3736">
        <v>0</v>
      </c>
      <c r="AC3736">
        <v>112336.34</v>
      </c>
      <c r="AD3736">
        <v>112336.34</v>
      </c>
      <c r="AF3736" t="s">
        <v>5503</v>
      </c>
      <c r="AH3736">
        <v>411967</v>
      </c>
    </row>
    <row r="3737" spans="1:34" x14ac:dyDescent="0.25">
      <c r="A3737" t="s">
        <v>15045</v>
      </c>
      <c r="B3737" s="24">
        <v>45813</v>
      </c>
      <c r="C3737" t="s">
        <v>15046</v>
      </c>
      <c r="D3737" t="s">
        <v>14953</v>
      </c>
      <c r="E3737" t="s">
        <v>15047</v>
      </c>
      <c r="F3737" t="s">
        <v>15048</v>
      </c>
      <c r="G3737" t="s">
        <v>15048</v>
      </c>
      <c r="H3737">
        <f>Table1[[#This Row],[GrnPostDate]]-Table1[[#This Row],[PoDate]]</f>
        <v>7</v>
      </c>
      <c r="I3737" t="s">
        <v>5898</v>
      </c>
      <c r="J3737" t="s">
        <v>52</v>
      </c>
      <c r="K3737" t="s">
        <v>6148</v>
      </c>
      <c r="M3737">
        <v>59176</v>
      </c>
      <c r="O3737" t="s">
        <v>12199</v>
      </c>
      <c r="P3737">
        <v>67701.570000000007</v>
      </c>
      <c r="Q3737">
        <v>2</v>
      </c>
      <c r="R3737">
        <v>2</v>
      </c>
      <c r="S3737" s="25">
        <f>Table1[[#This Row],[RcvdQuantity]]/Table1[[#This Row],[POQty]]</f>
        <v>1</v>
      </c>
      <c r="T3737">
        <v>0</v>
      </c>
      <c r="U3737">
        <v>0</v>
      </c>
      <c r="V3737">
        <v>0</v>
      </c>
      <c r="W3737">
        <v>0</v>
      </c>
      <c r="X3737">
        <v>67701.570000000007</v>
      </c>
      <c r="Y3737">
        <v>67701.570000000007</v>
      </c>
      <c r="Z3737">
        <v>67701.570000000007</v>
      </c>
      <c r="AA3737">
        <v>0</v>
      </c>
      <c r="AB3737">
        <v>0</v>
      </c>
      <c r="AC3737">
        <v>135403.14000000001</v>
      </c>
      <c r="AD3737">
        <v>135403.14000000001</v>
      </c>
      <c r="AF3737" t="s">
        <v>5503</v>
      </c>
      <c r="AH3737">
        <v>411968</v>
      </c>
    </row>
    <row r="3738" spans="1:34" x14ac:dyDescent="0.25">
      <c r="A3738" t="s">
        <v>15045</v>
      </c>
      <c r="B3738" s="24">
        <v>45813</v>
      </c>
      <c r="C3738" t="s">
        <v>15046</v>
      </c>
      <c r="D3738" t="s">
        <v>14953</v>
      </c>
      <c r="E3738" t="s">
        <v>15047</v>
      </c>
      <c r="F3738" t="s">
        <v>15048</v>
      </c>
      <c r="G3738" t="s">
        <v>15048</v>
      </c>
      <c r="H3738">
        <f>Table1[[#This Row],[GrnPostDate]]-Table1[[#This Row],[PoDate]]</f>
        <v>7</v>
      </c>
      <c r="I3738" t="s">
        <v>5898</v>
      </c>
      <c r="J3738" t="s">
        <v>52</v>
      </c>
      <c r="K3738" t="s">
        <v>6158</v>
      </c>
      <c r="M3738">
        <v>59179</v>
      </c>
      <c r="O3738" t="s">
        <v>12591</v>
      </c>
      <c r="P3738">
        <v>49237.5</v>
      </c>
      <c r="Q3738">
        <v>2</v>
      </c>
      <c r="R3738">
        <v>2</v>
      </c>
      <c r="S3738" s="25">
        <f>Table1[[#This Row],[RcvdQuantity]]/Table1[[#This Row],[POQty]]</f>
        <v>1</v>
      </c>
      <c r="T3738">
        <v>0</v>
      </c>
      <c r="U3738">
        <v>0</v>
      </c>
      <c r="V3738">
        <v>0</v>
      </c>
      <c r="W3738">
        <v>0</v>
      </c>
      <c r="X3738">
        <v>49237.5</v>
      </c>
      <c r="Y3738">
        <v>49237.5</v>
      </c>
      <c r="Z3738">
        <v>49237.5</v>
      </c>
      <c r="AA3738">
        <v>0</v>
      </c>
      <c r="AB3738">
        <v>0</v>
      </c>
      <c r="AC3738">
        <v>98475</v>
      </c>
      <c r="AD3738">
        <v>98475</v>
      </c>
      <c r="AF3738" t="s">
        <v>5503</v>
      </c>
      <c r="AH3738">
        <v>411969</v>
      </c>
    </row>
    <row r="3739" spans="1:34" x14ac:dyDescent="0.25">
      <c r="A3739" t="s">
        <v>15045</v>
      </c>
      <c r="B3739" s="24">
        <v>45813</v>
      </c>
      <c r="C3739" t="s">
        <v>15046</v>
      </c>
      <c r="D3739" t="s">
        <v>14953</v>
      </c>
      <c r="E3739" t="s">
        <v>15047</v>
      </c>
      <c r="F3739" t="s">
        <v>15048</v>
      </c>
      <c r="G3739" t="s">
        <v>15048</v>
      </c>
      <c r="H3739">
        <f>Table1[[#This Row],[GrnPostDate]]-Table1[[#This Row],[PoDate]]</f>
        <v>7</v>
      </c>
      <c r="I3739" t="s">
        <v>5898</v>
      </c>
      <c r="J3739" t="s">
        <v>52</v>
      </c>
      <c r="K3739" t="s">
        <v>10492</v>
      </c>
      <c r="M3739">
        <v>59187</v>
      </c>
      <c r="O3739" t="s">
        <v>15050</v>
      </c>
      <c r="P3739">
        <v>50302.74</v>
      </c>
      <c r="Q3739">
        <v>1</v>
      </c>
      <c r="R3739">
        <v>1</v>
      </c>
      <c r="S3739" s="25">
        <f>Table1[[#This Row],[RcvdQuantity]]/Table1[[#This Row],[POQty]]</f>
        <v>1</v>
      </c>
      <c r="T3739">
        <v>0</v>
      </c>
      <c r="U3739">
        <v>0</v>
      </c>
      <c r="V3739">
        <v>0</v>
      </c>
      <c r="W3739">
        <v>0</v>
      </c>
      <c r="X3739">
        <v>50302.74</v>
      </c>
      <c r="Y3739">
        <v>50302.74</v>
      </c>
      <c r="Z3739">
        <v>50302.74</v>
      </c>
      <c r="AA3739">
        <v>0</v>
      </c>
      <c r="AB3739">
        <v>0</v>
      </c>
      <c r="AC3739">
        <v>50302.74</v>
      </c>
      <c r="AD3739">
        <v>50302.74</v>
      </c>
      <c r="AF3739" t="s">
        <v>5503</v>
      </c>
      <c r="AH3739">
        <v>411970</v>
      </c>
    </row>
    <row r="3740" spans="1:34" x14ac:dyDescent="0.25">
      <c r="A3740" t="s">
        <v>15051</v>
      </c>
      <c r="B3740" s="24">
        <v>45813</v>
      </c>
      <c r="C3740" t="s">
        <v>15052</v>
      </c>
      <c r="D3740" t="s">
        <v>15040</v>
      </c>
      <c r="E3740" t="s">
        <v>15053</v>
      </c>
      <c r="F3740" t="s">
        <v>15048</v>
      </c>
      <c r="G3740" t="s">
        <v>15048</v>
      </c>
      <c r="H3740">
        <f>Table1[[#This Row],[GrnPostDate]]-Table1[[#This Row],[PoDate]]</f>
        <v>7</v>
      </c>
      <c r="I3740" t="s">
        <v>3181</v>
      </c>
      <c r="J3740" t="s">
        <v>90</v>
      </c>
      <c r="K3740" t="s">
        <v>312</v>
      </c>
      <c r="M3740">
        <v>30559</v>
      </c>
      <c r="O3740" t="s">
        <v>12930</v>
      </c>
      <c r="P3740">
        <v>750</v>
      </c>
      <c r="Q3740">
        <v>300</v>
      </c>
      <c r="R3740">
        <v>300</v>
      </c>
      <c r="S3740" s="25">
        <f>Table1[[#This Row],[RcvdQuantity]]/Table1[[#This Row],[POQty]]</f>
        <v>1</v>
      </c>
      <c r="T3740">
        <v>0</v>
      </c>
      <c r="U3740">
        <v>0</v>
      </c>
      <c r="V3740">
        <v>0</v>
      </c>
      <c r="W3740">
        <v>0</v>
      </c>
      <c r="X3740">
        <v>750</v>
      </c>
      <c r="Y3740">
        <v>750</v>
      </c>
      <c r="Z3740">
        <v>750</v>
      </c>
      <c r="AA3740">
        <v>0</v>
      </c>
      <c r="AB3740">
        <v>0</v>
      </c>
      <c r="AC3740">
        <v>225000</v>
      </c>
      <c r="AD3740">
        <v>225000</v>
      </c>
      <c r="AF3740" t="s">
        <v>5412</v>
      </c>
      <c r="AH3740">
        <v>411971</v>
      </c>
    </row>
    <row r="3741" spans="1:34" x14ac:dyDescent="0.25">
      <c r="A3741" t="s">
        <v>15054</v>
      </c>
      <c r="B3741" s="24">
        <v>45813</v>
      </c>
      <c r="C3741" t="s">
        <v>15055</v>
      </c>
      <c r="D3741" t="s">
        <v>14844</v>
      </c>
      <c r="E3741" t="s">
        <v>15056</v>
      </c>
      <c r="F3741" t="s">
        <v>15048</v>
      </c>
      <c r="G3741" t="s">
        <v>15048</v>
      </c>
      <c r="H3741">
        <f>Table1[[#This Row],[GrnPostDate]]-Table1[[#This Row],[PoDate]]</f>
        <v>7</v>
      </c>
      <c r="I3741" t="s">
        <v>6005</v>
      </c>
      <c r="J3741" t="s">
        <v>90</v>
      </c>
      <c r="K3741" t="s">
        <v>15057</v>
      </c>
      <c r="M3741">
        <v>13644</v>
      </c>
      <c r="O3741" t="s">
        <v>15058</v>
      </c>
      <c r="P3741">
        <v>1400</v>
      </c>
      <c r="Q3741">
        <v>30</v>
      </c>
      <c r="R3741">
        <v>30</v>
      </c>
      <c r="S3741" s="25">
        <f>Table1[[#This Row],[RcvdQuantity]]/Table1[[#This Row],[POQty]]</f>
        <v>1</v>
      </c>
      <c r="T3741">
        <v>0</v>
      </c>
      <c r="U3741">
        <v>0</v>
      </c>
      <c r="V3741">
        <v>0</v>
      </c>
      <c r="W3741">
        <v>0</v>
      </c>
      <c r="X3741">
        <v>1400</v>
      </c>
      <c r="Y3741">
        <v>1400</v>
      </c>
      <c r="Z3741">
        <v>1400</v>
      </c>
      <c r="AA3741">
        <v>0</v>
      </c>
      <c r="AB3741">
        <v>0</v>
      </c>
      <c r="AC3741">
        <v>42000</v>
      </c>
      <c r="AD3741">
        <v>42000</v>
      </c>
      <c r="AF3741" t="s">
        <v>5412</v>
      </c>
      <c r="AH3741">
        <v>411973</v>
      </c>
    </row>
    <row r="3742" spans="1:34" x14ac:dyDescent="0.25">
      <c r="A3742" t="s">
        <v>15059</v>
      </c>
      <c r="B3742" s="24">
        <v>45813</v>
      </c>
      <c r="C3742" t="s">
        <v>15060</v>
      </c>
      <c r="D3742" t="s">
        <v>15040</v>
      </c>
      <c r="E3742" t="s">
        <v>15061</v>
      </c>
      <c r="F3742" t="s">
        <v>15048</v>
      </c>
      <c r="G3742" t="s">
        <v>15048</v>
      </c>
      <c r="H3742">
        <f>Table1[[#This Row],[GrnPostDate]]-Table1[[#This Row],[PoDate]]</f>
        <v>7</v>
      </c>
      <c r="I3742" t="s">
        <v>6005</v>
      </c>
      <c r="J3742" t="s">
        <v>90</v>
      </c>
      <c r="K3742" t="s">
        <v>6507</v>
      </c>
      <c r="M3742">
        <v>352</v>
      </c>
      <c r="O3742" t="s">
        <v>11842</v>
      </c>
      <c r="P3742">
        <v>70</v>
      </c>
      <c r="Q3742">
        <v>4000</v>
      </c>
      <c r="R3742">
        <v>4000</v>
      </c>
      <c r="S3742" s="25">
        <f>Table1[[#This Row],[RcvdQuantity]]/Table1[[#This Row],[POQty]]</f>
        <v>1</v>
      </c>
      <c r="T3742">
        <v>0</v>
      </c>
      <c r="U3742">
        <v>0</v>
      </c>
      <c r="V3742">
        <v>0</v>
      </c>
      <c r="W3742">
        <v>0</v>
      </c>
      <c r="X3742">
        <v>70</v>
      </c>
      <c r="Y3742">
        <v>70</v>
      </c>
      <c r="Z3742">
        <v>70</v>
      </c>
      <c r="AA3742">
        <v>0</v>
      </c>
      <c r="AB3742">
        <v>0</v>
      </c>
      <c r="AC3742">
        <v>280000</v>
      </c>
      <c r="AD3742">
        <v>280000</v>
      </c>
      <c r="AF3742" t="s">
        <v>5412</v>
      </c>
      <c r="AH3742">
        <v>411974</v>
      </c>
    </row>
    <row r="3743" spans="1:34" x14ac:dyDescent="0.25">
      <c r="A3743" t="s">
        <v>15062</v>
      </c>
      <c r="B3743" s="24">
        <v>45819</v>
      </c>
      <c r="C3743" t="s">
        <v>15063</v>
      </c>
      <c r="D3743" t="s">
        <v>15040</v>
      </c>
      <c r="E3743" t="s">
        <v>15064</v>
      </c>
      <c r="F3743" t="s">
        <v>15048</v>
      </c>
      <c r="G3743" t="s">
        <v>15048</v>
      </c>
      <c r="H3743">
        <f>Table1[[#This Row],[GrnPostDate]]-Table1[[#This Row],[PoDate]]</f>
        <v>1</v>
      </c>
      <c r="I3743" t="s">
        <v>6072</v>
      </c>
      <c r="J3743" t="s">
        <v>854</v>
      </c>
      <c r="K3743" t="s">
        <v>10451</v>
      </c>
      <c r="M3743">
        <v>30836</v>
      </c>
      <c r="O3743" t="s">
        <v>37</v>
      </c>
      <c r="P3743">
        <v>34800</v>
      </c>
      <c r="Q3743">
        <v>2</v>
      </c>
      <c r="R3743">
        <v>2</v>
      </c>
      <c r="S3743" s="25">
        <f>Table1[[#This Row],[RcvdQuantity]]/Table1[[#This Row],[POQty]]</f>
        <v>1</v>
      </c>
      <c r="T3743">
        <v>0</v>
      </c>
      <c r="U3743">
        <v>0</v>
      </c>
      <c r="V3743">
        <v>0</v>
      </c>
      <c r="W3743">
        <v>0</v>
      </c>
      <c r="X3743">
        <v>34800</v>
      </c>
      <c r="Y3743">
        <v>34800</v>
      </c>
      <c r="Z3743">
        <v>34800</v>
      </c>
      <c r="AA3743">
        <v>0</v>
      </c>
      <c r="AB3743">
        <v>0</v>
      </c>
      <c r="AC3743">
        <v>69600</v>
      </c>
      <c r="AD3743">
        <v>69600</v>
      </c>
      <c r="AF3743" t="s">
        <v>5503</v>
      </c>
      <c r="AH3743">
        <v>412011</v>
      </c>
    </row>
    <row r="3744" spans="1:34" x14ac:dyDescent="0.25">
      <c r="A3744" t="s">
        <v>15065</v>
      </c>
      <c r="B3744" s="24">
        <v>45819</v>
      </c>
      <c r="C3744" t="s">
        <v>15066</v>
      </c>
      <c r="D3744" t="s">
        <v>15040</v>
      </c>
      <c r="E3744" t="s">
        <v>15067</v>
      </c>
      <c r="F3744" t="s">
        <v>15048</v>
      </c>
      <c r="G3744" t="s">
        <v>15048</v>
      </c>
      <c r="H3744">
        <f>Table1[[#This Row],[GrnPostDate]]-Table1[[#This Row],[PoDate]]</f>
        <v>1</v>
      </c>
      <c r="I3744" t="s">
        <v>6072</v>
      </c>
      <c r="J3744" t="s">
        <v>34</v>
      </c>
      <c r="K3744" t="s">
        <v>8069</v>
      </c>
      <c r="M3744">
        <v>15659</v>
      </c>
      <c r="O3744" t="s">
        <v>37</v>
      </c>
      <c r="P3744">
        <v>3480</v>
      </c>
      <c r="Q3744">
        <v>2</v>
      </c>
      <c r="R3744">
        <v>2</v>
      </c>
      <c r="S3744" s="25">
        <f>Table1[[#This Row],[RcvdQuantity]]/Table1[[#This Row],[POQty]]</f>
        <v>1</v>
      </c>
      <c r="T3744">
        <v>0</v>
      </c>
      <c r="U3744">
        <v>0</v>
      </c>
      <c r="V3744">
        <v>0</v>
      </c>
      <c r="W3744">
        <v>0</v>
      </c>
      <c r="X3744">
        <v>3480</v>
      </c>
      <c r="Y3744">
        <v>3480</v>
      </c>
      <c r="Z3744">
        <v>3480</v>
      </c>
      <c r="AA3744">
        <v>0</v>
      </c>
      <c r="AB3744">
        <v>0</v>
      </c>
      <c r="AC3744">
        <v>6960</v>
      </c>
      <c r="AD3744">
        <v>6960</v>
      </c>
      <c r="AF3744" t="s">
        <v>5503</v>
      </c>
      <c r="AH3744">
        <v>412012</v>
      </c>
    </row>
    <row r="3745" spans="1:34" x14ac:dyDescent="0.25">
      <c r="A3745" t="s">
        <v>15068</v>
      </c>
      <c r="B3745" s="24">
        <v>45819</v>
      </c>
      <c r="C3745" t="s">
        <v>15069</v>
      </c>
      <c r="D3745" t="s">
        <v>15040</v>
      </c>
      <c r="E3745" t="s">
        <v>15070</v>
      </c>
      <c r="F3745" t="s">
        <v>15048</v>
      </c>
      <c r="G3745" t="s">
        <v>15048</v>
      </c>
      <c r="H3745">
        <f>Table1[[#This Row],[GrnPostDate]]-Table1[[#This Row],[PoDate]]</f>
        <v>1</v>
      </c>
      <c r="I3745" t="s">
        <v>6072</v>
      </c>
      <c r="J3745" t="s">
        <v>15071</v>
      </c>
      <c r="K3745" t="s">
        <v>15072</v>
      </c>
      <c r="M3745">
        <v>14675</v>
      </c>
      <c r="O3745" t="s">
        <v>37</v>
      </c>
      <c r="P3745">
        <v>9942.85</v>
      </c>
      <c r="Q3745">
        <v>3</v>
      </c>
      <c r="R3745">
        <v>3</v>
      </c>
      <c r="S3745" s="25">
        <f>Table1[[#This Row],[RcvdQuantity]]/Table1[[#This Row],[POQty]]</f>
        <v>1</v>
      </c>
      <c r="T3745">
        <v>0</v>
      </c>
      <c r="U3745">
        <v>0</v>
      </c>
      <c r="V3745">
        <v>0</v>
      </c>
      <c r="W3745">
        <v>0</v>
      </c>
      <c r="X3745">
        <v>9942.85</v>
      </c>
      <c r="Y3745">
        <v>9942.85</v>
      </c>
      <c r="Z3745">
        <v>9942.85</v>
      </c>
      <c r="AA3745">
        <v>0</v>
      </c>
      <c r="AB3745">
        <v>0</v>
      </c>
      <c r="AC3745">
        <v>29828.55</v>
      </c>
      <c r="AD3745">
        <v>29828.55</v>
      </c>
      <c r="AF3745" t="s">
        <v>5412</v>
      </c>
      <c r="AH3745">
        <v>412013</v>
      </c>
    </row>
    <row r="3746" spans="1:34" x14ac:dyDescent="0.25">
      <c r="A3746" t="s">
        <v>13972</v>
      </c>
      <c r="B3746" s="24">
        <v>45792</v>
      </c>
      <c r="C3746" t="s">
        <v>15073</v>
      </c>
      <c r="D3746" t="s">
        <v>14953</v>
      </c>
      <c r="E3746" t="s">
        <v>15074</v>
      </c>
      <c r="F3746" t="s">
        <v>15048</v>
      </c>
      <c r="G3746" t="s">
        <v>15048</v>
      </c>
      <c r="H3746">
        <f>Table1[[#This Row],[GrnPostDate]]-Table1[[#This Row],[PoDate]]</f>
        <v>28</v>
      </c>
      <c r="I3746" t="s">
        <v>58</v>
      </c>
      <c r="J3746" t="s">
        <v>52</v>
      </c>
      <c r="K3746" t="s">
        <v>15075</v>
      </c>
      <c r="M3746">
        <v>10156</v>
      </c>
      <c r="O3746" t="s">
        <v>15076</v>
      </c>
      <c r="P3746">
        <v>11671</v>
      </c>
      <c r="Q3746">
        <v>1</v>
      </c>
      <c r="R3746">
        <v>1</v>
      </c>
      <c r="S3746" s="25">
        <f>Table1[[#This Row],[RcvdQuantity]]/Table1[[#This Row],[POQty]]</f>
        <v>1</v>
      </c>
      <c r="T3746">
        <v>0</v>
      </c>
      <c r="U3746">
        <v>0</v>
      </c>
      <c r="V3746">
        <v>0</v>
      </c>
      <c r="W3746">
        <v>0</v>
      </c>
      <c r="X3746">
        <v>11671</v>
      </c>
      <c r="Y3746">
        <v>11671</v>
      </c>
      <c r="Z3746">
        <v>11671</v>
      </c>
      <c r="AA3746">
        <v>0</v>
      </c>
      <c r="AB3746">
        <v>0</v>
      </c>
      <c r="AC3746">
        <v>11671</v>
      </c>
      <c r="AD3746">
        <v>11671</v>
      </c>
      <c r="AF3746" t="s">
        <v>5412</v>
      </c>
      <c r="AH3746">
        <v>412015</v>
      </c>
    </row>
    <row r="3747" spans="1:34" x14ac:dyDescent="0.25">
      <c r="A3747" t="s">
        <v>13972</v>
      </c>
      <c r="B3747" s="24">
        <v>45792</v>
      </c>
      <c r="C3747" t="s">
        <v>15073</v>
      </c>
      <c r="D3747" t="s">
        <v>14953</v>
      </c>
      <c r="E3747" t="s">
        <v>15074</v>
      </c>
      <c r="F3747" t="s">
        <v>15048</v>
      </c>
      <c r="G3747" t="s">
        <v>15048</v>
      </c>
      <c r="H3747">
        <f>Table1[[#This Row],[GrnPostDate]]-Table1[[#This Row],[PoDate]]</f>
        <v>28</v>
      </c>
      <c r="I3747" t="s">
        <v>58</v>
      </c>
      <c r="J3747" t="s">
        <v>52</v>
      </c>
      <c r="K3747" t="s">
        <v>15077</v>
      </c>
      <c r="M3747">
        <v>10206</v>
      </c>
      <c r="O3747" t="s">
        <v>15078</v>
      </c>
      <c r="P3747">
        <v>39397</v>
      </c>
      <c r="Q3747">
        <v>1</v>
      </c>
      <c r="R3747">
        <v>1</v>
      </c>
      <c r="S3747" s="25">
        <f>Table1[[#This Row],[RcvdQuantity]]/Table1[[#This Row],[POQty]]</f>
        <v>1</v>
      </c>
      <c r="T3747">
        <v>0</v>
      </c>
      <c r="U3747">
        <v>0</v>
      </c>
      <c r="V3747">
        <v>0</v>
      </c>
      <c r="W3747">
        <v>0</v>
      </c>
      <c r="X3747">
        <v>39397</v>
      </c>
      <c r="Y3747">
        <v>39397</v>
      </c>
      <c r="Z3747">
        <v>39397</v>
      </c>
      <c r="AA3747">
        <v>0</v>
      </c>
      <c r="AB3747">
        <v>0</v>
      </c>
      <c r="AC3747">
        <v>39397</v>
      </c>
      <c r="AD3747">
        <v>39397</v>
      </c>
      <c r="AF3747" t="s">
        <v>5412</v>
      </c>
      <c r="AH3747">
        <v>412016</v>
      </c>
    </row>
    <row r="3748" spans="1:34" x14ac:dyDescent="0.25">
      <c r="A3748" t="s">
        <v>13972</v>
      </c>
      <c r="B3748" s="24">
        <v>45792</v>
      </c>
      <c r="C3748" t="s">
        <v>15073</v>
      </c>
      <c r="D3748" t="s">
        <v>14953</v>
      </c>
      <c r="E3748" t="s">
        <v>15074</v>
      </c>
      <c r="F3748" t="s">
        <v>15048</v>
      </c>
      <c r="G3748" t="s">
        <v>15048</v>
      </c>
      <c r="H3748">
        <f>Table1[[#This Row],[GrnPostDate]]-Table1[[#This Row],[PoDate]]</f>
        <v>28</v>
      </c>
      <c r="I3748" t="s">
        <v>58</v>
      </c>
      <c r="J3748" t="s">
        <v>52</v>
      </c>
      <c r="K3748" t="s">
        <v>15079</v>
      </c>
      <c r="M3748">
        <v>10160</v>
      </c>
      <c r="O3748" t="s">
        <v>15080</v>
      </c>
      <c r="P3748">
        <v>10247</v>
      </c>
      <c r="Q3748">
        <v>1</v>
      </c>
      <c r="R3748">
        <v>1</v>
      </c>
      <c r="S3748" s="25">
        <f>Table1[[#This Row],[RcvdQuantity]]/Table1[[#This Row],[POQty]]</f>
        <v>1</v>
      </c>
      <c r="T3748">
        <v>0</v>
      </c>
      <c r="U3748">
        <v>0</v>
      </c>
      <c r="V3748">
        <v>0</v>
      </c>
      <c r="W3748">
        <v>0</v>
      </c>
      <c r="X3748">
        <v>10247</v>
      </c>
      <c r="Y3748">
        <v>10247</v>
      </c>
      <c r="Z3748">
        <v>10247</v>
      </c>
      <c r="AA3748">
        <v>0</v>
      </c>
      <c r="AB3748">
        <v>0</v>
      </c>
      <c r="AC3748">
        <v>10247</v>
      </c>
      <c r="AD3748">
        <v>10247</v>
      </c>
      <c r="AF3748" t="s">
        <v>5412</v>
      </c>
      <c r="AH3748">
        <v>412017</v>
      </c>
    </row>
    <row r="3749" spans="1:34" x14ac:dyDescent="0.25">
      <c r="A3749" t="s">
        <v>15081</v>
      </c>
      <c r="B3749" s="24">
        <v>45818</v>
      </c>
      <c r="C3749" t="s">
        <v>15082</v>
      </c>
      <c r="D3749" t="s">
        <v>15040</v>
      </c>
      <c r="E3749" t="s">
        <v>15083</v>
      </c>
      <c r="F3749" t="s">
        <v>15048</v>
      </c>
      <c r="G3749" t="s">
        <v>15048</v>
      </c>
      <c r="H3749">
        <f>Table1[[#This Row],[GrnPostDate]]-Table1[[#This Row],[PoDate]]</f>
        <v>2</v>
      </c>
      <c r="I3749" t="s">
        <v>3350</v>
      </c>
      <c r="J3749" t="s">
        <v>52</v>
      </c>
      <c r="K3749" t="s">
        <v>15084</v>
      </c>
      <c r="M3749">
        <v>11931</v>
      </c>
      <c r="O3749" t="s">
        <v>15085</v>
      </c>
      <c r="P3749">
        <v>17000</v>
      </c>
      <c r="Q3749">
        <v>2</v>
      </c>
      <c r="R3749">
        <v>2</v>
      </c>
      <c r="S3749" s="25">
        <f>Table1[[#This Row],[RcvdQuantity]]/Table1[[#This Row],[POQty]]</f>
        <v>1</v>
      </c>
      <c r="T3749">
        <v>0</v>
      </c>
      <c r="U3749">
        <v>0</v>
      </c>
      <c r="V3749">
        <v>0</v>
      </c>
      <c r="W3749">
        <v>0</v>
      </c>
      <c r="X3749">
        <v>17000</v>
      </c>
      <c r="Y3749">
        <v>17000</v>
      </c>
      <c r="Z3749">
        <v>17000</v>
      </c>
      <c r="AA3749">
        <v>0</v>
      </c>
      <c r="AB3749">
        <v>0</v>
      </c>
      <c r="AC3749">
        <v>34000</v>
      </c>
      <c r="AD3749">
        <v>34000</v>
      </c>
      <c r="AF3749" t="s">
        <v>5503</v>
      </c>
      <c r="AH3749">
        <v>412022</v>
      </c>
    </row>
    <row r="3750" spans="1:34" x14ac:dyDescent="0.25">
      <c r="A3750" t="s">
        <v>15086</v>
      </c>
      <c r="B3750" s="24">
        <v>45818</v>
      </c>
      <c r="C3750" t="s">
        <v>15087</v>
      </c>
      <c r="D3750" t="s">
        <v>14953</v>
      </c>
      <c r="E3750" t="s">
        <v>15088</v>
      </c>
      <c r="F3750" t="s">
        <v>15048</v>
      </c>
      <c r="G3750" t="s">
        <v>15048</v>
      </c>
      <c r="H3750">
        <f>Table1[[#This Row],[GrnPostDate]]-Table1[[#This Row],[PoDate]]</f>
        <v>2</v>
      </c>
      <c r="I3750" t="s">
        <v>13205</v>
      </c>
      <c r="J3750" t="s">
        <v>52</v>
      </c>
      <c r="K3750" t="s">
        <v>13206</v>
      </c>
      <c r="M3750">
        <v>66388</v>
      </c>
      <c r="O3750" t="s">
        <v>13207</v>
      </c>
      <c r="P3750">
        <v>28017.32</v>
      </c>
      <c r="Q3750">
        <v>3</v>
      </c>
      <c r="R3750">
        <v>3</v>
      </c>
      <c r="S3750" s="25">
        <f>Table1[[#This Row],[RcvdQuantity]]/Table1[[#This Row],[POQty]]</f>
        <v>1</v>
      </c>
      <c r="T3750">
        <v>0</v>
      </c>
      <c r="U3750">
        <v>0</v>
      </c>
      <c r="V3750">
        <v>0</v>
      </c>
      <c r="W3750">
        <v>0</v>
      </c>
      <c r="X3750">
        <v>28017.32</v>
      </c>
      <c r="Y3750">
        <v>28017.32</v>
      </c>
      <c r="Z3750">
        <v>28017.32</v>
      </c>
      <c r="AA3750">
        <v>0</v>
      </c>
      <c r="AB3750">
        <v>0</v>
      </c>
      <c r="AC3750">
        <v>84051.96</v>
      </c>
      <c r="AD3750">
        <v>84051.96</v>
      </c>
      <c r="AF3750" t="s">
        <v>5503</v>
      </c>
      <c r="AH3750">
        <v>412023</v>
      </c>
    </row>
    <row r="3751" spans="1:34" x14ac:dyDescent="0.25">
      <c r="A3751" t="s">
        <v>15086</v>
      </c>
      <c r="B3751" s="24">
        <v>45818</v>
      </c>
      <c r="C3751" t="s">
        <v>15087</v>
      </c>
      <c r="D3751" t="s">
        <v>14953</v>
      </c>
      <c r="E3751" t="s">
        <v>15088</v>
      </c>
      <c r="F3751" t="s">
        <v>15048</v>
      </c>
      <c r="G3751" t="s">
        <v>15048</v>
      </c>
      <c r="H3751">
        <f>Table1[[#This Row],[GrnPostDate]]-Table1[[#This Row],[PoDate]]</f>
        <v>2</v>
      </c>
      <c r="I3751" t="s">
        <v>13205</v>
      </c>
      <c r="J3751" t="s">
        <v>52</v>
      </c>
      <c r="K3751" t="s">
        <v>13210</v>
      </c>
      <c r="M3751">
        <v>66387</v>
      </c>
      <c r="O3751" t="s">
        <v>13211</v>
      </c>
      <c r="P3751">
        <v>28017.32</v>
      </c>
      <c r="Q3751">
        <v>2</v>
      </c>
      <c r="R3751">
        <v>2</v>
      </c>
      <c r="S3751" s="25">
        <f>Table1[[#This Row],[RcvdQuantity]]/Table1[[#This Row],[POQty]]</f>
        <v>1</v>
      </c>
      <c r="T3751">
        <v>0</v>
      </c>
      <c r="U3751">
        <v>0</v>
      </c>
      <c r="V3751">
        <v>0</v>
      </c>
      <c r="W3751">
        <v>0</v>
      </c>
      <c r="X3751">
        <v>28017.32</v>
      </c>
      <c r="Y3751">
        <v>28017.32</v>
      </c>
      <c r="Z3751">
        <v>28017.32</v>
      </c>
      <c r="AA3751">
        <v>0</v>
      </c>
      <c r="AB3751">
        <v>0</v>
      </c>
      <c r="AC3751">
        <v>56034.64</v>
      </c>
      <c r="AD3751">
        <v>56034.64</v>
      </c>
      <c r="AF3751" t="s">
        <v>5503</v>
      </c>
      <c r="AH3751">
        <v>412024</v>
      </c>
    </row>
    <row r="3752" spans="1:34" x14ac:dyDescent="0.25">
      <c r="A3752" t="s">
        <v>15089</v>
      </c>
      <c r="B3752" s="24">
        <v>45817</v>
      </c>
      <c r="C3752" t="s">
        <v>15090</v>
      </c>
      <c r="D3752" t="s">
        <v>14953</v>
      </c>
      <c r="E3752" t="s">
        <v>15091</v>
      </c>
      <c r="F3752" t="s">
        <v>15048</v>
      </c>
      <c r="G3752" t="s">
        <v>15048</v>
      </c>
      <c r="H3752">
        <f>Table1[[#This Row],[GrnPostDate]]-Table1[[#This Row],[PoDate]]</f>
        <v>3</v>
      </c>
      <c r="I3752" t="s">
        <v>14373</v>
      </c>
      <c r="J3752" t="s">
        <v>232</v>
      </c>
      <c r="K3752" t="s">
        <v>7348</v>
      </c>
      <c r="M3752">
        <v>55091</v>
      </c>
      <c r="O3752" t="s">
        <v>37</v>
      </c>
      <c r="P3752">
        <v>500</v>
      </c>
      <c r="Q3752">
        <v>5</v>
      </c>
      <c r="R3752">
        <v>5</v>
      </c>
      <c r="S3752" s="25">
        <f>Table1[[#This Row],[RcvdQuantity]]/Table1[[#This Row],[POQty]]</f>
        <v>1</v>
      </c>
      <c r="T3752">
        <v>0</v>
      </c>
      <c r="U3752">
        <v>0</v>
      </c>
      <c r="V3752">
        <v>0</v>
      </c>
      <c r="W3752">
        <v>0</v>
      </c>
      <c r="X3752">
        <v>500</v>
      </c>
      <c r="Y3752">
        <v>500</v>
      </c>
      <c r="Z3752">
        <v>500</v>
      </c>
      <c r="AA3752">
        <v>0</v>
      </c>
      <c r="AB3752">
        <v>0</v>
      </c>
      <c r="AC3752">
        <v>2500</v>
      </c>
      <c r="AD3752">
        <v>2500</v>
      </c>
      <c r="AF3752" t="s">
        <v>5503</v>
      </c>
      <c r="AH3752">
        <v>412025</v>
      </c>
    </row>
    <row r="3753" spans="1:34" x14ac:dyDescent="0.25">
      <c r="A3753" t="s">
        <v>15089</v>
      </c>
      <c r="B3753" s="24">
        <v>45817</v>
      </c>
      <c r="C3753" t="s">
        <v>15090</v>
      </c>
      <c r="D3753" t="s">
        <v>14953</v>
      </c>
      <c r="E3753" t="s">
        <v>15091</v>
      </c>
      <c r="F3753" t="s">
        <v>15048</v>
      </c>
      <c r="G3753" t="s">
        <v>15048</v>
      </c>
      <c r="H3753">
        <f>Table1[[#This Row],[GrnPostDate]]-Table1[[#This Row],[PoDate]]</f>
        <v>3</v>
      </c>
      <c r="I3753" t="s">
        <v>14373</v>
      </c>
      <c r="J3753" t="s">
        <v>232</v>
      </c>
      <c r="K3753" t="s">
        <v>15092</v>
      </c>
      <c r="M3753">
        <v>55090</v>
      </c>
      <c r="O3753" t="s">
        <v>37</v>
      </c>
      <c r="P3753">
        <v>680</v>
      </c>
      <c r="Q3753">
        <v>5</v>
      </c>
      <c r="R3753">
        <v>5</v>
      </c>
      <c r="S3753" s="25">
        <f>Table1[[#This Row],[RcvdQuantity]]/Table1[[#This Row],[POQty]]</f>
        <v>1</v>
      </c>
      <c r="T3753">
        <v>0</v>
      </c>
      <c r="U3753">
        <v>0</v>
      </c>
      <c r="V3753">
        <v>0</v>
      </c>
      <c r="W3753">
        <v>0</v>
      </c>
      <c r="X3753">
        <v>680</v>
      </c>
      <c r="Y3753">
        <v>680</v>
      </c>
      <c r="Z3753">
        <v>680</v>
      </c>
      <c r="AA3753">
        <v>0</v>
      </c>
      <c r="AB3753">
        <v>0</v>
      </c>
      <c r="AC3753">
        <v>3400</v>
      </c>
      <c r="AD3753">
        <v>3400</v>
      </c>
      <c r="AF3753" t="s">
        <v>5503</v>
      </c>
      <c r="AH3753">
        <v>412026</v>
      </c>
    </row>
    <row r="3754" spans="1:34" x14ac:dyDescent="0.25">
      <c r="A3754" t="s">
        <v>15093</v>
      </c>
      <c r="B3754" s="24">
        <v>45820</v>
      </c>
      <c r="C3754" t="s">
        <v>15094</v>
      </c>
      <c r="D3754" t="s">
        <v>15040</v>
      </c>
      <c r="E3754" t="s">
        <v>15095</v>
      </c>
      <c r="F3754" t="s">
        <v>15048</v>
      </c>
      <c r="G3754" t="s">
        <v>15048</v>
      </c>
      <c r="H3754">
        <f>Table1[[#This Row],[GrnPostDate]]-Table1[[#This Row],[PoDate]]</f>
        <v>0</v>
      </c>
      <c r="I3754" t="s">
        <v>5459</v>
      </c>
      <c r="J3754" t="s">
        <v>5460</v>
      </c>
      <c r="K3754" t="s">
        <v>5463</v>
      </c>
      <c r="M3754">
        <v>15900</v>
      </c>
      <c r="O3754" t="s">
        <v>37</v>
      </c>
      <c r="P3754">
        <v>3000</v>
      </c>
      <c r="Q3754">
        <v>1</v>
      </c>
      <c r="R3754">
        <v>1</v>
      </c>
      <c r="S3754" s="25">
        <f>Table1[[#This Row],[RcvdQuantity]]/Table1[[#This Row],[POQty]]</f>
        <v>1</v>
      </c>
      <c r="T3754">
        <v>0</v>
      </c>
      <c r="U3754">
        <v>0</v>
      </c>
      <c r="V3754">
        <v>0</v>
      </c>
      <c r="W3754">
        <v>0</v>
      </c>
      <c r="X3754">
        <v>3000</v>
      </c>
      <c r="Y3754">
        <v>3000</v>
      </c>
      <c r="Z3754">
        <v>3000</v>
      </c>
      <c r="AA3754">
        <v>0</v>
      </c>
      <c r="AB3754">
        <v>0</v>
      </c>
      <c r="AC3754">
        <v>3000</v>
      </c>
      <c r="AD3754">
        <v>3000</v>
      </c>
      <c r="AF3754" t="s">
        <v>5412</v>
      </c>
      <c r="AH3754">
        <v>412031</v>
      </c>
    </row>
    <row r="3755" spans="1:34" x14ac:dyDescent="0.25">
      <c r="A3755" t="s">
        <v>15093</v>
      </c>
      <c r="B3755" s="24">
        <v>45820</v>
      </c>
      <c r="C3755" t="s">
        <v>15094</v>
      </c>
      <c r="D3755" t="s">
        <v>15040</v>
      </c>
      <c r="E3755" t="s">
        <v>15095</v>
      </c>
      <c r="F3755" t="s">
        <v>15048</v>
      </c>
      <c r="G3755" t="s">
        <v>15048</v>
      </c>
      <c r="H3755">
        <f>Table1[[#This Row],[GrnPostDate]]-Table1[[#This Row],[PoDate]]</f>
        <v>0</v>
      </c>
      <c r="I3755" t="s">
        <v>5459</v>
      </c>
      <c r="J3755" t="s">
        <v>5460</v>
      </c>
      <c r="K3755" t="s">
        <v>10545</v>
      </c>
      <c r="M3755">
        <v>19543</v>
      </c>
      <c r="O3755" t="s">
        <v>37</v>
      </c>
      <c r="P3755">
        <v>7000</v>
      </c>
      <c r="Q3755">
        <v>1</v>
      </c>
      <c r="R3755">
        <v>1</v>
      </c>
      <c r="S3755" s="25">
        <f>Table1[[#This Row],[RcvdQuantity]]/Table1[[#This Row],[POQty]]</f>
        <v>1</v>
      </c>
      <c r="T3755">
        <v>0</v>
      </c>
      <c r="U3755">
        <v>0</v>
      </c>
      <c r="V3755">
        <v>0</v>
      </c>
      <c r="W3755">
        <v>0</v>
      </c>
      <c r="X3755">
        <v>7000</v>
      </c>
      <c r="Y3755">
        <v>7000</v>
      </c>
      <c r="Z3755">
        <v>7000</v>
      </c>
      <c r="AA3755">
        <v>0</v>
      </c>
      <c r="AB3755">
        <v>0</v>
      </c>
      <c r="AC3755">
        <v>7000</v>
      </c>
      <c r="AD3755">
        <v>7000</v>
      </c>
      <c r="AF3755" t="s">
        <v>5412</v>
      </c>
      <c r="AH3755">
        <v>412032</v>
      </c>
    </row>
    <row r="3756" spans="1:34" x14ac:dyDescent="0.25">
      <c r="A3756" t="s">
        <v>15093</v>
      </c>
      <c r="B3756" s="24">
        <v>45820</v>
      </c>
      <c r="C3756" t="s">
        <v>15094</v>
      </c>
      <c r="D3756" t="s">
        <v>15040</v>
      </c>
      <c r="E3756" t="s">
        <v>15095</v>
      </c>
      <c r="F3756" t="s">
        <v>15048</v>
      </c>
      <c r="G3756" t="s">
        <v>15048</v>
      </c>
      <c r="H3756">
        <f>Table1[[#This Row],[GrnPostDate]]-Table1[[#This Row],[PoDate]]</f>
        <v>0</v>
      </c>
      <c r="I3756" t="s">
        <v>5459</v>
      </c>
      <c r="J3756" t="s">
        <v>5460</v>
      </c>
      <c r="K3756" t="s">
        <v>8550</v>
      </c>
      <c r="M3756">
        <v>64926</v>
      </c>
      <c r="O3756" t="s">
        <v>37</v>
      </c>
      <c r="P3756">
        <v>29000</v>
      </c>
      <c r="Q3756">
        <v>1</v>
      </c>
      <c r="R3756">
        <v>1</v>
      </c>
      <c r="S3756" s="25">
        <f>Table1[[#This Row],[RcvdQuantity]]/Table1[[#This Row],[POQty]]</f>
        <v>1</v>
      </c>
      <c r="T3756">
        <v>0</v>
      </c>
      <c r="U3756">
        <v>0</v>
      </c>
      <c r="V3756">
        <v>0</v>
      </c>
      <c r="W3756">
        <v>0</v>
      </c>
      <c r="X3756">
        <v>29000</v>
      </c>
      <c r="Y3756">
        <v>29000</v>
      </c>
      <c r="Z3756">
        <v>29000</v>
      </c>
      <c r="AA3756">
        <v>0</v>
      </c>
      <c r="AB3756">
        <v>0</v>
      </c>
      <c r="AC3756">
        <v>29000</v>
      </c>
      <c r="AD3756">
        <v>29000</v>
      </c>
      <c r="AF3756" t="s">
        <v>5412</v>
      </c>
      <c r="AH3756">
        <v>412033</v>
      </c>
    </row>
    <row r="3757" spans="1:34" x14ac:dyDescent="0.25">
      <c r="A3757" t="s">
        <v>15096</v>
      </c>
      <c r="B3757" s="24">
        <v>45813</v>
      </c>
      <c r="C3757" t="s">
        <v>15097</v>
      </c>
      <c r="D3757" t="s">
        <v>14953</v>
      </c>
      <c r="E3757" t="s">
        <v>15098</v>
      </c>
      <c r="F3757" t="s">
        <v>15048</v>
      </c>
      <c r="G3757" t="s">
        <v>15048</v>
      </c>
      <c r="H3757">
        <f>Table1[[#This Row],[GrnPostDate]]-Table1[[#This Row],[PoDate]]</f>
        <v>7</v>
      </c>
      <c r="I3757" t="s">
        <v>58</v>
      </c>
      <c r="J3757" t="s">
        <v>52</v>
      </c>
      <c r="K3757" t="s">
        <v>6708</v>
      </c>
      <c r="M3757">
        <v>9931</v>
      </c>
      <c r="O3757" t="s">
        <v>14930</v>
      </c>
      <c r="P3757">
        <v>45000</v>
      </c>
      <c r="Q3757">
        <v>2</v>
      </c>
      <c r="R3757">
        <v>2</v>
      </c>
      <c r="S3757" s="25">
        <f>Table1[[#This Row],[RcvdQuantity]]/Table1[[#This Row],[POQty]]</f>
        <v>1</v>
      </c>
      <c r="T3757">
        <v>0</v>
      </c>
      <c r="U3757">
        <v>0</v>
      </c>
      <c r="V3757">
        <v>0</v>
      </c>
      <c r="W3757">
        <v>0</v>
      </c>
      <c r="X3757">
        <v>45000</v>
      </c>
      <c r="Y3757">
        <v>45000</v>
      </c>
      <c r="Z3757">
        <v>45000</v>
      </c>
      <c r="AA3757">
        <v>0</v>
      </c>
      <c r="AB3757">
        <v>0</v>
      </c>
      <c r="AC3757">
        <v>90000</v>
      </c>
      <c r="AD3757">
        <v>90000</v>
      </c>
      <c r="AF3757" t="s">
        <v>5412</v>
      </c>
      <c r="AH3757">
        <v>412079</v>
      </c>
    </row>
    <row r="3758" spans="1:34" x14ac:dyDescent="0.25">
      <c r="A3758" t="s">
        <v>15096</v>
      </c>
      <c r="B3758" s="24">
        <v>45813</v>
      </c>
      <c r="C3758" t="s">
        <v>15097</v>
      </c>
      <c r="D3758" t="s">
        <v>14953</v>
      </c>
      <c r="E3758" t="s">
        <v>15098</v>
      </c>
      <c r="F3758" t="s">
        <v>15048</v>
      </c>
      <c r="G3758" t="s">
        <v>15048</v>
      </c>
      <c r="H3758">
        <f>Table1[[#This Row],[GrnPostDate]]-Table1[[#This Row],[PoDate]]</f>
        <v>7</v>
      </c>
      <c r="I3758" t="s">
        <v>58</v>
      </c>
      <c r="J3758" t="s">
        <v>52</v>
      </c>
      <c r="K3758" t="s">
        <v>6710</v>
      </c>
      <c r="M3758">
        <v>9929</v>
      </c>
      <c r="O3758" t="s">
        <v>15099</v>
      </c>
      <c r="P3758">
        <v>45000</v>
      </c>
      <c r="Q3758">
        <v>2</v>
      </c>
      <c r="R3758">
        <v>2</v>
      </c>
      <c r="S3758" s="25">
        <f>Table1[[#This Row],[RcvdQuantity]]/Table1[[#This Row],[POQty]]</f>
        <v>1</v>
      </c>
      <c r="T3758">
        <v>0</v>
      </c>
      <c r="U3758">
        <v>0</v>
      </c>
      <c r="V3758">
        <v>0</v>
      </c>
      <c r="W3758">
        <v>0</v>
      </c>
      <c r="X3758">
        <v>45000</v>
      </c>
      <c r="Y3758">
        <v>45000</v>
      </c>
      <c r="Z3758">
        <v>45000</v>
      </c>
      <c r="AA3758">
        <v>0</v>
      </c>
      <c r="AB3758">
        <v>0</v>
      </c>
      <c r="AC3758">
        <v>90000</v>
      </c>
      <c r="AD3758">
        <v>90000</v>
      </c>
      <c r="AF3758" t="s">
        <v>5412</v>
      </c>
      <c r="AH3758">
        <v>412080</v>
      </c>
    </row>
    <row r="3759" spans="1:34" x14ac:dyDescent="0.25">
      <c r="A3759" t="s">
        <v>15096</v>
      </c>
      <c r="B3759" s="24">
        <v>45813</v>
      </c>
      <c r="C3759" t="s">
        <v>15097</v>
      </c>
      <c r="D3759" t="s">
        <v>14953</v>
      </c>
      <c r="E3759" t="s">
        <v>15098</v>
      </c>
      <c r="F3759" t="s">
        <v>15048</v>
      </c>
      <c r="G3759" t="s">
        <v>15048</v>
      </c>
      <c r="H3759">
        <f>Table1[[#This Row],[GrnPostDate]]-Table1[[#This Row],[PoDate]]</f>
        <v>7</v>
      </c>
      <c r="I3759" t="s">
        <v>58</v>
      </c>
      <c r="J3759" t="s">
        <v>52</v>
      </c>
      <c r="K3759" t="s">
        <v>6712</v>
      </c>
      <c r="M3759">
        <v>9930</v>
      </c>
      <c r="O3759" t="s">
        <v>15100</v>
      </c>
      <c r="P3759">
        <v>45000</v>
      </c>
      <c r="Q3759">
        <v>2</v>
      </c>
      <c r="R3759">
        <v>2</v>
      </c>
      <c r="S3759" s="25">
        <f>Table1[[#This Row],[RcvdQuantity]]/Table1[[#This Row],[POQty]]</f>
        <v>1</v>
      </c>
      <c r="T3759">
        <v>0</v>
      </c>
      <c r="U3759">
        <v>0</v>
      </c>
      <c r="V3759">
        <v>0</v>
      </c>
      <c r="W3759">
        <v>0</v>
      </c>
      <c r="X3759">
        <v>45000</v>
      </c>
      <c r="Y3759">
        <v>45000</v>
      </c>
      <c r="Z3759">
        <v>45000</v>
      </c>
      <c r="AA3759">
        <v>0</v>
      </c>
      <c r="AB3759">
        <v>0</v>
      </c>
      <c r="AC3759">
        <v>90000</v>
      </c>
      <c r="AD3759">
        <v>90000</v>
      </c>
      <c r="AF3759" t="s">
        <v>5412</v>
      </c>
      <c r="AH3759">
        <v>412081</v>
      </c>
    </row>
    <row r="3760" spans="1:34" x14ac:dyDescent="0.25">
      <c r="A3760" t="s">
        <v>15096</v>
      </c>
      <c r="B3760" s="24">
        <v>45813</v>
      </c>
      <c r="C3760" t="s">
        <v>15097</v>
      </c>
      <c r="D3760" t="s">
        <v>14953</v>
      </c>
      <c r="E3760" t="s">
        <v>15098</v>
      </c>
      <c r="F3760" t="s">
        <v>15048</v>
      </c>
      <c r="G3760" t="s">
        <v>15048</v>
      </c>
      <c r="H3760">
        <f>Table1[[#This Row],[GrnPostDate]]-Table1[[#This Row],[PoDate]]</f>
        <v>7</v>
      </c>
      <c r="I3760" t="s">
        <v>58</v>
      </c>
      <c r="J3760" t="s">
        <v>52</v>
      </c>
      <c r="K3760" t="s">
        <v>9561</v>
      </c>
      <c r="M3760">
        <v>10152</v>
      </c>
      <c r="O3760" t="s">
        <v>9562</v>
      </c>
      <c r="P3760">
        <v>7271</v>
      </c>
      <c r="Q3760">
        <v>1</v>
      </c>
      <c r="R3760">
        <v>1</v>
      </c>
      <c r="S3760" s="25">
        <f>Table1[[#This Row],[RcvdQuantity]]/Table1[[#This Row],[POQty]]</f>
        <v>1</v>
      </c>
      <c r="T3760">
        <v>0</v>
      </c>
      <c r="U3760">
        <v>0</v>
      </c>
      <c r="V3760">
        <v>0</v>
      </c>
      <c r="W3760">
        <v>0</v>
      </c>
      <c r="X3760">
        <v>7271</v>
      </c>
      <c r="Y3760">
        <v>7271</v>
      </c>
      <c r="Z3760">
        <v>7271</v>
      </c>
      <c r="AA3760">
        <v>0</v>
      </c>
      <c r="AB3760">
        <v>0</v>
      </c>
      <c r="AC3760">
        <v>7271</v>
      </c>
      <c r="AD3760">
        <v>7271</v>
      </c>
      <c r="AF3760" t="s">
        <v>5412</v>
      </c>
      <c r="AH3760">
        <v>412082</v>
      </c>
    </row>
    <row r="3761" spans="1:34" x14ac:dyDescent="0.25">
      <c r="A3761" t="s">
        <v>15096</v>
      </c>
      <c r="B3761" s="24">
        <v>45813</v>
      </c>
      <c r="C3761" t="s">
        <v>15097</v>
      </c>
      <c r="D3761" t="s">
        <v>14953</v>
      </c>
      <c r="E3761" t="s">
        <v>15098</v>
      </c>
      <c r="F3761" t="s">
        <v>15048</v>
      </c>
      <c r="G3761" t="s">
        <v>15048</v>
      </c>
      <c r="H3761">
        <f>Table1[[#This Row],[GrnPostDate]]-Table1[[#This Row],[PoDate]]</f>
        <v>7</v>
      </c>
      <c r="I3761" t="s">
        <v>58</v>
      </c>
      <c r="J3761" t="s">
        <v>52</v>
      </c>
      <c r="K3761" t="s">
        <v>9563</v>
      </c>
      <c r="M3761">
        <v>10153</v>
      </c>
      <c r="O3761" t="s">
        <v>3337</v>
      </c>
      <c r="P3761">
        <v>6578</v>
      </c>
      <c r="Q3761">
        <v>1</v>
      </c>
      <c r="R3761">
        <v>1</v>
      </c>
      <c r="S3761" s="25">
        <f>Table1[[#This Row],[RcvdQuantity]]/Table1[[#This Row],[POQty]]</f>
        <v>1</v>
      </c>
      <c r="T3761">
        <v>0</v>
      </c>
      <c r="U3761">
        <v>0</v>
      </c>
      <c r="V3761">
        <v>0</v>
      </c>
      <c r="W3761">
        <v>0</v>
      </c>
      <c r="X3761">
        <v>6578</v>
      </c>
      <c r="Y3761">
        <v>6578</v>
      </c>
      <c r="Z3761">
        <v>6578</v>
      </c>
      <c r="AA3761">
        <v>0</v>
      </c>
      <c r="AB3761">
        <v>0</v>
      </c>
      <c r="AC3761">
        <v>6578</v>
      </c>
      <c r="AD3761">
        <v>6578</v>
      </c>
      <c r="AF3761" t="s">
        <v>5412</v>
      </c>
      <c r="AH3761">
        <v>412083</v>
      </c>
    </row>
    <row r="3762" spans="1:34" x14ac:dyDescent="0.25">
      <c r="A3762" t="s">
        <v>15096</v>
      </c>
      <c r="B3762" s="24">
        <v>45813</v>
      </c>
      <c r="C3762" t="s">
        <v>15097</v>
      </c>
      <c r="D3762" t="s">
        <v>14953</v>
      </c>
      <c r="E3762" t="s">
        <v>15098</v>
      </c>
      <c r="F3762" t="s">
        <v>15048</v>
      </c>
      <c r="G3762" t="s">
        <v>15048</v>
      </c>
      <c r="H3762">
        <f>Table1[[#This Row],[GrnPostDate]]-Table1[[#This Row],[PoDate]]</f>
        <v>7</v>
      </c>
      <c r="I3762" t="s">
        <v>58</v>
      </c>
      <c r="J3762" t="s">
        <v>52</v>
      </c>
      <c r="K3762" t="s">
        <v>15101</v>
      </c>
      <c r="M3762">
        <v>10155</v>
      </c>
      <c r="O3762" t="s">
        <v>15102</v>
      </c>
      <c r="P3762">
        <v>9658</v>
      </c>
      <c r="Q3762">
        <v>1</v>
      </c>
      <c r="R3762">
        <v>1</v>
      </c>
      <c r="S3762" s="25">
        <f>Table1[[#This Row],[RcvdQuantity]]/Table1[[#This Row],[POQty]]</f>
        <v>1</v>
      </c>
      <c r="T3762">
        <v>0</v>
      </c>
      <c r="U3762">
        <v>0</v>
      </c>
      <c r="V3762">
        <v>0</v>
      </c>
      <c r="W3762">
        <v>0</v>
      </c>
      <c r="X3762">
        <v>9658</v>
      </c>
      <c r="Y3762">
        <v>9658</v>
      </c>
      <c r="Z3762">
        <v>9658</v>
      </c>
      <c r="AA3762">
        <v>0</v>
      </c>
      <c r="AB3762">
        <v>0</v>
      </c>
      <c r="AC3762">
        <v>9658</v>
      </c>
      <c r="AD3762">
        <v>9658</v>
      </c>
      <c r="AF3762" t="s">
        <v>5412</v>
      </c>
      <c r="AH3762">
        <v>412084</v>
      </c>
    </row>
    <row r="3763" spans="1:34" x14ac:dyDescent="0.25">
      <c r="A3763" t="s">
        <v>15096</v>
      </c>
      <c r="B3763" s="24">
        <v>45813</v>
      </c>
      <c r="C3763" t="s">
        <v>15097</v>
      </c>
      <c r="D3763" t="s">
        <v>14953</v>
      </c>
      <c r="E3763" t="s">
        <v>15098</v>
      </c>
      <c r="F3763" t="s">
        <v>15048</v>
      </c>
      <c r="G3763" t="s">
        <v>15048</v>
      </c>
      <c r="H3763">
        <f>Table1[[#This Row],[GrnPostDate]]-Table1[[#This Row],[PoDate]]</f>
        <v>7</v>
      </c>
      <c r="I3763" t="s">
        <v>58</v>
      </c>
      <c r="J3763" t="s">
        <v>52</v>
      </c>
      <c r="K3763" t="s">
        <v>6701</v>
      </c>
      <c r="M3763">
        <v>10157</v>
      </c>
      <c r="O3763" t="s">
        <v>12345</v>
      </c>
      <c r="P3763">
        <v>7040</v>
      </c>
      <c r="Q3763">
        <v>3</v>
      </c>
      <c r="R3763">
        <v>3</v>
      </c>
      <c r="S3763" s="25">
        <f>Table1[[#This Row],[RcvdQuantity]]/Table1[[#This Row],[POQty]]</f>
        <v>1</v>
      </c>
      <c r="T3763">
        <v>0</v>
      </c>
      <c r="U3763">
        <v>0</v>
      </c>
      <c r="V3763">
        <v>0</v>
      </c>
      <c r="W3763">
        <v>0</v>
      </c>
      <c r="X3763">
        <v>7040</v>
      </c>
      <c r="Y3763">
        <v>7040</v>
      </c>
      <c r="Z3763">
        <v>7040</v>
      </c>
      <c r="AA3763">
        <v>0</v>
      </c>
      <c r="AB3763">
        <v>0</v>
      </c>
      <c r="AC3763">
        <v>21120</v>
      </c>
      <c r="AD3763">
        <v>21120</v>
      </c>
      <c r="AF3763" t="s">
        <v>5412</v>
      </c>
      <c r="AH3763">
        <v>412085</v>
      </c>
    </row>
    <row r="3764" spans="1:34" x14ac:dyDescent="0.25">
      <c r="A3764" t="s">
        <v>15096</v>
      </c>
      <c r="B3764" s="24">
        <v>45813</v>
      </c>
      <c r="C3764" t="s">
        <v>15097</v>
      </c>
      <c r="D3764" t="s">
        <v>14953</v>
      </c>
      <c r="E3764" t="s">
        <v>15098</v>
      </c>
      <c r="F3764" t="s">
        <v>15048</v>
      </c>
      <c r="G3764" t="s">
        <v>15048</v>
      </c>
      <c r="H3764">
        <f>Table1[[#This Row],[GrnPostDate]]-Table1[[#This Row],[PoDate]]</f>
        <v>7</v>
      </c>
      <c r="I3764" t="s">
        <v>58</v>
      </c>
      <c r="J3764" t="s">
        <v>52</v>
      </c>
      <c r="K3764" t="s">
        <v>15103</v>
      </c>
      <c r="M3764">
        <v>10163</v>
      </c>
      <c r="O3764" t="s">
        <v>15104</v>
      </c>
      <c r="P3764">
        <v>44550</v>
      </c>
      <c r="Q3764">
        <v>1</v>
      </c>
      <c r="R3764">
        <v>1</v>
      </c>
      <c r="S3764" s="25">
        <f>Table1[[#This Row],[RcvdQuantity]]/Table1[[#This Row],[POQty]]</f>
        <v>1</v>
      </c>
      <c r="T3764">
        <v>0</v>
      </c>
      <c r="U3764">
        <v>26.94</v>
      </c>
      <c r="V3764">
        <v>0</v>
      </c>
      <c r="W3764">
        <v>0</v>
      </c>
      <c r="X3764">
        <v>32548.99</v>
      </c>
      <c r="Y3764">
        <v>32548.99</v>
      </c>
      <c r="Z3764">
        <v>32548.99</v>
      </c>
      <c r="AA3764">
        <v>0</v>
      </c>
      <c r="AB3764">
        <v>0</v>
      </c>
      <c r="AC3764">
        <v>32548.99</v>
      </c>
      <c r="AD3764">
        <v>32548.99</v>
      </c>
      <c r="AF3764" t="s">
        <v>5412</v>
      </c>
      <c r="AH3764">
        <v>412086</v>
      </c>
    </row>
    <row r="3765" spans="1:34" x14ac:dyDescent="0.25">
      <c r="A3765" t="s">
        <v>15096</v>
      </c>
      <c r="B3765" s="24">
        <v>45813</v>
      </c>
      <c r="C3765" t="s">
        <v>15097</v>
      </c>
      <c r="D3765" t="s">
        <v>14953</v>
      </c>
      <c r="E3765" t="s">
        <v>15098</v>
      </c>
      <c r="F3765" t="s">
        <v>15048</v>
      </c>
      <c r="G3765" t="s">
        <v>15048</v>
      </c>
      <c r="H3765">
        <f>Table1[[#This Row],[GrnPostDate]]-Table1[[#This Row],[PoDate]]</f>
        <v>7</v>
      </c>
      <c r="I3765" t="s">
        <v>58</v>
      </c>
      <c r="J3765" t="s">
        <v>52</v>
      </c>
      <c r="K3765" t="s">
        <v>15105</v>
      </c>
      <c r="M3765">
        <v>13410</v>
      </c>
      <c r="O3765" t="s">
        <v>15106</v>
      </c>
      <c r="P3765">
        <v>15895</v>
      </c>
      <c r="Q3765">
        <v>1</v>
      </c>
      <c r="R3765">
        <v>1</v>
      </c>
      <c r="S3765" s="25">
        <f>Table1[[#This Row],[RcvdQuantity]]/Table1[[#This Row],[POQty]]</f>
        <v>1</v>
      </c>
      <c r="T3765">
        <v>0</v>
      </c>
      <c r="U3765">
        <v>0</v>
      </c>
      <c r="V3765">
        <v>0</v>
      </c>
      <c r="W3765">
        <v>0</v>
      </c>
      <c r="X3765">
        <v>15895</v>
      </c>
      <c r="Y3765">
        <v>15895</v>
      </c>
      <c r="Z3765">
        <v>15895</v>
      </c>
      <c r="AA3765">
        <v>0</v>
      </c>
      <c r="AB3765">
        <v>0</v>
      </c>
      <c r="AC3765">
        <v>15895</v>
      </c>
      <c r="AD3765">
        <v>15895</v>
      </c>
      <c r="AF3765" t="s">
        <v>5503</v>
      </c>
      <c r="AH3765">
        <v>412087</v>
      </c>
    </row>
    <row r="3766" spans="1:34" x14ac:dyDescent="0.25">
      <c r="A3766" t="s">
        <v>15096</v>
      </c>
      <c r="B3766" s="24">
        <v>45813</v>
      </c>
      <c r="C3766" t="s">
        <v>15097</v>
      </c>
      <c r="D3766" t="s">
        <v>14953</v>
      </c>
      <c r="E3766" t="s">
        <v>15098</v>
      </c>
      <c r="F3766" t="s">
        <v>15048</v>
      </c>
      <c r="G3766" t="s">
        <v>15048</v>
      </c>
      <c r="H3766">
        <f>Table1[[#This Row],[GrnPostDate]]-Table1[[#This Row],[PoDate]]</f>
        <v>7</v>
      </c>
      <c r="I3766" t="s">
        <v>58</v>
      </c>
      <c r="J3766" t="s">
        <v>52</v>
      </c>
      <c r="K3766" t="s">
        <v>15107</v>
      </c>
      <c r="M3766">
        <v>10201</v>
      </c>
      <c r="O3766" t="s">
        <v>15108</v>
      </c>
      <c r="P3766">
        <v>9379</v>
      </c>
      <c r="Q3766">
        <v>1</v>
      </c>
      <c r="R3766">
        <v>1</v>
      </c>
      <c r="S3766" s="25">
        <f>Table1[[#This Row],[RcvdQuantity]]/Table1[[#This Row],[POQty]]</f>
        <v>1</v>
      </c>
      <c r="T3766">
        <v>0</v>
      </c>
      <c r="U3766">
        <v>0</v>
      </c>
      <c r="V3766">
        <v>0</v>
      </c>
      <c r="W3766">
        <v>0</v>
      </c>
      <c r="X3766">
        <v>9379</v>
      </c>
      <c r="Y3766">
        <v>9379</v>
      </c>
      <c r="Z3766">
        <v>9379</v>
      </c>
      <c r="AA3766">
        <v>0</v>
      </c>
      <c r="AB3766">
        <v>0</v>
      </c>
      <c r="AC3766">
        <v>9379</v>
      </c>
      <c r="AD3766">
        <v>9379</v>
      </c>
      <c r="AF3766" t="s">
        <v>5412</v>
      </c>
      <c r="AH3766">
        <v>412088</v>
      </c>
    </row>
    <row r="3767" spans="1:34" x14ac:dyDescent="0.25">
      <c r="A3767" t="s">
        <v>15096</v>
      </c>
      <c r="B3767" s="24">
        <v>45813</v>
      </c>
      <c r="C3767" t="s">
        <v>15097</v>
      </c>
      <c r="D3767" t="s">
        <v>14953</v>
      </c>
      <c r="E3767" t="s">
        <v>15098</v>
      </c>
      <c r="F3767" t="s">
        <v>15048</v>
      </c>
      <c r="G3767" t="s">
        <v>15048</v>
      </c>
      <c r="H3767">
        <f>Table1[[#This Row],[GrnPostDate]]-Table1[[#This Row],[PoDate]]</f>
        <v>7</v>
      </c>
      <c r="I3767" t="s">
        <v>58</v>
      </c>
      <c r="J3767" t="s">
        <v>52</v>
      </c>
      <c r="K3767" t="s">
        <v>11192</v>
      </c>
      <c r="M3767">
        <v>10216</v>
      </c>
      <c r="O3767" t="s">
        <v>37</v>
      </c>
      <c r="P3767">
        <v>15994</v>
      </c>
      <c r="Q3767">
        <v>1</v>
      </c>
      <c r="R3767">
        <v>1</v>
      </c>
      <c r="S3767" s="25">
        <f>Table1[[#This Row],[RcvdQuantity]]/Table1[[#This Row],[POQty]]</f>
        <v>1</v>
      </c>
      <c r="T3767">
        <v>0</v>
      </c>
      <c r="U3767">
        <v>0</v>
      </c>
      <c r="V3767">
        <v>0</v>
      </c>
      <c r="W3767">
        <v>0</v>
      </c>
      <c r="X3767">
        <v>15994</v>
      </c>
      <c r="Y3767">
        <v>15994</v>
      </c>
      <c r="Z3767">
        <v>15994</v>
      </c>
      <c r="AA3767">
        <v>0</v>
      </c>
      <c r="AB3767">
        <v>0</v>
      </c>
      <c r="AC3767">
        <v>15994</v>
      </c>
      <c r="AD3767">
        <v>15994</v>
      </c>
      <c r="AF3767" t="s">
        <v>5412</v>
      </c>
      <c r="AH3767">
        <v>412089</v>
      </c>
    </row>
    <row r="3768" spans="1:34" x14ac:dyDescent="0.25">
      <c r="A3768" t="s">
        <v>15109</v>
      </c>
      <c r="B3768" s="24">
        <v>45813</v>
      </c>
      <c r="C3768" t="s">
        <v>15110</v>
      </c>
      <c r="D3768" t="s">
        <v>14953</v>
      </c>
      <c r="E3768" t="s">
        <v>15111</v>
      </c>
      <c r="F3768" t="s">
        <v>15048</v>
      </c>
      <c r="G3768" t="s">
        <v>15048</v>
      </c>
      <c r="H3768">
        <f>Table1[[#This Row],[GrnPostDate]]-Table1[[#This Row],[PoDate]]</f>
        <v>7</v>
      </c>
      <c r="I3768" t="s">
        <v>75</v>
      </c>
      <c r="J3768" t="s">
        <v>52</v>
      </c>
      <c r="K3768" t="s">
        <v>6234</v>
      </c>
      <c r="M3768">
        <v>27743</v>
      </c>
      <c r="O3768" t="s">
        <v>37</v>
      </c>
      <c r="P3768">
        <v>90</v>
      </c>
      <c r="Q3768">
        <v>300</v>
      </c>
      <c r="R3768">
        <v>300</v>
      </c>
      <c r="S3768" s="25">
        <f>Table1[[#This Row],[RcvdQuantity]]/Table1[[#This Row],[POQty]]</f>
        <v>1</v>
      </c>
      <c r="T3768">
        <v>0</v>
      </c>
      <c r="U3768">
        <v>0</v>
      </c>
      <c r="V3768">
        <v>0</v>
      </c>
      <c r="W3768">
        <v>0</v>
      </c>
      <c r="X3768">
        <v>90</v>
      </c>
      <c r="Y3768">
        <v>90</v>
      </c>
      <c r="Z3768">
        <v>90</v>
      </c>
      <c r="AA3768">
        <v>0</v>
      </c>
      <c r="AB3768">
        <v>0</v>
      </c>
      <c r="AC3768">
        <v>27000</v>
      </c>
      <c r="AD3768">
        <v>27000</v>
      </c>
      <c r="AF3768" t="s">
        <v>5503</v>
      </c>
      <c r="AH3768">
        <v>412090</v>
      </c>
    </row>
    <row r="3769" spans="1:34" x14ac:dyDescent="0.25">
      <c r="A3769" t="s">
        <v>15112</v>
      </c>
      <c r="B3769" s="24">
        <v>45817</v>
      </c>
      <c r="C3769" t="s">
        <v>15113</v>
      </c>
      <c r="D3769" t="s">
        <v>14953</v>
      </c>
      <c r="E3769" t="s">
        <v>15114</v>
      </c>
      <c r="F3769" t="s">
        <v>15048</v>
      </c>
      <c r="G3769" t="s">
        <v>15048</v>
      </c>
      <c r="H3769">
        <f>Table1[[#This Row],[GrnPostDate]]-Table1[[#This Row],[PoDate]]</f>
        <v>3</v>
      </c>
      <c r="I3769" t="s">
        <v>12708</v>
      </c>
      <c r="J3769" t="s">
        <v>854</v>
      </c>
      <c r="K3769" t="s">
        <v>8691</v>
      </c>
      <c r="M3769">
        <v>15696</v>
      </c>
      <c r="O3769" t="s">
        <v>37</v>
      </c>
      <c r="P3769">
        <v>11550</v>
      </c>
      <c r="Q3769">
        <v>3</v>
      </c>
      <c r="R3769">
        <v>3</v>
      </c>
      <c r="S3769" s="25">
        <f>Table1[[#This Row],[RcvdQuantity]]/Table1[[#This Row],[POQty]]</f>
        <v>1</v>
      </c>
      <c r="T3769">
        <v>0</v>
      </c>
      <c r="U3769">
        <v>0</v>
      </c>
      <c r="V3769">
        <v>0</v>
      </c>
      <c r="W3769">
        <v>0</v>
      </c>
      <c r="X3769">
        <v>11550</v>
      </c>
      <c r="Y3769">
        <v>11550</v>
      </c>
      <c r="Z3769">
        <v>11550</v>
      </c>
      <c r="AA3769">
        <v>0</v>
      </c>
      <c r="AB3769">
        <v>0</v>
      </c>
      <c r="AC3769">
        <v>34650</v>
      </c>
      <c r="AD3769">
        <v>34650</v>
      </c>
      <c r="AF3769" t="s">
        <v>5503</v>
      </c>
      <c r="AH3769">
        <v>412091</v>
      </c>
    </row>
    <row r="3770" spans="1:34" x14ac:dyDescent="0.25">
      <c r="A3770" t="s">
        <v>15112</v>
      </c>
      <c r="B3770" s="24">
        <v>45817</v>
      </c>
      <c r="C3770" t="s">
        <v>15113</v>
      </c>
      <c r="D3770" t="s">
        <v>14953</v>
      </c>
      <c r="E3770" t="s">
        <v>15114</v>
      </c>
      <c r="F3770" t="s">
        <v>15048</v>
      </c>
      <c r="G3770" t="s">
        <v>15048</v>
      </c>
      <c r="H3770">
        <f>Table1[[#This Row],[GrnPostDate]]-Table1[[#This Row],[PoDate]]</f>
        <v>3</v>
      </c>
      <c r="I3770" t="s">
        <v>12708</v>
      </c>
      <c r="J3770" t="s">
        <v>854</v>
      </c>
      <c r="K3770" t="s">
        <v>8692</v>
      </c>
      <c r="M3770">
        <v>15695</v>
      </c>
      <c r="O3770" t="s">
        <v>37</v>
      </c>
      <c r="P3770">
        <v>9380</v>
      </c>
      <c r="Q3770">
        <v>8</v>
      </c>
      <c r="R3770">
        <v>8</v>
      </c>
      <c r="S3770" s="25">
        <f>Table1[[#This Row],[RcvdQuantity]]/Table1[[#This Row],[POQty]]</f>
        <v>1</v>
      </c>
      <c r="T3770">
        <v>0</v>
      </c>
      <c r="U3770">
        <v>0</v>
      </c>
      <c r="V3770">
        <v>0</v>
      </c>
      <c r="W3770">
        <v>0</v>
      </c>
      <c r="X3770">
        <v>9380</v>
      </c>
      <c r="Y3770">
        <v>9380</v>
      </c>
      <c r="Z3770">
        <v>9380</v>
      </c>
      <c r="AA3770">
        <v>0</v>
      </c>
      <c r="AB3770">
        <v>0</v>
      </c>
      <c r="AC3770">
        <v>75040</v>
      </c>
      <c r="AD3770">
        <v>75040</v>
      </c>
      <c r="AF3770" t="s">
        <v>5503</v>
      </c>
      <c r="AH3770">
        <v>412092</v>
      </c>
    </row>
    <row r="3771" spans="1:34" x14ac:dyDescent="0.25">
      <c r="A3771" t="s">
        <v>15115</v>
      </c>
      <c r="B3771" s="24">
        <v>45803</v>
      </c>
      <c r="C3771" t="s">
        <v>15116</v>
      </c>
      <c r="D3771" t="s">
        <v>15040</v>
      </c>
      <c r="E3771" t="s">
        <v>15117</v>
      </c>
      <c r="F3771" t="s">
        <v>15048</v>
      </c>
      <c r="G3771" t="s">
        <v>15048</v>
      </c>
      <c r="H3771">
        <f>Table1[[#This Row],[GrnPostDate]]-Table1[[#This Row],[PoDate]]</f>
        <v>17</v>
      </c>
      <c r="I3771" t="s">
        <v>5842</v>
      </c>
      <c r="J3771" t="s">
        <v>119</v>
      </c>
      <c r="K3771" t="s">
        <v>6434</v>
      </c>
      <c r="M3771">
        <v>11437</v>
      </c>
      <c r="O3771" t="s">
        <v>15118</v>
      </c>
      <c r="P3771">
        <v>2000</v>
      </c>
      <c r="Q3771">
        <v>100</v>
      </c>
      <c r="R3771">
        <v>100</v>
      </c>
      <c r="S3771" s="25">
        <f>Table1[[#This Row],[RcvdQuantity]]/Table1[[#This Row],[POQty]]</f>
        <v>1</v>
      </c>
      <c r="T3771">
        <v>0</v>
      </c>
      <c r="U3771">
        <v>0</v>
      </c>
      <c r="V3771">
        <v>0</v>
      </c>
      <c r="W3771">
        <v>0</v>
      </c>
      <c r="X3771">
        <v>2000</v>
      </c>
      <c r="Y3771">
        <v>2000</v>
      </c>
      <c r="Z3771">
        <v>2000</v>
      </c>
      <c r="AA3771">
        <v>0</v>
      </c>
      <c r="AB3771">
        <v>0</v>
      </c>
      <c r="AC3771">
        <v>200000</v>
      </c>
      <c r="AD3771">
        <v>200000</v>
      </c>
      <c r="AF3771" t="s">
        <v>5412</v>
      </c>
      <c r="AH3771">
        <v>412111</v>
      </c>
    </row>
    <row r="3772" spans="1:34" x14ac:dyDescent="0.25">
      <c r="A3772" t="s">
        <v>15119</v>
      </c>
      <c r="B3772" s="24">
        <v>45818</v>
      </c>
      <c r="C3772" t="s">
        <v>15120</v>
      </c>
      <c r="D3772" t="s">
        <v>15040</v>
      </c>
      <c r="E3772" t="s">
        <v>15121</v>
      </c>
      <c r="F3772" t="s">
        <v>15122</v>
      </c>
      <c r="G3772" t="s">
        <v>15122</v>
      </c>
      <c r="H3772">
        <f>Table1[[#This Row],[GrnPostDate]]-Table1[[#This Row],[PoDate]]</f>
        <v>3</v>
      </c>
      <c r="I3772" t="s">
        <v>9528</v>
      </c>
      <c r="J3772" t="s">
        <v>5409</v>
      </c>
      <c r="K3772" t="s">
        <v>6644</v>
      </c>
      <c r="M3772">
        <v>31525</v>
      </c>
      <c r="O3772" t="s">
        <v>15123</v>
      </c>
      <c r="P3772">
        <v>490</v>
      </c>
      <c r="Q3772">
        <v>1800</v>
      </c>
      <c r="R3772">
        <v>1800</v>
      </c>
      <c r="S3772" s="25">
        <f>Table1[[#This Row],[RcvdQuantity]]/Table1[[#This Row],[POQty]]</f>
        <v>1</v>
      </c>
      <c r="T3772">
        <v>0</v>
      </c>
      <c r="U3772">
        <v>0</v>
      </c>
      <c r="V3772">
        <v>0</v>
      </c>
      <c r="W3772">
        <v>0</v>
      </c>
      <c r="X3772">
        <v>490</v>
      </c>
      <c r="Y3772">
        <v>490</v>
      </c>
      <c r="Z3772">
        <v>490</v>
      </c>
      <c r="AA3772">
        <v>0</v>
      </c>
      <c r="AB3772">
        <v>0</v>
      </c>
      <c r="AC3772">
        <v>882000</v>
      </c>
      <c r="AD3772">
        <v>882000</v>
      </c>
      <c r="AF3772" t="s">
        <v>5412</v>
      </c>
      <c r="AH3772">
        <v>412146</v>
      </c>
    </row>
    <row r="3773" spans="1:34" x14ac:dyDescent="0.25">
      <c r="A3773" t="s">
        <v>15124</v>
      </c>
      <c r="B3773" s="24">
        <v>45798</v>
      </c>
      <c r="C3773" t="s">
        <v>15125</v>
      </c>
      <c r="D3773" t="s">
        <v>14204</v>
      </c>
      <c r="E3773" t="s">
        <v>15126</v>
      </c>
      <c r="F3773" t="s">
        <v>15122</v>
      </c>
      <c r="G3773" t="s">
        <v>15122</v>
      </c>
      <c r="H3773">
        <f>Table1[[#This Row],[GrnPostDate]]-Table1[[#This Row],[PoDate]]</f>
        <v>23</v>
      </c>
      <c r="I3773" t="s">
        <v>7535</v>
      </c>
      <c r="J3773" t="s">
        <v>5460</v>
      </c>
      <c r="K3773" t="s">
        <v>15127</v>
      </c>
      <c r="M3773">
        <v>30687</v>
      </c>
      <c r="O3773" t="s">
        <v>15128</v>
      </c>
      <c r="P3773">
        <v>5200</v>
      </c>
      <c r="Q3773">
        <v>50</v>
      </c>
      <c r="R3773">
        <v>50</v>
      </c>
      <c r="S3773" s="25">
        <f>Table1[[#This Row],[RcvdQuantity]]/Table1[[#This Row],[POQty]]</f>
        <v>1</v>
      </c>
      <c r="T3773">
        <v>0</v>
      </c>
      <c r="U3773">
        <v>0</v>
      </c>
      <c r="V3773">
        <v>0</v>
      </c>
      <c r="W3773">
        <v>0</v>
      </c>
      <c r="X3773">
        <v>5200</v>
      </c>
      <c r="Y3773">
        <v>5200</v>
      </c>
      <c r="Z3773">
        <v>5200</v>
      </c>
      <c r="AA3773">
        <v>0</v>
      </c>
      <c r="AB3773">
        <v>0</v>
      </c>
      <c r="AC3773">
        <v>260000</v>
      </c>
      <c r="AD3773">
        <v>260000</v>
      </c>
      <c r="AF3773" t="s">
        <v>5412</v>
      </c>
      <c r="AH3773">
        <v>412147</v>
      </c>
    </row>
    <row r="3774" spans="1:34" x14ac:dyDescent="0.25">
      <c r="A3774" t="s">
        <v>15129</v>
      </c>
      <c r="B3774" s="24">
        <v>45797</v>
      </c>
      <c r="C3774" t="s">
        <v>15130</v>
      </c>
      <c r="D3774" t="s">
        <v>14580</v>
      </c>
      <c r="E3774" t="s">
        <v>15131</v>
      </c>
      <c r="F3774" t="s">
        <v>15122</v>
      </c>
      <c r="G3774" t="s">
        <v>15122</v>
      </c>
      <c r="H3774">
        <f>Table1[[#This Row],[GrnPostDate]]-Table1[[#This Row],[PoDate]]</f>
        <v>24</v>
      </c>
      <c r="I3774" t="s">
        <v>8699</v>
      </c>
      <c r="J3774" t="s">
        <v>232</v>
      </c>
      <c r="K3774" t="s">
        <v>8700</v>
      </c>
      <c r="M3774">
        <v>13446</v>
      </c>
      <c r="O3774" t="s">
        <v>37</v>
      </c>
      <c r="P3774">
        <v>5475</v>
      </c>
      <c r="Q3774">
        <v>30</v>
      </c>
      <c r="R3774">
        <v>30</v>
      </c>
      <c r="S3774" s="25">
        <f>Table1[[#This Row],[RcvdQuantity]]/Table1[[#This Row],[POQty]]</f>
        <v>1</v>
      </c>
      <c r="T3774">
        <v>0</v>
      </c>
      <c r="U3774">
        <v>0</v>
      </c>
      <c r="V3774">
        <v>16</v>
      </c>
      <c r="W3774">
        <v>26280</v>
      </c>
      <c r="X3774">
        <v>6351</v>
      </c>
      <c r="Y3774">
        <v>6351</v>
      </c>
      <c r="Z3774">
        <v>6351</v>
      </c>
      <c r="AA3774">
        <v>0</v>
      </c>
      <c r="AB3774">
        <v>0</v>
      </c>
      <c r="AC3774">
        <v>190530</v>
      </c>
      <c r="AD3774">
        <v>216810</v>
      </c>
      <c r="AF3774" t="s">
        <v>5503</v>
      </c>
      <c r="AH3774">
        <v>412254</v>
      </c>
    </row>
    <row r="3775" spans="1:34" x14ac:dyDescent="0.25">
      <c r="A3775" t="s">
        <v>15129</v>
      </c>
      <c r="B3775" s="24">
        <v>45797</v>
      </c>
      <c r="C3775" t="s">
        <v>15130</v>
      </c>
      <c r="D3775" t="s">
        <v>14580</v>
      </c>
      <c r="E3775" t="s">
        <v>15131</v>
      </c>
      <c r="F3775" t="s">
        <v>15122</v>
      </c>
      <c r="G3775" t="s">
        <v>15122</v>
      </c>
      <c r="H3775">
        <f>Table1[[#This Row],[GrnPostDate]]-Table1[[#This Row],[PoDate]]</f>
        <v>24</v>
      </c>
      <c r="I3775" t="s">
        <v>8699</v>
      </c>
      <c r="J3775" t="s">
        <v>232</v>
      </c>
      <c r="K3775" t="s">
        <v>8701</v>
      </c>
      <c r="M3775">
        <v>13447</v>
      </c>
      <c r="O3775" t="s">
        <v>37</v>
      </c>
      <c r="P3775">
        <v>7085.34</v>
      </c>
      <c r="Q3775">
        <v>30</v>
      </c>
      <c r="R3775">
        <v>30</v>
      </c>
      <c r="S3775" s="25">
        <f>Table1[[#This Row],[RcvdQuantity]]/Table1[[#This Row],[POQty]]</f>
        <v>1</v>
      </c>
      <c r="T3775">
        <v>0</v>
      </c>
      <c r="U3775">
        <v>0</v>
      </c>
      <c r="V3775">
        <v>16</v>
      </c>
      <c r="W3775">
        <v>34009.631999999998</v>
      </c>
      <c r="X3775">
        <v>8218.99</v>
      </c>
      <c r="Y3775">
        <v>8218.99</v>
      </c>
      <c r="Z3775">
        <v>8218.99</v>
      </c>
      <c r="AA3775">
        <v>0</v>
      </c>
      <c r="AB3775">
        <v>0</v>
      </c>
      <c r="AC3775">
        <v>246569.83</v>
      </c>
      <c r="AD3775">
        <v>280579.46000000002</v>
      </c>
      <c r="AF3775" t="s">
        <v>5503</v>
      </c>
      <c r="AH3775">
        <v>412255</v>
      </c>
    </row>
    <row r="3776" spans="1:34" x14ac:dyDescent="0.25">
      <c r="A3776" t="s">
        <v>15129</v>
      </c>
      <c r="B3776" s="24">
        <v>45797</v>
      </c>
      <c r="C3776" t="s">
        <v>15130</v>
      </c>
      <c r="D3776" t="s">
        <v>14580</v>
      </c>
      <c r="E3776" t="s">
        <v>15131</v>
      </c>
      <c r="F3776" t="s">
        <v>15122</v>
      </c>
      <c r="G3776" t="s">
        <v>15122</v>
      </c>
      <c r="H3776">
        <f>Table1[[#This Row],[GrnPostDate]]-Table1[[#This Row],[PoDate]]</f>
        <v>24</v>
      </c>
      <c r="I3776" t="s">
        <v>8699</v>
      </c>
      <c r="J3776" t="s">
        <v>232</v>
      </c>
      <c r="K3776" t="s">
        <v>8702</v>
      </c>
      <c r="M3776">
        <v>13448</v>
      </c>
      <c r="O3776" t="s">
        <v>37</v>
      </c>
      <c r="P3776">
        <v>6068.97</v>
      </c>
      <c r="Q3776">
        <v>40</v>
      </c>
      <c r="R3776">
        <v>40</v>
      </c>
      <c r="S3776" s="25">
        <f>Table1[[#This Row],[RcvdQuantity]]/Table1[[#This Row],[POQty]]</f>
        <v>1</v>
      </c>
      <c r="T3776">
        <v>0</v>
      </c>
      <c r="U3776">
        <v>0</v>
      </c>
      <c r="V3776">
        <v>16</v>
      </c>
      <c r="W3776">
        <v>38841.408000000003</v>
      </c>
      <c r="X3776">
        <v>7040.01</v>
      </c>
      <c r="Y3776">
        <v>7040.01</v>
      </c>
      <c r="Z3776">
        <v>7040.01</v>
      </c>
      <c r="AA3776">
        <v>0</v>
      </c>
      <c r="AB3776">
        <v>0</v>
      </c>
      <c r="AC3776">
        <v>281600.21000000002</v>
      </c>
      <c r="AD3776">
        <v>320441.62</v>
      </c>
      <c r="AF3776" t="s">
        <v>5503</v>
      </c>
      <c r="AH3776">
        <v>412256</v>
      </c>
    </row>
    <row r="3777" spans="1:34" x14ac:dyDescent="0.25">
      <c r="A3777" t="s">
        <v>15132</v>
      </c>
      <c r="B3777" s="24">
        <v>45813</v>
      </c>
      <c r="C3777" t="s">
        <v>15133</v>
      </c>
      <c r="D3777" t="s">
        <v>14953</v>
      </c>
      <c r="E3777" t="s">
        <v>15134</v>
      </c>
      <c r="F3777" t="s">
        <v>15122</v>
      </c>
      <c r="G3777" t="s">
        <v>15122</v>
      </c>
      <c r="H3777">
        <f>Table1[[#This Row],[GrnPostDate]]-Table1[[#This Row],[PoDate]]</f>
        <v>8</v>
      </c>
      <c r="I3777" t="s">
        <v>356</v>
      </c>
      <c r="J3777" t="s">
        <v>90</v>
      </c>
      <c r="K3777" t="s">
        <v>6815</v>
      </c>
      <c r="M3777">
        <v>990</v>
      </c>
      <c r="O3777" t="s">
        <v>15135</v>
      </c>
      <c r="P3777">
        <v>0.28999999999999998</v>
      </c>
      <c r="Q3777">
        <v>250000</v>
      </c>
      <c r="R3777">
        <v>250000</v>
      </c>
      <c r="S3777" s="25">
        <f>Table1[[#This Row],[RcvdQuantity]]/Table1[[#This Row],[POQty]]</f>
        <v>1</v>
      </c>
      <c r="T3777">
        <v>0</v>
      </c>
      <c r="U3777">
        <v>0</v>
      </c>
      <c r="V3777">
        <v>0</v>
      </c>
      <c r="W3777">
        <v>0</v>
      </c>
      <c r="X3777">
        <v>0.28999999999999998</v>
      </c>
      <c r="Y3777">
        <v>0.28999999999999998</v>
      </c>
      <c r="Z3777">
        <v>0.28999999999999998</v>
      </c>
      <c r="AA3777">
        <v>0</v>
      </c>
      <c r="AB3777">
        <v>0</v>
      </c>
      <c r="AC3777">
        <v>71700</v>
      </c>
      <c r="AD3777">
        <v>71700</v>
      </c>
      <c r="AF3777" t="s">
        <v>5412</v>
      </c>
      <c r="AH3777">
        <v>412331</v>
      </c>
    </row>
    <row r="3778" spans="1:34" x14ac:dyDescent="0.25">
      <c r="A3778" t="s">
        <v>15132</v>
      </c>
      <c r="B3778" s="24">
        <v>45813</v>
      </c>
      <c r="C3778" t="s">
        <v>15133</v>
      </c>
      <c r="D3778" t="s">
        <v>14953</v>
      </c>
      <c r="E3778" t="s">
        <v>15134</v>
      </c>
      <c r="F3778" t="s">
        <v>15122</v>
      </c>
      <c r="G3778" t="s">
        <v>15122</v>
      </c>
      <c r="H3778">
        <f>Table1[[#This Row],[GrnPostDate]]-Table1[[#This Row],[PoDate]]</f>
        <v>8</v>
      </c>
      <c r="I3778" t="s">
        <v>356</v>
      </c>
      <c r="J3778" t="s">
        <v>5509</v>
      </c>
      <c r="K3778" t="s">
        <v>5510</v>
      </c>
      <c r="M3778">
        <v>856</v>
      </c>
      <c r="O3778" t="s">
        <v>15136</v>
      </c>
      <c r="P3778">
        <v>88</v>
      </c>
      <c r="Q3778">
        <v>1080</v>
      </c>
      <c r="R3778">
        <v>1056</v>
      </c>
      <c r="S3778" s="25">
        <f>Table1[[#This Row],[RcvdQuantity]]/Table1[[#This Row],[POQty]]</f>
        <v>0.97777777777777775</v>
      </c>
      <c r="T3778">
        <v>24</v>
      </c>
      <c r="U3778">
        <v>0</v>
      </c>
      <c r="V3778">
        <v>0</v>
      </c>
      <c r="W3778">
        <v>0</v>
      </c>
      <c r="X3778">
        <v>88</v>
      </c>
      <c r="Y3778">
        <v>88</v>
      </c>
      <c r="Z3778">
        <v>88</v>
      </c>
      <c r="AA3778">
        <v>0</v>
      </c>
      <c r="AB3778">
        <v>0</v>
      </c>
      <c r="AC3778">
        <v>92928</v>
      </c>
      <c r="AD3778">
        <v>92928</v>
      </c>
      <c r="AF3778" t="s">
        <v>5412</v>
      </c>
      <c r="AH3778">
        <v>412332</v>
      </c>
    </row>
    <row r="3779" spans="1:34" x14ac:dyDescent="0.25">
      <c r="A3779" t="s">
        <v>15137</v>
      </c>
      <c r="B3779" s="24">
        <v>45817</v>
      </c>
      <c r="C3779" t="s">
        <v>15138</v>
      </c>
      <c r="D3779" t="s">
        <v>14953</v>
      </c>
      <c r="E3779" t="s">
        <v>15139</v>
      </c>
      <c r="F3779" t="s">
        <v>15122</v>
      </c>
      <c r="G3779" t="s">
        <v>15122</v>
      </c>
      <c r="H3779">
        <f>Table1[[#This Row],[GrnPostDate]]-Table1[[#This Row],[PoDate]]</f>
        <v>4</v>
      </c>
      <c r="I3779" t="s">
        <v>102</v>
      </c>
      <c r="J3779" t="s">
        <v>90</v>
      </c>
      <c r="K3779" t="s">
        <v>5588</v>
      </c>
      <c r="M3779">
        <v>988</v>
      </c>
      <c r="O3779" t="s">
        <v>15140</v>
      </c>
      <c r="P3779">
        <v>3.6</v>
      </c>
      <c r="Q3779">
        <v>20000</v>
      </c>
      <c r="R3779">
        <v>20000</v>
      </c>
      <c r="S3779" s="25">
        <f>Table1[[#This Row],[RcvdQuantity]]/Table1[[#This Row],[POQty]]</f>
        <v>1</v>
      </c>
      <c r="T3779">
        <v>0</v>
      </c>
      <c r="U3779">
        <v>0</v>
      </c>
      <c r="V3779">
        <v>0</v>
      </c>
      <c r="W3779">
        <v>0</v>
      </c>
      <c r="X3779">
        <v>3.6</v>
      </c>
      <c r="Y3779">
        <v>3.6</v>
      </c>
      <c r="Z3779">
        <v>3.6</v>
      </c>
      <c r="AA3779">
        <v>0</v>
      </c>
      <c r="AB3779">
        <v>0</v>
      </c>
      <c r="AC3779">
        <v>72000</v>
      </c>
      <c r="AD3779">
        <v>72000</v>
      </c>
      <c r="AF3779" t="s">
        <v>5412</v>
      </c>
      <c r="AH3779">
        <v>412338</v>
      </c>
    </row>
    <row r="3780" spans="1:34" x14ac:dyDescent="0.25">
      <c r="A3780" t="s">
        <v>15141</v>
      </c>
      <c r="B3780" s="24">
        <v>45817</v>
      </c>
      <c r="C3780" t="s">
        <v>15142</v>
      </c>
      <c r="D3780" t="s">
        <v>15040</v>
      </c>
      <c r="E3780" t="s">
        <v>15143</v>
      </c>
      <c r="F3780" t="s">
        <v>15122</v>
      </c>
      <c r="G3780" t="s">
        <v>15122</v>
      </c>
      <c r="H3780">
        <f>Table1[[#This Row],[GrnPostDate]]-Table1[[#This Row],[PoDate]]</f>
        <v>4</v>
      </c>
      <c r="I3780" t="s">
        <v>7680</v>
      </c>
      <c r="J3780" t="s">
        <v>7003</v>
      </c>
      <c r="K3780" t="s">
        <v>15144</v>
      </c>
      <c r="M3780">
        <v>36030</v>
      </c>
      <c r="O3780" t="s">
        <v>15145</v>
      </c>
      <c r="P3780">
        <v>25905</v>
      </c>
      <c r="Q3780">
        <v>12</v>
      </c>
      <c r="R3780">
        <v>6</v>
      </c>
      <c r="S3780" s="25">
        <f>Table1[[#This Row],[RcvdQuantity]]/Table1[[#This Row],[POQty]]</f>
        <v>0.5</v>
      </c>
      <c r="T3780">
        <v>6</v>
      </c>
      <c r="U3780">
        <v>0</v>
      </c>
      <c r="V3780">
        <v>16</v>
      </c>
      <c r="W3780">
        <v>24868.799999999999</v>
      </c>
      <c r="X3780">
        <v>30049.8</v>
      </c>
      <c r="Y3780">
        <v>30049.8</v>
      </c>
      <c r="Z3780">
        <v>30049.8</v>
      </c>
      <c r="AA3780">
        <v>0</v>
      </c>
      <c r="AB3780">
        <v>0</v>
      </c>
      <c r="AC3780">
        <v>180298.8</v>
      </c>
      <c r="AD3780">
        <v>205167.6</v>
      </c>
      <c r="AF3780" t="s">
        <v>5412</v>
      </c>
      <c r="AH3780">
        <v>412457</v>
      </c>
    </row>
    <row r="3781" spans="1:34" x14ac:dyDescent="0.25">
      <c r="A3781" t="s">
        <v>15141</v>
      </c>
      <c r="B3781" s="24">
        <v>45817</v>
      </c>
      <c r="C3781" t="s">
        <v>15142</v>
      </c>
      <c r="D3781" t="s">
        <v>15040</v>
      </c>
      <c r="E3781" t="s">
        <v>15143</v>
      </c>
      <c r="F3781" t="s">
        <v>15122</v>
      </c>
      <c r="G3781" t="s">
        <v>15122</v>
      </c>
      <c r="H3781">
        <f>Table1[[#This Row],[GrnPostDate]]-Table1[[#This Row],[PoDate]]</f>
        <v>4</v>
      </c>
      <c r="I3781" t="s">
        <v>7680</v>
      </c>
      <c r="J3781" t="s">
        <v>7003</v>
      </c>
      <c r="K3781" t="s">
        <v>15146</v>
      </c>
      <c r="M3781">
        <v>36031</v>
      </c>
      <c r="O3781" t="s">
        <v>15147</v>
      </c>
      <c r="P3781">
        <v>38154</v>
      </c>
      <c r="Q3781">
        <v>12</v>
      </c>
      <c r="R3781">
        <v>12</v>
      </c>
      <c r="S3781" s="25">
        <f>Table1[[#This Row],[RcvdQuantity]]/Table1[[#This Row],[POQty]]</f>
        <v>1</v>
      </c>
      <c r="T3781">
        <v>0</v>
      </c>
      <c r="U3781">
        <v>0</v>
      </c>
      <c r="V3781">
        <v>16</v>
      </c>
      <c r="W3781">
        <v>73255.679999999993</v>
      </c>
      <c r="X3781">
        <v>44258.64</v>
      </c>
      <c r="Y3781">
        <v>44258.64</v>
      </c>
      <c r="Z3781">
        <v>44258.64</v>
      </c>
      <c r="AA3781">
        <v>0</v>
      </c>
      <c r="AB3781">
        <v>0</v>
      </c>
      <c r="AC3781">
        <v>531103.68000000005</v>
      </c>
      <c r="AD3781">
        <v>604359.36</v>
      </c>
      <c r="AF3781" t="s">
        <v>5412</v>
      </c>
      <c r="AH3781">
        <v>412458</v>
      </c>
    </row>
    <row r="3782" spans="1:34" x14ac:dyDescent="0.25">
      <c r="A3782" t="s">
        <v>15141</v>
      </c>
      <c r="B3782" s="24">
        <v>45817</v>
      </c>
      <c r="C3782" t="s">
        <v>15142</v>
      </c>
      <c r="D3782" t="s">
        <v>15040</v>
      </c>
      <c r="E3782" t="s">
        <v>15143</v>
      </c>
      <c r="F3782" t="s">
        <v>15122</v>
      </c>
      <c r="G3782" t="s">
        <v>15122</v>
      </c>
      <c r="H3782">
        <f>Table1[[#This Row],[GrnPostDate]]-Table1[[#This Row],[PoDate]]</f>
        <v>4</v>
      </c>
      <c r="I3782" t="s">
        <v>7680</v>
      </c>
      <c r="J3782" t="s">
        <v>7003</v>
      </c>
      <c r="K3782" t="s">
        <v>15148</v>
      </c>
      <c r="M3782">
        <v>11771</v>
      </c>
      <c r="O3782" t="s">
        <v>15149</v>
      </c>
      <c r="P3782">
        <v>7068.6</v>
      </c>
      <c r="Q3782">
        <v>10</v>
      </c>
      <c r="R3782">
        <v>10</v>
      </c>
      <c r="S3782" s="25">
        <f>Table1[[#This Row],[RcvdQuantity]]/Table1[[#This Row],[POQty]]</f>
        <v>1</v>
      </c>
      <c r="T3782">
        <v>0</v>
      </c>
      <c r="U3782">
        <v>0</v>
      </c>
      <c r="V3782">
        <v>16</v>
      </c>
      <c r="W3782">
        <v>11309.76</v>
      </c>
      <c r="X3782">
        <v>8199.58</v>
      </c>
      <c r="Y3782">
        <v>8199.58</v>
      </c>
      <c r="Z3782">
        <v>8199.58</v>
      </c>
      <c r="AA3782">
        <v>0</v>
      </c>
      <c r="AB3782">
        <v>0</v>
      </c>
      <c r="AC3782">
        <v>81995.759999999995</v>
      </c>
      <c r="AD3782">
        <v>93305.52</v>
      </c>
      <c r="AF3782" t="s">
        <v>5412</v>
      </c>
      <c r="AH3782">
        <v>412459</v>
      </c>
    </row>
    <row r="3783" spans="1:34" x14ac:dyDescent="0.25">
      <c r="A3783" t="s">
        <v>5686</v>
      </c>
      <c r="B3783" s="24">
        <v>45645</v>
      </c>
      <c r="C3783" t="s">
        <v>15150</v>
      </c>
      <c r="D3783" t="s">
        <v>14802</v>
      </c>
      <c r="E3783" t="s">
        <v>15151</v>
      </c>
      <c r="F3783" t="s">
        <v>15122</v>
      </c>
      <c r="G3783" t="s">
        <v>15122</v>
      </c>
      <c r="H3783">
        <f>Table1[[#This Row],[GrnPostDate]]-Table1[[#This Row],[PoDate]]</f>
        <v>176</v>
      </c>
      <c r="I3783" t="s">
        <v>1369</v>
      </c>
      <c r="J3783" t="s">
        <v>34</v>
      </c>
      <c r="K3783" t="s">
        <v>5690</v>
      </c>
      <c r="M3783">
        <v>1247</v>
      </c>
      <c r="O3783" t="s">
        <v>37</v>
      </c>
      <c r="P3783">
        <v>535</v>
      </c>
      <c r="Q3783">
        <v>105</v>
      </c>
      <c r="R3783">
        <v>4</v>
      </c>
      <c r="S3783" s="25">
        <f>Table1[[#This Row],[RcvdQuantity]]/Table1[[#This Row],[POQty]]</f>
        <v>3.8095238095238099E-2</v>
      </c>
      <c r="T3783">
        <v>101</v>
      </c>
      <c r="U3783">
        <v>0</v>
      </c>
      <c r="V3783">
        <v>0</v>
      </c>
      <c r="W3783">
        <v>0</v>
      </c>
      <c r="X3783">
        <v>535</v>
      </c>
      <c r="Y3783">
        <v>535</v>
      </c>
      <c r="Z3783">
        <v>535</v>
      </c>
      <c r="AA3783">
        <v>0</v>
      </c>
      <c r="AB3783">
        <v>0</v>
      </c>
      <c r="AC3783">
        <v>2140</v>
      </c>
      <c r="AD3783">
        <v>2140</v>
      </c>
      <c r="AF3783" t="s">
        <v>5503</v>
      </c>
      <c r="AH3783">
        <v>412516</v>
      </c>
    </row>
    <row r="3784" spans="1:34" x14ac:dyDescent="0.25">
      <c r="A3784" t="s">
        <v>5686</v>
      </c>
      <c r="B3784" s="24">
        <v>45645</v>
      </c>
      <c r="C3784" t="s">
        <v>15150</v>
      </c>
      <c r="D3784" t="s">
        <v>14802</v>
      </c>
      <c r="E3784" t="s">
        <v>15151</v>
      </c>
      <c r="F3784" t="s">
        <v>15122</v>
      </c>
      <c r="G3784" t="s">
        <v>15122</v>
      </c>
      <c r="H3784">
        <f>Table1[[#This Row],[GrnPostDate]]-Table1[[#This Row],[PoDate]]</f>
        <v>176</v>
      </c>
      <c r="I3784" t="s">
        <v>1369</v>
      </c>
      <c r="J3784" t="s">
        <v>34</v>
      </c>
      <c r="K3784" t="s">
        <v>5691</v>
      </c>
      <c r="M3784">
        <v>1248</v>
      </c>
      <c r="O3784" t="s">
        <v>37</v>
      </c>
      <c r="P3784">
        <v>535</v>
      </c>
      <c r="Q3784">
        <v>75</v>
      </c>
      <c r="R3784">
        <v>3</v>
      </c>
      <c r="S3784" s="25">
        <f>Table1[[#This Row],[RcvdQuantity]]/Table1[[#This Row],[POQty]]</f>
        <v>0.04</v>
      </c>
      <c r="T3784">
        <v>72</v>
      </c>
      <c r="U3784">
        <v>0</v>
      </c>
      <c r="V3784">
        <v>0</v>
      </c>
      <c r="W3784">
        <v>0</v>
      </c>
      <c r="X3784">
        <v>535</v>
      </c>
      <c r="Y3784">
        <v>535</v>
      </c>
      <c r="Z3784">
        <v>535</v>
      </c>
      <c r="AA3784">
        <v>0</v>
      </c>
      <c r="AB3784">
        <v>0</v>
      </c>
      <c r="AC3784">
        <v>1605</v>
      </c>
      <c r="AD3784">
        <v>1605</v>
      </c>
      <c r="AF3784" t="s">
        <v>5503</v>
      </c>
      <c r="AH3784">
        <v>412517</v>
      </c>
    </row>
    <row r="3785" spans="1:34" x14ac:dyDescent="0.25">
      <c r="A3785" t="s">
        <v>5686</v>
      </c>
      <c r="B3785" s="24">
        <v>45645</v>
      </c>
      <c r="C3785" t="s">
        <v>15150</v>
      </c>
      <c r="D3785" t="s">
        <v>14802</v>
      </c>
      <c r="E3785" t="s">
        <v>15151</v>
      </c>
      <c r="F3785" t="s">
        <v>15122</v>
      </c>
      <c r="G3785" t="s">
        <v>15122</v>
      </c>
      <c r="H3785">
        <f>Table1[[#This Row],[GrnPostDate]]-Table1[[#This Row],[PoDate]]</f>
        <v>176</v>
      </c>
      <c r="I3785" t="s">
        <v>1369</v>
      </c>
      <c r="J3785" t="s">
        <v>34</v>
      </c>
      <c r="K3785" t="s">
        <v>5692</v>
      </c>
      <c r="M3785">
        <v>1246</v>
      </c>
      <c r="O3785" t="s">
        <v>37</v>
      </c>
      <c r="P3785">
        <v>535</v>
      </c>
      <c r="Q3785">
        <v>75</v>
      </c>
      <c r="R3785">
        <v>3</v>
      </c>
      <c r="S3785" s="25">
        <f>Table1[[#This Row],[RcvdQuantity]]/Table1[[#This Row],[POQty]]</f>
        <v>0.04</v>
      </c>
      <c r="T3785">
        <v>72</v>
      </c>
      <c r="U3785">
        <v>0</v>
      </c>
      <c r="V3785">
        <v>0</v>
      </c>
      <c r="W3785">
        <v>0</v>
      </c>
      <c r="X3785">
        <v>535</v>
      </c>
      <c r="Y3785">
        <v>535</v>
      </c>
      <c r="Z3785">
        <v>535</v>
      </c>
      <c r="AA3785">
        <v>0</v>
      </c>
      <c r="AB3785">
        <v>0</v>
      </c>
      <c r="AC3785">
        <v>1605</v>
      </c>
      <c r="AD3785">
        <v>1605</v>
      </c>
      <c r="AF3785" t="s">
        <v>5503</v>
      </c>
      <c r="AH3785">
        <v>412518</v>
      </c>
    </row>
    <row r="3786" spans="1:34" x14ac:dyDescent="0.25">
      <c r="A3786" t="s">
        <v>5686</v>
      </c>
      <c r="B3786" s="24">
        <v>45645</v>
      </c>
      <c r="C3786" t="s">
        <v>15150</v>
      </c>
      <c r="D3786" t="s">
        <v>14802</v>
      </c>
      <c r="E3786" t="s">
        <v>15151</v>
      </c>
      <c r="F3786" t="s">
        <v>15122</v>
      </c>
      <c r="G3786" t="s">
        <v>15122</v>
      </c>
      <c r="H3786">
        <f>Table1[[#This Row],[GrnPostDate]]-Table1[[#This Row],[PoDate]]</f>
        <v>176</v>
      </c>
      <c r="I3786" t="s">
        <v>1369</v>
      </c>
      <c r="J3786" t="s">
        <v>34</v>
      </c>
      <c r="K3786" t="s">
        <v>5693</v>
      </c>
      <c r="M3786">
        <v>1249</v>
      </c>
      <c r="O3786" t="s">
        <v>37</v>
      </c>
      <c r="P3786">
        <v>535</v>
      </c>
      <c r="Q3786">
        <v>75</v>
      </c>
      <c r="R3786">
        <v>3</v>
      </c>
      <c r="S3786" s="25">
        <f>Table1[[#This Row],[RcvdQuantity]]/Table1[[#This Row],[POQty]]</f>
        <v>0.04</v>
      </c>
      <c r="T3786">
        <v>72</v>
      </c>
      <c r="U3786">
        <v>0</v>
      </c>
      <c r="V3786">
        <v>0</v>
      </c>
      <c r="W3786">
        <v>0</v>
      </c>
      <c r="X3786">
        <v>535</v>
      </c>
      <c r="Y3786">
        <v>535</v>
      </c>
      <c r="Z3786">
        <v>535</v>
      </c>
      <c r="AA3786">
        <v>0</v>
      </c>
      <c r="AB3786">
        <v>0</v>
      </c>
      <c r="AC3786">
        <v>1605</v>
      </c>
      <c r="AD3786">
        <v>1605</v>
      </c>
      <c r="AF3786" t="s">
        <v>5503</v>
      </c>
      <c r="AH3786">
        <v>412519</v>
      </c>
    </row>
    <row r="3787" spans="1:34" x14ac:dyDescent="0.25">
      <c r="A3787" t="s">
        <v>15152</v>
      </c>
      <c r="B3787" s="24">
        <v>45817</v>
      </c>
      <c r="C3787" t="s">
        <v>15153</v>
      </c>
      <c r="D3787" t="s">
        <v>15154</v>
      </c>
      <c r="E3787" t="s">
        <v>15155</v>
      </c>
      <c r="F3787" t="s">
        <v>15122</v>
      </c>
      <c r="G3787" t="s">
        <v>15122</v>
      </c>
      <c r="H3787">
        <f>Table1[[#This Row],[GrnPostDate]]-Table1[[#This Row],[PoDate]]</f>
        <v>4</v>
      </c>
      <c r="I3787" t="s">
        <v>12934</v>
      </c>
      <c r="J3787" t="s">
        <v>90</v>
      </c>
      <c r="K3787" t="s">
        <v>5825</v>
      </c>
      <c r="M3787">
        <v>13585</v>
      </c>
      <c r="O3787" t="s">
        <v>37</v>
      </c>
      <c r="P3787">
        <v>137.5</v>
      </c>
      <c r="Q3787">
        <v>2400</v>
      </c>
      <c r="R3787">
        <v>2400</v>
      </c>
      <c r="S3787" s="25">
        <f>Table1[[#This Row],[RcvdQuantity]]/Table1[[#This Row],[POQty]]</f>
        <v>1</v>
      </c>
      <c r="T3787">
        <v>0</v>
      </c>
      <c r="U3787">
        <v>0</v>
      </c>
      <c r="V3787">
        <v>0</v>
      </c>
      <c r="W3787">
        <v>0</v>
      </c>
      <c r="X3787">
        <v>137.5</v>
      </c>
      <c r="Y3787">
        <v>137.5</v>
      </c>
      <c r="Z3787">
        <v>137.5</v>
      </c>
      <c r="AA3787">
        <v>0</v>
      </c>
      <c r="AB3787">
        <v>0</v>
      </c>
      <c r="AC3787">
        <v>330000</v>
      </c>
      <c r="AD3787">
        <v>330000</v>
      </c>
      <c r="AF3787" t="s">
        <v>5412</v>
      </c>
      <c r="AH3787">
        <v>412526</v>
      </c>
    </row>
    <row r="3788" spans="1:34" x14ac:dyDescent="0.25">
      <c r="A3788" t="s">
        <v>15156</v>
      </c>
      <c r="B3788" s="24">
        <v>45813</v>
      </c>
      <c r="C3788" t="s">
        <v>15157</v>
      </c>
      <c r="D3788" t="s">
        <v>15040</v>
      </c>
      <c r="E3788" t="s">
        <v>15158</v>
      </c>
      <c r="F3788" t="s">
        <v>15122</v>
      </c>
      <c r="G3788" t="s">
        <v>15122</v>
      </c>
      <c r="H3788">
        <f>Table1[[#This Row],[GrnPostDate]]-Table1[[#This Row],[PoDate]]</f>
        <v>8</v>
      </c>
      <c r="I3788" t="s">
        <v>915</v>
      </c>
      <c r="J3788" t="s">
        <v>34</v>
      </c>
      <c r="K3788" t="s">
        <v>9270</v>
      </c>
      <c r="M3788">
        <v>1122</v>
      </c>
      <c r="O3788" t="s">
        <v>37</v>
      </c>
      <c r="P3788">
        <v>200</v>
      </c>
      <c r="Q3788">
        <v>100</v>
      </c>
      <c r="R3788">
        <v>100</v>
      </c>
      <c r="S3788" s="25">
        <f>Table1[[#This Row],[RcvdQuantity]]/Table1[[#This Row],[POQty]]</f>
        <v>1</v>
      </c>
      <c r="T3788">
        <v>0</v>
      </c>
      <c r="U3788">
        <v>0</v>
      </c>
      <c r="V3788">
        <v>0</v>
      </c>
      <c r="W3788">
        <v>0</v>
      </c>
      <c r="X3788">
        <v>200</v>
      </c>
      <c r="Y3788">
        <v>200</v>
      </c>
      <c r="Z3788">
        <v>200</v>
      </c>
      <c r="AA3788">
        <v>0</v>
      </c>
      <c r="AB3788">
        <v>0</v>
      </c>
      <c r="AC3788">
        <v>20000</v>
      </c>
      <c r="AD3788">
        <v>20000</v>
      </c>
      <c r="AF3788" t="s">
        <v>5503</v>
      </c>
      <c r="AH3788">
        <v>412527</v>
      </c>
    </row>
    <row r="3789" spans="1:34" x14ac:dyDescent="0.25">
      <c r="A3789" t="s">
        <v>15159</v>
      </c>
      <c r="B3789" s="24">
        <v>45819</v>
      </c>
      <c r="C3789" t="s">
        <v>15160</v>
      </c>
      <c r="D3789" t="s">
        <v>15154</v>
      </c>
      <c r="E3789" t="s">
        <v>15161</v>
      </c>
      <c r="F3789" t="s">
        <v>15122</v>
      </c>
      <c r="G3789" t="s">
        <v>15122</v>
      </c>
      <c r="H3789">
        <f>Table1[[#This Row],[GrnPostDate]]-Table1[[#This Row],[PoDate]]</f>
        <v>2</v>
      </c>
      <c r="I3789" t="s">
        <v>438</v>
      </c>
      <c r="J3789" t="s">
        <v>5472</v>
      </c>
      <c r="K3789" t="s">
        <v>5869</v>
      </c>
      <c r="L3789" t="s">
        <v>5870</v>
      </c>
      <c r="M3789">
        <v>7184</v>
      </c>
      <c r="O3789" t="s">
        <v>15162</v>
      </c>
      <c r="P3789">
        <v>17.899999999999999</v>
      </c>
      <c r="Q3789">
        <v>1000</v>
      </c>
      <c r="R3789">
        <v>1000</v>
      </c>
      <c r="S3789" s="25">
        <f>Table1[[#This Row],[RcvdQuantity]]/Table1[[#This Row],[POQty]]</f>
        <v>1</v>
      </c>
      <c r="T3789">
        <v>0</v>
      </c>
      <c r="U3789">
        <v>0</v>
      </c>
      <c r="V3789">
        <v>0</v>
      </c>
      <c r="W3789">
        <v>0</v>
      </c>
      <c r="X3789">
        <v>17.899999999999999</v>
      </c>
      <c r="Y3789">
        <v>17.899999999999999</v>
      </c>
      <c r="Z3789">
        <v>17.899999999999999</v>
      </c>
      <c r="AA3789">
        <v>0</v>
      </c>
      <c r="AB3789">
        <v>0</v>
      </c>
      <c r="AC3789">
        <v>17900</v>
      </c>
      <c r="AD3789">
        <v>17900</v>
      </c>
      <c r="AF3789" t="s">
        <v>5412</v>
      </c>
      <c r="AH3789">
        <v>412534</v>
      </c>
    </row>
    <row r="3790" spans="1:34" x14ac:dyDescent="0.25">
      <c r="A3790" t="s">
        <v>15163</v>
      </c>
      <c r="B3790" s="24">
        <v>45807</v>
      </c>
      <c r="C3790" t="s">
        <v>15164</v>
      </c>
      <c r="D3790" t="s">
        <v>15154</v>
      </c>
      <c r="E3790" t="s">
        <v>15165</v>
      </c>
      <c r="F3790" t="s">
        <v>15122</v>
      </c>
      <c r="G3790" t="s">
        <v>15122</v>
      </c>
      <c r="H3790">
        <f>Table1[[#This Row],[GrnPostDate]]-Table1[[#This Row],[PoDate]]</f>
        <v>14</v>
      </c>
      <c r="I3790" t="s">
        <v>1031</v>
      </c>
      <c r="J3790" t="s">
        <v>5472</v>
      </c>
      <c r="K3790" t="s">
        <v>11794</v>
      </c>
      <c r="L3790" t="s">
        <v>11795</v>
      </c>
      <c r="M3790">
        <v>6990</v>
      </c>
      <c r="O3790" t="s">
        <v>11796</v>
      </c>
      <c r="P3790">
        <v>41.8</v>
      </c>
      <c r="Q3790">
        <v>300</v>
      </c>
      <c r="R3790">
        <v>300</v>
      </c>
      <c r="S3790" s="25">
        <f>Table1[[#This Row],[RcvdQuantity]]/Table1[[#This Row],[POQty]]</f>
        <v>1</v>
      </c>
      <c r="T3790">
        <v>0</v>
      </c>
      <c r="U3790">
        <v>0</v>
      </c>
      <c r="V3790">
        <v>0</v>
      </c>
      <c r="W3790">
        <v>0</v>
      </c>
      <c r="X3790">
        <v>41.8</v>
      </c>
      <c r="Y3790">
        <v>41.8</v>
      </c>
      <c r="Z3790">
        <v>41.8</v>
      </c>
      <c r="AA3790">
        <v>0</v>
      </c>
      <c r="AB3790">
        <v>0</v>
      </c>
      <c r="AC3790">
        <v>12540</v>
      </c>
      <c r="AD3790">
        <v>12540</v>
      </c>
      <c r="AF3790" t="s">
        <v>5412</v>
      </c>
      <c r="AH3790">
        <v>412536</v>
      </c>
    </row>
    <row r="3791" spans="1:34" x14ac:dyDescent="0.25">
      <c r="A3791" t="s">
        <v>15163</v>
      </c>
      <c r="B3791" s="24">
        <v>45807</v>
      </c>
      <c r="C3791" t="s">
        <v>15164</v>
      </c>
      <c r="D3791" t="s">
        <v>15154</v>
      </c>
      <c r="E3791" t="s">
        <v>15165</v>
      </c>
      <c r="F3791" t="s">
        <v>15122</v>
      </c>
      <c r="G3791" t="s">
        <v>15122</v>
      </c>
      <c r="H3791">
        <f>Table1[[#This Row],[GrnPostDate]]-Table1[[#This Row],[PoDate]]</f>
        <v>14</v>
      </c>
      <c r="I3791" t="s">
        <v>1031</v>
      </c>
      <c r="J3791" t="s">
        <v>5472</v>
      </c>
      <c r="K3791" t="s">
        <v>9595</v>
      </c>
      <c r="L3791" t="s">
        <v>9596</v>
      </c>
      <c r="M3791">
        <v>7058</v>
      </c>
      <c r="O3791" t="s">
        <v>15166</v>
      </c>
      <c r="P3791">
        <v>370</v>
      </c>
      <c r="Q3791">
        <v>500</v>
      </c>
      <c r="R3791">
        <v>500</v>
      </c>
      <c r="S3791" s="25">
        <f>Table1[[#This Row],[RcvdQuantity]]/Table1[[#This Row],[POQty]]</f>
        <v>1</v>
      </c>
      <c r="T3791">
        <v>0</v>
      </c>
      <c r="U3791">
        <v>0</v>
      </c>
      <c r="V3791">
        <v>0</v>
      </c>
      <c r="W3791">
        <v>0</v>
      </c>
      <c r="X3791">
        <v>370</v>
      </c>
      <c r="Y3791">
        <v>370</v>
      </c>
      <c r="Z3791">
        <v>370</v>
      </c>
      <c r="AA3791">
        <v>0</v>
      </c>
      <c r="AB3791">
        <v>0</v>
      </c>
      <c r="AC3791">
        <v>185000</v>
      </c>
      <c r="AD3791">
        <v>185000</v>
      </c>
      <c r="AF3791" t="s">
        <v>5412</v>
      </c>
      <c r="AH3791">
        <v>412537</v>
      </c>
    </row>
    <row r="3792" spans="1:34" x14ac:dyDescent="0.25">
      <c r="A3792" t="s">
        <v>15167</v>
      </c>
      <c r="B3792" s="24">
        <v>45811</v>
      </c>
      <c r="C3792" t="s">
        <v>15168</v>
      </c>
      <c r="D3792" t="s">
        <v>15154</v>
      </c>
      <c r="E3792" t="s">
        <v>15169</v>
      </c>
      <c r="F3792" t="s">
        <v>15122</v>
      </c>
      <c r="G3792" t="s">
        <v>15122</v>
      </c>
      <c r="H3792">
        <f>Table1[[#This Row],[GrnPostDate]]-Table1[[#This Row],[PoDate]]</f>
        <v>10</v>
      </c>
      <c r="I3792" t="s">
        <v>1031</v>
      </c>
      <c r="J3792" t="s">
        <v>5409</v>
      </c>
      <c r="K3792" t="s">
        <v>10181</v>
      </c>
      <c r="L3792" t="s">
        <v>10182</v>
      </c>
      <c r="M3792">
        <v>7055</v>
      </c>
      <c r="O3792" t="s">
        <v>15170</v>
      </c>
      <c r="P3792">
        <v>1.43</v>
      </c>
      <c r="Q3792">
        <v>15000</v>
      </c>
      <c r="R3792">
        <v>15000</v>
      </c>
      <c r="S3792" s="25">
        <f>Table1[[#This Row],[RcvdQuantity]]/Table1[[#This Row],[POQty]]</f>
        <v>1</v>
      </c>
      <c r="T3792">
        <v>0</v>
      </c>
      <c r="U3792">
        <v>0</v>
      </c>
      <c r="V3792">
        <v>0</v>
      </c>
      <c r="W3792">
        <v>0</v>
      </c>
      <c r="X3792">
        <v>1.43</v>
      </c>
      <c r="Y3792">
        <v>1.43</v>
      </c>
      <c r="Z3792">
        <v>1.43</v>
      </c>
      <c r="AA3792">
        <v>0</v>
      </c>
      <c r="AB3792">
        <v>0</v>
      </c>
      <c r="AC3792">
        <v>21450</v>
      </c>
      <c r="AD3792">
        <v>21450</v>
      </c>
      <c r="AF3792" t="s">
        <v>5412</v>
      </c>
      <c r="AH3792">
        <v>412538</v>
      </c>
    </row>
    <row r="3793" spans="1:34" x14ac:dyDescent="0.25">
      <c r="A3793" t="s">
        <v>15167</v>
      </c>
      <c r="B3793" s="24">
        <v>45811</v>
      </c>
      <c r="C3793" t="s">
        <v>15168</v>
      </c>
      <c r="D3793" t="s">
        <v>15154</v>
      </c>
      <c r="E3793" t="s">
        <v>15169</v>
      </c>
      <c r="F3793" t="s">
        <v>15122</v>
      </c>
      <c r="G3793" t="s">
        <v>15122</v>
      </c>
      <c r="H3793">
        <f>Table1[[#This Row],[GrnPostDate]]-Table1[[#This Row],[PoDate]]</f>
        <v>10</v>
      </c>
      <c r="I3793" t="s">
        <v>1031</v>
      </c>
      <c r="J3793" t="s">
        <v>5409</v>
      </c>
      <c r="K3793" t="s">
        <v>10630</v>
      </c>
      <c r="L3793" t="s">
        <v>10631</v>
      </c>
      <c r="M3793">
        <v>6905</v>
      </c>
      <c r="O3793" t="s">
        <v>15171</v>
      </c>
      <c r="P3793">
        <v>0.6</v>
      </c>
      <c r="Q3793">
        <v>5000</v>
      </c>
      <c r="R3793">
        <v>5000</v>
      </c>
      <c r="S3793" s="25">
        <f>Table1[[#This Row],[RcvdQuantity]]/Table1[[#This Row],[POQty]]</f>
        <v>1</v>
      </c>
      <c r="T3793">
        <v>0</v>
      </c>
      <c r="U3793">
        <v>0</v>
      </c>
      <c r="V3793">
        <v>0</v>
      </c>
      <c r="W3793">
        <v>0</v>
      </c>
      <c r="X3793">
        <v>0.6</v>
      </c>
      <c r="Y3793">
        <v>0.6</v>
      </c>
      <c r="Z3793">
        <v>0.6</v>
      </c>
      <c r="AA3793">
        <v>0</v>
      </c>
      <c r="AB3793">
        <v>0</v>
      </c>
      <c r="AC3793">
        <v>3000</v>
      </c>
      <c r="AD3793">
        <v>3000</v>
      </c>
      <c r="AF3793" t="s">
        <v>5412</v>
      </c>
      <c r="AH3793">
        <v>412539</v>
      </c>
    </row>
    <row r="3794" spans="1:34" x14ac:dyDescent="0.25">
      <c r="A3794" t="s">
        <v>15167</v>
      </c>
      <c r="B3794" s="24">
        <v>45811</v>
      </c>
      <c r="C3794" t="s">
        <v>15168</v>
      </c>
      <c r="D3794" t="s">
        <v>15154</v>
      </c>
      <c r="E3794" t="s">
        <v>15169</v>
      </c>
      <c r="F3794" t="s">
        <v>15122</v>
      </c>
      <c r="G3794" t="s">
        <v>15122</v>
      </c>
      <c r="H3794">
        <f>Table1[[#This Row],[GrnPostDate]]-Table1[[#This Row],[PoDate]]</f>
        <v>10</v>
      </c>
      <c r="I3794" t="s">
        <v>1031</v>
      </c>
      <c r="J3794" t="s">
        <v>5409</v>
      </c>
      <c r="K3794" t="s">
        <v>10760</v>
      </c>
      <c r="L3794" t="s">
        <v>9691</v>
      </c>
      <c r="M3794">
        <v>7236</v>
      </c>
      <c r="O3794" t="s">
        <v>15172</v>
      </c>
      <c r="P3794">
        <v>18.7</v>
      </c>
      <c r="Q3794">
        <v>12600</v>
      </c>
      <c r="R3794">
        <v>12600</v>
      </c>
      <c r="S3794" s="25">
        <f>Table1[[#This Row],[RcvdQuantity]]/Table1[[#This Row],[POQty]]</f>
        <v>1</v>
      </c>
      <c r="T3794">
        <v>0</v>
      </c>
      <c r="U3794">
        <v>0</v>
      </c>
      <c r="V3794">
        <v>0</v>
      </c>
      <c r="W3794">
        <v>0</v>
      </c>
      <c r="X3794">
        <v>18.7</v>
      </c>
      <c r="Y3794">
        <v>18.7</v>
      </c>
      <c r="Z3794">
        <v>18.7</v>
      </c>
      <c r="AA3794">
        <v>0</v>
      </c>
      <c r="AB3794">
        <v>0</v>
      </c>
      <c r="AC3794">
        <v>235620</v>
      </c>
      <c r="AD3794">
        <v>235620</v>
      </c>
      <c r="AF3794" t="s">
        <v>5412</v>
      </c>
      <c r="AH3794">
        <v>412540</v>
      </c>
    </row>
    <row r="3795" spans="1:34" x14ac:dyDescent="0.25">
      <c r="A3795" t="s">
        <v>15167</v>
      </c>
      <c r="B3795" s="24">
        <v>45811</v>
      </c>
      <c r="C3795" t="s">
        <v>15168</v>
      </c>
      <c r="D3795" t="s">
        <v>15154</v>
      </c>
      <c r="E3795" t="s">
        <v>15169</v>
      </c>
      <c r="F3795" t="s">
        <v>15122</v>
      </c>
      <c r="G3795" t="s">
        <v>15122</v>
      </c>
      <c r="H3795">
        <f>Table1[[#This Row],[GrnPostDate]]-Table1[[#This Row],[PoDate]]</f>
        <v>10</v>
      </c>
      <c r="I3795" t="s">
        <v>1031</v>
      </c>
      <c r="J3795" t="s">
        <v>5409</v>
      </c>
      <c r="K3795" t="s">
        <v>13792</v>
      </c>
      <c r="L3795" t="s">
        <v>7206</v>
      </c>
      <c r="M3795">
        <v>7020</v>
      </c>
      <c r="O3795" t="s">
        <v>2191</v>
      </c>
      <c r="P3795">
        <v>6.65</v>
      </c>
      <c r="Q3795">
        <v>5000</v>
      </c>
      <c r="R3795">
        <v>5000</v>
      </c>
      <c r="S3795" s="25">
        <f>Table1[[#This Row],[RcvdQuantity]]/Table1[[#This Row],[POQty]]</f>
        <v>1</v>
      </c>
      <c r="T3795">
        <v>0</v>
      </c>
      <c r="U3795">
        <v>0</v>
      </c>
      <c r="V3795">
        <v>0</v>
      </c>
      <c r="W3795">
        <v>0</v>
      </c>
      <c r="X3795">
        <v>6.65</v>
      </c>
      <c r="Y3795">
        <v>6.65</v>
      </c>
      <c r="Z3795">
        <v>6.65</v>
      </c>
      <c r="AA3795">
        <v>0</v>
      </c>
      <c r="AB3795">
        <v>0</v>
      </c>
      <c r="AC3795">
        <v>33250</v>
      </c>
      <c r="AD3795">
        <v>33250</v>
      </c>
      <c r="AF3795" t="s">
        <v>5412</v>
      </c>
      <c r="AH3795">
        <v>412541</v>
      </c>
    </row>
    <row r="3796" spans="1:34" x14ac:dyDescent="0.25">
      <c r="A3796" t="s">
        <v>15167</v>
      </c>
      <c r="B3796" s="24">
        <v>45811</v>
      </c>
      <c r="C3796" t="s">
        <v>15168</v>
      </c>
      <c r="D3796" t="s">
        <v>15154</v>
      </c>
      <c r="E3796" t="s">
        <v>15169</v>
      </c>
      <c r="F3796" t="s">
        <v>15122</v>
      </c>
      <c r="G3796" t="s">
        <v>15122</v>
      </c>
      <c r="H3796">
        <f>Table1[[#This Row],[GrnPostDate]]-Table1[[#This Row],[PoDate]]</f>
        <v>10</v>
      </c>
      <c r="I3796" t="s">
        <v>1031</v>
      </c>
      <c r="J3796" t="s">
        <v>6845</v>
      </c>
      <c r="K3796" t="s">
        <v>6846</v>
      </c>
      <c r="L3796" t="s">
        <v>5950</v>
      </c>
      <c r="M3796">
        <v>7120</v>
      </c>
      <c r="O3796" t="s">
        <v>14361</v>
      </c>
      <c r="P3796">
        <v>10.8</v>
      </c>
      <c r="Q3796">
        <v>300</v>
      </c>
      <c r="R3796">
        <v>300</v>
      </c>
      <c r="S3796" s="25">
        <f>Table1[[#This Row],[RcvdQuantity]]/Table1[[#This Row],[POQty]]</f>
        <v>1</v>
      </c>
      <c r="T3796">
        <v>0</v>
      </c>
      <c r="U3796">
        <v>0</v>
      </c>
      <c r="V3796">
        <v>0</v>
      </c>
      <c r="W3796">
        <v>0</v>
      </c>
      <c r="X3796">
        <v>10.8</v>
      </c>
      <c r="Y3796">
        <v>10.8</v>
      </c>
      <c r="Z3796">
        <v>10.8</v>
      </c>
      <c r="AA3796">
        <v>0</v>
      </c>
      <c r="AB3796">
        <v>0</v>
      </c>
      <c r="AC3796">
        <v>3240</v>
      </c>
      <c r="AD3796">
        <v>3240</v>
      </c>
      <c r="AF3796" t="s">
        <v>5412</v>
      </c>
      <c r="AH3796">
        <v>412542</v>
      </c>
    </row>
    <row r="3797" spans="1:34" x14ac:dyDescent="0.25">
      <c r="A3797" t="s">
        <v>15167</v>
      </c>
      <c r="B3797" s="24">
        <v>45811</v>
      </c>
      <c r="C3797" t="s">
        <v>15168</v>
      </c>
      <c r="D3797" t="s">
        <v>15154</v>
      </c>
      <c r="E3797" t="s">
        <v>15169</v>
      </c>
      <c r="F3797" t="s">
        <v>15122</v>
      </c>
      <c r="G3797" t="s">
        <v>15122</v>
      </c>
      <c r="H3797">
        <f>Table1[[#This Row],[GrnPostDate]]-Table1[[#This Row],[PoDate]]</f>
        <v>10</v>
      </c>
      <c r="I3797" t="s">
        <v>1031</v>
      </c>
      <c r="J3797" t="s">
        <v>5472</v>
      </c>
      <c r="K3797" t="s">
        <v>12403</v>
      </c>
      <c r="L3797" t="s">
        <v>12404</v>
      </c>
      <c r="M3797">
        <v>7024</v>
      </c>
      <c r="O3797" t="s">
        <v>15173</v>
      </c>
      <c r="P3797">
        <v>90.1</v>
      </c>
      <c r="Q3797">
        <v>100</v>
      </c>
      <c r="R3797">
        <v>100</v>
      </c>
      <c r="S3797" s="25">
        <f>Table1[[#This Row],[RcvdQuantity]]/Table1[[#This Row],[POQty]]</f>
        <v>1</v>
      </c>
      <c r="T3797">
        <v>0</v>
      </c>
      <c r="U3797">
        <v>0</v>
      </c>
      <c r="V3797">
        <v>0</v>
      </c>
      <c r="W3797">
        <v>0</v>
      </c>
      <c r="X3797">
        <v>90.1</v>
      </c>
      <c r="Y3797">
        <v>90.1</v>
      </c>
      <c r="Z3797">
        <v>90.1</v>
      </c>
      <c r="AA3797">
        <v>0</v>
      </c>
      <c r="AB3797">
        <v>0</v>
      </c>
      <c r="AC3797">
        <v>9010</v>
      </c>
      <c r="AD3797">
        <v>9010</v>
      </c>
      <c r="AF3797" t="s">
        <v>5412</v>
      </c>
      <c r="AH3797">
        <v>412543</v>
      </c>
    </row>
    <row r="3798" spans="1:34" x14ac:dyDescent="0.25">
      <c r="A3798" t="s">
        <v>15174</v>
      </c>
      <c r="B3798" s="24">
        <v>45817</v>
      </c>
      <c r="C3798" t="s">
        <v>15175</v>
      </c>
      <c r="D3798" t="s">
        <v>15154</v>
      </c>
      <c r="E3798" t="s">
        <v>15176</v>
      </c>
      <c r="F3798" t="s">
        <v>15122</v>
      </c>
      <c r="G3798" t="s">
        <v>15122</v>
      </c>
      <c r="H3798">
        <f>Table1[[#This Row],[GrnPostDate]]-Table1[[#This Row],[PoDate]]</f>
        <v>4</v>
      </c>
      <c r="I3798" t="s">
        <v>1031</v>
      </c>
      <c r="J3798" t="s">
        <v>90</v>
      </c>
      <c r="K3798" t="s">
        <v>6187</v>
      </c>
      <c r="M3798">
        <v>934</v>
      </c>
      <c r="O3798" t="s">
        <v>37</v>
      </c>
      <c r="P3798">
        <v>21.84</v>
      </c>
      <c r="Q3798">
        <v>5000</v>
      </c>
      <c r="R3798">
        <v>5000</v>
      </c>
      <c r="S3798" s="25">
        <f>Table1[[#This Row],[RcvdQuantity]]/Table1[[#This Row],[POQty]]</f>
        <v>1</v>
      </c>
      <c r="T3798">
        <v>0</v>
      </c>
      <c r="U3798">
        <v>0</v>
      </c>
      <c r="V3798">
        <v>0</v>
      </c>
      <c r="W3798">
        <v>0</v>
      </c>
      <c r="X3798">
        <v>21.84</v>
      </c>
      <c r="Y3798">
        <v>21.84</v>
      </c>
      <c r="Z3798">
        <v>21.84</v>
      </c>
      <c r="AA3798">
        <v>0</v>
      </c>
      <c r="AB3798">
        <v>0</v>
      </c>
      <c r="AC3798">
        <v>109200</v>
      </c>
      <c r="AD3798">
        <v>109200</v>
      </c>
      <c r="AF3798" t="s">
        <v>5412</v>
      </c>
      <c r="AH3798">
        <v>412553</v>
      </c>
    </row>
    <row r="3799" spans="1:34" x14ac:dyDescent="0.25">
      <c r="A3799" t="s">
        <v>15174</v>
      </c>
      <c r="B3799" s="24">
        <v>45817</v>
      </c>
      <c r="C3799" t="s">
        <v>15175</v>
      </c>
      <c r="D3799" t="s">
        <v>15154</v>
      </c>
      <c r="E3799" t="s">
        <v>15176</v>
      </c>
      <c r="F3799" t="s">
        <v>15122</v>
      </c>
      <c r="G3799" t="s">
        <v>15122</v>
      </c>
      <c r="H3799">
        <f>Table1[[#This Row],[GrnPostDate]]-Table1[[#This Row],[PoDate]]</f>
        <v>4</v>
      </c>
      <c r="I3799" t="s">
        <v>1031</v>
      </c>
      <c r="J3799" t="s">
        <v>90</v>
      </c>
      <c r="K3799" t="s">
        <v>6207</v>
      </c>
      <c r="M3799">
        <v>631</v>
      </c>
      <c r="O3799" t="s">
        <v>37</v>
      </c>
      <c r="P3799">
        <v>318</v>
      </c>
      <c r="Q3799">
        <v>150</v>
      </c>
      <c r="R3799">
        <v>150</v>
      </c>
      <c r="S3799" s="25">
        <f>Table1[[#This Row],[RcvdQuantity]]/Table1[[#This Row],[POQty]]</f>
        <v>1</v>
      </c>
      <c r="T3799">
        <v>0</v>
      </c>
      <c r="U3799">
        <v>0</v>
      </c>
      <c r="V3799">
        <v>0</v>
      </c>
      <c r="W3799">
        <v>0</v>
      </c>
      <c r="X3799">
        <v>318</v>
      </c>
      <c r="Y3799">
        <v>318</v>
      </c>
      <c r="Z3799">
        <v>318</v>
      </c>
      <c r="AA3799">
        <v>0</v>
      </c>
      <c r="AB3799">
        <v>0</v>
      </c>
      <c r="AC3799">
        <v>47700</v>
      </c>
      <c r="AD3799">
        <v>47700</v>
      </c>
      <c r="AF3799" t="s">
        <v>5412</v>
      </c>
      <c r="AH3799">
        <v>412554</v>
      </c>
    </row>
    <row r="3800" spans="1:34" x14ac:dyDescent="0.25">
      <c r="A3800" t="s">
        <v>15177</v>
      </c>
      <c r="B3800" s="24">
        <v>45813</v>
      </c>
      <c r="C3800" t="s">
        <v>15178</v>
      </c>
      <c r="D3800" t="s">
        <v>15154</v>
      </c>
      <c r="E3800" t="s">
        <v>15179</v>
      </c>
      <c r="F3800" t="s">
        <v>15122</v>
      </c>
      <c r="G3800" t="s">
        <v>15122</v>
      </c>
      <c r="H3800">
        <f>Table1[[#This Row],[GrnPostDate]]-Table1[[#This Row],[PoDate]]</f>
        <v>8</v>
      </c>
      <c r="I3800" t="s">
        <v>2319</v>
      </c>
      <c r="J3800" t="s">
        <v>90</v>
      </c>
      <c r="K3800" t="s">
        <v>15180</v>
      </c>
      <c r="M3800">
        <v>555</v>
      </c>
      <c r="O3800" t="s">
        <v>15181</v>
      </c>
      <c r="P3800">
        <v>550</v>
      </c>
      <c r="Q3800">
        <v>20</v>
      </c>
      <c r="R3800">
        <v>20</v>
      </c>
      <c r="S3800" s="25">
        <f>Table1[[#This Row],[RcvdQuantity]]/Table1[[#This Row],[POQty]]</f>
        <v>1</v>
      </c>
      <c r="T3800">
        <v>0</v>
      </c>
      <c r="U3800">
        <v>0</v>
      </c>
      <c r="V3800">
        <v>0</v>
      </c>
      <c r="W3800">
        <v>0</v>
      </c>
      <c r="X3800">
        <v>550</v>
      </c>
      <c r="Y3800">
        <v>550</v>
      </c>
      <c r="Z3800">
        <v>550</v>
      </c>
      <c r="AA3800">
        <v>0</v>
      </c>
      <c r="AB3800">
        <v>0</v>
      </c>
      <c r="AC3800">
        <v>11000</v>
      </c>
      <c r="AD3800">
        <v>11000</v>
      </c>
      <c r="AF3800" t="s">
        <v>5412</v>
      </c>
      <c r="AH3800">
        <v>412564</v>
      </c>
    </row>
    <row r="3801" spans="1:34" x14ac:dyDescent="0.25">
      <c r="A3801" t="s">
        <v>15177</v>
      </c>
      <c r="B3801" s="24">
        <v>45813</v>
      </c>
      <c r="C3801" t="s">
        <v>15178</v>
      </c>
      <c r="D3801" t="s">
        <v>15154</v>
      </c>
      <c r="E3801" t="s">
        <v>15179</v>
      </c>
      <c r="F3801" t="s">
        <v>15122</v>
      </c>
      <c r="G3801" t="s">
        <v>15122</v>
      </c>
      <c r="H3801">
        <f>Table1[[#This Row],[GrnPostDate]]-Table1[[#This Row],[PoDate]]</f>
        <v>8</v>
      </c>
      <c r="I3801" t="s">
        <v>2319</v>
      </c>
      <c r="J3801" t="s">
        <v>90</v>
      </c>
      <c r="K3801" t="s">
        <v>5507</v>
      </c>
      <c r="M3801">
        <v>770</v>
      </c>
      <c r="O3801" t="s">
        <v>15182</v>
      </c>
      <c r="P3801">
        <v>15</v>
      </c>
      <c r="Q3801">
        <v>5000</v>
      </c>
      <c r="R3801">
        <v>5000</v>
      </c>
      <c r="S3801" s="25">
        <f>Table1[[#This Row],[RcvdQuantity]]/Table1[[#This Row],[POQty]]</f>
        <v>1</v>
      </c>
      <c r="T3801">
        <v>0</v>
      </c>
      <c r="U3801">
        <v>0</v>
      </c>
      <c r="V3801">
        <v>0</v>
      </c>
      <c r="W3801">
        <v>0</v>
      </c>
      <c r="X3801">
        <v>15</v>
      </c>
      <c r="Y3801">
        <v>15</v>
      </c>
      <c r="Z3801">
        <v>15</v>
      </c>
      <c r="AA3801">
        <v>0</v>
      </c>
      <c r="AB3801">
        <v>0</v>
      </c>
      <c r="AC3801">
        <v>75000</v>
      </c>
      <c r="AD3801">
        <v>75000</v>
      </c>
      <c r="AF3801" t="s">
        <v>5412</v>
      </c>
      <c r="AH3801">
        <v>412565</v>
      </c>
    </row>
    <row r="3802" spans="1:34" x14ac:dyDescent="0.25">
      <c r="A3802" t="s">
        <v>15177</v>
      </c>
      <c r="B3802" s="24">
        <v>45813</v>
      </c>
      <c r="C3802" t="s">
        <v>15178</v>
      </c>
      <c r="D3802" t="s">
        <v>15154</v>
      </c>
      <c r="E3802" t="s">
        <v>15179</v>
      </c>
      <c r="F3802" t="s">
        <v>15122</v>
      </c>
      <c r="G3802" t="s">
        <v>15122</v>
      </c>
      <c r="H3802">
        <f>Table1[[#This Row],[GrnPostDate]]-Table1[[#This Row],[PoDate]]</f>
        <v>8</v>
      </c>
      <c r="I3802" t="s">
        <v>2319</v>
      </c>
      <c r="J3802" t="s">
        <v>90</v>
      </c>
      <c r="K3802" t="s">
        <v>6777</v>
      </c>
      <c r="M3802">
        <v>762</v>
      </c>
      <c r="O3802" t="s">
        <v>6778</v>
      </c>
      <c r="P3802">
        <v>850</v>
      </c>
      <c r="Q3802">
        <v>100</v>
      </c>
      <c r="R3802">
        <v>100</v>
      </c>
      <c r="S3802" s="25">
        <f>Table1[[#This Row],[RcvdQuantity]]/Table1[[#This Row],[POQty]]</f>
        <v>1</v>
      </c>
      <c r="T3802">
        <v>0</v>
      </c>
      <c r="U3802">
        <v>0</v>
      </c>
      <c r="V3802">
        <v>0</v>
      </c>
      <c r="W3802">
        <v>0</v>
      </c>
      <c r="X3802">
        <v>850</v>
      </c>
      <c r="Y3802">
        <v>850</v>
      </c>
      <c r="Z3802">
        <v>850</v>
      </c>
      <c r="AA3802">
        <v>0</v>
      </c>
      <c r="AB3802">
        <v>0</v>
      </c>
      <c r="AC3802">
        <v>85000</v>
      </c>
      <c r="AD3802">
        <v>85000</v>
      </c>
      <c r="AF3802" t="s">
        <v>5412</v>
      </c>
      <c r="AH3802">
        <v>412566</v>
      </c>
    </row>
    <row r="3803" spans="1:34" x14ac:dyDescent="0.25">
      <c r="A3803" t="s">
        <v>12290</v>
      </c>
      <c r="B3803" s="24">
        <v>45763</v>
      </c>
      <c r="C3803" t="s">
        <v>15183</v>
      </c>
      <c r="D3803" t="s">
        <v>15154</v>
      </c>
      <c r="E3803" t="s">
        <v>15184</v>
      </c>
      <c r="F3803" t="s">
        <v>15185</v>
      </c>
      <c r="G3803" t="s">
        <v>15185</v>
      </c>
      <c r="H3803">
        <f>Table1[[#This Row],[GrnPostDate]]-Table1[[#This Row],[PoDate]]</f>
        <v>62</v>
      </c>
      <c r="I3803" t="s">
        <v>5664</v>
      </c>
      <c r="J3803" t="s">
        <v>119</v>
      </c>
      <c r="K3803" t="s">
        <v>7585</v>
      </c>
      <c r="M3803">
        <v>14457</v>
      </c>
      <c r="O3803" t="s">
        <v>15186</v>
      </c>
      <c r="P3803">
        <v>233.33</v>
      </c>
      <c r="Q3803">
        <v>300</v>
      </c>
      <c r="R3803">
        <v>300</v>
      </c>
      <c r="S3803" s="25">
        <f>Table1[[#This Row],[RcvdQuantity]]/Table1[[#This Row],[POQty]]</f>
        <v>1</v>
      </c>
      <c r="T3803">
        <v>0</v>
      </c>
      <c r="U3803">
        <v>0</v>
      </c>
      <c r="V3803">
        <v>0</v>
      </c>
      <c r="W3803">
        <v>0</v>
      </c>
      <c r="X3803">
        <v>233.33</v>
      </c>
      <c r="Y3803">
        <v>233.33</v>
      </c>
      <c r="Z3803">
        <v>233.33</v>
      </c>
      <c r="AA3803">
        <v>0</v>
      </c>
      <c r="AB3803">
        <v>0</v>
      </c>
      <c r="AC3803">
        <v>69999.899999999994</v>
      </c>
      <c r="AD3803">
        <v>69999.899999999994</v>
      </c>
      <c r="AF3803" t="s">
        <v>5412</v>
      </c>
      <c r="AH3803">
        <v>412712</v>
      </c>
    </row>
    <row r="3804" spans="1:34" x14ac:dyDescent="0.25">
      <c r="A3804" t="s">
        <v>12290</v>
      </c>
      <c r="B3804" s="24">
        <v>45763</v>
      </c>
      <c r="C3804" t="s">
        <v>15183</v>
      </c>
      <c r="D3804" t="s">
        <v>15154</v>
      </c>
      <c r="E3804" t="s">
        <v>15184</v>
      </c>
      <c r="F3804" t="s">
        <v>15185</v>
      </c>
      <c r="G3804" t="s">
        <v>15185</v>
      </c>
      <c r="H3804">
        <f>Table1[[#This Row],[GrnPostDate]]-Table1[[#This Row],[PoDate]]</f>
        <v>62</v>
      </c>
      <c r="I3804" t="s">
        <v>5664</v>
      </c>
      <c r="J3804" t="s">
        <v>119</v>
      </c>
      <c r="K3804" t="s">
        <v>5673</v>
      </c>
      <c r="M3804">
        <v>14456</v>
      </c>
      <c r="O3804" t="s">
        <v>5674</v>
      </c>
      <c r="P3804">
        <v>233.33</v>
      </c>
      <c r="Q3804">
        <v>192</v>
      </c>
      <c r="R3804">
        <v>192</v>
      </c>
      <c r="S3804" s="25">
        <f>Table1[[#This Row],[RcvdQuantity]]/Table1[[#This Row],[POQty]]</f>
        <v>1</v>
      </c>
      <c r="T3804">
        <v>0</v>
      </c>
      <c r="U3804">
        <v>0</v>
      </c>
      <c r="V3804">
        <v>0</v>
      </c>
      <c r="W3804">
        <v>0</v>
      </c>
      <c r="X3804">
        <v>233.33</v>
      </c>
      <c r="Y3804">
        <v>233.33</v>
      </c>
      <c r="Z3804">
        <v>233.33</v>
      </c>
      <c r="AA3804">
        <v>0</v>
      </c>
      <c r="AB3804">
        <v>0</v>
      </c>
      <c r="AC3804">
        <v>44799.360000000001</v>
      </c>
      <c r="AD3804">
        <v>44799.360000000001</v>
      </c>
      <c r="AF3804" t="s">
        <v>5412</v>
      </c>
      <c r="AH3804">
        <v>412713</v>
      </c>
    </row>
    <row r="3805" spans="1:34" x14ac:dyDescent="0.25">
      <c r="A3805" t="s">
        <v>11219</v>
      </c>
      <c r="B3805" s="24">
        <v>45743</v>
      </c>
      <c r="C3805" t="s">
        <v>15187</v>
      </c>
      <c r="D3805" t="s">
        <v>15188</v>
      </c>
      <c r="E3805" t="s">
        <v>15189</v>
      </c>
      <c r="F3805" t="s">
        <v>15185</v>
      </c>
      <c r="G3805" t="s">
        <v>15185</v>
      </c>
      <c r="H3805">
        <f>Table1[[#This Row],[GrnPostDate]]-Table1[[#This Row],[PoDate]]</f>
        <v>82</v>
      </c>
      <c r="I3805" t="s">
        <v>5664</v>
      </c>
      <c r="J3805" t="s">
        <v>119</v>
      </c>
      <c r="K3805" t="s">
        <v>7585</v>
      </c>
      <c r="M3805">
        <v>14457</v>
      </c>
      <c r="O3805" t="s">
        <v>15186</v>
      </c>
      <c r="P3805">
        <v>235.83</v>
      </c>
      <c r="Q3805">
        <v>84</v>
      </c>
      <c r="R3805">
        <v>84</v>
      </c>
      <c r="S3805" s="25">
        <f>Table1[[#This Row],[RcvdQuantity]]/Table1[[#This Row],[POQty]]</f>
        <v>1</v>
      </c>
      <c r="T3805">
        <v>0</v>
      </c>
      <c r="U3805">
        <v>0</v>
      </c>
      <c r="V3805">
        <v>0</v>
      </c>
      <c r="W3805">
        <v>0</v>
      </c>
      <c r="X3805">
        <v>235.83</v>
      </c>
      <c r="Y3805">
        <v>235.83</v>
      </c>
      <c r="Z3805">
        <v>235.83</v>
      </c>
      <c r="AA3805">
        <v>0</v>
      </c>
      <c r="AB3805">
        <v>0</v>
      </c>
      <c r="AC3805">
        <v>19809.72</v>
      </c>
      <c r="AD3805">
        <v>19809.72</v>
      </c>
      <c r="AF3805" t="s">
        <v>5412</v>
      </c>
      <c r="AH3805">
        <v>412714</v>
      </c>
    </row>
    <row r="3806" spans="1:34" x14ac:dyDescent="0.25">
      <c r="A3806" t="s">
        <v>13553</v>
      </c>
      <c r="B3806" s="24">
        <v>45785</v>
      </c>
      <c r="C3806" t="s">
        <v>15190</v>
      </c>
      <c r="D3806" t="s">
        <v>15188</v>
      </c>
      <c r="E3806" t="s">
        <v>15191</v>
      </c>
      <c r="F3806" t="s">
        <v>15185</v>
      </c>
      <c r="G3806" t="s">
        <v>15185</v>
      </c>
      <c r="H3806">
        <f>Table1[[#This Row],[GrnPostDate]]-Table1[[#This Row],[PoDate]]</f>
        <v>40</v>
      </c>
      <c r="I3806" t="s">
        <v>5664</v>
      </c>
      <c r="J3806" t="s">
        <v>119</v>
      </c>
      <c r="K3806" t="s">
        <v>13556</v>
      </c>
      <c r="M3806">
        <v>1049</v>
      </c>
      <c r="O3806" t="s">
        <v>15192</v>
      </c>
      <c r="P3806">
        <v>316.67</v>
      </c>
      <c r="Q3806">
        <v>96</v>
      </c>
      <c r="R3806">
        <v>96</v>
      </c>
      <c r="S3806" s="25">
        <f>Table1[[#This Row],[RcvdQuantity]]/Table1[[#This Row],[POQty]]</f>
        <v>1</v>
      </c>
      <c r="T3806">
        <v>0</v>
      </c>
      <c r="U3806">
        <v>0</v>
      </c>
      <c r="V3806">
        <v>0</v>
      </c>
      <c r="W3806">
        <v>0</v>
      </c>
      <c r="X3806">
        <v>316.67</v>
      </c>
      <c r="Y3806">
        <v>316.67</v>
      </c>
      <c r="Z3806">
        <v>316.67</v>
      </c>
      <c r="AA3806">
        <v>0</v>
      </c>
      <c r="AB3806">
        <v>0</v>
      </c>
      <c r="AC3806">
        <v>30400.32</v>
      </c>
      <c r="AD3806">
        <v>30400.32</v>
      </c>
      <c r="AF3806" t="s">
        <v>5412</v>
      </c>
      <c r="AH3806">
        <v>412715</v>
      </c>
    </row>
    <row r="3807" spans="1:34" x14ac:dyDescent="0.25">
      <c r="A3807" t="s">
        <v>13553</v>
      </c>
      <c r="B3807" s="24">
        <v>45785</v>
      </c>
      <c r="C3807" t="s">
        <v>15190</v>
      </c>
      <c r="D3807" t="s">
        <v>15188</v>
      </c>
      <c r="E3807" t="s">
        <v>15191</v>
      </c>
      <c r="F3807" t="s">
        <v>15185</v>
      </c>
      <c r="G3807" t="s">
        <v>15185</v>
      </c>
      <c r="H3807">
        <f>Table1[[#This Row],[GrnPostDate]]-Table1[[#This Row],[PoDate]]</f>
        <v>40</v>
      </c>
      <c r="I3807" t="s">
        <v>5664</v>
      </c>
      <c r="J3807" t="s">
        <v>119</v>
      </c>
      <c r="K3807" t="s">
        <v>7585</v>
      </c>
      <c r="M3807">
        <v>14457</v>
      </c>
      <c r="O3807" t="s">
        <v>15186</v>
      </c>
      <c r="P3807">
        <v>233.33</v>
      </c>
      <c r="Q3807">
        <v>360</v>
      </c>
      <c r="R3807">
        <v>360</v>
      </c>
      <c r="S3807" s="25">
        <f>Table1[[#This Row],[RcvdQuantity]]/Table1[[#This Row],[POQty]]</f>
        <v>1</v>
      </c>
      <c r="T3807">
        <v>0</v>
      </c>
      <c r="U3807">
        <v>0</v>
      </c>
      <c r="V3807">
        <v>0</v>
      </c>
      <c r="W3807">
        <v>0</v>
      </c>
      <c r="X3807">
        <v>233.33</v>
      </c>
      <c r="Y3807">
        <v>233.33</v>
      </c>
      <c r="Z3807">
        <v>233.33</v>
      </c>
      <c r="AA3807">
        <v>0</v>
      </c>
      <c r="AB3807">
        <v>0</v>
      </c>
      <c r="AC3807">
        <v>83998.8</v>
      </c>
      <c r="AD3807">
        <v>83998.8</v>
      </c>
      <c r="AF3807" t="s">
        <v>5412</v>
      </c>
      <c r="AH3807">
        <v>412716</v>
      </c>
    </row>
    <row r="3808" spans="1:34" x14ac:dyDescent="0.25">
      <c r="A3808" t="s">
        <v>15193</v>
      </c>
      <c r="B3808" s="24">
        <v>45819</v>
      </c>
      <c r="C3808" t="s">
        <v>15194</v>
      </c>
      <c r="D3808" t="s">
        <v>15154</v>
      </c>
      <c r="E3808" t="s">
        <v>15195</v>
      </c>
      <c r="F3808" t="s">
        <v>15185</v>
      </c>
      <c r="G3808" t="s">
        <v>15185</v>
      </c>
      <c r="H3808">
        <f>Table1[[#This Row],[GrnPostDate]]-Table1[[#This Row],[PoDate]]</f>
        <v>6</v>
      </c>
      <c r="I3808" t="s">
        <v>829</v>
      </c>
      <c r="J3808" t="s">
        <v>5472</v>
      </c>
      <c r="K3808" t="s">
        <v>13731</v>
      </c>
      <c r="L3808" t="s">
        <v>13732</v>
      </c>
      <c r="M3808">
        <v>7033</v>
      </c>
      <c r="O3808" t="s">
        <v>15196</v>
      </c>
      <c r="P3808">
        <v>6</v>
      </c>
      <c r="Q3808">
        <v>800</v>
      </c>
      <c r="R3808">
        <v>800</v>
      </c>
      <c r="S3808" s="25">
        <f>Table1[[#This Row],[RcvdQuantity]]/Table1[[#This Row],[POQty]]</f>
        <v>1</v>
      </c>
      <c r="T3808">
        <v>0</v>
      </c>
      <c r="U3808">
        <v>0</v>
      </c>
      <c r="V3808">
        <v>0</v>
      </c>
      <c r="W3808">
        <v>0</v>
      </c>
      <c r="X3808">
        <v>6</v>
      </c>
      <c r="Y3808">
        <v>6</v>
      </c>
      <c r="Z3808">
        <v>6</v>
      </c>
      <c r="AA3808">
        <v>0</v>
      </c>
      <c r="AB3808">
        <v>0</v>
      </c>
      <c r="AC3808">
        <v>4800</v>
      </c>
      <c r="AD3808">
        <v>4800</v>
      </c>
      <c r="AF3808" t="s">
        <v>5412</v>
      </c>
      <c r="AH3808">
        <v>412718</v>
      </c>
    </row>
    <row r="3809" spans="1:34" x14ac:dyDescent="0.25">
      <c r="A3809" t="s">
        <v>15197</v>
      </c>
      <c r="B3809" s="24">
        <v>45820</v>
      </c>
      <c r="C3809" t="s">
        <v>15198</v>
      </c>
      <c r="D3809" t="s">
        <v>15188</v>
      </c>
      <c r="E3809" t="s">
        <v>15199</v>
      </c>
      <c r="F3809" t="s">
        <v>15185</v>
      </c>
      <c r="G3809" t="s">
        <v>15185</v>
      </c>
      <c r="H3809">
        <f>Table1[[#This Row],[GrnPostDate]]-Table1[[#This Row],[PoDate]]</f>
        <v>5</v>
      </c>
      <c r="I3809" t="s">
        <v>6099</v>
      </c>
      <c r="J3809" t="s">
        <v>5409</v>
      </c>
      <c r="K3809" t="s">
        <v>10682</v>
      </c>
      <c r="L3809" t="s">
        <v>7056</v>
      </c>
      <c r="M3809">
        <v>7931</v>
      </c>
      <c r="O3809" t="s">
        <v>15200</v>
      </c>
      <c r="P3809">
        <v>16</v>
      </c>
      <c r="Q3809">
        <v>10000</v>
      </c>
      <c r="R3809">
        <v>10000</v>
      </c>
      <c r="S3809" s="25">
        <f>Table1[[#This Row],[RcvdQuantity]]/Table1[[#This Row],[POQty]]</f>
        <v>1</v>
      </c>
      <c r="T3809">
        <v>0</v>
      </c>
      <c r="U3809">
        <v>0</v>
      </c>
      <c r="V3809">
        <v>0</v>
      </c>
      <c r="W3809">
        <v>0</v>
      </c>
      <c r="X3809">
        <v>16</v>
      </c>
      <c r="Y3809">
        <v>16</v>
      </c>
      <c r="Z3809">
        <v>16</v>
      </c>
      <c r="AA3809">
        <v>0</v>
      </c>
      <c r="AB3809">
        <v>0</v>
      </c>
      <c r="AC3809">
        <v>160000</v>
      </c>
      <c r="AD3809">
        <v>160000</v>
      </c>
      <c r="AF3809" t="s">
        <v>5412</v>
      </c>
      <c r="AH3809">
        <v>412726</v>
      </c>
    </row>
    <row r="3810" spans="1:34" x14ac:dyDescent="0.25">
      <c r="A3810" t="s">
        <v>15201</v>
      </c>
      <c r="B3810" s="24">
        <v>45820</v>
      </c>
      <c r="C3810" t="s">
        <v>15202</v>
      </c>
      <c r="D3810" t="s">
        <v>15188</v>
      </c>
      <c r="E3810" t="s">
        <v>15203</v>
      </c>
      <c r="F3810" t="s">
        <v>15185</v>
      </c>
      <c r="G3810" t="s">
        <v>15185</v>
      </c>
      <c r="H3810">
        <f>Table1[[#This Row],[GrnPostDate]]-Table1[[#This Row],[PoDate]]</f>
        <v>5</v>
      </c>
      <c r="I3810" t="s">
        <v>636</v>
      </c>
      <c r="J3810" t="s">
        <v>5409</v>
      </c>
      <c r="K3810" t="s">
        <v>9219</v>
      </c>
      <c r="M3810">
        <v>16104</v>
      </c>
      <c r="O3810" t="s">
        <v>15204</v>
      </c>
      <c r="P3810">
        <v>27.25</v>
      </c>
      <c r="Q3810">
        <v>600</v>
      </c>
      <c r="R3810">
        <v>600</v>
      </c>
      <c r="S3810" s="25">
        <f>Table1[[#This Row],[RcvdQuantity]]/Table1[[#This Row],[POQty]]</f>
        <v>1</v>
      </c>
      <c r="T3810">
        <v>0</v>
      </c>
      <c r="U3810">
        <v>0</v>
      </c>
      <c r="V3810">
        <v>0</v>
      </c>
      <c r="W3810">
        <v>0</v>
      </c>
      <c r="X3810">
        <v>27.25</v>
      </c>
      <c r="Y3810">
        <v>27.25</v>
      </c>
      <c r="Z3810">
        <v>27.25</v>
      </c>
      <c r="AA3810">
        <v>0</v>
      </c>
      <c r="AB3810">
        <v>0</v>
      </c>
      <c r="AC3810">
        <v>16350</v>
      </c>
      <c r="AD3810">
        <v>16350</v>
      </c>
      <c r="AF3810" t="s">
        <v>5412</v>
      </c>
      <c r="AH3810">
        <v>412727</v>
      </c>
    </row>
    <row r="3811" spans="1:34" x14ac:dyDescent="0.25">
      <c r="A3811" t="s">
        <v>15205</v>
      </c>
      <c r="B3811" s="24">
        <v>45820</v>
      </c>
      <c r="C3811" t="s">
        <v>15206</v>
      </c>
      <c r="D3811" t="s">
        <v>15188</v>
      </c>
      <c r="E3811" t="s">
        <v>15207</v>
      </c>
      <c r="F3811" t="s">
        <v>15185</v>
      </c>
      <c r="G3811" t="s">
        <v>15185</v>
      </c>
      <c r="H3811">
        <f>Table1[[#This Row],[GrnPostDate]]-Table1[[#This Row],[PoDate]]</f>
        <v>5</v>
      </c>
      <c r="I3811" t="s">
        <v>829</v>
      </c>
      <c r="J3811" t="s">
        <v>5409</v>
      </c>
      <c r="K3811" t="s">
        <v>15208</v>
      </c>
      <c r="M3811">
        <v>14895</v>
      </c>
      <c r="O3811" t="s">
        <v>15209</v>
      </c>
      <c r="P3811">
        <v>48.5</v>
      </c>
      <c r="Q3811">
        <v>600</v>
      </c>
      <c r="R3811">
        <v>600</v>
      </c>
      <c r="S3811" s="25">
        <f>Table1[[#This Row],[RcvdQuantity]]/Table1[[#This Row],[POQty]]</f>
        <v>1</v>
      </c>
      <c r="T3811">
        <v>0</v>
      </c>
      <c r="U3811">
        <v>0</v>
      </c>
      <c r="V3811">
        <v>0</v>
      </c>
      <c r="W3811">
        <v>0</v>
      </c>
      <c r="X3811">
        <v>48.5</v>
      </c>
      <c r="Y3811">
        <v>48.5</v>
      </c>
      <c r="Z3811">
        <v>48.5</v>
      </c>
      <c r="AA3811">
        <v>0</v>
      </c>
      <c r="AB3811">
        <v>0</v>
      </c>
      <c r="AC3811">
        <v>29100</v>
      </c>
      <c r="AD3811">
        <v>29100</v>
      </c>
      <c r="AF3811" t="s">
        <v>5412</v>
      </c>
      <c r="AH3811">
        <v>412728</v>
      </c>
    </row>
    <row r="3812" spans="1:34" x14ac:dyDescent="0.25">
      <c r="A3812" t="s">
        <v>15205</v>
      </c>
      <c r="B3812" s="24">
        <v>45820</v>
      </c>
      <c r="C3812" t="s">
        <v>15206</v>
      </c>
      <c r="D3812" t="s">
        <v>15188</v>
      </c>
      <c r="E3812" t="s">
        <v>15207</v>
      </c>
      <c r="F3812" t="s">
        <v>15185</v>
      </c>
      <c r="G3812" t="s">
        <v>15185</v>
      </c>
      <c r="H3812">
        <f>Table1[[#This Row],[GrnPostDate]]-Table1[[#This Row],[PoDate]]</f>
        <v>5</v>
      </c>
      <c r="I3812" t="s">
        <v>829</v>
      </c>
      <c r="J3812" t="s">
        <v>5409</v>
      </c>
      <c r="K3812" t="s">
        <v>11404</v>
      </c>
      <c r="M3812">
        <v>14894</v>
      </c>
      <c r="O3812" t="s">
        <v>3474</v>
      </c>
      <c r="P3812">
        <v>40</v>
      </c>
      <c r="Q3812">
        <v>1200</v>
      </c>
      <c r="R3812">
        <v>1200</v>
      </c>
      <c r="S3812" s="25">
        <f>Table1[[#This Row],[RcvdQuantity]]/Table1[[#This Row],[POQty]]</f>
        <v>1</v>
      </c>
      <c r="T3812">
        <v>0</v>
      </c>
      <c r="U3812">
        <v>0</v>
      </c>
      <c r="V3812">
        <v>0</v>
      </c>
      <c r="W3812">
        <v>0</v>
      </c>
      <c r="X3812">
        <v>40</v>
      </c>
      <c r="Y3812">
        <v>40</v>
      </c>
      <c r="Z3812">
        <v>40</v>
      </c>
      <c r="AA3812">
        <v>0</v>
      </c>
      <c r="AB3812">
        <v>0</v>
      </c>
      <c r="AC3812">
        <v>48000</v>
      </c>
      <c r="AD3812">
        <v>48000</v>
      </c>
      <c r="AF3812" t="s">
        <v>5412</v>
      </c>
      <c r="AH3812">
        <v>412729</v>
      </c>
    </row>
    <row r="3813" spans="1:34" x14ac:dyDescent="0.25">
      <c r="A3813" t="s">
        <v>15210</v>
      </c>
      <c r="B3813" s="24">
        <v>45782</v>
      </c>
      <c r="C3813" t="s">
        <v>15211</v>
      </c>
      <c r="D3813" t="s">
        <v>15188</v>
      </c>
      <c r="E3813" t="s">
        <v>15212</v>
      </c>
      <c r="F3813" t="s">
        <v>15185</v>
      </c>
      <c r="G3813" t="s">
        <v>15185</v>
      </c>
      <c r="H3813">
        <f>Table1[[#This Row],[GrnPostDate]]-Table1[[#This Row],[PoDate]]</f>
        <v>43</v>
      </c>
      <c r="I3813" t="s">
        <v>829</v>
      </c>
      <c r="J3813" t="s">
        <v>5934</v>
      </c>
      <c r="K3813" t="s">
        <v>5935</v>
      </c>
      <c r="L3813" t="s">
        <v>5936</v>
      </c>
      <c r="M3813">
        <v>7281</v>
      </c>
      <c r="O3813" t="s">
        <v>15213</v>
      </c>
      <c r="P3813">
        <v>280</v>
      </c>
      <c r="Q3813">
        <v>1500</v>
      </c>
      <c r="R3813">
        <v>1500</v>
      </c>
      <c r="S3813" s="25">
        <f>Table1[[#This Row],[RcvdQuantity]]/Table1[[#This Row],[POQty]]</f>
        <v>1</v>
      </c>
      <c r="T3813">
        <v>0</v>
      </c>
      <c r="U3813">
        <v>0</v>
      </c>
      <c r="V3813">
        <v>0</v>
      </c>
      <c r="W3813">
        <v>0</v>
      </c>
      <c r="X3813">
        <v>280</v>
      </c>
      <c r="Y3813">
        <v>280</v>
      </c>
      <c r="Z3813">
        <v>280</v>
      </c>
      <c r="AA3813">
        <v>0</v>
      </c>
      <c r="AB3813">
        <v>0</v>
      </c>
      <c r="AC3813">
        <v>420000</v>
      </c>
      <c r="AD3813">
        <v>420000</v>
      </c>
      <c r="AF3813" t="s">
        <v>5412</v>
      </c>
      <c r="AH3813">
        <v>412736</v>
      </c>
    </row>
    <row r="3814" spans="1:34" x14ac:dyDescent="0.25">
      <c r="A3814" t="s">
        <v>15214</v>
      </c>
      <c r="B3814" s="24">
        <v>45785</v>
      </c>
      <c r="C3814" t="s">
        <v>15215</v>
      </c>
      <c r="D3814" t="s">
        <v>15188</v>
      </c>
      <c r="E3814" t="s">
        <v>15216</v>
      </c>
      <c r="F3814" t="s">
        <v>15185</v>
      </c>
      <c r="G3814" t="s">
        <v>15185</v>
      </c>
      <c r="H3814">
        <f>Table1[[#This Row],[GrnPostDate]]-Table1[[#This Row],[PoDate]]</f>
        <v>40</v>
      </c>
      <c r="I3814" t="s">
        <v>829</v>
      </c>
      <c r="J3814" t="s">
        <v>5934</v>
      </c>
      <c r="K3814" t="s">
        <v>8254</v>
      </c>
      <c r="L3814" t="s">
        <v>8255</v>
      </c>
      <c r="M3814">
        <v>7269</v>
      </c>
      <c r="O3814" t="s">
        <v>15217</v>
      </c>
      <c r="P3814">
        <v>199</v>
      </c>
      <c r="Q3814">
        <v>500</v>
      </c>
      <c r="R3814">
        <v>500</v>
      </c>
      <c r="S3814" s="25">
        <f>Table1[[#This Row],[RcvdQuantity]]/Table1[[#This Row],[POQty]]</f>
        <v>1</v>
      </c>
      <c r="T3814">
        <v>0</v>
      </c>
      <c r="U3814">
        <v>0</v>
      </c>
      <c r="V3814">
        <v>0</v>
      </c>
      <c r="W3814">
        <v>0</v>
      </c>
      <c r="X3814">
        <v>199</v>
      </c>
      <c r="Y3814">
        <v>199</v>
      </c>
      <c r="Z3814">
        <v>199</v>
      </c>
      <c r="AA3814">
        <v>0</v>
      </c>
      <c r="AB3814">
        <v>0</v>
      </c>
      <c r="AC3814">
        <v>99500</v>
      </c>
      <c r="AD3814">
        <v>99500</v>
      </c>
      <c r="AF3814" t="s">
        <v>5412</v>
      </c>
      <c r="AH3814">
        <v>412737</v>
      </c>
    </row>
    <row r="3815" spans="1:34" x14ac:dyDescent="0.25">
      <c r="A3815" t="s">
        <v>15218</v>
      </c>
      <c r="B3815" s="24">
        <v>45820</v>
      </c>
      <c r="C3815" t="s">
        <v>15219</v>
      </c>
      <c r="D3815" t="s">
        <v>15188</v>
      </c>
      <c r="E3815" t="s">
        <v>15220</v>
      </c>
      <c r="F3815" t="s">
        <v>15185</v>
      </c>
      <c r="G3815" t="s">
        <v>15185</v>
      </c>
      <c r="H3815">
        <f>Table1[[#This Row],[GrnPostDate]]-Table1[[#This Row],[PoDate]]</f>
        <v>5</v>
      </c>
      <c r="I3815" t="s">
        <v>158</v>
      </c>
      <c r="J3815" t="s">
        <v>6464</v>
      </c>
      <c r="K3815" t="s">
        <v>6465</v>
      </c>
      <c r="M3815">
        <v>58093</v>
      </c>
      <c r="O3815" t="s">
        <v>13120</v>
      </c>
      <c r="P3815">
        <v>315</v>
      </c>
      <c r="Q3815">
        <v>100</v>
      </c>
      <c r="R3815">
        <v>100</v>
      </c>
      <c r="S3815" s="25">
        <f>Table1[[#This Row],[RcvdQuantity]]/Table1[[#This Row],[POQty]]</f>
        <v>1</v>
      </c>
      <c r="T3815">
        <v>0</v>
      </c>
      <c r="U3815">
        <v>0</v>
      </c>
      <c r="V3815">
        <v>0</v>
      </c>
      <c r="W3815">
        <v>0</v>
      </c>
      <c r="X3815">
        <v>315</v>
      </c>
      <c r="Y3815">
        <v>315</v>
      </c>
      <c r="Z3815">
        <v>315</v>
      </c>
      <c r="AA3815">
        <v>0</v>
      </c>
      <c r="AB3815">
        <v>0</v>
      </c>
      <c r="AC3815">
        <v>31500</v>
      </c>
      <c r="AD3815">
        <v>31500</v>
      </c>
      <c r="AF3815" t="s">
        <v>5412</v>
      </c>
      <c r="AH3815">
        <v>412738</v>
      </c>
    </row>
    <row r="3816" spans="1:34" x14ac:dyDescent="0.25">
      <c r="A3816" t="s">
        <v>15221</v>
      </c>
      <c r="B3816" s="24">
        <v>45819</v>
      </c>
      <c r="C3816" t="s">
        <v>15222</v>
      </c>
      <c r="D3816" t="s">
        <v>15154</v>
      </c>
      <c r="E3816" t="s">
        <v>15223</v>
      </c>
      <c r="F3816" t="s">
        <v>15185</v>
      </c>
      <c r="G3816" t="s">
        <v>15185</v>
      </c>
      <c r="H3816">
        <f>Table1[[#This Row],[GrnPostDate]]-Table1[[#This Row],[PoDate]]</f>
        <v>6</v>
      </c>
      <c r="I3816" t="s">
        <v>158</v>
      </c>
      <c r="J3816" t="s">
        <v>5472</v>
      </c>
      <c r="K3816" t="s">
        <v>13222</v>
      </c>
      <c r="L3816" t="s">
        <v>13223</v>
      </c>
      <c r="M3816">
        <v>17618</v>
      </c>
      <c r="O3816" t="s">
        <v>15224</v>
      </c>
      <c r="P3816">
        <v>100</v>
      </c>
      <c r="Q3816">
        <v>500</v>
      </c>
      <c r="R3816">
        <v>150</v>
      </c>
      <c r="S3816" s="25">
        <f>Table1[[#This Row],[RcvdQuantity]]/Table1[[#This Row],[POQty]]</f>
        <v>0.3</v>
      </c>
      <c r="T3816">
        <v>350</v>
      </c>
      <c r="U3816">
        <v>0</v>
      </c>
      <c r="V3816">
        <v>0</v>
      </c>
      <c r="W3816">
        <v>0</v>
      </c>
      <c r="X3816">
        <v>100</v>
      </c>
      <c r="Y3816">
        <v>100</v>
      </c>
      <c r="Z3816">
        <v>100</v>
      </c>
      <c r="AA3816">
        <v>0</v>
      </c>
      <c r="AB3816">
        <v>0</v>
      </c>
      <c r="AC3816">
        <v>15000</v>
      </c>
      <c r="AD3816">
        <v>15000</v>
      </c>
      <c r="AF3816" t="s">
        <v>5412</v>
      </c>
      <c r="AH3816">
        <v>412739</v>
      </c>
    </row>
    <row r="3817" spans="1:34" x14ac:dyDescent="0.25">
      <c r="A3817" t="s">
        <v>15225</v>
      </c>
      <c r="B3817" s="24">
        <v>45820</v>
      </c>
      <c r="C3817" t="s">
        <v>15226</v>
      </c>
      <c r="D3817" t="s">
        <v>15188</v>
      </c>
      <c r="E3817" t="s">
        <v>15227</v>
      </c>
      <c r="F3817" t="s">
        <v>15185</v>
      </c>
      <c r="G3817" t="s">
        <v>15185</v>
      </c>
      <c r="H3817">
        <f>Table1[[#This Row],[GrnPostDate]]-Table1[[#This Row],[PoDate]]</f>
        <v>5</v>
      </c>
      <c r="I3817" t="s">
        <v>158</v>
      </c>
      <c r="J3817" t="s">
        <v>5409</v>
      </c>
      <c r="K3817" t="s">
        <v>9387</v>
      </c>
      <c r="L3817" t="s">
        <v>9388</v>
      </c>
      <c r="M3817">
        <v>7026</v>
      </c>
      <c r="O3817" t="s">
        <v>1795</v>
      </c>
      <c r="P3817">
        <v>0.5</v>
      </c>
      <c r="Q3817">
        <v>10000</v>
      </c>
      <c r="R3817">
        <v>4200</v>
      </c>
      <c r="S3817" s="25">
        <f>Table1[[#This Row],[RcvdQuantity]]/Table1[[#This Row],[POQty]]</f>
        <v>0.42</v>
      </c>
      <c r="T3817">
        <v>5800</v>
      </c>
      <c r="U3817">
        <v>0</v>
      </c>
      <c r="V3817">
        <v>0</v>
      </c>
      <c r="W3817">
        <v>0</v>
      </c>
      <c r="X3817">
        <v>0.5</v>
      </c>
      <c r="Y3817">
        <v>0.5</v>
      </c>
      <c r="Z3817">
        <v>0.5</v>
      </c>
      <c r="AA3817">
        <v>0</v>
      </c>
      <c r="AB3817">
        <v>0</v>
      </c>
      <c r="AC3817">
        <v>2100</v>
      </c>
      <c r="AD3817">
        <v>2100</v>
      </c>
      <c r="AF3817" t="s">
        <v>5412</v>
      </c>
      <c r="AH3817">
        <v>412968</v>
      </c>
    </row>
    <row r="3818" spans="1:34" x14ac:dyDescent="0.25">
      <c r="A3818" t="s">
        <v>15225</v>
      </c>
      <c r="B3818" s="24">
        <v>45820</v>
      </c>
      <c r="C3818" t="s">
        <v>15226</v>
      </c>
      <c r="D3818" t="s">
        <v>15188</v>
      </c>
      <c r="E3818" t="s">
        <v>15227</v>
      </c>
      <c r="F3818" t="s">
        <v>15185</v>
      </c>
      <c r="G3818" t="s">
        <v>15185</v>
      </c>
      <c r="H3818">
        <f>Table1[[#This Row],[GrnPostDate]]-Table1[[#This Row],[PoDate]]</f>
        <v>5</v>
      </c>
      <c r="I3818" t="s">
        <v>158</v>
      </c>
      <c r="J3818" t="s">
        <v>6464</v>
      </c>
      <c r="K3818" t="s">
        <v>8631</v>
      </c>
      <c r="L3818" t="s">
        <v>8632</v>
      </c>
      <c r="M3818">
        <v>7309</v>
      </c>
      <c r="O3818" t="s">
        <v>15228</v>
      </c>
      <c r="P3818">
        <v>20</v>
      </c>
      <c r="Q3818">
        <v>140</v>
      </c>
      <c r="R3818">
        <v>140</v>
      </c>
      <c r="S3818" s="25">
        <f>Table1[[#This Row],[RcvdQuantity]]/Table1[[#This Row],[POQty]]</f>
        <v>1</v>
      </c>
      <c r="T3818">
        <v>0</v>
      </c>
      <c r="U3818">
        <v>0</v>
      </c>
      <c r="V3818">
        <v>0</v>
      </c>
      <c r="W3818">
        <v>0</v>
      </c>
      <c r="X3818">
        <v>20</v>
      </c>
      <c r="Y3818">
        <v>20</v>
      </c>
      <c r="Z3818">
        <v>20</v>
      </c>
      <c r="AA3818">
        <v>0</v>
      </c>
      <c r="AB3818">
        <v>0</v>
      </c>
      <c r="AC3818">
        <v>2800</v>
      </c>
      <c r="AD3818">
        <v>2800</v>
      </c>
      <c r="AF3818" t="s">
        <v>5412</v>
      </c>
      <c r="AH3818">
        <v>412969</v>
      </c>
    </row>
    <row r="3819" spans="1:34" x14ac:dyDescent="0.25">
      <c r="A3819" t="s">
        <v>15225</v>
      </c>
      <c r="B3819" s="24">
        <v>45820</v>
      </c>
      <c r="C3819" t="s">
        <v>15226</v>
      </c>
      <c r="D3819" t="s">
        <v>15188</v>
      </c>
      <c r="E3819" t="s">
        <v>15227</v>
      </c>
      <c r="F3819" t="s">
        <v>15185</v>
      </c>
      <c r="G3819" t="s">
        <v>15185</v>
      </c>
      <c r="H3819">
        <f>Table1[[#This Row],[GrnPostDate]]-Table1[[#This Row],[PoDate]]</f>
        <v>5</v>
      </c>
      <c r="I3819" t="s">
        <v>158</v>
      </c>
      <c r="J3819" t="s">
        <v>7245</v>
      </c>
      <c r="K3819" t="s">
        <v>15229</v>
      </c>
      <c r="M3819">
        <v>15800</v>
      </c>
      <c r="O3819" t="s">
        <v>15230</v>
      </c>
      <c r="P3819">
        <v>110</v>
      </c>
      <c r="Q3819">
        <v>50</v>
      </c>
      <c r="R3819">
        <v>18</v>
      </c>
      <c r="S3819" s="25">
        <f>Table1[[#This Row],[RcvdQuantity]]/Table1[[#This Row],[POQty]]</f>
        <v>0.36</v>
      </c>
      <c r="T3819">
        <v>32</v>
      </c>
      <c r="U3819">
        <v>0</v>
      </c>
      <c r="V3819">
        <v>0</v>
      </c>
      <c r="W3819">
        <v>0</v>
      </c>
      <c r="X3819">
        <v>110</v>
      </c>
      <c r="Y3819">
        <v>110</v>
      </c>
      <c r="Z3819">
        <v>110</v>
      </c>
      <c r="AA3819">
        <v>0</v>
      </c>
      <c r="AB3819">
        <v>0</v>
      </c>
      <c r="AC3819">
        <v>1980</v>
      </c>
      <c r="AD3819">
        <v>1980</v>
      </c>
      <c r="AF3819" t="s">
        <v>5412</v>
      </c>
      <c r="AH3819">
        <v>412970</v>
      </c>
    </row>
    <row r="3820" spans="1:34" x14ac:dyDescent="0.25">
      <c r="A3820" t="s">
        <v>15225</v>
      </c>
      <c r="B3820" s="24">
        <v>45820</v>
      </c>
      <c r="C3820" t="s">
        <v>15226</v>
      </c>
      <c r="D3820" t="s">
        <v>15188</v>
      </c>
      <c r="E3820" t="s">
        <v>15227</v>
      </c>
      <c r="F3820" t="s">
        <v>15185</v>
      </c>
      <c r="G3820" t="s">
        <v>15185</v>
      </c>
      <c r="H3820">
        <f>Table1[[#This Row],[GrnPostDate]]-Table1[[#This Row],[PoDate]]</f>
        <v>5</v>
      </c>
      <c r="I3820" t="s">
        <v>158</v>
      </c>
      <c r="J3820" t="s">
        <v>7245</v>
      </c>
      <c r="K3820" t="s">
        <v>13518</v>
      </c>
      <c r="L3820" t="s">
        <v>13519</v>
      </c>
      <c r="M3820">
        <v>7741</v>
      </c>
      <c r="O3820" t="s">
        <v>5196</v>
      </c>
      <c r="P3820">
        <v>660</v>
      </c>
      <c r="Q3820">
        <v>15</v>
      </c>
      <c r="R3820">
        <v>15</v>
      </c>
      <c r="S3820" s="25">
        <f>Table1[[#This Row],[RcvdQuantity]]/Table1[[#This Row],[POQty]]</f>
        <v>1</v>
      </c>
      <c r="T3820">
        <v>0</v>
      </c>
      <c r="U3820">
        <v>0</v>
      </c>
      <c r="V3820">
        <v>0</v>
      </c>
      <c r="W3820">
        <v>0</v>
      </c>
      <c r="X3820">
        <v>660</v>
      </c>
      <c r="Y3820">
        <v>660</v>
      </c>
      <c r="Z3820">
        <v>660</v>
      </c>
      <c r="AA3820">
        <v>0</v>
      </c>
      <c r="AB3820">
        <v>0</v>
      </c>
      <c r="AC3820">
        <v>9900</v>
      </c>
      <c r="AD3820">
        <v>9900</v>
      </c>
      <c r="AF3820" t="s">
        <v>5412</v>
      </c>
      <c r="AH3820">
        <v>412971</v>
      </c>
    </row>
    <row r="3821" spans="1:34" x14ac:dyDescent="0.25">
      <c r="A3821" t="s">
        <v>15225</v>
      </c>
      <c r="B3821" s="24">
        <v>45820</v>
      </c>
      <c r="C3821" t="s">
        <v>15226</v>
      </c>
      <c r="D3821" t="s">
        <v>15188</v>
      </c>
      <c r="E3821" t="s">
        <v>15227</v>
      </c>
      <c r="F3821" t="s">
        <v>15185</v>
      </c>
      <c r="G3821" t="s">
        <v>15185</v>
      </c>
      <c r="H3821">
        <f>Table1[[#This Row],[GrnPostDate]]-Table1[[#This Row],[PoDate]]</f>
        <v>5</v>
      </c>
      <c r="I3821" t="s">
        <v>158</v>
      </c>
      <c r="J3821" t="s">
        <v>12282</v>
      </c>
      <c r="K3821" t="s">
        <v>12283</v>
      </c>
      <c r="L3821" t="s">
        <v>12284</v>
      </c>
      <c r="M3821">
        <v>6974</v>
      </c>
      <c r="O3821" t="s">
        <v>15231</v>
      </c>
      <c r="P3821">
        <v>22.3</v>
      </c>
      <c r="Q3821">
        <v>300</v>
      </c>
      <c r="R3821">
        <v>300</v>
      </c>
      <c r="S3821" s="25">
        <f>Table1[[#This Row],[RcvdQuantity]]/Table1[[#This Row],[POQty]]</f>
        <v>1</v>
      </c>
      <c r="T3821">
        <v>0</v>
      </c>
      <c r="U3821">
        <v>0</v>
      </c>
      <c r="V3821">
        <v>0</v>
      </c>
      <c r="W3821">
        <v>0</v>
      </c>
      <c r="X3821">
        <v>22.3</v>
      </c>
      <c r="Y3821">
        <v>22.3</v>
      </c>
      <c r="Z3821">
        <v>22.3</v>
      </c>
      <c r="AA3821">
        <v>0</v>
      </c>
      <c r="AB3821">
        <v>0</v>
      </c>
      <c r="AC3821">
        <v>6690</v>
      </c>
      <c r="AD3821">
        <v>6690</v>
      </c>
      <c r="AF3821" t="s">
        <v>5412</v>
      </c>
      <c r="AH3821">
        <v>412972</v>
      </c>
    </row>
    <row r="3822" spans="1:34" x14ac:dyDescent="0.25">
      <c r="A3822" t="s">
        <v>15232</v>
      </c>
      <c r="B3822" s="24">
        <v>45819</v>
      </c>
      <c r="C3822" t="s">
        <v>13678</v>
      </c>
      <c r="D3822" t="s">
        <v>15233</v>
      </c>
      <c r="E3822" t="s">
        <v>15234</v>
      </c>
      <c r="F3822" t="s">
        <v>15185</v>
      </c>
      <c r="G3822" t="s">
        <v>15185</v>
      </c>
      <c r="H3822">
        <f>Table1[[#This Row],[GrnPostDate]]-Table1[[#This Row],[PoDate]]</f>
        <v>6</v>
      </c>
      <c r="I3822" t="s">
        <v>7290</v>
      </c>
      <c r="J3822" t="s">
        <v>5790</v>
      </c>
      <c r="K3822" t="s">
        <v>6495</v>
      </c>
      <c r="M3822">
        <v>29295</v>
      </c>
      <c r="O3822" t="s">
        <v>37</v>
      </c>
      <c r="P3822">
        <v>4670</v>
      </c>
      <c r="Q3822">
        <v>10</v>
      </c>
      <c r="R3822">
        <v>10</v>
      </c>
      <c r="S3822" s="25">
        <f>Table1[[#This Row],[RcvdQuantity]]/Table1[[#This Row],[POQty]]</f>
        <v>1</v>
      </c>
      <c r="T3822">
        <v>0</v>
      </c>
      <c r="U3822">
        <v>0</v>
      </c>
      <c r="V3822">
        <v>0</v>
      </c>
      <c r="W3822">
        <v>0</v>
      </c>
      <c r="X3822">
        <v>4670</v>
      </c>
      <c r="Y3822">
        <v>4670</v>
      </c>
      <c r="Z3822">
        <v>4670</v>
      </c>
      <c r="AA3822">
        <v>0</v>
      </c>
      <c r="AB3822">
        <v>0</v>
      </c>
      <c r="AC3822">
        <v>46700</v>
      </c>
      <c r="AD3822">
        <v>46700</v>
      </c>
      <c r="AF3822" t="s">
        <v>5503</v>
      </c>
      <c r="AH3822">
        <v>412976</v>
      </c>
    </row>
    <row r="3823" spans="1:34" x14ac:dyDescent="0.25">
      <c r="A3823" t="s">
        <v>15232</v>
      </c>
      <c r="B3823" s="24">
        <v>45819</v>
      </c>
      <c r="C3823" t="s">
        <v>13678</v>
      </c>
      <c r="D3823" t="s">
        <v>15233</v>
      </c>
      <c r="E3823" t="s">
        <v>15234</v>
      </c>
      <c r="F3823" t="s">
        <v>15185</v>
      </c>
      <c r="G3823" t="s">
        <v>15185</v>
      </c>
      <c r="H3823">
        <f>Table1[[#This Row],[GrnPostDate]]-Table1[[#This Row],[PoDate]]</f>
        <v>6</v>
      </c>
      <c r="I3823" t="s">
        <v>7290</v>
      </c>
      <c r="J3823" t="s">
        <v>5790</v>
      </c>
      <c r="K3823" t="s">
        <v>10269</v>
      </c>
      <c r="M3823">
        <v>1199</v>
      </c>
      <c r="O3823" t="s">
        <v>37</v>
      </c>
      <c r="P3823">
        <v>2150</v>
      </c>
      <c r="Q3823">
        <v>10</v>
      </c>
      <c r="R3823">
        <v>10</v>
      </c>
      <c r="S3823" s="25">
        <f>Table1[[#This Row],[RcvdQuantity]]/Table1[[#This Row],[POQty]]</f>
        <v>1</v>
      </c>
      <c r="T3823">
        <v>0</v>
      </c>
      <c r="U3823">
        <v>0</v>
      </c>
      <c r="V3823">
        <v>0</v>
      </c>
      <c r="W3823">
        <v>0</v>
      </c>
      <c r="X3823">
        <v>2150</v>
      </c>
      <c r="Y3823">
        <v>2150</v>
      </c>
      <c r="Z3823">
        <v>2150</v>
      </c>
      <c r="AA3823">
        <v>0</v>
      </c>
      <c r="AB3823">
        <v>0</v>
      </c>
      <c r="AC3823">
        <v>21500</v>
      </c>
      <c r="AD3823">
        <v>21500</v>
      </c>
      <c r="AF3823" t="s">
        <v>5503</v>
      </c>
      <c r="AH3823">
        <v>412977</v>
      </c>
    </row>
    <row r="3824" spans="1:34" x14ac:dyDescent="0.25">
      <c r="A3824" t="s">
        <v>15235</v>
      </c>
      <c r="B3824" s="24">
        <v>45813</v>
      </c>
      <c r="C3824" t="s">
        <v>15236</v>
      </c>
      <c r="D3824" t="s">
        <v>15154</v>
      </c>
      <c r="E3824" t="s">
        <v>15237</v>
      </c>
      <c r="F3824" t="s">
        <v>15238</v>
      </c>
      <c r="G3824" t="s">
        <v>15238</v>
      </c>
      <c r="H3824">
        <f>Table1[[#This Row],[GrnPostDate]]-Table1[[#This Row],[PoDate]]</f>
        <v>11</v>
      </c>
      <c r="I3824" t="s">
        <v>1031</v>
      </c>
      <c r="J3824" t="s">
        <v>90</v>
      </c>
      <c r="K3824" t="s">
        <v>6203</v>
      </c>
      <c r="M3824">
        <v>898</v>
      </c>
      <c r="O3824" t="s">
        <v>15239</v>
      </c>
      <c r="P3824">
        <v>84</v>
      </c>
      <c r="Q3824">
        <v>400</v>
      </c>
      <c r="R3824">
        <v>400</v>
      </c>
      <c r="S3824" s="25">
        <f>Table1[[#This Row],[RcvdQuantity]]/Table1[[#This Row],[POQty]]</f>
        <v>1</v>
      </c>
      <c r="T3824">
        <v>0</v>
      </c>
      <c r="U3824">
        <v>0</v>
      </c>
      <c r="V3824">
        <v>0</v>
      </c>
      <c r="W3824">
        <v>0</v>
      </c>
      <c r="X3824">
        <v>84</v>
      </c>
      <c r="Y3824">
        <v>84</v>
      </c>
      <c r="Z3824">
        <v>84</v>
      </c>
      <c r="AA3824">
        <v>0</v>
      </c>
      <c r="AB3824">
        <v>0</v>
      </c>
      <c r="AC3824">
        <v>33600</v>
      </c>
      <c r="AD3824">
        <v>33600</v>
      </c>
      <c r="AF3824" t="s">
        <v>5412</v>
      </c>
      <c r="AH3824">
        <v>413024</v>
      </c>
    </row>
    <row r="3825" spans="1:34" x14ac:dyDescent="0.25">
      <c r="A3825" t="s">
        <v>15235</v>
      </c>
      <c r="B3825" s="24">
        <v>45813</v>
      </c>
      <c r="C3825" t="s">
        <v>15236</v>
      </c>
      <c r="D3825" t="s">
        <v>15154</v>
      </c>
      <c r="E3825" t="s">
        <v>15237</v>
      </c>
      <c r="F3825" t="s">
        <v>15238</v>
      </c>
      <c r="G3825" t="s">
        <v>15238</v>
      </c>
      <c r="H3825">
        <f>Table1[[#This Row],[GrnPostDate]]-Table1[[#This Row],[PoDate]]</f>
        <v>11</v>
      </c>
      <c r="I3825" t="s">
        <v>1031</v>
      </c>
      <c r="J3825" t="s">
        <v>90</v>
      </c>
      <c r="K3825" t="s">
        <v>10558</v>
      </c>
      <c r="M3825">
        <v>547</v>
      </c>
      <c r="O3825" t="s">
        <v>7243</v>
      </c>
      <c r="P3825">
        <v>82.8</v>
      </c>
      <c r="Q3825">
        <v>300</v>
      </c>
      <c r="R3825">
        <v>300</v>
      </c>
      <c r="S3825" s="25">
        <f>Table1[[#This Row],[RcvdQuantity]]/Table1[[#This Row],[POQty]]</f>
        <v>1</v>
      </c>
      <c r="T3825">
        <v>0</v>
      </c>
      <c r="U3825">
        <v>0</v>
      </c>
      <c r="V3825">
        <v>0</v>
      </c>
      <c r="W3825">
        <v>0</v>
      </c>
      <c r="X3825">
        <v>82.8</v>
      </c>
      <c r="Y3825">
        <v>82.8</v>
      </c>
      <c r="Z3825">
        <v>82.8</v>
      </c>
      <c r="AA3825">
        <v>0</v>
      </c>
      <c r="AB3825">
        <v>0</v>
      </c>
      <c r="AC3825">
        <v>24840</v>
      </c>
      <c r="AD3825">
        <v>24840</v>
      </c>
      <c r="AF3825" t="s">
        <v>5412</v>
      </c>
      <c r="AH3825">
        <v>413025</v>
      </c>
    </row>
    <row r="3826" spans="1:34" x14ac:dyDescent="0.25">
      <c r="A3826" t="s">
        <v>15235</v>
      </c>
      <c r="B3826" s="24">
        <v>45813</v>
      </c>
      <c r="C3826" t="s">
        <v>15236</v>
      </c>
      <c r="D3826" t="s">
        <v>15154</v>
      </c>
      <c r="E3826" t="s">
        <v>15237</v>
      </c>
      <c r="F3826" t="s">
        <v>15238</v>
      </c>
      <c r="G3826" t="s">
        <v>15238</v>
      </c>
      <c r="H3826">
        <f>Table1[[#This Row],[GrnPostDate]]-Table1[[#This Row],[PoDate]]</f>
        <v>11</v>
      </c>
      <c r="I3826" t="s">
        <v>1031</v>
      </c>
      <c r="J3826" t="s">
        <v>90</v>
      </c>
      <c r="K3826" t="s">
        <v>6205</v>
      </c>
      <c r="M3826">
        <v>931</v>
      </c>
      <c r="O3826" t="s">
        <v>37</v>
      </c>
      <c r="P3826">
        <v>21.86</v>
      </c>
      <c r="Q3826">
        <v>8000</v>
      </c>
      <c r="R3826">
        <v>8000</v>
      </c>
      <c r="S3826" s="25">
        <f>Table1[[#This Row],[RcvdQuantity]]/Table1[[#This Row],[POQty]]</f>
        <v>1</v>
      </c>
      <c r="T3826">
        <v>0</v>
      </c>
      <c r="U3826">
        <v>0</v>
      </c>
      <c r="V3826">
        <v>0</v>
      </c>
      <c r="W3826">
        <v>0</v>
      </c>
      <c r="X3826">
        <v>21.86</v>
      </c>
      <c r="Y3826">
        <v>21.86</v>
      </c>
      <c r="Z3826">
        <v>21.86</v>
      </c>
      <c r="AA3826">
        <v>0</v>
      </c>
      <c r="AB3826">
        <v>0</v>
      </c>
      <c r="AC3826">
        <v>174880</v>
      </c>
      <c r="AD3826">
        <v>174880</v>
      </c>
      <c r="AF3826" t="s">
        <v>5412</v>
      </c>
      <c r="AH3826">
        <v>413026</v>
      </c>
    </row>
    <row r="3827" spans="1:34" x14ac:dyDescent="0.25">
      <c r="A3827" t="s">
        <v>15235</v>
      </c>
      <c r="B3827" s="24">
        <v>45813</v>
      </c>
      <c r="C3827" t="s">
        <v>15236</v>
      </c>
      <c r="D3827" t="s">
        <v>15154</v>
      </c>
      <c r="E3827" t="s">
        <v>15237</v>
      </c>
      <c r="F3827" t="s">
        <v>15238</v>
      </c>
      <c r="G3827" t="s">
        <v>15238</v>
      </c>
      <c r="H3827">
        <f>Table1[[#This Row],[GrnPostDate]]-Table1[[#This Row],[PoDate]]</f>
        <v>11</v>
      </c>
      <c r="I3827" t="s">
        <v>1031</v>
      </c>
      <c r="J3827" t="s">
        <v>90</v>
      </c>
      <c r="K3827" t="s">
        <v>6006</v>
      </c>
      <c r="M3827">
        <v>932</v>
      </c>
      <c r="O3827" t="s">
        <v>37</v>
      </c>
      <c r="P3827">
        <v>21.86</v>
      </c>
      <c r="Q3827">
        <v>8000</v>
      </c>
      <c r="R3827">
        <v>8000</v>
      </c>
      <c r="S3827" s="25">
        <f>Table1[[#This Row],[RcvdQuantity]]/Table1[[#This Row],[POQty]]</f>
        <v>1</v>
      </c>
      <c r="T3827">
        <v>0</v>
      </c>
      <c r="U3827">
        <v>0</v>
      </c>
      <c r="V3827">
        <v>0</v>
      </c>
      <c r="W3827">
        <v>0</v>
      </c>
      <c r="X3827">
        <v>21.86</v>
      </c>
      <c r="Y3827">
        <v>21.86</v>
      </c>
      <c r="Z3827">
        <v>21.86</v>
      </c>
      <c r="AA3827">
        <v>0</v>
      </c>
      <c r="AB3827">
        <v>0</v>
      </c>
      <c r="AC3827">
        <v>174880</v>
      </c>
      <c r="AD3827">
        <v>174880</v>
      </c>
      <c r="AF3827" t="s">
        <v>5412</v>
      </c>
      <c r="AH3827">
        <v>413027</v>
      </c>
    </row>
    <row r="3828" spans="1:34" x14ac:dyDescent="0.25">
      <c r="A3828" t="s">
        <v>15235</v>
      </c>
      <c r="B3828" s="24">
        <v>45813</v>
      </c>
      <c r="C3828" t="s">
        <v>15236</v>
      </c>
      <c r="D3828" t="s">
        <v>15154</v>
      </c>
      <c r="E3828" t="s">
        <v>15237</v>
      </c>
      <c r="F3828" t="s">
        <v>15238</v>
      </c>
      <c r="G3828" t="s">
        <v>15238</v>
      </c>
      <c r="H3828">
        <f>Table1[[#This Row],[GrnPostDate]]-Table1[[#This Row],[PoDate]]</f>
        <v>11</v>
      </c>
      <c r="I3828" t="s">
        <v>1031</v>
      </c>
      <c r="J3828" t="s">
        <v>90</v>
      </c>
      <c r="K3828" t="s">
        <v>6638</v>
      </c>
      <c r="M3828">
        <v>975</v>
      </c>
      <c r="O3828" t="s">
        <v>12860</v>
      </c>
      <c r="P3828">
        <v>162</v>
      </c>
      <c r="Q3828">
        <v>1200</v>
      </c>
      <c r="R3828">
        <v>1200</v>
      </c>
      <c r="S3828" s="25">
        <f>Table1[[#This Row],[RcvdQuantity]]/Table1[[#This Row],[POQty]]</f>
        <v>1</v>
      </c>
      <c r="T3828">
        <v>0</v>
      </c>
      <c r="U3828">
        <v>0</v>
      </c>
      <c r="V3828">
        <v>0</v>
      </c>
      <c r="W3828">
        <v>0</v>
      </c>
      <c r="X3828">
        <v>162</v>
      </c>
      <c r="Y3828">
        <v>162</v>
      </c>
      <c r="Z3828">
        <v>162</v>
      </c>
      <c r="AA3828">
        <v>0</v>
      </c>
      <c r="AB3828">
        <v>0</v>
      </c>
      <c r="AC3828">
        <v>194400</v>
      </c>
      <c r="AD3828">
        <v>194400</v>
      </c>
      <c r="AF3828" t="s">
        <v>5412</v>
      </c>
      <c r="AH3828">
        <v>413028</v>
      </c>
    </row>
    <row r="3829" spans="1:34" x14ac:dyDescent="0.25">
      <c r="A3829" t="s">
        <v>15235</v>
      </c>
      <c r="B3829" s="24">
        <v>45813</v>
      </c>
      <c r="C3829" t="s">
        <v>15236</v>
      </c>
      <c r="D3829" t="s">
        <v>15154</v>
      </c>
      <c r="E3829" t="s">
        <v>15237</v>
      </c>
      <c r="F3829" t="s">
        <v>15238</v>
      </c>
      <c r="G3829" t="s">
        <v>15238</v>
      </c>
      <c r="H3829">
        <f>Table1[[#This Row],[GrnPostDate]]-Table1[[#This Row],[PoDate]]</f>
        <v>11</v>
      </c>
      <c r="I3829" t="s">
        <v>1031</v>
      </c>
      <c r="J3829" t="s">
        <v>90</v>
      </c>
      <c r="K3829" t="s">
        <v>11067</v>
      </c>
      <c r="M3829">
        <v>755</v>
      </c>
      <c r="O3829" t="s">
        <v>15240</v>
      </c>
      <c r="P3829">
        <v>196</v>
      </c>
      <c r="Q3829">
        <v>500</v>
      </c>
      <c r="R3829">
        <v>500</v>
      </c>
      <c r="S3829" s="25">
        <f>Table1[[#This Row],[RcvdQuantity]]/Table1[[#This Row],[POQty]]</f>
        <v>1</v>
      </c>
      <c r="T3829">
        <v>0</v>
      </c>
      <c r="U3829">
        <v>0</v>
      </c>
      <c r="V3829">
        <v>0</v>
      </c>
      <c r="W3829">
        <v>0</v>
      </c>
      <c r="X3829">
        <v>196</v>
      </c>
      <c r="Y3829">
        <v>196</v>
      </c>
      <c r="Z3829">
        <v>196</v>
      </c>
      <c r="AA3829">
        <v>0</v>
      </c>
      <c r="AB3829">
        <v>0</v>
      </c>
      <c r="AC3829">
        <v>98000</v>
      </c>
      <c r="AD3829">
        <v>98000</v>
      </c>
      <c r="AF3829" t="s">
        <v>5412</v>
      </c>
      <c r="AH3829">
        <v>413029</v>
      </c>
    </row>
    <row r="3830" spans="1:34" x14ac:dyDescent="0.25">
      <c r="A3830" t="s">
        <v>15235</v>
      </c>
      <c r="B3830" s="24">
        <v>45813</v>
      </c>
      <c r="C3830" t="s">
        <v>15236</v>
      </c>
      <c r="D3830" t="s">
        <v>15154</v>
      </c>
      <c r="E3830" t="s">
        <v>15237</v>
      </c>
      <c r="F3830" t="s">
        <v>15238</v>
      </c>
      <c r="G3830" t="s">
        <v>15238</v>
      </c>
      <c r="H3830">
        <f>Table1[[#This Row],[GrnPostDate]]-Table1[[#This Row],[PoDate]]</f>
        <v>11</v>
      </c>
      <c r="I3830" t="s">
        <v>1031</v>
      </c>
      <c r="J3830" t="s">
        <v>90</v>
      </c>
      <c r="K3830" t="s">
        <v>6977</v>
      </c>
      <c r="M3830">
        <v>984</v>
      </c>
      <c r="O3830" t="s">
        <v>15241</v>
      </c>
      <c r="P3830">
        <v>5.16</v>
      </c>
      <c r="Q3830">
        <v>1500</v>
      </c>
      <c r="R3830">
        <v>1500</v>
      </c>
      <c r="S3830" s="25">
        <f>Table1[[#This Row],[RcvdQuantity]]/Table1[[#This Row],[POQty]]</f>
        <v>1</v>
      </c>
      <c r="T3830">
        <v>0</v>
      </c>
      <c r="U3830">
        <v>0</v>
      </c>
      <c r="V3830">
        <v>0</v>
      </c>
      <c r="W3830">
        <v>0</v>
      </c>
      <c r="X3830">
        <v>5.16</v>
      </c>
      <c r="Y3830">
        <v>5.16</v>
      </c>
      <c r="Z3830">
        <v>5.16</v>
      </c>
      <c r="AA3830">
        <v>0</v>
      </c>
      <c r="AB3830">
        <v>0</v>
      </c>
      <c r="AC3830">
        <v>7740</v>
      </c>
      <c r="AD3830">
        <v>7740</v>
      </c>
      <c r="AF3830" t="s">
        <v>5412</v>
      </c>
      <c r="AH3830">
        <v>413030</v>
      </c>
    </row>
    <row r="3831" spans="1:34" x14ac:dyDescent="0.25">
      <c r="A3831" t="s">
        <v>15242</v>
      </c>
      <c r="B3831" s="24">
        <v>45820</v>
      </c>
      <c r="C3831" t="s">
        <v>15243</v>
      </c>
      <c r="D3831" t="s">
        <v>15188</v>
      </c>
      <c r="E3831" t="s">
        <v>15244</v>
      </c>
      <c r="F3831" t="s">
        <v>15185</v>
      </c>
      <c r="G3831" t="s">
        <v>15185</v>
      </c>
      <c r="H3831">
        <f>Table1[[#This Row],[GrnPostDate]]-Table1[[#This Row],[PoDate]]</f>
        <v>5</v>
      </c>
      <c r="I3831" t="s">
        <v>636</v>
      </c>
      <c r="J3831" t="s">
        <v>5409</v>
      </c>
      <c r="K3831" t="s">
        <v>12949</v>
      </c>
      <c r="L3831" t="s">
        <v>12950</v>
      </c>
      <c r="M3831">
        <v>7686</v>
      </c>
      <c r="O3831" t="s">
        <v>15245</v>
      </c>
      <c r="P3831">
        <v>51.66</v>
      </c>
      <c r="Q3831">
        <v>100</v>
      </c>
      <c r="R3831">
        <v>96</v>
      </c>
      <c r="S3831" s="25">
        <f>Table1[[#This Row],[RcvdQuantity]]/Table1[[#This Row],[POQty]]</f>
        <v>0.96</v>
      </c>
      <c r="T3831">
        <v>4</v>
      </c>
      <c r="U3831">
        <v>0</v>
      </c>
      <c r="V3831">
        <v>0</v>
      </c>
      <c r="W3831">
        <v>0</v>
      </c>
      <c r="X3831">
        <v>51.66</v>
      </c>
      <c r="Y3831">
        <v>51.66</v>
      </c>
      <c r="Z3831">
        <v>51.66</v>
      </c>
      <c r="AA3831">
        <v>0</v>
      </c>
      <c r="AB3831">
        <v>0</v>
      </c>
      <c r="AC3831">
        <v>4959.3599999999997</v>
      </c>
      <c r="AD3831">
        <v>4959.3599999999997</v>
      </c>
      <c r="AF3831" t="s">
        <v>5412</v>
      </c>
      <c r="AH3831">
        <v>413123</v>
      </c>
    </row>
    <row r="3832" spans="1:34" x14ac:dyDescent="0.25">
      <c r="A3832" t="s">
        <v>15167</v>
      </c>
      <c r="B3832" s="24">
        <v>45811</v>
      </c>
      <c r="C3832" t="s">
        <v>15246</v>
      </c>
      <c r="D3832" t="s">
        <v>15233</v>
      </c>
      <c r="E3832" t="s">
        <v>15247</v>
      </c>
      <c r="F3832" t="s">
        <v>15185</v>
      </c>
      <c r="G3832" t="s">
        <v>15185</v>
      </c>
      <c r="H3832">
        <f>Table1[[#This Row],[GrnPostDate]]-Table1[[#This Row],[PoDate]]</f>
        <v>14</v>
      </c>
      <c r="I3832" t="s">
        <v>1031</v>
      </c>
      <c r="J3832" t="s">
        <v>5816</v>
      </c>
      <c r="K3832" t="s">
        <v>9390</v>
      </c>
      <c r="L3832" t="s">
        <v>8339</v>
      </c>
      <c r="M3832">
        <v>7109</v>
      </c>
      <c r="O3832" t="s">
        <v>9391</v>
      </c>
      <c r="P3832">
        <v>388</v>
      </c>
      <c r="Q3832">
        <v>100</v>
      </c>
      <c r="R3832">
        <v>100</v>
      </c>
      <c r="S3832" s="25">
        <f>Table1[[#This Row],[RcvdQuantity]]/Table1[[#This Row],[POQty]]</f>
        <v>1</v>
      </c>
      <c r="T3832">
        <v>0</v>
      </c>
      <c r="U3832">
        <v>0</v>
      </c>
      <c r="V3832">
        <v>0</v>
      </c>
      <c r="W3832">
        <v>0</v>
      </c>
      <c r="X3832">
        <v>388</v>
      </c>
      <c r="Y3832">
        <v>388</v>
      </c>
      <c r="Z3832">
        <v>388</v>
      </c>
      <c r="AA3832">
        <v>0</v>
      </c>
      <c r="AB3832">
        <v>0</v>
      </c>
      <c r="AC3832">
        <v>38800</v>
      </c>
      <c r="AD3832">
        <v>38800</v>
      </c>
      <c r="AF3832" t="s">
        <v>5412</v>
      </c>
      <c r="AH3832">
        <v>413300</v>
      </c>
    </row>
    <row r="3833" spans="1:34" x14ac:dyDescent="0.25">
      <c r="A3833" t="s">
        <v>15248</v>
      </c>
      <c r="B3833" s="24">
        <v>45821</v>
      </c>
      <c r="C3833" t="s">
        <v>15249</v>
      </c>
      <c r="D3833" t="s">
        <v>15233</v>
      </c>
      <c r="E3833" t="s">
        <v>15250</v>
      </c>
      <c r="F3833" t="s">
        <v>15185</v>
      </c>
      <c r="G3833" t="s">
        <v>15185</v>
      </c>
      <c r="H3833">
        <f>Table1[[#This Row],[GrnPostDate]]-Table1[[#This Row],[PoDate]]</f>
        <v>4</v>
      </c>
      <c r="I3833" t="s">
        <v>829</v>
      </c>
      <c r="J3833" t="s">
        <v>5934</v>
      </c>
      <c r="K3833" t="s">
        <v>6109</v>
      </c>
      <c r="L3833" t="s">
        <v>6110</v>
      </c>
      <c r="M3833">
        <v>7975</v>
      </c>
      <c r="O3833" t="s">
        <v>15217</v>
      </c>
      <c r="P3833">
        <v>199</v>
      </c>
      <c r="Q3833">
        <v>800</v>
      </c>
      <c r="R3833">
        <v>800</v>
      </c>
      <c r="S3833" s="25">
        <f>Table1[[#This Row],[RcvdQuantity]]/Table1[[#This Row],[POQty]]</f>
        <v>1</v>
      </c>
      <c r="T3833">
        <v>0</v>
      </c>
      <c r="U3833">
        <v>0</v>
      </c>
      <c r="V3833">
        <v>0</v>
      </c>
      <c r="W3833">
        <v>0</v>
      </c>
      <c r="X3833">
        <v>199</v>
      </c>
      <c r="Y3833">
        <v>199</v>
      </c>
      <c r="Z3833">
        <v>199</v>
      </c>
      <c r="AA3833">
        <v>0</v>
      </c>
      <c r="AB3833">
        <v>0</v>
      </c>
      <c r="AC3833">
        <v>159200</v>
      </c>
      <c r="AD3833">
        <v>159200</v>
      </c>
      <c r="AF3833" t="s">
        <v>5412</v>
      </c>
      <c r="AH3833">
        <v>413301</v>
      </c>
    </row>
    <row r="3834" spans="1:34" x14ac:dyDescent="0.25">
      <c r="A3834" t="s">
        <v>15251</v>
      </c>
      <c r="B3834" s="24">
        <v>45820</v>
      </c>
      <c r="C3834" t="s">
        <v>15252</v>
      </c>
      <c r="D3834" t="s">
        <v>15233</v>
      </c>
      <c r="E3834" t="s">
        <v>15253</v>
      </c>
      <c r="F3834" t="s">
        <v>15185</v>
      </c>
      <c r="G3834" t="s">
        <v>15185</v>
      </c>
      <c r="H3834">
        <f>Table1[[#This Row],[GrnPostDate]]-Table1[[#This Row],[PoDate]]</f>
        <v>5</v>
      </c>
      <c r="I3834" t="s">
        <v>5408</v>
      </c>
      <c r="J3834" t="s">
        <v>5409</v>
      </c>
      <c r="K3834" t="s">
        <v>6833</v>
      </c>
      <c r="L3834" t="s">
        <v>6834</v>
      </c>
      <c r="M3834">
        <v>7182</v>
      </c>
      <c r="O3834" t="s">
        <v>15254</v>
      </c>
      <c r="P3834">
        <v>2.2999999999999998</v>
      </c>
      <c r="Q3834">
        <v>400</v>
      </c>
      <c r="R3834">
        <v>400</v>
      </c>
      <c r="S3834" s="25">
        <f>Table1[[#This Row],[RcvdQuantity]]/Table1[[#This Row],[POQty]]</f>
        <v>1</v>
      </c>
      <c r="T3834">
        <v>0</v>
      </c>
      <c r="U3834">
        <v>0</v>
      </c>
      <c r="V3834">
        <v>0</v>
      </c>
      <c r="W3834">
        <v>0</v>
      </c>
      <c r="X3834">
        <v>2.2999999999999998</v>
      </c>
      <c r="Y3834">
        <v>2.2999999999999998</v>
      </c>
      <c r="Z3834">
        <v>2.2999999999999998</v>
      </c>
      <c r="AA3834">
        <v>0</v>
      </c>
      <c r="AB3834">
        <v>0</v>
      </c>
      <c r="AC3834">
        <v>920</v>
      </c>
      <c r="AD3834">
        <v>920</v>
      </c>
      <c r="AF3834" t="s">
        <v>5412</v>
      </c>
      <c r="AH3834">
        <v>413302</v>
      </c>
    </row>
    <row r="3835" spans="1:34" x14ac:dyDescent="0.25">
      <c r="A3835" t="s">
        <v>15251</v>
      </c>
      <c r="B3835" s="24">
        <v>45820</v>
      </c>
      <c r="C3835" t="s">
        <v>15252</v>
      </c>
      <c r="D3835" t="s">
        <v>15233</v>
      </c>
      <c r="E3835" t="s">
        <v>15253</v>
      </c>
      <c r="F3835" t="s">
        <v>15185</v>
      </c>
      <c r="G3835" t="s">
        <v>15185</v>
      </c>
      <c r="H3835">
        <f>Table1[[#This Row],[GrnPostDate]]-Table1[[#This Row],[PoDate]]</f>
        <v>5</v>
      </c>
      <c r="I3835" t="s">
        <v>5408</v>
      </c>
      <c r="J3835" t="s">
        <v>9792</v>
      </c>
      <c r="K3835" t="s">
        <v>9793</v>
      </c>
      <c r="L3835" t="s">
        <v>9794</v>
      </c>
      <c r="M3835">
        <v>8072</v>
      </c>
      <c r="O3835" t="s">
        <v>15255</v>
      </c>
      <c r="P3835">
        <v>5.73</v>
      </c>
      <c r="Q3835">
        <v>4000</v>
      </c>
      <c r="R3835">
        <v>4000</v>
      </c>
      <c r="S3835" s="25">
        <f>Table1[[#This Row],[RcvdQuantity]]/Table1[[#This Row],[POQty]]</f>
        <v>1</v>
      </c>
      <c r="T3835">
        <v>0</v>
      </c>
      <c r="U3835">
        <v>0</v>
      </c>
      <c r="V3835">
        <v>0</v>
      </c>
      <c r="W3835">
        <v>0</v>
      </c>
      <c r="X3835">
        <v>5.73</v>
      </c>
      <c r="Y3835">
        <v>5.73</v>
      </c>
      <c r="Z3835">
        <v>5.73</v>
      </c>
      <c r="AA3835">
        <v>0</v>
      </c>
      <c r="AB3835">
        <v>0</v>
      </c>
      <c r="AC3835">
        <v>22920</v>
      </c>
      <c r="AD3835">
        <v>22920</v>
      </c>
      <c r="AF3835" t="s">
        <v>5412</v>
      </c>
      <c r="AH3835">
        <v>413303</v>
      </c>
    </row>
    <row r="3836" spans="1:34" x14ac:dyDescent="0.25">
      <c r="A3836" t="s">
        <v>15256</v>
      </c>
      <c r="B3836" s="24">
        <v>45803</v>
      </c>
      <c r="C3836" t="s">
        <v>15257</v>
      </c>
      <c r="D3836" t="s">
        <v>15233</v>
      </c>
      <c r="E3836" t="s">
        <v>15258</v>
      </c>
      <c r="F3836" t="s">
        <v>15185</v>
      </c>
      <c r="G3836" t="s">
        <v>15185</v>
      </c>
      <c r="H3836">
        <f>Table1[[#This Row],[GrnPostDate]]-Table1[[#This Row],[PoDate]]</f>
        <v>22</v>
      </c>
      <c r="I3836" t="s">
        <v>2650</v>
      </c>
      <c r="J3836" t="s">
        <v>5472</v>
      </c>
      <c r="K3836" t="s">
        <v>9417</v>
      </c>
      <c r="L3836" t="s">
        <v>9418</v>
      </c>
      <c r="M3836">
        <v>6899</v>
      </c>
      <c r="O3836" t="s">
        <v>2142</v>
      </c>
      <c r="P3836">
        <v>9</v>
      </c>
      <c r="Q3836">
        <v>1500</v>
      </c>
      <c r="R3836">
        <v>1500</v>
      </c>
      <c r="S3836" s="25">
        <f>Table1[[#This Row],[RcvdQuantity]]/Table1[[#This Row],[POQty]]</f>
        <v>1</v>
      </c>
      <c r="T3836">
        <v>0</v>
      </c>
      <c r="U3836">
        <v>0</v>
      </c>
      <c r="V3836">
        <v>0</v>
      </c>
      <c r="W3836">
        <v>0</v>
      </c>
      <c r="X3836">
        <v>9</v>
      </c>
      <c r="Y3836">
        <v>9</v>
      </c>
      <c r="Z3836">
        <v>9</v>
      </c>
      <c r="AA3836">
        <v>0</v>
      </c>
      <c r="AB3836">
        <v>0</v>
      </c>
      <c r="AC3836">
        <v>13500</v>
      </c>
      <c r="AD3836">
        <v>13500</v>
      </c>
      <c r="AF3836" t="s">
        <v>5412</v>
      </c>
      <c r="AH3836">
        <v>413304</v>
      </c>
    </row>
    <row r="3837" spans="1:34" x14ac:dyDescent="0.25">
      <c r="A3837" t="s">
        <v>15259</v>
      </c>
      <c r="B3837" s="24">
        <v>45818</v>
      </c>
      <c r="C3837" t="s">
        <v>15260</v>
      </c>
      <c r="D3837" t="s">
        <v>15233</v>
      </c>
      <c r="E3837" t="s">
        <v>15261</v>
      </c>
      <c r="F3837" t="s">
        <v>14575</v>
      </c>
      <c r="G3837" t="s">
        <v>14575</v>
      </c>
      <c r="H3837">
        <f>Table1[[#This Row],[GrnPostDate]]-Table1[[#This Row],[PoDate]]</f>
        <v>8</v>
      </c>
      <c r="I3837" t="s">
        <v>87</v>
      </c>
      <c r="J3837" t="s">
        <v>90</v>
      </c>
      <c r="K3837" t="s">
        <v>137</v>
      </c>
      <c r="M3837">
        <v>977</v>
      </c>
      <c r="O3837" t="s">
        <v>14718</v>
      </c>
      <c r="P3837">
        <v>85</v>
      </c>
      <c r="Q3837">
        <v>300</v>
      </c>
      <c r="R3837">
        <v>300</v>
      </c>
      <c r="S3837" s="25">
        <f>Table1[[#This Row],[RcvdQuantity]]/Table1[[#This Row],[POQty]]</f>
        <v>1</v>
      </c>
      <c r="T3837">
        <v>0</v>
      </c>
      <c r="U3837">
        <v>0</v>
      </c>
      <c r="V3837">
        <v>0</v>
      </c>
      <c r="W3837">
        <v>0</v>
      </c>
      <c r="X3837">
        <v>85</v>
      </c>
      <c r="Y3837">
        <v>85</v>
      </c>
      <c r="Z3837">
        <v>85</v>
      </c>
      <c r="AA3837">
        <v>0</v>
      </c>
      <c r="AB3837">
        <v>0</v>
      </c>
      <c r="AC3837">
        <v>25500</v>
      </c>
      <c r="AD3837">
        <v>25500</v>
      </c>
      <c r="AF3837" t="s">
        <v>5412</v>
      </c>
      <c r="AH3837">
        <v>413358</v>
      </c>
    </row>
    <row r="3838" spans="1:34" x14ac:dyDescent="0.25">
      <c r="A3838" t="s">
        <v>15262</v>
      </c>
      <c r="B3838" s="24">
        <v>45818</v>
      </c>
      <c r="C3838" t="s">
        <v>15263</v>
      </c>
      <c r="D3838" t="s">
        <v>15233</v>
      </c>
      <c r="E3838" t="s">
        <v>15264</v>
      </c>
      <c r="F3838" t="s">
        <v>14575</v>
      </c>
      <c r="G3838" t="s">
        <v>14575</v>
      </c>
      <c r="H3838">
        <f>Table1[[#This Row],[GrnPostDate]]-Table1[[#This Row],[PoDate]]</f>
        <v>8</v>
      </c>
      <c r="I3838" t="s">
        <v>87</v>
      </c>
      <c r="J3838" t="s">
        <v>90</v>
      </c>
      <c r="K3838" t="s">
        <v>15265</v>
      </c>
      <c r="M3838">
        <v>679</v>
      </c>
      <c r="O3838" t="s">
        <v>15266</v>
      </c>
      <c r="P3838">
        <v>120</v>
      </c>
      <c r="Q3838">
        <v>300</v>
      </c>
      <c r="R3838">
        <v>30</v>
      </c>
      <c r="S3838" s="25">
        <f>Table1[[#This Row],[RcvdQuantity]]/Table1[[#This Row],[POQty]]</f>
        <v>0.1</v>
      </c>
      <c r="T3838">
        <v>270</v>
      </c>
      <c r="U3838">
        <v>0</v>
      </c>
      <c r="V3838">
        <v>0</v>
      </c>
      <c r="W3838">
        <v>0</v>
      </c>
      <c r="X3838">
        <v>120</v>
      </c>
      <c r="Y3838">
        <v>120</v>
      </c>
      <c r="Z3838">
        <v>120</v>
      </c>
      <c r="AA3838">
        <v>0</v>
      </c>
      <c r="AB3838">
        <v>0</v>
      </c>
      <c r="AC3838">
        <v>3600</v>
      </c>
      <c r="AD3838">
        <v>3600</v>
      </c>
      <c r="AF3838" t="s">
        <v>5412</v>
      </c>
      <c r="AH3838">
        <v>413363</v>
      </c>
    </row>
    <row r="3839" spans="1:34" x14ac:dyDescent="0.25">
      <c r="A3839" t="s">
        <v>15262</v>
      </c>
      <c r="B3839" s="24">
        <v>45818</v>
      </c>
      <c r="C3839" t="s">
        <v>15263</v>
      </c>
      <c r="D3839" t="s">
        <v>15233</v>
      </c>
      <c r="E3839" t="s">
        <v>15264</v>
      </c>
      <c r="F3839" t="s">
        <v>14575</v>
      </c>
      <c r="G3839" t="s">
        <v>14575</v>
      </c>
      <c r="H3839">
        <f>Table1[[#This Row],[GrnPostDate]]-Table1[[#This Row],[PoDate]]</f>
        <v>8</v>
      </c>
      <c r="I3839" t="s">
        <v>87</v>
      </c>
      <c r="J3839" t="s">
        <v>90</v>
      </c>
      <c r="K3839" t="s">
        <v>6971</v>
      </c>
      <c r="M3839">
        <v>985</v>
      </c>
      <c r="O3839" t="s">
        <v>6972</v>
      </c>
      <c r="P3839">
        <v>7.54</v>
      </c>
      <c r="Q3839">
        <v>1500</v>
      </c>
      <c r="R3839">
        <v>1500</v>
      </c>
      <c r="S3839" s="25">
        <f>Table1[[#This Row],[RcvdQuantity]]/Table1[[#This Row],[POQty]]</f>
        <v>1</v>
      </c>
      <c r="T3839">
        <v>0</v>
      </c>
      <c r="U3839">
        <v>0</v>
      </c>
      <c r="V3839">
        <v>0</v>
      </c>
      <c r="W3839">
        <v>0</v>
      </c>
      <c r="X3839">
        <v>7.54</v>
      </c>
      <c r="Y3839">
        <v>7.54</v>
      </c>
      <c r="Z3839">
        <v>7.54</v>
      </c>
      <c r="AA3839">
        <v>0</v>
      </c>
      <c r="AB3839">
        <v>0</v>
      </c>
      <c r="AC3839">
        <v>11310</v>
      </c>
      <c r="AD3839">
        <v>11310</v>
      </c>
      <c r="AF3839" t="s">
        <v>5412</v>
      </c>
      <c r="AH3839">
        <v>413364</v>
      </c>
    </row>
    <row r="3840" spans="1:34" x14ac:dyDescent="0.25">
      <c r="A3840" t="s">
        <v>15262</v>
      </c>
      <c r="B3840" s="24">
        <v>45818</v>
      </c>
      <c r="C3840" t="s">
        <v>15263</v>
      </c>
      <c r="D3840" t="s">
        <v>15233</v>
      </c>
      <c r="E3840" t="s">
        <v>15264</v>
      </c>
      <c r="F3840" t="s">
        <v>14575</v>
      </c>
      <c r="G3840" t="s">
        <v>14575</v>
      </c>
      <c r="H3840">
        <f>Table1[[#This Row],[GrnPostDate]]-Table1[[#This Row],[PoDate]]</f>
        <v>8</v>
      </c>
      <c r="I3840" t="s">
        <v>87</v>
      </c>
      <c r="J3840" t="s">
        <v>90</v>
      </c>
      <c r="K3840" t="s">
        <v>11916</v>
      </c>
      <c r="M3840">
        <v>872</v>
      </c>
      <c r="O3840" t="s">
        <v>14314</v>
      </c>
      <c r="P3840">
        <v>4.95</v>
      </c>
      <c r="Q3840">
        <v>15000</v>
      </c>
      <c r="R3840">
        <v>15000</v>
      </c>
      <c r="S3840" s="25">
        <f>Table1[[#This Row],[RcvdQuantity]]/Table1[[#This Row],[POQty]]</f>
        <v>1</v>
      </c>
      <c r="T3840">
        <v>0</v>
      </c>
      <c r="U3840">
        <v>0</v>
      </c>
      <c r="V3840">
        <v>0</v>
      </c>
      <c r="W3840">
        <v>0</v>
      </c>
      <c r="X3840">
        <v>4.95</v>
      </c>
      <c r="Y3840">
        <v>4.95</v>
      </c>
      <c r="Z3840">
        <v>4.95</v>
      </c>
      <c r="AA3840">
        <v>0</v>
      </c>
      <c r="AB3840">
        <v>0</v>
      </c>
      <c r="AC3840">
        <v>74250</v>
      </c>
      <c r="AD3840">
        <v>74250</v>
      </c>
      <c r="AF3840" t="s">
        <v>5412</v>
      </c>
      <c r="AH3840">
        <v>413365</v>
      </c>
    </row>
    <row r="3841" spans="1:34" x14ac:dyDescent="0.25">
      <c r="A3841" t="s">
        <v>15267</v>
      </c>
      <c r="B3841" s="24">
        <v>45818</v>
      </c>
      <c r="C3841" t="s">
        <v>15268</v>
      </c>
      <c r="D3841" t="s">
        <v>15233</v>
      </c>
      <c r="E3841" t="s">
        <v>15269</v>
      </c>
      <c r="F3841" t="s">
        <v>15185</v>
      </c>
      <c r="G3841" t="s">
        <v>15185</v>
      </c>
      <c r="H3841">
        <f>Table1[[#This Row],[GrnPostDate]]-Table1[[#This Row],[PoDate]]</f>
        <v>7</v>
      </c>
      <c r="I3841" t="s">
        <v>75</v>
      </c>
      <c r="J3841" t="s">
        <v>52</v>
      </c>
      <c r="K3841" t="s">
        <v>15270</v>
      </c>
      <c r="M3841">
        <v>17284</v>
      </c>
      <c r="O3841" t="s">
        <v>37</v>
      </c>
      <c r="P3841">
        <v>10000</v>
      </c>
      <c r="Q3841">
        <v>5</v>
      </c>
      <c r="R3841">
        <v>5</v>
      </c>
      <c r="S3841" s="25">
        <f>Table1[[#This Row],[RcvdQuantity]]/Table1[[#This Row],[POQty]]</f>
        <v>1</v>
      </c>
      <c r="T3841">
        <v>0</v>
      </c>
      <c r="U3841">
        <v>0</v>
      </c>
      <c r="V3841">
        <v>0</v>
      </c>
      <c r="W3841">
        <v>0</v>
      </c>
      <c r="X3841">
        <v>10000</v>
      </c>
      <c r="Y3841">
        <v>10000</v>
      </c>
      <c r="Z3841">
        <v>10000</v>
      </c>
      <c r="AA3841">
        <v>0</v>
      </c>
      <c r="AB3841">
        <v>0</v>
      </c>
      <c r="AC3841">
        <v>50000</v>
      </c>
      <c r="AD3841">
        <v>50000</v>
      </c>
      <c r="AF3841" t="s">
        <v>5503</v>
      </c>
      <c r="AH3841">
        <v>413366</v>
      </c>
    </row>
    <row r="3842" spans="1:34" x14ac:dyDescent="0.25">
      <c r="A3842" t="s">
        <v>15267</v>
      </c>
      <c r="B3842" s="24">
        <v>45818</v>
      </c>
      <c r="C3842" t="s">
        <v>15268</v>
      </c>
      <c r="D3842" t="s">
        <v>15233</v>
      </c>
      <c r="E3842" t="s">
        <v>15269</v>
      </c>
      <c r="F3842" t="s">
        <v>15185</v>
      </c>
      <c r="G3842" t="s">
        <v>15185</v>
      </c>
      <c r="H3842">
        <f>Table1[[#This Row],[GrnPostDate]]-Table1[[#This Row],[PoDate]]</f>
        <v>7</v>
      </c>
      <c r="I3842" t="s">
        <v>75</v>
      </c>
      <c r="J3842" t="s">
        <v>52</v>
      </c>
      <c r="K3842" t="s">
        <v>3357</v>
      </c>
      <c r="M3842">
        <v>17283</v>
      </c>
      <c r="O3842" t="s">
        <v>37</v>
      </c>
      <c r="P3842">
        <v>32000</v>
      </c>
      <c r="Q3842">
        <v>2</v>
      </c>
      <c r="R3842">
        <v>2</v>
      </c>
      <c r="S3842" s="25">
        <f>Table1[[#This Row],[RcvdQuantity]]/Table1[[#This Row],[POQty]]</f>
        <v>1</v>
      </c>
      <c r="T3842">
        <v>0</v>
      </c>
      <c r="U3842">
        <v>0</v>
      </c>
      <c r="V3842">
        <v>0</v>
      </c>
      <c r="W3842">
        <v>0</v>
      </c>
      <c r="X3842">
        <v>32000</v>
      </c>
      <c r="Y3842">
        <v>32000</v>
      </c>
      <c r="Z3842">
        <v>32000</v>
      </c>
      <c r="AA3842">
        <v>0</v>
      </c>
      <c r="AB3842">
        <v>0</v>
      </c>
      <c r="AC3842">
        <v>64000</v>
      </c>
      <c r="AD3842">
        <v>64000</v>
      </c>
      <c r="AF3842" t="s">
        <v>5503</v>
      </c>
      <c r="AH3842">
        <v>413367</v>
      </c>
    </row>
    <row r="3843" spans="1:34" x14ac:dyDescent="0.25">
      <c r="A3843" t="s">
        <v>12676</v>
      </c>
      <c r="B3843" s="24">
        <v>45771</v>
      </c>
      <c r="C3843" t="s">
        <v>15271</v>
      </c>
      <c r="D3843" t="s">
        <v>15233</v>
      </c>
      <c r="E3843" t="s">
        <v>15272</v>
      </c>
      <c r="F3843" t="s">
        <v>14575</v>
      </c>
      <c r="G3843" t="s">
        <v>14575</v>
      </c>
      <c r="H3843">
        <f>Table1[[#This Row],[GrnPostDate]]-Table1[[#This Row],[PoDate]]</f>
        <v>55</v>
      </c>
      <c r="I3843" t="s">
        <v>505</v>
      </c>
      <c r="J3843" t="s">
        <v>5472</v>
      </c>
      <c r="K3843" t="s">
        <v>5552</v>
      </c>
      <c r="L3843" t="s">
        <v>5553</v>
      </c>
      <c r="M3843">
        <v>8073</v>
      </c>
      <c r="O3843" t="s">
        <v>15273</v>
      </c>
      <c r="P3843">
        <v>897</v>
      </c>
      <c r="Q3843">
        <v>600</v>
      </c>
      <c r="R3843">
        <v>600</v>
      </c>
      <c r="S3843" s="25">
        <f>Table1[[#This Row],[RcvdQuantity]]/Table1[[#This Row],[POQty]]</f>
        <v>1</v>
      </c>
      <c r="T3843">
        <v>0</v>
      </c>
      <c r="U3843">
        <v>0</v>
      </c>
      <c r="V3843">
        <v>0</v>
      </c>
      <c r="W3843">
        <v>0</v>
      </c>
      <c r="X3843">
        <v>897</v>
      </c>
      <c r="Y3843">
        <v>897</v>
      </c>
      <c r="Z3843">
        <v>897</v>
      </c>
      <c r="AA3843">
        <v>0</v>
      </c>
      <c r="AB3843">
        <v>0</v>
      </c>
      <c r="AC3843">
        <v>538200</v>
      </c>
      <c r="AD3843">
        <v>538200</v>
      </c>
      <c r="AF3843" t="s">
        <v>5412</v>
      </c>
      <c r="AH3843">
        <v>413465</v>
      </c>
    </row>
    <row r="3844" spans="1:34" x14ac:dyDescent="0.25">
      <c r="A3844" t="s">
        <v>14465</v>
      </c>
      <c r="B3844" s="24">
        <v>45798</v>
      </c>
      <c r="C3844" t="s">
        <v>15274</v>
      </c>
      <c r="D3844" t="s">
        <v>15233</v>
      </c>
      <c r="E3844" t="s">
        <v>15275</v>
      </c>
      <c r="F3844" t="s">
        <v>14575</v>
      </c>
      <c r="G3844" t="s">
        <v>14575</v>
      </c>
      <c r="H3844">
        <f>Table1[[#This Row],[GrnPostDate]]-Table1[[#This Row],[PoDate]]</f>
        <v>28</v>
      </c>
      <c r="I3844" t="s">
        <v>75</v>
      </c>
      <c r="J3844" t="s">
        <v>52</v>
      </c>
      <c r="K3844" t="s">
        <v>10442</v>
      </c>
      <c r="M3844">
        <v>11926</v>
      </c>
      <c r="O3844" t="s">
        <v>15276</v>
      </c>
      <c r="P3844">
        <v>3300</v>
      </c>
      <c r="Q3844">
        <v>10</v>
      </c>
      <c r="R3844">
        <v>10</v>
      </c>
      <c r="S3844" s="25">
        <f>Table1[[#This Row],[RcvdQuantity]]/Table1[[#This Row],[POQty]]</f>
        <v>1</v>
      </c>
      <c r="T3844">
        <v>0</v>
      </c>
      <c r="U3844">
        <v>0</v>
      </c>
      <c r="V3844">
        <v>0</v>
      </c>
      <c r="W3844">
        <v>0</v>
      </c>
      <c r="X3844">
        <v>3300</v>
      </c>
      <c r="Y3844">
        <v>3300</v>
      </c>
      <c r="Z3844">
        <v>3300</v>
      </c>
      <c r="AA3844">
        <v>0</v>
      </c>
      <c r="AB3844">
        <v>0</v>
      </c>
      <c r="AC3844">
        <v>33000</v>
      </c>
      <c r="AD3844">
        <v>33000</v>
      </c>
      <c r="AF3844" t="s">
        <v>5503</v>
      </c>
      <c r="AH3844">
        <v>413475</v>
      </c>
    </row>
    <row r="3845" spans="1:34" x14ac:dyDescent="0.25">
      <c r="A3845" t="s">
        <v>13170</v>
      </c>
      <c r="B3845" s="24">
        <v>45782</v>
      </c>
      <c r="C3845" t="s">
        <v>15277</v>
      </c>
      <c r="D3845" t="s">
        <v>15233</v>
      </c>
      <c r="E3845" t="s">
        <v>15278</v>
      </c>
      <c r="F3845" t="s">
        <v>14575</v>
      </c>
      <c r="G3845" t="s">
        <v>14575</v>
      </c>
      <c r="H3845">
        <f>Table1[[#This Row],[GrnPostDate]]-Table1[[#This Row],[PoDate]]</f>
        <v>44</v>
      </c>
      <c r="I3845" t="s">
        <v>5719</v>
      </c>
      <c r="J3845" t="s">
        <v>52</v>
      </c>
      <c r="K3845" t="s">
        <v>8129</v>
      </c>
      <c r="M3845">
        <v>10133</v>
      </c>
      <c r="O3845" t="s">
        <v>10416</v>
      </c>
      <c r="P3845">
        <v>16665</v>
      </c>
      <c r="Q3845">
        <v>6</v>
      </c>
      <c r="R3845">
        <v>3</v>
      </c>
      <c r="S3845" s="25">
        <f>Table1[[#This Row],[RcvdQuantity]]/Table1[[#This Row],[POQty]]</f>
        <v>0.5</v>
      </c>
      <c r="T3845">
        <v>3</v>
      </c>
      <c r="U3845">
        <v>0</v>
      </c>
      <c r="V3845">
        <v>0</v>
      </c>
      <c r="W3845">
        <v>0</v>
      </c>
      <c r="X3845">
        <v>16665</v>
      </c>
      <c r="Y3845">
        <v>16665</v>
      </c>
      <c r="Z3845">
        <v>16665</v>
      </c>
      <c r="AA3845">
        <v>0</v>
      </c>
      <c r="AB3845">
        <v>0</v>
      </c>
      <c r="AC3845">
        <v>49995</v>
      </c>
      <c r="AD3845">
        <v>49995</v>
      </c>
      <c r="AF3845" t="s">
        <v>5412</v>
      </c>
      <c r="AH3845">
        <v>413476</v>
      </c>
    </row>
    <row r="3846" spans="1:34" x14ac:dyDescent="0.25">
      <c r="A3846" t="s">
        <v>13170</v>
      </c>
      <c r="B3846" s="24">
        <v>45782</v>
      </c>
      <c r="C3846" t="s">
        <v>15277</v>
      </c>
      <c r="D3846" t="s">
        <v>15233</v>
      </c>
      <c r="E3846" t="s">
        <v>15278</v>
      </c>
      <c r="F3846" t="s">
        <v>14575</v>
      </c>
      <c r="G3846" t="s">
        <v>14575</v>
      </c>
      <c r="H3846">
        <f>Table1[[#This Row],[GrnPostDate]]-Table1[[#This Row],[PoDate]]</f>
        <v>44</v>
      </c>
      <c r="I3846" t="s">
        <v>5719</v>
      </c>
      <c r="J3846" t="s">
        <v>52</v>
      </c>
      <c r="K3846" t="s">
        <v>11534</v>
      </c>
      <c r="M3846">
        <v>11916</v>
      </c>
      <c r="O3846" t="s">
        <v>13175</v>
      </c>
      <c r="P3846">
        <v>9000</v>
      </c>
      <c r="Q3846">
        <v>6</v>
      </c>
      <c r="R3846">
        <v>3</v>
      </c>
      <c r="S3846" s="25">
        <f>Table1[[#This Row],[RcvdQuantity]]/Table1[[#This Row],[POQty]]</f>
        <v>0.5</v>
      </c>
      <c r="T3846">
        <v>3</v>
      </c>
      <c r="U3846">
        <v>0</v>
      </c>
      <c r="V3846">
        <v>0</v>
      </c>
      <c r="W3846">
        <v>0</v>
      </c>
      <c r="X3846">
        <v>9000</v>
      </c>
      <c r="Y3846">
        <v>9000</v>
      </c>
      <c r="Z3846">
        <v>9000</v>
      </c>
      <c r="AA3846">
        <v>0</v>
      </c>
      <c r="AB3846">
        <v>0</v>
      </c>
      <c r="AC3846">
        <v>27000</v>
      </c>
      <c r="AD3846">
        <v>27000</v>
      </c>
      <c r="AF3846" t="s">
        <v>5503</v>
      </c>
      <c r="AH3846">
        <v>413477</v>
      </c>
    </row>
    <row r="3847" spans="1:34" x14ac:dyDescent="0.25">
      <c r="A3847" t="s">
        <v>13170</v>
      </c>
      <c r="B3847" s="24">
        <v>45782</v>
      </c>
      <c r="C3847" t="s">
        <v>15277</v>
      </c>
      <c r="D3847" t="s">
        <v>15233</v>
      </c>
      <c r="E3847" t="s">
        <v>15278</v>
      </c>
      <c r="F3847" t="s">
        <v>14575</v>
      </c>
      <c r="G3847" t="s">
        <v>14575</v>
      </c>
      <c r="H3847">
        <f>Table1[[#This Row],[GrnPostDate]]-Table1[[#This Row],[PoDate]]</f>
        <v>44</v>
      </c>
      <c r="I3847" t="s">
        <v>5719</v>
      </c>
      <c r="J3847" t="s">
        <v>52</v>
      </c>
      <c r="K3847" t="s">
        <v>12002</v>
      </c>
      <c r="M3847">
        <v>20286</v>
      </c>
      <c r="O3847" t="s">
        <v>15279</v>
      </c>
      <c r="P3847">
        <v>94500</v>
      </c>
      <c r="Q3847">
        <v>1</v>
      </c>
      <c r="R3847">
        <v>1</v>
      </c>
      <c r="S3847" s="25">
        <f>Table1[[#This Row],[RcvdQuantity]]/Table1[[#This Row],[POQty]]</f>
        <v>1</v>
      </c>
      <c r="T3847">
        <v>0</v>
      </c>
      <c r="U3847">
        <v>0</v>
      </c>
      <c r="V3847">
        <v>0</v>
      </c>
      <c r="W3847">
        <v>0</v>
      </c>
      <c r="X3847">
        <v>94500</v>
      </c>
      <c r="Y3847">
        <v>94500</v>
      </c>
      <c r="Z3847">
        <v>94500</v>
      </c>
      <c r="AA3847">
        <v>0</v>
      </c>
      <c r="AB3847">
        <v>0</v>
      </c>
      <c r="AC3847">
        <v>94500</v>
      </c>
      <c r="AD3847">
        <v>94500</v>
      </c>
      <c r="AF3847" t="s">
        <v>5503</v>
      </c>
      <c r="AH3847">
        <v>413478</v>
      </c>
    </row>
    <row r="3848" spans="1:34" x14ac:dyDescent="0.25">
      <c r="A3848" t="s">
        <v>15280</v>
      </c>
      <c r="B3848" s="24">
        <v>45820</v>
      </c>
      <c r="C3848" t="s">
        <v>15281</v>
      </c>
      <c r="D3848" t="s">
        <v>15233</v>
      </c>
      <c r="E3848" t="s">
        <v>15282</v>
      </c>
      <c r="F3848" t="s">
        <v>14575</v>
      </c>
      <c r="G3848" t="s">
        <v>14575</v>
      </c>
      <c r="H3848">
        <f>Table1[[#This Row],[GrnPostDate]]-Table1[[#This Row],[PoDate]]</f>
        <v>6</v>
      </c>
      <c r="I3848" t="s">
        <v>5719</v>
      </c>
      <c r="J3848" t="s">
        <v>52</v>
      </c>
      <c r="K3848" t="s">
        <v>5730</v>
      </c>
      <c r="M3848">
        <v>11902</v>
      </c>
      <c r="O3848" t="s">
        <v>11876</v>
      </c>
      <c r="P3848">
        <v>6760</v>
      </c>
      <c r="Q3848">
        <v>4</v>
      </c>
      <c r="R3848">
        <v>2</v>
      </c>
      <c r="S3848" s="25">
        <f>Table1[[#This Row],[RcvdQuantity]]/Table1[[#This Row],[POQty]]</f>
        <v>0.5</v>
      </c>
      <c r="T3848">
        <v>2</v>
      </c>
      <c r="U3848">
        <v>0</v>
      </c>
      <c r="V3848">
        <v>0</v>
      </c>
      <c r="W3848">
        <v>0</v>
      </c>
      <c r="X3848">
        <v>6760</v>
      </c>
      <c r="Y3848">
        <v>6760</v>
      </c>
      <c r="Z3848">
        <v>6760</v>
      </c>
      <c r="AA3848">
        <v>0</v>
      </c>
      <c r="AB3848">
        <v>0</v>
      </c>
      <c r="AC3848">
        <v>13520</v>
      </c>
      <c r="AD3848">
        <v>13520</v>
      </c>
      <c r="AF3848" t="s">
        <v>5503</v>
      </c>
      <c r="AH3848">
        <v>413482</v>
      </c>
    </row>
    <row r="3849" spans="1:34" x14ac:dyDescent="0.25">
      <c r="A3849" t="s">
        <v>15280</v>
      </c>
      <c r="B3849" s="24">
        <v>45820</v>
      </c>
      <c r="C3849" t="s">
        <v>15281</v>
      </c>
      <c r="D3849" t="s">
        <v>15233</v>
      </c>
      <c r="E3849" t="s">
        <v>15282</v>
      </c>
      <c r="F3849" t="s">
        <v>14575</v>
      </c>
      <c r="G3849" t="s">
        <v>14575</v>
      </c>
      <c r="H3849">
        <f>Table1[[#This Row],[GrnPostDate]]-Table1[[#This Row],[PoDate]]</f>
        <v>6</v>
      </c>
      <c r="I3849" t="s">
        <v>5719</v>
      </c>
      <c r="J3849" t="s">
        <v>52</v>
      </c>
      <c r="K3849" t="s">
        <v>15283</v>
      </c>
      <c r="M3849">
        <v>17804</v>
      </c>
      <c r="O3849" t="s">
        <v>15284</v>
      </c>
      <c r="P3849">
        <v>15960</v>
      </c>
      <c r="Q3849">
        <v>1</v>
      </c>
      <c r="R3849">
        <v>1</v>
      </c>
      <c r="S3849" s="25">
        <f>Table1[[#This Row],[RcvdQuantity]]/Table1[[#This Row],[POQty]]</f>
        <v>1</v>
      </c>
      <c r="T3849">
        <v>0</v>
      </c>
      <c r="U3849">
        <v>0</v>
      </c>
      <c r="V3849">
        <v>0</v>
      </c>
      <c r="W3849">
        <v>0</v>
      </c>
      <c r="X3849">
        <v>15960</v>
      </c>
      <c r="Y3849">
        <v>15960</v>
      </c>
      <c r="Z3849">
        <v>15960</v>
      </c>
      <c r="AA3849">
        <v>0</v>
      </c>
      <c r="AB3849">
        <v>0</v>
      </c>
      <c r="AC3849">
        <v>15960</v>
      </c>
      <c r="AD3849">
        <v>15960</v>
      </c>
      <c r="AF3849" t="s">
        <v>5503</v>
      </c>
      <c r="AH3849">
        <v>413483</v>
      </c>
    </row>
    <row r="3850" spans="1:34" x14ac:dyDescent="0.25">
      <c r="A3850" t="s">
        <v>15280</v>
      </c>
      <c r="B3850" s="24">
        <v>45820</v>
      </c>
      <c r="C3850" t="s">
        <v>15281</v>
      </c>
      <c r="D3850" t="s">
        <v>15233</v>
      </c>
      <c r="E3850" t="s">
        <v>15282</v>
      </c>
      <c r="F3850" t="s">
        <v>14575</v>
      </c>
      <c r="G3850" t="s">
        <v>14575</v>
      </c>
      <c r="H3850">
        <f>Table1[[#This Row],[GrnPostDate]]-Table1[[#This Row],[PoDate]]</f>
        <v>6</v>
      </c>
      <c r="I3850" t="s">
        <v>5719</v>
      </c>
      <c r="J3850" t="s">
        <v>52</v>
      </c>
      <c r="K3850" t="s">
        <v>8993</v>
      </c>
      <c r="M3850">
        <v>11921</v>
      </c>
      <c r="O3850" t="s">
        <v>13173</v>
      </c>
      <c r="P3850">
        <v>22528</v>
      </c>
      <c r="Q3850">
        <v>2</v>
      </c>
      <c r="R3850">
        <v>2</v>
      </c>
      <c r="S3850" s="25">
        <f>Table1[[#This Row],[RcvdQuantity]]/Table1[[#This Row],[POQty]]</f>
        <v>1</v>
      </c>
      <c r="T3850">
        <v>0</v>
      </c>
      <c r="U3850">
        <v>0</v>
      </c>
      <c r="V3850">
        <v>0</v>
      </c>
      <c r="W3850">
        <v>0</v>
      </c>
      <c r="X3850">
        <v>22528</v>
      </c>
      <c r="Y3850">
        <v>22528</v>
      </c>
      <c r="Z3850">
        <v>22528</v>
      </c>
      <c r="AA3850">
        <v>0</v>
      </c>
      <c r="AB3850">
        <v>0</v>
      </c>
      <c r="AC3850">
        <v>45056</v>
      </c>
      <c r="AD3850">
        <v>45056</v>
      </c>
      <c r="AF3850" t="s">
        <v>5503</v>
      </c>
      <c r="AH3850">
        <v>413484</v>
      </c>
    </row>
    <row r="3851" spans="1:34" x14ac:dyDescent="0.25">
      <c r="A3851" t="s">
        <v>15280</v>
      </c>
      <c r="B3851" s="24">
        <v>45820</v>
      </c>
      <c r="C3851" t="s">
        <v>15281</v>
      </c>
      <c r="D3851" t="s">
        <v>15233</v>
      </c>
      <c r="E3851" t="s">
        <v>15282</v>
      </c>
      <c r="F3851" t="s">
        <v>14575</v>
      </c>
      <c r="G3851" t="s">
        <v>14575</v>
      </c>
      <c r="H3851">
        <f>Table1[[#This Row],[GrnPostDate]]-Table1[[#This Row],[PoDate]]</f>
        <v>6</v>
      </c>
      <c r="I3851" t="s">
        <v>5719</v>
      </c>
      <c r="J3851" t="s">
        <v>52</v>
      </c>
      <c r="K3851" t="s">
        <v>5732</v>
      </c>
      <c r="M3851">
        <v>17806</v>
      </c>
      <c r="O3851" t="s">
        <v>5733</v>
      </c>
      <c r="P3851">
        <v>9280</v>
      </c>
      <c r="Q3851">
        <v>1</v>
      </c>
      <c r="R3851">
        <v>1</v>
      </c>
      <c r="S3851" s="25">
        <f>Table1[[#This Row],[RcvdQuantity]]/Table1[[#This Row],[POQty]]</f>
        <v>1</v>
      </c>
      <c r="T3851">
        <v>0</v>
      </c>
      <c r="U3851">
        <v>0</v>
      </c>
      <c r="V3851">
        <v>0</v>
      </c>
      <c r="W3851">
        <v>0</v>
      </c>
      <c r="X3851">
        <v>9280</v>
      </c>
      <c r="Y3851">
        <v>9280</v>
      </c>
      <c r="Z3851">
        <v>9280</v>
      </c>
      <c r="AA3851">
        <v>0</v>
      </c>
      <c r="AB3851">
        <v>0</v>
      </c>
      <c r="AC3851">
        <v>9280</v>
      </c>
      <c r="AD3851">
        <v>9280</v>
      </c>
      <c r="AF3851" t="s">
        <v>5503</v>
      </c>
      <c r="AH3851">
        <v>413485</v>
      </c>
    </row>
    <row r="3852" spans="1:34" x14ac:dyDescent="0.25">
      <c r="A3852" t="s">
        <v>15280</v>
      </c>
      <c r="B3852" s="24">
        <v>45820</v>
      </c>
      <c r="C3852" t="s">
        <v>15281</v>
      </c>
      <c r="D3852" t="s">
        <v>15233</v>
      </c>
      <c r="E3852" t="s">
        <v>15282</v>
      </c>
      <c r="F3852" t="s">
        <v>14575</v>
      </c>
      <c r="G3852" t="s">
        <v>14575</v>
      </c>
      <c r="H3852">
        <f>Table1[[#This Row],[GrnPostDate]]-Table1[[#This Row],[PoDate]]</f>
        <v>6</v>
      </c>
      <c r="I3852" t="s">
        <v>5719</v>
      </c>
      <c r="J3852" t="s">
        <v>52</v>
      </c>
      <c r="K3852" t="s">
        <v>15285</v>
      </c>
      <c r="M3852">
        <v>17805</v>
      </c>
      <c r="O3852" t="s">
        <v>15286</v>
      </c>
      <c r="P3852">
        <v>11920</v>
      </c>
      <c r="Q3852">
        <v>1</v>
      </c>
      <c r="R3852">
        <v>1</v>
      </c>
      <c r="S3852" s="25">
        <f>Table1[[#This Row],[RcvdQuantity]]/Table1[[#This Row],[POQty]]</f>
        <v>1</v>
      </c>
      <c r="T3852">
        <v>0</v>
      </c>
      <c r="U3852">
        <v>0</v>
      </c>
      <c r="V3852">
        <v>0</v>
      </c>
      <c r="W3852">
        <v>0</v>
      </c>
      <c r="X3852">
        <v>11920</v>
      </c>
      <c r="Y3852">
        <v>11920</v>
      </c>
      <c r="Z3852">
        <v>11920</v>
      </c>
      <c r="AA3852">
        <v>0</v>
      </c>
      <c r="AB3852">
        <v>0</v>
      </c>
      <c r="AC3852">
        <v>11920</v>
      </c>
      <c r="AD3852">
        <v>11920</v>
      </c>
      <c r="AF3852" t="s">
        <v>5503</v>
      </c>
      <c r="AH3852">
        <v>413486</v>
      </c>
    </row>
    <row r="3853" spans="1:34" x14ac:dyDescent="0.25">
      <c r="A3853" t="s">
        <v>15287</v>
      </c>
      <c r="B3853" s="24">
        <v>45799</v>
      </c>
      <c r="C3853" t="s">
        <v>15288</v>
      </c>
      <c r="D3853" t="s">
        <v>14326</v>
      </c>
      <c r="E3853" t="s">
        <v>15289</v>
      </c>
      <c r="F3853" t="s">
        <v>14575</v>
      </c>
      <c r="G3853" t="s">
        <v>14575</v>
      </c>
      <c r="H3853">
        <f>Table1[[#This Row],[GrnPostDate]]-Table1[[#This Row],[PoDate]]</f>
        <v>27</v>
      </c>
      <c r="I3853" t="s">
        <v>5822</v>
      </c>
      <c r="J3853" t="s">
        <v>34</v>
      </c>
      <c r="K3853" t="s">
        <v>6634</v>
      </c>
      <c r="M3853">
        <v>1189</v>
      </c>
      <c r="O3853" t="s">
        <v>37</v>
      </c>
      <c r="P3853">
        <v>139.34</v>
      </c>
      <c r="Q3853">
        <v>520</v>
      </c>
      <c r="R3853">
        <v>520</v>
      </c>
      <c r="S3853" s="25">
        <f>Table1[[#This Row],[RcvdQuantity]]/Table1[[#This Row],[POQty]]</f>
        <v>1</v>
      </c>
      <c r="T3853">
        <v>0</v>
      </c>
      <c r="U3853">
        <v>0</v>
      </c>
      <c r="V3853">
        <v>16</v>
      </c>
      <c r="W3853">
        <v>11593.337600000001</v>
      </c>
      <c r="X3853">
        <v>161.63999999999999</v>
      </c>
      <c r="Y3853">
        <v>161.63999999999999</v>
      </c>
      <c r="Z3853">
        <v>161.63999999999999</v>
      </c>
      <c r="AA3853">
        <v>0</v>
      </c>
      <c r="AB3853">
        <v>0</v>
      </c>
      <c r="AC3853">
        <v>84051.71</v>
      </c>
      <c r="AD3853">
        <v>95645.05</v>
      </c>
      <c r="AF3853" t="s">
        <v>5503</v>
      </c>
      <c r="AH3853">
        <v>413489</v>
      </c>
    </row>
    <row r="3854" spans="1:34" x14ac:dyDescent="0.25">
      <c r="A3854" t="s">
        <v>15287</v>
      </c>
      <c r="B3854" s="24">
        <v>45799</v>
      </c>
      <c r="C3854" t="s">
        <v>15288</v>
      </c>
      <c r="D3854" t="s">
        <v>14326</v>
      </c>
      <c r="E3854" t="s">
        <v>15289</v>
      </c>
      <c r="F3854" t="s">
        <v>14575</v>
      </c>
      <c r="G3854" t="s">
        <v>14575</v>
      </c>
      <c r="H3854">
        <f>Table1[[#This Row],[GrnPostDate]]-Table1[[#This Row],[PoDate]]</f>
        <v>27</v>
      </c>
      <c r="I3854" t="s">
        <v>5822</v>
      </c>
      <c r="J3854" t="s">
        <v>34</v>
      </c>
      <c r="K3854" t="s">
        <v>11888</v>
      </c>
      <c r="M3854">
        <v>1190</v>
      </c>
      <c r="O3854" t="s">
        <v>37</v>
      </c>
      <c r="P3854">
        <v>137.94999999999999</v>
      </c>
      <c r="Q3854">
        <v>200</v>
      </c>
      <c r="R3854">
        <v>200</v>
      </c>
      <c r="S3854" s="25">
        <f>Table1[[#This Row],[RcvdQuantity]]/Table1[[#This Row],[POQty]]</f>
        <v>1</v>
      </c>
      <c r="T3854">
        <v>0</v>
      </c>
      <c r="U3854">
        <v>0</v>
      </c>
      <c r="V3854">
        <v>16</v>
      </c>
      <c r="W3854">
        <v>4414.3872000000001</v>
      </c>
      <c r="X3854">
        <v>160.02000000000001</v>
      </c>
      <c r="Y3854">
        <v>160.02000000000001</v>
      </c>
      <c r="Z3854">
        <v>160.02000000000001</v>
      </c>
      <c r="AA3854">
        <v>0</v>
      </c>
      <c r="AB3854">
        <v>0</v>
      </c>
      <c r="AC3854">
        <v>32004.3</v>
      </c>
      <c r="AD3854">
        <v>36418.69</v>
      </c>
      <c r="AF3854" t="s">
        <v>5503</v>
      </c>
      <c r="AH3854">
        <v>413490</v>
      </c>
    </row>
    <row r="3855" spans="1:34" x14ac:dyDescent="0.25">
      <c r="A3855" t="s">
        <v>14973</v>
      </c>
      <c r="B3855" s="24">
        <v>45807</v>
      </c>
      <c r="C3855" t="s">
        <v>15290</v>
      </c>
      <c r="D3855" t="s">
        <v>15291</v>
      </c>
      <c r="E3855" t="s">
        <v>15292</v>
      </c>
      <c r="F3855" t="s">
        <v>14575</v>
      </c>
      <c r="G3855" t="s">
        <v>14575</v>
      </c>
      <c r="H3855">
        <f>Table1[[#This Row],[GrnPostDate]]-Table1[[#This Row],[PoDate]]</f>
        <v>19</v>
      </c>
      <c r="I3855" t="s">
        <v>158</v>
      </c>
      <c r="J3855" t="s">
        <v>5472</v>
      </c>
      <c r="K3855" t="s">
        <v>12176</v>
      </c>
      <c r="L3855" t="s">
        <v>6588</v>
      </c>
      <c r="M3855">
        <v>7537</v>
      </c>
      <c r="O3855" t="s">
        <v>15293</v>
      </c>
      <c r="P3855">
        <v>93</v>
      </c>
      <c r="Q3855">
        <v>1000</v>
      </c>
      <c r="R3855">
        <v>975</v>
      </c>
      <c r="S3855" s="25">
        <f>Table1[[#This Row],[RcvdQuantity]]/Table1[[#This Row],[POQty]]</f>
        <v>0.97499999999999998</v>
      </c>
      <c r="T3855">
        <v>25</v>
      </c>
      <c r="U3855">
        <v>0</v>
      </c>
      <c r="V3855">
        <v>0</v>
      </c>
      <c r="W3855">
        <v>0</v>
      </c>
      <c r="X3855">
        <v>93</v>
      </c>
      <c r="Y3855">
        <v>93</v>
      </c>
      <c r="Z3855">
        <v>93</v>
      </c>
      <c r="AA3855">
        <v>0</v>
      </c>
      <c r="AB3855">
        <v>0</v>
      </c>
      <c r="AC3855">
        <v>90675</v>
      </c>
      <c r="AD3855">
        <v>90675</v>
      </c>
      <c r="AF3855" t="s">
        <v>5412</v>
      </c>
      <c r="AH3855">
        <v>413589</v>
      </c>
    </row>
    <row r="3856" spans="1:34" x14ac:dyDescent="0.25">
      <c r="A3856" t="s">
        <v>15294</v>
      </c>
      <c r="B3856" s="24">
        <v>45820</v>
      </c>
      <c r="C3856" t="s">
        <v>15295</v>
      </c>
      <c r="D3856" t="s">
        <v>15291</v>
      </c>
      <c r="E3856" t="s">
        <v>15296</v>
      </c>
      <c r="F3856" t="s">
        <v>14575</v>
      </c>
      <c r="G3856" t="s">
        <v>14575</v>
      </c>
      <c r="H3856">
        <f>Table1[[#This Row],[GrnPostDate]]-Table1[[#This Row],[PoDate]]</f>
        <v>6</v>
      </c>
      <c r="I3856" t="s">
        <v>1186</v>
      </c>
      <c r="J3856" t="s">
        <v>5409</v>
      </c>
      <c r="K3856" t="s">
        <v>15297</v>
      </c>
      <c r="M3856">
        <v>15763</v>
      </c>
      <c r="O3856" t="s">
        <v>15298</v>
      </c>
      <c r="P3856">
        <v>73</v>
      </c>
      <c r="Q3856">
        <v>3000</v>
      </c>
      <c r="R3856">
        <v>3000</v>
      </c>
      <c r="S3856" s="25">
        <f>Table1[[#This Row],[RcvdQuantity]]/Table1[[#This Row],[POQty]]</f>
        <v>1</v>
      </c>
      <c r="T3856">
        <v>0</v>
      </c>
      <c r="U3856">
        <v>0</v>
      </c>
      <c r="V3856">
        <v>0</v>
      </c>
      <c r="W3856">
        <v>0</v>
      </c>
      <c r="X3856">
        <v>73</v>
      </c>
      <c r="Y3856">
        <v>73</v>
      </c>
      <c r="Z3856">
        <v>73</v>
      </c>
      <c r="AA3856">
        <v>0</v>
      </c>
      <c r="AB3856">
        <v>0</v>
      </c>
      <c r="AC3856">
        <v>219000</v>
      </c>
      <c r="AD3856">
        <v>219000</v>
      </c>
      <c r="AF3856" t="s">
        <v>5412</v>
      </c>
      <c r="AH3856">
        <v>413591</v>
      </c>
    </row>
    <row r="3857" spans="1:34" x14ac:dyDescent="0.25">
      <c r="A3857" t="s">
        <v>15294</v>
      </c>
      <c r="B3857" s="24">
        <v>45820</v>
      </c>
      <c r="C3857" t="s">
        <v>15295</v>
      </c>
      <c r="D3857" t="s">
        <v>15291</v>
      </c>
      <c r="E3857" t="s">
        <v>15296</v>
      </c>
      <c r="F3857" t="s">
        <v>14575</v>
      </c>
      <c r="G3857" t="s">
        <v>14575</v>
      </c>
      <c r="H3857">
        <f>Table1[[#This Row],[GrnPostDate]]-Table1[[#This Row],[PoDate]]</f>
        <v>6</v>
      </c>
      <c r="I3857" t="s">
        <v>1186</v>
      </c>
      <c r="J3857" t="s">
        <v>5409</v>
      </c>
      <c r="K3857" t="s">
        <v>13903</v>
      </c>
      <c r="L3857" t="s">
        <v>13904</v>
      </c>
      <c r="M3857">
        <v>7549</v>
      </c>
      <c r="O3857" t="s">
        <v>13905</v>
      </c>
      <c r="P3857">
        <v>20</v>
      </c>
      <c r="Q3857">
        <v>3000</v>
      </c>
      <c r="R3857">
        <v>3000</v>
      </c>
      <c r="S3857" s="25">
        <f>Table1[[#This Row],[RcvdQuantity]]/Table1[[#This Row],[POQty]]</f>
        <v>1</v>
      </c>
      <c r="T3857">
        <v>0</v>
      </c>
      <c r="U3857">
        <v>0</v>
      </c>
      <c r="V3857">
        <v>0</v>
      </c>
      <c r="W3857">
        <v>0</v>
      </c>
      <c r="X3857">
        <v>20</v>
      </c>
      <c r="Y3857">
        <v>20</v>
      </c>
      <c r="Z3857">
        <v>20</v>
      </c>
      <c r="AA3857">
        <v>0</v>
      </c>
      <c r="AB3857">
        <v>0</v>
      </c>
      <c r="AC3857">
        <v>60000</v>
      </c>
      <c r="AD3857">
        <v>60000</v>
      </c>
      <c r="AF3857" t="s">
        <v>5412</v>
      </c>
      <c r="AH3857">
        <v>413592</v>
      </c>
    </row>
    <row r="3858" spans="1:34" x14ac:dyDescent="0.25">
      <c r="A3858" t="s">
        <v>15299</v>
      </c>
      <c r="B3858" s="24">
        <v>45800</v>
      </c>
      <c r="C3858" t="s">
        <v>15300</v>
      </c>
      <c r="D3858" t="s">
        <v>15233</v>
      </c>
      <c r="E3858" t="s">
        <v>15301</v>
      </c>
      <c r="F3858" t="s">
        <v>14575</v>
      </c>
      <c r="G3858" t="s">
        <v>14575</v>
      </c>
      <c r="H3858">
        <f>Table1[[#This Row],[GrnPostDate]]-Table1[[#This Row],[PoDate]]</f>
        <v>26</v>
      </c>
      <c r="I3858" t="s">
        <v>703</v>
      </c>
      <c r="J3858" t="s">
        <v>5569</v>
      </c>
      <c r="K3858" t="s">
        <v>7461</v>
      </c>
      <c r="L3858" t="s">
        <v>7462</v>
      </c>
      <c r="M3858">
        <v>7023</v>
      </c>
      <c r="O3858" t="s">
        <v>986</v>
      </c>
      <c r="P3858">
        <v>3.24</v>
      </c>
      <c r="Q3858">
        <v>5000</v>
      </c>
      <c r="R3858">
        <v>5000</v>
      </c>
      <c r="S3858" s="25">
        <f>Table1[[#This Row],[RcvdQuantity]]/Table1[[#This Row],[POQty]]</f>
        <v>1</v>
      </c>
      <c r="T3858">
        <v>0</v>
      </c>
      <c r="U3858">
        <v>0</v>
      </c>
      <c r="V3858">
        <v>0</v>
      </c>
      <c r="W3858">
        <v>0</v>
      </c>
      <c r="X3858">
        <v>3.24</v>
      </c>
      <c r="Y3858">
        <v>3.24</v>
      </c>
      <c r="Z3858">
        <v>3.24</v>
      </c>
      <c r="AA3858">
        <v>0</v>
      </c>
      <c r="AB3858">
        <v>0</v>
      </c>
      <c r="AC3858">
        <v>16200</v>
      </c>
      <c r="AD3858">
        <v>16200</v>
      </c>
      <c r="AF3858" t="s">
        <v>5412</v>
      </c>
      <c r="AH3858">
        <v>413593</v>
      </c>
    </row>
    <row r="3859" spans="1:34" x14ac:dyDescent="0.25">
      <c r="A3859" t="s">
        <v>15302</v>
      </c>
      <c r="B3859" s="24">
        <v>45824</v>
      </c>
      <c r="C3859" t="s">
        <v>15303</v>
      </c>
      <c r="D3859" t="s">
        <v>15291</v>
      </c>
      <c r="E3859" t="s">
        <v>15304</v>
      </c>
      <c r="F3859" t="s">
        <v>14575</v>
      </c>
      <c r="G3859" t="s">
        <v>14575</v>
      </c>
      <c r="H3859">
        <f>Table1[[#This Row],[GrnPostDate]]-Table1[[#This Row],[PoDate]]</f>
        <v>2</v>
      </c>
      <c r="I3859" t="s">
        <v>829</v>
      </c>
      <c r="J3859" t="s">
        <v>5816</v>
      </c>
      <c r="K3859" t="s">
        <v>9353</v>
      </c>
      <c r="L3859" t="s">
        <v>5950</v>
      </c>
      <c r="M3859">
        <v>7912</v>
      </c>
      <c r="O3859" t="s">
        <v>15305</v>
      </c>
      <c r="P3859">
        <v>37</v>
      </c>
      <c r="Q3859">
        <v>500</v>
      </c>
      <c r="R3859">
        <v>500</v>
      </c>
      <c r="S3859" s="25">
        <f>Table1[[#This Row],[RcvdQuantity]]/Table1[[#This Row],[POQty]]</f>
        <v>1</v>
      </c>
      <c r="T3859">
        <v>0</v>
      </c>
      <c r="U3859">
        <v>0</v>
      </c>
      <c r="V3859">
        <v>0</v>
      </c>
      <c r="W3859">
        <v>0</v>
      </c>
      <c r="X3859">
        <v>37</v>
      </c>
      <c r="Y3859">
        <v>37</v>
      </c>
      <c r="Z3859">
        <v>37</v>
      </c>
      <c r="AA3859">
        <v>0</v>
      </c>
      <c r="AB3859">
        <v>0</v>
      </c>
      <c r="AC3859">
        <v>18500</v>
      </c>
      <c r="AD3859">
        <v>18500</v>
      </c>
      <c r="AF3859" t="s">
        <v>5412</v>
      </c>
      <c r="AH3859">
        <v>413596</v>
      </c>
    </row>
    <row r="3860" spans="1:34" x14ac:dyDescent="0.25">
      <c r="A3860" t="s">
        <v>15306</v>
      </c>
      <c r="B3860" s="24">
        <v>45820</v>
      </c>
      <c r="C3860" t="s">
        <v>15307</v>
      </c>
      <c r="D3860" t="s">
        <v>15291</v>
      </c>
      <c r="E3860" t="s">
        <v>15308</v>
      </c>
      <c r="F3860" t="s">
        <v>14575</v>
      </c>
      <c r="G3860" t="s">
        <v>14575</v>
      </c>
      <c r="H3860">
        <f>Table1[[#This Row],[GrnPostDate]]-Table1[[#This Row],[PoDate]]</f>
        <v>6</v>
      </c>
      <c r="I3860" t="s">
        <v>6099</v>
      </c>
      <c r="J3860" t="s">
        <v>5409</v>
      </c>
      <c r="K3860" t="s">
        <v>7068</v>
      </c>
      <c r="L3860" t="s">
        <v>7069</v>
      </c>
      <c r="M3860">
        <v>7726</v>
      </c>
      <c r="O3860" t="s">
        <v>15309</v>
      </c>
      <c r="P3860">
        <v>14</v>
      </c>
      <c r="Q3860">
        <v>15000</v>
      </c>
      <c r="R3860">
        <v>15000</v>
      </c>
      <c r="S3860" s="25">
        <f>Table1[[#This Row],[RcvdQuantity]]/Table1[[#This Row],[POQty]]</f>
        <v>1</v>
      </c>
      <c r="T3860">
        <v>0</v>
      </c>
      <c r="U3860">
        <v>0</v>
      </c>
      <c r="V3860">
        <v>0</v>
      </c>
      <c r="W3860">
        <v>0</v>
      </c>
      <c r="X3860">
        <v>14</v>
      </c>
      <c r="Y3860">
        <v>14</v>
      </c>
      <c r="Z3860">
        <v>14</v>
      </c>
      <c r="AA3860">
        <v>0</v>
      </c>
      <c r="AB3860">
        <v>0</v>
      </c>
      <c r="AC3860">
        <v>210000</v>
      </c>
      <c r="AD3860">
        <v>210000</v>
      </c>
      <c r="AF3860" t="s">
        <v>5412</v>
      </c>
      <c r="AH3860">
        <v>413601</v>
      </c>
    </row>
    <row r="3861" spans="1:34" x14ac:dyDescent="0.25">
      <c r="A3861" t="s">
        <v>15306</v>
      </c>
      <c r="B3861" s="24">
        <v>45820</v>
      </c>
      <c r="C3861" t="s">
        <v>15307</v>
      </c>
      <c r="D3861" t="s">
        <v>15291</v>
      </c>
      <c r="E3861" t="s">
        <v>15308</v>
      </c>
      <c r="F3861" t="s">
        <v>14575</v>
      </c>
      <c r="G3861" t="s">
        <v>14575</v>
      </c>
      <c r="H3861">
        <f>Table1[[#This Row],[GrnPostDate]]-Table1[[#This Row],[PoDate]]</f>
        <v>6</v>
      </c>
      <c r="I3861" t="s">
        <v>6099</v>
      </c>
      <c r="J3861" t="s">
        <v>5409</v>
      </c>
      <c r="K3861" t="s">
        <v>7071</v>
      </c>
      <c r="M3861">
        <v>40035</v>
      </c>
      <c r="O3861" t="s">
        <v>7072</v>
      </c>
      <c r="P3861">
        <v>11</v>
      </c>
      <c r="Q3861">
        <v>5000</v>
      </c>
      <c r="R3861">
        <v>5000</v>
      </c>
      <c r="S3861" s="25">
        <f>Table1[[#This Row],[RcvdQuantity]]/Table1[[#This Row],[POQty]]</f>
        <v>1</v>
      </c>
      <c r="T3861">
        <v>0</v>
      </c>
      <c r="U3861">
        <v>0</v>
      </c>
      <c r="V3861">
        <v>0</v>
      </c>
      <c r="W3861">
        <v>0</v>
      </c>
      <c r="X3861">
        <v>11</v>
      </c>
      <c r="Y3861">
        <v>11</v>
      </c>
      <c r="Z3861">
        <v>11</v>
      </c>
      <c r="AA3861">
        <v>0</v>
      </c>
      <c r="AB3861">
        <v>0</v>
      </c>
      <c r="AC3861">
        <v>55000</v>
      </c>
      <c r="AD3861">
        <v>55000</v>
      </c>
      <c r="AF3861" t="s">
        <v>5412</v>
      </c>
      <c r="AH3861">
        <v>413602</v>
      </c>
    </row>
    <row r="3862" spans="1:34" x14ac:dyDescent="0.25">
      <c r="A3862" t="s">
        <v>15163</v>
      </c>
      <c r="B3862" s="24">
        <v>45807</v>
      </c>
      <c r="C3862" t="s">
        <v>15310</v>
      </c>
      <c r="D3862" t="s">
        <v>15291</v>
      </c>
      <c r="E3862" t="s">
        <v>15311</v>
      </c>
      <c r="F3862" t="s">
        <v>14575</v>
      </c>
      <c r="G3862" t="s">
        <v>14575</v>
      </c>
      <c r="H3862">
        <f>Table1[[#This Row],[GrnPostDate]]-Table1[[#This Row],[PoDate]]</f>
        <v>19</v>
      </c>
      <c r="I3862" t="s">
        <v>1031</v>
      </c>
      <c r="J3862" t="s">
        <v>5472</v>
      </c>
      <c r="K3862" t="s">
        <v>5603</v>
      </c>
      <c r="L3862" t="s">
        <v>5604</v>
      </c>
      <c r="M3862">
        <v>7116</v>
      </c>
      <c r="O3862" t="s">
        <v>5605</v>
      </c>
      <c r="P3862">
        <v>126.5</v>
      </c>
      <c r="Q3862">
        <v>1000</v>
      </c>
      <c r="R3862">
        <v>1000</v>
      </c>
      <c r="S3862" s="25">
        <f>Table1[[#This Row],[RcvdQuantity]]/Table1[[#This Row],[POQty]]</f>
        <v>1</v>
      </c>
      <c r="T3862">
        <v>0</v>
      </c>
      <c r="U3862">
        <v>0</v>
      </c>
      <c r="V3862">
        <v>0</v>
      </c>
      <c r="W3862">
        <v>0</v>
      </c>
      <c r="X3862">
        <v>126.5</v>
      </c>
      <c r="Y3862">
        <v>126.5</v>
      </c>
      <c r="Z3862">
        <v>126.5</v>
      </c>
      <c r="AA3862">
        <v>0</v>
      </c>
      <c r="AB3862">
        <v>0</v>
      </c>
      <c r="AC3862">
        <v>126500</v>
      </c>
      <c r="AD3862">
        <v>126500</v>
      </c>
      <c r="AF3862" t="s">
        <v>5412</v>
      </c>
      <c r="AH3862">
        <v>413603</v>
      </c>
    </row>
    <row r="3863" spans="1:34" x14ac:dyDescent="0.25">
      <c r="A3863" t="s">
        <v>15312</v>
      </c>
      <c r="B3863" s="24">
        <v>45825</v>
      </c>
      <c r="C3863" t="s">
        <v>15313</v>
      </c>
      <c r="D3863" t="s">
        <v>15040</v>
      </c>
      <c r="E3863" t="s">
        <v>15314</v>
      </c>
      <c r="F3863" t="s">
        <v>14575</v>
      </c>
      <c r="G3863" t="s">
        <v>14575</v>
      </c>
      <c r="H3863">
        <f>Table1[[#This Row],[GrnPostDate]]-Table1[[#This Row],[PoDate]]</f>
        <v>1</v>
      </c>
      <c r="I3863" t="s">
        <v>14576</v>
      </c>
      <c r="J3863" t="s">
        <v>34</v>
      </c>
      <c r="K3863" t="s">
        <v>14577</v>
      </c>
      <c r="M3863">
        <v>37239</v>
      </c>
      <c r="O3863" t="s">
        <v>37</v>
      </c>
      <c r="P3863">
        <v>2500</v>
      </c>
      <c r="Q3863">
        <v>1</v>
      </c>
      <c r="R3863">
        <v>1</v>
      </c>
      <c r="S3863" s="25">
        <f>Table1[[#This Row],[RcvdQuantity]]/Table1[[#This Row],[POQty]]</f>
        <v>1</v>
      </c>
      <c r="T3863">
        <v>0</v>
      </c>
      <c r="U3863">
        <v>0</v>
      </c>
      <c r="V3863">
        <v>0</v>
      </c>
      <c r="W3863">
        <v>0</v>
      </c>
      <c r="X3863">
        <v>2500</v>
      </c>
      <c r="Y3863">
        <v>2500</v>
      </c>
      <c r="Z3863">
        <v>2500</v>
      </c>
      <c r="AA3863">
        <v>0</v>
      </c>
      <c r="AB3863">
        <v>0</v>
      </c>
      <c r="AC3863">
        <v>2500</v>
      </c>
      <c r="AD3863">
        <v>2500</v>
      </c>
      <c r="AF3863" t="s">
        <v>5503</v>
      </c>
      <c r="AH3863">
        <v>413615</v>
      </c>
    </row>
    <row r="3864" spans="1:34" x14ac:dyDescent="0.25">
      <c r="A3864" t="s">
        <v>15299</v>
      </c>
      <c r="B3864" s="24">
        <v>45800</v>
      </c>
      <c r="C3864" t="s">
        <v>15315</v>
      </c>
      <c r="D3864" t="s">
        <v>15233</v>
      </c>
      <c r="E3864" t="s">
        <v>15316</v>
      </c>
      <c r="F3864" t="s">
        <v>14575</v>
      </c>
      <c r="G3864" t="s">
        <v>14575</v>
      </c>
      <c r="H3864">
        <f>Table1[[#This Row],[GrnPostDate]]-Table1[[#This Row],[PoDate]]</f>
        <v>26</v>
      </c>
      <c r="I3864" t="s">
        <v>703</v>
      </c>
      <c r="J3864" t="s">
        <v>5409</v>
      </c>
      <c r="K3864" t="s">
        <v>15317</v>
      </c>
      <c r="M3864">
        <v>28049</v>
      </c>
      <c r="O3864" t="s">
        <v>15318</v>
      </c>
      <c r="P3864">
        <v>45</v>
      </c>
      <c r="Q3864">
        <v>5600</v>
      </c>
      <c r="R3864">
        <v>5600</v>
      </c>
      <c r="S3864" s="25">
        <f>Table1[[#This Row],[RcvdQuantity]]/Table1[[#This Row],[POQty]]</f>
        <v>1</v>
      </c>
      <c r="T3864">
        <v>0</v>
      </c>
      <c r="U3864">
        <v>0</v>
      </c>
      <c r="V3864">
        <v>0</v>
      </c>
      <c r="W3864">
        <v>0</v>
      </c>
      <c r="X3864">
        <v>45</v>
      </c>
      <c r="Y3864">
        <v>45</v>
      </c>
      <c r="Z3864">
        <v>45</v>
      </c>
      <c r="AA3864">
        <v>0</v>
      </c>
      <c r="AB3864">
        <v>0</v>
      </c>
      <c r="AC3864">
        <v>252000</v>
      </c>
      <c r="AD3864">
        <v>252000</v>
      </c>
      <c r="AF3864" t="s">
        <v>5412</v>
      </c>
      <c r="AH3864">
        <v>413693</v>
      </c>
    </row>
    <row r="3865" spans="1:34" x14ac:dyDescent="0.25">
      <c r="A3865" t="s">
        <v>15299</v>
      </c>
      <c r="B3865" s="24">
        <v>45800</v>
      </c>
      <c r="C3865" t="s">
        <v>15315</v>
      </c>
      <c r="D3865" t="s">
        <v>15233</v>
      </c>
      <c r="E3865" t="s">
        <v>15316</v>
      </c>
      <c r="F3865" t="s">
        <v>14575</v>
      </c>
      <c r="G3865" t="s">
        <v>14575</v>
      </c>
      <c r="H3865">
        <f>Table1[[#This Row],[GrnPostDate]]-Table1[[#This Row],[PoDate]]</f>
        <v>26</v>
      </c>
      <c r="I3865" t="s">
        <v>703</v>
      </c>
      <c r="J3865" t="s">
        <v>5409</v>
      </c>
      <c r="K3865" t="s">
        <v>15319</v>
      </c>
      <c r="M3865">
        <v>15602</v>
      </c>
      <c r="O3865" t="s">
        <v>15320</v>
      </c>
      <c r="P3865">
        <v>48</v>
      </c>
      <c r="Q3865">
        <v>300</v>
      </c>
      <c r="R3865">
        <v>300</v>
      </c>
      <c r="S3865" s="25">
        <f>Table1[[#This Row],[RcvdQuantity]]/Table1[[#This Row],[POQty]]</f>
        <v>1</v>
      </c>
      <c r="T3865">
        <v>0</v>
      </c>
      <c r="U3865">
        <v>0</v>
      </c>
      <c r="V3865">
        <v>0</v>
      </c>
      <c r="W3865">
        <v>0</v>
      </c>
      <c r="X3865">
        <v>48</v>
      </c>
      <c r="Y3865">
        <v>48</v>
      </c>
      <c r="Z3865">
        <v>48</v>
      </c>
      <c r="AA3865">
        <v>0</v>
      </c>
      <c r="AB3865">
        <v>0</v>
      </c>
      <c r="AC3865">
        <v>14400</v>
      </c>
      <c r="AD3865">
        <v>14400</v>
      </c>
      <c r="AF3865" t="s">
        <v>5412</v>
      </c>
      <c r="AH3865">
        <v>413694</v>
      </c>
    </row>
    <row r="3866" spans="1:34" x14ac:dyDescent="0.25">
      <c r="A3866" t="s">
        <v>15299</v>
      </c>
      <c r="B3866" s="24">
        <v>45800</v>
      </c>
      <c r="C3866" t="s">
        <v>15315</v>
      </c>
      <c r="D3866" t="s">
        <v>15233</v>
      </c>
      <c r="E3866" t="s">
        <v>15316</v>
      </c>
      <c r="F3866" t="s">
        <v>14575</v>
      </c>
      <c r="G3866" t="s">
        <v>14575</v>
      </c>
      <c r="H3866">
        <f>Table1[[#This Row],[GrnPostDate]]-Table1[[#This Row],[PoDate]]</f>
        <v>26</v>
      </c>
      <c r="I3866" t="s">
        <v>703</v>
      </c>
      <c r="J3866" t="s">
        <v>5409</v>
      </c>
      <c r="K3866" t="s">
        <v>7452</v>
      </c>
      <c r="M3866">
        <v>29186</v>
      </c>
      <c r="O3866" t="s">
        <v>7453</v>
      </c>
      <c r="P3866">
        <v>17.86</v>
      </c>
      <c r="Q3866">
        <v>2800</v>
      </c>
      <c r="R3866">
        <v>2800</v>
      </c>
      <c r="S3866" s="25">
        <f>Table1[[#This Row],[RcvdQuantity]]/Table1[[#This Row],[POQty]]</f>
        <v>1</v>
      </c>
      <c r="T3866">
        <v>0</v>
      </c>
      <c r="U3866">
        <v>0</v>
      </c>
      <c r="V3866">
        <v>0</v>
      </c>
      <c r="W3866">
        <v>0</v>
      </c>
      <c r="X3866">
        <v>17.86</v>
      </c>
      <c r="Y3866">
        <v>17.86</v>
      </c>
      <c r="Z3866">
        <v>17.86</v>
      </c>
      <c r="AA3866">
        <v>0</v>
      </c>
      <c r="AB3866">
        <v>0</v>
      </c>
      <c r="AC3866">
        <v>50008</v>
      </c>
      <c r="AD3866">
        <v>50008</v>
      </c>
      <c r="AF3866" t="s">
        <v>5412</v>
      </c>
      <c r="AH3866">
        <v>413695</v>
      </c>
    </row>
    <row r="3867" spans="1:34" x14ac:dyDescent="0.25">
      <c r="A3867" t="s">
        <v>15299</v>
      </c>
      <c r="B3867" s="24">
        <v>45800</v>
      </c>
      <c r="C3867" t="s">
        <v>15315</v>
      </c>
      <c r="D3867" t="s">
        <v>15233</v>
      </c>
      <c r="E3867" t="s">
        <v>15316</v>
      </c>
      <c r="F3867" t="s">
        <v>14575</v>
      </c>
      <c r="G3867" t="s">
        <v>14575</v>
      </c>
      <c r="H3867">
        <f>Table1[[#This Row],[GrnPostDate]]-Table1[[#This Row],[PoDate]]</f>
        <v>26</v>
      </c>
      <c r="I3867" t="s">
        <v>703</v>
      </c>
      <c r="J3867" t="s">
        <v>5409</v>
      </c>
      <c r="K3867" t="s">
        <v>15321</v>
      </c>
      <c r="M3867">
        <v>29083</v>
      </c>
      <c r="O3867" t="s">
        <v>15322</v>
      </c>
      <c r="P3867">
        <v>45.33</v>
      </c>
      <c r="Q3867">
        <v>300</v>
      </c>
      <c r="R3867">
        <v>300</v>
      </c>
      <c r="S3867" s="25">
        <f>Table1[[#This Row],[RcvdQuantity]]/Table1[[#This Row],[POQty]]</f>
        <v>1</v>
      </c>
      <c r="T3867">
        <v>0</v>
      </c>
      <c r="U3867">
        <v>0</v>
      </c>
      <c r="V3867">
        <v>0</v>
      </c>
      <c r="W3867">
        <v>0</v>
      </c>
      <c r="X3867">
        <v>45.33</v>
      </c>
      <c r="Y3867">
        <v>45.33</v>
      </c>
      <c r="Z3867">
        <v>45.33</v>
      </c>
      <c r="AA3867">
        <v>0</v>
      </c>
      <c r="AB3867">
        <v>0</v>
      </c>
      <c r="AC3867">
        <v>13599</v>
      </c>
      <c r="AD3867">
        <v>13599</v>
      </c>
      <c r="AF3867" t="s">
        <v>5412</v>
      </c>
      <c r="AH3867">
        <v>413696</v>
      </c>
    </row>
    <row r="3868" spans="1:34" x14ac:dyDescent="0.25">
      <c r="A3868" t="s">
        <v>15299</v>
      </c>
      <c r="B3868" s="24">
        <v>45800</v>
      </c>
      <c r="C3868" t="s">
        <v>15315</v>
      </c>
      <c r="D3868" t="s">
        <v>15233</v>
      </c>
      <c r="E3868" t="s">
        <v>15316</v>
      </c>
      <c r="F3868" t="s">
        <v>14575</v>
      </c>
      <c r="G3868" t="s">
        <v>14575</v>
      </c>
      <c r="H3868">
        <f>Table1[[#This Row],[GrnPostDate]]-Table1[[#This Row],[PoDate]]</f>
        <v>26</v>
      </c>
      <c r="I3868" t="s">
        <v>703</v>
      </c>
      <c r="J3868" t="s">
        <v>5409</v>
      </c>
      <c r="K3868" t="s">
        <v>13141</v>
      </c>
      <c r="L3868" t="s">
        <v>9961</v>
      </c>
      <c r="M3868">
        <v>6931</v>
      </c>
      <c r="O3868" t="s">
        <v>15323</v>
      </c>
      <c r="P3868">
        <v>19.3</v>
      </c>
      <c r="Q3868">
        <v>4500</v>
      </c>
      <c r="R3868">
        <v>4500</v>
      </c>
      <c r="S3868" s="25">
        <f>Table1[[#This Row],[RcvdQuantity]]/Table1[[#This Row],[POQty]]</f>
        <v>1</v>
      </c>
      <c r="T3868">
        <v>0</v>
      </c>
      <c r="U3868">
        <v>0</v>
      </c>
      <c r="V3868">
        <v>0</v>
      </c>
      <c r="W3868">
        <v>0</v>
      </c>
      <c r="X3868">
        <v>19.3</v>
      </c>
      <c r="Y3868">
        <v>19.3</v>
      </c>
      <c r="Z3868">
        <v>19.3</v>
      </c>
      <c r="AA3868">
        <v>0</v>
      </c>
      <c r="AB3868">
        <v>0</v>
      </c>
      <c r="AC3868">
        <v>86850</v>
      </c>
      <c r="AD3868">
        <v>86850</v>
      </c>
      <c r="AF3868" t="s">
        <v>5412</v>
      </c>
      <c r="AH3868">
        <v>413697</v>
      </c>
    </row>
    <row r="3869" spans="1:34" x14ac:dyDescent="0.25">
      <c r="A3869" t="s">
        <v>15299</v>
      </c>
      <c r="B3869" s="24">
        <v>45800</v>
      </c>
      <c r="C3869" t="s">
        <v>15315</v>
      </c>
      <c r="D3869" t="s">
        <v>15233</v>
      </c>
      <c r="E3869" t="s">
        <v>15316</v>
      </c>
      <c r="F3869" t="s">
        <v>14575</v>
      </c>
      <c r="G3869" t="s">
        <v>14575</v>
      </c>
      <c r="H3869">
        <f>Table1[[#This Row],[GrnPostDate]]-Table1[[#This Row],[PoDate]]</f>
        <v>26</v>
      </c>
      <c r="I3869" t="s">
        <v>703</v>
      </c>
      <c r="J3869" t="s">
        <v>5409</v>
      </c>
      <c r="K3869" t="s">
        <v>15324</v>
      </c>
      <c r="M3869">
        <v>35994</v>
      </c>
      <c r="O3869" t="s">
        <v>15325</v>
      </c>
      <c r="P3869">
        <v>35</v>
      </c>
      <c r="Q3869">
        <v>2000</v>
      </c>
      <c r="R3869">
        <v>2000</v>
      </c>
      <c r="S3869" s="25">
        <f>Table1[[#This Row],[RcvdQuantity]]/Table1[[#This Row],[POQty]]</f>
        <v>1</v>
      </c>
      <c r="T3869">
        <v>0</v>
      </c>
      <c r="U3869">
        <v>0</v>
      </c>
      <c r="V3869">
        <v>0</v>
      </c>
      <c r="W3869">
        <v>0</v>
      </c>
      <c r="X3869">
        <v>35</v>
      </c>
      <c r="Y3869">
        <v>35</v>
      </c>
      <c r="Z3869">
        <v>35</v>
      </c>
      <c r="AA3869">
        <v>0</v>
      </c>
      <c r="AB3869">
        <v>0</v>
      </c>
      <c r="AC3869">
        <v>70000</v>
      </c>
      <c r="AD3869">
        <v>70000</v>
      </c>
      <c r="AF3869" t="s">
        <v>5412</v>
      </c>
      <c r="AH3869">
        <v>413698</v>
      </c>
    </row>
    <row r="3870" spans="1:34" x14ac:dyDescent="0.25">
      <c r="A3870" t="s">
        <v>15299</v>
      </c>
      <c r="B3870" s="24">
        <v>45800</v>
      </c>
      <c r="C3870" t="s">
        <v>15315</v>
      </c>
      <c r="D3870" t="s">
        <v>15233</v>
      </c>
      <c r="E3870" t="s">
        <v>15316</v>
      </c>
      <c r="F3870" t="s">
        <v>14575</v>
      </c>
      <c r="G3870" t="s">
        <v>14575</v>
      </c>
      <c r="H3870">
        <f>Table1[[#This Row],[GrnPostDate]]-Table1[[#This Row],[PoDate]]</f>
        <v>26</v>
      </c>
      <c r="I3870" t="s">
        <v>703</v>
      </c>
      <c r="J3870" t="s">
        <v>5409</v>
      </c>
      <c r="K3870" t="s">
        <v>10653</v>
      </c>
      <c r="M3870">
        <v>28048</v>
      </c>
      <c r="O3870" t="s">
        <v>15326</v>
      </c>
      <c r="P3870">
        <v>40</v>
      </c>
      <c r="Q3870">
        <v>2800</v>
      </c>
      <c r="R3870">
        <v>2800</v>
      </c>
      <c r="S3870" s="25">
        <f>Table1[[#This Row],[RcvdQuantity]]/Table1[[#This Row],[POQty]]</f>
        <v>1</v>
      </c>
      <c r="T3870">
        <v>0</v>
      </c>
      <c r="U3870">
        <v>0</v>
      </c>
      <c r="V3870">
        <v>0</v>
      </c>
      <c r="W3870">
        <v>0</v>
      </c>
      <c r="X3870">
        <v>40</v>
      </c>
      <c r="Y3870">
        <v>40</v>
      </c>
      <c r="Z3870">
        <v>40</v>
      </c>
      <c r="AA3870">
        <v>0</v>
      </c>
      <c r="AB3870">
        <v>0</v>
      </c>
      <c r="AC3870">
        <v>112000</v>
      </c>
      <c r="AD3870">
        <v>112000</v>
      </c>
      <c r="AF3870" t="s">
        <v>5412</v>
      </c>
      <c r="AH3870">
        <v>413699</v>
      </c>
    </row>
    <row r="3871" spans="1:34" x14ac:dyDescent="0.25">
      <c r="A3871" t="s">
        <v>15299</v>
      </c>
      <c r="B3871" s="24">
        <v>45800</v>
      </c>
      <c r="C3871" t="s">
        <v>15315</v>
      </c>
      <c r="D3871" t="s">
        <v>15233</v>
      </c>
      <c r="E3871" t="s">
        <v>15316</v>
      </c>
      <c r="F3871" t="s">
        <v>14575</v>
      </c>
      <c r="G3871" t="s">
        <v>14575</v>
      </c>
      <c r="H3871">
        <f>Table1[[#This Row],[GrnPostDate]]-Table1[[#This Row],[PoDate]]</f>
        <v>26</v>
      </c>
      <c r="I3871" t="s">
        <v>703</v>
      </c>
      <c r="J3871" t="s">
        <v>5409</v>
      </c>
      <c r="K3871" t="s">
        <v>7600</v>
      </c>
      <c r="L3871" t="s">
        <v>7601</v>
      </c>
      <c r="M3871">
        <v>7722</v>
      </c>
      <c r="O3871" t="s">
        <v>12751</v>
      </c>
      <c r="P3871">
        <v>17.36</v>
      </c>
      <c r="Q3871">
        <v>8400</v>
      </c>
      <c r="R3871">
        <v>8400</v>
      </c>
      <c r="S3871" s="25">
        <f>Table1[[#This Row],[RcvdQuantity]]/Table1[[#This Row],[POQty]]</f>
        <v>1</v>
      </c>
      <c r="T3871">
        <v>0</v>
      </c>
      <c r="U3871">
        <v>0</v>
      </c>
      <c r="V3871">
        <v>0</v>
      </c>
      <c r="W3871">
        <v>0</v>
      </c>
      <c r="X3871">
        <v>17.36</v>
      </c>
      <c r="Y3871">
        <v>17.36</v>
      </c>
      <c r="Z3871">
        <v>17.36</v>
      </c>
      <c r="AA3871">
        <v>0</v>
      </c>
      <c r="AB3871">
        <v>0</v>
      </c>
      <c r="AC3871">
        <v>145824</v>
      </c>
      <c r="AD3871">
        <v>145824</v>
      </c>
      <c r="AF3871" t="s">
        <v>5412</v>
      </c>
      <c r="AH3871">
        <v>413700</v>
      </c>
    </row>
    <row r="3872" spans="1:34" x14ac:dyDescent="0.25">
      <c r="A3872" t="s">
        <v>15327</v>
      </c>
      <c r="B3872" s="24">
        <v>45824</v>
      </c>
      <c r="C3872" t="s">
        <v>15328</v>
      </c>
      <c r="D3872" t="s">
        <v>15291</v>
      </c>
      <c r="E3872" t="s">
        <v>15329</v>
      </c>
      <c r="F3872" t="s">
        <v>14575</v>
      </c>
      <c r="G3872" t="s">
        <v>14575</v>
      </c>
      <c r="H3872">
        <f>Table1[[#This Row],[GrnPostDate]]-Table1[[#This Row],[PoDate]]</f>
        <v>2</v>
      </c>
      <c r="I3872" t="s">
        <v>5842</v>
      </c>
      <c r="J3872" t="s">
        <v>90</v>
      </c>
      <c r="K3872" t="s">
        <v>5843</v>
      </c>
      <c r="M3872">
        <v>11331</v>
      </c>
      <c r="O3872" t="s">
        <v>15330</v>
      </c>
      <c r="P3872">
        <v>260</v>
      </c>
      <c r="Q3872">
        <v>300</v>
      </c>
      <c r="R3872">
        <v>300</v>
      </c>
      <c r="S3872" s="25">
        <f>Table1[[#This Row],[RcvdQuantity]]/Table1[[#This Row],[POQty]]</f>
        <v>1</v>
      </c>
      <c r="T3872">
        <v>0</v>
      </c>
      <c r="U3872">
        <v>0</v>
      </c>
      <c r="V3872">
        <v>0</v>
      </c>
      <c r="W3872">
        <v>0</v>
      </c>
      <c r="X3872">
        <v>260</v>
      </c>
      <c r="Y3872">
        <v>260</v>
      </c>
      <c r="Z3872">
        <v>260</v>
      </c>
      <c r="AA3872">
        <v>0</v>
      </c>
      <c r="AB3872">
        <v>0</v>
      </c>
      <c r="AC3872">
        <v>78000</v>
      </c>
      <c r="AD3872">
        <v>78000</v>
      </c>
      <c r="AF3872" t="s">
        <v>5412</v>
      </c>
      <c r="AH3872">
        <v>413708</v>
      </c>
    </row>
    <row r="3873" spans="1:34" x14ac:dyDescent="0.25">
      <c r="A3873" t="s">
        <v>15331</v>
      </c>
      <c r="B3873" s="24">
        <v>45812</v>
      </c>
      <c r="C3873" t="s">
        <v>15332</v>
      </c>
      <c r="D3873" t="s">
        <v>15291</v>
      </c>
      <c r="E3873" t="s">
        <v>15333</v>
      </c>
      <c r="F3873" t="s">
        <v>14575</v>
      </c>
      <c r="G3873" t="s">
        <v>14575</v>
      </c>
      <c r="H3873">
        <f>Table1[[#This Row],[GrnPostDate]]-Table1[[#This Row],[PoDate]]</f>
        <v>14</v>
      </c>
      <c r="I3873" t="s">
        <v>1031</v>
      </c>
      <c r="J3873" t="s">
        <v>5409</v>
      </c>
      <c r="K3873" t="s">
        <v>7423</v>
      </c>
      <c r="L3873" t="s">
        <v>7424</v>
      </c>
      <c r="M3873">
        <v>6925</v>
      </c>
      <c r="O3873" t="s">
        <v>15334</v>
      </c>
      <c r="P3873">
        <v>1.8</v>
      </c>
      <c r="Q3873">
        <v>30000</v>
      </c>
      <c r="R3873">
        <v>30000</v>
      </c>
      <c r="S3873" s="25">
        <f>Table1[[#This Row],[RcvdQuantity]]/Table1[[#This Row],[POQty]]</f>
        <v>1</v>
      </c>
      <c r="T3873">
        <v>0</v>
      </c>
      <c r="U3873">
        <v>0</v>
      </c>
      <c r="V3873">
        <v>0</v>
      </c>
      <c r="W3873">
        <v>0</v>
      </c>
      <c r="X3873">
        <v>1.8</v>
      </c>
      <c r="Y3873">
        <v>1.8</v>
      </c>
      <c r="Z3873">
        <v>1.8</v>
      </c>
      <c r="AA3873">
        <v>0</v>
      </c>
      <c r="AB3873">
        <v>0</v>
      </c>
      <c r="AC3873">
        <v>54000</v>
      </c>
      <c r="AD3873">
        <v>54000</v>
      </c>
      <c r="AF3873" t="s">
        <v>5412</v>
      </c>
      <c r="AH3873">
        <v>413709</v>
      </c>
    </row>
    <row r="3874" spans="1:34" x14ac:dyDescent="0.25">
      <c r="A3874" t="s">
        <v>15335</v>
      </c>
      <c r="B3874" s="24">
        <v>45824</v>
      </c>
      <c r="C3874" t="s">
        <v>15336</v>
      </c>
      <c r="D3874" t="s">
        <v>15291</v>
      </c>
      <c r="E3874" t="s">
        <v>15337</v>
      </c>
      <c r="F3874" t="s">
        <v>14575</v>
      </c>
      <c r="G3874" t="s">
        <v>14575</v>
      </c>
      <c r="H3874">
        <f>Table1[[#This Row],[GrnPostDate]]-Table1[[#This Row],[PoDate]]</f>
        <v>2</v>
      </c>
      <c r="I3874" t="s">
        <v>5830</v>
      </c>
      <c r="J3874" t="s">
        <v>90</v>
      </c>
      <c r="K3874" t="s">
        <v>11479</v>
      </c>
      <c r="M3874">
        <v>11368</v>
      </c>
      <c r="O3874" t="s">
        <v>15338</v>
      </c>
      <c r="P3874">
        <v>2600</v>
      </c>
      <c r="Q3874">
        <v>40</v>
      </c>
      <c r="R3874">
        <v>40</v>
      </c>
      <c r="S3874" s="25">
        <f>Table1[[#This Row],[RcvdQuantity]]/Table1[[#This Row],[POQty]]</f>
        <v>1</v>
      </c>
      <c r="T3874">
        <v>0</v>
      </c>
      <c r="U3874">
        <v>0</v>
      </c>
      <c r="V3874">
        <v>0</v>
      </c>
      <c r="W3874">
        <v>0</v>
      </c>
      <c r="X3874">
        <v>2600</v>
      </c>
      <c r="Y3874">
        <v>2600</v>
      </c>
      <c r="Z3874">
        <v>2600</v>
      </c>
      <c r="AA3874">
        <v>0</v>
      </c>
      <c r="AB3874">
        <v>0</v>
      </c>
      <c r="AC3874">
        <v>104000</v>
      </c>
      <c r="AD3874">
        <v>104000</v>
      </c>
      <c r="AF3874" t="s">
        <v>5412</v>
      </c>
      <c r="AH3874">
        <v>413718</v>
      </c>
    </row>
    <row r="3875" spans="1:34" x14ac:dyDescent="0.25">
      <c r="A3875" t="s">
        <v>15339</v>
      </c>
      <c r="B3875" s="24">
        <v>45824</v>
      </c>
      <c r="C3875" t="s">
        <v>15340</v>
      </c>
      <c r="D3875" t="s">
        <v>15291</v>
      </c>
      <c r="E3875" t="s">
        <v>15341</v>
      </c>
      <c r="F3875" t="s">
        <v>14575</v>
      </c>
      <c r="G3875" t="s">
        <v>14575</v>
      </c>
      <c r="H3875">
        <f>Table1[[#This Row],[GrnPostDate]]-Table1[[#This Row],[PoDate]]</f>
        <v>2</v>
      </c>
      <c r="I3875" t="s">
        <v>102</v>
      </c>
      <c r="J3875" t="s">
        <v>90</v>
      </c>
      <c r="K3875" t="s">
        <v>279</v>
      </c>
      <c r="M3875">
        <v>751</v>
      </c>
      <c r="O3875" t="s">
        <v>10033</v>
      </c>
      <c r="P3875">
        <v>25</v>
      </c>
      <c r="Q3875">
        <v>3000</v>
      </c>
      <c r="R3875">
        <v>3000</v>
      </c>
      <c r="S3875" s="25">
        <f>Table1[[#This Row],[RcvdQuantity]]/Table1[[#This Row],[POQty]]</f>
        <v>1</v>
      </c>
      <c r="T3875">
        <v>0</v>
      </c>
      <c r="U3875">
        <v>0</v>
      </c>
      <c r="V3875">
        <v>0</v>
      </c>
      <c r="W3875">
        <v>0</v>
      </c>
      <c r="X3875">
        <v>25</v>
      </c>
      <c r="Y3875">
        <v>25</v>
      </c>
      <c r="Z3875">
        <v>25</v>
      </c>
      <c r="AA3875">
        <v>0</v>
      </c>
      <c r="AB3875">
        <v>0</v>
      </c>
      <c r="AC3875">
        <v>75000</v>
      </c>
      <c r="AD3875">
        <v>75000</v>
      </c>
      <c r="AF3875" t="s">
        <v>5412</v>
      </c>
      <c r="AH3875">
        <v>413721</v>
      </c>
    </row>
    <row r="3876" spans="1:34" x14ac:dyDescent="0.25">
      <c r="A3876" t="s">
        <v>15342</v>
      </c>
      <c r="B3876" s="24">
        <v>45817</v>
      </c>
      <c r="C3876" t="s">
        <v>15343</v>
      </c>
      <c r="D3876" t="s">
        <v>15291</v>
      </c>
      <c r="E3876" t="s">
        <v>15344</v>
      </c>
      <c r="F3876" t="s">
        <v>14575</v>
      </c>
      <c r="G3876" t="s">
        <v>14575</v>
      </c>
      <c r="H3876">
        <f>Table1[[#This Row],[GrnPostDate]]-Table1[[#This Row],[PoDate]]</f>
        <v>9</v>
      </c>
      <c r="I3876" t="s">
        <v>7094</v>
      </c>
      <c r="J3876" t="s">
        <v>90</v>
      </c>
      <c r="K3876" t="s">
        <v>7095</v>
      </c>
      <c r="M3876">
        <v>11501</v>
      </c>
      <c r="O3876" t="s">
        <v>7096</v>
      </c>
      <c r="P3876">
        <v>3</v>
      </c>
      <c r="Q3876">
        <v>10000</v>
      </c>
      <c r="R3876">
        <v>10000</v>
      </c>
      <c r="S3876" s="25">
        <f>Table1[[#This Row],[RcvdQuantity]]/Table1[[#This Row],[POQty]]</f>
        <v>1</v>
      </c>
      <c r="T3876">
        <v>0</v>
      </c>
      <c r="U3876">
        <v>0</v>
      </c>
      <c r="V3876">
        <v>0</v>
      </c>
      <c r="W3876">
        <v>0</v>
      </c>
      <c r="X3876">
        <v>3</v>
      </c>
      <c r="Y3876">
        <v>3</v>
      </c>
      <c r="Z3876">
        <v>3</v>
      </c>
      <c r="AA3876">
        <v>0</v>
      </c>
      <c r="AB3876">
        <v>0</v>
      </c>
      <c r="AC3876">
        <v>30000</v>
      </c>
      <c r="AD3876">
        <v>30000</v>
      </c>
      <c r="AF3876" t="s">
        <v>5412</v>
      </c>
      <c r="AH3876">
        <v>413722</v>
      </c>
    </row>
    <row r="3877" spans="1:34" x14ac:dyDescent="0.25">
      <c r="A3877" t="s">
        <v>15342</v>
      </c>
      <c r="B3877" s="24">
        <v>45817</v>
      </c>
      <c r="C3877" t="s">
        <v>15343</v>
      </c>
      <c r="D3877" t="s">
        <v>15291</v>
      </c>
      <c r="E3877" t="s">
        <v>15344</v>
      </c>
      <c r="F3877" t="s">
        <v>14575</v>
      </c>
      <c r="G3877" t="s">
        <v>14575</v>
      </c>
      <c r="H3877">
        <f>Table1[[#This Row],[GrnPostDate]]-Table1[[#This Row],[PoDate]]</f>
        <v>9</v>
      </c>
      <c r="I3877" t="s">
        <v>7094</v>
      </c>
      <c r="J3877" t="s">
        <v>5472</v>
      </c>
      <c r="K3877" t="s">
        <v>8357</v>
      </c>
      <c r="M3877">
        <v>15621</v>
      </c>
      <c r="O3877" t="s">
        <v>15345</v>
      </c>
      <c r="P3877">
        <v>700</v>
      </c>
      <c r="Q3877">
        <v>200</v>
      </c>
      <c r="R3877">
        <v>200</v>
      </c>
      <c r="S3877" s="25">
        <f>Table1[[#This Row],[RcvdQuantity]]/Table1[[#This Row],[POQty]]</f>
        <v>1</v>
      </c>
      <c r="T3877">
        <v>0</v>
      </c>
      <c r="U3877">
        <v>0</v>
      </c>
      <c r="V3877">
        <v>0</v>
      </c>
      <c r="W3877">
        <v>0</v>
      </c>
      <c r="X3877">
        <v>700</v>
      </c>
      <c r="Y3877">
        <v>700</v>
      </c>
      <c r="Z3877">
        <v>700</v>
      </c>
      <c r="AA3877">
        <v>0</v>
      </c>
      <c r="AB3877">
        <v>0</v>
      </c>
      <c r="AC3877">
        <v>140000</v>
      </c>
      <c r="AD3877">
        <v>140000</v>
      </c>
      <c r="AF3877" t="s">
        <v>5412</v>
      </c>
      <c r="AH3877">
        <v>413723</v>
      </c>
    </row>
    <row r="3878" spans="1:34" x14ac:dyDescent="0.25">
      <c r="A3878" t="s">
        <v>15342</v>
      </c>
      <c r="B3878" s="24">
        <v>45817</v>
      </c>
      <c r="C3878" t="s">
        <v>15343</v>
      </c>
      <c r="D3878" t="s">
        <v>15291</v>
      </c>
      <c r="E3878" t="s">
        <v>15344</v>
      </c>
      <c r="F3878" t="s">
        <v>14575</v>
      </c>
      <c r="G3878" t="s">
        <v>14575</v>
      </c>
      <c r="H3878">
        <f>Table1[[#This Row],[GrnPostDate]]-Table1[[#This Row],[PoDate]]</f>
        <v>9</v>
      </c>
      <c r="I3878" t="s">
        <v>7094</v>
      </c>
      <c r="J3878" t="s">
        <v>5472</v>
      </c>
      <c r="K3878" t="s">
        <v>7097</v>
      </c>
      <c r="M3878">
        <v>11502</v>
      </c>
      <c r="O3878" t="s">
        <v>13801</v>
      </c>
      <c r="P3878">
        <v>28</v>
      </c>
      <c r="Q3878">
        <v>7500</v>
      </c>
      <c r="R3878">
        <v>7500</v>
      </c>
      <c r="S3878" s="25">
        <f>Table1[[#This Row],[RcvdQuantity]]/Table1[[#This Row],[POQty]]</f>
        <v>1</v>
      </c>
      <c r="T3878">
        <v>0</v>
      </c>
      <c r="U3878">
        <v>0</v>
      </c>
      <c r="V3878">
        <v>0</v>
      </c>
      <c r="W3878">
        <v>0</v>
      </c>
      <c r="X3878">
        <v>28</v>
      </c>
      <c r="Y3878">
        <v>28</v>
      </c>
      <c r="Z3878">
        <v>28</v>
      </c>
      <c r="AA3878">
        <v>0</v>
      </c>
      <c r="AB3878">
        <v>0</v>
      </c>
      <c r="AC3878">
        <v>210000</v>
      </c>
      <c r="AD3878">
        <v>210000</v>
      </c>
      <c r="AF3878" t="s">
        <v>5412</v>
      </c>
      <c r="AH3878">
        <v>413724</v>
      </c>
    </row>
    <row r="3879" spans="1:34" x14ac:dyDescent="0.25">
      <c r="A3879" t="s">
        <v>14025</v>
      </c>
      <c r="B3879" s="24">
        <v>45782</v>
      </c>
      <c r="C3879" t="s">
        <v>15346</v>
      </c>
      <c r="D3879" t="s">
        <v>12928</v>
      </c>
      <c r="E3879" t="s">
        <v>15347</v>
      </c>
      <c r="F3879" t="s">
        <v>15348</v>
      </c>
      <c r="G3879" t="s">
        <v>15348</v>
      </c>
      <c r="H3879">
        <f>Table1[[#This Row],[GrnPostDate]]-Table1[[#This Row],[PoDate]]</f>
        <v>52</v>
      </c>
      <c r="I3879" t="s">
        <v>10255</v>
      </c>
      <c r="J3879" t="s">
        <v>5790</v>
      </c>
      <c r="K3879" t="s">
        <v>10269</v>
      </c>
      <c r="M3879">
        <v>1199</v>
      </c>
      <c r="O3879" t="s">
        <v>37</v>
      </c>
      <c r="P3879">
        <v>172</v>
      </c>
      <c r="Q3879">
        <v>36</v>
      </c>
      <c r="R3879">
        <v>36</v>
      </c>
      <c r="S3879" s="25">
        <f>Table1[[#This Row],[RcvdQuantity]]/Table1[[#This Row],[POQty]]</f>
        <v>1</v>
      </c>
      <c r="T3879">
        <v>0</v>
      </c>
      <c r="U3879">
        <v>0</v>
      </c>
      <c r="V3879">
        <v>0</v>
      </c>
      <c r="W3879">
        <v>0</v>
      </c>
      <c r="X3879">
        <v>172</v>
      </c>
      <c r="Y3879">
        <v>172</v>
      </c>
      <c r="Z3879">
        <v>172</v>
      </c>
      <c r="AA3879">
        <v>0</v>
      </c>
      <c r="AB3879">
        <v>0</v>
      </c>
      <c r="AC3879">
        <v>6192</v>
      </c>
      <c r="AD3879">
        <v>6192</v>
      </c>
      <c r="AF3879" t="s">
        <v>5503</v>
      </c>
      <c r="AH3879">
        <v>413749</v>
      </c>
    </row>
    <row r="3880" spans="1:34" x14ac:dyDescent="0.25">
      <c r="A3880" t="s">
        <v>13184</v>
      </c>
      <c r="B3880" s="24">
        <v>45784</v>
      </c>
      <c r="C3880" t="s">
        <v>15349</v>
      </c>
      <c r="D3880" t="s">
        <v>14580</v>
      </c>
      <c r="E3880" t="s">
        <v>15350</v>
      </c>
      <c r="F3880" t="s">
        <v>14575</v>
      </c>
      <c r="G3880" t="s">
        <v>14575</v>
      </c>
      <c r="H3880">
        <f>Table1[[#This Row],[GrnPostDate]]-Table1[[#This Row],[PoDate]]</f>
        <v>42</v>
      </c>
      <c r="I3880" t="s">
        <v>8043</v>
      </c>
      <c r="J3880" t="s">
        <v>232</v>
      </c>
      <c r="K3880" t="s">
        <v>13188</v>
      </c>
      <c r="M3880">
        <v>1253</v>
      </c>
      <c r="O3880" t="s">
        <v>37</v>
      </c>
      <c r="P3880">
        <v>10500</v>
      </c>
      <c r="Q3880">
        <v>3</v>
      </c>
      <c r="R3880">
        <v>3</v>
      </c>
      <c r="S3880" s="25">
        <f>Table1[[#This Row],[RcvdQuantity]]/Table1[[#This Row],[POQty]]</f>
        <v>1</v>
      </c>
      <c r="T3880">
        <v>0</v>
      </c>
      <c r="U3880">
        <v>0</v>
      </c>
      <c r="V3880">
        <v>0</v>
      </c>
      <c r="W3880">
        <v>0</v>
      </c>
      <c r="X3880">
        <v>10500</v>
      </c>
      <c r="Y3880">
        <v>10500</v>
      </c>
      <c r="Z3880">
        <v>10500</v>
      </c>
      <c r="AA3880">
        <v>0</v>
      </c>
      <c r="AB3880">
        <v>0</v>
      </c>
      <c r="AC3880">
        <v>31500</v>
      </c>
      <c r="AD3880">
        <v>31500</v>
      </c>
      <c r="AF3880" t="s">
        <v>5503</v>
      </c>
      <c r="AH3880">
        <v>413771</v>
      </c>
    </row>
    <row r="3881" spans="1:34" x14ac:dyDescent="0.25">
      <c r="A3881" t="s">
        <v>15351</v>
      </c>
      <c r="B3881" s="24">
        <v>45819</v>
      </c>
      <c r="C3881" t="s">
        <v>15352</v>
      </c>
      <c r="D3881" t="s">
        <v>15291</v>
      </c>
      <c r="E3881" t="s">
        <v>15353</v>
      </c>
      <c r="F3881" t="s">
        <v>14575</v>
      </c>
      <c r="G3881" t="s">
        <v>14575</v>
      </c>
      <c r="H3881">
        <f>Table1[[#This Row],[GrnPostDate]]-Table1[[#This Row],[PoDate]]</f>
        <v>7</v>
      </c>
      <c r="I3881" t="s">
        <v>5947</v>
      </c>
      <c r="J3881" t="s">
        <v>5948</v>
      </c>
      <c r="K3881" t="s">
        <v>5949</v>
      </c>
      <c r="L3881" t="s">
        <v>5950</v>
      </c>
      <c r="M3881">
        <v>7484</v>
      </c>
      <c r="O3881" t="s">
        <v>12525</v>
      </c>
      <c r="P3881">
        <v>135</v>
      </c>
      <c r="Q3881">
        <v>4000</v>
      </c>
      <c r="R3881">
        <v>10</v>
      </c>
      <c r="S3881" s="25">
        <f>Table1[[#This Row],[RcvdQuantity]]/Table1[[#This Row],[POQty]]</f>
        <v>2.5000000000000001E-3</v>
      </c>
      <c r="T3881">
        <v>3990</v>
      </c>
      <c r="U3881">
        <v>0</v>
      </c>
      <c r="V3881">
        <v>0</v>
      </c>
      <c r="W3881">
        <v>0</v>
      </c>
      <c r="X3881">
        <v>135</v>
      </c>
      <c r="Y3881">
        <v>135</v>
      </c>
      <c r="Z3881">
        <v>135</v>
      </c>
      <c r="AA3881">
        <v>0</v>
      </c>
      <c r="AB3881">
        <v>0</v>
      </c>
      <c r="AC3881">
        <v>1350</v>
      </c>
      <c r="AD3881">
        <v>1350</v>
      </c>
      <c r="AF3881" t="s">
        <v>5412</v>
      </c>
      <c r="AH3881">
        <v>413786</v>
      </c>
    </row>
    <row r="3882" spans="1:34" x14ac:dyDescent="0.25">
      <c r="A3882" t="s">
        <v>15351</v>
      </c>
      <c r="B3882" s="24">
        <v>45819</v>
      </c>
      <c r="C3882" t="s">
        <v>15352</v>
      </c>
      <c r="D3882" t="s">
        <v>15291</v>
      </c>
      <c r="E3882" t="s">
        <v>15353</v>
      </c>
      <c r="F3882" t="s">
        <v>14575</v>
      </c>
      <c r="G3882" t="s">
        <v>14575</v>
      </c>
      <c r="H3882">
        <f>Table1[[#This Row],[GrnPostDate]]-Table1[[#This Row],[PoDate]]</f>
        <v>7</v>
      </c>
      <c r="I3882" t="s">
        <v>5947</v>
      </c>
      <c r="J3882" t="s">
        <v>5948</v>
      </c>
      <c r="K3882" t="s">
        <v>5949</v>
      </c>
      <c r="L3882" t="s">
        <v>5950</v>
      </c>
      <c r="M3882">
        <v>7484</v>
      </c>
      <c r="O3882" t="s">
        <v>15354</v>
      </c>
      <c r="P3882">
        <v>135</v>
      </c>
      <c r="Q3882">
        <v>4000</v>
      </c>
      <c r="R3882">
        <v>3990</v>
      </c>
      <c r="S3882" s="25">
        <f>Table1[[#This Row],[RcvdQuantity]]/Table1[[#This Row],[POQty]]</f>
        <v>0.99750000000000005</v>
      </c>
      <c r="T3882">
        <v>10</v>
      </c>
      <c r="U3882">
        <v>0</v>
      </c>
      <c r="V3882">
        <v>0</v>
      </c>
      <c r="W3882">
        <v>0</v>
      </c>
      <c r="X3882">
        <v>135</v>
      </c>
      <c r="Y3882">
        <v>135</v>
      </c>
      <c r="Z3882">
        <v>135</v>
      </c>
      <c r="AA3882">
        <v>0</v>
      </c>
      <c r="AB3882">
        <v>0</v>
      </c>
      <c r="AC3882">
        <v>538650</v>
      </c>
      <c r="AD3882">
        <v>538650</v>
      </c>
      <c r="AF3882" t="s">
        <v>5412</v>
      </c>
      <c r="AH3882">
        <v>413787</v>
      </c>
    </row>
    <row r="3883" spans="1:34" x14ac:dyDescent="0.25">
      <c r="A3883" t="s">
        <v>15355</v>
      </c>
      <c r="B3883" s="24">
        <v>45824</v>
      </c>
      <c r="C3883" t="s">
        <v>15356</v>
      </c>
      <c r="D3883" t="s">
        <v>15233</v>
      </c>
      <c r="E3883" t="s">
        <v>15357</v>
      </c>
      <c r="F3883" t="s">
        <v>14575</v>
      </c>
      <c r="G3883" t="s">
        <v>14575</v>
      </c>
      <c r="H3883">
        <f>Table1[[#This Row],[GrnPostDate]]-Table1[[#This Row],[PoDate]]</f>
        <v>2</v>
      </c>
      <c r="I3883" t="s">
        <v>3691</v>
      </c>
      <c r="J3883" t="s">
        <v>5472</v>
      </c>
      <c r="K3883" t="s">
        <v>5881</v>
      </c>
      <c r="L3883" t="s">
        <v>5882</v>
      </c>
      <c r="M3883">
        <v>7188</v>
      </c>
      <c r="O3883" t="s">
        <v>14444</v>
      </c>
      <c r="P3883">
        <v>310</v>
      </c>
      <c r="Q3883">
        <v>1980</v>
      </c>
      <c r="R3883">
        <v>1980</v>
      </c>
      <c r="S3883" s="25">
        <f>Table1[[#This Row],[RcvdQuantity]]/Table1[[#This Row],[POQty]]</f>
        <v>1</v>
      </c>
      <c r="T3883">
        <v>0</v>
      </c>
      <c r="U3883">
        <v>0</v>
      </c>
      <c r="V3883">
        <v>0</v>
      </c>
      <c r="W3883">
        <v>0</v>
      </c>
      <c r="X3883">
        <v>310</v>
      </c>
      <c r="Y3883">
        <v>310</v>
      </c>
      <c r="Z3883">
        <v>310</v>
      </c>
      <c r="AA3883">
        <v>0</v>
      </c>
      <c r="AB3883">
        <v>0</v>
      </c>
      <c r="AC3883">
        <v>613800</v>
      </c>
      <c r="AD3883">
        <v>613800</v>
      </c>
      <c r="AF3883" t="s">
        <v>5412</v>
      </c>
      <c r="AH3883">
        <v>413793</v>
      </c>
    </row>
    <row r="3884" spans="1:34" x14ac:dyDescent="0.25">
      <c r="A3884" t="s">
        <v>15358</v>
      </c>
      <c r="B3884" s="24">
        <v>45824</v>
      </c>
      <c r="C3884" t="s">
        <v>15359</v>
      </c>
      <c r="D3884" t="s">
        <v>15291</v>
      </c>
      <c r="E3884" t="s">
        <v>15360</v>
      </c>
      <c r="F3884" t="s">
        <v>14575</v>
      </c>
      <c r="G3884" t="s">
        <v>14575</v>
      </c>
      <c r="H3884">
        <f>Table1[[#This Row],[GrnPostDate]]-Table1[[#This Row],[PoDate]]</f>
        <v>2</v>
      </c>
      <c r="I3884" t="s">
        <v>438</v>
      </c>
      <c r="J3884" t="s">
        <v>5472</v>
      </c>
      <c r="K3884" t="s">
        <v>6380</v>
      </c>
      <c r="L3884" t="s">
        <v>6381</v>
      </c>
      <c r="M3884">
        <v>7084</v>
      </c>
      <c r="O3884" t="s">
        <v>11640</v>
      </c>
      <c r="P3884">
        <v>499</v>
      </c>
      <c r="Q3884">
        <v>1500</v>
      </c>
      <c r="R3884">
        <v>1500</v>
      </c>
      <c r="S3884" s="25">
        <f>Table1[[#This Row],[RcvdQuantity]]/Table1[[#This Row],[POQty]]</f>
        <v>1</v>
      </c>
      <c r="T3884">
        <v>0</v>
      </c>
      <c r="U3884">
        <v>0</v>
      </c>
      <c r="V3884">
        <v>0</v>
      </c>
      <c r="W3884">
        <v>0</v>
      </c>
      <c r="X3884">
        <v>499</v>
      </c>
      <c r="Y3884">
        <v>499</v>
      </c>
      <c r="Z3884">
        <v>499</v>
      </c>
      <c r="AA3884">
        <v>0</v>
      </c>
      <c r="AB3884">
        <v>0</v>
      </c>
      <c r="AC3884">
        <v>748500</v>
      </c>
      <c r="AD3884">
        <v>748500</v>
      </c>
      <c r="AF3884" t="s">
        <v>5412</v>
      </c>
      <c r="AH3884">
        <v>413794</v>
      </c>
    </row>
    <row r="3885" spans="1:34" x14ac:dyDescent="0.25">
      <c r="A3885" t="s">
        <v>13638</v>
      </c>
      <c r="B3885" s="24">
        <v>45785</v>
      </c>
      <c r="C3885" t="s">
        <v>15361</v>
      </c>
      <c r="D3885" t="s">
        <v>13280</v>
      </c>
      <c r="E3885" t="s">
        <v>15362</v>
      </c>
      <c r="F3885" t="s">
        <v>15363</v>
      </c>
      <c r="G3885" t="s">
        <v>15363</v>
      </c>
      <c r="H3885">
        <f>Table1[[#This Row],[GrnPostDate]]-Table1[[#This Row],[PoDate]]</f>
        <v>42</v>
      </c>
      <c r="I3885" t="s">
        <v>6616</v>
      </c>
      <c r="J3885" t="s">
        <v>5409</v>
      </c>
      <c r="K3885" t="s">
        <v>5581</v>
      </c>
      <c r="L3885" t="s">
        <v>5582</v>
      </c>
      <c r="M3885">
        <v>7209</v>
      </c>
      <c r="O3885" t="s">
        <v>15364</v>
      </c>
      <c r="P3885">
        <v>116.67</v>
      </c>
      <c r="Q3885">
        <v>300</v>
      </c>
      <c r="R3885">
        <v>240</v>
      </c>
      <c r="S3885" s="25">
        <f>Table1[[#This Row],[RcvdQuantity]]/Table1[[#This Row],[POQty]]</f>
        <v>0.8</v>
      </c>
      <c r="T3885">
        <v>60</v>
      </c>
      <c r="U3885">
        <v>0</v>
      </c>
      <c r="V3885">
        <v>0</v>
      </c>
      <c r="W3885">
        <v>0</v>
      </c>
      <c r="X3885">
        <v>116.67</v>
      </c>
      <c r="Y3885">
        <v>116.67</v>
      </c>
      <c r="Z3885">
        <v>116.67</v>
      </c>
      <c r="AA3885">
        <v>0</v>
      </c>
      <c r="AB3885">
        <v>0</v>
      </c>
      <c r="AC3885">
        <v>28000.799999999999</v>
      </c>
      <c r="AD3885">
        <v>28000.799999999999</v>
      </c>
      <c r="AF3885" t="s">
        <v>5412</v>
      </c>
      <c r="AH3885">
        <v>413829</v>
      </c>
    </row>
    <row r="3886" spans="1:34" x14ac:dyDescent="0.25">
      <c r="A3886" t="s">
        <v>15365</v>
      </c>
      <c r="B3886" s="24">
        <v>45820</v>
      </c>
      <c r="C3886" t="s">
        <v>15366</v>
      </c>
      <c r="D3886" t="s">
        <v>15291</v>
      </c>
      <c r="E3886" t="s">
        <v>15367</v>
      </c>
      <c r="F3886" t="s">
        <v>15363</v>
      </c>
      <c r="G3886" t="s">
        <v>15363</v>
      </c>
      <c r="H3886">
        <f>Table1[[#This Row],[GrnPostDate]]-Table1[[#This Row],[PoDate]]</f>
        <v>7</v>
      </c>
      <c r="I3886" t="s">
        <v>703</v>
      </c>
      <c r="J3886" t="s">
        <v>5409</v>
      </c>
      <c r="K3886" t="s">
        <v>8216</v>
      </c>
      <c r="L3886" t="s">
        <v>5950</v>
      </c>
      <c r="M3886">
        <v>7211</v>
      </c>
      <c r="O3886" t="s">
        <v>15368</v>
      </c>
      <c r="P3886">
        <v>1.1599999999999999</v>
      </c>
      <c r="Q3886">
        <v>80000</v>
      </c>
      <c r="R3886">
        <v>80000</v>
      </c>
      <c r="S3886" s="25">
        <f>Table1[[#This Row],[RcvdQuantity]]/Table1[[#This Row],[POQty]]</f>
        <v>1</v>
      </c>
      <c r="T3886">
        <v>0</v>
      </c>
      <c r="U3886">
        <v>0</v>
      </c>
      <c r="V3886">
        <v>0</v>
      </c>
      <c r="W3886">
        <v>0</v>
      </c>
      <c r="X3886">
        <v>1.1599999999999999</v>
      </c>
      <c r="Y3886">
        <v>1.1599999999999999</v>
      </c>
      <c r="Z3886">
        <v>1.1599999999999999</v>
      </c>
      <c r="AA3886">
        <v>0</v>
      </c>
      <c r="AB3886">
        <v>0</v>
      </c>
      <c r="AC3886">
        <v>92800</v>
      </c>
      <c r="AD3886">
        <v>92800</v>
      </c>
      <c r="AF3886" t="s">
        <v>5412</v>
      </c>
      <c r="AH3886">
        <v>413830</v>
      </c>
    </row>
    <row r="3887" spans="1:34" x14ac:dyDescent="0.25">
      <c r="A3887" t="s">
        <v>15365</v>
      </c>
      <c r="B3887" s="24">
        <v>45820</v>
      </c>
      <c r="C3887" t="s">
        <v>15366</v>
      </c>
      <c r="D3887" t="s">
        <v>15291</v>
      </c>
      <c r="E3887" t="s">
        <v>15367</v>
      </c>
      <c r="F3887" t="s">
        <v>15363</v>
      </c>
      <c r="G3887" t="s">
        <v>15363</v>
      </c>
      <c r="H3887">
        <f>Table1[[#This Row],[GrnPostDate]]-Table1[[#This Row],[PoDate]]</f>
        <v>7</v>
      </c>
      <c r="I3887" t="s">
        <v>703</v>
      </c>
      <c r="J3887" t="s">
        <v>5409</v>
      </c>
      <c r="K3887" t="s">
        <v>15369</v>
      </c>
      <c r="L3887" t="s">
        <v>5417</v>
      </c>
      <c r="M3887">
        <v>14891</v>
      </c>
      <c r="O3887" t="s">
        <v>15370</v>
      </c>
      <c r="P3887">
        <v>11.66</v>
      </c>
      <c r="Q3887">
        <v>560</v>
      </c>
      <c r="R3887">
        <v>540</v>
      </c>
      <c r="S3887" s="25">
        <f>Table1[[#This Row],[RcvdQuantity]]/Table1[[#This Row],[POQty]]</f>
        <v>0.9642857142857143</v>
      </c>
      <c r="T3887">
        <v>20</v>
      </c>
      <c r="U3887">
        <v>0</v>
      </c>
      <c r="V3887">
        <v>0</v>
      </c>
      <c r="W3887">
        <v>0</v>
      </c>
      <c r="X3887">
        <v>11.66</v>
      </c>
      <c r="Y3887">
        <v>11.66</v>
      </c>
      <c r="Z3887">
        <v>11.66</v>
      </c>
      <c r="AA3887">
        <v>0</v>
      </c>
      <c r="AB3887">
        <v>0</v>
      </c>
      <c r="AC3887">
        <v>6296.4</v>
      </c>
      <c r="AD3887">
        <v>6296.4</v>
      </c>
      <c r="AF3887" t="s">
        <v>5412</v>
      </c>
      <c r="AH3887">
        <v>413831</v>
      </c>
    </row>
    <row r="3888" spans="1:34" x14ac:dyDescent="0.25">
      <c r="A3888" t="s">
        <v>15365</v>
      </c>
      <c r="B3888" s="24">
        <v>45820</v>
      </c>
      <c r="C3888" t="s">
        <v>15366</v>
      </c>
      <c r="D3888" t="s">
        <v>15291</v>
      </c>
      <c r="E3888" t="s">
        <v>15367</v>
      </c>
      <c r="F3888" t="s">
        <v>15363</v>
      </c>
      <c r="G3888" t="s">
        <v>15363</v>
      </c>
      <c r="H3888">
        <f>Table1[[#This Row],[GrnPostDate]]-Table1[[#This Row],[PoDate]]</f>
        <v>7</v>
      </c>
      <c r="I3888" t="s">
        <v>703</v>
      </c>
      <c r="J3888" t="s">
        <v>5409</v>
      </c>
      <c r="K3888" t="s">
        <v>15319</v>
      </c>
      <c r="M3888">
        <v>15602</v>
      </c>
      <c r="O3888" t="s">
        <v>15320</v>
      </c>
      <c r="P3888">
        <v>48</v>
      </c>
      <c r="Q3888">
        <v>560</v>
      </c>
      <c r="R3888">
        <v>450</v>
      </c>
      <c r="S3888" s="25">
        <f>Table1[[#This Row],[RcvdQuantity]]/Table1[[#This Row],[POQty]]</f>
        <v>0.8035714285714286</v>
      </c>
      <c r="T3888">
        <v>110</v>
      </c>
      <c r="U3888">
        <v>0</v>
      </c>
      <c r="V3888">
        <v>0</v>
      </c>
      <c r="W3888">
        <v>0</v>
      </c>
      <c r="X3888">
        <v>48</v>
      </c>
      <c r="Y3888">
        <v>48</v>
      </c>
      <c r="Z3888">
        <v>48</v>
      </c>
      <c r="AA3888">
        <v>0</v>
      </c>
      <c r="AB3888">
        <v>0</v>
      </c>
      <c r="AC3888">
        <v>21600</v>
      </c>
      <c r="AD3888">
        <v>21600</v>
      </c>
      <c r="AF3888" t="s">
        <v>5412</v>
      </c>
      <c r="AH3888">
        <v>413832</v>
      </c>
    </row>
    <row r="3889" spans="1:34" x14ac:dyDescent="0.25">
      <c r="A3889" t="s">
        <v>15365</v>
      </c>
      <c r="B3889" s="24">
        <v>45820</v>
      </c>
      <c r="C3889" t="s">
        <v>15366</v>
      </c>
      <c r="D3889" t="s">
        <v>15291</v>
      </c>
      <c r="E3889" t="s">
        <v>15367</v>
      </c>
      <c r="F3889" t="s">
        <v>15363</v>
      </c>
      <c r="G3889" t="s">
        <v>15363</v>
      </c>
      <c r="H3889">
        <f>Table1[[#This Row],[GrnPostDate]]-Table1[[#This Row],[PoDate]]</f>
        <v>7</v>
      </c>
      <c r="I3889" t="s">
        <v>703</v>
      </c>
      <c r="J3889" t="s">
        <v>5816</v>
      </c>
      <c r="K3889" t="s">
        <v>10637</v>
      </c>
      <c r="L3889" t="s">
        <v>10638</v>
      </c>
      <c r="M3889">
        <v>7659</v>
      </c>
      <c r="O3889" t="s">
        <v>2252</v>
      </c>
      <c r="P3889">
        <v>135</v>
      </c>
      <c r="Q3889">
        <v>300</v>
      </c>
      <c r="R3889">
        <v>300</v>
      </c>
      <c r="S3889" s="25">
        <f>Table1[[#This Row],[RcvdQuantity]]/Table1[[#This Row],[POQty]]</f>
        <v>1</v>
      </c>
      <c r="T3889">
        <v>0</v>
      </c>
      <c r="U3889">
        <v>0</v>
      </c>
      <c r="V3889">
        <v>0</v>
      </c>
      <c r="W3889">
        <v>0</v>
      </c>
      <c r="X3889">
        <v>135</v>
      </c>
      <c r="Y3889">
        <v>135</v>
      </c>
      <c r="Z3889">
        <v>135</v>
      </c>
      <c r="AA3889">
        <v>0</v>
      </c>
      <c r="AB3889">
        <v>0</v>
      </c>
      <c r="AC3889">
        <v>40500</v>
      </c>
      <c r="AD3889">
        <v>40500</v>
      </c>
      <c r="AF3889" t="s">
        <v>5412</v>
      </c>
      <c r="AH3889">
        <v>413833</v>
      </c>
    </row>
    <row r="3890" spans="1:34" x14ac:dyDescent="0.25">
      <c r="A3890" t="s">
        <v>15365</v>
      </c>
      <c r="B3890" s="24">
        <v>45820</v>
      </c>
      <c r="C3890" t="s">
        <v>15366</v>
      </c>
      <c r="D3890" t="s">
        <v>15291</v>
      </c>
      <c r="E3890" t="s">
        <v>15367</v>
      </c>
      <c r="F3890" t="s">
        <v>15363</v>
      </c>
      <c r="G3890" t="s">
        <v>15363</v>
      </c>
      <c r="H3890">
        <f>Table1[[#This Row],[GrnPostDate]]-Table1[[#This Row],[PoDate]]</f>
        <v>7</v>
      </c>
      <c r="I3890" t="s">
        <v>703</v>
      </c>
      <c r="J3890" t="s">
        <v>5409</v>
      </c>
      <c r="K3890" t="s">
        <v>7384</v>
      </c>
      <c r="L3890" t="s">
        <v>7385</v>
      </c>
      <c r="M3890">
        <v>7337</v>
      </c>
      <c r="O3890" t="s">
        <v>15371</v>
      </c>
      <c r="P3890">
        <v>2.0699999999999998</v>
      </c>
      <c r="Q3890">
        <v>56000</v>
      </c>
      <c r="R3890">
        <v>56000</v>
      </c>
      <c r="S3890" s="25">
        <f>Table1[[#This Row],[RcvdQuantity]]/Table1[[#This Row],[POQty]]</f>
        <v>1</v>
      </c>
      <c r="T3890">
        <v>0</v>
      </c>
      <c r="U3890">
        <v>0</v>
      </c>
      <c r="V3890">
        <v>0</v>
      </c>
      <c r="W3890">
        <v>0</v>
      </c>
      <c r="X3890">
        <v>2.0699999999999998</v>
      </c>
      <c r="Y3890">
        <v>2.0699999999999998</v>
      </c>
      <c r="Z3890">
        <v>2.0699999999999998</v>
      </c>
      <c r="AA3890">
        <v>0</v>
      </c>
      <c r="AB3890">
        <v>0</v>
      </c>
      <c r="AC3890">
        <v>115998.39999999999</v>
      </c>
      <c r="AD3890">
        <v>115998.39999999999</v>
      </c>
      <c r="AF3890" t="s">
        <v>5412</v>
      </c>
      <c r="AH3890">
        <v>413834</v>
      </c>
    </row>
    <row r="3891" spans="1:34" x14ac:dyDescent="0.25">
      <c r="A3891" t="s">
        <v>15365</v>
      </c>
      <c r="B3891" s="24">
        <v>45820</v>
      </c>
      <c r="C3891" t="s">
        <v>15366</v>
      </c>
      <c r="D3891" t="s">
        <v>15291</v>
      </c>
      <c r="E3891" t="s">
        <v>15367</v>
      </c>
      <c r="F3891" t="s">
        <v>15363</v>
      </c>
      <c r="G3891" t="s">
        <v>15363</v>
      </c>
      <c r="H3891">
        <f>Table1[[#This Row],[GrnPostDate]]-Table1[[#This Row],[PoDate]]</f>
        <v>7</v>
      </c>
      <c r="I3891" t="s">
        <v>703</v>
      </c>
      <c r="J3891" t="s">
        <v>5409</v>
      </c>
      <c r="K3891" t="s">
        <v>15321</v>
      </c>
      <c r="M3891">
        <v>29083</v>
      </c>
      <c r="O3891" t="s">
        <v>15322</v>
      </c>
      <c r="P3891">
        <v>45.33</v>
      </c>
      <c r="Q3891">
        <v>560</v>
      </c>
      <c r="R3891">
        <v>540</v>
      </c>
      <c r="S3891" s="25">
        <f>Table1[[#This Row],[RcvdQuantity]]/Table1[[#This Row],[POQty]]</f>
        <v>0.9642857142857143</v>
      </c>
      <c r="T3891">
        <v>20</v>
      </c>
      <c r="U3891">
        <v>0</v>
      </c>
      <c r="V3891">
        <v>0</v>
      </c>
      <c r="W3891">
        <v>0</v>
      </c>
      <c r="X3891">
        <v>45.33</v>
      </c>
      <c r="Y3891">
        <v>45.33</v>
      </c>
      <c r="Z3891">
        <v>45.33</v>
      </c>
      <c r="AA3891">
        <v>0</v>
      </c>
      <c r="AB3891">
        <v>0</v>
      </c>
      <c r="AC3891">
        <v>24478.2</v>
      </c>
      <c r="AD3891">
        <v>24478.2</v>
      </c>
      <c r="AF3891" t="s">
        <v>5412</v>
      </c>
      <c r="AH3891">
        <v>413835</v>
      </c>
    </row>
    <row r="3892" spans="1:34" x14ac:dyDescent="0.25">
      <c r="A3892" t="s">
        <v>15365</v>
      </c>
      <c r="B3892" s="24">
        <v>45820</v>
      </c>
      <c r="C3892" t="s">
        <v>15366</v>
      </c>
      <c r="D3892" t="s">
        <v>15291</v>
      </c>
      <c r="E3892" t="s">
        <v>15367</v>
      </c>
      <c r="F3892" t="s">
        <v>15363</v>
      </c>
      <c r="G3892" t="s">
        <v>15363</v>
      </c>
      <c r="H3892">
        <f>Table1[[#This Row],[GrnPostDate]]-Table1[[#This Row],[PoDate]]</f>
        <v>7</v>
      </c>
      <c r="I3892" t="s">
        <v>703</v>
      </c>
      <c r="J3892" t="s">
        <v>5409</v>
      </c>
      <c r="K3892" t="s">
        <v>15372</v>
      </c>
      <c r="L3892" t="s">
        <v>15373</v>
      </c>
      <c r="M3892">
        <v>7105</v>
      </c>
      <c r="O3892" t="s">
        <v>15374</v>
      </c>
      <c r="P3892">
        <v>2.2400000000000002</v>
      </c>
      <c r="Q3892">
        <v>5000</v>
      </c>
      <c r="R3892">
        <v>5000</v>
      </c>
      <c r="S3892" s="25">
        <f>Table1[[#This Row],[RcvdQuantity]]/Table1[[#This Row],[POQty]]</f>
        <v>1</v>
      </c>
      <c r="T3892">
        <v>0</v>
      </c>
      <c r="U3892">
        <v>0</v>
      </c>
      <c r="V3892">
        <v>0</v>
      </c>
      <c r="W3892">
        <v>0</v>
      </c>
      <c r="X3892">
        <v>2.2400000000000002</v>
      </c>
      <c r="Y3892">
        <v>2.2400000000000002</v>
      </c>
      <c r="Z3892">
        <v>2.2400000000000002</v>
      </c>
      <c r="AA3892">
        <v>0</v>
      </c>
      <c r="AB3892">
        <v>0</v>
      </c>
      <c r="AC3892">
        <v>11200</v>
      </c>
      <c r="AD3892">
        <v>11200</v>
      </c>
      <c r="AF3892" t="s">
        <v>5412</v>
      </c>
      <c r="AH3892">
        <v>413836</v>
      </c>
    </row>
    <row r="3893" spans="1:34" x14ac:dyDescent="0.25">
      <c r="A3893" t="s">
        <v>15365</v>
      </c>
      <c r="B3893" s="24">
        <v>45820</v>
      </c>
      <c r="C3893" t="s">
        <v>15366</v>
      </c>
      <c r="D3893" t="s">
        <v>15291</v>
      </c>
      <c r="E3893" t="s">
        <v>15367</v>
      </c>
      <c r="F3893" t="s">
        <v>15363</v>
      </c>
      <c r="G3893" t="s">
        <v>15363</v>
      </c>
      <c r="H3893">
        <f>Table1[[#This Row],[GrnPostDate]]-Table1[[#This Row],[PoDate]]</f>
        <v>7</v>
      </c>
      <c r="I3893" t="s">
        <v>703</v>
      </c>
      <c r="J3893" t="s">
        <v>5409</v>
      </c>
      <c r="K3893" t="s">
        <v>15375</v>
      </c>
      <c r="M3893">
        <v>15314</v>
      </c>
      <c r="O3893" t="s">
        <v>15376</v>
      </c>
      <c r="P3893">
        <v>0.7</v>
      </c>
      <c r="Q3893">
        <v>20000</v>
      </c>
      <c r="R3893">
        <v>20000</v>
      </c>
      <c r="S3893" s="25">
        <f>Table1[[#This Row],[RcvdQuantity]]/Table1[[#This Row],[POQty]]</f>
        <v>1</v>
      </c>
      <c r="T3893">
        <v>0</v>
      </c>
      <c r="U3893">
        <v>0</v>
      </c>
      <c r="V3893">
        <v>0</v>
      </c>
      <c r="W3893">
        <v>0</v>
      </c>
      <c r="X3893">
        <v>0.7</v>
      </c>
      <c r="Y3893">
        <v>0.7</v>
      </c>
      <c r="Z3893">
        <v>0.7</v>
      </c>
      <c r="AA3893">
        <v>0</v>
      </c>
      <c r="AB3893">
        <v>0</v>
      </c>
      <c r="AC3893">
        <v>14000</v>
      </c>
      <c r="AD3893">
        <v>14000</v>
      </c>
      <c r="AF3893" t="s">
        <v>5412</v>
      </c>
      <c r="AH3893">
        <v>413837</v>
      </c>
    </row>
    <row r="3894" spans="1:34" x14ac:dyDescent="0.25">
      <c r="A3894" t="s">
        <v>15365</v>
      </c>
      <c r="B3894" s="24">
        <v>45820</v>
      </c>
      <c r="C3894" t="s">
        <v>15366</v>
      </c>
      <c r="D3894" t="s">
        <v>15291</v>
      </c>
      <c r="E3894" t="s">
        <v>15367</v>
      </c>
      <c r="F3894" t="s">
        <v>15363</v>
      </c>
      <c r="G3894" t="s">
        <v>15363</v>
      </c>
      <c r="H3894">
        <f>Table1[[#This Row],[GrnPostDate]]-Table1[[#This Row],[PoDate]]</f>
        <v>7</v>
      </c>
      <c r="I3894" t="s">
        <v>703</v>
      </c>
      <c r="J3894" t="s">
        <v>5409</v>
      </c>
      <c r="K3894" t="s">
        <v>10646</v>
      </c>
      <c r="L3894" t="s">
        <v>10647</v>
      </c>
      <c r="M3894">
        <v>7163</v>
      </c>
      <c r="O3894" t="s">
        <v>15377</v>
      </c>
      <c r="P3894">
        <v>2.2799999999999998</v>
      </c>
      <c r="Q3894">
        <v>2000</v>
      </c>
      <c r="R3894">
        <v>2000</v>
      </c>
      <c r="S3894" s="25">
        <f>Table1[[#This Row],[RcvdQuantity]]/Table1[[#This Row],[POQty]]</f>
        <v>1</v>
      </c>
      <c r="T3894">
        <v>0</v>
      </c>
      <c r="U3894">
        <v>0</v>
      </c>
      <c r="V3894">
        <v>0</v>
      </c>
      <c r="W3894">
        <v>0</v>
      </c>
      <c r="X3894">
        <v>2.2799999999999998</v>
      </c>
      <c r="Y3894">
        <v>2.2799999999999998</v>
      </c>
      <c r="Z3894">
        <v>2.2799999999999998</v>
      </c>
      <c r="AA3894">
        <v>0</v>
      </c>
      <c r="AB3894">
        <v>0</v>
      </c>
      <c r="AC3894">
        <v>4560</v>
      </c>
      <c r="AD3894">
        <v>4560</v>
      </c>
      <c r="AF3894" t="s">
        <v>5412</v>
      </c>
      <c r="AH3894">
        <v>413838</v>
      </c>
    </row>
    <row r="3895" spans="1:34" x14ac:dyDescent="0.25">
      <c r="A3895" t="s">
        <v>15365</v>
      </c>
      <c r="B3895" s="24">
        <v>45820</v>
      </c>
      <c r="C3895" t="s">
        <v>15366</v>
      </c>
      <c r="D3895" t="s">
        <v>15291</v>
      </c>
      <c r="E3895" t="s">
        <v>15367</v>
      </c>
      <c r="F3895" t="s">
        <v>15363</v>
      </c>
      <c r="G3895" t="s">
        <v>15363</v>
      </c>
      <c r="H3895">
        <f>Table1[[#This Row],[GrnPostDate]]-Table1[[#This Row],[PoDate]]</f>
        <v>7</v>
      </c>
      <c r="I3895" t="s">
        <v>703</v>
      </c>
      <c r="J3895" t="s">
        <v>5816</v>
      </c>
      <c r="K3895" t="s">
        <v>7454</v>
      </c>
      <c r="M3895">
        <v>28586</v>
      </c>
      <c r="O3895" t="s">
        <v>10641</v>
      </c>
      <c r="P3895">
        <v>115</v>
      </c>
      <c r="Q3895">
        <v>300</v>
      </c>
      <c r="R3895">
        <v>300</v>
      </c>
      <c r="S3895" s="25">
        <f>Table1[[#This Row],[RcvdQuantity]]/Table1[[#This Row],[POQty]]</f>
        <v>1</v>
      </c>
      <c r="T3895">
        <v>0</v>
      </c>
      <c r="U3895">
        <v>0</v>
      </c>
      <c r="V3895">
        <v>0</v>
      </c>
      <c r="W3895">
        <v>0</v>
      </c>
      <c r="X3895">
        <v>115</v>
      </c>
      <c r="Y3895">
        <v>115</v>
      </c>
      <c r="Z3895">
        <v>115</v>
      </c>
      <c r="AA3895">
        <v>0</v>
      </c>
      <c r="AB3895">
        <v>0</v>
      </c>
      <c r="AC3895">
        <v>34500</v>
      </c>
      <c r="AD3895">
        <v>34500</v>
      </c>
      <c r="AF3895" t="s">
        <v>5412</v>
      </c>
      <c r="AH3895">
        <v>413839</v>
      </c>
    </row>
    <row r="3896" spans="1:34" x14ac:dyDescent="0.25">
      <c r="A3896" t="s">
        <v>15378</v>
      </c>
      <c r="B3896" s="24">
        <v>45820</v>
      </c>
      <c r="C3896" t="s">
        <v>15379</v>
      </c>
      <c r="D3896" t="s">
        <v>15291</v>
      </c>
      <c r="E3896" t="s">
        <v>15380</v>
      </c>
      <c r="F3896" t="s">
        <v>15363</v>
      </c>
      <c r="G3896" t="s">
        <v>15363</v>
      </c>
      <c r="H3896">
        <f>Table1[[#This Row],[GrnPostDate]]-Table1[[#This Row],[PoDate]]</f>
        <v>7</v>
      </c>
      <c r="I3896" t="s">
        <v>383</v>
      </c>
      <c r="J3896" t="s">
        <v>5816</v>
      </c>
      <c r="K3896" t="s">
        <v>7318</v>
      </c>
      <c r="L3896" t="s">
        <v>7319</v>
      </c>
      <c r="M3896">
        <v>7412</v>
      </c>
      <c r="O3896" t="s">
        <v>3026</v>
      </c>
      <c r="P3896">
        <v>147</v>
      </c>
      <c r="Q3896">
        <v>308</v>
      </c>
      <c r="R3896">
        <v>308</v>
      </c>
      <c r="S3896" s="25">
        <f>Table1[[#This Row],[RcvdQuantity]]/Table1[[#This Row],[POQty]]</f>
        <v>1</v>
      </c>
      <c r="T3896">
        <v>0</v>
      </c>
      <c r="U3896">
        <v>0</v>
      </c>
      <c r="V3896">
        <v>0</v>
      </c>
      <c r="W3896">
        <v>0</v>
      </c>
      <c r="X3896">
        <v>147</v>
      </c>
      <c r="Y3896">
        <v>147</v>
      </c>
      <c r="Z3896">
        <v>147</v>
      </c>
      <c r="AA3896">
        <v>0</v>
      </c>
      <c r="AB3896">
        <v>0</v>
      </c>
      <c r="AC3896">
        <v>45276</v>
      </c>
      <c r="AD3896">
        <v>45276</v>
      </c>
      <c r="AF3896" t="s">
        <v>5412</v>
      </c>
      <c r="AH3896">
        <v>413841</v>
      </c>
    </row>
    <row r="3897" spans="1:34" x14ac:dyDescent="0.25">
      <c r="A3897" t="s">
        <v>15378</v>
      </c>
      <c r="B3897" s="24">
        <v>45820</v>
      </c>
      <c r="C3897" t="s">
        <v>15379</v>
      </c>
      <c r="D3897" t="s">
        <v>15291</v>
      </c>
      <c r="E3897" t="s">
        <v>15380</v>
      </c>
      <c r="F3897" t="s">
        <v>15363</v>
      </c>
      <c r="G3897" t="s">
        <v>15363</v>
      </c>
      <c r="H3897">
        <f>Table1[[#This Row],[GrnPostDate]]-Table1[[#This Row],[PoDate]]</f>
        <v>7</v>
      </c>
      <c r="I3897" t="s">
        <v>383</v>
      </c>
      <c r="J3897" t="s">
        <v>5569</v>
      </c>
      <c r="K3897" t="s">
        <v>7146</v>
      </c>
      <c r="L3897" t="s">
        <v>7147</v>
      </c>
      <c r="M3897">
        <v>7038</v>
      </c>
      <c r="O3897" t="s">
        <v>15381</v>
      </c>
      <c r="P3897">
        <v>800</v>
      </c>
      <c r="Q3897">
        <v>500</v>
      </c>
      <c r="R3897">
        <v>500</v>
      </c>
      <c r="S3897" s="25">
        <f>Table1[[#This Row],[RcvdQuantity]]/Table1[[#This Row],[POQty]]</f>
        <v>1</v>
      </c>
      <c r="T3897">
        <v>0</v>
      </c>
      <c r="U3897">
        <v>0</v>
      </c>
      <c r="V3897">
        <v>0</v>
      </c>
      <c r="W3897">
        <v>0</v>
      </c>
      <c r="X3897">
        <v>800</v>
      </c>
      <c r="Y3897">
        <v>800</v>
      </c>
      <c r="Z3897">
        <v>800</v>
      </c>
      <c r="AA3897">
        <v>0</v>
      </c>
      <c r="AB3897">
        <v>0</v>
      </c>
      <c r="AC3897">
        <v>400000</v>
      </c>
      <c r="AD3897">
        <v>400000</v>
      </c>
      <c r="AF3897" t="s">
        <v>5412</v>
      </c>
      <c r="AH3897">
        <v>413842</v>
      </c>
    </row>
    <row r="3898" spans="1:34" x14ac:dyDescent="0.25">
      <c r="A3898" t="s">
        <v>15382</v>
      </c>
      <c r="B3898" s="24">
        <v>45803</v>
      </c>
      <c r="C3898" t="s">
        <v>15383</v>
      </c>
      <c r="D3898" t="s">
        <v>14471</v>
      </c>
      <c r="E3898" t="s">
        <v>15384</v>
      </c>
      <c r="F3898" t="s">
        <v>15363</v>
      </c>
      <c r="G3898" t="s">
        <v>15363</v>
      </c>
      <c r="H3898">
        <f>Table1[[#This Row],[GrnPostDate]]-Table1[[#This Row],[PoDate]]</f>
        <v>24</v>
      </c>
      <c r="I3898" t="s">
        <v>75</v>
      </c>
      <c r="J3898" t="s">
        <v>52</v>
      </c>
      <c r="K3898" t="s">
        <v>3357</v>
      </c>
      <c r="M3898">
        <v>17283</v>
      </c>
      <c r="O3898" t="s">
        <v>37</v>
      </c>
      <c r="P3898">
        <v>32000</v>
      </c>
      <c r="Q3898">
        <v>10</v>
      </c>
      <c r="R3898">
        <v>10</v>
      </c>
      <c r="S3898" s="25">
        <f>Table1[[#This Row],[RcvdQuantity]]/Table1[[#This Row],[POQty]]</f>
        <v>1</v>
      </c>
      <c r="T3898">
        <v>0</v>
      </c>
      <c r="U3898">
        <v>0</v>
      </c>
      <c r="V3898">
        <v>0</v>
      </c>
      <c r="W3898">
        <v>0</v>
      </c>
      <c r="X3898">
        <v>32000</v>
      </c>
      <c r="Y3898">
        <v>32000</v>
      </c>
      <c r="Z3898">
        <v>32000</v>
      </c>
      <c r="AA3898">
        <v>0</v>
      </c>
      <c r="AB3898">
        <v>0</v>
      </c>
      <c r="AC3898">
        <v>320000</v>
      </c>
      <c r="AD3898">
        <v>320000</v>
      </c>
      <c r="AF3898" t="s">
        <v>5503</v>
      </c>
      <c r="AH3898">
        <v>413843</v>
      </c>
    </row>
    <row r="3899" spans="1:34" x14ac:dyDescent="0.25">
      <c r="A3899" t="s">
        <v>15385</v>
      </c>
      <c r="B3899" s="24">
        <v>45824</v>
      </c>
      <c r="C3899" t="s">
        <v>15386</v>
      </c>
      <c r="D3899" t="s">
        <v>15387</v>
      </c>
      <c r="E3899" t="s">
        <v>15388</v>
      </c>
      <c r="F3899" t="s">
        <v>15363</v>
      </c>
      <c r="G3899" t="s">
        <v>15363</v>
      </c>
      <c r="H3899">
        <f>Table1[[#This Row],[GrnPostDate]]-Table1[[#This Row],[PoDate]]</f>
        <v>3</v>
      </c>
      <c r="I3899" t="s">
        <v>1118</v>
      </c>
      <c r="J3899" t="s">
        <v>854</v>
      </c>
      <c r="K3899" t="s">
        <v>12414</v>
      </c>
      <c r="M3899">
        <v>46478</v>
      </c>
      <c r="N3899" t="s">
        <v>12415</v>
      </c>
      <c r="O3899" t="s">
        <v>37</v>
      </c>
      <c r="P3899">
        <v>450</v>
      </c>
      <c r="Q3899">
        <v>10</v>
      </c>
      <c r="R3899">
        <v>10</v>
      </c>
      <c r="S3899" s="25">
        <f>Table1[[#This Row],[RcvdQuantity]]/Table1[[#This Row],[POQty]]</f>
        <v>1</v>
      </c>
      <c r="T3899">
        <v>0</v>
      </c>
      <c r="U3899">
        <v>0</v>
      </c>
      <c r="V3899">
        <v>0</v>
      </c>
      <c r="W3899">
        <v>0</v>
      </c>
      <c r="X3899">
        <v>450</v>
      </c>
      <c r="Y3899">
        <v>450</v>
      </c>
      <c r="Z3899">
        <v>450</v>
      </c>
      <c r="AA3899">
        <v>0</v>
      </c>
      <c r="AB3899">
        <v>0</v>
      </c>
      <c r="AC3899">
        <v>4500</v>
      </c>
      <c r="AD3899">
        <v>4500</v>
      </c>
      <c r="AF3899" t="s">
        <v>5503</v>
      </c>
      <c r="AH3899">
        <v>413845</v>
      </c>
    </row>
    <row r="3900" spans="1:34" x14ac:dyDescent="0.25">
      <c r="A3900" t="s">
        <v>15389</v>
      </c>
      <c r="B3900" s="24">
        <v>45824</v>
      </c>
      <c r="C3900" t="s">
        <v>15390</v>
      </c>
      <c r="D3900" t="s">
        <v>15387</v>
      </c>
      <c r="E3900" t="s">
        <v>15391</v>
      </c>
      <c r="F3900" t="s">
        <v>15363</v>
      </c>
      <c r="G3900" t="s">
        <v>15363</v>
      </c>
      <c r="H3900">
        <f>Table1[[#This Row],[GrnPostDate]]-Table1[[#This Row],[PoDate]]</f>
        <v>3</v>
      </c>
      <c r="I3900" t="s">
        <v>1118</v>
      </c>
      <c r="J3900" t="s">
        <v>854</v>
      </c>
      <c r="K3900" t="s">
        <v>15392</v>
      </c>
      <c r="M3900">
        <v>67077</v>
      </c>
      <c r="O3900" t="s">
        <v>37</v>
      </c>
      <c r="P3900">
        <v>2500</v>
      </c>
      <c r="Q3900">
        <v>10</v>
      </c>
      <c r="R3900">
        <v>10</v>
      </c>
      <c r="S3900" s="25">
        <f>Table1[[#This Row],[RcvdQuantity]]/Table1[[#This Row],[POQty]]</f>
        <v>1</v>
      </c>
      <c r="T3900">
        <v>0</v>
      </c>
      <c r="U3900">
        <v>0</v>
      </c>
      <c r="V3900">
        <v>0</v>
      </c>
      <c r="W3900">
        <v>0</v>
      </c>
      <c r="X3900">
        <v>2500</v>
      </c>
      <c r="Y3900">
        <v>2500</v>
      </c>
      <c r="Z3900">
        <v>2500</v>
      </c>
      <c r="AA3900">
        <v>0</v>
      </c>
      <c r="AB3900">
        <v>0</v>
      </c>
      <c r="AC3900">
        <v>25000</v>
      </c>
      <c r="AD3900">
        <v>25000</v>
      </c>
      <c r="AF3900" t="s">
        <v>5503</v>
      </c>
      <c r="AH3900">
        <v>413863</v>
      </c>
    </row>
    <row r="3901" spans="1:34" x14ac:dyDescent="0.25">
      <c r="A3901" t="s">
        <v>15389</v>
      </c>
      <c r="B3901" s="24">
        <v>45824</v>
      </c>
      <c r="C3901" t="s">
        <v>15390</v>
      </c>
      <c r="D3901" t="s">
        <v>15387</v>
      </c>
      <c r="E3901" t="s">
        <v>15391</v>
      </c>
      <c r="F3901" t="s">
        <v>15363</v>
      </c>
      <c r="G3901" t="s">
        <v>15363</v>
      </c>
      <c r="H3901">
        <f>Table1[[#This Row],[GrnPostDate]]-Table1[[#This Row],[PoDate]]</f>
        <v>3</v>
      </c>
      <c r="I3901" t="s">
        <v>1118</v>
      </c>
      <c r="J3901" t="s">
        <v>854</v>
      </c>
      <c r="K3901" t="s">
        <v>15393</v>
      </c>
      <c r="M3901">
        <v>67078</v>
      </c>
      <c r="O3901" t="s">
        <v>37</v>
      </c>
      <c r="P3901">
        <v>900</v>
      </c>
      <c r="Q3901">
        <v>16</v>
      </c>
      <c r="R3901">
        <v>16</v>
      </c>
      <c r="S3901" s="25">
        <f>Table1[[#This Row],[RcvdQuantity]]/Table1[[#This Row],[POQty]]</f>
        <v>1</v>
      </c>
      <c r="T3901">
        <v>0</v>
      </c>
      <c r="U3901">
        <v>0</v>
      </c>
      <c r="V3901">
        <v>0</v>
      </c>
      <c r="W3901">
        <v>0</v>
      </c>
      <c r="X3901">
        <v>900</v>
      </c>
      <c r="Y3901">
        <v>900</v>
      </c>
      <c r="Z3901">
        <v>900</v>
      </c>
      <c r="AA3901">
        <v>0</v>
      </c>
      <c r="AB3901">
        <v>0</v>
      </c>
      <c r="AC3901">
        <v>14400</v>
      </c>
      <c r="AD3901">
        <v>14400</v>
      </c>
      <c r="AF3901" t="s">
        <v>5503</v>
      </c>
      <c r="AH3901">
        <v>413864</v>
      </c>
    </row>
    <row r="3902" spans="1:34" x14ac:dyDescent="0.25">
      <c r="A3902" t="s">
        <v>15389</v>
      </c>
      <c r="B3902" s="24">
        <v>45824</v>
      </c>
      <c r="C3902" t="s">
        <v>15390</v>
      </c>
      <c r="D3902" t="s">
        <v>15387</v>
      </c>
      <c r="E3902" t="s">
        <v>15391</v>
      </c>
      <c r="F3902" t="s">
        <v>15363</v>
      </c>
      <c r="G3902" t="s">
        <v>15363</v>
      </c>
      <c r="H3902">
        <f>Table1[[#This Row],[GrnPostDate]]-Table1[[#This Row],[PoDate]]</f>
        <v>3</v>
      </c>
      <c r="I3902" t="s">
        <v>1118</v>
      </c>
      <c r="J3902" t="s">
        <v>854</v>
      </c>
      <c r="K3902" t="s">
        <v>10003</v>
      </c>
      <c r="M3902">
        <v>55606</v>
      </c>
      <c r="O3902" t="s">
        <v>37</v>
      </c>
      <c r="P3902">
        <v>3900</v>
      </c>
      <c r="Q3902">
        <v>5</v>
      </c>
      <c r="R3902">
        <v>5</v>
      </c>
      <c r="S3902" s="25">
        <f>Table1[[#This Row],[RcvdQuantity]]/Table1[[#This Row],[POQty]]</f>
        <v>1</v>
      </c>
      <c r="T3902">
        <v>0</v>
      </c>
      <c r="U3902">
        <v>0</v>
      </c>
      <c r="V3902">
        <v>0</v>
      </c>
      <c r="W3902">
        <v>0</v>
      </c>
      <c r="X3902">
        <v>3900</v>
      </c>
      <c r="Y3902">
        <v>3900</v>
      </c>
      <c r="Z3902">
        <v>3900</v>
      </c>
      <c r="AA3902">
        <v>0</v>
      </c>
      <c r="AB3902">
        <v>0</v>
      </c>
      <c r="AC3902">
        <v>19500</v>
      </c>
      <c r="AD3902">
        <v>19500</v>
      </c>
      <c r="AF3902" t="s">
        <v>5503</v>
      </c>
      <c r="AH3902">
        <v>413865</v>
      </c>
    </row>
    <row r="3903" spans="1:34" x14ac:dyDescent="0.25">
      <c r="A3903" t="s">
        <v>15389</v>
      </c>
      <c r="B3903" s="24">
        <v>45824</v>
      </c>
      <c r="C3903" t="s">
        <v>15390</v>
      </c>
      <c r="D3903" t="s">
        <v>15387</v>
      </c>
      <c r="E3903" t="s">
        <v>15391</v>
      </c>
      <c r="F3903" t="s">
        <v>15363</v>
      </c>
      <c r="G3903" t="s">
        <v>15363</v>
      </c>
      <c r="H3903">
        <f>Table1[[#This Row],[GrnPostDate]]-Table1[[#This Row],[PoDate]]</f>
        <v>3</v>
      </c>
      <c r="I3903" t="s">
        <v>1118</v>
      </c>
      <c r="J3903" t="s">
        <v>854</v>
      </c>
      <c r="K3903" t="s">
        <v>9999</v>
      </c>
      <c r="M3903">
        <v>15086</v>
      </c>
      <c r="O3903" t="s">
        <v>37</v>
      </c>
      <c r="P3903">
        <v>2200</v>
      </c>
      <c r="Q3903">
        <v>6</v>
      </c>
      <c r="R3903">
        <v>6</v>
      </c>
      <c r="S3903" s="25">
        <f>Table1[[#This Row],[RcvdQuantity]]/Table1[[#This Row],[POQty]]</f>
        <v>1</v>
      </c>
      <c r="T3903">
        <v>0</v>
      </c>
      <c r="U3903">
        <v>0</v>
      </c>
      <c r="V3903">
        <v>0</v>
      </c>
      <c r="W3903">
        <v>0</v>
      </c>
      <c r="X3903">
        <v>2200</v>
      </c>
      <c r="Y3903">
        <v>2200</v>
      </c>
      <c r="Z3903">
        <v>2200</v>
      </c>
      <c r="AA3903">
        <v>0</v>
      </c>
      <c r="AB3903">
        <v>0</v>
      </c>
      <c r="AC3903">
        <v>13200</v>
      </c>
      <c r="AD3903">
        <v>13200</v>
      </c>
      <c r="AF3903" t="s">
        <v>5503</v>
      </c>
      <c r="AH3903">
        <v>413866</v>
      </c>
    </row>
    <row r="3904" spans="1:34" x14ac:dyDescent="0.25">
      <c r="A3904" t="s">
        <v>15394</v>
      </c>
      <c r="B3904" s="24">
        <v>45824</v>
      </c>
      <c r="C3904" t="s">
        <v>15395</v>
      </c>
      <c r="D3904" t="s">
        <v>15291</v>
      </c>
      <c r="E3904" t="s">
        <v>15396</v>
      </c>
      <c r="F3904" t="s">
        <v>15363</v>
      </c>
      <c r="G3904" t="s">
        <v>15363</v>
      </c>
      <c r="H3904">
        <f>Table1[[#This Row],[GrnPostDate]]-Table1[[#This Row],[PoDate]]</f>
        <v>3</v>
      </c>
      <c r="I3904" t="s">
        <v>9997</v>
      </c>
      <c r="J3904" t="s">
        <v>854</v>
      </c>
      <c r="K3904" t="s">
        <v>6721</v>
      </c>
      <c r="M3904">
        <v>15075</v>
      </c>
      <c r="O3904" t="s">
        <v>37</v>
      </c>
      <c r="P3904">
        <v>2714.83</v>
      </c>
      <c r="Q3904">
        <v>13</v>
      </c>
      <c r="R3904">
        <v>13</v>
      </c>
      <c r="S3904" s="25">
        <f>Table1[[#This Row],[RcvdQuantity]]/Table1[[#This Row],[POQty]]</f>
        <v>1</v>
      </c>
      <c r="T3904">
        <v>0</v>
      </c>
      <c r="U3904">
        <v>0</v>
      </c>
      <c r="V3904">
        <v>16</v>
      </c>
      <c r="W3904">
        <v>5646.8464000000004</v>
      </c>
      <c r="X3904">
        <v>3149.2</v>
      </c>
      <c r="Y3904">
        <v>3149.2</v>
      </c>
      <c r="Z3904">
        <v>3149.2</v>
      </c>
      <c r="AA3904">
        <v>0</v>
      </c>
      <c r="AB3904">
        <v>0</v>
      </c>
      <c r="AC3904">
        <v>40939.64</v>
      </c>
      <c r="AD3904">
        <v>46586.48</v>
      </c>
      <c r="AF3904" t="s">
        <v>5503</v>
      </c>
      <c r="AH3904">
        <v>413868</v>
      </c>
    </row>
    <row r="3905" spans="1:34" x14ac:dyDescent="0.25">
      <c r="A3905" t="s">
        <v>15394</v>
      </c>
      <c r="B3905" s="24">
        <v>45824</v>
      </c>
      <c r="C3905" t="s">
        <v>15395</v>
      </c>
      <c r="D3905" t="s">
        <v>15291</v>
      </c>
      <c r="E3905" t="s">
        <v>15396</v>
      </c>
      <c r="F3905" t="s">
        <v>15363</v>
      </c>
      <c r="G3905" t="s">
        <v>15363</v>
      </c>
      <c r="H3905">
        <f>Table1[[#This Row],[GrnPostDate]]-Table1[[#This Row],[PoDate]]</f>
        <v>3</v>
      </c>
      <c r="I3905" t="s">
        <v>9997</v>
      </c>
      <c r="J3905" t="s">
        <v>854</v>
      </c>
      <c r="K3905" t="s">
        <v>9998</v>
      </c>
      <c r="M3905">
        <v>15076</v>
      </c>
      <c r="O3905" t="s">
        <v>37</v>
      </c>
      <c r="P3905">
        <v>2714.83</v>
      </c>
      <c r="Q3905">
        <v>25</v>
      </c>
      <c r="R3905">
        <v>25</v>
      </c>
      <c r="S3905" s="25">
        <f>Table1[[#This Row],[RcvdQuantity]]/Table1[[#This Row],[POQty]]</f>
        <v>1</v>
      </c>
      <c r="T3905">
        <v>0</v>
      </c>
      <c r="U3905">
        <v>0</v>
      </c>
      <c r="V3905">
        <v>16</v>
      </c>
      <c r="W3905">
        <v>10859.32</v>
      </c>
      <c r="X3905">
        <v>3149.2</v>
      </c>
      <c r="Y3905">
        <v>3149.2</v>
      </c>
      <c r="Z3905">
        <v>3149.2</v>
      </c>
      <c r="AA3905">
        <v>0</v>
      </c>
      <c r="AB3905">
        <v>0</v>
      </c>
      <c r="AC3905">
        <v>78730.070000000007</v>
      </c>
      <c r="AD3905">
        <v>89589.39</v>
      </c>
      <c r="AF3905" t="s">
        <v>5503</v>
      </c>
      <c r="AH3905">
        <v>413869</v>
      </c>
    </row>
    <row r="3906" spans="1:34" x14ac:dyDescent="0.25">
      <c r="A3906" t="s">
        <v>15394</v>
      </c>
      <c r="B3906" s="24">
        <v>45824</v>
      </c>
      <c r="C3906" t="s">
        <v>15395</v>
      </c>
      <c r="D3906" t="s">
        <v>15291</v>
      </c>
      <c r="E3906" t="s">
        <v>15396</v>
      </c>
      <c r="F3906" t="s">
        <v>15363</v>
      </c>
      <c r="G3906" t="s">
        <v>15363</v>
      </c>
      <c r="H3906">
        <f>Table1[[#This Row],[GrnPostDate]]-Table1[[#This Row],[PoDate]]</f>
        <v>3</v>
      </c>
      <c r="I3906" t="s">
        <v>9997</v>
      </c>
      <c r="J3906" t="s">
        <v>854</v>
      </c>
      <c r="K3906" t="s">
        <v>9999</v>
      </c>
      <c r="M3906">
        <v>15086</v>
      </c>
      <c r="O3906" t="s">
        <v>37</v>
      </c>
      <c r="P3906">
        <v>1220.76</v>
      </c>
      <c r="Q3906">
        <v>2</v>
      </c>
      <c r="R3906">
        <v>2</v>
      </c>
      <c r="S3906" s="25">
        <f>Table1[[#This Row],[RcvdQuantity]]/Table1[[#This Row],[POQty]]</f>
        <v>1</v>
      </c>
      <c r="T3906">
        <v>0</v>
      </c>
      <c r="U3906">
        <v>0</v>
      </c>
      <c r="V3906">
        <v>16</v>
      </c>
      <c r="W3906">
        <v>390.64319999999998</v>
      </c>
      <c r="X3906">
        <v>1416.08</v>
      </c>
      <c r="Y3906">
        <v>1416.08</v>
      </c>
      <c r="Z3906">
        <v>1416.08</v>
      </c>
      <c r="AA3906">
        <v>0</v>
      </c>
      <c r="AB3906">
        <v>0</v>
      </c>
      <c r="AC3906">
        <v>2832.16</v>
      </c>
      <c r="AD3906">
        <v>3222.81</v>
      </c>
      <c r="AF3906" t="s">
        <v>5503</v>
      </c>
      <c r="AH3906">
        <v>413870</v>
      </c>
    </row>
    <row r="3907" spans="1:34" x14ac:dyDescent="0.25">
      <c r="A3907" t="s">
        <v>15394</v>
      </c>
      <c r="B3907" s="24">
        <v>45824</v>
      </c>
      <c r="C3907" t="s">
        <v>15395</v>
      </c>
      <c r="D3907" t="s">
        <v>15291</v>
      </c>
      <c r="E3907" t="s">
        <v>15396</v>
      </c>
      <c r="F3907" t="s">
        <v>15363</v>
      </c>
      <c r="G3907" t="s">
        <v>15363</v>
      </c>
      <c r="H3907">
        <f>Table1[[#This Row],[GrnPostDate]]-Table1[[#This Row],[PoDate]]</f>
        <v>3</v>
      </c>
      <c r="I3907" t="s">
        <v>9997</v>
      </c>
      <c r="J3907" t="s">
        <v>854</v>
      </c>
      <c r="K3907" t="s">
        <v>10000</v>
      </c>
      <c r="M3907">
        <v>15587</v>
      </c>
      <c r="O3907" t="s">
        <v>37</v>
      </c>
      <c r="P3907">
        <v>3362.07</v>
      </c>
      <c r="Q3907">
        <v>4</v>
      </c>
      <c r="R3907">
        <v>4</v>
      </c>
      <c r="S3907" s="25">
        <f>Table1[[#This Row],[RcvdQuantity]]/Table1[[#This Row],[POQty]]</f>
        <v>1</v>
      </c>
      <c r="T3907">
        <v>0</v>
      </c>
      <c r="U3907">
        <v>0</v>
      </c>
      <c r="V3907">
        <v>16</v>
      </c>
      <c r="W3907">
        <v>2151.7248</v>
      </c>
      <c r="X3907">
        <v>3900</v>
      </c>
      <c r="Y3907">
        <v>3900</v>
      </c>
      <c r="Z3907">
        <v>3900</v>
      </c>
      <c r="AA3907">
        <v>0</v>
      </c>
      <c r="AB3907">
        <v>0</v>
      </c>
      <c r="AC3907">
        <v>15600</v>
      </c>
      <c r="AD3907">
        <v>17751.73</v>
      </c>
      <c r="AF3907" t="s">
        <v>5503</v>
      </c>
      <c r="AH3907">
        <v>413871</v>
      </c>
    </row>
    <row r="3908" spans="1:34" x14ac:dyDescent="0.25">
      <c r="A3908" t="s">
        <v>15394</v>
      </c>
      <c r="B3908" s="24">
        <v>45824</v>
      </c>
      <c r="C3908" t="s">
        <v>15395</v>
      </c>
      <c r="D3908" t="s">
        <v>15291</v>
      </c>
      <c r="E3908" t="s">
        <v>15396</v>
      </c>
      <c r="F3908" t="s">
        <v>15363</v>
      </c>
      <c r="G3908" t="s">
        <v>15363</v>
      </c>
      <c r="H3908">
        <f>Table1[[#This Row],[GrnPostDate]]-Table1[[#This Row],[PoDate]]</f>
        <v>3</v>
      </c>
      <c r="I3908" t="s">
        <v>9997</v>
      </c>
      <c r="J3908" t="s">
        <v>854</v>
      </c>
      <c r="K3908" t="s">
        <v>6723</v>
      </c>
      <c r="M3908">
        <v>15047</v>
      </c>
      <c r="O3908" t="s">
        <v>37</v>
      </c>
      <c r="P3908">
        <v>432.24</v>
      </c>
      <c r="Q3908">
        <v>10</v>
      </c>
      <c r="R3908">
        <v>10</v>
      </c>
      <c r="S3908" s="25">
        <f>Table1[[#This Row],[RcvdQuantity]]/Table1[[#This Row],[POQty]]</f>
        <v>1</v>
      </c>
      <c r="T3908">
        <v>0</v>
      </c>
      <c r="U3908">
        <v>0</v>
      </c>
      <c r="V3908">
        <v>16</v>
      </c>
      <c r="W3908">
        <v>691.58399999999995</v>
      </c>
      <c r="X3908">
        <v>501.4</v>
      </c>
      <c r="Y3908">
        <v>501.4</v>
      </c>
      <c r="Z3908">
        <v>501.4</v>
      </c>
      <c r="AA3908">
        <v>0</v>
      </c>
      <c r="AB3908">
        <v>0</v>
      </c>
      <c r="AC3908">
        <v>5013.9799999999996</v>
      </c>
      <c r="AD3908">
        <v>5705.57</v>
      </c>
      <c r="AF3908" t="s">
        <v>5503</v>
      </c>
      <c r="AH3908">
        <v>413872</v>
      </c>
    </row>
    <row r="3909" spans="1:34" x14ac:dyDescent="0.25">
      <c r="A3909" t="s">
        <v>15394</v>
      </c>
      <c r="B3909" s="24">
        <v>45824</v>
      </c>
      <c r="C3909" t="s">
        <v>15395</v>
      </c>
      <c r="D3909" t="s">
        <v>15291</v>
      </c>
      <c r="E3909" t="s">
        <v>15396</v>
      </c>
      <c r="F3909" t="s">
        <v>15363</v>
      </c>
      <c r="G3909" t="s">
        <v>15363</v>
      </c>
      <c r="H3909">
        <f>Table1[[#This Row],[GrnPostDate]]-Table1[[#This Row],[PoDate]]</f>
        <v>3</v>
      </c>
      <c r="I3909" t="s">
        <v>9997</v>
      </c>
      <c r="J3909" t="s">
        <v>854</v>
      </c>
      <c r="K3909" t="s">
        <v>6725</v>
      </c>
      <c r="M3909">
        <v>15098</v>
      </c>
      <c r="O3909" t="s">
        <v>37</v>
      </c>
      <c r="P3909">
        <v>1148.67</v>
      </c>
      <c r="Q3909">
        <v>8</v>
      </c>
      <c r="R3909">
        <v>8</v>
      </c>
      <c r="S3909" s="25">
        <f>Table1[[#This Row],[RcvdQuantity]]/Table1[[#This Row],[POQty]]</f>
        <v>1</v>
      </c>
      <c r="T3909">
        <v>0</v>
      </c>
      <c r="U3909">
        <v>0</v>
      </c>
      <c r="V3909">
        <v>16</v>
      </c>
      <c r="W3909">
        <v>1470.2976000000001</v>
      </c>
      <c r="X3909">
        <v>1332.46</v>
      </c>
      <c r="Y3909">
        <v>1332.46</v>
      </c>
      <c r="Z3909">
        <v>1332.46</v>
      </c>
      <c r="AA3909">
        <v>0</v>
      </c>
      <c r="AB3909">
        <v>0</v>
      </c>
      <c r="AC3909">
        <v>10659.66</v>
      </c>
      <c r="AD3909">
        <v>12129.96</v>
      </c>
      <c r="AF3909" t="s">
        <v>5503</v>
      </c>
      <c r="AH3909">
        <v>413873</v>
      </c>
    </row>
    <row r="3910" spans="1:34" x14ac:dyDescent="0.25">
      <c r="A3910" t="s">
        <v>15397</v>
      </c>
      <c r="B3910" s="24">
        <v>45813</v>
      </c>
      <c r="C3910" t="s">
        <v>15398</v>
      </c>
      <c r="D3910" t="s">
        <v>15387</v>
      </c>
      <c r="E3910" t="s">
        <v>15399</v>
      </c>
      <c r="F3910" t="s">
        <v>15400</v>
      </c>
      <c r="G3910" t="s">
        <v>15400</v>
      </c>
      <c r="H3910">
        <f>Table1[[#This Row],[GrnPostDate]]-Table1[[#This Row],[PoDate]]</f>
        <v>15</v>
      </c>
      <c r="I3910" t="s">
        <v>829</v>
      </c>
      <c r="J3910" t="s">
        <v>5472</v>
      </c>
      <c r="K3910" t="s">
        <v>11512</v>
      </c>
      <c r="L3910" t="s">
        <v>10833</v>
      </c>
      <c r="M3910">
        <v>7403</v>
      </c>
      <c r="O3910" t="s">
        <v>844</v>
      </c>
      <c r="P3910">
        <v>28</v>
      </c>
      <c r="Q3910">
        <v>500</v>
      </c>
      <c r="R3910">
        <v>500</v>
      </c>
      <c r="S3910" s="25">
        <f>Table1[[#This Row],[RcvdQuantity]]/Table1[[#This Row],[POQty]]</f>
        <v>1</v>
      </c>
      <c r="T3910">
        <v>0</v>
      </c>
      <c r="U3910">
        <v>0</v>
      </c>
      <c r="V3910">
        <v>0</v>
      </c>
      <c r="W3910">
        <v>0</v>
      </c>
      <c r="X3910">
        <v>28</v>
      </c>
      <c r="Y3910">
        <v>28</v>
      </c>
      <c r="Z3910">
        <v>28</v>
      </c>
      <c r="AA3910">
        <v>0</v>
      </c>
      <c r="AB3910">
        <v>0</v>
      </c>
      <c r="AC3910">
        <v>14000</v>
      </c>
      <c r="AD3910">
        <v>14000</v>
      </c>
      <c r="AF3910" t="s">
        <v>5412</v>
      </c>
      <c r="AH3910">
        <v>414118</v>
      </c>
    </row>
    <row r="3911" spans="1:34" x14ac:dyDescent="0.25">
      <c r="A3911" t="s">
        <v>15401</v>
      </c>
      <c r="B3911" s="24">
        <v>45826</v>
      </c>
      <c r="C3911" t="s">
        <v>15402</v>
      </c>
      <c r="D3911" t="s">
        <v>15387</v>
      </c>
      <c r="E3911" t="s">
        <v>15403</v>
      </c>
      <c r="F3911" t="s">
        <v>15400</v>
      </c>
      <c r="G3911" t="s">
        <v>15400</v>
      </c>
      <c r="H3911">
        <f>Table1[[#This Row],[GrnPostDate]]-Table1[[#This Row],[PoDate]]</f>
        <v>2</v>
      </c>
      <c r="I3911" t="s">
        <v>3181</v>
      </c>
      <c r="J3911" t="s">
        <v>119</v>
      </c>
      <c r="K3911" t="s">
        <v>8854</v>
      </c>
      <c r="M3911">
        <v>11443</v>
      </c>
      <c r="O3911" t="s">
        <v>15404</v>
      </c>
      <c r="P3911">
        <v>1900</v>
      </c>
      <c r="Q3911">
        <v>30</v>
      </c>
      <c r="R3911">
        <v>15</v>
      </c>
      <c r="S3911" s="25">
        <f>Table1[[#This Row],[RcvdQuantity]]/Table1[[#This Row],[POQty]]</f>
        <v>0.5</v>
      </c>
      <c r="T3911">
        <v>15</v>
      </c>
      <c r="U3911">
        <v>0</v>
      </c>
      <c r="V3911">
        <v>0</v>
      </c>
      <c r="W3911">
        <v>0</v>
      </c>
      <c r="X3911">
        <v>1900</v>
      </c>
      <c r="Y3911">
        <v>1900</v>
      </c>
      <c r="Z3911">
        <v>1900</v>
      </c>
      <c r="AA3911">
        <v>0</v>
      </c>
      <c r="AB3911">
        <v>0</v>
      </c>
      <c r="AC3911">
        <v>28500</v>
      </c>
      <c r="AD3911">
        <v>28500</v>
      </c>
      <c r="AF3911" t="s">
        <v>5412</v>
      </c>
      <c r="AH3911">
        <v>414214</v>
      </c>
    </row>
    <row r="3912" spans="1:34" x14ac:dyDescent="0.25">
      <c r="A3912" t="s">
        <v>15401</v>
      </c>
      <c r="B3912" s="24">
        <v>45826</v>
      </c>
      <c r="C3912" t="s">
        <v>15402</v>
      </c>
      <c r="D3912" t="s">
        <v>15387</v>
      </c>
      <c r="E3912" t="s">
        <v>15403</v>
      </c>
      <c r="F3912" t="s">
        <v>15400</v>
      </c>
      <c r="G3912" t="s">
        <v>15400</v>
      </c>
      <c r="H3912">
        <f>Table1[[#This Row],[GrnPostDate]]-Table1[[#This Row],[PoDate]]</f>
        <v>2</v>
      </c>
      <c r="I3912" t="s">
        <v>3181</v>
      </c>
      <c r="J3912" t="s">
        <v>119</v>
      </c>
      <c r="K3912" t="s">
        <v>15405</v>
      </c>
      <c r="M3912">
        <v>11442</v>
      </c>
      <c r="O3912" t="s">
        <v>15406</v>
      </c>
      <c r="P3912">
        <v>1900</v>
      </c>
      <c r="Q3912">
        <v>30</v>
      </c>
      <c r="R3912">
        <v>30</v>
      </c>
      <c r="S3912" s="25">
        <f>Table1[[#This Row],[RcvdQuantity]]/Table1[[#This Row],[POQty]]</f>
        <v>1</v>
      </c>
      <c r="T3912">
        <v>0</v>
      </c>
      <c r="U3912">
        <v>0</v>
      </c>
      <c r="V3912">
        <v>0</v>
      </c>
      <c r="W3912">
        <v>0</v>
      </c>
      <c r="X3912">
        <v>1900</v>
      </c>
      <c r="Y3912">
        <v>1900</v>
      </c>
      <c r="Z3912">
        <v>1900</v>
      </c>
      <c r="AA3912">
        <v>0</v>
      </c>
      <c r="AB3912">
        <v>0</v>
      </c>
      <c r="AC3912">
        <v>57000</v>
      </c>
      <c r="AD3912">
        <v>57000</v>
      </c>
      <c r="AF3912" t="s">
        <v>5412</v>
      </c>
      <c r="AH3912">
        <v>414215</v>
      </c>
    </row>
    <row r="3913" spans="1:34" x14ac:dyDescent="0.25">
      <c r="A3913" t="s">
        <v>15401</v>
      </c>
      <c r="B3913" s="24">
        <v>45826</v>
      </c>
      <c r="C3913" t="s">
        <v>15402</v>
      </c>
      <c r="D3913" t="s">
        <v>15387</v>
      </c>
      <c r="E3913" t="s">
        <v>15403</v>
      </c>
      <c r="F3913" t="s">
        <v>15400</v>
      </c>
      <c r="G3913" t="s">
        <v>15400</v>
      </c>
      <c r="H3913">
        <f>Table1[[#This Row],[GrnPostDate]]-Table1[[#This Row],[PoDate]]</f>
        <v>2</v>
      </c>
      <c r="I3913" t="s">
        <v>3181</v>
      </c>
      <c r="J3913" t="s">
        <v>119</v>
      </c>
      <c r="K3913" t="s">
        <v>8854</v>
      </c>
      <c r="M3913">
        <v>11443</v>
      </c>
      <c r="O3913" t="s">
        <v>15407</v>
      </c>
      <c r="P3913">
        <v>1900</v>
      </c>
      <c r="Q3913">
        <v>30</v>
      </c>
      <c r="R3913">
        <v>15</v>
      </c>
      <c r="S3913" s="25">
        <f>Table1[[#This Row],[RcvdQuantity]]/Table1[[#This Row],[POQty]]</f>
        <v>0.5</v>
      </c>
      <c r="T3913">
        <v>15</v>
      </c>
      <c r="U3913">
        <v>0</v>
      </c>
      <c r="V3913">
        <v>0</v>
      </c>
      <c r="W3913">
        <v>0</v>
      </c>
      <c r="X3913">
        <v>1900</v>
      </c>
      <c r="Y3913">
        <v>1900</v>
      </c>
      <c r="Z3913">
        <v>1900</v>
      </c>
      <c r="AA3913">
        <v>0</v>
      </c>
      <c r="AB3913">
        <v>0</v>
      </c>
      <c r="AC3913">
        <v>28500</v>
      </c>
      <c r="AD3913">
        <v>28500</v>
      </c>
      <c r="AF3913" t="s">
        <v>5412</v>
      </c>
      <c r="AH3913">
        <v>414216</v>
      </c>
    </row>
    <row r="3914" spans="1:34" x14ac:dyDescent="0.25">
      <c r="A3914" t="s">
        <v>15027</v>
      </c>
      <c r="B3914" s="24">
        <v>45811</v>
      </c>
      <c r="C3914" t="s">
        <v>15408</v>
      </c>
      <c r="D3914" t="s">
        <v>15387</v>
      </c>
      <c r="E3914" t="s">
        <v>15409</v>
      </c>
      <c r="F3914" t="s">
        <v>15400</v>
      </c>
      <c r="G3914" t="s">
        <v>15400</v>
      </c>
      <c r="H3914">
        <f>Table1[[#This Row],[GrnPostDate]]-Table1[[#This Row],[PoDate]]</f>
        <v>17</v>
      </c>
      <c r="I3914" t="s">
        <v>505</v>
      </c>
      <c r="J3914" t="s">
        <v>5472</v>
      </c>
      <c r="K3914" t="s">
        <v>15410</v>
      </c>
      <c r="L3914" t="s">
        <v>15411</v>
      </c>
      <c r="M3914">
        <v>7955</v>
      </c>
      <c r="O3914" t="s">
        <v>2685</v>
      </c>
      <c r="P3914">
        <v>1058</v>
      </c>
      <c r="Q3914">
        <v>50</v>
      </c>
      <c r="R3914">
        <v>50</v>
      </c>
      <c r="S3914" s="25">
        <f>Table1[[#This Row],[RcvdQuantity]]/Table1[[#This Row],[POQty]]</f>
        <v>1</v>
      </c>
      <c r="T3914">
        <v>0</v>
      </c>
      <c r="U3914">
        <v>0</v>
      </c>
      <c r="V3914">
        <v>0</v>
      </c>
      <c r="W3914">
        <v>0</v>
      </c>
      <c r="X3914">
        <v>1058</v>
      </c>
      <c r="Y3914">
        <v>1058</v>
      </c>
      <c r="Z3914">
        <v>1058</v>
      </c>
      <c r="AA3914">
        <v>0</v>
      </c>
      <c r="AB3914">
        <v>0</v>
      </c>
      <c r="AC3914">
        <v>52900</v>
      </c>
      <c r="AD3914">
        <v>52900</v>
      </c>
      <c r="AF3914" t="s">
        <v>5412</v>
      </c>
      <c r="AH3914">
        <v>414219</v>
      </c>
    </row>
    <row r="3915" spans="1:34" x14ac:dyDescent="0.25">
      <c r="A3915" t="s">
        <v>15027</v>
      </c>
      <c r="B3915" s="24">
        <v>45811</v>
      </c>
      <c r="C3915" t="s">
        <v>15408</v>
      </c>
      <c r="D3915" t="s">
        <v>15387</v>
      </c>
      <c r="E3915" t="s">
        <v>15409</v>
      </c>
      <c r="F3915" t="s">
        <v>15400</v>
      </c>
      <c r="G3915" t="s">
        <v>15400</v>
      </c>
      <c r="H3915">
        <f>Table1[[#This Row],[GrnPostDate]]-Table1[[#This Row],[PoDate]]</f>
        <v>17</v>
      </c>
      <c r="I3915" t="s">
        <v>505</v>
      </c>
      <c r="J3915" t="s">
        <v>5472</v>
      </c>
      <c r="K3915" t="s">
        <v>5967</v>
      </c>
      <c r="L3915" t="s">
        <v>5968</v>
      </c>
      <c r="M3915">
        <v>7071</v>
      </c>
      <c r="O3915" t="s">
        <v>15412</v>
      </c>
      <c r="P3915">
        <v>68</v>
      </c>
      <c r="Q3915">
        <v>350</v>
      </c>
      <c r="R3915">
        <v>225</v>
      </c>
      <c r="S3915" s="25">
        <f>Table1[[#This Row],[RcvdQuantity]]/Table1[[#This Row],[POQty]]</f>
        <v>0.6428571428571429</v>
      </c>
      <c r="T3915">
        <v>125</v>
      </c>
      <c r="U3915">
        <v>0</v>
      </c>
      <c r="V3915">
        <v>0</v>
      </c>
      <c r="W3915">
        <v>0</v>
      </c>
      <c r="X3915">
        <v>68</v>
      </c>
      <c r="Y3915">
        <v>68</v>
      </c>
      <c r="Z3915">
        <v>68</v>
      </c>
      <c r="AA3915">
        <v>0</v>
      </c>
      <c r="AB3915">
        <v>0</v>
      </c>
      <c r="AC3915">
        <v>15300</v>
      </c>
      <c r="AD3915">
        <v>15300</v>
      </c>
      <c r="AF3915" t="s">
        <v>5412</v>
      </c>
      <c r="AH3915">
        <v>414220</v>
      </c>
    </row>
    <row r="3916" spans="1:34" x14ac:dyDescent="0.25">
      <c r="A3916" t="s">
        <v>14224</v>
      </c>
      <c r="B3916" s="24">
        <v>45797</v>
      </c>
      <c r="C3916" t="s">
        <v>15413</v>
      </c>
      <c r="D3916" t="s">
        <v>15387</v>
      </c>
      <c r="E3916" t="s">
        <v>15414</v>
      </c>
      <c r="F3916" t="s">
        <v>15400</v>
      </c>
      <c r="G3916" t="s">
        <v>15400</v>
      </c>
      <c r="H3916">
        <f>Table1[[#This Row],[GrnPostDate]]-Table1[[#This Row],[PoDate]]</f>
        <v>31</v>
      </c>
      <c r="I3916" t="s">
        <v>505</v>
      </c>
      <c r="J3916" t="s">
        <v>5569</v>
      </c>
      <c r="K3916" t="s">
        <v>9698</v>
      </c>
      <c r="L3916" t="s">
        <v>9699</v>
      </c>
      <c r="M3916">
        <v>7177</v>
      </c>
      <c r="O3916" t="s">
        <v>14228</v>
      </c>
      <c r="P3916">
        <v>20</v>
      </c>
      <c r="Q3916">
        <v>990</v>
      </c>
      <c r="R3916">
        <v>990</v>
      </c>
      <c r="S3916" s="25">
        <f>Table1[[#This Row],[RcvdQuantity]]/Table1[[#This Row],[POQty]]</f>
        <v>1</v>
      </c>
      <c r="T3916">
        <v>0</v>
      </c>
      <c r="U3916">
        <v>0</v>
      </c>
      <c r="V3916">
        <v>0</v>
      </c>
      <c r="W3916">
        <v>0</v>
      </c>
      <c r="X3916">
        <v>20</v>
      </c>
      <c r="Y3916">
        <v>20</v>
      </c>
      <c r="Z3916">
        <v>20</v>
      </c>
      <c r="AA3916">
        <v>0</v>
      </c>
      <c r="AB3916">
        <v>0</v>
      </c>
      <c r="AC3916">
        <v>19800</v>
      </c>
      <c r="AD3916">
        <v>19800</v>
      </c>
      <c r="AF3916" t="s">
        <v>5412</v>
      </c>
      <c r="AH3916">
        <v>414221</v>
      </c>
    </row>
    <row r="3917" spans="1:34" x14ac:dyDescent="0.25">
      <c r="A3917" t="s">
        <v>14224</v>
      </c>
      <c r="B3917" s="24">
        <v>45797</v>
      </c>
      <c r="C3917" t="s">
        <v>15413</v>
      </c>
      <c r="D3917" t="s">
        <v>15387</v>
      </c>
      <c r="E3917" t="s">
        <v>15414</v>
      </c>
      <c r="F3917" t="s">
        <v>15400</v>
      </c>
      <c r="G3917" t="s">
        <v>15400</v>
      </c>
      <c r="H3917">
        <f>Table1[[#This Row],[GrnPostDate]]-Table1[[#This Row],[PoDate]]</f>
        <v>31</v>
      </c>
      <c r="I3917" t="s">
        <v>505</v>
      </c>
      <c r="J3917" t="s">
        <v>5409</v>
      </c>
      <c r="K3917" t="s">
        <v>12689</v>
      </c>
      <c r="L3917" t="s">
        <v>12690</v>
      </c>
      <c r="M3917">
        <v>7017</v>
      </c>
      <c r="O3917" t="s">
        <v>15415</v>
      </c>
      <c r="P3917">
        <v>30</v>
      </c>
      <c r="Q3917">
        <v>1000</v>
      </c>
      <c r="R3917">
        <v>1000</v>
      </c>
      <c r="S3917" s="25">
        <f>Table1[[#This Row],[RcvdQuantity]]/Table1[[#This Row],[POQty]]</f>
        <v>1</v>
      </c>
      <c r="T3917">
        <v>0</v>
      </c>
      <c r="U3917">
        <v>0</v>
      </c>
      <c r="V3917">
        <v>0</v>
      </c>
      <c r="W3917">
        <v>0</v>
      </c>
      <c r="X3917">
        <v>30</v>
      </c>
      <c r="Y3917">
        <v>30</v>
      </c>
      <c r="Z3917">
        <v>30</v>
      </c>
      <c r="AA3917">
        <v>0</v>
      </c>
      <c r="AB3917">
        <v>0</v>
      </c>
      <c r="AC3917">
        <v>30000</v>
      </c>
      <c r="AD3917">
        <v>30000</v>
      </c>
      <c r="AF3917" t="s">
        <v>5412</v>
      </c>
      <c r="AH3917">
        <v>414222</v>
      </c>
    </row>
    <row r="3918" spans="1:34" x14ac:dyDescent="0.25">
      <c r="A3918" t="s">
        <v>15365</v>
      </c>
      <c r="B3918" s="24">
        <v>45820</v>
      </c>
      <c r="C3918" t="s">
        <v>15416</v>
      </c>
      <c r="D3918" t="s">
        <v>15387</v>
      </c>
      <c r="E3918" t="s">
        <v>15417</v>
      </c>
      <c r="F3918" t="s">
        <v>15400</v>
      </c>
      <c r="G3918" t="s">
        <v>15400</v>
      </c>
      <c r="H3918">
        <f>Table1[[#This Row],[GrnPostDate]]-Table1[[#This Row],[PoDate]]</f>
        <v>8</v>
      </c>
      <c r="I3918" t="s">
        <v>703</v>
      </c>
      <c r="J3918" t="s">
        <v>5409</v>
      </c>
      <c r="K3918" t="s">
        <v>10630</v>
      </c>
      <c r="L3918" t="s">
        <v>10631</v>
      </c>
      <c r="M3918">
        <v>6905</v>
      </c>
      <c r="O3918" t="s">
        <v>13101</v>
      </c>
      <c r="P3918">
        <v>0.67</v>
      </c>
      <c r="Q3918">
        <v>5000</v>
      </c>
      <c r="R3918">
        <v>5000</v>
      </c>
      <c r="S3918" s="25">
        <f>Table1[[#This Row],[RcvdQuantity]]/Table1[[#This Row],[POQty]]</f>
        <v>1</v>
      </c>
      <c r="T3918">
        <v>0</v>
      </c>
      <c r="U3918">
        <v>0</v>
      </c>
      <c r="V3918">
        <v>0</v>
      </c>
      <c r="W3918">
        <v>0</v>
      </c>
      <c r="X3918">
        <v>0.67</v>
      </c>
      <c r="Y3918">
        <v>0.67</v>
      </c>
      <c r="Z3918">
        <v>0.67</v>
      </c>
      <c r="AA3918">
        <v>0</v>
      </c>
      <c r="AB3918">
        <v>0</v>
      </c>
      <c r="AC3918">
        <v>3350</v>
      </c>
      <c r="AD3918">
        <v>3350</v>
      </c>
      <c r="AF3918" t="s">
        <v>5412</v>
      </c>
      <c r="AH3918">
        <v>414223</v>
      </c>
    </row>
    <row r="3919" spans="1:34" x14ac:dyDescent="0.25">
      <c r="A3919" t="s">
        <v>15365</v>
      </c>
      <c r="B3919" s="24">
        <v>45820</v>
      </c>
      <c r="C3919" t="s">
        <v>15416</v>
      </c>
      <c r="D3919" t="s">
        <v>15387</v>
      </c>
      <c r="E3919" t="s">
        <v>15417</v>
      </c>
      <c r="F3919" t="s">
        <v>15400</v>
      </c>
      <c r="G3919" t="s">
        <v>15400</v>
      </c>
      <c r="H3919">
        <f>Table1[[#This Row],[GrnPostDate]]-Table1[[#This Row],[PoDate]]</f>
        <v>8</v>
      </c>
      <c r="I3919" t="s">
        <v>703</v>
      </c>
      <c r="J3919" t="s">
        <v>5409</v>
      </c>
      <c r="K3919" t="s">
        <v>7446</v>
      </c>
      <c r="L3919" t="s">
        <v>7447</v>
      </c>
      <c r="M3919">
        <v>7126</v>
      </c>
      <c r="O3919" t="s">
        <v>14665</v>
      </c>
      <c r="P3919">
        <v>0.67</v>
      </c>
      <c r="Q3919">
        <v>5000</v>
      </c>
      <c r="R3919">
        <v>1800</v>
      </c>
      <c r="S3919" s="25">
        <f>Table1[[#This Row],[RcvdQuantity]]/Table1[[#This Row],[POQty]]</f>
        <v>0.36</v>
      </c>
      <c r="T3919">
        <v>3200</v>
      </c>
      <c r="U3919">
        <v>0</v>
      </c>
      <c r="V3919">
        <v>0</v>
      </c>
      <c r="W3919">
        <v>0</v>
      </c>
      <c r="X3919">
        <v>0.67</v>
      </c>
      <c r="Y3919">
        <v>0.67</v>
      </c>
      <c r="Z3919">
        <v>0.67</v>
      </c>
      <c r="AA3919">
        <v>0</v>
      </c>
      <c r="AB3919">
        <v>0</v>
      </c>
      <c r="AC3919">
        <v>1206</v>
      </c>
      <c r="AD3919">
        <v>1206</v>
      </c>
      <c r="AF3919" t="s">
        <v>5412</v>
      </c>
      <c r="AH3919">
        <v>414224</v>
      </c>
    </row>
    <row r="3920" spans="1:34" x14ac:dyDescent="0.25">
      <c r="A3920" t="s">
        <v>15365</v>
      </c>
      <c r="B3920" s="24">
        <v>45820</v>
      </c>
      <c r="C3920" t="s">
        <v>15416</v>
      </c>
      <c r="D3920" t="s">
        <v>15387</v>
      </c>
      <c r="E3920" t="s">
        <v>15417</v>
      </c>
      <c r="F3920" t="s">
        <v>15400</v>
      </c>
      <c r="G3920" t="s">
        <v>15400</v>
      </c>
      <c r="H3920">
        <f>Table1[[#This Row],[GrnPostDate]]-Table1[[#This Row],[PoDate]]</f>
        <v>8</v>
      </c>
      <c r="I3920" t="s">
        <v>703</v>
      </c>
      <c r="J3920" t="s">
        <v>5409</v>
      </c>
      <c r="K3920" t="s">
        <v>7446</v>
      </c>
      <c r="L3920" t="s">
        <v>7447</v>
      </c>
      <c r="M3920">
        <v>7126</v>
      </c>
      <c r="O3920" t="s">
        <v>15418</v>
      </c>
      <c r="P3920">
        <v>0.67</v>
      </c>
      <c r="Q3920">
        <v>5000</v>
      </c>
      <c r="R3920">
        <v>3200</v>
      </c>
      <c r="S3920" s="25">
        <f>Table1[[#This Row],[RcvdQuantity]]/Table1[[#This Row],[POQty]]</f>
        <v>0.64</v>
      </c>
      <c r="T3920">
        <v>1800</v>
      </c>
      <c r="U3920">
        <v>0</v>
      </c>
      <c r="V3920">
        <v>0</v>
      </c>
      <c r="W3920">
        <v>0</v>
      </c>
      <c r="X3920">
        <v>0.67</v>
      </c>
      <c r="Y3920">
        <v>0.67</v>
      </c>
      <c r="Z3920">
        <v>0.67</v>
      </c>
      <c r="AA3920">
        <v>0</v>
      </c>
      <c r="AB3920">
        <v>0</v>
      </c>
      <c r="AC3920">
        <v>2144</v>
      </c>
      <c r="AD3920">
        <v>2144</v>
      </c>
      <c r="AF3920" t="s">
        <v>5412</v>
      </c>
      <c r="AH3920">
        <v>414225</v>
      </c>
    </row>
    <row r="3921" spans="1:34" x14ac:dyDescent="0.25">
      <c r="A3921" t="s">
        <v>15419</v>
      </c>
      <c r="B3921" s="24">
        <v>45824</v>
      </c>
      <c r="C3921" t="s">
        <v>15420</v>
      </c>
      <c r="D3921" t="s">
        <v>15387</v>
      </c>
      <c r="E3921" t="s">
        <v>15421</v>
      </c>
      <c r="F3921" t="s">
        <v>15400</v>
      </c>
      <c r="G3921" t="s">
        <v>15400</v>
      </c>
      <c r="H3921">
        <f>Table1[[#This Row],[GrnPostDate]]-Table1[[#This Row],[PoDate]]</f>
        <v>4</v>
      </c>
      <c r="I3921" t="s">
        <v>6771</v>
      </c>
      <c r="J3921" t="s">
        <v>90</v>
      </c>
      <c r="K3921" t="s">
        <v>6772</v>
      </c>
      <c r="M3921">
        <v>859</v>
      </c>
      <c r="O3921" t="s">
        <v>15422</v>
      </c>
      <c r="P3921">
        <v>0.35</v>
      </c>
      <c r="Q3921">
        <v>300000</v>
      </c>
      <c r="R3921">
        <v>300000</v>
      </c>
      <c r="S3921" s="25">
        <f>Table1[[#This Row],[RcvdQuantity]]/Table1[[#This Row],[POQty]]</f>
        <v>1</v>
      </c>
      <c r="T3921">
        <v>0</v>
      </c>
      <c r="U3921">
        <v>0</v>
      </c>
      <c r="V3921">
        <v>0</v>
      </c>
      <c r="W3921">
        <v>0</v>
      </c>
      <c r="X3921">
        <v>0.35</v>
      </c>
      <c r="Y3921">
        <v>0.35</v>
      </c>
      <c r="Z3921">
        <v>0.35</v>
      </c>
      <c r="AA3921">
        <v>0</v>
      </c>
      <c r="AB3921">
        <v>0</v>
      </c>
      <c r="AC3921">
        <v>104400</v>
      </c>
      <c r="AD3921">
        <v>104400</v>
      </c>
      <c r="AF3921" t="s">
        <v>5412</v>
      </c>
      <c r="AH3921">
        <v>414234</v>
      </c>
    </row>
    <row r="3922" spans="1:34" x14ac:dyDescent="0.25">
      <c r="A3922" t="s">
        <v>15423</v>
      </c>
      <c r="B3922" s="24">
        <v>45826</v>
      </c>
      <c r="C3922" t="s">
        <v>15424</v>
      </c>
      <c r="D3922" t="s">
        <v>15387</v>
      </c>
      <c r="E3922" t="s">
        <v>15425</v>
      </c>
      <c r="F3922" t="s">
        <v>15400</v>
      </c>
      <c r="G3922" t="s">
        <v>15400</v>
      </c>
      <c r="H3922">
        <f>Table1[[#This Row],[GrnPostDate]]-Table1[[#This Row],[PoDate]]</f>
        <v>2</v>
      </c>
      <c r="I3922" t="s">
        <v>6771</v>
      </c>
      <c r="J3922" t="s">
        <v>90</v>
      </c>
      <c r="K3922" t="s">
        <v>8097</v>
      </c>
      <c r="M3922">
        <v>558</v>
      </c>
      <c r="O3922" t="s">
        <v>8098</v>
      </c>
      <c r="P3922">
        <v>0.56000000000000005</v>
      </c>
      <c r="Q3922">
        <v>200000</v>
      </c>
      <c r="R3922">
        <v>200000</v>
      </c>
      <c r="S3922" s="25">
        <f>Table1[[#This Row],[RcvdQuantity]]/Table1[[#This Row],[POQty]]</f>
        <v>1</v>
      </c>
      <c r="T3922">
        <v>0</v>
      </c>
      <c r="U3922">
        <v>0</v>
      </c>
      <c r="V3922">
        <v>16</v>
      </c>
      <c r="W3922">
        <v>17920</v>
      </c>
      <c r="X3922">
        <v>0.65</v>
      </c>
      <c r="Y3922">
        <v>0.65</v>
      </c>
      <c r="Z3922">
        <v>0.65</v>
      </c>
      <c r="AA3922">
        <v>0</v>
      </c>
      <c r="AB3922">
        <v>0</v>
      </c>
      <c r="AC3922">
        <v>129920</v>
      </c>
      <c r="AD3922">
        <v>147840</v>
      </c>
      <c r="AF3922" t="s">
        <v>5412</v>
      </c>
      <c r="AH3922">
        <v>414235</v>
      </c>
    </row>
    <row r="3923" spans="1:34" x14ac:dyDescent="0.25">
      <c r="A3923" t="s">
        <v>15426</v>
      </c>
      <c r="B3923" s="24">
        <v>45804</v>
      </c>
      <c r="C3923" t="s">
        <v>15427</v>
      </c>
      <c r="D3923" t="s">
        <v>15387</v>
      </c>
      <c r="E3923" t="s">
        <v>15428</v>
      </c>
      <c r="F3923" t="s">
        <v>15400</v>
      </c>
      <c r="G3923" t="s">
        <v>15400</v>
      </c>
      <c r="H3923">
        <f>Table1[[#This Row],[GrnPostDate]]-Table1[[#This Row],[PoDate]]</f>
        <v>24</v>
      </c>
      <c r="I3923" t="s">
        <v>648</v>
      </c>
      <c r="J3923" t="s">
        <v>90</v>
      </c>
      <c r="K3923" t="s">
        <v>6455</v>
      </c>
      <c r="M3923">
        <v>874</v>
      </c>
      <c r="O3923" t="s">
        <v>7832</v>
      </c>
      <c r="P3923">
        <v>5.63</v>
      </c>
      <c r="Q3923">
        <v>20000</v>
      </c>
      <c r="R3923">
        <v>11400</v>
      </c>
      <c r="S3923" s="25">
        <f>Table1[[#This Row],[RcvdQuantity]]/Table1[[#This Row],[POQty]]</f>
        <v>0.56999999999999995</v>
      </c>
      <c r="T3923">
        <v>8600</v>
      </c>
      <c r="U3923">
        <v>0.05</v>
      </c>
      <c r="V3923">
        <v>0</v>
      </c>
      <c r="W3923">
        <v>0</v>
      </c>
      <c r="X3923">
        <v>5.63</v>
      </c>
      <c r="Y3923">
        <v>5.63</v>
      </c>
      <c r="Z3923">
        <v>5.63</v>
      </c>
      <c r="AA3923">
        <v>0</v>
      </c>
      <c r="AB3923">
        <v>0</v>
      </c>
      <c r="AC3923">
        <v>64152.36</v>
      </c>
      <c r="AD3923">
        <v>64152.36</v>
      </c>
      <c r="AF3923" t="s">
        <v>5412</v>
      </c>
      <c r="AH3923">
        <v>414239</v>
      </c>
    </row>
    <row r="3924" spans="1:34" x14ac:dyDescent="0.25">
      <c r="A3924" t="s">
        <v>15426</v>
      </c>
      <c r="B3924" s="24">
        <v>45804</v>
      </c>
      <c r="C3924" t="s">
        <v>15427</v>
      </c>
      <c r="D3924" t="s">
        <v>15387</v>
      </c>
      <c r="E3924" t="s">
        <v>15428</v>
      </c>
      <c r="F3924" t="s">
        <v>15400</v>
      </c>
      <c r="G3924" t="s">
        <v>15400</v>
      </c>
      <c r="H3924">
        <f>Table1[[#This Row],[GrnPostDate]]-Table1[[#This Row],[PoDate]]</f>
        <v>24</v>
      </c>
      <c r="I3924" t="s">
        <v>648</v>
      </c>
      <c r="J3924" t="s">
        <v>90</v>
      </c>
      <c r="K3924" t="s">
        <v>6455</v>
      </c>
      <c r="M3924">
        <v>874</v>
      </c>
      <c r="O3924" t="s">
        <v>15429</v>
      </c>
      <c r="P3924">
        <v>5.63</v>
      </c>
      <c r="Q3924">
        <v>20000</v>
      </c>
      <c r="R3924">
        <v>8600</v>
      </c>
      <c r="S3924" s="25">
        <f>Table1[[#This Row],[RcvdQuantity]]/Table1[[#This Row],[POQty]]</f>
        <v>0.43</v>
      </c>
      <c r="T3924">
        <v>11400</v>
      </c>
      <c r="U3924">
        <v>0.05</v>
      </c>
      <c r="V3924">
        <v>0</v>
      </c>
      <c r="W3924">
        <v>0</v>
      </c>
      <c r="X3924">
        <v>5.63</v>
      </c>
      <c r="Y3924">
        <v>5.63</v>
      </c>
      <c r="Z3924">
        <v>5.63</v>
      </c>
      <c r="AA3924">
        <v>0</v>
      </c>
      <c r="AB3924">
        <v>0</v>
      </c>
      <c r="AC3924">
        <v>48395.64</v>
      </c>
      <c r="AD3924">
        <v>48395.64</v>
      </c>
      <c r="AF3924" t="s">
        <v>5412</v>
      </c>
      <c r="AH3924">
        <v>414240</v>
      </c>
    </row>
    <row r="3925" spans="1:34" x14ac:dyDescent="0.25">
      <c r="A3925" t="s">
        <v>15430</v>
      </c>
      <c r="B3925" s="24">
        <v>45813</v>
      </c>
      <c r="C3925" t="s">
        <v>15431</v>
      </c>
      <c r="D3925" t="s">
        <v>15387</v>
      </c>
      <c r="E3925" t="s">
        <v>15432</v>
      </c>
      <c r="F3925" t="s">
        <v>15400</v>
      </c>
      <c r="G3925" t="s">
        <v>15400</v>
      </c>
      <c r="H3925">
        <f>Table1[[#This Row],[GrnPostDate]]-Table1[[#This Row],[PoDate]]</f>
        <v>15</v>
      </c>
      <c r="I3925" t="s">
        <v>648</v>
      </c>
      <c r="J3925" t="s">
        <v>90</v>
      </c>
      <c r="K3925" t="s">
        <v>13490</v>
      </c>
      <c r="M3925">
        <v>891</v>
      </c>
      <c r="O3925" t="s">
        <v>13491</v>
      </c>
      <c r="P3925">
        <v>286.14999999999998</v>
      </c>
      <c r="Q3925">
        <v>540</v>
      </c>
      <c r="R3925">
        <v>540</v>
      </c>
      <c r="S3925" s="25">
        <f>Table1[[#This Row],[RcvdQuantity]]/Table1[[#This Row],[POQty]]</f>
        <v>1</v>
      </c>
      <c r="T3925">
        <v>0</v>
      </c>
      <c r="U3925">
        <v>0</v>
      </c>
      <c r="V3925">
        <v>0</v>
      </c>
      <c r="W3925">
        <v>0</v>
      </c>
      <c r="X3925">
        <v>286.14</v>
      </c>
      <c r="Y3925">
        <v>286.14</v>
      </c>
      <c r="Z3925">
        <v>286.14</v>
      </c>
      <c r="AA3925">
        <v>0</v>
      </c>
      <c r="AB3925">
        <v>0</v>
      </c>
      <c r="AC3925">
        <v>154518.07999999999</v>
      </c>
      <c r="AD3925">
        <v>154518.07999999999</v>
      </c>
      <c r="AF3925" t="s">
        <v>5412</v>
      </c>
      <c r="AH3925">
        <v>414241</v>
      </c>
    </row>
    <row r="3926" spans="1:34" x14ac:dyDescent="0.25">
      <c r="A3926" t="s">
        <v>15433</v>
      </c>
      <c r="B3926" s="24">
        <v>45804</v>
      </c>
      <c r="C3926" t="s">
        <v>15434</v>
      </c>
      <c r="D3926" t="s">
        <v>15387</v>
      </c>
      <c r="E3926" t="s">
        <v>15435</v>
      </c>
      <c r="F3926" t="s">
        <v>15400</v>
      </c>
      <c r="G3926" t="s">
        <v>15400</v>
      </c>
      <c r="H3926">
        <f>Table1[[#This Row],[GrnPostDate]]-Table1[[#This Row],[PoDate]]</f>
        <v>24</v>
      </c>
      <c r="I3926" t="s">
        <v>648</v>
      </c>
      <c r="J3926" t="s">
        <v>90</v>
      </c>
      <c r="K3926" t="s">
        <v>7829</v>
      </c>
      <c r="M3926">
        <v>929</v>
      </c>
      <c r="O3926" t="s">
        <v>8401</v>
      </c>
      <c r="P3926">
        <v>224.45</v>
      </c>
      <c r="Q3926">
        <v>720</v>
      </c>
      <c r="R3926">
        <v>720</v>
      </c>
      <c r="S3926" s="25">
        <f>Table1[[#This Row],[RcvdQuantity]]/Table1[[#This Row],[POQty]]</f>
        <v>1</v>
      </c>
      <c r="T3926">
        <v>0</v>
      </c>
      <c r="U3926">
        <v>0</v>
      </c>
      <c r="V3926">
        <v>0</v>
      </c>
      <c r="W3926">
        <v>0</v>
      </c>
      <c r="X3926">
        <v>224.45</v>
      </c>
      <c r="Y3926">
        <v>224.45</v>
      </c>
      <c r="Z3926">
        <v>224.45</v>
      </c>
      <c r="AA3926">
        <v>0</v>
      </c>
      <c r="AB3926">
        <v>0</v>
      </c>
      <c r="AC3926">
        <v>161603.5</v>
      </c>
      <c r="AD3926">
        <v>161603.5</v>
      </c>
      <c r="AF3926" t="s">
        <v>5412</v>
      </c>
      <c r="AH3926">
        <v>414242</v>
      </c>
    </row>
    <row r="3927" spans="1:34" x14ac:dyDescent="0.25">
      <c r="A3927" t="s">
        <v>15433</v>
      </c>
      <c r="B3927" s="24">
        <v>45804</v>
      </c>
      <c r="C3927" t="s">
        <v>15434</v>
      </c>
      <c r="D3927" t="s">
        <v>15387</v>
      </c>
      <c r="E3927" t="s">
        <v>15435</v>
      </c>
      <c r="F3927" t="s">
        <v>15400</v>
      </c>
      <c r="G3927" t="s">
        <v>15400</v>
      </c>
      <c r="H3927">
        <f>Table1[[#This Row],[GrnPostDate]]-Table1[[#This Row],[PoDate]]</f>
        <v>24</v>
      </c>
      <c r="I3927" t="s">
        <v>648</v>
      </c>
      <c r="J3927" t="s">
        <v>90</v>
      </c>
      <c r="K3927" t="s">
        <v>10849</v>
      </c>
      <c r="M3927">
        <v>890</v>
      </c>
      <c r="O3927" t="s">
        <v>15436</v>
      </c>
      <c r="P3927">
        <v>156.59</v>
      </c>
      <c r="Q3927">
        <v>540</v>
      </c>
      <c r="R3927">
        <v>175</v>
      </c>
      <c r="S3927" s="25">
        <f>Table1[[#This Row],[RcvdQuantity]]/Table1[[#This Row],[POQty]]</f>
        <v>0.32407407407407407</v>
      </c>
      <c r="T3927">
        <v>365</v>
      </c>
      <c r="U3927">
        <v>0</v>
      </c>
      <c r="V3927">
        <v>0</v>
      </c>
      <c r="W3927">
        <v>0</v>
      </c>
      <c r="X3927">
        <v>156.59</v>
      </c>
      <c r="Y3927">
        <v>156.59</v>
      </c>
      <c r="Z3927">
        <v>156.59</v>
      </c>
      <c r="AA3927">
        <v>0</v>
      </c>
      <c r="AB3927">
        <v>0</v>
      </c>
      <c r="AC3927">
        <v>27403.16</v>
      </c>
      <c r="AD3927">
        <v>27403.16</v>
      </c>
      <c r="AF3927" t="s">
        <v>5412</v>
      </c>
      <c r="AH3927">
        <v>414243</v>
      </c>
    </row>
    <row r="3928" spans="1:34" x14ac:dyDescent="0.25">
      <c r="A3928" t="s">
        <v>15433</v>
      </c>
      <c r="B3928" s="24">
        <v>45804</v>
      </c>
      <c r="C3928" t="s">
        <v>15434</v>
      </c>
      <c r="D3928" t="s">
        <v>15387</v>
      </c>
      <c r="E3928" t="s">
        <v>15435</v>
      </c>
      <c r="F3928" t="s">
        <v>15400</v>
      </c>
      <c r="G3928" t="s">
        <v>15400</v>
      </c>
      <c r="H3928">
        <f>Table1[[#This Row],[GrnPostDate]]-Table1[[#This Row],[PoDate]]</f>
        <v>24</v>
      </c>
      <c r="I3928" t="s">
        <v>648</v>
      </c>
      <c r="J3928" t="s">
        <v>90</v>
      </c>
      <c r="K3928" t="s">
        <v>5893</v>
      </c>
      <c r="M3928">
        <v>1074</v>
      </c>
      <c r="O3928" t="s">
        <v>15437</v>
      </c>
      <c r="P3928">
        <v>12.69</v>
      </c>
      <c r="Q3928">
        <v>20000</v>
      </c>
      <c r="R3928">
        <v>20000</v>
      </c>
      <c r="S3928" s="25">
        <f>Table1[[#This Row],[RcvdQuantity]]/Table1[[#This Row],[POQty]]</f>
        <v>1</v>
      </c>
      <c r="T3928">
        <v>0</v>
      </c>
      <c r="U3928">
        <v>0</v>
      </c>
      <c r="V3928">
        <v>0</v>
      </c>
      <c r="W3928">
        <v>0</v>
      </c>
      <c r="X3928">
        <v>12.69</v>
      </c>
      <c r="Y3928">
        <v>12.69</v>
      </c>
      <c r="Z3928">
        <v>12.69</v>
      </c>
      <c r="AA3928">
        <v>0</v>
      </c>
      <c r="AB3928">
        <v>0</v>
      </c>
      <c r="AC3928">
        <v>253800</v>
      </c>
      <c r="AD3928">
        <v>253800</v>
      </c>
      <c r="AF3928" t="s">
        <v>5412</v>
      </c>
      <c r="AH3928">
        <v>414244</v>
      </c>
    </row>
    <row r="3929" spans="1:34" x14ac:dyDescent="0.25">
      <c r="A3929" t="s">
        <v>15433</v>
      </c>
      <c r="B3929" s="24">
        <v>45804</v>
      </c>
      <c r="C3929" t="s">
        <v>15434</v>
      </c>
      <c r="D3929" t="s">
        <v>15387</v>
      </c>
      <c r="E3929" t="s">
        <v>15435</v>
      </c>
      <c r="F3929" t="s">
        <v>15400</v>
      </c>
      <c r="G3929" t="s">
        <v>15400</v>
      </c>
      <c r="H3929">
        <f>Table1[[#This Row],[GrnPostDate]]-Table1[[#This Row],[PoDate]]</f>
        <v>24</v>
      </c>
      <c r="I3929" t="s">
        <v>648</v>
      </c>
      <c r="J3929" t="s">
        <v>90</v>
      </c>
      <c r="K3929" t="s">
        <v>6459</v>
      </c>
      <c r="M3929">
        <v>11365</v>
      </c>
      <c r="O3929" t="s">
        <v>15438</v>
      </c>
      <c r="P3929">
        <v>105.77</v>
      </c>
      <c r="Q3929">
        <v>1000</v>
      </c>
      <c r="R3929">
        <v>996</v>
      </c>
      <c r="S3929" s="25">
        <f>Table1[[#This Row],[RcvdQuantity]]/Table1[[#This Row],[POQty]]</f>
        <v>0.996</v>
      </c>
      <c r="T3929">
        <v>4</v>
      </c>
      <c r="U3929">
        <v>0</v>
      </c>
      <c r="V3929">
        <v>0</v>
      </c>
      <c r="W3929">
        <v>0</v>
      </c>
      <c r="X3929">
        <v>105.77</v>
      </c>
      <c r="Y3929">
        <v>105.77</v>
      </c>
      <c r="Z3929">
        <v>105.77</v>
      </c>
      <c r="AA3929">
        <v>0</v>
      </c>
      <c r="AB3929">
        <v>0</v>
      </c>
      <c r="AC3929">
        <v>105346.62</v>
      </c>
      <c r="AD3929">
        <v>105346.62</v>
      </c>
      <c r="AF3929" t="s">
        <v>5412</v>
      </c>
      <c r="AH3929">
        <v>414245</v>
      </c>
    </row>
    <row r="3930" spans="1:34" x14ac:dyDescent="0.25">
      <c r="A3930" t="s">
        <v>15433</v>
      </c>
      <c r="B3930" s="24">
        <v>45804</v>
      </c>
      <c r="C3930" t="s">
        <v>15434</v>
      </c>
      <c r="D3930" t="s">
        <v>15387</v>
      </c>
      <c r="E3930" t="s">
        <v>15435</v>
      </c>
      <c r="F3930" t="s">
        <v>15400</v>
      </c>
      <c r="G3930" t="s">
        <v>15400</v>
      </c>
      <c r="H3930">
        <f>Table1[[#This Row],[GrnPostDate]]-Table1[[#This Row],[PoDate]]</f>
        <v>24</v>
      </c>
      <c r="I3930" t="s">
        <v>648</v>
      </c>
      <c r="J3930" t="s">
        <v>90</v>
      </c>
      <c r="K3930" t="s">
        <v>13471</v>
      </c>
      <c r="M3930">
        <v>11364</v>
      </c>
      <c r="O3930" t="s">
        <v>14430</v>
      </c>
      <c r="P3930">
        <v>107.62</v>
      </c>
      <c r="Q3930">
        <v>1000</v>
      </c>
      <c r="R3930">
        <v>1000</v>
      </c>
      <c r="S3930" s="25">
        <f>Table1[[#This Row],[RcvdQuantity]]/Table1[[#This Row],[POQty]]</f>
        <v>1</v>
      </c>
      <c r="T3930">
        <v>0</v>
      </c>
      <c r="U3930">
        <v>0</v>
      </c>
      <c r="V3930">
        <v>0</v>
      </c>
      <c r="W3930">
        <v>0</v>
      </c>
      <c r="X3930">
        <v>107.62</v>
      </c>
      <c r="Y3930">
        <v>107.62</v>
      </c>
      <c r="Z3930">
        <v>107.62</v>
      </c>
      <c r="AA3930">
        <v>0</v>
      </c>
      <c r="AB3930">
        <v>0</v>
      </c>
      <c r="AC3930">
        <v>107619.7</v>
      </c>
      <c r="AD3930">
        <v>107619.7</v>
      </c>
      <c r="AF3930" t="s">
        <v>5412</v>
      </c>
      <c r="AH3930">
        <v>414246</v>
      </c>
    </row>
    <row r="3931" spans="1:34" x14ac:dyDescent="0.25">
      <c r="A3931" t="s">
        <v>15433</v>
      </c>
      <c r="B3931" s="24">
        <v>45804</v>
      </c>
      <c r="C3931" t="s">
        <v>15434</v>
      </c>
      <c r="D3931" t="s">
        <v>15387</v>
      </c>
      <c r="E3931" t="s">
        <v>15435</v>
      </c>
      <c r="F3931" t="s">
        <v>15400</v>
      </c>
      <c r="G3931" t="s">
        <v>15400</v>
      </c>
      <c r="H3931">
        <f>Table1[[#This Row],[GrnPostDate]]-Table1[[#This Row],[PoDate]]</f>
        <v>24</v>
      </c>
      <c r="I3931" t="s">
        <v>648</v>
      </c>
      <c r="J3931" t="s">
        <v>90</v>
      </c>
      <c r="K3931" t="s">
        <v>6459</v>
      </c>
      <c r="M3931">
        <v>11365</v>
      </c>
      <c r="O3931" t="s">
        <v>13482</v>
      </c>
      <c r="P3931">
        <v>105.77</v>
      </c>
      <c r="Q3931">
        <v>1000</v>
      </c>
      <c r="R3931">
        <v>4</v>
      </c>
      <c r="S3931" s="25">
        <f>Table1[[#This Row],[RcvdQuantity]]/Table1[[#This Row],[POQty]]</f>
        <v>4.0000000000000001E-3</v>
      </c>
      <c r="T3931">
        <v>996</v>
      </c>
      <c r="U3931">
        <v>0</v>
      </c>
      <c r="V3931">
        <v>0</v>
      </c>
      <c r="W3931">
        <v>0</v>
      </c>
      <c r="X3931">
        <v>105.77</v>
      </c>
      <c r="Y3931">
        <v>105.77</v>
      </c>
      <c r="Z3931">
        <v>105.77</v>
      </c>
      <c r="AA3931">
        <v>0</v>
      </c>
      <c r="AB3931">
        <v>0</v>
      </c>
      <c r="AC3931">
        <v>423.08</v>
      </c>
      <c r="AD3931">
        <v>423.08</v>
      </c>
      <c r="AF3931" t="s">
        <v>5412</v>
      </c>
      <c r="AH3931">
        <v>414247</v>
      </c>
    </row>
    <row r="3932" spans="1:34" x14ac:dyDescent="0.25">
      <c r="A3932" t="s">
        <v>15439</v>
      </c>
      <c r="B3932" s="24">
        <v>45825</v>
      </c>
      <c r="C3932" t="s">
        <v>15440</v>
      </c>
      <c r="D3932" t="s">
        <v>15387</v>
      </c>
      <c r="E3932" t="s">
        <v>15441</v>
      </c>
      <c r="F3932" t="s">
        <v>15400</v>
      </c>
      <c r="G3932" t="s">
        <v>15400</v>
      </c>
      <c r="H3932">
        <f>Table1[[#This Row],[GrnPostDate]]-Table1[[#This Row],[PoDate]]</f>
        <v>3</v>
      </c>
      <c r="I3932" t="s">
        <v>13205</v>
      </c>
      <c r="J3932" t="s">
        <v>52</v>
      </c>
      <c r="K3932" t="s">
        <v>13206</v>
      </c>
      <c r="M3932">
        <v>66388</v>
      </c>
      <c r="O3932" t="s">
        <v>15442</v>
      </c>
      <c r="P3932">
        <v>28017.32</v>
      </c>
      <c r="Q3932">
        <v>2</v>
      </c>
      <c r="R3932">
        <v>2</v>
      </c>
      <c r="S3932" s="25">
        <f>Table1[[#This Row],[RcvdQuantity]]/Table1[[#This Row],[POQty]]</f>
        <v>1</v>
      </c>
      <c r="T3932">
        <v>0</v>
      </c>
      <c r="U3932">
        <v>0</v>
      </c>
      <c r="V3932">
        <v>0</v>
      </c>
      <c r="W3932">
        <v>0</v>
      </c>
      <c r="X3932">
        <v>28017.32</v>
      </c>
      <c r="Y3932">
        <v>28017.32</v>
      </c>
      <c r="Z3932">
        <v>28017.32</v>
      </c>
      <c r="AA3932">
        <v>0</v>
      </c>
      <c r="AB3932">
        <v>0</v>
      </c>
      <c r="AC3932">
        <v>56034.64</v>
      </c>
      <c r="AD3932">
        <v>56034.64</v>
      </c>
      <c r="AF3932" t="s">
        <v>5503</v>
      </c>
      <c r="AH3932">
        <v>414345</v>
      </c>
    </row>
    <row r="3933" spans="1:34" x14ac:dyDescent="0.25">
      <c r="A3933" t="s">
        <v>15439</v>
      </c>
      <c r="B3933" s="24">
        <v>45825</v>
      </c>
      <c r="C3933" t="s">
        <v>15440</v>
      </c>
      <c r="D3933" t="s">
        <v>15387</v>
      </c>
      <c r="E3933" t="s">
        <v>15441</v>
      </c>
      <c r="F3933" t="s">
        <v>15400</v>
      </c>
      <c r="G3933" t="s">
        <v>15400</v>
      </c>
      <c r="H3933">
        <f>Table1[[#This Row],[GrnPostDate]]-Table1[[#This Row],[PoDate]]</f>
        <v>3</v>
      </c>
      <c r="I3933" t="s">
        <v>13205</v>
      </c>
      <c r="J3933" t="s">
        <v>52</v>
      </c>
      <c r="K3933" t="s">
        <v>13210</v>
      </c>
      <c r="M3933">
        <v>66387</v>
      </c>
      <c r="O3933" t="s">
        <v>15443</v>
      </c>
      <c r="P3933">
        <v>28017.32</v>
      </c>
      <c r="Q3933">
        <v>2</v>
      </c>
      <c r="R3933">
        <v>2</v>
      </c>
      <c r="S3933" s="25">
        <f>Table1[[#This Row],[RcvdQuantity]]/Table1[[#This Row],[POQty]]</f>
        <v>1</v>
      </c>
      <c r="T3933">
        <v>0</v>
      </c>
      <c r="U3933">
        <v>0</v>
      </c>
      <c r="V3933">
        <v>0</v>
      </c>
      <c r="W3933">
        <v>0</v>
      </c>
      <c r="X3933">
        <v>28017.32</v>
      </c>
      <c r="Y3933">
        <v>28017.32</v>
      </c>
      <c r="Z3933">
        <v>28017.32</v>
      </c>
      <c r="AA3933">
        <v>0</v>
      </c>
      <c r="AB3933">
        <v>0</v>
      </c>
      <c r="AC3933">
        <v>56034.64</v>
      </c>
      <c r="AD3933">
        <v>56034.64</v>
      </c>
      <c r="AF3933" t="s">
        <v>5503</v>
      </c>
      <c r="AH3933">
        <v>414346</v>
      </c>
    </row>
    <row r="3934" spans="1:34" x14ac:dyDescent="0.25">
      <c r="A3934" t="s">
        <v>15444</v>
      </c>
      <c r="B3934" s="24">
        <v>45824</v>
      </c>
      <c r="C3934" t="s">
        <v>15445</v>
      </c>
      <c r="D3934" t="s">
        <v>15387</v>
      </c>
      <c r="E3934" t="s">
        <v>15446</v>
      </c>
      <c r="F3934" t="s">
        <v>15400</v>
      </c>
      <c r="G3934" t="s">
        <v>15400</v>
      </c>
      <c r="H3934">
        <f>Table1[[#This Row],[GrnPostDate]]-Table1[[#This Row],[PoDate]]</f>
        <v>4</v>
      </c>
      <c r="I3934" t="s">
        <v>8699</v>
      </c>
      <c r="J3934" t="s">
        <v>232</v>
      </c>
      <c r="K3934" t="s">
        <v>8946</v>
      </c>
      <c r="M3934">
        <v>11270</v>
      </c>
      <c r="O3934" t="s">
        <v>37</v>
      </c>
      <c r="P3934">
        <v>6300</v>
      </c>
      <c r="Q3934">
        <v>12</v>
      </c>
      <c r="R3934">
        <v>12</v>
      </c>
      <c r="S3934" s="25">
        <f>Table1[[#This Row],[RcvdQuantity]]/Table1[[#This Row],[POQty]]</f>
        <v>1</v>
      </c>
      <c r="T3934">
        <v>0</v>
      </c>
      <c r="U3934">
        <v>0</v>
      </c>
      <c r="V3934">
        <v>16</v>
      </c>
      <c r="W3934">
        <v>12096</v>
      </c>
      <c r="X3934">
        <v>7308</v>
      </c>
      <c r="Y3934">
        <v>7308</v>
      </c>
      <c r="Z3934">
        <v>7308</v>
      </c>
      <c r="AA3934">
        <v>0</v>
      </c>
      <c r="AB3934">
        <v>0</v>
      </c>
      <c r="AC3934">
        <v>87696</v>
      </c>
      <c r="AD3934">
        <v>99792</v>
      </c>
      <c r="AF3934" t="s">
        <v>5503</v>
      </c>
      <c r="AH3934">
        <v>414347</v>
      </c>
    </row>
    <row r="3935" spans="1:34" x14ac:dyDescent="0.25">
      <c r="A3935" t="s">
        <v>15447</v>
      </c>
      <c r="B3935" s="24">
        <v>45820</v>
      </c>
      <c r="C3935" t="s">
        <v>15448</v>
      </c>
      <c r="D3935" t="s">
        <v>15387</v>
      </c>
      <c r="E3935" t="s">
        <v>15449</v>
      </c>
      <c r="F3935" t="s">
        <v>15400</v>
      </c>
      <c r="G3935" t="s">
        <v>15400</v>
      </c>
      <c r="H3935">
        <f>Table1[[#This Row],[GrnPostDate]]-Table1[[#This Row],[PoDate]]</f>
        <v>8</v>
      </c>
      <c r="I3935" t="s">
        <v>75</v>
      </c>
      <c r="J3935" t="s">
        <v>52</v>
      </c>
      <c r="K3935" t="s">
        <v>3614</v>
      </c>
      <c r="M3935">
        <v>11927</v>
      </c>
      <c r="O3935" t="s">
        <v>15450</v>
      </c>
      <c r="P3935">
        <v>2900</v>
      </c>
      <c r="Q3935">
        <v>10</v>
      </c>
      <c r="R3935">
        <v>10</v>
      </c>
      <c r="S3935" s="25">
        <f>Table1[[#This Row],[RcvdQuantity]]/Table1[[#This Row],[POQty]]</f>
        <v>1</v>
      </c>
      <c r="T3935">
        <v>0</v>
      </c>
      <c r="U3935">
        <v>0</v>
      </c>
      <c r="V3935">
        <v>0</v>
      </c>
      <c r="W3935">
        <v>0</v>
      </c>
      <c r="X3935">
        <v>2900</v>
      </c>
      <c r="Y3935">
        <v>2900</v>
      </c>
      <c r="Z3935">
        <v>2900</v>
      </c>
      <c r="AA3935">
        <v>0</v>
      </c>
      <c r="AB3935">
        <v>0</v>
      </c>
      <c r="AC3935">
        <v>29000</v>
      </c>
      <c r="AD3935">
        <v>29000</v>
      </c>
      <c r="AF3935" t="s">
        <v>5503</v>
      </c>
      <c r="AH3935">
        <v>414354</v>
      </c>
    </row>
    <row r="3936" spans="1:34" x14ac:dyDescent="0.25">
      <c r="A3936" t="s">
        <v>15447</v>
      </c>
      <c r="B3936" s="24">
        <v>45820</v>
      </c>
      <c r="C3936" t="s">
        <v>15448</v>
      </c>
      <c r="D3936" t="s">
        <v>15387</v>
      </c>
      <c r="E3936" t="s">
        <v>15449</v>
      </c>
      <c r="F3936" t="s">
        <v>15400</v>
      </c>
      <c r="G3936" t="s">
        <v>15400</v>
      </c>
      <c r="H3936">
        <f>Table1[[#This Row],[GrnPostDate]]-Table1[[#This Row],[PoDate]]</f>
        <v>8</v>
      </c>
      <c r="I3936" t="s">
        <v>75</v>
      </c>
      <c r="J3936" t="s">
        <v>52</v>
      </c>
      <c r="K3936" t="s">
        <v>8975</v>
      </c>
      <c r="M3936">
        <v>11925</v>
      </c>
      <c r="O3936" t="s">
        <v>15451</v>
      </c>
      <c r="P3936">
        <v>1500</v>
      </c>
      <c r="Q3936">
        <v>30</v>
      </c>
      <c r="R3936">
        <v>30</v>
      </c>
      <c r="S3936" s="25">
        <f>Table1[[#This Row],[RcvdQuantity]]/Table1[[#This Row],[POQty]]</f>
        <v>1</v>
      </c>
      <c r="T3936">
        <v>0</v>
      </c>
      <c r="U3936">
        <v>0</v>
      </c>
      <c r="V3936">
        <v>0</v>
      </c>
      <c r="W3936">
        <v>0</v>
      </c>
      <c r="X3936">
        <v>1500</v>
      </c>
      <c r="Y3936">
        <v>1500</v>
      </c>
      <c r="Z3936">
        <v>1500</v>
      </c>
      <c r="AA3936">
        <v>0</v>
      </c>
      <c r="AB3936">
        <v>0</v>
      </c>
      <c r="AC3936">
        <v>45000</v>
      </c>
      <c r="AD3936">
        <v>45000</v>
      </c>
      <c r="AF3936" t="s">
        <v>5503</v>
      </c>
      <c r="AH3936">
        <v>414355</v>
      </c>
    </row>
    <row r="3937" spans="1:34" x14ac:dyDescent="0.25">
      <c r="A3937" t="s">
        <v>15447</v>
      </c>
      <c r="B3937" s="24">
        <v>45820</v>
      </c>
      <c r="C3937" t="s">
        <v>15448</v>
      </c>
      <c r="D3937" t="s">
        <v>15387</v>
      </c>
      <c r="E3937" t="s">
        <v>15449</v>
      </c>
      <c r="F3937" t="s">
        <v>15400</v>
      </c>
      <c r="G3937" t="s">
        <v>15400</v>
      </c>
      <c r="H3937">
        <f>Table1[[#This Row],[GrnPostDate]]-Table1[[#This Row],[PoDate]]</f>
        <v>8</v>
      </c>
      <c r="I3937" t="s">
        <v>75</v>
      </c>
      <c r="J3937" t="s">
        <v>52</v>
      </c>
      <c r="K3937" t="s">
        <v>6242</v>
      </c>
      <c r="M3937">
        <v>43603</v>
      </c>
      <c r="N3937" t="s">
        <v>6243</v>
      </c>
      <c r="O3937" t="s">
        <v>14468</v>
      </c>
      <c r="P3937">
        <v>6750</v>
      </c>
      <c r="Q3937">
        <v>20</v>
      </c>
      <c r="R3937">
        <v>20</v>
      </c>
      <c r="S3937" s="25">
        <f>Table1[[#This Row],[RcvdQuantity]]/Table1[[#This Row],[POQty]]</f>
        <v>1</v>
      </c>
      <c r="T3937">
        <v>0</v>
      </c>
      <c r="U3937">
        <v>0</v>
      </c>
      <c r="V3937">
        <v>0</v>
      </c>
      <c r="W3937">
        <v>0</v>
      </c>
      <c r="X3937">
        <v>6750</v>
      </c>
      <c r="Y3937">
        <v>6750</v>
      </c>
      <c r="Z3937">
        <v>6750</v>
      </c>
      <c r="AA3937">
        <v>0</v>
      </c>
      <c r="AB3937">
        <v>0</v>
      </c>
      <c r="AC3937">
        <v>135000</v>
      </c>
      <c r="AD3937">
        <v>135000</v>
      </c>
      <c r="AF3937" t="s">
        <v>5503</v>
      </c>
      <c r="AH3937">
        <v>414356</v>
      </c>
    </row>
    <row r="3938" spans="1:34" x14ac:dyDescent="0.25">
      <c r="A3938" t="s">
        <v>15447</v>
      </c>
      <c r="B3938" s="24">
        <v>45820</v>
      </c>
      <c r="C3938" t="s">
        <v>15448</v>
      </c>
      <c r="D3938" t="s">
        <v>15387</v>
      </c>
      <c r="E3938" t="s">
        <v>15449</v>
      </c>
      <c r="F3938" t="s">
        <v>15400</v>
      </c>
      <c r="G3938" t="s">
        <v>15400</v>
      </c>
      <c r="H3938">
        <f>Table1[[#This Row],[GrnPostDate]]-Table1[[#This Row],[PoDate]]</f>
        <v>8</v>
      </c>
      <c r="I3938" t="s">
        <v>75</v>
      </c>
      <c r="J3938" t="s">
        <v>52</v>
      </c>
      <c r="K3938" t="s">
        <v>15452</v>
      </c>
      <c r="M3938">
        <v>48924</v>
      </c>
      <c r="N3938" t="s">
        <v>11677</v>
      </c>
      <c r="O3938" t="s">
        <v>15453</v>
      </c>
      <c r="P3938">
        <v>6000</v>
      </c>
      <c r="Q3938">
        <v>4</v>
      </c>
      <c r="R3938">
        <v>4</v>
      </c>
      <c r="S3938" s="25">
        <f>Table1[[#This Row],[RcvdQuantity]]/Table1[[#This Row],[POQty]]</f>
        <v>1</v>
      </c>
      <c r="T3938">
        <v>0</v>
      </c>
      <c r="U3938">
        <v>0</v>
      </c>
      <c r="V3938">
        <v>0</v>
      </c>
      <c r="W3938">
        <v>0</v>
      </c>
      <c r="X3938">
        <v>6000</v>
      </c>
      <c r="Y3938">
        <v>6000</v>
      </c>
      <c r="Z3938">
        <v>6000</v>
      </c>
      <c r="AA3938">
        <v>0</v>
      </c>
      <c r="AB3938">
        <v>0</v>
      </c>
      <c r="AC3938">
        <v>24000</v>
      </c>
      <c r="AD3938">
        <v>24000</v>
      </c>
      <c r="AF3938" t="s">
        <v>5503</v>
      </c>
      <c r="AH3938">
        <v>414357</v>
      </c>
    </row>
    <row r="3939" spans="1:34" x14ac:dyDescent="0.25">
      <c r="A3939" t="s">
        <v>15454</v>
      </c>
      <c r="B3939" s="24">
        <v>45827</v>
      </c>
      <c r="C3939" t="s">
        <v>15455</v>
      </c>
      <c r="D3939" t="s">
        <v>15456</v>
      </c>
      <c r="E3939" t="s">
        <v>15457</v>
      </c>
      <c r="F3939" t="s">
        <v>15400</v>
      </c>
      <c r="G3939" t="s">
        <v>15400</v>
      </c>
      <c r="H3939">
        <f>Table1[[#This Row],[GrnPostDate]]-Table1[[#This Row],[PoDate]]</f>
        <v>1</v>
      </c>
      <c r="I3939" t="s">
        <v>15458</v>
      </c>
      <c r="J3939" t="s">
        <v>5790</v>
      </c>
      <c r="K3939" t="s">
        <v>15459</v>
      </c>
      <c r="M3939">
        <v>28696</v>
      </c>
      <c r="O3939" t="s">
        <v>37</v>
      </c>
      <c r="P3939">
        <v>53.16</v>
      </c>
      <c r="Q3939">
        <v>480</v>
      </c>
      <c r="R3939">
        <v>480</v>
      </c>
      <c r="S3939" s="25">
        <f>Table1[[#This Row],[RcvdQuantity]]/Table1[[#This Row],[POQty]]</f>
        <v>1</v>
      </c>
      <c r="T3939">
        <v>0</v>
      </c>
      <c r="U3939">
        <v>0</v>
      </c>
      <c r="V3939">
        <v>16</v>
      </c>
      <c r="W3939">
        <v>4082.7647999999999</v>
      </c>
      <c r="X3939">
        <v>61.67</v>
      </c>
      <c r="Y3939">
        <v>61.67</v>
      </c>
      <c r="Z3939">
        <v>61.67</v>
      </c>
      <c r="AA3939">
        <v>0</v>
      </c>
      <c r="AB3939">
        <v>0</v>
      </c>
      <c r="AC3939">
        <v>29600.06</v>
      </c>
      <c r="AD3939">
        <v>33682.83</v>
      </c>
      <c r="AF3939" t="s">
        <v>5503</v>
      </c>
      <c r="AH3939">
        <v>414442</v>
      </c>
    </row>
    <row r="3940" spans="1:34" x14ac:dyDescent="0.25">
      <c r="A3940" t="s">
        <v>15460</v>
      </c>
      <c r="B3940" s="24">
        <v>45818</v>
      </c>
      <c r="C3940" t="s">
        <v>15461</v>
      </c>
      <c r="D3940" t="s">
        <v>15456</v>
      </c>
      <c r="E3940" t="s">
        <v>15462</v>
      </c>
      <c r="F3940" t="s">
        <v>15400</v>
      </c>
      <c r="G3940" t="s">
        <v>15400</v>
      </c>
      <c r="H3940">
        <f>Table1[[#This Row],[GrnPostDate]]-Table1[[#This Row],[PoDate]]</f>
        <v>10</v>
      </c>
      <c r="I3940" t="s">
        <v>7330</v>
      </c>
      <c r="J3940" t="s">
        <v>5472</v>
      </c>
      <c r="K3940" t="s">
        <v>8187</v>
      </c>
      <c r="L3940" t="s">
        <v>8188</v>
      </c>
      <c r="M3940">
        <v>8060</v>
      </c>
      <c r="O3940" t="s">
        <v>15463</v>
      </c>
      <c r="P3940">
        <v>1700</v>
      </c>
      <c r="Q3940">
        <v>50</v>
      </c>
      <c r="R3940">
        <v>4</v>
      </c>
      <c r="S3940" s="25">
        <f>Table1[[#This Row],[RcvdQuantity]]/Table1[[#This Row],[POQty]]</f>
        <v>0.08</v>
      </c>
      <c r="T3940">
        <v>46</v>
      </c>
      <c r="U3940">
        <v>0</v>
      </c>
      <c r="V3940">
        <v>0</v>
      </c>
      <c r="W3940">
        <v>0</v>
      </c>
      <c r="X3940">
        <v>1700</v>
      </c>
      <c r="Y3940">
        <v>1700</v>
      </c>
      <c r="Z3940">
        <v>1700</v>
      </c>
      <c r="AA3940">
        <v>0</v>
      </c>
      <c r="AB3940">
        <v>0</v>
      </c>
      <c r="AC3940">
        <v>6800</v>
      </c>
      <c r="AD3940">
        <v>6800</v>
      </c>
      <c r="AF3940" t="s">
        <v>5412</v>
      </c>
      <c r="AH3940">
        <v>414626</v>
      </c>
    </row>
    <row r="3941" spans="1:34" x14ac:dyDescent="0.25">
      <c r="A3941" t="s">
        <v>15460</v>
      </c>
      <c r="B3941" s="24">
        <v>45818</v>
      </c>
      <c r="C3941" t="s">
        <v>15461</v>
      </c>
      <c r="D3941" t="s">
        <v>15456</v>
      </c>
      <c r="E3941" t="s">
        <v>15462</v>
      </c>
      <c r="F3941" t="s">
        <v>15400</v>
      </c>
      <c r="G3941" t="s">
        <v>15400</v>
      </c>
      <c r="H3941">
        <f>Table1[[#This Row],[GrnPostDate]]-Table1[[#This Row],[PoDate]]</f>
        <v>10</v>
      </c>
      <c r="I3941" t="s">
        <v>7330</v>
      </c>
      <c r="J3941" t="s">
        <v>5472</v>
      </c>
      <c r="K3941" t="s">
        <v>8187</v>
      </c>
      <c r="L3941" t="s">
        <v>8188</v>
      </c>
      <c r="M3941">
        <v>8060</v>
      </c>
      <c r="O3941" t="s">
        <v>15464</v>
      </c>
      <c r="P3941">
        <v>1700</v>
      </c>
      <c r="Q3941">
        <v>50</v>
      </c>
      <c r="R3941">
        <v>46</v>
      </c>
      <c r="S3941" s="25">
        <f>Table1[[#This Row],[RcvdQuantity]]/Table1[[#This Row],[POQty]]</f>
        <v>0.92</v>
      </c>
      <c r="T3941">
        <v>4</v>
      </c>
      <c r="U3941">
        <v>0</v>
      </c>
      <c r="V3941">
        <v>0</v>
      </c>
      <c r="W3941">
        <v>0</v>
      </c>
      <c r="X3941">
        <v>1700</v>
      </c>
      <c r="Y3941">
        <v>1700</v>
      </c>
      <c r="Z3941">
        <v>1700</v>
      </c>
      <c r="AA3941">
        <v>0</v>
      </c>
      <c r="AB3941">
        <v>0</v>
      </c>
      <c r="AC3941">
        <v>78200</v>
      </c>
      <c r="AD3941">
        <v>78200</v>
      </c>
      <c r="AF3941" t="s">
        <v>5412</v>
      </c>
      <c r="AH3941">
        <v>414627</v>
      </c>
    </row>
    <row r="3942" spans="1:34" x14ac:dyDescent="0.25">
      <c r="A3942" t="s">
        <v>15465</v>
      </c>
      <c r="B3942" s="24">
        <v>45827</v>
      </c>
      <c r="C3942" t="s">
        <v>15466</v>
      </c>
      <c r="D3942" t="s">
        <v>15456</v>
      </c>
      <c r="E3942" t="s">
        <v>15467</v>
      </c>
      <c r="F3942" t="s">
        <v>15400</v>
      </c>
      <c r="G3942" t="s">
        <v>15400</v>
      </c>
      <c r="H3942">
        <f>Table1[[#This Row],[GrnPostDate]]-Table1[[#This Row],[PoDate]]</f>
        <v>1</v>
      </c>
      <c r="I3942" t="s">
        <v>7330</v>
      </c>
      <c r="J3942" t="s">
        <v>5409</v>
      </c>
      <c r="K3942" t="s">
        <v>7331</v>
      </c>
      <c r="L3942" t="s">
        <v>7332</v>
      </c>
      <c r="M3942">
        <v>8032</v>
      </c>
      <c r="O3942" t="s">
        <v>15468</v>
      </c>
      <c r="P3942">
        <v>90</v>
      </c>
      <c r="Q3942">
        <v>900</v>
      </c>
      <c r="R3942">
        <v>900</v>
      </c>
      <c r="S3942" s="25">
        <f>Table1[[#This Row],[RcvdQuantity]]/Table1[[#This Row],[POQty]]</f>
        <v>1</v>
      </c>
      <c r="T3942">
        <v>0</v>
      </c>
      <c r="U3942">
        <v>0</v>
      </c>
      <c r="V3942">
        <v>0</v>
      </c>
      <c r="W3942">
        <v>0</v>
      </c>
      <c r="X3942">
        <v>90</v>
      </c>
      <c r="Y3942">
        <v>90</v>
      </c>
      <c r="Z3942">
        <v>90</v>
      </c>
      <c r="AA3942">
        <v>0</v>
      </c>
      <c r="AB3942">
        <v>0</v>
      </c>
      <c r="AC3942">
        <v>81000</v>
      </c>
      <c r="AD3942">
        <v>81000</v>
      </c>
      <c r="AF3942" t="s">
        <v>5412</v>
      </c>
      <c r="AH3942">
        <v>414628</v>
      </c>
    </row>
    <row r="3943" spans="1:34" x14ac:dyDescent="0.25">
      <c r="A3943" t="s">
        <v>15469</v>
      </c>
      <c r="B3943" s="24">
        <v>45827</v>
      </c>
      <c r="C3943" t="s">
        <v>15470</v>
      </c>
      <c r="D3943" t="s">
        <v>15456</v>
      </c>
      <c r="E3943" t="s">
        <v>15471</v>
      </c>
      <c r="F3943" t="s">
        <v>15400</v>
      </c>
      <c r="G3943" t="s">
        <v>15400</v>
      </c>
      <c r="H3943">
        <f>Table1[[#This Row],[GrnPostDate]]-Table1[[#This Row],[PoDate]]</f>
        <v>1</v>
      </c>
      <c r="I3943" t="s">
        <v>505</v>
      </c>
      <c r="J3943" t="s">
        <v>5472</v>
      </c>
      <c r="K3943" t="s">
        <v>6622</v>
      </c>
      <c r="L3943" t="s">
        <v>6623</v>
      </c>
      <c r="M3943">
        <v>6999</v>
      </c>
      <c r="O3943" t="s">
        <v>15472</v>
      </c>
      <c r="P3943">
        <v>670</v>
      </c>
      <c r="Q3943">
        <v>100</v>
      </c>
      <c r="R3943">
        <v>25</v>
      </c>
      <c r="S3943" s="25">
        <f>Table1[[#This Row],[RcvdQuantity]]/Table1[[#This Row],[POQty]]</f>
        <v>0.25</v>
      </c>
      <c r="T3943">
        <v>75</v>
      </c>
      <c r="U3943">
        <v>0</v>
      </c>
      <c r="V3943">
        <v>0</v>
      </c>
      <c r="W3943">
        <v>0</v>
      </c>
      <c r="X3943">
        <v>670</v>
      </c>
      <c r="Y3943">
        <v>670</v>
      </c>
      <c r="Z3943">
        <v>670</v>
      </c>
      <c r="AA3943">
        <v>0</v>
      </c>
      <c r="AB3943">
        <v>0</v>
      </c>
      <c r="AC3943">
        <v>16750</v>
      </c>
      <c r="AD3943">
        <v>16750</v>
      </c>
      <c r="AF3943" t="s">
        <v>5412</v>
      </c>
      <c r="AH3943">
        <v>414636</v>
      </c>
    </row>
    <row r="3944" spans="1:34" x14ac:dyDescent="0.25">
      <c r="A3944" t="s">
        <v>15469</v>
      </c>
      <c r="B3944" s="24">
        <v>45827</v>
      </c>
      <c r="C3944" t="s">
        <v>15470</v>
      </c>
      <c r="D3944" t="s">
        <v>15456</v>
      </c>
      <c r="E3944" t="s">
        <v>15471</v>
      </c>
      <c r="F3944" t="s">
        <v>15400</v>
      </c>
      <c r="G3944" t="s">
        <v>15400</v>
      </c>
      <c r="H3944">
        <f>Table1[[#This Row],[GrnPostDate]]-Table1[[#This Row],[PoDate]]</f>
        <v>1</v>
      </c>
      <c r="I3944" t="s">
        <v>505</v>
      </c>
      <c r="J3944" t="s">
        <v>5472</v>
      </c>
      <c r="K3944" t="s">
        <v>6622</v>
      </c>
      <c r="L3944" t="s">
        <v>6623</v>
      </c>
      <c r="M3944">
        <v>6999</v>
      </c>
      <c r="O3944" t="s">
        <v>15473</v>
      </c>
      <c r="P3944">
        <v>670</v>
      </c>
      <c r="Q3944">
        <v>100</v>
      </c>
      <c r="R3944">
        <v>75</v>
      </c>
      <c r="S3944" s="25">
        <f>Table1[[#This Row],[RcvdQuantity]]/Table1[[#This Row],[POQty]]</f>
        <v>0.75</v>
      </c>
      <c r="T3944">
        <v>25</v>
      </c>
      <c r="U3944">
        <v>0</v>
      </c>
      <c r="V3944">
        <v>0</v>
      </c>
      <c r="W3944">
        <v>0</v>
      </c>
      <c r="X3944">
        <v>670</v>
      </c>
      <c r="Y3944">
        <v>670</v>
      </c>
      <c r="Z3944">
        <v>670</v>
      </c>
      <c r="AA3944">
        <v>0</v>
      </c>
      <c r="AB3944">
        <v>0</v>
      </c>
      <c r="AC3944">
        <v>50250</v>
      </c>
      <c r="AD3944">
        <v>50250</v>
      </c>
      <c r="AF3944" t="s">
        <v>5412</v>
      </c>
      <c r="AH3944">
        <v>414637</v>
      </c>
    </row>
    <row r="3945" spans="1:34" x14ac:dyDescent="0.25">
      <c r="A3945" t="s">
        <v>15474</v>
      </c>
      <c r="B3945" s="24">
        <v>45827</v>
      </c>
      <c r="C3945" t="s">
        <v>15475</v>
      </c>
      <c r="D3945" t="s">
        <v>15456</v>
      </c>
      <c r="E3945" t="s">
        <v>15476</v>
      </c>
      <c r="F3945" t="s">
        <v>15400</v>
      </c>
      <c r="G3945" t="s">
        <v>15400</v>
      </c>
      <c r="H3945">
        <f>Table1[[#This Row],[GrnPostDate]]-Table1[[#This Row],[PoDate]]</f>
        <v>1</v>
      </c>
      <c r="I3945" t="s">
        <v>505</v>
      </c>
      <c r="J3945" t="s">
        <v>5472</v>
      </c>
      <c r="K3945" t="s">
        <v>7324</v>
      </c>
      <c r="L3945" t="s">
        <v>7325</v>
      </c>
      <c r="M3945">
        <v>8139</v>
      </c>
      <c r="O3945" t="s">
        <v>13780</v>
      </c>
      <c r="P3945">
        <v>787</v>
      </c>
      <c r="Q3945">
        <v>150</v>
      </c>
      <c r="R3945">
        <v>150</v>
      </c>
      <c r="S3945" s="25">
        <f>Table1[[#This Row],[RcvdQuantity]]/Table1[[#This Row],[POQty]]</f>
        <v>1</v>
      </c>
      <c r="T3945">
        <v>0</v>
      </c>
      <c r="U3945">
        <v>0</v>
      </c>
      <c r="V3945">
        <v>0</v>
      </c>
      <c r="W3945">
        <v>0</v>
      </c>
      <c r="X3945">
        <v>787</v>
      </c>
      <c r="Y3945">
        <v>787</v>
      </c>
      <c r="Z3945">
        <v>787</v>
      </c>
      <c r="AA3945">
        <v>0</v>
      </c>
      <c r="AB3945">
        <v>0</v>
      </c>
      <c r="AC3945">
        <v>118050</v>
      </c>
      <c r="AD3945">
        <v>118050</v>
      </c>
      <c r="AF3945" t="s">
        <v>5412</v>
      </c>
      <c r="AH3945">
        <v>414638</v>
      </c>
    </row>
    <row r="3946" spans="1:34" x14ac:dyDescent="0.25">
      <c r="A3946" t="s">
        <v>15477</v>
      </c>
      <c r="B3946" s="24">
        <v>45827</v>
      </c>
      <c r="C3946" t="s">
        <v>15478</v>
      </c>
      <c r="D3946" t="s">
        <v>15456</v>
      </c>
      <c r="E3946" t="s">
        <v>15479</v>
      </c>
      <c r="F3946" t="s">
        <v>15400</v>
      </c>
      <c r="G3946" t="s">
        <v>15400</v>
      </c>
      <c r="H3946">
        <f>Table1[[#This Row],[GrnPostDate]]-Table1[[#This Row],[PoDate]]</f>
        <v>1</v>
      </c>
      <c r="I3946" t="s">
        <v>6005</v>
      </c>
      <c r="J3946" t="s">
        <v>5472</v>
      </c>
      <c r="K3946" t="s">
        <v>8415</v>
      </c>
      <c r="L3946" t="s">
        <v>8416</v>
      </c>
      <c r="M3946">
        <v>7743</v>
      </c>
      <c r="O3946" t="s">
        <v>15480</v>
      </c>
      <c r="P3946">
        <v>11200</v>
      </c>
      <c r="Q3946">
        <v>12</v>
      </c>
      <c r="R3946">
        <v>12</v>
      </c>
      <c r="S3946" s="25">
        <f>Table1[[#This Row],[RcvdQuantity]]/Table1[[#This Row],[POQty]]</f>
        <v>1</v>
      </c>
      <c r="T3946">
        <v>0</v>
      </c>
      <c r="U3946">
        <v>0</v>
      </c>
      <c r="V3946">
        <v>0</v>
      </c>
      <c r="W3946">
        <v>0</v>
      </c>
      <c r="X3946">
        <v>11200</v>
      </c>
      <c r="Y3946">
        <v>11200</v>
      </c>
      <c r="Z3946">
        <v>11200</v>
      </c>
      <c r="AA3946">
        <v>0</v>
      </c>
      <c r="AB3946">
        <v>0</v>
      </c>
      <c r="AC3946">
        <v>134400</v>
      </c>
      <c r="AD3946">
        <v>134400</v>
      </c>
      <c r="AF3946" t="s">
        <v>5412</v>
      </c>
      <c r="AH3946">
        <v>414639</v>
      </c>
    </row>
    <row r="3947" spans="1:34" x14ac:dyDescent="0.25">
      <c r="A3947" t="s">
        <v>15481</v>
      </c>
      <c r="B3947" s="24">
        <v>45827</v>
      </c>
      <c r="C3947" t="s">
        <v>15482</v>
      </c>
      <c r="D3947" t="s">
        <v>15456</v>
      </c>
      <c r="E3947" t="s">
        <v>15483</v>
      </c>
      <c r="F3947" t="s">
        <v>15400</v>
      </c>
      <c r="G3947" t="s">
        <v>15400</v>
      </c>
      <c r="H3947">
        <f>Table1[[#This Row],[GrnPostDate]]-Table1[[#This Row],[PoDate]]</f>
        <v>1</v>
      </c>
      <c r="I3947" t="s">
        <v>6005</v>
      </c>
      <c r="J3947" t="s">
        <v>5472</v>
      </c>
      <c r="K3947" t="s">
        <v>8033</v>
      </c>
      <c r="M3947">
        <v>32058</v>
      </c>
      <c r="O3947" t="s">
        <v>15484</v>
      </c>
      <c r="P3947">
        <v>1900</v>
      </c>
      <c r="Q3947">
        <v>100</v>
      </c>
      <c r="R3947">
        <v>100</v>
      </c>
      <c r="S3947" s="25">
        <f>Table1[[#This Row],[RcvdQuantity]]/Table1[[#This Row],[POQty]]</f>
        <v>1</v>
      </c>
      <c r="T3947">
        <v>0</v>
      </c>
      <c r="U3947">
        <v>0</v>
      </c>
      <c r="V3947">
        <v>0</v>
      </c>
      <c r="W3947">
        <v>0</v>
      </c>
      <c r="X3947">
        <v>1900</v>
      </c>
      <c r="Y3947">
        <v>1900</v>
      </c>
      <c r="Z3947">
        <v>1900</v>
      </c>
      <c r="AA3947">
        <v>0</v>
      </c>
      <c r="AB3947">
        <v>0</v>
      </c>
      <c r="AC3947">
        <v>190000</v>
      </c>
      <c r="AD3947">
        <v>190000</v>
      </c>
      <c r="AF3947" t="s">
        <v>5412</v>
      </c>
      <c r="AH3947">
        <v>414640</v>
      </c>
    </row>
    <row r="3948" spans="1:34" x14ac:dyDescent="0.25">
      <c r="A3948" t="s">
        <v>15485</v>
      </c>
      <c r="B3948" s="24">
        <v>45824</v>
      </c>
      <c r="C3948" t="s">
        <v>15486</v>
      </c>
      <c r="D3948" t="s">
        <v>15456</v>
      </c>
      <c r="E3948" t="s">
        <v>15487</v>
      </c>
      <c r="F3948" t="s">
        <v>15400</v>
      </c>
      <c r="G3948" t="s">
        <v>15400</v>
      </c>
      <c r="H3948">
        <f>Table1[[#This Row],[GrnPostDate]]-Table1[[#This Row],[PoDate]]</f>
        <v>4</v>
      </c>
      <c r="I3948" t="s">
        <v>648</v>
      </c>
      <c r="J3948" t="s">
        <v>7125</v>
      </c>
      <c r="K3948" t="s">
        <v>15488</v>
      </c>
      <c r="M3948">
        <v>31969</v>
      </c>
      <c r="O3948" t="s">
        <v>15489</v>
      </c>
      <c r="P3948">
        <v>1083.17</v>
      </c>
      <c r="Q3948">
        <v>20</v>
      </c>
      <c r="R3948">
        <v>20</v>
      </c>
      <c r="S3948" s="25">
        <f>Table1[[#This Row],[RcvdQuantity]]/Table1[[#This Row],[POQty]]</f>
        <v>1</v>
      </c>
      <c r="T3948">
        <v>0</v>
      </c>
      <c r="U3948">
        <v>0</v>
      </c>
      <c r="V3948">
        <v>0</v>
      </c>
      <c r="W3948">
        <v>0</v>
      </c>
      <c r="X3948">
        <v>1083.17</v>
      </c>
      <c r="Y3948">
        <v>1083.17</v>
      </c>
      <c r="Z3948">
        <v>1083.17</v>
      </c>
      <c r="AA3948">
        <v>0</v>
      </c>
      <c r="AB3948">
        <v>0</v>
      </c>
      <c r="AC3948">
        <v>21663.4</v>
      </c>
      <c r="AD3948">
        <v>21663.4</v>
      </c>
      <c r="AF3948" t="s">
        <v>5412</v>
      </c>
      <c r="AH3948">
        <v>414641</v>
      </c>
    </row>
    <row r="3949" spans="1:34" x14ac:dyDescent="0.25">
      <c r="A3949" t="s">
        <v>15490</v>
      </c>
      <c r="B3949" s="24">
        <v>45790</v>
      </c>
      <c r="C3949" t="s">
        <v>15491</v>
      </c>
      <c r="D3949" t="s">
        <v>15456</v>
      </c>
      <c r="E3949" t="s">
        <v>15492</v>
      </c>
      <c r="F3949" t="s">
        <v>15400</v>
      </c>
      <c r="G3949" t="s">
        <v>15400</v>
      </c>
      <c r="H3949">
        <f>Table1[[#This Row],[GrnPostDate]]-Table1[[#This Row],[PoDate]]</f>
        <v>38</v>
      </c>
      <c r="I3949" t="s">
        <v>2650</v>
      </c>
      <c r="J3949" t="s">
        <v>5409</v>
      </c>
      <c r="K3949" t="s">
        <v>9781</v>
      </c>
      <c r="L3949" t="s">
        <v>9782</v>
      </c>
      <c r="M3949">
        <v>7068</v>
      </c>
      <c r="O3949" t="s">
        <v>15493</v>
      </c>
      <c r="P3949">
        <v>9.83</v>
      </c>
      <c r="Q3949">
        <v>6000</v>
      </c>
      <c r="R3949">
        <v>6000</v>
      </c>
      <c r="S3949" s="25">
        <f>Table1[[#This Row],[RcvdQuantity]]/Table1[[#This Row],[POQty]]</f>
        <v>1</v>
      </c>
      <c r="T3949">
        <v>0</v>
      </c>
      <c r="U3949">
        <v>0</v>
      </c>
      <c r="V3949">
        <v>0</v>
      </c>
      <c r="W3949">
        <v>0</v>
      </c>
      <c r="X3949">
        <v>9.83</v>
      </c>
      <c r="Y3949">
        <v>9.83</v>
      </c>
      <c r="Z3949">
        <v>9.83</v>
      </c>
      <c r="AA3949">
        <v>0</v>
      </c>
      <c r="AB3949">
        <v>0</v>
      </c>
      <c r="AC3949">
        <v>58980</v>
      </c>
      <c r="AD3949">
        <v>58980</v>
      </c>
      <c r="AF3949" t="s">
        <v>5412</v>
      </c>
      <c r="AH3949">
        <v>414642</v>
      </c>
    </row>
    <row r="3950" spans="1:34" x14ac:dyDescent="0.25">
      <c r="A3950" t="s">
        <v>15490</v>
      </c>
      <c r="B3950" s="24">
        <v>45790</v>
      </c>
      <c r="C3950" t="s">
        <v>15491</v>
      </c>
      <c r="D3950" t="s">
        <v>15456</v>
      </c>
      <c r="E3950" t="s">
        <v>15492</v>
      </c>
      <c r="F3950" t="s">
        <v>15400</v>
      </c>
      <c r="G3950" t="s">
        <v>15400</v>
      </c>
      <c r="H3950">
        <f>Table1[[#This Row],[GrnPostDate]]-Table1[[#This Row],[PoDate]]</f>
        <v>38</v>
      </c>
      <c r="I3950" t="s">
        <v>2650</v>
      </c>
      <c r="J3950" t="s">
        <v>5409</v>
      </c>
      <c r="K3950" t="s">
        <v>13107</v>
      </c>
      <c r="L3950" t="s">
        <v>10347</v>
      </c>
      <c r="M3950">
        <v>6898</v>
      </c>
      <c r="O3950" t="s">
        <v>266</v>
      </c>
      <c r="P3950">
        <v>8.3000000000000007</v>
      </c>
      <c r="Q3950">
        <v>6000</v>
      </c>
      <c r="R3950">
        <v>2580</v>
      </c>
      <c r="S3950" s="25">
        <f>Table1[[#This Row],[RcvdQuantity]]/Table1[[#This Row],[POQty]]</f>
        <v>0.43</v>
      </c>
      <c r="T3950">
        <v>3420</v>
      </c>
      <c r="U3950">
        <v>0</v>
      </c>
      <c r="V3950">
        <v>0</v>
      </c>
      <c r="W3950">
        <v>0</v>
      </c>
      <c r="X3950">
        <v>8.3000000000000007</v>
      </c>
      <c r="Y3950">
        <v>8.3000000000000007</v>
      </c>
      <c r="Z3950">
        <v>8.3000000000000007</v>
      </c>
      <c r="AA3950">
        <v>0</v>
      </c>
      <c r="AB3950">
        <v>0</v>
      </c>
      <c r="AC3950">
        <v>21414</v>
      </c>
      <c r="AD3950">
        <v>21414</v>
      </c>
      <c r="AF3950" t="s">
        <v>5412</v>
      </c>
      <c r="AH3950">
        <v>414643</v>
      </c>
    </row>
    <row r="3951" spans="1:34" x14ac:dyDescent="0.25">
      <c r="A3951" t="s">
        <v>15494</v>
      </c>
      <c r="B3951" s="24">
        <v>45819</v>
      </c>
      <c r="C3951" t="s">
        <v>15495</v>
      </c>
      <c r="D3951" t="s">
        <v>15456</v>
      </c>
      <c r="E3951" t="s">
        <v>15496</v>
      </c>
      <c r="F3951" t="s">
        <v>15400</v>
      </c>
      <c r="G3951" t="s">
        <v>15400</v>
      </c>
      <c r="H3951">
        <f>Table1[[#This Row],[GrnPostDate]]-Table1[[#This Row],[PoDate]]</f>
        <v>9</v>
      </c>
      <c r="I3951" t="s">
        <v>438</v>
      </c>
      <c r="J3951" t="s">
        <v>5472</v>
      </c>
      <c r="K3951" t="s">
        <v>5941</v>
      </c>
      <c r="L3951" t="s">
        <v>5942</v>
      </c>
      <c r="M3951">
        <v>7129</v>
      </c>
      <c r="O3951" t="s">
        <v>2588</v>
      </c>
      <c r="P3951">
        <v>389</v>
      </c>
      <c r="Q3951">
        <v>1500</v>
      </c>
      <c r="R3951">
        <v>1500</v>
      </c>
      <c r="S3951" s="25">
        <f>Table1[[#This Row],[RcvdQuantity]]/Table1[[#This Row],[POQty]]</f>
        <v>1</v>
      </c>
      <c r="T3951">
        <v>0</v>
      </c>
      <c r="U3951">
        <v>0</v>
      </c>
      <c r="V3951">
        <v>0</v>
      </c>
      <c r="W3951">
        <v>0</v>
      </c>
      <c r="X3951">
        <v>389</v>
      </c>
      <c r="Y3951">
        <v>389</v>
      </c>
      <c r="Z3951">
        <v>389</v>
      </c>
      <c r="AA3951">
        <v>0</v>
      </c>
      <c r="AB3951">
        <v>0</v>
      </c>
      <c r="AC3951">
        <v>583500</v>
      </c>
      <c r="AD3951">
        <v>583500</v>
      </c>
      <c r="AF3951" t="s">
        <v>5412</v>
      </c>
      <c r="AH3951">
        <v>414653</v>
      </c>
    </row>
    <row r="3952" spans="1:34" x14ac:dyDescent="0.25">
      <c r="A3952" t="s">
        <v>15497</v>
      </c>
      <c r="B3952" s="24">
        <v>45827</v>
      </c>
      <c r="C3952" t="s">
        <v>15498</v>
      </c>
      <c r="D3952" t="s">
        <v>15456</v>
      </c>
      <c r="E3952" t="s">
        <v>15499</v>
      </c>
      <c r="F3952" t="s">
        <v>15400</v>
      </c>
      <c r="G3952" t="s">
        <v>15400</v>
      </c>
      <c r="H3952">
        <f>Table1[[#This Row],[GrnPostDate]]-Table1[[#This Row],[PoDate]]</f>
        <v>1</v>
      </c>
      <c r="I3952" t="s">
        <v>505</v>
      </c>
      <c r="J3952" t="s">
        <v>5472</v>
      </c>
      <c r="K3952" t="s">
        <v>11308</v>
      </c>
      <c r="L3952" t="s">
        <v>11309</v>
      </c>
      <c r="M3952">
        <v>8026</v>
      </c>
      <c r="O3952" t="s">
        <v>15500</v>
      </c>
      <c r="P3952">
        <v>3900</v>
      </c>
      <c r="Q3952">
        <v>50</v>
      </c>
      <c r="R3952">
        <v>50</v>
      </c>
      <c r="S3952" s="25">
        <f>Table1[[#This Row],[RcvdQuantity]]/Table1[[#This Row],[POQty]]</f>
        <v>1</v>
      </c>
      <c r="T3952">
        <v>0</v>
      </c>
      <c r="U3952">
        <v>0</v>
      </c>
      <c r="V3952">
        <v>0</v>
      </c>
      <c r="W3952">
        <v>0</v>
      </c>
      <c r="X3952">
        <v>3900</v>
      </c>
      <c r="Y3952">
        <v>3900</v>
      </c>
      <c r="Z3952">
        <v>3900</v>
      </c>
      <c r="AA3952">
        <v>0</v>
      </c>
      <c r="AB3952">
        <v>0</v>
      </c>
      <c r="AC3952">
        <v>195000</v>
      </c>
      <c r="AD3952">
        <v>195000</v>
      </c>
      <c r="AF3952" t="s">
        <v>5412</v>
      </c>
      <c r="AH3952">
        <v>414660</v>
      </c>
    </row>
    <row r="3953" spans="1:34" x14ac:dyDescent="0.25">
      <c r="A3953" t="s">
        <v>15501</v>
      </c>
      <c r="B3953" s="24">
        <v>45827</v>
      </c>
      <c r="C3953" t="s">
        <v>15502</v>
      </c>
      <c r="D3953" t="s">
        <v>15456</v>
      </c>
      <c r="E3953" t="s">
        <v>15503</v>
      </c>
      <c r="F3953" t="s">
        <v>15400</v>
      </c>
      <c r="G3953" t="s">
        <v>15400</v>
      </c>
      <c r="H3953">
        <f>Table1[[#This Row],[GrnPostDate]]-Table1[[#This Row],[PoDate]]</f>
        <v>1</v>
      </c>
      <c r="I3953" t="s">
        <v>7401</v>
      </c>
      <c r="J3953" t="s">
        <v>6856</v>
      </c>
      <c r="K3953" t="s">
        <v>11780</v>
      </c>
      <c r="L3953" t="s">
        <v>5974</v>
      </c>
      <c r="M3953">
        <v>8112</v>
      </c>
      <c r="O3953" t="s">
        <v>15504</v>
      </c>
      <c r="P3953">
        <v>2561.63</v>
      </c>
      <c r="Q3953">
        <v>60</v>
      </c>
      <c r="R3953">
        <v>60</v>
      </c>
      <c r="S3953" s="25">
        <f>Table1[[#This Row],[RcvdQuantity]]/Table1[[#This Row],[POQty]]</f>
        <v>1</v>
      </c>
      <c r="T3953">
        <v>0</v>
      </c>
      <c r="U3953">
        <v>0</v>
      </c>
      <c r="V3953">
        <v>0</v>
      </c>
      <c r="W3953">
        <v>0</v>
      </c>
      <c r="X3953">
        <v>2561.63</v>
      </c>
      <c r="Y3953">
        <v>2561.63</v>
      </c>
      <c r="Z3953">
        <v>2561.63</v>
      </c>
      <c r="AA3953">
        <v>0</v>
      </c>
      <c r="AB3953">
        <v>0</v>
      </c>
      <c r="AC3953">
        <v>153697.79999999999</v>
      </c>
      <c r="AD3953">
        <v>153697.79999999999</v>
      </c>
      <c r="AF3953" t="s">
        <v>5412</v>
      </c>
      <c r="AH3953">
        <v>414664</v>
      </c>
    </row>
    <row r="3954" spans="1:34" x14ac:dyDescent="0.25">
      <c r="A3954" t="s">
        <v>15505</v>
      </c>
      <c r="B3954" s="24">
        <v>45827</v>
      </c>
      <c r="C3954" t="s">
        <v>15506</v>
      </c>
      <c r="D3954" t="s">
        <v>15456</v>
      </c>
      <c r="E3954" t="s">
        <v>15507</v>
      </c>
      <c r="F3954" t="s">
        <v>15400</v>
      </c>
      <c r="G3954" t="s">
        <v>15400</v>
      </c>
      <c r="H3954">
        <f>Table1[[#This Row],[GrnPostDate]]-Table1[[#This Row],[PoDate]]</f>
        <v>1</v>
      </c>
      <c r="I3954" t="s">
        <v>6616</v>
      </c>
      <c r="J3954" t="s">
        <v>5472</v>
      </c>
      <c r="K3954" t="s">
        <v>15508</v>
      </c>
      <c r="L3954" t="s">
        <v>15509</v>
      </c>
      <c r="M3954">
        <v>7191</v>
      </c>
      <c r="O3954" t="s">
        <v>15510</v>
      </c>
      <c r="P3954">
        <v>257</v>
      </c>
      <c r="Q3954">
        <v>50</v>
      </c>
      <c r="R3954">
        <v>50</v>
      </c>
      <c r="S3954" s="25">
        <f>Table1[[#This Row],[RcvdQuantity]]/Table1[[#This Row],[POQty]]</f>
        <v>1</v>
      </c>
      <c r="T3954">
        <v>0</v>
      </c>
      <c r="U3954">
        <v>0</v>
      </c>
      <c r="V3954">
        <v>0</v>
      </c>
      <c r="W3954">
        <v>0</v>
      </c>
      <c r="X3954">
        <v>257</v>
      </c>
      <c r="Y3954">
        <v>257</v>
      </c>
      <c r="Z3954">
        <v>257</v>
      </c>
      <c r="AA3954">
        <v>0</v>
      </c>
      <c r="AB3954">
        <v>0</v>
      </c>
      <c r="AC3954">
        <v>12850</v>
      </c>
      <c r="AD3954">
        <v>12850</v>
      </c>
      <c r="AF3954" t="s">
        <v>5412</v>
      </c>
      <c r="AH3954">
        <v>414666</v>
      </c>
    </row>
    <row r="3955" spans="1:34" x14ac:dyDescent="0.25">
      <c r="A3955" t="s">
        <v>15511</v>
      </c>
      <c r="B3955" s="24">
        <v>45825</v>
      </c>
      <c r="C3955" t="s">
        <v>15512</v>
      </c>
      <c r="D3955" t="s">
        <v>15387</v>
      </c>
      <c r="E3955" t="s">
        <v>15513</v>
      </c>
      <c r="F3955" t="s">
        <v>15514</v>
      </c>
      <c r="G3955" t="s">
        <v>15514</v>
      </c>
      <c r="H3955">
        <f>Table1[[#This Row],[GrnPostDate]]-Table1[[#This Row],[PoDate]]</f>
        <v>7</v>
      </c>
      <c r="I3955" t="s">
        <v>75</v>
      </c>
      <c r="J3955" t="s">
        <v>52</v>
      </c>
      <c r="K3955" t="s">
        <v>15515</v>
      </c>
      <c r="M3955">
        <v>20460</v>
      </c>
      <c r="O3955" t="s">
        <v>37</v>
      </c>
      <c r="P3955">
        <v>500</v>
      </c>
      <c r="Q3955">
        <v>4</v>
      </c>
      <c r="R3955">
        <v>4</v>
      </c>
      <c r="S3955" s="25">
        <f>Table1[[#This Row],[RcvdQuantity]]/Table1[[#This Row],[POQty]]</f>
        <v>1</v>
      </c>
      <c r="T3955">
        <v>0</v>
      </c>
      <c r="U3955">
        <v>0</v>
      </c>
      <c r="V3955">
        <v>0</v>
      </c>
      <c r="W3955">
        <v>0</v>
      </c>
      <c r="X3955">
        <v>500</v>
      </c>
      <c r="Y3955">
        <v>500</v>
      </c>
      <c r="Z3955">
        <v>500</v>
      </c>
      <c r="AA3955">
        <v>0</v>
      </c>
      <c r="AB3955">
        <v>0</v>
      </c>
      <c r="AC3955">
        <v>2000</v>
      </c>
      <c r="AD3955">
        <v>2000</v>
      </c>
      <c r="AF3955" t="s">
        <v>5503</v>
      </c>
      <c r="AH3955">
        <v>414668</v>
      </c>
    </row>
    <row r="3956" spans="1:34" x14ac:dyDescent="0.25">
      <c r="A3956" t="s">
        <v>15511</v>
      </c>
      <c r="B3956" s="24">
        <v>45825</v>
      </c>
      <c r="C3956" t="s">
        <v>15512</v>
      </c>
      <c r="D3956" t="s">
        <v>15387</v>
      </c>
      <c r="E3956" t="s">
        <v>15513</v>
      </c>
      <c r="F3956" t="s">
        <v>15514</v>
      </c>
      <c r="G3956" t="s">
        <v>15514</v>
      </c>
      <c r="H3956">
        <f>Table1[[#This Row],[GrnPostDate]]-Table1[[#This Row],[PoDate]]</f>
        <v>7</v>
      </c>
      <c r="I3956" t="s">
        <v>75</v>
      </c>
      <c r="J3956" t="s">
        <v>52</v>
      </c>
      <c r="K3956" t="s">
        <v>15516</v>
      </c>
      <c r="M3956">
        <v>20454</v>
      </c>
      <c r="O3956" t="s">
        <v>37</v>
      </c>
      <c r="P3956">
        <v>500</v>
      </c>
      <c r="Q3956">
        <v>4</v>
      </c>
      <c r="R3956">
        <v>4</v>
      </c>
      <c r="S3956" s="25">
        <f>Table1[[#This Row],[RcvdQuantity]]/Table1[[#This Row],[POQty]]</f>
        <v>1</v>
      </c>
      <c r="T3956">
        <v>0</v>
      </c>
      <c r="U3956">
        <v>0</v>
      </c>
      <c r="V3956">
        <v>0</v>
      </c>
      <c r="W3956">
        <v>0</v>
      </c>
      <c r="X3956">
        <v>500</v>
      </c>
      <c r="Y3956">
        <v>500</v>
      </c>
      <c r="Z3956">
        <v>500</v>
      </c>
      <c r="AA3956">
        <v>0</v>
      </c>
      <c r="AB3956">
        <v>0</v>
      </c>
      <c r="AC3956">
        <v>2000</v>
      </c>
      <c r="AD3956">
        <v>2000</v>
      </c>
      <c r="AF3956" t="s">
        <v>5503</v>
      </c>
      <c r="AH3956">
        <v>414669</v>
      </c>
    </row>
    <row r="3957" spans="1:34" x14ac:dyDescent="0.25">
      <c r="A3957" t="s">
        <v>15511</v>
      </c>
      <c r="B3957" s="24">
        <v>45825</v>
      </c>
      <c r="C3957" t="s">
        <v>15512</v>
      </c>
      <c r="D3957" t="s">
        <v>15387</v>
      </c>
      <c r="E3957" t="s">
        <v>15513</v>
      </c>
      <c r="F3957" t="s">
        <v>15514</v>
      </c>
      <c r="G3957" t="s">
        <v>15514</v>
      </c>
      <c r="H3957">
        <f>Table1[[#This Row],[GrnPostDate]]-Table1[[#This Row],[PoDate]]</f>
        <v>7</v>
      </c>
      <c r="I3957" t="s">
        <v>75</v>
      </c>
      <c r="J3957" t="s">
        <v>52</v>
      </c>
      <c r="K3957" t="s">
        <v>15517</v>
      </c>
      <c r="M3957">
        <v>30840</v>
      </c>
      <c r="O3957" t="s">
        <v>37</v>
      </c>
      <c r="P3957">
        <v>7500</v>
      </c>
      <c r="Q3957">
        <v>1</v>
      </c>
      <c r="R3957">
        <v>1</v>
      </c>
      <c r="S3957" s="25">
        <f>Table1[[#This Row],[RcvdQuantity]]/Table1[[#This Row],[POQty]]</f>
        <v>1</v>
      </c>
      <c r="T3957">
        <v>0</v>
      </c>
      <c r="U3957">
        <v>0</v>
      </c>
      <c r="V3957">
        <v>0</v>
      </c>
      <c r="W3957">
        <v>0</v>
      </c>
      <c r="X3957">
        <v>7500</v>
      </c>
      <c r="Y3957">
        <v>7500</v>
      </c>
      <c r="Z3957">
        <v>7500</v>
      </c>
      <c r="AA3957">
        <v>0</v>
      </c>
      <c r="AB3957">
        <v>0</v>
      </c>
      <c r="AC3957">
        <v>7500</v>
      </c>
      <c r="AD3957">
        <v>7500</v>
      </c>
      <c r="AF3957" t="s">
        <v>5503</v>
      </c>
      <c r="AH3957">
        <v>414670</v>
      </c>
    </row>
    <row r="3958" spans="1:34" x14ac:dyDescent="0.25">
      <c r="A3958" t="s">
        <v>15511</v>
      </c>
      <c r="B3958" s="24">
        <v>45825</v>
      </c>
      <c r="C3958" t="s">
        <v>15512</v>
      </c>
      <c r="D3958" t="s">
        <v>15387</v>
      </c>
      <c r="E3958" t="s">
        <v>15513</v>
      </c>
      <c r="F3958" t="s">
        <v>15514</v>
      </c>
      <c r="G3958" t="s">
        <v>15514</v>
      </c>
      <c r="H3958">
        <f>Table1[[#This Row],[GrnPostDate]]-Table1[[#This Row],[PoDate]]</f>
        <v>7</v>
      </c>
      <c r="I3958" t="s">
        <v>75</v>
      </c>
      <c r="J3958" t="s">
        <v>52</v>
      </c>
      <c r="K3958" t="s">
        <v>15518</v>
      </c>
      <c r="M3958">
        <v>32342</v>
      </c>
      <c r="O3958" t="s">
        <v>37</v>
      </c>
      <c r="P3958">
        <v>5500</v>
      </c>
      <c r="Q3958">
        <v>1</v>
      </c>
      <c r="R3958">
        <v>1</v>
      </c>
      <c r="S3958" s="25">
        <f>Table1[[#This Row],[RcvdQuantity]]/Table1[[#This Row],[POQty]]</f>
        <v>1</v>
      </c>
      <c r="T3958">
        <v>0</v>
      </c>
      <c r="U3958">
        <v>0</v>
      </c>
      <c r="V3958">
        <v>0</v>
      </c>
      <c r="W3958">
        <v>0</v>
      </c>
      <c r="X3958">
        <v>5500</v>
      </c>
      <c r="Y3958">
        <v>5500</v>
      </c>
      <c r="Z3958">
        <v>5500</v>
      </c>
      <c r="AA3958">
        <v>0</v>
      </c>
      <c r="AB3958">
        <v>0</v>
      </c>
      <c r="AC3958">
        <v>5500</v>
      </c>
      <c r="AD3958">
        <v>5500</v>
      </c>
      <c r="AF3958" t="s">
        <v>5503</v>
      </c>
      <c r="AH3958">
        <v>414671</v>
      </c>
    </row>
    <row r="3959" spans="1:34" x14ac:dyDescent="0.25">
      <c r="A3959" t="s">
        <v>15511</v>
      </c>
      <c r="B3959" s="24">
        <v>45825</v>
      </c>
      <c r="C3959" t="s">
        <v>15512</v>
      </c>
      <c r="D3959" t="s">
        <v>15387</v>
      </c>
      <c r="E3959" t="s">
        <v>15513</v>
      </c>
      <c r="F3959" t="s">
        <v>15514</v>
      </c>
      <c r="G3959" t="s">
        <v>15514</v>
      </c>
      <c r="H3959">
        <f>Table1[[#This Row],[GrnPostDate]]-Table1[[#This Row],[PoDate]]</f>
        <v>7</v>
      </c>
      <c r="I3959" t="s">
        <v>75</v>
      </c>
      <c r="J3959" t="s">
        <v>52</v>
      </c>
      <c r="K3959" t="s">
        <v>15519</v>
      </c>
      <c r="M3959">
        <v>32354</v>
      </c>
      <c r="O3959" t="s">
        <v>37</v>
      </c>
      <c r="P3959">
        <v>5900</v>
      </c>
      <c r="Q3959">
        <v>1</v>
      </c>
      <c r="R3959">
        <v>1</v>
      </c>
      <c r="S3959" s="25">
        <f>Table1[[#This Row],[RcvdQuantity]]/Table1[[#This Row],[POQty]]</f>
        <v>1</v>
      </c>
      <c r="T3959">
        <v>0</v>
      </c>
      <c r="U3959">
        <v>0</v>
      </c>
      <c r="V3959">
        <v>0</v>
      </c>
      <c r="W3959">
        <v>0</v>
      </c>
      <c r="X3959">
        <v>5900</v>
      </c>
      <c r="Y3959">
        <v>5900</v>
      </c>
      <c r="Z3959">
        <v>5900</v>
      </c>
      <c r="AA3959">
        <v>0</v>
      </c>
      <c r="AB3959">
        <v>0</v>
      </c>
      <c r="AC3959">
        <v>5900</v>
      </c>
      <c r="AD3959">
        <v>5900</v>
      </c>
      <c r="AF3959" t="s">
        <v>5503</v>
      </c>
      <c r="AH3959">
        <v>414672</v>
      </c>
    </row>
    <row r="3960" spans="1:34" x14ac:dyDescent="0.25">
      <c r="A3960" t="s">
        <v>15511</v>
      </c>
      <c r="B3960" s="24">
        <v>45825</v>
      </c>
      <c r="C3960" t="s">
        <v>15512</v>
      </c>
      <c r="D3960" t="s">
        <v>15387</v>
      </c>
      <c r="E3960" t="s">
        <v>15513</v>
      </c>
      <c r="F3960" t="s">
        <v>15514</v>
      </c>
      <c r="G3960" t="s">
        <v>15514</v>
      </c>
      <c r="H3960">
        <f>Table1[[#This Row],[GrnPostDate]]-Table1[[#This Row],[PoDate]]</f>
        <v>7</v>
      </c>
      <c r="I3960" t="s">
        <v>75</v>
      </c>
      <c r="J3960" t="s">
        <v>52</v>
      </c>
      <c r="K3960" t="s">
        <v>15520</v>
      </c>
      <c r="M3960">
        <v>48923</v>
      </c>
      <c r="N3960" t="s">
        <v>15521</v>
      </c>
      <c r="O3960" t="s">
        <v>37</v>
      </c>
      <c r="P3960">
        <v>8500</v>
      </c>
      <c r="Q3960">
        <v>1</v>
      </c>
      <c r="R3960">
        <v>1</v>
      </c>
      <c r="S3960" s="25">
        <f>Table1[[#This Row],[RcvdQuantity]]/Table1[[#This Row],[POQty]]</f>
        <v>1</v>
      </c>
      <c r="T3960">
        <v>0</v>
      </c>
      <c r="U3960">
        <v>0</v>
      </c>
      <c r="V3960">
        <v>0</v>
      </c>
      <c r="W3960">
        <v>0</v>
      </c>
      <c r="X3960">
        <v>8500</v>
      </c>
      <c r="Y3960">
        <v>8500</v>
      </c>
      <c r="Z3960">
        <v>8500</v>
      </c>
      <c r="AA3960">
        <v>0</v>
      </c>
      <c r="AB3960">
        <v>0</v>
      </c>
      <c r="AC3960">
        <v>8500</v>
      </c>
      <c r="AD3960">
        <v>8500</v>
      </c>
      <c r="AF3960" t="s">
        <v>5503</v>
      </c>
      <c r="AH3960">
        <v>414673</v>
      </c>
    </row>
    <row r="3961" spans="1:34" x14ac:dyDescent="0.25">
      <c r="A3961" t="s">
        <v>15511</v>
      </c>
      <c r="B3961" s="24">
        <v>45825</v>
      </c>
      <c r="C3961" t="s">
        <v>15512</v>
      </c>
      <c r="D3961" t="s">
        <v>15387</v>
      </c>
      <c r="E3961" t="s">
        <v>15513</v>
      </c>
      <c r="F3961" t="s">
        <v>15514</v>
      </c>
      <c r="G3961" t="s">
        <v>15514</v>
      </c>
      <c r="H3961">
        <f>Table1[[#This Row],[GrnPostDate]]-Table1[[#This Row],[PoDate]]</f>
        <v>7</v>
      </c>
      <c r="I3961" t="s">
        <v>75</v>
      </c>
      <c r="J3961" t="s">
        <v>52</v>
      </c>
      <c r="K3961" t="s">
        <v>15522</v>
      </c>
      <c r="M3961">
        <v>54294</v>
      </c>
      <c r="O3961" t="s">
        <v>37</v>
      </c>
      <c r="P3961">
        <v>700</v>
      </c>
      <c r="Q3961">
        <v>50</v>
      </c>
      <c r="R3961">
        <v>50</v>
      </c>
      <c r="S3961" s="25">
        <f>Table1[[#This Row],[RcvdQuantity]]/Table1[[#This Row],[POQty]]</f>
        <v>1</v>
      </c>
      <c r="T3961">
        <v>0</v>
      </c>
      <c r="U3961">
        <v>0</v>
      </c>
      <c r="V3961">
        <v>0</v>
      </c>
      <c r="W3961">
        <v>0</v>
      </c>
      <c r="X3961">
        <v>700</v>
      </c>
      <c r="Y3961">
        <v>700</v>
      </c>
      <c r="Z3961">
        <v>700</v>
      </c>
      <c r="AA3961">
        <v>0</v>
      </c>
      <c r="AB3961">
        <v>0</v>
      </c>
      <c r="AC3961">
        <v>35000</v>
      </c>
      <c r="AD3961">
        <v>35000</v>
      </c>
      <c r="AF3961" t="s">
        <v>5503</v>
      </c>
      <c r="AH3961">
        <v>414674</v>
      </c>
    </row>
    <row r="3962" spans="1:34" x14ac:dyDescent="0.25">
      <c r="A3962" t="s">
        <v>15511</v>
      </c>
      <c r="B3962" s="24">
        <v>45825</v>
      </c>
      <c r="C3962" t="s">
        <v>15512</v>
      </c>
      <c r="D3962" t="s">
        <v>15387</v>
      </c>
      <c r="E3962" t="s">
        <v>15513</v>
      </c>
      <c r="F3962" t="s">
        <v>15514</v>
      </c>
      <c r="G3962" t="s">
        <v>15514</v>
      </c>
      <c r="H3962">
        <f>Table1[[#This Row],[GrnPostDate]]-Table1[[#This Row],[PoDate]]</f>
        <v>7</v>
      </c>
      <c r="I3962" t="s">
        <v>75</v>
      </c>
      <c r="J3962" t="s">
        <v>52</v>
      </c>
      <c r="K3962" t="s">
        <v>15523</v>
      </c>
      <c r="M3962">
        <v>20463</v>
      </c>
      <c r="O3962" t="s">
        <v>37</v>
      </c>
      <c r="P3962">
        <v>500</v>
      </c>
      <c r="Q3962">
        <v>4</v>
      </c>
      <c r="R3962">
        <v>4</v>
      </c>
      <c r="S3962" s="25">
        <f>Table1[[#This Row],[RcvdQuantity]]/Table1[[#This Row],[POQty]]</f>
        <v>1</v>
      </c>
      <c r="T3962">
        <v>0</v>
      </c>
      <c r="U3962">
        <v>0</v>
      </c>
      <c r="V3962">
        <v>0</v>
      </c>
      <c r="W3962">
        <v>0</v>
      </c>
      <c r="X3962">
        <v>500</v>
      </c>
      <c r="Y3962">
        <v>500</v>
      </c>
      <c r="Z3962">
        <v>500</v>
      </c>
      <c r="AA3962">
        <v>0</v>
      </c>
      <c r="AB3962">
        <v>0</v>
      </c>
      <c r="AC3962">
        <v>2000</v>
      </c>
      <c r="AD3962">
        <v>2000</v>
      </c>
      <c r="AF3962" t="s">
        <v>5503</v>
      </c>
      <c r="AH3962">
        <v>414675</v>
      </c>
    </row>
    <row r="3963" spans="1:34" x14ac:dyDescent="0.25">
      <c r="A3963" t="s">
        <v>15511</v>
      </c>
      <c r="B3963" s="24">
        <v>45825</v>
      </c>
      <c r="C3963" t="s">
        <v>15512</v>
      </c>
      <c r="D3963" t="s">
        <v>15387</v>
      </c>
      <c r="E3963" t="s">
        <v>15513</v>
      </c>
      <c r="F3963" t="s">
        <v>15514</v>
      </c>
      <c r="G3963" t="s">
        <v>15514</v>
      </c>
      <c r="H3963">
        <f>Table1[[#This Row],[GrnPostDate]]-Table1[[#This Row],[PoDate]]</f>
        <v>7</v>
      </c>
      <c r="I3963" t="s">
        <v>75</v>
      </c>
      <c r="J3963" t="s">
        <v>52</v>
      </c>
      <c r="K3963" t="s">
        <v>15524</v>
      </c>
      <c r="M3963">
        <v>20451</v>
      </c>
      <c r="O3963" t="s">
        <v>37</v>
      </c>
      <c r="P3963">
        <v>500</v>
      </c>
      <c r="Q3963">
        <v>4</v>
      </c>
      <c r="R3963">
        <v>4</v>
      </c>
      <c r="S3963" s="25">
        <f>Table1[[#This Row],[RcvdQuantity]]/Table1[[#This Row],[POQty]]</f>
        <v>1</v>
      </c>
      <c r="T3963">
        <v>0</v>
      </c>
      <c r="U3963">
        <v>0</v>
      </c>
      <c r="V3963">
        <v>0</v>
      </c>
      <c r="W3963">
        <v>0</v>
      </c>
      <c r="X3963">
        <v>500</v>
      </c>
      <c r="Y3963">
        <v>500</v>
      </c>
      <c r="Z3963">
        <v>500</v>
      </c>
      <c r="AA3963">
        <v>0</v>
      </c>
      <c r="AB3963">
        <v>0</v>
      </c>
      <c r="AC3963">
        <v>2000</v>
      </c>
      <c r="AD3963">
        <v>2000</v>
      </c>
      <c r="AF3963" t="s">
        <v>5503</v>
      </c>
      <c r="AH3963">
        <v>414676</v>
      </c>
    </row>
    <row r="3964" spans="1:34" x14ac:dyDescent="0.25">
      <c r="A3964" t="s">
        <v>15511</v>
      </c>
      <c r="B3964" s="24">
        <v>45825</v>
      </c>
      <c r="C3964" t="s">
        <v>15512</v>
      </c>
      <c r="D3964" t="s">
        <v>15387</v>
      </c>
      <c r="E3964" t="s">
        <v>15513</v>
      </c>
      <c r="F3964" t="s">
        <v>15514</v>
      </c>
      <c r="G3964" t="s">
        <v>15514</v>
      </c>
      <c r="H3964">
        <f>Table1[[#This Row],[GrnPostDate]]-Table1[[#This Row],[PoDate]]</f>
        <v>7</v>
      </c>
      <c r="I3964" t="s">
        <v>75</v>
      </c>
      <c r="J3964" t="s">
        <v>52</v>
      </c>
      <c r="K3964" t="s">
        <v>15525</v>
      </c>
      <c r="M3964">
        <v>20456</v>
      </c>
      <c r="O3964" t="s">
        <v>37</v>
      </c>
      <c r="P3964">
        <v>500</v>
      </c>
      <c r="Q3964">
        <v>4</v>
      </c>
      <c r="R3964">
        <v>4</v>
      </c>
      <c r="S3964" s="25">
        <f>Table1[[#This Row],[RcvdQuantity]]/Table1[[#This Row],[POQty]]</f>
        <v>1</v>
      </c>
      <c r="T3964">
        <v>0</v>
      </c>
      <c r="U3964">
        <v>0</v>
      </c>
      <c r="V3964">
        <v>0</v>
      </c>
      <c r="W3964">
        <v>0</v>
      </c>
      <c r="X3964">
        <v>500</v>
      </c>
      <c r="Y3964">
        <v>500</v>
      </c>
      <c r="Z3964">
        <v>500</v>
      </c>
      <c r="AA3964">
        <v>0</v>
      </c>
      <c r="AB3964">
        <v>0</v>
      </c>
      <c r="AC3964">
        <v>2000</v>
      </c>
      <c r="AD3964">
        <v>2000</v>
      </c>
      <c r="AF3964" t="s">
        <v>5503</v>
      </c>
      <c r="AH3964">
        <v>414677</v>
      </c>
    </row>
    <row r="3965" spans="1:34" x14ac:dyDescent="0.25">
      <c r="A3965" t="s">
        <v>15511</v>
      </c>
      <c r="B3965" s="24">
        <v>45825</v>
      </c>
      <c r="C3965" t="s">
        <v>15512</v>
      </c>
      <c r="D3965" t="s">
        <v>15387</v>
      </c>
      <c r="E3965" t="s">
        <v>15513</v>
      </c>
      <c r="F3965" t="s">
        <v>15514</v>
      </c>
      <c r="G3965" t="s">
        <v>15514</v>
      </c>
      <c r="H3965">
        <f>Table1[[#This Row],[GrnPostDate]]-Table1[[#This Row],[PoDate]]</f>
        <v>7</v>
      </c>
      <c r="I3965" t="s">
        <v>75</v>
      </c>
      <c r="J3965" t="s">
        <v>52</v>
      </c>
      <c r="K3965" t="s">
        <v>15526</v>
      </c>
      <c r="M3965">
        <v>20464</v>
      </c>
      <c r="O3965" t="s">
        <v>37</v>
      </c>
      <c r="P3965">
        <v>500</v>
      </c>
      <c r="Q3965">
        <v>4</v>
      </c>
      <c r="R3965">
        <v>4</v>
      </c>
      <c r="S3965" s="25">
        <f>Table1[[#This Row],[RcvdQuantity]]/Table1[[#This Row],[POQty]]</f>
        <v>1</v>
      </c>
      <c r="T3965">
        <v>0</v>
      </c>
      <c r="U3965">
        <v>0</v>
      </c>
      <c r="V3965">
        <v>0</v>
      </c>
      <c r="W3965">
        <v>0</v>
      </c>
      <c r="X3965">
        <v>500</v>
      </c>
      <c r="Y3965">
        <v>500</v>
      </c>
      <c r="Z3965">
        <v>500</v>
      </c>
      <c r="AA3965">
        <v>0</v>
      </c>
      <c r="AB3965">
        <v>0</v>
      </c>
      <c r="AC3965">
        <v>2000</v>
      </c>
      <c r="AD3965">
        <v>2000</v>
      </c>
      <c r="AF3965" t="s">
        <v>5503</v>
      </c>
      <c r="AH3965">
        <v>414678</v>
      </c>
    </row>
    <row r="3966" spans="1:34" x14ac:dyDescent="0.25">
      <c r="A3966" t="s">
        <v>15527</v>
      </c>
      <c r="B3966" s="24">
        <v>45821</v>
      </c>
      <c r="C3966" t="s">
        <v>15528</v>
      </c>
      <c r="D3966" t="s">
        <v>15456</v>
      </c>
      <c r="E3966" t="s">
        <v>15529</v>
      </c>
      <c r="F3966" t="s">
        <v>15514</v>
      </c>
      <c r="G3966" t="s">
        <v>15514</v>
      </c>
      <c r="H3966">
        <f>Table1[[#This Row],[GrnPostDate]]-Table1[[#This Row],[PoDate]]</f>
        <v>11</v>
      </c>
      <c r="I3966" t="s">
        <v>58</v>
      </c>
      <c r="J3966" t="s">
        <v>52</v>
      </c>
      <c r="K3966" t="s">
        <v>12011</v>
      </c>
      <c r="M3966">
        <v>10172</v>
      </c>
      <c r="O3966" t="s">
        <v>12012</v>
      </c>
      <c r="P3966">
        <v>6853</v>
      </c>
      <c r="Q3966">
        <v>1</v>
      </c>
      <c r="R3966">
        <v>1</v>
      </c>
      <c r="S3966" s="25">
        <f>Table1[[#This Row],[RcvdQuantity]]/Table1[[#This Row],[POQty]]</f>
        <v>1</v>
      </c>
      <c r="T3966">
        <v>0</v>
      </c>
      <c r="U3966">
        <v>0</v>
      </c>
      <c r="V3966">
        <v>0</v>
      </c>
      <c r="W3966">
        <v>0</v>
      </c>
      <c r="X3966">
        <v>6853</v>
      </c>
      <c r="Y3966">
        <v>6853</v>
      </c>
      <c r="Z3966">
        <v>6853</v>
      </c>
      <c r="AA3966">
        <v>0</v>
      </c>
      <c r="AB3966">
        <v>0</v>
      </c>
      <c r="AC3966">
        <v>6853</v>
      </c>
      <c r="AD3966">
        <v>6853</v>
      </c>
      <c r="AF3966" t="s">
        <v>5412</v>
      </c>
      <c r="AH3966">
        <v>414679</v>
      </c>
    </row>
    <row r="3967" spans="1:34" x14ac:dyDescent="0.25">
      <c r="A3967" t="s">
        <v>15527</v>
      </c>
      <c r="B3967" s="24">
        <v>45821</v>
      </c>
      <c r="C3967" t="s">
        <v>15528</v>
      </c>
      <c r="D3967" t="s">
        <v>15456</v>
      </c>
      <c r="E3967" t="s">
        <v>15529</v>
      </c>
      <c r="F3967" t="s">
        <v>15514</v>
      </c>
      <c r="G3967" t="s">
        <v>15514</v>
      </c>
      <c r="H3967">
        <f>Table1[[#This Row],[GrnPostDate]]-Table1[[#This Row],[PoDate]]</f>
        <v>11</v>
      </c>
      <c r="I3967" t="s">
        <v>58</v>
      </c>
      <c r="J3967" t="s">
        <v>52</v>
      </c>
      <c r="K3967" t="s">
        <v>11183</v>
      </c>
      <c r="M3967">
        <v>10169</v>
      </c>
      <c r="O3967" t="s">
        <v>15530</v>
      </c>
      <c r="P3967">
        <v>9658</v>
      </c>
      <c r="Q3967">
        <v>1</v>
      </c>
      <c r="R3967">
        <v>1</v>
      </c>
      <c r="S3967" s="25">
        <f>Table1[[#This Row],[RcvdQuantity]]/Table1[[#This Row],[POQty]]</f>
        <v>1</v>
      </c>
      <c r="T3967">
        <v>0</v>
      </c>
      <c r="U3967">
        <v>0</v>
      </c>
      <c r="V3967">
        <v>0</v>
      </c>
      <c r="W3967">
        <v>0</v>
      </c>
      <c r="X3967">
        <v>9658</v>
      </c>
      <c r="Y3967">
        <v>9658</v>
      </c>
      <c r="Z3967">
        <v>9658</v>
      </c>
      <c r="AA3967">
        <v>0</v>
      </c>
      <c r="AB3967">
        <v>0</v>
      </c>
      <c r="AC3967">
        <v>9658</v>
      </c>
      <c r="AD3967">
        <v>9658</v>
      </c>
      <c r="AF3967" t="s">
        <v>5412</v>
      </c>
      <c r="AH3967">
        <v>414680</v>
      </c>
    </row>
    <row r="3968" spans="1:34" x14ac:dyDescent="0.25">
      <c r="A3968" t="s">
        <v>15527</v>
      </c>
      <c r="B3968" s="24">
        <v>45821</v>
      </c>
      <c r="C3968" t="s">
        <v>15528</v>
      </c>
      <c r="D3968" t="s">
        <v>15456</v>
      </c>
      <c r="E3968" t="s">
        <v>15529</v>
      </c>
      <c r="F3968" t="s">
        <v>15514</v>
      </c>
      <c r="G3968" t="s">
        <v>15514</v>
      </c>
      <c r="H3968">
        <f>Table1[[#This Row],[GrnPostDate]]-Table1[[#This Row],[PoDate]]</f>
        <v>11</v>
      </c>
      <c r="I3968" t="s">
        <v>58</v>
      </c>
      <c r="J3968" t="s">
        <v>52</v>
      </c>
      <c r="K3968" t="s">
        <v>12582</v>
      </c>
      <c r="M3968">
        <v>10162</v>
      </c>
      <c r="O3968" t="s">
        <v>12583</v>
      </c>
      <c r="P3968">
        <v>3124</v>
      </c>
      <c r="Q3968">
        <v>1</v>
      </c>
      <c r="R3968">
        <v>1</v>
      </c>
      <c r="S3968" s="25">
        <f>Table1[[#This Row],[RcvdQuantity]]/Table1[[#This Row],[POQty]]</f>
        <v>1</v>
      </c>
      <c r="T3968">
        <v>0</v>
      </c>
      <c r="U3968">
        <v>0</v>
      </c>
      <c r="V3968">
        <v>0</v>
      </c>
      <c r="W3968">
        <v>0</v>
      </c>
      <c r="X3968">
        <v>3124</v>
      </c>
      <c r="Y3968">
        <v>3124</v>
      </c>
      <c r="Z3968">
        <v>3124</v>
      </c>
      <c r="AA3968">
        <v>0</v>
      </c>
      <c r="AB3968">
        <v>0</v>
      </c>
      <c r="AC3968">
        <v>3124</v>
      </c>
      <c r="AD3968">
        <v>3124</v>
      </c>
      <c r="AF3968" t="s">
        <v>5412</v>
      </c>
      <c r="AH3968">
        <v>414681</v>
      </c>
    </row>
    <row r="3969" spans="1:34" x14ac:dyDescent="0.25">
      <c r="A3969" t="s">
        <v>15527</v>
      </c>
      <c r="B3969" s="24">
        <v>45821</v>
      </c>
      <c r="C3969" t="s">
        <v>15528</v>
      </c>
      <c r="D3969" t="s">
        <v>15456</v>
      </c>
      <c r="E3969" t="s">
        <v>15529</v>
      </c>
      <c r="F3969" t="s">
        <v>15514</v>
      </c>
      <c r="G3969" t="s">
        <v>15514</v>
      </c>
      <c r="H3969">
        <f>Table1[[#This Row],[GrnPostDate]]-Table1[[#This Row],[PoDate]]</f>
        <v>11</v>
      </c>
      <c r="I3969" t="s">
        <v>58</v>
      </c>
      <c r="J3969" t="s">
        <v>52</v>
      </c>
      <c r="K3969" t="s">
        <v>6703</v>
      </c>
      <c r="M3969">
        <v>10193</v>
      </c>
      <c r="O3969" t="s">
        <v>13676</v>
      </c>
      <c r="P3969">
        <v>2673</v>
      </c>
      <c r="Q3969">
        <v>10</v>
      </c>
      <c r="R3969">
        <v>10</v>
      </c>
      <c r="S3969" s="25">
        <f>Table1[[#This Row],[RcvdQuantity]]/Table1[[#This Row],[POQty]]</f>
        <v>1</v>
      </c>
      <c r="T3969">
        <v>0</v>
      </c>
      <c r="U3969">
        <v>0</v>
      </c>
      <c r="V3969">
        <v>0</v>
      </c>
      <c r="W3969">
        <v>0</v>
      </c>
      <c r="X3969">
        <v>2673</v>
      </c>
      <c r="Y3969">
        <v>2673</v>
      </c>
      <c r="Z3969">
        <v>2673</v>
      </c>
      <c r="AA3969">
        <v>0</v>
      </c>
      <c r="AB3969">
        <v>0</v>
      </c>
      <c r="AC3969">
        <v>26730</v>
      </c>
      <c r="AD3969">
        <v>26730</v>
      </c>
      <c r="AF3969" t="s">
        <v>5412</v>
      </c>
      <c r="AH3969">
        <v>414682</v>
      </c>
    </row>
    <row r="3970" spans="1:34" x14ac:dyDescent="0.25">
      <c r="A3970" t="s">
        <v>15531</v>
      </c>
      <c r="B3970" s="24">
        <v>45825</v>
      </c>
      <c r="C3970" t="s">
        <v>15532</v>
      </c>
      <c r="D3970" t="s">
        <v>15456</v>
      </c>
      <c r="E3970" t="s">
        <v>15533</v>
      </c>
      <c r="F3970" t="s">
        <v>15534</v>
      </c>
      <c r="G3970" t="s">
        <v>15534</v>
      </c>
      <c r="H3970">
        <f>Table1[[#This Row],[GrnPostDate]]-Table1[[#This Row],[PoDate]]</f>
        <v>6</v>
      </c>
      <c r="I3970" t="s">
        <v>102</v>
      </c>
      <c r="J3970" t="s">
        <v>90</v>
      </c>
      <c r="K3970" t="s">
        <v>9185</v>
      </c>
      <c r="M3970">
        <v>1086</v>
      </c>
      <c r="O3970" t="s">
        <v>13151</v>
      </c>
      <c r="P3970">
        <v>40</v>
      </c>
      <c r="Q3970">
        <v>2000</v>
      </c>
      <c r="R3970">
        <v>2000</v>
      </c>
      <c r="S3970" s="25">
        <f>Table1[[#This Row],[RcvdQuantity]]/Table1[[#This Row],[POQty]]</f>
        <v>1</v>
      </c>
      <c r="T3970">
        <v>0</v>
      </c>
      <c r="U3970">
        <v>0</v>
      </c>
      <c r="V3970">
        <v>0</v>
      </c>
      <c r="W3970">
        <v>0</v>
      </c>
      <c r="X3970">
        <v>40</v>
      </c>
      <c r="Y3970">
        <v>40</v>
      </c>
      <c r="Z3970">
        <v>40</v>
      </c>
      <c r="AA3970">
        <v>0</v>
      </c>
      <c r="AB3970">
        <v>0</v>
      </c>
      <c r="AC3970">
        <v>80000</v>
      </c>
      <c r="AD3970">
        <v>80000</v>
      </c>
      <c r="AF3970" t="s">
        <v>5412</v>
      </c>
      <c r="AH3970">
        <v>414792</v>
      </c>
    </row>
    <row r="3971" spans="1:34" x14ac:dyDescent="0.25">
      <c r="A3971" t="s">
        <v>15531</v>
      </c>
      <c r="B3971" s="24">
        <v>45825</v>
      </c>
      <c r="C3971" t="s">
        <v>15532</v>
      </c>
      <c r="D3971" t="s">
        <v>15456</v>
      </c>
      <c r="E3971" t="s">
        <v>15533</v>
      </c>
      <c r="F3971" t="s">
        <v>15534</v>
      </c>
      <c r="G3971" t="s">
        <v>15534</v>
      </c>
      <c r="H3971">
        <f>Table1[[#This Row],[GrnPostDate]]-Table1[[#This Row],[PoDate]]</f>
        <v>6</v>
      </c>
      <c r="I3971" t="s">
        <v>102</v>
      </c>
      <c r="J3971" t="s">
        <v>90</v>
      </c>
      <c r="K3971" t="s">
        <v>5785</v>
      </c>
      <c r="M3971">
        <v>11332</v>
      </c>
      <c r="O3971" t="s">
        <v>5786</v>
      </c>
      <c r="P3971">
        <v>70</v>
      </c>
      <c r="Q3971">
        <v>300</v>
      </c>
      <c r="R3971">
        <v>300</v>
      </c>
      <c r="S3971" s="25">
        <f>Table1[[#This Row],[RcvdQuantity]]/Table1[[#This Row],[POQty]]</f>
        <v>1</v>
      </c>
      <c r="T3971">
        <v>0</v>
      </c>
      <c r="U3971">
        <v>0</v>
      </c>
      <c r="V3971">
        <v>0</v>
      </c>
      <c r="W3971">
        <v>0</v>
      </c>
      <c r="X3971">
        <v>70</v>
      </c>
      <c r="Y3971">
        <v>70</v>
      </c>
      <c r="Z3971">
        <v>70</v>
      </c>
      <c r="AA3971">
        <v>0</v>
      </c>
      <c r="AB3971">
        <v>0</v>
      </c>
      <c r="AC3971">
        <v>21000</v>
      </c>
      <c r="AD3971">
        <v>21000</v>
      </c>
      <c r="AF3971" t="s">
        <v>5412</v>
      </c>
      <c r="AH3971">
        <v>414793</v>
      </c>
    </row>
    <row r="3972" spans="1:34" x14ac:dyDescent="0.25">
      <c r="A3972" t="s">
        <v>15531</v>
      </c>
      <c r="B3972" s="24">
        <v>45825</v>
      </c>
      <c r="C3972" t="s">
        <v>15532</v>
      </c>
      <c r="D3972" t="s">
        <v>15456</v>
      </c>
      <c r="E3972" t="s">
        <v>15533</v>
      </c>
      <c r="F3972" t="s">
        <v>15534</v>
      </c>
      <c r="G3972" t="s">
        <v>15534</v>
      </c>
      <c r="H3972">
        <f>Table1[[#This Row],[GrnPostDate]]-Table1[[#This Row],[PoDate]]</f>
        <v>6</v>
      </c>
      <c r="I3972" t="s">
        <v>102</v>
      </c>
      <c r="J3972" t="s">
        <v>90</v>
      </c>
      <c r="K3972" t="s">
        <v>7500</v>
      </c>
      <c r="M3972">
        <v>754</v>
      </c>
      <c r="O3972" t="s">
        <v>15535</v>
      </c>
      <c r="P3972">
        <v>220</v>
      </c>
      <c r="Q3972">
        <v>300</v>
      </c>
      <c r="R3972">
        <v>300</v>
      </c>
      <c r="S3972" s="25">
        <f>Table1[[#This Row],[RcvdQuantity]]/Table1[[#This Row],[POQty]]</f>
        <v>1</v>
      </c>
      <c r="T3972">
        <v>0</v>
      </c>
      <c r="U3972">
        <v>0</v>
      </c>
      <c r="V3972">
        <v>0</v>
      </c>
      <c r="W3972">
        <v>0</v>
      </c>
      <c r="X3972">
        <v>220</v>
      </c>
      <c r="Y3972">
        <v>220</v>
      </c>
      <c r="Z3972">
        <v>220</v>
      </c>
      <c r="AA3972">
        <v>0</v>
      </c>
      <c r="AB3972">
        <v>0</v>
      </c>
      <c r="AC3972">
        <v>66000</v>
      </c>
      <c r="AD3972">
        <v>66000</v>
      </c>
      <c r="AF3972" t="s">
        <v>5412</v>
      </c>
      <c r="AH3972">
        <v>414794</v>
      </c>
    </row>
    <row r="3973" spans="1:34" x14ac:dyDescent="0.25">
      <c r="A3973" t="s">
        <v>15531</v>
      </c>
      <c r="B3973" s="24">
        <v>45825</v>
      </c>
      <c r="C3973" t="s">
        <v>15532</v>
      </c>
      <c r="D3973" t="s">
        <v>15456</v>
      </c>
      <c r="E3973" t="s">
        <v>15533</v>
      </c>
      <c r="F3973" t="s">
        <v>15534</v>
      </c>
      <c r="G3973" t="s">
        <v>15534</v>
      </c>
      <c r="H3973">
        <f>Table1[[#This Row],[GrnPostDate]]-Table1[[#This Row],[PoDate]]</f>
        <v>6</v>
      </c>
      <c r="I3973" t="s">
        <v>102</v>
      </c>
      <c r="J3973" t="s">
        <v>90</v>
      </c>
      <c r="K3973" t="s">
        <v>285</v>
      </c>
      <c r="M3973">
        <v>749</v>
      </c>
      <c r="O3973" t="s">
        <v>15536</v>
      </c>
      <c r="P3973">
        <v>3.45</v>
      </c>
      <c r="Q3973">
        <v>200000</v>
      </c>
      <c r="R3973">
        <v>200000</v>
      </c>
      <c r="S3973" s="25">
        <f>Table1[[#This Row],[RcvdQuantity]]/Table1[[#This Row],[POQty]]</f>
        <v>1</v>
      </c>
      <c r="T3973">
        <v>0</v>
      </c>
      <c r="U3973">
        <v>0</v>
      </c>
      <c r="V3973">
        <v>0</v>
      </c>
      <c r="W3973">
        <v>0</v>
      </c>
      <c r="X3973">
        <v>3.45</v>
      </c>
      <c r="Y3973">
        <v>3.45</v>
      </c>
      <c r="Z3973">
        <v>3.45</v>
      </c>
      <c r="AA3973">
        <v>0</v>
      </c>
      <c r="AB3973">
        <v>0</v>
      </c>
      <c r="AC3973">
        <v>690000</v>
      </c>
      <c r="AD3973">
        <v>690000</v>
      </c>
      <c r="AF3973" t="s">
        <v>5412</v>
      </c>
      <c r="AH3973">
        <v>414795</v>
      </c>
    </row>
    <row r="3974" spans="1:34" x14ac:dyDescent="0.25">
      <c r="A3974" t="s">
        <v>15537</v>
      </c>
      <c r="B3974" s="24">
        <v>45817</v>
      </c>
      <c r="C3974" t="s">
        <v>15538</v>
      </c>
      <c r="D3974" t="s">
        <v>15539</v>
      </c>
      <c r="E3974" t="s">
        <v>15540</v>
      </c>
      <c r="F3974" t="s">
        <v>15541</v>
      </c>
      <c r="G3974" t="s">
        <v>15541</v>
      </c>
      <c r="H3974">
        <f>Table1[[#This Row],[GrnPostDate]]-Table1[[#This Row],[PoDate]]</f>
        <v>16</v>
      </c>
      <c r="I3974" t="s">
        <v>1369</v>
      </c>
      <c r="J3974" t="s">
        <v>6987</v>
      </c>
      <c r="K3974" t="s">
        <v>15542</v>
      </c>
      <c r="M3974">
        <v>28571</v>
      </c>
      <c r="O3974" t="s">
        <v>37</v>
      </c>
      <c r="P3974">
        <v>18000</v>
      </c>
      <c r="Q3974">
        <v>2</v>
      </c>
      <c r="R3974">
        <v>2</v>
      </c>
      <c r="S3974" s="25">
        <f>Table1[[#This Row],[RcvdQuantity]]/Table1[[#This Row],[POQty]]</f>
        <v>1</v>
      </c>
      <c r="T3974">
        <v>0</v>
      </c>
      <c r="U3974">
        <v>0</v>
      </c>
      <c r="V3974">
        <v>0</v>
      </c>
      <c r="W3974">
        <v>0</v>
      </c>
      <c r="X3974">
        <v>18000</v>
      </c>
      <c r="Y3974">
        <v>18000</v>
      </c>
      <c r="Z3974">
        <v>18000</v>
      </c>
      <c r="AA3974">
        <v>0</v>
      </c>
      <c r="AB3974">
        <v>0</v>
      </c>
      <c r="AC3974">
        <v>36000</v>
      </c>
      <c r="AD3974">
        <v>36000</v>
      </c>
      <c r="AF3974" t="s">
        <v>5412</v>
      </c>
      <c r="AH3974">
        <v>414909</v>
      </c>
    </row>
    <row r="3975" spans="1:34" x14ac:dyDescent="0.25">
      <c r="A3975" t="s">
        <v>15543</v>
      </c>
      <c r="B3975" s="24">
        <v>45805</v>
      </c>
      <c r="C3975" t="s">
        <v>15544</v>
      </c>
      <c r="D3975" t="s">
        <v>14580</v>
      </c>
      <c r="E3975" t="s">
        <v>15545</v>
      </c>
      <c r="F3975" t="s">
        <v>15534</v>
      </c>
      <c r="G3975" t="s">
        <v>15534</v>
      </c>
      <c r="H3975">
        <f>Table1[[#This Row],[GrnPostDate]]-Table1[[#This Row],[PoDate]]</f>
        <v>26</v>
      </c>
      <c r="I3975" t="s">
        <v>7680</v>
      </c>
      <c r="J3975" t="s">
        <v>6464</v>
      </c>
      <c r="K3975" t="s">
        <v>7714</v>
      </c>
      <c r="M3975">
        <v>30689</v>
      </c>
      <c r="O3975" t="s">
        <v>7715</v>
      </c>
      <c r="P3975">
        <v>217</v>
      </c>
      <c r="Q3975">
        <v>40</v>
      </c>
      <c r="R3975">
        <v>40</v>
      </c>
      <c r="S3975" s="25">
        <f>Table1[[#This Row],[RcvdQuantity]]/Table1[[#This Row],[POQty]]</f>
        <v>1</v>
      </c>
      <c r="T3975">
        <v>0</v>
      </c>
      <c r="U3975">
        <v>0</v>
      </c>
      <c r="V3975">
        <v>0</v>
      </c>
      <c r="W3975">
        <v>0</v>
      </c>
      <c r="X3975">
        <v>217</v>
      </c>
      <c r="Y3975">
        <v>217</v>
      </c>
      <c r="Z3975">
        <v>217</v>
      </c>
      <c r="AA3975">
        <v>0</v>
      </c>
      <c r="AB3975">
        <v>0</v>
      </c>
      <c r="AC3975">
        <v>8680</v>
      </c>
      <c r="AD3975">
        <v>8680</v>
      </c>
      <c r="AF3975" t="s">
        <v>5412</v>
      </c>
      <c r="AH3975">
        <v>414994</v>
      </c>
    </row>
    <row r="3976" spans="1:34" x14ac:dyDescent="0.25">
      <c r="A3976" t="s">
        <v>15546</v>
      </c>
      <c r="B3976" s="24">
        <v>45824</v>
      </c>
      <c r="C3976" t="s">
        <v>15547</v>
      </c>
      <c r="D3976" t="s">
        <v>15456</v>
      </c>
      <c r="E3976" t="s">
        <v>15548</v>
      </c>
      <c r="F3976" t="s">
        <v>15534</v>
      </c>
      <c r="G3976" t="s">
        <v>15534</v>
      </c>
      <c r="H3976">
        <f>Table1[[#This Row],[GrnPostDate]]-Table1[[#This Row],[PoDate]]</f>
        <v>7</v>
      </c>
      <c r="I3976" t="s">
        <v>1031</v>
      </c>
      <c r="J3976" t="s">
        <v>5816</v>
      </c>
      <c r="K3976" t="s">
        <v>15549</v>
      </c>
      <c r="M3976">
        <v>20368</v>
      </c>
      <c r="O3976" t="s">
        <v>15550</v>
      </c>
      <c r="P3976">
        <v>230</v>
      </c>
      <c r="Q3976">
        <v>100</v>
      </c>
      <c r="R3976">
        <v>100</v>
      </c>
      <c r="S3976" s="25">
        <f>Table1[[#This Row],[RcvdQuantity]]/Table1[[#This Row],[POQty]]</f>
        <v>1</v>
      </c>
      <c r="T3976">
        <v>0</v>
      </c>
      <c r="U3976">
        <v>0</v>
      </c>
      <c r="V3976">
        <v>0</v>
      </c>
      <c r="W3976">
        <v>0</v>
      </c>
      <c r="X3976">
        <v>230</v>
      </c>
      <c r="Y3976">
        <v>230</v>
      </c>
      <c r="Z3976">
        <v>230</v>
      </c>
      <c r="AA3976">
        <v>0</v>
      </c>
      <c r="AB3976">
        <v>0</v>
      </c>
      <c r="AC3976">
        <v>23000</v>
      </c>
      <c r="AD3976">
        <v>23000</v>
      </c>
      <c r="AF3976" t="s">
        <v>5412</v>
      </c>
      <c r="AH3976">
        <v>415030</v>
      </c>
    </row>
    <row r="3977" spans="1:34" x14ac:dyDescent="0.25">
      <c r="A3977" t="s">
        <v>15551</v>
      </c>
      <c r="B3977" s="24">
        <v>45769</v>
      </c>
      <c r="C3977" t="s">
        <v>15552</v>
      </c>
      <c r="D3977" t="s">
        <v>12763</v>
      </c>
      <c r="E3977" t="s">
        <v>15553</v>
      </c>
      <c r="F3977" t="s">
        <v>15534</v>
      </c>
      <c r="G3977" t="s">
        <v>15534</v>
      </c>
      <c r="H3977">
        <f>Table1[[#This Row],[GrnPostDate]]-Table1[[#This Row],[PoDate]]</f>
        <v>62</v>
      </c>
      <c r="I3977" t="s">
        <v>8275</v>
      </c>
      <c r="J3977" t="s">
        <v>5790</v>
      </c>
      <c r="K3977" t="s">
        <v>8276</v>
      </c>
      <c r="M3977">
        <v>34352</v>
      </c>
      <c r="O3977" t="s">
        <v>37</v>
      </c>
      <c r="P3977">
        <v>6050</v>
      </c>
      <c r="Q3977">
        <v>5</v>
      </c>
      <c r="R3977">
        <v>5</v>
      </c>
      <c r="S3977" s="25">
        <f>Table1[[#This Row],[RcvdQuantity]]/Table1[[#This Row],[POQty]]</f>
        <v>1</v>
      </c>
      <c r="T3977">
        <v>0</v>
      </c>
      <c r="U3977">
        <v>0.83</v>
      </c>
      <c r="V3977">
        <v>0</v>
      </c>
      <c r="W3977">
        <v>0</v>
      </c>
      <c r="X3977">
        <v>6000</v>
      </c>
      <c r="Y3977">
        <v>6000</v>
      </c>
      <c r="Z3977">
        <v>6000</v>
      </c>
      <c r="AA3977">
        <v>0</v>
      </c>
      <c r="AB3977">
        <v>0</v>
      </c>
      <c r="AC3977">
        <v>30000.01</v>
      </c>
      <c r="AD3977">
        <v>30000.01</v>
      </c>
      <c r="AF3977" t="s">
        <v>5503</v>
      </c>
      <c r="AH3977">
        <v>415036</v>
      </c>
    </row>
    <row r="3978" spans="1:34" x14ac:dyDescent="0.25">
      <c r="A3978" t="s">
        <v>15554</v>
      </c>
      <c r="B3978" s="24">
        <v>45813</v>
      </c>
      <c r="C3978" t="s">
        <v>15555</v>
      </c>
      <c r="D3978" t="s">
        <v>15539</v>
      </c>
      <c r="E3978" t="s">
        <v>15556</v>
      </c>
      <c r="F3978" t="s">
        <v>15534</v>
      </c>
      <c r="G3978" t="s">
        <v>15534</v>
      </c>
      <c r="H3978">
        <f>Table1[[#This Row],[GrnPostDate]]-Table1[[#This Row],[PoDate]]</f>
        <v>18</v>
      </c>
      <c r="I3978" t="s">
        <v>5719</v>
      </c>
      <c r="J3978" t="s">
        <v>52</v>
      </c>
      <c r="K3978" t="s">
        <v>5720</v>
      </c>
      <c r="M3978">
        <v>10136</v>
      </c>
      <c r="O3978" t="s">
        <v>13176</v>
      </c>
      <c r="P3978">
        <v>27000</v>
      </c>
      <c r="Q3978">
        <v>2</v>
      </c>
      <c r="R3978">
        <v>2</v>
      </c>
      <c r="S3978" s="25">
        <f>Table1[[#This Row],[RcvdQuantity]]/Table1[[#This Row],[POQty]]</f>
        <v>1</v>
      </c>
      <c r="T3978">
        <v>0</v>
      </c>
      <c r="U3978">
        <v>0</v>
      </c>
      <c r="V3978">
        <v>0</v>
      </c>
      <c r="W3978">
        <v>0</v>
      </c>
      <c r="X3978">
        <v>27000</v>
      </c>
      <c r="Y3978">
        <v>27000</v>
      </c>
      <c r="Z3978">
        <v>27000</v>
      </c>
      <c r="AA3978">
        <v>0</v>
      </c>
      <c r="AB3978">
        <v>0</v>
      </c>
      <c r="AC3978">
        <v>54000</v>
      </c>
      <c r="AD3978">
        <v>54000</v>
      </c>
      <c r="AF3978" t="s">
        <v>5412</v>
      </c>
      <c r="AH3978">
        <v>415047</v>
      </c>
    </row>
    <row r="3979" spans="1:34" x14ac:dyDescent="0.25">
      <c r="A3979" t="s">
        <v>15557</v>
      </c>
      <c r="B3979" s="24">
        <v>45827</v>
      </c>
      <c r="C3979" t="s">
        <v>15558</v>
      </c>
      <c r="D3979" t="s">
        <v>15539</v>
      </c>
      <c r="E3979" t="s">
        <v>15559</v>
      </c>
      <c r="F3979" t="s">
        <v>15534</v>
      </c>
      <c r="G3979" t="s">
        <v>15534</v>
      </c>
      <c r="H3979">
        <f>Table1[[#This Row],[GrnPostDate]]-Table1[[#This Row],[PoDate]]</f>
        <v>4</v>
      </c>
      <c r="I3979" t="s">
        <v>5898</v>
      </c>
      <c r="J3979" t="s">
        <v>52</v>
      </c>
      <c r="K3979" t="s">
        <v>5899</v>
      </c>
      <c r="M3979">
        <v>59185</v>
      </c>
      <c r="O3979" t="s">
        <v>15560</v>
      </c>
      <c r="P3979">
        <v>26630.86</v>
      </c>
      <c r="Q3979">
        <v>2</v>
      </c>
      <c r="R3979">
        <v>2</v>
      </c>
      <c r="S3979" s="25">
        <f>Table1[[#This Row],[RcvdQuantity]]/Table1[[#This Row],[POQty]]</f>
        <v>1</v>
      </c>
      <c r="T3979">
        <v>0</v>
      </c>
      <c r="U3979">
        <v>0</v>
      </c>
      <c r="V3979">
        <v>0</v>
      </c>
      <c r="W3979">
        <v>0</v>
      </c>
      <c r="X3979">
        <v>26630.86</v>
      </c>
      <c r="Y3979">
        <v>26630.86</v>
      </c>
      <c r="Z3979">
        <v>26630.86</v>
      </c>
      <c r="AA3979">
        <v>0</v>
      </c>
      <c r="AB3979">
        <v>0</v>
      </c>
      <c r="AC3979">
        <v>53261.72</v>
      </c>
      <c r="AD3979">
        <v>53261.72</v>
      </c>
      <c r="AF3979" t="s">
        <v>5503</v>
      </c>
      <c r="AH3979">
        <v>415059</v>
      </c>
    </row>
    <row r="3980" spans="1:34" x14ac:dyDescent="0.25">
      <c r="A3980" t="s">
        <v>15561</v>
      </c>
      <c r="B3980" s="24">
        <v>45828</v>
      </c>
      <c r="C3980" t="s">
        <v>15562</v>
      </c>
      <c r="D3980" t="s">
        <v>15563</v>
      </c>
      <c r="E3980" t="s">
        <v>15564</v>
      </c>
      <c r="F3980" t="s">
        <v>15534</v>
      </c>
      <c r="G3980" t="s">
        <v>15534</v>
      </c>
      <c r="H3980">
        <f>Table1[[#This Row],[GrnPostDate]]-Table1[[#This Row],[PoDate]]</f>
        <v>3</v>
      </c>
      <c r="I3980" t="s">
        <v>1118</v>
      </c>
      <c r="J3980" t="s">
        <v>854</v>
      </c>
      <c r="K3980" t="s">
        <v>15565</v>
      </c>
      <c r="M3980">
        <v>31450</v>
      </c>
      <c r="O3980" t="s">
        <v>37</v>
      </c>
      <c r="P3980">
        <v>4500</v>
      </c>
      <c r="Q3980">
        <v>2</v>
      </c>
      <c r="R3980">
        <v>2</v>
      </c>
      <c r="S3980" s="25">
        <f>Table1[[#This Row],[RcvdQuantity]]/Table1[[#This Row],[POQty]]</f>
        <v>1</v>
      </c>
      <c r="T3980">
        <v>0</v>
      </c>
      <c r="U3980">
        <v>0</v>
      </c>
      <c r="V3980">
        <v>0</v>
      </c>
      <c r="W3980">
        <v>0</v>
      </c>
      <c r="X3980">
        <v>4500</v>
      </c>
      <c r="Y3980">
        <v>4500</v>
      </c>
      <c r="Z3980">
        <v>4500</v>
      </c>
      <c r="AA3980">
        <v>0</v>
      </c>
      <c r="AB3980">
        <v>0</v>
      </c>
      <c r="AC3980">
        <v>9000</v>
      </c>
      <c r="AD3980">
        <v>9000</v>
      </c>
      <c r="AF3980" t="s">
        <v>5503</v>
      </c>
      <c r="AH3980">
        <v>415074</v>
      </c>
    </row>
    <row r="3981" spans="1:34" x14ac:dyDescent="0.25">
      <c r="A3981" t="s">
        <v>15566</v>
      </c>
      <c r="B3981" s="24">
        <v>45824</v>
      </c>
      <c r="C3981" t="s">
        <v>15567</v>
      </c>
      <c r="D3981" t="s">
        <v>15456</v>
      </c>
      <c r="E3981" t="s">
        <v>15568</v>
      </c>
      <c r="F3981" t="s">
        <v>15534</v>
      </c>
      <c r="G3981" t="s">
        <v>15534</v>
      </c>
      <c r="H3981">
        <f>Table1[[#This Row],[GrnPostDate]]-Table1[[#This Row],[PoDate]]</f>
        <v>7</v>
      </c>
      <c r="I3981" t="s">
        <v>1031</v>
      </c>
      <c r="J3981" t="s">
        <v>5409</v>
      </c>
      <c r="K3981" t="s">
        <v>9160</v>
      </c>
      <c r="M3981">
        <v>15455</v>
      </c>
      <c r="O3981" t="s">
        <v>15569</v>
      </c>
      <c r="P3981">
        <v>28.49</v>
      </c>
      <c r="Q3981">
        <v>2100</v>
      </c>
      <c r="R3981">
        <v>2100</v>
      </c>
      <c r="S3981" s="25">
        <f>Table1[[#This Row],[RcvdQuantity]]/Table1[[#This Row],[POQty]]</f>
        <v>1</v>
      </c>
      <c r="T3981">
        <v>0</v>
      </c>
      <c r="U3981">
        <v>0</v>
      </c>
      <c r="V3981">
        <v>0</v>
      </c>
      <c r="W3981">
        <v>0</v>
      </c>
      <c r="X3981">
        <v>28.49</v>
      </c>
      <c r="Y3981">
        <v>28.49</v>
      </c>
      <c r="Z3981">
        <v>28.49</v>
      </c>
      <c r="AA3981">
        <v>0</v>
      </c>
      <c r="AB3981">
        <v>0</v>
      </c>
      <c r="AC3981">
        <v>59818.5</v>
      </c>
      <c r="AD3981">
        <v>59818.5</v>
      </c>
      <c r="AF3981" t="s">
        <v>5412</v>
      </c>
      <c r="AH3981">
        <v>415077</v>
      </c>
    </row>
    <row r="3982" spans="1:34" x14ac:dyDescent="0.25">
      <c r="A3982" t="s">
        <v>15570</v>
      </c>
      <c r="B3982" s="24">
        <v>45824</v>
      </c>
      <c r="C3982" t="s">
        <v>15571</v>
      </c>
      <c r="D3982" t="s">
        <v>15456</v>
      </c>
      <c r="E3982" t="s">
        <v>15572</v>
      </c>
      <c r="F3982" t="s">
        <v>15534</v>
      </c>
      <c r="G3982" t="s">
        <v>15534</v>
      </c>
      <c r="H3982">
        <f>Table1[[#This Row],[GrnPostDate]]-Table1[[#This Row],[PoDate]]</f>
        <v>7</v>
      </c>
      <c r="I3982" t="s">
        <v>1031</v>
      </c>
      <c r="J3982" t="s">
        <v>7125</v>
      </c>
      <c r="K3982" t="s">
        <v>9394</v>
      </c>
      <c r="L3982" t="s">
        <v>9395</v>
      </c>
      <c r="M3982">
        <v>7679</v>
      </c>
      <c r="O3982" t="s">
        <v>15573</v>
      </c>
      <c r="P3982">
        <v>1041</v>
      </c>
      <c r="Q3982">
        <v>100</v>
      </c>
      <c r="R3982">
        <v>100</v>
      </c>
      <c r="S3982" s="25">
        <f>Table1[[#This Row],[RcvdQuantity]]/Table1[[#This Row],[POQty]]</f>
        <v>1</v>
      </c>
      <c r="T3982">
        <v>0</v>
      </c>
      <c r="U3982">
        <v>0</v>
      </c>
      <c r="V3982">
        <v>0</v>
      </c>
      <c r="W3982">
        <v>0</v>
      </c>
      <c r="X3982">
        <v>1041</v>
      </c>
      <c r="Y3982">
        <v>1041</v>
      </c>
      <c r="Z3982">
        <v>1041</v>
      </c>
      <c r="AA3982">
        <v>0</v>
      </c>
      <c r="AB3982">
        <v>0</v>
      </c>
      <c r="AC3982">
        <v>104100</v>
      </c>
      <c r="AD3982">
        <v>104100</v>
      </c>
      <c r="AF3982" t="s">
        <v>5412</v>
      </c>
      <c r="AH3982">
        <v>415078</v>
      </c>
    </row>
    <row r="3983" spans="1:34" x14ac:dyDescent="0.25">
      <c r="A3983" t="s">
        <v>15574</v>
      </c>
      <c r="B3983" s="24">
        <v>45803</v>
      </c>
      <c r="C3983" t="s">
        <v>15575</v>
      </c>
      <c r="D3983" t="s">
        <v>15539</v>
      </c>
      <c r="E3983" t="s">
        <v>15576</v>
      </c>
      <c r="F3983" t="s">
        <v>15534</v>
      </c>
      <c r="G3983" t="s">
        <v>15534</v>
      </c>
      <c r="H3983">
        <f>Table1[[#This Row],[GrnPostDate]]-Table1[[#This Row],[PoDate]]</f>
        <v>28</v>
      </c>
      <c r="I3983" t="s">
        <v>505</v>
      </c>
      <c r="J3983" t="s">
        <v>5472</v>
      </c>
      <c r="K3983" t="s">
        <v>15577</v>
      </c>
      <c r="L3983" t="s">
        <v>11297</v>
      </c>
      <c r="M3983">
        <v>7696</v>
      </c>
      <c r="O3983" t="s">
        <v>15578</v>
      </c>
      <c r="P3983">
        <v>320</v>
      </c>
      <c r="Q3983">
        <v>50</v>
      </c>
      <c r="R3983">
        <v>50</v>
      </c>
      <c r="S3983" s="25">
        <f>Table1[[#This Row],[RcvdQuantity]]/Table1[[#This Row],[POQty]]</f>
        <v>1</v>
      </c>
      <c r="T3983">
        <v>0</v>
      </c>
      <c r="U3983">
        <v>0</v>
      </c>
      <c r="V3983">
        <v>0</v>
      </c>
      <c r="W3983">
        <v>0</v>
      </c>
      <c r="X3983">
        <v>320</v>
      </c>
      <c r="Y3983">
        <v>320</v>
      </c>
      <c r="Z3983">
        <v>320</v>
      </c>
      <c r="AA3983">
        <v>0</v>
      </c>
      <c r="AB3983">
        <v>0</v>
      </c>
      <c r="AC3983">
        <v>16000</v>
      </c>
      <c r="AD3983">
        <v>16000</v>
      </c>
      <c r="AF3983" t="s">
        <v>5412</v>
      </c>
      <c r="AH3983">
        <v>415079</v>
      </c>
    </row>
    <row r="3984" spans="1:34" x14ac:dyDescent="0.25">
      <c r="A3984" t="s">
        <v>15579</v>
      </c>
      <c r="B3984" s="24">
        <v>45825</v>
      </c>
      <c r="C3984" t="s">
        <v>15580</v>
      </c>
      <c r="D3984" t="s">
        <v>15387</v>
      </c>
      <c r="E3984" t="s">
        <v>15581</v>
      </c>
      <c r="F3984" t="s">
        <v>15534</v>
      </c>
      <c r="G3984" t="s">
        <v>15534</v>
      </c>
      <c r="H3984">
        <f>Table1[[#This Row],[GrnPostDate]]-Table1[[#This Row],[PoDate]]</f>
        <v>6</v>
      </c>
      <c r="I3984" t="s">
        <v>648</v>
      </c>
      <c r="J3984" t="s">
        <v>90</v>
      </c>
      <c r="K3984" t="s">
        <v>9180</v>
      </c>
      <c r="M3984">
        <v>559</v>
      </c>
      <c r="O3984" t="s">
        <v>10973</v>
      </c>
      <c r="P3984">
        <v>0.93</v>
      </c>
      <c r="Q3984">
        <v>200000</v>
      </c>
      <c r="R3984">
        <v>195000</v>
      </c>
      <c r="S3984" s="25">
        <f>Table1[[#This Row],[RcvdQuantity]]/Table1[[#This Row],[POQty]]</f>
        <v>0.97499999999999998</v>
      </c>
      <c r="T3984">
        <v>5000</v>
      </c>
      <c r="U3984">
        <v>0</v>
      </c>
      <c r="V3984">
        <v>16</v>
      </c>
      <c r="W3984">
        <v>28981.68</v>
      </c>
      <c r="X3984">
        <v>1.08</v>
      </c>
      <c r="Y3984">
        <v>1.08</v>
      </c>
      <c r="Z3984">
        <v>1.08</v>
      </c>
      <c r="AA3984">
        <v>0</v>
      </c>
      <c r="AB3984">
        <v>0</v>
      </c>
      <c r="AC3984">
        <v>210112.5</v>
      </c>
      <c r="AD3984">
        <v>239094.18</v>
      </c>
      <c r="AF3984" t="s">
        <v>5412</v>
      </c>
      <c r="AH3984">
        <v>415124</v>
      </c>
    </row>
    <row r="3985" spans="1:34" x14ac:dyDescent="0.25">
      <c r="A3985" t="s">
        <v>15579</v>
      </c>
      <c r="B3985" s="24">
        <v>45825</v>
      </c>
      <c r="C3985" t="s">
        <v>15580</v>
      </c>
      <c r="D3985" t="s">
        <v>15387</v>
      </c>
      <c r="E3985" t="s">
        <v>15581</v>
      </c>
      <c r="F3985" t="s">
        <v>15534</v>
      </c>
      <c r="G3985" t="s">
        <v>15534</v>
      </c>
      <c r="H3985">
        <f>Table1[[#This Row],[GrnPostDate]]-Table1[[#This Row],[PoDate]]</f>
        <v>6</v>
      </c>
      <c r="I3985" t="s">
        <v>648</v>
      </c>
      <c r="J3985" t="s">
        <v>90</v>
      </c>
      <c r="K3985" t="s">
        <v>6418</v>
      </c>
      <c r="M3985">
        <v>703</v>
      </c>
      <c r="O3985" t="s">
        <v>6419</v>
      </c>
      <c r="P3985">
        <v>1.23</v>
      </c>
      <c r="Q3985">
        <v>160000</v>
      </c>
      <c r="R3985">
        <v>160000</v>
      </c>
      <c r="S3985" s="25">
        <f>Table1[[#This Row],[RcvdQuantity]]/Table1[[#This Row],[POQty]]</f>
        <v>1</v>
      </c>
      <c r="T3985">
        <v>0</v>
      </c>
      <c r="U3985">
        <v>0</v>
      </c>
      <c r="V3985">
        <v>16</v>
      </c>
      <c r="W3985">
        <v>31585.279999999999</v>
      </c>
      <c r="X3985">
        <v>1.43</v>
      </c>
      <c r="Y3985">
        <v>1.43</v>
      </c>
      <c r="Z3985">
        <v>1.43</v>
      </c>
      <c r="AA3985">
        <v>0</v>
      </c>
      <c r="AB3985">
        <v>0</v>
      </c>
      <c r="AC3985">
        <v>228992</v>
      </c>
      <c r="AD3985">
        <v>260577.28</v>
      </c>
      <c r="AF3985" t="s">
        <v>5412</v>
      </c>
      <c r="AH3985">
        <v>415125</v>
      </c>
    </row>
    <row r="3986" spans="1:34" x14ac:dyDescent="0.25">
      <c r="A3986" t="s">
        <v>15582</v>
      </c>
      <c r="B3986" s="24">
        <v>45825</v>
      </c>
      <c r="C3986" t="s">
        <v>15583</v>
      </c>
      <c r="D3986" t="s">
        <v>15539</v>
      </c>
      <c r="E3986" t="s">
        <v>15584</v>
      </c>
      <c r="F3986" t="s">
        <v>15534</v>
      </c>
      <c r="G3986" t="s">
        <v>15534</v>
      </c>
      <c r="H3986">
        <f>Table1[[#This Row],[GrnPostDate]]-Table1[[#This Row],[PoDate]]</f>
        <v>6</v>
      </c>
      <c r="I3986" t="s">
        <v>12934</v>
      </c>
      <c r="J3986" t="s">
        <v>90</v>
      </c>
      <c r="K3986" t="s">
        <v>5823</v>
      </c>
      <c r="M3986">
        <v>13586</v>
      </c>
      <c r="O3986" t="s">
        <v>37</v>
      </c>
      <c r="P3986">
        <v>40</v>
      </c>
      <c r="Q3986">
        <v>2000</v>
      </c>
      <c r="R3986">
        <v>2000</v>
      </c>
      <c r="S3986" s="25">
        <f>Table1[[#This Row],[RcvdQuantity]]/Table1[[#This Row],[POQty]]</f>
        <v>1</v>
      </c>
      <c r="T3986">
        <v>0</v>
      </c>
      <c r="U3986">
        <v>0</v>
      </c>
      <c r="V3986">
        <v>0</v>
      </c>
      <c r="W3986">
        <v>0</v>
      </c>
      <c r="X3986">
        <v>40</v>
      </c>
      <c r="Y3986">
        <v>40</v>
      </c>
      <c r="Z3986">
        <v>40</v>
      </c>
      <c r="AA3986">
        <v>0</v>
      </c>
      <c r="AB3986">
        <v>0</v>
      </c>
      <c r="AC3986">
        <v>80000</v>
      </c>
      <c r="AD3986">
        <v>80000</v>
      </c>
      <c r="AF3986" t="s">
        <v>5412</v>
      </c>
      <c r="AH3986">
        <v>415126</v>
      </c>
    </row>
    <row r="3987" spans="1:34" x14ac:dyDescent="0.25">
      <c r="A3987" t="s">
        <v>15585</v>
      </c>
      <c r="B3987" s="24">
        <v>45818</v>
      </c>
      <c r="C3987" t="s">
        <v>15586</v>
      </c>
      <c r="D3987" t="s">
        <v>15456</v>
      </c>
      <c r="E3987" t="s">
        <v>15587</v>
      </c>
      <c r="F3987" t="s">
        <v>15514</v>
      </c>
      <c r="G3987" t="s">
        <v>15514</v>
      </c>
      <c r="H3987">
        <f>Table1[[#This Row],[GrnPostDate]]-Table1[[#This Row],[PoDate]]</f>
        <v>14</v>
      </c>
      <c r="I3987" t="s">
        <v>58</v>
      </c>
      <c r="J3987" t="s">
        <v>119</v>
      </c>
      <c r="K3987" t="s">
        <v>12619</v>
      </c>
      <c r="M3987">
        <v>30016</v>
      </c>
      <c r="O3987" t="s">
        <v>15588</v>
      </c>
      <c r="P3987">
        <v>9500</v>
      </c>
      <c r="Q3987">
        <v>15</v>
      </c>
      <c r="R3987">
        <v>15</v>
      </c>
      <c r="S3987" s="25">
        <f>Table1[[#This Row],[RcvdQuantity]]/Table1[[#This Row],[POQty]]</f>
        <v>1</v>
      </c>
      <c r="T3987">
        <v>0</v>
      </c>
      <c r="U3987">
        <v>0</v>
      </c>
      <c r="V3987">
        <v>0</v>
      </c>
      <c r="W3987">
        <v>0</v>
      </c>
      <c r="X3987">
        <v>9500</v>
      </c>
      <c r="Y3987">
        <v>9500</v>
      </c>
      <c r="Z3987">
        <v>9500</v>
      </c>
      <c r="AA3987">
        <v>0</v>
      </c>
      <c r="AB3987">
        <v>0</v>
      </c>
      <c r="AC3987">
        <v>142500</v>
      </c>
      <c r="AD3987">
        <v>142500</v>
      </c>
      <c r="AF3987" t="s">
        <v>5412</v>
      </c>
      <c r="AH3987">
        <v>415128</v>
      </c>
    </row>
    <row r="3988" spans="1:34" x14ac:dyDescent="0.25">
      <c r="A3988" t="s">
        <v>15589</v>
      </c>
      <c r="B3988" s="24">
        <v>45818</v>
      </c>
      <c r="C3988" t="s">
        <v>15590</v>
      </c>
      <c r="D3988" t="s">
        <v>15456</v>
      </c>
      <c r="E3988" t="s">
        <v>15591</v>
      </c>
      <c r="F3988" t="s">
        <v>15514</v>
      </c>
      <c r="G3988" t="s">
        <v>15514</v>
      </c>
      <c r="H3988">
        <f>Table1[[#This Row],[GrnPostDate]]-Table1[[#This Row],[PoDate]]</f>
        <v>14</v>
      </c>
      <c r="I3988" t="s">
        <v>6643</v>
      </c>
      <c r="J3988" t="s">
        <v>119</v>
      </c>
      <c r="K3988" t="s">
        <v>11469</v>
      </c>
      <c r="M3988">
        <v>32785</v>
      </c>
      <c r="O3988" t="s">
        <v>14900</v>
      </c>
      <c r="P3988">
        <v>2500</v>
      </c>
      <c r="Q3988">
        <v>10</v>
      </c>
      <c r="R3988">
        <v>10</v>
      </c>
      <c r="S3988" s="25">
        <f>Table1[[#This Row],[RcvdQuantity]]/Table1[[#This Row],[POQty]]</f>
        <v>1</v>
      </c>
      <c r="T3988">
        <v>0</v>
      </c>
      <c r="U3988">
        <v>0</v>
      </c>
      <c r="V3988">
        <v>0</v>
      </c>
      <c r="W3988">
        <v>0</v>
      </c>
      <c r="X3988">
        <v>2500</v>
      </c>
      <c r="Y3988">
        <v>2500</v>
      </c>
      <c r="Z3988">
        <v>2500</v>
      </c>
      <c r="AA3988">
        <v>0</v>
      </c>
      <c r="AB3988">
        <v>0</v>
      </c>
      <c r="AC3988">
        <v>25000</v>
      </c>
      <c r="AD3988">
        <v>25000</v>
      </c>
      <c r="AF3988" t="s">
        <v>5412</v>
      </c>
      <c r="AH3988">
        <v>415142</v>
      </c>
    </row>
    <row r="3989" spans="1:34" x14ac:dyDescent="0.25">
      <c r="A3989" t="s">
        <v>15592</v>
      </c>
      <c r="B3989" s="24">
        <v>45827</v>
      </c>
      <c r="C3989" t="s">
        <v>15593</v>
      </c>
      <c r="D3989" t="s">
        <v>15539</v>
      </c>
      <c r="E3989" t="s">
        <v>15594</v>
      </c>
      <c r="F3989" t="s">
        <v>15514</v>
      </c>
      <c r="G3989" t="s">
        <v>15514</v>
      </c>
      <c r="H3989">
        <f>Table1[[#This Row],[GrnPostDate]]-Table1[[#This Row],[PoDate]]</f>
        <v>5</v>
      </c>
      <c r="I3989" t="s">
        <v>7895</v>
      </c>
      <c r="J3989" t="s">
        <v>52</v>
      </c>
      <c r="K3989" t="s">
        <v>7934</v>
      </c>
      <c r="M3989">
        <v>18342</v>
      </c>
      <c r="O3989" t="s">
        <v>37</v>
      </c>
      <c r="P3989">
        <v>51724.14</v>
      </c>
      <c r="Q3989">
        <v>2</v>
      </c>
      <c r="R3989">
        <v>2</v>
      </c>
      <c r="S3989" s="25">
        <f>Table1[[#This Row],[RcvdQuantity]]/Table1[[#This Row],[POQty]]</f>
        <v>1</v>
      </c>
      <c r="T3989">
        <v>0</v>
      </c>
      <c r="U3989">
        <v>0</v>
      </c>
      <c r="V3989">
        <v>16</v>
      </c>
      <c r="W3989">
        <v>16551.7248</v>
      </c>
      <c r="X3989">
        <v>60000</v>
      </c>
      <c r="Y3989">
        <v>60000</v>
      </c>
      <c r="Z3989">
        <v>60000</v>
      </c>
      <c r="AA3989">
        <v>0</v>
      </c>
      <c r="AB3989">
        <v>0</v>
      </c>
      <c r="AC3989">
        <v>120000</v>
      </c>
      <c r="AD3989">
        <v>136551.73000000001</v>
      </c>
      <c r="AF3989" t="s">
        <v>5503</v>
      </c>
      <c r="AH3989">
        <v>415150</v>
      </c>
    </row>
    <row r="3990" spans="1:34" x14ac:dyDescent="0.25">
      <c r="A3990" t="s">
        <v>15595</v>
      </c>
      <c r="B3990" s="24">
        <v>45827</v>
      </c>
      <c r="C3990" t="s">
        <v>15596</v>
      </c>
      <c r="D3990" t="s">
        <v>15539</v>
      </c>
      <c r="E3990" t="s">
        <v>15597</v>
      </c>
      <c r="F3990" t="s">
        <v>15514</v>
      </c>
      <c r="G3990" t="s">
        <v>15514</v>
      </c>
      <c r="H3990">
        <f>Table1[[#This Row],[GrnPostDate]]-Table1[[#This Row],[PoDate]]</f>
        <v>5</v>
      </c>
      <c r="I3990" t="s">
        <v>6005</v>
      </c>
      <c r="J3990" t="s">
        <v>119</v>
      </c>
      <c r="K3990" t="s">
        <v>6792</v>
      </c>
      <c r="M3990">
        <v>18023</v>
      </c>
      <c r="O3990" t="s">
        <v>13988</v>
      </c>
      <c r="P3990">
        <v>105</v>
      </c>
      <c r="Q3990">
        <v>100</v>
      </c>
      <c r="R3990">
        <v>100</v>
      </c>
      <c r="S3990" s="25">
        <f>Table1[[#This Row],[RcvdQuantity]]/Table1[[#This Row],[POQty]]</f>
        <v>1</v>
      </c>
      <c r="T3990">
        <v>0</v>
      </c>
      <c r="U3990">
        <v>0</v>
      </c>
      <c r="V3990">
        <v>0</v>
      </c>
      <c r="W3990">
        <v>0</v>
      </c>
      <c r="X3990">
        <v>105</v>
      </c>
      <c r="Y3990">
        <v>105</v>
      </c>
      <c r="Z3990">
        <v>105</v>
      </c>
      <c r="AA3990">
        <v>0</v>
      </c>
      <c r="AB3990">
        <v>0</v>
      </c>
      <c r="AC3990">
        <v>10500</v>
      </c>
      <c r="AD3990">
        <v>10500</v>
      </c>
      <c r="AF3990" t="s">
        <v>5412</v>
      </c>
      <c r="AH3990">
        <v>415165</v>
      </c>
    </row>
    <row r="3991" spans="1:34" x14ac:dyDescent="0.25">
      <c r="A3991" t="s">
        <v>15598</v>
      </c>
      <c r="B3991" s="24">
        <v>45827</v>
      </c>
      <c r="C3991" t="s">
        <v>15599</v>
      </c>
      <c r="D3991" t="s">
        <v>15539</v>
      </c>
      <c r="E3991" t="s">
        <v>15600</v>
      </c>
      <c r="F3991" t="s">
        <v>15514</v>
      </c>
      <c r="G3991" t="s">
        <v>15514</v>
      </c>
      <c r="H3991">
        <f>Table1[[#This Row],[GrnPostDate]]-Table1[[#This Row],[PoDate]]</f>
        <v>5</v>
      </c>
      <c r="I3991" t="s">
        <v>5653</v>
      </c>
      <c r="J3991" t="s">
        <v>119</v>
      </c>
      <c r="K3991" t="s">
        <v>12017</v>
      </c>
      <c r="M3991">
        <v>14289</v>
      </c>
      <c r="O3991" t="s">
        <v>15601</v>
      </c>
      <c r="P3991">
        <v>166.67</v>
      </c>
      <c r="Q3991">
        <v>360</v>
      </c>
      <c r="R3991">
        <v>360</v>
      </c>
      <c r="S3991" s="25">
        <f>Table1[[#This Row],[RcvdQuantity]]/Table1[[#This Row],[POQty]]</f>
        <v>1</v>
      </c>
      <c r="T3991">
        <v>0</v>
      </c>
      <c r="U3991">
        <v>0</v>
      </c>
      <c r="V3991">
        <v>0</v>
      </c>
      <c r="W3991">
        <v>0</v>
      </c>
      <c r="X3991">
        <v>166.67</v>
      </c>
      <c r="Y3991">
        <v>166.67</v>
      </c>
      <c r="Z3991">
        <v>166.67</v>
      </c>
      <c r="AA3991">
        <v>0</v>
      </c>
      <c r="AB3991">
        <v>0</v>
      </c>
      <c r="AC3991">
        <v>60001.2</v>
      </c>
      <c r="AD3991">
        <v>60001.2</v>
      </c>
      <c r="AF3991" t="s">
        <v>5412</v>
      </c>
      <c r="AH3991">
        <v>415250</v>
      </c>
    </row>
    <row r="3992" spans="1:34" x14ac:dyDescent="0.25">
      <c r="A3992" t="s">
        <v>15598</v>
      </c>
      <c r="B3992" s="24">
        <v>45827</v>
      </c>
      <c r="C3992" t="s">
        <v>15599</v>
      </c>
      <c r="D3992" t="s">
        <v>15539</v>
      </c>
      <c r="E3992" t="s">
        <v>15600</v>
      </c>
      <c r="F3992" t="s">
        <v>15514</v>
      </c>
      <c r="G3992" t="s">
        <v>15514</v>
      </c>
      <c r="H3992">
        <f>Table1[[#This Row],[GrnPostDate]]-Table1[[#This Row],[PoDate]]</f>
        <v>5</v>
      </c>
      <c r="I3992" t="s">
        <v>5653</v>
      </c>
      <c r="J3992" t="s">
        <v>119</v>
      </c>
      <c r="K3992" t="s">
        <v>8903</v>
      </c>
      <c r="M3992">
        <v>11429</v>
      </c>
      <c r="O3992" t="s">
        <v>15602</v>
      </c>
      <c r="P3992">
        <v>250</v>
      </c>
      <c r="Q3992">
        <v>240</v>
      </c>
      <c r="R3992">
        <v>240</v>
      </c>
      <c r="S3992" s="25">
        <f>Table1[[#This Row],[RcvdQuantity]]/Table1[[#This Row],[POQty]]</f>
        <v>1</v>
      </c>
      <c r="T3992">
        <v>0</v>
      </c>
      <c r="U3992">
        <v>0</v>
      </c>
      <c r="V3992">
        <v>0</v>
      </c>
      <c r="W3992">
        <v>0</v>
      </c>
      <c r="X3992">
        <v>250</v>
      </c>
      <c r="Y3992">
        <v>250</v>
      </c>
      <c r="Z3992">
        <v>250</v>
      </c>
      <c r="AA3992">
        <v>0</v>
      </c>
      <c r="AB3992">
        <v>0</v>
      </c>
      <c r="AC3992">
        <v>60000</v>
      </c>
      <c r="AD3992">
        <v>60000</v>
      </c>
      <c r="AF3992" t="s">
        <v>5412</v>
      </c>
      <c r="AH3992">
        <v>415251</v>
      </c>
    </row>
    <row r="3993" spans="1:34" x14ac:dyDescent="0.25">
      <c r="A3993" t="s">
        <v>15603</v>
      </c>
      <c r="B3993" s="24">
        <v>45804</v>
      </c>
      <c r="C3993" t="s">
        <v>15604</v>
      </c>
      <c r="D3993" t="s">
        <v>15456</v>
      </c>
      <c r="E3993" t="s">
        <v>15605</v>
      </c>
      <c r="F3993" t="s">
        <v>15514</v>
      </c>
      <c r="G3993" t="s">
        <v>15514</v>
      </c>
      <c r="H3993">
        <f>Table1[[#This Row],[GrnPostDate]]-Table1[[#This Row],[PoDate]]</f>
        <v>28</v>
      </c>
      <c r="I3993" t="s">
        <v>188</v>
      </c>
      <c r="J3993" t="s">
        <v>90</v>
      </c>
      <c r="K3993" t="s">
        <v>8592</v>
      </c>
      <c r="M3993">
        <v>11334</v>
      </c>
      <c r="O3993" t="s">
        <v>15606</v>
      </c>
      <c r="P3993">
        <v>18</v>
      </c>
      <c r="Q3993">
        <v>1100</v>
      </c>
      <c r="R3993">
        <v>1100</v>
      </c>
      <c r="S3993" s="25">
        <f>Table1[[#This Row],[RcvdQuantity]]/Table1[[#This Row],[POQty]]</f>
        <v>1</v>
      </c>
      <c r="T3993">
        <v>0</v>
      </c>
      <c r="U3993">
        <v>0</v>
      </c>
      <c r="V3993">
        <v>16</v>
      </c>
      <c r="W3993">
        <v>3168</v>
      </c>
      <c r="X3993">
        <v>20.88</v>
      </c>
      <c r="Y3993">
        <v>20.88</v>
      </c>
      <c r="Z3993">
        <v>20.88</v>
      </c>
      <c r="AA3993">
        <v>0</v>
      </c>
      <c r="AB3993">
        <v>0</v>
      </c>
      <c r="AC3993">
        <v>22968</v>
      </c>
      <c r="AD3993">
        <v>26136</v>
      </c>
      <c r="AF3993" t="s">
        <v>5412</v>
      </c>
      <c r="AH3993">
        <v>415252</v>
      </c>
    </row>
    <row r="3994" spans="1:34" x14ac:dyDescent="0.25">
      <c r="A3994" t="s">
        <v>15607</v>
      </c>
      <c r="B3994" s="24">
        <v>45827</v>
      </c>
      <c r="C3994" t="s">
        <v>15608</v>
      </c>
      <c r="D3994" t="s">
        <v>15539</v>
      </c>
      <c r="E3994" t="s">
        <v>15609</v>
      </c>
      <c r="F3994" t="s">
        <v>15514</v>
      </c>
      <c r="G3994" t="s">
        <v>15514</v>
      </c>
      <c r="H3994">
        <f>Table1[[#This Row],[GrnPostDate]]-Table1[[#This Row],[PoDate]]</f>
        <v>5</v>
      </c>
      <c r="I3994" t="s">
        <v>6248</v>
      </c>
      <c r="J3994" t="s">
        <v>90</v>
      </c>
      <c r="K3994" t="s">
        <v>15610</v>
      </c>
      <c r="M3994">
        <v>29254</v>
      </c>
      <c r="O3994" t="s">
        <v>37</v>
      </c>
      <c r="P3994">
        <v>4200</v>
      </c>
      <c r="Q3994">
        <v>5</v>
      </c>
      <c r="R3994">
        <v>3</v>
      </c>
      <c r="S3994" s="25">
        <f>Table1[[#This Row],[RcvdQuantity]]/Table1[[#This Row],[POQty]]</f>
        <v>0.6</v>
      </c>
      <c r="T3994">
        <v>2</v>
      </c>
      <c r="U3994">
        <v>0</v>
      </c>
      <c r="V3994">
        <v>0</v>
      </c>
      <c r="W3994">
        <v>0</v>
      </c>
      <c r="X3994">
        <v>4200</v>
      </c>
      <c r="Y3994">
        <v>4200</v>
      </c>
      <c r="Z3994">
        <v>4200</v>
      </c>
      <c r="AA3994">
        <v>0</v>
      </c>
      <c r="AB3994">
        <v>0</v>
      </c>
      <c r="AC3994">
        <v>12600</v>
      </c>
      <c r="AD3994">
        <v>12600</v>
      </c>
      <c r="AF3994" t="s">
        <v>5412</v>
      </c>
      <c r="AH3994">
        <v>415256</v>
      </c>
    </row>
    <row r="3995" spans="1:34" x14ac:dyDescent="0.25">
      <c r="A3995" t="s">
        <v>15607</v>
      </c>
      <c r="B3995" s="24">
        <v>45827</v>
      </c>
      <c r="C3995" t="s">
        <v>15608</v>
      </c>
      <c r="D3995" t="s">
        <v>15539</v>
      </c>
      <c r="E3995" t="s">
        <v>15609</v>
      </c>
      <c r="F3995" t="s">
        <v>15514</v>
      </c>
      <c r="G3995" t="s">
        <v>15514</v>
      </c>
      <c r="H3995">
        <f>Table1[[#This Row],[GrnPostDate]]-Table1[[#This Row],[PoDate]]</f>
        <v>5</v>
      </c>
      <c r="I3995" t="s">
        <v>6248</v>
      </c>
      <c r="J3995" t="s">
        <v>90</v>
      </c>
      <c r="K3995" t="s">
        <v>11142</v>
      </c>
      <c r="M3995">
        <v>29251</v>
      </c>
      <c r="O3995" t="s">
        <v>37</v>
      </c>
      <c r="P3995">
        <v>6820</v>
      </c>
      <c r="Q3995">
        <v>10</v>
      </c>
      <c r="R3995">
        <v>9</v>
      </c>
      <c r="S3995" s="25">
        <f>Table1[[#This Row],[RcvdQuantity]]/Table1[[#This Row],[POQty]]</f>
        <v>0.9</v>
      </c>
      <c r="T3995">
        <v>1</v>
      </c>
      <c r="U3995">
        <v>0</v>
      </c>
      <c r="V3995">
        <v>0</v>
      </c>
      <c r="W3995">
        <v>0</v>
      </c>
      <c r="X3995">
        <v>6820</v>
      </c>
      <c r="Y3995">
        <v>6820</v>
      </c>
      <c r="Z3995">
        <v>6820</v>
      </c>
      <c r="AA3995">
        <v>0</v>
      </c>
      <c r="AB3995">
        <v>0</v>
      </c>
      <c r="AC3995">
        <v>61380</v>
      </c>
      <c r="AD3995">
        <v>61380</v>
      </c>
      <c r="AF3995" t="s">
        <v>5412</v>
      </c>
      <c r="AH3995">
        <v>415257</v>
      </c>
    </row>
    <row r="3996" spans="1:34" x14ac:dyDescent="0.25">
      <c r="A3996" t="s">
        <v>15607</v>
      </c>
      <c r="B3996" s="24">
        <v>45827</v>
      </c>
      <c r="C3996" t="s">
        <v>15611</v>
      </c>
      <c r="D3996" t="s">
        <v>15539</v>
      </c>
      <c r="E3996" t="s">
        <v>15612</v>
      </c>
      <c r="F3996" t="s">
        <v>15514</v>
      </c>
      <c r="G3996" t="s">
        <v>15514</v>
      </c>
      <c r="H3996">
        <f>Table1[[#This Row],[GrnPostDate]]-Table1[[#This Row],[PoDate]]</f>
        <v>5</v>
      </c>
      <c r="I3996" t="s">
        <v>6248</v>
      </c>
      <c r="J3996" t="s">
        <v>90</v>
      </c>
      <c r="K3996" t="s">
        <v>15610</v>
      </c>
      <c r="M3996">
        <v>29254</v>
      </c>
      <c r="O3996" t="s">
        <v>37</v>
      </c>
      <c r="P3996">
        <v>4200</v>
      </c>
      <c r="Q3996">
        <v>2</v>
      </c>
      <c r="R3996">
        <v>2</v>
      </c>
      <c r="S3996" s="25">
        <f>Table1[[#This Row],[RcvdQuantity]]/Table1[[#This Row],[POQty]]</f>
        <v>1</v>
      </c>
      <c r="T3996">
        <v>0</v>
      </c>
      <c r="U3996">
        <v>0</v>
      </c>
      <c r="V3996">
        <v>0</v>
      </c>
      <c r="W3996">
        <v>0</v>
      </c>
      <c r="X3996">
        <v>4200</v>
      </c>
      <c r="Y3996">
        <v>4200</v>
      </c>
      <c r="Z3996">
        <v>4200</v>
      </c>
      <c r="AA3996">
        <v>0</v>
      </c>
      <c r="AB3996">
        <v>0</v>
      </c>
      <c r="AC3996">
        <v>8400</v>
      </c>
      <c r="AD3996">
        <v>8400</v>
      </c>
      <c r="AF3996" t="s">
        <v>5412</v>
      </c>
      <c r="AH3996">
        <v>415258</v>
      </c>
    </row>
    <row r="3997" spans="1:34" x14ac:dyDescent="0.25">
      <c r="A3997" t="s">
        <v>15613</v>
      </c>
      <c r="B3997" s="24">
        <v>45824</v>
      </c>
      <c r="C3997" t="s">
        <v>15614</v>
      </c>
      <c r="D3997" t="s">
        <v>15456</v>
      </c>
      <c r="E3997" t="s">
        <v>15615</v>
      </c>
      <c r="F3997" t="s">
        <v>15514</v>
      </c>
      <c r="G3997" t="s">
        <v>15514</v>
      </c>
      <c r="H3997">
        <f>Table1[[#This Row],[GrnPostDate]]-Table1[[#This Row],[PoDate]]</f>
        <v>8</v>
      </c>
      <c r="I3997" t="s">
        <v>2319</v>
      </c>
      <c r="J3997" t="s">
        <v>90</v>
      </c>
      <c r="K3997" t="s">
        <v>10554</v>
      </c>
      <c r="M3997">
        <v>765</v>
      </c>
      <c r="O3997" t="s">
        <v>15616</v>
      </c>
      <c r="P3997">
        <v>14</v>
      </c>
      <c r="Q3997">
        <v>5000</v>
      </c>
      <c r="R3997">
        <v>2200</v>
      </c>
      <c r="S3997" s="25">
        <f>Table1[[#This Row],[RcvdQuantity]]/Table1[[#This Row],[POQty]]</f>
        <v>0.44</v>
      </c>
      <c r="T3997">
        <v>2800</v>
      </c>
      <c r="U3997">
        <v>0</v>
      </c>
      <c r="V3997">
        <v>0</v>
      </c>
      <c r="W3997">
        <v>0</v>
      </c>
      <c r="X3997">
        <v>14</v>
      </c>
      <c r="Y3997">
        <v>14</v>
      </c>
      <c r="Z3997">
        <v>14</v>
      </c>
      <c r="AA3997">
        <v>0</v>
      </c>
      <c r="AB3997">
        <v>0</v>
      </c>
      <c r="AC3997">
        <v>30800</v>
      </c>
      <c r="AD3997">
        <v>30800</v>
      </c>
      <c r="AF3997" t="s">
        <v>5412</v>
      </c>
      <c r="AH3997">
        <v>415259</v>
      </c>
    </row>
    <row r="3998" spans="1:34" x14ac:dyDescent="0.25">
      <c r="A3998" t="s">
        <v>15613</v>
      </c>
      <c r="B3998" s="24">
        <v>45824</v>
      </c>
      <c r="C3998" t="s">
        <v>15614</v>
      </c>
      <c r="D3998" t="s">
        <v>15456</v>
      </c>
      <c r="E3998" t="s">
        <v>15615</v>
      </c>
      <c r="F3998" t="s">
        <v>15514</v>
      </c>
      <c r="G3998" t="s">
        <v>15514</v>
      </c>
      <c r="H3998">
        <f>Table1[[#This Row],[GrnPostDate]]-Table1[[#This Row],[PoDate]]</f>
        <v>8</v>
      </c>
      <c r="I3998" t="s">
        <v>2319</v>
      </c>
      <c r="J3998" t="s">
        <v>90</v>
      </c>
      <c r="K3998" t="s">
        <v>10554</v>
      </c>
      <c r="M3998">
        <v>765</v>
      </c>
      <c r="O3998" t="s">
        <v>15617</v>
      </c>
      <c r="P3998">
        <v>14</v>
      </c>
      <c r="Q3998">
        <v>5000</v>
      </c>
      <c r="R3998">
        <v>2800</v>
      </c>
      <c r="S3998" s="25">
        <f>Table1[[#This Row],[RcvdQuantity]]/Table1[[#This Row],[POQty]]</f>
        <v>0.56000000000000005</v>
      </c>
      <c r="T3998">
        <v>2200</v>
      </c>
      <c r="U3998">
        <v>0</v>
      </c>
      <c r="V3998">
        <v>0</v>
      </c>
      <c r="W3998">
        <v>0</v>
      </c>
      <c r="X3998">
        <v>14</v>
      </c>
      <c r="Y3998">
        <v>14</v>
      </c>
      <c r="Z3998">
        <v>14</v>
      </c>
      <c r="AA3998">
        <v>0</v>
      </c>
      <c r="AB3998">
        <v>0</v>
      </c>
      <c r="AC3998">
        <v>39200</v>
      </c>
      <c r="AD3998">
        <v>39200</v>
      </c>
      <c r="AF3998" t="s">
        <v>5412</v>
      </c>
      <c r="AH3998">
        <v>415260</v>
      </c>
    </row>
    <row r="3999" spans="1:34" x14ac:dyDescent="0.25">
      <c r="A3999" t="s">
        <v>15579</v>
      </c>
      <c r="B3999" s="24">
        <v>45825</v>
      </c>
      <c r="C3999" t="s">
        <v>15618</v>
      </c>
      <c r="D3999" t="s">
        <v>15539</v>
      </c>
      <c r="E3999" t="s">
        <v>15619</v>
      </c>
      <c r="F3999" t="s">
        <v>15514</v>
      </c>
      <c r="G3999" t="s">
        <v>15514</v>
      </c>
      <c r="H3999">
        <f>Table1[[#This Row],[GrnPostDate]]-Table1[[#This Row],[PoDate]]</f>
        <v>7</v>
      </c>
      <c r="I3999" t="s">
        <v>648</v>
      </c>
      <c r="J3999" t="s">
        <v>90</v>
      </c>
      <c r="K3999" t="s">
        <v>9180</v>
      </c>
      <c r="M3999">
        <v>559</v>
      </c>
      <c r="O3999" t="s">
        <v>13502</v>
      </c>
      <c r="P3999">
        <v>0.93</v>
      </c>
      <c r="Q3999">
        <v>5000</v>
      </c>
      <c r="R3999">
        <v>5000</v>
      </c>
      <c r="S3999" s="25">
        <f>Table1[[#This Row],[RcvdQuantity]]/Table1[[#This Row],[POQty]]</f>
        <v>1</v>
      </c>
      <c r="T3999">
        <v>0</v>
      </c>
      <c r="U3999">
        <v>0</v>
      </c>
      <c r="V3999">
        <v>16</v>
      </c>
      <c r="W3999">
        <v>743.12</v>
      </c>
      <c r="X3999">
        <v>1.08</v>
      </c>
      <c r="Y3999">
        <v>1.08</v>
      </c>
      <c r="Z3999">
        <v>1.08</v>
      </c>
      <c r="AA3999">
        <v>0</v>
      </c>
      <c r="AB3999">
        <v>0</v>
      </c>
      <c r="AC3999">
        <v>5387.5</v>
      </c>
      <c r="AD3999">
        <v>6130.62</v>
      </c>
      <c r="AF3999" t="s">
        <v>5412</v>
      </c>
      <c r="AH3999">
        <v>415262</v>
      </c>
    </row>
    <row r="4000" spans="1:34" x14ac:dyDescent="0.25">
      <c r="A4000" t="s">
        <v>15620</v>
      </c>
      <c r="B4000" s="24">
        <v>45820</v>
      </c>
      <c r="C4000" t="s">
        <v>15621</v>
      </c>
      <c r="D4000" t="s">
        <v>15539</v>
      </c>
      <c r="E4000" t="s">
        <v>15622</v>
      </c>
      <c r="F4000" t="s">
        <v>15514</v>
      </c>
      <c r="G4000" t="s">
        <v>15514</v>
      </c>
      <c r="H4000">
        <f>Table1[[#This Row],[GrnPostDate]]-Table1[[#This Row],[PoDate]]</f>
        <v>12</v>
      </c>
      <c r="I4000" t="s">
        <v>780</v>
      </c>
      <c r="J4000" t="s">
        <v>90</v>
      </c>
      <c r="K4000" t="s">
        <v>15623</v>
      </c>
      <c r="M4000">
        <v>361</v>
      </c>
      <c r="O4000" t="s">
        <v>15624</v>
      </c>
      <c r="P4000">
        <v>4800</v>
      </c>
      <c r="Q4000">
        <v>10</v>
      </c>
      <c r="R4000">
        <v>10</v>
      </c>
      <c r="S4000" s="25">
        <f>Table1[[#This Row],[RcvdQuantity]]/Table1[[#This Row],[POQty]]</f>
        <v>1</v>
      </c>
      <c r="T4000">
        <v>0</v>
      </c>
      <c r="U4000">
        <v>0</v>
      </c>
      <c r="V4000">
        <v>0</v>
      </c>
      <c r="W4000">
        <v>0</v>
      </c>
      <c r="X4000">
        <v>4800</v>
      </c>
      <c r="Y4000">
        <v>4800</v>
      </c>
      <c r="Z4000">
        <v>4800</v>
      </c>
      <c r="AA4000">
        <v>0</v>
      </c>
      <c r="AB4000">
        <v>0</v>
      </c>
      <c r="AC4000">
        <v>48000</v>
      </c>
      <c r="AD4000">
        <v>48000</v>
      </c>
      <c r="AF4000" t="s">
        <v>5412</v>
      </c>
      <c r="AH4000">
        <v>415281</v>
      </c>
    </row>
    <row r="4001" spans="1:34" x14ac:dyDescent="0.25">
      <c r="A4001" t="s">
        <v>15625</v>
      </c>
      <c r="B4001" s="24">
        <v>45825</v>
      </c>
      <c r="C4001" t="s">
        <v>15626</v>
      </c>
      <c r="D4001" t="s">
        <v>15387</v>
      </c>
      <c r="E4001" t="s">
        <v>15627</v>
      </c>
      <c r="F4001" t="s">
        <v>15514</v>
      </c>
      <c r="G4001" t="s">
        <v>15514</v>
      </c>
      <c r="H4001">
        <f>Table1[[#This Row],[GrnPostDate]]-Table1[[#This Row],[PoDate]]</f>
        <v>7</v>
      </c>
      <c r="I4001" t="s">
        <v>6771</v>
      </c>
      <c r="J4001" t="s">
        <v>90</v>
      </c>
      <c r="K4001" t="s">
        <v>5893</v>
      </c>
      <c r="M4001">
        <v>1074</v>
      </c>
      <c r="O4001" t="s">
        <v>15437</v>
      </c>
      <c r="P4001">
        <v>17</v>
      </c>
      <c r="Q4001">
        <v>10000</v>
      </c>
      <c r="R4001">
        <v>10000</v>
      </c>
      <c r="S4001" s="25">
        <f>Table1[[#This Row],[RcvdQuantity]]/Table1[[#This Row],[POQty]]</f>
        <v>1</v>
      </c>
      <c r="T4001">
        <v>0</v>
      </c>
      <c r="U4001">
        <v>0</v>
      </c>
      <c r="V4001">
        <v>0</v>
      </c>
      <c r="W4001">
        <v>0</v>
      </c>
      <c r="X4001">
        <v>17</v>
      </c>
      <c r="Y4001">
        <v>17</v>
      </c>
      <c r="Z4001">
        <v>17</v>
      </c>
      <c r="AA4001">
        <v>0</v>
      </c>
      <c r="AB4001">
        <v>0</v>
      </c>
      <c r="AC4001">
        <v>170000</v>
      </c>
      <c r="AD4001">
        <v>170000</v>
      </c>
      <c r="AF4001" t="s">
        <v>5412</v>
      </c>
      <c r="AH4001">
        <v>415282</v>
      </c>
    </row>
    <row r="4002" spans="1:34" x14ac:dyDescent="0.25">
      <c r="A4002" t="s">
        <v>15625</v>
      </c>
      <c r="B4002" s="24">
        <v>45825</v>
      </c>
      <c r="C4002" t="s">
        <v>15626</v>
      </c>
      <c r="D4002" t="s">
        <v>15387</v>
      </c>
      <c r="E4002" t="s">
        <v>15627</v>
      </c>
      <c r="F4002" t="s">
        <v>15514</v>
      </c>
      <c r="G4002" t="s">
        <v>15514</v>
      </c>
      <c r="H4002">
        <f>Table1[[#This Row],[GrnPostDate]]-Table1[[#This Row],[PoDate]]</f>
        <v>7</v>
      </c>
      <c r="I4002" t="s">
        <v>6771</v>
      </c>
      <c r="J4002" t="s">
        <v>90</v>
      </c>
      <c r="K4002" t="s">
        <v>6455</v>
      </c>
      <c r="M4002">
        <v>874</v>
      </c>
      <c r="O4002" t="s">
        <v>15628</v>
      </c>
      <c r="P4002">
        <v>5.2</v>
      </c>
      <c r="Q4002">
        <v>5700</v>
      </c>
      <c r="R4002">
        <v>5700</v>
      </c>
      <c r="S4002" s="25">
        <f>Table1[[#This Row],[RcvdQuantity]]/Table1[[#This Row],[POQty]]</f>
        <v>1</v>
      </c>
      <c r="T4002">
        <v>0</v>
      </c>
      <c r="U4002">
        <v>0</v>
      </c>
      <c r="V4002">
        <v>0</v>
      </c>
      <c r="W4002">
        <v>0</v>
      </c>
      <c r="X4002">
        <v>5.2</v>
      </c>
      <c r="Y4002">
        <v>5.2</v>
      </c>
      <c r="Z4002">
        <v>5.2</v>
      </c>
      <c r="AA4002">
        <v>0</v>
      </c>
      <c r="AB4002">
        <v>0</v>
      </c>
      <c r="AC4002">
        <v>29640</v>
      </c>
      <c r="AD4002">
        <v>29640</v>
      </c>
      <c r="AF4002" t="s">
        <v>5412</v>
      </c>
      <c r="AH4002">
        <v>415283</v>
      </c>
    </row>
    <row r="4003" spans="1:34" x14ac:dyDescent="0.25">
      <c r="A4003" t="s">
        <v>15629</v>
      </c>
      <c r="B4003" s="24">
        <v>45828</v>
      </c>
      <c r="C4003" t="s">
        <v>15630</v>
      </c>
      <c r="D4003" t="s">
        <v>15631</v>
      </c>
      <c r="E4003" t="s">
        <v>15632</v>
      </c>
      <c r="F4003" t="s">
        <v>15514</v>
      </c>
      <c r="G4003" t="s">
        <v>15514</v>
      </c>
      <c r="H4003">
        <f>Table1[[#This Row],[GrnPostDate]]-Table1[[#This Row],[PoDate]]</f>
        <v>4</v>
      </c>
      <c r="I4003" t="s">
        <v>41</v>
      </c>
      <c r="J4003" t="s">
        <v>34</v>
      </c>
      <c r="K4003" t="s">
        <v>6047</v>
      </c>
      <c r="M4003">
        <v>1280</v>
      </c>
      <c r="O4003" t="s">
        <v>37</v>
      </c>
      <c r="P4003">
        <v>570</v>
      </c>
      <c r="Q4003">
        <v>300</v>
      </c>
      <c r="R4003">
        <v>300</v>
      </c>
      <c r="S4003" s="25">
        <f>Table1[[#This Row],[RcvdQuantity]]/Table1[[#This Row],[POQty]]</f>
        <v>1</v>
      </c>
      <c r="T4003">
        <v>0</v>
      </c>
      <c r="U4003">
        <v>0</v>
      </c>
      <c r="V4003">
        <v>16</v>
      </c>
      <c r="W4003">
        <v>27360</v>
      </c>
      <c r="X4003">
        <v>661.2</v>
      </c>
      <c r="Y4003">
        <v>661.2</v>
      </c>
      <c r="Z4003">
        <v>661.2</v>
      </c>
      <c r="AA4003">
        <v>0</v>
      </c>
      <c r="AB4003">
        <v>0</v>
      </c>
      <c r="AC4003">
        <v>198360</v>
      </c>
      <c r="AD4003">
        <v>225720</v>
      </c>
      <c r="AF4003" t="s">
        <v>5503</v>
      </c>
      <c r="AH4003">
        <v>415332</v>
      </c>
    </row>
    <row r="4004" spans="1:34" x14ac:dyDescent="0.25">
      <c r="A4004" t="s">
        <v>15633</v>
      </c>
      <c r="B4004" s="24">
        <v>45828</v>
      </c>
      <c r="C4004" t="s">
        <v>15634</v>
      </c>
      <c r="D4004" t="s">
        <v>15635</v>
      </c>
      <c r="E4004" t="s">
        <v>15636</v>
      </c>
      <c r="F4004" t="s">
        <v>15514</v>
      </c>
      <c r="G4004" t="s">
        <v>15514</v>
      </c>
      <c r="H4004">
        <f>Table1[[#This Row],[GrnPostDate]]-Table1[[#This Row],[PoDate]]</f>
        <v>4</v>
      </c>
      <c r="I4004" t="s">
        <v>41</v>
      </c>
      <c r="J4004" t="s">
        <v>90</v>
      </c>
      <c r="K4004" t="s">
        <v>12370</v>
      </c>
      <c r="M4004">
        <v>13646</v>
      </c>
      <c r="O4004" t="s">
        <v>37</v>
      </c>
      <c r="P4004">
        <v>45</v>
      </c>
      <c r="Q4004">
        <v>500</v>
      </c>
      <c r="R4004">
        <v>500</v>
      </c>
      <c r="S4004" s="25">
        <f>Table1[[#This Row],[RcvdQuantity]]/Table1[[#This Row],[POQty]]</f>
        <v>1</v>
      </c>
      <c r="T4004">
        <v>0</v>
      </c>
      <c r="U4004">
        <v>0</v>
      </c>
      <c r="V4004">
        <v>16</v>
      </c>
      <c r="W4004">
        <v>3600</v>
      </c>
      <c r="X4004">
        <v>52.2</v>
      </c>
      <c r="Y4004">
        <v>52.2</v>
      </c>
      <c r="Z4004">
        <v>52.2</v>
      </c>
      <c r="AA4004">
        <v>0</v>
      </c>
      <c r="AB4004">
        <v>0</v>
      </c>
      <c r="AC4004">
        <v>26100</v>
      </c>
      <c r="AD4004">
        <v>29700</v>
      </c>
      <c r="AF4004" t="s">
        <v>5412</v>
      </c>
      <c r="AH4004">
        <v>415333</v>
      </c>
    </row>
    <row r="4005" spans="1:34" x14ac:dyDescent="0.25">
      <c r="A4005" t="s">
        <v>15637</v>
      </c>
      <c r="B4005" s="24">
        <v>45827</v>
      </c>
      <c r="C4005" t="s">
        <v>15638</v>
      </c>
      <c r="D4005" t="s">
        <v>15539</v>
      </c>
      <c r="E4005" t="s">
        <v>15639</v>
      </c>
      <c r="F4005" t="s">
        <v>15514</v>
      </c>
      <c r="G4005" t="s">
        <v>15514</v>
      </c>
      <c r="H4005">
        <f>Table1[[#This Row],[GrnPostDate]]-Table1[[#This Row],[PoDate]]</f>
        <v>5</v>
      </c>
      <c r="I4005" t="s">
        <v>338</v>
      </c>
      <c r="J4005" t="s">
        <v>119</v>
      </c>
      <c r="K4005" t="s">
        <v>15640</v>
      </c>
      <c r="M4005">
        <v>37205</v>
      </c>
      <c r="O4005" t="s">
        <v>15641</v>
      </c>
      <c r="P4005">
        <v>550</v>
      </c>
      <c r="Q4005">
        <v>50</v>
      </c>
      <c r="R4005">
        <v>50</v>
      </c>
      <c r="S4005" s="25">
        <f>Table1[[#This Row],[RcvdQuantity]]/Table1[[#This Row],[POQty]]</f>
        <v>1</v>
      </c>
      <c r="T4005">
        <v>0</v>
      </c>
      <c r="U4005">
        <v>0</v>
      </c>
      <c r="V4005">
        <v>0</v>
      </c>
      <c r="W4005">
        <v>0</v>
      </c>
      <c r="X4005">
        <v>550</v>
      </c>
      <c r="Y4005">
        <v>550</v>
      </c>
      <c r="Z4005">
        <v>550</v>
      </c>
      <c r="AA4005">
        <v>0</v>
      </c>
      <c r="AB4005">
        <v>0</v>
      </c>
      <c r="AC4005">
        <v>27500</v>
      </c>
      <c r="AD4005">
        <v>27500</v>
      </c>
      <c r="AF4005" t="s">
        <v>5412</v>
      </c>
      <c r="AH4005">
        <v>415335</v>
      </c>
    </row>
    <row r="4006" spans="1:34" x14ac:dyDescent="0.25">
      <c r="A4006" t="s">
        <v>15637</v>
      </c>
      <c r="B4006" s="24">
        <v>45827</v>
      </c>
      <c r="C4006" t="s">
        <v>15638</v>
      </c>
      <c r="D4006" t="s">
        <v>15539</v>
      </c>
      <c r="E4006" t="s">
        <v>15639</v>
      </c>
      <c r="F4006" t="s">
        <v>15514</v>
      </c>
      <c r="G4006" t="s">
        <v>15514</v>
      </c>
      <c r="H4006">
        <f>Table1[[#This Row],[GrnPostDate]]-Table1[[#This Row],[PoDate]]</f>
        <v>5</v>
      </c>
      <c r="I4006" t="s">
        <v>338</v>
      </c>
      <c r="J4006" t="s">
        <v>119</v>
      </c>
      <c r="K4006" t="s">
        <v>15642</v>
      </c>
      <c r="M4006">
        <v>37206</v>
      </c>
      <c r="O4006" t="s">
        <v>15643</v>
      </c>
      <c r="P4006">
        <v>550</v>
      </c>
      <c r="Q4006">
        <v>50</v>
      </c>
      <c r="R4006">
        <v>50</v>
      </c>
      <c r="S4006" s="25">
        <f>Table1[[#This Row],[RcvdQuantity]]/Table1[[#This Row],[POQty]]</f>
        <v>1</v>
      </c>
      <c r="T4006">
        <v>0</v>
      </c>
      <c r="U4006">
        <v>0</v>
      </c>
      <c r="V4006">
        <v>0</v>
      </c>
      <c r="W4006">
        <v>0</v>
      </c>
      <c r="X4006">
        <v>550</v>
      </c>
      <c r="Y4006">
        <v>550</v>
      </c>
      <c r="Z4006">
        <v>550</v>
      </c>
      <c r="AA4006">
        <v>0</v>
      </c>
      <c r="AB4006">
        <v>0</v>
      </c>
      <c r="AC4006">
        <v>27500</v>
      </c>
      <c r="AD4006">
        <v>27500</v>
      </c>
      <c r="AF4006" t="s">
        <v>5412</v>
      </c>
      <c r="AH4006">
        <v>415336</v>
      </c>
    </row>
    <row r="4007" spans="1:34" x14ac:dyDescent="0.25">
      <c r="A4007" t="s">
        <v>15644</v>
      </c>
      <c r="B4007" s="24">
        <v>45824</v>
      </c>
      <c r="C4007" t="s">
        <v>15645</v>
      </c>
      <c r="D4007" t="s">
        <v>15291</v>
      </c>
      <c r="E4007" t="s">
        <v>15646</v>
      </c>
      <c r="F4007" t="s">
        <v>15514</v>
      </c>
      <c r="G4007" t="s">
        <v>15514</v>
      </c>
      <c r="H4007">
        <f>Table1[[#This Row],[GrnPostDate]]-Table1[[#This Row],[PoDate]]</f>
        <v>8</v>
      </c>
      <c r="I4007" t="s">
        <v>10255</v>
      </c>
      <c r="J4007" t="s">
        <v>5790</v>
      </c>
      <c r="K4007" t="s">
        <v>15647</v>
      </c>
      <c r="M4007">
        <v>10440</v>
      </c>
      <c r="O4007" t="s">
        <v>37</v>
      </c>
      <c r="P4007">
        <v>210</v>
      </c>
      <c r="Q4007">
        <v>6</v>
      </c>
      <c r="R4007">
        <v>6</v>
      </c>
      <c r="S4007" s="25">
        <f>Table1[[#This Row],[RcvdQuantity]]/Table1[[#This Row],[POQty]]</f>
        <v>1</v>
      </c>
      <c r="T4007">
        <v>0</v>
      </c>
      <c r="U4007">
        <v>0</v>
      </c>
      <c r="V4007">
        <v>0</v>
      </c>
      <c r="W4007">
        <v>0</v>
      </c>
      <c r="X4007">
        <v>210</v>
      </c>
      <c r="Y4007">
        <v>210</v>
      </c>
      <c r="Z4007">
        <v>210</v>
      </c>
      <c r="AA4007">
        <v>0</v>
      </c>
      <c r="AB4007">
        <v>0</v>
      </c>
      <c r="AC4007">
        <v>1260</v>
      </c>
      <c r="AD4007">
        <v>1260</v>
      </c>
      <c r="AF4007" t="s">
        <v>5503</v>
      </c>
      <c r="AH4007">
        <v>415358</v>
      </c>
    </row>
    <row r="4008" spans="1:34" x14ac:dyDescent="0.25">
      <c r="A4008" t="s">
        <v>15644</v>
      </c>
      <c r="B4008" s="24">
        <v>45824</v>
      </c>
      <c r="C4008" t="s">
        <v>15645</v>
      </c>
      <c r="D4008" t="s">
        <v>15291</v>
      </c>
      <c r="E4008" t="s">
        <v>15646</v>
      </c>
      <c r="F4008" t="s">
        <v>15514</v>
      </c>
      <c r="G4008" t="s">
        <v>15514</v>
      </c>
      <c r="H4008">
        <f>Table1[[#This Row],[GrnPostDate]]-Table1[[#This Row],[PoDate]]</f>
        <v>8</v>
      </c>
      <c r="I4008" t="s">
        <v>10255</v>
      </c>
      <c r="J4008" t="s">
        <v>5790</v>
      </c>
      <c r="K4008" t="s">
        <v>15648</v>
      </c>
      <c r="M4008">
        <v>28061</v>
      </c>
      <c r="O4008" t="s">
        <v>37</v>
      </c>
      <c r="P4008">
        <v>185</v>
      </c>
      <c r="Q4008">
        <v>3</v>
      </c>
      <c r="R4008">
        <v>3</v>
      </c>
      <c r="S4008" s="25">
        <f>Table1[[#This Row],[RcvdQuantity]]/Table1[[#This Row],[POQty]]</f>
        <v>1</v>
      </c>
      <c r="T4008">
        <v>0</v>
      </c>
      <c r="U4008">
        <v>0</v>
      </c>
      <c r="V4008">
        <v>0</v>
      </c>
      <c r="W4008">
        <v>0</v>
      </c>
      <c r="X4008">
        <v>185</v>
      </c>
      <c r="Y4008">
        <v>185</v>
      </c>
      <c r="Z4008">
        <v>185</v>
      </c>
      <c r="AA4008">
        <v>0</v>
      </c>
      <c r="AB4008">
        <v>0</v>
      </c>
      <c r="AC4008">
        <v>555</v>
      </c>
      <c r="AD4008">
        <v>555</v>
      </c>
      <c r="AF4008" t="s">
        <v>5503</v>
      </c>
      <c r="AH4008">
        <v>415359</v>
      </c>
    </row>
    <row r="4009" spans="1:34" x14ac:dyDescent="0.25">
      <c r="A4009" t="s">
        <v>15644</v>
      </c>
      <c r="B4009" s="24">
        <v>45824</v>
      </c>
      <c r="C4009" t="s">
        <v>15645</v>
      </c>
      <c r="D4009" t="s">
        <v>15291</v>
      </c>
      <c r="E4009" t="s">
        <v>15646</v>
      </c>
      <c r="F4009" t="s">
        <v>15514</v>
      </c>
      <c r="G4009" t="s">
        <v>15514</v>
      </c>
      <c r="H4009">
        <f>Table1[[#This Row],[GrnPostDate]]-Table1[[#This Row],[PoDate]]</f>
        <v>8</v>
      </c>
      <c r="I4009" t="s">
        <v>10255</v>
      </c>
      <c r="J4009" t="s">
        <v>232</v>
      </c>
      <c r="K4009" t="s">
        <v>10262</v>
      </c>
      <c r="M4009">
        <v>17179</v>
      </c>
      <c r="O4009" t="s">
        <v>37</v>
      </c>
      <c r="P4009">
        <v>699</v>
      </c>
      <c r="Q4009">
        <v>3</v>
      </c>
      <c r="R4009">
        <v>3</v>
      </c>
      <c r="S4009" s="25">
        <f>Table1[[#This Row],[RcvdQuantity]]/Table1[[#This Row],[POQty]]</f>
        <v>1</v>
      </c>
      <c r="T4009">
        <v>0</v>
      </c>
      <c r="U4009">
        <v>0</v>
      </c>
      <c r="V4009">
        <v>0</v>
      </c>
      <c r="W4009">
        <v>0</v>
      </c>
      <c r="X4009">
        <v>699</v>
      </c>
      <c r="Y4009">
        <v>699</v>
      </c>
      <c r="Z4009">
        <v>699</v>
      </c>
      <c r="AA4009">
        <v>0</v>
      </c>
      <c r="AB4009">
        <v>0</v>
      </c>
      <c r="AC4009">
        <v>2097</v>
      </c>
      <c r="AD4009">
        <v>2097</v>
      </c>
      <c r="AF4009" t="s">
        <v>5503</v>
      </c>
      <c r="AH4009">
        <v>415360</v>
      </c>
    </row>
    <row r="4010" spans="1:34" x14ac:dyDescent="0.25">
      <c r="A4010" t="s">
        <v>15644</v>
      </c>
      <c r="B4010" s="24">
        <v>45824</v>
      </c>
      <c r="C4010" t="s">
        <v>15645</v>
      </c>
      <c r="D4010" t="s">
        <v>15291</v>
      </c>
      <c r="E4010" t="s">
        <v>15646</v>
      </c>
      <c r="F4010" t="s">
        <v>15514</v>
      </c>
      <c r="G4010" t="s">
        <v>15514</v>
      </c>
      <c r="H4010">
        <f>Table1[[#This Row],[GrnPostDate]]-Table1[[#This Row],[PoDate]]</f>
        <v>8</v>
      </c>
      <c r="I4010" t="s">
        <v>10255</v>
      </c>
      <c r="J4010" t="s">
        <v>5790</v>
      </c>
      <c r="K4010" t="s">
        <v>10263</v>
      </c>
      <c r="M4010">
        <v>31442</v>
      </c>
      <c r="O4010" t="s">
        <v>37</v>
      </c>
      <c r="P4010">
        <v>1295</v>
      </c>
      <c r="Q4010">
        <v>1</v>
      </c>
      <c r="R4010">
        <v>1</v>
      </c>
      <c r="S4010" s="25">
        <f>Table1[[#This Row],[RcvdQuantity]]/Table1[[#This Row],[POQty]]</f>
        <v>1</v>
      </c>
      <c r="T4010">
        <v>0</v>
      </c>
      <c r="U4010">
        <v>0</v>
      </c>
      <c r="V4010">
        <v>0</v>
      </c>
      <c r="W4010">
        <v>0</v>
      </c>
      <c r="X4010">
        <v>1295</v>
      </c>
      <c r="Y4010">
        <v>1295</v>
      </c>
      <c r="Z4010">
        <v>1295</v>
      </c>
      <c r="AA4010">
        <v>0</v>
      </c>
      <c r="AB4010">
        <v>0</v>
      </c>
      <c r="AC4010">
        <v>1295</v>
      </c>
      <c r="AD4010">
        <v>1295</v>
      </c>
      <c r="AF4010" t="s">
        <v>5503</v>
      </c>
      <c r="AH4010">
        <v>415361</v>
      </c>
    </row>
    <row r="4011" spans="1:34" x14ac:dyDescent="0.25">
      <c r="A4011" t="s">
        <v>15644</v>
      </c>
      <c r="B4011" s="24">
        <v>45824</v>
      </c>
      <c r="C4011" t="s">
        <v>15645</v>
      </c>
      <c r="D4011" t="s">
        <v>15291</v>
      </c>
      <c r="E4011" t="s">
        <v>15646</v>
      </c>
      <c r="F4011" t="s">
        <v>15514</v>
      </c>
      <c r="G4011" t="s">
        <v>15514</v>
      </c>
      <c r="H4011">
        <f>Table1[[#This Row],[GrnPostDate]]-Table1[[#This Row],[PoDate]]</f>
        <v>8</v>
      </c>
      <c r="I4011" t="s">
        <v>10255</v>
      </c>
      <c r="J4011" t="s">
        <v>5790</v>
      </c>
      <c r="K4011" t="s">
        <v>6497</v>
      </c>
      <c r="M4011">
        <v>10436</v>
      </c>
      <c r="O4011" t="s">
        <v>37</v>
      </c>
      <c r="P4011">
        <v>195</v>
      </c>
      <c r="Q4011">
        <v>6</v>
      </c>
      <c r="R4011">
        <v>6</v>
      </c>
      <c r="S4011" s="25">
        <f>Table1[[#This Row],[RcvdQuantity]]/Table1[[#This Row],[POQty]]</f>
        <v>1</v>
      </c>
      <c r="T4011">
        <v>0</v>
      </c>
      <c r="U4011">
        <v>0</v>
      </c>
      <c r="V4011">
        <v>0</v>
      </c>
      <c r="W4011">
        <v>0</v>
      </c>
      <c r="X4011">
        <v>195</v>
      </c>
      <c r="Y4011">
        <v>195</v>
      </c>
      <c r="Z4011">
        <v>195</v>
      </c>
      <c r="AA4011">
        <v>0</v>
      </c>
      <c r="AB4011">
        <v>0</v>
      </c>
      <c r="AC4011">
        <v>1170</v>
      </c>
      <c r="AD4011">
        <v>1170</v>
      </c>
      <c r="AF4011" t="s">
        <v>5503</v>
      </c>
      <c r="AH4011">
        <v>415362</v>
      </c>
    </row>
    <row r="4012" spans="1:34" x14ac:dyDescent="0.25">
      <c r="A4012" t="s">
        <v>15644</v>
      </c>
      <c r="B4012" s="24">
        <v>45824</v>
      </c>
      <c r="C4012" t="s">
        <v>15645</v>
      </c>
      <c r="D4012" t="s">
        <v>15291</v>
      </c>
      <c r="E4012" t="s">
        <v>15646</v>
      </c>
      <c r="F4012" t="s">
        <v>15514</v>
      </c>
      <c r="G4012" t="s">
        <v>15514</v>
      </c>
      <c r="H4012">
        <f>Table1[[#This Row],[GrnPostDate]]-Table1[[#This Row],[PoDate]]</f>
        <v>8</v>
      </c>
      <c r="I4012" t="s">
        <v>10255</v>
      </c>
      <c r="J4012" t="s">
        <v>5790</v>
      </c>
      <c r="K4012" t="s">
        <v>6498</v>
      </c>
      <c r="M4012">
        <v>10434</v>
      </c>
      <c r="O4012" t="s">
        <v>37</v>
      </c>
      <c r="P4012">
        <v>250</v>
      </c>
      <c r="Q4012">
        <v>3</v>
      </c>
      <c r="R4012">
        <v>3</v>
      </c>
      <c r="S4012" s="25">
        <f>Table1[[#This Row],[RcvdQuantity]]/Table1[[#This Row],[POQty]]</f>
        <v>1</v>
      </c>
      <c r="T4012">
        <v>0</v>
      </c>
      <c r="U4012">
        <v>0</v>
      </c>
      <c r="V4012">
        <v>0</v>
      </c>
      <c r="W4012">
        <v>0</v>
      </c>
      <c r="X4012">
        <v>250</v>
      </c>
      <c r="Y4012">
        <v>250</v>
      </c>
      <c r="Z4012">
        <v>250</v>
      </c>
      <c r="AA4012">
        <v>0</v>
      </c>
      <c r="AB4012">
        <v>0</v>
      </c>
      <c r="AC4012">
        <v>750</v>
      </c>
      <c r="AD4012">
        <v>750</v>
      </c>
      <c r="AF4012" t="s">
        <v>5503</v>
      </c>
      <c r="AH4012">
        <v>415363</v>
      </c>
    </row>
    <row r="4013" spans="1:34" x14ac:dyDescent="0.25">
      <c r="A4013" t="s">
        <v>15644</v>
      </c>
      <c r="B4013" s="24">
        <v>45824</v>
      </c>
      <c r="C4013" t="s">
        <v>15645</v>
      </c>
      <c r="D4013" t="s">
        <v>15291</v>
      </c>
      <c r="E4013" t="s">
        <v>15646</v>
      </c>
      <c r="F4013" t="s">
        <v>15514</v>
      </c>
      <c r="G4013" t="s">
        <v>15514</v>
      </c>
      <c r="H4013">
        <f>Table1[[#This Row],[GrnPostDate]]-Table1[[#This Row],[PoDate]]</f>
        <v>8</v>
      </c>
      <c r="I4013" t="s">
        <v>10255</v>
      </c>
      <c r="J4013" t="s">
        <v>5790</v>
      </c>
      <c r="K4013" t="s">
        <v>9005</v>
      </c>
      <c r="M4013">
        <v>34560</v>
      </c>
      <c r="O4013" t="s">
        <v>37</v>
      </c>
      <c r="P4013">
        <v>200</v>
      </c>
      <c r="Q4013">
        <v>6</v>
      </c>
      <c r="R4013">
        <v>6</v>
      </c>
      <c r="S4013" s="25">
        <f>Table1[[#This Row],[RcvdQuantity]]/Table1[[#This Row],[POQty]]</f>
        <v>1</v>
      </c>
      <c r="T4013">
        <v>0</v>
      </c>
      <c r="U4013">
        <v>0</v>
      </c>
      <c r="V4013">
        <v>0</v>
      </c>
      <c r="W4013">
        <v>0</v>
      </c>
      <c r="X4013">
        <v>200</v>
      </c>
      <c r="Y4013">
        <v>200</v>
      </c>
      <c r="Z4013">
        <v>200</v>
      </c>
      <c r="AA4013">
        <v>0</v>
      </c>
      <c r="AB4013">
        <v>0</v>
      </c>
      <c r="AC4013">
        <v>1200</v>
      </c>
      <c r="AD4013">
        <v>1200</v>
      </c>
      <c r="AF4013" t="s">
        <v>5503</v>
      </c>
      <c r="AH4013">
        <v>415364</v>
      </c>
    </row>
    <row r="4014" spans="1:34" x14ac:dyDescent="0.25">
      <c r="A4014" t="s">
        <v>15644</v>
      </c>
      <c r="B4014" s="24">
        <v>45824</v>
      </c>
      <c r="C4014" t="s">
        <v>15645</v>
      </c>
      <c r="D4014" t="s">
        <v>15291</v>
      </c>
      <c r="E4014" t="s">
        <v>15646</v>
      </c>
      <c r="F4014" t="s">
        <v>15514</v>
      </c>
      <c r="G4014" t="s">
        <v>15514</v>
      </c>
      <c r="H4014">
        <f>Table1[[#This Row],[GrnPostDate]]-Table1[[#This Row],[PoDate]]</f>
        <v>8</v>
      </c>
      <c r="I4014" t="s">
        <v>10255</v>
      </c>
      <c r="J4014" t="s">
        <v>5790</v>
      </c>
      <c r="K4014" t="s">
        <v>10268</v>
      </c>
      <c r="M4014">
        <v>10419</v>
      </c>
      <c r="O4014" t="s">
        <v>37</v>
      </c>
      <c r="P4014">
        <v>10150</v>
      </c>
      <c r="Q4014">
        <v>2</v>
      </c>
      <c r="R4014">
        <v>2</v>
      </c>
      <c r="S4014" s="25">
        <f>Table1[[#This Row],[RcvdQuantity]]/Table1[[#This Row],[POQty]]</f>
        <v>1</v>
      </c>
      <c r="T4014">
        <v>0</v>
      </c>
      <c r="U4014">
        <v>34.68</v>
      </c>
      <c r="V4014">
        <v>0</v>
      </c>
      <c r="W4014">
        <v>0</v>
      </c>
      <c r="X4014">
        <v>6630</v>
      </c>
      <c r="Y4014">
        <v>6630</v>
      </c>
      <c r="Z4014">
        <v>6630</v>
      </c>
      <c r="AA4014">
        <v>0</v>
      </c>
      <c r="AB4014">
        <v>0</v>
      </c>
      <c r="AC4014">
        <v>13260</v>
      </c>
      <c r="AD4014">
        <v>13260</v>
      </c>
      <c r="AF4014" t="s">
        <v>5503</v>
      </c>
      <c r="AH4014">
        <v>415365</v>
      </c>
    </row>
    <row r="4015" spans="1:34" x14ac:dyDescent="0.25">
      <c r="A4015" t="s">
        <v>15644</v>
      </c>
      <c r="B4015" s="24">
        <v>45824</v>
      </c>
      <c r="C4015" t="s">
        <v>15645</v>
      </c>
      <c r="D4015" t="s">
        <v>15291</v>
      </c>
      <c r="E4015" t="s">
        <v>15646</v>
      </c>
      <c r="F4015" t="s">
        <v>15514</v>
      </c>
      <c r="G4015" t="s">
        <v>15514</v>
      </c>
      <c r="H4015">
        <f>Table1[[#This Row],[GrnPostDate]]-Table1[[#This Row],[PoDate]]</f>
        <v>8</v>
      </c>
      <c r="I4015" t="s">
        <v>10255</v>
      </c>
      <c r="J4015" t="s">
        <v>5790</v>
      </c>
      <c r="K4015" t="s">
        <v>14037</v>
      </c>
      <c r="M4015">
        <v>10418</v>
      </c>
      <c r="O4015" t="s">
        <v>37</v>
      </c>
      <c r="P4015">
        <v>355</v>
      </c>
      <c r="Q4015">
        <v>12</v>
      </c>
      <c r="R4015">
        <v>12</v>
      </c>
      <c r="S4015" s="25">
        <f>Table1[[#This Row],[RcvdQuantity]]/Table1[[#This Row],[POQty]]</f>
        <v>1</v>
      </c>
      <c r="T4015">
        <v>0</v>
      </c>
      <c r="U4015">
        <v>0</v>
      </c>
      <c r="V4015">
        <v>0</v>
      </c>
      <c r="W4015">
        <v>0</v>
      </c>
      <c r="X4015">
        <v>355</v>
      </c>
      <c r="Y4015">
        <v>355</v>
      </c>
      <c r="Z4015">
        <v>355</v>
      </c>
      <c r="AA4015">
        <v>0</v>
      </c>
      <c r="AB4015">
        <v>0</v>
      </c>
      <c r="AC4015">
        <v>4260</v>
      </c>
      <c r="AD4015">
        <v>4260</v>
      </c>
      <c r="AF4015" t="s">
        <v>5503</v>
      </c>
      <c r="AH4015">
        <v>415366</v>
      </c>
    </row>
    <row r="4016" spans="1:34" x14ac:dyDescent="0.25">
      <c r="A4016" t="s">
        <v>15644</v>
      </c>
      <c r="B4016" s="24">
        <v>45824</v>
      </c>
      <c r="C4016" t="s">
        <v>15645</v>
      </c>
      <c r="D4016" t="s">
        <v>15291</v>
      </c>
      <c r="E4016" t="s">
        <v>15646</v>
      </c>
      <c r="F4016" t="s">
        <v>15514</v>
      </c>
      <c r="G4016" t="s">
        <v>15514</v>
      </c>
      <c r="H4016">
        <f>Table1[[#This Row],[GrnPostDate]]-Table1[[#This Row],[PoDate]]</f>
        <v>8</v>
      </c>
      <c r="I4016" t="s">
        <v>10255</v>
      </c>
      <c r="J4016" t="s">
        <v>5790</v>
      </c>
      <c r="K4016" t="s">
        <v>10270</v>
      </c>
      <c r="M4016">
        <v>9207</v>
      </c>
      <c r="O4016" t="s">
        <v>37</v>
      </c>
      <c r="P4016">
        <v>520</v>
      </c>
      <c r="Q4016">
        <v>12</v>
      </c>
      <c r="R4016">
        <v>6</v>
      </c>
      <c r="S4016" s="25">
        <f>Table1[[#This Row],[RcvdQuantity]]/Table1[[#This Row],[POQty]]</f>
        <v>0.5</v>
      </c>
      <c r="T4016">
        <v>6</v>
      </c>
      <c r="U4016">
        <v>0</v>
      </c>
      <c r="V4016">
        <v>0</v>
      </c>
      <c r="W4016">
        <v>0</v>
      </c>
      <c r="X4016">
        <v>520</v>
      </c>
      <c r="Y4016">
        <v>520</v>
      </c>
      <c r="Z4016">
        <v>520</v>
      </c>
      <c r="AA4016">
        <v>0</v>
      </c>
      <c r="AB4016">
        <v>0</v>
      </c>
      <c r="AC4016">
        <v>3120</v>
      </c>
      <c r="AD4016">
        <v>3120</v>
      </c>
      <c r="AF4016" t="s">
        <v>5503</v>
      </c>
      <c r="AH4016">
        <v>415367</v>
      </c>
    </row>
    <row r="4017" spans="1:34" x14ac:dyDescent="0.25">
      <c r="A4017" t="s">
        <v>15644</v>
      </c>
      <c r="B4017" s="24">
        <v>45824</v>
      </c>
      <c r="C4017" t="s">
        <v>15645</v>
      </c>
      <c r="D4017" t="s">
        <v>15291</v>
      </c>
      <c r="E4017" t="s">
        <v>15646</v>
      </c>
      <c r="F4017" t="s">
        <v>15514</v>
      </c>
      <c r="G4017" t="s">
        <v>15514</v>
      </c>
      <c r="H4017">
        <f>Table1[[#This Row],[GrnPostDate]]-Table1[[#This Row],[PoDate]]</f>
        <v>8</v>
      </c>
      <c r="I4017" t="s">
        <v>10255</v>
      </c>
      <c r="J4017" t="s">
        <v>5790</v>
      </c>
      <c r="K4017" t="s">
        <v>10271</v>
      </c>
      <c r="M4017">
        <v>10412</v>
      </c>
      <c r="O4017" t="s">
        <v>37</v>
      </c>
      <c r="P4017">
        <v>178</v>
      </c>
      <c r="Q4017">
        <v>25</v>
      </c>
      <c r="R4017">
        <v>25</v>
      </c>
      <c r="S4017" s="25">
        <f>Table1[[#This Row],[RcvdQuantity]]/Table1[[#This Row],[POQty]]</f>
        <v>1</v>
      </c>
      <c r="T4017">
        <v>0</v>
      </c>
      <c r="U4017">
        <v>0</v>
      </c>
      <c r="V4017">
        <v>0</v>
      </c>
      <c r="W4017">
        <v>0</v>
      </c>
      <c r="X4017">
        <v>178</v>
      </c>
      <c r="Y4017">
        <v>178</v>
      </c>
      <c r="Z4017">
        <v>178</v>
      </c>
      <c r="AA4017">
        <v>0</v>
      </c>
      <c r="AB4017">
        <v>0</v>
      </c>
      <c r="AC4017">
        <v>4450</v>
      </c>
      <c r="AD4017">
        <v>4450</v>
      </c>
      <c r="AF4017" t="s">
        <v>5503</v>
      </c>
      <c r="AH4017">
        <v>415368</v>
      </c>
    </row>
    <row r="4018" spans="1:34" x14ac:dyDescent="0.25">
      <c r="A4018" t="s">
        <v>15644</v>
      </c>
      <c r="B4018" s="24">
        <v>45824</v>
      </c>
      <c r="C4018" t="s">
        <v>15645</v>
      </c>
      <c r="D4018" t="s">
        <v>15291</v>
      </c>
      <c r="E4018" t="s">
        <v>15646</v>
      </c>
      <c r="F4018" t="s">
        <v>15514</v>
      </c>
      <c r="G4018" t="s">
        <v>15514</v>
      </c>
      <c r="H4018">
        <f>Table1[[#This Row],[GrnPostDate]]-Table1[[#This Row],[PoDate]]</f>
        <v>8</v>
      </c>
      <c r="I4018" t="s">
        <v>10255</v>
      </c>
      <c r="J4018" t="s">
        <v>5790</v>
      </c>
      <c r="K4018" t="s">
        <v>10276</v>
      </c>
      <c r="M4018">
        <v>17257</v>
      </c>
      <c r="O4018" t="s">
        <v>37</v>
      </c>
      <c r="P4018">
        <v>189</v>
      </c>
      <c r="Q4018">
        <v>12</v>
      </c>
      <c r="R4018">
        <v>9</v>
      </c>
      <c r="S4018" s="25">
        <f>Table1[[#This Row],[RcvdQuantity]]/Table1[[#This Row],[POQty]]</f>
        <v>0.75</v>
      </c>
      <c r="T4018">
        <v>3</v>
      </c>
      <c r="U4018">
        <v>0</v>
      </c>
      <c r="V4018">
        <v>0</v>
      </c>
      <c r="W4018">
        <v>0</v>
      </c>
      <c r="X4018">
        <v>189</v>
      </c>
      <c r="Y4018">
        <v>189</v>
      </c>
      <c r="Z4018">
        <v>189</v>
      </c>
      <c r="AA4018">
        <v>0</v>
      </c>
      <c r="AB4018">
        <v>0</v>
      </c>
      <c r="AC4018">
        <v>1701</v>
      </c>
      <c r="AD4018">
        <v>1701</v>
      </c>
      <c r="AF4018" t="s">
        <v>5503</v>
      </c>
      <c r="AH4018">
        <v>415369</v>
      </c>
    </row>
    <row r="4019" spans="1:34" x14ac:dyDescent="0.25">
      <c r="A4019" t="s">
        <v>15644</v>
      </c>
      <c r="B4019" s="24">
        <v>45824</v>
      </c>
      <c r="C4019" t="s">
        <v>15645</v>
      </c>
      <c r="D4019" t="s">
        <v>15291</v>
      </c>
      <c r="E4019" t="s">
        <v>15646</v>
      </c>
      <c r="F4019" t="s">
        <v>15514</v>
      </c>
      <c r="G4019" t="s">
        <v>15514</v>
      </c>
      <c r="H4019">
        <f>Table1[[#This Row],[GrnPostDate]]-Table1[[#This Row],[PoDate]]</f>
        <v>8</v>
      </c>
      <c r="I4019" t="s">
        <v>10255</v>
      </c>
      <c r="J4019" t="s">
        <v>5790</v>
      </c>
      <c r="K4019" t="s">
        <v>14044</v>
      </c>
      <c r="M4019">
        <v>10439</v>
      </c>
      <c r="O4019" t="s">
        <v>37</v>
      </c>
      <c r="P4019">
        <v>95</v>
      </c>
      <c r="Q4019">
        <v>6</v>
      </c>
      <c r="R4019">
        <v>6</v>
      </c>
      <c r="S4019" s="25">
        <f>Table1[[#This Row],[RcvdQuantity]]/Table1[[#This Row],[POQty]]</f>
        <v>1</v>
      </c>
      <c r="T4019">
        <v>0</v>
      </c>
      <c r="U4019">
        <v>0</v>
      </c>
      <c r="V4019">
        <v>0</v>
      </c>
      <c r="W4019">
        <v>0</v>
      </c>
      <c r="X4019">
        <v>95</v>
      </c>
      <c r="Y4019">
        <v>95</v>
      </c>
      <c r="Z4019">
        <v>95</v>
      </c>
      <c r="AA4019">
        <v>0</v>
      </c>
      <c r="AB4019">
        <v>0</v>
      </c>
      <c r="AC4019">
        <v>570</v>
      </c>
      <c r="AD4019">
        <v>570</v>
      </c>
      <c r="AF4019" t="s">
        <v>5503</v>
      </c>
      <c r="AH4019">
        <v>415370</v>
      </c>
    </row>
    <row r="4020" spans="1:34" x14ac:dyDescent="0.25">
      <c r="A4020" t="s">
        <v>15644</v>
      </c>
      <c r="B4020" s="24">
        <v>45824</v>
      </c>
      <c r="C4020" t="s">
        <v>15645</v>
      </c>
      <c r="D4020" t="s">
        <v>15291</v>
      </c>
      <c r="E4020" t="s">
        <v>15646</v>
      </c>
      <c r="F4020" t="s">
        <v>15514</v>
      </c>
      <c r="G4020" t="s">
        <v>15514</v>
      </c>
      <c r="H4020">
        <f>Table1[[#This Row],[GrnPostDate]]-Table1[[#This Row],[PoDate]]</f>
        <v>8</v>
      </c>
      <c r="I4020" t="s">
        <v>10255</v>
      </c>
      <c r="J4020" t="s">
        <v>5790</v>
      </c>
      <c r="K4020" t="s">
        <v>15649</v>
      </c>
      <c r="M4020">
        <v>10433</v>
      </c>
      <c r="O4020" t="s">
        <v>37</v>
      </c>
      <c r="P4020">
        <v>330</v>
      </c>
      <c r="Q4020">
        <v>3</v>
      </c>
      <c r="R4020">
        <v>3</v>
      </c>
      <c r="S4020" s="25">
        <f>Table1[[#This Row],[RcvdQuantity]]/Table1[[#This Row],[POQty]]</f>
        <v>1</v>
      </c>
      <c r="T4020">
        <v>0</v>
      </c>
      <c r="U4020">
        <v>0</v>
      </c>
      <c r="V4020">
        <v>0</v>
      </c>
      <c r="W4020">
        <v>0</v>
      </c>
      <c r="X4020">
        <v>330</v>
      </c>
      <c r="Y4020">
        <v>330</v>
      </c>
      <c r="Z4020">
        <v>330</v>
      </c>
      <c r="AA4020">
        <v>0</v>
      </c>
      <c r="AB4020">
        <v>0</v>
      </c>
      <c r="AC4020">
        <v>990</v>
      </c>
      <c r="AD4020">
        <v>990</v>
      </c>
      <c r="AF4020" t="s">
        <v>5503</v>
      </c>
      <c r="AH4020">
        <v>415371</v>
      </c>
    </row>
    <row r="4021" spans="1:34" x14ac:dyDescent="0.25">
      <c r="A4021" t="s">
        <v>15644</v>
      </c>
      <c r="B4021" s="24">
        <v>45824</v>
      </c>
      <c r="C4021" t="s">
        <v>15645</v>
      </c>
      <c r="D4021" t="s">
        <v>15291</v>
      </c>
      <c r="E4021" t="s">
        <v>15646</v>
      </c>
      <c r="F4021" t="s">
        <v>15514</v>
      </c>
      <c r="G4021" t="s">
        <v>15514</v>
      </c>
      <c r="H4021">
        <f>Table1[[#This Row],[GrnPostDate]]-Table1[[#This Row],[PoDate]]</f>
        <v>8</v>
      </c>
      <c r="I4021" t="s">
        <v>10255</v>
      </c>
      <c r="J4021" t="s">
        <v>5790</v>
      </c>
      <c r="K4021" t="s">
        <v>10279</v>
      </c>
      <c r="M4021">
        <v>29171</v>
      </c>
      <c r="O4021" t="s">
        <v>37</v>
      </c>
      <c r="P4021">
        <v>470</v>
      </c>
      <c r="Q4021">
        <v>3</v>
      </c>
      <c r="R4021">
        <v>3</v>
      </c>
      <c r="S4021" s="25">
        <f>Table1[[#This Row],[RcvdQuantity]]/Table1[[#This Row],[POQty]]</f>
        <v>1</v>
      </c>
      <c r="T4021">
        <v>0</v>
      </c>
      <c r="U4021">
        <v>0</v>
      </c>
      <c r="V4021">
        <v>0</v>
      </c>
      <c r="W4021">
        <v>0</v>
      </c>
      <c r="X4021">
        <v>470</v>
      </c>
      <c r="Y4021">
        <v>470</v>
      </c>
      <c r="Z4021">
        <v>470</v>
      </c>
      <c r="AA4021">
        <v>0</v>
      </c>
      <c r="AB4021">
        <v>0</v>
      </c>
      <c r="AC4021">
        <v>1410</v>
      </c>
      <c r="AD4021">
        <v>1410</v>
      </c>
      <c r="AF4021" t="s">
        <v>5503</v>
      </c>
      <c r="AH4021">
        <v>415372</v>
      </c>
    </row>
    <row r="4022" spans="1:34" x14ac:dyDescent="0.25">
      <c r="A4022" t="s">
        <v>15644</v>
      </c>
      <c r="B4022" s="24">
        <v>45824</v>
      </c>
      <c r="C4022" t="s">
        <v>15645</v>
      </c>
      <c r="D4022" t="s">
        <v>15291</v>
      </c>
      <c r="E4022" t="s">
        <v>15646</v>
      </c>
      <c r="F4022" t="s">
        <v>15514</v>
      </c>
      <c r="G4022" t="s">
        <v>15514</v>
      </c>
      <c r="H4022">
        <f>Table1[[#This Row],[GrnPostDate]]-Table1[[#This Row],[PoDate]]</f>
        <v>8</v>
      </c>
      <c r="I4022" t="s">
        <v>10255</v>
      </c>
      <c r="J4022" t="s">
        <v>5790</v>
      </c>
      <c r="K4022" t="s">
        <v>10280</v>
      </c>
      <c r="M4022">
        <v>28738</v>
      </c>
      <c r="O4022" t="s">
        <v>37</v>
      </c>
      <c r="P4022">
        <v>215</v>
      </c>
      <c r="Q4022">
        <v>6</v>
      </c>
      <c r="R4022">
        <v>6</v>
      </c>
      <c r="S4022" s="25">
        <f>Table1[[#This Row],[RcvdQuantity]]/Table1[[#This Row],[POQty]]</f>
        <v>1</v>
      </c>
      <c r="T4022">
        <v>0</v>
      </c>
      <c r="U4022">
        <v>9.3000000000000007</v>
      </c>
      <c r="V4022">
        <v>0</v>
      </c>
      <c r="W4022">
        <v>0</v>
      </c>
      <c r="X4022">
        <v>195</v>
      </c>
      <c r="Y4022">
        <v>195</v>
      </c>
      <c r="Z4022">
        <v>195</v>
      </c>
      <c r="AA4022">
        <v>0</v>
      </c>
      <c r="AB4022">
        <v>0</v>
      </c>
      <c r="AC4022">
        <v>1170</v>
      </c>
      <c r="AD4022">
        <v>1170</v>
      </c>
      <c r="AF4022" t="s">
        <v>5503</v>
      </c>
      <c r="AH4022">
        <v>415373</v>
      </c>
    </row>
    <row r="4023" spans="1:34" x14ac:dyDescent="0.25">
      <c r="A4023" t="s">
        <v>15644</v>
      </c>
      <c r="B4023" s="24">
        <v>45824</v>
      </c>
      <c r="C4023" t="s">
        <v>15645</v>
      </c>
      <c r="D4023" t="s">
        <v>15291</v>
      </c>
      <c r="E4023" t="s">
        <v>15646</v>
      </c>
      <c r="F4023" t="s">
        <v>15514</v>
      </c>
      <c r="G4023" t="s">
        <v>15514</v>
      </c>
      <c r="H4023">
        <f>Table1[[#This Row],[GrnPostDate]]-Table1[[#This Row],[PoDate]]</f>
        <v>8</v>
      </c>
      <c r="I4023" t="s">
        <v>10255</v>
      </c>
      <c r="J4023" t="s">
        <v>5790</v>
      </c>
      <c r="K4023" t="s">
        <v>10281</v>
      </c>
      <c r="M4023">
        <v>10414</v>
      </c>
      <c r="O4023" t="s">
        <v>37</v>
      </c>
      <c r="P4023">
        <v>400</v>
      </c>
      <c r="Q4023">
        <v>5</v>
      </c>
      <c r="R4023">
        <v>5</v>
      </c>
      <c r="S4023" s="25">
        <f>Table1[[#This Row],[RcvdQuantity]]/Table1[[#This Row],[POQty]]</f>
        <v>1</v>
      </c>
      <c r="T4023">
        <v>0</v>
      </c>
      <c r="U4023">
        <v>0</v>
      </c>
      <c r="V4023">
        <v>0</v>
      </c>
      <c r="W4023">
        <v>0</v>
      </c>
      <c r="X4023">
        <v>400</v>
      </c>
      <c r="Y4023">
        <v>400</v>
      </c>
      <c r="Z4023">
        <v>400</v>
      </c>
      <c r="AA4023">
        <v>0</v>
      </c>
      <c r="AB4023">
        <v>0</v>
      </c>
      <c r="AC4023">
        <v>2000</v>
      </c>
      <c r="AD4023">
        <v>2000</v>
      </c>
      <c r="AF4023" t="s">
        <v>5503</v>
      </c>
      <c r="AH4023">
        <v>415374</v>
      </c>
    </row>
    <row r="4024" spans="1:34" x14ac:dyDescent="0.25">
      <c r="A4024" t="s">
        <v>15644</v>
      </c>
      <c r="B4024" s="24">
        <v>45824</v>
      </c>
      <c r="C4024" t="s">
        <v>15645</v>
      </c>
      <c r="D4024" t="s">
        <v>15291</v>
      </c>
      <c r="E4024" t="s">
        <v>15646</v>
      </c>
      <c r="F4024" t="s">
        <v>15514</v>
      </c>
      <c r="G4024" t="s">
        <v>15514</v>
      </c>
      <c r="H4024">
        <f>Table1[[#This Row],[GrnPostDate]]-Table1[[#This Row],[PoDate]]</f>
        <v>8</v>
      </c>
      <c r="I4024" t="s">
        <v>10255</v>
      </c>
      <c r="J4024" t="s">
        <v>5790</v>
      </c>
      <c r="K4024" t="s">
        <v>10282</v>
      </c>
      <c r="M4024">
        <v>29852</v>
      </c>
      <c r="O4024" t="s">
        <v>37</v>
      </c>
      <c r="P4024">
        <v>100</v>
      </c>
      <c r="Q4024">
        <v>5</v>
      </c>
      <c r="R4024">
        <v>5</v>
      </c>
      <c r="S4024" s="25">
        <f>Table1[[#This Row],[RcvdQuantity]]/Table1[[#This Row],[POQty]]</f>
        <v>1</v>
      </c>
      <c r="T4024">
        <v>0</v>
      </c>
      <c r="U4024">
        <v>0</v>
      </c>
      <c r="V4024">
        <v>0</v>
      </c>
      <c r="W4024">
        <v>0</v>
      </c>
      <c r="X4024">
        <v>100</v>
      </c>
      <c r="Y4024">
        <v>100</v>
      </c>
      <c r="Z4024">
        <v>100</v>
      </c>
      <c r="AA4024">
        <v>0</v>
      </c>
      <c r="AB4024">
        <v>0</v>
      </c>
      <c r="AC4024">
        <v>500</v>
      </c>
      <c r="AD4024">
        <v>500</v>
      </c>
      <c r="AF4024" t="s">
        <v>5503</v>
      </c>
      <c r="AH4024">
        <v>415375</v>
      </c>
    </row>
    <row r="4025" spans="1:34" x14ac:dyDescent="0.25">
      <c r="A4025" t="s">
        <v>15644</v>
      </c>
      <c r="B4025" s="24">
        <v>45824</v>
      </c>
      <c r="C4025" t="s">
        <v>15645</v>
      </c>
      <c r="D4025" t="s">
        <v>15291</v>
      </c>
      <c r="E4025" t="s">
        <v>15646</v>
      </c>
      <c r="F4025" t="s">
        <v>15514</v>
      </c>
      <c r="G4025" t="s">
        <v>15514</v>
      </c>
      <c r="H4025">
        <f>Table1[[#This Row],[GrnPostDate]]-Table1[[#This Row],[PoDate]]</f>
        <v>8</v>
      </c>
      <c r="I4025" t="s">
        <v>10255</v>
      </c>
      <c r="J4025" t="s">
        <v>5790</v>
      </c>
      <c r="K4025" t="s">
        <v>15650</v>
      </c>
      <c r="M4025">
        <v>10421</v>
      </c>
      <c r="O4025" t="s">
        <v>37</v>
      </c>
      <c r="P4025">
        <v>1900</v>
      </c>
      <c r="Q4025">
        <v>10</v>
      </c>
      <c r="R4025">
        <v>2</v>
      </c>
      <c r="S4025" s="25">
        <f>Table1[[#This Row],[RcvdQuantity]]/Table1[[#This Row],[POQty]]</f>
        <v>0.2</v>
      </c>
      <c r="T4025">
        <v>8</v>
      </c>
      <c r="U4025">
        <v>0.05</v>
      </c>
      <c r="V4025">
        <v>0</v>
      </c>
      <c r="W4025">
        <v>0</v>
      </c>
      <c r="X4025">
        <v>1899</v>
      </c>
      <c r="Y4025">
        <v>1899</v>
      </c>
      <c r="Z4025">
        <v>1899</v>
      </c>
      <c r="AA4025">
        <v>0</v>
      </c>
      <c r="AB4025">
        <v>0</v>
      </c>
      <c r="AC4025">
        <v>3798</v>
      </c>
      <c r="AD4025">
        <v>3798</v>
      </c>
      <c r="AF4025" t="s">
        <v>5503</v>
      </c>
      <c r="AH4025">
        <v>415376</v>
      </c>
    </row>
    <row r="4026" spans="1:34" x14ac:dyDescent="0.25">
      <c r="A4026" t="s">
        <v>15644</v>
      </c>
      <c r="B4026" s="24">
        <v>45824</v>
      </c>
      <c r="C4026" t="s">
        <v>15645</v>
      </c>
      <c r="D4026" t="s">
        <v>15291</v>
      </c>
      <c r="E4026" t="s">
        <v>15646</v>
      </c>
      <c r="F4026" t="s">
        <v>15514</v>
      </c>
      <c r="G4026" t="s">
        <v>15514</v>
      </c>
      <c r="H4026">
        <f>Table1[[#This Row],[GrnPostDate]]-Table1[[#This Row],[PoDate]]</f>
        <v>8</v>
      </c>
      <c r="I4026" t="s">
        <v>10255</v>
      </c>
      <c r="J4026" t="s">
        <v>232</v>
      </c>
      <c r="K4026" t="s">
        <v>10286</v>
      </c>
      <c r="M4026">
        <v>30251</v>
      </c>
      <c r="O4026" t="s">
        <v>37</v>
      </c>
      <c r="P4026">
        <v>900</v>
      </c>
      <c r="Q4026">
        <v>10</v>
      </c>
      <c r="R4026">
        <v>10</v>
      </c>
      <c r="S4026" s="25">
        <f>Table1[[#This Row],[RcvdQuantity]]/Table1[[#This Row],[POQty]]</f>
        <v>1</v>
      </c>
      <c r="T4026">
        <v>0</v>
      </c>
      <c r="U4026">
        <v>0</v>
      </c>
      <c r="V4026">
        <v>0</v>
      </c>
      <c r="W4026">
        <v>0</v>
      </c>
      <c r="X4026">
        <v>900</v>
      </c>
      <c r="Y4026">
        <v>900</v>
      </c>
      <c r="Z4026">
        <v>900</v>
      </c>
      <c r="AA4026">
        <v>0</v>
      </c>
      <c r="AB4026">
        <v>0</v>
      </c>
      <c r="AC4026">
        <v>9000</v>
      </c>
      <c r="AD4026">
        <v>9000</v>
      </c>
      <c r="AF4026" t="s">
        <v>5503</v>
      </c>
      <c r="AH4026">
        <v>415377</v>
      </c>
    </row>
    <row r="4027" spans="1:34" x14ac:dyDescent="0.25">
      <c r="A4027" t="s">
        <v>15644</v>
      </c>
      <c r="B4027" s="24">
        <v>45824</v>
      </c>
      <c r="C4027" t="s">
        <v>15645</v>
      </c>
      <c r="D4027" t="s">
        <v>15291</v>
      </c>
      <c r="E4027" t="s">
        <v>15646</v>
      </c>
      <c r="F4027" t="s">
        <v>15514</v>
      </c>
      <c r="G4027" t="s">
        <v>15514</v>
      </c>
      <c r="H4027">
        <f>Table1[[#This Row],[GrnPostDate]]-Table1[[#This Row],[PoDate]]</f>
        <v>8</v>
      </c>
      <c r="I4027" t="s">
        <v>10255</v>
      </c>
      <c r="J4027" t="s">
        <v>5790</v>
      </c>
      <c r="K4027" t="s">
        <v>6500</v>
      </c>
      <c r="M4027">
        <v>9230</v>
      </c>
      <c r="O4027" t="s">
        <v>37</v>
      </c>
      <c r="P4027">
        <v>4055</v>
      </c>
      <c r="Q4027">
        <v>3</v>
      </c>
      <c r="R4027">
        <v>2</v>
      </c>
      <c r="S4027" s="25">
        <f>Table1[[#This Row],[RcvdQuantity]]/Table1[[#This Row],[POQty]]</f>
        <v>0.66666666666666663</v>
      </c>
      <c r="T4027">
        <v>1</v>
      </c>
      <c r="U4027">
        <v>0</v>
      </c>
      <c r="V4027">
        <v>0</v>
      </c>
      <c r="W4027">
        <v>0</v>
      </c>
      <c r="X4027">
        <v>4055</v>
      </c>
      <c r="Y4027">
        <v>4055</v>
      </c>
      <c r="Z4027">
        <v>4055</v>
      </c>
      <c r="AA4027">
        <v>0</v>
      </c>
      <c r="AB4027">
        <v>0</v>
      </c>
      <c r="AC4027">
        <v>8110</v>
      </c>
      <c r="AD4027">
        <v>8110</v>
      </c>
      <c r="AF4027" t="s">
        <v>5503</v>
      </c>
      <c r="AH4027">
        <v>415378</v>
      </c>
    </row>
    <row r="4028" spans="1:34" x14ac:dyDescent="0.25">
      <c r="A4028" t="s">
        <v>15644</v>
      </c>
      <c r="B4028" s="24">
        <v>45824</v>
      </c>
      <c r="C4028" t="s">
        <v>15645</v>
      </c>
      <c r="D4028" t="s">
        <v>15291</v>
      </c>
      <c r="E4028" t="s">
        <v>15646</v>
      </c>
      <c r="F4028" t="s">
        <v>15514</v>
      </c>
      <c r="G4028" t="s">
        <v>15514</v>
      </c>
      <c r="H4028">
        <f>Table1[[#This Row],[GrnPostDate]]-Table1[[#This Row],[PoDate]]</f>
        <v>8</v>
      </c>
      <c r="I4028" t="s">
        <v>10255</v>
      </c>
      <c r="J4028" t="s">
        <v>5790</v>
      </c>
      <c r="K4028" t="s">
        <v>10290</v>
      </c>
      <c r="M4028">
        <v>10449</v>
      </c>
      <c r="O4028" t="s">
        <v>37</v>
      </c>
      <c r="P4028">
        <v>35</v>
      </c>
      <c r="Q4028">
        <v>4</v>
      </c>
      <c r="R4028">
        <v>4</v>
      </c>
      <c r="S4028" s="25">
        <f>Table1[[#This Row],[RcvdQuantity]]/Table1[[#This Row],[POQty]]</f>
        <v>1</v>
      </c>
      <c r="T4028">
        <v>0</v>
      </c>
      <c r="U4028">
        <v>0</v>
      </c>
      <c r="V4028">
        <v>0</v>
      </c>
      <c r="W4028">
        <v>0</v>
      </c>
      <c r="X4028">
        <v>35</v>
      </c>
      <c r="Y4028">
        <v>35</v>
      </c>
      <c r="Z4028">
        <v>35</v>
      </c>
      <c r="AA4028">
        <v>0</v>
      </c>
      <c r="AB4028">
        <v>0</v>
      </c>
      <c r="AC4028">
        <v>140</v>
      </c>
      <c r="AD4028">
        <v>140</v>
      </c>
      <c r="AF4028" t="s">
        <v>5503</v>
      </c>
      <c r="AH4028">
        <v>415379</v>
      </c>
    </row>
    <row r="4029" spans="1:34" x14ac:dyDescent="0.25">
      <c r="A4029" t="s">
        <v>15644</v>
      </c>
      <c r="B4029" s="24">
        <v>45824</v>
      </c>
      <c r="C4029" t="s">
        <v>15645</v>
      </c>
      <c r="D4029" t="s">
        <v>15291</v>
      </c>
      <c r="E4029" t="s">
        <v>15646</v>
      </c>
      <c r="F4029" t="s">
        <v>15514</v>
      </c>
      <c r="G4029" t="s">
        <v>15514</v>
      </c>
      <c r="H4029">
        <f>Table1[[#This Row],[GrnPostDate]]-Table1[[#This Row],[PoDate]]</f>
        <v>8</v>
      </c>
      <c r="I4029" t="s">
        <v>10255</v>
      </c>
      <c r="J4029" t="s">
        <v>5790</v>
      </c>
      <c r="K4029" t="s">
        <v>10292</v>
      </c>
      <c r="M4029">
        <v>10420</v>
      </c>
      <c r="O4029" t="s">
        <v>37</v>
      </c>
      <c r="P4029">
        <v>60</v>
      </c>
      <c r="Q4029">
        <v>120</v>
      </c>
      <c r="R4029">
        <v>120</v>
      </c>
      <c r="S4029" s="25">
        <f>Table1[[#This Row],[RcvdQuantity]]/Table1[[#This Row],[POQty]]</f>
        <v>1</v>
      </c>
      <c r="T4029">
        <v>0</v>
      </c>
      <c r="U4029">
        <v>0</v>
      </c>
      <c r="V4029">
        <v>0</v>
      </c>
      <c r="W4029">
        <v>0</v>
      </c>
      <c r="X4029">
        <v>60</v>
      </c>
      <c r="Y4029">
        <v>60</v>
      </c>
      <c r="Z4029">
        <v>60</v>
      </c>
      <c r="AA4029">
        <v>0</v>
      </c>
      <c r="AB4029">
        <v>0</v>
      </c>
      <c r="AC4029">
        <v>7200</v>
      </c>
      <c r="AD4029">
        <v>7200</v>
      </c>
      <c r="AF4029" t="s">
        <v>5503</v>
      </c>
      <c r="AH4029">
        <v>415380</v>
      </c>
    </row>
    <row r="4030" spans="1:34" x14ac:dyDescent="0.25">
      <c r="A4030" t="s">
        <v>15644</v>
      </c>
      <c r="B4030" s="24">
        <v>45824</v>
      </c>
      <c r="C4030" t="s">
        <v>15645</v>
      </c>
      <c r="D4030" t="s">
        <v>15291</v>
      </c>
      <c r="E4030" t="s">
        <v>15646</v>
      </c>
      <c r="F4030" t="s">
        <v>15514</v>
      </c>
      <c r="G4030" t="s">
        <v>15514</v>
      </c>
      <c r="H4030">
        <f>Table1[[#This Row],[GrnPostDate]]-Table1[[#This Row],[PoDate]]</f>
        <v>8</v>
      </c>
      <c r="I4030" t="s">
        <v>10255</v>
      </c>
      <c r="J4030" t="s">
        <v>5790</v>
      </c>
      <c r="K4030" t="s">
        <v>15651</v>
      </c>
      <c r="M4030">
        <v>10437</v>
      </c>
      <c r="O4030" t="s">
        <v>37</v>
      </c>
      <c r="P4030">
        <v>25</v>
      </c>
      <c r="Q4030">
        <v>6</v>
      </c>
      <c r="R4030">
        <v>6</v>
      </c>
      <c r="S4030" s="25">
        <f>Table1[[#This Row],[RcvdQuantity]]/Table1[[#This Row],[POQty]]</f>
        <v>1</v>
      </c>
      <c r="T4030">
        <v>0</v>
      </c>
      <c r="U4030">
        <v>0</v>
      </c>
      <c r="V4030">
        <v>0</v>
      </c>
      <c r="W4030">
        <v>0</v>
      </c>
      <c r="X4030">
        <v>25</v>
      </c>
      <c r="Y4030">
        <v>25</v>
      </c>
      <c r="Z4030">
        <v>25</v>
      </c>
      <c r="AA4030">
        <v>0</v>
      </c>
      <c r="AB4030">
        <v>0</v>
      </c>
      <c r="AC4030">
        <v>150</v>
      </c>
      <c r="AD4030">
        <v>150</v>
      </c>
      <c r="AF4030" t="s">
        <v>5503</v>
      </c>
      <c r="AH4030">
        <v>415381</v>
      </c>
    </row>
    <row r="4031" spans="1:34" x14ac:dyDescent="0.25">
      <c r="A4031" t="s">
        <v>15644</v>
      </c>
      <c r="B4031" s="24">
        <v>45824</v>
      </c>
      <c r="C4031" t="s">
        <v>15645</v>
      </c>
      <c r="D4031" t="s">
        <v>15291</v>
      </c>
      <c r="E4031" t="s">
        <v>15646</v>
      </c>
      <c r="F4031" t="s">
        <v>15514</v>
      </c>
      <c r="G4031" t="s">
        <v>15514</v>
      </c>
      <c r="H4031">
        <f>Table1[[#This Row],[GrnPostDate]]-Table1[[#This Row],[PoDate]]</f>
        <v>8</v>
      </c>
      <c r="I4031" t="s">
        <v>10255</v>
      </c>
      <c r="J4031" t="s">
        <v>5790</v>
      </c>
      <c r="K4031" t="s">
        <v>15652</v>
      </c>
      <c r="M4031">
        <v>10310</v>
      </c>
      <c r="O4031" t="s">
        <v>37</v>
      </c>
      <c r="P4031">
        <v>80</v>
      </c>
      <c r="Q4031">
        <v>3</v>
      </c>
      <c r="R4031">
        <v>3</v>
      </c>
      <c r="S4031" s="25">
        <f>Table1[[#This Row],[RcvdQuantity]]/Table1[[#This Row],[POQty]]</f>
        <v>1</v>
      </c>
      <c r="T4031">
        <v>0</v>
      </c>
      <c r="U4031">
        <v>0</v>
      </c>
      <c r="V4031">
        <v>0</v>
      </c>
      <c r="W4031">
        <v>0</v>
      </c>
      <c r="X4031">
        <v>80</v>
      </c>
      <c r="Y4031">
        <v>80</v>
      </c>
      <c r="Z4031">
        <v>80</v>
      </c>
      <c r="AA4031">
        <v>0</v>
      </c>
      <c r="AB4031">
        <v>0</v>
      </c>
      <c r="AC4031">
        <v>240</v>
      </c>
      <c r="AD4031">
        <v>240</v>
      </c>
      <c r="AF4031" t="s">
        <v>5503</v>
      </c>
      <c r="AH4031">
        <v>415382</v>
      </c>
    </row>
    <row r="4032" spans="1:34" x14ac:dyDescent="0.25">
      <c r="A4032" t="s">
        <v>15644</v>
      </c>
      <c r="B4032" s="24">
        <v>45824</v>
      </c>
      <c r="C4032" t="s">
        <v>15645</v>
      </c>
      <c r="D4032" t="s">
        <v>15291</v>
      </c>
      <c r="E4032" t="s">
        <v>15646</v>
      </c>
      <c r="F4032" t="s">
        <v>15514</v>
      </c>
      <c r="G4032" t="s">
        <v>15514</v>
      </c>
      <c r="H4032">
        <f>Table1[[#This Row],[GrnPostDate]]-Table1[[#This Row],[PoDate]]</f>
        <v>8</v>
      </c>
      <c r="I4032" t="s">
        <v>10255</v>
      </c>
      <c r="J4032" t="s">
        <v>5790</v>
      </c>
      <c r="K4032" t="s">
        <v>10293</v>
      </c>
      <c r="M4032">
        <v>10411</v>
      </c>
      <c r="O4032" t="s">
        <v>37</v>
      </c>
      <c r="P4032">
        <v>65</v>
      </c>
      <c r="Q4032">
        <v>12</v>
      </c>
      <c r="R4032">
        <v>12</v>
      </c>
      <c r="S4032" s="25">
        <f>Table1[[#This Row],[RcvdQuantity]]/Table1[[#This Row],[POQty]]</f>
        <v>1</v>
      </c>
      <c r="T4032">
        <v>0</v>
      </c>
      <c r="U4032">
        <v>0</v>
      </c>
      <c r="V4032">
        <v>0</v>
      </c>
      <c r="W4032">
        <v>0</v>
      </c>
      <c r="X4032">
        <v>65</v>
      </c>
      <c r="Y4032">
        <v>65</v>
      </c>
      <c r="Z4032">
        <v>65</v>
      </c>
      <c r="AA4032">
        <v>0</v>
      </c>
      <c r="AB4032">
        <v>0</v>
      </c>
      <c r="AC4032">
        <v>780</v>
      </c>
      <c r="AD4032">
        <v>780</v>
      </c>
      <c r="AF4032" t="s">
        <v>5503</v>
      </c>
      <c r="AH4032">
        <v>415383</v>
      </c>
    </row>
    <row r="4033" spans="1:34" x14ac:dyDescent="0.25">
      <c r="A4033" t="s">
        <v>15644</v>
      </c>
      <c r="B4033" s="24">
        <v>45824</v>
      </c>
      <c r="C4033" t="s">
        <v>15645</v>
      </c>
      <c r="D4033" t="s">
        <v>15291</v>
      </c>
      <c r="E4033" t="s">
        <v>15646</v>
      </c>
      <c r="F4033" t="s">
        <v>15514</v>
      </c>
      <c r="G4033" t="s">
        <v>15514</v>
      </c>
      <c r="H4033">
        <f>Table1[[#This Row],[GrnPostDate]]-Table1[[#This Row],[PoDate]]</f>
        <v>8</v>
      </c>
      <c r="I4033" t="s">
        <v>10255</v>
      </c>
      <c r="J4033" t="s">
        <v>5790</v>
      </c>
      <c r="K4033" t="s">
        <v>10294</v>
      </c>
      <c r="M4033">
        <v>10451</v>
      </c>
      <c r="O4033" t="s">
        <v>37</v>
      </c>
      <c r="P4033">
        <v>140</v>
      </c>
      <c r="Q4033">
        <v>3</v>
      </c>
      <c r="R4033">
        <v>3</v>
      </c>
      <c r="S4033" s="25">
        <f>Table1[[#This Row],[RcvdQuantity]]/Table1[[#This Row],[POQty]]</f>
        <v>1</v>
      </c>
      <c r="T4033">
        <v>0</v>
      </c>
      <c r="U4033">
        <v>0</v>
      </c>
      <c r="V4033">
        <v>0</v>
      </c>
      <c r="W4033">
        <v>0</v>
      </c>
      <c r="X4033">
        <v>140</v>
      </c>
      <c r="Y4033">
        <v>140</v>
      </c>
      <c r="Z4033">
        <v>140</v>
      </c>
      <c r="AA4033">
        <v>0</v>
      </c>
      <c r="AB4033">
        <v>0</v>
      </c>
      <c r="AC4033">
        <v>420</v>
      </c>
      <c r="AD4033">
        <v>420</v>
      </c>
      <c r="AF4033" t="s">
        <v>5503</v>
      </c>
      <c r="AH4033">
        <v>415384</v>
      </c>
    </row>
    <row r="4034" spans="1:34" x14ac:dyDescent="0.25">
      <c r="A4034" t="s">
        <v>15644</v>
      </c>
      <c r="B4034" s="24">
        <v>45824</v>
      </c>
      <c r="C4034" t="s">
        <v>15645</v>
      </c>
      <c r="D4034" t="s">
        <v>15291</v>
      </c>
      <c r="E4034" t="s">
        <v>15646</v>
      </c>
      <c r="F4034" t="s">
        <v>15514</v>
      </c>
      <c r="G4034" t="s">
        <v>15514</v>
      </c>
      <c r="H4034">
        <f>Table1[[#This Row],[GrnPostDate]]-Table1[[#This Row],[PoDate]]</f>
        <v>8</v>
      </c>
      <c r="I4034" t="s">
        <v>10255</v>
      </c>
      <c r="J4034" t="s">
        <v>5790</v>
      </c>
      <c r="K4034" t="s">
        <v>10295</v>
      </c>
      <c r="M4034">
        <v>10450</v>
      </c>
      <c r="O4034" t="s">
        <v>37</v>
      </c>
      <c r="P4034">
        <v>100</v>
      </c>
      <c r="Q4034">
        <v>3</v>
      </c>
      <c r="R4034">
        <v>3</v>
      </c>
      <c r="S4034" s="25">
        <f>Table1[[#This Row],[RcvdQuantity]]/Table1[[#This Row],[POQty]]</f>
        <v>1</v>
      </c>
      <c r="T4034">
        <v>0</v>
      </c>
      <c r="U4034">
        <v>0</v>
      </c>
      <c r="V4034">
        <v>0</v>
      </c>
      <c r="W4034">
        <v>0</v>
      </c>
      <c r="X4034">
        <v>100</v>
      </c>
      <c r="Y4034">
        <v>100</v>
      </c>
      <c r="Z4034">
        <v>100</v>
      </c>
      <c r="AA4034">
        <v>0</v>
      </c>
      <c r="AB4034">
        <v>0</v>
      </c>
      <c r="AC4034">
        <v>300</v>
      </c>
      <c r="AD4034">
        <v>300</v>
      </c>
      <c r="AF4034" t="s">
        <v>5503</v>
      </c>
      <c r="AH4034">
        <v>415385</v>
      </c>
    </row>
    <row r="4035" spans="1:34" x14ac:dyDescent="0.25">
      <c r="A4035" t="s">
        <v>15644</v>
      </c>
      <c r="B4035" s="24">
        <v>45824</v>
      </c>
      <c r="C4035" t="s">
        <v>15645</v>
      </c>
      <c r="D4035" t="s">
        <v>15291</v>
      </c>
      <c r="E4035" t="s">
        <v>15646</v>
      </c>
      <c r="F4035" t="s">
        <v>15514</v>
      </c>
      <c r="G4035" t="s">
        <v>15514</v>
      </c>
      <c r="H4035">
        <f>Table1[[#This Row],[GrnPostDate]]-Table1[[#This Row],[PoDate]]</f>
        <v>8</v>
      </c>
      <c r="I4035" t="s">
        <v>10255</v>
      </c>
      <c r="J4035" t="s">
        <v>232</v>
      </c>
      <c r="K4035" t="s">
        <v>10299</v>
      </c>
      <c r="M4035">
        <v>1255</v>
      </c>
      <c r="O4035" t="s">
        <v>37</v>
      </c>
      <c r="P4035">
        <v>375</v>
      </c>
      <c r="Q4035">
        <v>4</v>
      </c>
      <c r="R4035">
        <v>4</v>
      </c>
      <c r="S4035" s="25">
        <f>Table1[[#This Row],[RcvdQuantity]]/Table1[[#This Row],[POQty]]</f>
        <v>1</v>
      </c>
      <c r="T4035">
        <v>0</v>
      </c>
      <c r="U4035">
        <v>0</v>
      </c>
      <c r="V4035">
        <v>0</v>
      </c>
      <c r="W4035">
        <v>0</v>
      </c>
      <c r="X4035">
        <v>375</v>
      </c>
      <c r="Y4035">
        <v>375</v>
      </c>
      <c r="Z4035">
        <v>375</v>
      </c>
      <c r="AA4035">
        <v>0</v>
      </c>
      <c r="AB4035">
        <v>0</v>
      </c>
      <c r="AC4035">
        <v>1500</v>
      </c>
      <c r="AD4035">
        <v>1500</v>
      </c>
      <c r="AF4035" t="s">
        <v>5503</v>
      </c>
      <c r="AH4035">
        <v>415386</v>
      </c>
    </row>
    <row r="4036" spans="1:34" x14ac:dyDescent="0.25">
      <c r="A4036" t="s">
        <v>15644</v>
      </c>
      <c r="B4036" s="24">
        <v>45824</v>
      </c>
      <c r="C4036" t="s">
        <v>15645</v>
      </c>
      <c r="D4036" t="s">
        <v>15291</v>
      </c>
      <c r="E4036" t="s">
        <v>15646</v>
      </c>
      <c r="F4036" t="s">
        <v>15514</v>
      </c>
      <c r="G4036" t="s">
        <v>15514</v>
      </c>
      <c r="H4036">
        <f>Table1[[#This Row],[GrnPostDate]]-Table1[[#This Row],[PoDate]]</f>
        <v>8</v>
      </c>
      <c r="I4036" t="s">
        <v>10255</v>
      </c>
      <c r="J4036" t="s">
        <v>5790</v>
      </c>
      <c r="K4036" t="s">
        <v>10276</v>
      </c>
      <c r="M4036">
        <v>17257</v>
      </c>
      <c r="O4036" t="s">
        <v>37</v>
      </c>
      <c r="P4036">
        <v>189</v>
      </c>
      <c r="Q4036">
        <v>12</v>
      </c>
      <c r="R4036">
        <v>3</v>
      </c>
      <c r="S4036" s="25">
        <f>Table1[[#This Row],[RcvdQuantity]]/Table1[[#This Row],[POQty]]</f>
        <v>0.25</v>
      </c>
      <c r="T4036">
        <v>9</v>
      </c>
      <c r="U4036">
        <v>5.29</v>
      </c>
      <c r="V4036">
        <v>0</v>
      </c>
      <c r="W4036">
        <v>0</v>
      </c>
      <c r="X4036">
        <v>179</v>
      </c>
      <c r="Y4036">
        <v>179</v>
      </c>
      <c r="Z4036">
        <v>179</v>
      </c>
      <c r="AA4036">
        <v>0</v>
      </c>
      <c r="AB4036">
        <v>0</v>
      </c>
      <c r="AC4036">
        <v>537</v>
      </c>
      <c r="AD4036">
        <v>537</v>
      </c>
      <c r="AF4036" t="s">
        <v>5503</v>
      </c>
      <c r="AH4036">
        <v>415387</v>
      </c>
    </row>
    <row r="4037" spans="1:34" x14ac:dyDescent="0.25">
      <c r="A4037" t="s">
        <v>15653</v>
      </c>
      <c r="B4037" s="24">
        <v>45831</v>
      </c>
      <c r="C4037" t="s">
        <v>15654</v>
      </c>
      <c r="D4037" t="s">
        <v>15631</v>
      </c>
      <c r="E4037" t="s">
        <v>15655</v>
      </c>
      <c r="F4037" t="s">
        <v>15514</v>
      </c>
      <c r="G4037" t="s">
        <v>15514</v>
      </c>
      <c r="H4037">
        <f>Table1[[#This Row],[GrnPostDate]]-Table1[[#This Row],[PoDate]]</f>
        <v>1</v>
      </c>
      <c r="I4037" t="s">
        <v>5490</v>
      </c>
      <c r="J4037" t="s">
        <v>34</v>
      </c>
      <c r="K4037" t="s">
        <v>8155</v>
      </c>
      <c r="M4037">
        <v>1163</v>
      </c>
      <c r="O4037" t="s">
        <v>37</v>
      </c>
      <c r="P4037">
        <v>450</v>
      </c>
      <c r="Q4037">
        <v>100</v>
      </c>
      <c r="R4037">
        <v>12</v>
      </c>
      <c r="S4037" s="25">
        <f>Table1[[#This Row],[RcvdQuantity]]/Table1[[#This Row],[POQty]]</f>
        <v>0.12</v>
      </c>
      <c r="T4037">
        <v>88</v>
      </c>
      <c r="U4037">
        <v>0</v>
      </c>
      <c r="V4037">
        <v>0</v>
      </c>
      <c r="W4037">
        <v>0</v>
      </c>
      <c r="X4037">
        <v>450</v>
      </c>
      <c r="Y4037">
        <v>450</v>
      </c>
      <c r="Z4037">
        <v>450</v>
      </c>
      <c r="AA4037">
        <v>0</v>
      </c>
      <c r="AB4037">
        <v>0</v>
      </c>
      <c r="AC4037">
        <v>5400</v>
      </c>
      <c r="AD4037">
        <v>5400</v>
      </c>
      <c r="AF4037" t="s">
        <v>5503</v>
      </c>
      <c r="AH4037">
        <v>415460</v>
      </c>
    </row>
    <row r="4038" spans="1:34" x14ac:dyDescent="0.25">
      <c r="A4038" t="s">
        <v>15656</v>
      </c>
      <c r="B4038" s="24">
        <v>45827</v>
      </c>
      <c r="C4038" t="s">
        <v>15657</v>
      </c>
      <c r="D4038" t="s">
        <v>15631</v>
      </c>
      <c r="E4038" t="s">
        <v>15658</v>
      </c>
      <c r="F4038" t="s">
        <v>15514</v>
      </c>
      <c r="G4038" t="s">
        <v>15514</v>
      </c>
      <c r="H4038">
        <f>Table1[[#This Row],[GrnPostDate]]-Table1[[#This Row],[PoDate]]</f>
        <v>5</v>
      </c>
      <c r="I4038" t="s">
        <v>383</v>
      </c>
      <c r="J4038" t="s">
        <v>7125</v>
      </c>
      <c r="K4038" t="s">
        <v>11053</v>
      </c>
      <c r="M4038">
        <v>18062</v>
      </c>
      <c r="O4038" t="s">
        <v>37</v>
      </c>
      <c r="P4038">
        <v>1100</v>
      </c>
      <c r="Q4038">
        <v>10</v>
      </c>
      <c r="R4038">
        <v>10</v>
      </c>
      <c r="S4038" s="25">
        <f>Table1[[#This Row],[RcvdQuantity]]/Table1[[#This Row],[POQty]]</f>
        <v>1</v>
      </c>
      <c r="T4038">
        <v>0</v>
      </c>
      <c r="U4038">
        <v>0</v>
      </c>
      <c r="V4038">
        <v>0</v>
      </c>
      <c r="W4038">
        <v>0</v>
      </c>
      <c r="X4038">
        <v>1100</v>
      </c>
      <c r="Y4038">
        <v>1100</v>
      </c>
      <c r="Z4038">
        <v>1100</v>
      </c>
      <c r="AA4038">
        <v>0</v>
      </c>
      <c r="AB4038">
        <v>0</v>
      </c>
      <c r="AC4038">
        <v>11000</v>
      </c>
      <c r="AD4038">
        <v>11000</v>
      </c>
      <c r="AF4038" t="s">
        <v>5412</v>
      </c>
      <c r="AH4038">
        <v>415474</v>
      </c>
    </row>
    <row r="4039" spans="1:34" x14ac:dyDescent="0.25">
      <c r="A4039" t="s">
        <v>15659</v>
      </c>
      <c r="B4039" s="24">
        <v>45827</v>
      </c>
      <c r="C4039" t="s">
        <v>15660</v>
      </c>
      <c r="D4039" t="s">
        <v>15631</v>
      </c>
      <c r="E4039" t="s">
        <v>15661</v>
      </c>
      <c r="F4039" t="s">
        <v>15514</v>
      </c>
      <c r="G4039" t="s">
        <v>15514</v>
      </c>
      <c r="H4039">
        <f>Table1[[#This Row],[GrnPostDate]]-Table1[[#This Row],[PoDate]]</f>
        <v>5</v>
      </c>
      <c r="I4039" t="s">
        <v>648</v>
      </c>
      <c r="J4039" t="s">
        <v>5816</v>
      </c>
      <c r="K4039" t="s">
        <v>6373</v>
      </c>
      <c r="L4039" t="s">
        <v>5974</v>
      </c>
      <c r="M4039">
        <v>8096</v>
      </c>
      <c r="O4039" t="s">
        <v>15662</v>
      </c>
      <c r="P4039">
        <v>7020</v>
      </c>
      <c r="Q4039">
        <v>24</v>
      </c>
      <c r="R4039">
        <v>24</v>
      </c>
      <c r="S4039" s="25">
        <f>Table1[[#This Row],[RcvdQuantity]]/Table1[[#This Row],[POQty]]</f>
        <v>1</v>
      </c>
      <c r="T4039">
        <v>0</v>
      </c>
      <c r="U4039">
        <v>0</v>
      </c>
      <c r="V4039">
        <v>0</v>
      </c>
      <c r="W4039">
        <v>0</v>
      </c>
      <c r="X4039">
        <v>7020</v>
      </c>
      <c r="Y4039">
        <v>7020</v>
      </c>
      <c r="Z4039">
        <v>7020</v>
      </c>
      <c r="AA4039">
        <v>0</v>
      </c>
      <c r="AB4039">
        <v>0</v>
      </c>
      <c r="AC4039">
        <v>168480</v>
      </c>
      <c r="AD4039">
        <v>168480</v>
      </c>
      <c r="AF4039" t="s">
        <v>5412</v>
      </c>
      <c r="AH4039">
        <v>415482</v>
      </c>
    </row>
    <row r="4040" spans="1:34" x14ac:dyDescent="0.25">
      <c r="A4040" t="s">
        <v>15663</v>
      </c>
      <c r="B4040" s="24">
        <v>45827</v>
      </c>
      <c r="C4040" t="s">
        <v>15664</v>
      </c>
      <c r="D4040" t="s">
        <v>15631</v>
      </c>
      <c r="E4040" t="s">
        <v>15665</v>
      </c>
      <c r="F4040" t="s">
        <v>15514</v>
      </c>
      <c r="G4040" t="s">
        <v>15514</v>
      </c>
      <c r="H4040">
        <f>Table1[[#This Row],[GrnPostDate]]-Table1[[#This Row],[PoDate]]</f>
        <v>5</v>
      </c>
      <c r="I4040" t="s">
        <v>366</v>
      </c>
      <c r="J4040" t="s">
        <v>5472</v>
      </c>
      <c r="K4040" t="s">
        <v>5612</v>
      </c>
      <c r="L4040" t="s">
        <v>5613</v>
      </c>
      <c r="M4040">
        <v>7517</v>
      </c>
      <c r="O4040" t="s">
        <v>15666</v>
      </c>
      <c r="P4040">
        <v>135</v>
      </c>
      <c r="Q4040">
        <v>100</v>
      </c>
      <c r="R4040">
        <v>100</v>
      </c>
      <c r="S4040" s="25">
        <f>Table1[[#This Row],[RcvdQuantity]]/Table1[[#This Row],[POQty]]</f>
        <v>1</v>
      </c>
      <c r="T4040">
        <v>0</v>
      </c>
      <c r="U4040">
        <v>0</v>
      </c>
      <c r="V4040">
        <v>0</v>
      </c>
      <c r="W4040">
        <v>0</v>
      </c>
      <c r="X4040">
        <v>135</v>
      </c>
      <c r="Y4040">
        <v>135</v>
      </c>
      <c r="Z4040">
        <v>135</v>
      </c>
      <c r="AA4040">
        <v>0</v>
      </c>
      <c r="AB4040">
        <v>0</v>
      </c>
      <c r="AC4040">
        <v>13500</v>
      </c>
      <c r="AD4040">
        <v>13500</v>
      </c>
      <c r="AF4040" t="s">
        <v>5412</v>
      </c>
      <c r="AH4040">
        <v>415483</v>
      </c>
    </row>
    <row r="4041" spans="1:34" x14ac:dyDescent="0.25">
      <c r="A4041" t="s">
        <v>15667</v>
      </c>
      <c r="B4041" s="24">
        <v>45828</v>
      </c>
      <c r="C4041" t="s">
        <v>15668</v>
      </c>
      <c r="D4041" t="s">
        <v>15631</v>
      </c>
      <c r="E4041" t="s">
        <v>15669</v>
      </c>
      <c r="F4041" t="s">
        <v>15514</v>
      </c>
      <c r="G4041" t="s">
        <v>15514</v>
      </c>
      <c r="H4041">
        <f>Table1[[#This Row],[GrnPostDate]]-Table1[[#This Row],[PoDate]]</f>
        <v>4</v>
      </c>
      <c r="I4041" t="s">
        <v>366</v>
      </c>
      <c r="J4041" t="s">
        <v>5472</v>
      </c>
      <c r="K4041" t="s">
        <v>5875</v>
      </c>
      <c r="L4041" t="s">
        <v>5876</v>
      </c>
      <c r="M4041">
        <v>6943</v>
      </c>
      <c r="O4041" t="s">
        <v>936</v>
      </c>
      <c r="P4041">
        <v>160</v>
      </c>
      <c r="Q4041">
        <v>100</v>
      </c>
      <c r="R4041">
        <v>100</v>
      </c>
      <c r="S4041" s="25">
        <f>Table1[[#This Row],[RcvdQuantity]]/Table1[[#This Row],[POQty]]</f>
        <v>1</v>
      </c>
      <c r="T4041">
        <v>0</v>
      </c>
      <c r="U4041">
        <v>0</v>
      </c>
      <c r="V4041">
        <v>0</v>
      </c>
      <c r="W4041">
        <v>0</v>
      </c>
      <c r="X4041">
        <v>160</v>
      </c>
      <c r="Y4041">
        <v>160</v>
      </c>
      <c r="Z4041">
        <v>160</v>
      </c>
      <c r="AA4041">
        <v>0</v>
      </c>
      <c r="AB4041">
        <v>0</v>
      </c>
      <c r="AC4041">
        <v>16000</v>
      </c>
      <c r="AD4041">
        <v>16000</v>
      </c>
      <c r="AF4041" t="s">
        <v>5412</v>
      </c>
      <c r="AH4041">
        <v>415487</v>
      </c>
    </row>
    <row r="4042" spans="1:34" x14ac:dyDescent="0.25">
      <c r="A4042" t="s">
        <v>15670</v>
      </c>
      <c r="B4042" s="24">
        <v>45827</v>
      </c>
      <c r="C4042" t="s">
        <v>15671</v>
      </c>
      <c r="D4042" t="s">
        <v>15631</v>
      </c>
      <c r="E4042" t="s">
        <v>15672</v>
      </c>
      <c r="F4042" t="s">
        <v>15514</v>
      </c>
      <c r="G4042" t="s">
        <v>15514</v>
      </c>
      <c r="H4042">
        <f>Table1[[#This Row],[GrnPostDate]]-Table1[[#This Row],[PoDate]]</f>
        <v>5</v>
      </c>
      <c r="I4042" t="s">
        <v>158</v>
      </c>
      <c r="J4042" t="s">
        <v>5472</v>
      </c>
      <c r="K4042" t="s">
        <v>10698</v>
      </c>
      <c r="M4042">
        <v>18192</v>
      </c>
      <c r="O4042" t="s">
        <v>15673</v>
      </c>
      <c r="P4042">
        <v>600</v>
      </c>
      <c r="Q4042">
        <v>300</v>
      </c>
      <c r="R4042">
        <v>114</v>
      </c>
      <c r="S4042" s="25">
        <f>Table1[[#This Row],[RcvdQuantity]]/Table1[[#This Row],[POQty]]</f>
        <v>0.38</v>
      </c>
      <c r="T4042">
        <v>186</v>
      </c>
      <c r="U4042">
        <v>0</v>
      </c>
      <c r="V4042">
        <v>0</v>
      </c>
      <c r="W4042">
        <v>0</v>
      </c>
      <c r="X4042">
        <v>600</v>
      </c>
      <c r="Y4042">
        <v>600</v>
      </c>
      <c r="Z4042">
        <v>600</v>
      </c>
      <c r="AA4042">
        <v>0</v>
      </c>
      <c r="AB4042">
        <v>0</v>
      </c>
      <c r="AC4042">
        <v>68400</v>
      </c>
      <c r="AD4042">
        <v>68400</v>
      </c>
      <c r="AF4042" t="s">
        <v>5412</v>
      </c>
      <c r="AH4042">
        <v>415490</v>
      </c>
    </row>
    <row r="4043" spans="1:34" x14ac:dyDescent="0.25">
      <c r="A4043" t="s">
        <v>15670</v>
      </c>
      <c r="B4043" s="24">
        <v>45827</v>
      </c>
      <c r="C4043" t="s">
        <v>15671</v>
      </c>
      <c r="D4043" t="s">
        <v>15631</v>
      </c>
      <c r="E4043" t="s">
        <v>15672</v>
      </c>
      <c r="F4043" t="s">
        <v>15514</v>
      </c>
      <c r="G4043" t="s">
        <v>15514</v>
      </c>
      <c r="H4043">
        <f>Table1[[#This Row],[GrnPostDate]]-Table1[[#This Row],[PoDate]]</f>
        <v>5</v>
      </c>
      <c r="I4043" t="s">
        <v>158</v>
      </c>
      <c r="J4043" t="s">
        <v>5472</v>
      </c>
      <c r="K4043" t="s">
        <v>10698</v>
      </c>
      <c r="M4043">
        <v>18192</v>
      </c>
      <c r="O4043" t="s">
        <v>3702</v>
      </c>
      <c r="P4043">
        <v>600</v>
      </c>
      <c r="Q4043">
        <v>300</v>
      </c>
      <c r="R4043">
        <v>186</v>
      </c>
      <c r="S4043" s="25">
        <f>Table1[[#This Row],[RcvdQuantity]]/Table1[[#This Row],[POQty]]</f>
        <v>0.62</v>
      </c>
      <c r="T4043">
        <v>114</v>
      </c>
      <c r="U4043">
        <v>0</v>
      </c>
      <c r="V4043">
        <v>0</v>
      </c>
      <c r="W4043">
        <v>0</v>
      </c>
      <c r="X4043">
        <v>600</v>
      </c>
      <c r="Y4043">
        <v>600</v>
      </c>
      <c r="Z4043">
        <v>600</v>
      </c>
      <c r="AA4043">
        <v>0</v>
      </c>
      <c r="AB4043">
        <v>0</v>
      </c>
      <c r="AC4043">
        <v>111600</v>
      </c>
      <c r="AD4043">
        <v>111600</v>
      </c>
      <c r="AF4043" t="s">
        <v>5412</v>
      </c>
      <c r="AH4043">
        <v>415491</v>
      </c>
    </row>
    <row r="4044" spans="1:34" x14ac:dyDescent="0.25">
      <c r="A4044" t="s">
        <v>14973</v>
      </c>
      <c r="B4044" s="24">
        <v>45807</v>
      </c>
      <c r="C4044" t="s">
        <v>15674</v>
      </c>
      <c r="D4044" t="s">
        <v>15563</v>
      </c>
      <c r="E4044" t="s">
        <v>15675</v>
      </c>
      <c r="F4044" t="s">
        <v>15514</v>
      </c>
      <c r="G4044" t="s">
        <v>15514</v>
      </c>
      <c r="H4044">
        <f>Table1[[#This Row],[GrnPostDate]]-Table1[[#This Row],[PoDate]]</f>
        <v>25</v>
      </c>
      <c r="I4044" t="s">
        <v>158</v>
      </c>
      <c r="J4044" t="s">
        <v>5472</v>
      </c>
      <c r="K4044" t="s">
        <v>12176</v>
      </c>
      <c r="L4044" t="s">
        <v>6588</v>
      </c>
      <c r="M4044">
        <v>7537</v>
      </c>
      <c r="O4044" t="s">
        <v>15293</v>
      </c>
      <c r="P4044">
        <v>93</v>
      </c>
      <c r="Q4044">
        <v>25</v>
      </c>
      <c r="R4044">
        <v>25</v>
      </c>
      <c r="S4044" s="25">
        <f>Table1[[#This Row],[RcvdQuantity]]/Table1[[#This Row],[POQty]]</f>
        <v>1</v>
      </c>
      <c r="T4044">
        <v>0</v>
      </c>
      <c r="U4044">
        <v>0</v>
      </c>
      <c r="V4044">
        <v>0</v>
      </c>
      <c r="W4044">
        <v>0</v>
      </c>
      <c r="X4044">
        <v>93</v>
      </c>
      <c r="Y4044">
        <v>93</v>
      </c>
      <c r="Z4044">
        <v>93</v>
      </c>
      <c r="AA4044">
        <v>0</v>
      </c>
      <c r="AB4044">
        <v>0</v>
      </c>
      <c r="AC4044">
        <v>2325</v>
      </c>
      <c r="AD4044">
        <v>2325</v>
      </c>
      <c r="AF4044" t="s">
        <v>5412</v>
      </c>
      <c r="AH4044">
        <v>415493</v>
      </c>
    </row>
    <row r="4045" spans="1:34" x14ac:dyDescent="0.25">
      <c r="A4045" t="s">
        <v>15225</v>
      </c>
      <c r="B4045" s="24">
        <v>45820</v>
      </c>
      <c r="C4045" t="s">
        <v>15676</v>
      </c>
      <c r="D4045" t="s">
        <v>15456</v>
      </c>
      <c r="E4045" t="s">
        <v>15677</v>
      </c>
      <c r="F4045" t="s">
        <v>15514</v>
      </c>
      <c r="G4045" t="s">
        <v>15514</v>
      </c>
      <c r="H4045">
        <f>Table1[[#This Row],[GrnPostDate]]-Table1[[#This Row],[PoDate]]</f>
        <v>12</v>
      </c>
      <c r="I4045" t="s">
        <v>158</v>
      </c>
      <c r="J4045" t="s">
        <v>5409</v>
      </c>
      <c r="K4045" t="s">
        <v>9387</v>
      </c>
      <c r="L4045" t="s">
        <v>9388</v>
      </c>
      <c r="M4045">
        <v>7026</v>
      </c>
      <c r="O4045" t="s">
        <v>15678</v>
      </c>
      <c r="P4045">
        <v>0.5</v>
      </c>
      <c r="Q4045">
        <v>5800</v>
      </c>
      <c r="R4045">
        <v>5700</v>
      </c>
      <c r="S4045" s="25">
        <f>Table1[[#This Row],[RcvdQuantity]]/Table1[[#This Row],[POQty]]</f>
        <v>0.98275862068965514</v>
      </c>
      <c r="T4045">
        <v>100</v>
      </c>
      <c r="U4045">
        <v>0</v>
      </c>
      <c r="V4045">
        <v>0</v>
      </c>
      <c r="W4045">
        <v>0</v>
      </c>
      <c r="X4045">
        <v>0.5</v>
      </c>
      <c r="Y4045">
        <v>0.5</v>
      </c>
      <c r="Z4045">
        <v>0.5</v>
      </c>
      <c r="AA4045">
        <v>0</v>
      </c>
      <c r="AB4045">
        <v>0</v>
      </c>
      <c r="AC4045">
        <v>2850</v>
      </c>
      <c r="AD4045">
        <v>2850</v>
      </c>
      <c r="AF4045" t="s">
        <v>5412</v>
      </c>
      <c r="AH4045">
        <v>415515</v>
      </c>
    </row>
    <row r="4046" spans="1:34" x14ac:dyDescent="0.25">
      <c r="A4046" t="s">
        <v>15225</v>
      </c>
      <c r="B4046" s="24">
        <v>45820</v>
      </c>
      <c r="C4046" t="s">
        <v>15676</v>
      </c>
      <c r="D4046" t="s">
        <v>15456</v>
      </c>
      <c r="E4046" t="s">
        <v>15677</v>
      </c>
      <c r="F4046" t="s">
        <v>15514</v>
      </c>
      <c r="G4046" t="s">
        <v>15514</v>
      </c>
      <c r="H4046">
        <f>Table1[[#This Row],[GrnPostDate]]-Table1[[#This Row],[PoDate]]</f>
        <v>12</v>
      </c>
      <c r="I4046" t="s">
        <v>158</v>
      </c>
      <c r="J4046" t="s">
        <v>7245</v>
      </c>
      <c r="K4046" t="s">
        <v>15229</v>
      </c>
      <c r="M4046">
        <v>15800</v>
      </c>
      <c r="O4046" t="s">
        <v>15230</v>
      </c>
      <c r="P4046">
        <v>110</v>
      </c>
      <c r="Q4046">
        <v>32</v>
      </c>
      <c r="R4046">
        <v>32</v>
      </c>
      <c r="S4046" s="25">
        <f>Table1[[#This Row],[RcvdQuantity]]/Table1[[#This Row],[POQty]]</f>
        <v>1</v>
      </c>
      <c r="T4046">
        <v>0</v>
      </c>
      <c r="U4046">
        <v>0</v>
      </c>
      <c r="V4046">
        <v>0</v>
      </c>
      <c r="W4046">
        <v>0</v>
      </c>
      <c r="X4046">
        <v>110</v>
      </c>
      <c r="Y4046">
        <v>110</v>
      </c>
      <c r="Z4046">
        <v>110</v>
      </c>
      <c r="AA4046">
        <v>0</v>
      </c>
      <c r="AB4046">
        <v>0</v>
      </c>
      <c r="AC4046">
        <v>3520</v>
      </c>
      <c r="AD4046">
        <v>3520</v>
      </c>
      <c r="AF4046" t="s">
        <v>5412</v>
      </c>
      <c r="AH4046">
        <v>415516</v>
      </c>
    </row>
    <row r="4047" spans="1:34" x14ac:dyDescent="0.25">
      <c r="A4047" t="s">
        <v>15679</v>
      </c>
      <c r="B4047" s="24">
        <v>45828</v>
      </c>
      <c r="C4047" t="s">
        <v>15680</v>
      </c>
      <c r="D4047" t="s">
        <v>15631</v>
      </c>
      <c r="E4047" t="s">
        <v>15681</v>
      </c>
      <c r="F4047" t="s">
        <v>15514</v>
      </c>
      <c r="G4047" t="s">
        <v>15514</v>
      </c>
      <c r="H4047">
        <f>Table1[[#This Row],[GrnPostDate]]-Table1[[#This Row],[PoDate]]</f>
        <v>4</v>
      </c>
      <c r="I4047" t="s">
        <v>158</v>
      </c>
      <c r="J4047" t="s">
        <v>5472</v>
      </c>
      <c r="K4047" t="s">
        <v>13080</v>
      </c>
      <c r="L4047" t="s">
        <v>13081</v>
      </c>
      <c r="M4047">
        <v>6996</v>
      </c>
      <c r="O4047" t="s">
        <v>13082</v>
      </c>
      <c r="P4047">
        <v>695</v>
      </c>
      <c r="Q4047">
        <v>100</v>
      </c>
      <c r="R4047">
        <v>100</v>
      </c>
      <c r="S4047" s="25">
        <f>Table1[[#This Row],[RcvdQuantity]]/Table1[[#This Row],[POQty]]</f>
        <v>1</v>
      </c>
      <c r="T4047">
        <v>0</v>
      </c>
      <c r="U4047">
        <v>0</v>
      </c>
      <c r="V4047">
        <v>0</v>
      </c>
      <c r="W4047">
        <v>0</v>
      </c>
      <c r="X4047">
        <v>695</v>
      </c>
      <c r="Y4047">
        <v>695</v>
      </c>
      <c r="Z4047">
        <v>695</v>
      </c>
      <c r="AA4047">
        <v>0</v>
      </c>
      <c r="AB4047">
        <v>0</v>
      </c>
      <c r="AC4047">
        <v>69500</v>
      </c>
      <c r="AD4047">
        <v>69500</v>
      </c>
      <c r="AF4047" t="s">
        <v>5412</v>
      </c>
      <c r="AH4047">
        <v>415518</v>
      </c>
    </row>
    <row r="4048" spans="1:34" x14ac:dyDescent="0.25">
      <c r="A4048" t="s">
        <v>15682</v>
      </c>
      <c r="B4048" s="24">
        <v>45827</v>
      </c>
      <c r="C4048" t="s">
        <v>15683</v>
      </c>
      <c r="D4048" t="s">
        <v>15631</v>
      </c>
      <c r="E4048" t="s">
        <v>15684</v>
      </c>
      <c r="F4048" t="s">
        <v>15514</v>
      </c>
      <c r="G4048" t="s">
        <v>15514</v>
      </c>
      <c r="H4048">
        <f>Table1[[#This Row],[GrnPostDate]]-Table1[[#This Row],[PoDate]]</f>
        <v>5</v>
      </c>
      <c r="I4048" t="s">
        <v>14276</v>
      </c>
      <c r="J4048" t="s">
        <v>5472</v>
      </c>
      <c r="K4048" t="s">
        <v>9046</v>
      </c>
      <c r="M4048">
        <v>14674</v>
      </c>
      <c r="O4048" t="s">
        <v>2781</v>
      </c>
      <c r="P4048">
        <v>700</v>
      </c>
      <c r="Q4048">
        <v>200</v>
      </c>
      <c r="R4048">
        <v>200</v>
      </c>
      <c r="S4048" s="25">
        <f>Table1[[#This Row],[RcvdQuantity]]/Table1[[#This Row],[POQty]]</f>
        <v>1</v>
      </c>
      <c r="T4048">
        <v>0</v>
      </c>
      <c r="U4048">
        <v>0</v>
      </c>
      <c r="V4048">
        <v>0</v>
      </c>
      <c r="W4048">
        <v>0</v>
      </c>
      <c r="X4048">
        <v>700</v>
      </c>
      <c r="Y4048">
        <v>700</v>
      </c>
      <c r="Z4048">
        <v>700</v>
      </c>
      <c r="AA4048">
        <v>0</v>
      </c>
      <c r="AB4048">
        <v>0</v>
      </c>
      <c r="AC4048">
        <v>140000</v>
      </c>
      <c r="AD4048">
        <v>140000</v>
      </c>
      <c r="AF4048" t="s">
        <v>5412</v>
      </c>
      <c r="AH4048">
        <v>415519</v>
      </c>
    </row>
    <row r="4049" spans="1:34" x14ac:dyDescent="0.25">
      <c r="A4049" t="s">
        <v>15685</v>
      </c>
      <c r="B4049" s="24">
        <v>45828</v>
      </c>
      <c r="C4049" t="s">
        <v>15686</v>
      </c>
      <c r="D4049" t="s">
        <v>15631</v>
      </c>
      <c r="E4049" t="s">
        <v>15687</v>
      </c>
      <c r="F4049" t="s">
        <v>15514</v>
      </c>
      <c r="G4049" t="s">
        <v>15514</v>
      </c>
      <c r="H4049">
        <f>Table1[[#This Row],[GrnPostDate]]-Table1[[#This Row],[PoDate]]</f>
        <v>4</v>
      </c>
      <c r="I4049" t="s">
        <v>5408</v>
      </c>
      <c r="J4049" t="s">
        <v>5472</v>
      </c>
      <c r="K4049" t="s">
        <v>9253</v>
      </c>
      <c r="L4049" t="s">
        <v>9254</v>
      </c>
      <c r="M4049">
        <v>7183</v>
      </c>
      <c r="O4049" t="s">
        <v>9255</v>
      </c>
      <c r="P4049">
        <v>226</v>
      </c>
      <c r="Q4049">
        <v>200</v>
      </c>
      <c r="R4049">
        <v>200</v>
      </c>
      <c r="S4049" s="25">
        <f>Table1[[#This Row],[RcvdQuantity]]/Table1[[#This Row],[POQty]]</f>
        <v>1</v>
      </c>
      <c r="T4049">
        <v>0</v>
      </c>
      <c r="U4049">
        <v>0</v>
      </c>
      <c r="V4049">
        <v>0</v>
      </c>
      <c r="W4049">
        <v>0</v>
      </c>
      <c r="X4049">
        <v>226</v>
      </c>
      <c r="Y4049">
        <v>226</v>
      </c>
      <c r="Z4049">
        <v>226</v>
      </c>
      <c r="AA4049">
        <v>0</v>
      </c>
      <c r="AB4049">
        <v>0</v>
      </c>
      <c r="AC4049">
        <v>45200</v>
      </c>
      <c r="AD4049">
        <v>45200</v>
      </c>
      <c r="AF4049" t="s">
        <v>5412</v>
      </c>
      <c r="AH4049">
        <v>415520</v>
      </c>
    </row>
    <row r="4050" spans="1:34" x14ac:dyDescent="0.25">
      <c r="A4050" t="s">
        <v>15688</v>
      </c>
      <c r="B4050" s="24">
        <v>45827</v>
      </c>
      <c r="C4050" t="s">
        <v>15689</v>
      </c>
      <c r="D4050" t="s">
        <v>15631</v>
      </c>
      <c r="E4050" t="s">
        <v>15690</v>
      </c>
      <c r="F4050" t="s">
        <v>15514</v>
      </c>
      <c r="G4050" t="s">
        <v>15514</v>
      </c>
      <c r="H4050">
        <f>Table1[[#This Row],[GrnPostDate]]-Table1[[#This Row],[PoDate]]</f>
        <v>5</v>
      </c>
      <c r="I4050" t="s">
        <v>438</v>
      </c>
      <c r="J4050" t="s">
        <v>5472</v>
      </c>
      <c r="K4050" t="s">
        <v>15691</v>
      </c>
      <c r="M4050">
        <v>28577</v>
      </c>
      <c r="O4050" t="s">
        <v>15692</v>
      </c>
      <c r="P4050">
        <v>49.8</v>
      </c>
      <c r="Q4050">
        <v>500</v>
      </c>
      <c r="R4050">
        <v>500</v>
      </c>
      <c r="S4050" s="25">
        <f>Table1[[#This Row],[RcvdQuantity]]/Table1[[#This Row],[POQty]]</f>
        <v>1</v>
      </c>
      <c r="T4050">
        <v>0</v>
      </c>
      <c r="U4050">
        <v>0</v>
      </c>
      <c r="V4050">
        <v>0</v>
      </c>
      <c r="W4050">
        <v>0</v>
      </c>
      <c r="X4050">
        <v>49.8</v>
      </c>
      <c r="Y4050">
        <v>49.8</v>
      </c>
      <c r="Z4050">
        <v>49.8</v>
      </c>
      <c r="AA4050">
        <v>0</v>
      </c>
      <c r="AB4050">
        <v>0</v>
      </c>
      <c r="AC4050">
        <v>24900</v>
      </c>
      <c r="AD4050">
        <v>24900</v>
      </c>
      <c r="AF4050" t="s">
        <v>5412</v>
      </c>
      <c r="AH4050">
        <v>415521</v>
      </c>
    </row>
    <row r="4051" spans="1:34" x14ac:dyDescent="0.25">
      <c r="A4051" t="s">
        <v>15693</v>
      </c>
      <c r="B4051" s="24">
        <v>45818</v>
      </c>
      <c r="C4051" t="s">
        <v>15694</v>
      </c>
      <c r="D4051" t="s">
        <v>15631</v>
      </c>
      <c r="E4051" t="s">
        <v>15695</v>
      </c>
      <c r="F4051" t="s">
        <v>15514</v>
      </c>
      <c r="G4051" t="s">
        <v>15514</v>
      </c>
      <c r="H4051">
        <f>Table1[[#This Row],[GrnPostDate]]-Table1[[#This Row],[PoDate]]</f>
        <v>14</v>
      </c>
      <c r="I4051" t="s">
        <v>648</v>
      </c>
      <c r="J4051" t="s">
        <v>5409</v>
      </c>
      <c r="K4051" t="s">
        <v>8767</v>
      </c>
      <c r="L4051" t="s">
        <v>8768</v>
      </c>
      <c r="M4051">
        <v>8095</v>
      </c>
      <c r="O4051" t="s">
        <v>12082</v>
      </c>
      <c r="P4051">
        <v>86.22</v>
      </c>
      <c r="Q4051">
        <v>840</v>
      </c>
      <c r="R4051">
        <v>840</v>
      </c>
      <c r="S4051" s="25">
        <f>Table1[[#This Row],[RcvdQuantity]]/Table1[[#This Row],[POQty]]</f>
        <v>1</v>
      </c>
      <c r="T4051">
        <v>0</v>
      </c>
      <c r="U4051">
        <v>0</v>
      </c>
      <c r="V4051">
        <v>0</v>
      </c>
      <c r="W4051">
        <v>0</v>
      </c>
      <c r="X4051">
        <v>86.22</v>
      </c>
      <c r="Y4051">
        <v>86.22</v>
      </c>
      <c r="Z4051">
        <v>86.22</v>
      </c>
      <c r="AA4051">
        <v>0</v>
      </c>
      <c r="AB4051">
        <v>0</v>
      </c>
      <c r="AC4051">
        <v>72426.48</v>
      </c>
      <c r="AD4051">
        <v>72426.48</v>
      </c>
      <c r="AF4051" t="s">
        <v>5412</v>
      </c>
      <c r="AH4051">
        <v>415522</v>
      </c>
    </row>
    <row r="4052" spans="1:34" x14ac:dyDescent="0.25">
      <c r="A4052" t="s">
        <v>15696</v>
      </c>
      <c r="B4052" s="24">
        <v>45819</v>
      </c>
      <c r="C4052" t="s">
        <v>15697</v>
      </c>
      <c r="D4052" t="s">
        <v>15631</v>
      </c>
      <c r="E4052" t="s">
        <v>15698</v>
      </c>
      <c r="F4052" t="s">
        <v>15514</v>
      </c>
      <c r="G4052" t="s">
        <v>15514</v>
      </c>
      <c r="H4052">
        <f>Table1[[#This Row],[GrnPostDate]]-Table1[[#This Row],[PoDate]]</f>
        <v>13</v>
      </c>
      <c r="I4052" t="s">
        <v>1031</v>
      </c>
      <c r="J4052" t="s">
        <v>5409</v>
      </c>
      <c r="K4052" t="s">
        <v>15699</v>
      </c>
      <c r="L4052" t="s">
        <v>15700</v>
      </c>
      <c r="M4052">
        <v>6977</v>
      </c>
      <c r="O4052" t="s">
        <v>15701</v>
      </c>
      <c r="P4052">
        <v>2.58</v>
      </c>
      <c r="Q4052">
        <v>200</v>
      </c>
      <c r="R4052">
        <v>192</v>
      </c>
      <c r="S4052" s="25">
        <f>Table1[[#This Row],[RcvdQuantity]]/Table1[[#This Row],[POQty]]</f>
        <v>0.96</v>
      </c>
      <c r="T4052">
        <v>8</v>
      </c>
      <c r="U4052">
        <v>0</v>
      </c>
      <c r="V4052">
        <v>0</v>
      </c>
      <c r="W4052">
        <v>0</v>
      </c>
      <c r="X4052">
        <v>2.58</v>
      </c>
      <c r="Y4052">
        <v>2.58</v>
      </c>
      <c r="Z4052">
        <v>2.58</v>
      </c>
      <c r="AA4052">
        <v>0</v>
      </c>
      <c r="AB4052">
        <v>0</v>
      </c>
      <c r="AC4052">
        <v>495.94</v>
      </c>
      <c r="AD4052">
        <v>495.94</v>
      </c>
      <c r="AF4052" t="s">
        <v>5412</v>
      </c>
      <c r="AH4052">
        <v>415523</v>
      </c>
    </row>
    <row r="4053" spans="1:34" x14ac:dyDescent="0.25">
      <c r="A4053" t="s">
        <v>15696</v>
      </c>
      <c r="B4053" s="24">
        <v>45819</v>
      </c>
      <c r="C4053" t="s">
        <v>15697</v>
      </c>
      <c r="D4053" t="s">
        <v>15631</v>
      </c>
      <c r="E4053" t="s">
        <v>15698</v>
      </c>
      <c r="F4053" t="s">
        <v>15514</v>
      </c>
      <c r="G4053" t="s">
        <v>15514</v>
      </c>
      <c r="H4053">
        <f>Table1[[#This Row],[GrnPostDate]]-Table1[[#This Row],[PoDate]]</f>
        <v>13</v>
      </c>
      <c r="I4053" t="s">
        <v>1031</v>
      </c>
      <c r="J4053" t="s">
        <v>5472</v>
      </c>
      <c r="K4053" t="s">
        <v>15702</v>
      </c>
      <c r="M4053">
        <v>20525</v>
      </c>
      <c r="O4053" t="s">
        <v>2569</v>
      </c>
      <c r="P4053">
        <v>539.9</v>
      </c>
      <c r="Q4053">
        <v>20</v>
      </c>
      <c r="R4053">
        <v>20</v>
      </c>
      <c r="S4053" s="25">
        <f>Table1[[#This Row],[RcvdQuantity]]/Table1[[#This Row],[POQty]]</f>
        <v>1</v>
      </c>
      <c r="T4053">
        <v>0</v>
      </c>
      <c r="U4053">
        <v>0</v>
      </c>
      <c r="V4053">
        <v>0</v>
      </c>
      <c r="W4053">
        <v>0</v>
      </c>
      <c r="X4053">
        <v>539.9</v>
      </c>
      <c r="Y4053">
        <v>539.9</v>
      </c>
      <c r="Z4053">
        <v>539.9</v>
      </c>
      <c r="AA4053">
        <v>0</v>
      </c>
      <c r="AB4053">
        <v>0</v>
      </c>
      <c r="AC4053">
        <v>10798</v>
      </c>
      <c r="AD4053">
        <v>10798</v>
      </c>
      <c r="AF4053" t="s">
        <v>5412</v>
      </c>
      <c r="AH4053">
        <v>415524</v>
      </c>
    </row>
    <row r="4054" spans="1:34" x14ac:dyDescent="0.25">
      <c r="A4054" t="s">
        <v>15703</v>
      </c>
      <c r="B4054" s="24">
        <v>45827</v>
      </c>
      <c r="C4054" t="s">
        <v>15704</v>
      </c>
      <c r="D4054" t="s">
        <v>15631</v>
      </c>
      <c r="E4054" t="s">
        <v>15705</v>
      </c>
      <c r="F4054" t="s">
        <v>15514</v>
      </c>
      <c r="G4054" t="s">
        <v>15514</v>
      </c>
      <c r="H4054">
        <f>Table1[[#This Row],[GrnPostDate]]-Table1[[#This Row],[PoDate]]</f>
        <v>5</v>
      </c>
      <c r="I4054" t="s">
        <v>505</v>
      </c>
      <c r="J4054" t="s">
        <v>5569</v>
      </c>
      <c r="K4054" t="s">
        <v>11174</v>
      </c>
      <c r="M4054">
        <v>27689</v>
      </c>
      <c r="O4054" t="s">
        <v>13632</v>
      </c>
      <c r="P4054">
        <v>1000</v>
      </c>
      <c r="Q4054">
        <v>210</v>
      </c>
      <c r="R4054">
        <v>168</v>
      </c>
      <c r="S4054" s="25">
        <f>Table1[[#This Row],[RcvdQuantity]]/Table1[[#This Row],[POQty]]</f>
        <v>0.8</v>
      </c>
      <c r="T4054">
        <v>42</v>
      </c>
      <c r="U4054">
        <v>0</v>
      </c>
      <c r="V4054">
        <v>0</v>
      </c>
      <c r="W4054">
        <v>0</v>
      </c>
      <c r="X4054">
        <v>1000</v>
      </c>
      <c r="Y4054">
        <v>1000</v>
      </c>
      <c r="Z4054">
        <v>1000</v>
      </c>
      <c r="AA4054">
        <v>0</v>
      </c>
      <c r="AB4054">
        <v>0</v>
      </c>
      <c r="AC4054">
        <v>168000</v>
      </c>
      <c r="AD4054">
        <v>168000</v>
      </c>
      <c r="AF4054" t="s">
        <v>5412</v>
      </c>
      <c r="AH4054">
        <v>415525</v>
      </c>
    </row>
    <row r="4055" spans="1:34" x14ac:dyDescent="0.25">
      <c r="A4055" t="s">
        <v>15703</v>
      </c>
      <c r="B4055" s="24">
        <v>45827</v>
      </c>
      <c r="C4055" t="s">
        <v>15704</v>
      </c>
      <c r="D4055" t="s">
        <v>15631</v>
      </c>
      <c r="E4055" t="s">
        <v>15705</v>
      </c>
      <c r="F4055" t="s">
        <v>15514</v>
      </c>
      <c r="G4055" t="s">
        <v>15514</v>
      </c>
      <c r="H4055">
        <f>Table1[[#This Row],[GrnPostDate]]-Table1[[#This Row],[PoDate]]</f>
        <v>5</v>
      </c>
      <c r="I4055" t="s">
        <v>505</v>
      </c>
      <c r="J4055" t="s">
        <v>5569</v>
      </c>
      <c r="K4055" t="s">
        <v>11174</v>
      </c>
      <c r="M4055">
        <v>27689</v>
      </c>
      <c r="O4055" t="s">
        <v>13632</v>
      </c>
      <c r="P4055">
        <v>1000</v>
      </c>
      <c r="Q4055">
        <v>210</v>
      </c>
      <c r="R4055">
        <v>42</v>
      </c>
      <c r="S4055" s="25">
        <f>Table1[[#This Row],[RcvdQuantity]]/Table1[[#This Row],[POQty]]</f>
        <v>0.2</v>
      </c>
      <c r="T4055">
        <v>168</v>
      </c>
      <c r="U4055">
        <v>0</v>
      </c>
      <c r="V4055">
        <v>0</v>
      </c>
      <c r="W4055">
        <v>0</v>
      </c>
      <c r="X4055">
        <v>1000</v>
      </c>
      <c r="Y4055">
        <v>1000</v>
      </c>
      <c r="Z4055">
        <v>1000</v>
      </c>
      <c r="AA4055">
        <v>0</v>
      </c>
      <c r="AB4055">
        <v>0</v>
      </c>
      <c r="AC4055">
        <v>42000</v>
      </c>
      <c r="AD4055">
        <v>42000</v>
      </c>
      <c r="AF4055" t="s">
        <v>5412</v>
      </c>
      <c r="AH4055">
        <v>415526</v>
      </c>
    </row>
    <row r="4056" spans="1:34" x14ac:dyDescent="0.25">
      <c r="A4056" t="s">
        <v>15706</v>
      </c>
      <c r="B4056" s="24">
        <v>45827</v>
      </c>
      <c r="C4056" t="s">
        <v>15707</v>
      </c>
      <c r="D4056" t="s">
        <v>15631</v>
      </c>
      <c r="E4056" t="s">
        <v>15708</v>
      </c>
      <c r="F4056" t="s">
        <v>15514</v>
      </c>
      <c r="G4056" t="s">
        <v>15514</v>
      </c>
      <c r="H4056">
        <f>Table1[[#This Row],[GrnPostDate]]-Table1[[#This Row],[PoDate]]</f>
        <v>5</v>
      </c>
      <c r="I4056" t="s">
        <v>484</v>
      </c>
      <c r="J4056" t="s">
        <v>5472</v>
      </c>
      <c r="K4056" t="s">
        <v>5624</v>
      </c>
      <c r="L4056" t="s">
        <v>5625</v>
      </c>
      <c r="M4056">
        <v>7853</v>
      </c>
      <c r="O4056" t="s">
        <v>5626</v>
      </c>
      <c r="P4056">
        <v>1800</v>
      </c>
      <c r="Q4056">
        <v>50</v>
      </c>
      <c r="R4056">
        <v>5</v>
      </c>
      <c r="S4056" s="25">
        <f>Table1[[#This Row],[RcvdQuantity]]/Table1[[#This Row],[POQty]]</f>
        <v>0.1</v>
      </c>
      <c r="T4056">
        <v>45</v>
      </c>
      <c r="U4056">
        <v>0</v>
      </c>
      <c r="V4056">
        <v>0</v>
      </c>
      <c r="W4056">
        <v>0</v>
      </c>
      <c r="X4056">
        <v>1800</v>
      </c>
      <c r="Y4056">
        <v>1800</v>
      </c>
      <c r="Z4056">
        <v>1800</v>
      </c>
      <c r="AA4056">
        <v>0</v>
      </c>
      <c r="AB4056">
        <v>0</v>
      </c>
      <c r="AC4056">
        <v>9000</v>
      </c>
      <c r="AD4056">
        <v>9000</v>
      </c>
      <c r="AF4056" t="s">
        <v>5412</v>
      </c>
      <c r="AH4056">
        <v>415527</v>
      </c>
    </row>
    <row r="4057" spans="1:34" x14ac:dyDescent="0.25">
      <c r="A4057" t="s">
        <v>15706</v>
      </c>
      <c r="B4057" s="24">
        <v>45827</v>
      </c>
      <c r="C4057" t="s">
        <v>15707</v>
      </c>
      <c r="D4057" t="s">
        <v>15631</v>
      </c>
      <c r="E4057" t="s">
        <v>15708</v>
      </c>
      <c r="F4057" t="s">
        <v>15514</v>
      </c>
      <c r="G4057" t="s">
        <v>15514</v>
      </c>
      <c r="H4057">
        <f>Table1[[#This Row],[GrnPostDate]]-Table1[[#This Row],[PoDate]]</f>
        <v>5</v>
      </c>
      <c r="I4057" t="s">
        <v>484</v>
      </c>
      <c r="J4057" t="s">
        <v>5472</v>
      </c>
      <c r="K4057" t="s">
        <v>5624</v>
      </c>
      <c r="L4057" t="s">
        <v>5625</v>
      </c>
      <c r="M4057">
        <v>7853</v>
      </c>
      <c r="O4057" t="s">
        <v>15709</v>
      </c>
      <c r="P4057">
        <v>1800</v>
      </c>
      <c r="Q4057">
        <v>50</v>
      </c>
      <c r="R4057">
        <v>45</v>
      </c>
      <c r="S4057" s="25">
        <f>Table1[[#This Row],[RcvdQuantity]]/Table1[[#This Row],[POQty]]</f>
        <v>0.9</v>
      </c>
      <c r="T4057">
        <v>5</v>
      </c>
      <c r="U4057">
        <v>0</v>
      </c>
      <c r="V4057">
        <v>0</v>
      </c>
      <c r="W4057">
        <v>0</v>
      </c>
      <c r="X4057">
        <v>1800</v>
      </c>
      <c r="Y4057">
        <v>1800</v>
      </c>
      <c r="Z4057">
        <v>1800</v>
      </c>
      <c r="AA4057">
        <v>0</v>
      </c>
      <c r="AB4057">
        <v>0</v>
      </c>
      <c r="AC4057">
        <v>81000</v>
      </c>
      <c r="AD4057">
        <v>81000</v>
      </c>
      <c r="AF4057" t="s">
        <v>5412</v>
      </c>
      <c r="AH4057">
        <v>415528</v>
      </c>
    </row>
    <row r="4058" spans="1:34" x14ac:dyDescent="0.25">
      <c r="A4058" t="s">
        <v>8210</v>
      </c>
      <c r="B4058" s="24">
        <v>45686</v>
      </c>
      <c r="C4058" t="s">
        <v>15710</v>
      </c>
      <c r="D4058" t="s">
        <v>15631</v>
      </c>
      <c r="E4058" t="s">
        <v>15711</v>
      </c>
      <c r="F4058" t="s">
        <v>15514</v>
      </c>
      <c r="G4058" t="s">
        <v>15514</v>
      </c>
      <c r="H4058">
        <f>Table1[[#This Row],[GrnPostDate]]-Table1[[#This Row],[PoDate]]</f>
        <v>146</v>
      </c>
      <c r="I4058" t="s">
        <v>188</v>
      </c>
      <c r="J4058" t="s">
        <v>6396</v>
      </c>
      <c r="K4058" t="s">
        <v>6397</v>
      </c>
      <c r="L4058" t="s">
        <v>6398</v>
      </c>
      <c r="M4058">
        <v>7233</v>
      </c>
      <c r="O4058" t="s">
        <v>15712</v>
      </c>
      <c r="P4058">
        <v>15000</v>
      </c>
      <c r="Q4058">
        <v>31</v>
      </c>
      <c r="R4058">
        <v>10</v>
      </c>
      <c r="S4058" s="25">
        <f>Table1[[#This Row],[RcvdQuantity]]/Table1[[#This Row],[POQty]]</f>
        <v>0.32258064516129031</v>
      </c>
      <c r="T4058">
        <v>21</v>
      </c>
      <c r="U4058">
        <v>0</v>
      </c>
      <c r="V4058">
        <v>0</v>
      </c>
      <c r="W4058">
        <v>0</v>
      </c>
      <c r="X4058">
        <v>15000</v>
      </c>
      <c r="Y4058">
        <v>15000</v>
      </c>
      <c r="Z4058">
        <v>15000</v>
      </c>
      <c r="AA4058">
        <v>0</v>
      </c>
      <c r="AB4058">
        <v>0</v>
      </c>
      <c r="AC4058">
        <v>150000</v>
      </c>
      <c r="AD4058">
        <v>150000</v>
      </c>
      <c r="AF4058" t="s">
        <v>5412</v>
      </c>
      <c r="AH4058">
        <v>415529</v>
      </c>
    </row>
    <row r="4059" spans="1:34" x14ac:dyDescent="0.25">
      <c r="A4059" t="s">
        <v>6461</v>
      </c>
      <c r="B4059" s="24">
        <v>45667</v>
      </c>
      <c r="C4059" t="s">
        <v>15713</v>
      </c>
      <c r="D4059" t="s">
        <v>15631</v>
      </c>
      <c r="E4059" t="s">
        <v>15714</v>
      </c>
      <c r="F4059" t="s">
        <v>15514</v>
      </c>
      <c r="G4059" t="s">
        <v>15514</v>
      </c>
      <c r="H4059">
        <f>Table1[[#This Row],[GrnPostDate]]-Table1[[#This Row],[PoDate]]</f>
        <v>165</v>
      </c>
      <c r="I4059" t="s">
        <v>188</v>
      </c>
      <c r="J4059" t="s">
        <v>6464</v>
      </c>
      <c r="K4059" t="s">
        <v>6465</v>
      </c>
      <c r="M4059">
        <v>58093</v>
      </c>
      <c r="O4059" t="s">
        <v>13120</v>
      </c>
      <c r="P4059">
        <v>333</v>
      </c>
      <c r="Q4059">
        <v>140</v>
      </c>
      <c r="R4059">
        <v>140</v>
      </c>
      <c r="S4059" s="25">
        <f>Table1[[#This Row],[RcvdQuantity]]/Table1[[#This Row],[POQty]]</f>
        <v>1</v>
      </c>
      <c r="T4059">
        <v>0</v>
      </c>
      <c r="U4059">
        <v>0</v>
      </c>
      <c r="V4059">
        <v>0</v>
      </c>
      <c r="W4059">
        <v>0</v>
      </c>
      <c r="X4059">
        <v>333</v>
      </c>
      <c r="Y4059">
        <v>333</v>
      </c>
      <c r="Z4059">
        <v>333</v>
      </c>
      <c r="AA4059">
        <v>0</v>
      </c>
      <c r="AB4059">
        <v>0</v>
      </c>
      <c r="AC4059">
        <v>46620</v>
      </c>
      <c r="AD4059">
        <v>46620</v>
      </c>
      <c r="AF4059" t="s">
        <v>5412</v>
      </c>
      <c r="AH4059">
        <v>415532</v>
      </c>
    </row>
    <row r="4060" spans="1:34" x14ac:dyDescent="0.25">
      <c r="A4060" t="s">
        <v>6384</v>
      </c>
      <c r="B4060" s="24">
        <v>45664</v>
      </c>
      <c r="C4060" t="s">
        <v>15715</v>
      </c>
      <c r="D4060" t="s">
        <v>15631</v>
      </c>
      <c r="E4060" t="s">
        <v>15716</v>
      </c>
      <c r="F4060" t="s">
        <v>15514</v>
      </c>
      <c r="G4060" t="s">
        <v>15514</v>
      </c>
      <c r="H4060">
        <f>Table1[[#This Row],[GrnPostDate]]-Table1[[#This Row],[PoDate]]</f>
        <v>168</v>
      </c>
      <c r="I4060" t="s">
        <v>188</v>
      </c>
      <c r="J4060" t="s">
        <v>5472</v>
      </c>
      <c r="K4060" t="s">
        <v>6387</v>
      </c>
      <c r="M4060">
        <v>37217</v>
      </c>
      <c r="O4060" t="s">
        <v>2078</v>
      </c>
      <c r="P4060">
        <v>1850</v>
      </c>
      <c r="Q4060">
        <v>200</v>
      </c>
      <c r="R4060">
        <v>50</v>
      </c>
      <c r="S4060" s="25">
        <f>Table1[[#This Row],[RcvdQuantity]]/Table1[[#This Row],[POQty]]</f>
        <v>0.25</v>
      </c>
      <c r="T4060">
        <v>150</v>
      </c>
      <c r="U4060">
        <v>0</v>
      </c>
      <c r="V4060">
        <v>0</v>
      </c>
      <c r="W4060">
        <v>0</v>
      </c>
      <c r="X4060">
        <v>1850</v>
      </c>
      <c r="Y4060">
        <v>1850</v>
      </c>
      <c r="Z4060">
        <v>1850</v>
      </c>
      <c r="AA4060">
        <v>0</v>
      </c>
      <c r="AB4060">
        <v>0</v>
      </c>
      <c r="AC4060">
        <v>92500</v>
      </c>
      <c r="AD4060">
        <v>92500</v>
      </c>
      <c r="AF4060" t="s">
        <v>5412</v>
      </c>
      <c r="AH4060">
        <v>415533</v>
      </c>
    </row>
    <row r="4061" spans="1:34" x14ac:dyDescent="0.25">
      <c r="A4061" t="s">
        <v>6509</v>
      </c>
      <c r="B4061" s="24">
        <v>45670</v>
      </c>
      <c r="C4061" t="s">
        <v>15717</v>
      </c>
      <c r="D4061" t="s">
        <v>15631</v>
      </c>
      <c r="E4061" t="s">
        <v>15718</v>
      </c>
      <c r="F4061" t="s">
        <v>15514</v>
      </c>
      <c r="G4061" t="s">
        <v>15514</v>
      </c>
      <c r="H4061">
        <f>Table1[[#This Row],[GrnPostDate]]-Table1[[#This Row],[PoDate]]</f>
        <v>162</v>
      </c>
      <c r="I4061" t="s">
        <v>188</v>
      </c>
      <c r="J4061" t="s">
        <v>119</v>
      </c>
      <c r="K4061" t="s">
        <v>6434</v>
      </c>
      <c r="M4061">
        <v>11437</v>
      </c>
      <c r="O4061" t="s">
        <v>15719</v>
      </c>
      <c r="P4061">
        <v>2902</v>
      </c>
      <c r="Q4061">
        <v>50</v>
      </c>
      <c r="R4061">
        <v>50</v>
      </c>
      <c r="S4061" s="25">
        <f>Table1[[#This Row],[RcvdQuantity]]/Table1[[#This Row],[POQty]]</f>
        <v>1</v>
      </c>
      <c r="T4061">
        <v>0</v>
      </c>
      <c r="U4061">
        <v>0</v>
      </c>
      <c r="V4061">
        <v>0</v>
      </c>
      <c r="W4061">
        <v>0</v>
      </c>
      <c r="X4061">
        <v>2902</v>
      </c>
      <c r="Y4061">
        <v>2902</v>
      </c>
      <c r="Z4061">
        <v>2902</v>
      </c>
      <c r="AA4061">
        <v>0</v>
      </c>
      <c r="AB4061">
        <v>0</v>
      </c>
      <c r="AC4061">
        <v>145100</v>
      </c>
      <c r="AD4061">
        <v>145100</v>
      </c>
      <c r="AF4061" t="s">
        <v>5412</v>
      </c>
      <c r="AH4061">
        <v>415534</v>
      </c>
    </row>
    <row r="4062" spans="1:34" x14ac:dyDescent="0.25">
      <c r="A4062" t="s">
        <v>15720</v>
      </c>
      <c r="B4062" s="24">
        <v>45831</v>
      </c>
      <c r="C4062" t="s">
        <v>15721</v>
      </c>
      <c r="D4062" t="s">
        <v>15631</v>
      </c>
      <c r="E4062" t="s">
        <v>15722</v>
      </c>
      <c r="F4062" t="s">
        <v>15514</v>
      </c>
      <c r="G4062" t="s">
        <v>15514</v>
      </c>
      <c r="H4062">
        <f>Table1[[#This Row],[GrnPostDate]]-Table1[[#This Row],[PoDate]]</f>
        <v>1</v>
      </c>
      <c r="I4062" t="s">
        <v>5830</v>
      </c>
      <c r="J4062" t="s">
        <v>119</v>
      </c>
      <c r="K4062" t="s">
        <v>15723</v>
      </c>
      <c r="M4062">
        <v>29217</v>
      </c>
      <c r="O4062" t="s">
        <v>15724</v>
      </c>
      <c r="P4062">
        <v>1200</v>
      </c>
      <c r="Q4062">
        <v>100</v>
      </c>
      <c r="R4062">
        <v>100</v>
      </c>
      <c r="S4062" s="25">
        <f>Table1[[#This Row],[RcvdQuantity]]/Table1[[#This Row],[POQty]]</f>
        <v>1</v>
      </c>
      <c r="T4062">
        <v>0</v>
      </c>
      <c r="U4062">
        <v>0</v>
      </c>
      <c r="V4062">
        <v>0</v>
      </c>
      <c r="W4062">
        <v>0</v>
      </c>
      <c r="X4062">
        <v>1200</v>
      </c>
      <c r="Y4062">
        <v>1200</v>
      </c>
      <c r="Z4062">
        <v>1200</v>
      </c>
      <c r="AA4062">
        <v>0</v>
      </c>
      <c r="AB4062">
        <v>0</v>
      </c>
      <c r="AC4062">
        <v>120000</v>
      </c>
      <c r="AD4062">
        <v>120000</v>
      </c>
      <c r="AF4062" t="s">
        <v>5412</v>
      </c>
      <c r="AH4062">
        <v>415535</v>
      </c>
    </row>
    <row r="4063" spans="1:34" x14ac:dyDescent="0.25">
      <c r="A4063" t="s">
        <v>15720</v>
      </c>
      <c r="B4063" s="24">
        <v>45831</v>
      </c>
      <c r="C4063" t="s">
        <v>15721</v>
      </c>
      <c r="D4063" t="s">
        <v>15631</v>
      </c>
      <c r="E4063" t="s">
        <v>15722</v>
      </c>
      <c r="F4063" t="s">
        <v>15514</v>
      </c>
      <c r="G4063" t="s">
        <v>15514</v>
      </c>
      <c r="H4063">
        <f>Table1[[#This Row],[GrnPostDate]]-Table1[[#This Row],[PoDate]]</f>
        <v>1</v>
      </c>
      <c r="I4063" t="s">
        <v>5830</v>
      </c>
      <c r="J4063" t="s">
        <v>119</v>
      </c>
      <c r="K4063" t="s">
        <v>15725</v>
      </c>
      <c r="M4063">
        <v>29220</v>
      </c>
      <c r="O4063" t="s">
        <v>15726</v>
      </c>
      <c r="P4063">
        <v>1200</v>
      </c>
      <c r="Q4063">
        <v>100</v>
      </c>
      <c r="R4063">
        <v>100</v>
      </c>
      <c r="S4063" s="25">
        <f>Table1[[#This Row],[RcvdQuantity]]/Table1[[#This Row],[POQty]]</f>
        <v>1</v>
      </c>
      <c r="T4063">
        <v>0</v>
      </c>
      <c r="U4063">
        <v>0</v>
      </c>
      <c r="V4063">
        <v>0</v>
      </c>
      <c r="W4063">
        <v>0</v>
      </c>
      <c r="X4063">
        <v>1200</v>
      </c>
      <c r="Y4063">
        <v>1200</v>
      </c>
      <c r="Z4063">
        <v>1200</v>
      </c>
      <c r="AA4063">
        <v>0</v>
      </c>
      <c r="AB4063">
        <v>0</v>
      </c>
      <c r="AC4063">
        <v>120000</v>
      </c>
      <c r="AD4063">
        <v>120000</v>
      </c>
      <c r="AF4063" t="s">
        <v>5412</v>
      </c>
      <c r="AH4063">
        <v>415536</v>
      </c>
    </row>
    <row r="4064" spans="1:34" x14ac:dyDescent="0.25">
      <c r="A4064" t="s">
        <v>15727</v>
      </c>
      <c r="B4064" s="24">
        <v>45828</v>
      </c>
      <c r="C4064" t="s">
        <v>15728</v>
      </c>
      <c r="D4064" t="s">
        <v>15631</v>
      </c>
      <c r="E4064" t="s">
        <v>15729</v>
      </c>
      <c r="F4064" t="s">
        <v>15514</v>
      </c>
      <c r="G4064" t="s">
        <v>15514</v>
      </c>
      <c r="H4064">
        <f>Table1[[#This Row],[GrnPostDate]]-Table1[[#This Row],[PoDate]]</f>
        <v>4</v>
      </c>
      <c r="I4064" t="s">
        <v>3350</v>
      </c>
      <c r="J4064" t="s">
        <v>52</v>
      </c>
      <c r="K4064" t="s">
        <v>15730</v>
      </c>
      <c r="M4064">
        <v>42969</v>
      </c>
      <c r="N4064" t="s">
        <v>15731</v>
      </c>
      <c r="O4064" t="s">
        <v>37</v>
      </c>
      <c r="P4064">
        <v>27748</v>
      </c>
      <c r="Q4064">
        <v>2</v>
      </c>
      <c r="R4064">
        <v>1</v>
      </c>
      <c r="S4064" s="25">
        <f>Table1[[#This Row],[RcvdQuantity]]/Table1[[#This Row],[POQty]]</f>
        <v>0.5</v>
      </c>
      <c r="T4064">
        <v>1</v>
      </c>
      <c r="U4064">
        <v>0</v>
      </c>
      <c r="V4064">
        <v>0</v>
      </c>
      <c r="W4064">
        <v>0</v>
      </c>
      <c r="X4064">
        <v>27748</v>
      </c>
      <c r="Y4064">
        <v>27748</v>
      </c>
      <c r="Z4064">
        <v>27748</v>
      </c>
      <c r="AA4064">
        <v>0</v>
      </c>
      <c r="AB4064">
        <v>0</v>
      </c>
      <c r="AC4064">
        <v>27748</v>
      </c>
      <c r="AD4064">
        <v>27748</v>
      </c>
      <c r="AF4064" t="s">
        <v>5503</v>
      </c>
      <c r="AH4064">
        <v>415537</v>
      </c>
    </row>
    <row r="4065" spans="1:34" x14ac:dyDescent="0.25">
      <c r="A4065" t="s">
        <v>14910</v>
      </c>
      <c r="B4065" s="24">
        <v>45813</v>
      </c>
      <c r="C4065" t="s">
        <v>15732</v>
      </c>
      <c r="D4065" t="s">
        <v>15631</v>
      </c>
      <c r="E4065" t="s">
        <v>15733</v>
      </c>
      <c r="F4065" t="s">
        <v>15541</v>
      </c>
      <c r="G4065" t="s">
        <v>15541</v>
      </c>
      <c r="H4065">
        <f>Table1[[#This Row],[GrnPostDate]]-Table1[[#This Row],[PoDate]]</f>
        <v>20</v>
      </c>
      <c r="I4065" t="s">
        <v>5742</v>
      </c>
      <c r="J4065" t="s">
        <v>52</v>
      </c>
      <c r="K4065" t="s">
        <v>5766</v>
      </c>
      <c r="M4065">
        <v>45953</v>
      </c>
      <c r="N4065" t="s">
        <v>5767</v>
      </c>
      <c r="O4065" t="s">
        <v>15734</v>
      </c>
      <c r="P4065">
        <v>55200</v>
      </c>
      <c r="Q4065">
        <v>1</v>
      </c>
      <c r="R4065">
        <v>1</v>
      </c>
      <c r="S4065" s="25">
        <f>Table1[[#This Row],[RcvdQuantity]]/Table1[[#This Row],[POQty]]</f>
        <v>1</v>
      </c>
      <c r="T4065">
        <v>0</v>
      </c>
      <c r="U4065">
        <v>0</v>
      </c>
      <c r="V4065">
        <v>0</v>
      </c>
      <c r="W4065">
        <v>0</v>
      </c>
      <c r="X4065">
        <v>55200</v>
      </c>
      <c r="Y4065">
        <v>55200</v>
      </c>
      <c r="Z4065">
        <v>55200</v>
      </c>
      <c r="AA4065">
        <v>0</v>
      </c>
      <c r="AB4065">
        <v>0</v>
      </c>
      <c r="AC4065">
        <v>55200</v>
      </c>
      <c r="AD4065">
        <v>55200</v>
      </c>
      <c r="AF4065" t="s">
        <v>5503</v>
      </c>
      <c r="AH4065">
        <v>415538</v>
      </c>
    </row>
    <row r="4066" spans="1:34" x14ac:dyDescent="0.25">
      <c r="A4066" t="s">
        <v>15735</v>
      </c>
      <c r="B4066" s="24">
        <v>45831</v>
      </c>
      <c r="C4066" t="s">
        <v>15736</v>
      </c>
      <c r="D4066" t="s">
        <v>15635</v>
      </c>
      <c r="E4066" t="s">
        <v>15737</v>
      </c>
      <c r="F4066" t="s">
        <v>15541</v>
      </c>
      <c r="G4066" t="s">
        <v>15541</v>
      </c>
      <c r="H4066">
        <f>Table1[[#This Row],[GrnPostDate]]-Table1[[#This Row],[PoDate]]</f>
        <v>2</v>
      </c>
      <c r="I4066" t="s">
        <v>5742</v>
      </c>
      <c r="J4066" t="s">
        <v>52</v>
      </c>
      <c r="K4066" t="s">
        <v>6053</v>
      </c>
      <c r="M4066">
        <v>45911</v>
      </c>
      <c r="O4066" t="s">
        <v>15738</v>
      </c>
      <c r="P4066">
        <v>10100</v>
      </c>
      <c r="Q4066">
        <v>1</v>
      </c>
      <c r="R4066">
        <v>1</v>
      </c>
      <c r="S4066" s="25">
        <f>Table1[[#This Row],[RcvdQuantity]]/Table1[[#This Row],[POQty]]</f>
        <v>1</v>
      </c>
      <c r="T4066">
        <v>0</v>
      </c>
      <c r="U4066">
        <v>0</v>
      </c>
      <c r="V4066">
        <v>0</v>
      </c>
      <c r="W4066">
        <v>0</v>
      </c>
      <c r="X4066">
        <v>10100</v>
      </c>
      <c r="Y4066">
        <v>10100</v>
      </c>
      <c r="Z4066">
        <v>10100</v>
      </c>
      <c r="AA4066">
        <v>0</v>
      </c>
      <c r="AB4066">
        <v>0</v>
      </c>
      <c r="AC4066">
        <v>10100</v>
      </c>
      <c r="AD4066">
        <v>10100</v>
      </c>
      <c r="AF4066" t="s">
        <v>5503</v>
      </c>
      <c r="AH4066">
        <v>415698</v>
      </c>
    </row>
    <row r="4067" spans="1:34" x14ac:dyDescent="0.25">
      <c r="A4067" t="s">
        <v>14904</v>
      </c>
      <c r="B4067" s="24">
        <v>45813</v>
      </c>
      <c r="C4067" t="s">
        <v>15739</v>
      </c>
      <c r="D4067" t="s">
        <v>15635</v>
      </c>
      <c r="E4067" t="s">
        <v>15740</v>
      </c>
      <c r="F4067" t="s">
        <v>15541</v>
      </c>
      <c r="G4067" t="s">
        <v>15541</v>
      </c>
      <c r="H4067">
        <f>Table1[[#This Row],[GrnPostDate]]-Table1[[#This Row],[PoDate]]</f>
        <v>20</v>
      </c>
      <c r="I4067" t="s">
        <v>5742</v>
      </c>
      <c r="J4067" t="s">
        <v>52</v>
      </c>
      <c r="K4067" t="s">
        <v>6053</v>
      </c>
      <c r="M4067">
        <v>45911</v>
      </c>
      <c r="O4067" t="s">
        <v>37</v>
      </c>
      <c r="P4067">
        <v>10100</v>
      </c>
      <c r="Q4067">
        <v>1</v>
      </c>
      <c r="R4067">
        <v>1</v>
      </c>
      <c r="S4067" s="25">
        <f>Table1[[#This Row],[RcvdQuantity]]/Table1[[#This Row],[POQty]]</f>
        <v>1</v>
      </c>
      <c r="T4067">
        <v>0</v>
      </c>
      <c r="U4067">
        <v>0</v>
      </c>
      <c r="V4067">
        <v>0</v>
      </c>
      <c r="W4067">
        <v>0</v>
      </c>
      <c r="X4067">
        <v>10100</v>
      </c>
      <c r="Y4067">
        <v>10100</v>
      </c>
      <c r="Z4067">
        <v>10100</v>
      </c>
      <c r="AA4067">
        <v>0</v>
      </c>
      <c r="AB4067">
        <v>0</v>
      </c>
      <c r="AC4067">
        <v>10100</v>
      </c>
      <c r="AD4067">
        <v>10100</v>
      </c>
      <c r="AF4067" t="s">
        <v>5503</v>
      </c>
      <c r="AH4067">
        <v>415699</v>
      </c>
    </row>
    <row r="4068" spans="1:34" x14ac:dyDescent="0.25">
      <c r="A4068" t="s">
        <v>15741</v>
      </c>
      <c r="B4068" s="24">
        <v>45828</v>
      </c>
      <c r="C4068" t="s">
        <v>15742</v>
      </c>
      <c r="D4068" t="s">
        <v>15631</v>
      </c>
      <c r="E4068" t="s">
        <v>15743</v>
      </c>
      <c r="F4068" t="s">
        <v>15541</v>
      </c>
      <c r="G4068" t="s">
        <v>15541</v>
      </c>
      <c r="H4068">
        <f>Table1[[#This Row],[GrnPostDate]]-Table1[[#This Row],[PoDate]]</f>
        <v>5</v>
      </c>
      <c r="I4068" t="s">
        <v>1748</v>
      </c>
      <c r="J4068" t="s">
        <v>52</v>
      </c>
      <c r="K4068" t="s">
        <v>6950</v>
      </c>
      <c r="M4068">
        <v>11914</v>
      </c>
      <c r="O4068" t="s">
        <v>1745</v>
      </c>
      <c r="P4068">
        <v>5500</v>
      </c>
      <c r="Q4068">
        <v>10</v>
      </c>
      <c r="R4068">
        <v>10</v>
      </c>
      <c r="S4068" s="25">
        <f>Table1[[#This Row],[RcvdQuantity]]/Table1[[#This Row],[POQty]]</f>
        <v>1</v>
      </c>
      <c r="T4068">
        <v>0</v>
      </c>
      <c r="U4068">
        <v>0</v>
      </c>
      <c r="V4068">
        <v>0</v>
      </c>
      <c r="W4068">
        <v>0</v>
      </c>
      <c r="X4068">
        <v>5500</v>
      </c>
      <c r="Y4068">
        <v>5500</v>
      </c>
      <c r="Z4068">
        <v>5500</v>
      </c>
      <c r="AA4068">
        <v>0</v>
      </c>
      <c r="AB4068">
        <v>0</v>
      </c>
      <c r="AC4068">
        <v>55000</v>
      </c>
      <c r="AD4068">
        <v>55000</v>
      </c>
      <c r="AF4068" t="s">
        <v>5503</v>
      </c>
      <c r="AH4068">
        <v>415701</v>
      </c>
    </row>
    <row r="4069" spans="1:34" x14ac:dyDescent="0.25">
      <c r="A4069" t="s">
        <v>15741</v>
      </c>
      <c r="B4069" s="24">
        <v>45828</v>
      </c>
      <c r="C4069" t="s">
        <v>15742</v>
      </c>
      <c r="D4069" t="s">
        <v>15631</v>
      </c>
      <c r="E4069" t="s">
        <v>15743</v>
      </c>
      <c r="F4069" t="s">
        <v>15541</v>
      </c>
      <c r="G4069" t="s">
        <v>15541</v>
      </c>
      <c r="H4069">
        <f>Table1[[#This Row],[GrnPostDate]]-Table1[[#This Row],[PoDate]]</f>
        <v>5</v>
      </c>
      <c r="I4069" t="s">
        <v>1748</v>
      </c>
      <c r="J4069" t="s">
        <v>52</v>
      </c>
      <c r="K4069" t="s">
        <v>11196</v>
      </c>
      <c r="M4069">
        <v>13425</v>
      </c>
      <c r="O4069" t="s">
        <v>15019</v>
      </c>
      <c r="P4069">
        <v>3000</v>
      </c>
      <c r="Q4069">
        <v>20</v>
      </c>
      <c r="R4069">
        <v>20</v>
      </c>
      <c r="S4069" s="25">
        <f>Table1[[#This Row],[RcvdQuantity]]/Table1[[#This Row],[POQty]]</f>
        <v>1</v>
      </c>
      <c r="T4069">
        <v>0</v>
      </c>
      <c r="U4069">
        <v>0</v>
      </c>
      <c r="V4069">
        <v>0</v>
      </c>
      <c r="W4069">
        <v>0</v>
      </c>
      <c r="X4069">
        <v>3000</v>
      </c>
      <c r="Y4069">
        <v>3000</v>
      </c>
      <c r="Z4069">
        <v>3000</v>
      </c>
      <c r="AA4069">
        <v>0</v>
      </c>
      <c r="AB4069">
        <v>0</v>
      </c>
      <c r="AC4069">
        <v>60000</v>
      </c>
      <c r="AD4069">
        <v>60000</v>
      </c>
      <c r="AF4069" t="s">
        <v>5503</v>
      </c>
      <c r="AH4069">
        <v>415702</v>
      </c>
    </row>
    <row r="4070" spans="1:34" x14ac:dyDescent="0.25">
      <c r="A4070" t="s">
        <v>15741</v>
      </c>
      <c r="B4070" s="24">
        <v>45828</v>
      </c>
      <c r="C4070" t="s">
        <v>15742</v>
      </c>
      <c r="D4070" t="s">
        <v>15631</v>
      </c>
      <c r="E4070" t="s">
        <v>15743</v>
      </c>
      <c r="F4070" t="s">
        <v>15541</v>
      </c>
      <c r="G4070" t="s">
        <v>15541</v>
      </c>
      <c r="H4070">
        <f>Table1[[#This Row],[GrnPostDate]]-Table1[[#This Row],[PoDate]]</f>
        <v>5</v>
      </c>
      <c r="I4070" t="s">
        <v>1748</v>
      </c>
      <c r="J4070" t="s">
        <v>52</v>
      </c>
      <c r="K4070" t="s">
        <v>3175</v>
      </c>
      <c r="M4070">
        <v>13423</v>
      </c>
      <c r="O4070" t="s">
        <v>15744</v>
      </c>
      <c r="P4070">
        <v>4800</v>
      </c>
      <c r="Q4070">
        <v>20</v>
      </c>
      <c r="R4070">
        <v>20</v>
      </c>
      <c r="S4070" s="25">
        <f>Table1[[#This Row],[RcvdQuantity]]/Table1[[#This Row],[POQty]]</f>
        <v>1</v>
      </c>
      <c r="T4070">
        <v>0</v>
      </c>
      <c r="U4070">
        <v>0</v>
      </c>
      <c r="V4070">
        <v>0</v>
      </c>
      <c r="W4070">
        <v>0</v>
      </c>
      <c r="X4070">
        <v>4800</v>
      </c>
      <c r="Y4070">
        <v>4800</v>
      </c>
      <c r="Z4070">
        <v>4800</v>
      </c>
      <c r="AA4070">
        <v>0</v>
      </c>
      <c r="AB4070">
        <v>0</v>
      </c>
      <c r="AC4070">
        <v>96000</v>
      </c>
      <c r="AD4070">
        <v>96000</v>
      </c>
      <c r="AF4070" t="s">
        <v>5503</v>
      </c>
      <c r="AH4070">
        <v>415703</v>
      </c>
    </row>
    <row r="4071" spans="1:34" x14ac:dyDescent="0.25">
      <c r="A4071" t="s">
        <v>15745</v>
      </c>
      <c r="B4071" s="24">
        <v>45828</v>
      </c>
      <c r="C4071" t="s">
        <v>15746</v>
      </c>
      <c r="D4071" t="s">
        <v>15631</v>
      </c>
      <c r="E4071" t="s">
        <v>15747</v>
      </c>
      <c r="F4071" t="s">
        <v>15541</v>
      </c>
      <c r="G4071" t="s">
        <v>15541</v>
      </c>
      <c r="H4071">
        <f>Table1[[#This Row],[GrnPostDate]]-Table1[[#This Row],[PoDate]]</f>
        <v>5</v>
      </c>
      <c r="I4071" t="s">
        <v>1748</v>
      </c>
      <c r="J4071" t="s">
        <v>52</v>
      </c>
      <c r="K4071" t="s">
        <v>15748</v>
      </c>
      <c r="M4071">
        <v>17808</v>
      </c>
      <c r="O4071" t="s">
        <v>15749</v>
      </c>
      <c r="P4071">
        <v>3800</v>
      </c>
      <c r="Q4071">
        <v>10</v>
      </c>
      <c r="R4071">
        <v>10</v>
      </c>
      <c r="S4071" s="25">
        <f>Table1[[#This Row],[RcvdQuantity]]/Table1[[#This Row],[POQty]]</f>
        <v>1</v>
      </c>
      <c r="T4071">
        <v>0</v>
      </c>
      <c r="U4071">
        <v>0</v>
      </c>
      <c r="V4071">
        <v>0</v>
      </c>
      <c r="W4071">
        <v>0</v>
      </c>
      <c r="X4071">
        <v>3800</v>
      </c>
      <c r="Y4071">
        <v>3800</v>
      </c>
      <c r="Z4071">
        <v>3800</v>
      </c>
      <c r="AA4071">
        <v>0</v>
      </c>
      <c r="AB4071">
        <v>0</v>
      </c>
      <c r="AC4071">
        <v>38000</v>
      </c>
      <c r="AD4071">
        <v>38000</v>
      </c>
      <c r="AF4071" t="s">
        <v>5503</v>
      </c>
      <c r="AH4071">
        <v>415704</v>
      </c>
    </row>
    <row r="4072" spans="1:34" x14ac:dyDescent="0.25">
      <c r="A4072" t="s">
        <v>15750</v>
      </c>
      <c r="B4072" s="24">
        <v>45827</v>
      </c>
      <c r="C4072" t="s">
        <v>15751</v>
      </c>
      <c r="D4072" t="s">
        <v>15635</v>
      </c>
      <c r="E4072" t="s">
        <v>15752</v>
      </c>
      <c r="F4072" t="s">
        <v>15541</v>
      </c>
      <c r="G4072" t="s">
        <v>15541</v>
      </c>
      <c r="H4072">
        <f>Table1[[#This Row],[GrnPostDate]]-Table1[[#This Row],[PoDate]]</f>
        <v>6</v>
      </c>
      <c r="I4072" t="s">
        <v>5664</v>
      </c>
      <c r="J4072" t="s">
        <v>119</v>
      </c>
      <c r="K4072" t="s">
        <v>5669</v>
      </c>
      <c r="M4072">
        <v>1062</v>
      </c>
      <c r="O4072" t="s">
        <v>11225</v>
      </c>
      <c r="P4072">
        <v>245.83</v>
      </c>
      <c r="Q4072">
        <v>360</v>
      </c>
      <c r="R4072">
        <v>360</v>
      </c>
      <c r="S4072" s="25">
        <f>Table1[[#This Row],[RcvdQuantity]]/Table1[[#This Row],[POQty]]</f>
        <v>1</v>
      </c>
      <c r="T4072">
        <v>0</v>
      </c>
      <c r="U4072">
        <v>0</v>
      </c>
      <c r="V4072">
        <v>0</v>
      </c>
      <c r="W4072">
        <v>0</v>
      </c>
      <c r="X4072">
        <v>245.83</v>
      </c>
      <c r="Y4072">
        <v>245.83</v>
      </c>
      <c r="Z4072">
        <v>245.83</v>
      </c>
      <c r="AA4072">
        <v>0</v>
      </c>
      <c r="AB4072">
        <v>0</v>
      </c>
      <c r="AC4072">
        <v>88499.88</v>
      </c>
      <c r="AD4072">
        <v>88499.88</v>
      </c>
      <c r="AF4072" t="s">
        <v>5412</v>
      </c>
      <c r="AH4072">
        <v>415705</v>
      </c>
    </row>
    <row r="4073" spans="1:34" x14ac:dyDescent="0.25">
      <c r="A4073" t="s">
        <v>15750</v>
      </c>
      <c r="B4073" s="24">
        <v>45827</v>
      </c>
      <c r="C4073" t="s">
        <v>15751</v>
      </c>
      <c r="D4073" t="s">
        <v>15635</v>
      </c>
      <c r="E4073" t="s">
        <v>15752</v>
      </c>
      <c r="F4073" t="s">
        <v>15541</v>
      </c>
      <c r="G4073" t="s">
        <v>15541</v>
      </c>
      <c r="H4073">
        <f>Table1[[#This Row],[GrnPostDate]]-Table1[[#This Row],[PoDate]]</f>
        <v>6</v>
      </c>
      <c r="I4073" t="s">
        <v>5664</v>
      </c>
      <c r="J4073" t="s">
        <v>119</v>
      </c>
      <c r="K4073" t="s">
        <v>7585</v>
      </c>
      <c r="M4073">
        <v>14457</v>
      </c>
      <c r="O4073" t="s">
        <v>15186</v>
      </c>
      <c r="P4073">
        <v>237.5</v>
      </c>
      <c r="Q4073">
        <v>360</v>
      </c>
      <c r="R4073">
        <v>360</v>
      </c>
      <c r="S4073" s="25">
        <f>Table1[[#This Row],[RcvdQuantity]]/Table1[[#This Row],[POQty]]</f>
        <v>1</v>
      </c>
      <c r="T4073">
        <v>0</v>
      </c>
      <c r="U4073">
        <v>0</v>
      </c>
      <c r="V4073">
        <v>0</v>
      </c>
      <c r="W4073">
        <v>0</v>
      </c>
      <c r="X4073">
        <v>237.5</v>
      </c>
      <c r="Y4073">
        <v>237.5</v>
      </c>
      <c r="Z4073">
        <v>237.5</v>
      </c>
      <c r="AA4073">
        <v>0</v>
      </c>
      <c r="AB4073">
        <v>0</v>
      </c>
      <c r="AC4073">
        <v>85500</v>
      </c>
      <c r="AD4073">
        <v>85500</v>
      </c>
      <c r="AF4073" t="s">
        <v>5412</v>
      </c>
      <c r="AH4073">
        <v>415706</v>
      </c>
    </row>
    <row r="4074" spans="1:34" x14ac:dyDescent="0.25">
      <c r="A4074" t="s">
        <v>15750</v>
      </c>
      <c r="B4074" s="24">
        <v>45827</v>
      </c>
      <c r="C4074" t="s">
        <v>15751</v>
      </c>
      <c r="D4074" t="s">
        <v>15635</v>
      </c>
      <c r="E4074" t="s">
        <v>15752</v>
      </c>
      <c r="F4074" t="s">
        <v>15541</v>
      </c>
      <c r="G4074" t="s">
        <v>15541</v>
      </c>
      <c r="H4074">
        <f>Table1[[#This Row],[GrnPostDate]]-Table1[[#This Row],[PoDate]]</f>
        <v>6</v>
      </c>
      <c r="I4074" t="s">
        <v>5664</v>
      </c>
      <c r="J4074" t="s">
        <v>119</v>
      </c>
      <c r="K4074" t="s">
        <v>15753</v>
      </c>
      <c r="M4074">
        <v>1040</v>
      </c>
      <c r="O4074" t="s">
        <v>15754</v>
      </c>
      <c r="P4074">
        <v>316.67</v>
      </c>
      <c r="Q4074">
        <v>240</v>
      </c>
      <c r="R4074">
        <v>240</v>
      </c>
      <c r="S4074" s="25">
        <f>Table1[[#This Row],[RcvdQuantity]]/Table1[[#This Row],[POQty]]</f>
        <v>1</v>
      </c>
      <c r="T4074">
        <v>0</v>
      </c>
      <c r="U4074">
        <v>0</v>
      </c>
      <c r="V4074">
        <v>0</v>
      </c>
      <c r="W4074">
        <v>0</v>
      </c>
      <c r="X4074">
        <v>316.67</v>
      </c>
      <c r="Y4074">
        <v>316.67</v>
      </c>
      <c r="Z4074">
        <v>316.67</v>
      </c>
      <c r="AA4074">
        <v>0</v>
      </c>
      <c r="AB4074">
        <v>0</v>
      </c>
      <c r="AC4074">
        <v>76000.800000000003</v>
      </c>
      <c r="AD4074">
        <v>76000.800000000003</v>
      </c>
      <c r="AF4074" t="s">
        <v>5412</v>
      </c>
      <c r="AH4074">
        <v>415707</v>
      </c>
    </row>
    <row r="4075" spans="1:34" x14ac:dyDescent="0.25">
      <c r="A4075" t="s">
        <v>15755</v>
      </c>
      <c r="B4075" s="24">
        <v>45831</v>
      </c>
      <c r="C4075" t="s">
        <v>15756</v>
      </c>
      <c r="D4075" t="s">
        <v>15635</v>
      </c>
      <c r="E4075" t="s">
        <v>15757</v>
      </c>
      <c r="F4075" t="s">
        <v>15541</v>
      </c>
      <c r="G4075" t="s">
        <v>15541</v>
      </c>
      <c r="H4075">
        <f>Table1[[#This Row],[GrnPostDate]]-Table1[[#This Row],[PoDate]]</f>
        <v>2</v>
      </c>
      <c r="I4075" t="s">
        <v>15758</v>
      </c>
      <c r="J4075" t="s">
        <v>119</v>
      </c>
      <c r="K4075" t="s">
        <v>15759</v>
      </c>
      <c r="M4075">
        <v>14270</v>
      </c>
      <c r="O4075" t="s">
        <v>15760</v>
      </c>
      <c r="P4075">
        <v>350</v>
      </c>
      <c r="Q4075">
        <v>200</v>
      </c>
      <c r="R4075">
        <v>200</v>
      </c>
      <c r="S4075" s="25">
        <f>Table1[[#This Row],[RcvdQuantity]]/Table1[[#This Row],[POQty]]</f>
        <v>1</v>
      </c>
      <c r="T4075">
        <v>0</v>
      </c>
      <c r="U4075">
        <v>0</v>
      </c>
      <c r="V4075">
        <v>0</v>
      </c>
      <c r="W4075">
        <v>0</v>
      </c>
      <c r="X4075">
        <v>350</v>
      </c>
      <c r="Y4075">
        <v>350</v>
      </c>
      <c r="Z4075">
        <v>350</v>
      </c>
      <c r="AA4075">
        <v>0</v>
      </c>
      <c r="AB4075">
        <v>0</v>
      </c>
      <c r="AC4075">
        <v>70000</v>
      </c>
      <c r="AD4075">
        <v>70000</v>
      </c>
      <c r="AF4075" t="s">
        <v>5412</v>
      </c>
      <c r="AH4075">
        <v>415708</v>
      </c>
    </row>
    <row r="4076" spans="1:34" x14ac:dyDescent="0.25">
      <c r="A4076" t="s">
        <v>15761</v>
      </c>
      <c r="B4076" s="24">
        <v>45827</v>
      </c>
      <c r="C4076" t="s">
        <v>15762</v>
      </c>
      <c r="D4076" t="s">
        <v>15635</v>
      </c>
      <c r="E4076" t="s">
        <v>15763</v>
      </c>
      <c r="F4076" t="s">
        <v>15541</v>
      </c>
      <c r="G4076" t="s">
        <v>15541</v>
      </c>
      <c r="H4076">
        <f>Table1[[#This Row],[GrnPostDate]]-Table1[[#This Row],[PoDate]]</f>
        <v>6</v>
      </c>
      <c r="I4076" t="s">
        <v>6248</v>
      </c>
      <c r="J4076" t="s">
        <v>90</v>
      </c>
      <c r="K4076" t="s">
        <v>15764</v>
      </c>
      <c r="M4076">
        <v>11390</v>
      </c>
      <c r="O4076" t="s">
        <v>37</v>
      </c>
      <c r="P4076">
        <v>4000</v>
      </c>
      <c r="Q4076">
        <v>5</v>
      </c>
      <c r="R4076">
        <v>2</v>
      </c>
      <c r="S4076" s="25">
        <f>Table1[[#This Row],[RcvdQuantity]]/Table1[[#This Row],[POQty]]</f>
        <v>0.4</v>
      </c>
      <c r="T4076">
        <v>3</v>
      </c>
      <c r="U4076">
        <v>0</v>
      </c>
      <c r="V4076">
        <v>0</v>
      </c>
      <c r="W4076">
        <v>0</v>
      </c>
      <c r="X4076">
        <v>4000</v>
      </c>
      <c r="Y4076">
        <v>4000</v>
      </c>
      <c r="Z4076">
        <v>4000</v>
      </c>
      <c r="AA4076">
        <v>0</v>
      </c>
      <c r="AB4076">
        <v>0</v>
      </c>
      <c r="AC4076">
        <v>8000</v>
      </c>
      <c r="AD4076">
        <v>8000</v>
      </c>
      <c r="AF4076" t="s">
        <v>5412</v>
      </c>
      <c r="AH4076">
        <v>415721</v>
      </c>
    </row>
    <row r="4077" spans="1:34" x14ac:dyDescent="0.25">
      <c r="A4077" t="s">
        <v>15761</v>
      </c>
      <c r="B4077" s="24">
        <v>45827</v>
      </c>
      <c r="C4077" t="s">
        <v>15762</v>
      </c>
      <c r="D4077" t="s">
        <v>15635</v>
      </c>
      <c r="E4077" t="s">
        <v>15763</v>
      </c>
      <c r="F4077" t="s">
        <v>15541</v>
      </c>
      <c r="G4077" t="s">
        <v>15541</v>
      </c>
      <c r="H4077">
        <f>Table1[[#This Row],[GrnPostDate]]-Table1[[#This Row],[PoDate]]</f>
        <v>6</v>
      </c>
      <c r="I4077" t="s">
        <v>6248</v>
      </c>
      <c r="J4077" t="s">
        <v>90</v>
      </c>
      <c r="K4077" t="s">
        <v>11950</v>
      </c>
      <c r="M4077">
        <v>11504</v>
      </c>
      <c r="O4077" t="s">
        <v>37</v>
      </c>
      <c r="P4077">
        <v>2050</v>
      </c>
      <c r="Q4077">
        <v>10</v>
      </c>
      <c r="R4077">
        <v>5</v>
      </c>
      <c r="S4077" s="25">
        <f>Table1[[#This Row],[RcvdQuantity]]/Table1[[#This Row],[POQty]]</f>
        <v>0.5</v>
      </c>
      <c r="T4077">
        <v>5</v>
      </c>
      <c r="U4077">
        <v>0</v>
      </c>
      <c r="V4077">
        <v>0</v>
      </c>
      <c r="W4077">
        <v>0</v>
      </c>
      <c r="X4077">
        <v>2050</v>
      </c>
      <c r="Y4077">
        <v>2050</v>
      </c>
      <c r="Z4077">
        <v>2050</v>
      </c>
      <c r="AA4077">
        <v>0</v>
      </c>
      <c r="AB4077">
        <v>0</v>
      </c>
      <c r="AC4077">
        <v>10250</v>
      </c>
      <c r="AD4077">
        <v>10250</v>
      </c>
      <c r="AF4077" t="s">
        <v>5412</v>
      </c>
      <c r="AH4077">
        <v>415722</v>
      </c>
    </row>
    <row r="4078" spans="1:34" x14ac:dyDescent="0.25">
      <c r="A4078" t="s">
        <v>15761</v>
      </c>
      <c r="B4078" s="24">
        <v>45827</v>
      </c>
      <c r="C4078" t="s">
        <v>15762</v>
      </c>
      <c r="D4078" t="s">
        <v>15635</v>
      </c>
      <c r="E4078" t="s">
        <v>15763</v>
      </c>
      <c r="F4078" t="s">
        <v>15541</v>
      </c>
      <c r="G4078" t="s">
        <v>15541</v>
      </c>
      <c r="H4078">
        <f>Table1[[#This Row],[GrnPostDate]]-Table1[[#This Row],[PoDate]]</f>
        <v>6</v>
      </c>
      <c r="I4078" t="s">
        <v>6248</v>
      </c>
      <c r="J4078" t="s">
        <v>90</v>
      </c>
      <c r="K4078" t="s">
        <v>10240</v>
      </c>
      <c r="M4078">
        <v>11505</v>
      </c>
      <c r="O4078" t="s">
        <v>37</v>
      </c>
      <c r="P4078">
        <v>2050</v>
      </c>
      <c r="Q4078">
        <v>10</v>
      </c>
      <c r="R4078">
        <v>5</v>
      </c>
      <c r="S4078" s="25">
        <f>Table1[[#This Row],[RcvdQuantity]]/Table1[[#This Row],[POQty]]</f>
        <v>0.5</v>
      </c>
      <c r="T4078">
        <v>5</v>
      </c>
      <c r="U4078">
        <v>0</v>
      </c>
      <c r="V4078">
        <v>0</v>
      </c>
      <c r="W4078">
        <v>0</v>
      </c>
      <c r="X4078">
        <v>2050</v>
      </c>
      <c r="Y4078">
        <v>2050</v>
      </c>
      <c r="Z4078">
        <v>2050</v>
      </c>
      <c r="AA4078">
        <v>0</v>
      </c>
      <c r="AB4078">
        <v>0</v>
      </c>
      <c r="AC4078">
        <v>10250</v>
      </c>
      <c r="AD4078">
        <v>10250</v>
      </c>
      <c r="AF4078" t="s">
        <v>5412</v>
      </c>
      <c r="AH4078">
        <v>415723</v>
      </c>
    </row>
    <row r="4079" spans="1:34" x14ac:dyDescent="0.25">
      <c r="A4079" t="s">
        <v>15761</v>
      </c>
      <c r="B4079" s="24">
        <v>45827</v>
      </c>
      <c r="C4079" t="s">
        <v>15762</v>
      </c>
      <c r="D4079" t="s">
        <v>15635</v>
      </c>
      <c r="E4079" t="s">
        <v>15763</v>
      </c>
      <c r="F4079" t="s">
        <v>15541</v>
      </c>
      <c r="G4079" t="s">
        <v>15541</v>
      </c>
      <c r="H4079">
        <f>Table1[[#This Row],[GrnPostDate]]-Table1[[#This Row],[PoDate]]</f>
        <v>6</v>
      </c>
      <c r="I4079" t="s">
        <v>6248</v>
      </c>
      <c r="J4079" t="s">
        <v>90</v>
      </c>
      <c r="K4079" t="s">
        <v>15765</v>
      </c>
      <c r="M4079">
        <v>536</v>
      </c>
      <c r="O4079" t="s">
        <v>37</v>
      </c>
      <c r="P4079">
        <v>4000</v>
      </c>
      <c r="Q4079">
        <v>5</v>
      </c>
      <c r="R4079">
        <v>2</v>
      </c>
      <c r="S4079" s="25">
        <f>Table1[[#This Row],[RcvdQuantity]]/Table1[[#This Row],[POQty]]</f>
        <v>0.4</v>
      </c>
      <c r="T4079">
        <v>3</v>
      </c>
      <c r="U4079">
        <v>0</v>
      </c>
      <c r="V4079">
        <v>0</v>
      </c>
      <c r="W4079">
        <v>0</v>
      </c>
      <c r="X4079">
        <v>4000</v>
      </c>
      <c r="Y4079">
        <v>4000</v>
      </c>
      <c r="Z4079">
        <v>4000</v>
      </c>
      <c r="AA4079">
        <v>0</v>
      </c>
      <c r="AB4079">
        <v>0</v>
      </c>
      <c r="AC4079">
        <v>8000</v>
      </c>
      <c r="AD4079">
        <v>8000</v>
      </c>
      <c r="AF4079" t="s">
        <v>5412</v>
      </c>
      <c r="AH4079">
        <v>415724</v>
      </c>
    </row>
    <row r="4080" spans="1:34" x14ac:dyDescent="0.25">
      <c r="A4080" t="s">
        <v>15761</v>
      </c>
      <c r="B4080" s="24">
        <v>45827</v>
      </c>
      <c r="C4080" t="s">
        <v>15762</v>
      </c>
      <c r="D4080" t="s">
        <v>15635</v>
      </c>
      <c r="E4080" t="s">
        <v>15763</v>
      </c>
      <c r="F4080" t="s">
        <v>15541</v>
      </c>
      <c r="G4080" t="s">
        <v>15541</v>
      </c>
      <c r="H4080">
        <f>Table1[[#This Row],[GrnPostDate]]-Table1[[#This Row],[PoDate]]</f>
        <v>6</v>
      </c>
      <c r="I4080" t="s">
        <v>6248</v>
      </c>
      <c r="J4080" t="s">
        <v>90</v>
      </c>
      <c r="K4080" t="s">
        <v>6249</v>
      </c>
      <c r="M4080">
        <v>11510</v>
      </c>
      <c r="O4080" t="s">
        <v>37</v>
      </c>
      <c r="P4080">
        <v>2550</v>
      </c>
      <c r="Q4080">
        <v>10</v>
      </c>
      <c r="R4080">
        <v>5</v>
      </c>
      <c r="S4080" s="25">
        <f>Table1[[#This Row],[RcvdQuantity]]/Table1[[#This Row],[POQty]]</f>
        <v>0.5</v>
      </c>
      <c r="T4080">
        <v>5</v>
      </c>
      <c r="U4080">
        <v>0</v>
      </c>
      <c r="V4080">
        <v>0</v>
      </c>
      <c r="W4080">
        <v>0</v>
      </c>
      <c r="X4080">
        <v>2550</v>
      </c>
      <c r="Y4080">
        <v>2550</v>
      </c>
      <c r="Z4080">
        <v>2550</v>
      </c>
      <c r="AA4080">
        <v>0</v>
      </c>
      <c r="AB4080">
        <v>0</v>
      </c>
      <c r="AC4080">
        <v>12750</v>
      </c>
      <c r="AD4080">
        <v>12750</v>
      </c>
      <c r="AF4080" t="s">
        <v>5412</v>
      </c>
      <c r="AH4080">
        <v>415725</v>
      </c>
    </row>
    <row r="4081" spans="1:34" x14ac:dyDescent="0.25">
      <c r="A4081" t="s">
        <v>15761</v>
      </c>
      <c r="B4081" s="24">
        <v>45827</v>
      </c>
      <c r="C4081" t="s">
        <v>15762</v>
      </c>
      <c r="D4081" t="s">
        <v>15635</v>
      </c>
      <c r="E4081" t="s">
        <v>15763</v>
      </c>
      <c r="F4081" t="s">
        <v>15541</v>
      </c>
      <c r="G4081" t="s">
        <v>15541</v>
      </c>
      <c r="H4081">
        <f>Table1[[#This Row],[GrnPostDate]]-Table1[[#This Row],[PoDate]]</f>
        <v>6</v>
      </c>
      <c r="I4081" t="s">
        <v>6248</v>
      </c>
      <c r="J4081" t="s">
        <v>90</v>
      </c>
      <c r="K4081" t="s">
        <v>10242</v>
      </c>
      <c r="M4081">
        <v>11509</v>
      </c>
      <c r="O4081" t="s">
        <v>37</v>
      </c>
      <c r="P4081">
        <v>2550</v>
      </c>
      <c r="Q4081">
        <v>10</v>
      </c>
      <c r="R4081">
        <v>5</v>
      </c>
      <c r="S4081" s="25">
        <f>Table1[[#This Row],[RcvdQuantity]]/Table1[[#This Row],[POQty]]</f>
        <v>0.5</v>
      </c>
      <c r="T4081">
        <v>5</v>
      </c>
      <c r="U4081">
        <v>0</v>
      </c>
      <c r="V4081">
        <v>0</v>
      </c>
      <c r="W4081">
        <v>0</v>
      </c>
      <c r="X4081">
        <v>2550</v>
      </c>
      <c r="Y4081">
        <v>2550</v>
      </c>
      <c r="Z4081">
        <v>2550</v>
      </c>
      <c r="AA4081">
        <v>0</v>
      </c>
      <c r="AB4081">
        <v>0</v>
      </c>
      <c r="AC4081">
        <v>12750</v>
      </c>
      <c r="AD4081">
        <v>12750</v>
      </c>
      <c r="AF4081" t="s">
        <v>5412</v>
      </c>
      <c r="AH4081">
        <v>415726</v>
      </c>
    </row>
    <row r="4082" spans="1:34" x14ac:dyDescent="0.25">
      <c r="A4082" t="s">
        <v>15761</v>
      </c>
      <c r="B4082" s="24">
        <v>45827</v>
      </c>
      <c r="C4082" t="s">
        <v>15762</v>
      </c>
      <c r="D4082" t="s">
        <v>15635</v>
      </c>
      <c r="E4082" t="s">
        <v>15763</v>
      </c>
      <c r="F4082" t="s">
        <v>15541</v>
      </c>
      <c r="G4082" t="s">
        <v>15541</v>
      </c>
      <c r="H4082">
        <f>Table1[[#This Row],[GrnPostDate]]-Table1[[#This Row],[PoDate]]</f>
        <v>6</v>
      </c>
      <c r="I4082" t="s">
        <v>6248</v>
      </c>
      <c r="J4082" t="s">
        <v>90</v>
      </c>
      <c r="K4082" t="s">
        <v>10244</v>
      </c>
      <c r="M4082">
        <v>11512</v>
      </c>
      <c r="O4082" t="s">
        <v>37</v>
      </c>
      <c r="P4082">
        <v>2550</v>
      </c>
      <c r="Q4082">
        <v>10</v>
      </c>
      <c r="R4082">
        <v>5</v>
      </c>
      <c r="S4082" s="25">
        <f>Table1[[#This Row],[RcvdQuantity]]/Table1[[#This Row],[POQty]]</f>
        <v>0.5</v>
      </c>
      <c r="T4082">
        <v>5</v>
      </c>
      <c r="U4082">
        <v>0</v>
      </c>
      <c r="V4082">
        <v>0</v>
      </c>
      <c r="W4082">
        <v>0</v>
      </c>
      <c r="X4082">
        <v>2550</v>
      </c>
      <c r="Y4082">
        <v>2550</v>
      </c>
      <c r="Z4082">
        <v>2550</v>
      </c>
      <c r="AA4082">
        <v>0</v>
      </c>
      <c r="AB4082">
        <v>0</v>
      </c>
      <c r="AC4082">
        <v>12750</v>
      </c>
      <c r="AD4082">
        <v>12750</v>
      </c>
      <c r="AF4082" t="s">
        <v>5412</v>
      </c>
      <c r="AH4082">
        <v>415727</v>
      </c>
    </row>
    <row r="4083" spans="1:34" x14ac:dyDescent="0.25">
      <c r="A4083" t="s">
        <v>15761</v>
      </c>
      <c r="B4083" s="24">
        <v>45827</v>
      </c>
      <c r="C4083" t="s">
        <v>15762</v>
      </c>
      <c r="D4083" t="s">
        <v>15635</v>
      </c>
      <c r="E4083" t="s">
        <v>15763</v>
      </c>
      <c r="F4083" t="s">
        <v>15541</v>
      </c>
      <c r="G4083" t="s">
        <v>15541</v>
      </c>
      <c r="H4083">
        <f>Table1[[#This Row],[GrnPostDate]]-Table1[[#This Row],[PoDate]]</f>
        <v>6</v>
      </c>
      <c r="I4083" t="s">
        <v>6248</v>
      </c>
      <c r="J4083" t="s">
        <v>90</v>
      </c>
      <c r="K4083" t="s">
        <v>10245</v>
      </c>
      <c r="M4083">
        <v>11507</v>
      </c>
      <c r="O4083" t="s">
        <v>37</v>
      </c>
      <c r="P4083">
        <v>2050</v>
      </c>
      <c r="Q4083">
        <v>10</v>
      </c>
      <c r="R4083">
        <v>5</v>
      </c>
      <c r="S4083" s="25">
        <f>Table1[[#This Row],[RcvdQuantity]]/Table1[[#This Row],[POQty]]</f>
        <v>0.5</v>
      </c>
      <c r="T4083">
        <v>5</v>
      </c>
      <c r="U4083">
        <v>0</v>
      </c>
      <c r="V4083">
        <v>0</v>
      </c>
      <c r="W4083">
        <v>0</v>
      </c>
      <c r="X4083">
        <v>2050</v>
      </c>
      <c r="Y4083">
        <v>2050</v>
      </c>
      <c r="Z4083">
        <v>2050</v>
      </c>
      <c r="AA4083">
        <v>0</v>
      </c>
      <c r="AB4083">
        <v>0</v>
      </c>
      <c r="AC4083">
        <v>10250</v>
      </c>
      <c r="AD4083">
        <v>10250</v>
      </c>
      <c r="AF4083" t="s">
        <v>5412</v>
      </c>
      <c r="AH4083">
        <v>415728</v>
      </c>
    </row>
    <row r="4084" spans="1:34" x14ac:dyDescent="0.25">
      <c r="A4084" t="s">
        <v>15766</v>
      </c>
      <c r="B4084" s="24">
        <v>45827</v>
      </c>
      <c r="C4084" t="s">
        <v>15767</v>
      </c>
      <c r="D4084" t="s">
        <v>15635</v>
      </c>
      <c r="E4084" t="s">
        <v>15768</v>
      </c>
      <c r="F4084" t="s">
        <v>15541</v>
      </c>
      <c r="G4084" t="s">
        <v>15541</v>
      </c>
      <c r="H4084">
        <f>Table1[[#This Row],[GrnPostDate]]-Table1[[#This Row],[PoDate]]</f>
        <v>6</v>
      </c>
      <c r="I4084" t="s">
        <v>14276</v>
      </c>
      <c r="J4084" t="s">
        <v>5472</v>
      </c>
      <c r="K4084" t="s">
        <v>10687</v>
      </c>
      <c r="L4084" t="s">
        <v>10688</v>
      </c>
      <c r="M4084">
        <v>7532</v>
      </c>
      <c r="O4084" t="s">
        <v>5115</v>
      </c>
      <c r="P4084">
        <v>550</v>
      </c>
      <c r="Q4084">
        <v>1200</v>
      </c>
      <c r="R4084">
        <v>1200</v>
      </c>
      <c r="S4084" s="25">
        <f>Table1[[#This Row],[RcvdQuantity]]/Table1[[#This Row],[POQty]]</f>
        <v>1</v>
      </c>
      <c r="T4084">
        <v>0</v>
      </c>
      <c r="U4084">
        <v>0</v>
      </c>
      <c r="V4084">
        <v>0</v>
      </c>
      <c r="W4084">
        <v>0</v>
      </c>
      <c r="X4084">
        <v>550</v>
      </c>
      <c r="Y4084">
        <v>550</v>
      </c>
      <c r="Z4084">
        <v>550</v>
      </c>
      <c r="AA4084">
        <v>0</v>
      </c>
      <c r="AB4084">
        <v>0</v>
      </c>
      <c r="AC4084">
        <v>660000</v>
      </c>
      <c r="AD4084">
        <v>660000</v>
      </c>
      <c r="AF4084" t="s">
        <v>5412</v>
      </c>
      <c r="AH4084">
        <v>415729</v>
      </c>
    </row>
    <row r="4085" spans="1:34" x14ac:dyDescent="0.25">
      <c r="A4085" t="s">
        <v>15769</v>
      </c>
      <c r="B4085" s="24">
        <v>45827</v>
      </c>
      <c r="C4085" t="s">
        <v>15770</v>
      </c>
      <c r="D4085" t="s">
        <v>15635</v>
      </c>
      <c r="E4085" t="s">
        <v>15771</v>
      </c>
      <c r="F4085" t="s">
        <v>15541</v>
      </c>
      <c r="G4085" t="s">
        <v>15541</v>
      </c>
      <c r="H4085">
        <f>Table1[[#This Row],[GrnPostDate]]-Table1[[#This Row],[PoDate]]</f>
        <v>6</v>
      </c>
      <c r="I4085" t="s">
        <v>648</v>
      </c>
      <c r="J4085" t="s">
        <v>5816</v>
      </c>
      <c r="K4085" t="s">
        <v>15772</v>
      </c>
      <c r="M4085">
        <v>18195</v>
      </c>
      <c r="O4085" t="s">
        <v>2606</v>
      </c>
      <c r="P4085">
        <v>444.47</v>
      </c>
      <c r="Q4085">
        <v>48</v>
      </c>
      <c r="R4085">
        <v>48</v>
      </c>
      <c r="S4085" s="25">
        <f>Table1[[#This Row],[RcvdQuantity]]/Table1[[#This Row],[POQty]]</f>
        <v>1</v>
      </c>
      <c r="T4085">
        <v>0</v>
      </c>
      <c r="U4085">
        <v>0</v>
      </c>
      <c r="V4085">
        <v>16</v>
      </c>
      <c r="W4085">
        <v>3413.5295999999998</v>
      </c>
      <c r="X4085">
        <v>515.59</v>
      </c>
      <c r="Y4085">
        <v>515.59</v>
      </c>
      <c r="Z4085">
        <v>515.59</v>
      </c>
      <c r="AA4085">
        <v>0</v>
      </c>
      <c r="AB4085">
        <v>0</v>
      </c>
      <c r="AC4085">
        <v>24748.09</v>
      </c>
      <c r="AD4085">
        <v>28161.62</v>
      </c>
      <c r="AF4085" t="s">
        <v>5412</v>
      </c>
      <c r="AH4085">
        <v>415733</v>
      </c>
    </row>
    <row r="4086" spans="1:34" x14ac:dyDescent="0.25">
      <c r="A4086" t="s">
        <v>15769</v>
      </c>
      <c r="B4086" s="24">
        <v>45827</v>
      </c>
      <c r="C4086" t="s">
        <v>15770</v>
      </c>
      <c r="D4086" t="s">
        <v>15635</v>
      </c>
      <c r="E4086" t="s">
        <v>15771</v>
      </c>
      <c r="F4086" t="s">
        <v>15541</v>
      </c>
      <c r="G4086" t="s">
        <v>15541</v>
      </c>
      <c r="H4086">
        <f>Table1[[#This Row],[GrnPostDate]]-Table1[[#This Row],[PoDate]]</f>
        <v>6</v>
      </c>
      <c r="I4086" t="s">
        <v>648</v>
      </c>
      <c r="J4086" t="s">
        <v>5816</v>
      </c>
      <c r="K4086" t="s">
        <v>5979</v>
      </c>
      <c r="L4086" t="s">
        <v>5974</v>
      </c>
      <c r="M4086">
        <v>7876</v>
      </c>
      <c r="O4086" t="s">
        <v>12213</v>
      </c>
      <c r="P4086">
        <v>395.76</v>
      </c>
      <c r="Q4086">
        <v>120</v>
      </c>
      <c r="R4086">
        <v>120</v>
      </c>
      <c r="S4086" s="25">
        <f>Table1[[#This Row],[RcvdQuantity]]/Table1[[#This Row],[POQty]]</f>
        <v>1</v>
      </c>
      <c r="T4086">
        <v>0</v>
      </c>
      <c r="U4086">
        <v>0</v>
      </c>
      <c r="V4086">
        <v>16</v>
      </c>
      <c r="W4086">
        <v>7598.5919999999996</v>
      </c>
      <c r="X4086">
        <v>459.08</v>
      </c>
      <c r="Y4086">
        <v>459.08</v>
      </c>
      <c r="Z4086">
        <v>459.08</v>
      </c>
      <c r="AA4086">
        <v>0</v>
      </c>
      <c r="AB4086">
        <v>0</v>
      </c>
      <c r="AC4086">
        <v>55089.79</v>
      </c>
      <c r="AD4086">
        <v>62688.38</v>
      </c>
      <c r="AF4086" t="s">
        <v>5412</v>
      </c>
      <c r="AH4086">
        <v>415734</v>
      </c>
    </row>
    <row r="4087" spans="1:34" x14ac:dyDescent="0.25">
      <c r="A4087" t="s">
        <v>15769</v>
      </c>
      <c r="B4087" s="24">
        <v>45827</v>
      </c>
      <c r="C4087" t="s">
        <v>15770</v>
      </c>
      <c r="D4087" t="s">
        <v>15635</v>
      </c>
      <c r="E4087" t="s">
        <v>15771</v>
      </c>
      <c r="F4087" t="s">
        <v>15541</v>
      </c>
      <c r="G4087" t="s">
        <v>15541</v>
      </c>
      <c r="H4087">
        <f>Table1[[#This Row],[GrnPostDate]]-Table1[[#This Row],[PoDate]]</f>
        <v>6</v>
      </c>
      <c r="I4087" t="s">
        <v>648</v>
      </c>
      <c r="J4087" t="s">
        <v>5816</v>
      </c>
      <c r="K4087" t="s">
        <v>12214</v>
      </c>
      <c r="L4087" t="s">
        <v>5974</v>
      </c>
      <c r="M4087">
        <v>7710</v>
      </c>
      <c r="O4087" t="s">
        <v>644</v>
      </c>
      <c r="P4087">
        <v>531.92999999999995</v>
      </c>
      <c r="Q4087">
        <v>120</v>
      </c>
      <c r="R4087">
        <v>120</v>
      </c>
      <c r="S4087" s="25">
        <f>Table1[[#This Row],[RcvdQuantity]]/Table1[[#This Row],[POQty]]</f>
        <v>1</v>
      </c>
      <c r="T4087">
        <v>0</v>
      </c>
      <c r="U4087">
        <v>0</v>
      </c>
      <c r="V4087">
        <v>16</v>
      </c>
      <c r="W4087">
        <v>10213.056</v>
      </c>
      <c r="X4087">
        <v>617.04</v>
      </c>
      <c r="Y4087">
        <v>617.04</v>
      </c>
      <c r="Z4087">
        <v>617.04</v>
      </c>
      <c r="AA4087">
        <v>0</v>
      </c>
      <c r="AB4087">
        <v>0</v>
      </c>
      <c r="AC4087">
        <v>74044.66</v>
      </c>
      <c r="AD4087">
        <v>84257.71</v>
      </c>
      <c r="AF4087" t="s">
        <v>5412</v>
      </c>
      <c r="AH4087">
        <v>415735</v>
      </c>
    </row>
    <row r="4088" spans="1:34" x14ac:dyDescent="0.25">
      <c r="A4088" t="s">
        <v>15769</v>
      </c>
      <c r="B4088" s="24">
        <v>45827</v>
      </c>
      <c r="C4088" t="s">
        <v>15770</v>
      </c>
      <c r="D4088" t="s">
        <v>15635</v>
      </c>
      <c r="E4088" t="s">
        <v>15771</v>
      </c>
      <c r="F4088" t="s">
        <v>15541</v>
      </c>
      <c r="G4088" t="s">
        <v>15541</v>
      </c>
      <c r="H4088">
        <f>Table1[[#This Row],[GrnPostDate]]-Table1[[#This Row],[PoDate]]</f>
        <v>6</v>
      </c>
      <c r="I4088" t="s">
        <v>648</v>
      </c>
      <c r="J4088" t="s">
        <v>5816</v>
      </c>
      <c r="K4088" t="s">
        <v>5973</v>
      </c>
      <c r="L4088" t="s">
        <v>5974</v>
      </c>
      <c r="M4088">
        <v>7837</v>
      </c>
      <c r="O4088" t="s">
        <v>14829</v>
      </c>
      <c r="P4088">
        <v>309.57</v>
      </c>
      <c r="Q4088">
        <v>96</v>
      </c>
      <c r="R4088">
        <v>96</v>
      </c>
      <c r="S4088" s="25">
        <f>Table1[[#This Row],[RcvdQuantity]]/Table1[[#This Row],[POQty]]</f>
        <v>1</v>
      </c>
      <c r="T4088">
        <v>0</v>
      </c>
      <c r="U4088">
        <v>0</v>
      </c>
      <c r="V4088">
        <v>16</v>
      </c>
      <c r="W4088">
        <v>4754.9952000000003</v>
      </c>
      <c r="X4088">
        <v>359.1</v>
      </c>
      <c r="Y4088">
        <v>359.1</v>
      </c>
      <c r="Z4088">
        <v>359.1</v>
      </c>
      <c r="AA4088">
        <v>0</v>
      </c>
      <c r="AB4088">
        <v>0</v>
      </c>
      <c r="AC4088">
        <v>34473.72</v>
      </c>
      <c r="AD4088">
        <v>39228.71</v>
      </c>
      <c r="AF4088" t="s">
        <v>5412</v>
      </c>
      <c r="AH4088">
        <v>415736</v>
      </c>
    </row>
    <row r="4089" spans="1:34" x14ac:dyDescent="0.25">
      <c r="A4089" t="s">
        <v>15773</v>
      </c>
      <c r="B4089" s="24">
        <v>45818</v>
      </c>
      <c r="C4089" t="s">
        <v>15774</v>
      </c>
      <c r="D4089" t="s">
        <v>15631</v>
      </c>
      <c r="E4089" t="s">
        <v>15775</v>
      </c>
      <c r="F4089" t="s">
        <v>15541</v>
      </c>
      <c r="G4089" t="s">
        <v>15541</v>
      </c>
      <c r="H4089">
        <f>Table1[[#This Row],[GrnPostDate]]-Table1[[#This Row],[PoDate]]</f>
        <v>15</v>
      </c>
      <c r="I4089" t="s">
        <v>648</v>
      </c>
      <c r="J4089" t="s">
        <v>5934</v>
      </c>
      <c r="K4089" t="s">
        <v>7115</v>
      </c>
      <c r="M4089">
        <v>15976</v>
      </c>
      <c r="O4089" t="s">
        <v>7116</v>
      </c>
      <c r="P4089">
        <v>962.28</v>
      </c>
      <c r="Q4089">
        <v>50</v>
      </c>
      <c r="R4089">
        <v>50</v>
      </c>
      <c r="S4089" s="25">
        <f>Table1[[#This Row],[RcvdQuantity]]/Table1[[#This Row],[POQty]]</f>
        <v>1</v>
      </c>
      <c r="T4089">
        <v>0</v>
      </c>
      <c r="U4089">
        <v>0</v>
      </c>
      <c r="V4089">
        <v>0</v>
      </c>
      <c r="W4089">
        <v>0</v>
      </c>
      <c r="X4089">
        <v>962.28</v>
      </c>
      <c r="Y4089">
        <v>962.28</v>
      </c>
      <c r="Z4089">
        <v>962.28</v>
      </c>
      <c r="AA4089">
        <v>0</v>
      </c>
      <c r="AB4089">
        <v>0</v>
      </c>
      <c r="AC4089">
        <v>48114</v>
      </c>
      <c r="AD4089">
        <v>48114</v>
      </c>
      <c r="AF4089" t="s">
        <v>5412</v>
      </c>
      <c r="AH4089">
        <v>415737</v>
      </c>
    </row>
    <row r="4090" spans="1:34" x14ac:dyDescent="0.25">
      <c r="A4090" t="s">
        <v>15776</v>
      </c>
      <c r="B4090" s="24">
        <v>45832</v>
      </c>
      <c r="C4090" t="s">
        <v>15777</v>
      </c>
      <c r="D4090" t="s">
        <v>15635</v>
      </c>
      <c r="E4090" t="s">
        <v>15778</v>
      </c>
      <c r="F4090" t="s">
        <v>15541</v>
      </c>
      <c r="G4090" t="s">
        <v>15541</v>
      </c>
      <c r="H4090">
        <f>Table1[[#This Row],[GrnPostDate]]-Table1[[#This Row],[PoDate]]</f>
        <v>1</v>
      </c>
      <c r="I4090" t="s">
        <v>648</v>
      </c>
      <c r="J4090" t="s">
        <v>6657</v>
      </c>
      <c r="K4090" t="s">
        <v>15779</v>
      </c>
      <c r="L4090" t="s">
        <v>7682</v>
      </c>
      <c r="M4090">
        <v>7314</v>
      </c>
      <c r="O4090" t="s">
        <v>15780</v>
      </c>
      <c r="P4090">
        <v>292.62</v>
      </c>
      <c r="Q4090">
        <v>100</v>
      </c>
      <c r="R4090">
        <v>100</v>
      </c>
      <c r="S4090" s="25">
        <f>Table1[[#This Row],[RcvdQuantity]]/Table1[[#This Row],[POQty]]</f>
        <v>1</v>
      </c>
      <c r="T4090">
        <v>0</v>
      </c>
      <c r="U4090">
        <v>0</v>
      </c>
      <c r="V4090">
        <v>0</v>
      </c>
      <c r="W4090">
        <v>0</v>
      </c>
      <c r="X4090">
        <v>292.62</v>
      </c>
      <c r="Y4090">
        <v>292.62</v>
      </c>
      <c r="Z4090">
        <v>292.62</v>
      </c>
      <c r="AA4090">
        <v>0</v>
      </c>
      <c r="AB4090">
        <v>0</v>
      </c>
      <c r="AC4090">
        <v>29262</v>
      </c>
      <c r="AD4090">
        <v>29262</v>
      </c>
      <c r="AF4090" t="s">
        <v>5412</v>
      </c>
      <c r="AH4090">
        <v>415738</v>
      </c>
    </row>
    <row r="4091" spans="1:34" x14ac:dyDescent="0.25">
      <c r="A4091" t="s">
        <v>15781</v>
      </c>
      <c r="B4091" s="24">
        <v>45827</v>
      </c>
      <c r="C4091" t="s">
        <v>15782</v>
      </c>
      <c r="D4091" t="s">
        <v>15631</v>
      </c>
      <c r="E4091" t="s">
        <v>15783</v>
      </c>
      <c r="F4091" t="s">
        <v>15541</v>
      </c>
      <c r="G4091" t="s">
        <v>15541</v>
      </c>
      <c r="H4091">
        <f>Table1[[#This Row],[GrnPostDate]]-Table1[[#This Row],[PoDate]]</f>
        <v>6</v>
      </c>
      <c r="I4091" t="s">
        <v>484</v>
      </c>
      <c r="J4091" t="s">
        <v>5472</v>
      </c>
      <c r="K4091" t="s">
        <v>5836</v>
      </c>
      <c r="L4091" t="s">
        <v>5837</v>
      </c>
      <c r="M4091">
        <v>7918</v>
      </c>
      <c r="O4091" t="s">
        <v>13019</v>
      </c>
      <c r="P4091">
        <v>16990</v>
      </c>
      <c r="Q4091">
        <v>70</v>
      </c>
      <c r="R4091">
        <v>70</v>
      </c>
      <c r="S4091" s="25">
        <f>Table1[[#This Row],[RcvdQuantity]]/Table1[[#This Row],[POQty]]</f>
        <v>1</v>
      </c>
      <c r="T4091">
        <v>0</v>
      </c>
      <c r="U4091">
        <v>0</v>
      </c>
      <c r="V4091">
        <v>0</v>
      </c>
      <c r="W4091">
        <v>0</v>
      </c>
      <c r="X4091">
        <v>16990</v>
      </c>
      <c r="Y4091">
        <v>16990</v>
      </c>
      <c r="Z4091">
        <v>16990</v>
      </c>
      <c r="AA4091">
        <v>0</v>
      </c>
      <c r="AB4091">
        <v>0</v>
      </c>
      <c r="AC4091">
        <v>1189300</v>
      </c>
      <c r="AD4091">
        <v>1189300</v>
      </c>
      <c r="AF4091" t="s">
        <v>5412</v>
      </c>
      <c r="AH4091">
        <v>415739</v>
      </c>
    </row>
    <row r="4092" spans="1:34" x14ac:dyDescent="0.25">
      <c r="A4092" t="s">
        <v>15784</v>
      </c>
      <c r="B4092" s="24">
        <v>45828</v>
      </c>
      <c r="C4092" t="s">
        <v>15785</v>
      </c>
      <c r="D4092" t="s">
        <v>15635</v>
      </c>
      <c r="E4092" t="s">
        <v>15786</v>
      </c>
      <c r="F4092" t="s">
        <v>15541</v>
      </c>
      <c r="G4092" t="s">
        <v>15541</v>
      </c>
      <c r="H4092">
        <f>Table1[[#This Row],[GrnPostDate]]-Table1[[#This Row],[PoDate]]</f>
        <v>5</v>
      </c>
      <c r="I4092" t="s">
        <v>5408</v>
      </c>
      <c r="J4092" t="s">
        <v>5472</v>
      </c>
      <c r="K4092" t="s">
        <v>15787</v>
      </c>
      <c r="L4092" t="s">
        <v>7459</v>
      </c>
      <c r="M4092">
        <v>7319</v>
      </c>
      <c r="O4092" t="s">
        <v>15788</v>
      </c>
      <c r="P4092">
        <v>12.5</v>
      </c>
      <c r="Q4092">
        <v>100</v>
      </c>
      <c r="R4092">
        <v>100</v>
      </c>
      <c r="S4092" s="25">
        <f>Table1[[#This Row],[RcvdQuantity]]/Table1[[#This Row],[POQty]]</f>
        <v>1</v>
      </c>
      <c r="T4092">
        <v>0</v>
      </c>
      <c r="U4092">
        <v>0</v>
      </c>
      <c r="V4092">
        <v>0</v>
      </c>
      <c r="W4092">
        <v>0</v>
      </c>
      <c r="X4092">
        <v>12.5</v>
      </c>
      <c r="Y4092">
        <v>12.5</v>
      </c>
      <c r="Z4092">
        <v>12.5</v>
      </c>
      <c r="AA4092">
        <v>0</v>
      </c>
      <c r="AB4092">
        <v>0</v>
      </c>
      <c r="AC4092">
        <v>1250</v>
      </c>
      <c r="AD4092">
        <v>1250</v>
      </c>
      <c r="AF4092" t="s">
        <v>5412</v>
      </c>
      <c r="AH4092">
        <v>415740</v>
      </c>
    </row>
    <row r="4093" spans="1:34" x14ac:dyDescent="0.25">
      <c r="A4093" t="s">
        <v>15784</v>
      </c>
      <c r="B4093" s="24">
        <v>45828</v>
      </c>
      <c r="C4093" t="s">
        <v>15785</v>
      </c>
      <c r="D4093" t="s">
        <v>15635</v>
      </c>
      <c r="E4093" t="s">
        <v>15786</v>
      </c>
      <c r="F4093" t="s">
        <v>15541</v>
      </c>
      <c r="G4093" t="s">
        <v>15541</v>
      </c>
      <c r="H4093">
        <f>Table1[[#This Row],[GrnPostDate]]-Table1[[#This Row],[PoDate]]</f>
        <v>5</v>
      </c>
      <c r="I4093" t="s">
        <v>5408</v>
      </c>
      <c r="J4093" t="s">
        <v>5472</v>
      </c>
      <c r="K4093" t="s">
        <v>5497</v>
      </c>
      <c r="L4093" t="s">
        <v>5417</v>
      </c>
      <c r="M4093">
        <v>7029</v>
      </c>
      <c r="O4093" t="s">
        <v>5649</v>
      </c>
      <c r="P4093">
        <v>8</v>
      </c>
      <c r="Q4093">
        <v>3000</v>
      </c>
      <c r="R4093">
        <v>3000</v>
      </c>
      <c r="S4093" s="25">
        <f>Table1[[#This Row],[RcvdQuantity]]/Table1[[#This Row],[POQty]]</f>
        <v>1</v>
      </c>
      <c r="T4093">
        <v>0</v>
      </c>
      <c r="U4093">
        <v>0</v>
      </c>
      <c r="V4093">
        <v>0</v>
      </c>
      <c r="W4093">
        <v>0</v>
      </c>
      <c r="X4093">
        <v>8</v>
      </c>
      <c r="Y4093">
        <v>8</v>
      </c>
      <c r="Z4093">
        <v>8</v>
      </c>
      <c r="AA4093">
        <v>0</v>
      </c>
      <c r="AB4093">
        <v>0</v>
      </c>
      <c r="AC4093">
        <v>24000</v>
      </c>
      <c r="AD4093">
        <v>24000</v>
      </c>
      <c r="AF4093" t="s">
        <v>5412</v>
      </c>
      <c r="AH4093">
        <v>415741</v>
      </c>
    </row>
    <row r="4094" spans="1:34" x14ac:dyDescent="0.25">
      <c r="A4094" t="s">
        <v>15789</v>
      </c>
      <c r="B4094" s="24">
        <v>45832</v>
      </c>
      <c r="C4094" t="s">
        <v>15790</v>
      </c>
      <c r="D4094" t="s">
        <v>15635</v>
      </c>
      <c r="E4094" t="s">
        <v>15791</v>
      </c>
      <c r="F4094" t="s">
        <v>15541</v>
      </c>
      <c r="G4094" t="s">
        <v>15541</v>
      </c>
      <c r="H4094">
        <f>Table1[[#This Row],[GrnPostDate]]-Table1[[#This Row],[PoDate]]</f>
        <v>1</v>
      </c>
      <c r="I4094" t="s">
        <v>7263</v>
      </c>
      <c r="J4094" t="s">
        <v>5472</v>
      </c>
      <c r="K4094" t="s">
        <v>9369</v>
      </c>
      <c r="L4094" t="s">
        <v>9370</v>
      </c>
      <c r="M4094">
        <v>7605</v>
      </c>
      <c r="O4094" t="s">
        <v>15792</v>
      </c>
      <c r="P4094">
        <v>420</v>
      </c>
      <c r="Q4094">
        <v>50</v>
      </c>
      <c r="R4094">
        <v>50</v>
      </c>
      <c r="S4094" s="25">
        <f>Table1[[#This Row],[RcvdQuantity]]/Table1[[#This Row],[POQty]]</f>
        <v>1</v>
      </c>
      <c r="T4094">
        <v>0</v>
      </c>
      <c r="U4094">
        <v>0</v>
      </c>
      <c r="V4094">
        <v>0</v>
      </c>
      <c r="W4094">
        <v>0</v>
      </c>
      <c r="X4094">
        <v>420</v>
      </c>
      <c r="Y4094">
        <v>420</v>
      </c>
      <c r="Z4094">
        <v>420</v>
      </c>
      <c r="AA4094">
        <v>0</v>
      </c>
      <c r="AB4094">
        <v>0</v>
      </c>
      <c r="AC4094">
        <v>21000</v>
      </c>
      <c r="AD4094">
        <v>21000</v>
      </c>
      <c r="AF4094" t="s">
        <v>5412</v>
      </c>
      <c r="AH4094">
        <v>415743</v>
      </c>
    </row>
    <row r="4095" spans="1:34" x14ac:dyDescent="0.25">
      <c r="A4095" t="s">
        <v>15793</v>
      </c>
      <c r="B4095" s="24">
        <v>45832</v>
      </c>
      <c r="C4095" t="s">
        <v>15794</v>
      </c>
      <c r="D4095" t="s">
        <v>15635</v>
      </c>
      <c r="E4095" t="s">
        <v>15795</v>
      </c>
      <c r="F4095" t="s">
        <v>15541</v>
      </c>
      <c r="G4095" t="s">
        <v>15541</v>
      </c>
      <c r="H4095">
        <f>Table1[[#This Row],[GrnPostDate]]-Table1[[#This Row],[PoDate]]</f>
        <v>1</v>
      </c>
      <c r="I4095" t="s">
        <v>7680</v>
      </c>
      <c r="J4095" t="s">
        <v>5934</v>
      </c>
      <c r="K4095" t="s">
        <v>7708</v>
      </c>
      <c r="L4095" t="s">
        <v>7709</v>
      </c>
      <c r="M4095">
        <v>7934</v>
      </c>
      <c r="O4095" t="s">
        <v>15796</v>
      </c>
      <c r="P4095">
        <v>485</v>
      </c>
      <c r="Q4095">
        <v>200</v>
      </c>
      <c r="R4095">
        <v>200</v>
      </c>
      <c r="S4095" s="25">
        <f>Table1[[#This Row],[RcvdQuantity]]/Table1[[#This Row],[POQty]]</f>
        <v>1</v>
      </c>
      <c r="T4095">
        <v>0</v>
      </c>
      <c r="U4095">
        <v>0</v>
      </c>
      <c r="V4095">
        <v>0</v>
      </c>
      <c r="W4095">
        <v>0</v>
      </c>
      <c r="X4095">
        <v>485</v>
      </c>
      <c r="Y4095">
        <v>485</v>
      </c>
      <c r="Z4095">
        <v>485</v>
      </c>
      <c r="AA4095">
        <v>0</v>
      </c>
      <c r="AB4095">
        <v>0</v>
      </c>
      <c r="AC4095">
        <v>97000</v>
      </c>
      <c r="AD4095">
        <v>97000</v>
      </c>
      <c r="AF4095" t="s">
        <v>5412</v>
      </c>
      <c r="AH4095">
        <v>415744</v>
      </c>
    </row>
    <row r="4096" spans="1:34" x14ac:dyDescent="0.25">
      <c r="A4096" t="s">
        <v>15797</v>
      </c>
      <c r="B4096" s="24">
        <v>45832</v>
      </c>
      <c r="C4096" t="s">
        <v>15798</v>
      </c>
      <c r="D4096" t="s">
        <v>15635</v>
      </c>
      <c r="E4096" t="s">
        <v>15799</v>
      </c>
      <c r="F4096" t="s">
        <v>15541</v>
      </c>
      <c r="G4096" t="s">
        <v>15541</v>
      </c>
      <c r="H4096">
        <f>Table1[[#This Row],[GrnPostDate]]-Table1[[#This Row],[PoDate]]</f>
        <v>1</v>
      </c>
      <c r="I4096" t="s">
        <v>7680</v>
      </c>
      <c r="J4096" t="s">
        <v>5934</v>
      </c>
      <c r="K4096" t="s">
        <v>14823</v>
      </c>
      <c r="L4096" t="s">
        <v>14824</v>
      </c>
      <c r="M4096">
        <v>7985</v>
      </c>
      <c r="O4096" t="s">
        <v>14825</v>
      </c>
      <c r="P4096">
        <v>935</v>
      </c>
      <c r="Q4096">
        <v>100</v>
      </c>
      <c r="R4096">
        <v>35</v>
      </c>
      <c r="S4096" s="25">
        <f>Table1[[#This Row],[RcvdQuantity]]/Table1[[#This Row],[POQty]]</f>
        <v>0.35</v>
      </c>
      <c r="T4096">
        <v>65</v>
      </c>
      <c r="U4096">
        <v>0</v>
      </c>
      <c r="V4096">
        <v>0</v>
      </c>
      <c r="W4096">
        <v>0</v>
      </c>
      <c r="X4096">
        <v>935</v>
      </c>
      <c r="Y4096">
        <v>935</v>
      </c>
      <c r="Z4096">
        <v>935</v>
      </c>
      <c r="AA4096">
        <v>0</v>
      </c>
      <c r="AB4096">
        <v>0</v>
      </c>
      <c r="AC4096">
        <v>32725</v>
      </c>
      <c r="AD4096">
        <v>32725</v>
      </c>
      <c r="AF4096" t="s">
        <v>5412</v>
      </c>
      <c r="AH4096">
        <v>415745</v>
      </c>
    </row>
    <row r="4097" spans="1:34" x14ac:dyDescent="0.25">
      <c r="A4097" t="s">
        <v>15800</v>
      </c>
      <c r="B4097" s="24">
        <v>45832</v>
      </c>
      <c r="C4097" t="s">
        <v>15801</v>
      </c>
      <c r="D4097" t="s">
        <v>15631</v>
      </c>
      <c r="E4097" t="s">
        <v>15802</v>
      </c>
      <c r="F4097" t="s">
        <v>15541</v>
      </c>
      <c r="G4097" t="s">
        <v>15541</v>
      </c>
      <c r="H4097">
        <f>Table1[[#This Row],[GrnPostDate]]-Table1[[#This Row],[PoDate]]</f>
        <v>1</v>
      </c>
      <c r="I4097" t="s">
        <v>5459</v>
      </c>
      <c r="J4097" t="s">
        <v>5460</v>
      </c>
      <c r="K4097" t="s">
        <v>15803</v>
      </c>
      <c r="M4097">
        <v>15446</v>
      </c>
      <c r="O4097" t="s">
        <v>37</v>
      </c>
      <c r="P4097">
        <v>7000</v>
      </c>
      <c r="Q4097">
        <v>1</v>
      </c>
      <c r="R4097">
        <v>1</v>
      </c>
      <c r="S4097" s="25">
        <f>Table1[[#This Row],[RcvdQuantity]]/Table1[[#This Row],[POQty]]</f>
        <v>1</v>
      </c>
      <c r="T4097">
        <v>0</v>
      </c>
      <c r="U4097">
        <v>0</v>
      </c>
      <c r="V4097">
        <v>0</v>
      </c>
      <c r="W4097">
        <v>0</v>
      </c>
      <c r="X4097">
        <v>7000</v>
      </c>
      <c r="Y4097">
        <v>7000</v>
      </c>
      <c r="Z4097">
        <v>7000</v>
      </c>
      <c r="AA4097">
        <v>0</v>
      </c>
      <c r="AB4097">
        <v>0</v>
      </c>
      <c r="AC4097">
        <v>7000</v>
      </c>
      <c r="AD4097">
        <v>7000</v>
      </c>
      <c r="AF4097" t="s">
        <v>5412</v>
      </c>
      <c r="AH4097">
        <v>415747</v>
      </c>
    </row>
    <row r="4098" spans="1:34" x14ac:dyDescent="0.25">
      <c r="A4098" t="s">
        <v>15800</v>
      </c>
      <c r="B4098" s="24">
        <v>45832</v>
      </c>
      <c r="C4098" t="s">
        <v>15801</v>
      </c>
      <c r="D4098" t="s">
        <v>15631</v>
      </c>
      <c r="E4098" t="s">
        <v>15802</v>
      </c>
      <c r="F4098" t="s">
        <v>15541</v>
      </c>
      <c r="G4098" t="s">
        <v>15541</v>
      </c>
      <c r="H4098">
        <f>Table1[[#This Row],[GrnPostDate]]-Table1[[#This Row],[PoDate]]</f>
        <v>1</v>
      </c>
      <c r="I4098" t="s">
        <v>5459</v>
      </c>
      <c r="J4098" t="s">
        <v>5460</v>
      </c>
      <c r="K4098" t="s">
        <v>5463</v>
      </c>
      <c r="M4098">
        <v>15900</v>
      </c>
      <c r="O4098" t="s">
        <v>37</v>
      </c>
      <c r="P4098">
        <v>3000</v>
      </c>
      <c r="Q4098">
        <v>1</v>
      </c>
      <c r="R4098">
        <v>1</v>
      </c>
      <c r="S4098" s="25">
        <f>Table1[[#This Row],[RcvdQuantity]]/Table1[[#This Row],[POQty]]</f>
        <v>1</v>
      </c>
      <c r="T4098">
        <v>0</v>
      </c>
      <c r="U4098">
        <v>0</v>
      </c>
      <c r="V4098">
        <v>0</v>
      </c>
      <c r="W4098">
        <v>0</v>
      </c>
      <c r="X4098">
        <v>3000</v>
      </c>
      <c r="Y4098">
        <v>3000</v>
      </c>
      <c r="Z4098">
        <v>3000</v>
      </c>
      <c r="AA4098">
        <v>0</v>
      </c>
      <c r="AB4098">
        <v>0</v>
      </c>
      <c r="AC4098">
        <v>3000</v>
      </c>
      <c r="AD4098">
        <v>3000</v>
      </c>
      <c r="AF4098" t="s">
        <v>5412</v>
      </c>
      <c r="AH4098">
        <v>415748</v>
      </c>
    </row>
    <row r="4099" spans="1:34" x14ac:dyDescent="0.25">
      <c r="A4099" t="s">
        <v>15800</v>
      </c>
      <c r="B4099" s="24">
        <v>45832</v>
      </c>
      <c r="C4099" t="s">
        <v>15801</v>
      </c>
      <c r="D4099" t="s">
        <v>15631</v>
      </c>
      <c r="E4099" t="s">
        <v>15802</v>
      </c>
      <c r="F4099" t="s">
        <v>15541</v>
      </c>
      <c r="G4099" t="s">
        <v>15541</v>
      </c>
      <c r="H4099">
        <f>Table1[[#This Row],[GrnPostDate]]-Table1[[#This Row],[PoDate]]</f>
        <v>1</v>
      </c>
      <c r="I4099" t="s">
        <v>5459</v>
      </c>
      <c r="J4099" t="s">
        <v>5460</v>
      </c>
      <c r="K4099" t="s">
        <v>8550</v>
      </c>
      <c r="M4099">
        <v>64926</v>
      </c>
      <c r="O4099" t="s">
        <v>37</v>
      </c>
      <c r="P4099">
        <v>29000</v>
      </c>
      <c r="Q4099">
        <v>1</v>
      </c>
      <c r="R4099">
        <v>1</v>
      </c>
      <c r="S4099" s="25">
        <f>Table1[[#This Row],[RcvdQuantity]]/Table1[[#This Row],[POQty]]</f>
        <v>1</v>
      </c>
      <c r="T4099">
        <v>0</v>
      </c>
      <c r="U4099">
        <v>0</v>
      </c>
      <c r="V4099">
        <v>0</v>
      </c>
      <c r="W4099">
        <v>0</v>
      </c>
      <c r="X4099">
        <v>29000</v>
      </c>
      <c r="Y4099">
        <v>29000</v>
      </c>
      <c r="Z4099">
        <v>29000</v>
      </c>
      <c r="AA4099">
        <v>0</v>
      </c>
      <c r="AB4099">
        <v>0</v>
      </c>
      <c r="AC4099">
        <v>29000</v>
      </c>
      <c r="AD4099">
        <v>29000</v>
      </c>
      <c r="AF4099" t="s">
        <v>5412</v>
      </c>
      <c r="AH4099">
        <v>415749</v>
      </c>
    </row>
    <row r="4100" spans="1:34" x14ac:dyDescent="0.25">
      <c r="A4100" t="s">
        <v>15804</v>
      </c>
      <c r="B4100" s="24">
        <v>45828</v>
      </c>
      <c r="C4100" t="s">
        <v>15805</v>
      </c>
      <c r="D4100" t="s">
        <v>15631</v>
      </c>
      <c r="E4100" t="s">
        <v>15806</v>
      </c>
      <c r="F4100" t="s">
        <v>15541</v>
      </c>
      <c r="G4100" t="s">
        <v>15541</v>
      </c>
      <c r="H4100">
        <f>Table1[[#This Row],[GrnPostDate]]-Table1[[#This Row],[PoDate]]</f>
        <v>5</v>
      </c>
      <c r="I4100" t="s">
        <v>648</v>
      </c>
      <c r="J4100" t="s">
        <v>90</v>
      </c>
      <c r="K4100" t="s">
        <v>5440</v>
      </c>
      <c r="M4100">
        <v>1075</v>
      </c>
      <c r="O4100" t="s">
        <v>10540</v>
      </c>
      <c r="P4100">
        <v>19.21</v>
      </c>
      <c r="Q4100">
        <v>20000</v>
      </c>
      <c r="R4100">
        <v>11760</v>
      </c>
      <c r="S4100" s="25">
        <f>Table1[[#This Row],[RcvdQuantity]]/Table1[[#This Row],[POQty]]</f>
        <v>0.58799999999999997</v>
      </c>
      <c r="T4100">
        <v>8240</v>
      </c>
      <c r="U4100">
        <v>0.01</v>
      </c>
      <c r="V4100">
        <v>0</v>
      </c>
      <c r="W4100">
        <v>0</v>
      </c>
      <c r="X4100">
        <v>19.21</v>
      </c>
      <c r="Y4100">
        <v>19.21</v>
      </c>
      <c r="Z4100">
        <v>19.21</v>
      </c>
      <c r="AA4100">
        <v>0</v>
      </c>
      <c r="AB4100">
        <v>0</v>
      </c>
      <c r="AC4100">
        <v>225895.49</v>
      </c>
      <c r="AD4100">
        <v>225895.49</v>
      </c>
      <c r="AF4100" t="s">
        <v>5412</v>
      </c>
      <c r="AH4100">
        <v>415750</v>
      </c>
    </row>
    <row r="4101" spans="1:34" x14ac:dyDescent="0.25">
      <c r="A4101" t="s">
        <v>15804</v>
      </c>
      <c r="B4101" s="24">
        <v>45828</v>
      </c>
      <c r="C4101" t="s">
        <v>15805</v>
      </c>
      <c r="D4101" t="s">
        <v>15631</v>
      </c>
      <c r="E4101" t="s">
        <v>15806</v>
      </c>
      <c r="F4101" t="s">
        <v>15541</v>
      </c>
      <c r="G4101" t="s">
        <v>15541</v>
      </c>
      <c r="H4101">
        <f>Table1[[#This Row],[GrnPostDate]]-Table1[[#This Row],[PoDate]]</f>
        <v>5</v>
      </c>
      <c r="I4101" t="s">
        <v>648</v>
      </c>
      <c r="J4101" t="s">
        <v>90</v>
      </c>
      <c r="K4101" t="s">
        <v>6452</v>
      </c>
      <c r="M4101">
        <v>1076</v>
      </c>
      <c r="O4101" t="s">
        <v>9655</v>
      </c>
      <c r="P4101">
        <v>6.94</v>
      </c>
      <c r="Q4101">
        <v>20000</v>
      </c>
      <c r="R4101">
        <v>20000</v>
      </c>
      <c r="S4101" s="25">
        <f>Table1[[#This Row],[RcvdQuantity]]/Table1[[#This Row],[POQty]]</f>
        <v>1</v>
      </c>
      <c r="T4101">
        <v>0</v>
      </c>
      <c r="U4101">
        <v>0.01</v>
      </c>
      <c r="V4101">
        <v>0</v>
      </c>
      <c r="W4101">
        <v>0</v>
      </c>
      <c r="X4101">
        <v>6.94</v>
      </c>
      <c r="Y4101">
        <v>6.94</v>
      </c>
      <c r="Z4101">
        <v>6.94</v>
      </c>
      <c r="AA4101">
        <v>0</v>
      </c>
      <c r="AB4101">
        <v>0</v>
      </c>
      <c r="AC4101">
        <v>138792</v>
      </c>
      <c r="AD4101">
        <v>138792</v>
      </c>
      <c r="AF4101" t="s">
        <v>5412</v>
      </c>
      <c r="AH4101">
        <v>415751</v>
      </c>
    </row>
    <row r="4102" spans="1:34" x14ac:dyDescent="0.25">
      <c r="A4102" t="s">
        <v>15804</v>
      </c>
      <c r="B4102" s="24">
        <v>45828</v>
      </c>
      <c r="C4102" t="s">
        <v>15805</v>
      </c>
      <c r="D4102" t="s">
        <v>15631</v>
      </c>
      <c r="E4102" t="s">
        <v>15806</v>
      </c>
      <c r="F4102" t="s">
        <v>15541</v>
      </c>
      <c r="G4102" t="s">
        <v>15541</v>
      </c>
      <c r="H4102">
        <f>Table1[[#This Row],[GrnPostDate]]-Table1[[#This Row],[PoDate]]</f>
        <v>5</v>
      </c>
      <c r="I4102" t="s">
        <v>648</v>
      </c>
      <c r="J4102" t="s">
        <v>90</v>
      </c>
      <c r="K4102" t="s">
        <v>5440</v>
      </c>
      <c r="M4102">
        <v>1075</v>
      </c>
      <c r="O4102" t="s">
        <v>15807</v>
      </c>
      <c r="P4102">
        <v>19.21</v>
      </c>
      <c r="Q4102">
        <v>20000</v>
      </c>
      <c r="R4102">
        <v>4240</v>
      </c>
      <c r="S4102" s="25">
        <f>Table1[[#This Row],[RcvdQuantity]]/Table1[[#This Row],[POQty]]</f>
        <v>0.21199999999999999</v>
      </c>
      <c r="T4102">
        <v>15760</v>
      </c>
      <c r="U4102">
        <v>0.01</v>
      </c>
      <c r="V4102">
        <v>0</v>
      </c>
      <c r="W4102">
        <v>0</v>
      </c>
      <c r="X4102">
        <v>19.21</v>
      </c>
      <c r="Y4102">
        <v>19.21</v>
      </c>
      <c r="Z4102">
        <v>19.21</v>
      </c>
      <c r="AA4102">
        <v>0</v>
      </c>
      <c r="AB4102">
        <v>0</v>
      </c>
      <c r="AC4102">
        <v>81445.31</v>
      </c>
      <c r="AD4102">
        <v>81445.31</v>
      </c>
      <c r="AF4102" t="s">
        <v>5412</v>
      </c>
      <c r="AH4102">
        <v>415752</v>
      </c>
    </row>
    <row r="4103" spans="1:34" x14ac:dyDescent="0.25">
      <c r="A4103" t="s">
        <v>15808</v>
      </c>
      <c r="B4103" s="24">
        <v>45824</v>
      </c>
      <c r="C4103" t="s">
        <v>15809</v>
      </c>
      <c r="D4103" t="s">
        <v>15631</v>
      </c>
      <c r="E4103" t="s">
        <v>15810</v>
      </c>
      <c r="F4103" t="s">
        <v>15541</v>
      </c>
      <c r="G4103" t="s">
        <v>15541</v>
      </c>
      <c r="H4103">
        <f>Table1[[#This Row],[GrnPostDate]]-Table1[[#This Row],[PoDate]]</f>
        <v>9</v>
      </c>
      <c r="I4103" t="s">
        <v>1031</v>
      </c>
      <c r="J4103" t="s">
        <v>90</v>
      </c>
      <c r="K4103" t="s">
        <v>6196</v>
      </c>
      <c r="M4103">
        <v>873</v>
      </c>
      <c r="O4103" t="s">
        <v>15811</v>
      </c>
      <c r="P4103">
        <v>6.37</v>
      </c>
      <c r="Q4103">
        <v>20000</v>
      </c>
      <c r="R4103">
        <v>20000</v>
      </c>
      <c r="S4103" s="25">
        <f>Table1[[#This Row],[RcvdQuantity]]/Table1[[#This Row],[POQty]]</f>
        <v>1</v>
      </c>
      <c r="T4103">
        <v>0</v>
      </c>
      <c r="U4103">
        <v>0</v>
      </c>
      <c r="V4103">
        <v>0</v>
      </c>
      <c r="W4103">
        <v>0</v>
      </c>
      <c r="X4103">
        <v>6.37</v>
      </c>
      <c r="Y4103">
        <v>6.37</v>
      </c>
      <c r="Z4103">
        <v>6.37</v>
      </c>
      <c r="AA4103">
        <v>0</v>
      </c>
      <c r="AB4103">
        <v>0</v>
      </c>
      <c r="AC4103">
        <v>127400</v>
      </c>
      <c r="AD4103">
        <v>127400</v>
      </c>
      <c r="AF4103" t="s">
        <v>5412</v>
      </c>
      <c r="AH4103">
        <v>415753</v>
      </c>
    </row>
    <row r="4104" spans="1:34" x14ac:dyDescent="0.25">
      <c r="A4104" t="s">
        <v>15808</v>
      </c>
      <c r="B4104" s="24">
        <v>45824</v>
      </c>
      <c r="C4104" t="s">
        <v>15809</v>
      </c>
      <c r="D4104" t="s">
        <v>15631</v>
      </c>
      <c r="E4104" t="s">
        <v>15810</v>
      </c>
      <c r="F4104" t="s">
        <v>15541</v>
      </c>
      <c r="G4104" t="s">
        <v>15541</v>
      </c>
      <c r="H4104">
        <f>Table1[[#This Row],[GrnPostDate]]-Table1[[#This Row],[PoDate]]</f>
        <v>9</v>
      </c>
      <c r="I4104" t="s">
        <v>1031</v>
      </c>
      <c r="J4104" t="s">
        <v>90</v>
      </c>
      <c r="K4104" t="s">
        <v>6457</v>
      </c>
      <c r="M4104">
        <v>1077</v>
      </c>
      <c r="O4104" t="s">
        <v>15812</v>
      </c>
      <c r="P4104">
        <v>9.8699999999999992</v>
      </c>
      <c r="Q4104">
        <v>20000</v>
      </c>
      <c r="R4104">
        <v>20000</v>
      </c>
      <c r="S4104" s="25">
        <f>Table1[[#This Row],[RcvdQuantity]]/Table1[[#This Row],[POQty]]</f>
        <v>1</v>
      </c>
      <c r="T4104">
        <v>0</v>
      </c>
      <c r="U4104">
        <v>0</v>
      </c>
      <c r="V4104">
        <v>0</v>
      </c>
      <c r="W4104">
        <v>0</v>
      </c>
      <c r="X4104">
        <v>9.8699999999999992</v>
      </c>
      <c r="Y4104">
        <v>9.8699999999999992</v>
      </c>
      <c r="Z4104">
        <v>9.8699999999999992</v>
      </c>
      <c r="AA4104">
        <v>0</v>
      </c>
      <c r="AB4104">
        <v>0</v>
      </c>
      <c r="AC4104">
        <v>197400</v>
      </c>
      <c r="AD4104">
        <v>197400</v>
      </c>
      <c r="AF4104" t="s">
        <v>5412</v>
      </c>
      <c r="AH4104">
        <v>415754</v>
      </c>
    </row>
    <row r="4105" spans="1:34" x14ac:dyDescent="0.25">
      <c r="A4105" t="s">
        <v>15813</v>
      </c>
      <c r="B4105" s="24">
        <v>45827</v>
      </c>
      <c r="C4105" t="s">
        <v>15814</v>
      </c>
      <c r="D4105" t="s">
        <v>15631</v>
      </c>
      <c r="E4105" t="s">
        <v>15815</v>
      </c>
      <c r="F4105" t="s">
        <v>15541</v>
      </c>
      <c r="G4105" t="s">
        <v>15541</v>
      </c>
      <c r="H4105">
        <f>Table1[[#This Row],[GrnPostDate]]-Table1[[#This Row],[PoDate]]</f>
        <v>6</v>
      </c>
      <c r="I4105" t="s">
        <v>6072</v>
      </c>
      <c r="J4105" t="s">
        <v>6798</v>
      </c>
      <c r="K4105" t="s">
        <v>8297</v>
      </c>
      <c r="M4105">
        <v>409</v>
      </c>
      <c r="O4105" t="s">
        <v>15816</v>
      </c>
      <c r="P4105">
        <v>2871</v>
      </c>
      <c r="Q4105">
        <v>70</v>
      </c>
      <c r="R4105">
        <v>70</v>
      </c>
      <c r="S4105" s="25">
        <f>Table1[[#This Row],[RcvdQuantity]]/Table1[[#This Row],[POQty]]</f>
        <v>1</v>
      </c>
      <c r="T4105">
        <v>0</v>
      </c>
      <c r="U4105">
        <v>0</v>
      </c>
      <c r="V4105">
        <v>0</v>
      </c>
      <c r="W4105">
        <v>0</v>
      </c>
      <c r="X4105">
        <v>2871</v>
      </c>
      <c r="Y4105">
        <v>2871</v>
      </c>
      <c r="Z4105">
        <v>2871</v>
      </c>
      <c r="AA4105">
        <v>0</v>
      </c>
      <c r="AB4105">
        <v>0</v>
      </c>
      <c r="AC4105">
        <v>200970</v>
      </c>
      <c r="AD4105">
        <v>200970</v>
      </c>
      <c r="AF4105" t="s">
        <v>5412</v>
      </c>
      <c r="AH4105">
        <v>415755</v>
      </c>
    </row>
    <row r="4106" spans="1:34" x14ac:dyDescent="0.25">
      <c r="A4106" t="s">
        <v>15735</v>
      </c>
      <c r="B4106" s="24">
        <v>45831</v>
      </c>
      <c r="C4106" t="s">
        <v>15817</v>
      </c>
      <c r="D4106" t="s">
        <v>15631</v>
      </c>
      <c r="E4106" t="s">
        <v>15818</v>
      </c>
      <c r="F4106" t="s">
        <v>15541</v>
      </c>
      <c r="G4106" t="s">
        <v>15541</v>
      </c>
      <c r="H4106">
        <f>Table1[[#This Row],[GrnPostDate]]-Table1[[#This Row],[PoDate]]</f>
        <v>2</v>
      </c>
      <c r="I4106" t="s">
        <v>5742</v>
      </c>
      <c r="J4106" t="s">
        <v>52</v>
      </c>
      <c r="K4106" t="s">
        <v>5773</v>
      </c>
      <c r="M4106">
        <v>45952</v>
      </c>
      <c r="N4106" t="s">
        <v>5774</v>
      </c>
      <c r="O4106" t="s">
        <v>8059</v>
      </c>
      <c r="P4106">
        <v>10600</v>
      </c>
      <c r="Q4106">
        <v>6</v>
      </c>
      <c r="R4106">
        <v>6</v>
      </c>
      <c r="S4106" s="25">
        <f>Table1[[#This Row],[RcvdQuantity]]/Table1[[#This Row],[POQty]]</f>
        <v>1</v>
      </c>
      <c r="T4106">
        <v>0</v>
      </c>
      <c r="U4106">
        <v>0</v>
      </c>
      <c r="V4106">
        <v>0</v>
      </c>
      <c r="W4106">
        <v>0</v>
      </c>
      <c r="X4106">
        <v>10600</v>
      </c>
      <c r="Y4106">
        <v>10600</v>
      </c>
      <c r="Z4106">
        <v>10600</v>
      </c>
      <c r="AA4106">
        <v>0</v>
      </c>
      <c r="AB4106">
        <v>0</v>
      </c>
      <c r="AC4106">
        <v>63600</v>
      </c>
      <c r="AD4106">
        <v>63600</v>
      </c>
      <c r="AF4106" t="s">
        <v>5503</v>
      </c>
      <c r="AH4106">
        <v>415756</v>
      </c>
    </row>
    <row r="4107" spans="1:34" x14ac:dyDescent="0.25">
      <c r="A4107" t="s">
        <v>15735</v>
      </c>
      <c r="B4107" s="24">
        <v>45831</v>
      </c>
      <c r="C4107" t="s">
        <v>15817</v>
      </c>
      <c r="D4107" t="s">
        <v>15631</v>
      </c>
      <c r="E4107" t="s">
        <v>15818</v>
      </c>
      <c r="F4107" t="s">
        <v>15541</v>
      </c>
      <c r="G4107" t="s">
        <v>15541</v>
      </c>
      <c r="H4107">
        <f>Table1[[#This Row],[GrnPostDate]]-Table1[[#This Row],[PoDate]]</f>
        <v>2</v>
      </c>
      <c r="I4107" t="s">
        <v>5742</v>
      </c>
      <c r="J4107" t="s">
        <v>52</v>
      </c>
      <c r="K4107" t="s">
        <v>5887</v>
      </c>
      <c r="M4107">
        <v>45923</v>
      </c>
      <c r="O4107" t="s">
        <v>14913</v>
      </c>
      <c r="P4107">
        <v>13988</v>
      </c>
      <c r="Q4107">
        <v>1</v>
      </c>
      <c r="R4107">
        <v>1</v>
      </c>
      <c r="S4107" s="25">
        <f>Table1[[#This Row],[RcvdQuantity]]/Table1[[#This Row],[POQty]]</f>
        <v>1</v>
      </c>
      <c r="T4107">
        <v>0</v>
      </c>
      <c r="U4107">
        <v>0</v>
      </c>
      <c r="V4107">
        <v>0</v>
      </c>
      <c r="W4107">
        <v>0</v>
      </c>
      <c r="X4107">
        <v>13988</v>
      </c>
      <c r="Y4107">
        <v>13988</v>
      </c>
      <c r="Z4107">
        <v>13988</v>
      </c>
      <c r="AA4107">
        <v>0</v>
      </c>
      <c r="AB4107">
        <v>0</v>
      </c>
      <c r="AC4107">
        <v>13988</v>
      </c>
      <c r="AD4107">
        <v>13988</v>
      </c>
      <c r="AF4107" t="s">
        <v>5503</v>
      </c>
      <c r="AH4107">
        <v>415757</v>
      </c>
    </row>
    <row r="4108" spans="1:34" x14ac:dyDescent="0.25">
      <c r="A4108" t="s">
        <v>15735</v>
      </c>
      <c r="B4108" s="24">
        <v>45831</v>
      </c>
      <c r="C4108" t="s">
        <v>15817</v>
      </c>
      <c r="D4108" t="s">
        <v>15631</v>
      </c>
      <c r="E4108" t="s">
        <v>15818</v>
      </c>
      <c r="F4108" t="s">
        <v>15541</v>
      </c>
      <c r="G4108" t="s">
        <v>15541</v>
      </c>
      <c r="H4108">
        <f>Table1[[#This Row],[GrnPostDate]]-Table1[[#This Row],[PoDate]]</f>
        <v>2</v>
      </c>
      <c r="I4108" t="s">
        <v>5742</v>
      </c>
      <c r="J4108" t="s">
        <v>52</v>
      </c>
      <c r="K4108" t="s">
        <v>6922</v>
      </c>
      <c r="M4108">
        <v>45930</v>
      </c>
      <c r="N4108" t="s">
        <v>6923</v>
      </c>
      <c r="O4108" t="s">
        <v>15819</v>
      </c>
      <c r="P4108">
        <v>8303</v>
      </c>
      <c r="Q4108">
        <v>1</v>
      </c>
      <c r="R4108">
        <v>1</v>
      </c>
      <c r="S4108" s="25">
        <f>Table1[[#This Row],[RcvdQuantity]]/Table1[[#This Row],[POQty]]</f>
        <v>1</v>
      </c>
      <c r="T4108">
        <v>0</v>
      </c>
      <c r="U4108">
        <v>0</v>
      </c>
      <c r="V4108">
        <v>0</v>
      </c>
      <c r="W4108">
        <v>0</v>
      </c>
      <c r="X4108">
        <v>8303</v>
      </c>
      <c r="Y4108">
        <v>8303</v>
      </c>
      <c r="Z4108">
        <v>8303</v>
      </c>
      <c r="AA4108">
        <v>0</v>
      </c>
      <c r="AB4108">
        <v>0</v>
      </c>
      <c r="AC4108">
        <v>8303</v>
      </c>
      <c r="AD4108">
        <v>8303</v>
      </c>
      <c r="AF4108" t="s">
        <v>5503</v>
      </c>
      <c r="AH4108">
        <v>415758</v>
      </c>
    </row>
    <row r="4109" spans="1:34" x14ac:dyDescent="0.25">
      <c r="A4109" t="s">
        <v>15820</v>
      </c>
      <c r="B4109" s="24">
        <v>45728</v>
      </c>
      <c r="C4109" t="s">
        <v>15821</v>
      </c>
      <c r="D4109" t="s">
        <v>15631</v>
      </c>
      <c r="E4109" t="s">
        <v>15822</v>
      </c>
      <c r="F4109" t="s">
        <v>15541</v>
      </c>
      <c r="G4109" t="s">
        <v>15541</v>
      </c>
      <c r="H4109">
        <f>Table1[[#This Row],[GrnPostDate]]-Table1[[#This Row],[PoDate]]</f>
        <v>105</v>
      </c>
      <c r="I4109" t="s">
        <v>1369</v>
      </c>
      <c r="J4109" t="s">
        <v>5790</v>
      </c>
      <c r="K4109" t="s">
        <v>5791</v>
      </c>
      <c r="M4109">
        <v>33346</v>
      </c>
      <c r="O4109" t="s">
        <v>37</v>
      </c>
      <c r="P4109">
        <v>5</v>
      </c>
      <c r="Q4109">
        <v>5000</v>
      </c>
      <c r="R4109">
        <v>3900</v>
      </c>
      <c r="S4109" s="25">
        <f>Table1[[#This Row],[RcvdQuantity]]/Table1[[#This Row],[POQty]]</f>
        <v>0.78</v>
      </c>
      <c r="T4109">
        <v>1100</v>
      </c>
      <c r="U4109">
        <v>0</v>
      </c>
      <c r="V4109">
        <v>0</v>
      </c>
      <c r="W4109">
        <v>0</v>
      </c>
      <c r="X4109">
        <v>5</v>
      </c>
      <c r="Y4109">
        <v>5</v>
      </c>
      <c r="Z4109">
        <v>5</v>
      </c>
      <c r="AA4109">
        <v>0</v>
      </c>
      <c r="AB4109">
        <v>0</v>
      </c>
      <c r="AC4109">
        <v>19500.39</v>
      </c>
      <c r="AD4109">
        <v>19500.39</v>
      </c>
      <c r="AF4109" t="s">
        <v>5503</v>
      </c>
      <c r="AH4109">
        <v>415762</v>
      </c>
    </row>
    <row r="4110" spans="1:34" x14ac:dyDescent="0.25">
      <c r="A4110" t="s">
        <v>15823</v>
      </c>
      <c r="B4110" s="24">
        <v>45796</v>
      </c>
      <c r="C4110" t="s">
        <v>15824</v>
      </c>
      <c r="D4110" t="s">
        <v>15635</v>
      </c>
      <c r="E4110" t="s">
        <v>15825</v>
      </c>
      <c r="F4110" t="s">
        <v>15541</v>
      </c>
      <c r="G4110" t="s">
        <v>15541</v>
      </c>
      <c r="H4110">
        <f>Table1[[#This Row],[GrnPostDate]]-Table1[[#This Row],[PoDate]]</f>
        <v>37</v>
      </c>
      <c r="I4110" t="s">
        <v>1369</v>
      </c>
      <c r="J4110" t="s">
        <v>5790</v>
      </c>
      <c r="K4110" t="s">
        <v>5791</v>
      </c>
      <c r="M4110">
        <v>33346</v>
      </c>
      <c r="O4110" t="s">
        <v>37</v>
      </c>
      <c r="P4110">
        <v>5</v>
      </c>
      <c r="Q4110">
        <v>3000</v>
      </c>
      <c r="R4110">
        <v>3000</v>
      </c>
      <c r="S4110" s="25">
        <f>Table1[[#This Row],[RcvdQuantity]]/Table1[[#This Row],[POQty]]</f>
        <v>1</v>
      </c>
      <c r="T4110">
        <v>0</v>
      </c>
      <c r="U4110">
        <v>0</v>
      </c>
      <c r="V4110">
        <v>0</v>
      </c>
      <c r="W4110">
        <v>0</v>
      </c>
      <c r="X4110">
        <v>5</v>
      </c>
      <c r="Y4110">
        <v>5</v>
      </c>
      <c r="Z4110">
        <v>5</v>
      </c>
      <c r="AA4110">
        <v>0</v>
      </c>
      <c r="AB4110">
        <v>0</v>
      </c>
      <c r="AC4110">
        <v>15000</v>
      </c>
      <c r="AD4110">
        <v>15000</v>
      </c>
      <c r="AF4110" t="s">
        <v>5503</v>
      </c>
      <c r="AH4110">
        <v>415763</v>
      </c>
    </row>
    <row r="4111" spans="1:34" x14ac:dyDescent="0.25">
      <c r="A4111" t="s">
        <v>15537</v>
      </c>
      <c r="B4111" s="24">
        <v>45817</v>
      </c>
      <c r="C4111" t="s">
        <v>15826</v>
      </c>
      <c r="D4111" t="s">
        <v>15539</v>
      </c>
      <c r="E4111" t="s">
        <v>15827</v>
      </c>
      <c r="F4111" t="s">
        <v>15541</v>
      </c>
      <c r="G4111" t="s">
        <v>15541</v>
      </c>
      <c r="H4111">
        <f>Table1[[#This Row],[GrnPostDate]]-Table1[[#This Row],[PoDate]]</f>
        <v>16</v>
      </c>
      <c r="I4111" t="s">
        <v>1369</v>
      </c>
      <c r="J4111" t="s">
        <v>6987</v>
      </c>
      <c r="K4111" t="s">
        <v>15828</v>
      </c>
      <c r="M4111">
        <v>28573</v>
      </c>
      <c r="O4111" t="s">
        <v>37</v>
      </c>
      <c r="P4111">
        <v>12000</v>
      </c>
      <c r="Q4111">
        <v>2</v>
      </c>
      <c r="R4111">
        <v>2</v>
      </c>
      <c r="S4111" s="25">
        <f>Table1[[#This Row],[RcvdQuantity]]/Table1[[#This Row],[POQty]]</f>
        <v>1</v>
      </c>
      <c r="T4111">
        <v>0</v>
      </c>
      <c r="U4111">
        <v>0</v>
      </c>
      <c r="V4111">
        <v>0</v>
      </c>
      <c r="W4111">
        <v>0</v>
      </c>
      <c r="X4111">
        <v>12000</v>
      </c>
      <c r="Y4111">
        <v>12000</v>
      </c>
      <c r="Z4111">
        <v>12000</v>
      </c>
      <c r="AA4111">
        <v>0</v>
      </c>
      <c r="AB4111">
        <v>0</v>
      </c>
      <c r="AC4111">
        <v>24000</v>
      </c>
      <c r="AD4111">
        <v>24000</v>
      </c>
      <c r="AF4111" t="s">
        <v>5412</v>
      </c>
      <c r="AH4111">
        <v>415764</v>
      </c>
    </row>
    <row r="4112" spans="1:34" x14ac:dyDescent="0.25">
      <c r="A4112" t="s">
        <v>15829</v>
      </c>
      <c r="B4112" s="24">
        <v>45828</v>
      </c>
      <c r="C4112" t="s">
        <v>15830</v>
      </c>
      <c r="D4112" t="s">
        <v>15635</v>
      </c>
      <c r="E4112" t="s">
        <v>15831</v>
      </c>
      <c r="F4112" t="s">
        <v>15348</v>
      </c>
      <c r="G4112" t="s">
        <v>15348</v>
      </c>
      <c r="H4112">
        <f>Table1[[#This Row],[GrnPostDate]]-Table1[[#This Row],[PoDate]]</f>
        <v>6</v>
      </c>
      <c r="I4112" t="s">
        <v>2968</v>
      </c>
      <c r="J4112" t="s">
        <v>9323</v>
      </c>
      <c r="K4112" t="s">
        <v>8571</v>
      </c>
      <c r="M4112">
        <v>48270</v>
      </c>
      <c r="N4112" t="s">
        <v>8572</v>
      </c>
      <c r="O4112" t="s">
        <v>15832</v>
      </c>
      <c r="P4112">
        <v>790</v>
      </c>
      <c r="Q4112">
        <v>500</v>
      </c>
      <c r="R4112">
        <v>500</v>
      </c>
      <c r="S4112" s="25">
        <f>Table1[[#This Row],[RcvdQuantity]]/Table1[[#This Row],[POQty]]</f>
        <v>1</v>
      </c>
      <c r="T4112">
        <v>0</v>
      </c>
      <c r="U4112">
        <v>0</v>
      </c>
      <c r="V4112">
        <v>0</v>
      </c>
      <c r="W4112">
        <v>0</v>
      </c>
      <c r="X4112">
        <v>790</v>
      </c>
      <c r="Y4112">
        <v>790</v>
      </c>
      <c r="Z4112">
        <v>790</v>
      </c>
      <c r="AA4112">
        <v>0</v>
      </c>
      <c r="AB4112">
        <v>0</v>
      </c>
      <c r="AC4112">
        <v>395000</v>
      </c>
      <c r="AD4112">
        <v>395000</v>
      </c>
      <c r="AF4112" t="s">
        <v>5412</v>
      </c>
      <c r="AH4112">
        <v>415852</v>
      </c>
    </row>
    <row r="4113" spans="1:34" x14ac:dyDescent="0.25">
      <c r="A4113" t="s">
        <v>15833</v>
      </c>
      <c r="B4113" s="24">
        <v>45820</v>
      </c>
      <c r="C4113" t="s">
        <v>15834</v>
      </c>
      <c r="D4113" t="s">
        <v>15539</v>
      </c>
      <c r="E4113" t="s">
        <v>15835</v>
      </c>
      <c r="F4113" t="s">
        <v>15348</v>
      </c>
      <c r="G4113" t="s">
        <v>15348</v>
      </c>
      <c r="H4113">
        <f>Table1[[#This Row],[GrnPostDate]]-Table1[[#This Row],[PoDate]]</f>
        <v>14</v>
      </c>
      <c r="I4113" t="s">
        <v>1369</v>
      </c>
      <c r="J4113" t="s">
        <v>6987</v>
      </c>
      <c r="K4113" t="s">
        <v>15836</v>
      </c>
      <c r="M4113">
        <v>29998</v>
      </c>
      <c r="O4113" t="s">
        <v>37</v>
      </c>
      <c r="P4113">
        <v>2400</v>
      </c>
      <c r="Q4113">
        <v>5</v>
      </c>
      <c r="R4113">
        <v>5</v>
      </c>
      <c r="S4113" s="25">
        <f>Table1[[#This Row],[RcvdQuantity]]/Table1[[#This Row],[POQty]]</f>
        <v>1</v>
      </c>
      <c r="T4113">
        <v>0</v>
      </c>
      <c r="U4113">
        <v>0</v>
      </c>
      <c r="V4113">
        <v>0</v>
      </c>
      <c r="W4113">
        <v>0</v>
      </c>
      <c r="X4113">
        <v>2400</v>
      </c>
      <c r="Y4113">
        <v>2400</v>
      </c>
      <c r="Z4113">
        <v>2400</v>
      </c>
      <c r="AA4113">
        <v>0</v>
      </c>
      <c r="AB4113">
        <v>0</v>
      </c>
      <c r="AC4113">
        <v>12000</v>
      </c>
      <c r="AD4113">
        <v>12000</v>
      </c>
      <c r="AF4113" t="s">
        <v>5412</v>
      </c>
      <c r="AH4113">
        <v>415957</v>
      </c>
    </row>
    <row r="4114" spans="1:34" x14ac:dyDescent="0.25">
      <c r="A4114" t="s">
        <v>15833</v>
      </c>
      <c r="B4114" s="24">
        <v>45820</v>
      </c>
      <c r="C4114" t="s">
        <v>15834</v>
      </c>
      <c r="D4114" t="s">
        <v>15539</v>
      </c>
      <c r="E4114" t="s">
        <v>15835</v>
      </c>
      <c r="F4114" t="s">
        <v>15348</v>
      </c>
      <c r="G4114" t="s">
        <v>15348</v>
      </c>
      <c r="H4114">
        <f>Table1[[#This Row],[GrnPostDate]]-Table1[[#This Row],[PoDate]]</f>
        <v>14</v>
      </c>
      <c r="I4114" t="s">
        <v>1369</v>
      </c>
      <c r="J4114" t="s">
        <v>6856</v>
      </c>
      <c r="K4114" t="s">
        <v>15837</v>
      </c>
      <c r="M4114">
        <v>29997</v>
      </c>
      <c r="O4114" t="s">
        <v>37</v>
      </c>
      <c r="P4114">
        <v>3500</v>
      </c>
      <c r="Q4114">
        <v>4</v>
      </c>
      <c r="R4114">
        <v>4</v>
      </c>
      <c r="S4114" s="25">
        <f>Table1[[#This Row],[RcvdQuantity]]/Table1[[#This Row],[POQty]]</f>
        <v>1</v>
      </c>
      <c r="T4114">
        <v>0</v>
      </c>
      <c r="U4114">
        <v>0</v>
      </c>
      <c r="V4114">
        <v>0</v>
      </c>
      <c r="W4114">
        <v>0</v>
      </c>
      <c r="X4114">
        <v>3500</v>
      </c>
      <c r="Y4114">
        <v>3500</v>
      </c>
      <c r="Z4114">
        <v>3500</v>
      </c>
      <c r="AA4114">
        <v>0</v>
      </c>
      <c r="AB4114">
        <v>0</v>
      </c>
      <c r="AC4114">
        <v>14000</v>
      </c>
      <c r="AD4114">
        <v>14000</v>
      </c>
      <c r="AF4114" t="s">
        <v>5412</v>
      </c>
      <c r="AH4114">
        <v>415958</v>
      </c>
    </row>
    <row r="4115" spans="1:34" x14ac:dyDescent="0.25">
      <c r="A4115" t="s">
        <v>15838</v>
      </c>
      <c r="B4115" s="24">
        <v>45827</v>
      </c>
      <c r="C4115" t="s">
        <v>15839</v>
      </c>
      <c r="D4115" t="s">
        <v>15635</v>
      </c>
      <c r="E4115" t="s">
        <v>15840</v>
      </c>
      <c r="F4115" t="s">
        <v>15348</v>
      </c>
      <c r="G4115" t="s">
        <v>15348</v>
      </c>
      <c r="H4115">
        <f>Table1[[#This Row],[GrnPostDate]]-Table1[[#This Row],[PoDate]]</f>
        <v>7</v>
      </c>
      <c r="I4115" t="s">
        <v>13205</v>
      </c>
      <c r="J4115" t="s">
        <v>52</v>
      </c>
      <c r="K4115" t="s">
        <v>15841</v>
      </c>
      <c r="M4115">
        <v>66390</v>
      </c>
      <c r="O4115" t="s">
        <v>15842</v>
      </c>
      <c r="P4115">
        <v>38750</v>
      </c>
      <c r="Q4115">
        <v>2</v>
      </c>
      <c r="R4115">
        <v>2</v>
      </c>
      <c r="S4115" s="25">
        <f>Table1[[#This Row],[RcvdQuantity]]/Table1[[#This Row],[POQty]]</f>
        <v>1</v>
      </c>
      <c r="T4115">
        <v>0</v>
      </c>
      <c r="U4115">
        <v>0</v>
      </c>
      <c r="V4115">
        <v>0</v>
      </c>
      <c r="W4115">
        <v>0</v>
      </c>
      <c r="X4115">
        <v>38750</v>
      </c>
      <c r="Y4115">
        <v>38750</v>
      </c>
      <c r="Z4115">
        <v>38750</v>
      </c>
      <c r="AA4115">
        <v>0</v>
      </c>
      <c r="AB4115">
        <v>0</v>
      </c>
      <c r="AC4115">
        <v>77500</v>
      </c>
      <c r="AD4115">
        <v>77500</v>
      </c>
      <c r="AF4115" t="s">
        <v>5503</v>
      </c>
      <c r="AH4115">
        <v>416020</v>
      </c>
    </row>
    <row r="4116" spans="1:34" x14ac:dyDescent="0.25">
      <c r="A4116" t="s">
        <v>15843</v>
      </c>
      <c r="B4116" s="24">
        <v>45594</v>
      </c>
      <c r="C4116" t="s">
        <v>15844</v>
      </c>
      <c r="D4116" t="s">
        <v>15845</v>
      </c>
      <c r="E4116" t="s">
        <v>15846</v>
      </c>
      <c r="F4116" t="s">
        <v>15348</v>
      </c>
      <c r="G4116" t="s">
        <v>15348</v>
      </c>
      <c r="H4116">
        <f>Table1[[#This Row],[GrnPostDate]]-Table1[[#This Row],[PoDate]]</f>
        <v>240</v>
      </c>
      <c r="I4116" t="s">
        <v>7344</v>
      </c>
      <c r="J4116" t="s">
        <v>232</v>
      </c>
      <c r="K4116" t="s">
        <v>7349</v>
      </c>
      <c r="M4116">
        <v>28610</v>
      </c>
      <c r="O4116" t="s">
        <v>37</v>
      </c>
      <c r="P4116">
        <v>84216</v>
      </c>
      <c r="Q4116">
        <v>1</v>
      </c>
      <c r="R4116">
        <v>1</v>
      </c>
      <c r="S4116" s="25">
        <f>Table1[[#This Row],[RcvdQuantity]]/Table1[[#This Row],[POQty]]</f>
        <v>1</v>
      </c>
      <c r="T4116">
        <v>0</v>
      </c>
      <c r="U4116">
        <v>0</v>
      </c>
      <c r="V4116">
        <v>0</v>
      </c>
      <c r="W4116">
        <v>0</v>
      </c>
      <c r="X4116">
        <v>84216</v>
      </c>
      <c r="Y4116">
        <v>84216</v>
      </c>
      <c r="Z4116">
        <v>84216</v>
      </c>
      <c r="AA4116">
        <v>0</v>
      </c>
      <c r="AB4116">
        <v>0</v>
      </c>
      <c r="AC4116">
        <v>84216</v>
      </c>
      <c r="AD4116">
        <v>84216</v>
      </c>
      <c r="AF4116" t="s">
        <v>5503</v>
      </c>
      <c r="AH4116">
        <v>416043</v>
      </c>
    </row>
    <row r="4117" spans="1:34" x14ac:dyDescent="0.25">
      <c r="A4117" t="s">
        <v>15847</v>
      </c>
      <c r="B4117" s="24">
        <v>45832</v>
      </c>
      <c r="C4117" t="s">
        <v>15848</v>
      </c>
      <c r="D4117" t="s">
        <v>15849</v>
      </c>
      <c r="E4117" t="s">
        <v>15850</v>
      </c>
      <c r="F4117" t="s">
        <v>15348</v>
      </c>
      <c r="G4117" t="s">
        <v>15348</v>
      </c>
      <c r="H4117">
        <f>Table1[[#This Row],[GrnPostDate]]-Table1[[#This Row],[PoDate]]</f>
        <v>2</v>
      </c>
      <c r="I4117" t="s">
        <v>366</v>
      </c>
      <c r="J4117" t="s">
        <v>5409</v>
      </c>
      <c r="K4117" t="s">
        <v>11801</v>
      </c>
      <c r="L4117" t="s">
        <v>11802</v>
      </c>
      <c r="M4117">
        <v>8105</v>
      </c>
      <c r="O4117" t="s">
        <v>14156</v>
      </c>
      <c r="P4117">
        <v>26</v>
      </c>
      <c r="Q4117">
        <v>3000</v>
      </c>
      <c r="R4117">
        <v>3000</v>
      </c>
      <c r="S4117" s="25">
        <f>Table1[[#This Row],[RcvdQuantity]]/Table1[[#This Row],[POQty]]</f>
        <v>1</v>
      </c>
      <c r="T4117">
        <v>0</v>
      </c>
      <c r="U4117">
        <v>0</v>
      </c>
      <c r="V4117">
        <v>0</v>
      </c>
      <c r="W4117">
        <v>0</v>
      </c>
      <c r="X4117">
        <v>26</v>
      </c>
      <c r="Y4117">
        <v>26</v>
      </c>
      <c r="Z4117">
        <v>26</v>
      </c>
      <c r="AA4117">
        <v>0</v>
      </c>
      <c r="AB4117">
        <v>0</v>
      </c>
      <c r="AC4117">
        <v>78000</v>
      </c>
      <c r="AD4117">
        <v>78000</v>
      </c>
      <c r="AF4117" t="s">
        <v>5412</v>
      </c>
      <c r="AH4117">
        <v>416073</v>
      </c>
    </row>
    <row r="4118" spans="1:34" x14ac:dyDescent="0.25">
      <c r="A4118" t="s">
        <v>15851</v>
      </c>
      <c r="B4118" s="24">
        <v>45828</v>
      </c>
      <c r="C4118" t="s">
        <v>15852</v>
      </c>
      <c r="D4118" t="s">
        <v>15849</v>
      </c>
      <c r="E4118" t="s">
        <v>15853</v>
      </c>
      <c r="F4118" t="s">
        <v>15348</v>
      </c>
      <c r="G4118" t="s">
        <v>15348</v>
      </c>
      <c r="H4118">
        <f>Table1[[#This Row],[GrnPostDate]]-Table1[[#This Row],[PoDate]]</f>
        <v>6</v>
      </c>
      <c r="I4118" t="s">
        <v>7110</v>
      </c>
      <c r="J4118" t="s">
        <v>52</v>
      </c>
      <c r="K4118" t="s">
        <v>5541</v>
      </c>
      <c r="M4118">
        <v>17985</v>
      </c>
      <c r="O4118" t="s">
        <v>37</v>
      </c>
      <c r="P4118">
        <v>14</v>
      </c>
      <c r="Q4118">
        <v>3000</v>
      </c>
      <c r="R4118">
        <v>2000</v>
      </c>
      <c r="S4118" s="25">
        <f>Table1[[#This Row],[RcvdQuantity]]/Table1[[#This Row],[POQty]]</f>
        <v>0.66666666666666663</v>
      </c>
      <c r="T4118">
        <v>1000</v>
      </c>
      <c r="U4118">
        <v>0</v>
      </c>
      <c r="V4118">
        <v>0</v>
      </c>
      <c r="W4118">
        <v>0</v>
      </c>
      <c r="X4118">
        <v>14</v>
      </c>
      <c r="Y4118">
        <v>14</v>
      </c>
      <c r="Z4118">
        <v>14</v>
      </c>
      <c r="AA4118">
        <v>0</v>
      </c>
      <c r="AB4118">
        <v>0</v>
      </c>
      <c r="AC4118">
        <v>28000</v>
      </c>
      <c r="AD4118">
        <v>28000</v>
      </c>
      <c r="AF4118" t="s">
        <v>5503</v>
      </c>
      <c r="AH4118">
        <v>416075</v>
      </c>
    </row>
    <row r="4119" spans="1:34" x14ac:dyDescent="0.25">
      <c r="A4119" t="s">
        <v>15851</v>
      </c>
      <c r="B4119" s="24">
        <v>45828</v>
      </c>
      <c r="C4119" t="s">
        <v>15852</v>
      </c>
      <c r="D4119" t="s">
        <v>15849</v>
      </c>
      <c r="E4119" t="s">
        <v>15853</v>
      </c>
      <c r="F4119" t="s">
        <v>15348</v>
      </c>
      <c r="G4119" t="s">
        <v>15348</v>
      </c>
      <c r="H4119">
        <f>Table1[[#This Row],[GrnPostDate]]-Table1[[#This Row],[PoDate]]</f>
        <v>6</v>
      </c>
      <c r="I4119" t="s">
        <v>7110</v>
      </c>
      <c r="J4119" t="s">
        <v>52</v>
      </c>
      <c r="K4119" t="s">
        <v>6946</v>
      </c>
      <c r="M4119">
        <v>17968</v>
      </c>
      <c r="O4119" t="s">
        <v>37</v>
      </c>
      <c r="P4119">
        <v>13</v>
      </c>
      <c r="Q4119">
        <v>3000</v>
      </c>
      <c r="R4119">
        <v>2000</v>
      </c>
      <c r="S4119" s="25">
        <f>Table1[[#This Row],[RcvdQuantity]]/Table1[[#This Row],[POQty]]</f>
        <v>0.66666666666666663</v>
      </c>
      <c r="T4119">
        <v>1000</v>
      </c>
      <c r="U4119">
        <v>0</v>
      </c>
      <c r="V4119">
        <v>0</v>
      </c>
      <c r="W4119">
        <v>0</v>
      </c>
      <c r="X4119">
        <v>13</v>
      </c>
      <c r="Y4119">
        <v>13</v>
      </c>
      <c r="Z4119">
        <v>13</v>
      </c>
      <c r="AA4119">
        <v>0</v>
      </c>
      <c r="AB4119">
        <v>0</v>
      </c>
      <c r="AC4119">
        <v>26000</v>
      </c>
      <c r="AD4119">
        <v>26000</v>
      </c>
      <c r="AF4119" t="s">
        <v>5503</v>
      </c>
      <c r="AH4119">
        <v>416076</v>
      </c>
    </row>
    <row r="4120" spans="1:34" x14ac:dyDescent="0.25">
      <c r="A4120" t="s">
        <v>14648</v>
      </c>
      <c r="B4120" s="24">
        <v>45807</v>
      </c>
      <c r="C4120" t="s">
        <v>15854</v>
      </c>
      <c r="D4120" t="s">
        <v>15563</v>
      </c>
      <c r="E4120" t="s">
        <v>15855</v>
      </c>
      <c r="F4120" t="s">
        <v>15348</v>
      </c>
      <c r="G4120" t="s">
        <v>15348</v>
      </c>
      <c r="H4120">
        <f>Table1[[#This Row],[GrnPostDate]]-Table1[[#This Row],[PoDate]]</f>
        <v>27</v>
      </c>
      <c r="I4120" t="s">
        <v>7110</v>
      </c>
      <c r="J4120" t="s">
        <v>52</v>
      </c>
      <c r="K4120" t="s">
        <v>6946</v>
      </c>
      <c r="M4120">
        <v>17968</v>
      </c>
      <c r="O4120" t="s">
        <v>37</v>
      </c>
      <c r="P4120">
        <v>13</v>
      </c>
      <c r="Q4120">
        <v>1000</v>
      </c>
      <c r="R4120">
        <v>1000</v>
      </c>
      <c r="S4120" s="25">
        <f>Table1[[#This Row],[RcvdQuantity]]/Table1[[#This Row],[POQty]]</f>
        <v>1</v>
      </c>
      <c r="T4120">
        <v>0</v>
      </c>
      <c r="U4120">
        <v>0</v>
      </c>
      <c r="V4120">
        <v>0</v>
      </c>
      <c r="W4120">
        <v>0</v>
      </c>
      <c r="X4120">
        <v>13</v>
      </c>
      <c r="Y4120">
        <v>13</v>
      </c>
      <c r="Z4120">
        <v>13</v>
      </c>
      <c r="AA4120">
        <v>0</v>
      </c>
      <c r="AB4120">
        <v>0</v>
      </c>
      <c r="AC4120">
        <v>13000</v>
      </c>
      <c r="AD4120">
        <v>13000</v>
      </c>
      <c r="AF4120" t="s">
        <v>5503</v>
      </c>
      <c r="AH4120">
        <v>416077</v>
      </c>
    </row>
    <row r="4121" spans="1:34" x14ac:dyDescent="0.25">
      <c r="A4121" t="s">
        <v>15856</v>
      </c>
      <c r="B4121" s="24">
        <v>45831</v>
      </c>
      <c r="C4121" t="s">
        <v>15857</v>
      </c>
      <c r="D4121" t="s">
        <v>15635</v>
      </c>
      <c r="E4121" t="s">
        <v>15858</v>
      </c>
      <c r="F4121" t="s">
        <v>15859</v>
      </c>
      <c r="G4121" t="s">
        <v>15859</v>
      </c>
      <c r="H4121">
        <f>Table1[[#This Row],[GrnPostDate]]-Table1[[#This Row],[PoDate]]</f>
        <v>4</v>
      </c>
      <c r="I4121" t="s">
        <v>13205</v>
      </c>
      <c r="J4121" t="s">
        <v>52</v>
      </c>
      <c r="K4121" t="s">
        <v>13206</v>
      </c>
      <c r="M4121">
        <v>66388</v>
      </c>
      <c r="O4121" t="s">
        <v>15442</v>
      </c>
      <c r="P4121">
        <v>28017.32</v>
      </c>
      <c r="Q4121">
        <v>3</v>
      </c>
      <c r="R4121">
        <v>2</v>
      </c>
      <c r="S4121" s="25">
        <f>Table1[[#This Row],[RcvdQuantity]]/Table1[[#This Row],[POQty]]</f>
        <v>0.66666666666666663</v>
      </c>
      <c r="T4121">
        <v>1</v>
      </c>
      <c r="U4121">
        <v>0</v>
      </c>
      <c r="V4121">
        <v>0</v>
      </c>
      <c r="W4121">
        <v>0</v>
      </c>
      <c r="X4121">
        <v>28017.32</v>
      </c>
      <c r="Y4121">
        <v>28017.32</v>
      </c>
      <c r="Z4121">
        <v>28017.32</v>
      </c>
      <c r="AA4121">
        <v>0</v>
      </c>
      <c r="AB4121">
        <v>0</v>
      </c>
      <c r="AC4121">
        <v>56034.64</v>
      </c>
      <c r="AD4121">
        <v>56034.64</v>
      </c>
      <c r="AF4121" t="s">
        <v>5503</v>
      </c>
      <c r="AH4121">
        <v>416169</v>
      </c>
    </row>
    <row r="4122" spans="1:34" x14ac:dyDescent="0.25">
      <c r="A4122" t="s">
        <v>15856</v>
      </c>
      <c r="B4122" s="24">
        <v>45831</v>
      </c>
      <c r="C4122" t="s">
        <v>15857</v>
      </c>
      <c r="D4122" t="s">
        <v>15635</v>
      </c>
      <c r="E4122" t="s">
        <v>15858</v>
      </c>
      <c r="F4122" t="s">
        <v>15859</v>
      </c>
      <c r="G4122" t="s">
        <v>15859</v>
      </c>
      <c r="H4122">
        <f>Table1[[#This Row],[GrnPostDate]]-Table1[[#This Row],[PoDate]]</f>
        <v>4</v>
      </c>
      <c r="I4122" t="s">
        <v>13205</v>
      </c>
      <c r="J4122" t="s">
        <v>52</v>
      </c>
      <c r="K4122" t="s">
        <v>13208</v>
      </c>
      <c r="M4122">
        <v>66389</v>
      </c>
      <c r="O4122" t="s">
        <v>15860</v>
      </c>
      <c r="P4122">
        <v>30819.05</v>
      </c>
      <c r="Q4122">
        <v>1</v>
      </c>
      <c r="R4122">
        <v>1</v>
      </c>
      <c r="S4122" s="25">
        <f>Table1[[#This Row],[RcvdQuantity]]/Table1[[#This Row],[POQty]]</f>
        <v>1</v>
      </c>
      <c r="T4122">
        <v>0</v>
      </c>
      <c r="U4122">
        <v>0</v>
      </c>
      <c r="V4122">
        <v>0</v>
      </c>
      <c r="W4122">
        <v>0</v>
      </c>
      <c r="X4122">
        <v>30819.05</v>
      </c>
      <c r="Y4122">
        <v>30819.05</v>
      </c>
      <c r="Z4122">
        <v>30819.05</v>
      </c>
      <c r="AA4122">
        <v>0</v>
      </c>
      <c r="AB4122">
        <v>0</v>
      </c>
      <c r="AC4122">
        <v>30819.05</v>
      </c>
      <c r="AD4122">
        <v>30819.05</v>
      </c>
      <c r="AF4122" t="s">
        <v>5503</v>
      </c>
      <c r="AH4122">
        <v>416170</v>
      </c>
    </row>
    <row r="4123" spans="1:34" x14ac:dyDescent="0.25">
      <c r="A4123" t="s">
        <v>15856</v>
      </c>
      <c r="B4123" s="24">
        <v>45831</v>
      </c>
      <c r="C4123" t="s">
        <v>15857</v>
      </c>
      <c r="D4123" t="s">
        <v>15635</v>
      </c>
      <c r="E4123" t="s">
        <v>15858</v>
      </c>
      <c r="F4123" t="s">
        <v>15859</v>
      </c>
      <c r="G4123" t="s">
        <v>15859</v>
      </c>
      <c r="H4123">
        <f>Table1[[#This Row],[GrnPostDate]]-Table1[[#This Row],[PoDate]]</f>
        <v>4</v>
      </c>
      <c r="I4123" t="s">
        <v>13205</v>
      </c>
      <c r="J4123" t="s">
        <v>52</v>
      </c>
      <c r="K4123" t="s">
        <v>13210</v>
      </c>
      <c r="M4123">
        <v>66387</v>
      </c>
      <c r="O4123" t="s">
        <v>13211</v>
      </c>
      <c r="P4123">
        <v>28017.32</v>
      </c>
      <c r="Q4123">
        <v>2</v>
      </c>
      <c r="R4123">
        <v>2</v>
      </c>
      <c r="S4123" s="25">
        <f>Table1[[#This Row],[RcvdQuantity]]/Table1[[#This Row],[POQty]]</f>
        <v>1</v>
      </c>
      <c r="T4123">
        <v>0</v>
      </c>
      <c r="U4123">
        <v>0</v>
      </c>
      <c r="V4123">
        <v>0</v>
      </c>
      <c r="W4123">
        <v>0</v>
      </c>
      <c r="X4123">
        <v>28017.32</v>
      </c>
      <c r="Y4123">
        <v>28017.32</v>
      </c>
      <c r="Z4123">
        <v>28017.32</v>
      </c>
      <c r="AA4123">
        <v>0</v>
      </c>
      <c r="AB4123">
        <v>0</v>
      </c>
      <c r="AC4123">
        <v>56034.64</v>
      </c>
      <c r="AD4123">
        <v>56034.64</v>
      </c>
      <c r="AF4123" t="s">
        <v>5503</v>
      </c>
      <c r="AH4123">
        <v>416171</v>
      </c>
    </row>
    <row r="4124" spans="1:34" x14ac:dyDescent="0.25">
      <c r="A4124" t="s">
        <v>15861</v>
      </c>
      <c r="B4124" s="24">
        <v>45827</v>
      </c>
      <c r="C4124" t="s">
        <v>15862</v>
      </c>
      <c r="D4124" t="s">
        <v>15456</v>
      </c>
      <c r="E4124" t="s">
        <v>15863</v>
      </c>
      <c r="F4124" t="s">
        <v>15859</v>
      </c>
      <c r="G4124" t="s">
        <v>15859</v>
      </c>
      <c r="H4124">
        <f>Table1[[#This Row],[GrnPostDate]]-Table1[[#This Row],[PoDate]]</f>
        <v>8</v>
      </c>
      <c r="I4124" t="s">
        <v>5490</v>
      </c>
      <c r="J4124" t="s">
        <v>34</v>
      </c>
      <c r="K4124" t="s">
        <v>15864</v>
      </c>
      <c r="M4124">
        <v>1193</v>
      </c>
      <c r="O4124" t="s">
        <v>37</v>
      </c>
      <c r="P4124">
        <v>5</v>
      </c>
      <c r="Q4124">
        <v>500</v>
      </c>
      <c r="R4124">
        <v>500</v>
      </c>
      <c r="S4124" s="25">
        <f>Table1[[#This Row],[RcvdQuantity]]/Table1[[#This Row],[POQty]]</f>
        <v>1</v>
      </c>
      <c r="T4124">
        <v>0</v>
      </c>
      <c r="U4124">
        <v>0</v>
      </c>
      <c r="V4124">
        <v>0</v>
      </c>
      <c r="W4124">
        <v>0</v>
      </c>
      <c r="X4124">
        <v>5</v>
      </c>
      <c r="Y4124">
        <v>5</v>
      </c>
      <c r="Z4124">
        <v>5</v>
      </c>
      <c r="AA4124">
        <v>0</v>
      </c>
      <c r="AB4124">
        <v>0</v>
      </c>
      <c r="AC4124">
        <v>2500</v>
      </c>
      <c r="AD4124">
        <v>2500</v>
      </c>
      <c r="AF4124" t="s">
        <v>5503</v>
      </c>
      <c r="AH4124">
        <v>416172</v>
      </c>
    </row>
    <row r="4125" spans="1:34" x14ac:dyDescent="0.25">
      <c r="A4125" t="s">
        <v>15861</v>
      </c>
      <c r="B4125" s="24">
        <v>45827</v>
      </c>
      <c r="C4125" t="s">
        <v>15865</v>
      </c>
      <c r="D4125" t="s">
        <v>15456</v>
      </c>
      <c r="E4125" t="s">
        <v>15866</v>
      </c>
      <c r="F4125" t="s">
        <v>15859</v>
      </c>
      <c r="G4125" t="s">
        <v>15859</v>
      </c>
      <c r="H4125">
        <f>Table1[[#This Row],[GrnPostDate]]-Table1[[#This Row],[PoDate]]</f>
        <v>8</v>
      </c>
      <c r="I4125" t="s">
        <v>5490</v>
      </c>
      <c r="J4125" t="s">
        <v>34</v>
      </c>
      <c r="K4125" t="s">
        <v>15867</v>
      </c>
      <c r="M4125">
        <v>1195</v>
      </c>
      <c r="O4125" t="s">
        <v>37</v>
      </c>
      <c r="P4125">
        <v>10</v>
      </c>
      <c r="Q4125">
        <v>500</v>
      </c>
      <c r="R4125">
        <v>200</v>
      </c>
      <c r="S4125" s="25">
        <f>Table1[[#This Row],[RcvdQuantity]]/Table1[[#This Row],[POQty]]</f>
        <v>0.4</v>
      </c>
      <c r="T4125">
        <v>300</v>
      </c>
      <c r="U4125">
        <v>0</v>
      </c>
      <c r="V4125">
        <v>0</v>
      </c>
      <c r="W4125">
        <v>0</v>
      </c>
      <c r="X4125">
        <v>10</v>
      </c>
      <c r="Y4125">
        <v>10</v>
      </c>
      <c r="Z4125">
        <v>10</v>
      </c>
      <c r="AA4125">
        <v>0</v>
      </c>
      <c r="AB4125">
        <v>0</v>
      </c>
      <c r="AC4125">
        <v>2000</v>
      </c>
      <c r="AD4125">
        <v>2000</v>
      </c>
      <c r="AF4125" t="s">
        <v>5503</v>
      </c>
      <c r="AH4125">
        <v>416173</v>
      </c>
    </row>
    <row r="4126" spans="1:34" x14ac:dyDescent="0.25">
      <c r="A4126" t="s">
        <v>15868</v>
      </c>
      <c r="B4126" s="24">
        <v>45827</v>
      </c>
      <c r="C4126" t="s">
        <v>15869</v>
      </c>
      <c r="D4126" t="s">
        <v>15870</v>
      </c>
      <c r="E4126" t="s">
        <v>15871</v>
      </c>
      <c r="F4126" t="s">
        <v>15859</v>
      </c>
      <c r="G4126" t="s">
        <v>15859</v>
      </c>
      <c r="H4126">
        <f>Table1[[#This Row],[GrnPostDate]]-Table1[[#This Row],[PoDate]]</f>
        <v>8</v>
      </c>
      <c r="I4126" t="s">
        <v>3350</v>
      </c>
      <c r="J4126" t="s">
        <v>52</v>
      </c>
      <c r="K4126" t="s">
        <v>3352</v>
      </c>
      <c r="M4126">
        <v>10045</v>
      </c>
      <c r="O4126" t="s">
        <v>13542</v>
      </c>
      <c r="P4126">
        <v>7697</v>
      </c>
      <c r="Q4126">
        <v>10</v>
      </c>
      <c r="R4126">
        <v>10</v>
      </c>
      <c r="S4126" s="25">
        <f>Table1[[#This Row],[RcvdQuantity]]/Table1[[#This Row],[POQty]]</f>
        <v>1</v>
      </c>
      <c r="T4126">
        <v>0</v>
      </c>
      <c r="U4126">
        <v>0</v>
      </c>
      <c r="V4126">
        <v>0</v>
      </c>
      <c r="W4126">
        <v>0</v>
      </c>
      <c r="X4126">
        <v>7697</v>
      </c>
      <c r="Y4126">
        <v>7697</v>
      </c>
      <c r="Z4126">
        <v>7697</v>
      </c>
      <c r="AA4126">
        <v>0</v>
      </c>
      <c r="AB4126">
        <v>0</v>
      </c>
      <c r="AC4126">
        <v>76970</v>
      </c>
      <c r="AD4126">
        <v>76970</v>
      </c>
      <c r="AF4126" t="s">
        <v>5412</v>
      </c>
      <c r="AH4126">
        <v>416498</v>
      </c>
    </row>
    <row r="4127" spans="1:34" x14ac:dyDescent="0.25">
      <c r="A4127" t="s">
        <v>15868</v>
      </c>
      <c r="B4127" s="24">
        <v>45827</v>
      </c>
      <c r="C4127" t="s">
        <v>15869</v>
      </c>
      <c r="D4127" t="s">
        <v>15870</v>
      </c>
      <c r="E4127" t="s">
        <v>15871</v>
      </c>
      <c r="F4127" t="s">
        <v>15859</v>
      </c>
      <c r="G4127" t="s">
        <v>15859</v>
      </c>
      <c r="H4127">
        <f>Table1[[#This Row],[GrnPostDate]]-Table1[[#This Row],[PoDate]]</f>
        <v>8</v>
      </c>
      <c r="I4127" t="s">
        <v>3350</v>
      </c>
      <c r="J4127" t="s">
        <v>52</v>
      </c>
      <c r="K4127" t="s">
        <v>3646</v>
      </c>
      <c r="M4127">
        <v>11913</v>
      </c>
      <c r="O4127" t="s">
        <v>15872</v>
      </c>
      <c r="P4127">
        <v>35500</v>
      </c>
      <c r="Q4127">
        <v>6</v>
      </c>
      <c r="R4127">
        <v>6</v>
      </c>
      <c r="S4127" s="25">
        <f>Table1[[#This Row],[RcvdQuantity]]/Table1[[#This Row],[POQty]]</f>
        <v>1</v>
      </c>
      <c r="T4127">
        <v>0</v>
      </c>
      <c r="U4127">
        <v>0</v>
      </c>
      <c r="V4127">
        <v>0</v>
      </c>
      <c r="W4127">
        <v>0</v>
      </c>
      <c r="X4127">
        <v>35500</v>
      </c>
      <c r="Y4127">
        <v>35500</v>
      </c>
      <c r="Z4127">
        <v>35500</v>
      </c>
      <c r="AA4127">
        <v>0</v>
      </c>
      <c r="AB4127">
        <v>0</v>
      </c>
      <c r="AC4127">
        <v>213000</v>
      </c>
      <c r="AD4127">
        <v>213000</v>
      </c>
      <c r="AF4127" t="s">
        <v>5503</v>
      </c>
      <c r="AH4127">
        <v>416499</v>
      </c>
    </row>
    <row r="4128" spans="1:34" x14ac:dyDescent="0.25">
      <c r="A4128" t="s">
        <v>15868</v>
      </c>
      <c r="B4128" s="24">
        <v>45827</v>
      </c>
      <c r="C4128" t="s">
        <v>15869</v>
      </c>
      <c r="D4128" t="s">
        <v>15870</v>
      </c>
      <c r="E4128" t="s">
        <v>15871</v>
      </c>
      <c r="F4128" t="s">
        <v>15859</v>
      </c>
      <c r="G4128" t="s">
        <v>15859</v>
      </c>
      <c r="H4128">
        <f>Table1[[#This Row],[GrnPostDate]]-Table1[[#This Row],[PoDate]]</f>
        <v>8</v>
      </c>
      <c r="I4128" t="s">
        <v>3350</v>
      </c>
      <c r="J4128" t="s">
        <v>52</v>
      </c>
      <c r="K4128" t="s">
        <v>11279</v>
      </c>
      <c r="M4128">
        <v>10030</v>
      </c>
      <c r="O4128" t="s">
        <v>15873</v>
      </c>
      <c r="P4128">
        <v>9370</v>
      </c>
      <c r="Q4128">
        <v>2</v>
      </c>
      <c r="R4128">
        <v>2</v>
      </c>
      <c r="S4128" s="25">
        <f>Table1[[#This Row],[RcvdQuantity]]/Table1[[#This Row],[POQty]]</f>
        <v>1</v>
      </c>
      <c r="T4128">
        <v>0</v>
      </c>
      <c r="U4128">
        <v>0</v>
      </c>
      <c r="V4128">
        <v>0</v>
      </c>
      <c r="W4128">
        <v>0</v>
      </c>
      <c r="X4128">
        <v>9370</v>
      </c>
      <c r="Y4128">
        <v>9370</v>
      </c>
      <c r="Z4128">
        <v>9370</v>
      </c>
      <c r="AA4128">
        <v>0</v>
      </c>
      <c r="AB4128">
        <v>0</v>
      </c>
      <c r="AC4128">
        <v>18740</v>
      </c>
      <c r="AD4128">
        <v>18740</v>
      </c>
      <c r="AF4128" t="s">
        <v>5412</v>
      </c>
      <c r="AH4128">
        <v>416500</v>
      </c>
    </row>
    <row r="4129" spans="1:34" x14ac:dyDescent="0.25">
      <c r="A4129" t="s">
        <v>15874</v>
      </c>
      <c r="B4129" s="24">
        <v>45834</v>
      </c>
      <c r="C4129" t="s">
        <v>15875</v>
      </c>
      <c r="D4129" t="s">
        <v>15876</v>
      </c>
      <c r="E4129" t="s">
        <v>15877</v>
      </c>
      <c r="F4129" t="s">
        <v>15859</v>
      </c>
      <c r="G4129" t="s">
        <v>15859</v>
      </c>
      <c r="H4129">
        <f>Table1[[#This Row],[GrnPostDate]]-Table1[[#This Row],[PoDate]]</f>
        <v>1</v>
      </c>
      <c r="I4129" t="s">
        <v>6005</v>
      </c>
      <c r="J4129" t="s">
        <v>90</v>
      </c>
      <c r="K4129" t="s">
        <v>5698</v>
      </c>
      <c r="M4129">
        <v>30735</v>
      </c>
      <c r="O4129" t="s">
        <v>37</v>
      </c>
      <c r="P4129">
        <v>350</v>
      </c>
      <c r="Q4129">
        <v>500</v>
      </c>
      <c r="R4129">
        <v>500</v>
      </c>
      <c r="S4129" s="25">
        <f>Table1[[#This Row],[RcvdQuantity]]/Table1[[#This Row],[POQty]]</f>
        <v>1</v>
      </c>
      <c r="T4129">
        <v>0</v>
      </c>
      <c r="U4129">
        <v>0</v>
      </c>
      <c r="V4129">
        <v>0</v>
      </c>
      <c r="W4129">
        <v>0</v>
      </c>
      <c r="X4129">
        <v>350</v>
      </c>
      <c r="Y4129">
        <v>350</v>
      </c>
      <c r="Z4129">
        <v>350</v>
      </c>
      <c r="AA4129">
        <v>0</v>
      </c>
      <c r="AB4129">
        <v>0</v>
      </c>
      <c r="AC4129">
        <v>175000</v>
      </c>
      <c r="AD4129">
        <v>175000</v>
      </c>
      <c r="AF4129" t="s">
        <v>5412</v>
      </c>
      <c r="AH4129">
        <v>416516</v>
      </c>
    </row>
    <row r="4130" spans="1:34" x14ac:dyDescent="0.25">
      <c r="A4130" t="s">
        <v>15878</v>
      </c>
      <c r="B4130" s="24">
        <v>45825</v>
      </c>
      <c r="C4130" t="s">
        <v>15879</v>
      </c>
      <c r="D4130" t="s">
        <v>15876</v>
      </c>
      <c r="E4130" t="s">
        <v>15880</v>
      </c>
      <c r="F4130" t="s">
        <v>15859</v>
      </c>
      <c r="G4130" t="s">
        <v>15859</v>
      </c>
      <c r="H4130">
        <f>Table1[[#This Row],[GrnPostDate]]-Table1[[#This Row],[PoDate]]</f>
        <v>10</v>
      </c>
      <c r="I4130" t="s">
        <v>1031</v>
      </c>
      <c r="J4130" t="s">
        <v>90</v>
      </c>
      <c r="K4130" t="s">
        <v>11916</v>
      </c>
      <c r="M4130">
        <v>872</v>
      </c>
      <c r="O4130" t="s">
        <v>15881</v>
      </c>
      <c r="P4130">
        <v>1.44</v>
      </c>
      <c r="Q4130">
        <v>10000</v>
      </c>
      <c r="R4130">
        <v>10000</v>
      </c>
      <c r="S4130" s="25">
        <f>Table1[[#This Row],[RcvdQuantity]]/Table1[[#This Row],[POQty]]</f>
        <v>1</v>
      </c>
      <c r="T4130">
        <v>0</v>
      </c>
      <c r="U4130">
        <v>0</v>
      </c>
      <c r="V4130">
        <v>0</v>
      </c>
      <c r="W4130">
        <v>0</v>
      </c>
      <c r="X4130">
        <v>1.44</v>
      </c>
      <c r="Y4130">
        <v>1.44</v>
      </c>
      <c r="Z4130">
        <v>1.44</v>
      </c>
      <c r="AA4130">
        <v>0</v>
      </c>
      <c r="AB4130">
        <v>0</v>
      </c>
      <c r="AC4130">
        <v>14400</v>
      </c>
      <c r="AD4130">
        <v>14400</v>
      </c>
      <c r="AF4130" t="s">
        <v>5412</v>
      </c>
      <c r="AH4130">
        <v>416529</v>
      </c>
    </row>
    <row r="4131" spans="1:34" x14ac:dyDescent="0.25">
      <c r="A4131" t="s">
        <v>15882</v>
      </c>
      <c r="B4131" s="24">
        <v>45798</v>
      </c>
      <c r="C4131" t="s">
        <v>15883</v>
      </c>
      <c r="D4131" t="s">
        <v>15870</v>
      </c>
      <c r="E4131" t="s">
        <v>15884</v>
      </c>
      <c r="F4131" t="s">
        <v>15859</v>
      </c>
      <c r="G4131" t="s">
        <v>15859</v>
      </c>
      <c r="H4131">
        <f>Table1[[#This Row],[GrnPostDate]]-Table1[[#This Row],[PoDate]]</f>
        <v>37</v>
      </c>
      <c r="I4131" t="s">
        <v>2968</v>
      </c>
      <c r="J4131" t="s">
        <v>9323</v>
      </c>
      <c r="K4131" t="s">
        <v>8571</v>
      </c>
      <c r="M4131">
        <v>48270</v>
      </c>
      <c r="N4131" t="s">
        <v>8572</v>
      </c>
      <c r="O4131" t="s">
        <v>15832</v>
      </c>
      <c r="P4131">
        <v>790</v>
      </c>
      <c r="Q4131">
        <v>500</v>
      </c>
      <c r="R4131">
        <v>500</v>
      </c>
      <c r="S4131" s="25">
        <f>Table1[[#This Row],[RcvdQuantity]]/Table1[[#This Row],[POQty]]</f>
        <v>1</v>
      </c>
      <c r="T4131">
        <v>0</v>
      </c>
      <c r="U4131">
        <v>0</v>
      </c>
      <c r="V4131">
        <v>0</v>
      </c>
      <c r="W4131">
        <v>0</v>
      </c>
      <c r="X4131">
        <v>790</v>
      </c>
      <c r="Y4131">
        <v>790</v>
      </c>
      <c r="Z4131">
        <v>790</v>
      </c>
      <c r="AA4131">
        <v>0</v>
      </c>
      <c r="AB4131">
        <v>0</v>
      </c>
      <c r="AC4131">
        <v>395000</v>
      </c>
      <c r="AD4131">
        <v>395000</v>
      </c>
      <c r="AF4131" t="s">
        <v>5412</v>
      </c>
      <c r="AH4131">
        <v>416590</v>
      </c>
    </row>
    <row r="4132" spans="1:34" x14ac:dyDescent="0.25">
      <c r="A4132" t="s">
        <v>15885</v>
      </c>
      <c r="B4132" s="24">
        <v>45828</v>
      </c>
      <c r="C4132" t="s">
        <v>15886</v>
      </c>
      <c r="D4132" t="s">
        <v>15870</v>
      </c>
      <c r="E4132" t="s">
        <v>15887</v>
      </c>
      <c r="F4132" t="s">
        <v>15859</v>
      </c>
      <c r="G4132" t="s">
        <v>15859</v>
      </c>
      <c r="H4132">
        <f>Table1[[#This Row],[GrnPostDate]]-Table1[[#This Row],[PoDate]]</f>
        <v>7</v>
      </c>
      <c r="I4132" t="s">
        <v>1031</v>
      </c>
      <c r="J4132" t="s">
        <v>5948</v>
      </c>
      <c r="K4132" t="s">
        <v>7205</v>
      </c>
      <c r="L4132" t="s">
        <v>7206</v>
      </c>
      <c r="M4132">
        <v>7019</v>
      </c>
      <c r="O4132" t="s">
        <v>15888</v>
      </c>
      <c r="P4132">
        <v>138</v>
      </c>
      <c r="Q4132">
        <v>100</v>
      </c>
      <c r="R4132">
        <v>100</v>
      </c>
      <c r="S4132" s="25">
        <f>Table1[[#This Row],[RcvdQuantity]]/Table1[[#This Row],[POQty]]</f>
        <v>1</v>
      </c>
      <c r="T4132">
        <v>0</v>
      </c>
      <c r="U4132">
        <v>0</v>
      </c>
      <c r="V4132">
        <v>0</v>
      </c>
      <c r="W4132">
        <v>0</v>
      </c>
      <c r="X4132">
        <v>138</v>
      </c>
      <c r="Y4132">
        <v>138</v>
      </c>
      <c r="Z4132">
        <v>138</v>
      </c>
      <c r="AA4132">
        <v>0</v>
      </c>
      <c r="AB4132">
        <v>0</v>
      </c>
      <c r="AC4132">
        <v>13800</v>
      </c>
      <c r="AD4132">
        <v>13800</v>
      </c>
      <c r="AF4132" t="s">
        <v>5412</v>
      </c>
      <c r="AH4132">
        <v>416600</v>
      </c>
    </row>
    <row r="4133" spans="1:34" x14ac:dyDescent="0.25">
      <c r="A4133" t="s">
        <v>15885</v>
      </c>
      <c r="B4133" s="24">
        <v>45828</v>
      </c>
      <c r="C4133" t="s">
        <v>15886</v>
      </c>
      <c r="D4133" t="s">
        <v>15870</v>
      </c>
      <c r="E4133" t="s">
        <v>15887</v>
      </c>
      <c r="F4133" t="s">
        <v>15859</v>
      </c>
      <c r="G4133" t="s">
        <v>15859</v>
      </c>
      <c r="H4133">
        <f>Table1[[#This Row],[GrnPostDate]]-Table1[[#This Row],[PoDate]]</f>
        <v>7</v>
      </c>
      <c r="I4133" t="s">
        <v>1031</v>
      </c>
      <c r="J4133" t="s">
        <v>5472</v>
      </c>
      <c r="K4133" t="s">
        <v>9892</v>
      </c>
      <c r="L4133" t="s">
        <v>7051</v>
      </c>
      <c r="M4133">
        <v>7525</v>
      </c>
      <c r="O4133" t="s">
        <v>15889</v>
      </c>
      <c r="P4133">
        <v>74.2</v>
      </c>
      <c r="Q4133">
        <v>1000</v>
      </c>
      <c r="R4133">
        <v>1000</v>
      </c>
      <c r="S4133" s="25">
        <f>Table1[[#This Row],[RcvdQuantity]]/Table1[[#This Row],[POQty]]</f>
        <v>1</v>
      </c>
      <c r="T4133">
        <v>0</v>
      </c>
      <c r="U4133">
        <v>0</v>
      </c>
      <c r="V4133">
        <v>0</v>
      </c>
      <c r="W4133">
        <v>0</v>
      </c>
      <c r="X4133">
        <v>74.2</v>
      </c>
      <c r="Y4133">
        <v>74.2</v>
      </c>
      <c r="Z4133">
        <v>74.2</v>
      </c>
      <c r="AA4133">
        <v>0</v>
      </c>
      <c r="AB4133">
        <v>0</v>
      </c>
      <c r="AC4133">
        <v>74200</v>
      </c>
      <c r="AD4133">
        <v>74200</v>
      </c>
      <c r="AF4133" t="s">
        <v>5412</v>
      </c>
      <c r="AH4133">
        <v>416601</v>
      </c>
    </row>
    <row r="4134" spans="1:34" x14ac:dyDescent="0.25">
      <c r="A4134" t="s">
        <v>15890</v>
      </c>
      <c r="B4134" s="24">
        <v>45834</v>
      </c>
      <c r="C4134" t="s">
        <v>15891</v>
      </c>
      <c r="D4134" t="s">
        <v>15870</v>
      </c>
      <c r="E4134" t="s">
        <v>15892</v>
      </c>
      <c r="F4134" t="s">
        <v>15859</v>
      </c>
      <c r="G4134" t="s">
        <v>15859</v>
      </c>
      <c r="H4134">
        <f>Table1[[#This Row],[GrnPostDate]]-Table1[[#This Row],[PoDate]]</f>
        <v>1</v>
      </c>
      <c r="I4134" t="s">
        <v>209</v>
      </c>
      <c r="J4134" t="s">
        <v>5569</v>
      </c>
      <c r="K4134" t="s">
        <v>15893</v>
      </c>
      <c r="L4134" t="s">
        <v>15894</v>
      </c>
      <c r="M4134">
        <v>7466</v>
      </c>
      <c r="O4134" t="s">
        <v>15895</v>
      </c>
      <c r="P4134">
        <v>132</v>
      </c>
      <c r="Q4134">
        <v>500</v>
      </c>
      <c r="R4134">
        <v>500</v>
      </c>
      <c r="S4134" s="25">
        <f>Table1[[#This Row],[RcvdQuantity]]/Table1[[#This Row],[POQty]]</f>
        <v>1</v>
      </c>
      <c r="T4134">
        <v>0</v>
      </c>
      <c r="U4134">
        <v>0</v>
      </c>
      <c r="V4134">
        <v>0</v>
      </c>
      <c r="W4134">
        <v>0</v>
      </c>
      <c r="X4134">
        <v>132</v>
      </c>
      <c r="Y4134">
        <v>132</v>
      </c>
      <c r="Z4134">
        <v>132</v>
      </c>
      <c r="AA4134">
        <v>0</v>
      </c>
      <c r="AB4134">
        <v>0</v>
      </c>
      <c r="AC4134">
        <v>66000</v>
      </c>
      <c r="AD4134">
        <v>66000</v>
      </c>
      <c r="AF4134" t="s">
        <v>5412</v>
      </c>
      <c r="AH4134">
        <v>416604</v>
      </c>
    </row>
    <row r="4135" spans="1:34" x14ac:dyDescent="0.25">
      <c r="A4135" t="s">
        <v>15896</v>
      </c>
      <c r="B4135" s="24">
        <v>45832</v>
      </c>
      <c r="C4135" t="s">
        <v>15897</v>
      </c>
      <c r="D4135" t="s">
        <v>15870</v>
      </c>
      <c r="E4135" t="s">
        <v>15898</v>
      </c>
      <c r="F4135" t="s">
        <v>15859</v>
      </c>
      <c r="G4135" t="s">
        <v>15859</v>
      </c>
      <c r="H4135">
        <f>Table1[[#This Row],[GrnPostDate]]-Table1[[#This Row],[PoDate]]</f>
        <v>3</v>
      </c>
      <c r="I4135" t="s">
        <v>703</v>
      </c>
      <c r="J4135" t="s">
        <v>5409</v>
      </c>
      <c r="K4135" t="s">
        <v>15899</v>
      </c>
      <c r="L4135" t="s">
        <v>15900</v>
      </c>
      <c r="M4135">
        <v>7128</v>
      </c>
      <c r="O4135" t="s">
        <v>15901</v>
      </c>
      <c r="P4135">
        <v>3.86</v>
      </c>
      <c r="Q4135">
        <v>1400</v>
      </c>
      <c r="R4135">
        <v>1400</v>
      </c>
      <c r="S4135" s="25">
        <f>Table1[[#This Row],[RcvdQuantity]]/Table1[[#This Row],[POQty]]</f>
        <v>1</v>
      </c>
      <c r="T4135">
        <v>0</v>
      </c>
      <c r="U4135">
        <v>0</v>
      </c>
      <c r="V4135">
        <v>0</v>
      </c>
      <c r="W4135">
        <v>0</v>
      </c>
      <c r="X4135">
        <v>3.86</v>
      </c>
      <c r="Y4135">
        <v>3.86</v>
      </c>
      <c r="Z4135">
        <v>3.86</v>
      </c>
      <c r="AA4135">
        <v>0</v>
      </c>
      <c r="AB4135">
        <v>0</v>
      </c>
      <c r="AC4135">
        <v>5399.8</v>
      </c>
      <c r="AD4135">
        <v>5399.8</v>
      </c>
      <c r="AF4135" t="s">
        <v>5412</v>
      </c>
      <c r="AH4135">
        <v>416642</v>
      </c>
    </row>
    <row r="4136" spans="1:34" x14ac:dyDescent="0.25">
      <c r="A4136" t="s">
        <v>15896</v>
      </c>
      <c r="B4136" s="24">
        <v>45832</v>
      </c>
      <c r="C4136" t="s">
        <v>15897</v>
      </c>
      <c r="D4136" t="s">
        <v>15870</v>
      </c>
      <c r="E4136" t="s">
        <v>15898</v>
      </c>
      <c r="F4136" t="s">
        <v>15859</v>
      </c>
      <c r="G4136" t="s">
        <v>15859</v>
      </c>
      <c r="H4136">
        <f>Table1[[#This Row],[GrnPostDate]]-Table1[[#This Row],[PoDate]]</f>
        <v>3</v>
      </c>
      <c r="I4136" t="s">
        <v>703</v>
      </c>
      <c r="J4136" t="s">
        <v>5409</v>
      </c>
      <c r="K4136" t="s">
        <v>7390</v>
      </c>
      <c r="L4136" t="s">
        <v>7391</v>
      </c>
      <c r="M4136">
        <v>6926</v>
      </c>
      <c r="O4136" t="s">
        <v>15902</v>
      </c>
      <c r="P4136">
        <v>1.79</v>
      </c>
      <c r="Q4136">
        <v>2800</v>
      </c>
      <c r="R4136">
        <v>2800</v>
      </c>
      <c r="S4136" s="25">
        <f>Table1[[#This Row],[RcvdQuantity]]/Table1[[#This Row],[POQty]]</f>
        <v>1</v>
      </c>
      <c r="T4136">
        <v>0</v>
      </c>
      <c r="U4136">
        <v>0</v>
      </c>
      <c r="V4136">
        <v>0</v>
      </c>
      <c r="W4136">
        <v>0</v>
      </c>
      <c r="X4136">
        <v>1.79</v>
      </c>
      <c r="Y4136">
        <v>1.79</v>
      </c>
      <c r="Z4136">
        <v>1.79</v>
      </c>
      <c r="AA4136">
        <v>0</v>
      </c>
      <c r="AB4136">
        <v>0</v>
      </c>
      <c r="AC4136">
        <v>4998</v>
      </c>
      <c r="AD4136">
        <v>4998</v>
      </c>
      <c r="AF4136" t="s">
        <v>5412</v>
      </c>
      <c r="AH4136">
        <v>416643</v>
      </c>
    </row>
    <row r="4137" spans="1:34" x14ac:dyDescent="0.25">
      <c r="A4137" t="s">
        <v>15896</v>
      </c>
      <c r="B4137" s="24">
        <v>45832</v>
      </c>
      <c r="C4137" t="s">
        <v>15897</v>
      </c>
      <c r="D4137" t="s">
        <v>15870</v>
      </c>
      <c r="E4137" t="s">
        <v>15898</v>
      </c>
      <c r="F4137" t="s">
        <v>15859</v>
      </c>
      <c r="G4137" t="s">
        <v>15859</v>
      </c>
      <c r="H4137">
        <f>Table1[[#This Row],[GrnPostDate]]-Table1[[#This Row],[PoDate]]</f>
        <v>3</v>
      </c>
      <c r="I4137" t="s">
        <v>703</v>
      </c>
      <c r="J4137" t="s">
        <v>5409</v>
      </c>
      <c r="K4137" t="s">
        <v>11120</v>
      </c>
      <c r="L4137" t="s">
        <v>11121</v>
      </c>
      <c r="M4137">
        <v>7136</v>
      </c>
      <c r="O4137" t="s">
        <v>15903</v>
      </c>
      <c r="P4137">
        <v>0.82</v>
      </c>
      <c r="Q4137">
        <v>30000</v>
      </c>
      <c r="R4137">
        <v>30000</v>
      </c>
      <c r="S4137" s="25">
        <f>Table1[[#This Row],[RcvdQuantity]]/Table1[[#This Row],[POQty]]</f>
        <v>1</v>
      </c>
      <c r="T4137">
        <v>0</v>
      </c>
      <c r="U4137">
        <v>0</v>
      </c>
      <c r="V4137">
        <v>0</v>
      </c>
      <c r="W4137">
        <v>0</v>
      </c>
      <c r="X4137">
        <v>0.82</v>
      </c>
      <c r="Y4137">
        <v>0.82</v>
      </c>
      <c r="Z4137">
        <v>0.82</v>
      </c>
      <c r="AA4137">
        <v>0</v>
      </c>
      <c r="AB4137">
        <v>0</v>
      </c>
      <c r="AC4137">
        <v>24600</v>
      </c>
      <c r="AD4137">
        <v>24600</v>
      </c>
      <c r="AF4137" t="s">
        <v>5412</v>
      </c>
      <c r="AH4137">
        <v>416644</v>
      </c>
    </row>
    <row r="4138" spans="1:34" x14ac:dyDescent="0.25">
      <c r="A4138" t="s">
        <v>15896</v>
      </c>
      <c r="B4138" s="24">
        <v>45832</v>
      </c>
      <c r="C4138" t="s">
        <v>15897</v>
      </c>
      <c r="D4138" t="s">
        <v>15870</v>
      </c>
      <c r="E4138" t="s">
        <v>15898</v>
      </c>
      <c r="F4138" t="s">
        <v>15859</v>
      </c>
      <c r="G4138" t="s">
        <v>15859</v>
      </c>
      <c r="H4138">
        <f>Table1[[#This Row],[GrnPostDate]]-Table1[[#This Row],[PoDate]]</f>
        <v>3</v>
      </c>
      <c r="I4138" t="s">
        <v>703</v>
      </c>
      <c r="J4138" t="s">
        <v>5409</v>
      </c>
      <c r="K4138" t="s">
        <v>7396</v>
      </c>
      <c r="M4138">
        <v>28457</v>
      </c>
      <c r="O4138" t="s">
        <v>10642</v>
      </c>
      <c r="P4138">
        <v>45</v>
      </c>
      <c r="Q4138">
        <v>5600</v>
      </c>
      <c r="R4138">
        <v>5600</v>
      </c>
      <c r="S4138" s="25">
        <f>Table1[[#This Row],[RcvdQuantity]]/Table1[[#This Row],[POQty]]</f>
        <v>1</v>
      </c>
      <c r="T4138">
        <v>0</v>
      </c>
      <c r="U4138">
        <v>0</v>
      </c>
      <c r="V4138">
        <v>0</v>
      </c>
      <c r="W4138">
        <v>0</v>
      </c>
      <c r="X4138">
        <v>45</v>
      </c>
      <c r="Y4138">
        <v>45</v>
      </c>
      <c r="Z4138">
        <v>45</v>
      </c>
      <c r="AA4138">
        <v>0</v>
      </c>
      <c r="AB4138">
        <v>0</v>
      </c>
      <c r="AC4138">
        <v>252000</v>
      </c>
      <c r="AD4138">
        <v>252000</v>
      </c>
      <c r="AF4138" t="s">
        <v>5412</v>
      </c>
      <c r="AH4138">
        <v>416645</v>
      </c>
    </row>
    <row r="4139" spans="1:34" x14ac:dyDescent="0.25">
      <c r="A4139" t="s">
        <v>15904</v>
      </c>
      <c r="B4139" s="24">
        <v>45832</v>
      </c>
      <c r="C4139" t="s">
        <v>15905</v>
      </c>
      <c r="D4139" t="s">
        <v>15870</v>
      </c>
      <c r="E4139" t="s">
        <v>15906</v>
      </c>
      <c r="F4139" t="s">
        <v>15859</v>
      </c>
      <c r="G4139" t="s">
        <v>15859</v>
      </c>
      <c r="H4139">
        <f>Table1[[#This Row],[GrnPostDate]]-Table1[[#This Row],[PoDate]]</f>
        <v>3</v>
      </c>
      <c r="I4139" t="s">
        <v>438</v>
      </c>
      <c r="J4139" t="s">
        <v>5569</v>
      </c>
      <c r="K4139" t="s">
        <v>7050</v>
      </c>
      <c r="L4139" t="s">
        <v>7051</v>
      </c>
      <c r="M4139">
        <v>7974</v>
      </c>
      <c r="O4139" t="s">
        <v>15907</v>
      </c>
      <c r="P4139">
        <v>21.5</v>
      </c>
      <c r="Q4139">
        <v>3600</v>
      </c>
      <c r="R4139">
        <v>3600</v>
      </c>
      <c r="S4139" s="25">
        <f>Table1[[#This Row],[RcvdQuantity]]/Table1[[#This Row],[POQty]]</f>
        <v>1</v>
      </c>
      <c r="T4139">
        <v>0</v>
      </c>
      <c r="U4139">
        <v>0</v>
      </c>
      <c r="V4139">
        <v>0</v>
      </c>
      <c r="W4139">
        <v>0</v>
      </c>
      <c r="X4139">
        <v>21.5</v>
      </c>
      <c r="Y4139">
        <v>21.5</v>
      </c>
      <c r="Z4139">
        <v>21.5</v>
      </c>
      <c r="AA4139">
        <v>0</v>
      </c>
      <c r="AB4139">
        <v>0</v>
      </c>
      <c r="AC4139">
        <v>77400</v>
      </c>
      <c r="AD4139">
        <v>77400</v>
      </c>
      <c r="AF4139" t="s">
        <v>5412</v>
      </c>
      <c r="AH4139">
        <v>416656</v>
      </c>
    </row>
    <row r="4140" spans="1:34" x14ac:dyDescent="0.25">
      <c r="A4140" t="s">
        <v>15908</v>
      </c>
      <c r="B4140" s="24">
        <v>45832</v>
      </c>
      <c r="C4140" t="s">
        <v>15909</v>
      </c>
      <c r="D4140" t="s">
        <v>15849</v>
      </c>
      <c r="E4140" t="s">
        <v>15910</v>
      </c>
      <c r="F4140" t="s">
        <v>15859</v>
      </c>
      <c r="G4140" t="s">
        <v>15859</v>
      </c>
      <c r="H4140">
        <f>Table1[[#This Row],[GrnPostDate]]-Table1[[#This Row],[PoDate]]</f>
        <v>3</v>
      </c>
      <c r="I4140" t="s">
        <v>484</v>
      </c>
      <c r="J4140" t="s">
        <v>5934</v>
      </c>
      <c r="K4140" t="s">
        <v>7618</v>
      </c>
      <c r="L4140" t="s">
        <v>7619</v>
      </c>
      <c r="M4140">
        <v>8126</v>
      </c>
      <c r="O4140" t="s">
        <v>13436</v>
      </c>
      <c r="P4140">
        <v>1140</v>
      </c>
      <c r="Q4140">
        <v>200</v>
      </c>
      <c r="R4140">
        <v>56</v>
      </c>
      <c r="S4140" s="25">
        <f>Table1[[#This Row],[RcvdQuantity]]/Table1[[#This Row],[POQty]]</f>
        <v>0.28000000000000003</v>
      </c>
      <c r="T4140">
        <v>144</v>
      </c>
      <c r="U4140">
        <v>0</v>
      </c>
      <c r="V4140">
        <v>0</v>
      </c>
      <c r="W4140">
        <v>0</v>
      </c>
      <c r="X4140">
        <v>1140</v>
      </c>
      <c r="Y4140">
        <v>1140</v>
      </c>
      <c r="Z4140">
        <v>1140</v>
      </c>
      <c r="AA4140">
        <v>0</v>
      </c>
      <c r="AB4140">
        <v>0</v>
      </c>
      <c r="AC4140">
        <v>63840</v>
      </c>
      <c r="AD4140">
        <v>63840</v>
      </c>
      <c r="AF4140" t="s">
        <v>5412</v>
      </c>
      <c r="AH4140">
        <v>416658</v>
      </c>
    </row>
    <row r="4141" spans="1:34" x14ac:dyDescent="0.25">
      <c r="A4141" t="s">
        <v>15908</v>
      </c>
      <c r="B4141" s="24">
        <v>45832</v>
      </c>
      <c r="C4141" t="s">
        <v>15909</v>
      </c>
      <c r="D4141" t="s">
        <v>15849</v>
      </c>
      <c r="E4141" t="s">
        <v>15910</v>
      </c>
      <c r="F4141" t="s">
        <v>15859</v>
      </c>
      <c r="G4141" t="s">
        <v>15859</v>
      </c>
      <c r="H4141">
        <f>Table1[[#This Row],[GrnPostDate]]-Table1[[#This Row],[PoDate]]</f>
        <v>3</v>
      </c>
      <c r="I4141" t="s">
        <v>484</v>
      </c>
      <c r="J4141" t="s">
        <v>5934</v>
      </c>
      <c r="K4141" t="s">
        <v>7618</v>
      </c>
      <c r="L4141" t="s">
        <v>7619</v>
      </c>
      <c r="M4141">
        <v>8126</v>
      </c>
      <c r="O4141" t="s">
        <v>13436</v>
      </c>
      <c r="P4141">
        <v>1140</v>
      </c>
      <c r="Q4141">
        <v>200</v>
      </c>
      <c r="R4141">
        <v>144</v>
      </c>
      <c r="S4141" s="25">
        <f>Table1[[#This Row],[RcvdQuantity]]/Table1[[#This Row],[POQty]]</f>
        <v>0.72</v>
      </c>
      <c r="T4141">
        <v>56</v>
      </c>
      <c r="U4141">
        <v>0</v>
      </c>
      <c r="V4141">
        <v>0</v>
      </c>
      <c r="W4141">
        <v>0</v>
      </c>
      <c r="X4141">
        <v>1140</v>
      </c>
      <c r="Y4141">
        <v>1140</v>
      </c>
      <c r="Z4141">
        <v>1140</v>
      </c>
      <c r="AA4141">
        <v>0</v>
      </c>
      <c r="AB4141">
        <v>0</v>
      </c>
      <c r="AC4141">
        <v>164160</v>
      </c>
      <c r="AD4141">
        <v>164160</v>
      </c>
      <c r="AF4141" t="s">
        <v>5412</v>
      </c>
      <c r="AH4141">
        <v>416659</v>
      </c>
    </row>
    <row r="4142" spans="1:34" x14ac:dyDescent="0.25">
      <c r="A4142" t="s">
        <v>15911</v>
      </c>
      <c r="B4142" s="24">
        <v>45834</v>
      </c>
      <c r="C4142" t="s">
        <v>15912</v>
      </c>
      <c r="D4142" t="s">
        <v>15870</v>
      </c>
      <c r="E4142" t="s">
        <v>15913</v>
      </c>
      <c r="F4142" t="s">
        <v>15859</v>
      </c>
      <c r="G4142" t="s">
        <v>15859</v>
      </c>
      <c r="H4142">
        <f>Table1[[#This Row],[GrnPostDate]]-Table1[[#This Row],[PoDate]]</f>
        <v>1</v>
      </c>
      <c r="I4142" t="s">
        <v>209</v>
      </c>
      <c r="J4142" t="s">
        <v>5409</v>
      </c>
      <c r="K4142" t="s">
        <v>15914</v>
      </c>
      <c r="L4142" t="s">
        <v>15915</v>
      </c>
      <c r="M4142">
        <v>7172</v>
      </c>
      <c r="O4142" t="s">
        <v>15916</v>
      </c>
      <c r="P4142">
        <v>33</v>
      </c>
      <c r="Q4142">
        <v>2000</v>
      </c>
      <c r="R4142">
        <v>2000</v>
      </c>
      <c r="S4142" s="25">
        <f>Table1[[#This Row],[RcvdQuantity]]/Table1[[#This Row],[POQty]]</f>
        <v>1</v>
      </c>
      <c r="T4142">
        <v>0</v>
      </c>
      <c r="U4142">
        <v>0</v>
      </c>
      <c r="V4142">
        <v>0</v>
      </c>
      <c r="W4142">
        <v>0</v>
      </c>
      <c r="X4142">
        <v>33</v>
      </c>
      <c r="Y4142">
        <v>33</v>
      </c>
      <c r="Z4142">
        <v>33</v>
      </c>
      <c r="AA4142">
        <v>0</v>
      </c>
      <c r="AB4142">
        <v>0</v>
      </c>
      <c r="AC4142">
        <v>66000</v>
      </c>
      <c r="AD4142">
        <v>66000</v>
      </c>
      <c r="AF4142" t="s">
        <v>5412</v>
      </c>
      <c r="AH4142">
        <v>416660</v>
      </c>
    </row>
    <row r="4143" spans="1:34" x14ac:dyDescent="0.25">
      <c r="A4143" t="s">
        <v>15917</v>
      </c>
      <c r="B4143" s="24">
        <v>45832</v>
      </c>
      <c r="C4143" t="s">
        <v>15918</v>
      </c>
      <c r="D4143" t="s">
        <v>15849</v>
      </c>
      <c r="E4143" t="s">
        <v>15919</v>
      </c>
      <c r="F4143" t="s">
        <v>15859</v>
      </c>
      <c r="G4143" t="s">
        <v>15859</v>
      </c>
      <c r="H4143">
        <f>Table1[[#This Row],[GrnPostDate]]-Table1[[#This Row],[PoDate]]</f>
        <v>3</v>
      </c>
      <c r="I4143" t="s">
        <v>636</v>
      </c>
      <c r="J4143" t="s">
        <v>5409</v>
      </c>
      <c r="K4143" t="s">
        <v>6535</v>
      </c>
      <c r="L4143" t="s">
        <v>6536</v>
      </c>
      <c r="M4143">
        <v>7818</v>
      </c>
      <c r="O4143" t="s">
        <v>15920</v>
      </c>
      <c r="P4143">
        <v>38</v>
      </c>
      <c r="Q4143">
        <v>300</v>
      </c>
      <c r="R4143">
        <v>300</v>
      </c>
      <c r="S4143" s="25">
        <f>Table1[[#This Row],[RcvdQuantity]]/Table1[[#This Row],[POQty]]</f>
        <v>1</v>
      </c>
      <c r="T4143">
        <v>0</v>
      </c>
      <c r="U4143">
        <v>0</v>
      </c>
      <c r="V4143">
        <v>0</v>
      </c>
      <c r="W4143">
        <v>0</v>
      </c>
      <c r="X4143">
        <v>38</v>
      </c>
      <c r="Y4143">
        <v>38</v>
      </c>
      <c r="Z4143">
        <v>38</v>
      </c>
      <c r="AA4143">
        <v>0</v>
      </c>
      <c r="AB4143">
        <v>0</v>
      </c>
      <c r="AC4143">
        <v>11400</v>
      </c>
      <c r="AD4143">
        <v>11400</v>
      </c>
      <c r="AF4143" t="s">
        <v>5412</v>
      </c>
      <c r="AH4143">
        <v>416661</v>
      </c>
    </row>
    <row r="4144" spans="1:34" x14ac:dyDescent="0.25">
      <c r="A4144" t="s">
        <v>15921</v>
      </c>
      <c r="B4144" s="24">
        <v>45824</v>
      </c>
      <c r="C4144" t="s">
        <v>15922</v>
      </c>
      <c r="D4144" t="s">
        <v>15387</v>
      </c>
      <c r="E4144" t="s">
        <v>15923</v>
      </c>
      <c r="F4144" t="s">
        <v>15859</v>
      </c>
      <c r="G4144" t="s">
        <v>15859</v>
      </c>
      <c r="H4144">
        <f>Table1[[#This Row],[GrnPostDate]]-Table1[[#This Row],[PoDate]]</f>
        <v>11</v>
      </c>
      <c r="I4144" t="s">
        <v>1118</v>
      </c>
      <c r="J4144" t="s">
        <v>854</v>
      </c>
      <c r="K4144" t="s">
        <v>15924</v>
      </c>
      <c r="M4144">
        <v>15077</v>
      </c>
      <c r="O4144" t="s">
        <v>37</v>
      </c>
      <c r="P4144">
        <v>1700</v>
      </c>
      <c r="Q4144">
        <v>20</v>
      </c>
      <c r="R4144">
        <v>20</v>
      </c>
      <c r="S4144" s="25">
        <f>Table1[[#This Row],[RcvdQuantity]]/Table1[[#This Row],[POQty]]</f>
        <v>1</v>
      </c>
      <c r="T4144">
        <v>0</v>
      </c>
      <c r="U4144">
        <v>0</v>
      </c>
      <c r="V4144">
        <v>0</v>
      </c>
      <c r="W4144">
        <v>0</v>
      </c>
      <c r="X4144">
        <v>1700</v>
      </c>
      <c r="Y4144">
        <v>1700</v>
      </c>
      <c r="Z4144">
        <v>1700</v>
      </c>
      <c r="AA4144">
        <v>0</v>
      </c>
      <c r="AB4144">
        <v>0</v>
      </c>
      <c r="AC4144">
        <v>34000</v>
      </c>
      <c r="AD4144">
        <v>34000</v>
      </c>
      <c r="AF4144" t="s">
        <v>5503</v>
      </c>
      <c r="AH4144">
        <v>416663</v>
      </c>
    </row>
    <row r="4145" spans="1:34" x14ac:dyDescent="0.25">
      <c r="A4145" t="s">
        <v>15921</v>
      </c>
      <c r="B4145" s="24">
        <v>45824</v>
      </c>
      <c r="C4145" t="s">
        <v>15922</v>
      </c>
      <c r="D4145" t="s">
        <v>15387</v>
      </c>
      <c r="E4145" t="s">
        <v>15923</v>
      </c>
      <c r="F4145" t="s">
        <v>15859</v>
      </c>
      <c r="G4145" t="s">
        <v>15859</v>
      </c>
      <c r="H4145">
        <f>Table1[[#This Row],[GrnPostDate]]-Table1[[#This Row],[PoDate]]</f>
        <v>11</v>
      </c>
      <c r="I4145" t="s">
        <v>1118</v>
      </c>
      <c r="J4145" t="s">
        <v>854</v>
      </c>
      <c r="K4145" t="s">
        <v>15925</v>
      </c>
      <c r="M4145">
        <v>1355</v>
      </c>
      <c r="O4145" t="s">
        <v>37</v>
      </c>
      <c r="P4145">
        <v>3600</v>
      </c>
      <c r="Q4145">
        <v>15</v>
      </c>
      <c r="R4145">
        <v>15</v>
      </c>
      <c r="S4145" s="25">
        <f>Table1[[#This Row],[RcvdQuantity]]/Table1[[#This Row],[POQty]]</f>
        <v>1</v>
      </c>
      <c r="T4145">
        <v>0</v>
      </c>
      <c r="U4145">
        <v>0</v>
      </c>
      <c r="V4145">
        <v>0</v>
      </c>
      <c r="W4145">
        <v>0</v>
      </c>
      <c r="X4145">
        <v>3600</v>
      </c>
      <c r="Y4145">
        <v>3600</v>
      </c>
      <c r="Z4145">
        <v>3600</v>
      </c>
      <c r="AA4145">
        <v>0</v>
      </c>
      <c r="AB4145">
        <v>0</v>
      </c>
      <c r="AC4145">
        <v>54000</v>
      </c>
      <c r="AD4145">
        <v>54000</v>
      </c>
      <c r="AF4145" t="s">
        <v>5503</v>
      </c>
      <c r="AH4145">
        <v>416664</v>
      </c>
    </row>
    <row r="4146" spans="1:34" x14ac:dyDescent="0.25">
      <c r="A4146" t="s">
        <v>15921</v>
      </c>
      <c r="B4146" s="24">
        <v>45824</v>
      </c>
      <c r="C4146" t="s">
        <v>15922</v>
      </c>
      <c r="D4146" t="s">
        <v>15387</v>
      </c>
      <c r="E4146" t="s">
        <v>15923</v>
      </c>
      <c r="F4146" t="s">
        <v>15859</v>
      </c>
      <c r="G4146" t="s">
        <v>15859</v>
      </c>
      <c r="H4146">
        <f>Table1[[#This Row],[GrnPostDate]]-Table1[[#This Row],[PoDate]]</f>
        <v>11</v>
      </c>
      <c r="I4146" t="s">
        <v>1118</v>
      </c>
      <c r="J4146" t="s">
        <v>854</v>
      </c>
      <c r="K4146" t="s">
        <v>15926</v>
      </c>
      <c r="M4146">
        <v>1138</v>
      </c>
      <c r="O4146" t="s">
        <v>37</v>
      </c>
      <c r="P4146">
        <v>280</v>
      </c>
      <c r="Q4146">
        <v>15</v>
      </c>
      <c r="R4146">
        <v>15</v>
      </c>
      <c r="S4146" s="25">
        <f>Table1[[#This Row],[RcvdQuantity]]/Table1[[#This Row],[POQty]]</f>
        <v>1</v>
      </c>
      <c r="T4146">
        <v>0</v>
      </c>
      <c r="U4146">
        <v>0</v>
      </c>
      <c r="V4146">
        <v>0</v>
      </c>
      <c r="W4146">
        <v>0</v>
      </c>
      <c r="X4146">
        <v>280</v>
      </c>
      <c r="Y4146">
        <v>280</v>
      </c>
      <c r="Z4146">
        <v>280</v>
      </c>
      <c r="AA4146">
        <v>0</v>
      </c>
      <c r="AB4146">
        <v>0</v>
      </c>
      <c r="AC4146">
        <v>4200</v>
      </c>
      <c r="AD4146">
        <v>4200</v>
      </c>
      <c r="AF4146" t="s">
        <v>5503</v>
      </c>
      <c r="AH4146">
        <v>416665</v>
      </c>
    </row>
    <row r="4147" spans="1:34" x14ac:dyDescent="0.25">
      <c r="A4147" t="s">
        <v>15927</v>
      </c>
      <c r="B4147" s="24">
        <v>45832</v>
      </c>
      <c r="C4147" t="s">
        <v>15928</v>
      </c>
      <c r="D4147" t="s">
        <v>15870</v>
      </c>
      <c r="E4147" t="s">
        <v>15929</v>
      </c>
      <c r="F4147" t="s">
        <v>15859</v>
      </c>
      <c r="G4147" t="s">
        <v>15859</v>
      </c>
      <c r="H4147">
        <f>Table1[[#This Row],[GrnPostDate]]-Table1[[#This Row],[PoDate]]</f>
        <v>3</v>
      </c>
      <c r="I4147" t="s">
        <v>8709</v>
      </c>
      <c r="J4147" t="s">
        <v>5409</v>
      </c>
      <c r="K4147" t="s">
        <v>15930</v>
      </c>
      <c r="L4147" t="s">
        <v>15931</v>
      </c>
      <c r="M4147">
        <v>6949</v>
      </c>
      <c r="O4147" t="s">
        <v>15932</v>
      </c>
      <c r="P4147">
        <v>3</v>
      </c>
      <c r="Q4147">
        <v>20000</v>
      </c>
      <c r="R4147">
        <v>20000</v>
      </c>
      <c r="S4147" s="25">
        <f>Table1[[#This Row],[RcvdQuantity]]/Table1[[#This Row],[POQty]]</f>
        <v>1</v>
      </c>
      <c r="T4147">
        <v>0</v>
      </c>
      <c r="U4147">
        <v>0</v>
      </c>
      <c r="V4147">
        <v>0</v>
      </c>
      <c r="W4147">
        <v>0</v>
      </c>
      <c r="X4147">
        <v>3</v>
      </c>
      <c r="Y4147">
        <v>3</v>
      </c>
      <c r="Z4147">
        <v>3</v>
      </c>
      <c r="AA4147">
        <v>0</v>
      </c>
      <c r="AB4147">
        <v>0</v>
      </c>
      <c r="AC4147">
        <v>60000</v>
      </c>
      <c r="AD4147">
        <v>60000</v>
      </c>
      <c r="AF4147" t="s">
        <v>5412</v>
      </c>
      <c r="AH4147">
        <v>416666</v>
      </c>
    </row>
    <row r="4148" spans="1:34" x14ac:dyDescent="0.25">
      <c r="A4148" t="s">
        <v>15933</v>
      </c>
      <c r="B4148" s="24">
        <v>45827</v>
      </c>
      <c r="C4148" t="s">
        <v>15934</v>
      </c>
      <c r="D4148" t="s">
        <v>15870</v>
      </c>
      <c r="E4148" t="s">
        <v>15935</v>
      </c>
      <c r="F4148" t="s">
        <v>15859</v>
      </c>
      <c r="G4148" t="s">
        <v>15859</v>
      </c>
      <c r="H4148">
        <f>Table1[[#This Row],[GrnPostDate]]-Table1[[#This Row],[PoDate]]</f>
        <v>8</v>
      </c>
      <c r="I4148" t="s">
        <v>7312</v>
      </c>
      <c r="J4148" t="s">
        <v>5472</v>
      </c>
      <c r="K4148" t="s">
        <v>7956</v>
      </c>
      <c r="L4148" t="s">
        <v>7957</v>
      </c>
      <c r="M4148">
        <v>6913</v>
      </c>
      <c r="O4148" t="s">
        <v>15936</v>
      </c>
      <c r="P4148">
        <v>6500</v>
      </c>
      <c r="Q4148">
        <v>150</v>
      </c>
      <c r="R4148">
        <v>150</v>
      </c>
      <c r="S4148" s="25">
        <f>Table1[[#This Row],[RcvdQuantity]]/Table1[[#This Row],[POQty]]</f>
        <v>1</v>
      </c>
      <c r="T4148">
        <v>0</v>
      </c>
      <c r="U4148">
        <v>0</v>
      </c>
      <c r="V4148">
        <v>0</v>
      </c>
      <c r="W4148">
        <v>0</v>
      </c>
      <c r="X4148">
        <v>6500</v>
      </c>
      <c r="Y4148">
        <v>6500</v>
      </c>
      <c r="Z4148">
        <v>6500</v>
      </c>
      <c r="AA4148">
        <v>0</v>
      </c>
      <c r="AB4148">
        <v>0</v>
      </c>
      <c r="AC4148">
        <v>975000</v>
      </c>
      <c r="AD4148">
        <v>975000</v>
      </c>
      <c r="AF4148" t="s">
        <v>5412</v>
      </c>
      <c r="AH4148">
        <v>416667</v>
      </c>
    </row>
    <row r="4149" spans="1:34" x14ac:dyDescent="0.25">
      <c r="A4149" t="s">
        <v>15937</v>
      </c>
      <c r="B4149" s="24">
        <v>45835</v>
      </c>
      <c r="C4149" t="s">
        <v>15938</v>
      </c>
      <c r="D4149" t="s">
        <v>15876</v>
      </c>
      <c r="E4149" t="s">
        <v>15939</v>
      </c>
      <c r="F4149" t="s">
        <v>15940</v>
      </c>
      <c r="G4149" t="s">
        <v>15940</v>
      </c>
      <c r="H4149">
        <f>Table1[[#This Row],[GrnPostDate]]-Table1[[#This Row],[PoDate]]</f>
        <v>1</v>
      </c>
      <c r="I4149" t="s">
        <v>15941</v>
      </c>
      <c r="J4149" t="s">
        <v>5472</v>
      </c>
      <c r="K4149" t="s">
        <v>15942</v>
      </c>
      <c r="L4149" t="s">
        <v>7963</v>
      </c>
      <c r="M4149">
        <v>7468</v>
      </c>
      <c r="O4149" t="s">
        <v>15943</v>
      </c>
      <c r="P4149">
        <v>25990</v>
      </c>
      <c r="Q4149">
        <v>4</v>
      </c>
      <c r="R4149">
        <v>4</v>
      </c>
      <c r="S4149" s="25">
        <f>Table1[[#This Row],[RcvdQuantity]]/Table1[[#This Row],[POQty]]</f>
        <v>1</v>
      </c>
      <c r="T4149">
        <v>0</v>
      </c>
      <c r="U4149">
        <v>0</v>
      </c>
      <c r="V4149">
        <v>0</v>
      </c>
      <c r="W4149">
        <v>0</v>
      </c>
      <c r="X4149">
        <v>25990</v>
      </c>
      <c r="Y4149">
        <v>25990</v>
      </c>
      <c r="Z4149">
        <v>25990</v>
      </c>
      <c r="AA4149">
        <v>0</v>
      </c>
      <c r="AB4149">
        <v>0</v>
      </c>
      <c r="AC4149">
        <v>103960</v>
      </c>
      <c r="AD4149">
        <v>103960</v>
      </c>
      <c r="AF4149" t="s">
        <v>5412</v>
      </c>
      <c r="AH4149">
        <v>416750</v>
      </c>
    </row>
    <row r="4150" spans="1:34" x14ac:dyDescent="0.25">
      <c r="A4150" t="s">
        <v>15944</v>
      </c>
      <c r="B4150" s="24">
        <v>45833</v>
      </c>
      <c r="C4150" t="s">
        <v>15945</v>
      </c>
      <c r="D4150" t="s">
        <v>15876</v>
      </c>
      <c r="E4150" t="s">
        <v>15946</v>
      </c>
      <c r="F4150" t="s">
        <v>15940</v>
      </c>
      <c r="G4150" t="s">
        <v>15940</v>
      </c>
      <c r="H4150">
        <f>Table1[[#This Row],[GrnPostDate]]-Table1[[#This Row],[PoDate]]</f>
        <v>3</v>
      </c>
      <c r="I4150" t="s">
        <v>5822</v>
      </c>
      <c r="J4150" t="s">
        <v>5790</v>
      </c>
      <c r="K4150" t="s">
        <v>7811</v>
      </c>
      <c r="M4150">
        <v>1151</v>
      </c>
      <c r="O4150" t="s">
        <v>37</v>
      </c>
      <c r="P4150">
        <v>689.66</v>
      </c>
      <c r="Q4150">
        <v>15</v>
      </c>
      <c r="R4150">
        <v>15</v>
      </c>
      <c r="S4150" s="25">
        <f>Table1[[#This Row],[RcvdQuantity]]/Table1[[#This Row],[POQty]]</f>
        <v>1</v>
      </c>
      <c r="T4150">
        <v>0</v>
      </c>
      <c r="U4150">
        <v>0</v>
      </c>
      <c r="V4150">
        <v>16</v>
      </c>
      <c r="W4150">
        <v>1655.184</v>
      </c>
      <c r="X4150">
        <v>800.01</v>
      </c>
      <c r="Y4150">
        <v>800.01</v>
      </c>
      <c r="Z4150">
        <v>800.01</v>
      </c>
      <c r="AA4150">
        <v>0</v>
      </c>
      <c r="AB4150">
        <v>0</v>
      </c>
      <c r="AC4150">
        <v>12000.08</v>
      </c>
      <c r="AD4150">
        <v>13655.27</v>
      </c>
      <c r="AF4150" t="s">
        <v>5412</v>
      </c>
      <c r="AH4150">
        <v>416751</v>
      </c>
    </row>
    <row r="4151" spans="1:34" x14ac:dyDescent="0.25">
      <c r="A4151" t="s">
        <v>15944</v>
      </c>
      <c r="B4151" s="24">
        <v>45833</v>
      </c>
      <c r="C4151" t="s">
        <v>15945</v>
      </c>
      <c r="D4151" t="s">
        <v>15876</v>
      </c>
      <c r="E4151" t="s">
        <v>15946</v>
      </c>
      <c r="F4151" t="s">
        <v>15940</v>
      </c>
      <c r="G4151" t="s">
        <v>15940</v>
      </c>
      <c r="H4151">
        <f>Table1[[#This Row],[GrnPostDate]]-Table1[[#This Row],[PoDate]]</f>
        <v>3</v>
      </c>
      <c r="I4151" t="s">
        <v>5822</v>
      </c>
      <c r="J4151" t="s">
        <v>5790</v>
      </c>
      <c r="K4151" t="s">
        <v>7812</v>
      </c>
      <c r="M4151">
        <v>1107</v>
      </c>
      <c r="O4151" t="s">
        <v>37</v>
      </c>
      <c r="P4151">
        <v>1331.9</v>
      </c>
      <c r="Q4151">
        <v>15</v>
      </c>
      <c r="R4151">
        <v>15</v>
      </c>
      <c r="S4151" s="25">
        <f>Table1[[#This Row],[RcvdQuantity]]/Table1[[#This Row],[POQty]]</f>
        <v>1</v>
      </c>
      <c r="T4151">
        <v>0</v>
      </c>
      <c r="U4151">
        <v>0</v>
      </c>
      <c r="V4151">
        <v>16</v>
      </c>
      <c r="W4151">
        <v>3196.56</v>
      </c>
      <c r="X4151">
        <v>1545</v>
      </c>
      <c r="Y4151">
        <v>1545</v>
      </c>
      <c r="Z4151">
        <v>1545</v>
      </c>
      <c r="AA4151">
        <v>0</v>
      </c>
      <c r="AB4151">
        <v>0</v>
      </c>
      <c r="AC4151">
        <v>23175.06</v>
      </c>
      <c r="AD4151">
        <v>26371.62</v>
      </c>
      <c r="AF4151" t="s">
        <v>5412</v>
      </c>
      <c r="AH4151">
        <v>416752</v>
      </c>
    </row>
    <row r="4152" spans="1:34" x14ac:dyDescent="0.25">
      <c r="A4152" t="s">
        <v>15947</v>
      </c>
      <c r="B4152" s="24">
        <v>45828</v>
      </c>
      <c r="C4152" t="s">
        <v>15948</v>
      </c>
      <c r="D4152" t="s">
        <v>15849</v>
      </c>
      <c r="E4152" t="s">
        <v>15949</v>
      </c>
      <c r="F4152" t="s">
        <v>15950</v>
      </c>
      <c r="G4152" t="s">
        <v>15950</v>
      </c>
      <c r="H4152">
        <f>Table1[[#This Row],[GrnPostDate]]-Table1[[#This Row],[PoDate]]</f>
        <v>10</v>
      </c>
      <c r="I4152" t="s">
        <v>15951</v>
      </c>
      <c r="J4152" t="s">
        <v>7003</v>
      </c>
      <c r="K4152" t="s">
        <v>9985</v>
      </c>
      <c r="M4152">
        <v>11884</v>
      </c>
      <c r="O4152" t="s">
        <v>37</v>
      </c>
      <c r="P4152">
        <v>1000</v>
      </c>
      <c r="Q4152">
        <v>200</v>
      </c>
      <c r="R4152">
        <v>200</v>
      </c>
      <c r="S4152" s="25">
        <f>Table1[[#This Row],[RcvdQuantity]]/Table1[[#This Row],[POQty]]</f>
        <v>1</v>
      </c>
      <c r="T4152">
        <v>0</v>
      </c>
      <c r="U4152">
        <v>0</v>
      </c>
      <c r="V4152">
        <v>0</v>
      </c>
      <c r="W4152">
        <v>0</v>
      </c>
      <c r="X4152">
        <v>1000</v>
      </c>
      <c r="Y4152">
        <v>1000</v>
      </c>
      <c r="Z4152">
        <v>1000</v>
      </c>
      <c r="AA4152">
        <v>0</v>
      </c>
      <c r="AB4152">
        <v>0</v>
      </c>
      <c r="AC4152">
        <v>200000</v>
      </c>
      <c r="AD4152">
        <v>200000</v>
      </c>
      <c r="AF4152" t="s">
        <v>5412</v>
      </c>
      <c r="AH4152">
        <v>416848</v>
      </c>
    </row>
    <row r="4153" spans="1:34" x14ac:dyDescent="0.25">
      <c r="A4153" t="s">
        <v>15947</v>
      </c>
      <c r="B4153" s="24">
        <v>45828</v>
      </c>
      <c r="C4153" t="s">
        <v>15948</v>
      </c>
      <c r="D4153" t="s">
        <v>15849</v>
      </c>
      <c r="E4153" t="s">
        <v>15949</v>
      </c>
      <c r="F4153" t="s">
        <v>15950</v>
      </c>
      <c r="G4153" t="s">
        <v>15950</v>
      </c>
      <c r="H4153">
        <f>Table1[[#This Row],[GrnPostDate]]-Table1[[#This Row],[PoDate]]</f>
        <v>10</v>
      </c>
      <c r="I4153" t="s">
        <v>15951</v>
      </c>
      <c r="J4153" t="s">
        <v>7003</v>
      </c>
      <c r="K4153" t="s">
        <v>15952</v>
      </c>
      <c r="M4153">
        <v>11888</v>
      </c>
      <c r="O4153" t="s">
        <v>37</v>
      </c>
      <c r="P4153">
        <v>200</v>
      </c>
      <c r="Q4153">
        <v>500</v>
      </c>
      <c r="R4153">
        <v>500</v>
      </c>
      <c r="S4153" s="25">
        <f>Table1[[#This Row],[RcvdQuantity]]/Table1[[#This Row],[POQty]]</f>
        <v>1</v>
      </c>
      <c r="T4153">
        <v>0</v>
      </c>
      <c r="U4153">
        <v>0</v>
      </c>
      <c r="V4153">
        <v>0</v>
      </c>
      <c r="W4153">
        <v>0</v>
      </c>
      <c r="X4153">
        <v>200</v>
      </c>
      <c r="Y4153">
        <v>200</v>
      </c>
      <c r="Z4153">
        <v>200</v>
      </c>
      <c r="AA4153">
        <v>0</v>
      </c>
      <c r="AB4153">
        <v>0</v>
      </c>
      <c r="AC4153">
        <v>100000</v>
      </c>
      <c r="AD4153">
        <v>100000</v>
      </c>
      <c r="AF4153" t="s">
        <v>5412</v>
      </c>
      <c r="AH4153">
        <v>416849</v>
      </c>
    </row>
    <row r="4154" spans="1:34" x14ac:dyDescent="0.25">
      <c r="A4154" t="s">
        <v>15947</v>
      </c>
      <c r="B4154" s="24">
        <v>45828</v>
      </c>
      <c r="C4154" t="s">
        <v>15948</v>
      </c>
      <c r="D4154" t="s">
        <v>15849</v>
      </c>
      <c r="E4154" t="s">
        <v>15949</v>
      </c>
      <c r="F4154" t="s">
        <v>15950</v>
      </c>
      <c r="G4154" t="s">
        <v>15950</v>
      </c>
      <c r="H4154">
        <f>Table1[[#This Row],[GrnPostDate]]-Table1[[#This Row],[PoDate]]</f>
        <v>10</v>
      </c>
      <c r="I4154" t="s">
        <v>15951</v>
      </c>
      <c r="J4154" t="s">
        <v>7003</v>
      </c>
      <c r="K4154" t="s">
        <v>15953</v>
      </c>
      <c r="M4154">
        <v>11885</v>
      </c>
      <c r="O4154" t="s">
        <v>37</v>
      </c>
      <c r="P4154">
        <v>2000</v>
      </c>
      <c r="Q4154">
        <v>100</v>
      </c>
      <c r="R4154">
        <v>100</v>
      </c>
      <c r="S4154" s="25">
        <f>Table1[[#This Row],[RcvdQuantity]]/Table1[[#This Row],[POQty]]</f>
        <v>1</v>
      </c>
      <c r="T4154">
        <v>0</v>
      </c>
      <c r="U4154">
        <v>0</v>
      </c>
      <c r="V4154">
        <v>0</v>
      </c>
      <c r="W4154">
        <v>0</v>
      </c>
      <c r="X4154">
        <v>2000</v>
      </c>
      <c r="Y4154">
        <v>2000</v>
      </c>
      <c r="Z4154">
        <v>2000</v>
      </c>
      <c r="AA4154">
        <v>0</v>
      </c>
      <c r="AB4154">
        <v>0</v>
      </c>
      <c r="AC4154">
        <v>200000</v>
      </c>
      <c r="AD4154">
        <v>200000</v>
      </c>
      <c r="AF4154" t="s">
        <v>5412</v>
      </c>
      <c r="AH4154">
        <v>416850</v>
      </c>
    </row>
    <row r="4155" spans="1:34" x14ac:dyDescent="0.25">
      <c r="A4155" t="s">
        <v>15947</v>
      </c>
      <c r="B4155" s="24">
        <v>45828</v>
      </c>
      <c r="C4155" t="s">
        <v>15954</v>
      </c>
      <c r="D4155" t="s">
        <v>15849</v>
      </c>
      <c r="E4155" t="s">
        <v>15955</v>
      </c>
      <c r="F4155" t="s">
        <v>15950</v>
      </c>
      <c r="G4155" t="s">
        <v>15950</v>
      </c>
      <c r="H4155">
        <f>Table1[[#This Row],[GrnPostDate]]-Table1[[#This Row],[PoDate]]</f>
        <v>10</v>
      </c>
      <c r="I4155" t="s">
        <v>15951</v>
      </c>
      <c r="J4155" t="s">
        <v>7003</v>
      </c>
      <c r="K4155" t="s">
        <v>15956</v>
      </c>
      <c r="M4155">
        <v>18245</v>
      </c>
      <c r="O4155" t="s">
        <v>37</v>
      </c>
      <c r="P4155">
        <v>400</v>
      </c>
      <c r="Q4155">
        <v>30</v>
      </c>
      <c r="R4155">
        <v>30</v>
      </c>
      <c r="S4155" s="25">
        <f>Table1[[#This Row],[RcvdQuantity]]/Table1[[#This Row],[POQty]]</f>
        <v>1</v>
      </c>
      <c r="T4155">
        <v>0</v>
      </c>
      <c r="U4155">
        <v>0</v>
      </c>
      <c r="V4155">
        <v>0</v>
      </c>
      <c r="W4155">
        <v>0</v>
      </c>
      <c r="X4155">
        <v>400</v>
      </c>
      <c r="Y4155">
        <v>400</v>
      </c>
      <c r="Z4155">
        <v>400</v>
      </c>
      <c r="AA4155">
        <v>0</v>
      </c>
      <c r="AB4155">
        <v>0</v>
      </c>
      <c r="AC4155">
        <v>12000</v>
      </c>
      <c r="AD4155">
        <v>12000</v>
      </c>
      <c r="AF4155" t="s">
        <v>5412</v>
      </c>
      <c r="AH4155">
        <v>416857</v>
      </c>
    </row>
    <row r="4156" spans="1:34" x14ac:dyDescent="0.25">
      <c r="A4156" t="s">
        <v>15947</v>
      </c>
      <c r="B4156" s="24">
        <v>45828</v>
      </c>
      <c r="C4156" t="s">
        <v>15954</v>
      </c>
      <c r="D4156" t="s">
        <v>15849</v>
      </c>
      <c r="E4156" t="s">
        <v>15955</v>
      </c>
      <c r="F4156" t="s">
        <v>15950</v>
      </c>
      <c r="G4156" t="s">
        <v>15950</v>
      </c>
      <c r="H4156">
        <f>Table1[[#This Row],[GrnPostDate]]-Table1[[#This Row],[PoDate]]</f>
        <v>10</v>
      </c>
      <c r="I4156" t="s">
        <v>15951</v>
      </c>
      <c r="J4156" t="s">
        <v>7003</v>
      </c>
      <c r="K4156" t="s">
        <v>15957</v>
      </c>
      <c r="M4156">
        <v>19979</v>
      </c>
      <c r="O4156" t="s">
        <v>37</v>
      </c>
      <c r="P4156">
        <v>1800</v>
      </c>
      <c r="Q4156">
        <v>80</v>
      </c>
      <c r="R4156">
        <v>80</v>
      </c>
      <c r="S4156" s="25">
        <f>Table1[[#This Row],[RcvdQuantity]]/Table1[[#This Row],[POQty]]</f>
        <v>1</v>
      </c>
      <c r="T4156">
        <v>0</v>
      </c>
      <c r="U4156">
        <v>0</v>
      </c>
      <c r="V4156">
        <v>0</v>
      </c>
      <c r="W4156">
        <v>0</v>
      </c>
      <c r="X4156">
        <v>1800</v>
      </c>
      <c r="Y4156">
        <v>1800</v>
      </c>
      <c r="Z4156">
        <v>1800</v>
      </c>
      <c r="AA4156">
        <v>0</v>
      </c>
      <c r="AB4156">
        <v>0</v>
      </c>
      <c r="AC4156">
        <v>144000</v>
      </c>
      <c r="AD4156">
        <v>144000</v>
      </c>
      <c r="AF4156" t="s">
        <v>5412</v>
      </c>
      <c r="AH4156">
        <v>416858</v>
      </c>
    </row>
    <row r="4157" spans="1:34" x14ac:dyDescent="0.25">
      <c r="A4157" t="s">
        <v>15947</v>
      </c>
      <c r="B4157" s="24">
        <v>45828</v>
      </c>
      <c r="C4157" t="s">
        <v>15954</v>
      </c>
      <c r="D4157" t="s">
        <v>15849</v>
      </c>
      <c r="E4157" t="s">
        <v>15955</v>
      </c>
      <c r="F4157" t="s">
        <v>15950</v>
      </c>
      <c r="G4157" t="s">
        <v>15950</v>
      </c>
      <c r="H4157">
        <f>Table1[[#This Row],[GrnPostDate]]-Table1[[#This Row],[PoDate]]</f>
        <v>10</v>
      </c>
      <c r="I4157" t="s">
        <v>15951</v>
      </c>
      <c r="J4157" t="s">
        <v>7003</v>
      </c>
      <c r="K4157" t="s">
        <v>15958</v>
      </c>
      <c r="M4157">
        <v>11815</v>
      </c>
      <c r="O4157" t="s">
        <v>37</v>
      </c>
      <c r="P4157">
        <v>1800</v>
      </c>
      <c r="Q4157">
        <v>70</v>
      </c>
      <c r="R4157">
        <v>70</v>
      </c>
      <c r="S4157" s="25">
        <f>Table1[[#This Row],[RcvdQuantity]]/Table1[[#This Row],[POQty]]</f>
        <v>1</v>
      </c>
      <c r="T4157">
        <v>0</v>
      </c>
      <c r="U4157">
        <v>0</v>
      </c>
      <c r="V4157">
        <v>0</v>
      </c>
      <c r="W4157">
        <v>0</v>
      </c>
      <c r="X4157">
        <v>1800</v>
      </c>
      <c r="Y4157">
        <v>1800</v>
      </c>
      <c r="Z4157">
        <v>1800</v>
      </c>
      <c r="AA4157">
        <v>0</v>
      </c>
      <c r="AB4157">
        <v>0</v>
      </c>
      <c r="AC4157">
        <v>126000</v>
      </c>
      <c r="AD4157">
        <v>126000</v>
      </c>
      <c r="AF4157" t="s">
        <v>5412</v>
      </c>
      <c r="AH4157">
        <v>416859</v>
      </c>
    </row>
    <row r="4158" spans="1:34" x14ac:dyDescent="0.25">
      <c r="A4158" t="s">
        <v>15947</v>
      </c>
      <c r="B4158" s="24">
        <v>45828</v>
      </c>
      <c r="C4158" t="s">
        <v>15954</v>
      </c>
      <c r="D4158" t="s">
        <v>15849</v>
      </c>
      <c r="E4158" t="s">
        <v>15955</v>
      </c>
      <c r="F4158" t="s">
        <v>15950</v>
      </c>
      <c r="G4158" t="s">
        <v>15950</v>
      </c>
      <c r="H4158">
        <f>Table1[[#This Row],[GrnPostDate]]-Table1[[#This Row],[PoDate]]</f>
        <v>10</v>
      </c>
      <c r="I4158" t="s">
        <v>15951</v>
      </c>
      <c r="J4158" t="s">
        <v>7003</v>
      </c>
      <c r="K4158" t="s">
        <v>15959</v>
      </c>
      <c r="M4158">
        <v>20002</v>
      </c>
      <c r="O4158" t="s">
        <v>37</v>
      </c>
      <c r="P4158">
        <v>750</v>
      </c>
      <c r="Q4158">
        <v>100</v>
      </c>
      <c r="R4158">
        <v>100</v>
      </c>
      <c r="S4158" s="25">
        <f>Table1[[#This Row],[RcvdQuantity]]/Table1[[#This Row],[POQty]]</f>
        <v>1</v>
      </c>
      <c r="T4158">
        <v>0</v>
      </c>
      <c r="U4158">
        <v>0</v>
      </c>
      <c r="V4158">
        <v>0</v>
      </c>
      <c r="W4158">
        <v>0</v>
      </c>
      <c r="X4158">
        <v>750</v>
      </c>
      <c r="Y4158">
        <v>750</v>
      </c>
      <c r="Z4158">
        <v>750</v>
      </c>
      <c r="AA4158">
        <v>0</v>
      </c>
      <c r="AB4158">
        <v>0</v>
      </c>
      <c r="AC4158">
        <v>75000</v>
      </c>
      <c r="AD4158">
        <v>75000</v>
      </c>
      <c r="AF4158" t="s">
        <v>5412</v>
      </c>
      <c r="AH4158">
        <v>416860</v>
      </c>
    </row>
    <row r="4159" spans="1:34" x14ac:dyDescent="0.25">
      <c r="A4159" t="s">
        <v>15878</v>
      </c>
      <c r="B4159" s="24">
        <v>45825</v>
      </c>
      <c r="C4159" t="s">
        <v>15960</v>
      </c>
      <c r="D4159" t="s">
        <v>15961</v>
      </c>
      <c r="E4159" t="s">
        <v>15962</v>
      </c>
      <c r="F4159" t="s">
        <v>15950</v>
      </c>
      <c r="G4159" t="s">
        <v>15950</v>
      </c>
      <c r="H4159">
        <f>Table1[[#This Row],[GrnPostDate]]-Table1[[#This Row],[PoDate]]</f>
        <v>13</v>
      </c>
      <c r="I4159" t="s">
        <v>1031</v>
      </c>
      <c r="J4159" t="s">
        <v>9323</v>
      </c>
      <c r="K4159" t="s">
        <v>5854</v>
      </c>
      <c r="M4159">
        <v>773</v>
      </c>
      <c r="O4159" t="s">
        <v>15963</v>
      </c>
      <c r="P4159">
        <v>68</v>
      </c>
      <c r="Q4159">
        <v>6000</v>
      </c>
      <c r="R4159">
        <v>3462</v>
      </c>
      <c r="S4159" s="25">
        <f>Table1[[#This Row],[RcvdQuantity]]/Table1[[#This Row],[POQty]]</f>
        <v>0.57699999999999996</v>
      </c>
      <c r="T4159">
        <v>2538</v>
      </c>
      <c r="U4159">
        <v>0</v>
      </c>
      <c r="V4159">
        <v>0</v>
      </c>
      <c r="W4159">
        <v>0</v>
      </c>
      <c r="X4159">
        <v>68</v>
      </c>
      <c r="Y4159">
        <v>68</v>
      </c>
      <c r="Z4159">
        <v>68</v>
      </c>
      <c r="AA4159">
        <v>0</v>
      </c>
      <c r="AB4159">
        <v>0</v>
      </c>
      <c r="AC4159">
        <v>235416</v>
      </c>
      <c r="AD4159">
        <v>235416</v>
      </c>
      <c r="AF4159" t="s">
        <v>5412</v>
      </c>
      <c r="AH4159">
        <v>416966</v>
      </c>
    </row>
    <row r="4160" spans="1:34" x14ac:dyDescent="0.25">
      <c r="A4160" t="s">
        <v>15878</v>
      </c>
      <c r="B4160" s="24">
        <v>45825</v>
      </c>
      <c r="C4160" t="s">
        <v>15960</v>
      </c>
      <c r="D4160" t="s">
        <v>15961</v>
      </c>
      <c r="E4160" t="s">
        <v>15962</v>
      </c>
      <c r="F4160" t="s">
        <v>15950</v>
      </c>
      <c r="G4160" t="s">
        <v>15950</v>
      </c>
      <c r="H4160">
        <f>Table1[[#This Row],[GrnPostDate]]-Table1[[#This Row],[PoDate]]</f>
        <v>13</v>
      </c>
      <c r="I4160" t="s">
        <v>1031</v>
      </c>
      <c r="J4160" t="s">
        <v>9323</v>
      </c>
      <c r="K4160" t="s">
        <v>5817</v>
      </c>
      <c r="M4160">
        <v>888</v>
      </c>
      <c r="O4160" t="s">
        <v>15964</v>
      </c>
      <c r="P4160">
        <v>60</v>
      </c>
      <c r="Q4160">
        <v>6000</v>
      </c>
      <c r="R4160">
        <v>6000</v>
      </c>
      <c r="S4160" s="25">
        <f>Table1[[#This Row],[RcvdQuantity]]/Table1[[#This Row],[POQty]]</f>
        <v>1</v>
      </c>
      <c r="T4160">
        <v>0</v>
      </c>
      <c r="U4160">
        <v>0</v>
      </c>
      <c r="V4160">
        <v>0</v>
      </c>
      <c r="W4160">
        <v>0</v>
      </c>
      <c r="X4160">
        <v>60</v>
      </c>
      <c r="Y4160">
        <v>60</v>
      </c>
      <c r="Z4160">
        <v>60</v>
      </c>
      <c r="AA4160">
        <v>0</v>
      </c>
      <c r="AB4160">
        <v>0</v>
      </c>
      <c r="AC4160">
        <v>360000</v>
      </c>
      <c r="AD4160">
        <v>360000</v>
      </c>
      <c r="AF4160" t="s">
        <v>5412</v>
      </c>
      <c r="AH4160">
        <v>416967</v>
      </c>
    </row>
    <row r="4161" spans="1:34" x14ac:dyDescent="0.25">
      <c r="A4161" t="s">
        <v>15965</v>
      </c>
      <c r="B4161" s="24">
        <v>45835</v>
      </c>
      <c r="C4161" t="s">
        <v>15966</v>
      </c>
      <c r="D4161" t="s">
        <v>15967</v>
      </c>
      <c r="E4161" t="s">
        <v>15968</v>
      </c>
      <c r="F4161" t="s">
        <v>15950</v>
      </c>
      <c r="G4161" t="s">
        <v>15950</v>
      </c>
      <c r="H4161">
        <f>Table1[[#This Row],[GrnPostDate]]-Table1[[#This Row],[PoDate]]</f>
        <v>3</v>
      </c>
      <c r="I4161" t="s">
        <v>41</v>
      </c>
      <c r="J4161" t="s">
        <v>34</v>
      </c>
      <c r="K4161" t="s">
        <v>15969</v>
      </c>
      <c r="M4161">
        <v>42557</v>
      </c>
      <c r="N4161" t="s">
        <v>119</v>
      </c>
      <c r="O4161" t="s">
        <v>37</v>
      </c>
      <c r="P4161">
        <v>1250</v>
      </c>
      <c r="Q4161">
        <v>20</v>
      </c>
      <c r="R4161">
        <v>20</v>
      </c>
      <c r="S4161" s="25">
        <f>Table1[[#This Row],[RcvdQuantity]]/Table1[[#This Row],[POQty]]</f>
        <v>1</v>
      </c>
      <c r="T4161">
        <v>0</v>
      </c>
      <c r="U4161">
        <v>0</v>
      </c>
      <c r="V4161">
        <v>16</v>
      </c>
      <c r="W4161">
        <v>4000</v>
      </c>
      <c r="X4161">
        <v>1450</v>
      </c>
      <c r="Y4161">
        <v>1450</v>
      </c>
      <c r="Z4161">
        <v>1450</v>
      </c>
      <c r="AA4161">
        <v>0</v>
      </c>
      <c r="AB4161">
        <v>0</v>
      </c>
      <c r="AC4161">
        <v>29000</v>
      </c>
      <c r="AD4161">
        <v>33000</v>
      </c>
      <c r="AF4161" t="s">
        <v>5503</v>
      </c>
      <c r="AH4161">
        <v>416974</v>
      </c>
    </row>
    <row r="4162" spans="1:34" x14ac:dyDescent="0.25">
      <c r="A4162" t="s">
        <v>15970</v>
      </c>
      <c r="B4162" s="24">
        <v>45832</v>
      </c>
      <c r="C4162" t="s">
        <v>15971</v>
      </c>
      <c r="D4162" t="s">
        <v>15870</v>
      </c>
      <c r="E4162" t="s">
        <v>15972</v>
      </c>
      <c r="F4162" t="s">
        <v>15973</v>
      </c>
      <c r="G4162" t="s">
        <v>15973</v>
      </c>
      <c r="H4162">
        <f>Table1[[#This Row],[GrnPostDate]]-Table1[[#This Row],[PoDate]]</f>
        <v>7</v>
      </c>
      <c r="I4162" t="s">
        <v>383</v>
      </c>
      <c r="J4162" t="s">
        <v>5409</v>
      </c>
      <c r="K4162" t="s">
        <v>7140</v>
      </c>
      <c r="L4162" t="s">
        <v>7141</v>
      </c>
      <c r="M4162">
        <v>7737</v>
      </c>
      <c r="O4162" t="s">
        <v>15974</v>
      </c>
      <c r="P4162">
        <v>16.8</v>
      </c>
      <c r="Q4162">
        <v>10000</v>
      </c>
      <c r="R4162">
        <v>10000</v>
      </c>
      <c r="S4162" s="25">
        <f>Table1[[#This Row],[RcvdQuantity]]/Table1[[#This Row],[POQty]]</f>
        <v>1</v>
      </c>
      <c r="T4162">
        <v>0</v>
      </c>
      <c r="U4162">
        <v>0</v>
      </c>
      <c r="V4162">
        <v>0</v>
      </c>
      <c r="W4162">
        <v>0</v>
      </c>
      <c r="X4162">
        <v>16.8</v>
      </c>
      <c r="Y4162">
        <v>16.8</v>
      </c>
      <c r="Z4162">
        <v>16.8</v>
      </c>
      <c r="AA4162">
        <v>0</v>
      </c>
      <c r="AB4162">
        <v>0</v>
      </c>
      <c r="AC4162">
        <v>168000</v>
      </c>
      <c r="AD4162">
        <v>168000</v>
      </c>
      <c r="AF4162" t="s">
        <v>5412</v>
      </c>
      <c r="AH4162">
        <v>417090</v>
      </c>
    </row>
    <row r="4163" spans="1:34" x14ac:dyDescent="0.25">
      <c r="A4163" t="s">
        <v>15975</v>
      </c>
      <c r="B4163" s="24">
        <v>45832</v>
      </c>
      <c r="C4163" t="s">
        <v>15976</v>
      </c>
      <c r="D4163" t="s">
        <v>15870</v>
      </c>
      <c r="E4163" t="s">
        <v>15977</v>
      </c>
      <c r="F4163" t="s">
        <v>15973</v>
      </c>
      <c r="G4163" t="s">
        <v>15973</v>
      </c>
      <c r="H4163">
        <f>Table1[[#This Row],[GrnPostDate]]-Table1[[#This Row],[PoDate]]</f>
        <v>7</v>
      </c>
      <c r="I4163" t="s">
        <v>383</v>
      </c>
      <c r="J4163" t="s">
        <v>5409</v>
      </c>
      <c r="K4163" t="s">
        <v>6655</v>
      </c>
      <c r="M4163">
        <v>16099</v>
      </c>
      <c r="O4163" t="s">
        <v>15978</v>
      </c>
      <c r="P4163">
        <v>5.92</v>
      </c>
      <c r="Q4163">
        <v>30000</v>
      </c>
      <c r="R4163">
        <v>30000</v>
      </c>
      <c r="S4163" s="25">
        <f>Table1[[#This Row],[RcvdQuantity]]/Table1[[#This Row],[POQty]]</f>
        <v>1</v>
      </c>
      <c r="T4163">
        <v>0</v>
      </c>
      <c r="U4163">
        <v>0</v>
      </c>
      <c r="V4163">
        <v>0</v>
      </c>
      <c r="W4163">
        <v>0</v>
      </c>
      <c r="X4163">
        <v>5.92</v>
      </c>
      <c r="Y4163">
        <v>5.92</v>
      </c>
      <c r="Z4163">
        <v>5.92</v>
      </c>
      <c r="AA4163">
        <v>0</v>
      </c>
      <c r="AB4163">
        <v>0</v>
      </c>
      <c r="AC4163">
        <v>177600</v>
      </c>
      <c r="AD4163">
        <v>177600</v>
      </c>
      <c r="AF4163" t="s">
        <v>5412</v>
      </c>
      <c r="AH4163">
        <v>417091</v>
      </c>
    </row>
    <row r="4164" spans="1:34" x14ac:dyDescent="0.25">
      <c r="A4164" t="s">
        <v>15975</v>
      </c>
      <c r="B4164" s="24">
        <v>45832</v>
      </c>
      <c r="C4164" t="s">
        <v>15976</v>
      </c>
      <c r="D4164" t="s">
        <v>15870</v>
      </c>
      <c r="E4164" t="s">
        <v>15977</v>
      </c>
      <c r="F4164" t="s">
        <v>15973</v>
      </c>
      <c r="G4164" t="s">
        <v>15973</v>
      </c>
      <c r="H4164">
        <f>Table1[[#This Row],[GrnPostDate]]-Table1[[#This Row],[PoDate]]</f>
        <v>7</v>
      </c>
      <c r="I4164" t="s">
        <v>383</v>
      </c>
      <c r="J4164" t="s">
        <v>5409</v>
      </c>
      <c r="K4164" t="s">
        <v>6661</v>
      </c>
      <c r="M4164">
        <v>28593</v>
      </c>
      <c r="O4164" t="s">
        <v>15979</v>
      </c>
      <c r="P4164">
        <v>8.9</v>
      </c>
      <c r="Q4164">
        <v>30000</v>
      </c>
      <c r="R4164">
        <v>30000</v>
      </c>
      <c r="S4164" s="25">
        <f>Table1[[#This Row],[RcvdQuantity]]/Table1[[#This Row],[POQty]]</f>
        <v>1</v>
      </c>
      <c r="T4164">
        <v>0</v>
      </c>
      <c r="U4164">
        <v>0</v>
      </c>
      <c r="V4164">
        <v>0</v>
      </c>
      <c r="W4164">
        <v>0</v>
      </c>
      <c r="X4164">
        <v>8.9</v>
      </c>
      <c r="Y4164">
        <v>8.9</v>
      </c>
      <c r="Z4164">
        <v>8.9</v>
      </c>
      <c r="AA4164">
        <v>0</v>
      </c>
      <c r="AB4164">
        <v>0</v>
      </c>
      <c r="AC4164">
        <v>267000</v>
      </c>
      <c r="AD4164">
        <v>267000</v>
      </c>
      <c r="AF4164" t="s">
        <v>5412</v>
      </c>
      <c r="AH4164">
        <v>417092</v>
      </c>
    </row>
    <row r="4165" spans="1:34" x14ac:dyDescent="0.25">
      <c r="A4165" t="s">
        <v>15980</v>
      </c>
      <c r="B4165" s="24">
        <v>45835</v>
      </c>
      <c r="C4165" t="s">
        <v>15981</v>
      </c>
      <c r="D4165" t="s">
        <v>15876</v>
      </c>
      <c r="E4165" t="s">
        <v>15982</v>
      </c>
      <c r="F4165" t="s">
        <v>15973</v>
      </c>
      <c r="G4165" t="s">
        <v>15973</v>
      </c>
      <c r="H4165">
        <f>Table1[[#This Row],[GrnPostDate]]-Table1[[#This Row],[PoDate]]</f>
        <v>4</v>
      </c>
      <c r="I4165" t="s">
        <v>438</v>
      </c>
      <c r="J4165" t="s">
        <v>5472</v>
      </c>
      <c r="K4165" t="s">
        <v>9892</v>
      </c>
      <c r="L4165" t="s">
        <v>7051</v>
      </c>
      <c r="M4165">
        <v>7525</v>
      </c>
      <c r="O4165" t="s">
        <v>15983</v>
      </c>
      <c r="P4165">
        <v>78</v>
      </c>
      <c r="Q4165">
        <v>1000</v>
      </c>
      <c r="R4165">
        <v>1000</v>
      </c>
      <c r="S4165" s="25">
        <f>Table1[[#This Row],[RcvdQuantity]]/Table1[[#This Row],[POQty]]</f>
        <v>1</v>
      </c>
      <c r="T4165">
        <v>0</v>
      </c>
      <c r="U4165">
        <v>0</v>
      </c>
      <c r="V4165">
        <v>0</v>
      </c>
      <c r="W4165">
        <v>0</v>
      </c>
      <c r="X4165">
        <v>78</v>
      </c>
      <c r="Y4165">
        <v>78</v>
      </c>
      <c r="Z4165">
        <v>78</v>
      </c>
      <c r="AA4165">
        <v>0</v>
      </c>
      <c r="AB4165">
        <v>0</v>
      </c>
      <c r="AC4165">
        <v>78000</v>
      </c>
      <c r="AD4165">
        <v>78000</v>
      </c>
      <c r="AF4165" t="s">
        <v>5412</v>
      </c>
      <c r="AH4165">
        <v>417093</v>
      </c>
    </row>
    <row r="4166" spans="1:34" x14ac:dyDescent="0.25">
      <c r="A4166" t="s">
        <v>15984</v>
      </c>
      <c r="B4166" s="24">
        <v>45834</v>
      </c>
      <c r="C4166" t="s">
        <v>15985</v>
      </c>
      <c r="D4166" t="s">
        <v>15876</v>
      </c>
      <c r="E4166" t="s">
        <v>15986</v>
      </c>
      <c r="F4166" t="s">
        <v>15973</v>
      </c>
      <c r="G4166" t="s">
        <v>15973</v>
      </c>
      <c r="H4166">
        <f>Table1[[#This Row],[GrnPostDate]]-Table1[[#This Row],[PoDate]]</f>
        <v>5</v>
      </c>
      <c r="I4166" t="s">
        <v>829</v>
      </c>
      <c r="J4166" t="s">
        <v>5816</v>
      </c>
      <c r="K4166" t="s">
        <v>8218</v>
      </c>
      <c r="L4166" t="s">
        <v>8219</v>
      </c>
      <c r="M4166">
        <v>7110</v>
      </c>
      <c r="O4166" t="s">
        <v>15987</v>
      </c>
      <c r="P4166">
        <v>60</v>
      </c>
      <c r="Q4166">
        <v>100</v>
      </c>
      <c r="R4166">
        <v>100</v>
      </c>
      <c r="S4166" s="25">
        <f>Table1[[#This Row],[RcvdQuantity]]/Table1[[#This Row],[POQty]]</f>
        <v>1</v>
      </c>
      <c r="T4166">
        <v>0</v>
      </c>
      <c r="U4166">
        <v>0</v>
      </c>
      <c r="V4166">
        <v>0</v>
      </c>
      <c r="W4166">
        <v>0</v>
      </c>
      <c r="X4166">
        <v>60</v>
      </c>
      <c r="Y4166">
        <v>60</v>
      </c>
      <c r="Z4166">
        <v>60</v>
      </c>
      <c r="AA4166">
        <v>0</v>
      </c>
      <c r="AB4166">
        <v>0</v>
      </c>
      <c r="AC4166">
        <v>6000</v>
      </c>
      <c r="AD4166">
        <v>6000</v>
      </c>
      <c r="AF4166" t="s">
        <v>5412</v>
      </c>
      <c r="AH4166">
        <v>417094</v>
      </c>
    </row>
    <row r="4167" spans="1:34" x14ac:dyDescent="0.25">
      <c r="A4167" t="s">
        <v>15988</v>
      </c>
      <c r="B4167" s="24">
        <v>45791</v>
      </c>
      <c r="C4167" t="s">
        <v>15989</v>
      </c>
      <c r="D4167" t="s">
        <v>15876</v>
      </c>
      <c r="E4167" t="s">
        <v>15990</v>
      </c>
      <c r="F4167" t="s">
        <v>15973</v>
      </c>
      <c r="G4167" t="s">
        <v>15973</v>
      </c>
      <c r="H4167">
        <f>Table1[[#This Row],[GrnPostDate]]-Table1[[#This Row],[PoDate]]</f>
        <v>48</v>
      </c>
      <c r="I4167" t="s">
        <v>2650</v>
      </c>
      <c r="J4167" t="s">
        <v>5409</v>
      </c>
      <c r="K4167" t="s">
        <v>10762</v>
      </c>
      <c r="L4167" t="s">
        <v>9406</v>
      </c>
      <c r="M4167">
        <v>8006</v>
      </c>
      <c r="O4167" t="s">
        <v>2535</v>
      </c>
      <c r="P4167">
        <v>42.1</v>
      </c>
      <c r="Q4167">
        <v>2000</v>
      </c>
      <c r="R4167">
        <v>1000</v>
      </c>
      <c r="S4167" s="25">
        <f>Table1[[#This Row],[RcvdQuantity]]/Table1[[#This Row],[POQty]]</f>
        <v>0.5</v>
      </c>
      <c r="T4167">
        <v>1000</v>
      </c>
      <c r="U4167">
        <v>0</v>
      </c>
      <c r="V4167">
        <v>0</v>
      </c>
      <c r="W4167">
        <v>0</v>
      </c>
      <c r="X4167">
        <v>42.1</v>
      </c>
      <c r="Y4167">
        <v>42.1</v>
      </c>
      <c r="Z4167">
        <v>42.1</v>
      </c>
      <c r="AA4167">
        <v>0</v>
      </c>
      <c r="AB4167">
        <v>0</v>
      </c>
      <c r="AC4167">
        <v>42100</v>
      </c>
      <c r="AD4167">
        <v>42100</v>
      </c>
      <c r="AF4167" t="s">
        <v>5412</v>
      </c>
      <c r="AH4167">
        <v>417095</v>
      </c>
    </row>
    <row r="4168" spans="1:34" x14ac:dyDescent="0.25">
      <c r="A4168" t="s">
        <v>15991</v>
      </c>
      <c r="B4168" s="24">
        <v>45828</v>
      </c>
      <c r="C4168" t="s">
        <v>15992</v>
      </c>
      <c r="D4168" t="s">
        <v>15876</v>
      </c>
      <c r="E4168" t="s">
        <v>15993</v>
      </c>
      <c r="F4168" t="s">
        <v>15973</v>
      </c>
      <c r="G4168" t="s">
        <v>15973</v>
      </c>
      <c r="H4168">
        <f>Table1[[#This Row],[GrnPostDate]]-Table1[[#This Row],[PoDate]]</f>
        <v>11</v>
      </c>
      <c r="I4168" t="s">
        <v>2650</v>
      </c>
      <c r="J4168" t="s">
        <v>5472</v>
      </c>
      <c r="K4168" t="s">
        <v>6285</v>
      </c>
      <c r="M4168">
        <v>28514</v>
      </c>
      <c r="O4168" t="s">
        <v>15994</v>
      </c>
      <c r="P4168">
        <v>10</v>
      </c>
      <c r="Q4168">
        <v>1000</v>
      </c>
      <c r="R4168">
        <v>1000</v>
      </c>
      <c r="S4168" s="25">
        <f>Table1[[#This Row],[RcvdQuantity]]/Table1[[#This Row],[POQty]]</f>
        <v>1</v>
      </c>
      <c r="T4168">
        <v>0</v>
      </c>
      <c r="U4168">
        <v>0</v>
      </c>
      <c r="V4168">
        <v>0</v>
      </c>
      <c r="W4168">
        <v>0</v>
      </c>
      <c r="X4168">
        <v>10</v>
      </c>
      <c r="Y4168">
        <v>10</v>
      </c>
      <c r="Z4168">
        <v>10</v>
      </c>
      <c r="AA4168">
        <v>0</v>
      </c>
      <c r="AB4168">
        <v>0</v>
      </c>
      <c r="AC4168">
        <v>10000</v>
      </c>
      <c r="AD4168">
        <v>10000</v>
      </c>
      <c r="AF4168" t="s">
        <v>5412</v>
      </c>
      <c r="AH4168">
        <v>417096</v>
      </c>
    </row>
    <row r="4169" spans="1:34" x14ac:dyDescent="0.25">
      <c r="A4169" t="s">
        <v>15995</v>
      </c>
      <c r="B4169" s="24">
        <v>45834</v>
      </c>
      <c r="C4169" t="s">
        <v>15996</v>
      </c>
      <c r="D4169" t="s">
        <v>15876</v>
      </c>
      <c r="E4169" t="s">
        <v>15997</v>
      </c>
      <c r="F4169" t="s">
        <v>15973</v>
      </c>
      <c r="G4169" t="s">
        <v>15973</v>
      </c>
      <c r="H4169">
        <f>Table1[[#This Row],[GrnPostDate]]-Table1[[#This Row],[PoDate]]</f>
        <v>5</v>
      </c>
      <c r="I4169" t="s">
        <v>366</v>
      </c>
      <c r="J4169" t="s">
        <v>5409</v>
      </c>
      <c r="K4169" t="s">
        <v>7737</v>
      </c>
      <c r="L4169" t="s">
        <v>7738</v>
      </c>
      <c r="M4169">
        <v>7625</v>
      </c>
      <c r="O4169" t="s">
        <v>3885</v>
      </c>
      <c r="P4169">
        <v>2.5</v>
      </c>
      <c r="Q4169">
        <v>800</v>
      </c>
      <c r="R4169">
        <v>800</v>
      </c>
      <c r="S4169" s="25">
        <f>Table1[[#This Row],[RcvdQuantity]]/Table1[[#This Row],[POQty]]</f>
        <v>1</v>
      </c>
      <c r="T4169">
        <v>0</v>
      </c>
      <c r="U4169">
        <v>0</v>
      </c>
      <c r="V4169">
        <v>0</v>
      </c>
      <c r="W4169">
        <v>0</v>
      </c>
      <c r="X4169">
        <v>2.5</v>
      </c>
      <c r="Y4169">
        <v>2.5</v>
      </c>
      <c r="Z4169">
        <v>2.5</v>
      </c>
      <c r="AA4169">
        <v>0</v>
      </c>
      <c r="AB4169">
        <v>0</v>
      </c>
      <c r="AC4169">
        <v>2000</v>
      </c>
      <c r="AD4169">
        <v>2000</v>
      </c>
      <c r="AF4169" t="s">
        <v>5412</v>
      </c>
      <c r="AH4169">
        <v>417097</v>
      </c>
    </row>
    <row r="4170" spans="1:34" x14ac:dyDescent="0.25">
      <c r="A4170" t="s">
        <v>15998</v>
      </c>
      <c r="B4170" s="24">
        <v>45834</v>
      </c>
      <c r="C4170" t="s">
        <v>15999</v>
      </c>
      <c r="D4170" t="s">
        <v>15876</v>
      </c>
      <c r="E4170" t="s">
        <v>16000</v>
      </c>
      <c r="F4170" t="s">
        <v>15973</v>
      </c>
      <c r="G4170" t="s">
        <v>15973</v>
      </c>
      <c r="H4170">
        <f>Table1[[#This Row],[GrnPostDate]]-Table1[[#This Row],[PoDate]]</f>
        <v>5</v>
      </c>
      <c r="I4170" t="s">
        <v>438</v>
      </c>
      <c r="J4170" t="s">
        <v>5569</v>
      </c>
      <c r="K4170" t="s">
        <v>7053</v>
      </c>
      <c r="L4170" t="s">
        <v>5870</v>
      </c>
      <c r="M4170">
        <v>7212</v>
      </c>
      <c r="O4170" t="s">
        <v>4841</v>
      </c>
      <c r="P4170">
        <v>3.18</v>
      </c>
      <c r="Q4170">
        <v>6000</v>
      </c>
      <c r="R4170">
        <v>6000</v>
      </c>
      <c r="S4170" s="25">
        <f>Table1[[#This Row],[RcvdQuantity]]/Table1[[#This Row],[POQty]]</f>
        <v>1</v>
      </c>
      <c r="T4170">
        <v>0</v>
      </c>
      <c r="U4170">
        <v>0</v>
      </c>
      <c r="V4170">
        <v>0</v>
      </c>
      <c r="W4170">
        <v>0</v>
      </c>
      <c r="X4170">
        <v>3.18</v>
      </c>
      <c r="Y4170">
        <v>3.18</v>
      </c>
      <c r="Z4170">
        <v>3.18</v>
      </c>
      <c r="AA4170">
        <v>0</v>
      </c>
      <c r="AB4170">
        <v>0</v>
      </c>
      <c r="AC4170">
        <v>19080</v>
      </c>
      <c r="AD4170">
        <v>19080</v>
      </c>
      <c r="AF4170" t="s">
        <v>5412</v>
      </c>
      <c r="AH4170">
        <v>417098</v>
      </c>
    </row>
    <row r="4171" spans="1:34" x14ac:dyDescent="0.25">
      <c r="A4171" t="s">
        <v>16001</v>
      </c>
      <c r="B4171" s="24">
        <v>45821</v>
      </c>
      <c r="C4171" t="s">
        <v>16002</v>
      </c>
      <c r="D4171" t="s">
        <v>15876</v>
      </c>
      <c r="E4171" t="s">
        <v>16003</v>
      </c>
      <c r="F4171" t="s">
        <v>15973</v>
      </c>
      <c r="G4171" t="s">
        <v>15973</v>
      </c>
      <c r="H4171">
        <f>Table1[[#This Row],[GrnPostDate]]-Table1[[#This Row],[PoDate]]</f>
        <v>18</v>
      </c>
      <c r="I4171" t="s">
        <v>648</v>
      </c>
      <c r="J4171" t="s">
        <v>5934</v>
      </c>
      <c r="K4171" t="s">
        <v>7840</v>
      </c>
      <c r="L4171" t="s">
        <v>7841</v>
      </c>
      <c r="M4171">
        <v>7807</v>
      </c>
      <c r="O4171" t="s">
        <v>16004</v>
      </c>
      <c r="P4171">
        <v>313.64</v>
      </c>
      <c r="Q4171">
        <v>1500</v>
      </c>
      <c r="R4171">
        <v>1500</v>
      </c>
      <c r="S4171" s="25">
        <f>Table1[[#This Row],[RcvdQuantity]]/Table1[[#This Row],[POQty]]</f>
        <v>1</v>
      </c>
      <c r="T4171">
        <v>0</v>
      </c>
      <c r="U4171">
        <v>0</v>
      </c>
      <c r="V4171">
        <v>0</v>
      </c>
      <c r="W4171">
        <v>0</v>
      </c>
      <c r="X4171">
        <v>313.64</v>
      </c>
      <c r="Y4171">
        <v>313.64</v>
      </c>
      <c r="Z4171">
        <v>313.64</v>
      </c>
      <c r="AA4171">
        <v>0</v>
      </c>
      <c r="AB4171">
        <v>0</v>
      </c>
      <c r="AC4171">
        <v>470460</v>
      </c>
      <c r="AD4171">
        <v>470460</v>
      </c>
      <c r="AF4171" t="s">
        <v>5412</v>
      </c>
      <c r="AH4171">
        <v>417099</v>
      </c>
    </row>
    <row r="4172" spans="1:34" x14ac:dyDescent="0.25">
      <c r="A4172" t="s">
        <v>16005</v>
      </c>
      <c r="B4172" s="24">
        <v>45834</v>
      </c>
      <c r="C4172" t="s">
        <v>16006</v>
      </c>
      <c r="D4172" t="s">
        <v>15876</v>
      </c>
      <c r="E4172" t="s">
        <v>16007</v>
      </c>
      <c r="F4172" t="s">
        <v>15973</v>
      </c>
      <c r="G4172" t="s">
        <v>15973</v>
      </c>
      <c r="H4172">
        <f>Table1[[#This Row],[GrnPostDate]]-Table1[[#This Row],[PoDate]]</f>
        <v>5</v>
      </c>
      <c r="I4172" t="s">
        <v>5742</v>
      </c>
      <c r="J4172" t="s">
        <v>52</v>
      </c>
      <c r="K4172" t="s">
        <v>5773</v>
      </c>
      <c r="M4172">
        <v>45952</v>
      </c>
      <c r="N4172" t="s">
        <v>5774</v>
      </c>
      <c r="O4172" t="s">
        <v>8059</v>
      </c>
      <c r="P4172">
        <v>10600</v>
      </c>
      <c r="Q4172">
        <v>6</v>
      </c>
      <c r="R4172">
        <v>6</v>
      </c>
      <c r="S4172" s="25">
        <f>Table1[[#This Row],[RcvdQuantity]]/Table1[[#This Row],[POQty]]</f>
        <v>1</v>
      </c>
      <c r="T4172">
        <v>0</v>
      </c>
      <c r="U4172">
        <v>0</v>
      </c>
      <c r="V4172">
        <v>0</v>
      </c>
      <c r="W4172">
        <v>0</v>
      </c>
      <c r="X4172">
        <v>10600</v>
      </c>
      <c r="Y4172">
        <v>10600</v>
      </c>
      <c r="Z4172">
        <v>10600</v>
      </c>
      <c r="AA4172">
        <v>0</v>
      </c>
      <c r="AB4172">
        <v>0</v>
      </c>
      <c r="AC4172">
        <v>63600</v>
      </c>
      <c r="AD4172">
        <v>63600</v>
      </c>
      <c r="AF4172" t="s">
        <v>5503</v>
      </c>
      <c r="AH4172">
        <v>417129</v>
      </c>
    </row>
    <row r="4173" spans="1:34" x14ac:dyDescent="0.25">
      <c r="A4173" t="s">
        <v>16005</v>
      </c>
      <c r="B4173" s="24">
        <v>45834</v>
      </c>
      <c r="C4173" t="s">
        <v>16006</v>
      </c>
      <c r="D4173" t="s">
        <v>15876</v>
      </c>
      <c r="E4173" t="s">
        <v>16007</v>
      </c>
      <c r="F4173" t="s">
        <v>15973</v>
      </c>
      <c r="G4173" t="s">
        <v>15973</v>
      </c>
      <c r="H4173">
        <f>Table1[[#This Row],[GrnPostDate]]-Table1[[#This Row],[PoDate]]</f>
        <v>5</v>
      </c>
      <c r="I4173" t="s">
        <v>5742</v>
      </c>
      <c r="J4173" t="s">
        <v>52</v>
      </c>
      <c r="K4173" t="s">
        <v>6053</v>
      </c>
      <c r="M4173">
        <v>45911</v>
      </c>
      <c r="O4173" t="s">
        <v>15738</v>
      </c>
      <c r="P4173">
        <v>10100</v>
      </c>
      <c r="Q4173">
        <v>2</v>
      </c>
      <c r="R4173">
        <v>1</v>
      </c>
      <c r="S4173" s="25">
        <f>Table1[[#This Row],[RcvdQuantity]]/Table1[[#This Row],[POQty]]</f>
        <v>0.5</v>
      </c>
      <c r="T4173">
        <v>1</v>
      </c>
      <c r="U4173">
        <v>0</v>
      </c>
      <c r="V4173">
        <v>0</v>
      </c>
      <c r="W4173">
        <v>0</v>
      </c>
      <c r="X4173">
        <v>10100</v>
      </c>
      <c r="Y4173">
        <v>10100</v>
      </c>
      <c r="Z4173">
        <v>10100</v>
      </c>
      <c r="AA4173">
        <v>0</v>
      </c>
      <c r="AB4173">
        <v>0</v>
      </c>
      <c r="AC4173">
        <v>10100</v>
      </c>
      <c r="AD4173">
        <v>10100</v>
      </c>
      <c r="AF4173" t="s">
        <v>5503</v>
      </c>
      <c r="AH4173">
        <v>417130</v>
      </c>
    </row>
    <row r="4174" spans="1:34" x14ac:dyDescent="0.25">
      <c r="A4174" t="s">
        <v>16005</v>
      </c>
      <c r="B4174" s="24">
        <v>45834</v>
      </c>
      <c r="C4174" t="s">
        <v>16006</v>
      </c>
      <c r="D4174" t="s">
        <v>15876</v>
      </c>
      <c r="E4174" t="s">
        <v>16007</v>
      </c>
      <c r="F4174" t="s">
        <v>15973</v>
      </c>
      <c r="G4174" t="s">
        <v>15973</v>
      </c>
      <c r="H4174">
        <f>Table1[[#This Row],[GrnPostDate]]-Table1[[#This Row],[PoDate]]</f>
        <v>5</v>
      </c>
      <c r="I4174" t="s">
        <v>5742</v>
      </c>
      <c r="J4174" t="s">
        <v>52</v>
      </c>
      <c r="K4174" t="s">
        <v>8102</v>
      </c>
      <c r="M4174">
        <v>45910</v>
      </c>
      <c r="N4174" t="s">
        <v>8103</v>
      </c>
      <c r="O4174" t="s">
        <v>16008</v>
      </c>
      <c r="P4174">
        <v>11491</v>
      </c>
      <c r="Q4174">
        <v>1</v>
      </c>
      <c r="R4174">
        <v>1</v>
      </c>
      <c r="S4174" s="25">
        <f>Table1[[#This Row],[RcvdQuantity]]/Table1[[#This Row],[POQty]]</f>
        <v>1</v>
      </c>
      <c r="T4174">
        <v>0</v>
      </c>
      <c r="U4174">
        <v>0</v>
      </c>
      <c r="V4174">
        <v>0</v>
      </c>
      <c r="W4174">
        <v>0</v>
      </c>
      <c r="X4174">
        <v>11491</v>
      </c>
      <c r="Y4174">
        <v>11491</v>
      </c>
      <c r="Z4174">
        <v>11491</v>
      </c>
      <c r="AA4174">
        <v>0</v>
      </c>
      <c r="AB4174">
        <v>0</v>
      </c>
      <c r="AC4174">
        <v>11491</v>
      </c>
      <c r="AD4174">
        <v>11491</v>
      </c>
      <c r="AF4174" t="s">
        <v>5503</v>
      </c>
      <c r="AH4174">
        <v>417131</v>
      </c>
    </row>
    <row r="4175" spans="1:34" x14ac:dyDescent="0.25">
      <c r="A4175" t="s">
        <v>16005</v>
      </c>
      <c r="B4175" s="24">
        <v>45834</v>
      </c>
      <c r="C4175" t="s">
        <v>16006</v>
      </c>
      <c r="D4175" t="s">
        <v>15876</v>
      </c>
      <c r="E4175" t="s">
        <v>16007</v>
      </c>
      <c r="F4175" t="s">
        <v>15973</v>
      </c>
      <c r="G4175" t="s">
        <v>15973</v>
      </c>
      <c r="H4175">
        <f>Table1[[#This Row],[GrnPostDate]]-Table1[[#This Row],[PoDate]]</f>
        <v>5</v>
      </c>
      <c r="I4175" t="s">
        <v>5742</v>
      </c>
      <c r="J4175" t="s">
        <v>52</v>
      </c>
      <c r="K4175" t="s">
        <v>6902</v>
      </c>
      <c r="M4175">
        <v>47318</v>
      </c>
      <c r="N4175" t="s">
        <v>6903</v>
      </c>
      <c r="O4175" t="s">
        <v>16008</v>
      </c>
      <c r="P4175">
        <v>27968</v>
      </c>
      <c r="Q4175">
        <v>1</v>
      </c>
      <c r="R4175">
        <v>1</v>
      </c>
      <c r="S4175" s="25">
        <f>Table1[[#This Row],[RcvdQuantity]]/Table1[[#This Row],[POQty]]</f>
        <v>1</v>
      </c>
      <c r="T4175">
        <v>0</v>
      </c>
      <c r="U4175">
        <v>0</v>
      </c>
      <c r="V4175">
        <v>0</v>
      </c>
      <c r="W4175">
        <v>0</v>
      </c>
      <c r="X4175">
        <v>27968</v>
      </c>
      <c r="Y4175">
        <v>27968</v>
      </c>
      <c r="Z4175">
        <v>27968</v>
      </c>
      <c r="AA4175">
        <v>0</v>
      </c>
      <c r="AB4175">
        <v>0</v>
      </c>
      <c r="AC4175">
        <v>27968</v>
      </c>
      <c r="AD4175">
        <v>27968</v>
      </c>
      <c r="AF4175" t="s">
        <v>5503</v>
      </c>
      <c r="AH4175">
        <v>417132</v>
      </c>
    </row>
    <row r="4176" spans="1:34" x14ac:dyDescent="0.25">
      <c r="A4176" t="s">
        <v>15554</v>
      </c>
      <c r="B4176" s="24">
        <v>45813</v>
      </c>
      <c r="C4176" t="s">
        <v>16009</v>
      </c>
      <c r="D4176" t="s">
        <v>15876</v>
      </c>
      <c r="E4176" t="s">
        <v>16010</v>
      </c>
      <c r="F4176" t="s">
        <v>15973</v>
      </c>
      <c r="G4176" t="s">
        <v>15973</v>
      </c>
      <c r="H4176">
        <f>Table1[[#This Row],[GrnPostDate]]-Table1[[#This Row],[PoDate]]</f>
        <v>26</v>
      </c>
      <c r="I4176" t="s">
        <v>5719</v>
      </c>
      <c r="J4176" t="s">
        <v>52</v>
      </c>
      <c r="K4176" t="s">
        <v>8122</v>
      </c>
      <c r="M4176">
        <v>10137</v>
      </c>
      <c r="O4176" t="s">
        <v>16011</v>
      </c>
      <c r="P4176">
        <v>22500</v>
      </c>
      <c r="Q4176">
        <v>1</v>
      </c>
      <c r="R4176">
        <v>1</v>
      </c>
      <c r="S4176" s="25">
        <f>Table1[[#This Row],[RcvdQuantity]]/Table1[[#This Row],[POQty]]</f>
        <v>1</v>
      </c>
      <c r="T4176">
        <v>0</v>
      </c>
      <c r="U4176">
        <v>0</v>
      </c>
      <c r="V4176">
        <v>0</v>
      </c>
      <c r="W4176">
        <v>0</v>
      </c>
      <c r="X4176">
        <v>22500</v>
      </c>
      <c r="Y4176">
        <v>22500</v>
      </c>
      <c r="Z4176">
        <v>22500</v>
      </c>
      <c r="AA4176">
        <v>0</v>
      </c>
      <c r="AB4176">
        <v>0</v>
      </c>
      <c r="AC4176">
        <v>22500</v>
      </c>
      <c r="AD4176">
        <v>22500</v>
      </c>
      <c r="AF4176" t="s">
        <v>5412</v>
      </c>
      <c r="AH4176">
        <v>417134</v>
      </c>
    </row>
    <row r="4177" spans="1:34" x14ac:dyDescent="0.25">
      <c r="A4177" t="s">
        <v>15554</v>
      </c>
      <c r="B4177" s="24">
        <v>45813</v>
      </c>
      <c r="C4177" t="s">
        <v>16009</v>
      </c>
      <c r="D4177" t="s">
        <v>15876</v>
      </c>
      <c r="E4177" t="s">
        <v>16010</v>
      </c>
      <c r="F4177" t="s">
        <v>15973</v>
      </c>
      <c r="G4177" t="s">
        <v>15973</v>
      </c>
      <c r="H4177">
        <f>Table1[[#This Row],[GrnPostDate]]-Table1[[#This Row],[PoDate]]</f>
        <v>26</v>
      </c>
      <c r="I4177" t="s">
        <v>5719</v>
      </c>
      <c r="J4177" t="s">
        <v>52</v>
      </c>
      <c r="K4177" t="s">
        <v>7949</v>
      </c>
      <c r="M4177">
        <v>35287</v>
      </c>
      <c r="O4177" t="s">
        <v>11998</v>
      </c>
      <c r="P4177">
        <v>22500</v>
      </c>
      <c r="Q4177">
        <v>4</v>
      </c>
      <c r="R4177">
        <v>2</v>
      </c>
      <c r="S4177" s="25">
        <f>Table1[[#This Row],[RcvdQuantity]]/Table1[[#This Row],[POQty]]</f>
        <v>0.5</v>
      </c>
      <c r="T4177">
        <v>2</v>
      </c>
      <c r="U4177">
        <v>0</v>
      </c>
      <c r="V4177">
        <v>0</v>
      </c>
      <c r="W4177">
        <v>0</v>
      </c>
      <c r="X4177">
        <v>22500</v>
      </c>
      <c r="Y4177">
        <v>22500</v>
      </c>
      <c r="Z4177">
        <v>22500</v>
      </c>
      <c r="AA4177">
        <v>0</v>
      </c>
      <c r="AB4177">
        <v>0</v>
      </c>
      <c r="AC4177">
        <v>45000</v>
      </c>
      <c r="AD4177">
        <v>45000</v>
      </c>
      <c r="AF4177" t="s">
        <v>5503</v>
      </c>
      <c r="AH4177">
        <v>417135</v>
      </c>
    </row>
    <row r="4178" spans="1:34" x14ac:dyDescent="0.25">
      <c r="A4178" t="s">
        <v>15554</v>
      </c>
      <c r="B4178" s="24">
        <v>45813</v>
      </c>
      <c r="C4178" t="s">
        <v>16009</v>
      </c>
      <c r="D4178" t="s">
        <v>15876</v>
      </c>
      <c r="E4178" t="s">
        <v>16010</v>
      </c>
      <c r="F4178" t="s">
        <v>15973</v>
      </c>
      <c r="G4178" t="s">
        <v>15973</v>
      </c>
      <c r="H4178">
        <f>Table1[[#This Row],[GrnPostDate]]-Table1[[#This Row],[PoDate]]</f>
        <v>26</v>
      </c>
      <c r="I4178" t="s">
        <v>5719</v>
      </c>
      <c r="J4178" t="s">
        <v>52</v>
      </c>
      <c r="K4178" t="s">
        <v>8129</v>
      </c>
      <c r="M4178">
        <v>10133</v>
      </c>
      <c r="O4178" t="s">
        <v>10416</v>
      </c>
      <c r="P4178">
        <v>16665</v>
      </c>
      <c r="Q4178">
        <v>6</v>
      </c>
      <c r="R4178">
        <v>3</v>
      </c>
      <c r="S4178" s="25">
        <f>Table1[[#This Row],[RcvdQuantity]]/Table1[[#This Row],[POQty]]</f>
        <v>0.5</v>
      </c>
      <c r="T4178">
        <v>3</v>
      </c>
      <c r="U4178">
        <v>0</v>
      </c>
      <c r="V4178">
        <v>0</v>
      </c>
      <c r="W4178">
        <v>0</v>
      </c>
      <c r="X4178">
        <v>16665</v>
      </c>
      <c r="Y4178">
        <v>16665</v>
      </c>
      <c r="Z4178">
        <v>16665</v>
      </c>
      <c r="AA4178">
        <v>0</v>
      </c>
      <c r="AB4178">
        <v>0</v>
      </c>
      <c r="AC4178">
        <v>49995</v>
      </c>
      <c r="AD4178">
        <v>49995</v>
      </c>
      <c r="AF4178" t="s">
        <v>5412</v>
      </c>
      <c r="AH4178">
        <v>417136</v>
      </c>
    </row>
    <row r="4179" spans="1:34" x14ac:dyDescent="0.25">
      <c r="A4179" t="s">
        <v>15554</v>
      </c>
      <c r="B4179" s="24">
        <v>45813</v>
      </c>
      <c r="C4179" t="s">
        <v>16009</v>
      </c>
      <c r="D4179" t="s">
        <v>15876</v>
      </c>
      <c r="E4179" t="s">
        <v>16010</v>
      </c>
      <c r="F4179" t="s">
        <v>15973</v>
      </c>
      <c r="G4179" t="s">
        <v>15973</v>
      </c>
      <c r="H4179">
        <f>Table1[[#This Row],[GrnPostDate]]-Table1[[#This Row],[PoDate]]</f>
        <v>26</v>
      </c>
      <c r="I4179" t="s">
        <v>5719</v>
      </c>
      <c r="J4179" t="s">
        <v>52</v>
      </c>
      <c r="K4179" t="s">
        <v>11534</v>
      </c>
      <c r="M4179">
        <v>11916</v>
      </c>
      <c r="O4179" t="s">
        <v>13175</v>
      </c>
      <c r="P4179">
        <v>9000</v>
      </c>
      <c r="Q4179">
        <v>6</v>
      </c>
      <c r="R4179">
        <v>3</v>
      </c>
      <c r="S4179" s="25">
        <f>Table1[[#This Row],[RcvdQuantity]]/Table1[[#This Row],[POQty]]</f>
        <v>0.5</v>
      </c>
      <c r="T4179">
        <v>3</v>
      </c>
      <c r="U4179">
        <v>0</v>
      </c>
      <c r="V4179">
        <v>0</v>
      </c>
      <c r="W4179">
        <v>0</v>
      </c>
      <c r="X4179">
        <v>9000</v>
      </c>
      <c r="Y4179">
        <v>9000</v>
      </c>
      <c r="Z4179">
        <v>9000</v>
      </c>
      <c r="AA4179">
        <v>0</v>
      </c>
      <c r="AB4179">
        <v>0</v>
      </c>
      <c r="AC4179">
        <v>27000</v>
      </c>
      <c r="AD4179">
        <v>27000</v>
      </c>
      <c r="AF4179" t="s">
        <v>5503</v>
      </c>
      <c r="AH4179">
        <v>417137</v>
      </c>
    </row>
    <row r="4180" spans="1:34" x14ac:dyDescent="0.25">
      <c r="A4180" t="s">
        <v>15554</v>
      </c>
      <c r="B4180" s="24">
        <v>45813</v>
      </c>
      <c r="C4180" t="s">
        <v>16009</v>
      </c>
      <c r="D4180" t="s">
        <v>15876</v>
      </c>
      <c r="E4180" t="s">
        <v>16010</v>
      </c>
      <c r="F4180" t="s">
        <v>15973</v>
      </c>
      <c r="G4180" t="s">
        <v>15973</v>
      </c>
      <c r="H4180">
        <f>Table1[[#This Row],[GrnPostDate]]-Table1[[#This Row],[PoDate]]</f>
        <v>26</v>
      </c>
      <c r="I4180" t="s">
        <v>5719</v>
      </c>
      <c r="J4180" t="s">
        <v>52</v>
      </c>
      <c r="K4180" t="s">
        <v>12002</v>
      </c>
      <c r="M4180">
        <v>20286</v>
      </c>
      <c r="O4180" t="s">
        <v>15279</v>
      </c>
      <c r="P4180">
        <v>94500</v>
      </c>
      <c r="Q4180">
        <v>1</v>
      </c>
      <c r="R4180">
        <v>1</v>
      </c>
      <c r="S4180" s="25">
        <f>Table1[[#This Row],[RcvdQuantity]]/Table1[[#This Row],[POQty]]</f>
        <v>1</v>
      </c>
      <c r="T4180">
        <v>0</v>
      </c>
      <c r="U4180">
        <v>0</v>
      </c>
      <c r="V4180">
        <v>0</v>
      </c>
      <c r="W4180">
        <v>0</v>
      </c>
      <c r="X4180">
        <v>94500</v>
      </c>
      <c r="Y4180">
        <v>94500</v>
      </c>
      <c r="Z4180">
        <v>94500</v>
      </c>
      <c r="AA4180">
        <v>0</v>
      </c>
      <c r="AB4180">
        <v>0</v>
      </c>
      <c r="AC4180">
        <v>94500</v>
      </c>
      <c r="AD4180">
        <v>94500</v>
      </c>
      <c r="AF4180" t="s">
        <v>5503</v>
      </c>
      <c r="AH4180">
        <v>417138</v>
      </c>
    </row>
    <row r="4181" spans="1:34" x14ac:dyDescent="0.25">
      <c r="A4181" t="s">
        <v>15554</v>
      </c>
      <c r="B4181" s="24">
        <v>45813</v>
      </c>
      <c r="C4181" t="s">
        <v>16009</v>
      </c>
      <c r="D4181" t="s">
        <v>15876</v>
      </c>
      <c r="E4181" t="s">
        <v>16010</v>
      </c>
      <c r="F4181" t="s">
        <v>15973</v>
      </c>
      <c r="G4181" t="s">
        <v>15973</v>
      </c>
      <c r="H4181">
        <f>Table1[[#This Row],[GrnPostDate]]-Table1[[#This Row],[PoDate]]</f>
        <v>26</v>
      </c>
      <c r="I4181" t="s">
        <v>5719</v>
      </c>
      <c r="J4181" t="s">
        <v>52</v>
      </c>
      <c r="K4181" t="s">
        <v>16012</v>
      </c>
      <c r="M4181">
        <v>66291</v>
      </c>
      <c r="O4181" t="s">
        <v>16013</v>
      </c>
      <c r="P4181">
        <v>75000</v>
      </c>
      <c r="Q4181">
        <v>1</v>
      </c>
      <c r="R4181">
        <v>1</v>
      </c>
      <c r="S4181" s="25">
        <f>Table1[[#This Row],[RcvdQuantity]]/Table1[[#This Row],[POQty]]</f>
        <v>1</v>
      </c>
      <c r="T4181">
        <v>0</v>
      </c>
      <c r="U4181">
        <v>0</v>
      </c>
      <c r="V4181">
        <v>0</v>
      </c>
      <c r="W4181">
        <v>0</v>
      </c>
      <c r="X4181">
        <v>75000</v>
      </c>
      <c r="Y4181">
        <v>75000</v>
      </c>
      <c r="Z4181">
        <v>75000</v>
      </c>
      <c r="AA4181">
        <v>0</v>
      </c>
      <c r="AB4181">
        <v>0</v>
      </c>
      <c r="AC4181">
        <v>75000</v>
      </c>
      <c r="AD4181">
        <v>75000</v>
      </c>
      <c r="AF4181" t="s">
        <v>5503</v>
      </c>
      <c r="AH4181">
        <v>417139</v>
      </c>
    </row>
    <row r="4182" spans="1:34" x14ac:dyDescent="0.25">
      <c r="A4182" t="s">
        <v>13170</v>
      </c>
      <c r="B4182" s="24">
        <v>45782</v>
      </c>
      <c r="C4182" t="s">
        <v>16014</v>
      </c>
      <c r="D4182" t="s">
        <v>15876</v>
      </c>
      <c r="E4182" t="s">
        <v>16015</v>
      </c>
      <c r="F4182" t="s">
        <v>15973</v>
      </c>
      <c r="G4182" t="s">
        <v>15973</v>
      </c>
      <c r="H4182">
        <f>Table1[[#This Row],[GrnPostDate]]-Table1[[#This Row],[PoDate]]</f>
        <v>57</v>
      </c>
      <c r="I4182" t="s">
        <v>5719</v>
      </c>
      <c r="J4182" t="s">
        <v>52</v>
      </c>
      <c r="K4182" t="s">
        <v>8993</v>
      </c>
      <c r="M4182">
        <v>11921</v>
      </c>
      <c r="O4182" t="s">
        <v>13173</v>
      </c>
      <c r="P4182">
        <v>22528</v>
      </c>
      <c r="Q4182">
        <v>1</v>
      </c>
      <c r="R4182">
        <v>1</v>
      </c>
      <c r="S4182" s="25">
        <f>Table1[[#This Row],[RcvdQuantity]]/Table1[[#This Row],[POQty]]</f>
        <v>1</v>
      </c>
      <c r="T4182">
        <v>0</v>
      </c>
      <c r="U4182">
        <v>0</v>
      </c>
      <c r="V4182">
        <v>0</v>
      </c>
      <c r="W4182">
        <v>0</v>
      </c>
      <c r="X4182">
        <v>22528</v>
      </c>
      <c r="Y4182">
        <v>22528</v>
      </c>
      <c r="Z4182">
        <v>22528</v>
      </c>
      <c r="AA4182">
        <v>0</v>
      </c>
      <c r="AB4182">
        <v>0</v>
      </c>
      <c r="AC4182">
        <v>22528</v>
      </c>
      <c r="AD4182">
        <v>22528</v>
      </c>
      <c r="AF4182" t="s">
        <v>5503</v>
      </c>
      <c r="AH4182">
        <v>417141</v>
      </c>
    </row>
    <row r="4183" spans="1:34" x14ac:dyDescent="0.25">
      <c r="A4183" t="s">
        <v>13170</v>
      </c>
      <c r="B4183" s="24">
        <v>45782</v>
      </c>
      <c r="C4183" t="s">
        <v>16014</v>
      </c>
      <c r="D4183" t="s">
        <v>15876</v>
      </c>
      <c r="E4183" t="s">
        <v>16015</v>
      </c>
      <c r="F4183" t="s">
        <v>15973</v>
      </c>
      <c r="G4183" t="s">
        <v>15973</v>
      </c>
      <c r="H4183">
        <f>Table1[[#This Row],[GrnPostDate]]-Table1[[#This Row],[PoDate]]</f>
        <v>57</v>
      </c>
      <c r="I4183" t="s">
        <v>5719</v>
      </c>
      <c r="J4183" t="s">
        <v>52</v>
      </c>
      <c r="K4183" t="s">
        <v>7258</v>
      </c>
      <c r="M4183">
        <v>10127</v>
      </c>
      <c r="O4183" t="s">
        <v>7259</v>
      </c>
      <c r="P4183">
        <v>54000</v>
      </c>
      <c r="Q4183">
        <v>1</v>
      </c>
      <c r="R4183">
        <v>1</v>
      </c>
      <c r="S4183" s="25">
        <f>Table1[[#This Row],[RcvdQuantity]]/Table1[[#This Row],[POQty]]</f>
        <v>1</v>
      </c>
      <c r="T4183">
        <v>0</v>
      </c>
      <c r="U4183">
        <v>0</v>
      </c>
      <c r="V4183">
        <v>0</v>
      </c>
      <c r="W4183">
        <v>0</v>
      </c>
      <c r="X4183">
        <v>54000</v>
      </c>
      <c r="Y4183">
        <v>54000</v>
      </c>
      <c r="Z4183">
        <v>54000</v>
      </c>
      <c r="AA4183">
        <v>0</v>
      </c>
      <c r="AB4183">
        <v>0</v>
      </c>
      <c r="AC4183">
        <v>54000</v>
      </c>
      <c r="AD4183">
        <v>54000</v>
      </c>
      <c r="AF4183" t="s">
        <v>5503</v>
      </c>
      <c r="AH4183">
        <v>417142</v>
      </c>
    </row>
    <row r="4184" spans="1:34" x14ac:dyDescent="0.25">
      <c r="A4184" t="s">
        <v>13170</v>
      </c>
      <c r="B4184" s="24">
        <v>45782</v>
      </c>
      <c r="C4184" t="s">
        <v>16014</v>
      </c>
      <c r="D4184" t="s">
        <v>15876</v>
      </c>
      <c r="E4184" t="s">
        <v>16015</v>
      </c>
      <c r="F4184" t="s">
        <v>15973</v>
      </c>
      <c r="G4184" t="s">
        <v>15973</v>
      </c>
      <c r="H4184">
        <f>Table1[[#This Row],[GrnPostDate]]-Table1[[#This Row],[PoDate]]</f>
        <v>57</v>
      </c>
      <c r="I4184" t="s">
        <v>5719</v>
      </c>
      <c r="J4184" t="s">
        <v>52</v>
      </c>
      <c r="K4184" t="s">
        <v>5720</v>
      </c>
      <c r="M4184">
        <v>10136</v>
      </c>
      <c r="O4184" t="s">
        <v>13176</v>
      </c>
      <c r="P4184">
        <v>27000</v>
      </c>
      <c r="Q4184">
        <v>1</v>
      </c>
      <c r="R4184">
        <v>1</v>
      </c>
      <c r="S4184" s="25">
        <f>Table1[[#This Row],[RcvdQuantity]]/Table1[[#This Row],[POQty]]</f>
        <v>1</v>
      </c>
      <c r="T4184">
        <v>0</v>
      </c>
      <c r="U4184">
        <v>0</v>
      </c>
      <c r="V4184">
        <v>0</v>
      </c>
      <c r="W4184">
        <v>0</v>
      </c>
      <c r="X4184">
        <v>27000</v>
      </c>
      <c r="Y4184">
        <v>27000</v>
      </c>
      <c r="Z4184">
        <v>27000</v>
      </c>
      <c r="AA4184">
        <v>0</v>
      </c>
      <c r="AB4184">
        <v>0</v>
      </c>
      <c r="AC4184">
        <v>27000</v>
      </c>
      <c r="AD4184">
        <v>27000</v>
      </c>
      <c r="AF4184" t="s">
        <v>5412</v>
      </c>
      <c r="AH4184">
        <v>417143</v>
      </c>
    </row>
    <row r="4185" spans="1:34" x14ac:dyDescent="0.25">
      <c r="A4185" t="s">
        <v>15280</v>
      </c>
      <c r="B4185" s="24">
        <v>45820</v>
      </c>
      <c r="C4185" t="s">
        <v>16016</v>
      </c>
      <c r="D4185" t="s">
        <v>15876</v>
      </c>
      <c r="E4185" t="s">
        <v>16017</v>
      </c>
      <c r="F4185" t="s">
        <v>15973</v>
      </c>
      <c r="G4185" t="s">
        <v>15973</v>
      </c>
      <c r="H4185">
        <f>Table1[[#This Row],[GrnPostDate]]-Table1[[#This Row],[PoDate]]</f>
        <v>19</v>
      </c>
      <c r="I4185" t="s">
        <v>5719</v>
      </c>
      <c r="J4185" t="s">
        <v>52</v>
      </c>
      <c r="K4185" t="s">
        <v>5730</v>
      </c>
      <c r="M4185">
        <v>11902</v>
      </c>
      <c r="O4185" t="s">
        <v>11876</v>
      </c>
      <c r="P4185">
        <v>6760</v>
      </c>
      <c r="Q4185">
        <v>2</v>
      </c>
      <c r="R4185">
        <v>2</v>
      </c>
      <c r="S4185" s="25">
        <f>Table1[[#This Row],[RcvdQuantity]]/Table1[[#This Row],[POQty]]</f>
        <v>1</v>
      </c>
      <c r="T4185">
        <v>0</v>
      </c>
      <c r="U4185">
        <v>0</v>
      </c>
      <c r="V4185">
        <v>0</v>
      </c>
      <c r="W4185">
        <v>0</v>
      </c>
      <c r="X4185">
        <v>6760</v>
      </c>
      <c r="Y4185">
        <v>6760</v>
      </c>
      <c r="Z4185">
        <v>6760</v>
      </c>
      <c r="AA4185">
        <v>0</v>
      </c>
      <c r="AB4185">
        <v>0</v>
      </c>
      <c r="AC4185">
        <v>13520</v>
      </c>
      <c r="AD4185">
        <v>13520</v>
      </c>
      <c r="AF4185" t="s">
        <v>5503</v>
      </c>
      <c r="AH4185">
        <v>417144</v>
      </c>
    </row>
    <row r="4186" spans="1:34" x14ac:dyDescent="0.25">
      <c r="A4186" t="s">
        <v>16018</v>
      </c>
      <c r="B4186" s="24">
        <v>45831</v>
      </c>
      <c r="C4186" t="s">
        <v>16019</v>
      </c>
      <c r="D4186" t="s">
        <v>15870</v>
      </c>
      <c r="E4186" t="s">
        <v>16020</v>
      </c>
      <c r="F4186" t="s">
        <v>15973</v>
      </c>
      <c r="G4186" t="s">
        <v>15973</v>
      </c>
      <c r="H4186">
        <f>Table1[[#This Row],[GrnPostDate]]-Table1[[#This Row],[PoDate]]</f>
        <v>8</v>
      </c>
      <c r="I4186" t="s">
        <v>780</v>
      </c>
      <c r="J4186" t="s">
        <v>52</v>
      </c>
      <c r="K4186" t="s">
        <v>13313</v>
      </c>
      <c r="M4186">
        <v>10222</v>
      </c>
      <c r="O4186" t="s">
        <v>13314</v>
      </c>
      <c r="P4186">
        <v>15000</v>
      </c>
      <c r="Q4186">
        <v>2</v>
      </c>
      <c r="R4186">
        <v>2</v>
      </c>
      <c r="S4186" s="25">
        <f>Table1[[#This Row],[RcvdQuantity]]/Table1[[#This Row],[POQty]]</f>
        <v>1</v>
      </c>
      <c r="T4186">
        <v>0</v>
      </c>
      <c r="U4186">
        <v>0</v>
      </c>
      <c r="V4186">
        <v>0</v>
      </c>
      <c r="W4186">
        <v>0</v>
      </c>
      <c r="X4186">
        <v>15000</v>
      </c>
      <c r="Y4186">
        <v>15000</v>
      </c>
      <c r="Z4186">
        <v>15000</v>
      </c>
      <c r="AA4186">
        <v>0</v>
      </c>
      <c r="AB4186">
        <v>0</v>
      </c>
      <c r="AC4186">
        <v>30000</v>
      </c>
      <c r="AD4186">
        <v>30000</v>
      </c>
      <c r="AF4186" t="s">
        <v>5412</v>
      </c>
      <c r="AH4186">
        <v>417145</v>
      </c>
    </row>
    <row r="4187" spans="1:34" x14ac:dyDescent="0.25">
      <c r="A4187" t="s">
        <v>16021</v>
      </c>
      <c r="B4187" s="24">
        <v>45835</v>
      </c>
      <c r="C4187" t="s">
        <v>16022</v>
      </c>
      <c r="D4187" t="s">
        <v>15967</v>
      </c>
      <c r="E4187" t="s">
        <v>16023</v>
      </c>
      <c r="F4187" t="s">
        <v>15973</v>
      </c>
      <c r="G4187" t="s">
        <v>15973</v>
      </c>
      <c r="H4187">
        <f>Table1[[#This Row],[GrnPostDate]]-Table1[[#This Row],[PoDate]]</f>
        <v>4</v>
      </c>
      <c r="I4187" t="s">
        <v>41</v>
      </c>
      <c r="J4187" t="s">
        <v>34</v>
      </c>
      <c r="K4187" t="s">
        <v>16024</v>
      </c>
      <c r="M4187">
        <v>20502</v>
      </c>
      <c r="O4187" t="s">
        <v>37</v>
      </c>
      <c r="P4187">
        <v>1000</v>
      </c>
      <c r="Q4187">
        <v>10</v>
      </c>
      <c r="R4187">
        <v>10</v>
      </c>
      <c r="S4187" s="25">
        <f>Table1[[#This Row],[RcvdQuantity]]/Table1[[#This Row],[POQty]]</f>
        <v>1</v>
      </c>
      <c r="T4187">
        <v>0</v>
      </c>
      <c r="U4187">
        <v>0</v>
      </c>
      <c r="V4187">
        <v>16</v>
      </c>
      <c r="W4187">
        <v>1600</v>
      </c>
      <c r="X4187">
        <v>1160</v>
      </c>
      <c r="Y4187">
        <v>1160</v>
      </c>
      <c r="Z4187">
        <v>1160</v>
      </c>
      <c r="AA4187">
        <v>0</v>
      </c>
      <c r="AB4187">
        <v>0</v>
      </c>
      <c r="AC4187">
        <v>11600</v>
      </c>
      <c r="AD4187">
        <v>13200</v>
      </c>
      <c r="AF4187" t="s">
        <v>5503</v>
      </c>
      <c r="AH4187">
        <v>417148</v>
      </c>
    </row>
    <row r="4188" spans="1:34" x14ac:dyDescent="0.25">
      <c r="A4188" t="s">
        <v>16025</v>
      </c>
      <c r="B4188" s="24">
        <v>45833</v>
      </c>
      <c r="C4188" t="s">
        <v>16026</v>
      </c>
      <c r="D4188" t="s">
        <v>15967</v>
      </c>
      <c r="E4188" t="s">
        <v>16027</v>
      </c>
      <c r="F4188" t="s">
        <v>15973</v>
      </c>
      <c r="G4188" t="s">
        <v>15973</v>
      </c>
      <c r="H4188">
        <f>Table1[[#This Row],[GrnPostDate]]-Table1[[#This Row],[PoDate]]</f>
        <v>6</v>
      </c>
      <c r="I4188" t="s">
        <v>41</v>
      </c>
      <c r="J4188" t="s">
        <v>34</v>
      </c>
      <c r="K4188" t="s">
        <v>8405</v>
      </c>
      <c r="M4188">
        <v>1105</v>
      </c>
      <c r="O4188" t="s">
        <v>37</v>
      </c>
      <c r="P4188">
        <v>35</v>
      </c>
      <c r="Q4188">
        <v>300</v>
      </c>
      <c r="R4188">
        <v>300</v>
      </c>
      <c r="S4188" s="25">
        <f>Table1[[#This Row],[RcvdQuantity]]/Table1[[#This Row],[POQty]]</f>
        <v>1</v>
      </c>
      <c r="T4188">
        <v>0</v>
      </c>
      <c r="U4188">
        <v>0</v>
      </c>
      <c r="V4188">
        <v>16</v>
      </c>
      <c r="W4188">
        <v>1680</v>
      </c>
      <c r="X4188">
        <v>40.6</v>
      </c>
      <c r="Y4188">
        <v>40.6</v>
      </c>
      <c r="Z4188">
        <v>40.6</v>
      </c>
      <c r="AA4188">
        <v>0</v>
      </c>
      <c r="AB4188">
        <v>0</v>
      </c>
      <c r="AC4188">
        <v>12180</v>
      </c>
      <c r="AD4188">
        <v>13860</v>
      </c>
      <c r="AF4188" t="s">
        <v>5503</v>
      </c>
      <c r="AH4188">
        <v>417149</v>
      </c>
    </row>
    <row r="4189" spans="1:34" x14ac:dyDescent="0.25">
      <c r="A4189" t="s">
        <v>16028</v>
      </c>
      <c r="B4189" s="24">
        <v>45835</v>
      </c>
      <c r="C4189" t="s">
        <v>16029</v>
      </c>
      <c r="D4189" t="s">
        <v>15967</v>
      </c>
      <c r="E4189" t="s">
        <v>16030</v>
      </c>
      <c r="F4189" t="s">
        <v>15973</v>
      </c>
      <c r="G4189" t="s">
        <v>15973</v>
      </c>
      <c r="H4189">
        <f>Table1[[#This Row],[GrnPostDate]]-Table1[[#This Row],[PoDate]]</f>
        <v>4</v>
      </c>
      <c r="I4189" t="s">
        <v>41</v>
      </c>
      <c r="J4189" t="s">
        <v>34</v>
      </c>
      <c r="K4189" t="s">
        <v>16024</v>
      </c>
      <c r="M4189">
        <v>20502</v>
      </c>
      <c r="O4189" t="s">
        <v>37</v>
      </c>
      <c r="P4189">
        <v>1000</v>
      </c>
      <c r="Q4189">
        <v>10</v>
      </c>
      <c r="R4189">
        <v>10</v>
      </c>
      <c r="S4189" s="25">
        <f>Table1[[#This Row],[RcvdQuantity]]/Table1[[#This Row],[POQty]]</f>
        <v>1</v>
      </c>
      <c r="T4189">
        <v>0</v>
      </c>
      <c r="U4189">
        <v>0</v>
      </c>
      <c r="V4189">
        <v>16</v>
      </c>
      <c r="W4189">
        <v>1600</v>
      </c>
      <c r="X4189">
        <v>1160</v>
      </c>
      <c r="Y4189">
        <v>1160</v>
      </c>
      <c r="Z4189">
        <v>1160</v>
      </c>
      <c r="AA4189">
        <v>0</v>
      </c>
      <c r="AB4189">
        <v>0</v>
      </c>
      <c r="AC4189">
        <v>11600</v>
      </c>
      <c r="AD4189">
        <v>13200</v>
      </c>
      <c r="AF4189" t="s">
        <v>5503</v>
      </c>
      <c r="AH4189">
        <v>417150</v>
      </c>
    </row>
    <row r="4190" spans="1:34" x14ac:dyDescent="0.25">
      <c r="A4190" t="s">
        <v>16031</v>
      </c>
      <c r="B4190" s="24">
        <v>45834</v>
      </c>
      <c r="C4190" t="s">
        <v>16032</v>
      </c>
      <c r="D4190" t="s">
        <v>15876</v>
      </c>
      <c r="E4190" t="s">
        <v>16033</v>
      </c>
      <c r="F4190" t="s">
        <v>16034</v>
      </c>
      <c r="G4190" t="s">
        <v>16034</v>
      </c>
      <c r="H4190">
        <f>Table1[[#This Row],[GrnPostDate]]-Table1[[#This Row],[PoDate]]</f>
        <v>6</v>
      </c>
      <c r="I4190" t="s">
        <v>102</v>
      </c>
      <c r="J4190" t="s">
        <v>90</v>
      </c>
      <c r="K4190" t="s">
        <v>11978</v>
      </c>
      <c r="M4190">
        <v>720</v>
      </c>
      <c r="O4190" t="s">
        <v>16035</v>
      </c>
      <c r="P4190">
        <v>0.3</v>
      </c>
      <c r="Q4190">
        <v>150000</v>
      </c>
      <c r="R4190">
        <v>150000</v>
      </c>
      <c r="S4190" s="25">
        <f>Table1[[#This Row],[RcvdQuantity]]/Table1[[#This Row],[POQty]]</f>
        <v>1</v>
      </c>
      <c r="T4190">
        <v>0</v>
      </c>
      <c r="U4190">
        <v>0</v>
      </c>
      <c r="V4190">
        <v>0</v>
      </c>
      <c r="W4190">
        <v>0</v>
      </c>
      <c r="X4190">
        <v>0.3</v>
      </c>
      <c r="Y4190">
        <v>0.3</v>
      </c>
      <c r="Z4190">
        <v>0.3</v>
      </c>
      <c r="AA4190">
        <v>0</v>
      </c>
      <c r="AB4190">
        <v>0</v>
      </c>
      <c r="AC4190">
        <v>45000</v>
      </c>
      <c r="AD4190">
        <v>45000</v>
      </c>
      <c r="AF4190" t="s">
        <v>5412</v>
      </c>
      <c r="AH4190">
        <v>417295</v>
      </c>
    </row>
    <row r="4191" spans="1:34" x14ac:dyDescent="0.25">
      <c r="A4191" t="s">
        <v>16036</v>
      </c>
      <c r="B4191" s="24">
        <v>45832</v>
      </c>
      <c r="C4191" t="s">
        <v>16037</v>
      </c>
      <c r="D4191" t="s">
        <v>15870</v>
      </c>
      <c r="E4191" t="s">
        <v>16038</v>
      </c>
      <c r="F4191" t="s">
        <v>15973</v>
      </c>
      <c r="G4191" t="s">
        <v>15973</v>
      </c>
      <c r="H4191">
        <f>Table1[[#This Row],[GrnPostDate]]-Table1[[#This Row],[PoDate]]</f>
        <v>7</v>
      </c>
      <c r="I4191" t="s">
        <v>1186</v>
      </c>
      <c r="J4191" t="s">
        <v>5409</v>
      </c>
      <c r="K4191" t="s">
        <v>16039</v>
      </c>
      <c r="M4191">
        <v>15765</v>
      </c>
      <c r="O4191" t="s">
        <v>2332</v>
      </c>
      <c r="P4191">
        <v>46</v>
      </c>
      <c r="Q4191">
        <v>6000</v>
      </c>
      <c r="R4191">
        <v>6000</v>
      </c>
      <c r="S4191" s="25">
        <f>Table1[[#This Row],[RcvdQuantity]]/Table1[[#This Row],[POQty]]</f>
        <v>1</v>
      </c>
      <c r="T4191">
        <v>0</v>
      </c>
      <c r="U4191">
        <v>0</v>
      </c>
      <c r="V4191">
        <v>0</v>
      </c>
      <c r="W4191">
        <v>0</v>
      </c>
      <c r="X4191">
        <v>46</v>
      </c>
      <c r="Y4191">
        <v>46</v>
      </c>
      <c r="Z4191">
        <v>46</v>
      </c>
      <c r="AA4191">
        <v>0</v>
      </c>
      <c r="AB4191">
        <v>0</v>
      </c>
      <c r="AC4191">
        <v>276000</v>
      </c>
      <c r="AD4191">
        <v>276000</v>
      </c>
      <c r="AF4191" t="s">
        <v>5412</v>
      </c>
      <c r="AH4191">
        <v>417296</v>
      </c>
    </row>
    <row r="4192" spans="1:34" x14ac:dyDescent="0.25">
      <c r="A4192" t="s">
        <v>16036</v>
      </c>
      <c r="B4192" s="24">
        <v>45832</v>
      </c>
      <c r="C4192" t="s">
        <v>16037</v>
      </c>
      <c r="D4192" t="s">
        <v>15870</v>
      </c>
      <c r="E4192" t="s">
        <v>16038</v>
      </c>
      <c r="F4192" t="s">
        <v>15973</v>
      </c>
      <c r="G4192" t="s">
        <v>15973</v>
      </c>
      <c r="H4192">
        <f>Table1[[#This Row],[GrnPostDate]]-Table1[[#This Row],[PoDate]]</f>
        <v>7</v>
      </c>
      <c r="I4192" t="s">
        <v>1186</v>
      </c>
      <c r="J4192" t="s">
        <v>5409</v>
      </c>
      <c r="K4192" t="s">
        <v>16040</v>
      </c>
      <c r="M4192">
        <v>27649</v>
      </c>
      <c r="O4192" t="s">
        <v>16041</v>
      </c>
      <c r="P4192">
        <v>28</v>
      </c>
      <c r="Q4192">
        <v>6000</v>
      </c>
      <c r="R4192">
        <v>6000</v>
      </c>
      <c r="S4192" s="25">
        <f>Table1[[#This Row],[RcvdQuantity]]/Table1[[#This Row],[POQty]]</f>
        <v>1</v>
      </c>
      <c r="T4192">
        <v>0</v>
      </c>
      <c r="U4192">
        <v>0</v>
      </c>
      <c r="V4192">
        <v>0</v>
      </c>
      <c r="W4192">
        <v>0</v>
      </c>
      <c r="X4192">
        <v>28</v>
      </c>
      <c r="Y4192">
        <v>28</v>
      </c>
      <c r="Z4192">
        <v>28</v>
      </c>
      <c r="AA4192">
        <v>0</v>
      </c>
      <c r="AB4192">
        <v>0</v>
      </c>
      <c r="AC4192">
        <v>168000</v>
      </c>
      <c r="AD4192">
        <v>168000</v>
      </c>
      <c r="AF4192" t="s">
        <v>5412</v>
      </c>
      <c r="AH4192">
        <v>417297</v>
      </c>
    </row>
    <row r="4193" spans="1:34" x14ac:dyDescent="0.25">
      <c r="A4193" t="s">
        <v>16036</v>
      </c>
      <c r="B4193" s="24">
        <v>45832</v>
      </c>
      <c r="C4193" t="s">
        <v>16037</v>
      </c>
      <c r="D4193" t="s">
        <v>15870</v>
      </c>
      <c r="E4193" t="s">
        <v>16038</v>
      </c>
      <c r="F4193" t="s">
        <v>15973</v>
      </c>
      <c r="G4193" t="s">
        <v>15973</v>
      </c>
      <c r="H4193">
        <f>Table1[[#This Row],[GrnPostDate]]-Table1[[#This Row],[PoDate]]</f>
        <v>7</v>
      </c>
      <c r="I4193" t="s">
        <v>1186</v>
      </c>
      <c r="J4193" t="s">
        <v>5569</v>
      </c>
      <c r="K4193" t="s">
        <v>13899</v>
      </c>
      <c r="M4193">
        <v>30942</v>
      </c>
      <c r="O4193" t="s">
        <v>16042</v>
      </c>
      <c r="P4193">
        <v>48</v>
      </c>
      <c r="Q4193">
        <v>5000</v>
      </c>
      <c r="R4193">
        <v>5000</v>
      </c>
      <c r="S4193" s="25">
        <f>Table1[[#This Row],[RcvdQuantity]]/Table1[[#This Row],[POQty]]</f>
        <v>1</v>
      </c>
      <c r="T4193">
        <v>0</v>
      </c>
      <c r="U4193">
        <v>0</v>
      </c>
      <c r="V4193">
        <v>0</v>
      </c>
      <c r="W4193">
        <v>0</v>
      </c>
      <c r="X4193">
        <v>48</v>
      </c>
      <c r="Y4193">
        <v>48</v>
      </c>
      <c r="Z4193">
        <v>48</v>
      </c>
      <c r="AA4193">
        <v>0</v>
      </c>
      <c r="AB4193">
        <v>0</v>
      </c>
      <c r="AC4193">
        <v>240000</v>
      </c>
      <c r="AD4193">
        <v>240000</v>
      </c>
      <c r="AF4193" t="s">
        <v>5412</v>
      </c>
      <c r="AH4193">
        <v>417298</v>
      </c>
    </row>
    <row r="4194" spans="1:34" x14ac:dyDescent="0.25">
      <c r="A4194" t="s">
        <v>16036</v>
      </c>
      <c r="B4194" s="24">
        <v>45832</v>
      </c>
      <c r="C4194" t="s">
        <v>16037</v>
      </c>
      <c r="D4194" t="s">
        <v>15870</v>
      </c>
      <c r="E4194" t="s">
        <v>16038</v>
      </c>
      <c r="F4194" t="s">
        <v>15973</v>
      </c>
      <c r="G4194" t="s">
        <v>15973</v>
      </c>
      <c r="H4194">
        <f>Table1[[#This Row],[GrnPostDate]]-Table1[[#This Row],[PoDate]]</f>
        <v>7</v>
      </c>
      <c r="I4194" t="s">
        <v>1186</v>
      </c>
      <c r="J4194" t="s">
        <v>5569</v>
      </c>
      <c r="K4194" t="s">
        <v>14653</v>
      </c>
      <c r="M4194">
        <v>30941</v>
      </c>
      <c r="O4194" t="s">
        <v>14654</v>
      </c>
      <c r="P4194">
        <v>60</v>
      </c>
      <c r="Q4194">
        <v>2500</v>
      </c>
      <c r="R4194">
        <v>2500</v>
      </c>
      <c r="S4194" s="25">
        <f>Table1[[#This Row],[RcvdQuantity]]/Table1[[#This Row],[POQty]]</f>
        <v>1</v>
      </c>
      <c r="T4194">
        <v>0</v>
      </c>
      <c r="U4194">
        <v>0</v>
      </c>
      <c r="V4194">
        <v>0</v>
      </c>
      <c r="W4194">
        <v>0</v>
      </c>
      <c r="X4194">
        <v>60</v>
      </c>
      <c r="Y4194">
        <v>60</v>
      </c>
      <c r="Z4194">
        <v>60</v>
      </c>
      <c r="AA4194">
        <v>0</v>
      </c>
      <c r="AB4194">
        <v>0</v>
      </c>
      <c r="AC4194">
        <v>150000</v>
      </c>
      <c r="AD4194">
        <v>150000</v>
      </c>
      <c r="AF4194" t="s">
        <v>5412</v>
      </c>
      <c r="AH4194">
        <v>417299</v>
      </c>
    </row>
    <row r="4195" spans="1:34" x14ac:dyDescent="0.25">
      <c r="A4195" t="s">
        <v>16036</v>
      </c>
      <c r="B4195" s="24">
        <v>45832</v>
      </c>
      <c r="C4195" t="s">
        <v>16037</v>
      </c>
      <c r="D4195" t="s">
        <v>15870</v>
      </c>
      <c r="E4195" t="s">
        <v>16038</v>
      </c>
      <c r="F4195" t="s">
        <v>15973</v>
      </c>
      <c r="G4195" t="s">
        <v>15973</v>
      </c>
      <c r="H4195">
        <f>Table1[[#This Row],[GrnPostDate]]-Table1[[#This Row],[PoDate]]</f>
        <v>7</v>
      </c>
      <c r="I4195" t="s">
        <v>1186</v>
      </c>
      <c r="J4195" t="s">
        <v>5409</v>
      </c>
      <c r="K4195" t="s">
        <v>16043</v>
      </c>
      <c r="L4195" t="s">
        <v>13904</v>
      </c>
      <c r="M4195">
        <v>7835</v>
      </c>
      <c r="O4195" t="s">
        <v>16044</v>
      </c>
      <c r="P4195">
        <v>37</v>
      </c>
      <c r="Q4195">
        <v>6000</v>
      </c>
      <c r="R4195">
        <v>6000</v>
      </c>
      <c r="S4195" s="25">
        <f>Table1[[#This Row],[RcvdQuantity]]/Table1[[#This Row],[POQty]]</f>
        <v>1</v>
      </c>
      <c r="T4195">
        <v>0</v>
      </c>
      <c r="U4195">
        <v>0</v>
      </c>
      <c r="V4195">
        <v>0</v>
      </c>
      <c r="W4195">
        <v>0</v>
      </c>
      <c r="X4195">
        <v>37</v>
      </c>
      <c r="Y4195">
        <v>37</v>
      </c>
      <c r="Z4195">
        <v>37</v>
      </c>
      <c r="AA4195">
        <v>0</v>
      </c>
      <c r="AB4195">
        <v>0</v>
      </c>
      <c r="AC4195">
        <v>222000</v>
      </c>
      <c r="AD4195">
        <v>222000</v>
      </c>
      <c r="AF4195" t="s">
        <v>5412</v>
      </c>
      <c r="AH4195">
        <v>417300</v>
      </c>
    </row>
    <row r="4196" spans="1:34" x14ac:dyDescent="0.25">
      <c r="A4196" t="s">
        <v>16036</v>
      </c>
      <c r="B4196" s="24">
        <v>45832</v>
      </c>
      <c r="C4196" t="s">
        <v>16037</v>
      </c>
      <c r="D4196" t="s">
        <v>15870</v>
      </c>
      <c r="E4196" t="s">
        <v>16038</v>
      </c>
      <c r="F4196" t="s">
        <v>15973</v>
      </c>
      <c r="G4196" t="s">
        <v>15973</v>
      </c>
      <c r="H4196">
        <f>Table1[[#This Row],[GrnPostDate]]-Table1[[#This Row],[PoDate]]</f>
        <v>7</v>
      </c>
      <c r="I4196" t="s">
        <v>1186</v>
      </c>
      <c r="J4196" t="s">
        <v>5409</v>
      </c>
      <c r="K4196" t="s">
        <v>16045</v>
      </c>
      <c r="M4196">
        <v>31902</v>
      </c>
      <c r="O4196" t="s">
        <v>16046</v>
      </c>
      <c r="P4196">
        <v>70</v>
      </c>
      <c r="Q4196">
        <v>6000</v>
      </c>
      <c r="R4196">
        <v>6000</v>
      </c>
      <c r="S4196" s="25">
        <f>Table1[[#This Row],[RcvdQuantity]]/Table1[[#This Row],[POQty]]</f>
        <v>1</v>
      </c>
      <c r="T4196">
        <v>0</v>
      </c>
      <c r="U4196">
        <v>0</v>
      </c>
      <c r="V4196">
        <v>0</v>
      </c>
      <c r="W4196">
        <v>0</v>
      </c>
      <c r="X4196">
        <v>70</v>
      </c>
      <c r="Y4196">
        <v>70</v>
      </c>
      <c r="Z4196">
        <v>70</v>
      </c>
      <c r="AA4196">
        <v>0</v>
      </c>
      <c r="AB4196">
        <v>0</v>
      </c>
      <c r="AC4196">
        <v>420000</v>
      </c>
      <c r="AD4196">
        <v>420000</v>
      </c>
      <c r="AF4196" t="s">
        <v>5412</v>
      </c>
      <c r="AH4196">
        <v>417301</v>
      </c>
    </row>
    <row r="4197" spans="1:34" x14ac:dyDescent="0.25">
      <c r="A4197" t="s">
        <v>16036</v>
      </c>
      <c r="B4197" s="24">
        <v>45832</v>
      </c>
      <c r="C4197" t="s">
        <v>16037</v>
      </c>
      <c r="D4197" t="s">
        <v>15870</v>
      </c>
      <c r="E4197" t="s">
        <v>16038</v>
      </c>
      <c r="F4197" t="s">
        <v>15973</v>
      </c>
      <c r="G4197" t="s">
        <v>15973</v>
      </c>
      <c r="H4197">
        <f>Table1[[#This Row],[GrnPostDate]]-Table1[[#This Row],[PoDate]]</f>
        <v>7</v>
      </c>
      <c r="I4197" t="s">
        <v>1186</v>
      </c>
      <c r="J4197" t="s">
        <v>5409</v>
      </c>
      <c r="K4197" t="s">
        <v>9510</v>
      </c>
      <c r="L4197" t="s">
        <v>9511</v>
      </c>
      <c r="M4197">
        <v>7541</v>
      </c>
      <c r="O4197" t="s">
        <v>14968</v>
      </c>
      <c r="P4197">
        <v>11</v>
      </c>
      <c r="Q4197">
        <v>9000</v>
      </c>
      <c r="R4197">
        <v>9000</v>
      </c>
      <c r="S4197" s="25">
        <f>Table1[[#This Row],[RcvdQuantity]]/Table1[[#This Row],[POQty]]</f>
        <v>1</v>
      </c>
      <c r="T4197">
        <v>0</v>
      </c>
      <c r="U4197">
        <v>0</v>
      </c>
      <c r="V4197">
        <v>0</v>
      </c>
      <c r="W4197">
        <v>0</v>
      </c>
      <c r="X4197">
        <v>11</v>
      </c>
      <c r="Y4197">
        <v>11</v>
      </c>
      <c r="Z4197">
        <v>11</v>
      </c>
      <c r="AA4197">
        <v>0</v>
      </c>
      <c r="AB4197">
        <v>0</v>
      </c>
      <c r="AC4197">
        <v>99000</v>
      </c>
      <c r="AD4197">
        <v>99000</v>
      </c>
      <c r="AF4197" t="s">
        <v>5412</v>
      </c>
      <c r="AH4197">
        <v>417302</v>
      </c>
    </row>
    <row r="4198" spans="1:34" x14ac:dyDescent="0.25">
      <c r="A4198" t="s">
        <v>16047</v>
      </c>
      <c r="B4198" s="24">
        <v>45834</v>
      </c>
      <c r="C4198" t="s">
        <v>16048</v>
      </c>
      <c r="D4198" t="s">
        <v>15876</v>
      </c>
      <c r="E4198" t="s">
        <v>16049</v>
      </c>
      <c r="F4198" t="s">
        <v>15973</v>
      </c>
      <c r="G4198" t="s">
        <v>15973</v>
      </c>
      <c r="H4198">
        <f>Table1[[#This Row],[GrnPostDate]]-Table1[[#This Row],[PoDate]]</f>
        <v>5</v>
      </c>
      <c r="I4198" t="s">
        <v>648</v>
      </c>
      <c r="J4198" t="s">
        <v>5472</v>
      </c>
      <c r="K4198" t="s">
        <v>6299</v>
      </c>
      <c r="L4198" t="s">
        <v>6300</v>
      </c>
      <c r="M4198">
        <v>8035</v>
      </c>
      <c r="O4198" t="s">
        <v>16050</v>
      </c>
      <c r="P4198">
        <v>1598.85</v>
      </c>
      <c r="Q4198">
        <v>2</v>
      </c>
      <c r="R4198">
        <v>2</v>
      </c>
      <c r="S4198" s="25">
        <f>Table1[[#This Row],[RcvdQuantity]]/Table1[[#This Row],[POQty]]</f>
        <v>1</v>
      </c>
      <c r="T4198">
        <v>0</v>
      </c>
      <c r="U4198">
        <v>0</v>
      </c>
      <c r="V4198">
        <v>0</v>
      </c>
      <c r="W4198">
        <v>0</v>
      </c>
      <c r="X4198">
        <v>1598.85</v>
      </c>
      <c r="Y4198">
        <v>1598.85</v>
      </c>
      <c r="Z4198">
        <v>1598.85</v>
      </c>
      <c r="AA4198">
        <v>0</v>
      </c>
      <c r="AB4198">
        <v>0</v>
      </c>
      <c r="AC4198">
        <v>3197.7</v>
      </c>
      <c r="AD4198">
        <v>3197.7</v>
      </c>
      <c r="AF4198" t="s">
        <v>5412</v>
      </c>
      <c r="AH4198">
        <v>417387</v>
      </c>
    </row>
    <row r="4199" spans="1:34" x14ac:dyDescent="0.25">
      <c r="A4199" t="s">
        <v>16051</v>
      </c>
      <c r="B4199" s="24">
        <v>45838</v>
      </c>
      <c r="C4199" t="s">
        <v>16052</v>
      </c>
      <c r="D4199" t="s">
        <v>16053</v>
      </c>
      <c r="E4199" t="s">
        <v>16054</v>
      </c>
      <c r="F4199" t="s">
        <v>15973</v>
      </c>
      <c r="G4199" t="s">
        <v>15973</v>
      </c>
      <c r="H4199">
        <f>Table1[[#This Row],[GrnPostDate]]-Table1[[#This Row],[PoDate]]</f>
        <v>1</v>
      </c>
      <c r="I4199" t="s">
        <v>505</v>
      </c>
      <c r="J4199" t="s">
        <v>5472</v>
      </c>
      <c r="K4199" t="s">
        <v>11296</v>
      </c>
      <c r="L4199" t="s">
        <v>11297</v>
      </c>
      <c r="M4199">
        <v>6900</v>
      </c>
      <c r="O4199" t="s">
        <v>16055</v>
      </c>
      <c r="P4199">
        <v>950</v>
      </c>
      <c r="Q4199">
        <v>100</v>
      </c>
      <c r="R4199">
        <v>100</v>
      </c>
      <c r="S4199" s="25">
        <f>Table1[[#This Row],[RcvdQuantity]]/Table1[[#This Row],[POQty]]</f>
        <v>1</v>
      </c>
      <c r="T4199">
        <v>0</v>
      </c>
      <c r="U4199">
        <v>0</v>
      </c>
      <c r="V4199">
        <v>0</v>
      </c>
      <c r="W4199">
        <v>0</v>
      </c>
      <c r="X4199">
        <v>950</v>
      </c>
      <c r="Y4199">
        <v>950</v>
      </c>
      <c r="Z4199">
        <v>950</v>
      </c>
      <c r="AA4199">
        <v>0</v>
      </c>
      <c r="AB4199">
        <v>0</v>
      </c>
      <c r="AC4199">
        <v>95000</v>
      </c>
      <c r="AD4199">
        <v>95000</v>
      </c>
      <c r="AF4199" t="s">
        <v>5412</v>
      </c>
      <c r="AH4199">
        <v>417388</v>
      </c>
    </row>
    <row r="4200" spans="1:34" x14ac:dyDescent="0.25">
      <c r="A4200" t="s">
        <v>16056</v>
      </c>
      <c r="B4200" s="24">
        <v>45838</v>
      </c>
      <c r="C4200" t="s">
        <v>16057</v>
      </c>
      <c r="D4200" t="s">
        <v>16053</v>
      </c>
      <c r="E4200" t="s">
        <v>16058</v>
      </c>
      <c r="F4200" t="s">
        <v>15973</v>
      </c>
      <c r="G4200" t="s">
        <v>15973</v>
      </c>
      <c r="H4200">
        <f>Table1[[#This Row],[GrnPostDate]]-Table1[[#This Row],[PoDate]]</f>
        <v>1</v>
      </c>
      <c r="I4200" t="s">
        <v>1186</v>
      </c>
      <c r="J4200" t="s">
        <v>5472</v>
      </c>
      <c r="K4200" t="s">
        <v>8744</v>
      </c>
      <c r="L4200" t="s">
        <v>8745</v>
      </c>
      <c r="M4200">
        <v>8081</v>
      </c>
      <c r="O4200" t="s">
        <v>14616</v>
      </c>
      <c r="P4200">
        <v>4500</v>
      </c>
      <c r="Q4200">
        <v>150</v>
      </c>
      <c r="R4200">
        <v>150</v>
      </c>
      <c r="S4200" s="25">
        <f>Table1[[#This Row],[RcvdQuantity]]/Table1[[#This Row],[POQty]]</f>
        <v>1</v>
      </c>
      <c r="T4200">
        <v>0</v>
      </c>
      <c r="U4200">
        <v>0</v>
      </c>
      <c r="V4200">
        <v>0</v>
      </c>
      <c r="W4200">
        <v>0</v>
      </c>
      <c r="X4200">
        <v>4500</v>
      </c>
      <c r="Y4200">
        <v>4500</v>
      </c>
      <c r="Z4200">
        <v>4500</v>
      </c>
      <c r="AA4200">
        <v>0</v>
      </c>
      <c r="AB4200">
        <v>0</v>
      </c>
      <c r="AC4200">
        <v>675000</v>
      </c>
      <c r="AD4200">
        <v>675000</v>
      </c>
      <c r="AF4200" t="s">
        <v>5412</v>
      </c>
      <c r="AH4200">
        <v>417392</v>
      </c>
    </row>
    <row r="4201" spans="1:34" x14ac:dyDescent="0.25">
      <c r="A4201" t="s">
        <v>16059</v>
      </c>
      <c r="B4201" s="24">
        <v>45827</v>
      </c>
      <c r="C4201" t="s">
        <v>16060</v>
      </c>
      <c r="D4201" t="s">
        <v>16053</v>
      </c>
      <c r="E4201" t="s">
        <v>16061</v>
      </c>
      <c r="F4201" t="s">
        <v>16034</v>
      </c>
      <c r="G4201" t="s">
        <v>16034</v>
      </c>
      <c r="H4201">
        <f>Table1[[#This Row],[GrnPostDate]]-Table1[[#This Row],[PoDate]]</f>
        <v>13</v>
      </c>
      <c r="I4201" t="s">
        <v>1176</v>
      </c>
      <c r="J4201" t="s">
        <v>6856</v>
      </c>
      <c r="K4201" t="s">
        <v>16062</v>
      </c>
      <c r="M4201">
        <v>67177</v>
      </c>
      <c r="O4201" t="s">
        <v>16063</v>
      </c>
      <c r="P4201">
        <v>1020</v>
      </c>
      <c r="Q4201">
        <v>48</v>
      </c>
      <c r="R4201">
        <v>48</v>
      </c>
      <c r="S4201" s="25">
        <f>Table1[[#This Row],[RcvdQuantity]]/Table1[[#This Row],[POQty]]</f>
        <v>1</v>
      </c>
      <c r="T4201">
        <v>0</v>
      </c>
      <c r="U4201">
        <v>0</v>
      </c>
      <c r="V4201">
        <v>0</v>
      </c>
      <c r="W4201">
        <v>0</v>
      </c>
      <c r="X4201">
        <v>1020</v>
      </c>
      <c r="Y4201">
        <v>1020</v>
      </c>
      <c r="Z4201">
        <v>1020</v>
      </c>
      <c r="AA4201">
        <v>0</v>
      </c>
      <c r="AB4201">
        <v>0</v>
      </c>
      <c r="AC4201">
        <v>48960</v>
      </c>
      <c r="AD4201">
        <v>48960</v>
      </c>
      <c r="AF4201" t="s">
        <v>5412</v>
      </c>
      <c r="AH4201">
        <v>417397</v>
      </c>
    </row>
    <row r="4202" spans="1:34" x14ac:dyDescent="0.25">
      <c r="A4202" t="s">
        <v>13588</v>
      </c>
      <c r="B4202" s="24">
        <v>45786</v>
      </c>
      <c r="C4202" t="s">
        <v>16064</v>
      </c>
      <c r="D4202" t="s">
        <v>16053</v>
      </c>
      <c r="E4202" t="s">
        <v>16065</v>
      </c>
      <c r="F4202" t="s">
        <v>16034</v>
      </c>
      <c r="G4202" t="s">
        <v>16034</v>
      </c>
      <c r="H4202">
        <f>Table1[[#This Row],[GrnPostDate]]-Table1[[#This Row],[PoDate]]</f>
        <v>54</v>
      </c>
      <c r="I4202" t="s">
        <v>505</v>
      </c>
      <c r="J4202" t="s">
        <v>5472</v>
      </c>
      <c r="K4202" t="s">
        <v>11512</v>
      </c>
      <c r="L4202" t="s">
        <v>10833</v>
      </c>
      <c r="M4202">
        <v>7403</v>
      </c>
      <c r="O4202" t="s">
        <v>16066</v>
      </c>
      <c r="P4202">
        <v>49</v>
      </c>
      <c r="Q4202">
        <v>531</v>
      </c>
      <c r="R4202">
        <v>531</v>
      </c>
      <c r="S4202" s="25">
        <f>Table1[[#This Row],[RcvdQuantity]]/Table1[[#This Row],[POQty]]</f>
        <v>1</v>
      </c>
      <c r="T4202">
        <v>0</v>
      </c>
      <c r="U4202">
        <v>0</v>
      </c>
      <c r="V4202">
        <v>0</v>
      </c>
      <c r="W4202">
        <v>0</v>
      </c>
      <c r="X4202">
        <v>49</v>
      </c>
      <c r="Y4202">
        <v>49</v>
      </c>
      <c r="Z4202">
        <v>49</v>
      </c>
      <c r="AA4202">
        <v>0</v>
      </c>
      <c r="AB4202">
        <v>0</v>
      </c>
      <c r="AC4202">
        <v>26019</v>
      </c>
      <c r="AD4202">
        <v>26019</v>
      </c>
      <c r="AF4202" t="s">
        <v>5412</v>
      </c>
      <c r="AH4202">
        <v>417399</v>
      </c>
    </row>
    <row r="4203" spans="1:34" x14ac:dyDescent="0.25">
      <c r="A4203" t="s">
        <v>13588</v>
      </c>
      <c r="B4203" s="24">
        <v>45786</v>
      </c>
      <c r="C4203" t="s">
        <v>16064</v>
      </c>
      <c r="D4203" t="s">
        <v>16053</v>
      </c>
      <c r="E4203" t="s">
        <v>16065</v>
      </c>
      <c r="F4203" t="s">
        <v>16034</v>
      </c>
      <c r="G4203" t="s">
        <v>16034</v>
      </c>
      <c r="H4203">
        <f>Table1[[#This Row],[GrnPostDate]]-Table1[[#This Row],[PoDate]]</f>
        <v>54</v>
      </c>
      <c r="I4203" t="s">
        <v>505</v>
      </c>
      <c r="J4203" t="s">
        <v>5472</v>
      </c>
      <c r="K4203" t="s">
        <v>5967</v>
      </c>
      <c r="L4203" t="s">
        <v>5968</v>
      </c>
      <c r="M4203">
        <v>7071</v>
      </c>
      <c r="O4203" t="s">
        <v>15412</v>
      </c>
      <c r="P4203">
        <v>68</v>
      </c>
      <c r="Q4203">
        <v>300</v>
      </c>
      <c r="R4203">
        <v>300</v>
      </c>
      <c r="S4203" s="25">
        <f>Table1[[#This Row],[RcvdQuantity]]/Table1[[#This Row],[POQty]]</f>
        <v>1</v>
      </c>
      <c r="T4203">
        <v>0</v>
      </c>
      <c r="U4203">
        <v>0</v>
      </c>
      <c r="V4203">
        <v>0</v>
      </c>
      <c r="W4203">
        <v>0</v>
      </c>
      <c r="X4203">
        <v>68</v>
      </c>
      <c r="Y4203">
        <v>68</v>
      </c>
      <c r="Z4203">
        <v>68</v>
      </c>
      <c r="AA4203">
        <v>0</v>
      </c>
      <c r="AB4203">
        <v>0</v>
      </c>
      <c r="AC4203">
        <v>20400</v>
      </c>
      <c r="AD4203">
        <v>20400</v>
      </c>
      <c r="AF4203" t="s">
        <v>5412</v>
      </c>
      <c r="AH4203">
        <v>417400</v>
      </c>
    </row>
    <row r="4204" spans="1:34" x14ac:dyDescent="0.25">
      <c r="A4204" t="s">
        <v>15027</v>
      </c>
      <c r="B4204" s="24">
        <v>45811</v>
      </c>
      <c r="C4204" t="s">
        <v>16067</v>
      </c>
      <c r="D4204" t="s">
        <v>16053</v>
      </c>
      <c r="E4204" t="s">
        <v>16068</v>
      </c>
      <c r="F4204" t="s">
        <v>16034</v>
      </c>
      <c r="G4204" t="s">
        <v>16034</v>
      </c>
      <c r="H4204">
        <f>Table1[[#This Row],[GrnPostDate]]-Table1[[#This Row],[PoDate]]</f>
        <v>29</v>
      </c>
      <c r="I4204" t="s">
        <v>505</v>
      </c>
      <c r="J4204" t="s">
        <v>5472</v>
      </c>
      <c r="K4204" t="s">
        <v>5967</v>
      </c>
      <c r="L4204" t="s">
        <v>5968</v>
      </c>
      <c r="M4204">
        <v>7071</v>
      </c>
      <c r="O4204" t="s">
        <v>3278</v>
      </c>
      <c r="P4204">
        <v>68</v>
      </c>
      <c r="Q4204">
        <v>125</v>
      </c>
      <c r="R4204">
        <v>125</v>
      </c>
      <c r="S4204" s="25">
        <f>Table1[[#This Row],[RcvdQuantity]]/Table1[[#This Row],[POQty]]</f>
        <v>1</v>
      </c>
      <c r="T4204">
        <v>0</v>
      </c>
      <c r="U4204">
        <v>0</v>
      </c>
      <c r="V4204">
        <v>0</v>
      </c>
      <c r="W4204">
        <v>0</v>
      </c>
      <c r="X4204">
        <v>68</v>
      </c>
      <c r="Y4204">
        <v>68</v>
      </c>
      <c r="Z4204">
        <v>68</v>
      </c>
      <c r="AA4204">
        <v>0</v>
      </c>
      <c r="AB4204">
        <v>0</v>
      </c>
      <c r="AC4204">
        <v>8500</v>
      </c>
      <c r="AD4204">
        <v>8500</v>
      </c>
      <c r="AF4204" t="s">
        <v>5412</v>
      </c>
      <c r="AH4204">
        <v>417401</v>
      </c>
    </row>
    <row r="4205" spans="1:34" x14ac:dyDescent="0.25">
      <c r="A4205" t="s">
        <v>13930</v>
      </c>
      <c r="B4205" s="24">
        <v>45793</v>
      </c>
      <c r="C4205" t="s">
        <v>16069</v>
      </c>
      <c r="D4205" t="s">
        <v>16053</v>
      </c>
      <c r="E4205" t="s">
        <v>16070</v>
      </c>
      <c r="F4205" t="s">
        <v>16034</v>
      </c>
      <c r="G4205" t="s">
        <v>16034</v>
      </c>
      <c r="H4205">
        <f>Table1[[#This Row],[GrnPostDate]]-Table1[[#This Row],[PoDate]]</f>
        <v>47</v>
      </c>
      <c r="I4205" t="s">
        <v>505</v>
      </c>
      <c r="J4205" t="s">
        <v>5409</v>
      </c>
      <c r="K4205" t="s">
        <v>13934</v>
      </c>
      <c r="L4205" t="s">
        <v>12224</v>
      </c>
      <c r="M4205">
        <v>6979</v>
      </c>
      <c r="O4205" t="s">
        <v>599</v>
      </c>
      <c r="P4205">
        <v>30</v>
      </c>
      <c r="Q4205">
        <v>2580</v>
      </c>
      <c r="R4205">
        <v>2576</v>
      </c>
      <c r="S4205" s="25">
        <f>Table1[[#This Row],[RcvdQuantity]]/Table1[[#This Row],[POQty]]</f>
        <v>0.99844961240310082</v>
      </c>
      <c r="T4205">
        <v>4</v>
      </c>
      <c r="U4205">
        <v>0</v>
      </c>
      <c r="V4205">
        <v>0</v>
      </c>
      <c r="W4205">
        <v>0</v>
      </c>
      <c r="X4205">
        <v>30</v>
      </c>
      <c r="Y4205">
        <v>30</v>
      </c>
      <c r="Z4205">
        <v>30</v>
      </c>
      <c r="AA4205">
        <v>0</v>
      </c>
      <c r="AB4205">
        <v>0</v>
      </c>
      <c r="AC4205">
        <v>77280</v>
      </c>
      <c r="AD4205">
        <v>77280</v>
      </c>
      <c r="AF4205" t="s">
        <v>5412</v>
      </c>
      <c r="AH4205">
        <v>417402</v>
      </c>
    </row>
    <row r="4206" spans="1:34" x14ac:dyDescent="0.25">
      <c r="A4206" t="s">
        <v>16071</v>
      </c>
      <c r="B4206" s="24">
        <v>45834</v>
      </c>
      <c r="C4206" t="s">
        <v>16072</v>
      </c>
      <c r="D4206" t="s">
        <v>15876</v>
      </c>
      <c r="E4206" t="s">
        <v>16073</v>
      </c>
      <c r="F4206" t="s">
        <v>16034</v>
      </c>
      <c r="G4206" t="s">
        <v>16034</v>
      </c>
      <c r="H4206">
        <f>Table1[[#This Row],[GrnPostDate]]-Table1[[#This Row],[PoDate]]</f>
        <v>6</v>
      </c>
      <c r="I4206" t="s">
        <v>11940</v>
      </c>
      <c r="J4206" t="s">
        <v>119</v>
      </c>
      <c r="K4206" t="s">
        <v>6000</v>
      </c>
      <c r="M4206">
        <v>1089</v>
      </c>
      <c r="O4206" t="s">
        <v>11942</v>
      </c>
      <c r="P4206">
        <v>373</v>
      </c>
      <c r="Q4206">
        <v>500</v>
      </c>
      <c r="R4206">
        <v>500</v>
      </c>
      <c r="S4206" s="25">
        <f>Table1[[#This Row],[RcvdQuantity]]/Table1[[#This Row],[POQty]]</f>
        <v>1</v>
      </c>
      <c r="T4206">
        <v>0</v>
      </c>
      <c r="U4206">
        <v>0</v>
      </c>
      <c r="V4206">
        <v>0</v>
      </c>
      <c r="W4206">
        <v>0</v>
      </c>
      <c r="X4206">
        <v>373</v>
      </c>
      <c r="Y4206">
        <v>373</v>
      </c>
      <c r="Z4206">
        <v>373</v>
      </c>
      <c r="AA4206">
        <v>0</v>
      </c>
      <c r="AB4206">
        <v>0</v>
      </c>
      <c r="AC4206">
        <v>186500</v>
      </c>
      <c r="AD4206">
        <v>186500</v>
      </c>
      <c r="AF4206" t="s">
        <v>5412</v>
      </c>
      <c r="AH4206">
        <v>417404</v>
      </c>
    </row>
    <row r="4207" spans="1:34" x14ac:dyDescent="0.25">
      <c r="A4207" t="s">
        <v>16071</v>
      </c>
      <c r="B4207" s="24">
        <v>45834</v>
      </c>
      <c r="C4207" t="s">
        <v>16072</v>
      </c>
      <c r="D4207" t="s">
        <v>15876</v>
      </c>
      <c r="E4207" t="s">
        <v>16073</v>
      </c>
      <c r="F4207" t="s">
        <v>16034</v>
      </c>
      <c r="G4207" t="s">
        <v>16034</v>
      </c>
      <c r="H4207">
        <f>Table1[[#This Row],[GrnPostDate]]-Table1[[#This Row],[PoDate]]</f>
        <v>6</v>
      </c>
      <c r="I4207" t="s">
        <v>11940</v>
      </c>
      <c r="J4207" t="s">
        <v>119</v>
      </c>
      <c r="K4207" t="s">
        <v>6078</v>
      </c>
      <c r="M4207">
        <v>670</v>
      </c>
      <c r="O4207" t="s">
        <v>4106</v>
      </c>
      <c r="P4207">
        <v>298</v>
      </c>
      <c r="Q4207">
        <v>500</v>
      </c>
      <c r="R4207">
        <v>500</v>
      </c>
      <c r="S4207" s="25">
        <f>Table1[[#This Row],[RcvdQuantity]]/Table1[[#This Row],[POQty]]</f>
        <v>1</v>
      </c>
      <c r="T4207">
        <v>0</v>
      </c>
      <c r="U4207">
        <v>0</v>
      </c>
      <c r="V4207">
        <v>0</v>
      </c>
      <c r="W4207">
        <v>0</v>
      </c>
      <c r="X4207">
        <v>298</v>
      </c>
      <c r="Y4207">
        <v>298</v>
      </c>
      <c r="Z4207">
        <v>298</v>
      </c>
      <c r="AA4207">
        <v>0</v>
      </c>
      <c r="AB4207">
        <v>0</v>
      </c>
      <c r="AC4207">
        <v>149000</v>
      </c>
      <c r="AD4207">
        <v>149000</v>
      </c>
      <c r="AF4207" t="s">
        <v>5412</v>
      </c>
      <c r="AH4207">
        <v>417405</v>
      </c>
    </row>
    <row r="4208" spans="1:34" x14ac:dyDescent="0.25">
      <c r="A4208" t="s">
        <v>6509</v>
      </c>
      <c r="B4208" s="24">
        <v>45670</v>
      </c>
      <c r="C4208" t="s">
        <v>16074</v>
      </c>
      <c r="D4208" t="s">
        <v>15876</v>
      </c>
      <c r="E4208" t="s">
        <v>16075</v>
      </c>
      <c r="F4208" t="s">
        <v>16034</v>
      </c>
      <c r="G4208" t="s">
        <v>16034</v>
      </c>
      <c r="H4208">
        <f>Table1[[#This Row],[GrnPostDate]]-Table1[[#This Row],[PoDate]]</f>
        <v>170</v>
      </c>
      <c r="I4208" t="s">
        <v>188</v>
      </c>
      <c r="J4208" t="s">
        <v>119</v>
      </c>
      <c r="K4208" t="s">
        <v>6512</v>
      </c>
      <c r="M4208">
        <v>32061</v>
      </c>
      <c r="O4208" t="s">
        <v>16076</v>
      </c>
      <c r="P4208">
        <v>9556</v>
      </c>
      <c r="Q4208">
        <v>5</v>
      </c>
      <c r="R4208">
        <v>1</v>
      </c>
      <c r="S4208" s="25">
        <f>Table1[[#This Row],[RcvdQuantity]]/Table1[[#This Row],[POQty]]</f>
        <v>0.2</v>
      </c>
      <c r="T4208">
        <v>4</v>
      </c>
      <c r="U4208">
        <v>0</v>
      </c>
      <c r="V4208">
        <v>16</v>
      </c>
      <c r="W4208">
        <v>1528.96</v>
      </c>
      <c r="X4208">
        <v>11084.96</v>
      </c>
      <c r="Y4208">
        <v>11084.96</v>
      </c>
      <c r="Z4208">
        <v>11084.96</v>
      </c>
      <c r="AA4208">
        <v>0</v>
      </c>
      <c r="AB4208">
        <v>0</v>
      </c>
      <c r="AC4208">
        <v>11084.96</v>
      </c>
      <c r="AD4208">
        <v>12613.92</v>
      </c>
      <c r="AF4208" t="s">
        <v>5412</v>
      </c>
      <c r="AH4208">
        <v>417406</v>
      </c>
    </row>
    <row r="4209" spans="1:34" x14ac:dyDescent="0.25">
      <c r="A4209" t="s">
        <v>16077</v>
      </c>
      <c r="B4209" s="24">
        <v>45804</v>
      </c>
      <c r="C4209" t="s">
        <v>16078</v>
      </c>
      <c r="D4209" t="s">
        <v>15876</v>
      </c>
      <c r="E4209" t="s">
        <v>16079</v>
      </c>
      <c r="F4209" t="s">
        <v>16034</v>
      </c>
      <c r="G4209" t="s">
        <v>16034</v>
      </c>
      <c r="H4209">
        <f>Table1[[#This Row],[GrnPostDate]]-Table1[[#This Row],[PoDate]]</f>
        <v>36</v>
      </c>
      <c r="I4209" t="s">
        <v>188</v>
      </c>
      <c r="J4209" t="s">
        <v>119</v>
      </c>
      <c r="K4209" t="s">
        <v>16080</v>
      </c>
      <c r="M4209">
        <v>66973</v>
      </c>
      <c r="O4209" t="s">
        <v>16081</v>
      </c>
      <c r="P4209">
        <v>67750</v>
      </c>
      <c r="Q4209">
        <v>1</v>
      </c>
      <c r="R4209">
        <v>1</v>
      </c>
      <c r="S4209" s="25">
        <f>Table1[[#This Row],[RcvdQuantity]]/Table1[[#This Row],[POQty]]</f>
        <v>1</v>
      </c>
      <c r="T4209">
        <v>0</v>
      </c>
      <c r="U4209">
        <v>0</v>
      </c>
      <c r="V4209">
        <v>16</v>
      </c>
      <c r="W4209">
        <v>10840</v>
      </c>
      <c r="X4209">
        <v>78590</v>
      </c>
      <c r="Y4209">
        <v>78590</v>
      </c>
      <c r="Z4209">
        <v>78590</v>
      </c>
      <c r="AA4209">
        <v>0</v>
      </c>
      <c r="AB4209">
        <v>0</v>
      </c>
      <c r="AC4209">
        <v>78590</v>
      </c>
      <c r="AD4209">
        <v>89430</v>
      </c>
      <c r="AF4209" t="s">
        <v>5412</v>
      </c>
      <c r="AH4209">
        <v>417407</v>
      </c>
    </row>
    <row r="4210" spans="1:34" x14ac:dyDescent="0.25">
      <c r="A4210" t="s">
        <v>16082</v>
      </c>
      <c r="B4210" s="24">
        <v>45834</v>
      </c>
      <c r="C4210" t="s">
        <v>16083</v>
      </c>
      <c r="D4210" t="s">
        <v>15870</v>
      </c>
      <c r="E4210" t="s">
        <v>16084</v>
      </c>
      <c r="F4210" t="s">
        <v>16034</v>
      </c>
      <c r="G4210" t="s">
        <v>16034</v>
      </c>
      <c r="H4210">
        <f>Table1[[#This Row],[GrnPostDate]]-Table1[[#This Row],[PoDate]]</f>
        <v>6</v>
      </c>
      <c r="I4210" t="s">
        <v>356</v>
      </c>
      <c r="J4210" t="s">
        <v>119</v>
      </c>
      <c r="K4210" t="s">
        <v>16085</v>
      </c>
      <c r="M4210">
        <v>995</v>
      </c>
      <c r="O4210" t="s">
        <v>16086</v>
      </c>
      <c r="P4210">
        <v>78.760000000000005</v>
      </c>
      <c r="Q4210">
        <v>300</v>
      </c>
      <c r="R4210">
        <v>300</v>
      </c>
      <c r="S4210" s="25">
        <f>Table1[[#This Row],[RcvdQuantity]]/Table1[[#This Row],[POQty]]</f>
        <v>1</v>
      </c>
      <c r="T4210">
        <v>0</v>
      </c>
      <c r="U4210">
        <v>0</v>
      </c>
      <c r="V4210">
        <v>0</v>
      </c>
      <c r="W4210">
        <v>0</v>
      </c>
      <c r="X4210">
        <v>78.760000000000005</v>
      </c>
      <c r="Y4210">
        <v>78.760000000000005</v>
      </c>
      <c r="Z4210">
        <v>78.760000000000005</v>
      </c>
      <c r="AA4210">
        <v>0</v>
      </c>
      <c r="AB4210">
        <v>0</v>
      </c>
      <c r="AC4210">
        <v>23628</v>
      </c>
      <c r="AD4210">
        <v>23628</v>
      </c>
      <c r="AF4210" t="s">
        <v>5412</v>
      </c>
      <c r="AH4210">
        <v>417408</v>
      </c>
    </row>
    <row r="4211" spans="1:34" x14ac:dyDescent="0.25">
      <c r="A4211" t="s">
        <v>16082</v>
      </c>
      <c r="B4211" s="24">
        <v>45834</v>
      </c>
      <c r="C4211" t="s">
        <v>16083</v>
      </c>
      <c r="D4211" t="s">
        <v>15870</v>
      </c>
      <c r="E4211" t="s">
        <v>16084</v>
      </c>
      <c r="F4211" t="s">
        <v>16034</v>
      </c>
      <c r="G4211" t="s">
        <v>16034</v>
      </c>
      <c r="H4211">
        <f>Table1[[#This Row],[GrnPostDate]]-Table1[[#This Row],[PoDate]]</f>
        <v>6</v>
      </c>
      <c r="I4211" t="s">
        <v>356</v>
      </c>
      <c r="J4211" t="s">
        <v>119</v>
      </c>
      <c r="K4211" t="s">
        <v>7573</v>
      </c>
      <c r="M4211">
        <v>994</v>
      </c>
      <c r="O4211" t="s">
        <v>7574</v>
      </c>
      <c r="P4211">
        <v>78.760000000000005</v>
      </c>
      <c r="Q4211">
        <v>300</v>
      </c>
      <c r="R4211">
        <v>300</v>
      </c>
      <c r="S4211" s="25">
        <f>Table1[[#This Row],[RcvdQuantity]]/Table1[[#This Row],[POQty]]</f>
        <v>1</v>
      </c>
      <c r="T4211">
        <v>0</v>
      </c>
      <c r="U4211">
        <v>0</v>
      </c>
      <c r="V4211">
        <v>0</v>
      </c>
      <c r="W4211">
        <v>0</v>
      </c>
      <c r="X4211">
        <v>78.760000000000005</v>
      </c>
      <c r="Y4211">
        <v>78.760000000000005</v>
      </c>
      <c r="Z4211">
        <v>78.760000000000005</v>
      </c>
      <c r="AA4211">
        <v>0</v>
      </c>
      <c r="AB4211">
        <v>0</v>
      </c>
      <c r="AC4211">
        <v>23628</v>
      </c>
      <c r="AD4211">
        <v>23628</v>
      </c>
      <c r="AF4211" t="s">
        <v>5412</v>
      </c>
      <c r="AH4211">
        <v>417409</v>
      </c>
    </row>
    <row r="4212" spans="1:34" x14ac:dyDescent="0.25">
      <c r="A4212" t="s">
        <v>16087</v>
      </c>
      <c r="B4212" s="24">
        <v>45834</v>
      </c>
      <c r="C4212" t="s">
        <v>16088</v>
      </c>
      <c r="D4212" t="s">
        <v>15876</v>
      </c>
      <c r="E4212" t="s">
        <v>16089</v>
      </c>
      <c r="F4212" t="s">
        <v>16034</v>
      </c>
      <c r="G4212" t="s">
        <v>16034</v>
      </c>
      <c r="H4212">
        <f>Table1[[#This Row],[GrnPostDate]]-Table1[[#This Row],[PoDate]]</f>
        <v>6</v>
      </c>
      <c r="I4212" t="s">
        <v>5830</v>
      </c>
      <c r="J4212" t="s">
        <v>119</v>
      </c>
      <c r="K4212" t="s">
        <v>5831</v>
      </c>
      <c r="M4212">
        <v>935</v>
      </c>
      <c r="O4212" t="s">
        <v>16090</v>
      </c>
      <c r="P4212">
        <v>5500</v>
      </c>
      <c r="Q4212">
        <v>50</v>
      </c>
      <c r="R4212">
        <v>50</v>
      </c>
      <c r="S4212" s="25">
        <f>Table1[[#This Row],[RcvdQuantity]]/Table1[[#This Row],[POQty]]</f>
        <v>1</v>
      </c>
      <c r="T4212">
        <v>0</v>
      </c>
      <c r="U4212">
        <v>0</v>
      </c>
      <c r="V4212">
        <v>0</v>
      </c>
      <c r="W4212">
        <v>0</v>
      </c>
      <c r="X4212">
        <v>5500</v>
      </c>
      <c r="Y4212">
        <v>5500</v>
      </c>
      <c r="Z4212">
        <v>5500</v>
      </c>
      <c r="AA4212">
        <v>0</v>
      </c>
      <c r="AB4212">
        <v>0</v>
      </c>
      <c r="AC4212">
        <v>275000</v>
      </c>
      <c r="AD4212">
        <v>275000</v>
      </c>
      <c r="AF4212" t="s">
        <v>5412</v>
      </c>
      <c r="AH4212">
        <v>417410</v>
      </c>
    </row>
    <row r="4213" spans="1:34" x14ac:dyDescent="0.25">
      <c r="A4213" t="s">
        <v>16091</v>
      </c>
      <c r="B4213" s="24">
        <v>45735</v>
      </c>
      <c r="C4213" t="s">
        <v>16092</v>
      </c>
      <c r="D4213" t="s">
        <v>15876</v>
      </c>
      <c r="E4213" t="s">
        <v>16093</v>
      </c>
      <c r="F4213" t="s">
        <v>15973</v>
      </c>
      <c r="G4213" t="s">
        <v>15973</v>
      </c>
      <c r="H4213">
        <f>Table1[[#This Row],[GrnPostDate]]-Table1[[#This Row],[PoDate]]</f>
        <v>104</v>
      </c>
      <c r="I4213" t="s">
        <v>6771</v>
      </c>
      <c r="J4213" t="s">
        <v>90</v>
      </c>
      <c r="K4213" t="s">
        <v>11978</v>
      </c>
      <c r="M4213">
        <v>720</v>
      </c>
      <c r="O4213" t="s">
        <v>16094</v>
      </c>
      <c r="P4213">
        <v>0.25</v>
      </c>
      <c r="Q4213">
        <v>100000</v>
      </c>
      <c r="R4213">
        <v>100000</v>
      </c>
      <c r="S4213" s="25">
        <f>Table1[[#This Row],[RcvdQuantity]]/Table1[[#This Row],[POQty]]</f>
        <v>1</v>
      </c>
      <c r="T4213">
        <v>0</v>
      </c>
      <c r="U4213">
        <v>0</v>
      </c>
      <c r="V4213">
        <v>0</v>
      </c>
      <c r="W4213">
        <v>0</v>
      </c>
      <c r="X4213">
        <v>0.25</v>
      </c>
      <c r="Y4213">
        <v>0.25</v>
      </c>
      <c r="Z4213">
        <v>0.25</v>
      </c>
      <c r="AA4213">
        <v>0</v>
      </c>
      <c r="AB4213">
        <v>0</v>
      </c>
      <c r="AC4213">
        <v>25000</v>
      </c>
      <c r="AD4213">
        <v>25000</v>
      </c>
      <c r="AF4213" t="s">
        <v>5412</v>
      </c>
      <c r="AH4213">
        <v>417411</v>
      </c>
    </row>
    <row r="4214" spans="1:34" x14ac:dyDescent="0.25">
      <c r="A4214" t="s">
        <v>16095</v>
      </c>
      <c r="B4214" s="24">
        <v>45834</v>
      </c>
      <c r="C4214" t="s">
        <v>16096</v>
      </c>
      <c r="D4214" t="s">
        <v>15961</v>
      </c>
      <c r="E4214" t="s">
        <v>16097</v>
      </c>
      <c r="F4214" t="s">
        <v>15973</v>
      </c>
      <c r="G4214" t="s">
        <v>15973</v>
      </c>
      <c r="H4214">
        <f>Table1[[#This Row],[GrnPostDate]]-Table1[[#This Row],[PoDate]]</f>
        <v>5</v>
      </c>
      <c r="I4214" t="s">
        <v>383</v>
      </c>
      <c r="J4214" t="s">
        <v>7125</v>
      </c>
      <c r="K4214" t="s">
        <v>7134</v>
      </c>
      <c r="L4214" t="s">
        <v>7135</v>
      </c>
      <c r="M4214">
        <v>7763</v>
      </c>
      <c r="O4214" t="s">
        <v>14161</v>
      </c>
      <c r="P4214">
        <v>250</v>
      </c>
      <c r="Q4214">
        <v>100</v>
      </c>
      <c r="R4214">
        <v>100</v>
      </c>
      <c r="S4214" s="25">
        <f>Table1[[#This Row],[RcvdQuantity]]/Table1[[#This Row],[POQty]]</f>
        <v>1</v>
      </c>
      <c r="T4214">
        <v>0</v>
      </c>
      <c r="U4214">
        <v>0</v>
      </c>
      <c r="V4214">
        <v>0</v>
      </c>
      <c r="W4214">
        <v>0</v>
      </c>
      <c r="X4214">
        <v>250</v>
      </c>
      <c r="Y4214">
        <v>250</v>
      </c>
      <c r="Z4214">
        <v>250</v>
      </c>
      <c r="AA4214">
        <v>0</v>
      </c>
      <c r="AB4214">
        <v>0</v>
      </c>
      <c r="AC4214">
        <v>25000</v>
      </c>
      <c r="AD4214">
        <v>25000</v>
      </c>
      <c r="AF4214" t="s">
        <v>5412</v>
      </c>
      <c r="AH4214">
        <v>417412</v>
      </c>
    </row>
    <row r="4215" spans="1:34" x14ac:dyDescent="0.25">
      <c r="A4215" t="s">
        <v>15761</v>
      </c>
      <c r="B4215" s="24">
        <v>45827</v>
      </c>
      <c r="C4215" t="s">
        <v>16098</v>
      </c>
      <c r="D4215" t="s">
        <v>15876</v>
      </c>
      <c r="E4215" t="s">
        <v>16099</v>
      </c>
      <c r="F4215" t="s">
        <v>15973</v>
      </c>
      <c r="G4215" t="s">
        <v>15973</v>
      </c>
      <c r="H4215">
        <f>Table1[[#This Row],[GrnPostDate]]-Table1[[#This Row],[PoDate]]</f>
        <v>12</v>
      </c>
      <c r="I4215" t="s">
        <v>6248</v>
      </c>
      <c r="J4215" t="s">
        <v>90</v>
      </c>
      <c r="K4215" t="s">
        <v>15764</v>
      </c>
      <c r="M4215">
        <v>11390</v>
      </c>
      <c r="O4215" t="s">
        <v>37</v>
      </c>
      <c r="P4215">
        <v>4000</v>
      </c>
      <c r="Q4215">
        <v>3</v>
      </c>
      <c r="R4215">
        <v>3</v>
      </c>
      <c r="S4215" s="25">
        <f>Table1[[#This Row],[RcvdQuantity]]/Table1[[#This Row],[POQty]]</f>
        <v>1</v>
      </c>
      <c r="T4215">
        <v>0</v>
      </c>
      <c r="U4215">
        <v>0</v>
      </c>
      <c r="V4215">
        <v>0</v>
      </c>
      <c r="W4215">
        <v>0</v>
      </c>
      <c r="X4215">
        <v>4000</v>
      </c>
      <c r="Y4215">
        <v>4000</v>
      </c>
      <c r="Z4215">
        <v>4000</v>
      </c>
      <c r="AA4215">
        <v>0</v>
      </c>
      <c r="AB4215">
        <v>0</v>
      </c>
      <c r="AC4215">
        <v>12000</v>
      </c>
      <c r="AD4215">
        <v>12000</v>
      </c>
      <c r="AF4215" t="s">
        <v>5412</v>
      </c>
      <c r="AH4215">
        <v>417413</v>
      </c>
    </row>
    <row r="4216" spans="1:34" x14ac:dyDescent="0.25">
      <c r="A4216" t="s">
        <v>15761</v>
      </c>
      <c r="B4216" s="24">
        <v>45827</v>
      </c>
      <c r="C4216" t="s">
        <v>16098</v>
      </c>
      <c r="D4216" t="s">
        <v>15876</v>
      </c>
      <c r="E4216" t="s">
        <v>16099</v>
      </c>
      <c r="F4216" t="s">
        <v>15973</v>
      </c>
      <c r="G4216" t="s">
        <v>15973</v>
      </c>
      <c r="H4216">
        <f>Table1[[#This Row],[GrnPostDate]]-Table1[[#This Row],[PoDate]]</f>
        <v>12</v>
      </c>
      <c r="I4216" t="s">
        <v>6248</v>
      </c>
      <c r="J4216" t="s">
        <v>90</v>
      </c>
      <c r="K4216" t="s">
        <v>11950</v>
      </c>
      <c r="M4216">
        <v>11504</v>
      </c>
      <c r="O4216" t="s">
        <v>37</v>
      </c>
      <c r="P4216">
        <v>2050</v>
      </c>
      <c r="Q4216">
        <v>5</v>
      </c>
      <c r="R4216">
        <v>5</v>
      </c>
      <c r="S4216" s="25">
        <f>Table1[[#This Row],[RcvdQuantity]]/Table1[[#This Row],[POQty]]</f>
        <v>1</v>
      </c>
      <c r="T4216">
        <v>0</v>
      </c>
      <c r="U4216">
        <v>0</v>
      </c>
      <c r="V4216">
        <v>0</v>
      </c>
      <c r="W4216">
        <v>0</v>
      </c>
      <c r="X4216">
        <v>2050</v>
      </c>
      <c r="Y4216">
        <v>2050</v>
      </c>
      <c r="Z4216">
        <v>2050</v>
      </c>
      <c r="AA4216">
        <v>0</v>
      </c>
      <c r="AB4216">
        <v>0</v>
      </c>
      <c r="AC4216">
        <v>10250</v>
      </c>
      <c r="AD4216">
        <v>10250</v>
      </c>
      <c r="AF4216" t="s">
        <v>5412</v>
      </c>
      <c r="AH4216">
        <v>417414</v>
      </c>
    </row>
    <row r="4217" spans="1:34" x14ac:dyDescent="0.25">
      <c r="A4217" t="s">
        <v>15761</v>
      </c>
      <c r="B4217" s="24">
        <v>45827</v>
      </c>
      <c r="C4217" t="s">
        <v>16098</v>
      </c>
      <c r="D4217" t="s">
        <v>15876</v>
      </c>
      <c r="E4217" t="s">
        <v>16099</v>
      </c>
      <c r="F4217" t="s">
        <v>15973</v>
      </c>
      <c r="G4217" t="s">
        <v>15973</v>
      </c>
      <c r="H4217">
        <f>Table1[[#This Row],[GrnPostDate]]-Table1[[#This Row],[PoDate]]</f>
        <v>12</v>
      </c>
      <c r="I4217" t="s">
        <v>6248</v>
      </c>
      <c r="J4217" t="s">
        <v>90</v>
      </c>
      <c r="K4217" t="s">
        <v>10240</v>
      </c>
      <c r="M4217">
        <v>11505</v>
      </c>
      <c r="O4217" t="s">
        <v>37</v>
      </c>
      <c r="P4217">
        <v>2050</v>
      </c>
      <c r="Q4217">
        <v>5</v>
      </c>
      <c r="R4217">
        <v>5</v>
      </c>
      <c r="S4217" s="25">
        <f>Table1[[#This Row],[RcvdQuantity]]/Table1[[#This Row],[POQty]]</f>
        <v>1</v>
      </c>
      <c r="T4217">
        <v>0</v>
      </c>
      <c r="U4217">
        <v>0</v>
      </c>
      <c r="V4217">
        <v>0</v>
      </c>
      <c r="W4217">
        <v>0</v>
      </c>
      <c r="X4217">
        <v>2050</v>
      </c>
      <c r="Y4217">
        <v>2050</v>
      </c>
      <c r="Z4217">
        <v>2050</v>
      </c>
      <c r="AA4217">
        <v>0</v>
      </c>
      <c r="AB4217">
        <v>0</v>
      </c>
      <c r="AC4217">
        <v>10250</v>
      </c>
      <c r="AD4217">
        <v>10250</v>
      </c>
      <c r="AF4217" t="s">
        <v>5412</v>
      </c>
      <c r="AH4217">
        <v>417415</v>
      </c>
    </row>
    <row r="4218" spans="1:34" x14ac:dyDescent="0.25">
      <c r="A4218" t="s">
        <v>15761</v>
      </c>
      <c r="B4218" s="24">
        <v>45827</v>
      </c>
      <c r="C4218" t="s">
        <v>16098</v>
      </c>
      <c r="D4218" t="s">
        <v>15876</v>
      </c>
      <c r="E4218" t="s">
        <v>16099</v>
      </c>
      <c r="F4218" t="s">
        <v>15973</v>
      </c>
      <c r="G4218" t="s">
        <v>15973</v>
      </c>
      <c r="H4218">
        <f>Table1[[#This Row],[GrnPostDate]]-Table1[[#This Row],[PoDate]]</f>
        <v>12</v>
      </c>
      <c r="I4218" t="s">
        <v>6248</v>
      </c>
      <c r="J4218" t="s">
        <v>90</v>
      </c>
      <c r="K4218" t="s">
        <v>15765</v>
      </c>
      <c r="M4218">
        <v>536</v>
      </c>
      <c r="O4218" t="s">
        <v>37</v>
      </c>
      <c r="P4218">
        <v>4000</v>
      </c>
      <c r="Q4218">
        <v>3</v>
      </c>
      <c r="R4218">
        <v>3</v>
      </c>
      <c r="S4218" s="25">
        <f>Table1[[#This Row],[RcvdQuantity]]/Table1[[#This Row],[POQty]]</f>
        <v>1</v>
      </c>
      <c r="T4218">
        <v>0</v>
      </c>
      <c r="U4218">
        <v>0</v>
      </c>
      <c r="V4218">
        <v>0</v>
      </c>
      <c r="W4218">
        <v>0</v>
      </c>
      <c r="X4218">
        <v>4000</v>
      </c>
      <c r="Y4218">
        <v>4000</v>
      </c>
      <c r="Z4218">
        <v>4000</v>
      </c>
      <c r="AA4218">
        <v>0</v>
      </c>
      <c r="AB4218">
        <v>0</v>
      </c>
      <c r="AC4218">
        <v>12000</v>
      </c>
      <c r="AD4218">
        <v>12000</v>
      </c>
      <c r="AF4218" t="s">
        <v>5412</v>
      </c>
      <c r="AH4218">
        <v>417416</v>
      </c>
    </row>
    <row r="4219" spans="1:34" x14ac:dyDescent="0.25">
      <c r="A4219" t="s">
        <v>15761</v>
      </c>
      <c r="B4219" s="24">
        <v>45827</v>
      </c>
      <c r="C4219" t="s">
        <v>16098</v>
      </c>
      <c r="D4219" t="s">
        <v>15876</v>
      </c>
      <c r="E4219" t="s">
        <v>16099</v>
      </c>
      <c r="F4219" t="s">
        <v>15973</v>
      </c>
      <c r="G4219" t="s">
        <v>15973</v>
      </c>
      <c r="H4219">
        <f>Table1[[#This Row],[GrnPostDate]]-Table1[[#This Row],[PoDate]]</f>
        <v>12</v>
      </c>
      <c r="I4219" t="s">
        <v>6248</v>
      </c>
      <c r="J4219" t="s">
        <v>90</v>
      </c>
      <c r="K4219" t="s">
        <v>6249</v>
      </c>
      <c r="M4219">
        <v>11510</v>
      </c>
      <c r="O4219" t="s">
        <v>37</v>
      </c>
      <c r="P4219">
        <v>2550</v>
      </c>
      <c r="Q4219">
        <v>5</v>
      </c>
      <c r="R4219">
        <v>5</v>
      </c>
      <c r="S4219" s="25">
        <f>Table1[[#This Row],[RcvdQuantity]]/Table1[[#This Row],[POQty]]</f>
        <v>1</v>
      </c>
      <c r="T4219">
        <v>0</v>
      </c>
      <c r="U4219">
        <v>0</v>
      </c>
      <c r="V4219">
        <v>0</v>
      </c>
      <c r="W4219">
        <v>0</v>
      </c>
      <c r="X4219">
        <v>2550</v>
      </c>
      <c r="Y4219">
        <v>2550</v>
      </c>
      <c r="Z4219">
        <v>2550</v>
      </c>
      <c r="AA4219">
        <v>0</v>
      </c>
      <c r="AB4219">
        <v>0</v>
      </c>
      <c r="AC4219">
        <v>12750</v>
      </c>
      <c r="AD4219">
        <v>12750</v>
      </c>
      <c r="AF4219" t="s">
        <v>5412</v>
      </c>
      <c r="AH4219">
        <v>417417</v>
      </c>
    </row>
    <row r="4220" spans="1:34" x14ac:dyDescent="0.25">
      <c r="A4220" t="s">
        <v>15761</v>
      </c>
      <c r="B4220" s="24">
        <v>45827</v>
      </c>
      <c r="C4220" t="s">
        <v>16098</v>
      </c>
      <c r="D4220" t="s">
        <v>15876</v>
      </c>
      <c r="E4220" t="s">
        <v>16099</v>
      </c>
      <c r="F4220" t="s">
        <v>15973</v>
      </c>
      <c r="G4220" t="s">
        <v>15973</v>
      </c>
      <c r="H4220">
        <f>Table1[[#This Row],[GrnPostDate]]-Table1[[#This Row],[PoDate]]</f>
        <v>12</v>
      </c>
      <c r="I4220" t="s">
        <v>6248</v>
      </c>
      <c r="J4220" t="s">
        <v>90</v>
      </c>
      <c r="K4220" t="s">
        <v>10242</v>
      </c>
      <c r="M4220">
        <v>11509</v>
      </c>
      <c r="O4220" t="s">
        <v>37</v>
      </c>
      <c r="P4220">
        <v>2550</v>
      </c>
      <c r="Q4220">
        <v>5</v>
      </c>
      <c r="R4220">
        <v>5</v>
      </c>
      <c r="S4220" s="25">
        <f>Table1[[#This Row],[RcvdQuantity]]/Table1[[#This Row],[POQty]]</f>
        <v>1</v>
      </c>
      <c r="T4220">
        <v>0</v>
      </c>
      <c r="U4220">
        <v>0</v>
      </c>
      <c r="V4220">
        <v>0</v>
      </c>
      <c r="W4220">
        <v>0</v>
      </c>
      <c r="X4220">
        <v>2550</v>
      </c>
      <c r="Y4220">
        <v>2550</v>
      </c>
      <c r="Z4220">
        <v>2550</v>
      </c>
      <c r="AA4220">
        <v>0</v>
      </c>
      <c r="AB4220">
        <v>0</v>
      </c>
      <c r="AC4220">
        <v>12750</v>
      </c>
      <c r="AD4220">
        <v>12750</v>
      </c>
      <c r="AF4220" t="s">
        <v>5412</v>
      </c>
      <c r="AH4220">
        <v>417418</v>
      </c>
    </row>
    <row r="4221" spans="1:34" x14ac:dyDescent="0.25">
      <c r="A4221" t="s">
        <v>15761</v>
      </c>
      <c r="B4221" s="24">
        <v>45827</v>
      </c>
      <c r="C4221" t="s">
        <v>16098</v>
      </c>
      <c r="D4221" t="s">
        <v>15876</v>
      </c>
      <c r="E4221" t="s">
        <v>16099</v>
      </c>
      <c r="F4221" t="s">
        <v>15973</v>
      </c>
      <c r="G4221" t="s">
        <v>15973</v>
      </c>
      <c r="H4221">
        <f>Table1[[#This Row],[GrnPostDate]]-Table1[[#This Row],[PoDate]]</f>
        <v>12</v>
      </c>
      <c r="I4221" t="s">
        <v>6248</v>
      </c>
      <c r="J4221" t="s">
        <v>90</v>
      </c>
      <c r="K4221" t="s">
        <v>10244</v>
      </c>
      <c r="M4221">
        <v>11512</v>
      </c>
      <c r="O4221" t="s">
        <v>37</v>
      </c>
      <c r="P4221">
        <v>2550</v>
      </c>
      <c r="Q4221">
        <v>5</v>
      </c>
      <c r="R4221">
        <v>5</v>
      </c>
      <c r="S4221" s="25">
        <f>Table1[[#This Row],[RcvdQuantity]]/Table1[[#This Row],[POQty]]</f>
        <v>1</v>
      </c>
      <c r="T4221">
        <v>0</v>
      </c>
      <c r="U4221">
        <v>0</v>
      </c>
      <c r="V4221">
        <v>0</v>
      </c>
      <c r="W4221">
        <v>0</v>
      </c>
      <c r="X4221">
        <v>2550</v>
      </c>
      <c r="Y4221">
        <v>2550</v>
      </c>
      <c r="Z4221">
        <v>2550</v>
      </c>
      <c r="AA4221">
        <v>0</v>
      </c>
      <c r="AB4221">
        <v>0</v>
      </c>
      <c r="AC4221">
        <v>12750</v>
      </c>
      <c r="AD4221">
        <v>12750</v>
      </c>
      <c r="AF4221" t="s">
        <v>5412</v>
      </c>
      <c r="AH4221">
        <v>417419</v>
      </c>
    </row>
    <row r="4222" spans="1:34" x14ac:dyDescent="0.25">
      <c r="A4222" t="s">
        <v>15761</v>
      </c>
      <c r="B4222" s="24">
        <v>45827</v>
      </c>
      <c r="C4222" t="s">
        <v>16098</v>
      </c>
      <c r="D4222" t="s">
        <v>15876</v>
      </c>
      <c r="E4222" t="s">
        <v>16099</v>
      </c>
      <c r="F4222" t="s">
        <v>15973</v>
      </c>
      <c r="G4222" t="s">
        <v>15973</v>
      </c>
      <c r="H4222">
        <f>Table1[[#This Row],[GrnPostDate]]-Table1[[#This Row],[PoDate]]</f>
        <v>12</v>
      </c>
      <c r="I4222" t="s">
        <v>6248</v>
      </c>
      <c r="J4222" t="s">
        <v>90</v>
      </c>
      <c r="K4222" t="s">
        <v>10245</v>
      </c>
      <c r="M4222">
        <v>11507</v>
      </c>
      <c r="O4222" t="s">
        <v>37</v>
      </c>
      <c r="P4222">
        <v>2050</v>
      </c>
      <c r="Q4222">
        <v>5</v>
      </c>
      <c r="R4222">
        <v>5</v>
      </c>
      <c r="S4222" s="25">
        <f>Table1[[#This Row],[RcvdQuantity]]/Table1[[#This Row],[POQty]]</f>
        <v>1</v>
      </c>
      <c r="T4222">
        <v>0</v>
      </c>
      <c r="U4222">
        <v>0</v>
      </c>
      <c r="V4222">
        <v>0</v>
      </c>
      <c r="W4222">
        <v>0</v>
      </c>
      <c r="X4222">
        <v>2050</v>
      </c>
      <c r="Y4222">
        <v>2050</v>
      </c>
      <c r="Z4222">
        <v>2050</v>
      </c>
      <c r="AA4222">
        <v>0</v>
      </c>
      <c r="AB4222">
        <v>0</v>
      </c>
      <c r="AC4222">
        <v>10250</v>
      </c>
      <c r="AD4222">
        <v>10250</v>
      </c>
      <c r="AF4222" t="s">
        <v>5412</v>
      </c>
      <c r="AH4222">
        <v>417420</v>
      </c>
    </row>
    <row r="4223" spans="1:34" x14ac:dyDescent="0.25">
      <c r="A4223" t="s">
        <v>16100</v>
      </c>
      <c r="B4223" s="24">
        <v>45828</v>
      </c>
      <c r="C4223" t="s">
        <v>16101</v>
      </c>
      <c r="D4223" t="s">
        <v>15876</v>
      </c>
      <c r="E4223" t="s">
        <v>16102</v>
      </c>
      <c r="F4223" t="s">
        <v>15973</v>
      </c>
      <c r="G4223" t="s">
        <v>15973</v>
      </c>
      <c r="H4223">
        <f>Table1[[#This Row],[GrnPostDate]]-Table1[[#This Row],[PoDate]]</f>
        <v>11</v>
      </c>
      <c r="I4223" t="s">
        <v>6005</v>
      </c>
      <c r="J4223" t="s">
        <v>90</v>
      </c>
      <c r="K4223" t="s">
        <v>16103</v>
      </c>
      <c r="M4223">
        <v>714</v>
      </c>
      <c r="O4223" t="s">
        <v>16104</v>
      </c>
      <c r="P4223">
        <v>750</v>
      </c>
      <c r="Q4223">
        <v>50</v>
      </c>
      <c r="R4223">
        <v>50</v>
      </c>
      <c r="S4223" s="25">
        <f>Table1[[#This Row],[RcvdQuantity]]/Table1[[#This Row],[POQty]]</f>
        <v>1</v>
      </c>
      <c r="T4223">
        <v>0</v>
      </c>
      <c r="U4223">
        <v>0</v>
      </c>
      <c r="V4223">
        <v>0</v>
      </c>
      <c r="W4223">
        <v>0</v>
      </c>
      <c r="X4223">
        <v>750</v>
      </c>
      <c r="Y4223">
        <v>750</v>
      </c>
      <c r="Z4223">
        <v>750</v>
      </c>
      <c r="AA4223">
        <v>0</v>
      </c>
      <c r="AB4223">
        <v>0</v>
      </c>
      <c r="AC4223">
        <v>37500</v>
      </c>
      <c r="AD4223">
        <v>37500</v>
      </c>
      <c r="AF4223" t="s">
        <v>5412</v>
      </c>
      <c r="AH4223">
        <v>417421</v>
      </c>
    </row>
    <row r="4224" spans="1:34" x14ac:dyDescent="0.25">
      <c r="A4224" t="s">
        <v>16100</v>
      </c>
      <c r="B4224" s="24">
        <v>45828</v>
      </c>
      <c r="C4224" t="s">
        <v>16101</v>
      </c>
      <c r="D4224" t="s">
        <v>15876</v>
      </c>
      <c r="E4224" t="s">
        <v>16102</v>
      </c>
      <c r="F4224" t="s">
        <v>15973</v>
      </c>
      <c r="G4224" t="s">
        <v>15973</v>
      </c>
      <c r="H4224">
        <f>Table1[[#This Row],[GrnPostDate]]-Table1[[#This Row],[PoDate]]</f>
        <v>11</v>
      </c>
      <c r="I4224" t="s">
        <v>6005</v>
      </c>
      <c r="J4224" t="s">
        <v>90</v>
      </c>
      <c r="K4224" t="s">
        <v>16105</v>
      </c>
      <c r="M4224">
        <v>393</v>
      </c>
      <c r="O4224" t="s">
        <v>16106</v>
      </c>
      <c r="P4224">
        <v>550</v>
      </c>
      <c r="Q4224">
        <v>10</v>
      </c>
      <c r="R4224">
        <v>10</v>
      </c>
      <c r="S4224" s="25">
        <f>Table1[[#This Row],[RcvdQuantity]]/Table1[[#This Row],[POQty]]</f>
        <v>1</v>
      </c>
      <c r="T4224">
        <v>0</v>
      </c>
      <c r="U4224">
        <v>0</v>
      </c>
      <c r="V4224">
        <v>0</v>
      </c>
      <c r="W4224">
        <v>0</v>
      </c>
      <c r="X4224">
        <v>550</v>
      </c>
      <c r="Y4224">
        <v>550</v>
      </c>
      <c r="Z4224">
        <v>550</v>
      </c>
      <c r="AA4224">
        <v>0</v>
      </c>
      <c r="AB4224">
        <v>0</v>
      </c>
      <c r="AC4224">
        <v>5500</v>
      </c>
      <c r="AD4224">
        <v>5500</v>
      </c>
      <c r="AF4224" t="s">
        <v>5412</v>
      </c>
      <c r="AH4224">
        <v>417422</v>
      </c>
    </row>
    <row r="4225" spans="1:34" x14ac:dyDescent="0.25">
      <c r="A4225" t="s">
        <v>16100</v>
      </c>
      <c r="B4225" s="24">
        <v>45828</v>
      </c>
      <c r="C4225" t="s">
        <v>16101</v>
      </c>
      <c r="D4225" t="s">
        <v>15876</v>
      </c>
      <c r="E4225" t="s">
        <v>16102</v>
      </c>
      <c r="F4225" t="s">
        <v>15973</v>
      </c>
      <c r="G4225" t="s">
        <v>15973</v>
      </c>
      <c r="H4225">
        <f>Table1[[#This Row],[GrnPostDate]]-Table1[[#This Row],[PoDate]]</f>
        <v>11</v>
      </c>
      <c r="I4225" t="s">
        <v>6005</v>
      </c>
      <c r="J4225" t="s">
        <v>90</v>
      </c>
      <c r="K4225" t="s">
        <v>16107</v>
      </c>
      <c r="M4225">
        <v>33267</v>
      </c>
      <c r="O4225" t="s">
        <v>37</v>
      </c>
      <c r="P4225">
        <v>1800</v>
      </c>
      <c r="Q4225">
        <v>10</v>
      </c>
      <c r="R4225">
        <v>10</v>
      </c>
      <c r="S4225" s="25">
        <f>Table1[[#This Row],[RcvdQuantity]]/Table1[[#This Row],[POQty]]</f>
        <v>1</v>
      </c>
      <c r="T4225">
        <v>0</v>
      </c>
      <c r="U4225">
        <v>0</v>
      </c>
      <c r="V4225">
        <v>0</v>
      </c>
      <c r="W4225">
        <v>0</v>
      </c>
      <c r="X4225">
        <v>1800</v>
      </c>
      <c r="Y4225">
        <v>1800</v>
      </c>
      <c r="Z4225">
        <v>1800</v>
      </c>
      <c r="AA4225">
        <v>0</v>
      </c>
      <c r="AB4225">
        <v>0</v>
      </c>
      <c r="AC4225">
        <v>18000</v>
      </c>
      <c r="AD4225">
        <v>18000</v>
      </c>
      <c r="AF4225" t="s">
        <v>5412</v>
      </c>
      <c r="AH4225">
        <v>417423</v>
      </c>
    </row>
    <row r="4226" spans="1:34" x14ac:dyDescent="0.25">
      <c r="A4226" t="s">
        <v>16108</v>
      </c>
      <c r="B4226" s="24">
        <v>45834</v>
      </c>
      <c r="C4226" t="s">
        <v>16109</v>
      </c>
      <c r="D4226" t="s">
        <v>16053</v>
      </c>
      <c r="E4226" t="s">
        <v>16110</v>
      </c>
      <c r="F4226" t="s">
        <v>15973</v>
      </c>
      <c r="G4226" t="s">
        <v>15973</v>
      </c>
      <c r="H4226">
        <f>Table1[[#This Row],[GrnPostDate]]-Table1[[#This Row],[PoDate]]</f>
        <v>5</v>
      </c>
      <c r="I4226" t="s">
        <v>1118</v>
      </c>
      <c r="J4226" t="s">
        <v>854</v>
      </c>
      <c r="K4226" t="s">
        <v>16111</v>
      </c>
      <c r="M4226">
        <v>19362</v>
      </c>
      <c r="O4226" t="s">
        <v>37</v>
      </c>
      <c r="P4226">
        <v>650</v>
      </c>
      <c r="Q4226">
        <v>3</v>
      </c>
      <c r="R4226">
        <v>3</v>
      </c>
      <c r="S4226" s="25">
        <f>Table1[[#This Row],[RcvdQuantity]]/Table1[[#This Row],[POQty]]</f>
        <v>1</v>
      </c>
      <c r="T4226">
        <v>0</v>
      </c>
      <c r="U4226">
        <v>0</v>
      </c>
      <c r="V4226">
        <v>0</v>
      </c>
      <c r="W4226">
        <v>0</v>
      </c>
      <c r="X4226">
        <v>650</v>
      </c>
      <c r="Y4226">
        <v>650</v>
      </c>
      <c r="Z4226">
        <v>650</v>
      </c>
      <c r="AA4226">
        <v>0</v>
      </c>
      <c r="AB4226">
        <v>0</v>
      </c>
      <c r="AC4226">
        <v>1950</v>
      </c>
      <c r="AD4226">
        <v>1950</v>
      </c>
      <c r="AF4226" t="s">
        <v>5503</v>
      </c>
      <c r="AH4226">
        <v>417424</v>
      </c>
    </row>
    <row r="4227" spans="1:34" x14ac:dyDescent="0.25">
      <c r="A4227" t="s">
        <v>16108</v>
      </c>
      <c r="B4227" s="24">
        <v>45834</v>
      </c>
      <c r="C4227" t="s">
        <v>16109</v>
      </c>
      <c r="D4227" t="s">
        <v>16053</v>
      </c>
      <c r="E4227" t="s">
        <v>16110</v>
      </c>
      <c r="F4227" t="s">
        <v>15973</v>
      </c>
      <c r="G4227" t="s">
        <v>15973</v>
      </c>
      <c r="H4227">
        <f>Table1[[#This Row],[GrnPostDate]]-Table1[[#This Row],[PoDate]]</f>
        <v>5</v>
      </c>
      <c r="I4227" t="s">
        <v>1118</v>
      </c>
      <c r="J4227" t="s">
        <v>854</v>
      </c>
      <c r="K4227" t="s">
        <v>16112</v>
      </c>
      <c r="M4227">
        <v>19363</v>
      </c>
      <c r="O4227" t="s">
        <v>37</v>
      </c>
      <c r="P4227">
        <v>950</v>
      </c>
      <c r="Q4227">
        <v>2</v>
      </c>
      <c r="R4227">
        <v>2</v>
      </c>
      <c r="S4227" s="25">
        <f>Table1[[#This Row],[RcvdQuantity]]/Table1[[#This Row],[POQty]]</f>
        <v>1</v>
      </c>
      <c r="T4227">
        <v>0</v>
      </c>
      <c r="U4227">
        <v>0</v>
      </c>
      <c r="V4227">
        <v>0</v>
      </c>
      <c r="W4227">
        <v>0</v>
      </c>
      <c r="X4227">
        <v>950</v>
      </c>
      <c r="Y4227">
        <v>950</v>
      </c>
      <c r="Z4227">
        <v>950</v>
      </c>
      <c r="AA4227">
        <v>0</v>
      </c>
      <c r="AB4227">
        <v>0</v>
      </c>
      <c r="AC4227">
        <v>1900</v>
      </c>
      <c r="AD4227">
        <v>1900</v>
      </c>
      <c r="AF4227" t="s">
        <v>5503</v>
      </c>
      <c r="AH4227">
        <v>417425</v>
      </c>
    </row>
    <row r="4228" spans="1:34" x14ac:dyDescent="0.25">
      <c r="A4228" t="s">
        <v>16108</v>
      </c>
      <c r="B4228" s="24">
        <v>45834</v>
      </c>
      <c r="C4228" t="s">
        <v>16109</v>
      </c>
      <c r="D4228" t="s">
        <v>16053</v>
      </c>
      <c r="E4228" t="s">
        <v>16110</v>
      </c>
      <c r="F4228" t="s">
        <v>15973</v>
      </c>
      <c r="G4228" t="s">
        <v>15973</v>
      </c>
      <c r="H4228">
        <f>Table1[[#This Row],[GrnPostDate]]-Table1[[#This Row],[PoDate]]</f>
        <v>5</v>
      </c>
      <c r="I4228" t="s">
        <v>1118</v>
      </c>
      <c r="J4228" t="s">
        <v>854</v>
      </c>
      <c r="K4228" t="s">
        <v>16113</v>
      </c>
      <c r="M4228">
        <v>1111</v>
      </c>
      <c r="O4228" t="s">
        <v>37</v>
      </c>
      <c r="P4228">
        <v>200</v>
      </c>
      <c r="Q4228">
        <v>5</v>
      </c>
      <c r="R4228">
        <v>5</v>
      </c>
      <c r="S4228" s="25">
        <f>Table1[[#This Row],[RcvdQuantity]]/Table1[[#This Row],[POQty]]</f>
        <v>1</v>
      </c>
      <c r="T4228">
        <v>0</v>
      </c>
      <c r="U4228">
        <v>0</v>
      </c>
      <c r="V4228">
        <v>0</v>
      </c>
      <c r="W4228">
        <v>0</v>
      </c>
      <c r="X4228">
        <v>200</v>
      </c>
      <c r="Y4228">
        <v>200</v>
      </c>
      <c r="Z4228">
        <v>200</v>
      </c>
      <c r="AA4228">
        <v>0</v>
      </c>
      <c r="AB4228">
        <v>0</v>
      </c>
      <c r="AC4228">
        <v>1000</v>
      </c>
      <c r="AD4228">
        <v>1000</v>
      </c>
      <c r="AF4228" t="s">
        <v>5503</v>
      </c>
      <c r="AH4228">
        <v>417426</v>
      </c>
    </row>
    <row r="4229" spans="1:34" x14ac:dyDescent="0.25">
      <c r="A4229" t="s">
        <v>16114</v>
      </c>
      <c r="B4229" s="24">
        <v>45835</v>
      </c>
      <c r="C4229" t="s">
        <v>16115</v>
      </c>
      <c r="D4229" t="s">
        <v>15961</v>
      </c>
      <c r="E4229" t="s">
        <v>16116</v>
      </c>
      <c r="F4229" t="s">
        <v>16034</v>
      </c>
      <c r="G4229" t="s">
        <v>16034</v>
      </c>
      <c r="H4229">
        <f>Table1[[#This Row],[GrnPostDate]]-Table1[[#This Row],[PoDate]]</f>
        <v>5</v>
      </c>
      <c r="I4229" t="s">
        <v>2319</v>
      </c>
      <c r="J4229" t="s">
        <v>90</v>
      </c>
      <c r="K4229" t="s">
        <v>6194</v>
      </c>
      <c r="M4229">
        <v>676</v>
      </c>
      <c r="O4229" t="s">
        <v>16117</v>
      </c>
      <c r="P4229">
        <v>12.5</v>
      </c>
      <c r="Q4229">
        <v>5000</v>
      </c>
      <c r="R4229">
        <v>5000</v>
      </c>
      <c r="S4229" s="25">
        <f>Table1[[#This Row],[RcvdQuantity]]/Table1[[#This Row],[POQty]]</f>
        <v>1</v>
      </c>
      <c r="T4229">
        <v>0</v>
      </c>
      <c r="U4229">
        <v>0</v>
      </c>
      <c r="V4229">
        <v>0</v>
      </c>
      <c r="W4229">
        <v>0</v>
      </c>
      <c r="X4229">
        <v>12.5</v>
      </c>
      <c r="Y4229">
        <v>12.5</v>
      </c>
      <c r="Z4229">
        <v>12.5</v>
      </c>
      <c r="AA4229">
        <v>0</v>
      </c>
      <c r="AB4229">
        <v>0</v>
      </c>
      <c r="AC4229">
        <v>62500</v>
      </c>
      <c r="AD4229">
        <v>62500</v>
      </c>
      <c r="AF4229" t="s">
        <v>5412</v>
      </c>
      <c r="AH4229">
        <v>417504</v>
      </c>
    </row>
    <row r="4230" spans="1:34" x14ac:dyDescent="0.25">
      <c r="A4230" t="s">
        <v>16118</v>
      </c>
      <c r="B4230" s="24">
        <v>45834</v>
      </c>
      <c r="C4230" t="s">
        <v>16119</v>
      </c>
      <c r="D4230" t="s">
        <v>15961</v>
      </c>
      <c r="E4230" t="s">
        <v>16120</v>
      </c>
      <c r="F4230" t="s">
        <v>16034</v>
      </c>
      <c r="G4230" t="s">
        <v>16034</v>
      </c>
      <c r="H4230">
        <f>Table1[[#This Row],[GrnPostDate]]-Table1[[#This Row],[PoDate]]</f>
        <v>6</v>
      </c>
      <c r="I4230" t="s">
        <v>2319</v>
      </c>
      <c r="J4230" t="s">
        <v>119</v>
      </c>
      <c r="K4230" t="s">
        <v>6603</v>
      </c>
      <c r="M4230">
        <v>11433</v>
      </c>
      <c r="O4230" t="s">
        <v>16121</v>
      </c>
      <c r="P4230">
        <v>750</v>
      </c>
      <c r="Q4230">
        <v>50</v>
      </c>
      <c r="R4230">
        <v>50</v>
      </c>
      <c r="S4230" s="25">
        <f>Table1[[#This Row],[RcvdQuantity]]/Table1[[#This Row],[POQty]]</f>
        <v>1</v>
      </c>
      <c r="T4230">
        <v>0</v>
      </c>
      <c r="U4230">
        <v>0</v>
      </c>
      <c r="V4230">
        <v>0</v>
      </c>
      <c r="W4230">
        <v>0</v>
      </c>
      <c r="X4230">
        <v>750</v>
      </c>
      <c r="Y4230">
        <v>750</v>
      </c>
      <c r="Z4230">
        <v>750</v>
      </c>
      <c r="AA4230">
        <v>0</v>
      </c>
      <c r="AB4230">
        <v>0</v>
      </c>
      <c r="AC4230">
        <v>37500</v>
      </c>
      <c r="AD4230">
        <v>37500</v>
      </c>
      <c r="AF4230" t="s">
        <v>5412</v>
      </c>
      <c r="AH4230">
        <v>417505</v>
      </c>
    </row>
    <row r="4231" spans="1:34" x14ac:dyDescent="0.25">
      <c r="A4231" t="s">
        <v>16122</v>
      </c>
      <c r="B4231" s="24">
        <v>45833</v>
      </c>
      <c r="C4231" t="s">
        <v>16123</v>
      </c>
      <c r="D4231" t="s">
        <v>15876</v>
      </c>
      <c r="E4231" t="s">
        <v>16124</v>
      </c>
      <c r="F4231" t="s">
        <v>16034</v>
      </c>
      <c r="G4231" t="s">
        <v>16034</v>
      </c>
      <c r="H4231">
        <f>Table1[[#This Row],[GrnPostDate]]-Table1[[#This Row],[PoDate]]</f>
        <v>7</v>
      </c>
      <c r="I4231" t="s">
        <v>7290</v>
      </c>
      <c r="J4231" t="s">
        <v>5790</v>
      </c>
      <c r="K4231" t="s">
        <v>10327</v>
      </c>
      <c r="M4231">
        <v>20382</v>
      </c>
      <c r="O4231" t="s">
        <v>37</v>
      </c>
      <c r="P4231">
        <v>190</v>
      </c>
      <c r="Q4231">
        <v>300</v>
      </c>
      <c r="R4231">
        <v>300</v>
      </c>
      <c r="S4231" s="25">
        <f>Table1[[#This Row],[RcvdQuantity]]/Table1[[#This Row],[POQty]]</f>
        <v>1</v>
      </c>
      <c r="T4231">
        <v>0</v>
      </c>
      <c r="U4231">
        <v>0</v>
      </c>
      <c r="V4231">
        <v>0</v>
      </c>
      <c r="W4231">
        <v>0</v>
      </c>
      <c r="X4231">
        <v>190</v>
      </c>
      <c r="Y4231">
        <v>190</v>
      </c>
      <c r="Z4231">
        <v>190</v>
      </c>
      <c r="AA4231">
        <v>0</v>
      </c>
      <c r="AB4231">
        <v>0</v>
      </c>
      <c r="AC4231">
        <v>57000</v>
      </c>
      <c r="AD4231">
        <v>57000</v>
      </c>
      <c r="AF4231" t="s">
        <v>5503</v>
      </c>
      <c r="AH4231">
        <v>417612</v>
      </c>
    </row>
    <row r="4232" spans="1:34" x14ac:dyDescent="0.25">
      <c r="A4232" t="s">
        <v>16125</v>
      </c>
      <c r="B4232" s="24">
        <v>45833</v>
      </c>
      <c r="C4232" t="s">
        <v>16126</v>
      </c>
      <c r="D4232" t="s">
        <v>15876</v>
      </c>
      <c r="E4232" t="s">
        <v>16127</v>
      </c>
      <c r="F4232" t="s">
        <v>16034</v>
      </c>
      <c r="G4232" t="s">
        <v>16034</v>
      </c>
      <c r="H4232">
        <f>Table1[[#This Row],[GrnPostDate]]-Table1[[#This Row],[PoDate]]</f>
        <v>7</v>
      </c>
      <c r="I4232" t="s">
        <v>7290</v>
      </c>
      <c r="J4232" t="s">
        <v>232</v>
      </c>
      <c r="K4232" t="s">
        <v>16128</v>
      </c>
      <c r="M4232">
        <v>17615</v>
      </c>
      <c r="O4232" t="s">
        <v>37</v>
      </c>
      <c r="P4232">
        <v>60</v>
      </c>
      <c r="Q4232">
        <v>30</v>
      </c>
      <c r="R4232">
        <v>30</v>
      </c>
      <c r="S4232" s="25">
        <f>Table1[[#This Row],[RcvdQuantity]]/Table1[[#This Row],[POQty]]</f>
        <v>1</v>
      </c>
      <c r="T4232">
        <v>0</v>
      </c>
      <c r="U4232">
        <v>0</v>
      </c>
      <c r="V4232">
        <v>0</v>
      </c>
      <c r="W4232">
        <v>0</v>
      </c>
      <c r="X4232">
        <v>60</v>
      </c>
      <c r="Y4232">
        <v>60</v>
      </c>
      <c r="Z4232">
        <v>60</v>
      </c>
      <c r="AA4232">
        <v>0</v>
      </c>
      <c r="AB4232">
        <v>0</v>
      </c>
      <c r="AC4232">
        <v>1800</v>
      </c>
      <c r="AD4232">
        <v>1800</v>
      </c>
      <c r="AF4232" t="s">
        <v>5503</v>
      </c>
      <c r="AH4232">
        <v>417613</v>
      </c>
    </row>
    <row r="4233" spans="1:34" x14ac:dyDescent="0.25">
      <c r="A4233" t="s">
        <v>16125</v>
      </c>
      <c r="B4233" s="24">
        <v>45833</v>
      </c>
      <c r="C4233" t="s">
        <v>16126</v>
      </c>
      <c r="D4233" t="s">
        <v>15876</v>
      </c>
      <c r="E4233" t="s">
        <v>16127</v>
      </c>
      <c r="F4233" t="s">
        <v>16034</v>
      </c>
      <c r="G4233" t="s">
        <v>16034</v>
      </c>
      <c r="H4233">
        <f>Table1[[#This Row],[GrnPostDate]]-Table1[[#This Row],[PoDate]]</f>
        <v>7</v>
      </c>
      <c r="I4233" t="s">
        <v>7290</v>
      </c>
      <c r="J4233" t="s">
        <v>232</v>
      </c>
      <c r="K4233" t="s">
        <v>16129</v>
      </c>
      <c r="M4233">
        <v>15967</v>
      </c>
      <c r="O4233" t="s">
        <v>37</v>
      </c>
      <c r="P4233">
        <v>380</v>
      </c>
      <c r="Q4233">
        <v>4</v>
      </c>
      <c r="R4233">
        <v>4</v>
      </c>
      <c r="S4233" s="25">
        <f>Table1[[#This Row],[RcvdQuantity]]/Table1[[#This Row],[POQty]]</f>
        <v>1</v>
      </c>
      <c r="T4233">
        <v>0</v>
      </c>
      <c r="U4233">
        <v>0</v>
      </c>
      <c r="V4233">
        <v>0</v>
      </c>
      <c r="W4233">
        <v>0</v>
      </c>
      <c r="X4233">
        <v>380</v>
      </c>
      <c r="Y4233">
        <v>380</v>
      </c>
      <c r="Z4233">
        <v>380</v>
      </c>
      <c r="AA4233">
        <v>0</v>
      </c>
      <c r="AB4233">
        <v>0</v>
      </c>
      <c r="AC4233">
        <v>1520</v>
      </c>
      <c r="AD4233">
        <v>1520</v>
      </c>
      <c r="AF4233" t="s">
        <v>5503</v>
      </c>
      <c r="AH4233">
        <v>417614</v>
      </c>
    </row>
    <row r="4234" spans="1:34" x14ac:dyDescent="0.25">
      <c r="A4234" t="s">
        <v>16130</v>
      </c>
      <c r="B4234" s="24">
        <v>45839</v>
      </c>
      <c r="C4234" t="s">
        <v>16131</v>
      </c>
      <c r="D4234" t="s">
        <v>15456</v>
      </c>
      <c r="E4234" t="s">
        <v>16132</v>
      </c>
      <c r="F4234" t="s">
        <v>16034</v>
      </c>
      <c r="G4234" t="s">
        <v>16034</v>
      </c>
      <c r="H4234">
        <f>Table1[[#This Row],[GrnPostDate]]-Table1[[#This Row],[PoDate]]</f>
        <v>1</v>
      </c>
      <c r="I4234" t="s">
        <v>648</v>
      </c>
      <c r="J4234" t="s">
        <v>5409</v>
      </c>
      <c r="K4234" t="s">
        <v>5984</v>
      </c>
      <c r="L4234" t="s">
        <v>5985</v>
      </c>
      <c r="M4234">
        <v>7997</v>
      </c>
      <c r="O4234" t="s">
        <v>14983</v>
      </c>
      <c r="P4234">
        <v>134.69999999999999</v>
      </c>
      <c r="Q4234">
        <v>1400</v>
      </c>
      <c r="R4234">
        <v>1400</v>
      </c>
      <c r="S4234" s="25">
        <f>Table1[[#This Row],[RcvdQuantity]]/Table1[[#This Row],[POQty]]</f>
        <v>1</v>
      </c>
      <c r="T4234">
        <v>0</v>
      </c>
      <c r="U4234">
        <v>0</v>
      </c>
      <c r="V4234">
        <v>0</v>
      </c>
      <c r="W4234">
        <v>0</v>
      </c>
      <c r="X4234">
        <v>134.69999999999999</v>
      </c>
      <c r="Y4234">
        <v>134.69999999999999</v>
      </c>
      <c r="Z4234">
        <v>134.69999999999999</v>
      </c>
      <c r="AA4234">
        <v>0</v>
      </c>
      <c r="AB4234">
        <v>0</v>
      </c>
      <c r="AC4234">
        <v>188580</v>
      </c>
      <c r="AD4234">
        <v>188580</v>
      </c>
      <c r="AF4234" t="s">
        <v>5412</v>
      </c>
      <c r="AH4234">
        <v>417615</v>
      </c>
    </row>
    <row r="4235" spans="1:34" x14ac:dyDescent="0.25">
      <c r="A4235" t="s">
        <v>16130</v>
      </c>
      <c r="B4235" s="24">
        <v>45839</v>
      </c>
      <c r="C4235" t="s">
        <v>16131</v>
      </c>
      <c r="D4235" t="s">
        <v>15456</v>
      </c>
      <c r="E4235" t="s">
        <v>16132</v>
      </c>
      <c r="F4235" t="s">
        <v>16034</v>
      </c>
      <c r="G4235" t="s">
        <v>16034</v>
      </c>
      <c r="H4235">
        <f>Table1[[#This Row],[GrnPostDate]]-Table1[[#This Row],[PoDate]]</f>
        <v>1</v>
      </c>
      <c r="I4235" t="s">
        <v>648</v>
      </c>
      <c r="J4235" t="s">
        <v>5472</v>
      </c>
      <c r="K4235" t="s">
        <v>8780</v>
      </c>
      <c r="M4235">
        <v>42656</v>
      </c>
      <c r="N4235" t="s">
        <v>8781</v>
      </c>
      <c r="O4235" t="s">
        <v>12099</v>
      </c>
      <c r="P4235">
        <v>57000</v>
      </c>
      <c r="Q4235">
        <v>10</v>
      </c>
      <c r="R4235">
        <v>10</v>
      </c>
      <c r="S4235" s="25">
        <f>Table1[[#This Row],[RcvdQuantity]]/Table1[[#This Row],[POQty]]</f>
        <v>1</v>
      </c>
      <c r="T4235">
        <v>0</v>
      </c>
      <c r="U4235">
        <v>0</v>
      </c>
      <c r="V4235">
        <v>0</v>
      </c>
      <c r="W4235">
        <v>0</v>
      </c>
      <c r="X4235">
        <v>57000</v>
      </c>
      <c r="Y4235">
        <v>57000</v>
      </c>
      <c r="Z4235">
        <v>57000</v>
      </c>
      <c r="AA4235">
        <v>0</v>
      </c>
      <c r="AB4235">
        <v>0</v>
      </c>
      <c r="AC4235">
        <v>570000</v>
      </c>
      <c r="AD4235">
        <v>570000</v>
      </c>
      <c r="AF4235" t="s">
        <v>5412</v>
      </c>
      <c r="AH4235">
        <v>417616</v>
      </c>
    </row>
    <row r="4236" spans="1:34" x14ac:dyDescent="0.25">
      <c r="A4236" t="s">
        <v>16133</v>
      </c>
      <c r="B4236" s="24">
        <v>45828</v>
      </c>
      <c r="C4236" t="s">
        <v>16134</v>
      </c>
      <c r="D4236" t="s">
        <v>16135</v>
      </c>
      <c r="E4236" t="s">
        <v>16136</v>
      </c>
      <c r="F4236" t="s">
        <v>16034</v>
      </c>
      <c r="G4236" t="s">
        <v>16034</v>
      </c>
      <c r="H4236">
        <f>Table1[[#This Row],[GrnPostDate]]-Table1[[#This Row],[PoDate]]</f>
        <v>12</v>
      </c>
      <c r="I4236" t="s">
        <v>13655</v>
      </c>
      <c r="J4236" t="s">
        <v>90</v>
      </c>
      <c r="K4236" t="s">
        <v>16137</v>
      </c>
      <c r="M4236">
        <v>44658</v>
      </c>
      <c r="O4236" t="s">
        <v>37</v>
      </c>
      <c r="P4236">
        <v>8787</v>
      </c>
      <c r="Q4236">
        <v>1</v>
      </c>
      <c r="R4236">
        <v>1</v>
      </c>
      <c r="S4236" s="25">
        <f>Table1[[#This Row],[RcvdQuantity]]/Table1[[#This Row],[POQty]]</f>
        <v>1</v>
      </c>
      <c r="T4236">
        <v>0</v>
      </c>
      <c r="U4236">
        <v>0</v>
      </c>
      <c r="V4236">
        <v>0</v>
      </c>
      <c r="W4236">
        <v>0</v>
      </c>
      <c r="X4236">
        <v>8787</v>
      </c>
      <c r="Y4236">
        <v>8787</v>
      </c>
      <c r="Z4236">
        <v>8787</v>
      </c>
      <c r="AA4236">
        <v>0</v>
      </c>
      <c r="AB4236">
        <v>0</v>
      </c>
      <c r="AC4236">
        <v>8787</v>
      </c>
      <c r="AD4236">
        <v>8787</v>
      </c>
      <c r="AF4236" t="s">
        <v>5412</v>
      </c>
      <c r="AH4236">
        <v>417779</v>
      </c>
    </row>
    <row r="4237" spans="1:34" x14ac:dyDescent="0.25">
      <c r="A4237" t="s">
        <v>16133</v>
      </c>
      <c r="B4237" s="24">
        <v>45828</v>
      </c>
      <c r="C4237" t="s">
        <v>16134</v>
      </c>
      <c r="D4237" t="s">
        <v>16135</v>
      </c>
      <c r="E4237" t="s">
        <v>16136</v>
      </c>
      <c r="F4237" t="s">
        <v>16034</v>
      </c>
      <c r="G4237" t="s">
        <v>16034</v>
      </c>
      <c r="H4237">
        <f>Table1[[#This Row],[GrnPostDate]]-Table1[[#This Row],[PoDate]]</f>
        <v>12</v>
      </c>
      <c r="I4237" t="s">
        <v>13655</v>
      </c>
      <c r="J4237" t="s">
        <v>90</v>
      </c>
      <c r="K4237" t="s">
        <v>16138</v>
      </c>
      <c r="M4237">
        <v>44659</v>
      </c>
      <c r="N4237" t="s">
        <v>16139</v>
      </c>
      <c r="O4237" t="s">
        <v>37</v>
      </c>
      <c r="P4237">
        <v>2749</v>
      </c>
      <c r="Q4237">
        <v>1</v>
      </c>
      <c r="R4237">
        <v>1</v>
      </c>
      <c r="S4237" s="25">
        <f>Table1[[#This Row],[RcvdQuantity]]/Table1[[#This Row],[POQty]]</f>
        <v>1</v>
      </c>
      <c r="T4237">
        <v>0</v>
      </c>
      <c r="U4237">
        <v>0</v>
      </c>
      <c r="V4237">
        <v>0</v>
      </c>
      <c r="W4237">
        <v>0</v>
      </c>
      <c r="X4237">
        <v>2749</v>
      </c>
      <c r="Y4237">
        <v>2749</v>
      </c>
      <c r="Z4237">
        <v>2749</v>
      </c>
      <c r="AA4237">
        <v>0</v>
      </c>
      <c r="AB4237">
        <v>0</v>
      </c>
      <c r="AC4237">
        <v>2749</v>
      </c>
      <c r="AD4237">
        <v>2749</v>
      </c>
      <c r="AF4237" t="s">
        <v>5412</v>
      </c>
      <c r="AH4237">
        <v>417780</v>
      </c>
    </row>
    <row r="4238" spans="1:34" x14ac:dyDescent="0.25">
      <c r="A4238" t="s">
        <v>16133</v>
      </c>
      <c r="B4238" s="24">
        <v>45828</v>
      </c>
      <c r="C4238" t="s">
        <v>16134</v>
      </c>
      <c r="D4238" t="s">
        <v>16135</v>
      </c>
      <c r="E4238" t="s">
        <v>16136</v>
      </c>
      <c r="F4238" t="s">
        <v>16034</v>
      </c>
      <c r="G4238" t="s">
        <v>16034</v>
      </c>
      <c r="H4238">
        <f>Table1[[#This Row],[GrnPostDate]]-Table1[[#This Row],[PoDate]]</f>
        <v>12</v>
      </c>
      <c r="I4238" t="s">
        <v>13655</v>
      </c>
      <c r="J4238" t="s">
        <v>90</v>
      </c>
      <c r="K4238" t="s">
        <v>16140</v>
      </c>
      <c r="M4238">
        <v>45044</v>
      </c>
      <c r="N4238" t="s">
        <v>16141</v>
      </c>
      <c r="O4238" t="s">
        <v>37</v>
      </c>
      <c r="P4238">
        <v>4500</v>
      </c>
      <c r="Q4238">
        <v>1</v>
      </c>
      <c r="R4238">
        <v>1</v>
      </c>
      <c r="S4238" s="25">
        <f>Table1[[#This Row],[RcvdQuantity]]/Table1[[#This Row],[POQty]]</f>
        <v>1</v>
      </c>
      <c r="T4238">
        <v>0</v>
      </c>
      <c r="U4238">
        <v>0</v>
      </c>
      <c r="V4238">
        <v>0</v>
      </c>
      <c r="W4238">
        <v>0</v>
      </c>
      <c r="X4238">
        <v>4500</v>
      </c>
      <c r="Y4238">
        <v>4500</v>
      </c>
      <c r="Z4238">
        <v>4500</v>
      </c>
      <c r="AA4238">
        <v>0</v>
      </c>
      <c r="AB4238">
        <v>0</v>
      </c>
      <c r="AC4238">
        <v>4500</v>
      </c>
      <c r="AD4238">
        <v>4500</v>
      </c>
      <c r="AF4238" t="s">
        <v>5412</v>
      </c>
      <c r="AH4238">
        <v>417781</v>
      </c>
    </row>
    <row r="4239" spans="1:34" x14ac:dyDescent="0.25">
      <c r="A4239" t="s">
        <v>16133</v>
      </c>
      <c r="B4239" s="24">
        <v>45828</v>
      </c>
      <c r="C4239" t="s">
        <v>16134</v>
      </c>
      <c r="D4239" t="s">
        <v>16135</v>
      </c>
      <c r="E4239" t="s">
        <v>16136</v>
      </c>
      <c r="F4239" t="s">
        <v>16034</v>
      </c>
      <c r="G4239" t="s">
        <v>16034</v>
      </c>
      <c r="H4239">
        <f>Table1[[#This Row],[GrnPostDate]]-Table1[[#This Row],[PoDate]]</f>
        <v>12</v>
      </c>
      <c r="I4239" t="s">
        <v>13655</v>
      </c>
      <c r="J4239" t="s">
        <v>90</v>
      </c>
      <c r="K4239" t="s">
        <v>16142</v>
      </c>
      <c r="M4239">
        <v>44660</v>
      </c>
      <c r="N4239" t="s">
        <v>16143</v>
      </c>
      <c r="O4239" t="s">
        <v>37</v>
      </c>
      <c r="P4239">
        <v>5238</v>
      </c>
      <c r="Q4239">
        <v>1</v>
      </c>
      <c r="R4239">
        <v>1</v>
      </c>
      <c r="S4239" s="25">
        <f>Table1[[#This Row],[RcvdQuantity]]/Table1[[#This Row],[POQty]]</f>
        <v>1</v>
      </c>
      <c r="T4239">
        <v>0</v>
      </c>
      <c r="U4239">
        <v>0</v>
      </c>
      <c r="V4239">
        <v>0</v>
      </c>
      <c r="W4239">
        <v>0</v>
      </c>
      <c r="X4239">
        <v>5238</v>
      </c>
      <c r="Y4239">
        <v>5238</v>
      </c>
      <c r="Z4239">
        <v>5238</v>
      </c>
      <c r="AA4239">
        <v>0</v>
      </c>
      <c r="AB4239">
        <v>0</v>
      </c>
      <c r="AC4239">
        <v>5238</v>
      </c>
      <c r="AD4239">
        <v>5238</v>
      </c>
      <c r="AF4239" t="s">
        <v>5412</v>
      </c>
      <c r="AH4239">
        <v>417782</v>
      </c>
    </row>
    <row r="4240" spans="1:34" x14ac:dyDescent="0.25">
      <c r="A4240" t="s">
        <v>16133</v>
      </c>
      <c r="B4240" s="24">
        <v>45828</v>
      </c>
      <c r="C4240" t="s">
        <v>16134</v>
      </c>
      <c r="D4240" t="s">
        <v>16135</v>
      </c>
      <c r="E4240" t="s">
        <v>16136</v>
      </c>
      <c r="F4240" t="s">
        <v>16034</v>
      </c>
      <c r="G4240" t="s">
        <v>16034</v>
      </c>
      <c r="H4240">
        <f>Table1[[#This Row],[GrnPostDate]]-Table1[[#This Row],[PoDate]]</f>
        <v>12</v>
      </c>
      <c r="I4240" t="s">
        <v>13655</v>
      </c>
      <c r="J4240" t="s">
        <v>90</v>
      </c>
      <c r="K4240" t="s">
        <v>13656</v>
      </c>
      <c r="M4240">
        <v>66018</v>
      </c>
      <c r="O4240" t="s">
        <v>37</v>
      </c>
      <c r="P4240">
        <v>39500</v>
      </c>
      <c r="Q4240">
        <v>1</v>
      </c>
      <c r="R4240">
        <v>1</v>
      </c>
      <c r="S4240" s="25">
        <f>Table1[[#This Row],[RcvdQuantity]]/Table1[[#This Row],[POQty]]</f>
        <v>1</v>
      </c>
      <c r="T4240">
        <v>0</v>
      </c>
      <c r="U4240">
        <v>0</v>
      </c>
      <c r="V4240">
        <v>0</v>
      </c>
      <c r="W4240">
        <v>0</v>
      </c>
      <c r="X4240">
        <v>39500</v>
      </c>
      <c r="Y4240">
        <v>39500</v>
      </c>
      <c r="Z4240">
        <v>39500</v>
      </c>
      <c r="AA4240">
        <v>0</v>
      </c>
      <c r="AB4240">
        <v>0</v>
      </c>
      <c r="AC4240">
        <v>39500</v>
      </c>
      <c r="AD4240">
        <v>39500</v>
      </c>
      <c r="AF4240" t="s">
        <v>5412</v>
      </c>
      <c r="AH4240">
        <v>417783</v>
      </c>
    </row>
    <row r="4241" spans="1:34" x14ac:dyDescent="0.25">
      <c r="A4241" t="s">
        <v>16133</v>
      </c>
      <c r="B4241" s="24">
        <v>45828</v>
      </c>
      <c r="C4241" t="s">
        <v>16134</v>
      </c>
      <c r="D4241" t="s">
        <v>16135</v>
      </c>
      <c r="E4241" t="s">
        <v>16136</v>
      </c>
      <c r="F4241" t="s">
        <v>16034</v>
      </c>
      <c r="G4241" t="s">
        <v>16034</v>
      </c>
      <c r="H4241">
        <f>Table1[[#This Row],[GrnPostDate]]-Table1[[#This Row],[PoDate]]</f>
        <v>12</v>
      </c>
      <c r="I4241" t="s">
        <v>13655</v>
      </c>
      <c r="J4241" t="s">
        <v>90</v>
      </c>
      <c r="K4241" t="s">
        <v>16144</v>
      </c>
      <c r="M4241">
        <v>67180</v>
      </c>
      <c r="O4241" t="s">
        <v>37</v>
      </c>
      <c r="P4241">
        <v>8000</v>
      </c>
      <c r="Q4241">
        <v>1</v>
      </c>
      <c r="R4241">
        <v>1</v>
      </c>
      <c r="S4241" s="25">
        <f>Table1[[#This Row],[RcvdQuantity]]/Table1[[#This Row],[POQty]]</f>
        <v>1</v>
      </c>
      <c r="T4241">
        <v>0</v>
      </c>
      <c r="U4241">
        <v>0</v>
      </c>
      <c r="V4241">
        <v>0</v>
      </c>
      <c r="W4241">
        <v>0</v>
      </c>
      <c r="X4241">
        <v>8000</v>
      </c>
      <c r="Y4241">
        <v>8000</v>
      </c>
      <c r="Z4241">
        <v>8000</v>
      </c>
      <c r="AA4241">
        <v>0</v>
      </c>
      <c r="AB4241">
        <v>0</v>
      </c>
      <c r="AC4241">
        <v>8000</v>
      </c>
      <c r="AD4241">
        <v>8000</v>
      </c>
      <c r="AF4241" t="s">
        <v>5412</v>
      </c>
      <c r="AH4241">
        <v>417784</v>
      </c>
    </row>
    <row r="4242" spans="1:34" x14ac:dyDescent="0.25">
      <c r="A4242" t="s">
        <v>16145</v>
      </c>
      <c r="B4242" s="24">
        <v>45838</v>
      </c>
      <c r="C4242" t="s">
        <v>15090</v>
      </c>
      <c r="D4242" t="s">
        <v>16135</v>
      </c>
      <c r="E4242" t="s">
        <v>16146</v>
      </c>
      <c r="F4242" t="s">
        <v>16034</v>
      </c>
      <c r="G4242" t="s">
        <v>16034</v>
      </c>
      <c r="H4242">
        <f>Table1[[#This Row],[GrnPostDate]]-Table1[[#This Row],[PoDate]]</f>
        <v>2</v>
      </c>
      <c r="I4242" t="s">
        <v>9528</v>
      </c>
      <c r="J4242" t="s">
        <v>5472</v>
      </c>
      <c r="K4242" t="s">
        <v>7853</v>
      </c>
      <c r="M4242">
        <v>18175</v>
      </c>
      <c r="O4242" t="s">
        <v>16147</v>
      </c>
      <c r="P4242">
        <v>43000</v>
      </c>
      <c r="Q4242">
        <v>5</v>
      </c>
      <c r="R4242">
        <v>5</v>
      </c>
      <c r="S4242" s="25">
        <f>Table1[[#This Row],[RcvdQuantity]]/Table1[[#This Row],[POQty]]</f>
        <v>1</v>
      </c>
      <c r="T4242">
        <v>0</v>
      </c>
      <c r="U4242">
        <v>0</v>
      </c>
      <c r="V4242">
        <v>0</v>
      </c>
      <c r="W4242">
        <v>0</v>
      </c>
      <c r="X4242">
        <v>43000</v>
      </c>
      <c r="Y4242">
        <v>43000</v>
      </c>
      <c r="Z4242">
        <v>43000</v>
      </c>
      <c r="AA4242">
        <v>0</v>
      </c>
      <c r="AB4242">
        <v>0</v>
      </c>
      <c r="AC4242">
        <v>215000</v>
      </c>
      <c r="AD4242">
        <v>215000</v>
      </c>
      <c r="AF4242" t="s">
        <v>5412</v>
      </c>
      <c r="AH4242">
        <v>417823</v>
      </c>
    </row>
    <row r="4243" spans="1:34" x14ac:dyDescent="0.25">
      <c r="A4243" t="s">
        <v>16148</v>
      </c>
      <c r="B4243" s="24">
        <v>45838</v>
      </c>
      <c r="C4243" t="s">
        <v>16149</v>
      </c>
      <c r="D4243" t="s">
        <v>16135</v>
      </c>
      <c r="E4243" t="s">
        <v>16150</v>
      </c>
      <c r="F4243" t="s">
        <v>16034</v>
      </c>
      <c r="G4243" t="s">
        <v>16034</v>
      </c>
      <c r="H4243">
        <f>Table1[[#This Row],[GrnPostDate]]-Table1[[#This Row],[PoDate]]</f>
        <v>2</v>
      </c>
      <c r="I4243" t="s">
        <v>1186</v>
      </c>
      <c r="J4243" t="s">
        <v>5472</v>
      </c>
      <c r="K4243" t="s">
        <v>8409</v>
      </c>
      <c r="L4243" t="s">
        <v>8410</v>
      </c>
      <c r="M4243">
        <v>8022</v>
      </c>
      <c r="O4243" t="s">
        <v>13269</v>
      </c>
      <c r="P4243">
        <v>650</v>
      </c>
      <c r="Q4243">
        <v>100</v>
      </c>
      <c r="R4243">
        <v>100</v>
      </c>
      <c r="S4243" s="25">
        <f>Table1[[#This Row],[RcvdQuantity]]/Table1[[#This Row],[POQty]]</f>
        <v>1</v>
      </c>
      <c r="T4243">
        <v>0</v>
      </c>
      <c r="U4243">
        <v>0</v>
      </c>
      <c r="V4243">
        <v>0</v>
      </c>
      <c r="W4243">
        <v>0</v>
      </c>
      <c r="X4243">
        <v>650</v>
      </c>
      <c r="Y4243">
        <v>650</v>
      </c>
      <c r="Z4243">
        <v>650</v>
      </c>
      <c r="AA4243">
        <v>0</v>
      </c>
      <c r="AB4243">
        <v>0</v>
      </c>
      <c r="AC4243">
        <v>65000</v>
      </c>
      <c r="AD4243">
        <v>65000</v>
      </c>
      <c r="AF4243" t="s">
        <v>5412</v>
      </c>
      <c r="AH4243">
        <v>417826</v>
      </c>
    </row>
    <row r="4244" spans="1:34" x14ac:dyDescent="0.25">
      <c r="A4244" t="s">
        <v>16151</v>
      </c>
      <c r="B4244" s="24">
        <v>45838</v>
      </c>
      <c r="C4244" t="s">
        <v>16152</v>
      </c>
      <c r="D4244" t="s">
        <v>16135</v>
      </c>
      <c r="E4244" t="s">
        <v>16153</v>
      </c>
      <c r="F4244" t="s">
        <v>16034</v>
      </c>
      <c r="G4244" t="s">
        <v>16034</v>
      </c>
      <c r="H4244">
        <f>Table1[[#This Row],[GrnPostDate]]-Table1[[#This Row],[PoDate]]</f>
        <v>2</v>
      </c>
      <c r="I4244" t="s">
        <v>7330</v>
      </c>
      <c r="J4244" t="s">
        <v>5409</v>
      </c>
      <c r="K4244" t="s">
        <v>9575</v>
      </c>
      <c r="M4244">
        <v>42655</v>
      </c>
      <c r="N4244" t="s">
        <v>9576</v>
      </c>
      <c r="O4244" t="s">
        <v>16154</v>
      </c>
      <c r="P4244">
        <v>1088.0999999999999</v>
      </c>
      <c r="Q4244">
        <v>105</v>
      </c>
      <c r="R4244">
        <v>105</v>
      </c>
      <c r="S4244" s="25">
        <f>Table1[[#This Row],[RcvdQuantity]]/Table1[[#This Row],[POQty]]</f>
        <v>1</v>
      </c>
      <c r="T4244">
        <v>0</v>
      </c>
      <c r="U4244">
        <v>0</v>
      </c>
      <c r="V4244">
        <v>0</v>
      </c>
      <c r="W4244">
        <v>0</v>
      </c>
      <c r="X4244">
        <v>1088.0999999999999</v>
      </c>
      <c r="Y4244">
        <v>1088.0999999999999</v>
      </c>
      <c r="Z4244">
        <v>1088.0999999999999</v>
      </c>
      <c r="AA4244">
        <v>0</v>
      </c>
      <c r="AB4244">
        <v>0</v>
      </c>
      <c r="AC4244">
        <v>114249.98</v>
      </c>
      <c r="AD4244">
        <v>114249.98</v>
      </c>
      <c r="AF4244" t="s">
        <v>5412</v>
      </c>
      <c r="AH4244">
        <v>417851</v>
      </c>
    </row>
    <row r="4245" spans="1:34" x14ac:dyDescent="0.25">
      <c r="A4245" t="s">
        <v>16155</v>
      </c>
      <c r="B4245" s="24">
        <v>45832</v>
      </c>
      <c r="C4245" t="s">
        <v>16156</v>
      </c>
      <c r="D4245" t="s">
        <v>16135</v>
      </c>
      <c r="E4245" t="s">
        <v>16157</v>
      </c>
      <c r="F4245" t="s">
        <v>16034</v>
      </c>
      <c r="G4245" t="s">
        <v>16034</v>
      </c>
      <c r="H4245">
        <f>Table1[[#This Row],[GrnPostDate]]-Table1[[#This Row],[PoDate]]</f>
        <v>8</v>
      </c>
      <c r="I4245" t="s">
        <v>1031</v>
      </c>
      <c r="J4245" t="s">
        <v>5409</v>
      </c>
      <c r="K4245" t="s">
        <v>7417</v>
      </c>
      <c r="L4245" t="s">
        <v>7418</v>
      </c>
      <c r="M4245">
        <v>7090</v>
      </c>
      <c r="O4245" t="s">
        <v>16158</v>
      </c>
      <c r="P4245">
        <v>0.55000000000000004</v>
      </c>
      <c r="Q4245">
        <v>8000</v>
      </c>
      <c r="R4245">
        <v>8000</v>
      </c>
      <c r="S4245" s="25">
        <f>Table1[[#This Row],[RcvdQuantity]]/Table1[[#This Row],[POQty]]</f>
        <v>1</v>
      </c>
      <c r="T4245">
        <v>0</v>
      </c>
      <c r="U4245">
        <v>0</v>
      </c>
      <c r="V4245">
        <v>0</v>
      </c>
      <c r="W4245">
        <v>0</v>
      </c>
      <c r="X4245">
        <v>0.55000000000000004</v>
      </c>
      <c r="Y4245">
        <v>0.55000000000000004</v>
      </c>
      <c r="Z4245">
        <v>0.55000000000000004</v>
      </c>
      <c r="AA4245">
        <v>0</v>
      </c>
      <c r="AB4245">
        <v>0</v>
      </c>
      <c r="AC4245">
        <v>4400</v>
      </c>
      <c r="AD4245">
        <v>4400</v>
      </c>
      <c r="AF4245" t="s">
        <v>5412</v>
      </c>
      <c r="AH4245">
        <v>417881</v>
      </c>
    </row>
    <row r="4246" spans="1:34" x14ac:dyDescent="0.25">
      <c r="A4246" t="s">
        <v>16155</v>
      </c>
      <c r="B4246" s="24">
        <v>45832</v>
      </c>
      <c r="C4246" t="s">
        <v>16156</v>
      </c>
      <c r="D4246" t="s">
        <v>16135</v>
      </c>
      <c r="E4246" t="s">
        <v>16157</v>
      </c>
      <c r="F4246" t="s">
        <v>16034</v>
      </c>
      <c r="G4246" t="s">
        <v>16034</v>
      </c>
      <c r="H4246">
        <f>Table1[[#This Row],[GrnPostDate]]-Table1[[#This Row],[PoDate]]</f>
        <v>8</v>
      </c>
      <c r="I4246" t="s">
        <v>1031</v>
      </c>
      <c r="J4246" t="s">
        <v>5409</v>
      </c>
      <c r="K4246" t="s">
        <v>7202</v>
      </c>
      <c r="L4246" t="s">
        <v>7203</v>
      </c>
      <c r="M4246">
        <v>6967</v>
      </c>
      <c r="O4246" t="s">
        <v>16159</v>
      </c>
      <c r="P4246">
        <v>4</v>
      </c>
      <c r="Q4246">
        <v>20000</v>
      </c>
      <c r="R4246">
        <v>20000</v>
      </c>
      <c r="S4246" s="25">
        <f>Table1[[#This Row],[RcvdQuantity]]/Table1[[#This Row],[POQty]]</f>
        <v>1</v>
      </c>
      <c r="T4246">
        <v>0</v>
      </c>
      <c r="U4246">
        <v>0</v>
      </c>
      <c r="V4246">
        <v>0</v>
      </c>
      <c r="W4246">
        <v>0</v>
      </c>
      <c r="X4246">
        <v>4</v>
      </c>
      <c r="Y4246">
        <v>4</v>
      </c>
      <c r="Z4246">
        <v>4</v>
      </c>
      <c r="AA4246">
        <v>0</v>
      </c>
      <c r="AB4246">
        <v>0</v>
      </c>
      <c r="AC4246">
        <v>80000</v>
      </c>
      <c r="AD4246">
        <v>80000</v>
      </c>
      <c r="AF4246" t="s">
        <v>5412</v>
      </c>
      <c r="AH4246">
        <v>417882</v>
      </c>
    </row>
    <row r="4247" spans="1:34" x14ac:dyDescent="0.25">
      <c r="A4247" t="s">
        <v>16155</v>
      </c>
      <c r="B4247" s="24">
        <v>45832</v>
      </c>
      <c r="C4247" t="s">
        <v>16156</v>
      </c>
      <c r="D4247" t="s">
        <v>16135</v>
      </c>
      <c r="E4247" t="s">
        <v>16157</v>
      </c>
      <c r="F4247" t="s">
        <v>16034</v>
      </c>
      <c r="G4247" t="s">
        <v>16034</v>
      </c>
      <c r="H4247">
        <f>Table1[[#This Row],[GrnPostDate]]-Table1[[#This Row],[PoDate]]</f>
        <v>8</v>
      </c>
      <c r="I4247" t="s">
        <v>1031</v>
      </c>
      <c r="J4247" t="s">
        <v>5409</v>
      </c>
      <c r="K4247" t="s">
        <v>16160</v>
      </c>
      <c r="L4247" t="s">
        <v>9691</v>
      </c>
      <c r="M4247">
        <v>7786</v>
      </c>
      <c r="O4247" t="s">
        <v>16161</v>
      </c>
      <c r="P4247">
        <v>3.42</v>
      </c>
      <c r="Q4247">
        <v>20000</v>
      </c>
      <c r="R4247">
        <v>20000</v>
      </c>
      <c r="S4247" s="25">
        <f>Table1[[#This Row],[RcvdQuantity]]/Table1[[#This Row],[POQty]]</f>
        <v>1</v>
      </c>
      <c r="T4247">
        <v>0</v>
      </c>
      <c r="U4247">
        <v>0</v>
      </c>
      <c r="V4247">
        <v>0</v>
      </c>
      <c r="W4247">
        <v>0</v>
      </c>
      <c r="X4247">
        <v>3.42</v>
      </c>
      <c r="Y4247">
        <v>3.42</v>
      </c>
      <c r="Z4247">
        <v>3.42</v>
      </c>
      <c r="AA4247">
        <v>0</v>
      </c>
      <c r="AB4247">
        <v>0</v>
      </c>
      <c r="AC4247">
        <v>68400</v>
      </c>
      <c r="AD4247">
        <v>68400</v>
      </c>
      <c r="AF4247" t="s">
        <v>5412</v>
      </c>
      <c r="AH4247">
        <v>417883</v>
      </c>
    </row>
    <row r="4248" spans="1:34" x14ac:dyDescent="0.25">
      <c r="A4248" t="s">
        <v>16155</v>
      </c>
      <c r="B4248" s="24">
        <v>45832</v>
      </c>
      <c r="C4248" t="s">
        <v>16156</v>
      </c>
      <c r="D4248" t="s">
        <v>16135</v>
      </c>
      <c r="E4248" t="s">
        <v>16157</v>
      </c>
      <c r="F4248" t="s">
        <v>16034</v>
      </c>
      <c r="G4248" t="s">
        <v>16034</v>
      </c>
      <c r="H4248">
        <f>Table1[[#This Row],[GrnPostDate]]-Table1[[#This Row],[PoDate]]</f>
        <v>8</v>
      </c>
      <c r="I4248" t="s">
        <v>1031</v>
      </c>
      <c r="J4248" t="s">
        <v>5409</v>
      </c>
      <c r="K4248" t="s">
        <v>16162</v>
      </c>
      <c r="L4248" t="s">
        <v>9782</v>
      </c>
      <c r="M4248">
        <v>7450</v>
      </c>
      <c r="O4248" t="s">
        <v>3999</v>
      </c>
      <c r="P4248">
        <v>6.93</v>
      </c>
      <c r="Q4248">
        <v>6000</v>
      </c>
      <c r="R4248">
        <v>6000</v>
      </c>
      <c r="S4248" s="25">
        <f>Table1[[#This Row],[RcvdQuantity]]/Table1[[#This Row],[POQty]]</f>
        <v>1</v>
      </c>
      <c r="T4248">
        <v>0</v>
      </c>
      <c r="U4248">
        <v>0</v>
      </c>
      <c r="V4248">
        <v>0</v>
      </c>
      <c r="W4248">
        <v>0</v>
      </c>
      <c r="X4248">
        <v>6.93</v>
      </c>
      <c r="Y4248">
        <v>6.93</v>
      </c>
      <c r="Z4248">
        <v>6.93</v>
      </c>
      <c r="AA4248">
        <v>0</v>
      </c>
      <c r="AB4248">
        <v>0</v>
      </c>
      <c r="AC4248">
        <v>41580</v>
      </c>
      <c r="AD4248">
        <v>41580</v>
      </c>
      <c r="AF4248" t="s">
        <v>5412</v>
      </c>
      <c r="AH4248">
        <v>417884</v>
      </c>
    </row>
    <row r="4249" spans="1:34" x14ac:dyDescent="0.25">
      <c r="A4249" t="s">
        <v>16155</v>
      </c>
      <c r="B4249" s="24">
        <v>45832</v>
      </c>
      <c r="C4249" t="s">
        <v>16156</v>
      </c>
      <c r="D4249" t="s">
        <v>16135</v>
      </c>
      <c r="E4249" t="s">
        <v>16157</v>
      </c>
      <c r="F4249" t="s">
        <v>16034</v>
      </c>
      <c r="G4249" t="s">
        <v>16034</v>
      </c>
      <c r="H4249">
        <f>Table1[[#This Row],[GrnPostDate]]-Table1[[#This Row],[PoDate]]</f>
        <v>8</v>
      </c>
      <c r="I4249" t="s">
        <v>1031</v>
      </c>
      <c r="J4249" t="s">
        <v>5569</v>
      </c>
      <c r="K4249" t="s">
        <v>16163</v>
      </c>
      <c r="L4249" t="s">
        <v>16164</v>
      </c>
      <c r="M4249">
        <v>7031</v>
      </c>
      <c r="O4249" t="s">
        <v>16165</v>
      </c>
      <c r="P4249">
        <v>7.93</v>
      </c>
      <c r="Q4249">
        <v>1200</v>
      </c>
      <c r="R4249">
        <v>1200</v>
      </c>
      <c r="S4249" s="25">
        <f>Table1[[#This Row],[RcvdQuantity]]/Table1[[#This Row],[POQty]]</f>
        <v>1</v>
      </c>
      <c r="T4249">
        <v>0</v>
      </c>
      <c r="U4249">
        <v>0</v>
      </c>
      <c r="V4249">
        <v>0</v>
      </c>
      <c r="W4249">
        <v>0</v>
      </c>
      <c r="X4249">
        <v>7.93</v>
      </c>
      <c r="Y4249">
        <v>7.93</v>
      </c>
      <c r="Z4249">
        <v>7.93</v>
      </c>
      <c r="AA4249">
        <v>0</v>
      </c>
      <c r="AB4249">
        <v>0</v>
      </c>
      <c r="AC4249">
        <v>9516</v>
      </c>
      <c r="AD4249">
        <v>9516</v>
      </c>
      <c r="AF4249" t="s">
        <v>5412</v>
      </c>
      <c r="AH4249">
        <v>417885</v>
      </c>
    </row>
    <row r="4250" spans="1:34" x14ac:dyDescent="0.25">
      <c r="A4250" t="s">
        <v>16155</v>
      </c>
      <c r="B4250" s="24">
        <v>45832</v>
      </c>
      <c r="C4250" t="s">
        <v>16156</v>
      </c>
      <c r="D4250" t="s">
        <v>16135</v>
      </c>
      <c r="E4250" t="s">
        <v>16157</v>
      </c>
      <c r="F4250" t="s">
        <v>16034</v>
      </c>
      <c r="G4250" t="s">
        <v>16034</v>
      </c>
      <c r="H4250">
        <f>Table1[[#This Row],[GrnPostDate]]-Table1[[#This Row],[PoDate]]</f>
        <v>8</v>
      </c>
      <c r="I4250" t="s">
        <v>1031</v>
      </c>
      <c r="J4250" t="s">
        <v>5409</v>
      </c>
      <c r="K4250" t="s">
        <v>16166</v>
      </c>
      <c r="L4250" t="s">
        <v>16167</v>
      </c>
      <c r="M4250">
        <v>7440</v>
      </c>
      <c r="O4250" t="s">
        <v>16168</v>
      </c>
      <c r="P4250">
        <v>4.96</v>
      </c>
      <c r="Q4250">
        <v>3000</v>
      </c>
      <c r="R4250">
        <v>3000</v>
      </c>
      <c r="S4250" s="25">
        <f>Table1[[#This Row],[RcvdQuantity]]/Table1[[#This Row],[POQty]]</f>
        <v>1</v>
      </c>
      <c r="T4250">
        <v>0</v>
      </c>
      <c r="U4250">
        <v>0</v>
      </c>
      <c r="V4250">
        <v>0</v>
      </c>
      <c r="W4250">
        <v>0</v>
      </c>
      <c r="X4250">
        <v>4.96</v>
      </c>
      <c r="Y4250">
        <v>4.96</v>
      </c>
      <c r="Z4250">
        <v>4.96</v>
      </c>
      <c r="AA4250">
        <v>0</v>
      </c>
      <c r="AB4250">
        <v>0</v>
      </c>
      <c r="AC4250">
        <v>14880</v>
      </c>
      <c r="AD4250">
        <v>14880</v>
      </c>
      <c r="AF4250" t="s">
        <v>5412</v>
      </c>
      <c r="AH4250">
        <v>417886</v>
      </c>
    </row>
    <row r="4251" spans="1:34" x14ac:dyDescent="0.25">
      <c r="A4251" t="s">
        <v>16169</v>
      </c>
      <c r="B4251" s="24">
        <v>45839</v>
      </c>
      <c r="C4251" t="s">
        <v>16170</v>
      </c>
      <c r="D4251" t="s">
        <v>16171</v>
      </c>
      <c r="E4251" t="s">
        <v>16172</v>
      </c>
      <c r="F4251" t="s">
        <v>16034</v>
      </c>
      <c r="G4251" t="s">
        <v>16034</v>
      </c>
      <c r="H4251">
        <f>Table1[[#This Row],[GrnPostDate]]-Table1[[#This Row],[PoDate]]</f>
        <v>1</v>
      </c>
      <c r="I4251" t="s">
        <v>5842</v>
      </c>
      <c r="J4251" t="s">
        <v>119</v>
      </c>
      <c r="K4251" t="s">
        <v>16173</v>
      </c>
      <c r="M4251">
        <v>11425</v>
      </c>
      <c r="O4251" t="s">
        <v>16174</v>
      </c>
      <c r="P4251">
        <v>14000</v>
      </c>
      <c r="Q4251">
        <v>3</v>
      </c>
      <c r="R4251">
        <v>1</v>
      </c>
      <c r="S4251" s="25">
        <f>Table1[[#This Row],[RcvdQuantity]]/Table1[[#This Row],[POQty]]</f>
        <v>0.33333333333333331</v>
      </c>
      <c r="T4251">
        <v>2</v>
      </c>
      <c r="U4251">
        <v>0</v>
      </c>
      <c r="V4251">
        <v>0</v>
      </c>
      <c r="W4251">
        <v>0</v>
      </c>
      <c r="X4251">
        <v>14000</v>
      </c>
      <c r="Y4251">
        <v>14000</v>
      </c>
      <c r="Z4251">
        <v>14000</v>
      </c>
      <c r="AA4251">
        <v>0</v>
      </c>
      <c r="AB4251">
        <v>0</v>
      </c>
      <c r="AC4251">
        <v>14000</v>
      </c>
      <c r="AD4251">
        <v>14000</v>
      </c>
      <c r="AF4251" t="s">
        <v>5412</v>
      </c>
      <c r="AH4251">
        <v>417911</v>
      </c>
    </row>
    <row r="4252" spans="1:34" x14ac:dyDescent="0.25">
      <c r="A4252" t="s">
        <v>16169</v>
      </c>
      <c r="B4252" s="24">
        <v>45839</v>
      </c>
      <c r="C4252" t="s">
        <v>16170</v>
      </c>
      <c r="D4252" t="s">
        <v>16171</v>
      </c>
      <c r="E4252" t="s">
        <v>16172</v>
      </c>
      <c r="F4252" t="s">
        <v>16034</v>
      </c>
      <c r="G4252" t="s">
        <v>16034</v>
      </c>
      <c r="H4252">
        <f>Table1[[#This Row],[GrnPostDate]]-Table1[[#This Row],[PoDate]]</f>
        <v>1</v>
      </c>
      <c r="I4252" t="s">
        <v>5842</v>
      </c>
      <c r="J4252" t="s">
        <v>119</v>
      </c>
      <c r="K4252" t="s">
        <v>11087</v>
      </c>
      <c r="M4252">
        <v>11428</v>
      </c>
      <c r="O4252" t="s">
        <v>16175</v>
      </c>
      <c r="P4252">
        <v>14000</v>
      </c>
      <c r="Q4252">
        <v>5</v>
      </c>
      <c r="R4252">
        <v>1</v>
      </c>
      <c r="S4252" s="25">
        <f>Table1[[#This Row],[RcvdQuantity]]/Table1[[#This Row],[POQty]]</f>
        <v>0.2</v>
      </c>
      <c r="T4252">
        <v>4</v>
      </c>
      <c r="U4252">
        <v>0</v>
      </c>
      <c r="V4252">
        <v>0</v>
      </c>
      <c r="W4252">
        <v>0</v>
      </c>
      <c r="X4252">
        <v>14000</v>
      </c>
      <c r="Y4252">
        <v>14000</v>
      </c>
      <c r="Z4252">
        <v>14000</v>
      </c>
      <c r="AA4252">
        <v>0</v>
      </c>
      <c r="AB4252">
        <v>0</v>
      </c>
      <c r="AC4252">
        <v>14000</v>
      </c>
      <c r="AD4252">
        <v>14000</v>
      </c>
      <c r="AF4252" t="s">
        <v>5412</v>
      </c>
      <c r="AH4252">
        <v>417912</v>
      </c>
    </row>
    <row r="4253" spans="1:34" x14ac:dyDescent="0.25">
      <c r="A4253" t="s">
        <v>16169</v>
      </c>
      <c r="B4253" s="24">
        <v>45839</v>
      </c>
      <c r="C4253" t="s">
        <v>16170</v>
      </c>
      <c r="D4253" t="s">
        <v>16171</v>
      </c>
      <c r="E4253" t="s">
        <v>16172</v>
      </c>
      <c r="F4253" t="s">
        <v>16034</v>
      </c>
      <c r="G4253" t="s">
        <v>16034</v>
      </c>
      <c r="H4253">
        <f>Table1[[#This Row],[GrnPostDate]]-Table1[[#This Row],[PoDate]]</f>
        <v>1</v>
      </c>
      <c r="I4253" t="s">
        <v>5842</v>
      </c>
      <c r="J4253" t="s">
        <v>119</v>
      </c>
      <c r="K4253" t="s">
        <v>16176</v>
      </c>
      <c r="M4253">
        <v>11446</v>
      </c>
      <c r="O4253" t="s">
        <v>16177</v>
      </c>
      <c r="P4253">
        <v>14000</v>
      </c>
      <c r="Q4253">
        <v>5</v>
      </c>
      <c r="R4253">
        <v>1</v>
      </c>
      <c r="S4253" s="25">
        <f>Table1[[#This Row],[RcvdQuantity]]/Table1[[#This Row],[POQty]]</f>
        <v>0.2</v>
      </c>
      <c r="T4253">
        <v>4</v>
      </c>
      <c r="U4253">
        <v>0</v>
      </c>
      <c r="V4253">
        <v>0</v>
      </c>
      <c r="W4253">
        <v>0</v>
      </c>
      <c r="X4253">
        <v>14000</v>
      </c>
      <c r="Y4253">
        <v>14000</v>
      </c>
      <c r="Z4253">
        <v>14000</v>
      </c>
      <c r="AA4253">
        <v>0</v>
      </c>
      <c r="AB4253">
        <v>0</v>
      </c>
      <c r="AC4253">
        <v>14000</v>
      </c>
      <c r="AD4253">
        <v>14000</v>
      </c>
      <c r="AF4253" t="s">
        <v>5412</v>
      </c>
      <c r="AH4253">
        <v>417913</v>
      </c>
    </row>
    <row r="4254" spans="1:34" x14ac:dyDescent="0.25">
      <c r="A4254" t="s">
        <v>16178</v>
      </c>
      <c r="B4254" s="24">
        <v>45838</v>
      </c>
      <c r="C4254" t="s">
        <v>16179</v>
      </c>
      <c r="D4254" t="s">
        <v>16135</v>
      </c>
      <c r="E4254" t="s">
        <v>16180</v>
      </c>
      <c r="F4254" t="s">
        <v>16034</v>
      </c>
      <c r="G4254" t="s">
        <v>16034</v>
      </c>
      <c r="H4254">
        <f>Table1[[#This Row],[GrnPostDate]]-Table1[[#This Row],[PoDate]]</f>
        <v>2</v>
      </c>
      <c r="I4254" t="s">
        <v>3350</v>
      </c>
      <c r="J4254" t="s">
        <v>52</v>
      </c>
      <c r="K4254" t="s">
        <v>3344</v>
      </c>
      <c r="M4254">
        <v>10023</v>
      </c>
      <c r="O4254" t="s">
        <v>16181</v>
      </c>
      <c r="P4254">
        <v>8030</v>
      </c>
      <c r="Q4254">
        <v>5</v>
      </c>
      <c r="R4254">
        <v>5</v>
      </c>
      <c r="S4254" s="25">
        <f>Table1[[#This Row],[RcvdQuantity]]/Table1[[#This Row],[POQty]]</f>
        <v>1</v>
      </c>
      <c r="T4254">
        <v>0</v>
      </c>
      <c r="U4254">
        <v>0</v>
      </c>
      <c r="V4254">
        <v>0</v>
      </c>
      <c r="W4254">
        <v>0</v>
      </c>
      <c r="X4254">
        <v>8030</v>
      </c>
      <c r="Y4254">
        <v>8030</v>
      </c>
      <c r="Z4254">
        <v>8030</v>
      </c>
      <c r="AA4254">
        <v>0</v>
      </c>
      <c r="AB4254">
        <v>0</v>
      </c>
      <c r="AC4254">
        <v>40150</v>
      </c>
      <c r="AD4254">
        <v>40150</v>
      </c>
      <c r="AF4254" t="s">
        <v>5412</v>
      </c>
      <c r="AH4254">
        <v>417914</v>
      </c>
    </row>
    <row r="4255" spans="1:34" x14ac:dyDescent="0.25">
      <c r="A4255" t="s">
        <v>16178</v>
      </c>
      <c r="B4255" s="24">
        <v>45838</v>
      </c>
      <c r="C4255" t="s">
        <v>16179</v>
      </c>
      <c r="D4255" t="s">
        <v>16135</v>
      </c>
      <c r="E4255" t="s">
        <v>16180</v>
      </c>
      <c r="F4255" t="s">
        <v>16034</v>
      </c>
      <c r="G4255" t="s">
        <v>16034</v>
      </c>
      <c r="H4255">
        <f>Table1[[#This Row],[GrnPostDate]]-Table1[[#This Row],[PoDate]]</f>
        <v>2</v>
      </c>
      <c r="I4255" t="s">
        <v>3350</v>
      </c>
      <c r="J4255" t="s">
        <v>52</v>
      </c>
      <c r="K4255" t="s">
        <v>12438</v>
      </c>
      <c r="M4255">
        <v>29178</v>
      </c>
      <c r="O4255" t="s">
        <v>15037</v>
      </c>
      <c r="P4255">
        <v>2000</v>
      </c>
      <c r="Q4255">
        <v>24</v>
      </c>
      <c r="R4255">
        <v>24</v>
      </c>
      <c r="S4255" s="25">
        <f>Table1[[#This Row],[RcvdQuantity]]/Table1[[#This Row],[POQty]]</f>
        <v>1</v>
      </c>
      <c r="T4255">
        <v>0</v>
      </c>
      <c r="U4255">
        <v>0</v>
      </c>
      <c r="V4255">
        <v>0</v>
      </c>
      <c r="W4255">
        <v>0</v>
      </c>
      <c r="X4255">
        <v>2000</v>
      </c>
      <c r="Y4255">
        <v>2000</v>
      </c>
      <c r="Z4255">
        <v>2000</v>
      </c>
      <c r="AA4255">
        <v>0</v>
      </c>
      <c r="AB4255">
        <v>0</v>
      </c>
      <c r="AC4255">
        <v>48000</v>
      </c>
      <c r="AD4255">
        <v>48000</v>
      </c>
      <c r="AF4255" t="s">
        <v>5503</v>
      </c>
      <c r="AH4255">
        <v>417915</v>
      </c>
    </row>
    <row r="4256" spans="1:34" x14ac:dyDescent="0.25">
      <c r="A4256" t="s">
        <v>16182</v>
      </c>
      <c r="B4256" s="24">
        <v>45835</v>
      </c>
      <c r="C4256" t="s">
        <v>16183</v>
      </c>
      <c r="D4256" t="s">
        <v>16135</v>
      </c>
      <c r="E4256" t="s">
        <v>16184</v>
      </c>
      <c r="F4256" t="s">
        <v>16185</v>
      </c>
      <c r="G4256" t="s">
        <v>16185</v>
      </c>
      <c r="H4256">
        <f>Table1[[#This Row],[GrnPostDate]]-Table1[[#This Row],[PoDate]]</f>
        <v>7</v>
      </c>
      <c r="I4256" t="s">
        <v>648</v>
      </c>
      <c r="J4256" t="s">
        <v>9323</v>
      </c>
      <c r="K4256" t="s">
        <v>6215</v>
      </c>
      <c r="M4256">
        <v>11372</v>
      </c>
      <c r="O4256" t="s">
        <v>13637</v>
      </c>
      <c r="P4256">
        <v>18.04</v>
      </c>
      <c r="Q4256">
        <v>2500</v>
      </c>
      <c r="R4256">
        <v>2500</v>
      </c>
      <c r="S4256" s="25">
        <f>Table1[[#This Row],[RcvdQuantity]]/Table1[[#This Row],[POQty]]</f>
        <v>1</v>
      </c>
      <c r="T4256">
        <v>0</v>
      </c>
      <c r="U4256">
        <v>0</v>
      </c>
      <c r="V4256">
        <v>0</v>
      </c>
      <c r="W4256">
        <v>0</v>
      </c>
      <c r="X4256">
        <v>18.04</v>
      </c>
      <c r="Y4256">
        <v>18.04</v>
      </c>
      <c r="Z4256">
        <v>18.04</v>
      </c>
      <c r="AA4256">
        <v>0</v>
      </c>
      <c r="AB4256">
        <v>0</v>
      </c>
      <c r="AC4256">
        <v>45105.75</v>
      </c>
      <c r="AD4256">
        <v>45105.75</v>
      </c>
      <c r="AF4256" t="s">
        <v>5412</v>
      </c>
      <c r="AH4256">
        <v>417951</v>
      </c>
    </row>
    <row r="4257" spans="1:34" x14ac:dyDescent="0.25">
      <c r="A4257" t="s">
        <v>11099</v>
      </c>
      <c r="B4257" s="24">
        <v>45743</v>
      </c>
      <c r="C4257" t="s">
        <v>16186</v>
      </c>
      <c r="D4257" t="s">
        <v>16053</v>
      </c>
      <c r="E4257" t="s">
        <v>16187</v>
      </c>
      <c r="F4257" t="s">
        <v>16185</v>
      </c>
      <c r="G4257" t="s">
        <v>16185</v>
      </c>
      <c r="H4257">
        <f>Table1[[#This Row],[GrnPostDate]]-Table1[[#This Row],[PoDate]]</f>
        <v>99</v>
      </c>
      <c r="I4257" t="s">
        <v>5653</v>
      </c>
      <c r="J4257" t="s">
        <v>119</v>
      </c>
      <c r="K4257" t="s">
        <v>12195</v>
      </c>
      <c r="M4257">
        <v>40274</v>
      </c>
      <c r="O4257" t="s">
        <v>16188</v>
      </c>
      <c r="P4257">
        <v>400</v>
      </c>
      <c r="Q4257">
        <v>72</v>
      </c>
      <c r="R4257">
        <v>48</v>
      </c>
      <c r="S4257" s="25">
        <f>Table1[[#This Row],[RcvdQuantity]]/Table1[[#This Row],[POQty]]</f>
        <v>0.66666666666666663</v>
      </c>
      <c r="T4257">
        <v>24</v>
      </c>
      <c r="U4257">
        <v>0</v>
      </c>
      <c r="V4257">
        <v>0</v>
      </c>
      <c r="W4257">
        <v>0</v>
      </c>
      <c r="X4257">
        <v>400</v>
      </c>
      <c r="Y4257">
        <v>400</v>
      </c>
      <c r="Z4257">
        <v>400</v>
      </c>
      <c r="AA4257">
        <v>0</v>
      </c>
      <c r="AB4257">
        <v>0</v>
      </c>
      <c r="AC4257">
        <v>19200</v>
      </c>
      <c r="AD4257">
        <v>19200</v>
      </c>
      <c r="AF4257" t="s">
        <v>5412</v>
      </c>
      <c r="AH4257">
        <v>417954</v>
      </c>
    </row>
    <row r="4258" spans="1:34" x14ac:dyDescent="0.25">
      <c r="A4258" t="s">
        <v>11099</v>
      </c>
      <c r="B4258" s="24">
        <v>45743</v>
      </c>
      <c r="C4258" t="s">
        <v>16186</v>
      </c>
      <c r="D4258" t="s">
        <v>16053</v>
      </c>
      <c r="E4258" t="s">
        <v>16187</v>
      </c>
      <c r="F4258" t="s">
        <v>16185</v>
      </c>
      <c r="G4258" t="s">
        <v>16185</v>
      </c>
      <c r="H4258">
        <f>Table1[[#This Row],[GrnPostDate]]-Table1[[#This Row],[PoDate]]</f>
        <v>99</v>
      </c>
      <c r="I4258" t="s">
        <v>5653</v>
      </c>
      <c r="J4258" t="s">
        <v>119</v>
      </c>
      <c r="K4258" t="s">
        <v>12195</v>
      </c>
      <c r="M4258">
        <v>40274</v>
      </c>
      <c r="O4258" t="s">
        <v>16189</v>
      </c>
      <c r="P4258">
        <v>400</v>
      </c>
      <c r="Q4258">
        <v>72</v>
      </c>
      <c r="R4258">
        <v>24</v>
      </c>
      <c r="S4258" s="25">
        <f>Table1[[#This Row],[RcvdQuantity]]/Table1[[#This Row],[POQty]]</f>
        <v>0.33333333333333331</v>
      </c>
      <c r="T4258">
        <v>48</v>
      </c>
      <c r="U4258">
        <v>0</v>
      </c>
      <c r="V4258">
        <v>0</v>
      </c>
      <c r="W4258">
        <v>0</v>
      </c>
      <c r="X4258">
        <v>400</v>
      </c>
      <c r="Y4258">
        <v>400</v>
      </c>
      <c r="Z4258">
        <v>400</v>
      </c>
      <c r="AA4258">
        <v>0</v>
      </c>
      <c r="AB4258">
        <v>0</v>
      </c>
      <c r="AC4258">
        <v>9600</v>
      </c>
      <c r="AD4258">
        <v>9600</v>
      </c>
      <c r="AF4258" t="s">
        <v>5412</v>
      </c>
      <c r="AH4258">
        <v>417955</v>
      </c>
    </row>
    <row r="4259" spans="1:34" x14ac:dyDescent="0.25">
      <c r="A4259" t="s">
        <v>16190</v>
      </c>
      <c r="B4259" s="24">
        <v>45835</v>
      </c>
      <c r="C4259" t="s">
        <v>16191</v>
      </c>
      <c r="D4259" t="s">
        <v>16053</v>
      </c>
      <c r="E4259" t="s">
        <v>16192</v>
      </c>
      <c r="F4259" t="s">
        <v>16185</v>
      </c>
      <c r="G4259" t="s">
        <v>16185</v>
      </c>
      <c r="H4259">
        <f>Table1[[#This Row],[GrnPostDate]]-Table1[[#This Row],[PoDate]]</f>
        <v>7</v>
      </c>
      <c r="I4259" t="s">
        <v>5653</v>
      </c>
      <c r="J4259" t="s">
        <v>119</v>
      </c>
      <c r="K4259" t="s">
        <v>5671</v>
      </c>
      <c r="M4259">
        <v>16096</v>
      </c>
      <c r="O4259" t="s">
        <v>16193</v>
      </c>
      <c r="P4259">
        <v>233.33</v>
      </c>
      <c r="Q4259">
        <v>360</v>
      </c>
      <c r="R4259">
        <v>360</v>
      </c>
      <c r="S4259" s="25">
        <f>Table1[[#This Row],[RcvdQuantity]]/Table1[[#This Row],[POQty]]</f>
        <v>1</v>
      </c>
      <c r="T4259">
        <v>0</v>
      </c>
      <c r="U4259">
        <v>0</v>
      </c>
      <c r="V4259">
        <v>0</v>
      </c>
      <c r="W4259">
        <v>0</v>
      </c>
      <c r="X4259">
        <v>233.33</v>
      </c>
      <c r="Y4259">
        <v>233.33</v>
      </c>
      <c r="Z4259">
        <v>233.33</v>
      </c>
      <c r="AA4259">
        <v>0</v>
      </c>
      <c r="AB4259">
        <v>0</v>
      </c>
      <c r="AC4259">
        <v>83998.8</v>
      </c>
      <c r="AD4259">
        <v>83998.8</v>
      </c>
      <c r="AF4259" t="s">
        <v>5412</v>
      </c>
      <c r="AH4259">
        <v>417956</v>
      </c>
    </row>
    <row r="4260" spans="1:34" x14ac:dyDescent="0.25">
      <c r="A4260" t="s">
        <v>16190</v>
      </c>
      <c r="B4260" s="24">
        <v>45835</v>
      </c>
      <c r="C4260" t="s">
        <v>16191</v>
      </c>
      <c r="D4260" t="s">
        <v>16053</v>
      </c>
      <c r="E4260" t="s">
        <v>16192</v>
      </c>
      <c r="F4260" t="s">
        <v>16185</v>
      </c>
      <c r="G4260" t="s">
        <v>16185</v>
      </c>
      <c r="H4260">
        <f>Table1[[#This Row],[GrnPostDate]]-Table1[[#This Row],[PoDate]]</f>
        <v>7</v>
      </c>
      <c r="I4260" t="s">
        <v>5653</v>
      </c>
      <c r="J4260" t="s">
        <v>119</v>
      </c>
      <c r="K4260" t="s">
        <v>5675</v>
      </c>
      <c r="M4260">
        <v>18186</v>
      </c>
      <c r="O4260" t="s">
        <v>16194</v>
      </c>
      <c r="P4260">
        <v>233.33</v>
      </c>
      <c r="Q4260">
        <v>360</v>
      </c>
      <c r="R4260">
        <v>204</v>
      </c>
      <c r="S4260" s="25">
        <f>Table1[[#This Row],[RcvdQuantity]]/Table1[[#This Row],[POQty]]</f>
        <v>0.56666666666666665</v>
      </c>
      <c r="T4260">
        <v>156</v>
      </c>
      <c r="U4260">
        <v>0</v>
      </c>
      <c r="V4260">
        <v>0</v>
      </c>
      <c r="W4260">
        <v>0</v>
      </c>
      <c r="X4260">
        <v>233.33</v>
      </c>
      <c r="Y4260">
        <v>233.33</v>
      </c>
      <c r="Z4260">
        <v>233.33</v>
      </c>
      <c r="AA4260">
        <v>0</v>
      </c>
      <c r="AB4260">
        <v>0</v>
      </c>
      <c r="AC4260">
        <v>47599.32</v>
      </c>
      <c r="AD4260">
        <v>47599.32</v>
      </c>
      <c r="AF4260" t="s">
        <v>5412</v>
      </c>
      <c r="AH4260">
        <v>417957</v>
      </c>
    </row>
    <row r="4261" spans="1:34" x14ac:dyDescent="0.25">
      <c r="A4261" t="s">
        <v>16190</v>
      </c>
      <c r="B4261" s="24">
        <v>45835</v>
      </c>
      <c r="C4261" t="s">
        <v>16191</v>
      </c>
      <c r="D4261" t="s">
        <v>16053</v>
      </c>
      <c r="E4261" t="s">
        <v>16192</v>
      </c>
      <c r="F4261" t="s">
        <v>16185</v>
      </c>
      <c r="G4261" t="s">
        <v>16185</v>
      </c>
      <c r="H4261">
        <f>Table1[[#This Row],[GrnPostDate]]-Table1[[#This Row],[PoDate]]</f>
        <v>7</v>
      </c>
      <c r="I4261" t="s">
        <v>5653</v>
      </c>
      <c r="J4261" t="s">
        <v>119</v>
      </c>
      <c r="K4261" t="s">
        <v>5654</v>
      </c>
      <c r="M4261">
        <v>14566</v>
      </c>
      <c r="O4261" t="s">
        <v>10177</v>
      </c>
      <c r="P4261">
        <v>316.67</v>
      </c>
      <c r="Q4261">
        <v>360</v>
      </c>
      <c r="R4261">
        <v>360</v>
      </c>
      <c r="S4261" s="25">
        <f>Table1[[#This Row],[RcvdQuantity]]/Table1[[#This Row],[POQty]]</f>
        <v>1</v>
      </c>
      <c r="T4261">
        <v>0</v>
      </c>
      <c r="U4261">
        <v>0</v>
      </c>
      <c r="V4261">
        <v>0</v>
      </c>
      <c r="W4261">
        <v>0</v>
      </c>
      <c r="X4261">
        <v>316.67</v>
      </c>
      <c r="Y4261">
        <v>316.67</v>
      </c>
      <c r="Z4261">
        <v>316.67</v>
      </c>
      <c r="AA4261">
        <v>0</v>
      </c>
      <c r="AB4261">
        <v>0</v>
      </c>
      <c r="AC4261">
        <v>114001.2</v>
      </c>
      <c r="AD4261">
        <v>114001.2</v>
      </c>
      <c r="AF4261" t="s">
        <v>5412</v>
      </c>
      <c r="AH4261">
        <v>417958</v>
      </c>
    </row>
    <row r="4262" spans="1:34" x14ac:dyDescent="0.25">
      <c r="A4262" t="s">
        <v>16190</v>
      </c>
      <c r="B4262" s="24">
        <v>45835</v>
      </c>
      <c r="C4262" t="s">
        <v>16191</v>
      </c>
      <c r="D4262" t="s">
        <v>16053</v>
      </c>
      <c r="E4262" t="s">
        <v>16192</v>
      </c>
      <c r="F4262" t="s">
        <v>16185</v>
      </c>
      <c r="G4262" t="s">
        <v>16185</v>
      </c>
      <c r="H4262">
        <f>Table1[[#This Row],[GrnPostDate]]-Table1[[#This Row],[PoDate]]</f>
        <v>7</v>
      </c>
      <c r="I4262" t="s">
        <v>5653</v>
      </c>
      <c r="J4262" t="s">
        <v>119</v>
      </c>
      <c r="K4262" t="s">
        <v>5658</v>
      </c>
      <c r="M4262">
        <v>1007</v>
      </c>
      <c r="O4262" t="s">
        <v>11941</v>
      </c>
      <c r="P4262">
        <v>166.67</v>
      </c>
      <c r="Q4262">
        <v>360</v>
      </c>
      <c r="R4262">
        <v>360</v>
      </c>
      <c r="S4262" s="25">
        <f>Table1[[#This Row],[RcvdQuantity]]/Table1[[#This Row],[POQty]]</f>
        <v>1</v>
      </c>
      <c r="T4262">
        <v>0</v>
      </c>
      <c r="U4262">
        <v>0</v>
      </c>
      <c r="V4262">
        <v>0</v>
      </c>
      <c r="W4262">
        <v>0</v>
      </c>
      <c r="X4262">
        <v>166.67</v>
      </c>
      <c r="Y4262">
        <v>166.67</v>
      </c>
      <c r="Z4262">
        <v>166.67</v>
      </c>
      <c r="AA4262">
        <v>0</v>
      </c>
      <c r="AB4262">
        <v>0</v>
      </c>
      <c r="AC4262">
        <v>60001.2</v>
      </c>
      <c r="AD4262">
        <v>60001.2</v>
      </c>
      <c r="AF4262" t="s">
        <v>5412</v>
      </c>
      <c r="AH4262">
        <v>417959</v>
      </c>
    </row>
    <row r="4263" spans="1:34" x14ac:dyDescent="0.25">
      <c r="A4263" t="s">
        <v>16190</v>
      </c>
      <c r="B4263" s="24">
        <v>45835</v>
      </c>
      <c r="C4263" t="s">
        <v>16191</v>
      </c>
      <c r="D4263" t="s">
        <v>16053</v>
      </c>
      <c r="E4263" t="s">
        <v>16192</v>
      </c>
      <c r="F4263" t="s">
        <v>16185</v>
      </c>
      <c r="G4263" t="s">
        <v>16185</v>
      </c>
      <c r="H4263">
        <f>Table1[[#This Row],[GrnPostDate]]-Table1[[#This Row],[PoDate]]</f>
        <v>7</v>
      </c>
      <c r="I4263" t="s">
        <v>5653</v>
      </c>
      <c r="J4263" t="s">
        <v>119</v>
      </c>
      <c r="K4263" t="s">
        <v>5660</v>
      </c>
      <c r="M4263">
        <v>997</v>
      </c>
      <c r="O4263" t="s">
        <v>16195</v>
      </c>
      <c r="P4263">
        <v>341.67</v>
      </c>
      <c r="Q4263">
        <v>360</v>
      </c>
      <c r="R4263">
        <v>360</v>
      </c>
      <c r="S4263" s="25">
        <f>Table1[[#This Row],[RcvdQuantity]]/Table1[[#This Row],[POQty]]</f>
        <v>1</v>
      </c>
      <c r="T4263">
        <v>0</v>
      </c>
      <c r="U4263">
        <v>0</v>
      </c>
      <c r="V4263">
        <v>0</v>
      </c>
      <c r="W4263">
        <v>0</v>
      </c>
      <c r="X4263">
        <v>341.67</v>
      </c>
      <c r="Y4263">
        <v>341.67</v>
      </c>
      <c r="Z4263">
        <v>341.67</v>
      </c>
      <c r="AA4263">
        <v>0</v>
      </c>
      <c r="AB4263">
        <v>0</v>
      </c>
      <c r="AC4263">
        <v>123001.2</v>
      </c>
      <c r="AD4263">
        <v>123001.2</v>
      </c>
      <c r="AF4263" t="s">
        <v>5412</v>
      </c>
      <c r="AH4263">
        <v>417960</v>
      </c>
    </row>
    <row r="4264" spans="1:34" x14ac:dyDescent="0.25">
      <c r="A4264" t="s">
        <v>16196</v>
      </c>
      <c r="B4264" s="24">
        <v>45835</v>
      </c>
      <c r="C4264" t="s">
        <v>16197</v>
      </c>
      <c r="D4264" t="s">
        <v>16053</v>
      </c>
      <c r="E4264" t="s">
        <v>16198</v>
      </c>
      <c r="F4264" t="s">
        <v>16185</v>
      </c>
      <c r="G4264" t="s">
        <v>16185</v>
      </c>
      <c r="H4264">
        <f>Table1[[#This Row],[GrnPostDate]]-Table1[[#This Row],[PoDate]]</f>
        <v>7</v>
      </c>
      <c r="I4264" t="s">
        <v>5664</v>
      </c>
      <c r="J4264" t="s">
        <v>119</v>
      </c>
      <c r="K4264" t="s">
        <v>16199</v>
      </c>
      <c r="M4264">
        <v>1056</v>
      </c>
      <c r="O4264" t="s">
        <v>16200</v>
      </c>
      <c r="P4264">
        <v>245.83</v>
      </c>
      <c r="Q4264">
        <v>360</v>
      </c>
      <c r="R4264">
        <v>288</v>
      </c>
      <c r="S4264" s="25">
        <f>Table1[[#This Row],[RcvdQuantity]]/Table1[[#This Row],[POQty]]</f>
        <v>0.8</v>
      </c>
      <c r="T4264">
        <v>72</v>
      </c>
      <c r="U4264">
        <v>0</v>
      </c>
      <c r="V4264">
        <v>0</v>
      </c>
      <c r="W4264">
        <v>0</v>
      </c>
      <c r="X4264">
        <v>245.83</v>
      </c>
      <c r="Y4264">
        <v>245.83</v>
      </c>
      <c r="Z4264">
        <v>245.83</v>
      </c>
      <c r="AA4264">
        <v>0</v>
      </c>
      <c r="AB4264">
        <v>0</v>
      </c>
      <c r="AC4264">
        <v>70799.039999999994</v>
      </c>
      <c r="AD4264">
        <v>70799.039999999994</v>
      </c>
      <c r="AF4264" t="s">
        <v>5412</v>
      </c>
      <c r="AH4264">
        <v>417962</v>
      </c>
    </row>
    <row r="4265" spans="1:34" x14ac:dyDescent="0.25">
      <c r="A4265" t="s">
        <v>16196</v>
      </c>
      <c r="B4265" s="24">
        <v>45835</v>
      </c>
      <c r="C4265" t="s">
        <v>16197</v>
      </c>
      <c r="D4265" t="s">
        <v>16053</v>
      </c>
      <c r="E4265" t="s">
        <v>16198</v>
      </c>
      <c r="F4265" t="s">
        <v>16185</v>
      </c>
      <c r="G4265" t="s">
        <v>16185</v>
      </c>
      <c r="H4265">
        <f>Table1[[#This Row],[GrnPostDate]]-Table1[[#This Row],[PoDate]]</f>
        <v>7</v>
      </c>
      <c r="I4265" t="s">
        <v>5664</v>
      </c>
      <c r="J4265" t="s">
        <v>119</v>
      </c>
      <c r="K4265" t="s">
        <v>5665</v>
      </c>
      <c r="M4265">
        <v>1057</v>
      </c>
      <c r="O4265" t="s">
        <v>16201</v>
      </c>
      <c r="P4265">
        <v>245.83</v>
      </c>
      <c r="Q4265">
        <v>360</v>
      </c>
      <c r="R4265">
        <v>360</v>
      </c>
      <c r="S4265" s="25">
        <f>Table1[[#This Row],[RcvdQuantity]]/Table1[[#This Row],[POQty]]</f>
        <v>1</v>
      </c>
      <c r="T4265">
        <v>0</v>
      </c>
      <c r="U4265">
        <v>0</v>
      </c>
      <c r="V4265">
        <v>0</v>
      </c>
      <c r="W4265">
        <v>0</v>
      </c>
      <c r="X4265">
        <v>245.83</v>
      </c>
      <c r="Y4265">
        <v>245.83</v>
      </c>
      <c r="Z4265">
        <v>245.83</v>
      </c>
      <c r="AA4265">
        <v>0</v>
      </c>
      <c r="AB4265">
        <v>0</v>
      </c>
      <c r="AC4265">
        <v>88498.8</v>
      </c>
      <c r="AD4265">
        <v>88498.8</v>
      </c>
      <c r="AF4265" t="s">
        <v>5412</v>
      </c>
      <c r="AH4265">
        <v>417963</v>
      </c>
    </row>
    <row r="4266" spans="1:34" x14ac:dyDescent="0.25">
      <c r="A4266" t="s">
        <v>16196</v>
      </c>
      <c r="B4266" s="24">
        <v>45835</v>
      </c>
      <c r="C4266" t="s">
        <v>16197</v>
      </c>
      <c r="D4266" t="s">
        <v>16053</v>
      </c>
      <c r="E4266" t="s">
        <v>16198</v>
      </c>
      <c r="F4266" t="s">
        <v>16185</v>
      </c>
      <c r="G4266" t="s">
        <v>16185</v>
      </c>
      <c r="H4266">
        <f>Table1[[#This Row],[GrnPostDate]]-Table1[[#This Row],[PoDate]]</f>
        <v>7</v>
      </c>
      <c r="I4266" t="s">
        <v>5664</v>
      </c>
      <c r="J4266" t="s">
        <v>119</v>
      </c>
      <c r="K4266" t="s">
        <v>5669</v>
      </c>
      <c r="M4266">
        <v>1062</v>
      </c>
      <c r="O4266" t="s">
        <v>16202</v>
      </c>
      <c r="P4266">
        <v>245.83</v>
      </c>
      <c r="Q4266">
        <v>360</v>
      </c>
      <c r="R4266">
        <v>360</v>
      </c>
      <c r="S4266" s="25">
        <f>Table1[[#This Row],[RcvdQuantity]]/Table1[[#This Row],[POQty]]</f>
        <v>1</v>
      </c>
      <c r="T4266">
        <v>0</v>
      </c>
      <c r="U4266">
        <v>0</v>
      </c>
      <c r="V4266">
        <v>0</v>
      </c>
      <c r="W4266">
        <v>0</v>
      </c>
      <c r="X4266">
        <v>245.83</v>
      </c>
      <c r="Y4266">
        <v>245.83</v>
      </c>
      <c r="Z4266">
        <v>245.83</v>
      </c>
      <c r="AA4266">
        <v>0</v>
      </c>
      <c r="AB4266">
        <v>0</v>
      </c>
      <c r="AC4266">
        <v>88498.8</v>
      </c>
      <c r="AD4266">
        <v>88498.8</v>
      </c>
      <c r="AF4266" t="s">
        <v>5412</v>
      </c>
      <c r="AH4266">
        <v>417964</v>
      </c>
    </row>
    <row r="4267" spans="1:34" x14ac:dyDescent="0.25">
      <c r="A4267" t="s">
        <v>16196</v>
      </c>
      <c r="B4267" s="24">
        <v>45835</v>
      </c>
      <c r="C4267" t="s">
        <v>16197</v>
      </c>
      <c r="D4267" t="s">
        <v>16053</v>
      </c>
      <c r="E4267" t="s">
        <v>16198</v>
      </c>
      <c r="F4267" t="s">
        <v>16185</v>
      </c>
      <c r="G4267" t="s">
        <v>16185</v>
      </c>
      <c r="H4267">
        <f>Table1[[#This Row],[GrnPostDate]]-Table1[[#This Row],[PoDate]]</f>
        <v>7</v>
      </c>
      <c r="I4267" t="s">
        <v>5664</v>
      </c>
      <c r="J4267" t="s">
        <v>119</v>
      </c>
      <c r="K4267" t="s">
        <v>16203</v>
      </c>
      <c r="M4267">
        <v>1048</v>
      </c>
      <c r="O4267" t="s">
        <v>16204</v>
      </c>
      <c r="P4267">
        <v>316.67</v>
      </c>
      <c r="Q4267">
        <v>240</v>
      </c>
      <c r="R4267">
        <v>240</v>
      </c>
      <c r="S4267" s="25">
        <f>Table1[[#This Row],[RcvdQuantity]]/Table1[[#This Row],[POQty]]</f>
        <v>1</v>
      </c>
      <c r="T4267">
        <v>0</v>
      </c>
      <c r="U4267">
        <v>0</v>
      </c>
      <c r="V4267">
        <v>0</v>
      </c>
      <c r="W4267">
        <v>0</v>
      </c>
      <c r="X4267">
        <v>316.67</v>
      </c>
      <c r="Y4267">
        <v>316.67</v>
      </c>
      <c r="Z4267">
        <v>316.67</v>
      </c>
      <c r="AA4267">
        <v>0</v>
      </c>
      <c r="AB4267">
        <v>0</v>
      </c>
      <c r="AC4267">
        <v>76000.800000000003</v>
      </c>
      <c r="AD4267">
        <v>76000.800000000003</v>
      </c>
      <c r="AF4267" t="s">
        <v>5412</v>
      </c>
      <c r="AH4267">
        <v>417965</v>
      </c>
    </row>
    <row r="4268" spans="1:34" x14ac:dyDescent="0.25">
      <c r="A4268" t="s">
        <v>16196</v>
      </c>
      <c r="B4268" s="24">
        <v>45835</v>
      </c>
      <c r="C4268" t="s">
        <v>16197</v>
      </c>
      <c r="D4268" t="s">
        <v>16053</v>
      </c>
      <c r="E4268" t="s">
        <v>16198</v>
      </c>
      <c r="F4268" t="s">
        <v>16185</v>
      </c>
      <c r="G4268" t="s">
        <v>16185</v>
      </c>
      <c r="H4268">
        <f>Table1[[#This Row],[GrnPostDate]]-Table1[[#This Row],[PoDate]]</f>
        <v>7</v>
      </c>
      <c r="I4268" t="s">
        <v>5664</v>
      </c>
      <c r="J4268" t="s">
        <v>119</v>
      </c>
      <c r="K4268" t="s">
        <v>16199</v>
      </c>
      <c r="M4268">
        <v>1056</v>
      </c>
      <c r="O4268" t="s">
        <v>16205</v>
      </c>
      <c r="P4268">
        <v>245.83</v>
      </c>
      <c r="Q4268">
        <v>360</v>
      </c>
      <c r="R4268">
        <v>36</v>
      </c>
      <c r="S4268" s="25">
        <f>Table1[[#This Row],[RcvdQuantity]]/Table1[[#This Row],[POQty]]</f>
        <v>0.1</v>
      </c>
      <c r="T4268">
        <v>324</v>
      </c>
      <c r="U4268">
        <v>0</v>
      </c>
      <c r="V4268">
        <v>0</v>
      </c>
      <c r="W4268">
        <v>0</v>
      </c>
      <c r="X4268">
        <v>245.83</v>
      </c>
      <c r="Y4268">
        <v>245.83</v>
      </c>
      <c r="Z4268">
        <v>245.83</v>
      </c>
      <c r="AA4268">
        <v>0</v>
      </c>
      <c r="AB4268">
        <v>0</v>
      </c>
      <c r="AC4268">
        <v>8849.8799999999992</v>
      </c>
      <c r="AD4268">
        <v>8849.8799999999992</v>
      </c>
      <c r="AF4268" t="s">
        <v>5412</v>
      </c>
      <c r="AH4268">
        <v>417966</v>
      </c>
    </row>
    <row r="4269" spans="1:34" x14ac:dyDescent="0.25">
      <c r="A4269" t="s">
        <v>16196</v>
      </c>
      <c r="B4269" s="24">
        <v>45835</v>
      </c>
      <c r="C4269" t="s">
        <v>16197</v>
      </c>
      <c r="D4269" t="s">
        <v>16053</v>
      </c>
      <c r="E4269" t="s">
        <v>16198</v>
      </c>
      <c r="F4269" t="s">
        <v>16185</v>
      </c>
      <c r="G4269" t="s">
        <v>16185</v>
      </c>
      <c r="H4269">
        <f>Table1[[#This Row],[GrnPostDate]]-Table1[[#This Row],[PoDate]]</f>
        <v>7</v>
      </c>
      <c r="I4269" t="s">
        <v>5664</v>
      </c>
      <c r="J4269" t="s">
        <v>119</v>
      </c>
      <c r="K4269" t="s">
        <v>16199</v>
      </c>
      <c r="M4269">
        <v>1056</v>
      </c>
      <c r="O4269" t="s">
        <v>16206</v>
      </c>
      <c r="P4269">
        <v>245.83</v>
      </c>
      <c r="Q4269">
        <v>360</v>
      </c>
      <c r="R4269">
        <v>36</v>
      </c>
      <c r="S4269" s="25">
        <f>Table1[[#This Row],[RcvdQuantity]]/Table1[[#This Row],[POQty]]</f>
        <v>0.1</v>
      </c>
      <c r="T4269">
        <v>324</v>
      </c>
      <c r="U4269">
        <v>0</v>
      </c>
      <c r="V4269">
        <v>0</v>
      </c>
      <c r="W4269">
        <v>0</v>
      </c>
      <c r="X4269">
        <v>245.83</v>
      </c>
      <c r="Y4269">
        <v>245.83</v>
      </c>
      <c r="Z4269">
        <v>245.83</v>
      </c>
      <c r="AA4269">
        <v>0</v>
      </c>
      <c r="AB4269">
        <v>0</v>
      </c>
      <c r="AC4269">
        <v>8849.8799999999992</v>
      </c>
      <c r="AD4269">
        <v>8849.8799999999992</v>
      </c>
      <c r="AF4269" t="s">
        <v>5412</v>
      </c>
      <c r="AH4269">
        <v>417967</v>
      </c>
    </row>
    <row r="4270" spans="1:34" x14ac:dyDescent="0.25">
      <c r="A4270" t="s">
        <v>15856</v>
      </c>
      <c r="B4270" s="24">
        <v>45831</v>
      </c>
      <c r="C4270" t="s">
        <v>16207</v>
      </c>
      <c r="D4270" t="s">
        <v>16171</v>
      </c>
      <c r="E4270" t="s">
        <v>16208</v>
      </c>
      <c r="F4270" t="s">
        <v>16185</v>
      </c>
      <c r="G4270" t="s">
        <v>16185</v>
      </c>
      <c r="H4270">
        <f>Table1[[#This Row],[GrnPostDate]]-Table1[[#This Row],[PoDate]]</f>
        <v>11</v>
      </c>
      <c r="I4270" t="s">
        <v>13205</v>
      </c>
      <c r="J4270" t="s">
        <v>52</v>
      </c>
      <c r="K4270" t="s">
        <v>13206</v>
      </c>
      <c r="M4270">
        <v>66388</v>
      </c>
      <c r="O4270" t="s">
        <v>16209</v>
      </c>
      <c r="P4270">
        <v>28017.32</v>
      </c>
      <c r="Q4270">
        <v>1</v>
      </c>
      <c r="R4270">
        <v>1</v>
      </c>
      <c r="S4270" s="25">
        <f>Table1[[#This Row],[RcvdQuantity]]/Table1[[#This Row],[POQty]]</f>
        <v>1</v>
      </c>
      <c r="T4270">
        <v>0</v>
      </c>
      <c r="U4270">
        <v>0</v>
      </c>
      <c r="V4270">
        <v>0</v>
      </c>
      <c r="W4270">
        <v>0</v>
      </c>
      <c r="X4270">
        <v>28017.32</v>
      </c>
      <c r="Y4270">
        <v>28017.32</v>
      </c>
      <c r="Z4270">
        <v>28017.32</v>
      </c>
      <c r="AA4270">
        <v>0</v>
      </c>
      <c r="AB4270">
        <v>0</v>
      </c>
      <c r="AC4270">
        <v>28017.32</v>
      </c>
      <c r="AD4270">
        <v>28017.32</v>
      </c>
      <c r="AF4270" t="s">
        <v>5503</v>
      </c>
      <c r="AH4270">
        <v>417968</v>
      </c>
    </row>
    <row r="4271" spans="1:34" x14ac:dyDescent="0.25">
      <c r="A4271" t="s">
        <v>16210</v>
      </c>
      <c r="B4271" s="24">
        <v>45840</v>
      </c>
      <c r="C4271" t="s">
        <v>16211</v>
      </c>
      <c r="D4271" t="s">
        <v>16171</v>
      </c>
      <c r="E4271" t="s">
        <v>16212</v>
      </c>
      <c r="F4271" t="s">
        <v>16185</v>
      </c>
      <c r="G4271" t="s">
        <v>16185</v>
      </c>
      <c r="H4271">
        <f>Table1[[#This Row],[GrnPostDate]]-Table1[[#This Row],[PoDate]]</f>
        <v>2</v>
      </c>
      <c r="I4271" t="s">
        <v>209</v>
      </c>
      <c r="J4271" t="s">
        <v>5569</v>
      </c>
      <c r="K4271" t="s">
        <v>9698</v>
      </c>
      <c r="L4271" t="s">
        <v>9699</v>
      </c>
      <c r="M4271">
        <v>7177</v>
      </c>
      <c r="O4271" t="s">
        <v>16213</v>
      </c>
      <c r="P4271">
        <v>18</v>
      </c>
      <c r="Q4271">
        <v>6000</v>
      </c>
      <c r="R4271">
        <v>6000</v>
      </c>
      <c r="S4271" s="25">
        <f>Table1[[#This Row],[RcvdQuantity]]/Table1[[#This Row],[POQty]]</f>
        <v>1</v>
      </c>
      <c r="T4271">
        <v>0</v>
      </c>
      <c r="U4271">
        <v>0</v>
      </c>
      <c r="V4271">
        <v>0</v>
      </c>
      <c r="W4271">
        <v>0</v>
      </c>
      <c r="X4271">
        <v>18</v>
      </c>
      <c r="Y4271">
        <v>18</v>
      </c>
      <c r="Z4271">
        <v>18</v>
      </c>
      <c r="AA4271">
        <v>0</v>
      </c>
      <c r="AB4271">
        <v>0</v>
      </c>
      <c r="AC4271">
        <v>108000</v>
      </c>
      <c r="AD4271">
        <v>108000</v>
      </c>
      <c r="AF4271" t="s">
        <v>5412</v>
      </c>
      <c r="AH4271">
        <v>418134</v>
      </c>
    </row>
    <row r="4272" spans="1:34" x14ac:dyDescent="0.25">
      <c r="A4272" t="s">
        <v>16214</v>
      </c>
      <c r="B4272" s="24">
        <v>45838</v>
      </c>
      <c r="C4272" t="s">
        <v>16215</v>
      </c>
      <c r="D4272" t="s">
        <v>16171</v>
      </c>
      <c r="E4272" t="s">
        <v>16216</v>
      </c>
      <c r="F4272" t="s">
        <v>16185</v>
      </c>
      <c r="G4272" t="s">
        <v>16185</v>
      </c>
      <c r="H4272">
        <f>Table1[[#This Row],[GrnPostDate]]-Table1[[#This Row],[PoDate]]</f>
        <v>4</v>
      </c>
      <c r="I4272" t="s">
        <v>505</v>
      </c>
      <c r="J4272" t="s">
        <v>5948</v>
      </c>
      <c r="K4272" t="s">
        <v>9960</v>
      </c>
      <c r="L4272" t="s">
        <v>9961</v>
      </c>
      <c r="M4272">
        <v>7744</v>
      </c>
      <c r="O4272" t="s">
        <v>14234</v>
      </c>
      <c r="P4272">
        <v>284</v>
      </c>
      <c r="Q4272">
        <v>500</v>
      </c>
      <c r="R4272">
        <v>500</v>
      </c>
      <c r="S4272" s="25">
        <f>Table1[[#This Row],[RcvdQuantity]]/Table1[[#This Row],[POQty]]</f>
        <v>1</v>
      </c>
      <c r="T4272">
        <v>0</v>
      </c>
      <c r="U4272">
        <v>0</v>
      </c>
      <c r="V4272">
        <v>0</v>
      </c>
      <c r="W4272">
        <v>0</v>
      </c>
      <c r="X4272">
        <v>284</v>
      </c>
      <c r="Y4272">
        <v>284</v>
      </c>
      <c r="Z4272">
        <v>284</v>
      </c>
      <c r="AA4272">
        <v>0</v>
      </c>
      <c r="AB4272">
        <v>0</v>
      </c>
      <c r="AC4272">
        <v>142000</v>
      </c>
      <c r="AD4272">
        <v>142000</v>
      </c>
      <c r="AF4272" t="s">
        <v>5412</v>
      </c>
      <c r="AH4272">
        <v>418143</v>
      </c>
    </row>
    <row r="4273" spans="1:34" x14ac:dyDescent="0.25">
      <c r="A4273" t="s">
        <v>16217</v>
      </c>
      <c r="B4273" s="24">
        <v>45838</v>
      </c>
      <c r="C4273" t="s">
        <v>16218</v>
      </c>
      <c r="D4273" t="s">
        <v>16135</v>
      </c>
      <c r="E4273" t="s">
        <v>16219</v>
      </c>
      <c r="F4273" t="s">
        <v>16185</v>
      </c>
      <c r="G4273" t="s">
        <v>16185</v>
      </c>
      <c r="H4273">
        <f>Table1[[#This Row],[GrnPostDate]]-Table1[[#This Row],[PoDate]]</f>
        <v>4</v>
      </c>
      <c r="I4273" t="s">
        <v>505</v>
      </c>
      <c r="J4273" t="s">
        <v>5472</v>
      </c>
      <c r="K4273" t="s">
        <v>13774</v>
      </c>
      <c r="L4273" t="s">
        <v>13775</v>
      </c>
      <c r="M4273">
        <v>7653</v>
      </c>
      <c r="O4273" t="s">
        <v>16220</v>
      </c>
      <c r="P4273">
        <v>260</v>
      </c>
      <c r="Q4273">
        <v>1000</v>
      </c>
      <c r="R4273">
        <v>1000</v>
      </c>
      <c r="S4273" s="25">
        <f>Table1[[#This Row],[RcvdQuantity]]/Table1[[#This Row],[POQty]]</f>
        <v>1</v>
      </c>
      <c r="T4273">
        <v>0</v>
      </c>
      <c r="U4273">
        <v>0</v>
      </c>
      <c r="V4273">
        <v>0</v>
      </c>
      <c r="W4273">
        <v>0</v>
      </c>
      <c r="X4273">
        <v>260</v>
      </c>
      <c r="Y4273">
        <v>260</v>
      </c>
      <c r="Z4273">
        <v>260</v>
      </c>
      <c r="AA4273">
        <v>0</v>
      </c>
      <c r="AB4273">
        <v>0</v>
      </c>
      <c r="AC4273">
        <v>260000</v>
      </c>
      <c r="AD4273">
        <v>260000</v>
      </c>
      <c r="AF4273" t="s">
        <v>5412</v>
      </c>
      <c r="AH4273">
        <v>418144</v>
      </c>
    </row>
    <row r="4274" spans="1:34" x14ac:dyDescent="0.25">
      <c r="A4274" t="s">
        <v>16221</v>
      </c>
      <c r="B4274" s="24">
        <v>45838</v>
      </c>
      <c r="C4274" t="s">
        <v>16222</v>
      </c>
      <c r="D4274" t="s">
        <v>16171</v>
      </c>
      <c r="E4274" t="s">
        <v>16223</v>
      </c>
      <c r="F4274" t="s">
        <v>16185</v>
      </c>
      <c r="G4274" t="s">
        <v>16185</v>
      </c>
      <c r="H4274">
        <f>Table1[[#This Row],[GrnPostDate]]-Table1[[#This Row],[PoDate]]</f>
        <v>4</v>
      </c>
      <c r="I4274" t="s">
        <v>829</v>
      </c>
      <c r="J4274" t="s">
        <v>5472</v>
      </c>
      <c r="K4274" t="s">
        <v>11512</v>
      </c>
      <c r="L4274" t="s">
        <v>10833</v>
      </c>
      <c r="M4274">
        <v>7403</v>
      </c>
      <c r="O4274" t="s">
        <v>844</v>
      </c>
      <c r="P4274">
        <v>25</v>
      </c>
      <c r="Q4274">
        <v>1000</v>
      </c>
      <c r="R4274">
        <v>1000</v>
      </c>
      <c r="S4274" s="25">
        <f>Table1[[#This Row],[RcvdQuantity]]/Table1[[#This Row],[POQty]]</f>
        <v>1</v>
      </c>
      <c r="T4274">
        <v>0</v>
      </c>
      <c r="U4274">
        <v>0</v>
      </c>
      <c r="V4274">
        <v>0</v>
      </c>
      <c r="W4274">
        <v>0</v>
      </c>
      <c r="X4274">
        <v>25</v>
      </c>
      <c r="Y4274">
        <v>25</v>
      </c>
      <c r="Z4274">
        <v>25</v>
      </c>
      <c r="AA4274">
        <v>0</v>
      </c>
      <c r="AB4274">
        <v>0</v>
      </c>
      <c r="AC4274">
        <v>25000</v>
      </c>
      <c r="AD4274">
        <v>25000</v>
      </c>
      <c r="AF4274" t="s">
        <v>5412</v>
      </c>
      <c r="AH4274">
        <v>418146</v>
      </c>
    </row>
    <row r="4275" spans="1:34" x14ac:dyDescent="0.25">
      <c r="A4275" t="s">
        <v>16224</v>
      </c>
      <c r="B4275" s="24">
        <v>45839</v>
      </c>
      <c r="C4275" t="s">
        <v>16225</v>
      </c>
      <c r="D4275" t="s">
        <v>16171</v>
      </c>
      <c r="E4275" t="s">
        <v>16226</v>
      </c>
      <c r="F4275" t="s">
        <v>16185</v>
      </c>
      <c r="G4275" t="s">
        <v>16185</v>
      </c>
      <c r="H4275">
        <f>Table1[[#This Row],[GrnPostDate]]-Table1[[#This Row],[PoDate]]</f>
        <v>3</v>
      </c>
      <c r="I4275" t="s">
        <v>438</v>
      </c>
      <c r="J4275" t="s">
        <v>5409</v>
      </c>
      <c r="K4275" t="s">
        <v>7653</v>
      </c>
      <c r="M4275">
        <v>14613</v>
      </c>
      <c r="O4275" t="s">
        <v>16227</v>
      </c>
      <c r="P4275">
        <v>8.9499999999999993</v>
      </c>
      <c r="Q4275">
        <v>12000</v>
      </c>
      <c r="R4275">
        <v>12000</v>
      </c>
      <c r="S4275" s="25">
        <f>Table1[[#This Row],[RcvdQuantity]]/Table1[[#This Row],[POQty]]</f>
        <v>1</v>
      </c>
      <c r="T4275">
        <v>0</v>
      </c>
      <c r="U4275">
        <v>0</v>
      </c>
      <c r="V4275">
        <v>0</v>
      </c>
      <c r="W4275">
        <v>0</v>
      </c>
      <c r="X4275">
        <v>8.9499999999999993</v>
      </c>
      <c r="Y4275">
        <v>8.9499999999999993</v>
      </c>
      <c r="Z4275">
        <v>8.9499999999999993</v>
      </c>
      <c r="AA4275">
        <v>0</v>
      </c>
      <c r="AB4275">
        <v>0</v>
      </c>
      <c r="AC4275">
        <v>107400</v>
      </c>
      <c r="AD4275">
        <v>107400</v>
      </c>
      <c r="AF4275" t="s">
        <v>5412</v>
      </c>
      <c r="AH4275">
        <v>418158</v>
      </c>
    </row>
    <row r="4276" spans="1:34" x14ac:dyDescent="0.25">
      <c r="A4276" t="s">
        <v>16228</v>
      </c>
      <c r="B4276" s="24">
        <v>45834</v>
      </c>
      <c r="C4276" t="s">
        <v>16229</v>
      </c>
      <c r="D4276" t="s">
        <v>16171</v>
      </c>
      <c r="E4276" t="s">
        <v>16230</v>
      </c>
      <c r="F4276" t="s">
        <v>16185</v>
      </c>
      <c r="G4276" t="s">
        <v>16185</v>
      </c>
      <c r="H4276">
        <f>Table1[[#This Row],[GrnPostDate]]-Table1[[#This Row],[PoDate]]</f>
        <v>8</v>
      </c>
      <c r="I4276" t="s">
        <v>7312</v>
      </c>
      <c r="J4276" t="s">
        <v>5816</v>
      </c>
      <c r="K4276" t="s">
        <v>12451</v>
      </c>
      <c r="M4276">
        <v>28588</v>
      </c>
      <c r="O4276" t="s">
        <v>12452</v>
      </c>
      <c r="P4276">
        <v>550</v>
      </c>
      <c r="Q4276">
        <v>100</v>
      </c>
      <c r="R4276">
        <v>100</v>
      </c>
      <c r="S4276" s="25">
        <f>Table1[[#This Row],[RcvdQuantity]]/Table1[[#This Row],[POQty]]</f>
        <v>1</v>
      </c>
      <c r="T4276">
        <v>0</v>
      </c>
      <c r="U4276">
        <v>0</v>
      </c>
      <c r="V4276">
        <v>0</v>
      </c>
      <c r="W4276">
        <v>0</v>
      </c>
      <c r="X4276">
        <v>550</v>
      </c>
      <c r="Y4276">
        <v>550</v>
      </c>
      <c r="Z4276">
        <v>550</v>
      </c>
      <c r="AA4276">
        <v>0</v>
      </c>
      <c r="AB4276">
        <v>0</v>
      </c>
      <c r="AC4276">
        <v>55000</v>
      </c>
      <c r="AD4276">
        <v>55000</v>
      </c>
      <c r="AF4276" t="s">
        <v>5412</v>
      </c>
      <c r="AH4276">
        <v>418162</v>
      </c>
    </row>
    <row r="4277" spans="1:34" x14ac:dyDescent="0.25">
      <c r="A4277" t="s">
        <v>16231</v>
      </c>
      <c r="B4277" s="24">
        <v>45838</v>
      </c>
      <c r="C4277" t="s">
        <v>16232</v>
      </c>
      <c r="D4277" t="s">
        <v>16171</v>
      </c>
      <c r="E4277" t="s">
        <v>16233</v>
      </c>
      <c r="F4277" t="s">
        <v>16185</v>
      </c>
      <c r="G4277" t="s">
        <v>16185</v>
      </c>
      <c r="H4277">
        <f>Table1[[#This Row],[GrnPostDate]]-Table1[[#This Row],[PoDate]]</f>
        <v>4</v>
      </c>
      <c r="I4277" t="s">
        <v>505</v>
      </c>
      <c r="J4277" t="s">
        <v>5472</v>
      </c>
      <c r="K4277" t="s">
        <v>8087</v>
      </c>
      <c r="M4277">
        <v>20504</v>
      </c>
      <c r="O4277" t="s">
        <v>16234</v>
      </c>
      <c r="P4277">
        <v>38800</v>
      </c>
      <c r="Q4277">
        <v>10</v>
      </c>
      <c r="R4277">
        <v>4</v>
      </c>
      <c r="S4277" s="25">
        <f>Table1[[#This Row],[RcvdQuantity]]/Table1[[#This Row],[POQty]]</f>
        <v>0.4</v>
      </c>
      <c r="T4277">
        <v>6</v>
      </c>
      <c r="U4277">
        <v>0</v>
      </c>
      <c r="V4277">
        <v>0</v>
      </c>
      <c r="W4277">
        <v>0</v>
      </c>
      <c r="X4277">
        <v>38800</v>
      </c>
      <c r="Y4277">
        <v>38800</v>
      </c>
      <c r="Z4277">
        <v>38800</v>
      </c>
      <c r="AA4277">
        <v>0</v>
      </c>
      <c r="AB4277">
        <v>0</v>
      </c>
      <c r="AC4277">
        <v>155200</v>
      </c>
      <c r="AD4277">
        <v>155200</v>
      </c>
      <c r="AF4277" t="s">
        <v>5412</v>
      </c>
      <c r="AH4277">
        <v>418166</v>
      </c>
    </row>
    <row r="4278" spans="1:34" x14ac:dyDescent="0.25">
      <c r="A4278" t="s">
        <v>16235</v>
      </c>
      <c r="B4278" s="24">
        <v>45838</v>
      </c>
      <c r="C4278" t="s">
        <v>16236</v>
      </c>
      <c r="D4278" t="s">
        <v>16135</v>
      </c>
      <c r="E4278" t="s">
        <v>16237</v>
      </c>
      <c r="F4278" t="s">
        <v>16185</v>
      </c>
      <c r="G4278" t="s">
        <v>16185</v>
      </c>
      <c r="H4278">
        <f>Table1[[#This Row],[GrnPostDate]]-Table1[[#This Row],[PoDate]]</f>
        <v>4</v>
      </c>
      <c r="I4278" t="s">
        <v>505</v>
      </c>
      <c r="J4278" t="s">
        <v>5472</v>
      </c>
      <c r="K4278" t="s">
        <v>8182</v>
      </c>
      <c r="L4278" t="s">
        <v>6623</v>
      </c>
      <c r="M4278">
        <v>8044</v>
      </c>
      <c r="O4278" t="s">
        <v>16238</v>
      </c>
      <c r="P4278">
        <v>17500</v>
      </c>
      <c r="Q4278">
        <v>5</v>
      </c>
      <c r="R4278">
        <v>5</v>
      </c>
      <c r="S4278" s="25">
        <f>Table1[[#This Row],[RcvdQuantity]]/Table1[[#This Row],[POQty]]</f>
        <v>1</v>
      </c>
      <c r="T4278">
        <v>0</v>
      </c>
      <c r="U4278">
        <v>0</v>
      </c>
      <c r="V4278">
        <v>0</v>
      </c>
      <c r="W4278">
        <v>0</v>
      </c>
      <c r="X4278">
        <v>17500</v>
      </c>
      <c r="Y4278">
        <v>17500</v>
      </c>
      <c r="Z4278">
        <v>17500</v>
      </c>
      <c r="AA4278">
        <v>0</v>
      </c>
      <c r="AB4278">
        <v>0</v>
      </c>
      <c r="AC4278">
        <v>87500</v>
      </c>
      <c r="AD4278">
        <v>87500</v>
      </c>
      <c r="AF4278" t="s">
        <v>5412</v>
      </c>
      <c r="AH4278">
        <v>418170</v>
      </c>
    </row>
    <row r="4279" spans="1:34" x14ac:dyDescent="0.25">
      <c r="A4279" t="s">
        <v>16239</v>
      </c>
      <c r="B4279" s="24">
        <v>45838</v>
      </c>
      <c r="C4279" t="s">
        <v>16240</v>
      </c>
      <c r="D4279" t="s">
        <v>16135</v>
      </c>
      <c r="E4279" t="s">
        <v>16241</v>
      </c>
      <c r="F4279" t="s">
        <v>16185</v>
      </c>
      <c r="G4279" t="s">
        <v>16185</v>
      </c>
      <c r="H4279">
        <f>Table1[[#This Row],[GrnPostDate]]-Table1[[#This Row],[PoDate]]</f>
        <v>4</v>
      </c>
      <c r="I4279" t="s">
        <v>505</v>
      </c>
      <c r="J4279" t="s">
        <v>5472</v>
      </c>
      <c r="K4279" t="s">
        <v>16242</v>
      </c>
      <c r="L4279" t="s">
        <v>16243</v>
      </c>
      <c r="M4279">
        <v>7990</v>
      </c>
      <c r="O4279" t="s">
        <v>2995</v>
      </c>
      <c r="P4279">
        <v>1400</v>
      </c>
      <c r="Q4279">
        <v>20</v>
      </c>
      <c r="R4279">
        <v>20</v>
      </c>
      <c r="S4279" s="25">
        <f>Table1[[#This Row],[RcvdQuantity]]/Table1[[#This Row],[POQty]]</f>
        <v>1</v>
      </c>
      <c r="T4279">
        <v>0</v>
      </c>
      <c r="U4279">
        <v>0</v>
      </c>
      <c r="V4279">
        <v>0</v>
      </c>
      <c r="W4279">
        <v>0</v>
      </c>
      <c r="X4279">
        <v>1400</v>
      </c>
      <c r="Y4279">
        <v>1400</v>
      </c>
      <c r="Z4279">
        <v>1400</v>
      </c>
      <c r="AA4279">
        <v>0</v>
      </c>
      <c r="AB4279">
        <v>0</v>
      </c>
      <c r="AC4279">
        <v>28000</v>
      </c>
      <c r="AD4279">
        <v>28000</v>
      </c>
      <c r="AF4279" t="s">
        <v>5412</v>
      </c>
      <c r="AH4279">
        <v>418171</v>
      </c>
    </row>
    <row r="4280" spans="1:34" x14ac:dyDescent="0.25">
      <c r="A4280" t="s">
        <v>16244</v>
      </c>
      <c r="B4280" s="24">
        <v>45839</v>
      </c>
      <c r="C4280" t="s">
        <v>16245</v>
      </c>
      <c r="D4280" t="s">
        <v>16171</v>
      </c>
      <c r="E4280" t="s">
        <v>16246</v>
      </c>
      <c r="F4280" t="s">
        <v>16185</v>
      </c>
      <c r="G4280" t="s">
        <v>16185</v>
      </c>
      <c r="H4280">
        <f>Table1[[#This Row],[GrnPostDate]]-Table1[[#This Row],[PoDate]]</f>
        <v>3</v>
      </c>
      <c r="I4280" t="s">
        <v>7633</v>
      </c>
      <c r="J4280" t="s">
        <v>5816</v>
      </c>
      <c r="K4280" t="s">
        <v>7639</v>
      </c>
      <c r="L4280" t="s">
        <v>7640</v>
      </c>
      <c r="M4280">
        <v>7231</v>
      </c>
      <c r="O4280" t="s">
        <v>7641</v>
      </c>
      <c r="P4280">
        <v>280</v>
      </c>
      <c r="Q4280">
        <v>500</v>
      </c>
      <c r="R4280">
        <v>500</v>
      </c>
      <c r="S4280" s="25">
        <f>Table1[[#This Row],[RcvdQuantity]]/Table1[[#This Row],[POQty]]</f>
        <v>1</v>
      </c>
      <c r="T4280">
        <v>0</v>
      </c>
      <c r="U4280">
        <v>0</v>
      </c>
      <c r="V4280">
        <v>0</v>
      </c>
      <c r="W4280">
        <v>0</v>
      </c>
      <c r="X4280">
        <v>280</v>
      </c>
      <c r="Y4280">
        <v>280</v>
      </c>
      <c r="Z4280">
        <v>280</v>
      </c>
      <c r="AA4280">
        <v>0</v>
      </c>
      <c r="AB4280">
        <v>0</v>
      </c>
      <c r="AC4280">
        <v>140000</v>
      </c>
      <c r="AD4280">
        <v>140000</v>
      </c>
      <c r="AF4280" t="s">
        <v>5412</v>
      </c>
      <c r="AH4280">
        <v>418172</v>
      </c>
    </row>
    <row r="4281" spans="1:34" x14ac:dyDescent="0.25">
      <c r="A4281" t="s">
        <v>16247</v>
      </c>
      <c r="B4281" s="24">
        <v>45838</v>
      </c>
      <c r="C4281" t="s">
        <v>16248</v>
      </c>
      <c r="D4281" t="s">
        <v>16171</v>
      </c>
      <c r="E4281" t="s">
        <v>16249</v>
      </c>
      <c r="F4281" t="s">
        <v>16185</v>
      </c>
      <c r="G4281" t="s">
        <v>16185</v>
      </c>
      <c r="H4281">
        <f>Table1[[#This Row],[GrnPostDate]]-Table1[[#This Row],[PoDate]]</f>
        <v>4</v>
      </c>
      <c r="I4281" t="s">
        <v>7858</v>
      </c>
      <c r="J4281" t="s">
        <v>5409</v>
      </c>
      <c r="K4281" t="s">
        <v>9489</v>
      </c>
      <c r="L4281" t="s">
        <v>9490</v>
      </c>
      <c r="M4281">
        <v>7479</v>
      </c>
      <c r="O4281" t="s">
        <v>16250</v>
      </c>
      <c r="P4281">
        <v>50</v>
      </c>
      <c r="Q4281">
        <v>1000</v>
      </c>
      <c r="R4281">
        <v>990</v>
      </c>
      <c r="S4281" s="25">
        <f>Table1[[#This Row],[RcvdQuantity]]/Table1[[#This Row],[POQty]]</f>
        <v>0.99</v>
      </c>
      <c r="T4281">
        <v>10</v>
      </c>
      <c r="U4281">
        <v>0</v>
      </c>
      <c r="V4281">
        <v>0</v>
      </c>
      <c r="W4281">
        <v>0</v>
      </c>
      <c r="X4281">
        <v>50</v>
      </c>
      <c r="Y4281">
        <v>50</v>
      </c>
      <c r="Z4281">
        <v>50</v>
      </c>
      <c r="AA4281">
        <v>0</v>
      </c>
      <c r="AB4281">
        <v>0</v>
      </c>
      <c r="AC4281">
        <v>49500</v>
      </c>
      <c r="AD4281">
        <v>49500</v>
      </c>
      <c r="AF4281" t="s">
        <v>5412</v>
      </c>
      <c r="AH4281">
        <v>418181</v>
      </c>
    </row>
    <row r="4282" spans="1:34" x14ac:dyDescent="0.25">
      <c r="A4282" t="s">
        <v>16251</v>
      </c>
      <c r="B4282" s="24">
        <v>45834</v>
      </c>
      <c r="C4282" t="s">
        <v>16252</v>
      </c>
      <c r="D4282" t="s">
        <v>16171</v>
      </c>
      <c r="E4282" t="s">
        <v>16253</v>
      </c>
      <c r="F4282" t="s">
        <v>16185</v>
      </c>
      <c r="G4282" t="s">
        <v>16185</v>
      </c>
      <c r="H4282">
        <f>Table1[[#This Row],[GrnPostDate]]-Table1[[#This Row],[PoDate]]</f>
        <v>8</v>
      </c>
      <c r="I4282" t="s">
        <v>1031</v>
      </c>
      <c r="J4282" t="s">
        <v>5816</v>
      </c>
      <c r="K4282" t="s">
        <v>9660</v>
      </c>
      <c r="L4282" t="s">
        <v>9661</v>
      </c>
      <c r="M4282">
        <v>7326</v>
      </c>
      <c r="O4282" t="s">
        <v>16254</v>
      </c>
      <c r="P4282">
        <v>68</v>
      </c>
      <c r="Q4282">
        <v>200</v>
      </c>
      <c r="R4282">
        <v>200</v>
      </c>
      <c r="S4282" s="25">
        <f>Table1[[#This Row],[RcvdQuantity]]/Table1[[#This Row],[POQty]]</f>
        <v>1</v>
      </c>
      <c r="T4282">
        <v>0</v>
      </c>
      <c r="U4282">
        <v>0</v>
      </c>
      <c r="V4282">
        <v>0</v>
      </c>
      <c r="W4282">
        <v>0</v>
      </c>
      <c r="X4282">
        <v>68</v>
      </c>
      <c r="Y4282">
        <v>68</v>
      </c>
      <c r="Z4282">
        <v>68</v>
      </c>
      <c r="AA4282">
        <v>0</v>
      </c>
      <c r="AB4282">
        <v>0</v>
      </c>
      <c r="AC4282">
        <v>13600</v>
      </c>
      <c r="AD4282">
        <v>13600</v>
      </c>
      <c r="AF4282" t="s">
        <v>5412</v>
      </c>
      <c r="AH4282">
        <v>418235</v>
      </c>
    </row>
    <row r="4283" spans="1:34" x14ac:dyDescent="0.25">
      <c r="A4283" t="s">
        <v>16251</v>
      </c>
      <c r="B4283" s="24">
        <v>45834</v>
      </c>
      <c r="C4283" t="s">
        <v>16252</v>
      </c>
      <c r="D4283" t="s">
        <v>16171</v>
      </c>
      <c r="E4283" t="s">
        <v>16253</v>
      </c>
      <c r="F4283" t="s">
        <v>16185</v>
      </c>
      <c r="G4283" t="s">
        <v>16185</v>
      </c>
      <c r="H4283">
        <f>Table1[[#This Row],[GrnPostDate]]-Table1[[#This Row],[PoDate]]</f>
        <v>8</v>
      </c>
      <c r="I4283" t="s">
        <v>1031</v>
      </c>
      <c r="J4283" t="s">
        <v>6856</v>
      </c>
      <c r="K4283" t="s">
        <v>10757</v>
      </c>
      <c r="L4283" t="s">
        <v>10758</v>
      </c>
      <c r="M4283">
        <v>7778</v>
      </c>
      <c r="O4283" t="s">
        <v>16255</v>
      </c>
      <c r="P4283">
        <v>144.63999999999999</v>
      </c>
      <c r="Q4283">
        <v>560</v>
      </c>
      <c r="R4283">
        <v>560</v>
      </c>
      <c r="S4283" s="25">
        <f>Table1[[#This Row],[RcvdQuantity]]/Table1[[#This Row],[POQty]]</f>
        <v>1</v>
      </c>
      <c r="T4283">
        <v>0</v>
      </c>
      <c r="U4283">
        <v>0</v>
      </c>
      <c r="V4283">
        <v>0</v>
      </c>
      <c r="W4283">
        <v>0</v>
      </c>
      <c r="X4283">
        <v>144.63999999999999</v>
      </c>
      <c r="Y4283">
        <v>144.63999999999999</v>
      </c>
      <c r="Z4283">
        <v>144.63999999999999</v>
      </c>
      <c r="AA4283">
        <v>0</v>
      </c>
      <c r="AB4283">
        <v>0</v>
      </c>
      <c r="AC4283">
        <v>80999.520000000004</v>
      </c>
      <c r="AD4283">
        <v>80999.520000000004</v>
      </c>
      <c r="AF4283" t="s">
        <v>5412</v>
      </c>
      <c r="AH4283">
        <v>418236</v>
      </c>
    </row>
    <row r="4284" spans="1:34" x14ac:dyDescent="0.25">
      <c r="A4284" t="s">
        <v>16251</v>
      </c>
      <c r="B4284" s="24">
        <v>45834</v>
      </c>
      <c r="C4284" t="s">
        <v>16252</v>
      </c>
      <c r="D4284" t="s">
        <v>16171</v>
      </c>
      <c r="E4284" t="s">
        <v>16253</v>
      </c>
      <c r="F4284" t="s">
        <v>16185</v>
      </c>
      <c r="G4284" t="s">
        <v>16185</v>
      </c>
      <c r="H4284">
        <f>Table1[[#This Row],[GrnPostDate]]-Table1[[#This Row],[PoDate]]</f>
        <v>8</v>
      </c>
      <c r="I4284" t="s">
        <v>1031</v>
      </c>
      <c r="J4284" t="s">
        <v>6464</v>
      </c>
      <c r="K4284" t="s">
        <v>7734</v>
      </c>
      <c r="L4284" t="s">
        <v>7735</v>
      </c>
      <c r="M4284">
        <v>7841</v>
      </c>
      <c r="O4284" t="s">
        <v>16256</v>
      </c>
      <c r="P4284">
        <v>66</v>
      </c>
      <c r="Q4284">
        <v>100</v>
      </c>
      <c r="R4284">
        <v>100</v>
      </c>
      <c r="S4284" s="25">
        <f>Table1[[#This Row],[RcvdQuantity]]/Table1[[#This Row],[POQty]]</f>
        <v>1</v>
      </c>
      <c r="T4284">
        <v>0</v>
      </c>
      <c r="U4284">
        <v>0</v>
      </c>
      <c r="V4284">
        <v>0</v>
      </c>
      <c r="W4284">
        <v>0</v>
      </c>
      <c r="X4284">
        <v>66</v>
      </c>
      <c r="Y4284">
        <v>66</v>
      </c>
      <c r="Z4284">
        <v>66</v>
      </c>
      <c r="AA4284">
        <v>0</v>
      </c>
      <c r="AB4284">
        <v>0</v>
      </c>
      <c r="AC4284">
        <v>6600</v>
      </c>
      <c r="AD4284">
        <v>6600</v>
      </c>
      <c r="AF4284" t="s">
        <v>5412</v>
      </c>
      <c r="AH4284">
        <v>418237</v>
      </c>
    </row>
    <row r="4285" spans="1:34" x14ac:dyDescent="0.25">
      <c r="A4285" t="s">
        <v>16251</v>
      </c>
      <c r="B4285" s="24">
        <v>45834</v>
      </c>
      <c r="C4285" t="s">
        <v>16252</v>
      </c>
      <c r="D4285" t="s">
        <v>16171</v>
      </c>
      <c r="E4285" t="s">
        <v>16253</v>
      </c>
      <c r="F4285" t="s">
        <v>16185</v>
      </c>
      <c r="G4285" t="s">
        <v>16185</v>
      </c>
      <c r="H4285">
        <f>Table1[[#This Row],[GrnPostDate]]-Table1[[#This Row],[PoDate]]</f>
        <v>8</v>
      </c>
      <c r="I4285" t="s">
        <v>1031</v>
      </c>
      <c r="J4285" t="s">
        <v>5816</v>
      </c>
      <c r="K4285" t="s">
        <v>8722</v>
      </c>
      <c r="L4285" t="s">
        <v>8723</v>
      </c>
      <c r="M4285">
        <v>7718</v>
      </c>
      <c r="O4285" t="s">
        <v>16257</v>
      </c>
      <c r="P4285">
        <v>19</v>
      </c>
      <c r="Q4285">
        <v>100</v>
      </c>
      <c r="R4285">
        <v>100</v>
      </c>
      <c r="S4285" s="25">
        <f>Table1[[#This Row],[RcvdQuantity]]/Table1[[#This Row],[POQty]]</f>
        <v>1</v>
      </c>
      <c r="T4285">
        <v>0</v>
      </c>
      <c r="U4285">
        <v>0</v>
      </c>
      <c r="V4285">
        <v>0</v>
      </c>
      <c r="W4285">
        <v>0</v>
      </c>
      <c r="X4285">
        <v>19</v>
      </c>
      <c r="Y4285">
        <v>19</v>
      </c>
      <c r="Z4285">
        <v>19</v>
      </c>
      <c r="AA4285">
        <v>0</v>
      </c>
      <c r="AB4285">
        <v>0</v>
      </c>
      <c r="AC4285">
        <v>1900</v>
      </c>
      <c r="AD4285">
        <v>1900</v>
      </c>
      <c r="AF4285" t="s">
        <v>5412</v>
      </c>
      <c r="AH4285">
        <v>418238</v>
      </c>
    </row>
    <row r="4286" spans="1:34" x14ac:dyDescent="0.25">
      <c r="A4286" t="s">
        <v>16251</v>
      </c>
      <c r="B4286" s="24">
        <v>45834</v>
      </c>
      <c r="C4286" t="s">
        <v>16252</v>
      </c>
      <c r="D4286" t="s">
        <v>16171</v>
      </c>
      <c r="E4286" t="s">
        <v>16253</v>
      </c>
      <c r="F4286" t="s">
        <v>16185</v>
      </c>
      <c r="G4286" t="s">
        <v>16185</v>
      </c>
      <c r="H4286">
        <f>Table1[[#This Row],[GrnPostDate]]-Table1[[#This Row],[PoDate]]</f>
        <v>8</v>
      </c>
      <c r="I4286" t="s">
        <v>1031</v>
      </c>
      <c r="J4286" t="s">
        <v>5409</v>
      </c>
      <c r="K4286" t="s">
        <v>16258</v>
      </c>
      <c r="L4286" t="s">
        <v>7300</v>
      </c>
      <c r="M4286">
        <v>7446</v>
      </c>
      <c r="O4286" t="s">
        <v>16259</v>
      </c>
      <c r="P4286">
        <v>3.25</v>
      </c>
      <c r="Q4286">
        <v>300</v>
      </c>
      <c r="R4286">
        <v>300</v>
      </c>
      <c r="S4286" s="25">
        <f>Table1[[#This Row],[RcvdQuantity]]/Table1[[#This Row],[POQty]]</f>
        <v>1</v>
      </c>
      <c r="T4286">
        <v>0</v>
      </c>
      <c r="U4286">
        <v>0</v>
      </c>
      <c r="V4286">
        <v>0</v>
      </c>
      <c r="W4286">
        <v>0</v>
      </c>
      <c r="X4286">
        <v>3.25</v>
      </c>
      <c r="Y4286">
        <v>3.25</v>
      </c>
      <c r="Z4286">
        <v>3.25</v>
      </c>
      <c r="AA4286">
        <v>0</v>
      </c>
      <c r="AB4286">
        <v>0</v>
      </c>
      <c r="AC4286">
        <v>975</v>
      </c>
      <c r="AD4286">
        <v>975</v>
      </c>
      <c r="AF4286" t="s">
        <v>5412</v>
      </c>
      <c r="AH4286">
        <v>418239</v>
      </c>
    </row>
    <row r="4287" spans="1:34" x14ac:dyDescent="0.25">
      <c r="A4287" t="s">
        <v>16251</v>
      </c>
      <c r="B4287" s="24">
        <v>45834</v>
      </c>
      <c r="C4287" t="s">
        <v>16252</v>
      </c>
      <c r="D4287" t="s">
        <v>16171</v>
      </c>
      <c r="E4287" t="s">
        <v>16253</v>
      </c>
      <c r="F4287" t="s">
        <v>16185</v>
      </c>
      <c r="G4287" t="s">
        <v>16185</v>
      </c>
      <c r="H4287">
        <f>Table1[[#This Row],[GrnPostDate]]-Table1[[#This Row],[PoDate]]</f>
        <v>8</v>
      </c>
      <c r="I4287" t="s">
        <v>1031</v>
      </c>
      <c r="J4287" t="s">
        <v>5409</v>
      </c>
      <c r="K4287" t="s">
        <v>9830</v>
      </c>
      <c r="L4287" t="s">
        <v>9831</v>
      </c>
      <c r="M4287">
        <v>7217</v>
      </c>
      <c r="O4287" t="s">
        <v>16260</v>
      </c>
      <c r="P4287">
        <v>5.0599999999999996</v>
      </c>
      <c r="Q4287">
        <v>1000</v>
      </c>
      <c r="R4287">
        <v>1000</v>
      </c>
      <c r="S4287" s="25">
        <f>Table1[[#This Row],[RcvdQuantity]]/Table1[[#This Row],[POQty]]</f>
        <v>1</v>
      </c>
      <c r="T4287">
        <v>0</v>
      </c>
      <c r="U4287">
        <v>0</v>
      </c>
      <c r="V4287">
        <v>0</v>
      </c>
      <c r="W4287">
        <v>0</v>
      </c>
      <c r="X4287">
        <v>5.0599999999999996</v>
      </c>
      <c r="Y4287">
        <v>5.0599999999999996</v>
      </c>
      <c r="Z4287">
        <v>5.0599999999999996</v>
      </c>
      <c r="AA4287">
        <v>0</v>
      </c>
      <c r="AB4287">
        <v>0</v>
      </c>
      <c r="AC4287">
        <v>5060</v>
      </c>
      <c r="AD4287">
        <v>5060</v>
      </c>
      <c r="AF4287" t="s">
        <v>5412</v>
      </c>
      <c r="AH4287">
        <v>418240</v>
      </c>
    </row>
    <row r="4288" spans="1:34" x14ac:dyDescent="0.25">
      <c r="A4288" t="s">
        <v>16251</v>
      </c>
      <c r="B4288" s="24">
        <v>45834</v>
      </c>
      <c r="C4288" t="s">
        <v>16252</v>
      </c>
      <c r="D4288" t="s">
        <v>16171</v>
      </c>
      <c r="E4288" t="s">
        <v>16253</v>
      </c>
      <c r="F4288" t="s">
        <v>16185</v>
      </c>
      <c r="G4288" t="s">
        <v>16185</v>
      </c>
      <c r="H4288">
        <f>Table1[[#This Row],[GrnPostDate]]-Table1[[#This Row],[PoDate]]</f>
        <v>8</v>
      </c>
      <c r="I4288" t="s">
        <v>1031</v>
      </c>
      <c r="J4288" t="s">
        <v>5816</v>
      </c>
      <c r="K4288" t="s">
        <v>16261</v>
      </c>
      <c r="L4288" t="s">
        <v>10182</v>
      </c>
      <c r="M4288">
        <v>7926</v>
      </c>
      <c r="O4288" t="s">
        <v>16262</v>
      </c>
      <c r="P4288">
        <v>38</v>
      </c>
      <c r="Q4288">
        <v>500</v>
      </c>
      <c r="R4288">
        <v>500</v>
      </c>
      <c r="S4288" s="25">
        <f>Table1[[#This Row],[RcvdQuantity]]/Table1[[#This Row],[POQty]]</f>
        <v>1</v>
      </c>
      <c r="T4288">
        <v>0</v>
      </c>
      <c r="U4288">
        <v>0</v>
      </c>
      <c r="V4288">
        <v>0</v>
      </c>
      <c r="W4288">
        <v>0</v>
      </c>
      <c r="X4288">
        <v>38</v>
      </c>
      <c r="Y4288">
        <v>38</v>
      </c>
      <c r="Z4288">
        <v>38</v>
      </c>
      <c r="AA4288">
        <v>0</v>
      </c>
      <c r="AB4288">
        <v>0</v>
      </c>
      <c r="AC4288">
        <v>19000</v>
      </c>
      <c r="AD4288">
        <v>19000</v>
      </c>
      <c r="AF4288" t="s">
        <v>5412</v>
      </c>
      <c r="AH4288">
        <v>418241</v>
      </c>
    </row>
    <row r="4289" spans="1:34" x14ac:dyDescent="0.25">
      <c r="A4289" t="s">
        <v>16251</v>
      </c>
      <c r="B4289" s="24">
        <v>45834</v>
      </c>
      <c r="C4289" t="s">
        <v>16252</v>
      </c>
      <c r="D4289" t="s">
        <v>16171</v>
      </c>
      <c r="E4289" t="s">
        <v>16253</v>
      </c>
      <c r="F4289" t="s">
        <v>16185</v>
      </c>
      <c r="G4289" t="s">
        <v>16185</v>
      </c>
      <c r="H4289">
        <f>Table1[[#This Row],[GrnPostDate]]-Table1[[#This Row],[PoDate]]</f>
        <v>8</v>
      </c>
      <c r="I4289" t="s">
        <v>1031</v>
      </c>
      <c r="J4289" t="s">
        <v>5409</v>
      </c>
      <c r="K4289" t="s">
        <v>7299</v>
      </c>
      <c r="L4289" t="s">
        <v>7300</v>
      </c>
      <c r="M4289">
        <v>7036</v>
      </c>
      <c r="O4289" t="s">
        <v>16263</v>
      </c>
      <c r="P4289">
        <v>8.36</v>
      </c>
      <c r="Q4289">
        <v>2000</v>
      </c>
      <c r="R4289">
        <v>2000</v>
      </c>
      <c r="S4289" s="25">
        <f>Table1[[#This Row],[RcvdQuantity]]/Table1[[#This Row],[POQty]]</f>
        <v>1</v>
      </c>
      <c r="T4289">
        <v>0</v>
      </c>
      <c r="U4289">
        <v>0</v>
      </c>
      <c r="V4289">
        <v>0</v>
      </c>
      <c r="W4289">
        <v>0</v>
      </c>
      <c r="X4289">
        <v>8.36</v>
      </c>
      <c r="Y4289">
        <v>8.36</v>
      </c>
      <c r="Z4289">
        <v>8.36</v>
      </c>
      <c r="AA4289">
        <v>0</v>
      </c>
      <c r="AB4289">
        <v>0</v>
      </c>
      <c r="AC4289">
        <v>16720</v>
      </c>
      <c r="AD4289">
        <v>16720</v>
      </c>
      <c r="AF4289" t="s">
        <v>5412</v>
      </c>
      <c r="AH4289">
        <v>418242</v>
      </c>
    </row>
    <row r="4290" spans="1:34" x14ac:dyDescent="0.25">
      <c r="A4290" t="s">
        <v>16251</v>
      </c>
      <c r="B4290" s="24">
        <v>45834</v>
      </c>
      <c r="C4290" t="s">
        <v>16252</v>
      </c>
      <c r="D4290" t="s">
        <v>16171</v>
      </c>
      <c r="E4290" t="s">
        <v>16253</v>
      </c>
      <c r="F4290" t="s">
        <v>16185</v>
      </c>
      <c r="G4290" t="s">
        <v>16185</v>
      </c>
      <c r="H4290">
        <f>Table1[[#This Row],[GrnPostDate]]-Table1[[#This Row],[PoDate]]</f>
        <v>8</v>
      </c>
      <c r="I4290" t="s">
        <v>1031</v>
      </c>
      <c r="J4290" t="s">
        <v>5409</v>
      </c>
      <c r="K4290" t="s">
        <v>16264</v>
      </c>
      <c r="L4290" t="s">
        <v>7300</v>
      </c>
      <c r="M4290">
        <v>7447</v>
      </c>
      <c r="O4290" t="s">
        <v>16265</v>
      </c>
      <c r="P4290">
        <v>5.4</v>
      </c>
      <c r="Q4290">
        <v>300</v>
      </c>
      <c r="R4290">
        <v>300</v>
      </c>
      <c r="S4290" s="25">
        <f>Table1[[#This Row],[RcvdQuantity]]/Table1[[#This Row],[POQty]]</f>
        <v>1</v>
      </c>
      <c r="T4290">
        <v>0</v>
      </c>
      <c r="U4290">
        <v>0</v>
      </c>
      <c r="V4290">
        <v>0</v>
      </c>
      <c r="W4290">
        <v>0</v>
      </c>
      <c r="X4290">
        <v>5.4</v>
      </c>
      <c r="Y4290">
        <v>5.4</v>
      </c>
      <c r="Z4290">
        <v>5.4</v>
      </c>
      <c r="AA4290">
        <v>0</v>
      </c>
      <c r="AB4290">
        <v>0</v>
      </c>
      <c r="AC4290">
        <v>1620</v>
      </c>
      <c r="AD4290">
        <v>1620</v>
      </c>
      <c r="AF4290" t="s">
        <v>5412</v>
      </c>
      <c r="AH4290">
        <v>418243</v>
      </c>
    </row>
    <row r="4291" spans="1:34" x14ac:dyDescent="0.25">
      <c r="A4291" t="s">
        <v>16266</v>
      </c>
      <c r="B4291" s="24">
        <v>45834</v>
      </c>
      <c r="C4291" t="s">
        <v>16267</v>
      </c>
      <c r="D4291" t="s">
        <v>16135</v>
      </c>
      <c r="E4291" t="s">
        <v>16268</v>
      </c>
      <c r="F4291" t="s">
        <v>16185</v>
      </c>
      <c r="G4291" t="s">
        <v>16185</v>
      </c>
      <c r="H4291">
        <f>Table1[[#This Row],[GrnPostDate]]-Table1[[#This Row],[PoDate]]</f>
        <v>8</v>
      </c>
      <c r="I4291" t="s">
        <v>1031</v>
      </c>
      <c r="J4291" t="s">
        <v>5816</v>
      </c>
      <c r="K4291" t="s">
        <v>7648</v>
      </c>
      <c r="M4291">
        <v>15654</v>
      </c>
      <c r="O4291" t="s">
        <v>7649</v>
      </c>
      <c r="P4291">
        <v>919</v>
      </c>
      <c r="Q4291">
        <v>10</v>
      </c>
      <c r="R4291">
        <v>10</v>
      </c>
      <c r="S4291" s="25">
        <f>Table1[[#This Row],[RcvdQuantity]]/Table1[[#This Row],[POQty]]</f>
        <v>1</v>
      </c>
      <c r="T4291">
        <v>0</v>
      </c>
      <c r="U4291">
        <v>0</v>
      </c>
      <c r="V4291">
        <v>0</v>
      </c>
      <c r="W4291">
        <v>0</v>
      </c>
      <c r="X4291">
        <v>919</v>
      </c>
      <c r="Y4291">
        <v>919</v>
      </c>
      <c r="Z4291">
        <v>919</v>
      </c>
      <c r="AA4291">
        <v>0</v>
      </c>
      <c r="AB4291">
        <v>0</v>
      </c>
      <c r="AC4291">
        <v>9190</v>
      </c>
      <c r="AD4291">
        <v>9190</v>
      </c>
      <c r="AF4291" t="s">
        <v>5412</v>
      </c>
      <c r="AH4291">
        <v>418247</v>
      </c>
    </row>
    <row r="4292" spans="1:34" x14ac:dyDescent="0.25">
      <c r="A4292" t="s">
        <v>16269</v>
      </c>
      <c r="B4292" s="24">
        <v>45840</v>
      </c>
      <c r="C4292" t="s">
        <v>16270</v>
      </c>
      <c r="D4292" t="s">
        <v>16171</v>
      </c>
      <c r="E4292" t="s">
        <v>16271</v>
      </c>
      <c r="F4292" t="s">
        <v>16185</v>
      </c>
      <c r="G4292" t="s">
        <v>16185</v>
      </c>
      <c r="H4292">
        <f>Table1[[#This Row],[GrnPostDate]]-Table1[[#This Row],[PoDate]]</f>
        <v>2</v>
      </c>
      <c r="I4292" t="s">
        <v>648</v>
      </c>
      <c r="J4292" t="s">
        <v>90</v>
      </c>
      <c r="K4292" t="s">
        <v>6459</v>
      </c>
      <c r="M4292">
        <v>11365</v>
      </c>
      <c r="O4292" t="s">
        <v>15438</v>
      </c>
      <c r="P4292">
        <v>105.77</v>
      </c>
      <c r="Q4292">
        <v>1020</v>
      </c>
      <c r="R4292">
        <v>1020</v>
      </c>
      <c r="S4292" s="25">
        <f>Table1[[#This Row],[RcvdQuantity]]/Table1[[#This Row],[POQty]]</f>
        <v>1</v>
      </c>
      <c r="T4292">
        <v>0</v>
      </c>
      <c r="U4292">
        <v>0</v>
      </c>
      <c r="V4292">
        <v>0</v>
      </c>
      <c r="W4292">
        <v>0</v>
      </c>
      <c r="X4292">
        <v>105.77</v>
      </c>
      <c r="Y4292">
        <v>105.77</v>
      </c>
      <c r="Z4292">
        <v>105.77</v>
      </c>
      <c r="AA4292">
        <v>0</v>
      </c>
      <c r="AB4292">
        <v>0</v>
      </c>
      <c r="AC4292">
        <v>107885.4</v>
      </c>
      <c r="AD4292">
        <v>107885.4</v>
      </c>
      <c r="AF4292" t="s">
        <v>5412</v>
      </c>
      <c r="AH4292">
        <v>418252</v>
      </c>
    </row>
    <row r="4293" spans="1:34" x14ac:dyDescent="0.25">
      <c r="A4293" t="s">
        <v>16272</v>
      </c>
      <c r="B4293" s="24">
        <v>45839</v>
      </c>
      <c r="C4293" t="s">
        <v>16273</v>
      </c>
      <c r="D4293" t="s">
        <v>16135</v>
      </c>
      <c r="E4293" t="s">
        <v>16274</v>
      </c>
      <c r="F4293" t="s">
        <v>16185</v>
      </c>
      <c r="G4293" t="s">
        <v>16185</v>
      </c>
      <c r="H4293">
        <f>Table1[[#This Row],[GrnPostDate]]-Table1[[#This Row],[PoDate]]</f>
        <v>3</v>
      </c>
      <c r="I4293" t="s">
        <v>829</v>
      </c>
      <c r="J4293" t="s">
        <v>7003</v>
      </c>
      <c r="K4293" t="s">
        <v>8642</v>
      </c>
      <c r="M4293">
        <v>11796</v>
      </c>
      <c r="O4293" t="s">
        <v>16275</v>
      </c>
      <c r="P4293">
        <v>750</v>
      </c>
      <c r="Q4293">
        <v>50</v>
      </c>
      <c r="R4293">
        <v>50</v>
      </c>
      <c r="S4293" s="25">
        <f>Table1[[#This Row],[RcvdQuantity]]/Table1[[#This Row],[POQty]]</f>
        <v>1</v>
      </c>
      <c r="T4293">
        <v>0</v>
      </c>
      <c r="U4293">
        <v>0</v>
      </c>
      <c r="V4293">
        <v>0</v>
      </c>
      <c r="W4293">
        <v>0</v>
      </c>
      <c r="X4293">
        <v>750</v>
      </c>
      <c r="Y4293">
        <v>750</v>
      </c>
      <c r="Z4293">
        <v>750</v>
      </c>
      <c r="AA4293">
        <v>0</v>
      </c>
      <c r="AB4293">
        <v>0</v>
      </c>
      <c r="AC4293">
        <v>37500</v>
      </c>
      <c r="AD4293">
        <v>37500</v>
      </c>
      <c r="AF4293" t="s">
        <v>5412</v>
      </c>
      <c r="AH4293">
        <v>418381</v>
      </c>
    </row>
    <row r="4294" spans="1:34" x14ac:dyDescent="0.25">
      <c r="A4294" t="s">
        <v>16276</v>
      </c>
      <c r="B4294" s="24">
        <v>45839</v>
      </c>
      <c r="C4294" t="s">
        <v>16277</v>
      </c>
      <c r="D4294" t="s">
        <v>16135</v>
      </c>
      <c r="E4294" t="s">
        <v>16278</v>
      </c>
      <c r="F4294" t="s">
        <v>16185</v>
      </c>
      <c r="G4294" t="s">
        <v>16185</v>
      </c>
      <c r="H4294">
        <f>Table1[[#This Row],[GrnPostDate]]-Table1[[#This Row],[PoDate]]</f>
        <v>3</v>
      </c>
      <c r="I4294" t="s">
        <v>7680</v>
      </c>
      <c r="J4294" t="s">
        <v>7003</v>
      </c>
      <c r="K4294" t="s">
        <v>16279</v>
      </c>
      <c r="M4294">
        <v>30790</v>
      </c>
      <c r="O4294" t="s">
        <v>16280</v>
      </c>
      <c r="P4294">
        <v>10482.299999999999</v>
      </c>
      <c r="Q4294">
        <v>2</v>
      </c>
      <c r="R4294">
        <v>2</v>
      </c>
      <c r="S4294" s="25">
        <f>Table1[[#This Row],[RcvdQuantity]]/Table1[[#This Row],[POQty]]</f>
        <v>1</v>
      </c>
      <c r="T4294">
        <v>0</v>
      </c>
      <c r="U4294">
        <v>0</v>
      </c>
      <c r="V4294">
        <v>16</v>
      </c>
      <c r="W4294">
        <v>3354.3359999999998</v>
      </c>
      <c r="X4294">
        <v>12159.47</v>
      </c>
      <c r="Y4294">
        <v>12159.47</v>
      </c>
      <c r="Z4294">
        <v>12159.47</v>
      </c>
      <c r="AA4294">
        <v>0</v>
      </c>
      <c r="AB4294">
        <v>0</v>
      </c>
      <c r="AC4294">
        <v>24318.94</v>
      </c>
      <c r="AD4294">
        <v>27673.27</v>
      </c>
      <c r="AF4294" t="s">
        <v>5412</v>
      </c>
      <c r="AH4294">
        <v>418382</v>
      </c>
    </row>
    <row r="4295" spans="1:34" x14ac:dyDescent="0.25">
      <c r="A4295" t="s">
        <v>16276</v>
      </c>
      <c r="B4295" s="24">
        <v>45839</v>
      </c>
      <c r="C4295" t="s">
        <v>16277</v>
      </c>
      <c r="D4295" t="s">
        <v>16135</v>
      </c>
      <c r="E4295" t="s">
        <v>16278</v>
      </c>
      <c r="F4295" t="s">
        <v>16185</v>
      </c>
      <c r="G4295" t="s">
        <v>16185</v>
      </c>
      <c r="H4295">
        <f>Table1[[#This Row],[GrnPostDate]]-Table1[[#This Row],[PoDate]]</f>
        <v>3</v>
      </c>
      <c r="I4295" t="s">
        <v>7680</v>
      </c>
      <c r="J4295" t="s">
        <v>7003</v>
      </c>
      <c r="K4295" t="s">
        <v>16281</v>
      </c>
      <c r="M4295">
        <v>30791</v>
      </c>
      <c r="O4295" t="s">
        <v>16282</v>
      </c>
      <c r="P4295">
        <v>10482.299999999999</v>
      </c>
      <c r="Q4295">
        <v>2</v>
      </c>
      <c r="R4295">
        <v>2</v>
      </c>
      <c r="S4295" s="25">
        <f>Table1[[#This Row],[RcvdQuantity]]/Table1[[#This Row],[POQty]]</f>
        <v>1</v>
      </c>
      <c r="T4295">
        <v>0</v>
      </c>
      <c r="U4295">
        <v>0</v>
      </c>
      <c r="V4295">
        <v>16</v>
      </c>
      <c r="W4295">
        <v>3354.3359999999998</v>
      </c>
      <c r="X4295">
        <v>12159.47</v>
      </c>
      <c r="Y4295">
        <v>12159.47</v>
      </c>
      <c r="Z4295">
        <v>12159.47</v>
      </c>
      <c r="AA4295">
        <v>0</v>
      </c>
      <c r="AB4295">
        <v>0</v>
      </c>
      <c r="AC4295">
        <v>24318.94</v>
      </c>
      <c r="AD4295">
        <v>27673.27</v>
      </c>
      <c r="AF4295" t="s">
        <v>5412</v>
      </c>
      <c r="AH4295">
        <v>418383</v>
      </c>
    </row>
    <row r="4296" spans="1:34" x14ac:dyDescent="0.25">
      <c r="A4296" t="s">
        <v>16276</v>
      </c>
      <c r="B4296" s="24">
        <v>45839</v>
      </c>
      <c r="C4296" t="s">
        <v>16277</v>
      </c>
      <c r="D4296" t="s">
        <v>16135</v>
      </c>
      <c r="E4296" t="s">
        <v>16278</v>
      </c>
      <c r="F4296" t="s">
        <v>16185</v>
      </c>
      <c r="G4296" t="s">
        <v>16185</v>
      </c>
      <c r="H4296">
        <f>Table1[[#This Row],[GrnPostDate]]-Table1[[#This Row],[PoDate]]</f>
        <v>3</v>
      </c>
      <c r="I4296" t="s">
        <v>7680</v>
      </c>
      <c r="J4296" t="s">
        <v>7003</v>
      </c>
      <c r="K4296" t="s">
        <v>16283</v>
      </c>
      <c r="M4296">
        <v>67370</v>
      </c>
      <c r="O4296" t="s">
        <v>16284</v>
      </c>
      <c r="P4296">
        <v>10482.299999999999</v>
      </c>
      <c r="Q4296">
        <v>2</v>
      </c>
      <c r="R4296">
        <v>2</v>
      </c>
      <c r="S4296" s="25">
        <f>Table1[[#This Row],[RcvdQuantity]]/Table1[[#This Row],[POQty]]</f>
        <v>1</v>
      </c>
      <c r="T4296">
        <v>0</v>
      </c>
      <c r="U4296">
        <v>0</v>
      </c>
      <c r="V4296">
        <v>16</v>
      </c>
      <c r="W4296">
        <v>3354.3359999999998</v>
      </c>
      <c r="X4296">
        <v>12159.47</v>
      </c>
      <c r="Y4296">
        <v>12159.47</v>
      </c>
      <c r="Z4296">
        <v>12159.47</v>
      </c>
      <c r="AA4296">
        <v>0</v>
      </c>
      <c r="AB4296">
        <v>0</v>
      </c>
      <c r="AC4296">
        <v>24318.94</v>
      </c>
      <c r="AD4296">
        <v>27673.27</v>
      </c>
      <c r="AF4296" t="s">
        <v>5412</v>
      </c>
      <c r="AH4296">
        <v>418384</v>
      </c>
    </row>
    <row r="4297" spans="1:34" x14ac:dyDescent="0.25">
      <c r="A4297" t="s">
        <v>16276</v>
      </c>
      <c r="B4297" s="24">
        <v>45839</v>
      </c>
      <c r="C4297" t="s">
        <v>16277</v>
      </c>
      <c r="D4297" t="s">
        <v>16135</v>
      </c>
      <c r="E4297" t="s">
        <v>16278</v>
      </c>
      <c r="F4297" t="s">
        <v>16185</v>
      </c>
      <c r="G4297" t="s">
        <v>16185</v>
      </c>
      <c r="H4297">
        <f>Table1[[#This Row],[GrnPostDate]]-Table1[[#This Row],[PoDate]]</f>
        <v>3</v>
      </c>
      <c r="I4297" t="s">
        <v>7680</v>
      </c>
      <c r="J4297" t="s">
        <v>7003</v>
      </c>
      <c r="K4297" t="s">
        <v>16285</v>
      </c>
      <c r="M4297">
        <v>67369</v>
      </c>
      <c r="O4297" t="s">
        <v>16286</v>
      </c>
      <c r="P4297">
        <v>10482.299999999999</v>
      </c>
      <c r="Q4297">
        <v>2</v>
      </c>
      <c r="R4297">
        <v>2</v>
      </c>
      <c r="S4297" s="25">
        <f>Table1[[#This Row],[RcvdQuantity]]/Table1[[#This Row],[POQty]]</f>
        <v>1</v>
      </c>
      <c r="T4297">
        <v>0</v>
      </c>
      <c r="U4297">
        <v>0</v>
      </c>
      <c r="V4297">
        <v>16</v>
      </c>
      <c r="W4297">
        <v>3354.3359999999998</v>
      </c>
      <c r="X4297">
        <v>12159.47</v>
      </c>
      <c r="Y4297">
        <v>12159.47</v>
      </c>
      <c r="Z4297">
        <v>12159.47</v>
      </c>
      <c r="AA4297">
        <v>0</v>
      </c>
      <c r="AB4297">
        <v>0</v>
      </c>
      <c r="AC4297">
        <v>24318.94</v>
      </c>
      <c r="AD4297">
        <v>27673.27</v>
      </c>
      <c r="AF4297" t="s">
        <v>5412</v>
      </c>
      <c r="AH4297">
        <v>418385</v>
      </c>
    </row>
    <row r="4298" spans="1:34" x14ac:dyDescent="0.25">
      <c r="A4298" t="s">
        <v>16276</v>
      </c>
      <c r="B4298" s="24">
        <v>45839</v>
      </c>
      <c r="C4298" t="s">
        <v>16277</v>
      </c>
      <c r="D4298" t="s">
        <v>16135</v>
      </c>
      <c r="E4298" t="s">
        <v>16278</v>
      </c>
      <c r="F4298" t="s">
        <v>16185</v>
      </c>
      <c r="G4298" t="s">
        <v>16185</v>
      </c>
      <c r="H4298">
        <f>Table1[[#This Row],[GrnPostDate]]-Table1[[#This Row],[PoDate]]</f>
        <v>3</v>
      </c>
      <c r="I4298" t="s">
        <v>7680</v>
      </c>
      <c r="J4298" t="s">
        <v>7003</v>
      </c>
      <c r="K4298" t="s">
        <v>16287</v>
      </c>
      <c r="M4298">
        <v>67374</v>
      </c>
      <c r="O4298" t="s">
        <v>16288</v>
      </c>
      <c r="P4298">
        <v>7068.6</v>
      </c>
      <c r="Q4298">
        <v>2</v>
      </c>
      <c r="R4298">
        <v>2</v>
      </c>
      <c r="S4298" s="25">
        <f>Table1[[#This Row],[RcvdQuantity]]/Table1[[#This Row],[POQty]]</f>
        <v>1</v>
      </c>
      <c r="T4298">
        <v>0</v>
      </c>
      <c r="U4298">
        <v>0</v>
      </c>
      <c r="V4298">
        <v>16</v>
      </c>
      <c r="W4298">
        <v>2261.9520000000002</v>
      </c>
      <c r="X4298">
        <v>8199.58</v>
      </c>
      <c r="Y4298">
        <v>8199.58</v>
      </c>
      <c r="Z4298">
        <v>8199.58</v>
      </c>
      <c r="AA4298">
        <v>0</v>
      </c>
      <c r="AB4298">
        <v>0</v>
      </c>
      <c r="AC4298">
        <v>16399.150000000001</v>
      </c>
      <c r="AD4298">
        <v>18661.099999999999</v>
      </c>
      <c r="AF4298" t="s">
        <v>5412</v>
      </c>
      <c r="AH4298">
        <v>418386</v>
      </c>
    </row>
    <row r="4299" spans="1:34" x14ac:dyDescent="0.25">
      <c r="A4299" t="s">
        <v>16276</v>
      </c>
      <c r="B4299" s="24">
        <v>45839</v>
      </c>
      <c r="C4299" t="s">
        <v>16277</v>
      </c>
      <c r="D4299" t="s">
        <v>16135</v>
      </c>
      <c r="E4299" t="s">
        <v>16278</v>
      </c>
      <c r="F4299" t="s">
        <v>16185</v>
      </c>
      <c r="G4299" t="s">
        <v>16185</v>
      </c>
      <c r="H4299">
        <f>Table1[[#This Row],[GrnPostDate]]-Table1[[#This Row],[PoDate]]</f>
        <v>3</v>
      </c>
      <c r="I4299" t="s">
        <v>7680</v>
      </c>
      <c r="J4299" t="s">
        <v>7003</v>
      </c>
      <c r="K4299" t="s">
        <v>16289</v>
      </c>
      <c r="M4299">
        <v>67371</v>
      </c>
      <c r="O4299" t="s">
        <v>16290</v>
      </c>
      <c r="P4299">
        <v>7068.6</v>
      </c>
      <c r="Q4299">
        <v>2</v>
      </c>
      <c r="R4299">
        <v>2</v>
      </c>
      <c r="S4299" s="25">
        <f>Table1[[#This Row],[RcvdQuantity]]/Table1[[#This Row],[POQty]]</f>
        <v>1</v>
      </c>
      <c r="T4299">
        <v>0</v>
      </c>
      <c r="U4299">
        <v>0</v>
      </c>
      <c r="V4299">
        <v>16</v>
      </c>
      <c r="W4299">
        <v>2261.9520000000002</v>
      </c>
      <c r="X4299">
        <v>8199.58</v>
      </c>
      <c r="Y4299">
        <v>8199.58</v>
      </c>
      <c r="Z4299">
        <v>8199.58</v>
      </c>
      <c r="AA4299">
        <v>0</v>
      </c>
      <c r="AB4299">
        <v>0</v>
      </c>
      <c r="AC4299">
        <v>16399.150000000001</v>
      </c>
      <c r="AD4299">
        <v>18661.099999999999</v>
      </c>
      <c r="AF4299" t="s">
        <v>5412</v>
      </c>
      <c r="AH4299">
        <v>418387</v>
      </c>
    </row>
    <row r="4300" spans="1:34" x14ac:dyDescent="0.25">
      <c r="A4300" t="s">
        <v>16276</v>
      </c>
      <c r="B4300" s="24">
        <v>45839</v>
      </c>
      <c r="C4300" t="s">
        <v>16277</v>
      </c>
      <c r="D4300" t="s">
        <v>16135</v>
      </c>
      <c r="E4300" t="s">
        <v>16278</v>
      </c>
      <c r="F4300" t="s">
        <v>16185</v>
      </c>
      <c r="G4300" t="s">
        <v>16185</v>
      </c>
      <c r="H4300">
        <f>Table1[[#This Row],[GrnPostDate]]-Table1[[#This Row],[PoDate]]</f>
        <v>3</v>
      </c>
      <c r="I4300" t="s">
        <v>7680</v>
      </c>
      <c r="J4300" t="s">
        <v>7003</v>
      </c>
      <c r="K4300" t="s">
        <v>16291</v>
      </c>
      <c r="M4300">
        <v>67372</v>
      </c>
      <c r="O4300" t="s">
        <v>16292</v>
      </c>
      <c r="P4300">
        <v>7068.6</v>
      </c>
      <c r="Q4300">
        <v>2</v>
      </c>
      <c r="R4300">
        <v>2</v>
      </c>
      <c r="S4300" s="25">
        <f>Table1[[#This Row],[RcvdQuantity]]/Table1[[#This Row],[POQty]]</f>
        <v>1</v>
      </c>
      <c r="T4300">
        <v>0</v>
      </c>
      <c r="U4300">
        <v>0</v>
      </c>
      <c r="V4300">
        <v>16</v>
      </c>
      <c r="W4300">
        <v>2261.9520000000002</v>
      </c>
      <c r="X4300">
        <v>8199.58</v>
      </c>
      <c r="Y4300">
        <v>8199.58</v>
      </c>
      <c r="Z4300">
        <v>8199.58</v>
      </c>
      <c r="AA4300">
        <v>0</v>
      </c>
      <c r="AB4300">
        <v>0</v>
      </c>
      <c r="AC4300">
        <v>16399.150000000001</v>
      </c>
      <c r="AD4300">
        <v>18661.099999999999</v>
      </c>
      <c r="AF4300" t="s">
        <v>5412</v>
      </c>
      <c r="AH4300">
        <v>418388</v>
      </c>
    </row>
    <row r="4301" spans="1:34" x14ac:dyDescent="0.25">
      <c r="A4301" t="s">
        <v>16276</v>
      </c>
      <c r="B4301" s="24">
        <v>45839</v>
      </c>
      <c r="C4301" t="s">
        <v>16277</v>
      </c>
      <c r="D4301" t="s">
        <v>16135</v>
      </c>
      <c r="E4301" t="s">
        <v>16278</v>
      </c>
      <c r="F4301" t="s">
        <v>16185</v>
      </c>
      <c r="G4301" t="s">
        <v>16185</v>
      </c>
      <c r="H4301">
        <f>Table1[[#This Row],[GrnPostDate]]-Table1[[#This Row],[PoDate]]</f>
        <v>3</v>
      </c>
      <c r="I4301" t="s">
        <v>7680</v>
      </c>
      <c r="J4301" t="s">
        <v>7003</v>
      </c>
      <c r="K4301" t="s">
        <v>16293</v>
      </c>
      <c r="M4301">
        <v>67368</v>
      </c>
      <c r="O4301" t="s">
        <v>16294</v>
      </c>
      <c r="P4301">
        <v>350</v>
      </c>
      <c r="Q4301">
        <v>5</v>
      </c>
      <c r="R4301">
        <v>5</v>
      </c>
      <c r="S4301" s="25">
        <f>Table1[[#This Row],[RcvdQuantity]]/Table1[[#This Row],[POQty]]</f>
        <v>1</v>
      </c>
      <c r="T4301">
        <v>0</v>
      </c>
      <c r="U4301">
        <v>0</v>
      </c>
      <c r="V4301">
        <v>16</v>
      </c>
      <c r="W4301">
        <v>280</v>
      </c>
      <c r="X4301">
        <v>406</v>
      </c>
      <c r="Y4301">
        <v>406</v>
      </c>
      <c r="Z4301">
        <v>406</v>
      </c>
      <c r="AA4301">
        <v>0</v>
      </c>
      <c r="AB4301">
        <v>0</v>
      </c>
      <c r="AC4301">
        <v>2030</v>
      </c>
      <c r="AD4301">
        <v>2310</v>
      </c>
      <c r="AF4301" t="s">
        <v>5412</v>
      </c>
      <c r="AH4301">
        <v>418389</v>
      </c>
    </row>
    <row r="4302" spans="1:34" x14ac:dyDescent="0.25">
      <c r="A4302" t="s">
        <v>16295</v>
      </c>
      <c r="B4302" s="24">
        <v>45838</v>
      </c>
      <c r="C4302" t="s">
        <v>16296</v>
      </c>
      <c r="D4302" t="s">
        <v>16171</v>
      </c>
      <c r="E4302" t="s">
        <v>16297</v>
      </c>
      <c r="F4302" t="s">
        <v>16185</v>
      </c>
      <c r="G4302" t="s">
        <v>16185</v>
      </c>
      <c r="H4302">
        <f>Table1[[#This Row],[GrnPostDate]]-Table1[[#This Row],[PoDate]]</f>
        <v>4</v>
      </c>
      <c r="I4302" t="s">
        <v>829</v>
      </c>
      <c r="J4302" t="s">
        <v>5472</v>
      </c>
      <c r="K4302" t="s">
        <v>12403</v>
      </c>
      <c r="L4302" t="s">
        <v>12404</v>
      </c>
      <c r="M4302">
        <v>7024</v>
      </c>
      <c r="O4302" t="s">
        <v>16298</v>
      </c>
      <c r="P4302">
        <v>100</v>
      </c>
      <c r="Q4302">
        <v>200</v>
      </c>
      <c r="R4302">
        <v>200</v>
      </c>
      <c r="S4302" s="25">
        <f>Table1[[#This Row],[RcvdQuantity]]/Table1[[#This Row],[POQty]]</f>
        <v>1</v>
      </c>
      <c r="T4302">
        <v>0</v>
      </c>
      <c r="U4302">
        <v>0</v>
      </c>
      <c r="V4302">
        <v>0</v>
      </c>
      <c r="W4302">
        <v>0</v>
      </c>
      <c r="X4302">
        <v>100</v>
      </c>
      <c r="Y4302">
        <v>100</v>
      </c>
      <c r="Z4302">
        <v>100</v>
      </c>
      <c r="AA4302">
        <v>0</v>
      </c>
      <c r="AB4302">
        <v>0</v>
      </c>
      <c r="AC4302">
        <v>20000</v>
      </c>
      <c r="AD4302">
        <v>20000</v>
      </c>
      <c r="AF4302" t="s">
        <v>5412</v>
      </c>
      <c r="AH4302">
        <v>418390</v>
      </c>
    </row>
    <row r="4303" spans="1:34" x14ac:dyDescent="0.25">
      <c r="A4303" t="s">
        <v>16299</v>
      </c>
      <c r="B4303" s="24">
        <v>45840</v>
      </c>
      <c r="C4303" t="s">
        <v>16300</v>
      </c>
      <c r="D4303" t="s">
        <v>16171</v>
      </c>
      <c r="E4303" t="s">
        <v>16301</v>
      </c>
      <c r="F4303" t="s">
        <v>16185</v>
      </c>
      <c r="G4303" t="s">
        <v>16185</v>
      </c>
      <c r="H4303">
        <f>Table1[[#This Row],[GrnPostDate]]-Table1[[#This Row],[PoDate]]</f>
        <v>2</v>
      </c>
      <c r="I4303" t="s">
        <v>6072</v>
      </c>
      <c r="J4303" t="s">
        <v>90</v>
      </c>
      <c r="K4303" t="s">
        <v>16302</v>
      </c>
      <c r="M4303">
        <v>16799</v>
      </c>
      <c r="O4303" t="s">
        <v>37</v>
      </c>
      <c r="P4303">
        <v>2900</v>
      </c>
      <c r="Q4303">
        <v>10</v>
      </c>
      <c r="R4303">
        <v>10</v>
      </c>
      <c r="S4303" s="25">
        <f>Table1[[#This Row],[RcvdQuantity]]/Table1[[#This Row],[POQty]]</f>
        <v>1</v>
      </c>
      <c r="T4303">
        <v>0</v>
      </c>
      <c r="U4303">
        <v>0</v>
      </c>
      <c r="V4303">
        <v>0</v>
      </c>
      <c r="W4303">
        <v>0</v>
      </c>
      <c r="X4303">
        <v>2900</v>
      </c>
      <c r="Y4303">
        <v>2900</v>
      </c>
      <c r="Z4303">
        <v>2900</v>
      </c>
      <c r="AA4303">
        <v>0</v>
      </c>
      <c r="AB4303">
        <v>0</v>
      </c>
      <c r="AC4303">
        <v>29000</v>
      </c>
      <c r="AD4303">
        <v>29000</v>
      </c>
      <c r="AF4303" t="s">
        <v>5412</v>
      </c>
      <c r="AH4303">
        <v>418391</v>
      </c>
    </row>
    <row r="4304" spans="1:34" x14ac:dyDescent="0.25">
      <c r="A4304" t="s">
        <v>16303</v>
      </c>
      <c r="B4304" s="24">
        <v>45838</v>
      </c>
      <c r="C4304" t="s">
        <v>16304</v>
      </c>
      <c r="D4304" t="s">
        <v>16171</v>
      </c>
      <c r="E4304" t="s">
        <v>16305</v>
      </c>
      <c r="F4304" t="s">
        <v>16185</v>
      </c>
      <c r="G4304" t="s">
        <v>16185</v>
      </c>
      <c r="H4304">
        <f>Table1[[#This Row],[GrnPostDate]]-Table1[[#This Row],[PoDate]]</f>
        <v>4</v>
      </c>
      <c r="I4304" t="s">
        <v>5898</v>
      </c>
      <c r="J4304" t="s">
        <v>52</v>
      </c>
      <c r="K4304" t="s">
        <v>6167</v>
      </c>
      <c r="M4304">
        <v>59177</v>
      </c>
      <c r="O4304" t="s">
        <v>15049</v>
      </c>
      <c r="P4304">
        <v>56168.17</v>
      </c>
      <c r="Q4304">
        <v>3</v>
      </c>
      <c r="R4304">
        <v>3</v>
      </c>
      <c r="S4304" s="25">
        <f>Table1[[#This Row],[RcvdQuantity]]/Table1[[#This Row],[POQty]]</f>
        <v>1</v>
      </c>
      <c r="T4304">
        <v>0</v>
      </c>
      <c r="U4304">
        <v>0</v>
      </c>
      <c r="V4304">
        <v>0</v>
      </c>
      <c r="W4304">
        <v>0</v>
      </c>
      <c r="X4304">
        <v>56168.17</v>
      </c>
      <c r="Y4304">
        <v>56168.17</v>
      </c>
      <c r="Z4304">
        <v>56168.17</v>
      </c>
      <c r="AA4304">
        <v>0</v>
      </c>
      <c r="AB4304">
        <v>0</v>
      </c>
      <c r="AC4304">
        <v>168504.51</v>
      </c>
      <c r="AD4304">
        <v>168504.51</v>
      </c>
      <c r="AF4304" t="s">
        <v>5503</v>
      </c>
      <c r="AH4304">
        <v>418433</v>
      </c>
    </row>
    <row r="4305" spans="1:34" x14ac:dyDescent="0.25">
      <c r="A4305" t="s">
        <v>16303</v>
      </c>
      <c r="B4305" s="24">
        <v>45838</v>
      </c>
      <c r="C4305" t="s">
        <v>16304</v>
      </c>
      <c r="D4305" t="s">
        <v>16171</v>
      </c>
      <c r="E4305" t="s">
        <v>16305</v>
      </c>
      <c r="F4305" t="s">
        <v>16185</v>
      </c>
      <c r="G4305" t="s">
        <v>16185</v>
      </c>
      <c r="H4305">
        <f>Table1[[#This Row],[GrnPostDate]]-Table1[[#This Row],[PoDate]]</f>
        <v>4</v>
      </c>
      <c r="I4305" t="s">
        <v>5898</v>
      </c>
      <c r="J4305" t="s">
        <v>52</v>
      </c>
      <c r="K4305" t="s">
        <v>6148</v>
      </c>
      <c r="M4305">
        <v>59176</v>
      </c>
      <c r="O4305" t="s">
        <v>12199</v>
      </c>
      <c r="P4305">
        <v>67701.570000000007</v>
      </c>
      <c r="Q4305">
        <v>3</v>
      </c>
      <c r="R4305">
        <v>3</v>
      </c>
      <c r="S4305" s="25">
        <f>Table1[[#This Row],[RcvdQuantity]]/Table1[[#This Row],[POQty]]</f>
        <v>1</v>
      </c>
      <c r="T4305">
        <v>0</v>
      </c>
      <c r="U4305">
        <v>0</v>
      </c>
      <c r="V4305">
        <v>0</v>
      </c>
      <c r="W4305">
        <v>0</v>
      </c>
      <c r="X4305">
        <v>67701.570000000007</v>
      </c>
      <c r="Y4305">
        <v>67701.570000000007</v>
      </c>
      <c r="Z4305">
        <v>67701.570000000007</v>
      </c>
      <c r="AA4305">
        <v>0</v>
      </c>
      <c r="AB4305">
        <v>0</v>
      </c>
      <c r="AC4305">
        <v>203104.71</v>
      </c>
      <c r="AD4305">
        <v>203104.71</v>
      </c>
      <c r="AF4305" t="s">
        <v>5503</v>
      </c>
      <c r="AH4305">
        <v>418434</v>
      </c>
    </row>
    <row r="4306" spans="1:34" x14ac:dyDescent="0.25">
      <c r="A4306" t="s">
        <v>16303</v>
      </c>
      <c r="B4306" s="24">
        <v>45838</v>
      </c>
      <c r="C4306" t="s">
        <v>16304</v>
      </c>
      <c r="D4306" t="s">
        <v>16171</v>
      </c>
      <c r="E4306" t="s">
        <v>16305</v>
      </c>
      <c r="F4306" t="s">
        <v>16185</v>
      </c>
      <c r="G4306" t="s">
        <v>16185</v>
      </c>
      <c r="H4306">
        <f>Table1[[#This Row],[GrnPostDate]]-Table1[[#This Row],[PoDate]]</f>
        <v>4</v>
      </c>
      <c r="I4306" t="s">
        <v>5898</v>
      </c>
      <c r="J4306" t="s">
        <v>52</v>
      </c>
      <c r="K4306" t="s">
        <v>6223</v>
      </c>
      <c r="M4306">
        <v>59178</v>
      </c>
      <c r="O4306" t="s">
        <v>12204</v>
      </c>
      <c r="P4306">
        <v>48508.87</v>
      </c>
      <c r="Q4306">
        <v>2</v>
      </c>
      <c r="R4306">
        <v>2</v>
      </c>
      <c r="S4306" s="25">
        <f>Table1[[#This Row],[RcvdQuantity]]/Table1[[#This Row],[POQty]]</f>
        <v>1</v>
      </c>
      <c r="T4306">
        <v>0</v>
      </c>
      <c r="U4306">
        <v>0</v>
      </c>
      <c r="V4306">
        <v>0</v>
      </c>
      <c r="W4306">
        <v>0</v>
      </c>
      <c r="X4306">
        <v>48508.87</v>
      </c>
      <c r="Y4306">
        <v>48508.87</v>
      </c>
      <c r="Z4306">
        <v>48508.87</v>
      </c>
      <c r="AA4306">
        <v>0</v>
      </c>
      <c r="AB4306">
        <v>0</v>
      </c>
      <c r="AC4306">
        <v>97017.74</v>
      </c>
      <c r="AD4306">
        <v>97017.74</v>
      </c>
      <c r="AF4306" t="s">
        <v>5503</v>
      </c>
      <c r="AH4306">
        <v>418435</v>
      </c>
    </row>
    <row r="4307" spans="1:34" x14ac:dyDescent="0.25">
      <c r="A4307" t="s">
        <v>16303</v>
      </c>
      <c r="B4307" s="24">
        <v>45838</v>
      </c>
      <c r="C4307" t="s">
        <v>16304</v>
      </c>
      <c r="D4307" t="s">
        <v>16171</v>
      </c>
      <c r="E4307" t="s">
        <v>16305</v>
      </c>
      <c r="F4307" t="s">
        <v>16185</v>
      </c>
      <c r="G4307" t="s">
        <v>16185</v>
      </c>
      <c r="H4307">
        <f>Table1[[#This Row],[GrnPostDate]]-Table1[[#This Row],[PoDate]]</f>
        <v>4</v>
      </c>
      <c r="I4307" t="s">
        <v>5898</v>
      </c>
      <c r="J4307" t="s">
        <v>52</v>
      </c>
      <c r="K4307" t="s">
        <v>6158</v>
      </c>
      <c r="M4307">
        <v>59179</v>
      </c>
      <c r="O4307" t="s">
        <v>12591</v>
      </c>
      <c r="P4307">
        <v>49237.5</v>
      </c>
      <c r="Q4307">
        <v>3</v>
      </c>
      <c r="R4307">
        <v>3</v>
      </c>
      <c r="S4307" s="25">
        <f>Table1[[#This Row],[RcvdQuantity]]/Table1[[#This Row],[POQty]]</f>
        <v>1</v>
      </c>
      <c r="T4307">
        <v>0</v>
      </c>
      <c r="U4307">
        <v>0</v>
      </c>
      <c r="V4307">
        <v>0</v>
      </c>
      <c r="W4307">
        <v>0</v>
      </c>
      <c r="X4307">
        <v>49237.5</v>
      </c>
      <c r="Y4307">
        <v>49237.5</v>
      </c>
      <c r="Z4307">
        <v>49237.5</v>
      </c>
      <c r="AA4307">
        <v>0</v>
      </c>
      <c r="AB4307">
        <v>0</v>
      </c>
      <c r="AC4307">
        <v>147712.5</v>
      </c>
      <c r="AD4307">
        <v>147712.5</v>
      </c>
      <c r="AF4307" t="s">
        <v>5503</v>
      </c>
      <c r="AH4307">
        <v>418436</v>
      </c>
    </row>
    <row r="4308" spans="1:34" x14ac:dyDescent="0.25">
      <c r="A4308" t="s">
        <v>16306</v>
      </c>
      <c r="B4308" s="24">
        <v>45838</v>
      </c>
      <c r="C4308" t="s">
        <v>16307</v>
      </c>
      <c r="D4308" t="s">
        <v>16171</v>
      </c>
      <c r="E4308" t="s">
        <v>16308</v>
      </c>
      <c r="F4308" t="s">
        <v>16185</v>
      </c>
      <c r="G4308" t="s">
        <v>16185</v>
      </c>
      <c r="H4308">
        <f>Table1[[#This Row],[GrnPostDate]]-Table1[[#This Row],[PoDate]]</f>
        <v>4</v>
      </c>
      <c r="I4308" t="s">
        <v>13205</v>
      </c>
      <c r="J4308" t="s">
        <v>52</v>
      </c>
      <c r="K4308" t="s">
        <v>13208</v>
      </c>
      <c r="M4308">
        <v>66389</v>
      </c>
      <c r="O4308" t="s">
        <v>16309</v>
      </c>
      <c r="P4308">
        <v>30819.05</v>
      </c>
      <c r="Q4308">
        <v>2</v>
      </c>
      <c r="R4308">
        <v>2</v>
      </c>
      <c r="S4308" s="25">
        <f>Table1[[#This Row],[RcvdQuantity]]/Table1[[#This Row],[POQty]]</f>
        <v>1</v>
      </c>
      <c r="T4308">
        <v>0</v>
      </c>
      <c r="U4308">
        <v>0</v>
      </c>
      <c r="V4308">
        <v>0</v>
      </c>
      <c r="W4308">
        <v>0</v>
      </c>
      <c r="X4308">
        <v>30819.05</v>
      </c>
      <c r="Y4308">
        <v>30819.05</v>
      </c>
      <c r="Z4308">
        <v>30819.05</v>
      </c>
      <c r="AA4308">
        <v>0</v>
      </c>
      <c r="AB4308">
        <v>0</v>
      </c>
      <c r="AC4308">
        <v>61638.1</v>
      </c>
      <c r="AD4308">
        <v>61638.1</v>
      </c>
      <c r="AF4308" t="s">
        <v>5503</v>
      </c>
      <c r="AH4308">
        <v>418439</v>
      </c>
    </row>
    <row r="4309" spans="1:34" x14ac:dyDescent="0.25">
      <c r="A4309" t="s">
        <v>16306</v>
      </c>
      <c r="B4309" s="24">
        <v>45838</v>
      </c>
      <c r="C4309" t="s">
        <v>16307</v>
      </c>
      <c r="D4309" t="s">
        <v>16171</v>
      </c>
      <c r="E4309" t="s">
        <v>16308</v>
      </c>
      <c r="F4309" t="s">
        <v>16185</v>
      </c>
      <c r="G4309" t="s">
        <v>16185</v>
      </c>
      <c r="H4309">
        <f>Table1[[#This Row],[GrnPostDate]]-Table1[[#This Row],[PoDate]]</f>
        <v>4</v>
      </c>
      <c r="I4309" t="s">
        <v>13205</v>
      </c>
      <c r="J4309" t="s">
        <v>52</v>
      </c>
      <c r="K4309" t="s">
        <v>13210</v>
      </c>
      <c r="M4309">
        <v>66387</v>
      </c>
      <c r="O4309" t="s">
        <v>16310</v>
      </c>
      <c r="P4309">
        <v>28017.32</v>
      </c>
      <c r="Q4309">
        <v>3</v>
      </c>
      <c r="R4309">
        <v>3</v>
      </c>
      <c r="S4309" s="25">
        <f>Table1[[#This Row],[RcvdQuantity]]/Table1[[#This Row],[POQty]]</f>
        <v>1</v>
      </c>
      <c r="T4309">
        <v>0</v>
      </c>
      <c r="U4309">
        <v>0</v>
      </c>
      <c r="V4309">
        <v>0</v>
      </c>
      <c r="W4309">
        <v>0</v>
      </c>
      <c r="X4309">
        <v>28017.32</v>
      </c>
      <c r="Y4309">
        <v>28017.32</v>
      </c>
      <c r="Z4309">
        <v>28017.32</v>
      </c>
      <c r="AA4309">
        <v>0</v>
      </c>
      <c r="AB4309">
        <v>0</v>
      </c>
      <c r="AC4309">
        <v>84051.96</v>
      </c>
      <c r="AD4309">
        <v>84051.96</v>
      </c>
      <c r="AF4309" t="s">
        <v>5503</v>
      </c>
      <c r="AH4309">
        <v>418440</v>
      </c>
    </row>
    <row r="4310" spans="1:34" x14ac:dyDescent="0.25">
      <c r="A4310" t="s">
        <v>16311</v>
      </c>
      <c r="B4310" s="24">
        <v>45791</v>
      </c>
      <c r="C4310" t="s">
        <v>16312</v>
      </c>
      <c r="D4310" t="s">
        <v>15876</v>
      </c>
      <c r="E4310" t="s">
        <v>16313</v>
      </c>
      <c r="F4310" t="s">
        <v>16185</v>
      </c>
      <c r="G4310" t="s">
        <v>16185</v>
      </c>
      <c r="H4310">
        <f>Table1[[#This Row],[GrnPostDate]]-Table1[[#This Row],[PoDate]]</f>
        <v>51</v>
      </c>
      <c r="I4310" t="s">
        <v>6579</v>
      </c>
      <c r="J4310" t="s">
        <v>232</v>
      </c>
      <c r="K4310" t="s">
        <v>6580</v>
      </c>
      <c r="M4310">
        <v>13440</v>
      </c>
      <c r="O4310" t="s">
        <v>37</v>
      </c>
      <c r="P4310">
        <v>304</v>
      </c>
      <c r="Q4310">
        <v>400</v>
      </c>
      <c r="R4310">
        <v>400</v>
      </c>
      <c r="S4310" s="25">
        <f>Table1[[#This Row],[RcvdQuantity]]/Table1[[#This Row],[POQty]]</f>
        <v>1</v>
      </c>
      <c r="T4310">
        <v>0</v>
      </c>
      <c r="U4310">
        <v>0</v>
      </c>
      <c r="V4310">
        <v>16</v>
      </c>
      <c r="W4310">
        <v>19456</v>
      </c>
      <c r="X4310">
        <v>352.64</v>
      </c>
      <c r="Y4310">
        <v>352.64</v>
      </c>
      <c r="Z4310">
        <v>352.64</v>
      </c>
      <c r="AA4310">
        <v>0</v>
      </c>
      <c r="AB4310">
        <v>0</v>
      </c>
      <c r="AC4310">
        <v>141056</v>
      </c>
      <c r="AD4310">
        <v>160512</v>
      </c>
      <c r="AF4310" t="s">
        <v>5503</v>
      </c>
      <c r="AH4310">
        <v>418444</v>
      </c>
    </row>
    <row r="4311" spans="1:34" x14ac:dyDescent="0.25">
      <c r="A4311" t="s">
        <v>16314</v>
      </c>
      <c r="B4311" s="24">
        <v>45835</v>
      </c>
      <c r="C4311" t="s">
        <v>16315</v>
      </c>
      <c r="D4311" t="s">
        <v>16135</v>
      </c>
      <c r="E4311" t="s">
        <v>16316</v>
      </c>
      <c r="F4311" t="s">
        <v>16185</v>
      </c>
      <c r="G4311" t="s">
        <v>16185</v>
      </c>
      <c r="H4311">
        <f>Table1[[#This Row],[GrnPostDate]]-Table1[[#This Row],[PoDate]]</f>
        <v>7</v>
      </c>
      <c r="I4311" t="s">
        <v>6173</v>
      </c>
      <c r="J4311" t="s">
        <v>9323</v>
      </c>
      <c r="K4311" t="s">
        <v>6176</v>
      </c>
      <c r="L4311" t="s">
        <v>6177</v>
      </c>
      <c r="M4311">
        <v>7638</v>
      </c>
      <c r="O4311" t="s">
        <v>12912</v>
      </c>
      <c r="P4311">
        <v>200</v>
      </c>
      <c r="Q4311">
        <v>900</v>
      </c>
      <c r="R4311">
        <v>894</v>
      </c>
      <c r="S4311" s="25">
        <f>Table1[[#This Row],[RcvdQuantity]]/Table1[[#This Row],[POQty]]</f>
        <v>0.99333333333333329</v>
      </c>
      <c r="T4311">
        <v>6</v>
      </c>
      <c r="U4311">
        <v>0</v>
      </c>
      <c r="V4311">
        <v>0</v>
      </c>
      <c r="W4311">
        <v>0</v>
      </c>
      <c r="X4311">
        <v>200</v>
      </c>
      <c r="Y4311">
        <v>200</v>
      </c>
      <c r="Z4311">
        <v>200</v>
      </c>
      <c r="AA4311">
        <v>0</v>
      </c>
      <c r="AB4311">
        <v>0</v>
      </c>
      <c r="AC4311">
        <v>178800</v>
      </c>
      <c r="AD4311">
        <v>178800</v>
      </c>
      <c r="AF4311" t="s">
        <v>5412</v>
      </c>
      <c r="AH4311">
        <v>418445</v>
      </c>
    </row>
    <row r="4312" spans="1:34" x14ac:dyDescent="0.25">
      <c r="A4312" t="s">
        <v>16314</v>
      </c>
      <c r="B4312" s="24">
        <v>45835</v>
      </c>
      <c r="C4312" t="s">
        <v>16315</v>
      </c>
      <c r="D4312" t="s">
        <v>16135</v>
      </c>
      <c r="E4312" t="s">
        <v>16316</v>
      </c>
      <c r="F4312" t="s">
        <v>16185</v>
      </c>
      <c r="G4312" t="s">
        <v>16185</v>
      </c>
      <c r="H4312">
        <f>Table1[[#This Row],[GrnPostDate]]-Table1[[#This Row],[PoDate]]</f>
        <v>7</v>
      </c>
      <c r="I4312" t="s">
        <v>6173</v>
      </c>
      <c r="J4312" t="s">
        <v>9323</v>
      </c>
      <c r="K4312" t="s">
        <v>6176</v>
      </c>
      <c r="L4312" t="s">
        <v>6177</v>
      </c>
      <c r="M4312">
        <v>7638</v>
      </c>
      <c r="O4312" t="s">
        <v>16317</v>
      </c>
      <c r="P4312">
        <v>200</v>
      </c>
      <c r="Q4312">
        <v>900</v>
      </c>
      <c r="R4312">
        <v>6</v>
      </c>
      <c r="S4312" s="25">
        <f>Table1[[#This Row],[RcvdQuantity]]/Table1[[#This Row],[POQty]]</f>
        <v>6.6666666666666671E-3</v>
      </c>
      <c r="T4312">
        <v>894</v>
      </c>
      <c r="U4312">
        <v>0</v>
      </c>
      <c r="V4312">
        <v>0</v>
      </c>
      <c r="W4312">
        <v>0</v>
      </c>
      <c r="X4312">
        <v>200</v>
      </c>
      <c r="Y4312">
        <v>200</v>
      </c>
      <c r="Z4312">
        <v>200</v>
      </c>
      <c r="AA4312">
        <v>0</v>
      </c>
      <c r="AB4312">
        <v>0</v>
      </c>
      <c r="AC4312">
        <v>1200</v>
      </c>
      <c r="AD4312">
        <v>1200</v>
      </c>
      <c r="AF4312" t="s">
        <v>5412</v>
      </c>
      <c r="AH4312">
        <v>418446</v>
      </c>
    </row>
    <row r="4313" spans="1:34" x14ac:dyDescent="0.25">
      <c r="A4313" t="s">
        <v>16318</v>
      </c>
      <c r="B4313" s="24">
        <v>45838</v>
      </c>
      <c r="C4313" t="s">
        <v>16319</v>
      </c>
      <c r="D4313" t="s">
        <v>16135</v>
      </c>
      <c r="E4313" t="s">
        <v>16320</v>
      </c>
      <c r="F4313" t="s">
        <v>16185</v>
      </c>
      <c r="G4313" t="s">
        <v>16185</v>
      </c>
      <c r="H4313">
        <f>Table1[[#This Row],[GrnPostDate]]-Table1[[#This Row],[PoDate]]</f>
        <v>4</v>
      </c>
      <c r="I4313" t="s">
        <v>7263</v>
      </c>
      <c r="J4313" t="s">
        <v>90</v>
      </c>
      <c r="K4313" t="s">
        <v>8615</v>
      </c>
      <c r="M4313">
        <v>63108</v>
      </c>
      <c r="O4313" t="s">
        <v>16321</v>
      </c>
      <c r="P4313">
        <v>750</v>
      </c>
      <c r="Q4313">
        <v>30</v>
      </c>
      <c r="R4313">
        <v>30</v>
      </c>
      <c r="S4313" s="25">
        <f>Table1[[#This Row],[RcvdQuantity]]/Table1[[#This Row],[POQty]]</f>
        <v>1</v>
      </c>
      <c r="T4313">
        <v>0</v>
      </c>
      <c r="U4313">
        <v>0</v>
      </c>
      <c r="V4313">
        <v>0</v>
      </c>
      <c r="W4313">
        <v>0</v>
      </c>
      <c r="X4313">
        <v>750</v>
      </c>
      <c r="Y4313">
        <v>750</v>
      </c>
      <c r="Z4313">
        <v>750</v>
      </c>
      <c r="AA4313">
        <v>0</v>
      </c>
      <c r="AB4313">
        <v>0</v>
      </c>
      <c r="AC4313">
        <v>22500</v>
      </c>
      <c r="AD4313">
        <v>22500</v>
      </c>
      <c r="AF4313" t="s">
        <v>5412</v>
      </c>
      <c r="AH4313">
        <v>418447</v>
      </c>
    </row>
    <row r="4314" spans="1:34" x14ac:dyDescent="0.25">
      <c r="A4314" t="s">
        <v>13972</v>
      </c>
      <c r="B4314" s="24">
        <v>45792</v>
      </c>
      <c r="C4314" t="s">
        <v>16322</v>
      </c>
      <c r="D4314" t="s">
        <v>16323</v>
      </c>
      <c r="E4314" t="s">
        <v>16324</v>
      </c>
      <c r="F4314" t="s">
        <v>16185</v>
      </c>
      <c r="G4314" t="s">
        <v>16185</v>
      </c>
      <c r="H4314">
        <f>Table1[[#This Row],[GrnPostDate]]-Table1[[#This Row],[PoDate]]</f>
        <v>50</v>
      </c>
      <c r="I4314" t="s">
        <v>58</v>
      </c>
      <c r="J4314" t="s">
        <v>52</v>
      </c>
      <c r="K4314" t="s">
        <v>16325</v>
      </c>
      <c r="M4314">
        <v>10205</v>
      </c>
      <c r="O4314" t="s">
        <v>16326</v>
      </c>
      <c r="P4314">
        <v>39397</v>
      </c>
      <c r="Q4314">
        <v>1</v>
      </c>
      <c r="R4314">
        <v>1</v>
      </c>
      <c r="S4314" s="25">
        <f>Table1[[#This Row],[RcvdQuantity]]/Table1[[#This Row],[POQty]]</f>
        <v>1</v>
      </c>
      <c r="T4314">
        <v>0</v>
      </c>
      <c r="U4314">
        <v>0</v>
      </c>
      <c r="V4314">
        <v>0</v>
      </c>
      <c r="W4314">
        <v>0</v>
      </c>
      <c r="X4314">
        <v>39397</v>
      </c>
      <c r="Y4314">
        <v>39397</v>
      </c>
      <c r="Z4314">
        <v>39397</v>
      </c>
      <c r="AA4314">
        <v>0</v>
      </c>
      <c r="AB4314">
        <v>0</v>
      </c>
      <c r="AC4314">
        <v>39397</v>
      </c>
      <c r="AD4314">
        <v>39397</v>
      </c>
      <c r="AF4314" t="s">
        <v>5412</v>
      </c>
      <c r="AH4314">
        <v>418449</v>
      </c>
    </row>
    <row r="4315" spans="1:34" x14ac:dyDescent="0.25">
      <c r="A4315" t="s">
        <v>13972</v>
      </c>
      <c r="B4315" s="24">
        <v>45792</v>
      </c>
      <c r="C4315" t="s">
        <v>16322</v>
      </c>
      <c r="D4315" t="s">
        <v>16323</v>
      </c>
      <c r="E4315" t="s">
        <v>16324</v>
      </c>
      <c r="F4315" t="s">
        <v>16185</v>
      </c>
      <c r="G4315" t="s">
        <v>16185</v>
      </c>
      <c r="H4315">
        <f>Table1[[#This Row],[GrnPostDate]]-Table1[[#This Row],[PoDate]]</f>
        <v>50</v>
      </c>
      <c r="I4315" t="s">
        <v>58</v>
      </c>
      <c r="J4315" t="s">
        <v>52</v>
      </c>
      <c r="K4315" t="s">
        <v>16327</v>
      </c>
      <c r="M4315">
        <v>10215</v>
      </c>
      <c r="O4315" t="s">
        <v>37</v>
      </c>
      <c r="P4315">
        <v>78507</v>
      </c>
      <c r="Q4315">
        <v>1</v>
      </c>
      <c r="R4315">
        <v>1</v>
      </c>
      <c r="S4315" s="25">
        <f>Table1[[#This Row],[RcvdQuantity]]/Table1[[#This Row],[POQty]]</f>
        <v>1</v>
      </c>
      <c r="T4315">
        <v>0</v>
      </c>
      <c r="U4315">
        <v>0</v>
      </c>
      <c r="V4315">
        <v>0</v>
      </c>
      <c r="W4315">
        <v>0</v>
      </c>
      <c r="X4315">
        <v>78507</v>
      </c>
      <c r="Y4315">
        <v>78507</v>
      </c>
      <c r="Z4315">
        <v>78507</v>
      </c>
      <c r="AA4315">
        <v>0</v>
      </c>
      <c r="AB4315">
        <v>0</v>
      </c>
      <c r="AC4315">
        <v>78507</v>
      </c>
      <c r="AD4315">
        <v>78507</v>
      </c>
      <c r="AF4315" t="s">
        <v>5412</v>
      </c>
      <c r="AH4315">
        <v>418450</v>
      </c>
    </row>
    <row r="4316" spans="1:34" x14ac:dyDescent="0.25">
      <c r="A4316" t="s">
        <v>15096</v>
      </c>
      <c r="B4316" s="24">
        <v>45813</v>
      </c>
      <c r="C4316" t="s">
        <v>16328</v>
      </c>
      <c r="D4316" t="s">
        <v>16323</v>
      </c>
      <c r="E4316" t="s">
        <v>16329</v>
      </c>
      <c r="F4316" t="s">
        <v>16185</v>
      </c>
      <c r="G4316" t="s">
        <v>16185</v>
      </c>
      <c r="H4316">
        <f>Table1[[#This Row],[GrnPostDate]]-Table1[[#This Row],[PoDate]]</f>
        <v>29</v>
      </c>
      <c r="I4316" t="s">
        <v>58</v>
      </c>
      <c r="J4316" t="s">
        <v>52</v>
      </c>
      <c r="K4316" t="s">
        <v>16330</v>
      </c>
      <c r="M4316">
        <v>10173</v>
      </c>
      <c r="O4316" t="s">
        <v>16331</v>
      </c>
      <c r="P4316">
        <v>5610</v>
      </c>
      <c r="Q4316">
        <v>1</v>
      </c>
      <c r="R4316">
        <v>1</v>
      </c>
      <c r="S4316" s="25">
        <f>Table1[[#This Row],[RcvdQuantity]]/Table1[[#This Row],[POQty]]</f>
        <v>1</v>
      </c>
      <c r="T4316">
        <v>0</v>
      </c>
      <c r="U4316">
        <v>0</v>
      </c>
      <c r="V4316">
        <v>0</v>
      </c>
      <c r="W4316">
        <v>0</v>
      </c>
      <c r="X4316">
        <v>5610</v>
      </c>
      <c r="Y4316">
        <v>5610</v>
      </c>
      <c r="Z4316">
        <v>5610</v>
      </c>
      <c r="AA4316">
        <v>0</v>
      </c>
      <c r="AB4316">
        <v>0</v>
      </c>
      <c r="AC4316">
        <v>5610</v>
      </c>
      <c r="AD4316">
        <v>5610</v>
      </c>
      <c r="AF4316" t="s">
        <v>5412</v>
      </c>
      <c r="AH4316">
        <v>418456</v>
      </c>
    </row>
    <row r="4317" spans="1:34" x14ac:dyDescent="0.25">
      <c r="A4317" t="s">
        <v>16332</v>
      </c>
      <c r="B4317" s="24">
        <v>45838</v>
      </c>
      <c r="C4317" t="s">
        <v>16333</v>
      </c>
      <c r="D4317" t="s">
        <v>16323</v>
      </c>
      <c r="E4317" t="s">
        <v>16334</v>
      </c>
      <c r="F4317" t="s">
        <v>16185</v>
      </c>
      <c r="G4317" t="s">
        <v>16185</v>
      </c>
      <c r="H4317">
        <f>Table1[[#This Row],[GrnPostDate]]-Table1[[#This Row],[PoDate]]</f>
        <v>4</v>
      </c>
      <c r="I4317" t="s">
        <v>58</v>
      </c>
      <c r="J4317" t="s">
        <v>52</v>
      </c>
      <c r="K4317" t="s">
        <v>9563</v>
      </c>
      <c r="M4317">
        <v>10153</v>
      </c>
      <c r="O4317" t="s">
        <v>3337</v>
      </c>
      <c r="P4317">
        <v>6578</v>
      </c>
      <c r="Q4317">
        <v>1</v>
      </c>
      <c r="R4317">
        <v>1</v>
      </c>
      <c r="S4317" s="25">
        <f>Table1[[#This Row],[RcvdQuantity]]/Table1[[#This Row],[POQty]]</f>
        <v>1</v>
      </c>
      <c r="T4317">
        <v>0</v>
      </c>
      <c r="U4317">
        <v>0</v>
      </c>
      <c r="V4317">
        <v>0</v>
      </c>
      <c r="W4317">
        <v>0</v>
      </c>
      <c r="X4317">
        <v>6578</v>
      </c>
      <c r="Y4317">
        <v>6578</v>
      </c>
      <c r="Z4317">
        <v>6578</v>
      </c>
      <c r="AA4317">
        <v>0</v>
      </c>
      <c r="AB4317">
        <v>0</v>
      </c>
      <c r="AC4317">
        <v>6578</v>
      </c>
      <c r="AD4317">
        <v>6578</v>
      </c>
      <c r="AF4317" t="s">
        <v>5412</v>
      </c>
      <c r="AH4317">
        <v>418461</v>
      </c>
    </row>
    <row r="4318" spans="1:34" x14ac:dyDescent="0.25">
      <c r="A4318" t="s">
        <v>16332</v>
      </c>
      <c r="B4318" s="24">
        <v>45838</v>
      </c>
      <c r="C4318" t="s">
        <v>16333</v>
      </c>
      <c r="D4318" t="s">
        <v>16323</v>
      </c>
      <c r="E4318" t="s">
        <v>16334</v>
      </c>
      <c r="F4318" t="s">
        <v>16185</v>
      </c>
      <c r="G4318" t="s">
        <v>16185</v>
      </c>
      <c r="H4318">
        <f>Table1[[#This Row],[GrnPostDate]]-Table1[[#This Row],[PoDate]]</f>
        <v>4</v>
      </c>
      <c r="I4318" t="s">
        <v>58</v>
      </c>
      <c r="J4318" t="s">
        <v>52</v>
      </c>
      <c r="K4318" t="s">
        <v>6701</v>
      </c>
      <c r="M4318">
        <v>10157</v>
      </c>
      <c r="O4318" t="s">
        <v>12345</v>
      </c>
      <c r="P4318">
        <v>7040</v>
      </c>
      <c r="Q4318">
        <v>3</v>
      </c>
      <c r="R4318">
        <v>3</v>
      </c>
      <c r="S4318" s="25">
        <f>Table1[[#This Row],[RcvdQuantity]]/Table1[[#This Row],[POQty]]</f>
        <v>1</v>
      </c>
      <c r="T4318">
        <v>0</v>
      </c>
      <c r="U4318">
        <v>0</v>
      </c>
      <c r="V4318">
        <v>0</v>
      </c>
      <c r="W4318">
        <v>0</v>
      </c>
      <c r="X4318">
        <v>7040</v>
      </c>
      <c r="Y4318">
        <v>7040</v>
      </c>
      <c r="Z4318">
        <v>7040</v>
      </c>
      <c r="AA4318">
        <v>0</v>
      </c>
      <c r="AB4318">
        <v>0</v>
      </c>
      <c r="AC4318">
        <v>21120</v>
      </c>
      <c r="AD4318">
        <v>21120</v>
      </c>
      <c r="AF4318" t="s">
        <v>5412</v>
      </c>
      <c r="AH4318">
        <v>418462</v>
      </c>
    </row>
    <row r="4319" spans="1:34" x14ac:dyDescent="0.25">
      <c r="A4319" t="s">
        <v>16332</v>
      </c>
      <c r="B4319" s="24">
        <v>45838</v>
      </c>
      <c r="C4319" t="s">
        <v>16333</v>
      </c>
      <c r="D4319" t="s">
        <v>16323</v>
      </c>
      <c r="E4319" t="s">
        <v>16334</v>
      </c>
      <c r="F4319" t="s">
        <v>16185</v>
      </c>
      <c r="G4319" t="s">
        <v>16185</v>
      </c>
      <c r="H4319">
        <f>Table1[[#This Row],[GrnPostDate]]-Table1[[#This Row],[PoDate]]</f>
        <v>4</v>
      </c>
      <c r="I4319" t="s">
        <v>58</v>
      </c>
      <c r="J4319" t="s">
        <v>52</v>
      </c>
      <c r="K4319" t="s">
        <v>16335</v>
      </c>
      <c r="M4319">
        <v>10167</v>
      </c>
      <c r="O4319" t="s">
        <v>16336</v>
      </c>
      <c r="P4319">
        <v>44550</v>
      </c>
      <c r="Q4319">
        <v>1</v>
      </c>
      <c r="R4319">
        <v>1</v>
      </c>
      <c r="S4319" s="25">
        <f>Table1[[#This Row],[RcvdQuantity]]/Table1[[#This Row],[POQty]]</f>
        <v>1</v>
      </c>
      <c r="T4319">
        <v>0</v>
      </c>
      <c r="U4319">
        <v>0</v>
      </c>
      <c r="V4319">
        <v>0</v>
      </c>
      <c r="W4319">
        <v>0</v>
      </c>
      <c r="X4319">
        <v>44550</v>
      </c>
      <c r="Y4319">
        <v>44550</v>
      </c>
      <c r="Z4319">
        <v>44550</v>
      </c>
      <c r="AA4319">
        <v>0</v>
      </c>
      <c r="AB4319">
        <v>0</v>
      </c>
      <c r="AC4319">
        <v>44550</v>
      </c>
      <c r="AD4319">
        <v>44550</v>
      </c>
      <c r="AF4319" t="s">
        <v>5412</v>
      </c>
      <c r="AH4319">
        <v>418463</v>
      </c>
    </row>
    <row r="4320" spans="1:34" x14ac:dyDescent="0.25">
      <c r="A4320" t="s">
        <v>16332</v>
      </c>
      <c r="B4320" s="24">
        <v>45838</v>
      </c>
      <c r="C4320" t="s">
        <v>16333</v>
      </c>
      <c r="D4320" t="s">
        <v>16323</v>
      </c>
      <c r="E4320" t="s">
        <v>16334</v>
      </c>
      <c r="F4320" t="s">
        <v>16185</v>
      </c>
      <c r="G4320" t="s">
        <v>16185</v>
      </c>
      <c r="H4320">
        <f>Table1[[#This Row],[GrnPostDate]]-Table1[[#This Row],[PoDate]]</f>
        <v>4</v>
      </c>
      <c r="I4320" t="s">
        <v>58</v>
      </c>
      <c r="J4320" t="s">
        <v>52</v>
      </c>
      <c r="K4320" t="s">
        <v>12011</v>
      </c>
      <c r="M4320">
        <v>10172</v>
      </c>
      <c r="O4320" t="s">
        <v>12012</v>
      </c>
      <c r="P4320">
        <v>6853</v>
      </c>
      <c r="Q4320">
        <v>1</v>
      </c>
      <c r="R4320">
        <v>1</v>
      </c>
      <c r="S4320" s="25">
        <f>Table1[[#This Row],[RcvdQuantity]]/Table1[[#This Row],[POQty]]</f>
        <v>1</v>
      </c>
      <c r="T4320">
        <v>0</v>
      </c>
      <c r="U4320">
        <v>0</v>
      </c>
      <c r="V4320">
        <v>0</v>
      </c>
      <c r="W4320">
        <v>0</v>
      </c>
      <c r="X4320">
        <v>6853</v>
      </c>
      <c r="Y4320">
        <v>6853</v>
      </c>
      <c r="Z4320">
        <v>6853</v>
      </c>
      <c r="AA4320">
        <v>0</v>
      </c>
      <c r="AB4320">
        <v>0</v>
      </c>
      <c r="AC4320">
        <v>6853</v>
      </c>
      <c r="AD4320">
        <v>6853</v>
      </c>
      <c r="AF4320" t="s">
        <v>5412</v>
      </c>
      <c r="AH4320">
        <v>418464</v>
      </c>
    </row>
    <row r="4321" spans="1:34" x14ac:dyDescent="0.25">
      <c r="A4321" t="s">
        <v>16332</v>
      </c>
      <c r="B4321" s="24">
        <v>45838</v>
      </c>
      <c r="C4321" t="s">
        <v>16333</v>
      </c>
      <c r="D4321" t="s">
        <v>16323</v>
      </c>
      <c r="E4321" t="s">
        <v>16334</v>
      </c>
      <c r="F4321" t="s">
        <v>16185</v>
      </c>
      <c r="G4321" t="s">
        <v>16185</v>
      </c>
      <c r="H4321">
        <f>Table1[[#This Row],[GrnPostDate]]-Table1[[#This Row],[PoDate]]</f>
        <v>4</v>
      </c>
      <c r="I4321" t="s">
        <v>58</v>
      </c>
      <c r="J4321" t="s">
        <v>52</v>
      </c>
      <c r="K4321" t="s">
        <v>6703</v>
      </c>
      <c r="M4321">
        <v>10193</v>
      </c>
      <c r="O4321" t="s">
        <v>13676</v>
      </c>
      <c r="P4321">
        <v>2673</v>
      </c>
      <c r="Q4321">
        <v>5</v>
      </c>
      <c r="R4321">
        <v>5</v>
      </c>
      <c r="S4321" s="25">
        <f>Table1[[#This Row],[RcvdQuantity]]/Table1[[#This Row],[POQty]]</f>
        <v>1</v>
      </c>
      <c r="T4321">
        <v>0</v>
      </c>
      <c r="U4321">
        <v>0</v>
      </c>
      <c r="V4321">
        <v>0</v>
      </c>
      <c r="W4321">
        <v>0</v>
      </c>
      <c r="X4321">
        <v>2673</v>
      </c>
      <c r="Y4321">
        <v>2673</v>
      </c>
      <c r="Z4321">
        <v>2673</v>
      </c>
      <c r="AA4321">
        <v>0</v>
      </c>
      <c r="AB4321">
        <v>0</v>
      </c>
      <c r="AC4321">
        <v>13365</v>
      </c>
      <c r="AD4321">
        <v>13365</v>
      </c>
      <c r="AF4321" t="s">
        <v>5412</v>
      </c>
      <c r="AH4321">
        <v>418465</v>
      </c>
    </row>
    <row r="4322" spans="1:34" x14ac:dyDescent="0.25">
      <c r="A4322" t="s">
        <v>16332</v>
      </c>
      <c r="B4322" s="24">
        <v>45838</v>
      </c>
      <c r="C4322" t="s">
        <v>16333</v>
      </c>
      <c r="D4322" t="s">
        <v>16323</v>
      </c>
      <c r="E4322" t="s">
        <v>16334</v>
      </c>
      <c r="F4322" t="s">
        <v>16185</v>
      </c>
      <c r="G4322" t="s">
        <v>16185</v>
      </c>
      <c r="H4322">
        <f>Table1[[#This Row],[GrnPostDate]]-Table1[[#This Row],[PoDate]]</f>
        <v>4</v>
      </c>
      <c r="I4322" t="s">
        <v>58</v>
      </c>
      <c r="J4322" t="s">
        <v>52</v>
      </c>
      <c r="K4322" t="s">
        <v>13978</v>
      </c>
      <c r="M4322">
        <v>10202</v>
      </c>
      <c r="O4322" t="s">
        <v>16337</v>
      </c>
      <c r="P4322">
        <v>35090</v>
      </c>
      <c r="Q4322">
        <v>1</v>
      </c>
      <c r="R4322">
        <v>1</v>
      </c>
      <c r="S4322" s="25">
        <f>Table1[[#This Row],[RcvdQuantity]]/Table1[[#This Row],[POQty]]</f>
        <v>1</v>
      </c>
      <c r="T4322">
        <v>0</v>
      </c>
      <c r="U4322">
        <v>0</v>
      </c>
      <c r="V4322">
        <v>0</v>
      </c>
      <c r="W4322">
        <v>0</v>
      </c>
      <c r="X4322">
        <v>35090</v>
      </c>
      <c r="Y4322">
        <v>35090</v>
      </c>
      <c r="Z4322">
        <v>35090</v>
      </c>
      <c r="AA4322">
        <v>0</v>
      </c>
      <c r="AB4322">
        <v>0</v>
      </c>
      <c r="AC4322">
        <v>35090</v>
      </c>
      <c r="AD4322">
        <v>35090</v>
      </c>
      <c r="AF4322" t="s">
        <v>5412</v>
      </c>
      <c r="AH4322">
        <v>418466</v>
      </c>
    </row>
    <row r="4323" spans="1:34" x14ac:dyDescent="0.25">
      <c r="A4323" t="s">
        <v>16338</v>
      </c>
      <c r="B4323" s="24">
        <v>45834</v>
      </c>
      <c r="C4323" t="s">
        <v>16339</v>
      </c>
      <c r="D4323" t="s">
        <v>16323</v>
      </c>
      <c r="E4323" t="s">
        <v>16340</v>
      </c>
      <c r="F4323" t="s">
        <v>16185</v>
      </c>
      <c r="G4323" t="s">
        <v>16185</v>
      </c>
      <c r="H4323">
        <f>Table1[[#This Row],[GrnPostDate]]-Table1[[#This Row],[PoDate]]</f>
        <v>8</v>
      </c>
      <c r="I4323" t="s">
        <v>58</v>
      </c>
      <c r="J4323" t="s">
        <v>52</v>
      </c>
      <c r="K4323" t="s">
        <v>16341</v>
      </c>
      <c r="M4323">
        <v>10149</v>
      </c>
      <c r="O4323" t="s">
        <v>16342</v>
      </c>
      <c r="P4323">
        <v>5929</v>
      </c>
      <c r="Q4323">
        <v>1</v>
      </c>
      <c r="R4323">
        <v>1</v>
      </c>
      <c r="S4323" s="25">
        <f>Table1[[#This Row],[RcvdQuantity]]/Table1[[#This Row],[POQty]]</f>
        <v>1</v>
      </c>
      <c r="T4323">
        <v>0</v>
      </c>
      <c r="U4323">
        <v>0</v>
      </c>
      <c r="V4323">
        <v>0</v>
      </c>
      <c r="W4323">
        <v>0</v>
      </c>
      <c r="X4323">
        <v>5929</v>
      </c>
      <c r="Y4323">
        <v>5929</v>
      </c>
      <c r="Z4323">
        <v>5929</v>
      </c>
      <c r="AA4323">
        <v>0</v>
      </c>
      <c r="AB4323">
        <v>0</v>
      </c>
      <c r="AC4323">
        <v>5929</v>
      </c>
      <c r="AD4323">
        <v>5929</v>
      </c>
      <c r="AF4323" t="s">
        <v>5412</v>
      </c>
      <c r="AH4323">
        <v>418467</v>
      </c>
    </row>
    <row r="4324" spans="1:34" x14ac:dyDescent="0.25">
      <c r="A4324" t="s">
        <v>16338</v>
      </c>
      <c r="B4324" s="24">
        <v>45834</v>
      </c>
      <c r="C4324" t="s">
        <v>16339</v>
      </c>
      <c r="D4324" t="s">
        <v>16323</v>
      </c>
      <c r="E4324" t="s">
        <v>16340</v>
      </c>
      <c r="F4324" t="s">
        <v>16185</v>
      </c>
      <c r="G4324" t="s">
        <v>16185</v>
      </c>
      <c r="H4324">
        <f>Table1[[#This Row],[GrnPostDate]]-Table1[[#This Row],[PoDate]]</f>
        <v>8</v>
      </c>
      <c r="I4324" t="s">
        <v>58</v>
      </c>
      <c r="J4324" t="s">
        <v>52</v>
      </c>
      <c r="K4324" t="s">
        <v>9561</v>
      </c>
      <c r="M4324">
        <v>10152</v>
      </c>
      <c r="O4324" t="s">
        <v>9562</v>
      </c>
      <c r="P4324">
        <v>7271</v>
      </c>
      <c r="Q4324">
        <v>1</v>
      </c>
      <c r="R4324">
        <v>1</v>
      </c>
      <c r="S4324" s="25">
        <f>Table1[[#This Row],[RcvdQuantity]]/Table1[[#This Row],[POQty]]</f>
        <v>1</v>
      </c>
      <c r="T4324">
        <v>0</v>
      </c>
      <c r="U4324">
        <v>0</v>
      </c>
      <c r="V4324">
        <v>0</v>
      </c>
      <c r="W4324">
        <v>0</v>
      </c>
      <c r="X4324">
        <v>7271</v>
      </c>
      <c r="Y4324">
        <v>7271</v>
      </c>
      <c r="Z4324">
        <v>7271</v>
      </c>
      <c r="AA4324">
        <v>0</v>
      </c>
      <c r="AB4324">
        <v>0</v>
      </c>
      <c r="AC4324">
        <v>7271</v>
      </c>
      <c r="AD4324">
        <v>7271</v>
      </c>
      <c r="AF4324" t="s">
        <v>5412</v>
      </c>
      <c r="AH4324">
        <v>418468</v>
      </c>
    </row>
    <row r="4325" spans="1:34" x14ac:dyDescent="0.25">
      <c r="A4325" t="s">
        <v>16338</v>
      </c>
      <c r="B4325" s="24">
        <v>45834</v>
      </c>
      <c r="C4325" t="s">
        <v>16339</v>
      </c>
      <c r="D4325" t="s">
        <v>16323</v>
      </c>
      <c r="E4325" t="s">
        <v>16340</v>
      </c>
      <c r="F4325" t="s">
        <v>16185</v>
      </c>
      <c r="G4325" t="s">
        <v>16185</v>
      </c>
      <c r="H4325">
        <f>Table1[[#This Row],[GrnPostDate]]-Table1[[#This Row],[PoDate]]</f>
        <v>8</v>
      </c>
      <c r="I4325" t="s">
        <v>58</v>
      </c>
      <c r="J4325" t="s">
        <v>52</v>
      </c>
      <c r="K4325" t="s">
        <v>6699</v>
      </c>
      <c r="M4325">
        <v>10154</v>
      </c>
      <c r="O4325" t="s">
        <v>16343</v>
      </c>
      <c r="P4325">
        <v>5291</v>
      </c>
      <c r="Q4325">
        <v>1</v>
      </c>
      <c r="R4325">
        <v>1</v>
      </c>
      <c r="S4325" s="25">
        <f>Table1[[#This Row],[RcvdQuantity]]/Table1[[#This Row],[POQty]]</f>
        <v>1</v>
      </c>
      <c r="T4325">
        <v>0</v>
      </c>
      <c r="U4325">
        <v>0</v>
      </c>
      <c r="V4325">
        <v>0</v>
      </c>
      <c r="W4325">
        <v>0</v>
      </c>
      <c r="X4325">
        <v>5291</v>
      </c>
      <c r="Y4325">
        <v>5291</v>
      </c>
      <c r="Z4325">
        <v>5291</v>
      </c>
      <c r="AA4325">
        <v>0</v>
      </c>
      <c r="AB4325">
        <v>0</v>
      </c>
      <c r="AC4325">
        <v>5291</v>
      </c>
      <c r="AD4325">
        <v>5291</v>
      </c>
      <c r="AF4325" t="s">
        <v>5412</v>
      </c>
      <c r="AH4325">
        <v>418469</v>
      </c>
    </row>
    <row r="4326" spans="1:34" x14ac:dyDescent="0.25">
      <c r="A4326" t="s">
        <v>16338</v>
      </c>
      <c r="B4326" s="24">
        <v>45834</v>
      </c>
      <c r="C4326" t="s">
        <v>16339</v>
      </c>
      <c r="D4326" t="s">
        <v>16323</v>
      </c>
      <c r="E4326" t="s">
        <v>16340</v>
      </c>
      <c r="F4326" t="s">
        <v>16185</v>
      </c>
      <c r="G4326" t="s">
        <v>16185</v>
      </c>
      <c r="H4326">
        <f>Table1[[#This Row],[GrnPostDate]]-Table1[[#This Row],[PoDate]]</f>
        <v>8</v>
      </c>
      <c r="I4326" t="s">
        <v>58</v>
      </c>
      <c r="J4326" t="s">
        <v>52</v>
      </c>
      <c r="K4326" t="s">
        <v>13975</v>
      </c>
      <c r="M4326">
        <v>10170</v>
      </c>
      <c r="O4326" t="s">
        <v>13976</v>
      </c>
      <c r="P4326">
        <v>5742</v>
      </c>
      <c r="Q4326">
        <v>1</v>
      </c>
      <c r="R4326">
        <v>1</v>
      </c>
      <c r="S4326" s="25">
        <f>Table1[[#This Row],[RcvdQuantity]]/Table1[[#This Row],[POQty]]</f>
        <v>1</v>
      </c>
      <c r="T4326">
        <v>0</v>
      </c>
      <c r="U4326">
        <v>0</v>
      </c>
      <c r="V4326">
        <v>0</v>
      </c>
      <c r="W4326">
        <v>0</v>
      </c>
      <c r="X4326">
        <v>5742</v>
      </c>
      <c r="Y4326">
        <v>5742</v>
      </c>
      <c r="Z4326">
        <v>5742</v>
      </c>
      <c r="AA4326">
        <v>0</v>
      </c>
      <c r="AB4326">
        <v>0</v>
      </c>
      <c r="AC4326">
        <v>5742</v>
      </c>
      <c r="AD4326">
        <v>5742</v>
      </c>
      <c r="AF4326" t="s">
        <v>5412</v>
      </c>
      <c r="AH4326">
        <v>418470</v>
      </c>
    </row>
    <row r="4327" spans="1:34" x14ac:dyDescent="0.25">
      <c r="A4327" t="s">
        <v>16338</v>
      </c>
      <c r="B4327" s="24">
        <v>45834</v>
      </c>
      <c r="C4327" t="s">
        <v>16339</v>
      </c>
      <c r="D4327" t="s">
        <v>16323</v>
      </c>
      <c r="E4327" t="s">
        <v>16340</v>
      </c>
      <c r="F4327" t="s">
        <v>16185</v>
      </c>
      <c r="G4327" t="s">
        <v>16185</v>
      </c>
      <c r="H4327">
        <f>Table1[[#This Row],[GrnPostDate]]-Table1[[#This Row],[PoDate]]</f>
        <v>8</v>
      </c>
      <c r="I4327" t="s">
        <v>58</v>
      </c>
      <c r="J4327" t="s">
        <v>52</v>
      </c>
      <c r="K4327" t="s">
        <v>16344</v>
      </c>
      <c r="M4327">
        <v>10174</v>
      </c>
      <c r="O4327" t="s">
        <v>16345</v>
      </c>
      <c r="P4327">
        <v>15213</v>
      </c>
      <c r="Q4327">
        <v>1</v>
      </c>
      <c r="R4327">
        <v>1</v>
      </c>
      <c r="S4327" s="25">
        <f>Table1[[#This Row],[RcvdQuantity]]/Table1[[#This Row],[POQty]]</f>
        <v>1</v>
      </c>
      <c r="T4327">
        <v>0</v>
      </c>
      <c r="U4327">
        <v>0</v>
      </c>
      <c r="V4327">
        <v>0</v>
      </c>
      <c r="W4327">
        <v>0</v>
      </c>
      <c r="X4327">
        <v>15213</v>
      </c>
      <c r="Y4327">
        <v>15213</v>
      </c>
      <c r="Z4327">
        <v>15213</v>
      </c>
      <c r="AA4327">
        <v>0</v>
      </c>
      <c r="AB4327">
        <v>0</v>
      </c>
      <c r="AC4327">
        <v>15213</v>
      </c>
      <c r="AD4327">
        <v>15213</v>
      </c>
      <c r="AF4327" t="s">
        <v>5412</v>
      </c>
      <c r="AH4327">
        <v>418471</v>
      </c>
    </row>
    <row r="4328" spans="1:34" x14ac:dyDescent="0.25">
      <c r="A4328" t="s">
        <v>16338</v>
      </c>
      <c r="B4328" s="24">
        <v>45834</v>
      </c>
      <c r="C4328" t="s">
        <v>16339</v>
      </c>
      <c r="D4328" t="s">
        <v>16323</v>
      </c>
      <c r="E4328" t="s">
        <v>16340</v>
      </c>
      <c r="F4328" t="s">
        <v>16185</v>
      </c>
      <c r="G4328" t="s">
        <v>16185</v>
      </c>
      <c r="H4328">
        <f>Table1[[#This Row],[GrnPostDate]]-Table1[[#This Row],[PoDate]]</f>
        <v>8</v>
      </c>
      <c r="I4328" t="s">
        <v>58</v>
      </c>
      <c r="J4328" t="s">
        <v>52</v>
      </c>
      <c r="K4328" t="s">
        <v>13650</v>
      </c>
      <c r="M4328">
        <v>10175</v>
      </c>
      <c r="O4328" t="s">
        <v>16346</v>
      </c>
      <c r="P4328">
        <v>11693</v>
      </c>
      <c r="Q4328">
        <v>1</v>
      </c>
      <c r="R4328">
        <v>1</v>
      </c>
      <c r="S4328" s="25">
        <f>Table1[[#This Row],[RcvdQuantity]]/Table1[[#This Row],[POQty]]</f>
        <v>1</v>
      </c>
      <c r="T4328">
        <v>0</v>
      </c>
      <c r="U4328">
        <v>0</v>
      </c>
      <c r="V4328">
        <v>0</v>
      </c>
      <c r="W4328">
        <v>0</v>
      </c>
      <c r="X4328">
        <v>11693</v>
      </c>
      <c r="Y4328">
        <v>11693</v>
      </c>
      <c r="Z4328">
        <v>11693</v>
      </c>
      <c r="AA4328">
        <v>0</v>
      </c>
      <c r="AB4328">
        <v>0</v>
      </c>
      <c r="AC4328">
        <v>11693</v>
      </c>
      <c r="AD4328">
        <v>11693</v>
      </c>
      <c r="AF4328" t="s">
        <v>5412</v>
      </c>
      <c r="AH4328">
        <v>418472</v>
      </c>
    </row>
    <row r="4329" spans="1:34" x14ac:dyDescent="0.25">
      <c r="A4329" t="s">
        <v>16338</v>
      </c>
      <c r="B4329" s="24">
        <v>45834</v>
      </c>
      <c r="C4329" t="s">
        <v>16339</v>
      </c>
      <c r="D4329" t="s">
        <v>16323</v>
      </c>
      <c r="E4329" t="s">
        <v>16340</v>
      </c>
      <c r="F4329" t="s">
        <v>16185</v>
      </c>
      <c r="G4329" t="s">
        <v>16185</v>
      </c>
      <c r="H4329">
        <f>Table1[[#This Row],[GrnPostDate]]-Table1[[#This Row],[PoDate]]</f>
        <v>8</v>
      </c>
      <c r="I4329" t="s">
        <v>58</v>
      </c>
      <c r="J4329" t="s">
        <v>52</v>
      </c>
      <c r="K4329" t="s">
        <v>11183</v>
      </c>
      <c r="M4329">
        <v>10169</v>
      </c>
      <c r="O4329" t="s">
        <v>15530</v>
      </c>
      <c r="P4329">
        <v>9658</v>
      </c>
      <c r="Q4329">
        <v>1</v>
      </c>
      <c r="R4329">
        <v>1</v>
      </c>
      <c r="S4329" s="25">
        <f>Table1[[#This Row],[RcvdQuantity]]/Table1[[#This Row],[POQty]]</f>
        <v>1</v>
      </c>
      <c r="T4329">
        <v>0</v>
      </c>
      <c r="U4329">
        <v>0</v>
      </c>
      <c r="V4329">
        <v>0</v>
      </c>
      <c r="W4329">
        <v>0</v>
      </c>
      <c r="X4329">
        <v>9658</v>
      </c>
      <c r="Y4329">
        <v>9658</v>
      </c>
      <c r="Z4329">
        <v>9658</v>
      </c>
      <c r="AA4329">
        <v>0</v>
      </c>
      <c r="AB4329">
        <v>0</v>
      </c>
      <c r="AC4329">
        <v>9658</v>
      </c>
      <c r="AD4329">
        <v>9658</v>
      </c>
      <c r="AF4329" t="s">
        <v>5412</v>
      </c>
      <c r="AH4329">
        <v>418473</v>
      </c>
    </row>
    <row r="4330" spans="1:34" x14ac:dyDescent="0.25">
      <c r="A4330" t="s">
        <v>16347</v>
      </c>
      <c r="B4330" s="24">
        <v>45789</v>
      </c>
      <c r="C4330" t="s">
        <v>16348</v>
      </c>
      <c r="D4330" t="s">
        <v>15631</v>
      </c>
      <c r="E4330" t="s">
        <v>16349</v>
      </c>
      <c r="F4330" t="s">
        <v>16185</v>
      </c>
      <c r="G4330" t="s">
        <v>16185</v>
      </c>
      <c r="H4330">
        <f>Table1[[#This Row],[GrnPostDate]]-Table1[[#This Row],[PoDate]]</f>
        <v>53</v>
      </c>
      <c r="I4330" t="s">
        <v>7535</v>
      </c>
      <c r="J4330" t="s">
        <v>5460</v>
      </c>
      <c r="K4330" t="s">
        <v>16350</v>
      </c>
      <c r="M4330">
        <v>43513</v>
      </c>
      <c r="N4330" t="s">
        <v>16351</v>
      </c>
      <c r="O4330" t="s">
        <v>16352</v>
      </c>
      <c r="P4330">
        <v>2900</v>
      </c>
      <c r="Q4330">
        <v>50</v>
      </c>
      <c r="R4330">
        <v>50</v>
      </c>
      <c r="S4330" s="25">
        <f>Table1[[#This Row],[RcvdQuantity]]/Table1[[#This Row],[POQty]]</f>
        <v>1</v>
      </c>
      <c r="T4330">
        <v>0</v>
      </c>
      <c r="U4330">
        <v>0</v>
      </c>
      <c r="V4330">
        <v>0</v>
      </c>
      <c r="W4330">
        <v>0</v>
      </c>
      <c r="X4330">
        <v>2900</v>
      </c>
      <c r="Y4330">
        <v>2900</v>
      </c>
      <c r="Z4330">
        <v>2900</v>
      </c>
      <c r="AA4330">
        <v>0</v>
      </c>
      <c r="AB4330">
        <v>0</v>
      </c>
      <c r="AC4330">
        <v>145000</v>
      </c>
      <c r="AD4330">
        <v>145000</v>
      </c>
      <c r="AF4330" t="s">
        <v>5412</v>
      </c>
      <c r="AH4330">
        <v>418475</v>
      </c>
    </row>
    <row r="4331" spans="1:34" x14ac:dyDescent="0.25">
      <c r="A4331" t="s">
        <v>16353</v>
      </c>
      <c r="B4331" s="24">
        <v>45827</v>
      </c>
      <c r="C4331" t="s">
        <v>16354</v>
      </c>
      <c r="D4331" t="s">
        <v>16323</v>
      </c>
      <c r="E4331" t="s">
        <v>16355</v>
      </c>
      <c r="F4331" t="s">
        <v>16185</v>
      </c>
      <c r="G4331" t="s">
        <v>16185</v>
      </c>
      <c r="H4331">
        <f>Table1[[#This Row],[GrnPostDate]]-Table1[[#This Row],[PoDate]]</f>
        <v>15</v>
      </c>
      <c r="I4331" t="s">
        <v>14276</v>
      </c>
      <c r="J4331" t="s">
        <v>5472</v>
      </c>
      <c r="K4331" t="s">
        <v>12111</v>
      </c>
      <c r="L4331" t="s">
        <v>10688</v>
      </c>
      <c r="M4331">
        <v>7004</v>
      </c>
      <c r="O4331" t="s">
        <v>16356</v>
      </c>
      <c r="P4331">
        <v>400</v>
      </c>
      <c r="Q4331">
        <v>1920</v>
      </c>
      <c r="R4331">
        <v>1920</v>
      </c>
      <c r="S4331" s="25">
        <f>Table1[[#This Row],[RcvdQuantity]]/Table1[[#This Row],[POQty]]</f>
        <v>1</v>
      </c>
      <c r="T4331">
        <v>0</v>
      </c>
      <c r="U4331">
        <v>0</v>
      </c>
      <c r="V4331">
        <v>0</v>
      </c>
      <c r="W4331">
        <v>0</v>
      </c>
      <c r="X4331">
        <v>400</v>
      </c>
      <c r="Y4331">
        <v>400</v>
      </c>
      <c r="Z4331">
        <v>400</v>
      </c>
      <c r="AA4331">
        <v>0</v>
      </c>
      <c r="AB4331">
        <v>0</v>
      </c>
      <c r="AC4331">
        <v>768000</v>
      </c>
      <c r="AD4331">
        <v>768000</v>
      </c>
      <c r="AF4331" t="s">
        <v>5412</v>
      </c>
      <c r="AH4331">
        <v>418511</v>
      </c>
    </row>
    <row r="4332" spans="1:34" x14ac:dyDescent="0.25">
      <c r="A4332" t="s">
        <v>16357</v>
      </c>
      <c r="B4332" s="24">
        <v>45841</v>
      </c>
      <c r="C4332" t="s">
        <v>16358</v>
      </c>
      <c r="D4332" t="s">
        <v>16359</v>
      </c>
      <c r="E4332" t="s">
        <v>16360</v>
      </c>
      <c r="F4332" t="s">
        <v>16361</v>
      </c>
      <c r="G4332" t="s">
        <v>16361</v>
      </c>
      <c r="H4332">
        <f>Table1[[#This Row],[GrnPostDate]]-Table1[[#This Row],[PoDate]]</f>
        <v>4</v>
      </c>
      <c r="I4332" t="s">
        <v>1186</v>
      </c>
      <c r="J4332" t="s">
        <v>5472</v>
      </c>
      <c r="K4332" t="s">
        <v>8750</v>
      </c>
      <c r="L4332" t="s">
        <v>8751</v>
      </c>
      <c r="M4332">
        <v>8059</v>
      </c>
      <c r="O4332" t="s">
        <v>16362</v>
      </c>
      <c r="P4332">
        <v>290</v>
      </c>
      <c r="Q4332">
        <v>500</v>
      </c>
      <c r="R4332">
        <v>500</v>
      </c>
      <c r="S4332" s="25">
        <f>Table1[[#This Row],[RcvdQuantity]]/Table1[[#This Row],[POQty]]</f>
        <v>1</v>
      </c>
      <c r="T4332">
        <v>0</v>
      </c>
      <c r="U4332">
        <v>0</v>
      </c>
      <c r="V4332">
        <v>0</v>
      </c>
      <c r="W4332">
        <v>0</v>
      </c>
      <c r="X4332">
        <v>290</v>
      </c>
      <c r="Y4332">
        <v>290</v>
      </c>
      <c r="Z4332">
        <v>290</v>
      </c>
      <c r="AA4332">
        <v>0</v>
      </c>
      <c r="AB4332">
        <v>0</v>
      </c>
      <c r="AC4332">
        <v>145000</v>
      </c>
      <c r="AD4332">
        <v>145000</v>
      </c>
      <c r="AF4332" t="s">
        <v>5412</v>
      </c>
      <c r="AH4332">
        <v>418684</v>
      </c>
    </row>
    <row r="4333" spans="1:34" x14ac:dyDescent="0.25">
      <c r="A4333" t="s">
        <v>16363</v>
      </c>
      <c r="B4333" s="24">
        <v>45839</v>
      </c>
      <c r="C4333" t="s">
        <v>16364</v>
      </c>
      <c r="D4333" t="s">
        <v>16323</v>
      </c>
      <c r="E4333" t="s">
        <v>16365</v>
      </c>
      <c r="F4333" t="s">
        <v>16361</v>
      </c>
      <c r="G4333" t="s">
        <v>16361</v>
      </c>
      <c r="H4333">
        <f>Table1[[#This Row],[GrnPostDate]]-Table1[[#This Row],[PoDate]]</f>
        <v>6</v>
      </c>
      <c r="I4333" t="s">
        <v>1186</v>
      </c>
      <c r="J4333" t="s">
        <v>5409</v>
      </c>
      <c r="K4333" t="s">
        <v>15297</v>
      </c>
      <c r="M4333">
        <v>15763</v>
      </c>
      <c r="O4333" t="s">
        <v>16366</v>
      </c>
      <c r="P4333">
        <v>73</v>
      </c>
      <c r="Q4333">
        <v>6000</v>
      </c>
      <c r="R4333">
        <v>6000</v>
      </c>
      <c r="S4333" s="25">
        <f>Table1[[#This Row],[RcvdQuantity]]/Table1[[#This Row],[POQty]]</f>
        <v>1</v>
      </c>
      <c r="T4333">
        <v>0</v>
      </c>
      <c r="U4333">
        <v>0</v>
      </c>
      <c r="V4333">
        <v>0</v>
      </c>
      <c r="W4333">
        <v>0</v>
      </c>
      <c r="X4333">
        <v>73</v>
      </c>
      <c r="Y4333">
        <v>73</v>
      </c>
      <c r="Z4333">
        <v>73</v>
      </c>
      <c r="AA4333">
        <v>0</v>
      </c>
      <c r="AB4333">
        <v>0</v>
      </c>
      <c r="AC4333">
        <v>438000</v>
      </c>
      <c r="AD4333">
        <v>438000</v>
      </c>
      <c r="AF4333" t="s">
        <v>5412</v>
      </c>
      <c r="AH4333">
        <v>418685</v>
      </c>
    </row>
    <row r="4334" spans="1:34" x14ac:dyDescent="0.25">
      <c r="A4334" t="s">
        <v>16363</v>
      </c>
      <c r="B4334" s="24">
        <v>45839</v>
      </c>
      <c r="C4334" t="s">
        <v>16364</v>
      </c>
      <c r="D4334" t="s">
        <v>16323</v>
      </c>
      <c r="E4334" t="s">
        <v>16365</v>
      </c>
      <c r="F4334" t="s">
        <v>16361</v>
      </c>
      <c r="G4334" t="s">
        <v>16361</v>
      </c>
      <c r="H4334">
        <f>Table1[[#This Row],[GrnPostDate]]-Table1[[#This Row],[PoDate]]</f>
        <v>6</v>
      </c>
      <c r="I4334" t="s">
        <v>1186</v>
      </c>
      <c r="J4334" t="s">
        <v>5409</v>
      </c>
      <c r="K4334" t="s">
        <v>16367</v>
      </c>
      <c r="M4334">
        <v>34931</v>
      </c>
      <c r="O4334" t="s">
        <v>16368</v>
      </c>
      <c r="P4334">
        <v>1050</v>
      </c>
      <c r="Q4334">
        <v>300</v>
      </c>
      <c r="R4334">
        <v>300</v>
      </c>
      <c r="S4334" s="25">
        <f>Table1[[#This Row],[RcvdQuantity]]/Table1[[#This Row],[POQty]]</f>
        <v>1</v>
      </c>
      <c r="T4334">
        <v>0</v>
      </c>
      <c r="U4334">
        <v>0</v>
      </c>
      <c r="V4334">
        <v>0</v>
      </c>
      <c r="W4334">
        <v>0</v>
      </c>
      <c r="X4334">
        <v>1050</v>
      </c>
      <c r="Y4334">
        <v>1050</v>
      </c>
      <c r="Z4334">
        <v>1050</v>
      </c>
      <c r="AA4334">
        <v>0</v>
      </c>
      <c r="AB4334">
        <v>0</v>
      </c>
      <c r="AC4334">
        <v>315000</v>
      </c>
      <c r="AD4334">
        <v>315000</v>
      </c>
      <c r="AF4334" t="s">
        <v>5412</v>
      </c>
      <c r="AH4334">
        <v>418686</v>
      </c>
    </row>
    <row r="4335" spans="1:34" x14ac:dyDescent="0.25">
      <c r="A4335" t="s">
        <v>16363</v>
      </c>
      <c r="B4335" s="24">
        <v>45839</v>
      </c>
      <c r="C4335" t="s">
        <v>16364</v>
      </c>
      <c r="D4335" t="s">
        <v>16323</v>
      </c>
      <c r="E4335" t="s">
        <v>16365</v>
      </c>
      <c r="F4335" t="s">
        <v>16361</v>
      </c>
      <c r="G4335" t="s">
        <v>16361</v>
      </c>
      <c r="H4335">
        <f>Table1[[#This Row],[GrnPostDate]]-Table1[[#This Row],[PoDate]]</f>
        <v>6</v>
      </c>
      <c r="I4335" t="s">
        <v>1186</v>
      </c>
      <c r="J4335" t="s">
        <v>5569</v>
      </c>
      <c r="K4335" t="s">
        <v>16369</v>
      </c>
      <c r="M4335">
        <v>35953</v>
      </c>
      <c r="O4335" t="s">
        <v>16370</v>
      </c>
      <c r="P4335">
        <v>65</v>
      </c>
      <c r="Q4335">
        <v>500</v>
      </c>
      <c r="R4335">
        <v>500</v>
      </c>
      <c r="S4335" s="25">
        <f>Table1[[#This Row],[RcvdQuantity]]/Table1[[#This Row],[POQty]]</f>
        <v>1</v>
      </c>
      <c r="T4335">
        <v>0</v>
      </c>
      <c r="U4335">
        <v>0</v>
      </c>
      <c r="V4335">
        <v>0</v>
      </c>
      <c r="W4335">
        <v>0</v>
      </c>
      <c r="X4335">
        <v>65</v>
      </c>
      <c r="Y4335">
        <v>65</v>
      </c>
      <c r="Z4335">
        <v>65</v>
      </c>
      <c r="AA4335">
        <v>0</v>
      </c>
      <c r="AB4335">
        <v>0</v>
      </c>
      <c r="AC4335">
        <v>32500</v>
      </c>
      <c r="AD4335">
        <v>32500</v>
      </c>
      <c r="AF4335" t="s">
        <v>5412</v>
      </c>
      <c r="AH4335">
        <v>418687</v>
      </c>
    </row>
    <row r="4336" spans="1:34" x14ac:dyDescent="0.25">
      <c r="A4336" t="s">
        <v>16363</v>
      </c>
      <c r="B4336" s="24">
        <v>45839</v>
      </c>
      <c r="C4336" t="s">
        <v>16364</v>
      </c>
      <c r="D4336" t="s">
        <v>16323</v>
      </c>
      <c r="E4336" t="s">
        <v>16365</v>
      </c>
      <c r="F4336" t="s">
        <v>16361</v>
      </c>
      <c r="G4336" t="s">
        <v>16361</v>
      </c>
      <c r="H4336">
        <f>Table1[[#This Row],[GrnPostDate]]-Table1[[#This Row],[PoDate]]</f>
        <v>6</v>
      </c>
      <c r="I4336" t="s">
        <v>1186</v>
      </c>
      <c r="J4336" t="s">
        <v>5409</v>
      </c>
      <c r="K4336" t="s">
        <v>13547</v>
      </c>
      <c r="M4336">
        <v>37280</v>
      </c>
      <c r="O4336" t="s">
        <v>16371</v>
      </c>
      <c r="P4336">
        <v>79.900000000000006</v>
      </c>
      <c r="Q4336">
        <v>2000</v>
      </c>
      <c r="R4336">
        <v>2000</v>
      </c>
      <c r="S4336" s="25">
        <f>Table1[[#This Row],[RcvdQuantity]]/Table1[[#This Row],[POQty]]</f>
        <v>1</v>
      </c>
      <c r="T4336">
        <v>0</v>
      </c>
      <c r="U4336">
        <v>0</v>
      </c>
      <c r="V4336">
        <v>0</v>
      </c>
      <c r="W4336">
        <v>0</v>
      </c>
      <c r="X4336">
        <v>79.900000000000006</v>
      </c>
      <c r="Y4336">
        <v>79.900000000000006</v>
      </c>
      <c r="Z4336">
        <v>79.900000000000006</v>
      </c>
      <c r="AA4336">
        <v>0</v>
      </c>
      <c r="AB4336">
        <v>0</v>
      </c>
      <c r="AC4336">
        <v>159800</v>
      </c>
      <c r="AD4336">
        <v>159800</v>
      </c>
      <c r="AF4336" t="s">
        <v>5412</v>
      </c>
      <c r="AH4336">
        <v>418688</v>
      </c>
    </row>
    <row r="4337" spans="1:34" x14ac:dyDescent="0.25">
      <c r="A4337" t="s">
        <v>16363</v>
      </c>
      <c r="B4337" s="24">
        <v>45839</v>
      </c>
      <c r="C4337" t="s">
        <v>16364</v>
      </c>
      <c r="D4337" t="s">
        <v>16323</v>
      </c>
      <c r="E4337" t="s">
        <v>16365</v>
      </c>
      <c r="F4337" t="s">
        <v>16361</v>
      </c>
      <c r="G4337" t="s">
        <v>16361</v>
      </c>
      <c r="H4337">
        <f>Table1[[#This Row],[GrnPostDate]]-Table1[[#This Row],[PoDate]]</f>
        <v>6</v>
      </c>
      <c r="I4337" t="s">
        <v>1186</v>
      </c>
      <c r="J4337" t="s">
        <v>5569</v>
      </c>
      <c r="K4337" t="s">
        <v>11896</v>
      </c>
      <c r="L4337" t="s">
        <v>11897</v>
      </c>
      <c r="M4337">
        <v>7705</v>
      </c>
      <c r="O4337" t="s">
        <v>16372</v>
      </c>
      <c r="P4337">
        <v>93.5</v>
      </c>
      <c r="Q4337">
        <v>3000</v>
      </c>
      <c r="R4337">
        <v>3000</v>
      </c>
      <c r="S4337" s="25">
        <f>Table1[[#This Row],[RcvdQuantity]]/Table1[[#This Row],[POQty]]</f>
        <v>1</v>
      </c>
      <c r="T4337">
        <v>0</v>
      </c>
      <c r="U4337">
        <v>0</v>
      </c>
      <c r="V4337">
        <v>0</v>
      </c>
      <c r="W4337">
        <v>0</v>
      </c>
      <c r="X4337">
        <v>93.5</v>
      </c>
      <c r="Y4337">
        <v>93.5</v>
      </c>
      <c r="Z4337">
        <v>93.5</v>
      </c>
      <c r="AA4337">
        <v>0</v>
      </c>
      <c r="AB4337">
        <v>0</v>
      </c>
      <c r="AC4337">
        <v>280500</v>
      </c>
      <c r="AD4337">
        <v>280500</v>
      </c>
      <c r="AF4337" t="s">
        <v>5412</v>
      </c>
      <c r="AH4337">
        <v>418689</v>
      </c>
    </row>
    <row r="4338" spans="1:34" x14ac:dyDescent="0.25">
      <c r="A4338" t="s">
        <v>16373</v>
      </c>
      <c r="B4338" s="24">
        <v>45839</v>
      </c>
      <c r="C4338" t="s">
        <v>16374</v>
      </c>
      <c r="D4338" t="s">
        <v>16375</v>
      </c>
      <c r="E4338" t="s">
        <v>16376</v>
      </c>
      <c r="F4338" t="s">
        <v>16361</v>
      </c>
      <c r="G4338" t="s">
        <v>16361</v>
      </c>
      <c r="H4338">
        <f>Table1[[#This Row],[GrnPostDate]]-Table1[[#This Row],[PoDate]]</f>
        <v>6</v>
      </c>
      <c r="I4338" t="s">
        <v>366</v>
      </c>
      <c r="J4338" t="s">
        <v>5816</v>
      </c>
      <c r="K4338" t="s">
        <v>9690</v>
      </c>
      <c r="L4338" t="s">
        <v>9691</v>
      </c>
      <c r="M4338">
        <v>7530</v>
      </c>
      <c r="O4338" t="s">
        <v>14741</v>
      </c>
      <c r="P4338">
        <v>240</v>
      </c>
      <c r="Q4338">
        <v>300</v>
      </c>
      <c r="R4338">
        <v>300</v>
      </c>
      <c r="S4338" s="25">
        <f>Table1[[#This Row],[RcvdQuantity]]/Table1[[#This Row],[POQty]]</f>
        <v>1</v>
      </c>
      <c r="T4338">
        <v>0</v>
      </c>
      <c r="U4338">
        <v>0</v>
      </c>
      <c r="V4338">
        <v>0</v>
      </c>
      <c r="W4338">
        <v>0</v>
      </c>
      <c r="X4338">
        <v>240</v>
      </c>
      <c r="Y4338">
        <v>240</v>
      </c>
      <c r="Z4338">
        <v>240</v>
      </c>
      <c r="AA4338">
        <v>0</v>
      </c>
      <c r="AB4338">
        <v>0</v>
      </c>
      <c r="AC4338">
        <v>72000</v>
      </c>
      <c r="AD4338">
        <v>72000</v>
      </c>
      <c r="AF4338" t="s">
        <v>5412</v>
      </c>
      <c r="AH4338">
        <v>418690</v>
      </c>
    </row>
    <row r="4339" spans="1:34" x14ac:dyDescent="0.25">
      <c r="A4339" t="s">
        <v>16377</v>
      </c>
      <c r="B4339" s="24">
        <v>45839</v>
      </c>
      <c r="C4339" t="s">
        <v>16378</v>
      </c>
      <c r="D4339" t="s">
        <v>16323</v>
      </c>
      <c r="E4339" t="s">
        <v>16379</v>
      </c>
      <c r="F4339" t="s">
        <v>16361</v>
      </c>
      <c r="G4339" t="s">
        <v>16361</v>
      </c>
      <c r="H4339">
        <f>Table1[[#This Row],[GrnPostDate]]-Table1[[#This Row],[PoDate]]</f>
        <v>6</v>
      </c>
      <c r="I4339" t="s">
        <v>7076</v>
      </c>
      <c r="J4339" t="s">
        <v>7245</v>
      </c>
      <c r="K4339" t="s">
        <v>8197</v>
      </c>
      <c r="L4339" t="s">
        <v>8198</v>
      </c>
      <c r="M4339">
        <v>7178</v>
      </c>
      <c r="O4339" t="s">
        <v>16380</v>
      </c>
      <c r="P4339">
        <v>176</v>
      </c>
      <c r="Q4339">
        <v>200</v>
      </c>
      <c r="R4339">
        <v>200</v>
      </c>
      <c r="S4339" s="25">
        <f>Table1[[#This Row],[RcvdQuantity]]/Table1[[#This Row],[POQty]]</f>
        <v>1</v>
      </c>
      <c r="T4339">
        <v>0</v>
      </c>
      <c r="U4339">
        <v>0</v>
      </c>
      <c r="V4339">
        <v>0</v>
      </c>
      <c r="W4339">
        <v>0</v>
      </c>
      <c r="X4339">
        <v>176</v>
      </c>
      <c r="Y4339">
        <v>176</v>
      </c>
      <c r="Z4339">
        <v>176</v>
      </c>
      <c r="AA4339">
        <v>0</v>
      </c>
      <c r="AB4339">
        <v>0</v>
      </c>
      <c r="AC4339">
        <v>35200</v>
      </c>
      <c r="AD4339">
        <v>35200</v>
      </c>
      <c r="AF4339" t="s">
        <v>5412</v>
      </c>
      <c r="AH4339">
        <v>418691</v>
      </c>
    </row>
    <row r="4340" spans="1:34" x14ac:dyDescent="0.25">
      <c r="A4340" t="s">
        <v>16381</v>
      </c>
      <c r="B4340" s="24">
        <v>45841</v>
      </c>
      <c r="C4340" t="s">
        <v>16382</v>
      </c>
      <c r="D4340" t="s">
        <v>16359</v>
      </c>
      <c r="E4340" t="s">
        <v>16383</v>
      </c>
      <c r="F4340" t="s">
        <v>16361</v>
      </c>
      <c r="G4340" t="s">
        <v>16361</v>
      </c>
      <c r="H4340">
        <f>Table1[[#This Row],[GrnPostDate]]-Table1[[#This Row],[PoDate]]</f>
        <v>4</v>
      </c>
      <c r="I4340" t="s">
        <v>636</v>
      </c>
      <c r="J4340" t="s">
        <v>6856</v>
      </c>
      <c r="K4340" t="s">
        <v>12716</v>
      </c>
      <c r="M4340">
        <v>27904</v>
      </c>
      <c r="O4340" t="s">
        <v>12717</v>
      </c>
      <c r="P4340">
        <v>35000</v>
      </c>
      <c r="Q4340">
        <v>3</v>
      </c>
      <c r="R4340">
        <v>2</v>
      </c>
      <c r="S4340" s="25">
        <f>Table1[[#This Row],[RcvdQuantity]]/Table1[[#This Row],[POQty]]</f>
        <v>0.66666666666666663</v>
      </c>
      <c r="T4340">
        <v>1</v>
      </c>
      <c r="U4340">
        <v>0</v>
      </c>
      <c r="V4340">
        <v>0</v>
      </c>
      <c r="W4340">
        <v>0</v>
      </c>
      <c r="X4340">
        <v>35000</v>
      </c>
      <c r="Y4340">
        <v>35000</v>
      </c>
      <c r="Z4340">
        <v>35000</v>
      </c>
      <c r="AA4340">
        <v>0</v>
      </c>
      <c r="AB4340">
        <v>0</v>
      </c>
      <c r="AC4340">
        <v>70000</v>
      </c>
      <c r="AD4340">
        <v>70000</v>
      </c>
      <c r="AF4340" t="s">
        <v>5412</v>
      </c>
      <c r="AH4340">
        <v>418692</v>
      </c>
    </row>
    <row r="4341" spans="1:34" x14ac:dyDescent="0.25">
      <c r="A4341" t="s">
        <v>16384</v>
      </c>
      <c r="B4341" s="24">
        <v>45839</v>
      </c>
      <c r="C4341" t="s">
        <v>16385</v>
      </c>
      <c r="D4341" t="s">
        <v>16323</v>
      </c>
      <c r="E4341" t="s">
        <v>16386</v>
      </c>
      <c r="F4341" t="s">
        <v>16361</v>
      </c>
      <c r="G4341" t="s">
        <v>16361</v>
      </c>
      <c r="H4341">
        <f>Table1[[#This Row],[GrnPostDate]]-Table1[[#This Row],[PoDate]]</f>
        <v>6</v>
      </c>
      <c r="I4341" t="s">
        <v>703</v>
      </c>
      <c r="J4341" t="s">
        <v>5409</v>
      </c>
      <c r="K4341" t="s">
        <v>15324</v>
      </c>
      <c r="M4341">
        <v>35994</v>
      </c>
      <c r="O4341" t="s">
        <v>16387</v>
      </c>
      <c r="P4341">
        <v>35</v>
      </c>
      <c r="Q4341">
        <v>3990</v>
      </c>
      <c r="R4341">
        <v>3990</v>
      </c>
      <c r="S4341" s="25">
        <f>Table1[[#This Row],[RcvdQuantity]]/Table1[[#This Row],[POQty]]</f>
        <v>1</v>
      </c>
      <c r="T4341">
        <v>0</v>
      </c>
      <c r="U4341">
        <v>0</v>
      </c>
      <c r="V4341">
        <v>0</v>
      </c>
      <c r="W4341">
        <v>0</v>
      </c>
      <c r="X4341">
        <v>35</v>
      </c>
      <c r="Y4341">
        <v>35</v>
      </c>
      <c r="Z4341">
        <v>35</v>
      </c>
      <c r="AA4341">
        <v>0</v>
      </c>
      <c r="AB4341">
        <v>0</v>
      </c>
      <c r="AC4341">
        <v>139650</v>
      </c>
      <c r="AD4341">
        <v>139650</v>
      </c>
      <c r="AF4341" t="s">
        <v>5412</v>
      </c>
      <c r="AH4341">
        <v>418703</v>
      </c>
    </row>
    <row r="4342" spans="1:34" x14ac:dyDescent="0.25">
      <c r="A4342" t="s">
        <v>16388</v>
      </c>
      <c r="B4342" s="24">
        <v>45841</v>
      </c>
      <c r="C4342" t="s">
        <v>16389</v>
      </c>
      <c r="D4342" t="s">
        <v>16359</v>
      </c>
      <c r="E4342" t="s">
        <v>16390</v>
      </c>
      <c r="F4342" t="s">
        <v>16361</v>
      </c>
      <c r="G4342" t="s">
        <v>16361</v>
      </c>
      <c r="H4342">
        <f>Table1[[#This Row],[GrnPostDate]]-Table1[[#This Row],[PoDate]]</f>
        <v>4</v>
      </c>
      <c r="I4342" t="s">
        <v>3447</v>
      </c>
      <c r="J4342" t="s">
        <v>6396</v>
      </c>
      <c r="K4342" t="s">
        <v>6444</v>
      </c>
      <c r="L4342" t="s">
        <v>6445</v>
      </c>
      <c r="M4342">
        <v>7214</v>
      </c>
      <c r="O4342" t="s">
        <v>16391</v>
      </c>
      <c r="P4342">
        <v>4200</v>
      </c>
      <c r="Q4342">
        <v>36</v>
      </c>
      <c r="R4342">
        <v>36</v>
      </c>
      <c r="S4342" s="25">
        <f>Table1[[#This Row],[RcvdQuantity]]/Table1[[#This Row],[POQty]]</f>
        <v>1</v>
      </c>
      <c r="T4342">
        <v>0</v>
      </c>
      <c r="U4342">
        <v>0</v>
      </c>
      <c r="V4342">
        <v>0</v>
      </c>
      <c r="W4342">
        <v>0</v>
      </c>
      <c r="X4342">
        <v>4200</v>
      </c>
      <c r="Y4342">
        <v>4200</v>
      </c>
      <c r="Z4342">
        <v>4200</v>
      </c>
      <c r="AA4342">
        <v>0</v>
      </c>
      <c r="AB4342">
        <v>0</v>
      </c>
      <c r="AC4342">
        <v>151200</v>
      </c>
      <c r="AD4342">
        <v>151200</v>
      </c>
      <c r="AF4342" t="s">
        <v>5412</v>
      </c>
      <c r="AH4342">
        <v>418706</v>
      </c>
    </row>
    <row r="4343" spans="1:34" x14ac:dyDescent="0.25">
      <c r="A4343" t="s">
        <v>16392</v>
      </c>
      <c r="B4343" s="24">
        <v>45834</v>
      </c>
      <c r="C4343" t="s">
        <v>16393</v>
      </c>
      <c r="D4343" t="s">
        <v>16359</v>
      </c>
      <c r="E4343" t="s">
        <v>16394</v>
      </c>
      <c r="F4343" t="s">
        <v>16361</v>
      </c>
      <c r="G4343" t="s">
        <v>16361</v>
      </c>
      <c r="H4343">
        <f>Table1[[#This Row],[GrnPostDate]]-Table1[[#This Row],[PoDate]]</f>
        <v>11</v>
      </c>
      <c r="I4343" t="s">
        <v>158</v>
      </c>
      <c r="J4343" t="s">
        <v>5569</v>
      </c>
      <c r="K4343" t="s">
        <v>10515</v>
      </c>
      <c r="L4343" t="s">
        <v>7394</v>
      </c>
      <c r="M4343">
        <v>7137</v>
      </c>
      <c r="O4343" t="s">
        <v>16395</v>
      </c>
      <c r="P4343">
        <v>25.55</v>
      </c>
      <c r="Q4343">
        <v>12000</v>
      </c>
      <c r="R4343">
        <v>12000</v>
      </c>
      <c r="S4343" s="25">
        <f>Table1[[#This Row],[RcvdQuantity]]/Table1[[#This Row],[POQty]]</f>
        <v>1</v>
      </c>
      <c r="T4343">
        <v>0</v>
      </c>
      <c r="U4343">
        <v>0</v>
      </c>
      <c r="V4343">
        <v>0</v>
      </c>
      <c r="W4343">
        <v>0</v>
      </c>
      <c r="X4343">
        <v>25.55</v>
      </c>
      <c r="Y4343">
        <v>25.55</v>
      </c>
      <c r="Z4343">
        <v>25.55</v>
      </c>
      <c r="AA4343">
        <v>0</v>
      </c>
      <c r="AB4343">
        <v>0</v>
      </c>
      <c r="AC4343">
        <v>306600</v>
      </c>
      <c r="AD4343">
        <v>306600</v>
      </c>
      <c r="AF4343" t="s">
        <v>5412</v>
      </c>
      <c r="AH4343">
        <v>418727</v>
      </c>
    </row>
    <row r="4344" spans="1:34" x14ac:dyDescent="0.25">
      <c r="A4344" t="s">
        <v>16396</v>
      </c>
      <c r="B4344" s="24">
        <v>45834</v>
      </c>
      <c r="C4344" t="s">
        <v>16397</v>
      </c>
      <c r="D4344" t="s">
        <v>16323</v>
      </c>
      <c r="E4344" t="s">
        <v>16398</v>
      </c>
      <c r="F4344" t="s">
        <v>16361</v>
      </c>
      <c r="G4344" t="s">
        <v>16361</v>
      </c>
      <c r="H4344">
        <f>Table1[[#This Row],[GrnPostDate]]-Table1[[#This Row],[PoDate]]</f>
        <v>11</v>
      </c>
      <c r="I4344" t="s">
        <v>703</v>
      </c>
      <c r="J4344" t="s">
        <v>5409</v>
      </c>
      <c r="K4344" t="s">
        <v>7612</v>
      </c>
      <c r="L4344" t="s">
        <v>7613</v>
      </c>
      <c r="M4344">
        <v>7929</v>
      </c>
      <c r="O4344" t="s">
        <v>16399</v>
      </c>
      <c r="P4344">
        <v>2.14</v>
      </c>
      <c r="Q4344">
        <v>56000</v>
      </c>
      <c r="R4344">
        <v>56000</v>
      </c>
      <c r="S4344" s="25">
        <f>Table1[[#This Row],[RcvdQuantity]]/Table1[[#This Row],[POQty]]</f>
        <v>1</v>
      </c>
      <c r="T4344">
        <v>0</v>
      </c>
      <c r="U4344">
        <v>0</v>
      </c>
      <c r="V4344">
        <v>0</v>
      </c>
      <c r="W4344">
        <v>0</v>
      </c>
      <c r="X4344">
        <v>2.14</v>
      </c>
      <c r="Y4344">
        <v>2.14</v>
      </c>
      <c r="Z4344">
        <v>2.14</v>
      </c>
      <c r="AA4344">
        <v>0</v>
      </c>
      <c r="AB4344">
        <v>0</v>
      </c>
      <c r="AC4344">
        <v>119952</v>
      </c>
      <c r="AD4344">
        <v>119952</v>
      </c>
      <c r="AF4344" t="s">
        <v>5412</v>
      </c>
      <c r="AH4344">
        <v>418729</v>
      </c>
    </row>
    <row r="4345" spans="1:34" x14ac:dyDescent="0.25">
      <c r="A4345" t="s">
        <v>16396</v>
      </c>
      <c r="B4345" s="24">
        <v>45834</v>
      </c>
      <c r="C4345" t="s">
        <v>16397</v>
      </c>
      <c r="D4345" t="s">
        <v>16323</v>
      </c>
      <c r="E4345" t="s">
        <v>16398</v>
      </c>
      <c r="F4345" t="s">
        <v>16361</v>
      </c>
      <c r="G4345" t="s">
        <v>16361</v>
      </c>
      <c r="H4345">
        <f>Table1[[#This Row],[GrnPostDate]]-Table1[[#This Row],[PoDate]]</f>
        <v>11</v>
      </c>
      <c r="I4345" t="s">
        <v>703</v>
      </c>
      <c r="J4345" t="s">
        <v>5569</v>
      </c>
      <c r="K4345" t="s">
        <v>8221</v>
      </c>
      <c r="M4345">
        <v>28582</v>
      </c>
      <c r="O4345" t="s">
        <v>12750</v>
      </c>
      <c r="P4345">
        <v>1.22</v>
      </c>
      <c r="Q4345">
        <v>60000</v>
      </c>
      <c r="R4345">
        <v>60000</v>
      </c>
      <c r="S4345" s="25">
        <f>Table1[[#This Row],[RcvdQuantity]]/Table1[[#This Row],[POQty]]</f>
        <v>1</v>
      </c>
      <c r="T4345">
        <v>0</v>
      </c>
      <c r="U4345">
        <v>0</v>
      </c>
      <c r="V4345">
        <v>0</v>
      </c>
      <c r="W4345">
        <v>0</v>
      </c>
      <c r="X4345">
        <v>1.22</v>
      </c>
      <c r="Y4345">
        <v>1.22</v>
      </c>
      <c r="Z4345">
        <v>1.22</v>
      </c>
      <c r="AA4345">
        <v>0</v>
      </c>
      <c r="AB4345">
        <v>0</v>
      </c>
      <c r="AC4345">
        <v>73200</v>
      </c>
      <c r="AD4345">
        <v>73200</v>
      </c>
      <c r="AF4345" t="s">
        <v>5412</v>
      </c>
      <c r="AH4345">
        <v>418730</v>
      </c>
    </row>
    <row r="4346" spans="1:34" x14ac:dyDescent="0.25">
      <c r="A4346" t="s">
        <v>16400</v>
      </c>
      <c r="B4346" s="24">
        <v>45838</v>
      </c>
      <c r="C4346" t="s">
        <v>16401</v>
      </c>
      <c r="D4346" t="s">
        <v>16359</v>
      </c>
      <c r="E4346" t="s">
        <v>16402</v>
      </c>
      <c r="F4346" t="s">
        <v>16361</v>
      </c>
      <c r="G4346" t="s">
        <v>16361</v>
      </c>
      <c r="H4346">
        <f>Table1[[#This Row],[GrnPostDate]]-Table1[[#This Row],[PoDate]]</f>
        <v>7</v>
      </c>
      <c r="I4346" t="s">
        <v>1031</v>
      </c>
      <c r="J4346" t="s">
        <v>5472</v>
      </c>
      <c r="K4346" t="s">
        <v>10588</v>
      </c>
      <c r="L4346" t="s">
        <v>10589</v>
      </c>
      <c r="M4346">
        <v>7142</v>
      </c>
      <c r="O4346" t="s">
        <v>16403</v>
      </c>
      <c r="P4346">
        <v>186</v>
      </c>
      <c r="Q4346">
        <v>500</v>
      </c>
      <c r="R4346">
        <v>500</v>
      </c>
      <c r="S4346" s="25">
        <f>Table1[[#This Row],[RcvdQuantity]]/Table1[[#This Row],[POQty]]</f>
        <v>1</v>
      </c>
      <c r="T4346">
        <v>0</v>
      </c>
      <c r="U4346">
        <v>0</v>
      </c>
      <c r="V4346">
        <v>0</v>
      </c>
      <c r="W4346">
        <v>0</v>
      </c>
      <c r="X4346">
        <v>186</v>
      </c>
      <c r="Y4346">
        <v>186</v>
      </c>
      <c r="Z4346">
        <v>186</v>
      </c>
      <c r="AA4346">
        <v>0</v>
      </c>
      <c r="AB4346">
        <v>0</v>
      </c>
      <c r="AC4346">
        <v>93000</v>
      </c>
      <c r="AD4346">
        <v>93000</v>
      </c>
      <c r="AF4346" t="s">
        <v>5412</v>
      </c>
      <c r="AH4346">
        <v>418732</v>
      </c>
    </row>
    <row r="4347" spans="1:34" x14ac:dyDescent="0.25">
      <c r="A4347" t="s">
        <v>16400</v>
      </c>
      <c r="B4347" s="24">
        <v>45838</v>
      </c>
      <c r="C4347" t="s">
        <v>16401</v>
      </c>
      <c r="D4347" t="s">
        <v>16359</v>
      </c>
      <c r="E4347" t="s">
        <v>16402</v>
      </c>
      <c r="F4347" t="s">
        <v>16361</v>
      </c>
      <c r="G4347" t="s">
        <v>16361</v>
      </c>
      <c r="H4347">
        <f>Table1[[#This Row],[GrnPostDate]]-Table1[[#This Row],[PoDate]]</f>
        <v>7</v>
      </c>
      <c r="I4347" t="s">
        <v>1031</v>
      </c>
      <c r="J4347" t="s">
        <v>5472</v>
      </c>
      <c r="K4347" t="s">
        <v>7606</v>
      </c>
      <c r="L4347" t="s">
        <v>7607</v>
      </c>
      <c r="M4347">
        <v>7007</v>
      </c>
      <c r="O4347" t="s">
        <v>16404</v>
      </c>
      <c r="P4347">
        <v>133.5</v>
      </c>
      <c r="Q4347">
        <v>500</v>
      </c>
      <c r="R4347">
        <v>500</v>
      </c>
      <c r="S4347" s="25">
        <f>Table1[[#This Row],[RcvdQuantity]]/Table1[[#This Row],[POQty]]</f>
        <v>1</v>
      </c>
      <c r="T4347">
        <v>0</v>
      </c>
      <c r="U4347">
        <v>0</v>
      </c>
      <c r="V4347">
        <v>0</v>
      </c>
      <c r="W4347">
        <v>0</v>
      </c>
      <c r="X4347">
        <v>133.5</v>
      </c>
      <c r="Y4347">
        <v>133.5</v>
      </c>
      <c r="Z4347">
        <v>133.5</v>
      </c>
      <c r="AA4347">
        <v>0</v>
      </c>
      <c r="AB4347">
        <v>0</v>
      </c>
      <c r="AC4347">
        <v>66750</v>
      </c>
      <c r="AD4347">
        <v>66750</v>
      </c>
      <c r="AF4347" t="s">
        <v>5412</v>
      </c>
      <c r="AH4347">
        <v>418733</v>
      </c>
    </row>
    <row r="4348" spans="1:34" x14ac:dyDescent="0.25">
      <c r="A4348" t="s">
        <v>16400</v>
      </c>
      <c r="B4348" s="24">
        <v>45838</v>
      </c>
      <c r="C4348" t="s">
        <v>16401</v>
      </c>
      <c r="D4348" t="s">
        <v>16359</v>
      </c>
      <c r="E4348" t="s">
        <v>16402</v>
      </c>
      <c r="F4348" t="s">
        <v>16361</v>
      </c>
      <c r="G4348" t="s">
        <v>16361</v>
      </c>
      <c r="H4348">
        <f>Table1[[#This Row],[GrnPostDate]]-Table1[[#This Row],[PoDate]]</f>
        <v>7</v>
      </c>
      <c r="I4348" t="s">
        <v>1031</v>
      </c>
      <c r="J4348" t="s">
        <v>5472</v>
      </c>
      <c r="K4348" t="s">
        <v>12176</v>
      </c>
      <c r="L4348" t="s">
        <v>6588</v>
      </c>
      <c r="M4348">
        <v>7537</v>
      </c>
      <c r="O4348" t="s">
        <v>15284</v>
      </c>
      <c r="P4348">
        <v>110</v>
      </c>
      <c r="Q4348">
        <v>1000</v>
      </c>
      <c r="R4348">
        <v>1000</v>
      </c>
      <c r="S4348" s="25">
        <f>Table1[[#This Row],[RcvdQuantity]]/Table1[[#This Row],[POQty]]</f>
        <v>1</v>
      </c>
      <c r="T4348">
        <v>0</v>
      </c>
      <c r="U4348">
        <v>0</v>
      </c>
      <c r="V4348">
        <v>0</v>
      </c>
      <c r="W4348">
        <v>0</v>
      </c>
      <c r="X4348">
        <v>110</v>
      </c>
      <c r="Y4348">
        <v>110</v>
      </c>
      <c r="Z4348">
        <v>110</v>
      </c>
      <c r="AA4348">
        <v>0</v>
      </c>
      <c r="AB4348">
        <v>0</v>
      </c>
      <c r="AC4348">
        <v>110000</v>
      </c>
      <c r="AD4348">
        <v>110000</v>
      </c>
      <c r="AF4348" t="s">
        <v>5412</v>
      </c>
      <c r="AH4348">
        <v>418734</v>
      </c>
    </row>
    <row r="4349" spans="1:34" x14ac:dyDescent="0.25">
      <c r="A4349" t="s">
        <v>16405</v>
      </c>
      <c r="B4349" s="24">
        <v>45842</v>
      </c>
      <c r="C4349" t="s">
        <v>16406</v>
      </c>
      <c r="D4349" t="s">
        <v>16359</v>
      </c>
      <c r="E4349" t="s">
        <v>16407</v>
      </c>
      <c r="F4349" t="s">
        <v>16361</v>
      </c>
      <c r="G4349" t="s">
        <v>16361</v>
      </c>
      <c r="H4349">
        <f>Table1[[#This Row],[GrnPostDate]]-Table1[[#This Row],[PoDate]]</f>
        <v>3</v>
      </c>
      <c r="I4349" t="s">
        <v>6005</v>
      </c>
      <c r="J4349" t="s">
        <v>5472</v>
      </c>
      <c r="K4349" t="s">
        <v>16408</v>
      </c>
      <c r="L4349" t="s">
        <v>16409</v>
      </c>
      <c r="M4349">
        <v>7539</v>
      </c>
      <c r="O4349" t="s">
        <v>16410</v>
      </c>
      <c r="P4349">
        <v>1000</v>
      </c>
      <c r="Q4349">
        <v>1</v>
      </c>
      <c r="R4349">
        <v>1</v>
      </c>
      <c r="S4349" s="25">
        <f>Table1[[#This Row],[RcvdQuantity]]/Table1[[#This Row],[POQty]]</f>
        <v>1</v>
      </c>
      <c r="T4349">
        <v>0</v>
      </c>
      <c r="U4349">
        <v>0</v>
      </c>
      <c r="V4349">
        <v>0</v>
      </c>
      <c r="W4349">
        <v>0</v>
      </c>
      <c r="X4349">
        <v>1000</v>
      </c>
      <c r="Y4349">
        <v>1000</v>
      </c>
      <c r="Z4349">
        <v>1000</v>
      </c>
      <c r="AA4349">
        <v>0</v>
      </c>
      <c r="AB4349">
        <v>0</v>
      </c>
      <c r="AC4349">
        <v>1000</v>
      </c>
      <c r="AD4349">
        <v>1000</v>
      </c>
      <c r="AF4349" t="s">
        <v>5412</v>
      </c>
      <c r="AH4349">
        <v>418736</v>
      </c>
    </row>
    <row r="4350" spans="1:34" x14ac:dyDescent="0.25">
      <c r="A4350" t="s">
        <v>16411</v>
      </c>
      <c r="B4350" s="24">
        <v>45841</v>
      </c>
      <c r="C4350" t="s">
        <v>16412</v>
      </c>
      <c r="D4350" t="s">
        <v>16359</v>
      </c>
      <c r="E4350" t="s">
        <v>16413</v>
      </c>
      <c r="F4350" t="s">
        <v>16361</v>
      </c>
      <c r="G4350" t="s">
        <v>16361</v>
      </c>
      <c r="H4350">
        <f>Table1[[#This Row],[GrnPostDate]]-Table1[[#This Row],[PoDate]]</f>
        <v>4</v>
      </c>
      <c r="I4350" t="s">
        <v>636</v>
      </c>
      <c r="J4350" t="s">
        <v>5472</v>
      </c>
      <c r="K4350" t="s">
        <v>5603</v>
      </c>
      <c r="L4350" t="s">
        <v>5604</v>
      </c>
      <c r="M4350">
        <v>7116</v>
      </c>
      <c r="O4350" t="s">
        <v>6083</v>
      </c>
      <c r="P4350">
        <v>40</v>
      </c>
      <c r="Q4350">
        <v>1500</v>
      </c>
      <c r="R4350">
        <v>1500</v>
      </c>
      <c r="S4350" s="25">
        <f>Table1[[#This Row],[RcvdQuantity]]/Table1[[#This Row],[POQty]]</f>
        <v>1</v>
      </c>
      <c r="T4350">
        <v>0</v>
      </c>
      <c r="U4350">
        <v>0</v>
      </c>
      <c r="V4350">
        <v>0</v>
      </c>
      <c r="W4350">
        <v>0</v>
      </c>
      <c r="X4350">
        <v>40</v>
      </c>
      <c r="Y4350">
        <v>40</v>
      </c>
      <c r="Z4350">
        <v>40</v>
      </c>
      <c r="AA4350">
        <v>0</v>
      </c>
      <c r="AB4350">
        <v>0</v>
      </c>
      <c r="AC4350">
        <v>60000</v>
      </c>
      <c r="AD4350">
        <v>60000</v>
      </c>
      <c r="AF4350" t="s">
        <v>5412</v>
      </c>
      <c r="AH4350">
        <v>418737</v>
      </c>
    </row>
    <row r="4351" spans="1:34" x14ac:dyDescent="0.25">
      <c r="A4351" t="s">
        <v>16169</v>
      </c>
      <c r="B4351" s="24">
        <v>45839</v>
      </c>
      <c r="C4351" t="s">
        <v>16414</v>
      </c>
      <c r="D4351" t="s">
        <v>16171</v>
      </c>
      <c r="E4351" t="s">
        <v>16415</v>
      </c>
      <c r="F4351" t="s">
        <v>16361</v>
      </c>
      <c r="G4351" t="s">
        <v>16361</v>
      </c>
      <c r="H4351">
        <f>Table1[[#This Row],[GrnPostDate]]-Table1[[#This Row],[PoDate]]</f>
        <v>6</v>
      </c>
      <c r="I4351" t="s">
        <v>5842</v>
      </c>
      <c r="J4351" t="s">
        <v>119</v>
      </c>
      <c r="K4351" t="s">
        <v>16173</v>
      </c>
      <c r="M4351">
        <v>11425</v>
      </c>
      <c r="O4351" t="s">
        <v>16174</v>
      </c>
      <c r="P4351">
        <v>14000</v>
      </c>
      <c r="Q4351">
        <v>2</v>
      </c>
      <c r="R4351">
        <v>2</v>
      </c>
      <c r="S4351" s="25">
        <f>Table1[[#This Row],[RcvdQuantity]]/Table1[[#This Row],[POQty]]</f>
        <v>1</v>
      </c>
      <c r="T4351">
        <v>0</v>
      </c>
      <c r="U4351">
        <v>0</v>
      </c>
      <c r="V4351">
        <v>0</v>
      </c>
      <c r="W4351">
        <v>0</v>
      </c>
      <c r="X4351">
        <v>14000</v>
      </c>
      <c r="Y4351">
        <v>14000</v>
      </c>
      <c r="Z4351">
        <v>14000</v>
      </c>
      <c r="AA4351">
        <v>0</v>
      </c>
      <c r="AB4351">
        <v>0</v>
      </c>
      <c r="AC4351">
        <v>28000</v>
      </c>
      <c r="AD4351">
        <v>28000</v>
      </c>
      <c r="AF4351" t="s">
        <v>5412</v>
      </c>
      <c r="AH4351">
        <v>418739</v>
      </c>
    </row>
    <row r="4352" spans="1:34" x14ac:dyDescent="0.25">
      <c r="A4352" t="s">
        <v>16169</v>
      </c>
      <c r="B4352" s="24">
        <v>45839</v>
      </c>
      <c r="C4352" t="s">
        <v>16414</v>
      </c>
      <c r="D4352" t="s">
        <v>16171</v>
      </c>
      <c r="E4352" t="s">
        <v>16415</v>
      </c>
      <c r="F4352" t="s">
        <v>16361</v>
      </c>
      <c r="G4352" t="s">
        <v>16361</v>
      </c>
      <c r="H4352">
        <f>Table1[[#This Row],[GrnPostDate]]-Table1[[#This Row],[PoDate]]</f>
        <v>6</v>
      </c>
      <c r="I4352" t="s">
        <v>5842</v>
      </c>
      <c r="J4352" t="s">
        <v>119</v>
      </c>
      <c r="K4352" t="s">
        <v>11087</v>
      </c>
      <c r="M4352">
        <v>11428</v>
      </c>
      <c r="O4352" t="s">
        <v>16175</v>
      </c>
      <c r="P4352">
        <v>14000</v>
      </c>
      <c r="Q4352">
        <v>4</v>
      </c>
      <c r="R4352">
        <v>4</v>
      </c>
      <c r="S4352" s="25">
        <f>Table1[[#This Row],[RcvdQuantity]]/Table1[[#This Row],[POQty]]</f>
        <v>1</v>
      </c>
      <c r="T4352">
        <v>0</v>
      </c>
      <c r="U4352">
        <v>0</v>
      </c>
      <c r="V4352">
        <v>0</v>
      </c>
      <c r="W4352">
        <v>0</v>
      </c>
      <c r="X4352">
        <v>14000</v>
      </c>
      <c r="Y4352">
        <v>14000</v>
      </c>
      <c r="Z4352">
        <v>14000</v>
      </c>
      <c r="AA4352">
        <v>0</v>
      </c>
      <c r="AB4352">
        <v>0</v>
      </c>
      <c r="AC4352">
        <v>56000</v>
      </c>
      <c r="AD4352">
        <v>56000</v>
      </c>
      <c r="AF4352" t="s">
        <v>5412</v>
      </c>
      <c r="AH4352">
        <v>418740</v>
      </c>
    </row>
    <row r="4353" spans="1:34" x14ac:dyDescent="0.25">
      <c r="A4353" t="s">
        <v>16169</v>
      </c>
      <c r="B4353" s="24">
        <v>45839</v>
      </c>
      <c r="C4353" t="s">
        <v>16414</v>
      </c>
      <c r="D4353" t="s">
        <v>16171</v>
      </c>
      <c r="E4353" t="s">
        <v>16415</v>
      </c>
      <c r="F4353" t="s">
        <v>16361</v>
      </c>
      <c r="G4353" t="s">
        <v>16361</v>
      </c>
      <c r="H4353">
        <f>Table1[[#This Row],[GrnPostDate]]-Table1[[#This Row],[PoDate]]</f>
        <v>6</v>
      </c>
      <c r="I4353" t="s">
        <v>5842</v>
      </c>
      <c r="J4353" t="s">
        <v>119</v>
      </c>
      <c r="K4353" t="s">
        <v>16176</v>
      </c>
      <c r="M4353">
        <v>11446</v>
      </c>
      <c r="O4353" t="s">
        <v>16416</v>
      </c>
      <c r="P4353">
        <v>14000</v>
      </c>
      <c r="Q4353">
        <v>4</v>
      </c>
      <c r="R4353">
        <v>4</v>
      </c>
      <c r="S4353" s="25">
        <f>Table1[[#This Row],[RcvdQuantity]]/Table1[[#This Row],[POQty]]</f>
        <v>1</v>
      </c>
      <c r="T4353">
        <v>0</v>
      </c>
      <c r="U4353">
        <v>0</v>
      </c>
      <c r="V4353">
        <v>0</v>
      </c>
      <c r="W4353">
        <v>0</v>
      </c>
      <c r="X4353">
        <v>14000</v>
      </c>
      <c r="Y4353">
        <v>14000</v>
      </c>
      <c r="Z4353">
        <v>14000</v>
      </c>
      <c r="AA4353">
        <v>0</v>
      </c>
      <c r="AB4353">
        <v>0</v>
      </c>
      <c r="AC4353">
        <v>56000</v>
      </c>
      <c r="AD4353">
        <v>56000</v>
      </c>
      <c r="AF4353" t="s">
        <v>5412</v>
      </c>
      <c r="AH4353">
        <v>418741</v>
      </c>
    </row>
    <row r="4354" spans="1:34" x14ac:dyDescent="0.25">
      <c r="A4354" t="s">
        <v>11282</v>
      </c>
      <c r="B4354" s="24">
        <v>45742</v>
      </c>
      <c r="C4354" t="s">
        <v>16417</v>
      </c>
      <c r="D4354" t="s">
        <v>16359</v>
      </c>
      <c r="E4354" t="s">
        <v>16418</v>
      </c>
      <c r="F4354" t="s">
        <v>16361</v>
      </c>
      <c r="G4354" t="s">
        <v>16361</v>
      </c>
      <c r="H4354">
        <f>Table1[[#This Row],[GrnPostDate]]-Table1[[#This Row],[PoDate]]</f>
        <v>103</v>
      </c>
      <c r="I4354" t="s">
        <v>5830</v>
      </c>
      <c r="J4354" t="s">
        <v>119</v>
      </c>
      <c r="K4354" t="s">
        <v>16419</v>
      </c>
      <c r="M4354">
        <v>40255</v>
      </c>
      <c r="O4354" t="s">
        <v>16420</v>
      </c>
      <c r="P4354">
        <v>205</v>
      </c>
      <c r="Q4354">
        <v>600</v>
      </c>
      <c r="R4354">
        <v>600</v>
      </c>
      <c r="S4354" s="25">
        <f>Table1[[#This Row],[RcvdQuantity]]/Table1[[#This Row],[POQty]]</f>
        <v>1</v>
      </c>
      <c r="T4354">
        <v>0</v>
      </c>
      <c r="U4354">
        <v>0</v>
      </c>
      <c r="V4354">
        <v>0</v>
      </c>
      <c r="W4354">
        <v>0</v>
      </c>
      <c r="X4354">
        <v>205</v>
      </c>
      <c r="Y4354">
        <v>205</v>
      </c>
      <c r="Z4354">
        <v>205</v>
      </c>
      <c r="AA4354">
        <v>0</v>
      </c>
      <c r="AB4354">
        <v>0</v>
      </c>
      <c r="AC4354">
        <v>123000</v>
      </c>
      <c r="AD4354">
        <v>123000</v>
      </c>
      <c r="AF4354" t="s">
        <v>5412</v>
      </c>
      <c r="AH4354">
        <v>418742</v>
      </c>
    </row>
    <row r="4355" spans="1:34" x14ac:dyDescent="0.25">
      <c r="A4355" t="s">
        <v>16421</v>
      </c>
      <c r="B4355" s="24">
        <v>45827</v>
      </c>
      <c r="C4355" t="s">
        <v>16422</v>
      </c>
      <c r="D4355" t="s">
        <v>16359</v>
      </c>
      <c r="E4355" t="s">
        <v>16423</v>
      </c>
      <c r="F4355" t="s">
        <v>16361</v>
      </c>
      <c r="G4355" t="s">
        <v>16361</v>
      </c>
      <c r="H4355">
        <f>Table1[[#This Row],[GrnPostDate]]-Table1[[#This Row],[PoDate]]</f>
        <v>18</v>
      </c>
      <c r="I4355" t="s">
        <v>5830</v>
      </c>
      <c r="J4355" t="s">
        <v>119</v>
      </c>
      <c r="K4355" t="s">
        <v>10940</v>
      </c>
      <c r="M4355">
        <v>40257</v>
      </c>
      <c r="O4355" t="s">
        <v>16424</v>
      </c>
      <c r="P4355">
        <v>135</v>
      </c>
      <c r="Q4355">
        <v>400</v>
      </c>
      <c r="R4355">
        <v>400</v>
      </c>
      <c r="S4355" s="25">
        <f>Table1[[#This Row],[RcvdQuantity]]/Table1[[#This Row],[POQty]]</f>
        <v>1</v>
      </c>
      <c r="T4355">
        <v>0</v>
      </c>
      <c r="U4355">
        <v>0</v>
      </c>
      <c r="V4355">
        <v>0</v>
      </c>
      <c r="W4355">
        <v>0</v>
      </c>
      <c r="X4355">
        <v>135</v>
      </c>
      <c r="Y4355">
        <v>135</v>
      </c>
      <c r="Z4355">
        <v>135</v>
      </c>
      <c r="AA4355">
        <v>0</v>
      </c>
      <c r="AB4355">
        <v>0</v>
      </c>
      <c r="AC4355">
        <v>54000</v>
      </c>
      <c r="AD4355">
        <v>54000</v>
      </c>
      <c r="AF4355" t="s">
        <v>5412</v>
      </c>
      <c r="AH4355">
        <v>418744</v>
      </c>
    </row>
    <row r="4356" spans="1:34" x14ac:dyDescent="0.25">
      <c r="A4356" t="s">
        <v>16425</v>
      </c>
      <c r="B4356" s="24">
        <v>45838</v>
      </c>
      <c r="C4356" t="s">
        <v>16426</v>
      </c>
      <c r="D4356" t="s">
        <v>16171</v>
      </c>
      <c r="E4356" t="s">
        <v>16427</v>
      </c>
      <c r="F4356" t="s">
        <v>16361</v>
      </c>
      <c r="G4356" t="s">
        <v>16361</v>
      </c>
      <c r="H4356">
        <f>Table1[[#This Row],[GrnPostDate]]-Table1[[#This Row],[PoDate]]</f>
        <v>7</v>
      </c>
      <c r="I4356" t="s">
        <v>7680</v>
      </c>
      <c r="J4356" t="s">
        <v>7003</v>
      </c>
      <c r="K4356" t="s">
        <v>16428</v>
      </c>
      <c r="M4356">
        <v>11772</v>
      </c>
      <c r="O4356" t="s">
        <v>15149</v>
      </c>
      <c r="P4356">
        <v>7068.6</v>
      </c>
      <c r="Q4356">
        <v>10</v>
      </c>
      <c r="R4356">
        <v>10</v>
      </c>
      <c r="S4356" s="25">
        <f>Table1[[#This Row],[RcvdQuantity]]/Table1[[#This Row],[POQty]]</f>
        <v>1</v>
      </c>
      <c r="T4356">
        <v>0</v>
      </c>
      <c r="U4356">
        <v>0</v>
      </c>
      <c r="V4356">
        <v>16</v>
      </c>
      <c r="W4356">
        <v>11309.76</v>
      </c>
      <c r="X4356">
        <v>8199.58</v>
      </c>
      <c r="Y4356">
        <v>8199.58</v>
      </c>
      <c r="Z4356">
        <v>8199.58</v>
      </c>
      <c r="AA4356">
        <v>0</v>
      </c>
      <c r="AB4356">
        <v>0</v>
      </c>
      <c r="AC4356">
        <v>81995.759999999995</v>
      </c>
      <c r="AD4356">
        <v>93305.52</v>
      </c>
      <c r="AF4356" t="s">
        <v>5412</v>
      </c>
      <c r="AH4356">
        <v>418764</v>
      </c>
    </row>
    <row r="4357" spans="1:34" x14ac:dyDescent="0.25">
      <c r="A4357" t="s">
        <v>16425</v>
      </c>
      <c r="B4357" s="24">
        <v>45838</v>
      </c>
      <c r="C4357" t="s">
        <v>16426</v>
      </c>
      <c r="D4357" t="s">
        <v>16171</v>
      </c>
      <c r="E4357" t="s">
        <v>16427</v>
      </c>
      <c r="F4357" t="s">
        <v>16361</v>
      </c>
      <c r="G4357" t="s">
        <v>16361</v>
      </c>
      <c r="H4357">
        <f>Table1[[#This Row],[GrnPostDate]]-Table1[[#This Row],[PoDate]]</f>
        <v>7</v>
      </c>
      <c r="I4357" t="s">
        <v>7680</v>
      </c>
      <c r="J4357" t="s">
        <v>7003</v>
      </c>
      <c r="K4357" t="s">
        <v>16429</v>
      </c>
      <c r="M4357">
        <v>11774</v>
      </c>
      <c r="O4357" t="s">
        <v>16430</v>
      </c>
      <c r="P4357">
        <v>7068.6</v>
      </c>
      <c r="Q4357">
        <v>10</v>
      </c>
      <c r="R4357">
        <v>10</v>
      </c>
      <c r="S4357" s="25">
        <f>Table1[[#This Row],[RcvdQuantity]]/Table1[[#This Row],[POQty]]</f>
        <v>1</v>
      </c>
      <c r="T4357">
        <v>0</v>
      </c>
      <c r="U4357">
        <v>0</v>
      </c>
      <c r="V4357">
        <v>16</v>
      </c>
      <c r="W4357">
        <v>11309.76</v>
      </c>
      <c r="X4357">
        <v>8199.58</v>
      </c>
      <c r="Y4357">
        <v>8199.58</v>
      </c>
      <c r="Z4357">
        <v>8199.58</v>
      </c>
      <c r="AA4357">
        <v>0</v>
      </c>
      <c r="AB4357">
        <v>0</v>
      </c>
      <c r="AC4357">
        <v>81995.759999999995</v>
      </c>
      <c r="AD4357">
        <v>93305.52</v>
      </c>
      <c r="AF4357" t="s">
        <v>5412</v>
      </c>
      <c r="AH4357">
        <v>418765</v>
      </c>
    </row>
    <row r="4358" spans="1:34" x14ac:dyDescent="0.25">
      <c r="A4358" t="s">
        <v>16425</v>
      </c>
      <c r="B4358" s="24">
        <v>45838</v>
      </c>
      <c r="C4358" t="s">
        <v>16426</v>
      </c>
      <c r="D4358" t="s">
        <v>16171</v>
      </c>
      <c r="E4358" t="s">
        <v>16427</v>
      </c>
      <c r="F4358" t="s">
        <v>16361</v>
      </c>
      <c r="G4358" t="s">
        <v>16361</v>
      </c>
      <c r="H4358">
        <f>Table1[[#This Row],[GrnPostDate]]-Table1[[#This Row],[PoDate]]</f>
        <v>7</v>
      </c>
      <c r="I4358" t="s">
        <v>7680</v>
      </c>
      <c r="J4358" t="s">
        <v>7003</v>
      </c>
      <c r="K4358" t="s">
        <v>16431</v>
      </c>
      <c r="M4358">
        <v>11779</v>
      </c>
      <c r="O4358" t="s">
        <v>16432</v>
      </c>
      <c r="P4358">
        <v>7068.6</v>
      </c>
      <c r="Q4358">
        <v>5</v>
      </c>
      <c r="R4358">
        <v>5</v>
      </c>
      <c r="S4358" s="25">
        <f>Table1[[#This Row],[RcvdQuantity]]/Table1[[#This Row],[POQty]]</f>
        <v>1</v>
      </c>
      <c r="T4358">
        <v>0</v>
      </c>
      <c r="U4358">
        <v>0</v>
      </c>
      <c r="V4358">
        <v>16</v>
      </c>
      <c r="W4358">
        <v>5654.88</v>
      </c>
      <c r="X4358">
        <v>8199.58</v>
      </c>
      <c r="Y4358">
        <v>8199.58</v>
      </c>
      <c r="Z4358">
        <v>8199.58</v>
      </c>
      <c r="AA4358">
        <v>0</v>
      </c>
      <c r="AB4358">
        <v>0</v>
      </c>
      <c r="AC4358">
        <v>40997.879999999997</v>
      </c>
      <c r="AD4358">
        <v>46652.76</v>
      </c>
      <c r="AF4358" t="s">
        <v>5412</v>
      </c>
      <c r="AH4358">
        <v>418766</v>
      </c>
    </row>
    <row r="4359" spans="1:34" x14ac:dyDescent="0.25">
      <c r="A4359" t="s">
        <v>16425</v>
      </c>
      <c r="B4359" s="24">
        <v>45838</v>
      </c>
      <c r="C4359" t="s">
        <v>16426</v>
      </c>
      <c r="D4359" t="s">
        <v>16171</v>
      </c>
      <c r="E4359" t="s">
        <v>16427</v>
      </c>
      <c r="F4359" t="s">
        <v>16361</v>
      </c>
      <c r="G4359" t="s">
        <v>16361</v>
      </c>
      <c r="H4359">
        <f>Table1[[#This Row],[GrnPostDate]]-Table1[[#This Row],[PoDate]]</f>
        <v>7</v>
      </c>
      <c r="I4359" t="s">
        <v>7680</v>
      </c>
      <c r="J4359" t="s">
        <v>7003</v>
      </c>
      <c r="K4359" t="s">
        <v>8472</v>
      </c>
      <c r="M4359">
        <v>28839</v>
      </c>
      <c r="O4359" t="s">
        <v>8473</v>
      </c>
      <c r="P4359">
        <v>803</v>
      </c>
      <c r="Q4359">
        <v>40</v>
      </c>
      <c r="R4359">
        <v>40</v>
      </c>
      <c r="S4359" s="25">
        <f>Table1[[#This Row],[RcvdQuantity]]/Table1[[#This Row],[POQty]]</f>
        <v>1</v>
      </c>
      <c r="T4359">
        <v>0</v>
      </c>
      <c r="U4359">
        <v>0</v>
      </c>
      <c r="V4359">
        <v>16</v>
      </c>
      <c r="W4359">
        <v>5139.2</v>
      </c>
      <c r="X4359">
        <v>931.48</v>
      </c>
      <c r="Y4359">
        <v>931.48</v>
      </c>
      <c r="Z4359">
        <v>931.48</v>
      </c>
      <c r="AA4359">
        <v>0</v>
      </c>
      <c r="AB4359">
        <v>0</v>
      </c>
      <c r="AC4359">
        <v>37259.199999999997</v>
      </c>
      <c r="AD4359">
        <v>42398.400000000001</v>
      </c>
      <c r="AF4359" t="s">
        <v>5412</v>
      </c>
      <c r="AH4359">
        <v>418767</v>
      </c>
    </row>
    <row r="4360" spans="1:34" x14ac:dyDescent="0.25">
      <c r="A4360" t="s">
        <v>16425</v>
      </c>
      <c r="B4360" s="24">
        <v>45838</v>
      </c>
      <c r="C4360" t="s">
        <v>16426</v>
      </c>
      <c r="D4360" t="s">
        <v>16171</v>
      </c>
      <c r="E4360" t="s">
        <v>16427</v>
      </c>
      <c r="F4360" t="s">
        <v>16361</v>
      </c>
      <c r="G4360" t="s">
        <v>16361</v>
      </c>
      <c r="H4360">
        <f>Table1[[#This Row],[GrnPostDate]]-Table1[[#This Row],[PoDate]]</f>
        <v>7</v>
      </c>
      <c r="I4360" t="s">
        <v>7680</v>
      </c>
      <c r="J4360" t="s">
        <v>7003</v>
      </c>
      <c r="K4360" t="s">
        <v>15148</v>
      </c>
      <c r="M4360">
        <v>11771</v>
      </c>
      <c r="O4360" t="s">
        <v>15149</v>
      </c>
      <c r="P4360">
        <v>7068.6</v>
      </c>
      <c r="Q4360">
        <v>10</v>
      </c>
      <c r="R4360">
        <v>10</v>
      </c>
      <c r="S4360" s="25">
        <f>Table1[[#This Row],[RcvdQuantity]]/Table1[[#This Row],[POQty]]</f>
        <v>1</v>
      </c>
      <c r="T4360">
        <v>0</v>
      </c>
      <c r="U4360">
        <v>0</v>
      </c>
      <c r="V4360">
        <v>16</v>
      </c>
      <c r="W4360">
        <v>11309.76</v>
      </c>
      <c r="X4360">
        <v>8199.58</v>
      </c>
      <c r="Y4360">
        <v>8199.58</v>
      </c>
      <c r="Z4360">
        <v>8199.58</v>
      </c>
      <c r="AA4360">
        <v>0</v>
      </c>
      <c r="AB4360">
        <v>0</v>
      </c>
      <c r="AC4360">
        <v>81995.759999999995</v>
      </c>
      <c r="AD4360">
        <v>93305.52</v>
      </c>
      <c r="AF4360" t="s">
        <v>5412</v>
      </c>
      <c r="AH4360">
        <v>418768</v>
      </c>
    </row>
    <row r="4361" spans="1:34" x14ac:dyDescent="0.25">
      <c r="A4361" t="s">
        <v>16425</v>
      </c>
      <c r="B4361" s="24">
        <v>45838</v>
      </c>
      <c r="C4361" t="s">
        <v>16426</v>
      </c>
      <c r="D4361" t="s">
        <v>16171</v>
      </c>
      <c r="E4361" t="s">
        <v>16427</v>
      </c>
      <c r="F4361" t="s">
        <v>16361</v>
      </c>
      <c r="G4361" t="s">
        <v>16361</v>
      </c>
      <c r="H4361">
        <f>Table1[[#This Row],[GrnPostDate]]-Table1[[#This Row],[PoDate]]</f>
        <v>7</v>
      </c>
      <c r="I4361" t="s">
        <v>7680</v>
      </c>
      <c r="J4361" t="s">
        <v>7003</v>
      </c>
      <c r="K4361" t="s">
        <v>9608</v>
      </c>
      <c r="M4361">
        <v>13355</v>
      </c>
      <c r="O4361" t="s">
        <v>16433</v>
      </c>
      <c r="P4361">
        <v>350</v>
      </c>
      <c r="Q4361">
        <v>5</v>
      </c>
      <c r="R4361">
        <v>5</v>
      </c>
      <c r="S4361" s="25">
        <f>Table1[[#This Row],[RcvdQuantity]]/Table1[[#This Row],[POQty]]</f>
        <v>1</v>
      </c>
      <c r="T4361">
        <v>0</v>
      </c>
      <c r="U4361">
        <v>0</v>
      </c>
      <c r="V4361">
        <v>16</v>
      </c>
      <c r="W4361">
        <v>280</v>
      </c>
      <c r="X4361">
        <v>406</v>
      </c>
      <c r="Y4361">
        <v>406</v>
      </c>
      <c r="Z4361">
        <v>406</v>
      </c>
      <c r="AA4361">
        <v>0</v>
      </c>
      <c r="AB4361">
        <v>0</v>
      </c>
      <c r="AC4361">
        <v>2030</v>
      </c>
      <c r="AD4361">
        <v>2310</v>
      </c>
      <c r="AF4361" t="s">
        <v>5412</v>
      </c>
      <c r="AH4361">
        <v>418769</v>
      </c>
    </row>
    <row r="4362" spans="1:34" x14ac:dyDescent="0.25">
      <c r="A4362" t="s">
        <v>16425</v>
      </c>
      <c r="B4362" s="24">
        <v>45838</v>
      </c>
      <c r="C4362" t="s">
        <v>16426</v>
      </c>
      <c r="D4362" t="s">
        <v>16171</v>
      </c>
      <c r="E4362" t="s">
        <v>16427</v>
      </c>
      <c r="F4362" t="s">
        <v>16361</v>
      </c>
      <c r="G4362" t="s">
        <v>16361</v>
      </c>
      <c r="H4362">
        <f>Table1[[#This Row],[GrnPostDate]]-Table1[[#This Row],[PoDate]]</f>
        <v>7</v>
      </c>
      <c r="I4362" t="s">
        <v>7680</v>
      </c>
      <c r="J4362" t="s">
        <v>7003</v>
      </c>
      <c r="K4362" t="s">
        <v>8611</v>
      </c>
      <c r="M4362">
        <v>13358</v>
      </c>
      <c r="O4362" t="s">
        <v>16434</v>
      </c>
      <c r="P4362">
        <v>350</v>
      </c>
      <c r="Q4362">
        <v>15</v>
      </c>
      <c r="R4362">
        <v>15</v>
      </c>
      <c r="S4362" s="25">
        <f>Table1[[#This Row],[RcvdQuantity]]/Table1[[#This Row],[POQty]]</f>
        <v>1</v>
      </c>
      <c r="T4362">
        <v>0</v>
      </c>
      <c r="U4362">
        <v>0</v>
      </c>
      <c r="V4362">
        <v>16</v>
      </c>
      <c r="W4362">
        <v>840</v>
      </c>
      <c r="X4362">
        <v>406</v>
      </c>
      <c r="Y4362">
        <v>406</v>
      </c>
      <c r="Z4362">
        <v>406</v>
      </c>
      <c r="AA4362">
        <v>0</v>
      </c>
      <c r="AB4362">
        <v>0</v>
      </c>
      <c r="AC4362">
        <v>6090</v>
      </c>
      <c r="AD4362">
        <v>6930</v>
      </c>
      <c r="AF4362" t="s">
        <v>5412</v>
      </c>
      <c r="AH4362">
        <v>418770</v>
      </c>
    </row>
    <row r="4363" spans="1:34" x14ac:dyDescent="0.25">
      <c r="A4363" t="s">
        <v>16425</v>
      </c>
      <c r="B4363" s="24">
        <v>45838</v>
      </c>
      <c r="C4363" t="s">
        <v>16426</v>
      </c>
      <c r="D4363" t="s">
        <v>16171</v>
      </c>
      <c r="E4363" t="s">
        <v>16427</v>
      </c>
      <c r="F4363" t="s">
        <v>16361</v>
      </c>
      <c r="G4363" t="s">
        <v>16361</v>
      </c>
      <c r="H4363">
        <f>Table1[[#This Row],[GrnPostDate]]-Table1[[#This Row],[PoDate]]</f>
        <v>7</v>
      </c>
      <c r="I4363" t="s">
        <v>7680</v>
      </c>
      <c r="J4363" t="s">
        <v>7003</v>
      </c>
      <c r="K4363" t="s">
        <v>8613</v>
      </c>
      <c r="M4363">
        <v>13359</v>
      </c>
      <c r="O4363" t="s">
        <v>16435</v>
      </c>
      <c r="P4363">
        <v>350</v>
      </c>
      <c r="Q4363">
        <v>5</v>
      </c>
      <c r="R4363">
        <v>5</v>
      </c>
      <c r="S4363" s="25">
        <f>Table1[[#This Row],[RcvdQuantity]]/Table1[[#This Row],[POQty]]</f>
        <v>1</v>
      </c>
      <c r="T4363">
        <v>0</v>
      </c>
      <c r="U4363">
        <v>0</v>
      </c>
      <c r="V4363">
        <v>16</v>
      </c>
      <c r="W4363">
        <v>280</v>
      </c>
      <c r="X4363">
        <v>406</v>
      </c>
      <c r="Y4363">
        <v>406</v>
      </c>
      <c r="Z4363">
        <v>406</v>
      </c>
      <c r="AA4363">
        <v>0</v>
      </c>
      <c r="AB4363">
        <v>0</v>
      </c>
      <c r="AC4363">
        <v>2030</v>
      </c>
      <c r="AD4363">
        <v>2310</v>
      </c>
      <c r="AF4363" t="s">
        <v>5412</v>
      </c>
      <c r="AH4363">
        <v>418771</v>
      </c>
    </row>
    <row r="4364" spans="1:34" x14ac:dyDescent="0.25">
      <c r="A4364" t="s">
        <v>16396</v>
      </c>
      <c r="B4364" s="24">
        <v>45834</v>
      </c>
      <c r="C4364" t="s">
        <v>16436</v>
      </c>
      <c r="D4364" t="s">
        <v>16323</v>
      </c>
      <c r="E4364" t="s">
        <v>16437</v>
      </c>
      <c r="F4364" t="s">
        <v>16361</v>
      </c>
      <c r="G4364" t="s">
        <v>16361</v>
      </c>
      <c r="H4364">
        <f>Table1[[#This Row],[GrnPostDate]]-Table1[[#This Row],[PoDate]]</f>
        <v>11</v>
      </c>
      <c r="I4364" t="s">
        <v>703</v>
      </c>
      <c r="J4364" t="s">
        <v>5409</v>
      </c>
      <c r="K4364" t="s">
        <v>11131</v>
      </c>
      <c r="M4364">
        <v>14412</v>
      </c>
      <c r="O4364" t="s">
        <v>16438</v>
      </c>
      <c r="P4364">
        <v>3.59</v>
      </c>
      <c r="Q4364">
        <v>3000</v>
      </c>
      <c r="R4364">
        <v>3000</v>
      </c>
      <c r="S4364" s="25">
        <f>Table1[[#This Row],[RcvdQuantity]]/Table1[[#This Row],[POQty]]</f>
        <v>1</v>
      </c>
      <c r="T4364">
        <v>0</v>
      </c>
      <c r="U4364">
        <v>0</v>
      </c>
      <c r="V4364">
        <v>0</v>
      </c>
      <c r="W4364">
        <v>0</v>
      </c>
      <c r="X4364">
        <v>3.59</v>
      </c>
      <c r="Y4364">
        <v>3.59</v>
      </c>
      <c r="Z4364">
        <v>3.59</v>
      </c>
      <c r="AA4364">
        <v>0</v>
      </c>
      <c r="AB4364">
        <v>0</v>
      </c>
      <c r="AC4364">
        <v>10770</v>
      </c>
      <c r="AD4364">
        <v>10770</v>
      </c>
      <c r="AF4364" t="s">
        <v>5412</v>
      </c>
      <c r="AH4364">
        <v>418775</v>
      </c>
    </row>
    <row r="4365" spans="1:34" x14ac:dyDescent="0.25">
      <c r="A4365" t="s">
        <v>16439</v>
      </c>
      <c r="B4365" s="24">
        <v>45841</v>
      </c>
      <c r="C4365" t="s">
        <v>16440</v>
      </c>
      <c r="D4365" t="s">
        <v>16359</v>
      </c>
      <c r="E4365" t="s">
        <v>16441</v>
      </c>
      <c r="F4365" t="s">
        <v>16361</v>
      </c>
      <c r="G4365" t="s">
        <v>16361</v>
      </c>
      <c r="H4365">
        <f>Table1[[#This Row],[GrnPostDate]]-Table1[[#This Row],[PoDate]]</f>
        <v>4</v>
      </c>
      <c r="I4365" t="s">
        <v>15758</v>
      </c>
      <c r="J4365" t="s">
        <v>52</v>
      </c>
      <c r="K4365" t="s">
        <v>8975</v>
      </c>
      <c r="M4365">
        <v>11925</v>
      </c>
      <c r="O4365" t="s">
        <v>16442</v>
      </c>
      <c r="P4365">
        <v>700</v>
      </c>
      <c r="Q4365">
        <v>10</v>
      </c>
      <c r="R4365">
        <v>10</v>
      </c>
      <c r="S4365" s="25">
        <f>Table1[[#This Row],[RcvdQuantity]]/Table1[[#This Row],[POQty]]</f>
        <v>1</v>
      </c>
      <c r="T4365">
        <v>0</v>
      </c>
      <c r="U4365">
        <v>0</v>
      </c>
      <c r="V4365">
        <v>0</v>
      </c>
      <c r="W4365">
        <v>0</v>
      </c>
      <c r="X4365">
        <v>700</v>
      </c>
      <c r="Y4365">
        <v>700</v>
      </c>
      <c r="Z4365">
        <v>700</v>
      </c>
      <c r="AA4365">
        <v>0</v>
      </c>
      <c r="AB4365">
        <v>0</v>
      </c>
      <c r="AC4365">
        <v>7000</v>
      </c>
      <c r="AD4365">
        <v>7000</v>
      </c>
      <c r="AF4365" t="s">
        <v>5503</v>
      </c>
      <c r="AH4365">
        <v>418777</v>
      </c>
    </row>
    <row r="4366" spans="1:34" x14ac:dyDescent="0.25">
      <c r="A4366" t="s">
        <v>16439</v>
      </c>
      <c r="B4366" s="24">
        <v>45841</v>
      </c>
      <c r="C4366" t="s">
        <v>16440</v>
      </c>
      <c r="D4366" t="s">
        <v>16359</v>
      </c>
      <c r="E4366" t="s">
        <v>16441</v>
      </c>
      <c r="F4366" t="s">
        <v>16361</v>
      </c>
      <c r="G4366" t="s">
        <v>16361</v>
      </c>
      <c r="H4366">
        <f>Table1[[#This Row],[GrnPostDate]]-Table1[[#This Row],[PoDate]]</f>
        <v>4</v>
      </c>
      <c r="I4366" t="s">
        <v>15758</v>
      </c>
      <c r="J4366" t="s">
        <v>52</v>
      </c>
      <c r="K4366" t="s">
        <v>16443</v>
      </c>
      <c r="M4366">
        <v>8797</v>
      </c>
      <c r="O4366" t="s">
        <v>16444</v>
      </c>
      <c r="P4366">
        <v>3000</v>
      </c>
      <c r="Q4366">
        <v>10</v>
      </c>
      <c r="R4366">
        <v>10</v>
      </c>
      <c r="S4366" s="25">
        <f>Table1[[#This Row],[RcvdQuantity]]/Table1[[#This Row],[POQty]]</f>
        <v>1</v>
      </c>
      <c r="T4366">
        <v>0</v>
      </c>
      <c r="U4366">
        <v>0</v>
      </c>
      <c r="V4366">
        <v>0</v>
      </c>
      <c r="W4366">
        <v>0</v>
      </c>
      <c r="X4366">
        <v>3000</v>
      </c>
      <c r="Y4366">
        <v>3000</v>
      </c>
      <c r="Z4366">
        <v>3000</v>
      </c>
      <c r="AA4366">
        <v>0</v>
      </c>
      <c r="AB4366">
        <v>0</v>
      </c>
      <c r="AC4366">
        <v>30000</v>
      </c>
      <c r="AD4366">
        <v>30000</v>
      </c>
      <c r="AF4366" t="s">
        <v>5503</v>
      </c>
      <c r="AH4366">
        <v>418778</v>
      </c>
    </row>
    <row r="4367" spans="1:34" x14ac:dyDescent="0.25">
      <c r="A4367" t="s">
        <v>16439</v>
      </c>
      <c r="B4367" s="24">
        <v>45841</v>
      </c>
      <c r="C4367" t="s">
        <v>16440</v>
      </c>
      <c r="D4367" t="s">
        <v>16359</v>
      </c>
      <c r="E4367" t="s">
        <v>16441</v>
      </c>
      <c r="F4367" t="s">
        <v>16361</v>
      </c>
      <c r="G4367" t="s">
        <v>16361</v>
      </c>
      <c r="H4367">
        <f>Table1[[#This Row],[GrnPostDate]]-Table1[[#This Row],[PoDate]]</f>
        <v>4</v>
      </c>
      <c r="I4367" t="s">
        <v>15758</v>
      </c>
      <c r="J4367" t="s">
        <v>52</v>
      </c>
      <c r="K4367" t="s">
        <v>16445</v>
      </c>
      <c r="M4367">
        <v>67128</v>
      </c>
      <c r="O4367" t="s">
        <v>16446</v>
      </c>
      <c r="P4367">
        <v>1150</v>
      </c>
      <c r="Q4367">
        <v>5</v>
      </c>
      <c r="R4367">
        <v>5</v>
      </c>
      <c r="S4367" s="25">
        <f>Table1[[#This Row],[RcvdQuantity]]/Table1[[#This Row],[POQty]]</f>
        <v>1</v>
      </c>
      <c r="T4367">
        <v>0</v>
      </c>
      <c r="U4367">
        <v>0</v>
      </c>
      <c r="V4367">
        <v>0</v>
      </c>
      <c r="W4367">
        <v>0</v>
      </c>
      <c r="X4367">
        <v>1150</v>
      </c>
      <c r="Y4367">
        <v>1150</v>
      </c>
      <c r="Z4367">
        <v>1150</v>
      </c>
      <c r="AA4367">
        <v>0</v>
      </c>
      <c r="AB4367">
        <v>0</v>
      </c>
      <c r="AC4367">
        <v>5750</v>
      </c>
      <c r="AD4367">
        <v>5750</v>
      </c>
      <c r="AF4367" t="s">
        <v>5503</v>
      </c>
      <c r="AH4367">
        <v>418779</v>
      </c>
    </row>
    <row r="4368" spans="1:34" x14ac:dyDescent="0.25">
      <c r="A4368" t="s">
        <v>16439</v>
      </c>
      <c r="B4368" s="24">
        <v>45841</v>
      </c>
      <c r="C4368" t="s">
        <v>16440</v>
      </c>
      <c r="D4368" t="s">
        <v>16359</v>
      </c>
      <c r="E4368" t="s">
        <v>16441</v>
      </c>
      <c r="F4368" t="s">
        <v>16361</v>
      </c>
      <c r="G4368" t="s">
        <v>16361</v>
      </c>
      <c r="H4368">
        <f>Table1[[#This Row],[GrnPostDate]]-Table1[[#This Row],[PoDate]]</f>
        <v>4</v>
      </c>
      <c r="I4368" t="s">
        <v>15758</v>
      </c>
      <c r="J4368" t="s">
        <v>52</v>
      </c>
      <c r="K4368" t="s">
        <v>16447</v>
      </c>
      <c r="M4368">
        <v>67127</v>
      </c>
      <c r="O4368" t="s">
        <v>16448</v>
      </c>
      <c r="P4368">
        <v>2100</v>
      </c>
      <c r="Q4368">
        <v>5</v>
      </c>
      <c r="R4368">
        <v>5</v>
      </c>
      <c r="S4368" s="25">
        <f>Table1[[#This Row],[RcvdQuantity]]/Table1[[#This Row],[POQty]]</f>
        <v>1</v>
      </c>
      <c r="T4368">
        <v>0</v>
      </c>
      <c r="U4368">
        <v>0</v>
      </c>
      <c r="V4368">
        <v>0</v>
      </c>
      <c r="W4368">
        <v>0</v>
      </c>
      <c r="X4368">
        <v>2100</v>
      </c>
      <c r="Y4368">
        <v>2100</v>
      </c>
      <c r="Z4368">
        <v>2100</v>
      </c>
      <c r="AA4368">
        <v>0</v>
      </c>
      <c r="AB4368">
        <v>0</v>
      </c>
      <c r="AC4368">
        <v>10500</v>
      </c>
      <c r="AD4368">
        <v>10500</v>
      </c>
      <c r="AF4368" t="s">
        <v>5503</v>
      </c>
      <c r="AH4368">
        <v>418780</v>
      </c>
    </row>
    <row r="4369" spans="1:34" x14ac:dyDescent="0.25">
      <c r="A4369" t="s">
        <v>16439</v>
      </c>
      <c r="B4369" s="24">
        <v>45841</v>
      </c>
      <c r="C4369" t="s">
        <v>16440</v>
      </c>
      <c r="D4369" t="s">
        <v>16359</v>
      </c>
      <c r="E4369" t="s">
        <v>16441</v>
      </c>
      <c r="F4369" t="s">
        <v>16361</v>
      </c>
      <c r="G4369" t="s">
        <v>16361</v>
      </c>
      <c r="H4369">
        <f>Table1[[#This Row],[GrnPostDate]]-Table1[[#This Row],[PoDate]]</f>
        <v>4</v>
      </c>
      <c r="I4369" t="s">
        <v>15758</v>
      </c>
      <c r="J4369" t="s">
        <v>52</v>
      </c>
      <c r="K4369" t="s">
        <v>16449</v>
      </c>
      <c r="M4369">
        <v>67129</v>
      </c>
      <c r="O4369" t="s">
        <v>16450</v>
      </c>
      <c r="P4369">
        <v>300</v>
      </c>
      <c r="Q4369">
        <v>10</v>
      </c>
      <c r="R4369">
        <v>10</v>
      </c>
      <c r="S4369" s="25">
        <f>Table1[[#This Row],[RcvdQuantity]]/Table1[[#This Row],[POQty]]</f>
        <v>1</v>
      </c>
      <c r="T4369">
        <v>0</v>
      </c>
      <c r="U4369">
        <v>0</v>
      </c>
      <c r="V4369">
        <v>0</v>
      </c>
      <c r="W4369">
        <v>0</v>
      </c>
      <c r="X4369">
        <v>300</v>
      </c>
      <c r="Y4369">
        <v>300</v>
      </c>
      <c r="Z4369">
        <v>300</v>
      </c>
      <c r="AA4369">
        <v>0</v>
      </c>
      <c r="AB4369">
        <v>0</v>
      </c>
      <c r="AC4369">
        <v>3000</v>
      </c>
      <c r="AD4369">
        <v>3000</v>
      </c>
      <c r="AF4369" t="s">
        <v>5503</v>
      </c>
      <c r="AH4369">
        <v>418781</v>
      </c>
    </row>
    <row r="4370" spans="1:34" x14ac:dyDescent="0.25">
      <c r="A4370" t="s">
        <v>16451</v>
      </c>
      <c r="B4370" s="24">
        <v>45834</v>
      </c>
      <c r="C4370" t="s">
        <v>16452</v>
      </c>
      <c r="D4370" t="s">
        <v>16135</v>
      </c>
      <c r="E4370" t="s">
        <v>16453</v>
      </c>
      <c r="F4370" t="s">
        <v>16361</v>
      </c>
      <c r="G4370" t="s">
        <v>16361</v>
      </c>
      <c r="H4370">
        <f>Table1[[#This Row],[GrnPostDate]]-Table1[[#This Row],[PoDate]]</f>
        <v>11</v>
      </c>
      <c r="I4370" t="s">
        <v>6330</v>
      </c>
      <c r="J4370" t="s">
        <v>854</v>
      </c>
      <c r="K4370" t="s">
        <v>9522</v>
      </c>
      <c r="M4370">
        <v>1219</v>
      </c>
      <c r="O4370" t="s">
        <v>37</v>
      </c>
      <c r="P4370">
        <v>900</v>
      </c>
      <c r="Q4370">
        <v>5</v>
      </c>
      <c r="R4370">
        <v>5</v>
      </c>
      <c r="S4370" s="25">
        <f>Table1[[#This Row],[RcvdQuantity]]/Table1[[#This Row],[POQty]]</f>
        <v>1</v>
      </c>
      <c r="T4370">
        <v>0</v>
      </c>
      <c r="U4370">
        <v>0</v>
      </c>
      <c r="V4370">
        <v>0</v>
      </c>
      <c r="W4370">
        <v>0</v>
      </c>
      <c r="X4370">
        <v>900</v>
      </c>
      <c r="Y4370">
        <v>900</v>
      </c>
      <c r="Z4370">
        <v>900</v>
      </c>
      <c r="AA4370">
        <v>0</v>
      </c>
      <c r="AB4370">
        <v>0</v>
      </c>
      <c r="AC4370">
        <v>4500</v>
      </c>
      <c r="AD4370">
        <v>4500</v>
      </c>
      <c r="AF4370" t="s">
        <v>5503</v>
      </c>
      <c r="AH4370">
        <v>418782</v>
      </c>
    </row>
    <row r="4371" spans="1:34" x14ac:dyDescent="0.25">
      <c r="A4371" t="s">
        <v>16451</v>
      </c>
      <c r="B4371" s="24">
        <v>45834</v>
      </c>
      <c r="C4371" t="s">
        <v>16452</v>
      </c>
      <c r="D4371" t="s">
        <v>16135</v>
      </c>
      <c r="E4371" t="s">
        <v>16453</v>
      </c>
      <c r="F4371" t="s">
        <v>16361</v>
      </c>
      <c r="G4371" t="s">
        <v>16361</v>
      </c>
      <c r="H4371">
        <f>Table1[[#This Row],[GrnPostDate]]-Table1[[#This Row],[PoDate]]</f>
        <v>11</v>
      </c>
      <c r="I4371" t="s">
        <v>6330</v>
      </c>
      <c r="J4371" t="s">
        <v>854</v>
      </c>
      <c r="K4371" t="s">
        <v>1139</v>
      </c>
      <c r="M4371">
        <v>1217</v>
      </c>
      <c r="O4371" t="s">
        <v>37</v>
      </c>
      <c r="P4371">
        <v>900</v>
      </c>
      <c r="Q4371">
        <v>5</v>
      </c>
      <c r="R4371">
        <v>5</v>
      </c>
      <c r="S4371" s="25">
        <f>Table1[[#This Row],[RcvdQuantity]]/Table1[[#This Row],[POQty]]</f>
        <v>1</v>
      </c>
      <c r="T4371">
        <v>0</v>
      </c>
      <c r="U4371">
        <v>0</v>
      </c>
      <c r="V4371">
        <v>0</v>
      </c>
      <c r="W4371">
        <v>0</v>
      </c>
      <c r="X4371">
        <v>900</v>
      </c>
      <c r="Y4371">
        <v>900</v>
      </c>
      <c r="Z4371">
        <v>900</v>
      </c>
      <c r="AA4371">
        <v>0</v>
      </c>
      <c r="AB4371">
        <v>0</v>
      </c>
      <c r="AC4371">
        <v>4500</v>
      </c>
      <c r="AD4371">
        <v>4500</v>
      </c>
      <c r="AF4371" t="s">
        <v>5503</v>
      </c>
      <c r="AH4371">
        <v>418783</v>
      </c>
    </row>
    <row r="4372" spans="1:34" x14ac:dyDescent="0.25">
      <c r="A4372" t="s">
        <v>16451</v>
      </c>
      <c r="B4372" s="24">
        <v>45834</v>
      </c>
      <c r="C4372" t="s">
        <v>16452</v>
      </c>
      <c r="D4372" t="s">
        <v>16135</v>
      </c>
      <c r="E4372" t="s">
        <v>16453</v>
      </c>
      <c r="F4372" t="s">
        <v>16361</v>
      </c>
      <c r="G4372" t="s">
        <v>16361</v>
      </c>
      <c r="H4372">
        <f>Table1[[#This Row],[GrnPostDate]]-Table1[[#This Row],[PoDate]]</f>
        <v>11</v>
      </c>
      <c r="I4372" t="s">
        <v>6330</v>
      </c>
      <c r="J4372" t="s">
        <v>854</v>
      </c>
      <c r="K4372" t="s">
        <v>6336</v>
      </c>
      <c r="M4372">
        <v>15025</v>
      </c>
      <c r="O4372" t="s">
        <v>37</v>
      </c>
      <c r="P4372">
        <v>400</v>
      </c>
      <c r="Q4372">
        <v>2</v>
      </c>
      <c r="R4372">
        <v>2</v>
      </c>
      <c r="S4372" s="25">
        <f>Table1[[#This Row],[RcvdQuantity]]/Table1[[#This Row],[POQty]]</f>
        <v>1</v>
      </c>
      <c r="T4372">
        <v>0</v>
      </c>
      <c r="U4372">
        <v>0</v>
      </c>
      <c r="V4372">
        <v>0</v>
      </c>
      <c r="W4372">
        <v>0</v>
      </c>
      <c r="X4372">
        <v>400</v>
      </c>
      <c r="Y4372">
        <v>400</v>
      </c>
      <c r="Z4372">
        <v>400</v>
      </c>
      <c r="AA4372">
        <v>0</v>
      </c>
      <c r="AB4372">
        <v>0</v>
      </c>
      <c r="AC4372">
        <v>800</v>
      </c>
      <c r="AD4372">
        <v>800</v>
      </c>
      <c r="AF4372" t="s">
        <v>5503</v>
      </c>
      <c r="AH4372">
        <v>418784</v>
      </c>
    </row>
    <row r="4373" spans="1:34" x14ac:dyDescent="0.25">
      <c r="A4373" t="s">
        <v>16451</v>
      </c>
      <c r="B4373" s="24">
        <v>45834</v>
      </c>
      <c r="C4373" t="s">
        <v>16452</v>
      </c>
      <c r="D4373" t="s">
        <v>16135</v>
      </c>
      <c r="E4373" t="s">
        <v>16453</v>
      </c>
      <c r="F4373" t="s">
        <v>16361</v>
      </c>
      <c r="G4373" t="s">
        <v>16361</v>
      </c>
      <c r="H4373">
        <f>Table1[[#This Row],[GrnPostDate]]-Table1[[#This Row],[PoDate]]</f>
        <v>11</v>
      </c>
      <c r="I4373" t="s">
        <v>6330</v>
      </c>
      <c r="J4373" t="s">
        <v>854</v>
      </c>
      <c r="K4373" t="s">
        <v>13842</v>
      </c>
      <c r="M4373">
        <v>14966</v>
      </c>
      <c r="O4373" t="s">
        <v>37</v>
      </c>
      <c r="P4373">
        <v>3300</v>
      </c>
      <c r="Q4373">
        <v>20</v>
      </c>
      <c r="R4373">
        <v>20</v>
      </c>
      <c r="S4373" s="25">
        <f>Table1[[#This Row],[RcvdQuantity]]/Table1[[#This Row],[POQty]]</f>
        <v>1</v>
      </c>
      <c r="T4373">
        <v>0</v>
      </c>
      <c r="U4373">
        <v>0</v>
      </c>
      <c r="V4373">
        <v>0</v>
      </c>
      <c r="W4373">
        <v>0</v>
      </c>
      <c r="X4373">
        <v>3300</v>
      </c>
      <c r="Y4373">
        <v>3300</v>
      </c>
      <c r="Z4373">
        <v>3300</v>
      </c>
      <c r="AA4373">
        <v>0</v>
      </c>
      <c r="AB4373">
        <v>0</v>
      </c>
      <c r="AC4373">
        <v>66000</v>
      </c>
      <c r="AD4373">
        <v>66000</v>
      </c>
      <c r="AF4373" t="s">
        <v>5503</v>
      </c>
      <c r="AH4373">
        <v>418785</v>
      </c>
    </row>
    <row r="4374" spans="1:34" x14ac:dyDescent="0.25">
      <c r="A4374" t="s">
        <v>16451</v>
      </c>
      <c r="B4374" s="24">
        <v>45834</v>
      </c>
      <c r="C4374" t="s">
        <v>16452</v>
      </c>
      <c r="D4374" t="s">
        <v>16135</v>
      </c>
      <c r="E4374" t="s">
        <v>16453</v>
      </c>
      <c r="F4374" t="s">
        <v>16361</v>
      </c>
      <c r="G4374" t="s">
        <v>16361</v>
      </c>
      <c r="H4374">
        <f>Table1[[#This Row],[GrnPostDate]]-Table1[[#This Row],[PoDate]]</f>
        <v>11</v>
      </c>
      <c r="I4374" t="s">
        <v>6330</v>
      </c>
      <c r="J4374" t="s">
        <v>854</v>
      </c>
      <c r="K4374" t="s">
        <v>6137</v>
      </c>
      <c r="M4374">
        <v>50022</v>
      </c>
      <c r="O4374" t="s">
        <v>37</v>
      </c>
      <c r="P4374">
        <v>220</v>
      </c>
      <c r="Q4374">
        <v>30</v>
      </c>
      <c r="R4374">
        <v>30</v>
      </c>
      <c r="S4374" s="25">
        <f>Table1[[#This Row],[RcvdQuantity]]/Table1[[#This Row],[POQty]]</f>
        <v>1</v>
      </c>
      <c r="T4374">
        <v>0</v>
      </c>
      <c r="U4374">
        <v>0</v>
      </c>
      <c r="V4374">
        <v>0</v>
      </c>
      <c r="W4374">
        <v>0</v>
      </c>
      <c r="X4374">
        <v>220</v>
      </c>
      <c r="Y4374">
        <v>220</v>
      </c>
      <c r="Z4374">
        <v>220</v>
      </c>
      <c r="AA4374">
        <v>0</v>
      </c>
      <c r="AB4374">
        <v>0</v>
      </c>
      <c r="AC4374">
        <v>6600</v>
      </c>
      <c r="AD4374">
        <v>6600</v>
      </c>
      <c r="AF4374" t="s">
        <v>5503</v>
      </c>
      <c r="AH4374">
        <v>418786</v>
      </c>
    </row>
    <row r="4375" spans="1:34" x14ac:dyDescent="0.25">
      <c r="A4375" t="s">
        <v>16451</v>
      </c>
      <c r="B4375" s="24">
        <v>45834</v>
      </c>
      <c r="C4375" t="s">
        <v>16452</v>
      </c>
      <c r="D4375" t="s">
        <v>16135</v>
      </c>
      <c r="E4375" t="s">
        <v>16453</v>
      </c>
      <c r="F4375" t="s">
        <v>16361</v>
      </c>
      <c r="G4375" t="s">
        <v>16361</v>
      </c>
      <c r="H4375">
        <f>Table1[[#This Row],[GrnPostDate]]-Table1[[#This Row],[PoDate]]</f>
        <v>11</v>
      </c>
      <c r="I4375" t="s">
        <v>6330</v>
      </c>
      <c r="J4375" t="s">
        <v>854</v>
      </c>
      <c r="K4375" t="s">
        <v>6334</v>
      </c>
      <c r="M4375">
        <v>17780</v>
      </c>
      <c r="O4375" t="s">
        <v>37</v>
      </c>
      <c r="P4375">
        <v>400</v>
      </c>
      <c r="Q4375">
        <v>5</v>
      </c>
      <c r="R4375">
        <v>5</v>
      </c>
      <c r="S4375" s="25">
        <f>Table1[[#This Row],[RcvdQuantity]]/Table1[[#This Row],[POQty]]</f>
        <v>1</v>
      </c>
      <c r="T4375">
        <v>0</v>
      </c>
      <c r="U4375">
        <v>0</v>
      </c>
      <c r="V4375">
        <v>0</v>
      </c>
      <c r="W4375">
        <v>0</v>
      </c>
      <c r="X4375">
        <v>400</v>
      </c>
      <c r="Y4375">
        <v>400</v>
      </c>
      <c r="Z4375">
        <v>400</v>
      </c>
      <c r="AA4375">
        <v>0</v>
      </c>
      <c r="AB4375">
        <v>0</v>
      </c>
      <c r="AC4375">
        <v>2000</v>
      </c>
      <c r="AD4375">
        <v>2000</v>
      </c>
      <c r="AF4375" t="s">
        <v>5503</v>
      </c>
      <c r="AH4375">
        <v>418787</v>
      </c>
    </row>
    <row r="4376" spans="1:34" x14ac:dyDescent="0.25">
      <c r="A4376" t="s">
        <v>16454</v>
      </c>
      <c r="B4376" s="24">
        <v>45839</v>
      </c>
      <c r="C4376" t="s">
        <v>16455</v>
      </c>
      <c r="D4376" t="s">
        <v>16323</v>
      </c>
      <c r="E4376" t="s">
        <v>16456</v>
      </c>
      <c r="F4376" t="s">
        <v>16361</v>
      </c>
      <c r="G4376" t="s">
        <v>16361</v>
      </c>
      <c r="H4376">
        <f>Table1[[#This Row],[GrnPostDate]]-Table1[[#This Row],[PoDate]]</f>
        <v>6</v>
      </c>
      <c r="I4376" t="s">
        <v>703</v>
      </c>
      <c r="J4376" t="s">
        <v>5409</v>
      </c>
      <c r="K4376" t="s">
        <v>7426</v>
      </c>
      <c r="L4376" t="s">
        <v>7427</v>
      </c>
      <c r="M4376">
        <v>7087</v>
      </c>
      <c r="O4376" t="s">
        <v>16457</v>
      </c>
      <c r="P4376">
        <v>6.36</v>
      </c>
      <c r="Q4376">
        <v>10000</v>
      </c>
      <c r="R4376">
        <v>10000</v>
      </c>
      <c r="S4376" s="25">
        <f>Table1[[#This Row],[RcvdQuantity]]/Table1[[#This Row],[POQty]]</f>
        <v>1</v>
      </c>
      <c r="T4376">
        <v>0</v>
      </c>
      <c r="U4376">
        <v>0</v>
      </c>
      <c r="V4376">
        <v>0</v>
      </c>
      <c r="W4376">
        <v>0</v>
      </c>
      <c r="X4376">
        <v>6.36</v>
      </c>
      <c r="Y4376">
        <v>6.36</v>
      </c>
      <c r="Z4376">
        <v>6.36</v>
      </c>
      <c r="AA4376">
        <v>0</v>
      </c>
      <c r="AB4376">
        <v>0</v>
      </c>
      <c r="AC4376">
        <v>63600</v>
      </c>
      <c r="AD4376">
        <v>63600</v>
      </c>
      <c r="AF4376" t="s">
        <v>5412</v>
      </c>
      <c r="AH4376">
        <v>418788</v>
      </c>
    </row>
    <row r="4377" spans="1:34" x14ac:dyDescent="0.25">
      <c r="A4377" t="s">
        <v>16454</v>
      </c>
      <c r="B4377" s="24">
        <v>45839</v>
      </c>
      <c r="C4377" t="s">
        <v>16455</v>
      </c>
      <c r="D4377" t="s">
        <v>16323</v>
      </c>
      <c r="E4377" t="s">
        <v>16456</v>
      </c>
      <c r="F4377" t="s">
        <v>16361</v>
      </c>
      <c r="G4377" t="s">
        <v>16361</v>
      </c>
      <c r="H4377">
        <f>Table1[[#This Row],[GrnPostDate]]-Table1[[#This Row],[PoDate]]</f>
        <v>6</v>
      </c>
      <c r="I4377" t="s">
        <v>703</v>
      </c>
      <c r="J4377" t="s">
        <v>5409</v>
      </c>
      <c r="K4377" t="s">
        <v>7435</v>
      </c>
      <c r="L4377" t="s">
        <v>7436</v>
      </c>
      <c r="M4377">
        <v>7047</v>
      </c>
      <c r="O4377" t="s">
        <v>16458</v>
      </c>
      <c r="P4377">
        <v>2.88</v>
      </c>
      <c r="Q4377">
        <v>10000</v>
      </c>
      <c r="R4377">
        <v>10000</v>
      </c>
      <c r="S4377" s="25">
        <f>Table1[[#This Row],[RcvdQuantity]]/Table1[[#This Row],[POQty]]</f>
        <v>1</v>
      </c>
      <c r="T4377">
        <v>0</v>
      </c>
      <c r="U4377">
        <v>0</v>
      </c>
      <c r="V4377">
        <v>0</v>
      </c>
      <c r="W4377">
        <v>0</v>
      </c>
      <c r="X4377">
        <v>2.88</v>
      </c>
      <c r="Y4377">
        <v>2.88</v>
      </c>
      <c r="Z4377">
        <v>2.88</v>
      </c>
      <c r="AA4377">
        <v>0</v>
      </c>
      <c r="AB4377">
        <v>0</v>
      </c>
      <c r="AC4377">
        <v>28800</v>
      </c>
      <c r="AD4377">
        <v>28800</v>
      </c>
      <c r="AF4377" t="s">
        <v>5412</v>
      </c>
      <c r="AH4377">
        <v>418789</v>
      </c>
    </row>
    <row r="4378" spans="1:34" x14ac:dyDescent="0.25">
      <c r="A4378" t="s">
        <v>16005</v>
      </c>
      <c r="B4378" s="24">
        <v>45834</v>
      </c>
      <c r="C4378" t="s">
        <v>16459</v>
      </c>
      <c r="D4378" t="s">
        <v>16359</v>
      </c>
      <c r="E4378" t="s">
        <v>16460</v>
      </c>
      <c r="F4378" t="s">
        <v>16361</v>
      </c>
      <c r="G4378" t="s">
        <v>16361</v>
      </c>
      <c r="H4378">
        <f>Table1[[#This Row],[GrnPostDate]]-Table1[[#This Row],[PoDate]]</f>
        <v>11</v>
      </c>
      <c r="I4378" t="s">
        <v>5742</v>
      </c>
      <c r="J4378" t="s">
        <v>52</v>
      </c>
      <c r="K4378" t="s">
        <v>6053</v>
      </c>
      <c r="M4378">
        <v>45911</v>
      </c>
      <c r="O4378" t="s">
        <v>16461</v>
      </c>
      <c r="P4378">
        <v>10100</v>
      </c>
      <c r="Q4378">
        <v>1</v>
      </c>
      <c r="R4378">
        <v>1</v>
      </c>
      <c r="S4378" s="25">
        <f>Table1[[#This Row],[RcvdQuantity]]/Table1[[#This Row],[POQty]]</f>
        <v>1</v>
      </c>
      <c r="T4378">
        <v>0</v>
      </c>
      <c r="U4378">
        <v>0</v>
      </c>
      <c r="V4378">
        <v>0</v>
      </c>
      <c r="W4378">
        <v>0</v>
      </c>
      <c r="X4378">
        <v>10100</v>
      </c>
      <c r="Y4378">
        <v>10100</v>
      </c>
      <c r="Z4378">
        <v>10100</v>
      </c>
      <c r="AA4378">
        <v>0</v>
      </c>
      <c r="AB4378">
        <v>0</v>
      </c>
      <c r="AC4378">
        <v>10100</v>
      </c>
      <c r="AD4378">
        <v>10100</v>
      </c>
      <c r="AF4378" t="s">
        <v>5503</v>
      </c>
      <c r="AH4378">
        <v>418790</v>
      </c>
    </row>
    <row r="4379" spans="1:34" x14ac:dyDescent="0.25">
      <c r="A4379" t="s">
        <v>16462</v>
      </c>
      <c r="B4379" s="24">
        <v>45828</v>
      </c>
      <c r="C4379" t="s">
        <v>16463</v>
      </c>
      <c r="D4379" t="s">
        <v>16375</v>
      </c>
      <c r="E4379" t="s">
        <v>16464</v>
      </c>
      <c r="F4379" t="s">
        <v>16361</v>
      </c>
      <c r="G4379" t="s">
        <v>16361</v>
      </c>
      <c r="H4379">
        <f>Table1[[#This Row],[GrnPostDate]]-Table1[[#This Row],[PoDate]]</f>
        <v>17</v>
      </c>
      <c r="I4379" t="s">
        <v>8043</v>
      </c>
      <c r="J4379" t="s">
        <v>232</v>
      </c>
      <c r="K4379" t="s">
        <v>8044</v>
      </c>
      <c r="M4379">
        <v>9302</v>
      </c>
      <c r="O4379" t="s">
        <v>37</v>
      </c>
      <c r="P4379">
        <v>3000</v>
      </c>
      <c r="Q4379">
        <v>40</v>
      </c>
      <c r="R4379">
        <v>40</v>
      </c>
      <c r="S4379" s="25">
        <f>Table1[[#This Row],[RcvdQuantity]]/Table1[[#This Row],[POQty]]</f>
        <v>1</v>
      </c>
      <c r="T4379">
        <v>0</v>
      </c>
      <c r="U4379">
        <v>0</v>
      </c>
      <c r="V4379">
        <v>0</v>
      </c>
      <c r="W4379">
        <v>0</v>
      </c>
      <c r="X4379">
        <v>3000</v>
      </c>
      <c r="Y4379">
        <v>3000</v>
      </c>
      <c r="Z4379">
        <v>3000</v>
      </c>
      <c r="AA4379">
        <v>0</v>
      </c>
      <c r="AB4379">
        <v>0</v>
      </c>
      <c r="AC4379">
        <v>120000</v>
      </c>
      <c r="AD4379">
        <v>120000</v>
      </c>
      <c r="AF4379" t="s">
        <v>5503</v>
      </c>
      <c r="AH4379">
        <v>418791</v>
      </c>
    </row>
    <row r="4380" spans="1:34" x14ac:dyDescent="0.25">
      <c r="A4380" t="s">
        <v>16465</v>
      </c>
      <c r="B4380" s="24">
        <v>45840</v>
      </c>
      <c r="C4380" t="s">
        <v>16466</v>
      </c>
      <c r="D4380" t="s">
        <v>16323</v>
      </c>
      <c r="E4380" t="s">
        <v>16467</v>
      </c>
      <c r="F4380" t="s">
        <v>16361</v>
      </c>
      <c r="G4380" t="s">
        <v>16361</v>
      </c>
      <c r="H4380">
        <f>Table1[[#This Row],[GrnPostDate]]-Table1[[#This Row],[PoDate]]</f>
        <v>5</v>
      </c>
      <c r="I4380" t="s">
        <v>338</v>
      </c>
      <c r="J4380" t="s">
        <v>90</v>
      </c>
      <c r="K4380" t="s">
        <v>9017</v>
      </c>
      <c r="M4380">
        <v>686</v>
      </c>
      <c r="O4380" t="s">
        <v>16468</v>
      </c>
      <c r="P4380">
        <v>120</v>
      </c>
      <c r="Q4380">
        <v>200</v>
      </c>
      <c r="R4380">
        <v>200</v>
      </c>
      <c r="S4380" s="25">
        <f>Table1[[#This Row],[RcvdQuantity]]/Table1[[#This Row],[POQty]]</f>
        <v>1</v>
      </c>
      <c r="T4380">
        <v>0</v>
      </c>
      <c r="U4380">
        <v>0</v>
      </c>
      <c r="V4380">
        <v>0</v>
      </c>
      <c r="W4380">
        <v>0</v>
      </c>
      <c r="X4380">
        <v>120</v>
      </c>
      <c r="Y4380">
        <v>120</v>
      </c>
      <c r="Z4380">
        <v>120</v>
      </c>
      <c r="AA4380">
        <v>0</v>
      </c>
      <c r="AB4380">
        <v>0</v>
      </c>
      <c r="AC4380">
        <v>24000</v>
      </c>
      <c r="AD4380">
        <v>24000</v>
      </c>
      <c r="AF4380" t="s">
        <v>5412</v>
      </c>
      <c r="AH4380">
        <v>418792</v>
      </c>
    </row>
    <row r="4381" spans="1:34" x14ac:dyDescent="0.25">
      <c r="A4381" t="s">
        <v>16469</v>
      </c>
      <c r="B4381" s="24">
        <v>45833</v>
      </c>
      <c r="C4381" t="s">
        <v>16470</v>
      </c>
      <c r="D4381" t="s">
        <v>16323</v>
      </c>
      <c r="E4381" t="s">
        <v>16471</v>
      </c>
      <c r="F4381" t="s">
        <v>16361</v>
      </c>
      <c r="G4381" t="s">
        <v>16361</v>
      </c>
      <c r="H4381">
        <f>Table1[[#This Row],[GrnPostDate]]-Table1[[#This Row],[PoDate]]</f>
        <v>12</v>
      </c>
      <c r="I4381" t="s">
        <v>6492</v>
      </c>
      <c r="J4381" t="s">
        <v>5790</v>
      </c>
      <c r="K4381" t="s">
        <v>6493</v>
      </c>
      <c r="M4381">
        <v>1241</v>
      </c>
      <c r="O4381" t="s">
        <v>37</v>
      </c>
      <c r="P4381">
        <v>2000</v>
      </c>
      <c r="Q4381">
        <v>100</v>
      </c>
      <c r="R4381">
        <v>90</v>
      </c>
      <c r="S4381" s="25">
        <f>Table1[[#This Row],[RcvdQuantity]]/Table1[[#This Row],[POQty]]</f>
        <v>0.9</v>
      </c>
      <c r="T4381">
        <v>10</v>
      </c>
      <c r="U4381">
        <v>0</v>
      </c>
      <c r="V4381">
        <v>0</v>
      </c>
      <c r="W4381">
        <v>0</v>
      </c>
      <c r="X4381">
        <v>2000</v>
      </c>
      <c r="Y4381">
        <v>2000</v>
      </c>
      <c r="Z4381">
        <v>2000</v>
      </c>
      <c r="AA4381">
        <v>0</v>
      </c>
      <c r="AB4381">
        <v>0</v>
      </c>
      <c r="AC4381">
        <v>180000</v>
      </c>
      <c r="AD4381">
        <v>180000</v>
      </c>
      <c r="AF4381" t="s">
        <v>5503</v>
      </c>
      <c r="AH4381">
        <v>418797</v>
      </c>
    </row>
    <row r="4382" spans="1:34" x14ac:dyDescent="0.25">
      <c r="A4382" t="s">
        <v>16469</v>
      </c>
      <c r="B4382" s="24">
        <v>45833</v>
      </c>
      <c r="C4382" t="s">
        <v>16470</v>
      </c>
      <c r="D4382" t="s">
        <v>16323</v>
      </c>
      <c r="E4382" t="s">
        <v>16471</v>
      </c>
      <c r="F4382" t="s">
        <v>16361</v>
      </c>
      <c r="G4382" t="s">
        <v>16361</v>
      </c>
      <c r="H4382">
        <f>Table1[[#This Row],[GrnPostDate]]-Table1[[#This Row],[PoDate]]</f>
        <v>12</v>
      </c>
      <c r="I4382" t="s">
        <v>6492</v>
      </c>
      <c r="J4382" t="s">
        <v>5790</v>
      </c>
      <c r="K4382" t="s">
        <v>6494</v>
      </c>
      <c r="M4382">
        <v>10455</v>
      </c>
      <c r="O4382" t="s">
        <v>37</v>
      </c>
      <c r="P4382">
        <v>5200</v>
      </c>
      <c r="Q4382">
        <v>40</v>
      </c>
      <c r="R4382">
        <v>35</v>
      </c>
      <c r="S4382" s="25">
        <f>Table1[[#This Row],[RcvdQuantity]]/Table1[[#This Row],[POQty]]</f>
        <v>0.875</v>
      </c>
      <c r="T4382">
        <v>5</v>
      </c>
      <c r="U4382">
        <v>0</v>
      </c>
      <c r="V4382">
        <v>0</v>
      </c>
      <c r="W4382">
        <v>0</v>
      </c>
      <c r="X4382">
        <v>5200</v>
      </c>
      <c r="Y4382">
        <v>5200</v>
      </c>
      <c r="Z4382">
        <v>5200</v>
      </c>
      <c r="AA4382">
        <v>0</v>
      </c>
      <c r="AB4382">
        <v>0</v>
      </c>
      <c r="AC4382">
        <v>182000</v>
      </c>
      <c r="AD4382">
        <v>182000</v>
      </c>
      <c r="AF4382" t="s">
        <v>5503</v>
      </c>
      <c r="AH4382">
        <v>418798</v>
      </c>
    </row>
    <row r="4383" spans="1:34" x14ac:dyDescent="0.25">
      <c r="A4383" t="s">
        <v>16469</v>
      </c>
      <c r="B4383" s="24">
        <v>45833</v>
      </c>
      <c r="C4383" t="s">
        <v>16470</v>
      </c>
      <c r="D4383" t="s">
        <v>16323</v>
      </c>
      <c r="E4383" t="s">
        <v>16471</v>
      </c>
      <c r="F4383" t="s">
        <v>16361</v>
      </c>
      <c r="G4383" t="s">
        <v>16361</v>
      </c>
      <c r="H4383">
        <f>Table1[[#This Row],[GrnPostDate]]-Table1[[#This Row],[PoDate]]</f>
        <v>12</v>
      </c>
      <c r="I4383" t="s">
        <v>6492</v>
      </c>
      <c r="J4383" t="s">
        <v>5790</v>
      </c>
      <c r="K4383" t="s">
        <v>6495</v>
      </c>
      <c r="M4383">
        <v>29295</v>
      </c>
      <c r="O4383" t="s">
        <v>37</v>
      </c>
      <c r="P4383">
        <v>4000</v>
      </c>
      <c r="Q4383">
        <v>20</v>
      </c>
      <c r="R4383">
        <v>15</v>
      </c>
      <c r="S4383" s="25">
        <f>Table1[[#This Row],[RcvdQuantity]]/Table1[[#This Row],[POQty]]</f>
        <v>0.75</v>
      </c>
      <c r="T4383">
        <v>5</v>
      </c>
      <c r="U4383">
        <v>0</v>
      </c>
      <c r="V4383">
        <v>0</v>
      </c>
      <c r="W4383">
        <v>0</v>
      </c>
      <c r="X4383">
        <v>4000</v>
      </c>
      <c r="Y4383">
        <v>4000</v>
      </c>
      <c r="Z4383">
        <v>4000</v>
      </c>
      <c r="AA4383">
        <v>0</v>
      </c>
      <c r="AB4383">
        <v>0</v>
      </c>
      <c r="AC4383">
        <v>60000</v>
      </c>
      <c r="AD4383">
        <v>60000</v>
      </c>
      <c r="AF4383" t="s">
        <v>5503</v>
      </c>
      <c r="AH4383">
        <v>418799</v>
      </c>
    </row>
    <row r="4384" spans="1:34" x14ac:dyDescent="0.25">
      <c r="A4384" t="s">
        <v>16469</v>
      </c>
      <c r="B4384" s="24">
        <v>45833</v>
      </c>
      <c r="C4384" t="s">
        <v>16470</v>
      </c>
      <c r="D4384" t="s">
        <v>16323</v>
      </c>
      <c r="E4384" t="s">
        <v>16471</v>
      </c>
      <c r="F4384" t="s">
        <v>16361</v>
      </c>
      <c r="G4384" t="s">
        <v>16361</v>
      </c>
      <c r="H4384">
        <f>Table1[[#This Row],[GrnPostDate]]-Table1[[#This Row],[PoDate]]</f>
        <v>12</v>
      </c>
      <c r="I4384" t="s">
        <v>6492</v>
      </c>
      <c r="J4384" t="s">
        <v>5790</v>
      </c>
      <c r="K4384" t="s">
        <v>6496</v>
      </c>
      <c r="M4384">
        <v>1339</v>
      </c>
      <c r="O4384" t="s">
        <v>37</v>
      </c>
      <c r="P4384">
        <v>7300</v>
      </c>
      <c r="Q4384">
        <v>40</v>
      </c>
      <c r="R4384">
        <v>35</v>
      </c>
      <c r="S4384" s="25">
        <f>Table1[[#This Row],[RcvdQuantity]]/Table1[[#This Row],[POQty]]</f>
        <v>0.875</v>
      </c>
      <c r="T4384">
        <v>5</v>
      </c>
      <c r="U4384">
        <v>0</v>
      </c>
      <c r="V4384">
        <v>0</v>
      </c>
      <c r="W4384">
        <v>0</v>
      </c>
      <c r="X4384">
        <v>7300</v>
      </c>
      <c r="Y4384">
        <v>7300</v>
      </c>
      <c r="Z4384">
        <v>7300</v>
      </c>
      <c r="AA4384">
        <v>0</v>
      </c>
      <c r="AB4384">
        <v>0</v>
      </c>
      <c r="AC4384">
        <v>255500</v>
      </c>
      <c r="AD4384">
        <v>255500</v>
      </c>
      <c r="AF4384" t="s">
        <v>5503</v>
      </c>
      <c r="AH4384">
        <v>418800</v>
      </c>
    </row>
    <row r="4385" spans="1:34" x14ac:dyDescent="0.25">
      <c r="A4385" t="s">
        <v>16469</v>
      </c>
      <c r="B4385" s="24">
        <v>45833</v>
      </c>
      <c r="C4385" t="s">
        <v>16470</v>
      </c>
      <c r="D4385" t="s">
        <v>16323</v>
      </c>
      <c r="E4385" t="s">
        <v>16471</v>
      </c>
      <c r="F4385" t="s">
        <v>16361</v>
      </c>
      <c r="G4385" t="s">
        <v>16361</v>
      </c>
      <c r="H4385">
        <f>Table1[[#This Row],[GrnPostDate]]-Table1[[#This Row],[PoDate]]</f>
        <v>12</v>
      </c>
      <c r="I4385" t="s">
        <v>6492</v>
      </c>
      <c r="J4385" t="s">
        <v>5790</v>
      </c>
      <c r="K4385" t="s">
        <v>6497</v>
      </c>
      <c r="M4385">
        <v>10436</v>
      </c>
      <c r="O4385" t="s">
        <v>37</v>
      </c>
      <c r="P4385">
        <v>205</v>
      </c>
      <c r="Q4385">
        <v>30</v>
      </c>
      <c r="R4385">
        <v>30</v>
      </c>
      <c r="S4385" s="25">
        <f>Table1[[#This Row],[RcvdQuantity]]/Table1[[#This Row],[POQty]]</f>
        <v>1</v>
      </c>
      <c r="T4385">
        <v>0</v>
      </c>
      <c r="U4385">
        <v>0</v>
      </c>
      <c r="V4385">
        <v>0</v>
      </c>
      <c r="W4385">
        <v>0</v>
      </c>
      <c r="X4385">
        <v>205</v>
      </c>
      <c r="Y4385">
        <v>205</v>
      </c>
      <c r="Z4385">
        <v>205</v>
      </c>
      <c r="AA4385">
        <v>0</v>
      </c>
      <c r="AB4385">
        <v>0</v>
      </c>
      <c r="AC4385">
        <v>6150</v>
      </c>
      <c r="AD4385">
        <v>6150</v>
      </c>
      <c r="AF4385" t="s">
        <v>5503</v>
      </c>
      <c r="AH4385">
        <v>418801</v>
      </c>
    </row>
    <row r="4386" spans="1:34" x14ac:dyDescent="0.25">
      <c r="A4386" t="s">
        <v>16469</v>
      </c>
      <c r="B4386" s="24">
        <v>45833</v>
      </c>
      <c r="C4386" t="s">
        <v>16470</v>
      </c>
      <c r="D4386" t="s">
        <v>16323</v>
      </c>
      <c r="E4386" t="s">
        <v>16471</v>
      </c>
      <c r="F4386" t="s">
        <v>16361</v>
      </c>
      <c r="G4386" t="s">
        <v>16361</v>
      </c>
      <c r="H4386">
        <f>Table1[[#This Row],[GrnPostDate]]-Table1[[#This Row],[PoDate]]</f>
        <v>12</v>
      </c>
      <c r="I4386" t="s">
        <v>6492</v>
      </c>
      <c r="J4386" t="s">
        <v>5790</v>
      </c>
      <c r="K4386" t="s">
        <v>6498</v>
      </c>
      <c r="M4386">
        <v>10434</v>
      </c>
      <c r="O4386" t="s">
        <v>37</v>
      </c>
      <c r="P4386">
        <v>250</v>
      </c>
      <c r="Q4386">
        <v>30</v>
      </c>
      <c r="R4386">
        <v>30</v>
      </c>
      <c r="S4386" s="25">
        <f>Table1[[#This Row],[RcvdQuantity]]/Table1[[#This Row],[POQty]]</f>
        <v>1</v>
      </c>
      <c r="T4386">
        <v>0</v>
      </c>
      <c r="U4386">
        <v>0</v>
      </c>
      <c r="V4386">
        <v>0</v>
      </c>
      <c r="W4386">
        <v>0</v>
      </c>
      <c r="X4386">
        <v>250</v>
      </c>
      <c r="Y4386">
        <v>250</v>
      </c>
      <c r="Z4386">
        <v>250</v>
      </c>
      <c r="AA4386">
        <v>0</v>
      </c>
      <c r="AB4386">
        <v>0</v>
      </c>
      <c r="AC4386">
        <v>7500</v>
      </c>
      <c r="AD4386">
        <v>7500</v>
      </c>
      <c r="AF4386" t="s">
        <v>5503</v>
      </c>
      <c r="AH4386">
        <v>418802</v>
      </c>
    </row>
    <row r="4387" spans="1:34" x14ac:dyDescent="0.25">
      <c r="A4387" t="s">
        <v>16469</v>
      </c>
      <c r="B4387" s="24">
        <v>45833</v>
      </c>
      <c r="C4387" t="s">
        <v>16470</v>
      </c>
      <c r="D4387" t="s">
        <v>16323</v>
      </c>
      <c r="E4387" t="s">
        <v>16471</v>
      </c>
      <c r="F4387" t="s">
        <v>16361</v>
      </c>
      <c r="G4387" t="s">
        <v>16361</v>
      </c>
      <c r="H4387">
        <f>Table1[[#This Row],[GrnPostDate]]-Table1[[#This Row],[PoDate]]</f>
        <v>12</v>
      </c>
      <c r="I4387" t="s">
        <v>6492</v>
      </c>
      <c r="J4387" t="s">
        <v>5790</v>
      </c>
      <c r="K4387" t="s">
        <v>16472</v>
      </c>
      <c r="M4387">
        <v>9212</v>
      </c>
      <c r="O4387" t="s">
        <v>37</v>
      </c>
      <c r="P4387">
        <v>980</v>
      </c>
      <c r="Q4387">
        <v>20</v>
      </c>
      <c r="R4387">
        <v>12</v>
      </c>
      <c r="S4387" s="25">
        <f>Table1[[#This Row],[RcvdQuantity]]/Table1[[#This Row],[POQty]]</f>
        <v>0.6</v>
      </c>
      <c r="T4387">
        <v>8</v>
      </c>
      <c r="U4387">
        <v>0</v>
      </c>
      <c r="V4387">
        <v>0</v>
      </c>
      <c r="W4387">
        <v>0</v>
      </c>
      <c r="X4387">
        <v>980</v>
      </c>
      <c r="Y4387">
        <v>980</v>
      </c>
      <c r="Z4387">
        <v>980</v>
      </c>
      <c r="AA4387">
        <v>0</v>
      </c>
      <c r="AB4387">
        <v>0</v>
      </c>
      <c r="AC4387">
        <v>11760</v>
      </c>
      <c r="AD4387">
        <v>11760</v>
      </c>
      <c r="AF4387" t="s">
        <v>5503</v>
      </c>
      <c r="AH4387">
        <v>418803</v>
      </c>
    </row>
    <row r="4388" spans="1:34" x14ac:dyDescent="0.25">
      <c r="A4388" t="s">
        <v>16469</v>
      </c>
      <c r="B4388" s="24">
        <v>45833</v>
      </c>
      <c r="C4388" t="s">
        <v>16470</v>
      </c>
      <c r="D4388" t="s">
        <v>16323</v>
      </c>
      <c r="E4388" t="s">
        <v>16471</v>
      </c>
      <c r="F4388" t="s">
        <v>16361</v>
      </c>
      <c r="G4388" t="s">
        <v>16361</v>
      </c>
      <c r="H4388">
        <f>Table1[[#This Row],[GrnPostDate]]-Table1[[#This Row],[PoDate]]</f>
        <v>12</v>
      </c>
      <c r="I4388" t="s">
        <v>6492</v>
      </c>
      <c r="J4388" t="s">
        <v>5790</v>
      </c>
      <c r="K4388" t="s">
        <v>9005</v>
      </c>
      <c r="M4388">
        <v>34560</v>
      </c>
      <c r="O4388" t="s">
        <v>37</v>
      </c>
      <c r="P4388">
        <v>195</v>
      </c>
      <c r="Q4388">
        <v>20</v>
      </c>
      <c r="R4388">
        <v>20</v>
      </c>
      <c r="S4388" s="25">
        <f>Table1[[#This Row],[RcvdQuantity]]/Table1[[#This Row],[POQty]]</f>
        <v>1</v>
      </c>
      <c r="T4388">
        <v>0</v>
      </c>
      <c r="U4388">
        <v>0</v>
      </c>
      <c r="V4388">
        <v>0</v>
      </c>
      <c r="W4388">
        <v>0</v>
      </c>
      <c r="X4388">
        <v>195</v>
      </c>
      <c r="Y4388">
        <v>195</v>
      </c>
      <c r="Z4388">
        <v>195</v>
      </c>
      <c r="AA4388">
        <v>0</v>
      </c>
      <c r="AB4388">
        <v>0</v>
      </c>
      <c r="AC4388">
        <v>3900</v>
      </c>
      <c r="AD4388">
        <v>3900</v>
      </c>
      <c r="AF4388" t="s">
        <v>5503</v>
      </c>
      <c r="AH4388">
        <v>418804</v>
      </c>
    </row>
    <row r="4389" spans="1:34" x14ac:dyDescent="0.25">
      <c r="A4389" t="s">
        <v>16469</v>
      </c>
      <c r="B4389" s="24">
        <v>45833</v>
      </c>
      <c r="C4389" t="s">
        <v>16470</v>
      </c>
      <c r="D4389" t="s">
        <v>16323</v>
      </c>
      <c r="E4389" t="s">
        <v>16471</v>
      </c>
      <c r="F4389" t="s">
        <v>16361</v>
      </c>
      <c r="G4389" t="s">
        <v>16361</v>
      </c>
      <c r="H4389">
        <f>Table1[[#This Row],[GrnPostDate]]-Table1[[#This Row],[PoDate]]</f>
        <v>12</v>
      </c>
      <c r="I4389" t="s">
        <v>6492</v>
      </c>
      <c r="J4389" t="s">
        <v>232</v>
      </c>
      <c r="K4389" t="s">
        <v>14410</v>
      </c>
      <c r="M4389">
        <v>1227</v>
      </c>
      <c r="O4389" t="s">
        <v>37</v>
      </c>
      <c r="P4389">
        <v>1250</v>
      </c>
      <c r="Q4389">
        <v>4</v>
      </c>
      <c r="R4389">
        <v>4</v>
      </c>
      <c r="S4389" s="25">
        <f>Table1[[#This Row],[RcvdQuantity]]/Table1[[#This Row],[POQty]]</f>
        <v>1</v>
      </c>
      <c r="T4389">
        <v>0</v>
      </c>
      <c r="U4389">
        <v>0</v>
      </c>
      <c r="V4389">
        <v>0</v>
      </c>
      <c r="W4389">
        <v>0</v>
      </c>
      <c r="X4389">
        <v>1250</v>
      </c>
      <c r="Y4389">
        <v>1250</v>
      </c>
      <c r="Z4389">
        <v>1250</v>
      </c>
      <c r="AA4389">
        <v>0</v>
      </c>
      <c r="AB4389">
        <v>0</v>
      </c>
      <c r="AC4389">
        <v>5000</v>
      </c>
      <c r="AD4389">
        <v>5000</v>
      </c>
      <c r="AF4389" t="s">
        <v>5503</v>
      </c>
      <c r="AH4389">
        <v>418805</v>
      </c>
    </row>
    <row r="4390" spans="1:34" x14ac:dyDescent="0.25">
      <c r="A4390" t="s">
        <v>16469</v>
      </c>
      <c r="B4390" s="24">
        <v>45833</v>
      </c>
      <c r="C4390" t="s">
        <v>16470</v>
      </c>
      <c r="D4390" t="s">
        <v>16323</v>
      </c>
      <c r="E4390" t="s">
        <v>16471</v>
      </c>
      <c r="F4390" t="s">
        <v>16361</v>
      </c>
      <c r="G4390" t="s">
        <v>16361</v>
      </c>
      <c r="H4390">
        <f>Table1[[#This Row],[GrnPostDate]]-Table1[[#This Row],[PoDate]]</f>
        <v>12</v>
      </c>
      <c r="I4390" t="s">
        <v>6492</v>
      </c>
      <c r="J4390" t="s">
        <v>5790</v>
      </c>
      <c r="K4390" t="s">
        <v>6499</v>
      </c>
      <c r="M4390">
        <v>9218</v>
      </c>
      <c r="O4390" t="s">
        <v>37</v>
      </c>
      <c r="P4390">
        <v>2700</v>
      </c>
      <c r="Q4390">
        <v>100</v>
      </c>
      <c r="R4390">
        <v>90</v>
      </c>
      <c r="S4390" s="25">
        <f>Table1[[#This Row],[RcvdQuantity]]/Table1[[#This Row],[POQty]]</f>
        <v>0.9</v>
      </c>
      <c r="T4390">
        <v>10</v>
      </c>
      <c r="U4390">
        <v>0</v>
      </c>
      <c r="V4390">
        <v>0</v>
      </c>
      <c r="W4390">
        <v>0</v>
      </c>
      <c r="X4390">
        <v>2700</v>
      </c>
      <c r="Y4390">
        <v>2700</v>
      </c>
      <c r="Z4390">
        <v>2700</v>
      </c>
      <c r="AA4390">
        <v>0</v>
      </c>
      <c r="AB4390">
        <v>0</v>
      </c>
      <c r="AC4390">
        <v>243000</v>
      </c>
      <c r="AD4390">
        <v>243000</v>
      </c>
      <c r="AF4390" t="s">
        <v>5503</v>
      </c>
      <c r="AH4390">
        <v>418806</v>
      </c>
    </row>
    <row r="4391" spans="1:34" x14ac:dyDescent="0.25">
      <c r="A4391" t="s">
        <v>16469</v>
      </c>
      <c r="B4391" s="24">
        <v>45833</v>
      </c>
      <c r="C4391" t="s">
        <v>16470</v>
      </c>
      <c r="D4391" t="s">
        <v>16323</v>
      </c>
      <c r="E4391" t="s">
        <v>16471</v>
      </c>
      <c r="F4391" t="s">
        <v>16361</v>
      </c>
      <c r="G4391" t="s">
        <v>16361</v>
      </c>
      <c r="H4391">
        <f>Table1[[#This Row],[GrnPostDate]]-Table1[[#This Row],[PoDate]]</f>
        <v>12</v>
      </c>
      <c r="I4391" t="s">
        <v>6492</v>
      </c>
      <c r="J4391" t="s">
        <v>5790</v>
      </c>
      <c r="K4391" t="s">
        <v>10269</v>
      </c>
      <c r="M4391">
        <v>1199</v>
      </c>
      <c r="O4391" t="s">
        <v>37</v>
      </c>
      <c r="P4391">
        <v>1920</v>
      </c>
      <c r="Q4391">
        <v>10</v>
      </c>
      <c r="R4391">
        <v>10</v>
      </c>
      <c r="S4391" s="25">
        <f>Table1[[#This Row],[RcvdQuantity]]/Table1[[#This Row],[POQty]]</f>
        <v>1</v>
      </c>
      <c r="T4391">
        <v>0</v>
      </c>
      <c r="U4391">
        <v>0</v>
      </c>
      <c r="V4391">
        <v>0</v>
      </c>
      <c r="W4391">
        <v>0</v>
      </c>
      <c r="X4391">
        <v>1920</v>
      </c>
      <c r="Y4391">
        <v>1920</v>
      </c>
      <c r="Z4391">
        <v>1920</v>
      </c>
      <c r="AA4391">
        <v>0</v>
      </c>
      <c r="AB4391">
        <v>0</v>
      </c>
      <c r="AC4391">
        <v>19200</v>
      </c>
      <c r="AD4391">
        <v>19200</v>
      </c>
      <c r="AF4391" t="s">
        <v>5503</v>
      </c>
      <c r="AH4391">
        <v>418807</v>
      </c>
    </row>
    <row r="4392" spans="1:34" x14ac:dyDescent="0.25">
      <c r="A4392" t="s">
        <v>16469</v>
      </c>
      <c r="B4392" s="24">
        <v>45833</v>
      </c>
      <c r="C4392" t="s">
        <v>16470</v>
      </c>
      <c r="D4392" t="s">
        <v>16323</v>
      </c>
      <c r="E4392" t="s">
        <v>16471</v>
      </c>
      <c r="F4392" t="s">
        <v>16361</v>
      </c>
      <c r="G4392" t="s">
        <v>16361</v>
      </c>
      <c r="H4392">
        <f>Table1[[#This Row],[GrnPostDate]]-Table1[[#This Row],[PoDate]]</f>
        <v>12</v>
      </c>
      <c r="I4392" t="s">
        <v>6492</v>
      </c>
      <c r="J4392" t="s">
        <v>5790</v>
      </c>
      <c r="K4392" t="s">
        <v>10274</v>
      </c>
      <c r="M4392">
        <v>10426</v>
      </c>
      <c r="O4392" t="s">
        <v>37</v>
      </c>
      <c r="P4392">
        <v>250</v>
      </c>
      <c r="Q4392">
        <v>36</v>
      </c>
      <c r="R4392">
        <v>30</v>
      </c>
      <c r="S4392" s="25">
        <f>Table1[[#This Row],[RcvdQuantity]]/Table1[[#This Row],[POQty]]</f>
        <v>0.83333333333333337</v>
      </c>
      <c r="T4392">
        <v>6</v>
      </c>
      <c r="U4392">
        <v>0</v>
      </c>
      <c r="V4392">
        <v>0</v>
      </c>
      <c r="W4392">
        <v>0</v>
      </c>
      <c r="X4392">
        <v>250</v>
      </c>
      <c r="Y4392">
        <v>250</v>
      </c>
      <c r="Z4392">
        <v>250</v>
      </c>
      <c r="AA4392">
        <v>0</v>
      </c>
      <c r="AB4392">
        <v>0</v>
      </c>
      <c r="AC4392">
        <v>7500</v>
      </c>
      <c r="AD4392">
        <v>7500</v>
      </c>
      <c r="AF4392" t="s">
        <v>5503</v>
      </c>
      <c r="AH4392">
        <v>418808</v>
      </c>
    </row>
    <row r="4393" spans="1:34" x14ac:dyDescent="0.25">
      <c r="A4393" t="s">
        <v>16469</v>
      </c>
      <c r="B4393" s="24">
        <v>45833</v>
      </c>
      <c r="C4393" t="s">
        <v>16470</v>
      </c>
      <c r="D4393" t="s">
        <v>16323</v>
      </c>
      <c r="E4393" t="s">
        <v>16471</v>
      </c>
      <c r="F4393" t="s">
        <v>16361</v>
      </c>
      <c r="G4393" t="s">
        <v>16361</v>
      </c>
      <c r="H4393">
        <f>Table1[[#This Row],[GrnPostDate]]-Table1[[#This Row],[PoDate]]</f>
        <v>12</v>
      </c>
      <c r="I4393" t="s">
        <v>6492</v>
      </c>
      <c r="J4393" t="s">
        <v>5790</v>
      </c>
      <c r="K4393" t="s">
        <v>6501</v>
      </c>
      <c r="M4393">
        <v>32715</v>
      </c>
      <c r="O4393" t="s">
        <v>37</v>
      </c>
      <c r="P4393">
        <v>290</v>
      </c>
      <c r="Q4393">
        <v>10</v>
      </c>
      <c r="R4393">
        <v>10</v>
      </c>
      <c r="S4393" s="25">
        <f>Table1[[#This Row],[RcvdQuantity]]/Table1[[#This Row],[POQty]]</f>
        <v>1</v>
      </c>
      <c r="T4393">
        <v>0</v>
      </c>
      <c r="U4393">
        <v>0</v>
      </c>
      <c r="V4393">
        <v>0</v>
      </c>
      <c r="W4393">
        <v>0</v>
      </c>
      <c r="X4393">
        <v>290</v>
      </c>
      <c r="Y4393">
        <v>290</v>
      </c>
      <c r="Z4393">
        <v>290</v>
      </c>
      <c r="AA4393">
        <v>0</v>
      </c>
      <c r="AB4393">
        <v>0</v>
      </c>
      <c r="AC4393">
        <v>2900</v>
      </c>
      <c r="AD4393">
        <v>2900</v>
      </c>
      <c r="AF4393" t="s">
        <v>5503</v>
      </c>
      <c r="AH4393">
        <v>418809</v>
      </c>
    </row>
    <row r="4394" spans="1:34" x14ac:dyDescent="0.25">
      <c r="A4394" t="s">
        <v>16469</v>
      </c>
      <c r="B4394" s="24">
        <v>45833</v>
      </c>
      <c r="C4394" t="s">
        <v>16470</v>
      </c>
      <c r="D4394" t="s">
        <v>16323</v>
      </c>
      <c r="E4394" t="s">
        <v>16471</v>
      </c>
      <c r="F4394" t="s">
        <v>16361</v>
      </c>
      <c r="G4394" t="s">
        <v>16361</v>
      </c>
      <c r="H4394">
        <f>Table1[[#This Row],[GrnPostDate]]-Table1[[#This Row],[PoDate]]</f>
        <v>12</v>
      </c>
      <c r="I4394" t="s">
        <v>6492</v>
      </c>
      <c r="J4394" t="s">
        <v>5790</v>
      </c>
      <c r="K4394" t="s">
        <v>8461</v>
      </c>
      <c r="M4394">
        <v>34444</v>
      </c>
      <c r="O4394" t="s">
        <v>37</v>
      </c>
      <c r="P4394">
        <v>700</v>
      </c>
      <c r="Q4394">
        <v>5</v>
      </c>
      <c r="R4394">
        <v>5</v>
      </c>
      <c r="S4394" s="25">
        <f>Table1[[#This Row],[RcvdQuantity]]/Table1[[#This Row],[POQty]]</f>
        <v>1</v>
      </c>
      <c r="T4394">
        <v>0</v>
      </c>
      <c r="U4394">
        <v>0</v>
      </c>
      <c r="V4394">
        <v>0</v>
      </c>
      <c r="W4394">
        <v>0</v>
      </c>
      <c r="X4394">
        <v>700</v>
      </c>
      <c r="Y4394">
        <v>700</v>
      </c>
      <c r="Z4394">
        <v>700</v>
      </c>
      <c r="AA4394">
        <v>0</v>
      </c>
      <c r="AB4394">
        <v>0</v>
      </c>
      <c r="AC4394">
        <v>3500</v>
      </c>
      <c r="AD4394">
        <v>3500</v>
      </c>
      <c r="AF4394" t="s">
        <v>5503</v>
      </c>
      <c r="AH4394">
        <v>418810</v>
      </c>
    </row>
    <row r="4395" spans="1:34" x14ac:dyDescent="0.25">
      <c r="A4395" t="s">
        <v>16469</v>
      </c>
      <c r="B4395" s="24">
        <v>45833</v>
      </c>
      <c r="C4395" t="s">
        <v>16470</v>
      </c>
      <c r="D4395" t="s">
        <v>16323</v>
      </c>
      <c r="E4395" t="s">
        <v>16471</v>
      </c>
      <c r="F4395" t="s">
        <v>16361</v>
      </c>
      <c r="G4395" t="s">
        <v>16361</v>
      </c>
      <c r="H4395">
        <f>Table1[[#This Row],[GrnPostDate]]-Table1[[#This Row],[PoDate]]</f>
        <v>12</v>
      </c>
      <c r="I4395" t="s">
        <v>6492</v>
      </c>
      <c r="J4395" t="s">
        <v>5790</v>
      </c>
      <c r="K4395" t="s">
        <v>6502</v>
      </c>
      <c r="M4395">
        <v>32726</v>
      </c>
      <c r="O4395" t="s">
        <v>37</v>
      </c>
      <c r="P4395">
        <v>250</v>
      </c>
      <c r="Q4395">
        <v>30</v>
      </c>
      <c r="R4395">
        <v>30</v>
      </c>
      <c r="S4395" s="25">
        <f>Table1[[#This Row],[RcvdQuantity]]/Table1[[#This Row],[POQty]]</f>
        <v>1</v>
      </c>
      <c r="T4395">
        <v>0</v>
      </c>
      <c r="U4395">
        <v>0</v>
      </c>
      <c r="V4395">
        <v>0</v>
      </c>
      <c r="W4395">
        <v>0</v>
      </c>
      <c r="X4395">
        <v>250</v>
      </c>
      <c r="Y4395">
        <v>250</v>
      </c>
      <c r="Z4395">
        <v>250</v>
      </c>
      <c r="AA4395">
        <v>0</v>
      </c>
      <c r="AB4395">
        <v>0</v>
      </c>
      <c r="AC4395">
        <v>7500</v>
      </c>
      <c r="AD4395">
        <v>7500</v>
      </c>
      <c r="AF4395" t="s">
        <v>5503</v>
      </c>
      <c r="AH4395">
        <v>418811</v>
      </c>
    </row>
    <row r="4396" spans="1:34" x14ac:dyDescent="0.25">
      <c r="A4396" t="s">
        <v>16469</v>
      </c>
      <c r="B4396" s="24">
        <v>45833</v>
      </c>
      <c r="C4396" t="s">
        <v>16470</v>
      </c>
      <c r="D4396" t="s">
        <v>16323</v>
      </c>
      <c r="E4396" t="s">
        <v>16471</v>
      </c>
      <c r="F4396" t="s">
        <v>16361</v>
      </c>
      <c r="G4396" t="s">
        <v>16361</v>
      </c>
      <c r="H4396">
        <f>Table1[[#This Row],[GrnPostDate]]-Table1[[#This Row],[PoDate]]</f>
        <v>12</v>
      </c>
      <c r="I4396" t="s">
        <v>6492</v>
      </c>
      <c r="J4396" t="s">
        <v>5790</v>
      </c>
      <c r="K4396" t="s">
        <v>8193</v>
      </c>
      <c r="M4396">
        <v>48715</v>
      </c>
      <c r="N4396" t="s">
        <v>6369</v>
      </c>
      <c r="O4396" t="s">
        <v>37</v>
      </c>
      <c r="P4396">
        <v>4800</v>
      </c>
      <c r="Q4396">
        <v>1</v>
      </c>
      <c r="R4396">
        <v>1</v>
      </c>
      <c r="S4396" s="25">
        <f>Table1[[#This Row],[RcvdQuantity]]/Table1[[#This Row],[POQty]]</f>
        <v>1</v>
      </c>
      <c r="T4396">
        <v>0</v>
      </c>
      <c r="U4396">
        <v>0</v>
      </c>
      <c r="V4396">
        <v>0</v>
      </c>
      <c r="W4396">
        <v>0</v>
      </c>
      <c r="X4396">
        <v>4800</v>
      </c>
      <c r="Y4396">
        <v>4800</v>
      </c>
      <c r="Z4396">
        <v>4800</v>
      </c>
      <c r="AA4396">
        <v>0</v>
      </c>
      <c r="AB4396">
        <v>0</v>
      </c>
      <c r="AC4396">
        <v>4800</v>
      </c>
      <c r="AD4396">
        <v>4800</v>
      </c>
      <c r="AF4396" t="s">
        <v>5503</v>
      </c>
      <c r="AH4396">
        <v>418812</v>
      </c>
    </row>
    <row r="4397" spans="1:34" x14ac:dyDescent="0.25">
      <c r="A4397" t="s">
        <v>16381</v>
      </c>
      <c r="B4397" s="24">
        <v>45841</v>
      </c>
      <c r="C4397" t="s">
        <v>16473</v>
      </c>
      <c r="D4397" t="s">
        <v>16359</v>
      </c>
      <c r="E4397" t="s">
        <v>16474</v>
      </c>
      <c r="F4397" t="s">
        <v>16475</v>
      </c>
      <c r="G4397" t="s">
        <v>16475</v>
      </c>
      <c r="H4397">
        <f>Table1[[#This Row],[GrnPostDate]]-Table1[[#This Row],[PoDate]]</f>
        <v>5</v>
      </c>
      <c r="I4397" t="s">
        <v>636</v>
      </c>
      <c r="J4397" t="s">
        <v>6856</v>
      </c>
      <c r="K4397" t="s">
        <v>12716</v>
      </c>
      <c r="M4397">
        <v>27904</v>
      </c>
      <c r="O4397" t="s">
        <v>12717</v>
      </c>
      <c r="P4397">
        <v>35000</v>
      </c>
      <c r="Q4397">
        <v>1</v>
      </c>
      <c r="R4397">
        <v>1</v>
      </c>
      <c r="S4397" s="25">
        <f>Table1[[#This Row],[RcvdQuantity]]/Table1[[#This Row],[POQty]]</f>
        <v>1</v>
      </c>
      <c r="T4397">
        <v>0</v>
      </c>
      <c r="U4397">
        <v>0</v>
      </c>
      <c r="V4397">
        <v>0</v>
      </c>
      <c r="W4397">
        <v>0</v>
      </c>
      <c r="X4397">
        <v>35000</v>
      </c>
      <c r="Y4397">
        <v>35000</v>
      </c>
      <c r="Z4397">
        <v>35000</v>
      </c>
      <c r="AA4397">
        <v>0</v>
      </c>
      <c r="AB4397">
        <v>0</v>
      </c>
      <c r="AC4397">
        <v>35000</v>
      </c>
      <c r="AD4397">
        <v>35000</v>
      </c>
      <c r="AF4397" t="s">
        <v>5412</v>
      </c>
      <c r="AH4397">
        <v>418886</v>
      </c>
    </row>
    <row r="4398" spans="1:34" x14ac:dyDescent="0.25">
      <c r="A4398" t="s">
        <v>16476</v>
      </c>
      <c r="B4398" s="24">
        <v>45842</v>
      </c>
      <c r="C4398" t="s">
        <v>16477</v>
      </c>
      <c r="D4398" t="s">
        <v>16359</v>
      </c>
      <c r="E4398" t="s">
        <v>16478</v>
      </c>
      <c r="F4398" t="s">
        <v>16475</v>
      </c>
      <c r="G4398" t="s">
        <v>16475</v>
      </c>
      <c r="H4398">
        <f>Table1[[#This Row],[GrnPostDate]]-Table1[[#This Row],[PoDate]]</f>
        <v>4</v>
      </c>
      <c r="I4398" t="s">
        <v>636</v>
      </c>
      <c r="J4398" t="s">
        <v>5409</v>
      </c>
      <c r="K4398" t="s">
        <v>9778</v>
      </c>
      <c r="L4398" t="s">
        <v>9779</v>
      </c>
      <c r="M4398">
        <v>7144</v>
      </c>
      <c r="O4398" t="s">
        <v>16479</v>
      </c>
      <c r="P4398">
        <v>25</v>
      </c>
      <c r="Q4398">
        <v>1000</v>
      </c>
      <c r="R4398">
        <v>1000</v>
      </c>
      <c r="S4398" s="25">
        <f>Table1[[#This Row],[RcvdQuantity]]/Table1[[#This Row],[POQty]]</f>
        <v>1</v>
      </c>
      <c r="T4398">
        <v>0</v>
      </c>
      <c r="U4398">
        <v>0</v>
      </c>
      <c r="V4398">
        <v>0</v>
      </c>
      <c r="W4398">
        <v>0</v>
      </c>
      <c r="X4398">
        <v>25</v>
      </c>
      <c r="Y4398">
        <v>25</v>
      </c>
      <c r="Z4398">
        <v>25</v>
      </c>
      <c r="AA4398">
        <v>0</v>
      </c>
      <c r="AB4398">
        <v>0</v>
      </c>
      <c r="AC4398">
        <v>25000</v>
      </c>
      <c r="AD4398">
        <v>25000</v>
      </c>
      <c r="AF4398" t="s">
        <v>5412</v>
      </c>
      <c r="AH4398">
        <v>418887</v>
      </c>
    </row>
    <row r="4399" spans="1:34" x14ac:dyDescent="0.25">
      <c r="A4399" t="s">
        <v>16476</v>
      </c>
      <c r="B4399" s="24">
        <v>45842</v>
      </c>
      <c r="C4399" t="s">
        <v>16477</v>
      </c>
      <c r="D4399" t="s">
        <v>16359</v>
      </c>
      <c r="E4399" t="s">
        <v>16478</v>
      </c>
      <c r="F4399" t="s">
        <v>16475</v>
      </c>
      <c r="G4399" t="s">
        <v>16475</v>
      </c>
      <c r="H4399">
        <f>Table1[[#This Row],[GrnPostDate]]-Table1[[#This Row],[PoDate]]</f>
        <v>4</v>
      </c>
      <c r="I4399" t="s">
        <v>636</v>
      </c>
      <c r="J4399" t="s">
        <v>5409</v>
      </c>
      <c r="K4399" t="s">
        <v>13896</v>
      </c>
      <c r="L4399" t="s">
        <v>13897</v>
      </c>
      <c r="M4399">
        <v>6930</v>
      </c>
      <c r="O4399" t="s">
        <v>16480</v>
      </c>
      <c r="P4399">
        <v>12.5</v>
      </c>
      <c r="Q4399">
        <v>1000</v>
      </c>
      <c r="R4399">
        <v>952</v>
      </c>
      <c r="S4399" s="25">
        <f>Table1[[#This Row],[RcvdQuantity]]/Table1[[#This Row],[POQty]]</f>
        <v>0.95199999999999996</v>
      </c>
      <c r="T4399">
        <v>48</v>
      </c>
      <c r="U4399">
        <v>0</v>
      </c>
      <c r="V4399">
        <v>0</v>
      </c>
      <c r="W4399">
        <v>0</v>
      </c>
      <c r="X4399">
        <v>12.5</v>
      </c>
      <c r="Y4399">
        <v>12.5</v>
      </c>
      <c r="Z4399">
        <v>12.5</v>
      </c>
      <c r="AA4399">
        <v>0</v>
      </c>
      <c r="AB4399">
        <v>0</v>
      </c>
      <c r="AC4399">
        <v>11900</v>
      </c>
      <c r="AD4399">
        <v>11900</v>
      </c>
      <c r="AF4399" t="s">
        <v>5412</v>
      </c>
      <c r="AH4399">
        <v>418888</v>
      </c>
    </row>
    <row r="4400" spans="1:34" x14ac:dyDescent="0.25">
      <c r="A4400" t="s">
        <v>16481</v>
      </c>
      <c r="B4400" s="24">
        <v>45831</v>
      </c>
      <c r="C4400" t="s">
        <v>16482</v>
      </c>
      <c r="D4400" t="s">
        <v>15631</v>
      </c>
      <c r="E4400" t="s">
        <v>16483</v>
      </c>
      <c r="F4400" t="s">
        <v>16475</v>
      </c>
      <c r="G4400" t="s">
        <v>16475</v>
      </c>
      <c r="H4400">
        <f>Table1[[#This Row],[GrnPostDate]]-Table1[[#This Row],[PoDate]]</f>
        <v>15</v>
      </c>
      <c r="I4400" t="s">
        <v>8043</v>
      </c>
      <c r="J4400" t="s">
        <v>232</v>
      </c>
      <c r="K4400" t="s">
        <v>16484</v>
      </c>
      <c r="M4400">
        <v>31761</v>
      </c>
      <c r="O4400" t="s">
        <v>37</v>
      </c>
      <c r="P4400">
        <v>570</v>
      </c>
      <c r="Q4400">
        <v>15</v>
      </c>
      <c r="R4400">
        <v>15</v>
      </c>
      <c r="S4400" s="25">
        <f>Table1[[#This Row],[RcvdQuantity]]/Table1[[#This Row],[POQty]]</f>
        <v>1</v>
      </c>
      <c r="T4400">
        <v>0</v>
      </c>
      <c r="U4400">
        <v>0</v>
      </c>
      <c r="V4400">
        <v>0</v>
      </c>
      <c r="W4400">
        <v>0</v>
      </c>
      <c r="X4400">
        <v>570</v>
      </c>
      <c r="Y4400">
        <v>570</v>
      </c>
      <c r="Z4400">
        <v>570</v>
      </c>
      <c r="AA4400">
        <v>0</v>
      </c>
      <c r="AB4400">
        <v>0</v>
      </c>
      <c r="AC4400">
        <v>8550</v>
      </c>
      <c r="AD4400">
        <v>8550</v>
      </c>
      <c r="AF4400" t="s">
        <v>5503</v>
      </c>
      <c r="AH4400">
        <v>418889</v>
      </c>
    </row>
    <row r="4401" spans="1:34" x14ac:dyDescent="0.25">
      <c r="A4401" t="s">
        <v>16485</v>
      </c>
      <c r="B4401" s="24">
        <v>45835</v>
      </c>
      <c r="C4401" t="s">
        <v>16486</v>
      </c>
      <c r="D4401" t="s">
        <v>16135</v>
      </c>
      <c r="E4401" t="s">
        <v>16487</v>
      </c>
      <c r="F4401" t="s">
        <v>16475</v>
      </c>
      <c r="G4401" t="s">
        <v>16475</v>
      </c>
      <c r="H4401">
        <f>Table1[[#This Row],[GrnPostDate]]-Table1[[#This Row],[PoDate]]</f>
        <v>11</v>
      </c>
      <c r="I4401" t="s">
        <v>5848</v>
      </c>
      <c r="J4401" t="s">
        <v>90</v>
      </c>
      <c r="K4401" t="s">
        <v>5849</v>
      </c>
      <c r="M4401">
        <v>562</v>
      </c>
      <c r="O4401" t="s">
        <v>16488</v>
      </c>
      <c r="P4401">
        <v>430</v>
      </c>
      <c r="Q4401">
        <v>360</v>
      </c>
      <c r="R4401">
        <v>360</v>
      </c>
      <c r="S4401" s="25">
        <f>Table1[[#This Row],[RcvdQuantity]]/Table1[[#This Row],[POQty]]</f>
        <v>1</v>
      </c>
      <c r="T4401">
        <v>0</v>
      </c>
      <c r="U4401">
        <v>0</v>
      </c>
      <c r="V4401">
        <v>0</v>
      </c>
      <c r="W4401">
        <v>0</v>
      </c>
      <c r="X4401">
        <v>430</v>
      </c>
      <c r="Y4401">
        <v>430</v>
      </c>
      <c r="Z4401">
        <v>430</v>
      </c>
      <c r="AA4401">
        <v>0</v>
      </c>
      <c r="AB4401">
        <v>0</v>
      </c>
      <c r="AC4401">
        <v>154800</v>
      </c>
      <c r="AD4401">
        <v>154800</v>
      </c>
      <c r="AF4401" t="s">
        <v>5412</v>
      </c>
      <c r="AH4401">
        <v>418892</v>
      </c>
    </row>
    <row r="4402" spans="1:34" x14ac:dyDescent="0.25">
      <c r="A4402" t="s">
        <v>16489</v>
      </c>
      <c r="B4402" s="24">
        <v>45839</v>
      </c>
      <c r="C4402" t="s">
        <v>16490</v>
      </c>
      <c r="D4402" t="s">
        <v>16323</v>
      </c>
      <c r="E4402" t="s">
        <v>16491</v>
      </c>
      <c r="F4402" t="s">
        <v>16475</v>
      </c>
      <c r="G4402" t="s">
        <v>16475</v>
      </c>
      <c r="H4402">
        <f>Table1[[#This Row],[GrnPostDate]]-Table1[[#This Row],[PoDate]]</f>
        <v>7</v>
      </c>
      <c r="I4402" t="s">
        <v>188</v>
      </c>
      <c r="J4402" t="s">
        <v>7003</v>
      </c>
      <c r="K4402" t="s">
        <v>9606</v>
      </c>
      <c r="M4402">
        <v>28946</v>
      </c>
      <c r="O4402" t="s">
        <v>16492</v>
      </c>
      <c r="P4402">
        <v>4553.33</v>
      </c>
      <c r="Q4402">
        <v>24</v>
      </c>
      <c r="R4402">
        <v>24</v>
      </c>
      <c r="S4402" s="25">
        <f>Table1[[#This Row],[RcvdQuantity]]/Table1[[#This Row],[POQty]]</f>
        <v>1</v>
      </c>
      <c r="T4402">
        <v>0</v>
      </c>
      <c r="U4402">
        <v>15</v>
      </c>
      <c r="V4402">
        <v>0</v>
      </c>
      <c r="W4402">
        <v>0</v>
      </c>
      <c r="X4402">
        <v>3870.33</v>
      </c>
      <c r="Y4402">
        <v>3870.33</v>
      </c>
      <c r="Z4402">
        <v>3870.33</v>
      </c>
      <c r="AA4402">
        <v>0</v>
      </c>
      <c r="AB4402">
        <v>0</v>
      </c>
      <c r="AC4402">
        <v>92887.99</v>
      </c>
      <c r="AD4402">
        <v>92887.99</v>
      </c>
      <c r="AF4402" t="s">
        <v>5412</v>
      </c>
      <c r="AH4402">
        <v>418958</v>
      </c>
    </row>
    <row r="4403" spans="1:34" x14ac:dyDescent="0.25">
      <c r="A4403" t="s">
        <v>16493</v>
      </c>
      <c r="B4403" s="24">
        <v>45834</v>
      </c>
      <c r="C4403" t="s">
        <v>16494</v>
      </c>
      <c r="D4403" t="s">
        <v>16323</v>
      </c>
      <c r="E4403" t="s">
        <v>16495</v>
      </c>
      <c r="F4403" t="s">
        <v>16475</v>
      </c>
      <c r="G4403" t="s">
        <v>16475</v>
      </c>
      <c r="H4403">
        <f>Table1[[#This Row],[GrnPostDate]]-Table1[[#This Row],[PoDate]]</f>
        <v>12</v>
      </c>
      <c r="I4403" t="s">
        <v>6099</v>
      </c>
      <c r="J4403" t="s">
        <v>5460</v>
      </c>
      <c r="K4403" t="s">
        <v>10069</v>
      </c>
      <c r="M4403">
        <v>15817</v>
      </c>
      <c r="O4403" t="s">
        <v>16496</v>
      </c>
      <c r="P4403">
        <v>1900</v>
      </c>
      <c r="Q4403">
        <v>50</v>
      </c>
      <c r="R4403">
        <v>50</v>
      </c>
      <c r="S4403" s="25">
        <f>Table1[[#This Row],[RcvdQuantity]]/Table1[[#This Row],[POQty]]</f>
        <v>1</v>
      </c>
      <c r="T4403">
        <v>0</v>
      </c>
      <c r="U4403">
        <v>0</v>
      </c>
      <c r="V4403">
        <v>0</v>
      </c>
      <c r="W4403">
        <v>0</v>
      </c>
      <c r="X4403">
        <v>1900</v>
      </c>
      <c r="Y4403">
        <v>1900</v>
      </c>
      <c r="Z4403">
        <v>1900</v>
      </c>
      <c r="AA4403">
        <v>0</v>
      </c>
      <c r="AB4403">
        <v>0</v>
      </c>
      <c r="AC4403">
        <v>95000</v>
      </c>
      <c r="AD4403">
        <v>95000</v>
      </c>
      <c r="AF4403" t="s">
        <v>5412</v>
      </c>
      <c r="AH4403">
        <v>418959</v>
      </c>
    </row>
    <row r="4404" spans="1:34" x14ac:dyDescent="0.25">
      <c r="A4404" t="s">
        <v>16493</v>
      </c>
      <c r="B4404" s="24">
        <v>45834</v>
      </c>
      <c r="C4404" t="s">
        <v>16494</v>
      </c>
      <c r="D4404" t="s">
        <v>16323</v>
      </c>
      <c r="E4404" t="s">
        <v>16495</v>
      </c>
      <c r="F4404" t="s">
        <v>16475</v>
      </c>
      <c r="G4404" t="s">
        <v>16475</v>
      </c>
      <c r="H4404">
        <f>Table1[[#This Row],[GrnPostDate]]-Table1[[#This Row],[PoDate]]</f>
        <v>12</v>
      </c>
      <c r="I4404" t="s">
        <v>6099</v>
      </c>
      <c r="J4404" t="s">
        <v>5460</v>
      </c>
      <c r="K4404" t="s">
        <v>16497</v>
      </c>
      <c r="M4404">
        <v>15815</v>
      </c>
      <c r="O4404" t="s">
        <v>16498</v>
      </c>
      <c r="P4404">
        <v>1400</v>
      </c>
      <c r="Q4404">
        <v>50</v>
      </c>
      <c r="R4404">
        <v>35</v>
      </c>
      <c r="S4404" s="25">
        <f>Table1[[#This Row],[RcvdQuantity]]/Table1[[#This Row],[POQty]]</f>
        <v>0.7</v>
      </c>
      <c r="T4404">
        <v>15</v>
      </c>
      <c r="U4404">
        <v>0</v>
      </c>
      <c r="V4404">
        <v>0</v>
      </c>
      <c r="W4404">
        <v>0</v>
      </c>
      <c r="X4404">
        <v>1400</v>
      </c>
      <c r="Y4404">
        <v>1400</v>
      </c>
      <c r="Z4404">
        <v>1400</v>
      </c>
      <c r="AA4404">
        <v>0</v>
      </c>
      <c r="AB4404">
        <v>0</v>
      </c>
      <c r="AC4404">
        <v>49000</v>
      </c>
      <c r="AD4404">
        <v>49000</v>
      </c>
      <c r="AF4404" t="s">
        <v>5412</v>
      </c>
      <c r="AH4404">
        <v>418960</v>
      </c>
    </row>
    <row r="4405" spans="1:34" x14ac:dyDescent="0.25">
      <c r="A4405" t="s">
        <v>16493</v>
      </c>
      <c r="B4405" s="24">
        <v>45834</v>
      </c>
      <c r="C4405" t="s">
        <v>16494</v>
      </c>
      <c r="D4405" t="s">
        <v>16323</v>
      </c>
      <c r="E4405" t="s">
        <v>16495</v>
      </c>
      <c r="F4405" t="s">
        <v>16475</v>
      </c>
      <c r="G4405" t="s">
        <v>16475</v>
      </c>
      <c r="H4405">
        <f>Table1[[#This Row],[GrnPostDate]]-Table1[[#This Row],[PoDate]]</f>
        <v>12</v>
      </c>
      <c r="I4405" t="s">
        <v>6099</v>
      </c>
      <c r="J4405" t="s">
        <v>119</v>
      </c>
      <c r="K4405" t="s">
        <v>12669</v>
      </c>
      <c r="M4405">
        <v>28005</v>
      </c>
      <c r="O4405" t="s">
        <v>16499</v>
      </c>
      <c r="P4405">
        <v>11800</v>
      </c>
      <c r="Q4405">
        <v>30</v>
      </c>
      <c r="R4405">
        <v>30</v>
      </c>
      <c r="S4405" s="25">
        <f>Table1[[#This Row],[RcvdQuantity]]/Table1[[#This Row],[POQty]]</f>
        <v>1</v>
      </c>
      <c r="T4405">
        <v>0</v>
      </c>
      <c r="U4405">
        <v>0</v>
      </c>
      <c r="V4405">
        <v>0</v>
      </c>
      <c r="W4405">
        <v>0</v>
      </c>
      <c r="X4405">
        <v>11800</v>
      </c>
      <c r="Y4405">
        <v>11800</v>
      </c>
      <c r="Z4405">
        <v>11800</v>
      </c>
      <c r="AA4405">
        <v>0</v>
      </c>
      <c r="AB4405">
        <v>0</v>
      </c>
      <c r="AC4405">
        <v>354000</v>
      </c>
      <c r="AD4405">
        <v>354000</v>
      </c>
      <c r="AF4405" t="s">
        <v>5412</v>
      </c>
      <c r="AH4405">
        <v>418961</v>
      </c>
    </row>
    <row r="4406" spans="1:34" x14ac:dyDescent="0.25">
      <c r="A4406" t="s">
        <v>16500</v>
      </c>
      <c r="B4406" s="24">
        <v>45839</v>
      </c>
      <c r="C4406" t="s">
        <v>16501</v>
      </c>
      <c r="D4406" t="s">
        <v>16171</v>
      </c>
      <c r="E4406" t="s">
        <v>16502</v>
      </c>
      <c r="F4406" t="s">
        <v>16475</v>
      </c>
      <c r="G4406" t="s">
        <v>16475</v>
      </c>
      <c r="H4406">
        <f>Table1[[#This Row],[GrnPostDate]]-Table1[[#This Row],[PoDate]]</f>
        <v>7</v>
      </c>
      <c r="I4406" t="s">
        <v>6072</v>
      </c>
      <c r="J4406" t="s">
        <v>90</v>
      </c>
      <c r="K4406" t="s">
        <v>6880</v>
      </c>
      <c r="M4406">
        <v>17268</v>
      </c>
      <c r="O4406" t="s">
        <v>37</v>
      </c>
      <c r="P4406">
        <v>11020</v>
      </c>
      <c r="Q4406">
        <v>10</v>
      </c>
      <c r="R4406">
        <v>10</v>
      </c>
      <c r="S4406" s="25">
        <f>Table1[[#This Row],[RcvdQuantity]]/Table1[[#This Row],[POQty]]</f>
        <v>1</v>
      </c>
      <c r="T4406">
        <v>0</v>
      </c>
      <c r="U4406">
        <v>0</v>
      </c>
      <c r="V4406">
        <v>0</v>
      </c>
      <c r="W4406">
        <v>0</v>
      </c>
      <c r="X4406">
        <v>11020</v>
      </c>
      <c r="Y4406">
        <v>11020</v>
      </c>
      <c r="Z4406">
        <v>11020</v>
      </c>
      <c r="AA4406">
        <v>0</v>
      </c>
      <c r="AB4406">
        <v>0</v>
      </c>
      <c r="AC4406">
        <v>110200</v>
      </c>
      <c r="AD4406">
        <v>110200</v>
      </c>
      <c r="AF4406" t="s">
        <v>5412</v>
      </c>
      <c r="AH4406">
        <v>419022</v>
      </c>
    </row>
    <row r="4407" spans="1:34" x14ac:dyDescent="0.25">
      <c r="A4407" t="s">
        <v>16503</v>
      </c>
      <c r="B4407" s="24">
        <v>45835</v>
      </c>
      <c r="C4407" t="s">
        <v>16504</v>
      </c>
      <c r="D4407" t="s">
        <v>16359</v>
      </c>
      <c r="E4407" t="s">
        <v>16505</v>
      </c>
      <c r="F4407" t="s">
        <v>16475</v>
      </c>
      <c r="G4407" t="s">
        <v>16475</v>
      </c>
      <c r="H4407">
        <f>Table1[[#This Row],[GrnPostDate]]-Table1[[#This Row],[PoDate]]</f>
        <v>11</v>
      </c>
      <c r="I4407" t="s">
        <v>356</v>
      </c>
      <c r="J4407" t="s">
        <v>90</v>
      </c>
      <c r="K4407" t="s">
        <v>5434</v>
      </c>
      <c r="M4407">
        <v>952</v>
      </c>
      <c r="O4407" t="s">
        <v>16506</v>
      </c>
      <c r="P4407">
        <v>77.599999999999994</v>
      </c>
      <c r="Q4407">
        <v>3000</v>
      </c>
      <c r="R4407">
        <v>3000</v>
      </c>
      <c r="S4407" s="25">
        <f>Table1[[#This Row],[RcvdQuantity]]/Table1[[#This Row],[POQty]]</f>
        <v>1</v>
      </c>
      <c r="T4407">
        <v>0</v>
      </c>
      <c r="U4407">
        <v>0</v>
      </c>
      <c r="V4407">
        <v>0</v>
      </c>
      <c r="W4407">
        <v>0</v>
      </c>
      <c r="X4407">
        <v>77.599999999999994</v>
      </c>
      <c r="Y4407">
        <v>77.599999999999994</v>
      </c>
      <c r="Z4407">
        <v>77.599999999999994</v>
      </c>
      <c r="AA4407">
        <v>0</v>
      </c>
      <c r="AB4407">
        <v>0</v>
      </c>
      <c r="AC4407">
        <v>232800</v>
      </c>
      <c r="AD4407">
        <v>232800</v>
      </c>
      <c r="AF4407" t="s">
        <v>5412</v>
      </c>
      <c r="AH4407">
        <v>419302</v>
      </c>
    </row>
    <row r="4408" spans="1:34" x14ac:dyDescent="0.25">
      <c r="A4408" t="s">
        <v>16507</v>
      </c>
      <c r="B4408" s="24">
        <v>45834</v>
      </c>
      <c r="C4408" t="s">
        <v>16508</v>
      </c>
      <c r="D4408" t="s">
        <v>16359</v>
      </c>
      <c r="E4408" t="s">
        <v>16509</v>
      </c>
      <c r="F4408" t="s">
        <v>16475</v>
      </c>
      <c r="G4408" t="s">
        <v>16475</v>
      </c>
      <c r="H4408">
        <f>Table1[[#This Row],[GrnPostDate]]-Table1[[#This Row],[PoDate]]</f>
        <v>12</v>
      </c>
      <c r="I4408" t="s">
        <v>6248</v>
      </c>
      <c r="J4408" t="s">
        <v>90</v>
      </c>
      <c r="K4408" t="s">
        <v>14590</v>
      </c>
      <c r="M4408">
        <v>641</v>
      </c>
      <c r="O4408" t="s">
        <v>37</v>
      </c>
      <c r="P4408">
        <v>2050</v>
      </c>
      <c r="Q4408">
        <v>10</v>
      </c>
      <c r="R4408">
        <v>10</v>
      </c>
      <c r="S4408" s="25">
        <f>Table1[[#This Row],[RcvdQuantity]]/Table1[[#This Row],[POQty]]</f>
        <v>1</v>
      </c>
      <c r="T4408">
        <v>0</v>
      </c>
      <c r="U4408">
        <v>0</v>
      </c>
      <c r="V4408">
        <v>0</v>
      </c>
      <c r="W4408">
        <v>0</v>
      </c>
      <c r="X4408">
        <v>2050</v>
      </c>
      <c r="Y4408">
        <v>2050</v>
      </c>
      <c r="Z4408">
        <v>2050</v>
      </c>
      <c r="AA4408">
        <v>0</v>
      </c>
      <c r="AB4408">
        <v>0</v>
      </c>
      <c r="AC4408">
        <v>20500</v>
      </c>
      <c r="AD4408">
        <v>20500</v>
      </c>
      <c r="AF4408" t="s">
        <v>5412</v>
      </c>
      <c r="AH4408">
        <v>419436</v>
      </c>
    </row>
    <row r="4409" spans="1:34" x14ac:dyDescent="0.25">
      <c r="A4409" t="s">
        <v>16510</v>
      </c>
      <c r="B4409" s="24">
        <v>45835</v>
      </c>
      <c r="C4409" t="s">
        <v>16511</v>
      </c>
      <c r="D4409" t="s">
        <v>16323</v>
      </c>
      <c r="E4409" t="s">
        <v>16512</v>
      </c>
      <c r="F4409" t="s">
        <v>16475</v>
      </c>
      <c r="G4409" t="s">
        <v>16475</v>
      </c>
      <c r="H4409">
        <f>Table1[[#This Row],[GrnPostDate]]-Table1[[#This Row],[PoDate]]</f>
        <v>11</v>
      </c>
      <c r="I4409" t="s">
        <v>16513</v>
      </c>
      <c r="J4409" t="s">
        <v>119</v>
      </c>
      <c r="K4409" t="s">
        <v>16514</v>
      </c>
      <c r="M4409">
        <v>14682</v>
      </c>
      <c r="O4409" t="s">
        <v>16515</v>
      </c>
      <c r="P4409">
        <v>5819</v>
      </c>
      <c r="Q4409">
        <v>30</v>
      </c>
      <c r="R4409">
        <v>6</v>
      </c>
      <c r="S4409" s="25">
        <f>Table1[[#This Row],[RcvdQuantity]]/Table1[[#This Row],[POQty]]</f>
        <v>0.2</v>
      </c>
      <c r="T4409">
        <v>24</v>
      </c>
      <c r="U4409">
        <v>14.6</v>
      </c>
      <c r="V4409">
        <v>0</v>
      </c>
      <c r="W4409">
        <v>0</v>
      </c>
      <c r="X4409">
        <v>4969.33</v>
      </c>
      <c r="Y4409">
        <v>4969.33</v>
      </c>
      <c r="Z4409">
        <v>4969.33</v>
      </c>
      <c r="AA4409">
        <v>0</v>
      </c>
      <c r="AB4409">
        <v>0</v>
      </c>
      <c r="AC4409">
        <v>29816</v>
      </c>
      <c r="AD4409">
        <v>29816</v>
      </c>
      <c r="AF4409" t="s">
        <v>5412</v>
      </c>
      <c r="AH4409">
        <v>419453</v>
      </c>
    </row>
    <row r="4410" spans="1:34" x14ac:dyDescent="0.25">
      <c r="A4410" t="s">
        <v>16510</v>
      </c>
      <c r="B4410" s="24">
        <v>45835</v>
      </c>
      <c r="C4410" t="s">
        <v>16511</v>
      </c>
      <c r="D4410" t="s">
        <v>16323</v>
      </c>
      <c r="E4410" t="s">
        <v>16512</v>
      </c>
      <c r="F4410" t="s">
        <v>16475</v>
      </c>
      <c r="G4410" t="s">
        <v>16475</v>
      </c>
      <c r="H4410">
        <f>Table1[[#This Row],[GrnPostDate]]-Table1[[#This Row],[PoDate]]</f>
        <v>11</v>
      </c>
      <c r="I4410" t="s">
        <v>16513</v>
      </c>
      <c r="J4410" t="s">
        <v>119</v>
      </c>
      <c r="K4410" t="s">
        <v>16514</v>
      </c>
      <c r="M4410">
        <v>14682</v>
      </c>
      <c r="O4410" t="s">
        <v>16516</v>
      </c>
      <c r="P4410">
        <v>5819</v>
      </c>
      <c r="Q4410">
        <v>30</v>
      </c>
      <c r="R4410">
        <v>24</v>
      </c>
      <c r="S4410" s="25">
        <f>Table1[[#This Row],[RcvdQuantity]]/Table1[[#This Row],[POQty]]</f>
        <v>0.8</v>
      </c>
      <c r="T4410">
        <v>6</v>
      </c>
      <c r="U4410">
        <v>14.6</v>
      </c>
      <c r="V4410">
        <v>0</v>
      </c>
      <c r="W4410">
        <v>0</v>
      </c>
      <c r="X4410">
        <v>4969.33</v>
      </c>
      <c r="Y4410">
        <v>4969.33</v>
      </c>
      <c r="Z4410">
        <v>4969.33</v>
      </c>
      <c r="AA4410">
        <v>0</v>
      </c>
      <c r="AB4410">
        <v>0</v>
      </c>
      <c r="AC4410">
        <v>119263.99</v>
      </c>
      <c r="AD4410">
        <v>119263.99</v>
      </c>
      <c r="AF4410" t="s">
        <v>5412</v>
      </c>
      <c r="AH4410">
        <v>419454</v>
      </c>
    </row>
    <row r="4411" spans="1:34" x14ac:dyDescent="0.25">
      <c r="A4411" t="s">
        <v>16517</v>
      </c>
      <c r="B4411" s="24">
        <v>45828</v>
      </c>
      <c r="C4411" t="s">
        <v>16518</v>
      </c>
      <c r="D4411" t="s">
        <v>16519</v>
      </c>
      <c r="E4411" t="s">
        <v>16520</v>
      </c>
      <c r="F4411" t="s">
        <v>16521</v>
      </c>
      <c r="G4411" t="s">
        <v>16521</v>
      </c>
      <c r="H4411">
        <f>Table1[[#This Row],[GrnPostDate]]-Table1[[#This Row],[PoDate]]</f>
        <v>19</v>
      </c>
      <c r="I4411" t="s">
        <v>1369</v>
      </c>
      <c r="J4411" t="s">
        <v>6987</v>
      </c>
      <c r="K4411" t="s">
        <v>16522</v>
      </c>
      <c r="M4411">
        <v>17929</v>
      </c>
      <c r="O4411" t="s">
        <v>37</v>
      </c>
      <c r="P4411">
        <v>900</v>
      </c>
      <c r="Q4411">
        <v>3</v>
      </c>
      <c r="R4411">
        <v>3</v>
      </c>
      <c r="S4411" s="25">
        <f>Table1[[#This Row],[RcvdQuantity]]/Table1[[#This Row],[POQty]]</f>
        <v>1</v>
      </c>
      <c r="T4411">
        <v>0</v>
      </c>
      <c r="U4411">
        <v>0</v>
      </c>
      <c r="V4411">
        <v>0</v>
      </c>
      <c r="W4411">
        <v>0</v>
      </c>
      <c r="X4411">
        <v>900</v>
      </c>
      <c r="Y4411">
        <v>900</v>
      </c>
      <c r="Z4411">
        <v>900</v>
      </c>
      <c r="AA4411">
        <v>0</v>
      </c>
      <c r="AB4411">
        <v>0</v>
      </c>
      <c r="AC4411">
        <v>2700</v>
      </c>
      <c r="AD4411">
        <v>2700</v>
      </c>
      <c r="AF4411" t="s">
        <v>5412</v>
      </c>
      <c r="AH4411">
        <v>419751</v>
      </c>
    </row>
    <row r="4412" spans="1:34" x14ac:dyDescent="0.25">
      <c r="A4412" t="s">
        <v>16517</v>
      </c>
      <c r="B4412" s="24">
        <v>45828</v>
      </c>
      <c r="C4412" t="s">
        <v>16518</v>
      </c>
      <c r="D4412" t="s">
        <v>16519</v>
      </c>
      <c r="E4412" t="s">
        <v>16520</v>
      </c>
      <c r="F4412" t="s">
        <v>16521</v>
      </c>
      <c r="G4412" t="s">
        <v>16521</v>
      </c>
      <c r="H4412">
        <f>Table1[[#This Row],[GrnPostDate]]-Table1[[#This Row],[PoDate]]</f>
        <v>19</v>
      </c>
      <c r="I4412" t="s">
        <v>1369</v>
      </c>
      <c r="J4412" t="s">
        <v>6987</v>
      </c>
      <c r="K4412" t="s">
        <v>16523</v>
      </c>
      <c r="M4412">
        <v>28472</v>
      </c>
      <c r="O4412" t="s">
        <v>37</v>
      </c>
      <c r="P4412">
        <v>180</v>
      </c>
      <c r="Q4412">
        <v>10</v>
      </c>
      <c r="R4412">
        <v>10</v>
      </c>
      <c r="S4412" s="25">
        <f>Table1[[#This Row],[RcvdQuantity]]/Table1[[#This Row],[POQty]]</f>
        <v>1</v>
      </c>
      <c r="T4412">
        <v>0</v>
      </c>
      <c r="U4412">
        <v>0</v>
      </c>
      <c r="V4412">
        <v>0</v>
      </c>
      <c r="W4412">
        <v>0</v>
      </c>
      <c r="X4412">
        <v>180</v>
      </c>
      <c r="Y4412">
        <v>180</v>
      </c>
      <c r="Z4412">
        <v>180</v>
      </c>
      <c r="AA4412">
        <v>0</v>
      </c>
      <c r="AB4412">
        <v>0</v>
      </c>
      <c r="AC4412">
        <v>1800</v>
      </c>
      <c r="AD4412">
        <v>1800</v>
      </c>
      <c r="AF4412" t="s">
        <v>5412</v>
      </c>
      <c r="AH4412">
        <v>419752</v>
      </c>
    </row>
    <row r="4413" spans="1:34" x14ac:dyDescent="0.25">
      <c r="A4413" t="s">
        <v>16517</v>
      </c>
      <c r="B4413" s="24">
        <v>45828</v>
      </c>
      <c r="C4413" t="s">
        <v>16518</v>
      </c>
      <c r="D4413" t="s">
        <v>16519</v>
      </c>
      <c r="E4413" t="s">
        <v>16520</v>
      </c>
      <c r="F4413" t="s">
        <v>16521</v>
      </c>
      <c r="G4413" t="s">
        <v>16521</v>
      </c>
      <c r="H4413">
        <f>Table1[[#This Row],[GrnPostDate]]-Table1[[#This Row],[PoDate]]</f>
        <v>19</v>
      </c>
      <c r="I4413" t="s">
        <v>1369</v>
      </c>
      <c r="J4413" t="s">
        <v>6987</v>
      </c>
      <c r="K4413" t="s">
        <v>16524</v>
      </c>
      <c r="M4413">
        <v>30373</v>
      </c>
      <c r="O4413" t="s">
        <v>37</v>
      </c>
      <c r="P4413">
        <v>4000</v>
      </c>
      <c r="Q4413">
        <v>1</v>
      </c>
      <c r="R4413">
        <v>1</v>
      </c>
      <c r="S4413" s="25">
        <f>Table1[[#This Row],[RcvdQuantity]]/Table1[[#This Row],[POQty]]</f>
        <v>1</v>
      </c>
      <c r="T4413">
        <v>0</v>
      </c>
      <c r="U4413">
        <v>0</v>
      </c>
      <c r="V4413">
        <v>0</v>
      </c>
      <c r="W4413">
        <v>0</v>
      </c>
      <c r="X4413">
        <v>4000</v>
      </c>
      <c r="Y4413">
        <v>4000</v>
      </c>
      <c r="Z4413">
        <v>4000</v>
      </c>
      <c r="AA4413">
        <v>0</v>
      </c>
      <c r="AB4413">
        <v>0</v>
      </c>
      <c r="AC4413">
        <v>4000</v>
      </c>
      <c r="AD4413">
        <v>4000</v>
      </c>
      <c r="AF4413" t="s">
        <v>5412</v>
      </c>
      <c r="AH4413">
        <v>419753</v>
      </c>
    </row>
    <row r="4414" spans="1:34" x14ac:dyDescent="0.25">
      <c r="A4414" t="s">
        <v>16517</v>
      </c>
      <c r="B4414" s="24">
        <v>45828</v>
      </c>
      <c r="C4414" t="s">
        <v>16518</v>
      </c>
      <c r="D4414" t="s">
        <v>16519</v>
      </c>
      <c r="E4414" t="s">
        <v>16520</v>
      </c>
      <c r="F4414" t="s">
        <v>16521</v>
      </c>
      <c r="G4414" t="s">
        <v>16521</v>
      </c>
      <c r="H4414">
        <f>Table1[[#This Row],[GrnPostDate]]-Table1[[#This Row],[PoDate]]</f>
        <v>19</v>
      </c>
      <c r="I4414" t="s">
        <v>1369</v>
      </c>
      <c r="J4414" t="s">
        <v>6987</v>
      </c>
      <c r="K4414" t="s">
        <v>14208</v>
      </c>
      <c r="M4414">
        <v>18413</v>
      </c>
      <c r="O4414" t="s">
        <v>37</v>
      </c>
      <c r="P4414">
        <v>11.5</v>
      </c>
      <c r="Q4414">
        <v>500</v>
      </c>
      <c r="R4414">
        <v>500</v>
      </c>
      <c r="S4414" s="25">
        <f>Table1[[#This Row],[RcvdQuantity]]/Table1[[#This Row],[POQty]]</f>
        <v>1</v>
      </c>
      <c r="T4414">
        <v>0</v>
      </c>
      <c r="U4414">
        <v>0</v>
      </c>
      <c r="V4414">
        <v>0</v>
      </c>
      <c r="W4414">
        <v>0</v>
      </c>
      <c r="X4414">
        <v>11.5</v>
      </c>
      <c r="Y4414">
        <v>11.5</v>
      </c>
      <c r="Z4414">
        <v>11.5</v>
      </c>
      <c r="AA4414">
        <v>0</v>
      </c>
      <c r="AB4414">
        <v>0</v>
      </c>
      <c r="AC4414">
        <v>5750</v>
      </c>
      <c r="AD4414">
        <v>5750</v>
      </c>
      <c r="AF4414" t="s">
        <v>5412</v>
      </c>
      <c r="AH4414">
        <v>419754</v>
      </c>
    </row>
    <row r="4415" spans="1:34" x14ac:dyDescent="0.25">
      <c r="A4415" t="s">
        <v>16517</v>
      </c>
      <c r="B4415" s="24">
        <v>45828</v>
      </c>
      <c r="C4415" t="s">
        <v>16518</v>
      </c>
      <c r="D4415" t="s">
        <v>16519</v>
      </c>
      <c r="E4415" t="s">
        <v>16520</v>
      </c>
      <c r="F4415" t="s">
        <v>16521</v>
      </c>
      <c r="G4415" t="s">
        <v>16521</v>
      </c>
      <c r="H4415">
        <f>Table1[[#This Row],[GrnPostDate]]-Table1[[#This Row],[PoDate]]</f>
        <v>19</v>
      </c>
      <c r="I4415" t="s">
        <v>1369</v>
      </c>
      <c r="J4415" t="s">
        <v>6987</v>
      </c>
      <c r="K4415" t="s">
        <v>16525</v>
      </c>
      <c r="M4415">
        <v>16120</v>
      </c>
      <c r="O4415" t="s">
        <v>37</v>
      </c>
      <c r="P4415">
        <v>11275</v>
      </c>
      <c r="Q4415">
        <v>1</v>
      </c>
      <c r="R4415">
        <v>1</v>
      </c>
      <c r="S4415" s="25">
        <f>Table1[[#This Row],[RcvdQuantity]]/Table1[[#This Row],[POQty]]</f>
        <v>1</v>
      </c>
      <c r="T4415">
        <v>0</v>
      </c>
      <c r="U4415">
        <v>0</v>
      </c>
      <c r="V4415">
        <v>0</v>
      </c>
      <c r="W4415">
        <v>0</v>
      </c>
      <c r="X4415">
        <v>11275</v>
      </c>
      <c r="Y4415">
        <v>11275</v>
      </c>
      <c r="Z4415">
        <v>11275</v>
      </c>
      <c r="AA4415">
        <v>0</v>
      </c>
      <c r="AB4415">
        <v>0</v>
      </c>
      <c r="AC4415">
        <v>11275</v>
      </c>
      <c r="AD4415">
        <v>11275</v>
      </c>
      <c r="AF4415" t="s">
        <v>5412</v>
      </c>
      <c r="AH4415">
        <v>419755</v>
      </c>
    </row>
    <row r="4416" spans="1:34" x14ac:dyDescent="0.25">
      <c r="A4416" t="s">
        <v>16517</v>
      </c>
      <c r="B4416" s="24">
        <v>45828</v>
      </c>
      <c r="C4416" t="s">
        <v>16518</v>
      </c>
      <c r="D4416" t="s">
        <v>16519</v>
      </c>
      <c r="E4416" t="s">
        <v>16520</v>
      </c>
      <c r="F4416" t="s">
        <v>16521</v>
      </c>
      <c r="G4416" t="s">
        <v>16521</v>
      </c>
      <c r="H4416">
        <f>Table1[[#This Row],[GrnPostDate]]-Table1[[#This Row],[PoDate]]</f>
        <v>19</v>
      </c>
      <c r="I4416" t="s">
        <v>1369</v>
      </c>
      <c r="J4416" t="s">
        <v>6987</v>
      </c>
      <c r="K4416" t="s">
        <v>12849</v>
      </c>
      <c r="M4416">
        <v>42537</v>
      </c>
      <c r="N4416" t="s">
        <v>12850</v>
      </c>
      <c r="O4416" t="s">
        <v>37</v>
      </c>
      <c r="P4416">
        <v>96</v>
      </c>
      <c r="Q4416">
        <v>1000</v>
      </c>
      <c r="R4416">
        <v>200</v>
      </c>
      <c r="S4416" s="25">
        <f>Table1[[#This Row],[RcvdQuantity]]/Table1[[#This Row],[POQty]]</f>
        <v>0.2</v>
      </c>
      <c r="T4416">
        <v>800</v>
      </c>
      <c r="U4416">
        <v>0</v>
      </c>
      <c r="V4416">
        <v>0</v>
      </c>
      <c r="W4416">
        <v>0</v>
      </c>
      <c r="X4416">
        <v>96</v>
      </c>
      <c r="Y4416">
        <v>96</v>
      </c>
      <c r="Z4416">
        <v>96</v>
      </c>
      <c r="AA4416">
        <v>0</v>
      </c>
      <c r="AB4416">
        <v>0</v>
      </c>
      <c r="AC4416">
        <v>19200</v>
      </c>
      <c r="AD4416">
        <v>19200</v>
      </c>
      <c r="AF4416" t="s">
        <v>5412</v>
      </c>
      <c r="AH4416">
        <v>419756</v>
      </c>
    </row>
    <row r="4417" spans="1:34" x14ac:dyDescent="0.25">
      <c r="A4417" t="s">
        <v>16517</v>
      </c>
      <c r="B4417" s="24">
        <v>45828</v>
      </c>
      <c r="C4417" t="s">
        <v>16518</v>
      </c>
      <c r="D4417" t="s">
        <v>16519</v>
      </c>
      <c r="E4417" t="s">
        <v>16520</v>
      </c>
      <c r="F4417" t="s">
        <v>16521</v>
      </c>
      <c r="G4417" t="s">
        <v>16521</v>
      </c>
      <c r="H4417">
        <f>Table1[[#This Row],[GrnPostDate]]-Table1[[#This Row],[PoDate]]</f>
        <v>19</v>
      </c>
      <c r="I4417" t="s">
        <v>1369</v>
      </c>
      <c r="J4417" t="s">
        <v>6987</v>
      </c>
      <c r="K4417" t="s">
        <v>12854</v>
      </c>
      <c r="M4417">
        <v>42532</v>
      </c>
      <c r="O4417" t="s">
        <v>37</v>
      </c>
      <c r="P4417">
        <v>5800.2</v>
      </c>
      <c r="Q4417">
        <v>2</v>
      </c>
      <c r="R4417">
        <v>2</v>
      </c>
      <c r="S4417" s="25">
        <f>Table1[[#This Row],[RcvdQuantity]]/Table1[[#This Row],[POQty]]</f>
        <v>1</v>
      </c>
      <c r="T4417">
        <v>0</v>
      </c>
      <c r="U4417">
        <v>0</v>
      </c>
      <c r="V4417">
        <v>0</v>
      </c>
      <c r="W4417">
        <v>0</v>
      </c>
      <c r="X4417">
        <v>5800.2</v>
      </c>
      <c r="Y4417">
        <v>5800.2</v>
      </c>
      <c r="Z4417">
        <v>5800.2</v>
      </c>
      <c r="AA4417">
        <v>0</v>
      </c>
      <c r="AB4417">
        <v>0</v>
      </c>
      <c r="AC4417">
        <v>11600.4</v>
      </c>
      <c r="AD4417">
        <v>11600.4</v>
      </c>
      <c r="AF4417" t="s">
        <v>5412</v>
      </c>
      <c r="AH4417">
        <v>419757</v>
      </c>
    </row>
    <row r="4418" spans="1:34" x14ac:dyDescent="0.25">
      <c r="A4418" t="s">
        <v>16517</v>
      </c>
      <c r="B4418" s="24">
        <v>45828</v>
      </c>
      <c r="C4418" t="s">
        <v>16518</v>
      </c>
      <c r="D4418" t="s">
        <v>16519</v>
      </c>
      <c r="E4418" t="s">
        <v>16520</v>
      </c>
      <c r="F4418" t="s">
        <v>16521</v>
      </c>
      <c r="G4418" t="s">
        <v>16521</v>
      </c>
      <c r="H4418">
        <f>Table1[[#This Row],[GrnPostDate]]-Table1[[#This Row],[PoDate]]</f>
        <v>19</v>
      </c>
      <c r="I4418" t="s">
        <v>1369</v>
      </c>
      <c r="J4418" t="s">
        <v>6987</v>
      </c>
      <c r="K4418" t="s">
        <v>16526</v>
      </c>
      <c r="M4418">
        <v>42515</v>
      </c>
      <c r="N4418" t="s">
        <v>119</v>
      </c>
      <c r="O4418" t="s">
        <v>37</v>
      </c>
      <c r="P4418">
        <v>900</v>
      </c>
      <c r="Q4418">
        <v>3</v>
      </c>
      <c r="R4418">
        <v>3</v>
      </c>
      <c r="S4418" s="25">
        <f>Table1[[#This Row],[RcvdQuantity]]/Table1[[#This Row],[POQty]]</f>
        <v>1</v>
      </c>
      <c r="T4418">
        <v>0</v>
      </c>
      <c r="U4418">
        <v>0</v>
      </c>
      <c r="V4418">
        <v>0</v>
      </c>
      <c r="W4418">
        <v>0</v>
      </c>
      <c r="X4418">
        <v>900</v>
      </c>
      <c r="Y4418">
        <v>900</v>
      </c>
      <c r="Z4418">
        <v>900</v>
      </c>
      <c r="AA4418">
        <v>0</v>
      </c>
      <c r="AB4418">
        <v>0</v>
      </c>
      <c r="AC4418">
        <v>2700</v>
      </c>
      <c r="AD4418">
        <v>2700</v>
      </c>
      <c r="AF4418" t="s">
        <v>5412</v>
      </c>
      <c r="AH4418">
        <v>419758</v>
      </c>
    </row>
    <row r="4419" spans="1:34" x14ac:dyDescent="0.25">
      <c r="A4419" t="s">
        <v>16527</v>
      </c>
      <c r="B4419" s="24">
        <v>45845</v>
      </c>
      <c r="C4419" t="s">
        <v>13495</v>
      </c>
      <c r="D4419" t="s">
        <v>16528</v>
      </c>
      <c r="E4419" t="s">
        <v>16529</v>
      </c>
      <c r="F4419" t="s">
        <v>16521</v>
      </c>
      <c r="G4419" t="s">
        <v>16521</v>
      </c>
      <c r="H4419">
        <f>Table1[[#This Row],[GrnPostDate]]-Table1[[#This Row],[PoDate]]</f>
        <v>2</v>
      </c>
      <c r="I4419" t="s">
        <v>13655</v>
      </c>
      <c r="J4419" t="s">
        <v>90</v>
      </c>
      <c r="K4419" t="s">
        <v>16137</v>
      </c>
      <c r="M4419">
        <v>44658</v>
      </c>
      <c r="O4419" t="s">
        <v>37</v>
      </c>
      <c r="P4419">
        <v>8787</v>
      </c>
      <c r="Q4419">
        <v>8</v>
      </c>
      <c r="R4419">
        <v>8</v>
      </c>
      <c r="S4419" s="25">
        <f>Table1[[#This Row],[RcvdQuantity]]/Table1[[#This Row],[POQty]]</f>
        <v>1</v>
      </c>
      <c r="T4419">
        <v>0</v>
      </c>
      <c r="U4419">
        <v>0</v>
      </c>
      <c r="V4419">
        <v>0</v>
      </c>
      <c r="W4419">
        <v>0</v>
      </c>
      <c r="X4419">
        <v>8787</v>
      </c>
      <c r="Y4419">
        <v>8787</v>
      </c>
      <c r="Z4419">
        <v>8787</v>
      </c>
      <c r="AA4419">
        <v>0</v>
      </c>
      <c r="AB4419">
        <v>0</v>
      </c>
      <c r="AC4419">
        <v>70296</v>
      </c>
      <c r="AD4419">
        <v>70296</v>
      </c>
      <c r="AF4419" t="s">
        <v>5412</v>
      </c>
      <c r="AH4419">
        <v>419909</v>
      </c>
    </row>
    <row r="4420" spans="1:34" x14ac:dyDescent="0.25">
      <c r="A4420" t="s">
        <v>16527</v>
      </c>
      <c r="B4420" s="24">
        <v>45845</v>
      </c>
      <c r="C4420" t="s">
        <v>13495</v>
      </c>
      <c r="D4420" t="s">
        <v>16528</v>
      </c>
      <c r="E4420" t="s">
        <v>16529</v>
      </c>
      <c r="F4420" t="s">
        <v>16521</v>
      </c>
      <c r="G4420" t="s">
        <v>16521</v>
      </c>
      <c r="H4420">
        <f>Table1[[#This Row],[GrnPostDate]]-Table1[[#This Row],[PoDate]]</f>
        <v>2</v>
      </c>
      <c r="I4420" t="s">
        <v>13655</v>
      </c>
      <c r="J4420" t="s">
        <v>90</v>
      </c>
      <c r="K4420" t="s">
        <v>16138</v>
      </c>
      <c r="M4420">
        <v>44659</v>
      </c>
      <c r="N4420" t="s">
        <v>16139</v>
      </c>
      <c r="O4420" t="s">
        <v>37</v>
      </c>
      <c r="P4420">
        <v>2749</v>
      </c>
      <c r="Q4420">
        <v>10</v>
      </c>
      <c r="R4420">
        <v>10</v>
      </c>
      <c r="S4420" s="25">
        <f>Table1[[#This Row],[RcvdQuantity]]/Table1[[#This Row],[POQty]]</f>
        <v>1</v>
      </c>
      <c r="T4420">
        <v>0</v>
      </c>
      <c r="U4420">
        <v>0</v>
      </c>
      <c r="V4420">
        <v>0</v>
      </c>
      <c r="W4420">
        <v>0</v>
      </c>
      <c r="X4420">
        <v>2749</v>
      </c>
      <c r="Y4420">
        <v>2749</v>
      </c>
      <c r="Z4420">
        <v>2749</v>
      </c>
      <c r="AA4420">
        <v>0</v>
      </c>
      <c r="AB4420">
        <v>0</v>
      </c>
      <c r="AC4420">
        <v>27490</v>
      </c>
      <c r="AD4420">
        <v>27490</v>
      </c>
      <c r="AF4420" t="s">
        <v>5412</v>
      </c>
      <c r="AH4420">
        <v>419910</v>
      </c>
    </row>
    <row r="4421" spans="1:34" x14ac:dyDescent="0.25">
      <c r="A4421" t="s">
        <v>16527</v>
      </c>
      <c r="B4421" s="24">
        <v>45845</v>
      </c>
      <c r="C4421" t="s">
        <v>13495</v>
      </c>
      <c r="D4421" t="s">
        <v>16528</v>
      </c>
      <c r="E4421" t="s">
        <v>16529</v>
      </c>
      <c r="F4421" t="s">
        <v>16521</v>
      </c>
      <c r="G4421" t="s">
        <v>16521</v>
      </c>
      <c r="H4421">
        <f>Table1[[#This Row],[GrnPostDate]]-Table1[[#This Row],[PoDate]]</f>
        <v>2</v>
      </c>
      <c r="I4421" t="s">
        <v>13655</v>
      </c>
      <c r="J4421" t="s">
        <v>90</v>
      </c>
      <c r="K4421" t="s">
        <v>16140</v>
      </c>
      <c r="M4421">
        <v>45044</v>
      </c>
      <c r="N4421" t="s">
        <v>16141</v>
      </c>
      <c r="O4421" t="s">
        <v>37</v>
      </c>
      <c r="P4421">
        <v>4500</v>
      </c>
      <c r="Q4421">
        <v>10</v>
      </c>
      <c r="R4421">
        <v>10</v>
      </c>
      <c r="S4421" s="25">
        <f>Table1[[#This Row],[RcvdQuantity]]/Table1[[#This Row],[POQty]]</f>
        <v>1</v>
      </c>
      <c r="T4421">
        <v>0</v>
      </c>
      <c r="U4421">
        <v>0</v>
      </c>
      <c r="V4421">
        <v>0</v>
      </c>
      <c r="W4421">
        <v>0</v>
      </c>
      <c r="X4421">
        <v>4500</v>
      </c>
      <c r="Y4421">
        <v>4500</v>
      </c>
      <c r="Z4421">
        <v>4500</v>
      </c>
      <c r="AA4421">
        <v>0</v>
      </c>
      <c r="AB4421">
        <v>0</v>
      </c>
      <c r="AC4421">
        <v>45000</v>
      </c>
      <c r="AD4421">
        <v>45000</v>
      </c>
      <c r="AF4421" t="s">
        <v>5412</v>
      </c>
      <c r="AH4421">
        <v>419911</v>
      </c>
    </row>
    <row r="4422" spans="1:34" x14ac:dyDescent="0.25">
      <c r="A4422" t="s">
        <v>16527</v>
      </c>
      <c r="B4422" s="24">
        <v>45845</v>
      </c>
      <c r="C4422" t="s">
        <v>13495</v>
      </c>
      <c r="D4422" t="s">
        <v>16528</v>
      </c>
      <c r="E4422" t="s">
        <v>16529</v>
      </c>
      <c r="F4422" t="s">
        <v>16521</v>
      </c>
      <c r="G4422" t="s">
        <v>16521</v>
      </c>
      <c r="H4422">
        <f>Table1[[#This Row],[GrnPostDate]]-Table1[[#This Row],[PoDate]]</f>
        <v>2</v>
      </c>
      <c r="I4422" t="s">
        <v>13655</v>
      </c>
      <c r="J4422" t="s">
        <v>90</v>
      </c>
      <c r="K4422" t="s">
        <v>16142</v>
      </c>
      <c r="M4422">
        <v>44660</v>
      </c>
      <c r="N4422" t="s">
        <v>16143</v>
      </c>
      <c r="O4422" t="s">
        <v>37</v>
      </c>
      <c r="P4422">
        <v>5238</v>
      </c>
      <c r="Q4422">
        <v>10</v>
      </c>
      <c r="R4422">
        <v>10</v>
      </c>
      <c r="S4422" s="25">
        <f>Table1[[#This Row],[RcvdQuantity]]/Table1[[#This Row],[POQty]]</f>
        <v>1</v>
      </c>
      <c r="T4422">
        <v>0</v>
      </c>
      <c r="U4422">
        <v>0</v>
      </c>
      <c r="V4422">
        <v>0</v>
      </c>
      <c r="W4422">
        <v>0</v>
      </c>
      <c r="X4422">
        <v>5238</v>
      </c>
      <c r="Y4422">
        <v>5238</v>
      </c>
      <c r="Z4422">
        <v>5238</v>
      </c>
      <c r="AA4422">
        <v>0</v>
      </c>
      <c r="AB4422">
        <v>0</v>
      </c>
      <c r="AC4422">
        <v>52380</v>
      </c>
      <c r="AD4422">
        <v>52380</v>
      </c>
      <c r="AF4422" t="s">
        <v>5412</v>
      </c>
      <c r="AH4422">
        <v>419912</v>
      </c>
    </row>
    <row r="4423" spans="1:34" x14ac:dyDescent="0.25">
      <c r="A4423" t="s">
        <v>16530</v>
      </c>
      <c r="B4423" s="24">
        <v>45842</v>
      </c>
      <c r="C4423" t="s">
        <v>16531</v>
      </c>
      <c r="D4423" t="s">
        <v>16519</v>
      </c>
      <c r="E4423" t="s">
        <v>16532</v>
      </c>
      <c r="F4423" t="s">
        <v>16521</v>
      </c>
      <c r="G4423" t="s">
        <v>16521</v>
      </c>
      <c r="H4423">
        <f>Table1[[#This Row],[GrnPostDate]]-Table1[[#This Row],[PoDate]]</f>
        <v>5</v>
      </c>
      <c r="I4423" t="s">
        <v>383</v>
      </c>
      <c r="J4423" t="s">
        <v>7125</v>
      </c>
      <c r="K4423" t="s">
        <v>7137</v>
      </c>
      <c r="L4423" t="s">
        <v>7138</v>
      </c>
      <c r="M4423">
        <v>7721</v>
      </c>
      <c r="O4423" t="s">
        <v>16533</v>
      </c>
      <c r="P4423">
        <v>418.6</v>
      </c>
      <c r="Q4423">
        <v>100</v>
      </c>
      <c r="R4423">
        <v>100</v>
      </c>
      <c r="S4423" s="25">
        <f>Table1[[#This Row],[RcvdQuantity]]/Table1[[#This Row],[POQty]]</f>
        <v>1</v>
      </c>
      <c r="T4423">
        <v>0</v>
      </c>
      <c r="U4423">
        <v>0</v>
      </c>
      <c r="V4423">
        <v>0</v>
      </c>
      <c r="W4423">
        <v>0</v>
      </c>
      <c r="X4423">
        <v>418.6</v>
      </c>
      <c r="Y4423">
        <v>418.6</v>
      </c>
      <c r="Z4423">
        <v>418.6</v>
      </c>
      <c r="AA4423">
        <v>0</v>
      </c>
      <c r="AB4423">
        <v>0</v>
      </c>
      <c r="AC4423">
        <v>41860</v>
      </c>
      <c r="AD4423">
        <v>41860</v>
      </c>
      <c r="AF4423" t="s">
        <v>5412</v>
      </c>
      <c r="AH4423">
        <v>419913</v>
      </c>
    </row>
    <row r="4424" spans="1:34" x14ac:dyDescent="0.25">
      <c r="A4424" t="s">
        <v>16534</v>
      </c>
      <c r="B4424" s="24">
        <v>45840</v>
      </c>
      <c r="C4424" t="s">
        <v>16535</v>
      </c>
      <c r="D4424" t="s">
        <v>16323</v>
      </c>
      <c r="E4424" t="s">
        <v>16536</v>
      </c>
      <c r="F4424" t="s">
        <v>16521</v>
      </c>
      <c r="G4424" t="s">
        <v>16521</v>
      </c>
      <c r="H4424">
        <f>Table1[[#This Row],[GrnPostDate]]-Table1[[#This Row],[PoDate]]</f>
        <v>7</v>
      </c>
      <c r="I4424" t="s">
        <v>5842</v>
      </c>
      <c r="J4424" t="s">
        <v>90</v>
      </c>
      <c r="K4424" t="s">
        <v>6638</v>
      </c>
      <c r="M4424">
        <v>975</v>
      </c>
      <c r="O4424" t="s">
        <v>16537</v>
      </c>
      <c r="P4424">
        <v>155</v>
      </c>
      <c r="Q4424">
        <v>960</v>
      </c>
      <c r="R4424">
        <v>960</v>
      </c>
      <c r="S4424" s="25">
        <f>Table1[[#This Row],[RcvdQuantity]]/Table1[[#This Row],[POQty]]</f>
        <v>1</v>
      </c>
      <c r="T4424">
        <v>0</v>
      </c>
      <c r="U4424">
        <v>0</v>
      </c>
      <c r="V4424">
        <v>0</v>
      </c>
      <c r="W4424">
        <v>0</v>
      </c>
      <c r="X4424">
        <v>155</v>
      </c>
      <c r="Y4424">
        <v>155</v>
      </c>
      <c r="Z4424">
        <v>155</v>
      </c>
      <c r="AA4424">
        <v>0</v>
      </c>
      <c r="AB4424">
        <v>0</v>
      </c>
      <c r="AC4424">
        <v>148800</v>
      </c>
      <c r="AD4424">
        <v>148800</v>
      </c>
      <c r="AF4424" t="s">
        <v>5412</v>
      </c>
      <c r="AH4424">
        <v>419918</v>
      </c>
    </row>
    <row r="4425" spans="1:34" x14ac:dyDescent="0.25">
      <c r="A4425" t="s">
        <v>16538</v>
      </c>
      <c r="B4425" s="24">
        <v>45840</v>
      </c>
      <c r="C4425" t="s">
        <v>16539</v>
      </c>
      <c r="D4425" t="s">
        <v>16528</v>
      </c>
      <c r="E4425" t="s">
        <v>16540</v>
      </c>
      <c r="F4425" t="s">
        <v>16521</v>
      </c>
      <c r="G4425" t="s">
        <v>16521</v>
      </c>
      <c r="H4425">
        <f>Table1[[#This Row],[GrnPostDate]]-Table1[[#This Row],[PoDate]]</f>
        <v>7</v>
      </c>
      <c r="I4425" t="s">
        <v>5848</v>
      </c>
      <c r="J4425" t="s">
        <v>90</v>
      </c>
      <c r="K4425" t="s">
        <v>5526</v>
      </c>
      <c r="M4425">
        <v>1097</v>
      </c>
      <c r="O4425" t="s">
        <v>10055</v>
      </c>
      <c r="P4425">
        <v>200</v>
      </c>
      <c r="Q4425">
        <v>1000</v>
      </c>
      <c r="R4425">
        <v>1000</v>
      </c>
      <c r="S4425" s="25">
        <f>Table1[[#This Row],[RcvdQuantity]]/Table1[[#This Row],[POQty]]</f>
        <v>1</v>
      </c>
      <c r="T4425">
        <v>0</v>
      </c>
      <c r="U4425">
        <v>0</v>
      </c>
      <c r="V4425">
        <v>0</v>
      </c>
      <c r="W4425">
        <v>0</v>
      </c>
      <c r="X4425">
        <v>200</v>
      </c>
      <c r="Y4425">
        <v>200</v>
      </c>
      <c r="Z4425">
        <v>200</v>
      </c>
      <c r="AA4425">
        <v>0</v>
      </c>
      <c r="AB4425">
        <v>0</v>
      </c>
      <c r="AC4425">
        <v>200000</v>
      </c>
      <c r="AD4425">
        <v>200000</v>
      </c>
      <c r="AF4425" t="s">
        <v>5412</v>
      </c>
      <c r="AH4425">
        <v>419940</v>
      </c>
    </row>
    <row r="4426" spans="1:34" x14ac:dyDescent="0.25">
      <c r="A4426" t="s">
        <v>16541</v>
      </c>
      <c r="B4426" s="24">
        <v>45846</v>
      </c>
      <c r="C4426" t="s">
        <v>16542</v>
      </c>
      <c r="D4426" t="s">
        <v>16528</v>
      </c>
      <c r="E4426" t="s">
        <v>16543</v>
      </c>
      <c r="F4426" t="s">
        <v>16521</v>
      </c>
      <c r="G4426" t="s">
        <v>16521</v>
      </c>
      <c r="H4426">
        <f>Table1[[#This Row],[GrnPostDate]]-Table1[[#This Row],[PoDate]]</f>
        <v>1</v>
      </c>
      <c r="I4426" t="s">
        <v>5842</v>
      </c>
      <c r="J4426" t="s">
        <v>119</v>
      </c>
      <c r="K4426" t="s">
        <v>16544</v>
      </c>
      <c r="M4426">
        <v>11426</v>
      </c>
      <c r="O4426" t="s">
        <v>16545</v>
      </c>
      <c r="P4426">
        <v>18000</v>
      </c>
      <c r="Q4426">
        <v>7</v>
      </c>
      <c r="R4426">
        <v>7</v>
      </c>
      <c r="S4426" s="25">
        <f>Table1[[#This Row],[RcvdQuantity]]/Table1[[#This Row],[POQty]]</f>
        <v>1</v>
      </c>
      <c r="T4426">
        <v>0</v>
      </c>
      <c r="U4426">
        <v>0</v>
      </c>
      <c r="V4426">
        <v>0</v>
      </c>
      <c r="W4426">
        <v>0</v>
      </c>
      <c r="X4426">
        <v>18000</v>
      </c>
      <c r="Y4426">
        <v>18000</v>
      </c>
      <c r="Z4426">
        <v>18000</v>
      </c>
      <c r="AA4426">
        <v>0</v>
      </c>
      <c r="AB4426">
        <v>0</v>
      </c>
      <c r="AC4426">
        <v>126000</v>
      </c>
      <c r="AD4426">
        <v>126000</v>
      </c>
      <c r="AF4426" t="s">
        <v>5412</v>
      </c>
      <c r="AH4426">
        <v>419972</v>
      </c>
    </row>
    <row r="4427" spans="1:34" x14ac:dyDescent="0.25">
      <c r="A4427" t="s">
        <v>16541</v>
      </c>
      <c r="B4427" s="24">
        <v>45846</v>
      </c>
      <c r="C4427" t="s">
        <v>16542</v>
      </c>
      <c r="D4427" t="s">
        <v>16528</v>
      </c>
      <c r="E4427" t="s">
        <v>16543</v>
      </c>
      <c r="F4427" t="s">
        <v>16521</v>
      </c>
      <c r="G4427" t="s">
        <v>16521</v>
      </c>
      <c r="H4427">
        <f>Table1[[#This Row],[GrnPostDate]]-Table1[[#This Row],[PoDate]]</f>
        <v>1</v>
      </c>
      <c r="I4427" t="s">
        <v>5842</v>
      </c>
      <c r="J4427" t="s">
        <v>119</v>
      </c>
      <c r="K4427" t="s">
        <v>16546</v>
      </c>
      <c r="M4427">
        <v>11427</v>
      </c>
      <c r="O4427" t="s">
        <v>16547</v>
      </c>
      <c r="P4427">
        <v>18000</v>
      </c>
      <c r="Q4427">
        <v>3</v>
      </c>
      <c r="R4427">
        <v>3</v>
      </c>
      <c r="S4427" s="25">
        <f>Table1[[#This Row],[RcvdQuantity]]/Table1[[#This Row],[POQty]]</f>
        <v>1</v>
      </c>
      <c r="T4427">
        <v>0</v>
      </c>
      <c r="U4427">
        <v>0</v>
      </c>
      <c r="V4427">
        <v>0</v>
      </c>
      <c r="W4427">
        <v>0</v>
      </c>
      <c r="X4427">
        <v>18000</v>
      </c>
      <c r="Y4427">
        <v>18000</v>
      </c>
      <c r="Z4427">
        <v>18000</v>
      </c>
      <c r="AA4427">
        <v>0</v>
      </c>
      <c r="AB4427">
        <v>0</v>
      </c>
      <c r="AC4427">
        <v>54000</v>
      </c>
      <c r="AD4427">
        <v>54000</v>
      </c>
      <c r="AF4427" t="s">
        <v>5412</v>
      </c>
      <c r="AH4427">
        <v>419973</v>
      </c>
    </row>
    <row r="4428" spans="1:34" x14ac:dyDescent="0.25">
      <c r="A4428" t="s">
        <v>16548</v>
      </c>
      <c r="B4428" s="24">
        <v>45838</v>
      </c>
      <c r="C4428" t="s">
        <v>16549</v>
      </c>
      <c r="D4428" t="s">
        <v>16528</v>
      </c>
      <c r="E4428" t="s">
        <v>16550</v>
      </c>
      <c r="F4428" t="s">
        <v>16521</v>
      </c>
      <c r="G4428" t="s">
        <v>16521</v>
      </c>
      <c r="H4428">
        <f>Table1[[#This Row],[GrnPostDate]]-Table1[[#This Row],[PoDate]]</f>
        <v>9</v>
      </c>
      <c r="I4428" t="s">
        <v>6005</v>
      </c>
      <c r="J4428" t="s">
        <v>5472</v>
      </c>
      <c r="K4428" t="s">
        <v>11545</v>
      </c>
      <c r="M4428">
        <v>46054</v>
      </c>
      <c r="N4428" t="s">
        <v>119</v>
      </c>
      <c r="O4428" t="s">
        <v>16551</v>
      </c>
      <c r="P4428">
        <v>2850</v>
      </c>
      <c r="Q4428">
        <v>100</v>
      </c>
      <c r="R4428">
        <v>100</v>
      </c>
      <c r="S4428" s="25">
        <f>Table1[[#This Row],[RcvdQuantity]]/Table1[[#This Row],[POQty]]</f>
        <v>1</v>
      </c>
      <c r="T4428">
        <v>0</v>
      </c>
      <c r="U4428">
        <v>0</v>
      </c>
      <c r="V4428">
        <v>0</v>
      </c>
      <c r="W4428">
        <v>0</v>
      </c>
      <c r="X4428">
        <v>2850</v>
      </c>
      <c r="Y4428">
        <v>2850</v>
      </c>
      <c r="Z4428">
        <v>2850</v>
      </c>
      <c r="AA4428">
        <v>0</v>
      </c>
      <c r="AB4428">
        <v>0</v>
      </c>
      <c r="AC4428">
        <v>285000</v>
      </c>
      <c r="AD4428">
        <v>285000</v>
      </c>
      <c r="AF4428" t="s">
        <v>5412</v>
      </c>
      <c r="AH4428">
        <v>419974</v>
      </c>
    </row>
    <row r="4429" spans="1:34" x14ac:dyDescent="0.25">
      <c r="A4429" t="s">
        <v>16489</v>
      </c>
      <c r="B4429" s="24">
        <v>45839</v>
      </c>
      <c r="C4429" t="s">
        <v>16552</v>
      </c>
      <c r="D4429" t="s">
        <v>16528</v>
      </c>
      <c r="E4429" t="s">
        <v>16553</v>
      </c>
      <c r="F4429" t="s">
        <v>16521</v>
      </c>
      <c r="G4429" t="s">
        <v>16521</v>
      </c>
      <c r="H4429">
        <f>Table1[[#This Row],[GrnPostDate]]-Table1[[#This Row],[PoDate]]</f>
        <v>8</v>
      </c>
      <c r="I4429" t="s">
        <v>188</v>
      </c>
      <c r="J4429" t="s">
        <v>7003</v>
      </c>
      <c r="K4429" t="s">
        <v>11577</v>
      </c>
      <c r="M4429">
        <v>30789</v>
      </c>
      <c r="O4429" t="s">
        <v>16554</v>
      </c>
      <c r="P4429">
        <v>2422.17</v>
      </c>
      <c r="Q4429">
        <v>24</v>
      </c>
      <c r="R4429">
        <v>24</v>
      </c>
      <c r="S4429" s="25">
        <f>Table1[[#This Row],[RcvdQuantity]]/Table1[[#This Row],[POQty]]</f>
        <v>1</v>
      </c>
      <c r="T4429">
        <v>0</v>
      </c>
      <c r="U4429">
        <v>15</v>
      </c>
      <c r="V4429">
        <v>0</v>
      </c>
      <c r="W4429">
        <v>0</v>
      </c>
      <c r="X4429">
        <v>2058.83</v>
      </c>
      <c r="Y4429">
        <v>2058.83</v>
      </c>
      <c r="Z4429">
        <v>2058.83</v>
      </c>
      <c r="AA4429">
        <v>0</v>
      </c>
      <c r="AB4429">
        <v>0</v>
      </c>
      <c r="AC4429">
        <v>49412.01</v>
      </c>
      <c r="AD4429">
        <v>49412.01</v>
      </c>
      <c r="AF4429" t="s">
        <v>5412</v>
      </c>
      <c r="AH4429">
        <v>419984</v>
      </c>
    </row>
    <row r="4430" spans="1:34" x14ac:dyDescent="0.25">
      <c r="A4430" t="s">
        <v>16555</v>
      </c>
      <c r="B4430" s="24">
        <v>45839</v>
      </c>
      <c r="C4430" t="s">
        <v>16556</v>
      </c>
      <c r="D4430" t="s">
        <v>16528</v>
      </c>
      <c r="E4430" t="s">
        <v>16557</v>
      </c>
      <c r="F4430" t="s">
        <v>16521</v>
      </c>
      <c r="G4430" t="s">
        <v>16521</v>
      </c>
      <c r="H4430">
        <f>Table1[[#This Row],[GrnPostDate]]-Table1[[#This Row],[PoDate]]</f>
        <v>8</v>
      </c>
      <c r="I4430" t="s">
        <v>1031</v>
      </c>
      <c r="J4430" t="s">
        <v>5569</v>
      </c>
      <c r="K4430" t="s">
        <v>13057</v>
      </c>
      <c r="L4430" t="s">
        <v>8930</v>
      </c>
      <c r="M4430">
        <v>6978</v>
      </c>
      <c r="O4430" t="s">
        <v>16558</v>
      </c>
      <c r="P4430">
        <v>4.22</v>
      </c>
      <c r="Q4430">
        <v>6000</v>
      </c>
      <c r="R4430">
        <v>6000</v>
      </c>
      <c r="S4430" s="25">
        <f>Table1[[#This Row],[RcvdQuantity]]/Table1[[#This Row],[POQty]]</f>
        <v>1</v>
      </c>
      <c r="T4430">
        <v>0</v>
      </c>
      <c r="U4430">
        <v>0</v>
      </c>
      <c r="V4430">
        <v>0</v>
      </c>
      <c r="W4430">
        <v>0</v>
      </c>
      <c r="X4430">
        <v>4.22</v>
      </c>
      <c r="Y4430">
        <v>4.22</v>
      </c>
      <c r="Z4430">
        <v>4.22</v>
      </c>
      <c r="AA4430">
        <v>0</v>
      </c>
      <c r="AB4430">
        <v>0</v>
      </c>
      <c r="AC4430">
        <v>25296</v>
      </c>
      <c r="AD4430">
        <v>25296</v>
      </c>
      <c r="AF4430" t="s">
        <v>5412</v>
      </c>
      <c r="AH4430">
        <v>420105</v>
      </c>
    </row>
    <row r="4431" spans="1:34" x14ac:dyDescent="0.25">
      <c r="A4431" t="s">
        <v>16555</v>
      </c>
      <c r="B4431" s="24">
        <v>45839</v>
      </c>
      <c r="C4431" t="s">
        <v>16556</v>
      </c>
      <c r="D4431" t="s">
        <v>16528</v>
      </c>
      <c r="E4431" t="s">
        <v>16557</v>
      </c>
      <c r="F4431" t="s">
        <v>16521</v>
      </c>
      <c r="G4431" t="s">
        <v>16521</v>
      </c>
      <c r="H4431">
        <f>Table1[[#This Row],[GrnPostDate]]-Table1[[#This Row],[PoDate]]</f>
        <v>8</v>
      </c>
      <c r="I4431" t="s">
        <v>1031</v>
      </c>
      <c r="J4431" t="s">
        <v>5569</v>
      </c>
      <c r="K4431" t="s">
        <v>16163</v>
      </c>
      <c r="L4431" t="s">
        <v>16164</v>
      </c>
      <c r="M4431">
        <v>7031</v>
      </c>
      <c r="O4431" t="s">
        <v>16165</v>
      </c>
      <c r="P4431">
        <v>7.9</v>
      </c>
      <c r="Q4431">
        <v>1200</v>
      </c>
      <c r="R4431">
        <v>1200</v>
      </c>
      <c r="S4431" s="25">
        <f>Table1[[#This Row],[RcvdQuantity]]/Table1[[#This Row],[POQty]]</f>
        <v>1</v>
      </c>
      <c r="T4431">
        <v>0</v>
      </c>
      <c r="U4431">
        <v>0</v>
      </c>
      <c r="V4431">
        <v>0</v>
      </c>
      <c r="W4431">
        <v>0</v>
      </c>
      <c r="X4431">
        <v>7.9</v>
      </c>
      <c r="Y4431">
        <v>7.9</v>
      </c>
      <c r="Z4431">
        <v>7.9</v>
      </c>
      <c r="AA4431">
        <v>0</v>
      </c>
      <c r="AB4431">
        <v>0</v>
      </c>
      <c r="AC4431">
        <v>9480</v>
      </c>
      <c r="AD4431">
        <v>9480</v>
      </c>
      <c r="AF4431" t="s">
        <v>5412</v>
      </c>
      <c r="AH4431">
        <v>420106</v>
      </c>
    </row>
    <row r="4432" spans="1:34" x14ac:dyDescent="0.25">
      <c r="A4432" t="s">
        <v>16559</v>
      </c>
      <c r="B4432" s="24">
        <v>45842</v>
      </c>
      <c r="C4432" t="s">
        <v>16560</v>
      </c>
      <c r="D4432" t="s">
        <v>16528</v>
      </c>
      <c r="E4432" t="s">
        <v>16561</v>
      </c>
      <c r="F4432" t="s">
        <v>16521</v>
      </c>
      <c r="G4432" t="s">
        <v>16521</v>
      </c>
      <c r="H4432">
        <f>Table1[[#This Row],[GrnPostDate]]-Table1[[#This Row],[PoDate]]</f>
        <v>5</v>
      </c>
      <c r="I4432" t="s">
        <v>7076</v>
      </c>
      <c r="J4432" t="s">
        <v>5816</v>
      </c>
      <c r="K4432" t="s">
        <v>14794</v>
      </c>
      <c r="M4432">
        <v>16081</v>
      </c>
      <c r="O4432" t="s">
        <v>14795</v>
      </c>
      <c r="P4432">
        <v>825</v>
      </c>
      <c r="Q4432">
        <v>50</v>
      </c>
      <c r="R4432">
        <v>50</v>
      </c>
      <c r="S4432" s="25">
        <f>Table1[[#This Row],[RcvdQuantity]]/Table1[[#This Row],[POQty]]</f>
        <v>1</v>
      </c>
      <c r="T4432">
        <v>0</v>
      </c>
      <c r="U4432">
        <v>0</v>
      </c>
      <c r="V4432">
        <v>0</v>
      </c>
      <c r="W4432">
        <v>0</v>
      </c>
      <c r="X4432">
        <v>825</v>
      </c>
      <c r="Y4432">
        <v>825</v>
      </c>
      <c r="Z4432">
        <v>825</v>
      </c>
      <c r="AA4432">
        <v>0</v>
      </c>
      <c r="AB4432">
        <v>0</v>
      </c>
      <c r="AC4432">
        <v>41250</v>
      </c>
      <c r="AD4432">
        <v>41250</v>
      </c>
      <c r="AF4432" t="s">
        <v>5412</v>
      </c>
      <c r="AH4432">
        <v>420107</v>
      </c>
    </row>
    <row r="4433" spans="1:34" x14ac:dyDescent="0.25">
      <c r="A4433" t="s">
        <v>16562</v>
      </c>
      <c r="B4433" s="24">
        <v>45834</v>
      </c>
      <c r="C4433" t="s">
        <v>16563</v>
      </c>
      <c r="D4433" t="s">
        <v>16528</v>
      </c>
      <c r="E4433" t="s">
        <v>16564</v>
      </c>
      <c r="F4433" t="s">
        <v>16521</v>
      </c>
      <c r="G4433" t="s">
        <v>16521</v>
      </c>
      <c r="H4433">
        <f>Table1[[#This Row],[GrnPostDate]]-Table1[[#This Row],[PoDate]]</f>
        <v>13</v>
      </c>
      <c r="I4433" t="s">
        <v>209</v>
      </c>
      <c r="J4433" t="s">
        <v>5816</v>
      </c>
      <c r="K4433" t="s">
        <v>12982</v>
      </c>
      <c r="L4433" t="s">
        <v>11395</v>
      </c>
      <c r="M4433">
        <v>6993</v>
      </c>
      <c r="O4433" t="s">
        <v>16565</v>
      </c>
      <c r="P4433">
        <v>2410</v>
      </c>
      <c r="Q4433">
        <v>5</v>
      </c>
      <c r="R4433">
        <v>1</v>
      </c>
      <c r="S4433" s="25">
        <f>Table1[[#This Row],[RcvdQuantity]]/Table1[[#This Row],[POQty]]</f>
        <v>0.2</v>
      </c>
      <c r="T4433">
        <v>4</v>
      </c>
      <c r="U4433">
        <v>0</v>
      </c>
      <c r="V4433">
        <v>0</v>
      </c>
      <c r="W4433">
        <v>0</v>
      </c>
      <c r="X4433">
        <v>2410</v>
      </c>
      <c r="Y4433">
        <v>2410</v>
      </c>
      <c r="Z4433">
        <v>2410</v>
      </c>
      <c r="AA4433">
        <v>0</v>
      </c>
      <c r="AB4433">
        <v>0</v>
      </c>
      <c r="AC4433">
        <v>2410</v>
      </c>
      <c r="AD4433">
        <v>2410</v>
      </c>
      <c r="AF4433" t="s">
        <v>5412</v>
      </c>
      <c r="AH4433">
        <v>420108</v>
      </c>
    </row>
    <row r="4434" spans="1:34" x14ac:dyDescent="0.25">
      <c r="A4434" t="s">
        <v>16562</v>
      </c>
      <c r="B4434" s="24">
        <v>45834</v>
      </c>
      <c r="C4434" t="s">
        <v>16563</v>
      </c>
      <c r="D4434" t="s">
        <v>16528</v>
      </c>
      <c r="E4434" t="s">
        <v>16564</v>
      </c>
      <c r="F4434" t="s">
        <v>16521</v>
      </c>
      <c r="G4434" t="s">
        <v>16521</v>
      </c>
      <c r="H4434">
        <f>Table1[[#This Row],[GrnPostDate]]-Table1[[#This Row],[PoDate]]</f>
        <v>13</v>
      </c>
      <c r="I4434" t="s">
        <v>209</v>
      </c>
      <c r="J4434" t="s">
        <v>5816</v>
      </c>
      <c r="K4434" t="s">
        <v>12982</v>
      </c>
      <c r="L4434" t="s">
        <v>11395</v>
      </c>
      <c r="M4434">
        <v>6993</v>
      </c>
      <c r="O4434" t="s">
        <v>1253</v>
      </c>
      <c r="P4434">
        <v>2410</v>
      </c>
      <c r="Q4434">
        <v>5</v>
      </c>
      <c r="R4434">
        <v>4</v>
      </c>
      <c r="S4434" s="25">
        <f>Table1[[#This Row],[RcvdQuantity]]/Table1[[#This Row],[POQty]]</f>
        <v>0.8</v>
      </c>
      <c r="T4434">
        <v>1</v>
      </c>
      <c r="U4434">
        <v>0</v>
      </c>
      <c r="V4434">
        <v>0</v>
      </c>
      <c r="W4434">
        <v>0</v>
      </c>
      <c r="X4434">
        <v>2410</v>
      </c>
      <c r="Y4434">
        <v>2410</v>
      </c>
      <c r="Z4434">
        <v>2410</v>
      </c>
      <c r="AA4434">
        <v>0</v>
      </c>
      <c r="AB4434">
        <v>0</v>
      </c>
      <c r="AC4434">
        <v>9640</v>
      </c>
      <c r="AD4434">
        <v>9640</v>
      </c>
      <c r="AF4434" t="s">
        <v>5412</v>
      </c>
      <c r="AH4434">
        <v>420109</v>
      </c>
    </row>
    <row r="4435" spans="1:34" x14ac:dyDescent="0.25">
      <c r="A4435" t="s">
        <v>16566</v>
      </c>
      <c r="B4435" s="24">
        <v>45846</v>
      </c>
      <c r="C4435" t="s">
        <v>16567</v>
      </c>
      <c r="D4435" t="s">
        <v>16568</v>
      </c>
      <c r="E4435" t="s">
        <v>16569</v>
      </c>
      <c r="F4435" t="s">
        <v>16521</v>
      </c>
      <c r="G4435" t="s">
        <v>16521</v>
      </c>
      <c r="H4435">
        <f>Table1[[#This Row],[GrnPostDate]]-Table1[[#This Row],[PoDate]]</f>
        <v>1</v>
      </c>
      <c r="I4435" t="s">
        <v>158</v>
      </c>
      <c r="J4435" t="s">
        <v>5409</v>
      </c>
      <c r="K4435" t="s">
        <v>6532</v>
      </c>
      <c r="L4435" t="s">
        <v>6533</v>
      </c>
      <c r="M4435">
        <v>7115</v>
      </c>
      <c r="O4435" t="s">
        <v>2006</v>
      </c>
      <c r="P4435">
        <v>5.48</v>
      </c>
      <c r="Q4435">
        <v>3000</v>
      </c>
      <c r="R4435">
        <v>3000</v>
      </c>
      <c r="S4435" s="25">
        <f>Table1[[#This Row],[RcvdQuantity]]/Table1[[#This Row],[POQty]]</f>
        <v>1</v>
      </c>
      <c r="T4435">
        <v>0</v>
      </c>
      <c r="U4435">
        <v>0</v>
      </c>
      <c r="V4435">
        <v>0</v>
      </c>
      <c r="W4435">
        <v>0</v>
      </c>
      <c r="X4435">
        <v>5.48</v>
      </c>
      <c r="Y4435">
        <v>5.48</v>
      </c>
      <c r="Z4435">
        <v>5.48</v>
      </c>
      <c r="AA4435">
        <v>0</v>
      </c>
      <c r="AB4435">
        <v>0</v>
      </c>
      <c r="AC4435">
        <v>16440</v>
      </c>
      <c r="AD4435">
        <v>16440</v>
      </c>
      <c r="AF4435" t="s">
        <v>5412</v>
      </c>
      <c r="AH4435">
        <v>420110</v>
      </c>
    </row>
    <row r="4436" spans="1:34" x14ac:dyDescent="0.25">
      <c r="A4436" t="s">
        <v>16570</v>
      </c>
      <c r="B4436" s="24">
        <v>45834</v>
      </c>
      <c r="C4436" t="s">
        <v>16571</v>
      </c>
      <c r="D4436" t="s">
        <v>16528</v>
      </c>
      <c r="E4436" t="s">
        <v>16572</v>
      </c>
      <c r="F4436" t="s">
        <v>16521</v>
      </c>
      <c r="G4436" t="s">
        <v>16521</v>
      </c>
      <c r="H4436">
        <f>Table1[[#This Row],[GrnPostDate]]-Table1[[#This Row],[PoDate]]</f>
        <v>13</v>
      </c>
      <c r="I4436" t="s">
        <v>158</v>
      </c>
      <c r="J4436" t="s">
        <v>7125</v>
      </c>
      <c r="K4436" t="s">
        <v>7339</v>
      </c>
      <c r="L4436" t="s">
        <v>7135</v>
      </c>
      <c r="M4436">
        <v>7762</v>
      </c>
      <c r="O4436" t="s">
        <v>16573</v>
      </c>
      <c r="P4436">
        <v>358</v>
      </c>
      <c r="Q4436">
        <v>100</v>
      </c>
      <c r="R4436">
        <v>100</v>
      </c>
      <c r="S4436" s="25">
        <f>Table1[[#This Row],[RcvdQuantity]]/Table1[[#This Row],[POQty]]</f>
        <v>1</v>
      </c>
      <c r="T4436">
        <v>0</v>
      </c>
      <c r="U4436">
        <v>0</v>
      </c>
      <c r="V4436">
        <v>0</v>
      </c>
      <c r="W4436">
        <v>0</v>
      </c>
      <c r="X4436">
        <v>358</v>
      </c>
      <c r="Y4436">
        <v>358</v>
      </c>
      <c r="Z4436">
        <v>358</v>
      </c>
      <c r="AA4436">
        <v>0</v>
      </c>
      <c r="AB4436">
        <v>0</v>
      </c>
      <c r="AC4436">
        <v>35800</v>
      </c>
      <c r="AD4436">
        <v>35800</v>
      </c>
      <c r="AF4436" t="s">
        <v>5412</v>
      </c>
      <c r="AH4436">
        <v>420114</v>
      </c>
    </row>
    <row r="4437" spans="1:34" x14ac:dyDescent="0.25">
      <c r="A4437" t="s">
        <v>16574</v>
      </c>
      <c r="B4437" s="24">
        <v>45839</v>
      </c>
      <c r="C4437" t="s">
        <v>16575</v>
      </c>
      <c r="D4437" t="s">
        <v>16528</v>
      </c>
      <c r="E4437" t="s">
        <v>16576</v>
      </c>
      <c r="F4437" t="s">
        <v>16521</v>
      </c>
      <c r="G4437" t="s">
        <v>16521</v>
      </c>
      <c r="H4437">
        <f>Table1[[#This Row],[GrnPostDate]]-Table1[[#This Row],[PoDate]]</f>
        <v>8</v>
      </c>
      <c r="I4437" t="s">
        <v>158</v>
      </c>
      <c r="J4437" t="s">
        <v>5409</v>
      </c>
      <c r="K4437" t="s">
        <v>9230</v>
      </c>
      <c r="L4437" t="s">
        <v>9231</v>
      </c>
      <c r="M4437">
        <v>8083</v>
      </c>
      <c r="O4437" t="s">
        <v>14656</v>
      </c>
      <c r="P4437">
        <v>3.7</v>
      </c>
      <c r="Q4437">
        <v>5000</v>
      </c>
      <c r="R4437">
        <v>5000</v>
      </c>
      <c r="S4437" s="25">
        <f>Table1[[#This Row],[RcvdQuantity]]/Table1[[#This Row],[POQty]]</f>
        <v>1</v>
      </c>
      <c r="T4437">
        <v>0</v>
      </c>
      <c r="U4437">
        <v>0</v>
      </c>
      <c r="V4437">
        <v>0</v>
      </c>
      <c r="W4437">
        <v>0</v>
      </c>
      <c r="X4437">
        <v>3.7</v>
      </c>
      <c r="Y4437">
        <v>3.7</v>
      </c>
      <c r="Z4437">
        <v>3.7</v>
      </c>
      <c r="AA4437">
        <v>0</v>
      </c>
      <c r="AB4437">
        <v>0</v>
      </c>
      <c r="AC4437">
        <v>18500</v>
      </c>
      <c r="AD4437">
        <v>18500</v>
      </c>
      <c r="AF4437" t="s">
        <v>5412</v>
      </c>
      <c r="AH4437">
        <v>420115</v>
      </c>
    </row>
    <row r="4438" spans="1:34" x14ac:dyDescent="0.25">
      <c r="A4438" t="s">
        <v>16577</v>
      </c>
      <c r="B4438" s="24">
        <v>45846</v>
      </c>
      <c r="C4438" t="s">
        <v>16578</v>
      </c>
      <c r="D4438" t="s">
        <v>16528</v>
      </c>
      <c r="E4438" t="s">
        <v>16579</v>
      </c>
      <c r="F4438" t="s">
        <v>16521</v>
      </c>
      <c r="G4438" t="s">
        <v>16521</v>
      </c>
      <c r="H4438">
        <f>Table1[[#This Row],[GrnPostDate]]-Table1[[#This Row],[PoDate]]</f>
        <v>1</v>
      </c>
      <c r="I4438" t="s">
        <v>158</v>
      </c>
      <c r="J4438" t="s">
        <v>5409</v>
      </c>
      <c r="K4438" t="s">
        <v>16580</v>
      </c>
      <c r="M4438">
        <v>15813</v>
      </c>
      <c r="O4438" t="s">
        <v>16581</v>
      </c>
      <c r="P4438">
        <v>19.88</v>
      </c>
      <c r="Q4438">
        <v>50</v>
      </c>
      <c r="R4438">
        <v>50</v>
      </c>
      <c r="S4438" s="25">
        <f>Table1[[#This Row],[RcvdQuantity]]/Table1[[#This Row],[POQty]]</f>
        <v>1</v>
      </c>
      <c r="T4438">
        <v>0</v>
      </c>
      <c r="U4438">
        <v>0</v>
      </c>
      <c r="V4438">
        <v>0</v>
      </c>
      <c r="W4438">
        <v>0</v>
      </c>
      <c r="X4438">
        <v>19.88</v>
      </c>
      <c r="Y4438">
        <v>19.88</v>
      </c>
      <c r="Z4438">
        <v>19.88</v>
      </c>
      <c r="AA4438">
        <v>0</v>
      </c>
      <c r="AB4438">
        <v>0</v>
      </c>
      <c r="AC4438">
        <v>994</v>
      </c>
      <c r="AD4438">
        <v>994</v>
      </c>
      <c r="AF4438" t="s">
        <v>5412</v>
      </c>
      <c r="AH4438">
        <v>420117</v>
      </c>
    </row>
    <row r="4439" spans="1:34" x14ac:dyDescent="0.25">
      <c r="A4439" t="s">
        <v>16577</v>
      </c>
      <c r="B4439" s="24">
        <v>45846</v>
      </c>
      <c r="C4439" t="s">
        <v>16578</v>
      </c>
      <c r="D4439" t="s">
        <v>16528</v>
      </c>
      <c r="E4439" t="s">
        <v>16579</v>
      </c>
      <c r="F4439" t="s">
        <v>16521</v>
      </c>
      <c r="G4439" t="s">
        <v>16521</v>
      </c>
      <c r="H4439">
        <f>Table1[[#This Row],[GrnPostDate]]-Table1[[#This Row],[PoDate]]</f>
        <v>1</v>
      </c>
      <c r="I4439" t="s">
        <v>158</v>
      </c>
      <c r="J4439" t="s">
        <v>6657</v>
      </c>
      <c r="K4439" t="s">
        <v>8622</v>
      </c>
      <c r="M4439">
        <v>15342</v>
      </c>
      <c r="O4439" t="s">
        <v>8623</v>
      </c>
      <c r="P4439">
        <v>351.52</v>
      </c>
      <c r="Q4439">
        <v>50</v>
      </c>
      <c r="R4439">
        <v>50</v>
      </c>
      <c r="S4439" s="25">
        <f>Table1[[#This Row],[RcvdQuantity]]/Table1[[#This Row],[POQty]]</f>
        <v>1</v>
      </c>
      <c r="T4439">
        <v>0</v>
      </c>
      <c r="U4439">
        <v>0</v>
      </c>
      <c r="V4439">
        <v>0</v>
      </c>
      <c r="W4439">
        <v>0</v>
      </c>
      <c r="X4439">
        <v>351.52</v>
      </c>
      <c r="Y4439">
        <v>351.52</v>
      </c>
      <c r="Z4439">
        <v>351.52</v>
      </c>
      <c r="AA4439">
        <v>0</v>
      </c>
      <c r="AB4439">
        <v>0</v>
      </c>
      <c r="AC4439">
        <v>17576</v>
      </c>
      <c r="AD4439">
        <v>17576</v>
      </c>
      <c r="AF4439" t="s">
        <v>5412</v>
      </c>
      <c r="AH4439">
        <v>420118</v>
      </c>
    </row>
    <row r="4440" spans="1:34" x14ac:dyDescent="0.25">
      <c r="A4440" t="s">
        <v>16582</v>
      </c>
      <c r="B4440" s="24">
        <v>45834</v>
      </c>
      <c r="C4440" t="s">
        <v>16583</v>
      </c>
      <c r="D4440" t="s">
        <v>16528</v>
      </c>
      <c r="E4440" t="s">
        <v>16584</v>
      </c>
      <c r="F4440" t="s">
        <v>16521</v>
      </c>
      <c r="G4440" t="s">
        <v>16521</v>
      </c>
      <c r="H4440">
        <f>Table1[[#This Row],[GrnPostDate]]-Table1[[#This Row],[PoDate]]</f>
        <v>13</v>
      </c>
      <c r="I4440" t="s">
        <v>158</v>
      </c>
      <c r="J4440" t="s">
        <v>5816</v>
      </c>
      <c r="K4440" t="s">
        <v>8338</v>
      </c>
      <c r="L4440" t="s">
        <v>8339</v>
      </c>
      <c r="M4440">
        <v>7437</v>
      </c>
      <c r="O4440" t="s">
        <v>16585</v>
      </c>
      <c r="P4440">
        <v>46.23</v>
      </c>
      <c r="Q4440">
        <v>500</v>
      </c>
      <c r="R4440">
        <v>500</v>
      </c>
      <c r="S4440" s="25">
        <f>Table1[[#This Row],[RcvdQuantity]]/Table1[[#This Row],[POQty]]</f>
        <v>1</v>
      </c>
      <c r="T4440">
        <v>0</v>
      </c>
      <c r="U4440">
        <v>0</v>
      </c>
      <c r="V4440">
        <v>0</v>
      </c>
      <c r="W4440">
        <v>0</v>
      </c>
      <c r="X4440">
        <v>46.23</v>
      </c>
      <c r="Y4440">
        <v>46.23</v>
      </c>
      <c r="Z4440">
        <v>46.23</v>
      </c>
      <c r="AA4440">
        <v>0</v>
      </c>
      <c r="AB4440">
        <v>0</v>
      </c>
      <c r="AC4440">
        <v>23115</v>
      </c>
      <c r="AD4440">
        <v>23115</v>
      </c>
      <c r="AF4440" t="s">
        <v>5412</v>
      </c>
      <c r="AH4440">
        <v>420124</v>
      </c>
    </row>
    <row r="4441" spans="1:34" x14ac:dyDescent="0.25">
      <c r="A4441" t="s">
        <v>16582</v>
      </c>
      <c r="B4441" s="24">
        <v>45834</v>
      </c>
      <c r="C4441" t="s">
        <v>16583</v>
      </c>
      <c r="D4441" t="s">
        <v>16528</v>
      </c>
      <c r="E4441" t="s">
        <v>16584</v>
      </c>
      <c r="F4441" t="s">
        <v>16521</v>
      </c>
      <c r="G4441" t="s">
        <v>16521</v>
      </c>
      <c r="H4441">
        <f>Table1[[#This Row],[GrnPostDate]]-Table1[[#This Row],[PoDate]]</f>
        <v>13</v>
      </c>
      <c r="I4441" t="s">
        <v>158</v>
      </c>
      <c r="J4441" t="s">
        <v>5816</v>
      </c>
      <c r="K4441" t="s">
        <v>8876</v>
      </c>
      <c r="L4441" t="s">
        <v>8877</v>
      </c>
      <c r="M4441">
        <v>7221</v>
      </c>
      <c r="O4441" t="s">
        <v>16586</v>
      </c>
      <c r="P4441">
        <v>46.23</v>
      </c>
      <c r="Q4441">
        <v>50</v>
      </c>
      <c r="R4441">
        <v>50</v>
      </c>
      <c r="S4441" s="25">
        <f>Table1[[#This Row],[RcvdQuantity]]/Table1[[#This Row],[POQty]]</f>
        <v>1</v>
      </c>
      <c r="T4441">
        <v>0</v>
      </c>
      <c r="U4441">
        <v>0</v>
      </c>
      <c r="V4441">
        <v>0</v>
      </c>
      <c r="W4441">
        <v>0</v>
      </c>
      <c r="X4441">
        <v>46.23</v>
      </c>
      <c r="Y4441">
        <v>46.23</v>
      </c>
      <c r="Z4441">
        <v>46.23</v>
      </c>
      <c r="AA4441">
        <v>0</v>
      </c>
      <c r="AB4441">
        <v>0</v>
      </c>
      <c r="AC4441">
        <v>2311.5</v>
      </c>
      <c r="AD4441">
        <v>2311.5</v>
      </c>
      <c r="AF4441" t="s">
        <v>5412</v>
      </c>
      <c r="AH4441">
        <v>420125</v>
      </c>
    </row>
    <row r="4442" spans="1:34" x14ac:dyDescent="0.25">
      <c r="A4442" t="s">
        <v>16587</v>
      </c>
      <c r="B4442" s="24">
        <v>45842</v>
      </c>
      <c r="C4442" t="s">
        <v>16588</v>
      </c>
      <c r="D4442" t="s">
        <v>16528</v>
      </c>
      <c r="E4442" t="s">
        <v>16589</v>
      </c>
      <c r="F4442" t="s">
        <v>16521</v>
      </c>
      <c r="G4442" t="s">
        <v>16521</v>
      </c>
      <c r="H4442">
        <f>Table1[[#This Row],[GrnPostDate]]-Table1[[#This Row],[PoDate]]</f>
        <v>5</v>
      </c>
      <c r="I4442" t="s">
        <v>158</v>
      </c>
      <c r="J4442" t="s">
        <v>5569</v>
      </c>
      <c r="K4442" t="s">
        <v>16590</v>
      </c>
      <c r="M4442">
        <v>30785</v>
      </c>
      <c r="O4442" t="s">
        <v>16591</v>
      </c>
      <c r="P4442">
        <v>83.75</v>
      </c>
      <c r="Q4442">
        <v>200</v>
      </c>
      <c r="R4442">
        <v>200</v>
      </c>
      <c r="S4442" s="25">
        <f>Table1[[#This Row],[RcvdQuantity]]/Table1[[#This Row],[POQty]]</f>
        <v>1</v>
      </c>
      <c r="T4442">
        <v>0</v>
      </c>
      <c r="U4442">
        <v>0</v>
      </c>
      <c r="V4442">
        <v>0</v>
      </c>
      <c r="W4442">
        <v>0</v>
      </c>
      <c r="X4442">
        <v>83.75</v>
      </c>
      <c r="Y4442">
        <v>83.75</v>
      </c>
      <c r="Z4442">
        <v>83.75</v>
      </c>
      <c r="AA4442">
        <v>0</v>
      </c>
      <c r="AB4442">
        <v>0</v>
      </c>
      <c r="AC4442">
        <v>16750</v>
      </c>
      <c r="AD4442">
        <v>16750</v>
      </c>
      <c r="AF4442" t="s">
        <v>5412</v>
      </c>
      <c r="AH4442">
        <v>420126</v>
      </c>
    </row>
    <row r="4443" spans="1:34" x14ac:dyDescent="0.25">
      <c r="A4443" t="s">
        <v>16592</v>
      </c>
      <c r="B4443" s="24">
        <v>45840</v>
      </c>
      <c r="C4443" t="s">
        <v>16593</v>
      </c>
      <c r="D4443" t="s">
        <v>16528</v>
      </c>
      <c r="E4443" t="s">
        <v>16594</v>
      </c>
      <c r="F4443" t="s">
        <v>16521</v>
      </c>
      <c r="G4443" t="s">
        <v>16521</v>
      </c>
      <c r="H4443">
        <f>Table1[[#This Row],[GrnPostDate]]-Table1[[#This Row],[PoDate]]</f>
        <v>7</v>
      </c>
      <c r="I4443" t="s">
        <v>158</v>
      </c>
      <c r="J4443" t="s">
        <v>5409</v>
      </c>
      <c r="K4443" t="s">
        <v>9911</v>
      </c>
      <c r="L4443" t="s">
        <v>9912</v>
      </c>
      <c r="M4443">
        <v>7734</v>
      </c>
      <c r="O4443" t="s">
        <v>13601</v>
      </c>
      <c r="P4443">
        <v>21</v>
      </c>
      <c r="Q4443">
        <v>9000</v>
      </c>
      <c r="R4443">
        <v>9000</v>
      </c>
      <c r="S4443" s="25">
        <f>Table1[[#This Row],[RcvdQuantity]]/Table1[[#This Row],[POQty]]</f>
        <v>1</v>
      </c>
      <c r="T4443">
        <v>0</v>
      </c>
      <c r="U4443">
        <v>0</v>
      </c>
      <c r="V4443">
        <v>0</v>
      </c>
      <c r="W4443">
        <v>0</v>
      </c>
      <c r="X4443">
        <v>21</v>
      </c>
      <c r="Y4443">
        <v>21</v>
      </c>
      <c r="Z4443">
        <v>21</v>
      </c>
      <c r="AA4443">
        <v>0</v>
      </c>
      <c r="AB4443">
        <v>0</v>
      </c>
      <c r="AC4443">
        <v>189000</v>
      </c>
      <c r="AD4443">
        <v>189000</v>
      </c>
      <c r="AF4443" t="s">
        <v>5412</v>
      </c>
      <c r="AH4443">
        <v>420132</v>
      </c>
    </row>
    <row r="4444" spans="1:34" x14ac:dyDescent="0.25">
      <c r="A4444" t="s">
        <v>15221</v>
      </c>
      <c r="B4444" s="24">
        <v>45819</v>
      </c>
      <c r="C4444" t="s">
        <v>16595</v>
      </c>
      <c r="D4444" t="s">
        <v>16528</v>
      </c>
      <c r="E4444" t="s">
        <v>16596</v>
      </c>
      <c r="F4444" t="s">
        <v>16521</v>
      </c>
      <c r="G4444" t="s">
        <v>16521</v>
      </c>
      <c r="H4444">
        <f>Table1[[#This Row],[GrnPostDate]]-Table1[[#This Row],[PoDate]]</f>
        <v>28</v>
      </c>
      <c r="I4444" t="s">
        <v>158</v>
      </c>
      <c r="J4444" t="s">
        <v>5472</v>
      </c>
      <c r="K4444" t="s">
        <v>13222</v>
      </c>
      <c r="L4444" t="s">
        <v>13223</v>
      </c>
      <c r="M4444">
        <v>17618</v>
      </c>
      <c r="O4444" t="s">
        <v>15224</v>
      </c>
      <c r="P4444">
        <v>100</v>
      </c>
      <c r="Q4444">
        <v>350</v>
      </c>
      <c r="R4444">
        <v>350</v>
      </c>
      <c r="S4444" s="25">
        <f>Table1[[#This Row],[RcvdQuantity]]/Table1[[#This Row],[POQty]]</f>
        <v>1</v>
      </c>
      <c r="T4444">
        <v>0</v>
      </c>
      <c r="U4444">
        <v>0</v>
      </c>
      <c r="V4444">
        <v>0</v>
      </c>
      <c r="W4444">
        <v>0</v>
      </c>
      <c r="X4444">
        <v>100</v>
      </c>
      <c r="Y4444">
        <v>100</v>
      </c>
      <c r="Z4444">
        <v>100</v>
      </c>
      <c r="AA4444">
        <v>0</v>
      </c>
      <c r="AB4444">
        <v>0</v>
      </c>
      <c r="AC4444">
        <v>35000</v>
      </c>
      <c r="AD4444">
        <v>35000</v>
      </c>
      <c r="AF4444" t="s">
        <v>5412</v>
      </c>
      <c r="AH4444">
        <v>420133</v>
      </c>
    </row>
    <row r="4445" spans="1:34" x14ac:dyDescent="0.25">
      <c r="A4445" t="s">
        <v>16597</v>
      </c>
      <c r="B4445" s="24">
        <v>45842</v>
      </c>
      <c r="C4445" t="s">
        <v>16598</v>
      </c>
      <c r="D4445" t="s">
        <v>16528</v>
      </c>
      <c r="E4445" t="s">
        <v>16599</v>
      </c>
      <c r="F4445" t="s">
        <v>16521</v>
      </c>
      <c r="G4445" t="s">
        <v>16521</v>
      </c>
      <c r="H4445">
        <f>Table1[[#This Row],[GrnPostDate]]-Table1[[#This Row],[PoDate]]</f>
        <v>5</v>
      </c>
      <c r="I4445" t="s">
        <v>3447</v>
      </c>
      <c r="J4445" t="s">
        <v>5816</v>
      </c>
      <c r="K4445" t="s">
        <v>16600</v>
      </c>
      <c r="L4445" t="s">
        <v>16601</v>
      </c>
      <c r="M4445">
        <v>7430</v>
      </c>
      <c r="O4445" t="s">
        <v>16602</v>
      </c>
      <c r="P4445">
        <v>24</v>
      </c>
      <c r="Q4445">
        <v>100</v>
      </c>
      <c r="R4445">
        <v>100</v>
      </c>
      <c r="S4445" s="25">
        <f>Table1[[#This Row],[RcvdQuantity]]/Table1[[#This Row],[POQty]]</f>
        <v>1</v>
      </c>
      <c r="T4445">
        <v>0</v>
      </c>
      <c r="U4445">
        <v>0</v>
      </c>
      <c r="V4445">
        <v>0</v>
      </c>
      <c r="W4445">
        <v>0</v>
      </c>
      <c r="X4445">
        <v>24</v>
      </c>
      <c r="Y4445">
        <v>24</v>
      </c>
      <c r="Z4445">
        <v>24</v>
      </c>
      <c r="AA4445">
        <v>0</v>
      </c>
      <c r="AB4445">
        <v>0</v>
      </c>
      <c r="AC4445">
        <v>2400</v>
      </c>
      <c r="AD4445">
        <v>2400</v>
      </c>
      <c r="AF4445" t="s">
        <v>5412</v>
      </c>
      <c r="AH4445">
        <v>420156</v>
      </c>
    </row>
    <row r="4446" spans="1:34" x14ac:dyDescent="0.25">
      <c r="A4446" t="s">
        <v>16597</v>
      </c>
      <c r="B4446" s="24">
        <v>45842</v>
      </c>
      <c r="C4446" t="s">
        <v>16598</v>
      </c>
      <c r="D4446" t="s">
        <v>16528</v>
      </c>
      <c r="E4446" t="s">
        <v>16599</v>
      </c>
      <c r="F4446" t="s">
        <v>16521</v>
      </c>
      <c r="G4446" t="s">
        <v>16521</v>
      </c>
      <c r="H4446">
        <f>Table1[[#This Row],[GrnPostDate]]-Table1[[#This Row],[PoDate]]</f>
        <v>5</v>
      </c>
      <c r="I4446" t="s">
        <v>3447</v>
      </c>
      <c r="J4446" t="s">
        <v>5569</v>
      </c>
      <c r="K4446" t="s">
        <v>6543</v>
      </c>
      <c r="L4446" t="s">
        <v>6544</v>
      </c>
      <c r="M4446">
        <v>7073</v>
      </c>
      <c r="O4446" t="s">
        <v>16603</v>
      </c>
      <c r="P4446">
        <v>1.38</v>
      </c>
      <c r="Q4446">
        <v>1800</v>
      </c>
      <c r="R4446">
        <v>1800</v>
      </c>
      <c r="S4446" s="25">
        <f>Table1[[#This Row],[RcvdQuantity]]/Table1[[#This Row],[POQty]]</f>
        <v>1</v>
      </c>
      <c r="T4446">
        <v>0</v>
      </c>
      <c r="U4446">
        <v>0</v>
      </c>
      <c r="V4446">
        <v>0</v>
      </c>
      <c r="W4446">
        <v>0</v>
      </c>
      <c r="X4446">
        <v>1.38</v>
      </c>
      <c r="Y4446">
        <v>1.38</v>
      </c>
      <c r="Z4446">
        <v>1.38</v>
      </c>
      <c r="AA4446">
        <v>0</v>
      </c>
      <c r="AB4446">
        <v>0</v>
      </c>
      <c r="AC4446">
        <v>2475</v>
      </c>
      <c r="AD4446">
        <v>2475</v>
      </c>
      <c r="AF4446" t="s">
        <v>5412</v>
      </c>
      <c r="AH4446">
        <v>420157</v>
      </c>
    </row>
    <row r="4447" spans="1:34" x14ac:dyDescent="0.25">
      <c r="A4447" t="s">
        <v>16604</v>
      </c>
      <c r="B4447" s="24">
        <v>45827</v>
      </c>
      <c r="C4447" t="s">
        <v>16605</v>
      </c>
      <c r="D4447" t="s">
        <v>16528</v>
      </c>
      <c r="E4447" t="s">
        <v>16606</v>
      </c>
      <c r="F4447" t="s">
        <v>16521</v>
      </c>
      <c r="G4447" t="s">
        <v>16521</v>
      </c>
      <c r="H4447">
        <f>Table1[[#This Row],[GrnPostDate]]-Table1[[#This Row],[PoDate]]</f>
        <v>20</v>
      </c>
      <c r="I4447" t="s">
        <v>1176</v>
      </c>
      <c r="J4447" t="s">
        <v>5816</v>
      </c>
      <c r="K4447" t="s">
        <v>7179</v>
      </c>
      <c r="M4447">
        <v>15549</v>
      </c>
      <c r="O4447" t="s">
        <v>16607</v>
      </c>
      <c r="P4447">
        <v>340</v>
      </c>
      <c r="Q4447">
        <v>800</v>
      </c>
      <c r="R4447">
        <v>400</v>
      </c>
      <c r="S4447" s="25">
        <f>Table1[[#This Row],[RcvdQuantity]]/Table1[[#This Row],[POQty]]</f>
        <v>0.5</v>
      </c>
      <c r="T4447">
        <v>400</v>
      </c>
      <c r="U4447">
        <v>0</v>
      </c>
      <c r="V4447">
        <v>0</v>
      </c>
      <c r="W4447">
        <v>0</v>
      </c>
      <c r="X4447">
        <v>340</v>
      </c>
      <c r="Y4447">
        <v>340</v>
      </c>
      <c r="Z4447">
        <v>340</v>
      </c>
      <c r="AA4447">
        <v>0</v>
      </c>
      <c r="AB4447">
        <v>0</v>
      </c>
      <c r="AC4447">
        <v>136000</v>
      </c>
      <c r="AD4447">
        <v>136000</v>
      </c>
      <c r="AF4447" t="s">
        <v>5412</v>
      </c>
      <c r="AH4447">
        <v>420158</v>
      </c>
    </row>
    <row r="4448" spans="1:34" x14ac:dyDescent="0.25">
      <c r="A4448" t="s">
        <v>16608</v>
      </c>
      <c r="B4448" s="24">
        <v>45832</v>
      </c>
      <c r="C4448" t="s">
        <v>16609</v>
      </c>
      <c r="D4448" t="s">
        <v>16528</v>
      </c>
      <c r="E4448" t="s">
        <v>16610</v>
      </c>
      <c r="F4448" t="s">
        <v>16521</v>
      </c>
      <c r="G4448" t="s">
        <v>16521</v>
      </c>
      <c r="H4448">
        <f>Table1[[#This Row],[GrnPostDate]]-Table1[[#This Row],[PoDate]]</f>
        <v>15</v>
      </c>
      <c r="I4448" t="s">
        <v>1176</v>
      </c>
      <c r="J4448" t="s">
        <v>5934</v>
      </c>
      <c r="K4448" t="s">
        <v>7154</v>
      </c>
      <c r="L4448" t="s">
        <v>7155</v>
      </c>
      <c r="M4448">
        <v>7673</v>
      </c>
      <c r="O4448" t="s">
        <v>16611</v>
      </c>
      <c r="P4448">
        <v>660</v>
      </c>
      <c r="Q4448">
        <v>400</v>
      </c>
      <c r="R4448">
        <v>400</v>
      </c>
      <c r="S4448" s="25">
        <f>Table1[[#This Row],[RcvdQuantity]]/Table1[[#This Row],[POQty]]</f>
        <v>1</v>
      </c>
      <c r="T4448">
        <v>0</v>
      </c>
      <c r="U4448">
        <v>0</v>
      </c>
      <c r="V4448">
        <v>0</v>
      </c>
      <c r="W4448">
        <v>0</v>
      </c>
      <c r="X4448">
        <v>660</v>
      </c>
      <c r="Y4448">
        <v>660</v>
      </c>
      <c r="Z4448">
        <v>660</v>
      </c>
      <c r="AA4448">
        <v>0</v>
      </c>
      <c r="AB4448">
        <v>0</v>
      </c>
      <c r="AC4448">
        <v>264000</v>
      </c>
      <c r="AD4448">
        <v>264000</v>
      </c>
      <c r="AF4448" t="s">
        <v>5412</v>
      </c>
      <c r="AH4448">
        <v>420160</v>
      </c>
    </row>
    <row r="4449" spans="1:34" x14ac:dyDescent="0.25">
      <c r="A4449" t="s">
        <v>16612</v>
      </c>
      <c r="B4449" s="24">
        <v>45811</v>
      </c>
      <c r="C4449" t="s">
        <v>16613</v>
      </c>
      <c r="D4449" t="s">
        <v>16528</v>
      </c>
      <c r="E4449" t="s">
        <v>16614</v>
      </c>
      <c r="F4449" t="s">
        <v>16521</v>
      </c>
      <c r="G4449" t="s">
        <v>16521</v>
      </c>
      <c r="H4449">
        <f>Table1[[#This Row],[GrnPostDate]]-Table1[[#This Row],[PoDate]]</f>
        <v>36</v>
      </c>
      <c r="I4449" t="s">
        <v>1176</v>
      </c>
      <c r="J4449" t="s">
        <v>5409</v>
      </c>
      <c r="K4449" t="s">
        <v>7176</v>
      </c>
      <c r="L4449" t="s">
        <v>7177</v>
      </c>
      <c r="M4449">
        <v>7724</v>
      </c>
      <c r="O4449" t="s">
        <v>7178</v>
      </c>
      <c r="P4449">
        <v>30</v>
      </c>
      <c r="Q4449">
        <v>1400</v>
      </c>
      <c r="R4449">
        <v>1380</v>
      </c>
      <c r="S4449" s="25">
        <f>Table1[[#This Row],[RcvdQuantity]]/Table1[[#This Row],[POQty]]</f>
        <v>0.98571428571428577</v>
      </c>
      <c r="T4449">
        <v>20</v>
      </c>
      <c r="U4449">
        <v>0</v>
      </c>
      <c r="V4449">
        <v>0</v>
      </c>
      <c r="W4449">
        <v>0</v>
      </c>
      <c r="X4449">
        <v>30</v>
      </c>
      <c r="Y4449">
        <v>30</v>
      </c>
      <c r="Z4449">
        <v>30</v>
      </c>
      <c r="AA4449">
        <v>0</v>
      </c>
      <c r="AB4449">
        <v>0</v>
      </c>
      <c r="AC4449">
        <v>41400</v>
      </c>
      <c r="AD4449">
        <v>41400</v>
      </c>
      <c r="AF4449" t="s">
        <v>5412</v>
      </c>
      <c r="AH4449">
        <v>420161</v>
      </c>
    </row>
    <row r="4450" spans="1:34" x14ac:dyDescent="0.25">
      <c r="A4450" t="s">
        <v>16615</v>
      </c>
      <c r="B4450" s="24">
        <v>45834</v>
      </c>
      <c r="C4450" t="s">
        <v>16616</v>
      </c>
      <c r="D4450" t="s">
        <v>16528</v>
      </c>
      <c r="E4450" t="s">
        <v>16617</v>
      </c>
      <c r="F4450" t="s">
        <v>16521</v>
      </c>
      <c r="G4450" t="s">
        <v>16521</v>
      </c>
      <c r="H4450">
        <f>Table1[[#This Row],[GrnPostDate]]-Table1[[#This Row],[PoDate]]</f>
        <v>13</v>
      </c>
      <c r="I4450" t="s">
        <v>1176</v>
      </c>
      <c r="J4450" t="s">
        <v>5934</v>
      </c>
      <c r="K4450" t="s">
        <v>13053</v>
      </c>
      <c r="L4450" t="s">
        <v>7622</v>
      </c>
      <c r="M4450">
        <v>7512</v>
      </c>
      <c r="O4450" t="s">
        <v>16618</v>
      </c>
      <c r="P4450">
        <v>236</v>
      </c>
      <c r="Q4450">
        <v>40</v>
      </c>
      <c r="R4450">
        <v>40</v>
      </c>
      <c r="S4450" s="25">
        <f>Table1[[#This Row],[RcvdQuantity]]/Table1[[#This Row],[POQty]]</f>
        <v>1</v>
      </c>
      <c r="T4450">
        <v>0</v>
      </c>
      <c r="U4450">
        <v>0</v>
      </c>
      <c r="V4450">
        <v>0</v>
      </c>
      <c r="W4450">
        <v>0</v>
      </c>
      <c r="X4450">
        <v>236</v>
      </c>
      <c r="Y4450">
        <v>236</v>
      </c>
      <c r="Z4450">
        <v>236</v>
      </c>
      <c r="AA4450">
        <v>0</v>
      </c>
      <c r="AB4450">
        <v>0</v>
      </c>
      <c r="AC4450">
        <v>9440</v>
      </c>
      <c r="AD4450">
        <v>9440</v>
      </c>
      <c r="AF4450" t="s">
        <v>5412</v>
      </c>
      <c r="AH4450">
        <v>420164</v>
      </c>
    </row>
    <row r="4451" spans="1:34" x14ac:dyDescent="0.25">
      <c r="A4451" t="s">
        <v>16619</v>
      </c>
      <c r="B4451" s="24">
        <v>45842</v>
      </c>
      <c r="C4451" t="s">
        <v>16620</v>
      </c>
      <c r="D4451" t="s">
        <v>16528</v>
      </c>
      <c r="E4451" t="s">
        <v>16621</v>
      </c>
      <c r="F4451" t="s">
        <v>16521</v>
      </c>
      <c r="G4451" t="s">
        <v>16521</v>
      </c>
      <c r="H4451">
        <f>Table1[[#This Row],[GrnPostDate]]-Table1[[#This Row],[PoDate]]</f>
        <v>5</v>
      </c>
      <c r="I4451" t="s">
        <v>1176</v>
      </c>
      <c r="J4451" t="s">
        <v>5816</v>
      </c>
      <c r="K4451" t="s">
        <v>7159</v>
      </c>
      <c r="L4451" t="s">
        <v>7160</v>
      </c>
      <c r="M4451">
        <v>7152</v>
      </c>
      <c r="O4451" t="s">
        <v>16622</v>
      </c>
      <c r="P4451">
        <v>242</v>
      </c>
      <c r="Q4451">
        <v>200</v>
      </c>
      <c r="R4451">
        <v>200</v>
      </c>
      <c r="S4451" s="25">
        <f>Table1[[#This Row],[RcvdQuantity]]/Table1[[#This Row],[POQty]]</f>
        <v>1</v>
      </c>
      <c r="T4451">
        <v>0</v>
      </c>
      <c r="U4451">
        <v>0</v>
      </c>
      <c r="V4451">
        <v>0</v>
      </c>
      <c r="W4451">
        <v>0</v>
      </c>
      <c r="X4451">
        <v>242</v>
      </c>
      <c r="Y4451">
        <v>242</v>
      </c>
      <c r="Z4451">
        <v>242</v>
      </c>
      <c r="AA4451">
        <v>0</v>
      </c>
      <c r="AB4451">
        <v>0</v>
      </c>
      <c r="AC4451">
        <v>48400</v>
      </c>
      <c r="AD4451">
        <v>48400</v>
      </c>
      <c r="AF4451" t="s">
        <v>5412</v>
      </c>
      <c r="AH4451">
        <v>420166</v>
      </c>
    </row>
    <row r="4452" spans="1:34" x14ac:dyDescent="0.25">
      <c r="A4452" t="s">
        <v>16619</v>
      </c>
      <c r="B4452" s="24">
        <v>45842</v>
      </c>
      <c r="C4452" t="s">
        <v>16620</v>
      </c>
      <c r="D4452" t="s">
        <v>16528</v>
      </c>
      <c r="E4452" t="s">
        <v>16621</v>
      </c>
      <c r="F4452" t="s">
        <v>16521</v>
      </c>
      <c r="G4452" t="s">
        <v>16521</v>
      </c>
      <c r="H4452">
        <f>Table1[[#This Row],[GrnPostDate]]-Table1[[#This Row],[PoDate]]</f>
        <v>5</v>
      </c>
      <c r="I4452" t="s">
        <v>1176</v>
      </c>
      <c r="J4452" t="s">
        <v>5409</v>
      </c>
      <c r="K4452" t="s">
        <v>7220</v>
      </c>
      <c r="L4452" t="s">
        <v>7221</v>
      </c>
      <c r="M4452">
        <v>7428</v>
      </c>
      <c r="O4452" t="s">
        <v>16623</v>
      </c>
      <c r="P4452">
        <v>7</v>
      </c>
      <c r="Q4452">
        <v>3000</v>
      </c>
      <c r="R4452">
        <v>3000</v>
      </c>
      <c r="S4452" s="25">
        <f>Table1[[#This Row],[RcvdQuantity]]/Table1[[#This Row],[POQty]]</f>
        <v>1</v>
      </c>
      <c r="T4452">
        <v>0</v>
      </c>
      <c r="U4452">
        <v>0</v>
      </c>
      <c r="V4452">
        <v>0</v>
      </c>
      <c r="W4452">
        <v>0</v>
      </c>
      <c r="X4452">
        <v>7</v>
      </c>
      <c r="Y4452">
        <v>7</v>
      </c>
      <c r="Z4452">
        <v>7</v>
      </c>
      <c r="AA4452">
        <v>0</v>
      </c>
      <c r="AB4452">
        <v>0</v>
      </c>
      <c r="AC4452">
        <v>21000</v>
      </c>
      <c r="AD4452">
        <v>21000</v>
      </c>
      <c r="AF4452" t="s">
        <v>5412</v>
      </c>
      <c r="AH4452">
        <v>420167</v>
      </c>
    </row>
    <row r="4453" spans="1:34" x14ac:dyDescent="0.25">
      <c r="A4453" t="s">
        <v>16624</v>
      </c>
      <c r="B4453" s="24">
        <v>45838</v>
      </c>
      <c r="C4453" t="s">
        <v>16625</v>
      </c>
      <c r="D4453" t="s">
        <v>16528</v>
      </c>
      <c r="E4453" t="s">
        <v>16626</v>
      </c>
      <c r="F4453" t="s">
        <v>16521</v>
      </c>
      <c r="G4453" t="s">
        <v>16521</v>
      </c>
      <c r="H4453">
        <f>Table1[[#This Row],[GrnPostDate]]-Table1[[#This Row],[PoDate]]</f>
        <v>9</v>
      </c>
      <c r="I4453" t="s">
        <v>6616</v>
      </c>
      <c r="J4453" t="s">
        <v>5409</v>
      </c>
      <c r="K4453" t="s">
        <v>5581</v>
      </c>
      <c r="L4453" t="s">
        <v>5582</v>
      </c>
      <c r="M4453">
        <v>7209</v>
      </c>
      <c r="O4453" t="s">
        <v>16627</v>
      </c>
      <c r="P4453">
        <v>205.83</v>
      </c>
      <c r="Q4453">
        <v>600</v>
      </c>
      <c r="R4453">
        <v>600</v>
      </c>
      <c r="S4453" s="25">
        <f>Table1[[#This Row],[RcvdQuantity]]/Table1[[#This Row],[POQty]]</f>
        <v>1</v>
      </c>
      <c r="T4453">
        <v>0</v>
      </c>
      <c r="U4453">
        <v>0</v>
      </c>
      <c r="V4453">
        <v>0</v>
      </c>
      <c r="W4453">
        <v>0</v>
      </c>
      <c r="X4453">
        <v>205.83</v>
      </c>
      <c r="Y4453">
        <v>205.83</v>
      </c>
      <c r="Z4453">
        <v>205.83</v>
      </c>
      <c r="AA4453">
        <v>0</v>
      </c>
      <c r="AB4453">
        <v>0</v>
      </c>
      <c r="AC4453">
        <v>123498</v>
      </c>
      <c r="AD4453">
        <v>123498</v>
      </c>
      <c r="AF4453" t="s">
        <v>5412</v>
      </c>
      <c r="AH4453">
        <v>420172</v>
      </c>
    </row>
    <row r="4454" spans="1:34" x14ac:dyDescent="0.25">
      <c r="A4454" t="s">
        <v>16628</v>
      </c>
      <c r="B4454" s="24">
        <v>45846</v>
      </c>
      <c r="C4454" t="s">
        <v>16629</v>
      </c>
      <c r="D4454" t="s">
        <v>16528</v>
      </c>
      <c r="E4454" t="s">
        <v>16630</v>
      </c>
      <c r="F4454" t="s">
        <v>16521</v>
      </c>
      <c r="G4454" t="s">
        <v>16521</v>
      </c>
      <c r="H4454">
        <f>Table1[[#This Row],[GrnPostDate]]-Table1[[#This Row],[PoDate]]</f>
        <v>1</v>
      </c>
      <c r="I4454" t="s">
        <v>102</v>
      </c>
      <c r="J4454" t="s">
        <v>90</v>
      </c>
      <c r="K4454" t="s">
        <v>6063</v>
      </c>
      <c r="M4454">
        <v>955</v>
      </c>
      <c r="O4454" t="s">
        <v>16631</v>
      </c>
      <c r="P4454">
        <v>36</v>
      </c>
      <c r="Q4454">
        <v>1500</v>
      </c>
      <c r="R4454">
        <v>1500</v>
      </c>
      <c r="S4454" s="25">
        <f>Table1[[#This Row],[RcvdQuantity]]/Table1[[#This Row],[POQty]]</f>
        <v>1</v>
      </c>
      <c r="T4454">
        <v>0</v>
      </c>
      <c r="U4454">
        <v>0</v>
      </c>
      <c r="V4454">
        <v>0</v>
      </c>
      <c r="W4454">
        <v>0</v>
      </c>
      <c r="X4454">
        <v>36</v>
      </c>
      <c r="Y4454">
        <v>36</v>
      </c>
      <c r="Z4454">
        <v>36</v>
      </c>
      <c r="AA4454">
        <v>0</v>
      </c>
      <c r="AB4454">
        <v>0</v>
      </c>
      <c r="AC4454">
        <v>54000</v>
      </c>
      <c r="AD4454">
        <v>54000</v>
      </c>
      <c r="AF4454" t="s">
        <v>5412</v>
      </c>
      <c r="AH4454">
        <v>420194</v>
      </c>
    </row>
    <row r="4455" spans="1:34" x14ac:dyDescent="0.25">
      <c r="A4455" t="s">
        <v>16628</v>
      </c>
      <c r="B4455" s="24">
        <v>45846</v>
      </c>
      <c r="C4455" t="s">
        <v>16629</v>
      </c>
      <c r="D4455" t="s">
        <v>16528</v>
      </c>
      <c r="E4455" t="s">
        <v>16630</v>
      </c>
      <c r="F4455" t="s">
        <v>16521</v>
      </c>
      <c r="G4455" t="s">
        <v>16521</v>
      </c>
      <c r="H4455">
        <f>Table1[[#This Row],[GrnPostDate]]-Table1[[#This Row],[PoDate]]</f>
        <v>1</v>
      </c>
      <c r="I4455" t="s">
        <v>102</v>
      </c>
      <c r="J4455" t="s">
        <v>90</v>
      </c>
      <c r="K4455" t="s">
        <v>5588</v>
      </c>
      <c r="M4455">
        <v>988</v>
      </c>
      <c r="O4455" t="s">
        <v>12875</v>
      </c>
      <c r="P4455">
        <v>3.6</v>
      </c>
      <c r="Q4455">
        <v>10000</v>
      </c>
      <c r="R4455">
        <v>10000</v>
      </c>
      <c r="S4455" s="25">
        <f>Table1[[#This Row],[RcvdQuantity]]/Table1[[#This Row],[POQty]]</f>
        <v>1</v>
      </c>
      <c r="T4455">
        <v>0</v>
      </c>
      <c r="U4455">
        <v>0</v>
      </c>
      <c r="V4455">
        <v>0</v>
      </c>
      <c r="W4455">
        <v>0</v>
      </c>
      <c r="X4455">
        <v>3.6</v>
      </c>
      <c r="Y4455">
        <v>3.6</v>
      </c>
      <c r="Z4455">
        <v>3.6</v>
      </c>
      <c r="AA4455">
        <v>0</v>
      </c>
      <c r="AB4455">
        <v>0</v>
      </c>
      <c r="AC4455">
        <v>36000</v>
      </c>
      <c r="AD4455">
        <v>36000</v>
      </c>
      <c r="AF4455" t="s">
        <v>5412</v>
      </c>
      <c r="AH4455">
        <v>420195</v>
      </c>
    </row>
    <row r="4456" spans="1:34" x14ac:dyDescent="0.25">
      <c r="A4456" t="s">
        <v>16628</v>
      </c>
      <c r="B4456" s="24">
        <v>45846</v>
      </c>
      <c r="C4456" t="s">
        <v>16629</v>
      </c>
      <c r="D4456" t="s">
        <v>16528</v>
      </c>
      <c r="E4456" t="s">
        <v>16630</v>
      </c>
      <c r="F4456" t="s">
        <v>16521</v>
      </c>
      <c r="G4456" t="s">
        <v>16521</v>
      </c>
      <c r="H4456">
        <f>Table1[[#This Row],[GrnPostDate]]-Table1[[#This Row],[PoDate]]</f>
        <v>1</v>
      </c>
      <c r="I4456" t="s">
        <v>102</v>
      </c>
      <c r="J4456" t="s">
        <v>90</v>
      </c>
      <c r="K4456" t="s">
        <v>285</v>
      </c>
      <c r="M4456">
        <v>749</v>
      </c>
      <c r="O4456" t="s">
        <v>16632</v>
      </c>
      <c r="P4456">
        <v>3.45</v>
      </c>
      <c r="Q4456">
        <v>200000</v>
      </c>
      <c r="R4456">
        <v>200000</v>
      </c>
      <c r="S4456" s="25">
        <f>Table1[[#This Row],[RcvdQuantity]]/Table1[[#This Row],[POQty]]</f>
        <v>1</v>
      </c>
      <c r="T4456">
        <v>0</v>
      </c>
      <c r="U4456">
        <v>0</v>
      </c>
      <c r="V4456">
        <v>0</v>
      </c>
      <c r="W4456">
        <v>0</v>
      </c>
      <c r="X4456">
        <v>3.45</v>
      </c>
      <c r="Y4456">
        <v>3.45</v>
      </c>
      <c r="Z4456">
        <v>3.45</v>
      </c>
      <c r="AA4456">
        <v>0</v>
      </c>
      <c r="AB4456">
        <v>0</v>
      </c>
      <c r="AC4456">
        <v>690000</v>
      </c>
      <c r="AD4456">
        <v>690000</v>
      </c>
      <c r="AF4456" t="s">
        <v>5412</v>
      </c>
      <c r="AH4456">
        <v>420196</v>
      </c>
    </row>
    <row r="4457" spans="1:34" x14ac:dyDescent="0.25">
      <c r="A4457" t="s">
        <v>16628</v>
      </c>
      <c r="B4457" s="24">
        <v>45846</v>
      </c>
      <c r="C4457" t="s">
        <v>16629</v>
      </c>
      <c r="D4457" t="s">
        <v>16528</v>
      </c>
      <c r="E4457" t="s">
        <v>16630</v>
      </c>
      <c r="F4457" t="s">
        <v>16521</v>
      </c>
      <c r="G4457" t="s">
        <v>16521</v>
      </c>
      <c r="H4457">
        <f>Table1[[#This Row],[GrnPostDate]]-Table1[[#This Row],[PoDate]]</f>
        <v>1</v>
      </c>
      <c r="I4457" t="s">
        <v>102</v>
      </c>
      <c r="J4457" t="s">
        <v>90</v>
      </c>
      <c r="K4457" t="s">
        <v>5517</v>
      </c>
      <c r="M4457">
        <v>771</v>
      </c>
      <c r="O4457" t="s">
        <v>16633</v>
      </c>
      <c r="P4457">
        <v>100</v>
      </c>
      <c r="Q4457">
        <v>1000</v>
      </c>
      <c r="R4457">
        <v>1000</v>
      </c>
      <c r="S4457" s="25">
        <f>Table1[[#This Row],[RcvdQuantity]]/Table1[[#This Row],[POQty]]</f>
        <v>1</v>
      </c>
      <c r="T4457">
        <v>0</v>
      </c>
      <c r="U4457">
        <v>0</v>
      </c>
      <c r="V4457">
        <v>0</v>
      </c>
      <c r="W4457">
        <v>0</v>
      </c>
      <c r="X4457">
        <v>100</v>
      </c>
      <c r="Y4457">
        <v>100</v>
      </c>
      <c r="Z4457">
        <v>100</v>
      </c>
      <c r="AA4457">
        <v>0</v>
      </c>
      <c r="AB4457">
        <v>0</v>
      </c>
      <c r="AC4457">
        <v>100000</v>
      </c>
      <c r="AD4457">
        <v>100000</v>
      </c>
      <c r="AF4457" t="s">
        <v>5412</v>
      </c>
      <c r="AH4457">
        <v>420197</v>
      </c>
    </row>
    <row r="4458" spans="1:34" x14ac:dyDescent="0.25">
      <c r="A4458" t="s">
        <v>16628</v>
      </c>
      <c r="B4458" s="24">
        <v>45846</v>
      </c>
      <c r="C4458" t="s">
        <v>16629</v>
      </c>
      <c r="D4458" t="s">
        <v>16528</v>
      </c>
      <c r="E4458" t="s">
        <v>16630</v>
      </c>
      <c r="F4458" t="s">
        <v>16521</v>
      </c>
      <c r="G4458" t="s">
        <v>16521</v>
      </c>
      <c r="H4458">
        <f>Table1[[#This Row],[GrnPostDate]]-Table1[[#This Row],[PoDate]]</f>
        <v>1</v>
      </c>
      <c r="I4458" t="s">
        <v>102</v>
      </c>
      <c r="J4458" t="s">
        <v>90</v>
      </c>
      <c r="K4458" t="s">
        <v>6064</v>
      </c>
      <c r="M4458">
        <v>14882</v>
      </c>
      <c r="O4458" t="s">
        <v>280</v>
      </c>
      <c r="P4458">
        <v>36</v>
      </c>
      <c r="Q4458">
        <v>1500</v>
      </c>
      <c r="R4458">
        <v>1500</v>
      </c>
      <c r="S4458" s="25">
        <f>Table1[[#This Row],[RcvdQuantity]]/Table1[[#This Row],[POQty]]</f>
        <v>1</v>
      </c>
      <c r="T4458">
        <v>0</v>
      </c>
      <c r="U4458">
        <v>0</v>
      </c>
      <c r="V4458">
        <v>0</v>
      </c>
      <c r="W4458">
        <v>0</v>
      </c>
      <c r="X4458">
        <v>36</v>
      </c>
      <c r="Y4458">
        <v>36</v>
      </c>
      <c r="Z4458">
        <v>36</v>
      </c>
      <c r="AA4458">
        <v>0</v>
      </c>
      <c r="AB4458">
        <v>0</v>
      </c>
      <c r="AC4458">
        <v>54000</v>
      </c>
      <c r="AD4458">
        <v>54000</v>
      </c>
      <c r="AF4458" t="s">
        <v>5412</v>
      </c>
      <c r="AH4458">
        <v>420198</v>
      </c>
    </row>
    <row r="4459" spans="1:34" x14ac:dyDescent="0.25">
      <c r="A4459" t="s">
        <v>16634</v>
      </c>
      <c r="B4459" s="24">
        <v>45840</v>
      </c>
      <c r="C4459" t="s">
        <v>16635</v>
      </c>
      <c r="D4459" t="s">
        <v>16359</v>
      </c>
      <c r="E4459" t="s">
        <v>16636</v>
      </c>
      <c r="F4459" t="s">
        <v>16521</v>
      </c>
      <c r="G4459" t="s">
        <v>16521</v>
      </c>
      <c r="H4459">
        <f>Table1[[#This Row],[GrnPostDate]]-Table1[[#This Row],[PoDate]]</f>
        <v>7</v>
      </c>
      <c r="I4459" t="s">
        <v>102</v>
      </c>
      <c r="J4459" t="s">
        <v>90</v>
      </c>
      <c r="K4459" t="s">
        <v>300</v>
      </c>
      <c r="M4459">
        <v>541</v>
      </c>
      <c r="O4459" t="s">
        <v>16637</v>
      </c>
      <c r="P4459">
        <v>60</v>
      </c>
      <c r="Q4459">
        <v>500</v>
      </c>
      <c r="R4459">
        <v>500</v>
      </c>
      <c r="S4459" s="25">
        <f>Table1[[#This Row],[RcvdQuantity]]/Table1[[#This Row],[POQty]]</f>
        <v>1</v>
      </c>
      <c r="T4459">
        <v>0</v>
      </c>
      <c r="U4459">
        <v>0</v>
      </c>
      <c r="V4459">
        <v>0</v>
      </c>
      <c r="W4459">
        <v>0</v>
      </c>
      <c r="X4459">
        <v>60</v>
      </c>
      <c r="Y4459">
        <v>60</v>
      </c>
      <c r="Z4459">
        <v>60</v>
      </c>
      <c r="AA4459">
        <v>0</v>
      </c>
      <c r="AB4459">
        <v>0</v>
      </c>
      <c r="AC4459">
        <v>30000</v>
      </c>
      <c r="AD4459">
        <v>30000</v>
      </c>
      <c r="AF4459" t="s">
        <v>5412</v>
      </c>
      <c r="AH4459">
        <v>420199</v>
      </c>
    </row>
    <row r="4460" spans="1:34" x14ac:dyDescent="0.25">
      <c r="A4460" t="s">
        <v>16634</v>
      </c>
      <c r="B4460" s="24">
        <v>45840</v>
      </c>
      <c r="C4460" t="s">
        <v>16635</v>
      </c>
      <c r="D4460" t="s">
        <v>16359</v>
      </c>
      <c r="E4460" t="s">
        <v>16636</v>
      </c>
      <c r="F4460" t="s">
        <v>16521</v>
      </c>
      <c r="G4460" t="s">
        <v>16521</v>
      </c>
      <c r="H4460">
        <f>Table1[[#This Row],[GrnPostDate]]-Table1[[#This Row],[PoDate]]</f>
        <v>7</v>
      </c>
      <c r="I4460" t="s">
        <v>102</v>
      </c>
      <c r="J4460" t="s">
        <v>90</v>
      </c>
      <c r="K4460" t="s">
        <v>6787</v>
      </c>
      <c r="M4460">
        <v>636</v>
      </c>
      <c r="O4460" t="s">
        <v>13146</v>
      </c>
      <c r="P4460">
        <v>48</v>
      </c>
      <c r="Q4460">
        <v>1200</v>
      </c>
      <c r="R4460">
        <v>1200</v>
      </c>
      <c r="S4460" s="25">
        <f>Table1[[#This Row],[RcvdQuantity]]/Table1[[#This Row],[POQty]]</f>
        <v>1</v>
      </c>
      <c r="T4460">
        <v>0</v>
      </c>
      <c r="U4460">
        <v>0</v>
      </c>
      <c r="V4460">
        <v>0</v>
      </c>
      <c r="W4460">
        <v>0</v>
      </c>
      <c r="X4460">
        <v>48</v>
      </c>
      <c r="Y4460">
        <v>48</v>
      </c>
      <c r="Z4460">
        <v>48</v>
      </c>
      <c r="AA4460">
        <v>0</v>
      </c>
      <c r="AB4460">
        <v>0</v>
      </c>
      <c r="AC4460">
        <v>57600</v>
      </c>
      <c r="AD4460">
        <v>57600</v>
      </c>
      <c r="AF4460" t="s">
        <v>5412</v>
      </c>
      <c r="AH4460">
        <v>420200</v>
      </c>
    </row>
    <row r="4461" spans="1:34" x14ac:dyDescent="0.25">
      <c r="A4461" t="s">
        <v>16638</v>
      </c>
      <c r="B4461" s="24">
        <v>45840</v>
      </c>
      <c r="C4461" t="s">
        <v>16639</v>
      </c>
      <c r="D4461" t="s">
        <v>16359</v>
      </c>
      <c r="E4461" t="s">
        <v>16640</v>
      </c>
      <c r="F4461" t="s">
        <v>16521</v>
      </c>
      <c r="G4461" t="s">
        <v>16521</v>
      </c>
      <c r="H4461">
        <f>Table1[[#This Row],[GrnPostDate]]-Table1[[#This Row],[PoDate]]</f>
        <v>7</v>
      </c>
      <c r="I4461" t="s">
        <v>102</v>
      </c>
      <c r="J4461" t="s">
        <v>90</v>
      </c>
      <c r="K4461" t="s">
        <v>5528</v>
      </c>
      <c r="M4461">
        <v>747</v>
      </c>
      <c r="O4461" t="s">
        <v>13146</v>
      </c>
      <c r="P4461">
        <v>1300</v>
      </c>
      <c r="Q4461">
        <v>500</v>
      </c>
      <c r="R4461">
        <v>500</v>
      </c>
      <c r="S4461" s="25">
        <f>Table1[[#This Row],[RcvdQuantity]]/Table1[[#This Row],[POQty]]</f>
        <v>1</v>
      </c>
      <c r="T4461">
        <v>0</v>
      </c>
      <c r="U4461">
        <v>0</v>
      </c>
      <c r="V4461">
        <v>0</v>
      </c>
      <c r="W4461">
        <v>0</v>
      </c>
      <c r="X4461">
        <v>1300</v>
      </c>
      <c r="Y4461">
        <v>1300</v>
      </c>
      <c r="Z4461">
        <v>1300</v>
      </c>
      <c r="AA4461">
        <v>0</v>
      </c>
      <c r="AB4461">
        <v>0</v>
      </c>
      <c r="AC4461">
        <v>650000</v>
      </c>
      <c r="AD4461">
        <v>650000</v>
      </c>
      <c r="AF4461" t="s">
        <v>5412</v>
      </c>
      <c r="AH4461">
        <v>420201</v>
      </c>
    </row>
    <row r="4462" spans="1:34" x14ac:dyDescent="0.25">
      <c r="A4462" t="s">
        <v>16641</v>
      </c>
      <c r="B4462" s="24">
        <v>45834</v>
      </c>
      <c r="C4462" t="s">
        <v>16642</v>
      </c>
      <c r="D4462" t="s">
        <v>16053</v>
      </c>
      <c r="E4462" t="s">
        <v>16643</v>
      </c>
      <c r="F4462" t="s">
        <v>16644</v>
      </c>
      <c r="G4462" t="s">
        <v>16644</v>
      </c>
      <c r="H4462">
        <f>Table1[[#This Row],[GrnPostDate]]-Table1[[#This Row],[PoDate]]</f>
        <v>14</v>
      </c>
      <c r="I4462" t="s">
        <v>3181</v>
      </c>
      <c r="J4462" t="s">
        <v>90</v>
      </c>
      <c r="K4462" t="s">
        <v>312</v>
      </c>
      <c r="M4462">
        <v>30559</v>
      </c>
      <c r="O4462" t="s">
        <v>12930</v>
      </c>
      <c r="P4462">
        <v>750</v>
      </c>
      <c r="Q4462">
        <v>315</v>
      </c>
      <c r="R4462">
        <v>315</v>
      </c>
      <c r="S4462" s="25">
        <f>Table1[[#This Row],[RcvdQuantity]]/Table1[[#This Row],[POQty]]</f>
        <v>1</v>
      </c>
      <c r="T4462">
        <v>0</v>
      </c>
      <c r="U4462">
        <v>0</v>
      </c>
      <c r="V4462">
        <v>0</v>
      </c>
      <c r="W4462">
        <v>0</v>
      </c>
      <c r="X4462">
        <v>750</v>
      </c>
      <c r="Y4462">
        <v>750</v>
      </c>
      <c r="Z4462">
        <v>750</v>
      </c>
      <c r="AA4462">
        <v>0</v>
      </c>
      <c r="AB4462">
        <v>0</v>
      </c>
      <c r="AC4462">
        <v>236250</v>
      </c>
      <c r="AD4462">
        <v>236250</v>
      </c>
      <c r="AF4462" t="s">
        <v>5412</v>
      </c>
      <c r="AH4462">
        <v>420577</v>
      </c>
    </row>
    <row r="4463" spans="1:34" x14ac:dyDescent="0.25">
      <c r="A4463" t="s">
        <v>16645</v>
      </c>
      <c r="B4463" s="24">
        <v>45838</v>
      </c>
      <c r="C4463" t="s">
        <v>16646</v>
      </c>
      <c r="D4463" t="s">
        <v>16359</v>
      </c>
      <c r="E4463" t="s">
        <v>16647</v>
      </c>
      <c r="F4463" t="s">
        <v>16644</v>
      </c>
      <c r="G4463" t="s">
        <v>16644</v>
      </c>
      <c r="H4463">
        <f>Table1[[#This Row],[GrnPostDate]]-Table1[[#This Row],[PoDate]]</f>
        <v>10</v>
      </c>
      <c r="I4463" t="s">
        <v>3181</v>
      </c>
      <c r="J4463" t="s">
        <v>5472</v>
      </c>
      <c r="K4463" t="s">
        <v>16648</v>
      </c>
      <c r="M4463">
        <v>19546</v>
      </c>
      <c r="O4463" t="s">
        <v>16649</v>
      </c>
      <c r="P4463">
        <v>3850</v>
      </c>
      <c r="Q4463">
        <v>20</v>
      </c>
      <c r="R4463">
        <v>20</v>
      </c>
      <c r="S4463" s="25">
        <f>Table1[[#This Row],[RcvdQuantity]]/Table1[[#This Row],[POQty]]</f>
        <v>1</v>
      </c>
      <c r="T4463">
        <v>0</v>
      </c>
      <c r="U4463">
        <v>0</v>
      </c>
      <c r="V4463">
        <v>0</v>
      </c>
      <c r="W4463">
        <v>0</v>
      </c>
      <c r="X4463">
        <v>3850</v>
      </c>
      <c r="Y4463">
        <v>3850</v>
      </c>
      <c r="Z4463">
        <v>3850</v>
      </c>
      <c r="AA4463">
        <v>0</v>
      </c>
      <c r="AB4463">
        <v>0</v>
      </c>
      <c r="AC4463">
        <v>77000</v>
      </c>
      <c r="AD4463">
        <v>77000</v>
      </c>
      <c r="AF4463" t="s">
        <v>5412</v>
      </c>
      <c r="AH4463">
        <v>420581</v>
      </c>
    </row>
    <row r="4464" spans="1:34" x14ac:dyDescent="0.25">
      <c r="A4464" t="s">
        <v>16645</v>
      </c>
      <c r="B4464" s="24">
        <v>45838</v>
      </c>
      <c r="C4464" t="s">
        <v>16646</v>
      </c>
      <c r="D4464" t="s">
        <v>16359</v>
      </c>
      <c r="E4464" t="s">
        <v>16647</v>
      </c>
      <c r="F4464" t="s">
        <v>16644</v>
      </c>
      <c r="G4464" t="s">
        <v>16644</v>
      </c>
      <c r="H4464">
        <f>Table1[[#This Row],[GrnPostDate]]-Table1[[#This Row],[PoDate]]</f>
        <v>10</v>
      </c>
      <c r="I4464" t="s">
        <v>3181</v>
      </c>
      <c r="J4464" t="s">
        <v>5472</v>
      </c>
      <c r="K4464" t="s">
        <v>13576</v>
      </c>
      <c r="M4464">
        <v>19545</v>
      </c>
      <c r="O4464" t="s">
        <v>16650</v>
      </c>
      <c r="P4464">
        <v>3850</v>
      </c>
      <c r="Q4464">
        <v>10</v>
      </c>
      <c r="R4464">
        <v>10</v>
      </c>
      <c r="S4464" s="25">
        <f>Table1[[#This Row],[RcvdQuantity]]/Table1[[#This Row],[POQty]]</f>
        <v>1</v>
      </c>
      <c r="T4464">
        <v>0</v>
      </c>
      <c r="U4464">
        <v>0</v>
      </c>
      <c r="V4464">
        <v>0</v>
      </c>
      <c r="W4464">
        <v>0</v>
      </c>
      <c r="X4464">
        <v>3850</v>
      </c>
      <c r="Y4464">
        <v>3850</v>
      </c>
      <c r="Z4464">
        <v>3850</v>
      </c>
      <c r="AA4464">
        <v>0</v>
      </c>
      <c r="AB4464">
        <v>0</v>
      </c>
      <c r="AC4464">
        <v>38500</v>
      </c>
      <c r="AD4464">
        <v>38500</v>
      </c>
      <c r="AF4464" t="s">
        <v>5412</v>
      </c>
      <c r="AH4464">
        <v>420582</v>
      </c>
    </row>
    <row r="4465" spans="1:34" x14ac:dyDescent="0.25">
      <c r="A4465" t="s">
        <v>15607</v>
      </c>
      <c r="B4465" s="24">
        <v>45827</v>
      </c>
      <c r="C4465" t="s">
        <v>16651</v>
      </c>
      <c r="D4465" t="s">
        <v>16359</v>
      </c>
      <c r="E4465" t="s">
        <v>16652</v>
      </c>
      <c r="F4465" t="s">
        <v>16644</v>
      </c>
      <c r="G4465" t="s">
        <v>16644</v>
      </c>
      <c r="H4465">
        <f>Table1[[#This Row],[GrnPostDate]]-Table1[[#This Row],[PoDate]]</f>
        <v>21</v>
      </c>
      <c r="I4465" t="s">
        <v>6248</v>
      </c>
      <c r="J4465" t="s">
        <v>90</v>
      </c>
      <c r="K4465" t="s">
        <v>11949</v>
      </c>
      <c r="M4465">
        <v>35074</v>
      </c>
      <c r="O4465" t="s">
        <v>37</v>
      </c>
      <c r="P4465">
        <v>4200</v>
      </c>
      <c r="Q4465">
        <v>10</v>
      </c>
      <c r="R4465">
        <v>5</v>
      </c>
      <c r="S4465" s="25">
        <f>Table1[[#This Row],[RcvdQuantity]]/Table1[[#This Row],[POQty]]</f>
        <v>0.5</v>
      </c>
      <c r="T4465">
        <v>5</v>
      </c>
      <c r="U4465">
        <v>0</v>
      </c>
      <c r="V4465">
        <v>0</v>
      </c>
      <c r="W4465">
        <v>0</v>
      </c>
      <c r="X4465">
        <v>4200</v>
      </c>
      <c r="Y4465">
        <v>4200</v>
      </c>
      <c r="Z4465">
        <v>4200</v>
      </c>
      <c r="AA4465">
        <v>0</v>
      </c>
      <c r="AB4465">
        <v>0</v>
      </c>
      <c r="AC4465">
        <v>21000</v>
      </c>
      <c r="AD4465">
        <v>21000</v>
      </c>
      <c r="AF4465" t="s">
        <v>5412</v>
      </c>
      <c r="AH4465">
        <v>420627</v>
      </c>
    </row>
    <row r="4466" spans="1:34" x14ac:dyDescent="0.25">
      <c r="A4466" t="s">
        <v>15607</v>
      </c>
      <c r="B4466" s="24">
        <v>45827</v>
      </c>
      <c r="C4466" t="s">
        <v>16651</v>
      </c>
      <c r="D4466" t="s">
        <v>16359</v>
      </c>
      <c r="E4466" t="s">
        <v>16652</v>
      </c>
      <c r="F4466" t="s">
        <v>16644</v>
      </c>
      <c r="G4466" t="s">
        <v>16644</v>
      </c>
      <c r="H4466">
        <f>Table1[[#This Row],[GrnPostDate]]-Table1[[#This Row],[PoDate]]</f>
        <v>21</v>
      </c>
      <c r="I4466" t="s">
        <v>6248</v>
      </c>
      <c r="J4466" t="s">
        <v>90</v>
      </c>
      <c r="K4466" t="s">
        <v>11142</v>
      </c>
      <c r="M4466">
        <v>29251</v>
      </c>
      <c r="O4466" t="s">
        <v>37</v>
      </c>
      <c r="P4466">
        <v>6820</v>
      </c>
      <c r="Q4466">
        <v>1</v>
      </c>
      <c r="R4466">
        <v>1</v>
      </c>
      <c r="S4466" s="25">
        <f>Table1[[#This Row],[RcvdQuantity]]/Table1[[#This Row],[POQty]]</f>
        <v>1</v>
      </c>
      <c r="T4466">
        <v>0</v>
      </c>
      <c r="U4466">
        <v>0</v>
      </c>
      <c r="V4466">
        <v>0</v>
      </c>
      <c r="W4466">
        <v>0</v>
      </c>
      <c r="X4466">
        <v>6820</v>
      </c>
      <c r="Y4466">
        <v>6820</v>
      </c>
      <c r="Z4466">
        <v>6820</v>
      </c>
      <c r="AA4466">
        <v>0</v>
      </c>
      <c r="AB4466">
        <v>0</v>
      </c>
      <c r="AC4466">
        <v>6820</v>
      </c>
      <c r="AD4466">
        <v>6820</v>
      </c>
      <c r="AF4466" t="s">
        <v>5412</v>
      </c>
      <c r="AH4466">
        <v>420628</v>
      </c>
    </row>
    <row r="4467" spans="1:34" x14ac:dyDescent="0.25">
      <c r="A4467" t="s">
        <v>16653</v>
      </c>
      <c r="B4467" s="24">
        <v>45840</v>
      </c>
      <c r="C4467" t="s">
        <v>16654</v>
      </c>
      <c r="D4467" t="s">
        <v>16528</v>
      </c>
      <c r="E4467" t="s">
        <v>16655</v>
      </c>
      <c r="F4467" t="s">
        <v>16644</v>
      </c>
      <c r="G4467" t="s">
        <v>16644</v>
      </c>
      <c r="H4467">
        <f>Table1[[#This Row],[GrnPostDate]]-Table1[[#This Row],[PoDate]]</f>
        <v>8</v>
      </c>
      <c r="I4467" t="s">
        <v>1176</v>
      </c>
      <c r="J4467" t="s">
        <v>90</v>
      </c>
      <c r="K4467" t="s">
        <v>6823</v>
      </c>
      <c r="M4467">
        <v>61445</v>
      </c>
      <c r="O4467" t="s">
        <v>16656</v>
      </c>
      <c r="P4467">
        <v>8820</v>
      </c>
      <c r="Q4467">
        <v>20</v>
      </c>
      <c r="R4467">
        <v>20</v>
      </c>
      <c r="S4467" s="25">
        <f>Table1[[#This Row],[RcvdQuantity]]/Table1[[#This Row],[POQty]]</f>
        <v>1</v>
      </c>
      <c r="T4467">
        <v>0</v>
      </c>
      <c r="U4467">
        <v>0</v>
      </c>
      <c r="V4467">
        <v>0</v>
      </c>
      <c r="W4467">
        <v>0</v>
      </c>
      <c r="X4467">
        <v>8820</v>
      </c>
      <c r="Y4467">
        <v>8820</v>
      </c>
      <c r="Z4467">
        <v>8820</v>
      </c>
      <c r="AA4467">
        <v>0</v>
      </c>
      <c r="AB4467">
        <v>0</v>
      </c>
      <c r="AC4467">
        <v>176400</v>
      </c>
      <c r="AD4467">
        <v>176400</v>
      </c>
      <c r="AF4467" t="s">
        <v>5412</v>
      </c>
      <c r="AH4467">
        <v>420633</v>
      </c>
    </row>
    <row r="4468" spans="1:34" x14ac:dyDescent="0.25">
      <c r="A4468" t="s">
        <v>16657</v>
      </c>
      <c r="B4468" s="24">
        <v>45800</v>
      </c>
      <c r="C4468" t="s">
        <v>16658</v>
      </c>
      <c r="D4468" t="s">
        <v>14128</v>
      </c>
      <c r="E4468" t="s">
        <v>16659</v>
      </c>
      <c r="F4468" t="s">
        <v>16644</v>
      </c>
      <c r="G4468" t="s">
        <v>16644</v>
      </c>
      <c r="H4468">
        <f>Table1[[#This Row],[GrnPostDate]]-Table1[[#This Row],[PoDate]]</f>
        <v>48</v>
      </c>
      <c r="I4468" t="s">
        <v>9467</v>
      </c>
      <c r="J4468" t="s">
        <v>5460</v>
      </c>
      <c r="K4468" t="s">
        <v>16660</v>
      </c>
      <c r="M4468">
        <v>66967</v>
      </c>
      <c r="O4468" t="s">
        <v>37</v>
      </c>
      <c r="P4468">
        <v>100000</v>
      </c>
      <c r="Q4468">
        <v>1</v>
      </c>
      <c r="R4468">
        <v>1</v>
      </c>
      <c r="S4468" s="25">
        <f>Table1[[#This Row],[RcvdQuantity]]/Table1[[#This Row],[POQty]]</f>
        <v>1</v>
      </c>
      <c r="T4468">
        <v>0</v>
      </c>
      <c r="U4468">
        <v>0</v>
      </c>
      <c r="V4468">
        <v>0</v>
      </c>
      <c r="W4468">
        <v>0</v>
      </c>
      <c r="X4468">
        <v>100000</v>
      </c>
      <c r="Y4468">
        <v>100000</v>
      </c>
      <c r="Z4468">
        <v>100000</v>
      </c>
      <c r="AA4468">
        <v>0</v>
      </c>
      <c r="AB4468">
        <v>0</v>
      </c>
      <c r="AC4468">
        <v>100000</v>
      </c>
      <c r="AD4468">
        <v>100000</v>
      </c>
      <c r="AF4468" t="s">
        <v>5412</v>
      </c>
      <c r="AH4468">
        <v>420710</v>
      </c>
    </row>
    <row r="4469" spans="1:34" x14ac:dyDescent="0.25">
      <c r="A4469" t="s">
        <v>16657</v>
      </c>
      <c r="B4469" s="24">
        <v>45800</v>
      </c>
      <c r="C4469" t="s">
        <v>16658</v>
      </c>
      <c r="D4469" t="s">
        <v>14128</v>
      </c>
      <c r="E4469" t="s">
        <v>16659</v>
      </c>
      <c r="F4469" t="s">
        <v>16644</v>
      </c>
      <c r="G4469" t="s">
        <v>16644</v>
      </c>
      <c r="H4469">
        <f>Table1[[#This Row],[GrnPostDate]]-Table1[[#This Row],[PoDate]]</f>
        <v>48</v>
      </c>
      <c r="I4469" t="s">
        <v>9467</v>
      </c>
      <c r="J4469" t="s">
        <v>5460</v>
      </c>
      <c r="K4469" t="s">
        <v>16661</v>
      </c>
      <c r="M4469">
        <v>66968</v>
      </c>
      <c r="O4469" t="s">
        <v>37</v>
      </c>
      <c r="P4469">
        <v>100000</v>
      </c>
      <c r="Q4469">
        <v>1</v>
      </c>
      <c r="R4469">
        <v>1</v>
      </c>
      <c r="S4469" s="25">
        <f>Table1[[#This Row],[RcvdQuantity]]/Table1[[#This Row],[POQty]]</f>
        <v>1</v>
      </c>
      <c r="T4469">
        <v>0</v>
      </c>
      <c r="U4469">
        <v>0</v>
      </c>
      <c r="V4469">
        <v>0</v>
      </c>
      <c r="W4469">
        <v>0</v>
      </c>
      <c r="X4469">
        <v>100000</v>
      </c>
      <c r="Y4469">
        <v>100000</v>
      </c>
      <c r="Z4469">
        <v>100000</v>
      </c>
      <c r="AA4469">
        <v>0</v>
      </c>
      <c r="AB4469">
        <v>0</v>
      </c>
      <c r="AC4469">
        <v>100000</v>
      </c>
      <c r="AD4469">
        <v>100000</v>
      </c>
      <c r="AF4469" t="s">
        <v>5412</v>
      </c>
      <c r="AH4469">
        <v>420711</v>
      </c>
    </row>
    <row r="4470" spans="1:34" x14ac:dyDescent="0.25">
      <c r="A4470" t="s">
        <v>16657</v>
      </c>
      <c r="B4470" s="24">
        <v>45800</v>
      </c>
      <c r="C4470" t="s">
        <v>16658</v>
      </c>
      <c r="D4470" t="s">
        <v>14128</v>
      </c>
      <c r="E4470" t="s">
        <v>16659</v>
      </c>
      <c r="F4470" t="s">
        <v>16644</v>
      </c>
      <c r="G4470" t="s">
        <v>16644</v>
      </c>
      <c r="H4470">
        <f>Table1[[#This Row],[GrnPostDate]]-Table1[[#This Row],[PoDate]]</f>
        <v>48</v>
      </c>
      <c r="I4470" t="s">
        <v>9467</v>
      </c>
      <c r="J4470" t="s">
        <v>5460</v>
      </c>
      <c r="K4470" t="s">
        <v>16662</v>
      </c>
      <c r="M4470">
        <v>66969</v>
      </c>
      <c r="O4470" t="s">
        <v>37</v>
      </c>
      <c r="P4470">
        <v>24000</v>
      </c>
      <c r="Q4470">
        <v>2</v>
      </c>
      <c r="R4470">
        <v>2</v>
      </c>
      <c r="S4470" s="25">
        <f>Table1[[#This Row],[RcvdQuantity]]/Table1[[#This Row],[POQty]]</f>
        <v>1</v>
      </c>
      <c r="T4470">
        <v>0</v>
      </c>
      <c r="U4470">
        <v>0</v>
      </c>
      <c r="V4470">
        <v>0</v>
      </c>
      <c r="W4470">
        <v>0</v>
      </c>
      <c r="X4470">
        <v>24000</v>
      </c>
      <c r="Y4470">
        <v>24000</v>
      </c>
      <c r="Z4470">
        <v>24000</v>
      </c>
      <c r="AA4470">
        <v>0</v>
      </c>
      <c r="AB4470">
        <v>0</v>
      </c>
      <c r="AC4470">
        <v>48000</v>
      </c>
      <c r="AD4470">
        <v>48000</v>
      </c>
      <c r="AF4470" t="s">
        <v>5412</v>
      </c>
      <c r="AH4470">
        <v>420712</v>
      </c>
    </row>
    <row r="4471" spans="1:34" x14ac:dyDescent="0.25">
      <c r="A4471" t="s">
        <v>16657</v>
      </c>
      <c r="B4471" s="24">
        <v>45800</v>
      </c>
      <c r="C4471" t="s">
        <v>16658</v>
      </c>
      <c r="D4471" t="s">
        <v>14128</v>
      </c>
      <c r="E4471" t="s">
        <v>16659</v>
      </c>
      <c r="F4471" t="s">
        <v>16644</v>
      </c>
      <c r="G4471" t="s">
        <v>16644</v>
      </c>
      <c r="H4471">
        <f>Table1[[#This Row],[GrnPostDate]]-Table1[[#This Row],[PoDate]]</f>
        <v>48</v>
      </c>
      <c r="I4471" t="s">
        <v>9467</v>
      </c>
      <c r="J4471" t="s">
        <v>5460</v>
      </c>
      <c r="K4471" t="s">
        <v>16663</v>
      </c>
      <c r="M4471">
        <v>66966</v>
      </c>
      <c r="O4471" t="s">
        <v>37</v>
      </c>
      <c r="P4471">
        <v>262000</v>
      </c>
      <c r="Q4471">
        <v>1</v>
      </c>
      <c r="R4471">
        <v>1</v>
      </c>
      <c r="S4471" s="25">
        <f>Table1[[#This Row],[RcvdQuantity]]/Table1[[#This Row],[POQty]]</f>
        <v>1</v>
      </c>
      <c r="T4471">
        <v>0</v>
      </c>
      <c r="U4471">
        <v>0</v>
      </c>
      <c r="V4471">
        <v>0</v>
      </c>
      <c r="W4471">
        <v>0</v>
      </c>
      <c r="X4471">
        <v>262000</v>
      </c>
      <c r="Y4471">
        <v>262000</v>
      </c>
      <c r="Z4471">
        <v>262000</v>
      </c>
      <c r="AA4471">
        <v>0</v>
      </c>
      <c r="AB4471">
        <v>0</v>
      </c>
      <c r="AC4471">
        <v>262000</v>
      </c>
      <c r="AD4471">
        <v>262000</v>
      </c>
      <c r="AF4471" t="s">
        <v>5412</v>
      </c>
      <c r="AH4471">
        <v>420713</v>
      </c>
    </row>
    <row r="4472" spans="1:34" x14ac:dyDescent="0.25">
      <c r="A4472" t="s">
        <v>16664</v>
      </c>
      <c r="B4472" s="24">
        <v>45834</v>
      </c>
      <c r="C4472" t="s">
        <v>16665</v>
      </c>
      <c r="D4472" t="s">
        <v>16568</v>
      </c>
      <c r="E4472" t="s">
        <v>16666</v>
      </c>
      <c r="F4472" t="s">
        <v>16644</v>
      </c>
      <c r="G4472" t="s">
        <v>16644</v>
      </c>
      <c r="H4472">
        <f>Table1[[#This Row],[GrnPostDate]]-Table1[[#This Row],[PoDate]]</f>
        <v>14</v>
      </c>
      <c r="I4472" t="s">
        <v>383</v>
      </c>
      <c r="J4472" t="s">
        <v>6408</v>
      </c>
      <c r="K4472" t="s">
        <v>6663</v>
      </c>
      <c r="L4472" t="s">
        <v>6664</v>
      </c>
      <c r="M4472">
        <v>7025</v>
      </c>
      <c r="O4472" t="s">
        <v>16667</v>
      </c>
      <c r="P4472">
        <v>640</v>
      </c>
      <c r="Q4472">
        <v>300</v>
      </c>
      <c r="R4472">
        <v>300</v>
      </c>
      <c r="S4472" s="25">
        <f>Table1[[#This Row],[RcvdQuantity]]/Table1[[#This Row],[POQty]]</f>
        <v>1</v>
      </c>
      <c r="T4472">
        <v>0</v>
      </c>
      <c r="U4472">
        <v>0</v>
      </c>
      <c r="V4472">
        <v>0</v>
      </c>
      <c r="W4472">
        <v>0</v>
      </c>
      <c r="X4472">
        <v>640</v>
      </c>
      <c r="Y4472">
        <v>640</v>
      </c>
      <c r="Z4472">
        <v>640</v>
      </c>
      <c r="AA4472">
        <v>0</v>
      </c>
      <c r="AB4472">
        <v>0</v>
      </c>
      <c r="AC4472">
        <v>192000</v>
      </c>
      <c r="AD4472">
        <v>192000</v>
      </c>
      <c r="AF4472" t="s">
        <v>5412</v>
      </c>
      <c r="AH4472">
        <v>420714</v>
      </c>
    </row>
    <row r="4473" spans="1:34" x14ac:dyDescent="0.25">
      <c r="A4473" t="s">
        <v>16668</v>
      </c>
      <c r="B4473" s="24">
        <v>45838</v>
      </c>
      <c r="C4473" t="s">
        <v>16669</v>
      </c>
      <c r="D4473" t="s">
        <v>16568</v>
      </c>
      <c r="E4473" t="s">
        <v>16670</v>
      </c>
      <c r="F4473" t="s">
        <v>16644</v>
      </c>
      <c r="G4473" t="s">
        <v>16644</v>
      </c>
      <c r="H4473">
        <f>Table1[[#This Row],[GrnPostDate]]-Table1[[#This Row],[PoDate]]</f>
        <v>10</v>
      </c>
      <c r="I4473" t="s">
        <v>505</v>
      </c>
      <c r="J4473" t="s">
        <v>5409</v>
      </c>
      <c r="K4473" t="s">
        <v>7594</v>
      </c>
      <c r="L4473" t="s">
        <v>7595</v>
      </c>
      <c r="M4473">
        <v>7481</v>
      </c>
      <c r="O4473" t="s">
        <v>14149</v>
      </c>
      <c r="P4473">
        <v>65</v>
      </c>
      <c r="Q4473">
        <v>3000</v>
      </c>
      <c r="R4473">
        <v>1610</v>
      </c>
      <c r="S4473" s="25">
        <f>Table1[[#This Row],[RcvdQuantity]]/Table1[[#This Row],[POQty]]</f>
        <v>0.53666666666666663</v>
      </c>
      <c r="T4473">
        <v>1390</v>
      </c>
      <c r="U4473">
        <v>0</v>
      </c>
      <c r="V4473">
        <v>0</v>
      </c>
      <c r="W4473">
        <v>0</v>
      </c>
      <c r="X4473">
        <v>65</v>
      </c>
      <c r="Y4473">
        <v>65</v>
      </c>
      <c r="Z4473">
        <v>65</v>
      </c>
      <c r="AA4473">
        <v>0</v>
      </c>
      <c r="AB4473">
        <v>0</v>
      </c>
      <c r="AC4473">
        <v>104650</v>
      </c>
      <c r="AD4473">
        <v>104650</v>
      </c>
      <c r="AF4473" t="s">
        <v>5412</v>
      </c>
      <c r="AH4473">
        <v>420718</v>
      </c>
    </row>
    <row r="4474" spans="1:34" x14ac:dyDescent="0.25">
      <c r="A4474" t="s">
        <v>16671</v>
      </c>
      <c r="B4474" s="24">
        <v>45842</v>
      </c>
      <c r="C4474" t="s">
        <v>16672</v>
      </c>
      <c r="D4474" t="s">
        <v>16568</v>
      </c>
      <c r="E4474" t="s">
        <v>16673</v>
      </c>
      <c r="F4474" t="s">
        <v>16644</v>
      </c>
      <c r="G4474" t="s">
        <v>16644</v>
      </c>
      <c r="H4474">
        <f>Table1[[#This Row],[GrnPostDate]]-Table1[[#This Row],[PoDate]]</f>
        <v>6</v>
      </c>
      <c r="I4474" t="s">
        <v>7680</v>
      </c>
      <c r="J4474" t="s">
        <v>5934</v>
      </c>
      <c r="K4474" t="s">
        <v>8254</v>
      </c>
      <c r="L4474" t="s">
        <v>8255</v>
      </c>
      <c r="M4474">
        <v>7269</v>
      </c>
      <c r="O4474" t="s">
        <v>16674</v>
      </c>
      <c r="P4474">
        <v>425</v>
      </c>
      <c r="Q4474">
        <v>500</v>
      </c>
      <c r="R4474">
        <v>500</v>
      </c>
      <c r="S4474" s="25">
        <f>Table1[[#This Row],[RcvdQuantity]]/Table1[[#This Row],[POQty]]</f>
        <v>1</v>
      </c>
      <c r="T4474">
        <v>0</v>
      </c>
      <c r="U4474">
        <v>0</v>
      </c>
      <c r="V4474">
        <v>0</v>
      </c>
      <c r="W4474">
        <v>0</v>
      </c>
      <c r="X4474">
        <v>425</v>
      </c>
      <c r="Y4474">
        <v>425</v>
      </c>
      <c r="Z4474">
        <v>425</v>
      </c>
      <c r="AA4474">
        <v>0</v>
      </c>
      <c r="AB4474">
        <v>0</v>
      </c>
      <c r="AC4474">
        <v>212500</v>
      </c>
      <c r="AD4474">
        <v>212500</v>
      </c>
      <c r="AF4474" t="s">
        <v>5412</v>
      </c>
      <c r="AH4474">
        <v>420719</v>
      </c>
    </row>
    <row r="4475" spans="1:34" x14ac:dyDescent="0.25">
      <c r="A4475" t="s">
        <v>16675</v>
      </c>
      <c r="B4475" s="24">
        <v>45842</v>
      </c>
      <c r="C4475" t="s">
        <v>16676</v>
      </c>
      <c r="D4475" t="s">
        <v>16568</v>
      </c>
      <c r="E4475" t="s">
        <v>16677</v>
      </c>
      <c r="F4475" t="s">
        <v>16644</v>
      </c>
      <c r="G4475" t="s">
        <v>16644</v>
      </c>
      <c r="H4475">
        <f>Table1[[#This Row],[GrnPostDate]]-Table1[[#This Row],[PoDate]]</f>
        <v>6</v>
      </c>
      <c r="I4475" t="s">
        <v>636</v>
      </c>
      <c r="J4475" t="s">
        <v>5472</v>
      </c>
      <c r="K4475" t="s">
        <v>13222</v>
      </c>
      <c r="L4475" t="s">
        <v>13223</v>
      </c>
      <c r="M4475">
        <v>17618</v>
      </c>
      <c r="O4475" t="s">
        <v>16678</v>
      </c>
      <c r="P4475">
        <v>150</v>
      </c>
      <c r="Q4475">
        <v>1000</v>
      </c>
      <c r="R4475">
        <v>1000</v>
      </c>
      <c r="S4475" s="25">
        <f>Table1[[#This Row],[RcvdQuantity]]/Table1[[#This Row],[POQty]]</f>
        <v>1</v>
      </c>
      <c r="T4475">
        <v>0</v>
      </c>
      <c r="U4475">
        <v>0</v>
      </c>
      <c r="V4475">
        <v>0</v>
      </c>
      <c r="W4475">
        <v>0</v>
      </c>
      <c r="X4475">
        <v>150</v>
      </c>
      <c r="Y4475">
        <v>150</v>
      </c>
      <c r="Z4475">
        <v>150</v>
      </c>
      <c r="AA4475">
        <v>0</v>
      </c>
      <c r="AB4475">
        <v>0</v>
      </c>
      <c r="AC4475">
        <v>150000</v>
      </c>
      <c r="AD4475">
        <v>150000</v>
      </c>
      <c r="AF4475" t="s">
        <v>5412</v>
      </c>
      <c r="AH4475">
        <v>420725</v>
      </c>
    </row>
    <row r="4476" spans="1:34" x14ac:dyDescent="0.25">
      <c r="A4476" t="s">
        <v>16679</v>
      </c>
      <c r="B4476" s="24">
        <v>45832</v>
      </c>
      <c r="C4476" t="s">
        <v>16680</v>
      </c>
      <c r="D4476" t="s">
        <v>16568</v>
      </c>
      <c r="E4476" t="s">
        <v>16681</v>
      </c>
      <c r="F4476" t="s">
        <v>16644</v>
      </c>
      <c r="G4476" t="s">
        <v>16644</v>
      </c>
      <c r="H4476">
        <f>Table1[[#This Row],[GrnPostDate]]-Table1[[#This Row],[PoDate]]</f>
        <v>16</v>
      </c>
      <c r="I4476" t="s">
        <v>6099</v>
      </c>
      <c r="J4476" t="s">
        <v>6657</v>
      </c>
      <c r="K4476" t="s">
        <v>7765</v>
      </c>
      <c r="M4476">
        <v>39561</v>
      </c>
      <c r="O4476" t="s">
        <v>13035</v>
      </c>
      <c r="P4476">
        <v>550</v>
      </c>
      <c r="Q4476">
        <v>100</v>
      </c>
      <c r="R4476">
        <v>100</v>
      </c>
      <c r="S4476" s="25">
        <f>Table1[[#This Row],[RcvdQuantity]]/Table1[[#This Row],[POQty]]</f>
        <v>1</v>
      </c>
      <c r="T4476">
        <v>0</v>
      </c>
      <c r="U4476">
        <v>0</v>
      </c>
      <c r="V4476">
        <v>0</v>
      </c>
      <c r="W4476">
        <v>0</v>
      </c>
      <c r="X4476">
        <v>550</v>
      </c>
      <c r="Y4476">
        <v>550</v>
      </c>
      <c r="Z4476">
        <v>550</v>
      </c>
      <c r="AA4476">
        <v>0</v>
      </c>
      <c r="AB4476">
        <v>0</v>
      </c>
      <c r="AC4476">
        <v>55000</v>
      </c>
      <c r="AD4476">
        <v>55000</v>
      </c>
      <c r="AF4476" t="s">
        <v>5412</v>
      </c>
      <c r="AH4476">
        <v>420726</v>
      </c>
    </row>
    <row r="4477" spans="1:34" x14ac:dyDescent="0.25">
      <c r="A4477" t="s">
        <v>16682</v>
      </c>
      <c r="B4477" s="24">
        <v>45846</v>
      </c>
      <c r="C4477" t="s">
        <v>16683</v>
      </c>
      <c r="D4477" t="s">
        <v>16568</v>
      </c>
      <c r="E4477" t="s">
        <v>16684</v>
      </c>
      <c r="F4477" t="s">
        <v>16644</v>
      </c>
      <c r="G4477" t="s">
        <v>16644</v>
      </c>
      <c r="H4477">
        <f>Table1[[#This Row],[GrnPostDate]]-Table1[[#This Row],[PoDate]]</f>
        <v>2</v>
      </c>
      <c r="I4477" t="s">
        <v>7094</v>
      </c>
      <c r="J4477" t="s">
        <v>90</v>
      </c>
      <c r="K4477" t="s">
        <v>7095</v>
      </c>
      <c r="M4477">
        <v>11501</v>
      </c>
      <c r="O4477" t="s">
        <v>7096</v>
      </c>
      <c r="P4477">
        <v>3</v>
      </c>
      <c r="Q4477">
        <v>8000</v>
      </c>
      <c r="R4477">
        <v>8000</v>
      </c>
      <c r="S4477" s="25">
        <f>Table1[[#This Row],[RcvdQuantity]]/Table1[[#This Row],[POQty]]</f>
        <v>1</v>
      </c>
      <c r="T4477">
        <v>0</v>
      </c>
      <c r="U4477">
        <v>0</v>
      </c>
      <c r="V4477">
        <v>0</v>
      </c>
      <c r="W4477">
        <v>0</v>
      </c>
      <c r="X4477">
        <v>3</v>
      </c>
      <c r="Y4477">
        <v>3</v>
      </c>
      <c r="Z4477">
        <v>3</v>
      </c>
      <c r="AA4477">
        <v>0</v>
      </c>
      <c r="AB4477">
        <v>0</v>
      </c>
      <c r="AC4477">
        <v>24000</v>
      </c>
      <c r="AD4477">
        <v>24000</v>
      </c>
      <c r="AF4477" t="s">
        <v>5412</v>
      </c>
      <c r="AH4477">
        <v>420727</v>
      </c>
    </row>
    <row r="4478" spans="1:34" x14ac:dyDescent="0.25">
      <c r="A4478" t="s">
        <v>16682</v>
      </c>
      <c r="B4478" s="24">
        <v>45846</v>
      </c>
      <c r="C4478" t="s">
        <v>16683</v>
      </c>
      <c r="D4478" t="s">
        <v>16568</v>
      </c>
      <c r="E4478" t="s">
        <v>16684</v>
      </c>
      <c r="F4478" t="s">
        <v>16644</v>
      </c>
      <c r="G4478" t="s">
        <v>16644</v>
      </c>
      <c r="H4478">
        <f>Table1[[#This Row],[GrnPostDate]]-Table1[[#This Row],[PoDate]]</f>
        <v>2</v>
      </c>
      <c r="I4478" t="s">
        <v>7094</v>
      </c>
      <c r="J4478" t="s">
        <v>5472</v>
      </c>
      <c r="K4478" t="s">
        <v>7097</v>
      </c>
      <c r="M4478">
        <v>11502</v>
      </c>
      <c r="O4478" t="s">
        <v>16685</v>
      </c>
      <c r="P4478">
        <v>28</v>
      </c>
      <c r="Q4478">
        <v>8000</v>
      </c>
      <c r="R4478">
        <v>8000</v>
      </c>
      <c r="S4478" s="25">
        <f>Table1[[#This Row],[RcvdQuantity]]/Table1[[#This Row],[POQty]]</f>
        <v>1</v>
      </c>
      <c r="T4478">
        <v>0</v>
      </c>
      <c r="U4478">
        <v>0</v>
      </c>
      <c r="V4478">
        <v>0</v>
      </c>
      <c r="W4478">
        <v>0</v>
      </c>
      <c r="X4478">
        <v>28</v>
      </c>
      <c r="Y4478">
        <v>28</v>
      </c>
      <c r="Z4478">
        <v>28</v>
      </c>
      <c r="AA4478">
        <v>0</v>
      </c>
      <c r="AB4478">
        <v>0</v>
      </c>
      <c r="AC4478">
        <v>224000</v>
      </c>
      <c r="AD4478">
        <v>224000</v>
      </c>
      <c r="AF4478" t="s">
        <v>5412</v>
      </c>
      <c r="AH4478">
        <v>420728</v>
      </c>
    </row>
    <row r="4479" spans="1:34" x14ac:dyDescent="0.25">
      <c r="A4479" t="s">
        <v>15001</v>
      </c>
      <c r="B4479" s="24">
        <v>45813</v>
      </c>
      <c r="C4479" t="s">
        <v>16686</v>
      </c>
      <c r="D4479" t="s">
        <v>16568</v>
      </c>
      <c r="E4479" t="s">
        <v>16687</v>
      </c>
      <c r="F4479" t="s">
        <v>16644</v>
      </c>
      <c r="G4479" t="s">
        <v>16644</v>
      </c>
      <c r="H4479">
        <f>Table1[[#This Row],[GrnPostDate]]-Table1[[#This Row],[PoDate]]</f>
        <v>35</v>
      </c>
      <c r="I4479" t="s">
        <v>7263</v>
      </c>
      <c r="J4479" t="s">
        <v>6987</v>
      </c>
      <c r="K4479" t="s">
        <v>15008</v>
      </c>
      <c r="M4479">
        <v>28559</v>
      </c>
      <c r="O4479" t="s">
        <v>16688</v>
      </c>
      <c r="P4479">
        <v>4060</v>
      </c>
      <c r="Q4479">
        <v>20</v>
      </c>
      <c r="R4479">
        <v>20</v>
      </c>
      <c r="S4479" s="25">
        <f>Table1[[#This Row],[RcvdQuantity]]/Table1[[#This Row],[POQty]]</f>
        <v>1</v>
      </c>
      <c r="T4479">
        <v>0</v>
      </c>
      <c r="U4479">
        <v>0</v>
      </c>
      <c r="V4479">
        <v>0</v>
      </c>
      <c r="W4479">
        <v>0</v>
      </c>
      <c r="X4479">
        <v>4060</v>
      </c>
      <c r="Y4479">
        <v>4060</v>
      </c>
      <c r="Z4479">
        <v>4060</v>
      </c>
      <c r="AA4479">
        <v>0</v>
      </c>
      <c r="AB4479">
        <v>0</v>
      </c>
      <c r="AC4479">
        <v>81200</v>
      </c>
      <c r="AD4479">
        <v>81200</v>
      </c>
      <c r="AF4479" t="s">
        <v>5412</v>
      </c>
      <c r="AH4479">
        <v>420729</v>
      </c>
    </row>
    <row r="4480" spans="1:34" x14ac:dyDescent="0.25">
      <c r="A4480" t="s">
        <v>16306</v>
      </c>
      <c r="B4480" s="24">
        <v>45838</v>
      </c>
      <c r="C4480" t="s">
        <v>16689</v>
      </c>
      <c r="D4480" t="s">
        <v>16568</v>
      </c>
      <c r="E4480" t="s">
        <v>16690</v>
      </c>
      <c r="F4480" t="s">
        <v>16644</v>
      </c>
      <c r="G4480" t="s">
        <v>16644</v>
      </c>
      <c r="H4480">
        <f>Table1[[#This Row],[GrnPostDate]]-Table1[[#This Row],[PoDate]]</f>
        <v>10</v>
      </c>
      <c r="I4480" t="s">
        <v>13205</v>
      </c>
      <c r="J4480" t="s">
        <v>52</v>
      </c>
      <c r="K4480" t="s">
        <v>13206</v>
      </c>
      <c r="M4480">
        <v>66388</v>
      </c>
      <c r="O4480" t="s">
        <v>16691</v>
      </c>
      <c r="P4480">
        <v>28017.32</v>
      </c>
      <c r="Q4480">
        <v>5</v>
      </c>
      <c r="R4480">
        <v>5</v>
      </c>
      <c r="S4480" s="25">
        <f>Table1[[#This Row],[RcvdQuantity]]/Table1[[#This Row],[POQty]]</f>
        <v>1</v>
      </c>
      <c r="T4480">
        <v>0</v>
      </c>
      <c r="U4480">
        <v>0</v>
      </c>
      <c r="V4480">
        <v>0</v>
      </c>
      <c r="W4480">
        <v>0</v>
      </c>
      <c r="X4480">
        <v>28017.32</v>
      </c>
      <c r="Y4480">
        <v>28017.32</v>
      </c>
      <c r="Z4480">
        <v>28017.32</v>
      </c>
      <c r="AA4480">
        <v>0</v>
      </c>
      <c r="AB4480">
        <v>0</v>
      </c>
      <c r="AC4480">
        <v>140086.6</v>
      </c>
      <c r="AD4480">
        <v>140086.6</v>
      </c>
      <c r="AF4480" t="s">
        <v>5503</v>
      </c>
      <c r="AH4480">
        <v>420730</v>
      </c>
    </row>
    <row r="4481" spans="1:34" x14ac:dyDescent="0.25">
      <c r="A4481" t="s">
        <v>16692</v>
      </c>
      <c r="B4481" s="24">
        <v>45839</v>
      </c>
      <c r="C4481" t="s">
        <v>16693</v>
      </c>
      <c r="D4481" t="s">
        <v>16568</v>
      </c>
      <c r="E4481" t="s">
        <v>16694</v>
      </c>
      <c r="F4481" t="s">
        <v>16644</v>
      </c>
      <c r="G4481" t="s">
        <v>16644</v>
      </c>
      <c r="H4481">
        <f>Table1[[#This Row],[GrnPostDate]]-Table1[[#This Row],[PoDate]]</f>
        <v>9</v>
      </c>
      <c r="I4481" t="s">
        <v>16695</v>
      </c>
      <c r="J4481" t="s">
        <v>90</v>
      </c>
      <c r="K4481" t="s">
        <v>6880</v>
      </c>
      <c r="M4481">
        <v>17268</v>
      </c>
      <c r="O4481" t="s">
        <v>37</v>
      </c>
      <c r="P4481">
        <v>11000</v>
      </c>
      <c r="Q4481">
        <v>5</v>
      </c>
      <c r="R4481">
        <v>5</v>
      </c>
      <c r="S4481" s="25">
        <f>Table1[[#This Row],[RcvdQuantity]]/Table1[[#This Row],[POQty]]</f>
        <v>1</v>
      </c>
      <c r="T4481">
        <v>0</v>
      </c>
      <c r="U4481">
        <v>0</v>
      </c>
      <c r="V4481">
        <v>0</v>
      </c>
      <c r="W4481">
        <v>0</v>
      </c>
      <c r="X4481">
        <v>11000</v>
      </c>
      <c r="Y4481">
        <v>11000</v>
      </c>
      <c r="Z4481">
        <v>11000</v>
      </c>
      <c r="AA4481">
        <v>0</v>
      </c>
      <c r="AB4481">
        <v>0</v>
      </c>
      <c r="AC4481">
        <v>55000</v>
      </c>
      <c r="AD4481">
        <v>55000</v>
      </c>
      <c r="AF4481" t="s">
        <v>5412</v>
      </c>
      <c r="AH4481">
        <v>420731</v>
      </c>
    </row>
    <row r="4482" spans="1:34" x14ac:dyDescent="0.25">
      <c r="A4482" t="s">
        <v>16692</v>
      </c>
      <c r="B4482" s="24">
        <v>45839</v>
      </c>
      <c r="C4482" t="s">
        <v>16693</v>
      </c>
      <c r="D4482" t="s">
        <v>16568</v>
      </c>
      <c r="E4482" t="s">
        <v>16694</v>
      </c>
      <c r="F4482" t="s">
        <v>16644</v>
      </c>
      <c r="G4482" t="s">
        <v>16644</v>
      </c>
      <c r="H4482">
        <f>Table1[[#This Row],[GrnPostDate]]-Table1[[#This Row],[PoDate]]</f>
        <v>9</v>
      </c>
      <c r="I4482" t="s">
        <v>16695</v>
      </c>
      <c r="J4482" t="s">
        <v>90</v>
      </c>
      <c r="K4482" t="s">
        <v>16302</v>
      </c>
      <c r="M4482">
        <v>16799</v>
      </c>
      <c r="O4482" t="s">
        <v>37</v>
      </c>
      <c r="P4482">
        <v>2900</v>
      </c>
      <c r="Q4482">
        <v>5</v>
      </c>
      <c r="R4482">
        <v>5</v>
      </c>
      <c r="S4482" s="25">
        <f>Table1[[#This Row],[RcvdQuantity]]/Table1[[#This Row],[POQty]]</f>
        <v>1</v>
      </c>
      <c r="T4482">
        <v>0</v>
      </c>
      <c r="U4482">
        <v>0</v>
      </c>
      <c r="V4482">
        <v>0</v>
      </c>
      <c r="W4482">
        <v>0</v>
      </c>
      <c r="X4482">
        <v>2900</v>
      </c>
      <c r="Y4482">
        <v>2900</v>
      </c>
      <c r="Z4482">
        <v>2900</v>
      </c>
      <c r="AA4482">
        <v>0</v>
      </c>
      <c r="AB4482">
        <v>0</v>
      </c>
      <c r="AC4482">
        <v>14500</v>
      </c>
      <c r="AD4482">
        <v>14500</v>
      </c>
      <c r="AF4482" t="s">
        <v>5412</v>
      </c>
      <c r="AH4482">
        <v>420732</v>
      </c>
    </row>
    <row r="4483" spans="1:34" x14ac:dyDescent="0.25">
      <c r="A4483" t="s">
        <v>16692</v>
      </c>
      <c r="B4483" s="24">
        <v>45839</v>
      </c>
      <c r="C4483" t="s">
        <v>16693</v>
      </c>
      <c r="D4483" t="s">
        <v>16568</v>
      </c>
      <c r="E4483" t="s">
        <v>16694</v>
      </c>
      <c r="F4483" t="s">
        <v>16644</v>
      </c>
      <c r="G4483" t="s">
        <v>16644</v>
      </c>
      <c r="H4483">
        <f>Table1[[#This Row],[GrnPostDate]]-Table1[[#This Row],[PoDate]]</f>
        <v>9</v>
      </c>
      <c r="I4483" t="s">
        <v>16695</v>
      </c>
      <c r="J4483" t="s">
        <v>90</v>
      </c>
      <c r="K4483" t="s">
        <v>16696</v>
      </c>
      <c r="M4483">
        <v>61976</v>
      </c>
      <c r="O4483" t="s">
        <v>37</v>
      </c>
      <c r="P4483">
        <v>11000</v>
      </c>
      <c r="Q4483">
        <v>5</v>
      </c>
      <c r="R4483">
        <v>5</v>
      </c>
      <c r="S4483" s="25">
        <f>Table1[[#This Row],[RcvdQuantity]]/Table1[[#This Row],[POQty]]</f>
        <v>1</v>
      </c>
      <c r="T4483">
        <v>0</v>
      </c>
      <c r="U4483">
        <v>0</v>
      </c>
      <c r="V4483">
        <v>0</v>
      </c>
      <c r="W4483">
        <v>0</v>
      </c>
      <c r="X4483">
        <v>11000</v>
      </c>
      <c r="Y4483">
        <v>11000</v>
      </c>
      <c r="Z4483">
        <v>11000</v>
      </c>
      <c r="AA4483">
        <v>0</v>
      </c>
      <c r="AB4483">
        <v>0</v>
      </c>
      <c r="AC4483">
        <v>55000</v>
      </c>
      <c r="AD4483">
        <v>55000</v>
      </c>
      <c r="AF4483" t="s">
        <v>5412</v>
      </c>
      <c r="AH4483">
        <v>420733</v>
      </c>
    </row>
    <row r="4484" spans="1:34" x14ac:dyDescent="0.25">
      <c r="A4484" t="s">
        <v>16697</v>
      </c>
      <c r="B4484" s="24">
        <v>45842</v>
      </c>
      <c r="C4484" t="s">
        <v>16698</v>
      </c>
      <c r="D4484" t="s">
        <v>16568</v>
      </c>
      <c r="E4484" t="s">
        <v>16699</v>
      </c>
      <c r="F4484" t="s">
        <v>16644</v>
      </c>
      <c r="G4484" t="s">
        <v>16644</v>
      </c>
      <c r="H4484">
        <f>Table1[[#This Row],[GrnPostDate]]-Table1[[#This Row],[PoDate]]</f>
        <v>6</v>
      </c>
      <c r="I4484" t="s">
        <v>2319</v>
      </c>
      <c r="J4484" t="s">
        <v>90</v>
      </c>
      <c r="K4484" t="s">
        <v>8314</v>
      </c>
      <c r="M4484">
        <v>20384</v>
      </c>
      <c r="O4484" t="s">
        <v>16700</v>
      </c>
      <c r="P4484">
        <v>4500</v>
      </c>
      <c r="Q4484">
        <v>10</v>
      </c>
      <c r="R4484">
        <v>10</v>
      </c>
      <c r="S4484" s="25">
        <f>Table1[[#This Row],[RcvdQuantity]]/Table1[[#This Row],[POQty]]</f>
        <v>1</v>
      </c>
      <c r="T4484">
        <v>0</v>
      </c>
      <c r="U4484">
        <v>0</v>
      </c>
      <c r="V4484">
        <v>0</v>
      </c>
      <c r="W4484">
        <v>0</v>
      </c>
      <c r="X4484">
        <v>4500</v>
      </c>
      <c r="Y4484">
        <v>4500</v>
      </c>
      <c r="Z4484">
        <v>4500</v>
      </c>
      <c r="AA4484">
        <v>0</v>
      </c>
      <c r="AB4484">
        <v>0</v>
      </c>
      <c r="AC4484">
        <v>45000</v>
      </c>
      <c r="AD4484">
        <v>45000</v>
      </c>
      <c r="AF4484" t="s">
        <v>5412</v>
      </c>
      <c r="AH4484">
        <v>420737</v>
      </c>
    </row>
    <row r="4485" spans="1:34" x14ac:dyDescent="0.25">
      <c r="A4485" t="s">
        <v>16701</v>
      </c>
      <c r="B4485" s="24">
        <v>45825</v>
      </c>
      <c r="C4485" t="s">
        <v>16702</v>
      </c>
      <c r="D4485" t="s">
        <v>16568</v>
      </c>
      <c r="E4485" t="s">
        <v>16703</v>
      </c>
      <c r="F4485" t="s">
        <v>16644</v>
      </c>
      <c r="G4485" t="s">
        <v>16644</v>
      </c>
      <c r="H4485">
        <f>Table1[[#This Row],[GrnPostDate]]-Table1[[#This Row],[PoDate]]</f>
        <v>23</v>
      </c>
      <c r="I4485" t="s">
        <v>1176</v>
      </c>
      <c r="J4485" t="s">
        <v>5509</v>
      </c>
      <c r="K4485" t="s">
        <v>5512</v>
      </c>
      <c r="M4485">
        <v>11383</v>
      </c>
      <c r="O4485" t="s">
        <v>37</v>
      </c>
      <c r="P4485">
        <v>72.5</v>
      </c>
      <c r="Q4485">
        <v>1000</v>
      </c>
      <c r="R4485">
        <v>1000</v>
      </c>
      <c r="S4485" s="25">
        <f>Table1[[#This Row],[RcvdQuantity]]/Table1[[#This Row],[POQty]]</f>
        <v>1</v>
      </c>
      <c r="T4485">
        <v>0</v>
      </c>
      <c r="U4485">
        <v>0</v>
      </c>
      <c r="V4485">
        <v>0</v>
      </c>
      <c r="W4485">
        <v>0</v>
      </c>
      <c r="X4485">
        <v>72.5</v>
      </c>
      <c r="Y4485">
        <v>72.5</v>
      </c>
      <c r="Z4485">
        <v>72.5</v>
      </c>
      <c r="AA4485">
        <v>0</v>
      </c>
      <c r="AB4485">
        <v>0</v>
      </c>
      <c r="AC4485">
        <v>72500</v>
      </c>
      <c r="AD4485">
        <v>72500</v>
      </c>
      <c r="AF4485" t="s">
        <v>5412</v>
      </c>
      <c r="AH4485">
        <v>420738</v>
      </c>
    </row>
    <row r="4486" spans="1:34" x14ac:dyDescent="0.25">
      <c r="A4486" t="s">
        <v>16704</v>
      </c>
      <c r="B4486" s="24">
        <v>45834</v>
      </c>
      <c r="C4486" t="s">
        <v>16705</v>
      </c>
      <c r="D4486" t="s">
        <v>15876</v>
      </c>
      <c r="E4486" t="s">
        <v>16706</v>
      </c>
      <c r="F4486" t="s">
        <v>16644</v>
      </c>
      <c r="G4486" t="s">
        <v>16644</v>
      </c>
      <c r="H4486">
        <f>Table1[[#This Row],[GrnPostDate]]-Table1[[#This Row],[PoDate]]</f>
        <v>14</v>
      </c>
      <c r="I4486" t="s">
        <v>9997</v>
      </c>
      <c r="J4486" t="s">
        <v>854</v>
      </c>
      <c r="K4486" t="s">
        <v>6721</v>
      </c>
      <c r="M4486">
        <v>15075</v>
      </c>
      <c r="O4486" t="s">
        <v>37</v>
      </c>
      <c r="P4486">
        <v>2812.47</v>
      </c>
      <c r="Q4486">
        <v>3</v>
      </c>
      <c r="R4486">
        <v>3</v>
      </c>
      <c r="S4486" s="25">
        <f>Table1[[#This Row],[RcvdQuantity]]/Table1[[#This Row],[POQty]]</f>
        <v>1</v>
      </c>
      <c r="T4486">
        <v>0</v>
      </c>
      <c r="U4486">
        <v>0</v>
      </c>
      <c r="V4486">
        <v>16</v>
      </c>
      <c r="W4486">
        <v>1349.9856</v>
      </c>
      <c r="X4486">
        <v>3262.47</v>
      </c>
      <c r="Y4486">
        <v>3262.47</v>
      </c>
      <c r="Z4486">
        <v>3262.47</v>
      </c>
      <c r="AA4486">
        <v>0</v>
      </c>
      <c r="AB4486">
        <v>0</v>
      </c>
      <c r="AC4486">
        <v>9787.4</v>
      </c>
      <c r="AD4486">
        <v>11137.38</v>
      </c>
      <c r="AF4486" t="s">
        <v>5503</v>
      </c>
      <c r="AH4486">
        <v>420740</v>
      </c>
    </row>
    <row r="4487" spans="1:34" x14ac:dyDescent="0.25">
      <c r="A4487" t="s">
        <v>16704</v>
      </c>
      <c r="B4487" s="24">
        <v>45834</v>
      </c>
      <c r="C4487" t="s">
        <v>16705</v>
      </c>
      <c r="D4487" t="s">
        <v>15876</v>
      </c>
      <c r="E4487" t="s">
        <v>16706</v>
      </c>
      <c r="F4487" t="s">
        <v>16644</v>
      </c>
      <c r="G4487" t="s">
        <v>16644</v>
      </c>
      <c r="H4487">
        <f>Table1[[#This Row],[GrnPostDate]]-Table1[[#This Row],[PoDate]]</f>
        <v>14</v>
      </c>
      <c r="I4487" t="s">
        <v>9997</v>
      </c>
      <c r="J4487" t="s">
        <v>854</v>
      </c>
      <c r="K4487" t="s">
        <v>10000</v>
      </c>
      <c r="M4487">
        <v>15587</v>
      </c>
      <c r="O4487" t="s">
        <v>37</v>
      </c>
      <c r="P4487">
        <v>732.76</v>
      </c>
      <c r="Q4487">
        <v>3</v>
      </c>
      <c r="R4487">
        <v>3</v>
      </c>
      <c r="S4487" s="25">
        <f>Table1[[#This Row],[RcvdQuantity]]/Table1[[#This Row],[POQty]]</f>
        <v>1</v>
      </c>
      <c r="T4487">
        <v>0</v>
      </c>
      <c r="U4487">
        <v>0</v>
      </c>
      <c r="V4487">
        <v>16</v>
      </c>
      <c r="W4487">
        <v>351.72480000000002</v>
      </c>
      <c r="X4487">
        <v>850</v>
      </c>
      <c r="Y4487">
        <v>850</v>
      </c>
      <c r="Z4487">
        <v>850</v>
      </c>
      <c r="AA4487">
        <v>0</v>
      </c>
      <c r="AB4487">
        <v>0</v>
      </c>
      <c r="AC4487">
        <v>2550</v>
      </c>
      <c r="AD4487">
        <v>2901.73</v>
      </c>
      <c r="AF4487" t="s">
        <v>5503</v>
      </c>
      <c r="AH4487">
        <v>420741</v>
      </c>
    </row>
    <row r="4488" spans="1:34" x14ac:dyDescent="0.25">
      <c r="A4488" t="s">
        <v>16704</v>
      </c>
      <c r="B4488" s="24">
        <v>45834</v>
      </c>
      <c r="C4488" t="s">
        <v>16705</v>
      </c>
      <c r="D4488" t="s">
        <v>15876</v>
      </c>
      <c r="E4488" t="s">
        <v>16706</v>
      </c>
      <c r="F4488" t="s">
        <v>16644</v>
      </c>
      <c r="G4488" t="s">
        <v>16644</v>
      </c>
      <c r="H4488">
        <f>Table1[[#This Row],[GrnPostDate]]-Table1[[#This Row],[PoDate]]</f>
        <v>14</v>
      </c>
      <c r="I4488" t="s">
        <v>9997</v>
      </c>
      <c r="J4488" t="s">
        <v>854</v>
      </c>
      <c r="K4488" t="s">
        <v>6725</v>
      </c>
      <c r="M4488">
        <v>15098</v>
      </c>
      <c r="O4488" t="s">
        <v>37</v>
      </c>
      <c r="P4488">
        <v>1120.6500000000001</v>
      </c>
      <c r="Q4488">
        <v>1</v>
      </c>
      <c r="R4488">
        <v>1</v>
      </c>
      <c r="S4488" s="25">
        <f>Table1[[#This Row],[RcvdQuantity]]/Table1[[#This Row],[POQty]]</f>
        <v>1</v>
      </c>
      <c r="T4488">
        <v>0</v>
      </c>
      <c r="U4488">
        <v>0</v>
      </c>
      <c r="V4488">
        <v>16</v>
      </c>
      <c r="W4488">
        <v>179.304</v>
      </c>
      <c r="X4488">
        <v>1299.95</v>
      </c>
      <c r="Y4488">
        <v>1299.95</v>
      </c>
      <c r="Z4488">
        <v>1299.95</v>
      </c>
      <c r="AA4488">
        <v>0</v>
      </c>
      <c r="AB4488">
        <v>0</v>
      </c>
      <c r="AC4488">
        <v>1299.95</v>
      </c>
      <c r="AD4488">
        <v>1479.26</v>
      </c>
      <c r="AF4488" t="s">
        <v>5503</v>
      </c>
      <c r="AH4488">
        <v>420742</v>
      </c>
    </row>
    <row r="4489" spans="1:34" x14ac:dyDescent="0.25">
      <c r="A4489" t="s">
        <v>16704</v>
      </c>
      <c r="B4489" s="24">
        <v>45834</v>
      </c>
      <c r="C4489" t="s">
        <v>16705</v>
      </c>
      <c r="D4489" t="s">
        <v>15876</v>
      </c>
      <c r="E4489" t="s">
        <v>16706</v>
      </c>
      <c r="F4489" t="s">
        <v>16644</v>
      </c>
      <c r="G4489" t="s">
        <v>16644</v>
      </c>
      <c r="H4489">
        <f>Table1[[#This Row],[GrnPostDate]]-Table1[[#This Row],[PoDate]]</f>
        <v>14</v>
      </c>
      <c r="I4489" t="s">
        <v>9997</v>
      </c>
      <c r="J4489" t="s">
        <v>854</v>
      </c>
      <c r="K4489" t="s">
        <v>16707</v>
      </c>
      <c r="M4489">
        <v>42376</v>
      </c>
      <c r="N4489" t="s">
        <v>119</v>
      </c>
      <c r="O4489" t="s">
        <v>37</v>
      </c>
      <c r="P4489">
        <v>2057.4899999999998</v>
      </c>
      <c r="Q4489">
        <v>2</v>
      </c>
      <c r="R4489">
        <v>2</v>
      </c>
      <c r="S4489" s="25">
        <f>Table1[[#This Row],[RcvdQuantity]]/Table1[[#This Row],[POQty]]</f>
        <v>1</v>
      </c>
      <c r="T4489">
        <v>0</v>
      </c>
      <c r="U4489">
        <v>0</v>
      </c>
      <c r="V4489">
        <v>16</v>
      </c>
      <c r="W4489">
        <v>658.39679999999998</v>
      </c>
      <c r="X4489">
        <v>2386.69</v>
      </c>
      <c r="Y4489">
        <v>2386.69</v>
      </c>
      <c r="Z4489">
        <v>2386.69</v>
      </c>
      <c r="AA4489">
        <v>0</v>
      </c>
      <c r="AB4489">
        <v>0</v>
      </c>
      <c r="AC4489">
        <v>4773.38</v>
      </c>
      <c r="AD4489">
        <v>5431.77</v>
      </c>
      <c r="AF4489" t="s">
        <v>5503</v>
      </c>
      <c r="AH4489">
        <v>420743</v>
      </c>
    </row>
    <row r="4490" spans="1:34" x14ac:dyDescent="0.25">
      <c r="A4490" t="s">
        <v>16704</v>
      </c>
      <c r="B4490" s="24">
        <v>45834</v>
      </c>
      <c r="C4490" t="s">
        <v>16705</v>
      </c>
      <c r="D4490" t="s">
        <v>15876</v>
      </c>
      <c r="E4490" t="s">
        <v>16706</v>
      </c>
      <c r="F4490" t="s">
        <v>16644</v>
      </c>
      <c r="G4490" t="s">
        <v>16644</v>
      </c>
      <c r="H4490">
        <f>Table1[[#This Row],[GrnPostDate]]-Table1[[#This Row],[PoDate]]</f>
        <v>14</v>
      </c>
      <c r="I4490" t="s">
        <v>9997</v>
      </c>
      <c r="J4490" t="s">
        <v>854</v>
      </c>
      <c r="K4490" t="s">
        <v>9999</v>
      </c>
      <c r="M4490">
        <v>15086</v>
      </c>
      <c r="O4490" t="s">
        <v>37</v>
      </c>
      <c r="P4490">
        <v>1323.26</v>
      </c>
      <c r="Q4490">
        <v>2</v>
      </c>
      <c r="R4490">
        <v>2</v>
      </c>
      <c r="S4490" s="25">
        <f>Table1[[#This Row],[RcvdQuantity]]/Table1[[#This Row],[POQty]]</f>
        <v>1</v>
      </c>
      <c r="T4490">
        <v>0</v>
      </c>
      <c r="U4490">
        <v>0</v>
      </c>
      <c r="V4490">
        <v>16</v>
      </c>
      <c r="W4490">
        <v>423.44319999999999</v>
      </c>
      <c r="X4490">
        <v>1534.98</v>
      </c>
      <c r="Y4490">
        <v>1534.98</v>
      </c>
      <c r="Z4490">
        <v>1534.98</v>
      </c>
      <c r="AA4490">
        <v>0</v>
      </c>
      <c r="AB4490">
        <v>0</v>
      </c>
      <c r="AC4490">
        <v>3069.96</v>
      </c>
      <c r="AD4490">
        <v>3493.41</v>
      </c>
      <c r="AF4490" t="s">
        <v>5503</v>
      </c>
      <c r="AH4490">
        <v>420744</v>
      </c>
    </row>
    <row r="4491" spans="1:34" x14ac:dyDescent="0.25">
      <c r="A4491" t="s">
        <v>16704</v>
      </c>
      <c r="B4491" s="24">
        <v>45834</v>
      </c>
      <c r="C4491" t="s">
        <v>16705</v>
      </c>
      <c r="D4491" t="s">
        <v>15876</v>
      </c>
      <c r="E4491" t="s">
        <v>16706</v>
      </c>
      <c r="F4491" t="s">
        <v>16644</v>
      </c>
      <c r="G4491" t="s">
        <v>16644</v>
      </c>
      <c r="H4491">
        <f>Table1[[#This Row],[GrnPostDate]]-Table1[[#This Row],[PoDate]]</f>
        <v>14</v>
      </c>
      <c r="I4491" t="s">
        <v>9997</v>
      </c>
      <c r="J4491" t="s">
        <v>854</v>
      </c>
      <c r="K4491" t="s">
        <v>16708</v>
      </c>
      <c r="M4491">
        <v>18176</v>
      </c>
      <c r="O4491" t="s">
        <v>37</v>
      </c>
      <c r="P4491">
        <v>2160.37</v>
      </c>
      <c r="Q4491">
        <v>4</v>
      </c>
      <c r="R4491">
        <v>4</v>
      </c>
      <c r="S4491" s="25">
        <f>Table1[[#This Row],[RcvdQuantity]]/Table1[[#This Row],[POQty]]</f>
        <v>1</v>
      </c>
      <c r="T4491">
        <v>0</v>
      </c>
      <c r="U4491">
        <v>0</v>
      </c>
      <c r="V4491">
        <v>16</v>
      </c>
      <c r="W4491">
        <v>1382.6368</v>
      </c>
      <c r="X4491">
        <v>2506.0300000000002</v>
      </c>
      <c r="Y4491">
        <v>2506.0300000000002</v>
      </c>
      <c r="Z4491">
        <v>2506.0300000000002</v>
      </c>
      <c r="AA4491">
        <v>0</v>
      </c>
      <c r="AB4491">
        <v>0</v>
      </c>
      <c r="AC4491">
        <v>10024.120000000001</v>
      </c>
      <c r="AD4491">
        <v>11406.75</v>
      </c>
      <c r="AF4491" t="s">
        <v>5503</v>
      </c>
      <c r="AH4491">
        <v>420745</v>
      </c>
    </row>
    <row r="4492" spans="1:34" x14ac:dyDescent="0.25">
      <c r="A4492" t="s">
        <v>16709</v>
      </c>
      <c r="B4492" s="24">
        <v>45834</v>
      </c>
      <c r="C4492" t="s">
        <v>16710</v>
      </c>
      <c r="D4492" t="s">
        <v>16568</v>
      </c>
      <c r="E4492" t="s">
        <v>16711</v>
      </c>
      <c r="F4492" t="s">
        <v>16644</v>
      </c>
      <c r="G4492" t="s">
        <v>16644</v>
      </c>
      <c r="H4492">
        <f>Table1[[#This Row],[GrnPostDate]]-Table1[[#This Row],[PoDate]]</f>
        <v>14</v>
      </c>
      <c r="I4492" t="s">
        <v>12907</v>
      </c>
      <c r="J4492" t="s">
        <v>6856</v>
      </c>
      <c r="K4492" t="s">
        <v>12908</v>
      </c>
      <c r="M4492">
        <v>14459</v>
      </c>
      <c r="O4492" t="s">
        <v>4224</v>
      </c>
      <c r="P4492">
        <v>1873.4</v>
      </c>
      <c r="Q4492">
        <v>50</v>
      </c>
      <c r="R4492">
        <v>50</v>
      </c>
      <c r="S4492" s="25">
        <f>Table1[[#This Row],[RcvdQuantity]]/Table1[[#This Row],[POQty]]</f>
        <v>1</v>
      </c>
      <c r="T4492">
        <v>0</v>
      </c>
      <c r="U4492">
        <v>0</v>
      </c>
      <c r="V4492">
        <v>0</v>
      </c>
      <c r="W4492">
        <v>0</v>
      </c>
      <c r="X4492">
        <v>1873.4</v>
      </c>
      <c r="Y4492">
        <v>1873.4</v>
      </c>
      <c r="Z4492">
        <v>1873.4</v>
      </c>
      <c r="AA4492">
        <v>0</v>
      </c>
      <c r="AB4492">
        <v>0</v>
      </c>
      <c r="AC4492">
        <v>93670</v>
      </c>
      <c r="AD4492">
        <v>93670</v>
      </c>
      <c r="AF4492" t="s">
        <v>5412</v>
      </c>
      <c r="AH4492">
        <v>420763</v>
      </c>
    </row>
    <row r="4493" spans="1:34" x14ac:dyDescent="0.25">
      <c r="A4493" t="s">
        <v>16712</v>
      </c>
      <c r="B4493" s="24">
        <v>45841</v>
      </c>
      <c r="C4493" t="s">
        <v>16713</v>
      </c>
      <c r="D4493" t="s">
        <v>16568</v>
      </c>
      <c r="E4493" t="s">
        <v>16714</v>
      </c>
      <c r="F4493" t="s">
        <v>16644</v>
      </c>
      <c r="G4493" t="s">
        <v>16644</v>
      </c>
      <c r="H4493">
        <f>Table1[[#This Row],[GrnPostDate]]-Table1[[#This Row],[PoDate]]</f>
        <v>7</v>
      </c>
      <c r="I4493" t="s">
        <v>1186</v>
      </c>
      <c r="J4493" t="s">
        <v>5409</v>
      </c>
      <c r="K4493" t="s">
        <v>8426</v>
      </c>
      <c r="L4493" t="s">
        <v>8427</v>
      </c>
      <c r="M4493">
        <v>8140</v>
      </c>
      <c r="O4493" t="s">
        <v>11774</v>
      </c>
      <c r="P4493">
        <v>320</v>
      </c>
      <c r="Q4493">
        <v>900</v>
      </c>
      <c r="R4493">
        <v>900</v>
      </c>
      <c r="S4493" s="25">
        <f>Table1[[#This Row],[RcvdQuantity]]/Table1[[#This Row],[POQty]]</f>
        <v>1</v>
      </c>
      <c r="T4493">
        <v>0</v>
      </c>
      <c r="U4493">
        <v>0</v>
      </c>
      <c r="V4493">
        <v>0</v>
      </c>
      <c r="W4493">
        <v>0</v>
      </c>
      <c r="X4493">
        <v>320</v>
      </c>
      <c r="Y4493">
        <v>320</v>
      </c>
      <c r="Z4493">
        <v>320</v>
      </c>
      <c r="AA4493">
        <v>0</v>
      </c>
      <c r="AB4493">
        <v>0</v>
      </c>
      <c r="AC4493">
        <v>288000</v>
      </c>
      <c r="AD4493">
        <v>288000</v>
      </c>
      <c r="AF4493" t="s">
        <v>5412</v>
      </c>
      <c r="AH4493">
        <v>420764</v>
      </c>
    </row>
    <row r="4494" spans="1:34" x14ac:dyDescent="0.25">
      <c r="A4494" t="s">
        <v>16715</v>
      </c>
      <c r="B4494" s="24">
        <v>45842</v>
      </c>
      <c r="C4494" t="s">
        <v>16716</v>
      </c>
      <c r="D4494" t="s">
        <v>16568</v>
      </c>
      <c r="E4494" t="s">
        <v>16717</v>
      </c>
      <c r="F4494" t="s">
        <v>16644</v>
      </c>
      <c r="G4494" t="s">
        <v>16644</v>
      </c>
      <c r="H4494">
        <f>Table1[[#This Row],[GrnPostDate]]-Table1[[#This Row],[PoDate]]</f>
        <v>6</v>
      </c>
      <c r="I4494" t="s">
        <v>1186</v>
      </c>
      <c r="J4494" t="s">
        <v>5409</v>
      </c>
      <c r="K4494" t="s">
        <v>16718</v>
      </c>
      <c r="M4494">
        <v>20520</v>
      </c>
      <c r="O4494" t="s">
        <v>16719</v>
      </c>
      <c r="P4494">
        <v>44.2</v>
      </c>
      <c r="Q4494">
        <v>5000</v>
      </c>
      <c r="R4494">
        <v>5000</v>
      </c>
      <c r="S4494" s="25">
        <f>Table1[[#This Row],[RcvdQuantity]]/Table1[[#This Row],[POQty]]</f>
        <v>1</v>
      </c>
      <c r="T4494">
        <v>0</v>
      </c>
      <c r="U4494">
        <v>0</v>
      </c>
      <c r="V4494">
        <v>0</v>
      </c>
      <c r="W4494">
        <v>0</v>
      </c>
      <c r="X4494">
        <v>44.2</v>
      </c>
      <c r="Y4494">
        <v>44.2</v>
      </c>
      <c r="Z4494">
        <v>44.2</v>
      </c>
      <c r="AA4494">
        <v>0</v>
      </c>
      <c r="AB4494">
        <v>0</v>
      </c>
      <c r="AC4494">
        <v>221000</v>
      </c>
      <c r="AD4494">
        <v>221000</v>
      </c>
      <c r="AF4494" t="s">
        <v>5412</v>
      </c>
      <c r="AH4494">
        <v>420765</v>
      </c>
    </row>
    <row r="4495" spans="1:34" x14ac:dyDescent="0.25">
      <c r="A4495" t="s">
        <v>16720</v>
      </c>
      <c r="B4495" s="24">
        <v>45841</v>
      </c>
      <c r="C4495" t="s">
        <v>16721</v>
      </c>
      <c r="D4495" t="s">
        <v>16568</v>
      </c>
      <c r="E4495" t="s">
        <v>16722</v>
      </c>
      <c r="F4495" t="s">
        <v>16644</v>
      </c>
      <c r="G4495" t="s">
        <v>16644</v>
      </c>
      <c r="H4495">
        <f>Table1[[#This Row],[GrnPostDate]]-Table1[[#This Row],[PoDate]]</f>
        <v>7</v>
      </c>
      <c r="I4495" t="s">
        <v>3447</v>
      </c>
      <c r="J4495" t="s">
        <v>6396</v>
      </c>
      <c r="K4495" t="s">
        <v>6397</v>
      </c>
      <c r="L4495" t="s">
        <v>6398</v>
      </c>
      <c r="M4495">
        <v>7233</v>
      </c>
      <c r="O4495" t="s">
        <v>16723</v>
      </c>
      <c r="P4495">
        <v>15000</v>
      </c>
      <c r="Q4495">
        <v>24</v>
      </c>
      <c r="R4495">
        <v>24</v>
      </c>
      <c r="S4495" s="25">
        <f>Table1[[#This Row],[RcvdQuantity]]/Table1[[#This Row],[POQty]]</f>
        <v>1</v>
      </c>
      <c r="T4495">
        <v>0</v>
      </c>
      <c r="U4495">
        <v>0</v>
      </c>
      <c r="V4495">
        <v>0</v>
      </c>
      <c r="W4495">
        <v>0</v>
      </c>
      <c r="X4495">
        <v>15000</v>
      </c>
      <c r="Y4495">
        <v>15000</v>
      </c>
      <c r="Z4495">
        <v>15000</v>
      </c>
      <c r="AA4495">
        <v>0</v>
      </c>
      <c r="AB4495">
        <v>0</v>
      </c>
      <c r="AC4495">
        <v>360000</v>
      </c>
      <c r="AD4495">
        <v>360000</v>
      </c>
      <c r="AF4495" t="s">
        <v>5412</v>
      </c>
      <c r="AH4495">
        <v>420766</v>
      </c>
    </row>
    <row r="4496" spans="1:34" x14ac:dyDescent="0.25">
      <c r="A4496" t="s">
        <v>16724</v>
      </c>
      <c r="B4496" s="24">
        <v>45846</v>
      </c>
      <c r="C4496" t="s">
        <v>16725</v>
      </c>
      <c r="D4496" t="s">
        <v>16568</v>
      </c>
      <c r="E4496" t="s">
        <v>16726</v>
      </c>
      <c r="F4496" t="s">
        <v>16644</v>
      </c>
      <c r="G4496" t="s">
        <v>16644</v>
      </c>
      <c r="H4496">
        <f>Table1[[#This Row],[GrnPostDate]]-Table1[[#This Row],[PoDate]]</f>
        <v>2</v>
      </c>
      <c r="I4496" t="s">
        <v>648</v>
      </c>
      <c r="J4496" t="s">
        <v>5472</v>
      </c>
      <c r="K4496" t="s">
        <v>7962</v>
      </c>
      <c r="L4496" t="s">
        <v>7963</v>
      </c>
      <c r="M4496">
        <v>7045</v>
      </c>
      <c r="O4496" t="s">
        <v>16727</v>
      </c>
      <c r="P4496">
        <v>1470.91</v>
      </c>
      <c r="Q4496">
        <v>100</v>
      </c>
      <c r="R4496">
        <v>13</v>
      </c>
      <c r="S4496" s="25">
        <f>Table1[[#This Row],[RcvdQuantity]]/Table1[[#This Row],[POQty]]</f>
        <v>0.13</v>
      </c>
      <c r="T4496">
        <v>87</v>
      </c>
      <c r="U4496">
        <v>0</v>
      </c>
      <c r="V4496">
        <v>0</v>
      </c>
      <c r="W4496">
        <v>0</v>
      </c>
      <c r="X4496">
        <v>1470.91</v>
      </c>
      <c r="Y4496">
        <v>1470.91</v>
      </c>
      <c r="Z4496">
        <v>1470.91</v>
      </c>
      <c r="AA4496">
        <v>0</v>
      </c>
      <c r="AB4496">
        <v>0</v>
      </c>
      <c r="AC4496">
        <v>19121.830000000002</v>
      </c>
      <c r="AD4496">
        <v>19121.830000000002</v>
      </c>
      <c r="AF4496" t="s">
        <v>5412</v>
      </c>
      <c r="AH4496">
        <v>420768</v>
      </c>
    </row>
    <row r="4497" spans="1:34" x14ac:dyDescent="0.25">
      <c r="A4497" t="s">
        <v>16728</v>
      </c>
      <c r="B4497" s="24">
        <v>45846</v>
      </c>
      <c r="C4497" t="s">
        <v>16729</v>
      </c>
      <c r="D4497" t="s">
        <v>16568</v>
      </c>
      <c r="E4497" t="s">
        <v>16730</v>
      </c>
      <c r="F4497" t="s">
        <v>16644</v>
      </c>
      <c r="G4497" t="s">
        <v>16644</v>
      </c>
      <c r="H4497">
        <f>Table1[[#This Row],[GrnPostDate]]-Table1[[#This Row],[PoDate]]</f>
        <v>2</v>
      </c>
      <c r="I4497" t="s">
        <v>2650</v>
      </c>
      <c r="J4497" t="s">
        <v>16731</v>
      </c>
      <c r="K4497" t="s">
        <v>16732</v>
      </c>
      <c r="L4497" t="s">
        <v>16733</v>
      </c>
      <c r="M4497">
        <v>7165</v>
      </c>
      <c r="O4497" t="s">
        <v>16734</v>
      </c>
      <c r="P4497">
        <v>232.3</v>
      </c>
      <c r="Q4497">
        <v>10</v>
      </c>
      <c r="R4497">
        <v>10</v>
      </c>
      <c r="S4497" s="25">
        <f>Table1[[#This Row],[RcvdQuantity]]/Table1[[#This Row],[POQty]]</f>
        <v>1</v>
      </c>
      <c r="T4497">
        <v>0</v>
      </c>
      <c r="U4497">
        <v>0</v>
      </c>
      <c r="V4497">
        <v>0</v>
      </c>
      <c r="W4497">
        <v>0</v>
      </c>
      <c r="X4497">
        <v>232.3</v>
      </c>
      <c r="Y4497">
        <v>232.3</v>
      </c>
      <c r="Z4497">
        <v>232.3</v>
      </c>
      <c r="AA4497">
        <v>0</v>
      </c>
      <c r="AB4497">
        <v>0</v>
      </c>
      <c r="AC4497">
        <v>2323</v>
      </c>
      <c r="AD4497">
        <v>2323</v>
      </c>
      <c r="AF4497" t="s">
        <v>5412</v>
      </c>
      <c r="AH4497">
        <v>420770</v>
      </c>
    </row>
    <row r="4498" spans="1:34" x14ac:dyDescent="0.25">
      <c r="A4498" t="s">
        <v>16728</v>
      </c>
      <c r="B4498" s="24">
        <v>45846</v>
      </c>
      <c r="C4498" t="s">
        <v>16729</v>
      </c>
      <c r="D4498" t="s">
        <v>16568</v>
      </c>
      <c r="E4498" t="s">
        <v>16730</v>
      </c>
      <c r="F4498" t="s">
        <v>16644</v>
      </c>
      <c r="G4498" t="s">
        <v>16644</v>
      </c>
      <c r="H4498">
        <f>Table1[[#This Row],[GrnPostDate]]-Table1[[#This Row],[PoDate]]</f>
        <v>2</v>
      </c>
      <c r="I4498" t="s">
        <v>2650</v>
      </c>
      <c r="J4498" t="s">
        <v>5409</v>
      </c>
      <c r="K4498" t="s">
        <v>8929</v>
      </c>
      <c r="L4498" t="s">
        <v>8930</v>
      </c>
      <c r="M4498">
        <v>7079</v>
      </c>
      <c r="O4498" t="s">
        <v>8931</v>
      </c>
      <c r="P4498">
        <v>5.83</v>
      </c>
      <c r="Q4498">
        <v>1500</v>
      </c>
      <c r="R4498">
        <v>1500</v>
      </c>
      <c r="S4498" s="25">
        <f>Table1[[#This Row],[RcvdQuantity]]/Table1[[#This Row],[POQty]]</f>
        <v>1</v>
      </c>
      <c r="T4498">
        <v>0</v>
      </c>
      <c r="U4498">
        <v>0</v>
      </c>
      <c r="V4498">
        <v>0</v>
      </c>
      <c r="W4498">
        <v>0</v>
      </c>
      <c r="X4498">
        <v>5.83</v>
      </c>
      <c r="Y4498">
        <v>5.83</v>
      </c>
      <c r="Z4498">
        <v>5.83</v>
      </c>
      <c r="AA4498">
        <v>0</v>
      </c>
      <c r="AB4498">
        <v>0</v>
      </c>
      <c r="AC4498">
        <v>8749.5</v>
      </c>
      <c r="AD4498">
        <v>8749.5</v>
      </c>
      <c r="AF4498" t="s">
        <v>5412</v>
      </c>
      <c r="AH4498">
        <v>420771</v>
      </c>
    </row>
    <row r="4499" spans="1:34" x14ac:dyDescent="0.25">
      <c r="A4499" t="s">
        <v>16735</v>
      </c>
      <c r="B4499" s="24">
        <v>45832</v>
      </c>
      <c r="C4499" t="s">
        <v>16736</v>
      </c>
      <c r="D4499" t="s">
        <v>16568</v>
      </c>
      <c r="E4499" t="s">
        <v>16737</v>
      </c>
      <c r="F4499" t="s">
        <v>16644</v>
      </c>
      <c r="G4499" t="s">
        <v>16644</v>
      </c>
      <c r="H4499">
        <f>Table1[[#This Row],[GrnPostDate]]-Table1[[#This Row],[PoDate]]</f>
        <v>16</v>
      </c>
      <c r="I4499" t="s">
        <v>1176</v>
      </c>
      <c r="J4499" t="s">
        <v>5934</v>
      </c>
      <c r="K4499" t="s">
        <v>7152</v>
      </c>
      <c r="M4499">
        <v>14376</v>
      </c>
      <c r="O4499" t="s">
        <v>16738</v>
      </c>
      <c r="P4499">
        <v>210</v>
      </c>
      <c r="Q4499">
        <v>200</v>
      </c>
      <c r="R4499">
        <v>200</v>
      </c>
      <c r="S4499" s="25">
        <f>Table1[[#This Row],[RcvdQuantity]]/Table1[[#This Row],[POQty]]</f>
        <v>1</v>
      </c>
      <c r="T4499">
        <v>0</v>
      </c>
      <c r="U4499">
        <v>0</v>
      </c>
      <c r="V4499">
        <v>0</v>
      </c>
      <c r="W4499">
        <v>0</v>
      </c>
      <c r="X4499">
        <v>210</v>
      </c>
      <c r="Y4499">
        <v>210</v>
      </c>
      <c r="Z4499">
        <v>210</v>
      </c>
      <c r="AA4499">
        <v>0</v>
      </c>
      <c r="AB4499">
        <v>0</v>
      </c>
      <c r="AC4499">
        <v>42000</v>
      </c>
      <c r="AD4499">
        <v>42000</v>
      </c>
      <c r="AF4499" t="s">
        <v>5412</v>
      </c>
      <c r="AH4499">
        <v>420772</v>
      </c>
    </row>
    <row r="4500" spans="1:34" x14ac:dyDescent="0.25">
      <c r="A4500" t="s">
        <v>16739</v>
      </c>
      <c r="B4500" s="24">
        <v>45842</v>
      </c>
      <c r="C4500" t="s">
        <v>16740</v>
      </c>
      <c r="D4500" t="s">
        <v>16568</v>
      </c>
      <c r="E4500" t="s">
        <v>16741</v>
      </c>
      <c r="F4500" t="s">
        <v>16644</v>
      </c>
      <c r="G4500" t="s">
        <v>16644</v>
      </c>
      <c r="H4500">
        <f>Table1[[#This Row],[GrnPostDate]]-Table1[[#This Row],[PoDate]]</f>
        <v>6</v>
      </c>
      <c r="I4500" t="s">
        <v>2650</v>
      </c>
      <c r="J4500" t="s">
        <v>5409</v>
      </c>
      <c r="K4500" t="s">
        <v>16742</v>
      </c>
      <c r="L4500" t="s">
        <v>16601</v>
      </c>
      <c r="M4500">
        <v>7078</v>
      </c>
      <c r="O4500" t="s">
        <v>16743</v>
      </c>
      <c r="P4500">
        <v>7.5</v>
      </c>
      <c r="Q4500">
        <v>2000</v>
      </c>
      <c r="R4500">
        <v>2000</v>
      </c>
      <c r="S4500" s="25">
        <f>Table1[[#This Row],[RcvdQuantity]]/Table1[[#This Row],[POQty]]</f>
        <v>1</v>
      </c>
      <c r="T4500">
        <v>0</v>
      </c>
      <c r="U4500">
        <v>2.93</v>
      </c>
      <c r="V4500">
        <v>0</v>
      </c>
      <c r="W4500">
        <v>0</v>
      </c>
      <c r="X4500">
        <v>7.28</v>
      </c>
      <c r="Y4500">
        <v>7.28</v>
      </c>
      <c r="Z4500">
        <v>7.28</v>
      </c>
      <c r="AA4500">
        <v>0</v>
      </c>
      <c r="AB4500">
        <v>0</v>
      </c>
      <c r="AC4500">
        <v>14560</v>
      </c>
      <c r="AD4500">
        <v>14560</v>
      </c>
      <c r="AF4500" t="s">
        <v>5412</v>
      </c>
      <c r="AH4500">
        <v>420775</v>
      </c>
    </row>
    <row r="4501" spans="1:34" x14ac:dyDescent="0.25">
      <c r="A4501" t="s">
        <v>16744</v>
      </c>
      <c r="B4501" s="24">
        <v>45846</v>
      </c>
      <c r="C4501" t="s">
        <v>16745</v>
      </c>
      <c r="D4501" t="s">
        <v>16568</v>
      </c>
      <c r="E4501" t="s">
        <v>16746</v>
      </c>
      <c r="F4501" t="s">
        <v>16644</v>
      </c>
      <c r="G4501" t="s">
        <v>16644</v>
      </c>
      <c r="H4501">
        <f>Table1[[#This Row],[GrnPostDate]]-Table1[[#This Row],[PoDate]]</f>
        <v>2</v>
      </c>
      <c r="I4501" t="s">
        <v>2650</v>
      </c>
      <c r="J4501" t="s">
        <v>5409</v>
      </c>
      <c r="K4501" t="s">
        <v>8332</v>
      </c>
      <c r="L4501" t="s">
        <v>8333</v>
      </c>
      <c r="M4501">
        <v>8079</v>
      </c>
      <c r="O4501" t="s">
        <v>16747</v>
      </c>
      <c r="P4501">
        <v>6.33</v>
      </c>
      <c r="Q4501">
        <v>300</v>
      </c>
      <c r="R4501">
        <v>300</v>
      </c>
      <c r="S4501" s="25">
        <f>Table1[[#This Row],[RcvdQuantity]]/Table1[[#This Row],[POQty]]</f>
        <v>1</v>
      </c>
      <c r="T4501">
        <v>0</v>
      </c>
      <c r="U4501">
        <v>0</v>
      </c>
      <c r="V4501">
        <v>0</v>
      </c>
      <c r="W4501">
        <v>0</v>
      </c>
      <c r="X4501">
        <v>6.33</v>
      </c>
      <c r="Y4501">
        <v>6.33</v>
      </c>
      <c r="Z4501">
        <v>6.33</v>
      </c>
      <c r="AA4501">
        <v>0</v>
      </c>
      <c r="AB4501">
        <v>0</v>
      </c>
      <c r="AC4501">
        <v>1899</v>
      </c>
      <c r="AD4501">
        <v>1899</v>
      </c>
      <c r="AF4501" t="s">
        <v>5412</v>
      </c>
      <c r="AH4501">
        <v>420776</v>
      </c>
    </row>
    <row r="4502" spans="1:34" x14ac:dyDescent="0.25">
      <c r="A4502" t="s">
        <v>16744</v>
      </c>
      <c r="B4502" s="24">
        <v>45846</v>
      </c>
      <c r="C4502" t="s">
        <v>16745</v>
      </c>
      <c r="D4502" t="s">
        <v>16568</v>
      </c>
      <c r="E4502" t="s">
        <v>16746</v>
      </c>
      <c r="F4502" t="s">
        <v>16644</v>
      </c>
      <c r="G4502" t="s">
        <v>16644</v>
      </c>
      <c r="H4502">
        <f>Table1[[#This Row],[GrnPostDate]]-Table1[[#This Row],[PoDate]]</f>
        <v>2</v>
      </c>
      <c r="I4502" t="s">
        <v>2650</v>
      </c>
      <c r="J4502" t="s">
        <v>5409</v>
      </c>
      <c r="K4502" t="s">
        <v>16742</v>
      </c>
      <c r="L4502" t="s">
        <v>16601</v>
      </c>
      <c r="M4502">
        <v>7078</v>
      </c>
      <c r="O4502" t="s">
        <v>16743</v>
      </c>
      <c r="P4502">
        <v>7.28</v>
      </c>
      <c r="Q4502">
        <v>2000</v>
      </c>
      <c r="R4502">
        <v>2000</v>
      </c>
      <c r="S4502" s="25">
        <f>Table1[[#This Row],[RcvdQuantity]]/Table1[[#This Row],[POQty]]</f>
        <v>1</v>
      </c>
      <c r="T4502">
        <v>0</v>
      </c>
      <c r="U4502">
        <v>0</v>
      </c>
      <c r="V4502">
        <v>0</v>
      </c>
      <c r="W4502">
        <v>0</v>
      </c>
      <c r="X4502">
        <v>7.28</v>
      </c>
      <c r="Y4502">
        <v>7.28</v>
      </c>
      <c r="Z4502">
        <v>7.28</v>
      </c>
      <c r="AA4502">
        <v>0</v>
      </c>
      <c r="AB4502">
        <v>0</v>
      </c>
      <c r="AC4502">
        <v>14560</v>
      </c>
      <c r="AD4502">
        <v>14560</v>
      </c>
      <c r="AF4502" t="s">
        <v>5412</v>
      </c>
      <c r="AH4502">
        <v>420777</v>
      </c>
    </row>
    <row r="4503" spans="1:34" x14ac:dyDescent="0.25">
      <c r="A4503" t="s">
        <v>15490</v>
      </c>
      <c r="B4503" s="24">
        <v>45790</v>
      </c>
      <c r="C4503" t="s">
        <v>16748</v>
      </c>
      <c r="D4503" t="s">
        <v>15876</v>
      </c>
      <c r="E4503" t="s">
        <v>16749</v>
      </c>
      <c r="F4503" t="s">
        <v>16644</v>
      </c>
      <c r="G4503" t="s">
        <v>16644</v>
      </c>
      <c r="H4503">
        <f>Table1[[#This Row],[GrnPostDate]]-Table1[[#This Row],[PoDate]]</f>
        <v>58</v>
      </c>
      <c r="I4503" t="s">
        <v>2650</v>
      </c>
      <c r="J4503" t="s">
        <v>5409</v>
      </c>
      <c r="K4503" t="s">
        <v>13107</v>
      </c>
      <c r="L4503" t="s">
        <v>10347</v>
      </c>
      <c r="M4503">
        <v>6898</v>
      </c>
      <c r="O4503" t="s">
        <v>266</v>
      </c>
      <c r="P4503">
        <v>8.3000000000000007</v>
      </c>
      <c r="Q4503">
        <v>3420</v>
      </c>
      <c r="R4503">
        <v>3420</v>
      </c>
      <c r="S4503" s="25">
        <f>Table1[[#This Row],[RcvdQuantity]]/Table1[[#This Row],[POQty]]</f>
        <v>1</v>
      </c>
      <c r="T4503">
        <v>0</v>
      </c>
      <c r="U4503">
        <v>0</v>
      </c>
      <c r="V4503">
        <v>0</v>
      </c>
      <c r="W4503">
        <v>0</v>
      </c>
      <c r="X4503">
        <v>8.3000000000000007</v>
      </c>
      <c r="Y4503">
        <v>8.3000000000000007</v>
      </c>
      <c r="Z4503">
        <v>8.3000000000000007</v>
      </c>
      <c r="AA4503">
        <v>0</v>
      </c>
      <c r="AB4503">
        <v>0</v>
      </c>
      <c r="AC4503">
        <v>28386</v>
      </c>
      <c r="AD4503">
        <v>28386</v>
      </c>
      <c r="AF4503" t="s">
        <v>5412</v>
      </c>
      <c r="AH4503">
        <v>420778</v>
      </c>
    </row>
    <row r="4504" spans="1:34" x14ac:dyDescent="0.25">
      <c r="A4504" t="s">
        <v>16724</v>
      </c>
      <c r="B4504" s="24">
        <v>45846</v>
      </c>
      <c r="C4504" t="s">
        <v>16750</v>
      </c>
      <c r="D4504" t="s">
        <v>16751</v>
      </c>
      <c r="E4504" t="s">
        <v>16752</v>
      </c>
      <c r="F4504" t="s">
        <v>16753</v>
      </c>
      <c r="G4504" t="s">
        <v>16753</v>
      </c>
      <c r="H4504">
        <f>Table1[[#This Row],[GrnPostDate]]-Table1[[#This Row],[PoDate]]</f>
        <v>3</v>
      </c>
      <c r="I4504" t="s">
        <v>648</v>
      </c>
      <c r="J4504" t="s">
        <v>5472</v>
      </c>
      <c r="K4504" t="s">
        <v>7962</v>
      </c>
      <c r="L4504" t="s">
        <v>7963</v>
      </c>
      <c r="M4504">
        <v>7045</v>
      </c>
      <c r="O4504" t="s">
        <v>16727</v>
      </c>
      <c r="P4504">
        <v>1470.91</v>
      </c>
      <c r="Q4504">
        <v>87</v>
      </c>
      <c r="R4504">
        <v>87</v>
      </c>
      <c r="S4504" s="25">
        <f>Table1[[#This Row],[RcvdQuantity]]/Table1[[#This Row],[POQty]]</f>
        <v>1</v>
      </c>
      <c r="T4504">
        <v>0</v>
      </c>
      <c r="U4504">
        <v>0</v>
      </c>
      <c r="V4504">
        <v>0</v>
      </c>
      <c r="W4504">
        <v>0</v>
      </c>
      <c r="X4504">
        <v>1470.91</v>
      </c>
      <c r="Y4504">
        <v>1470.91</v>
      </c>
      <c r="Z4504">
        <v>1470.91</v>
      </c>
      <c r="AA4504">
        <v>0</v>
      </c>
      <c r="AB4504">
        <v>0</v>
      </c>
      <c r="AC4504">
        <v>127969.17</v>
      </c>
      <c r="AD4504">
        <v>127969.17</v>
      </c>
      <c r="AF4504" t="s">
        <v>5412</v>
      </c>
      <c r="AH4504">
        <v>421221</v>
      </c>
    </row>
    <row r="4505" spans="1:34" x14ac:dyDescent="0.25">
      <c r="A4505" t="s">
        <v>16754</v>
      </c>
      <c r="B4505" s="24">
        <v>45842</v>
      </c>
      <c r="C4505" t="s">
        <v>16755</v>
      </c>
      <c r="D4505" t="s">
        <v>16568</v>
      </c>
      <c r="E4505" t="s">
        <v>16756</v>
      </c>
      <c r="F4505" t="s">
        <v>16753</v>
      </c>
      <c r="G4505" t="s">
        <v>16753</v>
      </c>
      <c r="H4505">
        <f>Table1[[#This Row],[GrnPostDate]]-Table1[[#This Row],[PoDate]]</f>
        <v>7</v>
      </c>
      <c r="I4505" t="s">
        <v>703</v>
      </c>
      <c r="J4505" t="s">
        <v>5409</v>
      </c>
      <c r="K4505" t="s">
        <v>7446</v>
      </c>
      <c r="L4505" t="s">
        <v>7447</v>
      </c>
      <c r="M4505">
        <v>7126</v>
      </c>
      <c r="O4505" t="s">
        <v>15418</v>
      </c>
      <c r="P4505">
        <v>0.67</v>
      </c>
      <c r="Q4505">
        <v>10000</v>
      </c>
      <c r="R4505">
        <v>10000</v>
      </c>
      <c r="S4505" s="25">
        <f>Table1[[#This Row],[RcvdQuantity]]/Table1[[#This Row],[POQty]]</f>
        <v>1</v>
      </c>
      <c r="T4505">
        <v>0</v>
      </c>
      <c r="U4505">
        <v>0</v>
      </c>
      <c r="V4505">
        <v>0</v>
      </c>
      <c r="W4505">
        <v>0</v>
      </c>
      <c r="X4505">
        <v>0.67</v>
      </c>
      <c r="Y4505">
        <v>0.67</v>
      </c>
      <c r="Z4505">
        <v>0.67</v>
      </c>
      <c r="AA4505">
        <v>0</v>
      </c>
      <c r="AB4505">
        <v>0</v>
      </c>
      <c r="AC4505">
        <v>6700</v>
      </c>
      <c r="AD4505">
        <v>6700</v>
      </c>
      <c r="AF4505" t="s">
        <v>5412</v>
      </c>
      <c r="AH4505">
        <v>421279</v>
      </c>
    </row>
    <row r="4506" spans="1:34" x14ac:dyDescent="0.25">
      <c r="A4506" t="s">
        <v>16757</v>
      </c>
      <c r="B4506" s="24">
        <v>45842</v>
      </c>
      <c r="C4506" t="s">
        <v>16758</v>
      </c>
      <c r="D4506" t="s">
        <v>16751</v>
      </c>
      <c r="E4506" t="s">
        <v>16759</v>
      </c>
      <c r="F4506" t="s">
        <v>16753</v>
      </c>
      <c r="G4506" t="s">
        <v>16753</v>
      </c>
      <c r="H4506">
        <f>Table1[[#This Row],[GrnPostDate]]-Table1[[#This Row],[PoDate]]</f>
        <v>7</v>
      </c>
      <c r="I4506" t="s">
        <v>648</v>
      </c>
      <c r="J4506" t="s">
        <v>5934</v>
      </c>
      <c r="K4506" t="s">
        <v>7837</v>
      </c>
      <c r="L4506" t="s">
        <v>7838</v>
      </c>
      <c r="M4506">
        <v>8002</v>
      </c>
      <c r="O4506" t="s">
        <v>16760</v>
      </c>
      <c r="P4506">
        <v>1346.29</v>
      </c>
      <c r="Q4506">
        <v>200</v>
      </c>
      <c r="R4506">
        <v>200</v>
      </c>
      <c r="S4506" s="25">
        <f>Table1[[#This Row],[RcvdQuantity]]/Table1[[#This Row],[POQty]]</f>
        <v>1</v>
      </c>
      <c r="T4506">
        <v>0</v>
      </c>
      <c r="U4506">
        <v>0</v>
      </c>
      <c r="V4506">
        <v>0</v>
      </c>
      <c r="W4506">
        <v>0</v>
      </c>
      <c r="X4506">
        <v>1346.29</v>
      </c>
      <c r="Y4506">
        <v>1346.29</v>
      </c>
      <c r="Z4506">
        <v>1346.29</v>
      </c>
      <c r="AA4506">
        <v>0</v>
      </c>
      <c r="AB4506">
        <v>0</v>
      </c>
      <c r="AC4506">
        <v>269258</v>
      </c>
      <c r="AD4506">
        <v>269258</v>
      </c>
      <c r="AF4506" t="s">
        <v>5412</v>
      </c>
      <c r="AH4506">
        <v>421287</v>
      </c>
    </row>
    <row r="4507" spans="1:34" x14ac:dyDescent="0.25">
      <c r="A4507" t="s">
        <v>16761</v>
      </c>
      <c r="B4507" s="24">
        <v>45834</v>
      </c>
      <c r="C4507" t="s">
        <v>16762</v>
      </c>
      <c r="D4507" t="s">
        <v>16751</v>
      </c>
      <c r="E4507" t="s">
        <v>16763</v>
      </c>
      <c r="F4507" t="s">
        <v>16753</v>
      </c>
      <c r="G4507" t="s">
        <v>16753</v>
      </c>
      <c r="H4507">
        <f>Table1[[#This Row],[GrnPostDate]]-Table1[[#This Row],[PoDate]]</f>
        <v>15</v>
      </c>
      <c r="I4507" t="s">
        <v>8728</v>
      </c>
      <c r="J4507" t="s">
        <v>5472</v>
      </c>
      <c r="K4507" t="s">
        <v>11204</v>
      </c>
      <c r="L4507" t="s">
        <v>11205</v>
      </c>
      <c r="M4507">
        <v>8047</v>
      </c>
      <c r="O4507" t="s">
        <v>13039</v>
      </c>
      <c r="P4507">
        <v>156</v>
      </c>
      <c r="Q4507">
        <v>1000</v>
      </c>
      <c r="R4507">
        <v>1000</v>
      </c>
      <c r="S4507" s="25">
        <f>Table1[[#This Row],[RcvdQuantity]]/Table1[[#This Row],[POQty]]</f>
        <v>1</v>
      </c>
      <c r="T4507">
        <v>0</v>
      </c>
      <c r="U4507">
        <v>0</v>
      </c>
      <c r="V4507">
        <v>0</v>
      </c>
      <c r="W4507">
        <v>0</v>
      </c>
      <c r="X4507">
        <v>156</v>
      </c>
      <c r="Y4507">
        <v>156</v>
      </c>
      <c r="Z4507">
        <v>156</v>
      </c>
      <c r="AA4507">
        <v>0</v>
      </c>
      <c r="AB4507">
        <v>0</v>
      </c>
      <c r="AC4507">
        <v>156000</v>
      </c>
      <c r="AD4507">
        <v>156000</v>
      </c>
      <c r="AF4507" t="s">
        <v>5412</v>
      </c>
      <c r="AH4507">
        <v>421288</v>
      </c>
    </row>
    <row r="4508" spans="1:34" x14ac:dyDescent="0.25">
      <c r="A4508" t="s">
        <v>16764</v>
      </c>
      <c r="B4508" s="24">
        <v>45846</v>
      </c>
      <c r="C4508" t="s">
        <v>16765</v>
      </c>
      <c r="D4508" t="s">
        <v>16751</v>
      </c>
      <c r="E4508" t="s">
        <v>16766</v>
      </c>
      <c r="F4508" t="s">
        <v>16753</v>
      </c>
      <c r="G4508" t="s">
        <v>16753</v>
      </c>
      <c r="H4508">
        <f>Table1[[#This Row],[GrnPostDate]]-Table1[[#This Row],[PoDate]]</f>
        <v>3</v>
      </c>
      <c r="I4508" t="s">
        <v>5408</v>
      </c>
      <c r="J4508" t="s">
        <v>5409</v>
      </c>
      <c r="K4508" t="s">
        <v>9830</v>
      </c>
      <c r="L4508" t="s">
        <v>9831</v>
      </c>
      <c r="M4508">
        <v>7217</v>
      </c>
      <c r="O4508" t="s">
        <v>16260</v>
      </c>
      <c r="P4508">
        <v>5.67</v>
      </c>
      <c r="Q4508">
        <v>1000</v>
      </c>
      <c r="R4508">
        <v>1000</v>
      </c>
      <c r="S4508" s="25">
        <f>Table1[[#This Row],[RcvdQuantity]]/Table1[[#This Row],[POQty]]</f>
        <v>1</v>
      </c>
      <c r="T4508">
        <v>0</v>
      </c>
      <c r="U4508">
        <v>0</v>
      </c>
      <c r="V4508">
        <v>0</v>
      </c>
      <c r="W4508">
        <v>0</v>
      </c>
      <c r="X4508">
        <v>5.67</v>
      </c>
      <c r="Y4508">
        <v>5.67</v>
      </c>
      <c r="Z4508">
        <v>5.67</v>
      </c>
      <c r="AA4508">
        <v>0</v>
      </c>
      <c r="AB4508">
        <v>0</v>
      </c>
      <c r="AC4508">
        <v>5670</v>
      </c>
      <c r="AD4508">
        <v>5670</v>
      </c>
      <c r="AF4508" t="s">
        <v>5412</v>
      </c>
      <c r="AH4508">
        <v>421289</v>
      </c>
    </row>
    <row r="4509" spans="1:34" x14ac:dyDescent="0.25">
      <c r="A4509" t="s">
        <v>16767</v>
      </c>
      <c r="B4509" s="24">
        <v>45848</v>
      </c>
      <c r="C4509" t="s">
        <v>16768</v>
      </c>
      <c r="D4509" t="s">
        <v>16751</v>
      </c>
      <c r="E4509" t="s">
        <v>16769</v>
      </c>
      <c r="F4509" t="s">
        <v>16753</v>
      </c>
      <c r="G4509" t="s">
        <v>16753</v>
      </c>
      <c r="H4509">
        <f>Table1[[#This Row],[GrnPostDate]]-Table1[[#This Row],[PoDate]]</f>
        <v>1</v>
      </c>
      <c r="I4509" t="s">
        <v>1186</v>
      </c>
      <c r="J4509" t="s">
        <v>5472</v>
      </c>
      <c r="K4509" t="s">
        <v>8187</v>
      </c>
      <c r="L4509" t="s">
        <v>8188</v>
      </c>
      <c r="M4509">
        <v>8060</v>
      </c>
      <c r="O4509" t="s">
        <v>16770</v>
      </c>
      <c r="P4509">
        <v>1700</v>
      </c>
      <c r="Q4509">
        <v>50</v>
      </c>
      <c r="R4509">
        <v>50</v>
      </c>
      <c r="S4509" s="25">
        <f>Table1[[#This Row],[RcvdQuantity]]/Table1[[#This Row],[POQty]]</f>
        <v>1</v>
      </c>
      <c r="T4509">
        <v>0</v>
      </c>
      <c r="U4509">
        <v>0</v>
      </c>
      <c r="V4509">
        <v>0</v>
      </c>
      <c r="W4509">
        <v>0</v>
      </c>
      <c r="X4509">
        <v>1700</v>
      </c>
      <c r="Y4509">
        <v>1700</v>
      </c>
      <c r="Z4509">
        <v>1700</v>
      </c>
      <c r="AA4509">
        <v>0</v>
      </c>
      <c r="AB4509">
        <v>0</v>
      </c>
      <c r="AC4509">
        <v>85000</v>
      </c>
      <c r="AD4509">
        <v>85000</v>
      </c>
      <c r="AF4509" t="s">
        <v>5412</v>
      </c>
      <c r="AH4509">
        <v>421293</v>
      </c>
    </row>
    <row r="4510" spans="1:34" x14ac:dyDescent="0.25">
      <c r="A4510" t="s">
        <v>16771</v>
      </c>
      <c r="B4510" s="24">
        <v>45848</v>
      </c>
      <c r="C4510" t="s">
        <v>16772</v>
      </c>
      <c r="D4510" t="s">
        <v>16751</v>
      </c>
      <c r="E4510" t="s">
        <v>16773</v>
      </c>
      <c r="F4510" t="s">
        <v>16753</v>
      </c>
      <c r="G4510" t="s">
        <v>16753</v>
      </c>
      <c r="H4510">
        <f>Table1[[#This Row],[GrnPostDate]]-Table1[[#This Row],[PoDate]]</f>
        <v>1</v>
      </c>
      <c r="I4510" t="s">
        <v>7330</v>
      </c>
      <c r="J4510" t="s">
        <v>5472</v>
      </c>
      <c r="K4510" t="s">
        <v>5564</v>
      </c>
      <c r="M4510">
        <v>27841</v>
      </c>
      <c r="O4510" t="s">
        <v>16774</v>
      </c>
      <c r="P4510">
        <v>1100</v>
      </c>
      <c r="Q4510">
        <v>30</v>
      </c>
      <c r="R4510">
        <v>30</v>
      </c>
      <c r="S4510" s="25">
        <f>Table1[[#This Row],[RcvdQuantity]]/Table1[[#This Row],[POQty]]</f>
        <v>1</v>
      </c>
      <c r="T4510">
        <v>0</v>
      </c>
      <c r="U4510">
        <v>0</v>
      </c>
      <c r="V4510">
        <v>0</v>
      </c>
      <c r="W4510">
        <v>0</v>
      </c>
      <c r="X4510">
        <v>1100</v>
      </c>
      <c r="Y4510">
        <v>1100</v>
      </c>
      <c r="Z4510">
        <v>1100</v>
      </c>
      <c r="AA4510">
        <v>0</v>
      </c>
      <c r="AB4510">
        <v>0</v>
      </c>
      <c r="AC4510">
        <v>33000</v>
      </c>
      <c r="AD4510">
        <v>33000</v>
      </c>
      <c r="AF4510" t="s">
        <v>5412</v>
      </c>
      <c r="AH4510">
        <v>421299</v>
      </c>
    </row>
    <row r="4511" spans="1:34" x14ac:dyDescent="0.25">
      <c r="A4511" t="s">
        <v>16775</v>
      </c>
      <c r="B4511" s="24">
        <v>45848</v>
      </c>
      <c r="C4511" t="s">
        <v>16776</v>
      </c>
      <c r="D4511" t="s">
        <v>16751</v>
      </c>
      <c r="E4511" t="s">
        <v>16777</v>
      </c>
      <c r="F4511" t="s">
        <v>16753</v>
      </c>
      <c r="G4511" t="s">
        <v>16753</v>
      </c>
      <c r="H4511">
        <f>Table1[[#This Row],[GrnPostDate]]-Table1[[#This Row],[PoDate]]</f>
        <v>1</v>
      </c>
      <c r="I4511" t="s">
        <v>7330</v>
      </c>
      <c r="J4511" t="s">
        <v>5472</v>
      </c>
      <c r="K4511" t="s">
        <v>7410</v>
      </c>
      <c r="L4511" t="s">
        <v>7411</v>
      </c>
      <c r="M4511">
        <v>7190</v>
      </c>
      <c r="O4511" t="s">
        <v>16778</v>
      </c>
      <c r="P4511">
        <v>900</v>
      </c>
      <c r="Q4511">
        <v>30</v>
      </c>
      <c r="R4511">
        <v>30</v>
      </c>
      <c r="S4511" s="25">
        <f>Table1[[#This Row],[RcvdQuantity]]/Table1[[#This Row],[POQty]]</f>
        <v>1</v>
      </c>
      <c r="T4511">
        <v>0</v>
      </c>
      <c r="U4511">
        <v>0</v>
      </c>
      <c r="V4511">
        <v>0</v>
      </c>
      <c r="W4511">
        <v>0</v>
      </c>
      <c r="X4511">
        <v>900</v>
      </c>
      <c r="Y4511">
        <v>900</v>
      </c>
      <c r="Z4511">
        <v>900</v>
      </c>
      <c r="AA4511">
        <v>0</v>
      </c>
      <c r="AB4511">
        <v>0</v>
      </c>
      <c r="AC4511">
        <v>27000</v>
      </c>
      <c r="AD4511">
        <v>27000</v>
      </c>
      <c r="AF4511" t="s">
        <v>5412</v>
      </c>
      <c r="AH4511">
        <v>421300</v>
      </c>
    </row>
    <row r="4512" spans="1:34" x14ac:dyDescent="0.25">
      <c r="A4512" t="s">
        <v>16779</v>
      </c>
      <c r="B4512" s="24">
        <v>45848</v>
      </c>
      <c r="C4512" t="s">
        <v>16780</v>
      </c>
      <c r="D4512" t="s">
        <v>16751</v>
      </c>
      <c r="E4512" t="s">
        <v>16781</v>
      </c>
      <c r="F4512" t="s">
        <v>16753</v>
      </c>
      <c r="G4512" t="s">
        <v>16753</v>
      </c>
      <c r="H4512">
        <f>Table1[[#This Row],[GrnPostDate]]-Table1[[#This Row],[PoDate]]</f>
        <v>1</v>
      </c>
      <c r="I4512" t="s">
        <v>9528</v>
      </c>
      <c r="J4512" t="s">
        <v>5472</v>
      </c>
      <c r="K4512" t="s">
        <v>8048</v>
      </c>
      <c r="L4512" t="s">
        <v>7906</v>
      </c>
      <c r="M4512">
        <v>8071</v>
      </c>
      <c r="O4512" t="s">
        <v>11825</v>
      </c>
      <c r="P4512">
        <v>13000</v>
      </c>
      <c r="Q4512">
        <v>10</v>
      </c>
      <c r="R4512">
        <v>10</v>
      </c>
      <c r="S4512" s="25">
        <f>Table1[[#This Row],[RcvdQuantity]]/Table1[[#This Row],[POQty]]</f>
        <v>1</v>
      </c>
      <c r="T4512">
        <v>0</v>
      </c>
      <c r="U4512">
        <v>0</v>
      </c>
      <c r="V4512">
        <v>0</v>
      </c>
      <c r="W4512">
        <v>0</v>
      </c>
      <c r="X4512">
        <v>13000</v>
      </c>
      <c r="Y4512">
        <v>13000</v>
      </c>
      <c r="Z4512">
        <v>13000</v>
      </c>
      <c r="AA4512">
        <v>0</v>
      </c>
      <c r="AB4512">
        <v>0</v>
      </c>
      <c r="AC4512">
        <v>130000</v>
      </c>
      <c r="AD4512">
        <v>130000</v>
      </c>
      <c r="AF4512" t="s">
        <v>5412</v>
      </c>
      <c r="AH4512">
        <v>421301</v>
      </c>
    </row>
    <row r="4513" spans="1:34" x14ac:dyDescent="0.25">
      <c r="A4513" t="s">
        <v>16782</v>
      </c>
      <c r="B4513" s="24">
        <v>45848</v>
      </c>
      <c r="C4513" t="s">
        <v>16783</v>
      </c>
      <c r="D4513" t="s">
        <v>16751</v>
      </c>
      <c r="E4513" t="s">
        <v>16784</v>
      </c>
      <c r="F4513" t="s">
        <v>16753</v>
      </c>
      <c r="G4513" t="s">
        <v>16753</v>
      </c>
      <c r="H4513">
        <f>Table1[[#This Row],[GrnPostDate]]-Table1[[#This Row],[PoDate]]</f>
        <v>1</v>
      </c>
      <c r="I4513" t="s">
        <v>6616</v>
      </c>
      <c r="J4513" t="s">
        <v>5409</v>
      </c>
      <c r="K4513" t="s">
        <v>9503</v>
      </c>
      <c r="L4513" t="s">
        <v>9504</v>
      </c>
      <c r="M4513">
        <v>7230</v>
      </c>
      <c r="O4513" t="s">
        <v>16785</v>
      </c>
      <c r="P4513">
        <v>15</v>
      </c>
      <c r="Q4513">
        <v>1000</v>
      </c>
      <c r="R4513">
        <v>1000</v>
      </c>
      <c r="S4513" s="25">
        <f>Table1[[#This Row],[RcvdQuantity]]/Table1[[#This Row],[POQty]]</f>
        <v>1</v>
      </c>
      <c r="T4513">
        <v>0</v>
      </c>
      <c r="U4513">
        <v>0</v>
      </c>
      <c r="V4513">
        <v>0</v>
      </c>
      <c r="W4513">
        <v>0</v>
      </c>
      <c r="X4513">
        <v>15</v>
      </c>
      <c r="Y4513">
        <v>15</v>
      </c>
      <c r="Z4513">
        <v>15</v>
      </c>
      <c r="AA4513">
        <v>0</v>
      </c>
      <c r="AB4513">
        <v>0</v>
      </c>
      <c r="AC4513">
        <v>15000</v>
      </c>
      <c r="AD4513">
        <v>15000</v>
      </c>
      <c r="AF4513" t="s">
        <v>5412</v>
      </c>
      <c r="AH4513">
        <v>421302</v>
      </c>
    </row>
    <row r="4514" spans="1:34" x14ac:dyDescent="0.25">
      <c r="A4514" t="s">
        <v>16786</v>
      </c>
      <c r="B4514" s="24">
        <v>45841</v>
      </c>
      <c r="C4514" t="s">
        <v>16787</v>
      </c>
      <c r="D4514" t="s">
        <v>16751</v>
      </c>
      <c r="E4514" t="s">
        <v>16788</v>
      </c>
      <c r="F4514" t="s">
        <v>16753</v>
      </c>
      <c r="G4514" t="s">
        <v>16753</v>
      </c>
      <c r="H4514">
        <f>Table1[[#This Row],[GrnPostDate]]-Table1[[#This Row],[PoDate]]</f>
        <v>8</v>
      </c>
      <c r="I4514" t="s">
        <v>9528</v>
      </c>
      <c r="J4514" t="s">
        <v>5409</v>
      </c>
      <c r="K4514" t="s">
        <v>6644</v>
      </c>
      <c r="M4514">
        <v>31525</v>
      </c>
      <c r="O4514" t="s">
        <v>16789</v>
      </c>
      <c r="P4514">
        <v>490</v>
      </c>
      <c r="Q4514">
        <v>1800</v>
      </c>
      <c r="R4514">
        <v>1800</v>
      </c>
      <c r="S4514" s="25">
        <f>Table1[[#This Row],[RcvdQuantity]]/Table1[[#This Row],[POQty]]</f>
        <v>1</v>
      </c>
      <c r="T4514">
        <v>0</v>
      </c>
      <c r="U4514">
        <v>0</v>
      </c>
      <c r="V4514">
        <v>0</v>
      </c>
      <c r="W4514">
        <v>0</v>
      </c>
      <c r="X4514">
        <v>490</v>
      </c>
      <c r="Y4514">
        <v>490</v>
      </c>
      <c r="Z4514">
        <v>490</v>
      </c>
      <c r="AA4514">
        <v>0</v>
      </c>
      <c r="AB4514">
        <v>0</v>
      </c>
      <c r="AC4514">
        <v>882000</v>
      </c>
      <c r="AD4514">
        <v>882000</v>
      </c>
      <c r="AF4514" t="s">
        <v>5412</v>
      </c>
      <c r="AH4514">
        <v>421303</v>
      </c>
    </row>
    <row r="4515" spans="1:34" x14ac:dyDescent="0.25">
      <c r="A4515" t="s">
        <v>16790</v>
      </c>
      <c r="B4515" s="24">
        <v>45848</v>
      </c>
      <c r="C4515" t="s">
        <v>16791</v>
      </c>
      <c r="D4515" t="s">
        <v>16751</v>
      </c>
      <c r="E4515" t="s">
        <v>16792</v>
      </c>
      <c r="F4515" t="s">
        <v>16753</v>
      </c>
      <c r="G4515" t="s">
        <v>16753</v>
      </c>
      <c r="H4515">
        <f>Table1[[#This Row],[GrnPostDate]]-Table1[[#This Row],[PoDate]]</f>
        <v>1</v>
      </c>
      <c r="I4515" t="s">
        <v>6616</v>
      </c>
      <c r="J4515" t="s">
        <v>5569</v>
      </c>
      <c r="K4515" t="s">
        <v>5570</v>
      </c>
      <c r="M4515">
        <v>14621</v>
      </c>
      <c r="O4515" t="s">
        <v>16793</v>
      </c>
      <c r="P4515">
        <v>665</v>
      </c>
      <c r="Q4515">
        <v>150</v>
      </c>
      <c r="R4515">
        <v>150</v>
      </c>
      <c r="S4515" s="25">
        <f>Table1[[#This Row],[RcvdQuantity]]/Table1[[#This Row],[POQty]]</f>
        <v>1</v>
      </c>
      <c r="T4515">
        <v>0</v>
      </c>
      <c r="U4515">
        <v>0</v>
      </c>
      <c r="V4515">
        <v>0</v>
      </c>
      <c r="W4515">
        <v>0</v>
      </c>
      <c r="X4515">
        <v>665</v>
      </c>
      <c r="Y4515">
        <v>665</v>
      </c>
      <c r="Z4515">
        <v>665</v>
      </c>
      <c r="AA4515">
        <v>0</v>
      </c>
      <c r="AB4515">
        <v>0</v>
      </c>
      <c r="AC4515">
        <v>99750</v>
      </c>
      <c r="AD4515">
        <v>99750</v>
      </c>
      <c r="AF4515" t="s">
        <v>5412</v>
      </c>
      <c r="AH4515">
        <v>421304</v>
      </c>
    </row>
    <row r="4516" spans="1:34" x14ac:dyDescent="0.25">
      <c r="A4516" t="s">
        <v>16794</v>
      </c>
      <c r="B4516" s="24">
        <v>45818</v>
      </c>
      <c r="C4516" t="s">
        <v>16795</v>
      </c>
      <c r="D4516" t="s">
        <v>16751</v>
      </c>
      <c r="E4516" t="s">
        <v>16796</v>
      </c>
      <c r="F4516" t="s">
        <v>16753</v>
      </c>
      <c r="G4516" t="s">
        <v>16753</v>
      </c>
      <c r="H4516">
        <f>Table1[[#This Row],[GrnPostDate]]-Table1[[#This Row],[PoDate]]</f>
        <v>31</v>
      </c>
      <c r="I4516" t="s">
        <v>6616</v>
      </c>
      <c r="J4516" t="s">
        <v>5409</v>
      </c>
      <c r="K4516" t="s">
        <v>9503</v>
      </c>
      <c r="L4516" t="s">
        <v>9504</v>
      </c>
      <c r="M4516">
        <v>7230</v>
      </c>
      <c r="O4516" t="s">
        <v>16797</v>
      </c>
      <c r="P4516">
        <v>15</v>
      </c>
      <c r="Q4516">
        <v>1000</v>
      </c>
      <c r="R4516">
        <v>200</v>
      </c>
      <c r="S4516" s="25">
        <f>Table1[[#This Row],[RcvdQuantity]]/Table1[[#This Row],[POQty]]</f>
        <v>0.2</v>
      </c>
      <c r="T4516">
        <v>800</v>
      </c>
      <c r="U4516">
        <v>0</v>
      </c>
      <c r="V4516">
        <v>0</v>
      </c>
      <c r="W4516">
        <v>0</v>
      </c>
      <c r="X4516">
        <v>15</v>
      </c>
      <c r="Y4516">
        <v>15</v>
      </c>
      <c r="Z4516">
        <v>15</v>
      </c>
      <c r="AA4516">
        <v>0</v>
      </c>
      <c r="AB4516">
        <v>0</v>
      </c>
      <c r="AC4516">
        <v>3000</v>
      </c>
      <c r="AD4516">
        <v>3000</v>
      </c>
      <c r="AF4516" t="s">
        <v>5412</v>
      </c>
      <c r="AH4516">
        <v>421305</v>
      </c>
    </row>
    <row r="4517" spans="1:34" x14ac:dyDescent="0.25">
      <c r="A4517" t="s">
        <v>16798</v>
      </c>
      <c r="B4517" s="24">
        <v>45847</v>
      </c>
      <c r="C4517" t="s">
        <v>16799</v>
      </c>
      <c r="D4517" t="s">
        <v>16800</v>
      </c>
      <c r="E4517" t="s">
        <v>16801</v>
      </c>
      <c r="F4517" t="s">
        <v>16753</v>
      </c>
      <c r="G4517" t="s">
        <v>16753</v>
      </c>
      <c r="H4517">
        <f>Table1[[#This Row],[GrnPostDate]]-Table1[[#This Row],[PoDate]]</f>
        <v>2</v>
      </c>
      <c r="I4517" t="s">
        <v>915</v>
      </c>
      <c r="J4517" t="s">
        <v>34</v>
      </c>
      <c r="K4517" t="s">
        <v>5598</v>
      </c>
      <c r="M4517">
        <v>1286</v>
      </c>
      <c r="O4517" t="s">
        <v>37</v>
      </c>
      <c r="P4517">
        <v>625</v>
      </c>
      <c r="Q4517">
        <v>400</v>
      </c>
      <c r="R4517">
        <v>400</v>
      </c>
      <c r="S4517" s="25">
        <f>Table1[[#This Row],[RcvdQuantity]]/Table1[[#This Row],[POQty]]</f>
        <v>1</v>
      </c>
      <c r="T4517">
        <v>0</v>
      </c>
      <c r="U4517">
        <v>0</v>
      </c>
      <c r="V4517">
        <v>0</v>
      </c>
      <c r="W4517">
        <v>0</v>
      </c>
      <c r="X4517">
        <v>625</v>
      </c>
      <c r="Y4517">
        <v>625</v>
      </c>
      <c r="Z4517">
        <v>625</v>
      </c>
      <c r="AA4517">
        <v>0</v>
      </c>
      <c r="AB4517">
        <v>0</v>
      </c>
      <c r="AC4517">
        <v>250000</v>
      </c>
      <c r="AD4517">
        <v>250000</v>
      </c>
      <c r="AF4517" t="s">
        <v>5503</v>
      </c>
      <c r="AH4517">
        <v>421306</v>
      </c>
    </row>
    <row r="4518" spans="1:34" x14ac:dyDescent="0.25">
      <c r="A4518" t="s">
        <v>16802</v>
      </c>
      <c r="B4518" s="24">
        <v>45840</v>
      </c>
      <c r="C4518" t="s">
        <v>16803</v>
      </c>
      <c r="D4518" t="s">
        <v>16519</v>
      </c>
      <c r="E4518" t="s">
        <v>16804</v>
      </c>
      <c r="F4518" t="s">
        <v>16753</v>
      </c>
      <c r="G4518" t="s">
        <v>16753</v>
      </c>
      <c r="H4518">
        <f>Table1[[#This Row],[GrnPostDate]]-Table1[[#This Row],[PoDate]]</f>
        <v>9</v>
      </c>
      <c r="I4518" t="s">
        <v>5642</v>
      </c>
      <c r="J4518" t="s">
        <v>34</v>
      </c>
      <c r="K4518" t="s">
        <v>8896</v>
      </c>
      <c r="M4518">
        <v>54199</v>
      </c>
      <c r="O4518" t="s">
        <v>37</v>
      </c>
      <c r="P4518">
        <v>5000</v>
      </c>
      <c r="Q4518">
        <v>1</v>
      </c>
      <c r="R4518">
        <v>1</v>
      </c>
      <c r="S4518" s="25">
        <f>Table1[[#This Row],[RcvdQuantity]]/Table1[[#This Row],[POQty]]</f>
        <v>1</v>
      </c>
      <c r="T4518">
        <v>0</v>
      </c>
      <c r="U4518">
        <v>0</v>
      </c>
      <c r="V4518">
        <v>0</v>
      </c>
      <c r="W4518">
        <v>0</v>
      </c>
      <c r="X4518">
        <v>5000</v>
      </c>
      <c r="Y4518">
        <v>5000</v>
      </c>
      <c r="Z4518">
        <v>5000</v>
      </c>
      <c r="AA4518">
        <v>0</v>
      </c>
      <c r="AB4518">
        <v>0</v>
      </c>
      <c r="AC4518">
        <v>5000</v>
      </c>
      <c r="AD4518">
        <v>5000</v>
      </c>
      <c r="AF4518" t="s">
        <v>5503</v>
      </c>
      <c r="AH4518">
        <v>421335</v>
      </c>
    </row>
    <row r="4519" spans="1:34" x14ac:dyDescent="0.25">
      <c r="A4519" t="s">
        <v>16802</v>
      </c>
      <c r="B4519" s="24">
        <v>45840</v>
      </c>
      <c r="C4519" t="s">
        <v>16803</v>
      </c>
      <c r="D4519" t="s">
        <v>16519</v>
      </c>
      <c r="E4519" t="s">
        <v>16804</v>
      </c>
      <c r="F4519" t="s">
        <v>16753</v>
      </c>
      <c r="G4519" t="s">
        <v>16753</v>
      </c>
      <c r="H4519">
        <f>Table1[[#This Row],[GrnPostDate]]-Table1[[#This Row],[PoDate]]</f>
        <v>9</v>
      </c>
      <c r="I4519" t="s">
        <v>5642</v>
      </c>
      <c r="J4519" t="s">
        <v>34</v>
      </c>
      <c r="K4519" t="s">
        <v>16805</v>
      </c>
      <c r="M4519">
        <v>54197</v>
      </c>
      <c r="O4519" t="s">
        <v>37</v>
      </c>
      <c r="P4519">
        <v>5000</v>
      </c>
      <c r="Q4519">
        <v>1</v>
      </c>
      <c r="R4519">
        <v>1</v>
      </c>
      <c r="S4519" s="25">
        <f>Table1[[#This Row],[RcvdQuantity]]/Table1[[#This Row],[POQty]]</f>
        <v>1</v>
      </c>
      <c r="T4519">
        <v>0</v>
      </c>
      <c r="U4519">
        <v>0</v>
      </c>
      <c r="V4519">
        <v>0</v>
      </c>
      <c r="W4519">
        <v>0</v>
      </c>
      <c r="X4519">
        <v>5000</v>
      </c>
      <c r="Y4519">
        <v>5000</v>
      </c>
      <c r="Z4519">
        <v>5000</v>
      </c>
      <c r="AA4519">
        <v>0</v>
      </c>
      <c r="AB4519">
        <v>0</v>
      </c>
      <c r="AC4519">
        <v>5000</v>
      </c>
      <c r="AD4519">
        <v>5000</v>
      </c>
      <c r="AF4519" t="s">
        <v>5503</v>
      </c>
      <c r="AH4519">
        <v>421336</v>
      </c>
    </row>
    <row r="4520" spans="1:34" x14ac:dyDescent="0.25">
      <c r="A4520" t="s">
        <v>16802</v>
      </c>
      <c r="B4520" s="24">
        <v>45840</v>
      </c>
      <c r="C4520" t="s">
        <v>16803</v>
      </c>
      <c r="D4520" t="s">
        <v>16519</v>
      </c>
      <c r="E4520" t="s">
        <v>16804</v>
      </c>
      <c r="F4520" t="s">
        <v>16753</v>
      </c>
      <c r="G4520" t="s">
        <v>16753</v>
      </c>
      <c r="H4520">
        <f>Table1[[#This Row],[GrnPostDate]]-Table1[[#This Row],[PoDate]]</f>
        <v>9</v>
      </c>
      <c r="I4520" t="s">
        <v>5642</v>
      </c>
      <c r="J4520" t="s">
        <v>34</v>
      </c>
      <c r="K4520" t="s">
        <v>16806</v>
      </c>
      <c r="M4520">
        <v>54198</v>
      </c>
      <c r="O4520" t="s">
        <v>37</v>
      </c>
      <c r="P4520">
        <v>5000</v>
      </c>
      <c r="Q4520">
        <v>1</v>
      </c>
      <c r="R4520">
        <v>1</v>
      </c>
      <c r="S4520" s="25">
        <f>Table1[[#This Row],[RcvdQuantity]]/Table1[[#This Row],[POQty]]</f>
        <v>1</v>
      </c>
      <c r="T4520">
        <v>0</v>
      </c>
      <c r="U4520">
        <v>0</v>
      </c>
      <c r="V4520">
        <v>0</v>
      </c>
      <c r="W4520">
        <v>0</v>
      </c>
      <c r="X4520">
        <v>5000</v>
      </c>
      <c r="Y4520">
        <v>5000</v>
      </c>
      <c r="Z4520">
        <v>5000</v>
      </c>
      <c r="AA4520">
        <v>0</v>
      </c>
      <c r="AB4520">
        <v>0</v>
      </c>
      <c r="AC4520">
        <v>5000</v>
      </c>
      <c r="AD4520">
        <v>5000</v>
      </c>
      <c r="AF4520" t="s">
        <v>5503</v>
      </c>
      <c r="AH4520">
        <v>421337</v>
      </c>
    </row>
    <row r="4521" spans="1:34" x14ac:dyDescent="0.25">
      <c r="A4521" t="s">
        <v>16802</v>
      </c>
      <c r="B4521" s="24">
        <v>45840</v>
      </c>
      <c r="C4521" t="s">
        <v>16803</v>
      </c>
      <c r="D4521" t="s">
        <v>16519</v>
      </c>
      <c r="E4521" t="s">
        <v>16804</v>
      </c>
      <c r="F4521" t="s">
        <v>16753</v>
      </c>
      <c r="G4521" t="s">
        <v>16753</v>
      </c>
      <c r="H4521">
        <f>Table1[[#This Row],[GrnPostDate]]-Table1[[#This Row],[PoDate]]</f>
        <v>9</v>
      </c>
      <c r="I4521" t="s">
        <v>5642</v>
      </c>
      <c r="J4521" t="s">
        <v>34</v>
      </c>
      <c r="K4521" t="s">
        <v>16807</v>
      </c>
      <c r="M4521">
        <v>54196</v>
      </c>
      <c r="O4521" t="s">
        <v>37</v>
      </c>
      <c r="P4521">
        <v>5000</v>
      </c>
      <c r="Q4521">
        <v>1</v>
      </c>
      <c r="R4521">
        <v>1</v>
      </c>
      <c r="S4521" s="25">
        <f>Table1[[#This Row],[RcvdQuantity]]/Table1[[#This Row],[POQty]]</f>
        <v>1</v>
      </c>
      <c r="T4521">
        <v>0</v>
      </c>
      <c r="U4521">
        <v>0</v>
      </c>
      <c r="V4521">
        <v>0</v>
      </c>
      <c r="W4521">
        <v>0</v>
      </c>
      <c r="X4521">
        <v>5000</v>
      </c>
      <c r="Y4521">
        <v>5000</v>
      </c>
      <c r="Z4521">
        <v>5000</v>
      </c>
      <c r="AA4521">
        <v>0</v>
      </c>
      <c r="AB4521">
        <v>0</v>
      </c>
      <c r="AC4521">
        <v>5000</v>
      </c>
      <c r="AD4521">
        <v>5000</v>
      </c>
      <c r="AF4521" t="s">
        <v>5503</v>
      </c>
      <c r="AH4521">
        <v>421338</v>
      </c>
    </row>
    <row r="4522" spans="1:34" x14ac:dyDescent="0.25">
      <c r="A4522" t="s">
        <v>16808</v>
      </c>
      <c r="B4522" s="24">
        <v>45840</v>
      </c>
      <c r="C4522" t="s">
        <v>16809</v>
      </c>
      <c r="D4522" t="s">
        <v>16519</v>
      </c>
      <c r="E4522" t="s">
        <v>16810</v>
      </c>
      <c r="F4522" t="s">
        <v>16753</v>
      </c>
      <c r="G4522" t="s">
        <v>16753</v>
      </c>
      <c r="H4522">
        <f>Table1[[#This Row],[GrnPostDate]]-Table1[[#This Row],[PoDate]]</f>
        <v>9</v>
      </c>
      <c r="I4522" t="s">
        <v>5642</v>
      </c>
      <c r="J4522" t="s">
        <v>34</v>
      </c>
      <c r="K4522" t="s">
        <v>5643</v>
      </c>
      <c r="M4522">
        <v>9168</v>
      </c>
      <c r="O4522" t="s">
        <v>37</v>
      </c>
      <c r="P4522">
        <v>5500</v>
      </c>
      <c r="Q4522">
        <v>3</v>
      </c>
      <c r="R4522">
        <v>3</v>
      </c>
      <c r="S4522" s="25">
        <f>Table1[[#This Row],[RcvdQuantity]]/Table1[[#This Row],[POQty]]</f>
        <v>1</v>
      </c>
      <c r="T4522">
        <v>0</v>
      </c>
      <c r="U4522">
        <v>0</v>
      </c>
      <c r="V4522">
        <v>0</v>
      </c>
      <c r="W4522">
        <v>0</v>
      </c>
      <c r="X4522">
        <v>5500</v>
      </c>
      <c r="Y4522">
        <v>5500</v>
      </c>
      <c r="Z4522">
        <v>5500</v>
      </c>
      <c r="AA4522">
        <v>0</v>
      </c>
      <c r="AB4522">
        <v>0</v>
      </c>
      <c r="AC4522">
        <v>16500</v>
      </c>
      <c r="AD4522">
        <v>16500</v>
      </c>
      <c r="AF4522" t="s">
        <v>5503</v>
      </c>
      <c r="AH4522">
        <v>421339</v>
      </c>
    </row>
    <row r="4523" spans="1:34" x14ac:dyDescent="0.25">
      <c r="A4523" t="s">
        <v>16811</v>
      </c>
      <c r="B4523" s="24">
        <v>45840</v>
      </c>
      <c r="C4523" t="s">
        <v>16812</v>
      </c>
      <c r="D4523" t="s">
        <v>16813</v>
      </c>
      <c r="E4523" t="s">
        <v>16814</v>
      </c>
      <c r="F4523" t="s">
        <v>16753</v>
      </c>
      <c r="G4523" t="s">
        <v>16753</v>
      </c>
      <c r="H4523">
        <f>Table1[[#This Row],[GrnPostDate]]-Table1[[#This Row],[PoDate]]</f>
        <v>9</v>
      </c>
      <c r="I4523" t="s">
        <v>5642</v>
      </c>
      <c r="J4523" t="s">
        <v>34</v>
      </c>
      <c r="K4523" t="s">
        <v>12041</v>
      </c>
      <c r="M4523">
        <v>9195</v>
      </c>
      <c r="O4523" t="s">
        <v>37</v>
      </c>
      <c r="P4523">
        <v>4500</v>
      </c>
      <c r="Q4523">
        <v>2</v>
      </c>
      <c r="R4523">
        <v>2</v>
      </c>
      <c r="S4523" s="25">
        <f>Table1[[#This Row],[RcvdQuantity]]/Table1[[#This Row],[POQty]]</f>
        <v>1</v>
      </c>
      <c r="T4523">
        <v>0</v>
      </c>
      <c r="U4523">
        <v>0</v>
      </c>
      <c r="V4523">
        <v>0</v>
      </c>
      <c r="W4523">
        <v>0</v>
      </c>
      <c r="X4523">
        <v>4500</v>
      </c>
      <c r="Y4523">
        <v>4500</v>
      </c>
      <c r="Z4523">
        <v>4500</v>
      </c>
      <c r="AA4523">
        <v>0</v>
      </c>
      <c r="AB4523">
        <v>0</v>
      </c>
      <c r="AC4523">
        <v>9000</v>
      </c>
      <c r="AD4523">
        <v>9000</v>
      </c>
      <c r="AF4523" t="s">
        <v>5503</v>
      </c>
      <c r="AH4523">
        <v>421403</v>
      </c>
    </row>
    <row r="4524" spans="1:34" x14ac:dyDescent="0.25">
      <c r="A4524" t="s">
        <v>16815</v>
      </c>
      <c r="B4524" s="24">
        <v>45848</v>
      </c>
      <c r="C4524" t="s">
        <v>16816</v>
      </c>
      <c r="D4524" t="s">
        <v>16751</v>
      </c>
      <c r="E4524" t="s">
        <v>16817</v>
      </c>
      <c r="F4524" t="s">
        <v>16753</v>
      </c>
      <c r="G4524" t="s">
        <v>16753</v>
      </c>
      <c r="H4524">
        <f>Table1[[#This Row],[GrnPostDate]]-Table1[[#This Row],[PoDate]]</f>
        <v>1</v>
      </c>
      <c r="I4524" t="s">
        <v>8728</v>
      </c>
      <c r="J4524" t="s">
        <v>5472</v>
      </c>
      <c r="K4524" t="s">
        <v>16818</v>
      </c>
      <c r="M4524">
        <v>67772</v>
      </c>
      <c r="O4524" t="s">
        <v>16819</v>
      </c>
      <c r="P4524">
        <v>1020</v>
      </c>
      <c r="Q4524">
        <v>20</v>
      </c>
      <c r="R4524">
        <v>20</v>
      </c>
      <c r="S4524" s="25">
        <f>Table1[[#This Row],[RcvdQuantity]]/Table1[[#This Row],[POQty]]</f>
        <v>1</v>
      </c>
      <c r="T4524">
        <v>0</v>
      </c>
      <c r="U4524">
        <v>0</v>
      </c>
      <c r="V4524">
        <v>0</v>
      </c>
      <c r="W4524">
        <v>0</v>
      </c>
      <c r="X4524">
        <v>1020</v>
      </c>
      <c r="Y4524">
        <v>1020</v>
      </c>
      <c r="Z4524">
        <v>1020</v>
      </c>
      <c r="AA4524">
        <v>0</v>
      </c>
      <c r="AB4524">
        <v>0</v>
      </c>
      <c r="AC4524">
        <v>20400</v>
      </c>
      <c r="AD4524">
        <v>20400</v>
      </c>
      <c r="AF4524" t="s">
        <v>5412</v>
      </c>
      <c r="AH4524">
        <v>421404</v>
      </c>
    </row>
    <row r="4525" spans="1:34" x14ac:dyDescent="0.25">
      <c r="A4525" t="s">
        <v>16820</v>
      </c>
      <c r="B4525" s="24">
        <v>45840</v>
      </c>
      <c r="C4525" t="s">
        <v>16821</v>
      </c>
      <c r="D4525" t="s">
        <v>16751</v>
      </c>
      <c r="E4525" t="s">
        <v>16822</v>
      </c>
      <c r="F4525" t="s">
        <v>16753</v>
      </c>
      <c r="G4525" t="s">
        <v>16753</v>
      </c>
      <c r="H4525">
        <f>Table1[[#This Row],[GrnPostDate]]-Table1[[#This Row],[PoDate]]</f>
        <v>9</v>
      </c>
      <c r="I4525" t="s">
        <v>780</v>
      </c>
      <c r="J4525" t="s">
        <v>52</v>
      </c>
      <c r="K4525" t="s">
        <v>16823</v>
      </c>
      <c r="M4525">
        <v>67617</v>
      </c>
      <c r="O4525" t="s">
        <v>16824</v>
      </c>
      <c r="P4525">
        <v>23200</v>
      </c>
      <c r="Q4525">
        <v>4</v>
      </c>
      <c r="R4525">
        <v>4</v>
      </c>
      <c r="S4525" s="25">
        <f>Table1[[#This Row],[RcvdQuantity]]/Table1[[#This Row],[POQty]]</f>
        <v>1</v>
      </c>
      <c r="T4525">
        <v>0</v>
      </c>
      <c r="U4525">
        <v>0</v>
      </c>
      <c r="V4525">
        <v>0</v>
      </c>
      <c r="W4525">
        <v>0</v>
      </c>
      <c r="X4525">
        <v>23200</v>
      </c>
      <c r="Y4525">
        <v>23200</v>
      </c>
      <c r="Z4525">
        <v>23200</v>
      </c>
      <c r="AA4525">
        <v>0</v>
      </c>
      <c r="AB4525">
        <v>0</v>
      </c>
      <c r="AC4525">
        <v>92800</v>
      </c>
      <c r="AD4525">
        <v>92800</v>
      </c>
      <c r="AF4525" t="s">
        <v>5503</v>
      </c>
      <c r="AH4525">
        <v>421406</v>
      </c>
    </row>
    <row r="4526" spans="1:34" x14ac:dyDescent="0.25">
      <c r="A4526" t="s">
        <v>16820</v>
      </c>
      <c r="B4526" s="24">
        <v>45840</v>
      </c>
      <c r="C4526" t="s">
        <v>16821</v>
      </c>
      <c r="D4526" t="s">
        <v>16751</v>
      </c>
      <c r="E4526" t="s">
        <v>16822</v>
      </c>
      <c r="F4526" t="s">
        <v>16753</v>
      </c>
      <c r="G4526" t="s">
        <v>16753</v>
      </c>
      <c r="H4526">
        <f>Table1[[#This Row],[GrnPostDate]]-Table1[[#This Row],[PoDate]]</f>
        <v>9</v>
      </c>
      <c r="I4526" t="s">
        <v>780</v>
      </c>
      <c r="J4526" t="s">
        <v>52</v>
      </c>
      <c r="K4526" t="s">
        <v>16825</v>
      </c>
      <c r="M4526">
        <v>67618</v>
      </c>
      <c r="O4526" t="s">
        <v>16826</v>
      </c>
      <c r="P4526">
        <v>18560</v>
      </c>
      <c r="Q4526">
        <v>2</v>
      </c>
      <c r="R4526">
        <v>2</v>
      </c>
      <c r="S4526" s="25">
        <f>Table1[[#This Row],[RcvdQuantity]]/Table1[[#This Row],[POQty]]</f>
        <v>1</v>
      </c>
      <c r="T4526">
        <v>0</v>
      </c>
      <c r="U4526">
        <v>0</v>
      </c>
      <c r="V4526">
        <v>0</v>
      </c>
      <c r="W4526">
        <v>0</v>
      </c>
      <c r="X4526">
        <v>18560</v>
      </c>
      <c r="Y4526">
        <v>18560</v>
      </c>
      <c r="Z4526">
        <v>18560</v>
      </c>
      <c r="AA4526">
        <v>0</v>
      </c>
      <c r="AB4526">
        <v>0</v>
      </c>
      <c r="AC4526">
        <v>37120</v>
      </c>
      <c r="AD4526">
        <v>37120</v>
      </c>
      <c r="AF4526" t="s">
        <v>5503</v>
      </c>
      <c r="AH4526">
        <v>421407</v>
      </c>
    </row>
    <row r="4527" spans="1:34" x14ac:dyDescent="0.25">
      <c r="A4527" t="s">
        <v>16500</v>
      </c>
      <c r="B4527" s="24">
        <v>45839</v>
      </c>
      <c r="C4527" t="s">
        <v>16827</v>
      </c>
      <c r="D4527" t="s">
        <v>16171</v>
      </c>
      <c r="E4527" t="s">
        <v>16828</v>
      </c>
      <c r="F4527" t="s">
        <v>16753</v>
      </c>
      <c r="G4527" t="s">
        <v>16753</v>
      </c>
      <c r="H4527">
        <f>Table1[[#This Row],[GrnPostDate]]-Table1[[#This Row],[PoDate]]</f>
        <v>10</v>
      </c>
      <c r="I4527" t="s">
        <v>6072</v>
      </c>
      <c r="J4527" t="s">
        <v>90</v>
      </c>
      <c r="K4527" t="s">
        <v>16829</v>
      </c>
      <c r="M4527">
        <v>28581</v>
      </c>
      <c r="O4527" t="s">
        <v>37</v>
      </c>
      <c r="P4527">
        <v>12760</v>
      </c>
      <c r="Q4527">
        <v>5</v>
      </c>
      <c r="R4527">
        <v>5</v>
      </c>
      <c r="S4527" s="25">
        <f>Table1[[#This Row],[RcvdQuantity]]/Table1[[#This Row],[POQty]]</f>
        <v>1</v>
      </c>
      <c r="T4527">
        <v>0</v>
      </c>
      <c r="U4527">
        <v>0</v>
      </c>
      <c r="V4527">
        <v>0</v>
      </c>
      <c r="W4527">
        <v>0</v>
      </c>
      <c r="X4527">
        <v>12760</v>
      </c>
      <c r="Y4527">
        <v>12760</v>
      </c>
      <c r="Z4527">
        <v>12760</v>
      </c>
      <c r="AA4527">
        <v>0</v>
      </c>
      <c r="AB4527">
        <v>0</v>
      </c>
      <c r="AC4527">
        <v>63800</v>
      </c>
      <c r="AD4527">
        <v>63800</v>
      </c>
      <c r="AF4527" t="s">
        <v>5412</v>
      </c>
      <c r="AH4527">
        <v>421409</v>
      </c>
    </row>
    <row r="4528" spans="1:34" x14ac:dyDescent="0.25">
      <c r="A4528" t="s">
        <v>16830</v>
      </c>
      <c r="B4528" s="24">
        <v>45847</v>
      </c>
      <c r="C4528" t="s">
        <v>16831</v>
      </c>
      <c r="D4528" t="s">
        <v>16832</v>
      </c>
      <c r="E4528" t="s">
        <v>16833</v>
      </c>
      <c r="F4528" t="s">
        <v>16834</v>
      </c>
      <c r="G4528" t="s">
        <v>16834</v>
      </c>
      <c r="H4528">
        <f>Table1[[#This Row],[GrnPostDate]]-Table1[[#This Row],[PoDate]]</f>
        <v>6</v>
      </c>
      <c r="I4528" t="s">
        <v>158</v>
      </c>
      <c r="J4528" t="s">
        <v>5948</v>
      </c>
      <c r="K4528" t="s">
        <v>13105</v>
      </c>
      <c r="M4528">
        <v>15552</v>
      </c>
      <c r="O4528" t="s">
        <v>16835</v>
      </c>
      <c r="P4528">
        <v>98</v>
      </c>
      <c r="Q4528">
        <v>600</v>
      </c>
      <c r="R4528">
        <v>500</v>
      </c>
      <c r="S4528" s="25">
        <f>Table1[[#This Row],[RcvdQuantity]]/Table1[[#This Row],[POQty]]</f>
        <v>0.83333333333333337</v>
      </c>
      <c r="T4528">
        <v>100</v>
      </c>
      <c r="U4528">
        <v>0</v>
      </c>
      <c r="V4528">
        <v>0</v>
      </c>
      <c r="W4528">
        <v>0</v>
      </c>
      <c r="X4528">
        <v>98</v>
      </c>
      <c r="Y4528">
        <v>98</v>
      </c>
      <c r="Z4528">
        <v>98</v>
      </c>
      <c r="AA4528">
        <v>0</v>
      </c>
      <c r="AB4528">
        <v>0</v>
      </c>
      <c r="AC4528">
        <v>49000</v>
      </c>
      <c r="AD4528">
        <v>49000</v>
      </c>
      <c r="AF4528" t="s">
        <v>5412</v>
      </c>
      <c r="AH4528">
        <v>423355</v>
      </c>
    </row>
    <row r="4529" spans="1:34" x14ac:dyDescent="0.25">
      <c r="A4529" t="s">
        <v>16836</v>
      </c>
      <c r="B4529" s="24">
        <v>45832</v>
      </c>
      <c r="C4529" t="s">
        <v>16837</v>
      </c>
      <c r="D4529" t="s">
        <v>16838</v>
      </c>
      <c r="E4529" t="s">
        <v>16839</v>
      </c>
      <c r="F4529" t="s">
        <v>16834</v>
      </c>
      <c r="G4529" t="s">
        <v>16834</v>
      </c>
      <c r="H4529">
        <f>Table1[[#This Row],[GrnPostDate]]-Table1[[#This Row],[PoDate]]</f>
        <v>21</v>
      </c>
      <c r="I4529" t="s">
        <v>158</v>
      </c>
      <c r="J4529" t="s">
        <v>5409</v>
      </c>
      <c r="K4529" t="s">
        <v>16840</v>
      </c>
      <c r="L4529" t="s">
        <v>16841</v>
      </c>
      <c r="M4529">
        <v>7776</v>
      </c>
      <c r="O4529" t="s">
        <v>16842</v>
      </c>
      <c r="P4529">
        <v>27.41</v>
      </c>
      <c r="Q4529">
        <v>1800</v>
      </c>
      <c r="R4529">
        <v>1350</v>
      </c>
      <c r="S4529" s="25">
        <f>Table1[[#This Row],[RcvdQuantity]]/Table1[[#This Row],[POQty]]</f>
        <v>0.75</v>
      </c>
      <c r="T4529">
        <v>450</v>
      </c>
      <c r="U4529">
        <v>0</v>
      </c>
      <c r="V4529">
        <v>0</v>
      </c>
      <c r="W4529">
        <v>0</v>
      </c>
      <c r="X4529">
        <v>27.41</v>
      </c>
      <c r="Y4529">
        <v>27.41</v>
      </c>
      <c r="Z4529">
        <v>27.41</v>
      </c>
      <c r="AA4529">
        <v>0</v>
      </c>
      <c r="AB4529">
        <v>0</v>
      </c>
      <c r="AC4529">
        <v>37006.199999999997</v>
      </c>
      <c r="AD4529">
        <v>37006.199999999997</v>
      </c>
      <c r="AF4529" t="s">
        <v>5412</v>
      </c>
      <c r="AH4529">
        <v>423523</v>
      </c>
    </row>
    <row r="4530" spans="1:34" x14ac:dyDescent="0.25">
      <c r="A4530" t="s">
        <v>16843</v>
      </c>
      <c r="B4530" s="24">
        <v>45846</v>
      </c>
      <c r="C4530" t="s">
        <v>16844</v>
      </c>
      <c r="D4530" t="s">
        <v>16751</v>
      </c>
      <c r="E4530" t="s">
        <v>16845</v>
      </c>
      <c r="F4530" t="s">
        <v>16834</v>
      </c>
      <c r="G4530" t="s">
        <v>16834</v>
      </c>
      <c r="H4530">
        <f>Table1[[#This Row],[GrnPostDate]]-Table1[[#This Row],[PoDate]]</f>
        <v>7</v>
      </c>
      <c r="I4530" t="s">
        <v>366</v>
      </c>
      <c r="J4530" t="s">
        <v>5409</v>
      </c>
      <c r="K4530" t="s">
        <v>11303</v>
      </c>
      <c r="L4530" t="s">
        <v>11304</v>
      </c>
      <c r="M4530">
        <v>6950</v>
      </c>
      <c r="O4530" t="s">
        <v>3558</v>
      </c>
      <c r="P4530">
        <v>2.1</v>
      </c>
      <c r="Q4530">
        <v>40000</v>
      </c>
      <c r="R4530">
        <v>40000</v>
      </c>
      <c r="S4530" s="25">
        <f>Table1[[#This Row],[RcvdQuantity]]/Table1[[#This Row],[POQty]]</f>
        <v>1</v>
      </c>
      <c r="T4530">
        <v>0</v>
      </c>
      <c r="U4530">
        <v>0</v>
      </c>
      <c r="V4530">
        <v>0</v>
      </c>
      <c r="W4530">
        <v>0</v>
      </c>
      <c r="X4530">
        <v>2.1</v>
      </c>
      <c r="Y4530">
        <v>2.1</v>
      </c>
      <c r="Z4530">
        <v>2.1</v>
      </c>
      <c r="AA4530">
        <v>0</v>
      </c>
      <c r="AB4530">
        <v>0</v>
      </c>
      <c r="AC4530">
        <v>84000</v>
      </c>
      <c r="AD4530">
        <v>84000</v>
      </c>
      <c r="AF4530" t="s">
        <v>5412</v>
      </c>
      <c r="AH4530">
        <v>423525</v>
      </c>
    </row>
    <row r="4531" spans="1:34" x14ac:dyDescent="0.25">
      <c r="A4531" t="s">
        <v>16846</v>
      </c>
      <c r="B4531" s="24">
        <v>45848</v>
      </c>
      <c r="C4531" t="s">
        <v>16847</v>
      </c>
      <c r="D4531" t="s">
        <v>16800</v>
      </c>
      <c r="E4531" t="s">
        <v>16848</v>
      </c>
      <c r="F4531" t="s">
        <v>16834</v>
      </c>
      <c r="G4531" t="s">
        <v>16834</v>
      </c>
      <c r="H4531">
        <f>Table1[[#This Row],[GrnPostDate]]-Table1[[#This Row],[PoDate]]</f>
        <v>5</v>
      </c>
      <c r="I4531" t="s">
        <v>3447</v>
      </c>
      <c r="J4531" t="s">
        <v>5472</v>
      </c>
      <c r="K4531" t="s">
        <v>13115</v>
      </c>
      <c r="M4531">
        <v>20501</v>
      </c>
      <c r="O4531" t="s">
        <v>16849</v>
      </c>
      <c r="P4531">
        <v>50</v>
      </c>
      <c r="Q4531">
        <v>100</v>
      </c>
      <c r="R4531">
        <v>100</v>
      </c>
      <c r="S4531" s="25">
        <f>Table1[[#This Row],[RcvdQuantity]]/Table1[[#This Row],[POQty]]</f>
        <v>1</v>
      </c>
      <c r="T4531">
        <v>0</v>
      </c>
      <c r="U4531">
        <v>0</v>
      </c>
      <c r="V4531">
        <v>0</v>
      </c>
      <c r="W4531">
        <v>0</v>
      </c>
      <c r="X4531">
        <v>50</v>
      </c>
      <c r="Y4531">
        <v>50</v>
      </c>
      <c r="Z4531">
        <v>50</v>
      </c>
      <c r="AA4531">
        <v>0</v>
      </c>
      <c r="AB4531">
        <v>0</v>
      </c>
      <c r="AC4531">
        <v>5000</v>
      </c>
      <c r="AD4531">
        <v>5000</v>
      </c>
      <c r="AF4531" t="s">
        <v>5412</v>
      </c>
      <c r="AH4531">
        <v>423526</v>
      </c>
    </row>
    <row r="4532" spans="1:34" x14ac:dyDescent="0.25">
      <c r="A4532" t="s">
        <v>16850</v>
      </c>
      <c r="B4532" s="24">
        <v>45833</v>
      </c>
      <c r="C4532" t="s">
        <v>16851</v>
      </c>
      <c r="D4532" t="s">
        <v>15876</v>
      </c>
      <c r="E4532" t="s">
        <v>16852</v>
      </c>
      <c r="F4532" t="s">
        <v>16834</v>
      </c>
      <c r="G4532" t="s">
        <v>16834</v>
      </c>
      <c r="H4532">
        <f>Table1[[#This Row],[GrnPostDate]]-Table1[[#This Row],[PoDate]]</f>
        <v>20</v>
      </c>
      <c r="I4532" t="s">
        <v>2650</v>
      </c>
      <c r="J4532" t="s">
        <v>5409</v>
      </c>
      <c r="K4532" t="s">
        <v>7120</v>
      </c>
      <c r="L4532" t="s">
        <v>5553</v>
      </c>
      <c r="M4532">
        <v>7903</v>
      </c>
      <c r="O4532" t="s">
        <v>16853</v>
      </c>
      <c r="P4532">
        <v>45</v>
      </c>
      <c r="Q4532">
        <v>6000</v>
      </c>
      <c r="R4532">
        <v>6000</v>
      </c>
      <c r="S4532" s="25">
        <f>Table1[[#This Row],[RcvdQuantity]]/Table1[[#This Row],[POQty]]</f>
        <v>1</v>
      </c>
      <c r="T4532">
        <v>0</v>
      </c>
      <c r="U4532">
        <v>0</v>
      </c>
      <c r="V4532">
        <v>0</v>
      </c>
      <c r="W4532">
        <v>0</v>
      </c>
      <c r="X4532">
        <v>45</v>
      </c>
      <c r="Y4532">
        <v>45</v>
      </c>
      <c r="Z4532">
        <v>45</v>
      </c>
      <c r="AA4532">
        <v>0</v>
      </c>
      <c r="AB4532">
        <v>0</v>
      </c>
      <c r="AC4532">
        <v>270000</v>
      </c>
      <c r="AD4532">
        <v>270000</v>
      </c>
      <c r="AF4532" t="s">
        <v>5412</v>
      </c>
      <c r="AH4532">
        <v>423529</v>
      </c>
    </row>
    <row r="4533" spans="1:34" x14ac:dyDescent="0.25">
      <c r="A4533" t="s">
        <v>16850</v>
      </c>
      <c r="B4533" s="24">
        <v>45833</v>
      </c>
      <c r="C4533" t="s">
        <v>16851</v>
      </c>
      <c r="D4533" t="s">
        <v>15876</v>
      </c>
      <c r="E4533" t="s">
        <v>16852</v>
      </c>
      <c r="F4533" t="s">
        <v>16834</v>
      </c>
      <c r="G4533" t="s">
        <v>16834</v>
      </c>
      <c r="H4533">
        <f>Table1[[#This Row],[GrnPostDate]]-Table1[[#This Row],[PoDate]]</f>
        <v>20</v>
      </c>
      <c r="I4533" t="s">
        <v>2650</v>
      </c>
      <c r="J4533" t="s">
        <v>5409</v>
      </c>
      <c r="K4533" t="s">
        <v>10118</v>
      </c>
      <c r="M4533">
        <v>41601</v>
      </c>
      <c r="O4533" t="s">
        <v>2720</v>
      </c>
      <c r="P4533">
        <v>24</v>
      </c>
      <c r="Q4533">
        <v>6000</v>
      </c>
      <c r="R4533">
        <v>6000</v>
      </c>
      <c r="S4533" s="25">
        <f>Table1[[#This Row],[RcvdQuantity]]/Table1[[#This Row],[POQty]]</f>
        <v>1</v>
      </c>
      <c r="T4533">
        <v>0</v>
      </c>
      <c r="U4533">
        <v>0</v>
      </c>
      <c r="V4533">
        <v>0</v>
      </c>
      <c r="W4533">
        <v>0</v>
      </c>
      <c r="X4533">
        <v>24</v>
      </c>
      <c r="Y4533">
        <v>24</v>
      </c>
      <c r="Z4533">
        <v>24</v>
      </c>
      <c r="AA4533">
        <v>0</v>
      </c>
      <c r="AB4533">
        <v>0</v>
      </c>
      <c r="AC4533">
        <v>144000</v>
      </c>
      <c r="AD4533">
        <v>144000</v>
      </c>
      <c r="AF4533" t="s">
        <v>5412</v>
      </c>
      <c r="AH4533">
        <v>423530</v>
      </c>
    </row>
    <row r="4534" spans="1:34" x14ac:dyDescent="0.25">
      <c r="A4534" t="s">
        <v>16854</v>
      </c>
      <c r="B4534" s="24">
        <v>45848</v>
      </c>
      <c r="C4534" t="s">
        <v>16855</v>
      </c>
      <c r="D4534" t="s">
        <v>16800</v>
      </c>
      <c r="E4534" t="s">
        <v>16856</v>
      </c>
      <c r="F4534" t="s">
        <v>16834</v>
      </c>
      <c r="G4534" t="s">
        <v>16834</v>
      </c>
      <c r="H4534">
        <f>Table1[[#This Row],[GrnPostDate]]-Table1[[#This Row],[PoDate]]</f>
        <v>5</v>
      </c>
      <c r="I4534" t="s">
        <v>158</v>
      </c>
      <c r="J4534" t="s">
        <v>7125</v>
      </c>
      <c r="K4534" t="s">
        <v>13509</v>
      </c>
      <c r="M4534">
        <v>14291</v>
      </c>
      <c r="O4534" t="s">
        <v>14811</v>
      </c>
      <c r="P4534">
        <v>135.19999999999999</v>
      </c>
      <c r="Q4534">
        <v>600</v>
      </c>
      <c r="R4534">
        <v>240</v>
      </c>
      <c r="S4534" s="25">
        <f>Table1[[#This Row],[RcvdQuantity]]/Table1[[#This Row],[POQty]]</f>
        <v>0.4</v>
      </c>
      <c r="T4534">
        <v>360</v>
      </c>
      <c r="U4534">
        <v>0</v>
      </c>
      <c r="V4534">
        <v>0</v>
      </c>
      <c r="W4534">
        <v>0</v>
      </c>
      <c r="X4534">
        <v>135.19999999999999</v>
      </c>
      <c r="Y4534">
        <v>135.19999999999999</v>
      </c>
      <c r="Z4534">
        <v>135.19999999999999</v>
      </c>
      <c r="AA4534">
        <v>0</v>
      </c>
      <c r="AB4534">
        <v>0</v>
      </c>
      <c r="AC4534">
        <v>32448</v>
      </c>
      <c r="AD4534">
        <v>32448</v>
      </c>
      <c r="AF4534" t="s">
        <v>5412</v>
      </c>
      <c r="AH4534">
        <v>423532</v>
      </c>
    </row>
    <row r="4535" spans="1:34" x14ac:dyDescent="0.25">
      <c r="A4535" t="s">
        <v>16857</v>
      </c>
      <c r="B4535" s="24">
        <v>45848</v>
      </c>
      <c r="C4535" t="s">
        <v>16858</v>
      </c>
      <c r="D4535" t="s">
        <v>16800</v>
      </c>
      <c r="E4535" t="s">
        <v>16859</v>
      </c>
      <c r="F4535" t="s">
        <v>16834</v>
      </c>
      <c r="G4535" t="s">
        <v>16834</v>
      </c>
      <c r="H4535">
        <f>Table1[[#This Row],[GrnPostDate]]-Table1[[#This Row],[PoDate]]</f>
        <v>5</v>
      </c>
      <c r="I4535" t="s">
        <v>158</v>
      </c>
      <c r="J4535" t="s">
        <v>5472</v>
      </c>
      <c r="K4535" t="s">
        <v>7190</v>
      </c>
      <c r="L4535" t="s">
        <v>7191</v>
      </c>
      <c r="M4535">
        <v>7093</v>
      </c>
      <c r="O4535" t="s">
        <v>16860</v>
      </c>
      <c r="P4535">
        <v>390</v>
      </c>
      <c r="Q4535">
        <v>500</v>
      </c>
      <c r="R4535">
        <v>2</v>
      </c>
      <c r="S4535" s="25">
        <f>Table1[[#This Row],[RcvdQuantity]]/Table1[[#This Row],[POQty]]</f>
        <v>4.0000000000000001E-3</v>
      </c>
      <c r="T4535">
        <v>498</v>
      </c>
      <c r="U4535">
        <v>0</v>
      </c>
      <c r="V4535">
        <v>0</v>
      </c>
      <c r="W4535">
        <v>0</v>
      </c>
      <c r="X4535">
        <v>390</v>
      </c>
      <c r="Y4535">
        <v>390</v>
      </c>
      <c r="Z4535">
        <v>390</v>
      </c>
      <c r="AA4535">
        <v>0</v>
      </c>
      <c r="AB4535">
        <v>0</v>
      </c>
      <c r="AC4535">
        <v>780</v>
      </c>
      <c r="AD4535">
        <v>780</v>
      </c>
      <c r="AF4535" t="s">
        <v>5412</v>
      </c>
      <c r="AH4535">
        <v>423533</v>
      </c>
    </row>
    <row r="4536" spans="1:34" x14ac:dyDescent="0.25">
      <c r="A4536" t="s">
        <v>16857</v>
      </c>
      <c r="B4536" s="24">
        <v>45848</v>
      </c>
      <c r="C4536" t="s">
        <v>16858</v>
      </c>
      <c r="D4536" t="s">
        <v>16800</v>
      </c>
      <c r="E4536" t="s">
        <v>16859</v>
      </c>
      <c r="F4536" t="s">
        <v>16834</v>
      </c>
      <c r="G4536" t="s">
        <v>16834</v>
      </c>
      <c r="H4536">
        <f>Table1[[#This Row],[GrnPostDate]]-Table1[[#This Row],[PoDate]]</f>
        <v>5</v>
      </c>
      <c r="I4536" t="s">
        <v>158</v>
      </c>
      <c r="J4536" t="s">
        <v>5472</v>
      </c>
      <c r="K4536" t="s">
        <v>7190</v>
      </c>
      <c r="L4536" t="s">
        <v>7191</v>
      </c>
      <c r="M4536">
        <v>7093</v>
      </c>
      <c r="O4536" t="s">
        <v>16861</v>
      </c>
      <c r="P4536">
        <v>390</v>
      </c>
      <c r="Q4536">
        <v>500</v>
      </c>
      <c r="R4536">
        <v>333</v>
      </c>
      <c r="S4536" s="25">
        <f>Table1[[#This Row],[RcvdQuantity]]/Table1[[#This Row],[POQty]]</f>
        <v>0.66600000000000004</v>
      </c>
      <c r="T4536">
        <v>167</v>
      </c>
      <c r="U4536">
        <v>0</v>
      </c>
      <c r="V4536">
        <v>0</v>
      </c>
      <c r="W4536">
        <v>0</v>
      </c>
      <c r="X4536">
        <v>390</v>
      </c>
      <c r="Y4536">
        <v>390</v>
      </c>
      <c r="Z4536">
        <v>390</v>
      </c>
      <c r="AA4536">
        <v>0</v>
      </c>
      <c r="AB4536">
        <v>0</v>
      </c>
      <c r="AC4536">
        <v>129870</v>
      </c>
      <c r="AD4536">
        <v>129870</v>
      </c>
      <c r="AF4536" t="s">
        <v>5412</v>
      </c>
      <c r="AH4536">
        <v>423534</v>
      </c>
    </row>
    <row r="4537" spans="1:34" x14ac:dyDescent="0.25">
      <c r="A4537" t="s">
        <v>16862</v>
      </c>
      <c r="B4537" s="24">
        <v>45846</v>
      </c>
      <c r="C4537" t="s">
        <v>16863</v>
      </c>
      <c r="D4537" t="s">
        <v>16800</v>
      </c>
      <c r="E4537" t="s">
        <v>16864</v>
      </c>
      <c r="F4537" t="s">
        <v>16834</v>
      </c>
      <c r="G4537" t="s">
        <v>16834</v>
      </c>
      <c r="H4537">
        <f>Table1[[#This Row],[GrnPostDate]]-Table1[[#This Row],[PoDate]]</f>
        <v>7</v>
      </c>
      <c r="I4537" t="s">
        <v>2650</v>
      </c>
      <c r="J4537" t="s">
        <v>5409</v>
      </c>
      <c r="K4537" t="s">
        <v>6833</v>
      </c>
      <c r="L4537" t="s">
        <v>6834</v>
      </c>
      <c r="M4537">
        <v>7182</v>
      </c>
      <c r="O4537" t="s">
        <v>16865</v>
      </c>
      <c r="P4537">
        <v>2.88</v>
      </c>
      <c r="Q4537">
        <v>3000</v>
      </c>
      <c r="R4537">
        <v>3000</v>
      </c>
      <c r="S4537" s="25">
        <f>Table1[[#This Row],[RcvdQuantity]]/Table1[[#This Row],[POQty]]</f>
        <v>1</v>
      </c>
      <c r="T4537">
        <v>0</v>
      </c>
      <c r="U4537">
        <v>0</v>
      </c>
      <c r="V4537">
        <v>0</v>
      </c>
      <c r="W4537">
        <v>0</v>
      </c>
      <c r="X4537">
        <v>2.88</v>
      </c>
      <c r="Y4537">
        <v>2.88</v>
      </c>
      <c r="Z4537">
        <v>2.88</v>
      </c>
      <c r="AA4537">
        <v>0</v>
      </c>
      <c r="AB4537">
        <v>0</v>
      </c>
      <c r="AC4537">
        <v>8640</v>
      </c>
      <c r="AD4537">
        <v>8640</v>
      </c>
      <c r="AF4537" t="s">
        <v>5412</v>
      </c>
      <c r="AH4537">
        <v>423535</v>
      </c>
    </row>
    <row r="4538" spans="1:34" x14ac:dyDescent="0.25">
      <c r="A4538" t="s">
        <v>15490</v>
      </c>
      <c r="B4538" s="24">
        <v>45790</v>
      </c>
      <c r="C4538" t="s">
        <v>16866</v>
      </c>
      <c r="D4538" t="s">
        <v>16800</v>
      </c>
      <c r="E4538" t="s">
        <v>16867</v>
      </c>
      <c r="F4538" t="s">
        <v>16834</v>
      </c>
      <c r="G4538" t="s">
        <v>16834</v>
      </c>
      <c r="H4538">
        <f>Table1[[#This Row],[GrnPostDate]]-Table1[[#This Row],[PoDate]]</f>
        <v>63</v>
      </c>
      <c r="I4538" t="s">
        <v>2650</v>
      </c>
      <c r="J4538" t="s">
        <v>5409</v>
      </c>
      <c r="K4538" t="s">
        <v>8882</v>
      </c>
      <c r="L4538" t="s">
        <v>8374</v>
      </c>
      <c r="M4538">
        <v>7091</v>
      </c>
      <c r="O4538" t="s">
        <v>3435</v>
      </c>
      <c r="P4538">
        <v>40</v>
      </c>
      <c r="Q4538">
        <v>1200</v>
      </c>
      <c r="R4538">
        <v>1200</v>
      </c>
      <c r="S4538" s="25">
        <f>Table1[[#This Row],[RcvdQuantity]]/Table1[[#This Row],[POQty]]</f>
        <v>1</v>
      </c>
      <c r="T4538">
        <v>0</v>
      </c>
      <c r="U4538">
        <v>0</v>
      </c>
      <c r="V4538">
        <v>0</v>
      </c>
      <c r="W4538">
        <v>0</v>
      </c>
      <c r="X4538">
        <v>40</v>
      </c>
      <c r="Y4538">
        <v>40</v>
      </c>
      <c r="Z4538">
        <v>40</v>
      </c>
      <c r="AA4538">
        <v>0</v>
      </c>
      <c r="AB4538">
        <v>0</v>
      </c>
      <c r="AC4538">
        <v>48000</v>
      </c>
      <c r="AD4538">
        <v>48000</v>
      </c>
      <c r="AF4538" t="s">
        <v>5412</v>
      </c>
      <c r="AH4538">
        <v>423551</v>
      </c>
    </row>
    <row r="4539" spans="1:34" x14ac:dyDescent="0.25">
      <c r="A4539" t="s">
        <v>16868</v>
      </c>
      <c r="B4539" s="24">
        <v>45846</v>
      </c>
      <c r="C4539" t="s">
        <v>16869</v>
      </c>
      <c r="D4539" t="s">
        <v>16800</v>
      </c>
      <c r="E4539" t="s">
        <v>16870</v>
      </c>
      <c r="F4539" t="s">
        <v>16834</v>
      </c>
      <c r="G4539" t="s">
        <v>16834</v>
      </c>
      <c r="H4539">
        <f>Table1[[#This Row],[GrnPostDate]]-Table1[[#This Row],[PoDate]]</f>
        <v>7</v>
      </c>
      <c r="I4539" t="s">
        <v>2650</v>
      </c>
      <c r="J4539" t="s">
        <v>6657</v>
      </c>
      <c r="K4539" t="s">
        <v>16871</v>
      </c>
      <c r="L4539" t="s">
        <v>16872</v>
      </c>
      <c r="M4539">
        <v>7095</v>
      </c>
      <c r="O4539" t="s">
        <v>16873</v>
      </c>
      <c r="P4539">
        <v>785.45</v>
      </c>
      <c r="Q4539">
        <v>35</v>
      </c>
      <c r="R4539">
        <v>35</v>
      </c>
      <c r="S4539" s="25">
        <f>Table1[[#This Row],[RcvdQuantity]]/Table1[[#This Row],[POQty]]</f>
        <v>1</v>
      </c>
      <c r="T4539">
        <v>0</v>
      </c>
      <c r="U4539">
        <v>0</v>
      </c>
      <c r="V4539">
        <v>0</v>
      </c>
      <c r="W4539">
        <v>0</v>
      </c>
      <c r="X4539">
        <v>785.45</v>
      </c>
      <c r="Y4539">
        <v>785.45</v>
      </c>
      <c r="Z4539">
        <v>785.45</v>
      </c>
      <c r="AA4539">
        <v>0</v>
      </c>
      <c r="AB4539">
        <v>0</v>
      </c>
      <c r="AC4539">
        <v>27490.75</v>
      </c>
      <c r="AD4539">
        <v>27490.75</v>
      </c>
      <c r="AF4539" t="s">
        <v>5412</v>
      </c>
      <c r="AH4539">
        <v>423553</v>
      </c>
    </row>
    <row r="4540" spans="1:34" x14ac:dyDescent="0.25">
      <c r="A4540" t="s">
        <v>16874</v>
      </c>
      <c r="B4540" s="24">
        <v>45842</v>
      </c>
      <c r="C4540" t="s">
        <v>16875</v>
      </c>
      <c r="D4540" t="s">
        <v>16751</v>
      </c>
      <c r="E4540" t="s">
        <v>16876</v>
      </c>
      <c r="F4540" t="s">
        <v>16834</v>
      </c>
      <c r="G4540" t="s">
        <v>16834</v>
      </c>
      <c r="H4540">
        <f>Table1[[#This Row],[GrnPostDate]]-Table1[[#This Row],[PoDate]]</f>
        <v>11</v>
      </c>
      <c r="I4540" t="s">
        <v>366</v>
      </c>
      <c r="J4540" t="s">
        <v>5816</v>
      </c>
      <c r="K4540" t="s">
        <v>16877</v>
      </c>
      <c r="L4540" t="s">
        <v>13048</v>
      </c>
      <c r="M4540">
        <v>7775</v>
      </c>
      <c r="O4540" t="s">
        <v>16878</v>
      </c>
      <c r="P4540">
        <v>120</v>
      </c>
      <c r="Q4540">
        <v>50</v>
      </c>
      <c r="R4540">
        <v>50</v>
      </c>
      <c r="S4540" s="25">
        <f>Table1[[#This Row],[RcvdQuantity]]/Table1[[#This Row],[POQty]]</f>
        <v>1</v>
      </c>
      <c r="T4540">
        <v>0</v>
      </c>
      <c r="U4540">
        <v>0</v>
      </c>
      <c r="V4540">
        <v>0</v>
      </c>
      <c r="W4540">
        <v>0</v>
      </c>
      <c r="X4540">
        <v>120</v>
      </c>
      <c r="Y4540">
        <v>120</v>
      </c>
      <c r="Z4540">
        <v>120</v>
      </c>
      <c r="AA4540">
        <v>0</v>
      </c>
      <c r="AB4540">
        <v>0</v>
      </c>
      <c r="AC4540">
        <v>6000</v>
      </c>
      <c r="AD4540">
        <v>6000</v>
      </c>
      <c r="AF4540" t="s">
        <v>5412</v>
      </c>
      <c r="AH4540">
        <v>423564</v>
      </c>
    </row>
    <row r="4541" spans="1:34" x14ac:dyDescent="0.25">
      <c r="A4541" t="s">
        <v>16874</v>
      </c>
      <c r="B4541" s="24">
        <v>45842</v>
      </c>
      <c r="C4541" t="s">
        <v>16875</v>
      </c>
      <c r="D4541" t="s">
        <v>16751</v>
      </c>
      <c r="E4541" t="s">
        <v>16876</v>
      </c>
      <c r="F4541" t="s">
        <v>16834</v>
      </c>
      <c r="G4541" t="s">
        <v>16834</v>
      </c>
      <c r="H4541">
        <f>Table1[[#This Row],[GrnPostDate]]-Table1[[#This Row],[PoDate]]</f>
        <v>11</v>
      </c>
      <c r="I4541" t="s">
        <v>366</v>
      </c>
      <c r="J4541" t="s">
        <v>5816</v>
      </c>
      <c r="K4541" t="s">
        <v>9693</v>
      </c>
      <c r="M4541">
        <v>34084</v>
      </c>
      <c r="O4541" t="s">
        <v>14743</v>
      </c>
      <c r="P4541">
        <v>140</v>
      </c>
      <c r="Q4541">
        <v>300</v>
      </c>
      <c r="R4541">
        <v>300</v>
      </c>
      <c r="S4541" s="25">
        <f>Table1[[#This Row],[RcvdQuantity]]/Table1[[#This Row],[POQty]]</f>
        <v>1</v>
      </c>
      <c r="T4541">
        <v>0</v>
      </c>
      <c r="U4541">
        <v>0</v>
      </c>
      <c r="V4541">
        <v>0</v>
      </c>
      <c r="W4541">
        <v>0</v>
      </c>
      <c r="X4541">
        <v>140</v>
      </c>
      <c r="Y4541">
        <v>140</v>
      </c>
      <c r="Z4541">
        <v>140</v>
      </c>
      <c r="AA4541">
        <v>0</v>
      </c>
      <c r="AB4541">
        <v>0</v>
      </c>
      <c r="AC4541">
        <v>42000</v>
      </c>
      <c r="AD4541">
        <v>42000</v>
      </c>
      <c r="AF4541" t="s">
        <v>5412</v>
      </c>
      <c r="AH4541">
        <v>423565</v>
      </c>
    </row>
    <row r="4542" spans="1:34" x14ac:dyDescent="0.25">
      <c r="A4542" t="s">
        <v>16879</v>
      </c>
      <c r="B4542" s="24">
        <v>45848</v>
      </c>
      <c r="C4542" t="s">
        <v>16880</v>
      </c>
      <c r="D4542" t="s">
        <v>16800</v>
      </c>
      <c r="E4542" t="s">
        <v>16881</v>
      </c>
      <c r="F4542" t="s">
        <v>16834</v>
      </c>
      <c r="G4542" t="s">
        <v>16834</v>
      </c>
      <c r="H4542">
        <f>Table1[[#This Row],[GrnPostDate]]-Table1[[#This Row],[PoDate]]</f>
        <v>5</v>
      </c>
      <c r="I4542" t="s">
        <v>209</v>
      </c>
      <c r="J4542" t="s">
        <v>5948</v>
      </c>
      <c r="K4542" t="s">
        <v>10923</v>
      </c>
      <c r="M4542">
        <v>17959</v>
      </c>
      <c r="O4542" t="s">
        <v>16882</v>
      </c>
      <c r="P4542">
        <v>6230</v>
      </c>
      <c r="Q4542">
        <v>30</v>
      </c>
      <c r="R4542">
        <v>14</v>
      </c>
      <c r="S4542" s="25">
        <f>Table1[[#This Row],[RcvdQuantity]]/Table1[[#This Row],[POQty]]</f>
        <v>0.46666666666666667</v>
      </c>
      <c r="T4542">
        <v>16</v>
      </c>
      <c r="U4542">
        <v>0</v>
      </c>
      <c r="V4542">
        <v>0</v>
      </c>
      <c r="W4542">
        <v>0</v>
      </c>
      <c r="X4542">
        <v>6230</v>
      </c>
      <c r="Y4542">
        <v>6230</v>
      </c>
      <c r="Z4542">
        <v>6230</v>
      </c>
      <c r="AA4542">
        <v>0</v>
      </c>
      <c r="AB4542">
        <v>0</v>
      </c>
      <c r="AC4542">
        <v>87220</v>
      </c>
      <c r="AD4542">
        <v>87220</v>
      </c>
      <c r="AF4542" t="s">
        <v>5412</v>
      </c>
      <c r="AH4542">
        <v>423566</v>
      </c>
    </row>
    <row r="4543" spans="1:34" x14ac:dyDescent="0.25">
      <c r="A4543" t="s">
        <v>16883</v>
      </c>
      <c r="B4543" s="24">
        <v>45848</v>
      </c>
      <c r="C4543" t="s">
        <v>16884</v>
      </c>
      <c r="D4543" t="s">
        <v>16800</v>
      </c>
      <c r="E4543" t="s">
        <v>16885</v>
      </c>
      <c r="F4543" t="s">
        <v>16834</v>
      </c>
      <c r="G4543" t="s">
        <v>16834</v>
      </c>
      <c r="H4543">
        <f>Table1[[#This Row],[GrnPostDate]]-Table1[[#This Row],[PoDate]]</f>
        <v>5</v>
      </c>
      <c r="I4543" t="s">
        <v>438</v>
      </c>
      <c r="J4543" t="s">
        <v>5472</v>
      </c>
      <c r="K4543" t="s">
        <v>5961</v>
      </c>
      <c r="L4543" t="s">
        <v>5962</v>
      </c>
      <c r="M4543">
        <v>7395</v>
      </c>
      <c r="O4543" t="s">
        <v>16886</v>
      </c>
      <c r="P4543">
        <v>120</v>
      </c>
      <c r="Q4543">
        <v>1200</v>
      </c>
      <c r="R4543">
        <v>1200</v>
      </c>
      <c r="S4543" s="25">
        <f>Table1[[#This Row],[RcvdQuantity]]/Table1[[#This Row],[POQty]]</f>
        <v>1</v>
      </c>
      <c r="T4543">
        <v>0</v>
      </c>
      <c r="U4543">
        <v>0</v>
      </c>
      <c r="V4543">
        <v>0</v>
      </c>
      <c r="W4543">
        <v>0</v>
      </c>
      <c r="X4543">
        <v>120</v>
      </c>
      <c r="Y4543">
        <v>120</v>
      </c>
      <c r="Z4543">
        <v>120</v>
      </c>
      <c r="AA4543">
        <v>0</v>
      </c>
      <c r="AB4543">
        <v>0</v>
      </c>
      <c r="AC4543">
        <v>144000</v>
      </c>
      <c r="AD4543">
        <v>144000</v>
      </c>
      <c r="AF4543" t="s">
        <v>5412</v>
      </c>
      <c r="AH4543">
        <v>423570</v>
      </c>
    </row>
    <row r="4544" spans="1:34" x14ac:dyDescent="0.25">
      <c r="A4544" t="s">
        <v>16887</v>
      </c>
      <c r="B4544" s="24">
        <v>45846</v>
      </c>
      <c r="C4544" t="s">
        <v>16888</v>
      </c>
      <c r="D4544" t="s">
        <v>16751</v>
      </c>
      <c r="E4544" t="s">
        <v>16889</v>
      </c>
      <c r="F4544" t="s">
        <v>16834</v>
      </c>
      <c r="G4544" t="s">
        <v>16834</v>
      </c>
      <c r="H4544">
        <f>Table1[[#This Row],[GrnPostDate]]-Table1[[#This Row],[PoDate]]</f>
        <v>7</v>
      </c>
      <c r="I4544" t="s">
        <v>366</v>
      </c>
      <c r="J4544" t="s">
        <v>7245</v>
      </c>
      <c r="K4544" t="s">
        <v>10572</v>
      </c>
      <c r="L4544" t="s">
        <v>10573</v>
      </c>
      <c r="M4544">
        <v>8104</v>
      </c>
      <c r="O4544" t="s">
        <v>16890</v>
      </c>
      <c r="P4544">
        <v>410</v>
      </c>
      <c r="Q4544">
        <v>70</v>
      </c>
      <c r="R4544">
        <v>70</v>
      </c>
      <c r="S4544" s="25">
        <f>Table1[[#This Row],[RcvdQuantity]]/Table1[[#This Row],[POQty]]</f>
        <v>1</v>
      </c>
      <c r="T4544">
        <v>0</v>
      </c>
      <c r="U4544">
        <v>0</v>
      </c>
      <c r="V4544">
        <v>0</v>
      </c>
      <c r="W4544">
        <v>0</v>
      </c>
      <c r="X4544">
        <v>410</v>
      </c>
      <c r="Y4544">
        <v>410</v>
      </c>
      <c r="Z4544">
        <v>410</v>
      </c>
      <c r="AA4544">
        <v>0</v>
      </c>
      <c r="AB4544">
        <v>0</v>
      </c>
      <c r="AC4544">
        <v>28700</v>
      </c>
      <c r="AD4544">
        <v>28700</v>
      </c>
      <c r="AF4544" t="s">
        <v>5412</v>
      </c>
      <c r="AH4544">
        <v>423607</v>
      </c>
    </row>
    <row r="4545" spans="1:34" x14ac:dyDescent="0.25">
      <c r="A4545" t="s">
        <v>16891</v>
      </c>
      <c r="B4545" s="24">
        <v>45848</v>
      </c>
      <c r="C4545" t="s">
        <v>16892</v>
      </c>
      <c r="D4545" t="s">
        <v>16893</v>
      </c>
      <c r="E4545" t="s">
        <v>16894</v>
      </c>
      <c r="F4545" t="s">
        <v>16834</v>
      </c>
      <c r="G4545" t="s">
        <v>16834</v>
      </c>
      <c r="H4545">
        <f>Table1[[#This Row],[GrnPostDate]]-Table1[[#This Row],[PoDate]]</f>
        <v>5</v>
      </c>
      <c r="I4545" t="s">
        <v>1031</v>
      </c>
      <c r="J4545" t="s">
        <v>5472</v>
      </c>
      <c r="K4545" t="s">
        <v>6029</v>
      </c>
      <c r="L4545" t="s">
        <v>6030</v>
      </c>
      <c r="M4545">
        <v>7344</v>
      </c>
      <c r="O4545" t="s">
        <v>16895</v>
      </c>
      <c r="P4545">
        <v>552</v>
      </c>
      <c r="Q4545">
        <v>50</v>
      </c>
      <c r="R4545">
        <v>50</v>
      </c>
      <c r="S4545" s="25">
        <f>Table1[[#This Row],[RcvdQuantity]]/Table1[[#This Row],[POQty]]</f>
        <v>1</v>
      </c>
      <c r="T4545">
        <v>0</v>
      </c>
      <c r="U4545">
        <v>0</v>
      </c>
      <c r="V4545">
        <v>0</v>
      </c>
      <c r="W4545">
        <v>0</v>
      </c>
      <c r="X4545">
        <v>552</v>
      </c>
      <c r="Y4545">
        <v>552</v>
      </c>
      <c r="Z4545">
        <v>552</v>
      </c>
      <c r="AA4545">
        <v>0</v>
      </c>
      <c r="AB4545">
        <v>0</v>
      </c>
      <c r="AC4545">
        <v>27600</v>
      </c>
      <c r="AD4545">
        <v>27600</v>
      </c>
      <c r="AF4545" t="s">
        <v>5412</v>
      </c>
      <c r="AH4545">
        <v>423734</v>
      </c>
    </row>
    <row r="4546" spans="1:34" x14ac:dyDescent="0.25">
      <c r="A4546" t="s">
        <v>16891</v>
      </c>
      <c r="B4546" s="24">
        <v>45848</v>
      </c>
      <c r="C4546" t="s">
        <v>16892</v>
      </c>
      <c r="D4546" t="s">
        <v>16893</v>
      </c>
      <c r="E4546" t="s">
        <v>16894</v>
      </c>
      <c r="F4546" t="s">
        <v>16834</v>
      </c>
      <c r="G4546" t="s">
        <v>16834</v>
      </c>
      <c r="H4546">
        <f>Table1[[#This Row],[GrnPostDate]]-Table1[[#This Row],[PoDate]]</f>
        <v>5</v>
      </c>
      <c r="I4546" t="s">
        <v>1031</v>
      </c>
      <c r="J4546" t="s">
        <v>5472</v>
      </c>
      <c r="K4546" t="s">
        <v>8860</v>
      </c>
      <c r="L4546" t="s">
        <v>8861</v>
      </c>
      <c r="M4546">
        <v>7186</v>
      </c>
      <c r="O4546" t="s">
        <v>13813</v>
      </c>
      <c r="P4546">
        <v>69</v>
      </c>
      <c r="Q4546">
        <v>50</v>
      </c>
      <c r="R4546">
        <v>50</v>
      </c>
      <c r="S4546" s="25">
        <f>Table1[[#This Row],[RcvdQuantity]]/Table1[[#This Row],[POQty]]</f>
        <v>1</v>
      </c>
      <c r="T4546">
        <v>0</v>
      </c>
      <c r="U4546">
        <v>0</v>
      </c>
      <c r="V4546">
        <v>0</v>
      </c>
      <c r="W4546">
        <v>0</v>
      </c>
      <c r="X4546">
        <v>69</v>
      </c>
      <c r="Y4546">
        <v>69</v>
      </c>
      <c r="Z4546">
        <v>69</v>
      </c>
      <c r="AA4546">
        <v>0</v>
      </c>
      <c r="AB4546">
        <v>0</v>
      </c>
      <c r="AC4546">
        <v>3450</v>
      </c>
      <c r="AD4546">
        <v>3450</v>
      </c>
      <c r="AF4546" t="s">
        <v>5412</v>
      </c>
      <c r="AH4546">
        <v>423735</v>
      </c>
    </row>
    <row r="4547" spans="1:34" x14ac:dyDescent="0.25">
      <c r="A4547" t="s">
        <v>16891</v>
      </c>
      <c r="B4547" s="24">
        <v>45848</v>
      </c>
      <c r="C4547" t="s">
        <v>16892</v>
      </c>
      <c r="D4547" t="s">
        <v>16893</v>
      </c>
      <c r="E4547" t="s">
        <v>16894</v>
      </c>
      <c r="F4547" t="s">
        <v>16834</v>
      </c>
      <c r="G4547" t="s">
        <v>16834</v>
      </c>
      <c r="H4547">
        <f>Table1[[#This Row],[GrnPostDate]]-Table1[[#This Row],[PoDate]]</f>
        <v>5</v>
      </c>
      <c r="I4547" t="s">
        <v>1031</v>
      </c>
      <c r="J4547" t="s">
        <v>5472</v>
      </c>
      <c r="K4547" t="s">
        <v>12481</v>
      </c>
      <c r="L4547" t="s">
        <v>12482</v>
      </c>
      <c r="M4547">
        <v>7066</v>
      </c>
      <c r="O4547" t="s">
        <v>2823</v>
      </c>
      <c r="P4547">
        <v>190</v>
      </c>
      <c r="Q4547">
        <v>300</v>
      </c>
      <c r="R4547">
        <v>300</v>
      </c>
      <c r="S4547" s="25">
        <f>Table1[[#This Row],[RcvdQuantity]]/Table1[[#This Row],[POQty]]</f>
        <v>1</v>
      </c>
      <c r="T4547">
        <v>0</v>
      </c>
      <c r="U4547">
        <v>0</v>
      </c>
      <c r="V4547">
        <v>0</v>
      </c>
      <c r="W4547">
        <v>0</v>
      </c>
      <c r="X4547">
        <v>190</v>
      </c>
      <c r="Y4547">
        <v>190</v>
      </c>
      <c r="Z4547">
        <v>190</v>
      </c>
      <c r="AA4547">
        <v>0</v>
      </c>
      <c r="AB4547">
        <v>0</v>
      </c>
      <c r="AC4547">
        <v>57000</v>
      </c>
      <c r="AD4547">
        <v>57000</v>
      </c>
      <c r="AF4547" t="s">
        <v>5412</v>
      </c>
      <c r="AH4547">
        <v>423736</v>
      </c>
    </row>
    <row r="4548" spans="1:34" x14ac:dyDescent="0.25">
      <c r="A4548" t="s">
        <v>16896</v>
      </c>
      <c r="B4548" s="24">
        <v>45848</v>
      </c>
      <c r="C4548" t="s">
        <v>16897</v>
      </c>
      <c r="D4548" t="s">
        <v>16893</v>
      </c>
      <c r="E4548" t="s">
        <v>16898</v>
      </c>
      <c r="F4548" t="s">
        <v>16834</v>
      </c>
      <c r="G4548" t="s">
        <v>16834</v>
      </c>
      <c r="H4548">
        <f>Table1[[#This Row],[GrnPostDate]]-Table1[[#This Row],[PoDate]]</f>
        <v>5</v>
      </c>
      <c r="I4548" t="s">
        <v>1031</v>
      </c>
      <c r="J4548" t="s">
        <v>5472</v>
      </c>
      <c r="K4548" t="s">
        <v>16899</v>
      </c>
      <c r="L4548" t="s">
        <v>13535</v>
      </c>
      <c r="M4548">
        <v>7125</v>
      </c>
      <c r="O4548" t="s">
        <v>16900</v>
      </c>
      <c r="P4548">
        <v>69.7</v>
      </c>
      <c r="Q4548">
        <v>500</v>
      </c>
      <c r="R4548">
        <v>500</v>
      </c>
      <c r="S4548" s="25">
        <f>Table1[[#This Row],[RcvdQuantity]]/Table1[[#This Row],[POQty]]</f>
        <v>1</v>
      </c>
      <c r="T4548">
        <v>0</v>
      </c>
      <c r="U4548">
        <v>0</v>
      </c>
      <c r="V4548">
        <v>0</v>
      </c>
      <c r="W4548">
        <v>0</v>
      </c>
      <c r="X4548">
        <v>69.7</v>
      </c>
      <c r="Y4548">
        <v>69.7</v>
      </c>
      <c r="Z4548">
        <v>69.7</v>
      </c>
      <c r="AA4548">
        <v>0</v>
      </c>
      <c r="AB4548">
        <v>0</v>
      </c>
      <c r="AC4548">
        <v>34850</v>
      </c>
      <c r="AD4548">
        <v>34850</v>
      </c>
      <c r="AF4548" t="s">
        <v>5412</v>
      </c>
      <c r="AH4548">
        <v>423737</v>
      </c>
    </row>
    <row r="4549" spans="1:34" x14ac:dyDescent="0.25">
      <c r="A4549" t="s">
        <v>16901</v>
      </c>
      <c r="B4549" s="24">
        <v>45848</v>
      </c>
      <c r="C4549" t="s">
        <v>16902</v>
      </c>
      <c r="D4549" t="s">
        <v>16893</v>
      </c>
      <c r="E4549" t="s">
        <v>16903</v>
      </c>
      <c r="F4549" t="s">
        <v>16834</v>
      </c>
      <c r="G4549" t="s">
        <v>16834</v>
      </c>
      <c r="H4549">
        <f>Table1[[#This Row],[GrnPostDate]]-Table1[[#This Row],[PoDate]]</f>
        <v>5</v>
      </c>
      <c r="I4549" t="s">
        <v>1031</v>
      </c>
      <c r="J4549" t="s">
        <v>7125</v>
      </c>
      <c r="K4549" t="s">
        <v>7302</v>
      </c>
      <c r="M4549">
        <v>28702</v>
      </c>
      <c r="O4549" t="s">
        <v>14810</v>
      </c>
      <c r="P4549">
        <v>69</v>
      </c>
      <c r="Q4549">
        <v>600</v>
      </c>
      <c r="R4549">
        <v>600</v>
      </c>
      <c r="S4549" s="25">
        <f>Table1[[#This Row],[RcvdQuantity]]/Table1[[#This Row],[POQty]]</f>
        <v>1</v>
      </c>
      <c r="T4549">
        <v>0</v>
      </c>
      <c r="U4549">
        <v>0</v>
      </c>
      <c r="V4549">
        <v>0</v>
      </c>
      <c r="W4549">
        <v>0</v>
      </c>
      <c r="X4549">
        <v>69</v>
      </c>
      <c r="Y4549">
        <v>69</v>
      </c>
      <c r="Z4549">
        <v>69</v>
      </c>
      <c r="AA4549">
        <v>0</v>
      </c>
      <c r="AB4549">
        <v>0</v>
      </c>
      <c r="AC4549">
        <v>41400</v>
      </c>
      <c r="AD4549">
        <v>41400</v>
      </c>
      <c r="AF4549" t="s">
        <v>5412</v>
      </c>
      <c r="AH4549">
        <v>423738</v>
      </c>
    </row>
    <row r="4550" spans="1:34" x14ac:dyDescent="0.25">
      <c r="A4550" t="s">
        <v>16904</v>
      </c>
      <c r="B4550" s="24">
        <v>45848</v>
      </c>
      <c r="C4550" t="s">
        <v>13574</v>
      </c>
      <c r="D4550" t="s">
        <v>16800</v>
      </c>
      <c r="E4550" t="s">
        <v>16905</v>
      </c>
      <c r="F4550" t="s">
        <v>16834</v>
      </c>
      <c r="G4550" t="s">
        <v>16834</v>
      </c>
      <c r="H4550">
        <f>Table1[[#This Row],[GrnPostDate]]-Table1[[#This Row],[PoDate]]</f>
        <v>5</v>
      </c>
      <c r="I4550" t="s">
        <v>15951</v>
      </c>
      <c r="J4550" t="s">
        <v>7003</v>
      </c>
      <c r="K4550" t="s">
        <v>16906</v>
      </c>
      <c r="M4550">
        <v>11800</v>
      </c>
      <c r="O4550" t="s">
        <v>37</v>
      </c>
      <c r="P4550">
        <v>2000</v>
      </c>
      <c r="Q4550">
        <v>15</v>
      </c>
      <c r="R4550">
        <v>15</v>
      </c>
      <c r="S4550" s="25">
        <f>Table1[[#This Row],[RcvdQuantity]]/Table1[[#This Row],[POQty]]</f>
        <v>1</v>
      </c>
      <c r="T4550">
        <v>0</v>
      </c>
      <c r="U4550">
        <v>0</v>
      </c>
      <c r="V4550">
        <v>0</v>
      </c>
      <c r="W4550">
        <v>0</v>
      </c>
      <c r="X4550">
        <v>2000</v>
      </c>
      <c r="Y4550">
        <v>2000</v>
      </c>
      <c r="Z4550">
        <v>2000</v>
      </c>
      <c r="AA4550">
        <v>0</v>
      </c>
      <c r="AB4550">
        <v>0</v>
      </c>
      <c r="AC4550">
        <v>30000</v>
      </c>
      <c r="AD4550">
        <v>30000</v>
      </c>
      <c r="AF4550" t="s">
        <v>5412</v>
      </c>
      <c r="AH4550">
        <v>423743</v>
      </c>
    </row>
    <row r="4551" spans="1:34" x14ac:dyDescent="0.25">
      <c r="A4551" t="s">
        <v>16904</v>
      </c>
      <c r="B4551" s="24">
        <v>45848</v>
      </c>
      <c r="C4551" t="s">
        <v>13574</v>
      </c>
      <c r="D4551" t="s">
        <v>16800</v>
      </c>
      <c r="E4551" t="s">
        <v>16905</v>
      </c>
      <c r="F4551" t="s">
        <v>16834</v>
      </c>
      <c r="G4551" t="s">
        <v>16834</v>
      </c>
      <c r="H4551">
        <f>Table1[[#This Row],[GrnPostDate]]-Table1[[#This Row],[PoDate]]</f>
        <v>5</v>
      </c>
      <c r="I4551" t="s">
        <v>15951</v>
      </c>
      <c r="J4551" t="s">
        <v>7003</v>
      </c>
      <c r="K4551" t="s">
        <v>16907</v>
      </c>
      <c r="M4551">
        <v>11802</v>
      </c>
      <c r="O4551" t="s">
        <v>37</v>
      </c>
      <c r="P4551">
        <v>2000</v>
      </c>
      <c r="Q4551">
        <v>15</v>
      </c>
      <c r="R4551">
        <v>15</v>
      </c>
      <c r="S4551" s="25">
        <f>Table1[[#This Row],[RcvdQuantity]]/Table1[[#This Row],[POQty]]</f>
        <v>1</v>
      </c>
      <c r="T4551">
        <v>0</v>
      </c>
      <c r="U4551">
        <v>0</v>
      </c>
      <c r="V4551">
        <v>0</v>
      </c>
      <c r="W4551">
        <v>0</v>
      </c>
      <c r="X4551">
        <v>2000</v>
      </c>
      <c r="Y4551">
        <v>2000</v>
      </c>
      <c r="Z4551">
        <v>2000</v>
      </c>
      <c r="AA4551">
        <v>0</v>
      </c>
      <c r="AB4551">
        <v>0</v>
      </c>
      <c r="AC4551">
        <v>30000</v>
      </c>
      <c r="AD4551">
        <v>30000</v>
      </c>
      <c r="AF4551" t="s">
        <v>5412</v>
      </c>
      <c r="AH4551">
        <v>423744</v>
      </c>
    </row>
    <row r="4552" spans="1:34" x14ac:dyDescent="0.25">
      <c r="A4552" t="s">
        <v>16904</v>
      </c>
      <c r="B4552" s="24">
        <v>45848</v>
      </c>
      <c r="C4552" t="s">
        <v>13574</v>
      </c>
      <c r="D4552" t="s">
        <v>16800</v>
      </c>
      <c r="E4552" t="s">
        <v>16905</v>
      </c>
      <c r="F4552" t="s">
        <v>16834</v>
      </c>
      <c r="G4552" t="s">
        <v>16834</v>
      </c>
      <c r="H4552">
        <f>Table1[[#This Row],[GrnPostDate]]-Table1[[#This Row],[PoDate]]</f>
        <v>5</v>
      </c>
      <c r="I4552" t="s">
        <v>15951</v>
      </c>
      <c r="J4552" t="s">
        <v>7003</v>
      </c>
      <c r="K4552" t="s">
        <v>16908</v>
      </c>
      <c r="M4552">
        <v>11804</v>
      </c>
      <c r="O4552" t="s">
        <v>37</v>
      </c>
      <c r="P4552">
        <v>2000</v>
      </c>
      <c r="Q4552">
        <v>15</v>
      </c>
      <c r="R4552">
        <v>15</v>
      </c>
      <c r="S4552" s="25">
        <f>Table1[[#This Row],[RcvdQuantity]]/Table1[[#This Row],[POQty]]</f>
        <v>1</v>
      </c>
      <c r="T4552">
        <v>0</v>
      </c>
      <c r="U4552">
        <v>0</v>
      </c>
      <c r="V4552">
        <v>0</v>
      </c>
      <c r="W4552">
        <v>0</v>
      </c>
      <c r="X4552">
        <v>2000</v>
      </c>
      <c r="Y4552">
        <v>2000</v>
      </c>
      <c r="Z4552">
        <v>2000</v>
      </c>
      <c r="AA4552">
        <v>0</v>
      </c>
      <c r="AB4552">
        <v>0</v>
      </c>
      <c r="AC4552">
        <v>30000</v>
      </c>
      <c r="AD4552">
        <v>30000</v>
      </c>
      <c r="AF4552" t="s">
        <v>5412</v>
      </c>
      <c r="AH4552">
        <v>423745</v>
      </c>
    </row>
    <row r="4553" spans="1:34" x14ac:dyDescent="0.25">
      <c r="A4553" t="s">
        <v>16904</v>
      </c>
      <c r="B4553" s="24">
        <v>45848</v>
      </c>
      <c r="C4553" t="s">
        <v>13574</v>
      </c>
      <c r="D4553" t="s">
        <v>16800</v>
      </c>
      <c r="E4553" t="s">
        <v>16905</v>
      </c>
      <c r="F4553" t="s">
        <v>16834</v>
      </c>
      <c r="G4553" t="s">
        <v>16834</v>
      </c>
      <c r="H4553">
        <f>Table1[[#This Row],[GrnPostDate]]-Table1[[#This Row],[PoDate]]</f>
        <v>5</v>
      </c>
      <c r="I4553" t="s">
        <v>15951</v>
      </c>
      <c r="J4553" t="s">
        <v>7003</v>
      </c>
      <c r="K4553" t="s">
        <v>9988</v>
      </c>
      <c r="M4553">
        <v>19978</v>
      </c>
      <c r="O4553" t="s">
        <v>37</v>
      </c>
      <c r="P4553">
        <v>400</v>
      </c>
      <c r="Q4553">
        <v>30</v>
      </c>
      <c r="R4553">
        <v>30</v>
      </c>
      <c r="S4553" s="25">
        <f>Table1[[#This Row],[RcvdQuantity]]/Table1[[#This Row],[POQty]]</f>
        <v>1</v>
      </c>
      <c r="T4553">
        <v>0</v>
      </c>
      <c r="U4553">
        <v>0</v>
      </c>
      <c r="V4553">
        <v>0</v>
      </c>
      <c r="W4553">
        <v>0</v>
      </c>
      <c r="X4553">
        <v>400</v>
      </c>
      <c r="Y4553">
        <v>400</v>
      </c>
      <c r="Z4553">
        <v>400</v>
      </c>
      <c r="AA4553">
        <v>0</v>
      </c>
      <c r="AB4553">
        <v>0</v>
      </c>
      <c r="AC4553">
        <v>12000</v>
      </c>
      <c r="AD4553">
        <v>12000</v>
      </c>
      <c r="AF4553" t="s">
        <v>5412</v>
      </c>
      <c r="AH4553">
        <v>423746</v>
      </c>
    </row>
    <row r="4554" spans="1:34" x14ac:dyDescent="0.25">
      <c r="A4554" t="s">
        <v>16904</v>
      </c>
      <c r="B4554" s="24">
        <v>45848</v>
      </c>
      <c r="C4554" t="s">
        <v>13574</v>
      </c>
      <c r="D4554" t="s">
        <v>16800</v>
      </c>
      <c r="E4554" t="s">
        <v>16905</v>
      </c>
      <c r="F4554" t="s">
        <v>16834</v>
      </c>
      <c r="G4554" t="s">
        <v>16834</v>
      </c>
      <c r="H4554">
        <f>Table1[[#This Row],[GrnPostDate]]-Table1[[#This Row],[PoDate]]</f>
        <v>5</v>
      </c>
      <c r="I4554" t="s">
        <v>15951</v>
      </c>
      <c r="J4554" t="s">
        <v>7003</v>
      </c>
      <c r="K4554" t="s">
        <v>16909</v>
      </c>
      <c r="M4554">
        <v>11807</v>
      </c>
      <c r="O4554" t="s">
        <v>37</v>
      </c>
      <c r="P4554">
        <v>1800</v>
      </c>
      <c r="Q4554">
        <v>40</v>
      </c>
      <c r="R4554">
        <v>40</v>
      </c>
      <c r="S4554" s="25">
        <f>Table1[[#This Row],[RcvdQuantity]]/Table1[[#This Row],[POQty]]</f>
        <v>1</v>
      </c>
      <c r="T4554">
        <v>0</v>
      </c>
      <c r="U4554">
        <v>0</v>
      </c>
      <c r="V4554">
        <v>0</v>
      </c>
      <c r="W4554">
        <v>0</v>
      </c>
      <c r="X4554">
        <v>1800</v>
      </c>
      <c r="Y4554">
        <v>1800</v>
      </c>
      <c r="Z4554">
        <v>1800</v>
      </c>
      <c r="AA4554">
        <v>0</v>
      </c>
      <c r="AB4554">
        <v>0</v>
      </c>
      <c r="AC4554">
        <v>72000</v>
      </c>
      <c r="AD4554">
        <v>72000</v>
      </c>
      <c r="AF4554" t="s">
        <v>5412</v>
      </c>
      <c r="AH4554">
        <v>423747</v>
      </c>
    </row>
    <row r="4555" spans="1:34" x14ac:dyDescent="0.25">
      <c r="A4555" t="s">
        <v>16910</v>
      </c>
      <c r="B4555" s="24">
        <v>45846</v>
      </c>
      <c r="C4555" t="s">
        <v>16911</v>
      </c>
      <c r="D4555" t="s">
        <v>16751</v>
      </c>
      <c r="E4555" t="s">
        <v>16912</v>
      </c>
      <c r="F4555" t="s">
        <v>16834</v>
      </c>
      <c r="G4555" t="s">
        <v>16834</v>
      </c>
      <c r="H4555">
        <f>Table1[[#This Row],[GrnPostDate]]-Table1[[#This Row],[PoDate]]</f>
        <v>7</v>
      </c>
      <c r="I4555" t="s">
        <v>366</v>
      </c>
      <c r="J4555" t="s">
        <v>5816</v>
      </c>
      <c r="K4555" t="s">
        <v>8888</v>
      </c>
      <c r="L4555" t="s">
        <v>8889</v>
      </c>
      <c r="M4555">
        <v>7774</v>
      </c>
      <c r="O4555" t="s">
        <v>2091</v>
      </c>
      <c r="P4555">
        <v>244</v>
      </c>
      <c r="Q4555">
        <v>100</v>
      </c>
      <c r="R4555">
        <v>100</v>
      </c>
      <c r="S4555" s="25">
        <f>Table1[[#This Row],[RcvdQuantity]]/Table1[[#This Row],[POQty]]</f>
        <v>1</v>
      </c>
      <c r="T4555">
        <v>0</v>
      </c>
      <c r="U4555">
        <v>0</v>
      </c>
      <c r="V4555">
        <v>0</v>
      </c>
      <c r="W4555">
        <v>0</v>
      </c>
      <c r="X4555">
        <v>244</v>
      </c>
      <c r="Y4555">
        <v>244</v>
      </c>
      <c r="Z4555">
        <v>244</v>
      </c>
      <c r="AA4555">
        <v>0</v>
      </c>
      <c r="AB4555">
        <v>0</v>
      </c>
      <c r="AC4555">
        <v>24400</v>
      </c>
      <c r="AD4555">
        <v>24400</v>
      </c>
      <c r="AF4555" t="s">
        <v>5412</v>
      </c>
      <c r="AH4555">
        <v>423750</v>
      </c>
    </row>
    <row r="4556" spans="1:34" x14ac:dyDescent="0.25">
      <c r="A4556" t="s">
        <v>16913</v>
      </c>
      <c r="B4556" s="24">
        <v>45848</v>
      </c>
      <c r="C4556" t="s">
        <v>16914</v>
      </c>
      <c r="D4556" t="s">
        <v>16800</v>
      </c>
      <c r="E4556" t="s">
        <v>16915</v>
      </c>
      <c r="F4556" t="s">
        <v>16834</v>
      </c>
      <c r="G4556" t="s">
        <v>16834</v>
      </c>
      <c r="H4556">
        <f>Table1[[#This Row],[GrnPostDate]]-Table1[[#This Row],[PoDate]]</f>
        <v>5</v>
      </c>
      <c r="I4556" t="s">
        <v>9528</v>
      </c>
      <c r="J4556" t="s">
        <v>5472</v>
      </c>
      <c r="K4556" t="s">
        <v>7853</v>
      </c>
      <c r="M4556">
        <v>18175</v>
      </c>
      <c r="O4556" t="s">
        <v>16147</v>
      </c>
      <c r="P4556">
        <v>43000</v>
      </c>
      <c r="Q4556">
        <v>5</v>
      </c>
      <c r="R4556">
        <v>5</v>
      </c>
      <c r="S4556" s="25">
        <f>Table1[[#This Row],[RcvdQuantity]]/Table1[[#This Row],[POQty]]</f>
        <v>1</v>
      </c>
      <c r="T4556">
        <v>0</v>
      </c>
      <c r="U4556">
        <v>0</v>
      </c>
      <c r="V4556">
        <v>0</v>
      </c>
      <c r="W4556">
        <v>0</v>
      </c>
      <c r="X4556">
        <v>43000</v>
      </c>
      <c r="Y4556">
        <v>43000</v>
      </c>
      <c r="Z4556">
        <v>43000</v>
      </c>
      <c r="AA4556">
        <v>0</v>
      </c>
      <c r="AB4556">
        <v>0</v>
      </c>
      <c r="AC4556">
        <v>215000</v>
      </c>
      <c r="AD4556">
        <v>215000</v>
      </c>
      <c r="AF4556" t="s">
        <v>5412</v>
      </c>
      <c r="AH4556">
        <v>423751</v>
      </c>
    </row>
    <row r="4557" spans="1:34" x14ac:dyDescent="0.25">
      <c r="A4557" t="s">
        <v>16916</v>
      </c>
      <c r="B4557" s="24">
        <v>45841</v>
      </c>
      <c r="C4557" t="s">
        <v>16917</v>
      </c>
      <c r="D4557" t="s">
        <v>16751</v>
      </c>
      <c r="E4557" t="s">
        <v>16918</v>
      </c>
      <c r="F4557" t="s">
        <v>16834</v>
      </c>
      <c r="G4557" t="s">
        <v>16834</v>
      </c>
      <c r="H4557">
        <f>Table1[[#This Row],[GrnPostDate]]-Table1[[#This Row],[PoDate]]</f>
        <v>12</v>
      </c>
      <c r="I4557" t="s">
        <v>8728</v>
      </c>
      <c r="J4557" t="s">
        <v>5472</v>
      </c>
      <c r="K4557" t="s">
        <v>6617</v>
      </c>
      <c r="M4557">
        <v>28624</v>
      </c>
      <c r="O4557" t="s">
        <v>16919</v>
      </c>
      <c r="P4557">
        <v>6300</v>
      </c>
      <c r="Q4557">
        <v>50</v>
      </c>
      <c r="R4557">
        <v>50</v>
      </c>
      <c r="S4557" s="25">
        <f>Table1[[#This Row],[RcvdQuantity]]/Table1[[#This Row],[POQty]]</f>
        <v>1</v>
      </c>
      <c r="T4557">
        <v>0</v>
      </c>
      <c r="U4557">
        <v>0</v>
      </c>
      <c r="V4557">
        <v>0</v>
      </c>
      <c r="W4557">
        <v>0</v>
      </c>
      <c r="X4557">
        <v>6300</v>
      </c>
      <c r="Y4557">
        <v>6300</v>
      </c>
      <c r="Z4557">
        <v>6300</v>
      </c>
      <c r="AA4557">
        <v>0</v>
      </c>
      <c r="AB4557">
        <v>0</v>
      </c>
      <c r="AC4557">
        <v>315000</v>
      </c>
      <c r="AD4557">
        <v>315000</v>
      </c>
      <c r="AF4557" t="s">
        <v>5412</v>
      </c>
      <c r="AH4557">
        <v>423752</v>
      </c>
    </row>
    <row r="4558" spans="1:34" x14ac:dyDescent="0.25">
      <c r="A4558" t="s">
        <v>16920</v>
      </c>
      <c r="B4558" s="24">
        <v>45842</v>
      </c>
      <c r="C4558" t="s">
        <v>16921</v>
      </c>
      <c r="D4558" t="s">
        <v>16838</v>
      </c>
      <c r="E4558" t="s">
        <v>16922</v>
      </c>
      <c r="F4558" t="s">
        <v>16834</v>
      </c>
      <c r="G4558" t="s">
        <v>16834</v>
      </c>
      <c r="H4558">
        <f>Table1[[#This Row],[GrnPostDate]]-Table1[[#This Row],[PoDate]]</f>
        <v>11</v>
      </c>
      <c r="I4558" t="s">
        <v>1031</v>
      </c>
      <c r="J4558" t="s">
        <v>5934</v>
      </c>
      <c r="K4558" t="s">
        <v>14356</v>
      </c>
      <c r="L4558" t="s">
        <v>10892</v>
      </c>
      <c r="M4558">
        <v>7161</v>
      </c>
      <c r="O4558" t="s">
        <v>16923</v>
      </c>
      <c r="P4558">
        <v>17</v>
      </c>
      <c r="Q4558">
        <v>150</v>
      </c>
      <c r="R4558">
        <v>150</v>
      </c>
      <c r="S4558" s="25">
        <f>Table1[[#This Row],[RcvdQuantity]]/Table1[[#This Row],[POQty]]</f>
        <v>1</v>
      </c>
      <c r="T4558">
        <v>0</v>
      </c>
      <c r="U4558">
        <v>0</v>
      </c>
      <c r="V4558">
        <v>0</v>
      </c>
      <c r="W4558">
        <v>0</v>
      </c>
      <c r="X4558">
        <v>17</v>
      </c>
      <c r="Y4558">
        <v>17</v>
      </c>
      <c r="Z4558">
        <v>17</v>
      </c>
      <c r="AA4558">
        <v>0</v>
      </c>
      <c r="AB4558">
        <v>0</v>
      </c>
      <c r="AC4558">
        <v>2550</v>
      </c>
      <c r="AD4558">
        <v>2550</v>
      </c>
      <c r="AF4558" t="s">
        <v>5412</v>
      </c>
      <c r="AH4558">
        <v>423753</v>
      </c>
    </row>
    <row r="4559" spans="1:34" x14ac:dyDescent="0.25">
      <c r="A4559" t="s">
        <v>16920</v>
      </c>
      <c r="B4559" s="24">
        <v>45842</v>
      </c>
      <c r="C4559" t="s">
        <v>16921</v>
      </c>
      <c r="D4559" t="s">
        <v>16838</v>
      </c>
      <c r="E4559" t="s">
        <v>16922</v>
      </c>
      <c r="F4559" t="s">
        <v>16834</v>
      </c>
      <c r="G4559" t="s">
        <v>16834</v>
      </c>
      <c r="H4559">
        <f>Table1[[#This Row],[GrnPostDate]]-Table1[[#This Row],[PoDate]]</f>
        <v>11</v>
      </c>
      <c r="I4559" t="s">
        <v>1031</v>
      </c>
      <c r="J4559" t="s">
        <v>5816</v>
      </c>
      <c r="K4559" t="s">
        <v>8344</v>
      </c>
      <c r="L4559" t="s">
        <v>8345</v>
      </c>
      <c r="M4559">
        <v>7043</v>
      </c>
      <c r="O4559" t="s">
        <v>14359</v>
      </c>
      <c r="P4559">
        <v>230</v>
      </c>
      <c r="Q4559">
        <v>200</v>
      </c>
      <c r="R4559">
        <v>200</v>
      </c>
      <c r="S4559" s="25">
        <f>Table1[[#This Row],[RcvdQuantity]]/Table1[[#This Row],[POQty]]</f>
        <v>1</v>
      </c>
      <c r="T4559">
        <v>0</v>
      </c>
      <c r="U4559">
        <v>0</v>
      </c>
      <c r="V4559">
        <v>0</v>
      </c>
      <c r="W4559">
        <v>0</v>
      </c>
      <c r="X4559">
        <v>230</v>
      </c>
      <c r="Y4559">
        <v>230</v>
      </c>
      <c r="Z4559">
        <v>230</v>
      </c>
      <c r="AA4559">
        <v>0</v>
      </c>
      <c r="AB4559">
        <v>0</v>
      </c>
      <c r="AC4559">
        <v>46000</v>
      </c>
      <c r="AD4559">
        <v>46000</v>
      </c>
      <c r="AF4559" t="s">
        <v>5412</v>
      </c>
      <c r="AH4559">
        <v>423754</v>
      </c>
    </row>
    <row r="4560" spans="1:34" x14ac:dyDescent="0.25">
      <c r="A4560" t="s">
        <v>16920</v>
      </c>
      <c r="B4560" s="24">
        <v>45842</v>
      </c>
      <c r="C4560" t="s">
        <v>16921</v>
      </c>
      <c r="D4560" t="s">
        <v>16838</v>
      </c>
      <c r="E4560" t="s">
        <v>16922</v>
      </c>
      <c r="F4560" t="s">
        <v>16834</v>
      </c>
      <c r="G4560" t="s">
        <v>16834</v>
      </c>
      <c r="H4560">
        <f>Table1[[#This Row],[GrnPostDate]]-Table1[[#This Row],[PoDate]]</f>
        <v>11</v>
      </c>
      <c r="I4560" t="s">
        <v>1031</v>
      </c>
      <c r="J4560" t="s">
        <v>5409</v>
      </c>
      <c r="K4560" t="s">
        <v>9387</v>
      </c>
      <c r="L4560" t="s">
        <v>9388</v>
      </c>
      <c r="M4560">
        <v>7026</v>
      </c>
      <c r="O4560" t="s">
        <v>16924</v>
      </c>
      <c r="P4560">
        <v>0.43</v>
      </c>
      <c r="Q4560">
        <v>20000</v>
      </c>
      <c r="R4560">
        <v>20000</v>
      </c>
      <c r="S4560" s="25">
        <f>Table1[[#This Row],[RcvdQuantity]]/Table1[[#This Row],[POQty]]</f>
        <v>1</v>
      </c>
      <c r="T4560">
        <v>0</v>
      </c>
      <c r="U4560">
        <v>0</v>
      </c>
      <c r="V4560">
        <v>0</v>
      </c>
      <c r="W4560">
        <v>0</v>
      </c>
      <c r="X4560">
        <v>0.43</v>
      </c>
      <c r="Y4560">
        <v>0.43</v>
      </c>
      <c r="Z4560">
        <v>0.43</v>
      </c>
      <c r="AA4560">
        <v>0</v>
      </c>
      <c r="AB4560">
        <v>0</v>
      </c>
      <c r="AC4560">
        <v>8600</v>
      </c>
      <c r="AD4560">
        <v>8600</v>
      </c>
      <c r="AF4560" t="s">
        <v>5412</v>
      </c>
      <c r="AH4560">
        <v>423755</v>
      </c>
    </row>
    <row r="4561" spans="1:34" x14ac:dyDescent="0.25">
      <c r="A4561" t="s">
        <v>16920</v>
      </c>
      <c r="B4561" s="24">
        <v>45842</v>
      </c>
      <c r="C4561" t="s">
        <v>16921</v>
      </c>
      <c r="D4561" t="s">
        <v>16838</v>
      </c>
      <c r="E4561" t="s">
        <v>16922</v>
      </c>
      <c r="F4561" t="s">
        <v>16834</v>
      </c>
      <c r="G4561" t="s">
        <v>16834</v>
      </c>
      <c r="H4561">
        <f>Table1[[#This Row],[GrnPostDate]]-Table1[[#This Row],[PoDate]]</f>
        <v>11</v>
      </c>
      <c r="I4561" t="s">
        <v>1031</v>
      </c>
      <c r="J4561" t="s">
        <v>5409</v>
      </c>
      <c r="K4561" t="s">
        <v>5421</v>
      </c>
      <c r="L4561" t="s">
        <v>5422</v>
      </c>
      <c r="M4561">
        <v>7750</v>
      </c>
      <c r="O4561" t="s">
        <v>16925</v>
      </c>
      <c r="P4561">
        <v>4.5599999999999996</v>
      </c>
      <c r="Q4561">
        <v>5000</v>
      </c>
      <c r="R4561">
        <v>5000</v>
      </c>
      <c r="S4561" s="25">
        <f>Table1[[#This Row],[RcvdQuantity]]/Table1[[#This Row],[POQty]]</f>
        <v>1</v>
      </c>
      <c r="T4561">
        <v>0</v>
      </c>
      <c r="U4561">
        <v>0</v>
      </c>
      <c r="V4561">
        <v>0</v>
      </c>
      <c r="W4561">
        <v>0</v>
      </c>
      <c r="X4561">
        <v>4.5599999999999996</v>
      </c>
      <c r="Y4561">
        <v>4.5599999999999996</v>
      </c>
      <c r="Z4561">
        <v>4.5599999999999996</v>
      </c>
      <c r="AA4561">
        <v>0</v>
      </c>
      <c r="AB4561">
        <v>0</v>
      </c>
      <c r="AC4561">
        <v>22800</v>
      </c>
      <c r="AD4561">
        <v>22800</v>
      </c>
      <c r="AF4561" t="s">
        <v>5412</v>
      </c>
      <c r="AH4561">
        <v>423756</v>
      </c>
    </row>
    <row r="4562" spans="1:34" x14ac:dyDescent="0.25">
      <c r="A4562" t="s">
        <v>16920</v>
      </c>
      <c r="B4562" s="24">
        <v>45842</v>
      </c>
      <c r="C4562" t="s">
        <v>16921</v>
      </c>
      <c r="D4562" t="s">
        <v>16838</v>
      </c>
      <c r="E4562" t="s">
        <v>16922</v>
      </c>
      <c r="F4562" t="s">
        <v>16834</v>
      </c>
      <c r="G4562" t="s">
        <v>16834</v>
      </c>
      <c r="H4562">
        <f>Table1[[#This Row],[GrnPostDate]]-Table1[[#This Row],[PoDate]]</f>
        <v>11</v>
      </c>
      <c r="I4562" t="s">
        <v>1031</v>
      </c>
      <c r="J4562" t="s">
        <v>5816</v>
      </c>
      <c r="K4562" t="s">
        <v>15549</v>
      </c>
      <c r="M4562">
        <v>20368</v>
      </c>
      <c r="O4562" t="s">
        <v>16926</v>
      </c>
      <c r="P4562">
        <v>230</v>
      </c>
      <c r="Q4562">
        <v>200</v>
      </c>
      <c r="R4562">
        <v>200</v>
      </c>
      <c r="S4562" s="25">
        <f>Table1[[#This Row],[RcvdQuantity]]/Table1[[#This Row],[POQty]]</f>
        <v>1</v>
      </c>
      <c r="T4562">
        <v>0</v>
      </c>
      <c r="U4562">
        <v>0</v>
      </c>
      <c r="V4562">
        <v>0</v>
      </c>
      <c r="W4562">
        <v>0</v>
      </c>
      <c r="X4562">
        <v>230</v>
      </c>
      <c r="Y4562">
        <v>230</v>
      </c>
      <c r="Z4562">
        <v>230</v>
      </c>
      <c r="AA4562">
        <v>0</v>
      </c>
      <c r="AB4562">
        <v>0</v>
      </c>
      <c r="AC4562">
        <v>46000</v>
      </c>
      <c r="AD4562">
        <v>46000</v>
      </c>
      <c r="AF4562" t="s">
        <v>5412</v>
      </c>
      <c r="AH4562">
        <v>423757</v>
      </c>
    </row>
    <row r="4563" spans="1:34" x14ac:dyDescent="0.25">
      <c r="A4563" t="s">
        <v>16920</v>
      </c>
      <c r="B4563" s="24">
        <v>45842</v>
      </c>
      <c r="C4563" t="s">
        <v>16921</v>
      </c>
      <c r="D4563" t="s">
        <v>16838</v>
      </c>
      <c r="E4563" t="s">
        <v>16922</v>
      </c>
      <c r="F4563" t="s">
        <v>16834</v>
      </c>
      <c r="G4563" t="s">
        <v>16834</v>
      </c>
      <c r="H4563">
        <f>Table1[[#This Row],[GrnPostDate]]-Table1[[#This Row],[PoDate]]</f>
        <v>11</v>
      </c>
      <c r="I4563" t="s">
        <v>1031</v>
      </c>
      <c r="J4563" t="s">
        <v>5569</v>
      </c>
      <c r="K4563" t="s">
        <v>6848</v>
      </c>
      <c r="L4563" t="s">
        <v>6849</v>
      </c>
      <c r="M4563">
        <v>7000</v>
      </c>
      <c r="O4563" t="s">
        <v>16927</v>
      </c>
      <c r="P4563">
        <v>2.2999999999999998</v>
      </c>
      <c r="Q4563">
        <v>3000</v>
      </c>
      <c r="R4563">
        <v>3000</v>
      </c>
      <c r="S4563" s="25">
        <f>Table1[[#This Row],[RcvdQuantity]]/Table1[[#This Row],[POQty]]</f>
        <v>1</v>
      </c>
      <c r="T4563">
        <v>0</v>
      </c>
      <c r="U4563">
        <v>0</v>
      </c>
      <c r="V4563">
        <v>0</v>
      </c>
      <c r="W4563">
        <v>0</v>
      </c>
      <c r="X4563">
        <v>2.2999999999999998</v>
      </c>
      <c r="Y4563">
        <v>2.2999999999999998</v>
      </c>
      <c r="Z4563">
        <v>2.2999999999999998</v>
      </c>
      <c r="AA4563">
        <v>0</v>
      </c>
      <c r="AB4563">
        <v>0</v>
      </c>
      <c r="AC4563">
        <v>6900</v>
      </c>
      <c r="AD4563">
        <v>6900</v>
      </c>
      <c r="AF4563" t="s">
        <v>5412</v>
      </c>
      <c r="AH4563">
        <v>423758</v>
      </c>
    </row>
    <row r="4564" spans="1:34" x14ac:dyDescent="0.25">
      <c r="A4564" t="s">
        <v>16928</v>
      </c>
      <c r="B4564" s="24">
        <v>45841</v>
      </c>
      <c r="C4564" t="s">
        <v>16929</v>
      </c>
      <c r="D4564" t="s">
        <v>16751</v>
      </c>
      <c r="E4564" t="s">
        <v>16930</v>
      </c>
      <c r="F4564" t="s">
        <v>16834</v>
      </c>
      <c r="G4564" t="s">
        <v>16834</v>
      </c>
      <c r="H4564">
        <f>Table1[[#This Row],[GrnPostDate]]-Table1[[#This Row],[PoDate]]</f>
        <v>12</v>
      </c>
      <c r="I4564" t="s">
        <v>366</v>
      </c>
      <c r="J4564" t="s">
        <v>5472</v>
      </c>
      <c r="K4564" t="s">
        <v>16931</v>
      </c>
      <c r="M4564">
        <v>28579</v>
      </c>
      <c r="O4564" t="s">
        <v>16932</v>
      </c>
      <c r="P4564">
        <v>60000</v>
      </c>
      <c r="Q4564">
        <v>2</v>
      </c>
      <c r="R4564">
        <v>1</v>
      </c>
      <c r="S4564" s="25">
        <f>Table1[[#This Row],[RcvdQuantity]]/Table1[[#This Row],[POQty]]</f>
        <v>0.5</v>
      </c>
      <c r="T4564">
        <v>1</v>
      </c>
      <c r="U4564">
        <v>0</v>
      </c>
      <c r="V4564">
        <v>0</v>
      </c>
      <c r="W4564">
        <v>0</v>
      </c>
      <c r="X4564">
        <v>60000</v>
      </c>
      <c r="Y4564">
        <v>60000</v>
      </c>
      <c r="Z4564">
        <v>60000</v>
      </c>
      <c r="AA4564">
        <v>0</v>
      </c>
      <c r="AB4564">
        <v>0</v>
      </c>
      <c r="AC4564">
        <v>60000</v>
      </c>
      <c r="AD4564">
        <v>60000</v>
      </c>
      <c r="AF4564" t="s">
        <v>5412</v>
      </c>
      <c r="AH4564">
        <v>423759</v>
      </c>
    </row>
    <row r="4565" spans="1:34" x14ac:dyDescent="0.25">
      <c r="A4565" t="s">
        <v>16928</v>
      </c>
      <c r="B4565" s="24">
        <v>45841</v>
      </c>
      <c r="C4565" t="s">
        <v>16929</v>
      </c>
      <c r="D4565" t="s">
        <v>16751</v>
      </c>
      <c r="E4565" t="s">
        <v>16930</v>
      </c>
      <c r="F4565" t="s">
        <v>16834</v>
      </c>
      <c r="G4565" t="s">
        <v>16834</v>
      </c>
      <c r="H4565">
        <f>Table1[[#This Row],[GrnPostDate]]-Table1[[#This Row],[PoDate]]</f>
        <v>12</v>
      </c>
      <c r="I4565" t="s">
        <v>366</v>
      </c>
      <c r="J4565" t="s">
        <v>5472</v>
      </c>
      <c r="K4565" t="s">
        <v>16931</v>
      </c>
      <c r="M4565">
        <v>28579</v>
      </c>
      <c r="O4565" t="s">
        <v>16933</v>
      </c>
      <c r="P4565">
        <v>60000</v>
      </c>
      <c r="Q4565">
        <v>2</v>
      </c>
      <c r="R4565">
        <v>1</v>
      </c>
      <c r="S4565" s="25">
        <f>Table1[[#This Row],[RcvdQuantity]]/Table1[[#This Row],[POQty]]</f>
        <v>0.5</v>
      </c>
      <c r="T4565">
        <v>1</v>
      </c>
      <c r="U4565">
        <v>0</v>
      </c>
      <c r="V4565">
        <v>0</v>
      </c>
      <c r="W4565">
        <v>0</v>
      </c>
      <c r="X4565">
        <v>60000</v>
      </c>
      <c r="Y4565">
        <v>60000</v>
      </c>
      <c r="Z4565">
        <v>60000</v>
      </c>
      <c r="AA4565">
        <v>0</v>
      </c>
      <c r="AB4565">
        <v>0</v>
      </c>
      <c r="AC4565">
        <v>60000</v>
      </c>
      <c r="AD4565">
        <v>60000</v>
      </c>
      <c r="AF4565" t="s">
        <v>5412</v>
      </c>
      <c r="AH4565">
        <v>423760</v>
      </c>
    </row>
    <row r="4566" spans="1:34" x14ac:dyDescent="0.25">
      <c r="A4566" t="s">
        <v>16934</v>
      </c>
      <c r="B4566" s="24">
        <v>45838</v>
      </c>
      <c r="C4566" t="s">
        <v>16935</v>
      </c>
      <c r="D4566" t="s">
        <v>16751</v>
      </c>
      <c r="E4566" t="s">
        <v>16936</v>
      </c>
      <c r="F4566" t="s">
        <v>16834</v>
      </c>
      <c r="G4566" t="s">
        <v>16834</v>
      </c>
      <c r="H4566">
        <f>Table1[[#This Row],[GrnPostDate]]-Table1[[#This Row],[PoDate]]</f>
        <v>15</v>
      </c>
      <c r="I4566" t="s">
        <v>158</v>
      </c>
      <c r="J4566" t="s">
        <v>5472</v>
      </c>
      <c r="K4566" t="s">
        <v>9817</v>
      </c>
      <c r="L4566" t="s">
        <v>9818</v>
      </c>
      <c r="M4566">
        <v>7102</v>
      </c>
      <c r="O4566" t="s">
        <v>13699</v>
      </c>
      <c r="P4566">
        <v>43</v>
      </c>
      <c r="Q4566">
        <v>500</v>
      </c>
      <c r="R4566">
        <v>500</v>
      </c>
      <c r="S4566" s="25">
        <f>Table1[[#This Row],[RcvdQuantity]]/Table1[[#This Row],[POQty]]</f>
        <v>1</v>
      </c>
      <c r="T4566">
        <v>0</v>
      </c>
      <c r="U4566">
        <v>0</v>
      </c>
      <c r="V4566">
        <v>0</v>
      </c>
      <c r="W4566">
        <v>0</v>
      </c>
      <c r="X4566">
        <v>43</v>
      </c>
      <c r="Y4566">
        <v>43</v>
      </c>
      <c r="Z4566">
        <v>43</v>
      </c>
      <c r="AA4566">
        <v>0</v>
      </c>
      <c r="AB4566">
        <v>0</v>
      </c>
      <c r="AC4566">
        <v>21500</v>
      </c>
      <c r="AD4566">
        <v>21500</v>
      </c>
      <c r="AF4566" t="s">
        <v>5412</v>
      </c>
      <c r="AH4566">
        <v>423762</v>
      </c>
    </row>
    <row r="4567" spans="1:34" x14ac:dyDescent="0.25">
      <c r="A4567" t="s">
        <v>16754</v>
      </c>
      <c r="B4567" s="24">
        <v>45842</v>
      </c>
      <c r="C4567" t="s">
        <v>16937</v>
      </c>
      <c r="D4567" t="s">
        <v>16568</v>
      </c>
      <c r="E4567" t="s">
        <v>16938</v>
      </c>
      <c r="F4567" t="s">
        <v>16939</v>
      </c>
      <c r="G4567" t="s">
        <v>16939</v>
      </c>
      <c r="H4567">
        <f>Table1[[#This Row],[GrnPostDate]]-Table1[[#This Row],[PoDate]]</f>
        <v>12</v>
      </c>
      <c r="I4567" t="s">
        <v>703</v>
      </c>
      <c r="J4567" t="s">
        <v>5409</v>
      </c>
      <c r="K4567" t="s">
        <v>16940</v>
      </c>
      <c r="L4567" t="s">
        <v>16941</v>
      </c>
      <c r="M4567">
        <v>7034</v>
      </c>
      <c r="O4567" t="s">
        <v>16942</v>
      </c>
      <c r="P4567">
        <v>2.82</v>
      </c>
      <c r="Q4567">
        <v>14000</v>
      </c>
      <c r="R4567">
        <v>14000</v>
      </c>
      <c r="S4567" s="25">
        <f>Table1[[#This Row],[RcvdQuantity]]/Table1[[#This Row],[POQty]]</f>
        <v>1</v>
      </c>
      <c r="T4567">
        <v>0</v>
      </c>
      <c r="U4567">
        <v>0</v>
      </c>
      <c r="V4567">
        <v>0</v>
      </c>
      <c r="W4567">
        <v>0</v>
      </c>
      <c r="X4567">
        <v>2.82</v>
      </c>
      <c r="Y4567">
        <v>2.82</v>
      </c>
      <c r="Z4567">
        <v>2.82</v>
      </c>
      <c r="AA4567">
        <v>0</v>
      </c>
      <c r="AB4567">
        <v>0</v>
      </c>
      <c r="AC4567">
        <v>39494</v>
      </c>
      <c r="AD4567">
        <v>39494</v>
      </c>
      <c r="AF4567" t="s">
        <v>5412</v>
      </c>
      <c r="AH4567">
        <v>423824</v>
      </c>
    </row>
    <row r="4568" spans="1:34" x14ac:dyDescent="0.25">
      <c r="A4568" t="s">
        <v>16754</v>
      </c>
      <c r="B4568" s="24">
        <v>45842</v>
      </c>
      <c r="C4568" t="s">
        <v>16937</v>
      </c>
      <c r="D4568" t="s">
        <v>16568</v>
      </c>
      <c r="E4568" t="s">
        <v>16938</v>
      </c>
      <c r="F4568" t="s">
        <v>16939</v>
      </c>
      <c r="G4568" t="s">
        <v>16939</v>
      </c>
      <c r="H4568">
        <f>Table1[[#This Row],[GrnPostDate]]-Table1[[#This Row],[PoDate]]</f>
        <v>12</v>
      </c>
      <c r="I4568" t="s">
        <v>703</v>
      </c>
      <c r="J4568" t="s">
        <v>5409</v>
      </c>
      <c r="K4568" t="s">
        <v>7384</v>
      </c>
      <c r="L4568" t="s">
        <v>7385</v>
      </c>
      <c r="M4568">
        <v>7337</v>
      </c>
      <c r="O4568" t="s">
        <v>16943</v>
      </c>
      <c r="P4568">
        <v>2.0699999999999998</v>
      </c>
      <c r="Q4568">
        <v>56000</v>
      </c>
      <c r="R4568">
        <v>56000</v>
      </c>
      <c r="S4568" s="25">
        <f>Table1[[#This Row],[RcvdQuantity]]/Table1[[#This Row],[POQty]]</f>
        <v>1</v>
      </c>
      <c r="T4568">
        <v>0</v>
      </c>
      <c r="U4568">
        <v>0</v>
      </c>
      <c r="V4568">
        <v>0</v>
      </c>
      <c r="W4568">
        <v>0</v>
      </c>
      <c r="X4568">
        <v>2.0699999999999998</v>
      </c>
      <c r="Y4568">
        <v>2.0699999999999998</v>
      </c>
      <c r="Z4568">
        <v>2.0699999999999998</v>
      </c>
      <c r="AA4568">
        <v>0</v>
      </c>
      <c r="AB4568">
        <v>0</v>
      </c>
      <c r="AC4568">
        <v>115998.39999999999</v>
      </c>
      <c r="AD4568">
        <v>115998.39999999999</v>
      </c>
      <c r="AF4568" t="s">
        <v>5412</v>
      </c>
      <c r="AH4568">
        <v>423825</v>
      </c>
    </row>
    <row r="4569" spans="1:34" x14ac:dyDescent="0.25">
      <c r="A4569" t="s">
        <v>16754</v>
      </c>
      <c r="B4569" s="24">
        <v>45842</v>
      </c>
      <c r="C4569" t="s">
        <v>16937</v>
      </c>
      <c r="D4569" t="s">
        <v>16568</v>
      </c>
      <c r="E4569" t="s">
        <v>16938</v>
      </c>
      <c r="F4569" t="s">
        <v>16939</v>
      </c>
      <c r="G4569" t="s">
        <v>16939</v>
      </c>
      <c r="H4569">
        <f>Table1[[#This Row],[GrnPostDate]]-Table1[[#This Row],[PoDate]]</f>
        <v>12</v>
      </c>
      <c r="I4569" t="s">
        <v>703</v>
      </c>
      <c r="J4569" t="s">
        <v>5409</v>
      </c>
      <c r="K4569" t="s">
        <v>7452</v>
      </c>
      <c r="M4569">
        <v>29186</v>
      </c>
      <c r="O4569" t="s">
        <v>7453</v>
      </c>
      <c r="P4569">
        <v>17.86</v>
      </c>
      <c r="Q4569">
        <v>2800</v>
      </c>
      <c r="R4569">
        <v>2800</v>
      </c>
      <c r="S4569" s="25">
        <f>Table1[[#This Row],[RcvdQuantity]]/Table1[[#This Row],[POQty]]</f>
        <v>1</v>
      </c>
      <c r="T4569">
        <v>0</v>
      </c>
      <c r="U4569">
        <v>0</v>
      </c>
      <c r="V4569">
        <v>0</v>
      </c>
      <c r="W4569">
        <v>0</v>
      </c>
      <c r="X4569">
        <v>17.86</v>
      </c>
      <c r="Y4569">
        <v>17.86</v>
      </c>
      <c r="Z4569">
        <v>17.86</v>
      </c>
      <c r="AA4569">
        <v>0</v>
      </c>
      <c r="AB4569">
        <v>0</v>
      </c>
      <c r="AC4569">
        <v>49999.6</v>
      </c>
      <c r="AD4569">
        <v>49999.6</v>
      </c>
      <c r="AF4569" t="s">
        <v>5412</v>
      </c>
      <c r="AH4569">
        <v>423826</v>
      </c>
    </row>
    <row r="4570" spans="1:34" x14ac:dyDescent="0.25">
      <c r="A4570" t="s">
        <v>16754</v>
      </c>
      <c r="B4570" s="24">
        <v>45842</v>
      </c>
      <c r="C4570" t="s">
        <v>16937</v>
      </c>
      <c r="D4570" t="s">
        <v>16568</v>
      </c>
      <c r="E4570" t="s">
        <v>16938</v>
      </c>
      <c r="F4570" t="s">
        <v>16939</v>
      </c>
      <c r="G4570" t="s">
        <v>16939</v>
      </c>
      <c r="H4570">
        <f>Table1[[#This Row],[GrnPostDate]]-Table1[[#This Row],[PoDate]]</f>
        <v>12</v>
      </c>
      <c r="I4570" t="s">
        <v>703</v>
      </c>
      <c r="J4570" t="s">
        <v>5816</v>
      </c>
      <c r="K4570" t="s">
        <v>9353</v>
      </c>
      <c r="L4570" t="s">
        <v>5950</v>
      </c>
      <c r="M4570">
        <v>7912</v>
      </c>
      <c r="O4570" t="s">
        <v>16944</v>
      </c>
      <c r="P4570">
        <v>60</v>
      </c>
      <c r="Q4570">
        <v>500</v>
      </c>
      <c r="R4570">
        <v>500</v>
      </c>
      <c r="S4570" s="25">
        <f>Table1[[#This Row],[RcvdQuantity]]/Table1[[#This Row],[POQty]]</f>
        <v>1</v>
      </c>
      <c r="T4570">
        <v>0</v>
      </c>
      <c r="U4570">
        <v>0</v>
      </c>
      <c r="V4570">
        <v>0</v>
      </c>
      <c r="W4570">
        <v>0</v>
      </c>
      <c r="X4570">
        <v>60</v>
      </c>
      <c r="Y4570">
        <v>60</v>
      </c>
      <c r="Z4570">
        <v>60</v>
      </c>
      <c r="AA4570">
        <v>0</v>
      </c>
      <c r="AB4570">
        <v>0</v>
      </c>
      <c r="AC4570">
        <v>30000</v>
      </c>
      <c r="AD4570">
        <v>30000</v>
      </c>
      <c r="AF4570" t="s">
        <v>5412</v>
      </c>
      <c r="AH4570">
        <v>423827</v>
      </c>
    </row>
    <row r="4571" spans="1:34" x14ac:dyDescent="0.25">
      <c r="A4571" t="s">
        <v>16754</v>
      </c>
      <c r="B4571" s="24">
        <v>45842</v>
      </c>
      <c r="C4571" t="s">
        <v>16937</v>
      </c>
      <c r="D4571" t="s">
        <v>16568</v>
      </c>
      <c r="E4571" t="s">
        <v>16938</v>
      </c>
      <c r="F4571" t="s">
        <v>16939</v>
      </c>
      <c r="G4571" t="s">
        <v>16939</v>
      </c>
      <c r="H4571">
        <f>Table1[[#This Row],[GrnPostDate]]-Table1[[#This Row],[PoDate]]</f>
        <v>12</v>
      </c>
      <c r="I4571" t="s">
        <v>703</v>
      </c>
      <c r="J4571" t="s">
        <v>5409</v>
      </c>
      <c r="K4571" t="s">
        <v>7600</v>
      </c>
      <c r="L4571" t="s">
        <v>7601</v>
      </c>
      <c r="M4571">
        <v>7722</v>
      </c>
      <c r="O4571" t="s">
        <v>12751</v>
      </c>
      <c r="P4571">
        <v>17.36</v>
      </c>
      <c r="Q4571">
        <v>8400</v>
      </c>
      <c r="R4571">
        <v>8400</v>
      </c>
      <c r="S4571" s="25">
        <f>Table1[[#This Row],[RcvdQuantity]]/Table1[[#This Row],[POQty]]</f>
        <v>1</v>
      </c>
      <c r="T4571">
        <v>0</v>
      </c>
      <c r="U4571">
        <v>0</v>
      </c>
      <c r="V4571">
        <v>0</v>
      </c>
      <c r="W4571">
        <v>0</v>
      </c>
      <c r="X4571">
        <v>17.36</v>
      </c>
      <c r="Y4571">
        <v>17.36</v>
      </c>
      <c r="Z4571">
        <v>17.36</v>
      </c>
      <c r="AA4571">
        <v>0</v>
      </c>
      <c r="AB4571">
        <v>0</v>
      </c>
      <c r="AC4571">
        <v>145798.79999999999</v>
      </c>
      <c r="AD4571">
        <v>145798.79999999999</v>
      </c>
      <c r="AF4571" t="s">
        <v>5412</v>
      </c>
      <c r="AH4571">
        <v>423828</v>
      </c>
    </row>
    <row r="4572" spans="1:34" x14ac:dyDescent="0.25">
      <c r="A4572" t="s">
        <v>16945</v>
      </c>
      <c r="B4572" s="24">
        <v>45848</v>
      </c>
      <c r="C4572" t="s">
        <v>16946</v>
      </c>
      <c r="D4572" t="s">
        <v>16800</v>
      </c>
      <c r="E4572" t="s">
        <v>16947</v>
      </c>
      <c r="F4572" t="s">
        <v>16939</v>
      </c>
      <c r="G4572" t="s">
        <v>16939</v>
      </c>
      <c r="H4572">
        <f>Table1[[#This Row],[GrnPostDate]]-Table1[[#This Row],[PoDate]]</f>
        <v>6</v>
      </c>
      <c r="I4572" t="s">
        <v>438</v>
      </c>
      <c r="J4572" t="s">
        <v>5472</v>
      </c>
      <c r="K4572" t="s">
        <v>5941</v>
      </c>
      <c r="L4572" t="s">
        <v>5942</v>
      </c>
      <c r="M4572">
        <v>7129</v>
      </c>
      <c r="O4572" t="s">
        <v>2588</v>
      </c>
      <c r="P4572">
        <v>389</v>
      </c>
      <c r="Q4572">
        <v>1500</v>
      </c>
      <c r="R4572">
        <v>1500</v>
      </c>
      <c r="S4572" s="25">
        <f>Table1[[#This Row],[RcvdQuantity]]/Table1[[#This Row],[POQty]]</f>
        <v>1</v>
      </c>
      <c r="T4572">
        <v>0</v>
      </c>
      <c r="U4572">
        <v>0</v>
      </c>
      <c r="V4572">
        <v>0</v>
      </c>
      <c r="W4572">
        <v>0</v>
      </c>
      <c r="X4572">
        <v>389</v>
      </c>
      <c r="Y4572">
        <v>389</v>
      </c>
      <c r="Z4572">
        <v>389</v>
      </c>
      <c r="AA4572">
        <v>0</v>
      </c>
      <c r="AB4572">
        <v>0</v>
      </c>
      <c r="AC4572">
        <v>583500</v>
      </c>
      <c r="AD4572">
        <v>583500</v>
      </c>
      <c r="AF4572" t="s">
        <v>5412</v>
      </c>
      <c r="AH4572">
        <v>423836</v>
      </c>
    </row>
    <row r="4573" spans="1:34" x14ac:dyDescent="0.25">
      <c r="A4573" t="s">
        <v>16948</v>
      </c>
      <c r="B4573" s="24">
        <v>45846</v>
      </c>
      <c r="C4573" t="s">
        <v>16949</v>
      </c>
      <c r="D4573" t="s">
        <v>16751</v>
      </c>
      <c r="E4573" t="s">
        <v>16950</v>
      </c>
      <c r="F4573" t="s">
        <v>16939</v>
      </c>
      <c r="G4573" t="s">
        <v>16939</v>
      </c>
      <c r="H4573">
        <f>Table1[[#This Row],[GrnPostDate]]-Table1[[#This Row],[PoDate]]</f>
        <v>8</v>
      </c>
      <c r="I4573" t="s">
        <v>648</v>
      </c>
      <c r="J4573" t="s">
        <v>90</v>
      </c>
      <c r="K4573" t="s">
        <v>5479</v>
      </c>
      <c r="M4573">
        <v>13641</v>
      </c>
      <c r="O4573" t="s">
        <v>3402</v>
      </c>
      <c r="P4573">
        <v>2450</v>
      </c>
      <c r="Q4573">
        <v>400</v>
      </c>
      <c r="R4573">
        <v>400</v>
      </c>
      <c r="S4573" s="25">
        <f>Table1[[#This Row],[RcvdQuantity]]/Table1[[#This Row],[POQty]]</f>
        <v>1</v>
      </c>
      <c r="T4573">
        <v>0</v>
      </c>
      <c r="U4573">
        <v>0</v>
      </c>
      <c r="V4573">
        <v>0</v>
      </c>
      <c r="W4573">
        <v>0</v>
      </c>
      <c r="X4573">
        <v>2450</v>
      </c>
      <c r="Y4573">
        <v>2450</v>
      </c>
      <c r="Z4573">
        <v>2450</v>
      </c>
      <c r="AA4573">
        <v>0</v>
      </c>
      <c r="AB4573">
        <v>0</v>
      </c>
      <c r="AC4573">
        <v>980000</v>
      </c>
      <c r="AD4573">
        <v>980000</v>
      </c>
      <c r="AF4573" t="s">
        <v>5412</v>
      </c>
      <c r="AH4573">
        <v>423889</v>
      </c>
    </row>
    <row r="4574" spans="1:34" x14ac:dyDescent="0.25">
      <c r="A4574" t="s">
        <v>16951</v>
      </c>
      <c r="B4574" s="24">
        <v>45845</v>
      </c>
      <c r="C4574" t="s">
        <v>16952</v>
      </c>
      <c r="D4574" t="s">
        <v>16751</v>
      </c>
      <c r="E4574" t="s">
        <v>16953</v>
      </c>
      <c r="F4574" t="s">
        <v>16939</v>
      </c>
      <c r="G4574" t="s">
        <v>16939</v>
      </c>
      <c r="H4574">
        <f>Table1[[#This Row],[GrnPostDate]]-Table1[[#This Row],[PoDate]]</f>
        <v>9</v>
      </c>
      <c r="I4574" t="s">
        <v>188</v>
      </c>
      <c r="J4574" t="s">
        <v>119</v>
      </c>
      <c r="K4574" t="s">
        <v>16954</v>
      </c>
      <c r="M4574">
        <v>54145</v>
      </c>
      <c r="O4574" t="s">
        <v>16955</v>
      </c>
      <c r="P4574">
        <v>1242.6500000000001</v>
      </c>
      <c r="Q4574">
        <v>180</v>
      </c>
      <c r="R4574">
        <v>180</v>
      </c>
      <c r="S4574" s="25">
        <f>Table1[[#This Row],[RcvdQuantity]]/Table1[[#This Row],[POQty]]</f>
        <v>1</v>
      </c>
      <c r="T4574">
        <v>0</v>
      </c>
      <c r="U4574">
        <v>0</v>
      </c>
      <c r="V4574">
        <v>0</v>
      </c>
      <c r="W4574">
        <v>0</v>
      </c>
      <c r="X4574">
        <v>1242.6500000000001</v>
      </c>
      <c r="Y4574">
        <v>1242.6500000000001</v>
      </c>
      <c r="Z4574">
        <v>1242.6500000000001</v>
      </c>
      <c r="AA4574">
        <v>0</v>
      </c>
      <c r="AB4574">
        <v>0</v>
      </c>
      <c r="AC4574">
        <v>223677.36</v>
      </c>
      <c r="AD4574">
        <v>223677.36</v>
      </c>
      <c r="AF4574" t="s">
        <v>5412</v>
      </c>
      <c r="AH4574">
        <v>423896</v>
      </c>
    </row>
    <row r="4575" spans="1:34" x14ac:dyDescent="0.25">
      <c r="A4575" t="s">
        <v>16956</v>
      </c>
      <c r="B4575" s="24">
        <v>45845</v>
      </c>
      <c r="C4575" t="s">
        <v>16957</v>
      </c>
      <c r="D4575" t="s">
        <v>16800</v>
      </c>
      <c r="E4575" t="s">
        <v>16958</v>
      </c>
      <c r="F4575" t="s">
        <v>16939</v>
      </c>
      <c r="G4575" t="s">
        <v>16939</v>
      </c>
      <c r="H4575">
        <f>Table1[[#This Row],[GrnPostDate]]-Table1[[#This Row],[PoDate]]</f>
        <v>9</v>
      </c>
      <c r="I4575" t="s">
        <v>1748</v>
      </c>
      <c r="J4575" t="s">
        <v>52</v>
      </c>
      <c r="K4575" t="s">
        <v>11196</v>
      </c>
      <c r="M4575">
        <v>13425</v>
      </c>
      <c r="O4575" t="s">
        <v>15019</v>
      </c>
      <c r="P4575">
        <v>3000</v>
      </c>
      <c r="Q4575">
        <v>50</v>
      </c>
      <c r="R4575">
        <v>50</v>
      </c>
      <c r="S4575" s="25">
        <f>Table1[[#This Row],[RcvdQuantity]]/Table1[[#This Row],[POQty]]</f>
        <v>1</v>
      </c>
      <c r="T4575">
        <v>0</v>
      </c>
      <c r="U4575">
        <v>0</v>
      </c>
      <c r="V4575">
        <v>0</v>
      </c>
      <c r="W4575">
        <v>0</v>
      </c>
      <c r="X4575">
        <v>3000</v>
      </c>
      <c r="Y4575">
        <v>3000</v>
      </c>
      <c r="Z4575">
        <v>3000</v>
      </c>
      <c r="AA4575">
        <v>0</v>
      </c>
      <c r="AB4575">
        <v>0</v>
      </c>
      <c r="AC4575">
        <v>150000</v>
      </c>
      <c r="AD4575">
        <v>150000</v>
      </c>
      <c r="AF4575" t="s">
        <v>5503</v>
      </c>
      <c r="AH4575">
        <v>423899</v>
      </c>
    </row>
    <row r="4576" spans="1:34" x14ac:dyDescent="0.25">
      <c r="A4576" t="s">
        <v>16956</v>
      </c>
      <c r="B4576" s="24">
        <v>45845</v>
      </c>
      <c r="C4576" t="s">
        <v>16957</v>
      </c>
      <c r="D4576" t="s">
        <v>16800</v>
      </c>
      <c r="E4576" t="s">
        <v>16958</v>
      </c>
      <c r="F4576" t="s">
        <v>16939</v>
      </c>
      <c r="G4576" t="s">
        <v>16939</v>
      </c>
      <c r="H4576">
        <f>Table1[[#This Row],[GrnPostDate]]-Table1[[#This Row],[PoDate]]</f>
        <v>9</v>
      </c>
      <c r="I4576" t="s">
        <v>1748</v>
      </c>
      <c r="J4576" t="s">
        <v>52</v>
      </c>
      <c r="K4576" t="s">
        <v>3175</v>
      </c>
      <c r="M4576">
        <v>13423</v>
      </c>
      <c r="O4576" t="s">
        <v>15744</v>
      </c>
      <c r="P4576">
        <v>4800</v>
      </c>
      <c r="Q4576">
        <v>50</v>
      </c>
      <c r="R4576">
        <v>50</v>
      </c>
      <c r="S4576" s="25">
        <f>Table1[[#This Row],[RcvdQuantity]]/Table1[[#This Row],[POQty]]</f>
        <v>1</v>
      </c>
      <c r="T4576">
        <v>0</v>
      </c>
      <c r="U4576">
        <v>0</v>
      </c>
      <c r="V4576">
        <v>0</v>
      </c>
      <c r="W4576">
        <v>0</v>
      </c>
      <c r="X4576">
        <v>4800</v>
      </c>
      <c r="Y4576">
        <v>4800</v>
      </c>
      <c r="Z4576">
        <v>4800</v>
      </c>
      <c r="AA4576">
        <v>0</v>
      </c>
      <c r="AB4576">
        <v>0</v>
      </c>
      <c r="AC4576">
        <v>240000</v>
      </c>
      <c r="AD4576">
        <v>240000</v>
      </c>
      <c r="AF4576" t="s">
        <v>5503</v>
      </c>
      <c r="AH4576">
        <v>423900</v>
      </c>
    </row>
    <row r="4577" spans="1:34" x14ac:dyDescent="0.25">
      <c r="A4577" t="s">
        <v>16956</v>
      </c>
      <c r="B4577" s="24">
        <v>45845</v>
      </c>
      <c r="C4577" t="s">
        <v>16957</v>
      </c>
      <c r="D4577" t="s">
        <v>16800</v>
      </c>
      <c r="E4577" t="s">
        <v>16958</v>
      </c>
      <c r="F4577" t="s">
        <v>16939</v>
      </c>
      <c r="G4577" t="s">
        <v>16939</v>
      </c>
      <c r="H4577">
        <f>Table1[[#This Row],[GrnPostDate]]-Table1[[#This Row],[PoDate]]</f>
        <v>9</v>
      </c>
      <c r="I4577" t="s">
        <v>1748</v>
      </c>
      <c r="J4577" t="s">
        <v>52</v>
      </c>
      <c r="K4577" t="s">
        <v>6482</v>
      </c>
      <c r="M4577">
        <v>13426</v>
      </c>
      <c r="O4577" t="s">
        <v>12164</v>
      </c>
      <c r="P4577">
        <v>3200</v>
      </c>
      <c r="Q4577">
        <v>30</v>
      </c>
      <c r="R4577">
        <v>30</v>
      </c>
      <c r="S4577" s="25">
        <f>Table1[[#This Row],[RcvdQuantity]]/Table1[[#This Row],[POQty]]</f>
        <v>1</v>
      </c>
      <c r="T4577">
        <v>0</v>
      </c>
      <c r="U4577">
        <v>0</v>
      </c>
      <c r="V4577">
        <v>0</v>
      </c>
      <c r="W4577">
        <v>0</v>
      </c>
      <c r="X4577">
        <v>3200</v>
      </c>
      <c r="Y4577">
        <v>3200</v>
      </c>
      <c r="Z4577">
        <v>3200</v>
      </c>
      <c r="AA4577">
        <v>0</v>
      </c>
      <c r="AB4577">
        <v>0</v>
      </c>
      <c r="AC4577">
        <v>96000</v>
      </c>
      <c r="AD4577">
        <v>96000</v>
      </c>
      <c r="AF4577" t="s">
        <v>5503</v>
      </c>
      <c r="AH4577">
        <v>423901</v>
      </c>
    </row>
    <row r="4578" spans="1:34" x14ac:dyDescent="0.25">
      <c r="A4578" t="s">
        <v>16959</v>
      </c>
      <c r="B4578" s="24">
        <v>45848</v>
      </c>
      <c r="C4578" t="s">
        <v>16960</v>
      </c>
      <c r="D4578" t="s">
        <v>16832</v>
      </c>
      <c r="E4578" t="s">
        <v>16961</v>
      </c>
      <c r="F4578" t="s">
        <v>16939</v>
      </c>
      <c r="G4578" t="s">
        <v>16939</v>
      </c>
      <c r="H4578">
        <f>Table1[[#This Row],[GrnPostDate]]-Table1[[#This Row],[PoDate]]</f>
        <v>6</v>
      </c>
      <c r="I4578" t="s">
        <v>7290</v>
      </c>
      <c r="J4578" t="s">
        <v>232</v>
      </c>
      <c r="K4578" t="s">
        <v>13477</v>
      </c>
      <c r="M4578">
        <v>1359</v>
      </c>
      <c r="O4578" t="s">
        <v>37</v>
      </c>
      <c r="P4578">
        <v>125</v>
      </c>
      <c r="Q4578">
        <v>50</v>
      </c>
      <c r="R4578">
        <v>50</v>
      </c>
      <c r="S4578" s="25">
        <f>Table1[[#This Row],[RcvdQuantity]]/Table1[[#This Row],[POQty]]</f>
        <v>1</v>
      </c>
      <c r="T4578">
        <v>0</v>
      </c>
      <c r="U4578">
        <v>0</v>
      </c>
      <c r="V4578">
        <v>0</v>
      </c>
      <c r="W4578">
        <v>0</v>
      </c>
      <c r="X4578">
        <v>125</v>
      </c>
      <c r="Y4578">
        <v>125</v>
      </c>
      <c r="Z4578">
        <v>125</v>
      </c>
      <c r="AA4578">
        <v>0</v>
      </c>
      <c r="AB4578">
        <v>0</v>
      </c>
      <c r="AC4578">
        <v>6250</v>
      </c>
      <c r="AD4578">
        <v>6250</v>
      </c>
      <c r="AF4578" t="s">
        <v>5503</v>
      </c>
      <c r="AH4578">
        <v>423902</v>
      </c>
    </row>
    <row r="4579" spans="1:34" x14ac:dyDescent="0.25">
      <c r="A4579" t="s">
        <v>16959</v>
      </c>
      <c r="B4579" s="24">
        <v>45848</v>
      </c>
      <c r="C4579" t="s">
        <v>16960</v>
      </c>
      <c r="D4579" t="s">
        <v>16832</v>
      </c>
      <c r="E4579" t="s">
        <v>16961</v>
      </c>
      <c r="F4579" t="s">
        <v>16939</v>
      </c>
      <c r="G4579" t="s">
        <v>16939</v>
      </c>
      <c r="H4579">
        <f>Table1[[#This Row],[GrnPostDate]]-Table1[[#This Row],[PoDate]]</f>
        <v>6</v>
      </c>
      <c r="I4579" t="s">
        <v>7290</v>
      </c>
      <c r="J4579" t="s">
        <v>232</v>
      </c>
      <c r="K4579" t="s">
        <v>13478</v>
      </c>
      <c r="M4579">
        <v>1210</v>
      </c>
      <c r="O4579" t="s">
        <v>37</v>
      </c>
      <c r="P4579">
        <v>420</v>
      </c>
      <c r="Q4579">
        <v>50</v>
      </c>
      <c r="R4579">
        <v>50</v>
      </c>
      <c r="S4579" s="25">
        <f>Table1[[#This Row],[RcvdQuantity]]/Table1[[#This Row],[POQty]]</f>
        <v>1</v>
      </c>
      <c r="T4579">
        <v>0</v>
      </c>
      <c r="U4579">
        <v>0</v>
      </c>
      <c r="V4579">
        <v>0</v>
      </c>
      <c r="W4579">
        <v>0</v>
      </c>
      <c r="X4579">
        <v>420</v>
      </c>
      <c r="Y4579">
        <v>420</v>
      </c>
      <c r="Z4579">
        <v>420</v>
      </c>
      <c r="AA4579">
        <v>0</v>
      </c>
      <c r="AB4579">
        <v>0</v>
      </c>
      <c r="AC4579">
        <v>21000</v>
      </c>
      <c r="AD4579">
        <v>21000</v>
      </c>
      <c r="AF4579" t="s">
        <v>5503</v>
      </c>
      <c r="AH4579">
        <v>423903</v>
      </c>
    </row>
    <row r="4580" spans="1:34" x14ac:dyDescent="0.25">
      <c r="A4580" t="s">
        <v>16962</v>
      </c>
      <c r="B4580" s="24">
        <v>45841</v>
      </c>
      <c r="C4580" t="s">
        <v>16963</v>
      </c>
      <c r="D4580" t="s">
        <v>16751</v>
      </c>
      <c r="E4580" t="s">
        <v>16964</v>
      </c>
      <c r="F4580" t="s">
        <v>16939</v>
      </c>
      <c r="G4580" t="s">
        <v>16939</v>
      </c>
      <c r="H4580">
        <f>Table1[[#This Row],[GrnPostDate]]-Table1[[#This Row],[PoDate]]</f>
        <v>13</v>
      </c>
      <c r="I4580" t="s">
        <v>8728</v>
      </c>
      <c r="J4580" t="s">
        <v>5472</v>
      </c>
      <c r="K4580" t="s">
        <v>9243</v>
      </c>
      <c r="L4580" t="s">
        <v>9244</v>
      </c>
      <c r="M4580">
        <v>8052</v>
      </c>
      <c r="O4580" t="s">
        <v>16965</v>
      </c>
      <c r="P4580">
        <v>27000</v>
      </c>
      <c r="Q4580">
        <v>20</v>
      </c>
      <c r="R4580">
        <v>20</v>
      </c>
      <c r="S4580" s="25">
        <f>Table1[[#This Row],[RcvdQuantity]]/Table1[[#This Row],[POQty]]</f>
        <v>1</v>
      </c>
      <c r="T4580">
        <v>0</v>
      </c>
      <c r="U4580">
        <v>0</v>
      </c>
      <c r="V4580">
        <v>0</v>
      </c>
      <c r="W4580">
        <v>0</v>
      </c>
      <c r="X4580">
        <v>27000</v>
      </c>
      <c r="Y4580">
        <v>27000</v>
      </c>
      <c r="Z4580">
        <v>27000</v>
      </c>
      <c r="AA4580">
        <v>0</v>
      </c>
      <c r="AB4580">
        <v>0</v>
      </c>
      <c r="AC4580">
        <v>540000</v>
      </c>
      <c r="AD4580">
        <v>540000</v>
      </c>
      <c r="AF4580" t="s">
        <v>5412</v>
      </c>
      <c r="AH4580">
        <v>423905</v>
      </c>
    </row>
    <row r="4581" spans="1:34" x14ac:dyDescent="0.25">
      <c r="A4581" t="s">
        <v>16879</v>
      </c>
      <c r="B4581" s="24">
        <v>45848</v>
      </c>
      <c r="C4581" t="s">
        <v>16966</v>
      </c>
      <c r="D4581" t="s">
        <v>16838</v>
      </c>
      <c r="E4581" t="s">
        <v>16967</v>
      </c>
      <c r="F4581" t="s">
        <v>16939</v>
      </c>
      <c r="G4581" t="s">
        <v>16939</v>
      </c>
      <c r="H4581">
        <f>Table1[[#This Row],[GrnPostDate]]-Table1[[#This Row],[PoDate]]</f>
        <v>6</v>
      </c>
      <c r="I4581" t="s">
        <v>209</v>
      </c>
      <c r="J4581" t="s">
        <v>5948</v>
      </c>
      <c r="K4581" t="s">
        <v>10923</v>
      </c>
      <c r="M4581">
        <v>17959</v>
      </c>
      <c r="O4581" t="s">
        <v>2548</v>
      </c>
      <c r="P4581">
        <v>6230</v>
      </c>
      <c r="Q4581">
        <v>16</v>
      </c>
      <c r="R4581">
        <v>16</v>
      </c>
      <c r="S4581" s="25">
        <f>Table1[[#This Row],[RcvdQuantity]]/Table1[[#This Row],[POQty]]</f>
        <v>1</v>
      </c>
      <c r="T4581">
        <v>0</v>
      </c>
      <c r="U4581">
        <v>0</v>
      </c>
      <c r="V4581">
        <v>0</v>
      </c>
      <c r="W4581">
        <v>0</v>
      </c>
      <c r="X4581">
        <v>6230</v>
      </c>
      <c r="Y4581">
        <v>6230</v>
      </c>
      <c r="Z4581">
        <v>6230</v>
      </c>
      <c r="AA4581">
        <v>0</v>
      </c>
      <c r="AB4581">
        <v>0</v>
      </c>
      <c r="AC4581">
        <v>99680</v>
      </c>
      <c r="AD4581">
        <v>99680</v>
      </c>
      <c r="AF4581" t="s">
        <v>5412</v>
      </c>
      <c r="AH4581">
        <v>423906</v>
      </c>
    </row>
    <row r="4582" spans="1:34" x14ac:dyDescent="0.25">
      <c r="A4582" t="s">
        <v>16968</v>
      </c>
      <c r="B4582" s="24">
        <v>45846</v>
      </c>
      <c r="C4582" t="s">
        <v>16969</v>
      </c>
      <c r="D4582" t="s">
        <v>16751</v>
      </c>
      <c r="E4582" t="s">
        <v>16970</v>
      </c>
      <c r="F4582" t="s">
        <v>16939</v>
      </c>
      <c r="G4582" t="s">
        <v>16939</v>
      </c>
      <c r="H4582">
        <f>Table1[[#This Row],[GrnPostDate]]-Table1[[#This Row],[PoDate]]</f>
        <v>8</v>
      </c>
      <c r="I4582" t="s">
        <v>16971</v>
      </c>
      <c r="J4582" t="s">
        <v>90</v>
      </c>
      <c r="K4582" t="s">
        <v>16972</v>
      </c>
      <c r="M4582">
        <v>13557</v>
      </c>
      <c r="O4582" t="s">
        <v>37</v>
      </c>
      <c r="P4582">
        <v>400</v>
      </c>
      <c r="Q4582">
        <v>200</v>
      </c>
      <c r="R4582">
        <v>200</v>
      </c>
      <c r="S4582" s="25">
        <f>Table1[[#This Row],[RcvdQuantity]]/Table1[[#This Row],[POQty]]</f>
        <v>1</v>
      </c>
      <c r="T4582">
        <v>0</v>
      </c>
      <c r="U4582">
        <v>0</v>
      </c>
      <c r="V4582">
        <v>0</v>
      </c>
      <c r="W4582">
        <v>0</v>
      </c>
      <c r="X4582">
        <v>400</v>
      </c>
      <c r="Y4582">
        <v>400</v>
      </c>
      <c r="Z4582">
        <v>400</v>
      </c>
      <c r="AA4582">
        <v>0</v>
      </c>
      <c r="AB4582">
        <v>0</v>
      </c>
      <c r="AC4582">
        <v>80000</v>
      </c>
      <c r="AD4582">
        <v>80000</v>
      </c>
      <c r="AF4582" t="s">
        <v>5412</v>
      </c>
      <c r="AH4582">
        <v>423907</v>
      </c>
    </row>
    <row r="4583" spans="1:34" x14ac:dyDescent="0.25">
      <c r="A4583" t="s">
        <v>16973</v>
      </c>
      <c r="B4583" s="24">
        <v>45848</v>
      </c>
      <c r="C4583" t="s">
        <v>16974</v>
      </c>
      <c r="D4583" t="s">
        <v>16800</v>
      </c>
      <c r="E4583" t="s">
        <v>16975</v>
      </c>
      <c r="F4583" t="s">
        <v>16939</v>
      </c>
      <c r="G4583" t="s">
        <v>16939</v>
      </c>
      <c r="H4583">
        <f>Table1[[#This Row],[GrnPostDate]]-Table1[[#This Row],[PoDate]]</f>
        <v>6</v>
      </c>
      <c r="I4583" t="s">
        <v>9528</v>
      </c>
      <c r="J4583" t="s">
        <v>5472</v>
      </c>
      <c r="K4583" t="s">
        <v>7905</v>
      </c>
      <c r="L4583" t="s">
        <v>7906</v>
      </c>
      <c r="M4583">
        <v>8070</v>
      </c>
      <c r="O4583" t="s">
        <v>13453</v>
      </c>
      <c r="P4583">
        <v>43000</v>
      </c>
      <c r="Q4583">
        <v>15</v>
      </c>
      <c r="R4583">
        <v>15</v>
      </c>
      <c r="S4583" s="25">
        <f>Table1[[#This Row],[RcvdQuantity]]/Table1[[#This Row],[POQty]]</f>
        <v>1</v>
      </c>
      <c r="T4583">
        <v>0</v>
      </c>
      <c r="U4583">
        <v>0</v>
      </c>
      <c r="V4583">
        <v>0</v>
      </c>
      <c r="W4583">
        <v>0</v>
      </c>
      <c r="X4583">
        <v>43000</v>
      </c>
      <c r="Y4583">
        <v>43000</v>
      </c>
      <c r="Z4583">
        <v>43000</v>
      </c>
      <c r="AA4583">
        <v>0</v>
      </c>
      <c r="AB4583">
        <v>0</v>
      </c>
      <c r="AC4583">
        <v>645000</v>
      </c>
      <c r="AD4583">
        <v>645000</v>
      </c>
      <c r="AF4583" t="s">
        <v>5412</v>
      </c>
      <c r="AH4583">
        <v>423908</v>
      </c>
    </row>
    <row r="4584" spans="1:34" x14ac:dyDescent="0.25">
      <c r="A4584" t="s">
        <v>16976</v>
      </c>
      <c r="B4584" s="24">
        <v>45852</v>
      </c>
      <c r="C4584" t="s">
        <v>9186</v>
      </c>
      <c r="D4584" t="s">
        <v>16832</v>
      </c>
      <c r="E4584" t="s">
        <v>16977</v>
      </c>
      <c r="F4584" t="s">
        <v>16939</v>
      </c>
      <c r="G4584" t="s">
        <v>16939</v>
      </c>
      <c r="H4584">
        <f>Table1[[#This Row],[GrnPostDate]]-Table1[[#This Row],[PoDate]]</f>
        <v>2</v>
      </c>
      <c r="I4584" t="s">
        <v>1118</v>
      </c>
      <c r="J4584" t="s">
        <v>854</v>
      </c>
      <c r="K4584" t="s">
        <v>13850</v>
      </c>
      <c r="M4584">
        <v>33355</v>
      </c>
      <c r="O4584" t="s">
        <v>37</v>
      </c>
      <c r="P4584">
        <v>3500</v>
      </c>
      <c r="Q4584">
        <v>1</v>
      </c>
      <c r="R4584">
        <v>1</v>
      </c>
      <c r="S4584" s="25">
        <f>Table1[[#This Row],[RcvdQuantity]]/Table1[[#This Row],[POQty]]</f>
        <v>1</v>
      </c>
      <c r="T4584">
        <v>0</v>
      </c>
      <c r="U4584">
        <v>0</v>
      </c>
      <c r="V4584">
        <v>0</v>
      </c>
      <c r="W4584">
        <v>0</v>
      </c>
      <c r="X4584">
        <v>3500</v>
      </c>
      <c r="Y4584">
        <v>3500</v>
      </c>
      <c r="Z4584">
        <v>3500</v>
      </c>
      <c r="AA4584">
        <v>0</v>
      </c>
      <c r="AB4584">
        <v>0</v>
      </c>
      <c r="AC4584">
        <v>3500</v>
      </c>
      <c r="AD4584">
        <v>3500</v>
      </c>
      <c r="AF4584" t="s">
        <v>5503</v>
      </c>
      <c r="AH4584">
        <v>423909</v>
      </c>
    </row>
    <row r="4585" spans="1:34" x14ac:dyDescent="0.25">
      <c r="A4585" t="s">
        <v>16976</v>
      </c>
      <c r="B4585" s="24">
        <v>45852</v>
      </c>
      <c r="C4585" t="s">
        <v>9186</v>
      </c>
      <c r="D4585" t="s">
        <v>16832</v>
      </c>
      <c r="E4585" t="s">
        <v>16977</v>
      </c>
      <c r="F4585" t="s">
        <v>16939</v>
      </c>
      <c r="G4585" t="s">
        <v>16939</v>
      </c>
      <c r="H4585">
        <f>Table1[[#This Row],[GrnPostDate]]-Table1[[#This Row],[PoDate]]</f>
        <v>2</v>
      </c>
      <c r="I4585" t="s">
        <v>1118</v>
      </c>
      <c r="J4585" t="s">
        <v>854</v>
      </c>
      <c r="K4585" t="s">
        <v>13851</v>
      </c>
      <c r="M4585">
        <v>29194</v>
      </c>
      <c r="O4585" t="s">
        <v>37</v>
      </c>
      <c r="P4585">
        <v>350</v>
      </c>
      <c r="Q4585">
        <v>5</v>
      </c>
      <c r="R4585">
        <v>5</v>
      </c>
      <c r="S4585" s="25">
        <f>Table1[[#This Row],[RcvdQuantity]]/Table1[[#This Row],[POQty]]</f>
        <v>1</v>
      </c>
      <c r="T4585">
        <v>0</v>
      </c>
      <c r="U4585">
        <v>0</v>
      </c>
      <c r="V4585">
        <v>0</v>
      </c>
      <c r="W4585">
        <v>0</v>
      </c>
      <c r="X4585">
        <v>350</v>
      </c>
      <c r="Y4585">
        <v>350</v>
      </c>
      <c r="Z4585">
        <v>350</v>
      </c>
      <c r="AA4585">
        <v>0</v>
      </c>
      <c r="AB4585">
        <v>0</v>
      </c>
      <c r="AC4585">
        <v>1750</v>
      </c>
      <c r="AD4585">
        <v>1750</v>
      </c>
      <c r="AF4585" t="s">
        <v>5503</v>
      </c>
      <c r="AH4585">
        <v>423910</v>
      </c>
    </row>
    <row r="4586" spans="1:34" x14ac:dyDescent="0.25">
      <c r="A4586" t="s">
        <v>16978</v>
      </c>
      <c r="B4586" s="24">
        <v>45852</v>
      </c>
      <c r="C4586" t="s">
        <v>16979</v>
      </c>
      <c r="D4586" t="s">
        <v>16832</v>
      </c>
      <c r="E4586" t="s">
        <v>16980</v>
      </c>
      <c r="F4586" t="s">
        <v>16939</v>
      </c>
      <c r="G4586" t="s">
        <v>16939</v>
      </c>
      <c r="H4586">
        <f>Table1[[#This Row],[GrnPostDate]]-Table1[[#This Row],[PoDate]]</f>
        <v>2</v>
      </c>
      <c r="I4586" t="s">
        <v>1118</v>
      </c>
      <c r="J4586" t="s">
        <v>854</v>
      </c>
      <c r="K4586" t="s">
        <v>16981</v>
      </c>
      <c r="M4586">
        <v>15172</v>
      </c>
      <c r="O4586" t="s">
        <v>37</v>
      </c>
      <c r="P4586">
        <v>3500</v>
      </c>
      <c r="Q4586">
        <v>5</v>
      </c>
      <c r="R4586">
        <v>5</v>
      </c>
      <c r="S4586" s="25">
        <f>Table1[[#This Row],[RcvdQuantity]]/Table1[[#This Row],[POQty]]</f>
        <v>1</v>
      </c>
      <c r="T4586">
        <v>0</v>
      </c>
      <c r="U4586">
        <v>0</v>
      </c>
      <c r="V4586">
        <v>0</v>
      </c>
      <c r="W4586">
        <v>0</v>
      </c>
      <c r="X4586">
        <v>3500</v>
      </c>
      <c r="Y4586">
        <v>3500</v>
      </c>
      <c r="Z4586">
        <v>3500</v>
      </c>
      <c r="AA4586">
        <v>0</v>
      </c>
      <c r="AB4586">
        <v>0</v>
      </c>
      <c r="AC4586">
        <v>17500</v>
      </c>
      <c r="AD4586">
        <v>17500</v>
      </c>
      <c r="AF4586" t="s">
        <v>5503</v>
      </c>
      <c r="AH4586">
        <v>423911</v>
      </c>
    </row>
    <row r="4587" spans="1:34" x14ac:dyDescent="0.25">
      <c r="A4587" t="s">
        <v>16982</v>
      </c>
      <c r="B4587" s="24">
        <v>45847</v>
      </c>
      <c r="C4587" t="s">
        <v>16983</v>
      </c>
      <c r="D4587" t="s">
        <v>16832</v>
      </c>
      <c r="E4587" t="s">
        <v>16984</v>
      </c>
      <c r="F4587" t="s">
        <v>16939</v>
      </c>
      <c r="G4587" t="s">
        <v>16939</v>
      </c>
      <c r="H4587">
        <f>Table1[[#This Row],[GrnPostDate]]-Table1[[#This Row],[PoDate]]</f>
        <v>7</v>
      </c>
      <c r="I4587" t="s">
        <v>5719</v>
      </c>
      <c r="J4587" t="s">
        <v>52</v>
      </c>
      <c r="K4587" t="s">
        <v>5730</v>
      </c>
      <c r="M4587">
        <v>11902</v>
      </c>
      <c r="O4587" t="s">
        <v>11876</v>
      </c>
      <c r="P4587">
        <v>6760</v>
      </c>
      <c r="Q4587">
        <v>4</v>
      </c>
      <c r="R4587">
        <v>4</v>
      </c>
      <c r="S4587" s="25">
        <f>Table1[[#This Row],[RcvdQuantity]]/Table1[[#This Row],[POQty]]</f>
        <v>1</v>
      </c>
      <c r="T4587">
        <v>0</v>
      </c>
      <c r="U4587">
        <v>0</v>
      </c>
      <c r="V4587">
        <v>0</v>
      </c>
      <c r="W4587">
        <v>0</v>
      </c>
      <c r="X4587">
        <v>6760</v>
      </c>
      <c r="Y4587">
        <v>6760</v>
      </c>
      <c r="Z4587">
        <v>6760</v>
      </c>
      <c r="AA4587">
        <v>0</v>
      </c>
      <c r="AB4587">
        <v>0</v>
      </c>
      <c r="AC4587">
        <v>27040</v>
      </c>
      <c r="AD4587">
        <v>27040</v>
      </c>
      <c r="AF4587" t="s">
        <v>5503</v>
      </c>
      <c r="AH4587">
        <v>424182</v>
      </c>
    </row>
    <row r="4588" spans="1:34" x14ac:dyDescent="0.25">
      <c r="A4588" t="s">
        <v>16982</v>
      </c>
      <c r="B4588" s="24">
        <v>45847</v>
      </c>
      <c r="C4588" t="s">
        <v>16983</v>
      </c>
      <c r="D4588" t="s">
        <v>16832</v>
      </c>
      <c r="E4588" t="s">
        <v>16984</v>
      </c>
      <c r="F4588" t="s">
        <v>16939</v>
      </c>
      <c r="G4588" t="s">
        <v>16939</v>
      </c>
      <c r="H4588">
        <f>Table1[[#This Row],[GrnPostDate]]-Table1[[#This Row],[PoDate]]</f>
        <v>7</v>
      </c>
      <c r="I4588" t="s">
        <v>5719</v>
      </c>
      <c r="J4588" t="s">
        <v>52</v>
      </c>
      <c r="K4588" t="s">
        <v>8124</v>
      </c>
      <c r="M4588">
        <v>10138</v>
      </c>
      <c r="O4588" t="s">
        <v>16985</v>
      </c>
      <c r="P4588">
        <v>22500</v>
      </c>
      <c r="Q4588">
        <v>1</v>
      </c>
      <c r="R4588">
        <v>1</v>
      </c>
      <c r="S4588" s="25">
        <f>Table1[[#This Row],[RcvdQuantity]]/Table1[[#This Row],[POQty]]</f>
        <v>1</v>
      </c>
      <c r="T4588">
        <v>0</v>
      </c>
      <c r="U4588">
        <v>0</v>
      </c>
      <c r="V4588">
        <v>0</v>
      </c>
      <c r="W4588">
        <v>0</v>
      </c>
      <c r="X4588">
        <v>22500</v>
      </c>
      <c r="Y4588">
        <v>22500</v>
      </c>
      <c r="Z4588">
        <v>22500</v>
      </c>
      <c r="AA4588">
        <v>0</v>
      </c>
      <c r="AB4588">
        <v>0</v>
      </c>
      <c r="AC4588">
        <v>22500</v>
      </c>
      <c r="AD4588">
        <v>22500</v>
      </c>
      <c r="AF4588" t="s">
        <v>5412</v>
      </c>
      <c r="AH4588">
        <v>424183</v>
      </c>
    </row>
    <row r="4589" spans="1:34" x14ac:dyDescent="0.25">
      <c r="A4589" t="s">
        <v>16982</v>
      </c>
      <c r="B4589" s="24">
        <v>45847</v>
      </c>
      <c r="C4589" t="s">
        <v>16983</v>
      </c>
      <c r="D4589" t="s">
        <v>16832</v>
      </c>
      <c r="E4589" t="s">
        <v>16984</v>
      </c>
      <c r="F4589" t="s">
        <v>16939</v>
      </c>
      <c r="G4589" t="s">
        <v>16939</v>
      </c>
      <c r="H4589">
        <f>Table1[[#This Row],[GrnPostDate]]-Table1[[#This Row],[PoDate]]</f>
        <v>7</v>
      </c>
      <c r="I4589" t="s">
        <v>5719</v>
      </c>
      <c r="J4589" t="s">
        <v>52</v>
      </c>
      <c r="K4589" t="s">
        <v>5737</v>
      </c>
      <c r="M4589">
        <v>10134</v>
      </c>
      <c r="O4589" t="s">
        <v>16986</v>
      </c>
      <c r="P4589">
        <v>12500</v>
      </c>
      <c r="Q4589">
        <v>1</v>
      </c>
      <c r="R4589">
        <v>1</v>
      </c>
      <c r="S4589" s="25">
        <f>Table1[[#This Row],[RcvdQuantity]]/Table1[[#This Row],[POQty]]</f>
        <v>1</v>
      </c>
      <c r="T4589">
        <v>0</v>
      </c>
      <c r="U4589">
        <v>0</v>
      </c>
      <c r="V4589">
        <v>0</v>
      </c>
      <c r="W4589">
        <v>0</v>
      </c>
      <c r="X4589">
        <v>12500</v>
      </c>
      <c r="Y4589">
        <v>12500</v>
      </c>
      <c r="Z4589">
        <v>12500</v>
      </c>
      <c r="AA4589">
        <v>0</v>
      </c>
      <c r="AB4589">
        <v>0</v>
      </c>
      <c r="AC4589">
        <v>12500</v>
      </c>
      <c r="AD4589">
        <v>12500</v>
      </c>
      <c r="AF4589" t="s">
        <v>5412</v>
      </c>
      <c r="AH4589">
        <v>424184</v>
      </c>
    </row>
    <row r="4590" spans="1:34" x14ac:dyDescent="0.25">
      <c r="A4590" t="s">
        <v>16982</v>
      </c>
      <c r="B4590" s="24">
        <v>45847</v>
      </c>
      <c r="C4590" t="s">
        <v>16983</v>
      </c>
      <c r="D4590" t="s">
        <v>16832</v>
      </c>
      <c r="E4590" t="s">
        <v>16984</v>
      </c>
      <c r="F4590" t="s">
        <v>16939</v>
      </c>
      <c r="G4590" t="s">
        <v>16939</v>
      </c>
      <c r="H4590">
        <f>Table1[[#This Row],[GrnPostDate]]-Table1[[#This Row],[PoDate]]</f>
        <v>7</v>
      </c>
      <c r="I4590" t="s">
        <v>5719</v>
      </c>
      <c r="J4590" t="s">
        <v>52</v>
      </c>
      <c r="K4590" t="s">
        <v>9944</v>
      </c>
      <c r="M4590">
        <v>10141</v>
      </c>
      <c r="O4590" t="s">
        <v>16987</v>
      </c>
      <c r="P4590">
        <v>63450</v>
      </c>
      <c r="Q4590">
        <v>2</v>
      </c>
      <c r="R4590">
        <v>2</v>
      </c>
      <c r="S4590" s="25">
        <f>Table1[[#This Row],[RcvdQuantity]]/Table1[[#This Row],[POQty]]</f>
        <v>1</v>
      </c>
      <c r="T4590">
        <v>0</v>
      </c>
      <c r="U4590">
        <v>0</v>
      </c>
      <c r="V4590">
        <v>0</v>
      </c>
      <c r="W4590">
        <v>0</v>
      </c>
      <c r="X4590">
        <v>63450</v>
      </c>
      <c r="Y4590">
        <v>63450</v>
      </c>
      <c r="Z4590">
        <v>63450</v>
      </c>
      <c r="AA4590">
        <v>0</v>
      </c>
      <c r="AB4590">
        <v>0</v>
      </c>
      <c r="AC4590">
        <v>126900</v>
      </c>
      <c r="AD4590">
        <v>126900</v>
      </c>
      <c r="AF4590" t="s">
        <v>5412</v>
      </c>
      <c r="AH4590">
        <v>424185</v>
      </c>
    </row>
    <row r="4591" spans="1:34" x14ac:dyDescent="0.25">
      <c r="A4591" t="s">
        <v>16982</v>
      </c>
      <c r="B4591" s="24">
        <v>45847</v>
      </c>
      <c r="C4591" t="s">
        <v>16983</v>
      </c>
      <c r="D4591" t="s">
        <v>16832</v>
      </c>
      <c r="E4591" t="s">
        <v>16984</v>
      </c>
      <c r="F4591" t="s">
        <v>16939</v>
      </c>
      <c r="G4591" t="s">
        <v>16939</v>
      </c>
      <c r="H4591">
        <f>Table1[[#This Row],[GrnPostDate]]-Table1[[#This Row],[PoDate]]</f>
        <v>7</v>
      </c>
      <c r="I4591" t="s">
        <v>5719</v>
      </c>
      <c r="J4591" t="s">
        <v>52</v>
      </c>
      <c r="K4591" t="s">
        <v>7949</v>
      </c>
      <c r="M4591">
        <v>35287</v>
      </c>
      <c r="O4591" t="s">
        <v>37</v>
      </c>
      <c r="P4591">
        <v>22500</v>
      </c>
      <c r="Q4591">
        <v>4</v>
      </c>
      <c r="R4591">
        <v>4</v>
      </c>
      <c r="S4591" s="25">
        <f>Table1[[#This Row],[RcvdQuantity]]/Table1[[#This Row],[POQty]]</f>
        <v>1</v>
      </c>
      <c r="T4591">
        <v>0</v>
      </c>
      <c r="U4591">
        <v>0</v>
      </c>
      <c r="V4591">
        <v>0</v>
      </c>
      <c r="W4591">
        <v>0</v>
      </c>
      <c r="X4591">
        <v>22500</v>
      </c>
      <c r="Y4591">
        <v>22500</v>
      </c>
      <c r="Z4591">
        <v>22500</v>
      </c>
      <c r="AA4591">
        <v>0</v>
      </c>
      <c r="AB4591">
        <v>0</v>
      </c>
      <c r="AC4591">
        <v>90000</v>
      </c>
      <c r="AD4591">
        <v>90000</v>
      </c>
      <c r="AF4591" t="s">
        <v>5503</v>
      </c>
      <c r="AH4591">
        <v>424186</v>
      </c>
    </row>
    <row r="4592" spans="1:34" x14ac:dyDescent="0.25">
      <c r="A4592" t="s">
        <v>16982</v>
      </c>
      <c r="B4592" s="24">
        <v>45847</v>
      </c>
      <c r="C4592" t="s">
        <v>16983</v>
      </c>
      <c r="D4592" t="s">
        <v>16832</v>
      </c>
      <c r="E4592" t="s">
        <v>16984</v>
      </c>
      <c r="F4592" t="s">
        <v>16939</v>
      </c>
      <c r="G4592" t="s">
        <v>16939</v>
      </c>
      <c r="H4592">
        <f>Table1[[#This Row],[GrnPostDate]]-Table1[[#This Row],[PoDate]]</f>
        <v>7</v>
      </c>
      <c r="I4592" t="s">
        <v>5719</v>
      </c>
      <c r="J4592" t="s">
        <v>52</v>
      </c>
      <c r="K4592" t="s">
        <v>7258</v>
      </c>
      <c r="M4592">
        <v>10127</v>
      </c>
      <c r="O4592" t="s">
        <v>7259</v>
      </c>
      <c r="P4592">
        <v>54000</v>
      </c>
      <c r="Q4592">
        <v>2</v>
      </c>
      <c r="R4592">
        <v>2</v>
      </c>
      <c r="S4592" s="25">
        <f>Table1[[#This Row],[RcvdQuantity]]/Table1[[#This Row],[POQty]]</f>
        <v>1</v>
      </c>
      <c r="T4592">
        <v>0</v>
      </c>
      <c r="U4592">
        <v>0</v>
      </c>
      <c r="V4592">
        <v>0</v>
      </c>
      <c r="W4592">
        <v>0</v>
      </c>
      <c r="X4592">
        <v>54000</v>
      </c>
      <c r="Y4592">
        <v>54000</v>
      </c>
      <c r="Z4592">
        <v>54000</v>
      </c>
      <c r="AA4592">
        <v>0</v>
      </c>
      <c r="AB4592">
        <v>0</v>
      </c>
      <c r="AC4592">
        <v>108000</v>
      </c>
      <c r="AD4592">
        <v>108000</v>
      </c>
      <c r="AF4592" t="s">
        <v>5503</v>
      </c>
      <c r="AH4592">
        <v>424187</v>
      </c>
    </row>
    <row r="4593" spans="1:34" x14ac:dyDescent="0.25">
      <c r="A4593" t="s">
        <v>16982</v>
      </c>
      <c r="B4593" s="24">
        <v>45847</v>
      </c>
      <c r="C4593" t="s">
        <v>16983</v>
      </c>
      <c r="D4593" t="s">
        <v>16832</v>
      </c>
      <c r="E4593" t="s">
        <v>16984</v>
      </c>
      <c r="F4593" t="s">
        <v>16939</v>
      </c>
      <c r="G4593" t="s">
        <v>16939</v>
      </c>
      <c r="H4593">
        <f>Table1[[#This Row],[GrnPostDate]]-Table1[[#This Row],[PoDate]]</f>
        <v>7</v>
      </c>
      <c r="I4593" t="s">
        <v>5719</v>
      </c>
      <c r="J4593" t="s">
        <v>52</v>
      </c>
      <c r="K4593" t="s">
        <v>8129</v>
      </c>
      <c r="M4593">
        <v>10133</v>
      </c>
      <c r="O4593" t="s">
        <v>10416</v>
      </c>
      <c r="P4593">
        <v>16665</v>
      </c>
      <c r="Q4593">
        <v>6</v>
      </c>
      <c r="R4593">
        <v>6</v>
      </c>
      <c r="S4593" s="25">
        <f>Table1[[#This Row],[RcvdQuantity]]/Table1[[#This Row],[POQty]]</f>
        <v>1</v>
      </c>
      <c r="T4593">
        <v>0</v>
      </c>
      <c r="U4593">
        <v>0</v>
      </c>
      <c r="V4593">
        <v>0</v>
      </c>
      <c r="W4593">
        <v>0</v>
      </c>
      <c r="X4593">
        <v>16665</v>
      </c>
      <c r="Y4593">
        <v>16665</v>
      </c>
      <c r="Z4593">
        <v>16665</v>
      </c>
      <c r="AA4593">
        <v>0</v>
      </c>
      <c r="AB4593">
        <v>0</v>
      </c>
      <c r="AC4593">
        <v>99990</v>
      </c>
      <c r="AD4593">
        <v>99990</v>
      </c>
      <c r="AF4593" t="s">
        <v>5412</v>
      </c>
      <c r="AH4593">
        <v>424188</v>
      </c>
    </row>
    <row r="4594" spans="1:34" x14ac:dyDescent="0.25">
      <c r="A4594" t="s">
        <v>16982</v>
      </c>
      <c r="B4594" s="24">
        <v>45847</v>
      </c>
      <c r="C4594" t="s">
        <v>16983</v>
      </c>
      <c r="D4594" t="s">
        <v>16832</v>
      </c>
      <c r="E4594" t="s">
        <v>16984</v>
      </c>
      <c r="F4594" t="s">
        <v>16939</v>
      </c>
      <c r="G4594" t="s">
        <v>16939</v>
      </c>
      <c r="H4594">
        <f>Table1[[#This Row],[GrnPostDate]]-Table1[[#This Row],[PoDate]]</f>
        <v>7</v>
      </c>
      <c r="I4594" t="s">
        <v>5719</v>
      </c>
      <c r="J4594" t="s">
        <v>52</v>
      </c>
      <c r="K4594" t="s">
        <v>5720</v>
      </c>
      <c r="M4594">
        <v>10136</v>
      </c>
      <c r="O4594" t="s">
        <v>13176</v>
      </c>
      <c r="P4594">
        <v>27000</v>
      </c>
      <c r="Q4594">
        <v>2</v>
      </c>
      <c r="R4594">
        <v>2</v>
      </c>
      <c r="S4594" s="25">
        <f>Table1[[#This Row],[RcvdQuantity]]/Table1[[#This Row],[POQty]]</f>
        <v>1</v>
      </c>
      <c r="T4594">
        <v>0</v>
      </c>
      <c r="U4594">
        <v>0</v>
      </c>
      <c r="V4594">
        <v>0</v>
      </c>
      <c r="W4594">
        <v>0</v>
      </c>
      <c r="X4594">
        <v>27000</v>
      </c>
      <c r="Y4594">
        <v>27000</v>
      </c>
      <c r="Z4594">
        <v>27000</v>
      </c>
      <c r="AA4594">
        <v>0</v>
      </c>
      <c r="AB4594">
        <v>0</v>
      </c>
      <c r="AC4594">
        <v>54000</v>
      </c>
      <c r="AD4594">
        <v>54000</v>
      </c>
      <c r="AF4594" t="s">
        <v>5412</v>
      </c>
      <c r="AH4594">
        <v>424189</v>
      </c>
    </row>
    <row r="4595" spans="1:34" x14ac:dyDescent="0.25">
      <c r="A4595" t="s">
        <v>16982</v>
      </c>
      <c r="B4595" s="24">
        <v>45847</v>
      </c>
      <c r="C4595" t="s">
        <v>16983</v>
      </c>
      <c r="D4595" t="s">
        <v>16832</v>
      </c>
      <c r="E4595" t="s">
        <v>16984</v>
      </c>
      <c r="F4595" t="s">
        <v>16939</v>
      </c>
      <c r="G4595" t="s">
        <v>16939</v>
      </c>
      <c r="H4595">
        <f>Table1[[#This Row],[GrnPostDate]]-Table1[[#This Row],[PoDate]]</f>
        <v>7</v>
      </c>
      <c r="I4595" t="s">
        <v>5719</v>
      </c>
      <c r="J4595" t="s">
        <v>52</v>
      </c>
      <c r="K4595" t="s">
        <v>12002</v>
      </c>
      <c r="M4595">
        <v>20286</v>
      </c>
      <c r="O4595" t="s">
        <v>15279</v>
      </c>
      <c r="P4595">
        <v>94500</v>
      </c>
      <c r="Q4595">
        <v>1</v>
      </c>
      <c r="R4595">
        <v>1</v>
      </c>
      <c r="S4595" s="25">
        <f>Table1[[#This Row],[RcvdQuantity]]/Table1[[#This Row],[POQty]]</f>
        <v>1</v>
      </c>
      <c r="T4595">
        <v>0</v>
      </c>
      <c r="U4595">
        <v>0</v>
      </c>
      <c r="V4595">
        <v>0</v>
      </c>
      <c r="W4595">
        <v>0</v>
      </c>
      <c r="X4595">
        <v>94500</v>
      </c>
      <c r="Y4595">
        <v>94500</v>
      </c>
      <c r="Z4595">
        <v>94500</v>
      </c>
      <c r="AA4595">
        <v>0</v>
      </c>
      <c r="AB4595">
        <v>0</v>
      </c>
      <c r="AC4595">
        <v>94500</v>
      </c>
      <c r="AD4595">
        <v>94500</v>
      </c>
      <c r="AF4595" t="s">
        <v>5503</v>
      </c>
      <c r="AH4595">
        <v>424190</v>
      </c>
    </row>
    <row r="4596" spans="1:34" x14ac:dyDescent="0.25">
      <c r="A4596" t="s">
        <v>16988</v>
      </c>
      <c r="B4596" s="24">
        <v>45841</v>
      </c>
      <c r="C4596" t="s">
        <v>16989</v>
      </c>
      <c r="D4596" t="s">
        <v>16751</v>
      </c>
      <c r="E4596" t="s">
        <v>16990</v>
      </c>
      <c r="F4596" t="s">
        <v>16939</v>
      </c>
      <c r="G4596" t="s">
        <v>16939</v>
      </c>
      <c r="H4596">
        <f>Table1[[#This Row],[GrnPostDate]]-Table1[[#This Row],[PoDate]]</f>
        <v>13</v>
      </c>
      <c r="I4596" t="s">
        <v>505</v>
      </c>
      <c r="J4596" t="s">
        <v>5472</v>
      </c>
      <c r="K4596" t="s">
        <v>9486</v>
      </c>
      <c r="L4596" t="s">
        <v>9487</v>
      </c>
      <c r="M4596">
        <v>7022</v>
      </c>
      <c r="O4596" t="s">
        <v>11602</v>
      </c>
      <c r="P4596">
        <v>96</v>
      </c>
      <c r="Q4596">
        <v>300</v>
      </c>
      <c r="R4596">
        <v>300</v>
      </c>
      <c r="S4596" s="25">
        <f>Table1[[#This Row],[RcvdQuantity]]/Table1[[#This Row],[POQty]]</f>
        <v>1</v>
      </c>
      <c r="T4596">
        <v>0</v>
      </c>
      <c r="U4596">
        <v>0</v>
      </c>
      <c r="V4596">
        <v>0</v>
      </c>
      <c r="W4596">
        <v>0</v>
      </c>
      <c r="X4596">
        <v>96</v>
      </c>
      <c r="Y4596">
        <v>96</v>
      </c>
      <c r="Z4596">
        <v>96</v>
      </c>
      <c r="AA4596">
        <v>0</v>
      </c>
      <c r="AB4596">
        <v>0</v>
      </c>
      <c r="AC4596">
        <v>28800</v>
      </c>
      <c r="AD4596">
        <v>28800</v>
      </c>
      <c r="AF4596" t="s">
        <v>5412</v>
      </c>
      <c r="AH4596">
        <v>424192</v>
      </c>
    </row>
    <row r="4597" spans="1:34" x14ac:dyDescent="0.25">
      <c r="A4597" t="s">
        <v>16991</v>
      </c>
      <c r="B4597" s="24">
        <v>45847</v>
      </c>
      <c r="C4597" t="s">
        <v>16992</v>
      </c>
      <c r="D4597" t="s">
        <v>16751</v>
      </c>
      <c r="E4597" t="s">
        <v>16993</v>
      </c>
      <c r="F4597" t="s">
        <v>16939</v>
      </c>
      <c r="G4597" t="s">
        <v>16939</v>
      </c>
      <c r="H4597">
        <f>Table1[[#This Row],[GrnPostDate]]-Table1[[#This Row],[PoDate]]</f>
        <v>7</v>
      </c>
      <c r="I4597" t="s">
        <v>5742</v>
      </c>
      <c r="J4597" t="s">
        <v>52</v>
      </c>
      <c r="K4597" t="s">
        <v>5773</v>
      </c>
      <c r="M4597">
        <v>45952</v>
      </c>
      <c r="N4597" t="s">
        <v>5774</v>
      </c>
      <c r="O4597" t="s">
        <v>8059</v>
      </c>
      <c r="P4597">
        <v>10600</v>
      </c>
      <c r="Q4597">
        <v>2</v>
      </c>
      <c r="R4597">
        <v>2</v>
      </c>
      <c r="S4597" s="25">
        <f>Table1[[#This Row],[RcvdQuantity]]/Table1[[#This Row],[POQty]]</f>
        <v>1</v>
      </c>
      <c r="T4597">
        <v>0</v>
      </c>
      <c r="U4597">
        <v>0</v>
      </c>
      <c r="V4597">
        <v>0</v>
      </c>
      <c r="W4597">
        <v>0</v>
      </c>
      <c r="X4597">
        <v>10600</v>
      </c>
      <c r="Y4597">
        <v>10600</v>
      </c>
      <c r="Z4597">
        <v>10600</v>
      </c>
      <c r="AA4597">
        <v>0</v>
      </c>
      <c r="AB4597">
        <v>0</v>
      </c>
      <c r="AC4597">
        <v>21200</v>
      </c>
      <c r="AD4597">
        <v>21200</v>
      </c>
      <c r="AF4597" t="s">
        <v>5503</v>
      </c>
      <c r="AH4597">
        <v>424214</v>
      </c>
    </row>
    <row r="4598" spans="1:34" x14ac:dyDescent="0.25">
      <c r="A4598" t="s">
        <v>16991</v>
      </c>
      <c r="B4598" s="24">
        <v>45847</v>
      </c>
      <c r="C4598" t="s">
        <v>16992</v>
      </c>
      <c r="D4598" t="s">
        <v>16751</v>
      </c>
      <c r="E4598" t="s">
        <v>16993</v>
      </c>
      <c r="F4598" t="s">
        <v>16939</v>
      </c>
      <c r="G4598" t="s">
        <v>16939</v>
      </c>
      <c r="H4598">
        <f>Table1[[#This Row],[GrnPostDate]]-Table1[[#This Row],[PoDate]]</f>
        <v>7</v>
      </c>
      <c r="I4598" t="s">
        <v>5742</v>
      </c>
      <c r="J4598" t="s">
        <v>52</v>
      </c>
      <c r="K4598" t="s">
        <v>5766</v>
      </c>
      <c r="M4598">
        <v>45953</v>
      </c>
      <c r="N4598" t="s">
        <v>5767</v>
      </c>
      <c r="O4598" t="s">
        <v>16994</v>
      </c>
      <c r="P4598">
        <v>55200</v>
      </c>
      <c r="Q4598">
        <v>1</v>
      </c>
      <c r="R4598">
        <v>1</v>
      </c>
      <c r="S4598" s="25">
        <f>Table1[[#This Row],[RcvdQuantity]]/Table1[[#This Row],[POQty]]</f>
        <v>1</v>
      </c>
      <c r="T4598">
        <v>0</v>
      </c>
      <c r="U4598">
        <v>0</v>
      </c>
      <c r="V4598">
        <v>0</v>
      </c>
      <c r="W4598">
        <v>0</v>
      </c>
      <c r="X4598">
        <v>55200</v>
      </c>
      <c r="Y4598">
        <v>55200</v>
      </c>
      <c r="Z4598">
        <v>55200</v>
      </c>
      <c r="AA4598">
        <v>0</v>
      </c>
      <c r="AB4598">
        <v>0</v>
      </c>
      <c r="AC4598">
        <v>55200</v>
      </c>
      <c r="AD4598">
        <v>55200</v>
      </c>
      <c r="AF4598" t="s">
        <v>5503</v>
      </c>
      <c r="AH4598">
        <v>424215</v>
      </c>
    </row>
    <row r="4599" spans="1:34" x14ac:dyDescent="0.25">
      <c r="A4599" t="s">
        <v>16991</v>
      </c>
      <c r="B4599" s="24">
        <v>45847</v>
      </c>
      <c r="C4599" t="s">
        <v>16992</v>
      </c>
      <c r="D4599" t="s">
        <v>16751</v>
      </c>
      <c r="E4599" t="s">
        <v>16993</v>
      </c>
      <c r="F4599" t="s">
        <v>16939</v>
      </c>
      <c r="G4599" t="s">
        <v>16939</v>
      </c>
      <c r="H4599">
        <f>Table1[[#This Row],[GrnPostDate]]-Table1[[#This Row],[PoDate]]</f>
        <v>7</v>
      </c>
      <c r="I4599" t="s">
        <v>5742</v>
      </c>
      <c r="J4599" t="s">
        <v>52</v>
      </c>
      <c r="K4599" t="s">
        <v>6912</v>
      </c>
      <c r="M4599">
        <v>45935</v>
      </c>
      <c r="N4599" t="s">
        <v>6913</v>
      </c>
      <c r="O4599" t="s">
        <v>16995</v>
      </c>
      <c r="P4599">
        <v>11012</v>
      </c>
      <c r="Q4599">
        <v>1</v>
      </c>
      <c r="R4599">
        <v>1</v>
      </c>
      <c r="S4599" s="25">
        <f>Table1[[#This Row],[RcvdQuantity]]/Table1[[#This Row],[POQty]]</f>
        <v>1</v>
      </c>
      <c r="T4599">
        <v>0</v>
      </c>
      <c r="U4599">
        <v>0</v>
      </c>
      <c r="V4599">
        <v>0</v>
      </c>
      <c r="W4599">
        <v>0</v>
      </c>
      <c r="X4599">
        <v>11012</v>
      </c>
      <c r="Y4599">
        <v>11012</v>
      </c>
      <c r="Z4599">
        <v>11012</v>
      </c>
      <c r="AA4599">
        <v>0</v>
      </c>
      <c r="AB4599">
        <v>0</v>
      </c>
      <c r="AC4599">
        <v>11012</v>
      </c>
      <c r="AD4599">
        <v>11012</v>
      </c>
      <c r="AF4599" t="s">
        <v>5503</v>
      </c>
      <c r="AH4599">
        <v>424216</v>
      </c>
    </row>
    <row r="4600" spans="1:34" x14ac:dyDescent="0.25">
      <c r="A4600" t="s">
        <v>16991</v>
      </c>
      <c r="B4600" s="24">
        <v>45847</v>
      </c>
      <c r="C4600" t="s">
        <v>16992</v>
      </c>
      <c r="D4600" t="s">
        <v>16751</v>
      </c>
      <c r="E4600" t="s">
        <v>16993</v>
      </c>
      <c r="F4600" t="s">
        <v>16939</v>
      </c>
      <c r="G4600" t="s">
        <v>16939</v>
      </c>
      <c r="H4600">
        <f>Table1[[#This Row],[GrnPostDate]]-Table1[[#This Row],[PoDate]]</f>
        <v>7</v>
      </c>
      <c r="I4600" t="s">
        <v>5742</v>
      </c>
      <c r="J4600" t="s">
        <v>52</v>
      </c>
      <c r="K4600" t="s">
        <v>6051</v>
      </c>
      <c r="M4600">
        <v>45917</v>
      </c>
      <c r="N4600" t="s">
        <v>6052</v>
      </c>
      <c r="O4600" t="s">
        <v>14907</v>
      </c>
      <c r="P4600">
        <v>10830</v>
      </c>
      <c r="Q4600">
        <v>1</v>
      </c>
      <c r="R4600">
        <v>1</v>
      </c>
      <c r="S4600" s="25">
        <f>Table1[[#This Row],[RcvdQuantity]]/Table1[[#This Row],[POQty]]</f>
        <v>1</v>
      </c>
      <c r="T4600">
        <v>0</v>
      </c>
      <c r="U4600">
        <v>0</v>
      </c>
      <c r="V4600">
        <v>0</v>
      </c>
      <c r="W4600">
        <v>0</v>
      </c>
      <c r="X4600">
        <v>10830</v>
      </c>
      <c r="Y4600">
        <v>10830</v>
      </c>
      <c r="Z4600">
        <v>10830</v>
      </c>
      <c r="AA4600">
        <v>0</v>
      </c>
      <c r="AB4600">
        <v>0</v>
      </c>
      <c r="AC4600">
        <v>10830</v>
      </c>
      <c r="AD4600">
        <v>10830</v>
      </c>
      <c r="AF4600" t="s">
        <v>5503</v>
      </c>
      <c r="AH4600">
        <v>424217</v>
      </c>
    </row>
    <row r="4601" spans="1:34" x14ac:dyDescent="0.25">
      <c r="A4601" t="s">
        <v>16991</v>
      </c>
      <c r="B4601" s="24">
        <v>45847</v>
      </c>
      <c r="C4601" t="s">
        <v>16992</v>
      </c>
      <c r="D4601" t="s">
        <v>16751</v>
      </c>
      <c r="E4601" t="s">
        <v>16993</v>
      </c>
      <c r="F4601" t="s">
        <v>16939</v>
      </c>
      <c r="G4601" t="s">
        <v>16939</v>
      </c>
      <c r="H4601">
        <f>Table1[[#This Row],[GrnPostDate]]-Table1[[#This Row],[PoDate]]</f>
        <v>7</v>
      </c>
      <c r="I4601" t="s">
        <v>5742</v>
      </c>
      <c r="J4601" t="s">
        <v>52</v>
      </c>
      <c r="K4601" t="s">
        <v>5743</v>
      </c>
      <c r="M4601">
        <v>45916</v>
      </c>
      <c r="N4601" t="s">
        <v>5744</v>
      </c>
      <c r="O4601" t="s">
        <v>16996</v>
      </c>
      <c r="P4601">
        <v>10830</v>
      </c>
      <c r="Q4601">
        <v>1</v>
      </c>
      <c r="R4601">
        <v>1</v>
      </c>
      <c r="S4601" s="25">
        <f>Table1[[#This Row],[RcvdQuantity]]/Table1[[#This Row],[POQty]]</f>
        <v>1</v>
      </c>
      <c r="T4601">
        <v>0</v>
      </c>
      <c r="U4601">
        <v>0</v>
      </c>
      <c r="V4601">
        <v>0</v>
      </c>
      <c r="W4601">
        <v>0</v>
      </c>
      <c r="X4601">
        <v>10830</v>
      </c>
      <c r="Y4601">
        <v>10830</v>
      </c>
      <c r="Z4601">
        <v>10830</v>
      </c>
      <c r="AA4601">
        <v>0</v>
      </c>
      <c r="AB4601">
        <v>0</v>
      </c>
      <c r="AC4601">
        <v>10830</v>
      </c>
      <c r="AD4601">
        <v>10830</v>
      </c>
      <c r="AF4601" t="s">
        <v>5503</v>
      </c>
      <c r="AH4601">
        <v>424218</v>
      </c>
    </row>
    <row r="4602" spans="1:34" x14ac:dyDescent="0.25">
      <c r="A4602" t="s">
        <v>16991</v>
      </c>
      <c r="B4602" s="24">
        <v>45847</v>
      </c>
      <c r="C4602" t="s">
        <v>16992</v>
      </c>
      <c r="D4602" t="s">
        <v>16751</v>
      </c>
      <c r="E4602" t="s">
        <v>16993</v>
      </c>
      <c r="F4602" t="s">
        <v>16939</v>
      </c>
      <c r="G4602" t="s">
        <v>16939</v>
      </c>
      <c r="H4602">
        <f>Table1[[#This Row],[GrnPostDate]]-Table1[[#This Row],[PoDate]]</f>
        <v>7</v>
      </c>
      <c r="I4602" t="s">
        <v>5742</v>
      </c>
      <c r="J4602" t="s">
        <v>52</v>
      </c>
      <c r="K4602" t="s">
        <v>6054</v>
      </c>
      <c r="M4602">
        <v>45913</v>
      </c>
      <c r="N4602" t="s">
        <v>119</v>
      </c>
      <c r="O4602" t="s">
        <v>16997</v>
      </c>
      <c r="P4602">
        <v>13086</v>
      </c>
      <c r="Q4602">
        <v>1</v>
      </c>
      <c r="R4602">
        <v>1</v>
      </c>
      <c r="S4602" s="25">
        <f>Table1[[#This Row],[RcvdQuantity]]/Table1[[#This Row],[POQty]]</f>
        <v>1</v>
      </c>
      <c r="T4602">
        <v>0</v>
      </c>
      <c r="U4602">
        <v>0</v>
      </c>
      <c r="V4602">
        <v>0</v>
      </c>
      <c r="W4602">
        <v>0</v>
      </c>
      <c r="X4602">
        <v>13086</v>
      </c>
      <c r="Y4602">
        <v>13086</v>
      </c>
      <c r="Z4602">
        <v>13086</v>
      </c>
      <c r="AA4602">
        <v>0</v>
      </c>
      <c r="AB4602">
        <v>0</v>
      </c>
      <c r="AC4602">
        <v>13086</v>
      </c>
      <c r="AD4602">
        <v>13086</v>
      </c>
      <c r="AF4602" t="s">
        <v>5503</v>
      </c>
      <c r="AH4602">
        <v>424219</v>
      </c>
    </row>
    <row r="4603" spans="1:34" x14ac:dyDescent="0.25">
      <c r="A4603" t="s">
        <v>16991</v>
      </c>
      <c r="B4603" s="24">
        <v>45847</v>
      </c>
      <c r="C4603" t="s">
        <v>16992</v>
      </c>
      <c r="D4603" t="s">
        <v>16751</v>
      </c>
      <c r="E4603" t="s">
        <v>16993</v>
      </c>
      <c r="F4603" t="s">
        <v>16939</v>
      </c>
      <c r="G4603" t="s">
        <v>16939</v>
      </c>
      <c r="H4603">
        <f>Table1[[#This Row],[GrnPostDate]]-Table1[[#This Row],[PoDate]]</f>
        <v>7</v>
      </c>
      <c r="I4603" t="s">
        <v>5742</v>
      </c>
      <c r="J4603" t="s">
        <v>52</v>
      </c>
      <c r="K4603" t="s">
        <v>11368</v>
      </c>
      <c r="M4603">
        <v>45918</v>
      </c>
      <c r="O4603" t="s">
        <v>16998</v>
      </c>
      <c r="P4603">
        <v>7671</v>
      </c>
      <c r="Q4603">
        <v>1</v>
      </c>
      <c r="R4603">
        <v>1</v>
      </c>
      <c r="S4603" s="25">
        <f>Table1[[#This Row],[RcvdQuantity]]/Table1[[#This Row],[POQty]]</f>
        <v>1</v>
      </c>
      <c r="T4603">
        <v>0</v>
      </c>
      <c r="U4603">
        <v>0</v>
      </c>
      <c r="V4603">
        <v>0</v>
      </c>
      <c r="W4603">
        <v>0</v>
      </c>
      <c r="X4603">
        <v>7671</v>
      </c>
      <c r="Y4603">
        <v>7671</v>
      </c>
      <c r="Z4603">
        <v>7671</v>
      </c>
      <c r="AA4603">
        <v>0</v>
      </c>
      <c r="AB4603">
        <v>0</v>
      </c>
      <c r="AC4603">
        <v>7671</v>
      </c>
      <c r="AD4603">
        <v>7671</v>
      </c>
      <c r="AF4603" t="s">
        <v>5503</v>
      </c>
      <c r="AH4603">
        <v>424220</v>
      </c>
    </row>
    <row r="4604" spans="1:34" x14ac:dyDescent="0.25">
      <c r="A4604" t="s">
        <v>16991</v>
      </c>
      <c r="B4604" s="24">
        <v>45847</v>
      </c>
      <c r="C4604" t="s">
        <v>16992</v>
      </c>
      <c r="D4604" t="s">
        <v>16751</v>
      </c>
      <c r="E4604" t="s">
        <v>16993</v>
      </c>
      <c r="F4604" t="s">
        <v>16939</v>
      </c>
      <c r="G4604" t="s">
        <v>16939</v>
      </c>
      <c r="H4604">
        <f>Table1[[#This Row],[GrnPostDate]]-Table1[[#This Row],[PoDate]]</f>
        <v>7</v>
      </c>
      <c r="I4604" t="s">
        <v>5742</v>
      </c>
      <c r="J4604" t="s">
        <v>52</v>
      </c>
      <c r="K4604" t="s">
        <v>16999</v>
      </c>
      <c r="M4604">
        <v>45919</v>
      </c>
      <c r="N4604" t="s">
        <v>17000</v>
      </c>
      <c r="O4604" t="s">
        <v>17001</v>
      </c>
      <c r="P4604">
        <v>8652</v>
      </c>
      <c r="Q4604">
        <v>1</v>
      </c>
      <c r="R4604">
        <v>1</v>
      </c>
      <c r="S4604" s="25">
        <f>Table1[[#This Row],[RcvdQuantity]]/Table1[[#This Row],[POQty]]</f>
        <v>1</v>
      </c>
      <c r="T4604">
        <v>0</v>
      </c>
      <c r="U4604">
        <v>0</v>
      </c>
      <c r="V4604">
        <v>0</v>
      </c>
      <c r="W4604">
        <v>0</v>
      </c>
      <c r="X4604">
        <v>8652</v>
      </c>
      <c r="Y4604">
        <v>8652</v>
      </c>
      <c r="Z4604">
        <v>8652</v>
      </c>
      <c r="AA4604">
        <v>0</v>
      </c>
      <c r="AB4604">
        <v>0</v>
      </c>
      <c r="AC4604">
        <v>8652</v>
      </c>
      <c r="AD4604">
        <v>8652</v>
      </c>
      <c r="AF4604" t="s">
        <v>5503</v>
      </c>
      <c r="AH4604">
        <v>424221</v>
      </c>
    </row>
    <row r="4605" spans="1:34" x14ac:dyDescent="0.25">
      <c r="A4605" t="s">
        <v>16991</v>
      </c>
      <c r="B4605" s="24">
        <v>45847</v>
      </c>
      <c r="C4605" t="s">
        <v>16992</v>
      </c>
      <c r="D4605" t="s">
        <v>16751</v>
      </c>
      <c r="E4605" t="s">
        <v>16993</v>
      </c>
      <c r="F4605" t="s">
        <v>16939</v>
      </c>
      <c r="G4605" t="s">
        <v>16939</v>
      </c>
      <c r="H4605">
        <f>Table1[[#This Row],[GrnPostDate]]-Table1[[#This Row],[PoDate]]</f>
        <v>7</v>
      </c>
      <c r="I4605" t="s">
        <v>5742</v>
      </c>
      <c r="J4605" t="s">
        <v>52</v>
      </c>
      <c r="K4605" t="s">
        <v>14603</v>
      </c>
      <c r="M4605">
        <v>45942</v>
      </c>
      <c r="N4605" t="s">
        <v>7010</v>
      </c>
      <c r="O4605" t="s">
        <v>17002</v>
      </c>
      <c r="P4605">
        <v>18700</v>
      </c>
      <c r="Q4605">
        <v>1</v>
      </c>
      <c r="R4605">
        <v>1</v>
      </c>
      <c r="S4605" s="25">
        <f>Table1[[#This Row],[RcvdQuantity]]/Table1[[#This Row],[POQty]]</f>
        <v>1</v>
      </c>
      <c r="T4605">
        <v>0</v>
      </c>
      <c r="U4605">
        <v>0</v>
      </c>
      <c r="V4605">
        <v>0</v>
      </c>
      <c r="W4605">
        <v>0</v>
      </c>
      <c r="X4605">
        <v>18700</v>
      </c>
      <c r="Y4605">
        <v>18700</v>
      </c>
      <c r="Z4605">
        <v>18700</v>
      </c>
      <c r="AA4605">
        <v>0</v>
      </c>
      <c r="AB4605">
        <v>0</v>
      </c>
      <c r="AC4605">
        <v>18700</v>
      </c>
      <c r="AD4605">
        <v>18700</v>
      </c>
      <c r="AF4605" t="s">
        <v>5503</v>
      </c>
      <c r="AH4605">
        <v>424222</v>
      </c>
    </row>
    <row r="4606" spans="1:34" x14ac:dyDescent="0.25">
      <c r="A4606" t="s">
        <v>16991</v>
      </c>
      <c r="B4606" s="24">
        <v>45847</v>
      </c>
      <c r="C4606" t="s">
        <v>16992</v>
      </c>
      <c r="D4606" t="s">
        <v>16751</v>
      </c>
      <c r="E4606" t="s">
        <v>16993</v>
      </c>
      <c r="F4606" t="s">
        <v>16939</v>
      </c>
      <c r="G4606" t="s">
        <v>16939</v>
      </c>
      <c r="H4606">
        <f>Table1[[#This Row],[GrnPostDate]]-Table1[[#This Row],[PoDate]]</f>
        <v>7</v>
      </c>
      <c r="I4606" t="s">
        <v>5742</v>
      </c>
      <c r="J4606" t="s">
        <v>52</v>
      </c>
      <c r="K4606" t="s">
        <v>8791</v>
      </c>
      <c r="M4606">
        <v>45971</v>
      </c>
      <c r="N4606" t="s">
        <v>119</v>
      </c>
      <c r="O4606" t="s">
        <v>37</v>
      </c>
      <c r="P4606">
        <v>9100</v>
      </c>
      <c r="Q4606">
        <v>2</v>
      </c>
      <c r="R4606">
        <v>2</v>
      </c>
      <c r="S4606" s="25">
        <f>Table1[[#This Row],[RcvdQuantity]]/Table1[[#This Row],[POQty]]</f>
        <v>1</v>
      </c>
      <c r="T4606">
        <v>0</v>
      </c>
      <c r="U4606">
        <v>0</v>
      </c>
      <c r="V4606">
        <v>0</v>
      </c>
      <c r="W4606">
        <v>0</v>
      </c>
      <c r="X4606">
        <v>9100</v>
      </c>
      <c r="Y4606">
        <v>9100</v>
      </c>
      <c r="Z4606">
        <v>9100</v>
      </c>
      <c r="AA4606">
        <v>0</v>
      </c>
      <c r="AB4606">
        <v>0</v>
      </c>
      <c r="AC4606">
        <v>18200</v>
      </c>
      <c r="AD4606">
        <v>18200</v>
      </c>
      <c r="AF4606" t="s">
        <v>5503</v>
      </c>
      <c r="AH4606">
        <v>424223</v>
      </c>
    </row>
    <row r="4607" spans="1:34" x14ac:dyDescent="0.25">
      <c r="A4607" t="s">
        <v>16991</v>
      </c>
      <c r="B4607" s="24">
        <v>45847</v>
      </c>
      <c r="C4607" t="s">
        <v>16992</v>
      </c>
      <c r="D4607" t="s">
        <v>16751</v>
      </c>
      <c r="E4607" t="s">
        <v>16993</v>
      </c>
      <c r="F4607" t="s">
        <v>16939</v>
      </c>
      <c r="G4607" t="s">
        <v>16939</v>
      </c>
      <c r="H4607">
        <f>Table1[[#This Row],[GrnPostDate]]-Table1[[#This Row],[PoDate]]</f>
        <v>7</v>
      </c>
      <c r="I4607" t="s">
        <v>5742</v>
      </c>
      <c r="J4607" t="s">
        <v>52</v>
      </c>
      <c r="K4607" t="s">
        <v>8959</v>
      </c>
      <c r="M4607">
        <v>47316</v>
      </c>
      <c r="N4607" t="s">
        <v>6369</v>
      </c>
      <c r="O4607" t="s">
        <v>17003</v>
      </c>
      <c r="P4607">
        <v>50097</v>
      </c>
      <c r="Q4607">
        <v>1</v>
      </c>
      <c r="R4607">
        <v>1</v>
      </c>
      <c r="S4607" s="25">
        <f>Table1[[#This Row],[RcvdQuantity]]/Table1[[#This Row],[POQty]]</f>
        <v>1</v>
      </c>
      <c r="T4607">
        <v>0</v>
      </c>
      <c r="U4607">
        <v>0</v>
      </c>
      <c r="V4607">
        <v>0</v>
      </c>
      <c r="W4607">
        <v>0</v>
      </c>
      <c r="X4607">
        <v>50097</v>
      </c>
      <c r="Y4607">
        <v>50097</v>
      </c>
      <c r="Z4607">
        <v>50097</v>
      </c>
      <c r="AA4607">
        <v>0</v>
      </c>
      <c r="AB4607">
        <v>0</v>
      </c>
      <c r="AC4607">
        <v>50097</v>
      </c>
      <c r="AD4607">
        <v>50097</v>
      </c>
      <c r="AF4607" t="s">
        <v>5503</v>
      </c>
      <c r="AH4607">
        <v>424224</v>
      </c>
    </row>
    <row r="4608" spans="1:34" x14ac:dyDescent="0.25">
      <c r="A4608" t="s">
        <v>16991</v>
      </c>
      <c r="B4608" s="24">
        <v>45847</v>
      </c>
      <c r="C4608" t="s">
        <v>16992</v>
      </c>
      <c r="D4608" t="s">
        <v>16751</v>
      </c>
      <c r="E4608" t="s">
        <v>16993</v>
      </c>
      <c r="F4608" t="s">
        <v>16939</v>
      </c>
      <c r="G4608" t="s">
        <v>16939</v>
      </c>
      <c r="H4608">
        <f>Table1[[#This Row],[GrnPostDate]]-Table1[[#This Row],[PoDate]]</f>
        <v>7</v>
      </c>
      <c r="I4608" t="s">
        <v>5742</v>
      </c>
      <c r="J4608" t="s">
        <v>52</v>
      </c>
      <c r="K4608" t="s">
        <v>6928</v>
      </c>
      <c r="M4608">
        <v>45928</v>
      </c>
      <c r="N4608" t="s">
        <v>6929</v>
      </c>
      <c r="O4608" t="s">
        <v>17004</v>
      </c>
      <c r="P4608">
        <v>11913</v>
      </c>
      <c r="Q4608">
        <v>1</v>
      </c>
      <c r="R4608">
        <v>1</v>
      </c>
      <c r="S4608" s="25">
        <f>Table1[[#This Row],[RcvdQuantity]]/Table1[[#This Row],[POQty]]</f>
        <v>1</v>
      </c>
      <c r="T4608">
        <v>0</v>
      </c>
      <c r="U4608">
        <v>0</v>
      </c>
      <c r="V4608">
        <v>0</v>
      </c>
      <c r="W4608">
        <v>0</v>
      </c>
      <c r="X4608">
        <v>11913</v>
      </c>
      <c r="Y4608">
        <v>11913</v>
      </c>
      <c r="Z4608">
        <v>11913</v>
      </c>
      <c r="AA4608">
        <v>0</v>
      </c>
      <c r="AB4608">
        <v>0</v>
      </c>
      <c r="AC4608">
        <v>11913</v>
      </c>
      <c r="AD4608">
        <v>11913</v>
      </c>
      <c r="AF4608" t="s">
        <v>5503</v>
      </c>
      <c r="AH4608">
        <v>424225</v>
      </c>
    </row>
    <row r="4609" spans="1:34" x14ac:dyDescent="0.25">
      <c r="A4609" t="s">
        <v>17005</v>
      </c>
      <c r="B4609" s="24">
        <v>45848</v>
      </c>
      <c r="C4609" t="s">
        <v>17006</v>
      </c>
      <c r="D4609" t="s">
        <v>16800</v>
      </c>
      <c r="E4609" t="s">
        <v>17007</v>
      </c>
      <c r="F4609" t="s">
        <v>16939</v>
      </c>
      <c r="G4609" t="s">
        <v>16939</v>
      </c>
      <c r="H4609">
        <f>Table1[[#This Row],[GrnPostDate]]-Table1[[#This Row],[PoDate]]</f>
        <v>6</v>
      </c>
      <c r="I4609" t="s">
        <v>6005</v>
      </c>
      <c r="J4609" t="s">
        <v>5472</v>
      </c>
      <c r="K4609" t="s">
        <v>8415</v>
      </c>
      <c r="L4609" t="s">
        <v>8416</v>
      </c>
      <c r="M4609">
        <v>7743</v>
      </c>
      <c r="O4609" t="s">
        <v>15480</v>
      </c>
      <c r="P4609">
        <v>11400</v>
      </c>
      <c r="Q4609">
        <v>20</v>
      </c>
      <c r="R4609">
        <v>20</v>
      </c>
      <c r="S4609" s="25">
        <f>Table1[[#This Row],[RcvdQuantity]]/Table1[[#This Row],[POQty]]</f>
        <v>1</v>
      </c>
      <c r="T4609">
        <v>0</v>
      </c>
      <c r="U4609">
        <v>0</v>
      </c>
      <c r="V4609">
        <v>0</v>
      </c>
      <c r="W4609">
        <v>0</v>
      </c>
      <c r="X4609">
        <v>11400</v>
      </c>
      <c r="Y4609">
        <v>11400</v>
      </c>
      <c r="Z4609">
        <v>11400</v>
      </c>
      <c r="AA4609">
        <v>0</v>
      </c>
      <c r="AB4609">
        <v>0</v>
      </c>
      <c r="AC4609">
        <v>228000</v>
      </c>
      <c r="AD4609">
        <v>228000</v>
      </c>
      <c r="AF4609" t="s">
        <v>5412</v>
      </c>
      <c r="AH4609">
        <v>424343</v>
      </c>
    </row>
    <row r="4610" spans="1:34" x14ac:dyDescent="0.25">
      <c r="A4610" t="s">
        <v>17008</v>
      </c>
      <c r="B4610" s="24">
        <v>45846</v>
      </c>
      <c r="C4610" t="s">
        <v>17009</v>
      </c>
      <c r="D4610" t="s">
        <v>16838</v>
      </c>
      <c r="E4610" t="s">
        <v>17010</v>
      </c>
      <c r="F4610" t="s">
        <v>16939</v>
      </c>
      <c r="G4610" t="s">
        <v>16939</v>
      </c>
      <c r="H4610">
        <f>Table1[[#This Row],[GrnPostDate]]-Table1[[#This Row],[PoDate]]</f>
        <v>8</v>
      </c>
      <c r="I4610" t="s">
        <v>1031</v>
      </c>
      <c r="J4610" t="s">
        <v>9323</v>
      </c>
      <c r="K4610" t="s">
        <v>5817</v>
      </c>
      <c r="M4610">
        <v>888</v>
      </c>
      <c r="O4610" t="s">
        <v>17011</v>
      </c>
      <c r="P4610">
        <v>60</v>
      </c>
      <c r="Q4610">
        <v>3000</v>
      </c>
      <c r="R4610">
        <v>3000</v>
      </c>
      <c r="S4610" s="25">
        <f>Table1[[#This Row],[RcvdQuantity]]/Table1[[#This Row],[POQty]]</f>
        <v>1</v>
      </c>
      <c r="T4610">
        <v>0</v>
      </c>
      <c r="U4610">
        <v>0</v>
      </c>
      <c r="V4610">
        <v>0</v>
      </c>
      <c r="W4610">
        <v>0</v>
      </c>
      <c r="X4610">
        <v>60</v>
      </c>
      <c r="Y4610">
        <v>60</v>
      </c>
      <c r="Z4610">
        <v>60</v>
      </c>
      <c r="AA4610">
        <v>0</v>
      </c>
      <c r="AB4610">
        <v>0</v>
      </c>
      <c r="AC4610">
        <v>180000</v>
      </c>
      <c r="AD4610">
        <v>180000</v>
      </c>
      <c r="AF4610" t="s">
        <v>5412</v>
      </c>
      <c r="AH4610">
        <v>424351</v>
      </c>
    </row>
    <row r="4611" spans="1:34" x14ac:dyDescent="0.25">
      <c r="A4611" t="s">
        <v>17008</v>
      </c>
      <c r="B4611" s="24">
        <v>45846</v>
      </c>
      <c r="C4611" t="s">
        <v>17009</v>
      </c>
      <c r="D4611" t="s">
        <v>16838</v>
      </c>
      <c r="E4611" t="s">
        <v>17010</v>
      </c>
      <c r="F4611" t="s">
        <v>16939</v>
      </c>
      <c r="G4611" t="s">
        <v>16939</v>
      </c>
      <c r="H4611">
        <f>Table1[[#This Row],[GrnPostDate]]-Table1[[#This Row],[PoDate]]</f>
        <v>8</v>
      </c>
      <c r="I4611" t="s">
        <v>1031</v>
      </c>
      <c r="J4611" t="s">
        <v>5509</v>
      </c>
      <c r="K4611" t="s">
        <v>17012</v>
      </c>
      <c r="M4611">
        <v>665</v>
      </c>
      <c r="O4611" t="s">
        <v>17013</v>
      </c>
      <c r="P4611">
        <v>61.8</v>
      </c>
      <c r="Q4611">
        <v>500</v>
      </c>
      <c r="R4611">
        <v>500</v>
      </c>
      <c r="S4611" s="25">
        <f>Table1[[#This Row],[RcvdQuantity]]/Table1[[#This Row],[POQty]]</f>
        <v>1</v>
      </c>
      <c r="T4611">
        <v>0</v>
      </c>
      <c r="U4611">
        <v>0</v>
      </c>
      <c r="V4611">
        <v>0</v>
      </c>
      <c r="W4611">
        <v>0</v>
      </c>
      <c r="X4611">
        <v>61.8</v>
      </c>
      <c r="Y4611">
        <v>61.8</v>
      </c>
      <c r="Z4611">
        <v>61.8</v>
      </c>
      <c r="AA4611">
        <v>0</v>
      </c>
      <c r="AB4611">
        <v>0</v>
      </c>
      <c r="AC4611">
        <v>30900</v>
      </c>
      <c r="AD4611">
        <v>30900</v>
      </c>
      <c r="AF4611" t="s">
        <v>5412</v>
      </c>
      <c r="AH4611">
        <v>424352</v>
      </c>
    </row>
    <row r="4612" spans="1:34" x14ac:dyDescent="0.25">
      <c r="A4612" t="s">
        <v>17008</v>
      </c>
      <c r="B4612" s="24">
        <v>45846</v>
      </c>
      <c r="C4612" t="s">
        <v>17009</v>
      </c>
      <c r="D4612" t="s">
        <v>16838</v>
      </c>
      <c r="E4612" t="s">
        <v>17010</v>
      </c>
      <c r="F4612" t="s">
        <v>16939</v>
      </c>
      <c r="G4612" t="s">
        <v>16939</v>
      </c>
      <c r="H4612">
        <f>Table1[[#This Row],[GrnPostDate]]-Table1[[#This Row],[PoDate]]</f>
        <v>8</v>
      </c>
      <c r="I4612" t="s">
        <v>1031</v>
      </c>
      <c r="J4612" t="s">
        <v>5509</v>
      </c>
      <c r="K4612" t="s">
        <v>5512</v>
      </c>
      <c r="M4612">
        <v>11383</v>
      </c>
      <c r="O4612" t="s">
        <v>17014</v>
      </c>
      <c r="P4612">
        <v>62</v>
      </c>
      <c r="Q4612">
        <v>500</v>
      </c>
      <c r="R4612">
        <v>500</v>
      </c>
      <c r="S4612" s="25">
        <f>Table1[[#This Row],[RcvdQuantity]]/Table1[[#This Row],[POQty]]</f>
        <v>1</v>
      </c>
      <c r="T4612">
        <v>0</v>
      </c>
      <c r="U4612">
        <v>0</v>
      </c>
      <c r="V4612">
        <v>0</v>
      </c>
      <c r="W4612">
        <v>0</v>
      </c>
      <c r="X4612">
        <v>62</v>
      </c>
      <c r="Y4612">
        <v>62</v>
      </c>
      <c r="Z4612">
        <v>62</v>
      </c>
      <c r="AA4612">
        <v>0</v>
      </c>
      <c r="AB4612">
        <v>0</v>
      </c>
      <c r="AC4612">
        <v>31000</v>
      </c>
      <c r="AD4612">
        <v>31000</v>
      </c>
      <c r="AF4612" t="s">
        <v>5412</v>
      </c>
      <c r="AH4612">
        <v>424353</v>
      </c>
    </row>
    <row r="4613" spans="1:34" x14ac:dyDescent="0.25">
      <c r="A4613" t="s">
        <v>17015</v>
      </c>
      <c r="B4613" s="24">
        <v>45848</v>
      </c>
      <c r="C4613" t="s">
        <v>17016</v>
      </c>
      <c r="D4613" t="s">
        <v>16838</v>
      </c>
      <c r="E4613" t="s">
        <v>17017</v>
      </c>
      <c r="F4613" t="s">
        <v>17018</v>
      </c>
      <c r="G4613" t="s">
        <v>17018</v>
      </c>
      <c r="H4613">
        <f>Table1[[#This Row],[GrnPostDate]]-Table1[[#This Row],[PoDate]]</f>
        <v>7</v>
      </c>
      <c r="I4613" t="s">
        <v>1369</v>
      </c>
      <c r="J4613" t="s">
        <v>6987</v>
      </c>
      <c r="K4613" t="s">
        <v>17019</v>
      </c>
      <c r="M4613">
        <v>14614</v>
      </c>
      <c r="O4613" t="s">
        <v>37</v>
      </c>
      <c r="P4613">
        <v>2650</v>
      </c>
      <c r="Q4613">
        <v>1</v>
      </c>
      <c r="R4613">
        <v>1</v>
      </c>
      <c r="S4613" s="25">
        <f>Table1[[#This Row],[RcvdQuantity]]/Table1[[#This Row],[POQty]]</f>
        <v>1</v>
      </c>
      <c r="T4613">
        <v>0</v>
      </c>
      <c r="U4613">
        <v>0</v>
      </c>
      <c r="V4613">
        <v>0</v>
      </c>
      <c r="W4613">
        <v>0</v>
      </c>
      <c r="X4613">
        <v>2650</v>
      </c>
      <c r="Y4613">
        <v>2650</v>
      </c>
      <c r="Z4613">
        <v>2650</v>
      </c>
      <c r="AA4613">
        <v>0</v>
      </c>
      <c r="AB4613">
        <v>0</v>
      </c>
      <c r="AC4613">
        <v>2650</v>
      </c>
      <c r="AD4613">
        <v>2650</v>
      </c>
      <c r="AF4613" t="s">
        <v>5412</v>
      </c>
      <c r="AH4613">
        <v>424397</v>
      </c>
    </row>
    <row r="4614" spans="1:34" x14ac:dyDescent="0.25">
      <c r="A4614" t="s">
        <v>17015</v>
      </c>
      <c r="B4614" s="24">
        <v>45848</v>
      </c>
      <c r="C4614" t="s">
        <v>17016</v>
      </c>
      <c r="D4614" t="s">
        <v>16838</v>
      </c>
      <c r="E4614" t="s">
        <v>17017</v>
      </c>
      <c r="F4614" t="s">
        <v>17018</v>
      </c>
      <c r="G4614" t="s">
        <v>17018</v>
      </c>
      <c r="H4614">
        <f>Table1[[#This Row],[GrnPostDate]]-Table1[[#This Row],[PoDate]]</f>
        <v>7</v>
      </c>
      <c r="I4614" t="s">
        <v>1369</v>
      </c>
      <c r="J4614" t="s">
        <v>7003</v>
      </c>
      <c r="K4614" t="s">
        <v>7004</v>
      </c>
      <c r="M4614">
        <v>30933</v>
      </c>
      <c r="O4614" t="s">
        <v>37</v>
      </c>
      <c r="P4614">
        <v>1500</v>
      </c>
      <c r="Q4614">
        <v>2</v>
      </c>
      <c r="R4614">
        <v>2</v>
      </c>
      <c r="S4614" s="25">
        <f>Table1[[#This Row],[RcvdQuantity]]/Table1[[#This Row],[POQty]]</f>
        <v>1</v>
      </c>
      <c r="T4614">
        <v>0</v>
      </c>
      <c r="U4614">
        <v>0</v>
      </c>
      <c r="V4614">
        <v>0</v>
      </c>
      <c r="W4614">
        <v>0</v>
      </c>
      <c r="X4614">
        <v>1500</v>
      </c>
      <c r="Y4614">
        <v>1500</v>
      </c>
      <c r="Z4614">
        <v>1500</v>
      </c>
      <c r="AA4614">
        <v>0</v>
      </c>
      <c r="AB4614">
        <v>0</v>
      </c>
      <c r="AC4614">
        <v>3000</v>
      </c>
      <c r="AD4614">
        <v>3000</v>
      </c>
      <c r="AF4614" t="s">
        <v>5412</v>
      </c>
      <c r="AH4614">
        <v>424398</v>
      </c>
    </row>
    <row r="4615" spans="1:34" x14ac:dyDescent="0.25">
      <c r="A4615" t="s">
        <v>17020</v>
      </c>
      <c r="B4615" s="24">
        <v>45848</v>
      </c>
      <c r="C4615" t="s">
        <v>17021</v>
      </c>
      <c r="D4615" t="s">
        <v>16838</v>
      </c>
      <c r="E4615" t="s">
        <v>17022</v>
      </c>
      <c r="F4615" t="s">
        <v>17018</v>
      </c>
      <c r="G4615" t="s">
        <v>17018</v>
      </c>
      <c r="H4615">
        <f>Table1[[#This Row],[GrnPostDate]]-Table1[[#This Row],[PoDate]]</f>
        <v>7</v>
      </c>
      <c r="I4615" t="s">
        <v>1369</v>
      </c>
      <c r="J4615" t="s">
        <v>6987</v>
      </c>
      <c r="K4615" t="s">
        <v>14206</v>
      </c>
      <c r="M4615">
        <v>18410</v>
      </c>
      <c r="O4615" t="s">
        <v>37</v>
      </c>
      <c r="P4615">
        <v>11250</v>
      </c>
      <c r="Q4615">
        <v>2</v>
      </c>
      <c r="R4615">
        <v>2</v>
      </c>
      <c r="S4615" s="25">
        <f>Table1[[#This Row],[RcvdQuantity]]/Table1[[#This Row],[POQty]]</f>
        <v>1</v>
      </c>
      <c r="T4615">
        <v>0</v>
      </c>
      <c r="U4615">
        <v>0</v>
      </c>
      <c r="V4615">
        <v>0</v>
      </c>
      <c r="W4615">
        <v>0</v>
      </c>
      <c r="X4615">
        <v>11250</v>
      </c>
      <c r="Y4615">
        <v>11250</v>
      </c>
      <c r="Z4615">
        <v>11250</v>
      </c>
      <c r="AA4615">
        <v>0</v>
      </c>
      <c r="AB4615">
        <v>0</v>
      </c>
      <c r="AC4615">
        <v>22500</v>
      </c>
      <c r="AD4615">
        <v>22500</v>
      </c>
      <c r="AF4615" t="s">
        <v>5412</v>
      </c>
      <c r="AH4615">
        <v>424399</v>
      </c>
    </row>
    <row r="4616" spans="1:34" x14ac:dyDescent="0.25">
      <c r="A4616" t="s">
        <v>17020</v>
      </c>
      <c r="B4616" s="24">
        <v>45848</v>
      </c>
      <c r="C4616" t="s">
        <v>17021</v>
      </c>
      <c r="D4616" t="s">
        <v>16838</v>
      </c>
      <c r="E4616" t="s">
        <v>17022</v>
      </c>
      <c r="F4616" t="s">
        <v>17018</v>
      </c>
      <c r="G4616" t="s">
        <v>17018</v>
      </c>
      <c r="H4616">
        <f>Table1[[#This Row],[GrnPostDate]]-Table1[[#This Row],[PoDate]]</f>
        <v>7</v>
      </c>
      <c r="I4616" t="s">
        <v>1369</v>
      </c>
      <c r="J4616" t="s">
        <v>6987</v>
      </c>
      <c r="K4616" t="s">
        <v>17023</v>
      </c>
      <c r="M4616">
        <v>28556</v>
      </c>
      <c r="O4616" t="s">
        <v>37</v>
      </c>
      <c r="P4616">
        <v>1100</v>
      </c>
      <c r="Q4616">
        <v>5</v>
      </c>
      <c r="R4616">
        <v>5</v>
      </c>
      <c r="S4616" s="25">
        <f>Table1[[#This Row],[RcvdQuantity]]/Table1[[#This Row],[POQty]]</f>
        <v>1</v>
      </c>
      <c r="T4616">
        <v>0</v>
      </c>
      <c r="U4616">
        <v>0</v>
      </c>
      <c r="V4616">
        <v>0</v>
      </c>
      <c r="W4616">
        <v>0</v>
      </c>
      <c r="X4616">
        <v>1100</v>
      </c>
      <c r="Y4616">
        <v>1100</v>
      </c>
      <c r="Z4616">
        <v>1100</v>
      </c>
      <c r="AA4616">
        <v>0</v>
      </c>
      <c r="AB4616">
        <v>0</v>
      </c>
      <c r="AC4616">
        <v>5500</v>
      </c>
      <c r="AD4616">
        <v>5500</v>
      </c>
      <c r="AF4616" t="s">
        <v>5412</v>
      </c>
      <c r="AH4616">
        <v>424400</v>
      </c>
    </row>
    <row r="4617" spans="1:34" x14ac:dyDescent="0.25">
      <c r="A4617" t="s">
        <v>17020</v>
      </c>
      <c r="B4617" s="24">
        <v>45848</v>
      </c>
      <c r="C4617" t="s">
        <v>17021</v>
      </c>
      <c r="D4617" t="s">
        <v>16838</v>
      </c>
      <c r="E4617" t="s">
        <v>17022</v>
      </c>
      <c r="F4617" t="s">
        <v>17018</v>
      </c>
      <c r="G4617" t="s">
        <v>17018</v>
      </c>
      <c r="H4617">
        <f>Table1[[#This Row],[GrnPostDate]]-Table1[[#This Row],[PoDate]]</f>
        <v>7</v>
      </c>
      <c r="I4617" t="s">
        <v>1369</v>
      </c>
      <c r="J4617" t="s">
        <v>6987</v>
      </c>
      <c r="K4617" t="s">
        <v>17024</v>
      </c>
      <c r="M4617">
        <v>67623</v>
      </c>
      <c r="O4617" t="s">
        <v>37</v>
      </c>
      <c r="P4617">
        <v>8100</v>
      </c>
      <c r="Q4617">
        <v>1</v>
      </c>
      <c r="R4617">
        <v>1</v>
      </c>
      <c r="S4617" s="25">
        <f>Table1[[#This Row],[RcvdQuantity]]/Table1[[#This Row],[POQty]]</f>
        <v>1</v>
      </c>
      <c r="T4617">
        <v>0</v>
      </c>
      <c r="U4617">
        <v>0</v>
      </c>
      <c r="V4617">
        <v>0</v>
      </c>
      <c r="W4617">
        <v>0</v>
      </c>
      <c r="X4617">
        <v>8100</v>
      </c>
      <c r="Y4617">
        <v>8100</v>
      </c>
      <c r="Z4617">
        <v>8100</v>
      </c>
      <c r="AA4617">
        <v>0</v>
      </c>
      <c r="AB4617">
        <v>0</v>
      </c>
      <c r="AC4617">
        <v>8100</v>
      </c>
      <c r="AD4617">
        <v>8100</v>
      </c>
      <c r="AF4617" t="s">
        <v>5412</v>
      </c>
      <c r="AH4617">
        <v>424401</v>
      </c>
    </row>
    <row r="4618" spans="1:34" x14ac:dyDescent="0.25">
      <c r="A4618" t="s">
        <v>17025</v>
      </c>
      <c r="B4618" s="24">
        <v>45853</v>
      </c>
      <c r="C4618" t="s">
        <v>17026</v>
      </c>
      <c r="D4618" t="s">
        <v>16893</v>
      </c>
      <c r="E4618" t="s">
        <v>17027</v>
      </c>
      <c r="F4618" t="s">
        <v>17018</v>
      </c>
      <c r="G4618" t="s">
        <v>17018</v>
      </c>
      <c r="H4618">
        <f>Table1[[#This Row],[GrnPostDate]]-Table1[[#This Row],[PoDate]]</f>
        <v>2</v>
      </c>
      <c r="I4618" t="s">
        <v>3447</v>
      </c>
      <c r="J4618" t="s">
        <v>5460</v>
      </c>
      <c r="K4618" t="s">
        <v>17028</v>
      </c>
      <c r="M4618">
        <v>14653</v>
      </c>
      <c r="O4618" t="s">
        <v>37</v>
      </c>
      <c r="P4618">
        <v>13000</v>
      </c>
      <c r="Q4618">
        <v>1</v>
      </c>
      <c r="R4618">
        <v>1</v>
      </c>
      <c r="S4618" s="25">
        <f>Table1[[#This Row],[RcvdQuantity]]/Table1[[#This Row],[POQty]]</f>
        <v>1</v>
      </c>
      <c r="T4618">
        <v>0</v>
      </c>
      <c r="U4618">
        <v>0</v>
      </c>
      <c r="V4618">
        <v>0</v>
      </c>
      <c r="W4618">
        <v>0</v>
      </c>
      <c r="X4618">
        <v>13000</v>
      </c>
      <c r="Y4618">
        <v>13000</v>
      </c>
      <c r="Z4618">
        <v>13000</v>
      </c>
      <c r="AA4618">
        <v>0</v>
      </c>
      <c r="AB4618">
        <v>0</v>
      </c>
      <c r="AC4618">
        <v>13000</v>
      </c>
      <c r="AD4618">
        <v>13000</v>
      </c>
      <c r="AF4618" t="s">
        <v>5412</v>
      </c>
      <c r="AH4618">
        <v>424683</v>
      </c>
    </row>
    <row r="4619" spans="1:34" x14ac:dyDescent="0.25">
      <c r="A4619" t="s">
        <v>17025</v>
      </c>
      <c r="B4619" s="24">
        <v>45853</v>
      </c>
      <c r="C4619" t="s">
        <v>17026</v>
      </c>
      <c r="D4619" t="s">
        <v>16893</v>
      </c>
      <c r="E4619" t="s">
        <v>17027</v>
      </c>
      <c r="F4619" t="s">
        <v>17018</v>
      </c>
      <c r="G4619" t="s">
        <v>17018</v>
      </c>
      <c r="H4619">
        <f>Table1[[#This Row],[GrnPostDate]]-Table1[[#This Row],[PoDate]]</f>
        <v>2</v>
      </c>
      <c r="I4619" t="s">
        <v>3447</v>
      </c>
      <c r="J4619" t="s">
        <v>5460</v>
      </c>
      <c r="K4619" t="s">
        <v>17029</v>
      </c>
      <c r="M4619">
        <v>30888</v>
      </c>
      <c r="O4619" t="s">
        <v>37</v>
      </c>
      <c r="P4619">
        <v>90000</v>
      </c>
      <c r="Q4619">
        <v>1</v>
      </c>
      <c r="R4619">
        <v>1</v>
      </c>
      <c r="S4619" s="25">
        <f>Table1[[#This Row],[RcvdQuantity]]/Table1[[#This Row],[POQty]]</f>
        <v>1</v>
      </c>
      <c r="T4619">
        <v>0</v>
      </c>
      <c r="U4619">
        <v>0</v>
      </c>
      <c r="V4619">
        <v>0</v>
      </c>
      <c r="W4619">
        <v>0</v>
      </c>
      <c r="X4619">
        <v>90000</v>
      </c>
      <c r="Y4619">
        <v>90000</v>
      </c>
      <c r="Z4619">
        <v>90000</v>
      </c>
      <c r="AA4619">
        <v>0</v>
      </c>
      <c r="AB4619">
        <v>0</v>
      </c>
      <c r="AC4619">
        <v>90000</v>
      </c>
      <c r="AD4619">
        <v>90000</v>
      </c>
      <c r="AF4619" t="s">
        <v>5412</v>
      </c>
      <c r="AH4619">
        <v>424684</v>
      </c>
    </row>
    <row r="4620" spans="1:34" x14ac:dyDescent="0.25">
      <c r="A4620" t="s">
        <v>17025</v>
      </c>
      <c r="B4620" s="24">
        <v>45853</v>
      </c>
      <c r="C4620" t="s">
        <v>17026</v>
      </c>
      <c r="D4620" t="s">
        <v>16893</v>
      </c>
      <c r="E4620" t="s">
        <v>17027</v>
      </c>
      <c r="F4620" t="s">
        <v>17018</v>
      </c>
      <c r="G4620" t="s">
        <v>17018</v>
      </c>
      <c r="H4620">
        <f>Table1[[#This Row],[GrnPostDate]]-Table1[[#This Row],[PoDate]]</f>
        <v>2</v>
      </c>
      <c r="I4620" t="s">
        <v>3447</v>
      </c>
      <c r="J4620" t="s">
        <v>5460</v>
      </c>
      <c r="K4620" t="s">
        <v>17030</v>
      </c>
      <c r="M4620">
        <v>67777</v>
      </c>
      <c r="O4620" t="s">
        <v>37</v>
      </c>
      <c r="P4620">
        <v>85000</v>
      </c>
      <c r="Q4620">
        <v>1</v>
      </c>
      <c r="R4620">
        <v>1</v>
      </c>
      <c r="S4620" s="25">
        <f>Table1[[#This Row],[RcvdQuantity]]/Table1[[#This Row],[POQty]]</f>
        <v>1</v>
      </c>
      <c r="T4620">
        <v>0</v>
      </c>
      <c r="U4620">
        <v>0</v>
      </c>
      <c r="V4620">
        <v>0</v>
      </c>
      <c r="W4620">
        <v>0</v>
      </c>
      <c r="X4620">
        <v>85000</v>
      </c>
      <c r="Y4620">
        <v>85000</v>
      </c>
      <c r="Z4620">
        <v>85000</v>
      </c>
      <c r="AA4620">
        <v>0</v>
      </c>
      <c r="AB4620">
        <v>0</v>
      </c>
      <c r="AC4620">
        <v>85000</v>
      </c>
      <c r="AD4620">
        <v>85000</v>
      </c>
      <c r="AF4620" t="s">
        <v>5412</v>
      </c>
      <c r="AH4620">
        <v>424685</v>
      </c>
    </row>
    <row r="4621" spans="1:34" x14ac:dyDescent="0.25">
      <c r="A4621" t="s">
        <v>17025</v>
      </c>
      <c r="B4621" s="24">
        <v>45853</v>
      </c>
      <c r="C4621" t="s">
        <v>17026</v>
      </c>
      <c r="D4621" t="s">
        <v>16893</v>
      </c>
      <c r="E4621" t="s">
        <v>17027</v>
      </c>
      <c r="F4621" t="s">
        <v>17018</v>
      </c>
      <c r="G4621" t="s">
        <v>17018</v>
      </c>
      <c r="H4621">
        <f>Table1[[#This Row],[GrnPostDate]]-Table1[[#This Row],[PoDate]]</f>
        <v>2</v>
      </c>
      <c r="I4621" t="s">
        <v>3447</v>
      </c>
      <c r="J4621" t="s">
        <v>5460</v>
      </c>
      <c r="K4621" t="s">
        <v>17031</v>
      </c>
      <c r="M4621">
        <v>67775</v>
      </c>
      <c r="O4621" t="s">
        <v>37</v>
      </c>
      <c r="P4621">
        <v>120000</v>
      </c>
      <c r="Q4621">
        <v>1</v>
      </c>
      <c r="R4621">
        <v>1</v>
      </c>
      <c r="S4621" s="25">
        <f>Table1[[#This Row],[RcvdQuantity]]/Table1[[#This Row],[POQty]]</f>
        <v>1</v>
      </c>
      <c r="T4621">
        <v>0</v>
      </c>
      <c r="U4621">
        <v>0</v>
      </c>
      <c r="V4621">
        <v>0</v>
      </c>
      <c r="W4621">
        <v>0</v>
      </c>
      <c r="X4621">
        <v>120000</v>
      </c>
      <c r="Y4621">
        <v>120000</v>
      </c>
      <c r="Z4621">
        <v>120000</v>
      </c>
      <c r="AA4621">
        <v>0</v>
      </c>
      <c r="AB4621">
        <v>0</v>
      </c>
      <c r="AC4621">
        <v>120000</v>
      </c>
      <c r="AD4621">
        <v>120000</v>
      </c>
      <c r="AF4621" t="s">
        <v>5412</v>
      </c>
      <c r="AH4621">
        <v>424686</v>
      </c>
    </row>
    <row r="4622" spans="1:34" x14ac:dyDescent="0.25">
      <c r="A4622" t="s">
        <v>17025</v>
      </c>
      <c r="B4622" s="24">
        <v>45853</v>
      </c>
      <c r="C4622" t="s">
        <v>17026</v>
      </c>
      <c r="D4622" t="s">
        <v>16893</v>
      </c>
      <c r="E4622" t="s">
        <v>17027</v>
      </c>
      <c r="F4622" t="s">
        <v>17018</v>
      </c>
      <c r="G4622" t="s">
        <v>17018</v>
      </c>
      <c r="H4622">
        <f>Table1[[#This Row],[GrnPostDate]]-Table1[[#This Row],[PoDate]]</f>
        <v>2</v>
      </c>
      <c r="I4622" t="s">
        <v>3447</v>
      </c>
      <c r="J4622" t="s">
        <v>5460</v>
      </c>
      <c r="K4622" t="s">
        <v>17032</v>
      </c>
      <c r="M4622">
        <v>67776</v>
      </c>
      <c r="O4622" t="s">
        <v>37</v>
      </c>
      <c r="P4622">
        <v>105000</v>
      </c>
      <c r="Q4622">
        <v>1</v>
      </c>
      <c r="R4622">
        <v>1</v>
      </c>
      <c r="S4622" s="25">
        <f>Table1[[#This Row],[RcvdQuantity]]/Table1[[#This Row],[POQty]]</f>
        <v>1</v>
      </c>
      <c r="T4622">
        <v>0</v>
      </c>
      <c r="U4622">
        <v>0</v>
      </c>
      <c r="V4622">
        <v>0</v>
      </c>
      <c r="W4622">
        <v>0</v>
      </c>
      <c r="X4622">
        <v>105000</v>
      </c>
      <c r="Y4622">
        <v>105000</v>
      </c>
      <c r="Z4622">
        <v>105000</v>
      </c>
      <c r="AA4622">
        <v>0</v>
      </c>
      <c r="AB4622">
        <v>0</v>
      </c>
      <c r="AC4622">
        <v>105000</v>
      </c>
      <c r="AD4622">
        <v>105000</v>
      </c>
      <c r="AF4622" t="s">
        <v>5412</v>
      </c>
      <c r="AH4622">
        <v>424687</v>
      </c>
    </row>
    <row r="4623" spans="1:34" x14ac:dyDescent="0.25">
      <c r="A4623" t="s">
        <v>17025</v>
      </c>
      <c r="B4623" s="24">
        <v>45853</v>
      </c>
      <c r="C4623" t="s">
        <v>17026</v>
      </c>
      <c r="D4623" t="s">
        <v>16893</v>
      </c>
      <c r="E4623" t="s">
        <v>17027</v>
      </c>
      <c r="F4623" t="s">
        <v>17018</v>
      </c>
      <c r="G4623" t="s">
        <v>17018</v>
      </c>
      <c r="H4623">
        <f>Table1[[#This Row],[GrnPostDate]]-Table1[[#This Row],[PoDate]]</f>
        <v>2</v>
      </c>
      <c r="I4623" t="s">
        <v>3447</v>
      </c>
      <c r="J4623" t="s">
        <v>5460</v>
      </c>
      <c r="K4623" t="s">
        <v>17033</v>
      </c>
      <c r="M4623">
        <v>67778</v>
      </c>
      <c r="O4623" t="s">
        <v>37</v>
      </c>
      <c r="P4623">
        <v>95000</v>
      </c>
      <c r="Q4623">
        <v>1</v>
      </c>
      <c r="R4623">
        <v>1</v>
      </c>
      <c r="S4623" s="25">
        <f>Table1[[#This Row],[RcvdQuantity]]/Table1[[#This Row],[POQty]]</f>
        <v>1</v>
      </c>
      <c r="T4623">
        <v>0</v>
      </c>
      <c r="U4623">
        <v>0</v>
      </c>
      <c r="V4623">
        <v>0</v>
      </c>
      <c r="W4623">
        <v>0</v>
      </c>
      <c r="X4623">
        <v>95000</v>
      </c>
      <c r="Y4623">
        <v>95000</v>
      </c>
      <c r="Z4623">
        <v>95000</v>
      </c>
      <c r="AA4623">
        <v>0</v>
      </c>
      <c r="AB4623">
        <v>0</v>
      </c>
      <c r="AC4623">
        <v>95000</v>
      </c>
      <c r="AD4623">
        <v>95000</v>
      </c>
      <c r="AF4623" t="s">
        <v>5412</v>
      </c>
      <c r="AH4623">
        <v>424688</v>
      </c>
    </row>
    <row r="4624" spans="1:34" x14ac:dyDescent="0.25">
      <c r="A4624" t="s">
        <v>17034</v>
      </c>
      <c r="B4624" s="24">
        <v>45853</v>
      </c>
      <c r="C4624" t="s">
        <v>17035</v>
      </c>
      <c r="D4624" t="s">
        <v>17036</v>
      </c>
      <c r="E4624" t="s">
        <v>17037</v>
      </c>
      <c r="F4624" t="s">
        <v>17018</v>
      </c>
      <c r="G4624" t="s">
        <v>17018</v>
      </c>
      <c r="H4624">
        <f>Table1[[#This Row],[GrnPostDate]]-Table1[[#This Row],[PoDate]]</f>
        <v>2</v>
      </c>
      <c r="I4624" t="s">
        <v>102</v>
      </c>
      <c r="J4624" t="s">
        <v>90</v>
      </c>
      <c r="K4624" t="s">
        <v>9974</v>
      </c>
      <c r="M4624">
        <v>408</v>
      </c>
      <c r="O4624" t="s">
        <v>17038</v>
      </c>
      <c r="P4624">
        <v>30</v>
      </c>
      <c r="Q4624">
        <v>400</v>
      </c>
      <c r="R4624">
        <v>400</v>
      </c>
      <c r="S4624" s="25">
        <f>Table1[[#This Row],[RcvdQuantity]]/Table1[[#This Row],[POQty]]</f>
        <v>1</v>
      </c>
      <c r="T4624">
        <v>0</v>
      </c>
      <c r="U4624">
        <v>0</v>
      </c>
      <c r="V4624">
        <v>0</v>
      </c>
      <c r="W4624">
        <v>0</v>
      </c>
      <c r="X4624">
        <v>30</v>
      </c>
      <c r="Y4624">
        <v>30</v>
      </c>
      <c r="Z4624">
        <v>30</v>
      </c>
      <c r="AA4624">
        <v>0</v>
      </c>
      <c r="AB4624">
        <v>0</v>
      </c>
      <c r="AC4624">
        <v>12000</v>
      </c>
      <c r="AD4624">
        <v>12000</v>
      </c>
      <c r="AF4624" t="s">
        <v>5412</v>
      </c>
      <c r="AH4624">
        <v>424759</v>
      </c>
    </row>
    <row r="4625" spans="1:34" x14ac:dyDescent="0.25">
      <c r="A4625" t="s">
        <v>17034</v>
      </c>
      <c r="B4625" s="24">
        <v>45853</v>
      </c>
      <c r="C4625" t="s">
        <v>17035</v>
      </c>
      <c r="D4625" t="s">
        <v>17036</v>
      </c>
      <c r="E4625" t="s">
        <v>17037</v>
      </c>
      <c r="F4625" t="s">
        <v>17018</v>
      </c>
      <c r="G4625" t="s">
        <v>17018</v>
      </c>
      <c r="H4625">
        <f>Table1[[#This Row],[GrnPostDate]]-Table1[[#This Row],[PoDate]]</f>
        <v>2</v>
      </c>
      <c r="I4625" t="s">
        <v>102</v>
      </c>
      <c r="J4625" t="s">
        <v>90</v>
      </c>
      <c r="K4625" t="s">
        <v>5523</v>
      </c>
      <c r="M4625">
        <v>13569</v>
      </c>
      <c r="O4625" t="s">
        <v>14879</v>
      </c>
      <c r="P4625">
        <v>4.5</v>
      </c>
      <c r="Q4625">
        <v>3000</v>
      </c>
      <c r="R4625">
        <v>3000</v>
      </c>
      <c r="S4625" s="25">
        <f>Table1[[#This Row],[RcvdQuantity]]/Table1[[#This Row],[POQty]]</f>
        <v>1</v>
      </c>
      <c r="T4625">
        <v>0</v>
      </c>
      <c r="U4625">
        <v>0</v>
      </c>
      <c r="V4625">
        <v>0</v>
      </c>
      <c r="W4625">
        <v>0</v>
      </c>
      <c r="X4625">
        <v>4.5</v>
      </c>
      <c r="Y4625">
        <v>4.5</v>
      </c>
      <c r="Z4625">
        <v>4.5</v>
      </c>
      <c r="AA4625">
        <v>0</v>
      </c>
      <c r="AB4625">
        <v>0</v>
      </c>
      <c r="AC4625">
        <v>13500</v>
      </c>
      <c r="AD4625">
        <v>13500</v>
      </c>
      <c r="AF4625" t="s">
        <v>5412</v>
      </c>
      <c r="AH4625">
        <v>424760</v>
      </c>
    </row>
    <row r="4626" spans="1:34" x14ac:dyDescent="0.25">
      <c r="A4626" t="s">
        <v>17034</v>
      </c>
      <c r="B4626" s="24">
        <v>45853</v>
      </c>
      <c r="C4626" t="s">
        <v>17035</v>
      </c>
      <c r="D4626" t="s">
        <v>17036</v>
      </c>
      <c r="E4626" t="s">
        <v>17037</v>
      </c>
      <c r="F4626" t="s">
        <v>17018</v>
      </c>
      <c r="G4626" t="s">
        <v>17018</v>
      </c>
      <c r="H4626">
        <f>Table1[[#This Row],[GrnPostDate]]-Table1[[#This Row],[PoDate]]</f>
        <v>2</v>
      </c>
      <c r="I4626" t="s">
        <v>102</v>
      </c>
      <c r="J4626" t="s">
        <v>90</v>
      </c>
      <c r="K4626" t="s">
        <v>6815</v>
      </c>
      <c r="M4626">
        <v>990</v>
      </c>
      <c r="O4626" t="s">
        <v>17039</v>
      </c>
      <c r="P4626">
        <v>0.28000000000000003</v>
      </c>
      <c r="Q4626">
        <v>200000</v>
      </c>
      <c r="R4626">
        <v>200000</v>
      </c>
      <c r="S4626" s="25">
        <f>Table1[[#This Row],[RcvdQuantity]]/Table1[[#This Row],[POQty]]</f>
        <v>1</v>
      </c>
      <c r="T4626">
        <v>0</v>
      </c>
      <c r="U4626">
        <v>0</v>
      </c>
      <c r="V4626">
        <v>0</v>
      </c>
      <c r="W4626">
        <v>0</v>
      </c>
      <c r="X4626">
        <v>0.28000000000000003</v>
      </c>
      <c r="Y4626">
        <v>0.28000000000000003</v>
      </c>
      <c r="Z4626">
        <v>0.28000000000000003</v>
      </c>
      <c r="AA4626">
        <v>0</v>
      </c>
      <c r="AB4626">
        <v>0</v>
      </c>
      <c r="AC4626">
        <v>56000</v>
      </c>
      <c r="AD4626">
        <v>56000</v>
      </c>
      <c r="AF4626" t="s">
        <v>5412</v>
      </c>
      <c r="AH4626">
        <v>424761</v>
      </c>
    </row>
    <row r="4627" spans="1:34" x14ac:dyDescent="0.25">
      <c r="A4627" t="s">
        <v>17040</v>
      </c>
      <c r="B4627" s="24">
        <v>45853</v>
      </c>
      <c r="C4627" t="s">
        <v>17041</v>
      </c>
      <c r="D4627" t="s">
        <v>17036</v>
      </c>
      <c r="E4627" t="s">
        <v>17042</v>
      </c>
      <c r="F4627" t="s">
        <v>17018</v>
      </c>
      <c r="G4627" t="s">
        <v>17018</v>
      </c>
      <c r="H4627">
        <f>Table1[[#This Row],[GrnPostDate]]-Table1[[#This Row],[PoDate]]</f>
        <v>2</v>
      </c>
      <c r="I4627" t="s">
        <v>6248</v>
      </c>
      <c r="J4627" t="s">
        <v>90</v>
      </c>
      <c r="K4627" t="s">
        <v>11867</v>
      </c>
      <c r="M4627">
        <v>18475</v>
      </c>
      <c r="O4627" t="s">
        <v>37</v>
      </c>
      <c r="P4627">
        <v>1600</v>
      </c>
      <c r="Q4627">
        <v>10</v>
      </c>
      <c r="R4627">
        <v>10</v>
      </c>
      <c r="S4627" s="25">
        <f>Table1[[#This Row],[RcvdQuantity]]/Table1[[#This Row],[POQty]]</f>
        <v>1</v>
      </c>
      <c r="T4627">
        <v>0</v>
      </c>
      <c r="U4627">
        <v>0</v>
      </c>
      <c r="V4627">
        <v>0</v>
      </c>
      <c r="W4627">
        <v>0</v>
      </c>
      <c r="X4627">
        <v>1600</v>
      </c>
      <c r="Y4627">
        <v>1600</v>
      </c>
      <c r="Z4627">
        <v>1600</v>
      </c>
      <c r="AA4627">
        <v>0</v>
      </c>
      <c r="AB4627">
        <v>0</v>
      </c>
      <c r="AC4627">
        <v>16000</v>
      </c>
      <c r="AD4627">
        <v>16000</v>
      </c>
      <c r="AF4627" t="s">
        <v>5412</v>
      </c>
      <c r="AH4627">
        <v>424762</v>
      </c>
    </row>
    <row r="4628" spans="1:34" x14ac:dyDescent="0.25">
      <c r="A4628" t="s">
        <v>17040</v>
      </c>
      <c r="B4628" s="24">
        <v>45853</v>
      </c>
      <c r="C4628" t="s">
        <v>17041</v>
      </c>
      <c r="D4628" t="s">
        <v>17036</v>
      </c>
      <c r="E4628" t="s">
        <v>17042</v>
      </c>
      <c r="F4628" t="s">
        <v>17018</v>
      </c>
      <c r="G4628" t="s">
        <v>17018</v>
      </c>
      <c r="H4628">
        <f>Table1[[#This Row],[GrnPostDate]]-Table1[[#This Row],[PoDate]]</f>
        <v>2</v>
      </c>
      <c r="I4628" t="s">
        <v>6248</v>
      </c>
      <c r="J4628" t="s">
        <v>90</v>
      </c>
      <c r="K4628" t="s">
        <v>7821</v>
      </c>
      <c r="M4628">
        <v>638</v>
      </c>
      <c r="O4628" t="s">
        <v>37</v>
      </c>
      <c r="P4628">
        <v>2000</v>
      </c>
      <c r="Q4628">
        <v>30</v>
      </c>
      <c r="R4628">
        <v>30</v>
      </c>
      <c r="S4628" s="25">
        <f>Table1[[#This Row],[RcvdQuantity]]/Table1[[#This Row],[POQty]]</f>
        <v>1</v>
      </c>
      <c r="T4628">
        <v>0</v>
      </c>
      <c r="U4628">
        <v>0</v>
      </c>
      <c r="V4628">
        <v>0</v>
      </c>
      <c r="W4628">
        <v>0</v>
      </c>
      <c r="X4628">
        <v>2000</v>
      </c>
      <c r="Y4628">
        <v>2000</v>
      </c>
      <c r="Z4628">
        <v>2000</v>
      </c>
      <c r="AA4628">
        <v>0</v>
      </c>
      <c r="AB4628">
        <v>0</v>
      </c>
      <c r="AC4628">
        <v>60000</v>
      </c>
      <c r="AD4628">
        <v>60000</v>
      </c>
      <c r="AF4628" t="s">
        <v>5412</v>
      </c>
      <c r="AH4628">
        <v>424763</v>
      </c>
    </row>
    <row r="4629" spans="1:34" x14ac:dyDescent="0.25">
      <c r="A4629" t="s">
        <v>17043</v>
      </c>
      <c r="B4629" s="24">
        <v>45849</v>
      </c>
      <c r="C4629" t="s">
        <v>17044</v>
      </c>
      <c r="D4629" t="s">
        <v>16832</v>
      </c>
      <c r="E4629" t="s">
        <v>17045</v>
      </c>
      <c r="F4629" t="s">
        <v>17018</v>
      </c>
      <c r="G4629" t="s">
        <v>17018</v>
      </c>
      <c r="H4629">
        <f>Table1[[#This Row],[GrnPostDate]]-Table1[[#This Row],[PoDate]]</f>
        <v>6</v>
      </c>
      <c r="I4629" t="s">
        <v>5618</v>
      </c>
      <c r="J4629" t="s">
        <v>90</v>
      </c>
      <c r="K4629" t="s">
        <v>5619</v>
      </c>
      <c r="M4629">
        <v>13643</v>
      </c>
      <c r="O4629" t="s">
        <v>12299</v>
      </c>
      <c r="P4629">
        <v>525</v>
      </c>
      <c r="Q4629">
        <v>500</v>
      </c>
      <c r="R4629">
        <v>500</v>
      </c>
      <c r="S4629" s="25">
        <f>Table1[[#This Row],[RcvdQuantity]]/Table1[[#This Row],[POQty]]</f>
        <v>1</v>
      </c>
      <c r="T4629">
        <v>0</v>
      </c>
      <c r="U4629">
        <v>0</v>
      </c>
      <c r="V4629">
        <v>0</v>
      </c>
      <c r="W4629">
        <v>0</v>
      </c>
      <c r="X4629">
        <v>525</v>
      </c>
      <c r="Y4629">
        <v>525</v>
      </c>
      <c r="Z4629">
        <v>525</v>
      </c>
      <c r="AA4629">
        <v>0</v>
      </c>
      <c r="AB4629">
        <v>0</v>
      </c>
      <c r="AC4629">
        <v>262500</v>
      </c>
      <c r="AD4629">
        <v>262500</v>
      </c>
      <c r="AF4629" t="s">
        <v>5412</v>
      </c>
      <c r="AH4629">
        <v>424764</v>
      </c>
    </row>
    <row r="4630" spans="1:34" x14ac:dyDescent="0.25">
      <c r="A4630" t="s">
        <v>17046</v>
      </c>
      <c r="B4630" s="24">
        <v>45848</v>
      </c>
      <c r="C4630" t="s">
        <v>17047</v>
      </c>
      <c r="D4630" t="s">
        <v>17036</v>
      </c>
      <c r="E4630" t="s">
        <v>17048</v>
      </c>
      <c r="F4630" t="s">
        <v>17049</v>
      </c>
      <c r="G4630" t="s">
        <v>17049</v>
      </c>
      <c r="H4630">
        <f>Table1[[#This Row],[GrnPostDate]]-Table1[[#This Row],[PoDate]]</f>
        <v>8</v>
      </c>
      <c r="I4630" t="s">
        <v>648</v>
      </c>
      <c r="J4630" t="s">
        <v>5472</v>
      </c>
      <c r="K4630" t="s">
        <v>5836</v>
      </c>
      <c r="L4630" t="s">
        <v>5837</v>
      </c>
      <c r="M4630">
        <v>7918</v>
      </c>
      <c r="O4630" t="s">
        <v>5838</v>
      </c>
      <c r="P4630">
        <v>16997.560000000001</v>
      </c>
      <c r="Q4630">
        <v>70</v>
      </c>
      <c r="R4630">
        <v>58</v>
      </c>
      <c r="S4630" s="25">
        <f>Table1[[#This Row],[RcvdQuantity]]/Table1[[#This Row],[POQty]]</f>
        <v>0.82857142857142863</v>
      </c>
      <c r="T4630">
        <v>12</v>
      </c>
      <c r="U4630">
        <v>0</v>
      </c>
      <c r="V4630">
        <v>0</v>
      </c>
      <c r="W4630">
        <v>0</v>
      </c>
      <c r="X4630">
        <v>16997.560000000001</v>
      </c>
      <c r="Y4630">
        <v>16997.560000000001</v>
      </c>
      <c r="Z4630">
        <v>16997.560000000001</v>
      </c>
      <c r="AA4630">
        <v>0</v>
      </c>
      <c r="AB4630">
        <v>0</v>
      </c>
      <c r="AC4630">
        <v>985858.48</v>
      </c>
      <c r="AD4630">
        <v>985858.48</v>
      </c>
      <c r="AF4630" t="s">
        <v>5412</v>
      </c>
      <c r="AH4630">
        <v>424893</v>
      </c>
    </row>
    <row r="4631" spans="1:34" x14ac:dyDescent="0.25">
      <c r="A4631" t="s">
        <v>17046</v>
      </c>
      <c r="B4631" s="24">
        <v>45848</v>
      </c>
      <c r="C4631" t="s">
        <v>17047</v>
      </c>
      <c r="D4631" t="s">
        <v>17036</v>
      </c>
      <c r="E4631" t="s">
        <v>17048</v>
      </c>
      <c r="F4631" t="s">
        <v>17049</v>
      </c>
      <c r="G4631" t="s">
        <v>17049</v>
      </c>
      <c r="H4631">
        <f>Table1[[#This Row],[GrnPostDate]]-Table1[[#This Row],[PoDate]]</f>
        <v>8</v>
      </c>
      <c r="I4631" t="s">
        <v>648</v>
      </c>
      <c r="J4631" t="s">
        <v>5472</v>
      </c>
      <c r="K4631" t="s">
        <v>5836</v>
      </c>
      <c r="L4631" t="s">
        <v>5837</v>
      </c>
      <c r="M4631">
        <v>7918</v>
      </c>
      <c r="O4631" t="s">
        <v>17050</v>
      </c>
      <c r="P4631">
        <v>16997.560000000001</v>
      </c>
      <c r="Q4631">
        <v>70</v>
      </c>
      <c r="R4631">
        <v>12</v>
      </c>
      <c r="S4631" s="25">
        <f>Table1[[#This Row],[RcvdQuantity]]/Table1[[#This Row],[POQty]]</f>
        <v>0.17142857142857143</v>
      </c>
      <c r="T4631">
        <v>58</v>
      </c>
      <c r="U4631">
        <v>0</v>
      </c>
      <c r="V4631">
        <v>0</v>
      </c>
      <c r="W4631">
        <v>0</v>
      </c>
      <c r="X4631">
        <v>16997.560000000001</v>
      </c>
      <c r="Y4631">
        <v>16997.560000000001</v>
      </c>
      <c r="Z4631">
        <v>16997.560000000001</v>
      </c>
      <c r="AA4631">
        <v>0</v>
      </c>
      <c r="AB4631">
        <v>0</v>
      </c>
      <c r="AC4631">
        <v>203970.72</v>
      </c>
      <c r="AD4631">
        <v>203970.72</v>
      </c>
      <c r="AF4631" t="s">
        <v>5412</v>
      </c>
      <c r="AH4631">
        <v>424894</v>
      </c>
    </row>
    <row r="4632" spans="1:34" x14ac:dyDescent="0.25">
      <c r="A4632" t="s">
        <v>17051</v>
      </c>
      <c r="B4632" s="24">
        <v>45853</v>
      </c>
      <c r="C4632" t="s">
        <v>17052</v>
      </c>
      <c r="D4632" t="s">
        <v>17036</v>
      </c>
      <c r="E4632" t="s">
        <v>17053</v>
      </c>
      <c r="F4632" t="s">
        <v>17049</v>
      </c>
      <c r="G4632" t="s">
        <v>17049</v>
      </c>
      <c r="H4632">
        <f>Table1[[#This Row],[GrnPostDate]]-Table1[[#This Row],[PoDate]]</f>
        <v>3</v>
      </c>
      <c r="I4632" t="s">
        <v>3447</v>
      </c>
      <c r="J4632" t="s">
        <v>6464</v>
      </c>
      <c r="K4632" t="s">
        <v>17054</v>
      </c>
      <c r="L4632" t="s">
        <v>17055</v>
      </c>
      <c r="M4632">
        <v>7801</v>
      </c>
      <c r="O4632" t="s">
        <v>17056</v>
      </c>
      <c r="P4632">
        <v>750</v>
      </c>
      <c r="Q4632">
        <v>30</v>
      </c>
      <c r="R4632">
        <v>30</v>
      </c>
      <c r="S4632" s="25">
        <f>Table1[[#This Row],[RcvdQuantity]]/Table1[[#This Row],[POQty]]</f>
        <v>1</v>
      </c>
      <c r="T4632">
        <v>0</v>
      </c>
      <c r="U4632">
        <v>0</v>
      </c>
      <c r="V4632">
        <v>0</v>
      </c>
      <c r="W4632">
        <v>0</v>
      </c>
      <c r="X4632">
        <v>750</v>
      </c>
      <c r="Y4632">
        <v>750</v>
      </c>
      <c r="Z4632">
        <v>750</v>
      </c>
      <c r="AA4632">
        <v>0</v>
      </c>
      <c r="AB4632">
        <v>0</v>
      </c>
      <c r="AC4632">
        <v>22500</v>
      </c>
      <c r="AD4632">
        <v>22500</v>
      </c>
      <c r="AF4632" t="s">
        <v>5412</v>
      </c>
      <c r="AH4632">
        <v>424895</v>
      </c>
    </row>
    <row r="4633" spans="1:34" x14ac:dyDescent="0.25">
      <c r="A4633" t="s">
        <v>16857</v>
      </c>
      <c r="B4633" s="24">
        <v>45848</v>
      </c>
      <c r="C4633" t="s">
        <v>17057</v>
      </c>
      <c r="D4633" t="s">
        <v>16838</v>
      </c>
      <c r="E4633" t="s">
        <v>17058</v>
      </c>
      <c r="F4633" t="s">
        <v>17049</v>
      </c>
      <c r="G4633" t="s">
        <v>17049</v>
      </c>
      <c r="H4633">
        <f>Table1[[#This Row],[GrnPostDate]]-Table1[[#This Row],[PoDate]]</f>
        <v>8</v>
      </c>
      <c r="I4633" t="s">
        <v>158</v>
      </c>
      <c r="J4633" t="s">
        <v>5472</v>
      </c>
      <c r="K4633" t="s">
        <v>7190</v>
      </c>
      <c r="L4633" t="s">
        <v>7191</v>
      </c>
      <c r="M4633">
        <v>7093</v>
      </c>
      <c r="O4633" t="s">
        <v>16861</v>
      </c>
      <c r="P4633">
        <v>390</v>
      </c>
      <c r="Q4633">
        <v>165</v>
      </c>
      <c r="R4633">
        <v>165</v>
      </c>
      <c r="S4633" s="25">
        <f>Table1[[#This Row],[RcvdQuantity]]/Table1[[#This Row],[POQty]]</f>
        <v>1</v>
      </c>
      <c r="T4633">
        <v>0</v>
      </c>
      <c r="U4633">
        <v>0</v>
      </c>
      <c r="V4633">
        <v>0</v>
      </c>
      <c r="W4633">
        <v>0</v>
      </c>
      <c r="X4633">
        <v>390</v>
      </c>
      <c r="Y4633">
        <v>390</v>
      </c>
      <c r="Z4633">
        <v>390</v>
      </c>
      <c r="AA4633">
        <v>0</v>
      </c>
      <c r="AB4633">
        <v>0</v>
      </c>
      <c r="AC4633">
        <v>64350</v>
      </c>
      <c r="AD4633">
        <v>64350</v>
      </c>
      <c r="AF4633" t="s">
        <v>5412</v>
      </c>
      <c r="AH4633">
        <v>424896</v>
      </c>
    </row>
    <row r="4634" spans="1:34" x14ac:dyDescent="0.25">
      <c r="A4634" t="s">
        <v>17059</v>
      </c>
      <c r="B4634" s="24">
        <v>45848</v>
      </c>
      <c r="C4634" t="s">
        <v>17060</v>
      </c>
      <c r="D4634" t="s">
        <v>16832</v>
      </c>
      <c r="E4634" t="s">
        <v>17061</v>
      </c>
      <c r="F4634" t="s">
        <v>17049</v>
      </c>
      <c r="G4634" t="s">
        <v>17049</v>
      </c>
      <c r="H4634">
        <f>Table1[[#This Row],[GrnPostDate]]-Table1[[#This Row],[PoDate]]</f>
        <v>8</v>
      </c>
      <c r="I4634" t="s">
        <v>505</v>
      </c>
      <c r="J4634" t="s">
        <v>5409</v>
      </c>
      <c r="K4634" t="s">
        <v>6087</v>
      </c>
      <c r="M4634">
        <v>46474</v>
      </c>
      <c r="N4634" t="s">
        <v>6088</v>
      </c>
      <c r="O4634" t="s">
        <v>11975</v>
      </c>
      <c r="P4634">
        <v>766.67</v>
      </c>
      <c r="Q4634">
        <v>120</v>
      </c>
      <c r="R4634">
        <v>120</v>
      </c>
      <c r="S4634" s="25">
        <f>Table1[[#This Row],[RcvdQuantity]]/Table1[[#This Row],[POQty]]</f>
        <v>1</v>
      </c>
      <c r="T4634">
        <v>0</v>
      </c>
      <c r="U4634">
        <v>0</v>
      </c>
      <c r="V4634">
        <v>0</v>
      </c>
      <c r="W4634">
        <v>0</v>
      </c>
      <c r="X4634">
        <v>766.67</v>
      </c>
      <c r="Y4634">
        <v>766.67</v>
      </c>
      <c r="Z4634">
        <v>766.67</v>
      </c>
      <c r="AA4634">
        <v>0</v>
      </c>
      <c r="AB4634">
        <v>0</v>
      </c>
      <c r="AC4634">
        <v>91999.92</v>
      </c>
      <c r="AD4634">
        <v>91999.92</v>
      </c>
      <c r="AF4634" t="s">
        <v>5412</v>
      </c>
      <c r="AH4634">
        <v>424897</v>
      </c>
    </row>
    <row r="4635" spans="1:34" x14ac:dyDescent="0.25">
      <c r="A4635" t="s">
        <v>17062</v>
      </c>
      <c r="B4635" s="24">
        <v>45847</v>
      </c>
      <c r="C4635" t="s">
        <v>17063</v>
      </c>
      <c r="D4635" t="s">
        <v>17036</v>
      </c>
      <c r="E4635" t="s">
        <v>17064</v>
      </c>
      <c r="F4635" t="s">
        <v>17049</v>
      </c>
      <c r="G4635" t="s">
        <v>17049</v>
      </c>
      <c r="H4635">
        <f>Table1[[#This Row],[GrnPostDate]]-Table1[[#This Row],[PoDate]]</f>
        <v>9</v>
      </c>
      <c r="I4635" t="s">
        <v>188</v>
      </c>
      <c r="J4635" t="s">
        <v>5934</v>
      </c>
      <c r="K4635" t="s">
        <v>17065</v>
      </c>
      <c r="M4635">
        <v>42556</v>
      </c>
      <c r="N4635" t="s">
        <v>119</v>
      </c>
      <c r="O4635" t="s">
        <v>17066</v>
      </c>
      <c r="P4635">
        <v>1103</v>
      </c>
      <c r="Q4635">
        <v>30</v>
      </c>
      <c r="R4635">
        <v>30</v>
      </c>
      <c r="S4635" s="25">
        <f>Table1[[#This Row],[RcvdQuantity]]/Table1[[#This Row],[POQty]]</f>
        <v>1</v>
      </c>
      <c r="T4635">
        <v>0</v>
      </c>
      <c r="U4635">
        <v>0</v>
      </c>
      <c r="V4635">
        <v>0</v>
      </c>
      <c r="W4635">
        <v>0</v>
      </c>
      <c r="X4635">
        <v>1103</v>
      </c>
      <c r="Y4635">
        <v>1103</v>
      </c>
      <c r="Z4635">
        <v>1103</v>
      </c>
      <c r="AA4635">
        <v>0</v>
      </c>
      <c r="AB4635">
        <v>0</v>
      </c>
      <c r="AC4635">
        <v>33090</v>
      </c>
      <c r="AD4635">
        <v>33090</v>
      </c>
      <c r="AF4635" t="s">
        <v>5412</v>
      </c>
      <c r="AH4635">
        <v>424898</v>
      </c>
    </row>
    <row r="4636" spans="1:34" x14ac:dyDescent="0.25">
      <c r="A4636" t="s">
        <v>17067</v>
      </c>
      <c r="B4636" s="24">
        <v>45834</v>
      </c>
      <c r="C4636" t="s">
        <v>17068</v>
      </c>
      <c r="D4636" t="s">
        <v>16893</v>
      </c>
      <c r="E4636" t="s">
        <v>17069</v>
      </c>
      <c r="F4636" t="s">
        <v>17049</v>
      </c>
      <c r="G4636" t="s">
        <v>17049</v>
      </c>
      <c r="H4636">
        <f>Table1[[#This Row],[GrnPostDate]]-Table1[[#This Row],[PoDate]]</f>
        <v>22</v>
      </c>
      <c r="I4636" t="s">
        <v>158</v>
      </c>
      <c r="J4636" t="s">
        <v>5472</v>
      </c>
      <c r="K4636" t="s">
        <v>14746</v>
      </c>
      <c r="L4636" t="s">
        <v>14747</v>
      </c>
      <c r="M4636">
        <v>6909</v>
      </c>
      <c r="O4636" t="s">
        <v>17070</v>
      </c>
      <c r="P4636">
        <v>537.5</v>
      </c>
      <c r="Q4636">
        <v>100</v>
      </c>
      <c r="R4636">
        <v>79</v>
      </c>
      <c r="S4636" s="25">
        <f>Table1[[#This Row],[RcvdQuantity]]/Table1[[#This Row],[POQty]]</f>
        <v>0.79</v>
      </c>
      <c r="T4636">
        <v>21</v>
      </c>
      <c r="U4636">
        <v>0</v>
      </c>
      <c r="V4636">
        <v>0</v>
      </c>
      <c r="W4636">
        <v>0</v>
      </c>
      <c r="X4636">
        <v>537.5</v>
      </c>
      <c r="Y4636">
        <v>537.5</v>
      </c>
      <c r="Z4636">
        <v>537.5</v>
      </c>
      <c r="AA4636">
        <v>0</v>
      </c>
      <c r="AB4636">
        <v>0</v>
      </c>
      <c r="AC4636">
        <v>42462.5</v>
      </c>
      <c r="AD4636">
        <v>42462.5</v>
      </c>
      <c r="AF4636" t="s">
        <v>5412</v>
      </c>
      <c r="AH4636">
        <v>424899</v>
      </c>
    </row>
    <row r="4637" spans="1:34" x14ac:dyDescent="0.25">
      <c r="A4637" t="s">
        <v>17067</v>
      </c>
      <c r="B4637" s="24">
        <v>45834</v>
      </c>
      <c r="C4637" t="s">
        <v>17071</v>
      </c>
      <c r="D4637" t="s">
        <v>16751</v>
      </c>
      <c r="E4637" t="s">
        <v>17072</v>
      </c>
      <c r="F4637" t="s">
        <v>17049</v>
      </c>
      <c r="G4637" t="s">
        <v>17049</v>
      </c>
      <c r="H4637">
        <f>Table1[[#This Row],[GrnPostDate]]-Table1[[#This Row],[PoDate]]</f>
        <v>22</v>
      </c>
      <c r="I4637" t="s">
        <v>158</v>
      </c>
      <c r="J4637" t="s">
        <v>5472</v>
      </c>
      <c r="K4637" t="s">
        <v>14746</v>
      </c>
      <c r="L4637" t="s">
        <v>14747</v>
      </c>
      <c r="M4637">
        <v>6909</v>
      </c>
      <c r="O4637" t="s">
        <v>17070</v>
      </c>
      <c r="P4637">
        <v>537.5</v>
      </c>
      <c r="Q4637">
        <v>21</v>
      </c>
      <c r="R4637">
        <v>10</v>
      </c>
      <c r="S4637" s="25">
        <f>Table1[[#This Row],[RcvdQuantity]]/Table1[[#This Row],[POQty]]</f>
        <v>0.47619047619047616</v>
      </c>
      <c r="T4637">
        <v>11</v>
      </c>
      <c r="U4637">
        <v>0</v>
      </c>
      <c r="V4637">
        <v>0</v>
      </c>
      <c r="W4637">
        <v>0</v>
      </c>
      <c r="X4637">
        <v>537.5</v>
      </c>
      <c r="Y4637">
        <v>537.5</v>
      </c>
      <c r="Z4637">
        <v>537.5</v>
      </c>
      <c r="AA4637">
        <v>0</v>
      </c>
      <c r="AB4637">
        <v>0</v>
      </c>
      <c r="AC4637">
        <v>5375</v>
      </c>
      <c r="AD4637">
        <v>5375</v>
      </c>
      <c r="AF4637" t="s">
        <v>5412</v>
      </c>
      <c r="AH4637">
        <v>424900</v>
      </c>
    </row>
    <row r="4638" spans="1:34" x14ac:dyDescent="0.25">
      <c r="A4638" t="s">
        <v>17073</v>
      </c>
      <c r="B4638" s="24">
        <v>45847</v>
      </c>
      <c r="C4638" t="s">
        <v>17074</v>
      </c>
      <c r="D4638" t="s">
        <v>17036</v>
      </c>
      <c r="E4638" t="s">
        <v>17075</v>
      </c>
      <c r="F4638" t="s">
        <v>17049</v>
      </c>
      <c r="G4638" t="s">
        <v>17049</v>
      </c>
      <c r="H4638">
        <f>Table1[[#This Row],[GrnPostDate]]-Table1[[#This Row],[PoDate]]</f>
        <v>9</v>
      </c>
      <c r="I4638" t="s">
        <v>648</v>
      </c>
      <c r="J4638" t="s">
        <v>5934</v>
      </c>
      <c r="K4638" t="s">
        <v>7115</v>
      </c>
      <c r="M4638">
        <v>15976</v>
      </c>
      <c r="O4638" t="s">
        <v>17076</v>
      </c>
      <c r="P4638">
        <v>962.28</v>
      </c>
      <c r="Q4638">
        <v>200</v>
      </c>
      <c r="R4638">
        <v>200</v>
      </c>
      <c r="S4638" s="25">
        <f>Table1[[#This Row],[RcvdQuantity]]/Table1[[#This Row],[POQty]]</f>
        <v>1</v>
      </c>
      <c r="T4638">
        <v>0</v>
      </c>
      <c r="U4638">
        <v>0</v>
      </c>
      <c r="V4638">
        <v>0</v>
      </c>
      <c r="W4638">
        <v>0</v>
      </c>
      <c r="X4638">
        <v>962.28</v>
      </c>
      <c r="Y4638">
        <v>962.28</v>
      </c>
      <c r="Z4638">
        <v>962.28</v>
      </c>
      <c r="AA4638">
        <v>0</v>
      </c>
      <c r="AB4638">
        <v>0</v>
      </c>
      <c r="AC4638">
        <v>192456</v>
      </c>
      <c r="AD4638">
        <v>192456</v>
      </c>
      <c r="AF4638" t="s">
        <v>5412</v>
      </c>
      <c r="AH4638">
        <v>424901</v>
      </c>
    </row>
    <row r="4639" spans="1:34" x14ac:dyDescent="0.25">
      <c r="A4639" t="s">
        <v>17077</v>
      </c>
      <c r="B4639" s="24">
        <v>45854</v>
      </c>
      <c r="C4639" t="s">
        <v>17078</v>
      </c>
      <c r="D4639" t="s">
        <v>17036</v>
      </c>
      <c r="E4639" t="s">
        <v>17079</v>
      </c>
      <c r="F4639" t="s">
        <v>17049</v>
      </c>
      <c r="G4639" t="s">
        <v>17049</v>
      </c>
      <c r="H4639">
        <f>Table1[[#This Row],[GrnPostDate]]-Table1[[#This Row],[PoDate]]</f>
        <v>2</v>
      </c>
      <c r="I4639" t="s">
        <v>6005</v>
      </c>
      <c r="J4639" t="s">
        <v>5472</v>
      </c>
      <c r="K4639" t="s">
        <v>11545</v>
      </c>
      <c r="M4639">
        <v>46054</v>
      </c>
      <c r="N4639" t="s">
        <v>119</v>
      </c>
      <c r="O4639" t="s">
        <v>17080</v>
      </c>
      <c r="P4639">
        <v>2850</v>
      </c>
      <c r="Q4639">
        <v>70</v>
      </c>
      <c r="R4639">
        <v>70</v>
      </c>
      <c r="S4639" s="25">
        <f>Table1[[#This Row],[RcvdQuantity]]/Table1[[#This Row],[POQty]]</f>
        <v>1</v>
      </c>
      <c r="T4639">
        <v>0</v>
      </c>
      <c r="U4639">
        <v>0</v>
      </c>
      <c r="V4639">
        <v>0</v>
      </c>
      <c r="W4639">
        <v>0</v>
      </c>
      <c r="X4639">
        <v>2850</v>
      </c>
      <c r="Y4639">
        <v>2850</v>
      </c>
      <c r="Z4639">
        <v>2850</v>
      </c>
      <c r="AA4639">
        <v>0</v>
      </c>
      <c r="AB4639">
        <v>0</v>
      </c>
      <c r="AC4639">
        <v>199500</v>
      </c>
      <c r="AD4639">
        <v>199500</v>
      </c>
      <c r="AF4639" t="s">
        <v>5412</v>
      </c>
      <c r="AH4639">
        <v>424902</v>
      </c>
    </row>
    <row r="4640" spans="1:34" x14ac:dyDescent="0.25">
      <c r="A4640" t="s">
        <v>17081</v>
      </c>
      <c r="B4640" s="24">
        <v>45848</v>
      </c>
      <c r="C4640" t="s">
        <v>17082</v>
      </c>
      <c r="D4640" t="s">
        <v>17036</v>
      </c>
      <c r="E4640" t="s">
        <v>17083</v>
      </c>
      <c r="F4640" t="s">
        <v>17049</v>
      </c>
      <c r="G4640" t="s">
        <v>17049</v>
      </c>
      <c r="H4640">
        <f>Table1[[#This Row],[GrnPostDate]]-Table1[[#This Row],[PoDate]]</f>
        <v>8</v>
      </c>
      <c r="I4640" t="s">
        <v>648</v>
      </c>
      <c r="J4640" t="s">
        <v>5409</v>
      </c>
      <c r="K4640" t="s">
        <v>8767</v>
      </c>
      <c r="L4640" t="s">
        <v>8768</v>
      </c>
      <c r="M4640">
        <v>8095</v>
      </c>
      <c r="O4640" t="s">
        <v>12082</v>
      </c>
      <c r="P4640">
        <v>86.22</v>
      </c>
      <c r="Q4640">
        <v>840</v>
      </c>
      <c r="R4640">
        <v>728</v>
      </c>
      <c r="S4640" s="25">
        <f>Table1[[#This Row],[RcvdQuantity]]/Table1[[#This Row],[POQty]]</f>
        <v>0.8666666666666667</v>
      </c>
      <c r="T4640">
        <v>112</v>
      </c>
      <c r="U4640">
        <v>0</v>
      </c>
      <c r="V4640">
        <v>0</v>
      </c>
      <c r="W4640">
        <v>0</v>
      </c>
      <c r="X4640">
        <v>86.22</v>
      </c>
      <c r="Y4640">
        <v>86.22</v>
      </c>
      <c r="Z4640">
        <v>86.22</v>
      </c>
      <c r="AA4640">
        <v>0</v>
      </c>
      <c r="AB4640">
        <v>0</v>
      </c>
      <c r="AC4640">
        <v>62769.62</v>
      </c>
      <c r="AD4640">
        <v>62769.62</v>
      </c>
      <c r="AF4640" t="s">
        <v>5412</v>
      </c>
      <c r="AH4640">
        <v>424919</v>
      </c>
    </row>
    <row r="4641" spans="1:34" x14ac:dyDescent="0.25">
      <c r="A4641" t="s">
        <v>17081</v>
      </c>
      <c r="B4641" s="24">
        <v>45848</v>
      </c>
      <c r="C4641" t="s">
        <v>17082</v>
      </c>
      <c r="D4641" t="s">
        <v>17036</v>
      </c>
      <c r="E4641" t="s">
        <v>17083</v>
      </c>
      <c r="F4641" t="s">
        <v>17049</v>
      </c>
      <c r="G4641" t="s">
        <v>17049</v>
      </c>
      <c r="H4641">
        <f>Table1[[#This Row],[GrnPostDate]]-Table1[[#This Row],[PoDate]]</f>
        <v>8</v>
      </c>
      <c r="I4641" t="s">
        <v>648</v>
      </c>
      <c r="J4641" t="s">
        <v>5409</v>
      </c>
      <c r="K4641" t="s">
        <v>8767</v>
      </c>
      <c r="L4641" t="s">
        <v>8768</v>
      </c>
      <c r="M4641">
        <v>8095</v>
      </c>
      <c r="O4641" t="s">
        <v>17084</v>
      </c>
      <c r="P4641">
        <v>86.22</v>
      </c>
      <c r="Q4641">
        <v>840</v>
      </c>
      <c r="R4641">
        <v>112</v>
      </c>
      <c r="S4641" s="25">
        <f>Table1[[#This Row],[RcvdQuantity]]/Table1[[#This Row],[POQty]]</f>
        <v>0.13333333333333333</v>
      </c>
      <c r="T4641">
        <v>728</v>
      </c>
      <c r="U4641">
        <v>0</v>
      </c>
      <c r="V4641">
        <v>0</v>
      </c>
      <c r="W4641">
        <v>0</v>
      </c>
      <c r="X4641">
        <v>86.22</v>
      </c>
      <c r="Y4641">
        <v>86.22</v>
      </c>
      <c r="Z4641">
        <v>86.22</v>
      </c>
      <c r="AA4641">
        <v>0</v>
      </c>
      <c r="AB4641">
        <v>0</v>
      </c>
      <c r="AC4641">
        <v>9656.86</v>
      </c>
      <c r="AD4641">
        <v>9656.86</v>
      </c>
      <c r="AF4641" t="s">
        <v>5412</v>
      </c>
      <c r="AH4641">
        <v>424920</v>
      </c>
    </row>
    <row r="4642" spans="1:34" x14ac:dyDescent="0.25">
      <c r="A4642" t="s">
        <v>17085</v>
      </c>
      <c r="B4642" s="24">
        <v>45852</v>
      </c>
      <c r="C4642" t="s">
        <v>17086</v>
      </c>
      <c r="D4642" t="s">
        <v>17036</v>
      </c>
      <c r="E4642" t="s">
        <v>17087</v>
      </c>
      <c r="F4642" t="s">
        <v>17049</v>
      </c>
      <c r="G4642" t="s">
        <v>17049</v>
      </c>
      <c r="H4642">
        <f>Table1[[#This Row],[GrnPostDate]]-Table1[[#This Row],[PoDate]]</f>
        <v>4</v>
      </c>
      <c r="I4642" t="s">
        <v>1031</v>
      </c>
      <c r="J4642" t="s">
        <v>5409</v>
      </c>
      <c r="K4642" t="s">
        <v>8882</v>
      </c>
      <c r="L4642" t="s">
        <v>8374</v>
      </c>
      <c r="M4642">
        <v>7091</v>
      </c>
      <c r="O4642" t="s">
        <v>17088</v>
      </c>
      <c r="P4642">
        <v>25.33</v>
      </c>
      <c r="Q4642">
        <v>900</v>
      </c>
      <c r="R4642">
        <v>900</v>
      </c>
      <c r="S4642" s="25">
        <f>Table1[[#This Row],[RcvdQuantity]]/Table1[[#This Row],[POQty]]</f>
        <v>1</v>
      </c>
      <c r="T4642">
        <v>0</v>
      </c>
      <c r="U4642">
        <v>0</v>
      </c>
      <c r="V4642">
        <v>0</v>
      </c>
      <c r="W4642">
        <v>0</v>
      </c>
      <c r="X4642">
        <v>25.33</v>
      </c>
      <c r="Y4642">
        <v>25.33</v>
      </c>
      <c r="Z4642">
        <v>25.33</v>
      </c>
      <c r="AA4642">
        <v>0</v>
      </c>
      <c r="AB4642">
        <v>0</v>
      </c>
      <c r="AC4642">
        <v>22797</v>
      </c>
      <c r="AD4642">
        <v>22797</v>
      </c>
      <c r="AF4642" t="s">
        <v>5412</v>
      </c>
      <c r="AH4642">
        <v>424936</v>
      </c>
    </row>
    <row r="4643" spans="1:34" x14ac:dyDescent="0.25">
      <c r="A4643" t="s">
        <v>17089</v>
      </c>
      <c r="B4643" s="24">
        <v>45852</v>
      </c>
      <c r="C4643" t="s">
        <v>17090</v>
      </c>
      <c r="D4643" t="s">
        <v>17036</v>
      </c>
      <c r="E4643" t="s">
        <v>17091</v>
      </c>
      <c r="F4643" t="s">
        <v>17049</v>
      </c>
      <c r="G4643" t="s">
        <v>17049</v>
      </c>
      <c r="H4643">
        <f>Table1[[#This Row],[GrnPostDate]]-Table1[[#This Row],[PoDate]]</f>
        <v>4</v>
      </c>
      <c r="I4643" t="s">
        <v>383</v>
      </c>
      <c r="J4643" t="s">
        <v>5409</v>
      </c>
      <c r="K4643" t="s">
        <v>11057</v>
      </c>
      <c r="L4643" t="s">
        <v>11058</v>
      </c>
      <c r="M4643">
        <v>8077</v>
      </c>
      <c r="O4643" t="s">
        <v>11059</v>
      </c>
      <c r="P4643">
        <v>10.5</v>
      </c>
      <c r="Q4643">
        <v>3000</v>
      </c>
      <c r="R4643">
        <v>3000</v>
      </c>
      <c r="S4643" s="25">
        <f>Table1[[#This Row],[RcvdQuantity]]/Table1[[#This Row],[POQty]]</f>
        <v>1</v>
      </c>
      <c r="T4643">
        <v>0</v>
      </c>
      <c r="U4643">
        <v>0</v>
      </c>
      <c r="V4643">
        <v>0</v>
      </c>
      <c r="W4643">
        <v>0</v>
      </c>
      <c r="X4643">
        <v>10.5</v>
      </c>
      <c r="Y4643">
        <v>10.5</v>
      </c>
      <c r="Z4643">
        <v>10.5</v>
      </c>
      <c r="AA4643">
        <v>0</v>
      </c>
      <c r="AB4643">
        <v>0</v>
      </c>
      <c r="AC4643">
        <v>31500</v>
      </c>
      <c r="AD4643">
        <v>31500</v>
      </c>
      <c r="AF4643" t="s">
        <v>5412</v>
      </c>
      <c r="AH4643">
        <v>424937</v>
      </c>
    </row>
    <row r="4644" spans="1:34" x14ac:dyDescent="0.25">
      <c r="A4644" t="s">
        <v>17092</v>
      </c>
      <c r="B4644" s="24">
        <v>45852</v>
      </c>
      <c r="C4644" t="s">
        <v>17093</v>
      </c>
      <c r="D4644" t="s">
        <v>17036</v>
      </c>
      <c r="E4644" t="s">
        <v>17094</v>
      </c>
      <c r="F4644" t="s">
        <v>17049</v>
      </c>
      <c r="G4644" t="s">
        <v>17049</v>
      </c>
      <c r="H4644">
        <f>Table1[[#This Row],[GrnPostDate]]-Table1[[#This Row],[PoDate]]</f>
        <v>4</v>
      </c>
      <c r="I4644" t="s">
        <v>383</v>
      </c>
      <c r="J4644" t="s">
        <v>5816</v>
      </c>
      <c r="K4644" t="s">
        <v>7318</v>
      </c>
      <c r="L4644" t="s">
        <v>7319</v>
      </c>
      <c r="M4644">
        <v>7412</v>
      </c>
      <c r="O4644" t="s">
        <v>3026</v>
      </c>
      <c r="P4644">
        <v>147</v>
      </c>
      <c r="Q4644">
        <v>300</v>
      </c>
      <c r="R4644">
        <v>300</v>
      </c>
      <c r="S4644" s="25">
        <f>Table1[[#This Row],[RcvdQuantity]]/Table1[[#This Row],[POQty]]</f>
        <v>1</v>
      </c>
      <c r="T4644">
        <v>0</v>
      </c>
      <c r="U4644">
        <v>0</v>
      </c>
      <c r="V4644">
        <v>0</v>
      </c>
      <c r="W4644">
        <v>0</v>
      </c>
      <c r="X4644">
        <v>147</v>
      </c>
      <c r="Y4644">
        <v>147</v>
      </c>
      <c r="Z4644">
        <v>147</v>
      </c>
      <c r="AA4644">
        <v>0</v>
      </c>
      <c r="AB4644">
        <v>0</v>
      </c>
      <c r="AC4644">
        <v>44100</v>
      </c>
      <c r="AD4644">
        <v>44100</v>
      </c>
      <c r="AF4644" t="s">
        <v>5412</v>
      </c>
      <c r="AH4644">
        <v>424938</v>
      </c>
    </row>
    <row r="4645" spans="1:34" x14ac:dyDescent="0.25">
      <c r="A4645" t="s">
        <v>17092</v>
      </c>
      <c r="B4645" s="24">
        <v>45852</v>
      </c>
      <c r="C4645" t="s">
        <v>17093</v>
      </c>
      <c r="D4645" t="s">
        <v>17036</v>
      </c>
      <c r="E4645" t="s">
        <v>17094</v>
      </c>
      <c r="F4645" t="s">
        <v>17049</v>
      </c>
      <c r="G4645" t="s">
        <v>17049</v>
      </c>
      <c r="H4645">
        <f>Table1[[#This Row],[GrnPostDate]]-Table1[[#This Row],[PoDate]]</f>
        <v>4</v>
      </c>
      <c r="I4645" t="s">
        <v>383</v>
      </c>
      <c r="J4645" t="s">
        <v>6657</v>
      </c>
      <c r="K4645" t="s">
        <v>14345</v>
      </c>
      <c r="L4645" t="s">
        <v>6659</v>
      </c>
      <c r="M4645">
        <v>7516</v>
      </c>
      <c r="O4645" t="s">
        <v>14346</v>
      </c>
      <c r="P4645">
        <v>413</v>
      </c>
      <c r="Q4645">
        <v>50</v>
      </c>
      <c r="R4645">
        <v>50</v>
      </c>
      <c r="S4645" s="25">
        <f>Table1[[#This Row],[RcvdQuantity]]/Table1[[#This Row],[POQty]]</f>
        <v>1</v>
      </c>
      <c r="T4645">
        <v>0</v>
      </c>
      <c r="U4645">
        <v>0</v>
      </c>
      <c r="V4645">
        <v>0</v>
      </c>
      <c r="W4645">
        <v>0</v>
      </c>
      <c r="X4645">
        <v>413</v>
      </c>
      <c r="Y4645">
        <v>413</v>
      </c>
      <c r="Z4645">
        <v>413</v>
      </c>
      <c r="AA4645">
        <v>0</v>
      </c>
      <c r="AB4645">
        <v>0</v>
      </c>
      <c r="AC4645">
        <v>20650</v>
      </c>
      <c r="AD4645">
        <v>20650</v>
      </c>
      <c r="AF4645" t="s">
        <v>5412</v>
      </c>
      <c r="AH4645">
        <v>424939</v>
      </c>
    </row>
    <row r="4646" spans="1:34" x14ac:dyDescent="0.25">
      <c r="A4646" t="s">
        <v>17095</v>
      </c>
      <c r="B4646" s="24">
        <v>45853</v>
      </c>
      <c r="C4646" t="s">
        <v>17096</v>
      </c>
      <c r="D4646" t="s">
        <v>17036</v>
      </c>
      <c r="E4646" t="s">
        <v>17097</v>
      </c>
      <c r="F4646" t="s">
        <v>17049</v>
      </c>
      <c r="G4646" t="s">
        <v>17049</v>
      </c>
      <c r="H4646">
        <f>Table1[[#This Row],[GrnPostDate]]-Table1[[#This Row],[PoDate]]</f>
        <v>3</v>
      </c>
      <c r="I4646" t="s">
        <v>209</v>
      </c>
      <c r="J4646" t="s">
        <v>5472</v>
      </c>
      <c r="K4646" t="s">
        <v>16818</v>
      </c>
      <c r="M4646">
        <v>67772</v>
      </c>
      <c r="O4646" t="s">
        <v>16819</v>
      </c>
      <c r="P4646">
        <v>850</v>
      </c>
      <c r="Q4646">
        <v>200</v>
      </c>
      <c r="R4646">
        <v>200</v>
      </c>
      <c r="S4646" s="25">
        <f>Table1[[#This Row],[RcvdQuantity]]/Table1[[#This Row],[POQty]]</f>
        <v>1</v>
      </c>
      <c r="T4646">
        <v>0</v>
      </c>
      <c r="U4646">
        <v>0</v>
      </c>
      <c r="V4646">
        <v>0</v>
      </c>
      <c r="W4646">
        <v>0</v>
      </c>
      <c r="X4646">
        <v>850</v>
      </c>
      <c r="Y4646">
        <v>850</v>
      </c>
      <c r="Z4646">
        <v>850</v>
      </c>
      <c r="AA4646">
        <v>0</v>
      </c>
      <c r="AB4646">
        <v>0</v>
      </c>
      <c r="AC4646">
        <v>170000</v>
      </c>
      <c r="AD4646">
        <v>170000</v>
      </c>
      <c r="AF4646" t="s">
        <v>5412</v>
      </c>
      <c r="AH4646">
        <v>424940</v>
      </c>
    </row>
    <row r="4647" spans="1:34" x14ac:dyDescent="0.25">
      <c r="A4647" t="s">
        <v>17098</v>
      </c>
      <c r="B4647" s="24">
        <v>45853</v>
      </c>
      <c r="C4647" t="s">
        <v>17099</v>
      </c>
      <c r="D4647" t="s">
        <v>17036</v>
      </c>
      <c r="E4647" t="s">
        <v>17100</v>
      </c>
      <c r="F4647" t="s">
        <v>17049</v>
      </c>
      <c r="G4647" t="s">
        <v>17049</v>
      </c>
      <c r="H4647">
        <f>Table1[[#This Row],[GrnPostDate]]-Table1[[#This Row],[PoDate]]</f>
        <v>3</v>
      </c>
      <c r="I4647" t="s">
        <v>3447</v>
      </c>
      <c r="J4647" t="s">
        <v>5409</v>
      </c>
      <c r="K4647" t="s">
        <v>17101</v>
      </c>
      <c r="M4647">
        <v>20516</v>
      </c>
      <c r="O4647" t="s">
        <v>17102</v>
      </c>
      <c r="P4647">
        <v>30.9</v>
      </c>
      <c r="Q4647">
        <v>1000</v>
      </c>
      <c r="R4647">
        <v>1000</v>
      </c>
      <c r="S4647" s="25">
        <f>Table1[[#This Row],[RcvdQuantity]]/Table1[[#This Row],[POQty]]</f>
        <v>1</v>
      </c>
      <c r="T4647">
        <v>0</v>
      </c>
      <c r="U4647">
        <v>0</v>
      </c>
      <c r="V4647">
        <v>0</v>
      </c>
      <c r="W4647">
        <v>0</v>
      </c>
      <c r="X4647">
        <v>30.9</v>
      </c>
      <c r="Y4647">
        <v>30.9</v>
      </c>
      <c r="Z4647">
        <v>30.9</v>
      </c>
      <c r="AA4647">
        <v>0</v>
      </c>
      <c r="AB4647">
        <v>0</v>
      </c>
      <c r="AC4647">
        <v>30900</v>
      </c>
      <c r="AD4647">
        <v>30900</v>
      </c>
      <c r="AF4647" t="s">
        <v>5412</v>
      </c>
      <c r="AH4647">
        <v>424941</v>
      </c>
    </row>
    <row r="4648" spans="1:34" x14ac:dyDescent="0.25">
      <c r="A4648" t="s">
        <v>17103</v>
      </c>
      <c r="B4648" s="24">
        <v>45820</v>
      </c>
      <c r="C4648" t="s">
        <v>17104</v>
      </c>
      <c r="D4648" t="s">
        <v>16832</v>
      </c>
      <c r="E4648" t="s">
        <v>17105</v>
      </c>
      <c r="F4648" t="s">
        <v>17049</v>
      </c>
      <c r="G4648" t="s">
        <v>17049</v>
      </c>
      <c r="H4648">
        <f>Table1[[#This Row],[GrnPostDate]]-Table1[[#This Row],[PoDate]]</f>
        <v>36</v>
      </c>
      <c r="I4648" t="s">
        <v>10527</v>
      </c>
      <c r="J4648" t="s">
        <v>8526</v>
      </c>
      <c r="K4648" t="s">
        <v>9221</v>
      </c>
      <c r="M4648">
        <v>14877</v>
      </c>
      <c r="O4648" t="s">
        <v>17106</v>
      </c>
      <c r="P4648">
        <v>148.80000000000001</v>
      </c>
      <c r="Q4648">
        <v>100</v>
      </c>
      <c r="R4648">
        <v>100</v>
      </c>
      <c r="S4648" s="25">
        <f>Table1[[#This Row],[RcvdQuantity]]/Table1[[#This Row],[POQty]]</f>
        <v>1</v>
      </c>
      <c r="T4648">
        <v>0</v>
      </c>
      <c r="U4648">
        <v>0.01</v>
      </c>
      <c r="V4648">
        <v>0</v>
      </c>
      <c r="W4648">
        <v>0</v>
      </c>
      <c r="X4648">
        <v>148.79</v>
      </c>
      <c r="Y4648">
        <v>148.79</v>
      </c>
      <c r="Z4648">
        <v>148.79</v>
      </c>
      <c r="AA4648">
        <v>0</v>
      </c>
      <c r="AB4648">
        <v>0</v>
      </c>
      <c r="AC4648">
        <v>14879.2</v>
      </c>
      <c r="AD4648">
        <v>14879.2</v>
      </c>
      <c r="AF4648" t="s">
        <v>5412</v>
      </c>
      <c r="AH4648">
        <v>424943</v>
      </c>
    </row>
    <row r="4649" spans="1:34" x14ac:dyDescent="0.25">
      <c r="A4649" t="s">
        <v>16854</v>
      </c>
      <c r="B4649" s="24">
        <v>45848</v>
      </c>
      <c r="C4649" t="s">
        <v>17107</v>
      </c>
      <c r="D4649" t="s">
        <v>16832</v>
      </c>
      <c r="E4649" t="s">
        <v>17108</v>
      </c>
      <c r="F4649" t="s">
        <v>17049</v>
      </c>
      <c r="G4649" t="s">
        <v>17049</v>
      </c>
      <c r="H4649">
        <f>Table1[[#This Row],[GrnPostDate]]-Table1[[#This Row],[PoDate]]</f>
        <v>8</v>
      </c>
      <c r="I4649" t="s">
        <v>158</v>
      </c>
      <c r="J4649" t="s">
        <v>7125</v>
      </c>
      <c r="K4649" t="s">
        <v>13509</v>
      </c>
      <c r="M4649">
        <v>14291</v>
      </c>
      <c r="O4649" t="s">
        <v>17109</v>
      </c>
      <c r="P4649">
        <v>135.19999999999999</v>
      </c>
      <c r="Q4649">
        <v>360</v>
      </c>
      <c r="R4649">
        <v>360</v>
      </c>
      <c r="S4649" s="25">
        <f>Table1[[#This Row],[RcvdQuantity]]/Table1[[#This Row],[POQty]]</f>
        <v>1</v>
      </c>
      <c r="T4649">
        <v>0</v>
      </c>
      <c r="U4649">
        <v>0</v>
      </c>
      <c r="V4649">
        <v>0</v>
      </c>
      <c r="W4649">
        <v>0</v>
      </c>
      <c r="X4649">
        <v>135.19999999999999</v>
      </c>
      <c r="Y4649">
        <v>135.19999999999999</v>
      </c>
      <c r="Z4649">
        <v>135.19999999999999</v>
      </c>
      <c r="AA4649">
        <v>0</v>
      </c>
      <c r="AB4649">
        <v>0</v>
      </c>
      <c r="AC4649">
        <v>48672</v>
      </c>
      <c r="AD4649">
        <v>48672</v>
      </c>
      <c r="AF4649" t="s">
        <v>5412</v>
      </c>
      <c r="AH4649">
        <v>424944</v>
      </c>
    </row>
    <row r="4650" spans="1:34" x14ac:dyDescent="0.25">
      <c r="A4650" t="s">
        <v>17110</v>
      </c>
      <c r="B4650" s="24">
        <v>45852</v>
      </c>
      <c r="C4650" t="s">
        <v>17111</v>
      </c>
      <c r="D4650" t="s">
        <v>16832</v>
      </c>
      <c r="E4650" t="s">
        <v>17112</v>
      </c>
      <c r="F4650" t="s">
        <v>17049</v>
      </c>
      <c r="G4650" t="s">
        <v>17049</v>
      </c>
      <c r="H4650">
        <f>Table1[[#This Row],[GrnPostDate]]-Table1[[#This Row],[PoDate]]</f>
        <v>4</v>
      </c>
      <c r="I4650" t="s">
        <v>209</v>
      </c>
      <c r="J4650" t="s">
        <v>5409</v>
      </c>
      <c r="K4650" t="s">
        <v>7176</v>
      </c>
      <c r="L4650" t="s">
        <v>7177</v>
      </c>
      <c r="M4650">
        <v>7724</v>
      </c>
      <c r="O4650" t="s">
        <v>625</v>
      </c>
      <c r="P4650">
        <v>14</v>
      </c>
      <c r="Q4650">
        <v>1400</v>
      </c>
      <c r="R4650">
        <v>1400</v>
      </c>
      <c r="S4650" s="25">
        <f>Table1[[#This Row],[RcvdQuantity]]/Table1[[#This Row],[POQty]]</f>
        <v>1</v>
      </c>
      <c r="T4650">
        <v>0</v>
      </c>
      <c r="U4650">
        <v>0</v>
      </c>
      <c r="V4650">
        <v>0</v>
      </c>
      <c r="W4650">
        <v>0</v>
      </c>
      <c r="X4650">
        <v>14</v>
      </c>
      <c r="Y4650">
        <v>14</v>
      </c>
      <c r="Z4650">
        <v>14</v>
      </c>
      <c r="AA4650">
        <v>0</v>
      </c>
      <c r="AB4650">
        <v>0</v>
      </c>
      <c r="AC4650">
        <v>19600</v>
      </c>
      <c r="AD4650">
        <v>19600</v>
      </c>
      <c r="AF4650" t="s">
        <v>5412</v>
      </c>
      <c r="AH4650">
        <v>424945</v>
      </c>
    </row>
    <row r="4651" spans="1:34" x14ac:dyDescent="0.25">
      <c r="A4651" t="s">
        <v>17113</v>
      </c>
      <c r="B4651" s="24">
        <v>45852</v>
      </c>
      <c r="C4651" t="s">
        <v>17114</v>
      </c>
      <c r="D4651" t="s">
        <v>16832</v>
      </c>
      <c r="E4651" t="s">
        <v>17115</v>
      </c>
      <c r="F4651" t="s">
        <v>17049</v>
      </c>
      <c r="G4651" t="s">
        <v>17049</v>
      </c>
      <c r="H4651">
        <f>Table1[[#This Row],[GrnPostDate]]-Table1[[#This Row],[PoDate]]</f>
        <v>4</v>
      </c>
      <c r="I4651" t="s">
        <v>636</v>
      </c>
      <c r="J4651" t="s">
        <v>5409</v>
      </c>
      <c r="K4651" t="s">
        <v>9219</v>
      </c>
      <c r="M4651">
        <v>16104</v>
      </c>
      <c r="O4651" t="s">
        <v>17116</v>
      </c>
      <c r="P4651">
        <v>27.25</v>
      </c>
      <c r="Q4651">
        <v>1200</v>
      </c>
      <c r="R4651">
        <v>1200</v>
      </c>
      <c r="S4651" s="25">
        <f>Table1[[#This Row],[RcvdQuantity]]/Table1[[#This Row],[POQty]]</f>
        <v>1</v>
      </c>
      <c r="T4651">
        <v>0</v>
      </c>
      <c r="U4651">
        <v>0</v>
      </c>
      <c r="V4651">
        <v>0</v>
      </c>
      <c r="W4651">
        <v>0</v>
      </c>
      <c r="X4651">
        <v>27.25</v>
      </c>
      <c r="Y4651">
        <v>27.25</v>
      </c>
      <c r="Z4651">
        <v>27.25</v>
      </c>
      <c r="AA4651">
        <v>0</v>
      </c>
      <c r="AB4651">
        <v>0</v>
      </c>
      <c r="AC4651">
        <v>32700</v>
      </c>
      <c r="AD4651">
        <v>32700</v>
      </c>
      <c r="AF4651" t="s">
        <v>5412</v>
      </c>
      <c r="AH4651">
        <v>424946</v>
      </c>
    </row>
    <row r="4652" spans="1:34" x14ac:dyDescent="0.25">
      <c r="A4652" t="s">
        <v>17117</v>
      </c>
      <c r="B4652" s="24">
        <v>45855</v>
      </c>
      <c r="C4652" t="s">
        <v>17118</v>
      </c>
      <c r="D4652" t="s">
        <v>17119</v>
      </c>
      <c r="E4652" t="s">
        <v>17120</v>
      </c>
      <c r="F4652" t="s">
        <v>17049</v>
      </c>
      <c r="G4652" t="s">
        <v>17049</v>
      </c>
      <c r="H4652">
        <f>Table1[[#This Row],[GrnPostDate]]-Table1[[#This Row],[PoDate]]</f>
        <v>1</v>
      </c>
      <c r="I4652" t="s">
        <v>6616</v>
      </c>
      <c r="J4652" t="s">
        <v>5472</v>
      </c>
      <c r="K4652" t="s">
        <v>17121</v>
      </c>
      <c r="M4652">
        <v>34342</v>
      </c>
      <c r="O4652" t="s">
        <v>17122</v>
      </c>
      <c r="P4652">
        <v>8000</v>
      </c>
      <c r="Q4652">
        <v>5</v>
      </c>
      <c r="R4652">
        <v>5</v>
      </c>
      <c r="S4652" s="25">
        <f>Table1[[#This Row],[RcvdQuantity]]/Table1[[#This Row],[POQty]]</f>
        <v>1</v>
      </c>
      <c r="T4652">
        <v>0</v>
      </c>
      <c r="U4652">
        <v>0</v>
      </c>
      <c r="V4652">
        <v>0</v>
      </c>
      <c r="W4652">
        <v>0</v>
      </c>
      <c r="X4652">
        <v>8000</v>
      </c>
      <c r="Y4652">
        <v>8000</v>
      </c>
      <c r="Z4652">
        <v>8000</v>
      </c>
      <c r="AA4652">
        <v>0</v>
      </c>
      <c r="AB4652">
        <v>0</v>
      </c>
      <c r="AC4652">
        <v>40000</v>
      </c>
      <c r="AD4652">
        <v>40000</v>
      </c>
      <c r="AF4652" t="s">
        <v>5412</v>
      </c>
      <c r="AH4652">
        <v>425009</v>
      </c>
    </row>
    <row r="4653" spans="1:34" x14ac:dyDescent="0.25">
      <c r="A4653" t="s">
        <v>17123</v>
      </c>
      <c r="B4653" s="24">
        <v>45854</v>
      </c>
      <c r="C4653" t="s">
        <v>17124</v>
      </c>
      <c r="D4653" t="s">
        <v>17119</v>
      </c>
      <c r="E4653" t="s">
        <v>17125</v>
      </c>
      <c r="F4653" t="s">
        <v>17049</v>
      </c>
      <c r="G4653" t="s">
        <v>17049</v>
      </c>
      <c r="H4653">
        <f>Table1[[#This Row],[GrnPostDate]]-Table1[[#This Row],[PoDate]]</f>
        <v>2</v>
      </c>
      <c r="I4653" t="s">
        <v>3447</v>
      </c>
      <c r="J4653" t="s">
        <v>5948</v>
      </c>
      <c r="K4653" t="s">
        <v>17126</v>
      </c>
      <c r="L4653" t="s">
        <v>5950</v>
      </c>
      <c r="M4653">
        <v>7485</v>
      </c>
      <c r="O4653" t="s">
        <v>17127</v>
      </c>
      <c r="P4653">
        <v>85</v>
      </c>
      <c r="Q4653">
        <v>4000</v>
      </c>
      <c r="R4653">
        <v>4000</v>
      </c>
      <c r="S4653" s="25">
        <f>Table1[[#This Row],[RcvdQuantity]]/Table1[[#This Row],[POQty]]</f>
        <v>1</v>
      </c>
      <c r="T4653">
        <v>0</v>
      </c>
      <c r="U4653">
        <v>0</v>
      </c>
      <c r="V4653">
        <v>0</v>
      </c>
      <c r="W4653">
        <v>0</v>
      </c>
      <c r="X4653">
        <v>85</v>
      </c>
      <c r="Y4653">
        <v>85</v>
      </c>
      <c r="Z4653">
        <v>85</v>
      </c>
      <c r="AA4653">
        <v>0</v>
      </c>
      <c r="AB4653">
        <v>0</v>
      </c>
      <c r="AC4653">
        <v>340000</v>
      </c>
      <c r="AD4653">
        <v>340000</v>
      </c>
      <c r="AF4653" t="s">
        <v>5412</v>
      </c>
      <c r="AH4653">
        <v>425294</v>
      </c>
    </row>
    <row r="4654" spans="1:34" x14ac:dyDescent="0.25">
      <c r="A4654" t="s">
        <v>17128</v>
      </c>
      <c r="B4654" s="24">
        <v>45853</v>
      </c>
      <c r="C4654" t="s">
        <v>17129</v>
      </c>
      <c r="D4654" t="s">
        <v>17036</v>
      </c>
      <c r="E4654" t="s">
        <v>17130</v>
      </c>
      <c r="F4654" t="s">
        <v>17049</v>
      </c>
      <c r="G4654" t="s">
        <v>17049</v>
      </c>
      <c r="H4654">
        <f>Table1[[#This Row],[GrnPostDate]]-Table1[[#This Row],[PoDate]]</f>
        <v>3</v>
      </c>
      <c r="I4654" t="s">
        <v>6099</v>
      </c>
      <c r="J4654" t="s">
        <v>119</v>
      </c>
      <c r="K4654" t="s">
        <v>17131</v>
      </c>
      <c r="M4654">
        <v>30015</v>
      </c>
      <c r="O4654" t="s">
        <v>17132</v>
      </c>
      <c r="P4654">
        <v>38500</v>
      </c>
      <c r="Q4654">
        <v>5</v>
      </c>
      <c r="R4654">
        <v>2</v>
      </c>
      <c r="S4654" s="25">
        <f>Table1[[#This Row],[RcvdQuantity]]/Table1[[#This Row],[POQty]]</f>
        <v>0.4</v>
      </c>
      <c r="T4654">
        <v>3</v>
      </c>
      <c r="U4654">
        <v>0</v>
      </c>
      <c r="V4654">
        <v>0</v>
      </c>
      <c r="W4654">
        <v>0</v>
      </c>
      <c r="X4654">
        <v>38500</v>
      </c>
      <c r="Y4654">
        <v>38500</v>
      </c>
      <c r="Z4654">
        <v>38500</v>
      </c>
      <c r="AA4654">
        <v>0</v>
      </c>
      <c r="AB4654">
        <v>0</v>
      </c>
      <c r="AC4654">
        <v>77000</v>
      </c>
      <c r="AD4654">
        <v>77000</v>
      </c>
      <c r="AF4654" t="s">
        <v>5412</v>
      </c>
      <c r="AH4654">
        <v>425302</v>
      </c>
    </row>
    <row r="4655" spans="1:34" x14ac:dyDescent="0.25">
      <c r="A4655" t="s">
        <v>17128</v>
      </c>
      <c r="B4655" s="24">
        <v>45853</v>
      </c>
      <c r="C4655" t="s">
        <v>17129</v>
      </c>
      <c r="D4655" t="s">
        <v>17036</v>
      </c>
      <c r="E4655" t="s">
        <v>17130</v>
      </c>
      <c r="F4655" t="s">
        <v>17049</v>
      </c>
      <c r="G4655" t="s">
        <v>17049</v>
      </c>
      <c r="H4655">
        <f>Table1[[#This Row],[GrnPostDate]]-Table1[[#This Row],[PoDate]]</f>
        <v>3</v>
      </c>
      <c r="I4655" t="s">
        <v>6099</v>
      </c>
      <c r="J4655" t="s">
        <v>90</v>
      </c>
      <c r="K4655" t="s">
        <v>17133</v>
      </c>
      <c r="M4655">
        <v>31462</v>
      </c>
      <c r="O4655" t="s">
        <v>17134</v>
      </c>
      <c r="P4655">
        <v>38500</v>
      </c>
      <c r="Q4655">
        <v>5</v>
      </c>
      <c r="R4655">
        <v>1</v>
      </c>
      <c r="S4655" s="25">
        <f>Table1[[#This Row],[RcvdQuantity]]/Table1[[#This Row],[POQty]]</f>
        <v>0.2</v>
      </c>
      <c r="T4655">
        <v>4</v>
      </c>
      <c r="U4655">
        <v>0</v>
      </c>
      <c r="V4655">
        <v>0</v>
      </c>
      <c r="W4655">
        <v>0</v>
      </c>
      <c r="X4655">
        <v>38500</v>
      </c>
      <c r="Y4655">
        <v>38500</v>
      </c>
      <c r="Z4655">
        <v>38500</v>
      </c>
      <c r="AA4655">
        <v>0</v>
      </c>
      <c r="AB4655">
        <v>0</v>
      </c>
      <c r="AC4655">
        <v>38500</v>
      </c>
      <c r="AD4655">
        <v>38500</v>
      </c>
      <c r="AF4655" t="s">
        <v>5412</v>
      </c>
      <c r="AH4655">
        <v>425303</v>
      </c>
    </row>
    <row r="4656" spans="1:34" x14ac:dyDescent="0.25">
      <c r="A4656" t="s">
        <v>17128</v>
      </c>
      <c r="B4656" s="24">
        <v>45853</v>
      </c>
      <c r="C4656" t="s">
        <v>17129</v>
      </c>
      <c r="D4656" t="s">
        <v>17036</v>
      </c>
      <c r="E4656" t="s">
        <v>17130</v>
      </c>
      <c r="F4656" t="s">
        <v>17049</v>
      </c>
      <c r="G4656" t="s">
        <v>17049</v>
      </c>
      <c r="H4656">
        <f>Table1[[#This Row],[GrnPostDate]]-Table1[[#This Row],[PoDate]]</f>
        <v>3</v>
      </c>
      <c r="I4656" t="s">
        <v>6099</v>
      </c>
      <c r="J4656" t="s">
        <v>119</v>
      </c>
      <c r="K4656" t="s">
        <v>17135</v>
      </c>
      <c r="M4656">
        <v>34401</v>
      </c>
      <c r="O4656" t="s">
        <v>17136</v>
      </c>
      <c r="P4656">
        <v>63000</v>
      </c>
      <c r="Q4656">
        <v>5</v>
      </c>
      <c r="R4656">
        <v>3</v>
      </c>
      <c r="S4656" s="25">
        <f>Table1[[#This Row],[RcvdQuantity]]/Table1[[#This Row],[POQty]]</f>
        <v>0.6</v>
      </c>
      <c r="T4656">
        <v>2</v>
      </c>
      <c r="U4656">
        <v>0</v>
      </c>
      <c r="V4656">
        <v>0</v>
      </c>
      <c r="W4656">
        <v>0</v>
      </c>
      <c r="X4656">
        <v>63000</v>
      </c>
      <c r="Y4656">
        <v>63000</v>
      </c>
      <c r="Z4656">
        <v>63000</v>
      </c>
      <c r="AA4656">
        <v>0</v>
      </c>
      <c r="AB4656">
        <v>0</v>
      </c>
      <c r="AC4656">
        <v>189000</v>
      </c>
      <c r="AD4656">
        <v>189000</v>
      </c>
      <c r="AF4656" t="s">
        <v>5412</v>
      </c>
      <c r="AH4656">
        <v>425304</v>
      </c>
    </row>
    <row r="4657" spans="1:34" x14ac:dyDescent="0.25">
      <c r="A4657" t="s">
        <v>17128</v>
      </c>
      <c r="B4657" s="24">
        <v>45853</v>
      </c>
      <c r="C4657" t="s">
        <v>17129</v>
      </c>
      <c r="D4657" t="s">
        <v>17036</v>
      </c>
      <c r="E4657" t="s">
        <v>17130</v>
      </c>
      <c r="F4657" t="s">
        <v>17049</v>
      </c>
      <c r="G4657" t="s">
        <v>17049</v>
      </c>
      <c r="H4657">
        <f>Table1[[#This Row],[GrnPostDate]]-Table1[[#This Row],[PoDate]]</f>
        <v>3</v>
      </c>
      <c r="I4657" t="s">
        <v>6099</v>
      </c>
      <c r="J4657" t="s">
        <v>119</v>
      </c>
      <c r="K4657" t="s">
        <v>17131</v>
      </c>
      <c r="M4657">
        <v>30015</v>
      </c>
      <c r="O4657" t="s">
        <v>17137</v>
      </c>
      <c r="P4657">
        <v>38500</v>
      </c>
      <c r="Q4657">
        <v>5</v>
      </c>
      <c r="R4657">
        <v>2</v>
      </c>
      <c r="S4657" s="25">
        <f>Table1[[#This Row],[RcvdQuantity]]/Table1[[#This Row],[POQty]]</f>
        <v>0.4</v>
      </c>
      <c r="T4657">
        <v>3</v>
      </c>
      <c r="U4657">
        <v>0</v>
      </c>
      <c r="V4657">
        <v>0</v>
      </c>
      <c r="W4657">
        <v>0</v>
      </c>
      <c r="X4657">
        <v>38500</v>
      </c>
      <c r="Y4657">
        <v>38500</v>
      </c>
      <c r="Z4657">
        <v>38500</v>
      </c>
      <c r="AA4657">
        <v>0</v>
      </c>
      <c r="AB4657">
        <v>0</v>
      </c>
      <c r="AC4657">
        <v>77000</v>
      </c>
      <c r="AD4657">
        <v>77000</v>
      </c>
      <c r="AF4657" t="s">
        <v>5412</v>
      </c>
      <c r="AH4657">
        <v>425305</v>
      </c>
    </row>
    <row r="4658" spans="1:34" x14ac:dyDescent="0.25">
      <c r="A4658" t="s">
        <v>17128</v>
      </c>
      <c r="B4658" s="24">
        <v>45853</v>
      </c>
      <c r="C4658" t="s">
        <v>17129</v>
      </c>
      <c r="D4658" t="s">
        <v>17036</v>
      </c>
      <c r="E4658" t="s">
        <v>17130</v>
      </c>
      <c r="F4658" t="s">
        <v>17049</v>
      </c>
      <c r="G4658" t="s">
        <v>17049</v>
      </c>
      <c r="H4658">
        <f>Table1[[#This Row],[GrnPostDate]]-Table1[[#This Row],[PoDate]]</f>
        <v>3</v>
      </c>
      <c r="I4658" t="s">
        <v>6099</v>
      </c>
      <c r="J4658" t="s">
        <v>119</v>
      </c>
      <c r="K4658" t="s">
        <v>17131</v>
      </c>
      <c r="M4658">
        <v>30015</v>
      </c>
      <c r="O4658" t="s">
        <v>17138</v>
      </c>
      <c r="P4658">
        <v>38500</v>
      </c>
      <c r="Q4658">
        <v>5</v>
      </c>
      <c r="R4658">
        <v>1</v>
      </c>
      <c r="S4658" s="25">
        <f>Table1[[#This Row],[RcvdQuantity]]/Table1[[#This Row],[POQty]]</f>
        <v>0.2</v>
      </c>
      <c r="T4658">
        <v>4</v>
      </c>
      <c r="U4658">
        <v>0</v>
      </c>
      <c r="V4658">
        <v>0</v>
      </c>
      <c r="W4658">
        <v>0</v>
      </c>
      <c r="X4658">
        <v>38500</v>
      </c>
      <c r="Y4658">
        <v>38500</v>
      </c>
      <c r="Z4658">
        <v>38500</v>
      </c>
      <c r="AA4658">
        <v>0</v>
      </c>
      <c r="AB4658">
        <v>0</v>
      </c>
      <c r="AC4658">
        <v>38500</v>
      </c>
      <c r="AD4658">
        <v>38500</v>
      </c>
      <c r="AF4658" t="s">
        <v>5412</v>
      </c>
      <c r="AH4658">
        <v>425306</v>
      </c>
    </row>
    <row r="4659" spans="1:34" x14ac:dyDescent="0.25">
      <c r="A4659" t="s">
        <v>17128</v>
      </c>
      <c r="B4659" s="24">
        <v>45853</v>
      </c>
      <c r="C4659" t="s">
        <v>17129</v>
      </c>
      <c r="D4659" t="s">
        <v>17036</v>
      </c>
      <c r="E4659" t="s">
        <v>17130</v>
      </c>
      <c r="F4659" t="s">
        <v>17049</v>
      </c>
      <c r="G4659" t="s">
        <v>17049</v>
      </c>
      <c r="H4659">
        <f>Table1[[#This Row],[GrnPostDate]]-Table1[[#This Row],[PoDate]]</f>
        <v>3</v>
      </c>
      <c r="I4659" t="s">
        <v>6099</v>
      </c>
      <c r="J4659" t="s">
        <v>90</v>
      </c>
      <c r="K4659" t="s">
        <v>17133</v>
      </c>
      <c r="M4659">
        <v>31462</v>
      </c>
      <c r="O4659" t="s">
        <v>17139</v>
      </c>
      <c r="P4659">
        <v>38500</v>
      </c>
      <c r="Q4659">
        <v>5</v>
      </c>
      <c r="R4659">
        <v>2</v>
      </c>
      <c r="S4659" s="25">
        <f>Table1[[#This Row],[RcvdQuantity]]/Table1[[#This Row],[POQty]]</f>
        <v>0.4</v>
      </c>
      <c r="T4659">
        <v>3</v>
      </c>
      <c r="U4659">
        <v>0</v>
      </c>
      <c r="V4659">
        <v>0</v>
      </c>
      <c r="W4659">
        <v>0</v>
      </c>
      <c r="X4659">
        <v>38500</v>
      </c>
      <c r="Y4659">
        <v>38500</v>
      </c>
      <c r="Z4659">
        <v>38500</v>
      </c>
      <c r="AA4659">
        <v>0</v>
      </c>
      <c r="AB4659">
        <v>0</v>
      </c>
      <c r="AC4659">
        <v>77000</v>
      </c>
      <c r="AD4659">
        <v>77000</v>
      </c>
      <c r="AF4659" t="s">
        <v>5412</v>
      </c>
      <c r="AH4659">
        <v>425307</v>
      </c>
    </row>
    <row r="4660" spans="1:34" x14ac:dyDescent="0.25">
      <c r="A4660" t="s">
        <v>17128</v>
      </c>
      <c r="B4660" s="24">
        <v>45853</v>
      </c>
      <c r="C4660" t="s">
        <v>17129</v>
      </c>
      <c r="D4660" t="s">
        <v>17036</v>
      </c>
      <c r="E4660" t="s">
        <v>17130</v>
      </c>
      <c r="F4660" t="s">
        <v>17049</v>
      </c>
      <c r="G4660" t="s">
        <v>17049</v>
      </c>
      <c r="H4660">
        <f>Table1[[#This Row],[GrnPostDate]]-Table1[[#This Row],[PoDate]]</f>
        <v>3</v>
      </c>
      <c r="I4660" t="s">
        <v>6099</v>
      </c>
      <c r="J4660" t="s">
        <v>119</v>
      </c>
      <c r="K4660" t="s">
        <v>17135</v>
      </c>
      <c r="M4660">
        <v>34401</v>
      </c>
      <c r="O4660" t="s">
        <v>17134</v>
      </c>
      <c r="P4660">
        <v>63000</v>
      </c>
      <c r="Q4660">
        <v>5</v>
      </c>
      <c r="R4660">
        <v>1</v>
      </c>
      <c r="S4660" s="25">
        <f>Table1[[#This Row],[RcvdQuantity]]/Table1[[#This Row],[POQty]]</f>
        <v>0.2</v>
      </c>
      <c r="T4660">
        <v>4</v>
      </c>
      <c r="U4660">
        <v>0</v>
      </c>
      <c r="V4660">
        <v>0</v>
      </c>
      <c r="W4660">
        <v>0</v>
      </c>
      <c r="X4660">
        <v>63000</v>
      </c>
      <c r="Y4660">
        <v>63000</v>
      </c>
      <c r="Z4660">
        <v>63000</v>
      </c>
      <c r="AA4660">
        <v>0</v>
      </c>
      <c r="AB4660">
        <v>0</v>
      </c>
      <c r="AC4660">
        <v>63000</v>
      </c>
      <c r="AD4660">
        <v>63000</v>
      </c>
      <c r="AF4660" t="s">
        <v>5412</v>
      </c>
      <c r="AH4660">
        <v>425308</v>
      </c>
    </row>
    <row r="4661" spans="1:34" x14ac:dyDescent="0.25">
      <c r="A4661" t="s">
        <v>17140</v>
      </c>
      <c r="B4661" s="24">
        <v>45855</v>
      </c>
      <c r="C4661" t="s">
        <v>17141</v>
      </c>
      <c r="D4661" t="s">
        <v>17119</v>
      </c>
      <c r="E4661" t="s">
        <v>17142</v>
      </c>
      <c r="F4661" t="s">
        <v>17049</v>
      </c>
      <c r="G4661" t="s">
        <v>17049</v>
      </c>
      <c r="H4661">
        <f>Table1[[#This Row],[GrnPostDate]]-Table1[[#This Row],[PoDate]]</f>
        <v>1</v>
      </c>
      <c r="I4661" t="s">
        <v>505</v>
      </c>
      <c r="J4661" t="s">
        <v>5472</v>
      </c>
      <c r="K4661" t="s">
        <v>7324</v>
      </c>
      <c r="L4661" t="s">
        <v>7325</v>
      </c>
      <c r="M4661">
        <v>8139</v>
      </c>
      <c r="O4661" t="s">
        <v>13780</v>
      </c>
      <c r="P4661">
        <v>787</v>
      </c>
      <c r="Q4661">
        <v>200</v>
      </c>
      <c r="R4661">
        <v>200</v>
      </c>
      <c r="S4661" s="25">
        <f>Table1[[#This Row],[RcvdQuantity]]/Table1[[#This Row],[POQty]]</f>
        <v>1</v>
      </c>
      <c r="T4661">
        <v>0</v>
      </c>
      <c r="U4661">
        <v>0</v>
      </c>
      <c r="V4661">
        <v>0</v>
      </c>
      <c r="W4661">
        <v>0</v>
      </c>
      <c r="X4661">
        <v>787</v>
      </c>
      <c r="Y4661">
        <v>787</v>
      </c>
      <c r="Z4661">
        <v>787</v>
      </c>
      <c r="AA4661">
        <v>0</v>
      </c>
      <c r="AB4661">
        <v>0</v>
      </c>
      <c r="AC4661">
        <v>157400</v>
      </c>
      <c r="AD4661">
        <v>157400</v>
      </c>
      <c r="AF4661" t="s">
        <v>5412</v>
      </c>
      <c r="AH4661">
        <v>425309</v>
      </c>
    </row>
    <row r="4662" spans="1:34" x14ac:dyDescent="0.25">
      <c r="A4662" t="s">
        <v>17143</v>
      </c>
      <c r="B4662" s="24">
        <v>45852</v>
      </c>
      <c r="C4662" t="s">
        <v>17144</v>
      </c>
      <c r="D4662" t="s">
        <v>17119</v>
      </c>
      <c r="E4662" t="s">
        <v>17145</v>
      </c>
      <c r="F4662" t="s">
        <v>17049</v>
      </c>
      <c r="G4662" t="s">
        <v>17049</v>
      </c>
      <c r="H4662">
        <f>Table1[[#This Row],[GrnPostDate]]-Table1[[#This Row],[PoDate]]</f>
        <v>4</v>
      </c>
      <c r="I4662" t="s">
        <v>3447</v>
      </c>
      <c r="J4662" t="s">
        <v>5472</v>
      </c>
      <c r="K4662" t="s">
        <v>6253</v>
      </c>
      <c r="L4662" t="s">
        <v>6254</v>
      </c>
      <c r="M4662">
        <v>8086</v>
      </c>
      <c r="O4662" t="s">
        <v>3443</v>
      </c>
      <c r="P4662">
        <v>700</v>
      </c>
      <c r="Q4662">
        <v>1000</v>
      </c>
      <c r="R4662">
        <v>1000</v>
      </c>
      <c r="S4662" s="25">
        <f>Table1[[#This Row],[RcvdQuantity]]/Table1[[#This Row],[POQty]]</f>
        <v>1</v>
      </c>
      <c r="T4662">
        <v>0</v>
      </c>
      <c r="U4662">
        <v>0</v>
      </c>
      <c r="V4662">
        <v>0</v>
      </c>
      <c r="W4662">
        <v>0</v>
      </c>
      <c r="X4662">
        <v>700</v>
      </c>
      <c r="Y4662">
        <v>700</v>
      </c>
      <c r="Z4662">
        <v>700</v>
      </c>
      <c r="AA4662">
        <v>0</v>
      </c>
      <c r="AB4662">
        <v>0</v>
      </c>
      <c r="AC4662">
        <v>700000</v>
      </c>
      <c r="AD4662">
        <v>700000</v>
      </c>
      <c r="AF4662" t="s">
        <v>5412</v>
      </c>
      <c r="AH4662">
        <v>425310</v>
      </c>
    </row>
    <row r="4663" spans="1:34" x14ac:dyDescent="0.25">
      <c r="A4663" t="s">
        <v>17146</v>
      </c>
      <c r="B4663" s="24">
        <v>45852</v>
      </c>
      <c r="C4663" t="s">
        <v>17147</v>
      </c>
      <c r="D4663" t="s">
        <v>17119</v>
      </c>
      <c r="E4663" t="s">
        <v>17148</v>
      </c>
      <c r="F4663" t="s">
        <v>17049</v>
      </c>
      <c r="G4663" t="s">
        <v>17049</v>
      </c>
      <c r="H4663">
        <f>Table1[[#This Row],[GrnPostDate]]-Table1[[#This Row],[PoDate]]</f>
        <v>4</v>
      </c>
      <c r="I4663" t="s">
        <v>3447</v>
      </c>
      <c r="J4663" t="s">
        <v>6657</v>
      </c>
      <c r="K4663" t="s">
        <v>17149</v>
      </c>
      <c r="L4663" t="s">
        <v>17150</v>
      </c>
      <c r="M4663">
        <v>8087</v>
      </c>
      <c r="O4663" t="s">
        <v>17151</v>
      </c>
      <c r="P4663">
        <v>635.33000000000004</v>
      </c>
      <c r="Q4663">
        <v>100</v>
      </c>
      <c r="R4663">
        <v>40</v>
      </c>
      <c r="S4663" s="25">
        <f>Table1[[#This Row],[RcvdQuantity]]/Table1[[#This Row],[POQty]]</f>
        <v>0.4</v>
      </c>
      <c r="T4663">
        <v>60</v>
      </c>
      <c r="U4663">
        <v>0</v>
      </c>
      <c r="V4663">
        <v>0</v>
      </c>
      <c r="W4663">
        <v>0</v>
      </c>
      <c r="X4663">
        <v>635.33000000000004</v>
      </c>
      <c r="Y4663">
        <v>635.33000000000004</v>
      </c>
      <c r="Z4663">
        <v>635.33000000000004</v>
      </c>
      <c r="AA4663">
        <v>0</v>
      </c>
      <c r="AB4663">
        <v>0</v>
      </c>
      <c r="AC4663">
        <v>25413.200000000001</v>
      </c>
      <c r="AD4663">
        <v>25413.200000000001</v>
      </c>
      <c r="AF4663" t="s">
        <v>5412</v>
      </c>
      <c r="AH4663">
        <v>425329</v>
      </c>
    </row>
    <row r="4664" spans="1:34" x14ac:dyDescent="0.25">
      <c r="A4664" t="s">
        <v>17146</v>
      </c>
      <c r="B4664" s="24">
        <v>45852</v>
      </c>
      <c r="C4664" t="s">
        <v>17147</v>
      </c>
      <c r="D4664" t="s">
        <v>17119</v>
      </c>
      <c r="E4664" t="s">
        <v>17148</v>
      </c>
      <c r="F4664" t="s">
        <v>17049</v>
      </c>
      <c r="G4664" t="s">
        <v>17049</v>
      </c>
      <c r="H4664">
        <f>Table1[[#This Row],[GrnPostDate]]-Table1[[#This Row],[PoDate]]</f>
        <v>4</v>
      </c>
      <c r="I4664" t="s">
        <v>3447</v>
      </c>
      <c r="J4664" t="s">
        <v>5816</v>
      </c>
      <c r="K4664" t="s">
        <v>13112</v>
      </c>
      <c r="L4664" t="s">
        <v>7206</v>
      </c>
      <c r="M4664">
        <v>7808</v>
      </c>
      <c r="O4664" t="s">
        <v>13113</v>
      </c>
      <c r="P4664">
        <v>145.9</v>
      </c>
      <c r="Q4664">
        <v>10</v>
      </c>
      <c r="R4664">
        <v>10</v>
      </c>
      <c r="S4664" s="25">
        <f>Table1[[#This Row],[RcvdQuantity]]/Table1[[#This Row],[POQty]]</f>
        <v>1</v>
      </c>
      <c r="T4664">
        <v>0</v>
      </c>
      <c r="U4664">
        <v>0</v>
      </c>
      <c r="V4664">
        <v>0</v>
      </c>
      <c r="W4664">
        <v>0</v>
      </c>
      <c r="X4664">
        <v>145.9</v>
      </c>
      <c r="Y4664">
        <v>145.9</v>
      </c>
      <c r="Z4664">
        <v>145.9</v>
      </c>
      <c r="AA4664">
        <v>0</v>
      </c>
      <c r="AB4664">
        <v>0</v>
      </c>
      <c r="AC4664">
        <v>1459</v>
      </c>
      <c r="AD4664">
        <v>1459</v>
      </c>
      <c r="AF4664" t="s">
        <v>5412</v>
      </c>
      <c r="AH4664">
        <v>425330</v>
      </c>
    </row>
    <row r="4665" spans="1:34" x14ac:dyDescent="0.25">
      <c r="A4665" t="s">
        <v>17146</v>
      </c>
      <c r="B4665" s="24">
        <v>45852</v>
      </c>
      <c r="C4665" t="s">
        <v>17152</v>
      </c>
      <c r="D4665" t="s">
        <v>17119</v>
      </c>
      <c r="E4665" t="s">
        <v>17153</v>
      </c>
      <c r="F4665" t="s">
        <v>17049</v>
      </c>
      <c r="G4665" t="s">
        <v>17049</v>
      </c>
      <c r="H4665">
        <f>Table1[[#This Row],[GrnPostDate]]-Table1[[#This Row],[PoDate]]</f>
        <v>4</v>
      </c>
      <c r="I4665" t="s">
        <v>3447</v>
      </c>
      <c r="J4665" t="s">
        <v>6657</v>
      </c>
      <c r="K4665" t="s">
        <v>17149</v>
      </c>
      <c r="L4665" t="s">
        <v>17150</v>
      </c>
      <c r="M4665">
        <v>8087</v>
      </c>
      <c r="O4665" t="s">
        <v>17151</v>
      </c>
      <c r="P4665">
        <v>635.33000000000004</v>
      </c>
      <c r="Q4665">
        <v>60</v>
      </c>
      <c r="R4665">
        <v>53</v>
      </c>
      <c r="S4665" s="25">
        <f>Table1[[#This Row],[RcvdQuantity]]/Table1[[#This Row],[POQty]]</f>
        <v>0.8833333333333333</v>
      </c>
      <c r="T4665">
        <v>7</v>
      </c>
      <c r="U4665">
        <v>0</v>
      </c>
      <c r="V4665">
        <v>0</v>
      </c>
      <c r="W4665">
        <v>0</v>
      </c>
      <c r="X4665">
        <v>635.33000000000004</v>
      </c>
      <c r="Y4665">
        <v>635.33000000000004</v>
      </c>
      <c r="Z4665">
        <v>635.33000000000004</v>
      </c>
      <c r="AA4665">
        <v>0</v>
      </c>
      <c r="AB4665">
        <v>0</v>
      </c>
      <c r="AC4665">
        <v>33672.49</v>
      </c>
      <c r="AD4665">
        <v>33672.49</v>
      </c>
      <c r="AF4665" t="s">
        <v>5412</v>
      </c>
      <c r="AH4665">
        <v>425331</v>
      </c>
    </row>
    <row r="4666" spans="1:34" x14ac:dyDescent="0.25">
      <c r="A4666" t="s">
        <v>17154</v>
      </c>
      <c r="B4666" s="24">
        <v>45852</v>
      </c>
      <c r="C4666" t="s">
        <v>17155</v>
      </c>
      <c r="D4666" t="s">
        <v>17119</v>
      </c>
      <c r="E4666" t="s">
        <v>17156</v>
      </c>
      <c r="F4666" t="s">
        <v>17049</v>
      </c>
      <c r="G4666" t="s">
        <v>17049</v>
      </c>
      <c r="H4666">
        <f>Table1[[#This Row],[GrnPostDate]]-Table1[[#This Row],[PoDate]]</f>
        <v>4</v>
      </c>
      <c r="I4666" t="s">
        <v>1031</v>
      </c>
      <c r="J4666" t="s">
        <v>5816</v>
      </c>
      <c r="K4666" t="s">
        <v>9390</v>
      </c>
      <c r="L4666" t="s">
        <v>8339</v>
      </c>
      <c r="M4666">
        <v>7109</v>
      </c>
      <c r="O4666" t="s">
        <v>9391</v>
      </c>
      <c r="P4666">
        <v>388</v>
      </c>
      <c r="Q4666">
        <v>100</v>
      </c>
      <c r="R4666">
        <v>100</v>
      </c>
      <c r="S4666" s="25">
        <f>Table1[[#This Row],[RcvdQuantity]]/Table1[[#This Row],[POQty]]</f>
        <v>1</v>
      </c>
      <c r="T4666">
        <v>0</v>
      </c>
      <c r="U4666">
        <v>0</v>
      </c>
      <c r="V4666">
        <v>0</v>
      </c>
      <c r="W4666">
        <v>0</v>
      </c>
      <c r="X4666">
        <v>388</v>
      </c>
      <c r="Y4666">
        <v>388</v>
      </c>
      <c r="Z4666">
        <v>388</v>
      </c>
      <c r="AA4666">
        <v>0</v>
      </c>
      <c r="AB4666">
        <v>0</v>
      </c>
      <c r="AC4666">
        <v>38800</v>
      </c>
      <c r="AD4666">
        <v>38800</v>
      </c>
      <c r="AF4666" t="s">
        <v>5412</v>
      </c>
      <c r="AH4666">
        <v>425332</v>
      </c>
    </row>
    <row r="4667" spans="1:34" x14ac:dyDescent="0.25">
      <c r="A4667" t="s">
        <v>17154</v>
      </c>
      <c r="B4667" s="24">
        <v>45852</v>
      </c>
      <c r="C4667" t="s">
        <v>17155</v>
      </c>
      <c r="D4667" t="s">
        <v>17119</v>
      </c>
      <c r="E4667" t="s">
        <v>17156</v>
      </c>
      <c r="F4667" t="s">
        <v>17049</v>
      </c>
      <c r="G4667" t="s">
        <v>17049</v>
      </c>
      <c r="H4667">
        <f>Table1[[#This Row],[GrnPostDate]]-Table1[[#This Row],[PoDate]]</f>
        <v>4</v>
      </c>
      <c r="I4667" t="s">
        <v>1031</v>
      </c>
      <c r="J4667" t="s">
        <v>7245</v>
      </c>
      <c r="K4667" t="s">
        <v>8716</v>
      </c>
      <c r="L4667" t="s">
        <v>8717</v>
      </c>
      <c r="M4667">
        <v>6971</v>
      </c>
      <c r="O4667" t="s">
        <v>12280</v>
      </c>
      <c r="P4667">
        <v>51</v>
      </c>
      <c r="Q4667">
        <v>100</v>
      </c>
      <c r="R4667">
        <v>100</v>
      </c>
      <c r="S4667" s="25">
        <f>Table1[[#This Row],[RcvdQuantity]]/Table1[[#This Row],[POQty]]</f>
        <v>1</v>
      </c>
      <c r="T4667">
        <v>0</v>
      </c>
      <c r="U4667">
        <v>0</v>
      </c>
      <c r="V4667">
        <v>0</v>
      </c>
      <c r="W4667">
        <v>0</v>
      </c>
      <c r="X4667">
        <v>51</v>
      </c>
      <c r="Y4667">
        <v>51</v>
      </c>
      <c r="Z4667">
        <v>51</v>
      </c>
      <c r="AA4667">
        <v>0</v>
      </c>
      <c r="AB4667">
        <v>0</v>
      </c>
      <c r="AC4667">
        <v>5100</v>
      </c>
      <c r="AD4667">
        <v>5100</v>
      </c>
      <c r="AF4667" t="s">
        <v>5412</v>
      </c>
      <c r="AH4667">
        <v>425333</v>
      </c>
    </row>
    <row r="4668" spans="1:34" x14ac:dyDescent="0.25">
      <c r="A4668" t="s">
        <v>17154</v>
      </c>
      <c r="B4668" s="24">
        <v>45852</v>
      </c>
      <c r="C4668" t="s">
        <v>17155</v>
      </c>
      <c r="D4668" t="s">
        <v>17119</v>
      </c>
      <c r="E4668" t="s">
        <v>17156</v>
      </c>
      <c r="F4668" t="s">
        <v>17049</v>
      </c>
      <c r="G4668" t="s">
        <v>17049</v>
      </c>
      <c r="H4668">
        <f>Table1[[#This Row],[GrnPostDate]]-Table1[[#This Row],[PoDate]]</f>
        <v>4</v>
      </c>
      <c r="I4668" t="s">
        <v>1031</v>
      </c>
      <c r="J4668" t="s">
        <v>5409</v>
      </c>
      <c r="K4668" t="s">
        <v>15699</v>
      </c>
      <c r="L4668" t="s">
        <v>15700</v>
      </c>
      <c r="M4668">
        <v>6977</v>
      </c>
      <c r="O4668" t="s">
        <v>15701</v>
      </c>
      <c r="P4668">
        <v>2.58</v>
      </c>
      <c r="Q4668">
        <v>1400</v>
      </c>
      <c r="R4668">
        <v>1392</v>
      </c>
      <c r="S4668" s="25">
        <f>Table1[[#This Row],[RcvdQuantity]]/Table1[[#This Row],[POQty]]</f>
        <v>0.99428571428571433</v>
      </c>
      <c r="T4668">
        <v>8</v>
      </c>
      <c r="U4668">
        <v>0</v>
      </c>
      <c r="V4668">
        <v>0</v>
      </c>
      <c r="W4668">
        <v>0</v>
      </c>
      <c r="X4668">
        <v>2.58</v>
      </c>
      <c r="Y4668">
        <v>2.58</v>
      </c>
      <c r="Z4668">
        <v>2.58</v>
      </c>
      <c r="AA4668">
        <v>0</v>
      </c>
      <c r="AB4668">
        <v>0</v>
      </c>
      <c r="AC4668">
        <v>3595.54</v>
      </c>
      <c r="AD4668">
        <v>3595.54</v>
      </c>
      <c r="AF4668" t="s">
        <v>5412</v>
      </c>
      <c r="AH4668">
        <v>425334</v>
      </c>
    </row>
    <row r="4669" spans="1:34" x14ac:dyDescent="0.25">
      <c r="A4669" t="s">
        <v>17154</v>
      </c>
      <c r="B4669" s="24">
        <v>45852</v>
      </c>
      <c r="C4669" t="s">
        <v>17155</v>
      </c>
      <c r="D4669" t="s">
        <v>17119</v>
      </c>
      <c r="E4669" t="s">
        <v>17156</v>
      </c>
      <c r="F4669" t="s">
        <v>17049</v>
      </c>
      <c r="G4669" t="s">
        <v>17049</v>
      </c>
      <c r="H4669">
        <f>Table1[[#This Row],[GrnPostDate]]-Table1[[#This Row],[PoDate]]</f>
        <v>4</v>
      </c>
      <c r="I4669" t="s">
        <v>1031</v>
      </c>
      <c r="J4669" t="s">
        <v>5409</v>
      </c>
      <c r="K4669" t="s">
        <v>9397</v>
      </c>
      <c r="L4669" t="s">
        <v>9398</v>
      </c>
      <c r="M4669">
        <v>7016</v>
      </c>
      <c r="O4669" t="s">
        <v>17157</v>
      </c>
      <c r="P4669">
        <v>0.56999999999999995</v>
      </c>
      <c r="Q4669">
        <v>10000</v>
      </c>
      <c r="R4669">
        <v>10000</v>
      </c>
      <c r="S4669" s="25">
        <f>Table1[[#This Row],[RcvdQuantity]]/Table1[[#This Row],[POQty]]</f>
        <v>1</v>
      </c>
      <c r="T4669">
        <v>0</v>
      </c>
      <c r="U4669">
        <v>0</v>
      </c>
      <c r="V4669">
        <v>0</v>
      </c>
      <c r="W4669">
        <v>0</v>
      </c>
      <c r="X4669">
        <v>0.56999999999999995</v>
      </c>
      <c r="Y4669">
        <v>0.56999999999999995</v>
      </c>
      <c r="Z4669">
        <v>0.56999999999999995</v>
      </c>
      <c r="AA4669">
        <v>0</v>
      </c>
      <c r="AB4669">
        <v>0</v>
      </c>
      <c r="AC4669">
        <v>5700</v>
      </c>
      <c r="AD4669">
        <v>5700</v>
      </c>
      <c r="AF4669" t="s">
        <v>5412</v>
      </c>
      <c r="AH4669">
        <v>425335</v>
      </c>
    </row>
    <row r="4670" spans="1:34" x14ac:dyDescent="0.25">
      <c r="A4670" t="s">
        <v>17154</v>
      </c>
      <c r="B4670" s="24">
        <v>45852</v>
      </c>
      <c r="C4670" t="s">
        <v>17155</v>
      </c>
      <c r="D4670" t="s">
        <v>17119</v>
      </c>
      <c r="E4670" t="s">
        <v>17156</v>
      </c>
      <c r="F4670" t="s">
        <v>17049</v>
      </c>
      <c r="G4670" t="s">
        <v>17049</v>
      </c>
      <c r="H4670">
        <f>Table1[[#This Row],[GrnPostDate]]-Table1[[#This Row],[PoDate]]</f>
        <v>4</v>
      </c>
      <c r="I4670" t="s">
        <v>1031</v>
      </c>
      <c r="J4670" t="s">
        <v>7208</v>
      </c>
      <c r="K4670" t="s">
        <v>14861</v>
      </c>
      <c r="L4670" t="s">
        <v>14862</v>
      </c>
      <c r="M4670">
        <v>6933</v>
      </c>
      <c r="O4670" t="s">
        <v>17158</v>
      </c>
      <c r="P4670">
        <v>60</v>
      </c>
      <c r="Q4670">
        <v>20</v>
      </c>
      <c r="R4670">
        <v>20</v>
      </c>
      <c r="S4670" s="25">
        <f>Table1[[#This Row],[RcvdQuantity]]/Table1[[#This Row],[POQty]]</f>
        <v>1</v>
      </c>
      <c r="T4670">
        <v>0</v>
      </c>
      <c r="U4670">
        <v>0</v>
      </c>
      <c r="V4670">
        <v>0</v>
      </c>
      <c r="W4670">
        <v>0</v>
      </c>
      <c r="X4670">
        <v>60</v>
      </c>
      <c r="Y4670">
        <v>60</v>
      </c>
      <c r="Z4670">
        <v>60</v>
      </c>
      <c r="AA4670">
        <v>0</v>
      </c>
      <c r="AB4670">
        <v>0</v>
      </c>
      <c r="AC4670">
        <v>1200</v>
      </c>
      <c r="AD4670">
        <v>1200</v>
      </c>
      <c r="AF4670" t="s">
        <v>5412</v>
      </c>
      <c r="AH4670">
        <v>425336</v>
      </c>
    </row>
    <row r="4671" spans="1:34" x14ac:dyDescent="0.25">
      <c r="A4671" t="s">
        <v>17154</v>
      </c>
      <c r="B4671" s="24">
        <v>45852</v>
      </c>
      <c r="C4671" t="s">
        <v>17155</v>
      </c>
      <c r="D4671" t="s">
        <v>17119</v>
      </c>
      <c r="E4671" t="s">
        <v>17156</v>
      </c>
      <c r="F4671" t="s">
        <v>17049</v>
      </c>
      <c r="G4671" t="s">
        <v>17049</v>
      </c>
      <c r="H4671">
        <f>Table1[[#This Row],[GrnPostDate]]-Table1[[#This Row],[PoDate]]</f>
        <v>4</v>
      </c>
      <c r="I4671" t="s">
        <v>1031</v>
      </c>
      <c r="J4671" t="s">
        <v>6657</v>
      </c>
      <c r="K4671" t="s">
        <v>14887</v>
      </c>
      <c r="L4671" t="s">
        <v>14888</v>
      </c>
      <c r="M4671">
        <v>7013</v>
      </c>
      <c r="O4671" t="s">
        <v>17159</v>
      </c>
      <c r="P4671">
        <v>27</v>
      </c>
      <c r="Q4671">
        <v>200</v>
      </c>
      <c r="R4671">
        <v>200</v>
      </c>
      <c r="S4671" s="25">
        <f>Table1[[#This Row],[RcvdQuantity]]/Table1[[#This Row],[POQty]]</f>
        <v>1</v>
      </c>
      <c r="T4671">
        <v>0</v>
      </c>
      <c r="U4671">
        <v>0</v>
      </c>
      <c r="V4671">
        <v>0</v>
      </c>
      <c r="W4671">
        <v>0</v>
      </c>
      <c r="X4671">
        <v>27</v>
      </c>
      <c r="Y4671">
        <v>27</v>
      </c>
      <c r="Z4671">
        <v>27</v>
      </c>
      <c r="AA4671">
        <v>0</v>
      </c>
      <c r="AB4671">
        <v>0</v>
      </c>
      <c r="AC4671">
        <v>5400</v>
      </c>
      <c r="AD4671">
        <v>5400</v>
      </c>
      <c r="AF4671" t="s">
        <v>5412</v>
      </c>
      <c r="AH4671">
        <v>425337</v>
      </c>
    </row>
    <row r="4672" spans="1:34" x14ac:dyDescent="0.25">
      <c r="A4672" t="s">
        <v>17154</v>
      </c>
      <c r="B4672" s="24">
        <v>45852</v>
      </c>
      <c r="C4672" t="s">
        <v>17155</v>
      </c>
      <c r="D4672" t="s">
        <v>17119</v>
      </c>
      <c r="E4672" t="s">
        <v>17156</v>
      </c>
      <c r="F4672" t="s">
        <v>17049</v>
      </c>
      <c r="G4672" t="s">
        <v>17049</v>
      </c>
      <c r="H4672">
        <f>Table1[[#This Row],[GrnPostDate]]-Table1[[#This Row],[PoDate]]</f>
        <v>4</v>
      </c>
      <c r="I4672" t="s">
        <v>1031</v>
      </c>
      <c r="J4672" t="s">
        <v>7125</v>
      </c>
      <c r="K4672" t="s">
        <v>15488</v>
      </c>
      <c r="M4672">
        <v>31969</v>
      </c>
      <c r="O4672" t="s">
        <v>15489</v>
      </c>
      <c r="P4672">
        <v>483</v>
      </c>
      <c r="Q4672">
        <v>20</v>
      </c>
      <c r="R4672">
        <v>20</v>
      </c>
      <c r="S4672" s="25">
        <f>Table1[[#This Row],[RcvdQuantity]]/Table1[[#This Row],[POQty]]</f>
        <v>1</v>
      </c>
      <c r="T4672">
        <v>0</v>
      </c>
      <c r="U4672">
        <v>0</v>
      </c>
      <c r="V4672">
        <v>0</v>
      </c>
      <c r="W4672">
        <v>0</v>
      </c>
      <c r="X4672">
        <v>483</v>
      </c>
      <c r="Y4672">
        <v>483</v>
      </c>
      <c r="Z4672">
        <v>483</v>
      </c>
      <c r="AA4672">
        <v>0</v>
      </c>
      <c r="AB4672">
        <v>0</v>
      </c>
      <c r="AC4672">
        <v>9660</v>
      </c>
      <c r="AD4672">
        <v>9660</v>
      </c>
      <c r="AF4672" t="s">
        <v>5412</v>
      </c>
      <c r="AH4672">
        <v>425338</v>
      </c>
    </row>
    <row r="4673" spans="1:34" x14ac:dyDescent="0.25">
      <c r="A4673" t="s">
        <v>12890</v>
      </c>
      <c r="B4673" s="24">
        <v>45769</v>
      </c>
      <c r="C4673" t="s">
        <v>17160</v>
      </c>
      <c r="D4673" t="s">
        <v>17036</v>
      </c>
      <c r="E4673" t="s">
        <v>17161</v>
      </c>
      <c r="F4673" t="s">
        <v>17049</v>
      </c>
      <c r="G4673" t="s">
        <v>17049</v>
      </c>
      <c r="H4673">
        <f>Table1[[#This Row],[GrnPostDate]]-Table1[[#This Row],[PoDate]]</f>
        <v>87</v>
      </c>
      <c r="I4673" t="s">
        <v>1748</v>
      </c>
      <c r="J4673" t="s">
        <v>52</v>
      </c>
      <c r="K4673" t="s">
        <v>6487</v>
      </c>
      <c r="M4673">
        <v>13429</v>
      </c>
      <c r="O4673" t="s">
        <v>17162</v>
      </c>
      <c r="P4673">
        <v>2300</v>
      </c>
      <c r="Q4673">
        <v>100</v>
      </c>
      <c r="R4673">
        <v>10</v>
      </c>
      <c r="S4673" s="25">
        <f>Table1[[#This Row],[RcvdQuantity]]/Table1[[#This Row],[POQty]]</f>
        <v>0.1</v>
      </c>
      <c r="T4673">
        <v>90</v>
      </c>
      <c r="U4673">
        <v>0</v>
      </c>
      <c r="V4673">
        <v>0</v>
      </c>
      <c r="W4673">
        <v>0</v>
      </c>
      <c r="X4673">
        <v>2300</v>
      </c>
      <c r="Y4673">
        <v>2300</v>
      </c>
      <c r="Z4673">
        <v>2300</v>
      </c>
      <c r="AA4673">
        <v>0</v>
      </c>
      <c r="AB4673">
        <v>0</v>
      </c>
      <c r="AC4673">
        <v>23000</v>
      </c>
      <c r="AD4673">
        <v>23000</v>
      </c>
      <c r="AF4673" t="s">
        <v>5503</v>
      </c>
      <c r="AH4673">
        <v>425375</v>
      </c>
    </row>
    <row r="4674" spans="1:34" x14ac:dyDescent="0.25">
      <c r="A4674" t="s">
        <v>12890</v>
      </c>
      <c r="B4674" s="24">
        <v>45769</v>
      </c>
      <c r="C4674" t="s">
        <v>17160</v>
      </c>
      <c r="D4674" t="s">
        <v>17036</v>
      </c>
      <c r="E4674" t="s">
        <v>17161</v>
      </c>
      <c r="F4674" t="s">
        <v>17049</v>
      </c>
      <c r="G4674" t="s">
        <v>17049</v>
      </c>
      <c r="H4674">
        <f>Table1[[#This Row],[GrnPostDate]]-Table1[[#This Row],[PoDate]]</f>
        <v>87</v>
      </c>
      <c r="I4674" t="s">
        <v>1748</v>
      </c>
      <c r="J4674" t="s">
        <v>52</v>
      </c>
      <c r="K4674" t="s">
        <v>6487</v>
      </c>
      <c r="M4674">
        <v>13429</v>
      </c>
      <c r="O4674" t="s">
        <v>17163</v>
      </c>
      <c r="P4674">
        <v>2300</v>
      </c>
      <c r="Q4674">
        <v>100</v>
      </c>
      <c r="R4674">
        <v>30</v>
      </c>
      <c r="S4674" s="25">
        <f>Table1[[#This Row],[RcvdQuantity]]/Table1[[#This Row],[POQty]]</f>
        <v>0.3</v>
      </c>
      <c r="T4674">
        <v>70</v>
      </c>
      <c r="U4674">
        <v>0</v>
      </c>
      <c r="V4674">
        <v>0</v>
      </c>
      <c r="W4674">
        <v>0</v>
      </c>
      <c r="X4674">
        <v>2300</v>
      </c>
      <c r="Y4674">
        <v>2300</v>
      </c>
      <c r="Z4674">
        <v>2300</v>
      </c>
      <c r="AA4674">
        <v>0</v>
      </c>
      <c r="AB4674">
        <v>0</v>
      </c>
      <c r="AC4674">
        <v>69000</v>
      </c>
      <c r="AD4674">
        <v>69000</v>
      </c>
      <c r="AF4674" t="s">
        <v>5503</v>
      </c>
      <c r="AH4674">
        <v>425376</v>
      </c>
    </row>
    <row r="4675" spans="1:34" x14ac:dyDescent="0.25">
      <c r="A4675" t="s">
        <v>12890</v>
      </c>
      <c r="B4675" s="24">
        <v>45769</v>
      </c>
      <c r="C4675" t="s">
        <v>17160</v>
      </c>
      <c r="D4675" t="s">
        <v>17036</v>
      </c>
      <c r="E4675" t="s">
        <v>17161</v>
      </c>
      <c r="F4675" t="s">
        <v>17049</v>
      </c>
      <c r="G4675" t="s">
        <v>17049</v>
      </c>
      <c r="H4675">
        <f>Table1[[#This Row],[GrnPostDate]]-Table1[[#This Row],[PoDate]]</f>
        <v>87</v>
      </c>
      <c r="I4675" t="s">
        <v>1748</v>
      </c>
      <c r="J4675" t="s">
        <v>52</v>
      </c>
      <c r="K4675" t="s">
        <v>6487</v>
      </c>
      <c r="M4675">
        <v>13429</v>
      </c>
      <c r="O4675" t="s">
        <v>17164</v>
      </c>
      <c r="P4675">
        <v>2300</v>
      </c>
      <c r="Q4675">
        <v>100</v>
      </c>
      <c r="R4675">
        <v>10</v>
      </c>
      <c r="S4675" s="25">
        <f>Table1[[#This Row],[RcvdQuantity]]/Table1[[#This Row],[POQty]]</f>
        <v>0.1</v>
      </c>
      <c r="T4675">
        <v>90</v>
      </c>
      <c r="U4675">
        <v>0</v>
      </c>
      <c r="V4675">
        <v>0</v>
      </c>
      <c r="W4675">
        <v>0</v>
      </c>
      <c r="X4675">
        <v>2300</v>
      </c>
      <c r="Y4675">
        <v>2300</v>
      </c>
      <c r="Z4675">
        <v>2300</v>
      </c>
      <c r="AA4675">
        <v>0</v>
      </c>
      <c r="AB4675">
        <v>0</v>
      </c>
      <c r="AC4675">
        <v>23000</v>
      </c>
      <c r="AD4675">
        <v>23000</v>
      </c>
      <c r="AF4675" t="s">
        <v>5503</v>
      </c>
      <c r="AH4675">
        <v>425377</v>
      </c>
    </row>
    <row r="4676" spans="1:34" x14ac:dyDescent="0.25">
      <c r="A4676" t="s">
        <v>17165</v>
      </c>
      <c r="B4676" s="24">
        <v>45854</v>
      </c>
      <c r="C4676" t="s">
        <v>17166</v>
      </c>
      <c r="D4676" t="s">
        <v>17036</v>
      </c>
      <c r="E4676" t="s">
        <v>17167</v>
      </c>
      <c r="F4676" t="s">
        <v>17049</v>
      </c>
      <c r="G4676" t="s">
        <v>17049</v>
      </c>
      <c r="H4676">
        <f>Table1[[#This Row],[GrnPostDate]]-Table1[[#This Row],[PoDate]]</f>
        <v>2</v>
      </c>
      <c r="I4676" t="s">
        <v>15758</v>
      </c>
      <c r="J4676" t="s">
        <v>52</v>
      </c>
      <c r="K4676" t="s">
        <v>305</v>
      </c>
      <c r="M4676">
        <v>13377</v>
      </c>
      <c r="O4676" t="s">
        <v>17168</v>
      </c>
      <c r="P4676">
        <v>330</v>
      </c>
      <c r="Q4676">
        <v>10</v>
      </c>
      <c r="R4676">
        <v>10</v>
      </c>
      <c r="S4676" s="25">
        <f>Table1[[#This Row],[RcvdQuantity]]/Table1[[#This Row],[POQty]]</f>
        <v>1</v>
      </c>
      <c r="T4676">
        <v>0</v>
      </c>
      <c r="U4676">
        <v>0</v>
      </c>
      <c r="V4676">
        <v>0</v>
      </c>
      <c r="W4676">
        <v>0</v>
      </c>
      <c r="X4676">
        <v>330</v>
      </c>
      <c r="Y4676">
        <v>330</v>
      </c>
      <c r="Z4676">
        <v>330</v>
      </c>
      <c r="AA4676">
        <v>0</v>
      </c>
      <c r="AB4676">
        <v>0</v>
      </c>
      <c r="AC4676">
        <v>3300</v>
      </c>
      <c r="AD4676">
        <v>3300</v>
      </c>
      <c r="AF4676" t="s">
        <v>5503</v>
      </c>
      <c r="AH4676">
        <v>425384</v>
      </c>
    </row>
    <row r="4677" spans="1:34" x14ac:dyDescent="0.25">
      <c r="A4677" t="s">
        <v>17165</v>
      </c>
      <c r="B4677" s="24">
        <v>45854</v>
      </c>
      <c r="C4677" t="s">
        <v>17166</v>
      </c>
      <c r="D4677" t="s">
        <v>17036</v>
      </c>
      <c r="E4677" t="s">
        <v>17167</v>
      </c>
      <c r="F4677" t="s">
        <v>17049</v>
      </c>
      <c r="G4677" t="s">
        <v>17049</v>
      </c>
      <c r="H4677">
        <f>Table1[[#This Row],[GrnPostDate]]-Table1[[#This Row],[PoDate]]</f>
        <v>2</v>
      </c>
      <c r="I4677" t="s">
        <v>15758</v>
      </c>
      <c r="J4677" t="s">
        <v>52</v>
      </c>
      <c r="K4677" t="s">
        <v>17169</v>
      </c>
      <c r="M4677">
        <v>11904</v>
      </c>
      <c r="O4677" t="s">
        <v>17170</v>
      </c>
      <c r="P4677">
        <v>960</v>
      </c>
      <c r="Q4677">
        <v>10</v>
      </c>
      <c r="R4677">
        <v>10</v>
      </c>
      <c r="S4677" s="25">
        <f>Table1[[#This Row],[RcvdQuantity]]/Table1[[#This Row],[POQty]]</f>
        <v>1</v>
      </c>
      <c r="T4677">
        <v>0</v>
      </c>
      <c r="U4677">
        <v>0</v>
      </c>
      <c r="V4677">
        <v>0</v>
      </c>
      <c r="W4677">
        <v>0</v>
      </c>
      <c r="X4677">
        <v>960</v>
      </c>
      <c r="Y4677">
        <v>960</v>
      </c>
      <c r="Z4677">
        <v>960</v>
      </c>
      <c r="AA4677">
        <v>0</v>
      </c>
      <c r="AB4677">
        <v>0</v>
      </c>
      <c r="AC4677">
        <v>9600</v>
      </c>
      <c r="AD4677">
        <v>9600</v>
      </c>
      <c r="AF4677" t="s">
        <v>5503</v>
      </c>
      <c r="AH4677">
        <v>425385</v>
      </c>
    </row>
    <row r="4678" spans="1:34" x14ac:dyDescent="0.25">
      <c r="A4678" t="s">
        <v>17165</v>
      </c>
      <c r="B4678" s="24">
        <v>45854</v>
      </c>
      <c r="C4678" t="s">
        <v>17166</v>
      </c>
      <c r="D4678" t="s">
        <v>17036</v>
      </c>
      <c r="E4678" t="s">
        <v>17167</v>
      </c>
      <c r="F4678" t="s">
        <v>17049</v>
      </c>
      <c r="G4678" t="s">
        <v>17049</v>
      </c>
      <c r="H4678">
        <f>Table1[[#This Row],[GrnPostDate]]-Table1[[#This Row],[PoDate]]</f>
        <v>2</v>
      </c>
      <c r="I4678" t="s">
        <v>15758</v>
      </c>
      <c r="J4678" t="s">
        <v>52</v>
      </c>
      <c r="K4678" t="s">
        <v>291</v>
      </c>
      <c r="M4678">
        <v>13378</v>
      </c>
      <c r="O4678" t="s">
        <v>17171</v>
      </c>
      <c r="P4678">
        <v>600</v>
      </c>
      <c r="Q4678">
        <v>10</v>
      </c>
      <c r="R4678">
        <v>10</v>
      </c>
      <c r="S4678" s="25">
        <f>Table1[[#This Row],[RcvdQuantity]]/Table1[[#This Row],[POQty]]</f>
        <v>1</v>
      </c>
      <c r="T4678">
        <v>0</v>
      </c>
      <c r="U4678">
        <v>0</v>
      </c>
      <c r="V4678">
        <v>0</v>
      </c>
      <c r="W4678">
        <v>0</v>
      </c>
      <c r="X4678">
        <v>600</v>
      </c>
      <c r="Y4678">
        <v>600</v>
      </c>
      <c r="Z4678">
        <v>600</v>
      </c>
      <c r="AA4678">
        <v>0</v>
      </c>
      <c r="AB4678">
        <v>0</v>
      </c>
      <c r="AC4678">
        <v>6000</v>
      </c>
      <c r="AD4678">
        <v>6000</v>
      </c>
      <c r="AF4678" t="s">
        <v>5503</v>
      </c>
      <c r="AH4678">
        <v>425386</v>
      </c>
    </row>
    <row r="4679" spans="1:34" x14ac:dyDescent="0.25">
      <c r="A4679" t="s">
        <v>17165</v>
      </c>
      <c r="B4679" s="24">
        <v>45854</v>
      </c>
      <c r="C4679" t="s">
        <v>17166</v>
      </c>
      <c r="D4679" t="s">
        <v>17036</v>
      </c>
      <c r="E4679" t="s">
        <v>17167</v>
      </c>
      <c r="F4679" t="s">
        <v>17049</v>
      </c>
      <c r="G4679" t="s">
        <v>17049</v>
      </c>
      <c r="H4679">
        <f>Table1[[#This Row],[GrnPostDate]]-Table1[[#This Row],[PoDate]]</f>
        <v>2</v>
      </c>
      <c r="I4679" t="s">
        <v>15758</v>
      </c>
      <c r="J4679" t="s">
        <v>52</v>
      </c>
      <c r="K4679" t="s">
        <v>16443</v>
      </c>
      <c r="M4679">
        <v>8797</v>
      </c>
      <c r="O4679" t="s">
        <v>17172</v>
      </c>
      <c r="P4679">
        <v>3000</v>
      </c>
      <c r="Q4679">
        <v>30</v>
      </c>
      <c r="R4679">
        <v>30</v>
      </c>
      <c r="S4679" s="25">
        <f>Table1[[#This Row],[RcvdQuantity]]/Table1[[#This Row],[POQty]]</f>
        <v>1</v>
      </c>
      <c r="T4679">
        <v>0</v>
      </c>
      <c r="U4679">
        <v>0</v>
      </c>
      <c r="V4679">
        <v>0</v>
      </c>
      <c r="W4679">
        <v>0</v>
      </c>
      <c r="X4679">
        <v>3000</v>
      </c>
      <c r="Y4679">
        <v>3000</v>
      </c>
      <c r="Z4679">
        <v>3000</v>
      </c>
      <c r="AA4679">
        <v>0</v>
      </c>
      <c r="AB4679">
        <v>0</v>
      </c>
      <c r="AC4679">
        <v>90000</v>
      </c>
      <c r="AD4679">
        <v>90000</v>
      </c>
      <c r="AF4679" t="s">
        <v>5503</v>
      </c>
      <c r="AH4679">
        <v>425387</v>
      </c>
    </row>
    <row r="4680" spans="1:34" x14ac:dyDescent="0.25">
      <c r="A4680" t="s">
        <v>17165</v>
      </c>
      <c r="B4680" s="24">
        <v>45854</v>
      </c>
      <c r="C4680" t="s">
        <v>17166</v>
      </c>
      <c r="D4680" t="s">
        <v>17036</v>
      </c>
      <c r="E4680" t="s">
        <v>17167</v>
      </c>
      <c r="F4680" t="s">
        <v>17049</v>
      </c>
      <c r="G4680" t="s">
        <v>17049</v>
      </c>
      <c r="H4680">
        <f>Table1[[#This Row],[GrnPostDate]]-Table1[[#This Row],[PoDate]]</f>
        <v>2</v>
      </c>
      <c r="I4680" t="s">
        <v>15758</v>
      </c>
      <c r="J4680" t="s">
        <v>52</v>
      </c>
      <c r="K4680" t="s">
        <v>17173</v>
      </c>
      <c r="M4680">
        <v>67125</v>
      </c>
      <c r="O4680" t="s">
        <v>17174</v>
      </c>
      <c r="P4680">
        <v>4200</v>
      </c>
      <c r="Q4680">
        <v>10</v>
      </c>
      <c r="R4680">
        <v>10</v>
      </c>
      <c r="S4680" s="25">
        <f>Table1[[#This Row],[RcvdQuantity]]/Table1[[#This Row],[POQty]]</f>
        <v>1</v>
      </c>
      <c r="T4680">
        <v>0</v>
      </c>
      <c r="U4680">
        <v>0</v>
      </c>
      <c r="V4680">
        <v>0</v>
      </c>
      <c r="W4680">
        <v>0</v>
      </c>
      <c r="X4680">
        <v>4200</v>
      </c>
      <c r="Y4680">
        <v>4200</v>
      </c>
      <c r="Z4680">
        <v>4200</v>
      </c>
      <c r="AA4680">
        <v>0</v>
      </c>
      <c r="AB4680">
        <v>0</v>
      </c>
      <c r="AC4680">
        <v>42000</v>
      </c>
      <c r="AD4680">
        <v>42000</v>
      </c>
      <c r="AF4680" t="s">
        <v>5503</v>
      </c>
      <c r="AH4680">
        <v>425388</v>
      </c>
    </row>
    <row r="4681" spans="1:34" x14ac:dyDescent="0.25">
      <c r="A4681" t="s">
        <v>17165</v>
      </c>
      <c r="B4681" s="24">
        <v>45854</v>
      </c>
      <c r="C4681" t="s">
        <v>17166</v>
      </c>
      <c r="D4681" t="s">
        <v>17036</v>
      </c>
      <c r="E4681" t="s">
        <v>17167</v>
      </c>
      <c r="F4681" t="s">
        <v>17049</v>
      </c>
      <c r="G4681" t="s">
        <v>17049</v>
      </c>
      <c r="H4681">
        <f>Table1[[#This Row],[GrnPostDate]]-Table1[[#This Row],[PoDate]]</f>
        <v>2</v>
      </c>
      <c r="I4681" t="s">
        <v>15758</v>
      </c>
      <c r="J4681" t="s">
        <v>52</v>
      </c>
      <c r="K4681" t="s">
        <v>17175</v>
      </c>
      <c r="M4681">
        <v>67126</v>
      </c>
      <c r="O4681" t="s">
        <v>17176</v>
      </c>
      <c r="P4681">
        <v>1250</v>
      </c>
      <c r="Q4681">
        <v>10</v>
      </c>
      <c r="R4681">
        <v>10</v>
      </c>
      <c r="S4681" s="25">
        <f>Table1[[#This Row],[RcvdQuantity]]/Table1[[#This Row],[POQty]]</f>
        <v>1</v>
      </c>
      <c r="T4681">
        <v>0</v>
      </c>
      <c r="U4681">
        <v>0</v>
      </c>
      <c r="V4681">
        <v>0</v>
      </c>
      <c r="W4681">
        <v>0</v>
      </c>
      <c r="X4681">
        <v>1250</v>
      </c>
      <c r="Y4681">
        <v>1250</v>
      </c>
      <c r="Z4681">
        <v>1250</v>
      </c>
      <c r="AA4681">
        <v>0</v>
      </c>
      <c r="AB4681">
        <v>0</v>
      </c>
      <c r="AC4681">
        <v>12500</v>
      </c>
      <c r="AD4681">
        <v>12500</v>
      </c>
      <c r="AF4681" t="s">
        <v>5503</v>
      </c>
      <c r="AH4681">
        <v>425389</v>
      </c>
    </row>
    <row r="4682" spans="1:34" x14ac:dyDescent="0.25">
      <c r="A4682" t="s">
        <v>17177</v>
      </c>
      <c r="B4682" s="24">
        <v>45852</v>
      </c>
      <c r="C4682" t="s">
        <v>17178</v>
      </c>
      <c r="D4682" t="s">
        <v>16832</v>
      </c>
      <c r="E4682" t="s">
        <v>17179</v>
      </c>
      <c r="F4682" t="s">
        <v>17049</v>
      </c>
      <c r="G4682" t="s">
        <v>17049</v>
      </c>
      <c r="H4682">
        <f>Table1[[#This Row],[GrnPostDate]]-Table1[[#This Row],[PoDate]]</f>
        <v>4</v>
      </c>
      <c r="I4682" t="s">
        <v>5898</v>
      </c>
      <c r="J4682" t="s">
        <v>52</v>
      </c>
      <c r="K4682" t="s">
        <v>6148</v>
      </c>
      <c r="M4682">
        <v>59176</v>
      </c>
      <c r="O4682" t="s">
        <v>12199</v>
      </c>
      <c r="P4682">
        <v>67701.570000000007</v>
      </c>
      <c r="Q4682">
        <v>2</v>
      </c>
      <c r="R4682">
        <v>2</v>
      </c>
      <c r="S4682" s="25">
        <f>Table1[[#This Row],[RcvdQuantity]]/Table1[[#This Row],[POQty]]</f>
        <v>1</v>
      </c>
      <c r="T4682">
        <v>0</v>
      </c>
      <c r="U4682">
        <v>0</v>
      </c>
      <c r="V4682">
        <v>0</v>
      </c>
      <c r="W4682">
        <v>0</v>
      </c>
      <c r="X4682">
        <v>67701.570000000007</v>
      </c>
      <c r="Y4682">
        <v>67701.570000000007</v>
      </c>
      <c r="Z4682">
        <v>67701.570000000007</v>
      </c>
      <c r="AA4682">
        <v>0</v>
      </c>
      <c r="AB4682">
        <v>0</v>
      </c>
      <c r="AC4682">
        <v>135403.14000000001</v>
      </c>
      <c r="AD4682">
        <v>135403.14000000001</v>
      </c>
      <c r="AF4682" t="s">
        <v>5503</v>
      </c>
      <c r="AH4682">
        <v>425393</v>
      </c>
    </row>
    <row r="4683" spans="1:34" x14ac:dyDescent="0.25">
      <c r="A4683" t="s">
        <v>17177</v>
      </c>
      <c r="B4683" s="24">
        <v>45852</v>
      </c>
      <c r="C4683" t="s">
        <v>17178</v>
      </c>
      <c r="D4683" t="s">
        <v>16832</v>
      </c>
      <c r="E4683" t="s">
        <v>17179</v>
      </c>
      <c r="F4683" t="s">
        <v>17049</v>
      </c>
      <c r="G4683" t="s">
        <v>17049</v>
      </c>
      <c r="H4683">
        <f>Table1[[#This Row],[GrnPostDate]]-Table1[[#This Row],[PoDate]]</f>
        <v>4</v>
      </c>
      <c r="I4683" t="s">
        <v>5898</v>
      </c>
      <c r="J4683" t="s">
        <v>52</v>
      </c>
      <c r="K4683" t="s">
        <v>6223</v>
      </c>
      <c r="M4683">
        <v>59178</v>
      </c>
      <c r="O4683" t="s">
        <v>17180</v>
      </c>
      <c r="P4683">
        <v>48508.87</v>
      </c>
      <c r="Q4683">
        <v>3</v>
      </c>
      <c r="R4683">
        <v>3</v>
      </c>
      <c r="S4683" s="25">
        <f>Table1[[#This Row],[RcvdQuantity]]/Table1[[#This Row],[POQty]]</f>
        <v>1</v>
      </c>
      <c r="T4683">
        <v>0</v>
      </c>
      <c r="U4683">
        <v>0</v>
      </c>
      <c r="V4683">
        <v>0</v>
      </c>
      <c r="W4683">
        <v>0</v>
      </c>
      <c r="X4683">
        <v>48508.87</v>
      </c>
      <c r="Y4683">
        <v>48508.87</v>
      </c>
      <c r="Z4683">
        <v>48508.87</v>
      </c>
      <c r="AA4683">
        <v>0</v>
      </c>
      <c r="AB4683">
        <v>0</v>
      </c>
      <c r="AC4683">
        <v>145526.60999999999</v>
      </c>
      <c r="AD4683">
        <v>145526.60999999999</v>
      </c>
      <c r="AF4683" t="s">
        <v>5503</v>
      </c>
      <c r="AH4683">
        <v>425394</v>
      </c>
    </row>
    <row r="4684" spans="1:34" x14ac:dyDescent="0.25">
      <c r="A4684" t="s">
        <v>17177</v>
      </c>
      <c r="B4684" s="24">
        <v>45852</v>
      </c>
      <c r="C4684" t="s">
        <v>17178</v>
      </c>
      <c r="D4684" t="s">
        <v>16832</v>
      </c>
      <c r="E4684" t="s">
        <v>17179</v>
      </c>
      <c r="F4684" t="s">
        <v>17049</v>
      </c>
      <c r="G4684" t="s">
        <v>17049</v>
      </c>
      <c r="H4684">
        <f>Table1[[#This Row],[GrnPostDate]]-Table1[[#This Row],[PoDate]]</f>
        <v>4</v>
      </c>
      <c r="I4684" t="s">
        <v>5898</v>
      </c>
      <c r="J4684" t="s">
        <v>52</v>
      </c>
      <c r="K4684" t="s">
        <v>8134</v>
      </c>
      <c r="M4684">
        <v>59184</v>
      </c>
      <c r="O4684" t="s">
        <v>17181</v>
      </c>
      <c r="P4684">
        <v>17753.91</v>
      </c>
      <c r="Q4684">
        <v>1</v>
      </c>
      <c r="R4684">
        <v>1</v>
      </c>
      <c r="S4684" s="25">
        <f>Table1[[#This Row],[RcvdQuantity]]/Table1[[#This Row],[POQty]]</f>
        <v>1</v>
      </c>
      <c r="T4684">
        <v>0</v>
      </c>
      <c r="U4684">
        <v>0</v>
      </c>
      <c r="V4684">
        <v>0</v>
      </c>
      <c r="W4684">
        <v>0</v>
      </c>
      <c r="X4684">
        <v>17753.91</v>
      </c>
      <c r="Y4684">
        <v>17753.91</v>
      </c>
      <c r="Z4684">
        <v>17753.91</v>
      </c>
      <c r="AA4684">
        <v>0</v>
      </c>
      <c r="AB4684">
        <v>0</v>
      </c>
      <c r="AC4684">
        <v>17753.91</v>
      </c>
      <c r="AD4684">
        <v>17753.91</v>
      </c>
      <c r="AF4684" t="s">
        <v>5503</v>
      </c>
      <c r="AH4684">
        <v>425395</v>
      </c>
    </row>
    <row r="4685" spans="1:34" x14ac:dyDescent="0.25">
      <c r="A4685" t="s">
        <v>17177</v>
      </c>
      <c r="B4685" s="24">
        <v>45852</v>
      </c>
      <c r="C4685" t="s">
        <v>17178</v>
      </c>
      <c r="D4685" t="s">
        <v>16832</v>
      </c>
      <c r="E4685" t="s">
        <v>17179</v>
      </c>
      <c r="F4685" t="s">
        <v>17049</v>
      </c>
      <c r="G4685" t="s">
        <v>17049</v>
      </c>
      <c r="H4685">
        <f>Table1[[#This Row],[GrnPostDate]]-Table1[[#This Row],[PoDate]]</f>
        <v>4</v>
      </c>
      <c r="I4685" t="s">
        <v>5898</v>
      </c>
      <c r="J4685" t="s">
        <v>52</v>
      </c>
      <c r="K4685" t="s">
        <v>6162</v>
      </c>
      <c r="M4685">
        <v>59190</v>
      </c>
      <c r="O4685" t="s">
        <v>9282</v>
      </c>
      <c r="P4685">
        <v>8876.9500000000007</v>
      </c>
      <c r="Q4685">
        <v>4</v>
      </c>
      <c r="R4685">
        <v>4</v>
      </c>
      <c r="S4685" s="25">
        <f>Table1[[#This Row],[RcvdQuantity]]/Table1[[#This Row],[POQty]]</f>
        <v>1</v>
      </c>
      <c r="T4685">
        <v>0</v>
      </c>
      <c r="U4685">
        <v>0</v>
      </c>
      <c r="V4685">
        <v>0</v>
      </c>
      <c r="W4685">
        <v>0</v>
      </c>
      <c r="X4685">
        <v>8876.9500000000007</v>
      </c>
      <c r="Y4685">
        <v>8876.9500000000007</v>
      </c>
      <c r="Z4685">
        <v>8876.9500000000007</v>
      </c>
      <c r="AA4685">
        <v>0</v>
      </c>
      <c r="AB4685">
        <v>0</v>
      </c>
      <c r="AC4685">
        <v>35507.800000000003</v>
      </c>
      <c r="AD4685">
        <v>35507.800000000003</v>
      </c>
      <c r="AF4685" t="s">
        <v>5503</v>
      </c>
      <c r="AH4685">
        <v>425396</v>
      </c>
    </row>
    <row r="4686" spans="1:34" x14ac:dyDescent="0.25">
      <c r="A4686" t="s">
        <v>17182</v>
      </c>
      <c r="B4686" s="24">
        <v>45846</v>
      </c>
      <c r="C4686" t="s">
        <v>17183</v>
      </c>
      <c r="D4686" t="s">
        <v>17184</v>
      </c>
      <c r="E4686" t="s">
        <v>17185</v>
      </c>
      <c r="F4686" t="s">
        <v>17186</v>
      </c>
      <c r="G4686" t="s">
        <v>17186</v>
      </c>
      <c r="H4686">
        <f>Table1[[#This Row],[GrnPostDate]]-Table1[[#This Row],[PoDate]]</f>
        <v>13</v>
      </c>
      <c r="I4686" t="s">
        <v>2319</v>
      </c>
      <c r="J4686" t="s">
        <v>90</v>
      </c>
      <c r="K4686" t="s">
        <v>6810</v>
      </c>
      <c r="M4686">
        <v>768</v>
      </c>
      <c r="O4686" t="s">
        <v>14722</v>
      </c>
      <c r="P4686">
        <v>14</v>
      </c>
      <c r="Q4686">
        <v>5000</v>
      </c>
      <c r="R4686">
        <v>5000</v>
      </c>
      <c r="S4686" s="25">
        <f>Table1[[#This Row],[RcvdQuantity]]/Table1[[#This Row],[POQty]]</f>
        <v>1</v>
      </c>
      <c r="T4686">
        <v>0</v>
      </c>
      <c r="U4686">
        <v>0</v>
      </c>
      <c r="V4686">
        <v>0</v>
      </c>
      <c r="W4686">
        <v>0</v>
      </c>
      <c r="X4686">
        <v>14</v>
      </c>
      <c r="Y4686">
        <v>14</v>
      </c>
      <c r="Z4686">
        <v>14</v>
      </c>
      <c r="AA4686">
        <v>0</v>
      </c>
      <c r="AB4686">
        <v>0</v>
      </c>
      <c r="AC4686">
        <v>70000</v>
      </c>
      <c r="AD4686">
        <v>70000</v>
      </c>
      <c r="AF4686" t="s">
        <v>5412</v>
      </c>
      <c r="AH4686">
        <v>425570</v>
      </c>
    </row>
    <row r="4687" spans="1:34" x14ac:dyDescent="0.25">
      <c r="A4687" t="s">
        <v>17182</v>
      </c>
      <c r="B4687" s="24">
        <v>45846</v>
      </c>
      <c r="C4687" t="s">
        <v>17183</v>
      </c>
      <c r="D4687" t="s">
        <v>17184</v>
      </c>
      <c r="E4687" t="s">
        <v>17185</v>
      </c>
      <c r="F4687" t="s">
        <v>17186</v>
      </c>
      <c r="G4687" t="s">
        <v>17186</v>
      </c>
      <c r="H4687">
        <f>Table1[[#This Row],[GrnPostDate]]-Table1[[#This Row],[PoDate]]</f>
        <v>13</v>
      </c>
      <c r="I4687" t="s">
        <v>2319</v>
      </c>
      <c r="J4687" t="s">
        <v>90</v>
      </c>
      <c r="K4687" t="s">
        <v>5507</v>
      </c>
      <c r="M4687">
        <v>770</v>
      </c>
      <c r="O4687" t="s">
        <v>15182</v>
      </c>
      <c r="P4687">
        <v>15</v>
      </c>
      <c r="Q4687">
        <v>2000</v>
      </c>
      <c r="R4687">
        <v>2000</v>
      </c>
      <c r="S4687" s="25">
        <f>Table1[[#This Row],[RcvdQuantity]]/Table1[[#This Row],[POQty]]</f>
        <v>1</v>
      </c>
      <c r="T4687">
        <v>0</v>
      </c>
      <c r="U4687">
        <v>0</v>
      </c>
      <c r="V4687">
        <v>0</v>
      </c>
      <c r="W4687">
        <v>0</v>
      </c>
      <c r="X4687">
        <v>15</v>
      </c>
      <c r="Y4687">
        <v>15</v>
      </c>
      <c r="Z4687">
        <v>15</v>
      </c>
      <c r="AA4687">
        <v>0</v>
      </c>
      <c r="AB4687">
        <v>0</v>
      </c>
      <c r="AC4687">
        <v>30000</v>
      </c>
      <c r="AD4687">
        <v>30000</v>
      </c>
      <c r="AF4687" t="s">
        <v>5412</v>
      </c>
      <c r="AH4687">
        <v>425571</v>
      </c>
    </row>
    <row r="4688" spans="1:34" x14ac:dyDescent="0.25">
      <c r="A4688" t="s">
        <v>17187</v>
      </c>
      <c r="B4688" s="24">
        <v>45853</v>
      </c>
      <c r="C4688" t="s">
        <v>17188</v>
      </c>
      <c r="D4688" t="s">
        <v>17184</v>
      </c>
      <c r="E4688" t="s">
        <v>17189</v>
      </c>
      <c r="F4688" t="s">
        <v>17186</v>
      </c>
      <c r="G4688" t="s">
        <v>17186</v>
      </c>
      <c r="H4688">
        <f>Table1[[#This Row],[GrnPostDate]]-Table1[[#This Row],[PoDate]]</f>
        <v>6</v>
      </c>
      <c r="I4688" t="s">
        <v>2319</v>
      </c>
      <c r="J4688" t="s">
        <v>90</v>
      </c>
      <c r="K4688" t="s">
        <v>6194</v>
      </c>
      <c r="M4688">
        <v>676</v>
      </c>
      <c r="O4688" t="s">
        <v>16117</v>
      </c>
      <c r="P4688">
        <v>12.5</v>
      </c>
      <c r="Q4688">
        <v>4000</v>
      </c>
      <c r="R4688">
        <v>4000</v>
      </c>
      <c r="S4688" s="25">
        <f>Table1[[#This Row],[RcvdQuantity]]/Table1[[#This Row],[POQty]]</f>
        <v>1</v>
      </c>
      <c r="T4688">
        <v>0</v>
      </c>
      <c r="U4688">
        <v>0</v>
      </c>
      <c r="V4688">
        <v>0</v>
      </c>
      <c r="W4688">
        <v>0</v>
      </c>
      <c r="X4688">
        <v>12.5</v>
      </c>
      <c r="Y4688">
        <v>12.5</v>
      </c>
      <c r="Z4688">
        <v>12.5</v>
      </c>
      <c r="AA4688">
        <v>0</v>
      </c>
      <c r="AB4688">
        <v>0</v>
      </c>
      <c r="AC4688">
        <v>50000</v>
      </c>
      <c r="AD4688">
        <v>50000</v>
      </c>
      <c r="AF4688" t="s">
        <v>5412</v>
      </c>
      <c r="AH4688">
        <v>425597</v>
      </c>
    </row>
    <row r="4689" spans="1:34" x14ac:dyDescent="0.25">
      <c r="A4689" t="s">
        <v>17190</v>
      </c>
      <c r="B4689" s="24">
        <v>45855</v>
      </c>
      <c r="C4689" t="s">
        <v>17191</v>
      </c>
      <c r="D4689" t="s">
        <v>17192</v>
      </c>
      <c r="E4689" t="s">
        <v>17193</v>
      </c>
      <c r="F4689" t="s">
        <v>17186</v>
      </c>
      <c r="G4689" t="s">
        <v>17186</v>
      </c>
      <c r="H4689">
        <f>Table1[[#This Row],[GrnPostDate]]-Table1[[#This Row],[PoDate]]</f>
        <v>4</v>
      </c>
      <c r="I4689" t="s">
        <v>41</v>
      </c>
      <c r="J4689" t="s">
        <v>34</v>
      </c>
      <c r="K4689" t="s">
        <v>17194</v>
      </c>
      <c r="M4689">
        <v>18400</v>
      </c>
      <c r="O4689" t="s">
        <v>37</v>
      </c>
      <c r="P4689">
        <v>200</v>
      </c>
      <c r="Q4689">
        <v>900</v>
      </c>
      <c r="R4689">
        <v>900</v>
      </c>
      <c r="S4689" s="25">
        <f>Table1[[#This Row],[RcvdQuantity]]/Table1[[#This Row],[POQty]]</f>
        <v>1</v>
      </c>
      <c r="T4689">
        <v>0</v>
      </c>
      <c r="U4689">
        <v>0</v>
      </c>
      <c r="V4689">
        <v>0</v>
      </c>
      <c r="W4689">
        <v>0</v>
      </c>
      <c r="X4689">
        <v>200</v>
      </c>
      <c r="Y4689">
        <v>200</v>
      </c>
      <c r="Z4689">
        <v>200</v>
      </c>
      <c r="AA4689">
        <v>0</v>
      </c>
      <c r="AB4689">
        <v>0</v>
      </c>
      <c r="AC4689">
        <v>180000</v>
      </c>
      <c r="AD4689">
        <v>180000</v>
      </c>
      <c r="AF4689" t="s">
        <v>5503</v>
      </c>
      <c r="AH4689">
        <v>425598</v>
      </c>
    </row>
    <row r="4690" spans="1:34" x14ac:dyDescent="0.25">
      <c r="A4690" t="s">
        <v>17195</v>
      </c>
      <c r="B4690" s="24">
        <v>45853</v>
      </c>
      <c r="C4690" t="s">
        <v>17196</v>
      </c>
      <c r="D4690" t="s">
        <v>17192</v>
      </c>
      <c r="E4690" t="s">
        <v>17197</v>
      </c>
      <c r="F4690" t="s">
        <v>17186</v>
      </c>
      <c r="G4690" t="s">
        <v>17186</v>
      </c>
      <c r="H4690">
        <f>Table1[[#This Row],[GrnPostDate]]-Table1[[#This Row],[PoDate]]</f>
        <v>6</v>
      </c>
      <c r="I4690" t="s">
        <v>41</v>
      </c>
      <c r="J4690" t="s">
        <v>34</v>
      </c>
      <c r="K4690" t="s">
        <v>17198</v>
      </c>
      <c r="M4690">
        <v>54244</v>
      </c>
      <c r="O4690" t="s">
        <v>37</v>
      </c>
      <c r="P4690">
        <v>10</v>
      </c>
      <c r="Q4690">
        <v>3000</v>
      </c>
      <c r="R4690">
        <v>3000</v>
      </c>
      <c r="S4690" s="25">
        <f>Table1[[#This Row],[RcvdQuantity]]/Table1[[#This Row],[POQty]]</f>
        <v>1</v>
      </c>
      <c r="T4690">
        <v>0</v>
      </c>
      <c r="U4690">
        <v>0</v>
      </c>
      <c r="V4690">
        <v>16</v>
      </c>
      <c r="W4690">
        <v>4800</v>
      </c>
      <c r="X4690">
        <v>11.6</v>
      </c>
      <c r="Y4690">
        <v>11.6</v>
      </c>
      <c r="Z4690">
        <v>11.6</v>
      </c>
      <c r="AA4690">
        <v>0</v>
      </c>
      <c r="AB4690">
        <v>0</v>
      </c>
      <c r="AC4690">
        <v>34800</v>
      </c>
      <c r="AD4690">
        <v>39600</v>
      </c>
      <c r="AF4690" t="s">
        <v>5503</v>
      </c>
      <c r="AH4690">
        <v>425599</v>
      </c>
    </row>
    <row r="4691" spans="1:34" x14ac:dyDescent="0.25">
      <c r="A4691" t="s">
        <v>15490</v>
      </c>
      <c r="B4691" s="24">
        <v>45790</v>
      </c>
      <c r="C4691" t="s">
        <v>17199</v>
      </c>
      <c r="D4691" t="s">
        <v>17184</v>
      </c>
      <c r="E4691" t="s">
        <v>17200</v>
      </c>
      <c r="F4691" t="s">
        <v>17186</v>
      </c>
      <c r="G4691" t="s">
        <v>17186</v>
      </c>
      <c r="H4691">
        <f>Table1[[#This Row],[GrnPostDate]]-Table1[[#This Row],[PoDate]]</f>
        <v>69</v>
      </c>
      <c r="I4691" t="s">
        <v>2650</v>
      </c>
      <c r="J4691" t="s">
        <v>5409</v>
      </c>
      <c r="K4691" t="s">
        <v>9833</v>
      </c>
      <c r="L4691" t="s">
        <v>9834</v>
      </c>
      <c r="M4691">
        <v>6960</v>
      </c>
      <c r="O4691" t="s">
        <v>17201</v>
      </c>
      <c r="P4691">
        <v>60</v>
      </c>
      <c r="Q4691">
        <v>200</v>
      </c>
      <c r="R4691">
        <v>200</v>
      </c>
      <c r="S4691" s="25">
        <f>Table1[[#This Row],[RcvdQuantity]]/Table1[[#This Row],[POQty]]</f>
        <v>1</v>
      </c>
      <c r="T4691">
        <v>0</v>
      </c>
      <c r="U4691">
        <v>0</v>
      </c>
      <c r="V4691">
        <v>0</v>
      </c>
      <c r="W4691">
        <v>0</v>
      </c>
      <c r="X4691">
        <v>60</v>
      </c>
      <c r="Y4691">
        <v>60</v>
      </c>
      <c r="Z4691">
        <v>60</v>
      </c>
      <c r="AA4691">
        <v>0</v>
      </c>
      <c r="AB4691">
        <v>0</v>
      </c>
      <c r="AC4691">
        <v>12000</v>
      </c>
      <c r="AD4691">
        <v>12000</v>
      </c>
      <c r="AF4691" t="s">
        <v>5412</v>
      </c>
      <c r="AH4691">
        <v>425681</v>
      </c>
    </row>
    <row r="4692" spans="1:34" x14ac:dyDescent="0.25">
      <c r="A4692" t="s">
        <v>17202</v>
      </c>
      <c r="B4692" s="24">
        <v>45853</v>
      </c>
      <c r="C4692" t="s">
        <v>17203</v>
      </c>
      <c r="D4692" t="s">
        <v>17184</v>
      </c>
      <c r="E4692" t="s">
        <v>17204</v>
      </c>
      <c r="F4692" t="s">
        <v>17186</v>
      </c>
      <c r="G4692" t="s">
        <v>17186</v>
      </c>
      <c r="H4692">
        <f>Table1[[#This Row],[GrnPostDate]]-Table1[[#This Row],[PoDate]]</f>
        <v>6</v>
      </c>
      <c r="I4692" t="s">
        <v>2650</v>
      </c>
      <c r="J4692" t="s">
        <v>5409</v>
      </c>
      <c r="K4692" t="s">
        <v>7176</v>
      </c>
      <c r="L4692" t="s">
        <v>7177</v>
      </c>
      <c r="M4692">
        <v>7724</v>
      </c>
      <c r="O4692" t="s">
        <v>625</v>
      </c>
      <c r="P4692">
        <v>16.100000000000001</v>
      </c>
      <c r="Q4692">
        <v>1400</v>
      </c>
      <c r="R4692">
        <v>1400</v>
      </c>
      <c r="S4692" s="25">
        <f>Table1[[#This Row],[RcvdQuantity]]/Table1[[#This Row],[POQty]]</f>
        <v>1</v>
      </c>
      <c r="T4692">
        <v>0</v>
      </c>
      <c r="U4692">
        <v>0</v>
      </c>
      <c r="V4692">
        <v>0</v>
      </c>
      <c r="W4692">
        <v>0</v>
      </c>
      <c r="X4692">
        <v>16.100000000000001</v>
      </c>
      <c r="Y4692">
        <v>16.100000000000001</v>
      </c>
      <c r="Z4692">
        <v>16.100000000000001</v>
      </c>
      <c r="AA4692">
        <v>0</v>
      </c>
      <c r="AB4692">
        <v>0</v>
      </c>
      <c r="AC4692">
        <v>22540</v>
      </c>
      <c r="AD4692">
        <v>22540</v>
      </c>
      <c r="AF4692" t="s">
        <v>5412</v>
      </c>
      <c r="AH4692">
        <v>425682</v>
      </c>
    </row>
    <row r="4693" spans="1:34" x14ac:dyDescent="0.25">
      <c r="A4693" t="s">
        <v>17205</v>
      </c>
      <c r="B4693" s="24">
        <v>45848</v>
      </c>
      <c r="C4693" t="s">
        <v>17206</v>
      </c>
      <c r="D4693" t="s">
        <v>17184</v>
      </c>
      <c r="E4693" t="s">
        <v>17207</v>
      </c>
      <c r="F4693" t="s">
        <v>17186</v>
      </c>
      <c r="G4693" t="s">
        <v>17186</v>
      </c>
      <c r="H4693">
        <f>Table1[[#This Row],[GrnPostDate]]-Table1[[#This Row],[PoDate]]</f>
        <v>11</v>
      </c>
      <c r="I4693" t="s">
        <v>158</v>
      </c>
      <c r="J4693" t="s">
        <v>5472</v>
      </c>
      <c r="K4693" t="s">
        <v>10346</v>
      </c>
      <c r="L4693" t="s">
        <v>10347</v>
      </c>
      <c r="M4693">
        <v>7311</v>
      </c>
      <c r="O4693" t="s">
        <v>12959</v>
      </c>
      <c r="P4693">
        <v>550</v>
      </c>
      <c r="Q4693">
        <v>500</v>
      </c>
      <c r="R4693">
        <v>500</v>
      </c>
      <c r="S4693" s="25">
        <f>Table1[[#This Row],[RcvdQuantity]]/Table1[[#This Row],[POQty]]</f>
        <v>1</v>
      </c>
      <c r="T4693">
        <v>0</v>
      </c>
      <c r="U4693">
        <v>0</v>
      </c>
      <c r="V4693">
        <v>0</v>
      </c>
      <c r="W4693">
        <v>0</v>
      </c>
      <c r="X4693">
        <v>550</v>
      </c>
      <c r="Y4693">
        <v>550</v>
      </c>
      <c r="Z4693">
        <v>550</v>
      </c>
      <c r="AA4693">
        <v>0</v>
      </c>
      <c r="AB4693">
        <v>0</v>
      </c>
      <c r="AC4693">
        <v>275000</v>
      </c>
      <c r="AD4693">
        <v>275000</v>
      </c>
      <c r="AF4693" t="s">
        <v>5412</v>
      </c>
      <c r="AH4693">
        <v>425683</v>
      </c>
    </row>
    <row r="4694" spans="1:34" x14ac:dyDescent="0.25">
      <c r="A4694" t="s">
        <v>17208</v>
      </c>
      <c r="B4694" s="24">
        <v>45848</v>
      </c>
      <c r="C4694" t="s">
        <v>17209</v>
      </c>
      <c r="D4694" t="s">
        <v>17184</v>
      </c>
      <c r="E4694" t="s">
        <v>17210</v>
      </c>
      <c r="F4694" t="s">
        <v>17186</v>
      </c>
      <c r="G4694" t="s">
        <v>17186</v>
      </c>
      <c r="H4694">
        <f>Table1[[#This Row],[GrnPostDate]]-Table1[[#This Row],[PoDate]]</f>
        <v>11</v>
      </c>
      <c r="I4694" t="s">
        <v>158</v>
      </c>
      <c r="J4694" t="s">
        <v>6856</v>
      </c>
      <c r="K4694" t="s">
        <v>17211</v>
      </c>
      <c r="L4694" t="s">
        <v>7403</v>
      </c>
      <c r="M4694">
        <v>7566</v>
      </c>
      <c r="O4694" t="s">
        <v>17212</v>
      </c>
      <c r="P4694">
        <v>112</v>
      </c>
      <c r="Q4694">
        <v>500</v>
      </c>
      <c r="R4694">
        <v>500</v>
      </c>
      <c r="S4694" s="25">
        <f>Table1[[#This Row],[RcvdQuantity]]/Table1[[#This Row],[POQty]]</f>
        <v>1</v>
      </c>
      <c r="T4694">
        <v>0</v>
      </c>
      <c r="U4694">
        <v>0</v>
      </c>
      <c r="V4694">
        <v>0</v>
      </c>
      <c r="W4694">
        <v>0</v>
      </c>
      <c r="X4694">
        <v>112</v>
      </c>
      <c r="Y4694">
        <v>112</v>
      </c>
      <c r="Z4694">
        <v>112</v>
      </c>
      <c r="AA4694">
        <v>0</v>
      </c>
      <c r="AB4694">
        <v>0</v>
      </c>
      <c r="AC4694">
        <v>56000</v>
      </c>
      <c r="AD4694">
        <v>56000</v>
      </c>
      <c r="AF4694" t="s">
        <v>5412</v>
      </c>
      <c r="AH4694">
        <v>425686</v>
      </c>
    </row>
    <row r="4695" spans="1:34" x14ac:dyDescent="0.25">
      <c r="A4695" t="s">
        <v>17213</v>
      </c>
      <c r="B4695" s="24">
        <v>45854</v>
      </c>
      <c r="C4695" t="s">
        <v>17214</v>
      </c>
      <c r="D4695" t="s">
        <v>17184</v>
      </c>
      <c r="E4695" t="s">
        <v>17215</v>
      </c>
      <c r="F4695" t="s">
        <v>17186</v>
      </c>
      <c r="G4695" t="s">
        <v>17186</v>
      </c>
      <c r="H4695">
        <f>Table1[[#This Row],[GrnPostDate]]-Table1[[#This Row],[PoDate]]</f>
        <v>5</v>
      </c>
      <c r="I4695" t="s">
        <v>7401</v>
      </c>
      <c r="J4695" t="s">
        <v>5409</v>
      </c>
      <c r="K4695" t="s">
        <v>9085</v>
      </c>
      <c r="M4695">
        <v>14605</v>
      </c>
      <c r="O4695" t="s">
        <v>14535</v>
      </c>
      <c r="P4695">
        <v>16.66</v>
      </c>
      <c r="Q4695">
        <v>6000</v>
      </c>
      <c r="R4695">
        <v>6000</v>
      </c>
      <c r="S4695" s="25">
        <f>Table1[[#This Row],[RcvdQuantity]]/Table1[[#This Row],[POQty]]</f>
        <v>1</v>
      </c>
      <c r="T4695">
        <v>0</v>
      </c>
      <c r="U4695">
        <v>0</v>
      </c>
      <c r="V4695">
        <v>0</v>
      </c>
      <c r="W4695">
        <v>0</v>
      </c>
      <c r="X4695">
        <v>16.66</v>
      </c>
      <c r="Y4695">
        <v>16.66</v>
      </c>
      <c r="Z4695">
        <v>16.66</v>
      </c>
      <c r="AA4695">
        <v>0</v>
      </c>
      <c r="AB4695">
        <v>0</v>
      </c>
      <c r="AC4695">
        <v>99960</v>
      </c>
      <c r="AD4695">
        <v>99960</v>
      </c>
      <c r="AF4695" t="s">
        <v>5412</v>
      </c>
      <c r="AH4695">
        <v>425728</v>
      </c>
    </row>
    <row r="4696" spans="1:34" x14ac:dyDescent="0.25">
      <c r="A4696" t="s">
        <v>17146</v>
      </c>
      <c r="B4696" s="24">
        <v>45852</v>
      </c>
      <c r="C4696" t="s">
        <v>17216</v>
      </c>
      <c r="D4696" t="s">
        <v>17119</v>
      </c>
      <c r="E4696" t="s">
        <v>17217</v>
      </c>
      <c r="F4696" t="s">
        <v>17186</v>
      </c>
      <c r="G4696" t="s">
        <v>17186</v>
      </c>
      <c r="H4696">
        <f>Table1[[#This Row],[GrnPostDate]]-Table1[[#This Row],[PoDate]]</f>
        <v>7</v>
      </c>
      <c r="I4696" t="s">
        <v>3447</v>
      </c>
      <c r="J4696" t="s">
        <v>6657</v>
      </c>
      <c r="K4696" t="s">
        <v>17149</v>
      </c>
      <c r="L4696" t="s">
        <v>17150</v>
      </c>
      <c r="M4696">
        <v>8087</v>
      </c>
      <c r="O4696" t="s">
        <v>17218</v>
      </c>
      <c r="P4696">
        <v>635.33000000000004</v>
      </c>
      <c r="Q4696">
        <v>7</v>
      </c>
      <c r="R4696">
        <v>7</v>
      </c>
      <c r="S4696" s="25">
        <f>Table1[[#This Row],[RcvdQuantity]]/Table1[[#This Row],[POQty]]</f>
        <v>1</v>
      </c>
      <c r="T4696">
        <v>0</v>
      </c>
      <c r="U4696">
        <v>0</v>
      </c>
      <c r="V4696">
        <v>0</v>
      </c>
      <c r="W4696">
        <v>0</v>
      </c>
      <c r="X4696">
        <v>635.33000000000004</v>
      </c>
      <c r="Y4696">
        <v>635.33000000000004</v>
      </c>
      <c r="Z4696">
        <v>635.33000000000004</v>
      </c>
      <c r="AA4696">
        <v>0</v>
      </c>
      <c r="AB4696">
        <v>0</v>
      </c>
      <c r="AC4696">
        <v>4447.3100000000004</v>
      </c>
      <c r="AD4696">
        <v>4447.3100000000004</v>
      </c>
      <c r="AF4696" t="s">
        <v>5412</v>
      </c>
      <c r="AH4696">
        <v>425821</v>
      </c>
    </row>
    <row r="4697" spans="1:34" x14ac:dyDescent="0.25">
      <c r="A4697" t="s">
        <v>17146</v>
      </c>
      <c r="B4697" s="24">
        <v>45852</v>
      </c>
      <c r="C4697" t="s">
        <v>17219</v>
      </c>
      <c r="D4697" t="s">
        <v>17119</v>
      </c>
      <c r="E4697" t="s">
        <v>17220</v>
      </c>
      <c r="F4697" t="s">
        <v>17186</v>
      </c>
      <c r="G4697" t="s">
        <v>17186</v>
      </c>
      <c r="H4697">
        <f>Table1[[#This Row],[GrnPostDate]]-Table1[[#This Row],[PoDate]]</f>
        <v>7</v>
      </c>
      <c r="I4697" t="s">
        <v>3447</v>
      </c>
      <c r="J4697" t="s">
        <v>5409</v>
      </c>
      <c r="K4697" t="s">
        <v>11528</v>
      </c>
      <c r="M4697">
        <v>16102</v>
      </c>
      <c r="O4697" t="s">
        <v>17221</v>
      </c>
      <c r="P4697">
        <v>34.29</v>
      </c>
      <c r="Q4697">
        <v>3500</v>
      </c>
      <c r="R4697">
        <v>3500</v>
      </c>
      <c r="S4697" s="25">
        <f>Table1[[#This Row],[RcvdQuantity]]/Table1[[#This Row],[POQty]]</f>
        <v>1</v>
      </c>
      <c r="T4697">
        <v>0</v>
      </c>
      <c r="U4697">
        <v>0</v>
      </c>
      <c r="V4697">
        <v>0</v>
      </c>
      <c r="W4697">
        <v>0</v>
      </c>
      <c r="X4697">
        <v>34.29</v>
      </c>
      <c r="Y4697">
        <v>34.29</v>
      </c>
      <c r="Z4697">
        <v>34.29</v>
      </c>
      <c r="AA4697">
        <v>0</v>
      </c>
      <c r="AB4697">
        <v>0</v>
      </c>
      <c r="AC4697">
        <v>119997.5</v>
      </c>
      <c r="AD4697">
        <v>119997.5</v>
      </c>
      <c r="AF4697" t="s">
        <v>5412</v>
      </c>
      <c r="AH4697">
        <v>425825</v>
      </c>
    </row>
    <row r="4698" spans="1:34" x14ac:dyDescent="0.25">
      <c r="A4698" t="s">
        <v>17146</v>
      </c>
      <c r="B4698" s="24">
        <v>45852</v>
      </c>
      <c r="C4698" t="s">
        <v>17219</v>
      </c>
      <c r="D4698" t="s">
        <v>17119</v>
      </c>
      <c r="E4698" t="s">
        <v>17220</v>
      </c>
      <c r="F4698" t="s">
        <v>17186</v>
      </c>
      <c r="G4698" t="s">
        <v>17186</v>
      </c>
      <c r="H4698">
        <f>Table1[[#This Row],[GrnPostDate]]-Table1[[#This Row],[PoDate]]</f>
        <v>7</v>
      </c>
      <c r="I4698" t="s">
        <v>3447</v>
      </c>
      <c r="J4698" t="s">
        <v>5409</v>
      </c>
      <c r="K4698" t="s">
        <v>13047</v>
      </c>
      <c r="L4698" t="s">
        <v>13048</v>
      </c>
      <c r="M4698">
        <v>6955</v>
      </c>
      <c r="O4698" t="s">
        <v>17222</v>
      </c>
      <c r="P4698">
        <v>17</v>
      </c>
      <c r="Q4698">
        <v>1000</v>
      </c>
      <c r="R4698">
        <v>1000</v>
      </c>
      <c r="S4698" s="25">
        <f>Table1[[#This Row],[RcvdQuantity]]/Table1[[#This Row],[POQty]]</f>
        <v>1</v>
      </c>
      <c r="T4698">
        <v>0</v>
      </c>
      <c r="U4698">
        <v>0</v>
      </c>
      <c r="V4698">
        <v>0</v>
      </c>
      <c r="W4698">
        <v>0</v>
      </c>
      <c r="X4698">
        <v>17</v>
      </c>
      <c r="Y4698">
        <v>17</v>
      </c>
      <c r="Z4698">
        <v>17</v>
      </c>
      <c r="AA4698">
        <v>0</v>
      </c>
      <c r="AB4698">
        <v>0</v>
      </c>
      <c r="AC4698">
        <v>17000</v>
      </c>
      <c r="AD4698">
        <v>17000</v>
      </c>
      <c r="AF4698" t="s">
        <v>5412</v>
      </c>
      <c r="AH4698">
        <v>425826</v>
      </c>
    </row>
    <row r="4699" spans="1:34" x14ac:dyDescent="0.25">
      <c r="A4699" t="s">
        <v>17146</v>
      </c>
      <c r="B4699" s="24">
        <v>45852</v>
      </c>
      <c r="C4699" t="s">
        <v>17219</v>
      </c>
      <c r="D4699" t="s">
        <v>17119</v>
      </c>
      <c r="E4699" t="s">
        <v>17220</v>
      </c>
      <c r="F4699" t="s">
        <v>17186</v>
      </c>
      <c r="G4699" t="s">
        <v>17186</v>
      </c>
      <c r="H4699">
        <f>Table1[[#This Row],[GrnPostDate]]-Table1[[#This Row],[PoDate]]</f>
        <v>7</v>
      </c>
      <c r="I4699" t="s">
        <v>3447</v>
      </c>
      <c r="J4699" t="s">
        <v>5409</v>
      </c>
      <c r="K4699" t="s">
        <v>8499</v>
      </c>
      <c r="M4699">
        <v>40277</v>
      </c>
      <c r="O4699" t="s">
        <v>17223</v>
      </c>
      <c r="P4699">
        <v>18.5</v>
      </c>
      <c r="Q4699">
        <v>6000</v>
      </c>
      <c r="R4699">
        <v>5280</v>
      </c>
      <c r="S4699" s="25">
        <f>Table1[[#This Row],[RcvdQuantity]]/Table1[[#This Row],[POQty]]</f>
        <v>0.88</v>
      </c>
      <c r="T4699">
        <v>720</v>
      </c>
      <c r="U4699">
        <v>0</v>
      </c>
      <c r="V4699">
        <v>0</v>
      </c>
      <c r="W4699">
        <v>0</v>
      </c>
      <c r="X4699">
        <v>18.5</v>
      </c>
      <c r="Y4699">
        <v>18.5</v>
      </c>
      <c r="Z4699">
        <v>18.5</v>
      </c>
      <c r="AA4699">
        <v>0</v>
      </c>
      <c r="AB4699">
        <v>0</v>
      </c>
      <c r="AC4699">
        <v>97680</v>
      </c>
      <c r="AD4699">
        <v>97680</v>
      </c>
      <c r="AF4699" t="s">
        <v>5412</v>
      </c>
      <c r="AH4699">
        <v>425827</v>
      </c>
    </row>
    <row r="4700" spans="1:34" x14ac:dyDescent="0.25">
      <c r="A4700" t="s">
        <v>17146</v>
      </c>
      <c r="B4700" s="24">
        <v>45852</v>
      </c>
      <c r="C4700" t="s">
        <v>17219</v>
      </c>
      <c r="D4700" t="s">
        <v>17119</v>
      </c>
      <c r="E4700" t="s">
        <v>17220</v>
      </c>
      <c r="F4700" t="s">
        <v>17186</v>
      </c>
      <c r="G4700" t="s">
        <v>17186</v>
      </c>
      <c r="H4700">
        <f>Table1[[#This Row],[GrnPostDate]]-Table1[[#This Row],[PoDate]]</f>
        <v>7</v>
      </c>
      <c r="I4700" t="s">
        <v>3447</v>
      </c>
      <c r="J4700" t="s">
        <v>5409</v>
      </c>
      <c r="K4700" t="s">
        <v>9160</v>
      </c>
      <c r="M4700">
        <v>15455</v>
      </c>
      <c r="O4700" t="s">
        <v>17224</v>
      </c>
      <c r="P4700">
        <v>34.29</v>
      </c>
      <c r="Q4700">
        <v>3500</v>
      </c>
      <c r="R4700">
        <v>3500</v>
      </c>
      <c r="S4700" s="25">
        <f>Table1[[#This Row],[RcvdQuantity]]/Table1[[#This Row],[POQty]]</f>
        <v>1</v>
      </c>
      <c r="T4700">
        <v>0</v>
      </c>
      <c r="U4700">
        <v>0</v>
      </c>
      <c r="V4700">
        <v>0</v>
      </c>
      <c r="W4700">
        <v>0</v>
      </c>
      <c r="X4700">
        <v>34.29</v>
      </c>
      <c r="Y4700">
        <v>34.29</v>
      </c>
      <c r="Z4700">
        <v>34.29</v>
      </c>
      <c r="AA4700">
        <v>0</v>
      </c>
      <c r="AB4700">
        <v>0</v>
      </c>
      <c r="AC4700">
        <v>119997.5</v>
      </c>
      <c r="AD4700">
        <v>119997.5</v>
      </c>
      <c r="AF4700" t="s">
        <v>5412</v>
      </c>
      <c r="AH4700">
        <v>425828</v>
      </c>
    </row>
    <row r="4701" spans="1:34" x14ac:dyDescent="0.25">
      <c r="A4701" t="s">
        <v>17146</v>
      </c>
      <c r="B4701" s="24">
        <v>45852</v>
      </c>
      <c r="C4701" t="s">
        <v>17219</v>
      </c>
      <c r="D4701" t="s">
        <v>17119</v>
      </c>
      <c r="E4701" t="s">
        <v>17220</v>
      </c>
      <c r="F4701" t="s">
        <v>17186</v>
      </c>
      <c r="G4701" t="s">
        <v>17186</v>
      </c>
      <c r="H4701">
        <f>Table1[[#This Row],[GrnPostDate]]-Table1[[#This Row],[PoDate]]</f>
        <v>7</v>
      </c>
      <c r="I4701" t="s">
        <v>3447</v>
      </c>
      <c r="J4701" t="s">
        <v>5409</v>
      </c>
      <c r="K4701" t="s">
        <v>8499</v>
      </c>
      <c r="M4701">
        <v>40277</v>
      </c>
      <c r="O4701" t="s">
        <v>17225</v>
      </c>
      <c r="P4701">
        <v>18.5</v>
      </c>
      <c r="Q4701">
        <v>6000</v>
      </c>
      <c r="R4701">
        <v>720</v>
      </c>
      <c r="S4701" s="25">
        <f>Table1[[#This Row],[RcvdQuantity]]/Table1[[#This Row],[POQty]]</f>
        <v>0.12</v>
      </c>
      <c r="T4701">
        <v>5280</v>
      </c>
      <c r="U4701">
        <v>0</v>
      </c>
      <c r="V4701">
        <v>0</v>
      </c>
      <c r="W4701">
        <v>0</v>
      </c>
      <c r="X4701">
        <v>18.5</v>
      </c>
      <c r="Y4701">
        <v>18.5</v>
      </c>
      <c r="Z4701">
        <v>18.5</v>
      </c>
      <c r="AA4701">
        <v>0</v>
      </c>
      <c r="AB4701">
        <v>0</v>
      </c>
      <c r="AC4701">
        <v>13320</v>
      </c>
      <c r="AD4701">
        <v>13320</v>
      </c>
      <c r="AF4701" t="s">
        <v>5412</v>
      </c>
      <c r="AH4701">
        <v>425829</v>
      </c>
    </row>
    <row r="4702" spans="1:34" x14ac:dyDescent="0.25">
      <c r="A4702" t="s">
        <v>17226</v>
      </c>
      <c r="B4702" s="24">
        <v>45848</v>
      </c>
      <c r="C4702" t="s">
        <v>17227</v>
      </c>
      <c r="D4702" t="s">
        <v>16800</v>
      </c>
      <c r="E4702" t="s">
        <v>17228</v>
      </c>
      <c r="F4702" t="s">
        <v>17186</v>
      </c>
      <c r="G4702" t="s">
        <v>17186</v>
      </c>
      <c r="H4702">
        <f>Table1[[#This Row],[GrnPostDate]]-Table1[[#This Row],[PoDate]]</f>
        <v>11</v>
      </c>
      <c r="I4702" t="s">
        <v>209</v>
      </c>
      <c r="J4702" t="s">
        <v>5472</v>
      </c>
      <c r="K4702" t="s">
        <v>9963</v>
      </c>
      <c r="L4702" t="s">
        <v>9964</v>
      </c>
      <c r="M4702">
        <v>7509</v>
      </c>
      <c r="O4702" t="s">
        <v>212</v>
      </c>
      <c r="P4702">
        <v>1022</v>
      </c>
      <c r="Q4702">
        <v>100</v>
      </c>
      <c r="R4702">
        <v>10</v>
      </c>
      <c r="S4702" s="25">
        <f>Table1[[#This Row],[RcvdQuantity]]/Table1[[#This Row],[POQty]]</f>
        <v>0.1</v>
      </c>
      <c r="T4702">
        <v>90</v>
      </c>
      <c r="U4702">
        <v>0</v>
      </c>
      <c r="V4702">
        <v>0</v>
      </c>
      <c r="W4702">
        <v>0</v>
      </c>
      <c r="X4702">
        <v>1022</v>
      </c>
      <c r="Y4702">
        <v>1022</v>
      </c>
      <c r="Z4702">
        <v>1022</v>
      </c>
      <c r="AA4702">
        <v>0</v>
      </c>
      <c r="AB4702">
        <v>0</v>
      </c>
      <c r="AC4702">
        <v>10220</v>
      </c>
      <c r="AD4702">
        <v>10220</v>
      </c>
      <c r="AF4702" t="s">
        <v>5412</v>
      </c>
      <c r="AH4702">
        <v>425846</v>
      </c>
    </row>
    <row r="4703" spans="1:34" x14ac:dyDescent="0.25">
      <c r="A4703" t="s">
        <v>17229</v>
      </c>
      <c r="B4703" s="24">
        <v>45859</v>
      </c>
      <c r="C4703" t="s">
        <v>17230</v>
      </c>
      <c r="D4703" t="s">
        <v>17192</v>
      </c>
      <c r="E4703" t="s">
        <v>17231</v>
      </c>
      <c r="F4703" t="s">
        <v>17232</v>
      </c>
      <c r="G4703" t="s">
        <v>17232</v>
      </c>
      <c r="H4703">
        <f>Table1[[#This Row],[GrnPostDate]]-Table1[[#This Row],[PoDate]]</f>
        <v>1</v>
      </c>
      <c r="I4703" t="s">
        <v>505</v>
      </c>
      <c r="J4703" t="s">
        <v>5472</v>
      </c>
      <c r="K4703" t="s">
        <v>9031</v>
      </c>
      <c r="L4703" t="s">
        <v>9032</v>
      </c>
      <c r="M4703">
        <v>6938</v>
      </c>
      <c r="O4703" t="s">
        <v>12330</v>
      </c>
      <c r="P4703">
        <v>1800</v>
      </c>
      <c r="Q4703">
        <v>30</v>
      </c>
      <c r="R4703">
        <v>27</v>
      </c>
      <c r="S4703" s="25">
        <f>Table1[[#This Row],[RcvdQuantity]]/Table1[[#This Row],[POQty]]</f>
        <v>0.9</v>
      </c>
      <c r="T4703">
        <v>3</v>
      </c>
      <c r="U4703">
        <v>0</v>
      </c>
      <c r="V4703">
        <v>0</v>
      </c>
      <c r="W4703">
        <v>0</v>
      </c>
      <c r="X4703">
        <v>1800</v>
      </c>
      <c r="Y4703">
        <v>1800</v>
      </c>
      <c r="Z4703">
        <v>1800</v>
      </c>
      <c r="AA4703">
        <v>0</v>
      </c>
      <c r="AB4703">
        <v>0</v>
      </c>
      <c r="AC4703">
        <v>48600</v>
      </c>
      <c r="AD4703">
        <v>48600</v>
      </c>
      <c r="AF4703" t="s">
        <v>5412</v>
      </c>
      <c r="AH4703">
        <v>426045</v>
      </c>
    </row>
    <row r="4704" spans="1:34" x14ac:dyDescent="0.25">
      <c r="A4704" t="s">
        <v>17233</v>
      </c>
      <c r="B4704" s="24">
        <v>45859</v>
      </c>
      <c r="C4704" t="s">
        <v>17234</v>
      </c>
      <c r="D4704" t="s">
        <v>17192</v>
      </c>
      <c r="E4704" t="s">
        <v>17235</v>
      </c>
      <c r="F4704" t="s">
        <v>17232</v>
      </c>
      <c r="G4704" t="s">
        <v>17232</v>
      </c>
      <c r="H4704">
        <f>Table1[[#This Row],[GrnPostDate]]-Table1[[#This Row],[PoDate]]</f>
        <v>1</v>
      </c>
      <c r="I4704" t="s">
        <v>505</v>
      </c>
      <c r="J4704" t="s">
        <v>5472</v>
      </c>
      <c r="K4704" t="s">
        <v>8182</v>
      </c>
      <c r="L4704" t="s">
        <v>6623</v>
      </c>
      <c r="M4704">
        <v>8044</v>
      </c>
      <c r="O4704" t="s">
        <v>17236</v>
      </c>
      <c r="P4704">
        <v>17500</v>
      </c>
      <c r="Q4704">
        <v>10</v>
      </c>
      <c r="R4704">
        <v>10</v>
      </c>
      <c r="S4704" s="25">
        <f>Table1[[#This Row],[RcvdQuantity]]/Table1[[#This Row],[POQty]]</f>
        <v>1</v>
      </c>
      <c r="T4704">
        <v>0</v>
      </c>
      <c r="U4704">
        <v>0</v>
      </c>
      <c r="V4704">
        <v>0</v>
      </c>
      <c r="W4704">
        <v>0</v>
      </c>
      <c r="X4704">
        <v>17500</v>
      </c>
      <c r="Y4704">
        <v>17500</v>
      </c>
      <c r="Z4704">
        <v>17500</v>
      </c>
      <c r="AA4704">
        <v>0</v>
      </c>
      <c r="AB4704">
        <v>0</v>
      </c>
      <c r="AC4704">
        <v>175000</v>
      </c>
      <c r="AD4704">
        <v>175000</v>
      </c>
      <c r="AF4704" t="s">
        <v>5412</v>
      </c>
      <c r="AH4704">
        <v>426046</v>
      </c>
    </row>
    <row r="4705" spans="1:34" x14ac:dyDescent="0.25">
      <c r="A4705" t="s">
        <v>16214</v>
      </c>
      <c r="B4705" s="24">
        <v>45838</v>
      </c>
      <c r="C4705" t="s">
        <v>17237</v>
      </c>
      <c r="D4705" t="s">
        <v>17184</v>
      </c>
      <c r="E4705" t="s">
        <v>17238</v>
      </c>
      <c r="F4705" t="s">
        <v>17232</v>
      </c>
      <c r="G4705" t="s">
        <v>17232</v>
      </c>
      <c r="H4705">
        <f>Table1[[#This Row],[GrnPostDate]]-Table1[[#This Row],[PoDate]]</f>
        <v>22</v>
      </c>
      <c r="I4705" t="s">
        <v>505</v>
      </c>
      <c r="J4705" t="s">
        <v>5472</v>
      </c>
      <c r="K4705" t="s">
        <v>8350</v>
      </c>
      <c r="L4705" t="s">
        <v>8351</v>
      </c>
      <c r="M4705">
        <v>7717</v>
      </c>
      <c r="O4705" t="s">
        <v>17239</v>
      </c>
      <c r="P4705">
        <v>6000</v>
      </c>
      <c r="Q4705">
        <v>10</v>
      </c>
      <c r="R4705">
        <v>10</v>
      </c>
      <c r="S4705" s="25">
        <f>Table1[[#This Row],[RcvdQuantity]]/Table1[[#This Row],[POQty]]</f>
        <v>1</v>
      </c>
      <c r="T4705">
        <v>0</v>
      </c>
      <c r="U4705">
        <v>0</v>
      </c>
      <c r="V4705">
        <v>0</v>
      </c>
      <c r="W4705">
        <v>0</v>
      </c>
      <c r="X4705">
        <v>6000</v>
      </c>
      <c r="Y4705">
        <v>6000</v>
      </c>
      <c r="Z4705">
        <v>6000</v>
      </c>
      <c r="AA4705">
        <v>0</v>
      </c>
      <c r="AB4705">
        <v>0</v>
      </c>
      <c r="AC4705">
        <v>60000</v>
      </c>
      <c r="AD4705">
        <v>60000</v>
      </c>
      <c r="AF4705" t="s">
        <v>5412</v>
      </c>
      <c r="AH4705">
        <v>426061</v>
      </c>
    </row>
    <row r="4706" spans="1:34" x14ac:dyDescent="0.25">
      <c r="A4706" t="s">
        <v>17240</v>
      </c>
      <c r="B4706" s="24">
        <v>45848</v>
      </c>
      <c r="C4706" t="s">
        <v>17241</v>
      </c>
      <c r="D4706" t="s">
        <v>17184</v>
      </c>
      <c r="E4706" t="s">
        <v>17242</v>
      </c>
      <c r="F4706" t="s">
        <v>17232</v>
      </c>
      <c r="G4706" t="s">
        <v>17232</v>
      </c>
      <c r="H4706">
        <f>Table1[[#This Row],[GrnPostDate]]-Table1[[#This Row],[PoDate]]</f>
        <v>12</v>
      </c>
      <c r="I4706" t="s">
        <v>2319</v>
      </c>
      <c r="J4706" t="s">
        <v>854</v>
      </c>
      <c r="K4706" t="s">
        <v>10311</v>
      </c>
      <c r="M4706">
        <v>13430</v>
      </c>
      <c r="O4706" t="s">
        <v>17243</v>
      </c>
      <c r="P4706">
        <v>1600</v>
      </c>
      <c r="Q4706">
        <v>5</v>
      </c>
      <c r="R4706">
        <v>5</v>
      </c>
      <c r="S4706" s="25">
        <f>Table1[[#This Row],[RcvdQuantity]]/Table1[[#This Row],[POQty]]</f>
        <v>1</v>
      </c>
      <c r="T4706">
        <v>0</v>
      </c>
      <c r="U4706">
        <v>0</v>
      </c>
      <c r="V4706">
        <v>0</v>
      </c>
      <c r="W4706">
        <v>0</v>
      </c>
      <c r="X4706">
        <v>1600</v>
      </c>
      <c r="Y4706">
        <v>1600</v>
      </c>
      <c r="Z4706">
        <v>1600</v>
      </c>
      <c r="AA4706">
        <v>0</v>
      </c>
      <c r="AB4706">
        <v>0</v>
      </c>
      <c r="AC4706">
        <v>8000</v>
      </c>
      <c r="AD4706">
        <v>8000</v>
      </c>
      <c r="AF4706" t="s">
        <v>5503</v>
      </c>
      <c r="AH4706">
        <v>426097</v>
      </c>
    </row>
    <row r="4707" spans="1:34" x14ac:dyDescent="0.25">
      <c r="A4707" t="s">
        <v>17240</v>
      </c>
      <c r="B4707" s="24">
        <v>45848</v>
      </c>
      <c r="C4707" t="s">
        <v>17241</v>
      </c>
      <c r="D4707" t="s">
        <v>17184</v>
      </c>
      <c r="E4707" t="s">
        <v>17242</v>
      </c>
      <c r="F4707" t="s">
        <v>17232</v>
      </c>
      <c r="G4707" t="s">
        <v>17232</v>
      </c>
      <c r="H4707">
        <f>Table1[[#This Row],[GrnPostDate]]-Table1[[#This Row],[PoDate]]</f>
        <v>12</v>
      </c>
      <c r="I4707" t="s">
        <v>2319</v>
      </c>
      <c r="J4707" t="s">
        <v>52</v>
      </c>
      <c r="K4707" t="s">
        <v>7083</v>
      </c>
      <c r="M4707">
        <v>11919</v>
      </c>
      <c r="O4707" t="s">
        <v>37</v>
      </c>
      <c r="P4707">
        <v>754</v>
      </c>
      <c r="Q4707">
        <v>10</v>
      </c>
      <c r="R4707">
        <v>10</v>
      </c>
      <c r="S4707" s="25">
        <f>Table1[[#This Row],[RcvdQuantity]]/Table1[[#This Row],[POQty]]</f>
        <v>1</v>
      </c>
      <c r="T4707">
        <v>0</v>
      </c>
      <c r="U4707">
        <v>0</v>
      </c>
      <c r="V4707">
        <v>0</v>
      </c>
      <c r="W4707">
        <v>0</v>
      </c>
      <c r="X4707">
        <v>754</v>
      </c>
      <c r="Y4707">
        <v>754</v>
      </c>
      <c r="Z4707">
        <v>754</v>
      </c>
      <c r="AA4707">
        <v>0</v>
      </c>
      <c r="AB4707">
        <v>0</v>
      </c>
      <c r="AC4707">
        <v>7540</v>
      </c>
      <c r="AD4707">
        <v>7540</v>
      </c>
      <c r="AF4707" t="s">
        <v>5503</v>
      </c>
      <c r="AH4707">
        <v>426098</v>
      </c>
    </row>
    <row r="4708" spans="1:34" x14ac:dyDescent="0.25">
      <c r="A4708" t="s">
        <v>17240</v>
      </c>
      <c r="B4708" s="24">
        <v>45848</v>
      </c>
      <c r="C4708" t="s">
        <v>17241</v>
      </c>
      <c r="D4708" t="s">
        <v>17184</v>
      </c>
      <c r="E4708" t="s">
        <v>17242</v>
      </c>
      <c r="F4708" t="s">
        <v>17232</v>
      </c>
      <c r="G4708" t="s">
        <v>17232</v>
      </c>
      <c r="H4708">
        <f>Table1[[#This Row],[GrnPostDate]]-Table1[[#This Row],[PoDate]]</f>
        <v>12</v>
      </c>
      <c r="I4708" t="s">
        <v>2319</v>
      </c>
      <c r="J4708" t="s">
        <v>52</v>
      </c>
      <c r="K4708" t="s">
        <v>7085</v>
      </c>
      <c r="M4708">
        <v>11918</v>
      </c>
      <c r="O4708" t="s">
        <v>37</v>
      </c>
      <c r="P4708">
        <v>754</v>
      </c>
      <c r="Q4708">
        <v>10</v>
      </c>
      <c r="R4708">
        <v>10</v>
      </c>
      <c r="S4708" s="25">
        <f>Table1[[#This Row],[RcvdQuantity]]/Table1[[#This Row],[POQty]]</f>
        <v>1</v>
      </c>
      <c r="T4708">
        <v>0</v>
      </c>
      <c r="U4708">
        <v>0</v>
      </c>
      <c r="V4708">
        <v>0</v>
      </c>
      <c r="W4708">
        <v>0</v>
      </c>
      <c r="X4708">
        <v>754</v>
      </c>
      <c r="Y4708">
        <v>754</v>
      </c>
      <c r="Z4708">
        <v>754</v>
      </c>
      <c r="AA4708">
        <v>0</v>
      </c>
      <c r="AB4708">
        <v>0</v>
      </c>
      <c r="AC4708">
        <v>7540</v>
      </c>
      <c r="AD4708">
        <v>7540</v>
      </c>
      <c r="AF4708" t="s">
        <v>5503</v>
      </c>
      <c r="AH4708">
        <v>426099</v>
      </c>
    </row>
    <row r="4709" spans="1:34" x14ac:dyDescent="0.25">
      <c r="A4709" t="s">
        <v>17240</v>
      </c>
      <c r="B4709" s="24">
        <v>45848</v>
      </c>
      <c r="C4709" t="s">
        <v>17241</v>
      </c>
      <c r="D4709" t="s">
        <v>17184</v>
      </c>
      <c r="E4709" t="s">
        <v>17242</v>
      </c>
      <c r="F4709" t="s">
        <v>17232</v>
      </c>
      <c r="G4709" t="s">
        <v>17232</v>
      </c>
      <c r="H4709">
        <f>Table1[[#This Row],[GrnPostDate]]-Table1[[#This Row],[PoDate]]</f>
        <v>12</v>
      </c>
      <c r="I4709" t="s">
        <v>2319</v>
      </c>
      <c r="J4709" t="s">
        <v>52</v>
      </c>
      <c r="K4709" t="s">
        <v>9748</v>
      </c>
      <c r="M4709">
        <v>63940</v>
      </c>
      <c r="O4709" t="s">
        <v>37</v>
      </c>
      <c r="P4709">
        <v>580</v>
      </c>
      <c r="Q4709">
        <v>30</v>
      </c>
      <c r="R4709">
        <v>30</v>
      </c>
      <c r="S4709" s="25">
        <f>Table1[[#This Row],[RcvdQuantity]]/Table1[[#This Row],[POQty]]</f>
        <v>1</v>
      </c>
      <c r="T4709">
        <v>0</v>
      </c>
      <c r="U4709">
        <v>0</v>
      </c>
      <c r="V4709">
        <v>0</v>
      </c>
      <c r="W4709">
        <v>0</v>
      </c>
      <c r="X4709">
        <v>580</v>
      </c>
      <c r="Y4709">
        <v>580</v>
      </c>
      <c r="Z4709">
        <v>580</v>
      </c>
      <c r="AA4709">
        <v>0</v>
      </c>
      <c r="AB4709">
        <v>0</v>
      </c>
      <c r="AC4709">
        <v>17400</v>
      </c>
      <c r="AD4709">
        <v>17400</v>
      </c>
      <c r="AF4709" t="s">
        <v>5503</v>
      </c>
      <c r="AH4709">
        <v>426100</v>
      </c>
    </row>
    <row r="4710" spans="1:34" x14ac:dyDescent="0.25">
      <c r="A4710" t="s">
        <v>16517</v>
      </c>
      <c r="B4710" s="24">
        <v>45828</v>
      </c>
      <c r="C4710" t="s">
        <v>17244</v>
      </c>
      <c r="D4710" t="s">
        <v>17192</v>
      </c>
      <c r="E4710" t="s">
        <v>17245</v>
      </c>
      <c r="F4710" t="s">
        <v>17232</v>
      </c>
      <c r="G4710" t="s">
        <v>17232</v>
      </c>
      <c r="H4710">
        <f>Table1[[#This Row],[GrnPostDate]]-Table1[[#This Row],[PoDate]]</f>
        <v>32</v>
      </c>
      <c r="I4710" t="s">
        <v>1369</v>
      </c>
      <c r="J4710" t="s">
        <v>6987</v>
      </c>
      <c r="K4710" t="s">
        <v>12849</v>
      </c>
      <c r="M4710">
        <v>42537</v>
      </c>
      <c r="N4710" t="s">
        <v>12850</v>
      </c>
      <c r="O4710" t="s">
        <v>17246</v>
      </c>
      <c r="P4710">
        <v>96</v>
      </c>
      <c r="Q4710">
        <v>800</v>
      </c>
      <c r="R4710">
        <v>800</v>
      </c>
      <c r="S4710" s="25">
        <f>Table1[[#This Row],[RcvdQuantity]]/Table1[[#This Row],[POQty]]</f>
        <v>1</v>
      </c>
      <c r="T4710">
        <v>0</v>
      </c>
      <c r="U4710">
        <v>0</v>
      </c>
      <c r="V4710">
        <v>0</v>
      </c>
      <c r="W4710">
        <v>0</v>
      </c>
      <c r="X4710">
        <v>96</v>
      </c>
      <c r="Y4710">
        <v>96</v>
      </c>
      <c r="Z4710">
        <v>96</v>
      </c>
      <c r="AA4710">
        <v>0</v>
      </c>
      <c r="AB4710">
        <v>0</v>
      </c>
      <c r="AC4710">
        <v>76800</v>
      </c>
      <c r="AD4710">
        <v>76800</v>
      </c>
      <c r="AF4710" t="s">
        <v>5412</v>
      </c>
      <c r="AH4710">
        <v>426102</v>
      </c>
    </row>
    <row r="4711" spans="1:34" x14ac:dyDescent="0.25">
      <c r="A4711" t="s">
        <v>17247</v>
      </c>
      <c r="B4711" s="24">
        <v>45839</v>
      </c>
      <c r="C4711" t="s">
        <v>17248</v>
      </c>
      <c r="D4711" t="s">
        <v>16528</v>
      </c>
      <c r="E4711" t="s">
        <v>17249</v>
      </c>
      <c r="F4711" t="s">
        <v>17232</v>
      </c>
      <c r="G4711" t="s">
        <v>17232</v>
      </c>
      <c r="H4711">
        <f>Table1[[#This Row],[GrnPostDate]]-Table1[[#This Row],[PoDate]]</f>
        <v>21</v>
      </c>
      <c r="I4711" t="s">
        <v>1176</v>
      </c>
      <c r="J4711" t="s">
        <v>5816</v>
      </c>
      <c r="K4711" t="s">
        <v>7164</v>
      </c>
      <c r="L4711" t="s">
        <v>7165</v>
      </c>
      <c r="M4711">
        <v>7473</v>
      </c>
      <c r="O4711" t="s">
        <v>17250</v>
      </c>
      <c r="P4711">
        <v>258</v>
      </c>
      <c r="Q4711">
        <v>300</v>
      </c>
      <c r="R4711">
        <v>300</v>
      </c>
      <c r="S4711" s="25">
        <f>Table1[[#This Row],[RcvdQuantity]]/Table1[[#This Row],[POQty]]</f>
        <v>1</v>
      </c>
      <c r="T4711">
        <v>0</v>
      </c>
      <c r="U4711">
        <v>0</v>
      </c>
      <c r="V4711">
        <v>0</v>
      </c>
      <c r="W4711">
        <v>0</v>
      </c>
      <c r="X4711">
        <v>258</v>
      </c>
      <c r="Y4711">
        <v>258</v>
      </c>
      <c r="Z4711">
        <v>258</v>
      </c>
      <c r="AA4711">
        <v>0</v>
      </c>
      <c r="AB4711">
        <v>0</v>
      </c>
      <c r="AC4711">
        <v>77400</v>
      </c>
      <c r="AD4711">
        <v>77400</v>
      </c>
      <c r="AF4711" t="s">
        <v>5412</v>
      </c>
      <c r="AH4711">
        <v>426103</v>
      </c>
    </row>
    <row r="4712" spans="1:34" x14ac:dyDescent="0.25">
      <c r="A4712" t="s">
        <v>17251</v>
      </c>
      <c r="B4712" s="24">
        <v>45848</v>
      </c>
      <c r="C4712" t="s">
        <v>17252</v>
      </c>
      <c r="D4712" t="s">
        <v>17192</v>
      </c>
      <c r="E4712" t="s">
        <v>17253</v>
      </c>
      <c r="F4712" t="s">
        <v>17232</v>
      </c>
      <c r="G4712" t="s">
        <v>17232</v>
      </c>
      <c r="H4712">
        <f>Table1[[#This Row],[GrnPostDate]]-Table1[[#This Row],[PoDate]]</f>
        <v>12</v>
      </c>
      <c r="I4712" t="s">
        <v>1369</v>
      </c>
      <c r="J4712" t="s">
        <v>34</v>
      </c>
      <c r="K4712" t="s">
        <v>5690</v>
      </c>
      <c r="M4712">
        <v>1247</v>
      </c>
      <c r="O4712" t="s">
        <v>37</v>
      </c>
      <c r="P4712">
        <v>650.02</v>
      </c>
      <c r="Q4712">
        <v>20</v>
      </c>
      <c r="R4712">
        <v>20</v>
      </c>
      <c r="S4712" s="25">
        <f>Table1[[#This Row],[RcvdQuantity]]/Table1[[#This Row],[POQty]]</f>
        <v>1</v>
      </c>
      <c r="T4712">
        <v>0</v>
      </c>
      <c r="U4712">
        <v>0</v>
      </c>
      <c r="V4712">
        <v>0</v>
      </c>
      <c r="W4712">
        <v>0</v>
      </c>
      <c r="X4712">
        <v>650.02</v>
      </c>
      <c r="Y4712">
        <v>650.02</v>
      </c>
      <c r="Z4712">
        <v>650.02</v>
      </c>
      <c r="AA4712">
        <v>0</v>
      </c>
      <c r="AB4712">
        <v>0</v>
      </c>
      <c r="AC4712">
        <v>13000.4</v>
      </c>
      <c r="AD4712">
        <v>13000.4</v>
      </c>
      <c r="AF4712" t="s">
        <v>5503</v>
      </c>
      <c r="AH4712">
        <v>426104</v>
      </c>
    </row>
    <row r="4713" spans="1:34" x14ac:dyDescent="0.25">
      <c r="A4713" t="s">
        <v>17251</v>
      </c>
      <c r="B4713" s="24">
        <v>45848</v>
      </c>
      <c r="C4713" t="s">
        <v>17252</v>
      </c>
      <c r="D4713" t="s">
        <v>17192</v>
      </c>
      <c r="E4713" t="s">
        <v>17253</v>
      </c>
      <c r="F4713" t="s">
        <v>17232</v>
      </c>
      <c r="G4713" t="s">
        <v>17232</v>
      </c>
      <c r="H4713">
        <f>Table1[[#This Row],[GrnPostDate]]-Table1[[#This Row],[PoDate]]</f>
        <v>12</v>
      </c>
      <c r="I4713" t="s">
        <v>1369</v>
      </c>
      <c r="J4713" t="s">
        <v>34</v>
      </c>
      <c r="K4713" t="s">
        <v>5691</v>
      </c>
      <c r="M4713">
        <v>1248</v>
      </c>
      <c r="O4713" t="s">
        <v>37</v>
      </c>
      <c r="P4713">
        <v>650.02</v>
      </c>
      <c r="Q4713">
        <v>20</v>
      </c>
      <c r="R4713">
        <v>20</v>
      </c>
      <c r="S4713" s="25">
        <f>Table1[[#This Row],[RcvdQuantity]]/Table1[[#This Row],[POQty]]</f>
        <v>1</v>
      </c>
      <c r="T4713">
        <v>0</v>
      </c>
      <c r="U4713">
        <v>0</v>
      </c>
      <c r="V4713">
        <v>0</v>
      </c>
      <c r="W4713">
        <v>0</v>
      </c>
      <c r="X4713">
        <v>650.02</v>
      </c>
      <c r="Y4713">
        <v>650.02</v>
      </c>
      <c r="Z4713">
        <v>650.02</v>
      </c>
      <c r="AA4713">
        <v>0</v>
      </c>
      <c r="AB4713">
        <v>0</v>
      </c>
      <c r="AC4713">
        <v>13000.4</v>
      </c>
      <c r="AD4713">
        <v>13000.4</v>
      </c>
      <c r="AF4713" t="s">
        <v>5503</v>
      </c>
      <c r="AH4713">
        <v>426105</v>
      </c>
    </row>
    <row r="4714" spans="1:34" x14ac:dyDescent="0.25">
      <c r="A4714" t="s">
        <v>17251</v>
      </c>
      <c r="B4714" s="24">
        <v>45848</v>
      </c>
      <c r="C4714" t="s">
        <v>17252</v>
      </c>
      <c r="D4714" t="s">
        <v>17192</v>
      </c>
      <c r="E4714" t="s">
        <v>17253</v>
      </c>
      <c r="F4714" t="s">
        <v>17232</v>
      </c>
      <c r="G4714" t="s">
        <v>17232</v>
      </c>
      <c r="H4714">
        <f>Table1[[#This Row],[GrnPostDate]]-Table1[[#This Row],[PoDate]]</f>
        <v>12</v>
      </c>
      <c r="I4714" t="s">
        <v>1369</v>
      </c>
      <c r="J4714" t="s">
        <v>34</v>
      </c>
      <c r="K4714" t="s">
        <v>5692</v>
      </c>
      <c r="M4714">
        <v>1246</v>
      </c>
      <c r="O4714" t="s">
        <v>37</v>
      </c>
      <c r="P4714">
        <v>650.02</v>
      </c>
      <c r="Q4714">
        <v>20</v>
      </c>
      <c r="R4714">
        <v>20</v>
      </c>
      <c r="S4714" s="25">
        <f>Table1[[#This Row],[RcvdQuantity]]/Table1[[#This Row],[POQty]]</f>
        <v>1</v>
      </c>
      <c r="T4714">
        <v>0</v>
      </c>
      <c r="U4714">
        <v>0</v>
      </c>
      <c r="V4714">
        <v>0</v>
      </c>
      <c r="W4714">
        <v>0</v>
      </c>
      <c r="X4714">
        <v>650.02</v>
      </c>
      <c r="Y4714">
        <v>650.02</v>
      </c>
      <c r="Z4714">
        <v>650.02</v>
      </c>
      <c r="AA4714">
        <v>0</v>
      </c>
      <c r="AB4714">
        <v>0</v>
      </c>
      <c r="AC4714">
        <v>13000.4</v>
      </c>
      <c r="AD4714">
        <v>13000.4</v>
      </c>
      <c r="AF4714" t="s">
        <v>5503</v>
      </c>
      <c r="AH4714">
        <v>426106</v>
      </c>
    </row>
    <row r="4715" spans="1:34" x14ac:dyDescent="0.25">
      <c r="A4715" t="s">
        <v>17251</v>
      </c>
      <c r="B4715" s="24">
        <v>45848</v>
      </c>
      <c r="C4715" t="s">
        <v>17252</v>
      </c>
      <c r="D4715" t="s">
        <v>17192</v>
      </c>
      <c r="E4715" t="s">
        <v>17253</v>
      </c>
      <c r="F4715" t="s">
        <v>17232</v>
      </c>
      <c r="G4715" t="s">
        <v>17232</v>
      </c>
      <c r="H4715">
        <f>Table1[[#This Row],[GrnPostDate]]-Table1[[#This Row],[PoDate]]</f>
        <v>12</v>
      </c>
      <c r="I4715" t="s">
        <v>1369</v>
      </c>
      <c r="J4715" t="s">
        <v>34</v>
      </c>
      <c r="K4715" t="s">
        <v>5693</v>
      </c>
      <c r="M4715">
        <v>1249</v>
      </c>
      <c r="O4715" t="s">
        <v>37</v>
      </c>
      <c r="P4715">
        <v>650.02</v>
      </c>
      <c r="Q4715">
        <v>20</v>
      </c>
      <c r="R4715">
        <v>20</v>
      </c>
      <c r="S4715" s="25">
        <f>Table1[[#This Row],[RcvdQuantity]]/Table1[[#This Row],[POQty]]</f>
        <v>1</v>
      </c>
      <c r="T4715">
        <v>0</v>
      </c>
      <c r="U4715">
        <v>0</v>
      </c>
      <c r="V4715">
        <v>0</v>
      </c>
      <c r="W4715">
        <v>0</v>
      </c>
      <c r="X4715">
        <v>650.02</v>
      </c>
      <c r="Y4715">
        <v>650.02</v>
      </c>
      <c r="Z4715">
        <v>650.02</v>
      </c>
      <c r="AA4715">
        <v>0</v>
      </c>
      <c r="AB4715">
        <v>0</v>
      </c>
      <c r="AC4715">
        <v>13000.4</v>
      </c>
      <c r="AD4715">
        <v>13000.4</v>
      </c>
      <c r="AF4715" t="s">
        <v>5503</v>
      </c>
      <c r="AH4715">
        <v>426107</v>
      </c>
    </row>
    <row r="4716" spans="1:34" x14ac:dyDescent="0.25">
      <c r="A4716" t="s">
        <v>17254</v>
      </c>
      <c r="B4716" s="24">
        <v>45848</v>
      </c>
      <c r="C4716" t="s">
        <v>17255</v>
      </c>
      <c r="D4716" t="s">
        <v>17119</v>
      </c>
      <c r="E4716" t="s">
        <v>17256</v>
      </c>
      <c r="F4716" t="s">
        <v>17232</v>
      </c>
      <c r="G4716" t="s">
        <v>17232</v>
      </c>
      <c r="H4716">
        <f>Table1[[#This Row],[GrnPostDate]]-Table1[[#This Row],[PoDate]]</f>
        <v>12</v>
      </c>
      <c r="I4716" t="s">
        <v>41</v>
      </c>
      <c r="J4716" t="s">
        <v>34</v>
      </c>
      <c r="K4716" t="s">
        <v>9319</v>
      </c>
      <c r="M4716">
        <v>9164</v>
      </c>
      <c r="O4716" t="s">
        <v>37</v>
      </c>
      <c r="P4716">
        <v>150</v>
      </c>
      <c r="Q4716">
        <v>300</v>
      </c>
      <c r="R4716">
        <v>54</v>
      </c>
      <c r="S4716" s="25">
        <f>Table1[[#This Row],[RcvdQuantity]]/Table1[[#This Row],[POQty]]</f>
        <v>0.18</v>
      </c>
      <c r="T4716">
        <v>246</v>
      </c>
      <c r="U4716">
        <v>0</v>
      </c>
      <c r="V4716">
        <v>16</v>
      </c>
      <c r="W4716">
        <v>1296</v>
      </c>
      <c r="X4716">
        <v>174</v>
      </c>
      <c r="Y4716">
        <v>174</v>
      </c>
      <c r="Z4716">
        <v>174</v>
      </c>
      <c r="AA4716">
        <v>0</v>
      </c>
      <c r="AB4716">
        <v>0</v>
      </c>
      <c r="AC4716">
        <v>9396</v>
      </c>
      <c r="AD4716">
        <v>10692</v>
      </c>
      <c r="AF4716" t="s">
        <v>5503</v>
      </c>
      <c r="AH4716">
        <v>426108</v>
      </c>
    </row>
    <row r="4717" spans="1:34" x14ac:dyDescent="0.25">
      <c r="A4717" t="s">
        <v>17257</v>
      </c>
      <c r="B4717" s="24">
        <v>45855</v>
      </c>
      <c r="C4717" t="s">
        <v>17258</v>
      </c>
      <c r="D4717" t="s">
        <v>17192</v>
      </c>
      <c r="E4717" t="s">
        <v>17259</v>
      </c>
      <c r="F4717" t="s">
        <v>17232</v>
      </c>
      <c r="G4717" t="s">
        <v>17232</v>
      </c>
      <c r="H4717">
        <f>Table1[[#This Row],[GrnPostDate]]-Table1[[#This Row],[PoDate]]</f>
        <v>5</v>
      </c>
      <c r="I4717" t="s">
        <v>58</v>
      </c>
      <c r="J4717" t="s">
        <v>52</v>
      </c>
      <c r="K4717" t="s">
        <v>12580</v>
      </c>
      <c r="M4717">
        <v>10168</v>
      </c>
      <c r="O4717" t="s">
        <v>17260</v>
      </c>
      <c r="P4717">
        <v>13090</v>
      </c>
      <c r="Q4717">
        <v>1</v>
      </c>
      <c r="R4717">
        <v>1</v>
      </c>
      <c r="S4717" s="25">
        <f>Table1[[#This Row],[RcvdQuantity]]/Table1[[#This Row],[POQty]]</f>
        <v>1</v>
      </c>
      <c r="T4717">
        <v>0</v>
      </c>
      <c r="U4717">
        <v>0</v>
      </c>
      <c r="V4717">
        <v>0</v>
      </c>
      <c r="W4717">
        <v>0</v>
      </c>
      <c r="X4717">
        <v>13090</v>
      </c>
      <c r="Y4717">
        <v>13090</v>
      </c>
      <c r="Z4717">
        <v>13090</v>
      </c>
      <c r="AA4717">
        <v>0</v>
      </c>
      <c r="AB4717">
        <v>0</v>
      </c>
      <c r="AC4717">
        <v>13090</v>
      </c>
      <c r="AD4717">
        <v>13090</v>
      </c>
      <c r="AF4717" t="s">
        <v>5412</v>
      </c>
      <c r="AH4717">
        <v>426133</v>
      </c>
    </row>
    <row r="4718" spans="1:34" x14ac:dyDescent="0.25">
      <c r="A4718" t="s">
        <v>17257</v>
      </c>
      <c r="B4718" s="24">
        <v>45855</v>
      </c>
      <c r="C4718" t="s">
        <v>17258</v>
      </c>
      <c r="D4718" t="s">
        <v>17192</v>
      </c>
      <c r="E4718" t="s">
        <v>17259</v>
      </c>
      <c r="F4718" t="s">
        <v>17232</v>
      </c>
      <c r="G4718" t="s">
        <v>17232</v>
      </c>
      <c r="H4718">
        <f>Table1[[#This Row],[GrnPostDate]]-Table1[[#This Row],[PoDate]]</f>
        <v>5</v>
      </c>
      <c r="I4718" t="s">
        <v>58</v>
      </c>
      <c r="J4718" t="s">
        <v>52</v>
      </c>
      <c r="K4718" t="s">
        <v>12011</v>
      </c>
      <c r="M4718">
        <v>10172</v>
      </c>
      <c r="O4718" t="s">
        <v>17261</v>
      </c>
      <c r="P4718">
        <v>6853</v>
      </c>
      <c r="Q4718">
        <v>1</v>
      </c>
      <c r="R4718">
        <v>1</v>
      </c>
      <c r="S4718" s="25">
        <f>Table1[[#This Row],[RcvdQuantity]]/Table1[[#This Row],[POQty]]</f>
        <v>1</v>
      </c>
      <c r="T4718">
        <v>0</v>
      </c>
      <c r="U4718">
        <v>0</v>
      </c>
      <c r="V4718">
        <v>0</v>
      </c>
      <c r="W4718">
        <v>0</v>
      </c>
      <c r="X4718">
        <v>6853</v>
      </c>
      <c r="Y4718">
        <v>6853</v>
      </c>
      <c r="Z4718">
        <v>6853</v>
      </c>
      <c r="AA4718">
        <v>0</v>
      </c>
      <c r="AB4718">
        <v>0</v>
      </c>
      <c r="AC4718">
        <v>6853</v>
      </c>
      <c r="AD4718">
        <v>6853</v>
      </c>
      <c r="AF4718" t="s">
        <v>5412</v>
      </c>
      <c r="AH4718">
        <v>426134</v>
      </c>
    </row>
    <row r="4719" spans="1:34" x14ac:dyDescent="0.25">
      <c r="A4719" t="s">
        <v>17257</v>
      </c>
      <c r="B4719" s="24">
        <v>45855</v>
      </c>
      <c r="C4719" t="s">
        <v>17258</v>
      </c>
      <c r="D4719" t="s">
        <v>17192</v>
      </c>
      <c r="E4719" t="s">
        <v>17259</v>
      </c>
      <c r="F4719" t="s">
        <v>17232</v>
      </c>
      <c r="G4719" t="s">
        <v>17232</v>
      </c>
      <c r="H4719">
        <f>Table1[[#This Row],[GrnPostDate]]-Table1[[#This Row],[PoDate]]</f>
        <v>5</v>
      </c>
      <c r="I4719" t="s">
        <v>58</v>
      </c>
      <c r="J4719" t="s">
        <v>52</v>
      </c>
      <c r="K4719" t="s">
        <v>13650</v>
      </c>
      <c r="M4719">
        <v>10175</v>
      </c>
      <c r="O4719" t="s">
        <v>16346</v>
      </c>
      <c r="P4719">
        <v>11693</v>
      </c>
      <c r="Q4719">
        <v>1</v>
      </c>
      <c r="R4719">
        <v>1</v>
      </c>
      <c r="S4719" s="25">
        <f>Table1[[#This Row],[RcvdQuantity]]/Table1[[#This Row],[POQty]]</f>
        <v>1</v>
      </c>
      <c r="T4719">
        <v>0</v>
      </c>
      <c r="U4719">
        <v>0</v>
      </c>
      <c r="V4719">
        <v>0</v>
      </c>
      <c r="W4719">
        <v>0</v>
      </c>
      <c r="X4719">
        <v>11693</v>
      </c>
      <c r="Y4719">
        <v>11693</v>
      </c>
      <c r="Z4719">
        <v>11693</v>
      </c>
      <c r="AA4719">
        <v>0</v>
      </c>
      <c r="AB4719">
        <v>0</v>
      </c>
      <c r="AC4719">
        <v>11693</v>
      </c>
      <c r="AD4719">
        <v>11693</v>
      </c>
      <c r="AF4719" t="s">
        <v>5412</v>
      </c>
      <c r="AH4719">
        <v>426135</v>
      </c>
    </row>
    <row r="4720" spans="1:34" x14ac:dyDescent="0.25">
      <c r="A4720" t="s">
        <v>17257</v>
      </c>
      <c r="B4720" s="24">
        <v>45855</v>
      </c>
      <c r="C4720" t="s">
        <v>17258</v>
      </c>
      <c r="D4720" t="s">
        <v>17192</v>
      </c>
      <c r="E4720" t="s">
        <v>17259</v>
      </c>
      <c r="F4720" t="s">
        <v>17232</v>
      </c>
      <c r="G4720" t="s">
        <v>17232</v>
      </c>
      <c r="H4720">
        <f>Table1[[#This Row],[GrnPostDate]]-Table1[[#This Row],[PoDate]]</f>
        <v>5</v>
      </c>
      <c r="I4720" t="s">
        <v>58</v>
      </c>
      <c r="J4720" t="s">
        <v>52</v>
      </c>
      <c r="K4720" t="s">
        <v>6703</v>
      </c>
      <c r="M4720">
        <v>10193</v>
      </c>
      <c r="O4720" t="s">
        <v>13676</v>
      </c>
      <c r="P4720">
        <v>2673</v>
      </c>
      <c r="Q4720">
        <v>20</v>
      </c>
      <c r="R4720">
        <v>20</v>
      </c>
      <c r="S4720" s="25">
        <f>Table1[[#This Row],[RcvdQuantity]]/Table1[[#This Row],[POQty]]</f>
        <v>1</v>
      </c>
      <c r="T4720">
        <v>0</v>
      </c>
      <c r="U4720">
        <v>0</v>
      </c>
      <c r="V4720">
        <v>0</v>
      </c>
      <c r="W4720">
        <v>0</v>
      </c>
      <c r="X4720">
        <v>2673</v>
      </c>
      <c r="Y4720">
        <v>2673</v>
      </c>
      <c r="Z4720">
        <v>2673</v>
      </c>
      <c r="AA4720">
        <v>0</v>
      </c>
      <c r="AB4720">
        <v>0</v>
      </c>
      <c r="AC4720">
        <v>53460</v>
      </c>
      <c r="AD4720">
        <v>53460</v>
      </c>
      <c r="AF4720" t="s">
        <v>5412</v>
      </c>
      <c r="AH4720">
        <v>426136</v>
      </c>
    </row>
    <row r="4721" spans="1:34" x14ac:dyDescent="0.25">
      <c r="A4721" t="s">
        <v>17257</v>
      </c>
      <c r="B4721" s="24">
        <v>45855</v>
      </c>
      <c r="C4721" t="s">
        <v>17258</v>
      </c>
      <c r="D4721" t="s">
        <v>17192</v>
      </c>
      <c r="E4721" t="s">
        <v>17259</v>
      </c>
      <c r="F4721" t="s">
        <v>17232</v>
      </c>
      <c r="G4721" t="s">
        <v>17232</v>
      </c>
      <c r="H4721">
        <f>Table1[[#This Row],[GrnPostDate]]-Table1[[#This Row],[PoDate]]</f>
        <v>5</v>
      </c>
      <c r="I4721" t="s">
        <v>58</v>
      </c>
      <c r="J4721" t="s">
        <v>52</v>
      </c>
      <c r="K4721" t="s">
        <v>12584</v>
      </c>
      <c r="M4721">
        <v>10195</v>
      </c>
      <c r="O4721" t="s">
        <v>17262</v>
      </c>
      <c r="P4721">
        <v>6996</v>
      </c>
      <c r="Q4721">
        <v>6</v>
      </c>
      <c r="R4721">
        <v>6</v>
      </c>
      <c r="S4721" s="25">
        <f>Table1[[#This Row],[RcvdQuantity]]/Table1[[#This Row],[POQty]]</f>
        <v>1</v>
      </c>
      <c r="T4721">
        <v>0</v>
      </c>
      <c r="U4721">
        <v>0</v>
      </c>
      <c r="V4721">
        <v>0</v>
      </c>
      <c r="W4721">
        <v>0</v>
      </c>
      <c r="X4721">
        <v>6996</v>
      </c>
      <c r="Y4721">
        <v>6996</v>
      </c>
      <c r="Z4721">
        <v>6996</v>
      </c>
      <c r="AA4721">
        <v>0</v>
      </c>
      <c r="AB4721">
        <v>0</v>
      </c>
      <c r="AC4721">
        <v>41976</v>
      </c>
      <c r="AD4721">
        <v>41976</v>
      </c>
      <c r="AF4721" t="s">
        <v>5412</v>
      </c>
      <c r="AH4721">
        <v>426137</v>
      </c>
    </row>
    <row r="4722" spans="1:34" x14ac:dyDescent="0.25">
      <c r="A4722" t="s">
        <v>17263</v>
      </c>
      <c r="B4722" s="24">
        <v>45841</v>
      </c>
      <c r="C4722" t="s">
        <v>17264</v>
      </c>
      <c r="D4722" t="s">
        <v>17119</v>
      </c>
      <c r="E4722" t="s">
        <v>17265</v>
      </c>
      <c r="F4722" t="s">
        <v>17232</v>
      </c>
      <c r="G4722" t="s">
        <v>17232</v>
      </c>
      <c r="H4722">
        <f>Table1[[#This Row],[GrnPostDate]]-Table1[[#This Row],[PoDate]]</f>
        <v>19</v>
      </c>
      <c r="I4722" t="s">
        <v>1031</v>
      </c>
      <c r="J4722" t="s">
        <v>52</v>
      </c>
      <c r="K4722" t="s">
        <v>17266</v>
      </c>
      <c r="M4722">
        <v>58152</v>
      </c>
      <c r="O4722" t="s">
        <v>37</v>
      </c>
      <c r="P4722">
        <v>28750</v>
      </c>
      <c r="Q4722">
        <v>3</v>
      </c>
      <c r="R4722">
        <v>3</v>
      </c>
      <c r="S4722" s="25">
        <f>Table1[[#This Row],[RcvdQuantity]]/Table1[[#This Row],[POQty]]</f>
        <v>1</v>
      </c>
      <c r="T4722">
        <v>0</v>
      </c>
      <c r="U4722">
        <v>0</v>
      </c>
      <c r="V4722">
        <v>0</v>
      </c>
      <c r="W4722">
        <v>0</v>
      </c>
      <c r="X4722">
        <v>28750</v>
      </c>
      <c r="Y4722">
        <v>28750</v>
      </c>
      <c r="Z4722">
        <v>28750</v>
      </c>
      <c r="AA4722">
        <v>0</v>
      </c>
      <c r="AB4722">
        <v>0</v>
      </c>
      <c r="AC4722">
        <v>86250</v>
      </c>
      <c r="AD4722">
        <v>86250</v>
      </c>
      <c r="AF4722" t="s">
        <v>5503</v>
      </c>
      <c r="AH4722">
        <v>426138</v>
      </c>
    </row>
    <row r="4723" spans="1:34" x14ac:dyDescent="0.25">
      <c r="A4723" t="s">
        <v>17267</v>
      </c>
      <c r="B4723" s="24">
        <v>45841</v>
      </c>
      <c r="C4723" t="s">
        <v>17268</v>
      </c>
      <c r="D4723" t="s">
        <v>17192</v>
      </c>
      <c r="E4723" t="s">
        <v>17269</v>
      </c>
      <c r="F4723" t="s">
        <v>17232</v>
      </c>
      <c r="G4723" t="s">
        <v>17232</v>
      </c>
      <c r="H4723">
        <f>Table1[[#This Row],[GrnPostDate]]-Table1[[#This Row],[PoDate]]</f>
        <v>19</v>
      </c>
      <c r="I4723" t="s">
        <v>829</v>
      </c>
      <c r="J4723" t="s">
        <v>5409</v>
      </c>
      <c r="K4723" t="s">
        <v>17270</v>
      </c>
      <c r="M4723">
        <v>14895</v>
      </c>
      <c r="O4723" t="s">
        <v>15209</v>
      </c>
      <c r="P4723">
        <v>48.5</v>
      </c>
      <c r="Q4723">
        <v>2800</v>
      </c>
      <c r="R4723">
        <v>2790</v>
      </c>
      <c r="S4723" s="25">
        <f>Table1[[#This Row],[RcvdQuantity]]/Table1[[#This Row],[POQty]]</f>
        <v>0.99642857142857144</v>
      </c>
      <c r="T4723">
        <v>10</v>
      </c>
      <c r="U4723">
        <v>0</v>
      </c>
      <c r="V4723">
        <v>0</v>
      </c>
      <c r="W4723">
        <v>0</v>
      </c>
      <c r="X4723">
        <v>48.5</v>
      </c>
      <c r="Y4723">
        <v>48.5</v>
      </c>
      <c r="Z4723">
        <v>48.5</v>
      </c>
      <c r="AA4723">
        <v>0</v>
      </c>
      <c r="AB4723">
        <v>0</v>
      </c>
      <c r="AC4723">
        <v>135315</v>
      </c>
      <c r="AD4723">
        <v>135315</v>
      </c>
      <c r="AF4723" t="s">
        <v>5412</v>
      </c>
      <c r="AH4723">
        <v>426156</v>
      </c>
    </row>
    <row r="4724" spans="1:34" x14ac:dyDescent="0.25">
      <c r="A4724" t="s">
        <v>17267</v>
      </c>
      <c r="B4724" s="24">
        <v>45841</v>
      </c>
      <c r="C4724" t="s">
        <v>17268</v>
      </c>
      <c r="D4724" t="s">
        <v>17192</v>
      </c>
      <c r="E4724" t="s">
        <v>17269</v>
      </c>
      <c r="F4724" t="s">
        <v>17232</v>
      </c>
      <c r="G4724" t="s">
        <v>17232</v>
      </c>
      <c r="H4724">
        <f>Table1[[#This Row],[GrnPostDate]]-Table1[[#This Row],[PoDate]]</f>
        <v>19</v>
      </c>
      <c r="I4724" t="s">
        <v>829</v>
      </c>
      <c r="J4724" t="s">
        <v>5409</v>
      </c>
      <c r="K4724" t="s">
        <v>11404</v>
      </c>
      <c r="M4724">
        <v>14894</v>
      </c>
      <c r="O4724" t="s">
        <v>3474</v>
      </c>
      <c r="P4724">
        <v>40</v>
      </c>
      <c r="Q4724">
        <v>5600</v>
      </c>
      <c r="R4724">
        <v>5580</v>
      </c>
      <c r="S4724" s="25">
        <f>Table1[[#This Row],[RcvdQuantity]]/Table1[[#This Row],[POQty]]</f>
        <v>0.99642857142857144</v>
      </c>
      <c r="T4724">
        <v>20</v>
      </c>
      <c r="U4724">
        <v>0</v>
      </c>
      <c r="V4724">
        <v>0</v>
      </c>
      <c r="W4724">
        <v>0</v>
      </c>
      <c r="X4724">
        <v>40</v>
      </c>
      <c r="Y4724">
        <v>40</v>
      </c>
      <c r="Z4724">
        <v>40</v>
      </c>
      <c r="AA4724">
        <v>0</v>
      </c>
      <c r="AB4724">
        <v>0</v>
      </c>
      <c r="AC4724">
        <v>223200</v>
      </c>
      <c r="AD4724">
        <v>223200</v>
      </c>
      <c r="AF4724" t="s">
        <v>5412</v>
      </c>
      <c r="AH4724">
        <v>426157</v>
      </c>
    </row>
    <row r="4725" spans="1:34" x14ac:dyDescent="0.25">
      <c r="A4725" t="s">
        <v>17271</v>
      </c>
      <c r="B4725" s="24">
        <v>45848</v>
      </c>
      <c r="C4725" t="s">
        <v>17272</v>
      </c>
      <c r="D4725" t="s">
        <v>17192</v>
      </c>
      <c r="E4725" t="s">
        <v>17273</v>
      </c>
      <c r="F4725" t="s">
        <v>17232</v>
      </c>
      <c r="G4725" t="s">
        <v>17232</v>
      </c>
      <c r="H4725">
        <f>Table1[[#This Row],[GrnPostDate]]-Table1[[#This Row],[PoDate]]</f>
        <v>12</v>
      </c>
      <c r="I4725" t="s">
        <v>829</v>
      </c>
      <c r="J4725" t="s">
        <v>5472</v>
      </c>
      <c r="K4725" t="s">
        <v>6121</v>
      </c>
      <c r="L4725" t="s">
        <v>6122</v>
      </c>
      <c r="M4725">
        <v>6963</v>
      </c>
      <c r="O4725" t="s">
        <v>17274</v>
      </c>
      <c r="P4725">
        <v>6</v>
      </c>
      <c r="Q4725">
        <v>100</v>
      </c>
      <c r="R4725">
        <v>100</v>
      </c>
      <c r="S4725" s="25">
        <f>Table1[[#This Row],[RcvdQuantity]]/Table1[[#This Row],[POQty]]</f>
        <v>1</v>
      </c>
      <c r="T4725">
        <v>0</v>
      </c>
      <c r="U4725">
        <v>0</v>
      </c>
      <c r="V4725">
        <v>0</v>
      </c>
      <c r="W4725">
        <v>0</v>
      </c>
      <c r="X4725">
        <v>6</v>
      </c>
      <c r="Y4725">
        <v>6</v>
      </c>
      <c r="Z4725">
        <v>6</v>
      </c>
      <c r="AA4725">
        <v>0</v>
      </c>
      <c r="AB4725">
        <v>0</v>
      </c>
      <c r="AC4725">
        <v>600</v>
      </c>
      <c r="AD4725">
        <v>600</v>
      </c>
      <c r="AF4725" t="s">
        <v>5412</v>
      </c>
      <c r="AH4725">
        <v>426160</v>
      </c>
    </row>
    <row r="4726" spans="1:34" x14ac:dyDescent="0.25">
      <c r="A4726" t="s">
        <v>17275</v>
      </c>
      <c r="B4726" s="24">
        <v>45856</v>
      </c>
      <c r="C4726" t="s">
        <v>17276</v>
      </c>
      <c r="D4726" t="s">
        <v>17192</v>
      </c>
      <c r="E4726" t="s">
        <v>17277</v>
      </c>
      <c r="F4726" t="s">
        <v>17232</v>
      </c>
      <c r="G4726" t="s">
        <v>17232</v>
      </c>
      <c r="H4726">
        <f>Table1[[#This Row],[GrnPostDate]]-Table1[[#This Row],[PoDate]]</f>
        <v>4</v>
      </c>
      <c r="I4726" t="s">
        <v>829</v>
      </c>
      <c r="J4726" t="s">
        <v>5934</v>
      </c>
      <c r="K4726" t="s">
        <v>13345</v>
      </c>
      <c r="L4726" t="s">
        <v>13346</v>
      </c>
      <c r="M4726">
        <v>7274</v>
      </c>
      <c r="O4726" t="s">
        <v>17278</v>
      </c>
      <c r="P4726">
        <v>185</v>
      </c>
      <c r="Q4726">
        <v>100</v>
      </c>
      <c r="R4726">
        <v>100</v>
      </c>
      <c r="S4726" s="25">
        <f>Table1[[#This Row],[RcvdQuantity]]/Table1[[#This Row],[POQty]]</f>
        <v>1</v>
      </c>
      <c r="T4726">
        <v>0</v>
      </c>
      <c r="U4726">
        <v>0</v>
      </c>
      <c r="V4726">
        <v>0</v>
      </c>
      <c r="W4726">
        <v>0</v>
      </c>
      <c r="X4726">
        <v>185</v>
      </c>
      <c r="Y4726">
        <v>185</v>
      </c>
      <c r="Z4726">
        <v>185</v>
      </c>
      <c r="AA4726">
        <v>0</v>
      </c>
      <c r="AB4726">
        <v>0</v>
      </c>
      <c r="AC4726">
        <v>18500</v>
      </c>
      <c r="AD4726">
        <v>18500</v>
      </c>
      <c r="AF4726" t="s">
        <v>5412</v>
      </c>
      <c r="AH4726">
        <v>426161</v>
      </c>
    </row>
    <row r="4727" spans="1:34" x14ac:dyDescent="0.25">
      <c r="A4727" t="s">
        <v>17279</v>
      </c>
      <c r="B4727" s="24">
        <v>45856</v>
      </c>
      <c r="C4727" t="s">
        <v>17280</v>
      </c>
      <c r="D4727" t="s">
        <v>17192</v>
      </c>
      <c r="E4727" t="s">
        <v>17281</v>
      </c>
      <c r="F4727" t="s">
        <v>17232</v>
      </c>
      <c r="G4727" t="s">
        <v>17232</v>
      </c>
      <c r="H4727">
        <f>Table1[[#This Row],[GrnPostDate]]-Table1[[#This Row],[PoDate]]</f>
        <v>4</v>
      </c>
      <c r="I4727" t="s">
        <v>829</v>
      </c>
      <c r="J4727" t="s">
        <v>5934</v>
      </c>
      <c r="K4727" t="s">
        <v>6109</v>
      </c>
      <c r="L4727" t="s">
        <v>6110</v>
      </c>
      <c r="M4727">
        <v>7975</v>
      </c>
      <c r="O4727" t="s">
        <v>15217</v>
      </c>
      <c r="P4727">
        <v>199</v>
      </c>
      <c r="Q4727">
        <v>1000</v>
      </c>
      <c r="R4727">
        <v>1000</v>
      </c>
      <c r="S4727" s="25">
        <f>Table1[[#This Row],[RcvdQuantity]]/Table1[[#This Row],[POQty]]</f>
        <v>1</v>
      </c>
      <c r="T4727">
        <v>0</v>
      </c>
      <c r="U4727">
        <v>0</v>
      </c>
      <c r="V4727">
        <v>0</v>
      </c>
      <c r="W4727">
        <v>0</v>
      </c>
      <c r="X4727">
        <v>199</v>
      </c>
      <c r="Y4727">
        <v>199</v>
      </c>
      <c r="Z4727">
        <v>199</v>
      </c>
      <c r="AA4727">
        <v>0</v>
      </c>
      <c r="AB4727">
        <v>0</v>
      </c>
      <c r="AC4727">
        <v>199000</v>
      </c>
      <c r="AD4727">
        <v>199000</v>
      </c>
      <c r="AF4727" t="s">
        <v>5412</v>
      </c>
      <c r="AH4727">
        <v>426162</v>
      </c>
    </row>
    <row r="4728" spans="1:34" x14ac:dyDescent="0.25">
      <c r="A4728" t="s">
        <v>17282</v>
      </c>
      <c r="B4728" s="24">
        <v>45811</v>
      </c>
      <c r="C4728" t="s">
        <v>17283</v>
      </c>
      <c r="D4728" t="s">
        <v>17192</v>
      </c>
      <c r="E4728" t="s">
        <v>17284</v>
      </c>
      <c r="F4728" t="s">
        <v>17232</v>
      </c>
      <c r="G4728" t="s">
        <v>17232</v>
      </c>
      <c r="H4728">
        <f>Table1[[#This Row],[GrnPostDate]]-Table1[[#This Row],[PoDate]]</f>
        <v>49</v>
      </c>
      <c r="I4728" t="s">
        <v>505</v>
      </c>
      <c r="J4728" t="s">
        <v>5569</v>
      </c>
      <c r="K4728" t="s">
        <v>9698</v>
      </c>
      <c r="L4728" t="s">
        <v>9699</v>
      </c>
      <c r="M4728">
        <v>7177</v>
      </c>
      <c r="O4728" t="s">
        <v>16213</v>
      </c>
      <c r="P4728">
        <v>20</v>
      </c>
      <c r="Q4728">
        <v>6000</v>
      </c>
      <c r="R4728">
        <v>1440</v>
      </c>
      <c r="S4728" s="25">
        <f>Table1[[#This Row],[RcvdQuantity]]/Table1[[#This Row],[POQty]]</f>
        <v>0.24</v>
      </c>
      <c r="T4728">
        <v>4560</v>
      </c>
      <c r="U4728">
        <v>0</v>
      </c>
      <c r="V4728">
        <v>0</v>
      </c>
      <c r="W4728">
        <v>0</v>
      </c>
      <c r="X4728">
        <v>20</v>
      </c>
      <c r="Y4728">
        <v>20</v>
      </c>
      <c r="Z4728">
        <v>20</v>
      </c>
      <c r="AA4728">
        <v>0</v>
      </c>
      <c r="AB4728">
        <v>0</v>
      </c>
      <c r="AC4728">
        <v>28800</v>
      </c>
      <c r="AD4728">
        <v>28800</v>
      </c>
      <c r="AF4728" t="s">
        <v>5412</v>
      </c>
      <c r="AH4728">
        <v>426163</v>
      </c>
    </row>
    <row r="4729" spans="1:34" x14ac:dyDescent="0.25">
      <c r="A4729" t="s">
        <v>17282</v>
      </c>
      <c r="B4729" s="24">
        <v>45811</v>
      </c>
      <c r="C4729" t="s">
        <v>17283</v>
      </c>
      <c r="D4729" t="s">
        <v>17192</v>
      </c>
      <c r="E4729" t="s">
        <v>17284</v>
      </c>
      <c r="F4729" t="s">
        <v>17232</v>
      </c>
      <c r="G4729" t="s">
        <v>17232</v>
      </c>
      <c r="H4729">
        <f>Table1[[#This Row],[GrnPostDate]]-Table1[[#This Row],[PoDate]]</f>
        <v>49</v>
      </c>
      <c r="I4729" t="s">
        <v>505</v>
      </c>
      <c r="J4729" t="s">
        <v>5569</v>
      </c>
      <c r="K4729" t="s">
        <v>9698</v>
      </c>
      <c r="L4729" t="s">
        <v>9699</v>
      </c>
      <c r="M4729">
        <v>7177</v>
      </c>
      <c r="O4729" t="s">
        <v>17285</v>
      </c>
      <c r="P4729">
        <v>20</v>
      </c>
      <c r="Q4729">
        <v>6000</v>
      </c>
      <c r="R4729">
        <v>4560</v>
      </c>
      <c r="S4729" s="25">
        <f>Table1[[#This Row],[RcvdQuantity]]/Table1[[#This Row],[POQty]]</f>
        <v>0.76</v>
      </c>
      <c r="T4729">
        <v>1440</v>
      </c>
      <c r="U4729">
        <v>0</v>
      </c>
      <c r="V4729">
        <v>0</v>
      </c>
      <c r="W4729">
        <v>0</v>
      </c>
      <c r="X4729">
        <v>20</v>
      </c>
      <c r="Y4729">
        <v>20</v>
      </c>
      <c r="Z4729">
        <v>20</v>
      </c>
      <c r="AA4729">
        <v>0</v>
      </c>
      <c r="AB4729">
        <v>0</v>
      </c>
      <c r="AC4729">
        <v>91200</v>
      </c>
      <c r="AD4729">
        <v>91200</v>
      </c>
      <c r="AF4729" t="s">
        <v>5412</v>
      </c>
      <c r="AH4729">
        <v>426164</v>
      </c>
    </row>
    <row r="4730" spans="1:34" x14ac:dyDescent="0.25">
      <c r="A4730" t="s">
        <v>17286</v>
      </c>
      <c r="B4730" s="24">
        <v>45856</v>
      </c>
      <c r="C4730" t="s">
        <v>17287</v>
      </c>
      <c r="D4730" t="s">
        <v>17192</v>
      </c>
      <c r="E4730" t="s">
        <v>17288</v>
      </c>
      <c r="F4730" t="s">
        <v>17232</v>
      </c>
      <c r="G4730" t="s">
        <v>17232</v>
      </c>
      <c r="H4730">
        <f>Table1[[#This Row],[GrnPostDate]]-Table1[[#This Row],[PoDate]]</f>
        <v>4</v>
      </c>
      <c r="I4730" t="s">
        <v>7401</v>
      </c>
      <c r="J4730" t="s">
        <v>5816</v>
      </c>
      <c r="K4730" t="s">
        <v>12456</v>
      </c>
      <c r="M4730">
        <v>20505</v>
      </c>
      <c r="O4730" t="s">
        <v>17289</v>
      </c>
      <c r="P4730">
        <v>602.30999999999995</v>
      </c>
      <c r="Q4730">
        <v>30</v>
      </c>
      <c r="R4730">
        <v>30</v>
      </c>
      <c r="S4730" s="25">
        <f>Table1[[#This Row],[RcvdQuantity]]/Table1[[#This Row],[POQty]]</f>
        <v>1</v>
      </c>
      <c r="T4730">
        <v>0</v>
      </c>
      <c r="U4730">
        <v>0</v>
      </c>
      <c r="V4730">
        <v>0</v>
      </c>
      <c r="W4730">
        <v>0</v>
      </c>
      <c r="X4730">
        <v>602.30999999999995</v>
      </c>
      <c r="Y4730">
        <v>602.30999999999995</v>
      </c>
      <c r="Z4730">
        <v>602.30999999999995</v>
      </c>
      <c r="AA4730">
        <v>0</v>
      </c>
      <c r="AB4730">
        <v>0</v>
      </c>
      <c r="AC4730">
        <v>18069.3</v>
      </c>
      <c r="AD4730">
        <v>18069.3</v>
      </c>
      <c r="AF4730" t="s">
        <v>5412</v>
      </c>
      <c r="AH4730">
        <v>426165</v>
      </c>
    </row>
    <row r="4731" spans="1:34" x14ac:dyDescent="0.25">
      <c r="A4731" t="s">
        <v>17290</v>
      </c>
      <c r="B4731" s="24">
        <v>45842</v>
      </c>
      <c r="C4731" t="s">
        <v>17291</v>
      </c>
      <c r="D4731" t="s">
        <v>17192</v>
      </c>
      <c r="E4731" t="s">
        <v>17292</v>
      </c>
      <c r="F4731" t="s">
        <v>17232</v>
      </c>
      <c r="G4731" t="s">
        <v>17232</v>
      </c>
      <c r="H4731">
        <f>Table1[[#This Row],[GrnPostDate]]-Table1[[#This Row],[PoDate]]</f>
        <v>18</v>
      </c>
      <c r="I4731" t="s">
        <v>829</v>
      </c>
      <c r="J4731" t="s">
        <v>5816</v>
      </c>
      <c r="K4731" t="s">
        <v>14340</v>
      </c>
      <c r="L4731" t="s">
        <v>6869</v>
      </c>
      <c r="M4731">
        <v>7497</v>
      </c>
      <c r="O4731" t="s">
        <v>17293</v>
      </c>
      <c r="P4731">
        <v>41</v>
      </c>
      <c r="Q4731">
        <v>200</v>
      </c>
      <c r="R4731">
        <v>200</v>
      </c>
      <c r="S4731" s="25">
        <f>Table1[[#This Row],[RcvdQuantity]]/Table1[[#This Row],[POQty]]</f>
        <v>1</v>
      </c>
      <c r="T4731">
        <v>0</v>
      </c>
      <c r="U4731">
        <v>0</v>
      </c>
      <c r="V4731">
        <v>0</v>
      </c>
      <c r="W4731">
        <v>0</v>
      </c>
      <c r="X4731">
        <v>41</v>
      </c>
      <c r="Y4731">
        <v>41</v>
      </c>
      <c r="Z4731">
        <v>41</v>
      </c>
      <c r="AA4731">
        <v>0</v>
      </c>
      <c r="AB4731">
        <v>0</v>
      </c>
      <c r="AC4731">
        <v>8200</v>
      </c>
      <c r="AD4731">
        <v>8200</v>
      </c>
      <c r="AF4731" t="s">
        <v>5412</v>
      </c>
      <c r="AH4731">
        <v>426168</v>
      </c>
    </row>
    <row r="4732" spans="1:34" x14ac:dyDescent="0.25">
      <c r="A4732" t="s">
        <v>17290</v>
      </c>
      <c r="B4732" s="24">
        <v>45842</v>
      </c>
      <c r="C4732" t="s">
        <v>17291</v>
      </c>
      <c r="D4732" t="s">
        <v>17192</v>
      </c>
      <c r="E4732" t="s">
        <v>17292</v>
      </c>
      <c r="F4732" t="s">
        <v>17232</v>
      </c>
      <c r="G4732" t="s">
        <v>17232</v>
      </c>
      <c r="H4732">
        <f>Table1[[#This Row],[GrnPostDate]]-Table1[[#This Row],[PoDate]]</f>
        <v>18</v>
      </c>
      <c r="I4732" t="s">
        <v>829</v>
      </c>
      <c r="J4732" t="s">
        <v>7245</v>
      </c>
      <c r="K4732" t="s">
        <v>9663</v>
      </c>
      <c r="L4732" t="s">
        <v>9664</v>
      </c>
      <c r="M4732">
        <v>7050</v>
      </c>
      <c r="O4732" t="s">
        <v>17294</v>
      </c>
      <c r="P4732">
        <v>29</v>
      </c>
      <c r="Q4732">
        <v>200</v>
      </c>
      <c r="R4732">
        <v>200</v>
      </c>
      <c r="S4732" s="25">
        <f>Table1[[#This Row],[RcvdQuantity]]/Table1[[#This Row],[POQty]]</f>
        <v>1</v>
      </c>
      <c r="T4732">
        <v>0</v>
      </c>
      <c r="U4732">
        <v>0</v>
      </c>
      <c r="V4732">
        <v>0</v>
      </c>
      <c r="W4732">
        <v>0</v>
      </c>
      <c r="X4732">
        <v>29</v>
      </c>
      <c r="Y4732">
        <v>29</v>
      </c>
      <c r="Z4732">
        <v>29</v>
      </c>
      <c r="AA4732">
        <v>0</v>
      </c>
      <c r="AB4732">
        <v>0</v>
      </c>
      <c r="AC4732">
        <v>5800</v>
      </c>
      <c r="AD4732">
        <v>5800</v>
      </c>
      <c r="AF4732" t="s">
        <v>5412</v>
      </c>
      <c r="AH4732">
        <v>426169</v>
      </c>
    </row>
    <row r="4733" spans="1:34" x14ac:dyDescent="0.25">
      <c r="A4733" t="s">
        <v>17290</v>
      </c>
      <c r="B4733" s="24">
        <v>45842</v>
      </c>
      <c r="C4733" t="s">
        <v>17291</v>
      </c>
      <c r="D4733" t="s">
        <v>17192</v>
      </c>
      <c r="E4733" t="s">
        <v>17292</v>
      </c>
      <c r="F4733" t="s">
        <v>17232</v>
      </c>
      <c r="G4733" t="s">
        <v>17232</v>
      </c>
      <c r="H4733">
        <f>Table1[[#This Row],[GrnPostDate]]-Table1[[#This Row],[PoDate]]</f>
        <v>18</v>
      </c>
      <c r="I4733" t="s">
        <v>829</v>
      </c>
      <c r="J4733" t="s">
        <v>5409</v>
      </c>
      <c r="K4733" t="s">
        <v>17295</v>
      </c>
      <c r="L4733" t="s">
        <v>17296</v>
      </c>
      <c r="M4733">
        <v>7010</v>
      </c>
      <c r="O4733" t="s">
        <v>17297</v>
      </c>
      <c r="P4733">
        <v>7</v>
      </c>
      <c r="Q4733">
        <v>1000</v>
      </c>
      <c r="R4733">
        <v>1000</v>
      </c>
      <c r="S4733" s="25">
        <f>Table1[[#This Row],[RcvdQuantity]]/Table1[[#This Row],[POQty]]</f>
        <v>1</v>
      </c>
      <c r="T4733">
        <v>0</v>
      </c>
      <c r="U4733">
        <v>0</v>
      </c>
      <c r="V4733">
        <v>0</v>
      </c>
      <c r="W4733">
        <v>0</v>
      </c>
      <c r="X4733">
        <v>7</v>
      </c>
      <c r="Y4733">
        <v>7</v>
      </c>
      <c r="Z4733">
        <v>7</v>
      </c>
      <c r="AA4733">
        <v>0</v>
      </c>
      <c r="AB4733">
        <v>0</v>
      </c>
      <c r="AC4733">
        <v>7000</v>
      </c>
      <c r="AD4733">
        <v>7000</v>
      </c>
      <c r="AF4733" t="s">
        <v>5412</v>
      </c>
      <c r="AH4733">
        <v>426170</v>
      </c>
    </row>
    <row r="4734" spans="1:34" x14ac:dyDescent="0.25">
      <c r="A4734" t="s">
        <v>17290</v>
      </c>
      <c r="B4734" s="24">
        <v>45842</v>
      </c>
      <c r="C4734" t="s">
        <v>17291</v>
      </c>
      <c r="D4734" t="s">
        <v>17192</v>
      </c>
      <c r="E4734" t="s">
        <v>17292</v>
      </c>
      <c r="F4734" t="s">
        <v>17232</v>
      </c>
      <c r="G4734" t="s">
        <v>17232</v>
      </c>
      <c r="H4734">
        <f>Table1[[#This Row],[GrnPostDate]]-Table1[[#This Row],[PoDate]]</f>
        <v>18</v>
      </c>
      <c r="I4734" t="s">
        <v>829</v>
      </c>
      <c r="J4734" t="s">
        <v>13893</v>
      </c>
      <c r="K4734" t="s">
        <v>13894</v>
      </c>
      <c r="L4734" t="s">
        <v>11855</v>
      </c>
      <c r="M4734">
        <v>6973</v>
      </c>
      <c r="O4734" t="s">
        <v>17298</v>
      </c>
      <c r="P4734">
        <v>35</v>
      </c>
      <c r="Q4734">
        <v>10</v>
      </c>
      <c r="R4734">
        <v>10</v>
      </c>
      <c r="S4734" s="25">
        <f>Table1[[#This Row],[RcvdQuantity]]/Table1[[#This Row],[POQty]]</f>
        <v>1</v>
      </c>
      <c r="T4734">
        <v>0</v>
      </c>
      <c r="U4734">
        <v>0</v>
      </c>
      <c r="V4734">
        <v>0</v>
      </c>
      <c r="W4734">
        <v>0</v>
      </c>
      <c r="X4734">
        <v>35</v>
      </c>
      <c r="Y4734">
        <v>35</v>
      </c>
      <c r="Z4734">
        <v>35</v>
      </c>
      <c r="AA4734">
        <v>0</v>
      </c>
      <c r="AB4734">
        <v>0</v>
      </c>
      <c r="AC4734">
        <v>350</v>
      </c>
      <c r="AD4734">
        <v>350</v>
      </c>
      <c r="AF4734" t="s">
        <v>5412</v>
      </c>
      <c r="AH4734">
        <v>426171</v>
      </c>
    </row>
    <row r="4735" spans="1:34" x14ac:dyDescent="0.25">
      <c r="A4735" t="s">
        <v>17290</v>
      </c>
      <c r="B4735" s="24">
        <v>45842</v>
      </c>
      <c r="C4735" t="s">
        <v>17291</v>
      </c>
      <c r="D4735" t="s">
        <v>17192</v>
      </c>
      <c r="E4735" t="s">
        <v>17292</v>
      </c>
      <c r="F4735" t="s">
        <v>17232</v>
      </c>
      <c r="G4735" t="s">
        <v>17232</v>
      </c>
      <c r="H4735">
        <f>Table1[[#This Row],[GrnPostDate]]-Table1[[#This Row],[PoDate]]</f>
        <v>18</v>
      </c>
      <c r="I4735" t="s">
        <v>829</v>
      </c>
      <c r="J4735" t="s">
        <v>5409</v>
      </c>
      <c r="K4735" t="s">
        <v>17299</v>
      </c>
      <c r="L4735" t="s">
        <v>6831</v>
      </c>
      <c r="M4735">
        <v>7431</v>
      </c>
      <c r="O4735" t="s">
        <v>17300</v>
      </c>
      <c r="P4735">
        <v>1.4</v>
      </c>
      <c r="Q4735">
        <v>5000</v>
      </c>
      <c r="R4735">
        <v>5000</v>
      </c>
      <c r="S4735" s="25">
        <f>Table1[[#This Row],[RcvdQuantity]]/Table1[[#This Row],[POQty]]</f>
        <v>1</v>
      </c>
      <c r="T4735">
        <v>0</v>
      </c>
      <c r="U4735">
        <v>0</v>
      </c>
      <c r="V4735">
        <v>0</v>
      </c>
      <c r="W4735">
        <v>0</v>
      </c>
      <c r="X4735">
        <v>1.4</v>
      </c>
      <c r="Y4735">
        <v>1.4</v>
      </c>
      <c r="Z4735">
        <v>1.4</v>
      </c>
      <c r="AA4735">
        <v>0</v>
      </c>
      <c r="AB4735">
        <v>0</v>
      </c>
      <c r="AC4735">
        <v>7000</v>
      </c>
      <c r="AD4735">
        <v>7000</v>
      </c>
      <c r="AF4735" t="s">
        <v>5412</v>
      </c>
      <c r="AH4735">
        <v>426172</v>
      </c>
    </row>
    <row r="4736" spans="1:34" x14ac:dyDescent="0.25">
      <c r="A4736" t="s">
        <v>17301</v>
      </c>
      <c r="B4736" s="24">
        <v>45856</v>
      </c>
      <c r="C4736" t="s">
        <v>17302</v>
      </c>
      <c r="D4736" t="s">
        <v>16800</v>
      </c>
      <c r="E4736" t="s">
        <v>17303</v>
      </c>
      <c r="F4736" t="s">
        <v>17304</v>
      </c>
      <c r="G4736" t="s">
        <v>17304</v>
      </c>
      <c r="H4736">
        <f>Table1[[#This Row],[GrnPostDate]]-Table1[[#This Row],[PoDate]]</f>
        <v>5</v>
      </c>
      <c r="I4736" t="s">
        <v>5459</v>
      </c>
      <c r="J4736" t="s">
        <v>5460</v>
      </c>
      <c r="K4736" t="s">
        <v>5463</v>
      </c>
      <c r="M4736">
        <v>15900</v>
      </c>
      <c r="O4736" t="s">
        <v>37</v>
      </c>
      <c r="P4736">
        <v>3000</v>
      </c>
      <c r="Q4736">
        <v>1</v>
      </c>
      <c r="R4736">
        <v>1</v>
      </c>
      <c r="S4736" s="25">
        <f>Table1[[#This Row],[RcvdQuantity]]/Table1[[#This Row],[POQty]]</f>
        <v>1</v>
      </c>
      <c r="T4736">
        <v>0</v>
      </c>
      <c r="U4736">
        <v>0</v>
      </c>
      <c r="V4736">
        <v>0</v>
      </c>
      <c r="W4736">
        <v>0</v>
      </c>
      <c r="X4736">
        <v>3000</v>
      </c>
      <c r="Y4736">
        <v>3000</v>
      </c>
      <c r="Z4736">
        <v>3000</v>
      </c>
      <c r="AA4736">
        <v>0</v>
      </c>
      <c r="AB4736">
        <v>0</v>
      </c>
      <c r="AC4736">
        <v>3000</v>
      </c>
      <c r="AD4736">
        <v>3000</v>
      </c>
      <c r="AF4736" t="s">
        <v>5412</v>
      </c>
      <c r="AH4736">
        <v>426278</v>
      </c>
    </row>
    <row r="4737" spans="1:34" x14ac:dyDescent="0.25">
      <c r="A4737" t="s">
        <v>17301</v>
      </c>
      <c r="B4737" s="24">
        <v>45856</v>
      </c>
      <c r="C4737" t="s">
        <v>17302</v>
      </c>
      <c r="D4737" t="s">
        <v>16800</v>
      </c>
      <c r="E4737" t="s">
        <v>17303</v>
      </c>
      <c r="F4737" t="s">
        <v>17304</v>
      </c>
      <c r="G4737" t="s">
        <v>17304</v>
      </c>
      <c r="H4737">
        <f>Table1[[#This Row],[GrnPostDate]]-Table1[[#This Row],[PoDate]]</f>
        <v>5</v>
      </c>
      <c r="I4737" t="s">
        <v>5459</v>
      </c>
      <c r="J4737" t="s">
        <v>5460</v>
      </c>
      <c r="K4737" t="s">
        <v>10546</v>
      </c>
      <c r="M4737">
        <v>15908</v>
      </c>
      <c r="O4737" t="s">
        <v>37</v>
      </c>
      <c r="P4737">
        <v>29000</v>
      </c>
      <c r="Q4737">
        <v>1</v>
      </c>
      <c r="R4737">
        <v>1</v>
      </c>
      <c r="S4737" s="25">
        <f>Table1[[#This Row],[RcvdQuantity]]/Table1[[#This Row],[POQty]]</f>
        <v>1</v>
      </c>
      <c r="T4737">
        <v>0</v>
      </c>
      <c r="U4737">
        <v>0</v>
      </c>
      <c r="V4737">
        <v>0</v>
      </c>
      <c r="W4737">
        <v>0</v>
      </c>
      <c r="X4737">
        <v>29000</v>
      </c>
      <c r="Y4737">
        <v>29000</v>
      </c>
      <c r="Z4737">
        <v>29000</v>
      </c>
      <c r="AA4737">
        <v>0</v>
      </c>
      <c r="AB4737">
        <v>0</v>
      </c>
      <c r="AC4737">
        <v>29000</v>
      </c>
      <c r="AD4737">
        <v>29000</v>
      </c>
      <c r="AF4737" t="s">
        <v>5412</v>
      </c>
      <c r="AH4737">
        <v>426279</v>
      </c>
    </row>
    <row r="4738" spans="1:34" x14ac:dyDescent="0.25">
      <c r="A4738" t="s">
        <v>17301</v>
      </c>
      <c r="B4738" s="24">
        <v>45856</v>
      </c>
      <c r="C4738" t="s">
        <v>17302</v>
      </c>
      <c r="D4738" t="s">
        <v>16800</v>
      </c>
      <c r="E4738" t="s">
        <v>17303</v>
      </c>
      <c r="F4738" t="s">
        <v>17304</v>
      </c>
      <c r="G4738" t="s">
        <v>17304</v>
      </c>
      <c r="H4738">
        <f>Table1[[#This Row],[GrnPostDate]]-Table1[[#This Row],[PoDate]]</f>
        <v>5</v>
      </c>
      <c r="I4738" t="s">
        <v>5459</v>
      </c>
      <c r="J4738" t="s">
        <v>5460</v>
      </c>
      <c r="K4738" t="s">
        <v>8549</v>
      </c>
      <c r="M4738">
        <v>20380</v>
      </c>
      <c r="O4738" t="s">
        <v>37</v>
      </c>
      <c r="P4738">
        <v>7000</v>
      </c>
      <c r="Q4738">
        <v>1</v>
      </c>
      <c r="R4738">
        <v>1</v>
      </c>
      <c r="S4738" s="25">
        <f>Table1[[#This Row],[RcvdQuantity]]/Table1[[#This Row],[POQty]]</f>
        <v>1</v>
      </c>
      <c r="T4738">
        <v>0</v>
      </c>
      <c r="U4738">
        <v>0</v>
      </c>
      <c r="V4738">
        <v>0</v>
      </c>
      <c r="W4738">
        <v>0</v>
      </c>
      <c r="X4738">
        <v>7000</v>
      </c>
      <c r="Y4738">
        <v>7000</v>
      </c>
      <c r="Z4738">
        <v>7000</v>
      </c>
      <c r="AA4738">
        <v>0</v>
      </c>
      <c r="AB4738">
        <v>0</v>
      </c>
      <c r="AC4738">
        <v>7000</v>
      </c>
      <c r="AD4738">
        <v>7000</v>
      </c>
      <c r="AF4738" t="s">
        <v>5412</v>
      </c>
      <c r="AH4738">
        <v>426280</v>
      </c>
    </row>
    <row r="4739" spans="1:34" x14ac:dyDescent="0.25">
      <c r="A4739" t="s">
        <v>17305</v>
      </c>
      <c r="B4739" s="24">
        <v>45827</v>
      </c>
      <c r="C4739" t="s">
        <v>17306</v>
      </c>
      <c r="D4739" t="s">
        <v>17192</v>
      </c>
      <c r="E4739" t="s">
        <v>17307</v>
      </c>
      <c r="F4739" t="s">
        <v>17304</v>
      </c>
      <c r="G4739" t="s">
        <v>17304</v>
      </c>
      <c r="H4739">
        <f>Table1[[#This Row],[GrnPostDate]]-Table1[[#This Row],[PoDate]]</f>
        <v>34</v>
      </c>
      <c r="I4739" t="s">
        <v>2319</v>
      </c>
      <c r="J4739" t="s">
        <v>119</v>
      </c>
      <c r="K4739" t="s">
        <v>17308</v>
      </c>
      <c r="M4739">
        <v>15690</v>
      </c>
      <c r="O4739" t="s">
        <v>17309</v>
      </c>
      <c r="P4739">
        <v>13775</v>
      </c>
      <c r="Q4739">
        <v>20</v>
      </c>
      <c r="R4739">
        <v>20</v>
      </c>
      <c r="S4739" s="25">
        <f>Table1[[#This Row],[RcvdQuantity]]/Table1[[#This Row],[POQty]]</f>
        <v>1</v>
      </c>
      <c r="T4739">
        <v>0</v>
      </c>
      <c r="U4739">
        <v>0</v>
      </c>
      <c r="V4739">
        <v>0</v>
      </c>
      <c r="W4739">
        <v>0</v>
      </c>
      <c r="X4739">
        <v>13775</v>
      </c>
      <c r="Y4739">
        <v>13775</v>
      </c>
      <c r="Z4739">
        <v>13775</v>
      </c>
      <c r="AA4739">
        <v>0</v>
      </c>
      <c r="AB4739">
        <v>0</v>
      </c>
      <c r="AC4739">
        <v>275500</v>
      </c>
      <c r="AD4739">
        <v>275500</v>
      </c>
      <c r="AF4739" t="s">
        <v>5412</v>
      </c>
      <c r="AH4739">
        <v>426309</v>
      </c>
    </row>
    <row r="4740" spans="1:34" x14ac:dyDescent="0.25">
      <c r="A4740" t="s">
        <v>17305</v>
      </c>
      <c r="B4740" s="24">
        <v>45827</v>
      </c>
      <c r="C4740" t="s">
        <v>17306</v>
      </c>
      <c r="D4740" t="s">
        <v>17192</v>
      </c>
      <c r="E4740" t="s">
        <v>17307</v>
      </c>
      <c r="F4740" t="s">
        <v>17304</v>
      </c>
      <c r="G4740" t="s">
        <v>17304</v>
      </c>
      <c r="H4740">
        <f>Table1[[#This Row],[GrnPostDate]]-Table1[[#This Row],[PoDate]]</f>
        <v>34</v>
      </c>
      <c r="I4740" t="s">
        <v>2319</v>
      </c>
      <c r="J4740" t="s">
        <v>119</v>
      </c>
      <c r="K4740" t="s">
        <v>17310</v>
      </c>
      <c r="M4740">
        <v>27686</v>
      </c>
      <c r="O4740" t="s">
        <v>17311</v>
      </c>
      <c r="P4740">
        <v>13775</v>
      </c>
      <c r="Q4740">
        <v>20</v>
      </c>
      <c r="R4740">
        <v>20</v>
      </c>
      <c r="S4740" s="25">
        <f>Table1[[#This Row],[RcvdQuantity]]/Table1[[#This Row],[POQty]]</f>
        <v>1</v>
      </c>
      <c r="T4740">
        <v>0</v>
      </c>
      <c r="U4740">
        <v>0</v>
      </c>
      <c r="V4740">
        <v>0</v>
      </c>
      <c r="W4740">
        <v>0</v>
      </c>
      <c r="X4740">
        <v>13775</v>
      </c>
      <c r="Y4740">
        <v>13775</v>
      </c>
      <c r="Z4740">
        <v>13775</v>
      </c>
      <c r="AA4740">
        <v>0</v>
      </c>
      <c r="AB4740">
        <v>0</v>
      </c>
      <c r="AC4740">
        <v>275500</v>
      </c>
      <c r="AD4740">
        <v>275500</v>
      </c>
      <c r="AF4740" t="s">
        <v>5412</v>
      </c>
      <c r="AH4740">
        <v>426310</v>
      </c>
    </row>
    <row r="4741" spans="1:34" x14ac:dyDescent="0.25">
      <c r="A4741" t="s">
        <v>17312</v>
      </c>
      <c r="B4741" s="24">
        <v>45839</v>
      </c>
      <c r="C4741" t="s">
        <v>17313</v>
      </c>
      <c r="D4741" t="s">
        <v>17192</v>
      </c>
      <c r="E4741" t="s">
        <v>17314</v>
      </c>
      <c r="F4741" t="s">
        <v>17304</v>
      </c>
      <c r="G4741" t="s">
        <v>17304</v>
      </c>
      <c r="H4741">
        <f>Table1[[#This Row],[GrnPostDate]]-Table1[[#This Row],[PoDate]]</f>
        <v>22</v>
      </c>
      <c r="I4741" t="s">
        <v>829</v>
      </c>
      <c r="J4741" t="s">
        <v>5816</v>
      </c>
      <c r="K4741" t="s">
        <v>9355</v>
      </c>
      <c r="L4741" t="s">
        <v>6122</v>
      </c>
      <c r="M4741">
        <v>6965</v>
      </c>
      <c r="O4741" t="s">
        <v>17315</v>
      </c>
      <c r="P4741">
        <v>19</v>
      </c>
      <c r="Q4741">
        <v>600</v>
      </c>
      <c r="R4741">
        <v>600</v>
      </c>
      <c r="S4741" s="25">
        <f>Table1[[#This Row],[RcvdQuantity]]/Table1[[#This Row],[POQty]]</f>
        <v>1</v>
      </c>
      <c r="T4741">
        <v>0</v>
      </c>
      <c r="U4741">
        <v>0</v>
      </c>
      <c r="V4741">
        <v>0</v>
      </c>
      <c r="W4741">
        <v>0</v>
      </c>
      <c r="X4741">
        <v>19</v>
      </c>
      <c r="Y4741">
        <v>19</v>
      </c>
      <c r="Z4741">
        <v>19</v>
      </c>
      <c r="AA4741">
        <v>0</v>
      </c>
      <c r="AB4741">
        <v>0</v>
      </c>
      <c r="AC4741">
        <v>11400</v>
      </c>
      <c r="AD4741">
        <v>11400</v>
      </c>
      <c r="AF4741" t="s">
        <v>5412</v>
      </c>
      <c r="AH4741">
        <v>426314</v>
      </c>
    </row>
    <row r="4742" spans="1:34" x14ac:dyDescent="0.25">
      <c r="A4742" t="s">
        <v>17312</v>
      </c>
      <c r="B4742" s="24">
        <v>45839</v>
      </c>
      <c r="C4742" t="s">
        <v>17316</v>
      </c>
      <c r="D4742" t="s">
        <v>17192</v>
      </c>
      <c r="E4742" t="s">
        <v>17317</v>
      </c>
      <c r="F4742" t="s">
        <v>17304</v>
      </c>
      <c r="G4742" t="s">
        <v>17304</v>
      </c>
      <c r="H4742">
        <f>Table1[[#This Row],[GrnPostDate]]-Table1[[#This Row],[PoDate]]</f>
        <v>22</v>
      </c>
      <c r="I4742" t="s">
        <v>829</v>
      </c>
      <c r="J4742" t="s">
        <v>5409</v>
      </c>
      <c r="K4742" t="s">
        <v>8637</v>
      </c>
      <c r="L4742" t="s">
        <v>5974</v>
      </c>
      <c r="M4742">
        <v>14876</v>
      </c>
      <c r="O4742" t="s">
        <v>17318</v>
      </c>
      <c r="P4742">
        <v>20</v>
      </c>
      <c r="Q4742">
        <v>24000</v>
      </c>
      <c r="R4742">
        <v>24000</v>
      </c>
      <c r="S4742" s="25">
        <f>Table1[[#This Row],[RcvdQuantity]]/Table1[[#This Row],[POQty]]</f>
        <v>1</v>
      </c>
      <c r="T4742">
        <v>0</v>
      </c>
      <c r="U4742">
        <v>0</v>
      </c>
      <c r="V4742">
        <v>0</v>
      </c>
      <c r="W4742">
        <v>0</v>
      </c>
      <c r="X4742">
        <v>20</v>
      </c>
      <c r="Y4742">
        <v>20</v>
      </c>
      <c r="Z4742">
        <v>20</v>
      </c>
      <c r="AA4742">
        <v>0</v>
      </c>
      <c r="AB4742">
        <v>0</v>
      </c>
      <c r="AC4742">
        <v>480000</v>
      </c>
      <c r="AD4742">
        <v>480000</v>
      </c>
      <c r="AF4742" t="s">
        <v>5412</v>
      </c>
      <c r="AH4742">
        <v>426315</v>
      </c>
    </row>
    <row r="4743" spans="1:34" x14ac:dyDescent="0.25">
      <c r="A4743" t="s">
        <v>17319</v>
      </c>
      <c r="B4743" s="24">
        <v>45841</v>
      </c>
      <c r="C4743" t="s">
        <v>17320</v>
      </c>
      <c r="D4743" t="s">
        <v>16359</v>
      </c>
      <c r="E4743" t="s">
        <v>17321</v>
      </c>
      <c r="F4743" t="s">
        <v>17304</v>
      </c>
      <c r="G4743" t="s">
        <v>17304</v>
      </c>
      <c r="H4743">
        <f>Table1[[#This Row],[GrnPostDate]]-Table1[[#This Row],[PoDate]]</f>
        <v>20</v>
      </c>
      <c r="I4743" t="s">
        <v>5594</v>
      </c>
      <c r="J4743" t="s">
        <v>854</v>
      </c>
      <c r="K4743" t="s">
        <v>5595</v>
      </c>
      <c r="M4743">
        <v>1173</v>
      </c>
      <c r="O4743" t="s">
        <v>37</v>
      </c>
      <c r="P4743">
        <v>164.5</v>
      </c>
      <c r="Q4743">
        <v>1500</v>
      </c>
      <c r="R4743">
        <v>1497.21</v>
      </c>
      <c r="S4743" s="25">
        <f>Table1[[#This Row],[RcvdQuantity]]/Table1[[#This Row],[POQty]]</f>
        <v>0.99814000000000003</v>
      </c>
      <c r="T4743">
        <v>2.79</v>
      </c>
      <c r="U4743">
        <v>0</v>
      </c>
      <c r="V4743">
        <v>0</v>
      </c>
      <c r="W4743">
        <v>0</v>
      </c>
      <c r="X4743">
        <v>164.5</v>
      </c>
      <c r="Y4743">
        <v>164.5</v>
      </c>
      <c r="Z4743">
        <v>164.5</v>
      </c>
      <c r="AA4743">
        <v>0</v>
      </c>
      <c r="AB4743">
        <v>0</v>
      </c>
      <c r="AC4743">
        <v>246291.05</v>
      </c>
      <c r="AD4743">
        <v>246291.05</v>
      </c>
      <c r="AF4743" t="s">
        <v>5503</v>
      </c>
      <c r="AH4743">
        <v>426351</v>
      </c>
    </row>
    <row r="4744" spans="1:34" x14ac:dyDescent="0.25">
      <c r="A4744" t="s">
        <v>17322</v>
      </c>
      <c r="B4744" s="24">
        <v>45856</v>
      </c>
      <c r="C4744" t="s">
        <v>17323</v>
      </c>
      <c r="D4744" t="s">
        <v>17192</v>
      </c>
      <c r="E4744" t="s">
        <v>17324</v>
      </c>
      <c r="F4744" t="s">
        <v>17304</v>
      </c>
      <c r="G4744" t="s">
        <v>17304</v>
      </c>
      <c r="H4744">
        <f>Table1[[#This Row],[GrnPostDate]]-Table1[[#This Row],[PoDate]]</f>
        <v>5</v>
      </c>
      <c r="I4744" t="s">
        <v>7104</v>
      </c>
      <c r="J4744" t="s">
        <v>5460</v>
      </c>
      <c r="K4744" t="s">
        <v>17325</v>
      </c>
      <c r="M4744">
        <v>344</v>
      </c>
      <c r="O4744" t="s">
        <v>37</v>
      </c>
      <c r="P4744">
        <v>630</v>
      </c>
      <c r="Q4744">
        <v>10</v>
      </c>
      <c r="R4744">
        <v>10</v>
      </c>
      <c r="S4744" s="25">
        <f>Table1[[#This Row],[RcvdQuantity]]/Table1[[#This Row],[POQty]]</f>
        <v>1</v>
      </c>
      <c r="T4744">
        <v>0</v>
      </c>
      <c r="U4744">
        <v>0</v>
      </c>
      <c r="V4744">
        <v>0</v>
      </c>
      <c r="W4744">
        <v>0</v>
      </c>
      <c r="X4744">
        <v>630</v>
      </c>
      <c r="Y4744">
        <v>630</v>
      </c>
      <c r="Z4744">
        <v>630</v>
      </c>
      <c r="AA4744">
        <v>0</v>
      </c>
      <c r="AB4744">
        <v>0</v>
      </c>
      <c r="AC4744">
        <v>6300</v>
      </c>
      <c r="AD4744">
        <v>6300</v>
      </c>
      <c r="AF4744" t="s">
        <v>5503</v>
      </c>
      <c r="AH4744">
        <v>426364</v>
      </c>
    </row>
    <row r="4745" spans="1:34" x14ac:dyDescent="0.25">
      <c r="A4745" t="s">
        <v>17322</v>
      </c>
      <c r="B4745" s="24">
        <v>45856</v>
      </c>
      <c r="C4745" t="s">
        <v>17323</v>
      </c>
      <c r="D4745" t="s">
        <v>17192</v>
      </c>
      <c r="E4745" t="s">
        <v>17324</v>
      </c>
      <c r="F4745" t="s">
        <v>17304</v>
      </c>
      <c r="G4745" t="s">
        <v>17304</v>
      </c>
      <c r="H4745">
        <f>Table1[[#This Row],[GrnPostDate]]-Table1[[#This Row],[PoDate]]</f>
        <v>5</v>
      </c>
      <c r="I4745" t="s">
        <v>7104</v>
      </c>
      <c r="J4745" t="s">
        <v>5460</v>
      </c>
      <c r="K4745" t="s">
        <v>7106</v>
      </c>
      <c r="M4745">
        <v>345</v>
      </c>
      <c r="O4745" t="s">
        <v>37</v>
      </c>
      <c r="P4745">
        <v>630</v>
      </c>
      <c r="Q4745">
        <v>10</v>
      </c>
      <c r="R4745">
        <v>10</v>
      </c>
      <c r="S4745" s="25">
        <f>Table1[[#This Row],[RcvdQuantity]]/Table1[[#This Row],[POQty]]</f>
        <v>1</v>
      </c>
      <c r="T4745">
        <v>0</v>
      </c>
      <c r="U4745">
        <v>0</v>
      </c>
      <c r="V4745">
        <v>0</v>
      </c>
      <c r="W4745">
        <v>0</v>
      </c>
      <c r="X4745">
        <v>630</v>
      </c>
      <c r="Y4745">
        <v>630</v>
      </c>
      <c r="Z4745">
        <v>630</v>
      </c>
      <c r="AA4745">
        <v>0</v>
      </c>
      <c r="AB4745">
        <v>0</v>
      </c>
      <c r="AC4745">
        <v>6300</v>
      </c>
      <c r="AD4745">
        <v>6300</v>
      </c>
      <c r="AF4745" t="s">
        <v>5503</v>
      </c>
      <c r="AH4745">
        <v>426365</v>
      </c>
    </row>
    <row r="4746" spans="1:34" x14ac:dyDescent="0.25">
      <c r="A4746" t="s">
        <v>17322</v>
      </c>
      <c r="B4746" s="24">
        <v>45856</v>
      </c>
      <c r="C4746" t="s">
        <v>17323</v>
      </c>
      <c r="D4746" t="s">
        <v>17192</v>
      </c>
      <c r="E4746" t="s">
        <v>17324</v>
      </c>
      <c r="F4746" t="s">
        <v>17304</v>
      </c>
      <c r="G4746" t="s">
        <v>17304</v>
      </c>
      <c r="H4746">
        <f>Table1[[#This Row],[GrnPostDate]]-Table1[[#This Row],[PoDate]]</f>
        <v>5</v>
      </c>
      <c r="I4746" t="s">
        <v>7104</v>
      </c>
      <c r="J4746" t="s">
        <v>5460</v>
      </c>
      <c r="K4746" t="s">
        <v>17326</v>
      </c>
      <c r="M4746">
        <v>346</v>
      </c>
      <c r="O4746" t="s">
        <v>37</v>
      </c>
      <c r="P4746">
        <v>630</v>
      </c>
      <c r="Q4746">
        <v>10</v>
      </c>
      <c r="R4746">
        <v>10</v>
      </c>
      <c r="S4746" s="25">
        <f>Table1[[#This Row],[RcvdQuantity]]/Table1[[#This Row],[POQty]]</f>
        <v>1</v>
      </c>
      <c r="T4746">
        <v>0</v>
      </c>
      <c r="U4746">
        <v>0</v>
      </c>
      <c r="V4746">
        <v>0</v>
      </c>
      <c r="W4746">
        <v>0</v>
      </c>
      <c r="X4746">
        <v>630</v>
      </c>
      <c r="Y4746">
        <v>630</v>
      </c>
      <c r="Z4746">
        <v>630</v>
      </c>
      <c r="AA4746">
        <v>0</v>
      </c>
      <c r="AB4746">
        <v>0</v>
      </c>
      <c r="AC4746">
        <v>6300</v>
      </c>
      <c r="AD4746">
        <v>6300</v>
      </c>
      <c r="AF4746" t="s">
        <v>5503</v>
      </c>
      <c r="AH4746">
        <v>426366</v>
      </c>
    </row>
    <row r="4747" spans="1:34" x14ac:dyDescent="0.25">
      <c r="A4747" t="s">
        <v>17322</v>
      </c>
      <c r="B4747" s="24">
        <v>45856</v>
      </c>
      <c r="C4747" t="s">
        <v>17323</v>
      </c>
      <c r="D4747" t="s">
        <v>17192</v>
      </c>
      <c r="E4747" t="s">
        <v>17324</v>
      </c>
      <c r="F4747" t="s">
        <v>17304</v>
      </c>
      <c r="G4747" t="s">
        <v>17304</v>
      </c>
      <c r="H4747">
        <f>Table1[[#This Row],[GrnPostDate]]-Table1[[#This Row],[PoDate]]</f>
        <v>5</v>
      </c>
      <c r="I4747" t="s">
        <v>7104</v>
      </c>
      <c r="J4747" t="s">
        <v>5460</v>
      </c>
      <c r="K4747" t="s">
        <v>17327</v>
      </c>
      <c r="M4747">
        <v>347</v>
      </c>
      <c r="O4747" t="s">
        <v>37</v>
      </c>
      <c r="P4747">
        <v>650</v>
      </c>
      <c r="Q4747">
        <v>10</v>
      </c>
      <c r="R4747">
        <v>10</v>
      </c>
      <c r="S4747" s="25">
        <f>Table1[[#This Row],[RcvdQuantity]]/Table1[[#This Row],[POQty]]</f>
        <v>1</v>
      </c>
      <c r="T4747">
        <v>0</v>
      </c>
      <c r="U4747">
        <v>0</v>
      </c>
      <c r="V4747">
        <v>0</v>
      </c>
      <c r="W4747">
        <v>0</v>
      </c>
      <c r="X4747">
        <v>650</v>
      </c>
      <c r="Y4747">
        <v>650</v>
      </c>
      <c r="Z4747">
        <v>650</v>
      </c>
      <c r="AA4747">
        <v>0</v>
      </c>
      <c r="AB4747">
        <v>0</v>
      </c>
      <c r="AC4747">
        <v>6500</v>
      </c>
      <c r="AD4747">
        <v>6500</v>
      </c>
      <c r="AF4747" t="s">
        <v>5503</v>
      </c>
      <c r="AH4747">
        <v>426367</v>
      </c>
    </row>
    <row r="4748" spans="1:34" x14ac:dyDescent="0.25">
      <c r="A4748" t="s">
        <v>17322</v>
      </c>
      <c r="B4748" s="24">
        <v>45856</v>
      </c>
      <c r="C4748" t="s">
        <v>17323</v>
      </c>
      <c r="D4748" t="s">
        <v>17192</v>
      </c>
      <c r="E4748" t="s">
        <v>17324</v>
      </c>
      <c r="F4748" t="s">
        <v>17304</v>
      </c>
      <c r="G4748" t="s">
        <v>17304</v>
      </c>
      <c r="H4748">
        <f>Table1[[#This Row],[GrnPostDate]]-Table1[[#This Row],[PoDate]]</f>
        <v>5</v>
      </c>
      <c r="I4748" t="s">
        <v>7104</v>
      </c>
      <c r="J4748" t="s">
        <v>5460</v>
      </c>
      <c r="K4748" t="s">
        <v>17328</v>
      </c>
      <c r="M4748">
        <v>343</v>
      </c>
      <c r="O4748" t="s">
        <v>37</v>
      </c>
      <c r="P4748">
        <v>630</v>
      </c>
      <c r="Q4748">
        <v>5</v>
      </c>
      <c r="R4748">
        <v>5</v>
      </c>
      <c r="S4748" s="25">
        <f>Table1[[#This Row],[RcvdQuantity]]/Table1[[#This Row],[POQty]]</f>
        <v>1</v>
      </c>
      <c r="T4748">
        <v>0</v>
      </c>
      <c r="U4748">
        <v>0</v>
      </c>
      <c r="V4748">
        <v>0</v>
      </c>
      <c r="W4748">
        <v>0</v>
      </c>
      <c r="X4748">
        <v>630</v>
      </c>
      <c r="Y4748">
        <v>630</v>
      </c>
      <c r="Z4748">
        <v>630</v>
      </c>
      <c r="AA4748">
        <v>0</v>
      </c>
      <c r="AB4748">
        <v>0</v>
      </c>
      <c r="AC4748">
        <v>3150</v>
      </c>
      <c r="AD4748">
        <v>3150</v>
      </c>
      <c r="AF4748" t="s">
        <v>5503</v>
      </c>
      <c r="AH4748">
        <v>426368</v>
      </c>
    </row>
    <row r="4749" spans="1:34" x14ac:dyDescent="0.25">
      <c r="A4749" t="s">
        <v>17322</v>
      </c>
      <c r="B4749" s="24">
        <v>45856</v>
      </c>
      <c r="C4749" t="s">
        <v>17323</v>
      </c>
      <c r="D4749" t="s">
        <v>17192</v>
      </c>
      <c r="E4749" t="s">
        <v>17324</v>
      </c>
      <c r="F4749" t="s">
        <v>17304</v>
      </c>
      <c r="G4749" t="s">
        <v>17304</v>
      </c>
      <c r="H4749">
        <f>Table1[[#This Row],[GrnPostDate]]-Table1[[#This Row],[PoDate]]</f>
        <v>5</v>
      </c>
      <c r="I4749" t="s">
        <v>7104</v>
      </c>
      <c r="J4749" t="s">
        <v>5460</v>
      </c>
      <c r="K4749" t="s">
        <v>17329</v>
      </c>
      <c r="M4749">
        <v>342</v>
      </c>
      <c r="O4749" t="s">
        <v>37</v>
      </c>
      <c r="P4749">
        <v>630</v>
      </c>
      <c r="Q4749">
        <v>5</v>
      </c>
      <c r="R4749">
        <v>5</v>
      </c>
      <c r="S4749" s="25">
        <f>Table1[[#This Row],[RcvdQuantity]]/Table1[[#This Row],[POQty]]</f>
        <v>1</v>
      </c>
      <c r="T4749">
        <v>0</v>
      </c>
      <c r="U4749">
        <v>0</v>
      </c>
      <c r="V4749">
        <v>0</v>
      </c>
      <c r="W4749">
        <v>0</v>
      </c>
      <c r="X4749">
        <v>630</v>
      </c>
      <c r="Y4749">
        <v>630</v>
      </c>
      <c r="Z4749">
        <v>630</v>
      </c>
      <c r="AA4749">
        <v>0</v>
      </c>
      <c r="AB4749">
        <v>0</v>
      </c>
      <c r="AC4749">
        <v>3150</v>
      </c>
      <c r="AD4749">
        <v>3150</v>
      </c>
      <c r="AF4749" t="s">
        <v>5503</v>
      </c>
      <c r="AH4749">
        <v>426369</v>
      </c>
    </row>
    <row r="4750" spans="1:34" x14ac:dyDescent="0.25">
      <c r="A4750" t="s">
        <v>17322</v>
      </c>
      <c r="B4750" s="24">
        <v>45856</v>
      </c>
      <c r="C4750" t="s">
        <v>17323</v>
      </c>
      <c r="D4750" t="s">
        <v>17192</v>
      </c>
      <c r="E4750" t="s">
        <v>17324</v>
      </c>
      <c r="F4750" t="s">
        <v>17304</v>
      </c>
      <c r="G4750" t="s">
        <v>17304</v>
      </c>
      <c r="H4750">
        <f>Table1[[#This Row],[GrnPostDate]]-Table1[[#This Row],[PoDate]]</f>
        <v>5</v>
      </c>
      <c r="I4750" t="s">
        <v>7104</v>
      </c>
      <c r="J4750" t="s">
        <v>5460</v>
      </c>
      <c r="K4750" t="s">
        <v>17330</v>
      </c>
      <c r="M4750">
        <v>35034</v>
      </c>
      <c r="O4750" t="s">
        <v>37</v>
      </c>
      <c r="P4750">
        <v>700</v>
      </c>
      <c r="Q4750">
        <v>10</v>
      </c>
      <c r="R4750">
        <v>10</v>
      </c>
      <c r="S4750" s="25">
        <f>Table1[[#This Row],[RcvdQuantity]]/Table1[[#This Row],[POQty]]</f>
        <v>1</v>
      </c>
      <c r="T4750">
        <v>0</v>
      </c>
      <c r="U4750">
        <v>0</v>
      </c>
      <c r="V4750">
        <v>0</v>
      </c>
      <c r="W4750">
        <v>0</v>
      </c>
      <c r="X4750">
        <v>700</v>
      </c>
      <c r="Y4750">
        <v>700</v>
      </c>
      <c r="Z4750">
        <v>700</v>
      </c>
      <c r="AA4750">
        <v>0</v>
      </c>
      <c r="AB4750">
        <v>0</v>
      </c>
      <c r="AC4750">
        <v>7000</v>
      </c>
      <c r="AD4750">
        <v>7000</v>
      </c>
      <c r="AF4750" t="s">
        <v>5412</v>
      </c>
      <c r="AH4750">
        <v>426370</v>
      </c>
    </row>
    <row r="4751" spans="1:34" x14ac:dyDescent="0.25">
      <c r="A4751" t="s">
        <v>17322</v>
      </c>
      <c r="B4751" s="24">
        <v>45856</v>
      </c>
      <c r="C4751" t="s">
        <v>17323</v>
      </c>
      <c r="D4751" t="s">
        <v>17192</v>
      </c>
      <c r="E4751" t="s">
        <v>17324</v>
      </c>
      <c r="F4751" t="s">
        <v>17304</v>
      </c>
      <c r="G4751" t="s">
        <v>17304</v>
      </c>
      <c r="H4751">
        <f>Table1[[#This Row],[GrnPostDate]]-Table1[[#This Row],[PoDate]]</f>
        <v>5</v>
      </c>
      <c r="I4751" t="s">
        <v>7104</v>
      </c>
      <c r="J4751" t="s">
        <v>5460</v>
      </c>
      <c r="K4751" t="s">
        <v>14006</v>
      </c>
      <c r="M4751">
        <v>904</v>
      </c>
      <c r="O4751" t="s">
        <v>37</v>
      </c>
      <c r="P4751">
        <v>230</v>
      </c>
      <c r="Q4751">
        <v>50</v>
      </c>
      <c r="R4751">
        <v>50</v>
      </c>
      <c r="S4751" s="25">
        <f>Table1[[#This Row],[RcvdQuantity]]/Table1[[#This Row],[POQty]]</f>
        <v>1</v>
      </c>
      <c r="T4751">
        <v>0</v>
      </c>
      <c r="U4751">
        <v>0</v>
      </c>
      <c r="V4751">
        <v>0</v>
      </c>
      <c r="W4751">
        <v>0</v>
      </c>
      <c r="X4751">
        <v>230</v>
      </c>
      <c r="Y4751">
        <v>230</v>
      </c>
      <c r="Z4751">
        <v>230</v>
      </c>
      <c r="AA4751">
        <v>0</v>
      </c>
      <c r="AB4751">
        <v>0</v>
      </c>
      <c r="AC4751">
        <v>11500</v>
      </c>
      <c r="AD4751">
        <v>11500</v>
      </c>
      <c r="AF4751" t="s">
        <v>5503</v>
      </c>
      <c r="AH4751">
        <v>426371</v>
      </c>
    </row>
    <row r="4752" spans="1:34" x14ac:dyDescent="0.25">
      <c r="A4752" t="s">
        <v>17322</v>
      </c>
      <c r="B4752" s="24">
        <v>45856</v>
      </c>
      <c r="C4752" t="s">
        <v>17323</v>
      </c>
      <c r="D4752" t="s">
        <v>17192</v>
      </c>
      <c r="E4752" t="s">
        <v>17324</v>
      </c>
      <c r="F4752" t="s">
        <v>17304</v>
      </c>
      <c r="G4752" t="s">
        <v>17304</v>
      </c>
      <c r="H4752">
        <f>Table1[[#This Row],[GrnPostDate]]-Table1[[#This Row],[PoDate]]</f>
        <v>5</v>
      </c>
      <c r="I4752" t="s">
        <v>7104</v>
      </c>
      <c r="J4752" t="s">
        <v>5460</v>
      </c>
      <c r="K4752" t="s">
        <v>14011</v>
      </c>
      <c r="M4752">
        <v>721</v>
      </c>
      <c r="O4752" t="s">
        <v>37</v>
      </c>
      <c r="P4752">
        <v>230</v>
      </c>
      <c r="Q4752">
        <v>50</v>
      </c>
      <c r="R4752">
        <v>50</v>
      </c>
      <c r="S4752" s="25">
        <f>Table1[[#This Row],[RcvdQuantity]]/Table1[[#This Row],[POQty]]</f>
        <v>1</v>
      </c>
      <c r="T4752">
        <v>0</v>
      </c>
      <c r="U4752">
        <v>0</v>
      </c>
      <c r="V4752">
        <v>0</v>
      </c>
      <c r="W4752">
        <v>0</v>
      </c>
      <c r="X4752">
        <v>230</v>
      </c>
      <c r="Y4752">
        <v>230</v>
      </c>
      <c r="Z4752">
        <v>230</v>
      </c>
      <c r="AA4752">
        <v>0</v>
      </c>
      <c r="AB4752">
        <v>0</v>
      </c>
      <c r="AC4752">
        <v>11500</v>
      </c>
      <c r="AD4752">
        <v>11500</v>
      </c>
      <c r="AF4752" t="s">
        <v>5503</v>
      </c>
      <c r="AH4752">
        <v>426372</v>
      </c>
    </row>
    <row r="4753" spans="1:34" x14ac:dyDescent="0.25">
      <c r="A4753" t="s">
        <v>17331</v>
      </c>
      <c r="B4753" s="24">
        <v>45860</v>
      </c>
      <c r="C4753" t="s">
        <v>17332</v>
      </c>
      <c r="D4753" t="s">
        <v>17333</v>
      </c>
      <c r="E4753" t="s">
        <v>17334</v>
      </c>
      <c r="F4753" t="s">
        <v>17304</v>
      </c>
      <c r="G4753" t="s">
        <v>17304</v>
      </c>
      <c r="H4753">
        <f>Table1[[#This Row],[GrnPostDate]]-Table1[[#This Row],[PoDate]]</f>
        <v>1</v>
      </c>
      <c r="I4753" t="s">
        <v>7263</v>
      </c>
      <c r="J4753" t="s">
        <v>7003</v>
      </c>
      <c r="K4753" t="s">
        <v>17335</v>
      </c>
      <c r="M4753">
        <v>13349</v>
      </c>
      <c r="O4753" t="s">
        <v>17336</v>
      </c>
      <c r="P4753">
        <v>440</v>
      </c>
      <c r="Q4753">
        <v>5</v>
      </c>
      <c r="R4753">
        <v>5</v>
      </c>
      <c r="S4753" s="25">
        <f>Table1[[#This Row],[RcvdQuantity]]/Table1[[#This Row],[POQty]]</f>
        <v>1</v>
      </c>
      <c r="T4753">
        <v>0</v>
      </c>
      <c r="U4753">
        <v>0</v>
      </c>
      <c r="V4753">
        <v>0</v>
      </c>
      <c r="W4753">
        <v>0</v>
      </c>
      <c r="X4753">
        <v>440</v>
      </c>
      <c r="Y4753">
        <v>440</v>
      </c>
      <c r="Z4753">
        <v>440</v>
      </c>
      <c r="AA4753">
        <v>0</v>
      </c>
      <c r="AB4753">
        <v>0</v>
      </c>
      <c r="AC4753">
        <v>2200</v>
      </c>
      <c r="AD4753">
        <v>2200</v>
      </c>
      <c r="AF4753" t="s">
        <v>5412</v>
      </c>
      <c r="AH4753">
        <v>426492</v>
      </c>
    </row>
    <row r="4754" spans="1:34" x14ac:dyDescent="0.25">
      <c r="A4754" t="s">
        <v>17331</v>
      </c>
      <c r="B4754" s="24">
        <v>45860</v>
      </c>
      <c r="C4754" t="s">
        <v>17332</v>
      </c>
      <c r="D4754" t="s">
        <v>17333</v>
      </c>
      <c r="E4754" t="s">
        <v>17334</v>
      </c>
      <c r="F4754" t="s">
        <v>17304</v>
      </c>
      <c r="G4754" t="s">
        <v>17304</v>
      </c>
      <c r="H4754">
        <f>Table1[[#This Row],[GrnPostDate]]-Table1[[#This Row],[PoDate]]</f>
        <v>1</v>
      </c>
      <c r="I4754" t="s">
        <v>7263</v>
      </c>
      <c r="J4754" t="s">
        <v>7003</v>
      </c>
      <c r="K4754" t="s">
        <v>8607</v>
      </c>
      <c r="M4754">
        <v>13354</v>
      </c>
      <c r="O4754" t="s">
        <v>17337</v>
      </c>
      <c r="P4754">
        <v>440</v>
      </c>
      <c r="Q4754">
        <v>10</v>
      </c>
      <c r="R4754">
        <v>10</v>
      </c>
      <c r="S4754" s="25">
        <f>Table1[[#This Row],[RcvdQuantity]]/Table1[[#This Row],[POQty]]</f>
        <v>1</v>
      </c>
      <c r="T4754">
        <v>0</v>
      </c>
      <c r="U4754">
        <v>0</v>
      </c>
      <c r="V4754">
        <v>0</v>
      </c>
      <c r="W4754">
        <v>0</v>
      </c>
      <c r="X4754">
        <v>440</v>
      </c>
      <c r="Y4754">
        <v>440</v>
      </c>
      <c r="Z4754">
        <v>440</v>
      </c>
      <c r="AA4754">
        <v>0</v>
      </c>
      <c r="AB4754">
        <v>0</v>
      </c>
      <c r="AC4754">
        <v>4400</v>
      </c>
      <c r="AD4754">
        <v>4400</v>
      </c>
      <c r="AF4754" t="s">
        <v>5412</v>
      </c>
      <c r="AH4754">
        <v>426493</v>
      </c>
    </row>
    <row r="4755" spans="1:34" x14ac:dyDescent="0.25">
      <c r="A4755" t="s">
        <v>17331</v>
      </c>
      <c r="B4755" s="24">
        <v>45860</v>
      </c>
      <c r="C4755" t="s">
        <v>17332</v>
      </c>
      <c r="D4755" t="s">
        <v>17333</v>
      </c>
      <c r="E4755" t="s">
        <v>17334</v>
      </c>
      <c r="F4755" t="s">
        <v>17304</v>
      </c>
      <c r="G4755" t="s">
        <v>17304</v>
      </c>
      <c r="H4755">
        <f>Table1[[#This Row],[GrnPostDate]]-Table1[[#This Row],[PoDate]]</f>
        <v>1</v>
      </c>
      <c r="I4755" t="s">
        <v>7263</v>
      </c>
      <c r="J4755" t="s">
        <v>7003</v>
      </c>
      <c r="K4755" t="s">
        <v>16293</v>
      </c>
      <c r="M4755">
        <v>67368</v>
      </c>
      <c r="O4755" t="s">
        <v>17338</v>
      </c>
      <c r="P4755">
        <v>440</v>
      </c>
      <c r="Q4755">
        <v>5</v>
      </c>
      <c r="R4755">
        <v>5</v>
      </c>
      <c r="S4755" s="25">
        <f>Table1[[#This Row],[RcvdQuantity]]/Table1[[#This Row],[POQty]]</f>
        <v>1</v>
      </c>
      <c r="T4755">
        <v>0</v>
      </c>
      <c r="U4755">
        <v>0</v>
      </c>
      <c r="V4755">
        <v>0</v>
      </c>
      <c r="W4755">
        <v>0</v>
      </c>
      <c r="X4755">
        <v>440</v>
      </c>
      <c r="Y4755">
        <v>440</v>
      </c>
      <c r="Z4755">
        <v>440</v>
      </c>
      <c r="AA4755">
        <v>0</v>
      </c>
      <c r="AB4755">
        <v>0</v>
      </c>
      <c r="AC4755">
        <v>2200</v>
      </c>
      <c r="AD4755">
        <v>2200</v>
      </c>
      <c r="AF4755" t="s">
        <v>5412</v>
      </c>
      <c r="AH4755">
        <v>426494</v>
      </c>
    </row>
    <row r="4756" spans="1:34" x14ac:dyDescent="0.25">
      <c r="A4756" t="s">
        <v>17339</v>
      </c>
      <c r="B4756" s="24">
        <v>45856</v>
      </c>
      <c r="C4756" t="s">
        <v>17340</v>
      </c>
      <c r="D4756" t="s">
        <v>17333</v>
      </c>
      <c r="E4756" t="s">
        <v>17341</v>
      </c>
      <c r="F4756" t="s">
        <v>17304</v>
      </c>
      <c r="G4756" t="s">
        <v>17304</v>
      </c>
      <c r="H4756">
        <f>Table1[[#This Row],[GrnPostDate]]-Table1[[#This Row],[PoDate]]</f>
        <v>5</v>
      </c>
      <c r="I4756" t="s">
        <v>1031</v>
      </c>
      <c r="J4756" t="s">
        <v>5472</v>
      </c>
      <c r="K4756" t="s">
        <v>10538</v>
      </c>
      <c r="L4756" t="s">
        <v>10539</v>
      </c>
      <c r="M4756">
        <v>6989</v>
      </c>
      <c r="O4756" t="s">
        <v>17342</v>
      </c>
      <c r="P4756">
        <v>9.3000000000000007</v>
      </c>
      <c r="Q4756">
        <v>3000</v>
      </c>
      <c r="R4756">
        <v>3000</v>
      </c>
      <c r="S4756" s="25">
        <f>Table1[[#This Row],[RcvdQuantity]]/Table1[[#This Row],[POQty]]</f>
        <v>1</v>
      </c>
      <c r="T4756">
        <v>0</v>
      </c>
      <c r="U4756">
        <v>0</v>
      </c>
      <c r="V4756">
        <v>0</v>
      </c>
      <c r="W4756">
        <v>0</v>
      </c>
      <c r="X4756">
        <v>9.3000000000000007</v>
      </c>
      <c r="Y4756">
        <v>9.3000000000000007</v>
      </c>
      <c r="Z4756">
        <v>9.3000000000000007</v>
      </c>
      <c r="AA4756">
        <v>0</v>
      </c>
      <c r="AB4756">
        <v>0</v>
      </c>
      <c r="AC4756">
        <v>27900</v>
      </c>
      <c r="AD4756">
        <v>27900</v>
      </c>
      <c r="AF4756" t="s">
        <v>5412</v>
      </c>
      <c r="AH4756">
        <v>426495</v>
      </c>
    </row>
    <row r="4757" spans="1:34" x14ac:dyDescent="0.25">
      <c r="A4757" t="s">
        <v>17339</v>
      </c>
      <c r="B4757" s="24">
        <v>45856</v>
      </c>
      <c r="C4757" t="s">
        <v>17340</v>
      </c>
      <c r="D4757" t="s">
        <v>17333</v>
      </c>
      <c r="E4757" t="s">
        <v>17341</v>
      </c>
      <c r="F4757" t="s">
        <v>17304</v>
      </c>
      <c r="G4757" t="s">
        <v>17304</v>
      </c>
      <c r="H4757">
        <f>Table1[[#This Row],[GrnPostDate]]-Table1[[#This Row],[PoDate]]</f>
        <v>5</v>
      </c>
      <c r="I4757" t="s">
        <v>1031</v>
      </c>
      <c r="J4757" t="s">
        <v>5472</v>
      </c>
      <c r="K4757" t="s">
        <v>17343</v>
      </c>
      <c r="L4757" t="s">
        <v>7418</v>
      </c>
      <c r="M4757">
        <v>7401</v>
      </c>
      <c r="O4757" t="s">
        <v>17344</v>
      </c>
      <c r="P4757">
        <v>9.1</v>
      </c>
      <c r="Q4757">
        <v>500</v>
      </c>
      <c r="R4757">
        <v>500</v>
      </c>
      <c r="S4757" s="25">
        <f>Table1[[#This Row],[RcvdQuantity]]/Table1[[#This Row],[POQty]]</f>
        <v>1</v>
      </c>
      <c r="T4757">
        <v>0</v>
      </c>
      <c r="U4757">
        <v>0</v>
      </c>
      <c r="V4757">
        <v>0</v>
      </c>
      <c r="W4757">
        <v>0</v>
      </c>
      <c r="X4757">
        <v>9.1</v>
      </c>
      <c r="Y4757">
        <v>9.1</v>
      </c>
      <c r="Z4757">
        <v>9.1</v>
      </c>
      <c r="AA4757">
        <v>0</v>
      </c>
      <c r="AB4757">
        <v>0</v>
      </c>
      <c r="AC4757">
        <v>4550</v>
      </c>
      <c r="AD4757">
        <v>4550</v>
      </c>
      <c r="AF4757" t="s">
        <v>5412</v>
      </c>
      <c r="AH4757">
        <v>426496</v>
      </c>
    </row>
    <row r="4758" spans="1:34" x14ac:dyDescent="0.25">
      <c r="A4758" t="s">
        <v>17339</v>
      </c>
      <c r="B4758" s="24">
        <v>45856</v>
      </c>
      <c r="C4758" t="s">
        <v>17340</v>
      </c>
      <c r="D4758" t="s">
        <v>17333</v>
      </c>
      <c r="E4758" t="s">
        <v>17341</v>
      </c>
      <c r="F4758" t="s">
        <v>17304</v>
      </c>
      <c r="G4758" t="s">
        <v>17304</v>
      </c>
      <c r="H4758">
        <f>Table1[[#This Row],[GrnPostDate]]-Table1[[#This Row],[PoDate]]</f>
        <v>5</v>
      </c>
      <c r="I4758" t="s">
        <v>1031</v>
      </c>
      <c r="J4758" t="s">
        <v>5472</v>
      </c>
      <c r="K4758" t="s">
        <v>15702</v>
      </c>
      <c r="M4758">
        <v>20525</v>
      </c>
      <c r="O4758" t="s">
        <v>17345</v>
      </c>
      <c r="P4758">
        <v>539.9</v>
      </c>
      <c r="Q4758">
        <v>10</v>
      </c>
      <c r="R4758">
        <v>10</v>
      </c>
      <c r="S4758" s="25">
        <f>Table1[[#This Row],[RcvdQuantity]]/Table1[[#This Row],[POQty]]</f>
        <v>1</v>
      </c>
      <c r="T4758">
        <v>0</v>
      </c>
      <c r="U4758">
        <v>0</v>
      </c>
      <c r="V4758">
        <v>0</v>
      </c>
      <c r="W4758">
        <v>0</v>
      </c>
      <c r="X4758">
        <v>539.9</v>
      </c>
      <c r="Y4758">
        <v>539.9</v>
      </c>
      <c r="Z4758">
        <v>539.9</v>
      </c>
      <c r="AA4758">
        <v>0</v>
      </c>
      <c r="AB4758">
        <v>0</v>
      </c>
      <c r="AC4758">
        <v>5399</v>
      </c>
      <c r="AD4758">
        <v>5399</v>
      </c>
      <c r="AF4758" t="s">
        <v>5412</v>
      </c>
      <c r="AH4758">
        <v>426497</v>
      </c>
    </row>
    <row r="4759" spans="1:34" x14ac:dyDescent="0.25">
      <c r="A4759" t="s">
        <v>17229</v>
      </c>
      <c r="B4759" s="24">
        <v>45859</v>
      </c>
      <c r="C4759" t="s">
        <v>17346</v>
      </c>
      <c r="D4759" t="s">
        <v>17192</v>
      </c>
      <c r="E4759" t="s">
        <v>17347</v>
      </c>
      <c r="F4759" t="s">
        <v>17304</v>
      </c>
      <c r="G4759" t="s">
        <v>17304</v>
      </c>
      <c r="H4759">
        <f>Table1[[#This Row],[GrnPostDate]]-Table1[[#This Row],[PoDate]]</f>
        <v>2</v>
      </c>
      <c r="I4759" t="s">
        <v>505</v>
      </c>
      <c r="J4759" t="s">
        <v>5472</v>
      </c>
      <c r="K4759" t="s">
        <v>9031</v>
      </c>
      <c r="L4759" t="s">
        <v>9032</v>
      </c>
      <c r="M4759">
        <v>6938</v>
      </c>
      <c r="O4759" t="s">
        <v>17348</v>
      </c>
      <c r="P4759">
        <v>1800</v>
      </c>
      <c r="Q4759">
        <v>3</v>
      </c>
      <c r="R4759">
        <v>3</v>
      </c>
      <c r="S4759" s="25">
        <f>Table1[[#This Row],[RcvdQuantity]]/Table1[[#This Row],[POQty]]</f>
        <v>1</v>
      </c>
      <c r="T4759">
        <v>0</v>
      </c>
      <c r="U4759">
        <v>0</v>
      </c>
      <c r="V4759">
        <v>0</v>
      </c>
      <c r="W4759">
        <v>0</v>
      </c>
      <c r="X4759">
        <v>1800</v>
      </c>
      <c r="Y4759">
        <v>1800</v>
      </c>
      <c r="Z4759">
        <v>1800</v>
      </c>
      <c r="AA4759">
        <v>0</v>
      </c>
      <c r="AB4759">
        <v>0</v>
      </c>
      <c r="AC4759">
        <v>5400</v>
      </c>
      <c r="AD4759">
        <v>5400</v>
      </c>
      <c r="AF4759" t="s">
        <v>5412</v>
      </c>
      <c r="AH4759">
        <v>426505</v>
      </c>
    </row>
    <row r="4760" spans="1:34" x14ac:dyDescent="0.25">
      <c r="A4760" t="s">
        <v>17349</v>
      </c>
      <c r="B4760" s="24">
        <v>45860</v>
      </c>
      <c r="C4760" t="s">
        <v>17350</v>
      </c>
      <c r="D4760" t="s">
        <v>17333</v>
      </c>
      <c r="E4760" t="s">
        <v>17351</v>
      </c>
      <c r="F4760" t="s">
        <v>17304</v>
      </c>
      <c r="G4760" t="s">
        <v>17304</v>
      </c>
      <c r="H4760">
        <f>Table1[[#This Row],[GrnPostDate]]-Table1[[#This Row],[PoDate]]</f>
        <v>1</v>
      </c>
      <c r="I4760" t="s">
        <v>505</v>
      </c>
      <c r="J4760" t="s">
        <v>5948</v>
      </c>
      <c r="K4760" t="s">
        <v>7205</v>
      </c>
      <c r="L4760" t="s">
        <v>7206</v>
      </c>
      <c r="M4760">
        <v>7019</v>
      </c>
      <c r="O4760" t="s">
        <v>17352</v>
      </c>
      <c r="P4760">
        <v>130</v>
      </c>
      <c r="Q4760">
        <v>200</v>
      </c>
      <c r="R4760">
        <v>200</v>
      </c>
      <c r="S4760" s="25">
        <f>Table1[[#This Row],[RcvdQuantity]]/Table1[[#This Row],[POQty]]</f>
        <v>1</v>
      </c>
      <c r="T4760">
        <v>0</v>
      </c>
      <c r="U4760">
        <v>0</v>
      </c>
      <c r="V4760">
        <v>0</v>
      </c>
      <c r="W4760">
        <v>0</v>
      </c>
      <c r="X4760">
        <v>130</v>
      </c>
      <c r="Y4760">
        <v>130</v>
      </c>
      <c r="Z4760">
        <v>130</v>
      </c>
      <c r="AA4760">
        <v>0</v>
      </c>
      <c r="AB4760">
        <v>0</v>
      </c>
      <c r="AC4760">
        <v>26000</v>
      </c>
      <c r="AD4760">
        <v>26000</v>
      </c>
      <c r="AF4760" t="s">
        <v>5412</v>
      </c>
      <c r="AH4760">
        <v>426506</v>
      </c>
    </row>
    <row r="4761" spans="1:34" x14ac:dyDescent="0.25">
      <c r="A4761" t="s">
        <v>17353</v>
      </c>
      <c r="B4761" s="24">
        <v>45860</v>
      </c>
      <c r="C4761" t="s">
        <v>17354</v>
      </c>
      <c r="D4761" t="s">
        <v>17333</v>
      </c>
      <c r="E4761" t="s">
        <v>17355</v>
      </c>
      <c r="F4761" t="s">
        <v>17304</v>
      </c>
      <c r="G4761" t="s">
        <v>17304</v>
      </c>
      <c r="H4761">
        <f>Table1[[#This Row],[GrnPostDate]]-Table1[[#This Row],[PoDate]]</f>
        <v>1</v>
      </c>
      <c r="I4761" t="s">
        <v>209</v>
      </c>
      <c r="J4761" t="s">
        <v>5569</v>
      </c>
      <c r="K4761" t="s">
        <v>9698</v>
      </c>
      <c r="L4761" t="s">
        <v>9699</v>
      </c>
      <c r="M4761">
        <v>7177</v>
      </c>
      <c r="O4761" t="s">
        <v>16213</v>
      </c>
      <c r="P4761">
        <v>18</v>
      </c>
      <c r="Q4761">
        <v>9000</v>
      </c>
      <c r="R4761">
        <v>9000</v>
      </c>
      <c r="S4761" s="25">
        <f>Table1[[#This Row],[RcvdQuantity]]/Table1[[#This Row],[POQty]]</f>
        <v>1</v>
      </c>
      <c r="T4761">
        <v>0</v>
      </c>
      <c r="U4761">
        <v>0</v>
      </c>
      <c r="V4761">
        <v>0</v>
      </c>
      <c r="W4761">
        <v>0</v>
      </c>
      <c r="X4761">
        <v>18</v>
      </c>
      <c r="Y4761">
        <v>18</v>
      </c>
      <c r="Z4761">
        <v>18</v>
      </c>
      <c r="AA4761">
        <v>0</v>
      </c>
      <c r="AB4761">
        <v>0</v>
      </c>
      <c r="AC4761">
        <v>162000</v>
      </c>
      <c r="AD4761">
        <v>162000</v>
      </c>
      <c r="AF4761" t="s">
        <v>5412</v>
      </c>
      <c r="AH4761">
        <v>426508</v>
      </c>
    </row>
    <row r="4762" spans="1:34" x14ac:dyDescent="0.25">
      <c r="A4762" t="s">
        <v>17356</v>
      </c>
      <c r="B4762" s="24">
        <v>45852</v>
      </c>
      <c r="C4762" t="s">
        <v>17357</v>
      </c>
      <c r="D4762" t="s">
        <v>17333</v>
      </c>
      <c r="E4762" t="s">
        <v>17358</v>
      </c>
      <c r="F4762" t="s">
        <v>17304</v>
      </c>
      <c r="G4762" t="s">
        <v>17304</v>
      </c>
      <c r="H4762">
        <f>Table1[[#This Row],[GrnPostDate]]-Table1[[#This Row],[PoDate]]</f>
        <v>9</v>
      </c>
      <c r="I4762" t="s">
        <v>505</v>
      </c>
      <c r="J4762" t="s">
        <v>5569</v>
      </c>
      <c r="K4762" t="s">
        <v>9897</v>
      </c>
      <c r="L4762" t="s">
        <v>9898</v>
      </c>
      <c r="M4762">
        <v>7966</v>
      </c>
      <c r="O4762" t="s">
        <v>17359</v>
      </c>
      <c r="P4762">
        <v>45</v>
      </c>
      <c r="Q4762">
        <v>600</v>
      </c>
      <c r="R4762">
        <v>420</v>
      </c>
      <c r="S4762" s="25">
        <f>Table1[[#This Row],[RcvdQuantity]]/Table1[[#This Row],[POQty]]</f>
        <v>0.7</v>
      </c>
      <c r="T4762">
        <v>180</v>
      </c>
      <c r="U4762">
        <v>0</v>
      </c>
      <c r="V4762">
        <v>0</v>
      </c>
      <c r="W4762">
        <v>0</v>
      </c>
      <c r="X4762">
        <v>45</v>
      </c>
      <c r="Y4762">
        <v>45</v>
      </c>
      <c r="Z4762">
        <v>45</v>
      </c>
      <c r="AA4762">
        <v>0</v>
      </c>
      <c r="AB4762">
        <v>0</v>
      </c>
      <c r="AC4762">
        <v>18900</v>
      </c>
      <c r="AD4762">
        <v>18900</v>
      </c>
      <c r="AF4762" t="s">
        <v>5412</v>
      </c>
      <c r="AH4762">
        <v>426509</v>
      </c>
    </row>
    <row r="4763" spans="1:34" x14ac:dyDescent="0.25">
      <c r="A4763" t="s">
        <v>17360</v>
      </c>
      <c r="B4763" s="24">
        <v>45860</v>
      </c>
      <c r="C4763" t="s">
        <v>17361</v>
      </c>
      <c r="D4763" t="s">
        <v>17333</v>
      </c>
      <c r="E4763" t="s">
        <v>17362</v>
      </c>
      <c r="F4763" t="s">
        <v>17304</v>
      </c>
      <c r="G4763" t="s">
        <v>17304</v>
      </c>
      <c r="H4763">
        <f>Table1[[#This Row],[GrnPostDate]]-Table1[[#This Row],[PoDate]]</f>
        <v>1</v>
      </c>
      <c r="I4763" t="s">
        <v>102</v>
      </c>
      <c r="J4763" t="s">
        <v>90</v>
      </c>
      <c r="K4763" t="s">
        <v>7820</v>
      </c>
      <c r="M4763">
        <v>868</v>
      </c>
      <c r="O4763" t="s">
        <v>17363</v>
      </c>
      <c r="P4763">
        <v>60</v>
      </c>
      <c r="Q4763">
        <v>500</v>
      </c>
      <c r="R4763">
        <v>500</v>
      </c>
      <c r="S4763" s="25">
        <f>Table1[[#This Row],[RcvdQuantity]]/Table1[[#This Row],[POQty]]</f>
        <v>1</v>
      </c>
      <c r="T4763">
        <v>0</v>
      </c>
      <c r="U4763">
        <v>0</v>
      </c>
      <c r="V4763">
        <v>0</v>
      </c>
      <c r="W4763">
        <v>0</v>
      </c>
      <c r="X4763">
        <v>60</v>
      </c>
      <c r="Y4763">
        <v>60</v>
      </c>
      <c r="Z4763">
        <v>60</v>
      </c>
      <c r="AA4763">
        <v>0</v>
      </c>
      <c r="AB4763">
        <v>0</v>
      </c>
      <c r="AC4763">
        <v>30000</v>
      </c>
      <c r="AD4763">
        <v>30000</v>
      </c>
      <c r="AF4763" t="s">
        <v>5412</v>
      </c>
      <c r="AH4763">
        <v>426515</v>
      </c>
    </row>
    <row r="4764" spans="1:34" x14ac:dyDescent="0.25">
      <c r="A4764" t="s">
        <v>17360</v>
      </c>
      <c r="B4764" s="24">
        <v>45860</v>
      </c>
      <c r="C4764" t="s">
        <v>17361</v>
      </c>
      <c r="D4764" t="s">
        <v>17333</v>
      </c>
      <c r="E4764" t="s">
        <v>17362</v>
      </c>
      <c r="F4764" t="s">
        <v>17304</v>
      </c>
      <c r="G4764" t="s">
        <v>17304</v>
      </c>
      <c r="H4764">
        <f>Table1[[#This Row],[GrnPostDate]]-Table1[[#This Row],[PoDate]]</f>
        <v>1</v>
      </c>
      <c r="I4764" t="s">
        <v>102</v>
      </c>
      <c r="J4764" t="s">
        <v>90</v>
      </c>
      <c r="K4764" t="s">
        <v>145</v>
      </c>
      <c r="M4764">
        <v>867</v>
      </c>
      <c r="O4764" t="s">
        <v>8831</v>
      </c>
      <c r="P4764">
        <v>60</v>
      </c>
      <c r="Q4764">
        <v>1000</v>
      </c>
      <c r="R4764">
        <v>1000</v>
      </c>
      <c r="S4764" s="25">
        <f>Table1[[#This Row],[RcvdQuantity]]/Table1[[#This Row],[POQty]]</f>
        <v>1</v>
      </c>
      <c r="T4764">
        <v>0</v>
      </c>
      <c r="U4764">
        <v>0</v>
      </c>
      <c r="V4764">
        <v>0</v>
      </c>
      <c r="W4764">
        <v>0</v>
      </c>
      <c r="X4764">
        <v>60</v>
      </c>
      <c r="Y4764">
        <v>60</v>
      </c>
      <c r="Z4764">
        <v>60</v>
      </c>
      <c r="AA4764">
        <v>0</v>
      </c>
      <c r="AB4764">
        <v>0</v>
      </c>
      <c r="AC4764">
        <v>60000</v>
      </c>
      <c r="AD4764">
        <v>60000</v>
      </c>
      <c r="AF4764" t="s">
        <v>5412</v>
      </c>
      <c r="AH4764">
        <v>426516</v>
      </c>
    </row>
    <row r="4765" spans="1:34" x14ac:dyDescent="0.25">
      <c r="A4765" t="s">
        <v>17364</v>
      </c>
      <c r="B4765" s="24">
        <v>45838</v>
      </c>
      <c r="C4765" t="s">
        <v>17365</v>
      </c>
      <c r="D4765" t="s">
        <v>17333</v>
      </c>
      <c r="E4765" t="s">
        <v>17366</v>
      </c>
      <c r="F4765" t="s">
        <v>17304</v>
      </c>
      <c r="G4765" t="s">
        <v>17304</v>
      </c>
      <c r="H4765">
        <f>Table1[[#This Row],[GrnPostDate]]-Table1[[#This Row],[PoDate]]</f>
        <v>23</v>
      </c>
      <c r="I4765" t="s">
        <v>158</v>
      </c>
      <c r="J4765" t="s">
        <v>5472</v>
      </c>
      <c r="K4765" t="s">
        <v>8504</v>
      </c>
      <c r="M4765">
        <v>33345</v>
      </c>
      <c r="O4765" t="s">
        <v>1858</v>
      </c>
      <c r="P4765">
        <v>55</v>
      </c>
      <c r="Q4765">
        <v>200</v>
      </c>
      <c r="R4765">
        <v>200</v>
      </c>
      <c r="S4765" s="25">
        <f>Table1[[#This Row],[RcvdQuantity]]/Table1[[#This Row],[POQty]]</f>
        <v>1</v>
      </c>
      <c r="T4765">
        <v>0</v>
      </c>
      <c r="U4765">
        <v>0</v>
      </c>
      <c r="V4765">
        <v>0</v>
      </c>
      <c r="W4765">
        <v>0</v>
      </c>
      <c r="X4765">
        <v>55</v>
      </c>
      <c r="Y4765">
        <v>55</v>
      </c>
      <c r="Z4765">
        <v>55</v>
      </c>
      <c r="AA4765">
        <v>0</v>
      </c>
      <c r="AB4765">
        <v>0</v>
      </c>
      <c r="AC4765">
        <v>11000</v>
      </c>
      <c r="AD4765">
        <v>11000</v>
      </c>
      <c r="AF4765" t="s">
        <v>5412</v>
      </c>
      <c r="AH4765">
        <v>426517</v>
      </c>
    </row>
    <row r="4766" spans="1:34" x14ac:dyDescent="0.25">
      <c r="A4766" t="s">
        <v>17367</v>
      </c>
      <c r="B4766" s="24">
        <v>45859</v>
      </c>
      <c r="C4766" t="s">
        <v>17368</v>
      </c>
      <c r="D4766" t="s">
        <v>17333</v>
      </c>
      <c r="E4766" t="s">
        <v>17369</v>
      </c>
      <c r="F4766" t="s">
        <v>17304</v>
      </c>
      <c r="G4766" t="s">
        <v>17304</v>
      </c>
      <c r="H4766">
        <f>Table1[[#This Row],[GrnPostDate]]-Table1[[#This Row],[PoDate]]</f>
        <v>2</v>
      </c>
      <c r="I4766" t="s">
        <v>3447</v>
      </c>
      <c r="J4766" t="s">
        <v>5409</v>
      </c>
      <c r="K4766" t="s">
        <v>13751</v>
      </c>
      <c r="L4766" t="s">
        <v>6749</v>
      </c>
      <c r="M4766">
        <v>7001</v>
      </c>
      <c r="O4766" t="s">
        <v>17370</v>
      </c>
      <c r="P4766">
        <v>43.75</v>
      </c>
      <c r="Q4766">
        <v>200</v>
      </c>
      <c r="R4766">
        <v>200</v>
      </c>
      <c r="S4766" s="25">
        <f>Table1[[#This Row],[RcvdQuantity]]/Table1[[#This Row],[POQty]]</f>
        <v>1</v>
      </c>
      <c r="T4766">
        <v>0</v>
      </c>
      <c r="U4766">
        <v>0</v>
      </c>
      <c r="V4766">
        <v>0</v>
      </c>
      <c r="W4766">
        <v>0</v>
      </c>
      <c r="X4766">
        <v>43.75</v>
      </c>
      <c r="Y4766">
        <v>43.75</v>
      </c>
      <c r="Z4766">
        <v>43.75</v>
      </c>
      <c r="AA4766">
        <v>0</v>
      </c>
      <c r="AB4766">
        <v>0</v>
      </c>
      <c r="AC4766">
        <v>8750</v>
      </c>
      <c r="AD4766">
        <v>8750</v>
      </c>
      <c r="AF4766" t="s">
        <v>5412</v>
      </c>
      <c r="AH4766">
        <v>426518</v>
      </c>
    </row>
    <row r="4767" spans="1:34" x14ac:dyDescent="0.25">
      <c r="A4767" t="s">
        <v>17371</v>
      </c>
      <c r="B4767" s="24">
        <v>45856</v>
      </c>
      <c r="C4767" t="s">
        <v>17372</v>
      </c>
      <c r="D4767" t="s">
        <v>17333</v>
      </c>
      <c r="E4767" t="s">
        <v>17373</v>
      </c>
      <c r="F4767" t="s">
        <v>17304</v>
      </c>
      <c r="G4767" t="s">
        <v>17304</v>
      </c>
      <c r="H4767">
        <f>Table1[[#This Row],[GrnPostDate]]-Table1[[#This Row],[PoDate]]</f>
        <v>5</v>
      </c>
      <c r="I4767" t="s">
        <v>158</v>
      </c>
      <c r="J4767" t="s">
        <v>5472</v>
      </c>
      <c r="K4767" t="s">
        <v>13074</v>
      </c>
      <c r="L4767" t="s">
        <v>13075</v>
      </c>
      <c r="M4767">
        <v>6954</v>
      </c>
      <c r="O4767" t="s">
        <v>17374</v>
      </c>
      <c r="P4767">
        <v>32</v>
      </c>
      <c r="Q4767">
        <v>2000</v>
      </c>
      <c r="R4767">
        <v>2000</v>
      </c>
      <c r="S4767" s="25">
        <f>Table1[[#This Row],[RcvdQuantity]]/Table1[[#This Row],[POQty]]</f>
        <v>1</v>
      </c>
      <c r="T4767">
        <v>0</v>
      </c>
      <c r="U4767">
        <v>0</v>
      </c>
      <c r="V4767">
        <v>0</v>
      </c>
      <c r="W4767">
        <v>0</v>
      </c>
      <c r="X4767">
        <v>32</v>
      </c>
      <c r="Y4767">
        <v>32</v>
      </c>
      <c r="Z4767">
        <v>32</v>
      </c>
      <c r="AA4767">
        <v>0</v>
      </c>
      <c r="AB4767">
        <v>0</v>
      </c>
      <c r="AC4767">
        <v>64000</v>
      </c>
      <c r="AD4767">
        <v>64000</v>
      </c>
      <c r="AF4767" t="s">
        <v>5412</v>
      </c>
      <c r="AH4767">
        <v>426520</v>
      </c>
    </row>
    <row r="4768" spans="1:34" x14ac:dyDescent="0.25">
      <c r="A4768" t="s">
        <v>17375</v>
      </c>
      <c r="B4768" s="24">
        <v>45859</v>
      </c>
      <c r="C4768" t="s">
        <v>17376</v>
      </c>
      <c r="D4768" t="s">
        <v>17333</v>
      </c>
      <c r="E4768" t="s">
        <v>17377</v>
      </c>
      <c r="F4768" t="s">
        <v>17304</v>
      </c>
      <c r="G4768" t="s">
        <v>17304</v>
      </c>
      <c r="H4768">
        <f>Table1[[#This Row],[GrnPostDate]]-Table1[[#This Row],[PoDate]]</f>
        <v>2</v>
      </c>
      <c r="I4768" t="s">
        <v>7633</v>
      </c>
      <c r="J4768" t="s">
        <v>5816</v>
      </c>
      <c r="K4768" t="s">
        <v>12092</v>
      </c>
      <c r="L4768" t="s">
        <v>12093</v>
      </c>
      <c r="M4768">
        <v>7069</v>
      </c>
      <c r="O4768" t="s">
        <v>12095</v>
      </c>
      <c r="P4768">
        <v>299</v>
      </c>
      <c r="Q4768">
        <v>300</v>
      </c>
      <c r="R4768">
        <v>300</v>
      </c>
      <c r="S4768" s="25">
        <f>Table1[[#This Row],[RcvdQuantity]]/Table1[[#This Row],[POQty]]</f>
        <v>1</v>
      </c>
      <c r="T4768">
        <v>0</v>
      </c>
      <c r="U4768">
        <v>0</v>
      </c>
      <c r="V4768">
        <v>0</v>
      </c>
      <c r="W4768">
        <v>0</v>
      </c>
      <c r="X4768">
        <v>299</v>
      </c>
      <c r="Y4768">
        <v>299</v>
      </c>
      <c r="Z4768">
        <v>299</v>
      </c>
      <c r="AA4768">
        <v>0</v>
      </c>
      <c r="AB4768">
        <v>0</v>
      </c>
      <c r="AC4768">
        <v>89700</v>
      </c>
      <c r="AD4768">
        <v>89700</v>
      </c>
      <c r="AF4768" t="s">
        <v>5412</v>
      </c>
      <c r="AH4768">
        <v>426521</v>
      </c>
    </row>
    <row r="4769" spans="1:34" x14ac:dyDescent="0.25">
      <c r="A4769" t="s">
        <v>17378</v>
      </c>
      <c r="B4769" s="24">
        <v>45859</v>
      </c>
      <c r="C4769" t="s">
        <v>17379</v>
      </c>
      <c r="D4769" t="s">
        <v>17333</v>
      </c>
      <c r="E4769" t="s">
        <v>17380</v>
      </c>
      <c r="F4769" t="s">
        <v>17304</v>
      </c>
      <c r="G4769" t="s">
        <v>17304</v>
      </c>
      <c r="H4769">
        <f>Table1[[#This Row],[GrnPostDate]]-Table1[[#This Row],[PoDate]]</f>
        <v>2</v>
      </c>
      <c r="I4769" t="s">
        <v>829</v>
      </c>
      <c r="J4769" t="s">
        <v>5409</v>
      </c>
      <c r="K4769" t="s">
        <v>6115</v>
      </c>
      <c r="M4769">
        <v>30580</v>
      </c>
      <c r="O4769" t="s">
        <v>4019</v>
      </c>
      <c r="P4769">
        <v>48.5</v>
      </c>
      <c r="Q4769">
        <v>2000</v>
      </c>
      <c r="R4769">
        <v>2000</v>
      </c>
      <c r="S4769" s="25">
        <f>Table1[[#This Row],[RcvdQuantity]]/Table1[[#This Row],[POQty]]</f>
        <v>1</v>
      </c>
      <c r="T4769">
        <v>0</v>
      </c>
      <c r="U4769">
        <v>0</v>
      </c>
      <c r="V4769">
        <v>0</v>
      </c>
      <c r="W4769">
        <v>0</v>
      </c>
      <c r="X4769">
        <v>48.5</v>
      </c>
      <c r="Y4769">
        <v>48.5</v>
      </c>
      <c r="Z4769">
        <v>48.5</v>
      </c>
      <c r="AA4769">
        <v>0</v>
      </c>
      <c r="AB4769">
        <v>0</v>
      </c>
      <c r="AC4769">
        <v>97000</v>
      </c>
      <c r="AD4769">
        <v>97000</v>
      </c>
      <c r="AF4769" t="s">
        <v>5412</v>
      </c>
      <c r="AH4769">
        <v>426522</v>
      </c>
    </row>
    <row r="4770" spans="1:34" x14ac:dyDescent="0.25">
      <c r="A4770" t="s">
        <v>17381</v>
      </c>
      <c r="B4770" s="24">
        <v>45854</v>
      </c>
      <c r="C4770" t="s">
        <v>8307</v>
      </c>
      <c r="D4770" t="s">
        <v>17333</v>
      </c>
      <c r="E4770" t="s">
        <v>17382</v>
      </c>
      <c r="F4770" t="s">
        <v>17383</v>
      </c>
      <c r="G4770" t="s">
        <v>17383</v>
      </c>
      <c r="H4770">
        <f>Table1[[#This Row],[GrnPostDate]]-Table1[[#This Row],[PoDate]]</f>
        <v>8</v>
      </c>
      <c r="I4770" t="s">
        <v>3181</v>
      </c>
      <c r="J4770" t="s">
        <v>90</v>
      </c>
      <c r="K4770" t="s">
        <v>6782</v>
      </c>
      <c r="M4770">
        <v>13835</v>
      </c>
      <c r="O4770" t="s">
        <v>17384</v>
      </c>
      <c r="P4770">
        <v>35</v>
      </c>
      <c r="Q4770">
        <v>1000</v>
      </c>
      <c r="R4770">
        <v>1000</v>
      </c>
      <c r="S4770" s="25">
        <f>Table1[[#This Row],[RcvdQuantity]]/Table1[[#This Row],[POQty]]</f>
        <v>1</v>
      </c>
      <c r="T4770">
        <v>0</v>
      </c>
      <c r="U4770">
        <v>0</v>
      </c>
      <c r="V4770">
        <v>0</v>
      </c>
      <c r="W4770">
        <v>0</v>
      </c>
      <c r="X4770">
        <v>35</v>
      </c>
      <c r="Y4770">
        <v>35</v>
      </c>
      <c r="Z4770">
        <v>35</v>
      </c>
      <c r="AA4770">
        <v>0</v>
      </c>
      <c r="AB4770">
        <v>0</v>
      </c>
      <c r="AC4770">
        <v>35000</v>
      </c>
      <c r="AD4770">
        <v>35000</v>
      </c>
      <c r="AF4770" t="s">
        <v>5412</v>
      </c>
      <c r="AH4770">
        <v>426634</v>
      </c>
    </row>
    <row r="4771" spans="1:34" x14ac:dyDescent="0.25">
      <c r="A4771" t="s">
        <v>17381</v>
      </c>
      <c r="B4771" s="24">
        <v>45854</v>
      </c>
      <c r="C4771" t="s">
        <v>8307</v>
      </c>
      <c r="D4771" t="s">
        <v>17333</v>
      </c>
      <c r="E4771" t="s">
        <v>17382</v>
      </c>
      <c r="F4771" t="s">
        <v>17383</v>
      </c>
      <c r="G4771" t="s">
        <v>17383</v>
      </c>
      <c r="H4771">
        <f>Table1[[#This Row],[GrnPostDate]]-Table1[[#This Row],[PoDate]]</f>
        <v>8</v>
      </c>
      <c r="I4771" t="s">
        <v>3181</v>
      </c>
      <c r="J4771" t="s">
        <v>90</v>
      </c>
      <c r="K4771" t="s">
        <v>6788</v>
      </c>
      <c r="M4771">
        <v>883</v>
      </c>
      <c r="O4771" t="s">
        <v>17384</v>
      </c>
      <c r="P4771">
        <v>35</v>
      </c>
      <c r="Q4771">
        <v>1000</v>
      </c>
      <c r="R4771">
        <v>1000</v>
      </c>
      <c r="S4771" s="25">
        <f>Table1[[#This Row],[RcvdQuantity]]/Table1[[#This Row],[POQty]]</f>
        <v>1</v>
      </c>
      <c r="T4771">
        <v>0</v>
      </c>
      <c r="U4771">
        <v>0</v>
      </c>
      <c r="V4771">
        <v>0</v>
      </c>
      <c r="W4771">
        <v>0</v>
      </c>
      <c r="X4771">
        <v>35</v>
      </c>
      <c r="Y4771">
        <v>35</v>
      </c>
      <c r="Z4771">
        <v>35</v>
      </c>
      <c r="AA4771">
        <v>0</v>
      </c>
      <c r="AB4771">
        <v>0</v>
      </c>
      <c r="AC4771">
        <v>35000</v>
      </c>
      <c r="AD4771">
        <v>35000</v>
      </c>
      <c r="AF4771" t="s">
        <v>5412</v>
      </c>
      <c r="AH4771">
        <v>426635</v>
      </c>
    </row>
    <row r="4772" spans="1:34" x14ac:dyDescent="0.25">
      <c r="A4772" t="s">
        <v>17385</v>
      </c>
      <c r="B4772" s="24">
        <v>45860</v>
      </c>
      <c r="C4772" t="s">
        <v>17386</v>
      </c>
      <c r="D4772" t="s">
        <v>17387</v>
      </c>
      <c r="E4772" t="s">
        <v>17388</v>
      </c>
      <c r="F4772" t="s">
        <v>17383</v>
      </c>
      <c r="G4772" t="s">
        <v>17383</v>
      </c>
      <c r="H4772">
        <f>Table1[[#This Row],[GrnPostDate]]-Table1[[#This Row],[PoDate]]</f>
        <v>2</v>
      </c>
      <c r="I4772" t="s">
        <v>12708</v>
      </c>
      <c r="J4772" t="s">
        <v>854</v>
      </c>
      <c r="K4772" t="s">
        <v>8691</v>
      </c>
      <c r="M4772">
        <v>15696</v>
      </c>
      <c r="O4772" t="s">
        <v>37</v>
      </c>
      <c r="P4772">
        <v>11550</v>
      </c>
      <c r="Q4772">
        <v>2</v>
      </c>
      <c r="R4772">
        <v>2</v>
      </c>
      <c r="S4772" s="25">
        <f>Table1[[#This Row],[RcvdQuantity]]/Table1[[#This Row],[POQty]]</f>
        <v>1</v>
      </c>
      <c r="T4772">
        <v>0</v>
      </c>
      <c r="U4772">
        <v>0</v>
      </c>
      <c r="V4772">
        <v>0</v>
      </c>
      <c r="W4772">
        <v>0</v>
      </c>
      <c r="X4772">
        <v>11550</v>
      </c>
      <c r="Y4772">
        <v>11550</v>
      </c>
      <c r="Z4772">
        <v>11550</v>
      </c>
      <c r="AA4772">
        <v>0</v>
      </c>
      <c r="AB4772">
        <v>0</v>
      </c>
      <c r="AC4772">
        <v>23100</v>
      </c>
      <c r="AD4772">
        <v>23100</v>
      </c>
      <c r="AF4772" t="s">
        <v>5503</v>
      </c>
      <c r="AH4772">
        <v>426636</v>
      </c>
    </row>
    <row r="4773" spans="1:34" x14ac:dyDescent="0.25">
      <c r="A4773" t="s">
        <v>17385</v>
      </c>
      <c r="B4773" s="24">
        <v>45860</v>
      </c>
      <c r="C4773" t="s">
        <v>17386</v>
      </c>
      <c r="D4773" t="s">
        <v>17387</v>
      </c>
      <c r="E4773" t="s">
        <v>17388</v>
      </c>
      <c r="F4773" t="s">
        <v>17383</v>
      </c>
      <c r="G4773" t="s">
        <v>17383</v>
      </c>
      <c r="H4773">
        <f>Table1[[#This Row],[GrnPostDate]]-Table1[[#This Row],[PoDate]]</f>
        <v>2</v>
      </c>
      <c r="I4773" t="s">
        <v>12708</v>
      </c>
      <c r="J4773" t="s">
        <v>854</v>
      </c>
      <c r="K4773" t="s">
        <v>8692</v>
      </c>
      <c r="M4773">
        <v>15695</v>
      </c>
      <c r="O4773" t="s">
        <v>37</v>
      </c>
      <c r="P4773">
        <v>9380</v>
      </c>
      <c r="Q4773">
        <v>9</v>
      </c>
      <c r="R4773">
        <v>9</v>
      </c>
      <c r="S4773" s="25">
        <f>Table1[[#This Row],[RcvdQuantity]]/Table1[[#This Row],[POQty]]</f>
        <v>1</v>
      </c>
      <c r="T4773">
        <v>0</v>
      </c>
      <c r="U4773">
        <v>0</v>
      </c>
      <c r="V4773">
        <v>0</v>
      </c>
      <c r="W4773">
        <v>0</v>
      </c>
      <c r="X4773">
        <v>9380</v>
      </c>
      <c r="Y4773">
        <v>9380</v>
      </c>
      <c r="Z4773">
        <v>9380</v>
      </c>
      <c r="AA4773">
        <v>0</v>
      </c>
      <c r="AB4773">
        <v>0</v>
      </c>
      <c r="AC4773">
        <v>84420</v>
      </c>
      <c r="AD4773">
        <v>84420</v>
      </c>
      <c r="AF4773" t="s">
        <v>5503</v>
      </c>
      <c r="AH4773">
        <v>426637</v>
      </c>
    </row>
    <row r="4774" spans="1:34" x14ac:dyDescent="0.25">
      <c r="A4774" t="s">
        <v>13416</v>
      </c>
      <c r="B4774" s="24">
        <v>45785</v>
      </c>
      <c r="C4774" t="s">
        <v>17389</v>
      </c>
      <c r="D4774" t="s">
        <v>17333</v>
      </c>
      <c r="E4774" t="s">
        <v>17390</v>
      </c>
      <c r="F4774" t="s">
        <v>17383</v>
      </c>
      <c r="G4774" t="s">
        <v>17383</v>
      </c>
      <c r="H4774">
        <f>Table1[[#This Row],[GrnPostDate]]-Table1[[#This Row],[PoDate]]</f>
        <v>77</v>
      </c>
      <c r="I4774" t="s">
        <v>5830</v>
      </c>
      <c r="J4774" t="s">
        <v>119</v>
      </c>
      <c r="K4774" t="s">
        <v>8903</v>
      </c>
      <c r="M4774">
        <v>11429</v>
      </c>
      <c r="O4774" t="s">
        <v>17391</v>
      </c>
      <c r="P4774">
        <v>250</v>
      </c>
      <c r="Q4774">
        <v>240</v>
      </c>
      <c r="R4774">
        <v>240</v>
      </c>
      <c r="S4774" s="25">
        <f>Table1[[#This Row],[RcvdQuantity]]/Table1[[#This Row],[POQty]]</f>
        <v>1</v>
      </c>
      <c r="T4774">
        <v>0</v>
      </c>
      <c r="U4774">
        <v>0</v>
      </c>
      <c r="V4774">
        <v>0</v>
      </c>
      <c r="W4774">
        <v>0</v>
      </c>
      <c r="X4774">
        <v>250</v>
      </c>
      <c r="Y4774">
        <v>250</v>
      </c>
      <c r="Z4774">
        <v>250</v>
      </c>
      <c r="AA4774">
        <v>0</v>
      </c>
      <c r="AB4774">
        <v>0</v>
      </c>
      <c r="AC4774">
        <v>60000</v>
      </c>
      <c r="AD4774">
        <v>60000</v>
      </c>
      <c r="AF4774" t="s">
        <v>5412</v>
      </c>
      <c r="AH4774">
        <v>426642</v>
      </c>
    </row>
    <row r="4775" spans="1:34" x14ac:dyDescent="0.25">
      <c r="A4775" t="s">
        <v>11282</v>
      </c>
      <c r="B4775" s="24">
        <v>45742</v>
      </c>
      <c r="C4775" t="s">
        <v>17392</v>
      </c>
      <c r="D4775" t="s">
        <v>17333</v>
      </c>
      <c r="E4775" t="s">
        <v>17393</v>
      </c>
      <c r="F4775" t="s">
        <v>17383</v>
      </c>
      <c r="G4775" t="s">
        <v>17383</v>
      </c>
      <c r="H4775">
        <f>Table1[[#This Row],[GrnPostDate]]-Table1[[#This Row],[PoDate]]</f>
        <v>120</v>
      </c>
      <c r="I4775" t="s">
        <v>5830</v>
      </c>
      <c r="J4775" t="s">
        <v>119</v>
      </c>
      <c r="K4775" t="s">
        <v>6000</v>
      </c>
      <c r="M4775">
        <v>1089</v>
      </c>
      <c r="O4775" t="s">
        <v>17394</v>
      </c>
      <c r="P4775">
        <v>450</v>
      </c>
      <c r="Q4775">
        <v>500</v>
      </c>
      <c r="R4775">
        <v>500</v>
      </c>
      <c r="S4775" s="25">
        <f>Table1[[#This Row],[RcvdQuantity]]/Table1[[#This Row],[POQty]]</f>
        <v>1</v>
      </c>
      <c r="T4775">
        <v>0</v>
      </c>
      <c r="U4775">
        <v>0</v>
      </c>
      <c r="V4775">
        <v>0</v>
      </c>
      <c r="W4775">
        <v>0</v>
      </c>
      <c r="X4775">
        <v>450</v>
      </c>
      <c r="Y4775">
        <v>450</v>
      </c>
      <c r="Z4775">
        <v>450</v>
      </c>
      <c r="AA4775">
        <v>0</v>
      </c>
      <c r="AB4775">
        <v>0</v>
      </c>
      <c r="AC4775">
        <v>225000</v>
      </c>
      <c r="AD4775">
        <v>225000</v>
      </c>
      <c r="AF4775" t="s">
        <v>5412</v>
      </c>
      <c r="AH4775">
        <v>426643</v>
      </c>
    </row>
    <row r="4776" spans="1:34" x14ac:dyDescent="0.25">
      <c r="A4776" t="s">
        <v>11282</v>
      </c>
      <c r="B4776" s="24">
        <v>45742</v>
      </c>
      <c r="C4776" t="s">
        <v>17392</v>
      </c>
      <c r="D4776" t="s">
        <v>17333</v>
      </c>
      <c r="E4776" t="s">
        <v>17393</v>
      </c>
      <c r="F4776" t="s">
        <v>17383</v>
      </c>
      <c r="G4776" t="s">
        <v>17383</v>
      </c>
      <c r="H4776">
        <f>Table1[[#This Row],[GrnPostDate]]-Table1[[#This Row],[PoDate]]</f>
        <v>120</v>
      </c>
      <c r="I4776" t="s">
        <v>5830</v>
      </c>
      <c r="J4776" t="s">
        <v>119</v>
      </c>
      <c r="K4776" t="s">
        <v>11287</v>
      </c>
      <c r="M4776">
        <v>1090</v>
      </c>
      <c r="O4776" t="s">
        <v>17395</v>
      </c>
      <c r="P4776">
        <v>390</v>
      </c>
      <c r="Q4776">
        <v>400</v>
      </c>
      <c r="R4776">
        <v>400</v>
      </c>
      <c r="S4776" s="25">
        <f>Table1[[#This Row],[RcvdQuantity]]/Table1[[#This Row],[POQty]]</f>
        <v>1</v>
      </c>
      <c r="T4776">
        <v>0</v>
      </c>
      <c r="U4776">
        <v>0</v>
      </c>
      <c r="V4776">
        <v>0</v>
      </c>
      <c r="W4776">
        <v>0</v>
      </c>
      <c r="X4776">
        <v>390</v>
      </c>
      <c r="Y4776">
        <v>390</v>
      </c>
      <c r="Z4776">
        <v>390</v>
      </c>
      <c r="AA4776">
        <v>0</v>
      </c>
      <c r="AB4776">
        <v>0</v>
      </c>
      <c r="AC4776">
        <v>156000</v>
      </c>
      <c r="AD4776">
        <v>156000</v>
      </c>
      <c r="AF4776" t="s">
        <v>5412</v>
      </c>
      <c r="AH4776">
        <v>426644</v>
      </c>
    </row>
    <row r="4777" spans="1:34" x14ac:dyDescent="0.25">
      <c r="A4777" t="s">
        <v>12890</v>
      </c>
      <c r="B4777" s="24">
        <v>45769</v>
      </c>
      <c r="C4777" t="s">
        <v>17396</v>
      </c>
      <c r="D4777" t="s">
        <v>17333</v>
      </c>
      <c r="E4777" t="s">
        <v>17397</v>
      </c>
      <c r="F4777" t="s">
        <v>17383</v>
      </c>
      <c r="G4777" t="s">
        <v>17383</v>
      </c>
      <c r="H4777">
        <f>Table1[[#This Row],[GrnPostDate]]-Table1[[#This Row],[PoDate]]</f>
        <v>93</v>
      </c>
      <c r="I4777" t="s">
        <v>1748</v>
      </c>
      <c r="J4777" t="s">
        <v>52</v>
      </c>
      <c r="K4777" t="s">
        <v>6487</v>
      </c>
      <c r="M4777">
        <v>13429</v>
      </c>
      <c r="O4777" t="s">
        <v>17163</v>
      </c>
      <c r="P4777">
        <v>2300</v>
      </c>
      <c r="Q4777">
        <v>50</v>
      </c>
      <c r="R4777">
        <v>28</v>
      </c>
      <c r="S4777" s="25">
        <f>Table1[[#This Row],[RcvdQuantity]]/Table1[[#This Row],[POQty]]</f>
        <v>0.56000000000000005</v>
      </c>
      <c r="T4777">
        <v>22</v>
      </c>
      <c r="U4777">
        <v>0</v>
      </c>
      <c r="V4777">
        <v>0</v>
      </c>
      <c r="W4777">
        <v>0</v>
      </c>
      <c r="X4777">
        <v>2300</v>
      </c>
      <c r="Y4777">
        <v>2300</v>
      </c>
      <c r="Z4777">
        <v>2300</v>
      </c>
      <c r="AA4777">
        <v>0</v>
      </c>
      <c r="AB4777">
        <v>0</v>
      </c>
      <c r="AC4777">
        <v>64400</v>
      </c>
      <c r="AD4777">
        <v>64400</v>
      </c>
      <c r="AF4777" t="s">
        <v>5503</v>
      </c>
      <c r="AH4777">
        <v>426645</v>
      </c>
    </row>
    <row r="4778" spans="1:34" x14ac:dyDescent="0.25">
      <c r="A4778" t="s">
        <v>12890</v>
      </c>
      <c r="B4778" s="24">
        <v>45769</v>
      </c>
      <c r="C4778" t="s">
        <v>17396</v>
      </c>
      <c r="D4778" t="s">
        <v>17333</v>
      </c>
      <c r="E4778" t="s">
        <v>17397</v>
      </c>
      <c r="F4778" t="s">
        <v>17383</v>
      </c>
      <c r="G4778" t="s">
        <v>17383</v>
      </c>
      <c r="H4778">
        <f>Table1[[#This Row],[GrnPostDate]]-Table1[[#This Row],[PoDate]]</f>
        <v>93</v>
      </c>
      <c r="I4778" t="s">
        <v>1748</v>
      </c>
      <c r="J4778" t="s">
        <v>52</v>
      </c>
      <c r="K4778" t="s">
        <v>6487</v>
      </c>
      <c r="M4778">
        <v>13429</v>
      </c>
      <c r="O4778" t="s">
        <v>17398</v>
      </c>
      <c r="P4778">
        <v>2300</v>
      </c>
      <c r="Q4778">
        <v>50</v>
      </c>
      <c r="R4778">
        <v>22</v>
      </c>
      <c r="S4778" s="25">
        <f>Table1[[#This Row],[RcvdQuantity]]/Table1[[#This Row],[POQty]]</f>
        <v>0.44</v>
      </c>
      <c r="T4778">
        <v>28</v>
      </c>
      <c r="U4778">
        <v>0</v>
      </c>
      <c r="V4778">
        <v>0</v>
      </c>
      <c r="W4778">
        <v>0</v>
      </c>
      <c r="X4778">
        <v>2300</v>
      </c>
      <c r="Y4778">
        <v>2300</v>
      </c>
      <c r="Z4778">
        <v>2300</v>
      </c>
      <c r="AA4778">
        <v>0</v>
      </c>
      <c r="AB4778">
        <v>0</v>
      </c>
      <c r="AC4778">
        <v>50600</v>
      </c>
      <c r="AD4778">
        <v>50600</v>
      </c>
      <c r="AF4778" t="s">
        <v>5503</v>
      </c>
      <c r="AH4778">
        <v>426646</v>
      </c>
    </row>
    <row r="4779" spans="1:34" x14ac:dyDescent="0.25">
      <c r="A4779" t="s">
        <v>17399</v>
      </c>
      <c r="B4779" s="24">
        <v>45861</v>
      </c>
      <c r="C4779" t="s">
        <v>17400</v>
      </c>
      <c r="D4779" t="s">
        <v>17333</v>
      </c>
      <c r="E4779" t="s">
        <v>17401</v>
      </c>
      <c r="F4779" t="s">
        <v>17383</v>
      </c>
      <c r="G4779" t="s">
        <v>17383</v>
      </c>
      <c r="H4779">
        <f>Table1[[#This Row],[GrnPostDate]]-Table1[[#This Row],[PoDate]]</f>
        <v>1</v>
      </c>
      <c r="I4779" t="s">
        <v>5459</v>
      </c>
      <c r="J4779" t="s">
        <v>5460</v>
      </c>
      <c r="K4779" t="s">
        <v>5463</v>
      </c>
      <c r="M4779">
        <v>15900</v>
      </c>
      <c r="O4779" t="s">
        <v>37</v>
      </c>
      <c r="P4779">
        <v>3000</v>
      </c>
      <c r="Q4779">
        <v>1</v>
      </c>
      <c r="R4779">
        <v>1</v>
      </c>
      <c r="S4779" s="25">
        <f>Table1[[#This Row],[RcvdQuantity]]/Table1[[#This Row],[POQty]]</f>
        <v>1</v>
      </c>
      <c r="T4779">
        <v>0</v>
      </c>
      <c r="U4779">
        <v>0</v>
      </c>
      <c r="V4779">
        <v>0</v>
      </c>
      <c r="W4779">
        <v>0</v>
      </c>
      <c r="X4779">
        <v>3000</v>
      </c>
      <c r="Y4779">
        <v>3000</v>
      </c>
      <c r="Z4779">
        <v>3000</v>
      </c>
      <c r="AA4779">
        <v>0</v>
      </c>
      <c r="AB4779">
        <v>0</v>
      </c>
      <c r="AC4779">
        <v>3000</v>
      </c>
      <c r="AD4779">
        <v>3000</v>
      </c>
      <c r="AF4779" t="s">
        <v>5412</v>
      </c>
      <c r="AH4779">
        <v>426647</v>
      </c>
    </row>
    <row r="4780" spans="1:34" x14ac:dyDescent="0.25">
      <c r="A4780" t="s">
        <v>17399</v>
      </c>
      <c r="B4780" s="24">
        <v>45861</v>
      </c>
      <c r="C4780" t="s">
        <v>17400</v>
      </c>
      <c r="D4780" t="s">
        <v>17333</v>
      </c>
      <c r="E4780" t="s">
        <v>17401</v>
      </c>
      <c r="F4780" t="s">
        <v>17383</v>
      </c>
      <c r="G4780" t="s">
        <v>17383</v>
      </c>
      <c r="H4780">
        <f>Table1[[#This Row],[GrnPostDate]]-Table1[[#This Row],[PoDate]]</f>
        <v>1</v>
      </c>
      <c r="I4780" t="s">
        <v>5459</v>
      </c>
      <c r="J4780" t="s">
        <v>5460</v>
      </c>
      <c r="K4780" t="s">
        <v>7568</v>
      </c>
      <c r="M4780">
        <v>20379</v>
      </c>
      <c r="O4780" t="s">
        <v>37</v>
      </c>
      <c r="P4780">
        <v>29000</v>
      </c>
      <c r="Q4780">
        <v>1</v>
      </c>
      <c r="R4780">
        <v>1</v>
      </c>
      <c r="S4780" s="25">
        <f>Table1[[#This Row],[RcvdQuantity]]/Table1[[#This Row],[POQty]]</f>
        <v>1</v>
      </c>
      <c r="T4780">
        <v>0</v>
      </c>
      <c r="U4780">
        <v>0</v>
      </c>
      <c r="V4780">
        <v>0</v>
      </c>
      <c r="W4780">
        <v>0</v>
      </c>
      <c r="X4780">
        <v>29000</v>
      </c>
      <c r="Y4780">
        <v>29000</v>
      </c>
      <c r="Z4780">
        <v>29000</v>
      </c>
      <c r="AA4780">
        <v>0</v>
      </c>
      <c r="AB4780">
        <v>0</v>
      </c>
      <c r="AC4780">
        <v>29000</v>
      </c>
      <c r="AD4780">
        <v>29000</v>
      </c>
      <c r="AF4780" t="s">
        <v>5412</v>
      </c>
      <c r="AH4780">
        <v>426648</v>
      </c>
    </row>
    <row r="4781" spans="1:34" x14ac:dyDescent="0.25">
      <c r="A4781" t="s">
        <v>17399</v>
      </c>
      <c r="B4781" s="24">
        <v>45861</v>
      </c>
      <c r="C4781" t="s">
        <v>17400</v>
      </c>
      <c r="D4781" t="s">
        <v>17333</v>
      </c>
      <c r="E4781" t="s">
        <v>17401</v>
      </c>
      <c r="F4781" t="s">
        <v>17383</v>
      </c>
      <c r="G4781" t="s">
        <v>17383</v>
      </c>
      <c r="H4781">
        <f>Table1[[#This Row],[GrnPostDate]]-Table1[[#This Row],[PoDate]]</f>
        <v>1</v>
      </c>
      <c r="I4781" t="s">
        <v>5459</v>
      </c>
      <c r="J4781" t="s">
        <v>5460</v>
      </c>
      <c r="K4781" t="s">
        <v>9026</v>
      </c>
      <c r="M4781">
        <v>27623</v>
      </c>
      <c r="O4781" t="s">
        <v>37</v>
      </c>
      <c r="P4781">
        <v>1000</v>
      </c>
      <c r="Q4781">
        <v>1</v>
      </c>
      <c r="R4781">
        <v>1</v>
      </c>
      <c r="S4781" s="25">
        <f>Table1[[#This Row],[RcvdQuantity]]/Table1[[#This Row],[POQty]]</f>
        <v>1</v>
      </c>
      <c r="T4781">
        <v>0</v>
      </c>
      <c r="U4781">
        <v>0</v>
      </c>
      <c r="V4781">
        <v>0</v>
      </c>
      <c r="W4781">
        <v>0</v>
      </c>
      <c r="X4781">
        <v>1000</v>
      </c>
      <c r="Y4781">
        <v>1000</v>
      </c>
      <c r="Z4781">
        <v>1000</v>
      </c>
      <c r="AA4781">
        <v>0</v>
      </c>
      <c r="AB4781">
        <v>0</v>
      </c>
      <c r="AC4781">
        <v>1000</v>
      </c>
      <c r="AD4781">
        <v>1000</v>
      </c>
      <c r="AF4781" t="s">
        <v>5412</v>
      </c>
      <c r="AH4781">
        <v>426649</v>
      </c>
    </row>
    <row r="4782" spans="1:34" x14ac:dyDescent="0.25">
      <c r="A4782" t="s">
        <v>17399</v>
      </c>
      <c r="B4782" s="24">
        <v>45861</v>
      </c>
      <c r="C4782" t="s">
        <v>17400</v>
      </c>
      <c r="D4782" t="s">
        <v>17333</v>
      </c>
      <c r="E4782" t="s">
        <v>17401</v>
      </c>
      <c r="F4782" t="s">
        <v>17383</v>
      </c>
      <c r="G4782" t="s">
        <v>17383</v>
      </c>
      <c r="H4782">
        <f>Table1[[#This Row],[GrnPostDate]]-Table1[[#This Row],[PoDate]]</f>
        <v>1</v>
      </c>
      <c r="I4782" t="s">
        <v>5459</v>
      </c>
      <c r="J4782" t="s">
        <v>5460</v>
      </c>
      <c r="K4782" t="s">
        <v>9027</v>
      </c>
      <c r="M4782">
        <v>20162</v>
      </c>
      <c r="O4782" t="s">
        <v>37</v>
      </c>
      <c r="P4782">
        <v>7000</v>
      </c>
      <c r="Q4782">
        <v>1</v>
      </c>
      <c r="R4782">
        <v>1</v>
      </c>
      <c r="S4782" s="25">
        <f>Table1[[#This Row],[RcvdQuantity]]/Table1[[#This Row],[POQty]]</f>
        <v>1</v>
      </c>
      <c r="T4782">
        <v>0</v>
      </c>
      <c r="U4782">
        <v>0</v>
      </c>
      <c r="V4782">
        <v>0</v>
      </c>
      <c r="W4782">
        <v>0</v>
      </c>
      <c r="X4782">
        <v>7000</v>
      </c>
      <c r="Y4782">
        <v>7000</v>
      </c>
      <c r="Z4782">
        <v>7000</v>
      </c>
      <c r="AA4782">
        <v>0</v>
      </c>
      <c r="AB4782">
        <v>0</v>
      </c>
      <c r="AC4782">
        <v>7000</v>
      </c>
      <c r="AD4782">
        <v>7000</v>
      </c>
      <c r="AF4782" t="s">
        <v>5412</v>
      </c>
      <c r="AH4782">
        <v>426650</v>
      </c>
    </row>
    <row r="4783" spans="1:34" x14ac:dyDescent="0.25">
      <c r="A4783" t="s">
        <v>17402</v>
      </c>
      <c r="B4783" s="24">
        <v>45854</v>
      </c>
      <c r="C4783" t="s">
        <v>17403</v>
      </c>
      <c r="D4783" t="s">
        <v>17192</v>
      </c>
      <c r="E4783" t="s">
        <v>17404</v>
      </c>
      <c r="F4783" t="s">
        <v>17383</v>
      </c>
      <c r="G4783" t="s">
        <v>17383</v>
      </c>
      <c r="H4783">
        <f>Table1[[#This Row],[GrnPostDate]]-Table1[[#This Row],[PoDate]]</f>
        <v>8</v>
      </c>
      <c r="I4783" t="s">
        <v>6755</v>
      </c>
      <c r="J4783" t="s">
        <v>5790</v>
      </c>
      <c r="K4783" t="s">
        <v>15014</v>
      </c>
      <c r="M4783">
        <v>56813</v>
      </c>
      <c r="O4783" t="s">
        <v>37</v>
      </c>
      <c r="P4783">
        <v>1155.17</v>
      </c>
      <c r="Q4783">
        <v>3</v>
      </c>
      <c r="R4783">
        <v>3</v>
      </c>
      <c r="S4783" s="25">
        <f>Table1[[#This Row],[RcvdQuantity]]/Table1[[#This Row],[POQty]]</f>
        <v>1</v>
      </c>
      <c r="T4783">
        <v>0</v>
      </c>
      <c r="U4783">
        <v>0</v>
      </c>
      <c r="V4783">
        <v>16</v>
      </c>
      <c r="W4783">
        <v>554.48159999999996</v>
      </c>
      <c r="X4783">
        <v>1340</v>
      </c>
      <c r="Y4783">
        <v>1340</v>
      </c>
      <c r="Z4783">
        <v>1340</v>
      </c>
      <c r="AA4783">
        <v>0</v>
      </c>
      <c r="AB4783">
        <v>0</v>
      </c>
      <c r="AC4783">
        <v>4019.99</v>
      </c>
      <c r="AD4783">
        <v>4574.47</v>
      </c>
      <c r="AF4783" t="s">
        <v>5503</v>
      </c>
      <c r="AH4783">
        <v>426654</v>
      </c>
    </row>
    <row r="4784" spans="1:34" x14ac:dyDescent="0.25">
      <c r="A4784" t="s">
        <v>17402</v>
      </c>
      <c r="B4784" s="24">
        <v>45854</v>
      </c>
      <c r="C4784" t="s">
        <v>17403</v>
      </c>
      <c r="D4784" t="s">
        <v>17192</v>
      </c>
      <c r="E4784" t="s">
        <v>17404</v>
      </c>
      <c r="F4784" t="s">
        <v>17383</v>
      </c>
      <c r="G4784" t="s">
        <v>17383</v>
      </c>
      <c r="H4784">
        <f>Table1[[#This Row],[GrnPostDate]]-Table1[[#This Row],[PoDate]]</f>
        <v>8</v>
      </c>
      <c r="I4784" t="s">
        <v>6755</v>
      </c>
      <c r="J4784" t="s">
        <v>5790</v>
      </c>
      <c r="K4784" t="s">
        <v>6756</v>
      </c>
      <c r="M4784">
        <v>53469</v>
      </c>
      <c r="O4784" t="s">
        <v>37</v>
      </c>
      <c r="P4784">
        <v>390</v>
      </c>
      <c r="Q4784">
        <v>50</v>
      </c>
      <c r="R4784">
        <v>50</v>
      </c>
      <c r="S4784" s="25">
        <f>Table1[[#This Row],[RcvdQuantity]]/Table1[[#This Row],[POQty]]</f>
        <v>1</v>
      </c>
      <c r="T4784">
        <v>0</v>
      </c>
      <c r="U4784">
        <v>0</v>
      </c>
      <c r="V4784">
        <v>0</v>
      </c>
      <c r="W4784">
        <v>0</v>
      </c>
      <c r="X4784">
        <v>390</v>
      </c>
      <c r="Y4784">
        <v>390</v>
      </c>
      <c r="Z4784">
        <v>390</v>
      </c>
      <c r="AA4784">
        <v>0</v>
      </c>
      <c r="AB4784">
        <v>0</v>
      </c>
      <c r="AC4784">
        <v>19500</v>
      </c>
      <c r="AD4784">
        <v>19500</v>
      </c>
      <c r="AF4784" t="s">
        <v>5503</v>
      </c>
      <c r="AH4784">
        <v>426655</v>
      </c>
    </row>
    <row r="4785" spans="1:34" x14ac:dyDescent="0.25">
      <c r="A4785" t="s">
        <v>17402</v>
      </c>
      <c r="B4785" s="24">
        <v>45854</v>
      </c>
      <c r="C4785" t="s">
        <v>17403</v>
      </c>
      <c r="D4785" t="s">
        <v>17192</v>
      </c>
      <c r="E4785" t="s">
        <v>17404</v>
      </c>
      <c r="F4785" t="s">
        <v>17383</v>
      </c>
      <c r="G4785" t="s">
        <v>17383</v>
      </c>
      <c r="H4785">
        <f>Table1[[#This Row],[GrnPostDate]]-Table1[[#This Row],[PoDate]]</f>
        <v>8</v>
      </c>
      <c r="I4785" t="s">
        <v>6755</v>
      </c>
      <c r="J4785" t="s">
        <v>5790</v>
      </c>
      <c r="K4785" t="s">
        <v>13006</v>
      </c>
      <c r="M4785">
        <v>42289</v>
      </c>
      <c r="N4785" t="s">
        <v>13007</v>
      </c>
      <c r="O4785" t="s">
        <v>37</v>
      </c>
      <c r="P4785">
        <v>1853.45</v>
      </c>
      <c r="Q4785">
        <v>2.5</v>
      </c>
      <c r="R4785">
        <v>2</v>
      </c>
      <c r="S4785" s="25">
        <f>Table1[[#This Row],[RcvdQuantity]]/Table1[[#This Row],[POQty]]</f>
        <v>0.8</v>
      </c>
      <c r="T4785">
        <v>0.5</v>
      </c>
      <c r="U4785">
        <v>0</v>
      </c>
      <c r="V4785">
        <v>16</v>
      </c>
      <c r="W4785">
        <v>593.10400000000004</v>
      </c>
      <c r="X4785">
        <v>2150</v>
      </c>
      <c r="Y4785">
        <v>2150</v>
      </c>
      <c r="Z4785">
        <v>2150</v>
      </c>
      <c r="AA4785">
        <v>0</v>
      </c>
      <c r="AB4785">
        <v>0</v>
      </c>
      <c r="AC4785">
        <v>4300</v>
      </c>
      <c r="AD4785">
        <v>4893.1099999999997</v>
      </c>
      <c r="AF4785" t="s">
        <v>5503</v>
      </c>
      <c r="AH4785">
        <v>426656</v>
      </c>
    </row>
    <row r="4786" spans="1:34" x14ac:dyDescent="0.25">
      <c r="A4786" t="s">
        <v>17405</v>
      </c>
      <c r="B4786" s="24">
        <v>45860</v>
      </c>
      <c r="C4786" t="s">
        <v>17406</v>
      </c>
      <c r="D4786" t="s">
        <v>17333</v>
      </c>
      <c r="E4786" t="s">
        <v>17407</v>
      </c>
      <c r="F4786" t="s">
        <v>17383</v>
      </c>
      <c r="G4786" t="s">
        <v>17383</v>
      </c>
      <c r="H4786">
        <f>Table1[[#This Row],[GrnPostDate]]-Table1[[#This Row],[PoDate]]</f>
        <v>2</v>
      </c>
      <c r="I4786" t="s">
        <v>5848</v>
      </c>
      <c r="J4786" t="s">
        <v>90</v>
      </c>
      <c r="K4786" t="s">
        <v>8983</v>
      </c>
      <c r="M4786">
        <v>11369</v>
      </c>
      <c r="O4786" t="s">
        <v>8984</v>
      </c>
      <c r="P4786">
        <v>2200</v>
      </c>
      <c r="Q4786">
        <v>40</v>
      </c>
      <c r="R4786">
        <v>10</v>
      </c>
      <c r="S4786" s="25">
        <f>Table1[[#This Row],[RcvdQuantity]]/Table1[[#This Row],[POQty]]</f>
        <v>0.25</v>
      </c>
      <c r="T4786">
        <v>30</v>
      </c>
      <c r="U4786">
        <v>0</v>
      </c>
      <c r="V4786">
        <v>0</v>
      </c>
      <c r="W4786">
        <v>0</v>
      </c>
      <c r="X4786">
        <v>2200</v>
      </c>
      <c r="Y4786">
        <v>2200</v>
      </c>
      <c r="Z4786">
        <v>2200</v>
      </c>
      <c r="AA4786">
        <v>0</v>
      </c>
      <c r="AB4786">
        <v>0</v>
      </c>
      <c r="AC4786">
        <v>22000</v>
      </c>
      <c r="AD4786">
        <v>22000</v>
      </c>
      <c r="AF4786" t="s">
        <v>5412</v>
      </c>
      <c r="AH4786">
        <v>426680</v>
      </c>
    </row>
    <row r="4787" spans="1:34" x14ac:dyDescent="0.25">
      <c r="A4787" t="s">
        <v>9939</v>
      </c>
      <c r="B4787" s="24">
        <v>45723</v>
      </c>
      <c r="C4787" t="s">
        <v>17408</v>
      </c>
      <c r="D4787" t="s">
        <v>9906</v>
      </c>
      <c r="E4787" t="s">
        <v>17409</v>
      </c>
      <c r="F4787" t="s">
        <v>17383</v>
      </c>
      <c r="G4787" t="s">
        <v>17383</v>
      </c>
      <c r="H4787">
        <f>Table1[[#This Row],[GrnPostDate]]-Table1[[#This Row],[PoDate]]</f>
        <v>139</v>
      </c>
      <c r="I4787" t="s">
        <v>780</v>
      </c>
      <c r="J4787" t="s">
        <v>52</v>
      </c>
      <c r="K4787" t="s">
        <v>6685</v>
      </c>
      <c r="M4787">
        <v>9965</v>
      </c>
      <c r="O4787" t="s">
        <v>17410</v>
      </c>
      <c r="P4787">
        <v>17400</v>
      </c>
      <c r="Q4787">
        <v>2</v>
      </c>
      <c r="R4787">
        <v>1</v>
      </c>
      <c r="S4787" s="25">
        <f>Table1[[#This Row],[RcvdQuantity]]/Table1[[#This Row],[POQty]]</f>
        <v>0.5</v>
      </c>
      <c r="T4787">
        <v>1</v>
      </c>
      <c r="U4787">
        <v>0</v>
      </c>
      <c r="V4787">
        <v>0</v>
      </c>
      <c r="W4787">
        <v>0</v>
      </c>
      <c r="X4787">
        <v>17400</v>
      </c>
      <c r="Y4787">
        <v>17400</v>
      </c>
      <c r="Z4787">
        <v>17400</v>
      </c>
      <c r="AA4787">
        <v>0</v>
      </c>
      <c r="AB4787">
        <v>0</v>
      </c>
      <c r="AC4787">
        <v>17400</v>
      </c>
      <c r="AD4787">
        <v>17400</v>
      </c>
      <c r="AF4787" t="s">
        <v>5412</v>
      </c>
      <c r="AH4787">
        <v>426711</v>
      </c>
    </row>
    <row r="4788" spans="1:34" x14ac:dyDescent="0.25">
      <c r="A4788" t="s">
        <v>17411</v>
      </c>
      <c r="B4788" s="24">
        <v>45860</v>
      </c>
      <c r="C4788" t="s">
        <v>17412</v>
      </c>
      <c r="D4788" t="s">
        <v>17413</v>
      </c>
      <c r="E4788" t="s">
        <v>17414</v>
      </c>
      <c r="F4788" t="s">
        <v>17383</v>
      </c>
      <c r="G4788" t="s">
        <v>17383</v>
      </c>
      <c r="H4788">
        <f>Table1[[#This Row],[GrnPostDate]]-Table1[[#This Row],[PoDate]]</f>
        <v>2</v>
      </c>
      <c r="I4788" t="s">
        <v>7290</v>
      </c>
      <c r="J4788" t="s">
        <v>5790</v>
      </c>
      <c r="K4788" t="s">
        <v>17415</v>
      </c>
      <c r="M4788">
        <v>1288</v>
      </c>
      <c r="O4788" t="s">
        <v>37</v>
      </c>
      <c r="P4788">
        <v>820</v>
      </c>
      <c r="Q4788">
        <v>50</v>
      </c>
      <c r="R4788">
        <v>50</v>
      </c>
      <c r="S4788" s="25">
        <f>Table1[[#This Row],[RcvdQuantity]]/Table1[[#This Row],[POQty]]</f>
        <v>1</v>
      </c>
      <c r="T4788">
        <v>0</v>
      </c>
      <c r="U4788">
        <v>0</v>
      </c>
      <c r="V4788">
        <v>0</v>
      </c>
      <c r="W4788">
        <v>0</v>
      </c>
      <c r="X4788">
        <v>820</v>
      </c>
      <c r="Y4788">
        <v>820</v>
      </c>
      <c r="Z4788">
        <v>820</v>
      </c>
      <c r="AA4788">
        <v>0</v>
      </c>
      <c r="AB4788">
        <v>0</v>
      </c>
      <c r="AC4788">
        <v>41000</v>
      </c>
      <c r="AD4788">
        <v>41000</v>
      </c>
      <c r="AF4788" t="s">
        <v>5412</v>
      </c>
      <c r="AH4788">
        <v>426777</v>
      </c>
    </row>
    <row r="4789" spans="1:34" x14ac:dyDescent="0.25">
      <c r="A4789" t="s">
        <v>17416</v>
      </c>
      <c r="B4789" s="24">
        <v>45859</v>
      </c>
      <c r="C4789" t="s">
        <v>17417</v>
      </c>
      <c r="D4789" t="s">
        <v>17387</v>
      </c>
      <c r="E4789" t="s">
        <v>17418</v>
      </c>
      <c r="F4789" t="s">
        <v>17383</v>
      </c>
      <c r="G4789" t="s">
        <v>17383</v>
      </c>
      <c r="H4789">
        <f>Table1[[#This Row],[GrnPostDate]]-Table1[[#This Row],[PoDate]]</f>
        <v>3</v>
      </c>
      <c r="I4789" t="s">
        <v>1186</v>
      </c>
      <c r="J4789" t="s">
        <v>5409</v>
      </c>
      <c r="K4789" t="s">
        <v>9510</v>
      </c>
      <c r="L4789" t="s">
        <v>9511</v>
      </c>
      <c r="M4789">
        <v>7541</v>
      </c>
      <c r="O4789" t="s">
        <v>14968</v>
      </c>
      <c r="P4789">
        <v>11</v>
      </c>
      <c r="Q4789">
        <v>6000</v>
      </c>
      <c r="R4789">
        <v>6000</v>
      </c>
      <c r="S4789" s="25">
        <f>Table1[[#This Row],[RcvdQuantity]]/Table1[[#This Row],[POQty]]</f>
        <v>1</v>
      </c>
      <c r="T4789">
        <v>0</v>
      </c>
      <c r="U4789">
        <v>0</v>
      </c>
      <c r="V4789">
        <v>0</v>
      </c>
      <c r="W4789">
        <v>0</v>
      </c>
      <c r="X4789">
        <v>11</v>
      </c>
      <c r="Y4789">
        <v>11</v>
      </c>
      <c r="Z4789">
        <v>11</v>
      </c>
      <c r="AA4789">
        <v>0</v>
      </c>
      <c r="AB4789">
        <v>0</v>
      </c>
      <c r="AC4789">
        <v>66000</v>
      </c>
      <c r="AD4789">
        <v>66000</v>
      </c>
      <c r="AF4789" t="s">
        <v>5412</v>
      </c>
      <c r="AH4789">
        <v>426830</v>
      </c>
    </row>
    <row r="4790" spans="1:34" x14ac:dyDescent="0.25">
      <c r="A4790" t="s">
        <v>17419</v>
      </c>
      <c r="B4790" s="24">
        <v>45859</v>
      </c>
      <c r="C4790" t="s">
        <v>17420</v>
      </c>
      <c r="D4790" t="s">
        <v>17387</v>
      </c>
      <c r="E4790" t="s">
        <v>17421</v>
      </c>
      <c r="F4790" t="s">
        <v>17383</v>
      </c>
      <c r="G4790" t="s">
        <v>17383</v>
      </c>
      <c r="H4790">
        <f>Table1[[#This Row],[GrnPostDate]]-Table1[[#This Row],[PoDate]]</f>
        <v>3</v>
      </c>
      <c r="I4790" t="s">
        <v>158</v>
      </c>
      <c r="J4790" t="s">
        <v>6464</v>
      </c>
      <c r="K4790" t="s">
        <v>6465</v>
      </c>
      <c r="M4790">
        <v>58093</v>
      </c>
      <c r="O4790" t="s">
        <v>13120</v>
      </c>
      <c r="P4790">
        <v>290</v>
      </c>
      <c r="Q4790">
        <v>200</v>
      </c>
      <c r="R4790">
        <v>200</v>
      </c>
      <c r="S4790" s="25">
        <f>Table1[[#This Row],[RcvdQuantity]]/Table1[[#This Row],[POQty]]</f>
        <v>1</v>
      </c>
      <c r="T4790">
        <v>0</v>
      </c>
      <c r="U4790">
        <v>0</v>
      </c>
      <c r="V4790">
        <v>0</v>
      </c>
      <c r="W4790">
        <v>0</v>
      </c>
      <c r="X4790">
        <v>290</v>
      </c>
      <c r="Y4790">
        <v>290</v>
      </c>
      <c r="Z4790">
        <v>290</v>
      </c>
      <c r="AA4790">
        <v>0</v>
      </c>
      <c r="AB4790">
        <v>0</v>
      </c>
      <c r="AC4790">
        <v>58000</v>
      </c>
      <c r="AD4790">
        <v>58000</v>
      </c>
      <c r="AF4790" t="s">
        <v>5412</v>
      </c>
      <c r="AH4790">
        <v>426832</v>
      </c>
    </row>
    <row r="4791" spans="1:34" x14ac:dyDescent="0.25">
      <c r="A4791" t="s">
        <v>17422</v>
      </c>
      <c r="B4791" s="24">
        <v>45859</v>
      </c>
      <c r="C4791" t="s">
        <v>17423</v>
      </c>
      <c r="D4791" t="s">
        <v>17387</v>
      </c>
      <c r="E4791" t="s">
        <v>17424</v>
      </c>
      <c r="F4791" t="s">
        <v>17383</v>
      </c>
      <c r="G4791" t="s">
        <v>17383</v>
      </c>
      <c r="H4791">
        <f>Table1[[#This Row],[GrnPostDate]]-Table1[[#This Row],[PoDate]]</f>
        <v>3</v>
      </c>
      <c r="I4791" t="s">
        <v>158</v>
      </c>
      <c r="J4791" t="s">
        <v>5409</v>
      </c>
      <c r="K4791" t="s">
        <v>10187</v>
      </c>
      <c r="L4791" t="s">
        <v>10188</v>
      </c>
      <c r="M4791">
        <v>7652</v>
      </c>
      <c r="O4791" t="s">
        <v>17425</v>
      </c>
      <c r="P4791">
        <v>57.33</v>
      </c>
      <c r="Q4791">
        <v>450</v>
      </c>
      <c r="R4791">
        <v>450</v>
      </c>
      <c r="S4791" s="25">
        <f>Table1[[#This Row],[RcvdQuantity]]/Table1[[#This Row],[POQty]]</f>
        <v>1</v>
      </c>
      <c r="T4791">
        <v>0</v>
      </c>
      <c r="U4791">
        <v>0</v>
      </c>
      <c r="V4791">
        <v>0</v>
      </c>
      <c r="W4791">
        <v>0</v>
      </c>
      <c r="X4791">
        <v>57.33</v>
      </c>
      <c r="Y4791">
        <v>57.33</v>
      </c>
      <c r="Z4791">
        <v>57.33</v>
      </c>
      <c r="AA4791">
        <v>0</v>
      </c>
      <c r="AB4791">
        <v>0</v>
      </c>
      <c r="AC4791">
        <v>25798.5</v>
      </c>
      <c r="AD4791">
        <v>25798.5</v>
      </c>
      <c r="AF4791" t="s">
        <v>5412</v>
      </c>
      <c r="AH4791">
        <v>426833</v>
      </c>
    </row>
    <row r="4792" spans="1:34" x14ac:dyDescent="0.25">
      <c r="A4792" t="s">
        <v>17422</v>
      </c>
      <c r="B4792" s="24">
        <v>45859</v>
      </c>
      <c r="C4792" t="s">
        <v>17423</v>
      </c>
      <c r="D4792" t="s">
        <v>17387</v>
      </c>
      <c r="E4792" t="s">
        <v>17424</v>
      </c>
      <c r="F4792" t="s">
        <v>17383</v>
      </c>
      <c r="G4792" t="s">
        <v>17383</v>
      </c>
      <c r="H4792">
        <f>Table1[[#This Row],[GrnPostDate]]-Table1[[#This Row],[PoDate]]</f>
        <v>3</v>
      </c>
      <c r="I4792" t="s">
        <v>158</v>
      </c>
      <c r="J4792" t="s">
        <v>5816</v>
      </c>
      <c r="K4792" t="s">
        <v>11401</v>
      </c>
      <c r="L4792" t="s">
        <v>11402</v>
      </c>
      <c r="M4792">
        <v>7438</v>
      </c>
      <c r="O4792" t="s">
        <v>17426</v>
      </c>
      <c r="P4792">
        <v>44</v>
      </c>
      <c r="Q4792">
        <v>30</v>
      </c>
      <c r="R4792">
        <v>30</v>
      </c>
      <c r="S4792" s="25">
        <f>Table1[[#This Row],[RcvdQuantity]]/Table1[[#This Row],[POQty]]</f>
        <v>1</v>
      </c>
      <c r="T4792">
        <v>0</v>
      </c>
      <c r="U4792">
        <v>0</v>
      </c>
      <c r="V4792">
        <v>0</v>
      </c>
      <c r="W4792">
        <v>0</v>
      </c>
      <c r="X4792">
        <v>44</v>
      </c>
      <c r="Y4792">
        <v>44</v>
      </c>
      <c r="Z4792">
        <v>44</v>
      </c>
      <c r="AA4792">
        <v>0</v>
      </c>
      <c r="AB4792">
        <v>0</v>
      </c>
      <c r="AC4792">
        <v>1320</v>
      </c>
      <c r="AD4792">
        <v>1320</v>
      </c>
      <c r="AF4792" t="s">
        <v>5412</v>
      </c>
      <c r="AH4792">
        <v>426834</v>
      </c>
    </row>
    <row r="4793" spans="1:34" x14ac:dyDescent="0.25">
      <c r="A4793" t="s">
        <v>17427</v>
      </c>
      <c r="B4793" s="24">
        <v>45860</v>
      </c>
      <c r="C4793" t="s">
        <v>17428</v>
      </c>
      <c r="D4793" t="s">
        <v>17387</v>
      </c>
      <c r="E4793" t="s">
        <v>17429</v>
      </c>
      <c r="F4793" t="s">
        <v>17383</v>
      </c>
      <c r="G4793" t="s">
        <v>17383</v>
      </c>
      <c r="H4793">
        <f>Table1[[#This Row],[GrnPostDate]]-Table1[[#This Row],[PoDate]]</f>
        <v>2</v>
      </c>
      <c r="I4793" t="s">
        <v>7680</v>
      </c>
      <c r="J4793" t="s">
        <v>7003</v>
      </c>
      <c r="K4793" t="s">
        <v>8472</v>
      </c>
      <c r="M4793">
        <v>28839</v>
      </c>
      <c r="O4793" t="s">
        <v>17430</v>
      </c>
      <c r="P4793">
        <v>803</v>
      </c>
      <c r="Q4793">
        <v>20</v>
      </c>
      <c r="R4793">
        <v>20</v>
      </c>
      <c r="S4793" s="25">
        <f>Table1[[#This Row],[RcvdQuantity]]/Table1[[#This Row],[POQty]]</f>
        <v>1</v>
      </c>
      <c r="T4793">
        <v>0</v>
      </c>
      <c r="U4793">
        <v>0</v>
      </c>
      <c r="V4793">
        <v>16</v>
      </c>
      <c r="W4793">
        <v>2569.6</v>
      </c>
      <c r="X4793">
        <v>931.48</v>
      </c>
      <c r="Y4793">
        <v>931.48</v>
      </c>
      <c r="Z4793">
        <v>931.48</v>
      </c>
      <c r="AA4793">
        <v>0</v>
      </c>
      <c r="AB4793">
        <v>0</v>
      </c>
      <c r="AC4793">
        <v>18629.599999999999</v>
      </c>
      <c r="AD4793">
        <v>21199.200000000001</v>
      </c>
      <c r="AF4793" t="s">
        <v>5412</v>
      </c>
      <c r="AH4793">
        <v>426840</v>
      </c>
    </row>
    <row r="4794" spans="1:34" x14ac:dyDescent="0.25">
      <c r="A4794" t="s">
        <v>17427</v>
      </c>
      <c r="B4794" s="24">
        <v>45860</v>
      </c>
      <c r="C4794" t="s">
        <v>17428</v>
      </c>
      <c r="D4794" t="s">
        <v>17387</v>
      </c>
      <c r="E4794" t="s">
        <v>17429</v>
      </c>
      <c r="F4794" t="s">
        <v>17383</v>
      </c>
      <c r="G4794" t="s">
        <v>17383</v>
      </c>
      <c r="H4794">
        <f>Table1[[#This Row],[GrnPostDate]]-Table1[[#This Row],[PoDate]]</f>
        <v>2</v>
      </c>
      <c r="I4794" t="s">
        <v>7680</v>
      </c>
      <c r="J4794" t="s">
        <v>7003</v>
      </c>
      <c r="K4794" t="s">
        <v>17431</v>
      </c>
      <c r="M4794">
        <v>11776</v>
      </c>
      <c r="O4794" t="s">
        <v>17432</v>
      </c>
      <c r="P4794">
        <v>7068.6</v>
      </c>
      <c r="Q4794">
        <v>10</v>
      </c>
      <c r="R4794">
        <v>10</v>
      </c>
      <c r="S4794" s="25">
        <f>Table1[[#This Row],[RcvdQuantity]]/Table1[[#This Row],[POQty]]</f>
        <v>1</v>
      </c>
      <c r="T4794">
        <v>0</v>
      </c>
      <c r="U4794">
        <v>0</v>
      </c>
      <c r="V4794">
        <v>16</v>
      </c>
      <c r="W4794">
        <v>11309.76</v>
      </c>
      <c r="X4794">
        <v>8199.58</v>
      </c>
      <c r="Y4794">
        <v>8199.58</v>
      </c>
      <c r="Z4794">
        <v>8199.58</v>
      </c>
      <c r="AA4794">
        <v>0</v>
      </c>
      <c r="AB4794">
        <v>0</v>
      </c>
      <c r="AC4794">
        <v>81995.759999999995</v>
      </c>
      <c r="AD4794">
        <v>93305.52</v>
      </c>
      <c r="AF4794" t="s">
        <v>5412</v>
      </c>
      <c r="AH4794">
        <v>426841</v>
      </c>
    </row>
    <row r="4795" spans="1:34" x14ac:dyDescent="0.25">
      <c r="A4795" t="s">
        <v>17254</v>
      </c>
      <c r="B4795" s="24">
        <v>45848</v>
      </c>
      <c r="C4795" t="s">
        <v>17433</v>
      </c>
      <c r="D4795" t="s">
        <v>17434</v>
      </c>
      <c r="E4795" t="s">
        <v>17435</v>
      </c>
      <c r="F4795" t="s">
        <v>17436</v>
      </c>
      <c r="G4795" t="s">
        <v>17436</v>
      </c>
      <c r="H4795">
        <f>Table1[[#This Row],[GrnPostDate]]-Table1[[#This Row],[PoDate]]</f>
        <v>15</v>
      </c>
      <c r="I4795" t="s">
        <v>41</v>
      </c>
      <c r="J4795" t="s">
        <v>34</v>
      </c>
      <c r="K4795" t="s">
        <v>9319</v>
      </c>
      <c r="M4795">
        <v>9164</v>
      </c>
      <c r="O4795" t="s">
        <v>37</v>
      </c>
      <c r="P4795">
        <v>150</v>
      </c>
      <c r="Q4795">
        <v>246</v>
      </c>
      <c r="R4795">
        <v>150</v>
      </c>
      <c r="S4795" s="25">
        <f>Table1[[#This Row],[RcvdQuantity]]/Table1[[#This Row],[POQty]]</f>
        <v>0.6097560975609756</v>
      </c>
      <c r="T4795">
        <v>96</v>
      </c>
      <c r="U4795">
        <v>0</v>
      </c>
      <c r="V4795">
        <v>16</v>
      </c>
      <c r="W4795">
        <v>3600</v>
      </c>
      <c r="X4795">
        <v>174</v>
      </c>
      <c r="Y4795">
        <v>174</v>
      </c>
      <c r="Z4795">
        <v>174</v>
      </c>
      <c r="AA4795">
        <v>0</v>
      </c>
      <c r="AB4795">
        <v>0</v>
      </c>
      <c r="AC4795">
        <v>26100</v>
      </c>
      <c r="AD4795">
        <v>29700</v>
      </c>
      <c r="AF4795" t="s">
        <v>5503</v>
      </c>
      <c r="AH4795">
        <v>426904</v>
      </c>
    </row>
    <row r="4796" spans="1:34" x14ac:dyDescent="0.25">
      <c r="A4796" t="s">
        <v>17437</v>
      </c>
      <c r="B4796" s="24">
        <v>45860</v>
      </c>
      <c r="C4796" t="s">
        <v>17438</v>
      </c>
      <c r="D4796" t="s">
        <v>15631</v>
      </c>
      <c r="E4796" t="s">
        <v>17439</v>
      </c>
      <c r="F4796" t="s">
        <v>17436</v>
      </c>
      <c r="G4796" t="s">
        <v>17436</v>
      </c>
      <c r="H4796">
        <f>Table1[[#This Row],[GrnPostDate]]-Table1[[#This Row],[PoDate]]</f>
        <v>3</v>
      </c>
      <c r="I4796" t="s">
        <v>829</v>
      </c>
      <c r="J4796" t="s">
        <v>7003</v>
      </c>
      <c r="K4796" t="s">
        <v>8494</v>
      </c>
      <c r="M4796">
        <v>31147</v>
      </c>
      <c r="O4796" t="s">
        <v>17440</v>
      </c>
      <c r="P4796">
        <v>350</v>
      </c>
      <c r="Q4796">
        <v>432</v>
      </c>
      <c r="R4796">
        <v>432</v>
      </c>
      <c r="S4796" s="25">
        <f>Table1[[#This Row],[RcvdQuantity]]/Table1[[#This Row],[POQty]]</f>
        <v>1</v>
      </c>
      <c r="T4796">
        <v>0</v>
      </c>
      <c r="U4796">
        <v>0</v>
      </c>
      <c r="V4796">
        <v>0</v>
      </c>
      <c r="W4796">
        <v>0</v>
      </c>
      <c r="X4796">
        <v>350</v>
      </c>
      <c r="Y4796">
        <v>350</v>
      </c>
      <c r="Z4796">
        <v>350</v>
      </c>
      <c r="AA4796">
        <v>0</v>
      </c>
      <c r="AB4796">
        <v>0</v>
      </c>
      <c r="AC4796">
        <v>151200</v>
      </c>
      <c r="AD4796">
        <v>151200</v>
      </c>
      <c r="AF4796" t="s">
        <v>5412</v>
      </c>
      <c r="AH4796">
        <v>426905</v>
      </c>
    </row>
    <row r="4797" spans="1:34" x14ac:dyDescent="0.25">
      <c r="A4797" t="s">
        <v>17437</v>
      </c>
      <c r="B4797" s="24">
        <v>45860</v>
      </c>
      <c r="C4797" t="s">
        <v>17438</v>
      </c>
      <c r="D4797" t="s">
        <v>15631</v>
      </c>
      <c r="E4797" t="s">
        <v>17439</v>
      </c>
      <c r="F4797" t="s">
        <v>17436</v>
      </c>
      <c r="G4797" t="s">
        <v>17436</v>
      </c>
      <c r="H4797">
        <f>Table1[[#This Row],[GrnPostDate]]-Table1[[#This Row],[PoDate]]</f>
        <v>3</v>
      </c>
      <c r="I4797" t="s">
        <v>829</v>
      </c>
      <c r="J4797" t="s">
        <v>7003</v>
      </c>
      <c r="K4797" t="s">
        <v>8642</v>
      </c>
      <c r="M4797">
        <v>11796</v>
      </c>
      <c r="O4797" t="s">
        <v>16275</v>
      </c>
      <c r="P4797">
        <v>750</v>
      </c>
      <c r="Q4797">
        <v>30</v>
      </c>
      <c r="R4797">
        <v>30</v>
      </c>
      <c r="S4797" s="25">
        <f>Table1[[#This Row],[RcvdQuantity]]/Table1[[#This Row],[POQty]]</f>
        <v>1</v>
      </c>
      <c r="T4797">
        <v>0</v>
      </c>
      <c r="U4797">
        <v>0</v>
      </c>
      <c r="V4797">
        <v>0</v>
      </c>
      <c r="W4797">
        <v>0</v>
      </c>
      <c r="X4797">
        <v>750</v>
      </c>
      <c r="Y4797">
        <v>750</v>
      </c>
      <c r="Z4797">
        <v>750</v>
      </c>
      <c r="AA4797">
        <v>0</v>
      </c>
      <c r="AB4797">
        <v>0</v>
      </c>
      <c r="AC4797">
        <v>22500</v>
      </c>
      <c r="AD4797">
        <v>22500</v>
      </c>
      <c r="AF4797" t="s">
        <v>5412</v>
      </c>
      <c r="AH4797">
        <v>426906</v>
      </c>
    </row>
    <row r="4798" spans="1:34" x14ac:dyDescent="0.25">
      <c r="A4798" t="s">
        <v>17339</v>
      </c>
      <c r="B4798" s="24">
        <v>45856</v>
      </c>
      <c r="C4798" t="s">
        <v>17441</v>
      </c>
      <c r="D4798" t="s">
        <v>17333</v>
      </c>
      <c r="E4798" t="s">
        <v>17442</v>
      </c>
      <c r="F4798" t="s">
        <v>17436</v>
      </c>
      <c r="G4798" t="s">
        <v>17436</v>
      </c>
      <c r="H4798">
        <f>Table1[[#This Row],[GrnPostDate]]-Table1[[#This Row],[PoDate]]</f>
        <v>7</v>
      </c>
      <c r="I4798" t="s">
        <v>1031</v>
      </c>
      <c r="J4798" t="s">
        <v>5472</v>
      </c>
      <c r="K4798" t="s">
        <v>5612</v>
      </c>
      <c r="L4798" t="s">
        <v>5613</v>
      </c>
      <c r="M4798">
        <v>7517</v>
      </c>
      <c r="O4798" t="s">
        <v>17443</v>
      </c>
      <c r="P4798">
        <v>138</v>
      </c>
      <c r="Q4798">
        <v>200</v>
      </c>
      <c r="R4798">
        <v>200</v>
      </c>
      <c r="S4798" s="25">
        <f>Table1[[#This Row],[RcvdQuantity]]/Table1[[#This Row],[POQty]]</f>
        <v>1</v>
      </c>
      <c r="T4798">
        <v>0</v>
      </c>
      <c r="U4798">
        <v>0</v>
      </c>
      <c r="V4798">
        <v>0</v>
      </c>
      <c r="W4798">
        <v>0</v>
      </c>
      <c r="X4798">
        <v>138</v>
      </c>
      <c r="Y4798">
        <v>138</v>
      </c>
      <c r="Z4798">
        <v>138</v>
      </c>
      <c r="AA4798">
        <v>0</v>
      </c>
      <c r="AB4798">
        <v>0</v>
      </c>
      <c r="AC4798">
        <v>27600</v>
      </c>
      <c r="AD4798">
        <v>27600</v>
      </c>
      <c r="AF4798" t="s">
        <v>5412</v>
      </c>
      <c r="AH4798">
        <v>426911</v>
      </c>
    </row>
    <row r="4799" spans="1:34" x14ac:dyDescent="0.25">
      <c r="A4799" t="s">
        <v>17444</v>
      </c>
      <c r="B4799" s="24">
        <v>45862</v>
      </c>
      <c r="C4799" t="s">
        <v>17445</v>
      </c>
      <c r="D4799" t="s">
        <v>17413</v>
      </c>
      <c r="E4799" t="s">
        <v>17446</v>
      </c>
      <c r="F4799" t="s">
        <v>17436</v>
      </c>
      <c r="G4799" t="s">
        <v>17436</v>
      </c>
      <c r="H4799">
        <f>Table1[[#This Row],[GrnPostDate]]-Table1[[#This Row],[PoDate]]</f>
        <v>1</v>
      </c>
      <c r="I4799" t="s">
        <v>188</v>
      </c>
      <c r="J4799" t="s">
        <v>5816</v>
      </c>
      <c r="K4799" t="s">
        <v>6391</v>
      </c>
      <c r="M4799">
        <v>14977</v>
      </c>
      <c r="O4799" t="s">
        <v>17447</v>
      </c>
      <c r="P4799">
        <v>1008</v>
      </c>
      <c r="Q4799">
        <v>100</v>
      </c>
      <c r="R4799">
        <v>100</v>
      </c>
      <c r="S4799" s="25">
        <f>Table1[[#This Row],[RcvdQuantity]]/Table1[[#This Row],[POQty]]</f>
        <v>1</v>
      </c>
      <c r="T4799">
        <v>0</v>
      </c>
      <c r="U4799">
        <v>0</v>
      </c>
      <c r="V4799">
        <v>0</v>
      </c>
      <c r="W4799">
        <v>0</v>
      </c>
      <c r="X4799">
        <v>1008</v>
      </c>
      <c r="Y4799">
        <v>1008</v>
      </c>
      <c r="Z4799">
        <v>1008</v>
      </c>
      <c r="AA4799">
        <v>0</v>
      </c>
      <c r="AB4799">
        <v>0</v>
      </c>
      <c r="AC4799">
        <v>100800</v>
      </c>
      <c r="AD4799">
        <v>100800</v>
      </c>
      <c r="AF4799" t="s">
        <v>5412</v>
      </c>
      <c r="AH4799">
        <v>427084</v>
      </c>
    </row>
    <row r="4800" spans="1:34" x14ac:dyDescent="0.25">
      <c r="A4800" t="s">
        <v>17448</v>
      </c>
      <c r="B4800" s="24">
        <v>45862</v>
      </c>
      <c r="C4800" t="s">
        <v>17449</v>
      </c>
      <c r="D4800" t="s">
        <v>17413</v>
      </c>
      <c r="E4800" t="s">
        <v>17450</v>
      </c>
      <c r="F4800" t="s">
        <v>17436</v>
      </c>
      <c r="G4800" t="s">
        <v>17436</v>
      </c>
      <c r="H4800">
        <f>Table1[[#This Row],[GrnPostDate]]-Table1[[#This Row],[PoDate]]</f>
        <v>1</v>
      </c>
      <c r="I4800" t="s">
        <v>505</v>
      </c>
      <c r="J4800" t="s">
        <v>5472</v>
      </c>
      <c r="K4800" t="s">
        <v>9253</v>
      </c>
      <c r="L4800" t="s">
        <v>9254</v>
      </c>
      <c r="M4800">
        <v>7183</v>
      </c>
      <c r="O4800" t="s">
        <v>17451</v>
      </c>
      <c r="P4800">
        <v>260</v>
      </c>
      <c r="Q4800">
        <v>300</v>
      </c>
      <c r="R4800">
        <v>300</v>
      </c>
      <c r="S4800" s="25">
        <f>Table1[[#This Row],[RcvdQuantity]]/Table1[[#This Row],[POQty]]</f>
        <v>1</v>
      </c>
      <c r="T4800">
        <v>0</v>
      </c>
      <c r="U4800">
        <v>0</v>
      </c>
      <c r="V4800">
        <v>0</v>
      </c>
      <c r="W4800">
        <v>0</v>
      </c>
      <c r="X4800">
        <v>260</v>
      </c>
      <c r="Y4800">
        <v>260</v>
      </c>
      <c r="Z4800">
        <v>260</v>
      </c>
      <c r="AA4800">
        <v>0</v>
      </c>
      <c r="AB4800">
        <v>0</v>
      </c>
      <c r="AC4800">
        <v>78000</v>
      </c>
      <c r="AD4800">
        <v>78000</v>
      </c>
      <c r="AF4800" t="s">
        <v>5412</v>
      </c>
      <c r="AH4800">
        <v>427085</v>
      </c>
    </row>
    <row r="4801" spans="1:34" x14ac:dyDescent="0.25">
      <c r="A4801" t="s">
        <v>17452</v>
      </c>
      <c r="B4801" s="24">
        <v>45856</v>
      </c>
      <c r="C4801" t="s">
        <v>17453</v>
      </c>
      <c r="D4801" t="s">
        <v>17413</v>
      </c>
      <c r="E4801" t="s">
        <v>17454</v>
      </c>
      <c r="F4801" t="s">
        <v>17436</v>
      </c>
      <c r="G4801" t="s">
        <v>17436</v>
      </c>
      <c r="H4801">
        <f>Table1[[#This Row],[GrnPostDate]]-Table1[[#This Row],[PoDate]]</f>
        <v>7</v>
      </c>
      <c r="I4801" t="s">
        <v>14276</v>
      </c>
      <c r="J4801" t="s">
        <v>5472</v>
      </c>
      <c r="K4801" t="s">
        <v>9046</v>
      </c>
      <c r="M4801">
        <v>14674</v>
      </c>
      <c r="O4801" t="s">
        <v>2775</v>
      </c>
      <c r="P4801">
        <v>700</v>
      </c>
      <c r="Q4801">
        <v>300</v>
      </c>
      <c r="R4801">
        <v>300</v>
      </c>
      <c r="S4801" s="25">
        <f>Table1[[#This Row],[RcvdQuantity]]/Table1[[#This Row],[POQty]]</f>
        <v>1</v>
      </c>
      <c r="T4801">
        <v>0</v>
      </c>
      <c r="U4801">
        <v>0</v>
      </c>
      <c r="V4801">
        <v>0</v>
      </c>
      <c r="W4801">
        <v>0</v>
      </c>
      <c r="X4801">
        <v>700</v>
      </c>
      <c r="Y4801">
        <v>700</v>
      </c>
      <c r="Z4801">
        <v>700</v>
      </c>
      <c r="AA4801">
        <v>0</v>
      </c>
      <c r="AB4801">
        <v>0</v>
      </c>
      <c r="AC4801">
        <v>210000</v>
      </c>
      <c r="AD4801">
        <v>210000</v>
      </c>
      <c r="AF4801" t="s">
        <v>5412</v>
      </c>
      <c r="AH4801">
        <v>427087</v>
      </c>
    </row>
    <row r="4802" spans="1:34" x14ac:dyDescent="0.25">
      <c r="A4802" t="s">
        <v>17455</v>
      </c>
      <c r="B4802" s="24">
        <v>45862</v>
      </c>
      <c r="C4802" t="s">
        <v>17456</v>
      </c>
      <c r="D4802" t="s">
        <v>17413</v>
      </c>
      <c r="E4802" t="s">
        <v>17457</v>
      </c>
      <c r="F4802" t="s">
        <v>17436</v>
      </c>
      <c r="G4802" t="s">
        <v>17436</v>
      </c>
      <c r="H4802">
        <f>Table1[[#This Row],[GrnPostDate]]-Table1[[#This Row],[PoDate]]</f>
        <v>1</v>
      </c>
      <c r="I4802" t="s">
        <v>829</v>
      </c>
      <c r="J4802" t="s">
        <v>5472</v>
      </c>
      <c r="K4802" t="s">
        <v>13731</v>
      </c>
      <c r="L4802" t="s">
        <v>13732</v>
      </c>
      <c r="M4802">
        <v>7033</v>
      </c>
      <c r="O4802" t="s">
        <v>15196</v>
      </c>
      <c r="P4802">
        <v>6</v>
      </c>
      <c r="Q4802">
        <v>800</v>
      </c>
      <c r="R4802">
        <v>800</v>
      </c>
      <c r="S4802" s="25">
        <f>Table1[[#This Row],[RcvdQuantity]]/Table1[[#This Row],[POQty]]</f>
        <v>1</v>
      </c>
      <c r="T4802">
        <v>0</v>
      </c>
      <c r="U4802">
        <v>0</v>
      </c>
      <c r="V4802">
        <v>0</v>
      </c>
      <c r="W4802">
        <v>0</v>
      </c>
      <c r="X4802">
        <v>6</v>
      </c>
      <c r="Y4802">
        <v>6</v>
      </c>
      <c r="Z4802">
        <v>6</v>
      </c>
      <c r="AA4802">
        <v>0</v>
      </c>
      <c r="AB4802">
        <v>0</v>
      </c>
      <c r="AC4802">
        <v>4800</v>
      </c>
      <c r="AD4802">
        <v>4800</v>
      </c>
      <c r="AF4802" t="s">
        <v>5412</v>
      </c>
      <c r="AH4802">
        <v>427091</v>
      </c>
    </row>
    <row r="4803" spans="1:34" x14ac:dyDescent="0.25">
      <c r="A4803" t="s">
        <v>17455</v>
      </c>
      <c r="B4803" s="24">
        <v>45862</v>
      </c>
      <c r="C4803" t="s">
        <v>17456</v>
      </c>
      <c r="D4803" t="s">
        <v>17413</v>
      </c>
      <c r="E4803" t="s">
        <v>17457</v>
      </c>
      <c r="F4803" t="s">
        <v>17436</v>
      </c>
      <c r="G4803" t="s">
        <v>17436</v>
      </c>
      <c r="H4803">
        <f>Table1[[#This Row],[GrnPostDate]]-Table1[[#This Row],[PoDate]]</f>
        <v>1</v>
      </c>
      <c r="I4803" t="s">
        <v>829</v>
      </c>
      <c r="J4803" t="s">
        <v>5472</v>
      </c>
      <c r="K4803" t="s">
        <v>17458</v>
      </c>
      <c r="L4803" t="s">
        <v>17459</v>
      </c>
      <c r="M4803">
        <v>7123</v>
      </c>
      <c r="O4803" t="s">
        <v>2408</v>
      </c>
      <c r="P4803">
        <v>32</v>
      </c>
      <c r="Q4803">
        <v>1000</v>
      </c>
      <c r="R4803">
        <v>1000</v>
      </c>
      <c r="S4803" s="25">
        <f>Table1[[#This Row],[RcvdQuantity]]/Table1[[#This Row],[POQty]]</f>
        <v>1</v>
      </c>
      <c r="T4803">
        <v>0</v>
      </c>
      <c r="U4803">
        <v>0</v>
      </c>
      <c r="V4803">
        <v>0</v>
      </c>
      <c r="W4803">
        <v>0</v>
      </c>
      <c r="X4803">
        <v>32</v>
      </c>
      <c r="Y4803">
        <v>32</v>
      </c>
      <c r="Z4803">
        <v>32</v>
      </c>
      <c r="AA4803">
        <v>0</v>
      </c>
      <c r="AB4803">
        <v>0</v>
      </c>
      <c r="AC4803">
        <v>32000</v>
      </c>
      <c r="AD4803">
        <v>32000</v>
      </c>
      <c r="AF4803" t="s">
        <v>5412</v>
      </c>
      <c r="AH4803">
        <v>427092</v>
      </c>
    </row>
    <row r="4804" spans="1:34" x14ac:dyDescent="0.25">
      <c r="A4804" t="s">
        <v>17455</v>
      </c>
      <c r="B4804" s="24">
        <v>45862</v>
      </c>
      <c r="C4804" t="s">
        <v>17456</v>
      </c>
      <c r="D4804" t="s">
        <v>17413</v>
      </c>
      <c r="E4804" t="s">
        <v>17457</v>
      </c>
      <c r="F4804" t="s">
        <v>17436</v>
      </c>
      <c r="G4804" t="s">
        <v>17436</v>
      </c>
      <c r="H4804">
        <f>Table1[[#This Row],[GrnPostDate]]-Table1[[#This Row],[PoDate]]</f>
        <v>1</v>
      </c>
      <c r="I4804" t="s">
        <v>829</v>
      </c>
      <c r="J4804" t="s">
        <v>5472</v>
      </c>
      <c r="K4804" t="s">
        <v>5497</v>
      </c>
      <c r="L4804" t="s">
        <v>5417</v>
      </c>
      <c r="M4804">
        <v>7029</v>
      </c>
      <c r="O4804" t="s">
        <v>825</v>
      </c>
      <c r="P4804">
        <v>7</v>
      </c>
      <c r="Q4804">
        <v>3000</v>
      </c>
      <c r="R4804">
        <v>3000</v>
      </c>
      <c r="S4804" s="25">
        <f>Table1[[#This Row],[RcvdQuantity]]/Table1[[#This Row],[POQty]]</f>
        <v>1</v>
      </c>
      <c r="T4804">
        <v>0</v>
      </c>
      <c r="U4804">
        <v>0</v>
      </c>
      <c r="V4804">
        <v>0</v>
      </c>
      <c r="W4804">
        <v>0</v>
      </c>
      <c r="X4804">
        <v>7</v>
      </c>
      <c r="Y4804">
        <v>7</v>
      </c>
      <c r="Z4804">
        <v>7</v>
      </c>
      <c r="AA4804">
        <v>0</v>
      </c>
      <c r="AB4804">
        <v>0</v>
      </c>
      <c r="AC4804">
        <v>21000</v>
      </c>
      <c r="AD4804">
        <v>21000</v>
      </c>
      <c r="AF4804" t="s">
        <v>5412</v>
      </c>
      <c r="AH4804">
        <v>427093</v>
      </c>
    </row>
    <row r="4805" spans="1:34" x14ac:dyDescent="0.25">
      <c r="A4805" t="s">
        <v>17460</v>
      </c>
      <c r="B4805" s="24">
        <v>45862</v>
      </c>
      <c r="C4805" t="s">
        <v>17461</v>
      </c>
      <c r="D4805" t="s">
        <v>17413</v>
      </c>
      <c r="E4805" t="s">
        <v>17462</v>
      </c>
      <c r="F4805" t="s">
        <v>17436</v>
      </c>
      <c r="G4805" t="s">
        <v>17436</v>
      </c>
      <c r="H4805">
        <f>Table1[[#This Row],[GrnPostDate]]-Table1[[#This Row],[PoDate]]</f>
        <v>1</v>
      </c>
      <c r="I4805" t="s">
        <v>3447</v>
      </c>
      <c r="J4805" t="s">
        <v>5472</v>
      </c>
      <c r="K4805" t="s">
        <v>11385</v>
      </c>
      <c r="M4805">
        <v>32194</v>
      </c>
      <c r="O4805" t="s">
        <v>2104</v>
      </c>
      <c r="P4805">
        <v>198</v>
      </c>
      <c r="Q4805">
        <v>1000</v>
      </c>
      <c r="R4805">
        <v>1000</v>
      </c>
      <c r="S4805" s="25">
        <f>Table1[[#This Row],[RcvdQuantity]]/Table1[[#This Row],[POQty]]</f>
        <v>1</v>
      </c>
      <c r="T4805">
        <v>0</v>
      </c>
      <c r="U4805">
        <v>0</v>
      </c>
      <c r="V4805">
        <v>0</v>
      </c>
      <c r="W4805">
        <v>0</v>
      </c>
      <c r="X4805">
        <v>198</v>
      </c>
      <c r="Y4805">
        <v>198</v>
      </c>
      <c r="Z4805">
        <v>198</v>
      </c>
      <c r="AA4805">
        <v>0</v>
      </c>
      <c r="AB4805">
        <v>0</v>
      </c>
      <c r="AC4805">
        <v>198000</v>
      </c>
      <c r="AD4805">
        <v>198000</v>
      </c>
      <c r="AF4805" t="s">
        <v>5412</v>
      </c>
      <c r="AH4805">
        <v>427094</v>
      </c>
    </row>
    <row r="4806" spans="1:34" x14ac:dyDescent="0.25">
      <c r="A4806" t="s">
        <v>17463</v>
      </c>
      <c r="B4806" s="24">
        <v>45859</v>
      </c>
      <c r="C4806" t="s">
        <v>17464</v>
      </c>
      <c r="D4806" t="s">
        <v>17413</v>
      </c>
      <c r="E4806" t="s">
        <v>17465</v>
      </c>
      <c r="F4806" t="s">
        <v>17436</v>
      </c>
      <c r="G4806" t="s">
        <v>17436</v>
      </c>
      <c r="H4806">
        <f>Table1[[#This Row],[GrnPostDate]]-Table1[[#This Row],[PoDate]]</f>
        <v>4</v>
      </c>
      <c r="I4806" t="s">
        <v>1176</v>
      </c>
      <c r="J4806" t="s">
        <v>5409</v>
      </c>
      <c r="K4806" t="s">
        <v>10776</v>
      </c>
      <c r="L4806" t="s">
        <v>10777</v>
      </c>
      <c r="M4806">
        <v>7213</v>
      </c>
      <c r="O4806" t="s">
        <v>17466</v>
      </c>
      <c r="P4806">
        <v>27.17</v>
      </c>
      <c r="Q4806">
        <v>1800</v>
      </c>
      <c r="R4806">
        <v>1800</v>
      </c>
      <c r="S4806" s="25">
        <f>Table1[[#This Row],[RcvdQuantity]]/Table1[[#This Row],[POQty]]</f>
        <v>1</v>
      </c>
      <c r="T4806">
        <v>0</v>
      </c>
      <c r="U4806">
        <v>0</v>
      </c>
      <c r="V4806">
        <v>0</v>
      </c>
      <c r="W4806">
        <v>0</v>
      </c>
      <c r="X4806">
        <v>27.17</v>
      </c>
      <c r="Y4806">
        <v>27.17</v>
      </c>
      <c r="Z4806">
        <v>27.17</v>
      </c>
      <c r="AA4806">
        <v>0</v>
      </c>
      <c r="AB4806">
        <v>0</v>
      </c>
      <c r="AC4806">
        <v>48898.8</v>
      </c>
      <c r="AD4806">
        <v>48898.8</v>
      </c>
      <c r="AF4806" t="s">
        <v>5412</v>
      </c>
      <c r="AH4806">
        <v>427095</v>
      </c>
    </row>
    <row r="4807" spans="1:34" x14ac:dyDescent="0.25">
      <c r="A4807" t="s">
        <v>17467</v>
      </c>
      <c r="B4807" s="24">
        <v>45862</v>
      </c>
      <c r="C4807" t="s">
        <v>17468</v>
      </c>
      <c r="D4807" t="s">
        <v>17413</v>
      </c>
      <c r="E4807" t="s">
        <v>17469</v>
      </c>
      <c r="F4807" t="s">
        <v>17436</v>
      </c>
      <c r="G4807" t="s">
        <v>17436</v>
      </c>
      <c r="H4807">
        <f>Table1[[#This Row],[GrnPostDate]]-Table1[[#This Row],[PoDate]]</f>
        <v>1</v>
      </c>
      <c r="I4807" t="s">
        <v>3447</v>
      </c>
      <c r="J4807" t="s">
        <v>5472</v>
      </c>
      <c r="K4807" t="s">
        <v>7962</v>
      </c>
      <c r="L4807" t="s">
        <v>7963</v>
      </c>
      <c r="M4807">
        <v>7045</v>
      </c>
      <c r="O4807" t="s">
        <v>16727</v>
      </c>
      <c r="P4807">
        <v>1468.45</v>
      </c>
      <c r="Q4807">
        <v>100</v>
      </c>
      <c r="R4807">
        <v>66</v>
      </c>
      <c r="S4807" s="25">
        <f>Table1[[#This Row],[RcvdQuantity]]/Table1[[#This Row],[POQty]]</f>
        <v>0.66</v>
      </c>
      <c r="T4807">
        <v>34</v>
      </c>
      <c r="U4807">
        <v>0</v>
      </c>
      <c r="V4807">
        <v>0</v>
      </c>
      <c r="W4807">
        <v>0</v>
      </c>
      <c r="X4807">
        <v>1468.45</v>
      </c>
      <c r="Y4807">
        <v>1468.45</v>
      </c>
      <c r="Z4807">
        <v>1468.45</v>
      </c>
      <c r="AA4807">
        <v>0</v>
      </c>
      <c r="AB4807">
        <v>0</v>
      </c>
      <c r="AC4807">
        <v>96917.7</v>
      </c>
      <c r="AD4807">
        <v>96917.7</v>
      </c>
      <c r="AF4807" t="s">
        <v>5412</v>
      </c>
      <c r="AH4807">
        <v>427101</v>
      </c>
    </row>
    <row r="4808" spans="1:34" x14ac:dyDescent="0.25">
      <c r="A4808" t="s">
        <v>17467</v>
      </c>
      <c r="B4808" s="24">
        <v>45862</v>
      </c>
      <c r="C4808" t="s">
        <v>17468</v>
      </c>
      <c r="D4808" t="s">
        <v>17413</v>
      </c>
      <c r="E4808" t="s">
        <v>17469</v>
      </c>
      <c r="F4808" t="s">
        <v>17436</v>
      </c>
      <c r="G4808" t="s">
        <v>17436</v>
      </c>
      <c r="H4808">
        <f>Table1[[#This Row],[GrnPostDate]]-Table1[[#This Row],[PoDate]]</f>
        <v>1</v>
      </c>
      <c r="I4808" t="s">
        <v>3447</v>
      </c>
      <c r="J4808" t="s">
        <v>5472</v>
      </c>
      <c r="K4808" t="s">
        <v>7962</v>
      </c>
      <c r="L4808" t="s">
        <v>7963</v>
      </c>
      <c r="M4808">
        <v>7045</v>
      </c>
      <c r="O4808" t="s">
        <v>12312</v>
      </c>
      <c r="P4808">
        <v>1468.45</v>
      </c>
      <c r="Q4808">
        <v>100</v>
      </c>
      <c r="R4808">
        <v>10</v>
      </c>
      <c r="S4808" s="25">
        <f>Table1[[#This Row],[RcvdQuantity]]/Table1[[#This Row],[POQty]]</f>
        <v>0.1</v>
      </c>
      <c r="T4808">
        <v>90</v>
      </c>
      <c r="U4808">
        <v>0</v>
      </c>
      <c r="V4808">
        <v>0</v>
      </c>
      <c r="W4808">
        <v>0</v>
      </c>
      <c r="X4808">
        <v>1468.45</v>
      </c>
      <c r="Y4808">
        <v>1468.45</v>
      </c>
      <c r="Z4808">
        <v>1468.45</v>
      </c>
      <c r="AA4808">
        <v>0</v>
      </c>
      <c r="AB4808">
        <v>0</v>
      </c>
      <c r="AC4808">
        <v>14684.5</v>
      </c>
      <c r="AD4808">
        <v>14684.5</v>
      </c>
      <c r="AF4808" t="s">
        <v>5412</v>
      </c>
      <c r="AH4808">
        <v>427102</v>
      </c>
    </row>
    <row r="4809" spans="1:34" x14ac:dyDescent="0.25">
      <c r="A4809" t="s">
        <v>17470</v>
      </c>
      <c r="B4809" s="24">
        <v>45861</v>
      </c>
      <c r="C4809" t="s">
        <v>17471</v>
      </c>
      <c r="D4809" t="s">
        <v>17413</v>
      </c>
      <c r="E4809" t="s">
        <v>17472</v>
      </c>
      <c r="F4809" t="s">
        <v>17436</v>
      </c>
      <c r="G4809" t="s">
        <v>17436</v>
      </c>
      <c r="H4809">
        <f>Table1[[#This Row],[GrnPostDate]]-Table1[[#This Row],[PoDate]]</f>
        <v>2</v>
      </c>
      <c r="I4809" t="s">
        <v>1176</v>
      </c>
      <c r="J4809" t="s">
        <v>90</v>
      </c>
      <c r="K4809" t="s">
        <v>5535</v>
      </c>
      <c r="M4809">
        <v>20521</v>
      </c>
      <c r="O4809" t="s">
        <v>17473</v>
      </c>
      <c r="P4809">
        <v>16910</v>
      </c>
      <c r="Q4809">
        <v>10</v>
      </c>
      <c r="R4809">
        <v>10</v>
      </c>
      <c r="S4809" s="25">
        <f>Table1[[#This Row],[RcvdQuantity]]/Table1[[#This Row],[POQty]]</f>
        <v>1</v>
      </c>
      <c r="T4809">
        <v>0</v>
      </c>
      <c r="U4809">
        <v>0</v>
      </c>
      <c r="V4809">
        <v>0</v>
      </c>
      <c r="W4809">
        <v>0</v>
      </c>
      <c r="X4809">
        <v>16910</v>
      </c>
      <c r="Y4809">
        <v>16910</v>
      </c>
      <c r="Z4809">
        <v>16910</v>
      </c>
      <c r="AA4809">
        <v>0</v>
      </c>
      <c r="AB4809">
        <v>0</v>
      </c>
      <c r="AC4809">
        <v>169100</v>
      </c>
      <c r="AD4809">
        <v>169100</v>
      </c>
      <c r="AF4809" t="s">
        <v>5412</v>
      </c>
      <c r="AH4809">
        <v>427108</v>
      </c>
    </row>
    <row r="4810" spans="1:34" x14ac:dyDescent="0.25">
      <c r="A4810" t="s">
        <v>17474</v>
      </c>
      <c r="B4810" s="24">
        <v>45862</v>
      </c>
      <c r="C4810" t="s">
        <v>17475</v>
      </c>
      <c r="D4810" t="s">
        <v>17413</v>
      </c>
      <c r="E4810" t="s">
        <v>17476</v>
      </c>
      <c r="F4810" t="s">
        <v>17436</v>
      </c>
      <c r="G4810" t="s">
        <v>17436</v>
      </c>
      <c r="H4810">
        <f>Table1[[#This Row],[GrnPostDate]]-Table1[[#This Row],[PoDate]]</f>
        <v>1</v>
      </c>
      <c r="I4810" t="s">
        <v>3350</v>
      </c>
      <c r="J4810" t="s">
        <v>52</v>
      </c>
      <c r="K4810" t="s">
        <v>3344</v>
      </c>
      <c r="M4810">
        <v>10023</v>
      </c>
      <c r="O4810" t="s">
        <v>15037</v>
      </c>
      <c r="P4810">
        <v>8030</v>
      </c>
      <c r="Q4810">
        <v>1</v>
      </c>
      <c r="R4810">
        <v>1</v>
      </c>
      <c r="S4810" s="25">
        <f>Table1[[#This Row],[RcvdQuantity]]/Table1[[#This Row],[POQty]]</f>
        <v>1</v>
      </c>
      <c r="T4810">
        <v>0</v>
      </c>
      <c r="U4810">
        <v>0</v>
      </c>
      <c r="V4810">
        <v>0</v>
      </c>
      <c r="W4810">
        <v>0</v>
      </c>
      <c r="X4810">
        <v>8030</v>
      </c>
      <c r="Y4810">
        <v>8030</v>
      </c>
      <c r="Z4810">
        <v>8030</v>
      </c>
      <c r="AA4810">
        <v>0</v>
      </c>
      <c r="AB4810">
        <v>0</v>
      </c>
      <c r="AC4810">
        <v>8030</v>
      </c>
      <c r="AD4810">
        <v>8030</v>
      </c>
      <c r="AF4810" t="s">
        <v>5412</v>
      </c>
      <c r="AH4810">
        <v>427126</v>
      </c>
    </row>
    <row r="4811" spans="1:34" x14ac:dyDescent="0.25">
      <c r="A4811" t="s">
        <v>17474</v>
      </c>
      <c r="B4811" s="24">
        <v>45862</v>
      </c>
      <c r="C4811" t="s">
        <v>17475</v>
      </c>
      <c r="D4811" t="s">
        <v>17413</v>
      </c>
      <c r="E4811" t="s">
        <v>17476</v>
      </c>
      <c r="F4811" t="s">
        <v>17436</v>
      </c>
      <c r="G4811" t="s">
        <v>17436</v>
      </c>
      <c r="H4811">
        <f>Table1[[#This Row],[GrnPostDate]]-Table1[[#This Row],[PoDate]]</f>
        <v>1</v>
      </c>
      <c r="I4811" t="s">
        <v>3350</v>
      </c>
      <c r="J4811" t="s">
        <v>52</v>
      </c>
      <c r="K4811" t="s">
        <v>13539</v>
      </c>
      <c r="M4811">
        <v>10074</v>
      </c>
      <c r="O4811" t="s">
        <v>17477</v>
      </c>
      <c r="P4811">
        <v>9093</v>
      </c>
      <c r="Q4811">
        <v>1</v>
      </c>
      <c r="R4811">
        <v>1</v>
      </c>
      <c r="S4811" s="25">
        <f>Table1[[#This Row],[RcvdQuantity]]/Table1[[#This Row],[POQty]]</f>
        <v>1</v>
      </c>
      <c r="T4811">
        <v>0</v>
      </c>
      <c r="U4811">
        <v>0</v>
      </c>
      <c r="V4811">
        <v>0</v>
      </c>
      <c r="W4811">
        <v>0</v>
      </c>
      <c r="X4811">
        <v>9093</v>
      </c>
      <c r="Y4811">
        <v>9093</v>
      </c>
      <c r="Z4811">
        <v>9093</v>
      </c>
      <c r="AA4811">
        <v>0</v>
      </c>
      <c r="AB4811">
        <v>0</v>
      </c>
      <c r="AC4811">
        <v>9093</v>
      </c>
      <c r="AD4811">
        <v>9093</v>
      </c>
      <c r="AF4811" t="s">
        <v>5412</v>
      </c>
      <c r="AH4811">
        <v>427127</v>
      </c>
    </row>
    <row r="4812" spans="1:34" x14ac:dyDescent="0.25">
      <c r="A4812" t="s">
        <v>17474</v>
      </c>
      <c r="B4812" s="24">
        <v>45862</v>
      </c>
      <c r="C4812" t="s">
        <v>17475</v>
      </c>
      <c r="D4812" t="s">
        <v>17413</v>
      </c>
      <c r="E4812" t="s">
        <v>17476</v>
      </c>
      <c r="F4812" t="s">
        <v>17436</v>
      </c>
      <c r="G4812" t="s">
        <v>17436</v>
      </c>
      <c r="H4812">
        <f>Table1[[#This Row],[GrnPostDate]]-Table1[[#This Row],[PoDate]]</f>
        <v>1</v>
      </c>
      <c r="I4812" t="s">
        <v>3350</v>
      </c>
      <c r="J4812" t="s">
        <v>52</v>
      </c>
      <c r="K4812" t="s">
        <v>17478</v>
      </c>
      <c r="M4812">
        <v>10082</v>
      </c>
      <c r="O4812" t="s">
        <v>17479</v>
      </c>
      <c r="P4812">
        <v>9093</v>
      </c>
      <c r="Q4812">
        <v>1</v>
      </c>
      <c r="R4812">
        <v>1</v>
      </c>
      <c r="S4812" s="25">
        <f>Table1[[#This Row],[RcvdQuantity]]/Table1[[#This Row],[POQty]]</f>
        <v>1</v>
      </c>
      <c r="T4812">
        <v>0</v>
      </c>
      <c r="U4812">
        <v>0</v>
      </c>
      <c r="V4812">
        <v>0</v>
      </c>
      <c r="W4812">
        <v>0</v>
      </c>
      <c r="X4812">
        <v>9093</v>
      </c>
      <c r="Y4812">
        <v>9093</v>
      </c>
      <c r="Z4812">
        <v>9093</v>
      </c>
      <c r="AA4812">
        <v>0</v>
      </c>
      <c r="AB4812">
        <v>0</v>
      </c>
      <c r="AC4812">
        <v>9093</v>
      </c>
      <c r="AD4812">
        <v>9093</v>
      </c>
      <c r="AF4812" t="s">
        <v>5412</v>
      </c>
      <c r="AH4812">
        <v>427128</v>
      </c>
    </row>
    <row r="4813" spans="1:34" x14ac:dyDescent="0.25">
      <c r="A4813" t="s">
        <v>17474</v>
      </c>
      <c r="B4813" s="24">
        <v>45862</v>
      </c>
      <c r="C4813" t="s">
        <v>17475</v>
      </c>
      <c r="D4813" t="s">
        <v>17413</v>
      </c>
      <c r="E4813" t="s">
        <v>17476</v>
      </c>
      <c r="F4813" t="s">
        <v>17436</v>
      </c>
      <c r="G4813" t="s">
        <v>17436</v>
      </c>
      <c r="H4813">
        <f>Table1[[#This Row],[GrnPostDate]]-Table1[[#This Row],[PoDate]]</f>
        <v>1</v>
      </c>
      <c r="I4813" t="s">
        <v>3350</v>
      </c>
      <c r="J4813" t="s">
        <v>52</v>
      </c>
      <c r="K4813" t="s">
        <v>13541</v>
      </c>
      <c r="M4813">
        <v>10075</v>
      </c>
      <c r="O4813" t="s">
        <v>17477</v>
      </c>
      <c r="P4813">
        <v>9093</v>
      </c>
      <c r="Q4813">
        <v>1</v>
      </c>
      <c r="R4813">
        <v>1</v>
      </c>
      <c r="S4813" s="25">
        <f>Table1[[#This Row],[RcvdQuantity]]/Table1[[#This Row],[POQty]]</f>
        <v>1</v>
      </c>
      <c r="T4813">
        <v>0</v>
      </c>
      <c r="U4813">
        <v>0</v>
      </c>
      <c r="V4813">
        <v>0</v>
      </c>
      <c r="W4813">
        <v>0</v>
      </c>
      <c r="X4813">
        <v>9093</v>
      </c>
      <c r="Y4813">
        <v>9093</v>
      </c>
      <c r="Z4813">
        <v>9093</v>
      </c>
      <c r="AA4813">
        <v>0</v>
      </c>
      <c r="AB4813">
        <v>0</v>
      </c>
      <c r="AC4813">
        <v>9093</v>
      </c>
      <c r="AD4813">
        <v>9093</v>
      </c>
      <c r="AF4813" t="s">
        <v>5412</v>
      </c>
      <c r="AH4813">
        <v>427129</v>
      </c>
    </row>
    <row r="4814" spans="1:34" x14ac:dyDescent="0.25">
      <c r="A4814" t="s">
        <v>17474</v>
      </c>
      <c r="B4814" s="24">
        <v>45862</v>
      </c>
      <c r="C4814" t="s">
        <v>17475</v>
      </c>
      <c r="D4814" t="s">
        <v>17413</v>
      </c>
      <c r="E4814" t="s">
        <v>17476</v>
      </c>
      <c r="F4814" t="s">
        <v>17436</v>
      </c>
      <c r="G4814" t="s">
        <v>17436</v>
      </c>
      <c r="H4814">
        <f>Table1[[#This Row],[GrnPostDate]]-Table1[[#This Row],[PoDate]]</f>
        <v>1</v>
      </c>
      <c r="I4814" t="s">
        <v>3350</v>
      </c>
      <c r="J4814" t="s">
        <v>52</v>
      </c>
      <c r="K4814" t="s">
        <v>3352</v>
      </c>
      <c r="M4814">
        <v>10045</v>
      </c>
      <c r="O4814" t="s">
        <v>17480</v>
      </c>
      <c r="P4814">
        <v>7697</v>
      </c>
      <c r="Q4814">
        <v>2</v>
      </c>
      <c r="R4814">
        <v>2</v>
      </c>
      <c r="S4814" s="25">
        <f>Table1[[#This Row],[RcvdQuantity]]/Table1[[#This Row],[POQty]]</f>
        <v>1</v>
      </c>
      <c r="T4814">
        <v>0</v>
      </c>
      <c r="U4814">
        <v>0</v>
      </c>
      <c r="V4814">
        <v>0</v>
      </c>
      <c r="W4814">
        <v>0</v>
      </c>
      <c r="X4814">
        <v>7697</v>
      </c>
      <c r="Y4814">
        <v>7697</v>
      </c>
      <c r="Z4814">
        <v>7697</v>
      </c>
      <c r="AA4814">
        <v>0</v>
      </c>
      <c r="AB4814">
        <v>0</v>
      </c>
      <c r="AC4814">
        <v>15394</v>
      </c>
      <c r="AD4814">
        <v>15394</v>
      </c>
      <c r="AF4814" t="s">
        <v>5412</v>
      </c>
      <c r="AH4814">
        <v>427130</v>
      </c>
    </row>
    <row r="4815" spans="1:34" x14ac:dyDescent="0.25">
      <c r="A4815" t="s">
        <v>17474</v>
      </c>
      <c r="B4815" s="24">
        <v>45862</v>
      </c>
      <c r="C4815" t="s">
        <v>17475</v>
      </c>
      <c r="D4815" t="s">
        <v>17413</v>
      </c>
      <c r="E4815" t="s">
        <v>17476</v>
      </c>
      <c r="F4815" t="s">
        <v>17436</v>
      </c>
      <c r="G4815" t="s">
        <v>17436</v>
      </c>
      <c r="H4815">
        <f>Table1[[#This Row],[GrnPostDate]]-Table1[[#This Row],[PoDate]]</f>
        <v>1</v>
      </c>
      <c r="I4815" t="s">
        <v>3350</v>
      </c>
      <c r="J4815" t="s">
        <v>52</v>
      </c>
      <c r="K4815" t="s">
        <v>14947</v>
      </c>
      <c r="M4815">
        <v>18204</v>
      </c>
      <c r="O4815" t="s">
        <v>14948</v>
      </c>
      <c r="P4815">
        <v>12000</v>
      </c>
      <c r="Q4815">
        <v>1</v>
      </c>
      <c r="R4815">
        <v>1</v>
      </c>
      <c r="S4815" s="25">
        <f>Table1[[#This Row],[RcvdQuantity]]/Table1[[#This Row],[POQty]]</f>
        <v>1</v>
      </c>
      <c r="T4815">
        <v>0</v>
      </c>
      <c r="U4815">
        <v>0</v>
      </c>
      <c r="V4815">
        <v>0</v>
      </c>
      <c r="W4815">
        <v>0</v>
      </c>
      <c r="X4815">
        <v>12000</v>
      </c>
      <c r="Y4815">
        <v>12000</v>
      </c>
      <c r="Z4815">
        <v>12000</v>
      </c>
      <c r="AA4815">
        <v>0</v>
      </c>
      <c r="AB4815">
        <v>0</v>
      </c>
      <c r="AC4815">
        <v>12000</v>
      </c>
      <c r="AD4815">
        <v>12000</v>
      </c>
      <c r="AF4815" t="s">
        <v>5503</v>
      </c>
      <c r="AH4815">
        <v>427131</v>
      </c>
    </row>
    <row r="4816" spans="1:34" x14ac:dyDescent="0.25">
      <c r="A4816" t="s">
        <v>13177</v>
      </c>
      <c r="B4816" s="24">
        <v>45723</v>
      </c>
      <c r="C4816" t="s">
        <v>17481</v>
      </c>
      <c r="D4816" t="s">
        <v>17413</v>
      </c>
      <c r="E4816" t="s">
        <v>17482</v>
      </c>
      <c r="F4816" t="s">
        <v>17483</v>
      </c>
      <c r="G4816" t="s">
        <v>17483</v>
      </c>
      <c r="H4816">
        <f>Table1[[#This Row],[GrnPostDate]]-Table1[[#This Row],[PoDate]]</f>
        <v>144</v>
      </c>
      <c r="I4816" t="s">
        <v>188</v>
      </c>
      <c r="J4816" t="s">
        <v>119</v>
      </c>
      <c r="K4816" t="s">
        <v>7669</v>
      </c>
      <c r="M4816">
        <v>43446</v>
      </c>
      <c r="N4816" t="s">
        <v>7670</v>
      </c>
      <c r="O4816" t="s">
        <v>17484</v>
      </c>
      <c r="P4816">
        <v>34000</v>
      </c>
      <c r="Q4816">
        <v>16</v>
      </c>
      <c r="R4816">
        <v>8</v>
      </c>
      <c r="S4816" s="25">
        <f>Table1[[#This Row],[RcvdQuantity]]/Table1[[#This Row],[POQty]]</f>
        <v>0.5</v>
      </c>
      <c r="T4816">
        <v>8</v>
      </c>
      <c r="U4816">
        <v>0</v>
      </c>
      <c r="V4816">
        <v>16</v>
      </c>
      <c r="W4816">
        <v>43520</v>
      </c>
      <c r="X4816">
        <v>39440</v>
      </c>
      <c r="Y4816">
        <v>39440</v>
      </c>
      <c r="Z4816">
        <v>39440</v>
      </c>
      <c r="AA4816">
        <v>0</v>
      </c>
      <c r="AB4816">
        <v>0</v>
      </c>
      <c r="AC4816">
        <v>315520</v>
      </c>
      <c r="AD4816">
        <v>359040</v>
      </c>
      <c r="AF4816" t="s">
        <v>5412</v>
      </c>
      <c r="AH4816">
        <v>427136</v>
      </c>
    </row>
    <row r="4817" spans="1:34" x14ac:dyDescent="0.25">
      <c r="A4817" t="s">
        <v>13177</v>
      </c>
      <c r="B4817" s="24">
        <v>45723</v>
      </c>
      <c r="C4817" t="s">
        <v>17481</v>
      </c>
      <c r="D4817" t="s">
        <v>17413</v>
      </c>
      <c r="E4817" t="s">
        <v>17482</v>
      </c>
      <c r="F4817" t="s">
        <v>17483</v>
      </c>
      <c r="G4817" t="s">
        <v>17483</v>
      </c>
      <c r="H4817">
        <f>Table1[[#This Row],[GrnPostDate]]-Table1[[#This Row],[PoDate]]</f>
        <v>144</v>
      </c>
      <c r="I4817" t="s">
        <v>188</v>
      </c>
      <c r="J4817" t="s">
        <v>119</v>
      </c>
      <c r="K4817" t="s">
        <v>7675</v>
      </c>
      <c r="M4817">
        <v>43451</v>
      </c>
      <c r="N4817" t="s">
        <v>7670</v>
      </c>
      <c r="O4817" t="s">
        <v>17485</v>
      </c>
      <c r="P4817">
        <v>280420.09999999998</v>
      </c>
      <c r="Q4817">
        <v>3</v>
      </c>
      <c r="R4817">
        <v>1</v>
      </c>
      <c r="S4817" s="25">
        <f>Table1[[#This Row],[RcvdQuantity]]/Table1[[#This Row],[POQty]]</f>
        <v>0.33333333333333331</v>
      </c>
      <c r="T4817">
        <v>2</v>
      </c>
      <c r="U4817">
        <v>0</v>
      </c>
      <c r="V4817">
        <v>16</v>
      </c>
      <c r="W4817">
        <v>44867.216</v>
      </c>
      <c r="X4817">
        <v>325287.32</v>
      </c>
      <c r="Y4817">
        <v>325287.3</v>
      </c>
      <c r="Z4817">
        <v>325287.32</v>
      </c>
      <c r="AA4817">
        <v>0</v>
      </c>
      <c r="AB4817">
        <v>0</v>
      </c>
      <c r="AC4817">
        <v>325287.32</v>
      </c>
      <c r="AD4817">
        <v>370154.53</v>
      </c>
      <c r="AF4817" t="s">
        <v>5412</v>
      </c>
      <c r="AH4817">
        <v>427137</v>
      </c>
    </row>
    <row r="4818" spans="1:34" x14ac:dyDescent="0.25">
      <c r="A4818" t="s">
        <v>13177</v>
      </c>
      <c r="B4818" s="24">
        <v>45723</v>
      </c>
      <c r="C4818" t="s">
        <v>17481</v>
      </c>
      <c r="D4818" t="s">
        <v>17413</v>
      </c>
      <c r="E4818" t="s">
        <v>17482</v>
      </c>
      <c r="F4818" t="s">
        <v>17483</v>
      </c>
      <c r="G4818" t="s">
        <v>17483</v>
      </c>
      <c r="H4818">
        <f>Table1[[#This Row],[GrnPostDate]]-Table1[[#This Row],[PoDate]]</f>
        <v>144</v>
      </c>
      <c r="I4818" t="s">
        <v>188</v>
      </c>
      <c r="J4818" t="s">
        <v>119</v>
      </c>
      <c r="K4818" t="s">
        <v>9948</v>
      </c>
      <c r="M4818">
        <v>43453</v>
      </c>
      <c r="N4818" t="s">
        <v>9949</v>
      </c>
      <c r="O4818" t="s">
        <v>17486</v>
      </c>
      <c r="P4818">
        <v>164825.20000000001</v>
      </c>
      <c r="Q4818">
        <v>2</v>
      </c>
      <c r="R4818">
        <v>1</v>
      </c>
      <c r="S4818" s="25">
        <f>Table1[[#This Row],[RcvdQuantity]]/Table1[[#This Row],[POQty]]</f>
        <v>0.5</v>
      </c>
      <c r="T4818">
        <v>1</v>
      </c>
      <c r="U4818">
        <v>0</v>
      </c>
      <c r="V4818">
        <v>16</v>
      </c>
      <c r="W4818">
        <v>26372.031999999999</v>
      </c>
      <c r="X4818">
        <v>191197.23</v>
      </c>
      <c r="Y4818">
        <v>191197.2</v>
      </c>
      <c r="Z4818">
        <v>191197.23</v>
      </c>
      <c r="AA4818">
        <v>0</v>
      </c>
      <c r="AB4818">
        <v>0</v>
      </c>
      <c r="AC4818">
        <v>191197.23</v>
      </c>
      <c r="AD4818">
        <v>217569.26</v>
      </c>
      <c r="AF4818" t="s">
        <v>5412</v>
      </c>
      <c r="AH4818">
        <v>427138</v>
      </c>
    </row>
    <row r="4819" spans="1:34" x14ac:dyDescent="0.25">
      <c r="A4819" t="s">
        <v>13177</v>
      </c>
      <c r="B4819" s="24">
        <v>45723</v>
      </c>
      <c r="C4819" t="s">
        <v>17481</v>
      </c>
      <c r="D4819" t="s">
        <v>17413</v>
      </c>
      <c r="E4819" t="s">
        <v>17482</v>
      </c>
      <c r="F4819" t="s">
        <v>17483</v>
      </c>
      <c r="G4819" t="s">
        <v>17483</v>
      </c>
      <c r="H4819">
        <f>Table1[[#This Row],[GrnPostDate]]-Table1[[#This Row],[PoDate]]</f>
        <v>144</v>
      </c>
      <c r="I4819" t="s">
        <v>188</v>
      </c>
      <c r="J4819" t="s">
        <v>119</v>
      </c>
      <c r="K4819" t="s">
        <v>13996</v>
      </c>
      <c r="M4819">
        <v>43452</v>
      </c>
      <c r="N4819" t="s">
        <v>13997</v>
      </c>
      <c r="O4819" t="s">
        <v>13998</v>
      </c>
      <c r="P4819">
        <v>164825.20000000001</v>
      </c>
      <c r="Q4819">
        <v>2</v>
      </c>
      <c r="R4819">
        <v>1</v>
      </c>
      <c r="S4819" s="25">
        <f>Table1[[#This Row],[RcvdQuantity]]/Table1[[#This Row],[POQty]]</f>
        <v>0.5</v>
      </c>
      <c r="T4819">
        <v>1</v>
      </c>
      <c r="U4819">
        <v>0</v>
      </c>
      <c r="V4819">
        <v>16</v>
      </c>
      <c r="W4819">
        <v>26372.031999999999</v>
      </c>
      <c r="X4819">
        <v>191197.23</v>
      </c>
      <c r="Y4819">
        <v>191197.2</v>
      </c>
      <c r="Z4819">
        <v>191197.23</v>
      </c>
      <c r="AA4819">
        <v>0</v>
      </c>
      <c r="AB4819">
        <v>0</v>
      </c>
      <c r="AC4819">
        <v>191197.23</v>
      </c>
      <c r="AD4819">
        <v>217569.26</v>
      </c>
      <c r="AF4819" t="s">
        <v>5412</v>
      </c>
      <c r="AH4819">
        <v>427139</v>
      </c>
    </row>
    <row r="4820" spans="1:34" x14ac:dyDescent="0.25">
      <c r="A4820" t="s">
        <v>17487</v>
      </c>
      <c r="B4820" s="24">
        <v>45863</v>
      </c>
      <c r="C4820" t="s">
        <v>17488</v>
      </c>
      <c r="D4820" t="s">
        <v>17434</v>
      </c>
      <c r="E4820" t="s">
        <v>17489</v>
      </c>
      <c r="F4820" t="s">
        <v>17490</v>
      </c>
      <c r="G4820" t="s">
        <v>17490</v>
      </c>
      <c r="H4820">
        <f>Table1[[#This Row],[GrnPostDate]]-Table1[[#This Row],[PoDate]]</f>
        <v>3</v>
      </c>
      <c r="I4820" t="s">
        <v>7263</v>
      </c>
      <c r="J4820" t="s">
        <v>7003</v>
      </c>
      <c r="K4820" t="s">
        <v>11577</v>
      </c>
      <c r="M4820">
        <v>30789</v>
      </c>
      <c r="O4820" t="s">
        <v>17491</v>
      </c>
      <c r="P4820">
        <v>1208.33</v>
      </c>
      <c r="Q4820">
        <v>24</v>
      </c>
      <c r="R4820">
        <v>24</v>
      </c>
      <c r="S4820" s="25">
        <f>Table1[[#This Row],[RcvdQuantity]]/Table1[[#This Row],[POQty]]</f>
        <v>1</v>
      </c>
      <c r="T4820">
        <v>0</v>
      </c>
      <c r="U4820">
        <v>0</v>
      </c>
      <c r="V4820">
        <v>0</v>
      </c>
      <c r="W4820">
        <v>0</v>
      </c>
      <c r="X4820">
        <v>1208.33</v>
      </c>
      <c r="Y4820">
        <v>1208.33</v>
      </c>
      <c r="Z4820">
        <v>1208.33</v>
      </c>
      <c r="AA4820">
        <v>0</v>
      </c>
      <c r="AB4820">
        <v>0</v>
      </c>
      <c r="AC4820">
        <v>29000</v>
      </c>
      <c r="AD4820">
        <v>29000</v>
      </c>
      <c r="AF4820" t="s">
        <v>5412</v>
      </c>
      <c r="AH4820">
        <v>427404</v>
      </c>
    </row>
    <row r="4821" spans="1:34" x14ac:dyDescent="0.25">
      <c r="A4821" t="s">
        <v>17487</v>
      </c>
      <c r="B4821" s="24">
        <v>45863</v>
      </c>
      <c r="C4821" t="s">
        <v>17488</v>
      </c>
      <c r="D4821" t="s">
        <v>17434</v>
      </c>
      <c r="E4821" t="s">
        <v>17489</v>
      </c>
      <c r="F4821" t="s">
        <v>17490</v>
      </c>
      <c r="G4821" t="s">
        <v>17490</v>
      </c>
      <c r="H4821">
        <f>Table1[[#This Row],[GrnPostDate]]-Table1[[#This Row],[PoDate]]</f>
        <v>3</v>
      </c>
      <c r="I4821" t="s">
        <v>7263</v>
      </c>
      <c r="J4821" t="s">
        <v>7003</v>
      </c>
      <c r="K4821" t="s">
        <v>9606</v>
      </c>
      <c r="M4821">
        <v>28946</v>
      </c>
      <c r="O4821" t="s">
        <v>17492</v>
      </c>
      <c r="P4821">
        <v>1208.33</v>
      </c>
      <c r="Q4821">
        <v>24</v>
      </c>
      <c r="R4821">
        <v>24</v>
      </c>
      <c r="S4821" s="25">
        <f>Table1[[#This Row],[RcvdQuantity]]/Table1[[#This Row],[POQty]]</f>
        <v>1</v>
      </c>
      <c r="T4821">
        <v>0</v>
      </c>
      <c r="U4821">
        <v>0</v>
      </c>
      <c r="V4821">
        <v>0</v>
      </c>
      <c r="W4821">
        <v>0</v>
      </c>
      <c r="X4821">
        <v>1208.33</v>
      </c>
      <c r="Y4821">
        <v>1208.33</v>
      </c>
      <c r="Z4821">
        <v>1208.33</v>
      </c>
      <c r="AA4821">
        <v>0</v>
      </c>
      <c r="AB4821">
        <v>0</v>
      </c>
      <c r="AC4821">
        <v>29000</v>
      </c>
      <c r="AD4821">
        <v>29000</v>
      </c>
      <c r="AF4821" t="s">
        <v>5412</v>
      </c>
      <c r="AH4821">
        <v>427405</v>
      </c>
    </row>
    <row r="4822" spans="1:34" x14ac:dyDescent="0.25">
      <c r="A4822" t="s">
        <v>17487</v>
      </c>
      <c r="B4822" s="24">
        <v>45863</v>
      </c>
      <c r="C4822" t="s">
        <v>17488</v>
      </c>
      <c r="D4822" t="s">
        <v>17434</v>
      </c>
      <c r="E4822" t="s">
        <v>17489</v>
      </c>
      <c r="F4822" t="s">
        <v>17490</v>
      </c>
      <c r="G4822" t="s">
        <v>17490</v>
      </c>
      <c r="H4822">
        <f>Table1[[#This Row],[GrnPostDate]]-Table1[[#This Row],[PoDate]]</f>
        <v>3</v>
      </c>
      <c r="I4822" t="s">
        <v>7263</v>
      </c>
      <c r="J4822" t="s">
        <v>7003</v>
      </c>
      <c r="K4822" t="s">
        <v>8173</v>
      </c>
      <c r="M4822">
        <v>13366</v>
      </c>
      <c r="O4822" t="s">
        <v>17493</v>
      </c>
      <c r="P4822">
        <v>516.66</v>
      </c>
      <c r="Q4822">
        <v>24</v>
      </c>
      <c r="R4822">
        <v>24</v>
      </c>
      <c r="S4822" s="25">
        <f>Table1[[#This Row],[RcvdQuantity]]/Table1[[#This Row],[POQty]]</f>
        <v>1</v>
      </c>
      <c r="T4822">
        <v>0</v>
      </c>
      <c r="U4822">
        <v>0</v>
      </c>
      <c r="V4822">
        <v>0</v>
      </c>
      <c r="W4822">
        <v>0</v>
      </c>
      <c r="X4822">
        <v>516.66</v>
      </c>
      <c r="Y4822">
        <v>516.66</v>
      </c>
      <c r="Z4822">
        <v>516.66</v>
      </c>
      <c r="AA4822">
        <v>0</v>
      </c>
      <c r="AB4822">
        <v>0</v>
      </c>
      <c r="AC4822">
        <v>12399.84</v>
      </c>
      <c r="AD4822">
        <v>12399.84</v>
      </c>
      <c r="AF4822" t="s">
        <v>5412</v>
      </c>
      <c r="AH4822">
        <v>427406</v>
      </c>
    </row>
    <row r="4823" spans="1:34" x14ac:dyDescent="0.25">
      <c r="A4823" t="s">
        <v>17494</v>
      </c>
      <c r="B4823" s="24">
        <v>45863</v>
      </c>
      <c r="C4823" t="s">
        <v>17495</v>
      </c>
      <c r="D4823" t="s">
        <v>17434</v>
      </c>
      <c r="E4823" t="s">
        <v>17496</v>
      </c>
      <c r="F4823" t="s">
        <v>17490</v>
      </c>
      <c r="G4823" t="s">
        <v>17490</v>
      </c>
      <c r="H4823">
        <f>Table1[[#This Row],[GrnPostDate]]-Table1[[#This Row],[PoDate]]</f>
        <v>3</v>
      </c>
      <c r="I4823" t="s">
        <v>1186</v>
      </c>
      <c r="J4823" t="s">
        <v>5409</v>
      </c>
      <c r="K4823" t="s">
        <v>14617</v>
      </c>
      <c r="L4823" t="s">
        <v>14618</v>
      </c>
      <c r="M4823">
        <v>7731</v>
      </c>
      <c r="O4823" t="s">
        <v>14619</v>
      </c>
      <c r="P4823">
        <v>113.33</v>
      </c>
      <c r="Q4823">
        <v>600</v>
      </c>
      <c r="R4823">
        <v>600</v>
      </c>
      <c r="S4823" s="25">
        <f>Table1[[#This Row],[RcvdQuantity]]/Table1[[#This Row],[POQty]]</f>
        <v>1</v>
      </c>
      <c r="T4823">
        <v>0</v>
      </c>
      <c r="U4823">
        <v>0</v>
      </c>
      <c r="V4823">
        <v>0</v>
      </c>
      <c r="W4823">
        <v>0</v>
      </c>
      <c r="X4823">
        <v>113.33</v>
      </c>
      <c r="Y4823">
        <v>113.33</v>
      </c>
      <c r="Z4823">
        <v>113.33</v>
      </c>
      <c r="AA4823">
        <v>0</v>
      </c>
      <c r="AB4823">
        <v>0</v>
      </c>
      <c r="AC4823">
        <v>67998</v>
      </c>
      <c r="AD4823">
        <v>67998</v>
      </c>
      <c r="AF4823" t="s">
        <v>5412</v>
      </c>
      <c r="AH4823">
        <v>427407</v>
      </c>
    </row>
    <row r="4824" spans="1:34" x14ac:dyDescent="0.25">
      <c r="A4824" t="s">
        <v>17497</v>
      </c>
      <c r="B4824" s="24">
        <v>45863</v>
      </c>
      <c r="C4824" t="s">
        <v>17498</v>
      </c>
      <c r="D4824" t="s">
        <v>17434</v>
      </c>
      <c r="E4824" t="s">
        <v>17499</v>
      </c>
      <c r="F4824" t="s">
        <v>17490</v>
      </c>
      <c r="G4824" t="s">
        <v>17490</v>
      </c>
      <c r="H4824">
        <f>Table1[[#This Row],[GrnPostDate]]-Table1[[#This Row],[PoDate]]</f>
        <v>3</v>
      </c>
      <c r="I4824" t="s">
        <v>3447</v>
      </c>
      <c r="J4824" t="s">
        <v>5569</v>
      </c>
      <c r="K4824" t="s">
        <v>6848</v>
      </c>
      <c r="L4824" t="s">
        <v>6849</v>
      </c>
      <c r="M4824">
        <v>7000</v>
      </c>
      <c r="O4824" t="s">
        <v>17500</v>
      </c>
      <c r="P4824">
        <v>1.54</v>
      </c>
      <c r="Q4824">
        <v>5000</v>
      </c>
      <c r="R4824">
        <v>5000</v>
      </c>
      <c r="S4824" s="25">
        <f>Table1[[#This Row],[RcvdQuantity]]/Table1[[#This Row],[POQty]]</f>
        <v>1</v>
      </c>
      <c r="T4824">
        <v>0</v>
      </c>
      <c r="U4824">
        <v>0</v>
      </c>
      <c r="V4824">
        <v>0</v>
      </c>
      <c r="W4824">
        <v>0</v>
      </c>
      <c r="X4824">
        <v>1.54</v>
      </c>
      <c r="Y4824">
        <v>1.54</v>
      </c>
      <c r="Z4824">
        <v>1.54</v>
      </c>
      <c r="AA4824">
        <v>0</v>
      </c>
      <c r="AB4824">
        <v>0</v>
      </c>
      <c r="AC4824">
        <v>7700</v>
      </c>
      <c r="AD4824">
        <v>7700</v>
      </c>
      <c r="AF4824" t="s">
        <v>5412</v>
      </c>
      <c r="AH4824">
        <v>427408</v>
      </c>
    </row>
    <row r="4825" spans="1:34" x14ac:dyDescent="0.25">
      <c r="A4825" t="s">
        <v>17497</v>
      </c>
      <c r="B4825" s="24">
        <v>45863</v>
      </c>
      <c r="C4825" t="s">
        <v>17498</v>
      </c>
      <c r="D4825" t="s">
        <v>17434</v>
      </c>
      <c r="E4825" t="s">
        <v>17499</v>
      </c>
      <c r="F4825" t="s">
        <v>17490</v>
      </c>
      <c r="G4825" t="s">
        <v>17490</v>
      </c>
      <c r="H4825">
        <f>Table1[[#This Row],[GrnPostDate]]-Table1[[#This Row],[PoDate]]</f>
        <v>3</v>
      </c>
      <c r="I4825" t="s">
        <v>3447</v>
      </c>
      <c r="J4825" t="s">
        <v>5816</v>
      </c>
      <c r="K4825" t="s">
        <v>17501</v>
      </c>
      <c r="L4825" t="s">
        <v>17502</v>
      </c>
      <c r="M4825">
        <v>8085</v>
      </c>
      <c r="O4825" t="s">
        <v>17503</v>
      </c>
      <c r="P4825">
        <v>74.900000000000006</v>
      </c>
      <c r="Q4825">
        <v>50</v>
      </c>
      <c r="R4825">
        <v>50</v>
      </c>
      <c r="S4825" s="25">
        <f>Table1[[#This Row],[RcvdQuantity]]/Table1[[#This Row],[POQty]]</f>
        <v>1</v>
      </c>
      <c r="T4825">
        <v>0</v>
      </c>
      <c r="U4825">
        <v>0</v>
      </c>
      <c r="V4825">
        <v>0</v>
      </c>
      <c r="W4825">
        <v>0</v>
      </c>
      <c r="X4825">
        <v>74.900000000000006</v>
      </c>
      <c r="Y4825">
        <v>74.900000000000006</v>
      </c>
      <c r="Z4825">
        <v>74.900000000000006</v>
      </c>
      <c r="AA4825">
        <v>0</v>
      </c>
      <c r="AB4825">
        <v>0</v>
      </c>
      <c r="AC4825">
        <v>3745</v>
      </c>
      <c r="AD4825">
        <v>3745</v>
      </c>
      <c r="AF4825" t="s">
        <v>5412</v>
      </c>
      <c r="AH4825">
        <v>427409</v>
      </c>
    </row>
    <row r="4826" spans="1:34" x14ac:dyDescent="0.25">
      <c r="A4826" t="s">
        <v>17497</v>
      </c>
      <c r="B4826" s="24">
        <v>45863</v>
      </c>
      <c r="C4826" t="s">
        <v>17498</v>
      </c>
      <c r="D4826" t="s">
        <v>17434</v>
      </c>
      <c r="E4826" t="s">
        <v>17499</v>
      </c>
      <c r="F4826" t="s">
        <v>17490</v>
      </c>
      <c r="G4826" t="s">
        <v>17490</v>
      </c>
      <c r="H4826">
        <f>Table1[[#This Row],[GrnPostDate]]-Table1[[#This Row],[PoDate]]</f>
        <v>3</v>
      </c>
      <c r="I4826" t="s">
        <v>3447</v>
      </c>
      <c r="J4826" t="s">
        <v>5409</v>
      </c>
      <c r="K4826" t="s">
        <v>14171</v>
      </c>
      <c r="M4826">
        <v>39893</v>
      </c>
      <c r="O4826" t="s">
        <v>14172</v>
      </c>
      <c r="P4826">
        <v>210.41</v>
      </c>
      <c r="Q4826">
        <v>30</v>
      </c>
      <c r="R4826">
        <v>30</v>
      </c>
      <c r="S4826" s="25">
        <f>Table1[[#This Row],[RcvdQuantity]]/Table1[[#This Row],[POQty]]</f>
        <v>1</v>
      </c>
      <c r="T4826">
        <v>0</v>
      </c>
      <c r="U4826">
        <v>0</v>
      </c>
      <c r="V4826">
        <v>0</v>
      </c>
      <c r="W4826">
        <v>0</v>
      </c>
      <c r="X4826">
        <v>210.41</v>
      </c>
      <c r="Y4826">
        <v>210.41</v>
      </c>
      <c r="Z4826">
        <v>210.41</v>
      </c>
      <c r="AA4826">
        <v>0</v>
      </c>
      <c r="AB4826">
        <v>0</v>
      </c>
      <c r="AC4826">
        <v>6312.3</v>
      </c>
      <c r="AD4826">
        <v>6312.3</v>
      </c>
      <c r="AF4826" t="s">
        <v>5412</v>
      </c>
      <c r="AH4826">
        <v>427410</v>
      </c>
    </row>
    <row r="4827" spans="1:34" x14ac:dyDescent="0.25">
      <c r="A4827" t="s">
        <v>17504</v>
      </c>
      <c r="B4827" s="24">
        <v>45863</v>
      </c>
      <c r="C4827" t="s">
        <v>17505</v>
      </c>
      <c r="D4827" t="s">
        <v>17434</v>
      </c>
      <c r="E4827" t="s">
        <v>17506</v>
      </c>
      <c r="F4827" t="s">
        <v>17490</v>
      </c>
      <c r="G4827" t="s">
        <v>17490</v>
      </c>
      <c r="H4827">
        <f>Table1[[#This Row],[GrnPostDate]]-Table1[[#This Row],[PoDate]]</f>
        <v>3</v>
      </c>
      <c r="I4827" t="s">
        <v>829</v>
      </c>
      <c r="J4827" t="s">
        <v>5409</v>
      </c>
      <c r="K4827" t="s">
        <v>5416</v>
      </c>
      <c r="L4827" t="s">
        <v>5417</v>
      </c>
      <c r="M4827">
        <v>7030</v>
      </c>
      <c r="O4827" t="s">
        <v>3110</v>
      </c>
      <c r="P4827">
        <v>0.65</v>
      </c>
      <c r="Q4827">
        <v>50000</v>
      </c>
      <c r="R4827">
        <v>50000</v>
      </c>
      <c r="S4827" s="25">
        <f>Table1[[#This Row],[RcvdQuantity]]/Table1[[#This Row],[POQty]]</f>
        <v>1</v>
      </c>
      <c r="T4827">
        <v>0</v>
      </c>
      <c r="U4827">
        <v>0</v>
      </c>
      <c r="V4827">
        <v>0</v>
      </c>
      <c r="W4827">
        <v>0</v>
      </c>
      <c r="X4827">
        <v>0.65</v>
      </c>
      <c r="Y4827">
        <v>0.65</v>
      </c>
      <c r="Z4827">
        <v>0.65</v>
      </c>
      <c r="AA4827">
        <v>0</v>
      </c>
      <c r="AB4827">
        <v>0</v>
      </c>
      <c r="AC4827">
        <v>32500</v>
      </c>
      <c r="AD4827">
        <v>32500</v>
      </c>
      <c r="AF4827" t="s">
        <v>5412</v>
      </c>
      <c r="AH4827">
        <v>427412</v>
      </c>
    </row>
    <row r="4828" spans="1:34" x14ac:dyDescent="0.25">
      <c r="A4828" t="s">
        <v>17504</v>
      </c>
      <c r="B4828" s="24">
        <v>45863</v>
      </c>
      <c r="C4828" t="s">
        <v>17505</v>
      </c>
      <c r="D4828" t="s">
        <v>17434</v>
      </c>
      <c r="E4828" t="s">
        <v>17506</v>
      </c>
      <c r="F4828" t="s">
        <v>17490</v>
      </c>
      <c r="G4828" t="s">
        <v>17490</v>
      </c>
      <c r="H4828">
        <f>Table1[[#This Row],[GrnPostDate]]-Table1[[#This Row],[PoDate]]</f>
        <v>3</v>
      </c>
      <c r="I4828" t="s">
        <v>829</v>
      </c>
      <c r="J4828" t="s">
        <v>6657</v>
      </c>
      <c r="K4828" t="s">
        <v>17507</v>
      </c>
      <c r="L4828" t="s">
        <v>17508</v>
      </c>
      <c r="M4828">
        <v>7234</v>
      </c>
      <c r="O4828" t="s">
        <v>17509</v>
      </c>
      <c r="P4828">
        <v>22</v>
      </c>
      <c r="Q4828">
        <v>50</v>
      </c>
      <c r="R4828">
        <v>50</v>
      </c>
      <c r="S4828" s="25">
        <f>Table1[[#This Row],[RcvdQuantity]]/Table1[[#This Row],[POQty]]</f>
        <v>1</v>
      </c>
      <c r="T4828">
        <v>0</v>
      </c>
      <c r="U4828">
        <v>0</v>
      </c>
      <c r="V4828">
        <v>0</v>
      </c>
      <c r="W4828">
        <v>0</v>
      </c>
      <c r="X4828">
        <v>22</v>
      </c>
      <c r="Y4828">
        <v>22</v>
      </c>
      <c r="Z4828">
        <v>22</v>
      </c>
      <c r="AA4828">
        <v>0</v>
      </c>
      <c r="AB4828">
        <v>0</v>
      </c>
      <c r="AC4828">
        <v>1100</v>
      </c>
      <c r="AD4828">
        <v>1100</v>
      </c>
      <c r="AF4828" t="s">
        <v>5412</v>
      </c>
      <c r="AH4828">
        <v>427413</v>
      </c>
    </row>
    <row r="4829" spans="1:34" x14ac:dyDescent="0.25">
      <c r="A4829" t="s">
        <v>17504</v>
      </c>
      <c r="B4829" s="24">
        <v>45863</v>
      </c>
      <c r="C4829" t="s">
        <v>17505</v>
      </c>
      <c r="D4829" t="s">
        <v>17434</v>
      </c>
      <c r="E4829" t="s">
        <v>17506</v>
      </c>
      <c r="F4829" t="s">
        <v>17490</v>
      </c>
      <c r="G4829" t="s">
        <v>17490</v>
      </c>
      <c r="H4829">
        <f>Table1[[#This Row],[GrnPostDate]]-Table1[[#This Row],[PoDate]]</f>
        <v>3</v>
      </c>
      <c r="I4829" t="s">
        <v>829</v>
      </c>
      <c r="J4829" t="s">
        <v>5816</v>
      </c>
      <c r="K4829" t="s">
        <v>14708</v>
      </c>
      <c r="L4829" t="s">
        <v>14709</v>
      </c>
      <c r="M4829">
        <v>7328</v>
      </c>
      <c r="O4829" t="s">
        <v>17510</v>
      </c>
      <c r="P4829">
        <v>30</v>
      </c>
      <c r="Q4829">
        <v>600</v>
      </c>
      <c r="R4829">
        <v>600</v>
      </c>
      <c r="S4829" s="25">
        <f>Table1[[#This Row],[RcvdQuantity]]/Table1[[#This Row],[POQty]]</f>
        <v>1</v>
      </c>
      <c r="T4829">
        <v>0</v>
      </c>
      <c r="U4829">
        <v>0</v>
      </c>
      <c r="V4829">
        <v>0</v>
      </c>
      <c r="W4829">
        <v>0</v>
      </c>
      <c r="X4829">
        <v>30</v>
      </c>
      <c r="Y4829">
        <v>30</v>
      </c>
      <c r="Z4829">
        <v>30</v>
      </c>
      <c r="AA4829">
        <v>0</v>
      </c>
      <c r="AB4829">
        <v>0</v>
      </c>
      <c r="AC4829">
        <v>18000</v>
      </c>
      <c r="AD4829">
        <v>18000</v>
      </c>
      <c r="AF4829" t="s">
        <v>5412</v>
      </c>
      <c r="AH4829">
        <v>427414</v>
      </c>
    </row>
    <row r="4830" spans="1:34" x14ac:dyDescent="0.25">
      <c r="A4830" t="s">
        <v>17511</v>
      </c>
      <c r="B4830" s="24">
        <v>45863</v>
      </c>
      <c r="C4830" t="s">
        <v>17512</v>
      </c>
      <c r="D4830" t="s">
        <v>17434</v>
      </c>
      <c r="E4830" t="s">
        <v>17513</v>
      </c>
      <c r="F4830" t="s">
        <v>17490</v>
      </c>
      <c r="G4830" t="s">
        <v>17490</v>
      </c>
      <c r="H4830">
        <f>Table1[[#This Row],[GrnPostDate]]-Table1[[#This Row],[PoDate]]</f>
        <v>3</v>
      </c>
      <c r="I4830" t="s">
        <v>703</v>
      </c>
      <c r="J4830" t="s">
        <v>5409</v>
      </c>
      <c r="K4830" t="s">
        <v>15324</v>
      </c>
      <c r="M4830">
        <v>35994</v>
      </c>
      <c r="O4830" t="s">
        <v>16387</v>
      </c>
      <c r="P4830">
        <v>35</v>
      </c>
      <c r="Q4830">
        <v>3990</v>
      </c>
      <c r="R4830">
        <v>3990</v>
      </c>
      <c r="S4830" s="25">
        <f>Table1[[#This Row],[RcvdQuantity]]/Table1[[#This Row],[POQty]]</f>
        <v>1</v>
      </c>
      <c r="T4830">
        <v>0</v>
      </c>
      <c r="U4830">
        <v>0</v>
      </c>
      <c r="V4830">
        <v>0</v>
      </c>
      <c r="W4830">
        <v>0</v>
      </c>
      <c r="X4830">
        <v>35</v>
      </c>
      <c r="Y4830">
        <v>35</v>
      </c>
      <c r="Z4830">
        <v>35</v>
      </c>
      <c r="AA4830">
        <v>0</v>
      </c>
      <c r="AB4830">
        <v>0</v>
      </c>
      <c r="AC4830">
        <v>139650</v>
      </c>
      <c r="AD4830">
        <v>139650</v>
      </c>
      <c r="AF4830" t="s">
        <v>5412</v>
      </c>
      <c r="AH4830">
        <v>427415</v>
      </c>
    </row>
    <row r="4831" spans="1:34" x14ac:dyDescent="0.25">
      <c r="A4831" t="s">
        <v>17514</v>
      </c>
      <c r="B4831" s="24">
        <v>45862</v>
      </c>
      <c r="C4831" t="s">
        <v>17515</v>
      </c>
      <c r="D4831" t="s">
        <v>17434</v>
      </c>
      <c r="E4831" t="s">
        <v>17516</v>
      </c>
      <c r="F4831" t="s">
        <v>17490</v>
      </c>
      <c r="G4831" t="s">
        <v>17490</v>
      </c>
      <c r="H4831">
        <f>Table1[[#This Row],[GrnPostDate]]-Table1[[#This Row],[PoDate]]</f>
        <v>4</v>
      </c>
      <c r="I4831" t="s">
        <v>366</v>
      </c>
      <c r="J4831" t="s">
        <v>5816</v>
      </c>
      <c r="K4831" t="s">
        <v>11342</v>
      </c>
      <c r="L4831" t="s">
        <v>9961</v>
      </c>
      <c r="M4831">
        <v>7433</v>
      </c>
      <c r="O4831" t="s">
        <v>17517</v>
      </c>
      <c r="P4831">
        <v>40</v>
      </c>
      <c r="Q4831">
        <v>300</v>
      </c>
      <c r="R4831">
        <v>300</v>
      </c>
      <c r="S4831" s="25">
        <f>Table1[[#This Row],[RcvdQuantity]]/Table1[[#This Row],[POQty]]</f>
        <v>1</v>
      </c>
      <c r="T4831">
        <v>0</v>
      </c>
      <c r="U4831">
        <v>0</v>
      </c>
      <c r="V4831">
        <v>0</v>
      </c>
      <c r="W4831">
        <v>0</v>
      </c>
      <c r="X4831">
        <v>40</v>
      </c>
      <c r="Y4831">
        <v>40</v>
      </c>
      <c r="Z4831">
        <v>40</v>
      </c>
      <c r="AA4831">
        <v>0</v>
      </c>
      <c r="AB4831">
        <v>0</v>
      </c>
      <c r="AC4831">
        <v>12000</v>
      </c>
      <c r="AD4831">
        <v>12000</v>
      </c>
      <c r="AF4831" t="s">
        <v>5412</v>
      </c>
      <c r="AH4831">
        <v>427416</v>
      </c>
    </row>
    <row r="4832" spans="1:34" x14ac:dyDescent="0.25">
      <c r="A4832" t="s">
        <v>17518</v>
      </c>
      <c r="B4832" s="24">
        <v>45863</v>
      </c>
      <c r="C4832" t="s">
        <v>17519</v>
      </c>
      <c r="D4832" t="s">
        <v>17434</v>
      </c>
      <c r="E4832" t="s">
        <v>17520</v>
      </c>
      <c r="F4832" t="s">
        <v>17490</v>
      </c>
      <c r="G4832" t="s">
        <v>17490</v>
      </c>
      <c r="H4832">
        <f>Table1[[#This Row],[GrnPostDate]]-Table1[[#This Row],[PoDate]]</f>
        <v>3</v>
      </c>
      <c r="I4832" t="s">
        <v>158</v>
      </c>
      <c r="J4832" t="s">
        <v>5816</v>
      </c>
      <c r="K4832" t="s">
        <v>14856</v>
      </c>
      <c r="L4832" t="s">
        <v>14857</v>
      </c>
      <c r="M4832">
        <v>7901</v>
      </c>
      <c r="O4832" t="s">
        <v>17521</v>
      </c>
      <c r="P4832">
        <v>335</v>
      </c>
      <c r="Q4832">
        <v>100</v>
      </c>
      <c r="R4832">
        <v>36</v>
      </c>
      <c r="S4832" s="25">
        <f>Table1[[#This Row],[RcvdQuantity]]/Table1[[#This Row],[POQty]]</f>
        <v>0.36</v>
      </c>
      <c r="T4832">
        <v>64</v>
      </c>
      <c r="U4832">
        <v>0</v>
      </c>
      <c r="V4832">
        <v>0</v>
      </c>
      <c r="W4832">
        <v>0</v>
      </c>
      <c r="X4832">
        <v>335</v>
      </c>
      <c r="Y4832">
        <v>335</v>
      </c>
      <c r="Z4832">
        <v>335</v>
      </c>
      <c r="AA4832">
        <v>0</v>
      </c>
      <c r="AB4832">
        <v>0</v>
      </c>
      <c r="AC4832">
        <v>12060</v>
      </c>
      <c r="AD4832">
        <v>12060</v>
      </c>
      <c r="AF4832" t="s">
        <v>5412</v>
      </c>
      <c r="AH4832">
        <v>427418</v>
      </c>
    </row>
    <row r="4833" spans="1:34" x14ac:dyDescent="0.25">
      <c r="A4833" t="s">
        <v>17522</v>
      </c>
      <c r="B4833" s="24">
        <v>45828</v>
      </c>
      <c r="C4833" t="s">
        <v>17523</v>
      </c>
      <c r="D4833" t="s">
        <v>17434</v>
      </c>
      <c r="E4833" t="s">
        <v>17524</v>
      </c>
      <c r="F4833" t="s">
        <v>17490</v>
      </c>
      <c r="G4833" t="s">
        <v>17490</v>
      </c>
      <c r="H4833">
        <f>Table1[[#This Row],[GrnPostDate]]-Table1[[#This Row],[PoDate]]</f>
        <v>38</v>
      </c>
      <c r="I4833" t="s">
        <v>158</v>
      </c>
      <c r="J4833" t="s">
        <v>5472</v>
      </c>
      <c r="K4833" t="s">
        <v>6527</v>
      </c>
      <c r="L4833" t="s">
        <v>5474</v>
      </c>
      <c r="M4833">
        <v>7072</v>
      </c>
      <c r="O4833" t="s">
        <v>17525</v>
      </c>
      <c r="P4833">
        <v>35</v>
      </c>
      <c r="Q4833">
        <v>300</v>
      </c>
      <c r="R4833">
        <v>300</v>
      </c>
      <c r="S4833" s="25">
        <f>Table1[[#This Row],[RcvdQuantity]]/Table1[[#This Row],[POQty]]</f>
        <v>1</v>
      </c>
      <c r="T4833">
        <v>0</v>
      </c>
      <c r="U4833">
        <v>0</v>
      </c>
      <c r="V4833">
        <v>0</v>
      </c>
      <c r="W4833">
        <v>0</v>
      </c>
      <c r="X4833">
        <v>35</v>
      </c>
      <c r="Y4833">
        <v>35</v>
      </c>
      <c r="Z4833">
        <v>35</v>
      </c>
      <c r="AA4833">
        <v>0</v>
      </c>
      <c r="AB4833">
        <v>0</v>
      </c>
      <c r="AC4833">
        <v>10500</v>
      </c>
      <c r="AD4833">
        <v>10500</v>
      </c>
      <c r="AF4833" t="s">
        <v>5412</v>
      </c>
      <c r="AH4833">
        <v>427419</v>
      </c>
    </row>
    <row r="4834" spans="1:34" x14ac:dyDescent="0.25">
      <c r="A4834" t="s">
        <v>17526</v>
      </c>
      <c r="B4834" s="24">
        <v>45862</v>
      </c>
      <c r="C4834" t="s">
        <v>17527</v>
      </c>
      <c r="D4834" t="s">
        <v>17434</v>
      </c>
      <c r="E4834" t="s">
        <v>17528</v>
      </c>
      <c r="F4834" t="s">
        <v>17490</v>
      </c>
      <c r="G4834" t="s">
        <v>17490</v>
      </c>
      <c r="H4834">
        <f>Table1[[#This Row],[GrnPostDate]]-Table1[[#This Row],[PoDate]]</f>
        <v>4</v>
      </c>
      <c r="I4834" t="s">
        <v>7104</v>
      </c>
      <c r="J4834" t="s">
        <v>90</v>
      </c>
      <c r="K4834" t="s">
        <v>17529</v>
      </c>
      <c r="M4834">
        <v>11375</v>
      </c>
      <c r="O4834" t="s">
        <v>17530</v>
      </c>
      <c r="P4834">
        <v>5000</v>
      </c>
      <c r="Q4834">
        <v>20</v>
      </c>
      <c r="R4834">
        <v>20</v>
      </c>
      <c r="S4834" s="25">
        <f>Table1[[#This Row],[RcvdQuantity]]/Table1[[#This Row],[POQty]]</f>
        <v>1</v>
      </c>
      <c r="T4834">
        <v>0</v>
      </c>
      <c r="U4834">
        <v>0</v>
      </c>
      <c r="V4834">
        <v>0</v>
      </c>
      <c r="W4834">
        <v>0</v>
      </c>
      <c r="X4834">
        <v>5000</v>
      </c>
      <c r="Y4834">
        <v>5000</v>
      </c>
      <c r="Z4834">
        <v>5000</v>
      </c>
      <c r="AA4834">
        <v>0</v>
      </c>
      <c r="AB4834">
        <v>0</v>
      </c>
      <c r="AC4834">
        <v>100000</v>
      </c>
      <c r="AD4834">
        <v>100000</v>
      </c>
      <c r="AF4834" t="s">
        <v>5412</v>
      </c>
      <c r="AH4834">
        <v>427553</v>
      </c>
    </row>
    <row r="4835" spans="1:34" x14ac:dyDescent="0.25">
      <c r="A4835" t="s">
        <v>17531</v>
      </c>
      <c r="B4835" s="24">
        <v>45862</v>
      </c>
      <c r="C4835" t="s">
        <v>17532</v>
      </c>
      <c r="D4835" t="s">
        <v>17434</v>
      </c>
      <c r="E4835" t="s">
        <v>17533</v>
      </c>
      <c r="F4835" t="s">
        <v>17490</v>
      </c>
      <c r="G4835" t="s">
        <v>17490</v>
      </c>
      <c r="H4835">
        <f>Table1[[#This Row],[GrnPostDate]]-Table1[[#This Row],[PoDate]]</f>
        <v>4</v>
      </c>
      <c r="I4835" t="s">
        <v>58</v>
      </c>
      <c r="J4835" t="s">
        <v>52</v>
      </c>
      <c r="K4835" t="s">
        <v>6708</v>
      </c>
      <c r="M4835">
        <v>9931</v>
      </c>
      <c r="O4835" t="s">
        <v>14930</v>
      </c>
      <c r="P4835">
        <v>45000</v>
      </c>
      <c r="Q4835">
        <v>1</v>
      </c>
      <c r="R4835">
        <v>1</v>
      </c>
      <c r="S4835" s="25">
        <f>Table1[[#This Row],[RcvdQuantity]]/Table1[[#This Row],[POQty]]</f>
        <v>1</v>
      </c>
      <c r="T4835">
        <v>0</v>
      </c>
      <c r="U4835">
        <v>0</v>
      </c>
      <c r="V4835">
        <v>0</v>
      </c>
      <c r="W4835">
        <v>0</v>
      </c>
      <c r="X4835">
        <v>45000</v>
      </c>
      <c r="Y4835">
        <v>45000</v>
      </c>
      <c r="Z4835">
        <v>45000</v>
      </c>
      <c r="AA4835">
        <v>0</v>
      </c>
      <c r="AB4835">
        <v>0</v>
      </c>
      <c r="AC4835">
        <v>45000</v>
      </c>
      <c r="AD4835">
        <v>45000</v>
      </c>
      <c r="AF4835" t="s">
        <v>5412</v>
      </c>
      <c r="AH4835">
        <v>427555</v>
      </c>
    </row>
    <row r="4836" spans="1:34" x14ac:dyDescent="0.25">
      <c r="A4836" t="s">
        <v>17531</v>
      </c>
      <c r="B4836" s="24">
        <v>45862</v>
      </c>
      <c r="C4836" t="s">
        <v>17532</v>
      </c>
      <c r="D4836" t="s">
        <v>17434</v>
      </c>
      <c r="E4836" t="s">
        <v>17533</v>
      </c>
      <c r="F4836" t="s">
        <v>17490</v>
      </c>
      <c r="G4836" t="s">
        <v>17490</v>
      </c>
      <c r="H4836">
        <f>Table1[[#This Row],[GrnPostDate]]-Table1[[#This Row],[PoDate]]</f>
        <v>4</v>
      </c>
      <c r="I4836" t="s">
        <v>58</v>
      </c>
      <c r="J4836" t="s">
        <v>52</v>
      </c>
      <c r="K4836" t="s">
        <v>6699</v>
      </c>
      <c r="M4836">
        <v>10154</v>
      </c>
      <c r="O4836" t="s">
        <v>16343</v>
      </c>
      <c r="P4836">
        <v>5291</v>
      </c>
      <c r="Q4836">
        <v>2</v>
      </c>
      <c r="R4836">
        <v>2</v>
      </c>
      <c r="S4836" s="25">
        <f>Table1[[#This Row],[RcvdQuantity]]/Table1[[#This Row],[POQty]]</f>
        <v>1</v>
      </c>
      <c r="T4836">
        <v>0</v>
      </c>
      <c r="U4836">
        <v>0</v>
      </c>
      <c r="V4836">
        <v>0</v>
      </c>
      <c r="W4836">
        <v>0</v>
      </c>
      <c r="X4836">
        <v>5291</v>
      </c>
      <c r="Y4836">
        <v>5291</v>
      </c>
      <c r="Z4836">
        <v>5291</v>
      </c>
      <c r="AA4836">
        <v>0</v>
      </c>
      <c r="AB4836">
        <v>0</v>
      </c>
      <c r="AC4836">
        <v>10582</v>
      </c>
      <c r="AD4836">
        <v>10582</v>
      </c>
      <c r="AF4836" t="s">
        <v>5412</v>
      </c>
      <c r="AH4836">
        <v>427556</v>
      </c>
    </row>
    <row r="4837" spans="1:34" x14ac:dyDescent="0.25">
      <c r="A4837" t="s">
        <v>17531</v>
      </c>
      <c r="B4837" s="24">
        <v>45862</v>
      </c>
      <c r="C4837" t="s">
        <v>17532</v>
      </c>
      <c r="D4837" t="s">
        <v>17434</v>
      </c>
      <c r="E4837" t="s">
        <v>17533</v>
      </c>
      <c r="F4837" t="s">
        <v>17490</v>
      </c>
      <c r="G4837" t="s">
        <v>17490</v>
      </c>
      <c r="H4837">
        <f>Table1[[#This Row],[GrnPostDate]]-Table1[[#This Row],[PoDate]]</f>
        <v>4</v>
      </c>
      <c r="I4837" t="s">
        <v>58</v>
      </c>
      <c r="J4837" t="s">
        <v>52</v>
      </c>
      <c r="K4837" t="s">
        <v>6701</v>
      </c>
      <c r="M4837">
        <v>10157</v>
      </c>
      <c r="O4837" t="s">
        <v>12345</v>
      </c>
      <c r="P4837">
        <v>7040</v>
      </c>
      <c r="Q4837">
        <v>3</v>
      </c>
      <c r="R4837">
        <v>3</v>
      </c>
      <c r="S4837" s="25">
        <f>Table1[[#This Row],[RcvdQuantity]]/Table1[[#This Row],[POQty]]</f>
        <v>1</v>
      </c>
      <c r="T4837">
        <v>0</v>
      </c>
      <c r="U4837">
        <v>0</v>
      </c>
      <c r="V4837">
        <v>0</v>
      </c>
      <c r="W4837">
        <v>0</v>
      </c>
      <c r="X4837">
        <v>7040</v>
      </c>
      <c r="Y4837">
        <v>7040</v>
      </c>
      <c r="Z4837">
        <v>7040</v>
      </c>
      <c r="AA4837">
        <v>0</v>
      </c>
      <c r="AB4837">
        <v>0</v>
      </c>
      <c r="AC4837">
        <v>21120</v>
      </c>
      <c r="AD4837">
        <v>21120</v>
      </c>
      <c r="AF4837" t="s">
        <v>5412</v>
      </c>
      <c r="AH4837">
        <v>427557</v>
      </c>
    </row>
    <row r="4838" spans="1:34" x14ac:dyDescent="0.25">
      <c r="A4838" t="s">
        <v>17534</v>
      </c>
      <c r="B4838" s="24">
        <v>45862</v>
      </c>
      <c r="C4838" t="s">
        <v>17535</v>
      </c>
      <c r="D4838" t="s">
        <v>17434</v>
      </c>
      <c r="E4838" t="s">
        <v>17536</v>
      </c>
      <c r="F4838" t="s">
        <v>17490</v>
      </c>
      <c r="G4838" t="s">
        <v>17490</v>
      </c>
      <c r="H4838">
        <f>Table1[[#This Row],[GrnPostDate]]-Table1[[#This Row],[PoDate]]</f>
        <v>4</v>
      </c>
      <c r="I4838" t="s">
        <v>75</v>
      </c>
      <c r="J4838" t="s">
        <v>52</v>
      </c>
      <c r="K4838" t="s">
        <v>3357</v>
      </c>
      <c r="M4838">
        <v>17283</v>
      </c>
      <c r="O4838" t="s">
        <v>37</v>
      </c>
      <c r="P4838">
        <v>32000</v>
      </c>
      <c r="Q4838">
        <v>5</v>
      </c>
      <c r="R4838">
        <v>5</v>
      </c>
      <c r="S4838" s="25">
        <f>Table1[[#This Row],[RcvdQuantity]]/Table1[[#This Row],[POQty]]</f>
        <v>1</v>
      </c>
      <c r="T4838">
        <v>0</v>
      </c>
      <c r="U4838">
        <v>0</v>
      </c>
      <c r="V4838">
        <v>0</v>
      </c>
      <c r="W4838">
        <v>0</v>
      </c>
      <c r="X4838">
        <v>32000</v>
      </c>
      <c r="Y4838">
        <v>32000</v>
      </c>
      <c r="Z4838">
        <v>32000</v>
      </c>
      <c r="AA4838">
        <v>0</v>
      </c>
      <c r="AB4838">
        <v>0</v>
      </c>
      <c r="AC4838">
        <v>160000</v>
      </c>
      <c r="AD4838">
        <v>160000</v>
      </c>
      <c r="AF4838" t="s">
        <v>5503</v>
      </c>
      <c r="AH4838">
        <v>427559</v>
      </c>
    </row>
    <row r="4839" spans="1:34" x14ac:dyDescent="0.25">
      <c r="A4839" t="s">
        <v>17534</v>
      </c>
      <c r="B4839" s="24">
        <v>45862</v>
      </c>
      <c r="C4839" t="s">
        <v>17535</v>
      </c>
      <c r="D4839" t="s">
        <v>17434</v>
      </c>
      <c r="E4839" t="s">
        <v>17536</v>
      </c>
      <c r="F4839" t="s">
        <v>17490</v>
      </c>
      <c r="G4839" t="s">
        <v>17490</v>
      </c>
      <c r="H4839">
        <f>Table1[[#This Row],[GrnPostDate]]-Table1[[#This Row],[PoDate]]</f>
        <v>4</v>
      </c>
      <c r="I4839" t="s">
        <v>75</v>
      </c>
      <c r="J4839" t="s">
        <v>52</v>
      </c>
      <c r="K4839" t="s">
        <v>3621</v>
      </c>
      <c r="M4839">
        <v>42970</v>
      </c>
      <c r="N4839" t="s">
        <v>6690</v>
      </c>
      <c r="O4839" t="s">
        <v>37</v>
      </c>
      <c r="P4839">
        <v>15000</v>
      </c>
      <c r="Q4839">
        <v>2</v>
      </c>
      <c r="R4839">
        <v>2</v>
      </c>
      <c r="S4839" s="25">
        <f>Table1[[#This Row],[RcvdQuantity]]/Table1[[#This Row],[POQty]]</f>
        <v>1</v>
      </c>
      <c r="T4839">
        <v>0</v>
      </c>
      <c r="U4839">
        <v>0</v>
      </c>
      <c r="V4839">
        <v>0</v>
      </c>
      <c r="W4839">
        <v>0</v>
      </c>
      <c r="X4839">
        <v>15000</v>
      </c>
      <c r="Y4839">
        <v>15000</v>
      </c>
      <c r="Z4839">
        <v>15000</v>
      </c>
      <c r="AA4839">
        <v>0</v>
      </c>
      <c r="AB4839">
        <v>0</v>
      </c>
      <c r="AC4839">
        <v>30000</v>
      </c>
      <c r="AD4839">
        <v>30000</v>
      </c>
      <c r="AF4839" t="s">
        <v>5503</v>
      </c>
      <c r="AH4839">
        <v>427560</v>
      </c>
    </row>
    <row r="4840" spans="1:34" x14ac:dyDescent="0.25">
      <c r="A4840" t="s">
        <v>17537</v>
      </c>
      <c r="B4840" s="24">
        <v>45854</v>
      </c>
      <c r="C4840" t="s">
        <v>17538</v>
      </c>
      <c r="D4840" t="s">
        <v>17119</v>
      </c>
      <c r="E4840" t="s">
        <v>17539</v>
      </c>
      <c r="F4840" t="s">
        <v>17490</v>
      </c>
      <c r="G4840" t="s">
        <v>17490</v>
      </c>
      <c r="H4840">
        <f>Table1[[#This Row],[GrnPostDate]]-Table1[[#This Row],[PoDate]]</f>
        <v>12</v>
      </c>
      <c r="I4840" t="s">
        <v>8074</v>
      </c>
      <c r="J4840" t="s">
        <v>854</v>
      </c>
      <c r="K4840" t="s">
        <v>17540</v>
      </c>
      <c r="M4840">
        <v>15131</v>
      </c>
      <c r="O4840" t="s">
        <v>37</v>
      </c>
      <c r="P4840">
        <v>300</v>
      </c>
      <c r="Q4840">
        <v>10</v>
      </c>
      <c r="R4840">
        <v>10</v>
      </c>
      <c r="S4840" s="25">
        <f>Table1[[#This Row],[RcvdQuantity]]/Table1[[#This Row],[POQty]]</f>
        <v>1</v>
      </c>
      <c r="T4840">
        <v>0</v>
      </c>
      <c r="U4840">
        <v>0</v>
      </c>
      <c r="V4840">
        <v>0</v>
      </c>
      <c r="W4840">
        <v>0</v>
      </c>
      <c r="X4840">
        <v>300</v>
      </c>
      <c r="Y4840">
        <v>300</v>
      </c>
      <c r="Z4840">
        <v>300</v>
      </c>
      <c r="AA4840">
        <v>0</v>
      </c>
      <c r="AB4840">
        <v>0</v>
      </c>
      <c r="AC4840">
        <v>3000</v>
      </c>
      <c r="AD4840">
        <v>3000</v>
      </c>
      <c r="AF4840" t="s">
        <v>5503</v>
      </c>
      <c r="AH4840">
        <v>427561</v>
      </c>
    </row>
    <row r="4841" spans="1:34" x14ac:dyDescent="0.25">
      <c r="A4841" t="s">
        <v>17537</v>
      </c>
      <c r="B4841" s="24">
        <v>45854</v>
      </c>
      <c r="C4841" t="s">
        <v>17538</v>
      </c>
      <c r="D4841" t="s">
        <v>17119</v>
      </c>
      <c r="E4841" t="s">
        <v>17539</v>
      </c>
      <c r="F4841" t="s">
        <v>17490</v>
      </c>
      <c r="G4841" t="s">
        <v>17490</v>
      </c>
      <c r="H4841">
        <f>Table1[[#This Row],[GrnPostDate]]-Table1[[#This Row],[PoDate]]</f>
        <v>12</v>
      </c>
      <c r="I4841" t="s">
        <v>8074</v>
      </c>
      <c r="J4841" t="s">
        <v>854</v>
      </c>
      <c r="K4841" t="s">
        <v>12832</v>
      </c>
      <c r="M4841">
        <v>1263</v>
      </c>
      <c r="O4841" t="s">
        <v>37</v>
      </c>
      <c r="P4841">
        <v>200</v>
      </c>
      <c r="Q4841">
        <v>20</v>
      </c>
      <c r="R4841">
        <v>20</v>
      </c>
      <c r="S4841" s="25">
        <f>Table1[[#This Row],[RcvdQuantity]]/Table1[[#This Row],[POQty]]</f>
        <v>1</v>
      </c>
      <c r="T4841">
        <v>0</v>
      </c>
      <c r="U4841">
        <v>0</v>
      </c>
      <c r="V4841">
        <v>0</v>
      </c>
      <c r="W4841">
        <v>0</v>
      </c>
      <c r="X4841">
        <v>200</v>
      </c>
      <c r="Y4841">
        <v>200</v>
      </c>
      <c r="Z4841">
        <v>200</v>
      </c>
      <c r="AA4841">
        <v>0</v>
      </c>
      <c r="AB4841">
        <v>0</v>
      </c>
      <c r="AC4841">
        <v>4000</v>
      </c>
      <c r="AD4841">
        <v>4000</v>
      </c>
      <c r="AF4841" t="s">
        <v>5503</v>
      </c>
      <c r="AH4841">
        <v>427562</v>
      </c>
    </row>
    <row r="4842" spans="1:34" x14ac:dyDescent="0.25">
      <c r="A4842" t="s">
        <v>17537</v>
      </c>
      <c r="B4842" s="24">
        <v>45854</v>
      </c>
      <c r="C4842" t="s">
        <v>17538</v>
      </c>
      <c r="D4842" t="s">
        <v>17119</v>
      </c>
      <c r="E4842" t="s">
        <v>17539</v>
      </c>
      <c r="F4842" t="s">
        <v>17490</v>
      </c>
      <c r="G4842" t="s">
        <v>17490</v>
      </c>
      <c r="H4842">
        <f>Table1[[#This Row],[GrnPostDate]]-Table1[[#This Row],[PoDate]]</f>
        <v>12</v>
      </c>
      <c r="I4842" t="s">
        <v>8074</v>
      </c>
      <c r="J4842" t="s">
        <v>854</v>
      </c>
      <c r="K4842" t="s">
        <v>16112</v>
      </c>
      <c r="M4842">
        <v>19363</v>
      </c>
      <c r="O4842" t="s">
        <v>37</v>
      </c>
      <c r="P4842">
        <v>850</v>
      </c>
      <c r="Q4842">
        <v>1</v>
      </c>
      <c r="R4842">
        <v>1</v>
      </c>
      <c r="S4842" s="25">
        <f>Table1[[#This Row],[RcvdQuantity]]/Table1[[#This Row],[POQty]]</f>
        <v>1</v>
      </c>
      <c r="T4842">
        <v>0</v>
      </c>
      <c r="U4842">
        <v>0</v>
      </c>
      <c r="V4842">
        <v>0</v>
      </c>
      <c r="W4842">
        <v>0</v>
      </c>
      <c r="X4842">
        <v>850</v>
      </c>
      <c r="Y4842">
        <v>850</v>
      </c>
      <c r="Z4842">
        <v>850</v>
      </c>
      <c r="AA4842">
        <v>0</v>
      </c>
      <c r="AB4842">
        <v>0</v>
      </c>
      <c r="AC4842">
        <v>850</v>
      </c>
      <c r="AD4842">
        <v>850</v>
      </c>
      <c r="AF4842" t="s">
        <v>5503</v>
      </c>
      <c r="AH4842">
        <v>427563</v>
      </c>
    </row>
    <row r="4843" spans="1:34" x14ac:dyDescent="0.25">
      <c r="A4843" t="s">
        <v>17537</v>
      </c>
      <c r="B4843" s="24">
        <v>45854</v>
      </c>
      <c r="C4843" t="s">
        <v>17538</v>
      </c>
      <c r="D4843" t="s">
        <v>17119</v>
      </c>
      <c r="E4843" t="s">
        <v>17539</v>
      </c>
      <c r="F4843" t="s">
        <v>17490</v>
      </c>
      <c r="G4843" t="s">
        <v>17490</v>
      </c>
      <c r="H4843">
        <f>Table1[[#This Row],[GrnPostDate]]-Table1[[#This Row],[PoDate]]</f>
        <v>12</v>
      </c>
      <c r="I4843" t="s">
        <v>8074</v>
      </c>
      <c r="J4843" t="s">
        <v>854</v>
      </c>
      <c r="K4843" t="s">
        <v>17541</v>
      </c>
      <c r="M4843">
        <v>15838</v>
      </c>
      <c r="O4843" t="s">
        <v>37</v>
      </c>
      <c r="P4843">
        <v>300</v>
      </c>
      <c r="Q4843">
        <v>20</v>
      </c>
      <c r="R4843">
        <v>20</v>
      </c>
      <c r="S4843" s="25">
        <f>Table1[[#This Row],[RcvdQuantity]]/Table1[[#This Row],[POQty]]</f>
        <v>1</v>
      </c>
      <c r="T4843">
        <v>0</v>
      </c>
      <c r="U4843">
        <v>0</v>
      </c>
      <c r="V4843">
        <v>0</v>
      </c>
      <c r="W4843">
        <v>0</v>
      </c>
      <c r="X4843">
        <v>300</v>
      </c>
      <c r="Y4843">
        <v>300</v>
      </c>
      <c r="Z4843">
        <v>300</v>
      </c>
      <c r="AA4843">
        <v>0</v>
      </c>
      <c r="AB4843">
        <v>0</v>
      </c>
      <c r="AC4843">
        <v>6000</v>
      </c>
      <c r="AD4843">
        <v>6000</v>
      </c>
      <c r="AF4843" t="s">
        <v>5503</v>
      </c>
      <c r="AH4843">
        <v>427564</v>
      </c>
    </row>
    <row r="4844" spans="1:34" x14ac:dyDescent="0.25">
      <c r="A4844" t="s">
        <v>17537</v>
      </c>
      <c r="B4844" s="24">
        <v>45854</v>
      </c>
      <c r="C4844" t="s">
        <v>17538</v>
      </c>
      <c r="D4844" t="s">
        <v>17119</v>
      </c>
      <c r="E4844" t="s">
        <v>17539</v>
      </c>
      <c r="F4844" t="s">
        <v>17490</v>
      </c>
      <c r="G4844" t="s">
        <v>17490</v>
      </c>
      <c r="H4844">
        <f>Table1[[#This Row],[GrnPostDate]]-Table1[[#This Row],[PoDate]]</f>
        <v>12</v>
      </c>
      <c r="I4844" t="s">
        <v>8074</v>
      </c>
      <c r="J4844" t="s">
        <v>232</v>
      </c>
      <c r="K4844" t="s">
        <v>17542</v>
      </c>
      <c r="M4844">
        <v>16094</v>
      </c>
      <c r="O4844" t="s">
        <v>37</v>
      </c>
      <c r="P4844">
        <v>900</v>
      </c>
      <c r="Q4844">
        <v>1</v>
      </c>
      <c r="R4844">
        <v>1</v>
      </c>
      <c r="S4844" s="25">
        <f>Table1[[#This Row],[RcvdQuantity]]/Table1[[#This Row],[POQty]]</f>
        <v>1</v>
      </c>
      <c r="T4844">
        <v>0</v>
      </c>
      <c r="U4844">
        <v>0</v>
      </c>
      <c r="V4844">
        <v>0</v>
      </c>
      <c r="W4844">
        <v>0</v>
      </c>
      <c r="X4844">
        <v>900</v>
      </c>
      <c r="Y4844">
        <v>900</v>
      </c>
      <c r="Z4844">
        <v>900</v>
      </c>
      <c r="AA4844">
        <v>0</v>
      </c>
      <c r="AB4844">
        <v>0</v>
      </c>
      <c r="AC4844">
        <v>900</v>
      </c>
      <c r="AD4844">
        <v>900</v>
      </c>
      <c r="AF4844" t="s">
        <v>5503</v>
      </c>
      <c r="AH4844">
        <v>427565</v>
      </c>
    </row>
    <row r="4845" spans="1:34" x14ac:dyDescent="0.25">
      <c r="A4845" t="s">
        <v>17537</v>
      </c>
      <c r="B4845" s="24">
        <v>45854</v>
      </c>
      <c r="C4845" t="s">
        <v>17538</v>
      </c>
      <c r="D4845" t="s">
        <v>17119</v>
      </c>
      <c r="E4845" t="s">
        <v>17539</v>
      </c>
      <c r="F4845" t="s">
        <v>17490</v>
      </c>
      <c r="G4845" t="s">
        <v>17490</v>
      </c>
      <c r="H4845">
        <f>Table1[[#This Row],[GrnPostDate]]-Table1[[#This Row],[PoDate]]</f>
        <v>12</v>
      </c>
      <c r="I4845" t="s">
        <v>8074</v>
      </c>
      <c r="J4845" t="s">
        <v>854</v>
      </c>
      <c r="K4845" t="s">
        <v>17543</v>
      </c>
      <c r="M4845">
        <v>15787</v>
      </c>
      <c r="O4845" t="s">
        <v>37</v>
      </c>
      <c r="P4845">
        <v>1050</v>
      </c>
      <c r="Q4845">
        <v>1</v>
      </c>
      <c r="R4845">
        <v>1</v>
      </c>
      <c r="S4845" s="25">
        <f>Table1[[#This Row],[RcvdQuantity]]/Table1[[#This Row],[POQty]]</f>
        <v>1</v>
      </c>
      <c r="T4845">
        <v>0</v>
      </c>
      <c r="U4845">
        <v>0</v>
      </c>
      <c r="V4845">
        <v>0</v>
      </c>
      <c r="W4845">
        <v>0</v>
      </c>
      <c r="X4845">
        <v>1050</v>
      </c>
      <c r="Y4845">
        <v>1050</v>
      </c>
      <c r="Z4845">
        <v>1050</v>
      </c>
      <c r="AA4845">
        <v>0</v>
      </c>
      <c r="AB4845">
        <v>0</v>
      </c>
      <c r="AC4845">
        <v>1050</v>
      </c>
      <c r="AD4845">
        <v>1050</v>
      </c>
      <c r="AF4845" t="s">
        <v>5503</v>
      </c>
      <c r="AH4845">
        <v>427566</v>
      </c>
    </row>
    <row r="4846" spans="1:34" x14ac:dyDescent="0.25">
      <c r="A4846" t="s">
        <v>17537</v>
      </c>
      <c r="B4846" s="24">
        <v>45854</v>
      </c>
      <c r="C4846" t="s">
        <v>17538</v>
      </c>
      <c r="D4846" t="s">
        <v>17119</v>
      </c>
      <c r="E4846" t="s">
        <v>17539</v>
      </c>
      <c r="F4846" t="s">
        <v>17490</v>
      </c>
      <c r="G4846" t="s">
        <v>17490</v>
      </c>
      <c r="H4846">
        <f>Table1[[#This Row],[GrnPostDate]]-Table1[[#This Row],[PoDate]]</f>
        <v>12</v>
      </c>
      <c r="I4846" t="s">
        <v>8074</v>
      </c>
      <c r="J4846" t="s">
        <v>854</v>
      </c>
      <c r="K4846" t="s">
        <v>17544</v>
      </c>
      <c r="M4846">
        <v>61725</v>
      </c>
      <c r="O4846" t="s">
        <v>37</v>
      </c>
      <c r="P4846">
        <v>300</v>
      </c>
      <c r="Q4846">
        <v>5</v>
      </c>
      <c r="R4846">
        <v>5</v>
      </c>
      <c r="S4846" s="25">
        <f>Table1[[#This Row],[RcvdQuantity]]/Table1[[#This Row],[POQty]]</f>
        <v>1</v>
      </c>
      <c r="T4846">
        <v>0</v>
      </c>
      <c r="U4846">
        <v>0</v>
      </c>
      <c r="V4846">
        <v>0</v>
      </c>
      <c r="W4846">
        <v>0</v>
      </c>
      <c r="X4846">
        <v>300</v>
      </c>
      <c r="Y4846">
        <v>300</v>
      </c>
      <c r="Z4846">
        <v>300</v>
      </c>
      <c r="AA4846">
        <v>0</v>
      </c>
      <c r="AB4846">
        <v>0</v>
      </c>
      <c r="AC4846">
        <v>1500</v>
      </c>
      <c r="AD4846">
        <v>1500</v>
      </c>
      <c r="AF4846" t="s">
        <v>5503</v>
      </c>
      <c r="AH4846">
        <v>427567</v>
      </c>
    </row>
    <row r="4847" spans="1:34" x14ac:dyDescent="0.25">
      <c r="A4847" t="s">
        <v>17545</v>
      </c>
      <c r="B4847" s="24">
        <v>45863</v>
      </c>
      <c r="C4847" t="s">
        <v>17546</v>
      </c>
      <c r="D4847" t="s">
        <v>17547</v>
      </c>
      <c r="E4847" t="s">
        <v>17548</v>
      </c>
      <c r="F4847" t="s">
        <v>17490</v>
      </c>
      <c r="G4847" t="s">
        <v>17490</v>
      </c>
      <c r="H4847">
        <f>Table1[[#This Row],[GrnPostDate]]-Table1[[#This Row],[PoDate]]</f>
        <v>3</v>
      </c>
      <c r="I4847" t="s">
        <v>3447</v>
      </c>
      <c r="J4847" t="s">
        <v>5472</v>
      </c>
      <c r="K4847" t="s">
        <v>8033</v>
      </c>
      <c r="M4847">
        <v>32058</v>
      </c>
      <c r="O4847" t="s">
        <v>17549</v>
      </c>
      <c r="P4847">
        <v>2800</v>
      </c>
      <c r="Q4847">
        <v>100</v>
      </c>
      <c r="R4847">
        <v>100</v>
      </c>
      <c r="S4847" s="25">
        <f>Table1[[#This Row],[RcvdQuantity]]/Table1[[#This Row],[POQty]]</f>
        <v>1</v>
      </c>
      <c r="T4847">
        <v>0</v>
      </c>
      <c r="U4847">
        <v>0</v>
      </c>
      <c r="V4847">
        <v>0</v>
      </c>
      <c r="W4847">
        <v>0</v>
      </c>
      <c r="X4847">
        <v>2800</v>
      </c>
      <c r="Y4847">
        <v>2800</v>
      </c>
      <c r="Z4847">
        <v>2800</v>
      </c>
      <c r="AA4847">
        <v>0</v>
      </c>
      <c r="AB4847">
        <v>0</v>
      </c>
      <c r="AC4847">
        <v>280000</v>
      </c>
      <c r="AD4847">
        <v>280000</v>
      </c>
      <c r="AF4847" t="s">
        <v>5412</v>
      </c>
      <c r="AH4847">
        <v>427694</v>
      </c>
    </row>
    <row r="4848" spans="1:34" x14ac:dyDescent="0.25">
      <c r="A4848" t="s">
        <v>17550</v>
      </c>
      <c r="B4848" s="24">
        <v>45863</v>
      </c>
      <c r="C4848" t="s">
        <v>17551</v>
      </c>
      <c r="D4848" t="s">
        <v>17547</v>
      </c>
      <c r="E4848" t="s">
        <v>17552</v>
      </c>
      <c r="F4848" t="s">
        <v>17490</v>
      </c>
      <c r="G4848" t="s">
        <v>17490</v>
      </c>
      <c r="H4848">
        <f>Table1[[#This Row],[GrnPostDate]]-Table1[[#This Row],[PoDate]]</f>
        <v>3</v>
      </c>
      <c r="I4848" t="s">
        <v>1186</v>
      </c>
      <c r="J4848" t="s">
        <v>5409</v>
      </c>
      <c r="K4848" t="s">
        <v>9869</v>
      </c>
      <c r="L4848" t="s">
        <v>8427</v>
      </c>
      <c r="M4848">
        <v>8114</v>
      </c>
      <c r="O4848" t="s">
        <v>17553</v>
      </c>
      <c r="P4848">
        <v>420</v>
      </c>
      <c r="Q4848">
        <v>600</v>
      </c>
      <c r="R4848">
        <v>600</v>
      </c>
      <c r="S4848" s="25">
        <f>Table1[[#This Row],[RcvdQuantity]]/Table1[[#This Row],[POQty]]</f>
        <v>1</v>
      </c>
      <c r="T4848">
        <v>0</v>
      </c>
      <c r="U4848">
        <v>0</v>
      </c>
      <c r="V4848">
        <v>0</v>
      </c>
      <c r="W4848">
        <v>0</v>
      </c>
      <c r="X4848">
        <v>420</v>
      </c>
      <c r="Y4848">
        <v>420</v>
      </c>
      <c r="Z4848">
        <v>420</v>
      </c>
      <c r="AA4848">
        <v>0</v>
      </c>
      <c r="AB4848">
        <v>0</v>
      </c>
      <c r="AC4848">
        <v>252000</v>
      </c>
      <c r="AD4848">
        <v>252000</v>
      </c>
      <c r="AF4848" t="s">
        <v>5412</v>
      </c>
      <c r="AH4848">
        <v>427698</v>
      </c>
    </row>
    <row r="4849" spans="1:34" x14ac:dyDescent="0.25">
      <c r="A4849" t="s">
        <v>17554</v>
      </c>
      <c r="B4849" s="24">
        <v>45862</v>
      </c>
      <c r="C4849" t="s">
        <v>17555</v>
      </c>
      <c r="D4849" t="s">
        <v>17434</v>
      </c>
      <c r="E4849" t="s">
        <v>17556</v>
      </c>
      <c r="F4849" t="s">
        <v>17490</v>
      </c>
      <c r="G4849" t="s">
        <v>17490</v>
      </c>
      <c r="H4849">
        <f>Table1[[#This Row],[GrnPostDate]]-Table1[[#This Row],[PoDate]]</f>
        <v>4</v>
      </c>
      <c r="I4849" t="s">
        <v>5830</v>
      </c>
      <c r="J4849" t="s">
        <v>119</v>
      </c>
      <c r="K4849" t="s">
        <v>13420</v>
      </c>
      <c r="M4849">
        <v>944</v>
      </c>
      <c r="O4849" t="s">
        <v>17557</v>
      </c>
      <c r="P4849">
        <v>900</v>
      </c>
      <c r="Q4849">
        <v>100</v>
      </c>
      <c r="R4849">
        <v>100</v>
      </c>
      <c r="S4849" s="25">
        <f>Table1[[#This Row],[RcvdQuantity]]/Table1[[#This Row],[POQty]]</f>
        <v>1</v>
      </c>
      <c r="T4849">
        <v>0</v>
      </c>
      <c r="U4849">
        <v>0</v>
      </c>
      <c r="V4849">
        <v>0</v>
      </c>
      <c r="W4849">
        <v>0</v>
      </c>
      <c r="X4849">
        <v>900</v>
      </c>
      <c r="Y4849">
        <v>900</v>
      </c>
      <c r="Z4849">
        <v>900</v>
      </c>
      <c r="AA4849">
        <v>0</v>
      </c>
      <c r="AB4849">
        <v>0</v>
      </c>
      <c r="AC4849">
        <v>90000</v>
      </c>
      <c r="AD4849">
        <v>90000</v>
      </c>
      <c r="AF4849" t="s">
        <v>5412</v>
      </c>
      <c r="AH4849">
        <v>427699</v>
      </c>
    </row>
    <row r="4850" spans="1:34" x14ac:dyDescent="0.25">
      <c r="A4850" t="s">
        <v>17558</v>
      </c>
      <c r="B4850" s="24">
        <v>45861</v>
      </c>
      <c r="C4850" t="s">
        <v>17559</v>
      </c>
      <c r="D4850" t="s">
        <v>17560</v>
      </c>
      <c r="E4850" t="s">
        <v>17561</v>
      </c>
      <c r="F4850" t="s">
        <v>17483</v>
      </c>
      <c r="G4850" t="s">
        <v>17483</v>
      </c>
      <c r="H4850">
        <f>Table1[[#This Row],[GrnPostDate]]-Table1[[#This Row],[PoDate]]</f>
        <v>6</v>
      </c>
      <c r="I4850" t="s">
        <v>5490</v>
      </c>
      <c r="J4850" t="s">
        <v>34</v>
      </c>
      <c r="K4850" t="s">
        <v>8705</v>
      </c>
      <c r="M4850">
        <v>1337</v>
      </c>
      <c r="O4850" t="s">
        <v>37</v>
      </c>
      <c r="P4850">
        <v>250</v>
      </c>
      <c r="Q4850">
        <v>30</v>
      </c>
      <c r="R4850">
        <v>30</v>
      </c>
      <c r="S4850" s="25">
        <f>Table1[[#This Row],[RcvdQuantity]]/Table1[[#This Row],[POQty]]</f>
        <v>1</v>
      </c>
      <c r="T4850">
        <v>0</v>
      </c>
      <c r="U4850">
        <v>0</v>
      </c>
      <c r="V4850">
        <v>0</v>
      </c>
      <c r="W4850">
        <v>0</v>
      </c>
      <c r="X4850">
        <v>250</v>
      </c>
      <c r="Y4850">
        <v>250</v>
      </c>
      <c r="Z4850">
        <v>250</v>
      </c>
      <c r="AA4850">
        <v>0</v>
      </c>
      <c r="AB4850">
        <v>0</v>
      </c>
      <c r="AC4850">
        <v>7500</v>
      </c>
      <c r="AD4850">
        <v>7500</v>
      </c>
      <c r="AF4850" t="s">
        <v>5503</v>
      </c>
      <c r="AH4850">
        <v>427744</v>
      </c>
    </row>
    <row r="4851" spans="1:34" x14ac:dyDescent="0.25">
      <c r="A4851" t="s">
        <v>17562</v>
      </c>
      <c r="B4851" s="24">
        <v>45833</v>
      </c>
      <c r="C4851" t="s">
        <v>17563</v>
      </c>
      <c r="D4851" t="s">
        <v>16323</v>
      </c>
      <c r="E4851" t="s">
        <v>17564</v>
      </c>
      <c r="F4851" t="s">
        <v>17483</v>
      </c>
      <c r="G4851" t="s">
        <v>17483</v>
      </c>
      <c r="H4851">
        <f>Table1[[#This Row],[GrnPostDate]]-Table1[[#This Row],[PoDate]]</f>
        <v>34</v>
      </c>
      <c r="I4851" t="s">
        <v>9145</v>
      </c>
      <c r="J4851" t="s">
        <v>854</v>
      </c>
      <c r="K4851" t="s">
        <v>5595</v>
      </c>
      <c r="M4851">
        <v>1173</v>
      </c>
      <c r="O4851" t="s">
        <v>37</v>
      </c>
      <c r="P4851">
        <v>158.63</v>
      </c>
      <c r="Q4851">
        <v>16000</v>
      </c>
      <c r="R4851">
        <v>16000</v>
      </c>
      <c r="S4851" s="25">
        <f>Table1[[#This Row],[RcvdQuantity]]/Table1[[#This Row],[POQty]]</f>
        <v>1</v>
      </c>
      <c r="T4851">
        <v>0</v>
      </c>
      <c r="U4851">
        <v>3.55</v>
      </c>
      <c r="V4851">
        <v>0</v>
      </c>
      <c r="W4851">
        <v>0</v>
      </c>
      <c r="X4851">
        <v>153.01</v>
      </c>
      <c r="Y4851">
        <v>153.01</v>
      </c>
      <c r="Z4851">
        <v>153.01</v>
      </c>
      <c r="AA4851">
        <v>0</v>
      </c>
      <c r="AB4851">
        <v>0</v>
      </c>
      <c r="AC4851">
        <v>2448080</v>
      </c>
      <c r="AD4851">
        <v>2448080</v>
      </c>
      <c r="AF4851" t="s">
        <v>5503</v>
      </c>
      <c r="AH4851">
        <v>427745</v>
      </c>
    </row>
    <row r="4852" spans="1:34" x14ac:dyDescent="0.25">
      <c r="A4852" t="s">
        <v>17565</v>
      </c>
      <c r="B4852" s="24">
        <v>45863</v>
      </c>
      <c r="C4852" t="s">
        <v>17566</v>
      </c>
      <c r="D4852" t="s">
        <v>17547</v>
      </c>
      <c r="E4852" t="s">
        <v>17567</v>
      </c>
      <c r="F4852" t="s">
        <v>17483</v>
      </c>
      <c r="G4852" t="s">
        <v>17483</v>
      </c>
      <c r="H4852">
        <f>Table1[[#This Row],[GrnPostDate]]-Table1[[#This Row],[PoDate]]</f>
        <v>4</v>
      </c>
      <c r="I4852" t="s">
        <v>5830</v>
      </c>
      <c r="J4852" t="s">
        <v>119</v>
      </c>
      <c r="K4852" t="s">
        <v>14502</v>
      </c>
      <c r="M4852">
        <v>956</v>
      </c>
      <c r="O4852" t="s">
        <v>14503</v>
      </c>
      <c r="P4852">
        <v>250</v>
      </c>
      <c r="Q4852">
        <v>200</v>
      </c>
      <c r="R4852">
        <v>100</v>
      </c>
      <c r="S4852" s="25">
        <f>Table1[[#This Row],[RcvdQuantity]]/Table1[[#This Row],[POQty]]</f>
        <v>0.5</v>
      </c>
      <c r="T4852">
        <v>100</v>
      </c>
      <c r="U4852">
        <v>0</v>
      </c>
      <c r="V4852">
        <v>0</v>
      </c>
      <c r="W4852">
        <v>0</v>
      </c>
      <c r="X4852">
        <v>250</v>
      </c>
      <c r="Y4852">
        <v>250</v>
      </c>
      <c r="Z4852">
        <v>250</v>
      </c>
      <c r="AA4852">
        <v>0</v>
      </c>
      <c r="AB4852">
        <v>0</v>
      </c>
      <c r="AC4852">
        <v>25000</v>
      </c>
      <c r="AD4852">
        <v>25000</v>
      </c>
      <c r="AF4852" t="s">
        <v>5412</v>
      </c>
      <c r="AH4852">
        <v>427746</v>
      </c>
    </row>
    <row r="4853" spans="1:34" x14ac:dyDescent="0.25">
      <c r="A4853" t="s">
        <v>17565</v>
      </c>
      <c r="B4853" s="24">
        <v>45863</v>
      </c>
      <c r="C4853" t="s">
        <v>17566</v>
      </c>
      <c r="D4853" t="s">
        <v>17547</v>
      </c>
      <c r="E4853" t="s">
        <v>17567</v>
      </c>
      <c r="F4853" t="s">
        <v>17483</v>
      </c>
      <c r="G4853" t="s">
        <v>17483</v>
      </c>
      <c r="H4853">
        <f>Table1[[#This Row],[GrnPostDate]]-Table1[[#This Row],[PoDate]]</f>
        <v>4</v>
      </c>
      <c r="I4853" t="s">
        <v>5830</v>
      </c>
      <c r="J4853" t="s">
        <v>119</v>
      </c>
      <c r="K4853" t="s">
        <v>13422</v>
      </c>
      <c r="M4853">
        <v>11435</v>
      </c>
      <c r="O4853" t="s">
        <v>17568</v>
      </c>
      <c r="P4853">
        <v>3250</v>
      </c>
      <c r="Q4853">
        <v>240</v>
      </c>
      <c r="R4853">
        <v>240</v>
      </c>
      <c r="S4853" s="25">
        <f>Table1[[#This Row],[RcvdQuantity]]/Table1[[#This Row],[POQty]]</f>
        <v>1</v>
      </c>
      <c r="T4853">
        <v>0</v>
      </c>
      <c r="U4853">
        <v>0</v>
      </c>
      <c r="V4853">
        <v>0</v>
      </c>
      <c r="W4853">
        <v>0</v>
      </c>
      <c r="X4853">
        <v>3250</v>
      </c>
      <c r="Y4853">
        <v>3250</v>
      </c>
      <c r="Z4853">
        <v>3250</v>
      </c>
      <c r="AA4853">
        <v>0</v>
      </c>
      <c r="AB4853">
        <v>0</v>
      </c>
      <c r="AC4853">
        <v>780000</v>
      </c>
      <c r="AD4853">
        <v>780000</v>
      </c>
      <c r="AF4853" t="s">
        <v>5412</v>
      </c>
      <c r="AH4853">
        <v>427747</v>
      </c>
    </row>
    <row r="4854" spans="1:34" x14ac:dyDescent="0.25">
      <c r="A4854" t="s">
        <v>17569</v>
      </c>
      <c r="B4854" s="24">
        <v>45856</v>
      </c>
      <c r="C4854" t="s">
        <v>17570</v>
      </c>
      <c r="D4854" t="s">
        <v>17413</v>
      </c>
      <c r="E4854" t="s">
        <v>17571</v>
      </c>
      <c r="F4854" t="s">
        <v>17483</v>
      </c>
      <c r="G4854" t="s">
        <v>17483</v>
      </c>
      <c r="H4854">
        <f>Table1[[#This Row],[GrnPostDate]]-Table1[[#This Row],[PoDate]]</f>
        <v>11</v>
      </c>
      <c r="I4854" t="s">
        <v>438</v>
      </c>
      <c r="J4854" t="s">
        <v>5472</v>
      </c>
      <c r="K4854" t="s">
        <v>6380</v>
      </c>
      <c r="L4854" t="s">
        <v>6381</v>
      </c>
      <c r="M4854">
        <v>7084</v>
      </c>
      <c r="O4854" t="s">
        <v>11640</v>
      </c>
      <c r="P4854">
        <v>499</v>
      </c>
      <c r="Q4854">
        <v>1500</v>
      </c>
      <c r="R4854">
        <v>800</v>
      </c>
      <c r="S4854" s="25">
        <f>Table1[[#This Row],[RcvdQuantity]]/Table1[[#This Row],[POQty]]</f>
        <v>0.53333333333333333</v>
      </c>
      <c r="T4854">
        <v>700</v>
      </c>
      <c r="U4854">
        <v>0</v>
      </c>
      <c r="V4854">
        <v>0</v>
      </c>
      <c r="W4854">
        <v>0</v>
      </c>
      <c r="X4854">
        <v>499</v>
      </c>
      <c r="Y4854">
        <v>499</v>
      </c>
      <c r="Z4854">
        <v>499</v>
      </c>
      <c r="AA4854">
        <v>0</v>
      </c>
      <c r="AB4854">
        <v>0</v>
      </c>
      <c r="AC4854">
        <v>399200</v>
      </c>
      <c r="AD4854">
        <v>399200</v>
      </c>
      <c r="AF4854" t="s">
        <v>5412</v>
      </c>
      <c r="AH4854">
        <v>427748</v>
      </c>
    </row>
    <row r="4855" spans="1:34" x14ac:dyDescent="0.25">
      <c r="A4855" t="s">
        <v>17572</v>
      </c>
      <c r="B4855" s="24">
        <v>45861</v>
      </c>
      <c r="C4855" t="s">
        <v>17573</v>
      </c>
      <c r="D4855" t="s">
        <v>17434</v>
      </c>
      <c r="E4855" t="s">
        <v>17574</v>
      </c>
      <c r="F4855" t="s">
        <v>17483</v>
      </c>
      <c r="G4855" t="s">
        <v>17483</v>
      </c>
      <c r="H4855">
        <f>Table1[[#This Row],[GrnPostDate]]-Table1[[#This Row],[PoDate]]</f>
        <v>6</v>
      </c>
      <c r="I4855" t="s">
        <v>12934</v>
      </c>
      <c r="J4855" t="s">
        <v>90</v>
      </c>
      <c r="K4855" t="s">
        <v>5823</v>
      </c>
      <c r="M4855">
        <v>13586</v>
      </c>
      <c r="O4855" t="s">
        <v>37</v>
      </c>
      <c r="P4855">
        <v>34.479999999999997</v>
      </c>
      <c r="Q4855">
        <v>2000</v>
      </c>
      <c r="R4855">
        <v>2000</v>
      </c>
      <c r="S4855" s="25">
        <f>Table1[[#This Row],[RcvdQuantity]]/Table1[[#This Row],[POQty]]</f>
        <v>1</v>
      </c>
      <c r="T4855">
        <v>0</v>
      </c>
      <c r="U4855">
        <v>0</v>
      </c>
      <c r="V4855">
        <v>16</v>
      </c>
      <c r="W4855">
        <v>11034.464</v>
      </c>
      <c r="X4855">
        <v>40</v>
      </c>
      <c r="Y4855">
        <v>40</v>
      </c>
      <c r="Z4855">
        <v>40</v>
      </c>
      <c r="AA4855">
        <v>0</v>
      </c>
      <c r="AB4855">
        <v>0</v>
      </c>
      <c r="AC4855">
        <v>79999.8</v>
      </c>
      <c r="AD4855">
        <v>91034.26</v>
      </c>
      <c r="AF4855" t="s">
        <v>5412</v>
      </c>
      <c r="AH4855">
        <v>427750</v>
      </c>
    </row>
    <row r="4856" spans="1:34" x14ac:dyDescent="0.25">
      <c r="A4856" t="s">
        <v>17572</v>
      </c>
      <c r="B4856" s="24">
        <v>45861</v>
      </c>
      <c r="C4856" t="s">
        <v>17573</v>
      </c>
      <c r="D4856" t="s">
        <v>17434</v>
      </c>
      <c r="E4856" t="s">
        <v>17574</v>
      </c>
      <c r="F4856" t="s">
        <v>17483</v>
      </c>
      <c r="G4856" t="s">
        <v>17483</v>
      </c>
      <c r="H4856">
        <f>Table1[[#This Row],[GrnPostDate]]-Table1[[#This Row],[PoDate]]</f>
        <v>6</v>
      </c>
      <c r="I4856" t="s">
        <v>12934</v>
      </c>
      <c r="J4856" t="s">
        <v>90</v>
      </c>
      <c r="K4856" t="s">
        <v>5825</v>
      </c>
      <c r="M4856">
        <v>13585</v>
      </c>
      <c r="O4856" t="s">
        <v>37</v>
      </c>
      <c r="P4856">
        <v>118.53</v>
      </c>
      <c r="Q4856">
        <v>2400</v>
      </c>
      <c r="R4856">
        <v>1560</v>
      </c>
      <c r="S4856" s="25">
        <f>Table1[[#This Row],[RcvdQuantity]]/Table1[[#This Row],[POQty]]</f>
        <v>0.65</v>
      </c>
      <c r="T4856">
        <v>840</v>
      </c>
      <c r="U4856">
        <v>0</v>
      </c>
      <c r="V4856">
        <v>16</v>
      </c>
      <c r="W4856">
        <v>29586.211200000002</v>
      </c>
      <c r="X4856">
        <v>137.5</v>
      </c>
      <c r="Y4856">
        <v>137.5</v>
      </c>
      <c r="Z4856">
        <v>137.5</v>
      </c>
      <c r="AA4856">
        <v>0</v>
      </c>
      <c r="AB4856">
        <v>0</v>
      </c>
      <c r="AC4856">
        <v>214500</v>
      </c>
      <c r="AD4856">
        <v>244086.21</v>
      </c>
      <c r="AF4856" t="s">
        <v>5412</v>
      </c>
      <c r="AH4856">
        <v>427751</v>
      </c>
    </row>
    <row r="4857" spans="1:34" x14ac:dyDescent="0.25">
      <c r="A4857" t="s">
        <v>17575</v>
      </c>
      <c r="B4857" s="24">
        <v>45861</v>
      </c>
      <c r="C4857" t="s">
        <v>17576</v>
      </c>
      <c r="D4857" t="s">
        <v>17434</v>
      </c>
      <c r="E4857" t="s">
        <v>17577</v>
      </c>
      <c r="F4857" t="s">
        <v>17483</v>
      </c>
      <c r="G4857" t="s">
        <v>17483</v>
      </c>
      <c r="H4857">
        <f>Table1[[#This Row],[GrnPostDate]]-Table1[[#This Row],[PoDate]]</f>
        <v>6</v>
      </c>
      <c r="I4857" t="s">
        <v>648</v>
      </c>
      <c r="J4857" t="s">
        <v>90</v>
      </c>
      <c r="K4857" t="s">
        <v>6418</v>
      </c>
      <c r="M4857">
        <v>703</v>
      </c>
      <c r="O4857" t="s">
        <v>6419</v>
      </c>
      <c r="P4857">
        <v>1.23</v>
      </c>
      <c r="Q4857">
        <v>200000</v>
      </c>
      <c r="R4857">
        <v>10000</v>
      </c>
      <c r="S4857" s="25">
        <f>Table1[[#This Row],[RcvdQuantity]]/Table1[[#This Row],[POQty]]</f>
        <v>0.05</v>
      </c>
      <c r="T4857">
        <v>190000</v>
      </c>
      <c r="U4857">
        <v>0</v>
      </c>
      <c r="V4857">
        <v>16</v>
      </c>
      <c r="W4857">
        <v>1974.08</v>
      </c>
      <c r="X4857">
        <v>1.43</v>
      </c>
      <c r="Y4857">
        <v>1.43</v>
      </c>
      <c r="Z4857">
        <v>1.43</v>
      </c>
      <c r="AA4857">
        <v>0</v>
      </c>
      <c r="AB4857">
        <v>0</v>
      </c>
      <c r="AC4857">
        <v>14312</v>
      </c>
      <c r="AD4857">
        <v>16286.08</v>
      </c>
      <c r="AF4857" t="s">
        <v>5412</v>
      </c>
      <c r="AH4857">
        <v>427753</v>
      </c>
    </row>
    <row r="4858" spans="1:34" x14ac:dyDescent="0.25">
      <c r="A4858" t="s">
        <v>17575</v>
      </c>
      <c r="B4858" s="24">
        <v>45861</v>
      </c>
      <c r="C4858" t="s">
        <v>17576</v>
      </c>
      <c r="D4858" t="s">
        <v>17434</v>
      </c>
      <c r="E4858" t="s">
        <v>17577</v>
      </c>
      <c r="F4858" t="s">
        <v>17483</v>
      </c>
      <c r="G4858" t="s">
        <v>17483</v>
      </c>
      <c r="H4858">
        <f>Table1[[#This Row],[GrnPostDate]]-Table1[[#This Row],[PoDate]]</f>
        <v>6</v>
      </c>
      <c r="I4858" t="s">
        <v>648</v>
      </c>
      <c r="J4858" t="s">
        <v>90</v>
      </c>
      <c r="K4858" t="s">
        <v>7781</v>
      </c>
      <c r="M4858">
        <v>953</v>
      </c>
      <c r="O4858" t="s">
        <v>13503</v>
      </c>
      <c r="P4858">
        <v>0.5</v>
      </c>
      <c r="Q4858">
        <v>50000</v>
      </c>
      <c r="R4858">
        <v>50000</v>
      </c>
      <c r="S4858" s="25">
        <f>Table1[[#This Row],[RcvdQuantity]]/Table1[[#This Row],[POQty]]</f>
        <v>1</v>
      </c>
      <c r="T4858">
        <v>0</v>
      </c>
      <c r="U4858">
        <v>0</v>
      </c>
      <c r="V4858">
        <v>16</v>
      </c>
      <c r="W4858">
        <v>4000</v>
      </c>
      <c r="X4858">
        <v>0.57999999999999996</v>
      </c>
      <c r="Y4858">
        <v>0.57999999999999996</v>
      </c>
      <c r="Z4858">
        <v>0.57999999999999996</v>
      </c>
      <c r="AA4858">
        <v>0</v>
      </c>
      <c r="AB4858">
        <v>0</v>
      </c>
      <c r="AC4858">
        <v>29000</v>
      </c>
      <c r="AD4858">
        <v>33000</v>
      </c>
      <c r="AF4858" t="s">
        <v>5412</v>
      </c>
      <c r="AH4858">
        <v>427754</v>
      </c>
    </row>
    <row r="4859" spans="1:34" x14ac:dyDescent="0.25">
      <c r="A4859" t="s">
        <v>17578</v>
      </c>
      <c r="B4859" s="24">
        <v>45860</v>
      </c>
      <c r="C4859" t="s">
        <v>17579</v>
      </c>
      <c r="D4859" t="s">
        <v>17413</v>
      </c>
      <c r="E4859" t="s">
        <v>17580</v>
      </c>
      <c r="F4859" t="s">
        <v>17483</v>
      </c>
      <c r="G4859" t="s">
        <v>17483</v>
      </c>
      <c r="H4859">
        <f>Table1[[#This Row],[GrnPostDate]]-Table1[[#This Row],[PoDate]]</f>
        <v>7</v>
      </c>
      <c r="I4859" t="s">
        <v>648</v>
      </c>
      <c r="J4859" t="s">
        <v>90</v>
      </c>
      <c r="K4859" t="s">
        <v>6459</v>
      </c>
      <c r="M4859">
        <v>11365</v>
      </c>
      <c r="O4859" t="s">
        <v>15438</v>
      </c>
      <c r="P4859">
        <v>105.77</v>
      </c>
      <c r="Q4859">
        <v>2000</v>
      </c>
      <c r="R4859">
        <v>2000</v>
      </c>
      <c r="S4859" s="25">
        <f>Table1[[#This Row],[RcvdQuantity]]/Table1[[#This Row],[POQty]]</f>
        <v>1</v>
      </c>
      <c r="T4859">
        <v>0</v>
      </c>
      <c r="U4859">
        <v>0</v>
      </c>
      <c r="V4859">
        <v>0</v>
      </c>
      <c r="W4859">
        <v>0</v>
      </c>
      <c r="X4859">
        <v>105.77</v>
      </c>
      <c r="Y4859">
        <v>105.77</v>
      </c>
      <c r="Z4859">
        <v>105.77</v>
      </c>
      <c r="AA4859">
        <v>0</v>
      </c>
      <c r="AB4859">
        <v>0</v>
      </c>
      <c r="AC4859">
        <v>211540</v>
      </c>
      <c r="AD4859">
        <v>211540</v>
      </c>
      <c r="AF4859" t="s">
        <v>5412</v>
      </c>
      <c r="AH4859">
        <v>427756</v>
      </c>
    </row>
    <row r="4860" spans="1:34" x14ac:dyDescent="0.25">
      <c r="A4860" t="s">
        <v>17578</v>
      </c>
      <c r="B4860" s="24">
        <v>45860</v>
      </c>
      <c r="C4860" t="s">
        <v>17581</v>
      </c>
      <c r="D4860" t="s">
        <v>17434</v>
      </c>
      <c r="E4860" t="s">
        <v>17582</v>
      </c>
      <c r="F4860" t="s">
        <v>17483</v>
      </c>
      <c r="G4860" t="s">
        <v>17483</v>
      </c>
      <c r="H4860">
        <f>Table1[[#This Row],[GrnPostDate]]-Table1[[#This Row],[PoDate]]</f>
        <v>7</v>
      </c>
      <c r="I4860" t="s">
        <v>648</v>
      </c>
      <c r="J4860" t="s">
        <v>90</v>
      </c>
      <c r="K4860" t="s">
        <v>9180</v>
      </c>
      <c r="M4860">
        <v>559</v>
      </c>
      <c r="O4860" t="s">
        <v>13502</v>
      </c>
      <c r="P4860">
        <v>0.93</v>
      </c>
      <c r="Q4860">
        <v>250000</v>
      </c>
      <c r="R4860">
        <v>55000</v>
      </c>
      <c r="S4860" s="25">
        <f>Table1[[#This Row],[RcvdQuantity]]/Table1[[#This Row],[POQty]]</f>
        <v>0.22</v>
      </c>
      <c r="T4860">
        <v>195000</v>
      </c>
      <c r="U4860">
        <v>0</v>
      </c>
      <c r="V4860">
        <v>16</v>
      </c>
      <c r="W4860">
        <v>8174.32</v>
      </c>
      <c r="X4860">
        <v>1.08</v>
      </c>
      <c r="Y4860">
        <v>1.08</v>
      </c>
      <c r="Z4860">
        <v>1.08</v>
      </c>
      <c r="AA4860">
        <v>0</v>
      </c>
      <c r="AB4860">
        <v>0</v>
      </c>
      <c r="AC4860">
        <v>59262.5</v>
      </c>
      <c r="AD4860">
        <v>67436.820000000007</v>
      </c>
      <c r="AF4860" t="s">
        <v>5412</v>
      </c>
      <c r="AH4860">
        <v>427759</v>
      </c>
    </row>
    <row r="4861" spans="1:34" x14ac:dyDescent="0.25">
      <c r="A4861" t="s">
        <v>17583</v>
      </c>
      <c r="B4861" s="24">
        <v>45863</v>
      </c>
      <c r="C4861" t="s">
        <v>17584</v>
      </c>
      <c r="D4861" t="s">
        <v>17547</v>
      </c>
      <c r="E4861" t="s">
        <v>17585</v>
      </c>
      <c r="F4861" t="s">
        <v>17483</v>
      </c>
      <c r="G4861" t="s">
        <v>17483</v>
      </c>
      <c r="H4861">
        <f>Table1[[#This Row],[GrnPostDate]]-Table1[[#This Row],[PoDate]]</f>
        <v>4</v>
      </c>
      <c r="I4861" t="s">
        <v>6072</v>
      </c>
      <c r="J4861" t="s">
        <v>854</v>
      </c>
      <c r="K4861" t="s">
        <v>17586</v>
      </c>
      <c r="M4861">
        <v>67829</v>
      </c>
      <c r="O4861" t="s">
        <v>37</v>
      </c>
      <c r="P4861">
        <v>1392</v>
      </c>
      <c r="Q4861">
        <v>96</v>
      </c>
      <c r="R4861">
        <v>72</v>
      </c>
      <c r="S4861" s="25">
        <f>Table1[[#This Row],[RcvdQuantity]]/Table1[[#This Row],[POQty]]</f>
        <v>0.75</v>
      </c>
      <c r="T4861">
        <v>24</v>
      </c>
      <c r="U4861">
        <v>0</v>
      </c>
      <c r="V4861">
        <v>0</v>
      </c>
      <c r="W4861">
        <v>0</v>
      </c>
      <c r="X4861">
        <v>1392</v>
      </c>
      <c r="Y4861">
        <v>1392</v>
      </c>
      <c r="Z4861">
        <v>1392</v>
      </c>
      <c r="AA4861">
        <v>0</v>
      </c>
      <c r="AB4861">
        <v>0</v>
      </c>
      <c r="AC4861">
        <v>100224</v>
      </c>
      <c r="AD4861">
        <v>100224</v>
      </c>
      <c r="AF4861" t="s">
        <v>5503</v>
      </c>
      <c r="AH4861">
        <v>427761</v>
      </c>
    </row>
    <row r="4862" spans="1:34" x14ac:dyDescent="0.25">
      <c r="A4862" t="s">
        <v>17578</v>
      </c>
      <c r="B4862" s="24">
        <v>45860</v>
      </c>
      <c r="C4862" t="s">
        <v>17587</v>
      </c>
      <c r="D4862" t="s">
        <v>17413</v>
      </c>
      <c r="E4862" t="s">
        <v>17588</v>
      </c>
      <c r="F4862" t="s">
        <v>17483</v>
      </c>
      <c r="G4862" t="s">
        <v>17483</v>
      </c>
      <c r="H4862">
        <f>Table1[[#This Row],[GrnPostDate]]-Table1[[#This Row],[PoDate]]</f>
        <v>7</v>
      </c>
      <c r="I4862" t="s">
        <v>648</v>
      </c>
      <c r="J4862" t="s">
        <v>90</v>
      </c>
      <c r="K4862" t="s">
        <v>9180</v>
      </c>
      <c r="M4862">
        <v>559</v>
      </c>
      <c r="O4862" t="s">
        <v>10973</v>
      </c>
      <c r="P4862">
        <v>0.93</v>
      </c>
      <c r="Q4862">
        <v>195000</v>
      </c>
      <c r="R4862">
        <v>195000</v>
      </c>
      <c r="S4862" s="25">
        <f>Table1[[#This Row],[RcvdQuantity]]/Table1[[#This Row],[POQty]]</f>
        <v>1</v>
      </c>
      <c r="T4862">
        <v>0</v>
      </c>
      <c r="U4862">
        <v>0</v>
      </c>
      <c r="V4862">
        <v>16</v>
      </c>
      <c r="W4862">
        <v>28981.68</v>
      </c>
      <c r="X4862">
        <v>1.08</v>
      </c>
      <c r="Y4862">
        <v>1.08</v>
      </c>
      <c r="Z4862">
        <v>1.08</v>
      </c>
      <c r="AA4862">
        <v>0</v>
      </c>
      <c r="AB4862">
        <v>0</v>
      </c>
      <c r="AC4862">
        <v>210112.5</v>
      </c>
      <c r="AD4862">
        <v>239094.18</v>
      </c>
      <c r="AF4862" t="s">
        <v>5412</v>
      </c>
      <c r="AH4862">
        <v>427774</v>
      </c>
    </row>
    <row r="4863" spans="1:34" x14ac:dyDescent="0.25">
      <c r="A4863" t="s">
        <v>17589</v>
      </c>
      <c r="B4863" s="24">
        <v>45859</v>
      </c>
      <c r="C4863" t="s">
        <v>17590</v>
      </c>
      <c r="D4863" t="s">
        <v>17434</v>
      </c>
      <c r="E4863" t="s">
        <v>17591</v>
      </c>
      <c r="F4863" t="s">
        <v>17483</v>
      </c>
      <c r="G4863" t="s">
        <v>17483</v>
      </c>
      <c r="H4863">
        <f>Table1[[#This Row],[GrnPostDate]]-Table1[[#This Row],[PoDate]]</f>
        <v>8</v>
      </c>
      <c r="I4863" t="s">
        <v>703</v>
      </c>
      <c r="J4863" t="s">
        <v>5409</v>
      </c>
      <c r="K4863" t="s">
        <v>17592</v>
      </c>
      <c r="L4863" t="s">
        <v>7459</v>
      </c>
      <c r="M4863">
        <v>7318</v>
      </c>
      <c r="O4863" t="s">
        <v>17593</v>
      </c>
      <c r="P4863">
        <v>3.2</v>
      </c>
      <c r="Q4863">
        <v>1000</v>
      </c>
      <c r="R4863">
        <v>100</v>
      </c>
      <c r="S4863" s="25">
        <f>Table1[[#This Row],[RcvdQuantity]]/Table1[[#This Row],[POQty]]</f>
        <v>0.1</v>
      </c>
      <c r="T4863">
        <v>900</v>
      </c>
      <c r="U4863">
        <v>0</v>
      </c>
      <c r="V4863">
        <v>0</v>
      </c>
      <c r="W4863">
        <v>0</v>
      </c>
      <c r="X4863">
        <v>3.2</v>
      </c>
      <c r="Y4863">
        <v>3.2</v>
      </c>
      <c r="Z4863">
        <v>3.2</v>
      </c>
      <c r="AA4863">
        <v>0</v>
      </c>
      <c r="AB4863">
        <v>0</v>
      </c>
      <c r="AC4863">
        <v>320</v>
      </c>
      <c r="AD4863">
        <v>320</v>
      </c>
      <c r="AF4863" t="s">
        <v>5412</v>
      </c>
      <c r="AH4863">
        <v>427776</v>
      </c>
    </row>
    <row r="4864" spans="1:34" x14ac:dyDescent="0.25">
      <c r="A4864" t="s">
        <v>17589</v>
      </c>
      <c r="B4864" s="24">
        <v>45859</v>
      </c>
      <c r="C4864" t="s">
        <v>17590</v>
      </c>
      <c r="D4864" t="s">
        <v>17434</v>
      </c>
      <c r="E4864" t="s">
        <v>17591</v>
      </c>
      <c r="F4864" t="s">
        <v>17483</v>
      </c>
      <c r="G4864" t="s">
        <v>17483</v>
      </c>
      <c r="H4864">
        <f>Table1[[#This Row],[GrnPostDate]]-Table1[[#This Row],[PoDate]]</f>
        <v>8</v>
      </c>
      <c r="I4864" t="s">
        <v>703</v>
      </c>
      <c r="J4864" t="s">
        <v>5409</v>
      </c>
      <c r="K4864" t="s">
        <v>17592</v>
      </c>
      <c r="L4864" t="s">
        <v>7459</v>
      </c>
      <c r="M4864">
        <v>7318</v>
      </c>
      <c r="O4864" t="s">
        <v>17594</v>
      </c>
      <c r="P4864">
        <v>3.2</v>
      </c>
      <c r="Q4864">
        <v>1000</v>
      </c>
      <c r="R4864">
        <v>900</v>
      </c>
      <c r="S4864" s="25">
        <f>Table1[[#This Row],[RcvdQuantity]]/Table1[[#This Row],[POQty]]</f>
        <v>0.9</v>
      </c>
      <c r="T4864">
        <v>100</v>
      </c>
      <c r="U4864">
        <v>0</v>
      </c>
      <c r="V4864">
        <v>0</v>
      </c>
      <c r="W4864">
        <v>0</v>
      </c>
      <c r="X4864">
        <v>3.2</v>
      </c>
      <c r="Y4864">
        <v>3.2</v>
      </c>
      <c r="Z4864">
        <v>3.2</v>
      </c>
      <c r="AA4864">
        <v>0</v>
      </c>
      <c r="AB4864">
        <v>0</v>
      </c>
      <c r="AC4864">
        <v>2880</v>
      </c>
      <c r="AD4864">
        <v>2880</v>
      </c>
      <c r="AF4864" t="s">
        <v>5412</v>
      </c>
      <c r="AH4864">
        <v>427777</v>
      </c>
    </row>
    <row r="4865" spans="1:34" x14ac:dyDescent="0.25">
      <c r="A4865" t="s">
        <v>17575</v>
      </c>
      <c r="B4865" s="24">
        <v>45861</v>
      </c>
      <c r="C4865" t="s">
        <v>17595</v>
      </c>
      <c r="D4865" t="s">
        <v>17413</v>
      </c>
      <c r="E4865" t="s">
        <v>17596</v>
      </c>
      <c r="F4865" t="s">
        <v>17483</v>
      </c>
      <c r="G4865" t="s">
        <v>17483</v>
      </c>
      <c r="H4865">
        <f>Table1[[#This Row],[GrnPostDate]]-Table1[[#This Row],[PoDate]]</f>
        <v>6</v>
      </c>
      <c r="I4865" t="s">
        <v>648</v>
      </c>
      <c r="J4865" t="s">
        <v>90</v>
      </c>
      <c r="K4865" t="s">
        <v>6418</v>
      </c>
      <c r="M4865">
        <v>703</v>
      </c>
      <c r="O4865" t="s">
        <v>6419</v>
      </c>
      <c r="P4865">
        <v>1.23</v>
      </c>
      <c r="Q4865">
        <v>190000</v>
      </c>
      <c r="R4865">
        <v>190000</v>
      </c>
      <c r="S4865" s="25">
        <f>Table1[[#This Row],[RcvdQuantity]]/Table1[[#This Row],[POQty]]</f>
        <v>1</v>
      </c>
      <c r="T4865">
        <v>0</v>
      </c>
      <c r="U4865">
        <v>0</v>
      </c>
      <c r="V4865">
        <v>16</v>
      </c>
      <c r="W4865">
        <v>37507.519999999997</v>
      </c>
      <c r="X4865">
        <v>1.43</v>
      </c>
      <c r="Y4865">
        <v>1.43</v>
      </c>
      <c r="Z4865">
        <v>1.43</v>
      </c>
      <c r="AA4865">
        <v>0</v>
      </c>
      <c r="AB4865">
        <v>0</v>
      </c>
      <c r="AC4865">
        <v>271928</v>
      </c>
      <c r="AD4865">
        <v>309435.52000000002</v>
      </c>
      <c r="AF4865" t="s">
        <v>5412</v>
      </c>
      <c r="AH4865">
        <v>427778</v>
      </c>
    </row>
    <row r="4866" spans="1:34" x14ac:dyDescent="0.25">
      <c r="A4866" t="s">
        <v>17597</v>
      </c>
      <c r="B4866" s="24">
        <v>45833</v>
      </c>
      <c r="C4866" t="s">
        <v>17598</v>
      </c>
      <c r="D4866" t="s">
        <v>17184</v>
      </c>
      <c r="E4866" t="s">
        <v>17599</v>
      </c>
      <c r="F4866" t="s">
        <v>17483</v>
      </c>
      <c r="G4866" t="s">
        <v>17483</v>
      </c>
      <c r="H4866">
        <f>Table1[[#This Row],[GrnPostDate]]-Table1[[#This Row],[PoDate]]</f>
        <v>34</v>
      </c>
      <c r="I4866" t="s">
        <v>5905</v>
      </c>
      <c r="J4866" t="s">
        <v>854</v>
      </c>
      <c r="K4866" t="s">
        <v>5906</v>
      </c>
      <c r="M4866">
        <v>34094</v>
      </c>
      <c r="O4866" t="s">
        <v>37</v>
      </c>
      <c r="P4866">
        <v>48</v>
      </c>
      <c r="Q4866">
        <v>2000</v>
      </c>
      <c r="R4866">
        <v>2000</v>
      </c>
      <c r="S4866" s="25">
        <f>Table1[[#This Row],[RcvdQuantity]]/Table1[[#This Row],[POQty]]</f>
        <v>1</v>
      </c>
      <c r="T4866">
        <v>0</v>
      </c>
      <c r="U4866">
        <v>0</v>
      </c>
      <c r="V4866">
        <v>16</v>
      </c>
      <c r="W4866">
        <v>15360</v>
      </c>
      <c r="X4866">
        <v>55.68</v>
      </c>
      <c r="Y4866">
        <v>55.68</v>
      </c>
      <c r="Z4866">
        <v>55.68</v>
      </c>
      <c r="AA4866">
        <v>0</v>
      </c>
      <c r="AB4866">
        <v>0</v>
      </c>
      <c r="AC4866">
        <v>111360</v>
      </c>
      <c r="AD4866">
        <v>126720</v>
      </c>
      <c r="AF4866" t="s">
        <v>5503</v>
      </c>
      <c r="AH4866">
        <v>427779</v>
      </c>
    </row>
    <row r="4867" spans="1:34" x14ac:dyDescent="0.25">
      <c r="A4867" t="s">
        <v>17597</v>
      </c>
      <c r="B4867" s="24">
        <v>45833</v>
      </c>
      <c r="C4867" t="s">
        <v>17598</v>
      </c>
      <c r="D4867" t="s">
        <v>17184</v>
      </c>
      <c r="E4867" t="s">
        <v>17599</v>
      </c>
      <c r="F4867" t="s">
        <v>17483</v>
      </c>
      <c r="G4867" t="s">
        <v>17483</v>
      </c>
      <c r="H4867">
        <f>Table1[[#This Row],[GrnPostDate]]-Table1[[#This Row],[PoDate]]</f>
        <v>34</v>
      </c>
      <c r="I4867" t="s">
        <v>5905</v>
      </c>
      <c r="J4867" t="s">
        <v>854</v>
      </c>
      <c r="K4867" t="s">
        <v>5907</v>
      </c>
      <c r="M4867">
        <v>34095</v>
      </c>
      <c r="O4867" t="s">
        <v>37</v>
      </c>
      <c r="P4867">
        <v>340</v>
      </c>
      <c r="Q4867">
        <v>270</v>
      </c>
      <c r="R4867">
        <v>270</v>
      </c>
      <c r="S4867" s="25">
        <f>Table1[[#This Row],[RcvdQuantity]]/Table1[[#This Row],[POQty]]</f>
        <v>1</v>
      </c>
      <c r="T4867">
        <v>0</v>
      </c>
      <c r="U4867">
        <v>0</v>
      </c>
      <c r="V4867">
        <v>16</v>
      </c>
      <c r="W4867">
        <v>14688</v>
      </c>
      <c r="X4867">
        <v>394.4</v>
      </c>
      <c r="Y4867">
        <v>394.4</v>
      </c>
      <c r="Z4867">
        <v>394.4</v>
      </c>
      <c r="AA4867">
        <v>0</v>
      </c>
      <c r="AB4867">
        <v>0</v>
      </c>
      <c r="AC4867">
        <v>106488</v>
      </c>
      <c r="AD4867">
        <v>121176</v>
      </c>
      <c r="AF4867" t="s">
        <v>5503</v>
      </c>
      <c r="AH4867">
        <v>427780</v>
      </c>
    </row>
    <row r="4868" spans="1:34" x14ac:dyDescent="0.25">
      <c r="A4868" t="s">
        <v>17597</v>
      </c>
      <c r="B4868" s="24">
        <v>45833</v>
      </c>
      <c r="C4868" t="s">
        <v>17598</v>
      </c>
      <c r="D4868" t="s">
        <v>17184</v>
      </c>
      <c r="E4868" t="s">
        <v>17599</v>
      </c>
      <c r="F4868" t="s">
        <v>17483</v>
      </c>
      <c r="G4868" t="s">
        <v>17483</v>
      </c>
      <c r="H4868">
        <f>Table1[[#This Row],[GrnPostDate]]-Table1[[#This Row],[PoDate]]</f>
        <v>34</v>
      </c>
      <c r="I4868" t="s">
        <v>5905</v>
      </c>
      <c r="J4868" t="s">
        <v>854</v>
      </c>
      <c r="K4868" t="s">
        <v>5908</v>
      </c>
      <c r="M4868">
        <v>42378</v>
      </c>
      <c r="N4868" t="s">
        <v>5909</v>
      </c>
      <c r="O4868" t="s">
        <v>37</v>
      </c>
      <c r="P4868">
        <v>70</v>
      </c>
      <c r="Q4868">
        <v>3000</v>
      </c>
      <c r="R4868">
        <v>3000</v>
      </c>
      <c r="S4868" s="25">
        <f>Table1[[#This Row],[RcvdQuantity]]/Table1[[#This Row],[POQty]]</f>
        <v>1</v>
      </c>
      <c r="T4868">
        <v>0</v>
      </c>
      <c r="U4868">
        <v>0</v>
      </c>
      <c r="V4868">
        <v>16</v>
      </c>
      <c r="W4868">
        <v>33600</v>
      </c>
      <c r="X4868">
        <v>81.2</v>
      </c>
      <c r="Y4868">
        <v>81.2</v>
      </c>
      <c r="Z4868">
        <v>81.2</v>
      </c>
      <c r="AA4868">
        <v>0</v>
      </c>
      <c r="AB4868">
        <v>0</v>
      </c>
      <c r="AC4868">
        <v>243600</v>
      </c>
      <c r="AD4868">
        <v>277200</v>
      </c>
      <c r="AF4868" t="s">
        <v>5503</v>
      </c>
      <c r="AH4868">
        <v>427781</v>
      </c>
    </row>
    <row r="4869" spans="1:34" x14ac:dyDescent="0.25">
      <c r="A4869" t="s">
        <v>17600</v>
      </c>
      <c r="B4869" s="24">
        <v>45863</v>
      </c>
      <c r="C4869" t="s">
        <v>17601</v>
      </c>
      <c r="D4869" t="s">
        <v>17547</v>
      </c>
      <c r="E4869" t="s">
        <v>17602</v>
      </c>
      <c r="F4869" t="s">
        <v>17483</v>
      </c>
      <c r="G4869" t="s">
        <v>17483</v>
      </c>
      <c r="H4869">
        <f>Table1[[#This Row],[GrnPostDate]]-Table1[[#This Row],[PoDate]]</f>
        <v>4</v>
      </c>
      <c r="I4869" t="s">
        <v>6005</v>
      </c>
      <c r="J4869" t="s">
        <v>119</v>
      </c>
      <c r="K4869" t="s">
        <v>6792</v>
      </c>
      <c r="M4869">
        <v>18023</v>
      </c>
      <c r="O4869" t="s">
        <v>13988</v>
      </c>
      <c r="P4869">
        <v>105</v>
      </c>
      <c r="Q4869">
        <v>300</v>
      </c>
      <c r="R4869">
        <v>300</v>
      </c>
      <c r="S4869" s="25">
        <f>Table1[[#This Row],[RcvdQuantity]]/Table1[[#This Row],[POQty]]</f>
        <v>1</v>
      </c>
      <c r="T4869">
        <v>0</v>
      </c>
      <c r="U4869">
        <v>0</v>
      </c>
      <c r="V4869">
        <v>0</v>
      </c>
      <c r="W4869">
        <v>0</v>
      </c>
      <c r="X4869">
        <v>105</v>
      </c>
      <c r="Y4869">
        <v>105</v>
      </c>
      <c r="Z4869">
        <v>105</v>
      </c>
      <c r="AA4869">
        <v>0</v>
      </c>
      <c r="AB4869">
        <v>0</v>
      </c>
      <c r="AC4869">
        <v>31500</v>
      </c>
      <c r="AD4869">
        <v>31500</v>
      </c>
      <c r="AF4869" t="s">
        <v>5412</v>
      </c>
      <c r="AH4869">
        <v>427782</v>
      </c>
    </row>
    <row r="4870" spans="1:34" x14ac:dyDescent="0.25">
      <c r="A4870" t="s">
        <v>17589</v>
      </c>
      <c r="B4870" s="24">
        <v>45859</v>
      </c>
      <c r="C4870" t="s">
        <v>17603</v>
      </c>
      <c r="D4870" t="s">
        <v>17434</v>
      </c>
      <c r="E4870" t="s">
        <v>17604</v>
      </c>
      <c r="F4870" t="s">
        <v>17483</v>
      </c>
      <c r="G4870" t="s">
        <v>17483</v>
      </c>
      <c r="H4870">
        <f>Table1[[#This Row],[GrnPostDate]]-Table1[[#This Row],[PoDate]]</f>
        <v>8</v>
      </c>
      <c r="I4870" t="s">
        <v>703</v>
      </c>
      <c r="J4870" t="s">
        <v>5409</v>
      </c>
      <c r="K4870" t="s">
        <v>8216</v>
      </c>
      <c r="L4870" t="s">
        <v>5950</v>
      </c>
      <c r="M4870">
        <v>7211</v>
      </c>
      <c r="O4870" t="s">
        <v>17605</v>
      </c>
      <c r="P4870">
        <v>1.1599999999999999</v>
      </c>
      <c r="Q4870">
        <v>80000</v>
      </c>
      <c r="R4870">
        <v>80000</v>
      </c>
      <c r="S4870" s="25">
        <f>Table1[[#This Row],[RcvdQuantity]]/Table1[[#This Row],[POQty]]</f>
        <v>1</v>
      </c>
      <c r="T4870">
        <v>0</v>
      </c>
      <c r="U4870">
        <v>0</v>
      </c>
      <c r="V4870">
        <v>0</v>
      </c>
      <c r="W4870">
        <v>0</v>
      </c>
      <c r="X4870">
        <v>1.1599999999999999</v>
      </c>
      <c r="Y4870">
        <v>1.1599999999999999</v>
      </c>
      <c r="Z4870">
        <v>1.1599999999999999</v>
      </c>
      <c r="AA4870">
        <v>0</v>
      </c>
      <c r="AB4870">
        <v>0</v>
      </c>
      <c r="AC4870">
        <v>92800</v>
      </c>
      <c r="AD4870">
        <v>92800</v>
      </c>
      <c r="AF4870" t="s">
        <v>5412</v>
      </c>
      <c r="AH4870">
        <v>427783</v>
      </c>
    </row>
    <row r="4871" spans="1:34" x14ac:dyDescent="0.25">
      <c r="A4871" t="s">
        <v>17589</v>
      </c>
      <c r="B4871" s="24">
        <v>45859</v>
      </c>
      <c r="C4871" t="s">
        <v>17603</v>
      </c>
      <c r="D4871" t="s">
        <v>17434</v>
      </c>
      <c r="E4871" t="s">
        <v>17604</v>
      </c>
      <c r="F4871" t="s">
        <v>17483</v>
      </c>
      <c r="G4871" t="s">
        <v>17483</v>
      </c>
      <c r="H4871">
        <f>Table1[[#This Row],[GrnPostDate]]-Table1[[#This Row],[PoDate]]</f>
        <v>8</v>
      </c>
      <c r="I4871" t="s">
        <v>703</v>
      </c>
      <c r="J4871" t="s">
        <v>5409</v>
      </c>
      <c r="K4871" t="s">
        <v>9666</v>
      </c>
      <c r="L4871" t="s">
        <v>9667</v>
      </c>
      <c r="M4871">
        <v>6937</v>
      </c>
      <c r="O4871" t="s">
        <v>3128</v>
      </c>
      <c r="P4871">
        <v>0.72</v>
      </c>
      <c r="Q4871">
        <v>10000</v>
      </c>
      <c r="R4871">
        <v>10000</v>
      </c>
      <c r="S4871" s="25">
        <f>Table1[[#This Row],[RcvdQuantity]]/Table1[[#This Row],[POQty]]</f>
        <v>1</v>
      </c>
      <c r="T4871">
        <v>0</v>
      </c>
      <c r="U4871">
        <v>0</v>
      </c>
      <c r="V4871">
        <v>0</v>
      </c>
      <c r="W4871">
        <v>0</v>
      </c>
      <c r="X4871">
        <v>0.72</v>
      </c>
      <c r="Y4871">
        <v>0.72</v>
      </c>
      <c r="Z4871">
        <v>0.72</v>
      </c>
      <c r="AA4871">
        <v>0</v>
      </c>
      <c r="AB4871">
        <v>0</v>
      </c>
      <c r="AC4871">
        <v>7200</v>
      </c>
      <c r="AD4871">
        <v>7200</v>
      </c>
      <c r="AF4871" t="s">
        <v>5412</v>
      </c>
      <c r="AH4871">
        <v>427784</v>
      </c>
    </row>
    <row r="4872" spans="1:34" x14ac:dyDescent="0.25">
      <c r="A4872" t="s">
        <v>17589</v>
      </c>
      <c r="B4872" s="24">
        <v>45859</v>
      </c>
      <c r="C4872" t="s">
        <v>17603</v>
      </c>
      <c r="D4872" t="s">
        <v>17434</v>
      </c>
      <c r="E4872" t="s">
        <v>17604</v>
      </c>
      <c r="F4872" t="s">
        <v>17483</v>
      </c>
      <c r="G4872" t="s">
        <v>17483</v>
      </c>
      <c r="H4872">
        <f>Table1[[#This Row],[GrnPostDate]]-Table1[[#This Row],[PoDate]]</f>
        <v>8</v>
      </c>
      <c r="I4872" t="s">
        <v>703</v>
      </c>
      <c r="J4872" t="s">
        <v>5409</v>
      </c>
      <c r="K4872" t="s">
        <v>7774</v>
      </c>
      <c r="L4872" t="s">
        <v>7775</v>
      </c>
      <c r="M4872">
        <v>7463</v>
      </c>
      <c r="O4872" t="s">
        <v>17606</v>
      </c>
      <c r="P4872">
        <v>7.04</v>
      </c>
      <c r="Q4872">
        <v>840</v>
      </c>
      <c r="R4872">
        <v>840</v>
      </c>
      <c r="S4872" s="25">
        <f>Table1[[#This Row],[RcvdQuantity]]/Table1[[#This Row],[POQty]]</f>
        <v>1</v>
      </c>
      <c r="T4872">
        <v>0</v>
      </c>
      <c r="U4872">
        <v>0</v>
      </c>
      <c r="V4872">
        <v>0</v>
      </c>
      <c r="W4872">
        <v>0</v>
      </c>
      <c r="X4872">
        <v>7.04</v>
      </c>
      <c r="Y4872">
        <v>7.04</v>
      </c>
      <c r="Z4872">
        <v>7.04</v>
      </c>
      <c r="AA4872">
        <v>0</v>
      </c>
      <c r="AB4872">
        <v>0</v>
      </c>
      <c r="AC4872">
        <v>5909.4</v>
      </c>
      <c r="AD4872">
        <v>5909.4</v>
      </c>
      <c r="AF4872" t="s">
        <v>5412</v>
      </c>
      <c r="AH4872">
        <v>427785</v>
      </c>
    </row>
    <row r="4873" spans="1:34" x14ac:dyDescent="0.25">
      <c r="A4873" t="s">
        <v>17589</v>
      </c>
      <c r="B4873" s="24">
        <v>45859</v>
      </c>
      <c r="C4873" t="s">
        <v>17603</v>
      </c>
      <c r="D4873" t="s">
        <v>17434</v>
      </c>
      <c r="E4873" t="s">
        <v>17604</v>
      </c>
      <c r="F4873" t="s">
        <v>17483</v>
      </c>
      <c r="G4873" t="s">
        <v>17483</v>
      </c>
      <c r="H4873">
        <f>Table1[[#This Row],[GrnPostDate]]-Table1[[#This Row],[PoDate]]</f>
        <v>8</v>
      </c>
      <c r="I4873" t="s">
        <v>703</v>
      </c>
      <c r="J4873" t="s">
        <v>5409</v>
      </c>
      <c r="K4873" t="s">
        <v>10653</v>
      </c>
      <c r="M4873">
        <v>28048</v>
      </c>
      <c r="O4873" t="s">
        <v>15326</v>
      </c>
      <c r="P4873">
        <v>40</v>
      </c>
      <c r="Q4873">
        <v>2800</v>
      </c>
      <c r="R4873">
        <v>2800</v>
      </c>
      <c r="S4873" s="25">
        <f>Table1[[#This Row],[RcvdQuantity]]/Table1[[#This Row],[POQty]]</f>
        <v>1</v>
      </c>
      <c r="T4873">
        <v>0</v>
      </c>
      <c r="U4873">
        <v>0</v>
      </c>
      <c r="V4873">
        <v>0</v>
      </c>
      <c r="W4873">
        <v>0</v>
      </c>
      <c r="X4873">
        <v>40</v>
      </c>
      <c r="Y4873">
        <v>40</v>
      </c>
      <c r="Z4873">
        <v>40</v>
      </c>
      <c r="AA4873">
        <v>0</v>
      </c>
      <c r="AB4873">
        <v>0</v>
      </c>
      <c r="AC4873">
        <v>112000</v>
      </c>
      <c r="AD4873">
        <v>112000</v>
      </c>
      <c r="AF4873" t="s">
        <v>5412</v>
      </c>
      <c r="AH4873">
        <v>427786</v>
      </c>
    </row>
    <row r="4874" spans="1:34" x14ac:dyDescent="0.25">
      <c r="A4874" t="s">
        <v>17607</v>
      </c>
      <c r="B4874" s="24">
        <v>45863</v>
      </c>
      <c r="C4874" t="s">
        <v>17608</v>
      </c>
      <c r="D4874" t="s">
        <v>17434</v>
      </c>
      <c r="E4874" t="s">
        <v>17609</v>
      </c>
      <c r="F4874" t="s">
        <v>17483</v>
      </c>
      <c r="G4874" t="s">
        <v>17483</v>
      </c>
      <c r="H4874">
        <f>Table1[[#This Row],[GrnPostDate]]-Table1[[#This Row],[PoDate]]</f>
        <v>4</v>
      </c>
      <c r="I4874" t="s">
        <v>5664</v>
      </c>
      <c r="J4874" t="s">
        <v>119</v>
      </c>
      <c r="K4874" t="s">
        <v>13556</v>
      </c>
      <c r="M4874">
        <v>1049</v>
      </c>
      <c r="O4874" t="s">
        <v>15192</v>
      </c>
      <c r="P4874">
        <v>316.67</v>
      </c>
      <c r="Q4874">
        <v>120</v>
      </c>
      <c r="R4874">
        <v>120</v>
      </c>
      <c r="S4874" s="25">
        <f>Table1[[#This Row],[RcvdQuantity]]/Table1[[#This Row],[POQty]]</f>
        <v>1</v>
      </c>
      <c r="T4874">
        <v>0</v>
      </c>
      <c r="U4874">
        <v>0</v>
      </c>
      <c r="V4874">
        <v>0</v>
      </c>
      <c r="W4874">
        <v>0</v>
      </c>
      <c r="X4874">
        <v>316.67</v>
      </c>
      <c r="Y4874">
        <v>316.67</v>
      </c>
      <c r="Z4874">
        <v>316.67</v>
      </c>
      <c r="AA4874">
        <v>0</v>
      </c>
      <c r="AB4874">
        <v>0</v>
      </c>
      <c r="AC4874">
        <v>38000.400000000001</v>
      </c>
      <c r="AD4874">
        <v>38000.400000000001</v>
      </c>
      <c r="AF4874" t="s">
        <v>5412</v>
      </c>
      <c r="AH4874">
        <v>427789</v>
      </c>
    </row>
    <row r="4875" spans="1:34" x14ac:dyDescent="0.25">
      <c r="A4875" t="s">
        <v>17607</v>
      </c>
      <c r="B4875" s="24">
        <v>45863</v>
      </c>
      <c r="C4875" t="s">
        <v>17608</v>
      </c>
      <c r="D4875" t="s">
        <v>17434</v>
      </c>
      <c r="E4875" t="s">
        <v>17609</v>
      </c>
      <c r="F4875" t="s">
        <v>17483</v>
      </c>
      <c r="G4875" t="s">
        <v>17483</v>
      </c>
      <c r="H4875">
        <f>Table1[[#This Row],[GrnPostDate]]-Table1[[#This Row],[PoDate]]</f>
        <v>4</v>
      </c>
      <c r="I4875" t="s">
        <v>5664</v>
      </c>
      <c r="J4875" t="s">
        <v>119</v>
      </c>
      <c r="K4875" t="s">
        <v>12017</v>
      </c>
      <c r="M4875">
        <v>14289</v>
      </c>
      <c r="O4875" t="s">
        <v>17610</v>
      </c>
      <c r="P4875">
        <v>162.5</v>
      </c>
      <c r="Q4875">
        <v>360</v>
      </c>
      <c r="R4875">
        <v>360</v>
      </c>
      <c r="S4875" s="25">
        <f>Table1[[#This Row],[RcvdQuantity]]/Table1[[#This Row],[POQty]]</f>
        <v>1</v>
      </c>
      <c r="T4875">
        <v>0</v>
      </c>
      <c r="U4875">
        <v>0</v>
      </c>
      <c r="V4875">
        <v>0</v>
      </c>
      <c r="W4875">
        <v>0</v>
      </c>
      <c r="X4875">
        <v>162.5</v>
      </c>
      <c r="Y4875">
        <v>162.5</v>
      </c>
      <c r="Z4875">
        <v>162.5</v>
      </c>
      <c r="AA4875">
        <v>0</v>
      </c>
      <c r="AB4875">
        <v>0</v>
      </c>
      <c r="AC4875">
        <v>58500</v>
      </c>
      <c r="AD4875">
        <v>58500</v>
      </c>
      <c r="AF4875" t="s">
        <v>5412</v>
      </c>
      <c r="AH4875">
        <v>427790</v>
      </c>
    </row>
    <row r="4876" spans="1:34" x14ac:dyDescent="0.25">
      <c r="A4876" t="s">
        <v>17607</v>
      </c>
      <c r="B4876" s="24">
        <v>45863</v>
      </c>
      <c r="C4876" t="s">
        <v>17608</v>
      </c>
      <c r="D4876" t="s">
        <v>17434</v>
      </c>
      <c r="E4876" t="s">
        <v>17609</v>
      </c>
      <c r="F4876" t="s">
        <v>17483</v>
      </c>
      <c r="G4876" t="s">
        <v>17483</v>
      </c>
      <c r="H4876">
        <f>Table1[[#This Row],[GrnPostDate]]-Table1[[#This Row],[PoDate]]</f>
        <v>4</v>
      </c>
      <c r="I4876" t="s">
        <v>5664</v>
      </c>
      <c r="J4876" t="s">
        <v>119</v>
      </c>
      <c r="K4876" t="s">
        <v>17611</v>
      </c>
      <c r="M4876">
        <v>18189</v>
      </c>
      <c r="O4876" t="s">
        <v>17612</v>
      </c>
      <c r="P4876">
        <v>362.5</v>
      </c>
      <c r="Q4876">
        <v>360</v>
      </c>
      <c r="R4876">
        <v>120</v>
      </c>
      <c r="S4876" s="25">
        <f>Table1[[#This Row],[RcvdQuantity]]/Table1[[#This Row],[POQty]]</f>
        <v>0.33333333333333331</v>
      </c>
      <c r="T4876">
        <v>240</v>
      </c>
      <c r="U4876">
        <v>0</v>
      </c>
      <c r="V4876">
        <v>0</v>
      </c>
      <c r="W4876">
        <v>0</v>
      </c>
      <c r="X4876">
        <v>362.5</v>
      </c>
      <c r="Y4876">
        <v>362.5</v>
      </c>
      <c r="Z4876">
        <v>362.5</v>
      </c>
      <c r="AA4876">
        <v>0</v>
      </c>
      <c r="AB4876">
        <v>0</v>
      </c>
      <c r="AC4876">
        <v>43500</v>
      </c>
      <c r="AD4876">
        <v>43500</v>
      </c>
      <c r="AF4876" t="s">
        <v>5412</v>
      </c>
      <c r="AH4876">
        <v>427791</v>
      </c>
    </row>
    <row r="4877" spans="1:34" x14ac:dyDescent="0.25">
      <c r="A4877" t="s">
        <v>17607</v>
      </c>
      <c r="B4877" s="24">
        <v>45863</v>
      </c>
      <c r="C4877" t="s">
        <v>17608</v>
      </c>
      <c r="D4877" t="s">
        <v>17434</v>
      </c>
      <c r="E4877" t="s">
        <v>17609</v>
      </c>
      <c r="F4877" t="s">
        <v>17483</v>
      </c>
      <c r="G4877" t="s">
        <v>17483</v>
      </c>
      <c r="H4877">
        <f>Table1[[#This Row],[GrnPostDate]]-Table1[[#This Row],[PoDate]]</f>
        <v>4</v>
      </c>
      <c r="I4877" t="s">
        <v>5664</v>
      </c>
      <c r="J4877" t="s">
        <v>119</v>
      </c>
      <c r="K4877" t="s">
        <v>5669</v>
      </c>
      <c r="M4877">
        <v>1062</v>
      </c>
      <c r="O4877" t="s">
        <v>17613</v>
      </c>
      <c r="P4877">
        <v>250</v>
      </c>
      <c r="Q4877">
        <v>240</v>
      </c>
      <c r="R4877">
        <v>240</v>
      </c>
      <c r="S4877" s="25">
        <f>Table1[[#This Row],[RcvdQuantity]]/Table1[[#This Row],[POQty]]</f>
        <v>1</v>
      </c>
      <c r="T4877">
        <v>0</v>
      </c>
      <c r="U4877">
        <v>0</v>
      </c>
      <c r="V4877">
        <v>0</v>
      </c>
      <c r="W4877">
        <v>0</v>
      </c>
      <c r="X4877">
        <v>250</v>
      </c>
      <c r="Y4877">
        <v>250</v>
      </c>
      <c r="Z4877">
        <v>250</v>
      </c>
      <c r="AA4877">
        <v>0</v>
      </c>
      <c r="AB4877">
        <v>0</v>
      </c>
      <c r="AC4877">
        <v>60000</v>
      </c>
      <c r="AD4877">
        <v>60000</v>
      </c>
      <c r="AF4877" t="s">
        <v>5412</v>
      </c>
      <c r="AH4877">
        <v>427792</v>
      </c>
    </row>
    <row r="4878" spans="1:34" x14ac:dyDescent="0.25">
      <c r="A4878" t="s">
        <v>17607</v>
      </c>
      <c r="B4878" s="24">
        <v>45863</v>
      </c>
      <c r="C4878" t="s">
        <v>17608</v>
      </c>
      <c r="D4878" t="s">
        <v>17434</v>
      </c>
      <c r="E4878" t="s">
        <v>17609</v>
      </c>
      <c r="F4878" t="s">
        <v>17483</v>
      </c>
      <c r="G4878" t="s">
        <v>17483</v>
      </c>
      <c r="H4878">
        <f>Table1[[#This Row],[GrnPostDate]]-Table1[[#This Row],[PoDate]]</f>
        <v>4</v>
      </c>
      <c r="I4878" t="s">
        <v>5664</v>
      </c>
      <c r="J4878" t="s">
        <v>119</v>
      </c>
      <c r="K4878" t="s">
        <v>17614</v>
      </c>
      <c r="M4878">
        <v>14571</v>
      </c>
      <c r="O4878" t="s">
        <v>17615</v>
      </c>
      <c r="P4878">
        <v>541.66999999999996</v>
      </c>
      <c r="Q4878">
        <v>120</v>
      </c>
      <c r="R4878">
        <v>120</v>
      </c>
      <c r="S4878" s="25">
        <f>Table1[[#This Row],[RcvdQuantity]]/Table1[[#This Row],[POQty]]</f>
        <v>1</v>
      </c>
      <c r="T4878">
        <v>0</v>
      </c>
      <c r="U4878">
        <v>0</v>
      </c>
      <c r="V4878">
        <v>0</v>
      </c>
      <c r="W4878">
        <v>0</v>
      </c>
      <c r="X4878">
        <v>541.66999999999996</v>
      </c>
      <c r="Y4878">
        <v>541.66999999999996</v>
      </c>
      <c r="Z4878">
        <v>541.66999999999996</v>
      </c>
      <c r="AA4878">
        <v>0</v>
      </c>
      <c r="AB4878">
        <v>0</v>
      </c>
      <c r="AC4878">
        <v>65000.4</v>
      </c>
      <c r="AD4878">
        <v>65000.4</v>
      </c>
      <c r="AF4878" t="s">
        <v>5412</v>
      </c>
      <c r="AH4878">
        <v>427793</v>
      </c>
    </row>
    <row r="4879" spans="1:34" x14ac:dyDescent="0.25">
      <c r="A4879" t="s">
        <v>17607</v>
      </c>
      <c r="B4879" s="24">
        <v>45863</v>
      </c>
      <c r="C4879" t="s">
        <v>17608</v>
      </c>
      <c r="D4879" t="s">
        <v>17434</v>
      </c>
      <c r="E4879" t="s">
        <v>17609</v>
      </c>
      <c r="F4879" t="s">
        <v>17483</v>
      </c>
      <c r="G4879" t="s">
        <v>17483</v>
      </c>
      <c r="H4879">
        <f>Table1[[#This Row],[GrnPostDate]]-Table1[[#This Row],[PoDate]]</f>
        <v>4</v>
      </c>
      <c r="I4879" t="s">
        <v>5664</v>
      </c>
      <c r="J4879" t="s">
        <v>119</v>
      </c>
      <c r="K4879" t="s">
        <v>17616</v>
      </c>
      <c r="M4879">
        <v>34605</v>
      </c>
      <c r="O4879" t="s">
        <v>17617</v>
      </c>
      <c r="P4879">
        <v>550</v>
      </c>
      <c r="Q4879">
        <v>120</v>
      </c>
      <c r="R4879">
        <v>120</v>
      </c>
      <c r="S4879" s="25">
        <f>Table1[[#This Row],[RcvdQuantity]]/Table1[[#This Row],[POQty]]</f>
        <v>1</v>
      </c>
      <c r="T4879">
        <v>0</v>
      </c>
      <c r="U4879">
        <v>0</v>
      </c>
      <c r="V4879">
        <v>0</v>
      </c>
      <c r="W4879">
        <v>0</v>
      </c>
      <c r="X4879">
        <v>550</v>
      </c>
      <c r="Y4879">
        <v>550</v>
      </c>
      <c r="Z4879">
        <v>550</v>
      </c>
      <c r="AA4879">
        <v>0</v>
      </c>
      <c r="AB4879">
        <v>0</v>
      </c>
      <c r="AC4879">
        <v>66000</v>
      </c>
      <c r="AD4879">
        <v>66000</v>
      </c>
      <c r="AF4879" t="s">
        <v>5412</v>
      </c>
      <c r="AH4879">
        <v>427794</v>
      </c>
    </row>
    <row r="4880" spans="1:34" x14ac:dyDescent="0.25">
      <c r="A4880" t="s">
        <v>17607</v>
      </c>
      <c r="B4880" s="24">
        <v>45863</v>
      </c>
      <c r="C4880" t="s">
        <v>17608</v>
      </c>
      <c r="D4880" t="s">
        <v>17434</v>
      </c>
      <c r="E4880" t="s">
        <v>17609</v>
      </c>
      <c r="F4880" t="s">
        <v>17483</v>
      </c>
      <c r="G4880" t="s">
        <v>17483</v>
      </c>
      <c r="H4880">
        <f>Table1[[#This Row],[GrnPostDate]]-Table1[[#This Row],[PoDate]]</f>
        <v>4</v>
      </c>
      <c r="I4880" t="s">
        <v>5664</v>
      </c>
      <c r="J4880" t="s">
        <v>119</v>
      </c>
      <c r="K4880" t="s">
        <v>8912</v>
      </c>
      <c r="M4880">
        <v>14290</v>
      </c>
      <c r="O4880" t="s">
        <v>17618</v>
      </c>
      <c r="P4880">
        <v>162.5</v>
      </c>
      <c r="Q4880">
        <v>360</v>
      </c>
      <c r="R4880">
        <v>360</v>
      </c>
      <c r="S4880" s="25">
        <f>Table1[[#This Row],[RcvdQuantity]]/Table1[[#This Row],[POQty]]</f>
        <v>1</v>
      </c>
      <c r="T4880">
        <v>0</v>
      </c>
      <c r="U4880">
        <v>0</v>
      </c>
      <c r="V4880">
        <v>0</v>
      </c>
      <c r="W4880">
        <v>0</v>
      </c>
      <c r="X4880">
        <v>162.5</v>
      </c>
      <c r="Y4880">
        <v>162.5</v>
      </c>
      <c r="Z4880">
        <v>162.5</v>
      </c>
      <c r="AA4880">
        <v>0</v>
      </c>
      <c r="AB4880">
        <v>0</v>
      </c>
      <c r="AC4880">
        <v>58500</v>
      </c>
      <c r="AD4880">
        <v>58500</v>
      </c>
      <c r="AF4880" t="s">
        <v>5412</v>
      </c>
      <c r="AH4880">
        <v>427795</v>
      </c>
    </row>
    <row r="4881" spans="1:34" x14ac:dyDescent="0.25">
      <c r="A4881" t="s">
        <v>17607</v>
      </c>
      <c r="B4881" s="24">
        <v>45863</v>
      </c>
      <c r="C4881" t="s">
        <v>17608</v>
      </c>
      <c r="D4881" t="s">
        <v>17434</v>
      </c>
      <c r="E4881" t="s">
        <v>17609</v>
      </c>
      <c r="F4881" t="s">
        <v>17483</v>
      </c>
      <c r="G4881" t="s">
        <v>17483</v>
      </c>
      <c r="H4881">
        <f>Table1[[#This Row],[GrnPostDate]]-Table1[[#This Row],[PoDate]]</f>
        <v>4</v>
      </c>
      <c r="I4881" t="s">
        <v>5664</v>
      </c>
      <c r="J4881" t="s">
        <v>119</v>
      </c>
      <c r="K4881" t="s">
        <v>17611</v>
      </c>
      <c r="M4881">
        <v>18189</v>
      </c>
      <c r="O4881" t="s">
        <v>17619</v>
      </c>
      <c r="P4881">
        <v>362.5</v>
      </c>
      <c r="Q4881">
        <v>360</v>
      </c>
      <c r="R4881">
        <v>240</v>
      </c>
      <c r="S4881" s="25">
        <f>Table1[[#This Row],[RcvdQuantity]]/Table1[[#This Row],[POQty]]</f>
        <v>0.66666666666666663</v>
      </c>
      <c r="T4881">
        <v>120</v>
      </c>
      <c r="U4881">
        <v>0</v>
      </c>
      <c r="V4881">
        <v>0</v>
      </c>
      <c r="W4881">
        <v>0</v>
      </c>
      <c r="X4881">
        <v>362.5</v>
      </c>
      <c r="Y4881">
        <v>362.5</v>
      </c>
      <c r="Z4881">
        <v>362.5</v>
      </c>
      <c r="AA4881">
        <v>0</v>
      </c>
      <c r="AB4881">
        <v>0</v>
      </c>
      <c r="AC4881">
        <v>87000</v>
      </c>
      <c r="AD4881">
        <v>87000</v>
      </c>
      <c r="AF4881" t="s">
        <v>5412</v>
      </c>
      <c r="AH4881">
        <v>427796</v>
      </c>
    </row>
    <row r="4882" spans="1:34" x14ac:dyDescent="0.25">
      <c r="A4882" t="s">
        <v>17620</v>
      </c>
      <c r="B4882" s="24">
        <v>45862</v>
      </c>
      <c r="C4882" t="s">
        <v>17621</v>
      </c>
      <c r="D4882" t="s">
        <v>17547</v>
      </c>
      <c r="E4882" t="s">
        <v>17622</v>
      </c>
      <c r="F4882" t="s">
        <v>17483</v>
      </c>
      <c r="G4882" t="s">
        <v>17483</v>
      </c>
      <c r="H4882">
        <f>Table1[[#This Row],[GrnPostDate]]-Table1[[#This Row],[PoDate]]</f>
        <v>5</v>
      </c>
      <c r="I4882" t="s">
        <v>5742</v>
      </c>
      <c r="J4882" t="s">
        <v>52</v>
      </c>
      <c r="K4882" t="s">
        <v>5773</v>
      </c>
      <c r="M4882">
        <v>45952</v>
      </c>
      <c r="N4882" t="s">
        <v>5774</v>
      </c>
      <c r="O4882" t="s">
        <v>8059</v>
      </c>
      <c r="P4882">
        <v>10600</v>
      </c>
      <c r="Q4882">
        <v>12</v>
      </c>
      <c r="R4882">
        <v>12</v>
      </c>
      <c r="S4882" s="25">
        <f>Table1[[#This Row],[RcvdQuantity]]/Table1[[#This Row],[POQty]]</f>
        <v>1</v>
      </c>
      <c r="T4882">
        <v>0</v>
      </c>
      <c r="U4882">
        <v>0</v>
      </c>
      <c r="V4882">
        <v>0</v>
      </c>
      <c r="W4882">
        <v>0</v>
      </c>
      <c r="X4882">
        <v>10600</v>
      </c>
      <c r="Y4882">
        <v>10600</v>
      </c>
      <c r="Z4882">
        <v>10600</v>
      </c>
      <c r="AA4882">
        <v>0</v>
      </c>
      <c r="AB4882">
        <v>0</v>
      </c>
      <c r="AC4882">
        <v>127200</v>
      </c>
      <c r="AD4882">
        <v>127200</v>
      </c>
      <c r="AF4882" t="s">
        <v>5503</v>
      </c>
      <c r="AH4882">
        <v>427797</v>
      </c>
    </row>
    <row r="4883" spans="1:34" x14ac:dyDescent="0.25">
      <c r="A4883" t="s">
        <v>17620</v>
      </c>
      <c r="B4883" s="24">
        <v>45862</v>
      </c>
      <c r="C4883" t="s">
        <v>17621</v>
      </c>
      <c r="D4883" t="s">
        <v>17547</v>
      </c>
      <c r="E4883" t="s">
        <v>17622</v>
      </c>
      <c r="F4883" t="s">
        <v>17483</v>
      </c>
      <c r="G4883" t="s">
        <v>17483</v>
      </c>
      <c r="H4883">
        <f>Table1[[#This Row],[GrnPostDate]]-Table1[[#This Row],[PoDate]]</f>
        <v>5</v>
      </c>
      <c r="I4883" t="s">
        <v>5742</v>
      </c>
      <c r="J4883" t="s">
        <v>52</v>
      </c>
      <c r="K4883" t="s">
        <v>6915</v>
      </c>
      <c r="M4883">
        <v>45906</v>
      </c>
      <c r="N4883" t="s">
        <v>6916</v>
      </c>
      <c r="O4883" t="s">
        <v>17623</v>
      </c>
      <c r="P4883">
        <v>7708</v>
      </c>
      <c r="Q4883">
        <v>1</v>
      </c>
      <c r="R4883">
        <v>1</v>
      </c>
      <c r="S4883" s="25">
        <f>Table1[[#This Row],[RcvdQuantity]]/Table1[[#This Row],[POQty]]</f>
        <v>1</v>
      </c>
      <c r="T4883">
        <v>0</v>
      </c>
      <c r="U4883">
        <v>0</v>
      </c>
      <c r="V4883">
        <v>0</v>
      </c>
      <c r="W4883">
        <v>0</v>
      </c>
      <c r="X4883">
        <v>7708</v>
      </c>
      <c r="Y4883">
        <v>7708</v>
      </c>
      <c r="Z4883">
        <v>7708</v>
      </c>
      <c r="AA4883">
        <v>0</v>
      </c>
      <c r="AB4883">
        <v>0</v>
      </c>
      <c r="AC4883">
        <v>7708</v>
      </c>
      <c r="AD4883">
        <v>7708</v>
      </c>
      <c r="AF4883" t="s">
        <v>5503</v>
      </c>
      <c r="AH4883">
        <v>427798</v>
      </c>
    </row>
    <row r="4884" spans="1:34" x14ac:dyDescent="0.25">
      <c r="A4884" t="s">
        <v>17620</v>
      </c>
      <c r="B4884" s="24">
        <v>45862</v>
      </c>
      <c r="C4884" t="s">
        <v>17621</v>
      </c>
      <c r="D4884" t="s">
        <v>17547</v>
      </c>
      <c r="E4884" t="s">
        <v>17622</v>
      </c>
      <c r="F4884" t="s">
        <v>17483</v>
      </c>
      <c r="G4884" t="s">
        <v>17483</v>
      </c>
      <c r="H4884">
        <f>Table1[[#This Row],[GrnPostDate]]-Table1[[#This Row],[PoDate]]</f>
        <v>5</v>
      </c>
      <c r="I4884" t="s">
        <v>5742</v>
      </c>
      <c r="J4884" t="s">
        <v>52</v>
      </c>
      <c r="K4884" t="s">
        <v>5776</v>
      </c>
      <c r="M4884">
        <v>45907</v>
      </c>
      <c r="N4884" t="s">
        <v>5777</v>
      </c>
      <c r="O4884" t="s">
        <v>17624</v>
      </c>
      <c r="P4884">
        <v>7887</v>
      </c>
      <c r="Q4884">
        <v>1</v>
      </c>
      <c r="R4884">
        <v>1</v>
      </c>
      <c r="S4884" s="25">
        <f>Table1[[#This Row],[RcvdQuantity]]/Table1[[#This Row],[POQty]]</f>
        <v>1</v>
      </c>
      <c r="T4884">
        <v>0</v>
      </c>
      <c r="U4884">
        <v>0</v>
      </c>
      <c r="V4884">
        <v>0</v>
      </c>
      <c r="W4884">
        <v>0</v>
      </c>
      <c r="X4884">
        <v>7887</v>
      </c>
      <c r="Y4884">
        <v>7887</v>
      </c>
      <c r="Z4884">
        <v>7887</v>
      </c>
      <c r="AA4884">
        <v>0</v>
      </c>
      <c r="AB4884">
        <v>0</v>
      </c>
      <c r="AC4884">
        <v>7887</v>
      </c>
      <c r="AD4884">
        <v>7887</v>
      </c>
      <c r="AF4884" t="s">
        <v>5503</v>
      </c>
      <c r="AH4884">
        <v>427799</v>
      </c>
    </row>
    <row r="4885" spans="1:34" x14ac:dyDescent="0.25">
      <c r="A4885" t="s">
        <v>17620</v>
      </c>
      <c r="B4885" s="24">
        <v>45862</v>
      </c>
      <c r="C4885" t="s">
        <v>17621</v>
      </c>
      <c r="D4885" t="s">
        <v>17547</v>
      </c>
      <c r="E4885" t="s">
        <v>17622</v>
      </c>
      <c r="F4885" t="s">
        <v>17483</v>
      </c>
      <c r="G4885" t="s">
        <v>17483</v>
      </c>
      <c r="H4885">
        <f>Table1[[#This Row],[GrnPostDate]]-Table1[[#This Row],[PoDate]]</f>
        <v>5</v>
      </c>
      <c r="I4885" t="s">
        <v>5742</v>
      </c>
      <c r="J4885" t="s">
        <v>52</v>
      </c>
      <c r="K4885" t="s">
        <v>6053</v>
      </c>
      <c r="M4885">
        <v>45911</v>
      </c>
      <c r="O4885" t="s">
        <v>16461</v>
      </c>
      <c r="P4885">
        <v>10100</v>
      </c>
      <c r="Q4885">
        <v>1</v>
      </c>
      <c r="R4885">
        <v>1</v>
      </c>
      <c r="S4885" s="25">
        <f>Table1[[#This Row],[RcvdQuantity]]/Table1[[#This Row],[POQty]]</f>
        <v>1</v>
      </c>
      <c r="T4885">
        <v>0</v>
      </c>
      <c r="U4885">
        <v>0</v>
      </c>
      <c r="V4885">
        <v>0</v>
      </c>
      <c r="W4885">
        <v>0</v>
      </c>
      <c r="X4885">
        <v>10100</v>
      </c>
      <c r="Y4885">
        <v>10100</v>
      </c>
      <c r="Z4885">
        <v>10100</v>
      </c>
      <c r="AA4885">
        <v>0</v>
      </c>
      <c r="AB4885">
        <v>0</v>
      </c>
      <c r="AC4885">
        <v>10100</v>
      </c>
      <c r="AD4885">
        <v>10100</v>
      </c>
      <c r="AF4885" t="s">
        <v>5503</v>
      </c>
      <c r="AH4885">
        <v>427800</v>
      </c>
    </row>
    <row r="4886" spans="1:34" x14ac:dyDescent="0.25">
      <c r="A4886" t="s">
        <v>17620</v>
      </c>
      <c r="B4886" s="24">
        <v>45862</v>
      </c>
      <c r="C4886" t="s">
        <v>17621</v>
      </c>
      <c r="D4886" t="s">
        <v>17547</v>
      </c>
      <c r="E4886" t="s">
        <v>17622</v>
      </c>
      <c r="F4886" t="s">
        <v>17483</v>
      </c>
      <c r="G4886" t="s">
        <v>17483</v>
      </c>
      <c r="H4886">
        <f>Table1[[#This Row],[GrnPostDate]]-Table1[[#This Row],[PoDate]]</f>
        <v>5</v>
      </c>
      <c r="I4886" t="s">
        <v>5742</v>
      </c>
      <c r="J4886" t="s">
        <v>52</v>
      </c>
      <c r="K4886" t="s">
        <v>17625</v>
      </c>
      <c r="M4886">
        <v>45944</v>
      </c>
      <c r="N4886" t="s">
        <v>17626</v>
      </c>
      <c r="O4886" t="s">
        <v>17627</v>
      </c>
      <c r="P4886">
        <v>21750</v>
      </c>
      <c r="Q4886">
        <v>1</v>
      </c>
      <c r="R4886">
        <v>1</v>
      </c>
      <c r="S4886" s="25">
        <f>Table1[[#This Row],[RcvdQuantity]]/Table1[[#This Row],[POQty]]</f>
        <v>1</v>
      </c>
      <c r="T4886">
        <v>0</v>
      </c>
      <c r="U4886">
        <v>0</v>
      </c>
      <c r="V4886">
        <v>0</v>
      </c>
      <c r="W4886">
        <v>0</v>
      </c>
      <c r="X4886">
        <v>21750</v>
      </c>
      <c r="Y4886">
        <v>21750</v>
      </c>
      <c r="Z4886">
        <v>21750</v>
      </c>
      <c r="AA4886">
        <v>0</v>
      </c>
      <c r="AB4886">
        <v>0</v>
      </c>
      <c r="AC4886">
        <v>21750</v>
      </c>
      <c r="AD4886">
        <v>21750</v>
      </c>
      <c r="AF4886" t="s">
        <v>5503</v>
      </c>
      <c r="AH4886">
        <v>427801</v>
      </c>
    </row>
    <row r="4887" spans="1:34" x14ac:dyDescent="0.25">
      <c r="A4887" t="s">
        <v>17620</v>
      </c>
      <c r="B4887" s="24">
        <v>45862</v>
      </c>
      <c r="C4887" t="s">
        <v>17621</v>
      </c>
      <c r="D4887" t="s">
        <v>17547</v>
      </c>
      <c r="E4887" t="s">
        <v>17622</v>
      </c>
      <c r="F4887" t="s">
        <v>17483</v>
      </c>
      <c r="G4887" t="s">
        <v>17483</v>
      </c>
      <c r="H4887">
        <f>Table1[[#This Row],[GrnPostDate]]-Table1[[#This Row],[PoDate]]</f>
        <v>5</v>
      </c>
      <c r="I4887" t="s">
        <v>5742</v>
      </c>
      <c r="J4887" t="s">
        <v>52</v>
      </c>
      <c r="K4887" t="s">
        <v>17628</v>
      </c>
      <c r="M4887">
        <v>45943</v>
      </c>
      <c r="N4887" t="s">
        <v>119</v>
      </c>
      <c r="O4887" t="s">
        <v>17629</v>
      </c>
      <c r="P4887">
        <v>21750</v>
      </c>
      <c r="Q4887">
        <v>1</v>
      </c>
      <c r="R4887">
        <v>1</v>
      </c>
      <c r="S4887" s="25">
        <f>Table1[[#This Row],[RcvdQuantity]]/Table1[[#This Row],[POQty]]</f>
        <v>1</v>
      </c>
      <c r="T4887">
        <v>0</v>
      </c>
      <c r="U4887">
        <v>0</v>
      </c>
      <c r="V4887">
        <v>0</v>
      </c>
      <c r="W4887">
        <v>0</v>
      </c>
      <c r="X4887">
        <v>21750</v>
      </c>
      <c r="Y4887">
        <v>21750</v>
      </c>
      <c r="Z4887">
        <v>21750</v>
      </c>
      <c r="AA4887">
        <v>0</v>
      </c>
      <c r="AB4887">
        <v>0</v>
      </c>
      <c r="AC4887">
        <v>21750</v>
      </c>
      <c r="AD4887">
        <v>21750</v>
      </c>
      <c r="AF4887" t="s">
        <v>5503</v>
      </c>
      <c r="AH4887">
        <v>427802</v>
      </c>
    </row>
    <row r="4888" spans="1:34" x14ac:dyDescent="0.25">
      <c r="A4888" t="s">
        <v>17620</v>
      </c>
      <c r="B4888" s="24">
        <v>45862</v>
      </c>
      <c r="C4888" t="s">
        <v>17621</v>
      </c>
      <c r="D4888" t="s">
        <v>17547</v>
      </c>
      <c r="E4888" t="s">
        <v>17622</v>
      </c>
      <c r="F4888" t="s">
        <v>17483</v>
      </c>
      <c r="G4888" t="s">
        <v>17483</v>
      </c>
      <c r="H4888">
        <f>Table1[[#This Row],[GrnPostDate]]-Table1[[#This Row],[PoDate]]</f>
        <v>5</v>
      </c>
      <c r="I4888" t="s">
        <v>5742</v>
      </c>
      <c r="J4888" t="s">
        <v>52</v>
      </c>
      <c r="K4888" t="s">
        <v>10428</v>
      </c>
      <c r="M4888">
        <v>45949</v>
      </c>
      <c r="N4888" t="s">
        <v>10429</v>
      </c>
      <c r="O4888" t="s">
        <v>17630</v>
      </c>
      <c r="P4888">
        <v>19750</v>
      </c>
      <c r="Q4888">
        <v>1</v>
      </c>
      <c r="R4888">
        <v>1</v>
      </c>
      <c r="S4888" s="25">
        <f>Table1[[#This Row],[RcvdQuantity]]/Table1[[#This Row],[POQty]]</f>
        <v>1</v>
      </c>
      <c r="T4888">
        <v>0</v>
      </c>
      <c r="U4888">
        <v>0</v>
      </c>
      <c r="V4888">
        <v>0</v>
      </c>
      <c r="W4888">
        <v>0</v>
      </c>
      <c r="X4888">
        <v>19750</v>
      </c>
      <c r="Y4888">
        <v>19750</v>
      </c>
      <c r="Z4888">
        <v>19750</v>
      </c>
      <c r="AA4888">
        <v>0</v>
      </c>
      <c r="AB4888">
        <v>0</v>
      </c>
      <c r="AC4888">
        <v>19750</v>
      </c>
      <c r="AD4888">
        <v>19750</v>
      </c>
      <c r="AF4888" t="s">
        <v>5503</v>
      </c>
      <c r="AH4888">
        <v>427803</v>
      </c>
    </row>
    <row r="4889" spans="1:34" x14ac:dyDescent="0.25">
      <c r="A4889" t="s">
        <v>17620</v>
      </c>
      <c r="B4889" s="24">
        <v>45862</v>
      </c>
      <c r="C4889" t="s">
        <v>17621</v>
      </c>
      <c r="D4889" t="s">
        <v>17547</v>
      </c>
      <c r="E4889" t="s">
        <v>17622</v>
      </c>
      <c r="F4889" t="s">
        <v>17483</v>
      </c>
      <c r="G4889" t="s">
        <v>17483</v>
      </c>
      <c r="H4889">
        <f>Table1[[#This Row],[GrnPostDate]]-Table1[[#This Row],[PoDate]]</f>
        <v>5</v>
      </c>
      <c r="I4889" t="s">
        <v>5742</v>
      </c>
      <c r="J4889" t="s">
        <v>52</v>
      </c>
      <c r="K4889" t="s">
        <v>8959</v>
      </c>
      <c r="M4889">
        <v>47316</v>
      </c>
      <c r="N4889" t="s">
        <v>6369</v>
      </c>
      <c r="O4889" t="s">
        <v>17003</v>
      </c>
      <c r="P4889">
        <v>50097</v>
      </c>
      <c r="Q4889">
        <v>2</v>
      </c>
      <c r="R4889">
        <v>2</v>
      </c>
      <c r="S4889" s="25">
        <f>Table1[[#This Row],[RcvdQuantity]]/Table1[[#This Row],[POQty]]</f>
        <v>1</v>
      </c>
      <c r="T4889">
        <v>0</v>
      </c>
      <c r="U4889">
        <v>0</v>
      </c>
      <c r="V4889">
        <v>0</v>
      </c>
      <c r="W4889">
        <v>0</v>
      </c>
      <c r="X4889">
        <v>50097</v>
      </c>
      <c r="Y4889">
        <v>50097</v>
      </c>
      <c r="Z4889">
        <v>50097</v>
      </c>
      <c r="AA4889">
        <v>0</v>
      </c>
      <c r="AB4889">
        <v>0</v>
      </c>
      <c r="AC4889">
        <v>100194</v>
      </c>
      <c r="AD4889">
        <v>100194</v>
      </c>
      <c r="AF4889" t="s">
        <v>5503</v>
      </c>
      <c r="AH4889">
        <v>427804</v>
      </c>
    </row>
    <row r="4890" spans="1:34" x14ac:dyDescent="0.25">
      <c r="A4890" t="s">
        <v>17620</v>
      </c>
      <c r="B4890" s="24">
        <v>45862</v>
      </c>
      <c r="C4890" t="s">
        <v>17621</v>
      </c>
      <c r="D4890" t="s">
        <v>17547</v>
      </c>
      <c r="E4890" t="s">
        <v>17622</v>
      </c>
      <c r="F4890" t="s">
        <v>17483</v>
      </c>
      <c r="G4890" t="s">
        <v>17483</v>
      </c>
      <c r="H4890">
        <f>Table1[[#This Row],[GrnPostDate]]-Table1[[#This Row],[PoDate]]</f>
        <v>5</v>
      </c>
      <c r="I4890" t="s">
        <v>5742</v>
      </c>
      <c r="J4890" t="s">
        <v>52</v>
      </c>
      <c r="K4890" t="s">
        <v>6902</v>
      </c>
      <c r="M4890">
        <v>47318</v>
      </c>
      <c r="N4890" t="s">
        <v>6903</v>
      </c>
      <c r="O4890" t="s">
        <v>17631</v>
      </c>
      <c r="P4890">
        <v>27968</v>
      </c>
      <c r="Q4890">
        <v>1</v>
      </c>
      <c r="R4890">
        <v>1</v>
      </c>
      <c r="S4890" s="25">
        <f>Table1[[#This Row],[RcvdQuantity]]/Table1[[#This Row],[POQty]]</f>
        <v>1</v>
      </c>
      <c r="T4890">
        <v>0</v>
      </c>
      <c r="U4890">
        <v>0</v>
      </c>
      <c r="V4890">
        <v>0</v>
      </c>
      <c r="W4890">
        <v>0</v>
      </c>
      <c r="X4890">
        <v>27968</v>
      </c>
      <c r="Y4890">
        <v>27968</v>
      </c>
      <c r="Z4890">
        <v>27968</v>
      </c>
      <c r="AA4890">
        <v>0</v>
      </c>
      <c r="AB4890">
        <v>0</v>
      </c>
      <c r="AC4890">
        <v>27968</v>
      </c>
      <c r="AD4890">
        <v>27968</v>
      </c>
      <c r="AF4890" t="s">
        <v>5503</v>
      </c>
      <c r="AH4890">
        <v>427805</v>
      </c>
    </row>
    <row r="4891" spans="1:34" x14ac:dyDescent="0.25">
      <c r="A4891" t="s">
        <v>16668</v>
      </c>
      <c r="B4891" s="24">
        <v>45838</v>
      </c>
      <c r="C4891" t="s">
        <v>17632</v>
      </c>
      <c r="D4891" t="s">
        <v>17560</v>
      </c>
      <c r="E4891" t="s">
        <v>17633</v>
      </c>
      <c r="F4891" t="s">
        <v>17483</v>
      </c>
      <c r="G4891" t="s">
        <v>17483</v>
      </c>
      <c r="H4891">
        <f>Table1[[#This Row],[GrnPostDate]]-Table1[[#This Row],[PoDate]]</f>
        <v>29</v>
      </c>
      <c r="I4891" t="s">
        <v>505</v>
      </c>
      <c r="J4891" t="s">
        <v>5409</v>
      </c>
      <c r="K4891" t="s">
        <v>7594</v>
      </c>
      <c r="L4891" t="s">
        <v>7595</v>
      </c>
      <c r="M4891">
        <v>7481</v>
      </c>
      <c r="O4891" t="s">
        <v>17634</v>
      </c>
      <c r="P4891">
        <v>65</v>
      </c>
      <c r="Q4891">
        <v>1390</v>
      </c>
      <c r="R4891">
        <v>1390</v>
      </c>
      <c r="S4891" s="25">
        <f>Table1[[#This Row],[RcvdQuantity]]/Table1[[#This Row],[POQty]]</f>
        <v>1</v>
      </c>
      <c r="T4891">
        <v>0</v>
      </c>
      <c r="U4891">
        <v>0</v>
      </c>
      <c r="V4891">
        <v>0</v>
      </c>
      <c r="W4891">
        <v>0</v>
      </c>
      <c r="X4891">
        <v>65</v>
      </c>
      <c r="Y4891">
        <v>65</v>
      </c>
      <c r="Z4891">
        <v>65</v>
      </c>
      <c r="AA4891">
        <v>0</v>
      </c>
      <c r="AB4891">
        <v>0</v>
      </c>
      <c r="AC4891">
        <v>90350</v>
      </c>
      <c r="AD4891">
        <v>90350</v>
      </c>
      <c r="AF4891" t="s">
        <v>5412</v>
      </c>
      <c r="AH4891">
        <v>427856</v>
      </c>
    </row>
    <row r="4892" spans="1:34" x14ac:dyDescent="0.25">
      <c r="A4892" t="s">
        <v>17635</v>
      </c>
      <c r="B4892" s="24">
        <v>45863</v>
      </c>
      <c r="C4892" t="s">
        <v>17636</v>
      </c>
      <c r="D4892" t="s">
        <v>17560</v>
      </c>
      <c r="E4892" t="s">
        <v>17637</v>
      </c>
      <c r="F4892" t="s">
        <v>17483</v>
      </c>
      <c r="G4892" t="s">
        <v>17483</v>
      </c>
      <c r="H4892">
        <f>Table1[[#This Row],[GrnPostDate]]-Table1[[#This Row],[PoDate]]</f>
        <v>4</v>
      </c>
      <c r="I4892" t="s">
        <v>505</v>
      </c>
      <c r="J4892" t="s">
        <v>5409</v>
      </c>
      <c r="K4892" t="s">
        <v>7594</v>
      </c>
      <c r="L4892" t="s">
        <v>7595</v>
      </c>
      <c r="M4892">
        <v>7481</v>
      </c>
      <c r="O4892" t="s">
        <v>17638</v>
      </c>
      <c r="P4892">
        <v>65</v>
      </c>
      <c r="Q4892">
        <v>5000</v>
      </c>
      <c r="R4892">
        <v>5000</v>
      </c>
      <c r="S4892" s="25">
        <f>Table1[[#This Row],[RcvdQuantity]]/Table1[[#This Row],[POQty]]</f>
        <v>1</v>
      </c>
      <c r="T4892">
        <v>0</v>
      </c>
      <c r="U4892">
        <v>0</v>
      </c>
      <c r="V4892">
        <v>0</v>
      </c>
      <c r="W4892">
        <v>0</v>
      </c>
      <c r="X4892">
        <v>65</v>
      </c>
      <c r="Y4892">
        <v>65</v>
      </c>
      <c r="Z4892">
        <v>65</v>
      </c>
      <c r="AA4892">
        <v>0</v>
      </c>
      <c r="AB4892">
        <v>0</v>
      </c>
      <c r="AC4892">
        <v>325000</v>
      </c>
      <c r="AD4892">
        <v>325000</v>
      </c>
      <c r="AF4892" t="s">
        <v>5412</v>
      </c>
      <c r="AH4892">
        <v>427857</v>
      </c>
    </row>
    <row r="4893" spans="1:34" x14ac:dyDescent="0.25">
      <c r="A4893" t="s">
        <v>16231</v>
      </c>
      <c r="B4893" s="24">
        <v>45838</v>
      </c>
      <c r="C4893" t="s">
        <v>17639</v>
      </c>
      <c r="D4893" t="s">
        <v>17560</v>
      </c>
      <c r="E4893" t="s">
        <v>17640</v>
      </c>
      <c r="F4893" t="s">
        <v>17483</v>
      </c>
      <c r="G4893" t="s">
        <v>17483</v>
      </c>
      <c r="H4893">
        <f>Table1[[#This Row],[GrnPostDate]]-Table1[[#This Row],[PoDate]]</f>
        <v>29</v>
      </c>
      <c r="I4893" t="s">
        <v>505</v>
      </c>
      <c r="J4893" t="s">
        <v>5472</v>
      </c>
      <c r="K4893" t="s">
        <v>8087</v>
      </c>
      <c r="M4893">
        <v>20504</v>
      </c>
      <c r="O4893" t="s">
        <v>17641</v>
      </c>
      <c r="P4893">
        <v>38800</v>
      </c>
      <c r="Q4893">
        <v>6</v>
      </c>
      <c r="R4893">
        <v>6</v>
      </c>
      <c r="S4893" s="25">
        <f>Table1[[#This Row],[RcvdQuantity]]/Table1[[#This Row],[POQty]]</f>
        <v>1</v>
      </c>
      <c r="T4893">
        <v>0</v>
      </c>
      <c r="U4893">
        <v>0</v>
      </c>
      <c r="V4893">
        <v>0</v>
      </c>
      <c r="W4893">
        <v>0</v>
      </c>
      <c r="X4893">
        <v>38800</v>
      </c>
      <c r="Y4893">
        <v>38800</v>
      </c>
      <c r="Z4893">
        <v>38800</v>
      </c>
      <c r="AA4893">
        <v>0</v>
      </c>
      <c r="AB4893">
        <v>0</v>
      </c>
      <c r="AC4893">
        <v>232800</v>
      </c>
      <c r="AD4893">
        <v>232800</v>
      </c>
      <c r="AF4893" t="s">
        <v>5412</v>
      </c>
      <c r="AH4893">
        <v>427858</v>
      </c>
    </row>
    <row r="4894" spans="1:34" x14ac:dyDescent="0.25">
      <c r="A4894" t="s">
        <v>17642</v>
      </c>
      <c r="B4894" s="24">
        <v>45866</v>
      </c>
      <c r="C4894" t="s">
        <v>17643</v>
      </c>
      <c r="D4894" t="s">
        <v>17560</v>
      </c>
      <c r="E4894" t="s">
        <v>17644</v>
      </c>
      <c r="F4894" t="s">
        <v>17483</v>
      </c>
      <c r="G4894" t="s">
        <v>17483</v>
      </c>
      <c r="H4894">
        <f>Table1[[#This Row],[GrnPostDate]]-Table1[[#This Row],[PoDate]]</f>
        <v>1</v>
      </c>
      <c r="I4894" t="s">
        <v>7263</v>
      </c>
      <c r="J4894" t="s">
        <v>5472</v>
      </c>
      <c r="K4894" t="s">
        <v>9372</v>
      </c>
      <c r="M4894">
        <v>14883</v>
      </c>
      <c r="O4894" t="s">
        <v>17645</v>
      </c>
      <c r="P4894">
        <v>360</v>
      </c>
      <c r="Q4894">
        <v>50</v>
      </c>
      <c r="R4894">
        <v>50</v>
      </c>
      <c r="S4894" s="25">
        <f>Table1[[#This Row],[RcvdQuantity]]/Table1[[#This Row],[POQty]]</f>
        <v>1</v>
      </c>
      <c r="T4894">
        <v>0</v>
      </c>
      <c r="U4894">
        <v>0</v>
      </c>
      <c r="V4894">
        <v>0</v>
      </c>
      <c r="W4894">
        <v>0</v>
      </c>
      <c r="X4894">
        <v>360</v>
      </c>
      <c r="Y4894">
        <v>360</v>
      </c>
      <c r="Z4894">
        <v>360</v>
      </c>
      <c r="AA4894">
        <v>0</v>
      </c>
      <c r="AB4894">
        <v>0</v>
      </c>
      <c r="AC4894">
        <v>18000</v>
      </c>
      <c r="AD4894">
        <v>18000</v>
      </c>
      <c r="AF4894" t="s">
        <v>5412</v>
      </c>
      <c r="AH4894">
        <v>427859</v>
      </c>
    </row>
    <row r="4895" spans="1:34" x14ac:dyDescent="0.25">
      <c r="A4895" t="s">
        <v>17646</v>
      </c>
      <c r="B4895" s="24">
        <v>45866</v>
      </c>
      <c r="C4895" t="s">
        <v>17647</v>
      </c>
      <c r="D4895" t="s">
        <v>17560</v>
      </c>
      <c r="E4895" t="s">
        <v>17648</v>
      </c>
      <c r="F4895" t="s">
        <v>17483</v>
      </c>
      <c r="G4895" t="s">
        <v>17483</v>
      </c>
      <c r="H4895">
        <f>Table1[[#This Row],[GrnPostDate]]-Table1[[#This Row],[PoDate]]</f>
        <v>1</v>
      </c>
      <c r="I4895" t="s">
        <v>7263</v>
      </c>
      <c r="J4895" t="s">
        <v>5472</v>
      </c>
      <c r="K4895" t="s">
        <v>10886</v>
      </c>
      <c r="L4895" t="s">
        <v>10884</v>
      </c>
      <c r="M4895">
        <v>7943</v>
      </c>
      <c r="O4895" t="s">
        <v>17649</v>
      </c>
      <c r="P4895">
        <v>12500</v>
      </c>
      <c r="Q4895">
        <v>10</v>
      </c>
      <c r="R4895">
        <v>10</v>
      </c>
      <c r="S4895" s="25">
        <f>Table1[[#This Row],[RcvdQuantity]]/Table1[[#This Row],[POQty]]</f>
        <v>1</v>
      </c>
      <c r="T4895">
        <v>0</v>
      </c>
      <c r="U4895">
        <v>0</v>
      </c>
      <c r="V4895">
        <v>0</v>
      </c>
      <c r="W4895">
        <v>0</v>
      </c>
      <c r="X4895">
        <v>12500</v>
      </c>
      <c r="Y4895">
        <v>12500</v>
      </c>
      <c r="Z4895">
        <v>12500</v>
      </c>
      <c r="AA4895">
        <v>0</v>
      </c>
      <c r="AB4895">
        <v>0</v>
      </c>
      <c r="AC4895">
        <v>125000</v>
      </c>
      <c r="AD4895">
        <v>125000</v>
      </c>
      <c r="AF4895" t="s">
        <v>5412</v>
      </c>
      <c r="AH4895">
        <v>427860</v>
      </c>
    </row>
    <row r="4896" spans="1:34" x14ac:dyDescent="0.25">
      <c r="A4896" t="s">
        <v>17650</v>
      </c>
      <c r="B4896" s="24">
        <v>45863</v>
      </c>
      <c r="C4896" t="s">
        <v>17651</v>
      </c>
      <c r="D4896" t="s">
        <v>17560</v>
      </c>
      <c r="E4896" t="s">
        <v>17652</v>
      </c>
      <c r="F4896" t="s">
        <v>17483</v>
      </c>
      <c r="G4896" t="s">
        <v>17483</v>
      </c>
      <c r="H4896">
        <f>Table1[[#This Row],[GrnPostDate]]-Table1[[#This Row],[PoDate]]</f>
        <v>4</v>
      </c>
      <c r="I4896" t="s">
        <v>1031</v>
      </c>
      <c r="J4896" t="s">
        <v>6464</v>
      </c>
      <c r="K4896" t="s">
        <v>7734</v>
      </c>
      <c r="L4896" t="s">
        <v>7735</v>
      </c>
      <c r="M4896">
        <v>7841</v>
      </c>
      <c r="O4896" t="s">
        <v>17653</v>
      </c>
      <c r="P4896">
        <v>66</v>
      </c>
      <c r="Q4896">
        <v>200</v>
      </c>
      <c r="R4896">
        <v>200</v>
      </c>
      <c r="S4896" s="25">
        <f>Table1[[#This Row],[RcvdQuantity]]/Table1[[#This Row],[POQty]]</f>
        <v>1</v>
      </c>
      <c r="T4896">
        <v>0</v>
      </c>
      <c r="U4896">
        <v>0</v>
      </c>
      <c r="V4896">
        <v>0</v>
      </c>
      <c r="W4896">
        <v>0</v>
      </c>
      <c r="X4896">
        <v>66</v>
      </c>
      <c r="Y4896">
        <v>66</v>
      </c>
      <c r="Z4896">
        <v>66</v>
      </c>
      <c r="AA4896">
        <v>0</v>
      </c>
      <c r="AB4896">
        <v>0</v>
      </c>
      <c r="AC4896">
        <v>13200</v>
      </c>
      <c r="AD4896">
        <v>13200</v>
      </c>
      <c r="AF4896" t="s">
        <v>5412</v>
      </c>
      <c r="AH4896">
        <v>427920</v>
      </c>
    </row>
    <row r="4897" spans="1:34" x14ac:dyDescent="0.25">
      <c r="A4897" t="s">
        <v>17650</v>
      </c>
      <c r="B4897" s="24">
        <v>45863</v>
      </c>
      <c r="C4897" t="s">
        <v>17651</v>
      </c>
      <c r="D4897" t="s">
        <v>17560</v>
      </c>
      <c r="E4897" t="s">
        <v>17652</v>
      </c>
      <c r="F4897" t="s">
        <v>17483</v>
      </c>
      <c r="G4897" t="s">
        <v>17483</v>
      </c>
      <c r="H4897">
        <f>Table1[[#This Row],[GrnPostDate]]-Table1[[#This Row],[PoDate]]</f>
        <v>4</v>
      </c>
      <c r="I4897" t="s">
        <v>1031</v>
      </c>
      <c r="J4897" t="s">
        <v>6464</v>
      </c>
      <c r="K4897" t="s">
        <v>8631</v>
      </c>
      <c r="L4897" t="s">
        <v>8632</v>
      </c>
      <c r="M4897">
        <v>7309</v>
      </c>
      <c r="O4897" t="s">
        <v>17654</v>
      </c>
      <c r="P4897">
        <v>19</v>
      </c>
      <c r="Q4897">
        <v>120</v>
      </c>
      <c r="R4897">
        <v>120</v>
      </c>
      <c r="S4897" s="25">
        <f>Table1[[#This Row],[RcvdQuantity]]/Table1[[#This Row],[POQty]]</f>
        <v>1</v>
      </c>
      <c r="T4897">
        <v>0</v>
      </c>
      <c r="U4897">
        <v>0</v>
      </c>
      <c r="V4897">
        <v>0</v>
      </c>
      <c r="W4897">
        <v>0</v>
      </c>
      <c r="X4897">
        <v>19</v>
      </c>
      <c r="Y4897">
        <v>19</v>
      </c>
      <c r="Z4897">
        <v>19</v>
      </c>
      <c r="AA4897">
        <v>0</v>
      </c>
      <c r="AB4897">
        <v>0</v>
      </c>
      <c r="AC4897">
        <v>2280</v>
      </c>
      <c r="AD4897">
        <v>2280</v>
      </c>
      <c r="AF4897" t="s">
        <v>5412</v>
      </c>
      <c r="AH4897">
        <v>427921</v>
      </c>
    </row>
    <row r="4898" spans="1:34" x14ac:dyDescent="0.25">
      <c r="A4898" t="s">
        <v>17650</v>
      </c>
      <c r="B4898" s="24">
        <v>45863</v>
      </c>
      <c r="C4898" t="s">
        <v>17651</v>
      </c>
      <c r="D4898" t="s">
        <v>17560</v>
      </c>
      <c r="E4898" t="s">
        <v>17652</v>
      </c>
      <c r="F4898" t="s">
        <v>17483</v>
      </c>
      <c r="G4898" t="s">
        <v>17483</v>
      </c>
      <c r="H4898">
        <f>Table1[[#This Row],[GrnPostDate]]-Table1[[#This Row],[PoDate]]</f>
        <v>4</v>
      </c>
      <c r="I4898" t="s">
        <v>1031</v>
      </c>
      <c r="J4898" t="s">
        <v>7125</v>
      </c>
      <c r="K4898" t="s">
        <v>9394</v>
      </c>
      <c r="L4898" t="s">
        <v>9395</v>
      </c>
      <c r="M4898">
        <v>7679</v>
      </c>
      <c r="O4898" t="s">
        <v>9396</v>
      </c>
      <c r="P4898">
        <v>1041</v>
      </c>
      <c r="Q4898">
        <v>100</v>
      </c>
      <c r="R4898">
        <v>100</v>
      </c>
      <c r="S4898" s="25">
        <f>Table1[[#This Row],[RcvdQuantity]]/Table1[[#This Row],[POQty]]</f>
        <v>1</v>
      </c>
      <c r="T4898">
        <v>0</v>
      </c>
      <c r="U4898">
        <v>0</v>
      </c>
      <c r="V4898">
        <v>0</v>
      </c>
      <c r="W4898">
        <v>0</v>
      </c>
      <c r="X4898">
        <v>1041</v>
      </c>
      <c r="Y4898">
        <v>1041</v>
      </c>
      <c r="Z4898">
        <v>1041</v>
      </c>
      <c r="AA4898">
        <v>0</v>
      </c>
      <c r="AB4898">
        <v>0</v>
      </c>
      <c r="AC4898">
        <v>104100</v>
      </c>
      <c r="AD4898">
        <v>104100</v>
      </c>
      <c r="AF4898" t="s">
        <v>5412</v>
      </c>
      <c r="AH4898">
        <v>427922</v>
      </c>
    </row>
    <row r="4899" spans="1:34" x14ac:dyDescent="0.25">
      <c r="A4899" t="s">
        <v>17650</v>
      </c>
      <c r="B4899" s="24">
        <v>45863</v>
      </c>
      <c r="C4899" t="s">
        <v>17651</v>
      </c>
      <c r="D4899" t="s">
        <v>17560</v>
      </c>
      <c r="E4899" t="s">
        <v>17652</v>
      </c>
      <c r="F4899" t="s">
        <v>17483</v>
      </c>
      <c r="G4899" t="s">
        <v>17483</v>
      </c>
      <c r="H4899">
        <f>Table1[[#This Row],[GrnPostDate]]-Table1[[#This Row],[PoDate]]</f>
        <v>4</v>
      </c>
      <c r="I4899" t="s">
        <v>1031</v>
      </c>
      <c r="J4899" t="s">
        <v>5409</v>
      </c>
      <c r="K4899" t="s">
        <v>12471</v>
      </c>
      <c r="L4899" t="s">
        <v>8345</v>
      </c>
      <c r="M4899">
        <v>7399</v>
      </c>
      <c r="O4899" t="s">
        <v>17655</v>
      </c>
      <c r="P4899">
        <v>1.1599999999999999</v>
      </c>
      <c r="Q4899">
        <v>30000</v>
      </c>
      <c r="R4899">
        <v>30000</v>
      </c>
      <c r="S4899" s="25">
        <f>Table1[[#This Row],[RcvdQuantity]]/Table1[[#This Row],[POQty]]</f>
        <v>1</v>
      </c>
      <c r="T4899">
        <v>0</v>
      </c>
      <c r="U4899">
        <v>0</v>
      </c>
      <c r="V4899">
        <v>0</v>
      </c>
      <c r="W4899">
        <v>0</v>
      </c>
      <c r="X4899">
        <v>1.1599999999999999</v>
      </c>
      <c r="Y4899">
        <v>1.1599999999999999</v>
      </c>
      <c r="Z4899">
        <v>1.1599999999999999</v>
      </c>
      <c r="AA4899">
        <v>0</v>
      </c>
      <c r="AB4899">
        <v>0</v>
      </c>
      <c r="AC4899">
        <v>34800</v>
      </c>
      <c r="AD4899">
        <v>34800</v>
      </c>
      <c r="AF4899" t="s">
        <v>5412</v>
      </c>
      <c r="AH4899">
        <v>427923</v>
      </c>
    </row>
    <row r="4900" spans="1:34" x14ac:dyDescent="0.25">
      <c r="A4900" t="s">
        <v>17650</v>
      </c>
      <c r="B4900" s="24">
        <v>45863</v>
      </c>
      <c r="C4900" t="s">
        <v>17651</v>
      </c>
      <c r="D4900" t="s">
        <v>17560</v>
      </c>
      <c r="E4900" t="s">
        <v>17652</v>
      </c>
      <c r="F4900" t="s">
        <v>17483</v>
      </c>
      <c r="G4900" t="s">
        <v>17483</v>
      </c>
      <c r="H4900">
        <f>Table1[[#This Row],[GrnPostDate]]-Table1[[#This Row],[PoDate]]</f>
        <v>4</v>
      </c>
      <c r="I4900" t="s">
        <v>1031</v>
      </c>
      <c r="J4900" t="s">
        <v>5409</v>
      </c>
      <c r="K4900" t="s">
        <v>17656</v>
      </c>
      <c r="L4900" t="s">
        <v>8723</v>
      </c>
      <c r="M4900">
        <v>6901</v>
      </c>
      <c r="O4900" t="s">
        <v>17657</v>
      </c>
      <c r="P4900">
        <v>9</v>
      </c>
      <c r="Q4900">
        <v>2000</v>
      </c>
      <c r="R4900">
        <v>2000</v>
      </c>
      <c r="S4900" s="25">
        <f>Table1[[#This Row],[RcvdQuantity]]/Table1[[#This Row],[POQty]]</f>
        <v>1</v>
      </c>
      <c r="T4900">
        <v>0</v>
      </c>
      <c r="U4900">
        <v>0</v>
      </c>
      <c r="V4900">
        <v>0</v>
      </c>
      <c r="W4900">
        <v>0</v>
      </c>
      <c r="X4900">
        <v>9</v>
      </c>
      <c r="Y4900">
        <v>9</v>
      </c>
      <c r="Z4900">
        <v>9</v>
      </c>
      <c r="AA4900">
        <v>0</v>
      </c>
      <c r="AB4900">
        <v>0</v>
      </c>
      <c r="AC4900">
        <v>18000</v>
      </c>
      <c r="AD4900">
        <v>18000</v>
      </c>
      <c r="AF4900" t="s">
        <v>5412</v>
      </c>
      <c r="AH4900">
        <v>427924</v>
      </c>
    </row>
    <row r="4901" spans="1:34" x14ac:dyDescent="0.25">
      <c r="A4901" t="s">
        <v>17650</v>
      </c>
      <c r="B4901" s="24">
        <v>45863</v>
      </c>
      <c r="C4901" t="s">
        <v>17651</v>
      </c>
      <c r="D4901" t="s">
        <v>17560</v>
      </c>
      <c r="E4901" t="s">
        <v>17652</v>
      </c>
      <c r="F4901" t="s">
        <v>17483</v>
      </c>
      <c r="G4901" t="s">
        <v>17483</v>
      </c>
      <c r="H4901">
        <f>Table1[[#This Row],[GrnPostDate]]-Table1[[#This Row],[PoDate]]</f>
        <v>4</v>
      </c>
      <c r="I4901" t="s">
        <v>1031</v>
      </c>
      <c r="J4901" t="s">
        <v>5409</v>
      </c>
      <c r="K4901" t="s">
        <v>6862</v>
      </c>
      <c r="L4901" t="s">
        <v>6863</v>
      </c>
      <c r="M4901">
        <v>6940</v>
      </c>
      <c r="O4901" t="s">
        <v>13829</v>
      </c>
      <c r="P4901">
        <v>22.77</v>
      </c>
      <c r="Q4901">
        <v>500</v>
      </c>
      <c r="R4901">
        <v>480</v>
      </c>
      <c r="S4901" s="25">
        <f>Table1[[#This Row],[RcvdQuantity]]/Table1[[#This Row],[POQty]]</f>
        <v>0.96</v>
      </c>
      <c r="T4901">
        <v>20</v>
      </c>
      <c r="U4901">
        <v>0</v>
      </c>
      <c r="V4901">
        <v>0</v>
      </c>
      <c r="W4901">
        <v>0</v>
      </c>
      <c r="X4901">
        <v>22.77</v>
      </c>
      <c r="Y4901">
        <v>22.77</v>
      </c>
      <c r="Z4901">
        <v>22.77</v>
      </c>
      <c r="AA4901">
        <v>0</v>
      </c>
      <c r="AB4901">
        <v>0</v>
      </c>
      <c r="AC4901">
        <v>10929.6</v>
      </c>
      <c r="AD4901">
        <v>10929.6</v>
      </c>
      <c r="AF4901" t="s">
        <v>5412</v>
      </c>
      <c r="AH4901">
        <v>427925</v>
      </c>
    </row>
    <row r="4902" spans="1:34" x14ac:dyDescent="0.25">
      <c r="A4902" t="s">
        <v>17658</v>
      </c>
      <c r="B4902" s="24">
        <v>45862</v>
      </c>
      <c r="C4902" t="s">
        <v>17659</v>
      </c>
      <c r="D4902" t="s">
        <v>17560</v>
      </c>
      <c r="E4902" t="s">
        <v>17660</v>
      </c>
      <c r="F4902" t="s">
        <v>17483</v>
      </c>
      <c r="G4902" t="s">
        <v>17483</v>
      </c>
      <c r="H4902">
        <f>Table1[[#This Row],[GrnPostDate]]-Table1[[#This Row],[PoDate]]</f>
        <v>5</v>
      </c>
      <c r="I4902" t="s">
        <v>1031</v>
      </c>
      <c r="J4902" t="s">
        <v>5472</v>
      </c>
      <c r="K4902" t="s">
        <v>6476</v>
      </c>
      <c r="L4902" t="s">
        <v>6477</v>
      </c>
      <c r="M4902">
        <v>7060</v>
      </c>
      <c r="O4902" t="s">
        <v>13864</v>
      </c>
      <c r="P4902">
        <v>460</v>
      </c>
      <c r="Q4902">
        <v>100</v>
      </c>
      <c r="R4902">
        <v>100</v>
      </c>
      <c r="S4902" s="25">
        <f>Table1[[#This Row],[RcvdQuantity]]/Table1[[#This Row],[POQty]]</f>
        <v>1</v>
      </c>
      <c r="T4902">
        <v>0</v>
      </c>
      <c r="U4902">
        <v>0</v>
      </c>
      <c r="V4902">
        <v>0</v>
      </c>
      <c r="W4902">
        <v>0</v>
      </c>
      <c r="X4902">
        <v>460</v>
      </c>
      <c r="Y4902">
        <v>460</v>
      </c>
      <c r="Z4902">
        <v>460</v>
      </c>
      <c r="AA4902">
        <v>0</v>
      </c>
      <c r="AB4902">
        <v>0</v>
      </c>
      <c r="AC4902">
        <v>46000</v>
      </c>
      <c r="AD4902">
        <v>46000</v>
      </c>
      <c r="AF4902" t="s">
        <v>5412</v>
      </c>
      <c r="AH4902">
        <v>427926</v>
      </c>
    </row>
    <row r="4903" spans="1:34" x14ac:dyDescent="0.25">
      <c r="A4903" t="s">
        <v>17658</v>
      </c>
      <c r="B4903" s="24">
        <v>45862</v>
      </c>
      <c r="C4903" t="s">
        <v>17659</v>
      </c>
      <c r="D4903" t="s">
        <v>17560</v>
      </c>
      <c r="E4903" t="s">
        <v>17660</v>
      </c>
      <c r="F4903" t="s">
        <v>17483</v>
      </c>
      <c r="G4903" t="s">
        <v>17483</v>
      </c>
      <c r="H4903">
        <f>Table1[[#This Row],[GrnPostDate]]-Table1[[#This Row],[PoDate]]</f>
        <v>5</v>
      </c>
      <c r="I4903" t="s">
        <v>1031</v>
      </c>
      <c r="J4903" t="s">
        <v>5816</v>
      </c>
      <c r="K4903" t="s">
        <v>6373</v>
      </c>
      <c r="L4903" t="s">
        <v>5974</v>
      </c>
      <c r="M4903">
        <v>8096</v>
      </c>
      <c r="O4903" t="s">
        <v>14934</v>
      </c>
      <c r="P4903">
        <v>7355</v>
      </c>
      <c r="Q4903">
        <v>24</v>
      </c>
      <c r="R4903">
        <v>24</v>
      </c>
      <c r="S4903" s="25">
        <f>Table1[[#This Row],[RcvdQuantity]]/Table1[[#This Row],[POQty]]</f>
        <v>1</v>
      </c>
      <c r="T4903">
        <v>0</v>
      </c>
      <c r="U4903">
        <v>0</v>
      </c>
      <c r="V4903">
        <v>0</v>
      </c>
      <c r="W4903">
        <v>0</v>
      </c>
      <c r="X4903">
        <v>7355</v>
      </c>
      <c r="Y4903">
        <v>7355</v>
      </c>
      <c r="Z4903">
        <v>7355</v>
      </c>
      <c r="AA4903">
        <v>0</v>
      </c>
      <c r="AB4903">
        <v>0</v>
      </c>
      <c r="AC4903">
        <v>176520</v>
      </c>
      <c r="AD4903">
        <v>176520</v>
      </c>
      <c r="AF4903" t="s">
        <v>5412</v>
      </c>
      <c r="AH4903">
        <v>427927</v>
      </c>
    </row>
    <row r="4904" spans="1:34" x14ac:dyDescent="0.25">
      <c r="A4904" t="s">
        <v>17661</v>
      </c>
      <c r="B4904" s="24">
        <v>45866</v>
      </c>
      <c r="C4904" t="s">
        <v>17662</v>
      </c>
      <c r="D4904" t="s">
        <v>17560</v>
      </c>
      <c r="E4904" t="s">
        <v>17663</v>
      </c>
      <c r="F4904" t="s">
        <v>17664</v>
      </c>
      <c r="G4904" t="s">
        <v>17664</v>
      </c>
      <c r="H4904">
        <f>Table1[[#This Row],[GrnPostDate]]-Table1[[#This Row],[PoDate]]</f>
        <v>2</v>
      </c>
      <c r="I4904" t="s">
        <v>648</v>
      </c>
      <c r="J4904" t="s">
        <v>6657</v>
      </c>
      <c r="K4904" t="s">
        <v>15779</v>
      </c>
      <c r="L4904" t="s">
        <v>7682</v>
      </c>
      <c r="M4904">
        <v>7314</v>
      </c>
      <c r="O4904" t="s">
        <v>17665</v>
      </c>
      <c r="P4904">
        <v>292.62</v>
      </c>
      <c r="Q4904">
        <v>100</v>
      </c>
      <c r="R4904">
        <v>100</v>
      </c>
      <c r="S4904" s="25">
        <f>Table1[[#This Row],[RcvdQuantity]]/Table1[[#This Row],[POQty]]</f>
        <v>1</v>
      </c>
      <c r="T4904">
        <v>0</v>
      </c>
      <c r="U4904">
        <v>0</v>
      </c>
      <c r="V4904">
        <v>0</v>
      </c>
      <c r="W4904">
        <v>0</v>
      </c>
      <c r="X4904">
        <v>292.62</v>
      </c>
      <c r="Y4904">
        <v>292.62</v>
      </c>
      <c r="Z4904">
        <v>292.62</v>
      </c>
      <c r="AA4904">
        <v>0</v>
      </c>
      <c r="AB4904">
        <v>0</v>
      </c>
      <c r="AC4904">
        <v>29262</v>
      </c>
      <c r="AD4904">
        <v>29262</v>
      </c>
      <c r="AF4904" t="s">
        <v>5412</v>
      </c>
      <c r="AH4904">
        <v>428042</v>
      </c>
    </row>
    <row r="4905" spans="1:34" x14ac:dyDescent="0.25">
      <c r="A4905" t="s">
        <v>17666</v>
      </c>
      <c r="B4905" s="24">
        <v>45866</v>
      </c>
      <c r="C4905" t="s">
        <v>17667</v>
      </c>
      <c r="D4905" t="s">
        <v>17560</v>
      </c>
      <c r="E4905" t="s">
        <v>17668</v>
      </c>
      <c r="F4905" t="s">
        <v>17664</v>
      </c>
      <c r="G4905" t="s">
        <v>17664</v>
      </c>
      <c r="H4905">
        <f>Table1[[#This Row],[GrnPostDate]]-Table1[[#This Row],[PoDate]]</f>
        <v>2</v>
      </c>
      <c r="I4905" t="s">
        <v>648</v>
      </c>
      <c r="J4905" t="s">
        <v>5934</v>
      </c>
      <c r="K4905" t="s">
        <v>14823</v>
      </c>
      <c r="L4905" t="s">
        <v>14824</v>
      </c>
      <c r="M4905">
        <v>7985</v>
      </c>
      <c r="O4905" t="s">
        <v>14825</v>
      </c>
      <c r="P4905">
        <v>963.32</v>
      </c>
      <c r="Q4905">
        <v>50</v>
      </c>
      <c r="R4905">
        <v>50</v>
      </c>
      <c r="S4905" s="25">
        <f>Table1[[#This Row],[RcvdQuantity]]/Table1[[#This Row],[POQty]]</f>
        <v>1</v>
      </c>
      <c r="T4905">
        <v>0</v>
      </c>
      <c r="U4905">
        <v>0</v>
      </c>
      <c r="V4905">
        <v>0</v>
      </c>
      <c r="W4905">
        <v>0</v>
      </c>
      <c r="X4905">
        <v>963.32</v>
      </c>
      <c r="Y4905">
        <v>963.32</v>
      </c>
      <c r="Z4905">
        <v>963.32</v>
      </c>
      <c r="AA4905">
        <v>0</v>
      </c>
      <c r="AB4905">
        <v>0</v>
      </c>
      <c r="AC4905">
        <v>48166</v>
      </c>
      <c r="AD4905">
        <v>48166</v>
      </c>
      <c r="AF4905" t="s">
        <v>5412</v>
      </c>
      <c r="AH4905">
        <v>428043</v>
      </c>
    </row>
    <row r="4906" spans="1:34" x14ac:dyDescent="0.25">
      <c r="A4906" t="s">
        <v>17669</v>
      </c>
      <c r="B4906" s="24">
        <v>45863</v>
      </c>
      <c r="C4906" t="s">
        <v>17670</v>
      </c>
      <c r="D4906" t="s">
        <v>17560</v>
      </c>
      <c r="E4906" t="s">
        <v>17671</v>
      </c>
      <c r="F4906" t="s">
        <v>17664</v>
      </c>
      <c r="G4906" t="s">
        <v>17664</v>
      </c>
      <c r="H4906">
        <f>Table1[[#This Row],[GrnPostDate]]-Table1[[#This Row],[PoDate]]</f>
        <v>5</v>
      </c>
      <c r="I4906" t="s">
        <v>648</v>
      </c>
      <c r="J4906" t="s">
        <v>5409</v>
      </c>
      <c r="K4906" t="s">
        <v>5984</v>
      </c>
      <c r="L4906" t="s">
        <v>5985</v>
      </c>
      <c r="M4906">
        <v>7997</v>
      </c>
      <c r="O4906" t="s">
        <v>14983</v>
      </c>
      <c r="P4906">
        <v>135.13999999999999</v>
      </c>
      <c r="Q4906">
        <v>1400</v>
      </c>
      <c r="R4906">
        <v>1400</v>
      </c>
      <c r="S4906" s="25">
        <f>Table1[[#This Row],[RcvdQuantity]]/Table1[[#This Row],[POQty]]</f>
        <v>1</v>
      </c>
      <c r="T4906">
        <v>0</v>
      </c>
      <c r="U4906">
        <v>0</v>
      </c>
      <c r="V4906">
        <v>0</v>
      </c>
      <c r="W4906">
        <v>0</v>
      </c>
      <c r="X4906">
        <v>135.13999999999999</v>
      </c>
      <c r="Y4906">
        <v>135.13999999999999</v>
      </c>
      <c r="Z4906">
        <v>135.13999999999999</v>
      </c>
      <c r="AA4906">
        <v>0</v>
      </c>
      <c r="AB4906">
        <v>0</v>
      </c>
      <c r="AC4906">
        <v>189191.8</v>
      </c>
      <c r="AD4906">
        <v>189191.8</v>
      </c>
      <c r="AF4906" t="s">
        <v>5412</v>
      </c>
      <c r="AH4906">
        <v>428044</v>
      </c>
    </row>
    <row r="4907" spans="1:34" x14ac:dyDescent="0.25">
      <c r="A4907" t="s">
        <v>17467</v>
      </c>
      <c r="B4907" s="24">
        <v>45862</v>
      </c>
      <c r="C4907" t="s">
        <v>17672</v>
      </c>
      <c r="D4907" t="s">
        <v>17560</v>
      </c>
      <c r="E4907" t="s">
        <v>17673</v>
      </c>
      <c r="F4907" t="s">
        <v>17664</v>
      </c>
      <c r="G4907" t="s">
        <v>17664</v>
      </c>
      <c r="H4907">
        <f>Table1[[#This Row],[GrnPostDate]]-Table1[[#This Row],[PoDate]]</f>
        <v>6</v>
      </c>
      <c r="I4907" t="s">
        <v>3447</v>
      </c>
      <c r="J4907" t="s">
        <v>5472</v>
      </c>
      <c r="K4907" t="s">
        <v>7962</v>
      </c>
      <c r="L4907" t="s">
        <v>7963</v>
      </c>
      <c r="M4907">
        <v>7045</v>
      </c>
      <c r="O4907" t="s">
        <v>16727</v>
      </c>
      <c r="P4907">
        <v>1468.45</v>
      </c>
      <c r="Q4907">
        <v>24</v>
      </c>
      <c r="R4907">
        <v>24</v>
      </c>
      <c r="S4907" s="25">
        <f>Table1[[#This Row],[RcvdQuantity]]/Table1[[#This Row],[POQty]]</f>
        <v>1</v>
      </c>
      <c r="T4907">
        <v>0</v>
      </c>
      <c r="U4907">
        <v>0</v>
      </c>
      <c r="V4907">
        <v>0</v>
      </c>
      <c r="W4907">
        <v>0</v>
      </c>
      <c r="X4907">
        <v>1468.45</v>
      </c>
      <c r="Y4907">
        <v>1468.45</v>
      </c>
      <c r="Z4907">
        <v>1468.45</v>
      </c>
      <c r="AA4907">
        <v>0</v>
      </c>
      <c r="AB4907">
        <v>0</v>
      </c>
      <c r="AC4907">
        <v>35242.800000000003</v>
      </c>
      <c r="AD4907">
        <v>35242.800000000003</v>
      </c>
      <c r="AF4907" t="s">
        <v>5412</v>
      </c>
      <c r="AH4907">
        <v>428045</v>
      </c>
    </row>
    <row r="4908" spans="1:34" x14ac:dyDescent="0.25">
      <c r="A4908" t="s">
        <v>17674</v>
      </c>
      <c r="B4908" s="24">
        <v>45866</v>
      </c>
      <c r="C4908" t="s">
        <v>17675</v>
      </c>
      <c r="D4908" t="s">
        <v>17560</v>
      </c>
      <c r="E4908" t="s">
        <v>17676</v>
      </c>
      <c r="F4908" t="s">
        <v>17664</v>
      </c>
      <c r="G4908" t="s">
        <v>17664</v>
      </c>
      <c r="H4908">
        <f>Table1[[#This Row],[GrnPostDate]]-Table1[[#This Row],[PoDate]]</f>
        <v>2</v>
      </c>
      <c r="I4908" t="s">
        <v>3447</v>
      </c>
      <c r="J4908" t="s">
        <v>6464</v>
      </c>
      <c r="K4908" t="s">
        <v>17677</v>
      </c>
      <c r="M4908">
        <v>47428</v>
      </c>
      <c r="N4908" t="s">
        <v>17678</v>
      </c>
      <c r="O4908" t="s">
        <v>17679</v>
      </c>
      <c r="P4908">
        <v>580</v>
      </c>
      <c r="Q4908">
        <v>50</v>
      </c>
      <c r="R4908">
        <v>50</v>
      </c>
      <c r="S4908" s="25">
        <f>Table1[[#This Row],[RcvdQuantity]]/Table1[[#This Row],[POQty]]</f>
        <v>1</v>
      </c>
      <c r="T4908">
        <v>0</v>
      </c>
      <c r="U4908">
        <v>0</v>
      </c>
      <c r="V4908">
        <v>0</v>
      </c>
      <c r="W4908">
        <v>0</v>
      </c>
      <c r="X4908">
        <v>580</v>
      </c>
      <c r="Y4908">
        <v>580</v>
      </c>
      <c r="Z4908">
        <v>580</v>
      </c>
      <c r="AA4908">
        <v>0</v>
      </c>
      <c r="AB4908">
        <v>0</v>
      </c>
      <c r="AC4908">
        <v>29000</v>
      </c>
      <c r="AD4908">
        <v>29000</v>
      </c>
      <c r="AF4908" t="s">
        <v>5412</v>
      </c>
      <c r="AH4908">
        <v>428046</v>
      </c>
    </row>
    <row r="4909" spans="1:34" x14ac:dyDescent="0.25">
      <c r="A4909" t="s">
        <v>17680</v>
      </c>
      <c r="B4909" s="24">
        <v>45862</v>
      </c>
      <c r="C4909" t="s">
        <v>17681</v>
      </c>
      <c r="D4909" t="s">
        <v>17560</v>
      </c>
      <c r="E4909" t="s">
        <v>17682</v>
      </c>
      <c r="F4909" t="s">
        <v>17664</v>
      </c>
      <c r="G4909" t="s">
        <v>17664</v>
      </c>
      <c r="H4909">
        <f>Table1[[#This Row],[GrnPostDate]]-Table1[[#This Row],[PoDate]]</f>
        <v>6</v>
      </c>
      <c r="I4909" t="s">
        <v>158</v>
      </c>
      <c r="J4909" t="s">
        <v>5472</v>
      </c>
      <c r="K4909" t="s">
        <v>7719</v>
      </c>
      <c r="L4909" t="s">
        <v>7720</v>
      </c>
      <c r="M4909">
        <v>7422</v>
      </c>
      <c r="O4909" t="s">
        <v>3951</v>
      </c>
      <c r="P4909">
        <v>115</v>
      </c>
      <c r="Q4909">
        <v>500</v>
      </c>
      <c r="R4909">
        <v>500</v>
      </c>
      <c r="S4909" s="25">
        <f>Table1[[#This Row],[RcvdQuantity]]/Table1[[#This Row],[POQty]]</f>
        <v>1</v>
      </c>
      <c r="T4909">
        <v>0</v>
      </c>
      <c r="U4909">
        <v>0</v>
      </c>
      <c r="V4909">
        <v>0</v>
      </c>
      <c r="W4909">
        <v>0</v>
      </c>
      <c r="X4909">
        <v>115</v>
      </c>
      <c r="Y4909">
        <v>115</v>
      </c>
      <c r="Z4909">
        <v>115</v>
      </c>
      <c r="AA4909">
        <v>0</v>
      </c>
      <c r="AB4909">
        <v>0</v>
      </c>
      <c r="AC4909">
        <v>57500</v>
      </c>
      <c r="AD4909">
        <v>57500</v>
      </c>
      <c r="AF4909" t="s">
        <v>5412</v>
      </c>
      <c r="AH4909">
        <v>428047</v>
      </c>
    </row>
    <row r="4910" spans="1:34" x14ac:dyDescent="0.25">
      <c r="A4910" t="s">
        <v>17683</v>
      </c>
      <c r="B4910" s="24">
        <v>45862</v>
      </c>
      <c r="C4910" t="s">
        <v>17684</v>
      </c>
      <c r="D4910" t="s">
        <v>16893</v>
      </c>
      <c r="E4910" t="s">
        <v>17685</v>
      </c>
      <c r="F4910" t="s">
        <v>17664</v>
      </c>
      <c r="G4910" t="s">
        <v>17664</v>
      </c>
      <c r="H4910">
        <f>Table1[[#This Row],[GrnPostDate]]-Table1[[#This Row],[PoDate]]</f>
        <v>6</v>
      </c>
      <c r="I4910" t="s">
        <v>188</v>
      </c>
      <c r="J4910" t="s">
        <v>119</v>
      </c>
      <c r="K4910" t="s">
        <v>17686</v>
      </c>
      <c r="M4910">
        <v>32183</v>
      </c>
      <c r="O4910" t="s">
        <v>17687</v>
      </c>
      <c r="P4910">
        <v>59562</v>
      </c>
      <c r="Q4910">
        <v>2</v>
      </c>
      <c r="R4910">
        <v>2</v>
      </c>
      <c r="S4910" s="25">
        <f>Table1[[#This Row],[RcvdQuantity]]/Table1[[#This Row],[POQty]]</f>
        <v>1</v>
      </c>
      <c r="T4910">
        <v>0</v>
      </c>
      <c r="U4910">
        <v>0</v>
      </c>
      <c r="V4910">
        <v>16</v>
      </c>
      <c r="W4910">
        <v>19059.84</v>
      </c>
      <c r="X4910">
        <v>69091.92</v>
      </c>
      <c r="Y4910">
        <v>69091.92</v>
      </c>
      <c r="Z4910">
        <v>69091.92</v>
      </c>
      <c r="AA4910">
        <v>0</v>
      </c>
      <c r="AB4910">
        <v>0</v>
      </c>
      <c r="AC4910">
        <v>138183.84</v>
      </c>
      <c r="AD4910">
        <v>157243.68</v>
      </c>
      <c r="AF4910" t="s">
        <v>5412</v>
      </c>
      <c r="AH4910">
        <v>428210</v>
      </c>
    </row>
    <row r="4911" spans="1:34" x14ac:dyDescent="0.25">
      <c r="A4911" t="s">
        <v>17683</v>
      </c>
      <c r="B4911" s="24">
        <v>45862</v>
      </c>
      <c r="C4911" t="s">
        <v>17684</v>
      </c>
      <c r="D4911" t="s">
        <v>16893</v>
      </c>
      <c r="E4911" t="s">
        <v>17685</v>
      </c>
      <c r="F4911" t="s">
        <v>17664</v>
      </c>
      <c r="G4911" t="s">
        <v>17664</v>
      </c>
      <c r="H4911">
        <f>Table1[[#This Row],[GrnPostDate]]-Table1[[#This Row],[PoDate]]</f>
        <v>6</v>
      </c>
      <c r="I4911" t="s">
        <v>188</v>
      </c>
      <c r="J4911" t="s">
        <v>119</v>
      </c>
      <c r="K4911" t="s">
        <v>9341</v>
      </c>
      <c r="M4911">
        <v>32178</v>
      </c>
      <c r="O4911" t="s">
        <v>10708</v>
      </c>
      <c r="P4911">
        <v>27980</v>
      </c>
      <c r="Q4911">
        <v>10</v>
      </c>
      <c r="R4911">
        <v>5</v>
      </c>
      <c r="S4911" s="25">
        <f>Table1[[#This Row],[RcvdQuantity]]/Table1[[#This Row],[POQty]]</f>
        <v>0.5</v>
      </c>
      <c r="T4911">
        <v>5</v>
      </c>
      <c r="U4911">
        <v>0</v>
      </c>
      <c r="V4911">
        <v>0</v>
      </c>
      <c r="W4911">
        <v>0</v>
      </c>
      <c r="X4911">
        <v>27980</v>
      </c>
      <c r="Y4911">
        <v>27980</v>
      </c>
      <c r="Z4911">
        <v>27980</v>
      </c>
      <c r="AA4911">
        <v>0</v>
      </c>
      <c r="AB4911">
        <v>0</v>
      </c>
      <c r="AC4911">
        <v>139900</v>
      </c>
      <c r="AD4911">
        <v>139900</v>
      </c>
      <c r="AF4911" t="s">
        <v>5412</v>
      </c>
      <c r="AH4911">
        <v>428211</v>
      </c>
    </row>
    <row r="4912" spans="1:34" x14ac:dyDescent="0.25">
      <c r="A4912" t="s">
        <v>17683</v>
      </c>
      <c r="B4912" s="24">
        <v>45862</v>
      </c>
      <c r="C4912" t="s">
        <v>17684</v>
      </c>
      <c r="D4912" t="s">
        <v>16893</v>
      </c>
      <c r="E4912" t="s">
        <v>17685</v>
      </c>
      <c r="F4912" t="s">
        <v>17664</v>
      </c>
      <c r="G4912" t="s">
        <v>17664</v>
      </c>
      <c r="H4912">
        <f>Table1[[#This Row],[GrnPostDate]]-Table1[[#This Row],[PoDate]]</f>
        <v>6</v>
      </c>
      <c r="I4912" t="s">
        <v>188</v>
      </c>
      <c r="J4912" t="s">
        <v>119</v>
      </c>
      <c r="K4912" t="s">
        <v>17688</v>
      </c>
      <c r="M4912">
        <v>30011</v>
      </c>
      <c r="O4912" t="s">
        <v>17689</v>
      </c>
      <c r="P4912">
        <v>27980</v>
      </c>
      <c r="Q4912">
        <v>5</v>
      </c>
      <c r="R4912">
        <v>5</v>
      </c>
      <c r="S4912" s="25">
        <f>Table1[[#This Row],[RcvdQuantity]]/Table1[[#This Row],[POQty]]</f>
        <v>1</v>
      </c>
      <c r="T4912">
        <v>0</v>
      </c>
      <c r="U4912">
        <v>0</v>
      </c>
      <c r="V4912">
        <v>16</v>
      </c>
      <c r="W4912">
        <v>22384</v>
      </c>
      <c r="X4912">
        <v>32456.799999999999</v>
      </c>
      <c r="Y4912">
        <v>32456.799999999999</v>
      </c>
      <c r="Z4912">
        <v>32456.799999999999</v>
      </c>
      <c r="AA4912">
        <v>0</v>
      </c>
      <c r="AB4912">
        <v>0</v>
      </c>
      <c r="AC4912">
        <v>162284</v>
      </c>
      <c r="AD4912">
        <v>184668</v>
      </c>
      <c r="AF4912" t="s">
        <v>5412</v>
      </c>
      <c r="AH4912">
        <v>428212</v>
      </c>
    </row>
    <row r="4913" spans="1:34" x14ac:dyDescent="0.25">
      <c r="A4913" t="s">
        <v>17690</v>
      </c>
      <c r="B4913" s="24">
        <v>45863</v>
      </c>
      <c r="C4913" t="s">
        <v>17691</v>
      </c>
      <c r="D4913" t="s">
        <v>17434</v>
      </c>
      <c r="E4913" t="s">
        <v>17692</v>
      </c>
      <c r="F4913" t="s">
        <v>17664</v>
      </c>
      <c r="G4913" t="s">
        <v>17664</v>
      </c>
      <c r="H4913">
        <f>Table1[[#This Row],[GrnPostDate]]-Table1[[#This Row],[PoDate]]</f>
        <v>5</v>
      </c>
      <c r="I4913" t="s">
        <v>5653</v>
      </c>
      <c r="J4913" t="s">
        <v>119</v>
      </c>
      <c r="K4913" t="s">
        <v>5665</v>
      </c>
      <c r="M4913">
        <v>1057</v>
      </c>
      <c r="O4913" t="s">
        <v>16193</v>
      </c>
      <c r="P4913">
        <v>316.67</v>
      </c>
      <c r="Q4913">
        <v>360</v>
      </c>
      <c r="R4913">
        <v>360</v>
      </c>
      <c r="S4913" s="25">
        <f>Table1[[#This Row],[RcvdQuantity]]/Table1[[#This Row],[POQty]]</f>
        <v>1</v>
      </c>
      <c r="T4913">
        <v>0</v>
      </c>
      <c r="U4913">
        <v>0</v>
      </c>
      <c r="V4913">
        <v>0</v>
      </c>
      <c r="W4913">
        <v>0</v>
      </c>
      <c r="X4913">
        <v>316.67</v>
      </c>
      <c r="Y4913">
        <v>316.67</v>
      </c>
      <c r="Z4913">
        <v>316.67</v>
      </c>
      <c r="AA4913">
        <v>0</v>
      </c>
      <c r="AB4913">
        <v>0</v>
      </c>
      <c r="AC4913">
        <v>113999.98</v>
      </c>
      <c r="AD4913">
        <v>113999.98</v>
      </c>
      <c r="AF4913" t="s">
        <v>5412</v>
      </c>
      <c r="AH4913">
        <v>428215</v>
      </c>
    </row>
    <row r="4914" spans="1:34" x14ac:dyDescent="0.25">
      <c r="A4914" t="s">
        <v>17690</v>
      </c>
      <c r="B4914" s="24">
        <v>45863</v>
      </c>
      <c r="C4914" t="s">
        <v>17691</v>
      </c>
      <c r="D4914" t="s">
        <v>17434</v>
      </c>
      <c r="E4914" t="s">
        <v>17692</v>
      </c>
      <c r="F4914" t="s">
        <v>17664</v>
      </c>
      <c r="G4914" t="s">
        <v>17664</v>
      </c>
      <c r="H4914">
        <f>Table1[[#This Row],[GrnPostDate]]-Table1[[#This Row],[PoDate]]</f>
        <v>5</v>
      </c>
      <c r="I4914" t="s">
        <v>5653</v>
      </c>
      <c r="J4914" t="s">
        <v>119</v>
      </c>
      <c r="K4914" t="s">
        <v>5667</v>
      </c>
      <c r="M4914">
        <v>14286</v>
      </c>
      <c r="O4914" t="s">
        <v>17693</v>
      </c>
      <c r="P4914">
        <v>316.67</v>
      </c>
      <c r="Q4914">
        <v>360</v>
      </c>
      <c r="R4914">
        <v>360</v>
      </c>
      <c r="S4914" s="25">
        <f>Table1[[#This Row],[RcvdQuantity]]/Table1[[#This Row],[POQty]]</f>
        <v>1</v>
      </c>
      <c r="T4914">
        <v>0</v>
      </c>
      <c r="U4914">
        <v>0</v>
      </c>
      <c r="V4914">
        <v>0</v>
      </c>
      <c r="W4914">
        <v>0</v>
      </c>
      <c r="X4914">
        <v>316.67</v>
      </c>
      <c r="Y4914">
        <v>316.67</v>
      </c>
      <c r="Z4914">
        <v>316.67</v>
      </c>
      <c r="AA4914">
        <v>0</v>
      </c>
      <c r="AB4914">
        <v>0</v>
      </c>
      <c r="AC4914">
        <v>113999.98</v>
      </c>
      <c r="AD4914">
        <v>113999.98</v>
      </c>
      <c r="AF4914" t="s">
        <v>5412</v>
      </c>
      <c r="AH4914">
        <v>428216</v>
      </c>
    </row>
    <row r="4915" spans="1:34" x14ac:dyDescent="0.25">
      <c r="A4915" t="s">
        <v>17690</v>
      </c>
      <c r="B4915" s="24">
        <v>45863</v>
      </c>
      <c r="C4915" t="s">
        <v>17691</v>
      </c>
      <c r="D4915" t="s">
        <v>17434</v>
      </c>
      <c r="E4915" t="s">
        <v>17692</v>
      </c>
      <c r="F4915" t="s">
        <v>17664</v>
      </c>
      <c r="G4915" t="s">
        <v>17664</v>
      </c>
      <c r="H4915">
        <f>Table1[[#This Row],[GrnPostDate]]-Table1[[#This Row],[PoDate]]</f>
        <v>5</v>
      </c>
      <c r="I4915" t="s">
        <v>5653</v>
      </c>
      <c r="J4915" t="s">
        <v>119</v>
      </c>
      <c r="K4915" t="s">
        <v>17694</v>
      </c>
      <c r="M4915">
        <v>1034</v>
      </c>
      <c r="O4915" t="s">
        <v>16195</v>
      </c>
      <c r="P4915">
        <v>400</v>
      </c>
      <c r="Q4915">
        <v>360</v>
      </c>
      <c r="R4915">
        <v>360</v>
      </c>
      <c r="S4915" s="25">
        <f>Table1[[#This Row],[RcvdQuantity]]/Table1[[#This Row],[POQty]]</f>
        <v>1</v>
      </c>
      <c r="T4915">
        <v>0</v>
      </c>
      <c r="U4915">
        <v>0</v>
      </c>
      <c r="V4915">
        <v>0</v>
      </c>
      <c r="W4915">
        <v>0</v>
      </c>
      <c r="X4915">
        <v>400</v>
      </c>
      <c r="Y4915">
        <v>400</v>
      </c>
      <c r="Z4915">
        <v>400</v>
      </c>
      <c r="AA4915">
        <v>0</v>
      </c>
      <c r="AB4915">
        <v>0</v>
      </c>
      <c r="AC4915">
        <v>144000</v>
      </c>
      <c r="AD4915">
        <v>144000</v>
      </c>
      <c r="AF4915" t="s">
        <v>5412</v>
      </c>
      <c r="AH4915">
        <v>428217</v>
      </c>
    </row>
    <row r="4916" spans="1:34" x14ac:dyDescent="0.25">
      <c r="A4916" t="s">
        <v>17695</v>
      </c>
      <c r="B4916" s="24">
        <v>45863</v>
      </c>
      <c r="C4916" t="s">
        <v>17696</v>
      </c>
      <c r="D4916" t="s">
        <v>17434</v>
      </c>
      <c r="E4916" t="s">
        <v>17697</v>
      </c>
      <c r="F4916" t="s">
        <v>17664</v>
      </c>
      <c r="G4916" t="s">
        <v>17664</v>
      </c>
      <c r="H4916">
        <f>Table1[[#This Row],[GrnPostDate]]-Table1[[#This Row],[PoDate]]</f>
        <v>5</v>
      </c>
      <c r="I4916" t="s">
        <v>5653</v>
      </c>
      <c r="J4916" t="s">
        <v>119</v>
      </c>
      <c r="K4916" t="s">
        <v>5671</v>
      </c>
      <c r="M4916">
        <v>16096</v>
      </c>
      <c r="O4916" t="s">
        <v>16193</v>
      </c>
      <c r="P4916">
        <v>291.17</v>
      </c>
      <c r="Q4916">
        <v>360</v>
      </c>
      <c r="R4916">
        <v>360</v>
      </c>
      <c r="S4916" s="25">
        <f>Table1[[#This Row],[RcvdQuantity]]/Table1[[#This Row],[POQty]]</f>
        <v>1</v>
      </c>
      <c r="T4916">
        <v>0</v>
      </c>
      <c r="U4916">
        <v>0</v>
      </c>
      <c r="V4916">
        <v>0</v>
      </c>
      <c r="W4916">
        <v>0</v>
      </c>
      <c r="X4916">
        <v>291.17</v>
      </c>
      <c r="Y4916">
        <v>291.17</v>
      </c>
      <c r="Z4916">
        <v>291.17</v>
      </c>
      <c r="AA4916">
        <v>0</v>
      </c>
      <c r="AB4916">
        <v>0</v>
      </c>
      <c r="AC4916">
        <v>104819.98</v>
      </c>
      <c r="AD4916">
        <v>104819.98</v>
      </c>
      <c r="AF4916" t="s">
        <v>5412</v>
      </c>
      <c r="AH4916">
        <v>428344</v>
      </c>
    </row>
    <row r="4917" spans="1:34" x14ac:dyDescent="0.25">
      <c r="A4917" t="s">
        <v>17698</v>
      </c>
      <c r="B4917" s="24">
        <v>45861</v>
      </c>
      <c r="C4917" t="s">
        <v>17699</v>
      </c>
      <c r="D4917" t="s">
        <v>17560</v>
      </c>
      <c r="E4917" t="s">
        <v>17700</v>
      </c>
      <c r="F4917" t="s">
        <v>17664</v>
      </c>
      <c r="G4917" t="s">
        <v>17664</v>
      </c>
      <c r="H4917">
        <f>Table1[[#This Row],[GrnPostDate]]-Table1[[#This Row],[PoDate]]</f>
        <v>7</v>
      </c>
      <c r="I4917" t="s">
        <v>338</v>
      </c>
      <c r="J4917" t="s">
        <v>90</v>
      </c>
      <c r="K4917" t="s">
        <v>8581</v>
      </c>
      <c r="M4917">
        <v>13645</v>
      </c>
      <c r="O4917" t="s">
        <v>37</v>
      </c>
      <c r="P4917">
        <v>1500</v>
      </c>
      <c r="Q4917">
        <v>80</v>
      </c>
      <c r="R4917">
        <v>40</v>
      </c>
      <c r="S4917" s="25">
        <f>Table1[[#This Row],[RcvdQuantity]]/Table1[[#This Row],[POQty]]</f>
        <v>0.5</v>
      </c>
      <c r="T4917">
        <v>40</v>
      </c>
      <c r="U4917">
        <v>0</v>
      </c>
      <c r="V4917">
        <v>0</v>
      </c>
      <c r="W4917">
        <v>0</v>
      </c>
      <c r="X4917">
        <v>1500</v>
      </c>
      <c r="Y4917">
        <v>1500</v>
      </c>
      <c r="Z4917">
        <v>1500</v>
      </c>
      <c r="AA4917">
        <v>0</v>
      </c>
      <c r="AB4917">
        <v>0</v>
      </c>
      <c r="AC4917">
        <v>60000</v>
      </c>
      <c r="AD4917">
        <v>60000</v>
      </c>
      <c r="AF4917" t="s">
        <v>5412</v>
      </c>
      <c r="AH4917">
        <v>428346</v>
      </c>
    </row>
    <row r="4918" spans="1:34" x14ac:dyDescent="0.25">
      <c r="A4918" t="s">
        <v>17701</v>
      </c>
      <c r="B4918" s="24">
        <v>45863</v>
      </c>
      <c r="C4918" t="s">
        <v>17702</v>
      </c>
      <c r="D4918" t="s">
        <v>17434</v>
      </c>
      <c r="E4918" t="s">
        <v>17703</v>
      </c>
      <c r="F4918" t="s">
        <v>17664</v>
      </c>
      <c r="G4918" t="s">
        <v>17664</v>
      </c>
      <c r="H4918">
        <f>Table1[[#This Row],[GrnPostDate]]-Table1[[#This Row],[PoDate]]</f>
        <v>5</v>
      </c>
      <c r="I4918" t="s">
        <v>5653</v>
      </c>
      <c r="J4918" t="s">
        <v>119</v>
      </c>
      <c r="K4918" t="s">
        <v>8910</v>
      </c>
      <c r="M4918">
        <v>999</v>
      </c>
      <c r="O4918" t="s">
        <v>17704</v>
      </c>
      <c r="P4918">
        <v>400</v>
      </c>
      <c r="Q4918">
        <v>192</v>
      </c>
      <c r="R4918">
        <v>180</v>
      </c>
      <c r="S4918" s="25">
        <f>Table1[[#This Row],[RcvdQuantity]]/Table1[[#This Row],[POQty]]</f>
        <v>0.9375</v>
      </c>
      <c r="T4918">
        <v>12</v>
      </c>
      <c r="U4918">
        <v>0</v>
      </c>
      <c r="V4918">
        <v>0</v>
      </c>
      <c r="W4918">
        <v>0</v>
      </c>
      <c r="X4918">
        <v>400</v>
      </c>
      <c r="Y4918">
        <v>400</v>
      </c>
      <c r="Z4918">
        <v>400</v>
      </c>
      <c r="AA4918">
        <v>0</v>
      </c>
      <c r="AB4918">
        <v>0</v>
      </c>
      <c r="AC4918">
        <v>72000</v>
      </c>
      <c r="AD4918">
        <v>72000</v>
      </c>
      <c r="AF4918" t="s">
        <v>5412</v>
      </c>
      <c r="AH4918">
        <v>428357</v>
      </c>
    </row>
    <row r="4919" spans="1:34" x14ac:dyDescent="0.25">
      <c r="A4919" t="s">
        <v>17701</v>
      </c>
      <c r="B4919" s="24">
        <v>45863</v>
      </c>
      <c r="C4919" t="s">
        <v>17702</v>
      </c>
      <c r="D4919" t="s">
        <v>17434</v>
      </c>
      <c r="E4919" t="s">
        <v>17703</v>
      </c>
      <c r="F4919" t="s">
        <v>17664</v>
      </c>
      <c r="G4919" t="s">
        <v>17664</v>
      </c>
      <c r="H4919">
        <f>Table1[[#This Row],[GrnPostDate]]-Table1[[#This Row],[PoDate]]</f>
        <v>5</v>
      </c>
      <c r="I4919" t="s">
        <v>5653</v>
      </c>
      <c r="J4919" t="s">
        <v>119</v>
      </c>
      <c r="K4919" t="s">
        <v>8912</v>
      </c>
      <c r="M4919">
        <v>14290</v>
      </c>
      <c r="O4919" t="s">
        <v>7614</v>
      </c>
      <c r="P4919">
        <v>166.67</v>
      </c>
      <c r="Q4919">
        <v>360</v>
      </c>
      <c r="R4919">
        <v>108</v>
      </c>
      <c r="S4919" s="25">
        <f>Table1[[#This Row],[RcvdQuantity]]/Table1[[#This Row],[POQty]]</f>
        <v>0.3</v>
      </c>
      <c r="T4919">
        <v>252</v>
      </c>
      <c r="U4919">
        <v>0</v>
      </c>
      <c r="V4919">
        <v>0</v>
      </c>
      <c r="W4919">
        <v>0</v>
      </c>
      <c r="X4919">
        <v>166.67</v>
      </c>
      <c r="Y4919">
        <v>166.67</v>
      </c>
      <c r="Z4919">
        <v>166.67</v>
      </c>
      <c r="AA4919">
        <v>0</v>
      </c>
      <c r="AB4919">
        <v>0</v>
      </c>
      <c r="AC4919">
        <v>18000.36</v>
      </c>
      <c r="AD4919">
        <v>18000.36</v>
      </c>
      <c r="AF4919" t="s">
        <v>5412</v>
      </c>
      <c r="AH4919">
        <v>428358</v>
      </c>
    </row>
    <row r="4920" spans="1:34" x14ac:dyDescent="0.25">
      <c r="A4920" t="s">
        <v>17701</v>
      </c>
      <c r="B4920" s="24">
        <v>45863</v>
      </c>
      <c r="C4920" t="s">
        <v>17702</v>
      </c>
      <c r="D4920" t="s">
        <v>17434</v>
      </c>
      <c r="E4920" t="s">
        <v>17703</v>
      </c>
      <c r="F4920" t="s">
        <v>17664</v>
      </c>
      <c r="G4920" t="s">
        <v>17664</v>
      </c>
      <c r="H4920">
        <f>Table1[[#This Row],[GrnPostDate]]-Table1[[#This Row],[PoDate]]</f>
        <v>5</v>
      </c>
      <c r="I4920" t="s">
        <v>5653</v>
      </c>
      <c r="J4920" t="s">
        <v>119</v>
      </c>
      <c r="K4920" t="s">
        <v>5656</v>
      </c>
      <c r="M4920">
        <v>1006</v>
      </c>
      <c r="O4920" t="s">
        <v>17705</v>
      </c>
      <c r="P4920">
        <v>166.67</v>
      </c>
      <c r="Q4920">
        <v>360</v>
      </c>
      <c r="R4920">
        <v>360</v>
      </c>
      <c r="S4920" s="25">
        <f>Table1[[#This Row],[RcvdQuantity]]/Table1[[#This Row],[POQty]]</f>
        <v>1</v>
      </c>
      <c r="T4920">
        <v>0</v>
      </c>
      <c r="U4920">
        <v>0</v>
      </c>
      <c r="V4920">
        <v>0</v>
      </c>
      <c r="W4920">
        <v>0</v>
      </c>
      <c r="X4920">
        <v>166.67</v>
      </c>
      <c r="Y4920">
        <v>166.67</v>
      </c>
      <c r="Z4920">
        <v>166.67</v>
      </c>
      <c r="AA4920">
        <v>0</v>
      </c>
      <c r="AB4920">
        <v>0</v>
      </c>
      <c r="AC4920">
        <v>60001.2</v>
      </c>
      <c r="AD4920">
        <v>60001.2</v>
      </c>
      <c r="AF4920" t="s">
        <v>5412</v>
      </c>
      <c r="AH4920">
        <v>428359</v>
      </c>
    </row>
    <row r="4921" spans="1:34" x14ac:dyDescent="0.25">
      <c r="A4921" t="s">
        <v>17701</v>
      </c>
      <c r="B4921" s="24">
        <v>45863</v>
      </c>
      <c r="C4921" t="s">
        <v>17702</v>
      </c>
      <c r="D4921" t="s">
        <v>17434</v>
      </c>
      <c r="E4921" t="s">
        <v>17703</v>
      </c>
      <c r="F4921" t="s">
        <v>17664</v>
      </c>
      <c r="G4921" t="s">
        <v>17664</v>
      </c>
      <c r="H4921">
        <f>Table1[[#This Row],[GrnPostDate]]-Table1[[#This Row],[PoDate]]</f>
        <v>5</v>
      </c>
      <c r="I4921" t="s">
        <v>5653</v>
      </c>
      <c r="J4921" t="s">
        <v>119</v>
      </c>
      <c r="K4921" t="s">
        <v>8912</v>
      </c>
      <c r="M4921">
        <v>14290</v>
      </c>
      <c r="O4921" t="s">
        <v>7614</v>
      </c>
      <c r="P4921">
        <v>166.67</v>
      </c>
      <c r="Q4921">
        <v>360</v>
      </c>
      <c r="R4921">
        <v>252</v>
      </c>
      <c r="S4921" s="25">
        <f>Table1[[#This Row],[RcvdQuantity]]/Table1[[#This Row],[POQty]]</f>
        <v>0.7</v>
      </c>
      <c r="T4921">
        <v>108</v>
      </c>
      <c r="U4921">
        <v>0</v>
      </c>
      <c r="V4921">
        <v>0</v>
      </c>
      <c r="W4921">
        <v>0</v>
      </c>
      <c r="X4921">
        <v>166.67</v>
      </c>
      <c r="Y4921">
        <v>166.67</v>
      </c>
      <c r="Z4921">
        <v>166.67</v>
      </c>
      <c r="AA4921">
        <v>0</v>
      </c>
      <c r="AB4921">
        <v>0</v>
      </c>
      <c r="AC4921">
        <v>42000.84</v>
      </c>
      <c r="AD4921">
        <v>42000.84</v>
      </c>
      <c r="AF4921" t="s">
        <v>5412</v>
      </c>
      <c r="AH4921">
        <v>428360</v>
      </c>
    </row>
    <row r="4922" spans="1:34" x14ac:dyDescent="0.25">
      <c r="A4922" t="s">
        <v>17706</v>
      </c>
      <c r="B4922" s="24">
        <v>45862</v>
      </c>
      <c r="C4922" t="s">
        <v>17707</v>
      </c>
      <c r="D4922" t="s">
        <v>17560</v>
      </c>
      <c r="E4922" t="s">
        <v>17708</v>
      </c>
      <c r="F4922" t="s">
        <v>17664</v>
      </c>
      <c r="G4922" t="s">
        <v>17664</v>
      </c>
      <c r="H4922">
        <f>Table1[[#This Row],[GrnPostDate]]-Table1[[#This Row],[PoDate]]</f>
        <v>6</v>
      </c>
      <c r="I4922" t="s">
        <v>5719</v>
      </c>
      <c r="J4922" t="s">
        <v>52</v>
      </c>
      <c r="K4922" t="s">
        <v>5737</v>
      </c>
      <c r="M4922">
        <v>10134</v>
      </c>
      <c r="O4922" t="s">
        <v>16986</v>
      </c>
      <c r="P4922">
        <v>12500</v>
      </c>
      <c r="Q4922">
        <v>1</v>
      </c>
      <c r="R4922">
        <v>1</v>
      </c>
      <c r="S4922" s="25">
        <f>Table1[[#This Row],[RcvdQuantity]]/Table1[[#This Row],[POQty]]</f>
        <v>1</v>
      </c>
      <c r="T4922">
        <v>0</v>
      </c>
      <c r="U4922">
        <v>0</v>
      </c>
      <c r="V4922">
        <v>0</v>
      </c>
      <c r="W4922">
        <v>0</v>
      </c>
      <c r="X4922">
        <v>12500</v>
      </c>
      <c r="Y4922">
        <v>12500</v>
      </c>
      <c r="Z4922">
        <v>12500</v>
      </c>
      <c r="AA4922">
        <v>0</v>
      </c>
      <c r="AB4922">
        <v>0</v>
      </c>
      <c r="AC4922">
        <v>12500</v>
      </c>
      <c r="AD4922">
        <v>12500</v>
      </c>
      <c r="AF4922" t="s">
        <v>5412</v>
      </c>
      <c r="AH4922">
        <v>428379</v>
      </c>
    </row>
    <row r="4923" spans="1:34" x14ac:dyDescent="0.25">
      <c r="A4923" t="s">
        <v>17706</v>
      </c>
      <c r="B4923" s="24">
        <v>45862</v>
      </c>
      <c r="C4923" t="s">
        <v>17707</v>
      </c>
      <c r="D4923" t="s">
        <v>17560</v>
      </c>
      <c r="E4923" t="s">
        <v>17708</v>
      </c>
      <c r="F4923" t="s">
        <v>17664</v>
      </c>
      <c r="G4923" t="s">
        <v>17664</v>
      </c>
      <c r="H4923">
        <f>Table1[[#This Row],[GrnPostDate]]-Table1[[#This Row],[PoDate]]</f>
        <v>6</v>
      </c>
      <c r="I4923" t="s">
        <v>5719</v>
      </c>
      <c r="J4923" t="s">
        <v>52</v>
      </c>
      <c r="K4923" t="s">
        <v>7949</v>
      </c>
      <c r="M4923">
        <v>35287</v>
      </c>
      <c r="O4923" t="s">
        <v>11998</v>
      </c>
      <c r="P4923">
        <v>22500</v>
      </c>
      <c r="Q4923">
        <v>4</v>
      </c>
      <c r="R4923">
        <v>4</v>
      </c>
      <c r="S4923" s="25">
        <f>Table1[[#This Row],[RcvdQuantity]]/Table1[[#This Row],[POQty]]</f>
        <v>1</v>
      </c>
      <c r="T4923">
        <v>0</v>
      </c>
      <c r="U4923">
        <v>0</v>
      </c>
      <c r="V4923">
        <v>0</v>
      </c>
      <c r="W4923">
        <v>0</v>
      </c>
      <c r="X4923">
        <v>22500</v>
      </c>
      <c r="Y4923">
        <v>22500</v>
      </c>
      <c r="Z4923">
        <v>22500</v>
      </c>
      <c r="AA4923">
        <v>0</v>
      </c>
      <c r="AB4923">
        <v>0</v>
      </c>
      <c r="AC4923">
        <v>90000</v>
      </c>
      <c r="AD4923">
        <v>90000</v>
      </c>
      <c r="AF4923" t="s">
        <v>5503</v>
      </c>
      <c r="AH4923">
        <v>428380</v>
      </c>
    </row>
    <row r="4924" spans="1:34" x14ac:dyDescent="0.25">
      <c r="A4924" t="s">
        <v>17709</v>
      </c>
      <c r="B4924" s="24">
        <v>45866</v>
      </c>
      <c r="C4924" t="s">
        <v>17710</v>
      </c>
      <c r="D4924" t="s">
        <v>17711</v>
      </c>
      <c r="E4924" t="s">
        <v>17712</v>
      </c>
      <c r="F4924" t="s">
        <v>17664</v>
      </c>
      <c r="G4924" t="s">
        <v>17664</v>
      </c>
      <c r="H4924">
        <f>Table1[[#This Row],[GrnPostDate]]-Table1[[#This Row],[PoDate]]</f>
        <v>2</v>
      </c>
      <c r="I4924" t="s">
        <v>102</v>
      </c>
      <c r="J4924" t="s">
        <v>90</v>
      </c>
      <c r="K4924" t="s">
        <v>285</v>
      </c>
      <c r="M4924">
        <v>749</v>
      </c>
      <c r="O4924" t="s">
        <v>16632</v>
      </c>
      <c r="P4924">
        <v>3.45</v>
      </c>
      <c r="Q4924">
        <v>200000</v>
      </c>
      <c r="R4924">
        <v>200000</v>
      </c>
      <c r="S4924" s="25">
        <f>Table1[[#This Row],[RcvdQuantity]]/Table1[[#This Row],[POQty]]</f>
        <v>1</v>
      </c>
      <c r="T4924">
        <v>0</v>
      </c>
      <c r="U4924">
        <v>0</v>
      </c>
      <c r="V4924">
        <v>0</v>
      </c>
      <c r="W4924">
        <v>0</v>
      </c>
      <c r="X4924">
        <v>3.45</v>
      </c>
      <c r="Y4924">
        <v>3.45</v>
      </c>
      <c r="Z4924">
        <v>3.45</v>
      </c>
      <c r="AA4924">
        <v>0</v>
      </c>
      <c r="AB4924">
        <v>0</v>
      </c>
      <c r="AC4924">
        <v>690000</v>
      </c>
      <c r="AD4924">
        <v>690000</v>
      </c>
      <c r="AF4924" t="s">
        <v>5412</v>
      </c>
      <c r="AH4924">
        <v>428487</v>
      </c>
    </row>
    <row r="4925" spans="1:34" x14ac:dyDescent="0.25">
      <c r="A4925" t="s">
        <v>17713</v>
      </c>
      <c r="B4925" s="24">
        <v>45867</v>
      </c>
      <c r="C4925" t="s">
        <v>17714</v>
      </c>
      <c r="D4925" t="s">
        <v>17715</v>
      </c>
      <c r="E4925" t="s">
        <v>17716</v>
      </c>
      <c r="F4925" t="s">
        <v>17664</v>
      </c>
      <c r="G4925" t="s">
        <v>17664</v>
      </c>
      <c r="H4925">
        <f>Table1[[#This Row],[GrnPostDate]]-Table1[[#This Row],[PoDate]]</f>
        <v>1</v>
      </c>
      <c r="I4925" t="s">
        <v>102</v>
      </c>
      <c r="J4925" t="s">
        <v>90</v>
      </c>
      <c r="K4925" t="s">
        <v>5523</v>
      </c>
      <c r="M4925">
        <v>13569</v>
      </c>
      <c r="O4925" t="s">
        <v>14879</v>
      </c>
      <c r="P4925">
        <v>4.5</v>
      </c>
      <c r="Q4925">
        <v>10000</v>
      </c>
      <c r="R4925">
        <v>10000</v>
      </c>
      <c r="S4925" s="25">
        <f>Table1[[#This Row],[RcvdQuantity]]/Table1[[#This Row],[POQty]]</f>
        <v>1</v>
      </c>
      <c r="T4925">
        <v>0</v>
      </c>
      <c r="U4925">
        <v>0</v>
      </c>
      <c r="V4925">
        <v>0</v>
      </c>
      <c r="W4925">
        <v>0</v>
      </c>
      <c r="X4925">
        <v>4.5</v>
      </c>
      <c r="Y4925">
        <v>4.5</v>
      </c>
      <c r="Z4925">
        <v>4.5</v>
      </c>
      <c r="AA4925">
        <v>0</v>
      </c>
      <c r="AB4925">
        <v>0</v>
      </c>
      <c r="AC4925">
        <v>45000</v>
      </c>
      <c r="AD4925">
        <v>45000</v>
      </c>
      <c r="AF4925" t="s">
        <v>5412</v>
      </c>
      <c r="AH4925">
        <v>428488</v>
      </c>
    </row>
    <row r="4926" spans="1:34" x14ac:dyDescent="0.25">
      <c r="A4926" t="s">
        <v>17713</v>
      </c>
      <c r="B4926" s="24">
        <v>45867</v>
      </c>
      <c r="C4926" t="s">
        <v>17714</v>
      </c>
      <c r="D4926" t="s">
        <v>17715</v>
      </c>
      <c r="E4926" t="s">
        <v>17716</v>
      </c>
      <c r="F4926" t="s">
        <v>17664</v>
      </c>
      <c r="G4926" t="s">
        <v>17664</v>
      </c>
      <c r="H4926">
        <f>Table1[[#This Row],[GrnPostDate]]-Table1[[#This Row],[PoDate]]</f>
        <v>1</v>
      </c>
      <c r="I4926" t="s">
        <v>102</v>
      </c>
      <c r="J4926" t="s">
        <v>90</v>
      </c>
      <c r="K4926" t="s">
        <v>5588</v>
      </c>
      <c r="M4926">
        <v>988</v>
      </c>
      <c r="O4926" t="s">
        <v>12875</v>
      </c>
      <c r="P4926">
        <v>3.6</v>
      </c>
      <c r="Q4926">
        <v>20000</v>
      </c>
      <c r="R4926">
        <v>20000</v>
      </c>
      <c r="S4926" s="25">
        <f>Table1[[#This Row],[RcvdQuantity]]/Table1[[#This Row],[POQty]]</f>
        <v>1</v>
      </c>
      <c r="T4926">
        <v>0</v>
      </c>
      <c r="U4926">
        <v>0</v>
      </c>
      <c r="V4926">
        <v>0</v>
      </c>
      <c r="W4926">
        <v>0</v>
      </c>
      <c r="X4926">
        <v>3.6</v>
      </c>
      <c r="Y4926">
        <v>3.6</v>
      </c>
      <c r="Z4926">
        <v>3.6</v>
      </c>
      <c r="AA4926">
        <v>0</v>
      </c>
      <c r="AB4926">
        <v>0</v>
      </c>
      <c r="AC4926">
        <v>72000</v>
      </c>
      <c r="AD4926">
        <v>72000</v>
      </c>
      <c r="AF4926" t="s">
        <v>5412</v>
      </c>
      <c r="AH4926">
        <v>428489</v>
      </c>
    </row>
    <row r="4927" spans="1:34" x14ac:dyDescent="0.25">
      <c r="A4927" t="s">
        <v>17713</v>
      </c>
      <c r="B4927" s="24">
        <v>45867</v>
      </c>
      <c r="C4927" t="s">
        <v>17714</v>
      </c>
      <c r="D4927" t="s">
        <v>17715</v>
      </c>
      <c r="E4927" t="s">
        <v>17716</v>
      </c>
      <c r="F4927" t="s">
        <v>17664</v>
      </c>
      <c r="G4927" t="s">
        <v>17664</v>
      </c>
      <c r="H4927">
        <f>Table1[[#This Row],[GrnPostDate]]-Table1[[#This Row],[PoDate]]</f>
        <v>1</v>
      </c>
      <c r="I4927" t="s">
        <v>102</v>
      </c>
      <c r="J4927" t="s">
        <v>90</v>
      </c>
      <c r="K4927" t="s">
        <v>6064</v>
      </c>
      <c r="M4927">
        <v>14882</v>
      </c>
      <c r="O4927" t="s">
        <v>280</v>
      </c>
      <c r="P4927">
        <v>36</v>
      </c>
      <c r="Q4927">
        <v>5000</v>
      </c>
      <c r="R4927">
        <v>5000</v>
      </c>
      <c r="S4927" s="25">
        <f>Table1[[#This Row],[RcvdQuantity]]/Table1[[#This Row],[POQty]]</f>
        <v>1</v>
      </c>
      <c r="T4927">
        <v>0</v>
      </c>
      <c r="U4927">
        <v>0</v>
      </c>
      <c r="V4927">
        <v>0</v>
      </c>
      <c r="W4927">
        <v>0</v>
      </c>
      <c r="X4927">
        <v>36</v>
      </c>
      <c r="Y4927">
        <v>36</v>
      </c>
      <c r="Z4927">
        <v>36</v>
      </c>
      <c r="AA4927">
        <v>0</v>
      </c>
      <c r="AB4927">
        <v>0</v>
      </c>
      <c r="AC4927">
        <v>180000</v>
      </c>
      <c r="AD4927">
        <v>180000</v>
      </c>
      <c r="AF4927" t="s">
        <v>5412</v>
      </c>
      <c r="AH4927">
        <v>428490</v>
      </c>
    </row>
    <row r="4928" spans="1:34" x14ac:dyDescent="0.25">
      <c r="A4928" t="s">
        <v>17717</v>
      </c>
      <c r="B4928" s="24">
        <v>45861</v>
      </c>
      <c r="C4928" t="s">
        <v>17718</v>
      </c>
      <c r="D4928" t="s">
        <v>17413</v>
      </c>
      <c r="E4928" t="s">
        <v>17719</v>
      </c>
      <c r="F4928" t="s">
        <v>17664</v>
      </c>
      <c r="G4928" t="s">
        <v>17664</v>
      </c>
      <c r="H4928">
        <f>Table1[[#This Row],[GrnPostDate]]-Table1[[#This Row],[PoDate]]</f>
        <v>7</v>
      </c>
      <c r="I4928" t="s">
        <v>3181</v>
      </c>
      <c r="J4928" t="s">
        <v>90</v>
      </c>
      <c r="K4928" t="s">
        <v>17720</v>
      </c>
      <c r="M4928">
        <v>986</v>
      </c>
      <c r="O4928" t="s">
        <v>17721</v>
      </c>
      <c r="P4928">
        <v>7</v>
      </c>
      <c r="Q4928">
        <v>2000</v>
      </c>
      <c r="R4928">
        <v>2000</v>
      </c>
      <c r="S4928" s="25">
        <f>Table1[[#This Row],[RcvdQuantity]]/Table1[[#This Row],[POQty]]</f>
        <v>1</v>
      </c>
      <c r="T4928">
        <v>0</v>
      </c>
      <c r="U4928">
        <v>0</v>
      </c>
      <c r="V4928">
        <v>0</v>
      </c>
      <c r="W4928">
        <v>0</v>
      </c>
      <c r="X4928">
        <v>7</v>
      </c>
      <c r="Y4928">
        <v>7</v>
      </c>
      <c r="Z4928">
        <v>7</v>
      </c>
      <c r="AA4928">
        <v>0</v>
      </c>
      <c r="AB4928">
        <v>0</v>
      </c>
      <c r="AC4928">
        <v>14000</v>
      </c>
      <c r="AD4928">
        <v>14000</v>
      </c>
      <c r="AF4928" t="s">
        <v>5412</v>
      </c>
      <c r="AH4928">
        <v>428491</v>
      </c>
    </row>
    <row r="4929" spans="1:34" x14ac:dyDescent="0.25">
      <c r="A4929" t="s">
        <v>17717</v>
      </c>
      <c r="B4929" s="24">
        <v>45861</v>
      </c>
      <c r="C4929" t="s">
        <v>17718</v>
      </c>
      <c r="D4929" t="s">
        <v>17413</v>
      </c>
      <c r="E4929" t="s">
        <v>17719</v>
      </c>
      <c r="F4929" t="s">
        <v>17664</v>
      </c>
      <c r="G4929" t="s">
        <v>17664</v>
      </c>
      <c r="H4929">
        <f>Table1[[#This Row],[GrnPostDate]]-Table1[[#This Row],[PoDate]]</f>
        <v>7</v>
      </c>
      <c r="I4929" t="s">
        <v>3181</v>
      </c>
      <c r="J4929" t="s">
        <v>90</v>
      </c>
      <c r="K4929" t="s">
        <v>6977</v>
      </c>
      <c r="M4929">
        <v>984</v>
      </c>
      <c r="O4929" t="s">
        <v>17722</v>
      </c>
      <c r="P4929">
        <v>7</v>
      </c>
      <c r="Q4929">
        <v>2000</v>
      </c>
      <c r="R4929">
        <v>2000</v>
      </c>
      <c r="S4929" s="25">
        <f>Table1[[#This Row],[RcvdQuantity]]/Table1[[#This Row],[POQty]]</f>
        <v>1</v>
      </c>
      <c r="T4929">
        <v>0</v>
      </c>
      <c r="U4929">
        <v>0</v>
      </c>
      <c r="V4929">
        <v>0</v>
      </c>
      <c r="W4929">
        <v>0</v>
      </c>
      <c r="X4929">
        <v>7</v>
      </c>
      <c r="Y4929">
        <v>7</v>
      </c>
      <c r="Z4929">
        <v>7</v>
      </c>
      <c r="AA4929">
        <v>0</v>
      </c>
      <c r="AB4929">
        <v>0</v>
      </c>
      <c r="AC4929">
        <v>14000</v>
      </c>
      <c r="AD4929">
        <v>14000</v>
      </c>
      <c r="AF4929" t="s">
        <v>5412</v>
      </c>
      <c r="AH4929">
        <v>428492</v>
      </c>
    </row>
    <row r="4930" spans="1:34" x14ac:dyDescent="0.25">
      <c r="A4930" t="s">
        <v>17723</v>
      </c>
      <c r="B4930" s="24">
        <v>45848</v>
      </c>
      <c r="C4930" t="s">
        <v>17724</v>
      </c>
      <c r="D4930" t="s">
        <v>16838</v>
      </c>
      <c r="E4930" t="s">
        <v>17725</v>
      </c>
      <c r="F4930" t="s">
        <v>17664</v>
      </c>
      <c r="G4930" t="s">
        <v>17664</v>
      </c>
      <c r="H4930">
        <f>Table1[[#This Row],[GrnPostDate]]-Table1[[#This Row],[PoDate]]</f>
        <v>20</v>
      </c>
      <c r="I4930" t="s">
        <v>6005</v>
      </c>
      <c r="J4930" t="s">
        <v>5472</v>
      </c>
      <c r="K4930" t="s">
        <v>5606</v>
      </c>
      <c r="L4930" t="s">
        <v>5607</v>
      </c>
      <c r="M4930">
        <v>6917</v>
      </c>
      <c r="O4930" t="s">
        <v>17726</v>
      </c>
      <c r="P4930">
        <v>6500</v>
      </c>
      <c r="Q4930">
        <v>50</v>
      </c>
      <c r="R4930">
        <v>50</v>
      </c>
      <c r="S4930" s="25">
        <f>Table1[[#This Row],[RcvdQuantity]]/Table1[[#This Row],[POQty]]</f>
        <v>1</v>
      </c>
      <c r="T4930">
        <v>0</v>
      </c>
      <c r="U4930">
        <v>0</v>
      </c>
      <c r="V4930">
        <v>0</v>
      </c>
      <c r="W4930">
        <v>0</v>
      </c>
      <c r="X4930">
        <v>6500</v>
      </c>
      <c r="Y4930">
        <v>6500</v>
      </c>
      <c r="Z4930">
        <v>6500</v>
      </c>
      <c r="AA4930">
        <v>0</v>
      </c>
      <c r="AB4930">
        <v>0</v>
      </c>
      <c r="AC4930">
        <v>325000</v>
      </c>
      <c r="AD4930">
        <v>325000</v>
      </c>
      <c r="AF4930" t="s">
        <v>5412</v>
      </c>
      <c r="AH4930">
        <v>428500</v>
      </c>
    </row>
    <row r="4931" spans="1:34" x14ac:dyDescent="0.25">
      <c r="A4931" t="s">
        <v>17727</v>
      </c>
      <c r="B4931" s="24">
        <v>45849</v>
      </c>
      <c r="C4931" t="s">
        <v>17728</v>
      </c>
      <c r="D4931" t="s">
        <v>16838</v>
      </c>
      <c r="E4931" t="s">
        <v>17729</v>
      </c>
      <c r="F4931" t="s">
        <v>17664</v>
      </c>
      <c r="G4931" t="s">
        <v>17664</v>
      </c>
      <c r="H4931">
        <f>Table1[[#This Row],[GrnPostDate]]-Table1[[#This Row],[PoDate]]</f>
        <v>19</v>
      </c>
      <c r="I4931" t="s">
        <v>6005</v>
      </c>
      <c r="J4931" t="s">
        <v>5948</v>
      </c>
      <c r="K4931" t="s">
        <v>6550</v>
      </c>
      <c r="L4931" t="s">
        <v>6551</v>
      </c>
      <c r="M4931">
        <v>7811</v>
      </c>
      <c r="O4931" t="s">
        <v>17730</v>
      </c>
      <c r="P4931">
        <v>24000</v>
      </c>
      <c r="Q4931">
        <v>5</v>
      </c>
      <c r="R4931">
        <v>5</v>
      </c>
      <c r="S4931" s="25">
        <f>Table1[[#This Row],[RcvdQuantity]]/Table1[[#This Row],[POQty]]</f>
        <v>1</v>
      </c>
      <c r="T4931">
        <v>0</v>
      </c>
      <c r="U4931">
        <v>0</v>
      </c>
      <c r="V4931">
        <v>0</v>
      </c>
      <c r="W4931">
        <v>0</v>
      </c>
      <c r="X4931">
        <v>24000</v>
      </c>
      <c r="Y4931">
        <v>24000</v>
      </c>
      <c r="Z4931">
        <v>24000</v>
      </c>
      <c r="AA4931">
        <v>0</v>
      </c>
      <c r="AB4931">
        <v>0</v>
      </c>
      <c r="AC4931">
        <v>120000</v>
      </c>
      <c r="AD4931">
        <v>120000</v>
      </c>
      <c r="AF4931" t="s">
        <v>5412</v>
      </c>
      <c r="AH4931">
        <v>428501</v>
      </c>
    </row>
    <row r="4932" spans="1:34" x14ac:dyDescent="0.25">
      <c r="A4932" t="s">
        <v>17731</v>
      </c>
      <c r="B4932" s="24">
        <v>45863</v>
      </c>
      <c r="C4932" t="s">
        <v>17732</v>
      </c>
      <c r="D4932" t="s">
        <v>17711</v>
      </c>
      <c r="E4932" t="s">
        <v>17733</v>
      </c>
      <c r="F4932" t="s">
        <v>17664</v>
      </c>
      <c r="G4932" t="s">
        <v>17664</v>
      </c>
      <c r="H4932">
        <f>Table1[[#This Row],[GrnPostDate]]-Table1[[#This Row],[PoDate]]</f>
        <v>5</v>
      </c>
      <c r="I4932" t="s">
        <v>188</v>
      </c>
      <c r="J4932" t="s">
        <v>119</v>
      </c>
      <c r="K4932" t="s">
        <v>13256</v>
      </c>
      <c r="M4932">
        <v>11444</v>
      </c>
      <c r="O4932" t="s">
        <v>17734</v>
      </c>
      <c r="P4932">
        <v>49</v>
      </c>
      <c r="Q4932">
        <v>500</v>
      </c>
      <c r="R4932">
        <v>500</v>
      </c>
      <c r="S4932" s="25">
        <f>Table1[[#This Row],[RcvdQuantity]]/Table1[[#This Row],[POQty]]</f>
        <v>1</v>
      </c>
      <c r="T4932">
        <v>0</v>
      </c>
      <c r="U4932">
        <v>0</v>
      </c>
      <c r="V4932">
        <v>16</v>
      </c>
      <c r="W4932">
        <v>3920</v>
      </c>
      <c r="X4932">
        <v>56.84</v>
      </c>
      <c r="Y4932">
        <v>56.84</v>
      </c>
      <c r="Z4932">
        <v>56.84</v>
      </c>
      <c r="AA4932">
        <v>0</v>
      </c>
      <c r="AB4932">
        <v>0</v>
      </c>
      <c r="AC4932">
        <v>28420</v>
      </c>
      <c r="AD4932">
        <v>32340</v>
      </c>
      <c r="AF4932" t="s">
        <v>5412</v>
      </c>
      <c r="AH4932">
        <v>428502</v>
      </c>
    </row>
    <row r="4933" spans="1:34" x14ac:dyDescent="0.25">
      <c r="A4933" t="s">
        <v>17735</v>
      </c>
      <c r="B4933" s="24">
        <v>45863</v>
      </c>
      <c r="C4933" t="s">
        <v>17736</v>
      </c>
      <c r="D4933" t="s">
        <v>17711</v>
      </c>
      <c r="E4933" t="s">
        <v>17737</v>
      </c>
      <c r="F4933" t="s">
        <v>17664</v>
      </c>
      <c r="G4933" t="s">
        <v>17664</v>
      </c>
      <c r="H4933">
        <f>Table1[[#This Row],[GrnPostDate]]-Table1[[#This Row],[PoDate]]</f>
        <v>5</v>
      </c>
      <c r="I4933" t="s">
        <v>3447</v>
      </c>
      <c r="J4933" t="s">
        <v>5472</v>
      </c>
      <c r="K4933" t="s">
        <v>8744</v>
      </c>
      <c r="L4933" t="s">
        <v>8745</v>
      </c>
      <c r="M4933">
        <v>8081</v>
      </c>
      <c r="O4933" t="s">
        <v>17738</v>
      </c>
      <c r="P4933">
        <v>3800</v>
      </c>
      <c r="Q4933">
        <v>100</v>
      </c>
      <c r="R4933">
        <v>100</v>
      </c>
      <c r="S4933" s="25">
        <f>Table1[[#This Row],[RcvdQuantity]]/Table1[[#This Row],[POQty]]</f>
        <v>1</v>
      </c>
      <c r="T4933">
        <v>0</v>
      </c>
      <c r="U4933">
        <v>0</v>
      </c>
      <c r="V4933">
        <v>0</v>
      </c>
      <c r="W4933">
        <v>0</v>
      </c>
      <c r="X4933">
        <v>3800</v>
      </c>
      <c r="Y4933">
        <v>3800</v>
      </c>
      <c r="Z4933">
        <v>3800</v>
      </c>
      <c r="AA4933">
        <v>0</v>
      </c>
      <c r="AB4933">
        <v>0</v>
      </c>
      <c r="AC4933">
        <v>380000</v>
      </c>
      <c r="AD4933">
        <v>380000</v>
      </c>
      <c r="AF4933" t="s">
        <v>5412</v>
      </c>
      <c r="AH4933">
        <v>428503</v>
      </c>
    </row>
    <row r="4934" spans="1:34" x14ac:dyDescent="0.25">
      <c r="A4934" t="s">
        <v>17739</v>
      </c>
      <c r="B4934" s="24">
        <v>45866</v>
      </c>
      <c r="C4934" t="s">
        <v>17740</v>
      </c>
      <c r="D4934" t="s">
        <v>17711</v>
      </c>
      <c r="E4934" t="s">
        <v>17741</v>
      </c>
      <c r="F4934" t="s">
        <v>17664</v>
      </c>
      <c r="G4934" t="s">
        <v>17664</v>
      </c>
      <c r="H4934">
        <f>Table1[[#This Row],[GrnPostDate]]-Table1[[#This Row],[PoDate]]</f>
        <v>2</v>
      </c>
      <c r="I4934" t="s">
        <v>188</v>
      </c>
      <c r="J4934" t="s">
        <v>5934</v>
      </c>
      <c r="K4934" t="s">
        <v>5935</v>
      </c>
      <c r="L4934" t="s">
        <v>5936</v>
      </c>
      <c r="M4934">
        <v>7281</v>
      </c>
      <c r="O4934" t="s">
        <v>17742</v>
      </c>
      <c r="P4934">
        <v>335</v>
      </c>
      <c r="Q4934">
        <v>500</v>
      </c>
      <c r="R4934">
        <v>500</v>
      </c>
      <c r="S4934" s="25">
        <f>Table1[[#This Row],[RcvdQuantity]]/Table1[[#This Row],[POQty]]</f>
        <v>1</v>
      </c>
      <c r="T4934">
        <v>0</v>
      </c>
      <c r="U4934">
        <v>0</v>
      </c>
      <c r="V4934">
        <v>0</v>
      </c>
      <c r="W4934">
        <v>0</v>
      </c>
      <c r="X4934">
        <v>335</v>
      </c>
      <c r="Y4934">
        <v>335</v>
      </c>
      <c r="Z4934">
        <v>335</v>
      </c>
      <c r="AA4934">
        <v>0</v>
      </c>
      <c r="AB4934">
        <v>0</v>
      </c>
      <c r="AC4934">
        <v>167500</v>
      </c>
      <c r="AD4934">
        <v>167500</v>
      </c>
      <c r="AF4934" t="s">
        <v>5412</v>
      </c>
      <c r="AH4934">
        <v>428504</v>
      </c>
    </row>
    <row r="4935" spans="1:34" x14ac:dyDescent="0.25">
      <c r="A4935" t="s">
        <v>17743</v>
      </c>
      <c r="B4935" s="24">
        <v>45862</v>
      </c>
      <c r="C4935" t="s">
        <v>17744</v>
      </c>
      <c r="D4935" t="s">
        <v>17711</v>
      </c>
      <c r="E4935" t="s">
        <v>17745</v>
      </c>
      <c r="F4935" t="s">
        <v>17664</v>
      </c>
      <c r="G4935" t="s">
        <v>17664</v>
      </c>
      <c r="H4935">
        <f>Table1[[#This Row],[GrnPostDate]]-Table1[[#This Row],[PoDate]]</f>
        <v>6</v>
      </c>
      <c r="I4935" t="s">
        <v>188</v>
      </c>
      <c r="J4935" t="s">
        <v>5472</v>
      </c>
      <c r="K4935" t="s">
        <v>9405</v>
      </c>
      <c r="L4935" t="s">
        <v>9406</v>
      </c>
      <c r="M4935">
        <v>7896</v>
      </c>
      <c r="O4935" t="s">
        <v>17746</v>
      </c>
      <c r="P4935">
        <v>149.80000000000001</v>
      </c>
      <c r="Q4935">
        <v>1500</v>
      </c>
      <c r="R4935">
        <v>1500</v>
      </c>
      <c r="S4935" s="25">
        <f>Table1[[#This Row],[RcvdQuantity]]/Table1[[#This Row],[POQty]]</f>
        <v>1</v>
      </c>
      <c r="T4935">
        <v>0</v>
      </c>
      <c r="U4935">
        <v>0</v>
      </c>
      <c r="V4935">
        <v>0</v>
      </c>
      <c r="W4935">
        <v>0</v>
      </c>
      <c r="X4935">
        <v>149.80000000000001</v>
      </c>
      <c r="Y4935">
        <v>149.80000000000001</v>
      </c>
      <c r="Z4935">
        <v>149.80000000000001</v>
      </c>
      <c r="AA4935">
        <v>0</v>
      </c>
      <c r="AB4935">
        <v>0</v>
      </c>
      <c r="AC4935">
        <v>224700</v>
      </c>
      <c r="AD4935">
        <v>224700</v>
      </c>
      <c r="AF4935" t="s">
        <v>5412</v>
      </c>
      <c r="AH4935">
        <v>428505</v>
      </c>
    </row>
    <row r="4936" spans="1:34" x14ac:dyDescent="0.25">
      <c r="A4936" t="s">
        <v>17747</v>
      </c>
      <c r="B4936" s="24">
        <v>45863</v>
      </c>
      <c r="C4936" t="s">
        <v>17748</v>
      </c>
      <c r="D4936" t="s">
        <v>17560</v>
      </c>
      <c r="E4936" t="s">
        <v>17749</v>
      </c>
      <c r="F4936" t="s">
        <v>17664</v>
      </c>
      <c r="G4936" t="s">
        <v>17664</v>
      </c>
      <c r="H4936">
        <f>Table1[[#This Row],[GrnPostDate]]-Table1[[#This Row],[PoDate]]</f>
        <v>5</v>
      </c>
      <c r="I4936" t="s">
        <v>383</v>
      </c>
      <c r="J4936" t="s">
        <v>6657</v>
      </c>
      <c r="K4936" t="s">
        <v>6658</v>
      </c>
      <c r="L4936" t="s">
        <v>6659</v>
      </c>
      <c r="M4936">
        <v>7515</v>
      </c>
      <c r="O4936" t="s">
        <v>14246</v>
      </c>
      <c r="P4936">
        <v>623</v>
      </c>
      <c r="Q4936">
        <v>30</v>
      </c>
      <c r="R4936">
        <v>30</v>
      </c>
      <c r="S4936" s="25">
        <f>Table1[[#This Row],[RcvdQuantity]]/Table1[[#This Row],[POQty]]</f>
        <v>1</v>
      </c>
      <c r="T4936">
        <v>0</v>
      </c>
      <c r="U4936">
        <v>0</v>
      </c>
      <c r="V4936">
        <v>0</v>
      </c>
      <c r="W4936">
        <v>0</v>
      </c>
      <c r="X4936">
        <v>623</v>
      </c>
      <c r="Y4936">
        <v>623</v>
      </c>
      <c r="Z4936">
        <v>623</v>
      </c>
      <c r="AA4936">
        <v>0</v>
      </c>
      <c r="AB4936">
        <v>0</v>
      </c>
      <c r="AC4936">
        <v>18690</v>
      </c>
      <c r="AD4936">
        <v>18690</v>
      </c>
      <c r="AF4936" t="s">
        <v>5412</v>
      </c>
      <c r="AH4936">
        <v>428506</v>
      </c>
    </row>
    <row r="4937" spans="1:34" x14ac:dyDescent="0.25">
      <c r="A4937" t="s">
        <v>17518</v>
      </c>
      <c r="B4937" s="24">
        <v>45863</v>
      </c>
      <c r="C4937" t="s">
        <v>17750</v>
      </c>
      <c r="D4937" t="s">
        <v>17711</v>
      </c>
      <c r="E4937" t="s">
        <v>17751</v>
      </c>
      <c r="F4937" t="s">
        <v>17664</v>
      </c>
      <c r="G4937" t="s">
        <v>17664</v>
      </c>
      <c r="H4937">
        <f>Table1[[#This Row],[GrnPostDate]]-Table1[[#This Row],[PoDate]]</f>
        <v>5</v>
      </c>
      <c r="I4937" t="s">
        <v>158</v>
      </c>
      <c r="J4937" t="s">
        <v>5816</v>
      </c>
      <c r="K4937" t="s">
        <v>14856</v>
      </c>
      <c r="L4937" t="s">
        <v>14857</v>
      </c>
      <c r="M4937">
        <v>7901</v>
      </c>
      <c r="O4937" t="s">
        <v>17521</v>
      </c>
      <c r="P4937">
        <v>335</v>
      </c>
      <c r="Q4937">
        <v>64</v>
      </c>
      <c r="R4937">
        <v>64</v>
      </c>
      <c r="S4937" s="25">
        <f>Table1[[#This Row],[RcvdQuantity]]/Table1[[#This Row],[POQty]]</f>
        <v>1</v>
      </c>
      <c r="T4937">
        <v>0</v>
      </c>
      <c r="U4937">
        <v>0</v>
      </c>
      <c r="V4937">
        <v>0</v>
      </c>
      <c r="W4937">
        <v>0</v>
      </c>
      <c r="X4937">
        <v>335</v>
      </c>
      <c r="Y4937">
        <v>335</v>
      </c>
      <c r="Z4937">
        <v>335</v>
      </c>
      <c r="AA4937">
        <v>0</v>
      </c>
      <c r="AB4937">
        <v>0</v>
      </c>
      <c r="AC4937">
        <v>21440</v>
      </c>
      <c r="AD4937">
        <v>21440</v>
      </c>
      <c r="AF4937" t="s">
        <v>5412</v>
      </c>
      <c r="AH4937">
        <v>428508</v>
      </c>
    </row>
    <row r="4938" spans="1:34" x14ac:dyDescent="0.25">
      <c r="A4938" t="s">
        <v>17752</v>
      </c>
      <c r="B4938" s="24">
        <v>45862</v>
      </c>
      <c r="C4938" t="s">
        <v>17753</v>
      </c>
      <c r="D4938" t="s">
        <v>17711</v>
      </c>
      <c r="E4938" t="s">
        <v>17754</v>
      </c>
      <c r="F4938" t="s">
        <v>17664</v>
      </c>
      <c r="G4938" t="s">
        <v>17664</v>
      </c>
      <c r="H4938">
        <f>Table1[[#This Row],[GrnPostDate]]-Table1[[#This Row],[PoDate]]</f>
        <v>6</v>
      </c>
      <c r="I4938" t="s">
        <v>158</v>
      </c>
      <c r="J4938" t="s">
        <v>5934</v>
      </c>
      <c r="K4938" t="s">
        <v>10891</v>
      </c>
      <c r="L4938" t="s">
        <v>10892</v>
      </c>
      <c r="M4938">
        <v>7361</v>
      </c>
      <c r="O4938" t="s">
        <v>12308</v>
      </c>
      <c r="P4938">
        <v>260</v>
      </c>
      <c r="Q4938">
        <v>100</v>
      </c>
      <c r="R4938">
        <v>19</v>
      </c>
      <c r="S4938" s="25">
        <f>Table1[[#This Row],[RcvdQuantity]]/Table1[[#This Row],[POQty]]</f>
        <v>0.19</v>
      </c>
      <c r="T4938">
        <v>81</v>
      </c>
      <c r="U4938">
        <v>0</v>
      </c>
      <c r="V4938">
        <v>0</v>
      </c>
      <c r="W4938">
        <v>0</v>
      </c>
      <c r="X4938">
        <v>260</v>
      </c>
      <c r="Y4938">
        <v>260</v>
      </c>
      <c r="Z4938">
        <v>260</v>
      </c>
      <c r="AA4938">
        <v>0</v>
      </c>
      <c r="AB4938">
        <v>0</v>
      </c>
      <c r="AC4938">
        <v>4940</v>
      </c>
      <c r="AD4938">
        <v>4940</v>
      </c>
      <c r="AF4938" t="s">
        <v>5412</v>
      </c>
      <c r="AH4938">
        <v>428509</v>
      </c>
    </row>
    <row r="4939" spans="1:34" x14ac:dyDescent="0.25">
      <c r="A4939" t="s">
        <v>17755</v>
      </c>
      <c r="B4939" s="24">
        <v>45866</v>
      </c>
      <c r="C4939" t="s">
        <v>17756</v>
      </c>
      <c r="D4939" t="s">
        <v>17711</v>
      </c>
      <c r="E4939" t="s">
        <v>17757</v>
      </c>
      <c r="F4939" t="s">
        <v>17664</v>
      </c>
      <c r="G4939" t="s">
        <v>17664</v>
      </c>
      <c r="H4939">
        <f>Table1[[#This Row],[GrnPostDate]]-Table1[[#This Row],[PoDate]]</f>
        <v>2</v>
      </c>
      <c r="I4939" t="s">
        <v>1176</v>
      </c>
      <c r="J4939" t="s">
        <v>5934</v>
      </c>
      <c r="K4939" t="s">
        <v>7152</v>
      </c>
      <c r="M4939">
        <v>14376</v>
      </c>
      <c r="O4939" t="s">
        <v>16738</v>
      </c>
      <c r="P4939">
        <v>210</v>
      </c>
      <c r="Q4939">
        <v>300</v>
      </c>
      <c r="R4939">
        <v>200</v>
      </c>
      <c r="S4939" s="25">
        <f>Table1[[#This Row],[RcvdQuantity]]/Table1[[#This Row],[POQty]]</f>
        <v>0.66666666666666663</v>
      </c>
      <c r="T4939">
        <v>100</v>
      </c>
      <c r="U4939">
        <v>0</v>
      </c>
      <c r="V4939">
        <v>0</v>
      </c>
      <c r="W4939">
        <v>0</v>
      </c>
      <c r="X4939">
        <v>210</v>
      </c>
      <c r="Y4939">
        <v>210</v>
      </c>
      <c r="Z4939">
        <v>210</v>
      </c>
      <c r="AA4939">
        <v>0</v>
      </c>
      <c r="AB4939">
        <v>0</v>
      </c>
      <c r="AC4939">
        <v>42000</v>
      </c>
      <c r="AD4939">
        <v>42000</v>
      </c>
      <c r="AF4939" t="s">
        <v>5412</v>
      </c>
      <c r="AH4939">
        <v>428510</v>
      </c>
    </row>
    <row r="4940" spans="1:34" x14ac:dyDescent="0.25">
      <c r="A4940" t="s">
        <v>17758</v>
      </c>
      <c r="B4940" s="24">
        <v>45863</v>
      </c>
      <c r="C4940" t="s">
        <v>17759</v>
      </c>
      <c r="D4940" t="s">
        <v>17711</v>
      </c>
      <c r="E4940" t="s">
        <v>17760</v>
      </c>
      <c r="F4940" t="s">
        <v>17664</v>
      </c>
      <c r="G4940" t="s">
        <v>17664</v>
      </c>
      <c r="H4940">
        <f>Table1[[#This Row],[GrnPostDate]]-Table1[[#This Row],[PoDate]]</f>
        <v>5</v>
      </c>
      <c r="I4940" t="s">
        <v>9528</v>
      </c>
      <c r="J4940" t="s">
        <v>5409</v>
      </c>
      <c r="K4940" t="s">
        <v>6644</v>
      </c>
      <c r="M4940">
        <v>31525</v>
      </c>
      <c r="O4940" t="s">
        <v>16789</v>
      </c>
      <c r="P4940">
        <v>490</v>
      </c>
      <c r="Q4940">
        <v>1800</v>
      </c>
      <c r="R4940">
        <v>1800</v>
      </c>
      <c r="S4940" s="25">
        <f>Table1[[#This Row],[RcvdQuantity]]/Table1[[#This Row],[POQty]]</f>
        <v>1</v>
      </c>
      <c r="T4940">
        <v>0</v>
      </c>
      <c r="U4940">
        <v>0</v>
      </c>
      <c r="V4940">
        <v>0</v>
      </c>
      <c r="W4940">
        <v>0</v>
      </c>
      <c r="X4940">
        <v>490</v>
      </c>
      <c r="Y4940">
        <v>490</v>
      </c>
      <c r="Z4940">
        <v>490</v>
      </c>
      <c r="AA4940">
        <v>0</v>
      </c>
      <c r="AB4940">
        <v>0</v>
      </c>
      <c r="AC4940">
        <v>882000</v>
      </c>
      <c r="AD4940">
        <v>882000</v>
      </c>
      <c r="AF4940" t="s">
        <v>5412</v>
      </c>
      <c r="AH4940">
        <v>428516</v>
      </c>
    </row>
    <row r="4941" spans="1:34" x14ac:dyDescent="0.25">
      <c r="A4941" t="s">
        <v>17761</v>
      </c>
      <c r="B4941" s="24">
        <v>45863</v>
      </c>
      <c r="C4941" t="s">
        <v>17762</v>
      </c>
      <c r="D4941" t="s">
        <v>17711</v>
      </c>
      <c r="E4941" t="s">
        <v>17763</v>
      </c>
      <c r="F4941" t="s">
        <v>17664</v>
      </c>
      <c r="G4941" t="s">
        <v>17664</v>
      </c>
      <c r="H4941">
        <f>Table1[[#This Row],[GrnPostDate]]-Table1[[#This Row],[PoDate]]</f>
        <v>5</v>
      </c>
      <c r="I4941" t="s">
        <v>9528</v>
      </c>
      <c r="J4941" t="s">
        <v>5472</v>
      </c>
      <c r="K4941" t="s">
        <v>7853</v>
      </c>
      <c r="M4941">
        <v>18175</v>
      </c>
      <c r="O4941" t="s">
        <v>17764</v>
      </c>
      <c r="P4941">
        <v>43000</v>
      </c>
      <c r="Q4941">
        <v>10</v>
      </c>
      <c r="R4941">
        <v>10</v>
      </c>
      <c r="S4941" s="25">
        <f>Table1[[#This Row],[RcvdQuantity]]/Table1[[#This Row],[POQty]]</f>
        <v>1</v>
      </c>
      <c r="T4941">
        <v>0</v>
      </c>
      <c r="U4941">
        <v>0</v>
      </c>
      <c r="V4941">
        <v>0</v>
      </c>
      <c r="W4941">
        <v>0</v>
      </c>
      <c r="X4941">
        <v>43000</v>
      </c>
      <c r="Y4941">
        <v>43000</v>
      </c>
      <c r="Z4941">
        <v>43000</v>
      </c>
      <c r="AA4941">
        <v>0</v>
      </c>
      <c r="AB4941">
        <v>0</v>
      </c>
      <c r="AC4941">
        <v>430000</v>
      </c>
      <c r="AD4941">
        <v>430000</v>
      </c>
      <c r="AF4941" t="s">
        <v>5412</v>
      </c>
      <c r="AH4941">
        <v>428518</v>
      </c>
    </row>
    <row r="4942" spans="1:34" x14ac:dyDescent="0.25">
      <c r="A4942" t="s">
        <v>17518</v>
      </c>
      <c r="B4942" s="24">
        <v>45863</v>
      </c>
      <c r="C4942" t="s">
        <v>17765</v>
      </c>
      <c r="D4942" t="s">
        <v>17711</v>
      </c>
      <c r="E4942" t="s">
        <v>17766</v>
      </c>
      <c r="F4942" t="s">
        <v>17664</v>
      </c>
      <c r="G4942" t="s">
        <v>17664</v>
      </c>
      <c r="H4942">
        <f>Table1[[#This Row],[GrnPostDate]]-Table1[[#This Row],[PoDate]]</f>
        <v>5</v>
      </c>
      <c r="I4942" t="s">
        <v>158</v>
      </c>
      <c r="J4942" t="s">
        <v>5409</v>
      </c>
      <c r="K4942" t="s">
        <v>9230</v>
      </c>
      <c r="L4942" t="s">
        <v>9231</v>
      </c>
      <c r="M4942">
        <v>8083</v>
      </c>
      <c r="O4942" t="s">
        <v>17767</v>
      </c>
      <c r="P4942">
        <v>3.75</v>
      </c>
      <c r="Q4942">
        <v>5000</v>
      </c>
      <c r="R4942">
        <v>5000</v>
      </c>
      <c r="S4942" s="25">
        <f>Table1[[#This Row],[RcvdQuantity]]/Table1[[#This Row],[POQty]]</f>
        <v>1</v>
      </c>
      <c r="T4942">
        <v>0</v>
      </c>
      <c r="U4942">
        <v>0</v>
      </c>
      <c r="V4942">
        <v>0</v>
      </c>
      <c r="W4942">
        <v>0</v>
      </c>
      <c r="X4942">
        <v>3.75</v>
      </c>
      <c r="Y4942">
        <v>3.75</v>
      </c>
      <c r="Z4942">
        <v>3.75</v>
      </c>
      <c r="AA4942">
        <v>0</v>
      </c>
      <c r="AB4942">
        <v>0</v>
      </c>
      <c r="AC4942">
        <v>18750</v>
      </c>
      <c r="AD4942">
        <v>18750</v>
      </c>
      <c r="AF4942" t="s">
        <v>5412</v>
      </c>
      <c r="AH4942">
        <v>428519</v>
      </c>
    </row>
    <row r="4943" spans="1:34" x14ac:dyDescent="0.25">
      <c r="A4943" t="s">
        <v>17768</v>
      </c>
      <c r="B4943" s="24">
        <v>45859</v>
      </c>
      <c r="C4943" t="s">
        <v>17769</v>
      </c>
      <c r="D4943" t="s">
        <v>17711</v>
      </c>
      <c r="E4943" t="s">
        <v>17770</v>
      </c>
      <c r="F4943" t="s">
        <v>17664</v>
      </c>
      <c r="G4943" t="s">
        <v>17664</v>
      </c>
      <c r="H4943">
        <f>Table1[[#This Row],[GrnPostDate]]-Table1[[#This Row],[PoDate]]</f>
        <v>9</v>
      </c>
      <c r="I4943" t="s">
        <v>1031</v>
      </c>
      <c r="J4943" t="s">
        <v>5409</v>
      </c>
      <c r="K4943" t="s">
        <v>10181</v>
      </c>
      <c r="L4943" t="s">
        <v>10182</v>
      </c>
      <c r="M4943">
        <v>7055</v>
      </c>
      <c r="O4943" t="s">
        <v>17771</v>
      </c>
      <c r="P4943">
        <v>1.43</v>
      </c>
      <c r="Q4943">
        <v>15000</v>
      </c>
      <c r="R4943">
        <v>15000</v>
      </c>
      <c r="S4943" s="25">
        <f>Table1[[#This Row],[RcvdQuantity]]/Table1[[#This Row],[POQty]]</f>
        <v>1</v>
      </c>
      <c r="T4943">
        <v>0</v>
      </c>
      <c r="U4943">
        <v>0</v>
      </c>
      <c r="V4943">
        <v>0</v>
      </c>
      <c r="W4943">
        <v>0</v>
      </c>
      <c r="X4943">
        <v>1.43</v>
      </c>
      <c r="Y4943">
        <v>1.43</v>
      </c>
      <c r="Z4943">
        <v>1.43</v>
      </c>
      <c r="AA4943">
        <v>0</v>
      </c>
      <c r="AB4943">
        <v>0</v>
      </c>
      <c r="AC4943">
        <v>21450</v>
      </c>
      <c r="AD4943">
        <v>21450</v>
      </c>
      <c r="AF4943" t="s">
        <v>5412</v>
      </c>
      <c r="AH4943">
        <v>428524</v>
      </c>
    </row>
    <row r="4944" spans="1:34" x14ac:dyDescent="0.25">
      <c r="A4944" t="s">
        <v>17768</v>
      </c>
      <c r="B4944" s="24">
        <v>45859</v>
      </c>
      <c r="C4944" t="s">
        <v>17769</v>
      </c>
      <c r="D4944" t="s">
        <v>17711</v>
      </c>
      <c r="E4944" t="s">
        <v>17770</v>
      </c>
      <c r="F4944" t="s">
        <v>17664</v>
      </c>
      <c r="G4944" t="s">
        <v>17664</v>
      </c>
      <c r="H4944">
        <f>Table1[[#This Row],[GrnPostDate]]-Table1[[#This Row],[PoDate]]</f>
        <v>9</v>
      </c>
      <c r="I4944" t="s">
        <v>1031</v>
      </c>
      <c r="J4944" t="s">
        <v>5569</v>
      </c>
      <c r="K4944" t="s">
        <v>17772</v>
      </c>
      <c r="L4944" t="s">
        <v>17773</v>
      </c>
      <c r="M4944">
        <v>7065</v>
      </c>
      <c r="O4944" t="s">
        <v>17774</v>
      </c>
      <c r="P4944">
        <v>46</v>
      </c>
      <c r="Q4944">
        <v>1000</v>
      </c>
      <c r="R4944">
        <v>1000</v>
      </c>
      <c r="S4944" s="25">
        <f>Table1[[#This Row],[RcvdQuantity]]/Table1[[#This Row],[POQty]]</f>
        <v>1</v>
      </c>
      <c r="T4944">
        <v>0</v>
      </c>
      <c r="U4944">
        <v>0</v>
      </c>
      <c r="V4944">
        <v>0</v>
      </c>
      <c r="W4944">
        <v>0</v>
      </c>
      <c r="X4944">
        <v>46</v>
      </c>
      <c r="Y4944">
        <v>46</v>
      </c>
      <c r="Z4944">
        <v>46</v>
      </c>
      <c r="AA4944">
        <v>0</v>
      </c>
      <c r="AB4944">
        <v>0</v>
      </c>
      <c r="AC4944">
        <v>46000</v>
      </c>
      <c r="AD4944">
        <v>46000</v>
      </c>
      <c r="AF4944" t="s">
        <v>5412</v>
      </c>
      <c r="AH4944">
        <v>428525</v>
      </c>
    </row>
    <row r="4945" spans="1:34" x14ac:dyDescent="0.25">
      <c r="A4945" t="s">
        <v>17768</v>
      </c>
      <c r="B4945" s="24">
        <v>45859</v>
      </c>
      <c r="C4945" t="s">
        <v>17769</v>
      </c>
      <c r="D4945" t="s">
        <v>17711</v>
      </c>
      <c r="E4945" t="s">
        <v>17770</v>
      </c>
      <c r="F4945" t="s">
        <v>17664</v>
      </c>
      <c r="G4945" t="s">
        <v>17664</v>
      </c>
      <c r="H4945">
        <f>Table1[[#This Row],[GrnPostDate]]-Table1[[#This Row],[PoDate]]</f>
        <v>9</v>
      </c>
      <c r="I4945" t="s">
        <v>1031</v>
      </c>
      <c r="J4945" t="s">
        <v>8526</v>
      </c>
      <c r="K4945" t="s">
        <v>8527</v>
      </c>
      <c r="M4945">
        <v>14878</v>
      </c>
      <c r="O4945" t="s">
        <v>17775</v>
      </c>
      <c r="P4945">
        <v>144</v>
      </c>
      <c r="Q4945">
        <v>200</v>
      </c>
      <c r="R4945">
        <v>200</v>
      </c>
      <c r="S4945" s="25">
        <f>Table1[[#This Row],[RcvdQuantity]]/Table1[[#This Row],[POQty]]</f>
        <v>1</v>
      </c>
      <c r="T4945">
        <v>0</v>
      </c>
      <c r="U4945">
        <v>0</v>
      </c>
      <c r="V4945">
        <v>0</v>
      </c>
      <c r="W4945">
        <v>0</v>
      </c>
      <c r="X4945">
        <v>144</v>
      </c>
      <c r="Y4945">
        <v>144</v>
      </c>
      <c r="Z4945">
        <v>144</v>
      </c>
      <c r="AA4945">
        <v>0</v>
      </c>
      <c r="AB4945">
        <v>0</v>
      </c>
      <c r="AC4945">
        <v>28800</v>
      </c>
      <c r="AD4945">
        <v>28800</v>
      </c>
      <c r="AF4945" t="s">
        <v>5412</v>
      </c>
      <c r="AH4945">
        <v>428526</v>
      </c>
    </row>
    <row r="4946" spans="1:34" x14ac:dyDescent="0.25">
      <c r="A4946" t="s">
        <v>17768</v>
      </c>
      <c r="B4946" s="24">
        <v>45859</v>
      </c>
      <c r="C4946" t="s">
        <v>17769</v>
      </c>
      <c r="D4946" t="s">
        <v>17711</v>
      </c>
      <c r="E4946" t="s">
        <v>17770</v>
      </c>
      <c r="F4946" t="s">
        <v>17664</v>
      </c>
      <c r="G4946" t="s">
        <v>17664</v>
      </c>
      <c r="H4946">
        <f>Table1[[#This Row],[GrnPostDate]]-Table1[[#This Row],[PoDate]]</f>
        <v>9</v>
      </c>
      <c r="I4946" t="s">
        <v>1031</v>
      </c>
      <c r="J4946" t="s">
        <v>5409</v>
      </c>
      <c r="K4946" t="s">
        <v>7429</v>
      </c>
      <c r="L4946" t="s">
        <v>7430</v>
      </c>
      <c r="M4946">
        <v>7323</v>
      </c>
      <c r="O4946" t="s">
        <v>17776</v>
      </c>
      <c r="P4946">
        <v>1.93</v>
      </c>
      <c r="Q4946">
        <v>28000</v>
      </c>
      <c r="R4946">
        <v>28000</v>
      </c>
      <c r="S4946" s="25">
        <f>Table1[[#This Row],[RcvdQuantity]]/Table1[[#This Row],[POQty]]</f>
        <v>1</v>
      </c>
      <c r="T4946">
        <v>0</v>
      </c>
      <c r="U4946">
        <v>0</v>
      </c>
      <c r="V4946">
        <v>0</v>
      </c>
      <c r="W4946">
        <v>0</v>
      </c>
      <c r="X4946">
        <v>1.93</v>
      </c>
      <c r="Y4946">
        <v>1.93</v>
      </c>
      <c r="Z4946">
        <v>1.93</v>
      </c>
      <c r="AA4946">
        <v>0</v>
      </c>
      <c r="AB4946">
        <v>0</v>
      </c>
      <c r="AC4946">
        <v>53984</v>
      </c>
      <c r="AD4946">
        <v>53984</v>
      </c>
      <c r="AF4946" t="s">
        <v>5412</v>
      </c>
      <c r="AH4946">
        <v>428527</v>
      </c>
    </row>
    <row r="4947" spans="1:34" x14ac:dyDescent="0.25">
      <c r="A4947" t="s">
        <v>17768</v>
      </c>
      <c r="B4947" s="24">
        <v>45859</v>
      </c>
      <c r="C4947" t="s">
        <v>17769</v>
      </c>
      <c r="D4947" t="s">
        <v>17711</v>
      </c>
      <c r="E4947" t="s">
        <v>17770</v>
      </c>
      <c r="F4947" t="s">
        <v>17664</v>
      </c>
      <c r="G4947" t="s">
        <v>17664</v>
      </c>
      <c r="H4947">
        <f>Table1[[#This Row],[GrnPostDate]]-Table1[[#This Row],[PoDate]]</f>
        <v>9</v>
      </c>
      <c r="I4947" t="s">
        <v>1031</v>
      </c>
      <c r="J4947" t="s">
        <v>5409</v>
      </c>
      <c r="K4947" t="s">
        <v>15375</v>
      </c>
      <c r="M4947">
        <v>15314</v>
      </c>
      <c r="O4947" t="s">
        <v>17777</v>
      </c>
      <c r="P4947">
        <v>0.7</v>
      </c>
      <c r="Q4947">
        <v>50000</v>
      </c>
      <c r="R4947">
        <v>50000</v>
      </c>
      <c r="S4947" s="25">
        <f>Table1[[#This Row],[RcvdQuantity]]/Table1[[#This Row],[POQty]]</f>
        <v>1</v>
      </c>
      <c r="T4947">
        <v>0</v>
      </c>
      <c r="U4947">
        <v>0</v>
      </c>
      <c r="V4947">
        <v>0</v>
      </c>
      <c r="W4947">
        <v>0</v>
      </c>
      <c r="X4947">
        <v>0.7</v>
      </c>
      <c r="Y4947">
        <v>0.7</v>
      </c>
      <c r="Z4947">
        <v>0.7</v>
      </c>
      <c r="AA4947">
        <v>0</v>
      </c>
      <c r="AB4947">
        <v>0</v>
      </c>
      <c r="AC4947">
        <v>35000</v>
      </c>
      <c r="AD4947">
        <v>35000</v>
      </c>
      <c r="AF4947" t="s">
        <v>5412</v>
      </c>
      <c r="AH4947">
        <v>428528</v>
      </c>
    </row>
    <row r="4948" spans="1:34" x14ac:dyDescent="0.25">
      <c r="A4948" t="s">
        <v>17768</v>
      </c>
      <c r="B4948" s="24">
        <v>45859</v>
      </c>
      <c r="C4948" t="s">
        <v>17769</v>
      </c>
      <c r="D4948" t="s">
        <v>17711</v>
      </c>
      <c r="E4948" t="s">
        <v>17770</v>
      </c>
      <c r="F4948" t="s">
        <v>17664</v>
      </c>
      <c r="G4948" t="s">
        <v>17664</v>
      </c>
      <c r="H4948">
        <f>Table1[[#This Row],[GrnPostDate]]-Table1[[#This Row],[PoDate]]</f>
        <v>9</v>
      </c>
      <c r="I4948" t="s">
        <v>1031</v>
      </c>
      <c r="J4948" t="s">
        <v>5409</v>
      </c>
      <c r="K4948" t="s">
        <v>15899</v>
      </c>
      <c r="L4948" t="s">
        <v>15900</v>
      </c>
      <c r="M4948">
        <v>7128</v>
      </c>
      <c r="O4948" t="s">
        <v>15901</v>
      </c>
      <c r="P4948">
        <v>5.14</v>
      </c>
      <c r="Q4948">
        <v>8400</v>
      </c>
      <c r="R4948">
        <v>8400</v>
      </c>
      <c r="S4948" s="25">
        <f>Table1[[#This Row],[RcvdQuantity]]/Table1[[#This Row],[POQty]]</f>
        <v>1</v>
      </c>
      <c r="T4948">
        <v>0</v>
      </c>
      <c r="U4948">
        <v>0</v>
      </c>
      <c r="V4948">
        <v>0</v>
      </c>
      <c r="W4948">
        <v>0</v>
      </c>
      <c r="X4948">
        <v>5.14</v>
      </c>
      <c r="Y4948">
        <v>5.14</v>
      </c>
      <c r="Z4948">
        <v>5.14</v>
      </c>
      <c r="AA4948">
        <v>0</v>
      </c>
      <c r="AB4948">
        <v>0</v>
      </c>
      <c r="AC4948">
        <v>43192.800000000003</v>
      </c>
      <c r="AD4948">
        <v>43192.800000000003</v>
      </c>
      <c r="AF4948" t="s">
        <v>5412</v>
      </c>
      <c r="AH4948">
        <v>428529</v>
      </c>
    </row>
    <row r="4949" spans="1:34" x14ac:dyDescent="0.25">
      <c r="A4949" t="s">
        <v>17768</v>
      </c>
      <c r="B4949" s="24">
        <v>45859</v>
      </c>
      <c r="C4949" t="s">
        <v>17769</v>
      </c>
      <c r="D4949" t="s">
        <v>17711</v>
      </c>
      <c r="E4949" t="s">
        <v>17770</v>
      </c>
      <c r="F4949" t="s">
        <v>17664</v>
      </c>
      <c r="G4949" t="s">
        <v>17664</v>
      </c>
      <c r="H4949">
        <f>Table1[[#This Row],[GrnPostDate]]-Table1[[#This Row],[PoDate]]</f>
        <v>9</v>
      </c>
      <c r="I4949" t="s">
        <v>1031</v>
      </c>
      <c r="J4949" t="s">
        <v>12282</v>
      </c>
      <c r="K4949" t="s">
        <v>12283</v>
      </c>
      <c r="L4949" t="s">
        <v>12284</v>
      </c>
      <c r="M4949">
        <v>6974</v>
      </c>
      <c r="O4949" t="s">
        <v>17778</v>
      </c>
      <c r="P4949">
        <v>15.66</v>
      </c>
      <c r="Q4949">
        <v>450</v>
      </c>
      <c r="R4949">
        <v>450</v>
      </c>
      <c r="S4949" s="25">
        <f>Table1[[#This Row],[RcvdQuantity]]/Table1[[#This Row],[POQty]]</f>
        <v>1</v>
      </c>
      <c r="T4949">
        <v>0</v>
      </c>
      <c r="U4949">
        <v>0</v>
      </c>
      <c r="V4949">
        <v>0</v>
      </c>
      <c r="W4949">
        <v>0</v>
      </c>
      <c r="X4949">
        <v>15.66</v>
      </c>
      <c r="Y4949">
        <v>15.66</v>
      </c>
      <c r="Z4949">
        <v>15.66</v>
      </c>
      <c r="AA4949">
        <v>0</v>
      </c>
      <c r="AB4949">
        <v>0</v>
      </c>
      <c r="AC4949">
        <v>7047</v>
      </c>
      <c r="AD4949">
        <v>7047</v>
      </c>
      <c r="AF4949" t="s">
        <v>5412</v>
      </c>
      <c r="AH4949">
        <v>428530</v>
      </c>
    </row>
    <row r="4950" spans="1:34" x14ac:dyDescent="0.25">
      <c r="A4950" t="s">
        <v>17779</v>
      </c>
      <c r="B4950" s="24">
        <v>45834</v>
      </c>
      <c r="C4950" t="s">
        <v>17780</v>
      </c>
      <c r="D4950" t="s">
        <v>16528</v>
      </c>
      <c r="E4950" t="s">
        <v>17781</v>
      </c>
      <c r="F4950" t="s">
        <v>17664</v>
      </c>
      <c r="G4950" t="s">
        <v>17664</v>
      </c>
      <c r="H4950">
        <f>Table1[[#This Row],[GrnPostDate]]-Table1[[#This Row],[PoDate]]</f>
        <v>34</v>
      </c>
      <c r="I4950" t="s">
        <v>75</v>
      </c>
      <c r="J4950" t="s">
        <v>52</v>
      </c>
      <c r="K4950" t="s">
        <v>8112</v>
      </c>
      <c r="M4950">
        <v>17282</v>
      </c>
      <c r="O4950" t="s">
        <v>37</v>
      </c>
      <c r="P4950">
        <v>5500</v>
      </c>
      <c r="Q4950">
        <v>3</v>
      </c>
      <c r="R4950">
        <v>3</v>
      </c>
      <c r="S4950" s="25">
        <f>Table1[[#This Row],[RcvdQuantity]]/Table1[[#This Row],[POQty]]</f>
        <v>1</v>
      </c>
      <c r="T4950">
        <v>0</v>
      </c>
      <c r="U4950">
        <v>0</v>
      </c>
      <c r="V4950">
        <v>0</v>
      </c>
      <c r="W4950">
        <v>0</v>
      </c>
      <c r="X4950">
        <v>5500</v>
      </c>
      <c r="Y4950">
        <v>5500</v>
      </c>
      <c r="Z4950">
        <v>5500</v>
      </c>
      <c r="AA4950">
        <v>0</v>
      </c>
      <c r="AB4950">
        <v>0</v>
      </c>
      <c r="AC4950">
        <v>16500</v>
      </c>
      <c r="AD4950">
        <v>16500</v>
      </c>
      <c r="AF4950" t="s">
        <v>5503</v>
      </c>
      <c r="AH4950">
        <v>428531</v>
      </c>
    </row>
    <row r="4951" spans="1:34" x14ac:dyDescent="0.25">
      <c r="A4951" t="s">
        <v>17779</v>
      </c>
      <c r="B4951" s="24">
        <v>45834</v>
      </c>
      <c r="C4951" t="s">
        <v>17780</v>
      </c>
      <c r="D4951" t="s">
        <v>16528</v>
      </c>
      <c r="E4951" t="s">
        <v>17781</v>
      </c>
      <c r="F4951" t="s">
        <v>17664</v>
      </c>
      <c r="G4951" t="s">
        <v>17664</v>
      </c>
      <c r="H4951">
        <f>Table1[[#This Row],[GrnPostDate]]-Table1[[#This Row],[PoDate]]</f>
        <v>34</v>
      </c>
      <c r="I4951" t="s">
        <v>75</v>
      </c>
      <c r="J4951" t="s">
        <v>52</v>
      </c>
      <c r="K4951" t="s">
        <v>15270</v>
      </c>
      <c r="M4951">
        <v>17284</v>
      </c>
      <c r="O4951" t="s">
        <v>37</v>
      </c>
      <c r="P4951">
        <v>10000</v>
      </c>
      <c r="Q4951">
        <v>3</v>
      </c>
      <c r="R4951">
        <v>3</v>
      </c>
      <c r="S4951" s="25">
        <f>Table1[[#This Row],[RcvdQuantity]]/Table1[[#This Row],[POQty]]</f>
        <v>1</v>
      </c>
      <c r="T4951">
        <v>0</v>
      </c>
      <c r="U4951">
        <v>0</v>
      </c>
      <c r="V4951">
        <v>0</v>
      </c>
      <c r="W4951">
        <v>0</v>
      </c>
      <c r="X4951">
        <v>10000</v>
      </c>
      <c r="Y4951">
        <v>10000</v>
      </c>
      <c r="Z4951">
        <v>10000</v>
      </c>
      <c r="AA4951">
        <v>0</v>
      </c>
      <c r="AB4951">
        <v>0</v>
      </c>
      <c r="AC4951">
        <v>30000</v>
      </c>
      <c r="AD4951">
        <v>30000</v>
      </c>
      <c r="AF4951" t="s">
        <v>5503</v>
      </c>
      <c r="AH4951">
        <v>428532</v>
      </c>
    </row>
    <row r="4952" spans="1:34" x14ac:dyDescent="0.25">
      <c r="A4952" t="s">
        <v>17779</v>
      </c>
      <c r="B4952" s="24">
        <v>45834</v>
      </c>
      <c r="C4952" t="s">
        <v>17780</v>
      </c>
      <c r="D4952" t="s">
        <v>16528</v>
      </c>
      <c r="E4952" t="s">
        <v>17781</v>
      </c>
      <c r="F4952" t="s">
        <v>17664</v>
      </c>
      <c r="G4952" t="s">
        <v>17664</v>
      </c>
      <c r="H4952">
        <f>Table1[[#This Row],[GrnPostDate]]-Table1[[#This Row],[PoDate]]</f>
        <v>34</v>
      </c>
      <c r="I4952" t="s">
        <v>75</v>
      </c>
      <c r="J4952" t="s">
        <v>52</v>
      </c>
      <c r="K4952" t="s">
        <v>3357</v>
      </c>
      <c r="M4952">
        <v>17283</v>
      </c>
      <c r="O4952" t="s">
        <v>37</v>
      </c>
      <c r="P4952">
        <v>32000</v>
      </c>
      <c r="Q4952">
        <v>5</v>
      </c>
      <c r="R4952">
        <v>5</v>
      </c>
      <c r="S4952" s="25">
        <f>Table1[[#This Row],[RcvdQuantity]]/Table1[[#This Row],[POQty]]</f>
        <v>1</v>
      </c>
      <c r="T4952">
        <v>0</v>
      </c>
      <c r="U4952">
        <v>0</v>
      </c>
      <c r="V4952">
        <v>0</v>
      </c>
      <c r="W4952">
        <v>0</v>
      </c>
      <c r="X4952">
        <v>32000</v>
      </c>
      <c r="Y4952">
        <v>32000</v>
      </c>
      <c r="Z4952">
        <v>32000</v>
      </c>
      <c r="AA4952">
        <v>0</v>
      </c>
      <c r="AB4952">
        <v>0</v>
      </c>
      <c r="AC4952">
        <v>160000</v>
      </c>
      <c r="AD4952">
        <v>160000</v>
      </c>
      <c r="AF4952" t="s">
        <v>5503</v>
      </c>
      <c r="AH4952">
        <v>428533</v>
      </c>
    </row>
    <row r="4953" spans="1:34" x14ac:dyDescent="0.25">
      <c r="A4953" t="s">
        <v>17782</v>
      </c>
      <c r="B4953" s="24">
        <v>45838</v>
      </c>
      <c r="C4953" t="s">
        <v>17783</v>
      </c>
      <c r="D4953" t="s">
        <v>14471</v>
      </c>
      <c r="E4953" t="s">
        <v>17784</v>
      </c>
      <c r="F4953" t="s">
        <v>17785</v>
      </c>
      <c r="G4953" t="s">
        <v>17785</v>
      </c>
      <c r="H4953">
        <f>Table1[[#This Row],[GrnPostDate]]-Table1[[#This Row],[PoDate]]</f>
        <v>31</v>
      </c>
      <c r="I4953" t="s">
        <v>8482</v>
      </c>
      <c r="J4953" t="s">
        <v>7003</v>
      </c>
      <c r="K4953" t="s">
        <v>8483</v>
      </c>
      <c r="M4953">
        <v>15848</v>
      </c>
      <c r="O4953" t="s">
        <v>37</v>
      </c>
      <c r="P4953">
        <v>400</v>
      </c>
      <c r="Q4953">
        <v>30</v>
      </c>
      <c r="R4953">
        <v>30</v>
      </c>
      <c r="S4953" s="25">
        <f>Table1[[#This Row],[RcvdQuantity]]/Table1[[#This Row],[POQty]]</f>
        <v>1</v>
      </c>
      <c r="T4953">
        <v>0</v>
      </c>
      <c r="U4953">
        <v>0</v>
      </c>
      <c r="V4953">
        <v>0</v>
      </c>
      <c r="W4953">
        <v>0</v>
      </c>
      <c r="X4953">
        <v>400</v>
      </c>
      <c r="Y4953">
        <v>400</v>
      </c>
      <c r="Z4953">
        <v>400</v>
      </c>
      <c r="AA4953">
        <v>0</v>
      </c>
      <c r="AB4953">
        <v>0</v>
      </c>
      <c r="AC4953">
        <v>12000</v>
      </c>
      <c r="AD4953">
        <v>12000</v>
      </c>
      <c r="AF4953" t="s">
        <v>5412</v>
      </c>
      <c r="AH4953">
        <v>428567</v>
      </c>
    </row>
    <row r="4954" spans="1:34" x14ac:dyDescent="0.25">
      <c r="A4954" t="s">
        <v>17786</v>
      </c>
      <c r="B4954" s="24">
        <v>45868</v>
      </c>
      <c r="C4954" t="s">
        <v>17787</v>
      </c>
      <c r="D4954" t="s">
        <v>17715</v>
      </c>
      <c r="E4954" t="s">
        <v>17788</v>
      </c>
      <c r="F4954" t="s">
        <v>17785</v>
      </c>
      <c r="G4954" t="s">
        <v>17785</v>
      </c>
      <c r="H4954">
        <f>Table1[[#This Row],[GrnPostDate]]-Table1[[#This Row],[PoDate]]</f>
        <v>1</v>
      </c>
      <c r="I4954" t="s">
        <v>13205</v>
      </c>
      <c r="J4954" t="s">
        <v>52</v>
      </c>
      <c r="K4954" t="s">
        <v>13206</v>
      </c>
      <c r="M4954">
        <v>66388</v>
      </c>
      <c r="O4954" t="s">
        <v>16691</v>
      </c>
      <c r="P4954">
        <v>28017.32</v>
      </c>
      <c r="Q4954">
        <v>4</v>
      </c>
      <c r="R4954">
        <v>4</v>
      </c>
      <c r="S4954" s="25">
        <f>Table1[[#This Row],[RcvdQuantity]]/Table1[[#This Row],[POQty]]</f>
        <v>1</v>
      </c>
      <c r="T4954">
        <v>0</v>
      </c>
      <c r="U4954">
        <v>0</v>
      </c>
      <c r="V4954">
        <v>0</v>
      </c>
      <c r="W4954">
        <v>0</v>
      </c>
      <c r="X4954">
        <v>28017.32</v>
      </c>
      <c r="Y4954">
        <v>28017.32</v>
      </c>
      <c r="Z4954">
        <v>28017.32</v>
      </c>
      <c r="AA4954">
        <v>0</v>
      </c>
      <c r="AB4954">
        <v>0</v>
      </c>
      <c r="AC4954">
        <v>112069.28</v>
      </c>
      <c r="AD4954">
        <v>112069.28</v>
      </c>
      <c r="AF4954" t="s">
        <v>5503</v>
      </c>
      <c r="AH4954">
        <v>428568</v>
      </c>
    </row>
    <row r="4955" spans="1:34" x14ac:dyDescent="0.25">
      <c r="A4955" t="s">
        <v>17786</v>
      </c>
      <c r="B4955" s="24">
        <v>45868</v>
      </c>
      <c r="C4955" t="s">
        <v>17787</v>
      </c>
      <c r="D4955" t="s">
        <v>17715</v>
      </c>
      <c r="E4955" t="s">
        <v>17788</v>
      </c>
      <c r="F4955" t="s">
        <v>17785</v>
      </c>
      <c r="G4955" t="s">
        <v>17785</v>
      </c>
      <c r="H4955">
        <f>Table1[[#This Row],[GrnPostDate]]-Table1[[#This Row],[PoDate]]</f>
        <v>1</v>
      </c>
      <c r="I4955" t="s">
        <v>13205</v>
      </c>
      <c r="J4955" t="s">
        <v>52</v>
      </c>
      <c r="K4955" t="s">
        <v>13210</v>
      </c>
      <c r="M4955">
        <v>66387</v>
      </c>
      <c r="O4955" t="s">
        <v>16310</v>
      </c>
      <c r="P4955">
        <v>28017.32</v>
      </c>
      <c r="Q4955">
        <v>3</v>
      </c>
      <c r="R4955">
        <v>3</v>
      </c>
      <c r="S4955" s="25">
        <f>Table1[[#This Row],[RcvdQuantity]]/Table1[[#This Row],[POQty]]</f>
        <v>1</v>
      </c>
      <c r="T4955">
        <v>0</v>
      </c>
      <c r="U4955">
        <v>0</v>
      </c>
      <c r="V4955">
        <v>0</v>
      </c>
      <c r="W4955">
        <v>0</v>
      </c>
      <c r="X4955">
        <v>28017.32</v>
      </c>
      <c r="Y4955">
        <v>28017.32</v>
      </c>
      <c r="Z4955">
        <v>28017.32</v>
      </c>
      <c r="AA4955">
        <v>0</v>
      </c>
      <c r="AB4955">
        <v>0</v>
      </c>
      <c r="AC4955">
        <v>84051.96</v>
      </c>
      <c r="AD4955">
        <v>84051.96</v>
      </c>
      <c r="AF4955" t="s">
        <v>5503</v>
      </c>
      <c r="AH4955">
        <v>428569</v>
      </c>
    </row>
    <row r="4956" spans="1:34" x14ac:dyDescent="0.25">
      <c r="A4956" t="s">
        <v>17789</v>
      </c>
      <c r="B4956" s="24">
        <v>45861</v>
      </c>
      <c r="C4956" t="s">
        <v>17790</v>
      </c>
      <c r="D4956" t="s">
        <v>17413</v>
      </c>
      <c r="E4956" t="s">
        <v>17791</v>
      </c>
      <c r="F4956" t="s">
        <v>17785</v>
      </c>
      <c r="G4956" t="s">
        <v>17785</v>
      </c>
      <c r="H4956">
        <f>Table1[[#This Row],[GrnPostDate]]-Table1[[#This Row],[PoDate]]</f>
        <v>8</v>
      </c>
      <c r="I4956" t="s">
        <v>2968</v>
      </c>
      <c r="J4956" t="s">
        <v>9323</v>
      </c>
      <c r="K4956" t="s">
        <v>10407</v>
      </c>
      <c r="M4956">
        <v>889</v>
      </c>
      <c r="O4956" t="s">
        <v>17792</v>
      </c>
      <c r="P4956">
        <v>190</v>
      </c>
      <c r="Q4956">
        <v>500</v>
      </c>
      <c r="R4956">
        <v>500</v>
      </c>
      <c r="S4956" s="25">
        <f>Table1[[#This Row],[RcvdQuantity]]/Table1[[#This Row],[POQty]]</f>
        <v>1</v>
      </c>
      <c r="T4956">
        <v>0</v>
      </c>
      <c r="U4956">
        <v>0</v>
      </c>
      <c r="V4956">
        <v>0</v>
      </c>
      <c r="W4956">
        <v>0</v>
      </c>
      <c r="X4956">
        <v>190</v>
      </c>
      <c r="Y4956">
        <v>190</v>
      </c>
      <c r="Z4956">
        <v>190</v>
      </c>
      <c r="AA4956">
        <v>0</v>
      </c>
      <c r="AB4956">
        <v>0</v>
      </c>
      <c r="AC4956">
        <v>95000</v>
      </c>
      <c r="AD4956">
        <v>95000</v>
      </c>
      <c r="AF4956" t="s">
        <v>5412</v>
      </c>
      <c r="AH4956">
        <v>428573</v>
      </c>
    </row>
    <row r="4957" spans="1:34" x14ac:dyDescent="0.25">
      <c r="A4957" t="s">
        <v>16604</v>
      </c>
      <c r="B4957" s="24">
        <v>45827</v>
      </c>
      <c r="C4957" t="s">
        <v>17793</v>
      </c>
      <c r="D4957" t="s">
        <v>17715</v>
      </c>
      <c r="E4957" t="s">
        <v>17794</v>
      </c>
      <c r="F4957" t="s">
        <v>17785</v>
      </c>
      <c r="G4957" t="s">
        <v>17785</v>
      </c>
      <c r="H4957">
        <f>Table1[[#This Row],[GrnPostDate]]-Table1[[#This Row],[PoDate]]</f>
        <v>42</v>
      </c>
      <c r="I4957" t="s">
        <v>1176</v>
      </c>
      <c r="J4957" t="s">
        <v>5816</v>
      </c>
      <c r="K4957" t="s">
        <v>7179</v>
      </c>
      <c r="M4957">
        <v>15549</v>
      </c>
      <c r="O4957" t="s">
        <v>17795</v>
      </c>
      <c r="P4957">
        <v>340</v>
      </c>
      <c r="Q4957">
        <v>400</v>
      </c>
      <c r="R4957">
        <v>400</v>
      </c>
      <c r="S4957" s="25">
        <f>Table1[[#This Row],[RcvdQuantity]]/Table1[[#This Row],[POQty]]</f>
        <v>1</v>
      </c>
      <c r="T4957">
        <v>0</v>
      </c>
      <c r="U4957">
        <v>0</v>
      </c>
      <c r="V4957">
        <v>0</v>
      </c>
      <c r="W4957">
        <v>0</v>
      </c>
      <c r="X4957">
        <v>340</v>
      </c>
      <c r="Y4957">
        <v>340</v>
      </c>
      <c r="Z4957">
        <v>340</v>
      </c>
      <c r="AA4957">
        <v>0</v>
      </c>
      <c r="AB4957">
        <v>0</v>
      </c>
      <c r="AC4957">
        <v>136000</v>
      </c>
      <c r="AD4957">
        <v>136000</v>
      </c>
      <c r="AF4957" t="s">
        <v>5412</v>
      </c>
      <c r="AH4957">
        <v>428686</v>
      </c>
    </row>
    <row r="4958" spans="1:34" x14ac:dyDescent="0.25">
      <c r="A4958" t="s">
        <v>17796</v>
      </c>
      <c r="B4958" s="24">
        <v>45867</v>
      </c>
      <c r="C4958" t="s">
        <v>17797</v>
      </c>
      <c r="D4958" t="s">
        <v>17711</v>
      </c>
      <c r="E4958" t="s">
        <v>17798</v>
      </c>
      <c r="F4958" t="s">
        <v>17785</v>
      </c>
      <c r="G4958" t="s">
        <v>17785</v>
      </c>
      <c r="H4958">
        <f>Table1[[#This Row],[GrnPostDate]]-Table1[[#This Row],[PoDate]]</f>
        <v>2</v>
      </c>
      <c r="I4958" t="s">
        <v>648</v>
      </c>
      <c r="J4958" t="s">
        <v>5816</v>
      </c>
      <c r="K4958" t="s">
        <v>6373</v>
      </c>
      <c r="L4958" t="s">
        <v>5974</v>
      </c>
      <c r="M4958">
        <v>8096</v>
      </c>
      <c r="O4958" t="s">
        <v>14934</v>
      </c>
      <c r="P4958">
        <v>7020</v>
      </c>
      <c r="Q4958">
        <v>20</v>
      </c>
      <c r="R4958">
        <v>20</v>
      </c>
      <c r="S4958" s="25">
        <f>Table1[[#This Row],[RcvdQuantity]]/Table1[[#This Row],[POQty]]</f>
        <v>1</v>
      </c>
      <c r="T4958">
        <v>0</v>
      </c>
      <c r="U4958">
        <v>0</v>
      </c>
      <c r="V4958">
        <v>0</v>
      </c>
      <c r="W4958">
        <v>0</v>
      </c>
      <c r="X4958">
        <v>7020</v>
      </c>
      <c r="Y4958">
        <v>7020</v>
      </c>
      <c r="Z4958">
        <v>7020</v>
      </c>
      <c r="AA4958">
        <v>0</v>
      </c>
      <c r="AB4958">
        <v>0</v>
      </c>
      <c r="AC4958">
        <v>140400</v>
      </c>
      <c r="AD4958">
        <v>140400</v>
      </c>
      <c r="AF4958" t="s">
        <v>5412</v>
      </c>
      <c r="AH4958">
        <v>428687</v>
      </c>
    </row>
    <row r="4959" spans="1:34" x14ac:dyDescent="0.25">
      <c r="A4959" t="s">
        <v>17799</v>
      </c>
      <c r="B4959" s="24">
        <v>45867</v>
      </c>
      <c r="C4959" t="s">
        <v>17800</v>
      </c>
      <c r="D4959" t="s">
        <v>17715</v>
      </c>
      <c r="E4959" t="s">
        <v>17801</v>
      </c>
      <c r="F4959" t="s">
        <v>17785</v>
      </c>
      <c r="G4959" t="s">
        <v>17785</v>
      </c>
      <c r="H4959">
        <f>Table1[[#This Row],[GrnPostDate]]-Table1[[#This Row],[PoDate]]</f>
        <v>2</v>
      </c>
      <c r="I4959" t="s">
        <v>5830</v>
      </c>
      <c r="J4959" t="s">
        <v>119</v>
      </c>
      <c r="K4959" t="s">
        <v>13420</v>
      </c>
      <c r="M4959">
        <v>944</v>
      </c>
      <c r="O4959" t="s">
        <v>17557</v>
      </c>
      <c r="P4959">
        <v>900</v>
      </c>
      <c r="Q4959">
        <v>100</v>
      </c>
      <c r="R4959">
        <v>100</v>
      </c>
      <c r="S4959" s="25">
        <f>Table1[[#This Row],[RcvdQuantity]]/Table1[[#This Row],[POQty]]</f>
        <v>1</v>
      </c>
      <c r="T4959">
        <v>0</v>
      </c>
      <c r="U4959">
        <v>0</v>
      </c>
      <c r="V4959">
        <v>0</v>
      </c>
      <c r="W4959">
        <v>0</v>
      </c>
      <c r="X4959">
        <v>900</v>
      </c>
      <c r="Y4959">
        <v>900</v>
      </c>
      <c r="Z4959">
        <v>900</v>
      </c>
      <c r="AA4959">
        <v>0</v>
      </c>
      <c r="AB4959">
        <v>0</v>
      </c>
      <c r="AC4959">
        <v>90000</v>
      </c>
      <c r="AD4959">
        <v>90000</v>
      </c>
      <c r="AF4959" t="s">
        <v>5412</v>
      </c>
      <c r="AH4959">
        <v>428688</v>
      </c>
    </row>
    <row r="4960" spans="1:34" x14ac:dyDescent="0.25">
      <c r="A4960" t="s">
        <v>17128</v>
      </c>
      <c r="B4960" s="24">
        <v>45853</v>
      </c>
      <c r="C4960" t="s">
        <v>17802</v>
      </c>
      <c r="D4960" t="s">
        <v>17715</v>
      </c>
      <c r="E4960" t="s">
        <v>17803</v>
      </c>
      <c r="F4960" t="s">
        <v>17785</v>
      </c>
      <c r="G4960" t="s">
        <v>17785</v>
      </c>
      <c r="H4960">
        <f>Table1[[#This Row],[GrnPostDate]]-Table1[[#This Row],[PoDate]]</f>
        <v>16</v>
      </c>
      <c r="I4960" t="s">
        <v>6099</v>
      </c>
      <c r="J4960" t="s">
        <v>90</v>
      </c>
      <c r="K4960" t="s">
        <v>17133</v>
      </c>
      <c r="M4960">
        <v>31462</v>
      </c>
      <c r="O4960" t="s">
        <v>17804</v>
      </c>
      <c r="P4960">
        <v>38500</v>
      </c>
      <c r="Q4960">
        <v>2</v>
      </c>
      <c r="R4960">
        <v>2</v>
      </c>
      <c r="S4960" s="25">
        <f>Table1[[#This Row],[RcvdQuantity]]/Table1[[#This Row],[POQty]]</f>
        <v>1</v>
      </c>
      <c r="T4960">
        <v>0</v>
      </c>
      <c r="U4960">
        <v>0</v>
      </c>
      <c r="V4960">
        <v>0</v>
      </c>
      <c r="W4960">
        <v>0</v>
      </c>
      <c r="X4960">
        <v>38500</v>
      </c>
      <c r="Y4960">
        <v>38500</v>
      </c>
      <c r="Z4960">
        <v>38500</v>
      </c>
      <c r="AA4960">
        <v>0</v>
      </c>
      <c r="AB4960">
        <v>0</v>
      </c>
      <c r="AC4960">
        <v>77000</v>
      </c>
      <c r="AD4960">
        <v>77000</v>
      </c>
      <c r="AF4960" t="s">
        <v>5412</v>
      </c>
      <c r="AH4960">
        <v>428689</v>
      </c>
    </row>
    <row r="4961" spans="1:34" x14ac:dyDescent="0.25">
      <c r="A4961" t="s">
        <v>17128</v>
      </c>
      <c r="B4961" s="24">
        <v>45853</v>
      </c>
      <c r="C4961" t="s">
        <v>17802</v>
      </c>
      <c r="D4961" t="s">
        <v>17715</v>
      </c>
      <c r="E4961" t="s">
        <v>17803</v>
      </c>
      <c r="F4961" t="s">
        <v>17785</v>
      </c>
      <c r="G4961" t="s">
        <v>17785</v>
      </c>
      <c r="H4961">
        <f>Table1[[#This Row],[GrnPostDate]]-Table1[[#This Row],[PoDate]]</f>
        <v>16</v>
      </c>
      <c r="I4961" t="s">
        <v>6099</v>
      </c>
      <c r="J4961" t="s">
        <v>119</v>
      </c>
      <c r="K4961" t="s">
        <v>17135</v>
      </c>
      <c r="M4961">
        <v>34401</v>
      </c>
      <c r="O4961" t="s">
        <v>17805</v>
      </c>
      <c r="P4961">
        <v>63000</v>
      </c>
      <c r="Q4961">
        <v>1</v>
      </c>
      <c r="R4961">
        <v>1</v>
      </c>
      <c r="S4961" s="25">
        <f>Table1[[#This Row],[RcvdQuantity]]/Table1[[#This Row],[POQty]]</f>
        <v>1</v>
      </c>
      <c r="T4961">
        <v>0</v>
      </c>
      <c r="U4961">
        <v>0</v>
      </c>
      <c r="V4961">
        <v>0</v>
      </c>
      <c r="W4961">
        <v>0</v>
      </c>
      <c r="X4961">
        <v>63000</v>
      </c>
      <c r="Y4961">
        <v>63000</v>
      </c>
      <c r="Z4961">
        <v>63000</v>
      </c>
      <c r="AA4961">
        <v>0</v>
      </c>
      <c r="AB4961">
        <v>0</v>
      </c>
      <c r="AC4961">
        <v>63000</v>
      </c>
      <c r="AD4961">
        <v>63000</v>
      </c>
      <c r="AF4961" t="s">
        <v>5412</v>
      </c>
      <c r="AH4961">
        <v>428690</v>
      </c>
    </row>
    <row r="4962" spans="1:34" x14ac:dyDescent="0.25">
      <c r="A4962" t="s">
        <v>17806</v>
      </c>
      <c r="B4962" s="24">
        <v>45867</v>
      </c>
      <c r="C4962" t="s">
        <v>17807</v>
      </c>
      <c r="D4962" t="s">
        <v>17715</v>
      </c>
      <c r="E4962" t="s">
        <v>17808</v>
      </c>
      <c r="F4962" t="s">
        <v>17785</v>
      </c>
      <c r="G4962" t="s">
        <v>17785</v>
      </c>
      <c r="H4962">
        <f>Table1[[#This Row],[GrnPostDate]]-Table1[[#This Row],[PoDate]]</f>
        <v>2</v>
      </c>
      <c r="I4962" t="s">
        <v>5830</v>
      </c>
      <c r="J4962" t="s">
        <v>119</v>
      </c>
      <c r="K4962" t="s">
        <v>11285</v>
      </c>
      <c r="M4962">
        <v>14679</v>
      </c>
      <c r="O4962" t="s">
        <v>17809</v>
      </c>
      <c r="P4962">
        <v>500</v>
      </c>
      <c r="Q4962">
        <v>300</v>
      </c>
      <c r="R4962">
        <v>200</v>
      </c>
      <c r="S4962" s="25">
        <f>Table1[[#This Row],[RcvdQuantity]]/Table1[[#This Row],[POQty]]</f>
        <v>0.66666666666666663</v>
      </c>
      <c r="T4962">
        <v>100</v>
      </c>
      <c r="U4962">
        <v>0</v>
      </c>
      <c r="V4962">
        <v>0</v>
      </c>
      <c r="W4962">
        <v>0</v>
      </c>
      <c r="X4962">
        <v>500</v>
      </c>
      <c r="Y4962">
        <v>500</v>
      </c>
      <c r="Z4962">
        <v>500</v>
      </c>
      <c r="AA4962">
        <v>0</v>
      </c>
      <c r="AB4962">
        <v>0</v>
      </c>
      <c r="AC4962">
        <v>100000</v>
      </c>
      <c r="AD4962">
        <v>100000</v>
      </c>
      <c r="AF4962" t="s">
        <v>5412</v>
      </c>
      <c r="AH4962">
        <v>428691</v>
      </c>
    </row>
    <row r="4963" spans="1:34" x14ac:dyDescent="0.25">
      <c r="A4963" t="s">
        <v>17806</v>
      </c>
      <c r="B4963" s="24">
        <v>45867</v>
      </c>
      <c r="C4963" t="s">
        <v>17810</v>
      </c>
      <c r="D4963" t="s">
        <v>17715</v>
      </c>
      <c r="E4963" t="s">
        <v>17811</v>
      </c>
      <c r="F4963" t="s">
        <v>17785</v>
      </c>
      <c r="G4963" t="s">
        <v>17785</v>
      </c>
      <c r="H4963">
        <f>Table1[[#This Row],[GrnPostDate]]-Table1[[#This Row],[PoDate]]</f>
        <v>2</v>
      </c>
      <c r="I4963" t="s">
        <v>5830</v>
      </c>
      <c r="J4963" t="s">
        <v>119</v>
      </c>
      <c r="K4963" t="s">
        <v>11285</v>
      </c>
      <c r="M4963">
        <v>14679</v>
      </c>
      <c r="O4963" t="s">
        <v>17812</v>
      </c>
      <c r="P4963">
        <v>500</v>
      </c>
      <c r="Q4963">
        <v>100</v>
      </c>
      <c r="R4963">
        <v>100</v>
      </c>
      <c r="S4963" s="25">
        <f>Table1[[#This Row],[RcvdQuantity]]/Table1[[#This Row],[POQty]]</f>
        <v>1</v>
      </c>
      <c r="T4963">
        <v>0</v>
      </c>
      <c r="U4963">
        <v>0</v>
      </c>
      <c r="V4963">
        <v>0</v>
      </c>
      <c r="W4963">
        <v>0</v>
      </c>
      <c r="X4963">
        <v>500</v>
      </c>
      <c r="Y4963">
        <v>500</v>
      </c>
      <c r="Z4963">
        <v>500</v>
      </c>
      <c r="AA4963">
        <v>0</v>
      </c>
      <c r="AB4963">
        <v>0</v>
      </c>
      <c r="AC4963">
        <v>50000</v>
      </c>
      <c r="AD4963">
        <v>50000</v>
      </c>
      <c r="AF4963" t="s">
        <v>5412</v>
      </c>
      <c r="AH4963">
        <v>428692</v>
      </c>
    </row>
    <row r="4964" spans="1:34" x14ac:dyDescent="0.25">
      <c r="A4964" t="s">
        <v>17813</v>
      </c>
      <c r="B4964" s="24">
        <v>45863</v>
      </c>
      <c r="C4964" t="s">
        <v>17814</v>
      </c>
      <c r="D4964" t="s">
        <v>17715</v>
      </c>
      <c r="E4964" t="s">
        <v>17815</v>
      </c>
      <c r="F4964" t="s">
        <v>17785</v>
      </c>
      <c r="G4964" t="s">
        <v>17785</v>
      </c>
      <c r="H4964">
        <f>Table1[[#This Row],[GrnPostDate]]-Table1[[#This Row],[PoDate]]</f>
        <v>6</v>
      </c>
      <c r="I4964" t="s">
        <v>9145</v>
      </c>
      <c r="J4964" t="s">
        <v>854</v>
      </c>
      <c r="K4964" t="s">
        <v>5595</v>
      </c>
      <c r="M4964">
        <v>1173</v>
      </c>
      <c r="O4964" t="s">
        <v>37</v>
      </c>
      <c r="P4964">
        <v>163.63</v>
      </c>
      <c r="Q4964">
        <v>16000</v>
      </c>
      <c r="R4964">
        <v>16000</v>
      </c>
      <c r="S4964" s="25">
        <f>Table1[[#This Row],[RcvdQuantity]]/Table1[[#This Row],[POQty]]</f>
        <v>1</v>
      </c>
      <c r="T4964">
        <v>0</v>
      </c>
      <c r="U4964">
        <v>1.91</v>
      </c>
      <c r="V4964">
        <v>0</v>
      </c>
      <c r="W4964">
        <v>0</v>
      </c>
      <c r="X4964">
        <v>160.5</v>
      </c>
      <c r="Y4964">
        <v>160.5</v>
      </c>
      <c r="Z4964">
        <v>160.5</v>
      </c>
      <c r="AA4964">
        <v>0</v>
      </c>
      <c r="AB4964">
        <v>0</v>
      </c>
      <c r="AC4964">
        <v>2568001.6</v>
      </c>
      <c r="AD4964">
        <v>2568001.6</v>
      </c>
      <c r="AF4964" t="s">
        <v>5503</v>
      </c>
      <c r="AH4964">
        <v>428714</v>
      </c>
    </row>
    <row r="4965" spans="1:34" x14ac:dyDescent="0.25">
      <c r="A4965" t="s">
        <v>17816</v>
      </c>
      <c r="B4965" s="24">
        <v>45860</v>
      </c>
      <c r="C4965" t="s">
        <v>17817</v>
      </c>
      <c r="D4965" t="s">
        <v>17818</v>
      </c>
      <c r="E4965" t="s">
        <v>17819</v>
      </c>
      <c r="F4965" t="s">
        <v>17820</v>
      </c>
      <c r="G4965" t="s">
        <v>17820</v>
      </c>
      <c r="H4965">
        <f>Table1[[#This Row],[GrnPostDate]]-Table1[[#This Row],[PoDate]]</f>
        <v>10</v>
      </c>
      <c r="I4965" t="s">
        <v>7290</v>
      </c>
      <c r="J4965" t="s">
        <v>5790</v>
      </c>
      <c r="K4965" t="s">
        <v>17821</v>
      </c>
      <c r="M4965">
        <v>14960</v>
      </c>
      <c r="O4965" t="s">
        <v>37</v>
      </c>
      <c r="P4965">
        <v>1900</v>
      </c>
      <c r="Q4965">
        <v>5</v>
      </c>
      <c r="R4965">
        <v>5</v>
      </c>
      <c r="S4965" s="25">
        <f>Table1[[#This Row],[RcvdQuantity]]/Table1[[#This Row],[POQty]]</f>
        <v>1</v>
      </c>
      <c r="T4965">
        <v>0</v>
      </c>
      <c r="U4965">
        <v>0</v>
      </c>
      <c r="V4965">
        <v>0</v>
      </c>
      <c r="W4965">
        <v>0</v>
      </c>
      <c r="X4965">
        <v>1900</v>
      </c>
      <c r="Y4965">
        <v>1900</v>
      </c>
      <c r="Z4965">
        <v>1900</v>
      </c>
      <c r="AA4965">
        <v>0</v>
      </c>
      <c r="AB4965">
        <v>0</v>
      </c>
      <c r="AC4965">
        <v>9500</v>
      </c>
      <c r="AD4965">
        <v>9500</v>
      </c>
      <c r="AF4965" t="s">
        <v>5503</v>
      </c>
      <c r="AH4965">
        <v>428874</v>
      </c>
    </row>
    <row r="4966" spans="1:34" x14ac:dyDescent="0.25">
      <c r="A4966" t="s">
        <v>17816</v>
      </c>
      <c r="B4966" s="24">
        <v>45860</v>
      </c>
      <c r="C4966" t="s">
        <v>17817</v>
      </c>
      <c r="D4966" t="s">
        <v>17818</v>
      </c>
      <c r="E4966" t="s">
        <v>17819</v>
      </c>
      <c r="F4966" t="s">
        <v>17820</v>
      </c>
      <c r="G4966" t="s">
        <v>17820</v>
      </c>
      <c r="H4966">
        <f>Table1[[#This Row],[GrnPostDate]]-Table1[[#This Row],[PoDate]]</f>
        <v>10</v>
      </c>
      <c r="I4966" t="s">
        <v>7290</v>
      </c>
      <c r="J4966" t="s">
        <v>5790</v>
      </c>
      <c r="K4966" t="s">
        <v>10257</v>
      </c>
      <c r="M4966">
        <v>19992</v>
      </c>
      <c r="O4966" t="s">
        <v>37</v>
      </c>
      <c r="P4966">
        <v>1600</v>
      </c>
      <c r="Q4966">
        <v>5</v>
      </c>
      <c r="R4966">
        <v>5</v>
      </c>
      <c r="S4966" s="25">
        <f>Table1[[#This Row],[RcvdQuantity]]/Table1[[#This Row],[POQty]]</f>
        <v>1</v>
      </c>
      <c r="T4966">
        <v>0</v>
      </c>
      <c r="U4966">
        <v>0</v>
      </c>
      <c r="V4966">
        <v>0</v>
      </c>
      <c r="W4966">
        <v>0</v>
      </c>
      <c r="X4966">
        <v>1600</v>
      </c>
      <c r="Y4966">
        <v>1600</v>
      </c>
      <c r="Z4966">
        <v>1600</v>
      </c>
      <c r="AA4966">
        <v>0</v>
      </c>
      <c r="AB4966">
        <v>0</v>
      </c>
      <c r="AC4966">
        <v>8000</v>
      </c>
      <c r="AD4966">
        <v>8000</v>
      </c>
      <c r="AF4966" t="s">
        <v>5503</v>
      </c>
      <c r="AH4966">
        <v>428875</v>
      </c>
    </row>
    <row r="4967" spans="1:34" x14ac:dyDescent="0.25">
      <c r="A4967" t="s">
        <v>17816</v>
      </c>
      <c r="B4967" s="24">
        <v>45860</v>
      </c>
      <c r="C4967" t="s">
        <v>17817</v>
      </c>
      <c r="D4967" t="s">
        <v>17818</v>
      </c>
      <c r="E4967" t="s">
        <v>17819</v>
      </c>
      <c r="F4967" t="s">
        <v>17820</v>
      </c>
      <c r="G4967" t="s">
        <v>17820</v>
      </c>
      <c r="H4967">
        <f>Table1[[#This Row],[GrnPostDate]]-Table1[[#This Row],[PoDate]]</f>
        <v>10</v>
      </c>
      <c r="I4967" t="s">
        <v>7290</v>
      </c>
      <c r="J4967" t="s">
        <v>5790</v>
      </c>
      <c r="K4967" t="s">
        <v>17822</v>
      </c>
      <c r="M4967">
        <v>17610</v>
      </c>
      <c r="O4967" t="s">
        <v>37</v>
      </c>
      <c r="P4967">
        <v>2500</v>
      </c>
      <c r="Q4967">
        <v>5</v>
      </c>
      <c r="R4967">
        <v>5</v>
      </c>
      <c r="S4967" s="25">
        <f>Table1[[#This Row],[RcvdQuantity]]/Table1[[#This Row],[POQty]]</f>
        <v>1</v>
      </c>
      <c r="T4967">
        <v>0</v>
      </c>
      <c r="U4967">
        <v>0</v>
      </c>
      <c r="V4967">
        <v>0</v>
      </c>
      <c r="W4967">
        <v>0</v>
      </c>
      <c r="X4967">
        <v>2500</v>
      </c>
      <c r="Y4967">
        <v>2500</v>
      </c>
      <c r="Z4967">
        <v>2500</v>
      </c>
      <c r="AA4967">
        <v>0</v>
      </c>
      <c r="AB4967">
        <v>0</v>
      </c>
      <c r="AC4967">
        <v>12500</v>
      </c>
      <c r="AD4967">
        <v>12500</v>
      </c>
      <c r="AF4967" t="s">
        <v>5503</v>
      </c>
      <c r="AH4967">
        <v>428876</v>
      </c>
    </row>
    <row r="4968" spans="1:34" x14ac:dyDescent="0.25">
      <c r="A4968" t="s">
        <v>17816</v>
      </c>
      <c r="B4968" s="24">
        <v>45860</v>
      </c>
      <c r="C4968" t="s">
        <v>17817</v>
      </c>
      <c r="D4968" t="s">
        <v>17818</v>
      </c>
      <c r="E4968" t="s">
        <v>17819</v>
      </c>
      <c r="F4968" t="s">
        <v>17820</v>
      </c>
      <c r="G4968" t="s">
        <v>17820</v>
      </c>
      <c r="H4968">
        <f>Table1[[#This Row],[GrnPostDate]]-Table1[[#This Row],[PoDate]]</f>
        <v>10</v>
      </c>
      <c r="I4968" t="s">
        <v>7290</v>
      </c>
      <c r="J4968" t="s">
        <v>5790</v>
      </c>
      <c r="K4968" t="s">
        <v>17823</v>
      </c>
      <c r="M4968">
        <v>31445</v>
      </c>
      <c r="O4968" t="s">
        <v>37</v>
      </c>
      <c r="P4968">
        <v>1500</v>
      </c>
      <c r="Q4968">
        <v>36</v>
      </c>
      <c r="R4968">
        <v>36</v>
      </c>
      <c r="S4968" s="25">
        <f>Table1[[#This Row],[RcvdQuantity]]/Table1[[#This Row],[POQty]]</f>
        <v>1</v>
      </c>
      <c r="T4968">
        <v>0</v>
      </c>
      <c r="U4968">
        <v>0</v>
      </c>
      <c r="V4968">
        <v>0</v>
      </c>
      <c r="W4968">
        <v>0</v>
      </c>
      <c r="X4968">
        <v>1500</v>
      </c>
      <c r="Y4968">
        <v>1500</v>
      </c>
      <c r="Z4968">
        <v>1500</v>
      </c>
      <c r="AA4968">
        <v>0</v>
      </c>
      <c r="AB4968">
        <v>0</v>
      </c>
      <c r="AC4968">
        <v>54000</v>
      </c>
      <c r="AD4968">
        <v>54000</v>
      </c>
      <c r="AF4968" t="s">
        <v>5503</v>
      </c>
      <c r="AH4968">
        <v>428877</v>
      </c>
    </row>
    <row r="4969" spans="1:34" x14ac:dyDescent="0.25">
      <c r="A4969" t="s">
        <v>17824</v>
      </c>
      <c r="B4969" s="24">
        <v>45835</v>
      </c>
      <c r="C4969" t="s">
        <v>17825</v>
      </c>
      <c r="D4969" t="s">
        <v>17711</v>
      </c>
      <c r="E4969" t="s">
        <v>17826</v>
      </c>
      <c r="F4969" t="s">
        <v>17820</v>
      </c>
      <c r="G4969" t="s">
        <v>17820</v>
      </c>
      <c r="H4969">
        <f>Table1[[#This Row],[GrnPostDate]]-Table1[[#This Row],[PoDate]]</f>
        <v>35</v>
      </c>
      <c r="I4969" t="s">
        <v>6579</v>
      </c>
      <c r="J4969" t="s">
        <v>232</v>
      </c>
      <c r="K4969" t="s">
        <v>17827</v>
      </c>
      <c r="M4969">
        <v>13445</v>
      </c>
      <c r="O4969" t="s">
        <v>37</v>
      </c>
      <c r="P4969">
        <v>304</v>
      </c>
      <c r="Q4969">
        <v>2250</v>
      </c>
      <c r="R4969">
        <v>320</v>
      </c>
      <c r="S4969" s="25">
        <f>Table1[[#This Row],[RcvdQuantity]]/Table1[[#This Row],[POQty]]</f>
        <v>0.14222222222222222</v>
      </c>
      <c r="T4969">
        <v>1930</v>
      </c>
      <c r="U4969">
        <v>0</v>
      </c>
      <c r="V4969">
        <v>16</v>
      </c>
      <c r="W4969">
        <v>15564.8</v>
      </c>
      <c r="X4969">
        <v>352.64</v>
      </c>
      <c r="Y4969">
        <v>352.64</v>
      </c>
      <c r="Z4969">
        <v>352.64</v>
      </c>
      <c r="AA4969">
        <v>0</v>
      </c>
      <c r="AB4969">
        <v>0</v>
      </c>
      <c r="AC4969">
        <v>112844.8</v>
      </c>
      <c r="AD4969">
        <v>128409.60000000001</v>
      </c>
      <c r="AF4969" t="s">
        <v>5503</v>
      </c>
      <c r="AH4969">
        <v>428878</v>
      </c>
    </row>
    <row r="4970" spans="1:34" x14ac:dyDescent="0.25">
      <c r="A4970" t="s">
        <v>17828</v>
      </c>
      <c r="B4970" s="24">
        <v>45861</v>
      </c>
      <c r="C4970" t="s">
        <v>17829</v>
      </c>
      <c r="D4970" t="s">
        <v>17434</v>
      </c>
      <c r="E4970" t="s">
        <v>17830</v>
      </c>
      <c r="F4970" t="s">
        <v>17820</v>
      </c>
      <c r="G4970" t="s">
        <v>17820</v>
      </c>
      <c r="H4970">
        <f>Table1[[#This Row],[GrnPostDate]]-Table1[[#This Row],[PoDate]]</f>
        <v>9</v>
      </c>
      <c r="I4970" t="s">
        <v>15951</v>
      </c>
      <c r="J4970" t="s">
        <v>7003</v>
      </c>
      <c r="K4970" t="s">
        <v>9986</v>
      </c>
      <c r="M4970">
        <v>19977</v>
      </c>
      <c r="O4970" t="s">
        <v>37</v>
      </c>
      <c r="P4970">
        <v>2000</v>
      </c>
      <c r="Q4970">
        <v>10</v>
      </c>
      <c r="R4970">
        <v>10</v>
      </c>
      <c r="S4970" s="25">
        <f>Table1[[#This Row],[RcvdQuantity]]/Table1[[#This Row],[POQty]]</f>
        <v>1</v>
      </c>
      <c r="T4970">
        <v>0</v>
      </c>
      <c r="U4970">
        <v>0</v>
      </c>
      <c r="V4970">
        <v>0</v>
      </c>
      <c r="W4970">
        <v>0</v>
      </c>
      <c r="X4970">
        <v>2000</v>
      </c>
      <c r="Y4970">
        <v>2000</v>
      </c>
      <c r="Z4970">
        <v>2000</v>
      </c>
      <c r="AA4970">
        <v>0</v>
      </c>
      <c r="AB4970">
        <v>0</v>
      </c>
      <c r="AC4970">
        <v>20000</v>
      </c>
      <c r="AD4970">
        <v>20000</v>
      </c>
      <c r="AF4970" t="s">
        <v>5412</v>
      </c>
      <c r="AH4970">
        <v>428886</v>
      </c>
    </row>
    <row r="4971" spans="1:34" x14ac:dyDescent="0.25">
      <c r="A4971" t="s">
        <v>17828</v>
      </c>
      <c r="B4971" s="24">
        <v>45861</v>
      </c>
      <c r="C4971" t="s">
        <v>17829</v>
      </c>
      <c r="D4971" t="s">
        <v>17434</v>
      </c>
      <c r="E4971" t="s">
        <v>17830</v>
      </c>
      <c r="F4971" t="s">
        <v>17820</v>
      </c>
      <c r="G4971" t="s">
        <v>17820</v>
      </c>
      <c r="H4971">
        <f>Table1[[#This Row],[GrnPostDate]]-Table1[[#This Row],[PoDate]]</f>
        <v>9</v>
      </c>
      <c r="I4971" t="s">
        <v>15951</v>
      </c>
      <c r="J4971" t="s">
        <v>7003</v>
      </c>
      <c r="K4971" t="s">
        <v>15953</v>
      </c>
      <c r="M4971">
        <v>11885</v>
      </c>
      <c r="O4971" t="s">
        <v>37</v>
      </c>
      <c r="P4971">
        <v>2000</v>
      </c>
      <c r="Q4971">
        <v>200</v>
      </c>
      <c r="R4971">
        <v>200</v>
      </c>
      <c r="S4971" s="25">
        <f>Table1[[#This Row],[RcvdQuantity]]/Table1[[#This Row],[POQty]]</f>
        <v>1</v>
      </c>
      <c r="T4971">
        <v>0</v>
      </c>
      <c r="U4971">
        <v>0</v>
      </c>
      <c r="V4971">
        <v>0</v>
      </c>
      <c r="W4971">
        <v>0</v>
      </c>
      <c r="X4971">
        <v>2000</v>
      </c>
      <c r="Y4971">
        <v>2000</v>
      </c>
      <c r="Z4971">
        <v>2000</v>
      </c>
      <c r="AA4971">
        <v>0</v>
      </c>
      <c r="AB4971">
        <v>0</v>
      </c>
      <c r="AC4971">
        <v>400000</v>
      </c>
      <c r="AD4971">
        <v>400000</v>
      </c>
      <c r="AF4971" t="s">
        <v>5412</v>
      </c>
      <c r="AH4971">
        <v>428887</v>
      </c>
    </row>
    <row r="4972" spans="1:34" x14ac:dyDescent="0.25">
      <c r="A4972" t="s">
        <v>17831</v>
      </c>
      <c r="B4972" s="24">
        <v>45860</v>
      </c>
      <c r="C4972" t="s">
        <v>17832</v>
      </c>
      <c r="D4972" t="s">
        <v>17711</v>
      </c>
      <c r="E4972" t="s">
        <v>17833</v>
      </c>
      <c r="F4972" t="s">
        <v>17820</v>
      </c>
      <c r="G4972" t="s">
        <v>17820</v>
      </c>
      <c r="H4972">
        <f>Table1[[#This Row],[GrnPostDate]]-Table1[[#This Row],[PoDate]]</f>
        <v>10</v>
      </c>
      <c r="I4972" t="s">
        <v>1031</v>
      </c>
      <c r="J4972" t="s">
        <v>90</v>
      </c>
      <c r="K4972" t="s">
        <v>9184</v>
      </c>
      <c r="M4972">
        <v>1085</v>
      </c>
      <c r="O4972" t="s">
        <v>17834</v>
      </c>
      <c r="P4972">
        <v>7.75</v>
      </c>
      <c r="Q4972">
        <v>1000</v>
      </c>
      <c r="R4972">
        <v>1000</v>
      </c>
      <c r="S4972" s="25">
        <f>Table1[[#This Row],[RcvdQuantity]]/Table1[[#This Row],[POQty]]</f>
        <v>1</v>
      </c>
      <c r="T4972">
        <v>0</v>
      </c>
      <c r="U4972">
        <v>0</v>
      </c>
      <c r="V4972">
        <v>0</v>
      </c>
      <c r="W4972">
        <v>0</v>
      </c>
      <c r="X4972">
        <v>7.75</v>
      </c>
      <c r="Y4972">
        <v>7.75</v>
      </c>
      <c r="Z4972">
        <v>7.75</v>
      </c>
      <c r="AA4972">
        <v>0</v>
      </c>
      <c r="AB4972">
        <v>0</v>
      </c>
      <c r="AC4972">
        <v>7750</v>
      </c>
      <c r="AD4972">
        <v>7750</v>
      </c>
      <c r="AF4972" t="s">
        <v>5412</v>
      </c>
      <c r="AH4972">
        <v>428926</v>
      </c>
    </row>
    <row r="4973" spans="1:34" x14ac:dyDescent="0.25">
      <c r="A4973" t="s">
        <v>17831</v>
      </c>
      <c r="B4973" s="24">
        <v>45860</v>
      </c>
      <c r="C4973" t="s">
        <v>17832</v>
      </c>
      <c r="D4973" t="s">
        <v>17711</v>
      </c>
      <c r="E4973" t="s">
        <v>17833</v>
      </c>
      <c r="F4973" t="s">
        <v>17820</v>
      </c>
      <c r="G4973" t="s">
        <v>17820</v>
      </c>
      <c r="H4973">
        <f>Table1[[#This Row],[GrnPostDate]]-Table1[[#This Row],[PoDate]]</f>
        <v>10</v>
      </c>
      <c r="I4973" t="s">
        <v>1031</v>
      </c>
      <c r="J4973" t="s">
        <v>90</v>
      </c>
      <c r="K4973" t="s">
        <v>17835</v>
      </c>
      <c r="M4973">
        <v>899</v>
      </c>
      <c r="O4973" t="s">
        <v>17836</v>
      </c>
      <c r="P4973">
        <v>84</v>
      </c>
      <c r="Q4973">
        <v>300</v>
      </c>
      <c r="R4973">
        <v>300</v>
      </c>
      <c r="S4973" s="25">
        <f>Table1[[#This Row],[RcvdQuantity]]/Table1[[#This Row],[POQty]]</f>
        <v>1</v>
      </c>
      <c r="T4973">
        <v>0</v>
      </c>
      <c r="U4973">
        <v>0</v>
      </c>
      <c r="V4973">
        <v>0</v>
      </c>
      <c r="W4973">
        <v>0</v>
      </c>
      <c r="X4973">
        <v>84</v>
      </c>
      <c r="Y4973">
        <v>84</v>
      </c>
      <c r="Z4973">
        <v>84</v>
      </c>
      <c r="AA4973">
        <v>0</v>
      </c>
      <c r="AB4973">
        <v>0</v>
      </c>
      <c r="AC4973">
        <v>25200</v>
      </c>
      <c r="AD4973">
        <v>25200</v>
      </c>
      <c r="AF4973" t="s">
        <v>5412</v>
      </c>
      <c r="AH4973">
        <v>428927</v>
      </c>
    </row>
    <row r="4974" spans="1:34" x14ac:dyDescent="0.25">
      <c r="A4974" t="s">
        <v>17831</v>
      </c>
      <c r="B4974" s="24">
        <v>45860</v>
      </c>
      <c r="C4974" t="s">
        <v>17832</v>
      </c>
      <c r="D4974" t="s">
        <v>17711</v>
      </c>
      <c r="E4974" t="s">
        <v>17833</v>
      </c>
      <c r="F4974" t="s">
        <v>17820</v>
      </c>
      <c r="G4974" t="s">
        <v>17820</v>
      </c>
      <c r="H4974">
        <f>Table1[[#This Row],[GrnPostDate]]-Table1[[#This Row],[PoDate]]</f>
        <v>10</v>
      </c>
      <c r="I4974" t="s">
        <v>1031</v>
      </c>
      <c r="J4974" t="s">
        <v>90</v>
      </c>
      <c r="K4974" t="s">
        <v>10670</v>
      </c>
      <c r="M4974">
        <v>757</v>
      </c>
      <c r="O4974" t="s">
        <v>11566</v>
      </c>
      <c r="P4974">
        <v>4.01</v>
      </c>
      <c r="Q4974">
        <v>2000</v>
      </c>
      <c r="R4974">
        <v>2000</v>
      </c>
      <c r="S4974" s="25">
        <f>Table1[[#This Row],[RcvdQuantity]]/Table1[[#This Row],[POQty]]</f>
        <v>1</v>
      </c>
      <c r="T4974">
        <v>0</v>
      </c>
      <c r="U4974">
        <v>0</v>
      </c>
      <c r="V4974">
        <v>0</v>
      </c>
      <c r="W4974">
        <v>0</v>
      </c>
      <c r="X4974">
        <v>4.01</v>
      </c>
      <c r="Y4974">
        <v>4.01</v>
      </c>
      <c r="Z4974">
        <v>4.01</v>
      </c>
      <c r="AA4974">
        <v>0</v>
      </c>
      <c r="AB4974">
        <v>0</v>
      </c>
      <c r="AC4974">
        <v>8020</v>
      </c>
      <c r="AD4974">
        <v>8020</v>
      </c>
      <c r="AF4974" t="s">
        <v>5412</v>
      </c>
      <c r="AH4974">
        <v>428928</v>
      </c>
    </row>
    <row r="4975" spans="1:34" x14ac:dyDescent="0.25">
      <c r="A4975" t="s">
        <v>17831</v>
      </c>
      <c r="B4975" s="24">
        <v>45860</v>
      </c>
      <c r="C4975" t="s">
        <v>17832</v>
      </c>
      <c r="D4975" t="s">
        <v>17711</v>
      </c>
      <c r="E4975" t="s">
        <v>17833</v>
      </c>
      <c r="F4975" t="s">
        <v>17820</v>
      </c>
      <c r="G4975" t="s">
        <v>17820</v>
      </c>
      <c r="H4975">
        <f>Table1[[#This Row],[GrnPostDate]]-Table1[[#This Row],[PoDate]]</f>
        <v>10</v>
      </c>
      <c r="I4975" t="s">
        <v>1031</v>
      </c>
      <c r="J4975" t="s">
        <v>90</v>
      </c>
      <c r="K4975" t="s">
        <v>6187</v>
      </c>
      <c r="M4975">
        <v>934</v>
      </c>
      <c r="O4975" t="s">
        <v>37</v>
      </c>
      <c r="P4975">
        <v>21.84</v>
      </c>
      <c r="Q4975">
        <v>8000</v>
      </c>
      <c r="R4975">
        <v>8000</v>
      </c>
      <c r="S4975" s="25">
        <f>Table1[[#This Row],[RcvdQuantity]]/Table1[[#This Row],[POQty]]</f>
        <v>1</v>
      </c>
      <c r="T4975">
        <v>0</v>
      </c>
      <c r="U4975">
        <v>0</v>
      </c>
      <c r="V4975">
        <v>0</v>
      </c>
      <c r="W4975">
        <v>0</v>
      </c>
      <c r="X4975">
        <v>21.84</v>
      </c>
      <c r="Y4975">
        <v>21.84</v>
      </c>
      <c r="Z4975">
        <v>21.84</v>
      </c>
      <c r="AA4975">
        <v>0</v>
      </c>
      <c r="AB4975">
        <v>0</v>
      </c>
      <c r="AC4975">
        <v>174720</v>
      </c>
      <c r="AD4975">
        <v>174720</v>
      </c>
      <c r="AF4975" t="s">
        <v>5412</v>
      </c>
      <c r="AH4975">
        <v>428929</v>
      </c>
    </row>
    <row r="4976" spans="1:34" x14ac:dyDescent="0.25">
      <c r="A4976" t="s">
        <v>17831</v>
      </c>
      <c r="B4976" s="24">
        <v>45860</v>
      </c>
      <c r="C4976" t="s">
        <v>17832</v>
      </c>
      <c r="D4976" t="s">
        <v>17711</v>
      </c>
      <c r="E4976" t="s">
        <v>17833</v>
      </c>
      <c r="F4976" t="s">
        <v>17820</v>
      </c>
      <c r="G4976" t="s">
        <v>17820</v>
      </c>
      <c r="H4976">
        <f>Table1[[#This Row],[GrnPostDate]]-Table1[[#This Row],[PoDate]]</f>
        <v>10</v>
      </c>
      <c r="I4976" t="s">
        <v>1031</v>
      </c>
      <c r="J4976" t="s">
        <v>90</v>
      </c>
      <c r="K4976" t="s">
        <v>6564</v>
      </c>
      <c r="M4976">
        <v>632</v>
      </c>
      <c r="O4976" t="s">
        <v>37</v>
      </c>
      <c r="P4976">
        <v>44</v>
      </c>
      <c r="Q4976">
        <v>1200</v>
      </c>
      <c r="R4976">
        <v>1200</v>
      </c>
      <c r="S4976" s="25">
        <f>Table1[[#This Row],[RcvdQuantity]]/Table1[[#This Row],[POQty]]</f>
        <v>1</v>
      </c>
      <c r="T4976">
        <v>0</v>
      </c>
      <c r="U4976">
        <v>0</v>
      </c>
      <c r="V4976">
        <v>0</v>
      </c>
      <c r="W4976">
        <v>0</v>
      </c>
      <c r="X4976">
        <v>44</v>
      </c>
      <c r="Y4976">
        <v>44</v>
      </c>
      <c r="Z4976">
        <v>44</v>
      </c>
      <c r="AA4976">
        <v>0</v>
      </c>
      <c r="AB4976">
        <v>0</v>
      </c>
      <c r="AC4976">
        <v>52800</v>
      </c>
      <c r="AD4976">
        <v>52800</v>
      </c>
      <c r="AF4976" t="s">
        <v>5412</v>
      </c>
      <c r="AH4976">
        <v>428930</v>
      </c>
    </row>
    <row r="4977" spans="1:34" x14ac:dyDescent="0.25">
      <c r="A4977" t="s">
        <v>17831</v>
      </c>
      <c r="B4977" s="24">
        <v>45860</v>
      </c>
      <c r="C4977" t="s">
        <v>17832</v>
      </c>
      <c r="D4977" t="s">
        <v>17711</v>
      </c>
      <c r="E4977" t="s">
        <v>17833</v>
      </c>
      <c r="F4977" t="s">
        <v>17820</v>
      </c>
      <c r="G4977" t="s">
        <v>17820</v>
      </c>
      <c r="H4977">
        <f>Table1[[#This Row],[GrnPostDate]]-Table1[[#This Row],[PoDate]]</f>
        <v>10</v>
      </c>
      <c r="I4977" t="s">
        <v>1031</v>
      </c>
      <c r="J4977" t="s">
        <v>90</v>
      </c>
      <c r="K4977" t="s">
        <v>8227</v>
      </c>
      <c r="M4977">
        <v>1095</v>
      </c>
      <c r="O4977" t="s">
        <v>9460</v>
      </c>
      <c r="P4977">
        <v>3.94</v>
      </c>
      <c r="Q4977">
        <v>10000</v>
      </c>
      <c r="R4977">
        <v>10000</v>
      </c>
      <c r="S4977" s="25">
        <f>Table1[[#This Row],[RcvdQuantity]]/Table1[[#This Row],[POQty]]</f>
        <v>1</v>
      </c>
      <c r="T4977">
        <v>0</v>
      </c>
      <c r="U4977">
        <v>0</v>
      </c>
      <c r="V4977">
        <v>0</v>
      </c>
      <c r="W4977">
        <v>0</v>
      </c>
      <c r="X4977">
        <v>3.94</v>
      </c>
      <c r="Y4977">
        <v>3.94</v>
      </c>
      <c r="Z4977">
        <v>3.94</v>
      </c>
      <c r="AA4977">
        <v>0</v>
      </c>
      <c r="AB4977">
        <v>0</v>
      </c>
      <c r="AC4977">
        <v>39400</v>
      </c>
      <c r="AD4977">
        <v>39400</v>
      </c>
      <c r="AF4977" t="s">
        <v>5412</v>
      </c>
      <c r="AH4977">
        <v>428931</v>
      </c>
    </row>
    <row r="4978" spans="1:34" x14ac:dyDescent="0.25">
      <c r="A4978" t="s">
        <v>17831</v>
      </c>
      <c r="B4978" s="24">
        <v>45860</v>
      </c>
      <c r="C4978" t="s">
        <v>17832</v>
      </c>
      <c r="D4978" t="s">
        <v>17711</v>
      </c>
      <c r="E4978" t="s">
        <v>17833</v>
      </c>
      <c r="F4978" t="s">
        <v>17820</v>
      </c>
      <c r="G4978" t="s">
        <v>17820</v>
      </c>
      <c r="H4978">
        <f>Table1[[#This Row],[GrnPostDate]]-Table1[[#This Row],[PoDate]]</f>
        <v>10</v>
      </c>
      <c r="I4978" t="s">
        <v>1031</v>
      </c>
      <c r="J4978" t="s">
        <v>90</v>
      </c>
      <c r="K4978" t="s">
        <v>6196</v>
      </c>
      <c r="M4978">
        <v>873</v>
      </c>
      <c r="O4978" t="s">
        <v>10851</v>
      </c>
      <c r="P4978">
        <v>6.37</v>
      </c>
      <c r="Q4978">
        <v>20000</v>
      </c>
      <c r="R4978">
        <v>20000</v>
      </c>
      <c r="S4978" s="25">
        <f>Table1[[#This Row],[RcvdQuantity]]/Table1[[#This Row],[POQty]]</f>
        <v>1</v>
      </c>
      <c r="T4978">
        <v>0</v>
      </c>
      <c r="U4978">
        <v>0</v>
      </c>
      <c r="V4978">
        <v>0</v>
      </c>
      <c r="W4978">
        <v>0</v>
      </c>
      <c r="X4978">
        <v>6.37</v>
      </c>
      <c r="Y4978">
        <v>6.37</v>
      </c>
      <c r="Z4978">
        <v>6.37</v>
      </c>
      <c r="AA4978">
        <v>0</v>
      </c>
      <c r="AB4978">
        <v>0</v>
      </c>
      <c r="AC4978">
        <v>127400</v>
      </c>
      <c r="AD4978">
        <v>127400</v>
      </c>
      <c r="AF4978" t="s">
        <v>5412</v>
      </c>
      <c r="AH4978">
        <v>428932</v>
      </c>
    </row>
    <row r="4979" spans="1:34" x14ac:dyDescent="0.25">
      <c r="A4979" t="s">
        <v>17831</v>
      </c>
      <c r="B4979" s="24">
        <v>45860</v>
      </c>
      <c r="C4979" t="s">
        <v>17832</v>
      </c>
      <c r="D4979" t="s">
        <v>17711</v>
      </c>
      <c r="E4979" t="s">
        <v>17833</v>
      </c>
      <c r="F4979" t="s">
        <v>17820</v>
      </c>
      <c r="G4979" t="s">
        <v>17820</v>
      </c>
      <c r="H4979">
        <f>Table1[[#This Row],[GrnPostDate]]-Table1[[#This Row],[PoDate]]</f>
        <v>10</v>
      </c>
      <c r="I4979" t="s">
        <v>1031</v>
      </c>
      <c r="J4979" t="s">
        <v>90</v>
      </c>
      <c r="K4979" t="s">
        <v>6198</v>
      </c>
      <c r="M4979">
        <v>358</v>
      </c>
      <c r="O4979" t="s">
        <v>11981</v>
      </c>
      <c r="P4979">
        <v>35</v>
      </c>
      <c r="Q4979">
        <v>100</v>
      </c>
      <c r="R4979">
        <v>100</v>
      </c>
      <c r="S4979" s="25">
        <f>Table1[[#This Row],[RcvdQuantity]]/Table1[[#This Row],[POQty]]</f>
        <v>1</v>
      </c>
      <c r="T4979">
        <v>0</v>
      </c>
      <c r="U4979">
        <v>0</v>
      </c>
      <c r="V4979">
        <v>0</v>
      </c>
      <c r="W4979">
        <v>0</v>
      </c>
      <c r="X4979">
        <v>35</v>
      </c>
      <c r="Y4979">
        <v>35</v>
      </c>
      <c r="Z4979">
        <v>35</v>
      </c>
      <c r="AA4979">
        <v>0</v>
      </c>
      <c r="AB4979">
        <v>0</v>
      </c>
      <c r="AC4979">
        <v>3500</v>
      </c>
      <c r="AD4979">
        <v>3500</v>
      </c>
      <c r="AF4979" t="s">
        <v>5412</v>
      </c>
      <c r="AH4979">
        <v>428933</v>
      </c>
    </row>
    <row r="4980" spans="1:34" x14ac:dyDescent="0.25">
      <c r="A4980" t="s">
        <v>17831</v>
      </c>
      <c r="B4980" s="24">
        <v>45860</v>
      </c>
      <c r="C4980" t="s">
        <v>17832</v>
      </c>
      <c r="D4980" t="s">
        <v>17711</v>
      </c>
      <c r="E4980" t="s">
        <v>17833</v>
      </c>
      <c r="F4980" t="s">
        <v>17820</v>
      </c>
      <c r="G4980" t="s">
        <v>17820</v>
      </c>
      <c r="H4980">
        <f>Table1[[#This Row],[GrnPostDate]]-Table1[[#This Row],[PoDate]]</f>
        <v>10</v>
      </c>
      <c r="I4980" t="s">
        <v>1031</v>
      </c>
      <c r="J4980" t="s">
        <v>90</v>
      </c>
      <c r="K4980" t="s">
        <v>303</v>
      </c>
      <c r="M4980">
        <v>540</v>
      </c>
      <c r="O4980" t="s">
        <v>17837</v>
      </c>
      <c r="P4980">
        <v>50.6</v>
      </c>
      <c r="Q4980">
        <v>500</v>
      </c>
      <c r="R4980">
        <v>500</v>
      </c>
      <c r="S4980" s="25">
        <f>Table1[[#This Row],[RcvdQuantity]]/Table1[[#This Row],[POQty]]</f>
        <v>1</v>
      </c>
      <c r="T4980">
        <v>0</v>
      </c>
      <c r="U4980">
        <v>0</v>
      </c>
      <c r="V4980">
        <v>0</v>
      </c>
      <c r="W4980">
        <v>0</v>
      </c>
      <c r="X4980">
        <v>50.6</v>
      </c>
      <c r="Y4980">
        <v>50.6</v>
      </c>
      <c r="Z4980">
        <v>50.6</v>
      </c>
      <c r="AA4980">
        <v>0</v>
      </c>
      <c r="AB4980">
        <v>0</v>
      </c>
      <c r="AC4980">
        <v>25300</v>
      </c>
      <c r="AD4980">
        <v>25300</v>
      </c>
      <c r="AF4980" t="s">
        <v>5412</v>
      </c>
      <c r="AH4980">
        <v>428934</v>
      </c>
    </row>
    <row r="4981" spans="1:34" x14ac:dyDescent="0.25">
      <c r="A4981" t="s">
        <v>17831</v>
      </c>
      <c r="B4981" s="24">
        <v>45860</v>
      </c>
      <c r="C4981" t="s">
        <v>17832</v>
      </c>
      <c r="D4981" t="s">
        <v>17711</v>
      </c>
      <c r="E4981" t="s">
        <v>17833</v>
      </c>
      <c r="F4981" t="s">
        <v>17820</v>
      </c>
      <c r="G4981" t="s">
        <v>17820</v>
      </c>
      <c r="H4981">
        <f>Table1[[#This Row],[GrnPostDate]]-Table1[[#This Row],[PoDate]]</f>
        <v>10</v>
      </c>
      <c r="I4981" t="s">
        <v>1031</v>
      </c>
      <c r="J4981" t="s">
        <v>90</v>
      </c>
      <c r="K4981" t="s">
        <v>6205</v>
      </c>
      <c r="M4981">
        <v>931</v>
      </c>
      <c r="O4981" t="s">
        <v>37</v>
      </c>
      <c r="P4981">
        <v>21.84</v>
      </c>
      <c r="Q4981">
        <v>8000</v>
      </c>
      <c r="R4981">
        <v>8000</v>
      </c>
      <c r="S4981" s="25">
        <f>Table1[[#This Row],[RcvdQuantity]]/Table1[[#This Row],[POQty]]</f>
        <v>1</v>
      </c>
      <c r="T4981">
        <v>0</v>
      </c>
      <c r="U4981">
        <v>0</v>
      </c>
      <c r="V4981">
        <v>0</v>
      </c>
      <c r="W4981">
        <v>0</v>
      </c>
      <c r="X4981">
        <v>21.84</v>
      </c>
      <c r="Y4981">
        <v>21.84</v>
      </c>
      <c r="Z4981">
        <v>21.84</v>
      </c>
      <c r="AA4981">
        <v>0</v>
      </c>
      <c r="AB4981">
        <v>0</v>
      </c>
      <c r="AC4981">
        <v>174720</v>
      </c>
      <c r="AD4981">
        <v>174720</v>
      </c>
      <c r="AF4981" t="s">
        <v>5412</v>
      </c>
      <c r="AH4981">
        <v>428935</v>
      </c>
    </row>
    <row r="4982" spans="1:34" x14ac:dyDescent="0.25">
      <c r="A4982" t="s">
        <v>17831</v>
      </c>
      <c r="B4982" s="24">
        <v>45860</v>
      </c>
      <c r="C4982" t="s">
        <v>17832</v>
      </c>
      <c r="D4982" t="s">
        <v>17711</v>
      </c>
      <c r="E4982" t="s">
        <v>17833</v>
      </c>
      <c r="F4982" t="s">
        <v>17820</v>
      </c>
      <c r="G4982" t="s">
        <v>17820</v>
      </c>
      <c r="H4982">
        <f>Table1[[#This Row],[GrnPostDate]]-Table1[[#This Row],[PoDate]]</f>
        <v>10</v>
      </c>
      <c r="I4982" t="s">
        <v>1031</v>
      </c>
      <c r="J4982" t="s">
        <v>90</v>
      </c>
      <c r="K4982" t="s">
        <v>6457</v>
      </c>
      <c r="M4982">
        <v>1077</v>
      </c>
      <c r="O4982" t="s">
        <v>15812</v>
      </c>
      <c r="P4982">
        <v>9.84</v>
      </c>
      <c r="Q4982">
        <v>15000</v>
      </c>
      <c r="R4982">
        <v>15000</v>
      </c>
      <c r="S4982" s="25">
        <f>Table1[[#This Row],[RcvdQuantity]]/Table1[[#This Row],[POQty]]</f>
        <v>1</v>
      </c>
      <c r="T4982">
        <v>0</v>
      </c>
      <c r="U4982">
        <v>0</v>
      </c>
      <c r="V4982">
        <v>0</v>
      </c>
      <c r="W4982">
        <v>0</v>
      </c>
      <c r="X4982">
        <v>9.84</v>
      </c>
      <c r="Y4982">
        <v>9.84</v>
      </c>
      <c r="Z4982">
        <v>9.84</v>
      </c>
      <c r="AA4982">
        <v>0</v>
      </c>
      <c r="AB4982">
        <v>0</v>
      </c>
      <c r="AC4982">
        <v>147600</v>
      </c>
      <c r="AD4982">
        <v>147600</v>
      </c>
      <c r="AF4982" t="s">
        <v>5412</v>
      </c>
      <c r="AH4982">
        <v>428936</v>
      </c>
    </row>
    <row r="4983" spans="1:34" x14ac:dyDescent="0.25">
      <c r="A4983" t="s">
        <v>17831</v>
      </c>
      <c r="B4983" s="24">
        <v>45860</v>
      </c>
      <c r="C4983" t="s">
        <v>17832</v>
      </c>
      <c r="D4983" t="s">
        <v>17711</v>
      </c>
      <c r="E4983" t="s">
        <v>17833</v>
      </c>
      <c r="F4983" t="s">
        <v>17820</v>
      </c>
      <c r="G4983" t="s">
        <v>17820</v>
      </c>
      <c r="H4983">
        <f>Table1[[#This Row],[GrnPostDate]]-Table1[[#This Row],[PoDate]]</f>
        <v>10</v>
      </c>
      <c r="I4983" t="s">
        <v>1031</v>
      </c>
      <c r="J4983" t="s">
        <v>90</v>
      </c>
      <c r="K4983" t="s">
        <v>6206</v>
      </c>
      <c r="M4983">
        <v>11934</v>
      </c>
      <c r="O4983" t="s">
        <v>11981</v>
      </c>
      <c r="P4983">
        <v>37</v>
      </c>
      <c r="Q4983">
        <v>100</v>
      </c>
      <c r="R4983">
        <v>100</v>
      </c>
      <c r="S4983" s="25">
        <f>Table1[[#This Row],[RcvdQuantity]]/Table1[[#This Row],[POQty]]</f>
        <v>1</v>
      </c>
      <c r="T4983">
        <v>0</v>
      </c>
      <c r="U4983">
        <v>0</v>
      </c>
      <c r="V4983">
        <v>0</v>
      </c>
      <c r="W4983">
        <v>0</v>
      </c>
      <c r="X4983">
        <v>37</v>
      </c>
      <c r="Y4983">
        <v>37</v>
      </c>
      <c r="Z4983">
        <v>37</v>
      </c>
      <c r="AA4983">
        <v>0</v>
      </c>
      <c r="AB4983">
        <v>0</v>
      </c>
      <c r="AC4983">
        <v>3700</v>
      </c>
      <c r="AD4983">
        <v>3700</v>
      </c>
      <c r="AF4983" t="s">
        <v>5412</v>
      </c>
      <c r="AH4983">
        <v>428937</v>
      </c>
    </row>
    <row r="4984" spans="1:34" x14ac:dyDescent="0.25">
      <c r="A4984" t="s">
        <v>17831</v>
      </c>
      <c r="B4984" s="24">
        <v>45860</v>
      </c>
      <c r="C4984" t="s">
        <v>17832</v>
      </c>
      <c r="D4984" t="s">
        <v>17711</v>
      </c>
      <c r="E4984" t="s">
        <v>17833</v>
      </c>
      <c r="F4984" t="s">
        <v>17820</v>
      </c>
      <c r="G4984" t="s">
        <v>17820</v>
      </c>
      <c r="H4984">
        <f>Table1[[#This Row],[GrnPostDate]]-Table1[[#This Row],[PoDate]]</f>
        <v>10</v>
      </c>
      <c r="I4984" t="s">
        <v>1031</v>
      </c>
      <c r="J4984" t="s">
        <v>90</v>
      </c>
      <c r="K4984" t="s">
        <v>6006</v>
      </c>
      <c r="M4984">
        <v>932</v>
      </c>
      <c r="O4984" t="s">
        <v>37</v>
      </c>
      <c r="P4984">
        <v>21.86</v>
      </c>
      <c r="Q4984">
        <v>8000</v>
      </c>
      <c r="R4984">
        <v>8000</v>
      </c>
      <c r="S4984" s="25">
        <f>Table1[[#This Row],[RcvdQuantity]]/Table1[[#This Row],[POQty]]</f>
        <v>1</v>
      </c>
      <c r="T4984">
        <v>0</v>
      </c>
      <c r="U4984">
        <v>0</v>
      </c>
      <c r="V4984">
        <v>0</v>
      </c>
      <c r="W4984">
        <v>0</v>
      </c>
      <c r="X4984">
        <v>21.86</v>
      </c>
      <c r="Y4984">
        <v>21.86</v>
      </c>
      <c r="Z4984">
        <v>21.86</v>
      </c>
      <c r="AA4984">
        <v>0</v>
      </c>
      <c r="AB4984">
        <v>0</v>
      </c>
      <c r="AC4984">
        <v>174880</v>
      </c>
      <c r="AD4984">
        <v>174880</v>
      </c>
      <c r="AF4984" t="s">
        <v>5412</v>
      </c>
      <c r="AH4984">
        <v>428938</v>
      </c>
    </row>
    <row r="4985" spans="1:34" x14ac:dyDescent="0.25">
      <c r="A4985" t="s">
        <v>17831</v>
      </c>
      <c r="B4985" s="24">
        <v>45860</v>
      </c>
      <c r="C4985" t="s">
        <v>17832</v>
      </c>
      <c r="D4985" t="s">
        <v>17711</v>
      </c>
      <c r="E4985" t="s">
        <v>17833</v>
      </c>
      <c r="F4985" t="s">
        <v>17820</v>
      </c>
      <c r="G4985" t="s">
        <v>17820</v>
      </c>
      <c r="H4985">
        <f>Table1[[#This Row],[GrnPostDate]]-Table1[[#This Row],[PoDate]]</f>
        <v>10</v>
      </c>
      <c r="I4985" t="s">
        <v>1031</v>
      </c>
      <c r="J4985" t="s">
        <v>90</v>
      </c>
      <c r="K4985" t="s">
        <v>6787</v>
      </c>
      <c r="M4985">
        <v>636</v>
      </c>
      <c r="O4985" t="s">
        <v>6186</v>
      </c>
      <c r="P4985">
        <v>41.33</v>
      </c>
      <c r="Q4985">
        <v>2400</v>
      </c>
      <c r="R4985">
        <v>2400</v>
      </c>
      <c r="S4985" s="25">
        <f>Table1[[#This Row],[RcvdQuantity]]/Table1[[#This Row],[POQty]]</f>
        <v>1</v>
      </c>
      <c r="T4985">
        <v>0</v>
      </c>
      <c r="U4985">
        <v>0</v>
      </c>
      <c r="V4985">
        <v>0</v>
      </c>
      <c r="W4985">
        <v>0</v>
      </c>
      <c r="X4985">
        <v>41.33</v>
      </c>
      <c r="Y4985">
        <v>41.33</v>
      </c>
      <c r="Z4985">
        <v>41.33</v>
      </c>
      <c r="AA4985">
        <v>0</v>
      </c>
      <c r="AB4985">
        <v>0</v>
      </c>
      <c r="AC4985">
        <v>99199.2</v>
      </c>
      <c r="AD4985">
        <v>99199.2</v>
      </c>
      <c r="AF4985" t="s">
        <v>5412</v>
      </c>
      <c r="AH4985">
        <v>428939</v>
      </c>
    </row>
    <row r="4986" spans="1:34" x14ac:dyDescent="0.25">
      <c r="A4986" t="s">
        <v>17831</v>
      </c>
      <c r="B4986" s="24">
        <v>45860</v>
      </c>
      <c r="C4986" t="s">
        <v>17832</v>
      </c>
      <c r="D4986" t="s">
        <v>17711</v>
      </c>
      <c r="E4986" t="s">
        <v>17833</v>
      </c>
      <c r="F4986" t="s">
        <v>17820</v>
      </c>
      <c r="G4986" t="s">
        <v>17820</v>
      </c>
      <c r="H4986">
        <f>Table1[[#This Row],[GrnPostDate]]-Table1[[#This Row],[PoDate]]</f>
        <v>10</v>
      </c>
      <c r="I4986" t="s">
        <v>1031</v>
      </c>
      <c r="J4986" t="s">
        <v>90</v>
      </c>
      <c r="K4986" t="s">
        <v>7226</v>
      </c>
      <c r="M4986">
        <v>14232</v>
      </c>
      <c r="O4986" t="s">
        <v>17838</v>
      </c>
      <c r="P4986">
        <v>0.73</v>
      </c>
      <c r="Q4986">
        <v>300000</v>
      </c>
      <c r="R4986">
        <v>300000</v>
      </c>
      <c r="S4986" s="25">
        <f>Table1[[#This Row],[RcvdQuantity]]/Table1[[#This Row],[POQty]]</f>
        <v>1</v>
      </c>
      <c r="T4986">
        <v>0</v>
      </c>
      <c r="U4986">
        <v>0</v>
      </c>
      <c r="V4986">
        <v>0</v>
      </c>
      <c r="W4986">
        <v>0</v>
      </c>
      <c r="X4986">
        <v>0.73</v>
      </c>
      <c r="Y4986">
        <v>0.73</v>
      </c>
      <c r="Z4986">
        <v>0.73</v>
      </c>
      <c r="AA4986">
        <v>0</v>
      </c>
      <c r="AB4986">
        <v>0</v>
      </c>
      <c r="AC4986">
        <v>219600</v>
      </c>
      <c r="AD4986">
        <v>219600</v>
      </c>
      <c r="AF4986" t="s">
        <v>5412</v>
      </c>
      <c r="AH4986">
        <v>428940</v>
      </c>
    </row>
    <row r="4987" spans="1:34" x14ac:dyDescent="0.25">
      <c r="A4987" t="s">
        <v>17839</v>
      </c>
      <c r="B4987" s="24">
        <v>45828</v>
      </c>
      <c r="C4987" t="s">
        <v>17840</v>
      </c>
      <c r="D4987" t="s">
        <v>17818</v>
      </c>
      <c r="E4987" t="s">
        <v>17841</v>
      </c>
      <c r="F4987" t="s">
        <v>17820</v>
      </c>
      <c r="G4987" t="s">
        <v>17820</v>
      </c>
      <c r="H4987">
        <f>Table1[[#This Row],[GrnPostDate]]-Table1[[#This Row],[PoDate]]</f>
        <v>42</v>
      </c>
      <c r="I4987" t="s">
        <v>158</v>
      </c>
      <c r="J4987" t="s">
        <v>5472</v>
      </c>
      <c r="K4987" t="s">
        <v>11987</v>
      </c>
      <c r="L4987" t="s">
        <v>11988</v>
      </c>
      <c r="M4987">
        <v>7495</v>
      </c>
      <c r="O4987" t="s">
        <v>17842</v>
      </c>
      <c r="P4987">
        <v>50</v>
      </c>
      <c r="Q4987">
        <v>200</v>
      </c>
      <c r="R4987">
        <v>200</v>
      </c>
      <c r="S4987" s="25">
        <f>Table1[[#This Row],[RcvdQuantity]]/Table1[[#This Row],[POQty]]</f>
        <v>1</v>
      </c>
      <c r="T4987">
        <v>0</v>
      </c>
      <c r="U4987">
        <v>0</v>
      </c>
      <c r="V4987">
        <v>0</v>
      </c>
      <c r="W4987">
        <v>0</v>
      </c>
      <c r="X4987">
        <v>50</v>
      </c>
      <c r="Y4987">
        <v>50</v>
      </c>
      <c r="Z4987">
        <v>50</v>
      </c>
      <c r="AA4987">
        <v>0</v>
      </c>
      <c r="AB4987">
        <v>0</v>
      </c>
      <c r="AC4987">
        <v>10000</v>
      </c>
      <c r="AD4987">
        <v>10000</v>
      </c>
      <c r="AF4987" t="s">
        <v>5412</v>
      </c>
      <c r="AH4987">
        <v>429212</v>
      </c>
    </row>
    <row r="4988" spans="1:34" x14ac:dyDescent="0.25">
      <c r="A4988" t="s">
        <v>17843</v>
      </c>
      <c r="B4988" s="24">
        <v>45868</v>
      </c>
      <c r="C4988" t="s">
        <v>17844</v>
      </c>
      <c r="D4988" t="s">
        <v>17818</v>
      </c>
      <c r="E4988" t="s">
        <v>17845</v>
      </c>
      <c r="F4988" t="s">
        <v>17820</v>
      </c>
      <c r="G4988" t="s">
        <v>17820</v>
      </c>
      <c r="H4988">
        <f>Table1[[#This Row],[GrnPostDate]]-Table1[[#This Row],[PoDate]]</f>
        <v>2</v>
      </c>
      <c r="I4988" t="s">
        <v>829</v>
      </c>
      <c r="J4988" t="s">
        <v>5472</v>
      </c>
      <c r="K4988" t="s">
        <v>6287</v>
      </c>
      <c r="L4988" t="s">
        <v>6288</v>
      </c>
      <c r="M4988">
        <v>6929</v>
      </c>
      <c r="O4988" t="s">
        <v>17846</v>
      </c>
      <c r="P4988">
        <v>8</v>
      </c>
      <c r="Q4988">
        <v>300</v>
      </c>
      <c r="R4988">
        <v>300</v>
      </c>
      <c r="S4988" s="25">
        <f>Table1[[#This Row],[RcvdQuantity]]/Table1[[#This Row],[POQty]]</f>
        <v>1</v>
      </c>
      <c r="T4988">
        <v>0</v>
      </c>
      <c r="U4988">
        <v>0</v>
      </c>
      <c r="V4988">
        <v>0</v>
      </c>
      <c r="W4988">
        <v>0</v>
      </c>
      <c r="X4988">
        <v>8</v>
      </c>
      <c r="Y4988">
        <v>8</v>
      </c>
      <c r="Z4988">
        <v>8</v>
      </c>
      <c r="AA4988">
        <v>0</v>
      </c>
      <c r="AB4988">
        <v>0</v>
      </c>
      <c r="AC4988">
        <v>2400</v>
      </c>
      <c r="AD4988">
        <v>2400</v>
      </c>
      <c r="AF4988" t="s">
        <v>5412</v>
      </c>
      <c r="AH4988">
        <v>429215</v>
      </c>
    </row>
    <row r="4989" spans="1:34" x14ac:dyDescent="0.25">
      <c r="A4989" t="s">
        <v>17847</v>
      </c>
      <c r="B4989" s="24">
        <v>45868</v>
      </c>
      <c r="C4989" t="s">
        <v>17848</v>
      </c>
      <c r="D4989" t="s">
        <v>17818</v>
      </c>
      <c r="E4989" t="s">
        <v>17849</v>
      </c>
      <c r="F4989" t="s">
        <v>17820</v>
      </c>
      <c r="G4989" t="s">
        <v>17820</v>
      </c>
      <c r="H4989">
        <f>Table1[[#This Row],[GrnPostDate]]-Table1[[#This Row],[PoDate]]</f>
        <v>2</v>
      </c>
      <c r="I4989" t="s">
        <v>1176</v>
      </c>
      <c r="J4989" t="s">
        <v>6856</v>
      </c>
      <c r="K4989" t="s">
        <v>16062</v>
      </c>
      <c r="M4989">
        <v>67177</v>
      </c>
      <c r="O4989" t="s">
        <v>17850</v>
      </c>
      <c r="P4989">
        <v>1020</v>
      </c>
      <c r="Q4989">
        <v>60</v>
      </c>
      <c r="R4989">
        <v>60</v>
      </c>
      <c r="S4989" s="25">
        <f>Table1[[#This Row],[RcvdQuantity]]/Table1[[#This Row],[POQty]]</f>
        <v>1</v>
      </c>
      <c r="T4989">
        <v>0</v>
      </c>
      <c r="U4989">
        <v>0</v>
      </c>
      <c r="V4989">
        <v>0</v>
      </c>
      <c r="W4989">
        <v>0</v>
      </c>
      <c r="X4989">
        <v>1020</v>
      </c>
      <c r="Y4989">
        <v>1020</v>
      </c>
      <c r="Z4989">
        <v>1020</v>
      </c>
      <c r="AA4989">
        <v>0</v>
      </c>
      <c r="AB4989">
        <v>0</v>
      </c>
      <c r="AC4989">
        <v>61200</v>
      </c>
      <c r="AD4989">
        <v>61200</v>
      </c>
      <c r="AF4989" t="s">
        <v>5412</v>
      </c>
      <c r="AH4989">
        <v>429217</v>
      </c>
    </row>
    <row r="4990" spans="1:34" x14ac:dyDescent="0.25">
      <c r="A4990" t="s">
        <v>17589</v>
      </c>
      <c r="B4990" s="24">
        <v>45859</v>
      </c>
      <c r="C4990" t="s">
        <v>17851</v>
      </c>
      <c r="D4990" t="s">
        <v>17818</v>
      </c>
      <c r="E4990" t="s">
        <v>17852</v>
      </c>
      <c r="F4990" t="s">
        <v>17820</v>
      </c>
      <c r="G4990" t="s">
        <v>17820</v>
      </c>
      <c r="H4990">
        <f>Table1[[#This Row],[GrnPostDate]]-Table1[[#This Row],[PoDate]]</f>
        <v>11</v>
      </c>
      <c r="I4990" t="s">
        <v>703</v>
      </c>
      <c r="J4990" t="s">
        <v>5409</v>
      </c>
      <c r="K4990" t="s">
        <v>11605</v>
      </c>
      <c r="M4990">
        <v>28050</v>
      </c>
      <c r="O4990" t="s">
        <v>17853</v>
      </c>
      <c r="P4990">
        <v>50</v>
      </c>
      <c r="Q4990">
        <v>2800</v>
      </c>
      <c r="R4990">
        <v>2800</v>
      </c>
      <c r="S4990" s="25">
        <f>Table1[[#This Row],[RcvdQuantity]]/Table1[[#This Row],[POQty]]</f>
        <v>1</v>
      </c>
      <c r="T4990">
        <v>0</v>
      </c>
      <c r="U4990">
        <v>0</v>
      </c>
      <c r="V4990">
        <v>0</v>
      </c>
      <c r="W4990">
        <v>0</v>
      </c>
      <c r="X4990">
        <v>50</v>
      </c>
      <c r="Y4990">
        <v>50</v>
      </c>
      <c r="Z4990">
        <v>50</v>
      </c>
      <c r="AA4990">
        <v>0</v>
      </c>
      <c r="AB4990">
        <v>0</v>
      </c>
      <c r="AC4990">
        <v>140000</v>
      </c>
      <c r="AD4990">
        <v>140000</v>
      </c>
      <c r="AF4990" t="s">
        <v>5412</v>
      </c>
      <c r="AH4990">
        <v>429218</v>
      </c>
    </row>
    <row r="4991" spans="1:34" x14ac:dyDescent="0.25">
      <c r="A4991" t="s">
        <v>17854</v>
      </c>
      <c r="B4991" s="24">
        <v>45868</v>
      </c>
      <c r="C4991" t="s">
        <v>17855</v>
      </c>
      <c r="D4991" t="s">
        <v>17818</v>
      </c>
      <c r="E4991" t="s">
        <v>17856</v>
      </c>
      <c r="F4991" t="s">
        <v>17820</v>
      </c>
      <c r="G4991" t="s">
        <v>17820</v>
      </c>
      <c r="H4991">
        <f>Table1[[#This Row],[GrnPostDate]]-Table1[[#This Row],[PoDate]]</f>
        <v>2</v>
      </c>
      <c r="I4991" t="s">
        <v>209</v>
      </c>
      <c r="J4991" t="s">
        <v>5472</v>
      </c>
      <c r="K4991" t="s">
        <v>17857</v>
      </c>
      <c r="M4991">
        <v>15889</v>
      </c>
      <c r="O4991" t="s">
        <v>17858</v>
      </c>
      <c r="P4991">
        <v>1589</v>
      </c>
      <c r="Q4991">
        <v>5</v>
      </c>
      <c r="R4991">
        <v>5</v>
      </c>
      <c r="S4991" s="25">
        <f>Table1[[#This Row],[RcvdQuantity]]/Table1[[#This Row],[POQty]]</f>
        <v>1</v>
      </c>
      <c r="T4991">
        <v>0</v>
      </c>
      <c r="U4991">
        <v>0</v>
      </c>
      <c r="V4991">
        <v>0</v>
      </c>
      <c r="W4991">
        <v>0</v>
      </c>
      <c r="X4991">
        <v>1589</v>
      </c>
      <c r="Y4991">
        <v>1589</v>
      </c>
      <c r="Z4991">
        <v>1589</v>
      </c>
      <c r="AA4991">
        <v>0</v>
      </c>
      <c r="AB4991">
        <v>0</v>
      </c>
      <c r="AC4991">
        <v>7945</v>
      </c>
      <c r="AD4991">
        <v>7945</v>
      </c>
      <c r="AF4991" t="s">
        <v>5412</v>
      </c>
      <c r="AH4991">
        <v>429219</v>
      </c>
    </row>
    <row r="4992" spans="1:34" x14ac:dyDescent="0.25">
      <c r="A4992" t="s">
        <v>17854</v>
      </c>
      <c r="B4992" s="24">
        <v>45868</v>
      </c>
      <c r="C4992" t="s">
        <v>17855</v>
      </c>
      <c r="D4992" t="s">
        <v>17818</v>
      </c>
      <c r="E4992" t="s">
        <v>17856</v>
      </c>
      <c r="F4992" t="s">
        <v>17820</v>
      </c>
      <c r="G4992" t="s">
        <v>17820</v>
      </c>
      <c r="H4992">
        <f>Table1[[#This Row],[GrnPostDate]]-Table1[[#This Row],[PoDate]]</f>
        <v>2</v>
      </c>
      <c r="I4992" t="s">
        <v>209</v>
      </c>
      <c r="J4992" t="s">
        <v>5409</v>
      </c>
      <c r="K4992" t="s">
        <v>7217</v>
      </c>
      <c r="L4992" t="s">
        <v>7218</v>
      </c>
      <c r="M4992">
        <v>6896</v>
      </c>
      <c r="O4992" t="s">
        <v>1258</v>
      </c>
      <c r="P4992">
        <v>26.79</v>
      </c>
      <c r="Q4992">
        <v>3000</v>
      </c>
      <c r="R4992">
        <v>2912</v>
      </c>
      <c r="S4992" s="25">
        <f>Table1[[#This Row],[RcvdQuantity]]/Table1[[#This Row],[POQty]]</f>
        <v>0.97066666666666668</v>
      </c>
      <c r="T4992">
        <v>88</v>
      </c>
      <c r="U4992">
        <v>0</v>
      </c>
      <c r="V4992">
        <v>0</v>
      </c>
      <c r="W4992">
        <v>0</v>
      </c>
      <c r="X4992">
        <v>26.79</v>
      </c>
      <c r="Y4992">
        <v>26.79</v>
      </c>
      <c r="Z4992">
        <v>26.79</v>
      </c>
      <c r="AA4992">
        <v>0</v>
      </c>
      <c r="AB4992">
        <v>0</v>
      </c>
      <c r="AC4992">
        <v>77997.919999999998</v>
      </c>
      <c r="AD4992">
        <v>77997.919999999998</v>
      </c>
      <c r="AF4992" t="s">
        <v>5412</v>
      </c>
      <c r="AH4992">
        <v>429220</v>
      </c>
    </row>
    <row r="4993" spans="1:34" x14ac:dyDescent="0.25">
      <c r="A4993" t="s">
        <v>17859</v>
      </c>
      <c r="B4993" s="24">
        <v>45869</v>
      </c>
      <c r="C4993" t="s">
        <v>17860</v>
      </c>
      <c r="D4993" t="s">
        <v>17818</v>
      </c>
      <c r="E4993" t="s">
        <v>17861</v>
      </c>
      <c r="F4993" t="s">
        <v>17820</v>
      </c>
      <c r="G4993" t="s">
        <v>17820</v>
      </c>
      <c r="H4993">
        <f>Table1[[#This Row],[GrnPostDate]]-Table1[[#This Row],[PoDate]]</f>
        <v>1</v>
      </c>
      <c r="I4993" t="s">
        <v>1186</v>
      </c>
      <c r="J4993" t="s">
        <v>5472</v>
      </c>
      <c r="K4993" t="s">
        <v>7859</v>
      </c>
      <c r="L4993" t="s">
        <v>7860</v>
      </c>
      <c r="M4993">
        <v>8018</v>
      </c>
      <c r="O4993" t="s">
        <v>17862</v>
      </c>
      <c r="P4993">
        <v>2600</v>
      </c>
      <c r="Q4993">
        <v>50</v>
      </c>
      <c r="R4993">
        <v>50</v>
      </c>
      <c r="S4993" s="25">
        <f>Table1[[#This Row],[RcvdQuantity]]/Table1[[#This Row],[POQty]]</f>
        <v>1</v>
      </c>
      <c r="T4993">
        <v>0</v>
      </c>
      <c r="U4993">
        <v>0</v>
      </c>
      <c r="V4993">
        <v>0</v>
      </c>
      <c r="W4993">
        <v>0</v>
      </c>
      <c r="X4993">
        <v>2600</v>
      </c>
      <c r="Y4993">
        <v>2600</v>
      </c>
      <c r="Z4993">
        <v>2600</v>
      </c>
      <c r="AA4993">
        <v>0</v>
      </c>
      <c r="AB4993">
        <v>0</v>
      </c>
      <c r="AC4993">
        <v>130000</v>
      </c>
      <c r="AD4993">
        <v>130000</v>
      </c>
      <c r="AF4993" t="s">
        <v>5412</v>
      </c>
      <c r="AH4993">
        <v>429221</v>
      </c>
    </row>
    <row r="4994" spans="1:34" x14ac:dyDescent="0.25">
      <c r="A4994" t="s">
        <v>17863</v>
      </c>
      <c r="B4994" s="24">
        <v>45869</v>
      </c>
      <c r="C4994" t="s">
        <v>17864</v>
      </c>
      <c r="D4994" t="s">
        <v>17818</v>
      </c>
      <c r="E4994" t="s">
        <v>17865</v>
      </c>
      <c r="F4994" t="s">
        <v>17820</v>
      </c>
      <c r="G4994" t="s">
        <v>17820</v>
      </c>
      <c r="H4994">
        <f>Table1[[#This Row],[GrnPostDate]]-Table1[[#This Row],[PoDate]]</f>
        <v>1</v>
      </c>
      <c r="I4994" t="s">
        <v>3447</v>
      </c>
      <c r="J4994" t="s">
        <v>5934</v>
      </c>
      <c r="K4994" t="s">
        <v>17866</v>
      </c>
      <c r="M4994">
        <v>34035</v>
      </c>
      <c r="O4994" t="s">
        <v>17867</v>
      </c>
      <c r="P4994">
        <v>450</v>
      </c>
      <c r="Q4994">
        <v>50</v>
      </c>
      <c r="R4994">
        <v>50</v>
      </c>
      <c r="S4994" s="25">
        <f>Table1[[#This Row],[RcvdQuantity]]/Table1[[#This Row],[POQty]]</f>
        <v>1</v>
      </c>
      <c r="T4994">
        <v>0</v>
      </c>
      <c r="U4994">
        <v>0</v>
      </c>
      <c r="V4994">
        <v>0</v>
      </c>
      <c r="W4994">
        <v>0</v>
      </c>
      <c r="X4994">
        <v>450</v>
      </c>
      <c r="Y4994">
        <v>450</v>
      </c>
      <c r="Z4994">
        <v>450</v>
      </c>
      <c r="AA4994">
        <v>0</v>
      </c>
      <c r="AB4994">
        <v>0</v>
      </c>
      <c r="AC4994">
        <v>22500</v>
      </c>
      <c r="AD4994">
        <v>22500</v>
      </c>
      <c r="AF4994" t="s">
        <v>5412</v>
      </c>
      <c r="AH4994">
        <v>429222</v>
      </c>
    </row>
    <row r="4995" spans="1:34" x14ac:dyDescent="0.25">
      <c r="A4995" t="s">
        <v>17868</v>
      </c>
      <c r="B4995" s="24">
        <v>45868</v>
      </c>
      <c r="C4995" t="s">
        <v>17869</v>
      </c>
      <c r="D4995" t="s">
        <v>17818</v>
      </c>
      <c r="E4995" t="s">
        <v>17870</v>
      </c>
      <c r="F4995" t="s">
        <v>17820</v>
      </c>
      <c r="G4995" t="s">
        <v>17820</v>
      </c>
      <c r="H4995">
        <f>Table1[[#This Row],[GrnPostDate]]-Table1[[#This Row],[PoDate]]</f>
        <v>2</v>
      </c>
      <c r="I4995" t="s">
        <v>648</v>
      </c>
      <c r="J4995" t="s">
        <v>5472</v>
      </c>
      <c r="K4995" t="s">
        <v>17871</v>
      </c>
      <c r="L4995" t="s">
        <v>17872</v>
      </c>
      <c r="M4995">
        <v>7153</v>
      </c>
      <c r="O4995" t="s">
        <v>4697</v>
      </c>
      <c r="P4995">
        <v>1460.52</v>
      </c>
      <c r="Q4995">
        <v>10</v>
      </c>
      <c r="R4995">
        <v>10</v>
      </c>
      <c r="S4995" s="25">
        <f>Table1[[#This Row],[RcvdQuantity]]/Table1[[#This Row],[POQty]]</f>
        <v>1</v>
      </c>
      <c r="T4995">
        <v>0</v>
      </c>
      <c r="U4995">
        <v>0</v>
      </c>
      <c r="V4995">
        <v>0</v>
      </c>
      <c r="W4995">
        <v>0</v>
      </c>
      <c r="X4995">
        <v>1460.52</v>
      </c>
      <c r="Y4995">
        <v>1460.52</v>
      </c>
      <c r="Z4995">
        <v>1460.52</v>
      </c>
      <c r="AA4995">
        <v>0</v>
      </c>
      <c r="AB4995">
        <v>0</v>
      </c>
      <c r="AC4995">
        <v>14605.2</v>
      </c>
      <c r="AD4995">
        <v>14605.2</v>
      </c>
      <c r="AF4995" t="s">
        <v>5412</v>
      </c>
      <c r="AH4995">
        <v>429231</v>
      </c>
    </row>
    <row r="4996" spans="1:34" x14ac:dyDescent="0.25">
      <c r="A4996" t="s">
        <v>17873</v>
      </c>
      <c r="B4996" s="24">
        <v>45845</v>
      </c>
      <c r="C4996" t="s">
        <v>17874</v>
      </c>
      <c r="D4996" t="s">
        <v>17818</v>
      </c>
      <c r="E4996" t="s">
        <v>17875</v>
      </c>
      <c r="F4996" t="s">
        <v>17820</v>
      </c>
      <c r="G4996" t="s">
        <v>17820</v>
      </c>
      <c r="H4996">
        <f>Table1[[#This Row],[GrnPostDate]]-Table1[[#This Row],[PoDate]]</f>
        <v>25</v>
      </c>
      <c r="I4996" t="s">
        <v>648</v>
      </c>
      <c r="J4996" t="s">
        <v>5472</v>
      </c>
      <c r="K4996" t="s">
        <v>6302</v>
      </c>
      <c r="L4996" t="s">
        <v>6303</v>
      </c>
      <c r="M4996">
        <v>7082</v>
      </c>
      <c r="O4996" t="s">
        <v>17876</v>
      </c>
      <c r="P4996">
        <v>6459.15</v>
      </c>
      <c r="Q4996">
        <v>5</v>
      </c>
      <c r="R4996">
        <v>5</v>
      </c>
      <c r="S4996" s="25">
        <f>Table1[[#This Row],[RcvdQuantity]]/Table1[[#This Row],[POQty]]</f>
        <v>1</v>
      </c>
      <c r="T4996">
        <v>0</v>
      </c>
      <c r="U4996">
        <v>0</v>
      </c>
      <c r="V4996">
        <v>0</v>
      </c>
      <c r="W4996">
        <v>0</v>
      </c>
      <c r="X4996">
        <v>6459.15</v>
      </c>
      <c r="Y4996">
        <v>6459.15</v>
      </c>
      <c r="Z4996">
        <v>6459.15</v>
      </c>
      <c r="AA4996">
        <v>0</v>
      </c>
      <c r="AB4996">
        <v>0</v>
      </c>
      <c r="AC4996">
        <v>32295.75</v>
      </c>
      <c r="AD4996">
        <v>32295.75</v>
      </c>
      <c r="AF4996" t="s">
        <v>5412</v>
      </c>
      <c r="AH4996">
        <v>429233</v>
      </c>
    </row>
    <row r="4997" spans="1:34" x14ac:dyDescent="0.25">
      <c r="A4997" t="s">
        <v>17877</v>
      </c>
      <c r="B4997" s="24">
        <v>45832</v>
      </c>
      <c r="C4997" t="s">
        <v>17878</v>
      </c>
      <c r="D4997" t="s">
        <v>17818</v>
      </c>
      <c r="E4997" t="s">
        <v>17879</v>
      </c>
      <c r="F4997" t="s">
        <v>17820</v>
      </c>
      <c r="G4997" t="s">
        <v>17820</v>
      </c>
      <c r="H4997">
        <f>Table1[[#This Row],[GrnPostDate]]-Table1[[#This Row],[PoDate]]</f>
        <v>38</v>
      </c>
      <c r="I4997" t="s">
        <v>3447</v>
      </c>
      <c r="J4997" t="s">
        <v>5934</v>
      </c>
      <c r="K4997" t="s">
        <v>17866</v>
      </c>
      <c r="M4997">
        <v>34035</v>
      </c>
      <c r="O4997" t="s">
        <v>17867</v>
      </c>
      <c r="P4997">
        <v>450</v>
      </c>
      <c r="Q4997">
        <v>50</v>
      </c>
      <c r="R4997">
        <v>50</v>
      </c>
      <c r="S4997" s="25">
        <f>Table1[[#This Row],[RcvdQuantity]]/Table1[[#This Row],[POQty]]</f>
        <v>1</v>
      </c>
      <c r="T4997">
        <v>0</v>
      </c>
      <c r="U4997">
        <v>0</v>
      </c>
      <c r="V4997">
        <v>0</v>
      </c>
      <c r="W4997">
        <v>0</v>
      </c>
      <c r="X4997">
        <v>450</v>
      </c>
      <c r="Y4997">
        <v>450</v>
      </c>
      <c r="Z4997">
        <v>450</v>
      </c>
      <c r="AA4997">
        <v>0</v>
      </c>
      <c r="AB4997">
        <v>0</v>
      </c>
      <c r="AC4997">
        <v>22500</v>
      </c>
      <c r="AD4997">
        <v>22500</v>
      </c>
      <c r="AF4997" t="s">
        <v>5412</v>
      </c>
      <c r="AH4997">
        <v>429239</v>
      </c>
    </row>
    <row r="4998" spans="1:34" x14ac:dyDescent="0.25">
      <c r="A4998" t="s">
        <v>17880</v>
      </c>
      <c r="B4998" s="24">
        <v>45868</v>
      </c>
      <c r="C4998" t="s">
        <v>9360</v>
      </c>
      <c r="D4998" t="s">
        <v>17818</v>
      </c>
      <c r="E4998" t="s">
        <v>17881</v>
      </c>
      <c r="F4998" t="s">
        <v>17820</v>
      </c>
      <c r="G4998" t="s">
        <v>17820</v>
      </c>
      <c r="H4998">
        <f>Table1[[#This Row],[GrnPostDate]]-Table1[[#This Row],[PoDate]]</f>
        <v>2</v>
      </c>
      <c r="I4998" t="s">
        <v>58</v>
      </c>
      <c r="J4998" t="s">
        <v>52</v>
      </c>
      <c r="K4998" t="s">
        <v>11192</v>
      </c>
      <c r="M4998">
        <v>10216</v>
      </c>
      <c r="O4998" t="s">
        <v>37</v>
      </c>
      <c r="P4998">
        <v>15994</v>
      </c>
      <c r="Q4998">
        <v>2</v>
      </c>
      <c r="R4998">
        <v>2</v>
      </c>
      <c r="S4998" s="25">
        <f>Table1[[#This Row],[RcvdQuantity]]/Table1[[#This Row],[POQty]]</f>
        <v>1</v>
      </c>
      <c r="T4998">
        <v>0</v>
      </c>
      <c r="U4998">
        <v>0</v>
      </c>
      <c r="V4998">
        <v>0</v>
      </c>
      <c r="W4998">
        <v>0</v>
      </c>
      <c r="X4998">
        <v>15994</v>
      </c>
      <c r="Y4998">
        <v>15994</v>
      </c>
      <c r="Z4998">
        <v>15994</v>
      </c>
      <c r="AA4998">
        <v>0</v>
      </c>
      <c r="AB4998">
        <v>0</v>
      </c>
      <c r="AC4998">
        <v>31988</v>
      </c>
      <c r="AD4998">
        <v>31988</v>
      </c>
      <c r="AF4998" t="s">
        <v>5412</v>
      </c>
      <c r="AH4998">
        <v>429240</v>
      </c>
    </row>
    <row r="4999" spans="1:34" x14ac:dyDescent="0.25">
      <c r="A4999" t="s">
        <v>17882</v>
      </c>
      <c r="B4999" s="24">
        <v>45867</v>
      </c>
      <c r="C4999" t="s">
        <v>9357</v>
      </c>
      <c r="D4999" t="s">
        <v>17818</v>
      </c>
      <c r="E4999" t="s">
        <v>17883</v>
      </c>
      <c r="F4999" t="s">
        <v>17820</v>
      </c>
      <c r="G4999" t="s">
        <v>17820</v>
      </c>
      <c r="H4999">
        <f>Table1[[#This Row],[GrnPostDate]]-Table1[[#This Row],[PoDate]]</f>
        <v>3</v>
      </c>
      <c r="I4999" t="s">
        <v>58</v>
      </c>
      <c r="J4999" t="s">
        <v>52</v>
      </c>
      <c r="K4999" t="s">
        <v>11190</v>
      </c>
      <c r="M4999">
        <v>13411</v>
      </c>
      <c r="O4999" t="s">
        <v>12578</v>
      </c>
      <c r="P4999">
        <v>7480</v>
      </c>
      <c r="Q4999">
        <v>1</v>
      </c>
      <c r="R4999">
        <v>1</v>
      </c>
      <c r="S4999" s="25">
        <f>Table1[[#This Row],[RcvdQuantity]]/Table1[[#This Row],[POQty]]</f>
        <v>1</v>
      </c>
      <c r="T4999">
        <v>0</v>
      </c>
      <c r="U4999">
        <v>0</v>
      </c>
      <c r="V4999">
        <v>0</v>
      </c>
      <c r="W4999">
        <v>0</v>
      </c>
      <c r="X4999">
        <v>7480</v>
      </c>
      <c r="Y4999">
        <v>7480</v>
      </c>
      <c r="Z4999">
        <v>7480</v>
      </c>
      <c r="AA4999">
        <v>0</v>
      </c>
      <c r="AB4999">
        <v>0</v>
      </c>
      <c r="AC4999">
        <v>7480</v>
      </c>
      <c r="AD4999">
        <v>7480</v>
      </c>
      <c r="AF4999" t="s">
        <v>5503</v>
      </c>
      <c r="AH4999">
        <v>429241</v>
      </c>
    </row>
    <row r="5000" spans="1:34" x14ac:dyDescent="0.25">
      <c r="A5000" t="s">
        <v>17882</v>
      </c>
      <c r="B5000" s="24">
        <v>45867</v>
      </c>
      <c r="C5000" t="s">
        <v>9357</v>
      </c>
      <c r="D5000" t="s">
        <v>17818</v>
      </c>
      <c r="E5000" t="s">
        <v>17883</v>
      </c>
      <c r="F5000" t="s">
        <v>17820</v>
      </c>
      <c r="G5000" t="s">
        <v>17820</v>
      </c>
      <c r="H5000">
        <f>Table1[[#This Row],[GrnPostDate]]-Table1[[#This Row],[PoDate]]</f>
        <v>3</v>
      </c>
      <c r="I5000" t="s">
        <v>58</v>
      </c>
      <c r="J5000" t="s">
        <v>52</v>
      </c>
      <c r="K5000" t="s">
        <v>13671</v>
      </c>
      <c r="M5000">
        <v>13412</v>
      </c>
      <c r="O5000" t="s">
        <v>17884</v>
      </c>
      <c r="P5000">
        <v>7931</v>
      </c>
      <c r="Q5000">
        <v>1</v>
      </c>
      <c r="R5000">
        <v>1</v>
      </c>
      <c r="S5000" s="25">
        <f>Table1[[#This Row],[RcvdQuantity]]/Table1[[#This Row],[POQty]]</f>
        <v>1</v>
      </c>
      <c r="T5000">
        <v>0</v>
      </c>
      <c r="U5000">
        <v>0</v>
      </c>
      <c r="V5000">
        <v>0</v>
      </c>
      <c r="W5000">
        <v>0</v>
      </c>
      <c r="X5000">
        <v>7931</v>
      </c>
      <c r="Y5000">
        <v>7931</v>
      </c>
      <c r="Z5000">
        <v>7931</v>
      </c>
      <c r="AA5000">
        <v>0</v>
      </c>
      <c r="AB5000">
        <v>0</v>
      </c>
      <c r="AC5000">
        <v>7931</v>
      </c>
      <c r="AD5000">
        <v>7931</v>
      </c>
      <c r="AF5000" t="s">
        <v>5503</v>
      </c>
      <c r="AH5000">
        <v>429242</v>
      </c>
    </row>
    <row r="5001" spans="1:34" x14ac:dyDescent="0.25">
      <c r="A5001" t="s">
        <v>17882</v>
      </c>
      <c r="B5001" s="24">
        <v>45867</v>
      </c>
      <c r="C5001" t="s">
        <v>9357</v>
      </c>
      <c r="D5001" t="s">
        <v>17818</v>
      </c>
      <c r="E5001" t="s">
        <v>17883</v>
      </c>
      <c r="F5001" t="s">
        <v>17820</v>
      </c>
      <c r="G5001" t="s">
        <v>17820</v>
      </c>
      <c r="H5001">
        <f>Table1[[#This Row],[GrnPostDate]]-Table1[[#This Row],[PoDate]]</f>
        <v>3</v>
      </c>
      <c r="I5001" t="s">
        <v>58</v>
      </c>
      <c r="J5001" t="s">
        <v>52</v>
      </c>
      <c r="K5001" t="s">
        <v>9561</v>
      </c>
      <c r="M5001">
        <v>10152</v>
      </c>
      <c r="O5001" t="s">
        <v>3639</v>
      </c>
      <c r="P5001">
        <v>7271</v>
      </c>
      <c r="Q5001">
        <v>1</v>
      </c>
      <c r="R5001">
        <v>1</v>
      </c>
      <c r="S5001" s="25">
        <f>Table1[[#This Row],[RcvdQuantity]]/Table1[[#This Row],[POQty]]</f>
        <v>1</v>
      </c>
      <c r="T5001">
        <v>0</v>
      </c>
      <c r="U5001">
        <v>0</v>
      </c>
      <c r="V5001">
        <v>0</v>
      </c>
      <c r="W5001">
        <v>0</v>
      </c>
      <c r="X5001">
        <v>7271</v>
      </c>
      <c r="Y5001">
        <v>7271</v>
      </c>
      <c r="Z5001">
        <v>7271</v>
      </c>
      <c r="AA5001">
        <v>0</v>
      </c>
      <c r="AB5001">
        <v>0</v>
      </c>
      <c r="AC5001">
        <v>7271</v>
      </c>
      <c r="AD5001">
        <v>7271</v>
      </c>
      <c r="AF5001" t="s">
        <v>5412</v>
      </c>
      <c r="AH5001">
        <v>429243</v>
      </c>
    </row>
    <row r="5002" spans="1:34" x14ac:dyDescent="0.25">
      <c r="A5002" t="s">
        <v>17882</v>
      </c>
      <c r="B5002" s="24">
        <v>45867</v>
      </c>
      <c r="C5002" t="s">
        <v>9357</v>
      </c>
      <c r="D5002" t="s">
        <v>17818</v>
      </c>
      <c r="E5002" t="s">
        <v>17883</v>
      </c>
      <c r="F5002" t="s">
        <v>17820</v>
      </c>
      <c r="G5002" t="s">
        <v>17820</v>
      </c>
      <c r="H5002">
        <f>Table1[[#This Row],[GrnPostDate]]-Table1[[#This Row],[PoDate]]</f>
        <v>3</v>
      </c>
      <c r="I5002" t="s">
        <v>58</v>
      </c>
      <c r="J5002" t="s">
        <v>52</v>
      </c>
      <c r="K5002" t="s">
        <v>9563</v>
      </c>
      <c r="M5002">
        <v>10153</v>
      </c>
      <c r="O5002" t="s">
        <v>3337</v>
      </c>
      <c r="P5002">
        <v>6578</v>
      </c>
      <c r="Q5002">
        <v>1</v>
      </c>
      <c r="R5002">
        <v>1</v>
      </c>
      <c r="S5002" s="25">
        <f>Table1[[#This Row],[RcvdQuantity]]/Table1[[#This Row],[POQty]]</f>
        <v>1</v>
      </c>
      <c r="T5002">
        <v>0</v>
      </c>
      <c r="U5002">
        <v>0</v>
      </c>
      <c r="V5002">
        <v>0</v>
      </c>
      <c r="W5002">
        <v>0</v>
      </c>
      <c r="X5002">
        <v>6578</v>
      </c>
      <c r="Y5002">
        <v>6578</v>
      </c>
      <c r="Z5002">
        <v>6578</v>
      </c>
      <c r="AA5002">
        <v>0</v>
      </c>
      <c r="AB5002">
        <v>0</v>
      </c>
      <c r="AC5002">
        <v>6578</v>
      </c>
      <c r="AD5002">
        <v>6578</v>
      </c>
      <c r="AF5002" t="s">
        <v>5412</v>
      </c>
      <c r="AH5002">
        <v>429244</v>
      </c>
    </row>
    <row r="5003" spans="1:34" x14ac:dyDescent="0.25">
      <c r="A5003" t="s">
        <v>17882</v>
      </c>
      <c r="B5003" s="24">
        <v>45867</v>
      </c>
      <c r="C5003" t="s">
        <v>9357</v>
      </c>
      <c r="D5003" t="s">
        <v>17818</v>
      </c>
      <c r="E5003" t="s">
        <v>17883</v>
      </c>
      <c r="F5003" t="s">
        <v>17820</v>
      </c>
      <c r="G5003" t="s">
        <v>17820</v>
      </c>
      <c r="H5003">
        <f>Table1[[#This Row],[GrnPostDate]]-Table1[[#This Row],[PoDate]]</f>
        <v>3</v>
      </c>
      <c r="I5003" t="s">
        <v>58</v>
      </c>
      <c r="J5003" t="s">
        <v>52</v>
      </c>
      <c r="K5003" t="s">
        <v>13975</v>
      </c>
      <c r="M5003">
        <v>10170</v>
      </c>
      <c r="O5003" t="s">
        <v>17885</v>
      </c>
      <c r="P5003">
        <v>5742</v>
      </c>
      <c r="Q5003">
        <v>1</v>
      </c>
      <c r="R5003">
        <v>1</v>
      </c>
      <c r="S5003" s="25">
        <f>Table1[[#This Row],[RcvdQuantity]]/Table1[[#This Row],[POQty]]</f>
        <v>1</v>
      </c>
      <c r="T5003">
        <v>0</v>
      </c>
      <c r="U5003">
        <v>0</v>
      </c>
      <c r="V5003">
        <v>0</v>
      </c>
      <c r="W5003">
        <v>0</v>
      </c>
      <c r="X5003">
        <v>5742</v>
      </c>
      <c r="Y5003">
        <v>5742</v>
      </c>
      <c r="Z5003">
        <v>5742</v>
      </c>
      <c r="AA5003">
        <v>0</v>
      </c>
      <c r="AB5003">
        <v>0</v>
      </c>
      <c r="AC5003">
        <v>5742</v>
      </c>
      <c r="AD5003">
        <v>5742</v>
      </c>
      <c r="AF5003" t="s">
        <v>5412</v>
      </c>
      <c r="AH5003">
        <v>429245</v>
      </c>
    </row>
    <row r="5004" spans="1:34" x14ac:dyDescent="0.25">
      <c r="A5004" t="s">
        <v>17882</v>
      </c>
      <c r="B5004" s="24">
        <v>45867</v>
      </c>
      <c r="C5004" t="s">
        <v>9357</v>
      </c>
      <c r="D5004" t="s">
        <v>17818</v>
      </c>
      <c r="E5004" t="s">
        <v>17883</v>
      </c>
      <c r="F5004" t="s">
        <v>17820</v>
      </c>
      <c r="G5004" t="s">
        <v>17820</v>
      </c>
      <c r="H5004">
        <f>Table1[[#This Row],[GrnPostDate]]-Table1[[#This Row],[PoDate]]</f>
        <v>3</v>
      </c>
      <c r="I5004" t="s">
        <v>58</v>
      </c>
      <c r="J5004" t="s">
        <v>52</v>
      </c>
      <c r="K5004" t="s">
        <v>17886</v>
      </c>
      <c r="M5004">
        <v>10219</v>
      </c>
      <c r="O5004" t="s">
        <v>37</v>
      </c>
      <c r="P5004">
        <v>12500</v>
      </c>
      <c r="Q5004">
        <v>1</v>
      </c>
      <c r="R5004">
        <v>1</v>
      </c>
      <c r="S5004" s="25">
        <f>Table1[[#This Row],[RcvdQuantity]]/Table1[[#This Row],[POQty]]</f>
        <v>1</v>
      </c>
      <c r="T5004">
        <v>0</v>
      </c>
      <c r="U5004">
        <v>0</v>
      </c>
      <c r="V5004">
        <v>0</v>
      </c>
      <c r="W5004">
        <v>0</v>
      </c>
      <c r="X5004">
        <v>12500</v>
      </c>
      <c r="Y5004">
        <v>12500</v>
      </c>
      <c r="Z5004">
        <v>12500</v>
      </c>
      <c r="AA5004">
        <v>0</v>
      </c>
      <c r="AB5004">
        <v>0</v>
      </c>
      <c r="AC5004">
        <v>12500</v>
      </c>
      <c r="AD5004">
        <v>12500</v>
      </c>
      <c r="AF5004" t="s">
        <v>5412</v>
      </c>
      <c r="AH5004">
        <v>429246</v>
      </c>
    </row>
    <row r="5005" spans="1:34" x14ac:dyDescent="0.25">
      <c r="A5005" t="s">
        <v>17887</v>
      </c>
      <c r="B5005" s="24">
        <v>45870</v>
      </c>
      <c r="C5005" t="s">
        <v>17888</v>
      </c>
      <c r="D5005" t="s">
        <v>17889</v>
      </c>
      <c r="E5005" t="s">
        <v>17890</v>
      </c>
      <c r="F5005" t="s">
        <v>17891</v>
      </c>
      <c r="G5005" t="s">
        <v>17891</v>
      </c>
      <c r="H5005">
        <f>Table1[[#This Row],[GrnPostDate]]-Table1[[#This Row],[PoDate]]</f>
        <v>3</v>
      </c>
      <c r="I5005" t="s">
        <v>158</v>
      </c>
      <c r="J5005" t="s">
        <v>5816</v>
      </c>
      <c r="K5005" t="s">
        <v>8876</v>
      </c>
      <c r="L5005" t="s">
        <v>8877</v>
      </c>
      <c r="M5005">
        <v>7221</v>
      </c>
      <c r="O5005" t="s">
        <v>17892</v>
      </c>
      <c r="P5005">
        <v>52.2</v>
      </c>
      <c r="Q5005">
        <v>100</v>
      </c>
      <c r="R5005">
        <v>100</v>
      </c>
      <c r="S5005" s="25">
        <f>Table1[[#This Row],[RcvdQuantity]]/Table1[[#This Row],[POQty]]</f>
        <v>1</v>
      </c>
      <c r="T5005">
        <v>0</v>
      </c>
      <c r="U5005">
        <v>0</v>
      </c>
      <c r="V5005">
        <v>0</v>
      </c>
      <c r="W5005">
        <v>0</v>
      </c>
      <c r="X5005">
        <v>52.2</v>
      </c>
      <c r="Y5005">
        <v>52.2</v>
      </c>
      <c r="Z5005">
        <v>52.2</v>
      </c>
      <c r="AA5005">
        <v>0</v>
      </c>
      <c r="AB5005">
        <v>0</v>
      </c>
      <c r="AC5005">
        <v>5220</v>
      </c>
      <c r="AD5005">
        <v>5220</v>
      </c>
      <c r="AF5005" t="s">
        <v>5412</v>
      </c>
      <c r="AH5005">
        <v>429403</v>
      </c>
    </row>
    <row r="5006" spans="1:34" x14ac:dyDescent="0.25">
      <c r="A5006" t="s">
        <v>17887</v>
      </c>
      <c r="B5006" s="24">
        <v>45870</v>
      </c>
      <c r="C5006" t="s">
        <v>17888</v>
      </c>
      <c r="D5006" t="s">
        <v>17889</v>
      </c>
      <c r="E5006" t="s">
        <v>17890</v>
      </c>
      <c r="F5006" t="s">
        <v>17891</v>
      </c>
      <c r="G5006" t="s">
        <v>17891</v>
      </c>
      <c r="H5006">
        <f>Table1[[#This Row],[GrnPostDate]]-Table1[[#This Row],[PoDate]]</f>
        <v>3</v>
      </c>
      <c r="I5006" t="s">
        <v>158</v>
      </c>
      <c r="J5006" t="s">
        <v>5816</v>
      </c>
      <c r="K5006" t="s">
        <v>10582</v>
      </c>
      <c r="L5006" t="s">
        <v>10583</v>
      </c>
      <c r="M5006">
        <v>7940</v>
      </c>
      <c r="O5006" t="s">
        <v>17893</v>
      </c>
      <c r="P5006">
        <v>860</v>
      </c>
      <c r="Q5006">
        <v>5</v>
      </c>
      <c r="R5006">
        <v>5</v>
      </c>
      <c r="S5006" s="25">
        <f>Table1[[#This Row],[RcvdQuantity]]/Table1[[#This Row],[POQty]]</f>
        <v>1</v>
      </c>
      <c r="T5006">
        <v>0</v>
      </c>
      <c r="U5006">
        <v>0</v>
      </c>
      <c r="V5006">
        <v>0</v>
      </c>
      <c r="W5006">
        <v>0</v>
      </c>
      <c r="X5006">
        <v>860</v>
      </c>
      <c r="Y5006">
        <v>860</v>
      </c>
      <c r="Z5006">
        <v>860</v>
      </c>
      <c r="AA5006">
        <v>0</v>
      </c>
      <c r="AB5006">
        <v>0</v>
      </c>
      <c r="AC5006">
        <v>4300</v>
      </c>
      <c r="AD5006">
        <v>4300</v>
      </c>
      <c r="AF5006" t="s">
        <v>5412</v>
      </c>
      <c r="AH5006">
        <v>429404</v>
      </c>
    </row>
    <row r="5007" spans="1:34" x14ac:dyDescent="0.25">
      <c r="A5007" t="s">
        <v>17894</v>
      </c>
      <c r="B5007" s="24">
        <v>45868</v>
      </c>
      <c r="C5007" t="s">
        <v>17895</v>
      </c>
      <c r="D5007" t="s">
        <v>17715</v>
      </c>
      <c r="E5007" t="s">
        <v>17896</v>
      </c>
      <c r="F5007" t="s">
        <v>17891</v>
      </c>
      <c r="G5007" t="s">
        <v>17891</v>
      </c>
      <c r="H5007">
        <f>Table1[[#This Row],[GrnPostDate]]-Table1[[#This Row],[PoDate]]</f>
        <v>5</v>
      </c>
      <c r="I5007" t="s">
        <v>8728</v>
      </c>
      <c r="J5007" t="s">
        <v>5409</v>
      </c>
      <c r="K5007" t="s">
        <v>17897</v>
      </c>
      <c r="M5007">
        <v>67676</v>
      </c>
      <c r="O5007" t="s">
        <v>17898</v>
      </c>
      <c r="P5007">
        <v>86.66</v>
      </c>
      <c r="Q5007">
        <v>90</v>
      </c>
      <c r="R5007">
        <v>90</v>
      </c>
      <c r="S5007" s="25">
        <f>Table1[[#This Row],[RcvdQuantity]]/Table1[[#This Row],[POQty]]</f>
        <v>1</v>
      </c>
      <c r="T5007">
        <v>0</v>
      </c>
      <c r="U5007">
        <v>0</v>
      </c>
      <c r="V5007">
        <v>0</v>
      </c>
      <c r="W5007">
        <v>0</v>
      </c>
      <c r="X5007">
        <v>86.66</v>
      </c>
      <c r="Y5007">
        <v>86.66</v>
      </c>
      <c r="Z5007">
        <v>86.66</v>
      </c>
      <c r="AA5007">
        <v>0</v>
      </c>
      <c r="AB5007">
        <v>0</v>
      </c>
      <c r="AC5007">
        <v>7799.4</v>
      </c>
      <c r="AD5007">
        <v>7799.4</v>
      </c>
      <c r="AF5007" t="s">
        <v>5412</v>
      </c>
      <c r="AH5007">
        <v>429406</v>
      </c>
    </row>
    <row r="5008" spans="1:34" x14ac:dyDescent="0.25">
      <c r="A5008" t="s">
        <v>17899</v>
      </c>
      <c r="B5008" s="24">
        <v>45870</v>
      </c>
      <c r="C5008" t="s">
        <v>17900</v>
      </c>
      <c r="D5008" t="s">
        <v>17889</v>
      </c>
      <c r="E5008" t="s">
        <v>17901</v>
      </c>
      <c r="F5008" t="s">
        <v>17891</v>
      </c>
      <c r="G5008" t="s">
        <v>17891</v>
      </c>
      <c r="H5008">
        <f>Table1[[#This Row],[GrnPostDate]]-Table1[[#This Row],[PoDate]]</f>
        <v>3</v>
      </c>
      <c r="I5008" t="s">
        <v>158</v>
      </c>
      <c r="J5008" t="s">
        <v>5409</v>
      </c>
      <c r="K5008" t="s">
        <v>17902</v>
      </c>
      <c r="M5008">
        <v>68811</v>
      </c>
      <c r="O5008" t="s">
        <v>17903</v>
      </c>
      <c r="P5008">
        <v>465</v>
      </c>
      <c r="Q5008">
        <v>200</v>
      </c>
      <c r="R5008">
        <v>164</v>
      </c>
      <c r="S5008" s="25">
        <f>Table1[[#This Row],[RcvdQuantity]]/Table1[[#This Row],[POQty]]</f>
        <v>0.82</v>
      </c>
      <c r="T5008">
        <v>36</v>
      </c>
      <c r="U5008">
        <v>0</v>
      </c>
      <c r="V5008">
        <v>0</v>
      </c>
      <c r="W5008">
        <v>0</v>
      </c>
      <c r="X5008">
        <v>465</v>
      </c>
      <c r="Y5008">
        <v>465</v>
      </c>
      <c r="Z5008">
        <v>465</v>
      </c>
      <c r="AA5008">
        <v>0</v>
      </c>
      <c r="AB5008">
        <v>0</v>
      </c>
      <c r="AC5008">
        <v>76260</v>
      </c>
      <c r="AD5008">
        <v>76260</v>
      </c>
      <c r="AF5008" t="s">
        <v>5412</v>
      </c>
      <c r="AH5008">
        <v>429460</v>
      </c>
    </row>
    <row r="5009" spans="1:34" x14ac:dyDescent="0.25">
      <c r="A5009" t="s">
        <v>17904</v>
      </c>
      <c r="B5009" s="24">
        <v>45869</v>
      </c>
      <c r="C5009" t="s">
        <v>17905</v>
      </c>
      <c r="D5009" t="s">
        <v>17818</v>
      </c>
      <c r="E5009" t="s">
        <v>17906</v>
      </c>
      <c r="F5009" t="s">
        <v>17891</v>
      </c>
      <c r="G5009" t="s">
        <v>17891</v>
      </c>
      <c r="H5009">
        <f>Table1[[#This Row],[GrnPostDate]]-Table1[[#This Row],[PoDate]]</f>
        <v>4</v>
      </c>
      <c r="I5009" t="s">
        <v>648</v>
      </c>
      <c r="J5009" t="s">
        <v>5934</v>
      </c>
      <c r="K5009" t="s">
        <v>7681</v>
      </c>
      <c r="L5009" t="s">
        <v>7682</v>
      </c>
      <c r="M5009">
        <v>7255</v>
      </c>
      <c r="O5009" t="s">
        <v>17907</v>
      </c>
      <c r="P5009">
        <v>183.27</v>
      </c>
      <c r="Q5009">
        <v>400</v>
      </c>
      <c r="R5009">
        <v>400</v>
      </c>
      <c r="S5009" s="25">
        <f>Table1[[#This Row],[RcvdQuantity]]/Table1[[#This Row],[POQty]]</f>
        <v>1</v>
      </c>
      <c r="T5009">
        <v>0</v>
      </c>
      <c r="U5009">
        <v>0</v>
      </c>
      <c r="V5009">
        <v>0</v>
      </c>
      <c r="W5009">
        <v>0</v>
      </c>
      <c r="X5009">
        <v>183.27</v>
      </c>
      <c r="Y5009">
        <v>183.27</v>
      </c>
      <c r="Z5009">
        <v>183.27</v>
      </c>
      <c r="AA5009">
        <v>0</v>
      </c>
      <c r="AB5009">
        <v>0</v>
      </c>
      <c r="AC5009">
        <v>73308</v>
      </c>
      <c r="AD5009">
        <v>73308</v>
      </c>
      <c r="AF5009" t="s">
        <v>5412</v>
      </c>
      <c r="AH5009">
        <v>429488</v>
      </c>
    </row>
    <row r="5010" spans="1:34" x14ac:dyDescent="0.25">
      <c r="A5010" t="s">
        <v>17908</v>
      </c>
      <c r="B5010" s="24">
        <v>45870</v>
      </c>
      <c r="C5010" t="s">
        <v>17909</v>
      </c>
      <c r="D5010" t="s">
        <v>17889</v>
      </c>
      <c r="E5010" t="s">
        <v>17910</v>
      </c>
      <c r="F5010" t="s">
        <v>17891</v>
      </c>
      <c r="G5010" t="s">
        <v>17891</v>
      </c>
      <c r="H5010">
        <f>Table1[[#This Row],[GrnPostDate]]-Table1[[#This Row],[PoDate]]</f>
        <v>3</v>
      </c>
      <c r="I5010" t="s">
        <v>3447</v>
      </c>
      <c r="J5010" t="s">
        <v>5816</v>
      </c>
      <c r="K5010" t="s">
        <v>8888</v>
      </c>
      <c r="L5010" t="s">
        <v>8889</v>
      </c>
      <c r="M5010">
        <v>7774</v>
      </c>
      <c r="O5010" t="s">
        <v>17911</v>
      </c>
      <c r="P5010">
        <v>190</v>
      </c>
      <c r="Q5010">
        <v>100</v>
      </c>
      <c r="R5010">
        <v>100</v>
      </c>
      <c r="S5010" s="25">
        <f>Table1[[#This Row],[RcvdQuantity]]/Table1[[#This Row],[POQty]]</f>
        <v>1</v>
      </c>
      <c r="T5010">
        <v>0</v>
      </c>
      <c r="U5010">
        <v>0</v>
      </c>
      <c r="V5010">
        <v>0</v>
      </c>
      <c r="W5010">
        <v>0</v>
      </c>
      <c r="X5010">
        <v>190</v>
      </c>
      <c r="Y5010">
        <v>190</v>
      </c>
      <c r="Z5010">
        <v>190</v>
      </c>
      <c r="AA5010">
        <v>0</v>
      </c>
      <c r="AB5010">
        <v>0</v>
      </c>
      <c r="AC5010">
        <v>19000</v>
      </c>
      <c r="AD5010">
        <v>19000</v>
      </c>
      <c r="AF5010" t="s">
        <v>5412</v>
      </c>
      <c r="AH5010">
        <v>429500</v>
      </c>
    </row>
    <row r="5011" spans="1:34" x14ac:dyDescent="0.25">
      <c r="A5011" t="s">
        <v>17912</v>
      </c>
      <c r="B5011" s="24">
        <v>45870</v>
      </c>
      <c r="C5011" t="s">
        <v>17913</v>
      </c>
      <c r="D5011" t="s">
        <v>17889</v>
      </c>
      <c r="E5011" t="s">
        <v>17914</v>
      </c>
      <c r="F5011" t="s">
        <v>17891</v>
      </c>
      <c r="G5011" t="s">
        <v>17891</v>
      </c>
      <c r="H5011">
        <f>Table1[[#This Row],[GrnPostDate]]-Table1[[#This Row],[PoDate]]</f>
        <v>3</v>
      </c>
      <c r="I5011" t="s">
        <v>1176</v>
      </c>
      <c r="J5011" t="s">
        <v>5409</v>
      </c>
      <c r="K5011" t="s">
        <v>17915</v>
      </c>
      <c r="M5011">
        <v>14900</v>
      </c>
      <c r="O5011" t="s">
        <v>17916</v>
      </c>
      <c r="P5011">
        <v>28.46</v>
      </c>
      <c r="Q5011">
        <v>90</v>
      </c>
      <c r="R5011">
        <v>90</v>
      </c>
      <c r="S5011" s="25">
        <f>Table1[[#This Row],[RcvdQuantity]]/Table1[[#This Row],[POQty]]</f>
        <v>1</v>
      </c>
      <c r="T5011">
        <v>0</v>
      </c>
      <c r="U5011">
        <v>0</v>
      </c>
      <c r="V5011">
        <v>0</v>
      </c>
      <c r="W5011">
        <v>0</v>
      </c>
      <c r="X5011">
        <v>28.46</v>
      </c>
      <c r="Y5011">
        <v>28.46</v>
      </c>
      <c r="Z5011">
        <v>28.46</v>
      </c>
      <c r="AA5011">
        <v>0</v>
      </c>
      <c r="AB5011">
        <v>0</v>
      </c>
      <c r="AC5011">
        <v>2561.4</v>
      </c>
      <c r="AD5011">
        <v>2561.4</v>
      </c>
      <c r="AF5011" t="s">
        <v>5412</v>
      </c>
      <c r="AH5011">
        <v>429501</v>
      </c>
    </row>
    <row r="5012" spans="1:34" x14ac:dyDescent="0.25">
      <c r="A5012" t="s">
        <v>17917</v>
      </c>
      <c r="B5012" s="24">
        <v>45870</v>
      </c>
      <c r="C5012" t="s">
        <v>17918</v>
      </c>
      <c r="D5012" t="s">
        <v>17889</v>
      </c>
      <c r="E5012" t="s">
        <v>17919</v>
      </c>
      <c r="F5012" t="s">
        <v>17891</v>
      </c>
      <c r="G5012" t="s">
        <v>17891</v>
      </c>
      <c r="H5012">
        <f>Table1[[#This Row],[GrnPostDate]]-Table1[[#This Row],[PoDate]]</f>
        <v>3</v>
      </c>
      <c r="I5012" t="s">
        <v>1176</v>
      </c>
      <c r="J5012" t="s">
        <v>5934</v>
      </c>
      <c r="K5012" t="s">
        <v>13053</v>
      </c>
      <c r="L5012" t="s">
        <v>7622</v>
      </c>
      <c r="M5012">
        <v>7512</v>
      </c>
      <c r="O5012" t="s">
        <v>16618</v>
      </c>
      <c r="P5012">
        <v>236</v>
      </c>
      <c r="Q5012">
        <v>50</v>
      </c>
      <c r="R5012">
        <v>50</v>
      </c>
      <c r="S5012" s="25">
        <f>Table1[[#This Row],[RcvdQuantity]]/Table1[[#This Row],[POQty]]</f>
        <v>1</v>
      </c>
      <c r="T5012">
        <v>0</v>
      </c>
      <c r="U5012">
        <v>0</v>
      </c>
      <c r="V5012">
        <v>0</v>
      </c>
      <c r="W5012">
        <v>0</v>
      </c>
      <c r="X5012">
        <v>236</v>
      </c>
      <c r="Y5012">
        <v>236</v>
      </c>
      <c r="Z5012">
        <v>236</v>
      </c>
      <c r="AA5012">
        <v>0</v>
      </c>
      <c r="AB5012">
        <v>0</v>
      </c>
      <c r="AC5012">
        <v>11800</v>
      </c>
      <c r="AD5012">
        <v>11800</v>
      </c>
      <c r="AF5012" t="s">
        <v>5412</v>
      </c>
      <c r="AH5012">
        <v>429502</v>
      </c>
    </row>
    <row r="5013" spans="1:34" x14ac:dyDescent="0.25">
      <c r="A5013" t="s">
        <v>17920</v>
      </c>
      <c r="B5013" s="24">
        <v>45868</v>
      </c>
      <c r="C5013" t="s">
        <v>17921</v>
      </c>
      <c r="D5013" t="s">
        <v>17889</v>
      </c>
      <c r="E5013" t="s">
        <v>17922</v>
      </c>
      <c r="F5013" t="s">
        <v>17891</v>
      </c>
      <c r="G5013" t="s">
        <v>17891</v>
      </c>
      <c r="H5013">
        <f>Table1[[#This Row],[GrnPostDate]]-Table1[[#This Row],[PoDate]]</f>
        <v>5</v>
      </c>
      <c r="I5013" t="s">
        <v>383</v>
      </c>
      <c r="J5013" t="s">
        <v>5948</v>
      </c>
      <c r="K5013" t="s">
        <v>6016</v>
      </c>
      <c r="L5013" t="s">
        <v>6017</v>
      </c>
      <c r="M5013">
        <v>7077</v>
      </c>
      <c r="O5013" t="s">
        <v>2787</v>
      </c>
      <c r="P5013">
        <v>420</v>
      </c>
      <c r="Q5013">
        <v>150</v>
      </c>
      <c r="R5013">
        <v>150</v>
      </c>
      <c r="S5013" s="25">
        <f>Table1[[#This Row],[RcvdQuantity]]/Table1[[#This Row],[POQty]]</f>
        <v>1</v>
      </c>
      <c r="T5013">
        <v>0</v>
      </c>
      <c r="U5013">
        <v>0</v>
      </c>
      <c r="V5013">
        <v>0</v>
      </c>
      <c r="W5013">
        <v>0</v>
      </c>
      <c r="X5013">
        <v>420</v>
      </c>
      <c r="Y5013">
        <v>420</v>
      </c>
      <c r="Z5013">
        <v>420</v>
      </c>
      <c r="AA5013">
        <v>0</v>
      </c>
      <c r="AB5013">
        <v>0</v>
      </c>
      <c r="AC5013">
        <v>63000</v>
      </c>
      <c r="AD5013">
        <v>63000</v>
      </c>
      <c r="AF5013" t="s">
        <v>5412</v>
      </c>
      <c r="AH5013">
        <v>429503</v>
      </c>
    </row>
    <row r="5014" spans="1:34" x14ac:dyDescent="0.25">
      <c r="A5014" t="s">
        <v>17923</v>
      </c>
      <c r="B5014" s="24">
        <v>45870</v>
      </c>
      <c r="C5014" t="s">
        <v>17924</v>
      </c>
      <c r="D5014" t="s">
        <v>17889</v>
      </c>
      <c r="E5014" t="s">
        <v>17925</v>
      </c>
      <c r="F5014" t="s">
        <v>17891</v>
      </c>
      <c r="G5014" t="s">
        <v>17891</v>
      </c>
      <c r="H5014">
        <f>Table1[[#This Row],[GrnPostDate]]-Table1[[#This Row],[PoDate]]</f>
        <v>3</v>
      </c>
      <c r="I5014" t="s">
        <v>7401</v>
      </c>
      <c r="J5014" t="s">
        <v>5409</v>
      </c>
      <c r="K5014" t="s">
        <v>17926</v>
      </c>
      <c r="L5014" t="s">
        <v>17927</v>
      </c>
      <c r="M5014">
        <v>7708</v>
      </c>
      <c r="O5014" t="s">
        <v>17928</v>
      </c>
      <c r="P5014">
        <v>57.3</v>
      </c>
      <c r="Q5014">
        <v>2800</v>
      </c>
      <c r="R5014">
        <v>2800</v>
      </c>
      <c r="S5014" s="25">
        <f>Table1[[#This Row],[RcvdQuantity]]/Table1[[#This Row],[POQty]]</f>
        <v>1</v>
      </c>
      <c r="T5014">
        <v>0</v>
      </c>
      <c r="U5014">
        <v>0</v>
      </c>
      <c r="V5014">
        <v>0</v>
      </c>
      <c r="W5014">
        <v>0</v>
      </c>
      <c r="X5014">
        <v>57.3</v>
      </c>
      <c r="Y5014">
        <v>57.3</v>
      </c>
      <c r="Z5014">
        <v>57.3</v>
      </c>
      <c r="AA5014">
        <v>0</v>
      </c>
      <c r="AB5014">
        <v>0</v>
      </c>
      <c r="AC5014">
        <v>160440</v>
      </c>
      <c r="AD5014">
        <v>160440</v>
      </c>
      <c r="AF5014" t="s">
        <v>5412</v>
      </c>
      <c r="AH5014">
        <v>429504</v>
      </c>
    </row>
    <row r="5015" spans="1:34" x14ac:dyDescent="0.25">
      <c r="A5015" t="s">
        <v>17929</v>
      </c>
      <c r="B5015" s="24">
        <v>45868</v>
      </c>
      <c r="C5015" t="s">
        <v>17930</v>
      </c>
      <c r="D5015" t="s">
        <v>17889</v>
      </c>
      <c r="E5015" t="s">
        <v>17931</v>
      </c>
      <c r="F5015" t="s">
        <v>17891</v>
      </c>
      <c r="G5015" t="s">
        <v>17891</v>
      </c>
      <c r="H5015">
        <f>Table1[[#This Row],[GrnPostDate]]-Table1[[#This Row],[PoDate]]</f>
        <v>5</v>
      </c>
      <c r="I5015" t="s">
        <v>484</v>
      </c>
      <c r="J5015" t="s">
        <v>5472</v>
      </c>
      <c r="K5015" t="s">
        <v>10499</v>
      </c>
      <c r="L5015" t="s">
        <v>10500</v>
      </c>
      <c r="M5015">
        <v>7014</v>
      </c>
      <c r="O5015" t="s">
        <v>3861</v>
      </c>
      <c r="P5015">
        <v>132</v>
      </c>
      <c r="Q5015">
        <v>500</v>
      </c>
      <c r="R5015">
        <v>500</v>
      </c>
      <c r="S5015" s="25">
        <f>Table1[[#This Row],[RcvdQuantity]]/Table1[[#This Row],[POQty]]</f>
        <v>1</v>
      </c>
      <c r="T5015">
        <v>0</v>
      </c>
      <c r="U5015">
        <v>0</v>
      </c>
      <c r="V5015">
        <v>0</v>
      </c>
      <c r="W5015">
        <v>0</v>
      </c>
      <c r="X5015">
        <v>132</v>
      </c>
      <c r="Y5015">
        <v>132</v>
      </c>
      <c r="Z5015">
        <v>132</v>
      </c>
      <c r="AA5015">
        <v>0</v>
      </c>
      <c r="AB5015">
        <v>0</v>
      </c>
      <c r="AC5015">
        <v>66000</v>
      </c>
      <c r="AD5015">
        <v>66000</v>
      </c>
      <c r="AF5015" t="s">
        <v>5412</v>
      </c>
      <c r="AH5015">
        <v>429505</v>
      </c>
    </row>
    <row r="5016" spans="1:34" x14ac:dyDescent="0.25">
      <c r="A5016" t="s">
        <v>17932</v>
      </c>
      <c r="B5016" s="24">
        <v>45869</v>
      </c>
      <c r="C5016" t="s">
        <v>17933</v>
      </c>
      <c r="D5016" t="s">
        <v>17889</v>
      </c>
      <c r="E5016" t="s">
        <v>17934</v>
      </c>
      <c r="F5016" t="s">
        <v>17891</v>
      </c>
      <c r="G5016" t="s">
        <v>17891</v>
      </c>
      <c r="H5016">
        <f>Table1[[#This Row],[GrnPostDate]]-Table1[[#This Row],[PoDate]]</f>
        <v>4</v>
      </c>
      <c r="I5016" t="s">
        <v>484</v>
      </c>
      <c r="J5016" t="s">
        <v>5472</v>
      </c>
      <c r="K5016" t="s">
        <v>15702</v>
      </c>
      <c r="M5016">
        <v>20525</v>
      </c>
      <c r="O5016" t="s">
        <v>17345</v>
      </c>
      <c r="P5016">
        <v>530</v>
      </c>
      <c r="Q5016">
        <v>20</v>
      </c>
      <c r="R5016">
        <v>20</v>
      </c>
      <c r="S5016" s="25">
        <f>Table1[[#This Row],[RcvdQuantity]]/Table1[[#This Row],[POQty]]</f>
        <v>1</v>
      </c>
      <c r="T5016">
        <v>0</v>
      </c>
      <c r="U5016">
        <v>0</v>
      </c>
      <c r="V5016">
        <v>0</v>
      </c>
      <c r="W5016">
        <v>0</v>
      </c>
      <c r="X5016">
        <v>530</v>
      </c>
      <c r="Y5016">
        <v>530</v>
      </c>
      <c r="Z5016">
        <v>530</v>
      </c>
      <c r="AA5016">
        <v>0</v>
      </c>
      <c r="AB5016">
        <v>0</v>
      </c>
      <c r="AC5016">
        <v>10600</v>
      </c>
      <c r="AD5016">
        <v>10600</v>
      </c>
      <c r="AF5016" t="s">
        <v>5412</v>
      </c>
      <c r="AH5016">
        <v>429506</v>
      </c>
    </row>
    <row r="5017" spans="1:34" x14ac:dyDescent="0.25">
      <c r="A5017" t="s">
        <v>17935</v>
      </c>
      <c r="B5017" s="24">
        <v>45869</v>
      </c>
      <c r="C5017" t="s">
        <v>17936</v>
      </c>
      <c r="D5017" t="s">
        <v>17889</v>
      </c>
      <c r="E5017" t="s">
        <v>17937</v>
      </c>
      <c r="F5017" t="s">
        <v>17891</v>
      </c>
      <c r="G5017" t="s">
        <v>17891</v>
      </c>
      <c r="H5017">
        <f>Table1[[#This Row],[GrnPostDate]]-Table1[[#This Row],[PoDate]]</f>
        <v>4</v>
      </c>
      <c r="I5017" t="s">
        <v>7858</v>
      </c>
      <c r="J5017" t="s">
        <v>5409</v>
      </c>
      <c r="K5017" t="s">
        <v>9489</v>
      </c>
      <c r="L5017" t="s">
        <v>9490</v>
      </c>
      <c r="M5017">
        <v>7479</v>
      </c>
      <c r="O5017" t="s">
        <v>16250</v>
      </c>
      <c r="P5017">
        <v>50</v>
      </c>
      <c r="Q5017">
        <v>900</v>
      </c>
      <c r="R5017">
        <v>900</v>
      </c>
      <c r="S5017" s="25">
        <f>Table1[[#This Row],[RcvdQuantity]]/Table1[[#This Row],[POQty]]</f>
        <v>1</v>
      </c>
      <c r="T5017">
        <v>0</v>
      </c>
      <c r="U5017">
        <v>0</v>
      </c>
      <c r="V5017">
        <v>0</v>
      </c>
      <c r="W5017">
        <v>0</v>
      </c>
      <c r="X5017">
        <v>50</v>
      </c>
      <c r="Y5017">
        <v>50</v>
      </c>
      <c r="Z5017">
        <v>50</v>
      </c>
      <c r="AA5017">
        <v>0</v>
      </c>
      <c r="AB5017">
        <v>0</v>
      </c>
      <c r="AC5017">
        <v>45000</v>
      </c>
      <c r="AD5017">
        <v>45000</v>
      </c>
      <c r="AF5017" t="s">
        <v>5412</v>
      </c>
      <c r="AH5017">
        <v>429509</v>
      </c>
    </row>
    <row r="5018" spans="1:34" x14ac:dyDescent="0.25">
      <c r="A5018" t="s">
        <v>17938</v>
      </c>
      <c r="B5018" s="24">
        <v>45869</v>
      </c>
      <c r="C5018" t="s">
        <v>17939</v>
      </c>
      <c r="D5018" t="s">
        <v>17818</v>
      </c>
      <c r="E5018" t="s">
        <v>17940</v>
      </c>
      <c r="F5018" t="s">
        <v>17891</v>
      </c>
      <c r="G5018" t="s">
        <v>17891</v>
      </c>
      <c r="H5018">
        <f>Table1[[#This Row],[GrnPostDate]]-Table1[[#This Row],[PoDate]]</f>
        <v>4</v>
      </c>
      <c r="I5018" t="s">
        <v>3447</v>
      </c>
      <c r="J5018" t="s">
        <v>5409</v>
      </c>
      <c r="K5018" t="s">
        <v>11016</v>
      </c>
      <c r="M5018">
        <v>40081</v>
      </c>
      <c r="O5018" t="s">
        <v>17941</v>
      </c>
      <c r="P5018">
        <v>41.3</v>
      </c>
      <c r="Q5018">
        <v>600</v>
      </c>
      <c r="R5018">
        <v>600</v>
      </c>
      <c r="S5018" s="25">
        <f>Table1[[#This Row],[RcvdQuantity]]/Table1[[#This Row],[POQty]]</f>
        <v>1</v>
      </c>
      <c r="T5018">
        <v>0</v>
      </c>
      <c r="U5018">
        <v>0</v>
      </c>
      <c r="V5018">
        <v>0</v>
      </c>
      <c r="W5018">
        <v>0</v>
      </c>
      <c r="X5018">
        <v>41.3</v>
      </c>
      <c r="Y5018">
        <v>41.3</v>
      </c>
      <c r="Z5018">
        <v>41.3</v>
      </c>
      <c r="AA5018">
        <v>0</v>
      </c>
      <c r="AB5018">
        <v>0</v>
      </c>
      <c r="AC5018">
        <v>24780</v>
      </c>
      <c r="AD5018">
        <v>24780</v>
      </c>
      <c r="AF5018" t="s">
        <v>5412</v>
      </c>
      <c r="AH5018">
        <v>429510</v>
      </c>
    </row>
    <row r="5019" spans="1:34" x14ac:dyDescent="0.25">
      <c r="A5019" t="s">
        <v>17942</v>
      </c>
      <c r="B5019" s="24">
        <v>45869</v>
      </c>
      <c r="C5019" t="s">
        <v>17943</v>
      </c>
      <c r="D5019" t="s">
        <v>17889</v>
      </c>
      <c r="E5019" t="s">
        <v>17944</v>
      </c>
      <c r="F5019" t="s">
        <v>17891</v>
      </c>
      <c r="G5019" t="s">
        <v>17891</v>
      </c>
      <c r="H5019">
        <f>Table1[[#This Row],[GrnPostDate]]-Table1[[#This Row],[PoDate]]</f>
        <v>4</v>
      </c>
      <c r="I5019" t="s">
        <v>7330</v>
      </c>
      <c r="J5019" t="s">
        <v>5409</v>
      </c>
      <c r="K5019" t="s">
        <v>9575</v>
      </c>
      <c r="M5019">
        <v>42655</v>
      </c>
      <c r="N5019" t="s">
        <v>9576</v>
      </c>
      <c r="O5019" t="s">
        <v>17945</v>
      </c>
      <c r="P5019">
        <v>1088.0999999999999</v>
      </c>
      <c r="Q5019">
        <v>210</v>
      </c>
      <c r="R5019">
        <v>84</v>
      </c>
      <c r="S5019" s="25">
        <f>Table1[[#This Row],[RcvdQuantity]]/Table1[[#This Row],[POQty]]</f>
        <v>0.4</v>
      </c>
      <c r="T5019">
        <v>126</v>
      </c>
      <c r="U5019">
        <v>0</v>
      </c>
      <c r="V5019">
        <v>0</v>
      </c>
      <c r="W5019">
        <v>0</v>
      </c>
      <c r="X5019">
        <v>1088.0999999999999</v>
      </c>
      <c r="Y5019">
        <v>1088.0999999999999</v>
      </c>
      <c r="Z5019">
        <v>1088.0999999999999</v>
      </c>
      <c r="AA5019">
        <v>0</v>
      </c>
      <c r="AB5019">
        <v>0</v>
      </c>
      <c r="AC5019">
        <v>91399.98</v>
      </c>
      <c r="AD5019">
        <v>91399.98</v>
      </c>
      <c r="AF5019" t="s">
        <v>5412</v>
      </c>
      <c r="AH5019">
        <v>429512</v>
      </c>
    </row>
    <row r="5020" spans="1:34" x14ac:dyDescent="0.25">
      <c r="A5020" t="s">
        <v>17942</v>
      </c>
      <c r="B5020" s="24">
        <v>45869</v>
      </c>
      <c r="C5020" t="s">
        <v>17943</v>
      </c>
      <c r="D5020" t="s">
        <v>17889</v>
      </c>
      <c r="E5020" t="s">
        <v>17944</v>
      </c>
      <c r="F5020" t="s">
        <v>17891</v>
      </c>
      <c r="G5020" t="s">
        <v>17891</v>
      </c>
      <c r="H5020">
        <f>Table1[[#This Row],[GrnPostDate]]-Table1[[#This Row],[PoDate]]</f>
        <v>4</v>
      </c>
      <c r="I5020" t="s">
        <v>7330</v>
      </c>
      <c r="J5020" t="s">
        <v>5409</v>
      </c>
      <c r="K5020" t="s">
        <v>9575</v>
      </c>
      <c r="M5020">
        <v>42655</v>
      </c>
      <c r="N5020" t="s">
        <v>9576</v>
      </c>
      <c r="O5020" t="s">
        <v>17946</v>
      </c>
      <c r="P5020">
        <v>1088.0999999999999</v>
      </c>
      <c r="Q5020">
        <v>210</v>
      </c>
      <c r="R5020">
        <v>126</v>
      </c>
      <c r="S5020" s="25">
        <f>Table1[[#This Row],[RcvdQuantity]]/Table1[[#This Row],[POQty]]</f>
        <v>0.6</v>
      </c>
      <c r="T5020">
        <v>84</v>
      </c>
      <c r="U5020">
        <v>0</v>
      </c>
      <c r="V5020">
        <v>0</v>
      </c>
      <c r="W5020">
        <v>0</v>
      </c>
      <c r="X5020">
        <v>1088.0999999999999</v>
      </c>
      <c r="Y5020">
        <v>1088.0999999999999</v>
      </c>
      <c r="Z5020">
        <v>1088.0999999999999</v>
      </c>
      <c r="AA5020">
        <v>0</v>
      </c>
      <c r="AB5020">
        <v>0</v>
      </c>
      <c r="AC5020">
        <v>137099.97</v>
      </c>
      <c r="AD5020">
        <v>137099.97</v>
      </c>
      <c r="AF5020" t="s">
        <v>5412</v>
      </c>
      <c r="AH5020">
        <v>429513</v>
      </c>
    </row>
    <row r="5021" spans="1:34" x14ac:dyDescent="0.25">
      <c r="A5021" t="s">
        <v>17947</v>
      </c>
      <c r="B5021" s="24">
        <v>45868</v>
      </c>
      <c r="C5021" t="s">
        <v>17948</v>
      </c>
      <c r="D5021" t="s">
        <v>17818</v>
      </c>
      <c r="E5021" t="s">
        <v>17949</v>
      </c>
      <c r="F5021" t="s">
        <v>17891</v>
      </c>
      <c r="G5021" t="s">
        <v>17891</v>
      </c>
      <c r="H5021">
        <f>Table1[[#This Row],[GrnPostDate]]-Table1[[#This Row],[PoDate]]</f>
        <v>5</v>
      </c>
      <c r="I5021" t="s">
        <v>484</v>
      </c>
      <c r="J5021" t="s">
        <v>5472</v>
      </c>
      <c r="K5021" t="s">
        <v>5624</v>
      </c>
      <c r="L5021" t="s">
        <v>5625</v>
      </c>
      <c r="M5021">
        <v>7853</v>
      </c>
      <c r="O5021" t="s">
        <v>17950</v>
      </c>
      <c r="P5021">
        <v>1885</v>
      </c>
      <c r="Q5021">
        <v>50</v>
      </c>
      <c r="R5021">
        <v>10</v>
      </c>
      <c r="S5021" s="25">
        <f>Table1[[#This Row],[RcvdQuantity]]/Table1[[#This Row],[POQty]]</f>
        <v>0.2</v>
      </c>
      <c r="T5021">
        <v>40</v>
      </c>
      <c r="U5021">
        <v>0</v>
      </c>
      <c r="V5021">
        <v>0</v>
      </c>
      <c r="W5021">
        <v>0</v>
      </c>
      <c r="X5021">
        <v>1885</v>
      </c>
      <c r="Y5021">
        <v>1885</v>
      </c>
      <c r="Z5021">
        <v>1885</v>
      </c>
      <c r="AA5021">
        <v>0</v>
      </c>
      <c r="AB5021">
        <v>0</v>
      </c>
      <c r="AC5021">
        <v>18850</v>
      </c>
      <c r="AD5021">
        <v>18850</v>
      </c>
      <c r="AF5021" t="s">
        <v>5412</v>
      </c>
      <c r="AH5021">
        <v>429516</v>
      </c>
    </row>
    <row r="5022" spans="1:34" x14ac:dyDescent="0.25">
      <c r="A5022" t="s">
        <v>17947</v>
      </c>
      <c r="B5022" s="24">
        <v>45868</v>
      </c>
      <c r="C5022" t="s">
        <v>17951</v>
      </c>
      <c r="D5022" t="s">
        <v>17818</v>
      </c>
      <c r="E5022" t="s">
        <v>17952</v>
      </c>
      <c r="F5022" t="s">
        <v>17891</v>
      </c>
      <c r="G5022" t="s">
        <v>17891</v>
      </c>
      <c r="H5022">
        <f>Table1[[#This Row],[GrnPostDate]]-Table1[[#This Row],[PoDate]]</f>
        <v>5</v>
      </c>
      <c r="I5022" t="s">
        <v>484</v>
      </c>
      <c r="J5022" t="s">
        <v>5472</v>
      </c>
      <c r="K5022" t="s">
        <v>5624</v>
      </c>
      <c r="L5022" t="s">
        <v>5625</v>
      </c>
      <c r="M5022">
        <v>7853</v>
      </c>
      <c r="O5022" t="s">
        <v>15709</v>
      </c>
      <c r="P5022">
        <v>1885</v>
      </c>
      <c r="Q5022">
        <v>40</v>
      </c>
      <c r="R5022">
        <v>40</v>
      </c>
      <c r="S5022" s="25">
        <f>Table1[[#This Row],[RcvdQuantity]]/Table1[[#This Row],[POQty]]</f>
        <v>1</v>
      </c>
      <c r="T5022">
        <v>0</v>
      </c>
      <c r="U5022">
        <v>0</v>
      </c>
      <c r="V5022">
        <v>0</v>
      </c>
      <c r="W5022">
        <v>0</v>
      </c>
      <c r="X5022">
        <v>1885</v>
      </c>
      <c r="Y5022">
        <v>1885</v>
      </c>
      <c r="Z5022">
        <v>1885</v>
      </c>
      <c r="AA5022">
        <v>0</v>
      </c>
      <c r="AB5022">
        <v>0</v>
      </c>
      <c r="AC5022">
        <v>75400</v>
      </c>
      <c r="AD5022">
        <v>75400</v>
      </c>
      <c r="AF5022" t="s">
        <v>5412</v>
      </c>
      <c r="AH5022">
        <v>429517</v>
      </c>
    </row>
    <row r="5023" spans="1:34" x14ac:dyDescent="0.25">
      <c r="A5023" t="s">
        <v>17953</v>
      </c>
      <c r="B5023" s="24">
        <v>45869</v>
      </c>
      <c r="C5023" t="s">
        <v>17954</v>
      </c>
      <c r="D5023" t="s">
        <v>17889</v>
      </c>
      <c r="E5023" t="s">
        <v>17955</v>
      </c>
      <c r="F5023" t="s">
        <v>17891</v>
      </c>
      <c r="G5023" t="s">
        <v>17891</v>
      </c>
      <c r="H5023">
        <f>Table1[[#This Row],[GrnPostDate]]-Table1[[#This Row],[PoDate]]</f>
        <v>4</v>
      </c>
      <c r="I5023" t="s">
        <v>2319</v>
      </c>
      <c r="J5023" t="s">
        <v>90</v>
      </c>
      <c r="K5023" t="s">
        <v>9974</v>
      </c>
      <c r="M5023">
        <v>408</v>
      </c>
      <c r="O5023" t="s">
        <v>17956</v>
      </c>
      <c r="P5023">
        <v>28</v>
      </c>
      <c r="Q5023">
        <v>1200</v>
      </c>
      <c r="R5023">
        <v>1175</v>
      </c>
      <c r="S5023" s="25">
        <f>Table1[[#This Row],[RcvdQuantity]]/Table1[[#This Row],[POQty]]</f>
        <v>0.97916666666666663</v>
      </c>
      <c r="T5023">
        <v>25</v>
      </c>
      <c r="U5023">
        <v>0</v>
      </c>
      <c r="V5023">
        <v>0</v>
      </c>
      <c r="W5023">
        <v>0</v>
      </c>
      <c r="X5023">
        <v>28</v>
      </c>
      <c r="Y5023">
        <v>28</v>
      </c>
      <c r="Z5023">
        <v>28</v>
      </c>
      <c r="AA5023">
        <v>0</v>
      </c>
      <c r="AB5023">
        <v>0</v>
      </c>
      <c r="AC5023">
        <v>32900</v>
      </c>
      <c r="AD5023">
        <v>32900</v>
      </c>
      <c r="AF5023" t="s">
        <v>5412</v>
      </c>
      <c r="AH5023">
        <v>429548</v>
      </c>
    </row>
    <row r="5024" spans="1:34" x14ac:dyDescent="0.25">
      <c r="A5024" t="s">
        <v>17953</v>
      </c>
      <c r="B5024" s="24">
        <v>45869</v>
      </c>
      <c r="C5024" t="s">
        <v>17954</v>
      </c>
      <c r="D5024" t="s">
        <v>17889</v>
      </c>
      <c r="E5024" t="s">
        <v>17955</v>
      </c>
      <c r="F5024" t="s">
        <v>17891</v>
      </c>
      <c r="G5024" t="s">
        <v>17891</v>
      </c>
      <c r="H5024">
        <f>Table1[[#This Row],[GrnPostDate]]-Table1[[#This Row],[PoDate]]</f>
        <v>4</v>
      </c>
      <c r="I5024" t="s">
        <v>2319</v>
      </c>
      <c r="J5024" t="s">
        <v>90</v>
      </c>
      <c r="K5024" t="s">
        <v>6777</v>
      </c>
      <c r="M5024">
        <v>762</v>
      </c>
      <c r="O5024" t="s">
        <v>6778</v>
      </c>
      <c r="P5024">
        <v>850</v>
      </c>
      <c r="Q5024">
        <v>100</v>
      </c>
      <c r="R5024">
        <v>50</v>
      </c>
      <c r="S5024" s="25">
        <f>Table1[[#This Row],[RcvdQuantity]]/Table1[[#This Row],[POQty]]</f>
        <v>0.5</v>
      </c>
      <c r="T5024">
        <v>50</v>
      </c>
      <c r="U5024">
        <v>0</v>
      </c>
      <c r="V5024">
        <v>0</v>
      </c>
      <c r="W5024">
        <v>0</v>
      </c>
      <c r="X5024">
        <v>850</v>
      </c>
      <c r="Y5024">
        <v>850</v>
      </c>
      <c r="Z5024">
        <v>850</v>
      </c>
      <c r="AA5024">
        <v>0</v>
      </c>
      <c r="AB5024">
        <v>0</v>
      </c>
      <c r="AC5024">
        <v>42500</v>
      </c>
      <c r="AD5024">
        <v>42500</v>
      </c>
      <c r="AF5024" t="s">
        <v>5412</v>
      </c>
      <c r="AH5024">
        <v>429549</v>
      </c>
    </row>
    <row r="5025" spans="1:34" x14ac:dyDescent="0.25">
      <c r="A5025" t="s">
        <v>17957</v>
      </c>
      <c r="B5025" s="24">
        <v>45869</v>
      </c>
      <c r="C5025" t="s">
        <v>17958</v>
      </c>
      <c r="D5025" t="s">
        <v>17889</v>
      </c>
      <c r="E5025" t="s">
        <v>17959</v>
      </c>
      <c r="F5025" t="s">
        <v>17891</v>
      </c>
      <c r="G5025" t="s">
        <v>17891</v>
      </c>
      <c r="H5025">
        <f>Table1[[#This Row],[GrnPostDate]]-Table1[[#This Row],[PoDate]]</f>
        <v>4</v>
      </c>
      <c r="I5025" t="s">
        <v>1176</v>
      </c>
      <c r="J5025" t="s">
        <v>90</v>
      </c>
      <c r="K5025" t="s">
        <v>6823</v>
      </c>
      <c r="M5025">
        <v>61445</v>
      </c>
      <c r="O5025" t="s">
        <v>17960</v>
      </c>
      <c r="P5025">
        <v>8820</v>
      </c>
      <c r="Q5025">
        <v>20</v>
      </c>
      <c r="R5025">
        <v>20</v>
      </c>
      <c r="S5025" s="25">
        <f>Table1[[#This Row],[RcvdQuantity]]/Table1[[#This Row],[POQty]]</f>
        <v>1</v>
      </c>
      <c r="T5025">
        <v>0</v>
      </c>
      <c r="U5025">
        <v>0</v>
      </c>
      <c r="V5025">
        <v>0</v>
      </c>
      <c r="W5025">
        <v>0</v>
      </c>
      <c r="X5025">
        <v>8820</v>
      </c>
      <c r="Y5025">
        <v>8820</v>
      </c>
      <c r="Z5025">
        <v>8820</v>
      </c>
      <c r="AA5025">
        <v>0</v>
      </c>
      <c r="AB5025">
        <v>0</v>
      </c>
      <c r="AC5025">
        <v>176400</v>
      </c>
      <c r="AD5025">
        <v>176400</v>
      </c>
      <c r="AF5025" t="s">
        <v>5412</v>
      </c>
      <c r="AH5025">
        <v>429550</v>
      </c>
    </row>
    <row r="5026" spans="1:34" x14ac:dyDescent="0.25">
      <c r="A5026" t="s">
        <v>17961</v>
      </c>
      <c r="B5026" s="24">
        <v>45869</v>
      </c>
      <c r="C5026" t="s">
        <v>17962</v>
      </c>
      <c r="D5026" t="s">
        <v>17889</v>
      </c>
      <c r="E5026" t="s">
        <v>17963</v>
      </c>
      <c r="F5026" t="s">
        <v>17891</v>
      </c>
      <c r="G5026" t="s">
        <v>17891</v>
      </c>
      <c r="H5026">
        <f>Table1[[#This Row],[GrnPostDate]]-Table1[[#This Row],[PoDate]]</f>
        <v>4</v>
      </c>
      <c r="I5026" t="s">
        <v>5848</v>
      </c>
      <c r="J5026" t="s">
        <v>90</v>
      </c>
      <c r="K5026" t="s">
        <v>5526</v>
      </c>
      <c r="M5026">
        <v>1097</v>
      </c>
      <c r="O5026" t="s">
        <v>10055</v>
      </c>
      <c r="P5026">
        <v>200</v>
      </c>
      <c r="Q5026">
        <v>1000</v>
      </c>
      <c r="R5026">
        <v>1000</v>
      </c>
      <c r="S5026" s="25">
        <f>Table1[[#This Row],[RcvdQuantity]]/Table1[[#This Row],[POQty]]</f>
        <v>1</v>
      </c>
      <c r="T5026">
        <v>0</v>
      </c>
      <c r="U5026">
        <v>0</v>
      </c>
      <c r="V5026">
        <v>0</v>
      </c>
      <c r="W5026">
        <v>0</v>
      </c>
      <c r="X5026">
        <v>200</v>
      </c>
      <c r="Y5026">
        <v>200</v>
      </c>
      <c r="Z5026">
        <v>200</v>
      </c>
      <c r="AA5026">
        <v>0</v>
      </c>
      <c r="AB5026">
        <v>0</v>
      </c>
      <c r="AC5026">
        <v>200000</v>
      </c>
      <c r="AD5026">
        <v>200000</v>
      </c>
      <c r="AF5026" t="s">
        <v>5412</v>
      </c>
      <c r="AH5026">
        <v>429551</v>
      </c>
    </row>
    <row r="5027" spans="1:34" x14ac:dyDescent="0.25">
      <c r="A5027" t="s">
        <v>17964</v>
      </c>
      <c r="B5027" s="24">
        <v>45870</v>
      </c>
      <c r="C5027" t="s">
        <v>17965</v>
      </c>
      <c r="D5027" t="s">
        <v>17818</v>
      </c>
      <c r="E5027" t="s">
        <v>17966</v>
      </c>
      <c r="F5027" t="s">
        <v>17891</v>
      </c>
      <c r="G5027" t="s">
        <v>17891</v>
      </c>
      <c r="H5027">
        <f>Table1[[#This Row],[GrnPostDate]]-Table1[[#This Row],[PoDate]]</f>
        <v>3</v>
      </c>
      <c r="I5027" t="s">
        <v>5459</v>
      </c>
      <c r="J5027" t="s">
        <v>5460</v>
      </c>
      <c r="K5027" t="s">
        <v>5463</v>
      </c>
      <c r="M5027">
        <v>15900</v>
      </c>
      <c r="O5027" t="s">
        <v>37</v>
      </c>
      <c r="P5027">
        <v>3000</v>
      </c>
      <c r="Q5027">
        <v>1</v>
      </c>
      <c r="R5027">
        <v>1</v>
      </c>
      <c r="S5027" s="25">
        <f>Table1[[#This Row],[RcvdQuantity]]/Table1[[#This Row],[POQty]]</f>
        <v>1</v>
      </c>
      <c r="T5027">
        <v>0</v>
      </c>
      <c r="U5027">
        <v>0</v>
      </c>
      <c r="V5027">
        <v>0</v>
      </c>
      <c r="W5027">
        <v>0</v>
      </c>
      <c r="X5027">
        <v>3000</v>
      </c>
      <c r="Y5027">
        <v>3000</v>
      </c>
      <c r="Z5027">
        <v>3000</v>
      </c>
      <c r="AA5027">
        <v>0</v>
      </c>
      <c r="AB5027">
        <v>0</v>
      </c>
      <c r="AC5027">
        <v>3000</v>
      </c>
      <c r="AD5027">
        <v>3000</v>
      </c>
      <c r="AF5027" t="s">
        <v>5412</v>
      </c>
      <c r="AH5027">
        <v>429757</v>
      </c>
    </row>
    <row r="5028" spans="1:34" x14ac:dyDescent="0.25">
      <c r="A5028" t="s">
        <v>17964</v>
      </c>
      <c r="B5028" s="24">
        <v>45870</v>
      </c>
      <c r="C5028" t="s">
        <v>17965</v>
      </c>
      <c r="D5028" t="s">
        <v>17818</v>
      </c>
      <c r="E5028" t="s">
        <v>17966</v>
      </c>
      <c r="F5028" t="s">
        <v>17891</v>
      </c>
      <c r="G5028" t="s">
        <v>17891</v>
      </c>
      <c r="H5028">
        <f>Table1[[#This Row],[GrnPostDate]]-Table1[[#This Row],[PoDate]]</f>
        <v>3</v>
      </c>
      <c r="I5028" t="s">
        <v>5459</v>
      </c>
      <c r="J5028" t="s">
        <v>5460</v>
      </c>
      <c r="K5028" t="s">
        <v>5464</v>
      </c>
      <c r="M5028">
        <v>19544</v>
      </c>
      <c r="O5028" t="s">
        <v>37</v>
      </c>
      <c r="P5028">
        <v>1000</v>
      </c>
      <c r="Q5028">
        <v>1</v>
      </c>
      <c r="R5028">
        <v>1</v>
      </c>
      <c r="S5028" s="25">
        <f>Table1[[#This Row],[RcvdQuantity]]/Table1[[#This Row],[POQty]]</f>
        <v>1</v>
      </c>
      <c r="T5028">
        <v>0</v>
      </c>
      <c r="U5028">
        <v>0</v>
      </c>
      <c r="V5028">
        <v>0</v>
      </c>
      <c r="W5028">
        <v>0</v>
      </c>
      <c r="X5028">
        <v>1000</v>
      </c>
      <c r="Y5028">
        <v>1000</v>
      </c>
      <c r="Z5028">
        <v>1000</v>
      </c>
      <c r="AA5028">
        <v>0</v>
      </c>
      <c r="AB5028">
        <v>0</v>
      </c>
      <c r="AC5028">
        <v>1000</v>
      </c>
      <c r="AD5028">
        <v>1000</v>
      </c>
      <c r="AF5028" t="s">
        <v>5412</v>
      </c>
      <c r="AH5028">
        <v>429758</v>
      </c>
    </row>
    <row r="5029" spans="1:34" x14ac:dyDescent="0.25">
      <c r="A5029" t="s">
        <v>17964</v>
      </c>
      <c r="B5029" s="24">
        <v>45870</v>
      </c>
      <c r="C5029" t="s">
        <v>17965</v>
      </c>
      <c r="D5029" t="s">
        <v>17818</v>
      </c>
      <c r="E5029" t="s">
        <v>17966</v>
      </c>
      <c r="F5029" t="s">
        <v>17891</v>
      </c>
      <c r="G5029" t="s">
        <v>17891</v>
      </c>
      <c r="H5029">
        <f>Table1[[#This Row],[GrnPostDate]]-Table1[[#This Row],[PoDate]]</f>
        <v>3</v>
      </c>
      <c r="I5029" t="s">
        <v>5459</v>
      </c>
      <c r="J5029" t="s">
        <v>5460</v>
      </c>
      <c r="K5029" t="s">
        <v>8549</v>
      </c>
      <c r="M5029">
        <v>20380</v>
      </c>
      <c r="O5029" t="s">
        <v>37</v>
      </c>
      <c r="P5029">
        <v>7000</v>
      </c>
      <c r="Q5029">
        <v>1</v>
      </c>
      <c r="R5029">
        <v>1</v>
      </c>
      <c r="S5029" s="25">
        <f>Table1[[#This Row],[RcvdQuantity]]/Table1[[#This Row],[POQty]]</f>
        <v>1</v>
      </c>
      <c r="T5029">
        <v>0</v>
      </c>
      <c r="U5029">
        <v>0</v>
      </c>
      <c r="V5029">
        <v>0</v>
      </c>
      <c r="W5029">
        <v>0</v>
      </c>
      <c r="X5029">
        <v>7000</v>
      </c>
      <c r="Y5029">
        <v>7000</v>
      </c>
      <c r="Z5029">
        <v>7000</v>
      </c>
      <c r="AA5029">
        <v>0</v>
      </c>
      <c r="AB5029">
        <v>0</v>
      </c>
      <c r="AC5029">
        <v>7000</v>
      </c>
      <c r="AD5029">
        <v>7000</v>
      </c>
      <c r="AF5029" t="s">
        <v>5412</v>
      </c>
      <c r="AH5029">
        <v>429759</v>
      </c>
    </row>
    <row r="5030" spans="1:34" x14ac:dyDescent="0.25">
      <c r="A5030" t="s">
        <v>17964</v>
      </c>
      <c r="B5030" s="24">
        <v>45870</v>
      </c>
      <c r="C5030" t="s">
        <v>17965</v>
      </c>
      <c r="D5030" t="s">
        <v>17818</v>
      </c>
      <c r="E5030" t="s">
        <v>17966</v>
      </c>
      <c r="F5030" t="s">
        <v>17891</v>
      </c>
      <c r="G5030" t="s">
        <v>17891</v>
      </c>
      <c r="H5030">
        <f>Table1[[#This Row],[GrnPostDate]]-Table1[[#This Row],[PoDate]]</f>
        <v>3</v>
      </c>
      <c r="I5030" t="s">
        <v>5459</v>
      </c>
      <c r="J5030" t="s">
        <v>5460</v>
      </c>
      <c r="K5030" t="s">
        <v>17967</v>
      </c>
      <c r="M5030">
        <v>35948</v>
      </c>
      <c r="O5030" t="s">
        <v>37</v>
      </c>
      <c r="P5030">
        <v>29000</v>
      </c>
      <c r="Q5030">
        <v>1</v>
      </c>
      <c r="R5030">
        <v>1</v>
      </c>
      <c r="S5030" s="25">
        <f>Table1[[#This Row],[RcvdQuantity]]/Table1[[#This Row],[POQty]]</f>
        <v>1</v>
      </c>
      <c r="T5030">
        <v>0</v>
      </c>
      <c r="U5030">
        <v>0</v>
      </c>
      <c r="V5030">
        <v>0</v>
      </c>
      <c r="W5030">
        <v>0</v>
      </c>
      <c r="X5030">
        <v>29000</v>
      </c>
      <c r="Y5030">
        <v>29000</v>
      </c>
      <c r="Z5030">
        <v>29000</v>
      </c>
      <c r="AA5030">
        <v>0</v>
      </c>
      <c r="AB5030">
        <v>0</v>
      </c>
      <c r="AC5030">
        <v>29000</v>
      </c>
      <c r="AD5030">
        <v>29000</v>
      </c>
      <c r="AF5030" t="s">
        <v>5412</v>
      </c>
      <c r="AH5030">
        <v>429760</v>
      </c>
    </row>
    <row r="5031" spans="1:34" x14ac:dyDescent="0.25">
      <c r="A5031" t="s">
        <v>17968</v>
      </c>
      <c r="B5031" s="24">
        <v>45828</v>
      </c>
      <c r="C5031" t="s">
        <v>17969</v>
      </c>
      <c r="D5031" t="s">
        <v>17818</v>
      </c>
      <c r="E5031" t="s">
        <v>17970</v>
      </c>
      <c r="F5031" t="s">
        <v>17891</v>
      </c>
      <c r="G5031" t="s">
        <v>17891</v>
      </c>
      <c r="H5031">
        <f>Table1[[#This Row],[GrnPostDate]]-Table1[[#This Row],[PoDate]]</f>
        <v>45</v>
      </c>
      <c r="I5031" t="s">
        <v>2650</v>
      </c>
      <c r="J5031" t="s">
        <v>5472</v>
      </c>
      <c r="K5031" t="s">
        <v>7759</v>
      </c>
      <c r="L5031" t="s">
        <v>7760</v>
      </c>
      <c r="M5031">
        <v>7193</v>
      </c>
      <c r="O5031" t="s">
        <v>17971</v>
      </c>
      <c r="P5031">
        <v>120</v>
      </c>
      <c r="Q5031">
        <v>300</v>
      </c>
      <c r="R5031">
        <v>300</v>
      </c>
      <c r="S5031" s="25">
        <f>Table1[[#This Row],[RcvdQuantity]]/Table1[[#This Row],[POQty]]</f>
        <v>1</v>
      </c>
      <c r="T5031">
        <v>0</v>
      </c>
      <c r="U5031">
        <v>0</v>
      </c>
      <c r="V5031">
        <v>0</v>
      </c>
      <c r="W5031">
        <v>0</v>
      </c>
      <c r="X5031">
        <v>120</v>
      </c>
      <c r="Y5031">
        <v>120</v>
      </c>
      <c r="Z5031">
        <v>120</v>
      </c>
      <c r="AA5031">
        <v>0</v>
      </c>
      <c r="AB5031">
        <v>0</v>
      </c>
      <c r="AC5031">
        <v>36000</v>
      </c>
      <c r="AD5031">
        <v>36000</v>
      </c>
      <c r="AF5031" t="s">
        <v>5412</v>
      </c>
      <c r="AH5031">
        <v>429761</v>
      </c>
    </row>
    <row r="5032" spans="1:34" x14ac:dyDescent="0.25">
      <c r="A5032" t="s">
        <v>17572</v>
      </c>
      <c r="B5032" s="24">
        <v>45861</v>
      </c>
      <c r="C5032" t="s">
        <v>17972</v>
      </c>
      <c r="D5032" t="s">
        <v>17711</v>
      </c>
      <c r="E5032" t="s">
        <v>17973</v>
      </c>
      <c r="F5032" t="s">
        <v>17974</v>
      </c>
      <c r="G5032" t="s">
        <v>17974</v>
      </c>
      <c r="H5032">
        <f>Table1[[#This Row],[GrnPostDate]]-Table1[[#This Row],[PoDate]]</f>
        <v>13</v>
      </c>
      <c r="I5032" t="s">
        <v>12934</v>
      </c>
      <c r="J5032" t="s">
        <v>90</v>
      </c>
      <c r="K5032" t="s">
        <v>5825</v>
      </c>
      <c r="M5032">
        <v>13585</v>
      </c>
      <c r="O5032" t="s">
        <v>37</v>
      </c>
      <c r="P5032">
        <v>118.53</v>
      </c>
      <c r="Q5032">
        <v>840</v>
      </c>
      <c r="R5032">
        <v>840</v>
      </c>
      <c r="S5032" s="25">
        <f>Table1[[#This Row],[RcvdQuantity]]/Table1[[#This Row],[POQty]]</f>
        <v>1</v>
      </c>
      <c r="T5032">
        <v>0</v>
      </c>
      <c r="U5032">
        <v>0</v>
      </c>
      <c r="V5032">
        <v>16</v>
      </c>
      <c r="W5032">
        <v>15931.0368</v>
      </c>
      <c r="X5032">
        <v>137.5</v>
      </c>
      <c r="Y5032">
        <v>137.5</v>
      </c>
      <c r="Z5032">
        <v>137.5</v>
      </c>
      <c r="AA5032">
        <v>0</v>
      </c>
      <c r="AB5032">
        <v>0</v>
      </c>
      <c r="AC5032">
        <v>115500</v>
      </c>
      <c r="AD5032">
        <v>131431.04000000001</v>
      </c>
      <c r="AF5032" t="s">
        <v>5412</v>
      </c>
      <c r="AH5032">
        <v>429763</v>
      </c>
    </row>
    <row r="5033" spans="1:34" x14ac:dyDescent="0.25">
      <c r="A5033" t="s">
        <v>17975</v>
      </c>
      <c r="B5033" s="24">
        <v>45870</v>
      </c>
      <c r="C5033" t="s">
        <v>17976</v>
      </c>
      <c r="D5033" t="s">
        <v>17889</v>
      </c>
      <c r="E5033" t="s">
        <v>17977</v>
      </c>
      <c r="F5033" t="s">
        <v>17974</v>
      </c>
      <c r="G5033" t="s">
        <v>17974</v>
      </c>
      <c r="H5033">
        <f>Table1[[#This Row],[GrnPostDate]]-Table1[[#This Row],[PoDate]]</f>
        <v>4</v>
      </c>
      <c r="I5033" t="s">
        <v>188</v>
      </c>
      <c r="J5033" t="s">
        <v>119</v>
      </c>
      <c r="K5033" t="s">
        <v>6434</v>
      </c>
      <c r="M5033">
        <v>11437</v>
      </c>
      <c r="O5033" t="s">
        <v>15719</v>
      </c>
      <c r="P5033">
        <v>1800</v>
      </c>
      <c r="Q5033">
        <v>100</v>
      </c>
      <c r="R5033">
        <v>50</v>
      </c>
      <c r="S5033" s="25">
        <f>Table1[[#This Row],[RcvdQuantity]]/Table1[[#This Row],[POQty]]</f>
        <v>0.5</v>
      </c>
      <c r="T5033">
        <v>50</v>
      </c>
      <c r="U5033">
        <v>0</v>
      </c>
      <c r="V5033">
        <v>0</v>
      </c>
      <c r="W5033">
        <v>0</v>
      </c>
      <c r="X5033">
        <v>1800</v>
      </c>
      <c r="Y5033">
        <v>1800</v>
      </c>
      <c r="Z5033">
        <v>1800</v>
      </c>
      <c r="AA5033">
        <v>0</v>
      </c>
      <c r="AB5033">
        <v>0</v>
      </c>
      <c r="AC5033">
        <v>90000</v>
      </c>
      <c r="AD5033">
        <v>90000</v>
      </c>
      <c r="AF5033" t="s">
        <v>5412</v>
      </c>
      <c r="AH5033">
        <v>429764</v>
      </c>
    </row>
    <row r="5034" spans="1:34" x14ac:dyDescent="0.25">
      <c r="A5034" t="s">
        <v>17978</v>
      </c>
      <c r="B5034" s="24">
        <v>45869</v>
      </c>
      <c r="C5034" t="s">
        <v>17979</v>
      </c>
      <c r="D5034" t="s">
        <v>17889</v>
      </c>
      <c r="E5034" t="s">
        <v>17980</v>
      </c>
      <c r="F5034" t="s">
        <v>17974</v>
      </c>
      <c r="G5034" t="s">
        <v>17974</v>
      </c>
      <c r="H5034">
        <f>Table1[[#This Row],[GrnPostDate]]-Table1[[#This Row],[PoDate]]</f>
        <v>5</v>
      </c>
      <c r="I5034" t="s">
        <v>5842</v>
      </c>
      <c r="J5034" t="s">
        <v>90</v>
      </c>
      <c r="K5034" t="s">
        <v>6638</v>
      </c>
      <c r="M5034">
        <v>975</v>
      </c>
      <c r="O5034" t="s">
        <v>16537</v>
      </c>
      <c r="P5034">
        <v>155.25</v>
      </c>
      <c r="Q5034">
        <v>1200</v>
      </c>
      <c r="R5034">
        <v>1200</v>
      </c>
      <c r="S5034" s="25">
        <f>Table1[[#This Row],[RcvdQuantity]]/Table1[[#This Row],[POQty]]</f>
        <v>1</v>
      </c>
      <c r="T5034">
        <v>0</v>
      </c>
      <c r="U5034">
        <v>0.16</v>
      </c>
      <c r="V5034">
        <v>0</v>
      </c>
      <c r="W5034">
        <v>0</v>
      </c>
      <c r="X5034">
        <v>155</v>
      </c>
      <c r="Y5034">
        <v>155</v>
      </c>
      <c r="Z5034">
        <v>155</v>
      </c>
      <c r="AA5034">
        <v>0</v>
      </c>
      <c r="AB5034">
        <v>0</v>
      </c>
      <c r="AC5034">
        <v>186000</v>
      </c>
      <c r="AD5034">
        <v>186000</v>
      </c>
      <c r="AF5034" t="s">
        <v>5412</v>
      </c>
      <c r="AH5034">
        <v>429821</v>
      </c>
    </row>
    <row r="5035" spans="1:34" x14ac:dyDescent="0.25">
      <c r="A5035" t="s">
        <v>17981</v>
      </c>
      <c r="B5035" s="24">
        <v>45870</v>
      </c>
      <c r="C5035" t="s">
        <v>17982</v>
      </c>
      <c r="D5035" t="s">
        <v>17889</v>
      </c>
      <c r="E5035" t="s">
        <v>17983</v>
      </c>
      <c r="F5035" t="s">
        <v>17974</v>
      </c>
      <c r="G5035" t="s">
        <v>17974</v>
      </c>
      <c r="H5035">
        <f>Table1[[#This Row],[GrnPostDate]]-Table1[[#This Row],[PoDate]]</f>
        <v>4</v>
      </c>
      <c r="I5035" t="s">
        <v>6005</v>
      </c>
      <c r="J5035" t="s">
        <v>90</v>
      </c>
      <c r="K5035" t="s">
        <v>5698</v>
      </c>
      <c r="M5035">
        <v>30735</v>
      </c>
      <c r="O5035" t="s">
        <v>17984</v>
      </c>
      <c r="P5035">
        <v>350</v>
      </c>
      <c r="Q5035">
        <v>500</v>
      </c>
      <c r="R5035">
        <v>500</v>
      </c>
      <c r="S5035" s="25">
        <f>Table1[[#This Row],[RcvdQuantity]]/Table1[[#This Row],[POQty]]</f>
        <v>1</v>
      </c>
      <c r="T5035">
        <v>0</v>
      </c>
      <c r="U5035">
        <v>0</v>
      </c>
      <c r="V5035">
        <v>0</v>
      </c>
      <c r="W5035">
        <v>0</v>
      </c>
      <c r="X5035">
        <v>350</v>
      </c>
      <c r="Y5035">
        <v>350</v>
      </c>
      <c r="Z5035">
        <v>350</v>
      </c>
      <c r="AA5035">
        <v>0</v>
      </c>
      <c r="AB5035">
        <v>0</v>
      </c>
      <c r="AC5035">
        <v>175000</v>
      </c>
      <c r="AD5035">
        <v>175000</v>
      </c>
      <c r="AF5035" t="s">
        <v>5412</v>
      </c>
      <c r="AH5035">
        <v>429836</v>
      </c>
    </row>
    <row r="5036" spans="1:34" x14ac:dyDescent="0.25">
      <c r="A5036" t="s">
        <v>17985</v>
      </c>
      <c r="B5036" s="24">
        <v>45855</v>
      </c>
      <c r="C5036" t="s">
        <v>17986</v>
      </c>
      <c r="D5036" t="s">
        <v>17715</v>
      </c>
      <c r="E5036" t="s">
        <v>17987</v>
      </c>
      <c r="F5036" t="s">
        <v>17974</v>
      </c>
      <c r="G5036" t="s">
        <v>17974</v>
      </c>
      <c r="H5036">
        <f>Table1[[#This Row],[GrnPostDate]]-Table1[[#This Row],[PoDate]]</f>
        <v>19</v>
      </c>
      <c r="I5036" t="s">
        <v>7344</v>
      </c>
      <c r="J5036" t="s">
        <v>232</v>
      </c>
      <c r="K5036" t="s">
        <v>7349</v>
      </c>
      <c r="M5036">
        <v>28610</v>
      </c>
      <c r="O5036" t="s">
        <v>37</v>
      </c>
      <c r="P5036">
        <v>84216</v>
      </c>
      <c r="Q5036">
        <v>1</v>
      </c>
      <c r="R5036">
        <v>1</v>
      </c>
      <c r="S5036" s="25">
        <f>Table1[[#This Row],[RcvdQuantity]]/Table1[[#This Row],[POQty]]</f>
        <v>1</v>
      </c>
      <c r="T5036">
        <v>0</v>
      </c>
      <c r="U5036">
        <v>0</v>
      </c>
      <c r="V5036">
        <v>0</v>
      </c>
      <c r="W5036">
        <v>0</v>
      </c>
      <c r="X5036">
        <v>84216</v>
      </c>
      <c r="Y5036">
        <v>84216</v>
      </c>
      <c r="Z5036">
        <v>84216</v>
      </c>
      <c r="AA5036">
        <v>0</v>
      </c>
      <c r="AB5036">
        <v>0</v>
      </c>
      <c r="AC5036">
        <v>84216</v>
      </c>
      <c r="AD5036">
        <v>84216</v>
      </c>
      <c r="AF5036" t="s">
        <v>5503</v>
      </c>
      <c r="AH5036">
        <v>429848</v>
      </c>
    </row>
    <row r="5037" spans="1:34" x14ac:dyDescent="0.25">
      <c r="A5037" t="s">
        <v>17985</v>
      </c>
      <c r="B5037" s="24">
        <v>45855</v>
      </c>
      <c r="C5037" t="s">
        <v>17986</v>
      </c>
      <c r="D5037" t="s">
        <v>17715</v>
      </c>
      <c r="E5037" t="s">
        <v>17987</v>
      </c>
      <c r="F5037" t="s">
        <v>17974</v>
      </c>
      <c r="G5037" t="s">
        <v>17974</v>
      </c>
      <c r="H5037">
        <f>Table1[[#This Row],[GrnPostDate]]-Table1[[#This Row],[PoDate]]</f>
        <v>19</v>
      </c>
      <c r="I5037" t="s">
        <v>7344</v>
      </c>
      <c r="J5037" t="s">
        <v>232</v>
      </c>
      <c r="K5037" t="s">
        <v>7346</v>
      </c>
      <c r="M5037">
        <v>15604</v>
      </c>
      <c r="O5037" t="s">
        <v>37</v>
      </c>
      <c r="P5037">
        <v>10210</v>
      </c>
      <c r="Q5037">
        <v>10</v>
      </c>
      <c r="R5037">
        <v>10</v>
      </c>
      <c r="S5037" s="25">
        <f>Table1[[#This Row],[RcvdQuantity]]/Table1[[#This Row],[POQty]]</f>
        <v>1</v>
      </c>
      <c r="T5037">
        <v>0</v>
      </c>
      <c r="U5037">
        <v>0</v>
      </c>
      <c r="V5037">
        <v>0</v>
      </c>
      <c r="W5037">
        <v>0</v>
      </c>
      <c r="X5037">
        <v>10210</v>
      </c>
      <c r="Y5037">
        <v>10210</v>
      </c>
      <c r="Z5037">
        <v>10210</v>
      </c>
      <c r="AA5037">
        <v>0</v>
      </c>
      <c r="AB5037">
        <v>0</v>
      </c>
      <c r="AC5037">
        <v>102100</v>
      </c>
      <c r="AD5037">
        <v>102100</v>
      </c>
      <c r="AF5037" t="s">
        <v>5503</v>
      </c>
      <c r="AH5037">
        <v>429849</v>
      </c>
    </row>
    <row r="5038" spans="1:34" x14ac:dyDescent="0.25">
      <c r="A5038" t="s">
        <v>17985</v>
      </c>
      <c r="B5038" s="24">
        <v>45855</v>
      </c>
      <c r="C5038" t="s">
        <v>17986</v>
      </c>
      <c r="D5038" t="s">
        <v>17715</v>
      </c>
      <c r="E5038" t="s">
        <v>17987</v>
      </c>
      <c r="F5038" t="s">
        <v>17974</v>
      </c>
      <c r="G5038" t="s">
        <v>17974</v>
      </c>
      <c r="H5038">
        <f>Table1[[#This Row],[GrnPostDate]]-Table1[[#This Row],[PoDate]]</f>
        <v>19</v>
      </c>
      <c r="I5038" t="s">
        <v>7344</v>
      </c>
      <c r="J5038" t="s">
        <v>232</v>
      </c>
      <c r="K5038" t="s">
        <v>7345</v>
      </c>
      <c r="M5038">
        <v>15605</v>
      </c>
      <c r="O5038" t="s">
        <v>37</v>
      </c>
      <c r="P5038">
        <v>10510</v>
      </c>
      <c r="Q5038">
        <v>5</v>
      </c>
      <c r="R5038">
        <v>5</v>
      </c>
      <c r="S5038" s="25">
        <f>Table1[[#This Row],[RcvdQuantity]]/Table1[[#This Row],[POQty]]</f>
        <v>1</v>
      </c>
      <c r="T5038">
        <v>0</v>
      </c>
      <c r="U5038">
        <v>0</v>
      </c>
      <c r="V5038">
        <v>0</v>
      </c>
      <c r="W5038">
        <v>0</v>
      </c>
      <c r="X5038">
        <v>10510</v>
      </c>
      <c r="Y5038">
        <v>10510</v>
      </c>
      <c r="Z5038">
        <v>10510</v>
      </c>
      <c r="AA5038">
        <v>0</v>
      </c>
      <c r="AB5038">
        <v>0</v>
      </c>
      <c r="AC5038">
        <v>52550</v>
      </c>
      <c r="AD5038">
        <v>52550</v>
      </c>
      <c r="AF5038" t="s">
        <v>5503</v>
      </c>
      <c r="AH5038">
        <v>429850</v>
      </c>
    </row>
    <row r="5039" spans="1:34" x14ac:dyDescent="0.25">
      <c r="A5039" t="s">
        <v>17985</v>
      </c>
      <c r="B5039" s="24">
        <v>45855</v>
      </c>
      <c r="C5039" t="s">
        <v>17986</v>
      </c>
      <c r="D5039" t="s">
        <v>17715</v>
      </c>
      <c r="E5039" t="s">
        <v>17987</v>
      </c>
      <c r="F5039" t="s">
        <v>17974</v>
      </c>
      <c r="G5039" t="s">
        <v>17974</v>
      </c>
      <c r="H5039">
        <f>Table1[[#This Row],[GrnPostDate]]-Table1[[#This Row],[PoDate]]</f>
        <v>19</v>
      </c>
      <c r="I5039" t="s">
        <v>7344</v>
      </c>
      <c r="J5039" t="s">
        <v>232</v>
      </c>
      <c r="K5039" t="s">
        <v>7348</v>
      </c>
      <c r="M5039">
        <v>55091</v>
      </c>
      <c r="O5039" t="s">
        <v>37</v>
      </c>
      <c r="P5039">
        <v>250</v>
      </c>
      <c r="Q5039">
        <v>25</v>
      </c>
      <c r="R5039">
        <v>25</v>
      </c>
      <c r="S5039" s="25">
        <f>Table1[[#This Row],[RcvdQuantity]]/Table1[[#This Row],[POQty]]</f>
        <v>1</v>
      </c>
      <c r="T5039">
        <v>0</v>
      </c>
      <c r="U5039">
        <v>0</v>
      </c>
      <c r="V5039">
        <v>0</v>
      </c>
      <c r="W5039">
        <v>0</v>
      </c>
      <c r="X5039">
        <v>250</v>
      </c>
      <c r="Y5039">
        <v>250</v>
      </c>
      <c r="Z5039">
        <v>250</v>
      </c>
      <c r="AA5039">
        <v>0</v>
      </c>
      <c r="AB5039">
        <v>0</v>
      </c>
      <c r="AC5039">
        <v>6250</v>
      </c>
      <c r="AD5039">
        <v>6250</v>
      </c>
      <c r="AF5039" t="s">
        <v>5503</v>
      </c>
      <c r="AH5039">
        <v>429851</v>
      </c>
    </row>
    <row r="5040" spans="1:34" x14ac:dyDescent="0.25">
      <c r="A5040" t="s">
        <v>17985</v>
      </c>
      <c r="B5040" s="24">
        <v>45855</v>
      </c>
      <c r="C5040" t="s">
        <v>17986</v>
      </c>
      <c r="D5040" t="s">
        <v>17715</v>
      </c>
      <c r="E5040" t="s">
        <v>17987</v>
      </c>
      <c r="F5040" t="s">
        <v>17974</v>
      </c>
      <c r="G5040" t="s">
        <v>17974</v>
      </c>
      <c r="H5040">
        <f>Table1[[#This Row],[GrnPostDate]]-Table1[[#This Row],[PoDate]]</f>
        <v>19</v>
      </c>
      <c r="I5040" t="s">
        <v>7344</v>
      </c>
      <c r="J5040" t="s">
        <v>232</v>
      </c>
      <c r="K5040" t="s">
        <v>15092</v>
      </c>
      <c r="M5040">
        <v>55090</v>
      </c>
      <c r="O5040" t="s">
        <v>37</v>
      </c>
      <c r="P5040">
        <v>600</v>
      </c>
      <c r="Q5040">
        <v>5</v>
      </c>
      <c r="R5040">
        <v>5</v>
      </c>
      <c r="S5040" s="25">
        <f>Table1[[#This Row],[RcvdQuantity]]/Table1[[#This Row],[POQty]]</f>
        <v>1</v>
      </c>
      <c r="T5040">
        <v>0</v>
      </c>
      <c r="U5040">
        <v>0</v>
      </c>
      <c r="V5040">
        <v>0</v>
      </c>
      <c r="W5040">
        <v>0</v>
      </c>
      <c r="X5040">
        <v>600</v>
      </c>
      <c r="Y5040">
        <v>600</v>
      </c>
      <c r="Z5040">
        <v>600</v>
      </c>
      <c r="AA5040">
        <v>0</v>
      </c>
      <c r="AB5040">
        <v>0</v>
      </c>
      <c r="AC5040">
        <v>3000</v>
      </c>
      <c r="AD5040">
        <v>3000</v>
      </c>
      <c r="AF5040" t="s">
        <v>5503</v>
      </c>
      <c r="AH5040">
        <v>429852</v>
      </c>
    </row>
    <row r="5041" spans="1:34" x14ac:dyDescent="0.25">
      <c r="A5041" t="s">
        <v>17824</v>
      </c>
      <c r="B5041" s="24">
        <v>45835</v>
      </c>
      <c r="C5041" t="s">
        <v>17988</v>
      </c>
      <c r="D5041" t="s">
        <v>17818</v>
      </c>
      <c r="E5041" t="s">
        <v>17989</v>
      </c>
      <c r="F5041" t="s">
        <v>17974</v>
      </c>
      <c r="G5041" t="s">
        <v>17974</v>
      </c>
      <c r="H5041">
        <f>Table1[[#This Row],[GrnPostDate]]-Table1[[#This Row],[PoDate]]</f>
        <v>39</v>
      </c>
      <c r="I5041" t="s">
        <v>6579</v>
      </c>
      <c r="J5041" t="s">
        <v>232</v>
      </c>
      <c r="K5041" t="s">
        <v>17827</v>
      </c>
      <c r="M5041">
        <v>13445</v>
      </c>
      <c r="O5041" t="s">
        <v>37</v>
      </c>
      <c r="P5041">
        <v>304</v>
      </c>
      <c r="Q5041">
        <v>1930</v>
      </c>
      <c r="R5041">
        <v>320</v>
      </c>
      <c r="S5041" s="25">
        <f>Table1[[#This Row],[RcvdQuantity]]/Table1[[#This Row],[POQty]]</f>
        <v>0.16580310880829016</v>
      </c>
      <c r="T5041">
        <v>1610</v>
      </c>
      <c r="U5041">
        <v>0</v>
      </c>
      <c r="V5041">
        <v>16</v>
      </c>
      <c r="W5041">
        <v>15564.8</v>
      </c>
      <c r="X5041">
        <v>352.64</v>
      </c>
      <c r="Y5041">
        <v>352.64</v>
      </c>
      <c r="Z5041">
        <v>352.64</v>
      </c>
      <c r="AA5041">
        <v>0</v>
      </c>
      <c r="AB5041">
        <v>0</v>
      </c>
      <c r="AC5041">
        <v>112844.8</v>
      </c>
      <c r="AD5041">
        <v>128409.60000000001</v>
      </c>
      <c r="AF5041" t="s">
        <v>5503</v>
      </c>
      <c r="AH5041">
        <v>429855</v>
      </c>
    </row>
    <row r="5042" spans="1:34" x14ac:dyDescent="0.25">
      <c r="A5042" t="s">
        <v>17990</v>
      </c>
      <c r="B5042" s="24">
        <v>45856</v>
      </c>
      <c r="C5042" t="s">
        <v>17991</v>
      </c>
      <c r="D5042" t="s">
        <v>17992</v>
      </c>
      <c r="E5042" t="s">
        <v>17993</v>
      </c>
      <c r="F5042" t="s">
        <v>17974</v>
      </c>
      <c r="G5042" t="s">
        <v>17974</v>
      </c>
      <c r="H5042">
        <f>Table1[[#This Row],[GrnPostDate]]-Table1[[#This Row],[PoDate]]</f>
        <v>18</v>
      </c>
      <c r="I5042" t="s">
        <v>13205</v>
      </c>
      <c r="J5042" t="s">
        <v>52</v>
      </c>
      <c r="K5042" t="s">
        <v>15841</v>
      </c>
      <c r="M5042">
        <v>66390</v>
      </c>
      <c r="O5042" t="s">
        <v>17994</v>
      </c>
      <c r="P5042">
        <v>38750</v>
      </c>
      <c r="Q5042">
        <v>1</v>
      </c>
      <c r="R5042">
        <v>1</v>
      </c>
      <c r="S5042" s="25">
        <f>Table1[[#This Row],[RcvdQuantity]]/Table1[[#This Row],[POQty]]</f>
        <v>1</v>
      </c>
      <c r="T5042">
        <v>0</v>
      </c>
      <c r="U5042">
        <v>0</v>
      </c>
      <c r="V5042">
        <v>0</v>
      </c>
      <c r="W5042">
        <v>0</v>
      </c>
      <c r="X5042">
        <v>38750</v>
      </c>
      <c r="Y5042">
        <v>38750</v>
      </c>
      <c r="Z5042">
        <v>38750</v>
      </c>
      <c r="AA5042">
        <v>0</v>
      </c>
      <c r="AB5042">
        <v>0</v>
      </c>
      <c r="AC5042">
        <v>38750</v>
      </c>
      <c r="AD5042">
        <v>38750</v>
      </c>
      <c r="AF5042" t="s">
        <v>5503</v>
      </c>
      <c r="AH5042">
        <v>429966</v>
      </c>
    </row>
    <row r="5043" spans="1:34" x14ac:dyDescent="0.25">
      <c r="A5043" t="s">
        <v>17995</v>
      </c>
      <c r="B5043" s="24">
        <v>45870</v>
      </c>
      <c r="C5043" t="s">
        <v>17996</v>
      </c>
      <c r="D5043" t="s">
        <v>17992</v>
      </c>
      <c r="E5043" t="s">
        <v>17997</v>
      </c>
      <c r="F5043" t="s">
        <v>17974</v>
      </c>
      <c r="G5043" t="s">
        <v>17974</v>
      </c>
      <c r="H5043">
        <f>Table1[[#This Row],[GrnPostDate]]-Table1[[#This Row],[PoDate]]</f>
        <v>4</v>
      </c>
      <c r="I5043" t="s">
        <v>75</v>
      </c>
      <c r="J5043" t="s">
        <v>52</v>
      </c>
      <c r="K5043" t="s">
        <v>307</v>
      </c>
      <c r="M5043">
        <v>13376</v>
      </c>
      <c r="O5043" t="s">
        <v>17998</v>
      </c>
      <c r="P5043">
        <v>450</v>
      </c>
      <c r="Q5043">
        <v>10</v>
      </c>
      <c r="R5043">
        <v>10</v>
      </c>
      <c r="S5043" s="25">
        <f>Table1[[#This Row],[RcvdQuantity]]/Table1[[#This Row],[POQty]]</f>
        <v>1</v>
      </c>
      <c r="T5043">
        <v>0</v>
      </c>
      <c r="U5043">
        <v>0</v>
      </c>
      <c r="V5043">
        <v>0</v>
      </c>
      <c r="W5043">
        <v>0</v>
      </c>
      <c r="X5043">
        <v>450</v>
      </c>
      <c r="Y5043">
        <v>450</v>
      </c>
      <c r="Z5043">
        <v>450</v>
      </c>
      <c r="AA5043">
        <v>0</v>
      </c>
      <c r="AB5043">
        <v>0</v>
      </c>
      <c r="AC5043">
        <v>4500</v>
      </c>
      <c r="AD5043">
        <v>4500</v>
      </c>
      <c r="AF5043" t="s">
        <v>5503</v>
      </c>
      <c r="AH5043">
        <v>429970</v>
      </c>
    </row>
    <row r="5044" spans="1:34" x14ac:dyDescent="0.25">
      <c r="A5044" t="s">
        <v>17995</v>
      </c>
      <c r="B5044" s="24">
        <v>45870</v>
      </c>
      <c r="C5044" t="s">
        <v>17996</v>
      </c>
      <c r="D5044" t="s">
        <v>17992</v>
      </c>
      <c r="E5044" t="s">
        <v>17997</v>
      </c>
      <c r="F5044" t="s">
        <v>17974</v>
      </c>
      <c r="G5044" t="s">
        <v>17974</v>
      </c>
      <c r="H5044">
        <f>Table1[[#This Row],[GrnPostDate]]-Table1[[#This Row],[PoDate]]</f>
        <v>4</v>
      </c>
      <c r="I5044" t="s">
        <v>75</v>
      </c>
      <c r="J5044" t="s">
        <v>52</v>
      </c>
      <c r="K5044" t="s">
        <v>17999</v>
      </c>
      <c r="M5044">
        <v>20467</v>
      </c>
      <c r="O5044" t="s">
        <v>18000</v>
      </c>
      <c r="P5044">
        <v>500</v>
      </c>
      <c r="Q5044">
        <v>2</v>
      </c>
      <c r="R5044">
        <v>2</v>
      </c>
      <c r="S5044" s="25">
        <f>Table1[[#This Row],[RcvdQuantity]]/Table1[[#This Row],[POQty]]</f>
        <v>1</v>
      </c>
      <c r="T5044">
        <v>0</v>
      </c>
      <c r="U5044">
        <v>0</v>
      </c>
      <c r="V5044">
        <v>0</v>
      </c>
      <c r="W5044">
        <v>0</v>
      </c>
      <c r="X5044">
        <v>500</v>
      </c>
      <c r="Y5044">
        <v>500</v>
      </c>
      <c r="Z5044">
        <v>500</v>
      </c>
      <c r="AA5044">
        <v>0</v>
      </c>
      <c r="AB5044">
        <v>0</v>
      </c>
      <c r="AC5044">
        <v>1000</v>
      </c>
      <c r="AD5044">
        <v>1000</v>
      </c>
      <c r="AF5044" t="s">
        <v>5503</v>
      </c>
      <c r="AH5044">
        <v>429971</v>
      </c>
    </row>
    <row r="5045" spans="1:34" x14ac:dyDescent="0.25">
      <c r="A5045" t="s">
        <v>17995</v>
      </c>
      <c r="B5045" s="24">
        <v>45870</v>
      </c>
      <c r="C5045" t="s">
        <v>17996</v>
      </c>
      <c r="D5045" t="s">
        <v>17992</v>
      </c>
      <c r="E5045" t="s">
        <v>17997</v>
      </c>
      <c r="F5045" t="s">
        <v>17974</v>
      </c>
      <c r="G5045" t="s">
        <v>17974</v>
      </c>
      <c r="H5045">
        <f>Table1[[#This Row],[GrnPostDate]]-Table1[[#This Row],[PoDate]]</f>
        <v>4</v>
      </c>
      <c r="I5045" t="s">
        <v>75</v>
      </c>
      <c r="J5045" t="s">
        <v>52</v>
      </c>
      <c r="K5045" t="s">
        <v>18001</v>
      </c>
      <c r="M5045">
        <v>20453</v>
      </c>
      <c r="O5045" t="s">
        <v>18002</v>
      </c>
      <c r="P5045">
        <v>500</v>
      </c>
      <c r="Q5045">
        <v>4</v>
      </c>
      <c r="R5045">
        <v>4</v>
      </c>
      <c r="S5045" s="25">
        <f>Table1[[#This Row],[RcvdQuantity]]/Table1[[#This Row],[POQty]]</f>
        <v>1</v>
      </c>
      <c r="T5045">
        <v>0</v>
      </c>
      <c r="U5045">
        <v>0</v>
      </c>
      <c r="V5045">
        <v>0</v>
      </c>
      <c r="W5045">
        <v>0</v>
      </c>
      <c r="X5045">
        <v>500</v>
      </c>
      <c r="Y5045">
        <v>500</v>
      </c>
      <c r="Z5045">
        <v>500</v>
      </c>
      <c r="AA5045">
        <v>0</v>
      </c>
      <c r="AB5045">
        <v>0</v>
      </c>
      <c r="AC5045">
        <v>2000</v>
      </c>
      <c r="AD5045">
        <v>2000</v>
      </c>
      <c r="AF5045" t="s">
        <v>5503</v>
      </c>
      <c r="AH5045">
        <v>429972</v>
      </c>
    </row>
    <row r="5046" spans="1:34" x14ac:dyDescent="0.25">
      <c r="A5046" t="s">
        <v>17995</v>
      </c>
      <c r="B5046" s="24">
        <v>45870</v>
      </c>
      <c r="C5046" t="s">
        <v>17996</v>
      </c>
      <c r="D5046" t="s">
        <v>17992</v>
      </c>
      <c r="E5046" t="s">
        <v>17997</v>
      </c>
      <c r="F5046" t="s">
        <v>17974</v>
      </c>
      <c r="G5046" t="s">
        <v>17974</v>
      </c>
      <c r="H5046">
        <f>Table1[[#This Row],[GrnPostDate]]-Table1[[#This Row],[PoDate]]</f>
        <v>4</v>
      </c>
      <c r="I5046" t="s">
        <v>75</v>
      </c>
      <c r="J5046" t="s">
        <v>52</v>
      </c>
      <c r="K5046" t="s">
        <v>18003</v>
      </c>
      <c r="M5046">
        <v>27496</v>
      </c>
      <c r="O5046" t="s">
        <v>18002</v>
      </c>
      <c r="P5046">
        <v>500</v>
      </c>
      <c r="Q5046">
        <v>4</v>
      </c>
      <c r="R5046">
        <v>4</v>
      </c>
      <c r="S5046" s="25">
        <f>Table1[[#This Row],[RcvdQuantity]]/Table1[[#This Row],[POQty]]</f>
        <v>1</v>
      </c>
      <c r="T5046">
        <v>0</v>
      </c>
      <c r="U5046">
        <v>0</v>
      </c>
      <c r="V5046">
        <v>0</v>
      </c>
      <c r="W5046">
        <v>0</v>
      </c>
      <c r="X5046">
        <v>500</v>
      </c>
      <c r="Y5046">
        <v>500</v>
      </c>
      <c r="Z5046">
        <v>500</v>
      </c>
      <c r="AA5046">
        <v>0</v>
      </c>
      <c r="AB5046">
        <v>0</v>
      </c>
      <c r="AC5046">
        <v>2000</v>
      </c>
      <c r="AD5046">
        <v>2000</v>
      </c>
      <c r="AF5046" t="s">
        <v>5503</v>
      </c>
      <c r="AH5046">
        <v>429973</v>
      </c>
    </row>
    <row r="5047" spans="1:34" x14ac:dyDescent="0.25">
      <c r="A5047" t="s">
        <v>17995</v>
      </c>
      <c r="B5047" s="24">
        <v>45870</v>
      </c>
      <c r="C5047" t="s">
        <v>17996</v>
      </c>
      <c r="D5047" t="s">
        <v>17992</v>
      </c>
      <c r="E5047" t="s">
        <v>17997</v>
      </c>
      <c r="F5047" t="s">
        <v>17974</v>
      </c>
      <c r="G5047" t="s">
        <v>17974</v>
      </c>
      <c r="H5047">
        <f>Table1[[#This Row],[GrnPostDate]]-Table1[[#This Row],[PoDate]]</f>
        <v>4</v>
      </c>
      <c r="I5047" t="s">
        <v>75</v>
      </c>
      <c r="J5047" t="s">
        <v>52</v>
      </c>
      <c r="K5047" t="s">
        <v>18004</v>
      </c>
      <c r="M5047">
        <v>20457</v>
      </c>
      <c r="O5047" t="s">
        <v>18005</v>
      </c>
      <c r="P5047">
        <v>500</v>
      </c>
      <c r="Q5047">
        <v>4</v>
      </c>
      <c r="R5047">
        <v>4</v>
      </c>
      <c r="S5047" s="25">
        <f>Table1[[#This Row],[RcvdQuantity]]/Table1[[#This Row],[POQty]]</f>
        <v>1</v>
      </c>
      <c r="T5047">
        <v>0</v>
      </c>
      <c r="U5047">
        <v>0</v>
      </c>
      <c r="V5047">
        <v>0</v>
      </c>
      <c r="W5047">
        <v>0</v>
      </c>
      <c r="X5047">
        <v>500</v>
      </c>
      <c r="Y5047">
        <v>500</v>
      </c>
      <c r="Z5047">
        <v>500</v>
      </c>
      <c r="AA5047">
        <v>0</v>
      </c>
      <c r="AB5047">
        <v>0</v>
      </c>
      <c r="AC5047">
        <v>2000</v>
      </c>
      <c r="AD5047">
        <v>2000</v>
      </c>
      <c r="AF5047" t="s">
        <v>5503</v>
      </c>
      <c r="AH5047">
        <v>429974</v>
      </c>
    </row>
    <row r="5048" spans="1:34" x14ac:dyDescent="0.25">
      <c r="A5048" t="s">
        <v>17995</v>
      </c>
      <c r="B5048" s="24">
        <v>45870</v>
      </c>
      <c r="C5048" t="s">
        <v>17996</v>
      </c>
      <c r="D5048" t="s">
        <v>17992</v>
      </c>
      <c r="E5048" t="s">
        <v>17997</v>
      </c>
      <c r="F5048" t="s">
        <v>17974</v>
      </c>
      <c r="G5048" t="s">
        <v>17974</v>
      </c>
      <c r="H5048">
        <f>Table1[[#This Row],[GrnPostDate]]-Table1[[#This Row],[PoDate]]</f>
        <v>4</v>
      </c>
      <c r="I5048" t="s">
        <v>75</v>
      </c>
      <c r="J5048" t="s">
        <v>52</v>
      </c>
      <c r="K5048" t="s">
        <v>18006</v>
      </c>
      <c r="M5048">
        <v>53647</v>
      </c>
      <c r="O5048" t="s">
        <v>18007</v>
      </c>
      <c r="P5048">
        <v>500</v>
      </c>
      <c r="Q5048">
        <v>2</v>
      </c>
      <c r="R5048">
        <v>2</v>
      </c>
      <c r="S5048" s="25">
        <f>Table1[[#This Row],[RcvdQuantity]]/Table1[[#This Row],[POQty]]</f>
        <v>1</v>
      </c>
      <c r="T5048">
        <v>0</v>
      </c>
      <c r="U5048">
        <v>0</v>
      </c>
      <c r="V5048">
        <v>0</v>
      </c>
      <c r="W5048">
        <v>0</v>
      </c>
      <c r="X5048">
        <v>500</v>
      </c>
      <c r="Y5048">
        <v>500</v>
      </c>
      <c r="Z5048">
        <v>500</v>
      </c>
      <c r="AA5048">
        <v>0</v>
      </c>
      <c r="AB5048">
        <v>0</v>
      </c>
      <c r="AC5048">
        <v>1000</v>
      </c>
      <c r="AD5048">
        <v>1000</v>
      </c>
      <c r="AF5048" t="s">
        <v>5503</v>
      </c>
      <c r="AH5048">
        <v>429975</v>
      </c>
    </row>
    <row r="5049" spans="1:34" x14ac:dyDescent="0.25">
      <c r="A5049" t="s">
        <v>18008</v>
      </c>
      <c r="B5049" s="24">
        <v>45869</v>
      </c>
      <c r="C5049" t="s">
        <v>18009</v>
      </c>
      <c r="D5049" t="s">
        <v>17992</v>
      </c>
      <c r="E5049" t="s">
        <v>18010</v>
      </c>
      <c r="F5049" t="s">
        <v>17974</v>
      </c>
      <c r="G5049" t="s">
        <v>17974</v>
      </c>
      <c r="H5049">
        <f>Table1[[#This Row],[GrnPostDate]]-Table1[[#This Row],[PoDate]]</f>
        <v>5</v>
      </c>
      <c r="I5049" t="s">
        <v>505</v>
      </c>
      <c r="J5049" t="s">
        <v>5569</v>
      </c>
      <c r="K5049" t="s">
        <v>11174</v>
      </c>
      <c r="M5049">
        <v>27689</v>
      </c>
      <c r="O5049" t="s">
        <v>18011</v>
      </c>
      <c r="P5049">
        <v>1000</v>
      </c>
      <c r="Q5049">
        <v>210</v>
      </c>
      <c r="R5049">
        <v>210</v>
      </c>
      <c r="S5049" s="25">
        <f>Table1[[#This Row],[RcvdQuantity]]/Table1[[#This Row],[POQty]]</f>
        <v>1</v>
      </c>
      <c r="T5049">
        <v>0</v>
      </c>
      <c r="U5049">
        <v>0</v>
      </c>
      <c r="V5049">
        <v>0</v>
      </c>
      <c r="W5049">
        <v>0</v>
      </c>
      <c r="X5049">
        <v>1000</v>
      </c>
      <c r="Y5049">
        <v>1000</v>
      </c>
      <c r="Z5049">
        <v>1000</v>
      </c>
      <c r="AA5049">
        <v>0</v>
      </c>
      <c r="AB5049">
        <v>0</v>
      </c>
      <c r="AC5049">
        <v>210000</v>
      </c>
      <c r="AD5049">
        <v>210000</v>
      </c>
      <c r="AF5049" t="s">
        <v>5412</v>
      </c>
      <c r="AH5049">
        <v>430061</v>
      </c>
    </row>
    <row r="5050" spans="1:34" x14ac:dyDescent="0.25">
      <c r="A5050" t="s">
        <v>18012</v>
      </c>
      <c r="B5050" s="24">
        <v>45827</v>
      </c>
      <c r="C5050" t="s">
        <v>18013</v>
      </c>
      <c r="D5050" t="s">
        <v>17992</v>
      </c>
      <c r="E5050" t="s">
        <v>18014</v>
      </c>
      <c r="F5050" t="s">
        <v>17974</v>
      </c>
      <c r="G5050" t="s">
        <v>17974</v>
      </c>
      <c r="H5050">
        <f>Table1[[#This Row],[GrnPostDate]]-Table1[[#This Row],[PoDate]]</f>
        <v>47</v>
      </c>
      <c r="I5050" t="s">
        <v>505</v>
      </c>
      <c r="J5050" t="s">
        <v>5472</v>
      </c>
      <c r="K5050" t="s">
        <v>5863</v>
      </c>
      <c r="L5050" t="s">
        <v>5864</v>
      </c>
      <c r="M5050">
        <v>7949</v>
      </c>
      <c r="O5050" t="s">
        <v>18015</v>
      </c>
      <c r="P5050">
        <v>2330</v>
      </c>
      <c r="Q5050">
        <v>20</v>
      </c>
      <c r="R5050">
        <v>20</v>
      </c>
      <c r="S5050" s="25">
        <f>Table1[[#This Row],[RcvdQuantity]]/Table1[[#This Row],[POQty]]</f>
        <v>1</v>
      </c>
      <c r="T5050">
        <v>0</v>
      </c>
      <c r="U5050">
        <v>0</v>
      </c>
      <c r="V5050">
        <v>0</v>
      </c>
      <c r="W5050">
        <v>0</v>
      </c>
      <c r="X5050">
        <v>2330</v>
      </c>
      <c r="Y5050">
        <v>2330</v>
      </c>
      <c r="Z5050">
        <v>2330</v>
      </c>
      <c r="AA5050">
        <v>0</v>
      </c>
      <c r="AB5050">
        <v>0</v>
      </c>
      <c r="AC5050">
        <v>46600</v>
      </c>
      <c r="AD5050">
        <v>46600</v>
      </c>
      <c r="AF5050" t="s">
        <v>5412</v>
      </c>
      <c r="AH5050">
        <v>430062</v>
      </c>
    </row>
    <row r="5051" spans="1:34" x14ac:dyDescent="0.25">
      <c r="A5051" t="s">
        <v>18016</v>
      </c>
      <c r="B5051" s="24">
        <v>45870</v>
      </c>
      <c r="C5051" t="s">
        <v>18017</v>
      </c>
      <c r="D5051" t="s">
        <v>17889</v>
      </c>
      <c r="E5051" t="s">
        <v>18018</v>
      </c>
      <c r="F5051" t="s">
        <v>17974</v>
      </c>
      <c r="G5051" t="s">
        <v>17974</v>
      </c>
      <c r="H5051">
        <f>Table1[[#This Row],[GrnPostDate]]-Table1[[#This Row],[PoDate]]</f>
        <v>4</v>
      </c>
      <c r="I5051" t="s">
        <v>703</v>
      </c>
      <c r="J5051" t="s">
        <v>5816</v>
      </c>
      <c r="K5051" t="s">
        <v>10637</v>
      </c>
      <c r="L5051" t="s">
        <v>10638</v>
      </c>
      <c r="M5051">
        <v>7659</v>
      </c>
      <c r="O5051" t="s">
        <v>2252</v>
      </c>
      <c r="P5051">
        <v>135</v>
      </c>
      <c r="Q5051">
        <v>300</v>
      </c>
      <c r="R5051">
        <v>300</v>
      </c>
      <c r="S5051" s="25">
        <f>Table1[[#This Row],[RcvdQuantity]]/Table1[[#This Row],[POQty]]</f>
        <v>1</v>
      </c>
      <c r="T5051">
        <v>0</v>
      </c>
      <c r="U5051">
        <v>0</v>
      </c>
      <c r="V5051">
        <v>0</v>
      </c>
      <c r="W5051">
        <v>0</v>
      </c>
      <c r="X5051">
        <v>135</v>
      </c>
      <c r="Y5051">
        <v>135</v>
      </c>
      <c r="Z5051">
        <v>135</v>
      </c>
      <c r="AA5051">
        <v>0</v>
      </c>
      <c r="AB5051">
        <v>0</v>
      </c>
      <c r="AC5051">
        <v>40500</v>
      </c>
      <c r="AD5051">
        <v>40500</v>
      </c>
      <c r="AF5051" t="s">
        <v>5412</v>
      </c>
      <c r="AH5051">
        <v>430063</v>
      </c>
    </row>
    <row r="5052" spans="1:34" x14ac:dyDescent="0.25">
      <c r="A5052" t="s">
        <v>18016</v>
      </c>
      <c r="B5052" s="24">
        <v>45870</v>
      </c>
      <c r="C5052" t="s">
        <v>18017</v>
      </c>
      <c r="D5052" t="s">
        <v>17889</v>
      </c>
      <c r="E5052" t="s">
        <v>18018</v>
      </c>
      <c r="F5052" t="s">
        <v>17974</v>
      </c>
      <c r="G5052" t="s">
        <v>17974</v>
      </c>
      <c r="H5052">
        <f>Table1[[#This Row],[GrnPostDate]]-Table1[[#This Row],[PoDate]]</f>
        <v>4</v>
      </c>
      <c r="I5052" t="s">
        <v>703</v>
      </c>
      <c r="J5052" t="s">
        <v>5409</v>
      </c>
      <c r="K5052" t="s">
        <v>7612</v>
      </c>
      <c r="L5052" t="s">
        <v>7613</v>
      </c>
      <c r="M5052">
        <v>7929</v>
      </c>
      <c r="O5052" t="s">
        <v>16399</v>
      </c>
      <c r="P5052">
        <v>2.14</v>
      </c>
      <c r="Q5052">
        <v>56000</v>
      </c>
      <c r="R5052">
        <v>56000</v>
      </c>
      <c r="S5052" s="25">
        <f>Table1[[#This Row],[RcvdQuantity]]/Table1[[#This Row],[POQty]]</f>
        <v>1</v>
      </c>
      <c r="T5052">
        <v>0</v>
      </c>
      <c r="U5052">
        <v>0</v>
      </c>
      <c r="V5052">
        <v>0</v>
      </c>
      <c r="W5052">
        <v>0</v>
      </c>
      <c r="X5052">
        <v>2.14</v>
      </c>
      <c r="Y5052">
        <v>2.14</v>
      </c>
      <c r="Z5052">
        <v>2.14</v>
      </c>
      <c r="AA5052">
        <v>0</v>
      </c>
      <c r="AB5052">
        <v>0</v>
      </c>
      <c r="AC5052">
        <v>119952</v>
      </c>
      <c r="AD5052">
        <v>119952</v>
      </c>
      <c r="AF5052" t="s">
        <v>5412</v>
      </c>
      <c r="AH5052">
        <v>430064</v>
      </c>
    </row>
    <row r="5053" spans="1:34" x14ac:dyDescent="0.25">
      <c r="A5053" t="s">
        <v>18019</v>
      </c>
      <c r="B5053" s="24">
        <v>45870</v>
      </c>
      <c r="C5053" t="s">
        <v>18020</v>
      </c>
      <c r="D5053" t="s">
        <v>17992</v>
      </c>
      <c r="E5053" t="s">
        <v>18021</v>
      </c>
      <c r="F5053" t="s">
        <v>17974</v>
      </c>
      <c r="G5053" t="s">
        <v>17974</v>
      </c>
      <c r="H5053">
        <f>Table1[[#This Row],[GrnPostDate]]-Table1[[#This Row],[PoDate]]</f>
        <v>4</v>
      </c>
      <c r="I5053" t="s">
        <v>829</v>
      </c>
      <c r="J5053" t="s">
        <v>13893</v>
      </c>
      <c r="K5053" t="s">
        <v>13894</v>
      </c>
      <c r="L5053" t="s">
        <v>11855</v>
      </c>
      <c r="M5053">
        <v>6973</v>
      </c>
      <c r="O5053" t="s">
        <v>17298</v>
      </c>
      <c r="P5053">
        <v>30</v>
      </c>
      <c r="Q5053">
        <v>50</v>
      </c>
      <c r="R5053">
        <v>50</v>
      </c>
      <c r="S5053" s="25">
        <f>Table1[[#This Row],[RcvdQuantity]]/Table1[[#This Row],[POQty]]</f>
        <v>1</v>
      </c>
      <c r="T5053">
        <v>0</v>
      </c>
      <c r="U5053">
        <v>0</v>
      </c>
      <c r="V5053">
        <v>0</v>
      </c>
      <c r="W5053">
        <v>0</v>
      </c>
      <c r="X5053">
        <v>30</v>
      </c>
      <c r="Y5053">
        <v>30</v>
      </c>
      <c r="Z5053">
        <v>30</v>
      </c>
      <c r="AA5053">
        <v>0</v>
      </c>
      <c r="AB5053">
        <v>0</v>
      </c>
      <c r="AC5053">
        <v>1500</v>
      </c>
      <c r="AD5053">
        <v>1500</v>
      </c>
      <c r="AF5053" t="s">
        <v>5412</v>
      </c>
      <c r="AH5053">
        <v>430065</v>
      </c>
    </row>
    <row r="5054" spans="1:34" x14ac:dyDescent="0.25">
      <c r="A5054" t="s">
        <v>18022</v>
      </c>
      <c r="B5054" s="24">
        <v>45869</v>
      </c>
      <c r="C5054" t="s">
        <v>18023</v>
      </c>
      <c r="D5054" t="s">
        <v>17889</v>
      </c>
      <c r="E5054" t="s">
        <v>18024</v>
      </c>
      <c r="F5054" t="s">
        <v>17974</v>
      </c>
      <c r="G5054" t="s">
        <v>17974</v>
      </c>
      <c r="H5054">
        <f>Table1[[#This Row],[GrnPostDate]]-Table1[[#This Row],[PoDate]]</f>
        <v>5</v>
      </c>
      <c r="I5054" t="s">
        <v>7680</v>
      </c>
      <c r="J5054" t="s">
        <v>5934</v>
      </c>
      <c r="K5054" t="s">
        <v>7687</v>
      </c>
      <c r="L5054" t="s">
        <v>7622</v>
      </c>
      <c r="M5054">
        <v>7806</v>
      </c>
      <c r="O5054" t="s">
        <v>7688</v>
      </c>
      <c r="P5054">
        <v>198</v>
      </c>
      <c r="Q5054">
        <v>100</v>
      </c>
      <c r="R5054">
        <v>100</v>
      </c>
      <c r="S5054" s="25">
        <f>Table1[[#This Row],[RcvdQuantity]]/Table1[[#This Row],[POQty]]</f>
        <v>1</v>
      </c>
      <c r="T5054">
        <v>0</v>
      </c>
      <c r="U5054">
        <v>0</v>
      </c>
      <c r="V5054">
        <v>0</v>
      </c>
      <c r="W5054">
        <v>0</v>
      </c>
      <c r="X5054">
        <v>198</v>
      </c>
      <c r="Y5054">
        <v>198</v>
      </c>
      <c r="Z5054">
        <v>198</v>
      </c>
      <c r="AA5054">
        <v>0</v>
      </c>
      <c r="AB5054">
        <v>0</v>
      </c>
      <c r="AC5054">
        <v>19800</v>
      </c>
      <c r="AD5054">
        <v>19800</v>
      </c>
      <c r="AF5054" t="s">
        <v>5412</v>
      </c>
      <c r="AH5054">
        <v>430066</v>
      </c>
    </row>
    <row r="5055" spans="1:34" x14ac:dyDescent="0.25">
      <c r="A5055" t="s">
        <v>18025</v>
      </c>
      <c r="B5055" s="24">
        <v>45868</v>
      </c>
      <c r="C5055" t="s">
        <v>18026</v>
      </c>
      <c r="D5055" t="s">
        <v>17889</v>
      </c>
      <c r="E5055" t="s">
        <v>18027</v>
      </c>
      <c r="F5055" t="s">
        <v>17974</v>
      </c>
      <c r="G5055" t="s">
        <v>17974</v>
      </c>
      <c r="H5055">
        <f>Table1[[#This Row],[GrnPostDate]]-Table1[[#This Row],[PoDate]]</f>
        <v>6</v>
      </c>
      <c r="I5055" t="s">
        <v>7680</v>
      </c>
      <c r="J5055" t="s">
        <v>6266</v>
      </c>
      <c r="K5055" t="s">
        <v>6267</v>
      </c>
      <c r="L5055" t="s">
        <v>5974</v>
      </c>
      <c r="M5055">
        <v>8028</v>
      </c>
      <c r="O5055" t="s">
        <v>18028</v>
      </c>
      <c r="P5055">
        <v>1469.95</v>
      </c>
      <c r="Q5055">
        <v>40</v>
      </c>
      <c r="R5055">
        <v>40</v>
      </c>
      <c r="S5055" s="25">
        <f>Table1[[#This Row],[RcvdQuantity]]/Table1[[#This Row],[POQty]]</f>
        <v>1</v>
      </c>
      <c r="T5055">
        <v>0</v>
      </c>
      <c r="U5055">
        <v>0</v>
      </c>
      <c r="V5055">
        <v>0</v>
      </c>
      <c r="W5055">
        <v>0</v>
      </c>
      <c r="X5055">
        <v>1469.95</v>
      </c>
      <c r="Y5055">
        <v>1469.95</v>
      </c>
      <c r="Z5055">
        <v>1469.95</v>
      </c>
      <c r="AA5055">
        <v>0</v>
      </c>
      <c r="AB5055">
        <v>0</v>
      </c>
      <c r="AC5055">
        <v>58798</v>
      </c>
      <c r="AD5055">
        <v>58798</v>
      </c>
      <c r="AF5055" t="s">
        <v>5412</v>
      </c>
      <c r="AH5055">
        <v>430067</v>
      </c>
    </row>
    <row r="5056" spans="1:34" x14ac:dyDescent="0.25">
      <c r="A5056" t="s">
        <v>8753</v>
      </c>
      <c r="B5056" s="24">
        <v>45701</v>
      </c>
      <c r="C5056" t="s">
        <v>18029</v>
      </c>
      <c r="D5056" t="s">
        <v>17992</v>
      </c>
      <c r="E5056" t="s">
        <v>18030</v>
      </c>
      <c r="F5056" t="s">
        <v>17974</v>
      </c>
      <c r="G5056" t="s">
        <v>17974</v>
      </c>
      <c r="H5056">
        <f>Table1[[#This Row],[GrnPostDate]]-Table1[[#This Row],[PoDate]]</f>
        <v>173</v>
      </c>
      <c r="I5056" t="s">
        <v>7680</v>
      </c>
      <c r="J5056" t="s">
        <v>5934</v>
      </c>
      <c r="K5056" t="s">
        <v>7837</v>
      </c>
      <c r="L5056" t="s">
        <v>7838</v>
      </c>
      <c r="M5056">
        <v>8002</v>
      </c>
      <c r="O5056" t="s">
        <v>18031</v>
      </c>
      <c r="P5056">
        <v>1315</v>
      </c>
      <c r="Q5056">
        <v>189</v>
      </c>
      <c r="R5056">
        <v>189</v>
      </c>
      <c r="S5056" s="25">
        <f>Table1[[#This Row],[RcvdQuantity]]/Table1[[#This Row],[POQty]]</f>
        <v>1</v>
      </c>
      <c r="T5056">
        <v>0</v>
      </c>
      <c r="U5056">
        <v>0</v>
      </c>
      <c r="V5056">
        <v>0</v>
      </c>
      <c r="W5056">
        <v>0</v>
      </c>
      <c r="X5056">
        <v>1315</v>
      </c>
      <c r="Y5056">
        <v>1315</v>
      </c>
      <c r="Z5056">
        <v>1315</v>
      </c>
      <c r="AA5056">
        <v>0</v>
      </c>
      <c r="AB5056">
        <v>0</v>
      </c>
      <c r="AC5056">
        <v>248535</v>
      </c>
      <c r="AD5056">
        <v>248535</v>
      </c>
      <c r="AF5056" t="s">
        <v>5412</v>
      </c>
      <c r="AH5056">
        <v>430068</v>
      </c>
    </row>
    <row r="5057" spans="1:34" x14ac:dyDescent="0.25">
      <c r="A5057" t="s">
        <v>18032</v>
      </c>
      <c r="B5057" s="24">
        <v>45873</v>
      </c>
      <c r="C5057" t="s">
        <v>18033</v>
      </c>
      <c r="D5057" t="s">
        <v>17992</v>
      </c>
      <c r="E5057" t="s">
        <v>18034</v>
      </c>
      <c r="F5057" t="s">
        <v>17974</v>
      </c>
      <c r="G5057" t="s">
        <v>17974</v>
      </c>
      <c r="H5057">
        <f>Table1[[#This Row],[GrnPostDate]]-Table1[[#This Row],[PoDate]]</f>
        <v>1</v>
      </c>
      <c r="I5057" t="s">
        <v>158</v>
      </c>
      <c r="J5057" t="s">
        <v>5409</v>
      </c>
      <c r="K5057" t="s">
        <v>7737</v>
      </c>
      <c r="L5057" t="s">
        <v>7738</v>
      </c>
      <c r="M5057">
        <v>7625</v>
      </c>
      <c r="O5057" t="s">
        <v>9235</v>
      </c>
      <c r="P5057">
        <v>4.75</v>
      </c>
      <c r="Q5057">
        <v>2000</v>
      </c>
      <c r="R5057">
        <v>2000</v>
      </c>
      <c r="S5057" s="25">
        <f>Table1[[#This Row],[RcvdQuantity]]/Table1[[#This Row],[POQty]]</f>
        <v>1</v>
      </c>
      <c r="T5057">
        <v>0</v>
      </c>
      <c r="U5057">
        <v>0</v>
      </c>
      <c r="V5057">
        <v>0</v>
      </c>
      <c r="W5057">
        <v>0</v>
      </c>
      <c r="X5057">
        <v>4.75</v>
      </c>
      <c r="Y5057">
        <v>4.75</v>
      </c>
      <c r="Z5057">
        <v>4.75</v>
      </c>
      <c r="AA5057">
        <v>0</v>
      </c>
      <c r="AB5057">
        <v>0</v>
      </c>
      <c r="AC5057">
        <v>9500</v>
      </c>
      <c r="AD5057">
        <v>9500</v>
      </c>
      <c r="AF5057" t="s">
        <v>5412</v>
      </c>
      <c r="AH5057">
        <v>430069</v>
      </c>
    </row>
    <row r="5058" spans="1:34" x14ac:dyDescent="0.25">
      <c r="A5058" t="s">
        <v>18035</v>
      </c>
      <c r="B5058" s="24">
        <v>45873</v>
      </c>
      <c r="C5058" t="s">
        <v>18036</v>
      </c>
      <c r="D5058" t="s">
        <v>17992</v>
      </c>
      <c r="E5058" t="s">
        <v>18037</v>
      </c>
      <c r="F5058" t="s">
        <v>17974</v>
      </c>
      <c r="G5058" t="s">
        <v>17974</v>
      </c>
      <c r="H5058">
        <f>Table1[[#This Row],[GrnPostDate]]-Table1[[#This Row],[PoDate]]</f>
        <v>1</v>
      </c>
      <c r="I5058" t="s">
        <v>158</v>
      </c>
      <c r="J5058" t="s">
        <v>5816</v>
      </c>
      <c r="K5058" t="s">
        <v>18038</v>
      </c>
      <c r="M5058">
        <v>17954</v>
      </c>
      <c r="O5058" t="s">
        <v>18039</v>
      </c>
      <c r="P5058">
        <v>96</v>
      </c>
      <c r="Q5058">
        <v>200</v>
      </c>
      <c r="R5058">
        <v>185</v>
      </c>
      <c r="S5058" s="25">
        <f>Table1[[#This Row],[RcvdQuantity]]/Table1[[#This Row],[POQty]]</f>
        <v>0.92500000000000004</v>
      </c>
      <c r="T5058">
        <v>15</v>
      </c>
      <c r="U5058">
        <v>0</v>
      </c>
      <c r="V5058">
        <v>0</v>
      </c>
      <c r="W5058">
        <v>0</v>
      </c>
      <c r="X5058">
        <v>96</v>
      </c>
      <c r="Y5058">
        <v>96</v>
      </c>
      <c r="Z5058">
        <v>96</v>
      </c>
      <c r="AA5058">
        <v>0</v>
      </c>
      <c r="AB5058">
        <v>0</v>
      </c>
      <c r="AC5058">
        <v>17760</v>
      </c>
      <c r="AD5058">
        <v>17760</v>
      </c>
      <c r="AF5058" t="s">
        <v>5412</v>
      </c>
      <c r="AH5058">
        <v>430070</v>
      </c>
    </row>
    <row r="5059" spans="1:34" x14ac:dyDescent="0.25">
      <c r="A5059" t="s">
        <v>18040</v>
      </c>
      <c r="B5059" s="24">
        <v>45873</v>
      </c>
      <c r="C5059" t="s">
        <v>18041</v>
      </c>
      <c r="D5059" t="s">
        <v>17992</v>
      </c>
      <c r="E5059" t="s">
        <v>18042</v>
      </c>
      <c r="F5059" t="s">
        <v>17974</v>
      </c>
      <c r="G5059" t="s">
        <v>17974</v>
      </c>
      <c r="H5059">
        <f>Table1[[#This Row],[GrnPostDate]]-Table1[[#This Row],[PoDate]]</f>
        <v>1</v>
      </c>
      <c r="I5059" t="s">
        <v>209</v>
      </c>
      <c r="J5059" t="s">
        <v>5816</v>
      </c>
      <c r="K5059" t="s">
        <v>18043</v>
      </c>
      <c r="M5059">
        <v>17737</v>
      </c>
      <c r="O5059" t="s">
        <v>4287</v>
      </c>
      <c r="P5059">
        <v>6630</v>
      </c>
      <c r="Q5059">
        <v>15</v>
      </c>
      <c r="R5059">
        <v>15</v>
      </c>
      <c r="S5059" s="25">
        <f>Table1[[#This Row],[RcvdQuantity]]/Table1[[#This Row],[POQty]]</f>
        <v>1</v>
      </c>
      <c r="T5059">
        <v>0</v>
      </c>
      <c r="U5059">
        <v>0</v>
      </c>
      <c r="V5059">
        <v>0</v>
      </c>
      <c r="W5059">
        <v>0</v>
      </c>
      <c r="X5059">
        <v>6630</v>
      </c>
      <c r="Y5059">
        <v>6630</v>
      </c>
      <c r="Z5059">
        <v>6630</v>
      </c>
      <c r="AA5059">
        <v>0</v>
      </c>
      <c r="AB5059">
        <v>0</v>
      </c>
      <c r="AC5059">
        <v>99450</v>
      </c>
      <c r="AD5059">
        <v>99450</v>
      </c>
      <c r="AF5059" t="s">
        <v>5412</v>
      </c>
      <c r="AH5059">
        <v>430071</v>
      </c>
    </row>
    <row r="5060" spans="1:34" x14ac:dyDescent="0.25">
      <c r="A5060" t="s">
        <v>18040</v>
      </c>
      <c r="B5060" s="24">
        <v>45873</v>
      </c>
      <c r="C5060" t="s">
        <v>18041</v>
      </c>
      <c r="D5060" t="s">
        <v>17992</v>
      </c>
      <c r="E5060" t="s">
        <v>18042</v>
      </c>
      <c r="F5060" t="s">
        <v>17974</v>
      </c>
      <c r="G5060" t="s">
        <v>17974</v>
      </c>
      <c r="H5060">
        <f>Table1[[#This Row],[GrnPostDate]]-Table1[[#This Row],[PoDate]]</f>
        <v>1</v>
      </c>
      <c r="I5060" t="s">
        <v>209</v>
      </c>
      <c r="J5060" t="s">
        <v>5816</v>
      </c>
      <c r="K5060" t="s">
        <v>18044</v>
      </c>
      <c r="M5060">
        <v>17738</v>
      </c>
      <c r="O5060" t="s">
        <v>18045</v>
      </c>
      <c r="P5060">
        <v>6630</v>
      </c>
      <c r="Q5060">
        <v>15</v>
      </c>
      <c r="R5060">
        <v>15</v>
      </c>
      <c r="S5060" s="25">
        <f>Table1[[#This Row],[RcvdQuantity]]/Table1[[#This Row],[POQty]]</f>
        <v>1</v>
      </c>
      <c r="T5060">
        <v>0</v>
      </c>
      <c r="U5060">
        <v>0</v>
      </c>
      <c r="V5060">
        <v>0</v>
      </c>
      <c r="W5060">
        <v>0</v>
      </c>
      <c r="X5060">
        <v>6630</v>
      </c>
      <c r="Y5060">
        <v>6630</v>
      </c>
      <c r="Z5060">
        <v>6630</v>
      </c>
      <c r="AA5060">
        <v>0</v>
      </c>
      <c r="AB5060">
        <v>0</v>
      </c>
      <c r="AC5060">
        <v>99450</v>
      </c>
      <c r="AD5060">
        <v>99450</v>
      </c>
      <c r="AF5060" t="s">
        <v>5412</v>
      </c>
      <c r="AH5060">
        <v>430072</v>
      </c>
    </row>
    <row r="5061" spans="1:34" x14ac:dyDescent="0.25">
      <c r="A5061" t="s">
        <v>18046</v>
      </c>
      <c r="B5061" s="24">
        <v>45870</v>
      </c>
      <c r="C5061" t="s">
        <v>18047</v>
      </c>
      <c r="D5061" t="s">
        <v>17992</v>
      </c>
      <c r="E5061" t="s">
        <v>18048</v>
      </c>
      <c r="F5061" t="s">
        <v>17974</v>
      </c>
      <c r="G5061" t="s">
        <v>17974</v>
      </c>
      <c r="H5061">
        <f>Table1[[#This Row],[GrnPostDate]]-Table1[[#This Row],[PoDate]]</f>
        <v>4</v>
      </c>
      <c r="I5061" t="s">
        <v>1186</v>
      </c>
      <c r="J5061" t="s">
        <v>5472</v>
      </c>
      <c r="K5061" t="s">
        <v>18049</v>
      </c>
      <c r="M5061">
        <v>68812</v>
      </c>
      <c r="O5061" t="s">
        <v>18050</v>
      </c>
      <c r="P5061">
        <v>595</v>
      </c>
      <c r="Q5061">
        <v>100</v>
      </c>
      <c r="R5061">
        <v>100</v>
      </c>
      <c r="S5061" s="25">
        <f>Table1[[#This Row],[RcvdQuantity]]/Table1[[#This Row],[POQty]]</f>
        <v>1</v>
      </c>
      <c r="T5061">
        <v>0</v>
      </c>
      <c r="U5061">
        <v>0</v>
      </c>
      <c r="V5061">
        <v>0</v>
      </c>
      <c r="W5061">
        <v>0</v>
      </c>
      <c r="X5061">
        <v>595</v>
      </c>
      <c r="Y5061">
        <v>595</v>
      </c>
      <c r="Z5061">
        <v>595</v>
      </c>
      <c r="AA5061">
        <v>0</v>
      </c>
      <c r="AB5061">
        <v>0</v>
      </c>
      <c r="AC5061">
        <v>59500</v>
      </c>
      <c r="AD5061">
        <v>59500</v>
      </c>
      <c r="AF5061" t="s">
        <v>5412</v>
      </c>
      <c r="AH5061">
        <v>430073</v>
      </c>
    </row>
    <row r="5062" spans="1:34" x14ac:dyDescent="0.25">
      <c r="A5062" t="s">
        <v>18051</v>
      </c>
      <c r="B5062" s="24">
        <v>45868</v>
      </c>
      <c r="C5062" t="s">
        <v>18052</v>
      </c>
      <c r="D5062" t="s">
        <v>17992</v>
      </c>
      <c r="E5062" t="s">
        <v>18053</v>
      </c>
      <c r="F5062" t="s">
        <v>17974</v>
      </c>
      <c r="G5062" t="s">
        <v>17974</v>
      </c>
      <c r="H5062">
        <f>Table1[[#This Row],[GrnPostDate]]-Table1[[#This Row],[PoDate]]</f>
        <v>6</v>
      </c>
      <c r="I5062" t="s">
        <v>158</v>
      </c>
      <c r="J5062" t="s">
        <v>6856</v>
      </c>
      <c r="K5062" t="s">
        <v>11374</v>
      </c>
      <c r="L5062" t="s">
        <v>5974</v>
      </c>
      <c r="M5062">
        <v>7981</v>
      </c>
      <c r="O5062" t="s">
        <v>18054</v>
      </c>
      <c r="P5062">
        <v>750</v>
      </c>
      <c r="Q5062">
        <v>60</v>
      </c>
      <c r="R5062">
        <v>40</v>
      </c>
      <c r="S5062" s="25">
        <f>Table1[[#This Row],[RcvdQuantity]]/Table1[[#This Row],[POQty]]</f>
        <v>0.66666666666666663</v>
      </c>
      <c r="T5062">
        <v>20</v>
      </c>
      <c r="U5062">
        <v>0</v>
      </c>
      <c r="V5062">
        <v>0</v>
      </c>
      <c r="W5062">
        <v>0</v>
      </c>
      <c r="X5062">
        <v>750</v>
      </c>
      <c r="Y5062">
        <v>750</v>
      </c>
      <c r="Z5062">
        <v>750</v>
      </c>
      <c r="AA5062">
        <v>0</v>
      </c>
      <c r="AB5062">
        <v>0</v>
      </c>
      <c r="AC5062">
        <v>30000</v>
      </c>
      <c r="AD5062">
        <v>30000</v>
      </c>
      <c r="AF5062" t="s">
        <v>5412</v>
      </c>
      <c r="AH5062">
        <v>430076</v>
      </c>
    </row>
    <row r="5063" spans="1:34" x14ac:dyDescent="0.25">
      <c r="A5063" t="s">
        <v>18051</v>
      </c>
      <c r="B5063" s="24">
        <v>45868</v>
      </c>
      <c r="C5063" t="s">
        <v>18052</v>
      </c>
      <c r="D5063" t="s">
        <v>17992</v>
      </c>
      <c r="E5063" t="s">
        <v>18053</v>
      </c>
      <c r="F5063" t="s">
        <v>17974</v>
      </c>
      <c r="G5063" t="s">
        <v>17974</v>
      </c>
      <c r="H5063">
        <f>Table1[[#This Row],[GrnPostDate]]-Table1[[#This Row],[PoDate]]</f>
        <v>6</v>
      </c>
      <c r="I5063" t="s">
        <v>158</v>
      </c>
      <c r="J5063" t="s">
        <v>5816</v>
      </c>
      <c r="K5063" t="s">
        <v>18055</v>
      </c>
      <c r="L5063" t="s">
        <v>5974</v>
      </c>
      <c r="M5063">
        <v>7859</v>
      </c>
      <c r="O5063" t="s">
        <v>18056</v>
      </c>
      <c r="P5063">
        <v>525</v>
      </c>
      <c r="Q5063">
        <v>40</v>
      </c>
      <c r="R5063">
        <v>28</v>
      </c>
      <c r="S5063" s="25">
        <f>Table1[[#This Row],[RcvdQuantity]]/Table1[[#This Row],[POQty]]</f>
        <v>0.7</v>
      </c>
      <c r="T5063">
        <v>12</v>
      </c>
      <c r="U5063">
        <v>0</v>
      </c>
      <c r="V5063">
        <v>0</v>
      </c>
      <c r="W5063">
        <v>0</v>
      </c>
      <c r="X5063">
        <v>525</v>
      </c>
      <c r="Y5063">
        <v>525</v>
      </c>
      <c r="Z5063">
        <v>525</v>
      </c>
      <c r="AA5063">
        <v>0</v>
      </c>
      <c r="AB5063">
        <v>0</v>
      </c>
      <c r="AC5063">
        <v>14700</v>
      </c>
      <c r="AD5063">
        <v>14700</v>
      </c>
      <c r="AF5063" t="s">
        <v>5412</v>
      </c>
      <c r="AH5063">
        <v>430077</v>
      </c>
    </row>
    <row r="5064" spans="1:34" x14ac:dyDescent="0.25">
      <c r="A5064" t="s">
        <v>18057</v>
      </c>
      <c r="B5064" s="24">
        <v>45869</v>
      </c>
      <c r="C5064" t="s">
        <v>18058</v>
      </c>
      <c r="D5064" t="s">
        <v>17992</v>
      </c>
      <c r="E5064" t="s">
        <v>18059</v>
      </c>
      <c r="F5064" t="s">
        <v>18060</v>
      </c>
      <c r="G5064" t="s">
        <v>18060</v>
      </c>
      <c r="H5064">
        <f>Table1[[#This Row],[GrnPostDate]]-Table1[[#This Row],[PoDate]]</f>
        <v>6</v>
      </c>
      <c r="I5064" t="s">
        <v>505</v>
      </c>
      <c r="J5064" t="s">
        <v>5472</v>
      </c>
      <c r="K5064" t="s">
        <v>11308</v>
      </c>
      <c r="L5064" t="s">
        <v>11309</v>
      </c>
      <c r="M5064">
        <v>8026</v>
      </c>
      <c r="O5064" t="s">
        <v>15500</v>
      </c>
      <c r="P5064">
        <v>3900</v>
      </c>
      <c r="Q5064">
        <v>50</v>
      </c>
      <c r="R5064">
        <v>10</v>
      </c>
      <c r="S5064" s="25">
        <f>Table1[[#This Row],[RcvdQuantity]]/Table1[[#This Row],[POQty]]</f>
        <v>0.2</v>
      </c>
      <c r="T5064">
        <v>40</v>
      </c>
      <c r="U5064">
        <v>0</v>
      </c>
      <c r="V5064">
        <v>0</v>
      </c>
      <c r="W5064">
        <v>0</v>
      </c>
      <c r="X5064">
        <v>3900</v>
      </c>
      <c r="Y5064">
        <v>3900</v>
      </c>
      <c r="Z5064">
        <v>3900</v>
      </c>
      <c r="AA5064">
        <v>0</v>
      </c>
      <c r="AB5064">
        <v>0</v>
      </c>
      <c r="AC5064">
        <v>39000</v>
      </c>
      <c r="AD5064">
        <v>39000</v>
      </c>
      <c r="AF5064" t="s">
        <v>5412</v>
      </c>
      <c r="AH5064">
        <v>430176</v>
      </c>
    </row>
    <row r="5065" spans="1:34" x14ac:dyDescent="0.25">
      <c r="A5065" t="s">
        <v>18016</v>
      </c>
      <c r="B5065" s="24">
        <v>45870</v>
      </c>
      <c r="C5065" t="s">
        <v>18061</v>
      </c>
      <c r="D5065" t="s">
        <v>17992</v>
      </c>
      <c r="E5065" t="s">
        <v>18062</v>
      </c>
      <c r="F5065" t="s">
        <v>18060</v>
      </c>
      <c r="G5065" t="s">
        <v>18060</v>
      </c>
      <c r="H5065">
        <f>Table1[[#This Row],[GrnPostDate]]-Table1[[#This Row],[PoDate]]</f>
        <v>5</v>
      </c>
      <c r="I5065" t="s">
        <v>703</v>
      </c>
      <c r="J5065" t="s">
        <v>5409</v>
      </c>
      <c r="K5065" t="s">
        <v>10630</v>
      </c>
      <c r="L5065" t="s">
        <v>10631</v>
      </c>
      <c r="M5065">
        <v>6905</v>
      </c>
      <c r="O5065" t="s">
        <v>18063</v>
      </c>
      <c r="P5065">
        <v>0.67</v>
      </c>
      <c r="Q5065">
        <v>10000</v>
      </c>
      <c r="R5065">
        <v>10000</v>
      </c>
      <c r="S5065" s="25">
        <f>Table1[[#This Row],[RcvdQuantity]]/Table1[[#This Row],[POQty]]</f>
        <v>1</v>
      </c>
      <c r="T5065">
        <v>0</v>
      </c>
      <c r="U5065">
        <v>0</v>
      </c>
      <c r="V5065">
        <v>0</v>
      </c>
      <c r="W5065">
        <v>0</v>
      </c>
      <c r="X5065">
        <v>0.67</v>
      </c>
      <c r="Y5065">
        <v>0.67</v>
      </c>
      <c r="Z5065">
        <v>0.67</v>
      </c>
      <c r="AA5065">
        <v>0</v>
      </c>
      <c r="AB5065">
        <v>0</v>
      </c>
      <c r="AC5065">
        <v>6700</v>
      </c>
      <c r="AD5065">
        <v>6700</v>
      </c>
      <c r="AF5065" t="s">
        <v>5412</v>
      </c>
      <c r="AH5065">
        <v>430177</v>
      </c>
    </row>
    <row r="5066" spans="1:34" x14ac:dyDescent="0.25">
      <c r="A5066" t="s">
        <v>18016</v>
      </c>
      <c r="B5066" s="24">
        <v>45870</v>
      </c>
      <c r="C5066" t="s">
        <v>18061</v>
      </c>
      <c r="D5066" t="s">
        <v>17992</v>
      </c>
      <c r="E5066" t="s">
        <v>18062</v>
      </c>
      <c r="F5066" t="s">
        <v>18060</v>
      </c>
      <c r="G5066" t="s">
        <v>18060</v>
      </c>
      <c r="H5066">
        <f>Table1[[#This Row],[GrnPostDate]]-Table1[[#This Row],[PoDate]]</f>
        <v>5</v>
      </c>
      <c r="I5066" t="s">
        <v>703</v>
      </c>
      <c r="J5066" t="s">
        <v>5569</v>
      </c>
      <c r="K5066" t="s">
        <v>7461</v>
      </c>
      <c r="L5066" t="s">
        <v>7462</v>
      </c>
      <c r="M5066">
        <v>7023</v>
      </c>
      <c r="O5066" t="s">
        <v>18064</v>
      </c>
      <c r="P5066">
        <v>3.24</v>
      </c>
      <c r="Q5066">
        <v>4000</v>
      </c>
      <c r="R5066">
        <v>4000</v>
      </c>
      <c r="S5066" s="25">
        <f>Table1[[#This Row],[RcvdQuantity]]/Table1[[#This Row],[POQty]]</f>
        <v>1</v>
      </c>
      <c r="T5066">
        <v>0</v>
      </c>
      <c r="U5066">
        <v>0</v>
      </c>
      <c r="V5066">
        <v>0</v>
      </c>
      <c r="W5066">
        <v>0</v>
      </c>
      <c r="X5066">
        <v>3.24</v>
      </c>
      <c r="Y5066">
        <v>3.24</v>
      </c>
      <c r="Z5066">
        <v>3.24</v>
      </c>
      <c r="AA5066">
        <v>0</v>
      </c>
      <c r="AB5066">
        <v>0</v>
      </c>
      <c r="AC5066">
        <v>12960</v>
      </c>
      <c r="AD5066">
        <v>12960</v>
      </c>
      <c r="AF5066" t="s">
        <v>5412</v>
      </c>
      <c r="AH5066">
        <v>430178</v>
      </c>
    </row>
    <row r="5067" spans="1:34" x14ac:dyDescent="0.25">
      <c r="A5067" t="s">
        <v>18065</v>
      </c>
      <c r="B5067" s="24">
        <v>45874</v>
      </c>
      <c r="C5067" t="s">
        <v>18066</v>
      </c>
      <c r="D5067" t="s">
        <v>18067</v>
      </c>
      <c r="E5067" t="s">
        <v>18068</v>
      </c>
      <c r="F5067" t="s">
        <v>18060</v>
      </c>
      <c r="G5067" t="s">
        <v>18060</v>
      </c>
      <c r="H5067">
        <f>Table1[[#This Row],[GrnPostDate]]-Table1[[#This Row],[PoDate]]</f>
        <v>1</v>
      </c>
      <c r="I5067" t="s">
        <v>1176</v>
      </c>
      <c r="J5067" t="s">
        <v>6856</v>
      </c>
      <c r="K5067" t="s">
        <v>18069</v>
      </c>
      <c r="M5067">
        <v>52708</v>
      </c>
      <c r="O5067" t="s">
        <v>18070</v>
      </c>
      <c r="P5067">
        <v>935</v>
      </c>
      <c r="Q5067">
        <v>40</v>
      </c>
      <c r="R5067">
        <v>40</v>
      </c>
      <c r="S5067" s="25">
        <f>Table1[[#This Row],[RcvdQuantity]]/Table1[[#This Row],[POQty]]</f>
        <v>1</v>
      </c>
      <c r="T5067">
        <v>0</v>
      </c>
      <c r="U5067">
        <v>0</v>
      </c>
      <c r="V5067">
        <v>0</v>
      </c>
      <c r="W5067">
        <v>0</v>
      </c>
      <c r="X5067">
        <v>935</v>
      </c>
      <c r="Y5067">
        <v>935</v>
      </c>
      <c r="Z5067">
        <v>935</v>
      </c>
      <c r="AA5067">
        <v>0</v>
      </c>
      <c r="AB5067">
        <v>0</v>
      </c>
      <c r="AC5067">
        <v>37400</v>
      </c>
      <c r="AD5067">
        <v>37400</v>
      </c>
      <c r="AF5067" t="s">
        <v>5412</v>
      </c>
      <c r="AH5067">
        <v>430437</v>
      </c>
    </row>
    <row r="5068" spans="1:34" x14ac:dyDescent="0.25">
      <c r="A5068" t="s">
        <v>18071</v>
      </c>
      <c r="B5068" s="24">
        <v>45874</v>
      </c>
      <c r="C5068" t="s">
        <v>18072</v>
      </c>
      <c r="D5068" t="s">
        <v>18067</v>
      </c>
      <c r="E5068" t="s">
        <v>18073</v>
      </c>
      <c r="F5068" t="s">
        <v>18060</v>
      </c>
      <c r="G5068" t="s">
        <v>18060</v>
      </c>
      <c r="H5068">
        <f>Table1[[#This Row],[GrnPostDate]]-Table1[[#This Row],[PoDate]]</f>
        <v>1</v>
      </c>
      <c r="I5068" t="s">
        <v>1186</v>
      </c>
      <c r="J5068" t="s">
        <v>5472</v>
      </c>
      <c r="K5068" t="s">
        <v>11554</v>
      </c>
      <c r="M5068">
        <v>46235</v>
      </c>
      <c r="N5068" t="s">
        <v>11555</v>
      </c>
      <c r="O5068" t="s">
        <v>18074</v>
      </c>
      <c r="P5068">
        <v>6500</v>
      </c>
      <c r="Q5068">
        <v>14</v>
      </c>
      <c r="R5068">
        <v>14</v>
      </c>
      <c r="S5068" s="25">
        <f>Table1[[#This Row],[RcvdQuantity]]/Table1[[#This Row],[POQty]]</f>
        <v>1</v>
      </c>
      <c r="T5068">
        <v>0</v>
      </c>
      <c r="U5068">
        <v>0</v>
      </c>
      <c r="V5068">
        <v>0</v>
      </c>
      <c r="W5068">
        <v>0</v>
      </c>
      <c r="X5068">
        <v>6500</v>
      </c>
      <c r="Y5068">
        <v>6500</v>
      </c>
      <c r="Z5068">
        <v>6500</v>
      </c>
      <c r="AA5068">
        <v>0</v>
      </c>
      <c r="AB5068">
        <v>0</v>
      </c>
      <c r="AC5068">
        <v>91000</v>
      </c>
      <c r="AD5068">
        <v>91000</v>
      </c>
      <c r="AF5068" t="s">
        <v>5412</v>
      </c>
      <c r="AH5068">
        <v>430438</v>
      </c>
    </row>
    <row r="5069" spans="1:34" x14ac:dyDescent="0.25">
      <c r="A5069" t="s">
        <v>18075</v>
      </c>
      <c r="B5069" s="24">
        <v>45854</v>
      </c>
      <c r="C5069" t="s">
        <v>18076</v>
      </c>
      <c r="D5069" t="s">
        <v>18077</v>
      </c>
      <c r="E5069" t="s">
        <v>18078</v>
      </c>
      <c r="F5069" t="s">
        <v>18060</v>
      </c>
      <c r="G5069" t="s">
        <v>18060</v>
      </c>
      <c r="H5069">
        <f>Table1[[#This Row],[GrnPostDate]]-Table1[[#This Row],[PoDate]]</f>
        <v>21</v>
      </c>
      <c r="I5069" t="s">
        <v>7312</v>
      </c>
      <c r="J5069" t="s">
        <v>5409</v>
      </c>
      <c r="K5069" t="s">
        <v>18079</v>
      </c>
      <c r="L5069" t="s">
        <v>18080</v>
      </c>
      <c r="M5069">
        <v>7070</v>
      </c>
      <c r="O5069" t="s">
        <v>18081</v>
      </c>
      <c r="P5069">
        <v>6.6</v>
      </c>
      <c r="Q5069">
        <v>3000</v>
      </c>
      <c r="R5069">
        <v>3000</v>
      </c>
      <c r="S5069" s="25">
        <f>Table1[[#This Row],[RcvdQuantity]]/Table1[[#This Row],[POQty]]</f>
        <v>1</v>
      </c>
      <c r="T5069">
        <v>0</v>
      </c>
      <c r="U5069">
        <v>0</v>
      </c>
      <c r="V5069">
        <v>0</v>
      </c>
      <c r="W5069">
        <v>0</v>
      </c>
      <c r="X5069">
        <v>6.6</v>
      </c>
      <c r="Y5069">
        <v>6.6</v>
      </c>
      <c r="Z5069">
        <v>6.6</v>
      </c>
      <c r="AA5069">
        <v>0</v>
      </c>
      <c r="AB5069">
        <v>0</v>
      </c>
      <c r="AC5069">
        <v>19800</v>
      </c>
      <c r="AD5069">
        <v>19800</v>
      </c>
      <c r="AF5069" t="s">
        <v>5412</v>
      </c>
      <c r="AH5069">
        <v>430439</v>
      </c>
    </row>
    <row r="5070" spans="1:34" x14ac:dyDescent="0.25">
      <c r="A5070" t="s">
        <v>18082</v>
      </c>
      <c r="B5070" s="24">
        <v>45874</v>
      </c>
      <c r="C5070" t="s">
        <v>18083</v>
      </c>
      <c r="D5070" t="s">
        <v>18067</v>
      </c>
      <c r="E5070" t="s">
        <v>18084</v>
      </c>
      <c r="F5070" t="s">
        <v>18060</v>
      </c>
      <c r="G5070" t="s">
        <v>18060</v>
      </c>
      <c r="H5070">
        <f>Table1[[#This Row],[GrnPostDate]]-Table1[[#This Row],[PoDate]]</f>
        <v>1</v>
      </c>
      <c r="I5070" t="s">
        <v>3447</v>
      </c>
      <c r="J5070" t="s">
        <v>5472</v>
      </c>
      <c r="K5070" t="s">
        <v>5875</v>
      </c>
      <c r="L5070" t="s">
        <v>5876</v>
      </c>
      <c r="M5070">
        <v>6943</v>
      </c>
      <c r="O5070" t="s">
        <v>18085</v>
      </c>
      <c r="P5070">
        <v>450</v>
      </c>
      <c r="Q5070">
        <v>400</v>
      </c>
      <c r="R5070">
        <v>400</v>
      </c>
      <c r="S5070" s="25">
        <f>Table1[[#This Row],[RcvdQuantity]]/Table1[[#This Row],[POQty]]</f>
        <v>1</v>
      </c>
      <c r="T5070">
        <v>0</v>
      </c>
      <c r="U5070">
        <v>0</v>
      </c>
      <c r="V5070">
        <v>0</v>
      </c>
      <c r="W5070">
        <v>0</v>
      </c>
      <c r="X5070">
        <v>450</v>
      </c>
      <c r="Y5070">
        <v>450</v>
      </c>
      <c r="Z5070">
        <v>450</v>
      </c>
      <c r="AA5070">
        <v>0</v>
      </c>
      <c r="AB5070">
        <v>0</v>
      </c>
      <c r="AC5070">
        <v>180000</v>
      </c>
      <c r="AD5070">
        <v>180000</v>
      </c>
      <c r="AF5070" t="s">
        <v>5412</v>
      </c>
      <c r="AH5070">
        <v>430440</v>
      </c>
    </row>
    <row r="5071" spans="1:34" x14ac:dyDescent="0.25">
      <c r="A5071" t="s">
        <v>18086</v>
      </c>
      <c r="B5071" s="24">
        <v>45874</v>
      </c>
      <c r="C5071" t="s">
        <v>18087</v>
      </c>
      <c r="D5071" t="s">
        <v>18067</v>
      </c>
      <c r="E5071" t="s">
        <v>18088</v>
      </c>
      <c r="F5071" t="s">
        <v>18060</v>
      </c>
      <c r="G5071" t="s">
        <v>18060</v>
      </c>
      <c r="H5071">
        <f>Table1[[#This Row],[GrnPostDate]]-Table1[[#This Row],[PoDate]]</f>
        <v>1</v>
      </c>
      <c r="I5071" t="s">
        <v>3350</v>
      </c>
      <c r="J5071" t="s">
        <v>52</v>
      </c>
      <c r="K5071" t="s">
        <v>3344</v>
      </c>
      <c r="M5071">
        <v>10023</v>
      </c>
      <c r="O5071" t="s">
        <v>15037</v>
      </c>
      <c r="P5071">
        <v>8030</v>
      </c>
      <c r="Q5071">
        <v>3</v>
      </c>
      <c r="R5071">
        <v>3</v>
      </c>
      <c r="S5071" s="25">
        <f>Table1[[#This Row],[RcvdQuantity]]/Table1[[#This Row],[POQty]]</f>
        <v>1</v>
      </c>
      <c r="T5071">
        <v>0</v>
      </c>
      <c r="U5071">
        <v>0</v>
      </c>
      <c r="V5071">
        <v>0</v>
      </c>
      <c r="W5071">
        <v>0</v>
      </c>
      <c r="X5071">
        <v>8030</v>
      </c>
      <c r="Y5071">
        <v>8030</v>
      </c>
      <c r="Z5071">
        <v>8030</v>
      </c>
      <c r="AA5071">
        <v>0</v>
      </c>
      <c r="AB5071">
        <v>0</v>
      </c>
      <c r="AC5071">
        <v>24090</v>
      </c>
      <c r="AD5071">
        <v>24090</v>
      </c>
      <c r="AF5071" t="s">
        <v>5412</v>
      </c>
      <c r="AH5071">
        <v>430446</v>
      </c>
    </row>
    <row r="5072" spans="1:34" x14ac:dyDescent="0.25">
      <c r="A5072" t="s">
        <v>18086</v>
      </c>
      <c r="B5072" s="24">
        <v>45874</v>
      </c>
      <c r="C5072" t="s">
        <v>18087</v>
      </c>
      <c r="D5072" t="s">
        <v>18067</v>
      </c>
      <c r="E5072" t="s">
        <v>18088</v>
      </c>
      <c r="F5072" t="s">
        <v>18060</v>
      </c>
      <c r="G5072" t="s">
        <v>18060</v>
      </c>
      <c r="H5072">
        <f>Table1[[#This Row],[GrnPostDate]]-Table1[[#This Row],[PoDate]]</f>
        <v>1</v>
      </c>
      <c r="I5072" t="s">
        <v>3350</v>
      </c>
      <c r="J5072" t="s">
        <v>52</v>
      </c>
      <c r="K5072" t="s">
        <v>3646</v>
      </c>
      <c r="M5072">
        <v>11913</v>
      </c>
      <c r="O5072" t="s">
        <v>11620</v>
      </c>
      <c r="P5072">
        <v>35500</v>
      </c>
      <c r="Q5072">
        <v>3</v>
      </c>
      <c r="R5072">
        <v>3</v>
      </c>
      <c r="S5072" s="25">
        <f>Table1[[#This Row],[RcvdQuantity]]/Table1[[#This Row],[POQty]]</f>
        <v>1</v>
      </c>
      <c r="T5072">
        <v>0</v>
      </c>
      <c r="U5072">
        <v>0</v>
      </c>
      <c r="V5072">
        <v>0</v>
      </c>
      <c r="W5072">
        <v>0</v>
      </c>
      <c r="X5072">
        <v>35500</v>
      </c>
      <c r="Y5072">
        <v>35500</v>
      </c>
      <c r="Z5072">
        <v>35500</v>
      </c>
      <c r="AA5072">
        <v>0</v>
      </c>
      <c r="AB5072">
        <v>0</v>
      </c>
      <c r="AC5072">
        <v>106500</v>
      </c>
      <c r="AD5072">
        <v>106500</v>
      </c>
      <c r="AF5072" t="s">
        <v>5503</v>
      </c>
      <c r="AH5072">
        <v>430447</v>
      </c>
    </row>
    <row r="5073" spans="1:34" x14ac:dyDescent="0.25">
      <c r="A5073" t="s">
        <v>18086</v>
      </c>
      <c r="B5073" s="24">
        <v>45874</v>
      </c>
      <c r="C5073" t="s">
        <v>18087</v>
      </c>
      <c r="D5073" t="s">
        <v>18067</v>
      </c>
      <c r="E5073" t="s">
        <v>18088</v>
      </c>
      <c r="F5073" t="s">
        <v>18060</v>
      </c>
      <c r="G5073" t="s">
        <v>18060</v>
      </c>
      <c r="H5073">
        <f>Table1[[#This Row],[GrnPostDate]]-Table1[[#This Row],[PoDate]]</f>
        <v>1</v>
      </c>
      <c r="I5073" t="s">
        <v>3350</v>
      </c>
      <c r="J5073" t="s">
        <v>52</v>
      </c>
      <c r="K5073" t="s">
        <v>18089</v>
      </c>
      <c r="M5073">
        <v>10059</v>
      </c>
      <c r="O5073" t="s">
        <v>18090</v>
      </c>
      <c r="P5073">
        <v>6031</v>
      </c>
      <c r="Q5073">
        <v>1</v>
      </c>
      <c r="R5073">
        <v>1</v>
      </c>
      <c r="S5073" s="25">
        <f>Table1[[#This Row],[RcvdQuantity]]/Table1[[#This Row],[POQty]]</f>
        <v>1</v>
      </c>
      <c r="T5073">
        <v>0</v>
      </c>
      <c r="U5073">
        <v>0</v>
      </c>
      <c r="V5073">
        <v>0</v>
      </c>
      <c r="W5073">
        <v>0</v>
      </c>
      <c r="X5073">
        <v>6031</v>
      </c>
      <c r="Y5073">
        <v>6031</v>
      </c>
      <c r="Z5073">
        <v>6031</v>
      </c>
      <c r="AA5073">
        <v>0</v>
      </c>
      <c r="AB5073">
        <v>0</v>
      </c>
      <c r="AC5073">
        <v>6031</v>
      </c>
      <c r="AD5073">
        <v>6031</v>
      </c>
      <c r="AF5073" t="s">
        <v>5412</v>
      </c>
      <c r="AH5073">
        <v>430448</v>
      </c>
    </row>
    <row r="5074" spans="1:34" x14ac:dyDescent="0.25">
      <c r="A5074" t="s">
        <v>18086</v>
      </c>
      <c r="B5074" s="24">
        <v>45874</v>
      </c>
      <c r="C5074" t="s">
        <v>18087</v>
      </c>
      <c r="D5074" t="s">
        <v>18067</v>
      </c>
      <c r="E5074" t="s">
        <v>18088</v>
      </c>
      <c r="F5074" t="s">
        <v>18060</v>
      </c>
      <c r="G5074" t="s">
        <v>18060</v>
      </c>
      <c r="H5074">
        <f>Table1[[#This Row],[GrnPostDate]]-Table1[[#This Row],[PoDate]]</f>
        <v>1</v>
      </c>
      <c r="I5074" t="s">
        <v>3350</v>
      </c>
      <c r="J5074" t="s">
        <v>52</v>
      </c>
      <c r="K5074" t="s">
        <v>12642</v>
      </c>
      <c r="M5074">
        <v>10063</v>
      </c>
      <c r="O5074" t="s">
        <v>18091</v>
      </c>
      <c r="P5074">
        <v>5619</v>
      </c>
      <c r="Q5074">
        <v>1</v>
      </c>
      <c r="R5074">
        <v>1</v>
      </c>
      <c r="S5074" s="25">
        <f>Table1[[#This Row],[RcvdQuantity]]/Table1[[#This Row],[POQty]]</f>
        <v>1</v>
      </c>
      <c r="T5074">
        <v>0</v>
      </c>
      <c r="U5074">
        <v>0</v>
      </c>
      <c r="V5074">
        <v>0</v>
      </c>
      <c r="W5074">
        <v>0</v>
      </c>
      <c r="X5074">
        <v>5619</v>
      </c>
      <c r="Y5074">
        <v>5619</v>
      </c>
      <c r="Z5074">
        <v>5619</v>
      </c>
      <c r="AA5074">
        <v>0</v>
      </c>
      <c r="AB5074">
        <v>0</v>
      </c>
      <c r="AC5074">
        <v>5619</v>
      </c>
      <c r="AD5074">
        <v>5619</v>
      </c>
      <c r="AF5074" t="s">
        <v>5412</v>
      </c>
      <c r="AH5074">
        <v>430449</v>
      </c>
    </row>
    <row r="5075" spans="1:34" x14ac:dyDescent="0.25">
      <c r="A5075" t="s">
        <v>18086</v>
      </c>
      <c r="B5075" s="24">
        <v>45874</v>
      </c>
      <c r="C5075" t="s">
        <v>18087</v>
      </c>
      <c r="D5075" t="s">
        <v>18067</v>
      </c>
      <c r="E5075" t="s">
        <v>18088</v>
      </c>
      <c r="F5075" t="s">
        <v>18060</v>
      </c>
      <c r="G5075" t="s">
        <v>18060</v>
      </c>
      <c r="H5075">
        <f>Table1[[#This Row],[GrnPostDate]]-Table1[[#This Row],[PoDate]]</f>
        <v>1</v>
      </c>
      <c r="I5075" t="s">
        <v>3350</v>
      </c>
      <c r="J5075" t="s">
        <v>52</v>
      </c>
      <c r="K5075" t="s">
        <v>18092</v>
      </c>
      <c r="M5075">
        <v>68815</v>
      </c>
      <c r="O5075" t="s">
        <v>18093</v>
      </c>
      <c r="P5075">
        <v>9093</v>
      </c>
      <c r="Q5075">
        <v>1</v>
      </c>
      <c r="R5075">
        <v>1</v>
      </c>
      <c r="S5075" s="25">
        <f>Table1[[#This Row],[RcvdQuantity]]/Table1[[#This Row],[POQty]]</f>
        <v>1</v>
      </c>
      <c r="T5075">
        <v>0</v>
      </c>
      <c r="U5075">
        <v>0</v>
      </c>
      <c r="V5075">
        <v>0</v>
      </c>
      <c r="W5075">
        <v>0</v>
      </c>
      <c r="X5075">
        <v>9093</v>
      </c>
      <c r="Y5075">
        <v>9093</v>
      </c>
      <c r="Z5075">
        <v>9093</v>
      </c>
      <c r="AA5075">
        <v>0</v>
      </c>
      <c r="AB5075">
        <v>0</v>
      </c>
      <c r="AC5075">
        <v>9093</v>
      </c>
      <c r="AD5075">
        <v>9093</v>
      </c>
      <c r="AF5075" t="s">
        <v>5503</v>
      </c>
      <c r="AH5075">
        <v>430450</v>
      </c>
    </row>
    <row r="5076" spans="1:34" x14ac:dyDescent="0.25">
      <c r="A5076" t="s">
        <v>18094</v>
      </c>
      <c r="B5076" s="24">
        <v>45870</v>
      </c>
      <c r="C5076" t="s">
        <v>18095</v>
      </c>
      <c r="D5076" t="s">
        <v>18096</v>
      </c>
      <c r="E5076" t="s">
        <v>18097</v>
      </c>
      <c r="F5076" t="s">
        <v>18060</v>
      </c>
      <c r="G5076" t="s">
        <v>18060</v>
      </c>
      <c r="H5076">
        <f>Table1[[#This Row],[GrnPostDate]]-Table1[[#This Row],[PoDate]]</f>
        <v>5</v>
      </c>
      <c r="I5076" t="s">
        <v>8275</v>
      </c>
      <c r="J5076" t="s">
        <v>5790</v>
      </c>
      <c r="K5076" t="s">
        <v>8276</v>
      </c>
      <c r="M5076">
        <v>34352</v>
      </c>
      <c r="O5076" t="s">
        <v>37</v>
      </c>
      <c r="P5076">
        <v>6000</v>
      </c>
      <c r="Q5076">
        <v>10</v>
      </c>
      <c r="R5076">
        <v>10</v>
      </c>
      <c r="S5076" s="25">
        <f>Table1[[#This Row],[RcvdQuantity]]/Table1[[#This Row],[POQty]]</f>
        <v>1</v>
      </c>
      <c r="T5076">
        <v>0</v>
      </c>
      <c r="U5076">
        <v>0</v>
      </c>
      <c r="V5076">
        <v>0</v>
      </c>
      <c r="W5076">
        <v>0</v>
      </c>
      <c r="X5076">
        <v>6000</v>
      </c>
      <c r="Y5076">
        <v>6000</v>
      </c>
      <c r="Z5076">
        <v>6000</v>
      </c>
      <c r="AA5076">
        <v>0</v>
      </c>
      <c r="AB5076">
        <v>0</v>
      </c>
      <c r="AC5076">
        <v>60000</v>
      </c>
      <c r="AD5076">
        <v>60000</v>
      </c>
      <c r="AF5076" t="s">
        <v>5503</v>
      </c>
      <c r="AH5076">
        <v>430451</v>
      </c>
    </row>
    <row r="5077" spans="1:34" x14ac:dyDescent="0.25">
      <c r="A5077" t="s">
        <v>17698</v>
      </c>
      <c r="B5077" s="24">
        <v>45861</v>
      </c>
      <c r="C5077" t="s">
        <v>18098</v>
      </c>
      <c r="D5077" t="s">
        <v>18067</v>
      </c>
      <c r="E5077" t="s">
        <v>18099</v>
      </c>
      <c r="F5077" t="s">
        <v>18060</v>
      </c>
      <c r="G5077" t="s">
        <v>18060</v>
      </c>
      <c r="H5077">
        <f>Table1[[#This Row],[GrnPostDate]]-Table1[[#This Row],[PoDate]]</f>
        <v>14</v>
      </c>
      <c r="I5077" t="s">
        <v>338</v>
      </c>
      <c r="J5077" t="s">
        <v>90</v>
      </c>
      <c r="K5077" t="s">
        <v>8581</v>
      </c>
      <c r="M5077">
        <v>13645</v>
      </c>
      <c r="O5077" t="s">
        <v>18100</v>
      </c>
      <c r="P5077">
        <v>1500</v>
      </c>
      <c r="Q5077">
        <v>40</v>
      </c>
      <c r="R5077">
        <v>40</v>
      </c>
      <c r="S5077" s="25">
        <f>Table1[[#This Row],[RcvdQuantity]]/Table1[[#This Row],[POQty]]</f>
        <v>1</v>
      </c>
      <c r="T5077">
        <v>0</v>
      </c>
      <c r="U5077">
        <v>0</v>
      </c>
      <c r="V5077">
        <v>0</v>
      </c>
      <c r="W5077">
        <v>0</v>
      </c>
      <c r="X5077">
        <v>1500</v>
      </c>
      <c r="Y5077">
        <v>1500</v>
      </c>
      <c r="Z5077">
        <v>1500</v>
      </c>
      <c r="AA5077">
        <v>0</v>
      </c>
      <c r="AB5077">
        <v>0</v>
      </c>
      <c r="AC5077">
        <v>60000</v>
      </c>
      <c r="AD5077">
        <v>60000</v>
      </c>
      <c r="AF5077" t="s">
        <v>5412</v>
      </c>
      <c r="AH5077">
        <v>430473</v>
      </c>
    </row>
    <row r="5078" spans="1:34" x14ac:dyDescent="0.25">
      <c r="A5078" t="s">
        <v>18101</v>
      </c>
      <c r="B5078" s="24">
        <v>45862</v>
      </c>
      <c r="C5078" t="s">
        <v>18102</v>
      </c>
      <c r="D5078" t="s">
        <v>18067</v>
      </c>
      <c r="E5078" t="s">
        <v>18103</v>
      </c>
      <c r="F5078" t="s">
        <v>18060</v>
      </c>
      <c r="G5078" t="s">
        <v>18060</v>
      </c>
      <c r="H5078">
        <f>Table1[[#This Row],[GrnPostDate]]-Table1[[#This Row],[PoDate]]</f>
        <v>13</v>
      </c>
      <c r="I5078" t="s">
        <v>209</v>
      </c>
      <c r="J5078" t="s">
        <v>5472</v>
      </c>
      <c r="K5078" t="s">
        <v>9836</v>
      </c>
      <c r="L5078" t="s">
        <v>9837</v>
      </c>
      <c r="M5078">
        <v>7528</v>
      </c>
      <c r="O5078" t="s">
        <v>3157</v>
      </c>
      <c r="P5078">
        <v>484</v>
      </c>
      <c r="Q5078">
        <v>50</v>
      </c>
      <c r="R5078">
        <v>50</v>
      </c>
      <c r="S5078" s="25">
        <f>Table1[[#This Row],[RcvdQuantity]]/Table1[[#This Row],[POQty]]</f>
        <v>1</v>
      </c>
      <c r="T5078">
        <v>0</v>
      </c>
      <c r="U5078">
        <v>0</v>
      </c>
      <c r="V5078">
        <v>0</v>
      </c>
      <c r="W5078">
        <v>0</v>
      </c>
      <c r="X5078">
        <v>484</v>
      </c>
      <c r="Y5078">
        <v>484</v>
      </c>
      <c r="Z5078">
        <v>484</v>
      </c>
      <c r="AA5078">
        <v>0</v>
      </c>
      <c r="AB5078">
        <v>0</v>
      </c>
      <c r="AC5078">
        <v>24200</v>
      </c>
      <c r="AD5078">
        <v>24200</v>
      </c>
      <c r="AF5078" t="s">
        <v>5412</v>
      </c>
      <c r="AH5078">
        <v>430535</v>
      </c>
    </row>
    <row r="5079" spans="1:34" x14ac:dyDescent="0.25">
      <c r="A5079" t="s">
        <v>18104</v>
      </c>
      <c r="B5079" s="24">
        <v>45863</v>
      </c>
      <c r="C5079" t="s">
        <v>18105</v>
      </c>
      <c r="D5079" t="s">
        <v>17560</v>
      </c>
      <c r="E5079" t="s">
        <v>18106</v>
      </c>
      <c r="F5079" t="s">
        <v>18060</v>
      </c>
      <c r="G5079" t="s">
        <v>18060</v>
      </c>
      <c r="H5079">
        <f>Table1[[#This Row],[GrnPostDate]]-Table1[[#This Row],[PoDate]]</f>
        <v>12</v>
      </c>
      <c r="I5079" t="s">
        <v>13205</v>
      </c>
      <c r="J5079" t="s">
        <v>52</v>
      </c>
      <c r="K5079" t="s">
        <v>13206</v>
      </c>
      <c r="M5079">
        <v>66388</v>
      </c>
      <c r="O5079" t="s">
        <v>18107</v>
      </c>
      <c r="P5079">
        <v>28017.32</v>
      </c>
      <c r="Q5079">
        <v>1</v>
      </c>
      <c r="R5079">
        <v>1</v>
      </c>
      <c r="S5079" s="25">
        <f>Table1[[#This Row],[RcvdQuantity]]/Table1[[#This Row],[POQty]]</f>
        <v>1</v>
      </c>
      <c r="T5079">
        <v>0</v>
      </c>
      <c r="U5079">
        <v>0</v>
      </c>
      <c r="V5079">
        <v>0</v>
      </c>
      <c r="W5079">
        <v>0</v>
      </c>
      <c r="X5079">
        <v>28017.32</v>
      </c>
      <c r="Y5079">
        <v>28017.32</v>
      </c>
      <c r="Z5079">
        <v>28017.32</v>
      </c>
      <c r="AA5079">
        <v>0</v>
      </c>
      <c r="AB5079">
        <v>0</v>
      </c>
      <c r="AC5079">
        <v>28017.32</v>
      </c>
      <c r="AD5079">
        <v>28017.32</v>
      </c>
      <c r="AF5079" t="s">
        <v>5503</v>
      </c>
      <c r="AH5079">
        <v>430561</v>
      </c>
    </row>
    <row r="5080" spans="1:34" x14ac:dyDescent="0.25">
      <c r="A5080" t="s">
        <v>18104</v>
      </c>
      <c r="B5080" s="24">
        <v>45863</v>
      </c>
      <c r="C5080" t="s">
        <v>18105</v>
      </c>
      <c r="D5080" t="s">
        <v>17560</v>
      </c>
      <c r="E5080" t="s">
        <v>18106</v>
      </c>
      <c r="F5080" t="s">
        <v>18060</v>
      </c>
      <c r="G5080" t="s">
        <v>18060</v>
      </c>
      <c r="H5080">
        <f>Table1[[#This Row],[GrnPostDate]]-Table1[[#This Row],[PoDate]]</f>
        <v>12</v>
      </c>
      <c r="I5080" t="s">
        <v>13205</v>
      </c>
      <c r="J5080" t="s">
        <v>52</v>
      </c>
      <c r="K5080" t="s">
        <v>13210</v>
      </c>
      <c r="M5080">
        <v>66387</v>
      </c>
      <c r="O5080" t="s">
        <v>13211</v>
      </c>
      <c r="P5080">
        <v>28017.32</v>
      </c>
      <c r="Q5080">
        <v>1</v>
      </c>
      <c r="R5080">
        <v>1</v>
      </c>
      <c r="S5080" s="25">
        <f>Table1[[#This Row],[RcvdQuantity]]/Table1[[#This Row],[POQty]]</f>
        <v>1</v>
      </c>
      <c r="T5080">
        <v>0</v>
      </c>
      <c r="U5080">
        <v>0</v>
      </c>
      <c r="V5080">
        <v>0</v>
      </c>
      <c r="W5080">
        <v>0</v>
      </c>
      <c r="X5080">
        <v>28017.32</v>
      </c>
      <c r="Y5080">
        <v>28017.32</v>
      </c>
      <c r="Z5080">
        <v>28017.32</v>
      </c>
      <c r="AA5080">
        <v>0</v>
      </c>
      <c r="AB5080">
        <v>0</v>
      </c>
      <c r="AC5080">
        <v>28017.32</v>
      </c>
      <c r="AD5080">
        <v>28017.32</v>
      </c>
      <c r="AF5080" t="s">
        <v>5503</v>
      </c>
      <c r="AH5080">
        <v>430562</v>
      </c>
    </row>
    <row r="5081" spans="1:34" x14ac:dyDescent="0.25">
      <c r="A5081" t="s">
        <v>18108</v>
      </c>
      <c r="B5081" s="24">
        <v>45873</v>
      </c>
      <c r="C5081" t="s">
        <v>18109</v>
      </c>
      <c r="D5081" t="s">
        <v>18067</v>
      </c>
      <c r="E5081" t="s">
        <v>18110</v>
      </c>
      <c r="F5081" t="s">
        <v>18060</v>
      </c>
      <c r="G5081" t="s">
        <v>18060</v>
      </c>
      <c r="H5081">
        <f>Table1[[#This Row],[GrnPostDate]]-Table1[[#This Row],[PoDate]]</f>
        <v>2</v>
      </c>
      <c r="I5081" t="s">
        <v>5898</v>
      </c>
      <c r="J5081" t="s">
        <v>52</v>
      </c>
      <c r="K5081" t="s">
        <v>5899</v>
      </c>
      <c r="M5081">
        <v>59185</v>
      </c>
      <c r="O5081" t="s">
        <v>18111</v>
      </c>
      <c r="P5081">
        <v>26630.86</v>
      </c>
      <c r="Q5081">
        <v>4</v>
      </c>
      <c r="R5081">
        <v>4</v>
      </c>
      <c r="S5081" s="25">
        <f>Table1[[#This Row],[RcvdQuantity]]/Table1[[#This Row],[POQty]]</f>
        <v>1</v>
      </c>
      <c r="T5081">
        <v>0</v>
      </c>
      <c r="U5081">
        <v>0</v>
      </c>
      <c r="V5081">
        <v>0</v>
      </c>
      <c r="W5081">
        <v>0</v>
      </c>
      <c r="X5081">
        <v>26630.86</v>
      </c>
      <c r="Y5081">
        <v>26630.86</v>
      </c>
      <c r="Z5081">
        <v>26630.86</v>
      </c>
      <c r="AA5081">
        <v>0</v>
      </c>
      <c r="AB5081">
        <v>0</v>
      </c>
      <c r="AC5081">
        <v>106523.44</v>
      </c>
      <c r="AD5081">
        <v>106523.44</v>
      </c>
      <c r="AF5081" t="s">
        <v>5503</v>
      </c>
      <c r="AH5081">
        <v>430563</v>
      </c>
    </row>
    <row r="5082" spans="1:34" x14ac:dyDescent="0.25">
      <c r="A5082" t="s">
        <v>17254</v>
      </c>
      <c r="B5082" s="24">
        <v>45848</v>
      </c>
      <c r="C5082" t="s">
        <v>18112</v>
      </c>
      <c r="D5082" t="s">
        <v>18096</v>
      </c>
      <c r="E5082" t="s">
        <v>18113</v>
      </c>
      <c r="F5082" t="s">
        <v>18114</v>
      </c>
      <c r="G5082" t="s">
        <v>18114</v>
      </c>
      <c r="H5082">
        <f>Table1[[#This Row],[GrnPostDate]]-Table1[[#This Row],[PoDate]]</f>
        <v>28</v>
      </c>
      <c r="I5082" t="s">
        <v>41</v>
      </c>
      <c r="J5082" t="s">
        <v>34</v>
      </c>
      <c r="K5082" t="s">
        <v>9319</v>
      </c>
      <c r="M5082">
        <v>9164</v>
      </c>
      <c r="O5082" t="s">
        <v>37</v>
      </c>
      <c r="P5082">
        <v>150</v>
      </c>
      <c r="Q5082">
        <v>96</v>
      </c>
      <c r="R5082">
        <v>96</v>
      </c>
      <c r="S5082" s="25">
        <f>Table1[[#This Row],[RcvdQuantity]]/Table1[[#This Row],[POQty]]</f>
        <v>1</v>
      </c>
      <c r="T5082">
        <v>0</v>
      </c>
      <c r="U5082">
        <v>0</v>
      </c>
      <c r="V5082">
        <v>16</v>
      </c>
      <c r="W5082">
        <v>2304</v>
      </c>
      <c r="X5082">
        <v>174</v>
      </c>
      <c r="Y5082">
        <v>174</v>
      </c>
      <c r="Z5082">
        <v>174</v>
      </c>
      <c r="AA5082">
        <v>0</v>
      </c>
      <c r="AB5082">
        <v>0</v>
      </c>
      <c r="AC5082">
        <v>16704</v>
      </c>
      <c r="AD5082">
        <v>19008</v>
      </c>
      <c r="AF5082" t="s">
        <v>5503</v>
      </c>
      <c r="AH5082">
        <v>430597</v>
      </c>
    </row>
    <row r="5083" spans="1:34" x14ac:dyDescent="0.25">
      <c r="A5083" t="s">
        <v>18115</v>
      </c>
      <c r="B5083" s="24">
        <v>45870</v>
      </c>
      <c r="C5083" t="s">
        <v>18116</v>
      </c>
      <c r="D5083" t="s">
        <v>18096</v>
      </c>
      <c r="E5083" t="s">
        <v>18117</v>
      </c>
      <c r="F5083" t="s">
        <v>18114</v>
      </c>
      <c r="G5083" t="s">
        <v>18114</v>
      </c>
      <c r="H5083">
        <f>Table1[[#This Row],[GrnPostDate]]-Table1[[#This Row],[PoDate]]</f>
        <v>6</v>
      </c>
      <c r="I5083" t="s">
        <v>1031</v>
      </c>
      <c r="J5083" t="s">
        <v>9323</v>
      </c>
      <c r="K5083" t="s">
        <v>5854</v>
      </c>
      <c r="M5083">
        <v>773</v>
      </c>
      <c r="O5083" t="s">
        <v>18118</v>
      </c>
      <c r="P5083">
        <v>68</v>
      </c>
      <c r="Q5083">
        <v>6000</v>
      </c>
      <c r="R5083">
        <v>426</v>
      </c>
      <c r="S5083" s="25">
        <f>Table1[[#This Row],[RcvdQuantity]]/Table1[[#This Row],[POQty]]</f>
        <v>7.0999999999999994E-2</v>
      </c>
      <c r="T5083">
        <v>5574</v>
      </c>
      <c r="U5083">
        <v>0</v>
      </c>
      <c r="V5083">
        <v>0</v>
      </c>
      <c r="W5083">
        <v>0</v>
      </c>
      <c r="X5083">
        <v>68</v>
      </c>
      <c r="Y5083">
        <v>68</v>
      </c>
      <c r="Z5083">
        <v>68</v>
      </c>
      <c r="AA5083">
        <v>0</v>
      </c>
      <c r="AB5083">
        <v>0</v>
      </c>
      <c r="AC5083">
        <v>28968</v>
      </c>
      <c r="AD5083">
        <v>28968</v>
      </c>
      <c r="AF5083" t="s">
        <v>5412</v>
      </c>
      <c r="AH5083">
        <v>430646</v>
      </c>
    </row>
    <row r="5084" spans="1:34" x14ac:dyDescent="0.25">
      <c r="A5084" t="s">
        <v>18115</v>
      </c>
      <c r="B5084" s="24">
        <v>45870</v>
      </c>
      <c r="C5084" t="s">
        <v>18116</v>
      </c>
      <c r="D5084" t="s">
        <v>18096</v>
      </c>
      <c r="E5084" t="s">
        <v>18117</v>
      </c>
      <c r="F5084" t="s">
        <v>18114</v>
      </c>
      <c r="G5084" t="s">
        <v>18114</v>
      </c>
      <c r="H5084">
        <f>Table1[[#This Row],[GrnPostDate]]-Table1[[#This Row],[PoDate]]</f>
        <v>6</v>
      </c>
      <c r="I5084" t="s">
        <v>1031</v>
      </c>
      <c r="J5084" t="s">
        <v>9323</v>
      </c>
      <c r="K5084" t="s">
        <v>5817</v>
      </c>
      <c r="M5084">
        <v>888</v>
      </c>
      <c r="O5084" t="s">
        <v>18119</v>
      </c>
      <c r="P5084">
        <v>60</v>
      </c>
      <c r="Q5084">
        <v>6000</v>
      </c>
      <c r="R5084">
        <v>3601</v>
      </c>
      <c r="S5084" s="25">
        <f>Table1[[#This Row],[RcvdQuantity]]/Table1[[#This Row],[POQty]]</f>
        <v>0.60016666666666663</v>
      </c>
      <c r="T5084">
        <v>2399</v>
      </c>
      <c r="U5084">
        <v>0</v>
      </c>
      <c r="V5084">
        <v>0</v>
      </c>
      <c r="W5084">
        <v>0</v>
      </c>
      <c r="X5084">
        <v>60</v>
      </c>
      <c r="Y5084">
        <v>60</v>
      </c>
      <c r="Z5084">
        <v>60</v>
      </c>
      <c r="AA5084">
        <v>0</v>
      </c>
      <c r="AB5084">
        <v>0</v>
      </c>
      <c r="AC5084">
        <v>216060</v>
      </c>
      <c r="AD5084">
        <v>216060</v>
      </c>
      <c r="AF5084" t="s">
        <v>5412</v>
      </c>
      <c r="AH5084">
        <v>430647</v>
      </c>
    </row>
    <row r="5085" spans="1:34" x14ac:dyDescent="0.25">
      <c r="A5085" t="s">
        <v>18120</v>
      </c>
      <c r="B5085" s="24">
        <v>45870</v>
      </c>
      <c r="C5085" t="s">
        <v>18121</v>
      </c>
      <c r="D5085" t="s">
        <v>18122</v>
      </c>
      <c r="E5085" t="s">
        <v>18123</v>
      </c>
      <c r="F5085" t="s">
        <v>18114</v>
      </c>
      <c r="G5085" t="s">
        <v>18114</v>
      </c>
      <c r="H5085">
        <f>Table1[[#This Row],[GrnPostDate]]-Table1[[#This Row],[PoDate]]</f>
        <v>6</v>
      </c>
      <c r="I5085" t="s">
        <v>7633</v>
      </c>
      <c r="J5085" t="s">
        <v>5409</v>
      </c>
      <c r="K5085" t="s">
        <v>7634</v>
      </c>
      <c r="L5085" t="s">
        <v>7635</v>
      </c>
      <c r="M5085">
        <v>7666</v>
      </c>
      <c r="O5085" t="s">
        <v>4495</v>
      </c>
      <c r="P5085">
        <v>20.8</v>
      </c>
      <c r="Q5085">
        <v>15000</v>
      </c>
      <c r="R5085">
        <v>15000</v>
      </c>
      <c r="S5085" s="25">
        <f>Table1[[#This Row],[RcvdQuantity]]/Table1[[#This Row],[POQty]]</f>
        <v>1</v>
      </c>
      <c r="T5085">
        <v>0</v>
      </c>
      <c r="U5085">
        <v>0</v>
      </c>
      <c r="V5085">
        <v>0</v>
      </c>
      <c r="W5085">
        <v>0</v>
      </c>
      <c r="X5085">
        <v>20.8</v>
      </c>
      <c r="Y5085">
        <v>20.8</v>
      </c>
      <c r="Z5085">
        <v>20.8</v>
      </c>
      <c r="AA5085">
        <v>0</v>
      </c>
      <c r="AB5085">
        <v>0</v>
      </c>
      <c r="AC5085">
        <v>312000</v>
      </c>
      <c r="AD5085">
        <v>312000</v>
      </c>
      <c r="AF5085" t="s">
        <v>5412</v>
      </c>
      <c r="AH5085">
        <v>430649</v>
      </c>
    </row>
    <row r="5086" spans="1:34" x14ac:dyDescent="0.25">
      <c r="A5086" t="s">
        <v>18124</v>
      </c>
      <c r="B5086" s="24">
        <v>45868</v>
      </c>
      <c r="C5086" t="s">
        <v>18125</v>
      </c>
      <c r="D5086" t="s">
        <v>17889</v>
      </c>
      <c r="E5086" t="s">
        <v>18126</v>
      </c>
      <c r="F5086" t="s">
        <v>18114</v>
      </c>
      <c r="G5086" t="s">
        <v>18114</v>
      </c>
      <c r="H5086">
        <f>Table1[[#This Row],[GrnPostDate]]-Table1[[#This Row],[PoDate]]</f>
        <v>8</v>
      </c>
      <c r="I5086" t="s">
        <v>438</v>
      </c>
      <c r="J5086" t="s">
        <v>5472</v>
      </c>
      <c r="K5086" t="s">
        <v>5941</v>
      </c>
      <c r="L5086" t="s">
        <v>5942</v>
      </c>
      <c r="M5086">
        <v>7129</v>
      </c>
      <c r="O5086" t="s">
        <v>2588</v>
      </c>
      <c r="P5086">
        <v>389</v>
      </c>
      <c r="Q5086">
        <v>1500</v>
      </c>
      <c r="R5086">
        <v>1500</v>
      </c>
      <c r="S5086" s="25">
        <f>Table1[[#This Row],[RcvdQuantity]]/Table1[[#This Row],[POQty]]</f>
        <v>1</v>
      </c>
      <c r="T5086">
        <v>0</v>
      </c>
      <c r="U5086">
        <v>0</v>
      </c>
      <c r="V5086">
        <v>0</v>
      </c>
      <c r="W5086">
        <v>0</v>
      </c>
      <c r="X5086">
        <v>389</v>
      </c>
      <c r="Y5086">
        <v>389</v>
      </c>
      <c r="Z5086">
        <v>389</v>
      </c>
      <c r="AA5086">
        <v>0</v>
      </c>
      <c r="AB5086">
        <v>0</v>
      </c>
      <c r="AC5086">
        <v>583500</v>
      </c>
      <c r="AD5086">
        <v>583500</v>
      </c>
      <c r="AF5086" t="s">
        <v>5412</v>
      </c>
      <c r="AH5086">
        <v>430652</v>
      </c>
    </row>
    <row r="5087" spans="1:34" x14ac:dyDescent="0.25">
      <c r="A5087" t="s">
        <v>18127</v>
      </c>
      <c r="B5087" s="24">
        <v>45863</v>
      </c>
      <c r="C5087" t="s">
        <v>18128</v>
      </c>
      <c r="D5087" t="s">
        <v>17889</v>
      </c>
      <c r="E5087" t="s">
        <v>18129</v>
      </c>
      <c r="F5087" t="s">
        <v>18114</v>
      </c>
      <c r="G5087" t="s">
        <v>18114</v>
      </c>
      <c r="H5087">
        <f>Table1[[#This Row],[GrnPostDate]]-Table1[[#This Row],[PoDate]]</f>
        <v>13</v>
      </c>
      <c r="I5087" t="s">
        <v>1186</v>
      </c>
      <c r="J5087" t="s">
        <v>5569</v>
      </c>
      <c r="K5087" t="s">
        <v>13899</v>
      </c>
      <c r="M5087">
        <v>30942</v>
      </c>
      <c r="O5087" t="s">
        <v>16042</v>
      </c>
      <c r="P5087">
        <v>48</v>
      </c>
      <c r="Q5087">
        <v>5000</v>
      </c>
      <c r="R5087">
        <v>5000</v>
      </c>
      <c r="S5087" s="25">
        <f>Table1[[#This Row],[RcvdQuantity]]/Table1[[#This Row],[POQty]]</f>
        <v>1</v>
      </c>
      <c r="T5087">
        <v>0</v>
      </c>
      <c r="U5087">
        <v>0</v>
      </c>
      <c r="V5087">
        <v>0</v>
      </c>
      <c r="W5087">
        <v>0</v>
      </c>
      <c r="X5087">
        <v>48</v>
      </c>
      <c r="Y5087">
        <v>48</v>
      </c>
      <c r="Z5087">
        <v>48</v>
      </c>
      <c r="AA5087">
        <v>0</v>
      </c>
      <c r="AB5087">
        <v>0</v>
      </c>
      <c r="AC5087">
        <v>240000</v>
      </c>
      <c r="AD5087">
        <v>240000</v>
      </c>
      <c r="AF5087" t="s">
        <v>5412</v>
      </c>
      <c r="AH5087">
        <v>430654</v>
      </c>
    </row>
    <row r="5088" spans="1:34" x14ac:dyDescent="0.25">
      <c r="A5088" t="s">
        <v>18127</v>
      </c>
      <c r="B5088" s="24">
        <v>45863</v>
      </c>
      <c r="C5088" t="s">
        <v>18128</v>
      </c>
      <c r="D5088" t="s">
        <v>17889</v>
      </c>
      <c r="E5088" t="s">
        <v>18129</v>
      </c>
      <c r="F5088" t="s">
        <v>18114</v>
      </c>
      <c r="G5088" t="s">
        <v>18114</v>
      </c>
      <c r="H5088">
        <f>Table1[[#This Row],[GrnPostDate]]-Table1[[#This Row],[PoDate]]</f>
        <v>13</v>
      </c>
      <c r="I5088" t="s">
        <v>1186</v>
      </c>
      <c r="J5088" t="s">
        <v>5409</v>
      </c>
      <c r="K5088" t="s">
        <v>13547</v>
      </c>
      <c r="M5088">
        <v>37280</v>
      </c>
      <c r="O5088" t="s">
        <v>16371</v>
      </c>
      <c r="P5088">
        <v>79.900000000000006</v>
      </c>
      <c r="Q5088">
        <v>3000</v>
      </c>
      <c r="R5088">
        <v>3000</v>
      </c>
      <c r="S5088" s="25">
        <f>Table1[[#This Row],[RcvdQuantity]]/Table1[[#This Row],[POQty]]</f>
        <v>1</v>
      </c>
      <c r="T5088">
        <v>0</v>
      </c>
      <c r="U5088">
        <v>0</v>
      </c>
      <c r="V5088">
        <v>0</v>
      </c>
      <c r="W5088">
        <v>0</v>
      </c>
      <c r="X5088">
        <v>79.900000000000006</v>
      </c>
      <c r="Y5088">
        <v>79.900000000000006</v>
      </c>
      <c r="Z5088">
        <v>79.900000000000006</v>
      </c>
      <c r="AA5088">
        <v>0</v>
      </c>
      <c r="AB5088">
        <v>0</v>
      </c>
      <c r="AC5088">
        <v>239700</v>
      </c>
      <c r="AD5088">
        <v>239700</v>
      </c>
      <c r="AF5088" t="s">
        <v>5412</v>
      </c>
      <c r="AH5088">
        <v>430655</v>
      </c>
    </row>
    <row r="5089" spans="1:34" x14ac:dyDescent="0.25">
      <c r="A5089" t="s">
        <v>18130</v>
      </c>
      <c r="B5089" s="24">
        <v>45868</v>
      </c>
      <c r="C5089" t="s">
        <v>18131</v>
      </c>
      <c r="D5089" t="s">
        <v>17818</v>
      </c>
      <c r="E5089" t="s">
        <v>18132</v>
      </c>
      <c r="F5089" t="s">
        <v>18114</v>
      </c>
      <c r="G5089" t="s">
        <v>18114</v>
      </c>
      <c r="H5089">
        <f>Table1[[#This Row],[GrnPostDate]]-Table1[[#This Row],[PoDate]]</f>
        <v>8</v>
      </c>
      <c r="I5089" t="s">
        <v>3691</v>
      </c>
      <c r="J5089" t="s">
        <v>5472</v>
      </c>
      <c r="K5089" t="s">
        <v>5881</v>
      </c>
      <c r="L5089" t="s">
        <v>5882</v>
      </c>
      <c r="M5089">
        <v>7188</v>
      </c>
      <c r="O5089" t="s">
        <v>14444</v>
      </c>
      <c r="P5089">
        <v>310</v>
      </c>
      <c r="Q5089">
        <v>1500</v>
      </c>
      <c r="R5089">
        <v>238</v>
      </c>
      <c r="S5089" s="25">
        <f>Table1[[#This Row],[RcvdQuantity]]/Table1[[#This Row],[POQty]]</f>
        <v>0.15866666666666668</v>
      </c>
      <c r="T5089">
        <v>1262</v>
      </c>
      <c r="U5089">
        <v>0</v>
      </c>
      <c r="V5089">
        <v>0</v>
      </c>
      <c r="W5089">
        <v>0</v>
      </c>
      <c r="X5089">
        <v>310</v>
      </c>
      <c r="Y5089">
        <v>310</v>
      </c>
      <c r="Z5089">
        <v>310</v>
      </c>
      <c r="AA5089">
        <v>0</v>
      </c>
      <c r="AB5089">
        <v>0</v>
      </c>
      <c r="AC5089">
        <v>73780</v>
      </c>
      <c r="AD5089">
        <v>73780</v>
      </c>
      <c r="AF5089" t="s">
        <v>5412</v>
      </c>
      <c r="AH5089">
        <v>430656</v>
      </c>
    </row>
    <row r="5090" spans="1:34" x14ac:dyDescent="0.25">
      <c r="A5090" t="s">
        <v>18130</v>
      </c>
      <c r="B5090" s="24">
        <v>45868</v>
      </c>
      <c r="C5090" t="s">
        <v>18131</v>
      </c>
      <c r="D5090" t="s">
        <v>17818</v>
      </c>
      <c r="E5090" t="s">
        <v>18132</v>
      </c>
      <c r="F5090" t="s">
        <v>18114</v>
      </c>
      <c r="G5090" t="s">
        <v>18114</v>
      </c>
      <c r="H5090">
        <f>Table1[[#This Row],[GrnPostDate]]-Table1[[#This Row],[PoDate]]</f>
        <v>8</v>
      </c>
      <c r="I5090" t="s">
        <v>3691</v>
      </c>
      <c r="J5090" t="s">
        <v>5472</v>
      </c>
      <c r="K5090" t="s">
        <v>5881</v>
      </c>
      <c r="L5090" t="s">
        <v>5882</v>
      </c>
      <c r="M5090">
        <v>7188</v>
      </c>
      <c r="O5090" t="s">
        <v>18133</v>
      </c>
      <c r="P5090">
        <v>310</v>
      </c>
      <c r="Q5090">
        <v>1500</v>
      </c>
      <c r="R5090">
        <v>1262</v>
      </c>
      <c r="S5090" s="25">
        <f>Table1[[#This Row],[RcvdQuantity]]/Table1[[#This Row],[POQty]]</f>
        <v>0.84133333333333338</v>
      </c>
      <c r="T5090">
        <v>238</v>
      </c>
      <c r="U5090">
        <v>0</v>
      </c>
      <c r="V5090">
        <v>0</v>
      </c>
      <c r="W5090">
        <v>0</v>
      </c>
      <c r="X5090">
        <v>310</v>
      </c>
      <c r="Y5090">
        <v>310</v>
      </c>
      <c r="Z5090">
        <v>310</v>
      </c>
      <c r="AA5090">
        <v>0</v>
      </c>
      <c r="AB5090">
        <v>0</v>
      </c>
      <c r="AC5090">
        <v>391220</v>
      </c>
      <c r="AD5090">
        <v>391220</v>
      </c>
      <c r="AF5090" t="s">
        <v>5412</v>
      </c>
      <c r="AH5090">
        <v>430657</v>
      </c>
    </row>
    <row r="5091" spans="1:34" x14ac:dyDescent="0.25">
      <c r="A5091" t="s">
        <v>18134</v>
      </c>
      <c r="B5091" s="24">
        <v>45869</v>
      </c>
      <c r="C5091" t="s">
        <v>18135</v>
      </c>
      <c r="D5091" t="s">
        <v>18122</v>
      </c>
      <c r="E5091" t="s">
        <v>18136</v>
      </c>
      <c r="F5091" t="s">
        <v>18114</v>
      </c>
      <c r="G5091" t="s">
        <v>18114</v>
      </c>
      <c r="H5091">
        <f>Table1[[#This Row],[GrnPostDate]]-Table1[[#This Row],[PoDate]]</f>
        <v>7</v>
      </c>
      <c r="I5091" t="s">
        <v>6492</v>
      </c>
      <c r="J5091" t="s">
        <v>5790</v>
      </c>
      <c r="K5091" t="s">
        <v>6493</v>
      </c>
      <c r="M5091">
        <v>1241</v>
      </c>
      <c r="O5091" t="s">
        <v>37</v>
      </c>
      <c r="P5091">
        <v>2050</v>
      </c>
      <c r="Q5091">
        <v>100</v>
      </c>
      <c r="R5091">
        <v>100</v>
      </c>
      <c r="S5091" s="25">
        <f>Table1[[#This Row],[RcvdQuantity]]/Table1[[#This Row],[POQty]]</f>
        <v>1</v>
      </c>
      <c r="T5091">
        <v>0</v>
      </c>
      <c r="U5091">
        <v>0</v>
      </c>
      <c r="V5091">
        <v>0</v>
      </c>
      <c r="W5091">
        <v>0</v>
      </c>
      <c r="X5091">
        <v>2050</v>
      </c>
      <c r="Y5091">
        <v>2050</v>
      </c>
      <c r="Z5091">
        <v>2050</v>
      </c>
      <c r="AA5091">
        <v>0</v>
      </c>
      <c r="AB5091">
        <v>0</v>
      </c>
      <c r="AC5091">
        <v>205000</v>
      </c>
      <c r="AD5091">
        <v>205000</v>
      </c>
      <c r="AF5091" t="s">
        <v>5503</v>
      </c>
      <c r="AH5091">
        <v>430661</v>
      </c>
    </row>
    <row r="5092" spans="1:34" x14ac:dyDescent="0.25">
      <c r="A5092" t="s">
        <v>18134</v>
      </c>
      <c r="B5092" s="24">
        <v>45869</v>
      </c>
      <c r="C5092" t="s">
        <v>18135</v>
      </c>
      <c r="D5092" t="s">
        <v>18122</v>
      </c>
      <c r="E5092" t="s">
        <v>18136</v>
      </c>
      <c r="F5092" t="s">
        <v>18114</v>
      </c>
      <c r="G5092" t="s">
        <v>18114</v>
      </c>
      <c r="H5092">
        <f>Table1[[#This Row],[GrnPostDate]]-Table1[[#This Row],[PoDate]]</f>
        <v>7</v>
      </c>
      <c r="I5092" t="s">
        <v>6492</v>
      </c>
      <c r="J5092" t="s">
        <v>5790</v>
      </c>
      <c r="K5092" t="s">
        <v>6494</v>
      </c>
      <c r="M5092">
        <v>10455</v>
      </c>
      <c r="O5092" t="s">
        <v>37</v>
      </c>
      <c r="P5092">
        <v>5000</v>
      </c>
      <c r="Q5092">
        <v>40</v>
      </c>
      <c r="R5092">
        <v>40</v>
      </c>
      <c r="S5092" s="25">
        <f>Table1[[#This Row],[RcvdQuantity]]/Table1[[#This Row],[POQty]]</f>
        <v>1</v>
      </c>
      <c r="T5092">
        <v>0</v>
      </c>
      <c r="U5092">
        <v>0</v>
      </c>
      <c r="V5092">
        <v>0</v>
      </c>
      <c r="W5092">
        <v>0</v>
      </c>
      <c r="X5092">
        <v>5000</v>
      </c>
      <c r="Y5092">
        <v>5000</v>
      </c>
      <c r="Z5092">
        <v>5000</v>
      </c>
      <c r="AA5092">
        <v>0</v>
      </c>
      <c r="AB5092">
        <v>0</v>
      </c>
      <c r="AC5092">
        <v>200000</v>
      </c>
      <c r="AD5092">
        <v>200000</v>
      </c>
      <c r="AF5092" t="s">
        <v>5503</v>
      </c>
      <c r="AH5092">
        <v>430662</v>
      </c>
    </row>
    <row r="5093" spans="1:34" x14ac:dyDescent="0.25">
      <c r="A5093" t="s">
        <v>18134</v>
      </c>
      <c r="B5093" s="24">
        <v>45869</v>
      </c>
      <c r="C5093" t="s">
        <v>18135</v>
      </c>
      <c r="D5093" t="s">
        <v>18122</v>
      </c>
      <c r="E5093" t="s">
        <v>18136</v>
      </c>
      <c r="F5093" t="s">
        <v>18114</v>
      </c>
      <c r="G5093" t="s">
        <v>18114</v>
      </c>
      <c r="H5093">
        <f>Table1[[#This Row],[GrnPostDate]]-Table1[[#This Row],[PoDate]]</f>
        <v>7</v>
      </c>
      <c r="I5093" t="s">
        <v>6492</v>
      </c>
      <c r="J5093" t="s">
        <v>5790</v>
      </c>
      <c r="K5093" t="s">
        <v>6495</v>
      </c>
      <c r="M5093">
        <v>29295</v>
      </c>
      <c r="O5093" t="s">
        <v>37</v>
      </c>
      <c r="P5093">
        <v>4000</v>
      </c>
      <c r="Q5093">
        <v>20</v>
      </c>
      <c r="R5093">
        <v>20</v>
      </c>
      <c r="S5093" s="25">
        <f>Table1[[#This Row],[RcvdQuantity]]/Table1[[#This Row],[POQty]]</f>
        <v>1</v>
      </c>
      <c r="T5093">
        <v>0</v>
      </c>
      <c r="U5093">
        <v>0</v>
      </c>
      <c r="V5093">
        <v>0</v>
      </c>
      <c r="W5093">
        <v>0</v>
      </c>
      <c r="X5093">
        <v>4000</v>
      </c>
      <c r="Y5093">
        <v>4000</v>
      </c>
      <c r="Z5093">
        <v>4000</v>
      </c>
      <c r="AA5093">
        <v>0</v>
      </c>
      <c r="AB5093">
        <v>0</v>
      </c>
      <c r="AC5093">
        <v>80000</v>
      </c>
      <c r="AD5093">
        <v>80000</v>
      </c>
      <c r="AF5093" t="s">
        <v>5503</v>
      </c>
      <c r="AH5093">
        <v>430663</v>
      </c>
    </row>
    <row r="5094" spans="1:34" x14ac:dyDescent="0.25">
      <c r="A5094" t="s">
        <v>18134</v>
      </c>
      <c r="B5094" s="24">
        <v>45869</v>
      </c>
      <c r="C5094" t="s">
        <v>18135</v>
      </c>
      <c r="D5094" t="s">
        <v>18122</v>
      </c>
      <c r="E5094" t="s">
        <v>18136</v>
      </c>
      <c r="F5094" t="s">
        <v>18114</v>
      </c>
      <c r="G5094" t="s">
        <v>18114</v>
      </c>
      <c r="H5094">
        <f>Table1[[#This Row],[GrnPostDate]]-Table1[[#This Row],[PoDate]]</f>
        <v>7</v>
      </c>
      <c r="I5094" t="s">
        <v>6492</v>
      </c>
      <c r="J5094" t="s">
        <v>5790</v>
      </c>
      <c r="K5094" t="s">
        <v>6496</v>
      </c>
      <c r="M5094">
        <v>1339</v>
      </c>
      <c r="O5094" t="s">
        <v>37</v>
      </c>
      <c r="P5094">
        <v>7600</v>
      </c>
      <c r="Q5094">
        <v>40</v>
      </c>
      <c r="R5094">
        <v>40</v>
      </c>
      <c r="S5094" s="25">
        <f>Table1[[#This Row],[RcvdQuantity]]/Table1[[#This Row],[POQty]]</f>
        <v>1</v>
      </c>
      <c r="T5094">
        <v>0</v>
      </c>
      <c r="U5094">
        <v>0</v>
      </c>
      <c r="V5094">
        <v>0</v>
      </c>
      <c r="W5094">
        <v>0</v>
      </c>
      <c r="X5094">
        <v>7600</v>
      </c>
      <c r="Y5094">
        <v>7600</v>
      </c>
      <c r="Z5094">
        <v>7600</v>
      </c>
      <c r="AA5094">
        <v>0</v>
      </c>
      <c r="AB5094">
        <v>0</v>
      </c>
      <c r="AC5094">
        <v>304000</v>
      </c>
      <c r="AD5094">
        <v>304000</v>
      </c>
      <c r="AF5094" t="s">
        <v>5503</v>
      </c>
      <c r="AH5094">
        <v>430664</v>
      </c>
    </row>
    <row r="5095" spans="1:34" x14ac:dyDescent="0.25">
      <c r="A5095" t="s">
        <v>18134</v>
      </c>
      <c r="B5095" s="24">
        <v>45869</v>
      </c>
      <c r="C5095" t="s">
        <v>18135</v>
      </c>
      <c r="D5095" t="s">
        <v>18122</v>
      </c>
      <c r="E5095" t="s">
        <v>18136</v>
      </c>
      <c r="F5095" t="s">
        <v>18114</v>
      </c>
      <c r="G5095" t="s">
        <v>18114</v>
      </c>
      <c r="H5095">
        <f>Table1[[#This Row],[GrnPostDate]]-Table1[[#This Row],[PoDate]]</f>
        <v>7</v>
      </c>
      <c r="I5095" t="s">
        <v>6492</v>
      </c>
      <c r="J5095" t="s">
        <v>5790</v>
      </c>
      <c r="K5095" t="s">
        <v>6497</v>
      </c>
      <c r="M5095">
        <v>10436</v>
      </c>
      <c r="O5095" t="s">
        <v>37</v>
      </c>
      <c r="P5095">
        <v>205</v>
      </c>
      <c r="Q5095">
        <v>30</v>
      </c>
      <c r="R5095">
        <v>30</v>
      </c>
      <c r="S5095" s="25">
        <f>Table1[[#This Row],[RcvdQuantity]]/Table1[[#This Row],[POQty]]</f>
        <v>1</v>
      </c>
      <c r="T5095">
        <v>0</v>
      </c>
      <c r="U5095">
        <v>0</v>
      </c>
      <c r="V5095">
        <v>0</v>
      </c>
      <c r="W5095">
        <v>0</v>
      </c>
      <c r="X5095">
        <v>205</v>
      </c>
      <c r="Y5095">
        <v>205</v>
      </c>
      <c r="Z5095">
        <v>205</v>
      </c>
      <c r="AA5095">
        <v>0</v>
      </c>
      <c r="AB5095">
        <v>0</v>
      </c>
      <c r="AC5095">
        <v>6150</v>
      </c>
      <c r="AD5095">
        <v>6150</v>
      </c>
      <c r="AF5095" t="s">
        <v>5503</v>
      </c>
      <c r="AH5095">
        <v>430665</v>
      </c>
    </row>
    <row r="5096" spans="1:34" x14ac:dyDescent="0.25">
      <c r="A5096" t="s">
        <v>18134</v>
      </c>
      <c r="B5096" s="24">
        <v>45869</v>
      </c>
      <c r="C5096" t="s">
        <v>18135</v>
      </c>
      <c r="D5096" t="s">
        <v>18122</v>
      </c>
      <c r="E5096" t="s">
        <v>18136</v>
      </c>
      <c r="F5096" t="s">
        <v>18114</v>
      </c>
      <c r="G5096" t="s">
        <v>18114</v>
      </c>
      <c r="H5096">
        <f>Table1[[#This Row],[GrnPostDate]]-Table1[[#This Row],[PoDate]]</f>
        <v>7</v>
      </c>
      <c r="I5096" t="s">
        <v>6492</v>
      </c>
      <c r="J5096" t="s">
        <v>5790</v>
      </c>
      <c r="K5096" t="s">
        <v>6498</v>
      </c>
      <c r="M5096">
        <v>10434</v>
      </c>
      <c r="O5096" t="s">
        <v>37</v>
      </c>
      <c r="P5096">
        <v>250</v>
      </c>
      <c r="Q5096">
        <v>30</v>
      </c>
      <c r="R5096">
        <v>30</v>
      </c>
      <c r="S5096" s="25">
        <f>Table1[[#This Row],[RcvdQuantity]]/Table1[[#This Row],[POQty]]</f>
        <v>1</v>
      </c>
      <c r="T5096">
        <v>0</v>
      </c>
      <c r="U5096">
        <v>0</v>
      </c>
      <c r="V5096">
        <v>0</v>
      </c>
      <c r="W5096">
        <v>0</v>
      </c>
      <c r="X5096">
        <v>250</v>
      </c>
      <c r="Y5096">
        <v>250</v>
      </c>
      <c r="Z5096">
        <v>250</v>
      </c>
      <c r="AA5096">
        <v>0</v>
      </c>
      <c r="AB5096">
        <v>0</v>
      </c>
      <c r="AC5096">
        <v>7500</v>
      </c>
      <c r="AD5096">
        <v>7500</v>
      </c>
      <c r="AF5096" t="s">
        <v>5503</v>
      </c>
      <c r="AH5096">
        <v>430666</v>
      </c>
    </row>
    <row r="5097" spans="1:34" x14ac:dyDescent="0.25">
      <c r="A5097" t="s">
        <v>18134</v>
      </c>
      <c r="B5097" s="24">
        <v>45869</v>
      </c>
      <c r="C5097" t="s">
        <v>18135</v>
      </c>
      <c r="D5097" t="s">
        <v>18122</v>
      </c>
      <c r="E5097" t="s">
        <v>18136</v>
      </c>
      <c r="F5097" t="s">
        <v>18114</v>
      </c>
      <c r="G5097" t="s">
        <v>18114</v>
      </c>
      <c r="H5097">
        <f>Table1[[#This Row],[GrnPostDate]]-Table1[[#This Row],[PoDate]]</f>
        <v>7</v>
      </c>
      <c r="I5097" t="s">
        <v>6492</v>
      </c>
      <c r="J5097" t="s">
        <v>5790</v>
      </c>
      <c r="K5097" t="s">
        <v>9005</v>
      </c>
      <c r="M5097">
        <v>34560</v>
      </c>
      <c r="O5097" t="s">
        <v>37</v>
      </c>
      <c r="P5097">
        <v>195</v>
      </c>
      <c r="Q5097">
        <v>20</v>
      </c>
      <c r="R5097">
        <v>20</v>
      </c>
      <c r="S5097" s="25">
        <f>Table1[[#This Row],[RcvdQuantity]]/Table1[[#This Row],[POQty]]</f>
        <v>1</v>
      </c>
      <c r="T5097">
        <v>0</v>
      </c>
      <c r="U5097">
        <v>0</v>
      </c>
      <c r="V5097">
        <v>0</v>
      </c>
      <c r="W5097">
        <v>0</v>
      </c>
      <c r="X5097">
        <v>195</v>
      </c>
      <c r="Y5097">
        <v>195</v>
      </c>
      <c r="Z5097">
        <v>195</v>
      </c>
      <c r="AA5097">
        <v>0</v>
      </c>
      <c r="AB5097">
        <v>0</v>
      </c>
      <c r="AC5097">
        <v>3900</v>
      </c>
      <c r="AD5097">
        <v>3900</v>
      </c>
      <c r="AF5097" t="s">
        <v>5503</v>
      </c>
      <c r="AH5097">
        <v>430667</v>
      </c>
    </row>
    <row r="5098" spans="1:34" x14ac:dyDescent="0.25">
      <c r="A5098" t="s">
        <v>18134</v>
      </c>
      <c r="B5098" s="24">
        <v>45869</v>
      </c>
      <c r="C5098" t="s">
        <v>18135</v>
      </c>
      <c r="D5098" t="s">
        <v>18122</v>
      </c>
      <c r="E5098" t="s">
        <v>18136</v>
      </c>
      <c r="F5098" t="s">
        <v>18114</v>
      </c>
      <c r="G5098" t="s">
        <v>18114</v>
      </c>
      <c r="H5098">
        <f>Table1[[#This Row],[GrnPostDate]]-Table1[[#This Row],[PoDate]]</f>
        <v>7</v>
      </c>
      <c r="I5098" t="s">
        <v>6492</v>
      </c>
      <c r="J5098" t="s">
        <v>232</v>
      </c>
      <c r="K5098" t="s">
        <v>14410</v>
      </c>
      <c r="M5098">
        <v>1227</v>
      </c>
      <c r="O5098" t="s">
        <v>37</v>
      </c>
      <c r="P5098">
        <v>1200</v>
      </c>
      <c r="Q5098">
        <v>4</v>
      </c>
      <c r="R5098">
        <v>4</v>
      </c>
      <c r="S5098" s="25">
        <f>Table1[[#This Row],[RcvdQuantity]]/Table1[[#This Row],[POQty]]</f>
        <v>1</v>
      </c>
      <c r="T5098">
        <v>0</v>
      </c>
      <c r="U5098">
        <v>0</v>
      </c>
      <c r="V5098">
        <v>0</v>
      </c>
      <c r="W5098">
        <v>0</v>
      </c>
      <c r="X5098">
        <v>1200</v>
      </c>
      <c r="Y5098">
        <v>1200</v>
      </c>
      <c r="Z5098">
        <v>1200</v>
      </c>
      <c r="AA5098">
        <v>0</v>
      </c>
      <c r="AB5098">
        <v>0</v>
      </c>
      <c r="AC5098">
        <v>4800</v>
      </c>
      <c r="AD5098">
        <v>4800</v>
      </c>
      <c r="AF5098" t="s">
        <v>5503</v>
      </c>
      <c r="AH5098">
        <v>430668</v>
      </c>
    </row>
    <row r="5099" spans="1:34" x14ac:dyDescent="0.25">
      <c r="A5099" t="s">
        <v>18134</v>
      </c>
      <c r="B5099" s="24">
        <v>45869</v>
      </c>
      <c r="C5099" t="s">
        <v>18135</v>
      </c>
      <c r="D5099" t="s">
        <v>18122</v>
      </c>
      <c r="E5099" t="s">
        <v>18136</v>
      </c>
      <c r="F5099" t="s">
        <v>18114</v>
      </c>
      <c r="G5099" t="s">
        <v>18114</v>
      </c>
      <c r="H5099">
        <f>Table1[[#This Row],[GrnPostDate]]-Table1[[#This Row],[PoDate]]</f>
        <v>7</v>
      </c>
      <c r="I5099" t="s">
        <v>6492</v>
      </c>
      <c r="J5099" t="s">
        <v>5790</v>
      </c>
      <c r="K5099" t="s">
        <v>6499</v>
      </c>
      <c r="M5099">
        <v>9218</v>
      </c>
      <c r="O5099" t="s">
        <v>37</v>
      </c>
      <c r="P5099">
        <v>3300</v>
      </c>
      <c r="Q5099">
        <v>100</v>
      </c>
      <c r="R5099">
        <v>40</v>
      </c>
      <c r="S5099" s="25">
        <f>Table1[[#This Row],[RcvdQuantity]]/Table1[[#This Row],[POQty]]</f>
        <v>0.4</v>
      </c>
      <c r="T5099">
        <v>60</v>
      </c>
      <c r="U5099">
        <v>0</v>
      </c>
      <c r="V5099">
        <v>0</v>
      </c>
      <c r="W5099">
        <v>0</v>
      </c>
      <c r="X5099">
        <v>3300</v>
      </c>
      <c r="Y5099">
        <v>3300</v>
      </c>
      <c r="Z5099">
        <v>3300</v>
      </c>
      <c r="AA5099">
        <v>0</v>
      </c>
      <c r="AB5099">
        <v>0</v>
      </c>
      <c r="AC5099">
        <v>132000</v>
      </c>
      <c r="AD5099">
        <v>132000</v>
      </c>
      <c r="AF5099" t="s">
        <v>5503</v>
      </c>
      <c r="AH5099">
        <v>430669</v>
      </c>
    </row>
    <row r="5100" spans="1:34" x14ac:dyDescent="0.25">
      <c r="A5100" t="s">
        <v>18134</v>
      </c>
      <c r="B5100" s="24">
        <v>45869</v>
      </c>
      <c r="C5100" t="s">
        <v>18135</v>
      </c>
      <c r="D5100" t="s">
        <v>18122</v>
      </c>
      <c r="E5100" t="s">
        <v>18136</v>
      </c>
      <c r="F5100" t="s">
        <v>18114</v>
      </c>
      <c r="G5100" t="s">
        <v>18114</v>
      </c>
      <c r="H5100">
        <f>Table1[[#This Row],[GrnPostDate]]-Table1[[#This Row],[PoDate]]</f>
        <v>7</v>
      </c>
      <c r="I5100" t="s">
        <v>6492</v>
      </c>
      <c r="J5100" t="s">
        <v>5790</v>
      </c>
      <c r="K5100" t="s">
        <v>10269</v>
      </c>
      <c r="M5100">
        <v>1199</v>
      </c>
      <c r="O5100" t="s">
        <v>37</v>
      </c>
      <c r="P5100">
        <v>1960</v>
      </c>
      <c r="Q5100">
        <v>15</v>
      </c>
      <c r="R5100">
        <v>15</v>
      </c>
      <c r="S5100" s="25">
        <f>Table1[[#This Row],[RcvdQuantity]]/Table1[[#This Row],[POQty]]</f>
        <v>1</v>
      </c>
      <c r="T5100">
        <v>0</v>
      </c>
      <c r="U5100">
        <v>0</v>
      </c>
      <c r="V5100">
        <v>0</v>
      </c>
      <c r="W5100">
        <v>0</v>
      </c>
      <c r="X5100">
        <v>1960</v>
      </c>
      <c r="Y5100">
        <v>1960</v>
      </c>
      <c r="Z5100">
        <v>1960</v>
      </c>
      <c r="AA5100">
        <v>0</v>
      </c>
      <c r="AB5100">
        <v>0</v>
      </c>
      <c r="AC5100">
        <v>29400</v>
      </c>
      <c r="AD5100">
        <v>29400</v>
      </c>
      <c r="AF5100" t="s">
        <v>5503</v>
      </c>
      <c r="AH5100">
        <v>430670</v>
      </c>
    </row>
    <row r="5101" spans="1:34" x14ac:dyDescent="0.25">
      <c r="A5101" t="s">
        <v>18134</v>
      </c>
      <c r="B5101" s="24">
        <v>45869</v>
      </c>
      <c r="C5101" t="s">
        <v>18135</v>
      </c>
      <c r="D5101" t="s">
        <v>18122</v>
      </c>
      <c r="E5101" t="s">
        <v>18136</v>
      </c>
      <c r="F5101" t="s">
        <v>18114</v>
      </c>
      <c r="G5101" t="s">
        <v>18114</v>
      </c>
      <c r="H5101">
        <f>Table1[[#This Row],[GrnPostDate]]-Table1[[#This Row],[PoDate]]</f>
        <v>7</v>
      </c>
      <c r="I5101" t="s">
        <v>6492</v>
      </c>
      <c r="J5101" t="s">
        <v>5790</v>
      </c>
      <c r="K5101" t="s">
        <v>10274</v>
      </c>
      <c r="M5101">
        <v>10426</v>
      </c>
      <c r="O5101" t="s">
        <v>37</v>
      </c>
      <c r="P5101">
        <v>250</v>
      </c>
      <c r="Q5101">
        <v>24</v>
      </c>
      <c r="R5101">
        <v>24</v>
      </c>
      <c r="S5101" s="25">
        <f>Table1[[#This Row],[RcvdQuantity]]/Table1[[#This Row],[POQty]]</f>
        <v>1</v>
      </c>
      <c r="T5101">
        <v>0</v>
      </c>
      <c r="U5101">
        <v>0</v>
      </c>
      <c r="V5101">
        <v>0</v>
      </c>
      <c r="W5101">
        <v>0</v>
      </c>
      <c r="X5101">
        <v>250</v>
      </c>
      <c r="Y5101">
        <v>250</v>
      </c>
      <c r="Z5101">
        <v>250</v>
      </c>
      <c r="AA5101">
        <v>0</v>
      </c>
      <c r="AB5101">
        <v>0</v>
      </c>
      <c r="AC5101">
        <v>6000</v>
      </c>
      <c r="AD5101">
        <v>6000</v>
      </c>
      <c r="AF5101" t="s">
        <v>5503</v>
      </c>
      <c r="AH5101">
        <v>430671</v>
      </c>
    </row>
    <row r="5102" spans="1:34" x14ac:dyDescent="0.25">
      <c r="A5102" t="s">
        <v>18134</v>
      </c>
      <c r="B5102" s="24">
        <v>45869</v>
      </c>
      <c r="C5102" t="s">
        <v>18135</v>
      </c>
      <c r="D5102" t="s">
        <v>18122</v>
      </c>
      <c r="E5102" t="s">
        <v>18136</v>
      </c>
      <c r="F5102" t="s">
        <v>18114</v>
      </c>
      <c r="G5102" t="s">
        <v>18114</v>
      </c>
      <c r="H5102">
        <f>Table1[[#This Row],[GrnPostDate]]-Table1[[#This Row],[PoDate]]</f>
        <v>7</v>
      </c>
      <c r="I5102" t="s">
        <v>6492</v>
      </c>
      <c r="J5102" t="s">
        <v>5790</v>
      </c>
      <c r="K5102" t="s">
        <v>6501</v>
      </c>
      <c r="M5102">
        <v>32715</v>
      </c>
      <c r="O5102" t="s">
        <v>37</v>
      </c>
      <c r="P5102">
        <v>280</v>
      </c>
      <c r="Q5102">
        <v>10</v>
      </c>
      <c r="R5102">
        <v>10</v>
      </c>
      <c r="S5102" s="25">
        <f>Table1[[#This Row],[RcvdQuantity]]/Table1[[#This Row],[POQty]]</f>
        <v>1</v>
      </c>
      <c r="T5102">
        <v>0</v>
      </c>
      <c r="U5102">
        <v>0</v>
      </c>
      <c r="V5102">
        <v>0</v>
      </c>
      <c r="W5102">
        <v>0</v>
      </c>
      <c r="X5102">
        <v>280</v>
      </c>
      <c r="Y5102">
        <v>280</v>
      </c>
      <c r="Z5102">
        <v>280</v>
      </c>
      <c r="AA5102">
        <v>0</v>
      </c>
      <c r="AB5102">
        <v>0</v>
      </c>
      <c r="AC5102">
        <v>2800</v>
      </c>
      <c r="AD5102">
        <v>2800</v>
      </c>
      <c r="AF5102" t="s">
        <v>5503</v>
      </c>
      <c r="AH5102">
        <v>430672</v>
      </c>
    </row>
    <row r="5103" spans="1:34" x14ac:dyDescent="0.25">
      <c r="A5103" t="s">
        <v>18134</v>
      </c>
      <c r="B5103" s="24">
        <v>45869</v>
      </c>
      <c r="C5103" t="s">
        <v>18135</v>
      </c>
      <c r="D5103" t="s">
        <v>18122</v>
      </c>
      <c r="E5103" t="s">
        <v>18136</v>
      </c>
      <c r="F5103" t="s">
        <v>18114</v>
      </c>
      <c r="G5103" t="s">
        <v>18114</v>
      </c>
      <c r="H5103">
        <f>Table1[[#This Row],[GrnPostDate]]-Table1[[#This Row],[PoDate]]</f>
        <v>7</v>
      </c>
      <c r="I5103" t="s">
        <v>6492</v>
      </c>
      <c r="J5103" t="s">
        <v>5790</v>
      </c>
      <c r="K5103" t="s">
        <v>8461</v>
      </c>
      <c r="M5103">
        <v>34444</v>
      </c>
      <c r="O5103" t="s">
        <v>37</v>
      </c>
      <c r="P5103">
        <v>720</v>
      </c>
      <c r="Q5103">
        <v>5</v>
      </c>
      <c r="R5103">
        <v>5</v>
      </c>
      <c r="S5103" s="25">
        <f>Table1[[#This Row],[RcvdQuantity]]/Table1[[#This Row],[POQty]]</f>
        <v>1</v>
      </c>
      <c r="T5103">
        <v>0</v>
      </c>
      <c r="U5103">
        <v>0</v>
      </c>
      <c r="V5103">
        <v>0</v>
      </c>
      <c r="W5103">
        <v>0</v>
      </c>
      <c r="X5103">
        <v>720</v>
      </c>
      <c r="Y5103">
        <v>720</v>
      </c>
      <c r="Z5103">
        <v>720</v>
      </c>
      <c r="AA5103">
        <v>0</v>
      </c>
      <c r="AB5103">
        <v>0</v>
      </c>
      <c r="AC5103">
        <v>3600</v>
      </c>
      <c r="AD5103">
        <v>3600</v>
      </c>
      <c r="AF5103" t="s">
        <v>5503</v>
      </c>
      <c r="AH5103">
        <v>430673</v>
      </c>
    </row>
    <row r="5104" spans="1:34" x14ac:dyDescent="0.25">
      <c r="A5104" t="s">
        <v>18134</v>
      </c>
      <c r="B5104" s="24">
        <v>45869</v>
      </c>
      <c r="C5104" t="s">
        <v>18135</v>
      </c>
      <c r="D5104" t="s">
        <v>18122</v>
      </c>
      <c r="E5104" t="s">
        <v>18136</v>
      </c>
      <c r="F5104" t="s">
        <v>18114</v>
      </c>
      <c r="G5104" t="s">
        <v>18114</v>
      </c>
      <c r="H5104">
        <f>Table1[[#This Row],[GrnPostDate]]-Table1[[#This Row],[PoDate]]</f>
        <v>7</v>
      </c>
      <c r="I5104" t="s">
        <v>6492</v>
      </c>
      <c r="J5104" t="s">
        <v>5790</v>
      </c>
      <c r="K5104" t="s">
        <v>6502</v>
      </c>
      <c r="M5104">
        <v>32726</v>
      </c>
      <c r="O5104" t="s">
        <v>37</v>
      </c>
      <c r="P5104">
        <v>290</v>
      </c>
      <c r="Q5104">
        <v>10</v>
      </c>
      <c r="R5104">
        <v>10</v>
      </c>
      <c r="S5104" s="25">
        <f>Table1[[#This Row],[RcvdQuantity]]/Table1[[#This Row],[POQty]]</f>
        <v>1</v>
      </c>
      <c r="T5104">
        <v>0</v>
      </c>
      <c r="U5104">
        <v>0</v>
      </c>
      <c r="V5104">
        <v>0</v>
      </c>
      <c r="W5104">
        <v>0</v>
      </c>
      <c r="X5104">
        <v>290</v>
      </c>
      <c r="Y5104">
        <v>290</v>
      </c>
      <c r="Z5104">
        <v>290</v>
      </c>
      <c r="AA5104">
        <v>0</v>
      </c>
      <c r="AB5104">
        <v>0</v>
      </c>
      <c r="AC5104">
        <v>2900</v>
      </c>
      <c r="AD5104">
        <v>2900</v>
      </c>
      <c r="AF5104" t="s">
        <v>5503</v>
      </c>
      <c r="AH5104">
        <v>430674</v>
      </c>
    </row>
    <row r="5105" spans="1:34" x14ac:dyDescent="0.25">
      <c r="A5105" t="s">
        <v>18134</v>
      </c>
      <c r="B5105" s="24">
        <v>45869</v>
      </c>
      <c r="C5105" t="s">
        <v>18135</v>
      </c>
      <c r="D5105" t="s">
        <v>18122</v>
      </c>
      <c r="E5105" t="s">
        <v>18136</v>
      </c>
      <c r="F5105" t="s">
        <v>18114</v>
      </c>
      <c r="G5105" t="s">
        <v>18114</v>
      </c>
      <c r="H5105">
        <f>Table1[[#This Row],[GrnPostDate]]-Table1[[#This Row],[PoDate]]</f>
        <v>7</v>
      </c>
      <c r="I5105" t="s">
        <v>6492</v>
      </c>
      <c r="J5105" t="s">
        <v>5790</v>
      </c>
      <c r="K5105" t="s">
        <v>8193</v>
      </c>
      <c r="M5105">
        <v>48715</v>
      </c>
      <c r="N5105" t="s">
        <v>6369</v>
      </c>
      <c r="O5105" t="s">
        <v>37</v>
      </c>
      <c r="P5105">
        <v>7350</v>
      </c>
      <c r="Q5105">
        <v>1</v>
      </c>
      <c r="R5105">
        <v>1</v>
      </c>
      <c r="S5105" s="25">
        <f>Table1[[#This Row],[RcvdQuantity]]/Table1[[#This Row],[POQty]]</f>
        <v>1</v>
      </c>
      <c r="T5105">
        <v>0</v>
      </c>
      <c r="U5105">
        <v>0</v>
      </c>
      <c r="V5105">
        <v>0</v>
      </c>
      <c r="W5105">
        <v>0</v>
      </c>
      <c r="X5105">
        <v>7350</v>
      </c>
      <c r="Y5105">
        <v>7350</v>
      </c>
      <c r="Z5105">
        <v>7350</v>
      </c>
      <c r="AA5105">
        <v>0</v>
      </c>
      <c r="AB5105">
        <v>0</v>
      </c>
      <c r="AC5105">
        <v>7350</v>
      </c>
      <c r="AD5105">
        <v>7350</v>
      </c>
      <c r="AF5105" t="s">
        <v>5503</v>
      </c>
      <c r="AH5105">
        <v>430675</v>
      </c>
    </row>
    <row r="5106" spans="1:34" x14ac:dyDescent="0.25">
      <c r="A5106" t="s">
        <v>18134</v>
      </c>
      <c r="B5106" s="24">
        <v>45869</v>
      </c>
      <c r="C5106" t="s">
        <v>18137</v>
      </c>
      <c r="D5106" t="s">
        <v>18067</v>
      </c>
      <c r="E5106" t="s">
        <v>18138</v>
      </c>
      <c r="F5106" t="s">
        <v>18114</v>
      </c>
      <c r="G5106" t="s">
        <v>18114</v>
      </c>
      <c r="H5106">
        <f>Table1[[#This Row],[GrnPostDate]]-Table1[[#This Row],[PoDate]]</f>
        <v>7</v>
      </c>
      <c r="I5106" t="s">
        <v>6492</v>
      </c>
      <c r="J5106" t="s">
        <v>5790</v>
      </c>
      <c r="K5106" t="s">
        <v>6499</v>
      </c>
      <c r="M5106">
        <v>9218</v>
      </c>
      <c r="O5106" t="s">
        <v>37</v>
      </c>
      <c r="P5106">
        <v>3300</v>
      </c>
      <c r="Q5106">
        <v>60</v>
      </c>
      <c r="R5106">
        <v>60</v>
      </c>
      <c r="S5106" s="25">
        <f>Table1[[#This Row],[RcvdQuantity]]/Table1[[#This Row],[POQty]]</f>
        <v>1</v>
      </c>
      <c r="T5106">
        <v>0</v>
      </c>
      <c r="U5106">
        <v>0</v>
      </c>
      <c r="V5106">
        <v>0</v>
      </c>
      <c r="W5106">
        <v>0</v>
      </c>
      <c r="X5106">
        <v>3300</v>
      </c>
      <c r="Y5106">
        <v>3300</v>
      </c>
      <c r="Z5106">
        <v>3300</v>
      </c>
      <c r="AA5106">
        <v>0</v>
      </c>
      <c r="AB5106">
        <v>0</v>
      </c>
      <c r="AC5106">
        <v>198000</v>
      </c>
      <c r="AD5106">
        <v>198000</v>
      </c>
      <c r="AF5106" t="s">
        <v>5503</v>
      </c>
      <c r="AH5106">
        <v>430676</v>
      </c>
    </row>
    <row r="5107" spans="1:34" x14ac:dyDescent="0.25">
      <c r="A5107" t="s">
        <v>15947</v>
      </c>
      <c r="B5107" s="24">
        <v>45828</v>
      </c>
      <c r="C5107" t="s">
        <v>18139</v>
      </c>
      <c r="D5107" t="s">
        <v>17992</v>
      </c>
      <c r="E5107" t="s">
        <v>18140</v>
      </c>
      <c r="F5107" t="s">
        <v>18114</v>
      </c>
      <c r="G5107" t="s">
        <v>18114</v>
      </c>
      <c r="H5107">
        <f>Table1[[#This Row],[GrnPostDate]]-Table1[[#This Row],[PoDate]]</f>
        <v>48</v>
      </c>
      <c r="I5107" t="s">
        <v>15951</v>
      </c>
      <c r="J5107" t="s">
        <v>7003</v>
      </c>
      <c r="K5107" t="s">
        <v>18141</v>
      </c>
      <c r="M5107">
        <v>11887</v>
      </c>
      <c r="O5107" t="s">
        <v>37</v>
      </c>
      <c r="P5107">
        <v>80</v>
      </c>
      <c r="Q5107">
        <v>1000</v>
      </c>
      <c r="R5107">
        <v>1000</v>
      </c>
      <c r="S5107" s="25">
        <f>Table1[[#This Row],[RcvdQuantity]]/Table1[[#This Row],[POQty]]</f>
        <v>1</v>
      </c>
      <c r="T5107">
        <v>0</v>
      </c>
      <c r="U5107">
        <v>0</v>
      </c>
      <c r="V5107">
        <v>0</v>
      </c>
      <c r="W5107">
        <v>0</v>
      </c>
      <c r="X5107">
        <v>80</v>
      </c>
      <c r="Y5107">
        <v>80</v>
      </c>
      <c r="Z5107">
        <v>80</v>
      </c>
      <c r="AA5107">
        <v>0</v>
      </c>
      <c r="AB5107">
        <v>0</v>
      </c>
      <c r="AC5107">
        <v>80000</v>
      </c>
      <c r="AD5107">
        <v>80000</v>
      </c>
      <c r="AF5107" t="s">
        <v>5412</v>
      </c>
      <c r="AH5107">
        <v>430677</v>
      </c>
    </row>
    <row r="5108" spans="1:34" x14ac:dyDescent="0.25">
      <c r="A5108" t="s">
        <v>18142</v>
      </c>
      <c r="B5108" s="24">
        <v>45862</v>
      </c>
      <c r="C5108" t="s">
        <v>18143</v>
      </c>
      <c r="D5108" t="s">
        <v>17547</v>
      </c>
      <c r="E5108" t="s">
        <v>18144</v>
      </c>
      <c r="F5108" t="s">
        <v>18145</v>
      </c>
      <c r="G5108" t="s">
        <v>18145</v>
      </c>
      <c r="H5108">
        <f>Table1[[#This Row],[GrnPostDate]]-Table1[[#This Row],[PoDate]]</f>
        <v>15</v>
      </c>
      <c r="I5108" t="s">
        <v>6643</v>
      </c>
      <c r="J5108" t="s">
        <v>119</v>
      </c>
      <c r="K5108" t="s">
        <v>11469</v>
      </c>
      <c r="M5108">
        <v>32785</v>
      </c>
      <c r="O5108" t="s">
        <v>14900</v>
      </c>
      <c r="P5108">
        <v>2500</v>
      </c>
      <c r="Q5108">
        <v>50</v>
      </c>
      <c r="R5108">
        <v>50</v>
      </c>
      <c r="S5108" s="25">
        <f>Table1[[#This Row],[RcvdQuantity]]/Table1[[#This Row],[POQty]]</f>
        <v>1</v>
      </c>
      <c r="T5108">
        <v>0</v>
      </c>
      <c r="U5108">
        <v>0</v>
      </c>
      <c r="V5108">
        <v>0</v>
      </c>
      <c r="W5108">
        <v>0</v>
      </c>
      <c r="X5108">
        <v>2500</v>
      </c>
      <c r="Y5108">
        <v>2500</v>
      </c>
      <c r="Z5108">
        <v>2500</v>
      </c>
      <c r="AA5108">
        <v>0</v>
      </c>
      <c r="AB5108">
        <v>0</v>
      </c>
      <c r="AC5108">
        <v>125000</v>
      </c>
      <c r="AD5108">
        <v>125000</v>
      </c>
      <c r="AF5108" t="s">
        <v>5412</v>
      </c>
      <c r="AH5108">
        <v>430708</v>
      </c>
    </row>
    <row r="5109" spans="1:34" x14ac:dyDescent="0.25">
      <c r="A5109" t="s">
        <v>18051</v>
      </c>
      <c r="B5109" s="24">
        <v>45868</v>
      </c>
      <c r="C5109" t="s">
        <v>18146</v>
      </c>
      <c r="D5109" t="s">
        <v>18096</v>
      </c>
      <c r="E5109" t="s">
        <v>18147</v>
      </c>
      <c r="F5109" t="s">
        <v>18114</v>
      </c>
      <c r="G5109" t="s">
        <v>18114</v>
      </c>
      <c r="H5109">
        <f>Table1[[#This Row],[GrnPostDate]]-Table1[[#This Row],[PoDate]]</f>
        <v>8</v>
      </c>
      <c r="I5109" t="s">
        <v>158</v>
      </c>
      <c r="J5109" t="s">
        <v>6856</v>
      </c>
      <c r="K5109" t="s">
        <v>11374</v>
      </c>
      <c r="L5109" t="s">
        <v>5974</v>
      </c>
      <c r="M5109">
        <v>7981</v>
      </c>
      <c r="O5109" t="s">
        <v>18054</v>
      </c>
      <c r="P5109">
        <v>750</v>
      </c>
      <c r="Q5109">
        <v>20</v>
      </c>
      <c r="R5109">
        <v>20</v>
      </c>
      <c r="S5109" s="25">
        <f>Table1[[#This Row],[RcvdQuantity]]/Table1[[#This Row],[POQty]]</f>
        <v>1</v>
      </c>
      <c r="T5109">
        <v>0</v>
      </c>
      <c r="U5109">
        <v>0</v>
      </c>
      <c r="V5109">
        <v>0</v>
      </c>
      <c r="W5109">
        <v>0</v>
      </c>
      <c r="X5109">
        <v>750</v>
      </c>
      <c r="Y5109">
        <v>750</v>
      </c>
      <c r="Z5109">
        <v>750</v>
      </c>
      <c r="AA5109">
        <v>0</v>
      </c>
      <c r="AB5109">
        <v>0</v>
      </c>
      <c r="AC5109">
        <v>15000</v>
      </c>
      <c r="AD5109">
        <v>15000</v>
      </c>
      <c r="AF5109" t="s">
        <v>5412</v>
      </c>
      <c r="AH5109">
        <v>430733</v>
      </c>
    </row>
    <row r="5110" spans="1:34" x14ac:dyDescent="0.25">
      <c r="A5110" t="s">
        <v>17752</v>
      </c>
      <c r="B5110" s="24">
        <v>45862</v>
      </c>
      <c r="C5110" t="s">
        <v>18148</v>
      </c>
      <c r="D5110" t="s">
        <v>18096</v>
      </c>
      <c r="E5110" t="s">
        <v>18149</v>
      </c>
      <c r="F5110" t="s">
        <v>18114</v>
      </c>
      <c r="G5110" t="s">
        <v>18114</v>
      </c>
      <c r="H5110">
        <f>Table1[[#This Row],[GrnPostDate]]-Table1[[#This Row],[PoDate]]</f>
        <v>14</v>
      </c>
      <c r="I5110" t="s">
        <v>158</v>
      </c>
      <c r="J5110" t="s">
        <v>6657</v>
      </c>
      <c r="K5110" t="s">
        <v>10528</v>
      </c>
      <c r="M5110">
        <v>15712</v>
      </c>
      <c r="O5110" t="s">
        <v>10529</v>
      </c>
      <c r="P5110">
        <v>630</v>
      </c>
      <c r="Q5110">
        <v>100</v>
      </c>
      <c r="R5110">
        <v>100</v>
      </c>
      <c r="S5110" s="25">
        <f>Table1[[#This Row],[RcvdQuantity]]/Table1[[#This Row],[POQty]]</f>
        <v>1</v>
      </c>
      <c r="T5110">
        <v>0</v>
      </c>
      <c r="U5110">
        <v>0</v>
      </c>
      <c r="V5110">
        <v>0</v>
      </c>
      <c r="W5110">
        <v>0</v>
      </c>
      <c r="X5110">
        <v>630</v>
      </c>
      <c r="Y5110">
        <v>630</v>
      </c>
      <c r="Z5110">
        <v>630</v>
      </c>
      <c r="AA5110">
        <v>0</v>
      </c>
      <c r="AB5110">
        <v>0</v>
      </c>
      <c r="AC5110">
        <v>63000</v>
      </c>
      <c r="AD5110">
        <v>63000</v>
      </c>
      <c r="AF5110" t="s">
        <v>5412</v>
      </c>
      <c r="AH5110">
        <v>430734</v>
      </c>
    </row>
    <row r="5111" spans="1:34" x14ac:dyDescent="0.25">
      <c r="A5111" t="s">
        <v>17752</v>
      </c>
      <c r="B5111" s="24">
        <v>45862</v>
      </c>
      <c r="C5111" t="s">
        <v>18150</v>
      </c>
      <c r="D5111" t="s">
        <v>18067</v>
      </c>
      <c r="E5111" t="s">
        <v>18151</v>
      </c>
      <c r="F5111" t="s">
        <v>18114</v>
      </c>
      <c r="G5111" t="s">
        <v>18114</v>
      </c>
      <c r="H5111">
        <f>Table1[[#This Row],[GrnPostDate]]-Table1[[#This Row],[PoDate]]</f>
        <v>14</v>
      </c>
      <c r="I5111" t="s">
        <v>158</v>
      </c>
      <c r="J5111" t="s">
        <v>5934</v>
      </c>
      <c r="K5111" t="s">
        <v>10891</v>
      </c>
      <c r="L5111" t="s">
        <v>10892</v>
      </c>
      <c r="M5111">
        <v>7361</v>
      </c>
      <c r="O5111" t="s">
        <v>12308</v>
      </c>
      <c r="P5111">
        <v>260</v>
      </c>
      <c r="Q5111">
        <v>81</v>
      </c>
      <c r="R5111">
        <v>81</v>
      </c>
      <c r="S5111" s="25">
        <f>Table1[[#This Row],[RcvdQuantity]]/Table1[[#This Row],[POQty]]</f>
        <v>1</v>
      </c>
      <c r="T5111">
        <v>0</v>
      </c>
      <c r="U5111">
        <v>0</v>
      </c>
      <c r="V5111">
        <v>0</v>
      </c>
      <c r="W5111">
        <v>0</v>
      </c>
      <c r="X5111">
        <v>260</v>
      </c>
      <c r="Y5111">
        <v>260</v>
      </c>
      <c r="Z5111">
        <v>260</v>
      </c>
      <c r="AA5111">
        <v>0</v>
      </c>
      <c r="AB5111">
        <v>0</v>
      </c>
      <c r="AC5111">
        <v>21060</v>
      </c>
      <c r="AD5111">
        <v>21060</v>
      </c>
      <c r="AF5111" t="s">
        <v>5412</v>
      </c>
      <c r="AH5111">
        <v>430735</v>
      </c>
    </row>
    <row r="5112" spans="1:34" x14ac:dyDescent="0.25">
      <c r="A5112" t="s">
        <v>18152</v>
      </c>
      <c r="B5112" s="24">
        <v>45870</v>
      </c>
      <c r="C5112" t="s">
        <v>18153</v>
      </c>
      <c r="D5112" t="s">
        <v>18096</v>
      </c>
      <c r="E5112" t="s">
        <v>18154</v>
      </c>
      <c r="F5112" t="s">
        <v>18114</v>
      </c>
      <c r="G5112" t="s">
        <v>18114</v>
      </c>
      <c r="H5112">
        <f>Table1[[#This Row],[GrnPostDate]]-Table1[[#This Row],[PoDate]]</f>
        <v>6</v>
      </c>
      <c r="I5112" t="s">
        <v>1031</v>
      </c>
      <c r="J5112" t="s">
        <v>5816</v>
      </c>
      <c r="K5112" t="s">
        <v>8722</v>
      </c>
      <c r="L5112" t="s">
        <v>8723</v>
      </c>
      <c r="M5112">
        <v>7718</v>
      </c>
      <c r="O5112" t="s">
        <v>16257</v>
      </c>
      <c r="P5112">
        <v>19</v>
      </c>
      <c r="Q5112">
        <v>150</v>
      </c>
      <c r="R5112">
        <v>150</v>
      </c>
      <c r="S5112" s="25">
        <f>Table1[[#This Row],[RcvdQuantity]]/Table1[[#This Row],[POQty]]</f>
        <v>1</v>
      </c>
      <c r="T5112">
        <v>0</v>
      </c>
      <c r="U5112">
        <v>0</v>
      </c>
      <c r="V5112">
        <v>0</v>
      </c>
      <c r="W5112">
        <v>0</v>
      </c>
      <c r="X5112">
        <v>19</v>
      </c>
      <c r="Y5112">
        <v>19</v>
      </c>
      <c r="Z5112">
        <v>19</v>
      </c>
      <c r="AA5112">
        <v>0</v>
      </c>
      <c r="AB5112">
        <v>0</v>
      </c>
      <c r="AC5112">
        <v>2850</v>
      </c>
      <c r="AD5112">
        <v>2850</v>
      </c>
      <c r="AF5112" t="s">
        <v>5412</v>
      </c>
      <c r="AH5112">
        <v>430736</v>
      </c>
    </row>
    <row r="5113" spans="1:34" x14ac:dyDescent="0.25">
      <c r="A5113" t="s">
        <v>18152</v>
      </c>
      <c r="B5113" s="24">
        <v>45870</v>
      </c>
      <c r="C5113" t="s">
        <v>18153</v>
      </c>
      <c r="D5113" t="s">
        <v>18096</v>
      </c>
      <c r="E5113" t="s">
        <v>18154</v>
      </c>
      <c r="F5113" t="s">
        <v>18114</v>
      </c>
      <c r="G5113" t="s">
        <v>18114</v>
      </c>
      <c r="H5113">
        <f>Table1[[#This Row],[GrnPostDate]]-Table1[[#This Row],[PoDate]]</f>
        <v>6</v>
      </c>
      <c r="I5113" t="s">
        <v>1031</v>
      </c>
      <c r="J5113" t="s">
        <v>7245</v>
      </c>
      <c r="K5113" t="s">
        <v>11854</v>
      </c>
      <c r="L5113" t="s">
        <v>11855</v>
      </c>
      <c r="M5113">
        <v>6972</v>
      </c>
      <c r="O5113" t="s">
        <v>18155</v>
      </c>
      <c r="P5113">
        <v>20</v>
      </c>
      <c r="Q5113">
        <v>240</v>
      </c>
      <c r="R5113">
        <v>240</v>
      </c>
      <c r="S5113" s="25">
        <f>Table1[[#This Row],[RcvdQuantity]]/Table1[[#This Row],[POQty]]</f>
        <v>1</v>
      </c>
      <c r="T5113">
        <v>0</v>
      </c>
      <c r="U5113">
        <v>0</v>
      </c>
      <c r="V5113">
        <v>0</v>
      </c>
      <c r="W5113">
        <v>0</v>
      </c>
      <c r="X5113">
        <v>20</v>
      </c>
      <c r="Y5113">
        <v>20</v>
      </c>
      <c r="Z5113">
        <v>20</v>
      </c>
      <c r="AA5113">
        <v>0</v>
      </c>
      <c r="AB5113">
        <v>0</v>
      </c>
      <c r="AC5113">
        <v>4800</v>
      </c>
      <c r="AD5113">
        <v>4800</v>
      </c>
      <c r="AF5113" t="s">
        <v>5412</v>
      </c>
      <c r="AH5113">
        <v>430737</v>
      </c>
    </row>
    <row r="5114" spans="1:34" x14ac:dyDescent="0.25">
      <c r="A5114" t="s">
        <v>18152</v>
      </c>
      <c r="B5114" s="24">
        <v>45870</v>
      </c>
      <c r="C5114" t="s">
        <v>18153</v>
      </c>
      <c r="D5114" t="s">
        <v>18096</v>
      </c>
      <c r="E5114" t="s">
        <v>18154</v>
      </c>
      <c r="F5114" t="s">
        <v>18114</v>
      </c>
      <c r="G5114" t="s">
        <v>18114</v>
      </c>
      <c r="H5114">
        <f>Table1[[#This Row],[GrnPostDate]]-Table1[[#This Row],[PoDate]]</f>
        <v>6</v>
      </c>
      <c r="I5114" t="s">
        <v>1031</v>
      </c>
      <c r="J5114" t="s">
        <v>5816</v>
      </c>
      <c r="K5114" t="s">
        <v>8218</v>
      </c>
      <c r="L5114" t="s">
        <v>8219</v>
      </c>
      <c r="M5114">
        <v>7110</v>
      </c>
      <c r="O5114" t="s">
        <v>18156</v>
      </c>
      <c r="P5114">
        <v>60</v>
      </c>
      <c r="Q5114">
        <v>100</v>
      </c>
      <c r="R5114">
        <v>100</v>
      </c>
      <c r="S5114" s="25">
        <f>Table1[[#This Row],[RcvdQuantity]]/Table1[[#This Row],[POQty]]</f>
        <v>1</v>
      </c>
      <c r="T5114">
        <v>0</v>
      </c>
      <c r="U5114">
        <v>0</v>
      </c>
      <c r="V5114">
        <v>0</v>
      </c>
      <c r="W5114">
        <v>0</v>
      </c>
      <c r="X5114">
        <v>60</v>
      </c>
      <c r="Y5114">
        <v>60</v>
      </c>
      <c r="Z5114">
        <v>60</v>
      </c>
      <c r="AA5114">
        <v>0</v>
      </c>
      <c r="AB5114">
        <v>0</v>
      </c>
      <c r="AC5114">
        <v>6000</v>
      </c>
      <c r="AD5114">
        <v>6000</v>
      </c>
      <c r="AF5114" t="s">
        <v>5412</v>
      </c>
      <c r="AH5114">
        <v>430738</v>
      </c>
    </row>
    <row r="5115" spans="1:34" x14ac:dyDescent="0.25">
      <c r="A5115" t="s">
        <v>18152</v>
      </c>
      <c r="B5115" s="24">
        <v>45870</v>
      </c>
      <c r="C5115" t="s">
        <v>18153</v>
      </c>
      <c r="D5115" t="s">
        <v>18096</v>
      </c>
      <c r="E5115" t="s">
        <v>18154</v>
      </c>
      <c r="F5115" t="s">
        <v>18114</v>
      </c>
      <c r="G5115" t="s">
        <v>18114</v>
      </c>
      <c r="H5115">
        <f>Table1[[#This Row],[GrnPostDate]]-Table1[[#This Row],[PoDate]]</f>
        <v>6</v>
      </c>
      <c r="I5115" t="s">
        <v>1031</v>
      </c>
      <c r="J5115" t="s">
        <v>5816</v>
      </c>
      <c r="K5115" t="s">
        <v>8344</v>
      </c>
      <c r="L5115" t="s">
        <v>8345</v>
      </c>
      <c r="M5115">
        <v>7043</v>
      </c>
      <c r="O5115" t="s">
        <v>18157</v>
      </c>
      <c r="P5115">
        <v>230</v>
      </c>
      <c r="Q5115">
        <v>300</v>
      </c>
      <c r="R5115">
        <v>300</v>
      </c>
      <c r="S5115" s="25">
        <f>Table1[[#This Row],[RcvdQuantity]]/Table1[[#This Row],[POQty]]</f>
        <v>1</v>
      </c>
      <c r="T5115">
        <v>0</v>
      </c>
      <c r="U5115">
        <v>0</v>
      </c>
      <c r="V5115">
        <v>0</v>
      </c>
      <c r="W5115">
        <v>0</v>
      </c>
      <c r="X5115">
        <v>230</v>
      </c>
      <c r="Y5115">
        <v>230</v>
      </c>
      <c r="Z5115">
        <v>230</v>
      </c>
      <c r="AA5115">
        <v>0</v>
      </c>
      <c r="AB5115">
        <v>0</v>
      </c>
      <c r="AC5115">
        <v>69000</v>
      </c>
      <c r="AD5115">
        <v>69000</v>
      </c>
      <c r="AF5115" t="s">
        <v>5412</v>
      </c>
      <c r="AH5115">
        <v>430739</v>
      </c>
    </row>
    <row r="5116" spans="1:34" x14ac:dyDescent="0.25">
      <c r="A5116" t="s">
        <v>18152</v>
      </c>
      <c r="B5116" s="24">
        <v>45870</v>
      </c>
      <c r="C5116" t="s">
        <v>18153</v>
      </c>
      <c r="D5116" t="s">
        <v>18096</v>
      </c>
      <c r="E5116" t="s">
        <v>18154</v>
      </c>
      <c r="F5116" t="s">
        <v>18114</v>
      </c>
      <c r="G5116" t="s">
        <v>18114</v>
      </c>
      <c r="H5116">
        <f>Table1[[#This Row],[GrnPostDate]]-Table1[[#This Row],[PoDate]]</f>
        <v>6</v>
      </c>
      <c r="I5116" t="s">
        <v>1031</v>
      </c>
      <c r="J5116" t="s">
        <v>5409</v>
      </c>
      <c r="K5116" t="s">
        <v>9781</v>
      </c>
      <c r="L5116" t="s">
        <v>9782</v>
      </c>
      <c r="M5116">
        <v>7068</v>
      </c>
      <c r="O5116" t="s">
        <v>9783</v>
      </c>
      <c r="P5116">
        <v>9.73</v>
      </c>
      <c r="Q5116">
        <v>6000</v>
      </c>
      <c r="R5116">
        <v>6000</v>
      </c>
      <c r="S5116" s="25">
        <f>Table1[[#This Row],[RcvdQuantity]]/Table1[[#This Row],[POQty]]</f>
        <v>1</v>
      </c>
      <c r="T5116">
        <v>0</v>
      </c>
      <c r="U5116">
        <v>0</v>
      </c>
      <c r="V5116">
        <v>0</v>
      </c>
      <c r="W5116">
        <v>0</v>
      </c>
      <c r="X5116">
        <v>9.73</v>
      </c>
      <c r="Y5116">
        <v>9.73</v>
      </c>
      <c r="Z5116">
        <v>9.73</v>
      </c>
      <c r="AA5116">
        <v>0</v>
      </c>
      <c r="AB5116">
        <v>0</v>
      </c>
      <c r="AC5116">
        <v>58398</v>
      </c>
      <c r="AD5116">
        <v>58398</v>
      </c>
      <c r="AF5116" t="s">
        <v>5412</v>
      </c>
      <c r="AH5116">
        <v>430740</v>
      </c>
    </row>
    <row r="5117" spans="1:34" x14ac:dyDescent="0.25">
      <c r="A5117" t="s">
        <v>18152</v>
      </c>
      <c r="B5117" s="24">
        <v>45870</v>
      </c>
      <c r="C5117" t="s">
        <v>18153</v>
      </c>
      <c r="D5117" t="s">
        <v>18096</v>
      </c>
      <c r="E5117" t="s">
        <v>18154</v>
      </c>
      <c r="F5117" t="s">
        <v>18114</v>
      </c>
      <c r="G5117" t="s">
        <v>18114</v>
      </c>
      <c r="H5117">
        <f>Table1[[#This Row],[GrnPostDate]]-Table1[[#This Row],[PoDate]]</f>
        <v>6</v>
      </c>
      <c r="I5117" t="s">
        <v>1031</v>
      </c>
      <c r="J5117" t="s">
        <v>6464</v>
      </c>
      <c r="K5117" t="s">
        <v>9669</v>
      </c>
      <c r="L5117" t="s">
        <v>9670</v>
      </c>
      <c r="M5117">
        <v>6915</v>
      </c>
      <c r="O5117" t="s">
        <v>18158</v>
      </c>
      <c r="P5117">
        <v>32</v>
      </c>
      <c r="Q5117">
        <v>200</v>
      </c>
      <c r="R5117">
        <v>200</v>
      </c>
      <c r="S5117" s="25">
        <f>Table1[[#This Row],[RcvdQuantity]]/Table1[[#This Row],[POQty]]</f>
        <v>1</v>
      </c>
      <c r="T5117">
        <v>0</v>
      </c>
      <c r="U5117">
        <v>0</v>
      </c>
      <c r="V5117">
        <v>0</v>
      </c>
      <c r="W5117">
        <v>0</v>
      </c>
      <c r="X5117">
        <v>32</v>
      </c>
      <c r="Y5117">
        <v>32</v>
      </c>
      <c r="Z5117">
        <v>32</v>
      </c>
      <c r="AA5117">
        <v>0</v>
      </c>
      <c r="AB5117">
        <v>0</v>
      </c>
      <c r="AC5117">
        <v>6400</v>
      </c>
      <c r="AD5117">
        <v>6400</v>
      </c>
      <c r="AF5117" t="s">
        <v>5412</v>
      </c>
      <c r="AH5117">
        <v>430741</v>
      </c>
    </row>
    <row r="5118" spans="1:34" x14ac:dyDescent="0.25">
      <c r="A5118" t="s">
        <v>18152</v>
      </c>
      <c r="B5118" s="24">
        <v>45870</v>
      </c>
      <c r="C5118" t="s">
        <v>18153</v>
      </c>
      <c r="D5118" t="s">
        <v>18096</v>
      </c>
      <c r="E5118" t="s">
        <v>18154</v>
      </c>
      <c r="F5118" t="s">
        <v>18114</v>
      </c>
      <c r="G5118" t="s">
        <v>18114</v>
      </c>
      <c r="H5118">
        <f>Table1[[#This Row],[GrnPostDate]]-Table1[[#This Row],[PoDate]]</f>
        <v>6</v>
      </c>
      <c r="I5118" t="s">
        <v>1031</v>
      </c>
      <c r="J5118" t="s">
        <v>5569</v>
      </c>
      <c r="K5118" t="s">
        <v>16163</v>
      </c>
      <c r="L5118" t="s">
        <v>16164</v>
      </c>
      <c r="M5118">
        <v>7031</v>
      </c>
      <c r="O5118" t="s">
        <v>16165</v>
      </c>
      <c r="P5118">
        <v>7.93</v>
      </c>
      <c r="Q5118">
        <v>1800</v>
      </c>
      <c r="R5118">
        <v>1800</v>
      </c>
      <c r="S5118" s="25">
        <f>Table1[[#This Row],[RcvdQuantity]]/Table1[[#This Row],[POQty]]</f>
        <v>1</v>
      </c>
      <c r="T5118">
        <v>0</v>
      </c>
      <c r="U5118">
        <v>0</v>
      </c>
      <c r="V5118">
        <v>0</v>
      </c>
      <c r="W5118">
        <v>0</v>
      </c>
      <c r="X5118">
        <v>7.93</v>
      </c>
      <c r="Y5118">
        <v>7.93</v>
      </c>
      <c r="Z5118">
        <v>7.93</v>
      </c>
      <c r="AA5118">
        <v>0</v>
      </c>
      <c r="AB5118">
        <v>0</v>
      </c>
      <c r="AC5118">
        <v>14279.4</v>
      </c>
      <c r="AD5118">
        <v>14279.4</v>
      </c>
      <c r="AF5118" t="s">
        <v>5412</v>
      </c>
      <c r="AH5118">
        <v>430742</v>
      </c>
    </row>
    <row r="5119" spans="1:34" x14ac:dyDescent="0.25">
      <c r="A5119" t="s">
        <v>18159</v>
      </c>
      <c r="B5119" s="24">
        <v>45874</v>
      </c>
      <c r="C5119" t="s">
        <v>18160</v>
      </c>
      <c r="D5119" t="s">
        <v>18096</v>
      </c>
      <c r="E5119" t="s">
        <v>18161</v>
      </c>
      <c r="F5119" t="s">
        <v>18114</v>
      </c>
      <c r="G5119" t="s">
        <v>18114</v>
      </c>
      <c r="H5119">
        <f>Table1[[#This Row],[GrnPostDate]]-Table1[[#This Row],[PoDate]]</f>
        <v>2</v>
      </c>
      <c r="I5119" t="s">
        <v>5490</v>
      </c>
      <c r="J5119" t="s">
        <v>34</v>
      </c>
      <c r="K5119" t="s">
        <v>8155</v>
      </c>
      <c r="M5119">
        <v>1163</v>
      </c>
      <c r="O5119" t="s">
        <v>37</v>
      </c>
      <c r="P5119">
        <v>450</v>
      </c>
      <c r="Q5119">
        <v>30</v>
      </c>
      <c r="R5119">
        <v>5</v>
      </c>
      <c r="S5119" s="25">
        <f>Table1[[#This Row],[RcvdQuantity]]/Table1[[#This Row],[POQty]]</f>
        <v>0.16666666666666666</v>
      </c>
      <c r="T5119">
        <v>25</v>
      </c>
      <c r="U5119">
        <v>0</v>
      </c>
      <c r="V5119">
        <v>0</v>
      </c>
      <c r="W5119">
        <v>0</v>
      </c>
      <c r="X5119">
        <v>450</v>
      </c>
      <c r="Y5119">
        <v>450</v>
      </c>
      <c r="Z5119">
        <v>450</v>
      </c>
      <c r="AA5119">
        <v>0</v>
      </c>
      <c r="AB5119">
        <v>0</v>
      </c>
      <c r="AC5119">
        <v>2250</v>
      </c>
      <c r="AD5119">
        <v>2250</v>
      </c>
      <c r="AF5119" t="s">
        <v>5503</v>
      </c>
      <c r="AH5119">
        <v>430743</v>
      </c>
    </row>
    <row r="5120" spans="1:34" x14ac:dyDescent="0.25">
      <c r="A5120" t="s">
        <v>18159</v>
      </c>
      <c r="B5120" s="24">
        <v>45874</v>
      </c>
      <c r="C5120" t="s">
        <v>18160</v>
      </c>
      <c r="D5120" t="s">
        <v>18096</v>
      </c>
      <c r="E5120" t="s">
        <v>18161</v>
      </c>
      <c r="F5120" t="s">
        <v>18114</v>
      </c>
      <c r="G5120" t="s">
        <v>18114</v>
      </c>
      <c r="H5120">
        <f>Table1[[#This Row],[GrnPostDate]]-Table1[[#This Row],[PoDate]]</f>
        <v>2</v>
      </c>
      <c r="I5120" t="s">
        <v>5490</v>
      </c>
      <c r="J5120" t="s">
        <v>34</v>
      </c>
      <c r="K5120" t="s">
        <v>18162</v>
      </c>
      <c r="M5120">
        <v>1308</v>
      </c>
      <c r="O5120" t="s">
        <v>37</v>
      </c>
      <c r="P5120">
        <v>120</v>
      </c>
      <c r="Q5120">
        <v>20</v>
      </c>
      <c r="R5120">
        <v>20</v>
      </c>
      <c r="S5120" s="25">
        <f>Table1[[#This Row],[RcvdQuantity]]/Table1[[#This Row],[POQty]]</f>
        <v>1</v>
      </c>
      <c r="T5120">
        <v>0</v>
      </c>
      <c r="U5120">
        <v>0</v>
      </c>
      <c r="V5120">
        <v>0</v>
      </c>
      <c r="W5120">
        <v>0</v>
      </c>
      <c r="X5120">
        <v>120</v>
      </c>
      <c r="Y5120">
        <v>120</v>
      </c>
      <c r="Z5120">
        <v>120</v>
      </c>
      <c r="AA5120">
        <v>0</v>
      </c>
      <c r="AB5120">
        <v>0</v>
      </c>
      <c r="AC5120">
        <v>2400</v>
      </c>
      <c r="AD5120">
        <v>2400</v>
      </c>
      <c r="AF5120" t="s">
        <v>5503</v>
      </c>
      <c r="AH5120">
        <v>430744</v>
      </c>
    </row>
    <row r="5121" spans="1:34" x14ac:dyDescent="0.25">
      <c r="A5121" t="s">
        <v>18159</v>
      </c>
      <c r="B5121" s="24">
        <v>45874</v>
      </c>
      <c r="C5121" t="s">
        <v>18160</v>
      </c>
      <c r="D5121" t="s">
        <v>18096</v>
      </c>
      <c r="E5121" t="s">
        <v>18161</v>
      </c>
      <c r="F5121" t="s">
        <v>18114</v>
      </c>
      <c r="G5121" t="s">
        <v>18114</v>
      </c>
      <c r="H5121">
        <f>Table1[[#This Row],[GrnPostDate]]-Table1[[#This Row],[PoDate]]</f>
        <v>2</v>
      </c>
      <c r="I5121" t="s">
        <v>5490</v>
      </c>
      <c r="J5121" t="s">
        <v>34</v>
      </c>
      <c r="K5121" t="s">
        <v>18163</v>
      </c>
      <c r="M5121">
        <v>1266</v>
      </c>
      <c r="O5121" t="s">
        <v>37</v>
      </c>
      <c r="P5121">
        <v>130</v>
      </c>
      <c r="Q5121">
        <v>20</v>
      </c>
      <c r="R5121">
        <v>20</v>
      </c>
      <c r="S5121" s="25">
        <f>Table1[[#This Row],[RcvdQuantity]]/Table1[[#This Row],[POQty]]</f>
        <v>1</v>
      </c>
      <c r="T5121">
        <v>0</v>
      </c>
      <c r="U5121">
        <v>0</v>
      </c>
      <c r="V5121">
        <v>0</v>
      </c>
      <c r="W5121">
        <v>0</v>
      </c>
      <c r="X5121">
        <v>130</v>
      </c>
      <c r="Y5121">
        <v>130</v>
      </c>
      <c r="Z5121">
        <v>130</v>
      </c>
      <c r="AA5121">
        <v>0</v>
      </c>
      <c r="AB5121">
        <v>0</v>
      </c>
      <c r="AC5121">
        <v>2600</v>
      </c>
      <c r="AD5121">
        <v>2600</v>
      </c>
      <c r="AF5121" t="s">
        <v>5503</v>
      </c>
      <c r="AH5121">
        <v>430745</v>
      </c>
    </row>
    <row r="5122" spans="1:34" x14ac:dyDescent="0.25">
      <c r="A5122" t="s">
        <v>18159</v>
      </c>
      <c r="B5122" s="24">
        <v>45874</v>
      </c>
      <c r="C5122" t="s">
        <v>18160</v>
      </c>
      <c r="D5122" t="s">
        <v>18096</v>
      </c>
      <c r="E5122" t="s">
        <v>18161</v>
      </c>
      <c r="F5122" t="s">
        <v>18114</v>
      </c>
      <c r="G5122" t="s">
        <v>18114</v>
      </c>
      <c r="H5122">
        <f>Table1[[#This Row],[GrnPostDate]]-Table1[[#This Row],[PoDate]]</f>
        <v>2</v>
      </c>
      <c r="I5122" t="s">
        <v>5490</v>
      </c>
      <c r="J5122" t="s">
        <v>34</v>
      </c>
      <c r="K5122" t="s">
        <v>8147</v>
      </c>
      <c r="M5122">
        <v>1364</v>
      </c>
      <c r="O5122" t="s">
        <v>37</v>
      </c>
      <c r="P5122">
        <v>150</v>
      </c>
      <c r="Q5122">
        <v>50</v>
      </c>
      <c r="R5122">
        <v>50</v>
      </c>
      <c r="S5122" s="25">
        <f>Table1[[#This Row],[RcvdQuantity]]/Table1[[#This Row],[POQty]]</f>
        <v>1</v>
      </c>
      <c r="T5122">
        <v>0</v>
      </c>
      <c r="U5122">
        <v>0</v>
      </c>
      <c r="V5122">
        <v>0</v>
      </c>
      <c r="W5122">
        <v>0</v>
      </c>
      <c r="X5122">
        <v>150</v>
      </c>
      <c r="Y5122">
        <v>150</v>
      </c>
      <c r="Z5122">
        <v>150</v>
      </c>
      <c r="AA5122">
        <v>0</v>
      </c>
      <c r="AB5122">
        <v>0</v>
      </c>
      <c r="AC5122">
        <v>7500</v>
      </c>
      <c r="AD5122">
        <v>7500</v>
      </c>
      <c r="AF5122" t="s">
        <v>5503</v>
      </c>
      <c r="AH5122">
        <v>430746</v>
      </c>
    </row>
    <row r="5123" spans="1:34" x14ac:dyDescent="0.25">
      <c r="A5123" t="s">
        <v>18159</v>
      </c>
      <c r="B5123" s="24">
        <v>45874</v>
      </c>
      <c r="C5123" t="s">
        <v>18160</v>
      </c>
      <c r="D5123" t="s">
        <v>18096</v>
      </c>
      <c r="E5123" t="s">
        <v>18161</v>
      </c>
      <c r="F5123" t="s">
        <v>18114</v>
      </c>
      <c r="G5123" t="s">
        <v>18114</v>
      </c>
      <c r="H5123">
        <f>Table1[[#This Row],[GrnPostDate]]-Table1[[#This Row],[PoDate]]</f>
        <v>2</v>
      </c>
      <c r="I5123" t="s">
        <v>5490</v>
      </c>
      <c r="J5123" t="s">
        <v>34</v>
      </c>
      <c r="K5123" t="s">
        <v>12041</v>
      </c>
      <c r="M5123">
        <v>9195</v>
      </c>
      <c r="O5123" t="s">
        <v>37</v>
      </c>
      <c r="P5123">
        <v>6500</v>
      </c>
      <c r="Q5123">
        <v>1</v>
      </c>
      <c r="R5123">
        <v>1</v>
      </c>
      <c r="S5123" s="25">
        <f>Table1[[#This Row],[RcvdQuantity]]/Table1[[#This Row],[POQty]]</f>
        <v>1</v>
      </c>
      <c r="T5123">
        <v>0</v>
      </c>
      <c r="U5123">
        <v>0</v>
      </c>
      <c r="V5123">
        <v>0</v>
      </c>
      <c r="W5123">
        <v>0</v>
      </c>
      <c r="X5123">
        <v>6500</v>
      </c>
      <c r="Y5123">
        <v>6500</v>
      </c>
      <c r="Z5123">
        <v>6500</v>
      </c>
      <c r="AA5123">
        <v>0</v>
      </c>
      <c r="AB5123">
        <v>0</v>
      </c>
      <c r="AC5123">
        <v>6500</v>
      </c>
      <c r="AD5123">
        <v>6500</v>
      </c>
      <c r="AF5123" t="s">
        <v>5503</v>
      </c>
      <c r="AH5123">
        <v>430747</v>
      </c>
    </row>
    <row r="5124" spans="1:34" x14ac:dyDescent="0.25">
      <c r="A5124" t="s">
        <v>18164</v>
      </c>
      <c r="B5124" s="24">
        <v>45875</v>
      </c>
      <c r="C5124" t="s">
        <v>18165</v>
      </c>
      <c r="D5124" t="s">
        <v>18096</v>
      </c>
      <c r="E5124" t="s">
        <v>18166</v>
      </c>
      <c r="F5124" t="s">
        <v>18114</v>
      </c>
      <c r="G5124" t="s">
        <v>18114</v>
      </c>
      <c r="H5124">
        <f>Table1[[#This Row],[GrnPostDate]]-Table1[[#This Row],[PoDate]]</f>
        <v>1</v>
      </c>
      <c r="I5124" t="s">
        <v>3447</v>
      </c>
      <c r="J5124" t="s">
        <v>90</v>
      </c>
      <c r="K5124" t="s">
        <v>14759</v>
      </c>
      <c r="M5124">
        <v>39993</v>
      </c>
      <c r="O5124" t="s">
        <v>18167</v>
      </c>
      <c r="P5124">
        <v>2200</v>
      </c>
      <c r="Q5124">
        <v>300</v>
      </c>
      <c r="R5124">
        <v>300</v>
      </c>
      <c r="S5124" s="25">
        <f>Table1[[#This Row],[RcvdQuantity]]/Table1[[#This Row],[POQty]]</f>
        <v>1</v>
      </c>
      <c r="T5124">
        <v>0</v>
      </c>
      <c r="U5124">
        <v>0</v>
      </c>
      <c r="V5124">
        <v>0</v>
      </c>
      <c r="W5124">
        <v>0</v>
      </c>
      <c r="X5124">
        <v>2200</v>
      </c>
      <c r="Y5124">
        <v>2200</v>
      </c>
      <c r="Z5124">
        <v>2200</v>
      </c>
      <c r="AA5124">
        <v>0</v>
      </c>
      <c r="AB5124">
        <v>0</v>
      </c>
      <c r="AC5124">
        <v>660000</v>
      </c>
      <c r="AD5124">
        <v>660000</v>
      </c>
      <c r="AF5124" t="s">
        <v>5412</v>
      </c>
      <c r="AH5124">
        <v>430748</v>
      </c>
    </row>
    <row r="5125" spans="1:34" x14ac:dyDescent="0.25">
      <c r="A5125" t="s">
        <v>15833</v>
      </c>
      <c r="B5125" s="24">
        <v>45820</v>
      </c>
      <c r="C5125" t="s">
        <v>18168</v>
      </c>
      <c r="D5125" t="s">
        <v>15539</v>
      </c>
      <c r="E5125" t="s">
        <v>18169</v>
      </c>
      <c r="F5125" t="s">
        <v>18114</v>
      </c>
      <c r="G5125" t="s">
        <v>18114</v>
      </c>
      <c r="H5125">
        <f>Table1[[#This Row],[GrnPostDate]]-Table1[[#This Row],[PoDate]]</f>
        <v>56</v>
      </c>
      <c r="I5125" t="s">
        <v>1369</v>
      </c>
      <c r="J5125" t="s">
        <v>6987</v>
      </c>
      <c r="K5125" t="s">
        <v>18170</v>
      </c>
      <c r="M5125">
        <v>30002</v>
      </c>
      <c r="O5125" t="s">
        <v>37</v>
      </c>
      <c r="P5125">
        <v>8520</v>
      </c>
      <c r="Q5125">
        <v>2</v>
      </c>
      <c r="R5125">
        <v>2</v>
      </c>
      <c r="S5125" s="25">
        <f>Table1[[#This Row],[RcvdQuantity]]/Table1[[#This Row],[POQty]]</f>
        <v>1</v>
      </c>
      <c r="T5125">
        <v>0</v>
      </c>
      <c r="U5125">
        <v>0</v>
      </c>
      <c r="V5125">
        <v>0</v>
      </c>
      <c r="W5125">
        <v>0</v>
      </c>
      <c r="X5125">
        <v>8520</v>
      </c>
      <c r="Y5125">
        <v>8520</v>
      </c>
      <c r="Z5125">
        <v>8520</v>
      </c>
      <c r="AA5125">
        <v>0</v>
      </c>
      <c r="AB5125">
        <v>0</v>
      </c>
      <c r="AC5125">
        <v>17040</v>
      </c>
      <c r="AD5125">
        <v>17040</v>
      </c>
      <c r="AF5125" t="s">
        <v>5412</v>
      </c>
      <c r="AH5125">
        <v>430770</v>
      </c>
    </row>
    <row r="5126" spans="1:34" x14ac:dyDescent="0.25">
      <c r="A5126" t="s">
        <v>15833</v>
      </c>
      <c r="B5126" s="24">
        <v>45820</v>
      </c>
      <c r="C5126" t="s">
        <v>18168</v>
      </c>
      <c r="D5126" t="s">
        <v>15539</v>
      </c>
      <c r="E5126" t="s">
        <v>18169</v>
      </c>
      <c r="F5126" t="s">
        <v>18114</v>
      </c>
      <c r="G5126" t="s">
        <v>18114</v>
      </c>
      <c r="H5126">
        <f>Table1[[#This Row],[GrnPostDate]]-Table1[[#This Row],[PoDate]]</f>
        <v>56</v>
      </c>
      <c r="I5126" t="s">
        <v>1369</v>
      </c>
      <c r="J5126" t="s">
        <v>6987</v>
      </c>
      <c r="K5126" t="s">
        <v>18171</v>
      </c>
      <c r="M5126">
        <v>29993</v>
      </c>
      <c r="O5126" t="s">
        <v>37</v>
      </c>
      <c r="P5126">
        <v>2400</v>
      </c>
      <c r="Q5126">
        <v>10</v>
      </c>
      <c r="R5126">
        <v>10</v>
      </c>
      <c r="S5126" s="25">
        <f>Table1[[#This Row],[RcvdQuantity]]/Table1[[#This Row],[POQty]]</f>
        <v>1</v>
      </c>
      <c r="T5126">
        <v>0</v>
      </c>
      <c r="U5126">
        <v>0</v>
      </c>
      <c r="V5126">
        <v>0</v>
      </c>
      <c r="W5126">
        <v>0</v>
      </c>
      <c r="X5126">
        <v>2400</v>
      </c>
      <c r="Y5126">
        <v>2400</v>
      </c>
      <c r="Z5126">
        <v>2400</v>
      </c>
      <c r="AA5126">
        <v>0</v>
      </c>
      <c r="AB5126">
        <v>0</v>
      </c>
      <c r="AC5126">
        <v>24000</v>
      </c>
      <c r="AD5126">
        <v>24000</v>
      </c>
      <c r="AF5126" t="s">
        <v>5412</v>
      </c>
      <c r="AH5126">
        <v>430771</v>
      </c>
    </row>
    <row r="5127" spans="1:34" x14ac:dyDescent="0.25">
      <c r="A5127" t="s">
        <v>15727</v>
      </c>
      <c r="B5127" s="24">
        <v>45828</v>
      </c>
      <c r="C5127" t="s">
        <v>18172</v>
      </c>
      <c r="D5127" t="s">
        <v>17387</v>
      </c>
      <c r="E5127" t="s">
        <v>18173</v>
      </c>
      <c r="F5127" t="s">
        <v>18114</v>
      </c>
      <c r="G5127" t="s">
        <v>18114</v>
      </c>
      <c r="H5127">
        <f>Table1[[#This Row],[GrnPostDate]]-Table1[[#This Row],[PoDate]]</f>
        <v>48</v>
      </c>
      <c r="I5127" t="s">
        <v>3350</v>
      </c>
      <c r="J5127" t="s">
        <v>52</v>
      </c>
      <c r="K5127" t="s">
        <v>15730</v>
      </c>
      <c r="M5127">
        <v>42969</v>
      </c>
      <c r="N5127" t="s">
        <v>15731</v>
      </c>
      <c r="O5127" t="s">
        <v>37</v>
      </c>
      <c r="P5127">
        <v>27748</v>
      </c>
      <c r="Q5127">
        <v>1</v>
      </c>
      <c r="R5127">
        <v>1</v>
      </c>
      <c r="S5127" s="25">
        <f>Table1[[#This Row],[RcvdQuantity]]/Table1[[#This Row],[POQty]]</f>
        <v>1</v>
      </c>
      <c r="T5127">
        <v>0</v>
      </c>
      <c r="U5127">
        <v>0</v>
      </c>
      <c r="V5127">
        <v>0</v>
      </c>
      <c r="W5127">
        <v>0</v>
      </c>
      <c r="X5127">
        <v>27748</v>
      </c>
      <c r="Y5127">
        <v>27748</v>
      </c>
      <c r="Z5127">
        <v>27748</v>
      </c>
      <c r="AA5127">
        <v>0</v>
      </c>
      <c r="AB5127">
        <v>0</v>
      </c>
      <c r="AC5127">
        <v>27748</v>
      </c>
      <c r="AD5127">
        <v>27748</v>
      </c>
      <c r="AF5127" t="s">
        <v>5503</v>
      </c>
      <c r="AH5127">
        <v>430772</v>
      </c>
    </row>
    <row r="5128" spans="1:34" x14ac:dyDescent="0.25">
      <c r="A5128" t="s">
        <v>18174</v>
      </c>
      <c r="B5128" s="24">
        <v>45874</v>
      </c>
      <c r="C5128" t="s">
        <v>18175</v>
      </c>
      <c r="D5128" t="s">
        <v>18096</v>
      </c>
      <c r="E5128" t="s">
        <v>18176</v>
      </c>
      <c r="F5128" t="s">
        <v>18114</v>
      </c>
      <c r="G5128" t="s">
        <v>18114</v>
      </c>
      <c r="H5128">
        <f>Table1[[#This Row],[GrnPostDate]]-Table1[[#This Row],[PoDate]]</f>
        <v>2</v>
      </c>
      <c r="I5128" t="s">
        <v>75</v>
      </c>
      <c r="J5128" t="s">
        <v>52</v>
      </c>
      <c r="K5128" t="s">
        <v>3357</v>
      </c>
      <c r="M5128">
        <v>17283</v>
      </c>
      <c r="O5128" t="s">
        <v>18177</v>
      </c>
      <c r="P5128">
        <v>32000</v>
      </c>
      <c r="Q5128">
        <v>5</v>
      </c>
      <c r="R5128">
        <v>5</v>
      </c>
      <c r="S5128" s="25">
        <f>Table1[[#This Row],[RcvdQuantity]]/Table1[[#This Row],[POQty]]</f>
        <v>1</v>
      </c>
      <c r="T5128">
        <v>0</v>
      </c>
      <c r="U5128">
        <v>0</v>
      </c>
      <c r="V5128">
        <v>0</v>
      </c>
      <c r="W5128">
        <v>0</v>
      </c>
      <c r="X5128">
        <v>32000</v>
      </c>
      <c r="Y5128">
        <v>32000</v>
      </c>
      <c r="Z5128">
        <v>32000</v>
      </c>
      <c r="AA5128">
        <v>0</v>
      </c>
      <c r="AB5128">
        <v>0</v>
      </c>
      <c r="AC5128">
        <v>160000</v>
      </c>
      <c r="AD5128">
        <v>160000</v>
      </c>
      <c r="AF5128" t="s">
        <v>5503</v>
      </c>
      <c r="AH5128">
        <v>430834</v>
      </c>
    </row>
    <row r="5129" spans="1:34" x14ac:dyDescent="0.25">
      <c r="A5129" t="s">
        <v>18174</v>
      </c>
      <c r="B5129" s="24">
        <v>45874</v>
      </c>
      <c r="C5129" t="s">
        <v>18175</v>
      </c>
      <c r="D5129" t="s">
        <v>18096</v>
      </c>
      <c r="E5129" t="s">
        <v>18176</v>
      </c>
      <c r="F5129" t="s">
        <v>18114</v>
      </c>
      <c r="G5129" t="s">
        <v>18114</v>
      </c>
      <c r="H5129">
        <f>Table1[[#This Row],[GrnPostDate]]-Table1[[#This Row],[PoDate]]</f>
        <v>2</v>
      </c>
      <c r="I5129" t="s">
        <v>75</v>
      </c>
      <c r="J5129" t="s">
        <v>52</v>
      </c>
      <c r="K5129" t="s">
        <v>3621</v>
      </c>
      <c r="M5129">
        <v>42970</v>
      </c>
      <c r="N5129" t="s">
        <v>6690</v>
      </c>
      <c r="O5129" t="s">
        <v>18178</v>
      </c>
      <c r="P5129">
        <v>15000</v>
      </c>
      <c r="Q5129">
        <v>3</v>
      </c>
      <c r="R5129">
        <v>3</v>
      </c>
      <c r="S5129" s="25">
        <f>Table1[[#This Row],[RcvdQuantity]]/Table1[[#This Row],[POQty]]</f>
        <v>1</v>
      </c>
      <c r="T5129">
        <v>0</v>
      </c>
      <c r="U5129">
        <v>0</v>
      </c>
      <c r="V5129">
        <v>0</v>
      </c>
      <c r="W5129">
        <v>0</v>
      </c>
      <c r="X5129">
        <v>15000</v>
      </c>
      <c r="Y5129">
        <v>15000</v>
      </c>
      <c r="Z5129">
        <v>15000</v>
      </c>
      <c r="AA5129">
        <v>0</v>
      </c>
      <c r="AB5129">
        <v>0</v>
      </c>
      <c r="AC5129">
        <v>45000</v>
      </c>
      <c r="AD5129">
        <v>45000</v>
      </c>
      <c r="AF5129" t="s">
        <v>5503</v>
      </c>
      <c r="AH5129">
        <v>430835</v>
      </c>
    </row>
    <row r="5130" spans="1:34" x14ac:dyDescent="0.25">
      <c r="A5130" t="s">
        <v>18179</v>
      </c>
      <c r="B5130" s="24">
        <v>45874</v>
      </c>
      <c r="C5130" t="s">
        <v>18180</v>
      </c>
      <c r="D5130" t="s">
        <v>18096</v>
      </c>
      <c r="E5130" t="s">
        <v>18181</v>
      </c>
      <c r="F5130" t="s">
        <v>18114</v>
      </c>
      <c r="G5130" t="s">
        <v>18114</v>
      </c>
      <c r="H5130">
        <f>Table1[[#This Row],[GrnPostDate]]-Table1[[#This Row],[PoDate]]</f>
        <v>2</v>
      </c>
      <c r="I5130" t="s">
        <v>75</v>
      </c>
      <c r="J5130" t="s">
        <v>52</v>
      </c>
      <c r="K5130" t="s">
        <v>18182</v>
      </c>
      <c r="M5130">
        <v>29297</v>
      </c>
      <c r="O5130" t="s">
        <v>18183</v>
      </c>
      <c r="P5130">
        <v>5500</v>
      </c>
      <c r="Q5130">
        <v>1</v>
      </c>
      <c r="R5130">
        <v>1</v>
      </c>
      <c r="S5130" s="25">
        <f>Table1[[#This Row],[RcvdQuantity]]/Table1[[#This Row],[POQty]]</f>
        <v>1</v>
      </c>
      <c r="T5130">
        <v>0</v>
      </c>
      <c r="U5130">
        <v>0</v>
      </c>
      <c r="V5130">
        <v>0</v>
      </c>
      <c r="W5130">
        <v>0</v>
      </c>
      <c r="X5130">
        <v>5500</v>
      </c>
      <c r="Y5130">
        <v>5500</v>
      </c>
      <c r="Z5130">
        <v>5500</v>
      </c>
      <c r="AA5130">
        <v>0</v>
      </c>
      <c r="AB5130">
        <v>0</v>
      </c>
      <c r="AC5130">
        <v>5500</v>
      </c>
      <c r="AD5130">
        <v>5500</v>
      </c>
      <c r="AF5130" t="s">
        <v>5503</v>
      </c>
      <c r="AH5130">
        <v>430836</v>
      </c>
    </row>
    <row r="5131" spans="1:34" x14ac:dyDescent="0.25">
      <c r="A5131" t="s">
        <v>18179</v>
      </c>
      <c r="B5131" s="24">
        <v>45874</v>
      </c>
      <c r="C5131" t="s">
        <v>18180</v>
      </c>
      <c r="D5131" t="s">
        <v>18096</v>
      </c>
      <c r="E5131" t="s">
        <v>18181</v>
      </c>
      <c r="F5131" t="s">
        <v>18114</v>
      </c>
      <c r="G5131" t="s">
        <v>18114</v>
      </c>
      <c r="H5131">
        <f>Table1[[#This Row],[GrnPostDate]]-Table1[[#This Row],[PoDate]]</f>
        <v>2</v>
      </c>
      <c r="I5131" t="s">
        <v>75</v>
      </c>
      <c r="J5131" t="s">
        <v>52</v>
      </c>
      <c r="K5131" t="s">
        <v>18184</v>
      </c>
      <c r="M5131">
        <v>29298</v>
      </c>
      <c r="O5131" t="s">
        <v>18185</v>
      </c>
      <c r="P5131">
        <v>5800</v>
      </c>
      <c r="Q5131">
        <v>2</v>
      </c>
      <c r="R5131">
        <v>2</v>
      </c>
      <c r="S5131" s="25">
        <f>Table1[[#This Row],[RcvdQuantity]]/Table1[[#This Row],[POQty]]</f>
        <v>1</v>
      </c>
      <c r="T5131">
        <v>0</v>
      </c>
      <c r="U5131">
        <v>0</v>
      </c>
      <c r="V5131">
        <v>0</v>
      </c>
      <c r="W5131">
        <v>0</v>
      </c>
      <c r="X5131">
        <v>5800</v>
      </c>
      <c r="Y5131">
        <v>5800</v>
      </c>
      <c r="Z5131">
        <v>5800</v>
      </c>
      <c r="AA5131">
        <v>0</v>
      </c>
      <c r="AB5131">
        <v>0</v>
      </c>
      <c r="AC5131">
        <v>11600</v>
      </c>
      <c r="AD5131">
        <v>11600</v>
      </c>
      <c r="AF5131" t="s">
        <v>5503</v>
      </c>
      <c r="AH5131">
        <v>430837</v>
      </c>
    </row>
    <row r="5132" spans="1:34" x14ac:dyDescent="0.25">
      <c r="A5132" t="s">
        <v>17953</v>
      </c>
      <c r="B5132" s="24">
        <v>45869</v>
      </c>
      <c r="C5132" t="s">
        <v>18186</v>
      </c>
      <c r="D5132" t="s">
        <v>18096</v>
      </c>
      <c r="E5132" t="s">
        <v>18187</v>
      </c>
      <c r="F5132" t="s">
        <v>18114</v>
      </c>
      <c r="G5132" t="s">
        <v>18114</v>
      </c>
      <c r="H5132">
        <f>Table1[[#This Row],[GrnPostDate]]-Table1[[#This Row],[PoDate]]</f>
        <v>7</v>
      </c>
      <c r="I5132" t="s">
        <v>2319</v>
      </c>
      <c r="J5132" t="s">
        <v>90</v>
      </c>
      <c r="K5132" t="s">
        <v>6777</v>
      </c>
      <c r="M5132">
        <v>762</v>
      </c>
      <c r="O5132" t="s">
        <v>6778</v>
      </c>
      <c r="P5132">
        <v>850</v>
      </c>
      <c r="Q5132">
        <v>50</v>
      </c>
      <c r="R5132">
        <v>50</v>
      </c>
      <c r="S5132" s="25">
        <f>Table1[[#This Row],[RcvdQuantity]]/Table1[[#This Row],[POQty]]</f>
        <v>1</v>
      </c>
      <c r="T5132">
        <v>0</v>
      </c>
      <c r="U5132">
        <v>0</v>
      </c>
      <c r="V5132">
        <v>0</v>
      </c>
      <c r="W5132">
        <v>0</v>
      </c>
      <c r="X5132">
        <v>850</v>
      </c>
      <c r="Y5132">
        <v>850</v>
      </c>
      <c r="Z5132">
        <v>850</v>
      </c>
      <c r="AA5132">
        <v>0</v>
      </c>
      <c r="AB5132">
        <v>0</v>
      </c>
      <c r="AC5132">
        <v>42500</v>
      </c>
      <c r="AD5132">
        <v>42500</v>
      </c>
      <c r="AF5132" t="s">
        <v>5412</v>
      </c>
      <c r="AH5132">
        <v>430855</v>
      </c>
    </row>
    <row r="5133" spans="1:34" x14ac:dyDescent="0.25">
      <c r="A5133" t="s">
        <v>17953</v>
      </c>
      <c r="B5133" s="24">
        <v>45869</v>
      </c>
      <c r="C5133" t="s">
        <v>18186</v>
      </c>
      <c r="D5133" t="s">
        <v>18096</v>
      </c>
      <c r="E5133" t="s">
        <v>18187</v>
      </c>
      <c r="F5133" t="s">
        <v>18114</v>
      </c>
      <c r="G5133" t="s">
        <v>18114</v>
      </c>
      <c r="H5133">
        <f>Table1[[#This Row],[GrnPostDate]]-Table1[[#This Row],[PoDate]]</f>
        <v>7</v>
      </c>
      <c r="I5133" t="s">
        <v>2319</v>
      </c>
      <c r="J5133" t="s">
        <v>90</v>
      </c>
      <c r="K5133" t="s">
        <v>8953</v>
      </c>
      <c r="M5133">
        <v>687</v>
      </c>
      <c r="O5133" t="s">
        <v>18188</v>
      </c>
      <c r="P5133">
        <v>120</v>
      </c>
      <c r="Q5133">
        <v>300</v>
      </c>
      <c r="R5133">
        <v>300</v>
      </c>
      <c r="S5133" s="25">
        <f>Table1[[#This Row],[RcvdQuantity]]/Table1[[#This Row],[POQty]]</f>
        <v>1</v>
      </c>
      <c r="T5133">
        <v>0</v>
      </c>
      <c r="U5133">
        <v>0</v>
      </c>
      <c r="V5133">
        <v>0</v>
      </c>
      <c r="W5133">
        <v>0</v>
      </c>
      <c r="X5133">
        <v>120</v>
      </c>
      <c r="Y5133">
        <v>120</v>
      </c>
      <c r="Z5133">
        <v>120</v>
      </c>
      <c r="AA5133">
        <v>0</v>
      </c>
      <c r="AB5133">
        <v>0</v>
      </c>
      <c r="AC5133">
        <v>36000</v>
      </c>
      <c r="AD5133">
        <v>36000</v>
      </c>
      <c r="AF5133" t="s">
        <v>5412</v>
      </c>
      <c r="AH5133">
        <v>430856</v>
      </c>
    </row>
    <row r="5134" spans="1:34" x14ac:dyDescent="0.25">
      <c r="A5134" t="s">
        <v>17953</v>
      </c>
      <c r="B5134" s="24">
        <v>45869</v>
      </c>
      <c r="C5134" t="s">
        <v>18186</v>
      </c>
      <c r="D5134" t="s">
        <v>18096</v>
      </c>
      <c r="E5134" t="s">
        <v>18187</v>
      </c>
      <c r="F5134" t="s">
        <v>18114</v>
      </c>
      <c r="G5134" t="s">
        <v>18114</v>
      </c>
      <c r="H5134">
        <f>Table1[[#This Row],[GrnPostDate]]-Table1[[#This Row],[PoDate]]</f>
        <v>7</v>
      </c>
      <c r="I5134" t="s">
        <v>2319</v>
      </c>
      <c r="J5134" t="s">
        <v>90</v>
      </c>
      <c r="K5134" t="s">
        <v>18189</v>
      </c>
      <c r="M5134">
        <v>544</v>
      </c>
      <c r="O5134" t="s">
        <v>18190</v>
      </c>
      <c r="P5134">
        <v>60</v>
      </c>
      <c r="Q5134">
        <v>200</v>
      </c>
      <c r="R5134">
        <v>200</v>
      </c>
      <c r="S5134" s="25">
        <f>Table1[[#This Row],[RcvdQuantity]]/Table1[[#This Row],[POQty]]</f>
        <v>1</v>
      </c>
      <c r="T5134">
        <v>0</v>
      </c>
      <c r="U5134">
        <v>0</v>
      </c>
      <c r="V5134">
        <v>0</v>
      </c>
      <c r="W5134">
        <v>0</v>
      </c>
      <c r="X5134">
        <v>60</v>
      </c>
      <c r="Y5134">
        <v>60</v>
      </c>
      <c r="Z5134">
        <v>60</v>
      </c>
      <c r="AA5134">
        <v>0</v>
      </c>
      <c r="AB5134">
        <v>0</v>
      </c>
      <c r="AC5134">
        <v>12000</v>
      </c>
      <c r="AD5134">
        <v>12000</v>
      </c>
      <c r="AF5134" t="s">
        <v>5412</v>
      </c>
      <c r="AH5134">
        <v>430857</v>
      </c>
    </row>
    <row r="5135" spans="1:34" x14ac:dyDescent="0.25">
      <c r="A5135" t="s">
        <v>18191</v>
      </c>
      <c r="B5135" s="24">
        <v>45870</v>
      </c>
      <c r="C5135" t="s">
        <v>18192</v>
      </c>
      <c r="D5135" t="s">
        <v>18067</v>
      </c>
      <c r="E5135" t="s">
        <v>18193</v>
      </c>
      <c r="F5135" t="s">
        <v>18114</v>
      </c>
      <c r="G5135" t="s">
        <v>18114</v>
      </c>
      <c r="H5135">
        <f>Table1[[#This Row],[GrnPostDate]]-Table1[[#This Row],[PoDate]]</f>
        <v>6</v>
      </c>
      <c r="I5135" t="s">
        <v>5848</v>
      </c>
      <c r="J5135" t="s">
        <v>119</v>
      </c>
      <c r="K5135" t="s">
        <v>6078</v>
      </c>
      <c r="M5135">
        <v>670</v>
      </c>
      <c r="O5135" t="s">
        <v>18194</v>
      </c>
      <c r="P5135">
        <v>280</v>
      </c>
      <c r="Q5135">
        <v>500</v>
      </c>
      <c r="R5135">
        <v>500</v>
      </c>
      <c r="S5135" s="25">
        <f>Table1[[#This Row],[RcvdQuantity]]/Table1[[#This Row],[POQty]]</f>
        <v>1</v>
      </c>
      <c r="T5135">
        <v>0</v>
      </c>
      <c r="U5135">
        <v>0</v>
      </c>
      <c r="V5135">
        <v>0</v>
      </c>
      <c r="W5135">
        <v>0</v>
      </c>
      <c r="X5135">
        <v>280</v>
      </c>
      <c r="Y5135">
        <v>280</v>
      </c>
      <c r="Z5135">
        <v>280</v>
      </c>
      <c r="AA5135">
        <v>0</v>
      </c>
      <c r="AB5135">
        <v>0</v>
      </c>
      <c r="AC5135">
        <v>140000</v>
      </c>
      <c r="AD5135">
        <v>140000</v>
      </c>
      <c r="AF5135" t="s">
        <v>5412</v>
      </c>
      <c r="AH5135">
        <v>430862</v>
      </c>
    </row>
    <row r="5136" spans="1:34" x14ac:dyDescent="0.25">
      <c r="A5136" t="s">
        <v>18195</v>
      </c>
      <c r="B5136" s="24">
        <v>45876</v>
      </c>
      <c r="C5136" t="s">
        <v>18196</v>
      </c>
      <c r="D5136" t="s">
        <v>18067</v>
      </c>
      <c r="E5136" t="s">
        <v>18197</v>
      </c>
      <c r="F5136" t="s">
        <v>18145</v>
      </c>
      <c r="G5136" t="s">
        <v>18145</v>
      </c>
      <c r="H5136">
        <f>Table1[[#This Row],[GrnPostDate]]-Table1[[#This Row],[PoDate]]</f>
        <v>1</v>
      </c>
      <c r="I5136" t="s">
        <v>3447</v>
      </c>
      <c r="J5136" t="s">
        <v>5460</v>
      </c>
      <c r="K5136" t="s">
        <v>18198</v>
      </c>
      <c r="M5136">
        <v>69008</v>
      </c>
      <c r="O5136" t="s">
        <v>37</v>
      </c>
      <c r="P5136">
        <v>40000</v>
      </c>
      <c r="Q5136">
        <v>1</v>
      </c>
      <c r="R5136">
        <v>1</v>
      </c>
      <c r="S5136" s="25">
        <f>Table1[[#This Row],[RcvdQuantity]]/Table1[[#This Row],[POQty]]</f>
        <v>1</v>
      </c>
      <c r="T5136">
        <v>0</v>
      </c>
      <c r="U5136">
        <v>0</v>
      </c>
      <c r="V5136">
        <v>0</v>
      </c>
      <c r="W5136">
        <v>0</v>
      </c>
      <c r="X5136">
        <v>40000</v>
      </c>
      <c r="Y5136">
        <v>40000</v>
      </c>
      <c r="Z5136">
        <v>40000</v>
      </c>
      <c r="AA5136">
        <v>0</v>
      </c>
      <c r="AB5136">
        <v>0</v>
      </c>
      <c r="AC5136">
        <v>40000</v>
      </c>
      <c r="AD5136">
        <v>40000</v>
      </c>
      <c r="AF5136" t="s">
        <v>5412</v>
      </c>
      <c r="AH5136">
        <v>430934</v>
      </c>
    </row>
    <row r="5137" spans="1:34" x14ac:dyDescent="0.25">
      <c r="A5137" t="s">
        <v>18195</v>
      </c>
      <c r="B5137" s="24">
        <v>45876</v>
      </c>
      <c r="C5137" t="s">
        <v>18196</v>
      </c>
      <c r="D5137" t="s">
        <v>18067</v>
      </c>
      <c r="E5137" t="s">
        <v>18197</v>
      </c>
      <c r="F5137" t="s">
        <v>18145</v>
      </c>
      <c r="G5137" t="s">
        <v>18145</v>
      </c>
      <c r="H5137">
        <f>Table1[[#This Row],[GrnPostDate]]-Table1[[#This Row],[PoDate]]</f>
        <v>1</v>
      </c>
      <c r="I5137" t="s">
        <v>3447</v>
      </c>
      <c r="J5137" t="s">
        <v>5460</v>
      </c>
      <c r="K5137" t="s">
        <v>18199</v>
      </c>
      <c r="M5137">
        <v>69009</v>
      </c>
      <c r="O5137" t="s">
        <v>37</v>
      </c>
      <c r="P5137">
        <v>40000</v>
      </c>
      <c r="Q5137">
        <v>1</v>
      </c>
      <c r="R5137">
        <v>1</v>
      </c>
      <c r="S5137" s="25">
        <f>Table1[[#This Row],[RcvdQuantity]]/Table1[[#This Row],[POQty]]</f>
        <v>1</v>
      </c>
      <c r="T5137">
        <v>0</v>
      </c>
      <c r="U5137">
        <v>0</v>
      </c>
      <c r="V5137">
        <v>0</v>
      </c>
      <c r="W5137">
        <v>0</v>
      </c>
      <c r="X5137">
        <v>40000</v>
      </c>
      <c r="Y5137">
        <v>40000</v>
      </c>
      <c r="Z5137">
        <v>40000</v>
      </c>
      <c r="AA5137">
        <v>0</v>
      </c>
      <c r="AB5137">
        <v>0</v>
      </c>
      <c r="AC5137">
        <v>40000</v>
      </c>
      <c r="AD5137">
        <v>40000</v>
      </c>
      <c r="AF5137" t="s">
        <v>5412</v>
      </c>
      <c r="AH5137">
        <v>430935</v>
      </c>
    </row>
    <row r="5138" spans="1:34" x14ac:dyDescent="0.25">
      <c r="A5138" t="s">
        <v>18200</v>
      </c>
      <c r="B5138" s="24">
        <v>45876</v>
      </c>
      <c r="C5138" t="s">
        <v>18201</v>
      </c>
      <c r="D5138" t="s">
        <v>18202</v>
      </c>
      <c r="E5138" t="s">
        <v>18203</v>
      </c>
      <c r="F5138" t="s">
        <v>18145</v>
      </c>
      <c r="G5138" t="s">
        <v>18145</v>
      </c>
      <c r="H5138">
        <f>Table1[[#This Row],[GrnPostDate]]-Table1[[#This Row],[PoDate]]</f>
        <v>1</v>
      </c>
      <c r="I5138" t="s">
        <v>18204</v>
      </c>
      <c r="J5138" t="s">
        <v>854</v>
      </c>
      <c r="K5138" t="s">
        <v>18205</v>
      </c>
      <c r="M5138">
        <v>69198</v>
      </c>
      <c r="O5138" t="s">
        <v>37</v>
      </c>
      <c r="P5138">
        <v>28600</v>
      </c>
      <c r="Q5138">
        <v>2</v>
      </c>
      <c r="R5138">
        <v>2</v>
      </c>
      <c r="S5138" s="25">
        <f>Table1[[#This Row],[RcvdQuantity]]/Table1[[#This Row],[POQty]]</f>
        <v>1</v>
      </c>
      <c r="T5138">
        <v>0</v>
      </c>
      <c r="U5138">
        <v>0</v>
      </c>
      <c r="V5138">
        <v>16</v>
      </c>
      <c r="W5138">
        <v>9152</v>
      </c>
      <c r="X5138">
        <v>33176</v>
      </c>
      <c r="Y5138">
        <v>33176</v>
      </c>
      <c r="Z5138">
        <v>33176</v>
      </c>
      <c r="AA5138">
        <v>0</v>
      </c>
      <c r="AB5138">
        <v>0</v>
      </c>
      <c r="AC5138">
        <v>66352</v>
      </c>
      <c r="AD5138">
        <v>75504</v>
      </c>
      <c r="AF5138" t="s">
        <v>5503</v>
      </c>
      <c r="AH5138">
        <v>430968</v>
      </c>
    </row>
    <row r="5139" spans="1:34" x14ac:dyDescent="0.25">
      <c r="A5139" t="s">
        <v>18206</v>
      </c>
      <c r="B5139" s="24">
        <v>45874</v>
      </c>
      <c r="C5139" t="s">
        <v>18207</v>
      </c>
      <c r="D5139" t="s">
        <v>18202</v>
      </c>
      <c r="E5139" t="s">
        <v>18208</v>
      </c>
      <c r="F5139" t="s">
        <v>18145</v>
      </c>
      <c r="G5139" t="s">
        <v>18145</v>
      </c>
      <c r="H5139">
        <f>Table1[[#This Row],[GrnPostDate]]-Table1[[#This Row],[PoDate]]</f>
        <v>3</v>
      </c>
      <c r="I5139" t="s">
        <v>5653</v>
      </c>
      <c r="J5139" t="s">
        <v>5509</v>
      </c>
      <c r="K5139" t="s">
        <v>7890</v>
      </c>
      <c r="M5139">
        <v>1083</v>
      </c>
      <c r="O5139" t="s">
        <v>7891</v>
      </c>
      <c r="P5139">
        <v>65</v>
      </c>
      <c r="Q5139">
        <v>1000</v>
      </c>
      <c r="R5139">
        <v>600</v>
      </c>
      <c r="S5139" s="25">
        <f>Table1[[#This Row],[RcvdQuantity]]/Table1[[#This Row],[POQty]]</f>
        <v>0.6</v>
      </c>
      <c r="T5139">
        <v>400</v>
      </c>
      <c r="U5139">
        <v>0</v>
      </c>
      <c r="V5139">
        <v>0</v>
      </c>
      <c r="W5139">
        <v>0</v>
      </c>
      <c r="X5139">
        <v>65</v>
      </c>
      <c r="Y5139">
        <v>65</v>
      </c>
      <c r="Z5139">
        <v>65</v>
      </c>
      <c r="AA5139">
        <v>0</v>
      </c>
      <c r="AB5139">
        <v>0</v>
      </c>
      <c r="AC5139">
        <v>39000</v>
      </c>
      <c r="AD5139">
        <v>39000</v>
      </c>
      <c r="AF5139" t="s">
        <v>5412</v>
      </c>
      <c r="AH5139">
        <v>431078</v>
      </c>
    </row>
    <row r="5140" spans="1:34" x14ac:dyDescent="0.25">
      <c r="A5140" t="s">
        <v>18206</v>
      </c>
      <c r="B5140" s="24">
        <v>45874</v>
      </c>
      <c r="C5140" t="s">
        <v>18207</v>
      </c>
      <c r="D5140" t="s">
        <v>18202</v>
      </c>
      <c r="E5140" t="s">
        <v>18208</v>
      </c>
      <c r="F5140" t="s">
        <v>18145</v>
      </c>
      <c r="G5140" t="s">
        <v>18145</v>
      </c>
      <c r="H5140">
        <f>Table1[[#This Row],[GrnPostDate]]-Table1[[#This Row],[PoDate]]</f>
        <v>3</v>
      </c>
      <c r="I5140" t="s">
        <v>5653</v>
      </c>
      <c r="J5140" t="s">
        <v>5509</v>
      </c>
      <c r="K5140" t="s">
        <v>7819</v>
      </c>
      <c r="M5140">
        <v>666</v>
      </c>
      <c r="O5140" t="s">
        <v>18209</v>
      </c>
      <c r="P5140">
        <v>80</v>
      </c>
      <c r="Q5140">
        <v>1000</v>
      </c>
      <c r="R5140">
        <v>1000</v>
      </c>
      <c r="S5140" s="25">
        <f>Table1[[#This Row],[RcvdQuantity]]/Table1[[#This Row],[POQty]]</f>
        <v>1</v>
      </c>
      <c r="T5140">
        <v>0</v>
      </c>
      <c r="U5140">
        <v>0</v>
      </c>
      <c r="V5140">
        <v>0</v>
      </c>
      <c r="W5140">
        <v>0</v>
      </c>
      <c r="X5140">
        <v>80</v>
      </c>
      <c r="Y5140">
        <v>80</v>
      </c>
      <c r="Z5140">
        <v>80</v>
      </c>
      <c r="AA5140">
        <v>0</v>
      </c>
      <c r="AB5140">
        <v>0</v>
      </c>
      <c r="AC5140">
        <v>80000</v>
      </c>
      <c r="AD5140">
        <v>80000</v>
      </c>
      <c r="AF5140" t="s">
        <v>5412</v>
      </c>
      <c r="AH5140">
        <v>431079</v>
      </c>
    </row>
    <row r="5141" spans="1:34" x14ac:dyDescent="0.25">
      <c r="A5141" t="s">
        <v>18210</v>
      </c>
      <c r="B5141" s="24">
        <v>45775</v>
      </c>
      <c r="C5141" t="s">
        <v>18211</v>
      </c>
      <c r="D5141" t="s">
        <v>12443</v>
      </c>
      <c r="E5141" t="s">
        <v>18212</v>
      </c>
      <c r="F5141" t="s">
        <v>18145</v>
      </c>
      <c r="G5141" t="s">
        <v>18145</v>
      </c>
      <c r="H5141">
        <f>Table1[[#This Row],[GrnPostDate]]-Table1[[#This Row],[PoDate]]</f>
        <v>102</v>
      </c>
      <c r="I5141" t="s">
        <v>9467</v>
      </c>
      <c r="J5141" t="s">
        <v>5460</v>
      </c>
      <c r="K5141" t="s">
        <v>9643</v>
      </c>
      <c r="M5141">
        <v>65243</v>
      </c>
      <c r="O5141" t="s">
        <v>37</v>
      </c>
      <c r="P5141">
        <v>100000</v>
      </c>
      <c r="Q5141">
        <v>1</v>
      </c>
      <c r="R5141">
        <v>1</v>
      </c>
      <c r="S5141" s="25">
        <f>Table1[[#This Row],[RcvdQuantity]]/Table1[[#This Row],[POQty]]</f>
        <v>1</v>
      </c>
      <c r="T5141">
        <v>0</v>
      </c>
      <c r="U5141">
        <v>0</v>
      </c>
      <c r="V5141">
        <v>0</v>
      </c>
      <c r="W5141">
        <v>0</v>
      </c>
      <c r="X5141">
        <v>100000</v>
      </c>
      <c r="Y5141">
        <v>100000</v>
      </c>
      <c r="Z5141">
        <v>100000</v>
      </c>
      <c r="AA5141">
        <v>0</v>
      </c>
      <c r="AB5141">
        <v>0</v>
      </c>
      <c r="AC5141">
        <v>100000</v>
      </c>
      <c r="AD5141">
        <v>100000</v>
      </c>
      <c r="AF5141" t="s">
        <v>5412</v>
      </c>
      <c r="AH5141">
        <v>431259</v>
      </c>
    </row>
    <row r="5142" spans="1:34" x14ac:dyDescent="0.25">
      <c r="A5142" t="s">
        <v>18210</v>
      </c>
      <c r="B5142" s="24">
        <v>45775</v>
      </c>
      <c r="C5142" t="s">
        <v>18211</v>
      </c>
      <c r="D5142" t="s">
        <v>12443</v>
      </c>
      <c r="E5142" t="s">
        <v>18212</v>
      </c>
      <c r="F5142" t="s">
        <v>18145</v>
      </c>
      <c r="G5142" t="s">
        <v>18145</v>
      </c>
      <c r="H5142">
        <f>Table1[[#This Row],[GrnPostDate]]-Table1[[#This Row],[PoDate]]</f>
        <v>102</v>
      </c>
      <c r="I5142" t="s">
        <v>9467</v>
      </c>
      <c r="J5142" t="s">
        <v>5460</v>
      </c>
      <c r="K5142" t="s">
        <v>9644</v>
      </c>
      <c r="M5142">
        <v>65246</v>
      </c>
      <c r="O5142" t="s">
        <v>37</v>
      </c>
      <c r="P5142">
        <v>10000</v>
      </c>
      <c r="Q5142">
        <v>1</v>
      </c>
      <c r="R5142">
        <v>1</v>
      </c>
      <c r="S5142" s="25">
        <f>Table1[[#This Row],[RcvdQuantity]]/Table1[[#This Row],[POQty]]</f>
        <v>1</v>
      </c>
      <c r="T5142">
        <v>0</v>
      </c>
      <c r="U5142">
        <v>0</v>
      </c>
      <c r="V5142">
        <v>0</v>
      </c>
      <c r="W5142">
        <v>0</v>
      </c>
      <c r="X5142">
        <v>10000</v>
      </c>
      <c r="Y5142">
        <v>10000</v>
      </c>
      <c r="Z5142">
        <v>10000</v>
      </c>
      <c r="AA5142">
        <v>0</v>
      </c>
      <c r="AB5142">
        <v>0</v>
      </c>
      <c r="AC5142">
        <v>10000</v>
      </c>
      <c r="AD5142">
        <v>10000</v>
      </c>
      <c r="AF5142" t="s">
        <v>5412</v>
      </c>
      <c r="AH5142">
        <v>431260</v>
      </c>
    </row>
    <row r="5143" spans="1:34" x14ac:dyDescent="0.25">
      <c r="A5143" t="s">
        <v>18210</v>
      </c>
      <c r="B5143" s="24">
        <v>45775</v>
      </c>
      <c r="C5143" t="s">
        <v>18211</v>
      </c>
      <c r="D5143" t="s">
        <v>12443</v>
      </c>
      <c r="E5143" t="s">
        <v>18212</v>
      </c>
      <c r="F5143" t="s">
        <v>18145</v>
      </c>
      <c r="G5143" t="s">
        <v>18145</v>
      </c>
      <c r="H5143">
        <f>Table1[[#This Row],[GrnPostDate]]-Table1[[#This Row],[PoDate]]</f>
        <v>102</v>
      </c>
      <c r="I5143" t="s">
        <v>9467</v>
      </c>
      <c r="J5143" t="s">
        <v>5460</v>
      </c>
      <c r="K5143" t="s">
        <v>9645</v>
      </c>
      <c r="M5143">
        <v>65244</v>
      </c>
      <c r="O5143" t="s">
        <v>37</v>
      </c>
      <c r="P5143">
        <v>10000</v>
      </c>
      <c r="Q5143">
        <v>1</v>
      </c>
      <c r="R5143">
        <v>1</v>
      </c>
      <c r="S5143" s="25">
        <f>Table1[[#This Row],[RcvdQuantity]]/Table1[[#This Row],[POQty]]</f>
        <v>1</v>
      </c>
      <c r="T5143">
        <v>0</v>
      </c>
      <c r="U5143">
        <v>0</v>
      </c>
      <c r="V5143">
        <v>0</v>
      </c>
      <c r="W5143">
        <v>0</v>
      </c>
      <c r="X5143">
        <v>10000</v>
      </c>
      <c r="Y5143">
        <v>10000</v>
      </c>
      <c r="Z5143">
        <v>10000</v>
      </c>
      <c r="AA5143">
        <v>0</v>
      </c>
      <c r="AB5143">
        <v>0</v>
      </c>
      <c r="AC5143">
        <v>10000</v>
      </c>
      <c r="AD5143">
        <v>10000</v>
      </c>
      <c r="AF5143" t="s">
        <v>5412</v>
      </c>
      <c r="AH5143">
        <v>431261</v>
      </c>
    </row>
    <row r="5144" spans="1:34" x14ac:dyDescent="0.25">
      <c r="A5144" t="s">
        <v>18210</v>
      </c>
      <c r="B5144" s="24">
        <v>45775</v>
      </c>
      <c r="C5144" t="s">
        <v>18211</v>
      </c>
      <c r="D5144" t="s">
        <v>12443</v>
      </c>
      <c r="E5144" t="s">
        <v>18212</v>
      </c>
      <c r="F5144" t="s">
        <v>18145</v>
      </c>
      <c r="G5144" t="s">
        <v>18145</v>
      </c>
      <c r="H5144">
        <f>Table1[[#This Row],[GrnPostDate]]-Table1[[#This Row],[PoDate]]</f>
        <v>102</v>
      </c>
      <c r="I5144" t="s">
        <v>9467</v>
      </c>
      <c r="J5144" t="s">
        <v>5460</v>
      </c>
      <c r="K5144" t="s">
        <v>9646</v>
      </c>
      <c r="M5144">
        <v>65247</v>
      </c>
      <c r="O5144" t="s">
        <v>37</v>
      </c>
      <c r="P5144">
        <v>10000</v>
      </c>
      <c r="Q5144">
        <v>1</v>
      </c>
      <c r="R5144">
        <v>1</v>
      </c>
      <c r="S5144" s="25">
        <f>Table1[[#This Row],[RcvdQuantity]]/Table1[[#This Row],[POQty]]</f>
        <v>1</v>
      </c>
      <c r="T5144">
        <v>0</v>
      </c>
      <c r="U5144">
        <v>0</v>
      </c>
      <c r="V5144">
        <v>0</v>
      </c>
      <c r="W5144">
        <v>0</v>
      </c>
      <c r="X5144">
        <v>10000</v>
      </c>
      <c r="Y5144">
        <v>10000</v>
      </c>
      <c r="Z5144">
        <v>10000</v>
      </c>
      <c r="AA5144">
        <v>0</v>
      </c>
      <c r="AB5144">
        <v>0</v>
      </c>
      <c r="AC5144">
        <v>10000</v>
      </c>
      <c r="AD5144">
        <v>10000</v>
      </c>
      <c r="AF5144" t="s">
        <v>5412</v>
      </c>
      <c r="AH5144">
        <v>431262</v>
      </c>
    </row>
    <row r="5145" spans="1:34" x14ac:dyDescent="0.25">
      <c r="A5145" t="s">
        <v>18210</v>
      </c>
      <c r="B5145" s="24">
        <v>45775</v>
      </c>
      <c r="C5145" t="s">
        <v>18211</v>
      </c>
      <c r="D5145" t="s">
        <v>12443</v>
      </c>
      <c r="E5145" t="s">
        <v>18212</v>
      </c>
      <c r="F5145" t="s">
        <v>18145</v>
      </c>
      <c r="G5145" t="s">
        <v>18145</v>
      </c>
      <c r="H5145">
        <f>Table1[[#This Row],[GrnPostDate]]-Table1[[#This Row],[PoDate]]</f>
        <v>102</v>
      </c>
      <c r="I5145" t="s">
        <v>9467</v>
      </c>
      <c r="J5145" t="s">
        <v>5460</v>
      </c>
      <c r="K5145" t="s">
        <v>9647</v>
      </c>
      <c r="M5145">
        <v>65245</v>
      </c>
      <c r="O5145" t="s">
        <v>37</v>
      </c>
      <c r="P5145">
        <v>100000</v>
      </c>
      <c r="Q5145">
        <v>1</v>
      </c>
      <c r="R5145">
        <v>1</v>
      </c>
      <c r="S5145" s="25">
        <f>Table1[[#This Row],[RcvdQuantity]]/Table1[[#This Row],[POQty]]</f>
        <v>1</v>
      </c>
      <c r="T5145">
        <v>0</v>
      </c>
      <c r="U5145">
        <v>0</v>
      </c>
      <c r="V5145">
        <v>0</v>
      </c>
      <c r="W5145">
        <v>0</v>
      </c>
      <c r="X5145">
        <v>100000</v>
      </c>
      <c r="Y5145">
        <v>100000</v>
      </c>
      <c r="Z5145">
        <v>100000</v>
      </c>
      <c r="AA5145">
        <v>0</v>
      </c>
      <c r="AB5145">
        <v>0</v>
      </c>
      <c r="AC5145">
        <v>100000</v>
      </c>
      <c r="AD5145">
        <v>100000</v>
      </c>
      <c r="AF5145" t="s">
        <v>5412</v>
      </c>
      <c r="AH5145">
        <v>431263</v>
      </c>
    </row>
    <row r="5146" spans="1:34" x14ac:dyDescent="0.25">
      <c r="A5146" t="s">
        <v>18213</v>
      </c>
      <c r="B5146" s="24">
        <v>45775</v>
      </c>
      <c r="C5146" t="s">
        <v>18214</v>
      </c>
      <c r="D5146" t="s">
        <v>12443</v>
      </c>
      <c r="E5146" t="s">
        <v>18215</v>
      </c>
      <c r="F5146" t="s">
        <v>18145</v>
      </c>
      <c r="G5146" t="s">
        <v>18145</v>
      </c>
      <c r="H5146">
        <f>Table1[[#This Row],[GrnPostDate]]-Table1[[#This Row],[PoDate]]</f>
        <v>102</v>
      </c>
      <c r="I5146" t="s">
        <v>9467</v>
      </c>
      <c r="J5146" t="s">
        <v>5460</v>
      </c>
      <c r="K5146" t="s">
        <v>9643</v>
      </c>
      <c r="M5146">
        <v>65243</v>
      </c>
      <c r="O5146" t="s">
        <v>37</v>
      </c>
      <c r="P5146">
        <v>100000</v>
      </c>
      <c r="Q5146">
        <v>1</v>
      </c>
      <c r="R5146">
        <v>1</v>
      </c>
      <c r="S5146" s="25">
        <f>Table1[[#This Row],[RcvdQuantity]]/Table1[[#This Row],[POQty]]</f>
        <v>1</v>
      </c>
      <c r="T5146">
        <v>0</v>
      </c>
      <c r="U5146">
        <v>0</v>
      </c>
      <c r="V5146">
        <v>0</v>
      </c>
      <c r="W5146">
        <v>0</v>
      </c>
      <c r="X5146">
        <v>100000</v>
      </c>
      <c r="Y5146">
        <v>100000</v>
      </c>
      <c r="Z5146">
        <v>100000</v>
      </c>
      <c r="AA5146">
        <v>0</v>
      </c>
      <c r="AB5146">
        <v>0</v>
      </c>
      <c r="AC5146">
        <v>100000</v>
      </c>
      <c r="AD5146">
        <v>100000</v>
      </c>
      <c r="AF5146" t="s">
        <v>5412</v>
      </c>
      <c r="AH5146">
        <v>431264</v>
      </c>
    </row>
    <row r="5147" spans="1:34" x14ac:dyDescent="0.25">
      <c r="A5147" t="s">
        <v>18213</v>
      </c>
      <c r="B5147" s="24">
        <v>45775</v>
      </c>
      <c r="C5147" t="s">
        <v>18214</v>
      </c>
      <c r="D5147" t="s">
        <v>12443</v>
      </c>
      <c r="E5147" t="s">
        <v>18215</v>
      </c>
      <c r="F5147" t="s">
        <v>18145</v>
      </c>
      <c r="G5147" t="s">
        <v>18145</v>
      </c>
      <c r="H5147">
        <f>Table1[[#This Row],[GrnPostDate]]-Table1[[#This Row],[PoDate]]</f>
        <v>102</v>
      </c>
      <c r="I5147" t="s">
        <v>9467</v>
      </c>
      <c r="J5147" t="s">
        <v>5460</v>
      </c>
      <c r="K5147" t="s">
        <v>9644</v>
      </c>
      <c r="M5147">
        <v>65246</v>
      </c>
      <c r="O5147" t="s">
        <v>37</v>
      </c>
      <c r="P5147">
        <v>10000</v>
      </c>
      <c r="Q5147">
        <v>1</v>
      </c>
      <c r="R5147">
        <v>1</v>
      </c>
      <c r="S5147" s="25">
        <f>Table1[[#This Row],[RcvdQuantity]]/Table1[[#This Row],[POQty]]</f>
        <v>1</v>
      </c>
      <c r="T5147">
        <v>0</v>
      </c>
      <c r="U5147">
        <v>0</v>
      </c>
      <c r="V5147">
        <v>0</v>
      </c>
      <c r="W5147">
        <v>0</v>
      </c>
      <c r="X5147">
        <v>10000</v>
      </c>
      <c r="Y5147">
        <v>10000</v>
      </c>
      <c r="Z5147">
        <v>10000</v>
      </c>
      <c r="AA5147">
        <v>0</v>
      </c>
      <c r="AB5147">
        <v>0</v>
      </c>
      <c r="AC5147">
        <v>10000</v>
      </c>
      <c r="AD5147">
        <v>10000</v>
      </c>
      <c r="AF5147" t="s">
        <v>5412</v>
      </c>
      <c r="AH5147">
        <v>431265</v>
      </c>
    </row>
    <row r="5148" spans="1:34" x14ac:dyDescent="0.25">
      <c r="A5148" t="s">
        <v>18213</v>
      </c>
      <c r="B5148" s="24">
        <v>45775</v>
      </c>
      <c r="C5148" t="s">
        <v>18214</v>
      </c>
      <c r="D5148" t="s">
        <v>12443</v>
      </c>
      <c r="E5148" t="s">
        <v>18215</v>
      </c>
      <c r="F5148" t="s">
        <v>18145</v>
      </c>
      <c r="G5148" t="s">
        <v>18145</v>
      </c>
      <c r="H5148">
        <f>Table1[[#This Row],[GrnPostDate]]-Table1[[#This Row],[PoDate]]</f>
        <v>102</v>
      </c>
      <c r="I5148" t="s">
        <v>9467</v>
      </c>
      <c r="J5148" t="s">
        <v>5460</v>
      </c>
      <c r="K5148" t="s">
        <v>9645</v>
      </c>
      <c r="M5148">
        <v>65244</v>
      </c>
      <c r="O5148" t="s">
        <v>37</v>
      </c>
      <c r="P5148">
        <v>10000</v>
      </c>
      <c r="Q5148">
        <v>1</v>
      </c>
      <c r="R5148">
        <v>1</v>
      </c>
      <c r="S5148" s="25">
        <f>Table1[[#This Row],[RcvdQuantity]]/Table1[[#This Row],[POQty]]</f>
        <v>1</v>
      </c>
      <c r="T5148">
        <v>0</v>
      </c>
      <c r="U5148">
        <v>0</v>
      </c>
      <c r="V5148">
        <v>0</v>
      </c>
      <c r="W5148">
        <v>0</v>
      </c>
      <c r="X5148">
        <v>10000</v>
      </c>
      <c r="Y5148">
        <v>10000</v>
      </c>
      <c r="Z5148">
        <v>10000</v>
      </c>
      <c r="AA5148">
        <v>0</v>
      </c>
      <c r="AB5148">
        <v>0</v>
      </c>
      <c r="AC5148">
        <v>10000</v>
      </c>
      <c r="AD5148">
        <v>10000</v>
      </c>
      <c r="AF5148" t="s">
        <v>5412</v>
      </c>
      <c r="AH5148">
        <v>431266</v>
      </c>
    </row>
    <row r="5149" spans="1:34" x14ac:dyDescent="0.25">
      <c r="A5149" t="s">
        <v>18213</v>
      </c>
      <c r="B5149" s="24">
        <v>45775</v>
      </c>
      <c r="C5149" t="s">
        <v>18214</v>
      </c>
      <c r="D5149" t="s">
        <v>12443</v>
      </c>
      <c r="E5149" t="s">
        <v>18215</v>
      </c>
      <c r="F5149" t="s">
        <v>18145</v>
      </c>
      <c r="G5149" t="s">
        <v>18145</v>
      </c>
      <c r="H5149">
        <f>Table1[[#This Row],[GrnPostDate]]-Table1[[#This Row],[PoDate]]</f>
        <v>102</v>
      </c>
      <c r="I5149" t="s">
        <v>9467</v>
      </c>
      <c r="J5149" t="s">
        <v>5460</v>
      </c>
      <c r="K5149" t="s">
        <v>9646</v>
      </c>
      <c r="M5149">
        <v>65247</v>
      </c>
      <c r="O5149" t="s">
        <v>37</v>
      </c>
      <c r="P5149">
        <v>10000</v>
      </c>
      <c r="Q5149">
        <v>1</v>
      </c>
      <c r="R5149">
        <v>1</v>
      </c>
      <c r="S5149" s="25">
        <f>Table1[[#This Row],[RcvdQuantity]]/Table1[[#This Row],[POQty]]</f>
        <v>1</v>
      </c>
      <c r="T5149">
        <v>0</v>
      </c>
      <c r="U5149">
        <v>0</v>
      </c>
      <c r="V5149">
        <v>0</v>
      </c>
      <c r="W5149">
        <v>0</v>
      </c>
      <c r="X5149">
        <v>10000</v>
      </c>
      <c r="Y5149">
        <v>10000</v>
      </c>
      <c r="Z5149">
        <v>10000</v>
      </c>
      <c r="AA5149">
        <v>0</v>
      </c>
      <c r="AB5149">
        <v>0</v>
      </c>
      <c r="AC5149">
        <v>10000</v>
      </c>
      <c r="AD5149">
        <v>10000</v>
      </c>
      <c r="AF5149" t="s">
        <v>5412</v>
      </c>
      <c r="AH5149">
        <v>431267</v>
      </c>
    </row>
    <row r="5150" spans="1:34" x14ac:dyDescent="0.25">
      <c r="A5150" t="s">
        <v>18213</v>
      </c>
      <c r="B5150" s="24">
        <v>45775</v>
      </c>
      <c r="C5150" t="s">
        <v>18214</v>
      </c>
      <c r="D5150" t="s">
        <v>12443</v>
      </c>
      <c r="E5150" t="s">
        <v>18215</v>
      </c>
      <c r="F5150" t="s">
        <v>18145</v>
      </c>
      <c r="G5150" t="s">
        <v>18145</v>
      </c>
      <c r="H5150">
        <f>Table1[[#This Row],[GrnPostDate]]-Table1[[#This Row],[PoDate]]</f>
        <v>102</v>
      </c>
      <c r="I5150" t="s">
        <v>9467</v>
      </c>
      <c r="J5150" t="s">
        <v>5460</v>
      </c>
      <c r="K5150" t="s">
        <v>9647</v>
      </c>
      <c r="M5150">
        <v>65245</v>
      </c>
      <c r="O5150" t="s">
        <v>37</v>
      </c>
      <c r="P5150">
        <v>100000</v>
      </c>
      <c r="Q5150">
        <v>1</v>
      </c>
      <c r="R5150">
        <v>1</v>
      </c>
      <c r="S5150" s="25">
        <f>Table1[[#This Row],[RcvdQuantity]]/Table1[[#This Row],[POQty]]</f>
        <v>1</v>
      </c>
      <c r="T5150">
        <v>0</v>
      </c>
      <c r="U5150">
        <v>0</v>
      </c>
      <c r="V5150">
        <v>0</v>
      </c>
      <c r="W5150">
        <v>0</v>
      </c>
      <c r="X5150">
        <v>100000</v>
      </c>
      <c r="Y5150">
        <v>100000</v>
      </c>
      <c r="Z5150">
        <v>100000</v>
      </c>
      <c r="AA5150">
        <v>0</v>
      </c>
      <c r="AB5150">
        <v>0</v>
      </c>
      <c r="AC5150">
        <v>100000</v>
      </c>
      <c r="AD5150">
        <v>100000</v>
      </c>
      <c r="AF5150" t="s">
        <v>5412</v>
      </c>
      <c r="AH5150">
        <v>431268</v>
      </c>
    </row>
    <row r="5151" spans="1:34" x14ac:dyDescent="0.25">
      <c r="A5151" t="s">
        <v>18216</v>
      </c>
      <c r="B5151" s="24">
        <v>45875</v>
      </c>
      <c r="C5151" t="s">
        <v>18217</v>
      </c>
      <c r="D5151" t="s">
        <v>18202</v>
      </c>
      <c r="E5151" t="s">
        <v>18218</v>
      </c>
      <c r="F5151" t="s">
        <v>18145</v>
      </c>
      <c r="G5151" t="s">
        <v>18145</v>
      </c>
      <c r="H5151">
        <f>Table1[[#This Row],[GrnPostDate]]-Table1[[#This Row],[PoDate]]</f>
        <v>2</v>
      </c>
      <c r="I5151" t="s">
        <v>6248</v>
      </c>
      <c r="J5151" t="s">
        <v>90</v>
      </c>
      <c r="K5151" t="s">
        <v>7275</v>
      </c>
      <c r="M5151">
        <v>1094</v>
      </c>
      <c r="O5151" t="s">
        <v>37</v>
      </c>
      <c r="P5151">
        <v>3600</v>
      </c>
      <c r="Q5151">
        <v>30</v>
      </c>
      <c r="R5151">
        <v>30</v>
      </c>
      <c r="S5151" s="25">
        <f>Table1[[#This Row],[RcvdQuantity]]/Table1[[#This Row],[POQty]]</f>
        <v>1</v>
      </c>
      <c r="T5151">
        <v>0</v>
      </c>
      <c r="U5151">
        <v>0</v>
      </c>
      <c r="V5151">
        <v>0</v>
      </c>
      <c r="W5151">
        <v>0</v>
      </c>
      <c r="X5151">
        <v>3600</v>
      </c>
      <c r="Y5151">
        <v>3600</v>
      </c>
      <c r="Z5151">
        <v>3600</v>
      </c>
      <c r="AA5151">
        <v>0</v>
      </c>
      <c r="AB5151">
        <v>0</v>
      </c>
      <c r="AC5151">
        <v>108000</v>
      </c>
      <c r="AD5151">
        <v>108000</v>
      </c>
      <c r="AF5151" t="s">
        <v>5412</v>
      </c>
      <c r="AH5151">
        <v>431291</v>
      </c>
    </row>
    <row r="5152" spans="1:34" x14ac:dyDescent="0.25">
      <c r="A5152" t="s">
        <v>17899</v>
      </c>
      <c r="B5152" s="24">
        <v>45870</v>
      </c>
      <c r="C5152" t="s">
        <v>18219</v>
      </c>
      <c r="D5152" t="s">
        <v>18202</v>
      </c>
      <c r="E5152" t="s">
        <v>18220</v>
      </c>
      <c r="F5152" t="s">
        <v>18145</v>
      </c>
      <c r="G5152" t="s">
        <v>18145</v>
      </c>
      <c r="H5152">
        <f>Table1[[#This Row],[GrnPostDate]]-Table1[[#This Row],[PoDate]]</f>
        <v>7</v>
      </c>
      <c r="I5152" t="s">
        <v>158</v>
      </c>
      <c r="J5152" t="s">
        <v>5409</v>
      </c>
      <c r="K5152" t="s">
        <v>17902</v>
      </c>
      <c r="M5152">
        <v>68811</v>
      </c>
      <c r="O5152" t="s">
        <v>17903</v>
      </c>
      <c r="P5152">
        <v>465</v>
      </c>
      <c r="Q5152">
        <v>36</v>
      </c>
      <c r="R5152">
        <v>28</v>
      </c>
      <c r="S5152" s="25">
        <f>Table1[[#This Row],[RcvdQuantity]]/Table1[[#This Row],[POQty]]</f>
        <v>0.77777777777777779</v>
      </c>
      <c r="T5152">
        <v>8</v>
      </c>
      <c r="U5152">
        <v>0</v>
      </c>
      <c r="V5152">
        <v>0</v>
      </c>
      <c r="W5152">
        <v>0</v>
      </c>
      <c r="X5152">
        <v>465</v>
      </c>
      <c r="Y5152">
        <v>465</v>
      </c>
      <c r="Z5152">
        <v>465</v>
      </c>
      <c r="AA5152">
        <v>0</v>
      </c>
      <c r="AB5152">
        <v>0</v>
      </c>
      <c r="AC5152">
        <v>13020</v>
      </c>
      <c r="AD5152">
        <v>13020</v>
      </c>
      <c r="AF5152" t="s">
        <v>5412</v>
      </c>
      <c r="AH5152">
        <v>431292</v>
      </c>
    </row>
    <row r="5153" spans="1:34" x14ac:dyDescent="0.25">
      <c r="A5153" t="s">
        <v>18221</v>
      </c>
      <c r="B5153" s="24">
        <v>45876</v>
      </c>
      <c r="C5153" t="s">
        <v>18222</v>
      </c>
      <c r="D5153" t="s">
        <v>18202</v>
      </c>
      <c r="E5153" t="s">
        <v>18223</v>
      </c>
      <c r="F5153" t="s">
        <v>18145</v>
      </c>
      <c r="G5153" t="s">
        <v>18145</v>
      </c>
      <c r="H5153">
        <f>Table1[[#This Row],[GrnPostDate]]-Table1[[#This Row],[PoDate]]</f>
        <v>1</v>
      </c>
      <c r="I5153" t="s">
        <v>3447</v>
      </c>
      <c r="J5153" t="s">
        <v>5934</v>
      </c>
      <c r="K5153" t="s">
        <v>10988</v>
      </c>
      <c r="L5153" t="s">
        <v>7622</v>
      </c>
      <c r="M5153">
        <v>8122</v>
      </c>
      <c r="O5153" t="s">
        <v>14092</v>
      </c>
      <c r="P5153">
        <v>1034.72</v>
      </c>
      <c r="Q5153">
        <v>100</v>
      </c>
      <c r="R5153">
        <v>100</v>
      </c>
      <c r="S5153" s="25">
        <f>Table1[[#This Row],[RcvdQuantity]]/Table1[[#This Row],[POQty]]</f>
        <v>1</v>
      </c>
      <c r="T5153">
        <v>0</v>
      </c>
      <c r="U5153">
        <v>0</v>
      </c>
      <c r="V5153">
        <v>0</v>
      </c>
      <c r="W5153">
        <v>0</v>
      </c>
      <c r="X5153">
        <v>1034.72</v>
      </c>
      <c r="Y5153">
        <v>1034.72</v>
      </c>
      <c r="Z5153">
        <v>1034.72</v>
      </c>
      <c r="AA5153">
        <v>0</v>
      </c>
      <c r="AB5153">
        <v>0</v>
      </c>
      <c r="AC5153">
        <v>103472</v>
      </c>
      <c r="AD5153">
        <v>103472</v>
      </c>
      <c r="AF5153" t="s">
        <v>5412</v>
      </c>
      <c r="AH5153">
        <v>431296</v>
      </c>
    </row>
    <row r="5154" spans="1:34" x14ac:dyDescent="0.25">
      <c r="A5154" t="s">
        <v>18224</v>
      </c>
      <c r="B5154" s="24">
        <v>45876</v>
      </c>
      <c r="C5154" t="s">
        <v>18225</v>
      </c>
      <c r="D5154" t="s">
        <v>18067</v>
      </c>
      <c r="E5154" t="s">
        <v>18226</v>
      </c>
      <c r="F5154" t="s">
        <v>18145</v>
      </c>
      <c r="G5154" t="s">
        <v>18145</v>
      </c>
      <c r="H5154">
        <f>Table1[[#This Row],[GrnPostDate]]-Table1[[#This Row],[PoDate]]</f>
        <v>1</v>
      </c>
      <c r="I5154" t="s">
        <v>5459</v>
      </c>
      <c r="J5154" t="s">
        <v>5460</v>
      </c>
      <c r="K5154" t="s">
        <v>7236</v>
      </c>
      <c r="M5154">
        <v>15447</v>
      </c>
      <c r="O5154" t="s">
        <v>37</v>
      </c>
      <c r="P5154">
        <v>1000</v>
      </c>
      <c r="Q5154">
        <v>1</v>
      </c>
      <c r="R5154">
        <v>1</v>
      </c>
      <c r="S5154" s="25">
        <f>Table1[[#This Row],[RcvdQuantity]]/Table1[[#This Row],[POQty]]</f>
        <v>1</v>
      </c>
      <c r="T5154">
        <v>0</v>
      </c>
      <c r="U5154">
        <v>0</v>
      </c>
      <c r="V5154">
        <v>0</v>
      </c>
      <c r="W5154">
        <v>0</v>
      </c>
      <c r="X5154">
        <v>1000</v>
      </c>
      <c r="Y5154">
        <v>1000</v>
      </c>
      <c r="Z5154">
        <v>1000</v>
      </c>
      <c r="AA5154">
        <v>0</v>
      </c>
      <c r="AB5154">
        <v>0</v>
      </c>
      <c r="AC5154">
        <v>1000</v>
      </c>
      <c r="AD5154">
        <v>1000</v>
      </c>
      <c r="AF5154" t="s">
        <v>5412</v>
      </c>
      <c r="AH5154">
        <v>431360</v>
      </c>
    </row>
    <row r="5155" spans="1:34" x14ac:dyDescent="0.25">
      <c r="A5155" t="s">
        <v>18224</v>
      </c>
      <c r="B5155" s="24">
        <v>45876</v>
      </c>
      <c r="C5155" t="s">
        <v>18225</v>
      </c>
      <c r="D5155" t="s">
        <v>18067</v>
      </c>
      <c r="E5155" t="s">
        <v>18226</v>
      </c>
      <c r="F5155" t="s">
        <v>18145</v>
      </c>
      <c r="G5155" t="s">
        <v>18145</v>
      </c>
      <c r="H5155">
        <f>Table1[[#This Row],[GrnPostDate]]-Table1[[#This Row],[PoDate]]</f>
        <v>1</v>
      </c>
      <c r="I5155" t="s">
        <v>5459</v>
      </c>
      <c r="J5155" t="s">
        <v>5460</v>
      </c>
      <c r="K5155" t="s">
        <v>5463</v>
      </c>
      <c r="M5155">
        <v>15900</v>
      </c>
      <c r="O5155" t="s">
        <v>37</v>
      </c>
      <c r="P5155">
        <v>3000</v>
      </c>
      <c r="Q5155">
        <v>1</v>
      </c>
      <c r="R5155">
        <v>1</v>
      </c>
      <c r="S5155" s="25">
        <f>Table1[[#This Row],[RcvdQuantity]]/Table1[[#This Row],[POQty]]</f>
        <v>1</v>
      </c>
      <c r="T5155">
        <v>0</v>
      </c>
      <c r="U5155">
        <v>0</v>
      </c>
      <c r="V5155">
        <v>0</v>
      </c>
      <c r="W5155">
        <v>0</v>
      </c>
      <c r="X5155">
        <v>3000</v>
      </c>
      <c r="Y5155">
        <v>3000</v>
      </c>
      <c r="Z5155">
        <v>3000</v>
      </c>
      <c r="AA5155">
        <v>0</v>
      </c>
      <c r="AB5155">
        <v>0</v>
      </c>
      <c r="AC5155">
        <v>3000</v>
      </c>
      <c r="AD5155">
        <v>3000</v>
      </c>
      <c r="AF5155" t="s">
        <v>5412</v>
      </c>
      <c r="AH5155">
        <v>431361</v>
      </c>
    </row>
    <row r="5156" spans="1:34" x14ac:dyDescent="0.25">
      <c r="A5156" t="s">
        <v>18224</v>
      </c>
      <c r="B5156" s="24">
        <v>45876</v>
      </c>
      <c r="C5156" t="s">
        <v>18225</v>
      </c>
      <c r="D5156" t="s">
        <v>18067</v>
      </c>
      <c r="E5156" t="s">
        <v>18226</v>
      </c>
      <c r="F5156" t="s">
        <v>18145</v>
      </c>
      <c r="G5156" t="s">
        <v>18145</v>
      </c>
      <c r="H5156">
        <f>Table1[[#This Row],[GrnPostDate]]-Table1[[#This Row],[PoDate]]</f>
        <v>1</v>
      </c>
      <c r="I5156" t="s">
        <v>5459</v>
      </c>
      <c r="J5156" t="s">
        <v>5460</v>
      </c>
      <c r="K5156" t="s">
        <v>5992</v>
      </c>
      <c r="M5156">
        <v>27481</v>
      </c>
      <c r="O5156" t="s">
        <v>37</v>
      </c>
      <c r="P5156">
        <v>29000</v>
      </c>
      <c r="Q5156">
        <v>1</v>
      </c>
      <c r="R5156">
        <v>1</v>
      </c>
      <c r="S5156" s="25">
        <f>Table1[[#This Row],[RcvdQuantity]]/Table1[[#This Row],[POQty]]</f>
        <v>1</v>
      </c>
      <c r="T5156">
        <v>0</v>
      </c>
      <c r="U5156">
        <v>0</v>
      </c>
      <c r="V5156">
        <v>0</v>
      </c>
      <c r="W5156">
        <v>0</v>
      </c>
      <c r="X5156">
        <v>29000</v>
      </c>
      <c r="Y5156">
        <v>29000</v>
      </c>
      <c r="Z5156">
        <v>29000</v>
      </c>
      <c r="AA5156">
        <v>0</v>
      </c>
      <c r="AB5156">
        <v>0</v>
      </c>
      <c r="AC5156">
        <v>29000</v>
      </c>
      <c r="AD5156">
        <v>29000</v>
      </c>
      <c r="AF5156" t="s">
        <v>5412</v>
      </c>
      <c r="AH5156">
        <v>431362</v>
      </c>
    </row>
    <row r="5157" spans="1:34" x14ac:dyDescent="0.25">
      <c r="A5157" t="s">
        <v>18224</v>
      </c>
      <c r="B5157" s="24">
        <v>45876</v>
      </c>
      <c r="C5157" t="s">
        <v>18225</v>
      </c>
      <c r="D5157" t="s">
        <v>18067</v>
      </c>
      <c r="E5157" t="s">
        <v>18226</v>
      </c>
      <c r="F5157" t="s">
        <v>18145</v>
      </c>
      <c r="G5157" t="s">
        <v>18145</v>
      </c>
      <c r="H5157">
        <f>Table1[[#This Row],[GrnPostDate]]-Table1[[#This Row],[PoDate]]</f>
        <v>1</v>
      </c>
      <c r="I5157" t="s">
        <v>5459</v>
      </c>
      <c r="J5157" t="s">
        <v>5460</v>
      </c>
      <c r="K5157" t="s">
        <v>18227</v>
      </c>
      <c r="M5157">
        <v>27688</v>
      </c>
      <c r="O5157" t="s">
        <v>37</v>
      </c>
      <c r="P5157">
        <v>1000</v>
      </c>
      <c r="Q5157">
        <v>1</v>
      </c>
      <c r="R5157">
        <v>1</v>
      </c>
      <c r="S5157" s="25">
        <f>Table1[[#This Row],[RcvdQuantity]]/Table1[[#This Row],[POQty]]</f>
        <v>1</v>
      </c>
      <c r="T5157">
        <v>0</v>
      </c>
      <c r="U5157">
        <v>0</v>
      </c>
      <c r="V5157">
        <v>0</v>
      </c>
      <c r="W5157">
        <v>0</v>
      </c>
      <c r="X5157">
        <v>1000</v>
      </c>
      <c r="Y5157">
        <v>1000</v>
      </c>
      <c r="Z5157">
        <v>1000</v>
      </c>
      <c r="AA5157">
        <v>0</v>
      </c>
      <c r="AB5157">
        <v>0</v>
      </c>
      <c r="AC5157">
        <v>1000</v>
      </c>
      <c r="AD5157">
        <v>1000</v>
      </c>
      <c r="AF5157" t="s">
        <v>5412</v>
      </c>
      <c r="AH5157">
        <v>431363</v>
      </c>
    </row>
    <row r="5158" spans="1:34" x14ac:dyDescent="0.25">
      <c r="A5158" t="s">
        <v>18224</v>
      </c>
      <c r="B5158" s="24">
        <v>45876</v>
      </c>
      <c r="C5158" t="s">
        <v>18225</v>
      </c>
      <c r="D5158" t="s">
        <v>18067</v>
      </c>
      <c r="E5158" t="s">
        <v>18226</v>
      </c>
      <c r="F5158" t="s">
        <v>18145</v>
      </c>
      <c r="G5158" t="s">
        <v>18145</v>
      </c>
      <c r="H5158">
        <f>Table1[[#This Row],[GrnPostDate]]-Table1[[#This Row],[PoDate]]</f>
        <v>1</v>
      </c>
      <c r="I5158" t="s">
        <v>5459</v>
      </c>
      <c r="J5158" t="s">
        <v>5460</v>
      </c>
      <c r="K5158" t="s">
        <v>9027</v>
      </c>
      <c r="M5158">
        <v>20162</v>
      </c>
      <c r="O5158" t="s">
        <v>37</v>
      </c>
      <c r="P5158">
        <v>7000</v>
      </c>
      <c r="Q5158">
        <v>1</v>
      </c>
      <c r="R5158">
        <v>1</v>
      </c>
      <c r="S5158" s="25">
        <f>Table1[[#This Row],[RcvdQuantity]]/Table1[[#This Row],[POQty]]</f>
        <v>1</v>
      </c>
      <c r="T5158">
        <v>0</v>
      </c>
      <c r="U5158">
        <v>0</v>
      </c>
      <c r="V5158">
        <v>0</v>
      </c>
      <c r="W5158">
        <v>0</v>
      </c>
      <c r="X5158">
        <v>7000</v>
      </c>
      <c r="Y5158">
        <v>7000</v>
      </c>
      <c r="Z5158">
        <v>7000</v>
      </c>
      <c r="AA5158">
        <v>0</v>
      </c>
      <c r="AB5158">
        <v>0</v>
      </c>
      <c r="AC5158">
        <v>7000</v>
      </c>
      <c r="AD5158">
        <v>7000</v>
      </c>
      <c r="AF5158" t="s">
        <v>5412</v>
      </c>
      <c r="AH5158">
        <v>431364</v>
      </c>
    </row>
    <row r="5159" spans="1:34" x14ac:dyDescent="0.25">
      <c r="A5159" t="s">
        <v>18228</v>
      </c>
      <c r="B5159" s="24">
        <v>45877</v>
      </c>
      <c r="C5159" t="s">
        <v>18229</v>
      </c>
      <c r="D5159" t="s">
        <v>18230</v>
      </c>
      <c r="E5159" t="s">
        <v>18231</v>
      </c>
      <c r="F5159" t="s">
        <v>18232</v>
      </c>
      <c r="G5159" t="s">
        <v>18232</v>
      </c>
      <c r="H5159">
        <f>Table1[[#This Row],[GrnPostDate]]-Table1[[#This Row],[PoDate]]</f>
        <v>3</v>
      </c>
      <c r="I5159" t="s">
        <v>5719</v>
      </c>
      <c r="J5159" t="s">
        <v>52</v>
      </c>
      <c r="K5159" t="s">
        <v>8129</v>
      </c>
      <c r="M5159">
        <v>10133</v>
      </c>
      <c r="O5159" t="s">
        <v>10416</v>
      </c>
      <c r="P5159">
        <v>16665</v>
      </c>
      <c r="Q5159">
        <v>2</v>
      </c>
      <c r="R5159">
        <v>2</v>
      </c>
      <c r="S5159" s="25">
        <f>Table1[[#This Row],[RcvdQuantity]]/Table1[[#This Row],[POQty]]</f>
        <v>1</v>
      </c>
      <c r="T5159">
        <v>0</v>
      </c>
      <c r="U5159">
        <v>0</v>
      </c>
      <c r="V5159">
        <v>0</v>
      </c>
      <c r="W5159">
        <v>0</v>
      </c>
      <c r="X5159">
        <v>16665</v>
      </c>
      <c r="Y5159">
        <v>16665</v>
      </c>
      <c r="Z5159">
        <v>16665</v>
      </c>
      <c r="AA5159">
        <v>0</v>
      </c>
      <c r="AB5159">
        <v>0</v>
      </c>
      <c r="AC5159">
        <v>33330</v>
      </c>
      <c r="AD5159">
        <v>33330</v>
      </c>
      <c r="AF5159" t="s">
        <v>5412</v>
      </c>
      <c r="AH5159">
        <v>431418</v>
      </c>
    </row>
    <row r="5160" spans="1:34" x14ac:dyDescent="0.25">
      <c r="A5160" t="s">
        <v>18228</v>
      </c>
      <c r="B5160" s="24">
        <v>45877</v>
      </c>
      <c r="C5160" t="s">
        <v>18229</v>
      </c>
      <c r="D5160" t="s">
        <v>18230</v>
      </c>
      <c r="E5160" t="s">
        <v>18231</v>
      </c>
      <c r="F5160" t="s">
        <v>18232</v>
      </c>
      <c r="G5160" t="s">
        <v>18232</v>
      </c>
      <c r="H5160">
        <f>Table1[[#This Row],[GrnPostDate]]-Table1[[#This Row],[PoDate]]</f>
        <v>3</v>
      </c>
      <c r="I5160" t="s">
        <v>5719</v>
      </c>
      <c r="J5160" t="s">
        <v>52</v>
      </c>
      <c r="K5160" t="s">
        <v>5720</v>
      </c>
      <c r="M5160">
        <v>10136</v>
      </c>
      <c r="O5160" t="s">
        <v>13176</v>
      </c>
      <c r="P5160">
        <v>27000</v>
      </c>
      <c r="Q5160">
        <v>2</v>
      </c>
      <c r="R5160">
        <v>2</v>
      </c>
      <c r="S5160" s="25">
        <f>Table1[[#This Row],[RcvdQuantity]]/Table1[[#This Row],[POQty]]</f>
        <v>1</v>
      </c>
      <c r="T5160">
        <v>0</v>
      </c>
      <c r="U5160">
        <v>0</v>
      </c>
      <c r="V5160">
        <v>0</v>
      </c>
      <c r="W5160">
        <v>0</v>
      </c>
      <c r="X5160">
        <v>27000</v>
      </c>
      <c r="Y5160">
        <v>27000</v>
      </c>
      <c r="Z5160">
        <v>27000</v>
      </c>
      <c r="AA5160">
        <v>0</v>
      </c>
      <c r="AB5160">
        <v>0</v>
      </c>
      <c r="AC5160">
        <v>54000</v>
      </c>
      <c r="AD5160">
        <v>54000</v>
      </c>
      <c r="AF5160" t="s">
        <v>5412</v>
      </c>
      <c r="AH5160">
        <v>431419</v>
      </c>
    </row>
    <row r="5161" spans="1:34" x14ac:dyDescent="0.25">
      <c r="A5161" t="s">
        <v>18233</v>
      </c>
      <c r="B5161" s="24">
        <v>45877</v>
      </c>
      <c r="C5161" t="s">
        <v>18234</v>
      </c>
      <c r="D5161" t="s">
        <v>18230</v>
      </c>
      <c r="E5161" t="s">
        <v>18235</v>
      </c>
      <c r="F5161" t="s">
        <v>18232</v>
      </c>
      <c r="G5161" t="s">
        <v>18232</v>
      </c>
      <c r="H5161">
        <f>Table1[[#This Row],[GrnPostDate]]-Table1[[#This Row],[PoDate]]</f>
        <v>3</v>
      </c>
      <c r="I5161" t="s">
        <v>5742</v>
      </c>
      <c r="J5161" t="s">
        <v>52</v>
      </c>
      <c r="K5161" t="s">
        <v>5766</v>
      </c>
      <c r="M5161">
        <v>45953</v>
      </c>
      <c r="N5161" t="s">
        <v>5767</v>
      </c>
      <c r="O5161" t="s">
        <v>16994</v>
      </c>
      <c r="P5161">
        <v>55200</v>
      </c>
      <c r="Q5161">
        <v>1</v>
      </c>
      <c r="R5161">
        <v>1</v>
      </c>
      <c r="S5161" s="25">
        <f>Table1[[#This Row],[RcvdQuantity]]/Table1[[#This Row],[POQty]]</f>
        <v>1</v>
      </c>
      <c r="T5161">
        <v>0</v>
      </c>
      <c r="U5161">
        <v>0</v>
      </c>
      <c r="V5161">
        <v>0</v>
      </c>
      <c r="W5161">
        <v>0</v>
      </c>
      <c r="X5161">
        <v>55200</v>
      </c>
      <c r="Y5161">
        <v>55200</v>
      </c>
      <c r="Z5161">
        <v>55200</v>
      </c>
      <c r="AA5161">
        <v>0</v>
      </c>
      <c r="AB5161">
        <v>0</v>
      </c>
      <c r="AC5161">
        <v>55200</v>
      </c>
      <c r="AD5161">
        <v>55200</v>
      </c>
      <c r="AF5161" t="s">
        <v>5503</v>
      </c>
      <c r="AH5161">
        <v>431429</v>
      </c>
    </row>
    <row r="5162" spans="1:34" x14ac:dyDescent="0.25">
      <c r="A5162" t="s">
        <v>18233</v>
      </c>
      <c r="B5162" s="24">
        <v>45877</v>
      </c>
      <c r="C5162" t="s">
        <v>18234</v>
      </c>
      <c r="D5162" t="s">
        <v>18230</v>
      </c>
      <c r="E5162" t="s">
        <v>18235</v>
      </c>
      <c r="F5162" t="s">
        <v>18232</v>
      </c>
      <c r="G5162" t="s">
        <v>18232</v>
      </c>
      <c r="H5162">
        <f>Table1[[#This Row],[GrnPostDate]]-Table1[[#This Row],[PoDate]]</f>
        <v>3</v>
      </c>
      <c r="I5162" t="s">
        <v>5742</v>
      </c>
      <c r="J5162" t="s">
        <v>52</v>
      </c>
      <c r="K5162" t="s">
        <v>6899</v>
      </c>
      <c r="M5162">
        <v>45925</v>
      </c>
      <c r="N5162" t="s">
        <v>6900</v>
      </c>
      <c r="O5162" t="s">
        <v>18236</v>
      </c>
      <c r="P5162">
        <v>10051</v>
      </c>
      <c r="Q5162">
        <v>1</v>
      </c>
      <c r="R5162">
        <v>1</v>
      </c>
      <c r="S5162" s="25">
        <f>Table1[[#This Row],[RcvdQuantity]]/Table1[[#This Row],[POQty]]</f>
        <v>1</v>
      </c>
      <c r="T5162">
        <v>0</v>
      </c>
      <c r="U5162">
        <v>0</v>
      </c>
      <c r="V5162">
        <v>0</v>
      </c>
      <c r="W5162">
        <v>0</v>
      </c>
      <c r="X5162">
        <v>10051</v>
      </c>
      <c r="Y5162">
        <v>10051</v>
      </c>
      <c r="Z5162">
        <v>10051</v>
      </c>
      <c r="AA5162">
        <v>0</v>
      </c>
      <c r="AB5162">
        <v>0</v>
      </c>
      <c r="AC5162">
        <v>10051</v>
      </c>
      <c r="AD5162">
        <v>10051</v>
      </c>
      <c r="AF5162" t="s">
        <v>5503</v>
      </c>
      <c r="AH5162">
        <v>431430</v>
      </c>
    </row>
    <row r="5163" spans="1:34" x14ac:dyDescent="0.25">
      <c r="A5163" t="s">
        <v>18233</v>
      </c>
      <c r="B5163" s="24">
        <v>45877</v>
      </c>
      <c r="C5163" t="s">
        <v>18234</v>
      </c>
      <c r="D5163" t="s">
        <v>18230</v>
      </c>
      <c r="E5163" t="s">
        <v>18235</v>
      </c>
      <c r="F5163" t="s">
        <v>18232</v>
      </c>
      <c r="G5163" t="s">
        <v>18232</v>
      </c>
      <c r="H5163">
        <f>Table1[[#This Row],[GrnPostDate]]-Table1[[#This Row],[PoDate]]</f>
        <v>3</v>
      </c>
      <c r="I5163" t="s">
        <v>5742</v>
      </c>
      <c r="J5163" t="s">
        <v>52</v>
      </c>
      <c r="K5163" t="s">
        <v>6053</v>
      </c>
      <c r="M5163">
        <v>45911</v>
      </c>
      <c r="O5163" t="s">
        <v>16461</v>
      </c>
      <c r="P5163">
        <v>10100</v>
      </c>
      <c r="Q5163">
        <v>1</v>
      </c>
      <c r="R5163">
        <v>1</v>
      </c>
      <c r="S5163" s="25">
        <f>Table1[[#This Row],[RcvdQuantity]]/Table1[[#This Row],[POQty]]</f>
        <v>1</v>
      </c>
      <c r="T5163">
        <v>0</v>
      </c>
      <c r="U5163">
        <v>0</v>
      </c>
      <c r="V5163">
        <v>0</v>
      </c>
      <c r="W5163">
        <v>0</v>
      </c>
      <c r="X5163">
        <v>10100</v>
      </c>
      <c r="Y5163">
        <v>10100</v>
      </c>
      <c r="Z5163">
        <v>10100</v>
      </c>
      <c r="AA5163">
        <v>0</v>
      </c>
      <c r="AB5163">
        <v>0</v>
      </c>
      <c r="AC5163">
        <v>10100</v>
      </c>
      <c r="AD5163">
        <v>10100</v>
      </c>
      <c r="AF5163" t="s">
        <v>5503</v>
      </c>
      <c r="AH5163">
        <v>431431</v>
      </c>
    </row>
    <row r="5164" spans="1:34" x14ac:dyDescent="0.25">
      <c r="A5164" t="s">
        <v>18233</v>
      </c>
      <c r="B5164" s="24">
        <v>45877</v>
      </c>
      <c r="C5164" t="s">
        <v>18234</v>
      </c>
      <c r="D5164" t="s">
        <v>18230</v>
      </c>
      <c r="E5164" t="s">
        <v>18235</v>
      </c>
      <c r="F5164" t="s">
        <v>18232</v>
      </c>
      <c r="G5164" t="s">
        <v>18232</v>
      </c>
      <c r="H5164">
        <f>Table1[[#This Row],[GrnPostDate]]-Table1[[#This Row],[PoDate]]</f>
        <v>3</v>
      </c>
      <c r="I5164" t="s">
        <v>5742</v>
      </c>
      <c r="J5164" t="s">
        <v>52</v>
      </c>
      <c r="K5164" t="s">
        <v>5752</v>
      </c>
      <c r="M5164">
        <v>45922</v>
      </c>
      <c r="O5164" t="s">
        <v>18237</v>
      </c>
      <c r="P5164">
        <v>12635</v>
      </c>
      <c r="Q5164">
        <v>1</v>
      </c>
      <c r="R5164">
        <v>1</v>
      </c>
      <c r="S5164" s="25">
        <f>Table1[[#This Row],[RcvdQuantity]]/Table1[[#This Row],[POQty]]</f>
        <v>1</v>
      </c>
      <c r="T5164">
        <v>0</v>
      </c>
      <c r="U5164">
        <v>0</v>
      </c>
      <c r="V5164">
        <v>0</v>
      </c>
      <c r="W5164">
        <v>0</v>
      </c>
      <c r="X5164">
        <v>12635</v>
      </c>
      <c r="Y5164">
        <v>12635</v>
      </c>
      <c r="Z5164">
        <v>12635</v>
      </c>
      <c r="AA5164">
        <v>0</v>
      </c>
      <c r="AB5164">
        <v>0</v>
      </c>
      <c r="AC5164">
        <v>12635</v>
      </c>
      <c r="AD5164">
        <v>12635</v>
      </c>
      <c r="AF5164" t="s">
        <v>5503</v>
      </c>
      <c r="AH5164">
        <v>431432</v>
      </c>
    </row>
    <row r="5165" spans="1:34" x14ac:dyDescent="0.25">
      <c r="A5165" t="s">
        <v>18233</v>
      </c>
      <c r="B5165" s="24">
        <v>45877</v>
      </c>
      <c r="C5165" t="s">
        <v>18234</v>
      </c>
      <c r="D5165" t="s">
        <v>18230</v>
      </c>
      <c r="E5165" t="s">
        <v>18235</v>
      </c>
      <c r="F5165" t="s">
        <v>18232</v>
      </c>
      <c r="G5165" t="s">
        <v>18232</v>
      </c>
      <c r="H5165">
        <f>Table1[[#This Row],[GrnPostDate]]-Table1[[#This Row],[PoDate]]</f>
        <v>3</v>
      </c>
      <c r="I5165" t="s">
        <v>5742</v>
      </c>
      <c r="J5165" t="s">
        <v>52</v>
      </c>
      <c r="K5165" t="s">
        <v>8102</v>
      </c>
      <c r="M5165">
        <v>45910</v>
      </c>
      <c r="N5165" t="s">
        <v>8103</v>
      </c>
      <c r="O5165" t="s">
        <v>18238</v>
      </c>
      <c r="P5165">
        <v>11491</v>
      </c>
      <c r="Q5165">
        <v>1</v>
      </c>
      <c r="R5165">
        <v>1</v>
      </c>
      <c r="S5165" s="25">
        <f>Table1[[#This Row],[RcvdQuantity]]/Table1[[#This Row],[POQty]]</f>
        <v>1</v>
      </c>
      <c r="T5165">
        <v>0</v>
      </c>
      <c r="U5165">
        <v>0</v>
      </c>
      <c r="V5165">
        <v>0</v>
      </c>
      <c r="W5165">
        <v>0</v>
      </c>
      <c r="X5165">
        <v>11491</v>
      </c>
      <c r="Y5165">
        <v>11491</v>
      </c>
      <c r="Z5165">
        <v>11491</v>
      </c>
      <c r="AA5165">
        <v>0</v>
      </c>
      <c r="AB5165">
        <v>0</v>
      </c>
      <c r="AC5165">
        <v>11491</v>
      </c>
      <c r="AD5165">
        <v>11491</v>
      </c>
      <c r="AF5165" t="s">
        <v>5503</v>
      </c>
      <c r="AH5165">
        <v>431433</v>
      </c>
    </row>
    <row r="5166" spans="1:34" x14ac:dyDescent="0.25">
      <c r="A5166" t="s">
        <v>18233</v>
      </c>
      <c r="B5166" s="24">
        <v>45877</v>
      </c>
      <c r="C5166" t="s">
        <v>18234</v>
      </c>
      <c r="D5166" t="s">
        <v>18230</v>
      </c>
      <c r="E5166" t="s">
        <v>18235</v>
      </c>
      <c r="F5166" t="s">
        <v>18232</v>
      </c>
      <c r="G5166" t="s">
        <v>18232</v>
      </c>
      <c r="H5166">
        <f>Table1[[#This Row],[GrnPostDate]]-Table1[[#This Row],[PoDate]]</f>
        <v>3</v>
      </c>
      <c r="I5166" t="s">
        <v>5742</v>
      </c>
      <c r="J5166" t="s">
        <v>52</v>
      </c>
      <c r="K5166" t="s">
        <v>5746</v>
      </c>
      <c r="M5166">
        <v>45951</v>
      </c>
      <c r="N5166" t="s">
        <v>5747</v>
      </c>
      <c r="O5166" t="s">
        <v>5748</v>
      </c>
      <c r="P5166">
        <v>6200</v>
      </c>
      <c r="Q5166">
        <v>1</v>
      </c>
      <c r="R5166">
        <v>1</v>
      </c>
      <c r="S5166" s="25">
        <f>Table1[[#This Row],[RcvdQuantity]]/Table1[[#This Row],[POQty]]</f>
        <v>1</v>
      </c>
      <c r="T5166">
        <v>0</v>
      </c>
      <c r="U5166">
        <v>0</v>
      </c>
      <c r="V5166">
        <v>0</v>
      </c>
      <c r="W5166">
        <v>0</v>
      </c>
      <c r="X5166">
        <v>6200</v>
      </c>
      <c r="Y5166">
        <v>6200</v>
      </c>
      <c r="Z5166">
        <v>6200</v>
      </c>
      <c r="AA5166">
        <v>0</v>
      </c>
      <c r="AB5166">
        <v>0</v>
      </c>
      <c r="AC5166">
        <v>6200</v>
      </c>
      <c r="AD5166">
        <v>6200</v>
      </c>
      <c r="AF5166" t="s">
        <v>5503</v>
      </c>
      <c r="AH5166">
        <v>431434</v>
      </c>
    </row>
    <row r="5167" spans="1:34" x14ac:dyDescent="0.25">
      <c r="A5167" t="s">
        <v>18239</v>
      </c>
      <c r="B5167" s="24">
        <v>45875</v>
      </c>
      <c r="C5167" t="s">
        <v>18240</v>
      </c>
      <c r="D5167" t="s">
        <v>18230</v>
      </c>
      <c r="E5167" t="s">
        <v>18241</v>
      </c>
      <c r="F5167" t="s">
        <v>18232</v>
      </c>
      <c r="G5167" t="s">
        <v>18232</v>
      </c>
      <c r="H5167">
        <f>Table1[[#This Row],[GrnPostDate]]-Table1[[#This Row],[PoDate]]</f>
        <v>5</v>
      </c>
      <c r="I5167" t="s">
        <v>3181</v>
      </c>
      <c r="J5167" t="s">
        <v>90</v>
      </c>
      <c r="K5167" t="s">
        <v>312</v>
      </c>
      <c r="M5167">
        <v>30559</v>
      </c>
      <c r="O5167" t="s">
        <v>12930</v>
      </c>
      <c r="P5167">
        <v>750</v>
      </c>
      <c r="Q5167">
        <v>300</v>
      </c>
      <c r="R5167">
        <v>300</v>
      </c>
      <c r="S5167" s="25">
        <f>Table1[[#This Row],[RcvdQuantity]]/Table1[[#This Row],[POQty]]</f>
        <v>1</v>
      </c>
      <c r="T5167">
        <v>0</v>
      </c>
      <c r="U5167">
        <v>0</v>
      </c>
      <c r="V5167">
        <v>0</v>
      </c>
      <c r="W5167">
        <v>0</v>
      </c>
      <c r="X5167">
        <v>750</v>
      </c>
      <c r="Y5167">
        <v>750</v>
      </c>
      <c r="Z5167">
        <v>750</v>
      </c>
      <c r="AA5167">
        <v>0</v>
      </c>
      <c r="AB5167">
        <v>0</v>
      </c>
      <c r="AC5167">
        <v>225000</v>
      </c>
      <c r="AD5167">
        <v>225000</v>
      </c>
      <c r="AF5167" t="s">
        <v>5412</v>
      </c>
      <c r="AH5167">
        <v>431442</v>
      </c>
    </row>
    <row r="5168" spans="1:34" x14ac:dyDescent="0.25">
      <c r="A5168" t="s">
        <v>18242</v>
      </c>
      <c r="B5168" s="24">
        <v>45875</v>
      </c>
      <c r="C5168" t="s">
        <v>18243</v>
      </c>
      <c r="D5168" t="s">
        <v>18230</v>
      </c>
      <c r="E5168" t="s">
        <v>18244</v>
      </c>
      <c r="F5168" t="s">
        <v>18232</v>
      </c>
      <c r="G5168" t="s">
        <v>18232</v>
      </c>
      <c r="H5168">
        <f>Table1[[#This Row],[GrnPostDate]]-Table1[[#This Row],[PoDate]]</f>
        <v>5</v>
      </c>
      <c r="I5168" t="s">
        <v>3181</v>
      </c>
      <c r="J5168" t="s">
        <v>90</v>
      </c>
      <c r="K5168" t="s">
        <v>12561</v>
      </c>
      <c r="M5168">
        <v>882</v>
      </c>
      <c r="O5168" t="s">
        <v>18245</v>
      </c>
      <c r="P5168">
        <v>35</v>
      </c>
      <c r="Q5168">
        <v>500</v>
      </c>
      <c r="R5168">
        <v>500</v>
      </c>
      <c r="S5168" s="25">
        <f>Table1[[#This Row],[RcvdQuantity]]/Table1[[#This Row],[POQty]]</f>
        <v>1</v>
      </c>
      <c r="T5168">
        <v>0</v>
      </c>
      <c r="U5168">
        <v>0</v>
      </c>
      <c r="V5168">
        <v>0</v>
      </c>
      <c r="W5168">
        <v>0</v>
      </c>
      <c r="X5168">
        <v>35</v>
      </c>
      <c r="Y5168">
        <v>35</v>
      </c>
      <c r="Z5168">
        <v>35</v>
      </c>
      <c r="AA5168">
        <v>0</v>
      </c>
      <c r="AB5168">
        <v>0</v>
      </c>
      <c r="AC5168">
        <v>17500</v>
      </c>
      <c r="AD5168">
        <v>17500</v>
      </c>
      <c r="AF5168" t="s">
        <v>5412</v>
      </c>
      <c r="AH5168">
        <v>431443</v>
      </c>
    </row>
    <row r="5169" spans="1:34" x14ac:dyDescent="0.25">
      <c r="A5169" t="s">
        <v>18246</v>
      </c>
      <c r="B5169" s="24">
        <v>45869</v>
      </c>
      <c r="C5169" t="s">
        <v>18247</v>
      </c>
      <c r="D5169" t="s">
        <v>18230</v>
      </c>
      <c r="E5169" t="s">
        <v>18248</v>
      </c>
      <c r="F5169" t="s">
        <v>18232</v>
      </c>
      <c r="G5169" t="s">
        <v>18232</v>
      </c>
      <c r="H5169">
        <f>Table1[[#This Row],[GrnPostDate]]-Table1[[#This Row],[PoDate]]</f>
        <v>11</v>
      </c>
      <c r="I5169" t="s">
        <v>75</v>
      </c>
      <c r="J5169" t="s">
        <v>52</v>
      </c>
      <c r="K5169" t="s">
        <v>18249</v>
      </c>
      <c r="M5169">
        <v>46237</v>
      </c>
      <c r="N5169" t="s">
        <v>18250</v>
      </c>
      <c r="O5169" t="s">
        <v>18251</v>
      </c>
      <c r="P5169">
        <v>2900</v>
      </c>
      <c r="Q5169">
        <v>2</v>
      </c>
      <c r="R5169">
        <v>2</v>
      </c>
      <c r="S5169" s="25">
        <f>Table1[[#This Row],[RcvdQuantity]]/Table1[[#This Row],[POQty]]</f>
        <v>1</v>
      </c>
      <c r="T5169">
        <v>0</v>
      </c>
      <c r="U5169">
        <v>0</v>
      </c>
      <c r="V5169">
        <v>0</v>
      </c>
      <c r="W5169">
        <v>0</v>
      </c>
      <c r="X5169">
        <v>2900</v>
      </c>
      <c r="Y5169">
        <v>2900</v>
      </c>
      <c r="Z5169">
        <v>2900</v>
      </c>
      <c r="AA5169">
        <v>0</v>
      </c>
      <c r="AB5169">
        <v>0</v>
      </c>
      <c r="AC5169">
        <v>5800</v>
      </c>
      <c r="AD5169">
        <v>5800</v>
      </c>
      <c r="AF5169" t="s">
        <v>5503</v>
      </c>
      <c r="AH5169">
        <v>431446</v>
      </c>
    </row>
    <row r="5170" spans="1:34" x14ac:dyDescent="0.25">
      <c r="A5170" t="s">
        <v>18252</v>
      </c>
      <c r="B5170" s="24">
        <v>45869</v>
      </c>
      <c r="C5170" t="s">
        <v>18253</v>
      </c>
      <c r="D5170" t="s">
        <v>18096</v>
      </c>
      <c r="E5170" t="s">
        <v>18254</v>
      </c>
      <c r="F5170" t="s">
        <v>18232</v>
      </c>
      <c r="G5170" t="s">
        <v>18232</v>
      </c>
      <c r="H5170">
        <f>Table1[[#This Row],[GrnPostDate]]-Table1[[#This Row],[PoDate]]</f>
        <v>11</v>
      </c>
      <c r="I5170" t="s">
        <v>648</v>
      </c>
      <c r="J5170" t="s">
        <v>90</v>
      </c>
      <c r="K5170" t="s">
        <v>6452</v>
      </c>
      <c r="M5170">
        <v>1076</v>
      </c>
      <c r="O5170" t="s">
        <v>18255</v>
      </c>
      <c r="P5170">
        <v>6.94</v>
      </c>
      <c r="Q5170">
        <v>20000</v>
      </c>
      <c r="R5170">
        <v>20000</v>
      </c>
      <c r="S5170" s="25">
        <f>Table1[[#This Row],[RcvdQuantity]]/Table1[[#This Row],[POQty]]</f>
        <v>1</v>
      </c>
      <c r="T5170">
        <v>0</v>
      </c>
      <c r="U5170">
        <v>0</v>
      </c>
      <c r="V5170">
        <v>0</v>
      </c>
      <c r="W5170">
        <v>0</v>
      </c>
      <c r="X5170">
        <v>6.94</v>
      </c>
      <c r="Y5170">
        <v>6.94</v>
      </c>
      <c r="Z5170">
        <v>6.94</v>
      </c>
      <c r="AA5170">
        <v>0</v>
      </c>
      <c r="AB5170">
        <v>0</v>
      </c>
      <c r="AC5170">
        <v>138728</v>
      </c>
      <c r="AD5170">
        <v>138728</v>
      </c>
      <c r="AF5170" t="s">
        <v>5412</v>
      </c>
      <c r="AH5170">
        <v>431515</v>
      </c>
    </row>
    <row r="5171" spans="1:34" x14ac:dyDescent="0.25">
      <c r="A5171" t="s">
        <v>18252</v>
      </c>
      <c r="B5171" s="24">
        <v>45869</v>
      </c>
      <c r="C5171" t="s">
        <v>18253</v>
      </c>
      <c r="D5171" t="s">
        <v>18096</v>
      </c>
      <c r="E5171" t="s">
        <v>18254</v>
      </c>
      <c r="F5171" t="s">
        <v>18232</v>
      </c>
      <c r="G5171" t="s">
        <v>18232</v>
      </c>
      <c r="H5171">
        <f>Table1[[#This Row],[GrnPostDate]]-Table1[[#This Row],[PoDate]]</f>
        <v>11</v>
      </c>
      <c r="I5171" t="s">
        <v>648</v>
      </c>
      <c r="J5171" t="s">
        <v>90</v>
      </c>
      <c r="K5171" t="s">
        <v>5893</v>
      </c>
      <c r="M5171">
        <v>1074</v>
      </c>
      <c r="O5171" t="s">
        <v>18256</v>
      </c>
      <c r="P5171">
        <v>12.69</v>
      </c>
      <c r="Q5171">
        <v>20000</v>
      </c>
      <c r="R5171">
        <v>20000</v>
      </c>
      <c r="S5171" s="25">
        <f>Table1[[#This Row],[RcvdQuantity]]/Table1[[#This Row],[POQty]]</f>
        <v>1</v>
      </c>
      <c r="T5171">
        <v>0</v>
      </c>
      <c r="U5171">
        <v>0</v>
      </c>
      <c r="V5171">
        <v>0</v>
      </c>
      <c r="W5171">
        <v>0</v>
      </c>
      <c r="X5171">
        <v>12.69</v>
      </c>
      <c r="Y5171">
        <v>12.69</v>
      </c>
      <c r="Z5171">
        <v>12.69</v>
      </c>
      <c r="AA5171">
        <v>0</v>
      </c>
      <c r="AB5171">
        <v>0</v>
      </c>
      <c r="AC5171">
        <v>253700</v>
      </c>
      <c r="AD5171">
        <v>253700</v>
      </c>
      <c r="AF5171" t="s">
        <v>5412</v>
      </c>
      <c r="AH5171">
        <v>431516</v>
      </c>
    </row>
    <row r="5172" spans="1:34" x14ac:dyDescent="0.25">
      <c r="A5172" t="s">
        <v>18257</v>
      </c>
      <c r="B5172" s="24">
        <v>45873</v>
      </c>
      <c r="C5172" t="s">
        <v>18258</v>
      </c>
      <c r="D5172" t="s">
        <v>18096</v>
      </c>
      <c r="E5172" t="s">
        <v>18259</v>
      </c>
      <c r="F5172" t="s">
        <v>18232</v>
      </c>
      <c r="G5172" t="s">
        <v>18232</v>
      </c>
      <c r="H5172">
        <f>Table1[[#This Row],[GrnPostDate]]-Table1[[#This Row],[PoDate]]</f>
        <v>7</v>
      </c>
      <c r="I5172" t="s">
        <v>648</v>
      </c>
      <c r="J5172" t="s">
        <v>9323</v>
      </c>
      <c r="K5172" t="s">
        <v>9324</v>
      </c>
      <c r="M5172">
        <v>11371</v>
      </c>
      <c r="O5172" t="s">
        <v>18260</v>
      </c>
      <c r="P5172">
        <v>18.04</v>
      </c>
      <c r="Q5172">
        <v>2000</v>
      </c>
      <c r="R5172">
        <v>2000</v>
      </c>
      <c r="S5172" s="25">
        <f>Table1[[#This Row],[RcvdQuantity]]/Table1[[#This Row],[POQty]]</f>
        <v>1</v>
      </c>
      <c r="T5172">
        <v>0</v>
      </c>
      <c r="U5172">
        <v>0</v>
      </c>
      <c r="V5172">
        <v>0</v>
      </c>
      <c r="W5172">
        <v>0</v>
      </c>
      <c r="X5172">
        <v>18.04</v>
      </c>
      <c r="Y5172">
        <v>18.04</v>
      </c>
      <c r="Z5172">
        <v>18.04</v>
      </c>
      <c r="AA5172">
        <v>0</v>
      </c>
      <c r="AB5172">
        <v>0</v>
      </c>
      <c r="AC5172">
        <v>36084.6</v>
      </c>
      <c r="AD5172">
        <v>36084.6</v>
      </c>
      <c r="AF5172" t="s">
        <v>5412</v>
      </c>
      <c r="AH5172">
        <v>431520</v>
      </c>
    </row>
    <row r="5173" spans="1:34" x14ac:dyDescent="0.25">
      <c r="A5173" t="s">
        <v>18261</v>
      </c>
      <c r="B5173" s="24">
        <v>45876</v>
      </c>
      <c r="C5173" t="s">
        <v>18262</v>
      </c>
      <c r="D5173" t="s">
        <v>18202</v>
      </c>
      <c r="E5173" t="s">
        <v>18263</v>
      </c>
      <c r="F5173" t="s">
        <v>18232</v>
      </c>
      <c r="G5173" t="s">
        <v>18232</v>
      </c>
      <c r="H5173">
        <f>Table1[[#This Row],[GrnPostDate]]-Table1[[#This Row],[PoDate]]</f>
        <v>4</v>
      </c>
      <c r="I5173" t="s">
        <v>648</v>
      </c>
      <c r="J5173" t="s">
        <v>5934</v>
      </c>
      <c r="K5173" t="s">
        <v>18264</v>
      </c>
      <c r="M5173">
        <v>17963</v>
      </c>
      <c r="O5173" t="s">
        <v>18265</v>
      </c>
      <c r="P5173">
        <v>1459.43</v>
      </c>
      <c r="Q5173">
        <v>50</v>
      </c>
      <c r="R5173">
        <v>50</v>
      </c>
      <c r="S5173" s="25">
        <f>Table1[[#This Row],[RcvdQuantity]]/Table1[[#This Row],[POQty]]</f>
        <v>1</v>
      </c>
      <c r="T5173">
        <v>0</v>
      </c>
      <c r="U5173">
        <v>0</v>
      </c>
      <c r="V5173">
        <v>0</v>
      </c>
      <c r="W5173">
        <v>0</v>
      </c>
      <c r="X5173">
        <v>1459.43</v>
      </c>
      <c r="Y5173">
        <v>1459.43</v>
      </c>
      <c r="Z5173">
        <v>1459.43</v>
      </c>
      <c r="AA5173">
        <v>0</v>
      </c>
      <c r="AB5173">
        <v>0</v>
      </c>
      <c r="AC5173">
        <v>72971.5</v>
      </c>
      <c r="AD5173">
        <v>72971.5</v>
      </c>
      <c r="AF5173" t="s">
        <v>5412</v>
      </c>
      <c r="AH5173">
        <v>431628</v>
      </c>
    </row>
    <row r="5174" spans="1:34" x14ac:dyDescent="0.25">
      <c r="A5174" t="s">
        <v>18266</v>
      </c>
      <c r="B5174" s="24">
        <v>45870</v>
      </c>
      <c r="C5174" t="s">
        <v>18267</v>
      </c>
      <c r="D5174" t="s">
        <v>18230</v>
      </c>
      <c r="E5174" t="s">
        <v>18268</v>
      </c>
      <c r="F5174" t="s">
        <v>18232</v>
      </c>
      <c r="G5174" t="s">
        <v>18232</v>
      </c>
      <c r="H5174">
        <f>Table1[[#This Row],[GrnPostDate]]-Table1[[#This Row],[PoDate]]</f>
        <v>10</v>
      </c>
      <c r="I5174" t="s">
        <v>5408</v>
      </c>
      <c r="J5174" t="s">
        <v>9792</v>
      </c>
      <c r="K5174" t="s">
        <v>9793</v>
      </c>
      <c r="L5174" t="s">
        <v>9794</v>
      </c>
      <c r="M5174">
        <v>8072</v>
      </c>
      <c r="O5174" t="s">
        <v>18269</v>
      </c>
      <c r="P5174">
        <v>5.73</v>
      </c>
      <c r="Q5174">
        <v>4000</v>
      </c>
      <c r="R5174">
        <v>3400</v>
      </c>
      <c r="S5174" s="25">
        <f>Table1[[#This Row],[RcvdQuantity]]/Table1[[#This Row],[POQty]]</f>
        <v>0.85</v>
      </c>
      <c r="T5174">
        <v>600</v>
      </c>
      <c r="U5174">
        <v>0</v>
      </c>
      <c r="V5174">
        <v>0</v>
      </c>
      <c r="W5174">
        <v>0</v>
      </c>
      <c r="X5174">
        <v>5.73</v>
      </c>
      <c r="Y5174">
        <v>5.73</v>
      </c>
      <c r="Z5174">
        <v>5.73</v>
      </c>
      <c r="AA5174">
        <v>0</v>
      </c>
      <c r="AB5174">
        <v>0</v>
      </c>
      <c r="AC5174">
        <v>19482</v>
      </c>
      <c r="AD5174">
        <v>19482</v>
      </c>
      <c r="AF5174" t="s">
        <v>5412</v>
      </c>
      <c r="AH5174">
        <v>431630</v>
      </c>
    </row>
    <row r="5175" spans="1:34" x14ac:dyDescent="0.25">
      <c r="A5175" t="s">
        <v>18270</v>
      </c>
      <c r="B5175" s="24">
        <v>45877</v>
      </c>
      <c r="C5175" t="s">
        <v>18271</v>
      </c>
      <c r="D5175" t="s">
        <v>18230</v>
      </c>
      <c r="E5175" t="s">
        <v>18272</v>
      </c>
      <c r="F5175" t="s">
        <v>18232</v>
      </c>
      <c r="G5175" t="s">
        <v>18232</v>
      </c>
      <c r="H5175">
        <f>Table1[[#This Row],[GrnPostDate]]-Table1[[#This Row],[PoDate]]</f>
        <v>3</v>
      </c>
      <c r="I5175" t="s">
        <v>3447</v>
      </c>
      <c r="J5175" t="s">
        <v>5409</v>
      </c>
      <c r="K5175" t="s">
        <v>7437</v>
      </c>
      <c r="L5175" t="s">
        <v>7438</v>
      </c>
      <c r="M5175">
        <v>7839</v>
      </c>
      <c r="O5175" t="s">
        <v>18273</v>
      </c>
      <c r="P5175">
        <v>18.5</v>
      </c>
      <c r="Q5175">
        <v>5600</v>
      </c>
      <c r="R5175">
        <v>5580</v>
      </c>
      <c r="S5175" s="25">
        <f>Table1[[#This Row],[RcvdQuantity]]/Table1[[#This Row],[POQty]]</f>
        <v>0.99642857142857144</v>
      </c>
      <c r="T5175">
        <v>20</v>
      </c>
      <c r="U5175">
        <v>0</v>
      </c>
      <c r="V5175">
        <v>0</v>
      </c>
      <c r="W5175">
        <v>0</v>
      </c>
      <c r="X5175">
        <v>18.5</v>
      </c>
      <c r="Y5175">
        <v>18.5</v>
      </c>
      <c r="Z5175">
        <v>18.5</v>
      </c>
      <c r="AA5175">
        <v>0</v>
      </c>
      <c r="AB5175">
        <v>0</v>
      </c>
      <c r="AC5175">
        <v>103230</v>
      </c>
      <c r="AD5175">
        <v>103230</v>
      </c>
      <c r="AF5175" t="s">
        <v>5412</v>
      </c>
      <c r="AH5175">
        <v>431632</v>
      </c>
    </row>
    <row r="5176" spans="1:34" x14ac:dyDescent="0.25">
      <c r="A5176" t="s">
        <v>18274</v>
      </c>
      <c r="B5176" s="24">
        <v>45877</v>
      </c>
      <c r="C5176" t="s">
        <v>18275</v>
      </c>
      <c r="D5176" t="s">
        <v>18230</v>
      </c>
      <c r="E5176" t="s">
        <v>18276</v>
      </c>
      <c r="F5176" t="s">
        <v>18232</v>
      </c>
      <c r="G5176" t="s">
        <v>18232</v>
      </c>
      <c r="H5176">
        <f>Table1[[#This Row],[GrnPostDate]]-Table1[[#This Row],[PoDate]]</f>
        <v>3</v>
      </c>
      <c r="I5176" t="s">
        <v>438</v>
      </c>
      <c r="J5176" t="s">
        <v>5472</v>
      </c>
      <c r="K5176" t="s">
        <v>15691</v>
      </c>
      <c r="M5176">
        <v>28577</v>
      </c>
      <c r="O5176" t="s">
        <v>15692</v>
      </c>
      <c r="P5176">
        <v>49.8</v>
      </c>
      <c r="Q5176">
        <v>500</v>
      </c>
      <c r="R5176">
        <v>500</v>
      </c>
      <c r="S5176" s="25">
        <f>Table1[[#This Row],[RcvdQuantity]]/Table1[[#This Row],[POQty]]</f>
        <v>1</v>
      </c>
      <c r="T5176">
        <v>0</v>
      </c>
      <c r="U5176">
        <v>0</v>
      </c>
      <c r="V5176">
        <v>0</v>
      </c>
      <c r="W5176">
        <v>0</v>
      </c>
      <c r="X5176">
        <v>49.8</v>
      </c>
      <c r="Y5176">
        <v>49.8</v>
      </c>
      <c r="Z5176">
        <v>49.8</v>
      </c>
      <c r="AA5176">
        <v>0</v>
      </c>
      <c r="AB5176">
        <v>0</v>
      </c>
      <c r="AC5176">
        <v>24900</v>
      </c>
      <c r="AD5176">
        <v>24900</v>
      </c>
      <c r="AF5176" t="s">
        <v>5412</v>
      </c>
      <c r="AH5176">
        <v>431633</v>
      </c>
    </row>
    <row r="5177" spans="1:34" x14ac:dyDescent="0.25">
      <c r="A5177" t="s">
        <v>18274</v>
      </c>
      <c r="B5177" s="24">
        <v>45877</v>
      </c>
      <c r="C5177" t="s">
        <v>18277</v>
      </c>
      <c r="D5177" t="s">
        <v>18230</v>
      </c>
      <c r="E5177" t="s">
        <v>18278</v>
      </c>
      <c r="F5177" t="s">
        <v>18232</v>
      </c>
      <c r="G5177" t="s">
        <v>18232</v>
      </c>
      <c r="H5177">
        <f>Table1[[#This Row],[GrnPostDate]]-Table1[[#This Row],[PoDate]]</f>
        <v>3</v>
      </c>
      <c r="I5177" t="s">
        <v>438</v>
      </c>
      <c r="J5177" t="s">
        <v>5472</v>
      </c>
      <c r="K5177" t="s">
        <v>5869</v>
      </c>
      <c r="L5177" t="s">
        <v>5870</v>
      </c>
      <c r="M5177">
        <v>7184</v>
      </c>
      <c r="O5177" t="s">
        <v>18279</v>
      </c>
      <c r="P5177">
        <v>18</v>
      </c>
      <c r="Q5177">
        <v>1000</v>
      </c>
      <c r="R5177">
        <v>1000</v>
      </c>
      <c r="S5177" s="25">
        <f>Table1[[#This Row],[RcvdQuantity]]/Table1[[#This Row],[POQty]]</f>
        <v>1</v>
      </c>
      <c r="T5177">
        <v>0</v>
      </c>
      <c r="U5177">
        <v>0</v>
      </c>
      <c r="V5177">
        <v>0</v>
      </c>
      <c r="W5177">
        <v>0</v>
      </c>
      <c r="X5177">
        <v>18</v>
      </c>
      <c r="Y5177">
        <v>18</v>
      </c>
      <c r="Z5177">
        <v>18</v>
      </c>
      <c r="AA5177">
        <v>0</v>
      </c>
      <c r="AB5177">
        <v>0</v>
      </c>
      <c r="AC5177">
        <v>18000</v>
      </c>
      <c r="AD5177">
        <v>18000</v>
      </c>
      <c r="AF5177" t="s">
        <v>5412</v>
      </c>
      <c r="AH5177">
        <v>431634</v>
      </c>
    </row>
    <row r="5178" spans="1:34" x14ac:dyDescent="0.25">
      <c r="A5178" t="s">
        <v>18280</v>
      </c>
      <c r="B5178" s="24">
        <v>45877</v>
      </c>
      <c r="C5178" t="s">
        <v>18281</v>
      </c>
      <c r="D5178" t="s">
        <v>18230</v>
      </c>
      <c r="E5178" t="s">
        <v>18282</v>
      </c>
      <c r="F5178" t="s">
        <v>18232</v>
      </c>
      <c r="G5178" t="s">
        <v>18232</v>
      </c>
      <c r="H5178">
        <f>Table1[[#This Row],[GrnPostDate]]-Table1[[#This Row],[PoDate]]</f>
        <v>3</v>
      </c>
      <c r="I5178" t="s">
        <v>636</v>
      </c>
      <c r="J5178" t="s">
        <v>5472</v>
      </c>
      <c r="K5178" t="s">
        <v>7170</v>
      </c>
      <c r="L5178" t="s">
        <v>7171</v>
      </c>
      <c r="M5178">
        <v>7101</v>
      </c>
      <c r="O5178" t="s">
        <v>13734</v>
      </c>
      <c r="P5178">
        <v>498</v>
      </c>
      <c r="Q5178">
        <v>10</v>
      </c>
      <c r="R5178">
        <v>10</v>
      </c>
      <c r="S5178" s="25">
        <f>Table1[[#This Row],[RcvdQuantity]]/Table1[[#This Row],[POQty]]</f>
        <v>1</v>
      </c>
      <c r="T5178">
        <v>0</v>
      </c>
      <c r="U5178">
        <v>0</v>
      </c>
      <c r="V5178">
        <v>0</v>
      </c>
      <c r="W5178">
        <v>0</v>
      </c>
      <c r="X5178">
        <v>498</v>
      </c>
      <c r="Y5178">
        <v>498</v>
      </c>
      <c r="Z5178">
        <v>498</v>
      </c>
      <c r="AA5178">
        <v>0</v>
      </c>
      <c r="AB5178">
        <v>0</v>
      </c>
      <c r="AC5178">
        <v>4980</v>
      </c>
      <c r="AD5178">
        <v>4980</v>
      </c>
      <c r="AF5178" t="s">
        <v>5412</v>
      </c>
      <c r="AH5178">
        <v>431635</v>
      </c>
    </row>
    <row r="5179" spans="1:34" x14ac:dyDescent="0.25">
      <c r="A5179" t="s">
        <v>18283</v>
      </c>
      <c r="B5179" s="24">
        <v>45877</v>
      </c>
      <c r="C5179" t="s">
        <v>18284</v>
      </c>
      <c r="D5179" t="s">
        <v>18230</v>
      </c>
      <c r="E5179" t="s">
        <v>18285</v>
      </c>
      <c r="F5179" t="s">
        <v>18232</v>
      </c>
      <c r="G5179" t="s">
        <v>18232</v>
      </c>
      <c r="H5179">
        <f>Table1[[#This Row],[GrnPostDate]]-Table1[[#This Row],[PoDate]]</f>
        <v>3</v>
      </c>
      <c r="I5179" t="s">
        <v>383</v>
      </c>
      <c r="J5179" t="s">
        <v>7125</v>
      </c>
      <c r="K5179" t="s">
        <v>11053</v>
      </c>
      <c r="M5179">
        <v>18062</v>
      </c>
      <c r="O5179" t="s">
        <v>37</v>
      </c>
      <c r="P5179">
        <v>1100</v>
      </c>
      <c r="Q5179">
        <v>20</v>
      </c>
      <c r="R5179">
        <v>20</v>
      </c>
      <c r="S5179" s="25">
        <f>Table1[[#This Row],[RcvdQuantity]]/Table1[[#This Row],[POQty]]</f>
        <v>1</v>
      </c>
      <c r="T5179">
        <v>0</v>
      </c>
      <c r="U5179">
        <v>0</v>
      </c>
      <c r="V5179">
        <v>0</v>
      </c>
      <c r="W5179">
        <v>0</v>
      </c>
      <c r="X5179">
        <v>1100</v>
      </c>
      <c r="Y5179">
        <v>1100</v>
      </c>
      <c r="Z5179">
        <v>1100</v>
      </c>
      <c r="AA5179">
        <v>0</v>
      </c>
      <c r="AB5179">
        <v>0</v>
      </c>
      <c r="AC5179">
        <v>22000</v>
      </c>
      <c r="AD5179">
        <v>22000</v>
      </c>
      <c r="AF5179" t="s">
        <v>5412</v>
      </c>
      <c r="AH5179">
        <v>431636</v>
      </c>
    </row>
    <row r="5180" spans="1:34" x14ac:dyDescent="0.25">
      <c r="A5180" t="s">
        <v>18286</v>
      </c>
      <c r="B5180" s="24">
        <v>45873</v>
      </c>
      <c r="C5180" t="s">
        <v>18287</v>
      </c>
      <c r="D5180" t="s">
        <v>18096</v>
      </c>
      <c r="E5180" t="s">
        <v>18288</v>
      </c>
      <c r="F5180" t="s">
        <v>18232</v>
      </c>
      <c r="G5180" t="s">
        <v>18232</v>
      </c>
      <c r="H5180">
        <f>Table1[[#This Row],[GrnPostDate]]-Table1[[#This Row],[PoDate]]</f>
        <v>7</v>
      </c>
      <c r="I5180" t="s">
        <v>1031</v>
      </c>
      <c r="J5180" t="s">
        <v>6657</v>
      </c>
      <c r="K5180" t="s">
        <v>6836</v>
      </c>
      <c r="L5180" t="s">
        <v>6837</v>
      </c>
      <c r="M5180">
        <v>7663</v>
      </c>
      <c r="O5180" t="s">
        <v>18289</v>
      </c>
      <c r="P5180">
        <v>357</v>
      </c>
      <c r="Q5180">
        <v>120</v>
      </c>
      <c r="R5180">
        <v>120</v>
      </c>
      <c r="S5180" s="25">
        <f>Table1[[#This Row],[RcvdQuantity]]/Table1[[#This Row],[POQty]]</f>
        <v>1</v>
      </c>
      <c r="T5180">
        <v>0</v>
      </c>
      <c r="U5180">
        <v>0</v>
      </c>
      <c r="V5180">
        <v>0</v>
      </c>
      <c r="W5180">
        <v>0</v>
      </c>
      <c r="X5180">
        <v>357</v>
      </c>
      <c r="Y5180">
        <v>357</v>
      </c>
      <c r="Z5180">
        <v>357</v>
      </c>
      <c r="AA5180">
        <v>0</v>
      </c>
      <c r="AB5180">
        <v>0</v>
      </c>
      <c r="AC5180">
        <v>42840</v>
      </c>
      <c r="AD5180">
        <v>42840</v>
      </c>
      <c r="AF5180" t="s">
        <v>5412</v>
      </c>
      <c r="AH5180">
        <v>431638</v>
      </c>
    </row>
    <row r="5181" spans="1:34" x14ac:dyDescent="0.25">
      <c r="A5181" t="s">
        <v>18290</v>
      </c>
      <c r="B5181" s="24">
        <v>45877</v>
      </c>
      <c r="C5181" t="s">
        <v>18291</v>
      </c>
      <c r="D5181" t="s">
        <v>18230</v>
      </c>
      <c r="E5181" t="s">
        <v>18292</v>
      </c>
      <c r="F5181" t="s">
        <v>18232</v>
      </c>
      <c r="G5181" t="s">
        <v>18232</v>
      </c>
      <c r="H5181">
        <f>Table1[[#This Row],[GrnPostDate]]-Table1[[#This Row],[PoDate]]</f>
        <v>3</v>
      </c>
      <c r="I5181" t="s">
        <v>209</v>
      </c>
      <c r="J5181" t="s">
        <v>5472</v>
      </c>
      <c r="K5181" t="s">
        <v>6874</v>
      </c>
      <c r="M5181">
        <v>15176</v>
      </c>
      <c r="O5181" t="s">
        <v>18293</v>
      </c>
      <c r="P5181">
        <v>314</v>
      </c>
      <c r="Q5181">
        <v>10</v>
      </c>
      <c r="R5181">
        <v>10</v>
      </c>
      <c r="S5181" s="25">
        <f>Table1[[#This Row],[RcvdQuantity]]/Table1[[#This Row],[POQty]]</f>
        <v>1</v>
      </c>
      <c r="T5181">
        <v>0</v>
      </c>
      <c r="U5181">
        <v>0</v>
      </c>
      <c r="V5181">
        <v>0</v>
      </c>
      <c r="W5181">
        <v>0</v>
      </c>
      <c r="X5181">
        <v>314</v>
      </c>
      <c r="Y5181">
        <v>314</v>
      </c>
      <c r="Z5181">
        <v>314</v>
      </c>
      <c r="AA5181">
        <v>0</v>
      </c>
      <c r="AB5181">
        <v>0</v>
      </c>
      <c r="AC5181">
        <v>3140</v>
      </c>
      <c r="AD5181">
        <v>3140</v>
      </c>
      <c r="AF5181" t="s">
        <v>5412</v>
      </c>
      <c r="AH5181">
        <v>431639</v>
      </c>
    </row>
    <row r="5182" spans="1:34" x14ac:dyDescent="0.25">
      <c r="A5182" t="s">
        <v>18290</v>
      </c>
      <c r="B5182" s="24">
        <v>45877</v>
      </c>
      <c r="C5182" t="s">
        <v>18291</v>
      </c>
      <c r="D5182" t="s">
        <v>18230</v>
      </c>
      <c r="E5182" t="s">
        <v>18292</v>
      </c>
      <c r="F5182" t="s">
        <v>18232</v>
      </c>
      <c r="G5182" t="s">
        <v>18232</v>
      </c>
      <c r="H5182">
        <f>Table1[[#This Row],[GrnPostDate]]-Table1[[#This Row],[PoDate]]</f>
        <v>3</v>
      </c>
      <c r="I5182" t="s">
        <v>209</v>
      </c>
      <c r="J5182" t="s">
        <v>5472</v>
      </c>
      <c r="K5182" t="s">
        <v>18294</v>
      </c>
      <c r="M5182">
        <v>15313</v>
      </c>
      <c r="O5182" t="s">
        <v>18295</v>
      </c>
      <c r="P5182">
        <v>510</v>
      </c>
      <c r="Q5182">
        <v>50</v>
      </c>
      <c r="R5182">
        <v>15</v>
      </c>
      <c r="S5182" s="25">
        <f>Table1[[#This Row],[RcvdQuantity]]/Table1[[#This Row],[POQty]]</f>
        <v>0.3</v>
      </c>
      <c r="T5182">
        <v>35</v>
      </c>
      <c r="U5182">
        <v>0</v>
      </c>
      <c r="V5182">
        <v>0</v>
      </c>
      <c r="W5182">
        <v>0</v>
      </c>
      <c r="X5182">
        <v>510</v>
      </c>
      <c r="Y5182">
        <v>510</v>
      </c>
      <c r="Z5182">
        <v>510</v>
      </c>
      <c r="AA5182">
        <v>0</v>
      </c>
      <c r="AB5182">
        <v>0</v>
      </c>
      <c r="AC5182">
        <v>7650</v>
      </c>
      <c r="AD5182">
        <v>7650</v>
      </c>
      <c r="AF5182" t="s">
        <v>5412</v>
      </c>
      <c r="AH5182">
        <v>431640</v>
      </c>
    </row>
    <row r="5183" spans="1:34" x14ac:dyDescent="0.25">
      <c r="A5183" t="s">
        <v>18296</v>
      </c>
      <c r="B5183" s="24">
        <v>45873</v>
      </c>
      <c r="C5183" t="s">
        <v>18297</v>
      </c>
      <c r="D5183" t="s">
        <v>18230</v>
      </c>
      <c r="E5183" t="s">
        <v>18298</v>
      </c>
      <c r="F5183" t="s">
        <v>18232</v>
      </c>
      <c r="G5183" t="s">
        <v>18232</v>
      </c>
      <c r="H5183">
        <f>Table1[[#This Row],[GrnPostDate]]-Table1[[#This Row],[PoDate]]</f>
        <v>7</v>
      </c>
      <c r="I5183" t="s">
        <v>2650</v>
      </c>
      <c r="J5183" t="s">
        <v>5409</v>
      </c>
      <c r="K5183" t="s">
        <v>6842</v>
      </c>
      <c r="L5183" t="s">
        <v>6843</v>
      </c>
      <c r="M5183">
        <v>7124</v>
      </c>
      <c r="O5183" t="s">
        <v>18299</v>
      </c>
      <c r="P5183">
        <v>4.1399999999999997</v>
      </c>
      <c r="Q5183">
        <v>2000</v>
      </c>
      <c r="R5183">
        <v>2000</v>
      </c>
      <c r="S5183" s="25">
        <f>Table1[[#This Row],[RcvdQuantity]]/Table1[[#This Row],[POQty]]</f>
        <v>1</v>
      </c>
      <c r="T5183">
        <v>0</v>
      </c>
      <c r="U5183">
        <v>0</v>
      </c>
      <c r="V5183">
        <v>0</v>
      </c>
      <c r="W5183">
        <v>0</v>
      </c>
      <c r="X5183">
        <v>4.1399999999999997</v>
      </c>
      <c r="Y5183">
        <v>4.1399999999999997</v>
      </c>
      <c r="Z5183">
        <v>4.1399999999999997</v>
      </c>
      <c r="AA5183">
        <v>0</v>
      </c>
      <c r="AB5183">
        <v>0</v>
      </c>
      <c r="AC5183">
        <v>8280</v>
      </c>
      <c r="AD5183">
        <v>8280</v>
      </c>
      <c r="AF5183" t="s">
        <v>5412</v>
      </c>
      <c r="AH5183">
        <v>431647</v>
      </c>
    </row>
    <row r="5184" spans="1:34" x14ac:dyDescent="0.25">
      <c r="A5184" t="s">
        <v>18300</v>
      </c>
      <c r="B5184" s="24">
        <v>45859</v>
      </c>
      <c r="C5184" t="s">
        <v>18301</v>
      </c>
      <c r="D5184" t="s">
        <v>18230</v>
      </c>
      <c r="E5184" t="s">
        <v>18302</v>
      </c>
      <c r="F5184" t="s">
        <v>18232</v>
      </c>
      <c r="G5184" t="s">
        <v>18232</v>
      </c>
      <c r="H5184">
        <f>Table1[[#This Row],[GrnPostDate]]-Table1[[#This Row],[PoDate]]</f>
        <v>21</v>
      </c>
      <c r="I5184" t="s">
        <v>636</v>
      </c>
      <c r="J5184" t="s">
        <v>5409</v>
      </c>
      <c r="K5184" t="s">
        <v>12949</v>
      </c>
      <c r="L5184" t="s">
        <v>12950</v>
      </c>
      <c r="M5184">
        <v>7686</v>
      </c>
      <c r="O5184" t="s">
        <v>18303</v>
      </c>
      <c r="P5184">
        <v>51.66</v>
      </c>
      <c r="Q5184">
        <v>100</v>
      </c>
      <c r="R5184">
        <v>96</v>
      </c>
      <c r="S5184" s="25">
        <f>Table1[[#This Row],[RcvdQuantity]]/Table1[[#This Row],[POQty]]</f>
        <v>0.96</v>
      </c>
      <c r="T5184">
        <v>4</v>
      </c>
      <c r="U5184">
        <v>0</v>
      </c>
      <c r="V5184">
        <v>0</v>
      </c>
      <c r="W5184">
        <v>0</v>
      </c>
      <c r="X5184">
        <v>51.66</v>
      </c>
      <c r="Y5184">
        <v>51.66</v>
      </c>
      <c r="Z5184">
        <v>51.66</v>
      </c>
      <c r="AA5184">
        <v>0</v>
      </c>
      <c r="AB5184">
        <v>0</v>
      </c>
      <c r="AC5184">
        <v>4959.3599999999997</v>
      </c>
      <c r="AD5184">
        <v>4959.3599999999997</v>
      </c>
      <c r="AF5184" t="s">
        <v>5412</v>
      </c>
      <c r="AH5184">
        <v>431648</v>
      </c>
    </row>
    <row r="5185" spans="1:34" x14ac:dyDescent="0.25">
      <c r="A5185" t="s">
        <v>18304</v>
      </c>
      <c r="B5185" s="24">
        <v>45856</v>
      </c>
      <c r="C5185" t="s">
        <v>18305</v>
      </c>
      <c r="D5185" t="s">
        <v>18230</v>
      </c>
      <c r="E5185" t="s">
        <v>18306</v>
      </c>
      <c r="F5185" t="s">
        <v>18232</v>
      </c>
      <c r="G5185" t="s">
        <v>18232</v>
      </c>
      <c r="H5185">
        <f>Table1[[#This Row],[GrnPostDate]]-Table1[[#This Row],[PoDate]]</f>
        <v>24</v>
      </c>
      <c r="I5185" t="s">
        <v>636</v>
      </c>
      <c r="J5185" t="s">
        <v>5472</v>
      </c>
      <c r="K5185" t="s">
        <v>13220</v>
      </c>
      <c r="L5185" t="s">
        <v>5876</v>
      </c>
      <c r="M5185">
        <v>6942</v>
      </c>
      <c r="O5185" t="s">
        <v>1422</v>
      </c>
      <c r="P5185">
        <v>270</v>
      </c>
      <c r="Q5185">
        <v>200</v>
      </c>
      <c r="R5185">
        <v>200</v>
      </c>
      <c r="S5185" s="25">
        <f>Table1[[#This Row],[RcvdQuantity]]/Table1[[#This Row],[POQty]]</f>
        <v>1</v>
      </c>
      <c r="T5185">
        <v>0</v>
      </c>
      <c r="U5185">
        <v>0</v>
      </c>
      <c r="V5185">
        <v>0</v>
      </c>
      <c r="W5185">
        <v>0</v>
      </c>
      <c r="X5185">
        <v>270</v>
      </c>
      <c r="Y5185">
        <v>270</v>
      </c>
      <c r="Z5185">
        <v>270</v>
      </c>
      <c r="AA5185">
        <v>0</v>
      </c>
      <c r="AB5185">
        <v>0</v>
      </c>
      <c r="AC5185">
        <v>54000</v>
      </c>
      <c r="AD5185">
        <v>54000</v>
      </c>
      <c r="AF5185" t="s">
        <v>5412</v>
      </c>
      <c r="AH5185">
        <v>431649</v>
      </c>
    </row>
    <row r="5186" spans="1:34" x14ac:dyDescent="0.25">
      <c r="A5186" t="s">
        <v>18307</v>
      </c>
      <c r="B5186" s="24">
        <v>45868</v>
      </c>
      <c r="C5186" t="s">
        <v>18308</v>
      </c>
      <c r="D5186" t="s">
        <v>18230</v>
      </c>
      <c r="E5186" t="s">
        <v>18309</v>
      </c>
      <c r="F5186" t="s">
        <v>18232</v>
      </c>
      <c r="G5186" t="s">
        <v>18232</v>
      </c>
      <c r="H5186">
        <f>Table1[[#This Row],[GrnPostDate]]-Table1[[#This Row],[PoDate]]</f>
        <v>12</v>
      </c>
      <c r="I5186" t="s">
        <v>636</v>
      </c>
      <c r="J5186" t="s">
        <v>5472</v>
      </c>
      <c r="K5186" t="s">
        <v>8512</v>
      </c>
      <c r="L5186" t="s">
        <v>7447</v>
      </c>
      <c r="M5186">
        <v>7465</v>
      </c>
      <c r="O5186" t="s">
        <v>18310</v>
      </c>
      <c r="P5186">
        <v>350</v>
      </c>
      <c r="Q5186">
        <v>200</v>
      </c>
      <c r="R5186">
        <v>200</v>
      </c>
      <c r="S5186" s="25">
        <f>Table1[[#This Row],[RcvdQuantity]]/Table1[[#This Row],[POQty]]</f>
        <v>1</v>
      </c>
      <c r="T5186">
        <v>0</v>
      </c>
      <c r="U5186">
        <v>0</v>
      </c>
      <c r="V5186">
        <v>0</v>
      </c>
      <c r="W5186">
        <v>0</v>
      </c>
      <c r="X5186">
        <v>350</v>
      </c>
      <c r="Y5186">
        <v>350</v>
      </c>
      <c r="Z5186">
        <v>350</v>
      </c>
      <c r="AA5186">
        <v>0</v>
      </c>
      <c r="AB5186">
        <v>0</v>
      </c>
      <c r="AC5186">
        <v>70000</v>
      </c>
      <c r="AD5186">
        <v>70000</v>
      </c>
      <c r="AF5186" t="s">
        <v>5412</v>
      </c>
      <c r="AH5186">
        <v>431650</v>
      </c>
    </row>
    <row r="5187" spans="1:34" x14ac:dyDescent="0.25">
      <c r="A5187" t="s">
        <v>18311</v>
      </c>
      <c r="B5187" s="24">
        <v>45863</v>
      </c>
      <c r="C5187" t="s">
        <v>18312</v>
      </c>
      <c r="D5187" t="s">
        <v>18230</v>
      </c>
      <c r="E5187" t="s">
        <v>18313</v>
      </c>
      <c r="F5187" t="s">
        <v>18232</v>
      </c>
      <c r="G5187" t="s">
        <v>18232</v>
      </c>
      <c r="H5187">
        <f>Table1[[#This Row],[GrnPostDate]]-Table1[[#This Row],[PoDate]]</f>
        <v>17</v>
      </c>
      <c r="I5187" t="s">
        <v>636</v>
      </c>
      <c r="J5187" t="s">
        <v>5409</v>
      </c>
      <c r="K5187" t="s">
        <v>7120</v>
      </c>
      <c r="L5187" t="s">
        <v>5553</v>
      </c>
      <c r="M5187">
        <v>7903</v>
      </c>
      <c r="O5187" t="s">
        <v>18314</v>
      </c>
      <c r="P5187">
        <v>25</v>
      </c>
      <c r="Q5187">
        <v>6000</v>
      </c>
      <c r="R5187">
        <v>6000</v>
      </c>
      <c r="S5187" s="25">
        <f>Table1[[#This Row],[RcvdQuantity]]/Table1[[#This Row],[POQty]]</f>
        <v>1</v>
      </c>
      <c r="T5187">
        <v>0</v>
      </c>
      <c r="U5187">
        <v>0</v>
      </c>
      <c r="V5187">
        <v>0</v>
      </c>
      <c r="W5187">
        <v>0</v>
      </c>
      <c r="X5187">
        <v>25</v>
      </c>
      <c r="Y5187">
        <v>25</v>
      </c>
      <c r="Z5187">
        <v>25</v>
      </c>
      <c r="AA5187">
        <v>0</v>
      </c>
      <c r="AB5187">
        <v>0</v>
      </c>
      <c r="AC5187">
        <v>150000</v>
      </c>
      <c r="AD5187">
        <v>150000</v>
      </c>
      <c r="AF5187" t="s">
        <v>5412</v>
      </c>
      <c r="AH5187">
        <v>431651</v>
      </c>
    </row>
    <row r="5188" spans="1:34" x14ac:dyDescent="0.25">
      <c r="A5188" t="s">
        <v>18315</v>
      </c>
      <c r="B5188" s="24">
        <v>45869</v>
      </c>
      <c r="C5188" t="s">
        <v>18316</v>
      </c>
      <c r="D5188" t="s">
        <v>18230</v>
      </c>
      <c r="E5188" t="s">
        <v>18317</v>
      </c>
      <c r="F5188" t="s">
        <v>18232</v>
      </c>
      <c r="G5188" t="s">
        <v>18232</v>
      </c>
      <c r="H5188">
        <f>Table1[[#This Row],[GrnPostDate]]-Table1[[#This Row],[PoDate]]</f>
        <v>11</v>
      </c>
      <c r="I5188" t="s">
        <v>636</v>
      </c>
      <c r="J5188" t="s">
        <v>5409</v>
      </c>
      <c r="K5188" t="s">
        <v>7331</v>
      </c>
      <c r="L5188" t="s">
        <v>7332</v>
      </c>
      <c r="M5188">
        <v>8032</v>
      </c>
      <c r="O5188" t="s">
        <v>18318</v>
      </c>
      <c r="P5188">
        <v>50</v>
      </c>
      <c r="Q5188">
        <v>1200</v>
      </c>
      <c r="R5188">
        <v>480</v>
      </c>
      <c r="S5188" s="25">
        <f>Table1[[#This Row],[RcvdQuantity]]/Table1[[#This Row],[POQty]]</f>
        <v>0.4</v>
      </c>
      <c r="T5188">
        <v>720</v>
      </c>
      <c r="U5188">
        <v>0</v>
      </c>
      <c r="V5188">
        <v>0</v>
      </c>
      <c r="W5188">
        <v>0</v>
      </c>
      <c r="X5188">
        <v>50</v>
      </c>
      <c r="Y5188">
        <v>50</v>
      </c>
      <c r="Z5188">
        <v>50</v>
      </c>
      <c r="AA5188">
        <v>0</v>
      </c>
      <c r="AB5188">
        <v>0</v>
      </c>
      <c r="AC5188">
        <v>24000</v>
      </c>
      <c r="AD5188">
        <v>24000</v>
      </c>
      <c r="AF5188" t="s">
        <v>5412</v>
      </c>
      <c r="AH5188">
        <v>431652</v>
      </c>
    </row>
    <row r="5189" spans="1:34" x14ac:dyDescent="0.25">
      <c r="A5189" t="s">
        <v>18319</v>
      </c>
      <c r="B5189" s="24">
        <v>45863</v>
      </c>
      <c r="C5189" t="s">
        <v>18320</v>
      </c>
      <c r="D5189" t="s">
        <v>18230</v>
      </c>
      <c r="E5189" t="s">
        <v>18321</v>
      </c>
      <c r="F5189" t="s">
        <v>18232</v>
      </c>
      <c r="G5189" t="s">
        <v>18232</v>
      </c>
      <c r="H5189">
        <f>Table1[[#This Row],[GrnPostDate]]-Table1[[#This Row],[PoDate]]</f>
        <v>17</v>
      </c>
      <c r="I5189" t="s">
        <v>636</v>
      </c>
      <c r="J5189" t="s">
        <v>5409</v>
      </c>
      <c r="K5189" t="s">
        <v>10135</v>
      </c>
      <c r="L5189" t="s">
        <v>10136</v>
      </c>
      <c r="M5189">
        <v>7522</v>
      </c>
      <c r="O5189" t="s">
        <v>18322</v>
      </c>
      <c r="P5189">
        <v>87.5</v>
      </c>
      <c r="Q5189">
        <v>120</v>
      </c>
      <c r="R5189">
        <v>120</v>
      </c>
      <c r="S5189" s="25">
        <f>Table1[[#This Row],[RcvdQuantity]]/Table1[[#This Row],[POQty]]</f>
        <v>1</v>
      </c>
      <c r="T5189">
        <v>0</v>
      </c>
      <c r="U5189">
        <v>0</v>
      </c>
      <c r="V5189">
        <v>0</v>
      </c>
      <c r="W5189">
        <v>0</v>
      </c>
      <c r="X5189">
        <v>87.5</v>
      </c>
      <c r="Y5189">
        <v>87.5</v>
      </c>
      <c r="Z5189">
        <v>87.5</v>
      </c>
      <c r="AA5189">
        <v>0</v>
      </c>
      <c r="AB5189">
        <v>0</v>
      </c>
      <c r="AC5189">
        <v>10500</v>
      </c>
      <c r="AD5189">
        <v>10500</v>
      </c>
      <c r="AF5189" t="s">
        <v>5412</v>
      </c>
      <c r="AH5189">
        <v>431653</v>
      </c>
    </row>
    <row r="5190" spans="1:34" x14ac:dyDescent="0.25">
      <c r="A5190" t="s">
        <v>18323</v>
      </c>
      <c r="B5190" s="24">
        <v>45873</v>
      </c>
      <c r="C5190" t="s">
        <v>18324</v>
      </c>
      <c r="D5190" t="s">
        <v>18230</v>
      </c>
      <c r="E5190" t="s">
        <v>18325</v>
      </c>
      <c r="F5190" t="s">
        <v>18232</v>
      </c>
      <c r="G5190" t="s">
        <v>18232</v>
      </c>
      <c r="H5190">
        <f>Table1[[#This Row],[GrnPostDate]]-Table1[[#This Row],[PoDate]]</f>
        <v>7</v>
      </c>
      <c r="I5190" t="s">
        <v>636</v>
      </c>
      <c r="J5190" t="s">
        <v>5409</v>
      </c>
      <c r="K5190" t="s">
        <v>8332</v>
      </c>
      <c r="L5190" t="s">
        <v>8333</v>
      </c>
      <c r="M5190">
        <v>8079</v>
      </c>
      <c r="O5190" t="s">
        <v>18326</v>
      </c>
      <c r="P5190">
        <v>12.45</v>
      </c>
      <c r="Q5190">
        <v>300</v>
      </c>
      <c r="R5190">
        <v>300</v>
      </c>
      <c r="S5190" s="25">
        <f>Table1[[#This Row],[RcvdQuantity]]/Table1[[#This Row],[POQty]]</f>
        <v>1</v>
      </c>
      <c r="T5190">
        <v>0</v>
      </c>
      <c r="U5190">
        <v>0</v>
      </c>
      <c r="V5190">
        <v>0</v>
      </c>
      <c r="W5190">
        <v>0</v>
      </c>
      <c r="X5190">
        <v>12.45</v>
      </c>
      <c r="Y5190">
        <v>12.45</v>
      </c>
      <c r="Z5190">
        <v>12.45</v>
      </c>
      <c r="AA5190">
        <v>0</v>
      </c>
      <c r="AB5190">
        <v>0</v>
      </c>
      <c r="AC5190">
        <v>3735</v>
      </c>
      <c r="AD5190">
        <v>3735</v>
      </c>
      <c r="AF5190" t="s">
        <v>5412</v>
      </c>
      <c r="AH5190">
        <v>431654</v>
      </c>
    </row>
    <row r="5191" spans="1:34" x14ac:dyDescent="0.25">
      <c r="A5191" t="s">
        <v>18327</v>
      </c>
      <c r="B5191" s="24">
        <v>45856</v>
      </c>
      <c r="C5191" t="s">
        <v>18328</v>
      </c>
      <c r="D5191" t="s">
        <v>18230</v>
      </c>
      <c r="E5191" t="s">
        <v>18329</v>
      </c>
      <c r="F5191" t="s">
        <v>18232</v>
      </c>
      <c r="G5191" t="s">
        <v>18232</v>
      </c>
      <c r="H5191">
        <f>Table1[[#This Row],[GrnPostDate]]-Table1[[#This Row],[PoDate]]</f>
        <v>24</v>
      </c>
      <c r="I5191" t="s">
        <v>636</v>
      </c>
      <c r="J5191" t="s">
        <v>5472</v>
      </c>
      <c r="K5191" t="s">
        <v>7374</v>
      </c>
      <c r="L5191" t="s">
        <v>7375</v>
      </c>
      <c r="M5191">
        <v>7575</v>
      </c>
      <c r="O5191" t="s">
        <v>18330</v>
      </c>
      <c r="P5191">
        <v>180</v>
      </c>
      <c r="Q5191">
        <v>50</v>
      </c>
      <c r="R5191">
        <v>50</v>
      </c>
      <c r="S5191" s="25">
        <f>Table1[[#This Row],[RcvdQuantity]]/Table1[[#This Row],[POQty]]</f>
        <v>1</v>
      </c>
      <c r="T5191">
        <v>0</v>
      </c>
      <c r="U5191">
        <v>0</v>
      </c>
      <c r="V5191">
        <v>0</v>
      </c>
      <c r="W5191">
        <v>0</v>
      </c>
      <c r="X5191">
        <v>180</v>
      </c>
      <c r="Y5191">
        <v>180</v>
      </c>
      <c r="Z5191">
        <v>180</v>
      </c>
      <c r="AA5191">
        <v>0</v>
      </c>
      <c r="AB5191">
        <v>0</v>
      </c>
      <c r="AC5191">
        <v>9000</v>
      </c>
      <c r="AD5191">
        <v>9000</v>
      </c>
      <c r="AF5191" t="s">
        <v>5412</v>
      </c>
      <c r="AH5191">
        <v>431655</v>
      </c>
    </row>
    <row r="5192" spans="1:34" x14ac:dyDescent="0.25">
      <c r="A5192" t="s">
        <v>18331</v>
      </c>
      <c r="B5192" s="24">
        <v>45869</v>
      </c>
      <c r="C5192" t="s">
        <v>18332</v>
      </c>
      <c r="D5192" t="s">
        <v>18230</v>
      </c>
      <c r="E5192" t="s">
        <v>18333</v>
      </c>
      <c r="F5192" t="s">
        <v>18232</v>
      </c>
      <c r="G5192" t="s">
        <v>18232</v>
      </c>
      <c r="H5192">
        <f>Table1[[#This Row],[GrnPostDate]]-Table1[[#This Row],[PoDate]]</f>
        <v>11</v>
      </c>
      <c r="I5192" t="s">
        <v>636</v>
      </c>
      <c r="J5192" t="s">
        <v>5472</v>
      </c>
      <c r="K5192" t="s">
        <v>6622</v>
      </c>
      <c r="L5192" t="s">
        <v>6623</v>
      </c>
      <c r="M5192">
        <v>6999</v>
      </c>
      <c r="O5192" t="s">
        <v>13265</v>
      </c>
      <c r="P5192">
        <v>650</v>
      </c>
      <c r="Q5192">
        <v>100</v>
      </c>
      <c r="R5192">
        <v>73</v>
      </c>
      <c r="S5192" s="25">
        <f>Table1[[#This Row],[RcvdQuantity]]/Table1[[#This Row],[POQty]]</f>
        <v>0.73</v>
      </c>
      <c r="T5192">
        <v>27</v>
      </c>
      <c r="U5192">
        <v>0</v>
      </c>
      <c r="V5192">
        <v>0</v>
      </c>
      <c r="W5192">
        <v>0</v>
      </c>
      <c r="X5192">
        <v>650</v>
      </c>
      <c r="Y5192">
        <v>650</v>
      </c>
      <c r="Z5192">
        <v>650</v>
      </c>
      <c r="AA5192">
        <v>0</v>
      </c>
      <c r="AB5192">
        <v>0</v>
      </c>
      <c r="AC5192">
        <v>47450</v>
      </c>
      <c r="AD5192">
        <v>47450</v>
      </c>
      <c r="AF5192" t="s">
        <v>5412</v>
      </c>
      <c r="AH5192">
        <v>431656</v>
      </c>
    </row>
    <row r="5193" spans="1:34" x14ac:dyDescent="0.25">
      <c r="A5193" t="s">
        <v>18331</v>
      </c>
      <c r="B5193" s="24">
        <v>45869</v>
      </c>
      <c r="C5193" t="s">
        <v>18332</v>
      </c>
      <c r="D5193" t="s">
        <v>18230</v>
      </c>
      <c r="E5193" t="s">
        <v>18333</v>
      </c>
      <c r="F5193" t="s">
        <v>18232</v>
      </c>
      <c r="G5193" t="s">
        <v>18232</v>
      </c>
      <c r="H5193">
        <f>Table1[[#This Row],[GrnPostDate]]-Table1[[#This Row],[PoDate]]</f>
        <v>11</v>
      </c>
      <c r="I5193" t="s">
        <v>636</v>
      </c>
      <c r="J5193" t="s">
        <v>5472</v>
      </c>
      <c r="K5193" t="s">
        <v>6622</v>
      </c>
      <c r="L5193" t="s">
        <v>6623</v>
      </c>
      <c r="M5193">
        <v>6999</v>
      </c>
      <c r="O5193" t="s">
        <v>18334</v>
      </c>
      <c r="P5193">
        <v>650</v>
      </c>
      <c r="Q5193">
        <v>100</v>
      </c>
      <c r="R5193">
        <v>27</v>
      </c>
      <c r="S5193" s="25">
        <f>Table1[[#This Row],[RcvdQuantity]]/Table1[[#This Row],[POQty]]</f>
        <v>0.27</v>
      </c>
      <c r="T5193">
        <v>73</v>
      </c>
      <c r="U5193">
        <v>0</v>
      </c>
      <c r="V5193">
        <v>0</v>
      </c>
      <c r="W5193">
        <v>0</v>
      </c>
      <c r="X5193">
        <v>650</v>
      </c>
      <c r="Y5193">
        <v>650</v>
      </c>
      <c r="Z5193">
        <v>650</v>
      </c>
      <c r="AA5193">
        <v>0</v>
      </c>
      <c r="AB5193">
        <v>0</v>
      </c>
      <c r="AC5193">
        <v>17550</v>
      </c>
      <c r="AD5193">
        <v>17550</v>
      </c>
      <c r="AF5193" t="s">
        <v>5412</v>
      </c>
      <c r="AH5193">
        <v>431657</v>
      </c>
    </row>
    <row r="5194" spans="1:34" x14ac:dyDescent="0.25">
      <c r="A5194" t="s">
        <v>18335</v>
      </c>
      <c r="B5194" s="24">
        <v>45877</v>
      </c>
      <c r="C5194" t="s">
        <v>18336</v>
      </c>
      <c r="D5194" t="s">
        <v>18230</v>
      </c>
      <c r="E5194" t="s">
        <v>18337</v>
      </c>
      <c r="F5194" t="s">
        <v>18232</v>
      </c>
      <c r="G5194" t="s">
        <v>18232</v>
      </c>
      <c r="H5194">
        <f>Table1[[#This Row],[GrnPostDate]]-Table1[[#This Row],[PoDate]]</f>
        <v>3</v>
      </c>
      <c r="I5194" t="s">
        <v>7330</v>
      </c>
      <c r="J5194" t="s">
        <v>5472</v>
      </c>
      <c r="K5194" t="s">
        <v>11308</v>
      </c>
      <c r="L5194" t="s">
        <v>11309</v>
      </c>
      <c r="M5194">
        <v>8026</v>
      </c>
      <c r="O5194" t="s">
        <v>18338</v>
      </c>
      <c r="P5194">
        <v>3140</v>
      </c>
      <c r="Q5194">
        <v>40</v>
      </c>
      <c r="R5194">
        <v>40</v>
      </c>
      <c r="S5194" s="25">
        <f>Table1[[#This Row],[RcvdQuantity]]/Table1[[#This Row],[POQty]]</f>
        <v>1</v>
      </c>
      <c r="T5194">
        <v>0</v>
      </c>
      <c r="U5194">
        <v>0</v>
      </c>
      <c r="V5194">
        <v>0</v>
      </c>
      <c r="W5194">
        <v>0</v>
      </c>
      <c r="X5194">
        <v>3140</v>
      </c>
      <c r="Y5194">
        <v>3140</v>
      </c>
      <c r="Z5194">
        <v>3140</v>
      </c>
      <c r="AA5194">
        <v>0</v>
      </c>
      <c r="AB5194">
        <v>0</v>
      </c>
      <c r="AC5194">
        <v>125600</v>
      </c>
      <c r="AD5194">
        <v>125600</v>
      </c>
      <c r="AF5194" t="s">
        <v>5412</v>
      </c>
      <c r="AH5194">
        <v>431658</v>
      </c>
    </row>
    <row r="5195" spans="1:34" x14ac:dyDescent="0.25">
      <c r="A5195" t="s">
        <v>18339</v>
      </c>
      <c r="B5195" s="24">
        <v>45876</v>
      </c>
      <c r="C5195" t="s">
        <v>18340</v>
      </c>
      <c r="D5195" t="s">
        <v>18341</v>
      </c>
      <c r="E5195" t="s">
        <v>18342</v>
      </c>
      <c r="F5195" t="s">
        <v>18232</v>
      </c>
      <c r="G5195" t="s">
        <v>18232</v>
      </c>
      <c r="H5195">
        <f>Table1[[#This Row],[GrnPostDate]]-Table1[[#This Row],[PoDate]]</f>
        <v>4</v>
      </c>
      <c r="I5195" t="s">
        <v>1186</v>
      </c>
      <c r="J5195" t="s">
        <v>5472</v>
      </c>
      <c r="K5195" t="s">
        <v>12182</v>
      </c>
      <c r="M5195">
        <v>40279</v>
      </c>
      <c r="O5195" t="s">
        <v>18343</v>
      </c>
      <c r="P5195">
        <v>800</v>
      </c>
      <c r="Q5195">
        <v>30</v>
      </c>
      <c r="R5195">
        <v>1</v>
      </c>
      <c r="S5195" s="25">
        <f>Table1[[#This Row],[RcvdQuantity]]/Table1[[#This Row],[POQty]]</f>
        <v>3.3333333333333333E-2</v>
      </c>
      <c r="T5195">
        <v>29</v>
      </c>
      <c r="U5195">
        <v>0</v>
      </c>
      <c r="V5195">
        <v>0</v>
      </c>
      <c r="W5195">
        <v>0</v>
      </c>
      <c r="X5195">
        <v>800</v>
      </c>
      <c r="Y5195">
        <v>800</v>
      </c>
      <c r="Z5195">
        <v>800</v>
      </c>
      <c r="AA5195">
        <v>0</v>
      </c>
      <c r="AB5195">
        <v>0</v>
      </c>
      <c r="AC5195">
        <v>800</v>
      </c>
      <c r="AD5195">
        <v>800</v>
      </c>
      <c r="AF5195" t="s">
        <v>5412</v>
      </c>
      <c r="AH5195">
        <v>431659</v>
      </c>
    </row>
    <row r="5196" spans="1:34" x14ac:dyDescent="0.25">
      <c r="A5196" t="s">
        <v>18339</v>
      </c>
      <c r="B5196" s="24">
        <v>45876</v>
      </c>
      <c r="C5196" t="s">
        <v>18340</v>
      </c>
      <c r="D5196" t="s">
        <v>18341</v>
      </c>
      <c r="E5196" t="s">
        <v>18342</v>
      </c>
      <c r="F5196" t="s">
        <v>18232</v>
      </c>
      <c r="G5196" t="s">
        <v>18232</v>
      </c>
      <c r="H5196">
        <f>Table1[[#This Row],[GrnPostDate]]-Table1[[#This Row],[PoDate]]</f>
        <v>4</v>
      </c>
      <c r="I5196" t="s">
        <v>1186</v>
      </c>
      <c r="J5196" t="s">
        <v>5472</v>
      </c>
      <c r="K5196" t="s">
        <v>12182</v>
      </c>
      <c r="M5196">
        <v>40279</v>
      </c>
      <c r="O5196" t="s">
        <v>18344</v>
      </c>
      <c r="P5196">
        <v>800</v>
      </c>
      <c r="Q5196">
        <v>30</v>
      </c>
      <c r="R5196">
        <v>29</v>
      </c>
      <c r="S5196" s="25">
        <f>Table1[[#This Row],[RcvdQuantity]]/Table1[[#This Row],[POQty]]</f>
        <v>0.96666666666666667</v>
      </c>
      <c r="T5196">
        <v>1</v>
      </c>
      <c r="U5196">
        <v>0</v>
      </c>
      <c r="V5196">
        <v>0</v>
      </c>
      <c r="W5196">
        <v>0</v>
      </c>
      <c r="X5196">
        <v>800</v>
      </c>
      <c r="Y5196">
        <v>800</v>
      </c>
      <c r="Z5196">
        <v>800</v>
      </c>
      <c r="AA5196">
        <v>0</v>
      </c>
      <c r="AB5196">
        <v>0</v>
      </c>
      <c r="AC5196">
        <v>23200</v>
      </c>
      <c r="AD5196">
        <v>23200</v>
      </c>
      <c r="AF5196" t="s">
        <v>5412</v>
      </c>
      <c r="AH5196">
        <v>431660</v>
      </c>
    </row>
    <row r="5197" spans="1:34" x14ac:dyDescent="0.25">
      <c r="A5197" t="s">
        <v>18345</v>
      </c>
      <c r="B5197" s="24">
        <v>45876</v>
      </c>
      <c r="C5197" t="s">
        <v>18346</v>
      </c>
      <c r="D5197" t="s">
        <v>18341</v>
      </c>
      <c r="E5197" t="s">
        <v>18347</v>
      </c>
      <c r="F5197" t="s">
        <v>18232</v>
      </c>
      <c r="G5197" t="s">
        <v>18232</v>
      </c>
      <c r="H5197">
        <f>Table1[[#This Row],[GrnPostDate]]-Table1[[#This Row],[PoDate]]</f>
        <v>4</v>
      </c>
      <c r="I5197" t="s">
        <v>1186</v>
      </c>
      <c r="J5197" t="s">
        <v>5472</v>
      </c>
      <c r="K5197" t="s">
        <v>8187</v>
      </c>
      <c r="L5197" t="s">
        <v>8188</v>
      </c>
      <c r="M5197">
        <v>8060</v>
      </c>
      <c r="O5197" t="s">
        <v>18348</v>
      </c>
      <c r="P5197">
        <v>1700</v>
      </c>
      <c r="Q5197">
        <v>40</v>
      </c>
      <c r="R5197">
        <v>40</v>
      </c>
      <c r="S5197" s="25">
        <f>Table1[[#This Row],[RcvdQuantity]]/Table1[[#This Row],[POQty]]</f>
        <v>1</v>
      </c>
      <c r="T5197">
        <v>0</v>
      </c>
      <c r="U5197">
        <v>0</v>
      </c>
      <c r="V5197">
        <v>0</v>
      </c>
      <c r="W5197">
        <v>0</v>
      </c>
      <c r="X5197">
        <v>1700</v>
      </c>
      <c r="Y5197">
        <v>1700</v>
      </c>
      <c r="Z5197">
        <v>1700</v>
      </c>
      <c r="AA5197">
        <v>0</v>
      </c>
      <c r="AB5197">
        <v>0</v>
      </c>
      <c r="AC5197">
        <v>68000</v>
      </c>
      <c r="AD5197">
        <v>68000</v>
      </c>
      <c r="AF5197" t="s">
        <v>5412</v>
      </c>
      <c r="AH5197">
        <v>431663</v>
      </c>
    </row>
    <row r="5198" spans="1:34" x14ac:dyDescent="0.25">
      <c r="A5198" t="s">
        <v>18349</v>
      </c>
      <c r="B5198" s="24">
        <v>45876</v>
      </c>
      <c r="C5198" t="s">
        <v>18350</v>
      </c>
      <c r="D5198" t="s">
        <v>18341</v>
      </c>
      <c r="E5198" t="s">
        <v>18351</v>
      </c>
      <c r="F5198" t="s">
        <v>18232</v>
      </c>
      <c r="G5198" t="s">
        <v>18232</v>
      </c>
      <c r="H5198">
        <f>Table1[[#This Row],[GrnPostDate]]-Table1[[#This Row],[PoDate]]</f>
        <v>4</v>
      </c>
      <c r="I5198" t="s">
        <v>1186</v>
      </c>
      <c r="J5198" t="s">
        <v>5472</v>
      </c>
      <c r="K5198" t="s">
        <v>8750</v>
      </c>
      <c r="L5198" t="s">
        <v>8751</v>
      </c>
      <c r="M5198">
        <v>8059</v>
      </c>
      <c r="O5198" t="s">
        <v>16362</v>
      </c>
      <c r="P5198">
        <v>290</v>
      </c>
      <c r="Q5198">
        <v>500</v>
      </c>
      <c r="R5198">
        <v>500</v>
      </c>
      <c r="S5198" s="25">
        <f>Table1[[#This Row],[RcvdQuantity]]/Table1[[#This Row],[POQty]]</f>
        <v>1</v>
      </c>
      <c r="T5198">
        <v>0</v>
      </c>
      <c r="U5198">
        <v>0</v>
      </c>
      <c r="V5198">
        <v>0</v>
      </c>
      <c r="W5198">
        <v>0</v>
      </c>
      <c r="X5198">
        <v>290</v>
      </c>
      <c r="Y5198">
        <v>290</v>
      </c>
      <c r="Z5198">
        <v>290</v>
      </c>
      <c r="AA5198">
        <v>0</v>
      </c>
      <c r="AB5198">
        <v>0</v>
      </c>
      <c r="AC5198">
        <v>145000</v>
      </c>
      <c r="AD5198">
        <v>145000</v>
      </c>
      <c r="AF5198" t="s">
        <v>5412</v>
      </c>
      <c r="AH5198">
        <v>431664</v>
      </c>
    </row>
    <row r="5199" spans="1:34" x14ac:dyDescent="0.25">
      <c r="A5199" t="s">
        <v>18352</v>
      </c>
      <c r="B5199" s="24">
        <v>45874</v>
      </c>
      <c r="C5199" t="s">
        <v>18353</v>
      </c>
      <c r="D5199" t="s">
        <v>18202</v>
      </c>
      <c r="E5199" t="s">
        <v>18354</v>
      </c>
      <c r="F5199" t="s">
        <v>18232</v>
      </c>
      <c r="G5199" t="s">
        <v>18232</v>
      </c>
      <c r="H5199">
        <f>Table1[[#This Row],[GrnPostDate]]-Table1[[#This Row],[PoDate]]</f>
        <v>6</v>
      </c>
      <c r="I5199" t="s">
        <v>648</v>
      </c>
      <c r="J5199" t="s">
        <v>5816</v>
      </c>
      <c r="K5199" t="s">
        <v>12389</v>
      </c>
      <c r="L5199" t="s">
        <v>5974</v>
      </c>
      <c r="M5199">
        <v>7879</v>
      </c>
      <c r="O5199" t="s">
        <v>4676</v>
      </c>
      <c r="P5199">
        <v>420</v>
      </c>
      <c r="Q5199">
        <v>96</v>
      </c>
      <c r="R5199">
        <v>96</v>
      </c>
      <c r="S5199" s="25">
        <f>Table1[[#This Row],[RcvdQuantity]]/Table1[[#This Row],[POQty]]</f>
        <v>1</v>
      </c>
      <c r="T5199">
        <v>0</v>
      </c>
      <c r="U5199">
        <v>0</v>
      </c>
      <c r="V5199">
        <v>0</v>
      </c>
      <c r="W5199">
        <v>0</v>
      </c>
      <c r="X5199">
        <v>420</v>
      </c>
      <c r="Y5199">
        <v>420</v>
      </c>
      <c r="Z5199">
        <v>420</v>
      </c>
      <c r="AA5199">
        <v>0</v>
      </c>
      <c r="AB5199">
        <v>0</v>
      </c>
      <c r="AC5199">
        <v>40320</v>
      </c>
      <c r="AD5199">
        <v>40320</v>
      </c>
      <c r="AF5199" t="s">
        <v>5412</v>
      </c>
      <c r="AH5199">
        <v>431689</v>
      </c>
    </row>
    <row r="5200" spans="1:34" x14ac:dyDescent="0.25">
      <c r="A5200" t="s">
        <v>18355</v>
      </c>
      <c r="B5200" s="24">
        <v>45874</v>
      </c>
      <c r="C5200" t="s">
        <v>18356</v>
      </c>
      <c r="D5200" t="s">
        <v>18067</v>
      </c>
      <c r="E5200" t="s">
        <v>18357</v>
      </c>
      <c r="F5200" t="s">
        <v>18232</v>
      </c>
      <c r="G5200" t="s">
        <v>18232</v>
      </c>
      <c r="H5200">
        <f>Table1[[#This Row],[GrnPostDate]]-Table1[[#This Row],[PoDate]]</f>
        <v>6</v>
      </c>
      <c r="I5200" t="s">
        <v>5408</v>
      </c>
      <c r="J5200" t="s">
        <v>5472</v>
      </c>
      <c r="K5200" t="s">
        <v>18358</v>
      </c>
      <c r="L5200" t="s">
        <v>18359</v>
      </c>
      <c r="M5200">
        <v>7118</v>
      </c>
      <c r="O5200" t="s">
        <v>18360</v>
      </c>
      <c r="P5200">
        <v>325</v>
      </c>
      <c r="Q5200">
        <v>100</v>
      </c>
      <c r="R5200">
        <v>100</v>
      </c>
      <c r="S5200" s="25">
        <f>Table1[[#This Row],[RcvdQuantity]]/Table1[[#This Row],[POQty]]</f>
        <v>1</v>
      </c>
      <c r="T5200">
        <v>0</v>
      </c>
      <c r="U5200">
        <v>0</v>
      </c>
      <c r="V5200">
        <v>0</v>
      </c>
      <c r="W5200">
        <v>0</v>
      </c>
      <c r="X5200">
        <v>325</v>
      </c>
      <c r="Y5200">
        <v>325</v>
      </c>
      <c r="Z5200">
        <v>325</v>
      </c>
      <c r="AA5200">
        <v>0</v>
      </c>
      <c r="AB5200">
        <v>0</v>
      </c>
      <c r="AC5200">
        <v>32500</v>
      </c>
      <c r="AD5200">
        <v>32500</v>
      </c>
      <c r="AF5200" t="s">
        <v>5412</v>
      </c>
      <c r="AH5200">
        <v>431693</v>
      </c>
    </row>
    <row r="5201" spans="1:34" x14ac:dyDescent="0.25">
      <c r="A5201" t="s">
        <v>18361</v>
      </c>
      <c r="B5201" s="24">
        <v>45876</v>
      </c>
      <c r="C5201" t="s">
        <v>18362</v>
      </c>
      <c r="D5201" t="s">
        <v>18230</v>
      </c>
      <c r="E5201" t="s">
        <v>18363</v>
      </c>
      <c r="F5201" t="s">
        <v>18232</v>
      </c>
      <c r="G5201" t="s">
        <v>18232</v>
      </c>
      <c r="H5201">
        <f>Table1[[#This Row],[GrnPostDate]]-Table1[[#This Row],[PoDate]]</f>
        <v>4</v>
      </c>
      <c r="I5201" t="s">
        <v>9528</v>
      </c>
      <c r="J5201" t="s">
        <v>5472</v>
      </c>
      <c r="K5201" t="s">
        <v>8048</v>
      </c>
      <c r="L5201" t="s">
        <v>7906</v>
      </c>
      <c r="M5201">
        <v>8071</v>
      </c>
      <c r="O5201" t="s">
        <v>11825</v>
      </c>
      <c r="P5201">
        <v>13000</v>
      </c>
      <c r="Q5201">
        <v>10</v>
      </c>
      <c r="R5201">
        <v>10</v>
      </c>
      <c r="S5201" s="25">
        <f>Table1[[#This Row],[RcvdQuantity]]/Table1[[#This Row],[POQty]]</f>
        <v>1</v>
      </c>
      <c r="T5201">
        <v>0</v>
      </c>
      <c r="U5201">
        <v>0</v>
      </c>
      <c r="V5201">
        <v>0</v>
      </c>
      <c r="W5201">
        <v>0</v>
      </c>
      <c r="X5201">
        <v>13000</v>
      </c>
      <c r="Y5201">
        <v>13000</v>
      </c>
      <c r="Z5201">
        <v>13000</v>
      </c>
      <c r="AA5201">
        <v>0</v>
      </c>
      <c r="AB5201">
        <v>0</v>
      </c>
      <c r="AC5201">
        <v>130000</v>
      </c>
      <c r="AD5201">
        <v>130000</v>
      </c>
      <c r="AF5201" t="s">
        <v>5412</v>
      </c>
      <c r="AH5201">
        <v>431694</v>
      </c>
    </row>
    <row r="5202" spans="1:34" x14ac:dyDescent="0.25">
      <c r="A5202" t="s">
        <v>18364</v>
      </c>
      <c r="B5202" s="24">
        <v>45876</v>
      </c>
      <c r="C5202" t="s">
        <v>18365</v>
      </c>
      <c r="D5202" t="s">
        <v>18230</v>
      </c>
      <c r="E5202" t="s">
        <v>18366</v>
      </c>
      <c r="F5202" t="s">
        <v>18232</v>
      </c>
      <c r="G5202" t="s">
        <v>18232</v>
      </c>
      <c r="H5202">
        <f>Table1[[#This Row],[GrnPostDate]]-Table1[[#This Row],[PoDate]]</f>
        <v>4</v>
      </c>
      <c r="I5202" t="s">
        <v>8728</v>
      </c>
      <c r="J5202" t="s">
        <v>5472</v>
      </c>
      <c r="K5202" t="s">
        <v>6617</v>
      </c>
      <c r="M5202">
        <v>28624</v>
      </c>
      <c r="O5202" t="s">
        <v>16919</v>
      </c>
      <c r="P5202">
        <v>6300</v>
      </c>
      <c r="Q5202">
        <v>47</v>
      </c>
      <c r="R5202">
        <v>47</v>
      </c>
      <c r="S5202" s="25">
        <f>Table1[[#This Row],[RcvdQuantity]]/Table1[[#This Row],[POQty]]</f>
        <v>1</v>
      </c>
      <c r="T5202">
        <v>0</v>
      </c>
      <c r="U5202">
        <v>0</v>
      </c>
      <c r="V5202">
        <v>0</v>
      </c>
      <c r="W5202">
        <v>0</v>
      </c>
      <c r="X5202">
        <v>6300</v>
      </c>
      <c r="Y5202">
        <v>6300</v>
      </c>
      <c r="Z5202">
        <v>6300</v>
      </c>
      <c r="AA5202">
        <v>0</v>
      </c>
      <c r="AB5202">
        <v>0</v>
      </c>
      <c r="AC5202">
        <v>296100</v>
      </c>
      <c r="AD5202">
        <v>296100</v>
      </c>
      <c r="AF5202" t="s">
        <v>5412</v>
      </c>
      <c r="AH5202">
        <v>431695</v>
      </c>
    </row>
    <row r="5203" spans="1:34" x14ac:dyDescent="0.25">
      <c r="A5203" t="s">
        <v>18367</v>
      </c>
      <c r="B5203" s="24">
        <v>45862</v>
      </c>
      <c r="C5203" t="s">
        <v>18368</v>
      </c>
      <c r="D5203" t="s">
        <v>18096</v>
      </c>
      <c r="E5203" t="s">
        <v>18369</v>
      </c>
      <c r="F5203" t="s">
        <v>18232</v>
      </c>
      <c r="G5203" t="s">
        <v>18232</v>
      </c>
      <c r="H5203">
        <f>Table1[[#This Row],[GrnPostDate]]-Table1[[#This Row],[PoDate]]</f>
        <v>18</v>
      </c>
      <c r="I5203" t="s">
        <v>648</v>
      </c>
      <c r="J5203" t="s">
        <v>119</v>
      </c>
      <c r="K5203" t="s">
        <v>9337</v>
      </c>
      <c r="M5203">
        <v>18381</v>
      </c>
      <c r="O5203" t="s">
        <v>18370</v>
      </c>
      <c r="P5203">
        <v>77.8</v>
      </c>
      <c r="Q5203">
        <v>300</v>
      </c>
      <c r="R5203">
        <v>300</v>
      </c>
      <c r="S5203" s="25">
        <f>Table1[[#This Row],[RcvdQuantity]]/Table1[[#This Row],[POQty]]</f>
        <v>1</v>
      </c>
      <c r="T5203">
        <v>0</v>
      </c>
      <c r="U5203">
        <v>0</v>
      </c>
      <c r="V5203">
        <v>0</v>
      </c>
      <c r="W5203">
        <v>0</v>
      </c>
      <c r="X5203">
        <v>77.8</v>
      </c>
      <c r="Y5203">
        <v>77.8</v>
      </c>
      <c r="Z5203">
        <v>77.8</v>
      </c>
      <c r="AA5203">
        <v>0</v>
      </c>
      <c r="AB5203">
        <v>0</v>
      </c>
      <c r="AC5203">
        <v>23340</v>
      </c>
      <c r="AD5203">
        <v>23340</v>
      </c>
      <c r="AF5203" t="s">
        <v>5412</v>
      </c>
      <c r="AH5203">
        <v>431696</v>
      </c>
    </row>
    <row r="5204" spans="1:34" x14ac:dyDescent="0.25">
      <c r="A5204" t="s">
        <v>18371</v>
      </c>
      <c r="B5204" s="24">
        <v>45875</v>
      </c>
      <c r="C5204" t="s">
        <v>18372</v>
      </c>
      <c r="D5204" t="s">
        <v>18202</v>
      </c>
      <c r="E5204" t="s">
        <v>18373</v>
      </c>
      <c r="F5204" t="s">
        <v>18232</v>
      </c>
      <c r="G5204" t="s">
        <v>18232</v>
      </c>
      <c r="H5204">
        <f>Table1[[#This Row],[GrnPostDate]]-Table1[[#This Row],[PoDate]]</f>
        <v>5</v>
      </c>
      <c r="I5204" t="s">
        <v>829</v>
      </c>
      <c r="J5204" t="s">
        <v>7003</v>
      </c>
      <c r="K5204" t="s">
        <v>8642</v>
      </c>
      <c r="M5204">
        <v>11796</v>
      </c>
      <c r="O5204" t="s">
        <v>16275</v>
      </c>
      <c r="P5204">
        <v>750</v>
      </c>
      <c r="Q5204">
        <v>100</v>
      </c>
      <c r="R5204">
        <v>8</v>
      </c>
      <c r="S5204" s="25">
        <f>Table1[[#This Row],[RcvdQuantity]]/Table1[[#This Row],[POQty]]</f>
        <v>0.08</v>
      </c>
      <c r="T5204">
        <v>92</v>
      </c>
      <c r="U5204">
        <v>0</v>
      </c>
      <c r="V5204">
        <v>0</v>
      </c>
      <c r="W5204">
        <v>0</v>
      </c>
      <c r="X5204">
        <v>750</v>
      </c>
      <c r="Y5204">
        <v>750</v>
      </c>
      <c r="Z5204">
        <v>750</v>
      </c>
      <c r="AA5204">
        <v>0</v>
      </c>
      <c r="AB5204">
        <v>0</v>
      </c>
      <c r="AC5204">
        <v>6000</v>
      </c>
      <c r="AD5204">
        <v>6000</v>
      </c>
      <c r="AF5204" t="s">
        <v>5412</v>
      </c>
      <c r="AH5204">
        <v>431723</v>
      </c>
    </row>
    <row r="5205" spans="1:34" x14ac:dyDescent="0.25">
      <c r="A5205" t="s">
        <v>17975</v>
      </c>
      <c r="B5205" s="24">
        <v>45870</v>
      </c>
      <c r="C5205" t="s">
        <v>18374</v>
      </c>
      <c r="D5205" t="s">
        <v>18202</v>
      </c>
      <c r="E5205" t="s">
        <v>18375</v>
      </c>
      <c r="F5205" t="s">
        <v>18232</v>
      </c>
      <c r="G5205" t="s">
        <v>18232</v>
      </c>
      <c r="H5205">
        <f>Table1[[#This Row],[GrnPostDate]]-Table1[[#This Row],[PoDate]]</f>
        <v>10</v>
      </c>
      <c r="I5205" t="s">
        <v>188</v>
      </c>
      <c r="J5205" t="s">
        <v>119</v>
      </c>
      <c r="K5205" t="s">
        <v>6434</v>
      </c>
      <c r="M5205">
        <v>11437</v>
      </c>
      <c r="O5205" t="s">
        <v>15719</v>
      </c>
      <c r="P5205">
        <v>1800</v>
      </c>
      <c r="Q5205">
        <v>50</v>
      </c>
      <c r="R5205">
        <v>50</v>
      </c>
      <c r="S5205" s="25">
        <f>Table1[[#This Row],[RcvdQuantity]]/Table1[[#This Row],[POQty]]</f>
        <v>1</v>
      </c>
      <c r="T5205">
        <v>0</v>
      </c>
      <c r="U5205">
        <v>0</v>
      </c>
      <c r="V5205">
        <v>0</v>
      </c>
      <c r="W5205">
        <v>0</v>
      </c>
      <c r="X5205">
        <v>1800</v>
      </c>
      <c r="Y5205">
        <v>1800</v>
      </c>
      <c r="Z5205">
        <v>1800</v>
      </c>
      <c r="AA5205">
        <v>0</v>
      </c>
      <c r="AB5205">
        <v>0</v>
      </c>
      <c r="AC5205">
        <v>90000</v>
      </c>
      <c r="AD5205">
        <v>90000</v>
      </c>
      <c r="AF5205" t="s">
        <v>5412</v>
      </c>
      <c r="AH5205">
        <v>431724</v>
      </c>
    </row>
    <row r="5206" spans="1:34" x14ac:dyDescent="0.25">
      <c r="A5206" t="s">
        <v>18206</v>
      </c>
      <c r="B5206" s="24">
        <v>45874</v>
      </c>
      <c r="C5206" t="s">
        <v>18376</v>
      </c>
      <c r="D5206" t="s">
        <v>18202</v>
      </c>
      <c r="E5206" t="s">
        <v>18377</v>
      </c>
      <c r="F5206" t="s">
        <v>18232</v>
      </c>
      <c r="G5206" t="s">
        <v>18232</v>
      </c>
      <c r="H5206">
        <f>Table1[[#This Row],[GrnPostDate]]-Table1[[#This Row],[PoDate]]</f>
        <v>6</v>
      </c>
      <c r="I5206" t="s">
        <v>5653</v>
      </c>
      <c r="J5206" t="s">
        <v>5509</v>
      </c>
      <c r="K5206" t="s">
        <v>7890</v>
      </c>
      <c r="M5206">
        <v>1083</v>
      </c>
      <c r="O5206" t="s">
        <v>18378</v>
      </c>
      <c r="P5206">
        <v>65</v>
      </c>
      <c r="Q5206">
        <v>400</v>
      </c>
      <c r="R5206">
        <v>400</v>
      </c>
      <c r="S5206" s="25">
        <f>Table1[[#This Row],[RcvdQuantity]]/Table1[[#This Row],[POQty]]</f>
        <v>1</v>
      </c>
      <c r="T5206">
        <v>0</v>
      </c>
      <c r="U5206">
        <v>0</v>
      </c>
      <c r="V5206">
        <v>0</v>
      </c>
      <c r="W5206">
        <v>0</v>
      </c>
      <c r="X5206">
        <v>65</v>
      </c>
      <c r="Y5206">
        <v>65</v>
      </c>
      <c r="Z5206">
        <v>65</v>
      </c>
      <c r="AA5206">
        <v>0</v>
      </c>
      <c r="AB5206">
        <v>0</v>
      </c>
      <c r="AC5206">
        <v>26000</v>
      </c>
      <c r="AD5206">
        <v>26000</v>
      </c>
      <c r="AF5206" t="s">
        <v>5412</v>
      </c>
      <c r="AH5206">
        <v>431729</v>
      </c>
    </row>
    <row r="5207" spans="1:34" x14ac:dyDescent="0.25">
      <c r="A5207" t="s">
        <v>18379</v>
      </c>
      <c r="B5207" s="24">
        <v>45862</v>
      </c>
      <c r="C5207" t="s">
        <v>18380</v>
      </c>
      <c r="D5207" t="s">
        <v>18230</v>
      </c>
      <c r="E5207" t="s">
        <v>18381</v>
      </c>
      <c r="F5207" t="s">
        <v>18232</v>
      </c>
      <c r="G5207" t="s">
        <v>18232</v>
      </c>
      <c r="H5207">
        <f>Table1[[#This Row],[GrnPostDate]]-Table1[[#This Row],[PoDate]]</f>
        <v>18</v>
      </c>
      <c r="I5207" t="s">
        <v>636</v>
      </c>
      <c r="J5207" t="s">
        <v>5472</v>
      </c>
      <c r="K5207" t="s">
        <v>6741</v>
      </c>
      <c r="L5207" t="s">
        <v>6742</v>
      </c>
      <c r="M5207">
        <v>7035</v>
      </c>
      <c r="O5207" t="s">
        <v>13760</v>
      </c>
      <c r="P5207">
        <v>70</v>
      </c>
      <c r="Q5207">
        <v>1000</v>
      </c>
      <c r="R5207">
        <v>1000</v>
      </c>
      <c r="S5207" s="25">
        <f>Table1[[#This Row],[RcvdQuantity]]/Table1[[#This Row],[POQty]]</f>
        <v>1</v>
      </c>
      <c r="T5207">
        <v>0</v>
      </c>
      <c r="U5207">
        <v>0</v>
      </c>
      <c r="V5207">
        <v>0</v>
      </c>
      <c r="W5207">
        <v>0</v>
      </c>
      <c r="X5207">
        <v>70</v>
      </c>
      <c r="Y5207">
        <v>70</v>
      </c>
      <c r="Z5207">
        <v>70</v>
      </c>
      <c r="AA5207">
        <v>0</v>
      </c>
      <c r="AB5207">
        <v>0</v>
      </c>
      <c r="AC5207">
        <v>70000</v>
      </c>
      <c r="AD5207">
        <v>70000</v>
      </c>
      <c r="AF5207" t="s">
        <v>5412</v>
      </c>
      <c r="AH5207">
        <v>431821</v>
      </c>
    </row>
    <row r="5208" spans="1:34" x14ac:dyDescent="0.25">
      <c r="A5208" t="s">
        <v>18382</v>
      </c>
      <c r="B5208" s="24">
        <v>45876</v>
      </c>
      <c r="C5208" t="s">
        <v>18383</v>
      </c>
      <c r="D5208" t="s">
        <v>18230</v>
      </c>
      <c r="E5208" t="s">
        <v>18384</v>
      </c>
      <c r="F5208" t="s">
        <v>18232</v>
      </c>
      <c r="G5208" t="s">
        <v>18232</v>
      </c>
      <c r="H5208">
        <f>Table1[[#This Row],[GrnPostDate]]-Table1[[#This Row],[PoDate]]</f>
        <v>4</v>
      </c>
      <c r="I5208" t="s">
        <v>648</v>
      </c>
      <c r="J5208" t="s">
        <v>5472</v>
      </c>
      <c r="K5208" t="s">
        <v>5836</v>
      </c>
      <c r="L5208" t="s">
        <v>5837</v>
      </c>
      <c r="M5208">
        <v>7918</v>
      </c>
      <c r="O5208" t="s">
        <v>18385</v>
      </c>
      <c r="P5208">
        <v>17057.05</v>
      </c>
      <c r="Q5208">
        <v>70</v>
      </c>
      <c r="R5208">
        <v>70</v>
      </c>
      <c r="S5208" s="25">
        <f>Table1[[#This Row],[RcvdQuantity]]/Table1[[#This Row],[POQty]]</f>
        <v>1</v>
      </c>
      <c r="T5208">
        <v>0</v>
      </c>
      <c r="U5208">
        <v>0</v>
      </c>
      <c r="V5208">
        <v>0</v>
      </c>
      <c r="W5208">
        <v>0</v>
      </c>
      <c r="X5208">
        <v>17057.05</v>
      </c>
      <c r="Y5208">
        <v>17057.05</v>
      </c>
      <c r="Z5208">
        <v>17057.05</v>
      </c>
      <c r="AA5208">
        <v>0</v>
      </c>
      <c r="AB5208">
        <v>0</v>
      </c>
      <c r="AC5208">
        <v>1193993.5</v>
      </c>
      <c r="AD5208">
        <v>1193993.5</v>
      </c>
      <c r="AF5208" t="s">
        <v>5412</v>
      </c>
      <c r="AH5208">
        <v>431828</v>
      </c>
    </row>
    <row r="5209" spans="1:34" x14ac:dyDescent="0.25">
      <c r="A5209" t="s">
        <v>18386</v>
      </c>
      <c r="B5209" s="24">
        <v>45877</v>
      </c>
      <c r="C5209" t="s">
        <v>18387</v>
      </c>
      <c r="D5209" t="s">
        <v>18230</v>
      </c>
      <c r="E5209" t="s">
        <v>18388</v>
      </c>
      <c r="F5209" t="s">
        <v>18232</v>
      </c>
      <c r="G5209" t="s">
        <v>18232</v>
      </c>
      <c r="H5209">
        <f>Table1[[#This Row],[GrnPostDate]]-Table1[[#This Row],[PoDate]]</f>
        <v>3</v>
      </c>
      <c r="I5209" t="s">
        <v>5822</v>
      </c>
      <c r="J5209" t="s">
        <v>90</v>
      </c>
      <c r="K5209" t="s">
        <v>5823</v>
      </c>
      <c r="M5209">
        <v>13586</v>
      </c>
      <c r="O5209" t="s">
        <v>37</v>
      </c>
      <c r="P5209">
        <v>40.5</v>
      </c>
      <c r="Q5209">
        <v>2000</v>
      </c>
      <c r="R5209">
        <v>2000</v>
      </c>
      <c r="S5209" s="25">
        <f>Table1[[#This Row],[RcvdQuantity]]/Table1[[#This Row],[POQty]]</f>
        <v>1</v>
      </c>
      <c r="T5209">
        <v>0</v>
      </c>
      <c r="U5209">
        <v>0</v>
      </c>
      <c r="V5209">
        <v>16</v>
      </c>
      <c r="W5209">
        <v>12960</v>
      </c>
      <c r="X5209">
        <v>46.98</v>
      </c>
      <c r="Y5209">
        <v>46.98</v>
      </c>
      <c r="Z5209">
        <v>46.98</v>
      </c>
      <c r="AA5209">
        <v>0</v>
      </c>
      <c r="AB5209">
        <v>0</v>
      </c>
      <c r="AC5209">
        <v>93960</v>
      </c>
      <c r="AD5209">
        <v>106920</v>
      </c>
      <c r="AF5209" t="s">
        <v>5412</v>
      </c>
      <c r="AH5209">
        <v>431842</v>
      </c>
    </row>
    <row r="5210" spans="1:34" x14ac:dyDescent="0.25">
      <c r="A5210" t="s">
        <v>18389</v>
      </c>
      <c r="B5210" s="24">
        <v>45870</v>
      </c>
      <c r="C5210" t="s">
        <v>18390</v>
      </c>
      <c r="D5210" t="s">
        <v>18341</v>
      </c>
      <c r="E5210" t="s">
        <v>18391</v>
      </c>
      <c r="F5210" t="s">
        <v>18232</v>
      </c>
      <c r="G5210" t="s">
        <v>18232</v>
      </c>
      <c r="H5210">
        <f>Table1[[#This Row],[GrnPostDate]]-Table1[[#This Row],[PoDate]]</f>
        <v>10</v>
      </c>
      <c r="I5210" t="s">
        <v>5822</v>
      </c>
      <c r="J5210" t="s">
        <v>5790</v>
      </c>
      <c r="K5210" t="s">
        <v>7812</v>
      </c>
      <c r="M5210">
        <v>1107</v>
      </c>
      <c r="O5210" t="s">
        <v>37</v>
      </c>
      <c r="P5210">
        <v>1331.9</v>
      </c>
      <c r="Q5210">
        <v>6</v>
      </c>
      <c r="R5210">
        <v>6</v>
      </c>
      <c r="S5210" s="25">
        <f>Table1[[#This Row],[RcvdQuantity]]/Table1[[#This Row],[POQty]]</f>
        <v>1</v>
      </c>
      <c r="T5210">
        <v>0</v>
      </c>
      <c r="U5210">
        <v>0</v>
      </c>
      <c r="V5210">
        <v>16</v>
      </c>
      <c r="W5210">
        <v>1278.624</v>
      </c>
      <c r="X5210">
        <v>1545</v>
      </c>
      <c r="Y5210">
        <v>1545</v>
      </c>
      <c r="Z5210">
        <v>1545</v>
      </c>
      <c r="AA5210">
        <v>0</v>
      </c>
      <c r="AB5210">
        <v>0</v>
      </c>
      <c r="AC5210">
        <v>9270.02</v>
      </c>
      <c r="AD5210">
        <v>10548.65</v>
      </c>
      <c r="AF5210" t="s">
        <v>5412</v>
      </c>
      <c r="AH5210">
        <v>431844</v>
      </c>
    </row>
    <row r="5211" spans="1:34" x14ac:dyDescent="0.25">
      <c r="A5211" t="s">
        <v>18115</v>
      </c>
      <c r="B5211" s="24">
        <v>45870</v>
      </c>
      <c r="C5211" t="s">
        <v>18392</v>
      </c>
      <c r="D5211" t="s">
        <v>18393</v>
      </c>
      <c r="E5211" t="s">
        <v>18394</v>
      </c>
      <c r="F5211" t="s">
        <v>18395</v>
      </c>
      <c r="G5211" t="s">
        <v>18395</v>
      </c>
      <c r="H5211">
        <f>Table1[[#This Row],[GrnPostDate]]-Table1[[#This Row],[PoDate]]</f>
        <v>11</v>
      </c>
      <c r="I5211" t="s">
        <v>1031</v>
      </c>
      <c r="J5211" t="s">
        <v>9323</v>
      </c>
      <c r="K5211" t="s">
        <v>5854</v>
      </c>
      <c r="M5211">
        <v>773</v>
      </c>
      <c r="O5211" t="s">
        <v>18396</v>
      </c>
      <c r="P5211">
        <v>68</v>
      </c>
      <c r="Q5211">
        <v>5574</v>
      </c>
      <c r="R5211">
        <v>5220</v>
      </c>
      <c r="S5211" s="25">
        <f>Table1[[#This Row],[RcvdQuantity]]/Table1[[#This Row],[POQty]]</f>
        <v>0.93649085037674917</v>
      </c>
      <c r="T5211">
        <v>354</v>
      </c>
      <c r="U5211">
        <v>0</v>
      </c>
      <c r="V5211">
        <v>0</v>
      </c>
      <c r="W5211">
        <v>0</v>
      </c>
      <c r="X5211">
        <v>68</v>
      </c>
      <c r="Y5211">
        <v>68</v>
      </c>
      <c r="Z5211">
        <v>68</v>
      </c>
      <c r="AA5211">
        <v>0</v>
      </c>
      <c r="AB5211">
        <v>0</v>
      </c>
      <c r="AC5211">
        <v>354960</v>
      </c>
      <c r="AD5211">
        <v>354960</v>
      </c>
      <c r="AF5211" t="s">
        <v>5412</v>
      </c>
      <c r="AH5211">
        <v>431953</v>
      </c>
    </row>
    <row r="5212" spans="1:34" x14ac:dyDescent="0.25">
      <c r="A5212" t="s">
        <v>18115</v>
      </c>
      <c r="B5212" s="24">
        <v>45870</v>
      </c>
      <c r="C5212" t="s">
        <v>18392</v>
      </c>
      <c r="D5212" t="s">
        <v>18393</v>
      </c>
      <c r="E5212" t="s">
        <v>18394</v>
      </c>
      <c r="F5212" t="s">
        <v>18395</v>
      </c>
      <c r="G5212" t="s">
        <v>18395</v>
      </c>
      <c r="H5212">
        <f>Table1[[#This Row],[GrnPostDate]]-Table1[[#This Row],[PoDate]]</f>
        <v>11</v>
      </c>
      <c r="I5212" t="s">
        <v>1031</v>
      </c>
      <c r="J5212" t="s">
        <v>9323</v>
      </c>
      <c r="K5212" t="s">
        <v>5817</v>
      </c>
      <c r="M5212">
        <v>888</v>
      </c>
      <c r="O5212" t="s">
        <v>4600</v>
      </c>
      <c r="P5212">
        <v>60</v>
      </c>
      <c r="Q5212">
        <v>2399</v>
      </c>
      <c r="R5212">
        <v>2399</v>
      </c>
      <c r="S5212" s="25">
        <f>Table1[[#This Row],[RcvdQuantity]]/Table1[[#This Row],[POQty]]</f>
        <v>1</v>
      </c>
      <c r="T5212">
        <v>0</v>
      </c>
      <c r="U5212">
        <v>0</v>
      </c>
      <c r="V5212">
        <v>0</v>
      </c>
      <c r="W5212">
        <v>0</v>
      </c>
      <c r="X5212">
        <v>60</v>
      </c>
      <c r="Y5212">
        <v>60</v>
      </c>
      <c r="Z5212">
        <v>60</v>
      </c>
      <c r="AA5212">
        <v>0</v>
      </c>
      <c r="AB5212">
        <v>0</v>
      </c>
      <c r="AC5212">
        <v>143940</v>
      </c>
      <c r="AD5212">
        <v>143940</v>
      </c>
      <c r="AF5212" t="s">
        <v>5412</v>
      </c>
      <c r="AH5212">
        <v>431954</v>
      </c>
    </row>
    <row r="5213" spans="1:34" x14ac:dyDescent="0.25">
      <c r="A5213" t="s">
        <v>18397</v>
      </c>
      <c r="B5213" s="24">
        <v>45875</v>
      </c>
      <c r="C5213" t="s">
        <v>18398</v>
      </c>
      <c r="D5213" t="s">
        <v>18230</v>
      </c>
      <c r="E5213" t="s">
        <v>18399</v>
      </c>
      <c r="F5213" t="s">
        <v>18395</v>
      </c>
      <c r="G5213" t="s">
        <v>18395</v>
      </c>
      <c r="H5213">
        <f>Table1[[#This Row],[GrnPostDate]]-Table1[[#This Row],[PoDate]]</f>
        <v>6</v>
      </c>
      <c r="I5213" t="s">
        <v>7263</v>
      </c>
      <c r="J5213" t="s">
        <v>7003</v>
      </c>
      <c r="K5213" t="s">
        <v>18400</v>
      </c>
      <c r="M5213">
        <v>13346</v>
      </c>
      <c r="O5213" t="s">
        <v>18401</v>
      </c>
      <c r="P5213">
        <v>440</v>
      </c>
      <c r="Q5213">
        <v>10</v>
      </c>
      <c r="R5213">
        <v>10</v>
      </c>
      <c r="S5213" s="25">
        <f>Table1[[#This Row],[RcvdQuantity]]/Table1[[#This Row],[POQty]]</f>
        <v>1</v>
      </c>
      <c r="T5213">
        <v>0</v>
      </c>
      <c r="U5213">
        <v>0</v>
      </c>
      <c r="V5213">
        <v>0</v>
      </c>
      <c r="W5213">
        <v>0</v>
      </c>
      <c r="X5213">
        <v>440</v>
      </c>
      <c r="Y5213">
        <v>440</v>
      </c>
      <c r="Z5213">
        <v>440</v>
      </c>
      <c r="AA5213">
        <v>0</v>
      </c>
      <c r="AB5213">
        <v>0</v>
      </c>
      <c r="AC5213">
        <v>4400</v>
      </c>
      <c r="AD5213">
        <v>4400</v>
      </c>
      <c r="AF5213" t="s">
        <v>5412</v>
      </c>
      <c r="AH5213">
        <v>431957</v>
      </c>
    </row>
    <row r="5214" spans="1:34" x14ac:dyDescent="0.25">
      <c r="A5214" t="s">
        <v>18397</v>
      </c>
      <c r="B5214" s="24">
        <v>45875</v>
      </c>
      <c r="C5214" t="s">
        <v>18398</v>
      </c>
      <c r="D5214" t="s">
        <v>18230</v>
      </c>
      <c r="E5214" t="s">
        <v>18399</v>
      </c>
      <c r="F5214" t="s">
        <v>18395</v>
      </c>
      <c r="G5214" t="s">
        <v>18395</v>
      </c>
      <c r="H5214">
        <f>Table1[[#This Row],[GrnPostDate]]-Table1[[#This Row],[PoDate]]</f>
        <v>6</v>
      </c>
      <c r="I5214" t="s">
        <v>7263</v>
      </c>
      <c r="J5214" t="s">
        <v>7003</v>
      </c>
      <c r="K5214" t="s">
        <v>18402</v>
      </c>
      <c r="M5214">
        <v>13347</v>
      </c>
      <c r="O5214" t="s">
        <v>18403</v>
      </c>
      <c r="P5214">
        <v>440</v>
      </c>
      <c r="Q5214">
        <v>10</v>
      </c>
      <c r="R5214">
        <v>10</v>
      </c>
      <c r="S5214" s="25">
        <f>Table1[[#This Row],[RcvdQuantity]]/Table1[[#This Row],[POQty]]</f>
        <v>1</v>
      </c>
      <c r="T5214">
        <v>0</v>
      </c>
      <c r="U5214">
        <v>0</v>
      </c>
      <c r="V5214">
        <v>0</v>
      </c>
      <c r="W5214">
        <v>0</v>
      </c>
      <c r="X5214">
        <v>440</v>
      </c>
      <c r="Y5214">
        <v>440</v>
      </c>
      <c r="Z5214">
        <v>440</v>
      </c>
      <c r="AA5214">
        <v>0</v>
      </c>
      <c r="AB5214">
        <v>0</v>
      </c>
      <c r="AC5214">
        <v>4400</v>
      </c>
      <c r="AD5214">
        <v>4400</v>
      </c>
      <c r="AF5214" t="s">
        <v>5412</v>
      </c>
      <c r="AH5214">
        <v>431958</v>
      </c>
    </row>
    <row r="5215" spans="1:34" x14ac:dyDescent="0.25">
      <c r="A5215" t="s">
        <v>18397</v>
      </c>
      <c r="B5215" s="24">
        <v>45875</v>
      </c>
      <c r="C5215" t="s">
        <v>18398</v>
      </c>
      <c r="D5215" t="s">
        <v>18230</v>
      </c>
      <c r="E5215" t="s">
        <v>18399</v>
      </c>
      <c r="F5215" t="s">
        <v>18395</v>
      </c>
      <c r="G5215" t="s">
        <v>18395</v>
      </c>
      <c r="H5215">
        <f>Table1[[#This Row],[GrnPostDate]]-Table1[[#This Row],[PoDate]]</f>
        <v>6</v>
      </c>
      <c r="I5215" t="s">
        <v>7263</v>
      </c>
      <c r="J5215" t="s">
        <v>7003</v>
      </c>
      <c r="K5215" t="s">
        <v>17335</v>
      </c>
      <c r="M5215">
        <v>13349</v>
      </c>
      <c r="O5215" t="s">
        <v>18404</v>
      </c>
      <c r="P5215">
        <v>440</v>
      </c>
      <c r="Q5215">
        <v>10</v>
      </c>
      <c r="R5215">
        <v>10</v>
      </c>
      <c r="S5215" s="25">
        <f>Table1[[#This Row],[RcvdQuantity]]/Table1[[#This Row],[POQty]]</f>
        <v>1</v>
      </c>
      <c r="T5215">
        <v>0</v>
      </c>
      <c r="U5215">
        <v>0</v>
      </c>
      <c r="V5215">
        <v>0</v>
      </c>
      <c r="W5215">
        <v>0</v>
      </c>
      <c r="X5215">
        <v>440</v>
      </c>
      <c r="Y5215">
        <v>440</v>
      </c>
      <c r="Z5215">
        <v>440</v>
      </c>
      <c r="AA5215">
        <v>0</v>
      </c>
      <c r="AB5215">
        <v>0</v>
      </c>
      <c r="AC5215">
        <v>4400</v>
      </c>
      <c r="AD5215">
        <v>4400</v>
      </c>
      <c r="AF5215" t="s">
        <v>5412</v>
      </c>
      <c r="AH5215">
        <v>431959</v>
      </c>
    </row>
    <row r="5216" spans="1:34" x14ac:dyDescent="0.25">
      <c r="A5216" t="s">
        <v>18397</v>
      </c>
      <c r="B5216" s="24">
        <v>45875</v>
      </c>
      <c r="C5216" t="s">
        <v>18398</v>
      </c>
      <c r="D5216" t="s">
        <v>18230</v>
      </c>
      <c r="E5216" t="s">
        <v>18399</v>
      </c>
      <c r="F5216" t="s">
        <v>18395</v>
      </c>
      <c r="G5216" t="s">
        <v>18395</v>
      </c>
      <c r="H5216">
        <f>Table1[[#This Row],[GrnPostDate]]-Table1[[#This Row],[PoDate]]</f>
        <v>6</v>
      </c>
      <c r="I5216" t="s">
        <v>7263</v>
      </c>
      <c r="J5216" t="s">
        <v>7003</v>
      </c>
      <c r="K5216" t="s">
        <v>11579</v>
      </c>
      <c r="M5216">
        <v>13351</v>
      </c>
      <c r="O5216" t="s">
        <v>18405</v>
      </c>
      <c r="P5216">
        <v>440</v>
      </c>
      <c r="Q5216">
        <v>15</v>
      </c>
      <c r="R5216">
        <v>15</v>
      </c>
      <c r="S5216" s="25">
        <f>Table1[[#This Row],[RcvdQuantity]]/Table1[[#This Row],[POQty]]</f>
        <v>1</v>
      </c>
      <c r="T5216">
        <v>0</v>
      </c>
      <c r="U5216">
        <v>0</v>
      </c>
      <c r="V5216">
        <v>0</v>
      </c>
      <c r="W5216">
        <v>0</v>
      </c>
      <c r="X5216">
        <v>440</v>
      </c>
      <c r="Y5216">
        <v>440</v>
      </c>
      <c r="Z5216">
        <v>440</v>
      </c>
      <c r="AA5216">
        <v>0</v>
      </c>
      <c r="AB5216">
        <v>0</v>
      </c>
      <c r="AC5216">
        <v>6600</v>
      </c>
      <c r="AD5216">
        <v>6600</v>
      </c>
      <c r="AF5216" t="s">
        <v>5412</v>
      </c>
      <c r="AH5216">
        <v>431960</v>
      </c>
    </row>
    <row r="5217" spans="1:34" x14ac:dyDescent="0.25">
      <c r="A5217" t="s">
        <v>18397</v>
      </c>
      <c r="B5217" s="24">
        <v>45875</v>
      </c>
      <c r="C5217" t="s">
        <v>18398</v>
      </c>
      <c r="D5217" t="s">
        <v>18230</v>
      </c>
      <c r="E5217" t="s">
        <v>18399</v>
      </c>
      <c r="F5217" t="s">
        <v>18395</v>
      </c>
      <c r="G5217" t="s">
        <v>18395</v>
      </c>
      <c r="H5217">
        <f>Table1[[#This Row],[GrnPostDate]]-Table1[[#This Row],[PoDate]]</f>
        <v>6</v>
      </c>
      <c r="I5217" t="s">
        <v>7263</v>
      </c>
      <c r="J5217" t="s">
        <v>7003</v>
      </c>
      <c r="K5217" t="s">
        <v>18406</v>
      </c>
      <c r="M5217">
        <v>47240</v>
      </c>
      <c r="N5217" t="s">
        <v>119</v>
      </c>
      <c r="O5217" t="s">
        <v>18407</v>
      </c>
      <c r="P5217">
        <v>8750</v>
      </c>
      <c r="Q5217">
        <v>10</v>
      </c>
      <c r="R5217">
        <v>10</v>
      </c>
      <c r="S5217" s="25">
        <f>Table1[[#This Row],[RcvdQuantity]]/Table1[[#This Row],[POQty]]</f>
        <v>1</v>
      </c>
      <c r="T5217">
        <v>0</v>
      </c>
      <c r="U5217">
        <v>0</v>
      </c>
      <c r="V5217">
        <v>0</v>
      </c>
      <c r="W5217">
        <v>0</v>
      </c>
      <c r="X5217">
        <v>8750</v>
      </c>
      <c r="Y5217">
        <v>8750</v>
      </c>
      <c r="Z5217">
        <v>8750</v>
      </c>
      <c r="AA5217">
        <v>0</v>
      </c>
      <c r="AB5217">
        <v>0</v>
      </c>
      <c r="AC5217">
        <v>87500</v>
      </c>
      <c r="AD5217">
        <v>87500</v>
      </c>
      <c r="AF5217" t="s">
        <v>5412</v>
      </c>
      <c r="AH5217">
        <v>431961</v>
      </c>
    </row>
    <row r="5218" spans="1:34" x14ac:dyDescent="0.25">
      <c r="A5218" t="s">
        <v>18397</v>
      </c>
      <c r="B5218" s="24">
        <v>45875</v>
      </c>
      <c r="C5218" t="s">
        <v>18398</v>
      </c>
      <c r="D5218" t="s">
        <v>18230</v>
      </c>
      <c r="E5218" t="s">
        <v>18399</v>
      </c>
      <c r="F5218" t="s">
        <v>18395</v>
      </c>
      <c r="G5218" t="s">
        <v>18395</v>
      </c>
      <c r="H5218">
        <f>Table1[[#This Row],[GrnPostDate]]-Table1[[#This Row],[PoDate]]</f>
        <v>6</v>
      </c>
      <c r="I5218" t="s">
        <v>7263</v>
      </c>
      <c r="J5218" t="s">
        <v>7003</v>
      </c>
      <c r="K5218" t="s">
        <v>18408</v>
      </c>
      <c r="M5218">
        <v>47241</v>
      </c>
      <c r="N5218" t="s">
        <v>119</v>
      </c>
      <c r="O5218" t="s">
        <v>18409</v>
      </c>
      <c r="P5218">
        <v>8750</v>
      </c>
      <c r="Q5218">
        <v>10</v>
      </c>
      <c r="R5218">
        <v>10</v>
      </c>
      <c r="S5218" s="25">
        <f>Table1[[#This Row],[RcvdQuantity]]/Table1[[#This Row],[POQty]]</f>
        <v>1</v>
      </c>
      <c r="T5218">
        <v>0</v>
      </c>
      <c r="U5218">
        <v>0</v>
      </c>
      <c r="V5218">
        <v>0</v>
      </c>
      <c r="W5218">
        <v>0</v>
      </c>
      <c r="X5218">
        <v>8750</v>
      </c>
      <c r="Y5218">
        <v>8750</v>
      </c>
      <c r="Z5218">
        <v>8750</v>
      </c>
      <c r="AA5218">
        <v>0</v>
      </c>
      <c r="AB5218">
        <v>0</v>
      </c>
      <c r="AC5218">
        <v>87500</v>
      </c>
      <c r="AD5218">
        <v>87500</v>
      </c>
      <c r="AF5218" t="s">
        <v>5412</v>
      </c>
      <c r="AH5218">
        <v>431962</v>
      </c>
    </row>
    <row r="5219" spans="1:34" x14ac:dyDescent="0.25">
      <c r="A5219" t="s">
        <v>18397</v>
      </c>
      <c r="B5219" s="24">
        <v>45875</v>
      </c>
      <c r="C5219" t="s">
        <v>18398</v>
      </c>
      <c r="D5219" t="s">
        <v>18230</v>
      </c>
      <c r="E5219" t="s">
        <v>18399</v>
      </c>
      <c r="F5219" t="s">
        <v>18395</v>
      </c>
      <c r="G5219" t="s">
        <v>18395</v>
      </c>
      <c r="H5219">
        <f>Table1[[#This Row],[GrnPostDate]]-Table1[[#This Row],[PoDate]]</f>
        <v>6</v>
      </c>
      <c r="I5219" t="s">
        <v>7263</v>
      </c>
      <c r="J5219" t="s">
        <v>7003</v>
      </c>
      <c r="K5219" t="s">
        <v>18410</v>
      </c>
      <c r="M5219">
        <v>47242</v>
      </c>
      <c r="N5219" t="s">
        <v>18411</v>
      </c>
      <c r="O5219" t="s">
        <v>18412</v>
      </c>
      <c r="P5219">
        <v>8750</v>
      </c>
      <c r="Q5219">
        <v>5</v>
      </c>
      <c r="R5219">
        <v>5</v>
      </c>
      <c r="S5219" s="25">
        <f>Table1[[#This Row],[RcvdQuantity]]/Table1[[#This Row],[POQty]]</f>
        <v>1</v>
      </c>
      <c r="T5219">
        <v>0</v>
      </c>
      <c r="U5219">
        <v>0</v>
      </c>
      <c r="V5219">
        <v>0</v>
      </c>
      <c r="W5219">
        <v>0</v>
      </c>
      <c r="X5219">
        <v>8750</v>
      </c>
      <c r="Y5219">
        <v>8750</v>
      </c>
      <c r="Z5219">
        <v>8750</v>
      </c>
      <c r="AA5219">
        <v>0</v>
      </c>
      <c r="AB5219">
        <v>0</v>
      </c>
      <c r="AC5219">
        <v>43750</v>
      </c>
      <c r="AD5219">
        <v>43750</v>
      </c>
      <c r="AF5219" t="s">
        <v>5412</v>
      </c>
      <c r="AH5219">
        <v>431963</v>
      </c>
    </row>
    <row r="5220" spans="1:34" x14ac:dyDescent="0.25">
      <c r="A5220" t="s">
        <v>18397</v>
      </c>
      <c r="B5220" s="24">
        <v>45875</v>
      </c>
      <c r="C5220" t="s">
        <v>18398</v>
      </c>
      <c r="D5220" t="s">
        <v>18230</v>
      </c>
      <c r="E5220" t="s">
        <v>18399</v>
      </c>
      <c r="F5220" t="s">
        <v>18395</v>
      </c>
      <c r="G5220" t="s">
        <v>18395</v>
      </c>
      <c r="H5220">
        <f>Table1[[#This Row],[GrnPostDate]]-Table1[[#This Row],[PoDate]]</f>
        <v>6</v>
      </c>
      <c r="I5220" t="s">
        <v>7263</v>
      </c>
      <c r="J5220" t="s">
        <v>7003</v>
      </c>
      <c r="K5220" t="s">
        <v>18413</v>
      </c>
      <c r="M5220">
        <v>47715</v>
      </c>
      <c r="N5220" t="s">
        <v>18414</v>
      </c>
      <c r="O5220" t="s">
        <v>18415</v>
      </c>
      <c r="P5220">
        <v>8750</v>
      </c>
      <c r="Q5220">
        <v>10</v>
      </c>
      <c r="R5220">
        <v>10</v>
      </c>
      <c r="S5220" s="25">
        <f>Table1[[#This Row],[RcvdQuantity]]/Table1[[#This Row],[POQty]]</f>
        <v>1</v>
      </c>
      <c r="T5220">
        <v>0</v>
      </c>
      <c r="U5220">
        <v>0</v>
      </c>
      <c r="V5220">
        <v>0</v>
      </c>
      <c r="W5220">
        <v>0</v>
      </c>
      <c r="X5220">
        <v>8750</v>
      </c>
      <c r="Y5220">
        <v>8750</v>
      </c>
      <c r="Z5220">
        <v>8750</v>
      </c>
      <c r="AA5220">
        <v>0</v>
      </c>
      <c r="AB5220">
        <v>0</v>
      </c>
      <c r="AC5220">
        <v>87500</v>
      </c>
      <c r="AD5220">
        <v>87500</v>
      </c>
      <c r="AF5220" t="s">
        <v>5412</v>
      </c>
      <c r="AH5220">
        <v>431964</v>
      </c>
    </row>
    <row r="5221" spans="1:34" x14ac:dyDescent="0.25">
      <c r="A5221" t="s">
        <v>18397</v>
      </c>
      <c r="B5221" s="24">
        <v>45875</v>
      </c>
      <c r="C5221" t="s">
        <v>18398</v>
      </c>
      <c r="D5221" t="s">
        <v>18230</v>
      </c>
      <c r="E5221" t="s">
        <v>18399</v>
      </c>
      <c r="F5221" t="s">
        <v>18395</v>
      </c>
      <c r="G5221" t="s">
        <v>18395</v>
      </c>
      <c r="H5221">
        <f>Table1[[#This Row],[GrnPostDate]]-Table1[[#This Row],[PoDate]]</f>
        <v>6</v>
      </c>
      <c r="I5221" t="s">
        <v>7263</v>
      </c>
      <c r="J5221" t="s">
        <v>7003</v>
      </c>
      <c r="K5221" t="s">
        <v>8168</v>
      </c>
      <c r="M5221">
        <v>13353</v>
      </c>
      <c r="O5221" t="s">
        <v>18416</v>
      </c>
      <c r="P5221">
        <v>440</v>
      </c>
      <c r="Q5221">
        <v>5</v>
      </c>
      <c r="R5221">
        <v>5</v>
      </c>
      <c r="S5221" s="25">
        <f>Table1[[#This Row],[RcvdQuantity]]/Table1[[#This Row],[POQty]]</f>
        <v>1</v>
      </c>
      <c r="T5221">
        <v>0</v>
      </c>
      <c r="U5221">
        <v>0</v>
      </c>
      <c r="V5221">
        <v>0</v>
      </c>
      <c r="W5221">
        <v>0</v>
      </c>
      <c r="X5221">
        <v>440</v>
      </c>
      <c r="Y5221">
        <v>440</v>
      </c>
      <c r="Z5221">
        <v>440</v>
      </c>
      <c r="AA5221">
        <v>0</v>
      </c>
      <c r="AB5221">
        <v>0</v>
      </c>
      <c r="AC5221">
        <v>2200</v>
      </c>
      <c r="AD5221">
        <v>2200</v>
      </c>
      <c r="AF5221" t="s">
        <v>5412</v>
      </c>
      <c r="AH5221">
        <v>431965</v>
      </c>
    </row>
    <row r="5222" spans="1:34" x14ac:dyDescent="0.25">
      <c r="A5222" t="s">
        <v>18397</v>
      </c>
      <c r="B5222" s="24">
        <v>45875</v>
      </c>
      <c r="C5222" t="s">
        <v>18398</v>
      </c>
      <c r="D5222" t="s">
        <v>18230</v>
      </c>
      <c r="E5222" t="s">
        <v>18399</v>
      </c>
      <c r="F5222" t="s">
        <v>18395</v>
      </c>
      <c r="G5222" t="s">
        <v>18395</v>
      </c>
      <c r="H5222">
        <f>Table1[[#This Row],[GrnPostDate]]-Table1[[#This Row],[PoDate]]</f>
        <v>6</v>
      </c>
      <c r="I5222" t="s">
        <v>7263</v>
      </c>
      <c r="J5222" t="s">
        <v>7003</v>
      </c>
      <c r="K5222" t="s">
        <v>8607</v>
      </c>
      <c r="M5222">
        <v>13354</v>
      </c>
      <c r="O5222" t="s">
        <v>18417</v>
      </c>
      <c r="P5222">
        <v>440</v>
      </c>
      <c r="Q5222">
        <v>10</v>
      </c>
      <c r="R5222">
        <v>10</v>
      </c>
      <c r="S5222" s="25">
        <f>Table1[[#This Row],[RcvdQuantity]]/Table1[[#This Row],[POQty]]</f>
        <v>1</v>
      </c>
      <c r="T5222">
        <v>0</v>
      </c>
      <c r="U5222">
        <v>0</v>
      </c>
      <c r="V5222">
        <v>0</v>
      </c>
      <c r="W5222">
        <v>0</v>
      </c>
      <c r="X5222">
        <v>440</v>
      </c>
      <c r="Y5222">
        <v>440</v>
      </c>
      <c r="Z5222">
        <v>440</v>
      </c>
      <c r="AA5222">
        <v>0</v>
      </c>
      <c r="AB5222">
        <v>0</v>
      </c>
      <c r="AC5222">
        <v>4400</v>
      </c>
      <c r="AD5222">
        <v>4400</v>
      </c>
      <c r="AF5222" t="s">
        <v>5412</v>
      </c>
      <c r="AH5222">
        <v>431966</v>
      </c>
    </row>
    <row r="5223" spans="1:34" x14ac:dyDescent="0.25">
      <c r="A5223" t="s">
        <v>18397</v>
      </c>
      <c r="B5223" s="24">
        <v>45875</v>
      </c>
      <c r="C5223" t="s">
        <v>18398</v>
      </c>
      <c r="D5223" t="s">
        <v>18230</v>
      </c>
      <c r="E5223" t="s">
        <v>18399</v>
      </c>
      <c r="F5223" t="s">
        <v>18395</v>
      </c>
      <c r="G5223" t="s">
        <v>18395</v>
      </c>
      <c r="H5223">
        <f>Table1[[#This Row],[GrnPostDate]]-Table1[[#This Row],[PoDate]]</f>
        <v>6</v>
      </c>
      <c r="I5223" t="s">
        <v>7263</v>
      </c>
      <c r="J5223" t="s">
        <v>7003</v>
      </c>
      <c r="K5223" t="s">
        <v>9608</v>
      </c>
      <c r="M5223">
        <v>13355</v>
      </c>
      <c r="O5223" t="s">
        <v>15005</v>
      </c>
      <c r="P5223">
        <v>440</v>
      </c>
      <c r="Q5223">
        <v>5</v>
      </c>
      <c r="R5223">
        <v>5</v>
      </c>
      <c r="S5223" s="25">
        <f>Table1[[#This Row],[RcvdQuantity]]/Table1[[#This Row],[POQty]]</f>
        <v>1</v>
      </c>
      <c r="T5223">
        <v>0</v>
      </c>
      <c r="U5223">
        <v>0</v>
      </c>
      <c r="V5223">
        <v>0</v>
      </c>
      <c r="W5223">
        <v>0</v>
      </c>
      <c r="X5223">
        <v>440</v>
      </c>
      <c r="Y5223">
        <v>440</v>
      </c>
      <c r="Z5223">
        <v>440</v>
      </c>
      <c r="AA5223">
        <v>0</v>
      </c>
      <c r="AB5223">
        <v>0</v>
      </c>
      <c r="AC5223">
        <v>2200</v>
      </c>
      <c r="AD5223">
        <v>2200</v>
      </c>
      <c r="AF5223" t="s">
        <v>5412</v>
      </c>
      <c r="AH5223">
        <v>431967</v>
      </c>
    </row>
    <row r="5224" spans="1:34" x14ac:dyDescent="0.25">
      <c r="A5224" t="s">
        <v>18397</v>
      </c>
      <c r="B5224" s="24">
        <v>45875</v>
      </c>
      <c r="C5224" t="s">
        <v>18398</v>
      </c>
      <c r="D5224" t="s">
        <v>18230</v>
      </c>
      <c r="E5224" t="s">
        <v>18399</v>
      </c>
      <c r="F5224" t="s">
        <v>18395</v>
      </c>
      <c r="G5224" t="s">
        <v>18395</v>
      </c>
      <c r="H5224">
        <f>Table1[[#This Row],[GrnPostDate]]-Table1[[#This Row],[PoDate]]</f>
        <v>6</v>
      </c>
      <c r="I5224" t="s">
        <v>7263</v>
      </c>
      <c r="J5224" t="s">
        <v>7003</v>
      </c>
      <c r="K5224" t="s">
        <v>8170</v>
      </c>
      <c r="M5224">
        <v>13356</v>
      </c>
      <c r="O5224" t="s">
        <v>12780</v>
      </c>
      <c r="P5224">
        <v>440</v>
      </c>
      <c r="Q5224">
        <v>5</v>
      </c>
      <c r="R5224">
        <v>5</v>
      </c>
      <c r="S5224" s="25">
        <f>Table1[[#This Row],[RcvdQuantity]]/Table1[[#This Row],[POQty]]</f>
        <v>1</v>
      </c>
      <c r="T5224">
        <v>0</v>
      </c>
      <c r="U5224">
        <v>0</v>
      </c>
      <c r="V5224">
        <v>0</v>
      </c>
      <c r="W5224">
        <v>0</v>
      </c>
      <c r="X5224">
        <v>440</v>
      </c>
      <c r="Y5224">
        <v>440</v>
      </c>
      <c r="Z5224">
        <v>440</v>
      </c>
      <c r="AA5224">
        <v>0</v>
      </c>
      <c r="AB5224">
        <v>0</v>
      </c>
      <c r="AC5224">
        <v>2200</v>
      </c>
      <c r="AD5224">
        <v>2200</v>
      </c>
      <c r="AF5224" t="s">
        <v>5412</v>
      </c>
      <c r="AH5224">
        <v>431968</v>
      </c>
    </row>
    <row r="5225" spans="1:34" x14ac:dyDescent="0.25">
      <c r="A5225" t="s">
        <v>18397</v>
      </c>
      <c r="B5225" s="24">
        <v>45875</v>
      </c>
      <c r="C5225" t="s">
        <v>18398</v>
      </c>
      <c r="D5225" t="s">
        <v>18230</v>
      </c>
      <c r="E5225" t="s">
        <v>18399</v>
      </c>
      <c r="F5225" t="s">
        <v>18395</v>
      </c>
      <c r="G5225" t="s">
        <v>18395</v>
      </c>
      <c r="H5225">
        <f>Table1[[#This Row],[GrnPostDate]]-Table1[[#This Row],[PoDate]]</f>
        <v>6</v>
      </c>
      <c r="I5225" t="s">
        <v>7263</v>
      </c>
      <c r="J5225" t="s">
        <v>7003</v>
      </c>
      <c r="K5225" t="s">
        <v>8609</v>
      </c>
      <c r="M5225">
        <v>13357</v>
      </c>
      <c r="O5225" t="s">
        <v>12780</v>
      </c>
      <c r="P5225">
        <v>440</v>
      </c>
      <c r="Q5225">
        <v>5</v>
      </c>
      <c r="R5225">
        <v>5</v>
      </c>
      <c r="S5225" s="25">
        <f>Table1[[#This Row],[RcvdQuantity]]/Table1[[#This Row],[POQty]]</f>
        <v>1</v>
      </c>
      <c r="T5225">
        <v>0</v>
      </c>
      <c r="U5225">
        <v>0</v>
      </c>
      <c r="V5225">
        <v>0</v>
      </c>
      <c r="W5225">
        <v>0</v>
      </c>
      <c r="X5225">
        <v>440</v>
      </c>
      <c r="Y5225">
        <v>440</v>
      </c>
      <c r="Z5225">
        <v>440</v>
      </c>
      <c r="AA5225">
        <v>0</v>
      </c>
      <c r="AB5225">
        <v>0</v>
      </c>
      <c r="AC5225">
        <v>2200</v>
      </c>
      <c r="AD5225">
        <v>2200</v>
      </c>
      <c r="AF5225" t="s">
        <v>5412</v>
      </c>
      <c r="AH5225">
        <v>431969</v>
      </c>
    </row>
    <row r="5226" spans="1:34" x14ac:dyDescent="0.25">
      <c r="A5226" t="s">
        <v>18418</v>
      </c>
      <c r="B5226" s="24">
        <v>45877</v>
      </c>
      <c r="C5226" t="s">
        <v>18419</v>
      </c>
      <c r="D5226" t="s">
        <v>18393</v>
      </c>
      <c r="E5226" t="s">
        <v>18420</v>
      </c>
      <c r="F5226" t="s">
        <v>18395</v>
      </c>
      <c r="G5226" t="s">
        <v>18395</v>
      </c>
      <c r="H5226">
        <f>Table1[[#This Row],[GrnPostDate]]-Table1[[#This Row],[PoDate]]</f>
        <v>4</v>
      </c>
      <c r="I5226" t="s">
        <v>75</v>
      </c>
      <c r="J5226" t="s">
        <v>52</v>
      </c>
      <c r="K5226" t="s">
        <v>291</v>
      </c>
      <c r="M5226">
        <v>13378</v>
      </c>
      <c r="O5226" t="s">
        <v>5922</v>
      </c>
      <c r="P5226">
        <v>450</v>
      </c>
      <c r="Q5226">
        <v>10</v>
      </c>
      <c r="R5226">
        <v>10</v>
      </c>
      <c r="S5226" s="25">
        <f>Table1[[#This Row],[RcvdQuantity]]/Table1[[#This Row],[POQty]]</f>
        <v>1</v>
      </c>
      <c r="T5226">
        <v>0</v>
      </c>
      <c r="U5226">
        <v>0</v>
      </c>
      <c r="V5226">
        <v>0</v>
      </c>
      <c r="W5226">
        <v>0</v>
      </c>
      <c r="X5226">
        <v>450</v>
      </c>
      <c r="Y5226">
        <v>450</v>
      </c>
      <c r="Z5226">
        <v>450</v>
      </c>
      <c r="AA5226">
        <v>0</v>
      </c>
      <c r="AB5226">
        <v>0</v>
      </c>
      <c r="AC5226">
        <v>4500</v>
      </c>
      <c r="AD5226">
        <v>4500</v>
      </c>
      <c r="AF5226" t="s">
        <v>5503</v>
      </c>
      <c r="AH5226">
        <v>432129</v>
      </c>
    </row>
    <row r="5227" spans="1:34" x14ac:dyDescent="0.25">
      <c r="A5227" t="s">
        <v>18418</v>
      </c>
      <c r="B5227" s="24">
        <v>45877</v>
      </c>
      <c r="C5227" t="s">
        <v>18419</v>
      </c>
      <c r="D5227" t="s">
        <v>18393</v>
      </c>
      <c r="E5227" t="s">
        <v>18420</v>
      </c>
      <c r="F5227" t="s">
        <v>18395</v>
      </c>
      <c r="G5227" t="s">
        <v>18395</v>
      </c>
      <c r="H5227">
        <f>Table1[[#This Row],[GrnPostDate]]-Table1[[#This Row],[PoDate]]</f>
        <v>4</v>
      </c>
      <c r="I5227" t="s">
        <v>75</v>
      </c>
      <c r="J5227" t="s">
        <v>52</v>
      </c>
      <c r="K5227" t="s">
        <v>18421</v>
      </c>
      <c r="M5227">
        <v>11930</v>
      </c>
      <c r="O5227" t="s">
        <v>37</v>
      </c>
      <c r="P5227">
        <v>100</v>
      </c>
      <c r="Q5227">
        <v>10</v>
      </c>
      <c r="R5227">
        <v>10</v>
      </c>
      <c r="S5227" s="25">
        <f>Table1[[#This Row],[RcvdQuantity]]/Table1[[#This Row],[POQty]]</f>
        <v>1</v>
      </c>
      <c r="T5227">
        <v>0</v>
      </c>
      <c r="U5227">
        <v>0</v>
      </c>
      <c r="V5227">
        <v>0</v>
      </c>
      <c r="W5227">
        <v>0</v>
      </c>
      <c r="X5227">
        <v>100</v>
      </c>
      <c r="Y5227">
        <v>100</v>
      </c>
      <c r="Z5227">
        <v>100</v>
      </c>
      <c r="AA5227">
        <v>0</v>
      </c>
      <c r="AB5227">
        <v>0</v>
      </c>
      <c r="AC5227">
        <v>1000</v>
      </c>
      <c r="AD5227">
        <v>1000</v>
      </c>
      <c r="AF5227" t="s">
        <v>5503</v>
      </c>
      <c r="AH5227">
        <v>432130</v>
      </c>
    </row>
    <row r="5228" spans="1:34" x14ac:dyDescent="0.25">
      <c r="A5228" t="s">
        <v>18418</v>
      </c>
      <c r="B5228" s="24">
        <v>45877</v>
      </c>
      <c r="C5228" t="s">
        <v>18419</v>
      </c>
      <c r="D5228" t="s">
        <v>18393</v>
      </c>
      <c r="E5228" t="s">
        <v>18420</v>
      </c>
      <c r="F5228" t="s">
        <v>18395</v>
      </c>
      <c r="G5228" t="s">
        <v>18395</v>
      </c>
      <c r="H5228">
        <f>Table1[[#This Row],[GrnPostDate]]-Table1[[#This Row],[PoDate]]</f>
        <v>4</v>
      </c>
      <c r="I5228" t="s">
        <v>75</v>
      </c>
      <c r="J5228" t="s">
        <v>52</v>
      </c>
      <c r="K5228" t="s">
        <v>10931</v>
      </c>
      <c r="M5228">
        <v>11922</v>
      </c>
      <c r="O5228" t="s">
        <v>37</v>
      </c>
      <c r="P5228">
        <v>10000</v>
      </c>
      <c r="Q5228">
        <v>1</v>
      </c>
      <c r="R5228">
        <v>1</v>
      </c>
      <c r="S5228" s="25">
        <f>Table1[[#This Row],[RcvdQuantity]]/Table1[[#This Row],[POQty]]</f>
        <v>1</v>
      </c>
      <c r="T5228">
        <v>0</v>
      </c>
      <c r="U5228">
        <v>0</v>
      </c>
      <c r="V5228">
        <v>0</v>
      </c>
      <c r="W5228">
        <v>0</v>
      </c>
      <c r="X5228">
        <v>10000</v>
      </c>
      <c r="Y5228">
        <v>10000</v>
      </c>
      <c r="Z5228">
        <v>10000</v>
      </c>
      <c r="AA5228">
        <v>0</v>
      </c>
      <c r="AB5228">
        <v>0</v>
      </c>
      <c r="AC5228">
        <v>10000</v>
      </c>
      <c r="AD5228">
        <v>10000</v>
      </c>
      <c r="AF5228" t="s">
        <v>5503</v>
      </c>
      <c r="AH5228">
        <v>432131</v>
      </c>
    </row>
    <row r="5229" spans="1:34" x14ac:dyDescent="0.25">
      <c r="A5229" t="s">
        <v>18418</v>
      </c>
      <c r="B5229" s="24">
        <v>45877</v>
      </c>
      <c r="C5229" t="s">
        <v>18419</v>
      </c>
      <c r="D5229" t="s">
        <v>18393</v>
      </c>
      <c r="E5229" t="s">
        <v>18420</v>
      </c>
      <c r="F5229" t="s">
        <v>18395</v>
      </c>
      <c r="G5229" t="s">
        <v>18395</v>
      </c>
      <c r="H5229">
        <f>Table1[[#This Row],[GrnPostDate]]-Table1[[#This Row],[PoDate]]</f>
        <v>4</v>
      </c>
      <c r="I5229" t="s">
        <v>75</v>
      </c>
      <c r="J5229" t="s">
        <v>52</v>
      </c>
      <c r="K5229" t="s">
        <v>12338</v>
      </c>
      <c r="M5229">
        <v>13431</v>
      </c>
      <c r="O5229" t="s">
        <v>15453</v>
      </c>
      <c r="P5229">
        <v>250</v>
      </c>
      <c r="Q5229">
        <v>50</v>
      </c>
      <c r="R5229">
        <v>50</v>
      </c>
      <c r="S5229" s="25">
        <f>Table1[[#This Row],[RcvdQuantity]]/Table1[[#This Row],[POQty]]</f>
        <v>1</v>
      </c>
      <c r="T5229">
        <v>0</v>
      </c>
      <c r="U5229">
        <v>0</v>
      </c>
      <c r="V5229">
        <v>0</v>
      </c>
      <c r="W5229">
        <v>0</v>
      </c>
      <c r="X5229">
        <v>250</v>
      </c>
      <c r="Y5229">
        <v>250</v>
      </c>
      <c r="Z5229">
        <v>250</v>
      </c>
      <c r="AA5229">
        <v>0</v>
      </c>
      <c r="AB5229">
        <v>0</v>
      </c>
      <c r="AC5229">
        <v>12500</v>
      </c>
      <c r="AD5229">
        <v>12500</v>
      </c>
      <c r="AF5229" t="s">
        <v>5503</v>
      </c>
      <c r="AH5229">
        <v>432132</v>
      </c>
    </row>
    <row r="5230" spans="1:34" x14ac:dyDescent="0.25">
      <c r="A5230" t="s">
        <v>18422</v>
      </c>
      <c r="B5230" s="24">
        <v>45876</v>
      </c>
      <c r="C5230" t="s">
        <v>18423</v>
      </c>
      <c r="D5230" t="s">
        <v>18393</v>
      </c>
      <c r="E5230" t="s">
        <v>18424</v>
      </c>
      <c r="F5230" t="s">
        <v>18395</v>
      </c>
      <c r="G5230" t="s">
        <v>18395</v>
      </c>
      <c r="H5230">
        <f>Table1[[#This Row],[GrnPostDate]]-Table1[[#This Row],[PoDate]]</f>
        <v>5</v>
      </c>
      <c r="I5230" t="s">
        <v>2319</v>
      </c>
      <c r="J5230" t="s">
        <v>90</v>
      </c>
      <c r="K5230" t="s">
        <v>18425</v>
      </c>
      <c r="M5230">
        <v>769</v>
      </c>
      <c r="O5230" t="s">
        <v>18426</v>
      </c>
      <c r="P5230">
        <v>22</v>
      </c>
      <c r="Q5230">
        <v>3000</v>
      </c>
      <c r="R5230">
        <v>3000</v>
      </c>
      <c r="S5230" s="25">
        <f>Table1[[#This Row],[RcvdQuantity]]/Table1[[#This Row],[POQty]]</f>
        <v>1</v>
      </c>
      <c r="T5230">
        <v>0</v>
      </c>
      <c r="U5230">
        <v>0</v>
      </c>
      <c r="V5230">
        <v>0</v>
      </c>
      <c r="W5230">
        <v>0</v>
      </c>
      <c r="X5230">
        <v>22</v>
      </c>
      <c r="Y5230">
        <v>22</v>
      </c>
      <c r="Z5230">
        <v>22</v>
      </c>
      <c r="AA5230">
        <v>0</v>
      </c>
      <c r="AB5230">
        <v>0</v>
      </c>
      <c r="AC5230">
        <v>66000</v>
      </c>
      <c r="AD5230">
        <v>66000</v>
      </c>
      <c r="AF5230" t="s">
        <v>5412</v>
      </c>
      <c r="AH5230">
        <v>432133</v>
      </c>
    </row>
    <row r="5231" spans="1:34" x14ac:dyDescent="0.25">
      <c r="A5231" t="s">
        <v>18427</v>
      </c>
      <c r="B5231" s="24">
        <v>45877</v>
      </c>
      <c r="C5231" t="s">
        <v>18428</v>
      </c>
      <c r="D5231" t="s">
        <v>18393</v>
      </c>
      <c r="E5231" t="s">
        <v>18429</v>
      </c>
      <c r="F5231" t="s">
        <v>18395</v>
      </c>
      <c r="G5231" t="s">
        <v>18395</v>
      </c>
      <c r="H5231">
        <f>Table1[[#This Row],[GrnPostDate]]-Table1[[#This Row],[PoDate]]</f>
        <v>4</v>
      </c>
      <c r="I5231" t="s">
        <v>2319</v>
      </c>
      <c r="J5231" t="s">
        <v>90</v>
      </c>
      <c r="K5231" t="s">
        <v>7500</v>
      </c>
      <c r="M5231">
        <v>754</v>
      </c>
      <c r="O5231" t="s">
        <v>18430</v>
      </c>
      <c r="P5231">
        <v>210</v>
      </c>
      <c r="Q5231">
        <v>500</v>
      </c>
      <c r="R5231">
        <v>200</v>
      </c>
      <c r="S5231" s="25">
        <f>Table1[[#This Row],[RcvdQuantity]]/Table1[[#This Row],[POQty]]</f>
        <v>0.4</v>
      </c>
      <c r="T5231">
        <v>300</v>
      </c>
      <c r="U5231">
        <v>0</v>
      </c>
      <c r="V5231">
        <v>0</v>
      </c>
      <c r="W5231">
        <v>0</v>
      </c>
      <c r="X5231">
        <v>210</v>
      </c>
      <c r="Y5231">
        <v>210</v>
      </c>
      <c r="Z5231">
        <v>210</v>
      </c>
      <c r="AA5231">
        <v>0</v>
      </c>
      <c r="AB5231">
        <v>0</v>
      </c>
      <c r="AC5231">
        <v>42000</v>
      </c>
      <c r="AD5231">
        <v>42000</v>
      </c>
      <c r="AF5231" t="s">
        <v>5412</v>
      </c>
      <c r="AH5231">
        <v>432135</v>
      </c>
    </row>
    <row r="5232" spans="1:34" x14ac:dyDescent="0.25">
      <c r="A5232" t="s">
        <v>18422</v>
      </c>
      <c r="B5232" s="24">
        <v>45876</v>
      </c>
      <c r="C5232" t="s">
        <v>18431</v>
      </c>
      <c r="D5232" t="s">
        <v>18341</v>
      </c>
      <c r="E5232" t="s">
        <v>18432</v>
      </c>
      <c r="F5232" t="s">
        <v>18395</v>
      </c>
      <c r="G5232" t="s">
        <v>18395</v>
      </c>
      <c r="H5232">
        <f>Table1[[#This Row],[GrnPostDate]]-Table1[[#This Row],[PoDate]]</f>
        <v>5</v>
      </c>
      <c r="I5232" t="s">
        <v>2319</v>
      </c>
      <c r="J5232" t="s">
        <v>119</v>
      </c>
      <c r="K5232" t="s">
        <v>9175</v>
      </c>
      <c r="M5232">
        <v>11398</v>
      </c>
      <c r="O5232" t="s">
        <v>9176</v>
      </c>
      <c r="P5232">
        <v>4500</v>
      </c>
      <c r="Q5232">
        <v>50</v>
      </c>
      <c r="R5232">
        <v>50</v>
      </c>
      <c r="S5232" s="25">
        <f>Table1[[#This Row],[RcvdQuantity]]/Table1[[#This Row],[POQty]]</f>
        <v>1</v>
      </c>
      <c r="T5232">
        <v>0</v>
      </c>
      <c r="U5232">
        <v>0</v>
      </c>
      <c r="V5232">
        <v>0</v>
      </c>
      <c r="W5232">
        <v>0</v>
      </c>
      <c r="X5232">
        <v>4500</v>
      </c>
      <c r="Y5232">
        <v>4500</v>
      </c>
      <c r="Z5232">
        <v>4500</v>
      </c>
      <c r="AA5232">
        <v>0</v>
      </c>
      <c r="AB5232">
        <v>0</v>
      </c>
      <c r="AC5232">
        <v>225000</v>
      </c>
      <c r="AD5232">
        <v>225000</v>
      </c>
      <c r="AF5232" t="s">
        <v>5412</v>
      </c>
      <c r="AH5232">
        <v>432136</v>
      </c>
    </row>
    <row r="5233" spans="1:34" x14ac:dyDescent="0.25">
      <c r="A5233" t="s">
        <v>18427</v>
      </c>
      <c r="B5233" s="24">
        <v>45877</v>
      </c>
      <c r="C5233" t="s">
        <v>18433</v>
      </c>
      <c r="D5233" t="s">
        <v>18341</v>
      </c>
      <c r="E5233" t="s">
        <v>18434</v>
      </c>
      <c r="F5233" t="s">
        <v>18395</v>
      </c>
      <c r="G5233" t="s">
        <v>18395</v>
      </c>
      <c r="H5233">
        <f>Table1[[#This Row],[GrnPostDate]]-Table1[[#This Row],[PoDate]]</f>
        <v>4</v>
      </c>
      <c r="I5233" t="s">
        <v>2319</v>
      </c>
      <c r="J5233" t="s">
        <v>90</v>
      </c>
      <c r="K5233" t="s">
        <v>5507</v>
      </c>
      <c r="M5233">
        <v>770</v>
      </c>
      <c r="O5233" t="s">
        <v>18435</v>
      </c>
      <c r="P5233">
        <v>15</v>
      </c>
      <c r="Q5233">
        <v>5000</v>
      </c>
      <c r="R5233">
        <v>5000</v>
      </c>
      <c r="S5233" s="25">
        <f>Table1[[#This Row],[RcvdQuantity]]/Table1[[#This Row],[POQty]]</f>
        <v>1</v>
      </c>
      <c r="T5233">
        <v>0</v>
      </c>
      <c r="U5233">
        <v>0</v>
      </c>
      <c r="V5233">
        <v>0</v>
      </c>
      <c r="W5233">
        <v>0</v>
      </c>
      <c r="X5233">
        <v>15</v>
      </c>
      <c r="Y5233">
        <v>15</v>
      </c>
      <c r="Z5233">
        <v>15</v>
      </c>
      <c r="AA5233">
        <v>0</v>
      </c>
      <c r="AB5233">
        <v>0</v>
      </c>
      <c r="AC5233">
        <v>75000</v>
      </c>
      <c r="AD5233">
        <v>75000</v>
      </c>
      <c r="AF5233" t="s">
        <v>5412</v>
      </c>
      <c r="AH5233">
        <v>432137</v>
      </c>
    </row>
    <row r="5234" spans="1:34" x14ac:dyDescent="0.25">
      <c r="A5234" t="s">
        <v>18436</v>
      </c>
      <c r="B5234" s="24">
        <v>45876</v>
      </c>
      <c r="C5234" t="s">
        <v>18437</v>
      </c>
      <c r="D5234" t="s">
        <v>18341</v>
      </c>
      <c r="E5234" t="s">
        <v>18438</v>
      </c>
      <c r="F5234" t="s">
        <v>18395</v>
      </c>
      <c r="G5234" t="s">
        <v>18395</v>
      </c>
      <c r="H5234">
        <f>Table1[[#This Row],[GrnPostDate]]-Table1[[#This Row],[PoDate]]</f>
        <v>5</v>
      </c>
      <c r="I5234" t="s">
        <v>2319</v>
      </c>
      <c r="J5234" t="s">
        <v>90</v>
      </c>
      <c r="K5234" t="s">
        <v>134</v>
      </c>
      <c r="M5234">
        <v>983</v>
      </c>
      <c r="O5234" t="s">
        <v>18439</v>
      </c>
      <c r="P5234">
        <v>20</v>
      </c>
      <c r="Q5234">
        <v>200</v>
      </c>
      <c r="R5234">
        <v>200</v>
      </c>
      <c r="S5234" s="25">
        <f>Table1[[#This Row],[RcvdQuantity]]/Table1[[#This Row],[POQty]]</f>
        <v>1</v>
      </c>
      <c r="T5234">
        <v>0</v>
      </c>
      <c r="U5234">
        <v>0</v>
      </c>
      <c r="V5234">
        <v>0</v>
      </c>
      <c r="W5234">
        <v>0</v>
      </c>
      <c r="X5234">
        <v>20</v>
      </c>
      <c r="Y5234">
        <v>20</v>
      </c>
      <c r="Z5234">
        <v>20</v>
      </c>
      <c r="AA5234">
        <v>0</v>
      </c>
      <c r="AB5234">
        <v>0</v>
      </c>
      <c r="AC5234">
        <v>4000</v>
      </c>
      <c r="AD5234">
        <v>4000</v>
      </c>
      <c r="AF5234" t="s">
        <v>5412</v>
      </c>
      <c r="AH5234">
        <v>432138</v>
      </c>
    </row>
    <row r="5235" spans="1:34" x14ac:dyDescent="0.25">
      <c r="A5235" t="s">
        <v>18436</v>
      </c>
      <c r="B5235" s="24">
        <v>45876</v>
      </c>
      <c r="C5235" t="s">
        <v>18437</v>
      </c>
      <c r="D5235" t="s">
        <v>18341</v>
      </c>
      <c r="E5235" t="s">
        <v>18438</v>
      </c>
      <c r="F5235" t="s">
        <v>18395</v>
      </c>
      <c r="G5235" t="s">
        <v>18395</v>
      </c>
      <c r="H5235">
        <f>Table1[[#This Row],[GrnPostDate]]-Table1[[#This Row],[PoDate]]</f>
        <v>5</v>
      </c>
      <c r="I5235" t="s">
        <v>2319</v>
      </c>
      <c r="J5235" t="s">
        <v>90</v>
      </c>
      <c r="K5235" t="s">
        <v>8953</v>
      </c>
      <c r="M5235">
        <v>687</v>
      </c>
      <c r="O5235" t="s">
        <v>18188</v>
      </c>
      <c r="P5235">
        <v>120</v>
      </c>
      <c r="Q5235">
        <v>200</v>
      </c>
      <c r="R5235">
        <v>200</v>
      </c>
      <c r="S5235" s="25">
        <f>Table1[[#This Row],[RcvdQuantity]]/Table1[[#This Row],[POQty]]</f>
        <v>1</v>
      </c>
      <c r="T5235">
        <v>0</v>
      </c>
      <c r="U5235">
        <v>0</v>
      </c>
      <c r="V5235">
        <v>0</v>
      </c>
      <c r="W5235">
        <v>0</v>
      </c>
      <c r="X5235">
        <v>120</v>
      </c>
      <c r="Y5235">
        <v>120</v>
      </c>
      <c r="Z5235">
        <v>120</v>
      </c>
      <c r="AA5235">
        <v>0</v>
      </c>
      <c r="AB5235">
        <v>0</v>
      </c>
      <c r="AC5235">
        <v>24000</v>
      </c>
      <c r="AD5235">
        <v>24000</v>
      </c>
      <c r="AF5235" t="s">
        <v>5412</v>
      </c>
      <c r="AH5235">
        <v>432139</v>
      </c>
    </row>
    <row r="5236" spans="1:34" x14ac:dyDescent="0.25">
      <c r="A5236" t="s">
        <v>18436</v>
      </c>
      <c r="B5236" s="24">
        <v>45876</v>
      </c>
      <c r="C5236" t="s">
        <v>18437</v>
      </c>
      <c r="D5236" t="s">
        <v>18341</v>
      </c>
      <c r="E5236" t="s">
        <v>18438</v>
      </c>
      <c r="F5236" t="s">
        <v>18395</v>
      </c>
      <c r="G5236" t="s">
        <v>18395</v>
      </c>
      <c r="H5236">
        <f>Table1[[#This Row],[GrnPostDate]]-Table1[[#This Row],[PoDate]]</f>
        <v>5</v>
      </c>
      <c r="I5236" t="s">
        <v>2319</v>
      </c>
      <c r="J5236" t="s">
        <v>90</v>
      </c>
      <c r="K5236" t="s">
        <v>6010</v>
      </c>
      <c r="M5236">
        <v>381</v>
      </c>
      <c r="O5236" t="s">
        <v>12738</v>
      </c>
      <c r="P5236">
        <v>850</v>
      </c>
      <c r="Q5236">
        <v>200</v>
      </c>
      <c r="R5236">
        <v>200</v>
      </c>
      <c r="S5236" s="25">
        <f>Table1[[#This Row],[RcvdQuantity]]/Table1[[#This Row],[POQty]]</f>
        <v>1</v>
      </c>
      <c r="T5236">
        <v>0</v>
      </c>
      <c r="U5236">
        <v>0</v>
      </c>
      <c r="V5236">
        <v>0</v>
      </c>
      <c r="W5236">
        <v>0</v>
      </c>
      <c r="X5236">
        <v>850</v>
      </c>
      <c r="Y5236">
        <v>850</v>
      </c>
      <c r="Z5236">
        <v>850</v>
      </c>
      <c r="AA5236">
        <v>0</v>
      </c>
      <c r="AB5236">
        <v>0</v>
      </c>
      <c r="AC5236">
        <v>170000</v>
      </c>
      <c r="AD5236">
        <v>170000</v>
      </c>
      <c r="AF5236" t="s">
        <v>5412</v>
      </c>
      <c r="AH5236">
        <v>432140</v>
      </c>
    </row>
    <row r="5237" spans="1:34" x14ac:dyDescent="0.25">
      <c r="A5237" t="s">
        <v>18440</v>
      </c>
      <c r="B5237" s="24">
        <v>45860</v>
      </c>
      <c r="C5237" t="s">
        <v>18441</v>
      </c>
      <c r="D5237" t="s">
        <v>18393</v>
      </c>
      <c r="E5237" t="s">
        <v>18442</v>
      </c>
      <c r="F5237" t="s">
        <v>18395</v>
      </c>
      <c r="G5237" t="s">
        <v>18395</v>
      </c>
      <c r="H5237">
        <f>Table1[[#This Row],[GrnPostDate]]-Table1[[#This Row],[PoDate]]</f>
        <v>21</v>
      </c>
      <c r="I5237" t="s">
        <v>5842</v>
      </c>
      <c r="J5237" t="s">
        <v>90</v>
      </c>
      <c r="K5237" t="s">
        <v>5843</v>
      </c>
      <c r="M5237">
        <v>11331</v>
      </c>
      <c r="O5237" t="s">
        <v>8544</v>
      </c>
      <c r="P5237">
        <v>260</v>
      </c>
      <c r="Q5237">
        <v>300</v>
      </c>
      <c r="R5237">
        <v>300</v>
      </c>
      <c r="S5237" s="25">
        <f>Table1[[#This Row],[RcvdQuantity]]/Table1[[#This Row],[POQty]]</f>
        <v>1</v>
      </c>
      <c r="T5237">
        <v>0</v>
      </c>
      <c r="U5237">
        <v>0</v>
      </c>
      <c r="V5237">
        <v>0</v>
      </c>
      <c r="W5237">
        <v>0</v>
      </c>
      <c r="X5237">
        <v>260</v>
      </c>
      <c r="Y5237">
        <v>260</v>
      </c>
      <c r="Z5237">
        <v>260</v>
      </c>
      <c r="AA5237">
        <v>0</v>
      </c>
      <c r="AB5237">
        <v>0</v>
      </c>
      <c r="AC5237">
        <v>78000</v>
      </c>
      <c r="AD5237">
        <v>78000</v>
      </c>
      <c r="AF5237" t="s">
        <v>5412</v>
      </c>
      <c r="AH5237">
        <v>432147</v>
      </c>
    </row>
    <row r="5238" spans="1:34" x14ac:dyDescent="0.25">
      <c r="A5238" t="s">
        <v>17755</v>
      </c>
      <c r="B5238" s="24">
        <v>45866</v>
      </c>
      <c r="C5238" t="s">
        <v>18443</v>
      </c>
      <c r="D5238" t="s">
        <v>18393</v>
      </c>
      <c r="E5238" t="s">
        <v>18444</v>
      </c>
      <c r="F5238" t="s">
        <v>18395</v>
      </c>
      <c r="G5238" t="s">
        <v>18395</v>
      </c>
      <c r="H5238">
        <f>Table1[[#This Row],[GrnPostDate]]-Table1[[#This Row],[PoDate]]</f>
        <v>15</v>
      </c>
      <c r="I5238" t="s">
        <v>1176</v>
      </c>
      <c r="J5238" t="s">
        <v>5934</v>
      </c>
      <c r="K5238" t="s">
        <v>7152</v>
      </c>
      <c r="M5238">
        <v>14376</v>
      </c>
      <c r="O5238" t="s">
        <v>16738</v>
      </c>
      <c r="P5238">
        <v>210</v>
      </c>
      <c r="Q5238">
        <v>100</v>
      </c>
      <c r="R5238">
        <v>100</v>
      </c>
      <c r="S5238" s="25">
        <f>Table1[[#This Row],[RcvdQuantity]]/Table1[[#This Row],[POQty]]</f>
        <v>1</v>
      </c>
      <c r="T5238">
        <v>0</v>
      </c>
      <c r="U5238">
        <v>0</v>
      </c>
      <c r="V5238">
        <v>0</v>
      </c>
      <c r="W5238">
        <v>0</v>
      </c>
      <c r="X5238">
        <v>210</v>
      </c>
      <c r="Y5238">
        <v>210</v>
      </c>
      <c r="Z5238">
        <v>210</v>
      </c>
      <c r="AA5238">
        <v>0</v>
      </c>
      <c r="AB5238">
        <v>0</v>
      </c>
      <c r="AC5238">
        <v>21000</v>
      </c>
      <c r="AD5238">
        <v>21000</v>
      </c>
      <c r="AF5238" t="s">
        <v>5412</v>
      </c>
      <c r="AH5238">
        <v>432194</v>
      </c>
    </row>
    <row r="5239" spans="1:34" x14ac:dyDescent="0.25">
      <c r="A5239" t="s">
        <v>18445</v>
      </c>
      <c r="B5239" s="24">
        <v>45877</v>
      </c>
      <c r="C5239" t="s">
        <v>18446</v>
      </c>
      <c r="D5239" t="s">
        <v>18393</v>
      </c>
      <c r="E5239" t="s">
        <v>18447</v>
      </c>
      <c r="F5239" t="s">
        <v>18395</v>
      </c>
      <c r="G5239" t="s">
        <v>18395</v>
      </c>
      <c r="H5239">
        <f>Table1[[#This Row],[GrnPostDate]]-Table1[[#This Row],[PoDate]]</f>
        <v>4</v>
      </c>
      <c r="I5239" t="s">
        <v>703</v>
      </c>
      <c r="J5239" t="s">
        <v>5409</v>
      </c>
      <c r="K5239" t="s">
        <v>6830</v>
      </c>
      <c r="L5239" t="s">
        <v>6831</v>
      </c>
      <c r="M5239">
        <v>6976</v>
      </c>
      <c r="O5239" t="s">
        <v>18448</v>
      </c>
      <c r="P5239">
        <v>3.28</v>
      </c>
      <c r="Q5239">
        <v>4000</v>
      </c>
      <c r="R5239">
        <v>4000</v>
      </c>
      <c r="S5239" s="25">
        <f>Table1[[#This Row],[RcvdQuantity]]/Table1[[#This Row],[POQty]]</f>
        <v>1</v>
      </c>
      <c r="T5239">
        <v>0</v>
      </c>
      <c r="U5239">
        <v>0</v>
      </c>
      <c r="V5239">
        <v>0</v>
      </c>
      <c r="W5239">
        <v>0</v>
      </c>
      <c r="X5239">
        <v>3.28</v>
      </c>
      <c r="Y5239">
        <v>3.28</v>
      </c>
      <c r="Z5239">
        <v>3.28</v>
      </c>
      <c r="AA5239">
        <v>0</v>
      </c>
      <c r="AB5239">
        <v>0</v>
      </c>
      <c r="AC5239">
        <v>13120</v>
      </c>
      <c r="AD5239">
        <v>13120</v>
      </c>
      <c r="AF5239" t="s">
        <v>5412</v>
      </c>
      <c r="AH5239">
        <v>432195</v>
      </c>
    </row>
    <row r="5240" spans="1:34" x14ac:dyDescent="0.25">
      <c r="A5240" t="s">
        <v>18449</v>
      </c>
      <c r="B5240" s="24">
        <v>45877</v>
      </c>
      <c r="C5240" t="s">
        <v>18450</v>
      </c>
      <c r="D5240" t="s">
        <v>18393</v>
      </c>
      <c r="E5240" t="s">
        <v>18451</v>
      </c>
      <c r="F5240" t="s">
        <v>18395</v>
      </c>
      <c r="G5240" t="s">
        <v>18395</v>
      </c>
      <c r="H5240">
        <f>Table1[[#This Row],[GrnPostDate]]-Table1[[#This Row],[PoDate]]</f>
        <v>4</v>
      </c>
      <c r="I5240" t="s">
        <v>648</v>
      </c>
      <c r="J5240" t="s">
        <v>5409</v>
      </c>
      <c r="K5240" t="s">
        <v>18452</v>
      </c>
      <c r="L5240" t="s">
        <v>18453</v>
      </c>
      <c r="M5240">
        <v>7088</v>
      </c>
      <c r="O5240" t="s">
        <v>18454</v>
      </c>
      <c r="P5240">
        <v>125.95</v>
      </c>
      <c r="Q5240">
        <v>120</v>
      </c>
      <c r="R5240">
        <v>120</v>
      </c>
      <c r="S5240" s="25">
        <f>Table1[[#This Row],[RcvdQuantity]]/Table1[[#This Row],[POQty]]</f>
        <v>1</v>
      </c>
      <c r="T5240">
        <v>0</v>
      </c>
      <c r="U5240">
        <v>0</v>
      </c>
      <c r="V5240">
        <v>0</v>
      </c>
      <c r="W5240">
        <v>0</v>
      </c>
      <c r="X5240">
        <v>125.95</v>
      </c>
      <c r="Y5240">
        <v>125.95</v>
      </c>
      <c r="Z5240">
        <v>125.95</v>
      </c>
      <c r="AA5240">
        <v>0</v>
      </c>
      <c r="AB5240">
        <v>0</v>
      </c>
      <c r="AC5240">
        <v>15114.36</v>
      </c>
      <c r="AD5240">
        <v>15114.36</v>
      </c>
      <c r="AF5240" t="s">
        <v>5412</v>
      </c>
      <c r="AH5240">
        <v>432196</v>
      </c>
    </row>
    <row r="5241" spans="1:34" x14ac:dyDescent="0.25">
      <c r="A5241" t="s">
        <v>18455</v>
      </c>
      <c r="B5241" s="24">
        <v>45880</v>
      </c>
      <c r="C5241" t="s">
        <v>18456</v>
      </c>
      <c r="D5241" t="s">
        <v>18393</v>
      </c>
      <c r="E5241" t="s">
        <v>18457</v>
      </c>
      <c r="F5241" t="s">
        <v>18395</v>
      </c>
      <c r="G5241" t="s">
        <v>18395</v>
      </c>
      <c r="H5241">
        <f>Table1[[#This Row],[GrnPostDate]]-Table1[[#This Row],[PoDate]]</f>
        <v>1</v>
      </c>
      <c r="I5241" t="s">
        <v>9528</v>
      </c>
      <c r="J5241" t="s">
        <v>5472</v>
      </c>
      <c r="K5241" t="s">
        <v>7905</v>
      </c>
      <c r="L5241" t="s">
        <v>7906</v>
      </c>
      <c r="M5241">
        <v>8070</v>
      </c>
      <c r="O5241" t="s">
        <v>10351</v>
      </c>
      <c r="P5241">
        <v>43000</v>
      </c>
      <c r="Q5241">
        <v>15</v>
      </c>
      <c r="R5241">
        <v>5</v>
      </c>
      <c r="S5241" s="25">
        <f>Table1[[#This Row],[RcvdQuantity]]/Table1[[#This Row],[POQty]]</f>
        <v>0.33333333333333331</v>
      </c>
      <c r="T5241">
        <v>10</v>
      </c>
      <c r="U5241">
        <v>0</v>
      </c>
      <c r="V5241">
        <v>0</v>
      </c>
      <c r="W5241">
        <v>0</v>
      </c>
      <c r="X5241">
        <v>43000</v>
      </c>
      <c r="Y5241">
        <v>43000</v>
      </c>
      <c r="Z5241">
        <v>43000</v>
      </c>
      <c r="AA5241">
        <v>0</v>
      </c>
      <c r="AB5241">
        <v>0</v>
      </c>
      <c r="AC5241">
        <v>215000</v>
      </c>
      <c r="AD5241">
        <v>215000</v>
      </c>
      <c r="AF5241" t="s">
        <v>5412</v>
      </c>
      <c r="AH5241">
        <v>432197</v>
      </c>
    </row>
    <row r="5242" spans="1:34" x14ac:dyDescent="0.25">
      <c r="A5242" t="s">
        <v>18455</v>
      </c>
      <c r="B5242" s="24">
        <v>45880</v>
      </c>
      <c r="C5242" t="s">
        <v>18456</v>
      </c>
      <c r="D5242" t="s">
        <v>18393</v>
      </c>
      <c r="E5242" t="s">
        <v>18457</v>
      </c>
      <c r="F5242" t="s">
        <v>18395</v>
      </c>
      <c r="G5242" t="s">
        <v>18395</v>
      </c>
      <c r="H5242">
        <f>Table1[[#This Row],[GrnPostDate]]-Table1[[#This Row],[PoDate]]</f>
        <v>1</v>
      </c>
      <c r="I5242" t="s">
        <v>9528</v>
      </c>
      <c r="J5242" t="s">
        <v>5472</v>
      </c>
      <c r="K5242" t="s">
        <v>7905</v>
      </c>
      <c r="L5242" t="s">
        <v>7906</v>
      </c>
      <c r="M5242">
        <v>8070</v>
      </c>
      <c r="O5242" t="s">
        <v>13453</v>
      </c>
      <c r="P5242">
        <v>43000</v>
      </c>
      <c r="Q5242">
        <v>15</v>
      </c>
      <c r="R5242">
        <v>5</v>
      </c>
      <c r="S5242" s="25">
        <f>Table1[[#This Row],[RcvdQuantity]]/Table1[[#This Row],[POQty]]</f>
        <v>0.33333333333333331</v>
      </c>
      <c r="T5242">
        <v>10</v>
      </c>
      <c r="U5242">
        <v>0</v>
      </c>
      <c r="V5242">
        <v>0</v>
      </c>
      <c r="W5242">
        <v>0</v>
      </c>
      <c r="X5242">
        <v>43000</v>
      </c>
      <c r="Y5242">
        <v>43000</v>
      </c>
      <c r="Z5242">
        <v>43000</v>
      </c>
      <c r="AA5242">
        <v>0</v>
      </c>
      <c r="AB5242">
        <v>0</v>
      </c>
      <c r="AC5242">
        <v>215000</v>
      </c>
      <c r="AD5242">
        <v>215000</v>
      </c>
      <c r="AF5242" t="s">
        <v>5412</v>
      </c>
      <c r="AH5242">
        <v>432198</v>
      </c>
    </row>
    <row r="5243" spans="1:34" x14ac:dyDescent="0.25">
      <c r="A5243" t="s">
        <v>18458</v>
      </c>
      <c r="B5243" s="24">
        <v>45877</v>
      </c>
      <c r="C5243" t="s">
        <v>18459</v>
      </c>
      <c r="D5243" t="s">
        <v>18393</v>
      </c>
      <c r="E5243" t="s">
        <v>18460</v>
      </c>
      <c r="F5243" t="s">
        <v>18395</v>
      </c>
      <c r="G5243" t="s">
        <v>18395</v>
      </c>
      <c r="H5243">
        <f>Table1[[#This Row],[GrnPostDate]]-Table1[[#This Row],[PoDate]]</f>
        <v>4</v>
      </c>
      <c r="I5243" t="s">
        <v>5653</v>
      </c>
      <c r="J5243" t="s">
        <v>119</v>
      </c>
      <c r="K5243" t="s">
        <v>18461</v>
      </c>
      <c r="M5243">
        <v>34610</v>
      </c>
      <c r="O5243" t="s">
        <v>15601</v>
      </c>
      <c r="P5243">
        <v>316.67</v>
      </c>
      <c r="Q5243">
        <v>240</v>
      </c>
      <c r="R5243">
        <v>240</v>
      </c>
      <c r="S5243" s="25">
        <f>Table1[[#This Row],[RcvdQuantity]]/Table1[[#This Row],[POQty]]</f>
        <v>1</v>
      </c>
      <c r="T5243">
        <v>0</v>
      </c>
      <c r="U5243">
        <v>0</v>
      </c>
      <c r="V5243">
        <v>0</v>
      </c>
      <c r="W5243">
        <v>0</v>
      </c>
      <c r="X5243">
        <v>316.67</v>
      </c>
      <c r="Y5243">
        <v>316.67</v>
      </c>
      <c r="Z5243">
        <v>316.67</v>
      </c>
      <c r="AA5243">
        <v>0</v>
      </c>
      <c r="AB5243">
        <v>0</v>
      </c>
      <c r="AC5243">
        <v>76000.800000000003</v>
      </c>
      <c r="AD5243">
        <v>76000.800000000003</v>
      </c>
      <c r="AF5243" t="s">
        <v>5412</v>
      </c>
      <c r="AH5243">
        <v>432199</v>
      </c>
    </row>
    <row r="5244" spans="1:34" x14ac:dyDescent="0.25">
      <c r="A5244" t="s">
        <v>18458</v>
      </c>
      <c r="B5244" s="24">
        <v>45877</v>
      </c>
      <c r="C5244" t="s">
        <v>18459</v>
      </c>
      <c r="D5244" t="s">
        <v>18393</v>
      </c>
      <c r="E5244" t="s">
        <v>18460</v>
      </c>
      <c r="F5244" t="s">
        <v>18395</v>
      </c>
      <c r="G5244" t="s">
        <v>18395</v>
      </c>
      <c r="H5244">
        <f>Table1[[#This Row],[GrnPostDate]]-Table1[[#This Row],[PoDate]]</f>
        <v>4</v>
      </c>
      <c r="I5244" t="s">
        <v>5653</v>
      </c>
      <c r="J5244" t="s">
        <v>119</v>
      </c>
      <c r="K5244" t="s">
        <v>18462</v>
      </c>
      <c r="M5244">
        <v>52799</v>
      </c>
      <c r="O5244" t="s">
        <v>11102</v>
      </c>
      <c r="P5244">
        <v>316.67</v>
      </c>
      <c r="Q5244">
        <v>360</v>
      </c>
      <c r="R5244">
        <v>360</v>
      </c>
      <c r="S5244" s="25">
        <f>Table1[[#This Row],[RcvdQuantity]]/Table1[[#This Row],[POQty]]</f>
        <v>1</v>
      </c>
      <c r="T5244">
        <v>0</v>
      </c>
      <c r="U5244">
        <v>0</v>
      </c>
      <c r="V5244">
        <v>0</v>
      </c>
      <c r="W5244">
        <v>0</v>
      </c>
      <c r="X5244">
        <v>316.67</v>
      </c>
      <c r="Y5244">
        <v>316.67</v>
      </c>
      <c r="Z5244">
        <v>316.67</v>
      </c>
      <c r="AA5244">
        <v>0</v>
      </c>
      <c r="AB5244">
        <v>0</v>
      </c>
      <c r="AC5244">
        <v>114001.2</v>
      </c>
      <c r="AD5244">
        <v>114001.2</v>
      </c>
      <c r="AF5244" t="s">
        <v>5412</v>
      </c>
      <c r="AH5244">
        <v>432200</v>
      </c>
    </row>
    <row r="5245" spans="1:34" x14ac:dyDescent="0.25">
      <c r="A5245" t="s">
        <v>18463</v>
      </c>
      <c r="B5245" s="24">
        <v>45877</v>
      </c>
      <c r="C5245" t="s">
        <v>18464</v>
      </c>
      <c r="D5245" t="s">
        <v>18393</v>
      </c>
      <c r="E5245" t="s">
        <v>18465</v>
      </c>
      <c r="F5245" t="s">
        <v>18395</v>
      </c>
      <c r="G5245" t="s">
        <v>18395</v>
      </c>
      <c r="H5245">
        <f>Table1[[#This Row],[GrnPostDate]]-Table1[[#This Row],[PoDate]]</f>
        <v>4</v>
      </c>
      <c r="I5245" t="s">
        <v>5848</v>
      </c>
      <c r="J5245" t="s">
        <v>119</v>
      </c>
      <c r="K5245" t="s">
        <v>5446</v>
      </c>
      <c r="M5245">
        <v>14271</v>
      </c>
      <c r="O5245" t="s">
        <v>18466</v>
      </c>
      <c r="P5245">
        <v>195</v>
      </c>
      <c r="Q5245">
        <v>500</v>
      </c>
      <c r="R5245">
        <v>500</v>
      </c>
      <c r="S5245" s="25">
        <f>Table1[[#This Row],[RcvdQuantity]]/Table1[[#This Row],[POQty]]</f>
        <v>1</v>
      </c>
      <c r="T5245">
        <v>0</v>
      </c>
      <c r="U5245">
        <v>0</v>
      </c>
      <c r="V5245">
        <v>0</v>
      </c>
      <c r="W5245">
        <v>0</v>
      </c>
      <c r="X5245">
        <v>195</v>
      </c>
      <c r="Y5245">
        <v>195</v>
      </c>
      <c r="Z5245">
        <v>195</v>
      </c>
      <c r="AA5245">
        <v>0</v>
      </c>
      <c r="AB5245">
        <v>0</v>
      </c>
      <c r="AC5245">
        <v>97500</v>
      </c>
      <c r="AD5245">
        <v>97500</v>
      </c>
      <c r="AF5245" t="s">
        <v>5412</v>
      </c>
      <c r="AH5245">
        <v>432202</v>
      </c>
    </row>
    <row r="5246" spans="1:34" x14ac:dyDescent="0.25">
      <c r="A5246" t="s">
        <v>18467</v>
      </c>
      <c r="B5246" s="24">
        <v>45877</v>
      </c>
      <c r="C5246" t="s">
        <v>18468</v>
      </c>
      <c r="D5246" t="s">
        <v>18341</v>
      </c>
      <c r="E5246" t="s">
        <v>18469</v>
      </c>
      <c r="F5246" t="s">
        <v>18395</v>
      </c>
      <c r="G5246" t="s">
        <v>18395</v>
      </c>
      <c r="H5246">
        <f>Table1[[#This Row],[GrnPostDate]]-Table1[[#This Row],[PoDate]]</f>
        <v>4</v>
      </c>
      <c r="I5246" t="s">
        <v>3447</v>
      </c>
      <c r="J5246" t="s">
        <v>90</v>
      </c>
      <c r="K5246" t="s">
        <v>5535</v>
      </c>
      <c r="M5246">
        <v>20521</v>
      </c>
      <c r="O5246" t="s">
        <v>18470</v>
      </c>
      <c r="P5246">
        <v>16000</v>
      </c>
      <c r="Q5246">
        <v>10</v>
      </c>
      <c r="R5246">
        <v>10</v>
      </c>
      <c r="S5246" s="25">
        <f>Table1[[#This Row],[RcvdQuantity]]/Table1[[#This Row],[POQty]]</f>
        <v>1</v>
      </c>
      <c r="T5246">
        <v>0</v>
      </c>
      <c r="U5246">
        <v>0</v>
      </c>
      <c r="V5246">
        <v>0</v>
      </c>
      <c r="W5246">
        <v>0</v>
      </c>
      <c r="X5246">
        <v>16000</v>
      </c>
      <c r="Y5246">
        <v>16000</v>
      </c>
      <c r="Z5246">
        <v>16000</v>
      </c>
      <c r="AA5246">
        <v>0</v>
      </c>
      <c r="AB5246">
        <v>0</v>
      </c>
      <c r="AC5246">
        <v>160000</v>
      </c>
      <c r="AD5246">
        <v>160000</v>
      </c>
      <c r="AF5246" t="s">
        <v>5412</v>
      </c>
      <c r="AH5246">
        <v>432227</v>
      </c>
    </row>
    <row r="5247" spans="1:34" x14ac:dyDescent="0.25">
      <c r="A5247" t="s">
        <v>18471</v>
      </c>
      <c r="B5247" s="24">
        <v>45875</v>
      </c>
      <c r="C5247" t="s">
        <v>18472</v>
      </c>
      <c r="D5247" t="s">
        <v>18230</v>
      </c>
      <c r="E5247" t="s">
        <v>18473</v>
      </c>
      <c r="F5247" t="s">
        <v>18474</v>
      </c>
      <c r="G5247" t="s">
        <v>18474</v>
      </c>
      <c r="H5247">
        <f>Table1[[#This Row],[GrnPostDate]]-Table1[[#This Row],[PoDate]]</f>
        <v>7</v>
      </c>
      <c r="I5247" t="s">
        <v>1369</v>
      </c>
      <c r="J5247" t="s">
        <v>34</v>
      </c>
      <c r="K5247" t="s">
        <v>5690</v>
      </c>
      <c r="M5247">
        <v>1247</v>
      </c>
      <c r="O5247" t="s">
        <v>37</v>
      </c>
      <c r="P5247">
        <v>670.01</v>
      </c>
      <c r="Q5247">
        <v>100</v>
      </c>
      <c r="R5247">
        <v>30</v>
      </c>
      <c r="S5247" s="25">
        <f>Table1[[#This Row],[RcvdQuantity]]/Table1[[#This Row],[POQty]]</f>
        <v>0.3</v>
      </c>
      <c r="T5247">
        <v>70</v>
      </c>
      <c r="U5247">
        <v>0</v>
      </c>
      <c r="V5247">
        <v>0</v>
      </c>
      <c r="W5247">
        <v>0</v>
      </c>
      <c r="X5247">
        <v>670.01</v>
      </c>
      <c r="Y5247">
        <v>670.01</v>
      </c>
      <c r="Z5247">
        <v>670.01</v>
      </c>
      <c r="AA5247">
        <v>0</v>
      </c>
      <c r="AB5247">
        <v>0</v>
      </c>
      <c r="AC5247">
        <v>20100.3</v>
      </c>
      <c r="AD5247">
        <v>20100.3</v>
      </c>
      <c r="AF5247" t="s">
        <v>5503</v>
      </c>
      <c r="AH5247">
        <v>432272</v>
      </c>
    </row>
    <row r="5248" spans="1:34" x14ac:dyDescent="0.25">
      <c r="A5248" t="s">
        <v>18471</v>
      </c>
      <c r="B5248" s="24">
        <v>45875</v>
      </c>
      <c r="C5248" t="s">
        <v>18472</v>
      </c>
      <c r="D5248" t="s">
        <v>18230</v>
      </c>
      <c r="E5248" t="s">
        <v>18473</v>
      </c>
      <c r="F5248" t="s">
        <v>18474</v>
      </c>
      <c r="G5248" t="s">
        <v>18474</v>
      </c>
      <c r="H5248">
        <f>Table1[[#This Row],[GrnPostDate]]-Table1[[#This Row],[PoDate]]</f>
        <v>7</v>
      </c>
      <c r="I5248" t="s">
        <v>1369</v>
      </c>
      <c r="J5248" t="s">
        <v>34</v>
      </c>
      <c r="K5248" t="s">
        <v>5691</v>
      </c>
      <c r="M5248">
        <v>1248</v>
      </c>
      <c r="O5248" t="s">
        <v>37</v>
      </c>
      <c r="P5248">
        <v>670.01</v>
      </c>
      <c r="Q5248">
        <v>100</v>
      </c>
      <c r="R5248">
        <v>30</v>
      </c>
      <c r="S5248" s="25">
        <f>Table1[[#This Row],[RcvdQuantity]]/Table1[[#This Row],[POQty]]</f>
        <v>0.3</v>
      </c>
      <c r="T5248">
        <v>70</v>
      </c>
      <c r="U5248">
        <v>0</v>
      </c>
      <c r="V5248">
        <v>0</v>
      </c>
      <c r="W5248">
        <v>0</v>
      </c>
      <c r="X5248">
        <v>670.01</v>
      </c>
      <c r="Y5248">
        <v>670.01</v>
      </c>
      <c r="Z5248">
        <v>670.01</v>
      </c>
      <c r="AA5248">
        <v>0</v>
      </c>
      <c r="AB5248">
        <v>0</v>
      </c>
      <c r="AC5248">
        <v>20100.3</v>
      </c>
      <c r="AD5248">
        <v>20100.3</v>
      </c>
      <c r="AF5248" t="s">
        <v>5503</v>
      </c>
      <c r="AH5248">
        <v>432273</v>
      </c>
    </row>
    <row r="5249" spans="1:34" x14ac:dyDescent="0.25">
      <c r="A5249" t="s">
        <v>18471</v>
      </c>
      <c r="B5249" s="24">
        <v>45875</v>
      </c>
      <c r="C5249" t="s">
        <v>18472</v>
      </c>
      <c r="D5249" t="s">
        <v>18230</v>
      </c>
      <c r="E5249" t="s">
        <v>18473</v>
      </c>
      <c r="F5249" t="s">
        <v>18474</v>
      </c>
      <c r="G5249" t="s">
        <v>18474</v>
      </c>
      <c r="H5249">
        <f>Table1[[#This Row],[GrnPostDate]]-Table1[[#This Row],[PoDate]]</f>
        <v>7</v>
      </c>
      <c r="I5249" t="s">
        <v>1369</v>
      </c>
      <c r="J5249" t="s">
        <v>34</v>
      </c>
      <c r="K5249" t="s">
        <v>5692</v>
      </c>
      <c r="M5249">
        <v>1246</v>
      </c>
      <c r="O5249" t="s">
        <v>37</v>
      </c>
      <c r="P5249">
        <v>670.01</v>
      </c>
      <c r="Q5249">
        <v>100</v>
      </c>
      <c r="R5249">
        <v>40</v>
      </c>
      <c r="S5249" s="25">
        <f>Table1[[#This Row],[RcvdQuantity]]/Table1[[#This Row],[POQty]]</f>
        <v>0.4</v>
      </c>
      <c r="T5249">
        <v>60</v>
      </c>
      <c r="U5249">
        <v>0</v>
      </c>
      <c r="V5249">
        <v>0</v>
      </c>
      <c r="W5249">
        <v>0</v>
      </c>
      <c r="X5249">
        <v>670.01</v>
      </c>
      <c r="Y5249">
        <v>670.01</v>
      </c>
      <c r="Z5249">
        <v>670.01</v>
      </c>
      <c r="AA5249">
        <v>0</v>
      </c>
      <c r="AB5249">
        <v>0</v>
      </c>
      <c r="AC5249">
        <v>26800.400000000001</v>
      </c>
      <c r="AD5249">
        <v>26800.400000000001</v>
      </c>
      <c r="AF5249" t="s">
        <v>5503</v>
      </c>
      <c r="AH5249">
        <v>432274</v>
      </c>
    </row>
    <row r="5250" spans="1:34" x14ac:dyDescent="0.25">
      <c r="A5250" t="s">
        <v>18471</v>
      </c>
      <c r="B5250" s="24">
        <v>45875</v>
      </c>
      <c r="C5250" t="s">
        <v>18472</v>
      </c>
      <c r="D5250" t="s">
        <v>18230</v>
      </c>
      <c r="E5250" t="s">
        <v>18473</v>
      </c>
      <c r="F5250" t="s">
        <v>18474</v>
      </c>
      <c r="G5250" t="s">
        <v>18474</v>
      </c>
      <c r="H5250">
        <f>Table1[[#This Row],[GrnPostDate]]-Table1[[#This Row],[PoDate]]</f>
        <v>7</v>
      </c>
      <c r="I5250" t="s">
        <v>1369</v>
      </c>
      <c r="J5250" t="s">
        <v>34</v>
      </c>
      <c r="K5250" t="s">
        <v>5693</v>
      </c>
      <c r="M5250">
        <v>1249</v>
      </c>
      <c r="O5250" t="s">
        <v>37</v>
      </c>
      <c r="P5250">
        <v>670.01</v>
      </c>
      <c r="Q5250">
        <v>100</v>
      </c>
      <c r="R5250">
        <v>40</v>
      </c>
      <c r="S5250" s="25">
        <f>Table1[[#This Row],[RcvdQuantity]]/Table1[[#This Row],[POQty]]</f>
        <v>0.4</v>
      </c>
      <c r="T5250">
        <v>60</v>
      </c>
      <c r="U5250">
        <v>0</v>
      </c>
      <c r="V5250">
        <v>0</v>
      </c>
      <c r="W5250">
        <v>0</v>
      </c>
      <c r="X5250">
        <v>670.01</v>
      </c>
      <c r="Y5250">
        <v>670.01</v>
      </c>
      <c r="Z5250">
        <v>670.01</v>
      </c>
      <c r="AA5250">
        <v>0</v>
      </c>
      <c r="AB5250">
        <v>0</v>
      </c>
      <c r="AC5250">
        <v>26800.400000000001</v>
      </c>
      <c r="AD5250">
        <v>26800.400000000001</v>
      </c>
      <c r="AF5250" t="s">
        <v>5503</v>
      </c>
      <c r="AH5250">
        <v>432275</v>
      </c>
    </row>
    <row r="5251" spans="1:34" x14ac:dyDescent="0.25">
      <c r="A5251" t="s">
        <v>18475</v>
      </c>
      <c r="B5251" s="24">
        <v>45880</v>
      </c>
      <c r="C5251" t="s">
        <v>18476</v>
      </c>
      <c r="D5251" t="s">
        <v>18477</v>
      </c>
      <c r="E5251" t="s">
        <v>18478</v>
      </c>
      <c r="F5251" t="s">
        <v>18474</v>
      </c>
      <c r="G5251" t="s">
        <v>18474</v>
      </c>
      <c r="H5251">
        <f>Table1[[#This Row],[GrnPostDate]]-Table1[[#This Row],[PoDate]]</f>
        <v>2</v>
      </c>
      <c r="I5251" t="s">
        <v>5898</v>
      </c>
      <c r="J5251" t="s">
        <v>52</v>
      </c>
      <c r="K5251" t="s">
        <v>10492</v>
      </c>
      <c r="M5251">
        <v>59187</v>
      </c>
      <c r="O5251" t="s">
        <v>18479</v>
      </c>
      <c r="P5251">
        <v>50302.74</v>
      </c>
      <c r="Q5251">
        <v>1</v>
      </c>
      <c r="R5251">
        <v>1</v>
      </c>
      <c r="S5251" s="25">
        <f>Table1[[#This Row],[RcvdQuantity]]/Table1[[#This Row],[POQty]]</f>
        <v>1</v>
      </c>
      <c r="T5251">
        <v>0</v>
      </c>
      <c r="U5251">
        <v>0</v>
      </c>
      <c r="V5251">
        <v>0</v>
      </c>
      <c r="W5251">
        <v>0</v>
      </c>
      <c r="X5251">
        <v>50302.74</v>
      </c>
      <c r="Y5251">
        <v>50302.74</v>
      </c>
      <c r="Z5251">
        <v>50302.74</v>
      </c>
      <c r="AA5251">
        <v>0</v>
      </c>
      <c r="AB5251">
        <v>0</v>
      </c>
      <c r="AC5251">
        <v>50302.74</v>
      </c>
      <c r="AD5251">
        <v>50302.74</v>
      </c>
      <c r="AF5251" t="s">
        <v>5503</v>
      </c>
      <c r="AH5251">
        <v>432385</v>
      </c>
    </row>
    <row r="5252" spans="1:34" x14ac:dyDescent="0.25">
      <c r="A5252" t="s">
        <v>18475</v>
      </c>
      <c r="B5252" s="24">
        <v>45880</v>
      </c>
      <c r="C5252" t="s">
        <v>18476</v>
      </c>
      <c r="D5252" t="s">
        <v>18477</v>
      </c>
      <c r="E5252" t="s">
        <v>18478</v>
      </c>
      <c r="F5252" t="s">
        <v>18474</v>
      </c>
      <c r="G5252" t="s">
        <v>18474</v>
      </c>
      <c r="H5252">
        <f>Table1[[#This Row],[GrnPostDate]]-Table1[[#This Row],[PoDate]]</f>
        <v>2</v>
      </c>
      <c r="I5252" t="s">
        <v>5898</v>
      </c>
      <c r="J5252" t="s">
        <v>52</v>
      </c>
      <c r="K5252" t="s">
        <v>10494</v>
      </c>
      <c r="M5252">
        <v>59186</v>
      </c>
      <c r="O5252" t="s">
        <v>18480</v>
      </c>
      <c r="P5252">
        <v>88769.54</v>
      </c>
      <c r="Q5252">
        <v>1</v>
      </c>
      <c r="R5252">
        <v>1</v>
      </c>
      <c r="S5252" s="25">
        <f>Table1[[#This Row],[RcvdQuantity]]/Table1[[#This Row],[POQty]]</f>
        <v>1</v>
      </c>
      <c r="T5252">
        <v>0</v>
      </c>
      <c r="U5252">
        <v>0</v>
      </c>
      <c r="V5252">
        <v>0</v>
      </c>
      <c r="W5252">
        <v>0</v>
      </c>
      <c r="X5252">
        <v>88769.54</v>
      </c>
      <c r="Y5252">
        <v>88769.54</v>
      </c>
      <c r="Z5252">
        <v>88769.54</v>
      </c>
      <c r="AA5252">
        <v>0</v>
      </c>
      <c r="AB5252">
        <v>0</v>
      </c>
      <c r="AC5252">
        <v>88769.54</v>
      </c>
      <c r="AD5252">
        <v>88769.54</v>
      </c>
      <c r="AF5252" t="s">
        <v>5503</v>
      </c>
      <c r="AH5252">
        <v>432386</v>
      </c>
    </row>
    <row r="5253" spans="1:34" x14ac:dyDescent="0.25">
      <c r="A5253" t="s">
        <v>18481</v>
      </c>
      <c r="B5253" s="24">
        <v>45856</v>
      </c>
      <c r="C5253" t="s">
        <v>18482</v>
      </c>
      <c r="D5253" t="s">
        <v>18483</v>
      </c>
      <c r="E5253" t="s">
        <v>18484</v>
      </c>
      <c r="F5253" t="s">
        <v>18474</v>
      </c>
      <c r="G5253" t="s">
        <v>18474</v>
      </c>
      <c r="H5253">
        <f>Table1[[#This Row],[GrnPostDate]]-Table1[[#This Row],[PoDate]]</f>
        <v>26</v>
      </c>
      <c r="I5253" t="s">
        <v>8043</v>
      </c>
      <c r="J5253" t="s">
        <v>854</v>
      </c>
      <c r="K5253" t="s">
        <v>18485</v>
      </c>
      <c r="M5253">
        <v>15058</v>
      </c>
      <c r="O5253" t="s">
        <v>37</v>
      </c>
      <c r="P5253">
        <v>10000</v>
      </c>
      <c r="Q5253">
        <v>3</v>
      </c>
      <c r="R5253">
        <v>3</v>
      </c>
      <c r="S5253" s="25">
        <f>Table1[[#This Row],[RcvdQuantity]]/Table1[[#This Row],[POQty]]</f>
        <v>1</v>
      </c>
      <c r="T5253">
        <v>0</v>
      </c>
      <c r="U5253">
        <v>0</v>
      </c>
      <c r="V5253">
        <v>0</v>
      </c>
      <c r="W5253">
        <v>0</v>
      </c>
      <c r="X5253">
        <v>10000</v>
      </c>
      <c r="Y5253">
        <v>10000</v>
      </c>
      <c r="Z5253">
        <v>10000</v>
      </c>
      <c r="AA5253">
        <v>0</v>
      </c>
      <c r="AB5253">
        <v>0</v>
      </c>
      <c r="AC5253">
        <v>30000</v>
      </c>
      <c r="AD5253">
        <v>30000</v>
      </c>
      <c r="AF5253" t="s">
        <v>5503</v>
      </c>
      <c r="AH5253">
        <v>432388</v>
      </c>
    </row>
    <row r="5254" spans="1:34" x14ac:dyDescent="0.25">
      <c r="A5254" t="s">
        <v>18481</v>
      </c>
      <c r="B5254" s="24">
        <v>45856</v>
      </c>
      <c r="C5254" t="s">
        <v>18482</v>
      </c>
      <c r="D5254" t="s">
        <v>18483</v>
      </c>
      <c r="E5254" t="s">
        <v>18484</v>
      </c>
      <c r="F5254" t="s">
        <v>18474</v>
      </c>
      <c r="G5254" t="s">
        <v>18474</v>
      </c>
      <c r="H5254">
        <f>Table1[[#This Row],[GrnPostDate]]-Table1[[#This Row],[PoDate]]</f>
        <v>26</v>
      </c>
      <c r="I5254" t="s">
        <v>8043</v>
      </c>
      <c r="J5254" t="s">
        <v>854</v>
      </c>
      <c r="K5254" t="s">
        <v>18486</v>
      </c>
      <c r="M5254">
        <v>15056</v>
      </c>
      <c r="O5254" t="s">
        <v>37</v>
      </c>
      <c r="P5254">
        <v>10000</v>
      </c>
      <c r="Q5254">
        <v>10</v>
      </c>
      <c r="R5254">
        <v>10</v>
      </c>
      <c r="S5254" s="25">
        <f>Table1[[#This Row],[RcvdQuantity]]/Table1[[#This Row],[POQty]]</f>
        <v>1</v>
      </c>
      <c r="T5254">
        <v>0</v>
      </c>
      <c r="U5254">
        <v>0</v>
      </c>
      <c r="V5254">
        <v>0</v>
      </c>
      <c r="W5254">
        <v>0</v>
      </c>
      <c r="X5254">
        <v>10000</v>
      </c>
      <c r="Y5254">
        <v>10000</v>
      </c>
      <c r="Z5254">
        <v>10000</v>
      </c>
      <c r="AA5254">
        <v>0</v>
      </c>
      <c r="AB5254">
        <v>0</v>
      </c>
      <c r="AC5254">
        <v>100000</v>
      </c>
      <c r="AD5254">
        <v>100000</v>
      </c>
      <c r="AF5254" t="s">
        <v>5503</v>
      </c>
      <c r="AH5254">
        <v>432389</v>
      </c>
    </row>
    <row r="5255" spans="1:34" x14ac:dyDescent="0.25">
      <c r="A5255" t="s">
        <v>18108</v>
      </c>
      <c r="B5255" s="24">
        <v>45873</v>
      </c>
      <c r="C5255" t="s">
        <v>18487</v>
      </c>
      <c r="D5255" t="s">
        <v>18477</v>
      </c>
      <c r="E5255" t="s">
        <v>18488</v>
      </c>
      <c r="F5255" t="s">
        <v>18474</v>
      </c>
      <c r="G5255" t="s">
        <v>18474</v>
      </c>
      <c r="H5255">
        <f>Table1[[#This Row],[GrnPostDate]]-Table1[[#This Row],[PoDate]]</f>
        <v>9</v>
      </c>
      <c r="I5255" t="s">
        <v>5898</v>
      </c>
      <c r="J5255" t="s">
        <v>52</v>
      </c>
      <c r="K5255" t="s">
        <v>6150</v>
      </c>
      <c r="M5255">
        <v>59181</v>
      </c>
      <c r="O5255" t="s">
        <v>18489</v>
      </c>
      <c r="P5255">
        <v>16570.310000000001</v>
      </c>
      <c r="Q5255">
        <v>1</v>
      </c>
      <c r="R5255">
        <v>1</v>
      </c>
      <c r="S5255" s="25">
        <f>Table1[[#This Row],[RcvdQuantity]]/Table1[[#This Row],[POQty]]</f>
        <v>1</v>
      </c>
      <c r="T5255">
        <v>0</v>
      </c>
      <c r="U5255">
        <v>0</v>
      </c>
      <c r="V5255">
        <v>0</v>
      </c>
      <c r="W5255">
        <v>0</v>
      </c>
      <c r="X5255">
        <v>16570.310000000001</v>
      </c>
      <c r="Y5255">
        <v>16570.310000000001</v>
      </c>
      <c r="Z5255">
        <v>16570.310000000001</v>
      </c>
      <c r="AA5255">
        <v>0</v>
      </c>
      <c r="AB5255">
        <v>0</v>
      </c>
      <c r="AC5255">
        <v>16570.310000000001</v>
      </c>
      <c r="AD5255">
        <v>16570.310000000001</v>
      </c>
      <c r="AF5255" t="s">
        <v>5503</v>
      </c>
      <c r="AH5255">
        <v>432409</v>
      </c>
    </row>
    <row r="5256" spans="1:34" x14ac:dyDescent="0.25">
      <c r="A5256" t="s">
        <v>18108</v>
      </c>
      <c r="B5256" s="24">
        <v>45873</v>
      </c>
      <c r="C5256" t="s">
        <v>18487</v>
      </c>
      <c r="D5256" t="s">
        <v>18477</v>
      </c>
      <c r="E5256" t="s">
        <v>18488</v>
      </c>
      <c r="F5256" t="s">
        <v>18474</v>
      </c>
      <c r="G5256" t="s">
        <v>18474</v>
      </c>
      <c r="H5256">
        <f>Table1[[#This Row],[GrnPostDate]]-Table1[[#This Row],[PoDate]]</f>
        <v>9</v>
      </c>
      <c r="I5256" t="s">
        <v>5898</v>
      </c>
      <c r="J5256" t="s">
        <v>52</v>
      </c>
      <c r="K5256" t="s">
        <v>6223</v>
      </c>
      <c r="M5256">
        <v>59178</v>
      </c>
      <c r="O5256" t="s">
        <v>12204</v>
      </c>
      <c r="P5256">
        <v>48508.87</v>
      </c>
      <c r="Q5256">
        <v>2</v>
      </c>
      <c r="R5256">
        <v>2</v>
      </c>
      <c r="S5256" s="25">
        <f>Table1[[#This Row],[RcvdQuantity]]/Table1[[#This Row],[POQty]]</f>
        <v>1</v>
      </c>
      <c r="T5256">
        <v>0</v>
      </c>
      <c r="U5256">
        <v>0</v>
      </c>
      <c r="V5256">
        <v>0</v>
      </c>
      <c r="W5256">
        <v>0</v>
      </c>
      <c r="X5256">
        <v>48508.87</v>
      </c>
      <c r="Y5256">
        <v>48508.87</v>
      </c>
      <c r="Z5256">
        <v>48508.87</v>
      </c>
      <c r="AA5256">
        <v>0</v>
      </c>
      <c r="AB5256">
        <v>0</v>
      </c>
      <c r="AC5256">
        <v>97017.74</v>
      </c>
      <c r="AD5256">
        <v>97017.74</v>
      </c>
      <c r="AF5256" t="s">
        <v>5503</v>
      </c>
      <c r="AH5256">
        <v>432410</v>
      </c>
    </row>
    <row r="5257" spans="1:34" x14ac:dyDescent="0.25">
      <c r="A5257" t="s">
        <v>18108</v>
      </c>
      <c r="B5257" s="24">
        <v>45873</v>
      </c>
      <c r="C5257" t="s">
        <v>18487</v>
      </c>
      <c r="D5257" t="s">
        <v>18477</v>
      </c>
      <c r="E5257" t="s">
        <v>18488</v>
      </c>
      <c r="F5257" t="s">
        <v>18474</v>
      </c>
      <c r="G5257" t="s">
        <v>18474</v>
      </c>
      <c r="H5257">
        <f>Table1[[#This Row],[GrnPostDate]]-Table1[[#This Row],[PoDate]]</f>
        <v>9</v>
      </c>
      <c r="I5257" t="s">
        <v>5898</v>
      </c>
      <c r="J5257" t="s">
        <v>52</v>
      </c>
      <c r="K5257" t="s">
        <v>6158</v>
      </c>
      <c r="M5257">
        <v>59179</v>
      </c>
      <c r="O5257" t="s">
        <v>18490</v>
      </c>
      <c r="P5257">
        <v>49237.5</v>
      </c>
      <c r="Q5257">
        <v>1</v>
      </c>
      <c r="R5257">
        <v>1</v>
      </c>
      <c r="S5257" s="25">
        <f>Table1[[#This Row],[RcvdQuantity]]/Table1[[#This Row],[POQty]]</f>
        <v>1</v>
      </c>
      <c r="T5257">
        <v>0</v>
      </c>
      <c r="U5257">
        <v>0</v>
      </c>
      <c r="V5257">
        <v>0</v>
      </c>
      <c r="W5257">
        <v>0</v>
      </c>
      <c r="X5257">
        <v>49237.5</v>
      </c>
      <c r="Y5257">
        <v>49237.5</v>
      </c>
      <c r="Z5257">
        <v>49237.5</v>
      </c>
      <c r="AA5257">
        <v>0</v>
      </c>
      <c r="AB5257">
        <v>0</v>
      </c>
      <c r="AC5257">
        <v>49237.5</v>
      </c>
      <c r="AD5257">
        <v>49237.5</v>
      </c>
      <c r="AF5257" t="s">
        <v>5503</v>
      </c>
      <c r="AH5257">
        <v>432411</v>
      </c>
    </row>
    <row r="5258" spans="1:34" x14ac:dyDescent="0.25">
      <c r="A5258" t="s">
        <v>18108</v>
      </c>
      <c r="B5258" s="24">
        <v>45873</v>
      </c>
      <c r="C5258" t="s">
        <v>18487</v>
      </c>
      <c r="D5258" t="s">
        <v>18477</v>
      </c>
      <c r="E5258" t="s">
        <v>18488</v>
      </c>
      <c r="F5258" t="s">
        <v>18474</v>
      </c>
      <c r="G5258" t="s">
        <v>18474</v>
      </c>
      <c r="H5258">
        <f>Table1[[#This Row],[GrnPostDate]]-Table1[[#This Row],[PoDate]]</f>
        <v>9</v>
      </c>
      <c r="I5258" t="s">
        <v>5898</v>
      </c>
      <c r="J5258" t="s">
        <v>52</v>
      </c>
      <c r="K5258" t="s">
        <v>6152</v>
      </c>
      <c r="M5258">
        <v>61733</v>
      </c>
      <c r="O5258" t="s">
        <v>18491</v>
      </c>
      <c r="P5258">
        <v>14203.13</v>
      </c>
      <c r="Q5258">
        <v>1</v>
      </c>
      <c r="R5258">
        <v>1</v>
      </c>
      <c r="S5258" s="25">
        <f>Table1[[#This Row],[RcvdQuantity]]/Table1[[#This Row],[POQty]]</f>
        <v>1</v>
      </c>
      <c r="T5258">
        <v>0</v>
      </c>
      <c r="U5258">
        <v>0</v>
      </c>
      <c r="V5258">
        <v>0</v>
      </c>
      <c r="W5258">
        <v>0</v>
      </c>
      <c r="X5258">
        <v>14203.13</v>
      </c>
      <c r="Y5258">
        <v>14203.13</v>
      </c>
      <c r="Z5258">
        <v>14203.13</v>
      </c>
      <c r="AA5258">
        <v>0</v>
      </c>
      <c r="AB5258">
        <v>0</v>
      </c>
      <c r="AC5258">
        <v>14203.13</v>
      </c>
      <c r="AD5258">
        <v>14203.13</v>
      </c>
      <c r="AF5258" t="s">
        <v>5503</v>
      </c>
      <c r="AH5258">
        <v>432412</v>
      </c>
    </row>
    <row r="5259" spans="1:34" x14ac:dyDescent="0.25">
      <c r="A5259" t="s">
        <v>18492</v>
      </c>
      <c r="B5259" s="24">
        <v>45878</v>
      </c>
      <c r="C5259" t="s">
        <v>18493</v>
      </c>
      <c r="D5259" t="s">
        <v>18477</v>
      </c>
      <c r="E5259" t="s">
        <v>18494</v>
      </c>
      <c r="F5259" t="s">
        <v>18474</v>
      </c>
      <c r="G5259" t="s">
        <v>18474</v>
      </c>
      <c r="H5259">
        <f>Table1[[#This Row],[GrnPostDate]]-Table1[[#This Row],[PoDate]]</f>
        <v>4</v>
      </c>
      <c r="I5259" t="s">
        <v>5848</v>
      </c>
      <c r="J5259" t="s">
        <v>90</v>
      </c>
      <c r="K5259" t="s">
        <v>8983</v>
      </c>
      <c r="M5259">
        <v>11369</v>
      </c>
      <c r="O5259" t="s">
        <v>8984</v>
      </c>
      <c r="P5259">
        <v>2200</v>
      </c>
      <c r="Q5259">
        <v>40</v>
      </c>
      <c r="R5259">
        <v>25</v>
      </c>
      <c r="S5259" s="25">
        <f>Table1[[#This Row],[RcvdQuantity]]/Table1[[#This Row],[POQty]]</f>
        <v>0.625</v>
      </c>
      <c r="T5259">
        <v>15</v>
      </c>
      <c r="U5259">
        <v>0</v>
      </c>
      <c r="V5259">
        <v>0</v>
      </c>
      <c r="W5259">
        <v>0</v>
      </c>
      <c r="X5259">
        <v>2200</v>
      </c>
      <c r="Y5259">
        <v>2200</v>
      </c>
      <c r="Z5259">
        <v>2200</v>
      </c>
      <c r="AA5259">
        <v>0</v>
      </c>
      <c r="AB5259">
        <v>0</v>
      </c>
      <c r="AC5259">
        <v>55000</v>
      </c>
      <c r="AD5259">
        <v>55000</v>
      </c>
      <c r="AF5259" t="s">
        <v>5412</v>
      </c>
      <c r="AH5259">
        <v>432414</v>
      </c>
    </row>
    <row r="5260" spans="1:34" x14ac:dyDescent="0.25">
      <c r="A5260" t="s">
        <v>18495</v>
      </c>
      <c r="B5260" s="24">
        <v>45877</v>
      </c>
      <c r="C5260" t="s">
        <v>18496</v>
      </c>
      <c r="D5260" t="s">
        <v>18477</v>
      </c>
      <c r="E5260" t="s">
        <v>18497</v>
      </c>
      <c r="F5260" t="s">
        <v>18474</v>
      </c>
      <c r="G5260" t="s">
        <v>18474</v>
      </c>
      <c r="H5260">
        <f>Table1[[#This Row],[GrnPostDate]]-Table1[[#This Row],[PoDate]]</f>
        <v>5</v>
      </c>
      <c r="I5260" t="s">
        <v>6248</v>
      </c>
      <c r="J5260" t="s">
        <v>90</v>
      </c>
      <c r="K5260" t="s">
        <v>10219</v>
      </c>
      <c r="M5260">
        <v>396</v>
      </c>
      <c r="O5260" t="s">
        <v>37</v>
      </c>
      <c r="P5260">
        <v>700</v>
      </c>
      <c r="Q5260">
        <v>10</v>
      </c>
      <c r="R5260">
        <v>10</v>
      </c>
      <c r="S5260" s="25">
        <f>Table1[[#This Row],[RcvdQuantity]]/Table1[[#This Row],[POQty]]</f>
        <v>1</v>
      </c>
      <c r="T5260">
        <v>0</v>
      </c>
      <c r="U5260">
        <v>0</v>
      </c>
      <c r="V5260">
        <v>0</v>
      </c>
      <c r="W5260">
        <v>0</v>
      </c>
      <c r="X5260">
        <v>700</v>
      </c>
      <c r="Y5260">
        <v>700</v>
      </c>
      <c r="Z5260">
        <v>700</v>
      </c>
      <c r="AA5260">
        <v>0</v>
      </c>
      <c r="AB5260">
        <v>0</v>
      </c>
      <c r="AC5260">
        <v>7000</v>
      </c>
      <c r="AD5260">
        <v>7000</v>
      </c>
      <c r="AF5260" t="s">
        <v>5412</v>
      </c>
      <c r="AH5260">
        <v>432461</v>
      </c>
    </row>
    <row r="5261" spans="1:34" x14ac:dyDescent="0.25">
      <c r="A5261" t="s">
        <v>18495</v>
      </c>
      <c r="B5261" s="24">
        <v>45877</v>
      </c>
      <c r="C5261" t="s">
        <v>18496</v>
      </c>
      <c r="D5261" t="s">
        <v>18477</v>
      </c>
      <c r="E5261" t="s">
        <v>18497</v>
      </c>
      <c r="F5261" t="s">
        <v>18474</v>
      </c>
      <c r="G5261" t="s">
        <v>18474</v>
      </c>
      <c r="H5261">
        <f>Table1[[#This Row],[GrnPostDate]]-Table1[[#This Row],[PoDate]]</f>
        <v>5</v>
      </c>
      <c r="I5261" t="s">
        <v>6248</v>
      </c>
      <c r="J5261" t="s">
        <v>90</v>
      </c>
      <c r="K5261" t="s">
        <v>7271</v>
      </c>
      <c r="M5261">
        <v>640</v>
      </c>
      <c r="O5261" t="s">
        <v>37</v>
      </c>
      <c r="P5261">
        <v>2060</v>
      </c>
      <c r="Q5261">
        <v>15</v>
      </c>
      <c r="R5261">
        <v>15</v>
      </c>
      <c r="S5261" s="25">
        <f>Table1[[#This Row],[RcvdQuantity]]/Table1[[#This Row],[POQty]]</f>
        <v>1</v>
      </c>
      <c r="T5261">
        <v>0</v>
      </c>
      <c r="U5261">
        <v>0</v>
      </c>
      <c r="V5261">
        <v>0</v>
      </c>
      <c r="W5261">
        <v>0</v>
      </c>
      <c r="X5261">
        <v>2060</v>
      </c>
      <c r="Y5261">
        <v>2060</v>
      </c>
      <c r="Z5261">
        <v>2060</v>
      </c>
      <c r="AA5261">
        <v>0</v>
      </c>
      <c r="AB5261">
        <v>0</v>
      </c>
      <c r="AC5261">
        <v>30900</v>
      </c>
      <c r="AD5261">
        <v>30900</v>
      </c>
      <c r="AF5261" t="s">
        <v>5412</v>
      </c>
      <c r="AH5261">
        <v>432462</v>
      </c>
    </row>
    <row r="5262" spans="1:34" x14ac:dyDescent="0.25">
      <c r="A5262" t="s">
        <v>18495</v>
      </c>
      <c r="B5262" s="24">
        <v>45877</v>
      </c>
      <c r="C5262" t="s">
        <v>18496</v>
      </c>
      <c r="D5262" t="s">
        <v>18477</v>
      </c>
      <c r="E5262" t="s">
        <v>18497</v>
      </c>
      <c r="F5262" t="s">
        <v>18474</v>
      </c>
      <c r="G5262" t="s">
        <v>18474</v>
      </c>
      <c r="H5262">
        <f>Table1[[#This Row],[GrnPostDate]]-Table1[[#This Row],[PoDate]]</f>
        <v>5</v>
      </c>
      <c r="I5262" t="s">
        <v>6248</v>
      </c>
      <c r="J5262" t="s">
        <v>90</v>
      </c>
      <c r="K5262" t="s">
        <v>6249</v>
      </c>
      <c r="M5262">
        <v>11510</v>
      </c>
      <c r="O5262" t="s">
        <v>37</v>
      </c>
      <c r="P5262">
        <v>2550</v>
      </c>
      <c r="Q5262">
        <v>20</v>
      </c>
      <c r="R5262">
        <v>20</v>
      </c>
      <c r="S5262" s="25">
        <f>Table1[[#This Row],[RcvdQuantity]]/Table1[[#This Row],[POQty]]</f>
        <v>1</v>
      </c>
      <c r="T5262">
        <v>0</v>
      </c>
      <c r="U5262">
        <v>0</v>
      </c>
      <c r="V5262">
        <v>0</v>
      </c>
      <c r="W5262">
        <v>0</v>
      </c>
      <c r="X5262">
        <v>2550</v>
      </c>
      <c r="Y5262">
        <v>2550</v>
      </c>
      <c r="Z5262">
        <v>2550</v>
      </c>
      <c r="AA5262">
        <v>0</v>
      </c>
      <c r="AB5262">
        <v>0</v>
      </c>
      <c r="AC5262">
        <v>51000</v>
      </c>
      <c r="AD5262">
        <v>51000</v>
      </c>
      <c r="AF5262" t="s">
        <v>5412</v>
      </c>
      <c r="AH5262">
        <v>432463</v>
      </c>
    </row>
    <row r="5263" spans="1:34" x14ac:dyDescent="0.25">
      <c r="A5263" t="s">
        <v>18495</v>
      </c>
      <c r="B5263" s="24">
        <v>45877</v>
      </c>
      <c r="C5263" t="s">
        <v>18496</v>
      </c>
      <c r="D5263" t="s">
        <v>18477</v>
      </c>
      <c r="E5263" t="s">
        <v>18497</v>
      </c>
      <c r="F5263" t="s">
        <v>18474</v>
      </c>
      <c r="G5263" t="s">
        <v>18474</v>
      </c>
      <c r="H5263">
        <f>Table1[[#This Row],[GrnPostDate]]-Table1[[#This Row],[PoDate]]</f>
        <v>5</v>
      </c>
      <c r="I5263" t="s">
        <v>6248</v>
      </c>
      <c r="J5263" t="s">
        <v>90</v>
      </c>
      <c r="K5263" t="s">
        <v>10242</v>
      </c>
      <c r="M5263">
        <v>11509</v>
      </c>
      <c r="O5263" t="s">
        <v>37</v>
      </c>
      <c r="P5263">
        <v>2550</v>
      </c>
      <c r="Q5263">
        <v>10</v>
      </c>
      <c r="R5263">
        <v>10</v>
      </c>
      <c r="S5263" s="25">
        <f>Table1[[#This Row],[RcvdQuantity]]/Table1[[#This Row],[POQty]]</f>
        <v>1</v>
      </c>
      <c r="T5263">
        <v>0</v>
      </c>
      <c r="U5263">
        <v>0</v>
      </c>
      <c r="V5263">
        <v>0</v>
      </c>
      <c r="W5263">
        <v>0</v>
      </c>
      <c r="X5263">
        <v>2550</v>
      </c>
      <c r="Y5263">
        <v>2550</v>
      </c>
      <c r="Z5263">
        <v>2550</v>
      </c>
      <c r="AA5263">
        <v>0</v>
      </c>
      <c r="AB5263">
        <v>0</v>
      </c>
      <c r="AC5263">
        <v>25500</v>
      </c>
      <c r="AD5263">
        <v>25500</v>
      </c>
      <c r="AF5263" t="s">
        <v>5412</v>
      </c>
      <c r="AH5263">
        <v>432464</v>
      </c>
    </row>
    <row r="5264" spans="1:34" x14ac:dyDescent="0.25">
      <c r="A5264" t="s">
        <v>18495</v>
      </c>
      <c r="B5264" s="24">
        <v>45877</v>
      </c>
      <c r="C5264" t="s">
        <v>18496</v>
      </c>
      <c r="D5264" t="s">
        <v>18477</v>
      </c>
      <c r="E5264" t="s">
        <v>18497</v>
      </c>
      <c r="F5264" t="s">
        <v>18474</v>
      </c>
      <c r="G5264" t="s">
        <v>18474</v>
      </c>
      <c r="H5264">
        <f>Table1[[#This Row],[GrnPostDate]]-Table1[[#This Row],[PoDate]]</f>
        <v>5</v>
      </c>
      <c r="I5264" t="s">
        <v>6248</v>
      </c>
      <c r="J5264" t="s">
        <v>90</v>
      </c>
      <c r="K5264" t="s">
        <v>18498</v>
      </c>
      <c r="M5264">
        <v>11910</v>
      </c>
      <c r="O5264" t="s">
        <v>37</v>
      </c>
      <c r="P5264">
        <v>2350</v>
      </c>
      <c r="Q5264">
        <v>5</v>
      </c>
      <c r="R5264">
        <v>5</v>
      </c>
      <c r="S5264" s="25">
        <f>Table1[[#This Row],[RcvdQuantity]]/Table1[[#This Row],[POQty]]</f>
        <v>1</v>
      </c>
      <c r="T5264">
        <v>0</v>
      </c>
      <c r="U5264">
        <v>0</v>
      </c>
      <c r="V5264">
        <v>0</v>
      </c>
      <c r="W5264">
        <v>0</v>
      </c>
      <c r="X5264">
        <v>2350</v>
      </c>
      <c r="Y5264">
        <v>2350</v>
      </c>
      <c r="Z5264">
        <v>2350</v>
      </c>
      <c r="AA5264">
        <v>0</v>
      </c>
      <c r="AB5264">
        <v>0</v>
      </c>
      <c r="AC5264">
        <v>11750</v>
      </c>
      <c r="AD5264">
        <v>11750</v>
      </c>
      <c r="AF5264" t="s">
        <v>5412</v>
      </c>
      <c r="AH5264">
        <v>432465</v>
      </c>
    </row>
    <row r="5265" spans="1:34" x14ac:dyDescent="0.25">
      <c r="A5265" t="s">
        <v>18495</v>
      </c>
      <c r="B5265" s="24">
        <v>45877</v>
      </c>
      <c r="C5265" t="s">
        <v>18496</v>
      </c>
      <c r="D5265" t="s">
        <v>18477</v>
      </c>
      <c r="E5265" t="s">
        <v>18497</v>
      </c>
      <c r="F5265" t="s">
        <v>18474</v>
      </c>
      <c r="G5265" t="s">
        <v>18474</v>
      </c>
      <c r="H5265">
        <f>Table1[[#This Row],[GrnPostDate]]-Table1[[#This Row],[PoDate]]</f>
        <v>5</v>
      </c>
      <c r="I5265" t="s">
        <v>6248</v>
      </c>
      <c r="J5265" t="s">
        <v>90</v>
      </c>
      <c r="K5265" t="s">
        <v>10243</v>
      </c>
      <c r="M5265">
        <v>11511</v>
      </c>
      <c r="O5265" t="s">
        <v>37</v>
      </c>
      <c r="P5265">
        <v>2550</v>
      </c>
      <c r="Q5265">
        <v>20</v>
      </c>
      <c r="R5265">
        <v>20</v>
      </c>
      <c r="S5265" s="25">
        <f>Table1[[#This Row],[RcvdQuantity]]/Table1[[#This Row],[POQty]]</f>
        <v>1</v>
      </c>
      <c r="T5265">
        <v>0</v>
      </c>
      <c r="U5265">
        <v>0</v>
      </c>
      <c r="V5265">
        <v>0</v>
      </c>
      <c r="W5265">
        <v>0</v>
      </c>
      <c r="X5265">
        <v>2550</v>
      </c>
      <c r="Y5265">
        <v>2550</v>
      </c>
      <c r="Z5265">
        <v>2550</v>
      </c>
      <c r="AA5265">
        <v>0</v>
      </c>
      <c r="AB5265">
        <v>0</v>
      </c>
      <c r="AC5265">
        <v>51000</v>
      </c>
      <c r="AD5265">
        <v>51000</v>
      </c>
      <c r="AF5265" t="s">
        <v>5412</v>
      </c>
      <c r="AH5265">
        <v>432466</v>
      </c>
    </row>
    <row r="5266" spans="1:34" x14ac:dyDescent="0.25">
      <c r="A5266" t="s">
        <v>18495</v>
      </c>
      <c r="B5266" s="24">
        <v>45877</v>
      </c>
      <c r="C5266" t="s">
        <v>18496</v>
      </c>
      <c r="D5266" t="s">
        <v>18477</v>
      </c>
      <c r="E5266" t="s">
        <v>18497</v>
      </c>
      <c r="F5266" t="s">
        <v>18474</v>
      </c>
      <c r="G5266" t="s">
        <v>18474</v>
      </c>
      <c r="H5266">
        <f>Table1[[#This Row],[GrnPostDate]]-Table1[[#This Row],[PoDate]]</f>
        <v>5</v>
      </c>
      <c r="I5266" t="s">
        <v>6248</v>
      </c>
      <c r="J5266" t="s">
        <v>90</v>
      </c>
      <c r="K5266" t="s">
        <v>14585</v>
      </c>
      <c r="M5266">
        <v>11477</v>
      </c>
      <c r="O5266" t="s">
        <v>37</v>
      </c>
      <c r="P5266">
        <v>1300</v>
      </c>
      <c r="Q5266">
        <v>15</v>
      </c>
      <c r="R5266">
        <v>15</v>
      </c>
      <c r="S5266" s="25">
        <f>Table1[[#This Row],[RcvdQuantity]]/Table1[[#This Row],[POQty]]</f>
        <v>1</v>
      </c>
      <c r="T5266">
        <v>0</v>
      </c>
      <c r="U5266">
        <v>0</v>
      </c>
      <c r="V5266">
        <v>0</v>
      </c>
      <c r="W5266">
        <v>0</v>
      </c>
      <c r="X5266">
        <v>1300</v>
      </c>
      <c r="Y5266">
        <v>1300</v>
      </c>
      <c r="Z5266">
        <v>1300</v>
      </c>
      <c r="AA5266">
        <v>0</v>
      </c>
      <c r="AB5266">
        <v>0</v>
      </c>
      <c r="AC5266">
        <v>19500</v>
      </c>
      <c r="AD5266">
        <v>19500</v>
      </c>
      <c r="AF5266" t="s">
        <v>5412</v>
      </c>
      <c r="AH5266">
        <v>432467</v>
      </c>
    </row>
    <row r="5267" spans="1:34" x14ac:dyDescent="0.25">
      <c r="A5267" t="s">
        <v>18495</v>
      </c>
      <c r="B5267" s="24">
        <v>45877</v>
      </c>
      <c r="C5267" t="s">
        <v>18496</v>
      </c>
      <c r="D5267" t="s">
        <v>18477</v>
      </c>
      <c r="E5267" t="s">
        <v>18497</v>
      </c>
      <c r="F5267" t="s">
        <v>18474</v>
      </c>
      <c r="G5267" t="s">
        <v>18474</v>
      </c>
      <c r="H5267">
        <f>Table1[[#This Row],[GrnPostDate]]-Table1[[#This Row],[PoDate]]</f>
        <v>5</v>
      </c>
      <c r="I5267" t="s">
        <v>6248</v>
      </c>
      <c r="J5267" t="s">
        <v>90</v>
      </c>
      <c r="K5267" t="s">
        <v>16105</v>
      </c>
      <c r="M5267">
        <v>393</v>
      </c>
      <c r="O5267" t="s">
        <v>37</v>
      </c>
      <c r="P5267">
        <v>700</v>
      </c>
      <c r="Q5267">
        <v>10</v>
      </c>
      <c r="R5267">
        <v>10</v>
      </c>
      <c r="S5267" s="25">
        <f>Table1[[#This Row],[RcvdQuantity]]/Table1[[#This Row],[POQty]]</f>
        <v>1</v>
      </c>
      <c r="T5267">
        <v>0</v>
      </c>
      <c r="U5267">
        <v>0</v>
      </c>
      <c r="V5267">
        <v>0</v>
      </c>
      <c r="W5267">
        <v>0</v>
      </c>
      <c r="X5267">
        <v>700</v>
      </c>
      <c r="Y5267">
        <v>700</v>
      </c>
      <c r="Z5267">
        <v>700</v>
      </c>
      <c r="AA5267">
        <v>0</v>
      </c>
      <c r="AB5267">
        <v>0</v>
      </c>
      <c r="AC5267">
        <v>7000</v>
      </c>
      <c r="AD5267">
        <v>7000</v>
      </c>
      <c r="AF5267" t="s">
        <v>5412</v>
      </c>
      <c r="AH5267">
        <v>432468</v>
      </c>
    </row>
    <row r="5268" spans="1:34" x14ac:dyDescent="0.25">
      <c r="A5268" t="s">
        <v>18499</v>
      </c>
      <c r="B5268" s="24">
        <v>45880</v>
      </c>
      <c r="C5268" t="s">
        <v>18500</v>
      </c>
      <c r="D5268" t="s">
        <v>18477</v>
      </c>
      <c r="E5268" t="s">
        <v>18501</v>
      </c>
      <c r="F5268" t="s">
        <v>18474</v>
      </c>
      <c r="G5268" t="s">
        <v>18474</v>
      </c>
      <c r="H5268">
        <f>Table1[[#This Row],[GrnPostDate]]-Table1[[#This Row],[PoDate]]</f>
        <v>2</v>
      </c>
      <c r="I5268" t="s">
        <v>7680</v>
      </c>
      <c r="J5268" t="s">
        <v>7003</v>
      </c>
      <c r="K5268" t="s">
        <v>18502</v>
      </c>
      <c r="M5268">
        <v>11777</v>
      </c>
      <c r="O5268" t="s">
        <v>18503</v>
      </c>
      <c r="P5268">
        <v>7068.6</v>
      </c>
      <c r="Q5268">
        <v>10</v>
      </c>
      <c r="R5268">
        <v>10</v>
      </c>
      <c r="S5268" s="25">
        <f>Table1[[#This Row],[RcvdQuantity]]/Table1[[#This Row],[POQty]]</f>
        <v>1</v>
      </c>
      <c r="T5268">
        <v>0</v>
      </c>
      <c r="U5268">
        <v>0</v>
      </c>
      <c r="V5268">
        <v>16</v>
      </c>
      <c r="W5268">
        <v>11309.76</v>
      </c>
      <c r="X5268">
        <v>8199.58</v>
      </c>
      <c r="Y5268">
        <v>8199.58</v>
      </c>
      <c r="Z5268">
        <v>8199.58</v>
      </c>
      <c r="AA5268">
        <v>0</v>
      </c>
      <c r="AB5268">
        <v>0</v>
      </c>
      <c r="AC5268">
        <v>81995.759999999995</v>
      </c>
      <c r="AD5268">
        <v>93305.52</v>
      </c>
      <c r="AF5268" t="s">
        <v>5412</v>
      </c>
      <c r="AH5268">
        <v>432469</v>
      </c>
    </row>
    <row r="5269" spans="1:34" x14ac:dyDescent="0.25">
      <c r="A5269" t="s">
        <v>18499</v>
      </c>
      <c r="B5269" s="24">
        <v>45880</v>
      </c>
      <c r="C5269" t="s">
        <v>18500</v>
      </c>
      <c r="D5269" t="s">
        <v>18477</v>
      </c>
      <c r="E5269" t="s">
        <v>18501</v>
      </c>
      <c r="F5269" t="s">
        <v>18474</v>
      </c>
      <c r="G5269" t="s">
        <v>18474</v>
      </c>
      <c r="H5269">
        <f>Table1[[#This Row],[GrnPostDate]]-Table1[[#This Row],[PoDate]]</f>
        <v>2</v>
      </c>
      <c r="I5269" t="s">
        <v>7680</v>
      </c>
      <c r="J5269" t="s">
        <v>7003</v>
      </c>
      <c r="K5269" t="s">
        <v>18504</v>
      </c>
      <c r="M5269">
        <v>11775</v>
      </c>
      <c r="O5269" t="s">
        <v>18503</v>
      </c>
      <c r="P5269">
        <v>7068.6</v>
      </c>
      <c r="Q5269">
        <v>10</v>
      </c>
      <c r="R5269">
        <v>10</v>
      </c>
      <c r="S5269" s="25">
        <f>Table1[[#This Row],[RcvdQuantity]]/Table1[[#This Row],[POQty]]</f>
        <v>1</v>
      </c>
      <c r="T5269">
        <v>0</v>
      </c>
      <c r="U5269">
        <v>0</v>
      </c>
      <c r="V5269">
        <v>16</v>
      </c>
      <c r="W5269">
        <v>11309.76</v>
      </c>
      <c r="X5269">
        <v>8199.58</v>
      </c>
      <c r="Y5269">
        <v>8199.58</v>
      </c>
      <c r="Z5269">
        <v>8199.58</v>
      </c>
      <c r="AA5269">
        <v>0</v>
      </c>
      <c r="AB5269">
        <v>0</v>
      </c>
      <c r="AC5269">
        <v>81995.759999999995</v>
      </c>
      <c r="AD5269">
        <v>93305.52</v>
      </c>
      <c r="AF5269" t="s">
        <v>5412</v>
      </c>
      <c r="AH5269">
        <v>432470</v>
      </c>
    </row>
    <row r="5270" spans="1:34" x14ac:dyDescent="0.25">
      <c r="A5270" t="s">
        <v>18505</v>
      </c>
      <c r="B5270" s="24">
        <v>45878</v>
      </c>
      <c r="C5270" t="s">
        <v>18506</v>
      </c>
      <c r="D5270" t="s">
        <v>18393</v>
      </c>
      <c r="E5270" t="s">
        <v>18507</v>
      </c>
      <c r="F5270" t="s">
        <v>18474</v>
      </c>
      <c r="G5270" t="s">
        <v>18474</v>
      </c>
      <c r="H5270">
        <f>Table1[[#This Row],[GrnPostDate]]-Table1[[#This Row],[PoDate]]</f>
        <v>4</v>
      </c>
      <c r="I5270" t="s">
        <v>648</v>
      </c>
      <c r="J5270" t="s">
        <v>90</v>
      </c>
      <c r="K5270" t="s">
        <v>7781</v>
      </c>
      <c r="M5270">
        <v>953</v>
      </c>
      <c r="O5270" t="s">
        <v>13503</v>
      </c>
      <c r="P5270">
        <v>0.57999999999999996</v>
      </c>
      <c r="Q5270">
        <v>75000</v>
      </c>
      <c r="R5270">
        <v>75000</v>
      </c>
      <c r="S5270" s="25">
        <f>Table1[[#This Row],[RcvdQuantity]]/Table1[[#This Row],[POQty]]</f>
        <v>1</v>
      </c>
      <c r="T5270">
        <v>0</v>
      </c>
      <c r="U5270">
        <v>0</v>
      </c>
      <c r="V5270">
        <v>0</v>
      </c>
      <c r="W5270">
        <v>0</v>
      </c>
      <c r="X5270">
        <v>0.57999999999999996</v>
      </c>
      <c r="Y5270">
        <v>0.57999999999999996</v>
      </c>
      <c r="Z5270">
        <v>0.57999999999999996</v>
      </c>
      <c r="AA5270">
        <v>0</v>
      </c>
      <c r="AB5270">
        <v>0</v>
      </c>
      <c r="AC5270">
        <v>43500</v>
      </c>
      <c r="AD5270">
        <v>43500</v>
      </c>
      <c r="AF5270" t="s">
        <v>5412</v>
      </c>
      <c r="AH5270">
        <v>432471</v>
      </c>
    </row>
    <row r="5271" spans="1:34" x14ac:dyDescent="0.25">
      <c r="A5271" t="s">
        <v>18252</v>
      </c>
      <c r="B5271" s="24">
        <v>45869</v>
      </c>
      <c r="C5271" t="s">
        <v>18508</v>
      </c>
      <c r="D5271" t="s">
        <v>18477</v>
      </c>
      <c r="E5271" t="s">
        <v>18509</v>
      </c>
      <c r="F5271" t="s">
        <v>18474</v>
      </c>
      <c r="G5271" t="s">
        <v>18474</v>
      </c>
      <c r="H5271">
        <f>Table1[[#This Row],[GrnPostDate]]-Table1[[#This Row],[PoDate]]</f>
        <v>13</v>
      </c>
      <c r="I5271" t="s">
        <v>648</v>
      </c>
      <c r="J5271" t="s">
        <v>90</v>
      </c>
      <c r="K5271" t="s">
        <v>6450</v>
      </c>
      <c r="M5271">
        <v>930</v>
      </c>
      <c r="O5271" t="s">
        <v>18510</v>
      </c>
      <c r="P5271">
        <v>324.93</v>
      </c>
      <c r="Q5271">
        <v>720</v>
      </c>
      <c r="R5271">
        <v>720</v>
      </c>
      <c r="S5271" s="25">
        <f>Table1[[#This Row],[RcvdQuantity]]/Table1[[#This Row],[POQty]]</f>
        <v>1</v>
      </c>
      <c r="T5271">
        <v>0</v>
      </c>
      <c r="U5271">
        <v>0</v>
      </c>
      <c r="V5271">
        <v>0</v>
      </c>
      <c r="W5271">
        <v>0</v>
      </c>
      <c r="X5271">
        <v>324.93</v>
      </c>
      <c r="Y5271">
        <v>324.93</v>
      </c>
      <c r="Z5271">
        <v>324.93</v>
      </c>
      <c r="AA5271">
        <v>0</v>
      </c>
      <c r="AB5271">
        <v>0</v>
      </c>
      <c r="AC5271">
        <v>233949.6</v>
      </c>
      <c r="AD5271">
        <v>233949.6</v>
      </c>
      <c r="AF5271" t="s">
        <v>5412</v>
      </c>
      <c r="AH5271">
        <v>432472</v>
      </c>
    </row>
    <row r="5272" spans="1:34" x14ac:dyDescent="0.25">
      <c r="A5272" t="s">
        <v>18511</v>
      </c>
      <c r="B5272" s="24">
        <v>45877</v>
      </c>
      <c r="C5272" t="s">
        <v>18512</v>
      </c>
      <c r="D5272" t="s">
        <v>18477</v>
      </c>
      <c r="E5272" t="s">
        <v>18513</v>
      </c>
      <c r="F5272" t="s">
        <v>18474</v>
      </c>
      <c r="G5272" t="s">
        <v>18474</v>
      </c>
      <c r="H5272">
        <f>Table1[[#This Row],[GrnPostDate]]-Table1[[#This Row],[PoDate]]</f>
        <v>5</v>
      </c>
      <c r="I5272" t="s">
        <v>7330</v>
      </c>
      <c r="J5272" t="s">
        <v>5569</v>
      </c>
      <c r="K5272" t="s">
        <v>7505</v>
      </c>
      <c r="M5272">
        <v>43214</v>
      </c>
      <c r="N5272" t="s">
        <v>7506</v>
      </c>
      <c r="O5272" t="s">
        <v>18514</v>
      </c>
      <c r="P5272">
        <v>1100</v>
      </c>
      <c r="Q5272">
        <v>150</v>
      </c>
      <c r="R5272">
        <v>150</v>
      </c>
      <c r="S5272" s="25">
        <f>Table1[[#This Row],[RcvdQuantity]]/Table1[[#This Row],[POQty]]</f>
        <v>1</v>
      </c>
      <c r="T5272">
        <v>0</v>
      </c>
      <c r="U5272">
        <v>0</v>
      </c>
      <c r="V5272">
        <v>0</v>
      </c>
      <c r="W5272">
        <v>0</v>
      </c>
      <c r="X5272">
        <v>1100</v>
      </c>
      <c r="Y5272">
        <v>1100</v>
      </c>
      <c r="Z5272">
        <v>1100</v>
      </c>
      <c r="AA5272">
        <v>0</v>
      </c>
      <c r="AB5272">
        <v>0</v>
      </c>
      <c r="AC5272">
        <v>165000</v>
      </c>
      <c r="AD5272">
        <v>165000</v>
      </c>
      <c r="AF5272" t="s">
        <v>5412</v>
      </c>
      <c r="AH5272">
        <v>432518</v>
      </c>
    </row>
    <row r="5273" spans="1:34" x14ac:dyDescent="0.25">
      <c r="A5273" t="s">
        <v>18515</v>
      </c>
      <c r="B5273" s="24">
        <v>45881</v>
      </c>
      <c r="C5273" t="s">
        <v>18516</v>
      </c>
      <c r="D5273" t="s">
        <v>18477</v>
      </c>
      <c r="E5273" t="s">
        <v>18517</v>
      </c>
      <c r="F5273" t="s">
        <v>18474</v>
      </c>
      <c r="G5273" t="s">
        <v>18474</v>
      </c>
      <c r="H5273">
        <f>Table1[[#This Row],[GrnPostDate]]-Table1[[#This Row],[PoDate]]</f>
        <v>1</v>
      </c>
      <c r="I5273" t="s">
        <v>648</v>
      </c>
      <c r="J5273" t="s">
        <v>5472</v>
      </c>
      <c r="K5273" t="s">
        <v>9210</v>
      </c>
      <c r="L5273" t="s">
        <v>9211</v>
      </c>
      <c r="M5273">
        <v>7799</v>
      </c>
      <c r="O5273" t="s">
        <v>12379</v>
      </c>
      <c r="P5273">
        <v>23421.67</v>
      </c>
      <c r="Q5273">
        <v>1</v>
      </c>
      <c r="R5273">
        <v>1</v>
      </c>
      <c r="S5273" s="25">
        <f>Table1[[#This Row],[RcvdQuantity]]/Table1[[#This Row],[POQty]]</f>
        <v>1</v>
      </c>
      <c r="T5273">
        <v>0</v>
      </c>
      <c r="U5273">
        <v>0</v>
      </c>
      <c r="V5273">
        <v>0</v>
      </c>
      <c r="W5273">
        <v>0</v>
      </c>
      <c r="X5273">
        <v>23421.67</v>
      </c>
      <c r="Y5273">
        <v>23421.67</v>
      </c>
      <c r="Z5273">
        <v>23421.67</v>
      </c>
      <c r="AA5273">
        <v>0</v>
      </c>
      <c r="AB5273">
        <v>0</v>
      </c>
      <c r="AC5273">
        <v>23421.67</v>
      </c>
      <c r="AD5273">
        <v>23421.67</v>
      </c>
      <c r="AF5273" t="s">
        <v>5412</v>
      </c>
      <c r="AH5273">
        <v>432547</v>
      </c>
    </row>
    <row r="5274" spans="1:34" x14ac:dyDescent="0.25">
      <c r="A5274" t="s">
        <v>18518</v>
      </c>
      <c r="B5274" s="24">
        <v>45877</v>
      </c>
      <c r="C5274" t="s">
        <v>18519</v>
      </c>
      <c r="D5274" t="s">
        <v>18477</v>
      </c>
      <c r="E5274" t="s">
        <v>18520</v>
      </c>
      <c r="F5274" t="s">
        <v>18474</v>
      </c>
      <c r="G5274" t="s">
        <v>18474</v>
      </c>
      <c r="H5274">
        <f>Table1[[#This Row],[GrnPostDate]]-Table1[[#This Row],[PoDate]]</f>
        <v>5</v>
      </c>
      <c r="I5274" t="s">
        <v>1186</v>
      </c>
      <c r="J5274" t="s">
        <v>5409</v>
      </c>
      <c r="K5274" t="s">
        <v>9510</v>
      </c>
      <c r="L5274" t="s">
        <v>9511</v>
      </c>
      <c r="M5274">
        <v>7541</v>
      </c>
      <c r="O5274" t="s">
        <v>14968</v>
      </c>
      <c r="P5274">
        <v>11</v>
      </c>
      <c r="Q5274">
        <v>6000</v>
      </c>
      <c r="R5274">
        <v>6000</v>
      </c>
      <c r="S5274" s="25">
        <f>Table1[[#This Row],[RcvdQuantity]]/Table1[[#This Row],[POQty]]</f>
        <v>1</v>
      </c>
      <c r="T5274">
        <v>0</v>
      </c>
      <c r="U5274">
        <v>0</v>
      </c>
      <c r="V5274">
        <v>0</v>
      </c>
      <c r="W5274">
        <v>0</v>
      </c>
      <c r="X5274">
        <v>11</v>
      </c>
      <c r="Y5274">
        <v>11</v>
      </c>
      <c r="Z5274">
        <v>11</v>
      </c>
      <c r="AA5274">
        <v>0</v>
      </c>
      <c r="AB5274">
        <v>0</v>
      </c>
      <c r="AC5274">
        <v>66000</v>
      </c>
      <c r="AD5274">
        <v>66000</v>
      </c>
      <c r="AF5274" t="s">
        <v>5412</v>
      </c>
      <c r="AH5274">
        <v>432563</v>
      </c>
    </row>
    <row r="5275" spans="1:34" x14ac:dyDescent="0.25">
      <c r="A5275" t="s">
        <v>18521</v>
      </c>
      <c r="B5275" s="24">
        <v>45876</v>
      </c>
      <c r="C5275" t="s">
        <v>18522</v>
      </c>
      <c r="D5275" t="s">
        <v>18477</v>
      </c>
      <c r="E5275" t="s">
        <v>18523</v>
      </c>
      <c r="F5275" t="s">
        <v>18474</v>
      </c>
      <c r="G5275" t="s">
        <v>18474</v>
      </c>
      <c r="H5275">
        <f>Table1[[#This Row],[GrnPostDate]]-Table1[[#This Row],[PoDate]]</f>
        <v>6</v>
      </c>
      <c r="I5275" t="s">
        <v>1186</v>
      </c>
      <c r="J5275" t="s">
        <v>5409</v>
      </c>
      <c r="K5275" t="s">
        <v>8426</v>
      </c>
      <c r="L5275" t="s">
        <v>8427</v>
      </c>
      <c r="M5275">
        <v>8140</v>
      </c>
      <c r="O5275" t="s">
        <v>18524</v>
      </c>
      <c r="P5275">
        <v>320</v>
      </c>
      <c r="Q5275">
        <v>900</v>
      </c>
      <c r="R5275">
        <v>900</v>
      </c>
      <c r="S5275" s="25">
        <f>Table1[[#This Row],[RcvdQuantity]]/Table1[[#This Row],[POQty]]</f>
        <v>1</v>
      </c>
      <c r="T5275">
        <v>0</v>
      </c>
      <c r="U5275">
        <v>0</v>
      </c>
      <c r="V5275">
        <v>0</v>
      </c>
      <c r="W5275">
        <v>0</v>
      </c>
      <c r="X5275">
        <v>320</v>
      </c>
      <c r="Y5275">
        <v>320</v>
      </c>
      <c r="Z5275">
        <v>320</v>
      </c>
      <c r="AA5275">
        <v>0</v>
      </c>
      <c r="AB5275">
        <v>0</v>
      </c>
      <c r="AC5275">
        <v>288000</v>
      </c>
      <c r="AD5275">
        <v>288000</v>
      </c>
      <c r="AF5275" t="s">
        <v>5412</v>
      </c>
      <c r="AH5275">
        <v>432566</v>
      </c>
    </row>
    <row r="5276" spans="1:34" x14ac:dyDescent="0.25">
      <c r="A5276" t="s">
        <v>18525</v>
      </c>
      <c r="B5276" s="24">
        <v>45863</v>
      </c>
      <c r="C5276" t="s">
        <v>18526</v>
      </c>
      <c r="D5276" t="s">
        <v>18477</v>
      </c>
      <c r="E5276" t="s">
        <v>18527</v>
      </c>
      <c r="F5276" t="s">
        <v>18474</v>
      </c>
      <c r="G5276" t="s">
        <v>18474</v>
      </c>
      <c r="H5276">
        <f>Table1[[#This Row],[GrnPostDate]]-Table1[[#This Row],[PoDate]]</f>
        <v>19</v>
      </c>
      <c r="I5276" t="s">
        <v>8709</v>
      </c>
      <c r="J5276" t="s">
        <v>5409</v>
      </c>
      <c r="K5276" t="s">
        <v>7306</v>
      </c>
      <c r="L5276" t="s">
        <v>7307</v>
      </c>
      <c r="M5276">
        <v>7104</v>
      </c>
      <c r="O5276" t="s">
        <v>18528</v>
      </c>
      <c r="P5276">
        <v>1.6</v>
      </c>
      <c r="Q5276">
        <v>50000</v>
      </c>
      <c r="R5276">
        <v>50000</v>
      </c>
      <c r="S5276" s="25">
        <f>Table1[[#This Row],[RcvdQuantity]]/Table1[[#This Row],[POQty]]</f>
        <v>1</v>
      </c>
      <c r="T5276">
        <v>0</v>
      </c>
      <c r="U5276">
        <v>0</v>
      </c>
      <c r="V5276">
        <v>0</v>
      </c>
      <c r="W5276">
        <v>0</v>
      </c>
      <c r="X5276">
        <v>1.6</v>
      </c>
      <c r="Y5276">
        <v>1.6</v>
      </c>
      <c r="Z5276">
        <v>1.6</v>
      </c>
      <c r="AA5276">
        <v>0</v>
      </c>
      <c r="AB5276">
        <v>0</v>
      </c>
      <c r="AC5276">
        <v>80000</v>
      </c>
      <c r="AD5276">
        <v>80000</v>
      </c>
      <c r="AF5276" t="s">
        <v>5412</v>
      </c>
      <c r="AH5276">
        <v>432567</v>
      </c>
    </row>
    <row r="5277" spans="1:34" x14ac:dyDescent="0.25">
      <c r="A5277" t="s">
        <v>18529</v>
      </c>
      <c r="B5277" s="24">
        <v>45877</v>
      </c>
      <c r="C5277" t="s">
        <v>18530</v>
      </c>
      <c r="D5277" t="s">
        <v>18477</v>
      </c>
      <c r="E5277" t="s">
        <v>18531</v>
      </c>
      <c r="F5277" t="s">
        <v>18474</v>
      </c>
      <c r="G5277" t="s">
        <v>18474</v>
      </c>
      <c r="H5277">
        <f>Table1[[#This Row],[GrnPostDate]]-Table1[[#This Row],[PoDate]]</f>
        <v>5</v>
      </c>
      <c r="I5277" t="s">
        <v>209</v>
      </c>
      <c r="J5277" t="s">
        <v>5472</v>
      </c>
      <c r="K5277" t="s">
        <v>13774</v>
      </c>
      <c r="L5277" t="s">
        <v>13775</v>
      </c>
      <c r="M5277">
        <v>7653</v>
      </c>
      <c r="O5277" t="s">
        <v>18532</v>
      </c>
      <c r="P5277">
        <v>290</v>
      </c>
      <c r="Q5277">
        <v>1000</v>
      </c>
      <c r="R5277">
        <v>1000</v>
      </c>
      <c r="S5277" s="25">
        <f>Table1[[#This Row],[RcvdQuantity]]/Table1[[#This Row],[POQty]]</f>
        <v>1</v>
      </c>
      <c r="T5277">
        <v>0</v>
      </c>
      <c r="U5277">
        <v>0</v>
      </c>
      <c r="V5277">
        <v>0</v>
      </c>
      <c r="W5277">
        <v>0</v>
      </c>
      <c r="X5277">
        <v>290</v>
      </c>
      <c r="Y5277">
        <v>290</v>
      </c>
      <c r="Z5277">
        <v>290</v>
      </c>
      <c r="AA5277">
        <v>0</v>
      </c>
      <c r="AB5277">
        <v>0</v>
      </c>
      <c r="AC5277">
        <v>290000</v>
      </c>
      <c r="AD5277">
        <v>290000</v>
      </c>
      <c r="AF5277" t="s">
        <v>5412</v>
      </c>
      <c r="AH5277">
        <v>432568</v>
      </c>
    </row>
    <row r="5278" spans="1:34" x14ac:dyDescent="0.25">
      <c r="A5278" t="s">
        <v>18533</v>
      </c>
      <c r="B5278" s="24">
        <v>45880</v>
      </c>
      <c r="C5278" t="s">
        <v>18534</v>
      </c>
      <c r="D5278" t="s">
        <v>18477</v>
      </c>
      <c r="E5278" t="s">
        <v>18535</v>
      </c>
      <c r="F5278" t="s">
        <v>18474</v>
      </c>
      <c r="G5278" t="s">
        <v>18474</v>
      </c>
      <c r="H5278">
        <f>Table1[[#This Row],[GrnPostDate]]-Table1[[#This Row],[PoDate]]</f>
        <v>2</v>
      </c>
      <c r="I5278" t="s">
        <v>158</v>
      </c>
      <c r="J5278" t="s">
        <v>6856</v>
      </c>
      <c r="K5278" t="s">
        <v>10082</v>
      </c>
      <c r="L5278" t="s">
        <v>10083</v>
      </c>
      <c r="M5278">
        <v>7996</v>
      </c>
      <c r="O5278" t="s">
        <v>18536</v>
      </c>
      <c r="P5278">
        <v>220</v>
      </c>
      <c r="Q5278">
        <v>50</v>
      </c>
      <c r="R5278">
        <v>50</v>
      </c>
      <c r="S5278" s="25">
        <f>Table1[[#This Row],[RcvdQuantity]]/Table1[[#This Row],[POQty]]</f>
        <v>1</v>
      </c>
      <c r="T5278">
        <v>0</v>
      </c>
      <c r="U5278">
        <v>0</v>
      </c>
      <c r="V5278">
        <v>0</v>
      </c>
      <c r="W5278">
        <v>0</v>
      </c>
      <c r="X5278">
        <v>220</v>
      </c>
      <c r="Y5278">
        <v>220</v>
      </c>
      <c r="Z5278">
        <v>220</v>
      </c>
      <c r="AA5278">
        <v>0</v>
      </c>
      <c r="AB5278">
        <v>0</v>
      </c>
      <c r="AC5278">
        <v>11000</v>
      </c>
      <c r="AD5278">
        <v>11000</v>
      </c>
      <c r="AF5278" t="s">
        <v>5412</v>
      </c>
      <c r="AH5278">
        <v>432575</v>
      </c>
    </row>
    <row r="5279" spans="1:34" x14ac:dyDescent="0.25">
      <c r="A5279" t="s">
        <v>18533</v>
      </c>
      <c r="B5279" s="24">
        <v>45880</v>
      </c>
      <c r="C5279" t="s">
        <v>18537</v>
      </c>
      <c r="D5279" t="s">
        <v>18477</v>
      </c>
      <c r="E5279" t="s">
        <v>18538</v>
      </c>
      <c r="F5279" t="s">
        <v>18474</v>
      </c>
      <c r="G5279" t="s">
        <v>18474</v>
      </c>
      <c r="H5279">
        <f>Table1[[#This Row],[GrnPostDate]]-Table1[[#This Row],[PoDate]]</f>
        <v>2</v>
      </c>
      <c r="I5279" t="s">
        <v>158</v>
      </c>
      <c r="J5279" t="s">
        <v>5472</v>
      </c>
      <c r="K5279" t="s">
        <v>7789</v>
      </c>
      <c r="L5279" t="s">
        <v>7203</v>
      </c>
      <c r="M5279">
        <v>7556</v>
      </c>
      <c r="O5279" t="s">
        <v>4519</v>
      </c>
      <c r="P5279">
        <v>55</v>
      </c>
      <c r="Q5279">
        <v>100</v>
      </c>
      <c r="R5279">
        <v>100</v>
      </c>
      <c r="S5279" s="25">
        <f>Table1[[#This Row],[RcvdQuantity]]/Table1[[#This Row],[POQty]]</f>
        <v>1</v>
      </c>
      <c r="T5279">
        <v>0</v>
      </c>
      <c r="U5279">
        <v>0</v>
      </c>
      <c r="V5279">
        <v>0</v>
      </c>
      <c r="W5279">
        <v>0</v>
      </c>
      <c r="X5279">
        <v>55</v>
      </c>
      <c r="Y5279">
        <v>55</v>
      </c>
      <c r="Z5279">
        <v>55</v>
      </c>
      <c r="AA5279">
        <v>0</v>
      </c>
      <c r="AB5279">
        <v>0</v>
      </c>
      <c r="AC5279">
        <v>5500</v>
      </c>
      <c r="AD5279">
        <v>5500</v>
      </c>
      <c r="AF5279" t="s">
        <v>5412</v>
      </c>
      <c r="AH5279">
        <v>432577</v>
      </c>
    </row>
    <row r="5280" spans="1:34" x14ac:dyDescent="0.25">
      <c r="A5280" t="s">
        <v>17531</v>
      </c>
      <c r="B5280" s="24">
        <v>45862</v>
      </c>
      <c r="C5280" t="s">
        <v>18539</v>
      </c>
      <c r="D5280" t="s">
        <v>18477</v>
      </c>
      <c r="E5280" t="s">
        <v>18540</v>
      </c>
      <c r="F5280" t="s">
        <v>18541</v>
      </c>
      <c r="G5280" t="s">
        <v>18541</v>
      </c>
      <c r="H5280">
        <f>Table1[[#This Row],[GrnPostDate]]-Table1[[#This Row],[PoDate]]</f>
        <v>21</v>
      </c>
      <c r="I5280" t="s">
        <v>58</v>
      </c>
      <c r="J5280" t="s">
        <v>52</v>
      </c>
      <c r="K5280" t="s">
        <v>6710</v>
      </c>
      <c r="M5280">
        <v>9929</v>
      </c>
      <c r="O5280" t="s">
        <v>18542</v>
      </c>
      <c r="P5280">
        <v>45000</v>
      </c>
      <c r="Q5280">
        <v>1</v>
      </c>
      <c r="R5280">
        <v>1</v>
      </c>
      <c r="S5280" s="25">
        <f>Table1[[#This Row],[RcvdQuantity]]/Table1[[#This Row],[POQty]]</f>
        <v>1</v>
      </c>
      <c r="T5280">
        <v>0</v>
      </c>
      <c r="U5280">
        <v>0</v>
      </c>
      <c r="V5280">
        <v>0</v>
      </c>
      <c r="W5280">
        <v>0</v>
      </c>
      <c r="X5280">
        <v>45000</v>
      </c>
      <c r="Y5280">
        <v>45000</v>
      </c>
      <c r="Z5280">
        <v>45000</v>
      </c>
      <c r="AA5280">
        <v>0</v>
      </c>
      <c r="AB5280">
        <v>0</v>
      </c>
      <c r="AC5280">
        <v>45000</v>
      </c>
      <c r="AD5280">
        <v>45000</v>
      </c>
      <c r="AF5280" t="s">
        <v>5412</v>
      </c>
      <c r="AH5280">
        <v>432797</v>
      </c>
    </row>
    <row r="5281" spans="1:34" x14ac:dyDescent="0.25">
      <c r="A5281" t="s">
        <v>17531</v>
      </c>
      <c r="B5281" s="24">
        <v>45862</v>
      </c>
      <c r="C5281" t="s">
        <v>18539</v>
      </c>
      <c r="D5281" t="s">
        <v>18477</v>
      </c>
      <c r="E5281" t="s">
        <v>18540</v>
      </c>
      <c r="F5281" t="s">
        <v>18541</v>
      </c>
      <c r="G5281" t="s">
        <v>18541</v>
      </c>
      <c r="H5281">
        <f>Table1[[#This Row],[GrnPostDate]]-Table1[[#This Row],[PoDate]]</f>
        <v>21</v>
      </c>
      <c r="I5281" t="s">
        <v>58</v>
      </c>
      <c r="J5281" t="s">
        <v>52</v>
      </c>
      <c r="K5281" t="s">
        <v>6712</v>
      </c>
      <c r="M5281">
        <v>9930</v>
      </c>
      <c r="O5281" t="s">
        <v>18543</v>
      </c>
      <c r="P5281">
        <v>45000</v>
      </c>
      <c r="Q5281">
        <v>1</v>
      </c>
      <c r="R5281">
        <v>1</v>
      </c>
      <c r="S5281" s="25">
        <f>Table1[[#This Row],[RcvdQuantity]]/Table1[[#This Row],[POQty]]</f>
        <v>1</v>
      </c>
      <c r="T5281">
        <v>0</v>
      </c>
      <c r="U5281">
        <v>0</v>
      </c>
      <c r="V5281">
        <v>0</v>
      </c>
      <c r="W5281">
        <v>0</v>
      </c>
      <c r="X5281">
        <v>45000</v>
      </c>
      <c r="Y5281">
        <v>45000</v>
      </c>
      <c r="Z5281">
        <v>45000</v>
      </c>
      <c r="AA5281">
        <v>0</v>
      </c>
      <c r="AB5281">
        <v>0</v>
      </c>
      <c r="AC5281">
        <v>45000</v>
      </c>
      <c r="AD5281">
        <v>45000</v>
      </c>
      <c r="AF5281" t="s">
        <v>5412</v>
      </c>
      <c r="AH5281">
        <v>432798</v>
      </c>
    </row>
    <row r="5282" spans="1:34" x14ac:dyDescent="0.25">
      <c r="A5282" t="s">
        <v>16332</v>
      </c>
      <c r="B5282" s="24">
        <v>45838</v>
      </c>
      <c r="C5282" t="s">
        <v>18544</v>
      </c>
      <c r="D5282" t="s">
        <v>18477</v>
      </c>
      <c r="E5282" t="s">
        <v>18545</v>
      </c>
      <c r="F5282" t="s">
        <v>18541</v>
      </c>
      <c r="G5282" t="s">
        <v>18541</v>
      </c>
      <c r="H5282">
        <f>Table1[[#This Row],[GrnPostDate]]-Table1[[#This Row],[PoDate]]</f>
        <v>45</v>
      </c>
      <c r="I5282" t="s">
        <v>58</v>
      </c>
      <c r="J5282" t="s">
        <v>52</v>
      </c>
      <c r="K5282" t="s">
        <v>16330</v>
      </c>
      <c r="M5282">
        <v>10173</v>
      </c>
      <c r="O5282" t="s">
        <v>18546</v>
      </c>
      <c r="P5282">
        <v>5610</v>
      </c>
      <c r="Q5282">
        <v>1</v>
      </c>
      <c r="R5282">
        <v>1</v>
      </c>
      <c r="S5282" s="25">
        <f>Table1[[#This Row],[RcvdQuantity]]/Table1[[#This Row],[POQty]]</f>
        <v>1</v>
      </c>
      <c r="T5282">
        <v>0</v>
      </c>
      <c r="U5282">
        <v>0</v>
      </c>
      <c r="V5282">
        <v>0</v>
      </c>
      <c r="W5282">
        <v>0</v>
      </c>
      <c r="X5282">
        <v>5610</v>
      </c>
      <c r="Y5282">
        <v>5610</v>
      </c>
      <c r="Z5282">
        <v>5610</v>
      </c>
      <c r="AA5282">
        <v>0</v>
      </c>
      <c r="AB5282">
        <v>0</v>
      </c>
      <c r="AC5282">
        <v>5610</v>
      </c>
      <c r="AD5282">
        <v>5610</v>
      </c>
      <c r="AF5282" t="s">
        <v>5412</v>
      </c>
      <c r="AH5282">
        <v>432799</v>
      </c>
    </row>
    <row r="5283" spans="1:34" x14ac:dyDescent="0.25">
      <c r="A5283" t="s">
        <v>18547</v>
      </c>
      <c r="B5283" s="24">
        <v>45877</v>
      </c>
      <c r="C5283" t="s">
        <v>18548</v>
      </c>
      <c r="D5283" t="s">
        <v>18477</v>
      </c>
      <c r="E5283" t="s">
        <v>18549</v>
      </c>
      <c r="F5283" t="s">
        <v>18541</v>
      </c>
      <c r="G5283" t="s">
        <v>18541</v>
      </c>
      <c r="H5283">
        <f>Table1[[#This Row],[GrnPostDate]]-Table1[[#This Row],[PoDate]]</f>
        <v>6</v>
      </c>
      <c r="I5283" t="s">
        <v>58</v>
      </c>
      <c r="J5283" t="s">
        <v>52</v>
      </c>
      <c r="K5283" t="s">
        <v>16341</v>
      </c>
      <c r="M5283">
        <v>10149</v>
      </c>
      <c r="O5283" t="s">
        <v>16342</v>
      </c>
      <c r="P5283">
        <v>5929</v>
      </c>
      <c r="Q5283">
        <v>1</v>
      </c>
      <c r="R5283">
        <v>1</v>
      </c>
      <c r="S5283" s="25">
        <f>Table1[[#This Row],[RcvdQuantity]]/Table1[[#This Row],[POQty]]</f>
        <v>1</v>
      </c>
      <c r="T5283">
        <v>0</v>
      </c>
      <c r="U5283">
        <v>0</v>
      </c>
      <c r="V5283">
        <v>0</v>
      </c>
      <c r="W5283">
        <v>0</v>
      </c>
      <c r="X5283">
        <v>5929</v>
      </c>
      <c r="Y5283">
        <v>5929</v>
      </c>
      <c r="Z5283">
        <v>5929</v>
      </c>
      <c r="AA5283">
        <v>0</v>
      </c>
      <c r="AB5283">
        <v>0</v>
      </c>
      <c r="AC5283">
        <v>5929</v>
      </c>
      <c r="AD5283">
        <v>5929</v>
      </c>
      <c r="AF5283" t="s">
        <v>5412</v>
      </c>
      <c r="AH5283">
        <v>432803</v>
      </c>
    </row>
    <row r="5284" spans="1:34" x14ac:dyDescent="0.25">
      <c r="A5284" t="s">
        <v>18547</v>
      </c>
      <c r="B5284" s="24">
        <v>45877</v>
      </c>
      <c r="C5284" t="s">
        <v>18548</v>
      </c>
      <c r="D5284" t="s">
        <v>18477</v>
      </c>
      <c r="E5284" t="s">
        <v>18549</v>
      </c>
      <c r="F5284" t="s">
        <v>18541</v>
      </c>
      <c r="G5284" t="s">
        <v>18541</v>
      </c>
      <c r="H5284">
        <f>Table1[[#This Row],[GrnPostDate]]-Table1[[#This Row],[PoDate]]</f>
        <v>6</v>
      </c>
      <c r="I5284" t="s">
        <v>58</v>
      </c>
      <c r="J5284" t="s">
        <v>52</v>
      </c>
      <c r="K5284" t="s">
        <v>15101</v>
      </c>
      <c r="M5284">
        <v>10155</v>
      </c>
      <c r="O5284" t="s">
        <v>18550</v>
      </c>
      <c r="P5284">
        <v>9658</v>
      </c>
      <c r="Q5284">
        <v>1</v>
      </c>
      <c r="R5284">
        <v>1</v>
      </c>
      <c r="S5284" s="25">
        <f>Table1[[#This Row],[RcvdQuantity]]/Table1[[#This Row],[POQty]]</f>
        <v>1</v>
      </c>
      <c r="T5284">
        <v>0</v>
      </c>
      <c r="U5284">
        <v>0</v>
      </c>
      <c r="V5284">
        <v>0</v>
      </c>
      <c r="W5284">
        <v>0</v>
      </c>
      <c r="X5284">
        <v>9658</v>
      </c>
      <c r="Y5284">
        <v>9658</v>
      </c>
      <c r="Z5284">
        <v>9658</v>
      </c>
      <c r="AA5284">
        <v>0</v>
      </c>
      <c r="AB5284">
        <v>0</v>
      </c>
      <c r="AC5284">
        <v>9658</v>
      </c>
      <c r="AD5284">
        <v>9658</v>
      </c>
      <c r="AF5284" t="s">
        <v>5412</v>
      </c>
      <c r="AH5284">
        <v>432804</v>
      </c>
    </row>
    <row r="5285" spans="1:34" x14ac:dyDescent="0.25">
      <c r="A5285" t="s">
        <v>18547</v>
      </c>
      <c r="B5285" s="24">
        <v>45877</v>
      </c>
      <c r="C5285" t="s">
        <v>18548</v>
      </c>
      <c r="D5285" t="s">
        <v>18477</v>
      </c>
      <c r="E5285" t="s">
        <v>18549</v>
      </c>
      <c r="F5285" t="s">
        <v>18541</v>
      </c>
      <c r="G5285" t="s">
        <v>18541</v>
      </c>
      <c r="H5285">
        <f>Table1[[#This Row],[GrnPostDate]]-Table1[[#This Row],[PoDate]]</f>
        <v>6</v>
      </c>
      <c r="I5285" t="s">
        <v>58</v>
      </c>
      <c r="J5285" t="s">
        <v>52</v>
      </c>
      <c r="K5285" t="s">
        <v>15103</v>
      </c>
      <c r="M5285">
        <v>10163</v>
      </c>
      <c r="O5285" t="s">
        <v>15102</v>
      </c>
      <c r="P5285">
        <v>32549</v>
      </c>
      <c r="Q5285">
        <v>1</v>
      </c>
      <c r="R5285">
        <v>1</v>
      </c>
      <c r="S5285" s="25">
        <f>Table1[[#This Row],[RcvdQuantity]]/Table1[[#This Row],[POQty]]</f>
        <v>1</v>
      </c>
      <c r="T5285">
        <v>0</v>
      </c>
      <c r="U5285">
        <v>0</v>
      </c>
      <c r="V5285">
        <v>0</v>
      </c>
      <c r="W5285">
        <v>0</v>
      </c>
      <c r="X5285">
        <v>32549</v>
      </c>
      <c r="Y5285">
        <v>32549</v>
      </c>
      <c r="Z5285">
        <v>32549</v>
      </c>
      <c r="AA5285">
        <v>0</v>
      </c>
      <c r="AB5285">
        <v>0</v>
      </c>
      <c r="AC5285">
        <v>32549</v>
      </c>
      <c r="AD5285">
        <v>32549</v>
      </c>
      <c r="AF5285" t="s">
        <v>5412</v>
      </c>
      <c r="AH5285">
        <v>432805</v>
      </c>
    </row>
    <row r="5286" spans="1:34" x14ac:dyDescent="0.25">
      <c r="A5286" t="s">
        <v>18547</v>
      </c>
      <c r="B5286" s="24">
        <v>45877</v>
      </c>
      <c r="C5286" t="s">
        <v>18548</v>
      </c>
      <c r="D5286" t="s">
        <v>18477</v>
      </c>
      <c r="E5286" t="s">
        <v>18549</v>
      </c>
      <c r="F5286" t="s">
        <v>18541</v>
      </c>
      <c r="G5286" t="s">
        <v>18541</v>
      </c>
      <c r="H5286">
        <f>Table1[[#This Row],[GrnPostDate]]-Table1[[#This Row],[PoDate]]</f>
        <v>6</v>
      </c>
      <c r="I5286" t="s">
        <v>58</v>
      </c>
      <c r="J5286" t="s">
        <v>52</v>
      </c>
      <c r="K5286" t="s">
        <v>16335</v>
      </c>
      <c r="M5286">
        <v>10167</v>
      </c>
      <c r="O5286" t="s">
        <v>16336</v>
      </c>
      <c r="P5286">
        <v>44550</v>
      </c>
      <c r="Q5286">
        <v>1</v>
      </c>
      <c r="R5286">
        <v>1</v>
      </c>
      <c r="S5286" s="25">
        <f>Table1[[#This Row],[RcvdQuantity]]/Table1[[#This Row],[POQty]]</f>
        <v>1</v>
      </c>
      <c r="T5286">
        <v>0</v>
      </c>
      <c r="U5286">
        <v>0</v>
      </c>
      <c r="V5286">
        <v>0</v>
      </c>
      <c r="W5286">
        <v>0</v>
      </c>
      <c r="X5286">
        <v>44550</v>
      </c>
      <c r="Y5286">
        <v>44550</v>
      </c>
      <c r="Z5286">
        <v>44550</v>
      </c>
      <c r="AA5286">
        <v>0</v>
      </c>
      <c r="AB5286">
        <v>0</v>
      </c>
      <c r="AC5286">
        <v>44550</v>
      </c>
      <c r="AD5286">
        <v>44550</v>
      </c>
      <c r="AF5286" t="s">
        <v>5412</v>
      </c>
      <c r="AH5286">
        <v>432806</v>
      </c>
    </row>
    <row r="5287" spans="1:34" x14ac:dyDescent="0.25">
      <c r="A5287" t="s">
        <v>18547</v>
      </c>
      <c r="B5287" s="24">
        <v>45877</v>
      </c>
      <c r="C5287" t="s">
        <v>18548</v>
      </c>
      <c r="D5287" t="s">
        <v>18477</v>
      </c>
      <c r="E5287" t="s">
        <v>18549</v>
      </c>
      <c r="F5287" t="s">
        <v>18541</v>
      </c>
      <c r="G5287" t="s">
        <v>18541</v>
      </c>
      <c r="H5287">
        <f>Table1[[#This Row],[GrnPostDate]]-Table1[[#This Row],[PoDate]]</f>
        <v>6</v>
      </c>
      <c r="I5287" t="s">
        <v>58</v>
      </c>
      <c r="J5287" t="s">
        <v>52</v>
      </c>
      <c r="K5287" t="s">
        <v>16330</v>
      </c>
      <c r="M5287">
        <v>10173</v>
      </c>
      <c r="O5287" t="s">
        <v>18546</v>
      </c>
      <c r="P5287">
        <v>5610</v>
      </c>
      <c r="Q5287">
        <v>1</v>
      </c>
      <c r="R5287">
        <v>1</v>
      </c>
      <c r="S5287" s="25">
        <f>Table1[[#This Row],[RcvdQuantity]]/Table1[[#This Row],[POQty]]</f>
        <v>1</v>
      </c>
      <c r="T5287">
        <v>0</v>
      </c>
      <c r="U5287">
        <v>0</v>
      </c>
      <c r="V5287">
        <v>0</v>
      </c>
      <c r="W5287">
        <v>0</v>
      </c>
      <c r="X5287">
        <v>5610</v>
      </c>
      <c r="Y5287">
        <v>5610</v>
      </c>
      <c r="Z5287">
        <v>5610</v>
      </c>
      <c r="AA5287">
        <v>0</v>
      </c>
      <c r="AB5287">
        <v>0</v>
      </c>
      <c r="AC5287">
        <v>5610</v>
      </c>
      <c r="AD5287">
        <v>5610</v>
      </c>
      <c r="AF5287" t="s">
        <v>5412</v>
      </c>
      <c r="AH5287">
        <v>432807</v>
      </c>
    </row>
    <row r="5288" spans="1:34" x14ac:dyDescent="0.25">
      <c r="A5288" t="s">
        <v>18547</v>
      </c>
      <c r="B5288" s="24">
        <v>45877</v>
      </c>
      <c r="C5288" t="s">
        <v>18548</v>
      </c>
      <c r="D5288" t="s">
        <v>18477</v>
      </c>
      <c r="E5288" t="s">
        <v>18549</v>
      </c>
      <c r="F5288" t="s">
        <v>18541</v>
      </c>
      <c r="G5288" t="s">
        <v>18541</v>
      </c>
      <c r="H5288">
        <f>Table1[[#This Row],[GrnPostDate]]-Table1[[#This Row],[PoDate]]</f>
        <v>6</v>
      </c>
      <c r="I5288" t="s">
        <v>58</v>
      </c>
      <c r="J5288" t="s">
        <v>52</v>
      </c>
      <c r="K5288" t="s">
        <v>12011</v>
      </c>
      <c r="M5288">
        <v>10172</v>
      </c>
      <c r="O5288" t="s">
        <v>17261</v>
      </c>
      <c r="P5288">
        <v>6853</v>
      </c>
      <c r="Q5288">
        <v>1</v>
      </c>
      <c r="R5288">
        <v>1</v>
      </c>
      <c r="S5288" s="25">
        <f>Table1[[#This Row],[RcvdQuantity]]/Table1[[#This Row],[POQty]]</f>
        <v>1</v>
      </c>
      <c r="T5288">
        <v>0</v>
      </c>
      <c r="U5288">
        <v>0</v>
      </c>
      <c r="V5288">
        <v>0</v>
      </c>
      <c r="W5288">
        <v>0</v>
      </c>
      <c r="X5288">
        <v>6853</v>
      </c>
      <c r="Y5288">
        <v>6853</v>
      </c>
      <c r="Z5288">
        <v>6853</v>
      </c>
      <c r="AA5288">
        <v>0</v>
      </c>
      <c r="AB5288">
        <v>0</v>
      </c>
      <c r="AC5288">
        <v>6853</v>
      </c>
      <c r="AD5288">
        <v>6853</v>
      </c>
      <c r="AF5288" t="s">
        <v>5412</v>
      </c>
      <c r="AH5288">
        <v>432808</v>
      </c>
    </row>
    <row r="5289" spans="1:34" x14ac:dyDescent="0.25">
      <c r="A5289" t="s">
        <v>18547</v>
      </c>
      <c r="B5289" s="24">
        <v>45877</v>
      </c>
      <c r="C5289" t="s">
        <v>18548</v>
      </c>
      <c r="D5289" t="s">
        <v>18477</v>
      </c>
      <c r="E5289" t="s">
        <v>18549</v>
      </c>
      <c r="F5289" t="s">
        <v>18541</v>
      </c>
      <c r="G5289" t="s">
        <v>18541</v>
      </c>
      <c r="H5289">
        <f>Table1[[#This Row],[GrnPostDate]]-Table1[[#This Row],[PoDate]]</f>
        <v>6</v>
      </c>
      <c r="I5289" t="s">
        <v>58</v>
      </c>
      <c r="J5289" t="s">
        <v>52</v>
      </c>
      <c r="K5289" t="s">
        <v>13650</v>
      </c>
      <c r="M5289">
        <v>10175</v>
      </c>
      <c r="O5289" t="s">
        <v>16346</v>
      </c>
      <c r="P5289">
        <v>11693</v>
      </c>
      <c r="Q5289">
        <v>1</v>
      </c>
      <c r="R5289">
        <v>1</v>
      </c>
      <c r="S5289" s="25">
        <f>Table1[[#This Row],[RcvdQuantity]]/Table1[[#This Row],[POQty]]</f>
        <v>1</v>
      </c>
      <c r="T5289">
        <v>0</v>
      </c>
      <c r="U5289">
        <v>0</v>
      </c>
      <c r="V5289">
        <v>0</v>
      </c>
      <c r="W5289">
        <v>0</v>
      </c>
      <c r="X5289">
        <v>11693</v>
      </c>
      <c r="Y5289">
        <v>11693</v>
      </c>
      <c r="Z5289">
        <v>11693</v>
      </c>
      <c r="AA5289">
        <v>0</v>
      </c>
      <c r="AB5289">
        <v>0</v>
      </c>
      <c r="AC5289">
        <v>11693</v>
      </c>
      <c r="AD5289">
        <v>11693</v>
      </c>
      <c r="AF5289" t="s">
        <v>5412</v>
      </c>
      <c r="AH5289">
        <v>432809</v>
      </c>
    </row>
    <row r="5290" spans="1:34" x14ac:dyDescent="0.25">
      <c r="A5290" t="s">
        <v>18547</v>
      </c>
      <c r="B5290" s="24">
        <v>45877</v>
      </c>
      <c r="C5290" t="s">
        <v>18548</v>
      </c>
      <c r="D5290" t="s">
        <v>18477</v>
      </c>
      <c r="E5290" t="s">
        <v>18549</v>
      </c>
      <c r="F5290" t="s">
        <v>18541</v>
      </c>
      <c r="G5290" t="s">
        <v>18541</v>
      </c>
      <c r="H5290">
        <f>Table1[[#This Row],[GrnPostDate]]-Table1[[#This Row],[PoDate]]</f>
        <v>6</v>
      </c>
      <c r="I5290" t="s">
        <v>58</v>
      </c>
      <c r="J5290" t="s">
        <v>52</v>
      </c>
      <c r="K5290" t="s">
        <v>11183</v>
      </c>
      <c r="M5290">
        <v>10169</v>
      </c>
      <c r="O5290" t="s">
        <v>15530</v>
      </c>
      <c r="P5290">
        <v>9658</v>
      </c>
      <c r="Q5290">
        <v>1</v>
      </c>
      <c r="R5290">
        <v>1</v>
      </c>
      <c r="S5290" s="25">
        <f>Table1[[#This Row],[RcvdQuantity]]/Table1[[#This Row],[POQty]]</f>
        <v>1</v>
      </c>
      <c r="T5290">
        <v>0</v>
      </c>
      <c r="U5290">
        <v>0</v>
      </c>
      <c r="V5290">
        <v>0</v>
      </c>
      <c r="W5290">
        <v>0</v>
      </c>
      <c r="X5290">
        <v>9658</v>
      </c>
      <c r="Y5290">
        <v>9658</v>
      </c>
      <c r="Z5290">
        <v>9658</v>
      </c>
      <c r="AA5290">
        <v>0</v>
      </c>
      <c r="AB5290">
        <v>0</v>
      </c>
      <c r="AC5290">
        <v>9658</v>
      </c>
      <c r="AD5290">
        <v>9658</v>
      </c>
      <c r="AF5290" t="s">
        <v>5412</v>
      </c>
      <c r="AH5290">
        <v>432810</v>
      </c>
    </row>
    <row r="5291" spans="1:34" x14ac:dyDescent="0.25">
      <c r="A5291" t="s">
        <v>18551</v>
      </c>
      <c r="B5291" s="24">
        <v>45876</v>
      </c>
      <c r="C5291" t="s">
        <v>18552</v>
      </c>
      <c r="D5291" t="s">
        <v>18477</v>
      </c>
      <c r="E5291" t="s">
        <v>18553</v>
      </c>
      <c r="F5291" t="s">
        <v>18541</v>
      </c>
      <c r="G5291" t="s">
        <v>18541</v>
      </c>
      <c r="H5291">
        <f>Table1[[#This Row],[GrnPostDate]]-Table1[[#This Row],[PoDate]]</f>
        <v>7</v>
      </c>
      <c r="I5291" t="s">
        <v>102</v>
      </c>
      <c r="J5291" t="s">
        <v>34</v>
      </c>
      <c r="K5291" t="s">
        <v>12218</v>
      </c>
      <c r="M5291">
        <v>1110</v>
      </c>
      <c r="O5291" t="s">
        <v>37</v>
      </c>
      <c r="P5291">
        <v>320</v>
      </c>
      <c r="Q5291">
        <v>300</v>
      </c>
      <c r="R5291">
        <v>300</v>
      </c>
      <c r="S5291" s="25">
        <f>Table1[[#This Row],[RcvdQuantity]]/Table1[[#This Row],[POQty]]</f>
        <v>1</v>
      </c>
      <c r="T5291">
        <v>0</v>
      </c>
      <c r="U5291">
        <v>0</v>
      </c>
      <c r="V5291">
        <v>0</v>
      </c>
      <c r="W5291">
        <v>0</v>
      </c>
      <c r="X5291">
        <v>320</v>
      </c>
      <c r="Y5291">
        <v>320</v>
      </c>
      <c r="Z5291">
        <v>320</v>
      </c>
      <c r="AA5291">
        <v>0</v>
      </c>
      <c r="AB5291">
        <v>0</v>
      </c>
      <c r="AC5291">
        <v>96000</v>
      </c>
      <c r="AD5291">
        <v>96000</v>
      </c>
      <c r="AF5291" t="s">
        <v>5503</v>
      </c>
      <c r="AH5291">
        <v>432817</v>
      </c>
    </row>
    <row r="5292" spans="1:34" x14ac:dyDescent="0.25">
      <c r="A5292" t="s">
        <v>18554</v>
      </c>
      <c r="B5292" s="24">
        <v>45876</v>
      </c>
      <c r="C5292" t="s">
        <v>18555</v>
      </c>
      <c r="D5292" t="s">
        <v>18477</v>
      </c>
      <c r="E5292" t="s">
        <v>18556</v>
      </c>
      <c r="F5292" t="s">
        <v>18541</v>
      </c>
      <c r="G5292" t="s">
        <v>18541</v>
      </c>
      <c r="H5292">
        <f>Table1[[#This Row],[GrnPostDate]]-Table1[[#This Row],[PoDate]]</f>
        <v>7</v>
      </c>
      <c r="I5292" t="s">
        <v>102</v>
      </c>
      <c r="J5292" t="s">
        <v>232</v>
      </c>
      <c r="K5292" t="s">
        <v>351</v>
      </c>
      <c r="M5292">
        <v>1311</v>
      </c>
      <c r="O5292" t="s">
        <v>37</v>
      </c>
      <c r="P5292">
        <v>120</v>
      </c>
      <c r="Q5292">
        <v>500</v>
      </c>
      <c r="R5292">
        <v>500</v>
      </c>
      <c r="S5292" s="25">
        <f>Table1[[#This Row],[RcvdQuantity]]/Table1[[#This Row],[POQty]]</f>
        <v>1</v>
      </c>
      <c r="T5292">
        <v>0</v>
      </c>
      <c r="U5292">
        <v>0</v>
      </c>
      <c r="V5292">
        <v>0</v>
      </c>
      <c r="W5292">
        <v>0</v>
      </c>
      <c r="X5292">
        <v>120</v>
      </c>
      <c r="Y5292">
        <v>120</v>
      </c>
      <c r="Z5292">
        <v>120</v>
      </c>
      <c r="AA5292">
        <v>0</v>
      </c>
      <c r="AB5292">
        <v>0</v>
      </c>
      <c r="AC5292">
        <v>60000</v>
      </c>
      <c r="AD5292">
        <v>60000</v>
      </c>
      <c r="AF5292" t="s">
        <v>5503</v>
      </c>
      <c r="AH5292">
        <v>432818</v>
      </c>
    </row>
    <row r="5293" spans="1:34" x14ac:dyDescent="0.25">
      <c r="A5293" t="s">
        <v>18557</v>
      </c>
      <c r="B5293" s="24">
        <v>45873</v>
      </c>
      <c r="C5293" t="s">
        <v>18558</v>
      </c>
      <c r="D5293" t="s">
        <v>18477</v>
      </c>
      <c r="E5293" t="s">
        <v>18559</v>
      </c>
      <c r="F5293" t="s">
        <v>18541</v>
      </c>
      <c r="G5293" t="s">
        <v>18541</v>
      </c>
      <c r="H5293">
        <f>Table1[[#This Row],[GrnPostDate]]-Table1[[#This Row],[PoDate]]</f>
        <v>10</v>
      </c>
      <c r="I5293" t="s">
        <v>2968</v>
      </c>
      <c r="J5293" t="s">
        <v>9323</v>
      </c>
      <c r="K5293" t="s">
        <v>18560</v>
      </c>
      <c r="M5293">
        <v>11384</v>
      </c>
      <c r="O5293" t="s">
        <v>18561</v>
      </c>
      <c r="P5293">
        <v>190</v>
      </c>
      <c r="Q5293">
        <v>600</v>
      </c>
      <c r="R5293">
        <v>600</v>
      </c>
      <c r="S5293" s="25">
        <f>Table1[[#This Row],[RcvdQuantity]]/Table1[[#This Row],[POQty]]</f>
        <v>1</v>
      </c>
      <c r="T5293">
        <v>0</v>
      </c>
      <c r="U5293">
        <v>0</v>
      </c>
      <c r="V5293">
        <v>0</v>
      </c>
      <c r="W5293">
        <v>0</v>
      </c>
      <c r="X5293">
        <v>190</v>
      </c>
      <c r="Y5293">
        <v>190</v>
      </c>
      <c r="Z5293">
        <v>190</v>
      </c>
      <c r="AA5293">
        <v>0</v>
      </c>
      <c r="AB5293">
        <v>0</v>
      </c>
      <c r="AC5293">
        <v>114000</v>
      </c>
      <c r="AD5293">
        <v>114000</v>
      </c>
      <c r="AF5293" t="s">
        <v>5412</v>
      </c>
      <c r="AH5293">
        <v>432819</v>
      </c>
    </row>
    <row r="5294" spans="1:34" x14ac:dyDescent="0.25">
      <c r="A5294" t="s">
        <v>18557</v>
      </c>
      <c r="B5294" s="24">
        <v>45873</v>
      </c>
      <c r="C5294" t="s">
        <v>18558</v>
      </c>
      <c r="D5294" t="s">
        <v>18477</v>
      </c>
      <c r="E5294" t="s">
        <v>18559</v>
      </c>
      <c r="F5294" t="s">
        <v>18541</v>
      </c>
      <c r="G5294" t="s">
        <v>18541</v>
      </c>
      <c r="H5294">
        <f>Table1[[#This Row],[GrnPostDate]]-Table1[[#This Row],[PoDate]]</f>
        <v>10</v>
      </c>
      <c r="I5294" t="s">
        <v>2968</v>
      </c>
      <c r="J5294" t="s">
        <v>9323</v>
      </c>
      <c r="K5294" t="s">
        <v>10407</v>
      </c>
      <c r="M5294">
        <v>889</v>
      </c>
      <c r="O5294" t="s">
        <v>12864</v>
      </c>
      <c r="P5294">
        <v>190</v>
      </c>
      <c r="Q5294">
        <v>1000</v>
      </c>
      <c r="R5294">
        <v>775</v>
      </c>
      <c r="S5294" s="25">
        <f>Table1[[#This Row],[RcvdQuantity]]/Table1[[#This Row],[POQty]]</f>
        <v>0.77500000000000002</v>
      </c>
      <c r="T5294">
        <v>225</v>
      </c>
      <c r="U5294">
        <v>0</v>
      </c>
      <c r="V5294">
        <v>0</v>
      </c>
      <c r="W5294">
        <v>0</v>
      </c>
      <c r="X5294">
        <v>190</v>
      </c>
      <c r="Y5294">
        <v>190</v>
      </c>
      <c r="Z5294">
        <v>190</v>
      </c>
      <c r="AA5294">
        <v>0</v>
      </c>
      <c r="AB5294">
        <v>0</v>
      </c>
      <c r="AC5294">
        <v>147250</v>
      </c>
      <c r="AD5294">
        <v>147250</v>
      </c>
      <c r="AF5294" t="s">
        <v>5412</v>
      </c>
      <c r="AH5294">
        <v>432820</v>
      </c>
    </row>
    <row r="5295" spans="1:34" x14ac:dyDescent="0.25">
      <c r="A5295" t="s">
        <v>18557</v>
      </c>
      <c r="B5295" s="24">
        <v>45873</v>
      </c>
      <c r="C5295" t="s">
        <v>18558</v>
      </c>
      <c r="D5295" t="s">
        <v>18477</v>
      </c>
      <c r="E5295" t="s">
        <v>18559</v>
      </c>
      <c r="F5295" t="s">
        <v>18541</v>
      </c>
      <c r="G5295" t="s">
        <v>18541</v>
      </c>
      <c r="H5295">
        <f>Table1[[#This Row],[GrnPostDate]]-Table1[[#This Row],[PoDate]]</f>
        <v>10</v>
      </c>
      <c r="I5295" t="s">
        <v>2968</v>
      </c>
      <c r="J5295" t="s">
        <v>9323</v>
      </c>
      <c r="K5295" t="s">
        <v>10407</v>
      </c>
      <c r="M5295">
        <v>889</v>
      </c>
      <c r="O5295" t="s">
        <v>17792</v>
      </c>
      <c r="P5295">
        <v>190</v>
      </c>
      <c r="Q5295">
        <v>1000</v>
      </c>
      <c r="R5295">
        <v>225</v>
      </c>
      <c r="S5295" s="25">
        <f>Table1[[#This Row],[RcvdQuantity]]/Table1[[#This Row],[POQty]]</f>
        <v>0.22500000000000001</v>
      </c>
      <c r="T5295">
        <v>775</v>
      </c>
      <c r="U5295">
        <v>0</v>
      </c>
      <c r="V5295">
        <v>0</v>
      </c>
      <c r="W5295">
        <v>0</v>
      </c>
      <c r="X5295">
        <v>190</v>
      </c>
      <c r="Y5295">
        <v>190</v>
      </c>
      <c r="Z5295">
        <v>190</v>
      </c>
      <c r="AA5295">
        <v>0</v>
      </c>
      <c r="AB5295">
        <v>0</v>
      </c>
      <c r="AC5295">
        <v>42750</v>
      </c>
      <c r="AD5295">
        <v>42750</v>
      </c>
      <c r="AF5295" t="s">
        <v>5412</v>
      </c>
      <c r="AH5295">
        <v>432821</v>
      </c>
    </row>
    <row r="5296" spans="1:34" x14ac:dyDescent="0.25">
      <c r="A5296" t="s">
        <v>18562</v>
      </c>
      <c r="B5296" s="24">
        <v>45877</v>
      </c>
      <c r="C5296" t="s">
        <v>18563</v>
      </c>
      <c r="D5296" t="s">
        <v>18477</v>
      </c>
      <c r="E5296" t="s">
        <v>18564</v>
      </c>
      <c r="F5296" t="s">
        <v>18541</v>
      </c>
      <c r="G5296" t="s">
        <v>18541</v>
      </c>
      <c r="H5296">
        <f>Table1[[#This Row],[GrnPostDate]]-Table1[[#This Row],[PoDate]]</f>
        <v>6</v>
      </c>
      <c r="I5296" t="s">
        <v>209</v>
      </c>
      <c r="J5296" t="s">
        <v>5472</v>
      </c>
      <c r="K5296" t="s">
        <v>5552</v>
      </c>
      <c r="L5296" t="s">
        <v>5553</v>
      </c>
      <c r="M5296">
        <v>8073</v>
      </c>
      <c r="O5296" t="s">
        <v>18565</v>
      </c>
      <c r="P5296">
        <v>750</v>
      </c>
      <c r="Q5296">
        <v>500</v>
      </c>
      <c r="R5296">
        <v>500</v>
      </c>
      <c r="S5296" s="25">
        <f>Table1[[#This Row],[RcvdQuantity]]/Table1[[#This Row],[POQty]]</f>
        <v>1</v>
      </c>
      <c r="T5296">
        <v>0</v>
      </c>
      <c r="U5296">
        <v>0</v>
      </c>
      <c r="V5296">
        <v>0</v>
      </c>
      <c r="W5296">
        <v>0</v>
      </c>
      <c r="X5296">
        <v>750</v>
      </c>
      <c r="Y5296">
        <v>750</v>
      </c>
      <c r="Z5296">
        <v>750</v>
      </c>
      <c r="AA5296">
        <v>0</v>
      </c>
      <c r="AB5296">
        <v>0</v>
      </c>
      <c r="AC5296">
        <v>375000</v>
      </c>
      <c r="AD5296">
        <v>375000</v>
      </c>
      <c r="AF5296" t="s">
        <v>5412</v>
      </c>
      <c r="AH5296">
        <v>432822</v>
      </c>
    </row>
    <row r="5297" spans="1:34" x14ac:dyDescent="0.25">
      <c r="A5297" t="s">
        <v>18566</v>
      </c>
      <c r="B5297" s="24">
        <v>45877</v>
      </c>
      <c r="C5297" t="s">
        <v>18567</v>
      </c>
      <c r="D5297" t="s">
        <v>18477</v>
      </c>
      <c r="E5297" t="s">
        <v>18568</v>
      </c>
      <c r="F5297" t="s">
        <v>18541</v>
      </c>
      <c r="G5297" t="s">
        <v>18541</v>
      </c>
      <c r="H5297">
        <f>Table1[[#This Row],[GrnPostDate]]-Table1[[#This Row],[PoDate]]</f>
        <v>6</v>
      </c>
      <c r="I5297" t="s">
        <v>456</v>
      </c>
      <c r="J5297" t="s">
        <v>5409</v>
      </c>
      <c r="K5297" t="s">
        <v>7061</v>
      </c>
      <c r="M5297">
        <v>14902</v>
      </c>
      <c r="O5297" t="s">
        <v>12529</v>
      </c>
      <c r="P5297">
        <v>76.459999999999994</v>
      </c>
      <c r="Q5297">
        <v>1400</v>
      </c>
      <c r="R5297">
        <v>1400</v>
      </c>
      <c r="S5297" s="25">
        <f>Table1[[#This Row],[RcvdQuantity]]/Table1[[#This Row],[POQty]]</f>
        <v>1</v>
      </c>
      <c r="T5297">
        <v>0</v>
      </c>
      <c r="U5297">
        <v>0</v>
      </c>
      <c r="V5297">
        <v>0</v>
      </c>
      <c r="W5297">
        <v>0</v>
      </c>
      <c r="X5297">
        <v>76.459999999999994</v>
      </c>
      <c r="Y5297">
        <v>76.459999999999994</v>
      </c>
      <c r="Z5297">
        <v>76.459999999999994</v>
      </c>
      <c r="AA5297">
        <v>0</v>
      </c>
      <c r="AB5297">
        <v>0</v>
      </c>
      <c r="AC5297">
        <v>107044</v>
      </c>
      <c r="AD5297">
        <v>107044</v>
      </c>
      <c r="AF5297" t="s">
        <v>5412</v>
      </c>
      <c r="AH5297">
        <v>432874</v>
      </c>
    </row>
    <row r="5298" spans="1:34" x14ac:dyDescent="0.25">
      <c r="A5298" t="s">
        <v>18566</v>
      </c>
      <c r="B5298" s="24">
        <v>45877</v>
      </c>
      <c r="C5298" t="s">
        <v>18567</v>
      </c>
      <c r="D5298" t="s">
        <v>18477</v>
      </c>
      <c r="E5298" t="s">
        <v>18568</v>
      </c>
      <c r="F5298" t="s">
        <v>18541</v>
      </c>
      <c r="G5298" t="s">
        <v>18541</v>
      </c>
      <c r="H5298">
        <f>Table1[[#This Row],[GrnPostDate]]-Table1[[#This Row],[PoDate]]</f>
        <v>6</v>
      </c>
      <c r="I5298" t="s">
        <v>456</v>
      </c>
      <c r="J5298" t="s">
        <v>5409</v>
      </c>
      <c r="K5298" t="s">
        <v>7063</v>
      </c>
      <c r="M5298">
        <v>32237</v>
      </c>
      <c r="O5298" t="s">
        <v>12530</v>
      </c>
      <c r="P5298">
        <v>80.040000000000006</v>
      </c>
      <c r="Q5298">
        <v>1400</v>
      </c>
      <c r="R5298">
        <v>1400</v>
      </c>
      <c r="S5298" s="25">
        <f>Table1[[#This Row],[RcvdQuantity]]/Table1[[#This Row],[POQty]]</f>
        <v>1</v>
      </c>
      <c r="T5298">
        <v>0</v>
      </c>
      <c r="U5298">
        <v>0</v>
      </c>
      <c r="V5298">
        <v>0</v>
      </c>
      <c r="W5298">
        <v>0</v>
      </c>
      <c r="X5298">
        <v>80.040000000000006</v>
      </c>
      <c r="Y5298">
        <v>80.040000000000006</v>
      </c>
      <c r="Z5298">
        <v>80.040000000000006</v>
      </c>
      <c r="AA5298">
        <v>0</v>
      </c>
      <c r="AB5298">
        <v>0</v>
      </c>
      <c r="AC5298">
        <v>112049</v>
      </c>
      <c r="AD5298">
        <v>112049</v>
      </c>
      <c r="AF5298" t="s">
        <v>5412</v>
      </c>
      <c r="AH5298">
        <v>432875</v>
      </c>
    </row>
    <row r="5299" spans="1:34" x14ac:dyDescent="0.25">
      <c r="A5299" t="s">
        <v>18569</v>
      </c>
      <c r="B5299" s="24">
        <v>45877</v>
      </c>
      <c r="C5299" t="s">
        <v>18570</v>
      </c>
      <c r="D5299" t="s">
        <v>18571</v>
      </c>
      <c r="E5299" t="s">
        <v>18572</v>
      </c>
      <c r="F5299" t="s">
        <v>18541</v>
      </c>
      <c r="G5299" t="s">
        <v>18541</v>
      </c>
      <c r="H5299">
        <f>Table1[[#This Row],[GrnPostDate]]-Table1[[#This Row],[PoDate]]</f>
        <v>6</v>
      </c>
      <c r="I5299" t="s">
        <v>1031</v>
      </c>
      <c r="J5299" t="s">
        <v>5409</v>
      </c>
      <c r="K5299" t="s">
        <v>9157</v>
      </c>
      <c r="L5299" t="s">
        <v>9158</v>
      </c>
      <c r="M5299">
        <v>7683</v>
      </c>
      <c r="O5299" t="s">
        <v>3734</v>
      </c>
      <c r="P5299">
        <v>41.25</v>
      </c>
      <c r="Q5299">
        <v>1200</v>
      </c>
      <c r="R5299">
        <v>1200</v>
      </c>
      <c r="S5299" s="25">
        <f>Table1[[#This Row],[RcvdQuantity]]/Table1[[#This Row],[POQty]]</f>
        <v>1</v>
      </c>
      <c r="T5299">
        <v>0</v>
      </c>
      <c r="U5299">
        <v>0</v>
      </c>
      <c r="V5299">
        <v>0</v>
      </c>
      <c r="W5299">
        <v>0</v>
      </c>
      <c r="X5299">
        <v>41.25</v>
      </c>
      <c r="Y5299">
        <v>41.25</v>
      </c>
      <c r="Z5299">
        <v>41.25</v>
      </c>
      <c r="AA5299">
        <v>0</v>
      </c>
      <c r="AB5299">
        <v>0</v>
      </c>
      <c r="AC5299">
        <v>49500</v>
      </c>
      <c r="AD5299">
        <v>49500</v>
      </c>
      <c r="AF5299" t="s">
        <v>5412</v>
      </c>
      <c r="AH5299">
        <v>432877</v>
      </c>
    </row>
    <row r="5300" spans="1:34" x14ac:dyDescent="0.25">
      <c r="A5300" t="s">
        <v>18569</v>
      </c>
      <c r="B5300" s="24">
        <v>45877</v>
      </c>
      <c r="C5300" t="s">
        <v>18570</v>
      </c>
      <c r="D5300" t="s">
        <v>18571</v>
      </c>
      <c r="E5300" t="s">
        <v>18572</v>
      </c>
      <c r="F5300" t="s">
        <v>18541</v>
      </c>
      <c r="G5300" t="s">
        <v>18541</v>
      </c>
      <c r="H5300">
        <f>Table1[[#This Row],[GrnPostDate]]-Table1[[#This Row],[PoDate]]</f>
        <v>6</v>
      </c>
      <c r="I5300" t="s">
        <v>1031</v>
      </c>
      <c r="J5300" t="s">
        <v>5816</v>
      </c>
      <c r="K5300" t="s">
        <v>9353</v>
      </c>
      <c r="L5300" t="s">
        <v>5950</v>
      </c>
      <c r="M5300">
        <v>7912</v>
      </c>
      <c r="O5300" t="s">
        <v>18573</v>
      </c>
      <c r="P5300">
        <v>41</v>
      </c>
      <c r="Q5300">
        <v>800</v>
      </c>
      <c r="R5300">
        <v>800</v>
      </c>
      <c r="S5300" s="25">
        <f>Table1[[#This Row],[RcvdQuantity]]/Table1[[#This Row],[POQty]]</f>
        <v>1</v>
      </c>
      <c r="T5300">
        <v>0</v>
      </c>
      <c r="U5300">
        <v>0</v>
      </c>
      <c r="V5300">
        <v>0</v>
      </c>
      <c r="W5300">
        <v>0</v>
      </c>
      <c r="X5300">
        <v>41</v>
      </c>
      <c r="Y5300">
        <v>41</v>
      </c>
      <c r="Z5300">
        <v>41</v>
      </c>
      <c r="AA5300">
        <v>0</v>
      </c>
      <c r="AB5300">
        <v>0</v>
      </c>
      <c r="AC5300">
        <v>32800</v>
      </c>
      <c r="AD5300">
        <v>32800</v>
      </c>
      <c r="AF5300" t="s">
        <v>5412</v>
      </c>
      <c r="AH5300">
        <v>432878</v>
      </c>
    </row>
    <row r="5301" spans="1:34" x14ac:dyDescent="0.25">
      <c r="A5301" t="s">
        <v>18569</v>
      </c>
      <c r="B5301" s="24">
        <v>45877</v>
      </c>
      <c r="C5301" t="s">
        <v>18570</v>
      </c>
      <c r="D5301" t="s">
        <v>18571</v>
      </c>
      <c r="E5301" t="s">
        <v>18572</v>
      </c>
      <c r="F5301" t="s">
        <v>18541</v>
      </c>
      <c r="G5301" t="s">
        <v>18541</v>
      </c>
      <c r="H5301">
        <f>Table1[[#This Row],[GrnPostDate]]-Table1[[#This Row],[PoDate]]</f>
        <v>6</v>
      </c>
      <c r="I5301" t="s">
        <v>1031</v>
      </c>
      <c r="J5301" t="s">
        <v>7208</v>
      </c>
      <c r="K5301" t="s">
        <v>14861</v>
      </c>
      <c r="L5301" t="s">
        <v>14862</v>
      </c>
      <c r="M5301">
        <v>6933</v>
      </c>
      <c r="O5301" t="s">
        <v>18574</v>
      </c>
      <c r="P5301">
        <v>60</v>
      </c>
      <c r="Q5301">
        <v>30</v>
      </c>
      <c r="R5301">
        <v>30</v>
      </c>
      <c r="S5301" s="25">
        <f>Table1[[#This Row],[RcvdQuantity]]/Table1[[#This Row],[POQty]]</f>
        <v>1</v>
      </c>
      <c r="T5301">
        <v>0</v>
      </c>
      <c r="U5301">
        <v>0</v>
      </c>
      <c r="V5301">
        <v>0</v>
      </c>
      <c r="W5301">
        <v>0</v>
      </c>
      <c r="X5301">
        <v>60</v>
      </c>
      <c r="Y5301">
        <v>60</v>
      </c>
      <c r="Z5301">
        <v>60</v>
      </c>
      <c r="AA5301">
        <v>0</v>
      </c>
      <c r="AB5301">
        <v>0</v>
      </c>
      <c r="AC5301">
        <v>1800</v>
      </c>
      <c r="AD5301">
        <v>1800</v>
      </c>
      <c r="AF5301" t="s">
        <v>5412</v>
      </c>
      <c r="AH5301">
        <v>432879</v>
      </c>
    </row>
    <row r="5302" spans="1:34" x14ac:dyDescent="0.25">
      <c r="A5302" t="s">
        <v>18569</v>
      </c>
      <c r="B5302" s="24">
        <v>45877</v>
      </c>
      <c r="C5302" t="s">
        <v>18570</v>
      </c>
      <c r="D5302" t="s">
        <v>18571</v>
      </c>
      <c r="E5302" t="s">
        <v>18572</v>
      </c>
      <c r="F5302" t="s">
        <v>18541</v>
      </c>
      <c r="G5302" t="s">
        <v>18541</v>
      </c>
      <c r="H5302">
        <f>Table1[[#This Row],[GrnPostDate]]-Table1[[#This Row],[PoDate]]</f>
        <v>6</v>
      </c>
      <c r="I5302" t="s">
        <v>1031</v>
      </c>
      <c r="J5302" t="s">
        <v>5472</v>
      </c>
      <c r="K5302" t="s">
        <v>7196</v>
      </c>
      <c r="L5302" t="s">
        <v>7197</v>
      </c>
      <c r="M5302">
        <v>7590</v>
      </c>
      <c r="O5302" t="s">
        <v>18575</v>
      </c>
      <c r="P5302">
        <v>276</v>
      </c>
      <c r="Q5302">
        <v>50</v>
      </c>
      <c r="R5302">
        <v>50</v>
      </c>
      <c r="S5302" s="25">
        <f>Table1[[#This Row],[RcvdQuantity]]/Table1[[#This Row],[POQty]]</f>
        <v>1</v>
      </c>
      <c r="T5302">
        <v>0</v>
      </c>
      <c r="U5302">
        <v>0</v>
      </c>
      <c r="V5302">
        <v>0</v>
      </c>
      <c r="W5302">
        <v>0</v>
      </c>
      <c r="X5302">
        <v>276</v>
      </c>
      <c r="Y5302">
        <v>276</v>
      </c>
      <c r="Z5302">
        <v>276</v>
      </c>
      <c r="AA5302">
        <v>0</v>
      </c>
      <c r="AB5302">
        <v>0</v>
      </c>
      <c r="AC5302">
        <v>13800</v>
      </c>
      <c r="AD5302">
        <v>13800</v>
      </c>
      <c r="AF5302" t="s">
        <v>5412</v>
      </c>
      <c r="AH5302">
        <v>432880</v>
      </c>
    </row>
    <row r="5303" spans="1:34" x14ac:dyDescent="0.25">
      <c r="A5303" t="s">
        <v>18569</v>
      </c>
      <c r="B5303" s="24">
        <v>45877</v>
      </c>
      <c r="C5303" t="s">
        <v>18570</v>
      </c>
      <c r="D5303" t="s">
        <v>18571</v>
      </c>
      <c r="E5303" t="s">
        <v>18572</v>
      </c>
      <c r="F5303" t="s">
        <v>18541</v>
      </c>
      <c r="G5303" t="s">
        <v>18541</v>
      </c>
      <c r="H5303">
        <f>Table1[[#This Row],[GrnPostDate]]-Table1[[#This Row],[PoDate]]</f>
        <v>6</v>
      </c>
      <c r="I5303" t="s">
        <v>1031</v>
      </c>
      <c r="J5303" t="s">
        <v>5472</v>
      </c>
      <c r="K5303" t="s">
        <v>15702</v>
      </c>
      <c r="M5303">
        <v>20525</v>
      </c>
      <c r="O5303" t="s">
        <v>17345</v>
      </c>
      <c r="P5303">
        <v>539.9</v>
      </c>
      <c r="Q5303">
        <v>100</v>
      </c>
      <c r="R5303">
        <v>100</v>
      </c>
      <c r="S5303" s="25">
        <f>Table1[[#This Row],[RcvdQuantity]]/Table1[[#This Row],[POQty]]</f>
        <v>1</v>
      </c>
      <c r="T5303">
        <v>0</v>
      </c>
      <c r="U5303">
        <v>0</v>
      </c>
      <c r="V5303">
        <v>0</v>
      </c>
      <c r="W5303">
        <v>0</v>
      </c>
      <c r="X5303">
        <v>539.9</v>
      </c>
      <c r="Y5303">
        <v>539.9</v>
      </c>
      <c r="Z5303">
        <v>539.9</v>
      </c>
      <c r="AA5303">
        <v>0</v>
      </c>
      <c r="AB5303">
        <v>0</v>
      </c>
      <c r="AC5303">
        <v>53990</v>
      </c>
      <c r="AD5303">
        <v>53990</v>
      </c>
      <c r="AF5303" t="s">
        <v>5412</v>
      </c>
      <c r="AH5303">
        <v>432881</v>
      </c>
    </row>
    <row r="5304" spans="1:34" x14ac:dyDescent="0.25">
      <c r="A5304" t="s">
        <v>18576</v>
      </c>
      <c r="B5304" s="24">
        <v>45870</v>
      </c>
      <c r="C5304" t="s">
        <v>18577</v>
      </c>
      <c r="D5304" t="s">
        <v>18571</v>
      </c>
      <c r="E5304" t="s">
        <v>18578</v>
      </c>
      <c r="F5304" t="s">
        <v>18541</v>
      </c>
      <c r="G5304" t="s">
        <v>18541</v>
      </c>
      <c r="H5304">
        <f>Table1[[#This Row],[GrnPostDate]]-Table1[[#This Row],[PoDate]]</f>
        <v>13</v>
      </c>
      <c r="I5304" t="s">
        <v>1748</v>
      </c>
      <c r="J5304" t="s">
        <v>52</v>
      </c>
      <c r="K5304" t="s">
        <v>5637</v>
      </c>
      <c r="M5304">
        <v>13428</v>
      </c>
      <c r="O5304" t="s">
        <v>18579</v>
      </c>
      <c r="P5304">
        <v>3000</v>
      </c>
      <c r="Q5304">
        <v>50</v>
      </c>
      <c r="R5304">
        <v>50</v>
      </c>
      <c r="S5304" s="25">
        <f>Table1[[#This Row],[RcvdQuantity]]/Table1[[#This Row],[POQty]]</f>
        <v>1</v>
      </c>
      <c r="T5304">
        <v>0</v>
      </c>
      <c r="U5304">
        <v>0</v>
      </c>
      <c r="V5304">
        <v>0</v>
      </c>
      <c r="W5304">
        <v>0</v>
      </c>
      <c r="X5304">
        <v>3000</v>
      </c>
      <c r="Y5304">
        <v>3000</v>
      </c>
      <c r="Z5304">
        <v>3000</v>
      </c>
      <c r="AA5304">
        <v>0</v>
      </c>
      <c r="AB5304">
        <v>0</v>
      </c>
      <c r="AC5304">
        <v>150000</v>
      </c>
      <c r="AD5304">
        <v>150000</v>
      </c>
      <c r="AF5304" t="s">
        <v>5503</v>
      </c>
      <c r="AH5304">
        <v>432908</v>
      </c>
    </row>
    <row r="5305" spans="1:34" x14ac:dyDescent="0.25">
      <c r="A5305" t="s">
        <v>18576</v>
      </c>
      <c r="B5305" s="24">
        <v>45870</v>
      </c>
      <c r="C5305" t="s">
        <v>18577</v>
      </c>
      <c r="D5305" t="s">
        <v>18571</v>
      </c>
      <c r="E5305" t="s">
        <v>18578</v>
      </c>
      <c r="F5305" t="s">
        <v>18541</v>
      </c>
      <c r="G5305" t="s">
        <v>18541</v>
      </c>
      <c r="H5305">
        <f>Table1[[#This Row],[GrnPostDate]]-Table1[[#This Row],[PoDate]]</f>
        <v>13</v>
      </c>
      <c r="I5305" t="s">
        <v>1748</v>
      </c>
      <c r="J5305" t="s">
        <v>52</v>
      </c>
      <c r="K5305" t="s">
        <v>3175</v>
      </c>
      <c r="M5305">
        <v>13423</v>
      </c>
      <c r="O5305" t="s">
        <v>15744</v>
      </c>
      <c r="P5305">
        <v>4800</v>
      </c>
      <c r="Q5305">
        <v>50</v>
      </c>
      <c r="R5305">
        <v>50</v>
      </c>
      <c r="S5305" s="25">
        <f>Table1[[#This Row],[RcvdQuantity]]/Table1[[#This Row],[POQty]]</f>
        <v>1</v>
      </c>
      <c r="T5305">
        <v>0</v>
      </c>
      <c r="U5305">
        <v>0</v>
      </c>
      <c r="V5305">
        <v>0</v>
      </c>
      <c r="W5305">
        <v>0</v>
      </c>
      <c r="X5305">
        <v>4800</v>
      </c>
      <c r="Y5305">
        <v>4800</v>
      </c>
      <c r="Z5305">
        <v>4800</v>
      </c>
      <c r="AA5305">
        <v>0</v>
      </c>
      <c r="AB5305">
        <v>0</v>
      </c>
      <c r="AC5305">
        <v>240000</v>
      </c>
      <c r="AD5305">
        <v>240000</v>
      </c>
      <c r="AF5305" t="s">
        <v>5503</v>
      </c>
      <c r="AH5305">
        <v>432909</v>
      </c>
    </row>
    <row r="5306" spans="1:34" x14ac:dyDescent="0.25">
      <c r="A5306" t="s">
        <v>18576</v>
      </c>
      <c r="B5306" s="24">
        <v>45870</v>
      </c>
      <c r="C5306" t="s">
        <v>18577</v>
      </c>
      <c r="D5306" t="s">
        <v>18571</v>
      </c>
      <c r="E5306" t="s">
        <v>18578</v>
      </c>
      <c r="F5306" t="s">
        <v>18541</v>
      </c>
      <c r="G5306" t="s">
        <v>18541</v>
      </c>
      <c r="H5306">
        <f>Table1[[#This Row],[GrnPostDate]]-Table1[[#This Row],[PoDate]]</f>
        <v>13</v>
      </c>
      <c r="I5306" t="s">
        <v>1748</v>
      </c>
      <c r="J5306" t="s">
        <v>52</v>
      </c>
      <c r="K5306" t="s">
        <v>6482</v>
      </c>
      <c r="M5306">
        <v>13426</v>
      </c>
      <c r="O5306" t="s">
        <v>18580</v>
      </c>
      <c r="P5306">
        <v>3200</v>
      </c>
      <c r="Q5306">
        <v>30</v>
      </c>
      <c r="R5306">
        <v>30</v>
      </c>
      <c r="S5306" s="25">
        <f>Table1[[#This Row],[RcvdQuantity]]/Table1[[#This Row],[POQty]]</f>
        <v>1</v>
      </c>
      <c r="T5306">
        <v>0</v>
      </c>
      <c r="U5306">
        <v>0</v>
      </c>
      <c r="V5306">
        <v>0</v>
      </c>
      <c r="W5306">
        <v>0</v>
      </c>
      <c r="X5306">
        <v>3200</v>
      </c>
      <c r="Y5306">
        <v>3200</v>
      </c>
      <c r="Z5306">
        <v>3200</v>
      </c>
      <c r="AA5306">
        <v>0</v>
      </c>
      <c r="AB5306">
        <v>0</v>
      </c>
      <c r="AC5306">
        <v>96000</v>
      </c>
      <c r="AD5306">
        <v>96000</v>
      </c>
      <c r="AF5306" t="s">
        <v>5503</v>
      </c>
      <c r="AH5306">
        <v>432910</v>
      </c>
    </row>
    <row r="5307" spans="1:34" x14ac:dyDescent="0.25">
      <c r="A5307" t="s">
        <v>18581</v>
      </c>
      <c r="B5307" s="24">
        <v>45877</v>
      </c>
      <c r="C5307" t="s">
        <v>18582</v>
      </c>
      <c r="D5307" t="s">
        <v>18571</v>
      </c>
      <c r="E5307" t="s">
        <v>18583</v>
      </c>
      <c r="F5307" t="s">
        <v>18541</v>
      </c>
      <c r="G5307" t="s">
        <v>18541</v>
      </c>
      <c r="H5307">
        <f>Table1[[#This Row],[GrnPostDate]]-Table1[[#This Row],[PoDate]]</f>
        <v>6</v>
      </c>
      <c r="I5307" t="s">
        <v>1748</v>
      </c>
      <c r="J5307" t="s">
        <v>52</v>
      </c>
      <c r="K5307" t="s">
        <v>3660</v>
      </c>
      <c r="M5307">
        <v>11915</v>
      </c>
      <c r="O5307" t="s">
        <v>18584</v>
      </c>
      <c r="P5307">
        <v>5000</v>
      </c>
      <c r="Q5307">
        <v>5</v>
      </c>
      <c r="R5307">
        <v>5</v>
      </c>
      <c r="S5307" s="25">
        <f>Table1[[#This Row],[RcvdQuantity]]/Table1[[#This Row],[POQty]]</f>
        <v>1</v>
      </c>
      <c r="T5307">
        <v>0</v>
      </c>
      <c r="U5307">
        <v>0</v>
      </c>
      <c r="V5307">
        <v>0</v>
      </c>
      <c r="W5307">
        <v>0</v>
      </c>
      <c r="X5307">
        <v>5000</v>
      </c>
      <c r="Y5307">
        <v>5000</v>
      </c>
      <c r="Z5307">
        <v>5000</v>
      </c>
      <c r="AA5307">
        <v>0</v>
      </c>
      <c r="AB5307">
        <v>0</v>
      </c>
      <c r="AC5307">
        <v>25000</v>
      </c>
      <c r="AD5307">
        <v>25000</v>
      </c>
      <c r="AF5307" t="s">
        <v>5503</v>
      </c>
      <c r="AH5307">
        <v>432911</v>
      </c>
    </row>
    <row r="5308" spans="1:34" x14ac:dyDescent="0.25">
      <c r="A5308" t="s">
        <v>18585</v>
      </c>
      <c r="B5308" s="24">
        <v>45878</v>
      </c>
      <c r="C5308" t="s">
        <v>18586</v>
      </c>
      <c r="D5308" t="s">
        <v>18393</v>
      </c>
      <c r="E5308" t="s">
        <v>18587</v>
      </c>
      <c r="F5308" t="s">
        <v>18541</v>
      </c>
      <c r="G5308" t="s">
        <v>18541</v>
      </c>
      <c r="H5308">
        <f>Table1[[#This Row],[GrnPostDate]]-Table1[[#This Row],[PoDate]]</f>
        <v>5</v>
      </c>
      <c r="I5308" t="s">
        <v>102</v>
      </c>
      <c r="J5308" t="s">
        <v>90</v>
      </c>
      <c r="K5308" t="s">
        <v>6061</v>
      </c>
      <c r="M5308">
        <v>753</v>
      </c>
      <c r="O5308" t="s">
        <v>10033</v>
      </c>
      <c r="P5308">
        <v>25</v>
      </c>
      <c r="Q5308">
        <v>2000</v>
      </c>
      <c r="R5308">
        <v>2000</v>
      </c>
      <c r="S5308" s="25">
        <f>Table1[[#This Row],[RcvdQuantity]]/Table1[[#This Row],[POQty]]</f>
        <v>1</v>
      </c>
      <c r="T5308">
        <v>0</v>
      </c>
      <c r="U5308">
        <v>0</v>
      </c>
      <c r="V5308">
        <v>0</v>
      </c>
      <c r="W5308">
        <v>0</v>
      </c>
      <c r="X5308">
        <v>25</v>
      </c>
      <c r="Y5308">
        <v>25</v>
      </c>
      <c r="Z5308">
        <v>25</v>
      </c>
      <c r="AA5308">
        <v>0</v>
      </c>
      <c r="AB5308">
        <v>0</v>
      </c>
      <c r="AC5308">
        <v>50000</v>
      </c>
      <c r="AD5308">
        <v>50000</v>
      </c>
      <c r="AF5308" t="s">
        <v>5412</v>
      </c>
      <c r="AH5308">
        <v>432922</v>
      </c>
    </row>
    <row r="5309" spans="1:34" x14ac:dyDescent="0.25">
      <c r="A5309" t="s">
        <v>18588</v>
      </c>
      <c r="B5309" s="24">
        <v>45878</v>
      </c>
      <c r="C5309" t="s">
        <v>18589</v>
      </c>
      <c r="D5309" t="s">
        <v>18590</v>
      </c>
      <c r="E5309" t="s">
        <v>18591</v>
      </c>
      <c r="F5309" t="s">
        <v>18592</v>
      </c>
      <c r="G5309" t="s">
        <v>18592</v>
      </c>
      <c r="H5309">
        <f>Table1[[#This Row],[GrnPostDate]]-Table1[[#This Row],[PoDate]]</f>
        <v>6</v>
      </c>
      <c r="I5309" t="s">
        <v>1031</v>
      </c>
      <c r="J5309" t="s">
        <v>9323</v>
      </c>
      <c r="K5309" t="s">
        <v>9456</v>
      </c>
      <c r="M5309">
        <v>14421</v>
      </c>
      <c r="O5309" t="s">
        <v>18593</v>
      </c>
      <c r="P5309">
        <v>63</v>
      </c>
      <c r="Q5309">
        <v>300</v>
      </c>
      <c r="R5309">
        <v>300</v>
      </c>
      <c r="S5309" s="25">
        <f>Table1[[#This Row],[RcvdQuantity]]/Table1[[#This Row],[POQty]]</f>
        <v>1</v>
      </c>
      <c r="T5309">
        <v>0</v>
      </c>
      <c r="U5309">
        <v>0</v>
      </c>
      <c r="V5309">
        <v>0</v>
      </c>
      <c r="W5309">
        <v>0</v>
      </c>
      <c r="X5309">
        <v>63</v>
      </c>
      <c r="Y5309">
        <v>63</v>
      </c>
      <c r="Z5309">
        <v>63</v>
      </c>
      <c r="AA5309">
        <v>0</v>
      </c>
      <c r="AB5309">
        <v>0</v>
      </c>
      <c r="AC5309">
        <v>18900</v>
      </c>
      <c r="AD5309">
        <v>18900</v>
      </c>
      <c r="AF5309" t="s">
        <v>5412</v>
      </c>
      <c r="AH5309">
        <v>433022</v>
      </c>
    </row>
    <row r="5310" spans="1:34" x14ac:dyDescent="0.25">
      <c r="A5310" t="s">
        <v>18588</v>
      </c>
      <c r="B5310" s="24">
        <v>45878</v>
      </c>
      <c r="C5310" t="s">
        <v>18589</v>
      </c>
      <c r="D5310" t="s">
        <v>18590</v>
      </c>
      <c r="E5310" t="s">
        <v>18591</v>
      </c>
      <c r="F5310" t="s">
        <v>18592</v>
      </c>
      <c r="G5310" t="s">
        <v>18592</v>
      </c>
      <c r="H5310">
        <f>Table1[[#This Row],[GrnPostDate]]-Table1[[#This Row],[PoDate]]</f>
        <v>6</v>
      </c>
      <c r="I5310" t="s">
        <v>1031</v>
      </c>
      <c r="J5310" t="s">
        <v>9323</v>
      </c>
      <c r="K5310" t="s">
        <v>6174</v>
      </c>
      <c r="M5310">
        <v>14422</v>
      </c>
      <c r="O5310" t="s">
        <v>18594</v>
      </c>
      <c r="P5310">
        <v>48</v>
      </c>
      <c r="Q5310">
        <v>1500</v>
      </c>
      <c r="R5310">
        <v>1500</v>
      </c>
      <c r="S5310" s="25">
        <f>Table1[[#This Row],[RcvdQuantity]]/Table1[[#This Row],[POQty]]</f>
        <v>1</v>
      </c>
      <c r="T5310">
        <v>0</v>
      </c>
      <c r="U5310">
        <v>0</v>
      </c>
      <c r="V5310">
        <v>0</v>
      </c>
      <c r="W5310">
        <v>0</v>
      </c>
      <c r="X5310">
        <v>48</v>
      </c>
      <c r="Y5310">
        <v>48</v>
      </c>
      <c r="Z5310">
        <v>48</v>
      </c>
      <c r="AA5310">
        <v>0</v>
      </c>
      <c r="AB5310">
        <v>0</v>
      </c>
      <c r="AC5310">
        <v>72000</v>
      </c>
      <c r="AD5310">
        <v>72000</v>
      </c>
      <c r="AF5310" t="s">
        <v>5412</v>
      </c>
      <c r="AH5310">
        <v>433023</v>
      </c>
    </row>
    <row r="5311" spans="1:34" x14ac:dyDescent="0.25">
      <c r="A5311" t="s">
        <v>18588</v>
      </c>
      <c r="B5311" s="24">
        <v>45878</v>
      </c>
      <c r="C5311" t="s">
        <v>18589</v>
      </c>
      <c r="D5311" t="s">
        <v>18590</v>
      </c>
      <c r="E5311" t="s">
        <v>18591</v>
      </c>
      <c r="F5311" t="s">
        <v>18592</v>
      </c>
      <c r="G5311" t="s">
        <v>18592</v>
      </c>
      <c r="H5311">
        <f>Table1[[#This Row],[GrnPostDate]]-Table1[[#This Row],[PoDate]]</f>
        <v>6</v>
      </c>
      <c r="I5311" t="s">
        <v>1031</v>
      </c>
      <c r="J5311" t="s">
        <v>9323</v>
      </c>
      <c r="K5311" t="s">
        <v>13686</v>
      </c>
      <c r="L5311" t="s">
        <v>13687</v>
      </c>
      <c r="M5311">
        <v>7416</v>
      </c>
      <c r="O5311" t="s">
        <v>18595</v>
      </c>
      <c r="P5311">
        <v>70</v>
      </c>
      <c r="Q5311">
        <v>3000</v>
      </c>
      <c r="R5311">
        <v>3000</v>
      </c>
      <c r="S5311" s="25">
        <f>Table1[[#This Row],[RcvdQuantity]]/Table1[[#This Row],[POQty]]</f>
        <v>1</v>
      </c>
      <c r="T5311">
        <v>0</v>
      </c>
      <c r="U5311">
        <v>0</v>
      </c>
      <c r="V5311">
        <v>0</v>
      </c>
      <c r="W5311">
        <v>0</v>
      </c>
      <c r="X5311">
        <v>70</v>
      </c>
      <c r="Y5311">
        <v>70</v>
      </c>
      <c r="Z5311">
        <v>70</v>
      </c>
      <c r="AA5311">
        <v>0</v>
      </c>
      <c r="AB5311">
        <v>0</v>
      </c>
      <c r="AC5311">
        <v>210000</v>
      </c>
      <c r="AD5311">
        <v>210000</v>
      </c>
      <c r="AF5311" t="s">
        <v>5412</v>
      </c>
      <c r="AH5311">
        <v>433024</v>
      </c>
    </row>
    <row r="5312" spans="1:34" x14ac:dyDescent="0.25">
      <c r="A5312" t="s">
        <v>18596</v>
      </c>
      <c r="B5312" s="24">
        <v>45869</v>
      </c>
      <c r="C5312" t="s">
        <v>18597</v>
      </c>
      <c r="D5312" t="s">
        <v>18590</v>
      </c>
      <c r="E5312" t="s">
        <v>18598</v>
      </c>
      <c r="F5312" t="s">
        <v>18592</v>
      </c>
      <c r="G5312" t="s">
        <v>18592</v>
      </c>
      <c r="H5312">
        <f>Table1[[#This Row],[GrnPostDate]]-Table1[[#This Row],[PoDate]]</f>
        <v>15</v>
      </c>
      <c r="I5312" t="s">
        <v>356</v>
      </c>
      <c r="J5312" t="s">
        <v>90</v>
      </c>
      <c r="K5312" t="s">
        <v>6271</v>
      </c>
      <c r="M5312">
        <v>675</v>
      </c>
      <c r="O5312" t="s">
        <v>37</v>
      </c>
      <c r="P5312">
        <v>51.72</v>
      </c>
      <c r="Q5312">
        <v>1000</v>
      </c>
      <c r="R5312">
        <v>1000</v>
      </c>
      <c r="S5312" s="25">
        <f>Table1[[#This Row],[RcvdQuantity]]/Table1[[#This Row],[POQty]]</f>
        <v>1</v>
      </c>
      <c r="T5312">
        <v>0</v>
      </c>
      <c r="U5312">
        <v>0</v>
      </c>
      <c r="V5312">
        <v>16</v>
      </c>
      <c r="W5312">
        <v>8275.8559999999998</v>
      </c>
      <c r="X5312">
        <v>60</v>
      </c>
      <c r="Y5312">
        <v>60</v>
      </c>
      <c r="Z5312">
        <v>60</v>
      </c>
      <c r="AA5312">
        <v>0</v>
      </c>
      <c r="AB5312">
        <v>0</v>
      </c>
      <c r="AC5312">
        <v>60000</v>
      </c>
      <c r="AD5312">
        <v>68275.86</v>
      </c>
      <c r="AF5312" t="s">
        <v>5412</v>
      </c>
      <c r="AH5312">
        <v>433107</v>
      </c>
    </row>
    <row r="5313" spans="1:34" x14ac:dyDescent="0.25">
      <c r="A5313" t="s">
        <v>18596</v>
      </c>
      <c r="B5313" s="24">
        <v>45869</v>
      </c>
      <c r="C5313" t="s">
        <v>18597</v>
      </c>
      <c r="D5313" t="s">
        <v>18590</v>
      </c>
      <c r="E5313" t="s">
        <v>18598</v>
      </c>
      <c r="F5313" t="s">
        <v>18592</v>
      </c>
      <c r="G5313" t="s">
        <v>18592</v>
      </c>
      <c r="H5313">
        <f>Table1[[#This Row],[GrnPostDate]]-Table1[[#This Row],[PoDate]]</f>
        <v>15</v>
      </c>
      <c r="I5313" t="s">
        <v>356</v>
      </c>
      <c r="J5313" t="s">
        <v>90</v>
      </c>
      <c r="K5313" t="s">
        <v>9190</v>
      </c>
      <c r="M5313">
        <v>411</v>
      </c>
      <c r="O5313" t="s">
        <v>18599</v>
      </c>
      <c r="P5313">
        <v>15.95</v>
      </c>
      <c r="Q5313">
        <v>3000</v>
      </c>
      <c r="R5313">
        <v>3000</v>
      </c>
      <c r="S5313" s="25">
        <f>Table1[[#This Row],[RcvdQuantity]]/Table1[[#This Row],[POQty]]</f>
        <v>1</v>
      </c>
      <c r="T5313">
        <v>0</v>
      </c>
      <c r="U5313">
        <v>0</v>
      </c>
      <c r="V5313">
        <v>16</v>
      </c>
      <c r="W5313">
        <v>7655.1840000000002</v>
      </c>
      <c r="X5313">
        <v>18.5</v>
      </c>
      <c r="Y5313">
        <v>18.5</v>
      </c>
      <c r="Z5313">
        <v>18.5</v>
      </c>
      <c r="AA5313">
        <v>0</v>
      </c>
      <c r="AB5313">
        <v>0</v>
      </c>
      <c r="AC5313">
        <v>55500</v>
      </c>
      <c r="AD5313">
        <v>63155.18</v>
      </c>
      <c r="AF5313" t="s">
        <v>5412</v>
      </c>
      <c r="AH5313">
        <v>433108</v>
      </c>
    </row>
    <row r="5314" spans="1:34" x14ac:dyDescent="0.25">
      <c r="A5314" t="s">
        <v>18596</v>
      </c>
      <c r="B5314" s="24">
        <v>45869</v>
      </c>
      <c r="C5314" t="s">
        <v>18597</v>
      </c>
      <c r="D5314" t="s">
        <v>18590</v>
      </c>
      <c r="E5314" t="s">
        <v>18598</v>
      </c>
      <c r="F5314" t="s">
        <v>18592</v>
      </c>
      <c r="G5314" t="s">
        <v>18592</v>
      </c>
      <c r="H5314">
        <f>Table1[[#This Row],[GrnPostDate]]-Table1[[#This Row],[PoDate]]</f>
        <v>15</v>
      </c>
      <c r="I5314" t="s">
        <v>356</v>
      </c>
      <c r="J5314" t="s">
        <v>90</v>
      </c>
      <c r="K5314" t="s">
        <v>5434</v>
      </c>
      <c r="M5314">
        <v>952</v>
      </c>
      <c r="O5314" t="s">
        <v>18600</v>
      </c>
      <c r="P5314">
        <v>66.900000000000006</v>
      </c>
      <c r="Q5314">
        <v>3000</v>
      </c>
      <c r="R5314">
        <v>3000</v>
      </c>
      <c r="S5314" s="25">
        <f>Table1[[#This Row],[RcvdQuantity]]/Table1[[#This Row],[POQty]]</f>
        <v>1</v>
      </c>
      <c r="T5314">
        <v>0</v>
      </c>
      <c r="U5314">
        <v>0</v>
      </c>
      <c r="V5314">
        <v>16</v>
      </c>
      <c r="W5314">
        <v>32110.32</v>
      </c>
      <c r="X5314">
        <v>77.599999999999994</v>
      </c>
      <c r="Y5314">
        <v>77.599999999999994</v>
      </c>
      <c r="Z5314">
        <v>77.599999999999994</v>
      </c>
      <c r="AA5314">
        <v>0</v>
      </c>
      <c r="AB5314">
        <v>0</v>
      </c>
      <c r="AC5314">
        <v>232799.7</v>
      </c>
      <c r="AD5314">
        <v>264910.02</v>
      </c>
      <c r="AF5314" t="s">
        <v>5412</v>
      </c>
      <c r="AH5314">
        <v>433109</v>
      </c>
    </row>
    <row r="5315" spans="1:34" x14ac:dyDescent="0.25">
      <c r="A5315" t="s">
        <v>18601</v>
      </c>
      <c r="B5315" s="24">
        <v>45877</v>
      </c>
      <c r="C5315" t="s">
        <v>18602</v>
      </c>
      <c r="D5315" t="s">
        <v>18590</v>
      </c>
      <c r="E5315" t="s">
        <v>18603</v>
      </c>
      <c r="F5315" t="s">
        <v>18592</v>
      </c>
      <c r="G5315" t="s">
        <v>18592</v>
      </c>
      <c r="H5315">
        <f>Table1[[#This Row],[GrnPostDate]]-Table1[[#This Row],[PoDate]]</f>
        <v>7</v>
      </c>
      <c r="I5315" t="s">
        <v>1031</v>
      </c>
      <c r="J5315" t="s">
        <v>5569</v>
      </c>
      <c r="K5315" t="s">
        <v>7146</v>
      </c>
      <c r="L5315" t="s">
        <v>7147</v>
      </c>
      <c r="M5315">
        <v>7038</v>
      </c>
      <c r="O5315" t="s">
        <v>15381</v>
      </c>
      <c r="P5315">
        <v>733</v>
      </c>
      <c r="Q5315">
        <v>500</v>
      </c>
      <c r="R5315">
        <v>500</v>
      </c>
      <c r="S5315" s="25">
        <f>Table1[[#This Row],[RcvdQuantity]]/Table1[[#This Row],[POQty]]</f>
        <v>1</v>
      </c>
      <c r="T5315">
        <v>0</v>
      </c>
      <c r="U5315">
        <v>0</v>
      </c>
      <c r="V5315">
        <v>0</v>
      </c>
      <c r="W5315">
        <v>0</v>
      </c>
      <c r="X5315">
        <v>733</v>
      </c>
      <c r="Y5315">
        <v>733</v>
      </c>
      <c r="Z5315">
        <v>733</v>
      </c>
      <c r="AA5315">
        <v>0</v>
      </c>
      <c r="AB5315">
        <v>0</v>
      </c>
      <c r="AC5315">
        <v>366500</v>
      </c>
      <c r="AD5315">
        <v>366500</v>
      </c>
      <c r="AF5315" t="s">
        <v>5412</v>
      </c>
      <c r="AH5315">
        <v>433124</v>
      </c>
    </row>
    <row r="5316" spans="1:34" x14ac:dyDescent="0.25">
      <c r="A5316" t="s">
        <v>18604</v>
      </c>
      <c r="B5316" s="24">
        <v>45877</v>
      </c>
      <c r="C5316" t="s">
        <v>18605</v>
      </c>
      <c r="D5316" t="s">
        <v>18590</v>
      </c>
      <c r="E5316" t="s">
        <v>18606</v>
      </c>
      <c r="F5316" t="s">
        <v>18592</v>
      </c>
      <c r="G5316" t="s">
        <v>18592</v>
      </c>
      <c r="H5316">
        <f>Table1[[#This Row],[GrnPostDate]]-Table1[[#This Row],[PoDate]]</f>
        <v>7</v>
      </c>
      <c r="I5316" t="s">
        <v>18607</v>
      </c>
      <c r="J5316" t="s">
        <v>52</v>
      </c>
      <c r="K5316" t="s">
        <v>16447</v>
      </c>
      <c r="M5316">
        <v>67127</v>
      </c>
      <c r="O5316" t="s">
        <v>18608</v>
      </c>
      <c r="P5316">
        <v>3200</v>
      </c>
      <c r="Q5316">
        <v>10</v>
      </c>
      <c r="R5316">
        <v>10</v>
      </c>
      <c r="S5316" s="25">
        <f>Table1[[#This Row],[RcvdQuantity]]/Table1[[#This Row],[POQty]]</f>
        <v>1</v>
      </c>
      <c r="T5316">
        <v>0</v>
      </c>
      <c r="U5316">
        <v>0</v>
      </c>
      <c r="V5316">
        <v>0</v>
      </c>
      <c r="W5316">
        <v>0</v>
      </c>
      <c r="X5316">
        <v>3200</v>
      </c>
      <c r="Y5316">
        <v>3200</v>
      </c>
      <c r="Z5316">
        <v>3200</v>
      </c>
      <c r="AA5316">
        <v>0</v>
      </c>
      <c r="AB5316">
        <v>0</v>
      </c>
      <c r="AC5316">
        <v>32000</v>
      </c>
      <c r="AD5316">
        <v>32000</v>
      </c>
      <c r="AF5316" t="s">
        <v>5503</v>
      </c>
      <c r="AH5316">
        <v>433228</v>
      </c>
    </row>
    <row r="5317" spans="1:34" x14ac:dyDescent="0.25">
      <c r="A5317" t="s">
        <v>18604</v>
      </c>
      <c r="B5317" s="24">
        <v>45877</v>
      </c>
      <c r="C5317" t="s">
        <v>18605</v>
      </c>
      <c r="D5317" t="s">
        <v>18590</v>
      </c>
      <c r="E5317" t="s">
        <v>18606</v>
      </c>
      <c r="F5317" t="s">
        <v>18592</v>
      </c>
      <c r="G5317" t="s">
        <v>18592</v>
      </c>
      <c r="H5317">
        <f>Table1[[#This Row],[GrnPostDate]]-Table1[[#This Row],[PoDate]]</f>
        <v>7</v>
      </c>
      <c r="I5317" t="s">
        <v>18607</v>
      </c>
      <c r="J5317" t="s">
        <v>52</v>
      </c>
      <c r="K5317" t="s">
        <v>16449</v>
      </c>
      <c r="M5317">
        <v>67129</v>
      </c>
      <c r="O5317" t="s">
        <v>18609</v>
      </c>
      <c r="P5317">
        <v>435</v>
      </c>
      <c r="Q5317">
        <v>10</v>
      </c>
      <c r="R5317">
        <v>10</v>
      </c>
      <c r="S5317" s="25">
        <f>Table1[[#This Row],[RcvdQuantity]]/Table1[[#This Row],[POQty]]</f>
        <v>1</v>
      </c>
      <c r="T5317">
        <v>0</v>
      </c>
      <c r="U5317">
        <v>0</v>
      </c>
      <c r="V5317">
        <v>0</v>
      </c>
      <c r="W5317">
        <v>0</v>
      </c>
      <c r="X5317">
        <v>435</v>
      </c>
      <c r="Y5317">
        <v>435</v>
      </c>
      <c r="Z5317">
        <v>435</v>
      </c>
      <c r="AA5317">
        <v>0</v>
      </c>
      <c r="AB5317">
        <v>0</v>
      </c>
      <c r="AC5317">
        <v>4350</v>
      </c>
      <c r="AD5317">
        <v>4350</v>
      </c>
      <c r="AF5317" t="s">
        <v>5503</v>
      </c>
      <c r="AH5317">
        <v>433229</v>
      </c>
    </row>
    <row r="5318" spans="1:34" x14ac:dyDescent="0.25">
      <c r="A5318" t="s">
        <v>18604</v>
      </c>
      <c r="B5318" s="24">
        <v>45877</v>
      </c>
      <c r="C5318" t="s">
        <v>18605</v>
      </c>
      <c r="D5318" t="s">
        <v>18590</v>
      </c>
      <c r="E5318" t="s">
        <v>18606</v>
      </c>
      <c r="F5318" t="s">
        <v>18592</v>
      </c>
      <c r="G5318" t="s">
        <v>18592</v>
      </c>
      <c r="H5318">
        <f>Table1[[#This Row],[GrnPostDate]]-Table1[[#This Row],[PoDate]]</f>
        <v>7</v>
      </c>
      <c r="I5318" t="s">
        <v>18607</v>
      </c>
      <c r="J5318" t="s">
        <v>52</v>
      </c>
      <c r="K5318" t="s">
        <v>17175</v>
      </c>
      <c r="M5318">
        <v>67126</v>
      </c>
      <c r="O5318" t="s">
        <v>18610</v>
      </c>
      <c r="P5318">
        <v>1120</v>
      </c>
      <c r="Q5318">
        <v>10</v>
      </c>
      <c r="R5318">
        <v>10</v>
      </c>
      <c r="S5318" s="25">
        <f>Table1[[#This Row],[RcvdQuantity]]/Table1[[#This Row],[POQty]]</f>
        <v>1</v>
      </c>
      <c r="T5318">
        <v>0</v>
      </c>
      <c r="U5318">
        <v>0</v>
      </c>
      <c r="V5318">
        <v>0</v>
      </c>
      <c r="W5318">
        <v>0</v>
      </c>
      <c r="X5318">
        <v>1120</v>
      </c>
      <c r="Y5318">
        <v>1120</v>
      </c>
      <c r="Z5318">
        <v>1120</v>
      </c>
      <c r="AA5318">
        <v>0</v>
      </c>
      <c r="AB5318">
        <v>0</v>
      </c>
      <c r="AC5318">
        <v>11200</v>
      </c>
      <c r="AD5318">
        <v>11200</v>
      </c>
      <c r="AF5318" t="s">
        <v>5503</v>
      </c>
      <c r="AH5318">
        <v>433230</v>
      </c>
    </row>
    <row r="5319" spans="1:34" x14ac:dyDescent="0.25">
      <c r="A5319" t="s">
        <v>18604</v>
      </c>
      <c r="B5319" s="24">
        <v>45877</v>
      </c>
      <c r="C5319" t="s">
        <v>18605</v>
      </c>
      <c r="D5319" t="s">
        <v>18590</v>
      </c>
      <c r="E5319" t="s">
        <v>18606</v>
      </c>
      <c r="F5319" t="s">
        <v>18592</v>
      </c>
      <c r="G5319" t="s">
        <v>18592</v>
      </c>
      <c r="H5319">
        <f>Table1[[#This Row],[GrnPostDate]]-Table1[[#This Row],[PoDate]]</f>
        <v>7</v>
      </c>
      <c r="I5319" t="s">
        <v>18607</v>
      </c>
      <c r="J5319" t="s">
        <v>52</v>
      </c>
      <c r="K5319" t="s">
        <v>18611</v>
      </c>
      <c r="M5319">
        <v>11912</v>
      </c>
      <c r="O5319" t="s">
        <v>18612</v>
      </c>
      <c r="P5319">
        <v>4500</v>
      </c>
      <c r="Q5319">
        <v>5</v>
      </c>
      <c r="R5319">
        <v>5</v>
      </c>
      <c r="S5319" s="25">
        <f>Table1[[#This Row],[RcvdQuantity]]/Table1[[#This Row],[POQty]]</f>
        <v>1</v>
      </c>
      <c r="T5319">
        <v>0</v>
      </c>
      <c r="U5319">
        <v>0</v>
      </c>
      <c r="V5319">
        <v>0</v>
      </c>
      <c r="W5319">
        <v>0</v>
      </c>
      <c r="X5319">
        <v>4500</v>
      </c>
      <c r="Y5319">
        <v>4500</v>
      </c>
      <c r="Z5319">
        <v>4500</v>
      </c>
      <c r="AA5319">
        <v>0</v>
      </c>
      <c r="AB5319">
        <v>0</v>
      </c>
      <c r="AC5319">
        <v>22500</v>
      </c>
      <c r="AD5319">
        <v>22500</v>
      </c>
      <c r="AF5319" t="s">
        <v>5503</v>
      </c>
      <c r="AH5319">
        <v>433231</v>
      </c>
    </row>
    <row r="5320" spans="1:34" x14ac:dyDescent="0.25">
      <c r="A5320" t="s">
        <v>18604</v>
      </c>
      <c r="B5320" s="24">
        <v>45877</v>
      </c>
      <c r="C5320" t="s">
        <v>18605</v>
      </c>
      <c r="D5320" t="s">
        <v>18590</v>
      </c>
      <c r="E5320" t="s">
        <v>18606</v>
      </c>
      <c r="F5320" t="s">
        <v>18592</v>
      </c>
      <c r="G5320" t="s">
        <v>18592</v>
      </c>
      <c r="H5320">
        <f>Table1[[#This Row],[GrnPostDate]]-Table1[[#This Row],[PoDate]]</f>
        <v>7</v>
      </c>
      <c r="I5320" t="s">
        <v>18607</v>
      </c>
      <c r="J5320" t="s">
        <v>52</v>
      </c>
      <c r="K5320" t="s">
        <v>18613</v>
      </c>
      <c r="M5320">
        <v>27644</v>
      </c>
      <c r="O5320" t="s">
        <v>18614</v>
      </c>
      <c r="P5320">
        <v>1200</v>
      </c>
      <c r="Q5320">
        <v>10</v>
      </c>
      <c r="R5320">
        <v>10</v>
      </c>
      <c r="S5320" s="25">
        <f>Table1[[#This Row],[RcvdQuantity]]/Table1[[#This Row],[POQty]]</f>
        <v>1</v>
      </c>
      <c r="T5320">
        <v>0</v>
      </c>
      <c r="U5320">
        <v>0</v>
      </c>
      <c r="V5320">
        <v>0</v>
      </c>
      <c r="W5320">
        <v>0</v>
      </c>
      <c r="X5320">
        <v>1200</v>
      </c>
      <c r="Y5320">
        <v>1200</v>
      </c>
      <c r="Z5320">
        <v>1200</v>
      </c>
      <c r="AA5320">
        <v>0</v>
      </c>
      <c r="AB5320">
        <v>0</v>
      </c>
      <c r="AC5320">
        <v>12000</v>
      </c>
      <c r="AD5320">
        <v>12000</v>
      </c>
      <c r="AF5320" t="s">
        <v>5503</v>
      </c>
      <c r="AH5320">
        <v>433232</v>
      </c>
    </row>
    <row r="5321" spans="1:34" x14ac:dyDescent="0.25">
      <c r="A5321" t="s">
        <v>18615</v>
      </c>
      <c r="B5321" s="24">
        <v>45881</v>
      </c>
      <c r="C5321" t="s">
        <v>18616</v>
      </c>
      <c r="D5321" t="s">
        <v>18571</v>
      </c>
      <c r="E5321" t="s">
        <v>18617</v>
      </c>
      <c r="F5321" t="s">
        <v>18592</v>
      </c>
      <c r="G5321" t="s">
        <v>18592</v>
      </c>
      <c r="H5321">
        <f>Table1[[#This Row],[GrnPostDate]]-Table1[[#This Row],[PoDate]]</f>
        <v>3</v>
      </c>
      <c r="I5321" t="s">
        <v>7263</v>
      </c>
      <c r="J5321" t="s">
        <v>7003</v>
      </c>
      <c r="K5321" t="s">
        <v>18618</v>
      </c>
      <c r="M5321">
        <v>69005</v>
      </c>
      <c r="O5321" t="s">
        <v>18619</v>
      </c>
      <c r="P5321">
        <v>5800</v>
      </c>
      <c r="Q5321">
        <v>3</v>
      </c>
      <c r="R5321">
        <v>3</v>
      </c>
      <c r="S5321" s="25">
        <f>Table1[[#This Row],[RcvdQuantity]]/Table1[[#This Row],[POQty]]</f>
        <v>1</v>
      </c>
      <c r="T5321">
        <v>0</v>
      </c>
      <c r="U5321">
        <v>0</v>
      </c>
      <c r="V5321">
        <v>0</v>
      </c>
      <c r="W5321">
        <v>0</v>
      </c>
      <c r="X5321">
        <v>5800</v>
      </c>
      <c r="Y5321">
        <v>5800</v>
      </c>
      <c r="Z5321">
        <v>5800</v>
      </c>
      <c r="AA5321">
        <v>0</v>
      </c>
      <c r="AB5321">
        <v>0</v>
      </c>
      <c r="AC5321">
        <v>17400</v>
      </c>
      <c r="AD5321">
        <v>17400</v>
      </c>
      <c r="AF5321" t="s">
        <v>5412</v>
      </c>
      <c r="AH5321">
        <v>433252</v>
      </c>
    </row>
    <row r="5322" spans="1:34" x14ac:dyDescent="0.25">
      <c r="A5322" t="s">
        <v>18615</v>
      </c>
      <c r="B5322" s="24">
        <v>45881</v>
      </c>
      <c r="C5322" t="s">
        <v>18616</v>
      </c>
      <c r="D5322" t="s">
        <v>18571</v>
      </c>
      <c r="E5322" t="s">
        <v>18617</v>
      </c>
      <c r="F5322" t="s">
        <v>18592</v>
      </c>
      <c r="G5322" t="s">
        <v>18592</v>
      </c>
      <c r="H5322">
        <f>Table1[[#This Row],[GrnPostDate]]-Table1[[#This Row],[PoDate]]</f>
        <v>3</v>
      </c>
      <c r="I5322" t="s">
        <v>7263</v>
      </c>
      <c r="J5322" t="s">
        <v>7003</v>
      </c>
      <c r="K5322" t="s">
        <v>18620</v>
      </c>
      <c r="M5322">
        <v>69006</v>
      </c>
      <c r="O5322" t="s">
        <v>18621</v>
      </c>
      <c r="P5322">
        <v>5800</v>
      </c>
      <c r="Q5322">
        <v>3</v>
      </c>
      <c r="R5322">
        <v>3</v>
      </c>
      <c r="S5322" s="25">
        <f>Table1[[#This Row],[RcvdQuantity]]/Table1[[#This Row],[POQty]]</f>
        <v>1</v>
      </c>
      <c r="T5322">
        <v>0</v>
      </c>
      <c r="U5322">
        <v>0</v>
      </c>
      <c r="V5322">
        <v>0</v>
      </c>
      <c r="W5322">
        <v>0</v>
      </c>
      <c r="X5322">
        <v>5800</v>
      </c>
      <c r="Y5322">
        <v>5800</v>
      </c>
      <c r="Z5322">
        <v>5800</v>
      </c>
      <c r="AA5322">
        <v>0</v>
      </c>
      <c r="AB5322">
        <v>0</v>
      </c>
      <c r="AC5322">
        <v>17400</v>
      </c>
      <c r="AD5322">
        <v>17400</v>
      </c>
      <c r="AF5322" t="s">
        <v>5412</v>
      </c>
      <c r="AH5322">
        <v>433253</v>
      </c>
    </row>
    <row r="5323" spans="1:34" x14ac:dyDescent="0.25">
      <c r="A5323" t="s">
        <v>18615</v>
      </c>
      <c r="B5323" s="24">
        <v>45881</v>
      </c>
      <c r="C5323" t="s">
        <v>18616</v>
      </c>
      <c r="D5323" t="s">
        <v>18571</v>
      </c>
      <c r="E5323" t="s">
        <v>18617</v>
      </c>
      <c r="F5323" t="s">
        <v>18592</v>
      </c>
      <c r="G5323" t="s">
        <v>18592</v>
      </c>
      <c r="H5323">
        <f>Table1[[#This Row],[GrnPostDate]]-Table1[[#This Row],[PoDate]]</f>
        <v>3</v>
      </c>
      <c r="I5323" t="s">
        <v>7263</v>
      </c>
      <c r="J5323" t="s">
        <v>7003</v>
      </c>
      <c r="K5323" t="s">
        <v>18622</v>
      </c>
      <c r="M5323">
        <v>69007</v>
      </c>
      <c r="O5323" t="s">
        <v>18623</v>
      </c>
      <c r="P5323">
        <v>5800</v>
      </c>
      <c r="Q5323">
        <v>3</v>
      </c>
      <c r="R5323">
        <v>3</v>
      </c>
      <c r="S5323" s="25">
        <f>Table1[[#This Row],[RcvdQuantity]]/Table1[[#This Row],[POQty]]</f>
        <v>1</v>
      </c>
      <c r="T5323">
        <v>0</v>
      </c>
      <c r="U5323">
        <v>0</v>
      </c>
      <c r="V5323">
        <v>0</v>
      </c>
      <c r="W5323">
        <v>0</v>
      </c>
      <c r="X5323">
        <v>5800</v>
      </c>
      <c r="Y5323">
        <v>5800</v>
      </c>
      <c r="Z5323">
        <v>5800</v>
      </c>
      <c r="AA5323">
        <v>0</v>
      </c>
      <c r="AB5323">
        <v>0</v>
      </c>
      <c r="AC5323">
        <v>17400</v>
      </c>
      <c r="AD5323">
        <v>17400</v>
      </c>
      <c r="AF5323" t="s">
        <v>5412</v>
      </c>
      <c r="AH5323">
        <v>433254</v>
      </c>
    </row>
    <row r="5324" spans="1:34" x14ac:dyDescent="0.25">
      <c r="A5324" t="s">
        <v>18492</v>
      </c>
      <c r="B5324" s="24">
        <v>45878</v>
      </c>
      <c r="C5324" t="s">
        <v>18624</v>
      </c>
      <c r="D5324" t="s">
        <v>18477</v>
      </c>
      <c r="E5324" t="s">
        <v>18625</v>
      </c>
      <c r="F5324" t="s">
        <v>18592</v>
      </c>
      <c r="G5324" t="s">
        <v>18592</v>
      </c>
      <c r="H5324">
        <f>Table1[[#This Row],[GrnPostDate]]-Table1[[#This Row],[PoDate]]</f>
        <v>6</v>
      </c>
      <c r="I5324" t="s">
        <v>5848</v>
      </c>
      <c r="J5324" t="s">
        <v>90</v>
      </c>
      <c r="K5324" t="s">
        <v>8983</v>
      </c>
      <c r="M5324">
        <v>11369</v>
      </c>
      <c r="O5324" t="s">
        <v>18626</v>
      </c>
      <c r="P5324">
        <v>2200</v>
      </c>
      <c r="Q5324">
        <v>15</v>
      </c>
      <c r="R5324">
        <v>15</v>
      </c>
      <c r="S5324" s="25">
        <f>Table1[[#This Row],[RcvdQuantity]]/Table1[[#This Row],[POQty]]</f>
        <v>1</v>
      </c>
      <c r="T5324">
        <v>0</v>
      </c>
      <c r="U5324">
        <v>0</v>
      </c>
      <c r="V5324">
        <v>0</v>
      </c>
      <c r="W5324">
        <v>0</v>
      </c>
      <c r="X5324">
        <v>2200</v>
      </c>
      <c r="Y5324">
        <v>2200</v>
      </c>
      <c r="Z5324">
        <v>2200</v>
      </c>
      <c r="AA5324">
        <v>0</v>
      </c>
      <c r="AB5324">
        <v>0</v>
      </c>
      <c r="AC5324">
        <v>33000</v>
      </c>
      <c r="AD5324">
        <v>33000</v>
      </c>
      <c r="AF5324" t="s">
        <v>5412</v>
      </c>
      <c r="AH5324">
        <v>433285</v>
      </c>
    </row>
    <row r="5325" spans="1:34" x14ac:dyDescent="0.25">
      <c r="A5325" t="s">
        <v>18627</v>
      </c>
      <c r="B5325" s="24">
        <v>45882</v>
      </c>
      <c r="C5325" t="s">
        <v>18628</v>
      </c>
      <c r="D5325" t="s">
        <v>18590</v>
      </c>
      <c r="E5325" t="s">
        <v>18629</v>
      </c>
      <c r="F5325" t="s">
        <v>18592</v>
      </c>
      <c r="G5325" t="s">
        <v>18592</v>
      </c>
      <c r="H5325">
        <f>Table1[[#This Row],[GrnPostDate]]-Table1[[#This Row],[PoDate]]</f>
        <v>2</v>
      </c>
      <c r="I5325" t="s">
        <v>5642</v>
      </c>
      <c r="J5325" t="s">
        <v>34</v>
      </c>
      <c r="K5325" t="s">
        <v>5502</v>
      </c>
      <c r="M5325">
        <v>9189</v>
      </c>
      <c r="O5325" t="s">
        <v>18630</v>
      </c>
      <c r="P5325">
        <v>5000</v>
      </c>
      <c r="Q5325">
        <v>5</v>
      </c>
      <c r="R5325">
        <v>5</v>
      </c>
      <c r="S5325" s="25">
        <f>Table1[[#This Row],[RcvdQuantity]]/Table1[[#This Row],[POQty]]</f>
        <v>1</v>
      </c>
      <c r="T5325">
        <v>0</v>
      </c>
      <c r="U5325">
        <v>0</v>
      </c>
      <c r="V5325">
        <v>0</v>
      </c>
      <c r="W5325">
        <v>0</v>
      </c>
      <c r="X5325">
        <v>5000</v>
      </c>
      <c r="Y5325">
        <v>5000</v>
      </c>
      <c r="Z5325">
        <v>5000</v>
      </c>
      <c r="AA5325">
        <v>0</v>
      </c>
      <c r="AB5325">
        <v>0</v>
      </c>
      <c r="AC5325">
        <v>25000</v>
      </c>
      <c r="AD5325">
        <v>25000</v>
      </c>
      <c r="AF5325" t="s">
        <v>5503</v>
      </c>
      <c r="AH5325">
        <v>433361</v>
      </c>
    </row>
    <row r="5326" spans="1:34" x14ac:dyDescent="0.25">
      <c r="A5326" t="s">
        <v>18631</v>
      </c>
      <c r="B5326" s="24">
        <v>45848</v>
      </c>
      <c r="C5326" t="s">
        <v>18632</v>
      </c>
      <c r="D5326" t="s">
        <v>18571</v>
      </c>
      <c r="E5326" t="s">
        <v>18633</v>
      </c>
      <c r="F5326" t="s">
        <v>18592</v>
      </c>
      <c r="G5326" t="s">
        <v>18592</v>
      </c>
      <c r="H5326">
        <f>Table1[[#This Row],[GrnPostDate]]-Table1[[#This Row],[PoDate]]</f>
        <v>36</v>
      </c>
      <c r="I5326" t="s">
        <v>5947</v>
      </c>
      <c r="J5326" t="s">
        <v>5948</v>
      </c>
      <c r="K5326" t="s">
        <v>5949</v>
      </c>
      <c r="L5326" t="s">
        <v>5950</v>
      </c>
      <c r="M5326">
        <v>7484</v>
      </c>
      <c r="O5326" t="s">
        <v>18634</v>
      </c>
      <c r="P5326">
        <v>135</v>
      </c>
      <c r="Q5326">
        <v>4000</v>
      </c>
      <c r="R5326">
        <v>4000</v>
      </c>
      <c r="S5326" s="25">
        <f>Table1[[#This Row],[RcvdQuantity]]/Table1[[#This Row],[POQty]]</f>
        <v>1</v>
      </c>
      <c r="T5326">
        <v>0</v>
      </c>
      <c r="U5326">
        <v>0</v>
      </c>
      <c r="V5326">
        <v>0</v>
      </c>
      <c r="W5326">
        <v>0</v>
      </c>
      <c r="X5326">
        <v>135</v>
      </c>
      <c r="Y5326">
        <v>135</v>
      </c>
      <c r="Z5326">
        <v>135</v>
      </c>
      <c r="AA5326">
        <v>0</v>
      </c>
      <c r="AB5326">
        <v>0</v>
      </c>
      <c r="AC5326">
        <v>540000</v>
      </c>
      <c r="AD5326">
        <v>540000</v>
      </c>
      <c r="AF5326" t="s">
        <v>5412</v>
      </c>
      <c r="AH5326">
        <v>433388</v>
      </c>
    </row>
    <row r="5327" spans="1:34" x14ac:dyDescent="0.25">
      <c r="A5327" t="s">
        <v>18635</v>
      </c>
      <c r="B5327" s="24">
        <v>45882</v>
      </c>
      <c r="C5327" t="s">
        <v>18636</v>
      </c>
      <c r="D5327" t="s">
        <v>18590</v>
      </c>
      <c r="E5327" t="s">
        <v>18637</v>
      </c>
      <c r="F5327" t="s">
        <v>18592</v>
      </c>
      <c r="G5327" t="s">
        <v>18592</v>
      </c>
      <c r="H5327">
        <f>Table1[[#This Row],[GrnPostDate]]-Table1[[#This Row],[PoDate]]</f>
        <v>2</v>
      </c>
      <c r="I5327" t="s">
        <v>209</v>
      </c>
      <c r="J5327" t="s">
        <v>5472</v>
      </c>
      <c r="K5327" t="s">
        <v>9031</v>
      </c>
      <c r="L5327" t="s">
        <v>9032</v>
      </c>
      <c r="M5327">
        <v>6938</v>
      </c>
      <c r="O5327" t="s">
        <v>18638</v>
      </c>
      <c r="P5327">
        <v>1535</v>
      </c>
      <c r="Q5327">
        <v>30</v>
      </c>
      <c r="R5327">
        <v>30</v>
      </c>
      <c r="S5327" s="25">
        <f>Table1[[#This Row],[RcvdQuantity]]/Table1[[#This Row],[POQty]]</f>
        <v>1</v>
      </c>
      <c r="T5327">
        <v>0</v>
      </c>
      <c r="U5327">
        <v>0</v>
      </c>
      <c r="V5327">
        <v>0</v>
      </c>
      <c r="W5327">
        <v>0</v>
      </c>
      <c r="X5327">
        <v>1535</v>
      </c>
      <c r="Y5327">
        <v>1535</v>
      </c>
      <c r="Z5327">
        <v>1535</v>
      </c>
      <c r="AA5327">
        <v>0</v>
      </c>
      <c r="AB5327">
        <v>0</v>
      </c>
      <c r="AC5327">
        <v>46050</v>
      </c>
      <c r="AD5327">
        <v>46050</v>
      </c>
      <c r="AF5327" t="s">
        <v>5412</v>
      </c>
      <c r="AH5327">
        <v>433389</v>
      </c>
    </row>
    <row r="5328" spans="1:34" x14ac:dyDescent="0.25">
      <c r="A5328" t="s">
        <v>18639</v>
      </c>
      <c r="B5328" s="24">
        <v>45883</v>
      </c>
      <c r="C5328" t="s">
        <v>18640</v>
      </c>
      <c r="D5328" t="s">
        <v>18590</v>
      </c>
      <c r="E5328" t="s">
        <v>18641</v>
      </c>
      <c r="F5328" t="s">
        <v>18592</v>
      </c>
      <c r="G5328" t="s">
        <v>18592</v>
      </c>
      <c r="H5328">
        <f>Table1[[#This Row],[GrnPostDate]]-Table1[[#This Row],[PoDate]]</f>
        <v>1</v>
      </c>
      <c r="I5328" t="s">
        <v>158</v>
      </c>
      <c r="J5328" t="s">
        <v>5472</v>
      </c>
      <c r="K5328" t="s">
        <v>6293</v>
      </c>
      <c r="L5328" t="s">
        <v>6294</v>
      </c>
      <c r="M5328">
        <v>7987</v>
      </c>
      <c r="O5328" t="s">
        <v>18642</v>
      </c>
      <c r="P5328">
        <v>240</v>
      </c>
      <c r="Q5328">
        <v>300</v>
      </c>
      <c r="R5328">
        <v>300</v>
      </c>
      <c r="S5328" s="25">
        <f>Table1[[#This Row],[RcvdQuantity]]/Table1[[#This Row],[POQty]]</f>
        <v>1</v>
      </c>
      <c r="T5328">
        <v>0</v>
      </c>
      <c r="U5328">
        <v>0</v>
      </c>
      <c r="V5328">
        <v>0</v>
      </c>
      <c r="W5328">
        <v>0</v>
      </c>
      <c r="X5328">
        <v>240</v>
      </c>
      <c r="Y5328">
        <v>240</v>
      </c>
      <c r="Z5328">
        <v>240</v>
      </c>
      <c r="AA5328">
        <v>0</v>
      </c>
      <c r="AB5328">
        <v>0</v>
      </c>
      <c r="AC5328">
        <v>72000</v>
      </c>
      <c r="AD5328">
        <v>72000</v>
      </c>
      <c r="AF5328" t="s">
        <v>5412</v>
      </c>
      <c r="AH5328">
        <v>433390</v>
      </c>
    </row>
    <row r="5329" spans="1:34" x14ac:dyDescent="0.25">
      <c r="A5329" t="s">
        <v>18639</v>
      </c>
      <c r="B5329" s="24">
        <v>45883</v>
      </c>
      <c r="C5329" t="s">
        <v>18640</v>
      </c>
      <c r="D5329" t="s">
        <v>18590</v>
      </c>
      <c r="E5329" t="s">
        <v>18641</v>
      </c>
      <c r="F5329" t="s">
        <v>18592</v>
      </c>
      <c r="G5329" t="s">
        <v>18592</v>
      </c>
      <c r="H5329">
        <f>Table1[[#This Row],[GrnPostDate]]-Table1[[#This Row],[PoDate]]</f>
        <v>1</v>
      </c>
      <c r="I5329" t="s">
        <v>158</v>
      </c>
      <c r="J5329" t="s">
        <v>5472</v>
      </c>
      <c r="K5329" t="s">
        <v>12680</v>
      </c>
      <c r="L5329" t="s">
        <v>7436</v>
      </c>
      <c r="M5329">
        <v>7048</v>
      </c>
      <c r="O5329" t="s">
        <v>18643</v>
      </c>
      <c r="P5329">
        <v>200</v>
      </c>
      <c r="Q5329">
        <v>100</v>
      </c>
      <c r="R5329">
        <v>70</v>
      </c>
      <c r="S5329" s="25">
        <f>Table1[[#This Row],[RcvdQuantity]]/Table1[[#This Row],[POQty]]</f>
        <v>0.7</v>
      </c>
      <c r="T5329">
        <v>30</v>
      </c>
      <c r="U5329">
        <v>0</v>
      </c>
      <c r="V5329">
        <v>0</v>
      </c>
      <c r="W5329">
        <v>0</v>
      </c>
      <c r="X5329">
        <v>200</v>
      </c>
      <c r="Y5329">
        <v>200</v>
      </c>
      <c r="Z5329">
        <v>200</v>
      </c>
      <c r="AA5329">
        <v>0</v>
      </c>
      <c r="AB5329">
        <v>0</v>
      </c>
      <c r="AC5329">
        <v>14000</v>
      </c>
      <c r="AD5329">
        <v>14000</v>
      </c>
      <c r="AF5329" t="s">
        <v>5412</v>
      </c>
      <c r="AH5329">
        <v>433391</v>
      </c>
    </row>
    <row r="5330" spans="1:34" x14ac:dyDescent="0.25">
      <c r="A5330" t="s">
        <v>18035</v>
      </c>
      <c r="B5330" s="24">
        <v>45873</v>
      </c>
      <c r="C5330" t="s">
        <v>18644</v>
      </c>
      <c r="D5330" t="s">
        <v>18590</v>
      </c>
      <c r="E5330" t="s">
        <v>18645</v>
      </c>
      <c r="F5330" t="s">
        <v>18592</v>
      </c>
      <c r="G5330" t="s">
        <v>18592</v>
      </c>
      <c r="H5330">
        <f>Table1[[#This Row],[GrnPostDate]]-Table1[[#This Row],[PoDate]]</f>
        <v>11</v>
      </c>
      <c r="I5330" t="s">
        <v>158</v>
      </c>
      <c r="J5330" t="s">
        <v>5816</v>
      </c>
      <c r="K5330" t="s">
        <v>18038</v>
      </c>
      <c r="M5330">
        <v>17954</v>
      </c>
      <c r="O5330" t="s">
        <v>18039</v>
      </c>
      <c r="P5330">
        <v>96</v>
      </c>
      <c r="Q5330">
        <v>15</v>
      </c>
      <c r="R5330">
        <v>15</v>
      </c>
      <c r="S5330" s="25">
        <f>Table1[[#This Row],[RcvdQuantity]]/Table1[[#This Row],[POQty]]</f>
        <v>1</v>
      </c>
      <c r="T5330">
        <v>0</v>
      </c>
      <c r="U5330">
        <v>0</v>
      </c>
      <c r="V5330">
        <v>0</v>
      </c>
      <c r="W5330">
        <v>0</v>
      </c>
      <c r="X5330">
        <v>96</v>
      </c>
      <c r="Y5330">
        <v>96</v>
      </c>
      <c r="Z5330">
        <v>96</v>
      </c>
      <c r="AA5330">
        <v>0</v>
      </c>
      <c r="AB5330">
        <v>0</v>
      </c>
      <c r="AC5330">
        <v>1440</v>
      </c>
      <c r="AD5330">
        <v>1440</v>
      </c>
      <c r="AF5330" t="s">
        <v>5412</v>
      </c>
      <c r="AH5330">
        <v>433392</v>
      </c>
    </row>
    <row r="5331" spans="1:34" x14ac:dyDescent="0.25">
      <c r="A5331" t="s">
        <v>18646</v>
      </c>
      <c r="B5331" s="24">
        <v>45883</v>
      </c>
      <c r="C5331" t="s">
        <v>18647</v>
      </c>
      <c r="D5331" t="s">
        <v>18590</v>
      </c>
      <c r="E5331" t="s">
        <v>18648</v>
      </c>
      <c r="F5331" t="s">
        <v>18592</v>
      </c>
      <c r="G5331" t="s">
        <v>18592</v>
      </c>
      <c r="H5331">
        <f>Table1[[#This Row],[GrnPostDate]]-Table1[[#This Row],[PoDate]]</f>
        <v>1</v>
      </c>
      <c r="I5331" t="s">
        <v>158</v>
      </c>
      <c r="J5331" t="s">
        <v>5472</v>
      </c>
      <c r="K5331" t="s">
        <v>15577</v>
      </c>
      <c r="L5331" t="s">
        <v>11297</v>
      </c>
      <c r="M5331">
        <v>7696</v>
      </c>
      <c r="O5331" t="s">
        <v>18649</v>
      </c>
      <c r="P5331">
        <v>763.79</v>
      </c>
      <c r="Q5331">
        <v>35</v>
      </c>
      <c r="R5331">
        <v>35</v>
      </c>
      <c r="S5331" s="25">
        <f>Table1[[#This Row],[RcvdQuantity]]/Table1[[#This Row],[POQty]]</f>
        <v>1</v>
      </c>
      <c r="T5331">
        <v>0</v>
      </c>
      <c r="U5331">
        <v>0</v>
      </c>
      <c r="V5331">
        <v>0</v>
      </c>
      <c r="W5331">
        <v>0</v>
      </c>
      <c r="X5331">
        <v>763.79</v>
      </c>
      <c r="Y5331">
        <v>763.79</v>
      </c>
      <c r="Z5331">
        <v>763.79</v>
      </c>
      <c r="AA5331">
        <v>0</v>
      </c>
      <c r="AB5331">
        <v>0</v>
      </c>
      <c r="AC5331">
        <v>26732.65</v>
      </c>
      <c r="AD5331">
        <v>26732.65</v>
      </c>
      <c r="AF5331" t="s">
        <v>5412</v>
      </c>
      <c r="AH5331">
        <v>433393</v>
      </c>
    </row>
    <row r="5332" spans="1:34" x14ac:dyDescent="0.25">
      <c r="A5332" t="s">
        <v>18650</v>
      </c>
      <c r="B5332" s="24">
        <v>45881</v>
      </c>
      <c r="C5332" t="s">
        <v>18651</v>
      </c>
      <c r="D5332" t="s">
        <v>18571</v>
      </c>
      <c r="E5332" t="s">
        <v>18652</v>
      </c>
      <c r="F5332" t="s">
        <v>18592</v>
      </c>
      <c r="G5332" t="s">
        <v>18592</v>
      </c>
      <c r="H5332">
        <f>Table1[[#This Row],[GrnPostDate]]-Table1[[#This Row],[PoDate]]</f>
        <v>3</v>
      </c>
      <c r="I5332" t="s">
        <v>158</v>
      </c>
      <c r="J5332" t="s">
        <v>6657</v>
      </c>
      <c r="K5332" t="s">
        <v>18653</v>
      </c>
      <c r="L5332" t="s">
        <v>7210</v>
      </c>
      <c r="M5332">
        <v>7747</v>
      </c>
      <c r="O5332" t="s">
        <v>18654</v>
      </c>
      <c r="P5332">
        <v>129</v>
      </c>
      <c r="Q5332">
        <v>50</v>
      </c>
      <c r="R5332">
        <v>16</v>
      </c>
      <c r="S5332" s="25">
        <f>Table1[[#This Row],[RcvdQuantity]]/Table1[[#This Row],[POQty]]</f>
        <v>0.32</v>
      </c>
      <c r="T5332">
        <v>34</v>
      </c>
      <c r="U5332">
        <v>0</v>
      </c>
      <c r="V5332">
        <v>0</v>
      </c>
      <c r="W5332">
        <v>0</v>
      </c>
      <c r="X5332">
        <v>129</v>
      </c>
      <c r="Y5332">
        <v>129</v>
      </c>
      <c r="Z5332">
        <v>129</v>
      </c>
      <c r="AA5332">
        <v>0</v>
      </c>
      <c r="AB5332">
        <v>0</v>
      </c>
      <c r="AC5332">
        <v>2064</v>
      </c>
      <c r="AD5332">
        <v>2064</v>
      </c>
      <c r="AF5332" t="s">
        <v>5412</v>
      </c>
      <c r="AH5332">
        <v>433394</v>
      </c>
    </row>
    <row r="5333" spans="1:34" x14ac:dyDescent="0.25">
      <c r="A5333" t="s">
        <v>18655</v>
      </c>
      <c r="B5333" s="24">
        <v>45881</v>
      </c>
      <c r="C5333" t="s">
        <v>18656</v>
      </c>
      <c r="D5333" t="s">
        <v>18590</v>
      </c>
      <c r="E5333" t="s">
        <v>18657</v>
      </c>
      <c r="F5333" t="s">
        <v>18592</v>
      </c>
      <c r="G5333" t="s">
        <v>18592</v>
      </c>
      <c r="H5333">
        <f>Table1[[#This Row],[GrnPostDate]]-Table1[[#This Row],[PoDate]]</f>
        <v>3</v>
      </c>
      <c r="I5333" t="s">
        <v>158</v>
      </c>
      <c r="J5333" t="s">
        <v>5472</v>
      </c>
      <c r="K5333" t="s">
        <v>9417</v>
      </c>
      <c r="L5333" t="s">
        <v>9418</v>
      </c>
      <c r="M5333">
        <v>6899</v>
      </c>
      <c r="O5333" t="s">
        <v>18658</v>
      </c>
      <c r="P5333">
        <v>22</v>
      </c>
      <c r="Q5333">
        <v>1000</v>
      </c>
      <c r="R5333">
        <v>1000</v>
      </c>
      <c r="S5333" s="25">
        <f>Table1[[#This Row],[RcvdQuantity]]/Table1[[#This Row],[POQty]]</f>
        <v>1</v>
      </c>
      <c r="T5333">
        <v>0</v>
      </c>
      <c r="U5333">
        <v>0</v>
      </c>
      <c r="V5333">
        <v>0</v>
      </c>
      <c r="W5333">
        <v>0</v>
      </c>
      <c r="X5333">
        <v>22</v>
      </c>
      <c r="Y5333">
        <v>22</v>
      </c>
      <c r="Z5333">
        <v>22</v>
      </c>
      <c r="AA5333">
        <v>0</v>
      </c>
      <c r="AB5333">
        <v>0</v>
      </c>
      <c r="AC5333">
        <v>22000</v>
      </c>
      <c r="AD5333">
        <v>22000</v>
      </c>
      <c r="AF5333" t="s">
        <v>5412</v>
      </c>
      <c r="AH5333">
        <v>433396</v>
      </c>
    </row>
    <row r="5334" spans="1:34" x14ac:dyDescent="0.25">
      <c r="A5334" t="s">
        <v>18659</v>
      </c>
      <c r="B5334" s="24">
        <v>45860</v>
      </c>
      <c r="C5334" t="s">
        <v>18660</v>
      </c>
      <c r="D5334" t="s">
        <v>18590</v>
      </c>
      <c r="E5334" t="s">
        <v>18661</v>
      </c>
      <c r="F5334" t="s">
        <v>18592</v>
      </c>
      <c r="G5334" t="s">
        <v>18592</v>
      </c>
      <c r="H5334">
        <f>Table1[[#This Row],[GrnPostDate]]-Table1[[#This Row],[PoDate]]</f>
        <v>24</v>
      </c>
      <c r="I5334" t="s">
        <v>188</v>
      </c>
      <c r="J5334" t="s">
        <v>5409</v>
      </c>
      <c r="K5334" t="s">
        <v>10760</v>
      </c>
      <c r="L5334" t="s">
        <v>9691</v>
      </c>
      <c r="M5334">
        <v>7236</v>
      </c>
      <c r="O5334" t="s">
        <v>18662</v>
      </c>
      <c r="P5334">
        <v>15</v>
      </c>
      <c r="Q5334">
        <v>12600</v>
      </c>
      <c r="R5334">
        <v>12600</v>
      </c>
      <c r="S5334" s="25">
        <f>Table1[[#This Row],[RcvdQuantity]]/Table1[[#This Row],[POQty]]</f>
        <v>1</v>
      </c>
      <c r="T5334">
        <v>0</v>
      </c>
      <c r="U5334">
        <v>0</v>
      </c>
      <c r="V5334">
        <v>0</v>
      </c>
      <c r="W5334">
        <v>0</v>
      </c>
      <c r="X5334">
        <v>15</v>
      </c>
      <c r="Y5334">
        <v>15</v>
      </c>
      <c r="Z5334">
        <v>15</v>
      </c>
      <c r="AA5334">
        <v>0</v>
      </c>
      <c r="AB5334">
        <v>0</v>
      </c>
      <c r="AC5334">
        <v>189000</v>
      </c>
      <c r="AD5334">
        <v>189000</v>
      </c>
      <c r="AF5334" t="s">
        <v>5412</v>
      </c>
      <c r="AH5334">
        <v>433403</v>
      </c>
    </row>
    <row r="5335" spans="1:34" x14ac:dyDescent="0.25">
      <c r="A5335" t="s">
        <v>18663</v>
      </c>
      <c r="B5335" s="24">
        <v>45870</v>
      </c>
      <c r="C5335" t="s">
        <v>18664</v>
      </c>
      <c r="D5335" t="s">
        <v>18590</v>
      </c>
      <c r="E5335" t="s">
        <v>18665</v>
      </c>
      <c r="F5335" t="s">
        <v>18592</v>
      </c>
      <c r="G5335" t="s">
        <v>18592</v>
      </c>
      <c r="H5335">
        <f>Table1[[#This Row],[GrnPostDate]]-Table1[[#This Row],[PoDate]]</f>
        <v>14</v>
      </c>
      <c r="I5335" t="s">
        <v>648</v>
      </c>
      <c r="J5335" t="s">
        <v>5472</v>
      </c>
      <c r="K5335" t="s">
        <v>9210</v>
      </c>
      <c r="L5335" t="s">
        <v>9211</v>
      </c>
      <c r="M5335">
        <v>7799</v>
      </c>
      <c r="O5335" t="s">
        <v>12379</v>
      </c>
      <c r="P5335">
        <v>23421.67</v>
      </c>
      <c r="Q5335">
        <v>1</v>
      </c>
      <c r="R5335">
        <v>1</v>
      </c>
      <c r="S5335" s="25">
        <f>Table1[[#This Row],[RcvdQuantity]]/Table1[[#This Row],[POQty]]</f>
        <v>1</v>
      </c>
      <c r="T5335">
        <v>0</v>
      </c>
      <c r="U5335">
        <v>0</v>
      </c>
      <c r="V5335">
        <v>0</v>
      </c>
      <c r="W5335">
        <v>0</v>
      </c>
      <c r="X5335">
        <v>23421.67</v>
      </c>
      <c r="Y5335">
        <v>23421.67</v>
      </c>
      <c r="Z5335">
        <v>23421.67</v>
      </c>
      <c r="AA5335">
        <v>0</v>
      </c>
      <c r="AB5335">
        <v>0</v>
      </c>
      <c r="AC5335">
        <v>23421.67</v>
      </c>
      <c r="AD5335">
        <v>23421.67</v>
      </c>
      <c r="AF5335" t="s">
        <v>5412</v>
      </c>
      <c r="AH5335">
        <v>433408</v>
      </c>
    </row>
    <row r="5336" spans="1:34" x14ac:dyDescent="0.25">
      <c r="A5336" t="s">
        <v>18666</v>
      </c>
      <c r="B5336" s="24">
        <v>45881</v>
      </c>
      <c r="C5336" t="s">
        <v>18667</v>
      </c>
      <c r="D5336" t="s">
        <v>18571</v>
      </c>
      <c r="E5336" t="s">
        <v>18668</v>
      </c>
      <c r="F5336" t="s">
        <v>18592</v>
      </c>
      <c r="G5336" t="s">
        <v>18592</v>
      </c>
      <c r="H5336">
        <f>Table1[[#This Row],[GrnPostDate]]-Table1[[#This Row],[PoDate]]</f>
        <v>3</v>
      </c>
      <c r="I5336" t="s">
        <v>648</v>
      </c>
      <c r="J5336" t="s">
        <v>5472</v>
      </c>
      <c r="K5336" t="s">
        <v>6299</v>
      </c>
      <c r="L5336" t="s">
        <v>6300</v>
      </c>
      <c r="M5336">
        <v>8035</v>
      </c>
      <c r="O5336" t="s">
        <v>16050</v>
      </c>
      <c r="P5336">
        <v>1530</v>
      </c>
      <c r="Q5336">
        <v>5</v>
      </c>
      <c r="R5336">
        <v>5</v>
      </c>
      <c r="S5336" s="25">
        <f>Table1[[#This Row],[RcvdQuantity]]/Table1[[#This Row],[POQty]]</f>
        <v>1</v>
      </c>
      <c r="T5336">
        <v>0</v>
      </c>
      <c r="U5336">
        <v>0</v>
      </c>
      <c r="V5336">
        <v>0</v>
      </c>
      <c r="W5336">
        <v>0</v>
      </c>
      <c r="X5336">
        <v>1530</v>
      </c>
      <c r="Y5336">
        <v>1530</v>
      </c>
      <c r="Z5336">
        <v>1530</v>
      </c>
      <c r="AA5336">
        <v>0</v>
      </c>
      <c r="AB5336">
        <v>0</v>
      </c>
      <c r="AC5336">
        <v>7650</v>
      </c>
      <c r="AD5336">
        <v>7650</v>
      </c>
      <c r="AF5336" t="s">
        <v>5412</v>
      </c>
      <c r="AH5336">
        <v>433419</v>
      </c>
    </row>
    <row r="5337" spans="1:34" x14ac:dyDescent="0.25">
      <c r="A5337" t="s">
        <v>18669</v>
      </c>
      <c r="B5337" s="24">
        <v>45880</v>
      </c>
      <c r="C5337" t="s">
        <v>18670</v>
      </c>
      <c r="D5337" t="s">
        <v>18671</v>
      </c>
      <c r="E5337" t="s">
        <v>18672</v>
      </c>
      <c r="F5337" t="s">
        <v>18673</v>
      </c>
      <c r="G5337" t="s">
        <v>18673</v>
      </c>
      <c r="H5337">
        <f>Table1[[#This Row],[GrnPostDate]]-Table1[[#This Row],[PoDate]]</f>
        <v>7</v>
      </c>
      <c r="I5337" t="s">
        <v>780</v>
      </c>
      <c r="J5337" t="s">
        <v>52</v>
      </c>
      <c r="K5337" t="s">
        <v>5632</v>
      </c>
      <c r="M5337">
        <v>9964</v>
      </c>
      <c r="O5337" t="s">
        <v>14896</v>
      </c>
      <c r="P5337">
        <v>22040</v>
      </c>
      <c r="Q5337">
        <v>4</v>
      </c>
      <c r="R5337">
        <v>4</v>
      </c>
      <c r="S5337" s="25">
        <f>Table1[[#This Row],[RcvdQuantity]]/Table1[[#This Row],[POQty]]</f>
        <v>1</v>
      </c>
      <c r="T5337">
        <v>0</v>
      </c>
      <c r="U5337">
        <v>9.43</v>
      </c>
      <c r="V5337">
        <v>0</v>
      </c>
      <c r="W5337">
        <v>0</v>
      </c>
      <c r="X5337">
        <v>19960.97</v>
      </c>
      <c r="Y5337">
        <v>19960.97</v>
      </c>
      <c r="Z5337">
        <v>19960.97</v>
      </c>
      <c r="AA5337">
        <v>0</v>
      </c>
      <c r="AB5337">
        <v>0</v>
      </c>
      <c r="AC5337">
        <v>79843.87</v>
      </c>
      <c r="AD5337">
        <v>79843.87</v>
      </c>
      <c r="AF5337" t="s">
        <v>5412</v>
      </c>
      <c r="AH5337">
        <v>433518</v>
      </c>
    </row>
    <row r="5338" spans="1:34" x14ac:dyDescent="0.25">
      <c r="A5338" t="s">
        <v>18669</v>
      </c>
      <c r="B5338" s="24">
        <v>45880</v>
      </c>
      <c r="C5338" t="s">
        <v>18670</v>
      </c>
      <c r="D5338" t="s">
        <v>18671</v>
      </c>
      <c r="E5338" t="s">
        <v>18672</v>
      </c>
      <c r="F5338" t="s">
        <v>18673</v>
      </c>
      <c r="G5338" t="s">
        <v>18673</v>
      </c>
      <c r="H5338">
        <f>Table1[[#This Row],[GrnPostDate]]-Table1[[#This Row],[PoDate]]</f>
        <v>7</v>
      </c>
      <c r="I5338" t="s">
        <v>780</v>
      </c>
      <c r="J5338" t="s">
        <v>52</v>
      </c>
      <c r="K5338" t="s">
        <v>16823</v>
      </c>
      <c r="M5338">
        <v>67617</v>
      </c>
      <c r="O5338" t="s">
        <v>16824</v>
      </c>
      <c r="P5338">
        <v>23200</v>
      </c>
      <c r="Q5338">
        <v>4</v>
      </c>
      <c r="R5338">
        <v>4</v>
      </c>
      <c r="S5338" s="25">
        <f>Table1[[#This Row],[RcvdQuantity]]/Table1[[#This Row],[POQty]]</f>
        <v>1</v>
      </c>
      <c r="T5338">
        <v>0</v>
      </c>
      <c r="U5338">
        <v>9.43</v>
      </c>
      <c r="V5338">
        <v>0</v>
      </c>
      <c r="W5338">
        <v>0</v>
      </c>
      <c r="X5338">
        <v>21011.54</v>
      </c>
      <c r="Y5338">
        <v>21011.54</v>
      </c>
      <c r="Z5338">
        <v>21011.54</v>
      </c>
      <c r="AA5338">
        <v>0</v>
      </c>
      <c r="AB5338">
        <v>0</v>
      </c>
      <c r="AC5338">
        <v>84046.18</v>
      </c>
      <c r="AD5338">
        <v>84046.18</v>
      </c>
      <c r="AF5338" t="s">
        <v>5503</v>
      </c>
      <c r="AH5338">
        <v>433519</v>
      </c>
    </row>
    <row r="5339" spans="1:34" x14ac:dyDescent="0.25">
      <c r="A5339" t="s">
        <v>18669</v>
      </c>
      <c r="B5339" s="24">
        <v>45880</v>
      </c>
      <c r="C5339" t="s">
        <v>18670</v>
      </c>
      <c r="D5339" t="s">
        <v>18671</v>
      </c>
      <c r="E5339" t="s">
        <v>18672</v>
      </c>
      <c r="F5339" t="s">
        <v>18673</v>
      </c>
      <c r="G5339" t="s">
        <v>18673</v>
      </c>
      <c r="H5339">
        <f>Table1[[#This Row],[GrnPostDate]]-Table1[[#This Row],[PoDate]]</f>
        <v>7</v>
      </c>
      <c r="I5339" t="s">
        <v>780</v>
      </c>
      <c r="J5339" t="s">
        <v>52</v>
      </c>
      <c r="K5339" t="s">
        <v>16825</v>
      </c>
      <c r="M5339">
        <v>67618</v>
      </c>
      <c r="O5339" t="s">
        <v>16824</v>
      </c>
      <c r="P5339">
        <v>18560</v>
      </c>
      <c r="Q5339">
        <v>2</v>
      </c>
      <c r="R5339">
        <v>2</v>
      </c>
      <c r="S5339" s="25">
        <f>Table1[[#This Row],[RcvdQuantity]]/Table1[[#This Row],[POQty]]</f>
        <v>1</v>
      </c>
      <c r="T5339">
        <v>0</v>
      </c>
      <c r="U5339">
        <v>9.43</v>
      </c>
      <c r="V5339">
        <v>0</v>
      </c>
      <c r="W5339">
        <v>0</v>
      </c>
      <c r="X5339">
        <v>16809.240000000002</v>
      </c>
      <c r="Y5339">
        <v>16809.23</v>
      </c>
      <c r="Z5339">
        <v>16809.240000000002</v>
      </c>
      <c r="AA5339">
        <v>0</v>
      </c>
      <c r="AB5339">
        <v>0</v>
      </c>
      <c r="AC5339">
        <v>33618.47</v>
      </c>
      <c r="AD5339">
        <v>33618.47</v>
      </c>
      <c r="AF5339" t="s">
        <v>5503</v>
      </c>
      <c r="AH5339">
        <v>433520</v>
      </c>
    </row>
    <row r="5340" spans="1:34" x14ac:dyDescent="0.25">
      <c r="A5340" t="s">
        <v>18669</v>
      </c>
      <c r="B5340" s="24">
        <v>45880</v>
      </c>
      <c r="C5340" t="s">
        <v>18670</v>
      </c>
      <c r="D5340" t="s">
        <v>18671</v>
      </c>
      <c r="E5340" t="s">
        <v>18672</v>
      </c>
      <c r="F5340" t="s">
        <v>18673</v>
      </c>
      <c r="G5340" t="s">
        <v>18673</v>
      </c>
      <c r="H5340">
        <f>Table1[[#This Row],[GrnPostDate]]-Table1[[#This Row],[PoDate]]</f>
        <v>7</v>
      </c>
      <c r="I5340" t="s">
        <v>780</v>
      </c>
      <c r="J5340" t="s">
        <v>52</v>
      </c>
      <c r="K5340" t="s">
        <v>18674</v>
      </c>
      <c r="M5340">
        <v>67616</v>
      </c>
      <c r="O5340" t="s">
        <v>12069</v>
      </c>
      <c r="P5340">
        <v>23200</v>
      </c>
      <c r="Q5340">
        <v>1</v>
      </c>
      <c r="R5340">
        <v>1</v>
      </c>
      <c r="S5340" s="25">
        <f>Table1[[#This Row],[RcvdQuantity]]/Table1[[#This Row],[POQty]]</f>
        <v>1</v>
      </c>
      <c r="T5340">
        <v>0</v>
      </c>
      <c r="U5340">
        <v>9.43</v>
      </c>
      <c r="V5340">
        <v>0</v>
      </c>
      <c r="W5340">
        <v>0</v>
      </c>
      <c r="X5340">
        <v>21011.54</v>
      </c>
      <c r="Y5340">
        <v>21011.54</v>
      </c>
      <c r="Z5340">
        <v>21011.54</v>
      </c>
      <c r="AA5340">
        <v>0</v>
      </c>
      <c r="AB5340">
        <v>0</v>
      </c>
      <c r="AC5340">
        <v>21011.54</v>
      </c>
      <c r="AD5340">
        <v>21011.54</v>
      </c>
      <c r="AF5340" t="s">
        <v>5503</v>
      </c>
      <c r="AH5340">
        <v>433521</v>
      </c>
    </row>
    <row r="5341" spans="1:34" x14ac:dyDescent="0.25">
      <c r="A5341" t="s">
        <v>18675</v>
      </c>
      <c r="B5341" s="24">
        <v>45881</v>
      </c>
      <c r="C5341" t="s">
        <v>18676</v>
      </c>
      <c r="D5341" t="s">
        <v>18677</v>
      </c>
      <c r="E5341" t="s">
        <v>18678</v>
      </c>
      <c r="F5341" t="s">
        <v>18673</v>
      </c>
      <c r="G5341" t="s">
        <v>18673</v>
      </c>
      <c r="H5341">
        <f>Table1[[#This Row],[GrnPostDate]]-Table1[[#This Row],[PoDate]]</f>
        <v>6</v>
      </c>
      <c r="I5341" t="s">
        <v>13205</v>
      </c>
      <c r="J5341" t="s">
        <v>52</v>
      </c>
      <c r="K5341" t="s">
        <v>13206</v>
      </c>
      <c r="M5341">
        <v>66388</v>
      </c>
      <c r="O5341" t="s">
        <v>18679</v>
      </c>
      <c r="P5341">
        <v>28017.32</v>
      </c>
      <c r="Q5341">
        <v>3</v>
      </c>
      <c r="R5341">
        <v>2</v>
      </c>
      <c r="S5341" s="25">
        <f>Table1[[#This Row],[RcvdQuantity]]/Table1[[#This Row],[POQty]]</f>
        <v>0.66666666666666663</v>
      </c>
      <c r="T5341">
        <v>1</v>
      </c>
      <c r="U5341">
        <v>0</v>
      </c>
      <c r="V5341">
        <v>0</v>
      </c>
      <c r="W5341">
        <v>0</v>
      </c>
      <c r="X5341">
        <v>28017.32</v>
      </c>
      <c r="Y5341">
        <v>28017.32</v>
      </c>
      <c r="Z5341">
        <v>28017.32</v>
      </c>
      <c r="AA5341">
        <v>0</v>
      </c>
      <c r="AB5341">
        <v>0</v>
      </c>
      <c r="AC5341">
        <v>56034.64</v>
      </c>
      <c r="AD5341">
        <v>56034.64</v>
      </c>
      <c r="AF5341" t="s">
        <v>5503</v>
      </c>
      <c r="AH5341">
        <v>433524</v>
      </c>
    </row>
    <row r="5342" spans="1:34" x14ac:dyDescent="0.25">
      <c r="A5342" t="s">
        <v>18675</v>
      </c>
      <c r="B5342" s="24">
        <v>45881</v>
      </c>
      <c r="C5342" t="s">
        <v>18676</v>
      </c>
      <c r="D5342" t="s">
        <v>18677</v>
      </c>
      <c r="E5342" t="s">
        <v>18678</v>
      </c>
      <c r="F5342" t="s">
        <v>18673</v>
      </c>
      <c r="G5342" t="s">
        <v>18673</v>
      </c>
      <c r="H5342">
        <f>Table1[[#This Row],[GrnPostDate]]-Table1[[#This Row],[PoDate]]</f>
        <v>6</v>
      </c>
      <c r="I5342" t="s">
        <v>13205</v>
      </c>
      <c r="J5342" t="s">
        <v>52</v>
      </c>
      <c r="K5342" t="s">
        <v>13208</v>
      </c>
      <c r="M5342">
        <v>66389</v>
      </c>
      <c r="O5342" t="s">
        <v>18680</v>
      </c>
      <c r="P5342">
        <v>30819.05</v>
      </c>
      <c r="Q5342">
        <v>1</v>
      </c>
      <c r="R5342">
        <v>1</v>
      </c>
      <c r="S5342" s="25">
        <f>Table1[[#This Row],[RcvdQuantity]]/Table1[[#This Row],[POQty]]</f>
        <v>1</v>
      </c>
      <c r="T5342">
        <v>0</v>
      </c>
      <c r="U5342">
        <v>0</v>
      </c>
      <c r="V5342">
        <v>0</v>
      </c>
      <c r="W5342">
        <v>0</v>
      </c>
      <c r="X5342">
        <v>30819.05</v>
      </c>
      <c r="Y5342">
        <v>30819.05</v>
      </c>
      <c r="Z5342">
        <v>30819.05</v>
      </c>
      <c r="AA5342">
        <v>0</v>
      </c>
      <c r="AB5342">
        <v>0</v>
      </c>
      <c r="AC5342">
        <v>30819.05</v>
      </c>
      <c r="AD5342">
        <v>30819.05</v>
      </c>
      <c r="AF5342" t="s">
        <v>5503</v>
      </c>
      <c r="AH5342">
        <v>433525</v>
      </c>
    </row>
    <row r="5343" spans="1:34" x14ac:dyDescent="0.25">
      <c r="A5343" t="s">
        <v>15750</v>
      </c>
      <c r="B5343" s="24">
        <v>45827</v>
      </c>
      <c r="C5343" t="s">
        <v>18681</v>
      </c>
      <c r="D5343" t="s">
        <v>18571</v>
      </c>
      <c r="E5343" t="s">
        <v>18682</v>
      </c>
      <c r="F5343" t="s">
        <v>18673</v>
      </c>
      <c r="G5343" t="s">
        <v>18673</v>
      </c>
      <c r="H5343">
        <f>Table1[[#This Row],[GrnPostDate]]-Table1[[#This Row],[PoDate]]</f>
        <v>60</v>
      </c>
      <c r="I5343" t="s">
        <v>5664</v>
      </c>
      <c r="J5343" t="s">
        <v>119</v>
      </c>
      <c r="K5343" t="s">
        <v>8910</v>
      </c>
      <c r="M5343">
        <v>999</v>
      </c>
      <c r="O5343" t="s">
        <v>18683</v>
      </c>
      <c r="P5343">
        <v>362.5</v>
      </c>
      <c r="Q5343">
        <v>360</v>
      </c>
      <c r="R5343">
        <v>360</v>
      </c>
      <c r="S5343" s="25">
        <f>Table1[[#This Row],[RcvdQuantity]]/Table1[[#This Row],[POQty]]</f>
        <v>1</v>
      </c>
      <c r="T5343">
        <v>0</v>
      </c>
      <c r="U5343">
        <v>0</v>
      </c>
      <c r="V5343">
        <v>0</v>
      </c>
      <c r="W5343">
        <v>0</v>
      </c>
      <c r="X5343">
        <v>362.5</v>
      </c>
      <c r="Y5343">
        <v>362.5</v>
      </c>
      <c r="Z5343">
        <v>362.5</v>
      </c>
      <c r="AA5343">
        <v>0</v>
      </c>
      <c r="AB5343">
        <v>0</v>
      </c>
      <c r="AC5343">
        <v>130500</v>
      </c>
      <c r="AD5343">
        <v>130500</v>
      </c>
      <c r="AF5343" t="s">
        <v>5412</v>
      </c>
      <c r="AH5343">
        <v>433625</v>
      </c>
    </row>
    <row r="5344" spans="1:34" x14ac:dyDescent="0.25">
      <c r="A5344" t="s">
        <v>15750</v>
      </c>
      <c r="B5344" s="24">
        <v>45827</v>
      </c>
      <c r="C5344" t="s">
        <v>18681</v>
      </c>
      <c r="D5344" t="s">
        <v>18571</v>
      </c>
      <c r="E5344" t="s">
        <v>18682</v>
      </c>
      <c r="F5344" t="s">
        <v>18673</v>
      </c>
      <c r="G5344" t="s">
        <v>18673</v>
      </c>
      <c r="H5344">
        <f>Table1[[#This Row],[GrnPostDate]]-Table1[[#This Row],[PoDate]]</f>
        <v>60</v>
      </c>
      <c r="I5344" t="s">
        <v>5664</v>
      </c>
      <c r="J5344" t="s">
        <v>119</v>
      </c>
      <c r="K5344" t="s">
        <v>18684</v>
      </c>
      <c r="M5344">
        <v>59144</v>
      </c>
      <c r="O5344" t="s">
        <v>18685</v>
      </c>
      <c r="P5344">
        <v>316.67</v>
      </c>
      <c r="Q5344">
        <v>240</v>
      </c>
      <c r="R5344">
        <v>240</v>
      </c>
      <c r="S5344" s="25">
        <f>Table1[[#This Row],[RcvdQuantity]]/Table1[[#This Row],[POQty]]</f>
        <v>1</v>
      </c>
      <c r="T5344">
        <v>0</v>
      </c>
      <c r="U5344">
        <v>0</v>
      </c>
      <c r="V5344">
        <v>0</v>
      </c>
      <c r="W5344">
        <v>0</v>
      </c>
      <c r="X5344">
        <v>316.67</v>
      </c>
      <c r="Y5344">
        <v>316.67</v>
      </c>
      <c r="Z5344">
        <v>316.67</v>
      </c>
      <c r="AA5344">
        <v>0</v>
      </c>
      <c r="AB5344">
        <v>0</v>
      </c>
      <c r="AC5344">
        <v>76000.800000000003</v>
      </c>
      <c r="AD5344">
        <v>76000.800000000003</v>
      </c>
      <c r="AF5344" t="s">
        <v>5412</v>
      </c>
      <c r="AH5344">
        <v>433626</v>
      </c>
    </row>
    <row r="5345" spans="1:34" x14ac:dyDescent="0.25">
      <c r="A5345" t="s">
        <v>13553</v>
      </c>
      <c r="B5345" s="24">
        <v>45785</v>
      </c>
      <c r="C5345" t="s">
        <v>18686</v>
      </c>
      <c r="D5345" t="s">
        <v>18477</v>
      </c>
      <c r="E5345" t="s">
        <v>18687</v>
      </c>
      <c r="F5345" t="s">
        <v>18673</v>
      </c>
      <c r="G5345" t="s">
        <v>18673</v>
      </c>
      <c r="H5345">
        <f>Table1[[#This Row],[GrnPostDate]]-Table1[[#This Row],[PoDate]]</f>
        <v>102</v>
      </c>
      <c r="I5345" t="s">
        <v>5664</v>
      </c>
      <c r="J5345" t="s">
        <v>119</v>
      </c>
      <c r="K5345" t="s">
        <v>8910</v>
      </c>
      <c r="M5345">
        <v>999</v>
      </c>
      <c r="O5345" t="s">
        <v>18683</v>
      </c>
      <c r="P5345">
        <v>362.5</v>
      </c>
      <c r="Q5345">
        <v>132</v>
      </c>
      <c r="R5345">
        <v>132</v>
      </c>
      <c r="S5345" s="25">
        <f>Table1[[#This Row],[RcvdQuantity]]/Table1[[#This Row],[POQty]]</f>
        <v>1</v>
      </c>
      <c r="T5345">
        <v>0</v>
      </c>
      <c r="U5345">
        <v>0</v>
      </c>
      <c r="V5345">
        <v>0</v>
      </c>
      <c r="W5345">
        <v>0</v>
      </c>
      <c r="X5345">
        <v>362.5</v>
      </c>
      <c r="Y5345">
        <v>362.5</v>
      </c>
      <c r="Z5345">
        <v>362.5</v>
      </c>
      <c r="AA5345">
        <v>0</v>
      </c>
      <c r="AB5345">
        <v>0</v>
      </c>
      <c r="AC5345">
        <v>47850</v>
      </c>
      <c r="AD5345">
        <v>47850</v>
      </c>
      <c r="AF5345" t="s">
        <v>5412</v>
      </c>
      <c r="AH5345">
        <v>433627</v>
      </c>
    </row>
    <row r="5346" spans="1:34" x14ac:dyDescent="0.25">
      <c r="A5346" t="s">
        <v>17607</v>
      </c>
      <c r="B5346" s="24">
        <v>45863</v>
      </c>
      <c r="C5346" t="s">
        <v>18688</v>
      </c>
      <c r="D5346" t="s">
        <v>18571</v>
      </c>
      <c r="E5346" t="s">
        <v>18689</v>
      </c>
      <c r="F5346" t="s">
        <v>18673</v>
      </c>
      <c r="G5346" t="s">
        <v>18673</v>
      </c>
      <c r="H5346">
        <f>Table1[[#This Row],[GrnPostDate]]-Table1[[#This Row],[PoDate]]</f>
        <v>24</v>
      </c>
      <c r="I5346" t="s">
        <v>5664</v>
      </c>
      <c r="J5346" t="s">
        <v>119</v>
      </c>
      <c r="K5346" t="s">
        <v>8910</v>
      </c>
      <c r="M5346">
        <v>999</v>
      </c>
      <c r="O5346" t="s">
        <v>18683</v>
      </c>
      <c r="P5346">
        <v>362</v>
      </c>
      <c r="Q5346">
        <v>240</v>
      </c>
      <c r="R5346">
        <v>240</v>
      </c>
      <c r="S5346" s="25">
        <f>Table1[[#This Row],[RcvdQuantity]]/Table1[[#This Row],[POQty]]</f>
        <v>1</v>
      </c>
      <c r="T5346">
        <v>0</v>
      </c>
      <c r="U5346">
        <v>0</v>
      </c>
      <c r="V5346">
        <v>0</v>
      </c>
      <c r="W5346">
        <v>0</v>
      </c>
      <c r="X5346">
        <v>362</v>
      </c>
      <c r="Y5346">
        <v>362</v>
      </c>
      <c r="Z5346">
        <v>362</v>
      </c>
      <c r="AA5346">
        <v>0</v>
      </c>
      <c r="AB5346">
        <v>0</v>
      </c>
      <c r="AC5346">
        <v>86880</v>
      </c>
      <c r="AD5346">
        <v>86880</v>
      </c>
      <c r="AF5346" t="s">
        <v>5412</v>
      </c>
      <c r="AH5346">
        <v>433628</v>
      </c>
    </row>
    <row r="5347" spans="1:34" x14ac:dyDescent="0.25">
      <c r="A5347" t="s">
        <v>18690</v>
      </c>
      <c r="B5347" s="24">
        <v>45819</v>
      </c>
      <c r="C5347" t="s">
        <v>18691</v>
      </c>
      <c r="D5347" t="s">
        <v>18671</v>
      </c>
      <c r="E5347" t="s">
        <v>18692</v>
      </c>
      <c r="F5347" t="s">
        <v>18673</v>
      </c>
      <c r="G5347" t="s">
        <v>18673</v>
      </c>
      <c r="H5347">
        <f>Table1[[#This Row],[GrnPostDate]]-Table1[[#This Row],[PoDate]]</f>
        <v>68</v>
      </c>
      <c r="I5347" t="s">
        <v>7035</v>
      </c>
      <c r="J5347" t="s">
        <v>119</v>
      </c>
      <c r="K5347" t="s">
        <v>16173</v>
      </c>
      <c r="M5347">
        <v>11425</v>
      </c>
      <c r="O5347" t="s">
        <v>11086</v>
      </c>
      <c r="P5347">
        <v>9850</v>
      </c>
      <c r="Q5347">
        <v>10</v>
      </c>
      <c r="R5347">
        <v>10</v>
      </c>
      <c r="S5347" s="25">
        <f>Table1[[#This Row],[RcvdQuantity]]/Table1[[#This Row],[POQty]]</f>
        <v>1</v>
      </c>
      <c r="T5347">
        <v>0</v>
      </c>
      <c r="U5347">
        <v>0</v>
      </c>
      <c r="V5347">
        <v>16</v>
      </c>
      <c r="W5347">
        <v>15760</v>
      </c>
      <c r="X5347">
        <v>11426</v>
      </c>
      <c r="Y5347">
        <v>11426</v>
      </c>
      <c r="Z5347">
        <v>11426</v>
      </c>
      <c r="AA5347">
        <v>0</v>
      </c>
      <c r="AB5347">
        <v>0</v>
      </c>
      <c r="AC5347">
        <v>114260</v>
      </c>
      <c r="AD5347">
        <v>130020</v>
      </c>
      <c r="AF5347" t="s">
        <v>5412</v>
      </c>
      <c r="AH5347">
        <v>433641</v>
      </c>
    </row>
    <row r="5348" spans="1:34" x14ac:dyDescent="0.25">
      <c r="A5348" t="s">
        <v>18693</v>
      </c>
      <c r="B5348" s="24">
        <v>45856</v>
      </c>
      <c r="C5348" t="s">
        <v>18694</v>
      </c>
      <c r="D5348" t="s">
        <v>18477</v>
      </c>
      <c r="E5348" t="s">
        <v>18695</v>
      </c>
      <c r="F5348" t="s">
        <v>18673</v>
      </c>
      <c r="G5348" t="s">
        <v>18673</v>
      </c>
      <c r="H5348">
        <f>Table1[[#This Row],[GrnPostDate]]-Table1[[#This Row],[PoDate]]</f>
        <v>31</v>
      </c>
      <c r="I5348" t="s">
        <v>7535</v>
      </c>
      <c r="J5348" t="s">
        <v>5460</v>
      </c>
      <c r="K5348" t="s">
        <v>12428</v>
      </c>
      <c r="M5348">
        <v>582</v>
      </c>
      <c r="O5348" t="s">
        <v>37</v>
      </c>
      <c r="P5348">
        <v>150</v>
      </c>
      <c r="Q5348">
        <v>100</v>
      </c>
      <c r="R5348">
        <v>100</v>
      </c>
      <c r="S5348" s="25">
        <f>Table1[[#This Row],[RcvdQuantity]]/Table1[[#This Row],[POQty]]</f>
        <v>1</v>
      </c>
      <c r="T5348">
        <v>0</v>
      </c>
      <c r="U5348">
        <v>0</v>
      </c>
      <c r="V5348">
        <v>0</v>
      </c>
      <c r="W5348">
        <v>0</v>
      </c>
      <c r="X5348">
        <v>150</v>
      </c>
      <c r="Y5348">
        <v>150</v>
      </c>
      <c r="Z5348">
        <v>150</v>
      </c>
      <c r="AA5348">
        <v>0</v>
      </c>
      <c r="AB5348">
        <v>0</v>
      </c>
      <c r="AC5348">
        <v>15000</v>
      </c>
      <c r="AD5348">
        <v>15000</v>
      </c>
      <c r="AF5348" t="s">
        <v>5503</v>
      </c>
      <c r="AH5348">
        <v>433650</v>
      </c>
    </row>
    <row r="5349" spans="1:34" x14ac:dyDescent="0.25">
      <c r="A5349" t="s">
        <v>18693</v>
      </c>
      <c r="B5349" s="24">
        <v>45856</v>
      </c>
      <c r="C5349" t="s">
        <v>18694</v>
      </c>
      <c r="D5349" t="s">
        <v>18477</v>
      </c>
      <c r="E5349" t="s">
        <v>18695</v>
      </c>
      <c r="F5349" t="s">
        <v>18673</v>
      </c>
      <c r="G5349" t="s">
        <v>18673</v>
      </c>
      <c r="H5349">
        <f>Table1[[#This Row],[GrnPostDate]]-Table1[[#This Row],[PoDate]]</f>
        <v>31</v>
      </c>
      <c r="I5349" t="s">
        <v>7535</v>
      </c>
      <c r="J5349" t="s">
        <v>5460</v>
      </c>
      <c r="K5349" t="s">
        <v>12432</v>
      </c>
      <c r="M5349">
        <v>581</v>
      </c>
      <c r="O5349" t="s">
        <v>37</v>
      </c>
      <c r="P5349">
        <v>150</v>
      </c>
      <c r="Q5349">
        <v>100</v>
      </c>
      <c r="R5349">
        <v>100</v>
      </c>
      <c r="S5349" s="25">
        <f>Table1[[#This Row],[RcvdQuantity]]/Table1[[#This Row],[POQty]]</f>
        <v>1</v>
      </c>
      <c r="T5349">
        <v>0</v>
      </c>
      <c r="U5349">
        <v>0</v>
      </c>
      <c r="V5349">
        <v>0</v>
      </c>
      <c r="W5349">
        <v>0</v>
      </c>
      <c r="X5349">
        <v>150</v>
      </c>
      <c r="Y5349">
        <v>150</v>
      </c>
      <c r="Z5349">
        <v>150</v>
      </c>
      <c r="AA5349">
        <v>0</v>
      </c>
      <c r="AB5349">
        <v>0</v>
      </c>
      <c r="AC5349">
        <v>15000</v>
      </c>
      <c r="AD5349">
        <v>15000</v>
      </c>
      <c r="AF5349" t="s">
        <v>5503</v>
      </c>
      <c r="AH5349">
        <v>433651</v>
      </c>
    </row>
    <row r="5350" spans="1:34" x14ac:dyDescent="0.25">
      <c r="A5350" t="s">
        <v>18693</v>
      </c>
      <c r="B5350" s="24">
        <v>45856</v>
      </c>
      <c r="C5350" t="s">
        <v>18694</v>
      </c>
      <c r="D5350" t="s">
        <v>18477</v>
      </c>
      <c r="E5350" t="s">
        <v>18695</v>
      </c>
      <c r="F5350" t="s">
        <v>18673</v>
      </c>
      <c r="G5350" t="s">
        <v>18673</v>
      </c>
      <c r="H5350">
        <f>Table1[[#This Row],[GrnPostDate]]-Table1[[#This Row],[PoDate]]</f>
        <v>31</v>
      </c>
      <c r="I5350" t="s">
        <v>7535</v>
      </c>
      <c r="J5350" t="s">
        <v>5460</v>
      </c>
      <c r="K5350" t="s">
        <v>18696</v>
      </c>
      <c r="M5350">
        <v>28695</v>
      </c>
      <c r="O5350" t="s">
        <v>37</v>
      </c>
      <c r="P5350">
        <v>250</v>
      </c>
      <c r="Q5350">
        <v>50</v>
      </c>
      <c r="R5350">
        <v>50</v>
      </c>
      <c r="S5350" s="25">
        <f>Table1[[#This Row],[RcvdQuantity]]/Table1[[#This Row],[POQty]]</f>
        <v>1</v>
      </c>
      <c r="T5350">
        <v>0</v>
      </c>
      <c r="U5350">
        <v>0</v>
      </c>
      <c r="V5350">
        <v>0</v>
      </c>
      <c r="W5350">
        <v>0</v>
      </c>
      <c r="X5350">
        <v>250</v>
      </c>
      <c r="Y5350">
        <v>250</v>
      </c>
      <c r="Z5350">
        <v>250</v>
      </c>
      <c r="AA5350">
        <v>0</v>
      </c>
      <c r="AB5350">
        <v>0</v>
      </c>
      <c r="AC5350">
        <v>12500</v>
      </c>
      <c r="AD5350">
        <v>12500</v>
      </c>
      <c r="AF5350" t="s">
        <v>5412</v>
      </c>
      <c r="AH5350">
        <v>433652</v>
      </c>
    </row>
    <row r="5351" spans="1:34" x14ac:dyDescent="0.25">
      <c r="A5351" t="s">
        <v>18693</v>
      </c>
      <c r="B5351" s="24">
        <v>45856</v>
      </c>
      <c r="C5351" t="s">
        <v>18694</v>
      </c>
      <c r="D5351" t="s">
        <v>18477</v>
      </c>
      <c r="E5351" t="s">
        <v>18695</v>
      </c>
      <c r="F5351" t="s">
        <v>18673</v>
      </c>
      <c r="G5351" t="s">
        <v>18673</v>
      </c>
      <c r="H5351">
        <f>Table1[[#This Row],[GrnPostDate]]-Table1[[#This Row],[PoDate]]</f>
        <v>31</v>
      </c>
      <c r="I5351" t="s">
        <v>7535</v>
      </c>
      <c r="J5351" t="s">
        <v>5460</v>
      </c>
      <c r="K5351" t="s">
        <v>18697</v>
      </c>
      <c r="M5351">
        <v>28684</v>
      </c>
      <c r="O5351" t="s">
        <v>37</v>
      </c>
      <c r="P5351">
        <v>250</v>
      </c>
      <c r="Q5351">
        <v>50</v>
      </c>
      <c r="R5351">
        <v>50</v>
      </c>
      <c r="S5351" s="25">
        <f>Table1[[#This Row],[RcvdQuantity]]/Table1[[#This Row],[POQty]]</f>
        <v>1</v>
      </c>
      <c r="T5351">
        <v>0</v>
      </c>
      <c r="U5351">
        <v>0</v>
      </c>
      <c r="V5351">
        <v>0</v>
      </c>
      <c r="W5351">
        <v>0</v>
      </c>
      <c r="X5351">
        <v>250</v>
      </c>
      <c r="Y5351">
        <v>250</v>
      </c>
      <c r="Z5351">
        <v>250</v>
      </c>
      <c r="AA5351">
        <v>0</v>
      </c>
      <c r="AB5351">
        <v>0</v>
      </c>
      <c r="AC5351">
        <v>12500</v>
      </c>
      <c r="AD5351">
        <v>12500</v>
      </c>
      <c r="AF5351" t="s">
        <v>5412</v>
      </c>
      <c r="AH5351">
        <v>433653</v>
      </c>
    </row>
    <row r="5352" spans="1:34" x14ac:dyDescent="0.25">
      <c r="A5352" t="s">
        <v>18693</v>
      </c>
      <c r="B5352" s="24">
        <v>45856</v>
      </c>
      <c r="C5352" t="s">
        <v>18694</v>
      </c>
      <c r="D5352" t="s">
        <v>18477</v>
      </c>
      <c r="E5352" t="s">
        <v>18695</v>
      </c>
      <c r="F5352" t="s">
        <v>18673</v>
      </c>
      <c r="G5352" t="s">
        <v>18673</v>
      </c>
      <c r="H5352">
        <f>Table1[[#This Row],[GrnPostDate]]-Table1[[#This Row],[PoDate]]</f>
        <v>31</v>
      </c>
      <c r="I5352" t="s">
        <v>7535</v>
      </c>
      <c r="J5352" t="s">
        <v>5460</v>
      </c>
      <c r="K5352" t="s">
        <v>18698</v>
      </c>
      <c r="M5352">
        <v>28686</v>
      </c>
      <c r="O5352" t="s">
        <v>37</v>
      </c>
      <c r="P5352">
        <v>250</v>
      </c>
      <c r="Q5352">
        <v>50</v>
      </c>
      <c r="R5352">
        <v>50</v>
      </c>
      <c r="S5352" s="25">
        <f>Table1[[#This Row],[RcvdQuantity]]/Table1[[#This Row],[POQty]]</f>
        <v>1</v>
      </c>
      <c r="T5352">
        <v>0</v>
      </c>
      <c r="U5352">
        <v>0</v>
      </c>
      <c r="V5352">
        <v>0</v>
      </c>
      <c r="W5352">
        <v>0</v>
      </c>
      <c r="X5352">
        <v>250</v>
      </c>
      <c r="Y5352">
        <v>250</v>
      </c>
      <c r="Z5352">
        <v>250</v>
      </c>
      <c r="AA5352">
        <v>0</v>
      </c>
      <c r="AB5352">
        <v>0</v>
      </c>
      <c r="AC5352">
        <v>12500</v>
      </c>
      <c r="AD5352">
        <v>12500</v>
      </c>
      <c r="AF5352" t="s">
        <v>5412</v>
      </c>
      <c r="AH5352">
        <v>433654</v>
      </c>
    </row>
    <row r="5353" spans="1:34" x14ac:dyDescent="0.25">
      <c r="A5353" t="s">
        <v>18693</v>
      </c>
      <c r="B5353" s="24">
        <v>45856</v>
      </c>
      <c r="C5353" t="s">
        <v>18694</v>
      </c>
      <c r="D5353" t="s">
        <v>18477</v>
      </c>
      <c r="E5353" t="s">
        <v>18695</v>
      </c>
      <c r="F5353" t="s">
        <v>18673</v>
      </c>
      <c r="G5353" t="s">
        <v>18673</v>
      </c>
      <c r="H5353">
        <f>Table1[[#This Row],[GrnPostDate]]-Table1[[#This Row],[PoDate]]</f>
        <v>31</v>
      </c>
      <c r="I5353" t="s">
        <v>7535</v>
      </c>
      <c r="J5353" t="s">
        <v>5460</v>
      </c>
      <c r="K5353" t="s">
        <v>7536</v>
      </c>
      <c r="M5353">
        <v>28687</v>
      </c>
      <c r="O5353" t="s">
        <v>37</v>
      </c>
      <c r="P5353">
        <v>250</v>
      </c>
      <c r="Q5353">
        <v>50</v>
      </c>
      <c r="R5353">
        <v>50</v>
      </c>
      <c r="S5353" s="25">
        <f>Table1[[#This Row],[RcvdQuantity]]/Table1[[#This Row],[POQty]]</f>
        <v>1</v>
      </c>
      <c r="T5353">
        <v>0</v>
      </c>
      <c r="U5353">
        <v>0</v>
      </c>
      <c r="V5353">
        <v>0</v>
      </c>
      <c r="W5353">
        <v>0</v>
      </c>
      <c r="X5353">
        <v>250</v>
      </c>
      <c r="Y5353">
        <v>250</v>
      </c>
      <c r="Z5353">
        <v>250</v>
      </c>
      <c r="AA5353">
        <v>0</v>
      </c>
      <c r="AB5353">
        <v>0</v>
      </c>
      <c r="AC5353">
        <v>12500</v>
      </c>
      <c r="AD5353">
        <v>12500</v>
      </c>
      <c r="AF5353" t="s">
        <v>5412</v>
      </c>
      <c r="AH5353">
        <v>433655</v>
      </c>
    </row>
    <row r="5354" spans="1:34" x14ac:dyDescent="0.25">
      <c r="A5354" t="s">
        <v>18693</v>
      </c>
      <c r="B5354" s="24">
        <v>45856</v>
      </c>
      <c r="C5354" t="s">
        <v>18694</v>
      </c>
      <c r="D5354" t="s">
        <v>18477</v>
      </c>
      <c r="E5354" t="s">
        <v>18695</v>
      </c>
      <c r="F5354" t="s">
        <v>18673</v>
      </c>
      <c r="G5354" t="s">
        <v>18673</v>
      </c>
      <c r="H5354">
        <f>Table1[[#This Row],[GrnPostDate]]-Table1[[#This Row],[PoDate]]</f>
        <v>31</v>
      </c>
      <c r="I5354" t="s">
        <v>7535</v>
      </c>
      <c r="J5354" t="s">
        <v>5460</v>
      </c>
      <c r="K5354" t="s">
        <v>18699</v>
      </c>
      <c r="M5354">
        <v>28688</v>
      </c>
      <c r="O5354" t="s">
        <v>37</v>
      </c>
      <c r="P5354">
        <v>250</v>
      </c>
      <c r="Q5354">
        <v>50</v>
      </c>
      <c r="R5354">
        <v>50</v>
      </c>
      <c r="S5354" s="25">
        <f>Table1[[#This Row],[RcvdQuantity]]/Table1[[#This Row],[POQty]]</f>
        <v>1</v>
      </c>
      <c r="T5354">
        <v>0</v>
      </c>
      <c r="U5354">
        <v>0</v>
      </c>
      <c r="V5354">
        <v>0</v>
      </c>
      <c r="W5354">
        <v>0</v>
      </c>
      <c r="X5354">
        <v>250</v>
      </c>
      <c r="Y5354">
        <v>250</v>
      </c>
      <c r="Z5354">
        <v>250</v>
      </c>
      <c r="AA5354">
        <v>0</v>
      </c>
      <c r="AB5354">
        <v>0</v>
      </c>
      <c r="AC5354">
        <v>12500</v>
      </c>
      <c r="AD5354">
        <v>12500</v>
      </c>
      <c r="AF5354" t="s">
        <v>5412</v>
      </c>
      <c r="AH5354">
        <v>433656</v>
      </c>
    </row>
    <row r="5355" spans="1:34" x14ac:dyDescent="0.25">
      <c r="A5355" t="s">
        <v>18693</v>
      </c>
      <c r="B5355" s="24">
        <v>45856</v>
      </c>
      <c r="C5355" t="s">
        <v>18694</v>
      </c>
      <c r="D5355" t="s">
        <v>18477</v>
      </c>
      <c r="E5355" t="s">
        <v>18695</v>
      </c>
      <c r="F5355" t="s">
        <v>18673</v>
      </c>
      <c r="G5355" t="s">
        <v>18673</v>
      </c>
      <c r="H5355">
        <f>Table1[[#This Row],[GrnPostDate]]-Table1[[#This Row],[PoDate]]</f>
        <v>31</v>
      </c>
      <c r="I5355" t="s">
        <v>7535</v>
      </c>
      <c r="J5355" t="s">
        <v>5460</v>
      </c>
      <c r="K5355" t="s">
        <v>18700</v>
      </c>
      <c r="M5355">
        <v>28689</v>
      </c>
      <c r="O5355" t="s">
        <v>37</v>
      </c>
      <c r="P5355">
        <v>200</v>
      </c>
      <c r="Q5355">
        <v>50</v>
      </c>
      <c r="R5355">
        <v>50</v>
      </c>
      <c r="S5355" s="25">
        <f>Table1[[#This Row],[RcvdQuantity]]/Table1[[#This Row],[POQty]]</f>
        <v>1</v>
      </c>
      <c r="T5355">
        <v>0</v>
      </c>
      <c r="U5355">
        <v>0</v>
      </c>
      <c r="V5355">
        <v>0</v>
      </c>
      <c r="W5355">
        <v>0</v>
      </c>
      <c r="X5355">
        <v>200</v>
      </c>
      <c r="Y5355">
        <v>200</v>
      </c>
      <c r="Z5355">
        <v>200</v>
      </c>
      <c r="AA5355">
        <v>0</v>
      </c>
      <c r="AB5355">
        <v>0</v>
      </c>
      <c r="AC5355">
        <v>10000</v>
      </c>
      <c r="AD5355">
        <v>10000</v>
      </c>
      <c r="AF5355" t="s">
        <v>5412</v>
      </c>
      <c r="AH5355">
        <v>433657</v>
      </c>
    </row>
    <row r="5356" spans="1:34" x14ac:dyDescent="0.25">
      <c r="A5356" t="s">
        <v>18693</v>
      </c>
      <c r="B5356" s="24">
        <v>45856</v>
      </c>
      <c r="C5356" t="s">
        <v>18694</v>
      </c>
      <c r="D5356" t="s">
        <v>18477</v>
      </c>
      <c r="E5356" t="s">
        <v>18695</v>
      </c>
      <c r="F5356" t="s">
        <v>18673</v>
      </c>
      <c r="G5356" t="s">
        <v>18673</v>
      </c>
      <c r="H5356">
        <f>Table1[[#This Row],[GrnPostDate]]-Table1[[#This Row],[PoDate]]</f>
        <v>31</v>
      </c>
      <c r="I5356" t="s">
        <v>7535</v>
      </c>
      <c r="J5356" t="s">
        <v>5460</v>
      </c>
      <c r="K5356" t="s">
        <v>7537</v>
      </c>
      <c r="M5356">
        <v>28690</v>
      </c>
      <c r="O5356" t="s">
        <v>37</v>
      </c>
      <c r="P5356">
        <v>200</v>
      </c>
      <c r="Q5356">
        <v>50</v>
      </c>
      <c r="R5356">
        <v>50</v>
      </c>
      <c r="S5356" s="25">
        <f>Table1[[#This Row],[RcvdQuantity]]/Table1[[#This Row],[POQty]]</f>
        <v>1</v>
      </c>
      <c r="T5356">
        <v>0</v>
      </c>
      <c r="U5356">
        <v>0</v>
      </c>
      <c r="V5356">
        <v>0</v>
      </c>
      <c r="W5356">
        <v>0</v>
      </c>
      <c r="X5356">
        <v>200</v>
      </c>
      <c r="Y5356">
        <v>200</v>
      </c>
      <c r="Z5356">
        <v>200</v>
      </c>
      <c r="AA5356">
        <v>0</v>
      </c>
      <c r="AB5356">
        <v>0</v>
      </c>
      <c r="AC5356">
        <v>10000</v>
      </c>
      <c r="AD5356">
        <v>10000</v>
      </c>
      <c r="AF5356" t="s">
        <v>5412</v>
      </c>
      <c r="AH5356">
        <v>433658</v>
      </c>
    </row>
    <row r="5357" spans="1:34" x14ac:dyDescent="0.25">
      <c r="A5357" t="s">
        <v>18693</v>
      </c>
      <c r="B5357" s="24">
        <v>45856</v>
      </c>
      <c r="C5357" t="s">
        <v>18694</v>
      </c>
      <c r="D5357" t="s">
        <v>18477</v>
      </c>
      <c r="E5357" t="s">
        <v>18695</v>
      </c>
      <c r="F5357" t="s">
        <v>18673</v>
      </c>
      <c r="G5357" t="s">
        <v>18673</v>
      </c>
      <c r="H5357">
        <f>Table1[[#This Row],[GrnPostDate]]-Table1[[#This Row],[PoDate]]</f>
        <v>31</v>
      </c>
      <c r="I5357" t="s">
        <v>7535</v>
      </c>
      <c r="J5357" t="s">
        <v>5460</v>
      </c>
      <c r="K5357" t="s">
        <v>7538</v>
      </c>
      <c r="M5357">
        <v>28691</v>
      </c>
      <c r="O5357" t="s">
        <v>37</v>
      </c>
      <c r="P5357">
        <v>200</v>
      </c>
      <c r="Q5357">
        <v>50</v>
      </c>
      <c r="R5357">
        <v>50</v>
      </c>
      <c r="S5357" s="25">
        <f>Table1[[#This Row],[RcvdQuantity]]/Table1[[#This Row],[POQty]]</f>
        <v>1</v>
      </c>
      <c r="T5357">
        <v>0</v>
      </c>
      <c r="U5357">
        <v>0</v>
      </c>
      <c r="V5357">
        <v>0</v>
      </c>
      <c r="W5357">
        <v>0</v>
      </c>
      <c r="X5357">
        <v>200</v>
      </c>
      <c r="Y5357">
        <v>200</v>
      </c>
      <c r="Z5357">
        <v>200</v>
      </c>
      <c r="AA5357">
        <v>0</v>
      </c>
      <c r="AB5357">
        <v>0</v>
      </c>
      <c r="AC5357">
        <v>10000</v>
      </c>
      <c r="AD5357">
        <v>10000</v>
      </c>
      <c r="AF5357" t="s">
        <v>5412</v>
      </c>
      <c r="AH5357">
        <v>433659</v>
      </c>
    </row>
    <row r="5358" spans="1:34" x14ac:dyDescent="0.25">
      <c r="A5358" t="s">
        <v>18693</v>
      </c>
      <c r="B5358" s="24">
        <v>45856</v>
      </c>
      <c r="C5358" t="s">
        <v>18694</v>
      </c>
      <c r="D5358" t="s">
        <v>18477</v>
      </c>
      <c r="E5358" t="s">
        <v>18695</v>
      </c>
      <c r="F5358" t="s">
        <v>18673</v>
      </c>
      <c r="G5358" t="s">
        <v>18673</v>
      </c>
      <c r="H5358">
        <f>Table1[[#This Row],[GrnPostDate]]-Table1[[#This Row],[PoDate]]</f>
        <v>31</v>
      </c>
      <c r="I5358" t="s">
        <v>7535</v>
      </c>
      <c r="J5358" t="s">
        <v>5460</v>
      </c>
      <c r="K5358" t="s">
        <v>7539</v>
      </c>
      <c r="M5358">
        <v>28692</v>
      </c>
      <c r="O5358" t="s">
        <v>37</v>
      </c>
      <c r="P5358">
        <v>200</v>
      </c>
      <c r="Q5358">
        <v>50</v>
      </c>
      <c r="R5358">
        <v>50</v>
      </c>
      <c r="S5358" s="25">
        <f>Table1[[#This Row],[RcvdQuantity]]/Table1[[#This Row],[POQty]]</f>
        <v>1</v>
      </c>
      <c r="T5358">
        <v>0</v>
      </c>
      <c r="U5358">
        <v>0</v>
      </c>
      <c r="V5358">
        <v>0</v>
      </c>
      <c r="W5358">
        <v>0</v>
      </c>
      <c r="X5358">
        <v>200</v>
      </c>
      <c r="Y5358">
        <v>200</v>
      </c>
      <c r="Z5358">
        <v>200</v>
      </c>
      <c r="AA5358">
        <v>0</v>
      </c>
      <c r="AB5358">
        <v>0</v>
      </c>
      <c r="AC5358">
        <v>10000</v>
      </c>
      <c r="AD5358">
        <v>10000</v>
      </c>
      <c r="AF5358" t="s">
        <v>5412</v>
      </c>
      <c r="AH5358">
        <v>433660</v>
      </c>
    </row>
    <row r="5359" spans="1:34" x14ac:dyDescent="0.25">
      <c r="A5359" t="s">
        <v>18693</v>
      </c>
      <c r="B5359" s="24">
        <v>45856</v>
      </c>
      <c r="C5359" t="s">
        <v>18694</v>
      </c>
      <c r="D5359" t="s">
        <v>18477</v>
      </c>
      <c r="E5359" t="s">
        <v>18695</v>
      </c>
      <c r="F5359" t="s">
        <v>18673</v>
      </c>
      <c r="G5359" t="s">
        <v>18673</v>
      </c>
      <c r="H5359">
        <f>Table1[[#This Row],[GrnPostDate]]-Table1[[#This Row],[PoDate]]</f>
        <v>31</v>
      </c>
      <c r="I5359" t="s">
        <v>7535</v>
      </c>
      <c r="J5359" t="s">
        <v>5460</v>
      </c>
      <c r="K5359" t="s">
        <v>7540</v>
      </c>
      <c r="M5359">
        <v>28693</v>
      </c>
      <c r="O5359" t="s">
        <v>37</v>
      </c>
      <c r="P5359">
        <v>200</v>
      </c>
      <c r="Q5359">
        <v>50</v>
      </c>
      <c r="R5359">
        <v>50</v>
      </c>
      <c r="S5359" s="25">
        <f>Table1[[#This Row],[RcvdQuantity]]/Table1[[#This Row],[POQty]]</f>
        <v>1</v>
      </c>
      <c r="T5359">
        <v>0</v>
      </c>
      <c r="U5359">
        <v>0</v>
      </c>
      <c r="V5359">
        <v>0</v>
      </c>
      <c r="W5359">
        <v>0</v>
      </c>
      <c r="X5359">
        <v>200</v>
      </c>
      <c r="Y5359">
        <v>200</v>
      </c>
      <c r="Z5359">
        <v>200</v>
      </c>
      <c r="AA5359">
        <v>0</v>
      </c>
      <c r="AB5359">
        <v>0</v>
      </c>
      <c r="AC5359">
        <v>10000</v>
      </c>
      <c r="AD5359">
        <v>10000</v>
      </c>
      <c r="AF5359" t="s">
        <v>5412</v>
      </c>
      <c r="AH5359">
        <v>433661</v>
      </c>
    </row>
    <row r="5360" spans="1:34" x14ac:dyDescent="0.25">
      <c r="A5360" t="s">
        <v>18701</v>
      </c>
      <c r="B5360" s="24">
        <v>45876</v>
      </c>
      <c r="C5360" t="s">
        <v>18702</v>
      </c>
      <c r="D5360" t="s">
        <v>18096</v>
      </c>
      <c r="E5360" t="s">
        <v>18703</v>
      </c>
      <c r="F5360" t="s">
        <v>18673</v>
      </c>
      <c r="G5360" t="s">
        <v>18673</v>
      </c>
      <c r="H5360">
        <f>Table1[[#This Row],[GrnPostDate]]-Table1[[#This Row],[PoDate]]</f>
        <v>11</v>
      </c>
      <c r="I5360" t="s">
        <v>5490</v>
      </c>
      <c r="J5360" t="s">
        <v>34</v>
      </c>
      <c r="K5360" t="s">
        <v>18704</v>
      </c>
      <c r="M5360">
        <v>1165</v>
      </c>
      <c r="O5360" t="s">
        <v>37</v>
      </c>
      <c r="P5360">
        <v>330</v>
      </c>
      <c r="Q5360">
        <v>20</v>
      </c>
      <c r="R5360">
        <v>20</v>
      </c>
      <c r="S5360" s="25">
        <f>Table1[[#This Row],[RcvdQuantity]]/Table1[[#This Row],[POQty]]</f>
        <v>1</v>
      </c>
      <c r="T5360">
        <v>0</v>
      </c>
      <c r="U5360">
        <v>0</v>
      </c>
      <c r="V5360">
        <v>0</v>
      </c>
      <c r="W5360">
        <v>0</v>
      </c>
      <c r="X5360">
        <v>330</v>
      </c>
      <c r="Y5360">
        <v>330</v>
      </c>
      <c r="Z5360">
        <v>330</v>
      </c>
      <c r="AA5360">
        <v>0</v>
      </c>
      <c r="AB5360">
        <v>0</v>
      </c>
      <c r="AC5360">
        <v>6600</v>
      </c>
      <c r="AD5360">
        <v>6600</v>
      </c>
      <c r="AF5360" t="s">
        <v>5503</v>
      </c>
      <c r="AH5360">
        <v>433684</v>
      </c>
    </row>
    <row r="5361" spans="1:34" x14ac:dyDescent="0.25">
      <c r="A5361" t="s">
        <v>18705</v>
      </c>
      <c r="B5361" s="24">
        <v>45876</v>
      </c>
      <c r="C5361" t="s">
        <v>18706</v>
      </c>
      <c r="D5361" t="s">
        <v>18707</v>
      </c>
      <c r="E5361" t="s">
        <v>18708</v>
      </c>
      <c r="F5361" t="s">
        <v>18673</v>
      </c>
      <c r="G5361" t="s">
        <v>18673</v>
      </c>
      <c r="H5361">
        <f>Table1[[#This Row],[GrnPostDate]]-Table1[[#This Row],[PoDate]]</f>
        <v>11</v>
      </c>
      <c r="I5361" t="s">
        <v>41</v>
      </c>
      <c r="J5361" t="s">
        <v>34</v>
      </c>
      <c r="K5361" t="s">
        <v>8405</v>
      </c>
      <c r="M5361">
        <v>1105</v>
      </c>
      <c r="O5361" t="s">
        <v>37</v>
      </c>
      <c r="P5361">
        <v>35</v>
      </c>
      <c r="Q5361">
        <v>300</v>
      </c>
      <c r="R5361">
        <v>300</v>
      </c>
      <c r="S5361" s="25">
        <f>Table1[[#This Row],[RcvdQuantity]]/Table1[[#This Row],[POQty]]</f>
        <v>1</v>
      </c>
      <c r="T5361">
        <v>0</v>
      </c>
      <c r="U5361">
        <v>0</v>
      </c>
      <c r="V5361">
        <v>16</v>
      </c>
      <c r="W5361">
        <v>1680</v>
      </c>
      <c r="X5361">
        <v>40.6</v>
      </c>
      <c r="Y5361">
        <v>40.6</v>
      </c>
      <c r="Z5361">
        <v>40.6</v>
      </c>
      <c r="AA5361">
        <v>0</v>
      </c>
      <c r="AB5361">
        <v>0</v>
      </c>
      <c r="AC5361">
        <v>12180</v>
      </c>
      <c r="AD5361">
        <v>13860</v>
      </c>
      <c r="AF5361" t="s">
        <v>5503</v>
      </c>
      <c r="AH5361">
        <v>433689</v>
      </c>
    </row>
    <row r="5362" spans="1:34" x14ac:dyDescent="0.25">
      <c r="A5362" t="s">
        <v>18709</v>
      </c>
      <c r="B5362" s="24">
        <v>45882</v>
      </c>
      <c r="C5362" t="s">
        <v>18710</v>
      </c>
      <c r="D5362" t="s">
        <v>18590</v>
      </c>
      <c r="E5362" t="s">
        <v>18711</v>
      </c>
      <c r="F5362" t="s">
        <v>18673</v>
      </c>
      <c r="G5362" t="s">
        <v>18673</v>
      </c>
      <c r="H5362">
        <f>Table1[[#This Row],[GrnPostDate]]-Table1[[#This Row],[PoDate]]</f>
        <v>5</v>
      </c>
      <c r="I5362" t="s">
        <v>505</v>
      </c>
      <c r="J5362" t="s">
        <v>5472</v>
      </c>
      <c r="K5362" t="s">
        <v>12182</v>
      </c>
      <c r="M5362">
        <v>40279</v>
      </c>
      <c r="O5362" t="s">
        <v>12183</v>
      </c>
      <c r="P5362">
        <v>780</v>
      </c>
      <c r="Q5362">
        <v>29</v>
      </c>
      <c r="R5362">
        <v>29</v>
      </c>
      <c r="S5362" s="25">
        <f>Table1[[#This Row],[RcvdQuantity]]/Table1[[#This Row],[POQty]]</f>
        <v>1</v>
      </c>
      <c r="T5362">
        <v>0</v>
      </c>
      <c r="U5362">
        <v>0</v>
      </c>
      <c r="V5362">
        <v>0</v>
      </c>
      <c r="W5362">
        <v>0</v>
      </c>
      <c r="X5362">
        <v>780</v>
      </c>
      <c r="Y5362">
        <v>780</v>
      </c>
      <c r="Z5362">
        <v>780</v>
      </c>
      <c r="AA5362">
        <v>0</v>
      </c>
      <c r="AB5362">
        <v>0</v>
      </c>
      <c r="AC5362">
        <v>22620</v>
      </c>
      <c r="AD5362">
        <v>22620</v>
      </c>
      <c r="AF5362" t="s">
        <v>5412</v>
      </c>
      <c r="AH5362">
        <v>434029</v>
      </c>
    </row>
    <row r="5363" spans="1:34" x14ac:dyDescent="0.25">
      <c r="A5363" t="s">
        <v>18712</v>
      </c>
      <c r="B5363" s="24">
        <v>45884</v>
      </c>
      <c r="C5363" t="s">
        <v>18713</v>
      </c>
      <c r="D5363" t="s">
        <v>18671</v>
      </c>
      <c r="E5363" t="s">
        <v>18714</v>
      </c>
      <c r="F5363" t="s">
        <v>18673</v>
      </c>
      <c r="G5363" t="s">
        <v>18673</v>
      </c>
      <c r="H5363">
        <f>Table1[[#This Row],[GrnPostDate]]-Table1[[#This Row],[PoDate]]</f>
        <v>3</v>
      </c>
      <c r="I5363" t="s">
        <v>438</v>
      </c>
      <c r="J5363" t="s">
        <v>5409</v>
      </c>
      <c r="K5363" t="s">
        <v>7055</v>
      </c>
      <c r="L5363" t="s">
        <v>7056</v>
      </c>
      <c r="M5363">
        <v>7340</v>
      </c>
      <c r="O5363" t="s">
        <v>14924</v>
      </c>
      <c r="P5363">
        <v>24.9</v>
      </c>
      <c r="Q5363">
        <v>1500</v>
      </c>
      <c r="R5363">
        <v>1500</v>
      </c>
      <c r="S5363" s="25">
        <f>Table1[[#This Row],[RcvdQuantity]]/Table1[[#This Row],[POQty]]</f>
        <v>1</v>
      </c>
      <c r="T5363">
        <v>0</v>
      </c>
      <c r="U5363">
        <v>0</v>
      </c>
      <c r="V5363">
        <v>0</v>
      </c>
      <c r="W5363">
        <v>0</v>
      </c>
      <c r="X5363">
        <v>24.9</v>
      </c>
      <c r="Y5363">
        <v>24.9</v>
      </c>
      <c r="Z5363">
        <v>24.9</v>
      </c>
      <c r="AA5363">
        <v>0</v>
      </c>
      <c r="AB5363">
        <v>0</v>
      </c>
      <c r="AC5363">
        <v>37350</v>
      </c>
      <c r="AD5363">
        <v>37350</v>
      </c>
      <c r="AF5363" t="s">
        <v>5412</v>
      </c>
      <c r="AH5363">
        <v>434031</v>
      </c>
    </row>
    <row r="5364" spans="1:34" x14ac:dyDescent="0.25">
      <c r="A5364" t="s">
        <v>18715</v>
      </c>
      <c r="B5364" s="24">
        <v>45884</v>
      </c>
      <c r="C5364" t="s">
        <v>18716</v>
      </c>
      <c r="D5364" t="s">
        <v>18671</v>
      </c>
      <c r="E5364" t="s">
        <v>18717</v>
      </c>
      <c r="F5364" t="s">
        <v>18673</v>
      </c>
      <c r="G5364" t="s">
        <v>18673</v>
      </c>
      <c r="H5364">
        <f>Table1[[#This Row],[GrnPostDate]]-Table1[[#This Row],[PoDate]]</f>
        <v>3</v>
      </c>
      <c r="I5364" t="s">
        <v>7633</v>
      </c>
      <c r="J5364" t="s">
        <v>5816</v>
      </c>
      <c r="K5364" t="s">
        <v>12092</v>
      </c>
      <c r="L5364" t="s">
        <v>12093</v>
      </c>
      <c r="M5364">
        <v>7069</v>
      </c>
      <c r="O5364" t="s">
        <v>12095</v>
      </c>
      <c r="P5364">
        <v>299</v>
      </c>
      <c r="Q5364">
        <v>300</v>
      </c>
      <c r="R5364">
        <v>300</v>
      </c>
      <c r="S5364" s="25">
        <f>Table1[[#This Row],[RcvdQuantity]]/Table1[[#This Row],[POQty]]</f>
        <v>1</v>
      </c>
      <c r="T5364">
        <v>0</v>
      </c>
      <c r="U5364">
        <v>0</v>
      </c>
      <c r="V5364">
        <v>0</v>
      </c>
      <c r="W5364">
        <v>0</v>
      </c>
      <c r="X5364">
        <v>299</v>
      </c>
      <c r="Y5364">
        <v>299</v>
      </c>
      <c r="Z5364">
        <v>299</v>
      </c>
      <c r="AA5364">
        <v>0</v>
      </c>
      <c r="AB5364">
        <v>0</v>
      </c>
      <c r="AC5364">
        <v>89700</v>
      </c>
      <c r="AD5364">
        <v>89700</v>
      </c>
      <c r="AF5364" t="s">
        <v>5412</v>
      </c>
      <c r="AH5364">
        <v>434033</v>
      </c>
    </row>
    <row r="5365" spans="1:34" x14ac:dyDescent="0.25">
      <c r="A5365" t="s">
        <v>18718</v>
      </c>
      <c r="B5365" s="24">
        <v>45883</v>
      </c>
      <c r="C5365" t="s">
        <v>18719</v>
      </c>
      <c r="D5365" t="s">
        <v>18671</v>
      </c>
      <c r="E5365" t="s">
        <v>18720</v>
      </c>
      <c r="F5365" t="s">
        <v>18673</v>
      </c>
      <c r="G5365" t="s">
        <v>18673</v>
      </c>
      <c r="H5365">
        <f>Table1[[#This Row],[GrnPostDate]]-Table1[[#This Row],[PoDate]]</f>
        <v>4</v>
      </c>
      <c r="I5365" t="s">
        <v>1031</v>
      </c>
      <c r="J5365" t="s">
        <v>5472</v>
      </c>
      <c r="K5365" t="s">
        <v>12481</v>
      </c>
      <c r="L5365" t="s">
        <v>12482</v>
      </c>
      <c r="M5365">
        <v>7066</v>
      </c>
      <c r="O5365" t="s">
        <v>18721</v>
      </c>
      <c r="P5365">
        <v>190</v>
      </c>
      <c r="Q5365">
        <v>300</v>
      </c>
      <c r="R5365">
        <v>300</v>
      </c>
      <c r="S5365" s="25">
        <f>Table1[[#This Row],[RcvdQuantity]]/Table1[[#This Row],[POQty]]</f>
        <v>1</v>
      </c>
      <c r="T5365">
        <v>0</v>
      </c>
      <c r="U5365">
        <v>0</v>
      </c>
      <c r="V5365">
        <v>0</v>
      </c>
      <c r="W5365">
        <v>0</v>
      </c>
      <c r="X5365">
        <v>190</v>
      </c>
      <c r="Y5365">
        <v>190</v>
      </c>
      <c r="Z5365">
        <v>190</v>
      </c>
      <c r="AA5365">
        <v>0</v>
      </c>
      <c r="AB5365">
        <v>0</v>
      </c>
      <c r="AC5365">
        <v>57000</v>
      </c>
      <c r="AD5365">
        <v>57000</v>
      </c>
      <c r="AF5365" t="s">
        <v>5412</v>
      </c>
      <c r="AH5365">
        <v>434034</v>
      </c>
    </row>
    <row r="5366" spans="1:34" x14ac:dyDescent="0.25">
      <c r="A5366" t="s">
        <v>18722</v>
      </c>
      <c r="B5366" s="24">
        <v>45883</v>
      </c>
      <c r="C5366" t="s">
        <v>18723</v>
      </c>
      <c r="D5366" t="s">
        <v>18671</v>
      </c>
      <c r="E5366" t="s">
        <v>18724</v>
      </c>
      <c r="F5366" t="s">
        <v>18673</v>
      </c>
      <c r="G5366" t="s">
        <v>18673</v>
      </c>
      <c r="H5366">
        <f>Table1[[#This Row],[GrnPostDate]]-Table1[[#This Row],[PoDate]]</f>
        <v>4</v>
      </c>
      <c r="I5366" t="s">
        <v>438</v>
      </c>
      <c r="J5366" t="s">
        <v>5472</v>
      </c>
      <c r="K5366" t="s">
        <v>5961</v>
      </c>
      <c r="L5366" t="s">
        <v>5962</v>
      </c>
      <c r="M5366">
        <v>7395</v>
      </c>
      <c r="O5366" t="s">
        <v>16886</v>
      </c>
      <c r="P5366">
        <v>120</v>
      </c>
      <c r="Q5366">
        <v>1200</v>
      </c>
      <c r="R5366">
        <v>1200</v>
      </c>
      <c r="S5366" s="25">
        <f>Table1[[#This Row],[RcvdQuantity]]/Table1[[#This Row],[POQty]]</f>
        <v>1</v>
      </c>
      <c r="T5366">
        <v>0</v>
      </c>
      <c r="U5366">
        <v>0</v>
      </c>
      <c r="V5366">
        <v>0</v>
      </c>
      <c r="W5366">
        <v>0</v>
      </c>
      <c r="X5366">
        <v>120</v>
      </c>
      <c r="Y5366">
        <v>120</v>
      </c>
      <c r="Z5366">
        <v>120</v>
      </c>
      <c r="AA5366">
        <v>0</v>
      </c>
      <c r="AB5366">
        <v>0</v>
      </c>
      <c r="AC5366">
        <v>144000</v>
      </c>
      <c r="AD5366">
        <v>144000</v>
      </c>
      <c r="AF5366" t="s">
        <v>5412</v>
      </c>
      <c r="AH5366">
        <v>434035</v>
      </c>
    </row>
    <row r="5367" spans="1:34" x14ac:dyDescent="0.25">
      <c r="A5367" t="s">
        <v>18725</v>
      </c>
      <c r="B5367" s="24">
        <v>45882</v>
      </c>
      <c r="C5367" t="s">
        <v>18726</v>
      </c>
      <c r="D5367" t="s">
        <v>18671</v>
      </c>
      <c r="E5367" t="s">
        <v>18727</v>
      </c>
      <c r="F5367" t="s">
        <v>18673</v>
      </c>
      <c r="G5367" t="s">
        <v>18673</v>
      </c>
      <c r="H5367">
        <f>Table1[[#This Row],[GrnPostDate]]-Table1[[#This Row],[PoDate]]</f>
        <v>5</v>
      </c>
      <c r="I5367" t="s">
        <v>648</v>
      </c>
      <c r="J5367" t="s">
        <v>5409</v>
      </c>
      <c r="K5367" t="s">
        <v>8767</v>
      </c>
      <c r="L5367" t="s">
        <v>8768</v>
      </c>
      <c r="M5367">
        <v>8095</v>
      </c>
      <c r="O5367" t="s">
        <v>18728</v>
      </c>
      <c r="P5367">
        <v>86.52</v>
      </c>
      <c r="Q5367">
        <v>840</v>
      </c>
      <c r="R5367">
        <v>840</v>
      </c>
      <c r="S5367" s="25">
        <f>Table1[[#This Row],[RcvdQuantity]]/Table1[[#This Row],[POQty]]</f>
        <v>1</v>
      </c>
      <c r="T5367">
        <v>0</v>
      </c>
      <c r="U5367">
        <v>0</v>
      </c>
      <c r="V5367">
        <v>0</v>
      </c>
      <c r="W5367">
        <v>0</v>
      </c>
      <c r="X5367">
        <v>86.52</v>
      </c>
      <c r="Y5367">
        <v>86.52</v>
      </c>
      <c r="Z5367">
        <v>86.52</v>
      </c>
      <c r="AA5367">
        <v>0</v>
      </c>
      <c r="AB5367">
        <v>0</v>
      </c>
      <c r="AC5367">
        <v>72679.320000000007</v>
      </c>
      <c r="AD5367">
        <v>72679.320000000007</v>
      </c>
      <c r="AF5367" t="s">
        <v>5412</v>
      </c>
      <c r="AH5367">
        <v>434036</v>
      </c>
    </row>
    <row r="5368" spans="1:34" x14ac:dyDescent="0.25">
      <c r="A5368" t="s">
        <v>18725</v>
      </c>
      <c r="B5368" s="24">
        <v>45882</v>
      </c>
      <c r="C5368" t="s">
        <v>18726</v>
      </c>
      <c r="D5368" t="s">
        <v>18671</v>
      </c>
      <c r="E5368" t="s">
        <v>18727</v>
      </c>
      <c r="F5368" t="s">
        <v>18673</v>
      </c>
      <c r="G5368" t="s">
        <v>18673</v>
      </c>
      <c r="H5368">
        <f>Table1[[#This Row],[GrnPostDate]]-Table1[[#This Row],[PoDate]]</f>
        <v>5</v>
      </c>
      <c r="I5368" t="s">
        <v>648</v>
      </c>
      <c r="J5368" t="s">
        <v>5409</v>
      </c>
      <c r="K5368" t="s">
        <v>5984</v>
      </c>
      <c r="L5368" t="s">
        <v>5985</v>
      </c>
      <c r="M5368">
        <v>7997</v>
      </c>
      <c r="O5368" t="s">
        <v>14983</v>
      </c>
      <c r="P5368">
        <v>135.74</v>
      </c>
      <c r="Q5368">
        <v>1400</v>
      </c>
      <c r="R5368">
        <v>1400</v>
      </c>
      <c r="S5368" s="25">
        <f>Table1[[#This Row],[RcvdQuantity]]/Table1[[#This Row],[POQty]]</f>
        <v>1</v>
      </c>
      <c r="T5368">
        <v>0</v>
      </c>
      <c r="U5368">
        <v>0</v>
      </c>
      <c r="V5368">
        <v>0</v>
      </c>
      <c r="W5368">
        <v>0</v>
      </c>
      <c r="X5368">
        <v>135.74</v>
      </c>
      <c r="Y5368">
        <v>135.74</v>
      </c>
      <c r="Z5368">
        <v>135.74</v>
      </c>
      <c r="AA5368">
        <v>0</v>
      </c>
      <c r="AB5368">
        <v>0</v>
      </c>
      <c r="AC5368">
        <v>190031.8</v>
      </c>
      <c r="AD5368">
        <v>190031.8</v>
      </c>
      <c r="AF5368" t="s">
        <v>5412</v>
      </c>
      <c r="AH5368">
        <v>434037</v>
      </c>
    </row>
    <row r="5369" spans="1:34" x14ac:dyDescent="0.25">
      <c r="A5369" t="s">
        <v>18729</v>
      </c>
      <c r="B5369" s="24">
        <v>45883</v>
      </c>
      <c r="C5369" t="s">
        <v>18730</v>
      </c>
      <c r="D5369" t="s">
        <v>18671</v>
      </c>
      <c r="E5369" t="s">
        <v>18731</v>
      </c>
      <c r="F5369" t="s">
        <v>18673</v>
      </c>
      <c r="G5369" t="s">
        <v>18673</v>
      </c>
      <c r="H5369">
        <f>Table1[[#This Row],[GrnPostDate]]-Table1[[#This Row],[PoDate]]</f>
        <v>4</v>
      </c>
      <c r="I5369" t="s">
        <v>1031</v>
      </c>
      <c r="J5369" t="s">
        <v>5472</v>
      </c>
      <c r="K5369" t="s">
        <v>10764</v>
      </c>
      <c r="L5369" t="s">
        <v>10765</v>
      </c>
      <c r="M5369">
        <v>6910</v>
      </c>
      <c r="O5369" t="s">
        <v>10766</v>
      </c>
      <c r="P5369">
        <v>19</v>
      </c>
      <c r="Q5369">
        <v>1000</v>
      </c>
      <c r="R5369">
        <v>1000</v>
      </c>
      <c r="S5369" s="25">
        <f>Table1[[#This Row],[RcvdQuantity]]/Table1[[#This Row],[POQty]]</f>
        <v>1</v>
      </c>
      <c r="T5369">
        <v>0</v>
      </c>
      <c r="U5369">
        <v>0</v>
      </c>
      <c r="V5369">
        <v>0</v>
      </c>
      <c r="W5369">
        <v>0</v>
      </c>
      <c r="X5369">
        <v>19</v>
      </c>
      <c r="Y5369">
        <v>19</v>
      </c>
      <c r="Z5369">
        <v>19</v>
      </c>
      <c r="AA5369">
        <v>0</v>
      </c>
      <c r="AB5369">
        <v>0</v>
      </c>
      <c r="AC5369">
        <v>19000</v>
      </c>
      <c r="AD5369">
        <v>19000</v>
      </c>
      <c r="AF5369" t="s">
        <v>5412</v>
      </c>
      <c r="AH5369">
        <v>434038</v>
      </c>
    </row>
    <row r="5370" spans="1:34" x14ac:dyDescent="0.25">
      <c r="A5370" t="s">
        <v>18729</v>
      </c>
      <c r="B5370" s="24">
        <v>45883</v>
      </c>
      <c r="C5370" t="s">
        <v>18730</v>
      </c>
      <c r="D5370" t="s">
        <v>18671</v>
      </c>
      <c r="E5370" t="s">
        <v>18731</v>
      </c>
      <c r="F5370" t="s">
        <v>18673</v>
      </c>
      <c r="G5370" t="s">
        <v>18673</v>
      </c>
      <c r="H5370">
        <f>Table1[[#This Row],[GrnPostDate]]-Table1[[#This Row],[PoDate]]</f>
        <v>4</v>
      </c>
      <c r="I5370" t="s">
        <v>1031</v>
      </c>
      <c r="J5370" t="s">
        <v>5472</v>
      </c>
      <c r="K5370" t="s">
        <v>14977</v>
      </c>
      <c r="L5370" t="s">
        <v>14978</v>
      </c>
      <c r="M5370">
        <v>6953</v>
      </c>
      <c r="O5370" t="s">
        <v>18732</v>
      </c>
      <c r="P5370">
        <v>120</v>
      </c>
      <c r="Q5370">
        <v>100</v>
      </c>
      <c r="R5370">
        <v>100</v>
      </c>
      <c r="S5370" s="25">
        <f>Table1[[#This Row],[RcvdQuantity]]/Table1[[#This Row],[POQty]]</f>
        <v>1</v>
      </c>
      <c r="T5370">
        <v>0</v>
      </c>
      <c r="U5370">
        <v>0</v>
      </c>
      <c r="V5370">
        <v>0</v>
      </c>
      <c r="W5370">
        <v>0</v>
      </c>
      <c r="X5370">
        <v>120</v>
      </c>
      <c r="Y5370">
        <v>120</v>
      </c>
      <c r="Z5370">
        <v>120</v>
      </c>
      <c r="AA5370">
        <v>0</v>
      </c>
      <c r="AB5370">
        <v>0</v>
      </c>
      <c r="AC5370">
        <v>12000</v>
      </c>
      <c r="AD5370">
        <v>12000</v>
      </c>
      <c r="AF5370" t="s">
        <v>5412</v>
      </c>
      <c r="AH5370">
        <v>434039</v>
      </c>
    </row>
    <row r="5371" spans="1:34" x14ac:dyDescent="0.25">
      <c r="A5371" t="s">
        <v>18729</v>
      </c>
      <c r="B5371" s="24">
        <v>45883</v>
      </c>
      <c r="C5371" t="s">
        <v>18730</v>
      </c>
      <c r="D5371" t="s">
        <v>18671</v>
      </c>
      <c r="E5371" t="s">
        <v>18731</v>
      </c>
      <c r="F5371" t="s">
        <v>18673</v>
      </c>
      <c r="G5371" t="s">
        <v>18673</v>
      </c>
      <c r="H5371">
        <f>Table1[[#This Row],[GrnPostDate]]-Table1[[#This Row],[PoDate]]</f>
        <v>4</v>
      </c>
      <c r="I5371" t="s">
        <v>1031</v>
      </c>
      <c r="J5371" t="s">
        <v>5948</v>
      </c>
      <c r="K5371" t="s">
        <v>13105</v>
      </c>
      <c r="M5371">
        <v>15552</v>
      </c>
      <c r="O5371" t="s">
        <v>18733</v>
      </c>
      <c r="P5371">
        <v>117</v>
      </c>
      <c r="Q5371">
        <v>400</v>
      </c>
      <c r="R5371">
        <v>400</v>
      </c>
      <c r="S5371" s="25">
        <f>Table1[[#This Row],[RcvdQuantity]]/Table1[[#This Row],[POQty]]</f>
        <v>1</v>
      </c>
      <c r="T5371">
        <v>0</v>
      </c>
      <c r="U5371">
        <v>0</v>
      </c>
      <c r="V5371">
        <v>0</v>
      </c>
      <c r="W5371">
        <v>0</v>
      </c>
      <c r="X5371">
        <v>117</v>
      </c>
      <c r="Y5371">
        <v>117</v>
      </c>
      <c r="Z5371">
        <v>117</v>
      </c>
      <c r="AA5371">
        <v>0</v>
      </c>
      <c r="AB5371">
        <v>0</v>
      </c>
      <c r="AC5371">
        <v>46800</v>
      </c>
      <c r="AD5371">
        <v>46800</v>
      </c>
      <c r="AF5371" t="s">
        <v>5412</v>
      </c>
      <c r="AH5371">
        <v>434040</v>
      </c>
    </row>
    <row r="5372" spans="1:34" x14ac:dyDescent="0.25">
      <c r="A5372" t="s">
        <v>18729</v>
      </c>
      <c r="B5372" s="24">
        <v>45883</v>
      </c>
      <c r="C5372" t="s">
        <v>18730</v>
      </c>
      <c r="D5372" t="s">
        <v>18671</v>
      </c>
      <c r="E5372" t="s">
        <v>18731</v>
      </c>
      <c r="F5372" t="s">
        <v>18673</v>
      </c>
      <c r="G5372" t="s">
        <v>18673</v>
      </c>
      <c r="H5372">
        <f>Table1[[#This Row],[GrnPostDate]]-Table1[[#This Row],[PoDate]]</f>
        <v>4</v>
      </c>
      <c r="I5372" t="s">
        <v>1031</v>
      </c>
      <c r="J5372" t="s">
        <v>5472</v>
      </c>
      <c r="K5372" t="s">
        <v>11597</v>
      </c>
      <c r="L5372" t="s">
        <v>7045</v>
      </c>
      <c r="M5372">
        <v>7132</v>
      </c>
      <c r="O5372" t="s">
        <v>18734</v>
      </c>
      <c r="P5372">
        <v>38.5</v>
      </c>
      <c r="Q5372">
        <v>500</v>
      </c>
      <c r="R5372">
        <v>500</v>
      </c>
      <c r="S5372" s="25">
        <f>Table1[[#This Row],[RcvdQuantity]]/Table1[[#This Row],[POQty]]</f>
        <v>1</v>
      </c>
      <c r="T5372">
        <v>0</v>
      </c>
      <c r="U5372">
        <v>0</v>
      </c>
      <c r="V5372">
        <v>0</v>
      </c>
      <c r="W5372">
        <v>0</v>
      </c>
      <c r="X5372">
        <v>38.5</v>
      </c>
      <c r="Y5372">
        <v>38.5</v>
      </c>
      <c r="Z5372">
        <v>38.5</v>
      </c>
      <c r="AA5372">
        <v>0</v>
      </c>
      <c r="AB5372">
        <v>0</v>
      </c>
      <c r="AC5372">
        <v>19250</v>
      </c>
      <c r="AD5372">
        <v>19250</v>
      </c>
      <c r="AF5372" t="s">
        <v>5412</v>
      </c>
      <c r="AH5372">
        <v>434041</v>
      </c>
    </row>
    <row r="5373" spans="1:34" x14ac:dyDescent="0.25">
      <c r="A5373" t="s">
        <v>18735</v>
      </c>
      <c r="B5373" s="24">
        <v>45884</v>
      </c>
      <c r="C5373" t="s">
        <v>18736</v>
      </c>
      <c r="D5373" t="s">
        <v>18677</v>
      </c>
      <c r="E5373" t="s">
        <v>18737</v>
      </c>
      <c r="F5373" t="s">
        <v>18673</v>
      </c>
      <c r="G5373" t="s">
        <v>18673</v>
      </c>
      <c r="H5373">
        <f>Table1[[#This Row],[GrnPostDate]]-Table1[[#This Row],[PoDate]]</f>
        <v>3</v>
      </c>
      <c r="I5373" t="s">
        <v>1118</v>
      </c>
      <c r="J5373" t="s">
        <v>854</v>
      </c>
      <c r="K5373" t="s">
        <v>5810</v>
      </c>
      <c r="M5373">
        <v>1142</v>
      </c>
      <c r="O5373" t="s">
        <v>37</v>
      </c>
      <c r="P5373">
        <v>900</v>
      </c>
      <c r="Q5373">
        <v>70</v>
      </c>
      <c r="R5373">
        <v>70</v>
      </c>
      <c r="S5373" s="25">
        <f>Table1[[#This Row],[RcvdQuantity]]/Table1[[#This Row],[POQty]]</f>
        <v>1</v>
      </c>
      <c r="T5373">
        <v>0</v>
      </c>
      <c r="U5373">
        <v>0</v>
      </c>
      <c r="V5373">
        <v>0</v>
      </c>
      <c r="W5373">
        <v>0</v>
      </c>
      <c r="X5373">
        <v>900</v>
      </c>
      <c r="Y5373">
        <v>900</v>
      </c>
      <c r="Z5373">
        <v>900</v>
      </c>
      <c r="AA5373">
        <v>0</v>
      </c>
      <c r="AB5373">
        <v>0</v>
      </c>
      <c r="AC5373">
        <v>63000</v>
      </c>
      <c r="AD5373">
        <v>63000</v>
      </c>
      <c r="AF5373" t="s">
        <v>5503</v>
      </c>
      <c r="AH5373">
        <v>434042</v>
      </c>
    </row>
    <row r="5374" spans="1:34" x14ac:dyDescent="0.25">
      <c r="A5374" t="s">
        <v>18735</v>
      </c>
      <c r="B5374" s="24">
        <v>45884</v>
      </c>
      <c r="C5374" t="s">
        <v>18736</v>
      </c>
      <c r="D5374" t="s">
        <v>18677</v>
      </c>
      <c r="E5374" t="s">
        <v>18737</v>
      </c>
      <c r="F5374" t="s">
        <v>18673</v>
      </c>
      <c r="G5374" t="s">
        <v>18673</v>
      </c>
      <c r="H5374">
        <f>Table1[[#This Row],[GrnPostDate]]-Table1[[#This Row],[PoDate]]</f>
        <v>3</v>
      </c>
      <c r="I5374" t="s">
        <v>1118</v>
      </c>
      <c r="J5374" t="s">
        <v>854</v>
      </c>
      <c r="K5374" t="s">
        <v>16113</v>
      </c>
      <c r="M5374">
        <v>1111</v>
      </c>
      <c r="O5374" t="s">
        <v>37</v>
      </c>
      <c r="P5374">
        <v>200</v>
      </c>
      <c r="Q5374">
        <v>5</v>
      </c>
      <c r="R5374">
        <v>5</v>
      </c>
      <c r="S5374" s="25">
        <f>Table1[[#This Row],[RcvdQuantity]]/Table1[[#This Row],[POQty]]</f>
        <v>1</v>
      </c>
      <c r="T5374">
        <v>0</v>
      </c>
      <c r="U5374">
        <v>0</v>
      </c>
      <c r="V5374">
        <v>0</v>
      </c>
      <c r="W5374">
        <v>0</v>
      </c>
      <c r="X5374">
        <v>200</v>
      </c>
      <c r="Y5374">
        <v>200</v>
      </c>
      <c r="Z5374">
        <v>200</v>
      </c>
      <c r="AA5374">
        <v>0</v>
      </c>
      <c r="AB5374">
        <v>0</v>
      </c>
      <c r="AC5374">
        <v>1000</v>
      </c>
      <c r="AD5374">
        <v>1000</v>
      </c>
      <c r="AF5374" t="s">
        <v>5503</v>
      </c>
      <c r="AH5374">
        <v>434043</v>
      </c>
    </row>
    <row r="5375" spans="1:34" x14ac:dyDescent="0.25">
      <c r="A5375" t="s">
        <v>18735</v>
      </c>
      <c r="B5375" s="24">
        <v>45884</v>
      </c>
      <c r="C5375" t="s">
        <v>18736</v>
      </c>
      <c r="D5375" t="s">
        <v>18677</v>
      </c>
      <c r="E5375" t="s">
        <v>18737</v>
      </c>
      <c r="F5375" t="s">
        <v>18673</v>
      </c>
      <c r="G5375" t="s">
        <v>18673</v>
      </c>
      <c r="H5375">
        <f>Table1[[#This Row],[GrnPostDate]]-Table1[[#This Row],[PoDate]]</f>
        <v>3</v>
      </c>
      <c r="I5375" t="s">
        <v>1118</v>
      </c>
      <c r="J5375" t="s">
        <v>854</v>
      </c>
      <c r="K5375" t="s">
        <v>18738</v>
      </c>
      <c r="M5375">
        <v>34362</v>
      </c>
      <c r="O5375" t="s">
        <v>37</v>
      </c>
      <c r="P5375">
        <v>3700</v>
      </c>
      <c r="Q5375">
        <v>2</v>
      </c>
      <c r="R5375">
        <v>2</v>
      </c>
      <c r="S5375" s="25">
        <f>Table1[[#This Row],[RcvdQuantity]]/Table1[[#This Row],[POQty]]</f>
        <v>1</v>
      </c>
      <c r="T5375">
        <v>0</v>
      </c>
      <c r="U5375">
        <v>0</v>
      </c>
      <c r="V5375">
        <v>0</v>
      </c>
      <c r="W5375">
        <v>0</v>
      </c>
      <c r="X5375">
        <v>3700</v>
      </c>
      <c r="Y5375">
        <v>3700</v>
      </c>
      <c r="Z5375">
        <v>3700</v>
      </c>
      <c r="AA5375">
        <v>0</v>
      </c>
      <c r="AB5375">
        <v>0</v>
      </c>
      <c r="AC5375">
        <v>7400</v>
      </c>
      <c r="AD5375">
        <v>7400</v>
      </c>
      <c r="AF5375" t="s">
        <v>5503</v>
      </c>
      <c r="AH5375">
        <v>434044</v>
      </c>
    </row>
    <row r="5376" spans="1:34" x14ac:dyDescent="0.25">
      <c r="A5376" t="s">
        <v>18739</v>
      </c>
      <c r="B5376" s="24">
        <v>45870</v>
      </c>
      <c r="C5376" t="s">
        <v>18740</v>
      </c>
      <c r="D5376" t="s">
        <v>18671</v>
      </c>
      <c r="E5376" t="s">
        <v>18741</v>
      </c>
      <c r="F5376" t="s">
        <v>18673</v>
      </c>
      <c r="G5376" t="s">
        <v>18673</v>
      </c>
      <c r="H5376">
        <f>Table1[[#This Row],[GrnPostDate]]-Table1[[#This Row],[PoDate]]</f>
        <v>17</v>
      </c>
      <c r="I5376" t="s">
        <v>1118</v>
      </c>
      <c r="J5376" t="s">
        <v>854</v>
      </c>
      <c r="K5376" t="s">
        <v>18742</v>
      </c>
      <c r="M5376">
        <v>1214</v>
      </c>
      <c r="O5376" t="s">
        <v>37</v>
      </c>
      <c r="P5376">
        <v>1000</v>
      </c>
      <c r="Q5376">
        <v>2</v>
      </c>
      <c r="R5376">
        <v>2</v>
      </c>
      <c r="S5376" s="25">
        <f>Table1[[#This Row],[RcvdQuantity]]/Table1[[#This Row],[POQty]]</f>
        <v>1</v>
      </c>
      <c r="T5376">
        <v>0</v>
      </c>
      <c r="U5376">
        <v>0</v>
      </c>
      <c r="V5376">
        <v>0</v>
      </c>
      <c r="W5376">
        <v>0</v>
      </c>
      <c r="X5376">
        <v>1000</v>
      </c>
      <c r="Y5376">
        <v>1000</v>
      </c>
      <c r="Z5376">
        <v>1000</v>
      </c>
      <c r="AA5376">
        <v>0</v>
      </c>
      <c r="AB5376">
        <v>0</v>
      </c>
      <c r="AC5376">
        <v>2000</v>
      </c>
      <c r="AD5376">
        <v>2000</v>
      </c>
      <c r="AF5376" t="s">
        <v>5503</v>
      </c>
      <c r="AH5376">
        <v>434045</v>
      </c>
    </row>
    <row r="5377" spans="1:34" x14ac:dyDescent="0.25">
      <c r="A5377" t="s">
        <v>18739</v>
      </c>
      <c r="B5377" s="24">
        <v>45870</v>
      </c>
      <c r="C5377" t="s">
        <v>18740</v>
      </c>
      <c r="D5377" t="s">
        <v>18671</v>
      </c>
      <c r="E5377" t="s">
        <v>18741</v>
      </c>
      <c r="F5377" t="s">
        <v>18673</v>
      </c>
      <c r="G5377" t="s">
        <v>18673</v>
      </c>
      <c r="H5377">
        <f>Table1[[#This Row],[GrnPostDate]]-Table1[[#This Row],[PoDate]]</f>
        <v>17</v>
      </c>
      <c r="I5377" t="s">
        <v>1118</v>
      </c>
      <c r="J5377" t="s">
        <v>854</v>
      </c>
      <c r="K5377" t="s">
        <v>18743</v>
      </c>
      <c r="M5377">
        <v>46280</v>
      </c>
      <c r="N5377" t="s">
        <v>7010</v>
      </c>
      <c r="O5377" t="s">
        <v>37</v>
      </c>
      <c r="P5377">
        <v>600</v>
      </c>
      <c r="Q5377">
        <v>9</v>
      </c>
      <c r="R5377">
        <v>9</v>
      </c>
      <c r="S5377" s="25">
        <f>Table1[[#This Row],[RcvdQuantity]]/Table1[[#This Row],[POQty]]</f>
        <v>1</v>
      </c>
      <c r="T5377">
        <v>0</v>
      </c>
      <c r="U5377">
        <v>0</v>
      </c>
      <c r="V5377">
        <v>0</v>
      </c>
      <c r="W5377">
        <v>0</v>
      </c>
      <c r="X5377">
        <v>600</v>
      </c>
      <c r="Y5377">
        <v>600</v>
      </c>
      <c r="Z5377">
        <v>600</v>
      </c>
      <c r="AA5377">
        <v>0</v>
      </c>
      <c r="AB5377">
        <v>0</v>
      </c>
      <c r="AC5377">
        <v>5400</v>
      </c>
      <c r="AD5377">
        <v>5400</v>
      </c>
      <c r="AF5377" t="s">
        <v>5503</v>
      </c>
      <c r="AH5377">
        <v>434046</v>
      </c>
    </row>
    <row r="5378" spans="1:34" x14ac:dyDescent="0.25">
      <c r="A5378" t="s">
        <v>18739</v>
      </c>
      <c r="B5378" s="24">
        <v>45870</v>
      </c>
      <c r="C5378" t="s">
        <v>18740</v>
      </c>
      <c r="D5378" t="s">
        <v>18671</v>
      </c>
      <c r="E5378" t="s">
        <v>18741</v>
      </c>
      <c r="F5378" t="s">
        <v>18673</v>
      </c>
      <c r="G5378" t="s">
        <v>18673</v>
      </c>
      <c r="H5378">
        <f>Table1[[#This Row],[GrnPostDate]]-Table1[[#This Row],[PoDate]]</f>
        <v>17</v>
      </c>
      <c r="I5378" t="s">
        <v>1118</v>
      </c>
      <c r="J5378" t="s">
        <v>854</v>
      </c>
      <c r="K5378" t="s">
        <v>18744</v>
      </c>
      <c r="M5378">
        <v>47488</v>
      </c>
      <c r="N5378" t="s">
        <v>18745</v>
      </c>
      <c r="O5378" t="s">
        <v>37</v>
      </c>
      <c r="P5378">
        <v>5800</v>
      </c>
      <c r="Q5378">
        <v>3</v>
      </c>
      <c r="R5378">
        <v>3</v>
      </c>
      <c r="S5378" s="25">
        <f>Table1[[#This Row],[RcvdQuantity]]/Table1[[#This Row],[POQty]]</f>
        <v>1</v>
      </c>
      <c r="T5378">
        <v>0</v>
      </c>
      <c r="U5378">
        <v>0</v>
      </c>
      <c r="V5378">
        <v>0</v>
      </c>
      <c r="W5378">
        <v>0</v>
      </c>
      <c r="X5378">
        <v>5800</v>
      </c>
      <c r="Y5378">
        <v>5800</v>
      </c>
      <c r="Z5378">
        <v>5800</v>
      </c>
      <c r="AA5378">
        <v>0</v>
      </c>
      <c r="AB5378">
        <v>0</v>
      </c>
      <c r="AC5378">
        <v>17400</v>
      </c>
      <c r="AD5378">
        <v>17400</v>
      </c>
      <c r="AF5378" t="s">
        <v>5503</v>
      </c>
      <c r="AH5378">
        <v>434047</v>
      </c>
    </row>
    <row r="5379" spans="1:34" x14ac:dyDescent="0.25">
      <c r="A5379" t="s">
        <v>18739</v>
      </c>
      <c r="B5379" s="24">
        <v>45870</v>
      </c>
      <c r="C5379" t="s">
        <v>18740</v>
      </c>
      <c r="D5379" t="s">
        <v>18671</v>
      </c>
      <c r="E5379" t="s">
        <v>18741</v>
      </c>
      <c r="F5379" t="s">
        <v>18673</v>
      </c>
      <c r="G5379" t="s">
        <v>18673</v>
      </c>
      <c r="H5379">
        <f>Table1[[#This Row],[GrnPostDate]]-Table1[[#This Row],[PoDate]]</f>
        <v>17</v>
      </c>
      <c r="I5379" t="s">
        <v>1118</v>
      </c>
      <c r="J5379" t="s">
        <v>854</v>
      </c>
      <c r="K5379" t="s">
        <v>18746</v>
      </c>
      <c r="M5379">
        <v>15296</v>
      </c>
      <c r="O5379" t="s">
        <v>37</v>
      </c>
      <c r="P5379">
        <v>4500</v>
      </c>
      <c r="Q5379">
        <v>11</v>
      </c>
      <c r="R5379">
        <v>11</v>
      </c>
      <c r="S5379" s="25">
        <f>Table1[[#This Row],[RcvdQuantity]]/Table1[[#This Row],[POQty]]</f>
        <v>1</v>
      </c>
      <c r="T5379">
        <v>0</v>
      </c>
      <c r="U5379">
        <v>0</v>
      </c>
      <c r="V5379">
        <v>0</v>
      </c>
      <c r="W5379">
        <v>0</v>
      </c>
      <c r="X5379">
        <v>4500</v>
      </c>
      <c r="Y5379">
        <v>4500</v>
      </c>
      <c r="Z5379">
        <v>4500</v>
      </c>
      <c r="AA5379">
        <v>0</v>
      </c>
      <c r="AB5379">
        <v>0</v>
      </c>
      <c r="AC5379">
        <v>49500</v>
      </c>
      <c r="AD5379">
        <v>49500</v>
      </c>
      <c r="AF5379" t="s">
        <v>5503</v>
      </c>
      <c r="AH5379">
        <v>434048</v>
      </c>
    </row>
    <row r="5380" spans="1:34" x14ac:dyDescent="0.25">
      <c r="A5380" t="s">
        <v>18739</v>
      </c>
      <c r="B5380" s="24">
        <v>45870</v>
      </c>
      <c r="C5380" t="s">
        <v>18740</v>
      </c>
      <c r="D5380" t="s">
        <v>18671</v>
      </c>
      <c r="E5380" t="s">
        <v>18741</v>
      </c>
      <c r="F5380" t="s">
        <v>18673</v>
      </c>
      <c r="G5380" t="s">
        <v>18673</v>
      </c>
      <c r="H5380">
        <f>Table1[[#This Row],[GrnPostDate]]-Table1[[#This Row],[PoDate]]</f>
        <v>17</v>
      </c>
      <c r="I5380" t="s">
        <v>1118</v>
      </c>
      <c r="J5380" t="s">
        <v>854</v>
      </c>
      <c r="K5380" t="s">
        <v>11926</v>
      </c>
      <c r="M5380">
        <v>17784</v>
      </c>
      <c r="O5380" t="s">
        <v>37</v>
      </c>
      <c r="P5380">
        <v>1500</v>
      </c>
      <c r="Q5380">
        <v>3</v>
      </c>
      <c r="R5380">
        <v>3</v>
      </c>
      <c r="S5380" s="25">
        <f>Table1[[#This Row],[RcvdQuantity]]/Table1[[#This Row],[POQty]]</f>
        <v>1</v>
      </c>
      <c r="T5380">
        <v>0</v>
      </c>
      <c r="U5380">
        <v>0</v>
      </c>
      <c r="V5380">
        <v>0</v>
      </c>
      <c r="W5380">
        <v>0</v>
      </c>
      <c r="X5380">
        <v>1500</v>
      </c>
      <c r="Y5380">
        <v>1500</v>
      </c>
      <c r="Z5380">
        <v>1500</v>
      </c>
      <c r="AA5380">
        <v>0</v>
      </c>
      <c r="AB5380">
        <v>0</v>
      </c>
      <c r="AC5380">
        <v>4500</v>
      </c>
      <c r="AD5380">
        <v>4500</v>
      </c>
      <c r="AF5380" t="s">
        <v>5503</v>
      </c>
      <c r="AH5380">
        <v>434049</v>
      </c>
    </row>
    <row r="5381" spans="1:34" x14ac:dyDescent="0.25">
      <c r="A5381" t="s">
        <v>18739</v>
      </c>
      <c r="B5381" s="24">
        <v>45870</v>
      </c>
      <c r="C5381" t="s">
        <v>18740</v>
      </c>
      <c r="D5381" t="s">
        <v>18671</v>
      </c>
      <c r="E5381" t="s">
        <v>18741</v>
      </c>
      <c r="F5381" t="s">
        <v>18673</v>
      </c>
      <c r="G5381" t="s">
        <v>18673</v>
      </c>
      <c r="H5381">
        <f>Table1[[#This Row],[GrnPostDate]]-Table1[[#This Row],[PoDate]]</f>
        <v>17</v>
      </c>
      <c r="I5381" t="s">
        <v>1118</v>
      </c>
      <c r="J5381" t="s">
        <v>854</v>
      </c>
      <c r="K5381" t="s">
        <v>18747</v>
      </c>
      <c r="M5381">
        <v>14965</v>
      </c>
      <c r="O5381" t="s">
        <v>37</v>
      </c>
      <c r="P5381">
        <v>1400</v>
      </c>
      <c r="Q5381">
        <v>2</v>
      </c>
      <c r="R5381">
        <v>2</v>
      </c>
      <c r="S5381" s="25">
        <f>Table1[[#This Row],[RcvdQuantity]]/Table1[[#This Row],[POQty]]</f>
        <v>1</v>
      </c>
      <c r="T5381">
        <v>0</v>
      </c>
      <c r="U5381">
        <v>0</v>
      </c>
      <c r="V5381">
        <v>0</v>
      </c>
      <c r="W5381">
        <v>0</v>
      </c>
      <c r="X5381">
        <v>1400</v>
      </c>
      <c r="Y5381">
        <v>1400</v>
      </c>
      <c r="Z5381">
        <v>1400</v>
      </c>
      <c r="AA5381">
        <v>0</v>
      </c>
      <c r="AB5381">
        <v>0</v>
      </c>
      <c r="AC5381">
        <v>2800</v>
      </c>
      <c r="AD5381">
        <v>2800</v>
      </c>
      <c r="AF5381" t="s">
        <v>5503</v>
      </c>
      <c r="AH5381">
        <v>434050</v>
      </c>
    </row>
    <row r="5382" spans="1:34" x14ac:dyDescent="0.25">
      <c r="A5382" t="s">
        <v>18739</v>
      </c>
      <c r="B5382" s="24">
        <v>45870</v>
      </c>
      <c r="C5382" t="s">
        <v>18740</v>
      </c>
      <c r="D5382" t="s">
        <v>18671</v>
      </c>
      <c r="E5382" t="s">
        <v>18741</v>
      </c>
      <c r="F5382" t="s">
        <v>18673</v>
      </c>
      <c r="G5382" t="s">
        <v>18673</v>
      </c>
      <c r="H5382">
        <f>Table1[[#This Row],[GrnPostDate]]-Table1[[#This Row],[PoDate]]</f>
        <v>17</v>
      </c>
      <c r="I5382" t="s">
        <v>1118</v>
      </c>
      <c r="J5382" t="s">
        <v>854</v>
      </c>
      <c r="K5382" t="s">
        <v>18748</v>
      </c>
      <c r="M5382">
        <v>1256</v>
      </c>
      <c r="O5382" t="s">
        <v>37</v>
      </c>
      <c r="P5382">
        <v>5200</v>
      </c>
      <c r="Q5382">
        <v>12</v>
      </c>
      <c r="R5382">
        <v>12</v>
      </c>
      <c r="S5382" s="25">
        <f>Table1[[#This Row],[RcvdQuantity]]/Table1[[#This Row],[POQty]]</f>
        <v>1</v>
      </c>
      <c r="T5382">
        <v>0</v>
      </c>
      <c r="U5382">
        <v>0</v>
      </c>
      <c r="V5382">
        <v>0</v>
      </c>
      <c r="W5382">
        <v>0</v>
      </c>
      <c r="X5382">
        <v>5200</v>
      </c>
      <c r="Y5382">
        <v>5200</v>
      </c>
      <c r="Z5382">
        <v>5200</v>
      </c>
      <c r="AA5382">
        <v>0</v>
      </c>
      <c r="AB5382">
        <v>0</v>
      </c>
      <c r="AC5382">
        <v>62400</v>
      </c>
      <c r="AD5382">
        <v>62400</v>
      </c>
      <c r="AF5382" t="s">
        <v>5503</v>
      </c>
      <c r="AH5382">
        <v>434051</v>
      </c>
    </row>
    <row r="5383" spans="1:34" x14ac:dyDescent="0.25">
      <c r="A5383" t="s">
        <v>18739</v>
      </c>
      <c r="B5383" s="24">
        <v>45870</v>
      </c>
      <c r="C5383" t="s">
        <v>18740</v>
      </c>
      <c r="D5383" t="s">
        <v>18671</v>
      </c>
      <c r="E5383" t="s">
        <v>18741</v>
      </c>
      <c r="F5383" t="s">
        <v>18673</v>
      </c>
      <c r="G5383" t="s">
        <v>18673</v>
      </c>
      <c r="H5383">
        <f>Table1[[#This Row],[GrnPostDate]]-Table1[[#This Row],[PoDate]]</f>
        <v>17</v>
      </c>
      <c r="I5383" t="s">
        <v>1118</v>
      </c>
      <c r="J5383" t="s">
        <v>854</v>
      </c>
      <c r="K5383" t="s">
        <v>6340</v>
      </c>
      <c r="M5383">
        <v>1169</v>
      </c>
      <c r="O5383" t="s">
        <v>37</v>
      </c>
      <c r="P5383">
        <v>1000</v>
      </c>
      <c r="Q5383">
        <v>4</v>
      </c>
      <c r="R5383">
        <v>4</v>
      </c>
      <c r="S5383" s="25">
        <f>Table1[[#This Row],[RcvdQuantity]]/Table1[[#This Row],[POQty]]</f>
        <v>1</v>
      </c>
      <c r="T5383">
        <v>0</v>
      </c>
      <c r="U5383">
        <v>0</v>
      </c>
      <c r="V5383">
        <v>0</v>
      </c>
      <c r="W5383">
        <v>0</v>
      </c>
      <c r="X5383">
        <v>1000</v>
      </c>
      <c r="Y5383">
        <v>1000</v>
      </c>
      <c r="Z5383">
        <v>1000</v>
      </c>
      <c r="AA5383">
        <v>0</v>
      </c>
      <c r="AB5383">
        <v>0</v>
      </c>
      <c r="AC5383">
        <v>4000</v>
      </c>
      <c r="AD5383">
        <v>4000</v>
      </c>
      <c r="AF5383" t="s">
        <v>5503</v>
      </c>
      <c r="AH5383">
        <v>434052</v>
      </c>
    </row>
    <row r="5384" spans="1:34" x14ac:dyDescent="0.25">
      <c r="A5384" t="s">
        <v>18749</v>
      </c>
      <c r="B5384" s="24">
        <v>45882</v>
      </c>
      <c r="C5384" t="s">
        <v>18750</v>
      </c>
      <c r="D5384" t="s">
        <v>18671</v>
      </c>
      <c r="E5384" t="s">
        <v>18751</v>
      </c>
      <c r="F5384" t="s">
        <v>18673</v>
      </c>
      <c r="G5384" t="s">
        <v>18673</v>
      </c>
      <c r="H5384">
        <f>Table1[[#This Row],[GrnPostDate]]-Table1[[#This Row],[PoDate]]</f>
        <v>5</v>
      </c>
      <c r="I5384" t="s">
        <v>10255</v>
      </c>
      <c r="J5384" t="s">
        <v>5790</v>
      </c>
      <c r="K5384" t="s">
        <v>10256</v>
      </c>
      <c r="M5384">
        <v>1320</v>
      </c>
      <c r="O5384" t="s">
        <v>37</v>
      </c>
      <c r="P5384">
        <v>105</v>
      </c>
      <c r="Q5384">
        <v>100</v>
      </c>
      <c r="R5384">
        <v>100</v>
      </c>
      <c r="S5384" s="25">
        <f>Table1[[#This Row],[RcvdQuantity]]/Table1[[#This Row],[POQty]]</f>
        <v>1</v>
      </c>
      <c r="T5384">
        <v>0</v>
      </c>
      <c r="U5384">
        <v>0</v>
      </c>
      <c r="V5384">
        <v>0</v>
      </c>
      <c r="W5384">
        <v>0</v>
      </c>
      <c r="X5384">
        <v>105</v>
      </c>
      <c r="Y5384">
        <v>105</v>
      </c>
      <c r="Z5384">
        <v>105</v>
      </c>
      <c r="AA5384">
        <v>0</v>
      </c>
      <c r="AB5384">
        <v>0</v>
      </c>
      <c r="AC5384">
        <v>10500</v>
      </c>
      <c r="AD5384">
        <v>10500</v>
      </c>
      <c r="AF5384" t="s">
        <v>5412</v>
      </c>
      <c r="AH5384">
        <v>434119</v>
      </c>
    </row>
    <row r="5385" spans="1:34" x14ac:dyDescent="0.25">
      <c r="A5385" t="s">
        <v>18749</v>
      </c>
      <c r="B5385" s="24">
        <v>45882</v>
      </c>
      <c r="C5385" t="s">
        <v>18750</v>
      </c>
      <c r="D5385" t="s">
        <v>18671</v>
      </c>
      <c r="E5385" t="s">
        <v>18751</v>
      </c>
      <c r="F5385" t="s">
        <v>18673</v>
      </c>
      <c r="G5385" t="s">
        <v>18673</v>
      </c>
      <c r="H5385">
        <f>Table1[[#This Row],[GrnPostDate]]-Table1[[#This Row],[PoDate]]</f>
        <v>5</v>
      </c>
      <c r="I5385" t="s">
        <v>10255</v>
      </c>
      <c r="J5385" t="s">
        <v>5790</v>
      </c>
      <c r="K5385" t="s">
        <v>18752</v>
      </c>
      <c r="M5385">
        <v>10432</v>
      </c>
      <c r="O5385" t="s">
        <v>37</v>
      </c>
      <c r="P5385">
        <v>499</v>
      </c>
      <c r="Q5385">
        <v>5</v>
      </c>
      <c r="R5385">
        <v>5</v>
      </c>
      <c r="S5385" s="25">
        <f>Table1[[#This Row],[RcvdQuantity]]/Table1[[#This Row],[POQty]]</f>
        <v>1</v>
      </c>
      <c r="T5385">
        <v>0</v>
      </c>
      <c r="U5385">
        <v>0</v>
      </c>
      <c r="V5385">
        <v>0</v>
      </c>
      <c r="W5385">
        <v>0</v>
      </c>
      <c r="X5385">
        <v>499</v>
      </c>
      <c r="Y5385">
        <v>499</v>
      </c>
      <c r="Z5385">
        <v>499</v>
      </c>
      <c r="AA5385">
        <v>0</v>
      </c>
      <c r="AB5385">
        <v>0</v>
      </c>
      <c r="AC5385">
        <v>2495</v>
      </c>
      <c r="AD5385">
        <v>2495</v>
      </c>
      <c r="AF5385" t="s">
        <v>5503</v>
      </c>
      <c r="AH5385">
        <v>434120</v>
      </c>
    </row>
    <row r="5386" spans="1:34" x14ac:dyDescent="0.25">
      <c r="A5386" t="s">
        <v>18749</v>
      </c>
      <c r="B5386" s="24">
        <v>45882</v>
      </c>
      <c r="C5386" t="s">
        <v>18750</v>
      </c>
      <c r="D5386" t="s">
        <v>18671</v>
      </c>
      <c r="E5386" t="s">
        <v>18751</v>
      </c>
      <c r="F5386" t="s">
        <v>18673</v>
      </c>
      <c r="G5386" t="s">
        <v>18673</v>
      </c>
      <c r="H5386">
        <f>Table1[[#This Row],[GrnPostDate]]-Table1[[#This Row],[PoDate]]</f>
        <v>5</v>
      </c>
      <c r="I5386" t="s">
        <v>10255</v>
      </c>
      <c r="J5386" t="s">
        <v>5790</v>
      </c>
      <c r="K5386" t="s">
        <v>10259</v>
      </c>
      <c r="M5386">
        <v>10443</v>
      </c>
      <c r="O5386" t="s">
        <v>37</v>
      </c>
      <c r="P5386">
        <v>110</v>
      </c>
      <c r="Q5386">
        <v>10</v>
      </c>
      <c r="R5386">
        <v>8</v>
      </c>
      <c r="S5386" s="25">
        <f>Table1[[#This Row],[RcvdQuantity]]/Table1[[#This Row],[POQty]]</f>
        <v>0.8</v>
      </c>
      <c r="T5386">
        <v>2</v>
      </c>
      <c r="U5386">
        <v>0</v>
      </c>
      <c r="V5386">
        <v>0</v>
      </c>
      <c r="W5386">
        <v>0</v>
      </c>
      <c r="X5386">
        <v>110</v>
      </c>
      <c r="Y5386">
        <v>110</v>
      </c>
      <c r="Z5386">
        <v>110</v>
      </c>
      <c r="AA5386">
        <v>0</v>
      </c>
      <c r="AB5386">
        <v>0</v>
      </c>
      <c r="AC5386">
        <v>880</v>
      </c>
      <c r="AD5386">
        <v>880</v>
      </c>
      <c r="AF5386" t="s">
        <v>5503</v>
      </c>
      <c r="AH5386">
        <v>434121</v>
      </c>
    </row>
    <row r="5387" spans="1:34" x14ac:dyDescent="0.25">
      <c r="A5387" t="s">
        <v>18749</v>
      </c>
      <c r="B5387" s="24">
        <v>45882</v>
      </c>
      <c r="C5387" t="s">
        <v>18750</v>
      </c>
      <c r="D5387" t="s">
        <v>18671</v>
      </c>
      <c r="E5387" t="s">
        <v>18751</v>
      </c>
      <c r="F5387" t="s">
        <v>18673</v>
      </c>
      <c r="G5387" t="s">
        <v>18673</v>
      </c>
      <c r="H5387">
        <f>Table1[[#This Row],[GrnPostDate]]-Table1[[#This Row],[PoDate]]</f>
        <v>5</v>
      </c>
      <c r="I5387" t="s">
        <v>10255</v>
      </c>
      <c r="J5387" t="s">
        <v>5790</v>
      </c>
      <c r="K5387" t="s">
        <v>18753</v>
      </c>
      <c r="M5387">
        <v>28062</v>
      </c>
      <c r="O5387" t="s">
        <v>37</v>
      </c>
      <c r="P5387">
        <v>75</v>
      </c>
      <c r="Q5387">
        <v>5</v>
      </c>
      <c r="R5387">
        <v>5</v>
      </c>
      <c r="S5387" s="25">
        <f>Table1[[#This Row],[RcvdQuantity]]/Table1[[#This Row],[POQty]]</f>
        <v>1</v>
      </c>
      <c r="T5387">
        <v>0</v>
      </c>
      <c r="U5387">
        <v>0</v>
      </c>
      <c r="V5387">
        <v>0</v>
      </c>
      <c r="W5387">
        <v>0</v>
      </c>
      <c r="X5387">
        <v>75</v>
      </c>
      <c r="Y5387">
        <v>75</v>
      </c>
      <c r="Z5387">
        <v>75</v>
      </c>
      <c r="AA5387">
        <v>0</v>
      </c>
      <c r="AB5387">
        <v>0</v>
      </c>
      <c r="AC5387">
        <v>375</v>
      </c>
      <c r="AD5387">
        <v>375</v>
      </c>
      <c r="AF5387" t="s">
        <v>5503</v>
      </c>
      <c r="AH5387">
        <v>434122</v>
      </c>
    </row>
    <row r="5388" spans="1:34" x14ac:dyDescent="0.25">
      <c r="A5388" t="s">
        <v>18749</v>
      </c>
      <c r="B5388" s="24">
        <v>45882</v>
      </c>
      <c r="C5388" t="s">
        <v>18750</v>
      </c>
      <c r="D5388" t="s">
        <v>18671</v>
      </c>
      <c r="E5388" t="s">
        <v>18751</v>
      </c>
      <c r="F5388" t="s">
        <v>18673</v>
      </c>
      <c r="G5388" t="s">
        <v>18673</v>
      </c>
      <c r="H5388">
        <f>Table1[[#This Row],[GrnPostDate]]-Table1[[#This Row],[PoDate]]</f>
        <v>5</v>
      </c>
      <c r="I5388" t="s">
        <v>10255</v>
      </c>
      <c r="J5388" t="s">
        <v>5790</v>
      </c>
      <c r="K5388" t="s">
        <v>6493</v>
      </c>
      <c r="M5388">
        <v>1241</v>
      </c>
      <c r="O5388" t="s">
        <v>37</v>
      </c>
      <c r="P5388">
        <v>175</v>
      </c>
      <c r="Q5388">
        <v>24</v>
      </c>
      <c r="R5388">
        <v>24</v>
      </c>
      <c r="S5388" s="25">
        <f>Table1[[#This Row],[RcvdQuantity]]/Table1[[#This Row],[POQty]]</f>
        <v>1</v>
      </c>
      <c r="T5388">
        <v>0</v>
      </c>
      <c r="U5388">
        <v>0</v>
      </c>
      <c r="V5388">
        <v>0</v>
      </c>
      <c r="W5388">
        <v>0</v>
      </c>
      <c r="X5388">
        <v>175</v>
      </c>
      <c r="Y5388">
        <v>175</v>
      </c>
      <c r="Z5388">
        <v>175</v>
      </c>
      <c r="AA5388">
        <v>0</v>
      </c>
      <c r="AB5388">
        <v>0</v>
      </c>
      <c r="AC5388">
        <v>4200</v>
      </c>
      <c r="AD5388">
        <v>4200</v>
      </c>
      <c r="AF5388" t="s">
        <v>5503</v>
      </c>
      <c r="AH5388">
        <v>434123</v>
      </c>
    </row>
    <row r="5389" spans="1:34" x14ac:dyDescent="0.25">
      <c r="A5389" t="s">
        <v>18749</v>
      </c>
      <c r="B5389" s="24">
        <v>45882</v>
      </c>
      <c r="C5389" t="s">
        <v>18750</v>
      </c>
      <c r="D5389" t="s">
        <v>18671</v>
      </c>
      <c r="E5389" t="s">
        <v>18751</v>
      </c>
      <c r="F5389" t="s">
        <v>18673</v>
      </c>
      <c r="G5389" t="s">
        <v>18673</v>
      </c>
      <c r="H5389">
        <f>Table1[[#This Row],[GrnPostDate]]-Table1[[#This Row],[PoDate]]</f>
        <v>5</v>
      </c>
      <c r="I5389" t="s">
        <v>10255</v>
      </c>
      <c r="J5389" t="s">
        <v>5790</v>
      </c>
      <c r="K5389" t="s">
        <v>10260</v>
      </c>
      <c r="M5389">
        <v>1150</v>
      </c>
      <c r="O5389" t="s">
        <v>37</v>
      </c>
      <c r="P5389">
        <v>190</v>
      </c>
      <c r="Q5389">
        <v>5</v>
      </c>
      <c r="R5389">
        <v>5</v>
      </c>
      <c r="S5389" s="25">
        <f>Table1[[#This Row],[RcvdQuantity]]/Table1[[#This Row],[POQty]]</f>
        <v>1</v>
      </c>
      <c r="T5389">
        <v>0</v>
      </c>
      <c r="U5389">
        <v>0</v>
      </c>
      <c r="V5389">
        <v>0</v>
      </c>
      <c r="W5389">
        <v>0</v>
      </c>
      <c r="X5389">
        <v>190</v>
      </c>
      <c r="Y5389">
        <v>190</v>
      </c>
      <c r="Z5389">
        <v>190</v>
      </c>
      <c r="AA5389">
        <v>0</v>
      </c>
      <c r="AB5389">
        <v>0</v>
      </c>
      <c r="AC5389">
        <v>950</v>
      </c>
      <c r="AD5389">
        <v>950</v>
      </c>
      <c r="AF5389" t="s">
        <v>5503</v>
      </c>
      <c r="AH5389">
        <v>434124</v>
      </c>
    </row>
    <row r="5390" spans="1:34" x14ac:dyDescent="0.25">
      <c r="A5390" t="s">
        <v>18749</v>
      </c>
      <c r="B5390" s="24">
        <v>45882</v>
      </c>
      <c r="C5390" t="s">
        <v>18750</v>
      </c>
      <c r="D5390" t="s">
        <v>18671</v>
      </c>
      <c r="E5390" t="s">
        <v>18751</v>
      </c>
      <c r="F5390" t="s">
        <v>18673</v>
      </c>
      <c r="G5390" t="s">
        <v>18673</v>
      </c>
      <c r="H5390">
        <f>Table1[[#This Row],[GrnPostDate]]-Table1[[#This Row],[PoDate]]</f>
        <v>5</v>
      </c>
      <c r="I5390" t="s">
        <v>10255</v>
      </c>
      <c r="J5390" t="s">
        <v>5790</v>
      </c>
      <c r="K5390" t="s">
        <v>10261</v>
      </c>
      <c r="M5390">
        <v>10428</v>
      </c>
      <c r="O5390" t="s">
        <v>37</v>
      </c>
      <c r="P5390">
        <v>180</v>
      </c>
      <c r="Q5390">
        <v>12</v>
      </c>
      <c r="R5390">
        <v>12</v>
      </c>
      <c r="S5390" s="25">
        <f>Table1[[#This Row],[RcvdQuantity]]/Table1[[#This Row],[POQty]]</f>
        <v>1</v>
      </c>
      <c r="T5390">
        <v>0</v>
      </c>
      <c r="U5390">
        <v>0</v>
      </c>
      <c r="V5390">
        <v>0</v>
      </c>
      <c r="W5390">
        <v>0</v>
      </c>
      <c r="X5390">
        <v>180</v>
      </c>
      <c r="Y5390">
        <v>180</v>
      </c>
      <c r="Z5390">
        <v>180</v>
      </c>
      <c r="AA5390">
        <v>0</v>
      </c>
      <c r="AB5390">
        <v>0</v>
      </c>
      <c r="AC5390">
        <v>2160</v>
      </c>
      <c r="AD5390">
        <v>2160</v>
      </c>
      <c r="AF5390" t="s">
        <v>5503</v>
      </c>
      <c r="AH5390">
        <v>434125</v>
      </c>
    </row>
    <row r="5391" spans="1:34" x14ac:dyDescent="0.25">
      <c r="A5391" t="s">
        <v>18749</v>
      </c>
      <c r="B5391" s="24">
        <v>45882</v>
      </c>
      <c r="C5391" t="s">
        <v>18750</v>
      </c>
      <c r="D5391" t="s">
        <v>18671</v>
      </c>
      <c r="E5391" t="s">
        <v>18751</v>
      </c>
      <c r="F5391" t="s">
        <v>18673</v>
      </c>
      <c r="G5391" t="s">
        <v>18673</v>
      </c>
      <c r="H5391">
        <f>Table1[[#This Row],[GrnPostDate]]-Table1[[#This Row],[PoDate]]</f>
        <v>5</v>
      </c>
      <c r="I5391" t="s">
        <v>10255</v>
      </c>
      <c r="J5391" t="s">
        <v>5790</v>
      </c>
      <c r="K5391" t="s">
        <v>14030</v>
      </c>
      <c r="M5391">
        <v>31438</v>
      </c>
      <c r="O5391" t="s">
        <v>37</v>
      </c>
      <c r="P5391">
        <v>299</v>
      </c>
      <c r="Q5391">
        <v>10</v>
      </c>
      <c r="R5391">
        <v>10</v>
      </c>
      <c r="S5391" s="25">
        <f>Table1[[#This Row],[RcvdQuantity]]/Table1[[#This Row],[POQty]]</f>
        <v>1</v>
      </c>
      <c r="T5391">
        <v>0</v>
      </c>
      <c r="U5391">
        <v>0</v>
      </c>
      <c r="V5391">
        <v>0</v>
      </c>
      <c r="W5391">
        <v>0</v>
      </c>
      <c r="X5391">
        <v>299</v>
      </c>
      <c r="Y5391">
        <v>299</v>
      </c>
      <c r="Z5391">
        <v>299</v>
      </c>
      <c r="AA5391">
        <v>0</v>
      </c>
      <c r="AB5391">
        <v>0</v>
      </c>
      <c r="AC5391">
        <v>2990</v>
      </c>
      <c r="AD5391">
        <v>2990</v>
      </c>
      <c r="AF5391" t="s">
        <v>5503</v>
      </c>
      <c r="AH5391">
        <v>434126</v>
      </c>
    </row>
    <row r="5392" spans="1:34" x14ac:dyDescent="0.25">
      <c r="A5392" t="s">
        <v>18749</v>
      </c>
      <c r="B5392" s="24">
        <v>45882</v>
      </c>
      <c r="C5392" t="s">
        <v>18750</v>
      </c>
      <c r="D5392" t="s">
        <v>18671</v>
      </c>
      <c r="E5392" t="s">
        <v>18751</v>
      </c>
      <c r="F5392" t="s">
        <v>18673</v>
      </c>
      <c r="G5392" t="s">
        <v>18673</v>
      </c>
      <c r="H5392">
        <f>Table1[[#This Row],[GrnPostDate]]-Table1[[#This Row],[PoDate]]</f>
        <v>5</v>
      </c>
      <c r="I5392" t="s">
        <v>10255</v>
      </c>
      <c r="J5392" t="s">
        <v>5790</v>
      </c>
      <c r="K5392" t="s">
        <v>10263</v>
      </c>
      <c r="M5392">
        <v>31442</v>
      </c>
      <c r="O5392" t="s">
        <v>37</v>
      </c>
      <c r="P5392">
        <v>1295</v>
      </c>
      <c r="Q5392">
        <v>2</v>
      </c>
      <c r="R5392">
        <v>2</v>
      </c>
      <c r="S5392" s="25">
        <f>Table1[[#This Row],[RcvdQuantity]]/Table1[[#This Row],[POQty]]</f>
        <v>1</v>
      </c>
      <c r="T5392">
        <v>0</v>
      </c>
      <c r="U5392">
        <v>0</v>
      </c>
      <c r="V5392">
        <v>0</v>
      </c>
      <c r="W5392">
        <v>0</v>
      </c>
      <c r="X5392">
        <v>1295</v>
      </c>
      <c r="Y5392">
        <v>1295</v>
      </c>
      <c r="Z5392">
        <v>1295</v>
      </c>
      <c r="AA5392">
        <v>0</v>
      </c>
      <c r="AB5392">
        <v>0</v>
      </c>
      <c r="AC5392">
        <v>2590</v>
      </c>
      <c r="AD5392">
        <v>2590</v>
      </c>
      <c r="AF5392" t="s">
        <v>5503</v>
      </c>
      <c r="AH5392">
        <v>434127</v>
      </c>
    </row>
    <row r="5393" spans="1:34" x14ac:dyDescent="0.25">
      <c r="A5393" t="s">
        <v>18749</v>
      </c>
      <c r="B5393" s="24">
        <v>45882</v>
      </c>
      <c r="C5393" t="s">
        <v>18750</v>
      </c>
      <c r="D5393" t="s">
        <v>18671</v>
      </c>
      <c r="E5393" t="s">
        <v>18751</v>
      </c>
      <c r="F5393" t="s">
        <v>18673</v>
      </c>
      <c r="G5393" t="s">
        <v>18673</v>
      </c>
      <c r="H5393">
        <f>Table1[[#This Row],[GrnPostDate]]-Table1[[#This Row],[PoDate]]</f>
        <v>5</v>
      </c>
      <c r="I5393" t="s">
        <v>10255</v>
      </c>
      <c r="J5393" t="s">
        <v>5790</v>
      </c>
      <c r="K5393" t="s">
        <v>10266</v>
      </c>
      <c r="M5393">
        <v>10429</v>
      </c>
      <c r="O5393" t="s">
        <v>37</v>
      </c>
      <c r="P5393">
        <v>180</v>
      </c>
      <c r="Q5393">
        <v>12</v>
      </c>
      <c r="R5393">
        <v>12</v>
      </c>
      <c r="S5393" s="25">
        <f>Table1[[#This Row],[RcvdQuantity]]/Table1[[#This Row],[POQty]]</f>
        <v>1</v>
      </c>
      <c r="T5393">
        <v>0</v>
      </c>
      <c r="U5393">
        <v>0</v>
      </c>
      <c r="V5393">
        <v>0</v>
      </c>
      <c r="W5393">
        <v>0</v>
      </c>
      <c r="X5393">
        <v>180</v>
      </c>
      <c r="Y5393">
        <v>180</v>
      </c>
      <c r="Z5393">
        <v>180</v>
      </c>
      <c r="AA5393">
        <v>0</v>
      </c>
      <c r="AB5393">
        <v>0</v>
      </c>
      <c r="AC5393">
        <v>2160</v>
      </c>
      <c r="AD5393">
        <v>2160</v>
      </c>
      <c r="AF5393" t="s">
        <v>5503</v>
      </c>
      <c r="AH5393">
        <v>434128</v>
      </c>
    </row>
    <row r="5394" spans="1:34" x14ac:dyDescent="0.25">
      <c r="A5394" t="s">
        <v>18749</v>
      </c>
      <c r="B5394" s="24">
        <v>45882</v>
      </c>
      <c r="C5394" t="s">
        <v>18750</v>
      </c>
      <c r="D5394" t="s">
        <v>18671</v>
      </c>
      <c r="E5394" t="s">
        <v>18751</v>
      </c>
      <c r="F5394" t="s">
        <v>18673</v>
      </c>
      <c r="G5394" t="s">
        <v>18673</v>
      </c>
      <c r="H5394">
        <f>Table1[[#This Row],[GrnPostDate]]-Table1[[#This Row],[PoDate]]</f>
        <v>5</v>
      </c>
      <c r="I5394" t="s">
        <v>10255</v>
      </c>
      <c r="J5394" t="s">
        <v>5790</v>
      </c>
      <c r="K5394" t="s">
        <v>10268</v>
      </c>
      <c r="M5394">
        <v>10419</v>
      </c>
      <c r="O5394" t="s">
        <v>37</v>
      </c>
      <c r="P5394">
        <v>10150</v>
      </c>
      <c r="Q5394">
        <v>2</v>
      </c>
      <c r="R5394">
        <v>2</v>
      </c>
      <c r="S5394" s="25">
        <f>Table1[[#This Row],[RcvdQuantity]]/Table1[[#This Row],[POQty]]</f>
        <v>1</v>
      </c>
      <c r="T5394">
        <v>0</v>
      </c>
      <c r="U5394">
        <v>0</v>
      </c>
      <c r="V5394">
        <v>0</v>
      </c>
      <c r="W5394">
        <v>0</v>
      </c>
      <c r="X5394">
        <v>10150</v>
      </c>
      <c r="Y5394">
        <v>10150</v>
      </c>
      <c r="Z5394">
        <v>10150</v>
      </c>
      <c r="AA5394">
        <v>0</v>
      </c>
      <c r="AB5394">
        <v>0</v>
      </c>
      <c r="AC5394">
        <v>20300</v>
      </c>
      <c r="AD5394">
        <v>20300</v>
      </c>
      <c r="AF5394" t="s">
        <v>5503</v>
      </c>
      <c r="AH5394">
        <v>434129</v>
      </c>
    </row>
    <row r="5395" spans="1:34" x14ac:dyDescent="0.25">
      <c r="A5395" t="s">
        <v>18749</v>
      </c>
      <c r="B5395" s="24">
        <v>45882</v>
      </c>
      <c r="C5395" t="s">
        <v>18750</v>
      </c>
      <c r="D5395" t="s">
        <v>18671</v>
      </c>
      <c r="E5395" t="s">
        <v>18751</v>
      </c>
      <c r="F5395" t="s">
        <v>18673</v>
      </c>
      <c r="G5395" t="s">
        <v>18673</v>
      </c>
      <c r="H5395">
        <f>Table1[[#This Row],[GrnPostDate]]-Table1[[#This Row],[PoDate]]</f>
        <v>5</v>
      </c>
      <c r="I5395" t="s">
        <v>10255</v>
      </c>
      <c r="J5395" t="s">
        <v>5790</v>
      </c>
      <c r="K5395" t="s">
        <v>10269</v>
      </c>
      <c r="M5395">
        <v>1199</v>
      </c>
      <c r="O5395" t="s">
        <v>37</v>
      </c>
      <c r="P5395">
        <v>172</v>
      </c>
      <c r="Q5395">
        <v>2</v>
      </c>
      <c r="R5395">
        <v>2</v>
      </c>
      <c r="S5395" s="25">
        <f>Table1[[#This Row],[RcvdQuantity]]/Table1[[#This Row],[POQty]]</f>
        <v>1</v>
      </c>
      <c r="T5395">
        <v>0</v>
      </c>
      <c r="U5395">
        <v>0</v>
      </c>
      <c r="V5395">
        <v>0</v>
      </c>
      <c r="W5395">
        <v>0</v>
      </c>
      <c r="X5395">
        <v>172</v>
      </c>
      <c r="Y5395">
        <v>172</v>
      </c>
      <c r="Z5395">
        <v>172</v>
      </c>
      <c r="AA5395">
        <v>0</v>
      </c>
      <c r="AB5395">
        <v>0</v>
      </c>
      <c r="AC5395">
        <v>344</v>
      </c>
      <c r="AD5395">
        <v>344</v>
      </c>
      <c r="AF5395" t="s">
        <v>5503</v>
      </c>
      <c r="AH5395">
        <v>434130</v>
      </c>
    </row>
    <row r="5396" spans="1:34" x14ac:dyDescent="0.25">
      <c r="A5396" t="s">
        <v>18749</v>
      </c>
      <c r="B5396" s="24">
        <v>45882</v>
      </c>
      <c r="C5396" t="s">
        <v>18750</v>
      </c>
      <c r="D5396" t="s">
        <v>18671</v>
      </c>
      <c r="E5396" t="s">
        <v>18751</v>
      </c>
      <c r="F5396" t="s">
        <v>18673</v>
      </c>
      <c r="G5396" t="s">
        <v>18673</v>
      </c>
      <c r="H5396">
        <f>Table1[[#This Row],[GrnPostDate]]-Table1[[#This Row],[PoDate]]</f>
        <v>5</v>
      </c>
      <c r="I5396" t="s">
        <v>10255</v>
      </c>
      <c r="J5396" t="s">
        <v>5790</v>
      </c>
      <c r="K5396" t="s">
        <v>10270</v>
      </c>
      <c r="M5396">
        <v>9207</v>
      </c>
      <c r="O5396" t="s">
        <v>37</v>
      </c>
      <c r="P5396">
        <v>520</v>
      </c>
      <c r="Q5396">
        <v>10</v>
      </c>
      <c r="R5396">
        <v>10</v>
      </c>
      <c r="S5396" s="25">
        <f>Table1[[#This Row],[RcvdQuantity]]/Table1[[#This Row],[POQty]]</f>
        <v>1</v>
      </c>
      <c r="T5396">
        <v>0</v>
      </c>
      <c r="U5396">
        <v>0</v>
      </c>
      <c r="V5396">
        <v>0</v>
      </c>
      <c r="W5396">
        <v>0</v>
      </c>
      <c r="X5396">
        <v>520</v>
      </c>
      <c r="Y5396">
        <v>520</v>
      </c>
      <c r="Z5396">
        <v>520</v>
      </c>
      <c r="AA5396">
        <v>0</v>
      </c>
      <c r="AB5396">
        <v>0</v>
      </c>
      <c r="AC5396">
        <v>5200</v>
      </c>
      <c r="AD5396">
        <v>5200</v>
      </c>
      <c r="AF5396" t="s">
        <v>5503</v>
      </c>
      <c r="AH5396">
        <v>434131</v>
      </c>
    </row>
    <row r="5397" spans="1:34" x14ac:dyDescent="0.25">
      <c r="A5397" t="s">
        <v>18749</v>
      </c>
      <c r="B5397" s="24">
        <v>45882</v>
      </c>
      <c r="C5397" t="s">
        <v>18750</v>
      </c>
      <c r="D5397" t="s">
        <v>18671</v>
      </c>
      <c r="E5397" t="s">
        <v>18751</v>
      </c>
      <c r="F5397" t="s">
        <v>18673</v>
      </c>
      <c r="G5397" t="s">
        <v>18673</v>
      </c>
      <c r="H5397">
        <f>Table1[[#This Row],[GrnPostDate]]-Table1[[#This Row],[PoDate]]</f>
        <v>5</v>
      </c>
      <c r="I5397" t="s">
        <v>10255</v>
      </c>
      <c r="J5397" t="s">
        <v>5790</v>
      </c>
      <c r="K5397" t="s">
        <v>10271</v>
      </c>
      <c r="M5397">
        <v>10412</v>
      </c>
      <c r="O5397" t="s">
        <v>37</v>
      </c>
      <c r="P5397">
        <v>177</v>
      </c>
      <c r="Q5397">
        <v>30</v>
      </c>
      <c r="R5397">
        <v>30</v>
      </c>
      <c r="S5397" s="25">
        <f>Table1[[#This Row],[RcvdQuantity]]/Table1[[#This Row],[POQty]]</f>
        <v>1</v>
      </c>
      <c r="T5397">
        <v>0</v>
      </c>
      <c r="U5397">
        <v>0</v>
      </c>
      <c r="V5397">
        <v>0</v>
      </c>
      <c r="W5397">
        <v>0</v>
      </c>
      <c r="X5397">
        <v>177</v>
      </c>
      <c r="Y5397">
        <v>177</v>
      </c>
      <c r="Z5397">
        <v>177</v>
      </c>
      <c r="AA5397">
        <v>0</v>
      </c>
      <c r="AB5397">
        <v>0</v>
      </c>
      <c r="AC5397">
        <v>5310</v>
      </c>
      <c r="AD5397">
        <v>5310</v>
      </c>
      <c r="AF5397" t="s">
        <v>5503</v>
      </c>
      <c r="AH5397">
        <v>434132</v>
      </c>
    </row>
    <row r="5398" spans="1:34" x14ac:dyDescent="0.25">
      <c r="A5398" t="s">
        <v>18749</v>
      </c>
      <c r="B5398" s="24">
        <v>45882</v>
      </c>
      <c r="C5398" t="s">
        <v>18750</v>
      </c>
      <c r="D5398" t="s">
        <v>18671</v>
      </c>
      <c r="E5398" t="s">
        <v>18751</v>
      </c>
      <c r="F5398" t="s">
        <v>18673</v>
      </c>
      <c r="G5398" t="s">
        <v>18673</v>
      </c>
      <c r="H5398">
        <f>Table1[[#This Row],[GrnPostDate]]-Table1[[#This Row],[PoDate]]</f>
        <v>5</v>
      </c>
      <c r="I5398" t="s">
        <v>10255</v>
      </c>
      <c r="J5398" t="s">
        <v>5790</v>
      </c>
      <c r="K5398" t="s">
        <v>10272</v>
      </c>
      <c r="M5398">
        <v>10447</v>
      </c>
      <c r="O5398" t="s">
        <v>37</v>
      </c>
      <c r="P5398">
        <v>195</v>
      </c>
      <c r="Q5398">
        <v>10</v>
      </c>
      <c r="R5398">
        <v>10</v>
      </c>
      <c r="S5398" s="25">
        <f>Table1[[#This Row],[RcvdQuantity]]/Table1[[#This Row],[POQty]]</f>
        <v>1</v>
      </c>
      <c r="T5398">
        <v>0</v>
      </c>
      <c r="U5398">
        <v>0</v>
      </c>
      <c r="V5398">
        <v>0</v>
      </c>
      <c r="W5398">
        <v>0</v>
      </c>
      <c r="X5398">
        <v>195</v>
      </c>
      <c r="Y5398">
        <v>195</v>
      </c>
      <c r="Z5398">
        <v>195</v>
      </c>
      <c r="AA5398">
        <v>0</v>
      </c>
      <c r="AB5398">
        <v>0</v>
      </c>
      <c r="AC5398">
        <v>1950</v>
      </c>
      <c r="AD5398">
        <v>1950</v>
      </c>
      <c r="AF5398" t="s">
        <v>5503</v>
      </c>
      <c r="AH5398">
        <v>434133</v>
      </c>
    </row>
    <row r="5399" spans="1:34" x14ac:dyDescent="0.25">
      <c r="A5399" t="s">
        <v>18749</v>
      </c>
      <c r="B5399" s="24">
        <v>45882</v>
      </c>
      <c r="C5399" t="s">
        <v>18750</v>
      </c>
      <c r="D5399" t="s">
        <v>18671</v>
      </c>
      <c r="E5399" t="s">
        <v>18751</v>
      </c>
      <c r="F5399" t="s">
        <v>18673</v>
      </c>
      <c r="G5399" t="s">
        <v>18673</v>
      </c>
      <c r="H5399">
        <f>Table1[[#This Row],[GrnPostDate]]-Table1[[#This Row],[PoDate]]</f>
        <v>5</v>
      </c>
      <c r="I5399" t="s">
        <v>10255</v>
      </c>
      <c r="J5399" t="s">
        <v>5790</v>
      </c>
      <c r="K5399" t="s">
        <v>18754</v>
      </c>
      <c r="M5399">
        <v>10427</v>
      </c>
      <c r="O5399" t="s">
        <v>37</v>
      </c>
      <c r="P5399">
        <v>295</v>
      </c>
      <c r="Q5399">
        <v>10</v>
      </c>
      <c r="R5399">
        <v>10</v>
      </c>
      <c r="S5399" s="25">
        <f>Table1[[#This Row],[RcvdQuantity]]/Table1[[#This Row],[POQty]]</f>
        <v>1</v>
      </c>
      <c r="T5399">
        <v>0</v>
      </c>
      <c r="U5399">
        <v>0</v>
      </c>
      <c r="V5399">
        <v>0</v>
      </c>
      <c r="W5399">
        <v>0</v>
      </c>
      <c r="X5399">
        <v>295</v>
      </c>
      <c r="Y5399">
        <v>295</v>
      </c>
      <c r="Z5399">
        <v>295</v>
      </c>
      <c r="AA5399">
        <v>0</v>
      </c>
      <c r="AB5399">
        <v>0</v>
      </c>
      <c r="AC5399">
        <v>2950</v>
      </c>
      <c r="AD5399">
        <v>2950</v>
      </c>
      <c r="AF5399" t="s">
        <v>5503</v>
      </c>
      <c r="AH5399">
        <v>434134</v>
      </c>
    </row>
    <row r="5400" spans="1:34" x14ac:dyDescent="0.25">
      <c r="A5400" t="s">
        <v>18749</v>
      </c>
      <c r="B5400" s="24">
        <v>45882</v>
      </c>
      <c r="C5400" t="s">
        <v>18750</v>
      </c>
      <c r="D5400" t="s">
        <v>18671</v>
      </c>
      <c r="E5400" t="s">
        <v>18751</v>
      </c>
      <c r="F5400" t="s">
        <v>18673</v>
      </c>
      <c r="G5400" t="s">
        <v>18673</v>
      </c>
      <c r="H5400">
        <f>Table1[[#This Row],[GrnPostDate]]-Table1[[#This Row],[PoDate]]</f>
        <v>5</v>
      </c>
      <c r="I5400" t="s">
        <v>10255</v>
      </c>
      <c r="J5400" t="s">
        <v>5790</v>
      </c>
      <c r="K5400" t="s">
        <v>10274</v>
      </c>
      <c r="M5400">
        <v>10426</v>
      </c>
      <c r="O5400" t="s">
        <v>37</v>
      </c>
      <c r="P5400">
        <v>270</v>
      </c>
      <c r="Q5400">
        <v>10</v>
      </c>
      <c r="R5400">
        <v>10</v>
      </c>
      <c r="S5400" s="25">
        <f>Table1[[#This Row],[RcvdQuantity]]/Table1[[#This Row],[POQty]]</f>
        <v>1</v>
      </c>
      <c r="T5400">
        <v>0</v>
      </c>
      <c r="U5400">
        <v>0</v>
      </c>
      <c r="V5400">
        <v>0</v>
      </c>
      <c r="W5400">
        <v>0</v>
      </c>
      <c r="X5400">
        <v>270</v>
      </c>
      <c r="Y5400">
        <v>270</v>
      </c>
      <c r="Z5400">
        <v>270</v>
      </c>
      <c r="AA5400">
        <v>0</v>
      </c>
      <c r="AB5400">
        <v>0</v>
      </c>
      <c r="AC5400">
        <v>2700</v>
      </c>
      <c r="AD5400">
        <v>2700</v>
      </c>
      <c r="AF5400" t="s">
        <v>5503</v>
      </c>
      <c r="AH5400">
        <v>434135</v>
      </c>
    </row>
    <row r="5401" spans="1:34" x14ac:dyDescent="0.25">
      <c r="A5401" t="s">
        <v>18749</v>
      </c>
      <c r="B5401" s="24">
        <v>45882</v>
      </c>
      <c r="C5401" t="s">
        <v>18750</v>
      </c>
      <c r="D5401" t="s">
        <v>18671</v>
      </c>
      <c r="E5401" t="s">
        <v>18751</v>
      </c>
      <c r="F5401" t="s">
        <v>18673</v>
      </c>
      <c r="G5401" t="s">
        <v>18673</v>
      </c>
      <c r="H5401">
        <f>Table1[[#This Row],[GrnPostDate]]-Table1[[#This Row],[PoDate]]</f>
        <v>5</v>
      </c>
      <c r="I5401" t="s">
        <v>10255</v>
      </c>
      <c r="J5401" t="s">
        <v>5790</v>
      </c>
      <c r="K5401" t="s">
        <v>14047</v>
      </c>
      <c r="M5401">
        <v>10438</v>
      </c>
      <c r="O5401" t="s">
        <v>37</v>
      </c>
      <c r="P5401">
        <v>179</v>
      </c>
      <c r="Q5401">
        <v>5</v>
      </c>
      <c r="R5401">
        <v>5</v>
      </c>
      <c r="S5401" s="25">
        <f>Table1[[#This Row],[RcvdQuantity]]/Table1[[#This Row],[POQty]]</f>
        <v>1</v>
      </c>
      <c r="T5401">
        <v>0</v>
      </c>
      <c r="U5401">
        <v>0</v>
      </c>
      <c r="V5401">
        <v>0</v>
      </c>
      <c r="W5401">
        <v>0</v>
      </c>
      <c r="X5401">
        <v>179</v>
      </c>
      <c r="Y5401">
        <v>179</v>
      </c>
      <c r="Z5401">
        <v>179</v>
      </c>
      <c r="AA5401">
        <v>0</v>
      </c>
      <c r="AB5401">
        <v>0</v>
      </c>
      <c r="AC5401">
        <v>895</v>
      </c>
      <c r="AD5401">
        <v>895</v>
      </c>
      <c r="AF5401" t="s">
        <v>5503</v>
      </c>
      <c r="AH5401">
        <v>434136</v>
      </c>
    </row>
    <row r="5402" spans="1:34" x14ac:dyDescent="0.25">
      <c r="A5402" t="s">
        <v>18749</v>
      </c>
      <c r="B5402" s="24">
        <v>45882</v>
      </c>
      <c r="C5402" t="s">
        <v>18750</v>
      </c>
      <c r="D5402" t="s">
        <v>18671</v>
      </c>
      <c r="E5402" t="s">
        <v>18751</v>
      </c>
      <c r="F5402" t="s">
        <v>18673</v>
      </c>
      <c r="G5402" t="s">
        <v>18673</v>
      </c>
      <c r="H5402">
        <f>Table1[[#This Row],[GrnPostDate]]-Table1[[#This Row],[PoDate]]</f>
        <v>5</v>
      </c>
      <c r="I5402" t="s">
        <v>10255</v>
      </c>
      <c r="J5402" t="s">
        <v>5790</v>
      </c>
      <c r="K5402" t="s">
        <v>14049</v>
      </c>
      <c r="M5402">
        <v>17264</v>
      </c>
      <c r="O5402" t="s">
        <v>37</v>
      </c>
      <c r="P5402">
        <v>199</v>
      </c>
      <c r="Q5402">
        <v>8</v>
      </c>
      <c r="R5402">
        <v>8</v>
      </c>
      <c r="S5402" s="25">
        <f>Table1[[#This Row],[RcvdQuantity]]/Table1[[#This Row],[POQty]]</f>
        <v>1</v>
      </c>
      <c r="T5402">
        <v>0</v>
      </c>
      <c r="U5402">
        <v>0</v>
      </c>
      <c r="V5402">
        <v>0</v>
      </c>
      <c r="W5402">
        <v>0</v>
      </c>
      <c r="X5402">
        <v>199</v>
      </c>
      <c r="Y5402">
        <v>199</v>
      </c>
      <c r="Z5402">
        <v>199</v>
      </c>
      <c r="AA5402">
        <v>0</v>
      </c>
      <c r="AB5402">
        <v>0</v>
      </c>
      <c r="AC5402">
        <v>1592</v>
      </c>
      <c r="AD5402">
        <v>1592</v>
      </c>
      <c r="AF5402" t="s">
        <v>5503</v>
      </c>
      <c r="AH5402">
        <v>434137</v>
      </c>
    </row>
    <row r="5403" spans="1:34" x14ac:dyDescent="0.25">
      <c r="A5403" t="s">
        <v>18749</v>
      </c>
      <c r="B5403" s="24">
        <v>45882</v>
      </c>
      <c r="C5403" t="s">
        <v>18750</v>
      </c>
      <c r="D5403" t="s">
        <v>18671</v>
      </c>
      <c r="E5403" t="s">
        <v>18751</v>
      </c>
      <c r="F5403" t="s">
        <v>18673</v>
      </c>
      <c r="G5403" t="s">
        <v>18673</v>
      </c>
      <c r="H5403">
        <f>Table1[[#This Row],[GrnPostDate]]-Table1[[#This Row],[PoDate]]</f>
        <v>5</v>
      </c>
      <c r="I5403" t="s">
        <v>10255</v>
      </c>
      <c r="J5403" t="s">
        <v>5790</v>
      </c>
      <c r="K5403" t="s">
        <v>10279</v>
      </c>
      <c r="M5403">
        <v>29171</v>
      </c>
      <c r="O5403" t="s">
        <v>37</v>
      </c>
      <c r="P5403">
        <v>470</v>
      </c>
      <c r="Q5403">
        <v>5</v>
      </c>
      <c r="R5403">
        <v>5</v>
      </c>
      <c r="S5403" s="25">
        <f>Table1[[#This Row],[RcvdQuantity]]/Table1[[#This Row],[POQty]]</f>
        <v>1</v>
      </c>
      <c r="T5403">
        <v>0</v>
      </c>
      <c r="U5403">
        <v>0</v>
      </c>
      <c r="V5403">
        <v>0</v>
      </c>
      <c r="W5403">
        <v>0</v>
      </c>
      <c r="X5403">
        <v>470</v>
      </c>
      <c r="Y5403">
        <v>470</v>
      </c>
      <c r="Z5403">
        <v>470</v>
      </c>
      <c r="AA5403">
        <v>0</v>
      </c>
      <c r="AB5403">
        <v>0</v>
      </c>
      <c r="AC5403">
        <v>2350</v>
      </c>
      <c r="AD5403">
        <v>2350</v>
      </c>
      <c r="AF5403" t="s">
        <v>5503</v>
      </c>
      <c r="AH5403">
        <v>434138</v>
      </c>
    </row>
    <row r="5404" spans="1:34" x14ac:dyDescent="0.25">
      <c r="A5404" t="s">
        <v>18749</v>
      </c>
      <c r="B5404" s="24">
        <v>45882</v>
      </c>
      <c r="C5404" t="s">
        <v>18750</v>
      </c>
      <c r="D5404" t="s">
        <v>18671</v>
      </c>
      <c r="E5404" t="s">
        <v>18751</v>
      </c>
      <c r="F5404" t="s">
        <v>18673</v>
      </c>
      <c r="G5404" t="s">
        <v>18673</v>
      </c>
      <c r="H5404">
        <f>Table1[[#This Row],[GrnPostDate]]-Table1[[#This Row],[PoDate]]</f>
        <v>5</v>
      </c>
      <c r="I5404" t="s">
        <v>10255</v>
      </c>
      <c r="J5404" t="s">
        <v>5790</v>
      </c>
      <c r="K5404" t="s">
        <v>18755</v>
      </c>
      <c r="M5404">
        <v>10460</v>
      </c>
      <c r="O5404" t="s">
        <v>37</v>
      </c>
      <c r="P5404">
        <v>180</v>
      </c>
      <c r="Q5404">
        <v>12</v>
      </c>
      <c r="R5404">
        <v>10</v>
      </c>
      <c r="S5404" s="25">
        <f>Table1[[#This Row],[RcvdQuantity]]/Table1[[#This Row],[POQty]]</f>
        <v>0.83333333333333337</v>
      </c>
      <c r="T5404">
        <v>2</v>
      </c>
      <c r="U5404">
        <v>0</v>
      </c>
      <c r="V5404">
        <v>0</v>
      </c>
      <c r="W5404">
        <v>0</v>
      </c>
      <c r="X5404">
        <v>180</v>
      </c>
      <c r="Y5404">
        <v>180</v>
      </c>
      <c r="Z5404">
        <v>180</v>
      </c>
      <c r="AA5404">
        <v>0</v>
      </c>
      <c r="AB5404">
        <v>0</v>
      </c>
      <c r="AC5404">
        <v>1800</v>
      </c>
      <c r="AD5404">
        <v>1800</v>
      </c>
      <c r="AF5404" t="s">
        <v>5503</v>
      </c>
      <c r="AH5404">
        <v>434139</v>
      </c>
    </row>
    <row r="5405" spans="1:34" x14ac:dyDescent="0.25">
      <c r="A5405" t="s">
        <v>18749</v>
      </c>
      <c r="B5405" s="24">
        <v>45882</v>
      </c>
      <c r="C5405" t="s">
        <v>18750</v>
      </c>
      <c r="D5405" t="s">
        <v>18671</v>
      </c>
      <c r="E5405" t="s">
        <v>18751</v>
      </c>
      <c r="F5405" t="s">
        <v>18673</v>
      </c>
      <c r="G5405" t="s">
        <v>18673</v>
      </c>
      <c r="H5405">
        <f>Table1[[#This Row],[GrnPostDate]]-Table1[[#This Row],[PoDate]]</f>
        <v>5</v>
      </c>
      <c r="I5405" t="s">
        <v>10255</v>
      </c>
      <c r="J5405" t="s">
        <v>5790</v>
      </c>
      <c r="K5405" t="s">
        <v>6500</v>
      </c>
      <c r="M5405">
        <v>9230</v>
      </c>
      <c r="O5405" t="s">
        <v>37</v>
      </c>
      <c r="P5405">
        <v>4055</v>
      </c>
      <c r="Q5405">
        <v>3</v>
      </c>
      <c r="R5405">
        <v>3</v>
      </c>
      <c r="S5405" s="25">
        <f>Table1[[#This Row],[RcvdQuantity]]/Table1[[#This Row],[POQty]]</f>
        <v>1</v>
      </c>
      <c r="T5405">
        <v>0</v>
      </c>
      <c r="U5405">
        <v>0</v>
      </c>
      <c r="V5405">
        <v>0</v>
      </c>
      <c r="W5405">
        <v>0</v>
      </c>
      <c r="X5405">
        <v>4055</v>
      </c>
      <c r="Y5405">
        <v>4055</v>
      </c>
      <c r="Z5405">
        <v>4055</v>
      </c>
      <c r="AA5405">
        <v>0</v>
      </c>
      <c r="AB5405">
        <v>0</v>
      </c>
      <c r="AC5405">
        <v>12165</v>
      </c>
      <c r="AD5405">
        <v>12165</v>
      </c>
      <c r="AF5405" t="s">
        <v>5503</v>
      </c>
      <c r="AH5405">
        <v>434140</v>
      </c>
    </row>
    <row r="5406" spans="1:34" x14ac:dyDescent="0.25">
      <c r="A5406" t="s">
        <v>18749</v>
      </c>
      <c r="B5406" s="24">
        <v>45882</v>
      </c>
      <c r="C5406" t="s">
        <v>18750</v>
      </c>
      <c r="D5406" t="s">
        <v>18671</v>
      </c>
      <c r="E5406" t="s">
        <v>18751</v>
      </c>
      <c r="F5406" t="s">
        <v>18673</v>
      </c>
      <c r="G5406" t="s">
        <v>18673</v>
      </c>
      <c r="H5406">
        <f>Table1[[#This Row],[GrnPostDate]]-Table1[[#This Row],[PoDate]]</f>
        <v>5</v>
      </c>
      <c r="I5406" t="s">
        <v>10255</v>
      </c>
      <c r="J5406" t="s">
        <v>5790</v>
      </c>
      <c r="K5406" t="s">
        <v>10289</v>
      </c>
      <c r="M5406">
        <v>53289</v>
      </c>
      <c r="O5406" t="s">
        <v>37</v>
      </c>
      <c r="P5406">
        <v>200</v>
      </c>
      <c r="Q5406">
        <v>20</v>
      </c>
      <c r="R5406">
        <v>20</v>
      </c>
      <c r="S5406" s="25">
        <f>Table1[[#This Row],[RcvdQuantity]]/Table1[[#This Row],[POQty]]</f>
        <v>1</v>
      </c>
      <c r="T5406">
        <v>0</v>
      </c>
      <c r="U5406">
        <v>0</v>
      </c>
      <c r="V5406">
        <v>0</v>
      </c>
      <c r="W5406">
        <v>0</v>
      </c>
      <c r="X5406">
        <v>200</v>
      </c>
      <c r="Y5406">
        <v>200</v>
      </c>
      <c r="Z5406">
        <v>200</v>
      </c>
      <c r="AA5406">
        <v>0</v>
      </c>
      <c r="AB5406">
        <v>0</v>
      </c>
      <c r="AC5406">
        <v>4000</v>
      </c>
      <c r="AD5406">
        <v>4000</v>
      </c>
      <c r="AF5406" t="s">
        <v>5503</v>
      </c>
      <c r="AH5406">
        <v>434141</v>
      </c>
    </row>
    <row r="5407" spans="1:34" x14ac:dyDescent="0.25">
      <c r="A5407" t="s">
        <v>18749</v>
      </c>
      <c r="B5407" s="24">
        <v>45882</v>
      </c>
      <c r="C5407" t="s">
        <v>18750</v>
      </c>
      <c r="D5407" t="s">
        <v>18671</v>
      </c>
      <c r="E5407" t="s">
        <v>18751</v>
      </c>
      <c r="F5407" t="s">
        <v>18673</v>
      </c>
      <c r="G5407" t="s">
        <v>18673</v>
      </c>
      <c r="H5407">
        <f>Table1[[#This Row],[GrnPostDate]]-Table1[[#This Row],[PoDate]]</f>
        <v>5</v>
      </c>
      <c r="I5407" t="s">
        <v>10255</v>
      </c>
      <c r="J5407" t="s">
        <v>5790</v>
      </c>
      <c r="K5407" t="s">
        <v>10290</v>
      </c>
      <c r="M5407">
        <v>10449</v>
      </c>
      <c r="O5407" t="s">
        <v>37</v>
      </c>
      <c r="P5407">
        <v>35</v>
      </c>
      <c r="Q5407">
        <v>6</v>
      </c>
      <c r="R5407">
        <v>6</v>
      </c>
      <c r="S5407" s="25">
        <f>Table1[[#This Row],[RcvdQuantity]]/Table1[[#This Row],[POQty]]</f>
        <v>1</v>
      </c>
      <c r="T5407">
        <v>0</v>
      </c>
      <c r="U5407">
        <v>0</v>
      </c>
      <c r="V5407">
        <v>0</v>
      </c>
      <c r="W5407">
        <v>0</v>
      </c>
      <c r="X5407">
        <v>35</v>
      </c>
      <c r="Y5407">
        <v>35</v>
      </c>
      <c r="Z5407">
        <v>35</v>
      </c>
      <c r="AA5407">
        <v>0</v>
      </c>
      <c r="AB5407">
        <v>0</v>
      </c>
      <c r="AC5407">
        <v>210</v>
      </c>
      <c r="AD5407">
        <v>210</v>
      </c>
      <c r="AF5407" t="s">
        <v>5503</v>
      </c>
      <c r="AH5407">
        <v>434142</v>
      </c>
    </row>
    <row r="5408" spans="1:34" x14ac:dyDescent="0.25">
      <c r="A5408" t="s">
        <v>18749</v>
      </c>
      <c r="B5408" s="24">
        <v>45882</v>
      </c>
      <c r="C5408" t="s">
        <v>18750</v>
      </c>
      <c r="D5408" t="s">
        <v>18671</v>
      </c>
      <c r="E5408" t="s">
        <v>18751</v>
      </c>
      <c r="F5408" t="s">
        <v>18673</v>
      </c>
      <c r="G5408" t="s">
        <v>18673</v>
      </c>
      <c r="H5408">
        <f>Table1[[#This Row],[GrnPostDate]]-Table1[[#This Row],[PoDate]]</f>
        <v>5</v>
      </c>
      <c r="I5408" t="s">
        <v>10255</v>
      </c>
      <c r="J5408" t="s">
        <v>5790</v>
      </c>
      <c r="K5408" t="s">
        <v>15651</v>
      </c>
      <c r="M5408">
        <v>10437</v>
      </c>
      <c r="O5408" t="s">
        <v>37</v>
      </c>
      <c r="P5408">
        <v>22</v>
      </c>
      <c r="Q5408">
        <v>10</v>
      </c>
      <c r="R5408">
        <v>10</v>
      </c>
      <c r="S5408" s="25">
        <f>Table1[[#This Row],[RcvdQuantity]]/Table1[[#This Row],[POQty]]</f>
        <v>1</v>
      </c>
      <c r="T5408">
        <v>0</v>
      </c>
      <c r="U5408">
        <v>0</v>
      </c>
      <c r="V5408">
        <v>0</v>
      </c>
      <c r="W5408">
        <v>0</v>
      </c>
      <c r="X5408">
        <v>22</v>
      </c>
      <c r="Y5408">
        <v>22</v>
      </c>
      <c r="Z5408">
        <v>22</v>
      </c>
      <c r="AA5408">
        <v>0</v>
      </c>
      <c r="AB5408">
        <v>0</v>
      </c>
      <c r="AC5408">
        <v>220</v>
      </c>
      <c r="AD5408">
        <v>220</v>
      </c>
      <c r="AF5408" t="s">
        <v>5503</v>
      </c>
      <c r="AH5408">
        <v>434143</v>
      </c>
    </row>
    <row r="5409" spans="1:34" x14ac:dyDescent="0.25">
      <c r="A5409" t="s">
        <v>18749</v>
      </c>
      <c r="B5409" s="24">
        <v>45882</v>
      </c>
      <c r="C5409" t="s">
        <v>18750</v>
      </c>
      <c r="D5409" t="s">
        <v>18671</v>
      </c>
      <c r="E5409" t="s">
        <v>18751</v>
      </c>
      <c r="F5409" t="s">
        <v>18673</v>
      </c>
      <c r="G5409" t="s">
        <v>18673</v>
      </c>
      <c r="H5409">
        <f>Table1[[#This Row],[GrnPostDate]]-Table1[[#This Row],[PoDate]]</f>
        <v>5</v>
      </c>
      <c r="I5409" t="s">
        <v>10255</v>
      </c>
      <c r="J5409" t="s">
        <v>5790</v>
      </c>
      <c r="K5409" t="s">
        <v>10293</v>
      </c>
      <c r="M5409">
        <v>10411</v>
      </c>
      <c r="O5409" t="s">
        <v>37</v>
      </c>
      <c r="P5409">
        <v>65</v>
      </c>
      <c r="Q5409">
        <v>15</v>
      </c>
      <c r="R5409">
        <v>15</v>
      </c>
      <c r="S5409" s="25">
        <f>Table1[[#This Row],[RcvdQuantity]]/Table1[[#This Row],[POQty]]</f>
        <v>1</v>
      </c>
      <c r="T5409">
        <v>0</v>
      </c>
      <c r="U5409">
        <v>0</v>
      </c>
      <c r="V5409">
        <v>0</v>
      </c>
      <c r="W5409">
        <v>0</v>
      </c>
      <c r="X5409">
        <v>65</v>
      </c>
      <c r="Y5409">
        <v>65</v>
      </c>
      <c r="Z5409">
        <v>65</v>
      </c>
      <c r="AA5409">
        <v>0</v>
      </c>
      <c r="AB5409">
        <v>0</v>
      </c>
      <c r="AC5409">
        <v>975</v>
      </c>
      <c r="AD5409">
        <v>975</v>
      </c>
      <c r="AF5409" t="s">
        <v>5503</v>
      </c>
      <c r="AH5409">
        <v>434144</v>
      </c>
    </row>
    <row r="5410" spans="1:34" x14ac:dyDescent="0.25">
      <c r="A5410" t="s">
        <v>18749</v>
      </c>
      <c r="B5410" s="24">
        <v>45882</v>
      </c>
      <c r="C5410" t="s">
        <v>18750</v>
      </c>
      <c r="D5410" t="s">
        <v>18671</v>
      </c>
      <c r="E5410" t="s">
        <v>18751</v>
      </c>
      <c r="F5410" t="s">
        <v>18673</v>
      </c>
      <c r="G5410" t="s">
        <v>18673</v>
      </c>
      <c r="H5410">
        <f>Table1[[#This Row],[GrnPostDate]]-Table1[[#This Row],[PoDate]]</f>
        <v>5</v>
      </c>
      <c r="I5410" t="s">
        <v>10255</v>
      </c>
      <c r="J5410" t="s">
        <v>5790</v>
      </c>
      <c r="K5410" t="s">
        <v>10294</v>
      </c>
      <c r="M5410">
        <v>10451</v>
      </c>
      <c r="O5410" t="s">
        <v>37</v>
      </c>
      <c r="P5410">
        <v>140</v>
      </c>
      <c r="Q5410">
        <v>5</v>
      </c>
      <c r="R5410">
        <v>5</v>
      </c>
      <c r="S5410" s="25">
        <f>Table1[[#This Row],[RcvdQuantity]]/Table1[[#This Row],[POQty]]</f>
        <v>1</v>
      </c>
      <c r="T5410">
        <v>0</v>
      </c>
      <c r="U5410">
        <v>0</v>
      </c>
      <c r="V5410">
        <v>0</v>
      </c>
      <c r="W5410">
        <v>0</v>
      </c>
      <c r="X5410">
        <v>140</v>
      </c>
      <c r="Y5410">
        <v>140</v>
      </c>
      <c r="Z5410">
        <v>140</v>
      </c>
      <c r="AA5410">
        <v>0</v>
      </c>
      <c r="AB5410">
        <v>0</v>
      </c>
      <c r="AC5410">
        <v>700</v>
      </c>
      <c r="AD5410">
        <v>700</v>
      </c>
      <c r="AF5410" t="s">
        <v>5503</v>
      </c>
      <c r="AH5410">
        <v>434145</v>
      </c>
    </row>
    <row r="5411" spans="1:34" x14ac:dyDescent="0.25">
      <c r="A5411" t="s">
        <v>18749</v>
      </c>
      <c r="B5411" s="24">
        <v>45882</v>
      </c>
      <c r="C5411" t="s">
        <v>18750</v>
      </c>
      <c r="D5411" t="s">
        <v>18671</v>
      </c>
      <c r="E5411" t="s">
        <v>18751</v>
      </c>
      <c r="F5411" t="s">
        <v>18673</v>
      </c>
      <c r="G5411" t="s">
        <v>18673</v>
      </c>
      <c r="H5411">
        <f>Table1[[#This Row],[GrnPostDate]]-Table1[[#This Row],[PoDate]]</f>
        <v>5</v>
      </c>
      <c r="I5411" t="s">
        <v>10255</v>
      </c>
      <c r="J5411" t="s">
        <v>5790</v>
      </c>
      <c r="K5411" t="s">
        <v>10295</v>
      </c>
      <c r="M5411">
        <v>10450</v>
      </c>
      <c r="O5411" t="s">
        <v>37</v>
      </c>
      <c r="P5411">
        <v>130</v>
      </c>
      <c r="Q5411">
        <v>5</v>
      </c>
      <c r="R5411">
        <v>5</v>
      </c>
      <c r="S5411" s="25">
        <f>Table1[[#This Row],[RcvdQuantity]]/Table1[[#This Row],[POQty]]</f>
        <v>1</v>
      </c>
      <c r="T5411">
        <v>0</v>
      </c>
      <c r="U5411">
        <v>0</v>
      </c>
      <c r="V5411">
        <v>0</v>
      </c>
      <c r="W5411">
        <v>0</v>
      </c>
      <c r="X5411">
        <v>130</v>
      </c>
      <c r="Y5411">
        <v>130</v>
      </c>
      <c r="Z5411">
        <v>130</v>
      </c>
      <c r="AA5411">
        <v>0</v>
      </c>
      <c r="AB5411">
        <v>0</v>
      </c>
      <c r="AC5411">
        <v>650</v>
      </c>
      <c r="AD5411">
        <v>650</v>
      </c>
      <c r="AF5411" t="s">
        <v>5503</v>
      </c>
      <c r="AH5411">
        <v>434146</v>
      </c>
    </row>
    <row r="5412" spans="1:34" x14ac:dyDescent="0.25">
      <c r="A5412" t="s">
        <v>18749</v>
      </c>
      <c r="B5412" s="24">
        <v>45882</v>
      </c>
      <c r="C5412" t="s">
        <v>18750</v>
      </c>
      <c r="D5412" t="s">
        <v>18671</v>
      </c>
      <c r="E5412" t="s">
        <v>18751</v>
      </c>
      <c r="F5412" t="s">
        <v>18673</v>
      </c>
      <c r="G5412" t="s">
        <v>18673</v>
      </c>
      <c r="H5412">
        <f>Table1[[#This Row],[GrnPostDate]]-Table1[[#This Row],[PoDate]]</f>
        <v>5</v>
      </c>
      <c r="I5412" t="s">
        <v>10255</v>
      </c>
      <c r="J5412" t="s">
        <v>5790</v>
      </c>
      <c r="K5412" t="s">
        <v>10296</v>
      </c>
      <c r="M5412">
        <v>32719</v>
      </c>
      <c r="O5412" t="s">
        <v>37</v>
      </c>
      <c r="P5412">
        <v>341</v>
      </c>
      <c r="Q5412">
        <v>15</v>
      </c>
      <c r="R5412">
        <v>15</v>
      </c>
      <c r="S5412" s="25">
        <f>Table1[[#This Row],[RcvdQuantity]]/Table1[[#This Row],[POQty]]</f>
        <v>1</v>
      </c>
      <c r="T5412">
        <v>0</v>
      </c>
      <c r="U5412">
        <v>0</v>
      </c>
      <c r="V5412">
        <v>0</v>
      </c>
      <c r="W5412">
        <v>0</v>
      </c>
      <c r="X5412">
        <v>341</v>
      </c>
      <c r="Y5412">
        <v>341</v>
      </c>
      <c r="Z5412">
        <v>341</v>
      </c>
      <c r="AA5412">
        <v>0</v>
      </c>
      <c r="AB5412">
        <v>0</v>
      </c>
      <c r="AC5412">
        <v>5115</v>
      </c>
      <c r="AD5412">
        <v>5115</v>
      </c>
      <c r="AF5412" t="s">
        <v>5503</v>
      </c>
      <c r="AH5412">
        <v>434147</v>
      </c>
    </row>
    <row r="5413" spans="1:34" x14ac:dyDescent="0.25">
      <c r="A5413" t="s">
        <v>18749</v>
      </c>
      <c r="B5413" s="24">
        <v>45882</v>
      </c>
      <c r="C5413" t="s">
        <v>18750</v>
      </c>
      <c r="D5413" t="s">
        <v>18671</v>
      </c>
      <c r="E5413" t="s">
        <v>18751</v>
      </c>
      <c r="F5413" t="s">
        <v>18673</v>
      </c>
      <c r="G5413" t="s">
        <v>18673</v>
      </c>
      <c r="H5413">
        <f>Table1[[#This Row],[GrnPostDate]]-Table1[[#This Row],[PoDate]]</f>
        <v>5</v>
      </c>
      <c r="I5413" t="s">
        <v>10255</v>
      </c>
      <c r="J5413" t="s">
        <v>232</v>
      </c>
      <c r="K5413" t="s">
        <v>13477</v>
      </c>
      <c r="M5413">
        <v>1359</v>
      </c>
      <c r="O5413" t="s">
        <v>37</v>
      </c>
      <c r="P5413">
        <v>100</v>
      </c>
      <c r="Q5413">
        <v>10</v>
      </c>
      <c r="R5413">
        <v>9</v>
      </c>
      <c r="S5413" s="25">
        <f>Table1[[#This Row],[RcvdQuantity]]/Table1[[#This Row],[POQty]]</f>
        <v>0.9</v>
      </c>
      <c r="T5413">
        <v>1</v>
      </c>
      <c r="U5413">
        <v>0</v>
      </c>
      <c r="V5413">
        <v>0</v>
      </c>
      <c r="W5413">
        <v>0</v>
      </c>
      <c r="X5413">
        <v>100</v>
      </c>
      <c r="Y5413">
        <v>100</v>
      </c>
      <c r="Z5413">
        <v>100</v>
      </c>
      <c r="AA5413">
        <v>0</v>
      </c>
      <c r="AB5413">
        <v>0</v>
      </c>
      <c r="AC5413">
        <v>900</v>
      </c>
      <c r="AD5413">
        <v>900</v>
      </c>
      <c r="AF5413" t="s">
        <v>5503</v>
      </c>
      <c r="AH5413">
        <v>434148</v>
      </c>
    </row>
    <row r="5414" spans="1:34" x14ac:dyDescent="0.25">
      <c r="A5414" t="s">
        <v>18749</v>
      </c>
      <c r="B5414" s="24">
        <v>45882</v>
      </c>
      <c r="C5414" t="s">
        <v>18750</v>
      </c>
      <c r="D5414" t="s">
        <v>18671</v>
      </c>
      <c r="E5414" t="s">
        <v>18751</v>
      </c>
      <c r="F5414" t="s">
        <v>18673</v>
      </c>
      <c r="G5414" t="s">
        <v>18673</v>
      </c>
      <c r="H5414">
        <f>Table1[[#This Row],[GrnPostDate]]-Table1[[#This Row],[PoDate]]</f>
        <v>5</v>
      </c>
      <c r="I5414" t="s">
        <v>10255</v>
      </c>
      <c r="J5414" t="s">
        <v>5790</v>
      </c>
      <c r="K5414" t="s">
        <v>11573</v>
      </c>
      <c r="M5414">
        <v>32718</v>
      </c>
      <c r="O5414" t="s">
        <v>37</v>
      </c>
      <c r="P5414">
        <v>195</v>
      </c>
      <c r="Q5414">
        <v>5</v>
      </c>
      <c r="R5414">
        <v>5</v>
      </c>
      <c r="S5414" s="25">
        <f>Table1[[#This Row],[RcvdQuantity]]/Table1[[#This Row],[POQty]]</f>
        <v>1</v>
      </c>
      <c r="T5414">
        <v>0</v>
      </c>
      <c r="U5414">
        <v>0</v>
      </c>
      <c r="V5414">
        <v>0</v>
      </c>
      <c r="W5414">
        <v>0</v>
      </c>
      <c r="X5414">
        <v>195</v>
      </c>
      <c r="Y5414">
        <v>195</v>
      </c>
      <c r="Z5414">
        <v>195</v>
      </c>
      <c r="AA5414">
        <v>0</v>
      </c>
      <c r="AB5414">
        <v>0</v>
      </c>
      <c r="AC5414">
        <v>975</v>
      </c>
      <c r="AD5414">
        <v>975</v>
      </c>
      <c r="AF5414" t="s">
        <v>5503</v>
      </c>
      <c r="AH5414">
        <v>434149</v>
      </c>
    </row>
    <row r="5415" spans="1:34" x14ac:dyDescent="0.25">
      <c r="A5415" t="s">
        <v>18749</v>
      </c>
      <c r="B5415" s="24">
        <v>45882</v>
      </c>
      <c r="C5415" t="s">
        <v>18750</v>
      </c>
      <c r="D5415" t="s">
        <v>18671</v>
      </c>
      <c r="E5415" t="s">
        <v>18751</v>
      </c>
      <c r="F5415" t="s">
        <v>18673</v>
      </c>
      <c r="G5415" t="s">
        <v>18673</v>
      </c>
      <c r="H5415">
        <f>Table1[[#This Row],[GrnPostDate]]-Table1[[#This Row],[PoDate]]</f>
        <v>5</v>
      </c>
      <c r="I5415" t="s">
        <v>10255</v>
      </c>
      <c r="J5415" t="s">
        <v>5790</v>
      </c>
      <c r="K5415" t="s">
        <v>10300</v>
      </c>
      <c r="M5415">
        <v>17273</v>
      </c>
      <c r="O5415" t="s">
        <v>37</v>
      </c>
      <c r="P5415">
        <v>265</v>
      </c>
      <c r="Q5415">
        <v>30</v>
      </c>
      <c r="R5415">
        <v>30</v>
      </c>
      <c r="S5415" s="25">
        <f>Table1[[#This Row],[RcvdQuantity]]/Table1[[#This Row],[POQty]]</f>
        <v>1</v>
      </c>
      <c r="T5415">
        <v>0</v>
      </c>
      <c r="U5415">
        <v>0</v>
      </c>
      <c r="V5415">
        <v>0</v>
      </c>
      <c r="W5415">
        <v>0</v>
      </c>
      <c r="X5415">
        <v>265</v>
      </c>
      <c r="Y5415">
        <v>265</v>
      </c>
      <c r="Z5415">
        <v>265</v>
      </c>
      <c r="AA5415">
        <v>0</v>
      </c>
      <c r="AB5415">
        <v>0</v>
      </c>
      <c r="AC5415">
        <v>7950</v>
      </c>
      <c r="AD5415">
        <v>7950</v>
      </c>
      <c r="AF5415" t="s">
        <v>5503</v>
      </c>
      <c r="AH5415">
        <v>434150</v>
      </c>
    </row>
    <row r="5416" spans="1:34" x14ac:dyDescent="0.25">
      <c r="A5416" t="s">
        <v>18749</v>
      </c>
      <c r="B5416" s="24">
        <v>45882</v>
      </c>
      <c r="C5416" t="s">
        <v>18750</v>
      </c>
      <c r="D5416" t="s">
        <v>18671</v>
      </c>
      <c r="E5416" t="s">
        <v>18751</v>
      </c>
      <c r="F5416" t="s">
        <v>18673</v>
      </c>
      <c r="G5416" t="s">
        <v>18673</v>
      </c>
      <c r="H5416">
        <f>Table1[[#This Row],[GrnPostDate]]-Table1[[#This Row],[PoDate]]</f>
        <v>5</v>
      </c>
      <c r="I5416" t="s">
        <v>10255</v>
      </c>
      <c r="J5416" t="s">
        <v>232</v>
      </c>
      <c r="K5416" t="s">
        <v>7529</v>
      </c>
      <c r="M5416">
        <v>1127</v>
      </c>
      <c r="O5416" t="s">
        <v>37</v>
      </c>
      <c r="P5416">
        <v>430</v>
      </c>
      <c r="Q5416">
        <v>4</v>
      </c>
      <c r="R5416">
        <v>4</v>
      </c>
      <c r="S5416" s="25">
        <f>Table1[[#This Row],[RcvdQuantity]]/Table1[[#This Row],[POQty]]</f>
        <v>1</v>
      </c>
      <c r="T5416">
        <v>0</v>
      </c>
      <c r="U5416">
        <v>0</v>
      </c>
      <c r="V5416">
        <v>0</v>
      </c>
      <c r="W5416">
        <v>0</v>
      </c>
      <c r="X5416">
        <v>430</v>
      </c>
      <c r="Y5416">
        <v>430</v>
      </c>
      <c r="Z5416">
        <v>430</v>
      </c>
      <c r="AA5416">
        <v>0</v>
      </c>
      <c r="AB5416">
        <v>0</v>
      </c>
      <c r="AC5416">
        <v>1720</v>
      </c>
      <c r="AD5416">
        <v>1720</v>
      </c>
      <c r="AF5416" t="s">
        <v>5503</v>
      </c>
      <c r="AH5416">
        <v>434151</v>
      </c>
    </row>
    <row r="5417" spans="1:34" x14ac:dyDescent="0.25">
      <c r="A5417" t="s">
        <v>18749</v>
      </c>
      <c r="B5417" s="24">
        <v>45882</v>
      </c>
      <c r="C5417" t="s">
        <v>18750</v>
      </c>
      <c r="D5417" t="s">
        <v>18671</v>
      </c>
      <c r="E5417" t="s">
        <v>18751</v>
      </c>
      <c r="F5417" t="s">
        <v>18673</v>
      </c>
      <c r="G5417" t="s">
        <v>18673</v>
      </c>
      <c r="H5417">
        <f>Table1[[#This Row],[GrnPostDate]]-Table1[[#This Row],[PoDate]]</f>
        <v>5</v>
      </c>
      <c r="I5417" t="s">
        <v>10255</v>
      </c>
      <c r="J5417" t="s">
        <v>5790</v>
      </c>
      <c r="K5417" t="s">
        <v>18756</v>
      </c>
      <c r="M5417">
        <v>9208</v>
      </c>
      <c r="O5417" t="s">
        <v>37</v>
      </c>
      <c r="P5417">
        <v>240</v>
      </c>
      <c r="Q5417">
        <v>15</v>
      </c>
      <c r="R5417">
        <v>15</v>
      </c>
      <c r="S5417" s="25">
        <f>Table1[[#This Row],[RcvdQuantity]]/Table1[[#This Row],[POQty]]</f>
        <v>1</v>
      </c>
      <c r="T5417">
        <v>0</v>
      </c>
      <c r="U5417">
        <v>0</v>
      </c>
      <c r="V5417">
        <v>0</v>
      </c>
      <c r="W5417">
        <v>0</v>
      </c>
      <c r="X5417">
        <v>240</v>
      </c>
      <c r="Y5417">
        <v>240</v>
      </c>
      <c r="Z5417">
        <v>240</v>
      </c>
      <c r="AA5417">
        <v>0</v>
      </c>
      <c r="AB5417">
        <v>0</v>
      </c>
      <c r="AC5417">
        <v>3600</v>
      </c>
      <c r="AD5417">
        <v>3600</v>
      </c>
      <c r="AF5417" t="s">
        <v>5503</v>
      </c>
      <c r="AH5417">
        <v>434152</v>
      </c>
    </row>
    <row r="5418" spans="1:34" x14ac:dyDescent="0.25">
      <c r="A5418" t="s">
        <v>18757</v>
      </c>
      <c r="B5418" s="24">
        <v>45882</v>
      </c>
      <c r="C5418" t="s">
        <v>18758</v>
      </c>
      <c r="D5418" t="s">
        <v>18671</v>
      </c>
      <c r="E5418" t="s">
        <v>18759</v>
      </c>
      <c r="F5418" t="s">
        <v>18673</v>
      </c>
      <c r="G5418" t="s">
        <v>18673</v>
      </c>
      <c r="H5418">
        <f>Table1[[#This Row],[GrnPostDate]]-Table1[[#This Row],[PoDate]]</f>
        <v>5</v>
      </c>
      <c r="I5418" t="s">
        <v>7858</v>
      </c>
      <c r="J5418" t="s">
        <v>5409</v>
      </c>
      <c r="K5418" t="s">
        <v>9489</v>
      </c>
      <c r="L5418" t="s">
        <v>9490</v>
      </c>
      <c r="M5418">
        <v>7479</v>
      </c>
      <c r="O5418" t="s">
        <v>16250</v>
      </c>
      <c r="P5418">
        <v>50</v>
      </c>
      <c r="Q5418">
        <v>1000</v>
      </c>
      <c r="R5418">
        <v>990</v>
      </c>
      <c r="S5418" s="25">
        <f>Table1[[#This Row],[RcvdQuantity]]/Table1[[#This Row],[POQty]]</f>
        <v>0.99</v>
      </c>
      <c r="T5418">
        <v>10</v>
      </c>
      <c r="U5418">
        <v>0</v>
      </c>
      <c r="V5418">
        <v>0</v>
      </c>
      <c r="W5418">
        <v>0</v>
      </c>
      <c r="X5418">
        <v>50</v>
      </c>
      <c r="Y5418">
        <v>50</v>
      </c>
      <c r="Z5418">
        <v>50</v>
      </c>
      <c r="AA5418">
        <v>0</v>
      </c>
      <c r="AB5418">
        <v>0</v>
      </c>
      <c r="AC5418">
        <v>49500</v>
      </c>
      <c r="AD5418">
        <v>49500</v>
      </c>
      <c r="AF5418" t="s">
        <v>5412</v>
      </c>
      <c r="AH5418">
        <v>434171</v>
      </c>
    </row>
    <row r="5419" spans="1:34" x14ac:dyDescent="0.25">
      <c r="A5419" t="s">
        <v>18760</v>
      </c>
      <c r="B5419" s="24">
        <v>45884</v>
      </c>
      <c r="C5419" t="s">
        <v>18761</v>
      </c>
      <c r="D5419" t="s">
        <v>18762</v>
      </c>
      <c r="E5419" t="s">
        <v>18763</v>
      </c>
      <c r="F5419" t="s">
        <v>18764</v>
      </c>
      <c r="G5419" t="s">
        <v>18764</v>
      </c>
      <c r="H5419">
        <f>Table1[[#This Row],[GrnPostDate]]-Table1[[#This Row],[PoDate]]</f>
        <v>4</v>
      </c>
      <c r="I5419" t="s">
        <v>5642</v>
      </c>
      <c r="J5419" t="s">
        <v>34</v>
      </c>
      <c r="K5419" t="s">
        <v>18765</v>
      </c>
      <c r="M5419">
        <v>30929</v>
      </c>
      <c r="O5419" t="s">
        <v>37</v>
      </c>
      <c r="P5419">
        <v>5500</v>
      </c>
      <c r="Q5419">
        <v>2</v>
      </c>
      <c r="R5419">
        <v>2</v>
      </c>
      <c r="S5419" s="25">
        <f>Table1[[#This Row],[RcvdQuantity]]/Table1[[#This Row],[POQty]]</f>
        <v>1</v>
      </c>
      <c r="T5419">
        <v>0</v>
      </c>
      <c r="U5419">
        <v>0</v>
      </c>
      <c r="V5419">
        <v>0</v>
      </c>
      <c r="W5419">
        <v>0</v>
      </c>
      <c r="X5419">
        <v>5500</v>
      </c>
      <c r="Y5419">
        <v>5500</v>
      </c>
      <c r="Z5419">
        <v>5500</v>
      </c>
      <c r="AA5419">
        <v>0</v>
      </c>
      <c r="AB5419">
        <v>0</v>
      </c>
      <c r="AC5419">
        <v>11000</v>
      </c>
      <c r="AD5419">
        <v>11000</v>
      </c>
      <c r="AF5419" t="s">
        <v>5503</v>
      </c>
      <c r="AH5419">
        <v>434349</v>
      </c>
    </row>
    <row r="5420" spans="1:34" x14ac:dyDescent="0.25">
      <c r="A5420" t="s">
        <v>18760</v>
      </c>
      <c r="B5420" s="24">
        <v>45884</v>
      </c>
      <c r="C5420" t="s">
        <v>18761</v>
      </c>
      <c r="D5420" t="s">
        <v>18762</v>
      </c>
      <c r="E5420" t="s">
        <v>18763</v>
      </c>
      <c r="F5420" t="s">
        <v>18764</v>
      </c>
      <c r="G5420" t="s">
        <v>18764</v>
      </c>
      <c r="H5420">
        <f>Table1[[#This Row],[GrnPostDate]]-Table1[[#This Row],[PoDate]]</f>
        <v>4</v>
      </c>
      <c r="I5420" t="s">
        <v>5642</v>
      </c>
      <c r="J5420" t="s">
        <v>34</v>
      </c>
      <c r="K5420" t="s">
        <v>9874</v>
      </c>
      <c r="M5420">
        <v>32738</v>
      </c>
      <c r="O5420" t="s">
        <v>37</v>
      </c>
      <c r="P5420">
        <v>4500</v>
      </c>
      <c r="Q5420">
        <v>2</v>
      </c>
      <c r="R5420">
        <v>2</v>
      </c>
      <c r="S5420" s="25">
        <f>Table1[[#This Row],[RcvdQuantity]]/Table1[[#This Row],[POQty]]</f>
        <v>1</v>
      </c>
      <c r="T5420">
        <v>0</v>
      </c>
      <c r="U5420">
        <v>0</v>
      </c>
      <c r="V5420">
        <v>0</v>
      </c>
      <c r="W5420">
        <v>0</v>
      </c>
      <c r="X5420">
        <v>4500</v>
      </c>
      <c r="Y5420">
        <v>4500</v>
      </c>
      <c r="Z5420">
        <v>4500</v>
      </c>
      <c r="AA5420">
        <v>0</v>
      </c>
      <c r="AB5420">
        <v>0</v>
      </c>
      <c r="AC5420">
        <v>9000</v>
      </c>
      <c r="AD5420">
        <v>9000</v>
      </c>
      <c r="AF5420" t="s">
        <v>5503</v>
      </c>
      <c r="AH5420">
        <v>434350</v>
      </c>
    </row>
    <row r="5421" spans="1:34" x14ac:dyDescent="0.25">
      <c r="A5421" t="s">
        <v>18760</v>
      </c>
      <c r="B5421" s="24">
        <v>45884</v>
      </c>
      <c r="C5421" t="s">
        <v>18761</v>
      </c>
      <c r="D5421" t="s">
        <v>18762</v>
      </c>
      <c r="E5421" t="s">
        <v>18763</v>
      </c>
      <c r="F5421" t="s">
        <v>18764</v>
      </c>
      <c r="G5421" t="s">
        <v>18764</v>
      </c>
      <c r="H5421">
        <f>Table1[[#This Row],[GrnPostDate]]-Table1[[#This Row],[PoDate]]</f>
        <v>4</v>
      </c>
      <c r="I5421" t="s">
        <v>5642</v>
      </c>
      <c r="J5421" t="s">
        <v>34</v>
      </c>
      <c r="K5421" t="s">
        <v>18766</v>
      </c>
      <c r="M5421">
        <v>9166</v>
      </c>
      <c r="O5421" t="s">
        <v>37</v>
      </c>
      <c r="P5421">
        <v>5000</v>
      </c>
      <c r="Q5421">
        <v>2</v>
      </c>
      <c r="R5421">
        <v>2</v>
      </c>
      <c r="S5421" s="25">
        <f>Table1[[#This Row],[RcvdQuantity]]/Table1[[#This Row],[POQty]]</f>
        <v>1</v>
      </c>
      <c r="T5421">
        <v>0</v>
      </c>
      <c r="U5421">
        <v>0</v>
      </c>
      <c r="V5421">
        <v>0</v>
      </c>
      <c r="W5421">
        <v>0</v>
      </c>
      <c r="X5421">
        <v>5000</v>
      </c>
      <c r="Y5421">
        <v>5000</v>
      </c>
      <c r="Z5421">
        <v>5000</v>
      </c>
      <c r="AA5421">
        <v>0</v>
      </c>
      <c r="AB5421">
        <v>0</v>
      </c>
      <c r="AC5421">
        <v>10000</v>
      </c>
      <c r="AD5421">
        <v>10000</v>
      </c>
      <c r="AF5421" t="s">
        <v>5503</v>
      </c>
      <c r="AH5421">
        <v>434351</v>
      </c>
    </row>
    <row r="5422" spans="1:34" x14ac:dyDescent="0.25">
      <c r="A5422" t="s">
        <v>18767</v>
      </c>
      <c r="B5422" s="24">
        <v>45880</v>
      </c>
      <c r="C5422" t="s">
        <v>18768</v>
      </c>
      <c r="D5422" t="s">
        <v>18230</v>
      </c>
      <c r="E5422" t="s">
        <v>18769</v>
      </c>
      <c r="F5422" t="s">
        <v>18764</v>
      </c>
      <c r="G5422" t="s">
        <v>18764</v>
      </c>
      <c r="H5422">
        <f>Table1[[#This Row],[GrnPostDate]]-Table1[[#This Row],[PoDate]]</f>
        <v>8</v>
      </c>
      <c r="I5422" t="s">
        <v>5459</v>
      </c>
      <c r="J5422" t="s">
        <v>5460</v>
      </c>
      <c r="K5422" t="s">
        <v>7236</v>
      </c>
      <c r="M5422">
        <v>15447</v>
      </c>
      <c r="O5422" t="s">
        <v>37</v>
      </c>
      <c r="P5422">
        <v>1000</v>
      </c>
      <c r="Q5422">
        <v>1</v>
      </c>
      <c r="R5422">
        <v>1</v>
      </c>
      <c r="S5422" s="25">
        <f>Table1[[#This Row],[RcvdQuantity]]/Table1[[#This Row],[POQty]]</f>
        <v>1</v>
      </c>
      <c r="T5422">
        <v>0</v>
      </c>
      <c r="U5422">
        <v>0</v>
      </c>
      <c r="V5422">
        <v>0</v>
      </c>
      <c r="W5422">
        <v>0</v>
      </c>
      <c r="X5422">
        <v>1000</v>
      </c>
      <c r="Y5422">
        <v>1000</v>
      </c>
      <c r="Z5422">
        <v>1000</v>
      </c>
      <c r="AA5422">
        <v>0</v>
      </c>
      <c r="AB5422">
        <v>0</v>
      </c>
      <c r="AC5422">
        <v>1000</v>
      </c>
      <c r="AD5422">
        <v>1000</v>
      </c>
      <c r="AF5422" t="s">
        <v>5412</v>
      </c>
      <c r="AH5422">
        <v>434435</v>
      </c>
    </row>
    <row r="5423" spans="1:34" x14ac:dyDescent="0.25">
      <c r="A5423" t="s">
        <v>18767</v>
      </c>
      <c r="B5423" s="24">
        <v>45880</v>
      </c>
      <c r="C5423" t="s">
        <v>18768</v>
      </c>
      <c r="D5423" t="s">
        <v>18230</v>
      </c>
      <c r="E5423" t="s">
        <v>18769</v>
      </c>
      <c r="F5423" t="s">
        <v>18764</v>
      </c>
      <c r="G5423" t="s">
        <v>18764</v>
      </c>
      <c r="H5423">
        <f>Table1[[#This Row],[GrnPostDate]]-Table1[[#This Row],[PoDate]]</f>
        <v>8</v>
      </c>
      <c r="I5423" t="s">
        <v>5459</v>
      </c>
      <c r="J5423" t="s">
        <v>5460</v>
      </c>
      <c r="K5423" t="s">
        <v>5463</v>
      </c>
      <c r="M5423">
        <v>15900</v>
      </c>
      <c r="O5423" t="s">
        <v>37</v>
      </c>
      <c r="P5423">
        <v>3000</v>
      </c>
      <c r="Q5423">
        <v>1</v>
      </c>
      <c r="R5423">
        <v>1</v>
      </c>
      <c r="S5423" s="25">
        <f>Table1[[#This Row],[RcvdQuantity]]/Table1[[#This Row],[POQty]]</f>
        <v>1</v>
      </c>
      <c r="T5423">
        <v>0</v>
      </c>
      <c r="U5423">
        <v>0</v>
      </c>
      <c r="V5423">
        <v>0</v>
      </c>
      <c r="W5423">
        <v>0</v>
      </c>
      <c r="X5423">
        <v>3000</v>
      </c>
      <c r="Y5423">
        <v>3000</v>
      </c>
      <c r="Z5423">
        <v>3000</v>
      </c>
      <c r="AA5423">
        <v>0</v>
      </c>
      <c r="AB5423">
        <v>0</v>
      </c>
      <c r="AC5423">
        <v>3000</v>
      </c>
      <c r="AD5423">
        <v>3000</v>
      </c>
      <c r="AF5423" t="s">
        <v>5412</v>
      </c>
      <c r="AH5423">
        <v>434436</v>
      </c>
    </row>
    <row r="5424" spans="1:34" x14ac:dyDescent="0.25">
      <c r="A5424" t="s">
        <v>18767</v>
      </c>
      <c r="B5424" s="24">
        <v>45880</v>
      </c>
      <c r="C5424" t="s">
        <v>18768</v>
      </c>
      <c r="D5424" t="s">
        <v>18230</v>
      </c>
      <c r="E5424" t="s">
        <v>18769</v>
      </c>
      <c r="F5424" t="s">
        <v>18764</v>
      </c>
      <c r="G5424" t="s">
        <v>18764</v>
      </c>
      <c r="H5424">
        <f>Table1[[#This Row],[GrnPostDate]]-Table1[[#This Row],[PoDate]]</f>
        <v>8</v>
      </c>
      <c r="I5424" t="s">
        <v>5459</v>
      </c>
      <c r="J5424" t="s">
        <v>5460</v>
      </c>
      <c r="K5424" t="s">
        <v>18770</v>
      </c>
      <c r="M5424">
        <v>20161</v>
      </c>
      <c r="O5424" t="s">
        <v>37</v>
      </c>
      <c r="P5424">
        <v>29000</v>
      </c>
      <c r="Q5424">
        <v>1</v>
      </c>
      <c r="R5424">
        <v>1</v>
      </c>
      <c r="S5424" s="25">
        <f>Table1[[#This Row],[RcvdQuantity]]/Table1[[#This Row],[POQty]]</f>
        <v>1</v>
      </c>
      <c r="T5424">
        <v>0</v>
      </c>
      <c r="U5424">
        <v>0</v>
      </c>
      <c r="V5424">
        <v>0</v>
      </c>
      <c r="W5424">
        <v>0</v>
      </c>
      <c r="X5424">
        <v>29000</v>
      </c>
      <c r="Y5424">
        <v>29000</v>
      </c>
      <c r="Z5424">
        <v>29000</v>
      </c>
      <c r="AA5424">
        <v>0</v>
      </c>
      <c r="AB5424">
        <v>0</v>
      </c>
      <c r="AC5424">
        <v>29000</v>
      </c>
      <c r="AD5424">
        <v>29000</v>
      </c>
      <c r="AF5424" t="s">
        <v>5412</v>
      </c>
      <c r="AH5424">
        <v>434437</v>
      </c>
    </row>
    <row r="5425" spans="1:34" x14ac:dyDescent="0.25">
      <c r="A5425" t="s">
        <v>18767</v>
      </c>
      <c r="B5425" s="24">
        <v>45880</v>
      </c>
      <c r="C5425" t="s">
        <v>18768</v>
      </c>
      <c r="D5425" t="s">
        <v>18230</v>
      </c>
      <c r="E5425" t="s">
        <v>18769</v>
      </c>
      <c r="F5425" t="s">
        <v>18764</v>
      </c>
      <c r="G5425" t="s">
        <v>18764</v>
      </c>
      <c r="H5425">
        <f>Table1[[#This Row],[GrnPostDate]]-Table1[[#This Row],[PoDate]]</f>
        <v>8</v>
      </c>
      <c r="I5425" t="s">
        <v>5459</v>
      </c>
      <c r="J5425" t="s">
        <v>5460</v>
      </c>
      <c r="K5425" t="s">
        <v>9026</v>
      </c>
      <c r="M5425">
        <v>27623</v>
      </c>
      <c r="O5425" t="s">
        <v>37</v>
      </c>
      <c r="P5425">
        <v>1000</v>
      </c>
      <c r="Q5425">
        <v>1</v>
      </c>
      <c r="R5425">
        <v>1</v>
      </c>
      <c r="S5425" s="25">
        <f>Table1[[#This Row],[RcvdQuantity]]/Table1[[#This Row],[POQty]]</f>
        <v>1</v>
      </c>
      <c r="T5425">
        <v>0</v>
      </c>
      <c r="U5425">
        <v>0</v>
      </c>
      <c r="V5425">
        <v>0</v>
      </c>
      <c r="W5425">
        <v>0</v>
      </c>
      <c r="X5425">
        <v>1000</v>
      </c>
      <c r="Y5425">
        <v>1000</v>
      </c>
      <c r="Z5425">
        <v>1000</v>
      </c>
      <c r="AA5425">
        <v>0</v>
      </c>
      <c r="AB5425">
        <v>0</v>
      </c>
      <c r="AC5425">
        <v>1000</v>
      </c>
      <c r="AD5425">
        <v>1000</v>
      </c>
      <c r="AF5425" t="s">
        <v>5412</v>
      </c>
      <c r="AH5425">
        <v>434438</v>
      </c>
    </row>
    <row r="5426" spans="1:34" x14ac:dyDescent="0.25">
      <c r="A5426" t="s">
        <v>18767</v>
      </c>
      <c r="B5426" s="24">
        <v>45880</v>
      </c>
      <c r="C5426" t="s">
        <v>18768</v>
      </c>
      <c r="D5426" t="s">
        <v>18230</v>
      </c>
      <c r="E5426" t="s">
        <v>18769</v>
      </c>
      <c r="F5426" t="s">
        <v>18764</v>
      </c>
      <c r="G5426" t="s">
        <v>18764</v>
      </c>
      <c r="H5426">
        <f>Table1[[#This Row],[GrnPostDate]]-Table1[[#This Row],[PoDate]]</f>
        <v>8</v>
      </c>
      <c r="I5426" t="s">
        <v>5459</v>
      </c>
      <c r="J5426" t="s">
        <v>5460</v>
      </c>
      <c r="K5426" t="s">
        <v>9027</v>
      </c>
      <c r="M5426">
        <v>20162</v>
      </c>
      <c r="O5426" t="s">
        <v>37</v>
      </c>
      <c r="P5426">
        <v>7000</v>
      </c>
      <c r="Q5426">
        <v>1</v>
      </c>
      <c r="R5426">
        <v>1</v>
      </c>
      <c r="S5426" s="25">
        <f>Table1[[#This Row],[RcvdQuantity]]/Table1[[#This Row],[POQty]]</f>
        <v>1</v>
      </c>
      <c r="T5426">
        <v>0</v>
      </c>
      <c r="U5426">
        <v>0</v>
      </c>
      <c r="V5426">
        <v>0</v>
      </c>
      <c r="W5426">
        <v>0</v>
      </c>
      <c r="X5426">
        <v>7000</v>
      </c>
      <c r="Y5426">
        <v>7000</v>
      </c>
      <c r="Z5426">
        <v>7000</v>
      </c>
      <c r="AA5426">
        <v>0</v>
      </c>
      <c r="AB5426">
        <v>0</v>
      </c>
      <c r="AC5426">
        <v>7000</v>
      </c>
      <c r="AD5426">
        <v>7000</v>
      </c>
      <c r="AF5426" t="s">
        <v>5412</v>
      </c>
      <c r="AH5426">
        <v>434439</v>
      </c>
    </row>
    <row r="5427" spans="1:34" x14ac:dyDescent="0.25">
      <c r="A5427" t="s">
        <v>18771</v>
      </c>
      <c r="B5427" s="24">
        <v>45813</v>
      </c>
      <c r="C5427" t="s">
        <v>18772</v>
      </c>
      <c r="D5427" t="s">
        <v>18671</v>
      </c>
      <c r="E5427" t="s">
        <v>18773</v>
      </c>
      <c r="F5427" t="s">
        <v>18764</v>
      </c>
      <c r="G5427" t="s">
        <v>18764</v>
      </c>
      <c r="H5427">
        <f>Table1[[#This Row],[GrnPostDate]]-Table1[[#This Row],[PoDate]]</f>
        <v>75</v>
      </c>
      <c r="I5427" t="s">
        <v>780</v>
      </c>
      <c r="J5427" t="s">
        <v>90</v>
      </c>
      <c r="K5427" t="s">
        <v>8592</v>
      </c>
      <c r="M5427">
        <v>11334</v>
      </c>
      <c r="O5427" t="s">
        <v>10751</v>
      </c>
      <c r="P5427">
        <v>8.33</v>
      </c>
      <c r="Q5427">
        <v>1100</v>
      </c>
      <c r="R5427">
        <v>900</v>
      </c>
      <c r="S5427" s="25">
        <f>Table1[[#This Row],[RcvdQuantity]]/Table1[[#This Row],[POQty]]</f>
        <v>0.81818181818181823</v>
      </c>
      <c r="T5427">
        <v>200</v>
      </c>
      <c r="U5427">
        <v>0</v>
      </c>
      <c r="V5427">
        <v>0</v>
      </c>
      <c r="W5427">
        <v>0</v>
      </c>
      <c r="X5427">
        <v>8.33</v>
      </c>
      <c r="Y5427">
        <v>8.33</v>
      </c>
      <c r="Z5427">
        <v>8.33</v>
      </c>
      <c r="AA5427">
        <v>0</v>
      </c>
      <c r="AB5427">
        <v>0</v>
      </c>
      <c r="AC5427">
        <v>7499.97</v>
      </c>
      <c r="AD5427">
        <v>7499.97</v>
      </c>
      <c r="AF5427" t="s">
        <v>5412</v>
      </c>
      <c r="AH5427">
        <v>434441</v>
      </c>
    </row>
    <row r="5428" spans="1:34" x14ac:dyDescent="0.25">
      <c r="A5428" t="s">
        <v>18771</v>
      </c>
      <c r="B5428" s="24">
        <v>45813</v>
      </c>
      <c r="C5428" t="s">
        <v>18772</v>
      </c>
      <c r="D5428" t="s">
        <v>18671</v>
      </c>
      <c r="E5428" t="s">
        <v>18773</v>
      </c>
      <c r="F5428" t="s">
        <v>18764</v>
      </c>
      <c r="G5428" t="s">
        <v>18764</v>
      </c>
      <c r="H5428">
        <f>Table1[[#This Row],[GrnPostDate]]-Table1[[#This Row],[PoDate]]</f>
        <v>75</v>
      </c>
      <c r="I5428" t="s">
        <v>780</v>
      </c>
      <c r="J5428" t="s">
        <v>90</v>
      </c>
      <c r="K5428" t="s">
        <v>129</v>
      </c>
      <c r="M5428">
        <v>976</v>
      </c>
      <c r="O5428" t="s">
        <v>6308</v>
      </c>
      <c r="P5428">
        <v>16</v>
      </c>
      <c r="Q5428">
        <v>300</v>
      </c>
      <c r="R5428">
        <v>300</v>
      </c>
      <c r="S5428" s="25">
        <f>Table1[[#This Row],[RcvdQuantity]]/Table1[[#This Row],[POQty]]</f>
        <v>1</v>
      </c>
      <c r="T5428">
        <v>0</v>
      </c>
      <c r="U5428">
        <v>0</v>
      </c>
      <c r="V5428">
        <v>0</v>
      </c>
      <c r="W5428">
        <v>0</v>
      </c>
      <c r="X5428">
        <v>16</v>
      </c>
      <c r="Y5428">
        <v>16</v>
      </c>
      <c r="Z5428">
        <v>16</v>
      </c>
      <c r="AA5428">
        <v>0</v>
      </c>
      <c r="AB5428">
        <v>0</v>
      </c>
      <c r="AC5428">
        <v>4800</v>
      </c>
      <c r="AD5428">
        <v>4800</v>
      </c>
      <c r="AF5428" t="s">
        <v>5412</v>
      </c>
      <c r="AH5428">
        <v>434442</v>
      </c>
    </row>
    <row r="5429" spans="1:34" x14ac:dyDescent="0.25">
      <c r="A5429" t="s">
        <v>18774</v>
      </c>
      <c r="B5429" s="24">
        <v>45881</v>
      </c>
      <c r="C5429" t="s">
        <v>18775</v>
      </c>
      <c r="D5429" t="s">
        <v>18590</v>
      </c>
      <c r="E5429" t="s">
        <v>18776</v>
      </c>
      <c r="F5429" t="s">
        <v>18764</v>
      </c>
      <c r="G5429" t="s">
        <v>18764</v>
      </c>
      <c r="H5429">
        <f>Table1[[#This Row],[GrnPostDate]]-Table1[[#This Row],[PoDate]]</f>
        <v>7</v>
      </c>
      <c r="I5429" t="s">
        <v>1369</v>
      </c>
      <c r="J5429" t="s">
        <v>6987</v>
      </c>
      <c r="K5429" t="s">
        <v>18777</v>
      </c>
      <c r="M5429">
        <v>28474</v>
      </c>
      <c r="O5429" t="s">
        <v>37</v>
      </c>
      <c r="P5429">
        <v>180</v>
      </c>
      <c r="Q5429">
        <v>10</v>
      </c>
      <c r="R5429">
        <v>10</v>
      </c>
      <c r="S5429" s="25">
        <f>Table1[[#This Row],[RcvdQuantity]]/Table1[[#This Row],[POQty]]</f>
        <v>1</v>
      </c>
      <c r="T5429">
        <v>0</v>
      </c>
      <c r="U5429">
        <v>0</v>
      </c>
      <c r="V5429">
        <v>0</v>
      </c>
      <c r="W5429">
        <v>0</v>
      </c>
      <c r="X5429">
        <v>180</v>
      </c>
      <c r="Y5429">
        <v>180</v>
      </c>
      <c r="Z5429">
        <v>180</v>
      </c>
      <c r="AA5429">
        <v>0</v>
      </c>
      <c r="AB5429">
        <v>0</v>
      </c>
      <c r="AC5429">
        <v>1800</v>
      </c>
      <c r="AD5429">
        <v>1800</v>
      </c>
      <c r="AF5429" t="s">
        <v>5412</v>
      </c>
      <c r="AH5429">
        <v>434443</v>
      </c>
    </row>
    <row r="5430" spans="1:34" x14ac:dyDescent="0.25">
      <c r="A5430" t="s">
        <v>18774</v>
      </c>
      <c r="B5430" s="24">
        <v>45881</v>
      </c>
      <c r="C5430" t="s">
        <v>18775</v>
      </c>
      <c r="D5430" t="s">
        <v>18590</v>
      </c>
      <c r="E5430" t="s">
        <v>18776</v>
      </c>
      <c r="F5430" t="s">
        <v>18764</v>
      </c>
      <c r="G5430" t="s">
        <v>18764</v>
      </c>
      <c r="H5430">
        <f>Table1[[#This Row],[GrnPostDate]]-Table1[[#This Row],[PoDate]]</f>
        <v>7</v>
      </c>
      <c r="I5430" t="s">
        <v>1369</v>
      </c>
      <c r="J5430" t="s">
        <v>6987</v>
      </c>
      <c r="K5430" t="s">
        <v>18778</v>
      </c>
      <c r="M5430">
        <v>67476</v>
      </c>
      <c r="O5430" t="s">
        <v>18779</v>
      </c>
      <c r="P5430">
        <v>3600</v>
      </c>
      <c r="Q5430">
        <v>2</v>
      </c>
      <c r="R5430">
        <v>2</v>
      </c>
      <c r="S5430" s="25">
        <f>Table1[[#This Row],[RcvdQuantity]]/Table1[[#This Row],[POQty]]</f>
        <v>1</v>
      </c>
      <c r="T5430">
        <v>0</v>
      </c>
      <c r="U5430">
        <v>0</v>
      </c>
      <c r="V5430">
        <v>0</v>
      </c>
      <c r="W5430">
        <v>0</v>
      </c>
      <c r="X5430">
        <v>3600</v>
      </c>
      <c r="Y5430">
        <v>3600</v>
      </c>
      <c r="Z5430">
        <v>3600</v>
      </c>
      <c r="AA5430">
        <v>0</v>
      </c>
      <c r="AB5430">
        <v>0</v>
      </c>
      <c r="AC5430">
        <v>7200</v>
      </c>
      <c r="AD5430">
        <v>7200</v>
      </c>
      <c r="AF5430" t="s">
        <v>5412</v>
      </c>
      <c r="AH5430">
        <v>434444</v>
      </c>
    </row>
    <row r="5431" spans="1:34" x14ac:dyDescent="0.25">
      <c r="A5431" t="s">
        <v>18780</v>
      </c>
      <c r="B5431" s="24">
        <v>45884</v>
      </c>
      <c r="C5431" t="s">
        <v>18781</v>
      </c>
      <c r="D5431" t="s">
        <v>18762</v>
      </c>
      <c r="E5431" t="s">
        <v>18782</v>
      </c>
      <c r="F5431" t="s">
        <v>18764</v>
      </c>
      <c r="G5431" t="s">
        <v>18764</v>
      </c>
      <c r="H5431">
        <f>Table1[[#This Row],[GrnPostDate]]-Table1[[#This Row],[PoDate]]</f>
        <v>4</v>
      </c>
      <c r="I5431" t="s">
        <v>703</v>
      </c>
      <c r="J5431" t="s">
        <v>5409</v>
      </c>
      <c r="K5431" t="s">
        <v>18783</v>
      </c>
      <c r="L5431" t="s">
        <v>18784</v>
      </c>
      <c r="M5431">
        <v>6904</v>
      </c>
      <c r="O5431" t="s">
        <v>18785</v>
      </c>
      <c r="P5431">
        <v>27</v>
      </c>
      <c r="Q5431">
        <v>1440</v>
      </c>
      <c r="R5431">
        <v>1440</v>
      </c>
      <c r="S5431" s="25">
        <f>Table1[[#This Row],[RcvdQuantity]]/Table1[[#This Row],[POQty]]</f>
        <v>1</v>
      </c>
      <c r="T5431">
        <v>0</v>
      </c>
      <c r="U5431">
        <v>0</v>
      </c>
      <c r="V5431">
        <v>0</v>
      </c>
      <c r="W5431">
        <v>0</v>
      </c>
      <c r="X5431">
        <v>27</v>
      </c>
      <c r="Y5431">
        <v>27</v>
      </c>
      <c r="Z5431">
        <v>27</v>
      </c>
      <c r="AA5431">
        <v>0</v>
      </c>
      <c r="AB5431">
        <v>0</v>
      </c>
      <c r="AC5431">
        <v>38880</v>
      </c>
      <c r="AD5431">
        <v>38880</v>
      </c>
      <c r="AF5431" t="s">
        <v>5412</v>
      </c>
      <c r="AH5431">
        <v>434453</v>
      </c>
    </row>
    <row r="5432" spans="1:34" x14ac:dyDescent="0.25">
      <c r="A5432" t="s">
        <v>18780</v>
      </c>
      <c r="B5432" s="24">
        <v>45884</v>
      </c>
      <c r="C5432" t="s">
        <v>18781</v>
      </c>
      <c r="D5432" t="s">
        <v>18762</v>
      </c>
      <c r="E5432" t="s">
        <v>18782</v>
      </c>
      <c r="F5432" t="s">
        <v>18764</v>
      </c>
      <c r="G5432" t="s">
        <v>18764</v>
      </c>
      <c r="H5432">
        <f>Table1[[#This Row],[GrnPostDate]]-Table1[[#This Row],[PoDate]]</f>
        <v>4</v>
      </c>
      <c r="I5432" t="s">
        <v>703</v>
      </c>
      <c r="J5432" t="s">
        <v>5409</v>
      </c>
      <c r="K5432" t="s">
        <v>11605</v>
      </c>
      <c r="M5432">
        <v>28050</v>
      </c>
      <c r="O5432" t="s">
        <v>17853</v>
      </c>
      <c r="P5432">
        <v>50</v>
      </c>
      <c r="Q5432">
        <v>2800</v>
      </c>
      <c r="R5432">
        <v>2800</v>
      </c>
      <c r="S5432" s="25">
        <f>Table1[[#This Row],[RcvdQuantity]]/Table1[[#This Row],[POQty]]</f>
        <v>1</v>
      </c>
      <c r="T5432">
        <v>0</v>
      </c>
      <c r="U5432">
        <v>0</v>
      </c>
      <c r="V5432">
        <v>0</v>
      </c>
      <c r="W5432">
        <v>0</v>
      </c>
      <c r="X5432">
        <v>50</v>
      </c>
      <c r="Y5432">
        <v>50</v>
      </c>
      <c r="Z5432">
        <v>50</v>
      </c>
      <c r="AA5432">
        <v>0</v>
      </c>
      <c r="AB5432">
        <v>0</v>
      </c>
      <c r="AC5432">
        <v>140000</v>
      </c>
      <c r="AD5432">
        <v>140000</v>
      </c>
      <c r="AF5432" t="s">
        <v>5412</v>
      </c>
      <c r="AH5432">
        <v>434454</v>
      </c>
    </row>
    <row r="5433" spans="1:34" x14ac:dyDescent="0.25">
      <c r="A5433" t="s">
        <v>18729</v>
      </c>
      <c r="B5433" s="24">
        <v>45883</v>
      </c>
      <c r="C5433" t="s">
        <v>18786</v>
      </c>
      <c r="D5433" t="s">
        <v>18671</v>
      </c>
      <c r="E5433" t="s">
        <v>18787</v>
      </c>
      <c r="F5433" t="s">
        <v>18764</v>
      </c>
      <c r="G5433" t="s">
        <v>18764</v>
      </c>
      <c r="H5433">
        <f>Table1[[#This Row],[GrnPostDate]]-Table1[[#This Row],[PoDate]]</f>
        <v>5</v>
      </c>
      <c r="I5433" t="s">
        <v>1031</v>
      </c>
      <c r="J5433" t="s">
        <v>5472</v>
      </c>
      <c r="K5433" t="s">
        <v>14746</v>
      </c>
      <c r="L5433" t="s">
        <v>14747</v>
      </c>
      <c r="M5433">
        <v>6909</v>
      </c>
      <c r="O5433" t="s">
        <v>17070</v>
      </c>
      <c r="P5433">
        <v>540</v>
      </c>
      <c r="Q5433">
        <v>100</v>
      </c>
      <c r="R5433">
        <v>100</v>
      </c>
      <c r="S5433" s="25">
        <f>Table1[[#This Row],[RcvdQuantity]]/Table1[[#This Row],[POQty]]</f>
        <v>1</v>
      </c>
      <c r="T5433">
        <v>0</v>
      </c>
      <c r="U5433">
        <v>0</v>
      </c>
      <c r="V5433">
        <v>0</v>
      </c>
      <c r="W5433">
        <v>0</v>
      </c>
      <c r="X5433">
        <v>540</v>
      </c>
      <c r="Y5433">
        <v>540</v>
      </c>
      <c r="Z5433">
        <v>540</v>
      </c>
      <c r="AA5433">
        <v>0</v>
      </c>
      <c r="AB5433">
        <v>0</v>
      </c>
      <c r="AC5433">
        <v>54000</v>
      </c>
      <c r="AD5433">
        <v>54000</v>
      </c>
      <c r="AF5433" t="s">
        <v>5412</v>
      </c>
      <c r="AH5433">
        <v>434455</v>
      </c>
    </row>
    <row r="5434" spans="1:34" x14ac:dyDescent="0.25">
      <c r="A5434" t="s">
        <v>18788</v>
      </c>
      <c r="B5434" s="24">
        <v>45883</v>
      </c>
      <c r="C5434" t="s">
        <v>18789</v>
      </c>
      <c r="D5434" t="s">
        <v>18590</v>
      </c>
      <c r="E5434" t="s">
        <v>18790</v>
      </c>
      <c r="F5434" t="s">
        <v>18764</v>
      </c>
      <c r="G5434" t="s">
        <v>18764</v>
      </c>
      <c r="H5434">
        <f>Table1[[#This Row],[GrnPostDate]]-Table1[[#This Row],[PoDate]]</f>
        <v>5</v>
      </c>
      <c r="I5434" t="s">
        <v>648</v>
      </c>
      <c r="J5434" t="s">
        <v>5472</v>
      </c>
      <c r="K5434" t="s">
        <v>5624</v>
      </c>
      <c r="L5434" t="s">
        <v>5625</v>
      </c>
      <c r="M5434">
        <v>7853</v>
      </c>
      <c r="O5434" t="s">
        <v>3570</v>
      </c>
      <c r="P5434">
        <v>1717.25</v>
      </c>
      <c r="Q5434">
        <v>50</v>
      </c>
      <c r="R5434">
        <v>50</v>
      </c>
      <c r="S5434" s="25">
        <f>Table1[[#This Row],[RcvdQuantity]]/Table1[[#This Row],[POQty]]</f>
        <v>1</v>
      </c>
      <c r="T5434">
        <v>0</v>
      </c>
      <c r="U5434">
        <v>0</v>
      </c>
      <c r="V5434">
        <v>0</v>
      </c>
      <c r="W5434">
        <v>0</v>
      </c>
      <c r="X5434">
        <v>1717.25</v>
      </c>
      <c r="Y5434">
        <v>1717.25</v>
      </c>
      <c r="Z5434">
        <v>1717.25</v>
      </c>
      <c r="AA5434">
        <v>0</v>
      </c>
      <c r="AB5434">
        <v>0</v>
      </c>
      <c r="AC5434">
        <v>85862.399999999994</v>
      </c>
      <c r="AD5434">
        <v>85862.399999999994</v>
      </c>
      <c r="AF5434" t="s">
        <v>5412</v>
      </c>
      <c r="AH5434">
        <v>434456</v>
      </c>
    </row>
    <row r="5435" spans="1:34" x14ac:dyDescent="0.25">
      <c r="A5435" t="s">
        <v>18791</v>
      </c>
      <c r="B5435" s="24">
        <v>45884</v>
      </c>
      <c r="C5435" t="s">
        <v>18792</v>
      </c>
      <c r="D5435" t="s">
        <v>18762</v>
      </c>
      <c r="E5435" t="s">
        <v>18793</v>
      </c>
      <c r="F5435" t="s">
        <v>18764</v>
      </c>
      <c r="G5435" t="s">
        <v>18764</v>
      </c>
      <c r="H5435">
        <f>Table1[[#This Row],[GrnPostDate]]-Table1[[#This Row],[PoDate]]</f>
        <v>4</v>
      </c>
      <c r="I5435" t="s">
        <v>5408</v>
      </c>
      <c r="J5435" t="s">
        <v>7245</v>
      </c>
      <c r="K5435" t="s">
        <v>9126</v>
      </c>
      <c r="L5435" t="s">
        <v>7078</v>
      </c>
      <c r="M5435">
        <v>8008</v>
      </c>
      <c r="O5435" t="s">
        <v>18794</v>
      </c>
      <c r="P5435">
        <v>36.5</v>
      </c>
      <c r="Q5435">
        <v>100</v>
      </c>
      <c r="R5435">
        <v>100</v>
      </c>
      <c r="S5435" s="25">
        <f>Table1[[#This Row],[RcvdQuantity]]/Table1[[#This Row],[POQty]]</f>
        <v>1</v>
      </c>
      <c r="T5435">
        <v>0</v>
      </c>
      <c r="U5435">
        <v>0</v>
      </c>
      <c r="V5435">
        <v>0</v>
      </c>
      <c r="W5435">
        <v>0</v>
      </c>
      <c r="X5435">
        <v>36.5</v>
      </c>
      <c r="Y5435">
        <v>36.5</v>
      </c>
      <c r="Z5435">
        <v>36.5</v>
      </c>
      <c r="AA5435">
        <v>0</v>
      </c>
      <c r="AB5435">
        <v>0</v>
      </c>
      <c r="AC5435">
        <v>3650</v>
      </c>
      <c r="AD5435">
        <v>3650</v>
      </c>
      <c r="AF5435" t="s">
        <v>5412</v>
      </c>
      <c r="AH5435">
        <v>434465</v>
      </c>
    </row>
    <row r="5436" spans="1:34" x14ac:dyDescent="0.25">
      <c r="A5436" t="s">
        <v>18791</v>
      </c>
      <c r="B5436" s="24">
        <v>45884</v>
      </c>
      <c r="C5436" t="s">
        <v>18792</v>
      </c>
      <c r="D5436" t="s">
        <v>18762</v>
      </c>
      <c r="E5436" t="s">
        <v>18793</v>
      </c>
      <c r="F5436" t="s">
        <v>18764</v>
      </c>
      <c r="G5436" t="s">
        <v>18764</v>
      </c>
      <c r="H5436">
        <f>Table1[[#This Row],[GrnPostDate]]-Table1[[#This Row],[PoDate]]</f>
        <v>4</v>
      </c>
      <c r="I5436" t="s">
        <v>5408</v>
      </c>
      <c r="J5436" t="s">
        <v>7125</v>
      </c>
      <c r="K5436" t="s">
        <v>13509</v>
      </c>
      <c r="M5436">
        <v>14291</v>
      </c>
      <c r="O5436" t="s">
        <v>18795</v>
      </c>
      <c r="P5436">
        <v>154.4</v>
      </c>
      <c r="Q5436">
        <v>500</v>
      </c>
      <c r="R5436">
        <v>300</v>
      </c>
      <c r="S5436" s="25">
        <f>Table1[[#This Row],[RcvdQuantity]]/Table1[[#This Row],[POQty]]</f>
        <v>0.6</v>
      </c>
      <c r="T5436">
        <v>200</v>
      </c>
      <c r="U5436">
        <v>0</v>
      </c>
      <c r="V5436">
        <v>0</v>
      </c>
      <c r="W5436">
        <v>0</v>
      </c>
      <c r="X5436">
        <v>154.4</v>
      </c>
      <c r="Y5436">
        <v>154.4</v>
      </c>
      <c r="Z5436">
        <v>154.4</v>
      </c>
      <c r="AA5436">
        <v>0</v>
      </c>
      <c r="AB5436">
        <v>0</v>
      </c>
      <c r="AC5436">
        <v>46320</v>
      </c>
      <c r="AD5436">
        <v>46320</v>
      </c>
      <c r="AF5436" t="s">
        <v>5412</v>
      </c>
      <c r="AH5436">
        <v>434466</v>
      </c>
    </row>
    <row r="5437" spans="1:34" x14ac:dyDescent="0.25">
      <c r="A5437" t="s">
        <v>18796</v>
      </c>
      <c r="B5437" s="24">
        <v>45883</v>
      </c>
      <c r="C5437" t="s">
        <v>18797</v>
      </c>
      <c r="D5437" t="s">
        <v>18762</v>
      </c>
      <c r="E5437" t="s">
        <v>18798</v>
      </c>
      <c r="F5437" t="s">
        <v>18764</v>
      </c>
      <c r="G5437" t="s">
        <v>18764</v>
      </c>
      <c r="H5437">
        <f>Table1[[#This Row],[GrnPostDate]]-Table1[[#This Row],[PoDate]]</f>
        <v>5</v>
      </c>
      <c r="I5437" t="s">
        <v>5618</v>
      </c>
      <c r="J5437" t="s">
        <v>90</v>
      </c>
      <c r="K5437" t="s">
        <v>5619</v>
      </c>
      <c r="M5437">
        <v>13643</v>
      </c>
      <c r="O5437" t="s">
        <v>18799</v>
      </c>
      <c r="P5437">
        <v>525</v>
      </c>
      <c r="Q5437">
        <v>400</v>
      </c>
      <c r="R5437">
        <v>400</v>
      </c>
      <c r="S5437" s="25">
        <f>Table1[[#This Row],[RcvdQuantity]]/Table1[[#This Row],[POQty]]</f>
        <v>1</v>
      </c>
      <c r="T5437">
        <v>0</v>
      </c>
      <c r="U5437">
        <v>0</v>
      </c>
      <c r="V5437">
        <v>0</v>
      </c>
      <c r="W5437">
        <v>0</v>
      </c>
      <c r="X5437">
        <v>525</v>
      </c>
      <c r="Y5437">
        <v>525</v>
      </c>
      <c r="Z5437">
        <v>525</v>
      </c>
      <c r="AA5437">
        <v>0</v>
      </c>
      <c r="AB5437">
        <v>0</v>
      </c>
      <c r="AC5437">
        <v>210000</v>
      </c>
      <c r="AD5437">
        <v>210000</v>
      </c>
      <c r="AF5437" t="s">
        <v>5412</v>
      </c>
      <c r="AH5437">
        <v>434467</v>
      </c>
    </row>
    <row r="5438" spans="1:34" x14ac:dyDescent="0.25">
      <c r="A5438" t="s">
        <v>18800</v>
      </c>
      <c r="B5438" s="24">
        <v>45887</v>
      </c>
      <c r="C5438" t="s">
        <v>18801</v>
      </c>
      <c r="D5438" t="s">
        <v>18762</v>
      </c>
      <c r="E5438" t="s">
        <v>18802</v>
      </c>
      <c r="F5438" t="s">
        <v>18764</v>
      </c>
      <c r="G5438" t="s">
        <v>18764</v>
      </c>
      <c r="H5438">
        <f>Table1[[#This Row],[GrnPostDate]]-Table1[[#This Row],[PoDate]]</f>
        <v>1</v>
      </c>
      <c r="I5438" t="s">
        <v>5618</v>
      </c>
      <c r="J5438" t="s">
        <v>90</v>
      </c>
      <c r="K5438" t="s">
        <v>18803</v>
      </c>
      <c r="M5438">
        <v>13651</v>
      </c>
      <c r="O5438" t="s">
        <v>18804</v>
      </c>
      <c r="P5438">
        <v>10500</v>
      </c>
      <c r="Q5438">
        <v>15</v>
      </c>
      <c r="R5438">
        <v>15</v>
      </c>
      <c r="S5438" s="25">
        <f>Table1[[#This Row],[RcvdQuantity]]/Table1[[#This Row],[POQty]]</f>
        <v>1</v>
      </c>
      <c r="T5438">
        <v>0</v>
      </c>
      <c r="U5438">
        <v>0</v>
      </c>
      <c r="V5438">
        <v>0</v>
      </c>
      <c r="W5438">
        <v>0</v>
      </c>
      <c r="X5438">
        <v>10500</v>
      </c>
      <c r="Y5438">
        <v>10500</v>
      </c>
      <c r="Z5438">
        <v>10500</v>
      </c>
      <c r="AA5438">
        <v>0</v>
      </c>
      <c r="AB5438">
        <v>0</v>
      </c>
      <c r="AC5438">
        <v>157500</v>
      </c>
      <c r="AD5438">
        <v>157500</v>
      </c>
      <c r="AF5438" t="s">
        <v>5412</v>
      </c>
      <c r="AH5438">
        <v>434469</v>
      </c>
    </row>
    <row r="5439" spans="1:34" x14ac:dyDescent="0.25">
      <c r="A5439" t="s">
        <v>18805</v>
      </c>
      <c r="B5439" s="24">
        <v>45887</v>
      </c>
      <c r="C5439" t="s">
        <v>18806</v>
      </c>
      <c r="D5439" t="s">
        <v>18762</v>
      </c>
      <c r="E5439" t="s">
        <v>18807</v>
      </c>
      <c r="F5439" t="s">
        <v>18764</v>
      </c>
      <c r="G5439" t="s">
        <v>18764</v>
      </c>
      <c r="H5439">
        <f>Table1[[#This Row],[GrnPostDate]]-Table1[[#This Row],[PoDate]]</f>
        <v>1</v>
      </c>
      <c r="I5439" t="s">
        <v>18607</v>
      </c>
      <c r="J5439" t="s">
        <v>52</v>
      </c>
      <c r="K5439" t="s">
        <v>12606</v>
      </c>
      <c r="M5439">
        <v>11920</v>
      </c>
      <c r="O5439" t="s">
        <v>37</v>
      </c>
      <c r="P5439">
        <v>16</v>
      </c>
      <c r="Q5439">
        <v>1000</v>
      </c>
      <c r="R5439">
        <v>1000</v>
      </c>
      <c r="S5439" s="25">
        <f>Table1[[#This Row],[RcvdQuantity]]/Table1[[#This Row],[POQty]]</f>
        <v>1</v>
      </c>
      <c r="T5439">
        <v>0</v>
      </c>
      <c r="U5439">
        <v>0</v>
      </c>
      <c r="V5439">
        <v>0</v>
      </c>
      <c r="W5439">
        <v>0</v>
      </c>
      <c r="X5439">
        <v>16</v>
      </c>
      <c r="Y5439">
        <v>16</v>
      </c>
      <c r="Z5439">
        <v>16</v>
      </c>
      <c r="AA5439">
        <v>0</v>
      </c>
      <c r="AB5439">
        <v>0</v>
      </c>
      <c r="AC5439">
        <v>16000</v>
      </c>
      <c r="AD5439">
        <v>16000</v>
      </c>
      <c r="AF5439" t="s">
        <v>5503</v>
      </c>
      <c r="AH5439">
        <v>434470</v>
      </c>
    </row>
    <row r="5440" spans="1:34" x14ac:dyDescent="0.25">
      <c r="A5440" t="s">
        <v>18805</v>
      </c>
      <c r="B5440" s="24">
        <v>45887</v>
      </c>
      <c r="C5440" t="s">
        <v>18806</v>
      </c>
      <c r="D5440" t="s">
        <v>18762</v>
      </c>
      <c r="E5440" t="s">
        <v>18807</v>
      </c>
      <c r="F5440" t="s">
        <v>18764</v>
      </c>
      <c r="G5440" t="s">
        <v>18764</v>
      </c>
      <c r="H5440">
        <f>Table1[[#This Row],[GrnPostDate]]-Table1[[#This Row],[PoDate]]</f>
        <v>1</v>
      </c>
      <c r="I5440" t="s">
        <v>18607</v>
      </c>
      <c r="J5440" t="s">
        <v>52</v>
      </c>
      <c r="K5440" t="s">
        <v>16443</v>
      </c>
      <c r="M5440">
        <v>8797</v>
      </c>
      <c r="O5440" t="s">
        <v>18808</v>
      </c>
      <c r="P5440">
        <v>4500</v>
      </c>
      <c r="Q5440">
        <v>20</v>
      </c>
      <c r="R5440">
        <v>20</v>
      </c>
      <c r="S5440" s="25">
        <f>Table1[[#This Row],[RcvdQuantity]]/Table1[[#This Row],[POQty]]</f>
        <v>1</v>
      </c>
      <c r="T5440">
        <v>0</v>
      </c>
      <c r="U5440">
        <v>0</v>
      </c>
      <c r="V5440">
        <v>0</v>
      </c>
      <c r="W5440">
        <v>0</v>
      </c>
      <c r="X5440">
        <v>4500</v>
      </c>
      <c r="Y5440">
        <v>4500</v>
      </c>
      <c r="Z5440">
        <v>4500</v>
      </c>
      <c r="AA5440">
        <v>0</v>
      </c>
      <c r="AB5440">
        <v>0</v>
      </c>
      <c r="AC5440">
        <v>90000</v>
      </c>
      <c r="AD5440">
        <v>90000</v>
      </c>
      <c r="AF5440" t="s">
        <v>5503</v>
      </c>
      <c r="AH5440">
        <v>434471</v>
      </c>
    </row>
    <row r="5441" spans="1:34" x14ac:dyDescent="0.25">
      <c r="A5441" t="s">
        <v>18809</v>
      </c>
      <c r="B5441" s="24">
        <v>45882</v>
      </c>
      <c r="C5441" t="s">
        <v>18810</v>
      </c>
      <c r="D5441" t="s">
        <v>18671</v>
      </c>
      <c r="E5441" t="s">
        <v>18811</v>
      </c>
      <c r="F5441" t="s">
        <v>18812</v>
      </c>
      <c r="G5441" t="s">
        <v>18812</v>
      </c>
      <c r="H5441">
        <f>Table1[[#This Row],[GrnPostDate]]-Table1[[#This Row],[PoDate]]</f>
        <v>7</v>
      </c>
      <c r="I5441" t="s">
        <v>3447</v>
      </c>
      <c r="J5441" t="s">
        <v>5472</v>
      </c>
      <c r="K5441" t="s">
        <v>11545</v>
      </c>
      <c r="M5441">
        <v>46054</v>
      </c>
      <c r="N5441" t="s">
        <v>119</v>
      </c>
      <c r="O5441" t="s">
        <v>18813</v>
      </c>
      <c r="P5441">
        <v>3800</v>
      </c>
      <c r="Q5441">
        <v>100</v>
      </c>
      <c r="R5441">
        <v>100</v>
      </c>
      <c r="S5441" s="25">
        <f>Table1[[#This Row],[RcvdQuantity]]/Table1[[#This Row],[POQty]]</f>
        <v>1</v>
      </c>
      <c r="T5441">
        <v>0</v>
      </c>
      <c r="U5441">
        <v>0</v>
      </c>
      <c r="V5441">
        <v>0</v>
      </c>
      <c r="W5441">
        <v>0</v>
      </c>
      <c r="X5441">
        <v>3800</v>
      </c>
      <c r="Y5441">
        <v>3800</v>
      </c>
      <c r="Z5441">
        <v>3800</v>
      </c>
      <c r="AA5441">
        <v>0</v>
      </c>
      <c r="AB5441">
        <v>0</v>
      </c>
      <c r="AC5441">
        <v>380000</v>
      </c>
      <c r="AD5441">
        <v>380000</v>
      </c>
      <c r="AF5441" t="s">
        <v>5412</v>
      </c>
      <c r="AH5441">
        <v>434534</v>
      </c>
    </row>
    <row r="5442" spans="1:34" x14ac:dyDescent="0.25">
      <c r="A5442" t="s">
        <v>18809</v>
      </c>
      <c r="B5442" s="24">
        <v>45882</v>
      </c>
      <c r="C5442" t="s">
        <v>18814</v>
      </c>
      <c r="D5442" t="s">
        <v>18671</v>
      </c>
      <c r="E5442" t="s">
        <v>18815</v>
      </c>
      <c r="F5442" t="s">
        <v>18812</v>
      </c>
      <c r="G5442" t="s">
        <v>18812</v>
      </c>
      <c r="H5442">
        <f>Table1[[#This Row],[GrnPostDate]]-Table1[[#This Row],[PoDate]]</f>
        <v>7</v>
      </c>
      <c r="I5442" t="s">
        <v>3447</v>
      </c>
      <c r="J5442" t="s">
        <v>5472</v>
      </c>
      <c r="K5442" t="s">
        <v>8744</v>
      </c>
      <c r="L5442" t="s">
        <v>8745</v>
      </c>
      <c r="M5442">
        <v>8081</v>
      </c>
      <c r="O5442" t="s">
        <v>17738</v>
      </c>
      <c r="P5442">
        <v>3800</v>
      </c>
      <c r="Q5442">
        <v>100</v>
      </c>
      <c r="R5442">
        <v>100</v>
      </c>
      <c r="S5442" s="25">
        <f>Table1[[#This Row],[RcvdQuantity]]/Table1[[#This Row],[POQty]]</f>
        <v>1</v>
      </c>
      <c r="T5442">
        <v>0</v>
      </c>
      <c r="U5442">
        <v>0</v>
      </c>
      <c r="V5442">
        <v>0</v>
      </c>
      <c r="W5442">
        <v>0</v>
      </c>
      <c r="X5442">
        <v>3800</v>
      </c>
      <c r="Y5442">
        <v>3800</v>
      </c>
      <c r="Z5442">
        <v>3800</v>
      </c>
      <c r="AA5442">
        <v>0</v>
      </c>
      <c r="AB5442">
        <v>0</v>
      </c>
      <c r="AC5442">
        <v>380000</v>
      </c>
      <c r="AD5442">
        <v>380000</v>
      </c>
      <c r="AF5442" t="s">
        <v>5412</v>
      </c>
      <c r="AH5442">
        <v>434535</v>
      </c>
    </row>
    <row r="5443" spans="1:34" x14ac:dyDescent="0.25">
      <c r="A5443" t="s">
        <v>18816</v>
      </c>
      <c r="B5443" s="24">
        <v>45884</v>
      </c>
      <c r="C5443" t="s">
        <v>18817</v>
      </c>
      <c r="D5443" t="s">
        <v>18671</v>
      </c>
      <c r="E5443" t="s">
        <v>18818</v>
      </c>
      <c r="F5443" t="s">
        <v>18812</v>
      </c>
      <c r="G5443" t="s">
        <v>18812</v>
      </c>
      <c r="H5443">
        <f>Table1[[#This Row],[GrnPostDate]]-Table1[[#This Row],[PoDate]]</f>
        <v>5</v>
      </c>
      <c r="I5443" t="s">
        <v>102</v>
      </c>
      <c r="J5443" t="s">
        <v>90</v>
      </c>
      <c r="K5443" t="s">
        <v>5528</v>
      </c>
      <c r="M5443">
        <v>747</v>
      </c>
      <c r="O5443" t="s">
        <v>13146</v>
      </c>
      <c r="P5443">
        <v>1300</v>
      </c>
      <c r="Q5443">
        <v>500</v>
      </c>
      <c r="R5443">
        <v>500</v>
      </c>
      <c r="S5443" s="25">
        <f>Table1[[#This Row],[RcvdQuantity]]/Table1[[#This Row],[POQty]]</f>
        <v>1</v>
      </c>
      <c r="T5443">
        <v>0</v>
      </c>
      <c r="U5443">
        <v>0</v>
      </c>
      <c r="V5443">
        <v>0</v>
      </c>
      <c r="W5443">
        <v>0</v>
      </c>
      <c r="X5443">
        <v>1300</v>
      </c>
      <c r="Y5443">
        <v>1300</v>
      </c>
      <c r="Z5443">
        <v>1300</v>
      </c>
      <c r="AA5443">
        <v>0</v>
      </c>
      <c r="AB5443">
        <v>0</v>
      </c>
      <c r="AC5443">
        <v>650000</v>
      </c>
      <c r="AD5443">
        <v>650000</v>
      </c>
      <c r="AF5443" t="s">
        <v>5412</v>
      </c>
      <c r="AH5443">
        <v>434536</v>
      </c>
    </row>
    <row r="5444" spans="1:34" x14ac:dyDescent="0.25">
      <c r="A5444" t="s">
        <v>18819</v>
      </c>
      <c r="B5444" s="24">
        <v>45883</v>
      </c>
      <c r="C5444" t="s">
        <v>18820</v>
      </c>
      <c r="D5444" t="s">
        <v>18671</v>
      </c>
      <c r="E5444" t="s">
        <v>18821</v>
      </c>
      <c r="F5444" t="s">
        <v>18812</v>
      </c>
      <c r="G5444" t="s">
        <v>18812</v>
      </c>
      <c r="H5444">
        <f>Table1[[#This Row],[GrnPostDate]]-Table1[[#This Row],[PoDate]]</f>
        <v>6</v>
      </c>
      <c r="I5444" t="s">
        <v>102</v>
      </c>
      <c r="J5444" t="s">
        <v>90</v>
      </c>
      <c r="K5444" t="s">
        <v>285</v>
      </c>
      <c r="M5444">
        <v>749</v>
      </c>
      <c r="O5444" t="s">
        <v>18822</v>
      </c>
      <c r="P5444">
        <v>3.45</v>
      </c>
      <c r="Q5444">
        <v>150000</v>
      </c>
      <c r="R5444">
        <v>150000</v>
      </c>
      <c r="S5444" s="25">
        <f>Table1[[#This Row],[RcvdQuantity]]/Table1[[#This Row],[POQty]]</f>
        <v>1</v>
      </c>
      <c r="T5444">
        <v>0</v>
      </c>
      <c r="U5444">
        <v>0</v>
      </c>
      <c r="V5444">
        <v>0</v>
      </c>
      <c r="W5444">
        <v>0</v>
      </c>
      <c r="X5444">
        <v>3.45</v>
      </c>
      <c r="Y5444">
        <v>3.45</v>
      </c>
      <c r="Z5444">
        <v>3.45</v>
      </c>
      <c r="AA5444">
        <v>0</v>
      </c>
      <c r="AB5444">
        <v>0</v>
      </c>
      <c r="AC5444">
        <v>517500</v>
      </c>
      <c r="AD5444">
        <v>517500</v>
      </c>
      <c r="AF5444" t="s">
        <v>5412</v>
      </c>
      <c r="AH5444">
        <v>434537</v>
      </c>
    </row>
    <row r="5445" spans="1:34" x14ac:dyDescent="0.25">
      <c r="A5445" t="s">
        <v>18823</v>
      </c>
      <c r="B5445" s="24">
        <v>45882</v>
      </c>
      <c r="C5445" t="s">
        <v>18824</v>
      </c>
      <c r="D5445" t="s">
        <v>18671</v>
      </c>
      <c r="E5445" t="s">
        <v>18825</v>
      </c>
      <c r="F5445" t="s">
        <v>18812</v>
      </c>
      <c r="G5445" t="s">
        <v>18812</v>
      </c>
      <c r="H5445">
        <f>Table1[[#This Row],[GrnPostDate]]-Table1[[#This Row],[PoDate]]</f>
        <v>7</v>
      </c>
      <c r="I5445" t="s">
        <v>1186</v>
      </c>
      <c r="J5445" t="s">
        <v>5472</v>
      </c>
      <c r="K5445" t="s">
        <v>8087</v>
      </c>
      <c r="M5445">
        <v>20504</v>
      </c>
      <c r="O5445" t="s">
        <v>17641</v>
      </c>
      <c r="P5445">
        <v>38750</v>
      </c>
      <c r="Q5445">
        <v>10</v>
      </c>
      <c r="R5445">
        <v>10</v>
      </c>
      <c r="S5445" s="25">
        <f>Table1[[#This Row],[RcvdQuantity]]/Table1[[#This Row],[POQty]]</f>
        <v>1</v>
      </c>
      <c r="T5445">
        <v>0</v>
      </c>
      <c r="U5445">
        <v>0</v>
      </c>
      <c r="V5445">
        <v>0</v>
      </c>
      <c r="W5445">
        <v>0</v>
      </c>
      <c r="X5445">
        <v>38750</v>
      </c>
      <c r="Y5445">
        <v>38750</v>
      </c>
      <c r="Z5445">
        <v>38750</v>
      </c>
      <c r="AA5445">
        <v>0</v>
      </c>
      <c r="AB5445">
        <v>0</v>
      </c>
      <c r="AC5445">
        <v>387500</v>
      </c>
      <c r="AD5445">
        <v>387500</v>
      </c>
      <c r="AF5445" t="s">
        <v>5412</v>
      </c>
      <c r="AH5445">
        <v>434538</v>
      </c>
    </row>
    <row r="5446" spans="1:34" x14ac:dyDescent="0.25">
      <c r="A5446" t="s">
        <v>18826</v>
      </c>
      <c r="B5446" s="24">
        <v>45884</v>
      </c>
      <c r="C5446" t="s">
        <v>18827</v>
      </c>
      <c r="D5446" t="s">
        <v>18677</v>
      </c>
      <c r="E5446" t="s">
        <v>18828</v>
      </c>
      <c r="F5446" t="s">
        <v>18812</v>
      </c>
      <c r="G5446" t="s">
        <v>18812</v>
      </c>
      <c r="H5446">
        <f>Table1[[#This Row],[GrnPostDate]]-Table1[[#This Row],[PoDate]]</f>
        <v>5</v>
      </c>
      <c r="I5446" t="s">
        <v>3447</v>
      </c>
      <c r="J5446" t="s">
        <v>8526</v>
      </c>
      <c r="K5446" t="s">
        <v>9221</v>
      </c>
      <c r="M5446">
        <v>14877</v>
      </c>
      <c r="O5446" t="s">
        <v>2827</v>
      </c>
      <c r="P5446">
        <v>195</v>
      </c>
      <c r="Q5446">
        <v>100</v>
      </c>
      <c r="R5446">
        <v>100</v>
      </c>
      <c r="S5446" s="25">
        <f>Table1[[#This Row],[RcvdQuantity]]/Table1[[#This Row],[POQty]]</f>
        <v>1</v>
      </c>
      <c r="T5446">
        <v>0</v>
      </c>
      <c r="U5446">
        <v>0</v>
      </c>
      <c r="V5446">
        <v>0</v>
      </c>
      <c r="W5446">
        <v>0</v>
      </c>
      <c r="X5446">
        <v>195</v>
      </c>
      <c r="Y5446">
        <v>195</v>
      </c>
      <c r="Z5446">
        <v>195</v>
      </c>
      <c r="AA5446">
        <v>0</v>
      </c>
      <c r="AB5446">
        <v>0</v>
      </c>
      <c r="AC5446">
        <v>19500</v>
      </c>
      <c r="AD5446">
        <v>19500</v>
      </c>
      <c r="AF5446" t="s">
        <v>5412</v>
      </c>
      <c r="AH5446">
        <v>434574</v>
      </c>
    </row>
    <row r="5447" spans="1:34" x14ac:dyDescent="0.25">
      <c r="A5447" t="s">
        <v>18826</v>
      </c>
      <c r="B5447" s="24">
        <v>45884</v>
      </c>
      <c r="C5447" t="s">
        <v>18827</v>
      </c>
      <c r="D5447" t="s">
        <v>18677</v>
      </c>
      <c r="E5447" t="s">
        <v>18828</v>
      </c>
      <c r="F5447" t="s">
        <v>18812</v>
      </c>
      <c r="G5447" t="s">
        <v>18812</v>
      </c>
      <c r="H5447">
        <f>Table1[[#This Row],[GrnPostDate]]-Table1[[#This Row],[PoDate]]</f>
        <v>5</v>
      </c>
      <c r="I5447" t="s">
        <v>3447</v>
      </c>
      <c r="J5447" t="s">
        <v>7125</v>
      </c>
      <c r="K5447" t="s">
        <v>7339</v>
      </c>
      <c r="L5447" t="s">
        <v>7135</v>
      </c>
      <c r="M5447">
        <v>7762</v>
      </c>
      <c r="O5447" t="s">
        <v>16573</v>
      </c>
      <c r="P5447">
        <v>360.23</v>
      </c>
      <c r="Q5447">
        <v>100</v>
      </c>
      <c r="R5447">
        <v>100</v>
      </c>
      <c r="S5447" s="25">
        <f>Table1[[#This Row],[RcvdQuantity]]/Table1[[#This Row],[POQty]]</f>
        <v>1</v>
      </c>
      <c r="T5447">
        <v>0</v>
      </c>
      <c r="U5447">
        <v>0</v>
      </c>
      <c r="V5447">
        <v>0</v>
      </c>
      <c r="W5447">
        <v>0</v>
      </c>
      <c r="X5447">
        <v>360.23</v>
      </c>
      <c r="Y5447">
        <v>360.23</v>
      </c>
      <c r="Z5447">
        <v>360.23</v>
      </c>
      <c r="AA5447">
        <v>0</v>
      </c>
      <c r="AB5447">
        <v>0</v>
      </c>
      <c r="AC5447">
        <v>36023</v>
      </c>
      <c r="AD5447">
        <v>36023</v>
      </c>
      <c r="AF5447" t="s">
        <v>5412</v>
      </c>
      <c r="AH5447">
        <v>434575</v>
      </c>
    </row>
    <row r="5448" spans="1:34" x14ac:dyDescent="0.25">
      <c r="A5448" t="s">
        <v>18826</v>
      </c>
      <c r="B5448" s="24">
        <v>45884</v>
      </c>
      <c r="C5448" t="s">
        <v>18827</v>
      </c>
      <c r="D5448" t="s">
        <v>18677</v>
      </c>
      <c r="E5448" t="s">
        <v>18828</v>
      </c>
      <c r="F5448" t="s">
        <v>18812</v>
      </c>
      <c r="G5448" t="s">
        <v>18812</v>
      </c>
      <c r="H5448">
        <f>Table1[[#This Row],[GrnPostDate]]-Table1[[#This Row],[PoDate]]</f>
        <v>5</v>
      </c>
      <c r="I5448" t="s">
        <v>3447</v>
      </c>
      <c r="J5448" t="s">
        <v>5409</v>
      </c>
      <c r="K5448" t="s">
        <v>7440</v>
      </c>
      <c r="L5448" t="s">
        <v>7441</v>
      </c>
      <c r="M5448">
        <v>7520</v>
      </c>
      <c r="O5448" t="s">
        <v>18829</v>
      </c>
      <c r="P5448">
        <v>2.93</v>
      </c>
      <c r="Q5448">
        <v>1400</v>
      </c>
      <c r="R5448">
        <v>1380</v>
      </c>
      <c r="S5448" s="25">
        <f>Table1[[#This Row],[RcvdQuantity]]/Table1[[#This Row],[POQty]]</f>
        <v>0.98571428571428577</v>
      </c>
      <c r="T5448">
        <v>20</v>
      </c>
      <c r="U5448">
        <v>0</v>
      </c>
      <c r="V5448">
        <v>0</v>
      </c>
      <c r="W5448">
        <v>0</v>
      </c>
      <c r="X5448">
        <v>2.93</v>
      </c>
      <c r="Y5448">
        <v>2.93</v>
      </c>
      <c r="Z5448">
        <v>2.93</v>
      </c>
      <c r="AA5448">
        <v>0</v>
      </c>
      <c r="AB5448">
        <v>0</v>
      </c>
      <c r="AC5448">
        <v>4047.54</v>
      </c>
      <c r="AD5448">
        <v>4047.54</v>
      </c>
      <c r="AF5448" t="s">
        <v>5412</v>
      </c>
      <c r="AH5448">
        <v>434576</v>
      </c>
    </row>
    <row r="5449" spans="1:34" x14ac:dyDescent="0.25">
      <c r="A5449" t="s">
        <v>18115</v>
      </c>
      <c r="B5449" s="24">
        <v>45870</v>
      </c>
      <c r="C5449" t="s">
        <v>18830</v>
      </c>
      <c r="D5449" t="s">
        <v>18477</v>
      </c>
      <c r="E5449" t="s">
        <v>18831</v>
      </c>
      <c r="F5449" t="s">
        <v>18812</v>
      </c>
      <c r="G5449" t="s">
        <v>18812</v>
      </c>
      <c r="H5449">
        <f>Table1[[#This Row],[GrnPostDate]]-Table1[[#This Row],[PoDate]]</f>
        <v>19</v>
      </c>
      <c r="I5449" t="s">
        <v>1031</v>
      </c>
      <c r="J5449" t="s">
        <v>9323</v>
      </c>
      <c r="K5449" t="s">
        <v>5854</v>
      </c>
      <c r="M5449">
        <v>773</v>
      </c>
      <c r="O5449" t="s">
        <v>18832</v>
      </c>
      <c r="P5449">
        <v>68</v>
      </c>
      <c r="Q5449">
        <v>354</v>
      </c>
      <c r="R5449">
        <v>354</v>
      </c>
      <c r="S5449" s="25">
        <f>Table1[[#This Row],[RcvdQuantity]]/Table1[[#This Row],[POQty]]</f>
        <v>1</v>
      </c>
      <c r="T5449">
        <v>0</v>
      </c>
      <c r="U5449">
        <v>0</v>
      </c>
      <c r="V5449">
        <v>0</v>
      </c>
      <c r="W5449">
        <v>0</v>
      </c>
      <c r="X5449">
        <v>68</v>
      </c>
      <c r="Y5449">
        <v>68</v>
      </c>
      <c r="Z5449">
        <v>68</v>
      </c>
      <c r="AA5449">
        <v>0</v>
      </c>
      <c r="AB5449">
        <v>0</v>
      </c>
      <c r="AC5449">
        <v>24072</v>
      </c>
      <c r="AD5449">
        <v>24072</v>
      </c>
      <c r="AF5449" t="s">
        <v>5412</v>
      </c>
      <c r="AH5449">
        <v>434595</v>
      </c>
    </row>
    <row r="5450" spans="1:34" x14ac:dyDescent="0.25">
      <c r="A5450" t="s">
        <v>18833</v>
      </c>
      <c r="B5450" s="24">
        <v>45888</v>
      </c>
      <c r="C5450" t="s">
        <v>18834</v>
      </c>
      <c r="D5450" t="s">
        <v>18835</v>
      </c>
      <c r="E5450" t="s">
        <v>18836</v>
      </c>
      <c r="F5450" t="s">
        <v>18812</v>
      </c>
      <c r="G5450" t="s">
        <v>18812</v>
      </c>
      <c r="H5450">
        <f>Table1[[#This Row],[GrnPostDate]]-Table1[[#This Row],[PoDate]]</f>
        <v>1</v>
      </c>
      <c r="I5450" t="s">
        <v>5842</v>
      </c>
      <c r="J5450" t="s">
        <v>119</v>
      </c>
      <c r="K5450" t="s">
        <v>18837</v>
      </c>
      <c r="M5450">
        <v>16800</v>
      </c>
      <c r="O5450" t="s">
        <v>18838</v>
      </c>
      <c r="P5450">
        <v>1200</v>
      </c>
      <c r="Q5450">
        <v>100</v>
      </c>
      <c r="R5450">
        <v>100</v>
      </c>
      <c r="S5450" s="25">
        <f>Table1[[#This Row],[RcvdQuantity]]/Table1[[#This Row],[POQty]]</f>
        <v>1</v>
      </c>
      <c r="T5450">
        <v>0</v>
      </c>
      <c r="U5450">
        <v>0</v>
      </c>
      <c r="V5450">
        <v>16</v>
      </c>
      <c r="W5450">
        <v>19200</v>
      </c>
      <c r="X5450">
        <v>1392</v>
      </c>
      <c r="Y5450">
        <v>1392</v>
      </c>
      <c r="Z5450">
        <v>1392</v>
      </c>
      <c r="AA5450">
        <v>0</v>
      </c>
      <c r="AB5450">
        <v>0</v>
      </c>
      <c r="AC5450">
        <v>139200</v>
      </c>
      <c r="AD5450">
        <v>158400</v>
      </c>
      <c r="AF5450" t="s">
        <v>5412</v>
      </c>
      <c r="AH5450">
        <v>434760</v>
      </c>
    </row>
    <row r="5451" spans="1:34" x14ac:dyDescent="0.25">
      <c r="A5451" t="s">
        <v>18839</v>
      </c>
      <c r="B5451" s="24">
        <v>45887</v>
      </c>
      <c r="C5451" t="s">
        <v>18840</v>
      </c>
      <c r="D5451" t="s">
        <v>18835</v>
      </c>
      <c r="E5451" t="s">
        <v>18841</v>
      </c>
      <c r="F5451" t="s">
        <v>18812</v>
      </c>
      <c r="G5451" t="s">
        <v>18812</v>
      </c>
      <c r="H5451">
        <f>Table1[[#This Row],[GrnPostDate]]-Table1[[#This Row],[PoDate]]</f>
        <v>2</v>
      </c>
      <c r="I5451" t="s">
        <v>2319</v>
      </c>
      <c r="J5451" t="s">
        <v>90</v>
      </c>
      <c r="K5451" t="s">
        <v>8314</v>
      </c>
      <c r="M5451">
        <v>20384</v>
      </c>
      <c r="O5451" t="s">
        <v>18842</v>
      </c>
      <c r="P5451">
        <v>4500</v>
      </c>
      <c r="Q5451">
        <v>10</v>
      </c>
      <c r="R5451">
        <v>10</v>
      </c>
      <c r="S5451" s="25">
        <f>Table1[[#This Row],[RcvdQuantity]]/Table1[[#This Row],[POQty]]</f>
        <v>1</v>
      </c>
      <c r="T5451">
        <v>0</v>
      </c>
      <c r="U5451">
        <v>0</v>
      </c>
      <c r="V5451">
        <v>0</v>
      </c>
      <c r="W5451">
        <v>0</v>
      </c>
      <c r="X5451">
        <v>4500</v>
      </c>
      <c r="Y5451">
        <v>4500</v>
      </c>
      <c r="Z5451">
        <v>4500</v>
      </c>
      <c r="AA5451">
        <v>0</v>
      </c>
      <c r="AB5451">
        <v>0</v>
      </c>
      <c r="AC5451">
        <v>45000</v>
      </c>
      <c r="AD5451">
        <v>45000</v>
      </c>
      <c r="AF5451" t="s">
        <v>5412</v>
      </c>
      <c r="AH5451">
        <v>434762</v>
      </c>
    </row>
    <row r="5452" spans="1:34" x14ac:dyDescent="0.25">
      <c r="A5452" t="s">
        <v>18843</v>
      </c>
      <c r="B5452" s="24">
        <v>45887</v>
      </c>
      <c r="C5452" t="s">
        <v>18844</v>
      </c>
      <c r="D5452" t="s">
        <v>18835</v>
      </c>
      <c r="E5452" t="s">
        <v>18845</v>
      </c>
      <c r="F5452" t="s">
        <v>18812</v>
      </c>
      <c r="G5452" t="s">
        <v>18812</v>
      </c>
      <c r="H5452">
        <f>Table1[[#This Row],[GrnPostDate]]-Table1[[#This Row],[PoDate]]</f>
        <v>2</v>
      </c>
      <c r="I5452" t="s">
        <v>3447</v>
      </c>
      <c r="J5452" t="s">
        <v>90</v>
      </c>
      <c r="K5452" t="s">
        <v>18846</v>
      </c>
      <c r="M5452">
        <v>11461</v>
      </c>
      <c r="O5452" t="s">
        <v>37</v>
      </c>
      <c r="P5452">
        <v>1444</v>
      </c>
      <c r="Q5452">
        <v>5</v>
      </c>
      <c r="R5452">
        <v>5</v>
      </c>
      <c r="S5452" s="25">
        <f>Table1[[#This Row],[RcvdQuantity]]/Table1[[#This Row],[POQty]]</f>
        <v>1</v>
      </c>
      <c r="T5452">
        <v>0</v>
      </c>
      <c r="U5452">
        <v>0</v>
      </c>
      <c r="V5452">
        <v>0</v>
      </c>
      <c r="W5452">
        <v>0</v>
      </c>
      <c r="X5452">
        <v>1444</v>
      </c>
      <c r="Y5452">
        <v>1444</v>
      </c>
      <c r="Z5452">
        <v>1444</v>
      </c>
      <c r="AA5452">
        <v>0</v>
      </c>
      <c r="AB5452">
        <v>0</v>
      </c>
      <c r="AC5452">
        <v>7220</v>
      </c>
      <c r="AD5452">
        <v>7220</v>
      </c>
      <c r="AF5452" t="s">
        <v>5412</v>
      </c>
      <c r="AH5452">
        <v>434763</v>
      </c>
    </row>
    <row r="5453" spans="1:34" x14ac:dyDescent="0.25">
      <c r="A5453" t="s">
        <v>18843</v>
      </c>
      <c r="B5453" s="24">
        <v>45887</v>
      </c>
      <c r="C5453" t="s">
        <v>18844</v>
      </c>
      <c r="D5453" t="s">
        <v>18835</v>
      </c>
      <c r="E5453" t="s">
        <v>18845</v>
      </c>
      <c r="F5453" t="s">
        <v>18812</v>
      </c>
      <c r="G5453" t="s">
        <v>18812</v>
      </c>
      <c r="H5453">
        <f>Table1[[#This Row],[GrnPostDate]]-Table1[[#This Row],[PoDate]]</f>
        <v>2</v>
      </c>
      <c r="I5453" t="s">
        <v>3447</v>
      </c>
      <c r="J5453" t="s">
        <v>90</v>
      </c>
      <c r="K5453" t="s">
        <v>18847</v>
      </c>
      <c r="M5453">
        <v>11490</v>
      </c>
      <c r="O5453" t="s">
        <v>37</v>
      </c>
      <c r="P5453">
        <v>2600</v>
      </c>
      <c r="Q5453">
        <v>5</v>
      </c>
      <c r="R5453">
        <v>5</v>
      </c>
      <c r="S5453" s="25">
        <f>Table1[[#This Row],[RcvdQuantity]]/Table1[[#This Row],[POQty]]</f>
        <v>1</v>
      </c>
      <c r="T5453">
        <v>0</v>
      </c>
      <c r="U5453">
        <v>0</v>
      </c>
      <c r="V5453">
        <v>0</v>
      </c>
      <c r="W5453">
        <v>0</v>
      </c>
      <c r="X5453">
        <v>2600</v>
      </c>
      <c r="Y5453">
        <v>2600</v>
      </c>
      <c r="Z5453">
        <v>2600</v>
      </c>
      <c r="AA5453">
        <v>0</v>
      </c>
      <c r="AB5453">
        <v>0</v>
      </c>
      <c r="AC5453">
        <v>13000</v>
      </c>
      <c r="AD5453">
        <v>13000</v>
      </c>
      <c r="AF5453" t="s">
        <v>5412</v>
      </c>
      <c r="AH5453">
        <v>434764</v>
      </c>
    </row>
    <row r="5454" spans="1:34" x14ac:dyDescent="0.25">
      <c r="A5454" t="s">
        <v>18848</v>
      </c>
      <c r="B5454" s="24">
        <v>45887</v>
      </c>
      <c r="C5454" t="s">
        <v>18849</v>
      </c>
      <c r="D5454" t="s">
        <v>18762</v>
      </c>
      <c r="E5454" t="s">
        <v>18850</v>
      </c>
      <c r="F5454" t="s">
        <v>18812</v>
      </c>
      <c r="G5454" t="s">
        <v>18812</v>
      </c>
      <c r="H5454">
        <f>Table1[[#This Row],[GrnPostDate]]-Table1[[#This Row],[PoDate]]</f>
        <v>2</v>
      </c>
      <c r="I5454" t="s">
        <v>9467</v>
      </c>
      <c r="J5454" t="s">
        <v>5460</v>
      </c>
      <c r="K5454" t="s">
        <v>9643</v>
      </c>
      <c r="M5454">
        <v>65243</v>
      </c>
      <c r="O5454" t="s">
        <v>37</v>
      </c>
      <c r="P5454">
        <v>100000</v>
      </c>
      <c r="Q5454">
        <v>1</v>
      </c>
      <c r="R5454">
        <v>1</v>
      </c>
      <c r="S5454" s="25">
        <f>Table1[[#This Row],[RcvdQuantity]]/Table1[[#This Row],[POQty]]</f>
        <v>1</v>
      </c>
      <c r="T5454">
        <v>0</v>
      </c>
      <c r="U5454">
        <v>0</v>
      </c>
      <c r="V5454">
        <v>0</v>
      </c>
      <c r="W5454">
        <v>0</v>
      </c>
      <c r="X5454">
        <v>100000</v>
      </c>
      <c r="Y5454">
        <v>100000</v>
      </c>
      <c r="Z5454">
        <v>100000</v>
      </c>
      <c r="AA5454">
        <v>0</v>
      </c>
      <c r="AB5454">
        <v>0</v>
      </c>
      <c r="AC5454">
        <v>100000</v>
      </c>
      <c r="AD5454">
        <v>100000</v>
      </c>
      <c r="AF5454" t="s">
        <v>5412</v>
      </c>
      <c r="AH5454">
        <v>434830</v>
      </c>
    </row>
    <row r="5455" spans="1:34" x14ac:dyDescent="0.25">
      <c r="A5455" t="s">
        <v>18848</v>
      </c>
      <c r="B5455" s="24">
        <v>45887</v>
      </c>
      <c r="C5455" t="s">
        <v>18849</v>
      </c>
      <c r="D5455" t="s">
        <v>18762</v>
      </c>
      <c r="E5455" t="s">
        <v>18850</v>
      </c>
      <c r="F5455" t="s">
        <v>18812</v>
      </c>
      <c r="G5455" t="s">
        <v>18812</v>
      </c>
      <c r="H5455">
        <f>Table1[[#This Row],[GrnPostDate]]-Table1[[#This Row],[PoDate]]</f>
        <v>2</v>
      </c>
      <c r="I5455" t="s">
        <v>9467</v>
      </c>
      <c r="J5455" t="s">
        <v>5460</v>
      </c>
      <c r="K5455" t="s">
        <v>9644</v>
      </c>
      <c r="M5455">
        <v>65246</v>
      </c>
      <c r="O5455" t="s">
        <v>37</v>
      </c>
      <c r="P5455">
        <v>10000</v>
      </c>
      <c r="Q5455">
        <v>1</v>
      </c>
      <c r="R5455">
        <v>1</v>
      </c>
      <c r="S5455" s="25">
        <f>Table1[[#This Row],[RcvdQuantity]]/Table1[[#This Row],[POQty]]</f>
        <v>1</v>
      </c>
      <c r="T5455">
        <v>0</v>
      </c>
      <c r="U5455">
        <v>0</v>
      </c>
      <c r="V5455">
        <v>0</v>
      </c>
      <c r="W5455">
        <v>0</v>
      </c>
      <c r="X5455">
        <v>10000</v>
      </c>
      <c r="Y5455">
        <v>10000</v>
      </c>
      <c r="Z5455">
        <v>10000</v>
      </c>
      <c r="AA5455">
        <v>0</v>
      </c>
      <c r="AB5455">
        <v>0</v>
      </c>
      <c r="AC5455">
        <v>10000</v>
      </c>
      <c r="AD5455">
        <v>10000</v>
      </c>
      <c r="AF5455" t="s">
        <v>5412</v>
      </c>
      <c r="AH5455">
        <v>434831</v>
      </c>
    </row>
    <row r="5456" spans="1:34" x14ac:dyDescent="0.25">
      <c r="A5456" t="s">
        <v>18848</v>
      </c>
      <c r="B5456" s="24">
        <v>45887</v>
      </c>
      <c r="C5456" t="s">
        <v>18849</v>
      </c>
      <c r="D5456" t="s">
        <v>18762</v>
      </c>
      <c r="E5456" t="s">
        <v>18850</v>
      </c>
      <c r="F5456" t="s">
        <v>18812</v>
      </c>
      <c r="G5456" t="s">
        <v>18812</v>
      </c>
      <c r="H5456">
        <f>Table1[[#This Row],[GrnPostDate]]-Table1[[#This Row],[PoDate]]</f>
        <v>2</v>
      </c>
      <c r="I5456" t="s">
        <v>9467</v>
      </c>
      <c r="J5456" t="s">
        <v>5460</v>
      </c>
      <c r="K5456" t="s">
        <v>9645</v>
      </c>
      <c r="M5456">
        <v>65244</v>
      </c>
      <c r="O5456" t="s">
        <v>37</v>
      </c>
      <c r="P5456">
        <v>10000</v>
      </c>
      <c r="Q5456">
        <v>1</v>
      </c>
      <c r="R5456">
        <v>1</v>
      </c>
      <c r="S5456" s="25">
        <f>Table1[[#This Row],[RcvdQuantity]]/Table1[[#This Row],[POQty]]</f>
        <v>1</v>
      </c>
      <c r="T5456">
        <v>0</v>
      </c>
      <c r="U5456">
        <v>0</v>
      </c>
      <c r="V5456">
        <v>0</v>
      </c>
      <c r="W5456">
        <v>0</v>
      </c>
      <c r="X5456">
        <v>10000</v>
      </c>
      <c r="Y5456">
        <v>10000</v>
      </c>
      <c r="Z5456">
        <v>10000</v>
      </c>
      <c r="AA5456">
        <v>0</v>
      </c>
      <c r="AB5456">
        <v>0</v>
      </c>
      <c r="AC5456">
        <v>10000</v>
      </c>
      <c r="AD5456">
        <v>10000</v>
      </c>
      <c r="AF5456" t="s">
        <v>5412</v>
      </c>
      <c r="AH5456">
        <v>434832</v>
      </c>
    </row>
    <row r="5457" spans="1:34" x14ac:dyDescent="0.25">
      <c r="A5457" t="s">
        <v>18848</v>
      </c>
      <c r="B5457" s="24">
        <v>45887</v>
      </c>
      <c r="C5457" t="s">
        <v>18849</v>
      </c>
      <c r="D5457" t="s">
        <v>18762</v>
      </c>
      <c r="E5457" t="s">
        <v>18850</v>
      </c>
      <c r="F5457" t="s">
        <v>18812</v>
      </c>
      <c r="G5457" t="s">
        <v>18812</v>
      </c>
      <c r="H5457">
        <f>Table1[[#This Row],[GrnPostDate]]-Table1[[#This Row],[PoDate]]</f>
        <v>2</v>
      </c>
      <c r="I5457" t="s">
        <v>9467</v>
      </c>
      <c r="J5457" t="s">
        <v>5460</v>
      </c>
      <c r="K5457" t="s">
        <v>9647</v>
      </c>
      <c r="M5457">
        <v>65245</v>
      </c>
      <c r="O5457" t="s">
        <v>37</v>
      </c>
      <c r="P5457">
        <v>100000</v>
      </c>
      <c r="Q5457">
        <v>1</v>
      </c>
      <c r="R5457">
        <v>1</v>
      </c>
      <c r="S5457" s="25">
        <f>Table1[[#This Row],[RcvdQuantity]]/Table1[[#This Row],[POQty]]</f>
        <v>1</v>
      </c>
      <c r="T5457">
        <v>0</v>
      </c>
      <c r="U5457">
        <v>0</v>
      </c>
      <c r="V5457">
        <v>0</v>
      </c>
      <c r="W5457">
        <v>0</v>
      </c>
      <c r="X5457">
        <v>100000</v>
      </c>
      <c r="Y5457">
        <v>100000</v>
      </c>
      <c r="Z5457">
        <v>100000</v>
      </c>
      <c r="AA5457">
        <v>0</v>
      </c>
      <c r="AB5457">
        <v>0</v>
      </c>
      <c r="AC5457">
        <v>100000</v>
      </c>
      <c r="AD5457">
        <v>100000</v>
      </c>
      <c r="AF5457" t="s">
        <v>5412</v>
      </c>
      <c r="AH5457">
        <v>434833</v>
      </c>
    </row>
    <row r="5458" spans="1:34" x14ac:dyDescent="0.25">
      <c r="A5458" t="s">
        <v>18851</v>
      </c>
      <c r="B5458" s="24">
        <v>45887</v>
      </c>
      <c r="C5458" t="s">
        <v>18852</v>
      </c>
      <c r="D5458" t="s">
        <v>18835</v>
      </c>
      <c r="E5458" t="s">
        <v>18853</v>
      </c>
      <c r="F5458" t="s">
        <v>18812</v>
      </c>
      <c r="G5458" t="s">
        <v>18812</v>
      </c>
      <c r="H5458">
        <f>Table1[[#This Row],[GrnPostDate]]-Table1[[#This Row],[PoDate]]</f>
        <v>2</v>
      </c>
      <c r="I5458" t="s">
        <v>3350</v>
      </c>
      <c r="J5458" t="s">
        <v>52</v>
      </c>
      <c r="K5458" t="s">
        <v>12626</v>
      </c>
      <c r="M5458">
        <v>10070</v>
      </c>
      <c r="O5458" t="s">
        <v>12627</v>
      </c>
      <c r="P5458">
        <v>8479</v>
      </c>
      <c r="Q5458">
        <v>1</v>
      </c>
      <c r="R5458">
        <v>1</v>
      </c>
      <c r="S5458" s="25">
        <f>Table1[[#This Row],[RcvdQuantity]]/Table1[[#This Row],[POQty]]</f>
        <v>1</v>
      </c>
      <c r="T5458">
        <v>0</v>
      </c>
      <c r="U5458">
        <v>0</v>
      </c>
      <c r="V5458">
        <v>0</v>
      </c>
      <c r="W5458">
        <v>0</v>
      </c>
      <c r="X5458">
        <v>8479</v>
      </c>
      <c r="Y5458">
        <v>8479</v>
      </c>
      <c r="Z5458">
        <v>8479</v>
      </c>
      <c r="AA5458">
        <v>0</v>
      </c>
      <c r="AB5458">
        <v>0</v>
      </c>
      <c r="AC5458">
        <v>8479</v>
      </c>
      <c r="AD5458">
        <v>8479</v>
      </c>
      <c r="AF5458" t="s">
        <v>5412</v>
      </c>
      <c r="AH5458">
        <v>434863</v>
      </c>
    </row>
    <row r="5459" spans="1:34" x14ac:dyDescent="0.25">
      <c r="A5459" t="s">
        <v>18851</v>
      </c>
      <c r="B5459" s="24">
        <v>45887</v>
      </c>
      <c r="C5459" t="s">
        <v>18852</v>
      </c>
      <c r="D5459" t="s">
        <v>18835</v>
      </c>
      <c r="E5459" t="s">
        <v>18853</v>
      </c>
      <c r="F5459" t="s">
        <v>18812</v>
      </c>
      <c r="G5459" t="s">
        <v>18812</v>
      </c>
      <c r="H5459">
        <f>Table1[[#This Row],[GrnPostDate]]-Table1[[#This Row],[PoDate]]</f>
        <v>2</v>
      </c>
      <c r="I5459" t="s">
        <v>3350</v>
      </c>
      <c r="J5459" t="s">
        <v>52</v>
      </c>
      <c r="K5459" t="s">
        <v>18854</v>
      </c>
      <c r="M5459">
        <v>10081</v>
      </c>
      <c r="O5459" t="s">
        <v>17479</v>
      </c>
      <c r="P5459">
        <v>9093</v>
      </c>
      <c r="Q5459">
        <v>1</v>
      </c>
      <c r="R5459">
        <v>1</v>
      </c>
      <c r="S5459" s="25">
        <f>Table1[[#This Row],[RcvdQuantity]]/Table1[[#This Row],[POQty]]</f>
        <v>1</v>
      </c>
      <c r="T5459">
        <v>0</v>
      </c>
      <c r="U5459">
        <v>0</v>
      </c>
      <c r="V5459">
        <v>0</v>
      </c>
      <c r="W5459">
        <v>0</v>
      </c>
      <c r="X5459">
        <v>9093</v>
      </c>
      <c r="Y5459">
        <v>9093</v>
      </c>
      <c r="Z5459">
        <v>9093</v>
      </c>
      <c r="AA5459">
        <v>0</v>
      </c>
      <c r="AB5459">
        <v>0</v>
      </c>
      <c r="AC5459">
        <v>9093</v>
      </c>
      <c r="AD5459">
        <v>9093</v>
      </c>
      <c r="AF5459" t="s">
        <v>5412</v>
      </c>
      <c r="AH5459">
        <v>434864</v>
      </c>
    </row>
    <row r="5460" spans="1:34" x14ac:dyDescent="0.25">
      <c r="A5460" t="s">
        <v>18851</v>
      </c>
      <c r="B5460" s="24">
        <v>45887</v>
      </c>
      <c r="C5460" t="s">
        <v>18852</v>
      </c>
      <c r="D5460" t="s">
        <v>18835</v>
      </c>
      <c r="E5460" t="s">
        <v>18853</v>
      </c>
      <c r="F5460" t="s">
        <v>18812</v>
      </c>
      <c r="G5460" t="s">
        <v>18812</v>
      </c>
      <c r="H5460">
        <f>Table1[[#This Row],[GrnPostDate]]-Table1[[#This Row],[PoDate]]</f>
        <v>2</v>
      </c>
      <c r="I5460" t="s">
        <v>3350</v>
      </c>
      <c r="J5460" t="s">
        <v>52</v>
      </c>
      <c r="K5460" t="s">
        <v>17478</v>
      </c>
      <c r="M5460">
        <v>10082</v>
      </c>
      <c r="O5460" t="s">
        <v>17479</v>
      </c>
      <c r="P5460">
        <v>9093</v>
      </c>
      <c r="Q5460">
        <v>1</v>
      </c>
      <c r="R5460">
        <v>1</v>
      </c>
      <c r="S5460" s="25">
        <f>Table1[[#This Row],[RcvdQuantity]]/Table1[[#This Row],[POQty]]</f>
        <v>1</v>
      </c>
      <c r="T5460">
        <v>0</v>
      </c>
      <c r="U5460">
        <v>0</v>
      </c>
      <c r="V5460">
        <v>0</v>
      </c>
      <c r="W5460">
        <v>0</v>
      </c>
      <c r="X5460">
        <v>9093</v>
      </c>
      <c r="Y5460">
        <v>9093</v>
      </c>
      <c r="Z5460">
        <v>9093</v>
      </c>
      <c r="AA5460">
        <v>0</v>
      </c>
      <c r="AB5460">
        <v>0</v>
      </c>
      <c r="AC5460">
        <v>9093</v>
      </c>
      <c r="AD5460">
        <v>9093</v>
      </c>
      <c r="AF5460" t="s">
        <v>5412</v>
      </c>
      <c r="AH5460">
        <v>434865</v>
      </c>
    </row>
    <row r="5461" spans="1:34" x14ac:dyDescent="0.25">
      <c r="A5461" t="s">
        <v>18851</v>
      </c>
      <c r="B5461" s="24">
        <v>45887</v>
      </c>
      <c r="C5461" t="s">
        <v>18852</v>
      </c>
      <c r="D5461" t="s">
        <v>18835</v>
      </c>
      <c r="E5461" t="s">
        <v>18853</v>
      </c>
      <c r="F5461" t="s">
        <v>18812</v>
      </c>
      <c r="G5461" t="s">
        <v>18812</v>
      </c>
      <c r="H5461">
        <f>Table1[[#This Row],[GrnPostDate]]-Table1[[#This Row],[PoDate]]</f>
        <v>2</v>
      </c>
      <c r="I5461" t="s">
        <v>3350</v>
      </c>
      <c r="J5461" t="s">
        <v>52</v>
      </c>
      <c r="K5461" t="s">
        <v>12635</v>
      </c>
      <c r="M5461">
        <v>10057</v>
      </c>
      <c r="O5461" t="s">
        <v>12636</v>
      </c>
      <c r="P5461">
        <v>9011</v>
      </c>
      <c r="Q5461">
        <v>1</v>
      </c>
      <c r="R5461">
        <v>1</v>
      </c>
      <c r="S5461" s="25">
        <f>Table1[[#This Row],[RcvdQuantity]]/Table1[[#This Row],[POQty]]</f>
        <v>1</v>
      </c>
      <c r="T5461">
        <v>0</v>
      </c>
      <c r="U5461">
        <v>0</v>
      </c>
      <c r="V5461">
        <v>0</v>
      </c>
      <c r="W5461">
        <v>0</v>
      </c>
      <c r="X5461">
        <v>9011</v>
      </c>
      <c r="Y5461">
        <v>9011</v>
      </c>
      <c r="Z5461">
        <v>9011</v>
      </c>
      <c r="AA5461">
        <v>0</v>
      </c>
      <c r="AB5461">
        <v>0</v>
      </c>
      <c r="AC5461">
        <v>9011</v>
      </c>
      <c r="AD5461">
        <v>9011</v>
      </c>
      <c r="AF5461" t="s">
        <v>5412</v>
      </c>
      <c r="AH5461">
        <v>434866</v>
      </c>
    </row>
    <row r="5462" spans="1:34" x14ac:dyDescent="0.25">
      <c r="A5462" t="s">
        <v>18851</v>
      </c>
      <c r="B5462" s="24">
        <v>45887</v>
      </c>
      <c r="C5462" t="s">
        <v>18852</v>
      </c>
      <c r="D5462" t="s">
        <v>18835</v>
      </c>
      <c r="E5462" t="s">
        <v>18853</v>
      </c>
      <c r="F5462" t="s">
        <v>18812</v>
      </c>
      <c r="G5462" t="s">
        <v>18812</v>
      </c>
      <c r="H5462">
        <f>Table1[[#This Row],[GrnPostDate]]-Table1[[#This Row],[PoDate]]</f>
        <v>2</v>
      </c>
      <c r="I5462" t="s">
        <v>3350</v>
      </c>
      <c r="J5462" t="s">
        <v>52</v>
      </c>
      <c r="K5462" t="s">
        <v>12637</v>
      </c>
      <c r="M5462">
        <v>10050</v>
      </c>
      <c r="O5462" t="s">
        <v>37</v>
      </c>
      <c r="P5462">
        <v>5772</v>
      </c>
      <c r="Q5462">
        <v>1</v>
      </c>
      <c r="R5462">
        <v>1</v>
      </c>
      <c r="S5462" s="25">
        <f>Table1[[#This Row],[RcvdQuantity]]/Table1[[#This Row],[POQty]]</f>
        <v>1</v>
      </c>
      <c r="T5462">
        <v>0</v>
      </c>
      <c r="U5462">
        <v>0</v>
      </c>
      <c r="V5462">
        <v>0</v>
      </c>
      <c r="W5462">
        <v>0</v>
      </c>
      <c r="X5462">
        <v>5772</v>
      </c>
      <c r="Y5462">
        <v>5772</v>
      </c>
      <c r="Z5462">
        <v>5772</v>
      </c>
      <c r="AA5462">
        <v>0</v>
      </c>
      <c r="AB5462">
        <v>0</v>
      </c>
      <c r="AC5462">
        <v>5772</v>
      </c>
      <c r="AD5462">
        <v>5772</v>
      </c>
      <c r="AF5462" t="s">
        <v>5412</v>
      </c>
      <c r="AH5462">
        <v>434867</v>
      </c>
    </row>
    <row r="5463" spans="1:34" x14ac:dyDescent="0.25">
      <c r="A5463" t="s">
        <v>18851</v>
      </c>
      <c r="B5463" s="24">
        <v>45887</v>
      </c>
      <c r="C5463" t="s">
        <v>18852</v>
      </c>
      <c r="D5463" t="s">
        <v>18835</v>
      </c>
      <c r="E5463" t="s">
        <v>18853</v>
      </c>
      <c r="F5463" t="s">
        <v>18812</v>
      </c>
      <c r="G5463" t="s">
        <v>18812</v>
      </c>
      <c r="H5463">
        <f>Table1[[#This Row],[GrnPostDate]]-Table1[[#This Row],[PoDate]]</f>
        <v>2</v>
      </c>
      <c r="I5463" t="s">
        <v>3350</v>
      </c>
      <c r="J5463" t="s">
        <v>52</v>
      </c>
      <c r="K5463" t="s">
        <v>12644</v>
      </c>
      <c r="M5463">
        <v>10062</v>
      </c>
      <c r="O5463" t="s">
        <v>18855</v>
      </c>
      <c r="P5463">
        <v>7171</v>
      </c>
      <c r="Q5463">
        <v>1</v>
      </c>
      <c r="R5463">
        <v>1</v>
      </c>
      <c r="S5463" s="25">
        <f>Table1[[#This Row],[RcvdQuantity]]/Table1[[#This Row],[POQty]]</f>
        <v>1</v>
      </c>
      <c r="T5463">
        <v>0</v>
      </c>
      <c r="U5463">
        <v>0</v>
      </c>
      <c r="V5463">
        <v>0</v>
      </c>
      <c r="W5463">
        <v>0</v>
      </c>
      <c r="X5463">
        <v>7171</v>
      </c>
      <c r="Y5463">
        <v>7171</v>
      </c>
      <c r="Z5463">
        <v>7171</v>
      </c>
      <c r="AA5463">
        <v>0</v>
      </c>
      <c r="AB5463">
        <v>0</v>
      </c>
      <c r="AC5463">
        <v>7171</v>
      </c>
      <c r="AD5463">
        <v>7171</v>
      </c>
      <c r="AF5463" t="s">
        <v>5412</v>
      </c>
      <c r="AH5463">
        <v>434868</v>
      </c>
    </row>
    <row r="5464" spans="1:34" x14ac:dyDescent="0.25">
      <c r="A5464" t="s">
        <v>18851</v>
      </c>
      <c r="B5464" s="24">
        <v>45887</v>
      </c>
      <c r="C5464" t="s">
        <v>18852</v>
      </c>
      <c r="D5464" t="s">
        <v>18835</v>
      </c>
      <c r="E5464" t="s">
        <v>18853</v>
      </c>
      <c r="F5464" t="s">
        <v>18812</v>
      </c>
      <c r="G5464" t="s">
        <v>18812</v>
      </c>
      <c r="H5464">
        <f>Table1[[#This Row],[GrnPostDate]]-Table1[[#This Row],[PoDate]]</f>
        <v>2</v>
      </c>
      <c r="I5464" t="s">
        <v>3350</v>
      </c>
      <c r="J5464" t="s">
        <v>52</v>
      </c>
      <c r="K5464" t="s">
        <v>12648</v>
      </c>
      <c r="M5464">
        <v>10061</v>
      </c>
      <c r="O5464" t="s">
        <v>18856</v>
      </c>
      <c r="P5464">
        <v>7471</v>
      </c>
      <c r="Q5464">
        <v>1</v>
      </c>
      <c r="R5464">
        <v>1</v>
      </c>
      <c r="S5464" s="25">
        <f>Table1[[#This Row],[RcvdQuantity]]/Table1[[#This Row],[POQty]]</f>
        <v>1</v>
      </c>
      <c r="T5464">
        <v>0</v>
      </c>
      <c r="U5464">
        <v>0</v>
      </c>
      <c r="V5464">
        <v>0</v>
      </c>
      <c r="W5464">
        <v>0</v>
      </c>
      <c r="X5464">
        <v>7471</v>
      </c>
      <c r="Y5464">
        <v>7471</v>
      </c>
      <c r="Z5464">
        <v>7471</v>
      </c>
      <c r="AA5464">
        <v>0</v>
      </c>
      <c r="AB5464">
        <v>0</v>
      </c>
      <c r="AC5464">
        <v>7471</v>
      </c>
      <c r="AD5464">
        <v>7471</v>
      </c>
      <c r="AF5464" t="s">
        <v>5412</v>
      </c>
      <c r="AH5464">
        <v>434869</v>
      </c>
    </row>
    <row r="5465" spans="1:34" x14ac:dyDescent="0.25">
      <c r="A5465" t="s">
        <v>18851</v>
      </c>
      <c r="B5465" s="24">
        <v>45887</v>
      </c>
      <c r="C5465" t="s">
        <v>18852</v>
      </c>
      <c r="D5465" t="s">
        <v>18835</v>
      </c>
      <c r="E5465" t="s">
        <v>18853</v>
      </c>
      <c r="F5465" t="s">
        <v>18812</v>
      </c>
      <c r="G5465" t="s">
        <v>18812</v>
      </c>
      <c r="H5465">
        <f>Table1[[#This Row],[GrnPostDate]]-Table1[[#This Row],[PoDate]]</f>
        <v>2</v>
      </c>
      <c r="I5465" t="s">
        <v>3350</v>
      </c>
      <c r="J5465" t="s">
        <v>52</v>
      </c>
      <c r="K5465" t="s">
        <v>18857</v>
      </c>
      <c r="M5465">
        <v>10051</v>
      </c>
      <c r="O5465" t="s">
        <v>18858</v>
      </c>
      <c r="P5465">
        <v>6031</v>
      </c>
      <c r="Q5465">
        <v>1</v>
      </c>
      <c r="R5465">
        <v>1</v>
      </c>
      <c r="S5465" s="25">
        <f>Table1[[#This Row],[RcvdQuantity]]/Table1[[#This Row],[POQty]]</f>
        <v>1</v>
      </c>
      <c r="T5465">
        <v>0</v>
      </c>
      <c r="U5465">
        <v>0</v>
      </c>
      <c r="V5465">
        <v>0</v>
      </c>
      <c r="W5465">
        <v>0</v>
      </c>
      <c r="X5465">
        <v>6031</v>
      </c>
      <c r="Y5465">
        <v>6031</v>
      </c>
      <c r="Z5465">
        <v>6031</v>
      </c>
      <c r="AA5465">
        <v>0</v>
      </c>
      <c r="AB5465">
        <v>0</v>
      </c>
      <c r="AC5465">
        <v>6031</v>
      </c>
      <c r="AD5465">
        <v>6031</v>
      </c>
      <c r="AF5465" t="s">
        <v>5412</v>
      </c>
      <c r="AH5465">
        <v>434870</v>
      </c>
    </row>
    <row r="5466" spans="1:34" x14ac:dyDescent="0.25">
      <c r="A5466" t="s">
        <v>18859</v>
      </c>
      <c r="B5466" s="24">
        <v>45887</v>
      </c>
      <c r="C5466" t="s">
        <v>18860</v>
      </c>
      <c r="D5466" t="s">
        <v>18835</v>
      </c>
      <c r="E5466" t="s">
        <v>18861</v>
      </c>
      <c r="F5466" t="s">
        <v>18812</v>
      </c>
      <c r="G5466" t="s">
        <v>18812</v>
      </c>
      <c r="H5466">
        <f>Table1[[#This Row],[GrnPostDate]]-Table1[[#This Row],[PoDate]]</f>
        <v>2</v>
      </c>
      <c r="I5466" t="s">
        <v>3350</v>
      </c>
      <c r="J5466" t="s">
        <v>52</v>
      </c>
      <c r="K5466" t="s">
        <v>3352</v>
      </c>
      <c r="M5466">
        <v>10045</v>
      </c>
      <c r="O5466" t="s">
        <v>3353</v>
      </c>
      <c r="P5466">
        <v>7697</v>
      </c>
      <c r="Q5466">
        <v>3</v>
      </c>
      <c r="R5466">
        <v>3</v>
      </c>
      <c r="S5466" s="25">
        <f>Table1[[#This Row],[RcvdQuantity]]/Table1[[#This Row],[POQty]]</f>
        <v>1</v>
      </c>
      <c r="T5466">
        <v>0</v>
      </c>
      <c r="U5466">
        <v>0</v>
      </c>
      <c r="V5466">
        <v>0</v>
      </c>
      <c r="W5466">
        <v>0</v>
      </c>
      <c r="X5466">
        <v>7697</v>
      </c>
      <c r="Y5466">
        <v>7697</v>
      </c>
      <c r="Z5466">
        <v>7697</v>
      </c>
      <c r="AA5466">
        <v>0</v>
      </c>
      <c r="AB5466">
        <v>0</v>
      </c>
      <c r="AC5466">
        <v>23091</v>
      </c>
      <c r="AD5466">
        <v>23091</v>
      </c>
      <c r="AF5466" t="s">
        <v>5412</v>
      </c>
      <c r="AH5466">
        <v>434871</v>
      </c>
    </row>
    <row r="5467" spans="1:34" x14ac:dyDescent="0.25">
      <c r="A5467" t="s">
        <v>18862</v>
      </c>
      <c r="B5467" s="24">
        <v>45887</v>
      </c>
      <c r="C5467" t="s">
        <v>18863</v>
      </c>
      <c r="D5467" t="s">
        <v>18835</v>
      </c>
      <c r="E5467" t="s">
        <v>18864</v>
      </c>
      <c r="F5467" t="s">
        <v>18812</v>
      </c>
      <c r="G5467" t="s">
        <v>18812</v>
      </c>
      <c r="H5467">
        <f>Table1[[#This Row],[GrnPostDate]]-Table1[[#This Row],[PoDate]]</f>
        <v>2</v>
      </c>
      <c r="I5467" t="s">
        <v>5742</v>
      </c>
      <c r="J5467" t="s">
        <v>52</v>
      </c>
      <c r="K5467" t="s">
        <v>5773</v>
      </c>
      <c r="M5467">
        <v>45952</v>
      </c>
      <c r="N5467" t="s">
        <v>5774</v>
      </c>
      <c r="O5467" t="s">
        <v>8059</v>
      </c>
      <c r="P5467">
        <v>10600</v>
      </c>
      <c r="Q5467">
        <v>6</v>
      </c>
      <c r="R5467">
        <v>6</v>
      </c>
      <c r="S5467" s="25">
        <f>Table1[[#This Row],[RcvdQuantity]]/Table1[[#This Row],[POQty]]</f>
        <v>1</v>
      </c>
      <c r="T5467">
        <v>0</v>
      </c>
      <c r="U5467">
        <v>0</v>
      </c>
      <c r="V5467">
        <v>0</v>
      </c>
      <c r="W5467">
        <v>0</v>
      </c>
      <c r="X5467">
        <v>10600</v>
      </c>
      <c r="Y5467">
        <v>10600</v>
      </c>
      <c r="Z5467">
        <v>10600</v>
      </c>
      <c r="AA5467">
        <v>0</v>
      </c>
      <c r="AB5467">
        <v>0</v>
      </c>
      <c r="AC5467">
        <v>63600</v>
      </c>
      <c r="AD5467">
        <v>63600</v>
      </c>
      <c r="AF5467" t="s">
        <v>5503</v>
      </c>
      <c r="AH5467">
        <v>434875</v>
      </c>
    </row>
    <row r="5468" spans="1:34" x14ac:dyDescent="0.25">
      <c r="A5468" t="s">
        <v>18862</v>
      </c>
      <c r="B5468" s="24">
        <v>45887</v>
      </c>
      <c r="C5468" t="s">
        <v>18863</v>
      </c>
      <c r="D5468" t="s">
        <v>18835</v>
      </c>
      <c r="E5468" t="s">
        <v>18864</v>
      </c>
      <c r="F5468" t="s">
        <v>18812</v>
      </c>
      <c r="G5468" t="s">
        <v>18812</v>
      </c>
      <c r="H5468">
        <f>Table1[[#This Row],[GrnPostDate]]-Table1[[#This Row],[PoDate]]</f>
        <v>2</v>
      </c>
      <c r="I5468" t="s">
        <v>5742</v>
      </c>
      <c r="J5468" t="s">
        <v>52</v>
      </c>
      <c r="K5468" t="s">
        <v>6051</v>
      </c>
      <c r="M5468">
        <v>45917</v>
      </c>
      <c r="N5468" t="s">
        <v>6052</v>
      </c>
      <c r="O5468" t="s">
        <v>18865</v>
      </c>
      <c r="P5468">
        <v>10830</v>
      </c>
      <c r="Q5468">
        <v>1</v>
      </c>
      <c r="R5468">
        <v>1</v>
      </c>
      <c r="S5468" s="25">
        <f>Table1[[#This Row],[RcvdQuantity]]/Table1[[#This Row],[POQty]]</f>
        <v>1</v>
      </c>
      <c r="T5468">
        <v>0</v>
      </c>
      <c r="U5468">
        <v>0</v>
      </c>
      <c r="V5468">
        <v>0</v>
      </c>
      <c r="W5468">
        <v>0</v>
      </c>
      <c r="X5468">
        <v>10830</v>
      </c>
      <c r="Y5468">
        <v>10830</v>
      </c>
      <c r="Z5468">
        <v>10830</v>
      </c>
      <c r="AA5468">
        <v>0</v>
      </c>
      <c r="AB5468">
        <v>0</v>
      </c>
      <c r="AC5468">
        <v>10830</v>
      </c>
      <c r="AD5468">
        <v>10830</v>
      </c>
      <c r="AF5468" t="s">
        <v>5503</v>
      </c>
      <c r="AH5468">
        <v>434876</v>
      </c>
    </row>
    <row r="5469" spans="1:34" x14ac:dyDescent="0.25">
      <c r="A5469" t="s">
        <v>18862</v>
      </c>
      <c r="B5469" s="24">
        <v>45887</v>
      </c>
      <c r="C5469" t="s">
        <v>18863</v>
      </c>
      <c r="D5469" t="s">
        <v>18835</v>
      </c>
      <c r="E5469" t="s">
        <v>18864</v>
      </c>
      <c r="F5469" t="s">
        <v>18812</v>
      </c>
      <c r="G5469" t="s">
        <v>18812</v>
      </c>
      <c r="H5469">
        <f>Table1[[#This Row],[GrnPostDate]]-Table1[[#This Row],[PoDate]]</f>
        <v>2</v>
      </c>
      <c r="I5469" t="s">
        <v>5742</v>
      </c>
      <c r="J5469" t="s">
        <v>52</v>
      </c>
      <c r="K5469" t="s">
        <v>5743</v>
      </c>
      <c r="M5469">
        <v>45916</v>
      </c>
      <c r="N5469" t="s">
        <v>5744</v>
      </c>
      <c r="O5469" t="s">
        <v>16996</v>
      </c>
      <c r="P5469">
        <v>10830</v>
      </c>
      <c r="Q5469">
        <v>1</v>
      </c>
      <c r="R5469">
        <v>1</v>
      </c>
      <c r="S5469" s="25">
        <f>Table1[[#This Row],[RcvdQuantity]]/Table1[[#This Row],[POQty]]</f>
        <v>1</v>
      </c>
      <c r="T5469">
        <v>0</v>
      </c>
      <c r="U5469">
        <v>0</v>
      </c>
      <c r="V5469">
        <v>0</v>
      </c>
      <c r="W5469">
        <v>0</v>
      </c>
      <c r="X5469">
        <v>10830</v>
      </c>
      <c r="Y5469">
        <v>10830</v>
      </c>
      <c r="Z5469">
        <v>10830</v>
      </c>
      <c r="AA5469">
        <v>0</v>
      </c>
      <c r="AB5469">
        <v>0</v>
      </c>
      <c r="AC5469">
        <v>10830</v>
      </c>
      <c r="AD5469">
        <v>10830</v>
      </c>
      <c r="AF5469" t="s">
        <v>5503</v>
      </c>
      <c r="AH5469">
        <v>434877</v>
      </c>
    </row>
    <row r="5470" spans="1:34" x14ac:dyDescent="0.25">
      <c r="A5470" t="s">
        <v>18862</v>
      </c>
      <c r="B5470" s="24">
        <v>45887</v>
      </c>
      <c r="C5470" t="s">
        <v>18863</v>
      </c>
      <c r="D5470" t="s">
        <v>18835</v>
      </c>
      <c r="E5470" t="s">
        <v>18864</v>
      </c>
      <c r="F5470" t="s">
        <v>18812</v>
      </c>
      <c r="G5470" t="s">
        <v>18812</v>
      </c>
      <c r="H5470">
        <f>Table1[[#This Row],[GrnPostDate]]-Table1[[#This Row],[PoDate]]</f>
        <v>2</v>
      </c>
      <c r="I5470" t="s">
        <v>5742</v>
      </c>
      <c r="J5470" t="s">
        <v>52</v>
      </c>
      <c r="K5470" t="s">
        <v>6053</v>
      </c>
      <c r="M5470">
        <v>45911</v>
      </c>
      <c r="O5470" t="s">
        <v>16461</v>
      </c>
      <c r="P5470">
        <v>10100</v>
      </c>
      <c r="Q5470">
        <v>1</v>
      </c>
      <c r="R5470">
        <v>1</v>
      </c>
      <c r="S5470" s="25">
        <f>Table1[[#This Row],[RcvdQuantity]]/Table1[[#This Row],[POQty]]</f>
        <v>1</v>
      </c>
      <c r="T5470">
        <v>0</v>
      </c>
      <c r="U5470">
        <v>0</v>
      </c>
      <c r="V5470">
        <v>0</v>
      </c>
      <c r="W5470">
        <v>0</v>
      </c>
      <c r="X5470">
        <v>10100</v>
      </c>
      <c r="Y5470">
        <v>10100</v>
      </c>
      <c r="Z5470">
        <v>10100</v>
      </c>
      <c r="AA5470">
        <v>0</v>
      </c>
      <c r="AB5470">
        <v>0</v>
      </c>
      <c r="AC5470">
        <v>10100</v>
      </c>
      <c r="AD5470">
        <v>10100</v>
      </c>
      <c r="AF5470" t="s">
        <v>5503</v>
      </c>
      <c r="AH5470">
        <v>434878</v>
      </c>
    </row>
    <row r="5471" spans="1:34" x14ac:dyDescent="0.25">
      <c r="A5471" t="s">
        <v>18862</v>
      </c>
      <c r="B5471" s="24">
        <v>45887</v>
      </c>
      <c r="C5471" t="s">
        <v>18863</v>
      </c>
      <c r="D5471" t="s">
        <v>18835</v>
      </c>
      <c r="E5471" t="s">
        <v>18864</v>
      </c>
      <c r="F5471" t="s">
        <v>18812</v>
      </c>
      <c r="G5471" t="s">
        <v>18812</v>
      </c>
      <c r="H5471">
        <f>Table1[[#This Row],[GrnPostDate]]-Table1[[#This Row],[PoDate]]</f>
        <v>2</v>
      </c>
      <c r="I5471" t="s">
        <v>5742</v>
      </c>
      <c r="J5471" t="s">
        <v>52</v>
      </c>
      <c r="K5471" t="s">
        <v>5887</v>
      </c>
      <c r="M5471">
        <v>45923</v>
      </c>
      <c r="O5471" t="s">
        <v>18866</v>
      </c>
      <c r="P5471">
        <v>13988</v>
      </c>
      <c r="Q5471">
        <v>1</v>
      </c>
      <c r="R5471">
        <v>1</v>
      </c>
      <c r="S5471" s="25">
        <f>Table1[[#This Row],[RcvdQuantity]]/Table1[[#This Row],[POQty]]</f>
        <v>1</v>
      </c>
      <c r="T5471">
        <v>0</v>
      </c>
      <c r="U5471">
        <v>0</v>
      </c>
      <c r="V5471">
        <v>0</v>
      </c>
      <c r="W5471">
        <v>0</v>
      </c>
      <c r="X5471">
        <v>13988</v>
      </c>
      <c r="Y5471">
        <v>13988</v>
      </c>
      <c r="Z5471">
        <v>13988</v>
      </c>
      <c r="AA5471">
        <v>0</v>
      </c>
      <c r="AB5471">
        <v>0</v>
      </c>
      <c r="AC5471">
        <v>13988</v>
      </c>
      <c r="AD5471">
        <v>13988</v>
      </c>
      <c r="AF5471" t="s">
        <v>5503</v>
      </c>
      <c r="AH5471">
        <v>434879</v>
      </c>
    </row>
    <row r="5472" spans="1:34" x14ac:dyDescent="0.25">
      <c r="A5472" t="s">
        <v>18862</v>
      </c>
      <c r="B5472" s="24">
        <v>45887</v>
      </c>
      <c r="C5472" t="s">
        <v>18863</v>
      </c>
      <c r="D5472" t="s">
        <v>18835</v>
      </c>
      <c r="E5472" t="s">
        <v>18864</v>
      </c>
      <c r="F5472" t="s">
        <v>18812</v>
      </c>
      <c r="G5472" t="s">
        <v>18812</v>
      </c>
      <c r="H5472">
        <f>Table1[[#This Row],[GrnPostDate]]-Table1[[#This Row],[PoDate]]</f>
        <v>2</v>
      </c>
      <c r="I5472" t="s">
        <v>5742</v>
      </c>
      <c r="J5472" t="s">
        <v>52</v>
      </c>
      <c r="K5472" t="s">
        <v>6055</v>
      </c>
      <c r="M5472">
        <v>53824</v>
      </c>
      <c r="O5472" t="s">
        <v>18867</v>
      </c>
      <c r="P5472">
        <v>17955</v>
      </c>
      <c r="Q5472">
        <v>1</v>
      </c>
      <c r="R5472">
        <v>1</v>
      </c>
      <c r="S5472" s="25">
        <f>Table1[[#This Row],[RcvdQuantity]]/Table1[[#This Row],[POQty]]</f>
        <v>1</v>
      </c>
      <c r="T5472">
        <v>0</v>
      </c>
      <c r="U5472">
        <v>0</v>
      </c>
      <c r="V5472">
        <v>0</v>
      </c>
      <c r="W5472">
        <v>0</v>
      </c>
      <c r="X5472">
        <v>17955</v>
      </c>
      <c r="Y5472">
        <v>17955</v>
      </c>
      <c r="Z5472">
        <v>17955</v>
      </c>
      <c r="AA5472">
        <v>0</v>
      </c>
      <c r="AB5472">
        <v>0</v>
      </c>
      <c r="AC5472">
        <v>17955</v>
      </c>
      <c r="AD5472">
        <v>17955</v>
      </c>
      <c r="AF5472" t="s">
        <v>5503</v>
      </c>
      <c r="AH5472">
        <v>434880</v>
      </c>
    </row>
    <row r="5473" spans="1:34" x14ac:dyDescent="0.25">
      <c r="A5473" t="s">
        <v>18868</v>
      </c>
      <c r="B5473" s="24">
        <v>45887</v>
      </c>
      <c r="C5473" t="s">
        <v>18869</v>
      </c>
      <c r="D5473" t="s">
        <v>18835</v>
      </c>
      <c r="E5473" t="s">
        <v>18870</v>
      </c>
      <c r="F5473" t="s">
        <v>18812</v>
      </c>
      <c r="G5473" t="s">
        <v>18812</v>
      </c>
      <c r="H5473">
        <f>Table1[[#This Row],[GrnPostDate]]-Table1[[#This Row],[PoDate]]</f>
        <v>2</v>
      </c>
      <c r="I5473" t="s">
        <v>3447</v>
      </c>
      <c r="J5473" t="s">
        <v>5934</v>
      </c>
      <c r="K5473" t="s">
        <v>5935</v>
      </c>
      <c r="L5473" t="s">
        <v>5936</v>
      </c>
      <c r="M5473">
        <v>7281</v>
      </c>
      <c r="O5473" t="s">
        <v>18871</v>
      </c>
      <c r="P5473">
        <v>120</v>
      </c>
      <c r="Q5473">
        <v>1000</v>
      </c>
      <c r="R5473">
        <v>892</v>
      </c>
      <c r="S5473" s="25">
        <f>Table1[[#This Row],[RcvdQuantity]]/Table1[[#This Row],[POQty]]</f>
        <v>0.89200000000000002</v>
      </c>
      <c r="T5473">
        <v>108</v>
      </c>
      <c r="U5473">
        <v>0</v>
      </c>
      <c r="V5473">
        <v>0</v>
      </c>
      <c r="W5473">
        <v>0</v>
      </c>
      <c r="X5473">
        <v>120</v>
      </c>
      <c r="Y5473">
        <v>120</v>
      </c>
      <c r="Z5473">
        <v>120</v>
      </c>
      <c r="AA5473">
        <v>0</v>
      </c>
      <c r="AB5473">
        <v>0</v>
      </c>
      <c r="AC5473">
        <v>107040</v>
      </c>
      <c r="AD5473">
        <v>107040</v>
      </c>
      <c r="AF5473" t="s">
        <v>5412</v>
      </c>
      <c r="AH5473">
        <v>434921</v>
      </c>
    </row>
    <row r="5474" spans="1:34" x14ac:dyDescent="0.25">
      <c r="A5474" t="s">
        <v>18872</v>
      </c>
      <c r="B5474" s="24">
        <v>45884</v>
      </c>
      <c r="C5474" t="s">
        <v>18873</v>
      </c>
      <c r="D5474" t="s">
        <v>18835</v>
      </c>
      <c r="E5474" t="s">
        <v>18874</v>
      </c>
      <c r="F5474" t="s">
        <v>18812</v>
      </c>
      <c r="G5474" t="s">
        <v>18812</v>
      </c>
      <c r="H5474">
        <f>Table1[[#This Row],[GrnPostDate]]-Table1[[#This Row],[PoDate]]</f>
        <v>5</v>
      </c>
      <c r="I5474" t="s">
        <v>1186</v>
      </c>
      <c r="J5474" t="s">
        <v>5409</v>
      </c>
      <c r="K5474" t="s">
        <v>16039</v>
      </c>
      <c r="M5474">
        <v>15765</v>
      </c>
      <c r="O5474" t="s">
        <v>3704</v>
      </c>
      <c r="P5474">
        <v>46</v>
      </c>
      <c r="Q5474">
        <v>4000</v>
      </c>
      <c r="R5474">
        <v>4000</v>
      </c>
      <c r="S5474" s="25">
        <f>Table1[[#This Row],[RcvdQuantity]]/Table1[[#This Row],[POQty]]</f>
        <v>1</v>
      </c>
      <c r="T5474">
        <v>0</v>
      </c>
      <c r="U5474">
        <v>0</v>
      </c>
      <c r="V5474">
        <v>0</v>
      </c>
      <c r="W5474">
        <v>0</v>
      </c>
      <c r="X5474">
        <v>46</v>
      </c>
      <c r="Y5474">
        <v>46</v>
      </c>
      <c r="Z5474">
        <v>46</v>
      </c>
      <c r="AA5474">
        <v>0</v>
      </c>
      <c r="AB5474">
        <v>0</v>
      </c>
      <c r="AC5474">
        <v>184000</v>
      </c>
      <c r="AD5474">
        <v>184000</v>
      </c>
      <c r="AF5474" t="s">
        <v>5412</v>
      </c>
      <c r="AH5474">
        <v>434923</v>
      </c>
    </row>
    <row r="5475" spans="1:34" x14ac:dyDescent="0.25">
      <c r="A5475" t="s">
        <v>18872</v>
      </c>
      <c r="B5475" s="24">
        <v>45884</v>
      </c>
      <c r="C5475" t="s">
        <v>18873</v>
      </c>
      <c r="D5475" t="s">
        <v>18835</v>
      </c>
      <c r="E5475" t="s">
        <v>18874</v>
      </c>
      <c r="F5475" t="s">
        <v>18812</v>
      </c>
      <c r="G5475" t="s">
        <v>18812</v>
      </c>
      <c r="H5475">
        <f>Table1[[#This Row],[GrnPostDate]]-Table1[[#This Row],[PoDate]]</f>
        <v>5</v>
      </c>
      <c r="I5475" t="s">
        <v>1186</v>
      </c>
      <c r="J5475" t="s">
        <v>5569</v>
      </c>
      <c r="K5475" t="s">
        <v>16369</v>
      </c>
      <c r="M5475">
        <v>35953</v>
      </c>
      <c r="O5475" t="s">
        <v>16370</v>
      </c>
      <c r="P5475">
        <v>65</v>
      </c>
      <c r="Q5475">
        <v>500</v>
      </c>
      <c r="R5475">
        <v>500</v>
      </c>
      <c r="S5475" s="25">
        <f>Table1[[#This Row],[RcvdQuantity]]/Table1[[#This Row],[POQty]]</f>
        <v>1</v>
      </c>
      <c r="T5475">
        <v>0</v>
      </c>
      <c r="U5475">
        <v>0</v>
      </c>
      <c r="V5475">
        <v>0</v>
      </c>
      <c r="W5475">
        <v>0</v>
      </c>
      <c r="X5475">
        <v>65</v>
      </c>
      <c r="Y5475">
        <v>65</v>
      </c>
      <c r="Z5475">
        <v>65</v>
      </c>
      <c r="AA5475">
        <v>0</v>
      </c>
      <c r="AB5475">
        <v>0</v>
      </c>
      <c r="AC5475">
        <v>32500</v>
      </c>
      <c r="AD5475">
        <v>32500</v>
      </c>
      <c r="AF5475" t="s">
        <v>5412</v>
      </c>
      <c r="AH5475">
        <v>434924</v>
      </c>
    </row>
    <row r="5476" spans="1:34" x14ac:dyDescent="0.25">
      <c r="A5476" t="s">
        <v>18872</v>
      </c>
      <c r="B5476" s="24">
        <v>45884</v>
      </c>
      <c r="C5476" t="s">
        <v>18873</v>
      </c>
      <c r="D5476" t="s">
        <v>18835</v>
      </c>
      <c r="E5476" t="s">
        <v>18874</v>
      </c>
      <c r="F5476" t="s">
        <v>18812</v>
      </c>
      <c r="G5476" t="s">
        <v>18812</v>
      </c>
      <c r="H5476">
        <f>Table1[[#This Row],[GrnPostDate]]-Table1[[#This Row],[PoDate]]</f>
        <v>5</v>
      </c>
      <c r="I5476" t="s">
        <v>1186</v>
      </c>
      <c r="J5476" t="s">
        <v>5569</v>
      </c>
      <c r="K5476" t="s">
        <v>11896</v>
      </c>
      <c r="L5476" t="s">
        <v>11897</v>
      </c>
      <c r="M5476">
        <v>7705</v>
      </c>
      <c r="O5476" t="s">
        <v>16372</v>
      </c>
      <c r="P5476">
        <v>93.5</v>
      </c>
      <c r="Q5476">
        <v>3000</v>
      </c>
      <c r="R5476">
        <v>3000</v>
      </c>
      <c r="S5476" s="25">
        <f>Table1[[#This Row],[RcvdQuantity]]/Table1[[#This Row],[POQty]]</f>
        <v>1</v>
      </c>
      <c r="T5476">
        <v>0</v>
      </c>
      <c r="U5476">
        <v>0</v>
      </c>
      <c r="V5476">
        <v>0</v>
      </c>
      <c r="W5476">
        <v>0</v>
      </c>
      <c r="X5476">
        <v>93.5</v>
      </c>
      <c r="Y5476">
        <v>93.5</v>
      </c>
      <c r="Z5476">
        <v>93.5</v>
      </c>
      <c r="AA5476">
        <v>0</v>
      </c>
      <c r="AB5476">
        <v>0</v>
      </c>
      <c r="AC5476">
        <v>280500</v>
      </c>
      <c r="AD5476">
        <v>280500</v>
      </c>
      <c r="AF5476" t="s">
        <v>5412</v>
      </c>
      <c r="AH5476">
        <v>434925</v>
      </c>
    </row>
    <row r="5477" spans="1:34" x14ac:dyDescent="0.25">
      <c r="A5477" t="s">
        <v>18650</v>
      </c>
      <c r="B5477" s="24">
        <v>45881</v>
      </c>
      <c r="C5477" t="s">
        <v>18875</v>
      </c>
      <c r="D5477" t="s">
        <v>18671</v>
      </c>
      <c r="E5477" t="s">
        <v>18876</v>
      </c>
      <c r="F5477" t="s">
        <v>18812</v>
      </c>
      <c r="G5477" t="s">
        <v>18812</v>
      </c>
      <c r="H5477">
        <f>Table1[[#This Row],[GrnPostDate]]-Table1[[#This Row],[PoDate]]</f>
        <v>8</v>
      </c>
      <c r="I5477" t="s">
        <v>158</v>
      </c>
      <c r="J5477" t="s">
        <v>6657</v>
      </c>
      <c r="K5477" t="s">
        <v>18653</v>
      </c>
      <c r="L5477" t="s">
        <v>7210</v>
      </c>
      <c r="M5477">
        <v>7747</v>
      </c>
      <c r="O5477" t="s">
        <v>18654</v>
      </c>
      <c r="P5477">
        <v>129</v>
      </c>
      <c r="Q5477">
        <v>34</v>
      </c>
      <c r="R5477">
        <v>34</v>
      </c>
      <c r="S5477" s="25">
        <f>Table1[[#This Row],[RcvdQuantity]]/Table1[[#This Row],[POQty]]</f>
        <v>1</v>
      </c>
      <c r="T5477">
        <v>0</v>
      </c>
      <c r="U5477">
        <v>0</v>
      </c>
      <c r="V5477">
        <v>0</v>
      </c>
      <c r="W5477">
        <v>0</v>
      </c>
      <c r="X5477">
        <v>129</v>
      </c>
      <c r="Y5477">
        <v>129</v>
      </c>
      <c r="Z5477">
        <v>129</v>
      </c>
      <c r="AA5477">
        <v>0</v>
      </c>
      <c r="AB5477">
        <v>0</v>
      </c>
      <c r="AC5477">
        <v>4386</v>
      </c>
      <c r="AD5477">
        <v>4386</v>
      </c>
      <c r="AF5477" t="s">
        <v>5412</v>
      </c>
      <c r="AH5477">
        <v>434926</v>
      </c>
    </row>
    <row r="5478" spans="1:34" x14ac:dyDescent="0.25">
      <c r="A5478" t="s">
        <v>18639</v>
      </c>
      <c r="B5478" s="24">
        <v>45883</v>
      </c>
      <c r="C5478" t="s">
        <v>18877</v>
      </c>
      <c r="D5478" t="s">
        <v>18835</v>
      </c>
      <c r="E5478" t="s">
        <v>18878</v>
      </c>
      <c r="F5478" t="s">
        <v>18812</v>
      </c>
      <c r="G5478" t="s">
        <v>18812</v>
      </c>
      <c r="H5478">
        <f>Table1[[#This Row],[GrnPostDate]]-Table1[[#This Row],[PoDate]]</f>
        <v>6</v>
      </c>
      <c r="I5478" t="s">
        <v>158</v>
      </c>
      <c r="J5478" t="s">
        <v>5472</v>
      </c>
      <c r="K5478" t="s">
        <v>12680</v>
      </c>
      <c r="L5478" t="s">
        <v>7436</v>
      </c>
      <c r="M5478">
        <v>7048</v>
      </c>
      <c r="O5478" t="s">
        <v>18643</v>
      </c>
      <c r="P5478">
        <v>200</v>
      </c>
      <c r="Q5478">
        <v>30</v>
      </c>
      <c r="R5478">
        <v>30</v>
      </c>
      <c r="S5478" s="25">
        <f>Table1[[#This Row],[RcvdQuantity]]/Table1[[#This Row],[POQty]]</f>
        <v>1</v>
      </c>
      <c r="T5478">
        <v>0</v>
      </c>
      <c r="U5478">
        <v>0</v>
      </c>
      <c r="V5478">
        <v>0</v>
      </c>
      <c r="W5478">
        <v>0</v>
      </c>
      <c r="X5478">
        <v>200</v>
      </c>
      <c r="Y5478">
        <v>200</v>
      </c>
      <c r="Z5478">
        <v>200</v>
      </c>
      <c r="AA5478">
        <v>0</v>
      </c>
      <c r="AB5478">
        <v>0</v>
      </c>
      <c r="AC5478">
        <v>6000</v>
      </c>
      <c r="AD5478">
        <v>6000</v>
      </c>
      <c r="AF5478" t="s">
        <v>5412</v>
      </c>
      <c r="AH5478">
        <v>434936</v>
      </c>
    </row>
    <row r="5479" spans="1:34" x14ac:dyDescent="0.25">
      <c r="A5479" t="s">
        <v>18879</v>
      </c>
      <c r="B5479" s="24">
        <v>45887</v>
      </c>
      <c r="C5479" t="s">
        <v>18880</v>
      </c>
      <c r="D5479" t="s">
        <v>18835</v>
      </c>
      <c r="E5479" t="s">
        <v>18881</v>
      </c>
      <c r="F5479" t="s">
        <v>18812</v>
      </c>
      <c r="G5479" t="s">
        <v>18812</v>
      </c>
      <c r="H5479">
        <f>Table1[[#This Row],[GrnPostDate]]-Table1[[#This Row],[PoDate]]</f>
        <v>2</v>
      </c>
      <c r="I5479" t="s">
        <v>829</v>
      </c>
      <c r="J5479" t="s">
        <v>5934</v>
      </c>
      <c r="K5479" t="s">
        <v>6106</v>
      </c>
      <c r="L5479" t="s">
        <v>6107</v>
      </c>
      <c r="M5479">
        <v>7276</v>
      </c>
      <c r="O5479" t="s">
        <v>18882</v>
      </c>
      <c r="P5479">
        <v>220</v>
      </c>
      <c r="Q5479">
        <v>50</v>
      </c>
      <c r="R5479">
        <v>50</v>
      </c>
      <c r="S5479" s="25">
        <f>Table1[[#This Row],[RcvdQuantity]]/Table1[[#This Row],[POQty]]</f>
        <v>1</v>
      </c>
      <c r="T5479">
        <v>0</v>
      </c>
      <c r="U5479">
        <v>0</v>
      </c>
      <c r="V5479">
        <v>0</v>
      </c>
      <c r="W5479">
        <v>0</v>
      </c>
      <c r="X5479">
        <v>220</v>
      </c>
      <c r="Y5479">
        <v>220</v>
      </c>
      <c r="Z5479">
        <v>220</v>
      </c>
      <c r="AA5479">
        <v>0</v>
      </c>
      <c r="AB5479">
        <v>0</v>
      </c>
      <c r="AC5479">
        <v>11000</v>
      </c>
      <c r="AD5479">
        <v>11000</v>
      </c>
      <c r="AF5479" t="s">
        <v>5412</v>
      </c>
      <c r="AH5479">
        <v>434937</v>
      </c>
    </row>
    <row r="5480" spans="1:34" x14ac:dyDescent="0.25">
      <c r="A5480" t="s">
        <v>18883</v>
      </c>
      <c r="B5480" s="24">
        <v>45887</v>
      </c>
      <c r="C5480" t="s">
        <v>18884</v>
      </c>
      <c r="D5480" t="s">
        <v>18835</v>
      </c>
      <c r="E5480" t="s">
        <v>18885</v>
      </c>
      <c r="F5480" t="s">
        <v>18812</v>
      </c>
      <c r="G5480" t="s">
        <v>18812</v>
      </c>
      <c r="H5480">
        <f>Table1[[#This Row],[GrnPostDate]]-Table1[[#This Row],[PoDate]]</f>
        <v>2</v>
      </c>
      <c r="I5480" t="s">
        <v>829</v>
      </c>
      <c r="J5480" t="s">
        <v>5934</v>
      </c>
      <c r="K5480" t="s">
        <v>11652</v>
      </c>
      <c r="M5480">
        <v>15459</v>
      </c>
      <c r="O5480" t="s">
        <v>11653</v>
      </c>
      <c r="P5480">
        <v>975</v>
      </c>
      <c r="Q5480">
        <v>30</v>
      </c>
      <c r="R5480">
        <v>30</v>
      </c>
      <c r="S5480" s="25">
        <f>Table1[[#This Row],[RcvdQuantity]]/Table1[[#This Row],[POQty]]</f>
        <v>1</v>
      </c>
      <c r="T5480">
        <v>0</v>
      </c>
      <c r="U5480">
        <v>0</v>
      </c>
      <c r="V5480">
        <v>0</v>
      </c>
      <c r="W5480">
        <v>0</v>
      </c>
      <c r="X5480">
        <v>975</v>
      </c>
      <c r="Y5480">
        <v>975</v>
      </c>
      <c r="Z5480">
        <v>975</v>
      </c>
      <c r="AA5480">
        <v>0</v>
      </c>
      <c r="AB5480">
        <v>0</v>
      </c>
      <c r="AC5480">
        <v>29250</v>
      </c>
      <c r="AD5480">
        <v>29250</v>
      </c>
      <c r="AF5480" t="s">
        <v>5412</v>
      </c>
      <c r="AH5480">
        <v>434938</v>
      </c>
    </row>
    <row r="5481" spans="1:34" x14ac:dyDescent="0.25">
      <c r="A5481" t="s">
        <v>18886</v>
      </c>
      <c r="B5481" s="24">
        <v>45888</v>
      </c>
      <c r="C5481" t="s">
        <v>18887</v>
      </c>
      <c r="D5481" t="s">
        <v>18835</v>
      </c>
      <c r="E5481" t="s">
        <v>18888</v>
      </c>
      <c r="F5481" t="s">
        <v>18812</v>
      </c>
      <c r="G5481" t="s">
        <v>18812</v>
      </c>
      <c r="H5481">
        <f>Table1[[#This Row],[GrnPostDate]]-Table1[[#This Row],[PoDate]]</f>
        <v>1</v>
      </c>
      <c r="I5481" t="s">
        <v>505</v>
      </c>
      <c r="J5481" t="s">
        <v>5472</v>
      </c>
      <c r="K5481" t="s">
        <v>16242</v>
      </c>
      <c r="L5481" t="s">
        <v>16243</v>
      </c>
      <c r="M5481">
        <v>7990</v>
      </c>
      <c r="O5481" t="s">
        <v>2995</v>
      </c>
      <c r="P5481">
        <v>1400</v>
      </c>
      <c r="Q5481">
        <v>20</v>
      </c>
      <c r="R5481">
        <v>20</v>
      </c>
      <c r="S5481" s="25">
        <f>Table1[[#This Row],[RcvdQuantity]]/Table1[[#This Row],[POQty]]</f>
        <v>1</v>
      </c>
      <c r="T5481">
        <v>0</v>
      </c>
      <c r="U5481">
        <v>0</v>
      </c>
      <c r="V5481">
        <v>0</v>
      </c>
      <c r="W5481">
        <v>0</v>
      </c>
      <c r="X5481">
        <v>1400</v>
      </c>
      <c r="Y5481">
        <v>1400</v>
      </c>
      <c r="Z5481">
        <v>1400</v>
      </c>
      <c r="AA5481">
        <v>0</v>
      </c>
      <c r="AB5481">
        <v>0</v>
      </c>
      <c r="AC5481">
        <v>28000</v>
      </c>
      <c r="AD5481">
        <v>28000</v>
      </c>
      <c r="AF5481" t="s">
        <v>5412</v>
      </c>
      <c r="AH5481">
        <v>434939</v>
      </c>
    </row>
    <row r="5482" spans="1:34" x14ac:dyDescent="0.25">
      <c r="A5482" t="s">
        <v>17569</v>
      </c>
      <c r="B5482" s="24">
        <v>45856</v>
      </c>
      <c r="C5482" t="s">
        <v>18889</v>
      </c>
      <c r="D5482" t="s">
        <v>18835</v>
      </c>
      <c r="E5482" t="s">
        <v>18890</v>
      </c>
      <c r="F5482" t="s">
        <v>18812</v>
      </c>
      <c r="G5482" t="s">
        <v>18812</v>
      </c>
      <c r="H5482">
        <f>Table1[[#This Row],[GrnPostDate]]-Table1[[#This Row],[PoDate]]</f>
        <v>33</v>
      </c>
      <c r="I5482" t="s">
        <v>438</v>
      </c>
      <c r="J5482" t="s">
        <v>5472</v>
      </c>
      <c r="K5482" t="s">
        <v>6380</v>
      </c>
      <c r="L5482" t="s">
        <v>6381</v>
      </c>
      <c r="M5482">
        <v>7084</v>
      </c>
      <c r="O5482" t="s">
        <v>18891</v>
      </c>
      <c r="P5482">
        <v>499</v>
      </c>
      <c r="Q5482">
        <v>700</v>
      </c>
      <c r="R5482">
        <v>700</v>
      </c>
      <c r="S5482" s="25">
        <f>Table1[[#This Row],[RcvdQuantity]]/Table1[[#This Row],[POQty]]</f>
        <v>1</v>
      </c>
      <c r="T5482">
        <v>0</v>
      </c>
      <c r="U5482">
        <v>0</v>
      </c>
      <c r="V5482">
        <v>0</v>
      </c>
      <c r="W5482">
        <v>0</v>
      </c>
      <c r="X5482">
        <v>499</v>
      </c>
      <c r="Y5482">
        <v>499</v>
      </c>
      <c r="Z5482">
        <v>499</v>
      </c>
      <c r="AA5482">
        <v>0</v>
      </c>
      <c r="AB5482">
        <v>0</v>
      </c>
      <c r="AC5482">
        <v>349300</v>
      </c>
      <c r="AD5482">
        <v>349300</v>
      </c>
      <c r="AF5482" t="s">
        <v>5412</v>
      </c>
      <c r="AH5482">
        <v>434940</v>
      </c>
    </row>
    <row r="5483" spans="1:34" x14ac:dyDescent="0.25">
      <c r="A5483" t="s">
        <v>18892</v>
      </c>
      <c r="B5483" s="24">
        <v>45888</v>
      </c>
      <c r="C5483" t="s">
        <v>18893</v>
      </c>
      <c r="D5483" t="s">
        <v>18835</v>
      </c>
      <c r="E5483" t="s">
        <v>18894</v>
      </c>
      <c r="F5483" t="s">
        <v>18812</v>
      </c>
      <c r="G5483" t="s">
        <v>18812</v>
      </c>
      <c r="H5483">
        <f>Table1[[#This Row],[GrnPostDate]]-Table1[[#This Row],[PoDate]]</f>
        <v>1</v>
      </c>
      <c r="I5483" t="s">
        <v>438</v>
      </c>
      <c r="J5483" t="s">
        <v>5472</v>
      </c>
      <c r="K5483" t="s">
        <v>7295</v>
      </c>
      <c r="M5483">
        <v>33754</v>
      </c>
      <c r="O5483" t="s">
        <v>10841</v>
      </c>
      <c r="P5483">
        <v>78</v>
      </c>
      <c r="Q5483">
        <v>1500</v>
      </c>
      <c r="R5483">
        <v>1500</v>
      </c>
      <c r="S5483" s="25">
        <f>Table1[[#This Row],[RcvdQuantity]]/Table1[[#This Row],[POQty]]</f>
        <v>1</v>
      </c>
      <c r="T5483">
        <v>0</v>
      </c>
      <c r="U5483">
        <v>0</v>
      </c>
      <c r="V5483">
        <v>0</v>
      </c>
      <c r="W5483">
        <v>0</v>
      </c>
      <c r="X5483">
        <v>78</v>
      </c>
      <c r="Y5483">
        <v>78</v>
      </c>
      <c r="Z5483">
        <v>78</v>
      </c>
      <c r="AA5483">
        <v>0</v>
      </c>
      <c r="AB5483">
        <v>0</v>
      </c>
      <c r="AC5483">
        <v>117000</v>
      </c>
      <c r="AD5483">
        <v>117000</v>
      </c>
      <c r="AF5483" t="s">
        <v>5412</v>
      </c>
      <c r="AH5483">
        <v>434941</v>
      </c>
    </row>
    <row r="5484" spans="1:34" x14ac:dyDescent="0.25">
      <c r="A5484" t="s">
        <v>18895</v>
      </c>
      <c r="B5484" s="24">
        <v>45859</v>
      </c>
      <c r="C5484" t="s">
        <v>18896</v>
      </c>
      <c r="D5484" t="s">
        <v>18835</v>
      </c>
      <c r="E5484" t="s">
        <v>18897</v>
      </c>
      <c r="F5484" t="s">
        <v>18812</v>
      </c>
      <c r="G5484" t="s">
        <v>18812</v>
      </c>
      <c r="H5484">
        <f>Table1[[#This Row],[GrnPostDate]]-Table1[[#This Row],[PoDate]]</f>
        <v>30</v>
      </c>
      <c r="I5484" t="s">
        <v>383</v>
      </c>
      <c r="J5484" t="s">
        <v>7125</v>
      </c>
      <c r="K5484" t="s">
        <v>7134</v>
      </c>
      <c r="L5484" t="s">
        <v>7135</v>
      </c>
      <c r="M5484">
        <v>7763</v>
      </c>
      <c r="O5484" t="s">
        <v>18898</v>
      </c>
      <c r="P5484">
        <v>250</v>
      </c>
      <c r="Q5484">
        <v>200</v>
      </c>
      <c r="R5484">
        <v>200</v>
      </c>
      <c r="S5484" s="25">
        <f>Table1[[#This Row],[RcvdQuantity]]/Table1[[#This Row],[POQty]]</f>
        <v>1</v>
      </c>
      <c r="T5484">
        <v>0</v>
      </c>
      <c r="U5484">
        <v>0</v>
      </c>
      <c r="V5484">
        <v>0</v>
      </c>
      <c r="W5484">
        <v>0</v>
      </c>
      <c r="X5484">
        <v>250</v>
      </c>
      <c r="Y5484">
        <v>250</v>
      </c>
      <c r="Z5484">
        <v>250</v>
      </c>
      <c r="AA5484">
        <v>0</v>
      </c>
      <c r="AB5484">
        <v>0</v>
      </c>
      <c r="AC5484">
        <v>50000</v>
      </c>
      <c r="AD5484">
        <v>50000</v>
      </c>
      <c r="AF5484" t="s">
        <v>5412</v>
      </c>
      <c r="AH5484">
        <v>434942</v>
      </c>
    </row>
    <row r="5485" spans="1:34" x14ac:dyDescent="0.25">
      <c r="A5485" t="s">
        <v>18899</v>
      </c>
      <c r="B5485" s="24">
        <v>45888</v>
      </c>
      <c r="C5485" t="s">
        <v>18900</v>
      </c>
      <c r="D5485" t="s">
        <v>18835</v>
      </c>
      <c r="E5485" t="s">
        <v>18901</v>
      </c>
      <c r="F5485" t="s">
        <v>18812</v>
      </c>
      <c r="G5485" t="s">
        <v>18812</v>
      </c>
      <c r="H5485">
        <f>Table1[[#This Row],[GrnPostDate]]-Table1[[#This Row],[PoDate]]</f>
        <v>1</v>
      </c>
      <c r="I5485" t="s">
        <v>7680</v>
      </c>
      <c r="J5485" t="s">
        <v>5472</v>
      </c>
      <c r="K5485" t="s">
        <v>10886</v>
      </c>
      <c r="L5485" t="s">
        <v>10884</v>
      </c>
      <c r="M5485">
        <v>7943</v>
      </c>
      <c r="O5485" t="s">
        <v>18902</v>
      </c>
      <c r="P5485">
        <v>7900</v>
      </c>
      <c r="Q5485">
        <v>10</v>
      </c>
      <c r="R5485">
        <v>10</v>
      </c>
      <c r="S5485" s="25">
        <f>Table1[[#This Row],[RcvdQuantity]]/Table1[[#This Row],[POQty]]</f>
        <v>1</v>
      </c>
      <c r="T5485">
        <v>0</v>
      </c>
      <c r="U5485">
        <v>0</v>
      </c>
      <c r="V5485">
        <v>0</v>
      </c>
      <c r="W5485">
        <v>0</v>
      </c>
      <c r="X5485">
        <v>7900</v>
      </c>
      <c r="Y5485">
        <v>7900</v>
      </c>
      <c r="Z5485">
        <v>7900</v>
      </c>
      <c r="AA5485">
        <v>0</v>
      </c>
      <c r="AB5485">
        <v>0</v>
      </c>
      <c r="AC5485">
        <v>79000</v>
      </c>
      <c r="AD5485">
        <v>79000</v>
      </c>
      <c r="AF5485" t="s">
        <v>5412</v>
      </c>
      <c r="AH5485">
        <v>434943</v>
      </c>
    </row>
    <row r="5486" spans="1:34" x14ac:dyDescent="0.25">
      <c r="A5486" t="s">
        <v>18903</v>
      </c>
      <c r="B5486" s="24">
        <v>45888</v>
      </c>
      <c r="C5486" t="s">
        <v>18904</v>
      </c>
      <c r="D5486" t="s">
        <v>18835</v>
      </c>
      <c r="E5486" t="s">
        <v>18905</v>
      </c>
      <c r="F5486" t="s">
        <v>18812</v>
      </c>
      <c r="G5486" t="s">
        <v>18812</v>
      </c>
      <c r="H5486">
        <f>Table1[[#This Row],[GrnPostDate]]-Table1[[#This Row],[PoDate]]</f>
        <v>1</v>
      </c>
      <c r="I5486" t="s">
        <v>7680</v>
      </c>
      <c r="J5486" t="s">
        <v>5472</v>
      </c>
      <c r="K5486" t="s">
        <v>10883</v>
      </c>
      <c r="L5486" t="s">
        <v>10884</v>
      </c>
      <c r="M5486">
        <v>7942</v>
      </c>
      <c r="O5486" t="s">
        <v>18906</v>
      </c>
      <c r="P5486">
        <v>7900</v>
      </c>
      <c r="Q5486">
        <v>20</v>
      </c>
      <c r="R5486">
        <v>4</v>
      </c>
      <c r="S5486" s="25">
        <f>Table1[[#This Row],[RcvdQuantity]]/Table1[[#This Row],[POQty]]</f>
        <v>0.2</v>
      </c>
      <c r="T5486">
        <v>16</v>
      </c>
      <c r="U5486">
        <v>0</v>
      </c>
      <c r="V5486">
        <v>0</v>
      </c>
      <c r="W5486">
        <v>0</v>
      </c>
      <c r="X5486">
        <v>7900</v>
      </c>
      <c r="Y5486">
        <v>7900</v>
      </c>
      <c r="Z5486">
        <v>7900</v>
      </c>
      <c r="AA5486">
        <v>0</v>
      </c>
      <c r="AB5486">
        <v>0</v>
      </c>
      <c r="AC5486">
        <v>31600</v>
      </c>
      <c r="AD5486">
        <v>31600</v>
      </c>
      <c r="AF5486" t="s">
        <v>5412</v>
      </c>
      <c r="AH5486">
        <v>434945</v>
      </c>
    </row>
    <row r="5487" spans="1:34" x14ac:dyDescent="0.25">
      <c r="A5487" t="s">
        <v>18903</v>
      </c>
      <c r="B5487" s="24">
        <v>45888</v>
      </c>
      <c r="C5487" t="s">
        <v>18904</v>
      </c>
      <c r="D5487" t="s">
        <v>18835</v>
      </c>
      <c r="E5487" t="s">
        <v>18905</v>
      </c>
      <c r="F5487" t="s">
        <v>18812</v>
      </c>
      <c r="G5487" t="s">
        <v>18812</v>
      </c>
      <c r="H5487">
        <f>Table1[[#This Row],[GrnPostDate]]-Table1[[#This Row],[PoDate]]</f>
        <v>1</v>
      </c>
      <c r="I5487" t="s">
        <v>7680</v>
      </c>
      <c r="J5487" t="s">
        <v>5472</v>
      </c>
      <c r="K5487" t="s">
        <v>10883</v>
      </c>
      <c r="L5487" t="s">
        <v>10884</v>
      </c>
      <c r="M5487">
        <v>7942</v>
      </c>
      <c r="O5487" t="s">
        <v>18907</v>
      </c>
      <c r="P5487">
        <v>7900</v>
      </c>
      <c r="Q5487">
        <v>20</v>
      </c>
      <c r="R5487">
        <v>16</v>
      </c>
      <c r="S5487" s="25">
        <f>Table1[[#This Row],[RcvdQuantity]]/Table1[[#This Row],[POQty]]</f>
        <v>0.8</v>
      </c>
      <c r="T5487">
        <v>4</v>
      </c>
      <c r="U5487">
        <v>0</v>
      </c>
      <c r="V5487">
        <v>0</v>
      </c>
      <c r="W5487">
        <v>0</v>
      </c>
      <c r="X5487">
        <v>7900</v>
      </c>
      <c r="Y5487">
        <v>7900</v>
      </c>
      <c r="Z5487">
        <v>7900</v>
      </c>
      <c r="AA5487">
        <v>0</v>
      </c>
      <c r="AB5487">
        <v>0</v>
      </c>
      <c r="AC5487">
        <v>126400</v>
      </c>
      <c r="AD5487">
        <v>126400</v>
      </c>
      <c r="AF5487" t="s">
        <v>5412</v>
      </c>
      <c r="AH5487">
        <v>434946</v>
      </c>
    </row>
    <row r="5488" spans="1:34" x14ac:dyDescent="0.25">
      <c r="A5488" t="s">
        <v>18908</v>
      </c>
      <c r="B5488" s="24">
        <v>45876</v>
      </c>
      <c r="C5488" t="s">
        <v>18909</v>
      </c>
      <c r="D5488" t="s">
        <v>18671</v>
      </c>
      <c r="E5488" t="s">
        <v>18910</v>
      </c>
      <c r="F5488" t="s">
        <v>18911</v>
      </c>
      <c r="G5488" t="s">
        <v>18911</v>
      </c>
      <c r="H5488">
        <f>Table1[[#This Row],[GrnPostDate]]-Table1[[#This Row],[PoDate]]</f>
        <v>14</v>
      </c>
      <c r="I5488" t="s">
        <v>6579</v>
      </c>
      <c r="J5488" t="s">
        <v>232</v>
      </c>
      <c r="K5488" t="s">
        <v>6581</v>
      </c>
      <c r="M5488">
        <v>9525</v>
      </c>
      <c r="O5488" t="s">
        <v>37</v>
      </c>
      <c r="P5488">
        <v>304</v>
      </c>
      <c r="Q5488">
        <v>600</v>
      </c>
      <c r="R5488">
        <v>600</v>
      </c>
      <c r="S5488" s="25">
        <f>Table1[[#This Row],[RcvdQuantity]]/Table1[[#This Row],[POQty]]</f>
        <v>1</v>
      </c>
      <c r="T5488">
        <v>0</v>
      </c>
      <c r="U5488">
        <v>0</v>
      </c>
      <c r="V5488">
        <v>16</v>
      </c>
      <c r="W5488">
        <v>29184</v>
      </c>
      <c r="X5488">
        <v>352.64</v>
      </c>
      <c r="Y5488">
        <v>352.64</v>
      </c>
      <c r="Z5488">
        <v>352.64</v>
      </c>
      <c r="AA5488">
        <v>0</v>
      </c>
      <c r="AB5488">
        <v>0</v>
      </c>
      <c r="AC5488">
        <v>211584</v>
      </c>
      <c r="AD5488">
        <v>240768</v>
      </c>
      <c r="AF5488" t="s">
        <v>5503</v>
      </c>
      <c r="AH5488">
        <v>435023</v>
      </c>
    </row>
    <row r="5489" spans="1:34" x14ac:dyDescent="0.25">
      <c r="A5489" t="s">
        <v>18843</v>
      </c>
      <c r="B5489" s="24">
        <v>45887</v>
      </c>
      <c r="C5489" t="s">
        <v>18912</v>
      </c>
      <c r="D5489" t="s">
        <v>18835</v>
      </c>
      <c r="E5489" t="s">
        <v>18913</v>
      </c>
      <c r="F5489" t="s">
        <v>18911</v>
      </c>
      <c r="G5489" t="s">
        <v>18911</v>
      </c>
      <c r="H5489">
        <f>Table1[[#This Row],[GrnPostDate]]-Table1[[#This Row],[PoDate]]</f>
        <v>3</v>
      </c>
      <c r="I5489" t="s">
        <v>3447</v>
      </c>
      <c r="J5489" t="s">
        <v>90</v>
      </c>
      <c r="K5489" t="s">
        <v>18914</v>
      </c>
      <c r="M5489">
        <v>11492</v>
      </c>
      <c r="O5489" t="s">
        <v>37</v>
      </c>
      <c r="P5489">
        <v>2600</v>
      </c>
      <c r="Q5489">
        <v>5</v>
      </c>
      <c r="R5489">
        <v>5</v>
      </c>
      <c r="S5489" s="25">
        <f>Table1[[#This Row],[RcvdQuantity]]/Table1[[#This Row],[POQty]]</f>
        <v>1</v>
      </c>
      <c r="T5489">
        <v>0</v>
      </c>
      <c r="U5489">
        <v>14.04</v>
      </c>
      <c r="V5489">
        <v>0</v>
      </c>
      <c r="W5489">
        <v>0</v>
      </c>
      <c r="X5489">
        <v>2235</v>
      </c>
      <c r="Y5489">
        <v>2235</v>
      </c>
      <c r="Z5489">
        <v>2235</v>
      </c>
      <c r="AA5489">
        <v>0</v>
      </c>
      <c r="AB5489">
        <v>0</v>
      </c>
      <c r="AC5489">
        <v>11175</v>
      </c>
      <c r="AD5489">
        <v>11175</v>
      </c>
      <c r="AF5489" t="s">
        <v>5412</v>
      </c>
      <c r="AH5489">
        <v>435033</v>
      </c>
    </row>
    <row r="5490" spans="1:34" x14ac:dyDescent="0.25">
      <c r="A5490" t="s">
        <v>18843</v>
      </c>
      <c r="B5490" s="24">
        <v>45887</v>
      </c>
      <c r="C5490" t="s">
        <v>18912</v>
      </c>
      <c r="D5490" t="s">
        <v>18835</v>
      </c>
      <c r="E5490" t="s">
        <v>18913</v>
      </c>
      <c r="F5490" t="s">
        <v>18911</v>
      </c>
      <c r="G5490" t="s">
        <v>18911</v>
      </c>
      <c r="H5490">
        <f>Table1[[#This Row],[GrnPostDate]]-Table1[[#This Row],[PoDate]]</f>
        <v>3</v>
      </c>
      <c r="I5490" t="s">
        <v>3447</v>
      </c>
      <c r="J5490" t="s">
        <v>90</v>
      </c>
      <c r="K5490" t="s">
        <v>18915</v>
      </c>
      <c r="M5490">
        <v>11493</v>
      </c>
      <c r="O5490" t="s">
        <v>37</v>
      </c>
      <c r="P5490">
        <v>2600</v>
      </c>
      <c r="Q5490">
        <v>5</v>
      </c>
      <c r="R5490">
        <v>5</v>
      </c>
      <c r="S5490" s="25">
        <f>Table1[[#This Row],[RcvdQuantity]]/Table1[[#This Row],[POQty]]</f>
        <v>1</v>
      </c>
      <c r="T5490">
        <v>0</v>
      </c>
      <c r="U5490">
        <v>0</v>
      </c>
      <c r="V5490">
        <v>0</v>
      </c>
      <c r="W5490">
        <v>0</v>
      </c>
      <c r="X5490">
        <v>2600</v>
      </c>
      <c r="Y5490">
        <v>2600</v>
      </c>
      <c r="Z5490">
        <v>2600</v>
      </c>
      <c r="AA5490">
        <v>0</v>
      </c>
      <c r="AB5490">
        <v>0</v>
      </c>
      <c r="AC5490">
        <v>13000</v>
      </c>
      <c r="AD5490">
        <v>13000</v>
      </c>
      <c r="AF5490" t="s">
        <v>5412</v>
      </c>
      <c r="AH5490">
        <v>435034</v>
      </c>
    </row>
    <row r="5491" spans="1:34" x14ac:dyDescent="0.25">
      <c r="A5491" t="s">
        <v>18843</v>
      </c>
      <c r="B5491" s="24">
        <v>45887</v>
      </c>
      <c r="C5491" t="s">
        <v>18912</v>
      </c>
      <c r="D5491" t="s">
        <v>18835</v>
      </c>
      <c r="E5491" t="s">
        <v>18913</v>
      </c>
      <c r="F5491" t="s">
        <v>18911</v>
      </c>
      <c r="G5491" t="s">
        <v>18911</v>
      </c>
      <c r="H5491">
        <f>Table1[[#This Row],[GrnPostDate]]-Table1[[#This Row],[PoDate]]</f>
        <v>3</v>
      </c>
      <c r="I5491" t="s">
        <v>3447</v>
      </c>
      <c r="J5491" t="s">
        <v>90</v>
      </c>
      <c r="K5491" t="s">
        <v>18916</v>
      </c>
      <c r="M5491">
        <v>11494</v>
      </c>
      <c r="O5491" t="s">
        <v>37</v>
      </c>
      <c r="P5491">
        <v>2600</v>
      </c>
      <c r="Q5491">
        <v>5</v>
      </c>
      <c r="R5491">
        <v>5</v>
      </c>
      <c r="S5491" s="25">
        <f>Table1[[#This Row],[RcvdQuantity]]/Table1[[#This Row],[POQty]]</f>
        <v>1</v>
      </c>
      <c r="T5491">
        <v>0</v>
      </c>
      <c r="U5491">
        <v>14.04</v>
      </c>
      <c r="V5491">
        <v>0</v>
      </c>
      <c r="W5491">
        <v>0</v>
      </c>
      <c r="X5491">
        <v>2235</v>
      </c>
      <c r="Y5491">
        <v>2235</v>
      </c>
      <c r="Z5491">
        <v>2235</v>
      </c>
      <c r="AA5491">
        <v>0</v>
      </c>
      <c r="AB5491">
        <v>0</v>
      </c>
      <c r="AC5491">
        <v>11175</v>
      </c>
      <c r="AD5491">
        <v>11175</v>
      </c>
      <c r="AF5491" t="s">
        <v>5412</v>
      </c>
      <c r="AH5491">
        <v>435035</v>
      </c>
    </row>
    <row r="5492" spans="1:34" x14ac:dyDescent="0.25">
      <c r="A5492" t="s">
        <v>18843</v>
      </c>
      <c r="B5492" s="24">
        <v>45887</v>
      </c>
      <c r="C5492" t="s">
        <v>18912</v>
      </c>
      <c r="D5492" t="s">
        <v>18835</v>
      </c>
      <c r="E5492" t="s">
        <v>18913</v>
      </c>
      <c r="F5492" t="s">
        <v>18911</v>
      </c>
      <c r="G5492" t="s">
        <v>18911</v>
      </c>
      <c r="H5492">
        <f>Table1[[#This Row],[GrnPostDate]]-Table1[[#This Row],[PoDate]]</f>
        <v>3</v>
      </c>
      <c r="I5492" t="s">
        <v>3447</v>
      </c>
      <c r="J5492" t="s">
        <v>90</v>
      </c>
      <c r="K5492" t="s">
        <v>18917</v>
      </c>
      <c r="M5492">
        <v>11462</v>
      </c>
      <c r="O5492" t="s">
        <v>37</v>
      </c>
      <c r="P5492">
        <v>1444</v>
      </c>
      <c r="Q5492">
        <v>5</v>
      </c>
      <c r="R5492">
        <v>5</v>
      </c>
      <c r="S5492" s="25">
        <f>Table1[[#This Row],[RcvdQuantity]]/Table1[[#This Row],[POQty]]</f>
        <v>1</v>
      </c>
      <c r="T5492">
        <v>0</v>
      </c>
      <c r="U5492">
        <v>0</v>
      </c>
      <c r="V5492">
        <v>0</v>
      </c>
      <c r="W5492">
        <v>0</v>
      </c>
      <c r="X5492">
        <v>1444</v>
      </c>
      <c r="Y5492">
        <v>1444</v>
      </c>
      <c r="Z5492">
        <v>1444</v>
      </c>
      <c r="AA5492">
        <v>0</v>
      </c>
      <c r="AB5492">
        <v>0</v>
      </c>
      <c r="AC5492">
        <v>7220</v>
      </c>
      <c r="AD5492">
        <v>7220</v>
      </c>
      <c r="AF5492" t="s">
        <v>5412</v>
      </c>
      <c r="AH5492">
        <v>435036</v>
      </c>
    </row>
    <row r="5493" spans="1:34" x14ac:dyDescent="0.25">
      <c r="A5493" t="s">
        <v>18843</v>
      </c>
      <c r="B5493" s="24">
        <v>45887</v>
      </c>
      <c r="C5493" t="s">
        <v>18912</v>
      </c>
      <c r="D5493" t="s">
        <v>18835</v>
      </c>
      <c r="E5493" t="s">
        <v>18913</v>
      </c>
      <c r="F5493" t="s">
        <v>18911</v>
      </c>
      <c r="G5493" t="s">
        <v>18911</v>
      </c>
      <c r="H5493">
        <f>Table1[[#This Row],[GrnPostDate]]-Table1[[#This Row],[PoDate]]</f>
        <v>3</v>
      </c>
      <c r="I5493" t="s">
        <v>3447</v>
      </c>
      <c r="J5493" t="s">
        <v>90</v>
      </c>
      <c r="K5493" t="s">
        <v>18918</v>
      </c>
      <c r="M5493">
        <v>11463</v>
      </c>
      <c r="O5493" t="s">
        <v>37</v>
      </c>
      <c r="P5493">
        <v>1444</v>
      </c>
      <c r="Q5493">
        <v>5</v>
      </c>
      <c r="R5493">
        <v>5</v>
      </c>
      <c r="S5493" s="25">
        <f>Table1[[#This Row],[RcvdQuantity]]/Table1[[#This Row],[POQty]]</f>
        <v>1</v>
      </c>
      <c r="T5493">
        <v>0</v>
      </c>
      <c r="U5493">
        <v>0</v>
      </c>
      <c r="V5493">
        <v>0</v>
      </c>
      <c r="W5493">
        <v>0</v>
      </c>
      <c r="X5493">
        <v>1444</v>
      </c>
      <c r="Y5493">
        <v>1444</v>
      </c>
      <c r="Z5493">
        <v>1444</v>
      </c>
      <c r="AA5493">
        <v>0</v>
      </c>
      <c r="AB5493">
        <v>0</v>
      </c>
      <c r="AC5493">
        <v>7220</v>
      </c>
      <c r="AD5493">
        <v>7220</v>
      </c>
      <c r="AF5493" t="s">
        <v>5412</v>
      </c>
      <c r="AH5493">
        <v>435037</v>
      </c>
    </row>
    <row r="5494" spans="1:34" x14ac:dyDescent="0.25">
      <c r="A5494" t="s">
        <v>18843</v>
      </c>
      <c r="B5494" s="24">
        <v>45887</v>
      </c>
      <c r="C5494" t="s">
        <v>18912</v>
      </c>
      <c r="D5494" t="s">
        <v>18835</v>
      </c>
      <c r="E5494" t="s">
        <v>18913</v>
      </c>
      <c r="F5494" t="s">
        <v>18911</v>
      </c>
      <c r="G5494" t="s">
        <v>18911</v>
      </c>
      <c r="H5494">
        <f>Table1[[#This Row],[GrnPostDate]]-Table1[[#This Row],[PoDate]]</f>
        <v>3</v>
      </c>
      <c r="I5494" t="s">
        <v>3447</v>
      </c>
      <c r="J5494" t="s">
        <v>90</v>
      </c>
      <c r="K5494" t="s">
        <v>11946</v>
      </c>
      <c r="M5494">
        <v>391</v>
      </c>
      <c r="O5494" t="s">
        <v>37</v>
      </c>
      <c r="P5494">
        <v>2200</v>
      </c>
      <c r="Q5494">
        <v>5</v>
      </c>
      <c r="R5494">
        <v>5</v>
      </c>
      <c r="S5494" s="25">
        <f>Table1[[#This Row],[RcvdQuantity]]/Table1[[#This Row],[POQty]]</f>
        <v>1</v>
      </c>
      <c r="T5494">
        <v>0</v>
      </c>
      <c r="U5494">
        <v>0</v>
      </c>
      <c r="V5494">
        <v>16</v>
      </c>
      <c r="W5494">
        <v>1760</v>
      </c>
      <c r="X5494">
        <v>2552</v>
      </c>
      <c r="Y5494">
        <v>2552</v>
      </c>
      <c r="Z5494">
        <v>2552</v>
      </c>
      <c r="AA5494">
        <v>0</v>
      </c>
      <c r="AB5494">
        <v>0</v>
      </c>
      <c r="AC5494">
        <v>12760</v>
      </c>
      <c r="AD5494">
        <v>14520</v>
      </c>
      <c r="AF5494" t="s">
        <v>5412</v>
      </c>
      <c r="AH5494">
        <v>435038</v>
      </c>
    </row>
    <row r="5495" spans="1:34" x14ac:dyDescent="0.25">
      <c r="A5495" t="s">
        <v>18919</v>
      </c>
      <c r="B5495" s="24">
        <v>45888</v>
      </c>
      <c r="C5495" t="s">
        <v>18920</v>
      </c>
      <c r="D5495" t="s">
        <v>18835</v>
      </c>
      <c r="E5495" t="s">
        <v>18921</v>
      </c>
      <c r="F5495" t="s">
        <v>18911</v>
      </c>
      <c r="G5495" t="s">
        <v>18911</v>
      </c>
      <c r="H5495">
        <f>Table1[[#This Row],[GrnPostDate]]-Table1[[#This Row],[PoDate]]</f>
        <v>2</v>
      </c>
      <c r="I5495" t="s">
        <v>3447</v>
      </c>
      <c r="J5495" t="s">
        <v>6396</v>
      </c>
      <c r="K5495" t="s">
        <v>6444</v>
      </c>
      <c r="L5495" t="s">
        <v>6445</v>
      </c>
      <c r="M5495">
        <v>7214</v>
      </c>
      <c r="O5495" t="s">
        <v>18922</v>
      </c>
      <c r="P5495">
        <v>4200</v>
      </c>
      <c r="Q5495">
        <v>24</v>
      </c>
      <c r="R5495">
        <v>24</v>
      </c>
      <c r="S5495" s="25">
        <f>Table1[[#This Row],[RcvdQuantity]]/Table1[[#This Row],[POQty]]</f>
        <v>1</v>
      </c>
      <c r="T5495">
        <v>0</v>
      </c>
      <c r="U5495">
        <v>0</v>
      </c>
      <c r="V5495">
        <v>0</v>
      </c>
      <c r="W5495">
        <v>0</v>
      </c>
      <c r="X5495">
        <v>4200</v>
      </c>
      <c r="Y5495">
        <v>4200</v>
      </c>
      <c r="Z5495">
        <v>4200</v>
      </c>
      <c r="AA5495">
        <v>0</v>
      </c>
      <c r="AB5495">
        <v>0</v>
      </c>
      <c r="AC5495">
        <v>100800</v>
      </c>
      <c r="AD5495">
        <v>100800</v>
      </c>
      <c r="AF5495" t="s">
        <v>5412</v>
      </c>
      <c r="AH5495">
        <v>435041</v>
      </c>
    </row>
    <row r="5496" spans="1:34" x14ac:dyDescent="0.25">
      <c r="A5496" t="s">
        <v>18923</v>
      </c>
      <c r="B5496" s="24">
        <v>45870</v>
      </c>
      <c r="C5496" t="s">
        <v>18924</v>
      </c>
      <c r="D5496" t="s">
        <v>18925</v>
      </c>
      <c r="E5496" t="s">
        <v>18926</v>
      </c>
      <c r="F5496" t="s">
        <v>18911</v>
      </c>
      <c r="G5496" t="s">
        <v>18911</v>
      </c>
      <c r="H5496">
        <f>Table1[[#This Row],[GrnPostDate]]-Table1[[#This Row],[PoDate]]</f>
        <v>20</v>
      </c>
      <c r="I5496" t="s">
        <v>9286</v>
      </c>
      <c r="J5496" t="s">
        <v>52</v>
      </c>
      <c r="K5496" t="s">
        <v>9287</v>
      </c>
      <c r="M5496">
        <v>28623</v>
      </c>
      <c r="O5496" t="s">
        <v>18927</v>
      </c>
      <c r="P5496">
        <v>48429</v>
      </c>
      <c r="Q5496">
        <v>4</v>
      </c>
      <c r="R5496">
        <v>4</v>
      </c>
      <c r="S5496" s="25">
        <f>Table1[[#This Row],[RcvdQuantity]]/Table1[[#This Row],[POQty]]</f>
        <v>1</v>
      </c>
      <c r="T5496">
        <v>0</v>
      </c>
      <c r="U5496">
        <v>0</v>
      </c>
      <c r="V5496">
        <v>0</v>
      </c>
      <c r="W5496">
        <v>0</v>
      </c>
      <c r="X5496">
        <v>48429</v>
      </c>
      <c r="Y5496">
        <v>48429</v>
      </c>
      <c r="Z5496">
        <v>48429</v>
      </c>
      <c r="AA5496">
        <v>0</v>
      </c>
      <c r="AB5496">
        <v>0</v>
      </c>
      <c r="AC5496">
        <v>193716</v>
      </c>
      <c r="AD5496">
        <v>193716</v>
      </c>
      <c r="AF5496" t="s">
        <v>5503</v>
      </c>
      <c r="AH5496">
        <v>435116</v>
      </c>
    </row>
    <row r="5497" spans="1:34" x14ac:dyDescent="0.25">
      <c r="A5497" t="s">
        <v>18928</v>
      </c>
      <c r="B5497" s="24">
        <v>45889</v>
      </c>
      <c r="C5497" t="s">
        <v>18929</v>
      </c>
      <c r="D5497" t="s">
        <v>18925</v>
      </c>
      <c r="E5497" t="s">
        <v>18930</v>
      </c>
      <c r="F5497" t="s">
        <v>18911</v>
      </c>
      <c r="G5497" t="s">
        <v>18911</v>
      </c>
      <c r="H5497">
        <f>Table1[[#This Row],[GrnPostDate]]-Table1[[#This Row],[PoDate]]</f>
        <v>1</v>
      </c>
      <c r="I5497" t="s">
        <v>75</v>
      </c>
      <c r="J5497" t="s">
        <v>52</v>
      </c>
      <c r="K5497" t="s">
        <v>3357</v>
      </c>
      <c r="M5497">
        <v>17283</v>
      </c>
      <c r="O5497" t="s">
        <v>18931</v>
      </c>
      <c r="P5497">
        <v>32000</v>
      </c>
      <c r="Q5497">
        <v>5</v>
      </c>
      <c r="R5497">
        <v>5</v>
      </c>
      <c r="S5497" s="25">
        <f>Table1[[#This Row],[RcvdQuantity]]/Table1[[#This Row],[POQty]]</f>
        <v>1</v>
      </c>
      <c r="T5497">
        <v>0</v>
      </c>
      <c r="U5497">
        <v>0</v>
      </c>
      <c r="V5497">
        <v>0</v>
      </c>
      <c r="W5497">
        <v>0</v>
      </c>
      <c r="X5497">
        <v>32000</v>
      </c>
      <c r="Y5497">
        <v>32000</v>
      </c>
      <c r="Z5497">
        <v>32000</v>
      </c>
      <c r="AA5497">
        <v>0</v>
      </c>
      <c r="AB5497">
        <v>0</v>
      </c>
      <c r="AC5497">
        <v>160000</v>
      </c>
      <c r="AD5497">
        <v>160000</v>
      </c>
      <c r="AF5497" t="s">
        <v>5503</v>
      </c>
      <c r="AH5497">
        <v>435117</v>
      </c>
    </row>
    <row r="5498" spans="1:34" x14ac:dyDescent="0.25">
      <c r="A5498" t="s">
        <v>18928</v>
      </c>
      <c r="B5498" s="24">
        <v>45889</v>
      </c>
      <c r="C5498" t="s">
        <v>18929</v>
      </c>
      <c r="D5498" t="s">
        <v>18925</v>
      </c>
      <c r="E5498" t="s">
        <v>18930</v>
      </c>
      <c r="F5498" t="s">
        <v>18911</v>
      </c>
      <c r="G5498" t="s">
        <v>18911</v>
      </c>
      <c r="H5498">
        <f>Table1[[#This Row],[GrnPostDate]]-Table1[[#This Row],[PoDate]]</f>
        <v>1</v>
      </c>
      <c r="I5498" t="s">
        <v>75</v>
      </c>
      <c r="J5498" t="s">
        <v>52</v>
      </c>
      <c r="K5498" t="s">
        <v>3621</v>
      </c>
      <c r="M5498">
        <v>42970</v>
      </c>
      <c r="N5498" t="s">
        <v>6690</v>
      </c>
      <c r="O5498" t="s">
        <v>18932</v>
      </c>
      <c r="P5498">
        <v>15000</v>
      </c>
      <c r="Q5498">
        <v>3</v>
      </c>
      <c r="R5498">
        <v>3</v>
      </c>
      <c r="S5498" s="25">
        <f>Table1[[#This Row],[RcvdQuantity]]/Table1[[#This Row],[POQty]]</f>
        <v>1</v>
      </c>
      <c r="T5498">
        <v>0</v>
      </c>
      <c r="U5498">
        <v>0</v>
      </c>
      <c r="V5498">
        <v>0</v>
      </c>
      <c r="W5498">
        <v>0</v>
      </c>
      <c r="X5498">
        <v>15000</v>
      </c>
      <c r="Y5498">
        <v>15000</v>
      </c>
      <c r="Z5498">
        <v>15000</v>
      </c>
      <c r="AA5498">
        <v>0</v>
      </c>
      <c r="AB5498">
        <v>0</v>
      </c>
      <c r="AC5498">
        <v>45000</v>
      </c>
      <c r="AD5498">
        <v>45000</v>
      </c>
      <c r="AF5498" t="s">
        <v>5503</v>
      </c>
      <c r="AH5498">
        <v>435118</v>
      </c>
    </row>
    <row r="5499" spans="1:34" x14ac:dyDescent="0.25">
      <c r="A5499" t="s">
        <v>18933</v>
      </c>
      <c r="B5499" s="24">
        <v>45882</v>
      </c>
      <c r="C5499" t="s">
        <v>18934</v>
      </c>
      <c r="D5499" t="s">
        <v>18925</v>
      </c>
      <c r="E5499" t="s">
        <v>18935</v>
      </c>
      <c r="F5499" t="s">
        <v>18911</v>
      </c>
      <c r="G5499" t="s">
        <v>18911</v>
      </c>
      <c r="H5499">
        <f>Table1[[#This Row],[GrnPostDate]]-Table1[[#This Row],[PoDate]]</f>
        <v>8</v>
      </c>
      <c r="I5499" t="s">
        <v>7094</v>
      </c>
      <c r="J5499" t="s">
        <v>90</v>
      </c>
      <c r="K5499" t="s">
        <v>7095</v>
      </c>
      <c r="M5499">
        <v>11501</v>
      </c>
      <c r="O5499" t="s">
        <v>7096</v>
      </c>
      <c r="P5499">
        <v>3</v>
      </c>
      <c r="Q5499">
        <v>10000</v>
      </c>
      <c r="R5499">
        <v>10000</v>
      </c>
      <c r="S5499" s="25">
        <f>Table1[[#This Row],[RcvdQuantity]]/Table1[[#This Row],[POQty]]</f>
        <v>1</v>
      </c>
      <c r="T5499">
        <v>0</v>
      </c>
      <c r="U5499">
        <v>0</v>
      </c>
      <c r="V5499">
        <v>0</v>
      </c>
      <c r="W5499">
        <v>0</v>
      </c>
      <c r="X5499">
        <v>3</v>
      </c>
      <c r="Y5499">
        <v>3</v>
      </c>
      <c r="Z5499">
        <v>3</v>
      </c>
      <c r="AA5499">
        <v>0</v>
      </c>
      <c r="AB5499">
        <v>0</v>
      </c>
      <c r="AC5499">
        <v>30000</v>
      </c>
      <c r="AD5499">
        <v>30000</v>
      </c>
      <c r="AF5499" t="s">
        <v>5412</v>
      </c>
      <c r="AH5499">
        <v>435120</v>
      </c>
    </row>
    <row r="5500" spans="1:34" x14ac:dyDescent="0.25">
      <c r="A5500" t="s">
        <v>18933</v>
      </c>
      <c r="B5500" s="24">
        <v>45882</v>
      </c>
      <c r="C5500" t="s">
        <v>18934</v>
      </c>
      <c r="D5500" t="s">
        <v>18925</v>
      </c>
      <c r="E5500" t="s">
        <v>18935</v>
      </c>
      <c r="F5500" t="s">
        <v>18911</v>
      </c>
      <c r="G5500" t="s">
        <v>18911</v>
      </c>
      <c r="H5500">
        <f>Table1[[#This Row],[GrnPostDate]]-Table1[[#This Row],[PoDate]]</f>
        <v>8</v>
      </c>
      <c r="I5500" t="s">
        <v>7094</v>
      </c>
      <c r="J5500" t="s">
        <v>5472</v>
      </c>
      <c r="K5500" t="s">
        <v>8357</v>
      </c>
      <c r="M5500">
        <v>15621</v>
      </c>
      <c r="O5500" t="s">
        <v>16685</v>
      </c>
      <c r="P5500">
        <v>700</v>
      </c>
      <c r="Q5500">
        <v>200</v>
      </c>
      <c r="R5500">
        <v>200</v>
      </c>
      <c r="S5500" s="25">
        <f>Table1[[#This Row],[RcvdQuantity]]/Table1[[#This Row],[POQty]]</f>
        <v>1</v>
      </c>
      <c r="T5500">
        <v>0</v>
      </c>
      <c r="U5500">
        <v>0</v>
      </c>
      <c r="V5500">
        <v>0</v>
      </c>
      <c r="W5500">
        <v>0</v>
      </c>
      <c r="X5500">
        <v>700</v>
      </c>
      <c r="Y5500">
        <v>700</v>
      </c>
      <c r="Z5500">
        <v>700</v>
      </c>
      <c r="AA5500">
        <v>0</v>
      </c>
      <c r="AB5500">
        <v>0</v>
      </c>
      <c r="AC5500">
        <v>140000</v>
      </c>
      <c r="AD5500">
        <v>140000</v>
      </c>
      <c r="AF5500" t="s">
        <v>5412</v>
      </c>
      <c r="AH5500">
        <v>435121</v>
      </c>
    </row>
    <row r="5501" spans="1:34" x14ac:dyDescent="0.25">
      <c r="A5501" t="s">
        <v>18933</v>
      </c>
      <c r="B5501" s="24">
        <v>45882</v>
      </c>
      <c r="C5501" t="s">
        <v>18934</v>
      </c>
      <c r="D5501" t="s">
        <v>18925</v>
      </c>
      <c r="E5501" t="s">
        <v>18935</v>
      </c>
      <c r="F5501" t="s">
        <v>18911</v>
      </c>
      <c r="G5501" t="s">
        <v>18911</v>
      </c>
      <c r="H5501">
        <f>Table1[[#This Row],[GrnPostDate]]-Table1[[#This Row],[PoDate]]</f>
        <v>8</v>
      </c>
      <c r="I5501" t="s">
        <v>7094</v>
      </c>
      <c r="J5501" t="s">
        <v>5472</v>
      </c>
      <c r="K5501" t="s">
        <v>7097</v>
      </c>
      <c r="M5501">
        <v>11502</v>
      </c>
      <c r="O5501" t="s">
        <v>16685</v>
      </c>
      <c r="P5501">
        <v>28</v>
      </c>
      <c r="Q5501">
        <v>8000</v>
      </c>
      <c r="R5501">
        <v>8000</v>
      </c>
      <c r="S5501" s="25">
        <f>Table1[[#This Row],[RcvdQuantity]]/Table1[[#This Row],[POQty]]</f>
        <v>1</v>
      </c>
      <c r="T5501">
        <v>0</v>
      </c>
      <c r="U5501">
        <v>0</v>
      </c>
      <c r="V5501">
        <v>0</v>
      </c>
      <c r="W5501">
        <v>0</v>
      </c>
      <c r="X5501">
        <v>28</v>
      </c>
      <c r="Y5501">
        <v>28</v>
      </c>
      <c r="Z5501">
        <v>28</v>
      </c>
      <c r="AA5501">
        <v>0</v>
      </c>
      <c r="AB5501">
        <v>0</v>
      </c>
      <c r="AC5501">
        <v>224000</v>
      </c>
      <c r="AD5501">
        <v>224000</v>
      </c>
      <c r="AF5501" t="s">
        <v>5412</v>
      </c>
      <c r="AH5501">
        <v>435122</v>
      </c>
    </row>
    <row r="5502" spans="1:34" x14ac:dyDescent="0.25">
      <c r="A5502" t="s">
        <v>18936</v>
      </c>
      <c r="B5502" s="24">
        <v>45887</v>
      </c>
      <c r="C5502" t="s">
        <v>18937</v>
      </c>
      <c r="D5502" t="s">
        <v>18925</v>
      </c>
      <c r="E5502" t="s">
        <v>18938</v>
      </c>
      <c r="F5502" t="s">
        <v>18939</v>
      </c>
      <c r="G5502" t="s">
        <v>18939</v>
      </c>
      <c r="H5502">
        <f>Table1[[#This Row],[GrnPostDate]]-Table1[[#This Row],[PoDate]]</f>
        <v>4</v>
      </c>
      <c r="I5502" t="s">
        <v>1031</v>
      </c>
      <c r="J5502" t="s">
        <v>5472</v>
      </c>
      <c r="K5502" t="s">
        <v>12111</v>
      </c>
      <c r="L5502" t="s">
        <v>10688</v>
      </c>
      <c r="M5502">
        <v>7004</v>
      </c>
      <c r="O5502" t="s">
        <v>16356</v>
      </c>
      <c r="P5502">
        <v>385</v>
      </c>
      <c r="Q5502">
        <v>1920</v>
      </c>
      <c r="R5502">
        <v>1920</v>
      </c>
      <c r="S5502" s="25">
        <f>Table1[[#This Row],[RcvdQuantity]]/Table1[[#This Row],[POQty]]</f>
        <v>1</v>
      </c>
      <c r="T5502">
        <v>0</v>
      </c>
      <c r="U5502">
        <v>0</v>
      </c>
      <c r="V5502">
        <v>0</v>
      </c>
      <c r="W5502">
        <v>0</v>
      </c>
      <c r="X5502">
        <v>385</v>
      </c>
      <c r="Y5502">
        <v>385</v>
      </c>
      <c r="Z5502">
        <v>385</v>
      </c>
      <c r="AA5502">
        <v>0</v>
      </c>
      <c r="AB5502">
        <v>0</v>
      </c>
      <c r="AC5502">
        <v>739200</v>
      </c>
      <c r="AD5502">
        <v>739200</v>
      </c>
      <c r="AF5502" t="s">
        <v>5412</v>
      </c>
      <c r="AH5502">
        <v>435153</v>
      </c>
    </row>
    <row r="5503" spans="1:34" x14ac:dyDescent="0.25">
      <c r="A5503" t="s">
        <v>18940</v>
      </c>
      <c r="B5503" s="24">
        <v>45888</v>
      </c>
      <c r="C5503" t="s">
        <v>18941</v>
      </c>
      <c r="D5503" t="s">
        <v>18925</v>
      </c>
      <c r="E5503" t="s">
        <v>18942</v>
      </c>
      <c r="F5503" t="s">
        <v>18939</v>
      </c>
      <c r="G5503" t="s">
        <v>18939</v>
      </c>
      <c r="H5503">
        <f>Table1[[#This Row],[GrnPostDate]]-Table1[[#This Row],[PoDate]]</f>
        <v>3</v>
      </c>
      <c r="I5503" t="s">
        <v>1031</v>
      </c>
      <c r="J5503" t="s">
        <v>5472</v>
      </c>
      <c r="K5503" t="s">
        <v>11794</v>
      </c>
      <c r="L5503" t="s">
        <v>11795</v>
      </c>
      <c r="M5503">
        <v>6990</v>
      </c>
      <c r="O5503" t="s">
        <v>18943</v>
      </c>
      <c r="P5503">
        <v>41.8</v>
      </c>
      <c r="Q5503">
        <v>300</v>
      </c>
      <c r="R5503">
        <v>300</v>
      </c>
      <c r="S5503" s="25">
        <f>Table1[[#This Row],[RcvdQuantity]]/Table1[[#This Row],[POQty]]</f>
        <v>1</v>
      </c>
      <c r="T5503">
        <v>0</v>
      </c>
      <c r="U5503">
        <v>0</v>
      </c>
      <c r="V5503">
        <v>0</v>
      </c>
      <c r="W5503">
        <v>0</v>
      </c>
      <c r="X5503">
        <v>41.8</v>
      </c>
      <c r="Y5503">
        <v>41.8</v>
      </c>
      <c r="Z5503">
        <v>41.8</v>
      </c>
      <c r="AA5503">
        <v>0</v>
      </c>
      <c r="AB5503">
        <v>0</v>
      </c>
      <c r="AC5503">
        <v>12540</v>
      </c>
      <c r="AD5503">
        <v>12540</v>
      </c>
      <c r="AF5503" t="s">
        <v>5412</v>
      </c>
      <c r="AH5503">
        <v>435155</v>
      </c>
    </row>
    <row r="5504" spans="1:34" x14ac:dyDescent="0.25">
      <c r="A5504" t="s">
        <v>18940</v>
      </c>
      <c r="B5504" s="24">
        <v>45888</v>
      </c>
      <c r="C5504" t="s">
        <v>18941</v>
      </c>
      <c r="D5504" t="s">
        <v>18925</v>
      </c>
      <c r="E5504" t="s">
        <v>18942</v>
      </c>
      <c r="F5504" t="s">
        <v>18939</v>
      </c>
      <c r="G5504" t="s">
        <v>18939</v>
      </c>
      <c r="H5504">
        <f>Table1[[#This Row],[GrnPostDate]]-Table1[[#This Row],[PoDate]]</f>
        <v>3</v>
      </c>
      <c r="I5504" t="s">
        <v>1031</v>
      </c>
      <c r="J5504" t="s">
        <v>5472</v>
      </c>
      <c r="K5504" t="s">
        <v>5497</v>
      </c>
      <c r="L5504" t="s">
        <v>5417</v>
      </c>
      <c r="M5504">
        <v>7029</v>
      </c>
      <c r="O5504" t="s">
        <v>825</v>
      </c>
      <c r="P5504">
        <v>8.4</v>
      </c>
      <c r="Q5504">
        <v>3000</v>
      </c>
      <c r="R5504">
        <v>3000</v>
      </c>
      <c r="S5504" s="25">
        <f>Table1[[#This Row],[RcvdQuantity]]/Table1[[#This Row],[POQty]]</f>
        <v>1</v>
      </c>
      <c r="T5504">
        <v>0</v>
      </c>
      <c r="U5504">
        <v>0</v>
      </c>
      <c r="V5504">
        <v>0</v>
      </c>
      <c r="W5504">
        <v>0</v>
      </c>
      <c r="X5504">
        <v>8.4</v>
      </c>
      <c r="Y5504">
        <v>8.4</v>
      </c>
      <c r="Z5504">
        <v>8.4</v>
      </c>
      <c r="AA5504">
        <v>0</v>
      </c>
      <c r="AB5504">
        <v>0</v>
      </c>
      <c r="AC5504">
        <v>25200</v>
      </c>
      <c r="AD5504">
        <v>25200</v>
      </c>
      <c r="AF5504" t="s">
        <v>5412</v>
      </c>
      <c r="AH5504">
        <v>435156</v>
      </c>
    </row>
    <row r="5505" spans="1:34" x14ac:dyDescent="0.25">
      <c r="A5505" t="s">
        <v>18944</v>
      </c>
      <c r="B5505" s="24">
        <v>45856</v>
      </c>
      <c r="C5505" t="s">
        <v>18945</v>
      </c>
      <c r="D5505" t="s">
        <v>18925</v>
      </c>
      <c r="E5505" t="s">
        <v>18946</v>
      </c>
      <c r="F5505" t="s">
        <v>18939</v>
      </c>
      <c r="G5505" t="s">
        <v>18939</v>
      </c>
      <c r="H5505">
        <f>Table1[[#This Row],[GrnPostDate]]-Table1[[#This Row],[PoDate]]</f>
        <v>35</v>
      </c>
      <c r="I5505" t="s">
        <v>366</v>
      </c>
      <c r="J5505" t="s">
        <v>5934</v>
      </c>
      <c r="K5505" t="s">
        <v>9051</v>
      </c>
      <c r="L5505" t="s">
        <v>7622</v>
      </c>
      <c r="M5505">
        <v>8117</v>
      </c>
      <c r="O5505" t="s">
        <v>18947</v>
      </c>
      <c r="P5505">
        <v>400</v>
      </c>
      <c r="Q5505">
        <v>200</v>
      </c>
      <c r="R5505">
        <v>200</v>
      </c>
      <c r="S5505" s="25">
        <f>Table1[[#This Row],[RcvdQuantity]]/Table1[[#This Row],[POQty]]</f>
        <v>1</v>
      </c>
      <c r="T5505">
        <v>0</v>
      </c>
      <c r="U5505">
        <v>0</v>
      </c>
      <c r="V5505">
        <v>0</v>
      </c>
      <c r="W5505">
        <v>0</v>
      </c>
      <c r="X5505">
        <v>400</v>
      </c>
      <c r="Y5505">
        <v>400</v>
      </c>
      <c r="Z5505">
        <v>400</v>
      </c>
      <c r="AA5505">
        <v>0</v>
      </c>
      <c r="AB5505">
        <v>0</v>
      </c>
      <c r="AC5505">
        <v>80000</v>
      </c>
      <c r="AD5505">
        <v>80000</v>
      </c>
      <c r="AF5505" t="s">
        <v>5412</v>
      </c>
      <c r="AH5505">
        <v>435157</v>
      </c>
    </row>
    <row r="5506" spans="1:34" x14ac:dyDescent="0.25">
      <c r="A5506" t="s">
        <v>18948</v>
      </c>
      <c r="B5506" s="24">
        <v>45883</v>
      </c>
      <c r="C5506" t="s">
        <v>18949</v>
      </c>
      <c r="D5506" t="s">
        <v>18925</v>
      </c>
      <c r="E5506" t="s">
        <v>18950</v>
      </c>
      <c r="F5506" t="s">
        <v>18939</v>
      </c>
      <c r="G5506" t="s">
        <v>18939</v>
      </c>
      <c r="H5506">
        <f>Table1[[#This Row],[GrnPostDate]]-Table1[[#This Row],[PoDate]]</f>
        <v>8</v>
      </c>
      <c r="I5506" t="s">
        <v>366</v>
      </c>
      <c r="J5506" t="s">
        <v>5472</v>
      </c>
      <c r="K5506" t="s">
        <v>8038</v>
      </c>
      <c r="L5506" t="s">
        <v>8039</v>
      </c>
      <c r="M5506">
        <v>7046</v>
      </c>
      <c r="O5506" t="s">
        <v>2669</v>
      </c>
      <c r="P5506">
        <v>8600</v>
      </c>
      <c r="Q5506">
        <v>5</v>
      </c>
      <c r="R5506">
        <v>5</v>
      </c>
      <c r="S5506" s="25">
        <f>Table1[[#This Row],[RcvdQuantity]]/Table1[[#This Row],[POQty]]</f>
        <v>1</v>
      </c>
      <c r="T5506">
        <v>0</v>
      </c>
      <c r="U5506">
        <v>0</v>
      </c>
      <c r="V5506">
        <v>0</v>
      </c>
      <c r="W5506">
        <v>0</v>
      </c>
      <c r="X5506">
        <v>8600</v>
      </c>
      <c r="Y5506">
        <v>8600</v>
      </c>
      <c r="Z5506">
        <v>8600</v>
      </c>
      <c r="AA5506">
        <v>0</v>
      </c>
      <c r="AB5506">
        <v>0</v>
      </c>
      <c r="AC5506">
        <v>43000</v>
      </c>
      <c r="AD5506">
        <v>43000</v>
      </c>
      <c r="AF5506" t="s">
        <v>5412</v>
      </c>
      <c r="AH5506">
        <v>435158</v>
      </c>
    </row>
    <row r="5507" spans="1:34" x14ac:dyDescent="0.25">
      <c r="A5507" t="s">
        <v>18951</v>
      </c>
      <c r="B5507" s="24">
        <v>45870</v>
      </c>
      <c r="C5507" t="s">
        <v>18952</v>
      </c>
      <c r="D5507" t="s">
        <v>18925</v>
      </c>
      <c r="E5507" t="s">
        <v>18953</v>
      </c>
      <c r="F5507" t="s">
        <v>18939</v>
      </c>
      <c r="G5507" t="s">
        <v>18939</v>
      </c>
      <c r="H5507">
        <f>Table1[[#This Row],[GrnPostDate]]-Table1[[#This Row],[PoDate]]</f>
        <v>21</v>
      </c>
      <c r="I5507" t="s">
        <v>366</v>
      </c>
      <c r="J5507" t="s">
        <v>5409</v>
      </c>
      <c r="K5507" t="s">
        <v>13062</v>
      </c>
      <c r="L5507" t="s">
        <v>7280</v>
      </c>
      <c r="M5507">
        <v>7452</v>
      </c>
      <c r="O5507" t="s">
        <v>14943</v>
      </c>
      <c r="P5507">
        <v>30.83</v>
      </c>
      <c r="Q5507">
        <v>500</v>
      </c>
      <c r="R5507">
        <v>480</v>
      </c>
      <c r="S5507" s="25">
        <f>Table1[[#This Row],[RcvdQuantity]]/Table1[[#This Row],[POQty]]</f>
        <v>0.96</v>
      </c>
      <c r="T5507">
        <v>20</v>
      </c>
      <c r="U5507">
        <v>0</v>
      </c>
      <c r="V5507">
        <v>0</v>
      </c>
      <c r="W5507">
        <v>0</v>
      </c>
      <c r="X5507">
        <v>30.83</v>
      </c>
      <c r="Y5507">
        <v>30.83</v>
      </c>
      <c r="Z5507">
        <v>30.83</v>
      </c>
      <c r="AA5507">
        <v>0</v>
      </c>
      <c r="AB5507">
        <v>0</v>
      </c>
      <c r="AC5507">
        <v>14799.84</v>
      </c>
      <c r="AD5507">
        <v>14799.84</v>
      </c>
      <c r="AF5507" t="s">
        <v>5412</v>
      </c>
      <c r="AH5507">
        <v>435159</v>
      </c>
    </row>
    <row r="5508" spans="1:34" x14ac:dyDescent="0.25">
      <c r="A5508" t="s">
        <v>18954</v>
      </c>
      <c r="B5508" s="24">
        <v>45884</v>
      </c>
      <c r="C5508" t="s">
        <v>18955</v>
      </c>
      <c r="D5508" t="s">
        <v>18925</v>
      </c>
      <c r="E5508" t="s">
        <v>18956</v>
      </c>
      <c r="F5508" t="s">
        <v>18939</v>
      </c>
      <c r="G5508" t="s">
        <v>18939</v>
      </c>
      <c r="H5508">
        <f>Table1[[#This Row],[GrnPostDate]]-Table1[[#This Row],[PoDate]]</f>
        <v>7</v>
      </c>
      <c r="I5508" t="s">
        <v>366</v>
      </c>
      <c r="J5508" t="s">
        <v>5816</v>
      </c>
      <c r="K5508" t="s">
        <v>9690</v>
      </c>
      <c r="L5508" t="s">
        <v>9691</v>
      </c>
      <c r="M5508">
        <v>7530</v>
      </c>
      <c r="O5508" t="s">
        <v>18957</v>
      </c>
      <c r="P5508">
        <v>240</v>
      </c>
      <c r="Q5508">
        <v>300</v>
      </c>
      <c r="R5508">
        <v>300</v>
      </c>
      <c r="S5508" s="25">
        <f>Table1[[#This Row],[RcvdQuantity]]/Table1[[#This Row],[POQty]]</f>
        <v>1</v>
      </c>
      <c r="T5508">
        <v>0</v>
      </c>
      <c r="U5508">
        <v>0</v>
      </c>
      <c r="V5508">
        <v>0</v>
      </c>
      <c r="W5508">
        <v>0</v>
      </c>
      <c r="X5508">
        <v>240</v>
      </c>
      <c r="Y5508">
        <v>240</v>
      </c>
      <c r="Z5508">
        <v>240</v>
      </c>
      <c r="AA5508">
        <v>0</v>
      </c>
      <c r="AB5508">
        <v>0</v>
      </c>
      <c r="AC5508">
        <v>72000</v>
      </c>
      <c r="AD5508">
        <v>72000</v>
      </c>
      <c r="AF5508" t="s">
        <v>5412</v>
      </c>
      <c r="AH5508">
        <v>435160</v>
      </c>
    </row>
    <row r="5509" spans="1:34" x14ac:dyDescent="0.25">
      <c r="A5509" t="s">
        <v>18958</v>
      </c>
      <c r="B5509" s="24">
        <v>45888</v>
      </c>
      <c r="C5509" t="s">
        <v>18959</v>
      </c>
      <c r="D5509" t="s">
        <v>18925</v>
      </c>
      <c r="E5509" t="s">
        <v>18960</v>
      </c>
      <c r="F5509" t="s">
        <v>18939</v>
      </c>
      <c r="G5509" t="s">
        <v>18939</v>
      </c>
      <c r="H5509">
        <f>Table1[[#This Row],[GrnPostDate]]-Table1[[#This Row],[PoDate]]</f>
        <v>3</v>
      </c>
      <c r="I5509" t="s">
        <v>188</v>
      </c>
      <c r="J5509" t="s">
        <v>90</v>
      </c>
      <c r="K5509" t="s">
        <v>8592</v>
      </c>
      <c r="M5509">
        <v>11334</v>
      </c>
      <c r="O5509" t="s">
        <v>18961</v>
      </c>
      <c r="P5509">
        <v>19.5</v>
      </c>
      <c r="Q5509">
        <v>1200</v>
      </c>
      <c r="R5509">
        <v>1200</v>
      </c>
      <c r="S5509" s="25">
        <f>Table1[[#This Row],[RcvdQuantity]]/Table1[[#This Row],[POQty]]</f>
        <v>1</v>
      </c>
      <c r="T5509">
        <v>0</v>
      </c>
      <c r="U5509">
        <v>0</v>
      </c>
      <c r="V5509">
        <v>16</v>
      </c>
      <c r="W5509">
        <v>3744</v>
      </c>
      <c r="X5509">
        <v>22.62</v>
      </c>
      <c r="Y5509">
        <v>22.62</v>
      </c>
      <c r="Z5509">
        <v>22.62</v>
      </c>
      <c r="AA5509">
        <v>0</v>
      </c>
      <c r="AB5509">
        <v>0</v>
      </c>
      <c r="AC5509">
        <v>27144</v>
      </c>
      <c r="AD5509">
        <v>30888</v>
      </c>
      <c r="AF5509" t="s">
        <v>5412</v>
      </c>
      <c r="AH5509">
        <v>435236</v>
      </c>
    </row>
    <row r="5510" spans="1:34" x14ac:dyDescent="0.25">
      <c r="A5510" t="s">
        <v>18962</v>
      </c>
      <c r="B5510" s="24">
        <v>45889</v>
      </c>
      <c r="C5510" t="s">
        <v>18963</v>
      </c>
      <c r="D5510" t="s">
        <v>18925</v>
      </c>
      <c r="E5510" t="s">
        <v>18964</v>
      </c>
      <c r="F5510" t="s">
        <v>18939</v>
      </c>
      <c r="G5510" t="s">
        <v>18939</v>
      </c>
      <c r="H5510">
        <f>Table1[[#This Row],[GrnPostDate]]-Table1[[#This Row],[PoDate]]</f>
        <v>2</v>
      </c>
      <c r="I5510" t="s">
        <v>1176</v>
      </c>
      <c r="J5510" t="s">
        <v>90</v>
      </c>
      <c r="K5510" t="s">
        <v>18965</v>
      </c>
      <c r="M5510">
        <v>70601</v>
      </c>
      <c r="O5510" t="s">
        <v>18966</v>
      </c>
      <c r="P5510">
        <v>850</v>
      </c>
      <c r="Q5510">
        <v>50</v>
      </c>
      <c r="R5510">
        <v>50</v>
      </c>
      <c r="S5510" s="25">
        <f>Table1[[#This Row],[RcvdQuantity]]/Table1[[#This Row],[POQty]]</f>
        <v>1</v>
      </c>
      <c r="T5510">
        <v>0</v>
      </c>
      <c r="U5510">
        <v>0</v>
      </c>
      <c r="V5510">
        <v>0</v>
      </c>
      <c r="W5510">
        <v>0</v>
      </c>
      <c r="X5510">
        <v>850</v>
      </c>
      <c r="Y5510">
        <v>850</v>
      </c>
      <c r="Z5510">
        <v>850</v>
      </c>
      <c r="AA5510">
        <v>0</v>
      </c>
      <c r="AB5510">
        <v>0</v>
      </c>
      <c r="AC5510">
        <v>42500</v>
      </c>
      <c r="AD5510">
        <v>42500</v>
      </c>
      <c r="AF5510" t="s">
        <v>5412</v>
      </c>
      <c r="AH5510">
        <v>435237</v>
      </c>
    </row>
    <row r="5511" spans="1:34" x14ac:dyDescent="0.25">
      <c r="A5511" t="s">
        <v>18967</v>
      </c>
      <c r="B5511" s="24">
        <v>45888</v>
      </c>
      <c r="C5511" t="s">
        <v>18968</v>
      </c>
      <c r="D5511" t="s">
        <v>18925</v>
      </c>
      <c r="E5511" t="s">
        <v>18969</v>
      </c>
      <c r="F5511" t="s">
        <v>18939</v>
      </c>
      <c r="G5511" t="s">
        <v>18939</v>
      </c>
      <c r="H5511">
        <f>Table1[[#This Row],[GrnPostDate]]-Table1[[#This Row],[PoDate]]</f>
        <v>3</v>
      </c>
      <c r="I5511" t="s">
        <v>6248</v>
      </c>
      <c r="J5511" t="s">
        <v>90</v>
      </c>
      <c r="K5511" t="s">
        <v>10240</v>
      </c>
      <c r="M5511">
        <v>11505</v>
      </c>
      <c r="O5511" t="s">
        <v>37</v>
      </c>
      <c r="P5511">
        <v>1896.55</v>
      </c>
      <c r="Q5511">
        <v>10</v>
      </c>
      <c r="R5511">
        <v>10</v>
      </c>
      <c r="S5511" s="25">
        <f>Table1[[#This Row],[RcvdQuantity]]/Table1[[#This Row],[POQty]]</f>
        <v>1</v>
      </c>
      <c r="T5511">
        <v>0</v>
      </c>
      <c r="U5511">
        <v>0</v>
      </c>
      <c r="V5511">
        <v>16</v>
      </c>
      <c r="W5511">
        <v>3034.4827</v>
      </c>
      <c r="X5511">
        <v>2200</v>
      </c>
      <c r="Y5511">
        <v>2200</v>
      </c>
      <c r="Z5511">
        <v>2200</v>
      </c>
      <c r="AA5511">
        <v>0</v>
      </c>
      <c r="AB5511">
        <v>0</v>
      </c>
      <c r="AC5511">
        <v>22000</v>
      </c>
      <c r="AD5511">
        <v>25034.48</v>
      </c>
      <c r="AF5511" t="s">
        <v>5412</v>
      </c>
      <c r="AH5511">
        <v>435238</v>
      </c>
    </row>
    <row r="5512" spans="1:34" x14ac:dyDescent="0.25">
      <c r="A5512" t="s">
        <v>18967</v>
      </c>
      <c r="B5512" s="24">
        <v>45888</v>
      </c>
      <c r="C5512" t="s">
        <v>18968</v>
      </c>
      <c r="D5512" t="s">
        <v>18925</v>
      </c>
      <c r="E5512" t="s">
        <v>18969</v>
      </c>
      <c r="F5512" t="s">
        <v>18939</v>
      </c>
      <c r="G5512" t="s">
        <v>18939</v>
      </c>
      <c r="H5512">
        <f>Table1[[#This Row],[GrnPostDate]]-Table1[[#This Row],[PoDate]]</f>
        <v>3</v>
      </c>
      <c r="I5512" t="s">
        <v>6248</v>
      </c>
      <c r="J5512" t="s">
        <v>90</v>
      </c>
      <c r="K5512" t="s">
        <v>10241</v>
      </c>
      <c r="M5512">
        <v>11506</v>
      </c>
      <c r="O5512" t="s">
        <v>37</v>
      </c>
      <c r="P5512">
        <v>1896.55</v>
      </c>
      <c r="Q5512">
        <v>10</v>
      </c>
      <c r="R5512">
        <v>10</v>
      </c>
      <c r="S5512" s="25">
        <f>Table1[[#This Row],[RcvdQuantity]]/Table1[[#This Row],[POQty]]</f>
        <v>1</v>
      </c>
      <c r="T5512">
        <v>0</v>
      </c>
      <c r="U5512">
        <v>0</v>
      </c>
      <c r="V5512">
        <v>16</v>
      </c>
      <c r="W5512">
        <v>3034.4827</v>
      </c>
      <c r="X5512">
        <v>2200</v>
      </c>
      <c r="Y5512">
        <v>2200</v>
      </c>
      <c r="Z5512">
        <v>2200</v>
      </c>
      <c r="AA5512">
        <v>0</v>
      </c>
      <c r="AB5512">
        <v>0</v>
      </c>
      <c r="AC5512">
        <v>22000</v>
      </c>
      <c r="AD5512">
        <v>25034.48</v>
      </c>
      <c r="AF5512" t="s">
        <v>5412</v>
      </c>
      <c r="AH5512">
        <v>435239</v>
      </c>
    </row>
    <row r="5513" spans="1:34" x14ac:dyDescent="0.25">
      <c r="A5513" t="s">
        <v>18970</v>
      </c>
      <c r="B5513" s="24">
        <v>45888</v>
      </c>
      <c r="C5513" t="s">
        <v>18971</v>
      </c>
      <c r="D5513" t="s">
        <v>18925</v>
      </c>
      <c r="E5513" t="s">
        <v>18972</v>
      </c>
      <c r="F5513" t="s">
        <v>18939</v>
      </c>
      <c r="G5513" t="s">
        <v>18939</v>
      </c>
      <c r="H5513">
        <f>Table1[[#This Row],[GrnPostDate]]-Table1[[#This Row],[PoDate]]</f>
        <v>3</v>
      </c>
      <c r="I5513" t="s">
        <v>6248</v>
      </c>
      <c r="J5513" t="s">
        <v>90</v>
      </c>
      <c r="K5513" t="s">
        <v>14592</v>
      </c>
      <c r="M5513">
        <v>395</v>
      </c>
      <c r="O5513" t="s">
        <v>37</v>
      </c>
      <c r="P5513">
        <v>700</v>
      </c>
      <c r="Q5513">
        <v>10</v>
      </c>
      <c r="R5513">
        <v>10</v>
      </c>
      <c r="S5513" s="25">
        <f>Table1[[#This Row],[RcvdQuantity]]/Table1[[#This Row],[POQty]]</f>
        <v>1</v>
      </c>
      <c r="T5513">
        <v>0</v>
      </c>
      <c r="U5513">
        <v>0</v>
      </c>
      <c r="V5513">
        <v>0</v>
      </c>
      <c r="W5513">
        <v>0</v>
      </c>
      <c r="X5513">
        <v>700</v>
      </c>
      <c r="Y5513">
        <v>700</v>
      </c>
      <c r="Z5513">
        <v>700</v>
      </c>
      <c r="AA5513">
        <v>0</v>
      </c>
      <c r="AB5513">
        <v>0</v>
      </c>
      <c r="AC5513">
        <v>7000</v>
      </c>
      <c r="AD5513">
        <v>7000</v>
      </c>
      <c r="AF5513" t="s">
        <v>5412</v>
      </c>
      <c r="AH5513">
        <v>435241</v>
      </c>
    </row>
    <row r="5514" spans="1:34" x14ac:dyDescent="0.25">
      <c r="A5514" t="s">
        <v>18973</v>
      </c>
      <c r="B5514" s="24">
        <v>45875</v>
      </c>
      <c r="C5514" t="s">
        <v>18974</v>
      </c>
      <c r="D5514" t="s">
        <v>18925</v>
      </c>
      <c r="E5514" t="s">
        <v>18975</v>
      </c>
      <c r="F5514" t="s">
        <v>18939</v>
      </c>
      <c r="G5514" t="s">
        <v>18939</v>
      </c>
      <c r="H5514">
        <f>Table1[[#This Row],[GrnPostDate]]-Table1[[#This Row],[PoDate]]</f>
        <v>16</v>
      </c>
      <c r="I5514" t="s">
        <v>1176</v>
      </c>
      <c r="J5514" t="s">
        <v>90</v>
      </c>
      <c r="K5514" t="s">
        <v>8314</v>
      </c>
      <c r="M5514">
        <v>20384</v>
      </c>
      <c r="O5514" t="s">
        <v>18976</v>
      </c>
      <c r="P5514">
        <v>6084</v>
      </c>
      <c r="Q5514">
        <v>10</v>
      </c>
      <c r="R5514">
        <v>10</v>
      </c>
      <c r="S5514" s="25">
        <f>Table1[[#This Row],[RcvdQuantity]]/Table1[[#This Row],[POQty]]</f>
        <v>1</v>
      </c>
      <c r="T5514">
        <v>0</v>
      </c>
      <c r="U5514">
        <v>0</v>
      </c>
      <c r="V5514">
        <v>0</v>
      </c>
      <c r="W5514">
        <v>0</v>
      </c>
      <c r="X5514">
        <v>6084</v>
      </c>
      <c r="Y5514">
        <v>6084</v>
      </c>
      <c r="Z5514">
        <v>6084</v>
      </c>
      <c r="AA5514">
        <v>0</v>
      </c>
      <c r="AB5514">
        <v>0</v>
      </c>
      <c r="AC5514">
        <v>60840</v>
      </c>
      <c r="AD5514">
        <v>60840</v>
      </c>
      <c r="AF5514" t="s">
        <v>5412</v>
      </c>
      <c r="AH5514">
        <v>435242</v>
      </c>
    </row>
    <row r="5515" spans="1:34" x14ac:dyDescent="0.25">
      <c r="A5515" t="s">
        <v>18977</v>
      </c>
      <c r="B5515" s="24">
        <v>45888</v>
      </c>
      <c r="C5515" t="s">
        <v>18978</v>
      </c>
      <c r="D5515" t="s">
        <v>18925</v>
      </c>
      <c r="E5515" t="s">
        <v>18979</v>
      </c>
      <c r="F5515" t="s">
        <v>18939</v>
      </c>
      <c r="G5515" t="s">
        <v>18939</v>
      </c>
      <c r="H5515">
        <f>Table1[[#This Row],[GrnPostDate]]-Table1[[#This Row],[PoDate]]</f>
        <v>3</v>
      </c>
      <c r="I5515" t="s">
        <v>1176</v>
      </c>
      <c r="J5515" t="s">
        <v>90</v>
      </c>
      <c r="K5515" t="s">
        <v>6736</v>
      </c>
      <c r="M5515">
        <v>13836</v>
      </c>
      <c r="O5515" t="s">
        <v>18980</v>
      </c>
      <c r="P5515">
        <v>31.03</v>
      </c>
      <c r="Q5515">
        <v>3000</v>
      </c>
      <c r="R5515">
        <v>3000</v>
      </c>
      <c r="S5515" s="25">
        <f>Table1[[#This Row],[RcvdQuantity]]/Table1[[#This Row],[POQty]]</f>
        <v>1</v>
      </c>
      <c r="T5515">
        <v>0</v>
      </c>
      <c r="U5515">
        <v>0</v>
      </c>
      <c r="V5515">
        <v>0</v>
      </c>
      <c r="W5515">
        <v>0</v>
      </c>
      <c r="X5515">
        <v>31.03</v>
      </c>
      <c r="Y5515">
        <v>31.03</v>
      </c>
      <c r="Z5515">
        <v>31.03</v>
      </c>
      <c r="AA5515">
        <v>0</v>
      </c>
      <c r="AB5515">
        <v>0</v>
      </c>
      <c r="AC5515">
        <v>93090</v>
      </c>
      <c r="AD5515">
        <v>93090</v>
      </c>
      <c r="AF5515" t="s">
        <v>5412</v>
      </c>
      <c r="AH5515">
        <v>435243</v>
      </c>
    </row>
    <row r="5516" spans="1:34" x14ac:dyDescent="0.25">
      <c r="A5516" t="s">
        <v>18981</v>
      </c>
      <c r="B5516" s="24">
        <v>45888</v>
      </c>
      <c r="C5516" t="s">
        <v>18982</v>
      </c>
      <c r="D5516" t="s">
        <v>18983</v>
      </c>
      <c r="E5516" t="s">
        <v>18984</v>
      </c>
      <c r="F5516" t="s">
        <v>18939</v>
      </c>
      <c r="G5516" t="s">
        <v>18939</v>
      </c>
      <c r="H5516">
        <f>Table1[[#This Row],[GrnPostDate]]-Table1[[#This Row],[PoDate]]</f>
        <v>3</v>
      </c>
      <c r="I5516" t="s">
        <v>102</v>
      </c>
      <c r="J5516" t="s">
        <v>90</v>
      </c>
      <c r="K5516" t="s">
        <v>6815</v>
      </c>
      <c r="M5516">
        <v>990</v>
      </c>
      <c r="O5516" t="s">
        <v>18985</v>
      </c>
      <c r="P5516">
        <v>0.28000000000000003</v>
      </c>
      <c r="Q5516">
        <v>250000</v>
      </c>
      <c r="R5516">
        <v>250000</v>
      </c>
      <c r="S5516" s="25">
        <f>Table1[[#This Row],[RcvdQuantity]]/Table1[[#This Row],[POQty]]</f>
        <v>1</v>
      </c>
      <c r="T5516">
        <v>0</v>
      </c>
      <c r="U5516">
        <v>0</v>
      </c>
      <c r="V5516">
        <v>0</v>
      </c>
      <c r="W5516">
        <v>0</v>
      </c>
      <c r="X5516">
        <v>0.28000000000000003</v>
      </c>
      <c r="Y5516">
        <v>0.28000000000000003</v>
      </c>
      <c r="Z5516">
        <v>0.28000000000000003</v>
      </c>
      <c r="AA5516">
        <v>0</v>
      </c>
      <c r="AB5516">
        <v>0</v>
      </c>
      <c r="AC5516">
        <v>70000</v>
      </c>
      <c r="AD5516">
        <v>70000</v>
      </c>
      <c r="AF5516" t="s">
        <v>5412</v>
      </c>
      <c r="AH5516">
        <v>435244</v>
      </c>
    </row>
    <row r="5517" spans="1:34" x14ac:dyDescent="0.25">
      <c r="A5517" t="s">
        <v>15861</v>
      </c>
      <c r="B5517" s="24">
        <v>45827</v>
      </c>
      <c r="C5517" t="s">
        <v>18986</v>
      </c>
      <c r="D5517" t="s">
        <v>18987</v>
      </c>
      <c r="E5517" t="s">
        <v>18988</v>
      </c>
      <c r="F5517" t="s">
        <v>18939</v>
      </c>
      <c r="G5517" t="s">
        <v>18939</v>
      </c>
      <c r="H5517">
        <f>Table1[[#This Row],[GrnPostDate]]-Table1[[#This Row],[PoDate]]</f>
        <v>64</v>
      </c>
      <c r="I5517" t="s">
        <v>5490</v>
      </c>
      <c r="J5517" t="s">
        <v>34</v>
      </c>
      <c r="K5517" t="s">
        <v>15867</v>
      </c>
      <c r="M5517">
        <v>1195</v>
      </c>
      <c r="O5517" t="s">
        <v>37</v>
      </c>
      <c r="P5517">
        <v>10</v>
      </c>
      <c r="Q5517">
        <v>300</v>
      </c>
      <c r="R5517">
        <v>300</v>
      </c>
      <c r="S5517" s="25">
        <f>Table1[[#This Row],[RcvdQuantity]]/Table1[[#This Row],[POQty]]</f>
        <v>1</v>
      </c>
      <c r="T5517">
        <v>0</v>
      </c>
      <c r="U5517">
        <v>0</v>
      </c>
      <c r="V5517">
        <v>0</v>
      </c>
      <c r="W5517">
        <v>0</v>
      </c>
      <c r="X5517">
        <v>10</v>
      </c>
      <c r="Y5517">
        <v>10</v>
      </c>
      <c r="Z5517">
        <v>10</v>
      </c>
      <c r="AA5517">
        <v>0</v>
      </c>
      <c r="AB5517">
        <v>0</v>
      </c>
      <c r="AC5517">
        <v>3000</v>
      </c>
      <c r="AD5517">
        <v>3000</v>
      </c>
      <c r="AF5517" t="s">
        <v>5503</v>
      </c>
      <c r="AH5517">
        <v>435261</v>
      </c>
    </row>
    <row r="5518" spans="1:34" x14ac:dyDescent="0.25">
      <c r="A5518" t="s">
        <v>18989</v>
      </c>
      <c r="B5518" s="24">
        <v>45880</v>
      </c>
      <c r="C5518" t="s">
        <v>18990</v>
      </c>
      <c r="D5518" t="s">
        <v>18983</v>
      </c>
      <c r="E5518" t="s">
        <v>18991</v>
      </c>
      <c r="F5518" t="s">
        <v>18939</v>
      </c>
      <c r="G5518" t="s">
        <v>18939</v>
      </c>
      <c r="H5518">
        <f>Table1[[#This Row],[GrnPostDate]]-Table1[[#This Row],[PoDate]]</f>
        <v>11</v>
      </c>
      <c r="I5518" t="s">
        <v>5719</v>
      </c>
      <c r="J5518" t="s">
        <v>52</v>
      </c>
      <c r="K5518" t="s">
        <v>5730</v>
      </c>
      <c r="M5518">
        <v>11902</v>
      </c>
      <c r="O5518" t="s">
        <v>18992</v>
      </c>
      <c r="P5518">
        <v>6760</v>
      </c>
      <c r="Q5518">
        <v>4</v>
      </c>
      <c r="R5518">
        <v>4</v>
      </c>
      <c r="S5518" s="25">
        <f>Table1[[#This Row],[RcvdQuantity]]/Table1[[#This Row],[POQty]]</f>
        <v>1</v>
      </c>
      <c r="T5518">
        <v>0</v>
      </c>
      <c r="U5518">
        <v>0</v>
      </c>
      <c r="V5518">
        <v>0</v>
      </c>
      <c r="W5518">
        <v>0</v>
      </c>
      <c r="X5518">
        <v>6760</v>
      </c>
      <c r="Y5518">
        <v>6760</v>
      </c>
      <c r="Z5518">
        <v>6760</v>
      </c>
      <c r="AA5518">
        <v>0</v>
      </c>
      <c r="AB5518">
        <v>0</v>
      </c>
      <c r="AC5518">
        <v>27040</v>
      </c>
      <c r="AD5518">
        <v>27040</v>
      </c>
      <c r="AF5518" t="s">
        <v>5503</v>
      </c>
      <c r="AH5518">
        <v>435605</v>
      </c>
    </row>
    <row r="5519" spans="1:34" x14ac:dyDescent="0.25">
      <c r="A5519" t="s">
        <v>18989</v>
      </c>
      <c r="B5519" s="24">
        <v>45880</v>
      </c>
      <c r="C5519" t="s">
        <v>18990</v>
      </c>
      <c r="D5519" t="s">
        <v>18983</v>
      </c>
      <c r="E5519" t="s">
        <v>18991</v>
      </c>
      <c r="F5519" t="s">
        <v>18939</v>
      </c>
      <c r="G5519" t="s">
        <v>18939</v>
      </c>
      <c r="H5519">
        <f>Table1[[#This Row],[GrnPostDate]]-Table1[[#This Row],[PoDate]]</f>
        <v>11</v>
      </c>
      <c r="I5519" t="s">
        <v>5719</v>
      </c>
      <c r="J5519" t="s">
        <v>52</v>
      </c>
      <c r="K5519" t="s">
        <v>15283</v>
      </c>
      <c r="M5519">
        <v>17804</v>
      </c>
      <c r="O5519" t="s">
        <v>18993</v>
      </c>
      <c r="P5519">
        <v>15960</v>
      </c>
      <c r="Q5519">
        <v>1</v>
      </c>
      <c r="R5519">
        <v>1</v>
      </c>
      <c r="S5519" s="25">
        <f>Table1[[#This Row],[RcvdQuantity]]/Table1[[#This Row],[POQty]]</f>
        <v>1</v>
      </c>
      <c r="T5519">
        <v>0</v>
      </c>
      <c r="U5519">
        <v>0</v>
      </c>
      <c r="V5519">
        <v>0</v>
      </c>
      <c r="W5519">
        <v>0</v>
      </c>
      <c r="X5519">
        <v>15960</v>
      </c>
      <c r="Y5519">
        <v>15960</v>
      </c>
      <c r="Z5519">
        <v>15960</v>
      </c>
      <c r="AA5519">
        <v>0</v>
      </c>
      <c r="AB5519">
        <v>0</v>
      </c>
      <c r="AC5519">
        <v>15960</v>
      </c>
      <c r="AD5519">
        <v>15960</v>
      </c>
      <c r="AF5519" t="s">
        <v>5503</v>
      </c>
      <c r="AH5519">
        <v>435606</v>
      </c>
    </row>
    <row r="5520" spans="1:34" x14ac:dyDescent="0.25">
      <c r="A5520" t="s">
        <v>18989</v>
      </c>
      <c r="B5520" s="24">
        <v>45880</v>
      </c>
      <c r="C5520" t="s">
        <v>18990</v>
      </c>
      <c r="D5520" t="s">
        <v>18983</v>
      </c>
      <c r="E5520" t="s">
        <v>18991</v>
      </c>
      <c r="F5520" t="s">
        <v>18939</v>
      </c>
      <c r="G5520" t="s">
        <v>18939</v>
      </c>
      <c r="H5520">
        <f>Table1[[#This Row],[GrnPostDate]]-Table1[[#This Row],[PoDate]]</f>
        <v>11</v>
      </c>
      <c r="I5520" t="s">
        <v>5719</v>
      </c>
      <c r="J5520" t="s">
        <v>52</v>
      </c>
      <c r="K5520" t="s">
        <v>8122</v>
      </c>
      <c r="M5520">
        <v>10137</v>
      </c>
      <c r="O5520" t="s">
        <v>18994</v>
      </c>
      <c r="P5520">
        <v>22500</v>
      </c>
      <c r="Q5520">
        <v>1</v>
      </c>
      <c r="R5520">
        <v>1</v>
      </c>
      <c r="S5520" s="25">
        <f>Table1[[#This Row],[RcvdQuantity]]/Table1[[#This Row],[POQty]]</f>
        <v>1</v>
      </c>
      <c r="T5520">
        <v>0</v>
      </c>
      <c r="U5520">
        <v>0</v>
      </c>
      <c r="V5520">
        <v>0</v>
      </c>
      <c r="W5520">
        <v>0</v>
      </c>
      <c r="X5520">
        <v>22500</v>
      </c>
      <c r="Y5520">
        <v>22500</v>
      </c>
      <c r="Z5520">
        <v>22500</v>
      </c>
      <c r="AA5520">
        <v>0</v>
      </c>
      <c r="AB5520">
        <v>0</v>
      </c>
      <c r="AC5520">
        <v>22500</v>
      </c>
      <c r="AD5520">
        <v>22500</v>
      </c>
      <c r="AF5520" t="s">
        <v>5412</v>
      </c>
      <c r="AH5520">
        <v>435607</v>
      </c>
    </row>
    <row r="5521" spans="1:34" x14ac:dyDescent="0.25">
      <c r="A5521" t="s">
        <v>18989</v>
      </c>
      <c r="B5521" s="24">
        <v>45880</v>
      </c>
      <c r="C5521" t="s">
        <v>18990</v>
      </c>
      <c r="D5521" t="s">
        <v>18983</v>
      </c>
      <c r="E5521" t="s">
        <v>18991</v>
      </c>
      <c r="F5521" t="s">
        <v>18939</v>
      </c>
      <c r="G5521" t="s">
        <v>18939</v>
      </c>
      <c r="H5521">
        <f>Table1[[#This Row],[GrnPostDate]]-Table1[[#This Row],[PoDate]]</f>
        <v>11</v>
      </c>
      <c r="I5521" t="s">
        <v>5719</v>
      </c>
      <c r="J5521" t="s">
        <v>52</v>
      </c>
      <c r="K5521" t="s">
        <v>8291</v>
      </c>
      <c r="M5521">
        <v>44392</v>
      </c>
      <c r="N5521" t="s">
        <v>8292</v>
      </c>
      <c r="O5521" t="s">
        <v>18995</v>
      </c>
      <c r="P5521">
        <v>81000</v>
      </c>
      <c r="Q5521">
        <v>1</v>
      </c>
      <c r="R5521">
        <v>1</v>
      </c>
      <c r="S5521" s="25">
        <f>Table1[[#This Row],[RcvdQuantity]]/Table1[[#This Row],[POQty]]</f>
        <v>1</v>
      </c>
      <c r="T5521">
        <v>0</v>
      </c>
      <c r="U5521">
        <v>0</v>
      </c>
      <c r="V5521">
        <v>0</v>
      </c>
      <c r="W5521">
        <v>0</v>
      </c>
      <c r="X5521">
        <v>81000</v>
      </c>
      <c r="Y5521">
        <v>81000</v>
      </c>
      <c r="Z5521">
        <v>81000</v>
      </c>
      <c r="AA5521">
        <v>0</v>
      </c>
      <c r="AB5521">
        <v>0</v>
      </c>
      <c r="AC5521">
        <v>81000</v>
      </c>
      <c r="AD5521">
        <v>81000</v>
      </c>
      <c r="AF5521" t="s">
        <v>5503</v>
      </c>
      <c r="AH5521">
        <v>435608</v>
      </c>
    </row>
    <row r="5522" spans="1:34" x14ac:dyDescent="0.25">
      <c r="A5522" t="s">
        <v>18989</v>
      </c>
      <c r="B5522" s="24">
        <v>45880</v>
      </c>
      <c r="C5522" t="s">
        <v>18990</v>
      </c>
      <c r="D5522" t="s">
        <v>18983</v>
      </c>
      <c r="E5522" t="s">
        <v>18991</v>
      </c>
      <c r="F5522" t="s">
        <v>18939</v>
      </c>
      <c r="G5522" t="s">
        <v>18939</v>
      </c>
      <c r="H5522">
        <f>Table1[[#This Row],[GrnPostDate]]-Table1[[#This Row],[PoDate]]</f>
        <v>11</v>
      </c>
      <c r="I5522" t="s">
        <v>5719</v>
      </c>
      <c r="J5522" t="s">
        <v>52</v>
      </c>
      <c r="K5522" t="s">
        <v>12598</v>
      </c>
      <c r="M5522">
        <v>44393</v>
      </c>
      <c r="N5522" t="s">
        <v>10210</v>
      </c>
      <c r="O5522" t="s">
        <v>18996</v>
      </c>
      <c r="P5522">
        <v>76050</v>
      </c>
      <c r="Q5522">
        <v>1</v>
      </c>
      <c r="R5522">
        <v>1</v>
      </c>
      <c r="S5522" s="25">
        <f>Table1[[#This Row],[RcvdQuantity]]/Table1[[#This Row],[POQty]]</f>
        <v>1</v>
      </c>
      <c r="T5522">
        <v>0</v>
      </c>
      <c r="U5522">
        <v>0</v>
      </c>
      <c r="V5522">
        <v>0</v>
      </c>
      <c r="W5522">
        <v>0</v>
      </c>
      <c r="X5522">
        <v>76050</v>
      </c>
      <c r="Y5522">
        <v>76050</v>
      </c>
      <c r="Z5522">
        <v>76050</v>
      </c>
      <c r="AA5522">
        <v>0</v>
      </c>
      <c r="AB5522">
        <v>0</v>
      </c>
      <c r="AC5522">
        <v>76050</v>
      </c>
      <c r="AD5522">
        <v>76050</v>
      </c>
      <c r="AF5522" t="s">
        <v>5503</v>
      </c>
      <c r="AH5522">
        <v>435609</v>
      </c>
    </row>
    <row r="5523" spans="1:34" x14ac:dyDescent="0.25">
      <c r="A5523" t="s">
        <v>18989</v>
      </c>
      <c r="B5523" s="24">
        <v>45880</v>
      </c>
      <c r="C5523" t="s">
        <v>18990</v>
      </c>
      <c r="D5523" t="s">
        <v>18983</v>
      </c>
      <c r="E5523" t="s">
        <v>18991</v>
      </c>
      <c r="F5523" t="s">
        <v>18939</v>
      </c>
      <c r="G5523" t="s">
        <v>18939</v>
      </c>
      <c r="H5523">
        <f>Table1[[#This Row],[GrnPostDate]]-Table1[[#This Row],[PoDate]]</f>
        <v>11</v>
      </c>
      <c r="I5523" t="s">
        <v>5719</v>
      </c>
      <c r="J5523" t="s">
        <v>52</v>
      </c>
      <c r="K5523" t="s">
        <v>7258</v>
      </c>
      <c r="M5523">
        <v>10127</v>
      </c>
      <c r="O5523" t="s">
        <v>18997</v>
      </c>
      <c r="P5523">
        <v>54000</v>
      </c>
      <c r="Q5523">
        <v>1</v>
      </c>
      <c r="R5523">
        <v>1</v>
      </c>
      <c r="S5523" s="25">
        <f>Table1[[#This Row],[RcvdQuantity]]/Table1[[#This Row],[POQty]]</f>
        <v>1</v>
      </c>
      <c r="T5523">
        <v>0</v>
      </c>
      <c r="U5523">
        <v>0</v>
      </c>
      <c r="V5523">
        <v>0</v>
      </c>
      <c r="W5523">
        <v>0</v>
      </c>
      <c r="X5523">
        <v>54000</v>
      </c>
      <c r="Y5523">
        <v>54000</v>
      </c>
      <c r="Z5523">
        <v>54000</v>
      </c>
      <c r="AA5523">
        <v>0</v>
      </c>
      <c r="AB5523">
        <v>0</v>
      </c>
      <c r="AC5523">
        <v>54000</v>
      </c>
      <c r="AD5523">
        <v>54000</v>
      </c>
      <c r="AF5523" t="s">
        <v>5503</v>
      </c>
      <c r="AH5523">
        <v>435610</v>
      </c>
    </row>
    <row r="5524" spans="1:34" x14ac:dyDescent="0.25">
      <c r="A5524" t="s">
        <v>18989</v>
      </c>
      <c r="B5524" s="24">
        <v>45880</v>
      </c>
      <c r="C5524" t="s">
        <v>18990</v>
      </c>
      <c r="D5524" t="s">
        <v>18983</v>
      </c>
      <c r="E5524" t="s">
        <v>18991</v>
      </c>
      <c r="F5524" t="s">
        <v>18939</v>
      </c>
      <c r="G5524" t="s">
        <v>18939</v>
      </c>
      <c r="H5524">
        <f>Table1[[#This Row],[GrnPostDate]]-Table1[[#This Row],[PoDate]]</f>
        <v>11</v>
      </c>
      <c r="I5524" t="s">
        <v>5719</v>
      </c>
      <c r="J5524" t="s">
        <v>52</v>
      </c>
      <c r="K5524" t="s">
        <v>8129</v>
      </c>
      <c r="M5524">
        <v>10133</v>
      </c>
      <c r="O5524" t="s">
        <v>10416</v>
      </c>
      <c r="P5524">
        <v>16665</v>
      </c>
      <c r="Q5524">
        <v>3</v>
      </c>
      <c r="R5524">
        <v>3</v>
      </c>
      <c r="S5524" s="25">
        <f>Table1[[#This Row],[RcvdQuantity]]/Table1[[#This Row],[POQty]]</f>
        <v>1</v>
      </c>
      <c r="T5524">
        <v>0</v>
      </c>
      <c r="U5524">
        <v>0</v>
      </c>
      <c r="V5524">
        <v>0</v>
      </c>
      <c r="W5524">
        <v>0</v>
      </c>
      <c r="X5524">
        <v>16665</v>
      </c>
      <c r="Y5524">
        <v>16665</v>
      </c>
      <c r="Z5524">
        <v>16665</v>
      </c>
      <c r="AA5524">
        <v>0</v>
      </c>
      <c r="AB5524">
        <v>0</v>
      </c>
      <c r="AC5524">
        <v>49995</v>
      </c>
      <c r="AD5524">
        <v>49995</v>
      </c>
      <c r="AF5524" t="s">
        <v>5412</v>
      </c>
      <c r="AH5524">
        <v>435611</v>
      </c>
    </row>
    <row r="5525" spans="1:34" x14ac:dyDescent="0.25">
      <c r="A5525" t="s">
        <v>18989</v>
      </c>
      <c r="B5525" s="24">
        <v>45880</v>
      </c>
      <c r="C5525" t="s">
        <v>18990</v>
      </c>
      <c r="D5525" t="s">
        <v>18983</v>
      </c>
      <c r="E5525" t="s">
        <v>18991</v>
      </c>
      <c r="F5525" t="s">
        <v>18939</v>
      </c>
      <c r="G5525" t="s">
        <v>18939</v>
      </c>
      <c r="H5525">
        <f>Table1[[#This Row],[GrnPostDate]]-Table1[[#This Row],[PoDate]]</f>
        <v>11</v>
      </c>
      <c r="I5525" t="s">
        <v>5719</v>
      </c>
      <c r="J5525" t="s">
        <v>52</v>
      </c>
      <c r="K5525" t="s">
        <v>11534</v>
      </c>
      <c r="M5525">
        <v>11916</v>
      </c>
      <c r="O5525" t="s">
        <v>37</v>
      </c>
      <c r="P5525">
        <v>9000</v>
      </c>
      <c r="Q5525">
        <v>6</v>
      </c>
      <c r="R5525">
        <v>6</v>
      </c>
      <c r="S5525" s="25">
        <f>Table1[[#This Row],[RcvdQuantity]]/Table1[[#This Row],[POQty]]</f>
        <v>1</v>
      </c>
      <c r="T5525">
        <v>0</v>
      </c>
      <c r="U5525">
        <v>0</v>
      </c>
      <c r="V5525">
        <v>0</v>
      </c>
      <c r="W5525">
        <v>0</v>
      </c>
      <c r="X5525">
        <v>9000</v>
      </c>
      <c r="Y5525">
        <v>9000</v>
      </c>
      <c r="Z5525">
        <v>9000</v>
      </c>
      <c r="AA5525">
        <v>0</v>
      </c>
      <c r="AB5525">
        <v>0</v>
      </c>
      <c r="AC5525">
        <v>54000</v>
      </c>
      <c r="AD5525">
        <v>54000</v>
      </c>
      <c r="AF5525" t="s">
        <v>5503</v>
      </c>
      <c r="AH5525">
        <v>435612</v>
      </c>
    </row>
    <row r="5526" spans="1:34" x14ac:dyDescent="0.25">
      <c r="A5526" t="s">
        <v>18989</v>
      </c>
      <c r="B5526" s="24">
        <v>45880</v>
      </c>
      <c r="C5526" t="s">
        <v>18990</v>
      </c>
      <c r="D5526" t="s">
        <v>18983</v>
      </c>
      <c r="E5526" t="s">
        <v>18991</v>
      </c>
      <c r="F5526" t="s">
        <v>18939</v>
      </c>
      <c r="G5526" t="s">
        <v>18939</v>
      </c>
      <c r="H5526">
        <f>Table1[[#This Row],[GrnPostDate]]-Table1[[#This Row],[PoDate]]</f>
        <v>11</v>
      </c>
      <c r="I5526" t="s">
        <v>5719</v>
      </c>
      <c r="J5526" t="s">
        <v>52</v>
      </c>
      <c r="K5526" t="s">
        <v>12002</v>
      </c>
      <c r="M5526">
        <v>20286</v>
      </c>
      <c r="O5526" t="s">
        <v>15279</v>
      </c>
      <c r="P5526">
        <v>94500</v>
      </c>
      <c r="Q5526">
        <v>1</v>
      </c>
      <c r="R5526">
        <v>1</v>
      </c>
      <c r="S5526" s="25">
        <f>Table1[[#This Row],[RcvdQuantity]]/Table1[[#This Row],[POQty]]</f>
        <v>1</v>
      </c>
      <c r="T5526">
        <v>0</v>
      </c>
      <c r="U5526">
        <v>0</v>
      </c>
      <c r="V5526">
        <v>0</v>
      </c>
      <c r="W5526">
        <v>0</v>
      </c>
      <c r="X5526">
        <v>94500</v>
      </c>
      <c r="Y5526">
        <v>94500</v>
      </c>
      <c r="Z5526">
        <v>94500</v>
      </c>
      <c r="AA5526">
        <v>0</v>
      </c>
      <c r="AB5526">
        <v>0</v>
      </c>
      <c r="AC5526">
        <v>94500</v>
      </c>
      <c r="AD5526">
        <v>94500</v>
      </c>
      <c r="AF5526" t="s">
        <v>5503</v>
      </c>
      <c r="AH5526">
        <v>435613</v>
      </c>
    </row>
    <row r="5527" spans="1:34" x14ac:dyDescent="0.25">
      <c r="A5527" t="s">
        <v>18998</v>
      </c>
      <c r="B5527" s="24">
        <v>45889</v>
      </c>
      <c r="C5527" t="s">
        <v>18999</v>
      </c>
      <c r="D5527" t="s">
        <v>18983</v>
      </c>
      <c r="E5527" t="s">
        <v>19000</v>
      </c>
      <c r="F5527" t="s">
        <v>18939</v>
      </c>
      <c r="G5527" t="s">
        <v>18939</v>
      </c>
      <c r="H5527">
        <f>Table1[[#This Row],[GrnPostDate]]-Table1[[#This Row],[PoDate]]</f>
        <v>2</v>
      </c>
      <c r="I5527" t="s">
        <v>1176</v>
      </c>
      <c r="J5527" t="s">
        <v>90</v>
      </c>
      <c r="K5527" t="s">
        <v>6823</v>
      </c>
      <c r="M5527">
        <v>61445</v>
      </c>
      <c r="O5527" t="s">
        <v>19001</v>
      </c>
      <c r="P5527">
        <v>8820</v>
      </c>
      <c r="Q5527">
        <v>30</v>
      </c>
      <c r="R5527">
        <v>30</v>
      </c>
      <c r="S5527" s="25">
        <f>Table1[[#This Row],[RcvdQuantity]]/Table1[[#This Row],[POQty]]</f>
        <v>1</v>
      </c>
      <c r="T5527">
        <v>0</v>
      </c>
      <c r="U5527">
        <v>0</v>
      </c>
      <c r="V5527">
        <v>0</v>
      </c>
      <c r="W5527">
        <v>0</v>
      </c>
      <c r="X5527">
        <v>8820</v>
      </c>
      <c r="Y5527">
        <v>8820</v>
      </c>
      <c r="Z5527">
        <v>8820</v>
      </c>
      <c r="AA5527">
        <v>0</v>
      </c>
      <c r="AB5527">
        <v>0</v>
      </c>
      <c r="AC5527">
        <v>264600</v>
      </c>
      <c r="AD5527">
        <v>264600</v>
      </c>
      <c r="AF5527" t="s">
        <v>5412</v>
      </c>
      <c r="AH5527">
        <v>435679</v>
      </c>
    </row>
    <row r="5528" spans="1:34" x14ac:dyDescent="0.25">
      <c r="A5528" t="s">
        <v>19002</v>
      </c>
      <c r="B5528" s="24">
        <v>45888</v>
      </c>
      <c r="C5528" t="s">
        <v>19003</v>
      </c>
      <c r="D5528" t="s">
        <v>18983</v>
      </c>
      <c r="E5528" t="s">
        <v>19004</v>
      </c>
      <c r="F5528" t="s">
        <v>18939</v>
      </c>
      <c r="G5528" t="s">
        <v>18939</v>
      </c>
      <c r="H5528">
        <f>Table1[[#This Row],[GrnPostDate]]-Table1[[#This Row],[PoDate]]</f>
        <v>3</v>
      </c>
      <c r="I5528" t="s">
        <v>2319</v>
      </c>
      <c r="J5528" t="s">
        <v>90</v>
      </c>
      <c r="K5528" t="s">
        <v>7480</v>
      </c>
      <c r="M5528">
        <v>557</v>
      </c>
      <c r="O5528" t="s">
        <v>19005</v>
      </c>
      <c r="P5528">
        <v>550</v>
      </c>
      <c r="Q5528">
        <v>50</v>
      </c>
      <c r="R5528">
        <v>50</v>
      </c>
      <c r="S5528" s="25">
        <f>Table1[[#This Row],[RcvdQuantity]]/Table1[[#This Row],[POQty]]</f>
        <v>1</v>
      </c>
      <c r="T5528">
        <v>0</v>
      </c>
      <c r="U5528">
        <v>0</v>
      </c>
      <c r="V5528">
        <v>0</v>
      </c>
      <c r="W5528">
        <v>0</v>
      </c>
      <c r="X5528">
        <v>550</v>
      </c>
      <c r="Y5528">
        <v>550</v>
      </c>
      <c r="Z5528">
        <v>550</v>
      </c>
      <c r="AA5528">
        <v>0</v>
      </c>
      <c r="AB5528">
        <v>0</v>
      </c>
      <c r="AC5528">
        <v>27500</v>
      </c>
      <c r="AD5528">
        <v>27500</v>
      </c>
      <c r="AF5528" t="s">
        <v>5412</v>
      </c>
      <c r="AH5528">
        <v>435683</v>
      </c>
    </row>
    <row r="5529" spans="1:34" x14ac:dyDescent="0.25">
      <c r="A5529" t="s">
        <v>19002</v>
      </c>
      <c r="B5529" s="24">
        <v>45888</v>
      </c>
      <c r="C5529" t="s">
        <v>19003</v>
      </c>
      <c r="D5529" t="s">
        <v>18983</v>
      </c>
      <c r="E5529" t="s">
        <v>19004</v>
      </c>
      <c r="F5529" t="s">
        <v>18939</v>
      </c>
      <c r="G5529" t="s">
        <v>18939</v>
      </c>
      <c r="H5529">
        <f>Table1[[#This Row],[GrnPostDate]]-Table1[[#This Row],[PoDate]]</f>
        <v>3</v>
      </c>
      <c r="I5529" t="s">
        <v>2319</v>
      </c>
      <c r="J5529" t="s">
        <v>90</v>
      </c>
      <c r="K5529" t="s">
        <v>11452</v>
      </c>
      <c r="M5529">
        <v>767</v>
      </c>
      <c r="O5529" t="s">
        <v>19006</v>
      </c>
      <c r="P5529">
        <v>15</v>
      </c>
      <c r="Q5529">
        <v>5000</v>
      </c>
      <c r="R5529">
        <v>5000</v>
      </c>
      <c r="S5529" s="25">
        <f>Table1[[#This Row],[RcvdQuantity]]/Table1[[#This Row],[POQty]]</f>
        <v>1</v>
      </c>
      <c r="T5529">
        <v>0</v>
      </c>
      <c r="U5529">
        <v>0</v>
      </c>
      <c r="V5529">
        <v>0</v>
      </c>
      <c r="W5529">
        <v>0</v>
      </c>
      <c r="X5529">
        <v>15</v>
      </c>
      <c r="Y5529">
        <v>15</v>
      </c>
      <c r="Z5529">
        <v>15</v>
      </c>
      <c r="AA5529">
        <v>0</v>
      </c>
      <c r="AB5529">
        <v>0</v>
      </c>
      <c r="AC5529">
        <v>75000</v>
      </c>
      <c r="AD5529">
        <v>75000</v>
      </c>
      <c r="AF5529" t="s">
        <v>5412</v>
      </c>
      <c r="AH5529">
        <v>435684</v>
      </c>
    </row>
    <row r="5530" spans="1:34" x14ac:dyDescent="0.25">
      <c r="A5530" t="s">
        <v>19002</v>
      </c>
      <c r="B5530" s="24">
        <v>45888</v>
      </c>
      <c r="C5530" t="s">
        <v>19003</v>
      </c>
      <c r="D5530" t="s">
        <v>18983</v>
      </c>
      <c r="E5530" t="s">
        <v>19004</v>
      </c>
      <c r="F5530" t="s">
        <v>18939</v>
      </c>
      <c r="G5530" t="s">
        <v>18939</v>
      </c>
      <c r="H5530">
        <f>Table1[[#This Row],[GrnPostDate]]-Table1[[#This Row],[PoDate]]</f>
        <v>3</v>
      </c>
      <c r="I5530" t="s">
        <v>2319</v>
      </c>
      <c r="J5530" t="s">
        <v>90</v>
      </c>
      <c r="K5530" t="s">
        <v>6810</v>
      </c>
      <c r="M5530">
        <v>768</v>
      </c>
      <c r="O5530" t="s">
        <v>19007</v>
      </c>
      <c r="P5530">
        <v>14</v>
      </c>
      <c r="Q5530">
        <v>5000</v>
      </c>
      <c r="R5530">
        <v>5000</v>
      </c>
      <c r="S5530" s="25">
        <f>Table1[[#This Row],[RcvdQuantity]]/Table1[[#This Row],[POQty]]</f>
        <v>1</v>
      </c>
      <c r="T5530">
        <v>0</v>
      </c>
      <c r="U5530">
        <v>0</v>
      </c>
      <c r="V5530">
        <v>0</v>
      </c>
      <c r="W5530">
        <v>0</v>
      </c>
      <c r="X5530">
        <v>14</v>
      </c>
      <c r="Y5530">
        <v>14</v>
      </c>
      <c r="Z5530">
        <v>14</v>
      </c>
      <c r="AA5530">
        <v>0</v>
      </c>
      <c r="AB5530">
        <v>0</v>
      </c>
      <c r="AC5530">
        <v>70000</v>
      </c>
      <c r="AD5530">
        <v>70000</v>
      </c>
      <c r="AF5530" t="s">
        <v>5412</v>
      </c>
      <c r="AH5530">
        <v>435685</v>
      </c>
    </row>
    <row r="5531" spans="1:34" x14ac:dyDescent="0.25">
      <c r="A5531" t="s">
        <v>19002</v>
      </c>
      <c r="B5531" s="24">
        <v>45888</v>
      </c>
      <c r="C5531" t="s">
        <v>19003</v>
      </c>
      <c r="D5531" t="s">
        <v>18983</v>
      </c>
      <c r="E5531" t="s">
        <v>19004</v>
      </c>
      <c r="F5531" t="s">
        <v>18939</v>
      </c>
      <c r="G5531" t="s">
        <v>18939</v>
      </c>
      <c r="H5531">
        <f>Table1[[#This Row],[GrnPostDate]]-Table1[[#This Row],[PoDate]]</f>
        <v>3</v>
      </c>
      <c r="I5531" t="s">
        <v>2319</v>
      </c>
      <c r="J5531" t="s">
        <v>90</v>
      </c>
      <c r="K5531" t="s">
        <v>6203</v>
      </c>
      <c r="M5531">
        <v>898</v>
      </c>
      <c r="O5531" t="s">
        <v>6785</v>
      </c>
      <c r="P5531">
        <v>170</v>
      </c>
      <c r="Q5531">
        <v>300</v>
      </c>
      <c r="R5531">
        <v>300</v>
      </c>
      <c r="S5531" s="25">
        <f>Table1[[#This Row],[RcvdQuantity]]/Table1[[#This Row],[POQty]]</f>
        <v>1</v>
      </c>
      <c r="T5531">
        <v>0</v>
      </c>
      <c r="U5531">
        <v>0</v>
      </c>
      <c r="V5531">
        <v>0</v>
      </c>
      <c r="W5531">
        <v>0</v>
      </c>
      <c r="X5531">
        <v>170</v>
      </c>
      <c r="Y5531">
        <v>170</v>
      </c>
      <c r="Z5531">
        <v>170</v>
      </c>
      <c r="AA5531">
        <v>0</v>
      </c>
      <c r="AB5531">
        <v>0</v>
      </c>
      <c r="AC5531">
        <v>51000</v>
      </c>
      <c r="AD5531">
        <v>51000</v>
      </c>
      <c r="AF5531" t="s">
        <v>5412</v>
      </c>
      <c r="AH5531">
        <v>435686</v>
      </c>
    </row>
    <row r="5532" spans="1:34" x14ac:dyDescent="0.25">
      <c r="A5532" t="s">
        <v>19008</v>
      </c>
      <c r="B5532" s="24">
        <v>45888</v>
      </c>
      <c r="C5532" t="s">
        <v>19009</v>
      </c>
      <c r="D5532" t="s">
        <v>18983</v>
      </c>
      <c r="E5532" t="s">
        <v>19010</v>
      </c>
      <c r="F5532" t="s">
        <v>18939</v>
      </c>
      <c r="G5532" t="s">
        <v>18939</v>
      </c>
      <c r="H5532">
        <f>Table1[[#This Row],[GrnPostDate]]-Table1[[#This Row],[PoDate]]</f>
        <v>3</v>
      </c>
      <c r="I5532" t="s">
        <v>2319</v>
      </c>
      <c r="J5532" t="s">
        <v>90</v>
      </c>
      <c r="K5532" t="s">
        <v>7816</v>
      </c>
      <c r="M5532">
        <v>979</v>
      </c>
      <c r="O5532" t="s">
        <v>19011</v>
      </c>
      <c r="P5532">
        <v>20</v>
      </c>
      <c r="Q5532">
        <v>300</v>
      </c>
      <c r="R5532">
        <v>300</v>
      </c>
      <c r="S5532" s="25">
        <f>Table1[[#This Row],[RcvdQuantity]]/Table1[[#This Row],[POQty]]</f>
        <v>1</v>
      </c>
      <c r="T5532">
        <v>0</v>
      </c>
      <c r="U5532">
        <v>0</v>
      </c>
      <c r="V5532">
        <v>0</v>
      </c>
      <c r="W5532">
        <v>0</v>
      </c>
      <c r="X5532">
        <v>20</v>
      </c>
      <c r="Y5532">
        <v>20</v>
      </c>
      <c r="Z5532">
        <v>20</v>
      </c>
      <c r="AA5532">
        <v>0</v>
      </c>
      <c r="AB5532">
        <v>0</v>
      </c>
      <c r="AC5532">
        <v>6000</v>
      </c>
      <c r="AD5532">
        <v>6000</v>
      </c>
      <c r="AF5532" t="s">
        <v>5412</v>
      </c>
      <c r="AH5532">
        <v>435687</v>
      </c>
    </row>
    <row r="5533" spans="1:34" x14ac:dyDescent="0.25">
      <c r="A5533" t="s">
        <v>19008</v>
      </c>
      <c r="B5533" s="24">
        <v>45888</v>
      </c>
      <c r="C5533" t="s">
        <v>19009</v>
      </c>
      <c r="D5533" t="s">
        <v>18983</v>
      </c>
      <c r="E5533" t="s">
        <v>19010</v>
      </c>
      <c r="F5533" t="s">
        <v>18939</v>
      </c>
      <c r="G5533" t="s">
        <v>18939</v>
      </c>
      <c r="H5533">
        <f>Table1[[#This Row],[GrnPostDate]]-Table1[[#This Row],[PoDate]]</f>
        <v>3</v>
      </c>
      <c r="I5533" t="s">
        <v>2319</v>
      </c>
      <c r="J5533" t="s">
        <v>90</v>
      </c>
      <c r="K5533" t="s">
        <v>8314</v>
      </c>
      <c r="M5533">
        <v>20384</v>
      </c>
      <c r="O5533" t="s">
        <v>18842</v>
      </c>
      <c r="P5533">
        <v>4500</v>
      </c>
      <c r="Q5533">
        <v>20</v>
      </c>
      <c r="R5533">
        <v>20</v>
      </c>
      <c r="S5533" s="25">
        <f>Table1[[#This Row],[RcvdQuantity]]/Table1[[#This Row],[POQty]]</f>
        <v>1</v>
      </c>
      <c r="T5533">
        <v>0</v>
      </c>
      <c r="U5533">
        <v>0</v>
      </c>
      <c r="V5533">
        <v>0</v>
      </c>
      <c r="W5533">
        <v>0</v>
      </c>
      <c r="X5533">
        <v>4500</v>
      </c>
      <c r="Y5533">
        <v>4500</v>
      </c>
      <c r="Z5533">
        <v>4500</v>
      </c>
      <c r="AA5533">
        <v>0</v>
      </c>
      <c r="AB5533">
        <v>0</v>
      </c>
      <c r="AC5533">
        <v>90000</v>
      </c>
      <c r="AD5533">
        <v>90000</v>
      </c>
      <c r="AF5533" t="s">
        <v>5412</v>
      </c>
      <c r="AH5533">
        <v>435688</v>
      </c>
    </row>
    <row r="5534" spans="1:34" x14ac:dyDescent="0.25">
      <c r="A5534" t="s">
        <v>19012</v>
      </c>
      <c r="B5534" s="24">
        <v>45888</v>
      </c>
      <c r="C5534" t="s">
        <v>19013</v>
      </c>
      <c r="D5534" t="s">
        <v>18925</v>
      </c>
      <c r="E5534" t="s">
        <v>19014</v>
      </c>
      <c r="F5534" t="s">
        <v>18939</v>
      </c>
      <c r="G5534" t="s">
        <v>18939</v>
      </c>
      <c r="H5534">
        <f>Table1[[#This Row],[GrnPostDate]]-Table1[[#This Row],[PoDate]]</f>
        <v>3</v>
      </c>
      <c r="I5534" t="s">
        <v>12934</v>
      </c>
      <c r="J5534" t="s">
        <v>90</v>
      </c>
      <c r="K5534" t="s">
        <v>5825</v>
      </c>
      <c r="M5534">
        <v>13585</v>
      </c>
      <c r="O5534" t="s">
        <v>37</v>
      </c>
      <c r="P5534">
        <v>137.5</v>
      </c>
      <c r="Q5534">
        <v>2400</v>
      </c>
      <c r="R5534">
        <v>2400</v>
      </c>
      <c r="S5534" s="25">
        <f>Table1[[#This Row],[RcvdQuantity]]/Table1[[#This Row],[POQty]]</f>
        <v>1</v>
      </c>
      <c r="T5534">
        <v>0</v>
      </c>
      <c r="U5534">
        <v>0</v>
      </c>
      <c r="V5534">
        <v>0</v>
      </c>
      <c r="W5534">
        <v>0</v>
      </c>
      <c r="X5534">
        <v>137.5</v>
      </c>
      <c r="Y5534">
        <v>137.5</v>
      </c>
      <c r="Z5534">
        <v>137.5</v>
      </c>
      <c r="AA5534">
        <v>0</v>
      </c>
      <c r="AB5534">
        <v>0</v>
      </c>
      <c r="AC5534">
        <v>330000</v>
      </c>
      <c r="AD5534">
        <v>330000</v>
      </c>
      <c r="AF5534" t="s">
        <v>5412</v>
      </c>
      <c r="AH5534">
        <v>435689</v>
      </c>
    </row>
    <row r="5535" spans="1:34" x14ac:dyDescent="0.25">
      <c r="A5535" t="s">
        <v>19015</v>
      </c>
      <c r="B5535" s="24">
        <v>45888</v>
      </c>
      <c r="C5535" t="s">
        <v>19016</v>
      </c>
      <c r="D5535" t="s">
        <v>18925</v>
      </c>
      <c r="E5535" t="s">
        <v>19017</v>
      </c>
      <c r="F5535" t="s">
        <v>18939</v>
      </c>
      <c r="G5535" t="s">
        <v>18939</v>
      </c>
      <c r="H5535">
        <f>Table1[[#This Row],[GrnPostDate]]-Table1[[#This Row],[PoDate]]</f>
        <v>3</v>
      </c>
      <c r="I5535" t="s">
        <v>7680</v>
      </c>
      <c r="J5535" t="s">
        <v>7003</v>
      </c>
      <c r="K5535" t="s">
        <v>19018</v>
      </c>
      <c r="M5535">
        <v>11752</v>
      </c>
      <c r="O5535" t="s">
        <v>19019</v>
      </c>
      <c r="P5535">
        <v>10482.299999999999</v>
      </c>
      <c r="Q5535">
        <v>5</v>
      </c>
      <c r="R5535">
        <v>5</v>
      </c>
      <c r="S5535" s="25">
        <f>Table1[[#This Row],[RcvdQuantity]]/Table1[[#This Row],[POQty]]</f>
        <v>1</v>
      </c>
      <c r="T5535">
        <v>0</v>
      </c>
      <c r="U5535">
        <v>0</v>
      </c>
      <c r="V5535">
        <v>16</v>
      </c>
      <c r="W5535">
        <v>8385.84</v>
      </c>
      <c r="X5535">
        <v>12159.47</v>
      </c>
      <c r="Y5535">
        <v>12159.47</v>
      </c>
      <c r="Z5535">
        <v>12159.47</v>
      </c>
      <c r="AA5535">
        <v>0</v>
      </c>
      <c r="AB5535">
        <v>0</v>
      </c>
      <c r="AC5535">
        <v>60797.34</v>
      </c>
      <c r="AD5535">
        <v>69183.179999999993</v>
      </c>
      <c r="AF5535" t="s">
        <v>5412</v>
      </c>
      <c r="AH5535">
        <v>435692</v>
      </c>
    </row>
    <row r="5536" spans="1:34" x14ac:dyDescent="0.25">
      <c r="A5536" t="s">
        <v>19015</v>
      </c>
      <c r="B5536" s="24">
        <v>45888</v>
      </c>
      <c r="C5536" t="s">
        <v>19016</v>
      </c>
      <c r="D5536" t="s">
        <v>18925</v>
      </c>
      <c r="E5536" t="s">
        <v>19017</v>
      </c>
      <c r="F5536" t="s">
        <v>18939</v>
      </c>
      <c r="G5536" t="s">
        <v>18939</v>
      </c>
      <c r="H5536">
        <f>Table1[[#This Row],[GrnPostDate]]-Table1[[#This Row],[PoDate]]</f>
        <v>3</v>
      </c>
      <c r="I5536" t="s">
        <v>7680</v>
      </c>
      <c r="J5536" t="s">
        <v>7003</v>
      </c>
      <c r="K5536" t="s">
        <v>19020</v>
      </c>
      <c r="M5536">
        <v>11749</v>
      </c>
      <c r="O5536" t="s">
        <v>19021</v>
      </c>
      <c r="P5536">
        <v>10482.299999999999</v>
      </c>
      <c r="Q5536">
        <v>10</v>
      </c>
      <c r="R5536">
        <v>10</v>
      </c>
      <c r="S5536" s="25">
        <f>Table1[[#This Row],[RcvdQuantity]]/Table1[[#This Row],[POQty]]</f>
        <v>1</v>
      </c>
      <c r="T5536">
        <v>0</v>
      </c>
      <c r="U5536">
        <v>0</v>
      </c>
      <c r="V5536">
        <v>16</v>
      </c>
      <c r="W5536">
        <v>16771.68</v>
      </c>
      <c r="X5536">
        <v>12159.47</v>
      </c>
      <c r="Y5536">
        <v>12159.47</v>
      </c>
      <c r="Z5536">
        <v>12159.47</v>
      </c>
      <c r="AA5536">
        <v>0</v>
      </c>
      <c r="AB5536">
        <v>0</v>
      </c>
      <c r="AC5536">
        <v>121594.68</v>
      </c>
      <c r="AD5536">
        <v>138366.35999999999</v>
      </c>
      <c r="AF5536" t="s">
        <v>5412</v>
      </c>
      <c r="AH5536">
        <v>435693</v>
      </c>
    </row>
    <row r="5537" spans="1:34" x14ac:dyDescent="0.25">
      <c r="A5537" t="s">
        <v>19015</v>
      </c>
      <c r="B5537" s="24">
        <v>45888</v>
      </c>
      <c r="C5537" t="s">
        <v>19016</v>
      </c>
      <c r="D5537" t="s">
        <v>18925</v>
      </c>
      <c r="E5537" t="s">
        <v>19017</v>
      </c>
      <c r="F5537" t="s">
        <v>18939</v>
      </c>
      <c r="G5537" t="s">
        <v>18939</v>
      </c>
      <c r="H5537">
        <f>Table1[[#This Row],[GrnPostDate]]-Table1[[#This Row],[PoDate]]</f>
        <v>3</v>
      </c>
      <c r="I5537" t="s">
        <v>7680</v>
      </c>
      <c r="J5537" t="s">
        <v>7003</v>
      </c>
      <c r="K5537" t="s">
        <v>19022</v>
      </c>
      <c r="M5537">
        <v>47840</v>
      </c>
      <c r="N5537" t="s">
        <v>19023</v>
      </c>
      <c r="O5537" t="s">
        <v>19024</v>
      </c>
      <c r="P5537">
        <v>803.7</v>
      </c>
      <c r="Q5537">
        <v>30</v>
      </c>
      <c r="R5537">
        <v>30</v>
      </c>
      <c r="S5537" s="25">
        <f>Table1[[#This Row],[RcvdQuantity]]/Table1[[#This Row],[POQty]]</f>
        <v>1</v>
      </c>
      <c r="T5537">
        <v>0</v>
      </c>
      <c r="U5537">
        <v>0</v>
      </c>
      <c r="V5537">
        <v>16</v>
      </c>
      <c r="W5537">
        <v>3857.76</v>
      </c>
      <c r="X5537">
        <v>932.29</v>
      </c>
      <c r="Y5537">
        <v>932.29</v>
      </c>
      <c r="Z5537">
        <v>932.29</v>
      </c>
      <c r="AA5537">
        <v>0</v>
      </c>
      <c r="AB5537">
        <v>0</v>
      </c>
      <c r="AC5537">
        <v>27968.76</v>
      </c>
      <c r="AD5537">
        <v>31826.52</v>
      </c>
      <c r="AF5537" t="s">
        <v>5412</v>
      </c>
      <c r="AH5537">
        <v>435694</v>
      </c>
    </row>
    <row r="5538" spans="1:34" x14ac:dyDescent="0.25">
      <c r="A5538" t="s">
        <v>19025</v>
      </c>
      <c r="B5538" s="24">
        <v>45888</v>
      </c>
      <c r="C5538" t="s">
        <v>19026</v>
      </c>
      <c r="D5538" t="s">
        <v>18925</v>
      </c>
      <c r="E5538" t="s">
        <v>19027</v>
      </c>
      <c r="F5538" t="s">
        <v>18939</v>
      </c>
      <c r="G5538" t="s">
        <v>18939</v>
      </c>
      <c r="H5538">
        <f>Table1[[#This Row],[GrnPostDate]]-Table1[[#This Row],[PoDate]]</f>
        <v>3</v>
      </c>
      <c r="I5538" t="s">
        <v>7263</v>
      </c>
      <c r="J5538" t="s">
        <v>7003</v>
      </c>
      <c r="K5538" t="s">
        <v>19028</v>
      </c>
      <c r="M5538">
        <v>47229</v>
      </c>
      <c r="N5538" t="s">
        <v>119</v>
      </c>
      <c r="O5538" t="s">
        <v>19029</v>
      </c>
      <c r="P5538">
        <v>5800</v>
      </c>
      <c r="Q5538">
        <v>10</v>
      </c>
      <c r="R5538">
        <v>10</v>
      </c>
      <c r="S5538" s="25">
        <f>Table1[[#This Row],[RcvdQuantity]]/Table1[[#This Row],[POQty]]</f>
        <v>1</v>
      </c>
      <c r="T5538">
        <v>0</v>
      </c>
      <c r="U5538">
        <v>0</v>
      </c>
      <c r="V5538">
        <v>0</v>
      </c>
      <c r="W5538">
        <v>0</v>
      </c>
      <c r="X5538">
        <v>5800</v>
      </c>
      <c r="Y5538">
        <v>5800</v>
      </c>
      <c r="Z5538">
        <v>5800</v>
      </c>
      <c r="AA5538">
        <v>0</v>
      </c>
      <c r="AB5538">
        <v>0</v>
      </c>
      <c r="AC5538">
        <v>58000</v>
      </c>
      <c r="AD5538">
        <v>58000</v>
      </c>
      <c r="AF5538" t="s">
        <v>5412</v>
      </c>
      <c r="AH5538">
        <v>435697</v>
      </c>
    </row>
    <row r="5539" spans="1:34" x14ac:dyDescent="0.25">
      <c r="A5539" t="s">
        <v>19025</v>
      </c>
      <c r="B5539" s="24">
        <v>45888</v>
      </c>
      <c r="C5539" t="s">
        <v>19026</v>
      </c>
      <c r="D5539" t="s">
        <v>18925</v>
      </c>
      <c r="E5539" t="s">
        <v>19027</v>
      </c>
      <c r="F5539" t="s">
        <v>18939</v>
      </c>
      <c r="G5539" t="s">
        <v>18939</v>
      </c>
      <c r="H5539">
        <f>Table1[[#This Row],[GrnPostDate]]-Table1[[#This Row],[PoDate]]</f>
        <v>3</v>
      </c>
      <c r="I5539" t="s">
        <v>7263</v>
      </c>
      <c r="J5539" t="s">
        <v>7003</v>
      </c>
      <c r="K5539" t="s">
        <v>19030</v>
      </c>
      <c r="M5539">
        <v>47230</v>
      </c>
      <c r="N5539" t="s">
        <v>19031</v>
      </c>
      <c r="O5539" t="s">
        <v>19032</v>
      </c>
      <c r="P5539">
        <v>5800</v>
      </c>
      <c r="Q5539">
        <v>10</v>
      </c>
      <c r="R5539">
        <v>10</v>
      </c>
      <c r="S5539" s="25">
        <f>Table1[[#This Row],[RcvdQuantity]]/Table1[[#This Row],[POQty]]</f>
        <v>1</v>
      </c>
      <c r="T5539">
        <v>0</v>
      </c>
      <c r="U5539">
        <v>0</v>
      </c>
      <c r="V5539">
        <v>0</v>
      </c>
      <c r="W5539">
        <v>0</v>
      </c>
      <c r="X5539">
        <v>5800</v>
      </c>
      <c r="Y5539">
        <v>5800</v>
      </c>
      <c r="Z5539">
        <v>5800</v>
      </c>
      <c r="AA5539">
        <v>0</v>
      </c>
      <c r="AB5539">
        <v>0</v>
      </c>
      <c r="AC5539">
        <v>58000</v>
      </c>
      <c r="AD5539">
        <v>58000</v>
      </c>
      <c r="AF5539" t="s">
        <v>5412</v>
      </c>
      <c r="AH5539">
        <v>435698</v>
      </c>
    </row>
    <row r="5540" spans="1:34" x14ac:dyDescent="0.25">
      <c r="A5540" t="s">
        <v>19025</v>
      </c>
      <c r="B5540" s="24">
        <v>45888</v>
      </c>
      <c r="C5540" t="s">
        <v>19026</v>
      </c>
      <c r="D5540" t="s">
        <v>18925</v>
      </c>
      <c r="E5540" t="s">
        <v>19027</v>
      </c>
      <c r="F5540" t="s">
        <v>18939</v>
      </c>
      <c r="G5540" t="s">
        <v>18939</v>
      </c>
      <c r="H5540">
        <f>Table1[[#This Row],[GrnPostDate]]-Table1[[#This Row],[PoDate]]</f>
        <v>3</v>
      </c>
      <c r="I5540" t="s">
        <v>7263</v>
      </c>
      <c r="J5540" t="s">
        <v>7003</v>
      </c>
      <c r="K5540" t="s">
        <v>8613</v>
      </c>
      <c r="M5540">
        <v>13359</v>
      </c>
      <c r="O5540" t="s">
        <v>19033</v>
      </c>
      <c r="P5540">
        <v>440</v>
      </c>
      <c r="Q5540">
        <v>15</v>
      </c>
      <c r="R5540">
        <v>15</v>
      </c>
      <c r="S5540" s="25">
        <f>Table1[[#This Row],[RcvdQuantity]]/Table1[[#This Row],[POQty]]</f>
        <v>1</v>
      </c>
      <c r="T5540">
        <v>0</v>
      </c>
      <c r="U5540">
        <v>0</v>
      </c>
      <c r="V5540">
        <v>0</v>
      </c>
      <c r="W5540">
        <v>0</v>
      </c>
      <c r="X5540">
        <v>440</v>
      </c>
      <c r="Y5540">
        <v>440</v>
      </c>
      <c r="Z5540">
        <v>440</v>
      </c>
      <c r="AA5540">
        <v>0</v>
      </c>
      <c r="AB5540">
        <v>0</v>
      </c>
      <c r="AC5540">
        <v>6600</v>
      </c>
      <c r="AD5540">
        <v>6600</v>
      </c>
      <c r="AF5540" t="s">
        <v>5412</v>
      </c>
      <c r="AH5540">
        <v>435699</v>
      </c>
    </row>
    <row r="5541" spans="1:34" x14ac:dyDescent="0.25">
      <c r="A5541" t="s">
        <v>19025</v>
      </c>
      <c r="B5541" s="24">
        <v>45888</v>
      </c>
      <c r="C5541" t="s">
        <v>19026</v>
      </c>
      <c r="D5541" t="s">
        <v>18925</v>
      </c>
      <c r="E5541" t="s">
        <v>19027</v>
      </c>
      <c r="F5541" t="s">
        <v>18939</v>
      </c>
      <c r="G5541" t="s">
        <v>18939</v>
      </c>
      <c r="H5541">
        <f>Table1[[#This Row],[GrnPostDate]]-Table1[[#This Row],[PoDate]]</f>
        <v>3</v>
      </c>
      <c r="I5541" t="s">
        <v>7263</v>
      </c>
      <c r="J5541" t="s">
        <v>90</v>
      </c>
      <c r="K5541" t="s">
        <v>8615</v>
      </c>
      <c r="M5541">
        <v>63108</v>
      </c>
      <c r="O5541" t="s">
        <v>37</v>
      </c>
      <c r="P5541">
        <v>750</v>
      </c>
      <c r="Q5541">
        <v>30</v>
      </c>
      <c r="R5541">
        <v>30</v>
      </c>
      <c r="S5541" s="25">
        <f>Table1[[#This Row],[RcvdQuantity]]/Table1[[#This Row],[POQty]]</f>
        <v>1</v>
      </c>
      <c r="T5541">
        <v>0</v>
      </c>
      <c r="U5541">
        <v>0</v>
      </c>
      <c r="V5541">
        <v>0</v>
      </c>
      <c r="W5541">
        <v>0</v>
      </c>
      <c r="X5541">
        <v>750</v>
      </c>
      <c r="Y5541">
        <v>750</v>
      </c>
      <c r="Z5541">
        <v>750</v>
      </c>
      <c r="AA5541">
        <v>0</v>
      </c>
      <c r="AB5541">
        <v>0</v>
      </c>
      <c r="AC5541">
        <v>22500</v>
      </c>
      <c r="AD5541">
        <v>22500</v>
      </c>
      <c r="AF5541" t="s">
        <v>5412</v>
      </c>
      <c r="AH5541">
        <v>435700</v>
      </c>
    </row>
    <row r="5542" spans="1:34" x14ac:dyDescent="0.25">
      <c r="A5542" t="s">
        <v>19025</v>
      </c>
      <c r="B5542" s="24">
        <v>45888</v>
      </c>
      <c r="C5542" t="s">
        <v>19026</v>
      </c>
      <c r="D5542" t="s">
        <v>18925</v>
      </c>
      <c r="E5542" t="s">
        <v>19027</v>
      </c>
      <c r="F5542" t="s">
        <v>18939</v>
      </c>
      <c r="G5542" t="s">
        <v>18939</v>
      </c>
      <c r="H5542">
        <f>Table1[[#This Row],[GrnPostDate]]-Table1[[#This Row],[PoDate]]</f>
        <v>3</v>
      </c>
      <c r="I5542" t="s">
        <v>7263</v>
      </c>
      <c r="J5542" t="s">
        <v>7003</v>
      </c>
      <c r="K5542" t="s">
        <v>19034</v>
      </c>
      <c r="M5542">
        <v>70428</v>
      </c>
      <c r="O5542" t="s">
        <v>19035</v>
      </c>
      <c r="P5542">
        <v>5800</v>
      </c>
      <c r="Q5542">
        <v>5</v>
      </c>
      <c r="R5542">
        <v>5</v>
      </c>
      <c r="S5542" s="25">
        <f>Table1[[#This Row],[RcvdQuantity]]/Table1[[#This Row],[POQty]]</f>
        <v>1</v>
      </c>
      <c r="T5542">
        <v>0</v>
      </c>
      <c r="U5542">
        <v>0</v>
      </c>
      <c r="V5542">
        <v>0</v>
      </c>
      <c r="W5542">
        <v>0</v>
      </c>
      <c r="X5542">
        <v>5800</v>
      </c>
      <c r="Y5542">
        <v>5800</v>
      </c>
      <c r="Z5542">
        <v>5800</v>
      </c>
      <c r="AA5542">
        <v>0</v>
      </c>
      <c r="AB5542">
        <v>0</v>
      </c>
      <c r="AC5542">
        <v>29000</v>
      </c>
      <c r="AD5542">
        <v>29000</v>
      </c>
      <c r="AF5542" t="s">
        <v>5412</v>
      </c>
      <c r="AH5542">
        <v>435701</v>
      </c>
    </row>
    <row r="5543" spans="1:34" x14ac:dyDescent="0.25">
      <c r="A5543" t="s">
        <v>19025</v>
      </c>
      <c r="B5543" s="24">
        <v>45888</v>
      </c>
      <c r="C5543" t="s">
        <v>19026</v>
      </c>
      <c r="D5543" t="s">
        <v>18925</v>
      </c>
      <c r="E5543" t="s">
        <v>19027</v>
      </c>
      <c r="F5543" t="s">
        <v>18939</v>
      </c>
      <c r="G5543" t="s">
        <v>18939</v>
      </c>
      <c r="H5543">
        <f>Table1[[#This Row],[GrnPostDate]]-Table1[[#This Row],[PoDate]]</f>
        <v>3</v>
      </c>
      <c r="I5543" t="s">
        <v>7263</v>
      </c>
      <c r="J5543" t="s">
        <v>7003</v>
      </c>
      <c r="K5543" t="s">
        <v>19036</v>
      </c>
      <c r="M5543">
        <v>70429</v>
      </c>
      <c r="O5543" t="s">
        <v>19037</v>
      </c>
      <c r="P5543">
        <v>5800</v>
      </c>
      <c r="Q5543">
        <v>5</v>
      </c>
      <c r="R5543">
        <v>5</v>
      </c>
      <c r="S5543" s="25">
        <f>Table1[[#This Row],[RcvdQuantity]]/Table1[[#This Row],[POQty]]</f>
        <v>1</v>
      </c>
      <c r="T5543">
        <v>0</v>
      </c>
      <c r="U5543">
        <v>0</v>
      </c>
      <c r="V5543">
        <v>0</v>
      </c>
      <c r="W5543">
        <v>0</v>
      </c>
      <c r="X5543">
        <v>5800</v>
      </c>
      <c r="Y5543">
        <v>5800</v>
      </c>
      <c r="Z5543">
        <v>5800</v>
      </c>
      <c r="AA5543">
        <v>0</v>
      </c>
      <c r="AB5543">
        <v>0</v>
      </c>
      <c r="AC5543">
        <v>29000</v>
      </c>
      <c r="AD5543">
        <v>29000</v>
      </c>
      <c r="AF5543" t="s">
        <v>5412</v>
      </c>
      <c r="AH5543">
        <v>435702</v>
      </c>
    </row>
    <row r="5544" spans="1:34" x14ac:dyDescent="0.25">
      <c r="A5544" t="s">
        <v>19025</v>
      </c>
      <c r="B5544" s="24">
        <v>45888</v>
      </c>
      <c r="C5544" t="s">
        <v>19026</v>
      </c>
      <c r="D5544" t="s">
        <v>18925</v>
      </c>
      <c r="E5544" t="s">
        <v>19027</v>
      </c>
      <c r="F5544" t="s">
        <v>18939</v>
      </c>
      <c r="G5544" t="s">
        <v>18939</v>
      </c>
      <c r="H5544">
        <f>Table1[[#This Row],[GrnPostDate]]-Table1[[#This Row],[PoDate]]</f>
        <v>3</v>
      </c>
      <c r="I5544" t="s">
        <v>7263</v>
      </c>
      <c r="J5544" t="s">
        <v>7003</v>
      </c>
      <c r="K5544" t="s">
        <v>19038</v>
      </c>
      <c r="M5544">
        <v>70430</v>
      </c>
      <c r="O5544" t="s">
        <v>19039</v>
      </c>
      <c r="P5544">
        <v>5800</v>
      </c>
      <c r="Q5544">
        <v>5</v>
      </c>
      <c r="R5544">
        <v>5</v>
      </c>
      <c r="S5544" s="25">
        <f>Table1[[#This Row],[RcvdQuantity]]/Table1[[#This Row],[POQty]]</f>
        <v>1</v>
      </c>
      <c r="T5544">
        <v>0</v>
      </c>
      <c r="U5544">
        <v>0</v>
      </c>
      <c r="V5544">
        <v>0</v>
      </c>
      <c r="W5544">
        <v>0</v>
      </c>
      <c r="X5544">
        <v>5800</v>
      </c>
      <c r="Y5544">
        <v>5800</v>
      </c>
      <c r="Z5544">
        <v>5800</v>
      </c>
      <c r="AA5544">
        <v>0</v>
      </c>
      <c r="AB5544">
        <v>0</v>
      </c>
      <c r="AC5544">
        <v>29000</v>
      </c>
      <c r="AD5544">
        <v>29000</v>
      </c>
      <c r="AF5544" t="s">
        <v>5412</v>
      </c>
      <c r="AH5544">
        <v>435703</v>
      </c>
    </row>
    <row r="5545" spans="1:34" x14ac:dyDescent="0.25">
      <c r="A5545" t="s">
        <v>19025</v>
      </c>
      <c r="B5545" s="24">
        <v>45888</v>
      </c>
      <c r="C5545" t="s">
        <v>19026</v>
      </c>
      <c r="D5545" t="s">
        <v>18925</v>
      </c>
      <c r="E5545" t="s">
        <v>19027</v>
      </c>
      <c r="F5545" t="s">
        <v>18939</v>
      </c>
      <c r="G5545" t="s">
        <v>18939</v>
      </c>
      <c r="H5545">
        <f>Table1[[#This Row],[GrnPostDate]]-Table1[[#This Row],[PoDate]]</f>
        <v>3</v>
      </c>
      <c r="I5545" t="s">
        <v>7263</v>
      </c>
      <c r="J5545" t="s">
        <v>7003</v>
      </c>
      <c r="K5545" t="s">
        <v>19040</v>
      </c>
      <c r="M5545">
        <v>70432</v>
      </c>
      <c r="O5545" t="s">
        <v>19041</v>
      </c>
      <c r="P5545">
        <v>5800</v>
      </c>
      <c r="Q5545">
        <v>5</v>
      </c>
      <c r="R5545">
        <v>5</v>
      </c>
      <c r="S5545" s="25">
        <f>Table1[[#This Row],[RcvdQuantity]]/Table1[[#This Row],[POQty]]</f>
        <v>1</v>
      </c>
      <c r="T5545">
        <v>0</v>
      </c>
      <c r="U5545">
        <v>0</v>
      </c>
      <c r="V5545">
        <v>0</v>
      </c>
      <c r="W5545">
        <v>0</v>
      </c>
      <c r="X5545">
        <v>5800</v>
      </c>
      <c r="Y5545">
        <v>5800</v>
      </c>
      <c r="Z5545">
        <v>5800</v>
      </c>
      <c r="AA5545">
        <v>0</v>
      </c>
      <c r="AB5545">
        <v>0</v>
      </c>
      <c r="AC5545">
        <v>29000</v>
      </c>
      <c r="AD5545">
        <v>29000</v>
      </c>
      <c r="AF5545" t="s">
        <v>5412</v>
      </c>
      <c r="AH5545">
        <v>435704</v>
      </c>
    </row>
    <row r="5546" spans="1:34" x14ac:dyDescent="0.25">
      <c r="A5546" t="s">
        <v>19025</v>
      </c>
      <c r="B5546" s="24">
        <v>45888</v>
      </c>
      <c r="C5546" t="s">
        <v>19026</v>
      </c>
      <c r="D5546" t="s">
        <v>18925</v>
      </c>
      <c r="E5546" t="s">
        <v>19027</v>
      </c>
      <c r="F5546" t="s">
        <v>18939</v>
      </c>
      <c r="G5546" t="s">
        <v>18939</v>
      </c>
      <c r="H5546">
        <f>Table1[[#This Row],[GrnPostDate]]-Table1[[#This Row],[PoDate]]</f>
        <v>3</v>
      </c>
      <c r="I5546" t="s">
        <v>7263</v>
      </c>
      <c r="J5546" t="s">
        <v>7003</v>
      </c>
      <c r="K5546" t="s">
        <v>19042</v>
      </c>
      <c r="M5546">
        <v>70434</v>
      </c>
      <c r="O5546" t="s">
        <v>19043</v>
      </c>
      <c r="P5546">
        <v>5800</v>
      </c>
      <c r="Q5546">
        <v>10</v>
      </c>
      <c r="R5546">
        <v>10</v>
      </c>
      <c r="S5546" s="25">
        <f>Table1[[#This Row],[RcvdQuantity]]/Table1[[#This Row],[POQty]]</f>
        <v>1</v>
      </c>
      <c r="T5546">
        <v>0</v>
      </c>
      <c r="U5546">
        <v>0</v>
      </c>
      <c r="V5546">
        <v>0</v>
      </c>
      <c r="W5546">
        <v>0</v>
      </c>
      <c r="X5546">
        <v>5800</v>
      </c>
      <c r="Y5546">
        <v>5800</v>
      </c>
      <c r="Z5546">
        <v>5800</v>
      </c>
      <c r="AA5546">
        <v>0</v>
      </c>
      <c r="AB5546">
        <v>0</v>
      </c>
      <c r="AC5546">
        <v>58000</v>
      </c>
      <c r="AD5546">
        <v>58000</v>
      </c>
      <c r="AF5546" t="s">
        <v>5412</v>
      </c>
      <c r="AH5546">
        <v>435705</v>
      </c>
    </row>
    <row r="5547" spans="1:34" x14ac:dyDescent="0.25">
      <c r="A5547" t="s">
        <v>19044</v>
      </c>
      <c r="B5547" s="24">
        <v>45888</v>
      </c>
      <c r="C5547" t="s">
        <v>19045</v>
      </c>
      <c r="D5547" t="s">
        <v>18925</v>
      </c>
      <c r="E5547" t="s">
        <v>19046</v>
      </c>
      <c r="F5547" t="s">
        <v>18939</v>
      </c>
      <c r="G5547" t="s">
        <v>18939</v>
      </c>
      <c r="H5547">
        <f>Table1[[#This Row],[GrnPostDate]]-Table1[[#This Row],[PoDate]]</f>
        <v>3</v>
      </c>
      <c r="I5547" t="s">
        <v>648</v>
      </c>
      <c r="J5547" t="s">
        <v>90</v>
      </c>
      <c r="K5547" t="s">
        <v>19047</v>
      </c>
      <c r="M5547">
        <v>16138</v>
      </c>
      <c r="O5547" t="s">
        <v>19048</v>
      </c>
      <c r="P5547">
        <v>163.89</v>
      </c>
      <c r="Q5547">
        <v>2000</v>
      </c>
      <c r="R5547">
        <v>500</v>
      </c>
      <c r="S5547" s="25">
        <f>Table1[[#This Row],[RcvdQuantity]]/Table1[[#This Row],[POQty]]</f>
        <v>0.25</v>
      </c>
      <c r="T5547">
        <v>1500</v>
      </c>
      <c r="U5547">
        <v>0</v>
      </c>
      <c r="V5547">
        <v>0</v>
      </c>
      <c r="W5547">
        <v>0</v>
      </c>
      <c r="X5547">
        <v>163.89</v>
      </c>
      <c r="Y5547">
        <v>163.89</v>
      </c>
      <c r="Z5547">
        <v>163.89</v>
      </c>
      <c r="AA5547">
        <v>0</v>
      </c>
      <c r="AB5547">
        <v>0</v>
      </c>
      <c r="AC5547">
        <v>81945</v>
      </c>
      <c r="AD5547">
        <v>81945</v>
      </c>
      <c r="AF5547" t="s">
        <v>5412</v>
      </c>
      <c r="AH5547">
        <v>435742</v>
      </c>
    </row>
    <row r="5548" spans="1:34" x14ac:dyDescent="0.25">
      <c r="A5548" t="s">
        <v>19049</v>
      </c>
      <c r="B5548" s="24">
        <v>45888</v>
      </c>
      <c r="C5548" t="s">
        <v>19050</v>
      </c>
      <c r="D5548" t="s">
        <v>18925</v>
      </c>
      <c r="E5548" t="s">
        <v>19051</v>
      </c>
      <c r="F5548" t="s">
        <v>18939</v>
      </c>
      <c r="G5548" t="s">
        <v>18939</v>
      </c>
      <c r="H5548">
        <f>Table1[[#This Row],[GrnPostDate]]-Table1[[#This Row],[PoDate]]</f>
        <v>3</v>
      </c>
      <c r="I5548" t="s">
        <v>6072</v>
      </c>
      <c r="J5548" t="s">
        <v>119</v>
      </c>
      <c r="K5548" t="s">
        <v>8297</v>
      </c>
      <c r="M5548">
        <v>409</v>
      </c>
      <c r="O5548" t="s">
        <v>19052</v>
      </c>
      <c r="P5548">
        <v>2871</v>
      </c>
      <c r="Q5548">
        <v>60</v>
      </c>
      <c r="R5548">
        <v>60</v>
      </c>
      <c r="S5548" s="25">
        <f>Table1[[#This Row],[RcvdQuantity]]/Table1[[#This Row],[POQty]]</f>
        <v>1</v>
      </c>
      <c r="T5548">
        <v>0</v>
      </c>
      <c r="U5548">
        <v>0</v>
      </c>
      <c r="V5548">
        <v>0</v>
      </c>
      <c r="W5548">
        <v>0</v>
      </c>
      <c r="X5548">
        <v>2871</v>
      </c>
      <c r="Y5548">
        <v>2871</v>
      </c>
      <c r="Z5548">
        <v>2871</v>
      </c>
      <c r="AA5548">
        <v>0</v>
      </c>
      <c r="AB5548">
        <v>0</v>
      </c>
      <c r="AC5548">
        <v>172260</v>
      </c>
      <c r="AD5548">
        <v>172260</v>
      </c>
      <c r="AF5548" t="s">
        <v>5412</v>
      </c>
      <c r="AH5548">
        <v>435744</v>
      </c>
    </row>
    <row r="5549" spans="1:34" x14ac:dyDescent="0.25">
      <c r="A5549" t="s">
        <v>19053</v>
      </c>
      <c r="B5549" s="24">
        <v>45877</v>
      </c>
      <c r="C5549" t="s">
        <v>19054</v>
      </c>
      <c r="D5549" t="s">
        <v>18925</v>
      </c>
      <c r="E5549" t="s">
        <v>19055</v>
      </c>
      <c r="F5549" t="s">
        <v>18939</v>
      </c>
      <c r="G5549" t="s">
        <v>18939</v>
      </c>
      <c r="H5549">
        <f>Table1[[#This Row],[GrnPostDate]]-Table1[[#This Row],[PoDate]]</f>
        <v>14</v>
      </c>
      <c r="I5549" t="s">
        <v>1176</v>
      </c>
      <c r="J5549" t="s">
        <v>5472</v>
      </c>
      <c r="K5549" t="s">
        <v>8759</v>
      </c>
      <c r="M5549">
        <v>17227</v>
      </c>
      <c r="O5549" t="s">
        <v>19056</v>
      </c>
      <c r="P5549">
        <v>60.6</v>
      </c>
      <c r="Q5549">
        <v>800</v>
      </c>
      <c r="R5549">
        <v>800</v>
      </c>
      <c r="S5549" s="25">
        <f>Table1[[#This Row],[RcvdQuantity]]/Table1[[#This Row],[POQty]]</f>
        <v>1</v>
      </c>
      <c r="T5549">
        <v>0</v>
      </c>
      <c r="U5549">
        <v>0</v>
      </c>
      <c r="V5549">
        <v>0</v>
      </c>
      <c r="W5549">
        <v>0</v>
      </c>
      <c r="X5549">
        <v>60.6</v>
      </c>
      <c r="Y5549">
        <v>60.6</v>
      </c>
      <c r="Z5549">
        <v>60.6</v>
      </c>
      <c r="AA5549">
        <v>0</v>
      </c>
      <c r="AB5549">
        <v>0</v>
      </c>
      <c r="AC5549">
        <v>48480</v>
      </c>
      <c r="AD5549">
        <v>48480</v>
      </c>
      <c r="AF5549" t="s">
        <v>5412</v>
      </c>
      <c r="AH5549">
        <v>435745</v>
      </c>
    </row>
    <row r="5550" spans="1:34" x14ac:dyDescent="0.25">
      <c r="A5550" t="s">
        <v>17695</v>
      </c>
      <c r="B5550" s="24">
        <v>45863</v>
      </c>
      <c r="C5550" t="s">
        <v>19057</v>
      </c>
      <c r="D5550" t="s">
        <v>18925</v>
      </c>
      <c r="E5550" t="s">
        <v>19058</v>
      </c>
      <c r="F5550" t="s">
        <v>18939</v>
      </c>
      <c r="G5550" t="s">
        <v>18939</v>
      </c>
      <c r="H5550">
        <f>Table1[[#This Row],[GrnPostDate]]-Table1[[#This Row],[PoDate]]</f>
        <v>28</v>
      </c>
      <c r="I5550" t="s">
        <v>5653</v>
      </c>
      <c r="J5550" t="s">
        <v>119</v>
      </c>
      <c r="K5550" t="s">
        <v>5675</v>
      </c>
      <c r="M5550">
        <v>18186</v>
      </c>
      <c r="O5550" t="s">
        <v>13096</v>
      </c>
      <c r="P5550">
        <v>291.17</v>
      </c>
      <c r="Q5550">
        <v>360</v>
      </c>
      <c r="R5550">
        <v>360</v>
      </c>
      <c r="S5550" s="25">
        <f>Table1[[#This Row],[RcvdQuantity]]/Table1[[#This Row],[POQty]]</f>
        <v>1</v>
      </c>
      <c r="T5550">
        <v>0</v>
      </c>
      <c r="U5550">
        <v>0</v>
      </c>
      <c r="V5550">
        <v>0</v>
      </c>
      <c r="W5550">
        <v>0</v>
      </c>
      <c r="X5550">
        <v>291.17</v>
      </c>
      <c r="Y5550">
        <v>291.17</v>
      </c>
      <c r="Z5550">
        <v>291.17</v>
      </c>
      <c r="AA5550">
        <v>0</v>
      </c>
      <c r="AB5550">
        <v>0</v>
      </c>
      <c r="AC5550">
        <v>104819.98</v>
      </c>
      <c r="AD5550">
        <v>104819.98</v>
      </c>
      <c r="AF5550" t="s">
        <v>5412</v>
      </c>
      <c r="AH5550">
        <v>435749</v>
      </c>
    </row>
    <row r="5551" spans="1:34" x14ac:dyDescent="0.25">
      <c r="A5551" t="s">
        <v>19059</v>
      </c>
      <c r="B5551" s="24">
        <v>45888</v>
      </c>
      <c r="C5551" t="s">
        <v>19060</v>
      </c>
      <c r="D5551" t="s">
        <v>18987</v>
      </c>
      <c r="E5551" t="s">
        <v>19061</v>
      </c>
      <c r="F5551" t="s">
        <v>18939</v>
      </c>
      <c r="G5551" t="s">
        <v>18939</v>
      </c>
      <c r="H5551">
        <f>Table1[[#This Row],[GrnPostDate]]-Table1[[#This Row],[PoDate]]</f>
        <v>3</v>
      </c>
      <c r="I5551" t="s">
        <v>1118</v>
      </c>
      <c r="J5551" t="s">
        <v>854</v>
      </c>
      <c r="K5551" t="s">
        <v>19062</v>
      </c>
      <c r="M5551">
        <v>15716</v>
      </c>
      <c r="O5551" t="s">
        <v>37</v>
      </c>
      <c r="P5551">
        <v>4200</v>
      </c>
      <c r="Q5551">
        <v>20</v>
      </c>
      <c r="R5551">
        <v>20</v>
      </c>
      <c r="S5551" s="25">
        <f>Table1[[#This Row],[RcvdQuantity]]/Table1[[#This Row],[POQty]]</f>
        <v>1</v>
      </c>
      <c r="T5551">
        <v>0</v>
      </c>
      <c r="U5551">
        <v>0</v>
      </c>
      <c r="V5551">
        <v>0</v>
      </c>
      <c r="W5551">
        <v>0</v>
      </c>
      <c r="X5551">
        <v>4200</v>
      </c>
      <c r="Y5551">
        <v>4200</v>
      </c>
      <c r="Z5551">
        <v>4200</v>
      </c>
      <c r="AA5551">
        <v>0</v>
      </c>
      <c r="AB5551">
        <v>0</v>
      </c>
      <c r="AC5551">
        <v>84000</v>
      </c>
      <c r="AD5551">
        <v>84000</v>
      </c>
      <c r="AF5551" t="s">
        <v>5503</v>
      </c>
      <c r="AH5551">
        <v>435750</v>
      </c>
    </row>
    <row r="5552" spans="1:34" x14ac:dyDescent="0.25">
      <c r="A5552" t="s">
        <v>19063</v>
      </c>
      <c r="B5552" s="24">
        <v>45889</v>
      </c>
      <c r="C5552" t="s">
        <v>19064</v>
      </c>
      <c r="D5552" t="s">
        <v>18983</v>
      </c>
      <c r="E5552" t="s">
        <v>19065</v>
      </c>
      <c r="F5552" t="s">
        <v>18939</v>
      </c>
      <c r="G5552" t="s">
        <v>18939</v>
      </c>
      <c r="H5552">
        <f>Table1[[#This Row],[GrnPostDate]]-Table1[[#This Row],[PoDate]]</f>
        <v>2</v>
      </c>
      <c r="I5552" t="s">
        <v>19066</v>
      </c>
      <c r="J5552" t="s">
        <v>34</v>
      </c>
      <c r="K5552" t="s">
        <v>19067</v>
      </c>
      <c r="M5552">
        <v>9185</v>
      </c>
      <c r="O5552" t="s">
        <v>37</v>
      </c>
      <c r="P5552">
        <v>13456</v>
      </c>
      <c r="Q5552">
        <v>1</v>
      </c>
      <c r="R5552">
        <v>1</v>
      </c>
      <c r="S5552" s="25">
        <f>Table1[[#This Row],[RcvdQuantity]]/Table1[[#This Row],[POQty]]</f>
        <v>1</v>
      </c>
      <c r="T5552">
        <v>0</v>
      </c>
      <c r="U5552">
        <v>0</v>
      </c>
      <c r="V5552">
        <v>0</v>
      </c>
      <c r="W5552">
        <v>0</v>
      </c>
      <c r="X5552">
        <v>13456</v>
      </c>
      <c r="Y5552">
        <v>13456</v>
      </c>
      <c r="Z5552">
        <v>13456</v>
      </c>
      <c r="AA5552">
        <v>0</v>
      </c>
      <c r="AB5552">
        <v>0</v>
      </c>
      <c r="AC5552">
        <v>13456</v>
      </c>
      <c r="AD5552">
        <v>13456</v>
      </c>
      <c r="AF5552" t="s">
        <v>5503</v>
      </c>
      <c r="AH5552">
        <v>435759</v>
      </c>
    </row>
    <row r="5553" spans="1:34" x14ac:dyDescent="0.25">
      <c r="A5553" t="s">
        <v>19063</v>
      </c>
      <c r="B5553" s="24">
        <v>45889</v>
      </c>
      <c r="C5553" t="s">
        <v>19064</v>
      </c>
      <c r="D5553" t="s">
        <v>18983</v>
      </c>
      <c r="E5553" t="s">
        <v>19065</v>
      </c>
      <c r="F5553" t="s">
        <v>18939</v>
      </c>
      <c r="G5553" t="s">
        <v>18939</v>
      </c>
      <c r="H5553">
        <f>Table1[[#This Row],[GrnPostDate]]-Table1[[#This Row],[PoDate]]</f>
        <v>2</v>
      </c>
      <c r="I5553" t="s">
        <v>19066</v>
      </c>
      <c r="J5553" t="s">
        <v>34</v>
      </c>
      <c r="K5553" t="s">
        <v>19068</v>
      </c>
      <c r="M5553">
        <v>42599</v>
      </c>
      <c r="N5553" t="s">
        <v>19069</v>
      </c>
      <c r="O5553" t="s">
        <v>37</v>
      </c>
      <c r="P5553">
        <v>13456</v>
      </c>
      <c r="Q5553">
        <v>1</v>
      </c>
      <c r="R5553">
        <v>1</v>
      </c>
      <c r="S5553" s="25">
        <f>Table1[[#This Row],[RcvdQuantity]]/Table1[[#This Row],[POQty]]</f>
        <v>1</v>
      </c>
      <c r="T5553">
        <v>0</v>
      </c>
      <c r="U5553">
        <v>0</v>
      </c>
      <c r="V5553">
        <v>0</v>
      </c>
      <c r="W5553">
        <v>0</v>
      </c>
      <c r="X5553">
        <v>13456</v>
      </c>
      <c r="Y5553">
        <v>13456</v>
      </c>
      <c r="Z5553">
        <v>13456</v>
      </c>
      <c r="AA5553">
        <v>0</v>
      </c>
      <c r="AB5553">
        <v>0</v>
      </c>
      <c r="AC5553">
        <v>13456</v>
      </c>
      <c r="AD5553">
        <v>13456</v>
      </c>
      <c r="AF5553" t="s">
        <v>5503</v>
      </c>
      <c r="AH5553">
        <v>435760</v>
      </c>
    </row>
    <row r="5554" spans="1:34" x14ac:dyDescent="0.25">
      <c r="A5554" t="s">
        <v>19063</v>
      </c>
      <c r="B5554" s="24">
        <v>45889</v>
      </c>
      <c r="C5554" t="s">
        <v>19064</v>
      </c>
      <c r="D5554" t="s">
        <v>18983</v>
      </c>
      <c r="E5554" t="s">
        <v>19065</v>
      </c>
      <c r="F5554" t="s">
        <v>18939</v>
      </c>
      <c r="G5554" t="s">
        <v>18939</v>
      </c>
      <c r="H5554">
        <f>Table1[[#This Row],[GrnPostDate]]-Table1[[#This Row],[PoDate]]</f>
        <v>2</v>
      </c>
      <c r="I5554" t="s">
        <v>19066</v>
      </c>
      <c r="J5554" t="s">
        <v>34</v>
      </c>
      <c r="K5554" t="s">
        <v>19070</v>
      </c>
      <c r="M5554">
        <v>39899</v>
      </c>
      <c r="O5554" t="s">
        <v>37</v>
      </c>
      <c r="P5554">
        <v>13456</v>
      </c>
      <c r="Q5554">
        <v>1</v>
      </c>
      <c r="R5554">
        <v>1</v>
      </c>
      <c r="S5554" s="25">
        <f>Table1[[#This Row],[RcvdQuantity]]/Table1[[#This Row],[POQty]]</f>
        <v>1</v>
      </c>
      <c r="T5554">
        <v>0</v>
      </c>
      <c r="U5554">
        <v>0</v>
      </c>
      <c r="V5554">
        <v>0</v>
      </c>
      <c r="W5554">
        <v>0</v>
      </c>
      <c r="X5554">
        <v>13456</v>
      </c>
      <c r="Y5554">
        <v>13456</v>
      </c>
      <c r="Z5554">
        <v>13456</v>
      </c>
      <c r="AA5554">
        <v>0</v>
      </c>
      <c r="AB5554">
        <v>0</v>
      </c>
      <c r="AC5554">
        <v>13456</v>
      </c>
      <c r="AD5554">
        <v>13456</v>
      </c>
      <c r="AF5554" t="s">
        <v>5503</v>
      </c>
      <c r="AH5554">
        <v>435761</v>
      </c>
    </row>
    <row r="5555" spans="1:34" x14ac:dyDescent="0.25">
      <c r="A5555" t="s">
        <v>19063</v>
      </c>
      <c r="B5555" s="24">
        <v>45889</v>
      </c>
      <c r="C5555" t="s">
        <v>19064</v>
      </c>
      <c r="D5555" t="s">
        <v>18983</v>
      </c>
      <c r="E5555" t="s">
        <v>19065</v>
      </c>
      <c r="F5555" t="s">
        <v>18939</v>
      </c>
      <c r="G5555" t="s">
        <v>18939</v>
      </c>
      <c r="H5555">
        <f>Table1[[#This Row],[GrnPostDate]]-Table1[[#This Row],[PoDate]]</f>
        <v>2</v>
      </c>
      <c r="I5555" t="s">
        <v>19066</v>
      </c>
      <c r="J5555" t="s">
        <v>34</v>
      </c>
      <c r="K5555" t="s">
        <v>19071</v>
      </c>
      <c r="M5555">
        <v>9186</v>
      </c>
      <c r="O5555" t="s">
        <v>37</v>
      </c>
      <c r="P5555">
        <v>13456</v>
      </c>
      <c r="Q5555">
        <v>1</v>
      </c>
      <c r="R5555">
        <v>1</v>
      </c>
      <c r="S5555" s="25">
        <f>Table1[[#This Row],[RcvdQuantity]]/Table1[[#This Row],[POQty]]</f>
        <v>1</v>
      </c>
      <c r="T5555">
        <v>0</v>
      </c>
      <c r="U5555">
        <v>0</v>
      </c>
      <c r="V5555">
        <v>0</v>
      </c>
      <c r="W5555">
        <v>0</v>
      </c>
      <c r="X5555">
        <v>13456</v>
      </c>
      <c r="Y5555">
        <v>13456</v>
      </c>
      <c r="Z5555">
        <v>13456</v>
      </c>
      <c r="AA5555">
        <v>0</v>
      </c>
      <c r="AB5555">
        <v>0</v>
      </c>
      <c r="AC5555">
        <v>13456</v>
      </c>
      <c r="AD5555">
        <v>13456</v>
      </c>
      <c r="AF5555" t="s">
        <v>5503</v>
      </c>
      <c r="AH5555">
        <v>435762</v>
      </c>
    </row>
    <row r="5556" spans="1:34" x14ac:dyDescent="0.25">
      <c r="A5556" t="s">
        <v>13177</v>
      </c>
      <c r="B5556" s="24">
        <v>45723</v>
      </c>
      <c r="C5556" t="s">
        <v>19072</v>
      </c>
      <c r="D5556" t="s">
        <v>18925</v>
      </c>
      <c r="E5556" t="s">
        <v>19073</v>
      </c>
      <c r="F5556" t="s">
        <v>18939</v>
      </c>
      <c r="G5556" t="s">
        <v>18939</v>
      </c>
      <c r="H5556">
        <f>Table1[[#This Row],[GrnPostDate]]-Table1[[#This Row],[PoDate]]</f>
        <v>168</v>
      </c>
      <c r="I5556" t="s">
        <v>188</v>
      </c>
      <c r="J5556" t="s">
        <v>119</v>
      </c>
      <c r="K5556" t="s">
        <v>7669</v>
      </c>
      <c r="M5556">
        <v>43446</v>
      </c>
      <c r="N5556" t="s">
        <v>7670</v>
      </c>
      <c r="O5556" t="s">
        <v>17484</v>
      </c>
      <c r="P5556">
        <v>34000</v>
      </c>
      <c r="Q5556">
        <v>8</v>
      </c>
      <c r="R5556">
        <v>8</v>
      </c>
      <c r="S5556" s="25">
        <f>Table1[[#This Row],[RcvdQuantity]]/Table1[[#This Row],[POQty]]</f>
        <v>1</v>
      </c>
      <c r="T5556">
        <v>0</v>
      </c>
      <c r="U5556">
        <v>0</v>
      </c>
      <c r="V5556">
        <v>16</v>
      </c>
      <c r="W5556">
        <v>43520</v>
      </c>
      <c r="X5556">
        <v>39440</v>
      </c>
      <c r="Y5556">
        <v>39440</v>
      </c>
      <c r="Z5556">
        <v>39440</v>
      </c>
      <c r="AA5556">
        <v>0</v>
      </c>
      <c r="AB5556">
        <v>0</v>
      </c>
      <c r="AC5556">
        <v>315520</v>
      </c>
      <c r="AD5556">
        <v>359040</v>
      </c>
      <c r="AF5556" t="s">
        <v>5412</v>
      </c>
      <c r="AH5556">
        <v>435786</v>
      </c>
    </row>
    <row r="5557" spans="1:34" x14ac:dyDescent="0.25">
      <c r="A5557" t="s">
        <v>13177</v>
      </c>
      <c r="B5557" s="24">
        <v>45723</v>
      </c>
      <c r="C5557" t="s">
        <v>19072</v>
      </c>
      <c r="D5557" t="s">
        <v>18925</v>
      </c>
      <c r="E5557" t="s">
        <v>19073</v>
      </c>
      <c r="F5557" t="s">
        <v>18939</v>
      </c>
      <c r="G5557" t="s">
        <v>18939</v>
      </c>
      <c r="H5557">
        <f>Table1[[#This Row],[GrnPostDate]]-Table1[[#This Row],[PoDate]]</f>
        <v>168</v>
      </c>
      <c r="I5557" t="s">
        <v>188</v>
      </c>
      <c r="J5557" t="s">
        <v>119</v>
      </c>
      <c r="K5557" t="s">
        <v>7675</v>
      </c>
      <c r="M5557">
        <v>43451</v>
      </c>
      <c r="N5557" t="s">
        <v>7670</v>
      </c>
      <c r="O5557" t="s">
        <v>17485</v>
      </c>
      <c r="P5557">
        <v>280420.09999999998</v>
      </c>
      <c r="Q5557">
        <v>2</v>
      </c>
      <c r="R5557">
        <v>2</v>
      </c>
      <c r="S5557" s="25">
        <f>Table1[[#This Row],[RcvdQuantity]]/Table1[[#This Row],[POQty]]</f>
        <v>1</v>
      </c>
      <c r="T5557">
        <v>0</v>
      </c>
      <c r="U5557">
        <v>0</v>
      </c>
      <c r="V5557">
        <v>16</v>
      </c>
      <c r="W5557">
        <v>89734.432000000001</v>
      </c>
      <c r="X5557">
        <v>325287.32</v>
      </c>
      <c r="Y5557">
        <v>325287.3</v>
      </c>
      <c r="Z5557">
        <v>325287.32</v>
      </c>
      <c r="AA5557">
        <v>0</v>
      </c>
      <c r="AB5557">
        <v>0</v>
      </c>
      <c r="AC5557">
        <v>650574.63</v>
      </c>
      <c r="AD5557">
        <v>740309.06</v>
      </c>
      <c r="AF5557" t="s">
        <v>5412</v>
      </c>
      <c r="AH5557">
        <v>435787</v>
      </c>
    </row>
    <row r="5558" spans="1:34" x14ac:dyDescent="0.25">
      <c r="A5558" t="s">
        <v>13177</v>
      </c>
      <c r="B5558" s="24">
        <v>45723</v>
      </c>
      <c r="C5558" t="s">
        <v>19072</v>
      </c>
      <c r="D5558" t="s">
        <v>18925</v>
      </c>
      <c r="E5558" t="s">
        <v>19073</v>
      </c>
      <c r="F5558" t="s">
        <v>18939</v>
      </c>
      <c r="G5558" t="s">
        <v>18939</v>
      </c>
      <c r="H5558">
        <f>Table1[[#This Row],[GrnPostDate]]-Table1[[#This Row],[PoDate]]</f>
        <v>168</v>
      </c>
      <c r="I5558" t="s">
        <v>188</v>
      </c>
      <c r="J5558" t="s">
        <v>119</v>
      </c>
      <c r="K5558" t="s">
        <v>9948</v>
      </c>
      <c r="M5558">
        <v>43453</v>
      </c>
      <c r="N5558" t="s">
        <v>9949</v>
      </c>
      <c r="O5558" t="s">
        <v>17486</v>
      </c>
      <c r="P5558">
        <v>164825.20000000001</v>
      </c>
      <c r="Q5558">
        <v>1</v>
      </c>
      <c r="R5558">
        <v>1</v>
      </c>
      <c r="S5558" s="25">
        <f>Table1[[#This Row],[RcvdQuantity]]/Table1[[#This Row],[POQty]]</f>
        <v>1</v>
      </c>
      <c r="T5558">
        <v>0</v>
      </c>
      <c r="U5558">
        <v>0</v>
      </c>
      <c r="V5558">
        <v>16</v>
      </c>
      <c r="W5558">
        <v>26372.031999999999</v>
      </c>
      <c r="X5558">
        <v>191197.23</v>
      </c>
      <c r="Y5558">
        <v>191197.2</v>
      </c>
      <c r="Z5558">
        <v>191197.23</v>
      </c>
      <c r="AA5558">
        <v>0</v>
      </c>
      <c r="AB5558">
        <v>0</v>
      </c>
      <c r="AC5558">
        <v>191197.23</v>
      </c>
      <c r="AD5558">
        <v>217569.26</v>
      </c>
      <c r="AF5558" t="s">
        <v>5412</v>
      </c>
      <c r="AH5558">
        <v>435788</v>
      </c>
    </row>
    <row r="5559" spans="1:34" x14ac:dyDescent="0.25">
      <c r="A5559" t="s">
        <v>13177</v>
      </c>
      <c r="B5559" s="24">
        <v>45723</v>
      </c>
      <c r="C5559" t="s">
        <v>19072</v>
      </c>
      <c r="D5559" t="s">
        <v>18925</v>
      </c>
      <c r="E5559" t="s">
        <v>19073</v>
      </c>
      <c r="F5559" t="s">
        <v>18939</v>
      </c>
      <c r="G5559" t="s">
        <v>18939</v>
      </c>
      <c r="H5559">
        <f>Table1[[#This Row],[GrnPostDate]]-Table1[[#This Row],[PoDate]]</f>
        <v>168</v>
      </c>
      <c r="I5559" t="s">
        <v>188</v>
      </c>
      <c r="J5559" t="s">
        <v>119</v>
      </c>
      <c r="K5559" t="s">
        <v>13996</v>
      </c>
      <c r="M5559">
        <v>43452</v>
      </c>
      <c r="N5559" t="s">
        <v>13997</v>
      </c>
      <c r="O5559" t="s">
        <v>19074</v>
      </c>
      <c r="P5559">
        <v>164825.20000000001</v>
      </c>
      <c r="Q5559">
        <v>1</v>
      </c>
      <c r="R5559">
        <v>1</v>
      </c>
      <c r="S5559" s="25">
        <f>Table1[[#This Row],[RcvdQuantity]]/Table1[[#This Row],[POQty]]</f>
        <v>1</v>
      </c>
      <c r="T5559">
        <v>0</v>
      </c>
      <c r="U5559">
        <v>0</v>
      </c>
      <c r="V5559">
        <v>16</v>
      </c>
      <c r="W5559">
        <v>26372.031999999999</v>
      </c>
      <c r="X5559">
        <v>191197.23</v>
      </c>
      <c r="Y5559">
        <v>191197.2</v>
      </c>
      <c r="Z5559">
        <v>191197.23</v>
      </c>
      <c r="AA5559">
        <v>0</v>
      </c>
      <c r="AB5559">
        <v>0</v>
      </c>
      <c r="AC5559">
        <v>191197.23</v>
      </c>
      <c r="AD5559">
        <v>217569.26</v>
      </c>
      <c r="AF5559" t="s">
        <v>5412</v>
      </c>
      <c r="AH5559">
        <v>435789</v>
      </c>
    </row>
    <row r="5560" spans="1:34" x14ac:dyDescent="0.25">
      <c r="A5560" t="s">
        <v>17824</v>
      </c>
      <c r="B5560" s="24">
        <v>45835</v>
      </c>
      <c r="C5560" t="s">
        <v>19075</v>
      </c>
      <c r="D5560" t="s">
        <v>18983</v>
      </c>
      <c r="E5560" t="s">
        <v>19076</v>
      </c>
      <c r="F5560" t="s">
        <v>18939</v>
      </c>
      <c r="G5560" t="s">
        <v>18939</v>
      </c>
      <c r="H5560">
        <f>Table1[[#This Row],[GrnPostDate]]-Table1[[#This Row],[PoDate]]</f>
        <v>56</v>
      </c>
      <c r="I5560" t="s">
        <v>6579</v>
      </c>
      <c r="J5560" t="s">
        <v>232</v>
      </c>
      <c r="K5560" t="s">
        <v>17827</v>
      </c>
      <c r="M5560">
        <v>13445</v>
      </c>
      <c r="O5560" t="s">
        <v>37</v>
      </c>
      <c r="P5560">
        <v>304</v>
      </c>
      <c r="Q5560">
        <v>1610</v>
      </c>
      <c r="R5560">
        <v>320</v>
      </c>
      <c r="S5560" s="25">
        <f>Table1[[#This Row],[RcvdQuantity]]/Table1[[#This Row],[POQty]]</f>
        <v>0.19875776397515527</v>
      </c>
      <c r="T5560">
        <v>1290</v>
      </c>
      <c r="U5560">
        <v>0</v>
      </c>
      <c r="V5560">
        <v>16</v>
      </c>
      <c r="W5560">
        <v>15564.8</v>
      </c>
      <c r="X5560">
        <v>352.64</v>
      </c>
      <c r="Y5560">
        <v>352.64</v>
      </c>
      <c r="Z5560">
        <v>352.64</v>
      </c>
      <c r="AA5560">
        <v>0</v>
      </c>
      <c r="AB5560">
        <v>0</v>
      </c>
      <c r="AC5560">
        <v>112844.8</v>
      </c>
      <c r="AD5560">
        <v>128409.60000000001</v>
      </c>
      <c r="AF5560" t="s">
        <v>5503</v>
      </c>
      <c r="AH5560">
        <v>435797</v>
      </c>
    </row>
    <row r="5561" spans="1:34" x14ac:dyDescent="0.25">
      <c r="A5561" t="s">
        <v>19077</v>
      </c>
      <c r="B5561" s="24">
        <v>45888</v>
      </c>
      <c r="C5561" t="s">
        <v>19078</v>
      </c>
      <c r="D5561" t="s">
        <v>18835</v>
      </c>
      <c r="E5561" t="s">
        <v>19079</v>
      </c>
      <c r="F5561" t="s">
        <v>18939</v>
      </c>
      <c r="G5561" t="s">
        <v>18939</v>
      </c>
      <c r="H5561">
        <f>Table1[[#This Row],[GrnPostDate]]-Table1[[#This Row],[PoDate]]</f>
        <v>3</v>
      </c>
      <c r="I5561" t="s">
        <v>209</v>
      </c>
      <c r="J5561" t="s">
        <v>7208</v>
      </c>
      <c r="K5561" t="s">
        <v>13805</v>
      </c>
      <c r="M5561">
        <v>15449</v>
      </c>
      <c r="O5561" t="s">
        <v>19080</v>
      </c>
      <c r="P5561">
        <v>1183</v>
      </c>
      <c r="Q5561">
        <v>6</v>
      </c>
      <c r="R5561">
        <v>6</v>
      </c>
      <c r="S5561" s="25">
        <f>Table1[[#This Row],[RcvdQuantity]]/Table1[[#This Row],[POQty]]</f>
        <v>1</v>
      </c>
      <c r="T5561">
        <v>0</v>
      </c>
      <c r="U5561">
        <v>0</v>
      </c>
      <c r="V5561">
        <v>0</v>
      </c>
      <c r="W5561">
        <v>0</v>
      </c>
      <c r="X5561">
        <v>1183</v>
      </c>
      <c r="Y5561">
        <v>1183</v>
      </c>
      <c r="Z5561">
        <v>1183</v>
      </c>
      <c r="AA5561">
        <v>0</v>
      </c>
      <c r="AB5561">
        <v>0</v>
      </c>
      <c r="AC5561">
        <v>7098</v>
      </c>
      <c r="AD5561">
        <v>7098</v>
      </c>
      <c r="AF5561" t="s">
        <v>5412</v>
      </c>
      <c r="AH5561">
        <v>435815</v>
      </c>
    </row>
    <row r="5562" spans="1:34" x14ac:dyDescent="0.25">
      <c r="A5562" t="s">
        <v>19081</v>
      </c>
      <c r="B5562" s="24">
        <v>45889</v>
      </c>
      <c r="C5562" t="s">
        <v>19082</v>
      </c>
      <c r="D5562" t="s">
        <v>18983</v>
      </c>
      <c r="E5562" t="s">
        <v>19083</v>
      </c>
      <c r="F5562" t="s">
        <v>18939</v>
      </c>
      <c r="G5562" t="s">
        <v>18939</v>
      </c>
      <c r="H5562">
        <f>Table1[[#This Row],[GrnPostDate]]-Table1[[#This Row],[PoDate]]</f>
        <v>2</v>
      </c>
      <c r="I5562" t="s">
        <v>505</v>
      </c>
      <c r="J5562" t="s">
        <v>5472</v>
      </c>
      <c r="K5562" t="s">
        <v>5558</v>
      </c>
      <c r="L5562" t="s">
        <v>5559</v>
      </c>
      <c r="M5562">
        <v>7524</v>
      </c>
      <c r="O5562" t="s">
        <v>19084</v>
      </c>
      <c r="P5562">
        <v>578</v>
      </c>
      <c r="Q5562">
        <v>20</v>
      </c>
      <c r="R5562">
        <v>20</v>
      </c>
      <c r="S5562" s="25">
        <f>Table1[[#This Row],[RcvdQuantity]]/Table1[[#This Row],[POQty]]</f>
        <v>1</v>
      </c>
      <c r="T5562">
        <v>0</v>
      </c>
      <c r="U5562">
        <v>0</v>
      </c>
      <c r="V5562">
        <v>0</v>
      </c>
      <c r="W5562">
        <v>0</v>
      </c>
      <c r="X5562">
        <v>578</v>
      </c>
      <c r="Y5562">
        <v>578</v>
      </c>
      <c r="Z5562">
        <v>578</v>
      </c>
      <c r="AA5562">
        <v>0</v>
      </c>
      <c r="AB5562">
        <v>0</v>
      </c>
      <c r="AC5562">
        <v>11560</v>
      </c>
      <c r="AD5562">
        <v>11560</v>
      </c>
      <c r="AF5562" t="s">
        <v>5412</v>
      </c>
      <c r="AH5562">
        <v>435829</v>
      </c>
    </row>
    <row r="5563" spans="1:34" x14ac:dyDescent="0.25">
      <c r="A5563" t="s">
        <v>19085</v>
      </c>
      <c r="B5563" s="24">
        <v>45889</v>
      </c>
      <c r="C5563" t="s">
        <v>19086</v>
      </c>
      <c r="D5563" t="s">
        <v>18983</v>
      </c>
      <c r="E5563" t="s">
        <v>19087</v>
      </c>
      <c r="F5563" t="s">
        <v>18939</v>
      </c>
      <c r="G5563" t="s">
        <v>18939</v>
      </c>
      <c r="H5563">
        <f>Table1[[#This Row],[GrnPostDate]]-Table1[[#This Row],[PoDate]]</f>
        <v>2</v>
      </c>
      <c r="I5563" t="s">
        <v>505</v>
      </c>
      <c r="J5563" t="s">
        <v>5472</v>
      </c>
      <c r="K5563" t="s">
        <v>8187</v>
      </c>
      <c r="L5563" t="s">
        <v>8188</v>
      </c>
      <c r="M5563">
        <v>8060</v>
      </c>
      <c r="O5563" t="s">
        <v>19088</v>
      </c>
      <c r="P5563">
        <v>1700</v>
      </c>
      <c r="Q5563">
        <v>50</v>
      </c>
      <c r="R5563">
        <v>50</v>
      </c>
      <c r="S5563" s="25">
        <f>Table1[[#This Row],[RcvdQuantity]]/Table1[[#This Row],[POQty]]</f>
        <v>1</v>
      </c>
      <c r="T5563">
        <v>0</v>
      </c>
      <c r="U5563">
        <v>0</v>
      </c>
      <c r="V5563">
        <v>0</v>
      </c>
      <c r="W5563">
        <v>0</v>
      </c>
      <c r="X5563">
        <v>1700</v>
      </c>
      <c r="Y5563">
        <v>1700</v>
      </c>
      <c r="Z5563">
        <v>1700</v>
      </c>
      <c r="AA5563">
        <v>0</v>
      </c>
      <c r="AB5563">
        <v>0</v>
      </c>
      <c r="AC5563">
        <v>85000</v>
      </c>
      <c r="AD5563">
        <v>85000</v>
      </c>
      <c r="AF5563" t="s">
        <v>5412</v>
      </c>
      <c r="AH5563">
        <v>435830</v>
      </c>
    </row>
    <row r="5564" spans="1:34" x14ac:dyDescent="0.25">
      <c r="A5564" t="s">
        <v>19089</v>
      </c>
      <c r="B5564" s="24">
        <v>45889</v>
      </c>
      <c r="C5564" t="s">
        <v>19090</v>
      </c>
      <c r="D5564" t="s">
        <v>18983</v>
      </c>
      <c r="E5564" t="s">
        <v>19091</v>
      </c>
      <c r="F5564" t="s">
        <v>18939</v>
      </c>
      <c r="G5564" t="s">
        <v>18939</v>
      </c>
      <c r="H5564">
        <f>Table1[[#This Row],[GrnPostDate]]-Table1[[#This Row],[PoDate]]</f>
        <v>2</v>
      </c>
      <c r="I5564" t="s">
        <v>505</v>
      </c>
      <c r="J5564" t="s">
        <v>5472</v>
      </c>
      <c r="K5564" t="s">
        <v>5564</v>
      </c>
      <c r="M5564">
        <v>27841</v>
      </c>
      <c r="O5564" t="s">
        <v>16774</v>
      </c>
      <c r="P5564">
        <v>1000</v>
      </c>
      <c r="Q5564">
        <v>30</v>
      </c>
      <c r="R5564">
        <v>30</v>
      </c>
      <c r="S5564" s="25">
        <f>Table1[[#This Row],[RcvdQuantity]]/Table1[[#This Row],[POQty]]</f>
        <v>1</v>
      </c>
      <c r="T5564">
        <v>0</v>
      </c>
      <c r="U5564">
        <v>0</v>
      </c>
      <c r="V5564">
        <v>0</v>
      </c>
      <c r="W5564">
        <v>0</v>
      </c>
      <c r="X5564">
        <v>1000</v>
      </c>
      <c r="Y5564">
        <v>1000</v>
      </c>
      <c r="Z5564">
        <v>1000</v>
      </c>
      <c r="AA5564">
        <v>0</v>
      </c>
      <c r="AB5564">
        <v>0</v>
      </c>
      <c r="AC5564">
        <v>30000</v>
      </c>
      <c r="AD5564">
        <v>30000</v>
      </c>
      <c r="AF5564" t="s">
        <v>5412</v>
      </c>
      <c r="AH5564">
        <v>435831</v>
      </c>
    </row>
    <row r="5565" spans="1:34" x14ac:dyDescent="0.25">
      <c r="A5565" t="s">
        <v>19092</v>
      </c>
      <c r="B5565" s="24">
        <v>45877</v>
      </c>
      <c r="C5565" t="s">
        <v>19093</v>
      </c>
      <c r="D5565" t="s">
        <v>18983</v>
      </c>
      <c r="E5565" t="s">
        <v>19094</v>
      </c>
      <c r="F5565" t="s">
        <v>18939</v>
      </c>
      <c r="G5565" t="s">
        <v>18939</v>
      </c>
      <c r="H5565">
        <f>Table1[[#This Row],[GrnPostDate]]-Table1[[#This Row],[PoDate]]</f>
        <v>14</v>
      </c>
      <c r="I5565" t="s">
        <v>366</v>
      </c>
      <c r="J5565" t="s">
        <v>5472</v>
      </c>
      <c r="K5565" t="s">
        <v>16931</v>
      </c>
      <c r="M5565">
        <v>28579</v>
      </c>
      <c r="O5565" t="s">
        <v>16933</v>
      </c>
      <c r="P5565">
        <v>60000</v>
      </c>
      <c r="Q5565">
        <v>4</v>
      </c>
      <c r="R5565">
        <v>4</v>
      </c>
      <c r="S5565" s="25">
        <f>Table1[[#This Row],[RcvdQuantity]]/Table1[[#This Row],[POQty]]</f>
        <v>1</v>
      </c>
      <c r="T5565">
        <v>0</v>
      </c>
      <c r="U5565">
        <v>0</v>
      </c>
      <c r="V5565">
        <v>0</v>
      </c>
      <c r="W5565">
        <v>0</v>
      </c>
      <c r="X5565">
        <v>60000</v>
      </c>
      <c r="Y5565">
        <v>60000</v>
      </c>
      <c r="Z5565">
        <v>60000</v>
      </c>
      <c r="AA5565">
        <v>0</v>
      </c>
      <c r="AB5565">
        <v>0</v>
      </c>
      <c r="AC5565">
        <v>240000</v>
      </c>
      <c r="AD5565">
        <v>240000</v>
      </c>
      <c r="AF5565" t="s">
        <v>5412</v>
      </c>
      <c r="AH5565">
        <v>435833</v>
      </c>
    </row>
    <row r="5566" spans="1:34" x14ac:dyDescent="0.25">
      <c r="A5566" t="s">
        <v>19095</v>
      </c>
      <c r="B5566" s="24">
        <v>45877</v>
      </c>
      <c r="C5566" t="s">
        <v>19096</v>
      </c>
      <c r="D5566" t="s">
        <v>18983</v>
      </c>
      <c r="E5566" t="s">
        <v>19097</v>
      </c>
      <c r="F5566" t="s">
        <v>18939</v>
      </c>
      <c r="G5566" t="s">
        <v>18939</v>
      </c>
      <c r="H5566">
        <f>Table1[[#This Row],[GrnPostDate]]-Table1[[#This Row],[PoDate]]</f>
        <v>14</v>
      </c>
      <c r="I5566" t="s">
        <v>648</v>
      </c>
      <c r="J5566" t="s">
        <v>5816</v>
      </c>
      <c r="K5566" t="s">
        <v>15772</v>
      </c>
      <c r="M5566">
        <v>18195</v>
      </c>
      <c r="O5566" t="s">
        <v>2606</v>
      </c>
      <c r="P5566">
        <v>420</v>
      </c>
      <c r="Q5566">
        <v>48</v>
      </c>
      <c r="R5566">
        <v>48</v>
      </c>
      <c r="S5566" s="25">
        <f>Table1[[#This Row],[RcvdQuantity]]/Table1[[#This Row],[POQty]]</f>
        <v>1</v>
      </c>
      <c r="T5566">
        <v>0</v>
      </c>
      <c r="U5566">
        <v>0</v>
      </c>
      <c r="V5566">
        <v>16</v>
      </c>
      <c r="W5566">
        <v>3225.6</v>
      </c>
      <c r="X5566">
        <v>487.2</v>
      </c>
      <c r="Y5566">
        <v>487.2</v>
      </c>
      <c r="Z5566">
        <v>487.2</v>
      </c>
      <c r="AA5566">
        <v>0</v>
      </c>
      <c r="AB5566">
        <v>0</v>
      </c>
      <c r="AC5566">
        <v>23385.599999999999</v>
      </c>
      <c r="AD5566">
        <v>26611.200000000001</v>
      </c>
      <c r="AF5566" t="s">
        <v>5412</v>
      </c>
      <c r="AH5566">
        <v>435842</v>
      </c>
    </row>
    <row r="5567" spans="1:34" x14ac:dyDescent="0.25">
      <c r="A5567" t="s">
        <v>19095</v>
      </c>
      <c r="B5567" s="24">
        <v>45877</v>
      </c>
      <c r="C5567" t="s">
        <v>19096</v>
      </c>
      <c r="D5567" t="s">
        <v>18983</v>
      </c>
      <c r="E5567" t="s">
        <v>19097</v>
      </c>
      <c r="F5567" t="s">
        <v>18939</v>
      </c>
      <c r="G5567" t="s">
        <v>18939</v>
      </c>
      <c r="H5567">
        <f>Table1[[#This Row],[GrnPostDate]]-Table1[[#This Row],[PoDate]]</f>
        <v>14</v>
      </c>
      <c r="I5567" t="s">
        <v>648</v>
      </c>
      <c r="J5567" t="s">
        <v>5816</v>
      </c>
      <c r="K5567" t="s">
        <v>5973</v>
      </c>
      <c r="L5567" t="s">
        <v>5974</v>
      </c>
      <c r="M5567">
        <v>7837</v>
      </c>
      <c r="O5567" t="s">
        <v>19098</v>
      </c>
      <c r="P5567">
        <v>393.75</v>
      </c>
      <c r="Q5567">
        <v>48</v>
      </c>
      <c r="R5567">
        <v>48</v>
      </c>
      <c r="S5567" s="25">
        <f>Table1[[#This Row],[RcvdQuantity]]/Table1[[#This Row],[POQty]]</f>
        <v>1</v>
      </c>
      <c r="T5567">
        <v>0</v>
      </c>
      <c r="U5567">
        <v>0</v>
      </c>
      <c r="V5567">
        <v>16</v>
      </c>
      <c r="W5567">
        <v>3024</v>
      </c>
      <c r="X5567">
        <v>456.75</v>
      </c>
      <c r="Y5567">
        <v>456.75</v>
      </c>
      <c r="Z5567">
        <v>456.75</v>
      </c>
      <c r="AA5567">
        <v>0</v>
      </c>
      <c r="AB5567">
        <v>0</v>
      </c>
      <c r="AC5567">
        <v>21924</v>
      </c>
      <c r="AD5567">
        <v>24948</v>
      </c>
      <c r="AF5567" t="s">
        <v>5412</v>
      </c>
      <c r="AH5567">
        <v>435843</v>
      </c>
    </row>
    <row r="5568" spans="1:34" x14ac:dyDescent="0.25">
      <c r="A5568" t="s">
        <v>19099</v>
      </c>
      <c r="B5568" s="24">
        <v>45889</v>
      </c>
      <c r="C5568" t="s">
        <v>19100</v>
      </c>
      <c r="D5568" t="s">
        <v>18983</v>
      </c>
      <c r="E5568" t="s">
        <v>19101</v>
      </c>
      <c r="F5568" t="s">
        <v>18939</v>
      </c>
      <c r="G5568" t="s">
        <v>18939</v>
      </c>
      <c r="H5568">
        <f>Table1[[#This Row],[GrnPostDate]]-Table1[[#This Row],[PoDate]]</f>
        <v>2</v>
      </c>
      <c r="I5568" t="s">
        <v>829</v>
      </c>
      <c r="J5568" t="s">
        <v>5934</v>
      </c>
      <c r="K5568" t="s">
        <v>13345</v>
      </c>
      <c r="L5568" t="s">
        <v>13346</v>
      </c>
      <c r="M5568">
        <v>7274</v>
      </c>
      <c r="O5568" t="s">
        <v>14702</v>
      </c>
      <c r="P5568">
        <v>185</v>
      </c>
      <c r="Q5568">
        <v>100</v>
      </c>
      <c r="R5568">
        <v>100</v>
      </c>
      <c r="S5568" s="25">
        <f>Table1[[#This Row],[RcvdQuantity]]/Table1[[#This Row],[POQty]]</f>
        <v>1</v>
      </c>
      <c r="T5568">
        <v>0</v>
      </c>
      <c r="U5568">
        <v>0</v>
      </c>
      <c r="V5568">
        <v>0</v>
      </c>
      <c r="W5568">
        <v>0</v>
      </c>
      <c r="X5568">
        <v>185</v>
      </c>
      <c r="Y5568">
        <v>185</v>
      </c>
      <c r="Z5568">
        <v>185</v>
      </c>
      <c r="AA5568">
        <v>0</v>
      </c>
      <c r="AB5568">
        <v>0</v>
      </c>
      <c r="AC5568">
        <v>18500</v>
      </c>
      <c r="AD5568">
        <v>18500</v>
      </c>
      <c r="AF5568" t="s">
        <v>5412</v>
      </c>
      <c r="AH5568">
        <v>435848</v>
      </c>
    </row>
    <row r="5569" spans="1:34" x14ac:dyDescent="0.25">
      <c r="A5569" t="s">
        <v>19102</v>
      </c>
      <c r="B5569" s="24">
        <v>45889</v>
      </c>
      <c r="C5569" t="s">
        <v>19103</v>
      </c>
      <c r="D5569" t="s">
        <v>18983</v>
      </c>
      <c r="E5569" t="s">
        <v>19104</v>
      </c>
      <c r="F5569" t="s">
        <v>18939</v>
      </c>
      <c r="G5569" t="s">
        <v>18939</v>
      </c>
      <c r="H5569">
        <f>Table1[[#This Row],[GrnPostDate]]-Table1[[#This Row],[PoDate]]</f>
        <v>2</v>
      </c>
      <c r="I5569" t="s">
        <v>1176</v>
      </c>
      <c r="J5569" t="s">
        <v>5934</v>
      </c>
      <c r="K5569" t="s">
        <v>10722</v>
      </c>
      <c r="L5569" t="s">
        <v>10723</v>
      </c>
      <c r="M5569">
        <v>7672</v>
      </c>
      <c r="O5569" t="s">
        <v>10724</v>
      </c>
      <c r="P5569">
        <v>795</v>
      </c>
      <c r="Q5569">
        <v>300</v>
      </c>
      <c r="R5569">
        <v>300</v>
      </c>
      <c r="S5569" s="25">
        <f>Table1[[#This Row],[RcvdQuantity]]/Table1[[#This Row],[POQty]]</f>
        <v>1</v>
      </c>
      <c r="T5569">
        <v>0</v>
      </c>
      <c r="U5569">
        <v>0</v>
      </c>
      <c r="V5569">
        <v>0</v>
      </c>
      <c r="W5569">
        <v>0</v>
      </c>
      <c r="X5569">
        <v>795</v>
      </c>
      <c r="Y5569">
        <v>795</v>
      </c>
      <c r="Z5569">
        <v>795</v>
      </c>
      <c r="AA5569">
        <v>0</v>
      </c>
      <c r="AB5569">
        <v>0</v>
      </c>
      <c r="AC5569">
        <v>238500</v>
      </c>
      <c r="AD5569">
        <v>238500</v>
      </c>
      <c r="AF5569" t="s">
        <v>5412</v>
      </c>
      <c r="AH5569">
        <v>435849</v>
      </c>
    </row>
    <row r="5570" spans="1:34" x14ac:dyDescent="0.25">
      <c r="A5570" t="s">
        <v>19105</v>
      </c>
      <c r="B5570" s="24">
        <v>45884</v>
      </c>
      <c r="C5570" t="s">
        <v>19106</v>
      </c>
      <c r="D5570" t="s">
        <v>18983</v>
      </c>
      <c r="E5570" t="s">
        <v>19107</v>
      </c>
      <c r="F5570" t="s">
        <v>18939</v>
      </c>
      <c r="G5570" t="s">
        <v>18939</v>
      </c>
      <c r="H5570">
        <f>Table1[[#This Row],[GrnPostDate]]-Table1[[#This Row],[PoDate]]</f>
        <v>7</v>
      </c>
      <c r="I5570" t="s">
        <v>1031</v>
      </c>
      <c r="J5570" t="s">
        <v>5409</v>
      </c>
      <c r="K5570" t="s">
        <v>7417</v>
      </c>
      <c r="L5570" t="s">
        <v>7418</v>
      </c>
      <c r="M5570">
        <v>7090</v>
      </c>
      <c r="O5570" t="s">
        <v>19108</v>
      </c>
      <c r="P5570">
        <v>0.55000000000000004</v>
      </c>
      <c r="Q5570">
        <v>5000</v>
      </c>
      <c r="R5570">
        <v>5000</v>
      </c>
      <c r="S5570" s="25">
        <f>Table1[[#This Row],[RcvdQuantity]]/Table1[[#This Row],[POQty]]</f>
        <v>1</v>
      </c>
      <c r="T5570">
        <v>0</v>
      </c>
      <c r="U5570">
        <v>0</v>
      </c>
      <c r="V5570">
        <v>0</v>
      </c>
      <c r="W5570">
        <v>0</v>
      </c>
      <c r="X5570">
        <v>0.55000000000000004</v>
      </c>
      <c r="Y5570">
        <v>0.55000000000000004</v>
      </c>
      <c r="Z5570">
        <v>0.55000000000000004</v>
      </c>
      <c r="AA5570">
        <v>0</v>
      </c>
      <c r="AB5570">
        <v>0</v>
      </c>
      <c r="AC5570">
        <v>2750</v>
      </c>
      <c r="AD5570">
        <v>2750</v>
      </c>
      <c r="AF5570" t="s">
        <v>5412</v>
      </c>
      <c r="AH5570">
        <v>435857</v>
      </c>
    </row>
    <row r="5571" spans="1:34" x14ac:dyDescent="0.25">
      <c r="A5571" t="s">
        <v>19105</v>
      </c>
      <c r="B5571" s="24">
        <v>45884</v>
      </c>
      <c r="C5571" t="s">
        <v>19106</v>
      </c>
      <c r="D5571" t="s">
        <v>18983</v>
      </c>
      <c r="E5571" t="s">
        <v>19107</v>
      </c>
      <c r="F5571" t="s">
        <v>18939</v>
      </c>
      <c r="G5571" t="s">
        <v>18939</v>
      </c>
      <c r="H5571">
        <f>Table1[[#This Row],[GrnPostDate]]-Table1[[#This Row],[PoDate]]</f>
        <v>7</v>
      </c>
      <c r="I5571" t="s">
        <v>1031</v>
      </c>
      <c r="J5571" t="s">
        <v>5409</v>
      </c>
      <c r="K5571" t="s">
        <v>13095</v>
      </c>
      <c r="L5571" t="s">
        <v>6869</v>
      </c>
      <c r="M5571">
        <v>7092</v>
      </c>
      <c r="O5571" t="s">
        <v>19109</v>
      </c>
      <c r="P5571">
        <v>1.4</v>
      </c>
      <c r="Q5571">
        <v>13000</v>
      </c>
      <c r="R5571">
        <v>13000</v>
      </c>
      <c r="S5571" s="25">
        <f>Table1[[#This Row],[RcvdQuantity]]/Table1[[#This Row],[POQty]]</f>
        <v>1</v>
      </c>
      <c r="T5571">
        <v>0</v>
      </c>
      <c r="U5571">
        <v>0</v>
      </c>
      <c r="V5571">
        <v>0</v>
      </c>
      <c r="W5571">
        <v>0</v>
      </c>
      <c r="X5571">
        <v>1.4</v>
      </c>
      <c r="Y5571">
        <v>1.4</v>
      </c>
      <c r="Z5571">
        <v>1.4</v>
      </c>
      <c r="AA5571">
        <v>0</v>
      </c>
      <c r="AB5571">
        <v>0</v>
      </c>
      <c r="AC5571">
        <v>18200</v>
      </c>
      <c r="AD5571">
        <v>18200</v>
      </c>
      <c r="AF5571" t="s">
        <v>5412</v>
      </c>
      <c r="AH5571">
        <v>435858</v>
      </c>
    </row>
    <row r="5572" spans="1:34" x14ac:dyDescent="0.25">
      <c r="A5572" t="s">
        <v>19105</v>
      </c>
      <c r="B5572" s="24">
        <v>45884</v>
      </c>
      <c r="C5572" t="s">
        <v>19106</v>
      </c>
      <c r="D5572" t="s">
        <v>18983</v>
      </c>
      <c r="E5572" t="s">
        <v>19107</v>
      </c>
      <c r="F5572" t="s">
        <v>18939</v>
      </c>
      <c r="G5572" t="s">
        <v>18939</v>
      </c>
      <c r="H5572">
        <f>Table1[[#This Row],[GrnPostDate]]-Table1[[#This Row],[PoDate]]</f>
        <v>7</v>
      </c>
      <c r="I5572" t="s">
        <v>1031</v>
      </c>
      <c r="J5572" t="s">
        <v>5816</v>
      </c>
      <c r="K5572" t="s">
        <v>16600</v>
      </c>
      <c r="L5572" t="s">
        <v>16601</v>
      </c>
      <c r="M5572">
        <v>7430</v>
      </c>
      <c r="O5572" t="s">
        <v>19110</v>
      </c>
      <c r="P5572">
        <v>28</v>
      </c>
      <c r="Q5572">
        <v>100</v>
      </c>
      <c r="R5572">
        <v>100</v>
      </c>
      <c r="S5572" s="25">
        <f>Table1[[#This Row],[RcvdQuantity]]/Table1[[#This Row],[POQty]]</f>
        <v>1</v>
      </c>
      <c r="T5572">
        <v>0</v>
      </c>
      <c r="U5572">
        <v>0</v>
      </c>
      <c r="V5572">
        <v>0</v>
      </c>
      <c r="W5572">
        <v>0</v>
      </c>
      <c r="X5572">
        <v>28</v>
      </c>
      <c r="Y5572">
        <v>28</v>
      </c>
      <c r="Z5572">
        <v>28</v>
      </c>
      <c r="AA5572">
        <v>0</v>
      </c>
      <c r="AB5572">
        <v>0</v>
      </c>
      <c r="AC5572">
        <v>2800</v>
      </c>
      <c r="AD5572">
        <v>2800</v>
      </c>
      <c r="AF5572" t="s">
        <v>5412</v>
      </c>
      <c r="AH5572">
        <v>435859</v>
      </c>
    </row>
    <row r="5573" spans="1:34" x14ac:dyDescent="0.25">
      <c r="A5573" t="s">
        <v>19105</v>
      </c>
      <c r="B5573" s="24">
        <v>45884</v>
      </c>
      <c r="C5573" t="s">
        <v>19106</v>
      </c>
      <c r="D5573" t="s">
        <v>18983</v>
      </c>
      <c r="E5573" t="s">
        <v>19107</v>
      </c>
      <c r="F5573" t="s">
        <v>18939</v>
      </c>
      <c r="G5573" t="s">
        <v>18939</v>
      </c>
      <c r="H5573">
        <f>Table1[[#This Row],[GrnPostDate]]-Table1[[#This Row],[PoDate]]</f>
        <v>7</v>
      </c>
      <c r="I5573" t="s">
        <v>1031</v>
      </c>
      <c r="J5573" t="s">
        <v>6464</v>
      </c>
      <c r="K5573" t="s">
        <v>8631</v>
      </c>
      <c r="L5573" t="s">
        <v>8632</v>
      </c>
      <c r="M5573">
        <v>7309</v>
      </c>
      <c r="O5573" t="s">
        <v>19111</v>
      </c>
      <c r="P5573">
        <v>19</v>
      </c>
      <c r="Q5573">
        <v>120</v>
      </c>
      <c r="R5573">
        <v>120</v>
      </c>
      <c r="S5573" s="25">
        <f>Table1[[#This Row],[RcvdQuantity]]/Table1[[#This Row],[POQty]]</f>
        <v>1</v>
      </c>
      <c r="T5573">
        <v>0</v>
      </c>
      <c r="U5573">
        <v>0</v>
      </c>
      <c r="V5573">
        <v>0</v>
      </c>
      <c r="W5573">
        <v>0</v>
      </c>
      <c r="X5573">
        <v>19</v>
      </c>
      <c r="Y5573">
        <v>19</v>
      </c>
      <c r="Z5573">
        <v>19</v>
      </c>
      <c r="AA5573">
        <v>0</v>
      </c>
      <c r="AB5573">
        <v>0</v>
      </c>
      <c r="AC5573">
        <v>2280</v>
      </c>
      <c r="AD5573">
        <v>2280</v>
      </c>
      <c r="AF5573" t="s">
        <v>5412</v>
      </c>
      <c r="AH5573">
        <v>435860</v>
      </c>
    </row>
    <row r="5574" spans="1:34" x14ac:dyDescent="0.25">
      <c r="A5574" t="s">
        <v>19105</v>
      </c>
      <c r="B5574" s="24">
        <v>45884</v>
      </c>
      <c r="C5574" t="s">
        <v>19106</v>
      </c>
      <c r="D5574" t="s">
        <v>18983</v>
      </c>
      <c r="E5574" t="s">
        <v>19107</v>
      </c>
      <c r="F5574" t="s">
        <v>18939</v>
      </c>
      <c r="G5574" t="s">
        <v>18939</v>
      </c>
      <c r="H5574">
        <f>Table1[[#This Row],[GrnPostDate]]-Table1[[#This Row],[PoDate]]</f>
        <v>7</v>
      </c>
      <c r="I5574" t="s">
        <v>1031</v>
      </c>
      <c r="J5574" t="s">
        <v>5816</v>
      </c>
      <c r="K5574" t="s">
        <v>7645</v>
      </c>
      <c r="L5574" t="s">
        <v>7646</v>
      </c>
      <c r="M5574">
        <v>7945</v>
      </c>
      <c r="O5574" t="s">
        <v>19112</v>
      </c>
      <c r="P5574">
        <v>1677</v>
      </c>
      <c r="Q5574">
        <v>50</v>
      </c>
      <c r="R5574">
        <v>50</v>
      </c>
      <c r="S5574" s="25">
        <f>Table1[[#This Row],[RcvdQuantity]]/Table1[[#This Row],[POQty]]</f>
        <v>1</v>
      </c>
      <c r="T5574">
        <v>0</v>
      </c>
      <c r="U5574">
        <v>0</v>
      </c>
      <c r="V5574">
        <v>0</v>
      </c>
      <c r="W5574">
        <v>0</v>
      </c>
      <c r="X5574">
        <v>1677</v>
      </c>
      <c r="Y5574">
        <v>1677</v>
      </c>
      <c r="Z5574">
        <v>1677</v>
      </c>
      <c r="AA5574">
        <v>0</v>
      </c>
      <c r="AB5574">
        <v>0</v>
      </c>
      <c r="AC5574">
        <v>83850</v>
      </c>
      <c r="AD5574">
        <v>83850</v>
      </c>
      <c r="AF5574" t="s">
        <v>5412</v>
      </c>
      <c r="AH5574">
        <v>435861</v>
      </c>
    </row>
    <row r="5575" spans="1:34" x14ac:dyDescent="0.25">
      <c r="A5575" t="s">
        <v>19105</v>
      </c>
      <c r="B5575" s="24">
        <v>45884</v>
      </c>
      <c r="C5575" t="s">
        <v>19106</v>
      </c>
      <c r="D5575" t="s">
        <v>18983</v>
      </c>
      <c r="E5575" t="s">
        <v>19107</v>
      </c>
      <c r="F5575" t="s">
        <v>18939</v>
      </c>
      <c r="G5575" t="s">
        <v>18939</v>
      </c>
      <c r="H5575">
        <f>Table1[[#This Row],[GrnPostDate]]-Table1[[#This Row],[PoDate]]</f>
        <v>7</v>
      </c>
      <c r="I5575" t="s">
        <v>1031</v>
      </c>
      <c r="J5575" t="s">
        <v>5409</v>
      </c>
      <c r="K5575" t="s">
        <v>7299</v>
      </c>
      <c r="L5575" t="s">
        <v>7300</v>
      </c>
      <c r="M5575">
        <v>7036</v>
      </c>
      <c r="O5575" t="s">
        <v>19113</v>
      </c>
      <c r="P5575">
        <v>8.36</v>
      </c>
      <c r="Q5575">
        <v>1000</v>
      </c>
      <c r="R5575">
        <v>1000</v>
      </c>
      <c r="S5575" s="25">
        <f>Table1[[#This Row],[RcvdQuantity]]/Table1[[#This Row],[POQty]]</f>
        <v>1</v>
      </c>
      <c r="T5575">
        <v>0</v>
      </c>
      <c r="U5575">
        <v>0</v>
      </c>
      <c r="V5575">
        <v>0</v>
      </c>
      <c r="W5575">
        <v>0</v>
      </c>
      <c r="X5575">
        <v>8.36</v>
      </c>
      <c r="Y5575">
        <v>8.36</v>
      </c>
      <c r="Z5575">
        <v>8.36</v>
      </c>
      <c r="AA5575">
        <v>0</v>
      </c>
      <c r="AB5575">
        <v>0</v>
      </c>
      <c r="AC5575">
        <v>8360</v>
      </c>
      <c r="AD5575">
        <v>8360</v>
      </c>
      <c r="AF5575" t="s">
        <v>5412</v>
      </c>
      <c r="AH5575">
        <v>435862</v>
      </c>
    </row>
    <row r="5576" spans="1:34" x14ac:dyDescent="0.25">
      <c r="A5576" t="s">
        <v>19105</v>
      </c>
      <c r="B5576" s="24">
        <v>45884</v>
      </c>
      <c r="C5576" t="s">
        <v>19106</v>
      </c>
      <c r="D5576" t="s">
        <v>18983</v>
      </c>
      <c r="E5576" t="s">
        <v>19107</v>
      </c>
      <c r="F5576" t="s">
        <v>18939</v>
      </c>
      <c r="G5576" t="s">
        <v>18939</v>
      </c>
      <c r="H5576">
        <f>Table1[[#This Row],[GrnPostDate]]-Table1[[#This Row],[PoDate]]</f>
        <v>7</v>
      </c>
      <c r="I5576" t="s">
        <v>1031</v>
      </c>
      <c r="J5576" t="s">
        <v>5816</v>
      </c>
      <c r="K5576" t="s">
        <v>9390</v>
      </c>
      <c r="L5576" t="s">
        <v>8339</v>
      </c>
      <c r="M5576">
        <v>7109</v>
      </c>
      <c r="O5576" t="s">
        <v>9391</v>
      </c>
      <c r="P5576">
        <v>388</v>
      </c>
      <c r="Q5576">
        <v>100</v>
      </c>
      <c r="R5576">
        <v>75</v>
      </c>
      <c r="S5576" s="25">
        <f>Table1[[#This Row],[RcvdQuantity]]/Table1[[#This Row],[POQty]]</f>
        <v>0.75</v>
      </c>
      <c r="T5576">
        <v>25</v>
      </c>
      <c r="U5576">
        <v>0</v>
      </c>
      <c r="V5576">
        <v>0</v>
      </c>
      <c r="W5576">
        <v>0</v>
      </c>
      <c r="X5576">
        <v>388</v>
      </c>
      <c r="Y5576">
        <v>388</v>
      </c>
      <c r="Z5576">
        <v>388</v>
      </c>
      <c r="AA5576">
        <v>0</v>
      </c>
      <c r="AB5576">
        <v>0</v>
      </c>
      <c r="AC5576">
        <v>29100</v>
      </c>
      <c r="AD5576">
        <v>29100</v>
      </c>
      <c r="AF5576" t="s">
        <v>5412</v>
      </c>
      <c r="AH5576">
        <v>435863</v>
      </c>
    </row>
    <row r="5577" spans="1:34" x14ac:dyDescent="0.25">
      <c r="A5577" t="s">
        <v>19105</v>
      </c>
      <c r="B5577" s="24">
        <v>45884</v>
      </c>
      <c r="C5577" t="s">
        <v>19106</v>
      </c>
      <c r="D5577" t="s">
        <v>18983</v>
      </c>
      <c r="E5577" t="s">
        <v>19107</v>
      </c>
      <c r="F5577" t="s">
        <v>18939</v>
      </c>
      <c r="G5577" t="s">
        <v>18939</v>
      </c>
      <c r="H5577">
        <f>Table1[[#This Row],[GrnPostDate]]-Table1[[#This Row],[PoDate]]</f>
        <v>7</v>
      </c>
      <c r="I5577" t="s">
        <v>1031</v>
      </c>
      <c r="J5577" t="s">
        <v>5816</v>
      </c>
      <c r="K5577" t="s">
        <v>7077</v>
      </c>
      <c r="L5577" t="s">
        <v>7078</v>
      </c>
      <c r="M5577">
        <v>8009</v>
      </c>
      <c r="O5577" t="s">
        <v>19114</v>
      </c>
      <c r="P5577">
        <v>564</v>
      </c>
      <c r="Q5577">
        <v>50</v>
      </c>
      <c r="R5577">
        <v>50</v>
      </c>
      <c r="S5577" s="25">
        <f>Table1[[#This Row],[RcvdQuantity]]/Table1[[#This Row],[POQty]]</f>
        <v>1</v>
      </c>
      <c r="T5577">
        <v>0</v>
      </c>
      <c r="U5577">
        <v>0</v>
      </c>
      <c r="V5577">
        <v>0</v>
      </c>
      <c r="W5577">
        <v>0</v>
      </c>
      <c r="X5577">
        <v>564</v>
      </c>
      <c r="Y5577">
        <v>564</v>
      </c>
      <c r="Z5577">
        <v>564</v>
      </c>
      <c r="AA5577">
        <v>0</v>
      </c>
      <c r="AB5577">
        <v>0</v>
      </c>
      <c r="AC5577">
        <v>28200</v>
      </c>
      <c r="AD5577">
        <v>28200</v>
      </c>
      <c r="AF5577" t="s">
        <v>5412</v>
      </c>
      <c r="AH5577">
        <v>435864</v>
      </c>
    </row>
    <row r="5578" spans="1:34" x14ac:dyDescent="0.25">
      <c r="A5578" t="s">
        <v>19105</v>
      </c>
      <c r="B5578" s="24">
        <v>45884</v>
      </c>
      <c r="C5578" t="s">
        <v>19106</v>
      </c>
      <c r="D5578" t="s">
        <v>18983</v>
      </c>
      <c r="E5578" t="s">
        <v>19107</v>
      </c>
      <c r="F5578" t="s">
        <v>18939</v>
      </c>
      <c r="G5578" t="s">
        <v>18939</v>
      </c>
      <c r="H5578">
        <f>Table1[[#This Row],[GrnPostDate]]-Table1[[#This Row],[PoDate]]</f>
        <v>7</v>
      </c>
      <c r="I5578" t="s">
        <v>1031</v>
      </c>
      <c r="J5578" t="s">
        <v>5409</v>
      </c>
      <c r="K5578" t="s">
        <v>7774</v>
      </c>
      <c r="L5578" t="s">
        <v>7775</v>
      </c>
      <c r="M5578">
        <v>7463</v>
      </c>
      <c r="O5578" t="s">
        <v>17606</v>
      </c>
      <c r="P5578">
        <v>7.04</v>
      </c>
      <c r="Q5578">
        <v>1400</v>
      </c>
      <c r="R5578">
        <v>1400</v>
      </c>
      <c r="S5578" s="25">
        <f>Table1[[#This Row],[RcvdQuantity]]/Table1[[#This Row],[POQty]]</f>
        <v>1</v>
      </c>
      <c r="T5578">
        <v>0</v>
      </c>
      <c r="U5578">
        <v>0</v>
      </c>
      <c r="V5578">
        <v>0</v>
      </c>
      <c r="W5578">
        <v>0</v>
      </c>
      <c r="X5578">
        <v>7.04</v>
      </c>
      <c r="Y5578">
        <v>7.04</v>
      </c>
      <c r="Z5578">
        <v>7.04</v>
      </c>
      <c r="AA5578">
        <v>0</v>
      </c>
      <c r="AB5578">
        <v>0</v>
      </c>
      <c r="AC5578">
        <v>9849</v>
      </c>
      <c r="AD5578">
        <v>9849</v>
      </c>
      <c r="AF5578" t="s">
        <v>5412</v>
      </c>
      <c r="AH5578">
        <v>435865</v>
      </c>
    </row>
    <row r="5579" spans="1:34" x14ac:dyDescent="0.25">
      <c r="A5579" t="s">
        <v>19105</v>
      </c>
      <c r="B5579" s="24">
        <v>45884</v>
      </c>
      <c r="C5579" t="s">
        <v>19106</v>
      </c>
      <c r="D5579" t="s">
        <v>18983</v>
      </c>
      <c r="E5579" t="s">
        <v>19107</v>
      </c>
      <c r="F5579" t="s">
        <v>18939</v>
      </c>
      <c r="G5579" t="s">
        <v>18939</v>
      </c>
      <c r="H5579">
        <f>Table1[[#This Row],[GrnPostDate]]-Table1[[#This Row],[PoDate]]</f>
        <v>7</v>
      </c>
      <c r="I5579" t="s">
        <v>1031</v>
      </c>
      <c r="J5579" t="s">
        <v>7125</v>
      </c>
      <c r="K5579" t="s">
        <v>9394</v>
      </c>
      <c r="L5579" t="s">
        <v>9395</v>
      </c>
      <c r="M5579">
        <v>7679</v>
      </c>
      <c r="O5579" t="s">
        <v>19115</v>
      </c>
      <c r="P5579">
        <v>1041</v>
      </c>
      <c r="Q5579">
        <v>140</v>
      </c>
      <c r="R5579">
        <v>140</v>
      </c>
      <c r="S5579" s="25">
        <f>Table1[[#This Row],[RcvdQuantity]]/Table1[[#This Row],[POQty]]</f>
        <v>1</v>
      </c>
      <c r="T5579">
        <v>0</v>
      </c>
      <c r="U5579">
        <v>0</v>
      </c>
      <c r="V5579">
        <v>0</v>
      </c>
      <c r="W5579">
        <v>0</v>
      </c>
      <c r="X5579">
        <v>1041</v>
      </c>
      <c r="Y5579">
        <v>1041</v>
      </c>
      <c r="Z5579">
        <v>1041</v>
      </c>
      <c r="AA5579">
        <v>0</v>
      </c>
      <c r="AB5579">
        <v>0</v>
      </c>
      <c r="AC5579">
        <v>145740</v>
      </c>
      <c r="AD5579">
        <v>145740</v>
      </c>
      <c r="AF5579" t="s">
        <v>5412</v>
      </c>
      <c r="AH5579">
        <v>435866</v>
      </c>
    </row>
    <row r="5580" spans="1:34" x14ac:dyDescent="0.25">
      <c r="A5580" t="s">
        <v>19105</v>
      </c>
      <c r="B5580" s="24">
        <v>45884</v>
      </c>
      <c r="C5580" t="s">
        <v>19106</v>
      </c>
      <c r="D5580" t="s">
        <v>18983</v>
      </c>
      <c r="E5580" t="s">
        <v>19107</v>
      </c>
      <c r="F5580" t="s">
        <v>18939</v>
      </c>
      <c r="G5580" t="s">
        <v>18939</v>
      </c>
      <c r="H5580">
        <f>Table1[[#This Row],[GrnPostDate]]-Table1[[#This Row],[PoDate]]</f>
        <v>7</v>
      </c>
      <c r="I5580" t="s">
        <v>1031</v>
      </c>
      <c r="J5580" t="s">
        <v>5409</v>
      </c>
      <c r="K5580" t="s">
        <v>19116</v>
      </c>
      <c r="L5580" t="s">
        <v>19117</v>
      </c>
      <c r="M5580">
        <v>7108</v>
      </c>
      <c r="O5580" t="s">
        <v>3011</v>
      </c>
      <c r="P5580">
        <v>18.100000000000001</v>
      </c>
      <c r="Q5580">
        <v>600</v>
      </c>
      <c r="R5580">
        <v>600</v>
      </c>
      <c r="S5580" s="25">
        <f>Table1[[#This Row],[RcvdQuantity]]/Table1[[#This Row],[POQty]]</f>
        <v>1</v>
      </c>
      <c r="T5580">
        <v>0</v>
      </c>
      <c r="U5580">
        <v>0</v>
      </c>
      <c r="V5580">
        <v>0</v>
      </c>
      <c r="W5580">
        <v>0</v>
      </c>
      <c r="X5580">
        <v>18.100000000000001</v>
      </c>
      <c r="Y5580">
        <v>18.100000000000001</v>
      </c>
      <c r="Z5580">
        <v>18.100000000000001</v>
      </c>
      <c r="AA5580">
        <v>0</v>
      </c>
      <c r="AB5580">
        <v>0</v>
      </c>
      <c r="AC5580">
        <v>10860</v>
      </c>
      <c r="AD5580">
        <v>10860</v>
      </c>
      <c r="AF5580" t="s">
        <v>5412</v>
      </c>
      <c r="AH5580">
        <v>435867</v>
      </c>
    </row>
    <row r="5581" spans="1:34" x14ac:dyDescent="0.25">
      <c r="A5581" t="s">
        <v>19105</v>
      </c>
      <c r="B5581" s="24">
        <v>45884</v>
      </c>
      <c r="C5581" t="s">
        <v>19106</v>
      </c>
      <c r="D5581" t="s">
        <v>18983</v>
      </c>
      <c r="E5581" t="s">
        <v>19107</v>
      </c>
      <c r="F5581" t="s">
        <v>18939</v>
      </c>
      <c r="G5581" t="s">
        <v>18939</v>
      </c>
      <c r="H5581">
        <f>Table1[[#This Row],[GrnPostDate]]-Table1[[#This Row],[PoDate]]</f>
        <v>7</v>
      </c>
      <c r="I5581" t="s">
        <v>1031</v>
      </c>
      <c r="J5581" t="s">
        <v>7125</v>
      </c>
      <c r="K5581" t="s">
        <v>15488</v>
      </c>
      <c r="M5581">
        <v>31969</v>
      </c>
      <c r="O5581" t="s">
        <v>15489</v>
      </c>
      <c r="P5581">
        <v>483</v>
      </c>
      <c r="Q5581">
        <v>50</v>
      </c>
      <c r="R5581">
        <v>50</v>
      </c>
      <c r="S5581" s="25">
        <f>Table1[[#This Row],[RcvdQuantity]]/Table1[[#This Row],[POQty]]</f>
        <v>1</v>
      </c>
      <c r="T5581">
        <v>0</v>
      </c>
      <c r="U5581">
        <v>0</v>
      </c>
      <c r="V5581">
        <v>0</v>
      </c>
      <c r="W5581">
        <v>0</v>
      </c>
      <c r="X5581">
        <v>483</v>
      </c>
      <c r="Y5581">
        <v>483</v>
      </c>
      <c r="Z5581">
        <v>483</v>
      </c>
      <c r="AA5581">
        <v>0</v>
      </c>
      <c r="AB5581">
        <v>0</v>
      </c>
      <c r="AC5581">
        <v>24150</v>
      </c>
      <c r="AD5581">
        <v>24150</v>
      </c>
      <c r="AF5581" t="s">
        <v>5412</v>
      </c>
      <c r="AH5581">
        <v>435868</v>
      </c>
    </row>
    <row r="5582" spans="1:34" x14ac:dyDescent="0.25">
      <c r="A5582" t="s">
        <v>19105</v>
      </c>
      <c r="B5582" s="24">
        <v>45884</v>
      </c>
      <c r="C5582" t="s">
        <v>19106</v>
      </c>
      <c r="D5582" t="s">
        <v>18983</v>
      </c>
      <c r="E5582" t="s">
        <v>19107</v>
      </c>
      <c r="F5582" t="s">
        <v>18939</v>
      </c>
      <c r="G5582" t="s">
        <v>18939</v>
      </c>
      <c r="H5582">
        <f>Table1[[#This Row],[GrnPostDate]]-Table1[[#This Row],[PoDate]]</f>
        <v>7</v>
      </c>
      <c r="I5582" t="s">
        <v>1031</v>
      </c>
      <c r="J5582" t="s">
        <v>5409</v>
      </c>
      <c r="K5582" t="s">
        <v>16264</v>
      </c>
      <c r="L5582" t="s">
        <v>7300</v>
      </c>
      <c r="M5582">
        <v>7447</v>
      </c>
      <c r="O5582" t="s">
        <v>16265</v>
      </c>
      <c r="P5582">
        <v>5.4</v>
      </c>
      <c r="Q5582">
        <v>300</v>
      </c>
      <c r="R5582">
        <v>300</v>
      </c>
      <c r="S5582" s="25">
        <f>Table1[[#This Row],[RcvdQuantity]]/Table1[[#This Row],[POQty]]</f>
        <v>1</v>
      </c>
      <c r="T5582">
        <v>0</v>
      </c>
      <c r="U5582">
        <v>0</v>
      </c>
      <c r="V5582">
        <v>0</v>
      </c>
      <c r="W5582">
        <v>0</v>
      </c>
      <c r="X5582">
        <v>5.4</v>
      </c>
      <c r="Y5582">
        <v>5.4</v>
      </c>
      <c r="Z5582">
        <v>5.4</v>
      </c>
      <c r="AA5582">
        <v>0</v>
      </c>
      <c r="AB5582">
        <v>0</v>
      </c>
      <c r="AC5582">
        <v>1620</v>
      </c>
      <c r="AD5582">
        <v>1620</v>
      </c>
      <c r="AF5582" t="s">
        <v>5412</v>
      </c>
      <c r="AH5582">
        <v>435869</v>
      </c>
    </row>
    <row r="5583" spans="1:34" x14ac:dyDescent="0.25">
      <c r="A5583" t="s">
        <v>19118</v>
      </c>
      <c r="B5583" s="24">
        <v>45891</v>
      </c>
      <c r="C5583" t="s">
        <v>19119</v>
      </c>
      <c r="D5583" t="s">
        <v>18983</v>
      </c>
      <c r="E5583" t="s">
        <v>19120</v>
      </c>
      <c r="F5583" t="s">
        <v>18939</v>
      </c>
      <c r="G5583" t="s">
        <v>18939</v>
      </c>
      <c r="H5583">
        <f>Table1[[#This Row],[GrnPostDate]]-Table1[[#This Row],[PoDate]]</f>
        <v>0</v>
      </c>
      <c r="I5583" t="s">
        <v>5459</v>
      </c>
      <c r="J5583" t="s">
        <v>5460</v>
      </c>
      <c r="K5583" t="s">
        <v>5463</v>
      </c>
      <c r="M5583">
        <v>15900</v>
      </c>
      <c r="O5583" t="s">
        <v>37</v>
      </c>
      <c r="P5583">
        <v>3000</v>
      </c>
      <c r="Q5583">
        <v>1</v>
      </c>
      <c r="R5583">
        <v>1</v>
      </c>
      <c r="S5583" s="25">
        <f>Table1[[#This Row],[RcvdQuantity]]/Table1[[#This Row],[POQty]]</f>
        <v>1</v>
      </c>
      <c r="T5583">
        <v>0</v>
      </c>
      <c r="U5583">
        <v>0</v>
      </c>
      <c r="V5583">
        <v>0</v>
      </c>
      <c r="W5583">
        <v>0</v>
      </c>
      <c r="X5583">
        <v>3000</v>
      </c>
      <c r="Y5583">
        <v>3000</v>
      </c>
      <c r="Z5583">
        <v>3000</v>
      </c>
      <c r="AA5583">
        <v>0</v>
      </c>
      <c r="AB5583">
        <v>0</v>
      </c>
      <c r="AC5583">
        <v>3000</v>
      </c>
      <c r="AD5583">
        <v>3000</v>
      </c>
      <c r="AF5583" t="s">
        <v>5412</v>
      </c>
      <c r="AH5583">
        <v>435873</v>
      </c>
    </row>
    <row r="5584" spans="1:34" x14ac:dyDescent="0.25">
      <c r="A5584" t="s">
        <v>19118</v>
      </c>
      <c r="B5584" s="24">
        <v>45891</v>
      </c>
      <c r="C5584" t="s">
        <v>19119</v>
      </c>
      <c r="D5584" t="s">
        <v>18983</v>
      </c>
      <c r="E5584" t="s">
        <v>19120</v>
      </c>
      <c r="F5584" t="s">
        <v>18939</v>
      </c>
      <c r="G5584" t="s">
        <v>18939</v>
      </c>
      <c r="H5584">
        <f>Table1[[#This Row],[GrnPostDate]]-Table1[[#This Row],[PoDate]]</f>
        <v>0</v>
      </c>
      <c r="I5584" t="s">
        <v>5459</v>
      </c>
      <c r="J5584" t="s">
        <v>5460</v>
      </c>
      <c r="K5584" t="s">
        <v>5464</v>
      </c>
      <c r="M5584">
        <v>19544</v>
      </c>
      <c r="O5584" t="s">
        <v>37</v>
      </c>
      <c r="P5584">
        <v>1000</v>
      </c>
      <c r="Q5584">
        <v>1</v>
      </c>
      <c r="R5584">
        <v>1</v>
      </c>
      <c r="S5584" s="25">
        <f>Table1[[#This Row],[RcvdQuantity]]/Table1[[#This Row],[POQty]]</f>
        <v>1</v>
      </c>
      <c r="T5584">
        <v>0</v>
      </c>
      <c r="U5584">
        <v>0</v>
      </c>
      <c r="V5584">
        <v>0</v>
      </c>
      <c r="W5584">
        <v>0</v>
      </c>
      <c r="X5584">
        <v>1000</v>
      </c>
      <c r="Y5584">
        <v>1000</v>
      </c>
      <c r="Z5584">
        <v>1000</v>
      </c>
      <c r="AA5584">
        <v>0</v>
      </c>
      <c r="AB5584">
        <v>0</v>
      </c>
      <c r="AC5584">
        <v>1000</v>
      </c>
      <c r="AD5584">
        <v>1000</v>
      </c>
      <c r="AF5584" t="s">
        <v>5412</v>
      </c>
      <c r="AH5584">
        <v>435874</v>
      </c>
    </row>
    <row r="5585" spans="1:34" x14ac:dyDescent="0.25">
      <c r="A5585" t="s">
        <v>19118</v>
      </c>
      <c r="B5585" s="24">
        <v>45891</v>
      </c>
      <c r="C5585" t="s">
        <v>19119</v>
      </c>
      <c r="D5585" t="s">
        <v>18983</v>
      </c>
      <c r="E5585" t="s">
        <v>19120</v>
      </c>
      <c r="F5585" t="s">
        <v>18939</v>
      </c>
      <c r="G5585" t="s">
        <v>18939</v>
      </c>
      <c r="H5585">
        <f>Table1[[#This Row],[GrnPostDate]]-Table1[[#This Row],[PoDate]]</f>
        <v>0</v>
      </c>
      <c r="I5585" t="s">
        <v>5459</v>
      </c>
      <c r="J5585" t="s">
        <v>5460</v>
      </c>
      <c r="K5585" t="s">
        <v>5466</v>
      </c>
      <c r="M5585">
        <v>18457</v>
      </c>
      <c r="O5585" t="s">
        <v>37</v>
      </c>
      <c r="P5585">
        <v>7000</v>
      </c>
      <c r="Q5585">
        <v>1</v>
      </c>
      <c r="R5585">
        <v>1</v>
      </c>
      <c r="S5585" s="25">
        <f>Table1[[#This Row],[RcvdQuantity]]/Table1[[#This Row],[POQty]]</f>
        <v>1</v>
      </c>
      <c r="T5585">
        <v>0</v>
      </c>
      <c r="U5585">
        <v>0</v>
      </c>
      <c r="V5585">
        <v>0</v>
      </c>
      <c r="W5585">
        <v>0</v>
      </c>
      <c r="X5585">
        <v>7000</v>
      </c>
      <c r="Y5585">
        <v>7000</v>
      </c>
      <c r="Z5585">
        <v>7000</v>
      </c>
      <c r="AA5585">
        <v>0</v>
      </c>
      <c r="AB5585">
        <v>0</v>
      </c>
      <c r="AC5585">
        <v>7000</v>
      </c>
      <c r="AD5585">
        <v>7000</v>
      </c>
      <c r="AF5585" t="s">
        <v>5412</v>
      </c>
      <c r="AH5585">
        <v>435875</v>
      </c>
    </row>
    <row r="5586" spans="1:34" x14ac:dyDescent="0.25">
      <c r="A5586" t="s">
        <v>19118</v>
      </c>
      <c r="B5586" s="24">
        <v>45891</v>
      </c>
      <c r="C5586" t="s">
        <v>19119</v>
      </c>
      <c r="D5586" t="s">
        <v>18983</v>
      </c>
      <c r="E5586" t="s">
        <v>19120</v>
      </c>
      <c r="F5586" t="s">
        <v>18939</v>
      </c>
      <c r="G5586" t="s">
        <v>18939</v>
      </c>
      <c r="H5586">
        <f>Table1[[#This Row],[GrnPostDate]]-Table1[[#This Row],[PoDate]]</f>
        <v>0</v>
      </c>
      <c r="I5586" t="s">
        <v>5459</v>
      </c>
      <c r="J5586" t="s">
        <v>5460</v>
      </c>
      <c r="K5586" t="s">
        <v>18227</v>
      </c>
      <c r="M5586">
        <v>27688</v>
      </c>
      <c r="O5586" t="s">
        <v>37</v>
      </c>
      <c r="P5586">
        <v>1000</v>
      </c>
      <c r="Q5586">
        <v>1</v>
      </c>
      <c r="R5586">
        <v>1</v>
      </c>
      <c r="S5586" s="25">
        <f>Table1[[#This Row],[RcvdQuantity]]/Table1[[#This Row],[POQty]]</f>
        <v>1</v>
      </c>
      <c r="T5586">
        <v>0</v>
      </c>
      <c r="U5586">
        <v>0</v>
      </c>
      <c r="V5586">
        <v>0</v>
      </c>
      <c r="W5586">
        <v>0</v>
      </c>
      <c r="X5586">
        <v>1000</v>
      </c>
      <c r="Y5586">
        <v>1000</v>
      </c>
      <c r="Z5586">
        <v>1000</v>
      </c>
      <c r="AA5586">
        <v>0</v>
      </c>
      <c r="AB5586">
        <v>0</v>
      </c>
      <c r="AC5586">
        <v>1000</v>
      </c>
      <c r="AD5586">
        <v>1000</v>
      </c>
      <c r="AF5586" t="s">
        <v>5412</v>
      </c>
      <c r="AH5586">
        <v>435876</v>
      </c>
    </row>
    <row r="5587" spans="1:34" x14ac:dyDescent="0.25">
      <c r="A5587" t="s">
        <v>19118</v>
      </c>
      <c r="B5587" s="24">
        <v>45891</v>
      </c>
      <c r="C5587" t="s">
        <v>19119</v>
      </c>
      <c r="D5587" t="s">
        <v>18983</v>
      </c>
      <c r="E5587" t="s">
        <v>19120</v>
      </c>
      <c r="F5587" t="s">
        <v>18939</v>
      </c>
      <c r="G5587" t="s">
        <v>18939</v>
      </c>
      <c r="H5587">
        <f>Table1[[#This Row],[GrnPostDate]]-Table1[[#This Row],[PoDate]]</f>
        <v>0</v>
      </c>
      <c r="I5587" t="s">
        <v>5459</v>
      </c>
      <c r="J5587" t="s">
        <v>5460</v>
      </c>
      <c r="K5587" t="s">
        <v>7237</v>
      </c>
      <c r="M5587">
        <v>27622</v>
      </c>
      <c r="O5587" t="s">
        <v>37</v>
      </c>
      <c r="P5587">
        <v>29000</v>
      </c>
      <c r="Q5587">
        <v>1</v>
      </c>
      <c r="R5587">
        <v>1</v>
      </c>
      <c r="S5587" s="25">
        <f>Table1[[#This Row],[RcvdQuantity]]/Table1[[#This Row],[POQty]]</f>
        <v>1</v>
      </c>
      <c r="T5587">
        <v>0</v>
      </c>
      <c r="U5587">
        <v>0</v>
      </c>
      <c r="V5587">
        <v>0</v>
      </c>
      <c r="W5587">
        <v>0</v>
      </c>
      <c r="X5587">
        <v>29000</v>
      </c>
      <c r="Y5587">
        <v>29000</v>
      </c>
      <c r="Z5587">
        <v>29000</v>
      </c>
      <c r="AA5587">
        <v>0</v>
      </c>
      <c r="AB5587">
        <v>0</v>
      </c>
      <c r="AC5587">
        <v>29000</v>
      </c>
      <c r="AD5587">
        <v>29000</v>
      </c>
      <c r="AF5587" t="s">
        <v>5412</v>
      </c>
      <c r="AH5587">
        <v>435877</v>
      </c>
    </row>
    <row r="5588" spans="1:34" x14ac:dyDescent="0.25">
      <c r="A5588" t="s">
        <v>19121</v>
      </c>
      <c r="B5588" s="24">
        <v>45889</v>
      </c>
      <c r="C5588" t="s">
        <v>19122</v>
      </c>
      <c r="D5588" t="s">
        <v>17434</v>
      </c>
      <c r="E5588" t="s">
        <v>19123</v>
      </c>
      <c r="F5588" t="s">
        <v>19124</v>
      </c>
      <c r="G5588" t="s">
        <v>19124</v>
      </c>
      <c r="H5588">
        <f>Table1[[#This Row],[GrnPostDate]]-Table1[[#This Row],[PoDate]]</f>
        <v>5</v>
      </c>
      <c r="I5588" t="s">
        <v>15951</v>
      </c>
      <c r="J5588" t="s">
        <v>7003</v>
      </c>
      <c r="K5588" t="s">
        <v>19125</v>
      </c>
      <c r="M5588">
        <v>67827</v>
      </c>
      <c r="O5588" t="s">
        <v>37</v>
      </c>
      <c r="P5588">
        <v>40</v>
      </c>
      <c r="Q5588">
        <v>120</v>
      </c>
      <c r="R5588">
        <v>120</v>
      </c>
      <c r="S5588" s="25">
        <f>Table1[[#This Row],[RcvdQuantity]]/Table1[[#This Row],[POQty]]</f>
        <v>1</v>
      </c>
      <c r="T5588">
        <v>0</v>
      </c>
      <c r="U5588">
        <v>0</v>
      </c>
      <c r="V5588">
        <v>0</v>
      </c>
      <c r="W5588">
        <v>0</v>
      </c>
      <c r="X5588">
        <v>40</v>
      </c>
      <c r="Y5588">
        <v>40</v>
      </c>
      <c r="Z5588">
        <v>40</v>
      </c>
      <c r="AA5588">
        <v>0</v>
      </c>
      <c r="AB5588">
        <v>0</v>
      </c>
      <c r="AC5588">
        <v>4800</v>
      </c>
      <c r="AD5588">
        <v>4800</v>
      </c>
      <c r="AF5588" t="s">
        <v>5412</v>
      </c>
      <c r="AH5588">
        <v>435899</v>
      </c>
    </row>
    <row r="5589" spans="1:34" x14ac:dyDescent="0.25">
      <c r="A5589" t="s">
        <v>19126</v>
      </c>
      <c r="B5589" s="24">
        <v>45834</v>
      </c>
      <c r="C5589" t="s">
        <v>19127</v>
      </c>
      <c r="D5589" t="s">
        <v>18987</v>
      </c>
      <c r="E5589" t="s">
        <v>19128</v>
      </c>
      <c r="F5589" t="s">
        <v>19124</v>
      </c>
      <c r="G5589" t="s">
        <v>19124</v>
      </c>
      <c r="H5589">
        <f>Table1[[#This Row],[GrnPostDate]]-Table1[[#This Row],[PoDate]]</f>
        <v>60</v>
      </c>
      <c r="I5589" t="s">
        <v>7110</v>
      </c>
      <c r="J5589" t="s">
        <v>52</v>
      </c>
      <c r="K5589" t="s">
        <v>5541</v>
      </c>
      <c r="M5589">
        <v>17985</v>
      </c>
      <c r="O5589" t="s">
        <v>37</v>
      </c>
      <c r="P5589">
        <v>14</v>
      </c>
      <c r="Q5589">
        <v>3000</v>
      </c>
      <c r="R5589">
        <v>1500</v>
      </c>
      <c r="S5589" s="25">
        <f>Table1[[#This Row],[RcvdQuantity]]/Table1[[#This Row],[POQty]]</f>
        <v>0.5</v>
      </c>
      <c r="T5589">
        <v>1500</v>
      </c>
      <c r="U5589">
        <v>0</v>
      </c>
      <c r="V5589">
        <v>0</v>
      </c>
      <c r="W5589">
        <v>0</v>
      </c>
      <c r="X5589">
        <v>14</v>
      </c>
      <c r="Y5589">
        <v>14</v>
      </c>
      <c r="Z5589">
        <v>14</v>
      </c>
      <c r="AA5589">
        <v>0</v>
      </c>
      <c r="AB5589">
        <v>0</v>
      </c>
      <c r="AC5589">
        <v>21000</v>
      </c>
      <c r="AD5589">
        <v>21000</v>
      </c>
      <c r="AF5589" t="s">
        <v>5503</v>
      </c>
      <c r="AH5589">
        <v>435940</v>
      </c>
    </row>
    <row r="5590" spans="1:34" x14ac:dyDescent="0.25">
      <c r="A5590" t="s">
        <v>19126</v>
      </c>
      <c r="B5590" s="24">
        <v>45834</v>
      </c>
      <c r="C5590" t="s">
        <v>19127</v>
      </c>
      <c r="D5590" t="s">
        <v>18987</v>
      </c>
      <c r="E5590" t="s">
        <v>19128</v>
      </c>
      <c r="F5590" t="s">
        <v>19124</v>
      </c>
      <c r="G5590" t="s">
        <v>19124</v>
      </c>
      <c r="H5590">
        <f>Table1[[#This Row],[GrnPostDate]]-Table1[[#This Row],[PoDate]]</f>
        <v>60</v>
      </c>
      <c r="I5590" t="s">
        <v>7110</v>
      </c>
      <c r="J5590" t="s">
        <v>52</v>
      </c>
      <c r="K5590" t="s">
        <v>6946</v>
      </c>
      <c r="M5590">
        <v>17968</v>
      </c>
      <c r="O5590" t="s">
        <v>37</v>
      </c>
      <c r="P5590">
        <v>13</v>
      </c>
      <c r="Q5590">
        <v>3000</v>
      </c>
      <c r="R5590">
        <v>1500</v>
      </c>
      <c r="S5590" s="25">
        <f>Table1[[#This Row],[RcvdQuantity]]/Table1[[#This Row],[POQty]]</f>
        <v>0.5</v>
      </c>
      <c r="T5590">
        <v>1500</v>
      </c>
      <c r="U5590">
        <v>0</v>
      </c>
      <c r="V5590">
        <v>0</v>
      </c>
      <c r="W5590">
        <v>0</v>
      </c>
      <c r="X5590">
        <v>13</v>
      </c>
      <c r="Y5590">
        <v>13</v>
      </c>
      <c r="Z5590">
        <v>13</v>
      </c>
      <c r="AA5590">
        <v>0</v>
      </c>
      <c r="AB5590">
        <v>0</v>
      </c>
      <c r="AC5590">
        <v>19500</v>
      </c>
      <c r="AD5590">
        <v>19500</v>
      </c>
      <c r="AF5590" t="s">
        <v>5503</v>
      </c>
      <c r="AH5590">
        <v>435941</v>
      </c>
    </row>
    <row r="5591" spans="1:34" x14ac:dyDescent="0.25">
      <c r="A5591" t="s">
        <v>19129</v>
      </c>
      <c r="B5591" s="24">
        <v>45890</v>
      </c>
      <c r="C5591" t="s">
        <v>19130</v>
      </c>
      <c r="D5591" t="s">
        <v>18987</v>
      </c>
      <c r="E5591" t="s">
        <v>19131</v>
      </c>
      <c r="F5591" t="s">
        <v>19124</v>
      </c>
      <c r="G5591" t="s">
        <v>19124</v>
      </c>
      <c r="H5591">
        <f>Table1[[#This Row],[GrnPostDate]]-Table1[[#This Row],[PoDate]]</f>
        <v>4</v>
      </c>
      <c r="I5591" t="s">
        <v>383</v>
      </c>
      <c r="J5591" t="s">
        <v>6657</v>
      </c>
      <c r="K5591" t="s">
        <v>6658</v>
      </c>
      <c r="L5591" t="s">
        <v>6659</v>
      </c>
      <c r="M5591">
        <v>7515</v>
      </c>
      <c r="O5591" t="s">
        <v>19132</v>
      </c>
      <c r="P5591">
        <v>623</v>
      </c>
      <c r="Q5591">
        <v>50</v>
      </c>
      <c r="R5591">
        <v>50</v>
      </c>
      <c r="S5591" s="25">
        <f>Table1[[#This Row],[RcvdQuantity]]/Table1[[#This Row],[POQty]]</f>
        <v>1</v>
      </c>
      <c r="T5591">
        <v>0</v>
      </c>
      <c r="U5591">
        <v>0</v>
      </c>
      <c r="V5591">
        <v>0</v>
      </c>
      <c r="W5591">
        <v>0</v>
      </c>
      <c r="X5591">
        <v>623</v>
      </c>
      <c r="Y5591">
        <v>623</v>
      </c>
      <c r="Z5591">
        <v>623</v>
      </c>
      <c r="AA5591">
        <v>0</v>
      </c>
      <c r="AB5591">
        <v>0</v>
      </c>
      <c r="AC5591">
        <v>31150</v>
      </c>
      <c r="AD5591">
        <v>31150</v>
      </c>
      <c r="AF5591" t="s">
        <v>5412</v>
      </c>
      <c r="AH5591">
        <v>436021</v>
      </c>
    </row>
    <row r="5592" spans="1:34" x14ac:dyDescent="0.25">
      <c r="A5592" t="s">
        <v>19133</v>
      </c>
      <c r="B5592" s="24">
        <v>45890</v>
      </c>
      <c r="C5592" t="s">
        <v>19134</v>
      </c>
      <c r="D5592" t="s">
        <v>18987</v>
      </c>
      <c r="E5592" t="s">
        <v>19135</v>
      </c>
      <c r="F5592" t="s">
        <v>19124</v>
      </c>
      <c r="G5592" t="s">
        <v>19124</v>
      </c>
      <c r="H5592">
        <f>Table1[[#This Row],[GrnPostDate]]-Table1[[#This Row],[PoDate]]</f>
        <v>4</v>
      </c>
      <c r="I5592" t="s">
        <v>6099</v>
      </c>
      <c r="J5592" t="s">
        <v>5409</v>
      </c>
      <c r="K5592" t="s">
        <v>7068</v>
      </c>
      <c r="L5592" t="s">
        <v>7069</v>
      </c>
      <c r="M5592">
        <v>7726</v>
      </c>
      <c r="O5592" t="s">
        <v>19136</v>
      </c>
      <c r="P5592">
        <v>14</v>
      </c>
      <c r="Q5592">
        <v>15000</v>
      </c>
      <c r="R5592">
        <v>15000</v>
      </c>
      <c r="S5592" s="25">
        <f>Table1[[#This Row],[RcvdQuantity]]/Table1[[#This Row],[POQty]]</f>
        <v>1</v>
      </c>
      <c r="T5592">
        <v>0</v>
      </c>
      <c r="U5592">
        <v>0</v>
      </c>
      <c r="V5592">
        <v>0</v>
      </c>
      <c r="W5592">
        <v>0</v>
      </c>
      <c r="X5592">
        <v>14</v>
      </c>
      <c r="Y5592">
        <v>14</v>
      </c>
      <c r="Z5592">
        <v>14</v>
      </c>
      <c r="AA5592">
        <v>0</v>
      </c>
      <c r="AB5592">
        <v>0</v>
      </c>
      <c r="AC5592">
        <v>210000</v>
      </c>
      <c r="AD5592">
        <v>210000</v>
      </c>
      <c r="AF5592" t="s">
        <v>5412</v>
      </c>
      <c r="AH5592">
        <v>436029</v>
      </c>
    </row>
    <row r="5593" spans="1:34" x14ac:dyDescent="0.25">
      <c r="A5593" t="s">
        <v>18826</v>
      </c>
      <c r="B5593" s="24">
        <v>45884</v>
      </c>
      <c r="C5593" t="s">
        <v>19137</v>
      </c>
      <c r="D5593" t="s">
        <v>18987</v>
      </c>
      <c r="E5593" t="s">
        <v>19138</v>
      </c>
      <c r="F5593" t="s">
        <v>19124</v>
      </c>
      <c r="G5593" t="s">
        <v>19124</v>
      </c>
      <c r="H5593">
        <f>Table1[[#This Row],[GrnPostDate]]-Table1[[#This Row],[PoDate]]</f>
        <v>10</v>
      </c>
      <c r="I5593" t="s">
        <v>3447</v>
      </c>
      <c r="J5593" t="s">
        <v>5409</v>
      </c>
      <c r="K5593" t="s">
        <v>9590</v>
      </c>
      <c r="L5593" t="s">
        <v>8198</v>
      </c>
      <c r="M5593">
        <v>7505</v>
      </c>
      <c r="O5593" t="s">
        <v>8904</v>
      </c>
      <c r="P5593">
        <v>37.79</v>
      </c>
      <c r="Q5593">
        <v>1200</v>
      </c>
      <c r="R5593">
        <v>1190</v>
      </c>
      <c r="S5593" s="25">
        <f>Table1[[#This Row],[RcvdQuantity]]/Table1[[#This Row],[POQty]]</f>
        <v>0.9916666666666667</v>
      </c>
      <c r="T5593">
        <v>10</v>
      </c>
      <c r="U5593">
        <v>0</v>
      </c>
      <c r="V5593">
        <v>0</v>
      </c>
      <c r="W5593">
        <v>0</v>
      </c>
      <c r="X5593">
        <v>37.79</v>
      </c>
      <c r="Y5593">
        <v>37.79</v>
      </c>
      <c r="Z5593">
        <v>37.79</v>
      </c>
      <c r="AA5593">
        <v>0</v>
      </c>
      <c r="AB5593">
        <v>0</v>
      </c>
      <c r="AC5593">
        <v>44964.15</v>
      </c>
      <c r="AD5593">
        <v>44964.15</v>
      </c>
      <c r="AF5593" t="s">
        <v>5412</v>
      </c>
      <c r="AH5593">
        <v>436031</v>
      </c>
    </row>
    <row r="5594" spans="1:34" x14ac:dyDescent="0.25">
      <c r="A5594" t="s">
        <v>19139</v>
      </c>
      <c r="B5594" s="24">
        <v>45889</v>
      </c>
      <c r="C5594" t="s">
        <v>19140</v>
      </c>
      <c r="D5594" t="s">
        <v>18987</v>
      </c>
      <c r="E5594" t="s">
        <v>19141</v>
      </c>
      <c r="F5594" t="s">
        <v>19124</v>
      </c>
      <c r="G5594" t="s">
        <v>19124</v>
      </c>
      <c r="H5594">
        <f>Table1[[#This Row],[GrnPostDate]]-Table1[[#This Row],[PoDate]]</f>
        <v>5</v>
      </c>
      <c r="I5594" t="s">
        <v>1118</v>
      </c>
      <c r="J5594" t="s">
        <v>854</v>
      </c>
      <c r="K5594" t="s">
        <v>6333</v>
      </c>
      <c r="M5594">
        <v>15055</v>
      </c>
      <c r="O5594" t="s">
        <v>37</v>
      </c>
      <c r="P5594">
        <v>1400</v>
      </c>
      <c r="Q5594">
        <v>10</v>
      </c>
      <c r="R5594">
        <v>10</v>
      </c>
      <c r="S5594" s="25">
        <f>Table1[[#This Row],[RcvdQuantity]]/Table1[[#This Row],[POQty]]</f>
        <v>1</v>
      </c>
      <c r="T5594">
        <v>0</v>
      </c>
      <c r="U5594">
        <v>0</v>
      </c>
      <c r="V5594">
        <v>0</v>
      </c>
      <c r="W5594">
        <v>0</v>
      </c>
      <c r="X5594">
        <v>1400</v>
      </c>
      <c r="Y5594">
        <v>1400</v>
      </c>
      <c r="Z5594">
        <v>1400</v>
      </c>
      <c r="AA5594">
        <v>0</v>
      </c>
      <c r="AB5594">
        <v>0</v>
      </c>
      <c r="AC5594">
        <v>14000</v>
      </c>
      <c r="AD5594">
        <v>14000</v>
      </c>
      <c r="AF5594" t="s">
        <v>5503</v>
      </c>
      <c r="AH5594">
        <v>436065</v>
      </c>
    </row>
    <row r="5595" spans="1:34" x14ac:dyDescent="0.25">
      <c r="A5595" t="s">
        <v>19142</v>
      </c>
      <c r="B5595" s="24">
        <v>45884</v>
      </c>
      <c r="C5595" t="s">
        <v>19143</v>
      </c>
      <c r="D5595" t="s">
        <v>18983</v>
      </c>
      <c r="E5595" t="s">
        <v>19144</v>
      </c>
      <c r="F5595" t="s">
        <v>19124</v>
      </c>
      <c r="G5595" t="s">
        <v>19124</v>
      </c>
      <c r="H5595">
        <f>Table1[[#This Row],[GrnPostDate]]-Table1[[#This Row],[PoDate]]</f>
        <v>10</v>
      </c>
      <c r="I5595" t="s">
        <v>10953</v>
      </c>
      <c r="J5595" t="s">
        <v>854</v>
      </c>
      <c r="K5595" t="s">
        <v>19145</v>
      </c>
      <c r="M5595">
        <v>69199</v>
      </c>
      <c r="O5595" t="s">
        <v>37</v>
      </c>
      <c r="P5595">
        <v>14500</v>
      </c>
      <c r="Q5595">
        <v>3</v>
      </c>
      <c r="R5595">
        <v>3</v>
      </c>
      <c r="S5595" s="25">
        <f>Table1[[#This Row],[RcvdQuantity]]/Table1[[#This Row],[POQty]]</f>
        <v>1</v>
      </c>
      <c r="T5595">
        <v>0</v>
      </c>
      <c r="U5595">
        <v>0</v>
      </c>
      <c r="V5595">
        <v>16</v>
      </c>
      <c r="W5595">
        <v>6960</v>
      </c>
      <c r="X5595">
        <v>16820</v>
      </c>
      <c r="Y5595">
        <v>16820</v>
      </c>
      <c r="Z5595">
        <v>16820</v>
      </c>
      <c r="AA5595">
        <v>0</v>
      </c>
      <c r="AB5595">
        <v>0</v>
      </c>
      <c r="AC5595">
        <v>50460</v>
      </c>
      <c r="AD5595">
        <v>57420</v>
      </c>
      <c r="AF5595" t="s">
        <v>5503</v>
      </c>
      <c r="AH5595">
        <v>436382</v>
      </c>
    </row>
    <row r="5596" spans="1:34" x14ac:dyDescent="0.25">
      <c r="A5596" t="s">
        <v>19146</v>
      </c>
      <c r="B5596" s="24">
        <v>45678</v>
      </c>
      <c r="C5596" t="s">
        <v>19147</v>
      </c>
      <c r="D5596" t="s">
        <v>7113</v>
      </c>
      <c r="E5596" t="s">
        <v>19148</v>
      </c>
      <c r="F5596" t="s">
        <v>19124</v>
      </c>
      <c r="G5596" t="s">
        <v>19124</v>
      </c>
      <c r="H5596">
        <f>Table1[[#This Row],[GrnPostDate]]-Table1[[#This Row],[PoDate]]</f>
        <v>216</v>
      </c>
      <c r="I5596" t="s">
        <v>780</v>
      </c>
      <c r="J5596" t="s">
        <v>52</v>
      </c>
      <c r="K5596" t="s">
        <v>3207</v>
      </c>
      <c r="M5596">
        <v>10221</v>
      </c>
      <c r="O5596" t="s">
        <v>19149</v>
      </c>
      <c r="P5596">
        <v>35000</v>
      </c>
      <c r="Q5596">
        <v>2</v>
      </c>
      <c r="R5596">
        <v>2</v>
      </c>
      <c r="S5596" s="25">
        <f>Table1[[#This Row],[RcvdQuantity]]/Table1[[#This Row],[POQty]]</f>
        <v>1</v>
      </c>
      <c r="T5596">
        <v>0</v>
      </c>
      <c r="U5596">
        <v>0</v>
      </c>
      <c r="V5596">
        <v>0</v>
      </c>
      <c r="W5596">
        <v>0</v>
      </c>
      <c r="X5596">
        <v>35000</v>
      </c>
      <c r="Y5596">
        <v>35000</v>
      </c>
      <c r="Z5596">
        <v>35000</v>
      </c>
      <c r="AA5596">
        <v>0</v>
      </c>
      <c r="AB5596">
        <v>0</v>
      </c>
      <c r="AC5596">
        <v>70000</v>
      </c>
      <c r="AD5596">
        <v>70000</v>
      </c>
      <c r="AF5596" t="s">
        <v>5412</v>
      </c>
      <c r="AH5596">
        <v>436383</v>
      </c>
    </row>
    <row r="5597" spans="1:34" x14ac:dyDescent="0.25">
      <c r="A5597" t="s">
        <v>19146</v>
      </c>
      <c r="B5597" s="24">
        <v>45678</v>
      </c>
      <c r="C5597" t="s">
        <v>19147</v>
      </c>
      <c r="D5597" t="s">
        <v>7113</v>
      </c>
      <c r="E5597" t="s">
        <v>19148</v>
      </c>
      <c r="F5597" t="s">
        <v>19124</v>
      </c>
      <c r="G5597" t="s">
        <v>19124</v>
      </c>
      <c r="H5597">
        <f>Table1[[#This Row],[GrnPostDate]]-Table1[[#This Row],[PoDate]]</f>
        <v>216</v>
      </c>
      <c r="I5597" t="s">
        <v>780</v>
      </c>
      <c r="J5597" t="s">
        <v>52</v>
      </c>
      <c r="K5597" t="s">
        <v>13313</v>
      </c>
      <c r="M5597">
        <v>10222</v>
      </c>
      <c r="O5597" t="s">
        <v>13314</v>
      </c>
      <c r="P5597">
        <v>15000</v>
      </c>
      <c r="Q5597">
        <v>2</v>
      </c>
      <c r="R5597">
        <v>2</v>
      </c>
      <c r="S5597" s="25">
        <f>Table1[[#This Row],[RcvdQuantity]]/Table1[[#This Row],[POQty]]</f>
        <v>1</v>
      </c>
      <c r="T5597">
        <v>0</v>
      </c>
      <c r="U5597">
        <v>0</v>
      </c>
      <c r="V5597">
        <v>0</v>
      </c>
      <c r="W5597">
        <v>0</v>
      </c>
      <c r="X5597">
        <v>15000</v>
      </c>
      <c r="Y5597">
        <v>15000</v>
      </c>
      <c r="Z5597">
        <v>15000</v>
      </c>
      <c r="AA5597">
        <v>0</v>
      </c>
      <c r="AB5597">
        <v>0</v>
      </c>
      <c r="AC5597">
        <v>30000</v>
      </c>
      <c r="AD5597">
        <v>30000</v>
      </c>
      <c r="AF5597" t="s">
        <v>5412</v>
      </c>
      <c r="AH5597">
        <v>436384</v>
      </c>
    </row>
    <row r="5598" spans="1:34" x14ac:dyDescent="0.25">
      <c r="A5598" t="s">
        <v>19146</v>
      </c>
      <c r="B5598" s="24">
        <v>45678</v>
      </c>
      <c r="C5598" t="s">
        <v>19147</v>
      </c>
      <c r="D5598" t="s">
        <v>7113</v>
      </c>
      <c r="E5598" t="s">
        <v>19148</v>
      </c>
      <c r="F5598" t="s">
        <v>19124</v>
      </c>
      <c r="G5598" t="s">
        <v>19124</v>
      </c>
      <c r="H5598">
        <f>Table1[[#This Row],[GrnPostDate]]-Table1[[#This Row],[PoDate]]</f>
        <v>216</v>
      </c>
      <c r="I5598" t="s">
        <v>780</v>
      </c>
      <c r="J5598" t="s">
        <v>52</v>
      </c>
      <c r="K5598" t="s">
        <v>13315</v>
      </c>
      <c r="M5598">
        <v>10223</v>
      </c>
      <c r="O5598" t="s">
        <v>19150</v>
      </c>
      <c r="P5598">
        <v>35000</v>
      </c>
      <c r="Q5598">
        <v>2</v>
      </c>
      <c r="R5598">
        <v>2</v>
      </c>
      <c r="S5598" s="25">
        <f>Table1[[#This Row],[RcvdQuantity]]/Table1[[#This Row],[POQty]]</f>
        <v>1</v>
      </c>
      <c r="T5598">
        <v>0</v>
      </c>
      <c r="U5598">
        <v>0</v>
      </c>
      <c r="V5598">
        <v>0</v>
      </c>
      <c r="W5598">
        <v>0</v>
      </c>
      <c r="X5598">
        <v>35000</v>
      </c>
      <c r="Y5598">
        <v>35000</v>
      </c>
      <c r="Z5598">
        <v>35000</v>
      </c>
      <c r="AA5598">
        <v>0</v>
      </c>
      <c r="AB5598">
        <v>0</v>
      </c>
      <c r="AC5598">
        <v>70000</v>
      </c>
      <c r="AD5598">
        <v>70000</v>
      </c>
      <c r="AF5598" t="s">
        <v>5412</v>
      </c>
      <c r="AH5598">
        <v>436385</v>
      </c>
    </row>
    <row r="5599" spans="1:34" x14ac:dyDescent="0.25">
      <c r="A5599" t="s">
        <v>19151</v>
      </c>
      <c r="B5599" s="24">
        <v>45880</v>
      </c>
      <c r="C5599" t="s">
        <v>19152</v>
      </c>
      <c r="D5599" t="s">
        <v>18590</v>
      </c>
      <c r="E5599" t="s">
        <v>19153</v>
      </c>
      <c r="F5599" t="s">
        <v>19154</v>
      </c>
      <c r="G5599" t="s">
        <v>19154</v>
      </c>
      <c r="H5599">
        <f>Table1[[#This Row],[GrnPostDate]]-Table1[[#This Row],[PoDate]]</f>
        <v>15</v>
      </c>
      <c r="I5599" t="s">
        <v>7344</v>
      </c>
      <c r="J5599" t="s">
        <v>232</v>
      </c>
      <c r="K5599" t="s">
        <v>19155</v>
      </c>
      <c r="M5599">
        <v>70377</v>
      </c>
      <c r="O5599" t="s">
        <v>37</v>
      </c>
      <c r="P5599">
        <v>30</v>
      </c>
      <c r="Q5599">
        <v>100</v>
      </c>
      <c r="R5599">
        <v>100</v>
      </c>
      <c r="S5599" s="25">
        <f>Table1[[#This Row],[RcvdQuantity]]/Table1[[#This Row],[POQty]]</f>
        <v>1</v>
      </c>
      <c r="T5599">
        <v>0</v>
      </c>
      <c r="U5599">
        <v>0</v>
      </c>
      <c r="V5599">
        <v>0</v>
      </c>
      <c r="W5599">
        <v>0</v>
      </c>
      <c r="X5599">
        <v>30</v>
      </c>
      <c r="Y5599">
        <v>30</v>
      </c>
      <c r="Z5599">
        <v>30</v>
      </c>
      <c r="AA5599">
        <v>0</v>
      </c>
      <c r="AB5599">
        <v>0</v>
      </c>
      <c r="AC5599">
        <v>3000</v>
      </c>
      <c r="AD5599">
        <v>3000</v>
      </c>
      <c r="AF5599" t="s">
        <v>5503</v>
      </c>
      <c r="AH5599">
        <v>436453</v>
      </c>
    </row>
    <row r="5600" spans="1:34" x14ac:dyDescent="0.25">
      <c r="A5600" t="s">
        <v>19151</v>
      </c>
      <c r="B5600" s="24">
        <v>45880</v>
      </c>
      <c r="C5600" t="s">
        <v>19152</v>
      </c>
      <c r="D5600" t="s">
        <v>18590</v>
      </c>
      <c r="E5600" t="s">
        <v>19153</v>
      </c>
      <c r="F5600" t="s">
        <v>19154</v>
      </c>
      <c r="G5600" t="s">
        <v>19154</v>
      </c>
      <c r="H5600">
        <f>Table1[[#This Row],[GrnPostDate]]-Table1[[#This Row],[PoDate]]</f>
        <v>15</v>
      </c>
      <c r="I5600" t="s">
        <v>7344</v>
      </c>
      <c r="J5600" t="s">
        <v>232</v>
      </c>
      <c r="K5600" t="s">
        <v>19156</v>
      </c>
      <c r="M5600">
        <v>70376</v>
      </c>
      <c r="O5600" t="s">
        <v>37</v>
      </c>
      <c r="P5600">
        <v>850</v>
      </c>
      <c r="Q5600">
        <v>10</v>
      </c>
      <c r="R5600">
        <v>10</v>
      </c>
      <c r="S5600" s="25">
        <f>Table1[[#This Row],[RcvdQuantity]]/Table1[[#This Row],[POQty]]</f>
        <v>1</v>
      </c>
      <c r="T5600">
        <v>0</v>
      </c>
      <c r="U5600">
        <v>0</v>
      </c>
      <c r="V5600">
        <v>0</v>
      </c>
      <c r="W5600">
        <v>0</v>
      </c>
      <c r="X5600">
        <v>850</v>
      </c>
      <c r="Y5600">
        <v>850</v>
      </c>
      <c r="Z5600">
        <v>850</v>
      </c>
      <c r="AA5600">
        <v>0</v>
      </c>
      <c r="AB5600">
        <v>0</v>
      </c>
      <c r="AC5600">
        <v>8500</v>
      </c>
      <c r="AD5600">
        <v>8500</v>
      </c>
      <c r="AF5600" t="s">
        <v>5503</v>
      </c>
      <c r="AH5600">
        <v>436454</v>
      </c>
    </row>
    <row r="5601" spans="1:34" x14ac:dyDescent="0.25">
      <c r="A5601" t="s">
        <v>19157</v>
      </c>
      <c r="B5601" s="24">
        <v>45870</v>
      </c>
      <c r="C5601" t="s">
        <v>19158</v>
      </c>
      <c r="D5601" t="s">
        <v>18202</v>
      </c>
      <c r="E5601" t="s">
        <v>19159</v>
      </c>
      <c r="F5601" t="s">
        <v>19154</v>
      </c>
      <c r="G5601" t="s">
        <v>19154</v>
      </c>
      <c r="H5601">
        <f>Table1[[#This Row],[GrnPostDate]]-Table1[[#This Row],[PoDate]]</f>
        <v>25</v>
      </c>
      <c r="I5601" t="s">
        <v>648</v>
      </c>
      <c r="J5601" t="s">
        <v>90</v>
      </c>
      <c r="K5601" t="s">
        <v>5479</v>
      </c>
      <c r="M5601">
        <v>13641</v>
      </c>
      <c r="O5601" t="s">
        <v>3402</v>
      </c>
      <c r="P5601">
        <v>2450</v>
      </c>
      <c r="Q5601">
        <v>500</v>
      </c>
      <c r="R5601">
        <v>500</v>
      </c>
      <c r="S5601" s="25">
        <f>Table1[[#This Row],[RcvdQuantity]]/Table1[[#This Row],[POQty]]</f>
        <v>1</v>
      </c>
      <c r="T5601">
        <v>0</v>
      </c>
      <c r="U5601">
        <v>0</v>
      </c>
      <c r="V5601">
        <v>0</v>
      </c>
      <c r="W5601">
        <v>0</v>
      </c>
      <c r="X5601">
        <v>2450</v>
      </c>
      <c r="Y5601">
        <v>2450</v>
      </c>
      <c r="Z5601">
        <v>2450</v>
      </c>
      <c r="AA5601">
        <v>0</v>
      </c>
      <c r="AB5601">
        <v>0</v>
      </c>
      <c r="AC5601">
        <v>1225000</v>
      </c>
      <c r="AD5601">
        <v>1225000</v>
      </c>
      <c r="AF5601" t="s">
        <v>5412</v>
      </c>
      <c r="AH5601">
        <v>436566</v>
      </c>
    </row>
    <row r="5602" spans="1:34" x14ac:dyDescent="0.25">
      <c r="A5602" t="s">
        <v>19160</v>
      </c>
      <c r="B5602" s="24">
        <v>45895</v>
      </c>
      <c r="C5602" t="s">
        <v>19161</v>
      </c>
      <c r="D5602" t="s">
        <v>19162</v>
      </c>
      <c r="E5602" t="s">
        <v>19163</v>
      </c>
      <c r="F5602" t="s">
        <v>19154</v>
      </c>
      <c r="G5602" t="s">
        <v>19154</v>
      </c>
      <c r="H5602">
        <f>Table1[[#This Row],[GrnPostDate]]-Table1[[#This Row],[PoDate]]</f>
        <v>0</v>
      </c>
      <c r="I5602" t="s">
        <v>5490</v>
      </c>
      <c r="J5602" t="s">
        <v>34</v>
      </c>
      <c r="K5602" t="s">
        <v>19164</v>
      </c>
      <c r="M5602">
        <v>9196</v>
      </c>
      <c r="O5602" t="s">
        <v>37</v>
      </c>
      <c r="P5602">
        <v>5000</v>
      </c>
      <c r="Q5602">
        <v>3</v>
      </c>
      <c r="R5602">
        <v>3</v>
      </c>
      <c r="S5602" s="25">
        <f>Table1[[#This Row],[RcvdQuantity]]/Table1[[#This Row],[POQty]]</f>
        <v>1</v>
      </c>
      <c r="T5602">
        <v>0</v>
      </c>
      <c r="U5602">
        <v>0</v>
      </c>
      <c r="V5602">
        <v>0</v>
      </c>
      <c r="W5602">
        <v>0</v>
      </c>
      <c r="X5602">
        <v>5000</v>
      </c>
      <c r="Y5602">
        <v>5000</v>
      </c>
      <c r="Z5602">
        <v>5000</v>
      </c>
      <c r="AA5602">
        <v>0</v>
      </c>
      <c r="AB5602">
        <v>0</v>
      </c>
      <c r="AC5602">
        <v>15000</v>
      </c>
      <c r="AD5602">
        <v>15000</v>
      </c>
      <c r="AF5602" t="s">
        <v>5503</v>
      </c>
      <c r="AH5602">
        <v>436582</v>
      </c>
    </row>
    <row r="5603" spans="1:34" x14ac:dyDescent="0.25">
      <c r="A5603" t="s">
        <v>19160</v>
      </c>
      <c r="B5603" s="24">
        <v>45895</v>
      </c>
      <c r="C5603" t="s">
        <v>19161</v>
      </c>
      <c r="D5603" t="s">
        <v>19162</v>
      </c>
      <c r="E5603" t="s">
        <v>19163</v>
      </c>
      <c r="F5603" t="s">
        <v>19154</v>
      </c>
      <c r="G5603" t="s">
        <v>19154</v>
      </c>
      <c r="H5603">
        <f>Table1[[#This Row],[GrnPostDate]]-Table1[[#This Row],[PoDate]]</f>
        <v>0</v>
      </c>
      <c r="I5603" t="s">
        <v>5490</v>
      </c>
      <c r="J5603" t="s">
        <v>34</v>
      </c>
      <c r="K5603" t="s">
        <v>9319</v>
      </c>
      <c r="M5603">
        <v>9164</v>
      </c>
      <c r="O5603" t="s">
        <v>37</v>
      </c>
      <c r="P5603">
        <v>180</v>
      </c>
      <c r="Q5603">
        <v>200</v>
      </c>
      <c r="R5603">
        <v>200</v>
      </c>
      <c r="S5603" s="25">
        <f>Table1[[#This Row],[RcvdQuantity]]/Table1[[#This Row],[POQty]]</f>
        <v>1</v>
      </c>
      <c r="T5603">
        <v>0</v>
      </c>
      <c r="U5603">
        <v>0</v>
      </c>
      <c r="V5603">
        <v>0</v>
      </c>
      <c r="W5603">
        <v>0</v>
      </c>
      <c r="X5603">
        <v>180</v>
      </c>
      <c r="Y5603">
        <v>180</v>
      </c>
      <c r="Z5603">
        <v>180</v>
      </c>
      <c r="AA5603">
        <v>0</v>
      </c>
      <c r="AB5603">
        <v>0</v>
      </c>
      <c r="AC5603">
        <v>36000</v>
      </c>
      <c r="AD5603">
        <v>36000</v>
      </c>
      <c r="AF5603" t="s">
        <v>5503</v>
      </c>
      <c r="AH5603">
        <v>436583</v>
      </c>
    </row>
    <row r="5604" spans="1:34" x14ac:dyDescent="0.25">
      <c r="A5604" t="s">
        <v>19165</v>
      </c>
      <c r="B5604" s="24">
        <v>45889</v>
      </c>
      <c r="C5604" t="s">
        <v>19166</v>
      </c>
      <c r="D5604" t="s">
        <v>19167</v>
      </c>
      <c r="E5604" t="s">
        <v>19168</v>
      </c>
      <c r="F5604" t="s">
        <v>19154</v>
      </c>
      <c r="G5604" t="s">
        <v>19154</v>
      </c>
      <c r="H5604">
        <f>Table1[[#This Row],[GrnPostDate]]-Table1[[#This Row],[PoDate]]</f>
        <v>6</v>
      </c>
      <c r="I5604" t="s">
        <v>9528</v>
      </c>
      <c r="J5604" t="s">
        <v>5472</v>
      </c>
      <c r="K5604" t="s">
        <v>7905</v>
      </c>
      <c r="L5604" t="s">
        <v>7906</v>
      </c>
      <c r="M5604">
        <v>8070</v>
      </c>
      <c r="O5604" t="s">
        <v>13453</v>
      </c>
      <c r="P5604">
        <v>43000</v>
      </c>
      <c r="Q5604">
        <v>15</v>
      </c>
      <c r="R5604">
        <v>10</v>
      </c>
      <c r="S5604" s="25">
        <f>Table1[[#This Row],[RcvdQuantity]]/Table1[[#This Row],[POQty]]</f>
        <v>0.66666666666666663</v>
      </c>
      <c r="T5604">
        <v>5</v>
      </c>
      <c r="U5604">
        <v>0</v>
      </c>
      <c r="V5604">
        <v>0</v>
      </c>
      <c r="W5604">
        <v>0</v>
      </c>
      <c r="X5604">
        <v>43000</v>
      </c>
      <c r="Y5604">
        <v>43000</v>
      </c>
      <c r="Z5604">
        <v>43000</v>
      </c>
      <c r="AA5604">
        <v>0</v>
      </c>
      <c r="AB5604">
        <v>0</v>
      </c>
      <c r="AC5604">
        <v>430000</v>
      </c>
      <c r="AD5604">
        <v>430000</v>
      </c>
      <c r="AF5604" t="s">
        <v>5412</v>
      </c>
      <c r="AH5604">
        <v>436597</v>
      </c>
    </row>
    <row r="5605" spans="1:34" x14ac:dyDescent="0.25">
      <c r="A5605" t="s">
        <v>19169</v>
      </c>
      <c r="B5605" s="24">
        <v>45889</v>
      </c>
      <c r="C5605" t="s">
        <v>19170</v>
      </c>
      <c r="D5605" t="s">
        <v>18987</v>
      </c>
      <c r="E5605" t="s">
        <v>19171</v>
      </c>
      <c r="F5605" t="s">
        <v>19154</v>
      </c>
      <c r="G5605" t="s">
        <v>19154</v>
      </c>
      <c r="H5605">
        <f>Table1[[#This Row],[GrnPostDate]]-Table1[[#This Row],[PoDate]]</f>
        <v>6</v>
      </c>
      <c r="I5605" t="s">
        <v>366</v>
      </c>
      <c r="J5605" t="s">
        <v>5934</v>
      </c>
      <c r="K5605" t="s">
        <v>19172</v>
      </c>
      <c r="L5605" t="s">
        <v>19173</v>
      </c>
      <c r="M5605">
        <v>7227</v>
      </c>
      <c r="O5605" t="s">
        <v>19174</v>
      </c>
      <c r="P5605">
        <v>80</v>
      </c>
      <c r="Q5605">
        <v>25</v>
      </c>
      <c r="R5605">
        <v>25</v>
      </c>
      <c r="S5605" s="25">
        <f>Table1[[#This Row],[RcvdQuantity]]/Table1[[#This Row],[POQty]]</f>
        <v>1</v>
      </c>
      <c r="T5605">
        <v>0</v>
      </c>
      <c r="U5605">
        <v>0</v>
      </c>
      <c r="V5605">
        <v>0</v>
      </c>
      <c r="W5605">
        <v>0</v>
      </c>
      <c r="X5605">
        <v>80</v>
      </c>
      <c r="Y5605">
        <v>80</v>
      </c>
      <c r="Z5605">
        <v>80</v>
      </c>
      <c r="AA5605">
        <v>0</v>
      </c>
      <c r="AB5605">
        <v>0</v>
      </c>
      <c r="AC5605">
        <v>2000</v>
      </c>
      <c r="AD5605">
        <v>2000</v>
      </c>
      <c r="AF5605" t="s">
        <v>5412</v>
      </c>
      <c r="AH5605">
        <v>436598</v>
      </c>
    </row>
    <row r="5606" spans="1:34" x14ac:dyDescent="0.25">
      <c r="A5606" t="s">
        <v>19175</v>
      </c>
      <c r="B5606" s="24">
        <v>45891</v>
      </c>
      <c r="C5606" t="s">
        <v>19176</v>
      </c>
      <c r="D5606" t="s">
        <v>19167</v>
      </c>
      <c r="E5606" t="s">
        <v>19177</v>
      </c>
      <c r="F5606" t="s">
        <v>19178</v>
      </c>
      <c r="G5606" t="s">
        <v>19178</v>
      </c>
      <c r="H5606">
        <f>Table1[[#This Row],[GrnPostDate]]-Table1[[#This Row],[PoDate]]</f>
        <v>5</v>
      </c>
      <c r="I5606" t="s">
        <v>484</v>
      </c>
      <c r="J5606" t="s">
        <v>119</v>
      </c>
      <c r="K5606" t="s">
        <v>19179</v>
      </c>
      <c r="M5606">
        <v>70885</v>
      </c>
      <c r="O5606" t="s">
        <v>19180</v>
      </c>
      <c r="P5606">
        <v>83600</v>
      </c>
      <c r="Q5606">
        <v>1</v>
      </c>
      <c r="R5606">
        <v>1</v>
      </c>
      <c r="S5606" s="25">
        <f>Table1[[#This Row],[RcvdQuantity]]/Table1[[#This Row],[POQty]]</f>
        <v>1</v>
      </c>
      <c r="T5606">
        <v>0</v>
      </c>
      <c r="U5606">
        <v>0</v>
      </c>
      <c r="V5606">
        <v>0</v>
      </c>
      <c r="W5606">
        <v>0</v>
      </c>
      <c r="X5606">
        <v>83600</v>
      </c>
      <c r="Y5606">
        <v>83600</v>
      </c>
      <c r="Z5606">
        <v>83600</v>
      </c>
      <c r="AA5606">
        <v>0</v>
      </c>
      <c r="AB5606">
        <v>0</v>
      </c>
      <c r="AC5606">
        <v>83600</v>
      </c>
      <c r="AD5606">
        <v>83600</v>
      </c>
      <c r="AF5606" t="s">
        <v>5412</v>
      </c>
      <c r="AH5606">
        <v>436637</v>
      </c>
    </row>
    <row r="5607" spans="1:34" x14ac:dyDescent="0.25">
      <c r="A5607" t="s">
        <v>19181</v>
      </c>
      <c r="B5607" s="24">
        <v>45894</v>
      </c>
      <c r="C5607" t="s">
        <v>19182</v>
      </c>
      <c r="D5607" t="s">
        <v>19167</v>
      </c>
      <c r="E5607" t="s">
        <v>19183</v>
      </c>
      <c r="F5607" t="s">
        <v>19178</v>
      </c>
      <c r="G5607" t="s">
        <v>19178</v>
      </c>
      <c r="H5607">
        <f>Table1[[#This Row],[GrnPostDate]]-Table1[[#This Row],[PoDate]]</f>
        <v>2</v>
      </c>
      <c r="I5607" t="s">
        <v>209</v>
      </c>
      <c r="J5607" t="s">
        <v>5409</v>
      </c>
      <c r="K5607" t="s">
        <v>19184</v>
      </c>
      <c r="L5607" t="s">
        <v>19185</v>
      </c>
      <c r="M5607">
        <v>7601</v>
      </c>
      <c r="O5607" t="s">
        <v>19186</v>
      </c>
      <c r="P5607">
        <v>19.64</v>
      </c>
      <c r="Q5607">
        <v>84</v>
      </c>
      <c r="R5607">
        <v>84</v>
      </c>
      <c r="S5607" s="25">
        <f>Table1[[#This Row],[RcvdQuantity]]/Table1[[#This Row],[POQty]]</f>
        <v>1</v>
      </c>
      <c r="T5607">
        <v>0</v>
      </c>
      <c r="U5607">
        <v>0</v>
      </c>
      <c r="V5607">
        <v>0</v>
      </c>
      <c r="W5607">
        <v>0</v>
      </c>
      <c r="X5607">
        <v>19.64</v>
      </c>
      <c r="Y5607">
        <v>19.64</v>
      </c>
      <c r="Z5607">
        <v>19.64</v>
      </c>
      <c r="AA5607">
        <v>0</v>
      </c>
      <c r="AB5607">
        <v>0</v>
      </c>
      <c r="AC5607">
        <v>1649.93</v>
      </c>
      <c r="AD5607">
        <v>1649.93</v>
      </c>
      <c r="AF5607" t="s">
        <v>5412</v>
      </c>
      <c r="AH5607">
        <v>436827</v>
      </c>
    </row>
    <row r="5608" spans="1:34" x14ac:dyDescent="0.25">
      <c r="A5608" t="s">
        <v>19187</v>
      </c>
      <c r="B5608" s="24">
        <v>45890</v>
      </c>
      <c r="C5608" t="s">
        <v>19188</v>
      </c>
      <c r="D5608" t="s">
        <v>19167</v>
      </c>
      <c r="E5608" t="s">
        <v>19189</v>
      </c>
      <c r="F5608" t="s">
        <v>19178</v>
      </c>
      <c r="G5608" t="s">
        <v>19178</v>
      </c>
      <c r="H5608">
        <f>Table1[[#This Row],[GrnPostDate]]-Table1[[#This Row],[PoDate]]</f>
        <v>6</v>
      </c>
      <c r="I5608" t="s">
        <v>2650</v>
      </c>
      <c r="J5608" t="s">
        <v>7245</v>
      </c>
      <c r="K5608" t="s">
        <v>9227</v>
      </c>
      <c r="L5608" t="s">
        <v>9228</v>
      </c>
      <c r="M5608">
        <v>8103</v>
      </c>
      <c r="O5608" t="s">
        <v>19190</v>
      </c>
      <c r="P5608">
        <v>352</v>
      </c>
      <c r="Q5608">
        <v>100</v>
      </c>
      <c r="R5608">
        <v>100</v>
      </c>
      <c r="S5608" s="25">
        <f>Table1[[#This Row],[RcvdQuantity]]/Table1[[#This Row],[POQty]]</f>
        <v>1</v>
      </c>
      <c r="T5608">
        <v>0</v>
      </c>
      <c r="U5608">
        <v>0</v>
      </c>
      <c r="V5608">
        <v>0</v>
      </c>
      <c r="W5608">
        <v>0</v>
      </c>
      <c r="X5608">
        <v>352</v>
      </c>
      <c r="Y5608">
        <v>352</v>
      </c>
      <c r="Z5608">
        <v>352</v>
      </c>
      <c r="AA5608">
        <v>0</v>
      </c>
      <c r="AB5608">
        <v>0</v>
      </c>
      <c r="AC5608">
        <v>35200</v>
      </c>
      <c r="AD5608">
        <v>35200</v>
      </c>
      <c r="AF5608" t="s">
        <v>5412</v>
      </c>
      <c r="AH5608">
        <v>436828</v>
      </c>
    </row>
    <row r="5609" spans="1:34" x14ac:dyDescent="0.25">
      <c r="A5609" t="s">
        <v>19191</v>
      </c>
      <c r="B5609" s="24">
        <v>45890</v>
      </c>
      <c r="C5609" t="s">
        <v>19192</v>
      </c>
      <c r="D5609" t="s">
        <v>19167</v>
      </c>
      <c r="E5609" t="s">
        <v>19193</v>
      </c>
      <c r="F5609" t="s">
        <v>19178</v>
      </c>
      <c r="G5609" t="s">
        <v>19178</v>
      </c>
      <c r="H5609">
        <f>Table1[[#This Row],[GrnPostDate]]-Table1[[#This Row],[PoDate]]</f>
        <v>6</v>
      </c>
      <c r="I5609" t="s">
        <v>2650</v>
      </c>
      <c r="J5609" t="s">
        <v>5472</v>
      </c>
      <c r="K5609" t="s">
        <v>13220</v>
      </c>
      <c r="L5609" t="s">
        <v>5876</v>
      </c>
      <c r="M5609">
        <v>6942</v>
      </c>
      <c r="O5609" t="s">
        <v>1422</v>
      </c>
      <c r="P5609">
        <v>230</v>
      </c>
      <c r="Q5609">
        <v>500</v>
      </c>
      <c r="R5609">
        <v>100</v>
      </c>
      <c r="S5609" s="25">
        <f>Table1[[#This Row],[RcvdQuantity]]/Table1[[#This Row],[POQty]]</f>
        <v>0.2</v>
      </c>
      <c r="T5609">
        <v>400</v>
      </c>
      <c r="U5609">
        <v>0</v>
      </c>
      <c r="V5609">
        <v>0</v>
      </c>
      <c r="W5609">
        <v>0</v>
      </c>
      <c r="X5609">
        <v>230</v>
      </c>
      <c r="Y5609">
        <v>230</v>
      </c>
      <c r="Z5609">
        <v>230</v>
      </c>
      <c r="AA5609">
        <v>0</v>
      </c>
      <c r="AB5609">
        <v>0</v>
      </c>
      <c r="AC5609">
        <v>23000</v>
      </c>
      <c r="AD5609">
        <v>23000</v>
      </c>
      <c r="AF5609" t="s">
        <v>5412</v>
      </c>
      <c r="AH5609">
        <v>436829</v>
      </c>
    </row>
    <row r="5610" spans="1:34" x14ac:dyDescent="0.25">
      <c r="A5610" t="s">
        <v>19194</v>
      </c>
      <c r="B5610" s="24">
        <v>45890</v>
      </c>
      <c r="C5610" t="s">
        <v>19195</v>
      </c>
      <c r="D5610" t="s">
        <v>19167</v>
      </c>
      <c r="E5610" t="s">
        <v>19196</v>
      </c>
      <c r="F5610" t="s">
        <v>19178</v>
      </c>
      <c r="G5610" t="s">
        <v>19178</v>
      </c>
      <c r="H5610">
        <f>Table1[[#This Row],[GrnPostDate]]-Table1[[#This Row],[PoDate]]</f>
        <v>6</v>
      </c>
      <c r="I5610" t="s">
        <v>366</v>
      </c>
      <c r="J5610" t="s">
        <v>5409</v>
      </c>
      <c r="K5610" t="s">
        <v>8499</v>
      </c>
      <c r="M5610">
        <v>40277</v>
      </c>
      <c r="O5610" t="s">
        <v>19197</v>
      </c>
      <c r="P5610">
        <v>24</v>
      </c>
      <c r="Q5610">
        <v>6000</v>
      </c>
      <c r="R5610">
        <v>6000</v>
      </c>
      <c r="S5610" s="25">
        <f>Table1[[#This Row],[RcvdQuantity]]/Table1[[#This Row],[POQty]]</f>
        <v>1</v>
      </c>
      <c r="T5610">
        <v>0</v>
      </c>
      <c r="U5610">
        <v>0</v>
      </c>
      <c r="V5610">
        <v>0</v>
      </c>
      <c r="W5610">
        <v>0</v>
      </c>
      <c r="X5610">
        <v>24</v>
      </c>
      <c r="Y5610">
        <v>24</v>
      </c>
      <c r="Z5610">
        <v>24</v>
      </c>
      <c r="AA5610">
        <v>0</v>
      </c>
      <c r="AB5610">
        <v>0</v>
      </c>
      <c r="AC5610">
        <v>144000</v>
      </c>
      <c r="AD5610">
        <v>144000</v>
      </c>
      <c r="AF5610" t="s">
        <v>5412</v>
      </c>
      <c r="AH5610">
        <v>436832</v>
      </c>
    </row>
    <row r="5611" spans="1:34" x14ac:dyDescent="0.25">
      <c r="A5611" t="s">
        <v>19198</v>
      </c>
      <c r="B5611" s="24">
        <v>45890</v>
      </c>
      <c r="C5611" t="s">
        <v>19199</v>
      </c>
      <c r="D5611" t="s">
        <v>19167</v>
      </c>
      <c r="E5611" t="s">
        <v>19200</v>
      </c>
      <c r="F5611" t="s">
        <v>19178</v>
      </c>
      <c r="G5611" t="s">
        <v>19178</v>
      </c>
      <c r="H5611">
        <f>Table1[[#This Row],[GrnPostDate]]-Table1[[#This Row],[PoDate]]</f>
        <v>6</v>
      </c>
      <c r="I5611" t="s">
        <v>7401</v>
      </c>
      <c r="J5611" t="s">
        <v>5816</v>
      </c>
      <c r="K5611" t="s">
        <v>12456</v>
      </c>
      <c r="M5611">
        <v>20505</v>
      </c>
      <c r="O5611" t="s">
        <v>17289</v>
      </c>
      <c r="P5611">
        <v>602.30999999999995</v>
      </c>
      <c r="Q5611">
        <v>50</v>
      </c>
      <c r="R5611">
        <v>50</v>
      </c>
      <c r="S5611" s="25">
        <f>Table1[[#This Row],[RcvdQuantity]]/Table1[[#This Row],[POQty]]</f>
        <v>1</v>
      </c>
      <c r="T5611">
        <v>0</v>
      </c>
      <c r="U5611">
        <v>0</v>
      </c>
      <c r="V5611">
        <v>0</v>
      </c>
      <c r="W5611">
        <v>0</v>
      </c>
      <c r="X5611">
        <v>602.30999999999995</v>
      </c>
      <c r="Y5611">
        <v>602.30999999999995</v>
      </c>
      <c r="Z5611">
        <v>602.30999999999995</v>
      </c>
      <c r="AA5611">
        <v>0</v>
      </c>
      <c r="AB5611">
        <v>0</v>
      </c>
      <c r="AC5611">
        <v>30115.5</v>
      </c>
      <c r="AD5611">
        <v>30115.5</v>
      </c>
      <c r="AF5611" t="s">
        <v>5412</v>
      </c>
      <c r="AH5611">
        <v>436833</v>
      </c>
    </row>
    <row r="5612" spans="1:34" x14ac:dyDescent="0.25">
      <c r="A5612" t="s">
        <v>19201</v>
      </c>
      <c r="B5612" s="24">
        <v>45895</v>
      </c>
      <c r="C5612" t="s">
        <v>19202</v>
      </c>
      <c r="D5612" t="s">
        <v>19162</v>
      </c>
      <c r="E5612" t="s">
        <v>19203</v>
      </c>
      <c r="F5612" t="s">
        <v>19178</v>
      </c>
      <c r="G5612" t="s">
        <v>19178</v>
      </c>
      <c r="H5612">
        <f>Table1[[#This Row],[GrnPostDate]]-Table1[[#This Row],[PoDate]]</f>
        <v>1</v>
      </c>
      <c r="I5612" t="s">
        <v>5459</v>
      </c>
      <c r="J5612" t="s">
        <v>5460</v>
      </c>
      <c r="K5612" t="s">
        <v>5461</v>
      </c>
      <c r="M5612">
        <v>15901</v>
      </c>
      <c r="O5612" t="s">
        <v>37</v>
      </c>
      <c r="P5612">
        <v>1000</v>
      </c>
      <c r="Q5612">
        <v>1</v>
      </c>
      <c r="R5612">
        <v>1</v>
      </c>
      <c r="S5612" s="25">
        <f>Table1[[#This Row],[RcvdQuantity]]/Table1[[#This Row],[POQty]]</f>
        <v>1</v>
      </c>
      <c r="T5612">
        <v>0</v>
      </c>
      <c r="U5612">
        <v>0</v>
      </c>
      <c r="V5612">
        <v>0</v>
      </c>
      <c r="W5612">
        <v>0</v>
      </c>
      <c r="X5612">
        <v>1000</v>
      </c>
      <c r="Y5612">
        <v>1000</v>
      </c>
      <c r="Z5612">
        <v>1000</v>
      </c>
      <c r="AA5612">
        <v>0</v>
      </c>
      <c r="AB5612">
        <v>0</v>
      </c>
      <c r="AC5612">
        <v>1000</v>
      </c>
      <c r="AD5612">
        <v>1000</v>
      </c>
      <c r="AF5612" t="s">
        <v>5412</v>
      </c>
      <c r="AH5612">
        <v>436834</v>
      </c>
    </row>
    <row r="5613" spans="1:34" x14ac:dyDescent="0.25">
      <c r="A5613" t="s">
        <v>19201</v>
      </c>
      <c r="B5613" s="24">
        <v>45895</v>
      </c>
      <c r="C5613" t="s">
        <v>19202</v>
      </c>
      <c r="D5613" t="s">
        <v>19162</v>
      </c>
      <c r="E5613" t="s">
        <v>19203</v>
      </c>
      <c r="F5613" t="s">
        <v>19178</v>
      </c>
      <c r="G5613" t="s">
        <v>19178</v>
      </c>
      <c r="H5613">
        <f>Table1[[#This Row],[GrnPostDate]]-Table1[[#This Row],[PoDate]]</f>
        <v>1</v>
      </c>
      <c r="I5613" t="s">
        <v>5459</v>
      </c>
      <c r="J5613" t="s">
        <v>5460</v>
      </c>
      <c r="K5613" t="s">
        <v>5463</v>
      </c>
      <c r="M5613">
        <v>15900</v>
      </c>
      <c r="O5613" t="s">
        <v>37</v>
      </c>
      <c r="P5613">
        <v>3000</v>
      </c>
      <c r="Q5613">
        <v>1</v>
      </c>
      <c r="R5613">
        <v>1</v>
      </c>
      <c r="S5613" s="25">
        <f>Table1[[#This Row],[RcvdQuantity]]/Table1[[#This Row],[POQty]]</f>
        <v>1</v>
      </c>
      <c r="T5613">
        <v>0</v>
      </c>
      <c r="U5613">
        <v>0</v>
      </c>
      <c r="V5613">
        <v>0</v>
      </c>
      <c r="W5613">
        <v>0</v>
      </c>
      <c r="X5613">
        <v>3000</v>
      </c>
      <c r="Y5613">
        <v>3000</v>
      </c>
      <c r="Z5613">
        <v>3000</v>
      </c>
      <c r="AA5613">
        <v>0</v>
      </c>
      <c r="AB5613">
        <v>0</v>
      </c>
      <c r="AC5613">
        <v>3000</v>
      </c>
      <c r="AD5613">
        <v>3000</v>
      </c>
      <c r="AF5613" t="s">
        <v>5412</v>
      </c>
      <c r="AH5613">
        <v>436835</v>
      </c>
    </row>
    <row r="5614" spans="1:34" x14ac:dyDescent="0.25">
      <c r="A5614" t="s">
        <v>19201</v>
      </c>
      <c r="B5614" s="24">
        <v>45895</v>
      </c>
      <c r="C5614" t="s">
        <v>19202</v>
      </c>
      <c r="D5614" t="s">
        <v>19162</v>
      </c>
      <c r="E5614" t="s">
        <v>19203</v>
      </c>
      <c r="F5614" t="s">
        <v>19178</v>
      </c>
      <c r="G5614" t="s">
        <v>19178</v>
      </c>
      <c r="H5614">
        <f>Table1[[#This Row],[GrnPostDate]]-Table1[[#This Row],[PoDate]]</f>
        <v>1</v>
      </c>
      <c r="I5614" t="s">
        <v>5459</v>
      </c>
      <c r="J5614" t="s">
        <v>5460</v>
      </c>
      <c r="K5614" t="s">
        <v>10546</v>
      </c>
      <c r="M5614">
        <v>15908</v>
      </c>
      <c r="O5614" t="s">
        <v>37</v>
      </c>
      <c r="P5614">
        <v>29000</v>
      </c>
      <c r="Q5614">
        <v>1</v>
      </c>
      <c r="R5614">
        <v>1</v>
      </c>
      <c r="S5614" s="25">
        <f>Table1[[#This Row],[RcvdQuantity]]/Table1[[#This Row],[POQty]]</f>
        <v>1</v>
      </c>
      <c r="T5614">
        <v>0</v>
      </c>
      <c r="U5614">
        <v>0</v>
      </c>
      <c r="V5614">
        <v>0</v>
      </c>
      <c r="W5614">
        <v>0</v>
      </c>
      <c r="X5614">
        <v>29000</v>
      </c>
      <c r="Y5614">
        <v>29000</v>
      </c>
      <c r="Z5614">
        <v>29000</v>
      </c>
      <c r="AA5614">
        <v>0</v>
      </c>
      <c r="AB5614">
        <v>0</v>
      </c>
      <c r="AC5614">
        <v>29000</v>
      </c>
      <c r="AD5614">
        <v>29000</v>
      </c>
      <c r="AF5614" t="s">
        <v>5412</v>
      </c>
      <c r="AH5614">
        <v>436836</v>
      </c>
    </row>
    <row r="5615" spans="1:34" x14ac:dyDescent="0.25">
      <c r="A5615" t="s">
        <v>19201</v>
      </c>
      <c r="B5615" s="24">
        <v>45895</v>
      </c>
      <c r="C5615" t="s">
        <v>19202</v>
      </c>
      <c r="D5615" t="s">
        <v>19162</v>
      </c>
      <c r="E5615" t="s">
        <v>19203</v>
      </c>
      <c r="F5615" t="s">
        <v>19178</v>
      </c>
      <c r="G5615" t="s">
        <v>19178</v>
      </c>
      <c r="H5615">
        <f>Table1[[#This Row],[GrnPostDate]]-Table1[[#This Row],[PoDate]]</f>
        <v>1</v>
      </c>
      <c r="I5615" t="s">
        <v>5459</v>
      </c>
      <c r="J5615" t="s">
        <v>5460</v>
      </c>
      <c r="K5615" t="s">
        <v>5466</v>
      </c>
      <c r="M5615">
        <v>18457</v>
      </c>
      <c r="O5615" t="s">
        <v>37</v>
      </c>
      <c r="P5615">
        <v>7000</v>
      </c>
      <c r="Q5615">
        <v>1</v>
      </c>
      <c r="R5615">
        <v>1</v>
      </c>
      <c r="S5615" s="25">
        <f>Table1[[#This Row],[RcvdQuantity]]/Table1[[#This Row],[POQty]]</f>
        <v>1</v>
      </c>
      <c r="T5615">
        <v>0</v>
      </c>
      <c r="U5615">
        <v>0</v>
      </c>
      <c r="V5615">
        <v>0</v>
      </c>
      <c r="W5615">
        <v>0</v>
      </c>
      <c r="X5615">
        <v>7000</v>
      </c>
      <c r="Y5615">
        <v>7000</v>
      </c>
      <c r="Z5615">
        <v>7000</v>
      </c>
      <c r="AA5615">
        <v>0</v>
      </c>
      <c r="AB5615">
        <v>0</v>
      </c>
      <c r="AC5615">
        <v>7000</v>
      </c>
      <c r="AD5615">
        <v>7000</v>
      </c>
      <c r="AF5615" t="s">
        <v>5412</v>
      </c>
      <c r="AH5615">
        <v>436837</v>
      </c>
    </row>
    <row r="5616" spans="1:34" x14ac:dyDescent="0.25">
      <c r="A5616" t="s">
        <v>19201</v>
      </c>
      <c r="B5616" s="24">
        <v>45895</v>
      </c>
      <c r="C5616" t="s">
        <v>19202</v>
      </c>
      <c r="D5616" t="s">
        <v>19162</v>
      </c>
      <c r="E5616" t="s">
        <v>19203</v>
      </c>
      <c r="F5616" t="s">
        <v>19178</v>
      </c>
      <c r="G5616" t="s">
        <v>19178</v>
      </c>
      <c r="H5616">
        <f>Table1[[#This Row],[GrnPostDate]]-Table1[[#This Row],[PoDate]]</f>
        <v>1</v>
      </c>
      <c r="I5616" t="s">
        <v>5459</v>
      </c>
      <c r="J5616" t="s">
        <v>5460</v>
      </c>
      <c r="K5616" t="s">
        <v>9026</v>
      </c>
      <c r="M5616">
        <v>27623</v>
      </c>
      <c r="O5616" t="s">
        <v>37</v>
      </c>
      <c r="P5616">
        <v>1000</v>
      </c>
      <c r="Q5616">
        <v>1</v>
      </c>
      <c r="R5616">
        <v>1</v>
      </c>
      <c r="S5616" s="25">
        <f>Table1[[#This Row],[RcvdQuantity]]/Table1[[#This Row],[POQty]]</f>
        <v>1</v>
      </c>
      <c r="T5616">
        <v>0</v>
      </c>
      <c r="U5616">
        <v>0</v>
      </c>
      <c r="V5616">
        <v>0</v>
      </c>
      <c r="W5616">
        <v>0</v>
      </c>
      <c r="X5616">
        <v>1000</v>
      </c>
      <c r="Y5616">
        <v>1000</v>
      </c>
      <c r="Z5616">
        <v>1000</v>
      </c>
      <c r="AA5616">
        <v>0</v>
      </c>
      <c r="AB5616">
        <v>0</v>
      </c>
      <c r="AC5616">
        <v>1000</v>
      </c>
      <c r="AD5616">
        <v>1000</v>
      </c>
      <c r="AF5616" t="s">
        <v>5412</v>
      </c>
      <c r="AH5616">
        <v>436838</v>
      </c>
    </row>
    <row r="5617" spans="1:34" x14ac:dyDescent="0.25">
      <c r="A5617" t="s">
        <v>18427</v>
      </c>
      <c r="B5617" s="24">
        <v>45877</v>
      </c>
      <c r="C5617" t="s">
        <v>19204</v>
      </c>
      <c r="D5617" t="s">
        <v>19162</v>
      </c>
      <c r="E5617" t="s">
        <v>19205</v>
      </c>
      <c r="F5617" t="s">
        <v>19178</v>
      </c>
      <c r="G5617" t="s">
        <v>19178</v>
      </c>
      <c r="H5617">
        <f>Table1[[#This Row],[GrnPostDate]]-Table1[[#This Row],[PoDate]]</f>
        <v>19</v>
      </c>
      <c r="I5617" t="s">
        <v>2319</v>
      </c>
      <c r="J5617" t="s">
        <v>90</v>
      </c>
      <c r="K5617" t="s">
        <v>7500</v>
      </c>
      <c r="M5617">
        <v>754</v>
      </c>
      <c r="O5617" t="s">
        <v>19206</v>
      </c>
      <c r="P5617">
        <v>210</v>
      </c>
      <c r="Q5617">
        <v>300</v>
      </c>
      <c r="R5617">
        <v>300</v>
      </c>
      <c r="S5617" s="25">
        <f>Table1[[#This Row],[RcvdQuantity]]/Table1[[#This Row],[POQty]]</f>
        <v>1</v>
      </c>
      <c r="T5617">
        <v>0</v>
      </c>
      <c r="U5617">
        <v>0</v>
      </c>
      <c r="V5617">
        <v>0</v>
      </c>
      <c r="W5617">
        <v>0</v>
      </c>
      <c r="X5617">
        <v>210</v>
      </c>
      <c r="Y5617">
        <v>210</v>
      </c>
      <c r="Z5617">
        <v>210</v>
      </c>
      <c r="AA5617">
        <v>0</v>
      </c>
      <c r="AB5617">
        <v>0</v>
      </c>
      <c r="AC5617">
        <v>63000</v>
      </c>
      <c r="AD5617">
        <v>63000</v>
      </c>
      <c r="AF5617" t="s">
        <v>5412</v>
      </c>
      <c r="AH5617">
        <v>436935</v>
      </c>
    </row>
    <row r="5618" spans="1:34" x14ac:dyDescent="0.25">
      <c r="A5618" t="s">
        <v>19207</v>
      </c>
      <c r="B5618" s="24">
        <v>45891</v>
      </c>
      <c r="C5618" t="s">
        <v>19208</v>
      </c>
      <c r="D5618" t="s">
        <v>19162</v>
      </c>
      <c r="E5618" t="s">
        <v>19209</v>
      </c>
      <c r="F5618" t="s">
        <v>19178</v>
      </c>
      <c r="G5618" t="s">
        <v>19178</v>
      </c>
      <c r="H5618">
        <f>Table1[[#This Row],[GrnPostDate]]-Table1[[#This Row],[PoDate]]</f>
        <v>5</v>
      </c>
      <c r="I5618" t="s">
        <v>18607</v>
      </c>
      <c r="J5618" t="s">
        <v>52</v>
      </c>
      <c r="K5618" t="s">
        <v>307</v>
      </c>
      <c r="M5618">
        <v>13376</v>
      </c>
      <c r="O5618" t="s">
        <v>19210</v>
      </c>
      <c r="P5618">
        <v>380</v>
      </c>
      <c r="Q5618">
        <v>10</v>
      </c>
      <c r="R5618">
        <v>10</v>
      </c>
      <c r="S5618" s="25">
        <f>Table1[[#This Row],[RcvdQuantity]]/Table1[[#This Row],[POQty]]</f>
        <v>1</v>
      </c>
      <c r="T5618">
        <v>0</v>
      </c>
      <c r="U5618">
        <v>0</v>
      </c>
      <c r="V5618">
        <v>0</v>
      </c>
      <c r="W5618">
        <v>0</v>
      </c>
      <c r="X5618">
        <v>380</v>
      </c>
      <c r="Y5618">
        <v>380</v>
      </c>
      <c r="Z5618">
        <v>380</v>
      </c>
      <c r="AA5618">
        <v>0</v>
      </c>
      <c r="AB5618">
        <v>0</v>
      </c>
      <c r="AC5618">
        <v>3800</v>
      </c>
      <c r="AD5618">
        <v>3800</v>
      </c>
      <c r="AF5618" t="s">
        <v>5503</v>
      </c>
      <c r="AH5618">
        <v>436956</v>
      </c>
    </row>
    <row r="5619" spans="1:34" x14ac:dyDescent="0.25">
      <c r="A5619" t="s">
        <v>19207</v>
      </c>
      <c r="B5619" s="24">
        <v>45891</v>
      </c>
      <c r="C5619" t="s">
        <v>19208</v>
      </c>
      <c r="D5619" t="s">
        <v>19162</v>
      </c>
      <c r="E5619" t="s">
        <v>19209</v>
      </c>
      <c r="F5619" t="s">
        <v>19178</v>
      </c>
      <c r="G5619" t="s">
        <v>19178</v>
      </c>
      <c r="H5619">
        <f>Table1[[#This Row],[GrnPostDate]]-Table1[[#This Row],[PoDate]]</f>
        <v>5</v>
      </c>
      <c r="I5619" t="s">
        <v>18607</v>
      </c>
      <c r="J5619" t="s">
        <v>52</v>
      </c>
      <c r="K5619" t="s">
        <v>305</v>
      </c>
      <c r="M5619">
        <v>13377</v>
      </c>
      <c r="O5619" t="s">
        <v>19211</v>
      </c>
      <c r="P5619">
        <v>380</v>
      </c>
      <c r="Q5619">
        <v>10</v>
      </c>
      <c r="R5619">
        <v>10</v>
      </c>
      <c r="S5619" s="25">
        <f>Table1[[#This Row],[RcvdQuantity]]/Table1[[#This Row],[POQty]]</f>
        <v>1</v>
      </c>
      <c r="T5619">
        <v>0</v>
      </c>
      <c r="U5619">
        <v>0</v>
      </c>
      <c r="V5619">
        <v>0</v>
      </c>
      <c r="W5619">
        <v>0</v>
      </c>
      <c r="X5619">
        <v>380</v>
      </c>
      <c r="Y5619">
        <v>380</v>
      </c>
      <c r="Z5619">
        <v>380</v>
      </c>
      <c r="AA5619">
        <v>0</v>
      </c>
      <c r="AB5619">
        <v>0</v>
      </c>
      <c r="AC5619">
        <v>3800</v>
      </c>
      <c r="AD5619">
        <v>3800</v>
      </c>
      <c r="AF5619" t="s">
        <v>5503</v>
      </c>
      <c r="AH5619">
        <v>436957</v>
      </c>
    </row>
    <row r="5620" spans="1:34" x14ac:dyDescent="0.25">
      <c r="A5620" t="s">
        <v>19207</v>
      </c>
      <c r="B5620" s="24">
        <v>45891</v>
      </c>
      <c r="C5620" t="s">
        <v>19208</v>
      </c>
      <c r="D5620" t="s">
        <v>19162</v>
      </c>
      <c r="E5620" t="s">
        <v>19209</v>
      </c>
      <c r="F5620" t="s">
        <v>19178</v>
      </c>
      <c r="G5620" t="s">
        <v>19178</v>
      </c>
      <c r="H5620">
        <f>Table1[[#This Row],[GrnPostDate]]-Table1[[#This Row],[PoDate]]</f>
        <v>5</v>
      </c>
      <c r="I5620" t="s">
        <v>18607</v>
      </c>
      <c r="J5620" t="s">
        <v>52</v>
      </c>
      <c r="K5620" t="s">
        <v>7662</v>
      </c>
      <c r="M5620">
        <v>11905</v>
      </c>
      <c r="O5620" t="s">
        <v>19212</v>
      </c>
      <c r="P5620">
        <v>1500</v>
      </c>
      <c r="Q5620">
        <v>10</v>
      </c>
      <c r="R5620">
        <v>10</v>
      </c>
      <c r="S5620" s="25">
        <f>Table1[[#This Row],[RcvdQuantity]]/Table1[[#This Row],[POQty]]</f>
        <v>1</v>
      </c>
      <c r="T5620">
        <v>0</v>
      </c>
      <c r="U5620">
        <v>0</v>
      </c>
      <c r="V5620">
        <v>0</v>
      </c>
      <c r="W5620">
        <v>0</v>
      </c>
      <c r="X5620">
        <v>1500</v>
      </c>
      <c r="Y5620">
        <v>1500</v>
      </c>
      <c r="Z5620">
        <v>1500</v>
      </c>
      <c r="AA5620">
        <v>0</v>
      </c>
      <c r="AB5620">
        <v>0</v>
      </c>
      <c r="AC5620">
        <v>15000</v>
      </c>
      <c r="AD5620">
        <v>15000</v>
      </c>
      <c r="AF5620" t="s">
        <v>5503</v>
      </c>
      <c r="AH5620">
        <v>436958</v>
      </c>
    </row>
    <row r="5621" spans="1:34" x14ac:dyDescent="0.25">
      <c r="A5621" t="s">
        <v>19207</v>
      </c>
      <c r="B5621" s="24">
        <v>45891</v>
      </c>
      <c r="C5621" t="s">
        <v>19208</v>
      </c>
      <c r="D5621" t="s">
        <v>19162</v>
      </c>
      <c r="E5621" t="s">
        <v>19209</v>
      </c>
      <c r="F5621" t="s">
        <v>19178</v>
      </c>
      <c r="G5621" t="s">
        <v>19178</v>
      </c>
      <c r="H5621">
        <f>Table1[[#This Row],[GrnPostDate]]-Table1[[#This Row],[PoDate]]</f>
        <v>5</v>
      </c>
      <c r="I5621" t="s">
        <v>18607</v>
      </c>
      <c r="J5621" t="s">
        <v>52</v>
      </c>
      <c r="K5621" t="s">
        <v>291</v>
      </c>
      <c r="M5621">
        <v>13378</v>
      </c>
      <c r="O5621" t="s">
        <v>19213</v>
      </c>
      <c r="P5621">
        <v>710</v>
      </c>
      <c r="Q5621">
        <v>5</v>
      </c>
      <c r="R5621">
        <v>5</v>
      </c>
      <c r="S5621" s="25">
        <f>Table1[[#This Row],[RcvdQuantity]]/Table1[[#This Row],[POQty]]</f>
        <v>1</v>
      </c>
      <c r="T5621">
        <v>0</v>
      </c>
      <c r="U5621">
        <v>0</v>
      </c>
      <c r="V5621">
        <v>0</v>
      </c>
      <c r="W5621">
        <v>0</v>
      </c>
      <c r="X5621">
        <v>710</v>
      </c>
      <c r="Y5621">
        <v>710</v>
      </c>
      <c r="Z5621">
        <v>710</v>
      </c>
      <c r="AA5621">
        <v>0</v>
      </c>
      <c r="AB5621">
        <v>0</v>
      </c>
      <c r="AC5621">
        <v>3550</v>
      </c>
      <c r="AD5621">
        <v>3550</v>
      </c>
      <c r="AF5621" t="s">
        <v>5503</v>
      </c>
      <c r="AH5621">
        <v>436959</v>
      </c>
    </row>
    <row r="5622" spans="1:34" x14ac:dyDescent="0.25">
      <c r="A5622" t="s">
        <v>19214</v>
      </c>
      <c r="B5622" s="24">
        <v>45891</v>
      </c>
      <c r="C5622" t="s">
        <v>19215</v>
      </c>
      <c r="D5622" t="s">
        <v>18987</v>
      </c>
      <c r="E5622" t="s">
        <v>19216</v>
      </c>
      <c r="F5622" t="s">
        <v>19217</v>
      </c>
      <c r="G5622" t="s">
        <v>19217</v>
      </c>
      <c r="H5622">
        <f>Table1[[#This Row],[GrnPostDate]]-Table1[[#This Row],[PoDate]]</f>
        <v>6</v>
      </c>
      <c r="I5622" t="s">
        <v>1031</v>
      </c>
      <c r="J5622" t="s">
        <v>5472</v>
      </c>
      <c r="K5622" t="s">
        <v>5485</v>
      </c>
      <c r="L5622" t="s">
        <v>5486</v>
      </c>
      <c r="M5622">
        <v>6951</v>
      </c>
      <c r="O5622" t="s">
        <v>11170</v>
      </c>
      <c r="P5622">
        <v>148</v>
      </c>
      <c r="Q5622">
        <v>4000</v>
      </c>
      <c r="R5622">
        <v>4000</v>
      </c>
      <c r="S5622" s="25">
        <f>Table1[[#This Row],[RcvdQuantity]]/Table1[[#This Row],[POQty]]</f>
        <v>1</v>
      </c>
      <c r="T5622">
        <v>0</v>
      </c>
      <c r="U5622">
        <v>0</v>
      </c>
      <c r="V5622">
        <v>0</v>
      </c>
      <c r="W5622">
        <v>0</v>
      </c>
      <c r="X5622">
        <v>148</v>
      </c>
      <c r="Y5622">
        <v>148</v>
      </c>
      <c r="Z5622">
        <v>148</v>
      </c>
      <c r="AA5622">
        <v>0</v>
      </c>
      <c r="AB5622">
        <v>0</v>
      </c>
      <c r="AC5622">
        <v>592000</v>
      </c>
      <c r="AD5622">
        <v>592000</v>
      </c>
      <c r="AF5622" t="s">
        <v>5412</v>
      </c>
      <c r="AH5622">
        <v>436994</v>
      </c>
    </row>
    <row r="5623" spans="1:34" x14ac:dyDescent="0.25">
      <c r="A5623" t="s">
        <v>19218</v>
      </c>
      <c r="B5623" s="24">
        <v>45890</v>
      </c>
      <c r="C5623" t="s">
        <v>19219</v>
      </c>
      <c r="D5623" t="s">
        <v>18987</v>
      </c>
      <c r="E5623" t="s">
        <v>19220</v>
      </c>
      <c r="F5623" t="s">
        <v>19217</v>
      </c>
      <c r="G5623" t="s">
        <v>19217</v>
      </c>
      <c r="H5623">
        <f>Table1[[#This Row],[GrnPostDate]]-Table1[[#This Row],[PoDate]]</f>
        <v>7</v>
      </c>
      <c r="I5623" t="s">
        <v>3447</v>
      </c>
      <c r="J5623" t="s">
        <v>5472</v>
      </c>
      <c r="K5623" t="s">
        <v>11385</v>
      </c>
      <c r="M5623">
        <v>32194</v>
      </c>
      <c r="O5623" t="s">
        <v>2104</v>
      </c>
      <c r="P5623">
        <v>198</v>
      </c>
      <c r="Q5623">
        <v>1000</v>
      </c>
      <c r="R5623">
        <v>1000</v>
      </c>
      <c r="S5623" s="25">
        <f>Table1[[#This Row],[RcvdQuantity]]/Table1[[#This Row],[POQty]]</f>
        <v>1</v>
      </c>
      <c r="T5623">
        <v>0</v>
      </c>
      <c r="U5623">
        <v>0</v>
      </c>
      <c r="V5623">
        <v>0</v>
      </c>
      <c r="W5623">
        <v>0</v>
      </c>
      <c r="X5623">
        <v>198</v>
      </c>
      <c r="Y5623">
        <v>198</v>
      </c>
      <c r="Z5623">
        <v>198</v>
      </c>
      <c r="AA5623">
        <v>0</v>
      </c>
      <c r="AB5623">
        <v>0</v>
      </c>
      <c r="AC5623">
        <v>198000</v>
      </c>
      <c r="AD5623">
        <v>198000</v>
      </c>
      <c r="AF5623" t="s">
        <v>5412</v>
      </c>
      <c r="AH5623">
        <v>436995</v>
      </c>
    </row>
    <row r="5624" spans="1:34" x14ac:dyDescent="0.25">
      <c r="A5624" t="s">
        <v>19218</v>
      </c>
      <c r="B5624" s="24">
        <v>45890</v>
      </c>
      <c r="C5624" t="s">
        <v>19221</v>
      </c>
      <c r="D5624" t="s">
        <v>18987</v>
      </c>
      <c r="E5624" t="s">
        <v>19222</v>
      </c>
      <c r="F5624" t="s">
        <v>19217</v>
      </c>
      <c r="G5624" t="s">
        <v>19217</v>
      </c>
      <c r="H5624">
        <f>Table1[[#This Row],[GrnPostDate]]-Table1[[#This Row],[PoDate]]</f>
        <v>7</v>
      </c>
      <c r="I5624" t="s">
        <v>3447</v>
      </c>
      <c r="J5624" t="s">
        <v>5472</v>
      </c>
      <c r="K5624" t="s">
        <v>6253</v>
      </c>
      <c r="L5624" t="s">
        <v>6254</v>
      </c>
      <c r="M5624">
        <v>8086</v>
      </c>
      <c r="O5624" t="s">
        <v>3443</v>
      </c>
      <c r="P5624">
        <v>700</v>
      </c>
      <c r="Q5624">
        <v>300</v>
      </c>
      <c r="R5624">
        <v>190</v>
      </c>
      <c r="S5624" s="25">
        <f>Table1[[#This Row],[RcvdQuantity]]/Table1[[#This Row],[POQty]]</f>
        <v>0.6333333333333333</v>
      </c>
      <c r="T5624">
        <v>110</v>
      </c>
      <c r="U5624">
        <v>0</v>
      </c>
      <c r="V5624">
        <v>0</v>
      </c>
      <c r="W5624">
        <v>0</v>
      </c>
      <c r="X5624">
        <v>700</v>
      </c>
      <c r="Y5624">
        <v>700</v>
      </c>
      <c r="Z5624">
        <v>700</v>
      </c>
      <c r="AA5624">
        <v>0</v>
      </c>
      <c r="AB5624">
        <v>0</v>
      </c>
      <c r="AC5624">
        <v>133000</v>
      </c>
      <c r="AD5624">
        <v>133000</v>
      </c>
      <c r="AF5624" t="s">
        <v>5412</v>
      </c>
      <c r="AH5624">
        <v>437004</v>
      </c>
    </row>
    <row r="5625" spans="1:34" x14ac:dyDescent="0.25">
      <c r="A5625" t="s">
        <v>19218</v>
      </c>
      <c r="B5625" s="24">
        <v>45890</v>
      </c>
      <c r="C5625" t="s">
        <v>19221</v>
      </c>
      <c r="D5625" t="s">
        <v>18987</v>
      </c>
      <c r="E5625" t="s">
        <v>19222</v>
      </c>
      <c r="F5625" t="s">
        <v>19217</v>
      </c>
      <c r="G5625" t="s">
        <v>19217</v>
      </c>
      <c r="H5625">
        <f>Table1[[#This Row],[GrnPostDate]]-Table1[[#This Row],[PoDate]]</f>
        <v>7</v>
      </c>
      <c r="I5625" t="s">
        <v>3447</v>
      </c>
      <c r="J5625" t="s">
        <v>5472</v>
      </c>
      <c r="K5625" t="s">
        <v>6253</v>
      </c>
      <c r="L5625" t="s">
        <v>6254</v>
      </c>
      <c r="M5625">
        <v>8086</v>
      </c>
      <c r="O5625" t="s">
        <v>4416</v>
      </c>
      <c r="P5625">
        <v>700</v>
      </c>
      <c r="Q5625">
        <v>300</v>
      </c>
      <c r="R5625">
        <v>110</v>
      </c>
      <c r="S5625" s="25">
        <f>Table1[[#This Row],[RcvdQuantity]]/Table1[[#This Row],[POQty]]</f>
        <v>0.36666666666666664</v>
      </c>
      <c r="T5625">
        <v>190</v>
      </c>
      <c r="U5625">
        <v>0</v>
      </c>
      <c r="V5625">
        <v>0</v>
      </c>
      <c r="W5625">
        <v>0</v>
      </c>
      <c r="X5625">
        <v>700</v>
      </c>
      <c r="Y5625">
        <v>700</v>
      </c>
      <c r="Z5625">
        <v>700</v>
      </c>
      <c r="AA5625">
        <v>0</v>
      </c>
      <c r="AB5625">
        <v>0</v>
      </c>
      <c r="AC5625">
        <v>77000</v>
      </c>
      <c r="AD5625">
        <v>77000</v>
      </c>
      <c r="AF5625" t="s">
        <v>5412</v>
      </c>
      <c r="AH5625">
        <v>437005</v>
      </c>
    </row>
    <row r="5626" spans="1:34" x14ac:dyDescent="0.25">
      <c r="A5626" t="s">
        <v>19223</v>
      </c>
      <c r="B5626" s="24">
        <v>45889</v>
      </c>
      <c r="C5626" t="s">
        <v>19224</v>
      </c>
      <c r="D5626" t="s">
        <v>19167</v>
      </c>
      <c r="E5626" t="s">
        <v>19225</v>
      </c>
      <c r="F5626" t="s">
        <v>19217</v>
      </c>
      <c r="G5626" t="s">
        <v>19217</v>
      </c>
      <c r="H5626">
        <f>Table1[[#This Row],[GrnPostDate]]-Table1[[#This Row],[PoDate]]</f>
        <v>8</v>
      </c>
      <c r="I5626" t="s">
        <v>7680</v>
      </c>
      <c r="J5626" t="s">
        <v>5934</v>
      </c>
      <c r="K5626" t="s">
        <v>7708</v>
      </c>
      <c r="L5626" t="s">
        <v>7709</v>
      </c>
      <c r="M5626">
        <v>7934</v>
      </c>
      <c r="O5626" t="s">
        <v>15796</v>
      </c>
      <c r="P5626">
        <v>485</v>
      </c>
      <c r="Q5626">
        <v>100</v>
      </c>
      <c r="R5626">
        <v>100</v>
      </c>
      <c r="S5626" s="25">
        <f>Table1[[#This Row],[RcvdQuantity]]/Table1[[#This Row],[POQty]]</f>
        <v>1</v>
      </c>
      <c r="T5626">
        <v>0</v>
      </c>
      <c r="U5626">
        <v>0</v>
      </c>
      <c r="V5626">
        <v>0</v>
      </c>
      <c r="W5626">
        <v>0</v>
      </c>
      <c r="X5626">
        <v>485</v>
      </c>
      <c r="Y5626">
        <v>485</v>
      </c>
      <c r="Z5626">
        <v>485</v>
      </c>
      <c r="AA5626">
        <v>0</v>
      </c>
      <c r="AB5626">
        <v>0</v>
      </c>
      <c r="AC5626">
        <v>48500</v>
      </c>
      <c r="AD5626">
        <v>48500</v>
      </c>
      <c r="AF5626" t="s">
        <v>5412</v>
      </c>
      <c r="AH5626">
        <v>437006</v>
      </c>
    </row>
    <row r="5627" spans="1:34" x14ac:dyDescent="0.25">
      <c r="A5627" t="s">
        <v>19226</v>
      </c>
      <c r="B5627" s="24">
        <v>45889</v>
      </c>
      <c r="C5627" t="s">
        <v>19227</v>
      </c>
      <c r="D5627" t="s">
        <v>19167</v>
      </c>
      <c r="E5627" t="s">
        <v>19228</v>
      </c>
      <c r="F5627" t="s">
        <v>19217</v>
      </c>
      <c r="G5627" t="s">
        <v>19217</v>
      </c>
      <c r="H5627">
        <f>Table1[[#This Row],[GrnPostDate]]-Table1[[#This Row],[PoDate]]</f>
        <v>8</v>
      </c>
      <c r="I5627" t="s">
        <v>7680</v>
      </c>
      <c r="J5627" t="s">
        <v>5934</v>
      </c>
      <c r="K5627" t="s">
        <v>7840</v>
      </c>
      <c r="L5627" t="s">
        <v>7841</v>
      </c>
      <c r="M5627">
        <v>7807</v>
      </c>
      <c r="O5627" t="s">
        <v>16004</v>
      </c>
      <c r="P5627">
        <v>300</v>
      </c>
      <c r="Q5627">
        <v>500</v>
      </c>
      <c r="R5627">
        <v>146</v>
      </c>
      <c r="S5627" s="25">
        <f>Table1[[#This Row],[RcvdQuantity]]/Table1[[#This Row],[POQty]]</f>
        <v>0.29199999999999998</v>
      </c>
      <c r="T5627">
        <v>354</v>
      </c>
      <c r="U5627">
        <v>0</v>
      </c>
      <c r="V5627">
        <v>0</v>
      </c>
      <c r="W5627">
        <v>0</v>
      </c>
      <c r="X5627">
        <v>300</v>
      </c>
      <c r="Y5627">
        <v>300</v>
      </c>
      <c r="Z5627">
        <v>300</v>
      </c>
      <c r="AA5627">
        <v>0</v>
      </c>
      <c r="AB5627">
        <v>0</v>
      </c>
      <c r="AC5627">
        <v>43800</v>
      </c>
      <c r="AD5627">
        <v>43800</v>
      </c>
      <c r="AF5627" t="s">
        <v>5412</v>
      </c>
      <c r="AH5627">
        <v>437017</v>
      </c>
    </row>
    <row r="5628" spans="1:34" x14ac:dyDescent="0.25">
      <c r="A5628" t="s">
        <v>19226</v>
      </c>
      <c r="B5628" s="24">
        <v>45889</v>
      </c>
      <c r="C5628" t="s">
        <v>19227</v>
      </c>
      <c r="D5628" t="s">
        <v>19167</v>
      </c>
      <c r="E5628" t="s">
        <v>19228</v>
      </c>
      <c r="F5628" t="s">
        <v>19217</v>
      </c>
      <c r="G5628" t="s">
        <v>19217</v>
      </c>
      <c r="H5628">
        <f>Table1[[#This Row],[GrnPostDate]]-Table1[[#This Row],[PoDate]]</f>
        <v>8</v>
      </c>
      <c r="I5628" t="s">
        <v>7680</v>
      </c>
      <c r="J5628" t="s">
        <v>5934</v>
      </c>
      <c r="K5628" t="s">
        <v>7840</v>
      </c>
      <c r="L5628" t="s">
        <v>7841</v>
      </c>
      <c r="M5628">
        <v>7807</v>
      </c>
      <c r="O5628" t="s">
        <v>19229</v>
      </c>
      <c r="P5628">
        <v>300</v>
      </c>
      <c r="Q5628">
        <v>500</v>
      </c>
      <c r="R5628">
        <v>354</v>
      </c>
      <c r="S5628" s="25">
        <f>Table1[[#This Row],[RcvdQuantity]]/Table1[[#This Row],[POQty]]</f>
        <v>0.70799999999999996</v>
      </c>
      <c r="T5628">
        <v>146</v>
      </c>
      <c r="U5628">
        <v>0</v>
      </c>
      <c r="V5628">
        <v>0</v>
      </c>
      <c r="W5628">
        <v>0</v>
      </c>
      <c r="X5628">
        <v>300</v>
      </c>
      <c r="Y5628">
        <v>300</v>
      </c>
      <c r="Z5628">
        <v>300</v>
      </c>
      <c r="AA5628">
        <v>0</v>
      </c>
      <c r="AB5628">
        <v>0</v>
      </c>
      <c r="AC5628">
        <v>106200</v>
      </c>
      <c r="AD5628">
        <v>106200</v>
      </c>
      <c r="AF5628" t="s">
        <v>5412</v>
      </c>
      <c r="AH5628">
        <v>437018</v>
      </c>
    </row>
    <row r="5629" spans="1:34" x14ac:dyDescent="0.25">
      <c r="A5629" t="s">
        <v>19230</v>
      </c>
      <c r="B5629" s="24">
        <v>45889</v>
      </c>
      <c r="C5629" t="s">
        <v>19231</v>
      </c>
      <c r="D5629" t="s">
        <v>19167</v>
      </c>
      <c r="E5629" t="s">
        <v>19232</v>
      </c>
      <c r="F5629" t="s">
        <v>19217</v>
      </c>
      <c r="G5629" t="s">
        <v>19217</v>
      </c>
      <c r="H5629">
        <f>Table1[[#This Row],[GrnPostDate]]-Table1[[#This Row],[PoDate]]</f>
        <v>8</v>
      </c>
      <c r="I5629" t="s">
        <v>7680</v>
      </c>
      <c r="J5629" t="s">
        <v>5934</v>
      </c>
      <c r="K5629" t="s">
        <v>14823</v>
      </c>
      <c r="L5629" t="s">
        <v>14824</v>
      </c>
      <c r="M5629">
        <v>7985</v>
      </c>
      <c r="O5629" t="s">
        <v>19233</v>
      </c>
      <c r="P5629">
        <v>950</v>
      </c>
      <c r="Q5629">
        <v>50</v>
      </c>
      <c r="R5629">
        <v>50</v>
      </c>
      <c r="S5629" s="25">
        <f>Table1[[#This Row],[RcvdQuantity]]/Table1[[#This Row],[POQty]]</f>
        <v>1</v>
      </c>
      <c r="T5629">
        <v>0</v>
      </c>
      <c r="U5629">
        <v>0</v>
      </c>
      <c r="V5629">
        <v>0</v>
      </c>
      <c r="W5629">
        <v>0</v>
      </c>
      <c r="X5629">
        <v>950</v>
      </c>
      <c r="Y5629">
        <v>950</v>
      </c>
      <c r="Z5629">
        <v>950</v>
      </c>
      <c r="AA5629">
        <v>0</v>
      </c>
      <c r="AB5629">
        <v>0</v>
      </c>
      <c r="AC5629">
        <v>47500</v>
      </c>
      <c r="AD5629">
        <v>47500</v>
      </c>
      <c r="AF5629" t="s">
        <v>5412</v>
      </c>
      <c r="AH5629">
        <v>437021</v>
      </c>
    </row>
    <row r="5630" spans="1:34" x14ac:dyDescent="0.25">
      <c r="A5630" t="s">
        <v>19234</v>
      </c>
      <c r="B5630" s="24">
        <v>45894</v>
      </c>
      <c r="C5630" t="s">
        <v>19235</v>
      </c>
      <c r="D5630" t="s">
        <v>19167</v>
      </c>
      <c r="E5630" t="s">
        <v>19236</v>
      </c>
      <c r="F5630" t="s">
        <v>19217</v>
      </c>
      <c r="G5630" t="s">
        <v>19217</v>
      </c>
      <c r="H5630">
        <f>Table1[[#This Row],[GrnPostDate]]-Table1[[#This Row],[PoDate]]</f>
        <v>3</v>
      </c>
      <c r="I5630" t="s">
        <v>505</v>
      </c>
      <c r="J5630" t="s">
        <v>5409</v>
      </c>
      <c r="K5630" t="s">
        <v>13029</v>
      </c>
      <c r="L5630" t="s">
        <v>13030</v>
      </c>
      <c r="M5630">
        <v>8138</v>
      </c>
      <c r="O5630" t="s">
        <v>13031</v>
      </c>
      <c r="P5630">
        <v>700</v>
      </c>
      <c r="Q5630">
        <v>50</v>
      </c>
      <c r="R5630">
        <v>50</v>
      </c>
      <c r="S5630" s="25">
        <f>Table1[[#This Row],[RcvdQuantity]]/Table1[[#This Row],[POQty]]</f>
        <v>1</v>
      </c>
      <c r="T5630">
        <v>0</v>
      </c>
      <c r="U5630">
        <v>0</v>
      </c>
      <c r="V5630">
        <v>0</v>
      </c>
      <c r="W5630">
        <v>0</v>
      </c>
      <c r="X5630">
        <v>700</v>
      </c>
      <c r="Y5630">
        <v>700</v>
      </c>
      <c r="Z5630">
        <v>700</v>
      </c>
      <c r="AA5630">
        <v>0</v>
      </c>
      <c r="AB5630">
        <v>0</v>
      </c>
      <c r="AC5630">
        <v>35000</v>
      </c>
      <c r="AD5630">
        <v>35000</v>
      </c>
      <c r="AF5630" t="s">
        <v>5412</v>
      </c>
      <c r="AH5630">
        <v>437026</v>
      </c>
    </row>
    <row r="5631" spans="1:34" x14ac:dyDescent="0.25">
      <c r="A5631" t="s">
        <v>19105</v>
      </c>
      <c r="B5631" s="24">
        <v>45884</v>
      </c>
      <c r="C5631" t="s">
        <v>19237</v>
      </c>
      <c r="D5631" t="s">
        <v>19162</v>
      </c>
      <c r="E5631" t="s">
        <v>19238</v>
      </c>
      <c r="F5631" t="s">
        <v>19217</v>
      </c>
      <c r="G5631" t="s">
        <v>19217</v>
      </c>
      <c r="H5631">
        <f>Table1[[#This Row],[GrnPostDate]]-Table1[[#This Row],[PoDate]]</f>
        <v>13</v>
      </c>
      <c r="I5631" t="s">
        <v>1031</v>
      </c>
      <c r="J5631" t="s">
        <v>5409</v>
      </c>
      <c r="K5631" t="s">
        <v>11160</v>
      </c>
      <c r="M5631">
        <v>14638</v>
      </c>
      <c r="O5631" t="s">
        <v>19239</v>
      </c>
      <c r="P5631">
        <v>53.3</v>
      </c>
      <c r="Q5631">
        <v>500</v>
      </c>
      <c r="R5631">
        <v>480</v>
      </c>
      <c r="S5631" s="25">
        <f>Table1[[#This Row],[RcvdQuantity]]/Table1[[#This Row],[POQty]]</f>
        <v>0.96</v>
      </c>
      <c r="T5631">
        <v>20</v>
      </c>
      <c r="U5631">
        <v>0</v>
      </c>
      <c r="V5631">
        <v>0</v>
      </c>
      <c r="W5631">
        <v>0</v>
      </c>
      <c r="X5631">
        <v>53.3</v>
      </c>
      <c r="Y5631">
        <v>53.3</v>
      </c>
      <c r="Z5631">
        <v>53.3</v>
      </c>
      <c r="AA5631">
        <v>0</v>
      </c>
      <c r="AB5631">
        <v>0</v>
      </c>
      <c r="AC5631">
        <v>25584</v>
      </c>
      <c r="AD5631">
        <v>25584</v>
      </c>
      <c r="AF5631" t="s">
        <v>5412</v>
      </c>
      <c r="AH5631">
        <v>437027</v>
      </c>
    </row>
    <row r="5632" spans="1:34" x14ac:dyDescent="0.25">
      <c r="A5632" t="s">
        <v>19165</v>
      </c>
      <c r="B5632" s="24">
        <v>45889</v>
      </c>
      <c r="C5632" t="s">
        <v>6427</v>
      </c>
      <c r="D5632" t="s">
        <v>19162</v>
      </c>
      <c r="E5632" t="s">
        <v>19240</v>
      </c>
      <c r="F5632" t="s">
        <v>19217</v>
      </c>
      <c r="G5632" t="s">
        <v>19217</v>
      </c>
      <c r="H5632">
        <f>Table1[[#This Row],[GrnPostDate]]-Table1[[#This Row],[PoDate]]</f>
        <v>8</v>
      </c>
      <c r="I5632" t="s">
        <v>9528</v>
      </c>
      <c r="J5632" t="s">
        <v>5472</v>
      </c>
      <c r="K5632" t="s">
        <v>7905</v>
      </c>
      <c r="L5632" t="s">
        <v>7906</v>
      </c>
      <c r="M5632">
        <v>8070</v>
      </c>
      <c r="O5632" t="s">
        <v>19241</v>
      </c>
      <c r="P5632">
        <v>43000</v>
      </c>
      <c r="Q5632">
        <v>5</v>
      </c>
      <c r="R5632">
        <v>5</v>
      </c>
      <c r="S5632" s="25">
        <f>Table1[[#This Row],[RcvdQuantity]]/Table1[[#This Row],[POQty]]</f>
        <v>1</v>
      </c>
      <c r="T5632">
        <v>0</v>
      </c>
      <c r="U5632">
        <v>0</v>
      </c>
      <c r="V5632">
        <v>0</v>
      </c>
      <c r="W5632">
        <v>0</v>
      </c>
      <c r="X5632">
        <v>43000</v>
      </c>
      <c r="Y5632">
        <v>43000</v>
      </c>
      <c r="Z5632">
        <v>43000</v>
      </c>
      <c r="AA5632">
        <v>0</v>
      </c>
      <c r="AB5632">
        <v>0</v>
      </c>
      <c r="AC5632">
        <v>215000</v>
      </c>
      <c r="AD5632">
        <v>215000</v>
      </c>
      <c r="AF5632" t="s">
        <v>5412</v>
      </c>
      <c r="AH5632">
        <v>437029</v>
      </c>
    </row>
    <row r="5633" spans="1:34" x14ac:dyDescent="0.25">
      <c r="A5633" t="s">
        <v>19242</v>
      </c>
      <c r="B5633" s="24">
        <v>45890</v>
      </c>
      <c r="C5633" t="s">
        <v>19243</v>
      </c>
      <c r="D5633" t="s">
        <v>19167</v>
      </c>
      <c r="E5633" t="s">
        <v>19244</v>
      </c>
      <c r="F5633" t="s">
        <v>19217</v>
      </c>
      <c r="G5633" t="s">
        <v>19217</v>
      </c>
      <c r="H5633">
        <f>Table1[[#This Row],[GrnPostDate]]-Table1[[#This Row],[PoDate]]</f>
        <v>7</v>
      </c>
      <c r="I5633" t="s">
        <v>1031</v>
      </c>
      <c r="J5633" t="s">
        <v>5472</v>
      </c>
      <c r="K5633" t="s">
        <v>11594</v>
      </c>
      <c r="L5633" t="s">
        <v>11595</v>
      </c>
      <c r="M5633">
        <v>7175</v>
      </c>
      <c r="O5633" t="s">
        <v>11596</v>
      </c>
      <c r="P5633">
        <v>74.8</v>
      </c>
      <c r="Q5633">
        <v>400</v>
      </c>
      <c r="R5633">
        <v>400</v>
      </c>
      <c r="S5633" s="25">
        <f>Table1[[#This Row],[RcvdQuantity]]/Table1[[#This Row],[POQty]]</f>
        <v>1</v>
      </c>
      <c r="T5633">
        <v>0</v>
      </c>
      <c r="U5633">
        <v>0</v>
      </c>
      <c r="V5633">
        <v>0</v>
      </c>
      <c r="W5633">
        <v>0</v>
      </c>
      <c r="X5633">
        <v>74.8</v>
      </c>
      <c r="Y5633">
        <v>74.8</v>
      </c>
      <c r="Z5633">
        <v>74.8</v>
      </c>
      <c r="AA5633">
        <v>0</v>
      </c>
      <c r="AB5633">
        <v>0</v>
      </c>
      <c r="AC5633">
        <v>29920</v>
      </c>
      <c r="AD5633">
        <v>29920</v>
      </c>
      <c r="AF5633" t="s">
        <v>5412</v>
      </c>
      <c r="AH5633">
        <v>437032</v>
      </c>
    </row>
    <row r="5634" spans="1:34" x14ac:dyDescent="0.25">
      <c r="A5634" t="s">
        <v>19242</v>
      </c>
      <c r="B5634" s="24">
        <v>45890</v>
      </c>
      <c r="C5634" t="s">
        <v>19243</v>
      </c>
      <c r="D5634" t="s">
        <v>19167</v>
      </c>
      <c r="E5634" t="s">
        <v>19244</v>
      </c>
      <c r="F5634" t="s">
        <v>19217</v>
      </c>
      <c r="G5634" t="s">
        <v>19217</v>
      </c>
      <c r="H5634">
        <f>Table1[[#This Row],[GrnPostDate]]-Table1[[#This Row],[PoDate]]</f>
        <v>7</v>
      </c>
      <c r="I5634" t="s">
        <v>1031</v>
      </c>
      <c r="J5634" t="s">
        <v>5569</v>
      </c>
      <c r="K5634" t="s">
        <v>19245</v>
      </c>
      <c r="L5634" t="s">
        <v>9691</v>
      </c>
      <c r="M5634">
        <v>7321</v>
      </c>
      <c r="O5634" t="s">
        <v>19246</v>
      </c>
      <c r="P5634">
        <v>4.72</v>
      </c>
      <c r="Q5634">
        <v>10000</v>
      </c>
      <c r="R5634">
        <v>10000</v>
      </c>
      <c r="S5634" s="25">
        <f>Table1[[#This Row],[RcvdQuantity]]/Table1[[#This Row],[POQty]]</f>
        <v>1</v>
      </c>
      <c r="T5634">
        <v>0</v>
      </c>
      <c r="U5634">
        <v>0</v>
      </c>
      <c r="V5634">
        <v>0</v>
      </c>
      <c r="W5634">
        <v>0</v>
      </c>
      <c r="X5634">
        <v>4.72</v>
      </c>
      <c r="Y5634">
        <v>4.72</v>
      </c>
      <c r="Z5634">
        <v>4.72</v>
      </c>
      <c r="AA5634">
        <v>0</v>
      </c>
      <c r="AB5634">
        <v>0</v>
      </c>
      <c r="AC5634">
        <v>47200</v>
      </c>
      <c r="AD5634">
        <v>47200</v>
      </c>
      <c r="AF5634" t="s">
        <v>5412</v>
      </c>
      <c r="AH5634">
        <v>437033</v>
      </c>
    </row>
    <row r="5635" spans="1:34" x14ac:dyDescent="0.25">
      <c r="A5635" t="s">
        <v>19242</v>
      </c>
      <c r="B5635" s="24">
        <v>45890</v>
      </c>
      <c r="C5635" t="s">
        <v>19243</v>
      </c>
      <c r="D5635" t="s">
        <v>19167</v>
      </c>
      <c r="E5635" t="s">
        <v>19244</v>
      </c>
      <c r="F5635" t="s">
        <v>19217</v>
      </c>
      <c r="G5635" t="s">
        <v>19217</v>
      </c>
      <c r="H5635">
        <f>Table1[[#This Row],[GrnPostDate]]-Table1[[#This Row],[PoDate]]</f>
        <v>7</v>
      </c>
      <c r="I5635" t="s">
        <v>1031</v>
      </c>
      <c r="J5635" t="s">
        <v>5409</v>
      </c>
      <c r="K5635" t="s">
        <v>10769</v>
      </c>
      <c r="L5635" t="s">
        <v>10770</v>
      </c>
      <c r="M5635">
        <v>7904</v>
      </c>
      <c r="O5635" t="s">
        <v>19247</v>
      </c>
      <c r="P5635">
        <v>17.600000000000001</v>
      </c>
      <c r="Q5635">
        <v>120</v>
      </c>
      <c r="R5635">
        <v>120</v>
      </c>
      <c r="S5635" s="25">
        <f>Table1[[#This Row],[RcvdQuantity]]/Table1[[#This Row],[POQty]]</f>
        <v>1</v>
      </c>
      <c r="T5635">
        <v>0</v>
      </c>
      <c r="U5635">
        <v>0</v>
      </c>
      <c r="V5635">
        <v>0</v>
      </c>
      <c r="W5635">
        <v>0</v>
      </c>
      <c r="X5635">
        <v>17.600000000000001</v>
      </c>
      <c r="Y5635">
        <v>17.600000000000001</v>
      </c>
      <c r="Z5635">
        <v>17.600000000000001</v>
      </c>
      <c r="AA5635">
        <v>0</v>
      </c>
      <c r="AB5635">
        <v>0</v>
      </c>
      <c r="AC5635">
        <v>2112</v>
      </c>
      <c r="AD5635">
        <v>2112</v>
      </c>
      <c r="AF5635" t="s">
        <v>5412</v>
      </c>
      <c r="AH5635">
        <v>437034</v>
      </c>
    </row>
    <row r="5636" spans="1:34" x14ac:dyDescent="0.25">
      <c r="A5636" t="s">
        <v>19242</v>
      </c>
      <c r="B5636" s="24">
        <v>45890</v>
      </c>
      <c r="C5636" t="s">
        <v>19243</v>
      </c>
      <c r="D5636" t="s">
        <v>19167</v>
      </c>
      <c r="E5636" t="s">
        <v>19244</v>
      </c>
      <c r="F5636" t="s">
        <v>19217</v>
      </c>
      <c r="G5636" t="s">
        <v>19217</v>
      </c>
      <c r="H5636">
        <f>Table1[[#This Row],[GrnPostDate]]-Table1[[#This Row],[PoDate]]</f>
        <v>7</v>
      </c>
      <c r="I5636" t="s">
        <v>1031</v>
      </c>
      <c r="J5636" t="s">
        <v>6408</v>
      </c>
      <c r="K5636" t="s">
        <v>9392</v>
      </c>
      <c r="M5636">
        <v>30560</v>
      </c>
      <c r="O5636" t="s">
        <v>19248</v>
      </c>
      <c r="P5636">
        <v>486</v>
      </c>
      <c r="Q5636">
        <v>30</v>
      </c>
      <c r="R5636">
        <v>30</v>
      </c>
      <c r="S5636" s="25">
        <f>Table1[[#This Row],[RcvdQuantity]]/Table1[[#This Row],[POQty]]</f>
        <v>1</v>
      </c>
      <c r="T5636">
        <v>0</v>
      </c>
      <c r="U5636">
        <v>0</v>
      </c>
      <c r="V5636">
        <v>0</v>
      </c>
      <c r="W5636">
        <v>0</v>
      </c>
      <c r="X5636">
        <v>486</v>
      </c>
      <c r="Y5636">
        <v>486</v>
      </c>
      <c r="Z5636">
        <v>486</v>
      </c>
      <c r="AA5636">
        <v>0</v>
      </c>
      <c r="AB5636">
        <v>0</v>
      </c>
      <c r="AC5636">
        <v>14580</v>
      </c>
      <c r="AD5636">
        <v>14580</v>
      </c>
      <c r="AF5636" t="s">
        <v>5412</v>
      </c>
      <c r="AH5636">
        <v>437035</v>
      </c>
    </row>
    <row r="5637" spans="1:34" x14ac:dyDescent="0.25">
      <c r="A5637" t="s">
        <v>19242</v>
      </c>
      <c r="B5637" s="24">
        <v>45890</v>
      </c>
      <c r="C5637" t="s">
        <v>19243</v>
      </c>
      <c r="D5637" t="s">
        <v>19167</v>
      </c>
      <c r="E5637" t="s">
        <v>19244</v>
      </c>
      <c r="F5637" t="s">
        <v>19217</v>
      </c>
      <c r="G5637" t="s">
        <v>19217</v>
      </c>
      <c r="H5637">
        <f>Table1[[#This Row],[GrnPostDate]]-Table1[[#This Row],[PoDate]]</f>
        <v>7</v>
      </c>
      <c r="I5637" t="s">
        <v>1031</v>
      </c>
      <c r="J5637" t="s">
        <v>5472</v>
      </c>
      <c r="K5637" t="s">
        <v>13074</v>
      </c>
      <c r="L5637" t="s">
        <v>13075</v>
      </c>
      <c r="M5637">
        <v>6954</v>
      </c>
      <c r="O5637" t="s">
        <v>19249</v>
      </c>
      <c r="P5637">
        <v>46</v>
      </c>
      <c r="Q5637">
        <v>2000</v>
      </c>
      <c r="R5637">
        <v>2000</v>
      </c>
      <c r="S5637" s="25">
        <f>Table1[[#This Row],[RcvdQuantity]]/Table1[[#This Row],[POQty]]</f>
        <v>1</v>
      </c>
      <c r="T5637">
        <v>0</v>
      </c>
      <c r="U5637">
        <v>0</v>
      </c>
      <c r="V5637">
        <v>0</v>
      </c>
      <c r="W5637">
        <v>0</v>
      </c>
      <c r="X5637">
        <v>46</v>
      </c>
      <c r="Y5637">
        <v>46</v>
      </c>
      <c r="Z5637">
        <v>46</v>
      </c>
      <c r="AA5637">
        <v>0</v>
      </c>
      <c r="AB5637">
        <v>0</v>
      </c>
      <c r="AC5637">
        <v>92000</v>
      </c>
      <c r="AD5637">
        <v>92000</v>
      </c>
      <c r="AF5637" t="s">
        <v>5412</v>
      </c>
      <c r="AH5637">
        <v>437036</v>
      </c>
    </row>
    <row r="5638" spans="1:34" x14ac:dyDescent="0.25">
      <c r="A5638" t="s">
        <v>19242</v>
      </c>
      <c r="B5638" s="24">
        <v>45890</v>
      </c>
      <c r="C5638" t="s">
        <v>19243</v>
      </c>
      <c r="D5638" t="s">
        <v>19167</v>
      </c>
      <c r="E5638" t="s">
        <v>19244</v>
      </c>
      <c r="F5638" t="s">
        <v>19217</v>
      </c>
      <c r="G5638" t="s">
        <v>19217</v>
      </c>
      <c r="H5638">
        <f>Table1[[#This Row],[GrnPostDate]]-Table1[[#This Row],[PoDate]]</f>
        <v>7</v>
      </c>
      <c r="I5638" t="s">
        <v>1031</v>
      </c>
      <c r="J5638" t="s">
        <v>5816</v>
      </c>
      <c r="K5638" t="s">
        <v>11530</v>
      </c>
      <c r="M5638">
        <v>14710</v>
      </c>
      <c r="O5638" t="s">
        <v>19250</v>
      </c>
      <c r="P5638">
        <v>45</v>
      </c>
      <c r="Q5638">
        <v>100</v>
      </c>
      <c r="R5638">
        <v>100</v>
      </c>
      <c r="S5638" s="25">
        <f>Table1[[#This Row],[RcvdQuantity]]/Table1[[#This Row],[POQty]]</f>
        <v>1</v>
      </c>
      <c r="T5638">
        <v>0</v>
      </c>
      <c r="U5638">
        <v>0</v>
      </c>
      <c r="V5638">
        <v>0</v>
      </c>
      <c r="W5638">
        <v>0</v>
      </c>
      <c r="X5638">
        <v>45</v>
      </c>
      <c r="Y5638">
        <v>45</v>
      </c>
      <c r="Z5638">
        <v>45</v>
      </c>
      <c r="AA5638">
        <v>0</v>
      </c>
      <c r="AB5638">
        <v>0</v>
      </c>
      <c r="AC5638">
        <v>4500</v>
      </c>
      <c r="AD5638">
        <v>4500</v>
      </c>
      <c r="AF5638" t="s">
        <v>5412</v>
      </c>
      <c r="AH5638">
        <v>437037</v>
      </c>
    </row>
    <row r="5639" spans="1:34" x14ac:dyDescent="0.25">
      <c r="A5639" t="s">
        <v>19242</v>
      </c>
      <c r="B5639" s="24">
        <v>45890</v>
      </c>
      <c r="C5639" t="s">
        <v>19243</v>
      </c>
      <c r="D5639" t="s">
        <v>19167</v>
      </c>
      <c r="E5639" t="s">
        <v>19244</v>
      </c>
      <c r="F5639" t="s">
        <v>19217</v>
      </c>
      <c r="G5639" t="s">
        <v>19217</v>
      </c>
      <c r="H5639">
        <f>Table1[[#This Row],[GrnPostDate]]-Table1[[#This Row],[PoDate]]</f>
        <v>7</v>
      </c>
      <c r="I5639" t="s">
        <v>1031</v>
      </c>
      <c r="J5639" t="s">
        <v>5472</v>
      </c>
      <c r="K5639" t="s">
        <v>19251</v>
      </c>
      <c r="L5639" t="s">
        <v>18080</v>
      </c>
      <c r="M5639">
        <v>7572</v>
      </c>
      <c r="O5639" t="s">
        <v>19252</v>
      </c>
      <c r="P5639">
        <v>126</v>
      </c>
      <c r="Q5639">
        <v>100</v>
      </c>
      <c r="R5639">
        <v>100</v>
      </c>
      <c r="S5639" s="25">
        <f>Table1[[#This Row],[RcvdQuantity]]/Table1[[#This Row],[POQty]]</f>
        <v>1</v>
      </c>
      <c r="T5639">
        <v>0</v>
      </c>
      <c r="U5639">
        <v>0</v>
      </c>
      <c r="V5639">
        <v>0</v>
      </c>
      <c r="W5639">
        <v>0</v>
      </c>
      <c r="X5639">
        <v>126</v>
      </c>
      <c r="Y5639">
        <v>126</v>
      </c>
      <c r="Z5639">
        <v>126</v>
      </c>
      <c r="AA5639">
        <v>0</v>
      </c>
      <c r="AB5639">
        <v>0</v>
      </c>
      <c r="AC5639">
        <v>12600</v>
      </c>
      <c r="AD5639">
        <v>12600</v>
      </c>
      <c r="AF5639" t="s">
        <v>5412</v>
      </c>
      <c r="AH5639">
        <v>437038</v>
      </c>
    </row>
    <row r="5640" spans="1:34" x14ac:dyDescent="0.25">
      <c r="A5640" t="s">
        <v>19242</v>
      </c>
      <c r="B5640" s="24">
        <v>45890</v>
      </c>
      <c r="C5640" t="s">
        <v>19243</v>
      </c>
      <c r="D5640" t="s">
        <v>19167</v>
      </c>
      <c r="E5640" t="s">
        <v>19244</v>
      </c>
      <c r="F5640" t="s">
        <v>19217</v>
      </c>
      <c r="G5640" t="s">
        <v>19217</v>
      </c>
      <c r="H5640">
        <f>Table1[[#This Row],[GrnPostDate]]-Table1[[#This Row],[PoDate]]</f>
        <v>7</v>
      </c>
      <c r="I5640" t="s">
        <v>1031</v>
      </c>
      <c r="J5640" t="s">
        <v>5409</v>
      </c>
      <c r="K5640" t="s">
        <v>10646</v>
      </c>
      <c r="L5640" t="s">
        <v>10647</v>
      </c>
      <c r="M5640">
        <v>7163</v>
      </c>
      <c r="O5640" t="s">
        <v>12281</v>
      </c>
      <c r="P5640">
        <v>2.16</v>
      </c>
      <c r="Q5640">
        <v>2000</v>
      </c>
      <c r="R5640">
        <v>2000</v>
      </c>
      <c r="S5640" s="25">
        <f>Table1[[#This Row],[RcvdQuantity]]/Table1[[#This Row],[POQty]]</f>
        <v>1</v>
      </c>
      <c r="T5640">
        <v>0</v>
      </c>
      <c r="U5640">
        <v>0</v>
      </c>
      <c r="V5640">
        <v>0</v>
      </c>
      <c r="W5640">
        <v>0</v>
      </c>
      <c r="X5640">
        <v>2.16</v>
      </c>
      <c r="Y5640">
        <v>2.16</v>
      </c>
      <c r="Z5640">
        <v>2.16</v>
      </c>
      <c r="AA5640">
        <v>0</v>
      </c>
      <c r="AB5640">
        <v>0</v>
      </c>
      <c r="AC5640">
        <v>4320</v>
      </c>
      <c r="AD5640">
        <v>4320</v>
      </c>
      <c r="AF5640" t="s">
        <v>5412</v>
      </c>
      <c r="AH5640">
        <v>437039</v>
      </c>
    </row>
    <row r="5641" spans="1:34" x14ac:dyDescent="0.25">
      <c r="A5641" t="s">
        <v>19242</v>
      </c>
      <c r="B5641" s="24">
        <v>45890</v>
      </c>
      <c r="C5641" t="s">
        <v>19243</v>
      </c>
      <c r="D5641" t="s">
        <v>19167</v>
      </c>
      <c r="E5641" t="s">
        <v>19244</v>
      </c>
      <c r="F5641" t="s">
        <v>19217</v>
      </c>
      <c r="G5641" t="s">
        <v>19217</v>
      </c>
      <c r="H5641">
        <f>Table1[[#This Row],[GrnPostDate]]-Table1[[#This Row],[PoDate]]</f>
        <v>7</v>
      </c>
      <c r="I5641" t="s">
        <v>1031</v>
      </c>
      <c r="J5641" t="s">
        <v>5472</v>
      </c>
      <c r="K5641" t="s">
        <v>8504</v>
      </c>
      <c r="M5641">
        <v>33345</v>
      </c>
      <c r="O5641" t="s">
        <v>19253</v>
      </c>
      <c r="P5641">
        <v>43.2</v>
      </c>
      <c r="Q5641">
        <v>500</v>
      </c>
      <c r="R5641">
        <v>500</v>
      </c>
      <c r="S5641" s="25">
        <f>Table1[[#This Row],[RcvdQuantity]]/Table1[[#This Row],[POQty]]</f>
        <v>1</v>
      </c>
      <c r="T5641">
        <v>0</v>
      </c>
      <c r="U5641">
        <v>0</v>
      </c>
      <c r="V5641">
        <v>0</v>
      </c>
      <c r="W5641">
        <v>0</v>
      </c>
      <c r="X5641">
        <v>43.2</v>
      </c>
      <c r="Y5641">
        <v>43.2</v>
      </c>
      <c r="Z5641">
        <v>43.2</v>
      </c>
      <c r="AA5641">
        <v>0</v>
      </c>
      <c r="AB5641">
        <v>0</v>
      </c>
      <c r="AC5641">
        <v>21600</v>
      </c>
      <c r="AD5641">
        <v>21600</v>
      </c>
      <c r="AF5641" t="s">
        <v>5412</v>
      </c>
      <c r="AH5641">
        <v>437040</v>
      </c>
    </row>
    <row r="5642" spans="1:34" x14ac:dyDescent="0.25">
      <c r="A5642" t="s">
        <v>19242</v>
      </c>
      <c r="B5642" s="24">
        <v>45890</v>
      </c>
      <c r="C5642" t="s">
        <v>19243</v>
      </c>
      <c r="D5642" t="s">
        <v>19167</v>
      </c>
      <c r="E5642" t="s">
        <v>19244</v>
      </c>
      <c r="F5642" t="s">
        <v>19217</v>
      </c>
      <c r="G5642" t="s">
        <v>19217</v>
      </c>
      <c r="H5642">
        <f>Table1[[#This Row],[GrnPostDate]]-Table1[[#This Row],[PoDate]]</f>
        <v>7</v>
      </c>
      <c r="I5642" t="s">
        <v>1031</v>
      </c>
      <c r="J5642" t="s">
        <v>5409</v>
      </c>
      <c r="K5642" t="s">
        <v>17656</v>
      </c>
      <c r="L5642" t="s">
        <v>8723</v>
      </c>
      <c r="M5642">
        <v>6901</v>
      </c>
      <c r="O5642" t="s">
        <v>19254</v>
      </c>
      <c r="P5642">
        <v>9</v>
      </c>
      <c r="Q5642">
        <v>2000</v>
      </c>
      <c r="R5642">
        <v>2000</v>
      </c>
      <c r="S5642" s="25">
        <f>Table1[[#This Row],[RcvdQuantity]]/Table1[[#This Row],[POQty]]</f>
        <v>1</v>
      </c>
      <c r="T5642">
        <v>0</v>
      </c>
      <c r="U5642">
        <v>0</v>
      </c>
      <c r="V5642">
        <v>0</v>
      </c>
      <c r="W5642">
        <v>0</v>
      </c>
      <c r="X5642">
        <v>9</v>
      </c>
      <c r="Y5642">
        <v>9</v>
      </c>
      <c r="Z5642">
        <v>9</v>
      </c>
      <c r="AA5642">
        <v>0</v>
      </c>
      <c r="AB5642">
        <v>0</v>
      </c>
      <c r="AC5642">
        <v>18000</v>
      </c>
      <c r="AD5642">
        <v>18000</v>
      </c>
      <c r="AF5642" t="s">
        <v>5412</v>
      </c>
      <c r="AH5642">
        <v>437041</v>
      </c>
    </row>
    <row r="5643" spans="1:34" x14ac:dyDescent="0.25">
      <c r="A5643" t="s">
        <v>19242</v>
      </c>
      <c r="B5643" s="24">
        <v>45890</v>
      </c>
      <c r="C5643" t="s">
        <v>19243</v>
      </c>
      <c r="D5643" t="s">
        <v>19167</v>
      </c>
      <c r="E5643" t="s">
        <v>19244</v>
      </c>
      <c r="F5643" t="s">
        <v>19217</v>
      </c>
      <c r="G5643" t="s">
        <v>19217</v>
      </c>
      <c r="H5643">
        <f>Table1[[#This Row],[GrnPostDate]]-Table1[[#This Row],[PoDate]]</f>
        <v>7</v>
      </c>
      <c r="I5643" t="s">
        <v>1031</v>
      </c>
      <c r="J5643" t="s">
        <v>5472</v>
      </c>
      <c r="K5643" t="s">
        <v>7196</v>
      </c>
      <c r="L5643" t="s">
        <v>7197</v>
      </c>
      <c r="M5643">
        <v>7590</v>
      </c>
      <c r="O5643" t="s">
        <v>18575</v>
      </c>
      <c r="P5643">
        <v>276</v>
      </c>
      <c r="Q5643">
        <v>200</v>
      </c>
      <c r="R5643">
        <v>200</v>
      </c>
      <c r="S5643" s="25">
        <f>Table1[[#This Row],[RcvdQuantity]]/Table1[[#This Row],[POQty]]</f>
        <v>1</v>
      </c>
      <c r="T5643">
        <v>0</v>
      </c>
      <c r="U5643">
        <v>0</v>
      </c>
      <c r="V5643">
        <v>0</v>
      </c>
      <c r="W5643">
        <v>0</v>
      </c>
      <c r="X5643">
        <v>276</v>
      </c>
      <c r="Y5643">
        <v>276</v>
      </c>
      <c r="Z5643">
        <v>276</v>
      </c>
      <c r="AA5643">
        <v>0</v>
      </c>
      <c r="AB5643">
        <v>0</v>
      </c>
      <c r="AC5643">
        <v>55200</v>
      </c>
      <c r="AD5643">
        <v>55200</v>
      </c>
      <c r="AF5643" t="s">
        <v>5412</v>
      </c>
      <c r="AH5643">
        <v>437042</v>
      </c>
    </row>
    <row r="5644" spans="1:34" x14ac:dyDescent="0.25">
      <c r="A5644" t="s">
        <v>19242</v>
      </c>
      <c r="B5644" s="24">
        <v>45890</v>
      </c>
      <c r="C5644" t="s">
        <v>19243</v>
      </c>
      <c r="D5644" t="s">
        <v>19167</v>
      </c>
      <c r="E5644" t="s">
        <v>19244</v>
      </c>
      <c r="F5644" t="s">
        <v>19217</v>
      </c>
      <c r="G5644" t="s">
        <v>19217</v>
      </c>
      <c r="H5644">
        <f>Table1[[#This Row],[GrnPostDate]]-Table1[[#This Row],[PoDate]]</f>
        <v>7</v>
      </c>
      <c r="I5644" t="s">
        <v>1031</v>
      </c>
      <c r="J5644" t="s">
        <v>5472</v>
      </c>
      <c r="K5644" t="s">
        <v>13115</v>
      </c>
      <c r="M5644">
        <v>20501</v>
      </c>
      <c r="O5644" t="s">
        <v>19255</v>
      </c>
      <c r="P5644">
        <v>68.400000000000006</v>
      </c>
      <c r="Q5644">
        <v>100</v>
      </c>
      <c r="R5644">
        <v>100</v>
      </c>
      <c r="S5644" s="25">
        <f>Table1[[#This Row],[RcvdQuantity]]/Table1[[#This Row],[POQty]]</f>
        <v>1</v>
      </c>
      <c r="T5644">
        <v>0</v>
      </c>
      <c r="U5644">
        <v>0</v>
      </c>
      <c r="V5644">
        <v>0</v>
      </c>
      <c r="W5644">
        <v>0</v>
      </c>
      <c r="X5644">
        <v>68.400000000000006</v>
      </c>
      <c r="Y5644">
        <v>68.400000000000006</v>
      </c>
      <c r="Z5644">
        <v>68.400000000000006</v>
      </c>
      <c r="AA5644">
        <v>0</v>
      </c>
      <c r="AB5644">
        <v>0</v>
      </c>
      <c r="AC5644">
        <v>6840</v>
      </c>
      <c r="AD5644">
        <v>6840</v>
      </c>
      <c r="AF5644" t="s">
        <v>5412</v>
      </c>
      <c r="AH5644">
        <v>437043</v>
      </c>
    </row>
    <row r="5645" spans="1:34" x14ac:dyDescent="0.25">
      <c r="A5645" t="s">
        <v>19256</v>
      </c>
      <c r="B5645" s="24">
        <v>45888</v>
      </c>
      <c r="C5645" t="s">
        <v>19257</v>
      </c>
      <c r="D5645" t="s">
        <v>19162</v>
      </c>
      <c r="E5645" t="s">
        <v>19258</v>
      </c>
      <c r="F5645" t="s">
        <v>19217</v>
      </c>
      <c r="G5645" t="s">
        <v>19217</v>
      </c>
      <c r="H5645">
        <f>Table1[[#This Row],[GrnPostDate]]-Table1[[#This Row],[PoDate]]</f>
        <v>9</v>
      </c>
      <c r="I5645" t="s">
        <v>9145</v>
      </c>
      <c r="J5645" t="s">
        <v>854</v>
      </c>
      <c r="K5645" t="s">
        <v>5595</v>
      </c>
      <c r="M5645">
        <v>1173</v>
      </c>
      <c r="O5645" t="s">
        <v>37</v>
      </c>
      <c r="P5645">
        <v>163.63999999999999</v>
      </c>
      <c r="Q5645">
        <v>16000</v>
      </c>
      <c r="R5645">
        <v>16000</v>
      </c>
      <c r="S5645" s="25">
        <f>Table1[[#This Row],[RcvdQuantity]]/Table1[[#This Row],[POQty]]</f>
        <v>1</v>
      </c>
      <c r="T5645">
        <v>0</v>
      </c>
      <c r="U5645">
        <v>2.2200000000000002</v>
      </c>
      <c r="V5645">
        <v>0</v>
      </c>
      <c r="W5645">
        <v>0</v>
      </c>
      <c r="X5645">
        <v>160</v>
      </c>
      <c r="Y5645">
        <v>160</v>
      </c>
      <c r="Z5645">
        <v>160</v>
      </c>
      <c r="AA5645">
        <v>0</v>
      </c>
      <c r="AB5645">
        <v>0</v>
      </c>
      <c r="AC5645">
        <v>2560000</v>
      </c>
      <c r="AD5645">
        <v>2560000</v>
      </c>
      <c r="AF5645" t="s">
        <v>5503</v>
      </c>
      <c r="AH5645">
        <v>437058</v>
      </c>
    </row>
    <row r="5646" spans="1:34" x14ac:dyDescent="0.25">
      <c r="A5646" t="s">
        <v>19259</v>
      </c>
      <c r="B5646" s="24">
        <v>45877</v>
      </c>
      <c r="C5646" t="s">
        <v>19260</v>
      </c>
      <c r="D5646" t="s">
        <v>18987</v>
      </c>
      <c r="E5646" t="s">
        <v>19261</v>
      </c>
      <c r="F5646" t="s">
        <v>19217</v>
      </c>
      <c r="G5646" t="s">
        <v>19217</v>
      </c>
      <c r="H5646">
        <f>Table1[[#This Row],[GrnPostDate]]-Table1[[#This Row],[PoDate]]</f>
        <v>20</v>
      </c>
      <c r="I5646" t="s">
        <v>9145</v>
      </c>
      <c r="J5646" t="s">
        <v>854</v>
      </c>
      <c r="K5646" t="s">
        <v>11689</v>
      </c>
      <c r="M5646">
        <v>35038</v>
      </c>
      <c r="O5646" t="s">
        <v>37</v>
      </c>
      <c r="P5646">
        <v>147.93</v>
      </c>
      <c r="Q5646">
        <v>2000</v>
      </c>
      <c r="R5646">
        <v>2000</v>
      </c>
      <c r="S5646" s="25">
        <f>Table1[[#This Row],[RcvdQuantity]]/Table1[[#This Row],[POQty]]</f>
        <v>1</v>
      </c>
      <c r="T5646">
        <v>0</v>
      </c>
      <c r="U5646">
        <v>0</v>
      </c>
      <c r="V5646">
        <v>16</v>
      </c>
      <c r="W5646">
        <v>47337.599999999999</v>
      </c>
      <c r="X5646">
        <v>171.6</v>
      </c>
      <c r="Y5646">
        <v>171.6</v>
      </c>
      <c r="Z5646">
        <v>171.6</v>
      </c>
      <c r="AA5646">
        <v>0</v>
      </c>
      <c r="AB5646">
        <v>0</v>
      </c>
      <c r="AC5646">
        <v>343197.6</v>
      </c>
      <c r="AD5646">
        <v>390535.2</v>
      </c>
      <c r="AF5646" t="s">
        <v>5503</v>
      </c>
      <c r="AH5646">
        <v>437066</v>
      </c>
    </row>
    <row r="5647" spans="1:34" x14ac:dyDescent="0.25">
      <c r="A5647" t="s">
        <v>19262</v>
      </c>
      <c r="B5647" s="24">
        <v>45896</v>
      </c>
      <c r="C5647" t="s">
        <v>19263</v>
      </c>
      <c r="D5647" t="s">
        <v>19264</v>
      </c>
      <c r="E5647" t="s">
        <v>19265</v>
      </c>
      <c r="F5647" t="s">
        <v>19217</v>
      </c>
      <c r="G5647" t="s">
        <v>19217</v>
      </c>
      <c r="H5647">
        <f>Table1[[#This Row],[GrnPostDate]]-Table1[[#This Row],[PoDate]]</f>
        <v>1</v>
      </c>
      <c r="I5647" t="s">
        <v>3447</v>
      </c>
      <c r="J5647" t="s">
        <v>5934</v>
      </c>
      <c r="K5647" t="s">
        <v>10988</v>
      </c>
      <c r="L5647" t="s">
        <v>7622</v>
      </c>
      <c r="M5647">
        <v>8122</v>
      </c>
      <c r="O5647" t="s">
        <v>19266</v>
      </c>
      <c r="P5647">
        <v>1034.72</v>
      </c>
      <c r="Q5647">
        <v>144</v>
      </c>
      <c r="R5647">
        <v>144</v>
      </c>
      <c r="S5647" s="25">
        <f>Table1[[#This Row],[RcvdQuantity]]/Table1[[#This Row],[POQty]]</f>
        <v>1</v>
      </c>
      <c r="T5647">
        <v>0</v>
      </c>
      <c r="U5647">
        <v>0</v>
      </c>
      <c r="V5647">
        <v>0</v>
      </c>
      <c r="W5647">
        <v>0</v>
      </c>
      <c r="X5647">
        <v>1034.72</v>
      </c>
      <c r="Y5647">
        <v>1034.72</v>
      </c>
      <c r="Z5647">
        <v>1034.72</v>
      </c>
      <c r="AA5647">
        <v>0</v>
      </c>
      <c r="AB5647">
        <v>0</v>
      </c>
      <c r="AC5647">
        <v>148999.67999999999</v>
      </c>
      <c r="AD5647">
        <v>148999.67999999999</v>
      </c>
      <c r="AF5647" t="s">
        <v>5412</v>
      </c>
      <c r="AH5647">
        <v>437156</v>
      </c>
    </row>
    <row r="5648" spans="1:34" x14ac:dyDescent="0.25">
      <c r="A5648" t="s">
        <v>19267</v>
      </c>
      <c r="B5648" s="24">
        <v>45896</v>
      </c>
      <c r="C5648" t="s">
        <v>19268</v>
      </c>
      <c r="D5648" t="s">
        <v>19264</v>
      </c>
      <c r="E5648" t="s">
        <v>19269</v>
      </c>
      <c r="F5648" t="s">
        <v>19217</v>
      </c>
      <c r="G5648" t="s">
        <v>19217</v>
      </c>
      <c r="H5648">
        <f>Table1[[#This Row],[GrnPostDate]]-Table1[[#This Row],[PoDate]]</f>
        <v>1</v>
      </c>
      <c r="I5648" t="s">
        <v>3447</v>
      </c>
      <c r="J5648" t="s">
        <v>5472</v>
      </c>
      <c r="K5648" t="s">
        <v>10588</v>
      </c>
      <c r="L5648" t="s">
        <v>10589</v>
      </c>
      <c r="M5648">
        <v>7142</v>
      </c>
      <c r="O5648" t="s">
        <v>19270</v>
      </c>
      <c r="P5648">
        <v>160</v>
      </c>
      <c r="Q5648">
        <v>200</v>
      </c>
      <c r="R5648">
        <v>200</v>
      </c>
      <c r="S5648" s="25">
        <f>Table1[[#This Row],[RcvdQuantity]]/Table1[[#This Row],[POQty]]</f>
        <v>1</v>
      </c>
      <c r="T5648">
        <v>0</v>
      </c>
      <c r="U5648">
        <v>0</v>
      </c>
      <c r="V5648">
        <v>0</v>
      </c>
      <c r="W5648">
        <v>0</v>
      </c>
      <c r="X5648">
        <v>160</v>
      </c>
      <c r="Y5648">
        <v>160</v>
      </c>
      <c r="Z5648">
        <v>160</v>
      </c>
      <c r="AA5648">
        <v>0</v>
      </c>
      <c r="AB5648">
        <v>0</v>
      </c>
      <c r="AC5648">
        <v>32000</v>
      </c>
      <c r="AD5648">
        <v>32000</v>
      </c>
      <c r="AF5648" t="s">
        <v>5412</v>
      </c>
      <c r="AH5648">
        <v>437157</v>
      </c>
    </row>
    <row r="5649" spans="1:34" x14ac:dyDescent="0.25">
      <c r="A5649" t="s">
        <v>19271</v>
      </c>
      <c r="B5649" s="24">
        <v>45897</v>
      </c>
      <c r="C5649" t="s">
        <v>19272</v>
      </c>
      <c r="D5649" t="s">
        <v>17192</v>
      </c>
      <c r="E5649" t="s">
        <v>19273</v>
      </c>
      <c r="F5649" t="s">
        <v>19217</v>
      </c>
      <c r="G5649" t="s">
        <v>19217</v>
      </c>
      <c r="H5649">
        <f>Table1[[#This Row],[GrnPostDate]]-Table1[[#This Row],[PoDate]]</f>
        <v>0</v>
      </c>
      <c r="I5649" t="s">
        <v>41</v>
      </c>
      <c r="J5649" t="s">
        <v>34</v>
      </c>
      <c r="K5649" t="s">
        <v>17194</v>
      </c>
      <c r="M5649">
        <v>18400</v>
      </c>
      <c r="O5649" t="s">
        <v>37</v>
      </c>
      <c r="P5649">
        <v>200</v>
      </c>
      <c r="Q5649">
        <v>900</v>
      </c>
      <c r="R5649">
        <v>900</v>
      </c>
      <c r="S5649" s="25">
        <f>Table1[[#This Row],[RcvdQuantity]]/Table1[[#This Row],[POQty]]</f>
        <v>1</v>
      </c>
      <c r="T5649">
        <v>0</v>
      </c>
      <c r="U5649">
        <v>0</v>
      </c>
      <c r="V5649">
        <v>16</v>
      </c>
      <c r="W5649">
        <v>28800</v>
      </c>
      <c r="X5649">
        <v>232</v>
      </c>
      <c r="Y5649">
        <v>232</v>
      </c>
      <c r="Z5649">
        <v>232</v>
      </c>
      <c r="AA5649">
        <v>0</v>
      </c>
      <c r="AB5649">
        <v>0</v>
      </c>
      <c r="AC5649">
        <v>208800</v>
      </c>
      <c r="AD5649">
        <v>237600</v>
      </c>
      <c r="AF5649" t="s">
        <v>5503</v>
      </c>
      <c r="AH5649">
        <v>437159</v>
      </c>
    </row>
    <row r="5650" spans="1:34" x14ac:dyDescent="0.25">
      <c r="A5650" t="s">
        <v>19274</v>
      </c>
      <c r="B5650" s="24">
        <v>45896</v>
      </c>
      <c r="C5650" t="s">
        <v>19275</v>
      </c>
      <c r="D5650" t="s">
        <v>19264</v>
      </c>
      <c r="E5650" t="s">
        <v>19276</v>
      </c>
      <c r="F5650" t="s">
        <v>19217</v>
      </c>
      <c r="G5650" t="s">
        <v>19217</v>
      </c>
      <c r="H5650">
        <f>Table1[[#This Row],[GrnPostDate]]-Table1[[#This Row],[PoDate]]</f>
        <v>1</v>
      </c>
      <c r="I5650" t="s">
        <v>829</v>
      </c>
      <c r="J5650" t="s">
        <v>5934</v>
      </c>
      <c r="K5650" t="s">
        <v>19277</v>
      </c>
      <c r="L5650" t="s">
        <v>19278</v>
      </c>
      <c r="M5650">
        <v>7335</v>
      </c>
      <c r="O5650" t="s">
        <v>19279</v>
      </c>
      <c r="P5650">
        <v>200</v>
      </c>
      <c r="Q5650">
        <v>50</v>
      </c>
      <c r="R5650">
        <v>50</v>
      </c>
      <c r="S5650" s="25">
        <f>Table1[[#This Row],[RcvdQuantity]]/Table1[[#This Row],[POQty]]</f>
        <v>1</v>
      </c>
      <c r="T5650">
        <v>0</v>
      </c>
      <c r="U5650">
        <v>0</v>
      </c>
      <c r="V5650">
        <v>0</v>
      </c>
      <c r="W5650">
        <v>0</v>
      </c>
      <c r="X5650">
        <v>200</v>
      </c>
      <c r="Y5650">
        <v>200</v>
      </c>
      <c r="Z5650">
        <v>200</v>
      </c>
      <c r="AA5650">
        <v>0</v>
      </c>
      <c r="AB5650">
        <v>0</v>
      </c>
      <c r="AC5650">
        <v>10000</v>
      </c>
      <c r="AD5650">
        <v>10000</v>
      </c>
      <c r="AF5650" t="s">
        <v>5412</v>
      </c>
      <c r="AH5650">
        <v>437161</v>
      </c>
    </row>
    <row r="5651" spans="1:34" x14ac:dyDescent="0.25">
      <c r="A5651" t="s">
        <v>19280</v>
      </c>
      <c r="B5651" s="24">
        <v>45889</v>
      </c>
      <c r="C5651" t="s">
        <v>19281</v>
      </c>
      <c r="D5651" t="s">
        <v>19264</v>
      </c>
      <c r="E5651" t="s">
        <v>19282</v>
      </c>
      <c r="F5651" t="s">
        <v>19217</v>
      </c>
      <c r="G5651" t="s">
        <v>19217</v>
      </c>
      <c r="H5651">
        <f>Table1[[#This Row],[GrnPostDate]]-Table1[[#This Row],[PoDate]]</f>
        <v>8</v>
      </c>
      <c r="I5651" t="s">
        <v>7312</v>
      </c>
      <c r="J5651" t="s">
        <v>5472</v>
      </c>
      <c r="K5651" t="s">
        <v>7956</v>
      </c>
      <c r="L5651" t="s">
        <v>7957</v>
      </c>
      <c r="M5651">
        <v>6913</v>
      </c>
      <c r="O5651" t="s">
        <v>19283</v>
      </c>
      <c r="P5651">
        <v>6500</v>
      </c>
      <c r="Q5651">
        <v>200</v>
      </c>
      <c r="R5651">
        <v>200</v>
      </c>
      <c r="S5651" s="25">
        <f>Table1[[#This Row],[RcvdQuantity]]/Table1[[#This Row],[POQty]]</f>
        <v>1</v>
      </c>
      <c r="T5651">
        <v>0</v>
      </c>
      <c r="U5651">
        <v>0</v>
      </c>
      <c r="V5651">
        <v>0</v>
      </c>
      <c r="W5651">
        <v>0</v>
      </c>
      <c r="X5651">
        <v>6500</v>
      </c>
      <c r="Y5651">
        <v>6500</v>
      </c>
      <c r="Z5651">
        <v>6500</v>
      </c>
      <c r="AA5651">
        <v>0</v>
      </c>
      <c r="AB5651">
        <v>0</v>
      </c>
      <c r="AC5651">
        <v>1300000</v>
      </c>
      <c r="AD5651">
        <v>1300000</v>
      </c>
      <c r="AF5651" t="s">
        <v>5412</v>
      </c>
      <c r="AH5651">
        <v>437162</v>
      </c>
    </row>
    <row r="5652" spans="1:34" x14ac:dyDescent="0.25">
      <c r="A5652" t="s">
        <v>19284</v>
      </c>
      <c r="B5652" s="24">
        <v>45896</v>
      </c>
      <c r="C5652" t="s">
        <v>19285</v>
      </c>
      <c r="D5652" t="s">
        <v>19264</v>
      </c>
      <c r="E5652" t="s">
        <v>19286</v>
      </c>
      <c r="F5652" t="s">
        <v>19217</v>
      </c>
      <c r="G5652" t="s">
        <v>19217</v>
      </c>
      <c r="H5652">
        <f>Table1[[#This Row],[GrnPostDate]]-Table1[[#This Row],[PoDate]]</f>
        <v>1</v>
      </c>
      <c r="I5652" t="s">
        <v>505</v>
      </c>
      <c r="J5652" t="s">
        <v>5472</v>
      </c>
      <c r="K5652" t="s">
        <v>9253</v>
      </c>
      <c r="L5652" t="s">
        <v>9254</v>
      </c>
      <c r="M5652">
        <v>7183</v>
      </c>
      <c r="O5652" t="s">
        <v>19287</v>
      </c>
      <c r="P5652">
        <v>260</v>
      </c>
      <c r="Q5652">
        <v>100</v>
      </c>
      <c r="R5652">
        <v>100</v>
      </c>
      <c r="S5652" s="25">
        <f>Table1[[#This Row],[RcvdQuantity]]/Table1[[#This Row],[POQty]]</f>
        <v>1</v>
      </c>
      <c r="T5652">
        <v>0</v>
      </c>
      <c r="U5652">
        <v>0</v>
      </c>
      <c r="V5652">
        <v>0</v>
      </c>
      <c r="W5652">
        <v>0</v>
      </c>
      <c r="X5652">
        <v>260</v>
      </c>
      <c r="Y5652">
        <v>260</v>
      </c>
      <c r="Z5652">
        <v>260</v>
      </c>
      <c r="AA5652">
        <v>0</v>
      </c>
      <c r="AB5652">
        <v>0</v>
      </c>
      <c r="AC5652">
        <v>26000</v>
      </c>
      <c r="AD5652">
        <v>26000</v>
      </c>
      <c r="AF5652" t="s">
        <v>5412</v>
      </c>
      <c r="AH5652">
        <v>437164</v>
      </c>
    </row>
    <row r="5653" spans="1:34" x14ac:dyDescent="0.25">
      <c r="A5653" t="s">
        <v>19288</v>
      </c>
      <c r="B5653" s="24">
        <v>45896</v>
      </c>
      <c r="C5653" t="s">
        <v>19289</v>
      </c>
      <c r="D5653" t="s">
        <v>19264</v>
      </c>
      <c r="E5653" t="s">
        <v>19290</v>
      </c>
      <c r="F5653" t="s">
        <v>19217</v>
      </c>
      <c r="G5653" t="s">
        <v>19217</v>
      </c>
      <c r="H5653">
        <f>Table1[[#This Row],[GrnPostDate]]-Table1[[#This Row],[PoDate]]</f>
        <v>1</v>
      </c>
      <c r="I5653" t="s">
        <v>7263</v>
      </c>
      <c r="J5653" t="s">
        <v>5472</v>
      </c>
      <c r="K5653" t="s">
        <v>9372</v>
      </c>
      <c r="M5653">
        <v>14883</v>
      </c>
      <c r="O5653" t="s">
        <v>17645</v>
      </c>
      <c r="P5653">
        <v>360</v>
      </c>
      <c r="Q5653">
        <v>100</v>
      </c>
      <c r="R5653">
        <v>100</v>
      </c>
      <c r="S5653" s="25">
        <f>Table1[[#This Row],[RcvdQuantity]]/Table1[[#This Row],[POQty]]</f>
        <v>1</v>
      </c>
      <c r="T5653">
        <v>0</v>
      </c>
      <c r="U5653">
        <v>0</v>
      </c>
      <c r="V5653">
        <v>0</v>
      </c>
      <c r="W5653">
        <v>0</v>
      </c>
      <c r="X5653">
        <v>360</v>
      </c>
      <c r="Y5653">
        <v>360</v>
      </c>
      <c r="Z5653">
        <v>360</v>
      </c>
      <c r="AA5653">
        <v>0</v>
      </c>
      <c r="AB5653">
        <v>0</v>
      </c>
      <c r="AC5653">
        <v>36000</v>
      </c>
      <c r="AD5653">
        <v>36000</v>
      </c>
      <c r="AF5653" t="s">
        <v>5412</v>
      </c>
      <c r="AH5653">
        <v>437165</v>
      </c>
    </row>
    <row r="5654" spans="1:34" x14ac:dyDescent="0.25">
      <c r="A5654" t="s">
        <v>19291</v>
      </c>
      <c r="B5654" s="24">
        <v>45896</v>
      </c>
      <c r="C5654" t="s">
        <v>19292</v>
      </c>
      <c r="D5654" t="s">
        <v>19264</v>
      </c>
      <c r="E5654" t="s">
        <v>19293</v>
      </c>
      <c r="F5654" t="s">
        <v>19217</v>
      </c>
      <c r="G5654" t="s">
        <v>19217</v>
      </c>
      <c r="H5654">
        <f>Table1[[#This Row],[GrnPostDate]]-Table1[[#This Row],[PoDate]]</f>
        <v>1</v>
      </c>
      <c r="I5654" t="s">
        <v>209</v>
      </c>
      <c r="J5654" t="s">
        <v>5472</v>
      </c>
      <c r="K5654" t="s">
        <v>14141</v>
      </c>
      <c r="L5654" t="s">
        <v>5876</v>
      </c>
      <c r="M5654">
        <v>8111</v>
      </c>
      <c r="O5654" t="s">
        <v>19294</v>
      </c>
      <c r="P5654">
        <v>620</v>
      </c>
      <c r="Q5654">
        <v>100</v>
      </c>
      <c r="R5654">
        <v>100</v>
      </c>
      <c r="S5654" s="25">
        <f>Table1[[#This Row],[RcvdQuantity]]/Table1[[#This Row],[POQty]]</f>
        <v>1</v>
      </c>
      <c r="T5654">
        <v>0</v>
      </c>
      <c r="U5654">
        <v>0</v>
      </c>
      <c r="V5654">
        <v>0</v>
      </c>
      <c r="W5654">
        <v>0</v>
      </c>
      <c r="X5654">
        <v>620</v>
      </c>
      <c r="Y5654">
        <v>620</v>
      </c>
      <c r="Z5654">
        <v>620</v>
      </c>
      <c r="AA5654">
        <v>0</v>
      </c>
      <c r="AB5654">
        <v>0</v>
      </c>
      <c r="AC5654">
        <v>62000</v>
      </c>
      <c r="AD5654">
        <v>62000</v>
      </c>
      <c r="AF5654" t="s">
        <v>5412</v>
      </c>
      <c r="AH5654">
        <v>437166</v>
      </c>
    </row>
    <row r="5655" spans="1:34" x14ac:dyDescent="0.25">
      <c r="A5655" t="s">
        <v>19191</v>
      </c>
      <c r="B5655" s="24">
        <v>45890</v>
      </c>
      <c r="C5655" t="s">
        <v>19295</v>
      </c>
      <c r="D5655" t="s">
        <v>19264</v>
      </c>
      <c r="E5655" t="s">
        <v>19296</v>
      </c>
      <c r="F5655" t="s">
        <v>19217</v>
      </c>
      <c r="G5655" t="s">
        <v>19217</v>
      </c>
      <c r="H5655">
        <f>Table1[[#This Row],[GrnPostDate]]-Table1[[#This Row],[PoDate]]</f>
        <v>7</v>
      </c>
      <c r="I5655" t="s">
        <v>2650</v>
      </c>
      <c r="J5655" t="s">
        <v>5472</v>
      </c>
      <c r="K5655" t="s">
        <v>13220</v>
      </c>
      <c r="L5655" t="s">
        <v>5876</v>
      </c>
      <c r="M5655">
        <v>6942</v>
      </c>
      <c r="O5655" t="s">
        <v>4665</v>
      </c>
      <c r="P5655">
        <v>230</v>
      </c>
      <c r="Q5655">
        <v>400</v>
      </c>
      <c r="R5655">
        <v>400</v>
      </c>
      <c r="S5655" s="25">
        <f>Table1[[#This Row],[RcvdQuantity]]/Table1[[#This Row],[POQty]]</f>
        <v>1</v>
      </c>
      <c r="T5655">
        <v>0</v>
      </c>
      <c r="U5655">
        <v>0</v>
      </c>
      <c r="V5655">
        <v>0</v>
      </c>
      <c r="W5655">
        <v>0</v>
      </c>
      <c r="X5655">
        <v>230</v>
      </c>
      <c r="Y5655">
        <v>230</v>
      </c>
      <c r="Z5655">
        <v>230</v>
      </c>
      <c r="AA5655">
        <v>0</v>
      </c>
      <c r="AB5655">
        <v>0</v>
      </c>
      <c r="AC5655">
        <v>92000</v>
      </c>
      <c r="AD5655">
        <v>92000</v>
      </c>
      <c r="AF5655" t="s">
        <v>5412</v>
      </c>
      <c r="AH5655">
        <v>437167</v>
      </c>
    </row>
    <row r="5656" spans="1:34" x14ac:dyDescent="0.25">
      <c r="A5656" t="s">
        <v>19297</v>
      </c>
      <c r="B5656" s="24">
        <v>45896</v>
      </c>
      <c r="C5656" t="s">
        <v>19298</v>
      </c>
      <c r="D5656" t="s">
        <v>19264</v>
      </c>
      <c r="E5656" t="s">
        <v>19299</v>
      </c>
      <c r="F5656" t="s">
        <v>19217</v>
      </c>
      <c r="G5656" t="s">
        <v>19217</v>
      </c>
      <c r="H5656">
        <f>Table1[[#This Row],[GrnPostDate]]-Table1[[#This Row],[PoDate]]</f>
        <v>1</v>
      </c>
      <c r="I5656" t="s">
        <v>366</v>
      </c>
      <c r="J5656" t="s">
        <v>5472</v>
      </c>
      <c r="K5656" t="s">
        <v>8038</v>
      </c>
      <c r="L5656" t="s">
        <v>8039</v>
      </c>
      <c r="M5656">
        <v>7046</v>
      </c>
      <c r="O5656" t="s">
        <v>2669</v>
      </c>
      <c r="P5656">
        <v>8600</v>
      </c>
      <c r="Q5656">
        <v>10</v>
      </c>
      <c r="R5656">
        <v>10</v>
      </c>
      <c r="S5656" s="25">
        <f>Table1[[#This Row],[RcvdQuantity]]/Table1[[#This Row],[POQty]]</f>
        <v>1</v>
      </c>
      <c r="T5656">
        <v>0</v>
      </c>
      <c r="U5656">
        <v>0</v>
      </c>
      <c r="V5656">
        <v>0</v>
      </c>
      <c r="W5656">
        <v>0</v>
      </c>
      <c r="X5656">
        <v>8600</v>
      </c>
      <c r="Y5656">
        <v>8600</v>
      </c>
      <c r="Z5656">
        <v>8600</v>
      </c>
      <c r="AA5656">
        <v>0</v>
      </c>
      <c r="AB5656">
        <v>0</v>
      </c>
      <c r="AC5656">
        <v>86000</v>
      </c>
      <c r="AD5656">
        <v>86000</v>
      </c>
      <c r="AF5656" t="s">
        <v>5412</v>
      </c>
      <c r="AH5656">
        <v>437170</v>
      </c>
    </row>
    <row r="5657" spans="1:34" x14ac:dyDescent="0.25">
      <c r="A5657" t="s">
        <v>19300</v>
      </c>
      <c r="B5657" s="24">
        <v>45896</v>
      </c>
      <c r="C5657" t="s">
        <v>19301</v>
      </c>
      <c r="D5657" t="s">
        <v>19264</v>
      </c>
      <c r="E5657" t="s">
        <v>19302</v>
      </c>
      <c r="F5657" t="s">
        <v>19217</v>
      </c>
      <c r="G5657" t="s">
        <v>19217</v>
      </c>
      <c r="H5657">
        <f>Table1[[#This Row],[GrnPostDate]]-Table1[[#This Row],[PoDate]]</f>
        <v>1</v>
      </c>
      <c r="I5657" t="s">
        <v>505</v>
      </c>
      <c r="J5657" t="s">
        <v>5472</v>
      </c>
      <c r="K5657" t="s">
        <v>7170</v>
      </c>
      <c r="L5657" t="s">
        <v>7171</v>
      </c>
      <c r="M5657">
        <v>7101</v>
      </c>
      <c r="O5657" t="s">
        <v>19303</v>
      </c>
      <c r="P5657">
        <v>473</v>
      </c>
      <c r="Q5657">
        <v>10</v>
      </c>
      <c r="R5657">
        <v>10</v>
      </c>
      <c r="S5657" s="25">
        <f>Table1[[#This Row],[RcvdQuantity]]/Table1[[#This Row],[POQty]]</f>
        <v>1</v>
      </c>
      <c r="T5657">
        <v>0</v>
      </c>
      <c r="U5657">
        <v>0</v>
      </c>
      <c r="V5657">
        <v>0</v>
      </c>
      <c r="W5657">
        <v>0</v>
      </c>
      <c r="X5657">
        <v>473</v>
      </c>
      <c r="Y5657">
        <v>473</v>
      </c>
      <c r="Z5657">
        <v>473</v>
      </c>
      <c r="AA5657">
        <v>0</v>
      </c>
      <c r="AB5657">
        <v>0</v>
      </c>
      <c r="AC5657">
        <v>4730</v>
      </c>
      <c r="AD5657">
        <v>4730</v>
      </c>
      <c r="AF5657" t="s">
        <v>5412</v>
      </c>
      <c r="AH5657">
        <v>437171</v>
      </c>
    </row>
    <row r="5658" spans="1:34" x14ac:dyDescent="0.25">
      <c r="A5658" t="s">
        <v>19304</v>
      </c>
      <c r="B5658" s="24">
        <v>45891</v>
      </c>
      <c r="C5658" t="s">
        <v>19305</v>
      </c>
      <c r="D5658" t="s">
        <v>19167</v>
      </c>
      <c r="E5658" t="s">
        <v>19306</v>
      </c>
      <c r="F5658" t="s">
        <v>19217</v>
      </c>
      <c r="G5658" t="s">
        <v>19217</v>
      </c>
      <c r="H5658">
        <f>Table1[[#This Row],[GrnPostDate]]-Table1[[#This Row],[PoDate]]</f>
        <v>6</v>
      </c>
      <c r="I5658" t="s">
        <v>356</v>
      </c>
      <c r="J5658" t="s">
        <v>119</v>
      </c>
      <c r="K5658" t="s">
        <v>16085</v>
      </c>
      <c r="M5658">
        <v>995</v>
      </c>
      <c r="O5658" t="s">
        <v>16086</v>
      </c>
      <c r="P5658">
        <v>78.760000000000005</v>
      </c>
      <c r="Q5658">
        <v>300</v>
      </c>
      <c r="R5658">
        <v>300</v>
      </c>
      <c r="S5658" s="25">
        <f>Table1[[#This Row],[RcvdQuantity]]/Table1[[#This Row],[POQty]]</f>
        <v>1</v>
      </c>
      <c r="T5658">
        <v>0</v>
      </c>
      <c r="U5658">
        <v>0</v>
      </c>
      <c r="V5658">
        <v>0</v>
      </c>
      <c r="W5658">
        <v>0</v>
      </c>
      <c r="X5658">
        <v>78.760000000000005</v>
      </c>
      <c r="Y5658">
        <v>78.760000000000005</v>
      </c>
      <c r="Z5658">
        <v>78.760000000000005</v>
      </c>
      <c r="AA5658">
        <v>0</v>
      </c>
      <c r="AB5658">
        <v>0</v>
      </c>
      <c r="AC5658">
        <v>23628</v>
      </c>
      <c r="AD5658">
        <v>23628</v>
      </c>
      <c r="AF5658" t="s">
        <v>5412</v>
      </c>
      <c r="AH5658">
        <v>437172</v>
      </c>
    </row>
    <row r="5659" spans="1:34" x14ac:dyDescent="0.25">
      <c r="A5659" t="s">
        <v>19304</v>
      </c>
      <c r="B5659" s="24">
        <v>45891</v>
      </c>
      <c r="C5659" t="s">
        <v>19305</v>
      </c>
      <c r="D5659" t="s">
        <v>19167</v>
      </c>
      <c r="E5659" t="s">
        <v>19306</v>
      </c>
      <c r="F5659" t="s">
        <v>19217</v>
      </c>
      <c r="G5659" t="s">
        <v>19217</v>
      </c>
      <c r="H5659">
        <f>Table1[[#This Row],[GrnPostDate]]-Table1[[#This Row],[PoDate]]</f>
        <v>6</v>
      </c>
      <c r="I5659" t="s">
        <v>356</v>
      </c>
      <c r="J5659" t="s">
        <v>119</v>
      </c>
      <c r="K5659" t="s">
        <v>7573</v>
      </c>
      <c r="M5659">
        <v>994</v>
      </c>
      <c r="O5659" t="s">
        <v>16086</v>
      </c>
      <c r="P5659">
        <v>78.760000000000005</v>
      </c>
      <c r="Q5659">
        <v>300</v>
      </c>
      <c r="R5659">
        <v>300</v>
      </c>
      <c r="S5659" s="25">
        <f>Table1[[#This Row],[RcvdQuantity]]/Table1[[#This Row],[POQty]]</f>
        <v>1</v>
      </c>
      <c r="T5659">
        <v>0</v>
      </c>
      <c r="U5659">
        <v>0</v>
      </c>
      <c r="V5659">
        <v>0</v>
      </c>
      <c r="W5659">
        <v>0</v>
      </c>
      <c r="X5659">
        <v>78.760000000000005</v>
      </c>
      <c r="Y5659">
        <v>78.760000000000005</v>
      </c>
      <c r="Z5659">
        <v>78.760000000000005</v>
      </c>
      <c r="AA5659">
        <v>0</v>
      </c>
      <c r="AB5659">
        <v>0</v>
      </c>
      <c r="AC5659">
        <v>23628</v>
      </c>
      <c r="AD5659">
        <v>23628</v>
      </c>
      <c r="AF5659" t="s">
        <v>5412</v>
      </c>
      <c r="AH5659">
        <v>437173</v>
      </c>
    </row>
    <row r="5660" spans="1:34" x14ac:dyDescent="0.25">
      <c r="A5660" t="s">
        <v>19307</v>
      </c>
      <c r="B5660" s="24">
        <v>45895</v>
      </c>
      <c r="C5660" t="s">
        <v>19308</v>
      </c>
      <c r="D5660" t="s">
        <v>19264</v>
      </c>
      <c r="E5660" t="s">
        <v>19309</v>
      </c>
      <c r="F5660" t="s">
        <v>19217</v>
      </c>
      <c r="G5660" t="s">
        <v>19217</v>
      </c>
      <c r="H5660">
        <f>Table1[[#This Row],[GrnPostDate]]-Table1[[#This Row],[PoDate]]</f>
        <v>2</v>
      </c>
      <c r="I5660" t="s">
        <v>5848</v>
      </c>
      <c r="J5660" t="s">
        <v>90</v>
      </c>
      <c r="K5660" t="s">
        <v>5849</v>
      </c>
      <c r="M5660">
        <v>562</v>
      </c>
      <c r="O5660" t="s">
        <v>16488</v>
      </c>
      <c r="P5660">
        <v>430</v>
      </c>
      <c r="Q5660">
        <v>360</v>
      </c>
      <c r="R5660">
        <v>360</v>
      </c>
      <c r="S5660" s="25">
        <f>Table1[[#This Row],[RcvdQuantity]]/Table1[[#This Row],[POQty]]</f>
        <v>1</v>
      </c>
      <c r="T5660">
        <v>0</v>
      </c>
      <c r="U5660">
        <v>0</v>
      </c>
      <c r="V5660">
        <v>0</v>
      </c>
      <c r="W5660">
        <v>0</v>
      </c>
      <c r="X5660">
        <v>430</v>
      </c>
      <c r="Y5660">
        <v>430</v>
      </c>
      <c r="Z5660">
        <v>430</v>
      </c>
      <c r="AA5660">
        <v>0</v>
      </c>
      <c r="AB5660">
        <v>0</v>
      </c>
      <c r="AC5660">
        <v>154800</v>
      </c>
      <c r="AD5660">
        <v>154800</v>
      </c>
      <c r="AF5660" t="s">
        <v>5412</v>
      </c>
      <c r="AH5660">
        <v>437174</v>
      </c>
    </row>
    <row r="5661" spans="1:34" x14ac:dyDescent="0.25">
      <c r="A5661" t="s">
        <v>19310</v>
      </c>
      <c r="B5661" s="24">
        <v>45895</v>
      </c>
      <c r="C5661" t="s">
        <v>19311</v>
      </c>
      <c r="D5661" t="s">
        <v>19264</v>
      </c>
      <c r="E5661" t="s">
        <v>19312</v>
      </c>
      <c r="F5661" t="s">
        <v>19217</v>
      </c>
      <c r="G5661" t="s">
        <v>19217</v>
      </c>
      <c r="H5661">
        <f>Table1[[#This Row],[GrnPostDate]]-Table1[[#This Row],[PoDate]]</f>
        <v>2</v>
      </c>
      <c r="I5661" t="s">
        <v>5848</v>
      </c>
      <c r="J5661" t="s">
        <v>90</v>
      </c>
      <c r="K5661" t="s">
        <v>8983</v>
      </c>
      <c r="M5661">
        <v>11369</v>
      </c>
      <c r="O5661" t="s">
        <v>18626</v>
      </c>
      <c r="P5661">
        <v>2200</v>
      </c>
      <c r="Q5661">
        <v>40</v>
      </c>
      <c r="R5661">
        <v>20</v>
      </c>
      <c r="S5661" s="25">
        <f>Table1[[#This Row],[RcvdQuantity]]/Table1[[#This Row],[POQty]]</f>
        <v>0.5</v>
      </c>
      <c r="T5661">
        <v>20</v>
      </c>
      <c r="U5661">
        <v>0</v>
      </c>
      <c r="V5661">
        <v>0</v>
      </c>
      <c r="W5661">
        <v>0</v>
      </c>
      <c r="X5661">
        <v>2200</v>
      </c>
      <c r="Y5661">
        <v>2200</v>
      </c>
      <c r="Z5661">
        <v>2200</v>
      </c>
      <c r="AA5661">
        <v>0</v>
      </c>
      <c r="AB5661">
        <v>0</v>
      </c>
      <c r="AC5661">
        <v>44000</v>
      </c>
      <c r="AD5661">
        <v>44000</v>
      </c>
      <c r="AF5661" t="s">
        <v>5412</v>
      </c>
      <c r="AH5661">
        <v>437176</v>
      </c>
    </row>
    <row r="5662" spans="1:34" x14ac:dyDescent="0.25">
      <c r="A5662" t="s">
        <v>19313</v>
      </c>
      <c r="B5662" s="24">
        <v>45895</v>
      </c>
      <c r="C5662" t="s">
        <v>19314</v>
      </c>
      <c r="D5662" t="s">
        <v>19264</v>
      </c>
      <c r="E5662" t="s">
        <v>19315</v>
      </c>
      <c r="F5662" t="s">
        <v>19217</v>
      </c>
      <c r="G5662" t="s">
        <v>19217</v>
      </c>
      <c r="H5662">
        <f>Table1[[#This Row],[GrnPostDate]]-Table1[[#This Row],[PoDate]]</f>
        <v>2</v>
      </c>
      <c r="I5662" t="s">
        <v>6005</v>
      </c>
      <c r="J5662" t="s">
        <v>90</v>
      </c>
      <c r="K5662" t="s">
        <v>5698</v>
      </c>
      <c r="M5662">
        <v>30735</v>
      </c>
      <c r="O5662" t="s">
        <v>37</v>
      </c>
      <c r="P5662">
        <v>350</v>
      </c>
      <c r="Q5662">
        <v>500</v>
      </c>
      <c r="R5662">
        <v>500</v>
      </c>
      <c r="S5662" s="25">
        <f>Table1[[#This Row],[RcvdQuantity]]/Table1[[#This Row],[POQty]]</f>
        <v>1</v>
      </c>
      <c r="T5662">
        <v>0</v>
      </c>
      <c r="U5662">
        <v>0</v>
      </c>
      <c r="V5662">
        <v>0</v>
      </c>
      <c r="W5662">
        <v>0</v>
      </c>
      <c r="X5662">
        <v>350</v>
      </c>
      <c r="Y5662">
        <v>350</v>
      </c>
      <c r="Z5662">
        <v>350</v>
      </c>
      <c r="AA5662">
        <v>0</v>
      </c>
      <c r="AB5662">
        <v>0</v>
      </c>
      <c r="AC5662">
        <v>175000</v>
      </c>
      <c r="AD5662">
        <v>175000</v>
      </c>
      <c r="AF5662" t="s">
        <v>5412</v>
      </c>
      <c r="AH5662">
        <v>437177</v>
      </c>
    </row>
    <row r="5663" spans="1:34" x14ac:dyDescent="0.25">
      <c r="A5663" t="s">
        <v>19316</v>
      </c>
      <c r="B5663" s="24">
        <v>45891</v>
      </c>
      <c r="C5663" t="s">
        <v>19317</v>
      </c>
      <c r="D5663" t="s">
        <v>19264</v>
      </c>
      <c r="E5663" t="s">
        <v>19318</v>
      </c>
      <c r="F5663" t="s">
        <v>19217</v>
      </c>
      <c r="G5663" t="s">
        <v>19217</v>
      </c>
      <c r="H5663">
        <f>Table1[[#This Row],[GrnPostDate]]-Table1[[#This Row],[PoDate]]</f>
        <v>6</v>
      </c>
      <c r="I5663" t="s">
        <v>6099</v>
      </c>
      <c r="J5663" t="s">
        <v>5460</v>
      </c>
      <c r="K5663" t="s">
        <v>10069</v>
      </c>
      <c r="M5663">
        <v>15817</v>
      </c>
      <c r="O5663" t="s">
        <v>19319</v>
      </c>
      <c r="P5663">
        <v>1900</v>
      </c>
      <c r="Q5663">
        <v>200</v>
      </c>
      <c r="R5663">
        <v>200</v>
      </c>
      <c r="S5663" s="25">
        <f>Table1[[#This Row],[RcvdQuantity]]/Table1[[#This Row],[POQty]]</f>
        <v>1</v>
      </c>
      <c r="T5663">
        <v>0</v>
      </c>
      <c r="U5663">
        <v>0</v>
      </c>
      <c r="V5663">
        <v>0</v>
      </c>
      <c r="W5663">
        <v>0</v>
      </c>
      <c r="X5663">
        <v>1900</v>
      </c>
      <c r="Y5663">
        <v>1900</v>
      </c>
      <c r="Z5663">
        <v>1900</v>
      </c>
      <c r="AA5663">
        <v>0</v>
      </c>
      <c r="AB5663">
        <v>0</v>
      </c>
      <c r="AC5663">
        <v>380000</v>
      </c>
      <c r="AD5663">
        <v>380000</v>
      </c>
      <c r="AF5663" t="s">
        <v>5412</v>
      </c>
      <c r="AH5663">
        <v>437178</v>
      </c>
    </row>
    <row r="5664" spans="1:34" x14ac:dyDescent="0.25">
      <c r="A5664" t="s">
        <v>19316</v>
      </c>
      <c r="B5664" s="24">
        <v>45891</v>
      </c>
      <c r="C5664" t="s">
        <v>19317</v>
      </c>
      <c r="D5664" t="s">
        <v>19264</v>
      </c>
      <c r="E5664" t="s">
        <v>19318</v>
      </c>
      <c r="F5664" t="s">
        <v>19217</v>
      </c>
      <c r="G5664" t="s">
        <v>19217</v>
      </c>
      <c r="H5664">
        <f>Table1[[#This Row],[GrnPostDate]]-Table1[[#This Row],[PoDate]]</f>
        <v>6</v>
      </c>
      <c r="I5664" t="s">
        <v>6099</v>
      </c>
      <c r="J5664" t="s">
        <v>5460</v>
      </c>
      <c r="K5664" t="s">
        <v>16497</v>
      </c>
      <c r="M5664">
        <v>15815</v>
      </c>
      <c r="O5664" t="s">
        <v>19320</v>
      </c>
      <c r="P5664">
        <v>1400</v>
      </c>
      <c r="Q5664">
        <v>200</v>
      </c>
      <c r="R5664">
        <v>22</v>
      </c>
      <c r="S5664" s="25">
        <f>Table1[[#This Row],[RcvdQuantity]]/Table1[[#This Row],[POQty]]</f>
        <v>0.11</v>
      </c>
      <c r="T5664">
        <v>178</v>
      </c>
      <c r="U5664">
        <v>0</v>
      </c>
      <c r="V5664">
        <v>0</v>
      </c>
      <c r="W5664">
        <v>0</v>
      </c>
      <c r="X5664">
        <v>1400</v>
      </c>
      <c r="Y5664">
        <v>1400</v>
      </c>
      <c r="Z5664">
        <v>1400</v>
      </c>
      <c r="AA5664">
        <v>0</v>
      </c>
      <c r="AB5664">
        <v>0</v>
      </c>
      <c r="AC5664">
        <v>30800</v>
      </c>
      <c r="AD5664">
        <v>30800</v>
      </c>
      <c r="AF5664" t="s">
        <v>5412</v>
      </c>
      <c r="AH5664">
        <v>437179</v>
      </c>
    </row>
    <row r="5665" spans="1:34" x14ac:dyDescent="0.25">
      <c r="A5665" t="s">
        <v>19321</v>
      </c>
      <c r="B5665" s="24">
        <v>45895</v>
      </c>
      <c r="C5665" t="s">
        <v>19322</v>
      </c>
      <c r="D5665" t="s">
        <v>19264</v>
      </c>
      <c r="E5665" t="s">
        <v>19323</v>
      </c>
      <c r="F5665" t="s">
        <v>19217</v>
      </c>
      <c r="G5665" t="s">
        <v>19217</v>
      </c>
      <c r="H5665">
        <f>Table1[[#This Row],[GrnPostDate]]-Table1[[#This Row],[PoDate]]</f>
        <v>2</v>
      </c>
      <c r="I5665" t="s">
        <v>1176</v>
      </c>
      <c r="J5665" t="s">
        <v>90</v>
      </c>
      <c r="K5665" t="s">
        <v>5535</v>
      </c>
      <c r="M5665">
        <v>20521</v>
      </c>
      <c r="O5665" t="s">
        <v>19324</v>
      </c>
      <c r="P5665">
        <v>16910</v>
      </c>
      <c r="Q5665">
        <v>10</v>
      </c>
      <c r="R5665">
        <v>10</v>
      </c>
      <c r="S5665" s="25">
        <f>Table1[[#This Row],[RcvdQuantity]]/Table1[[#This Row],[POQty]]</f>
        <v>1</v>
      </c>
      <c r="T5665">
        <v>0</v>
      </c>
      <c r="U5665">
        <v>0</v>
      </c>
      <c r="V5665">
        <v>0</v>
      </c>
      <c r="W5665">
        <v>0</v>
      </c>
      <c r="X5665">
        <v>16910</v>
      </c>
      <c r="Y5665">
        <v>16910</v>
      </c>
      <c r="Z5665">
        <v>16910</v>
      </c>
      <c r="AA5665">
        <v>0</v>
      </c>
      <c r="AB5665">
        <v>0</v>
      </c>
      <c r="AC5665">
        <v>169100</v>
      </c>
      <c r="AD5665">
        <v>169100</v>
      </c>
      <c r="AF5665" t="s">
        <v>5412</v>
      </c>
      <c r="AH5665">
        <v>437180</v>
      </c>
    </row>
    <row r="5666" spans="1:34" x14ac:dyDescent="0.25">
      <c r="A5666" t="s">
        <v>19325</v>
      </c>
      <c r="B5666" s="24">
        <v>45896</v>
      </c>
      <c r="C5666" t="s">
        <v>19326</v>
      </c>
      <c r="D5666" t="s">
        <v>19264</v>
      </c>
      <c r="E5666" t="s">
        <v>19327</v>
      </c>
      <c r="F5666" t="s">
        <v>19217</v>
      </c>
      <c r="G5666" t="s">
        <v>19217</v>
      </c>
      <c r="H5666">
        <f>Table1[[#This Row],[GrnPostDate]]-Table1[[#This Row],[PoDate]]</f>
        <v>1</v>
      </c>
      <c r="I5666" t="s">
        <v>3350</v>
      </c>
      <c r="J5666" t="s">
        <v>52</v>
      </c>
      <c r="K5666" t="s">
        <v>3344</v>
      </c>
      <c r="M5666">
        <v>10023</v>
      </c>
      <c r="O5666" t="s">
        <v>37</v>
      </c>
      <c r="P5666">
        <v>8030</v>
      </c>
      <c r="Q5666">
        <v>3</v>
      </c>
      <c r="R5666">
        <v>3</v>
      </c>
      <c r="S5666" s="25">
        <f>Table1[[#This Row],[RcvdQuantity]]/Table1[[#This Row],[POQty]]</f>
        <v>1</v>
      </c>
      <c r="T5666">
        <v>0</v>
      </c>
      <c r="U5666">
        <v>0</v>
      </c>
      <c r="V5666">
        <v>0</v>
      </c>
      <c r="W5666">
        <v>0</v>
      </c>
      <c r="X5666">
        <v>8030</v>
      </c>
      <c r="Y5666">
        <v>8030</v>
      </c>
      <c r="Z5666">
        <v>8030</v>
      </c>
      <c r="AA5666">
        <v>0</v>
      </c>
      <c r="AB5666">
        <v>0</v>
      </c>
      <c r="AC5666">
        <v>24090</v>
      </c>
      <c r="AD5666">
        <v>24090</v>
      </c>
      <c r="AF5666" t="s">
        <v>5412</v>
      </c>
      <c r="AH5666">
        <v>437181</v>
      </c>
    </row>
    <row r="5667" spans="1:34" x14ac:dyDescent="0.25">
      <c r="A5667" t="s">
        <v>19325</v>
      </c>
      <c r="B5667" s="24">
        <v>45896</v>
      </c>
      <c r="C5667" t="s">
        <v>19326</v>
      </c>
      <c r="D5667" t="s">
        <v>19264</v>
      </c>
      <c r="E5667" t="s">
        <v>19327</v>
      </c>
      <c r="F5667" t="s">
        <v>19217</v>
      </c>
      <c r="G5667" t="s">
        <v>19217</v>
      </c>
      <c r="H5667">
        <f>Table1[[#This Row],[GrnPostDate]]-Table1[[#This Row],[PoDate]]</f>
        <v>1</v>
      </c>
      <c r="I5667" t="s">
        <v>3350</v>
      </c>
      <c r="J5667" t="s">
        <v>52</v>
      </c>
      <c r="K5667" t="s">
        <v>12628</v>
      </c>
      <c r="M5667">
        <v>10058</v>
      </c>
      <c r="O5667" t="s">
        <v>37</v>
      </c>
      <c r="P5667">
        <v>6031</v>
      </c>
      <c r="Q5667">
        <v>1</v>
      </c>
      <c r="R5667">
        <v>1</v>
      </c>
      <c r="S5667" s="25">
        <f>Table1[[#This Row],[RcvdQuantity]]/Table1[[#This Row],[POQty]]</f>
        <v>1</v>
      </c>
      <c r="T5667">
        <v>0</v>
      </c>
      <c r="U5667">
        <v>0</v>
      </c>
      <c r="V5667">
        <v>0</v>
      </c>
      <c r="W5667">
        <v>0</v>
      </c>
      <c r="X5667">
        <v>6031</v>
      </c>
      <c r="Y5667">
        <v>6031</v>
      </c>
      <c r="Z5667">
        <v>6031</v>
      </c>
      <c r="AA5667">
        <v>0</v>
      </c>
      <c r="AB5667">
        <v>0</v>
      </c>
      <c r="AC5667">
        <v>6031</v>
      </c>
      <c r="AD5667">
        <v>6031</v>
      </c>
      <c r="AF5667" t="s">
        <v>5412</v>
      </c>
      <c r="AH5667">
        <v>437182</v>
      </c>
    </row>
    <row r="5668" spans="1:34" x14ac:dyDescent="0.25">
      <c r="A5668" t="s">
        <v>19325</v>
      </c>
      <c r="B5668" s="24">
        <v>45896</v>
      </c>
      <c r="C5668" t="s">
        <v>19326</v>
      </c>
      <c r="D5668" t="s">
        <v>19264</v>
      </c>
      <c r="E5668" t="s">
        <v>19327</v>
      </c>
      <c r="F5668" t="s">
        <v>19217</v>
      </c>
      <c r="G5668" t="s">
        <v>19217</v>
      </c>
      <c r="H5668">
        <f>Table1[[#This Row],[GrnPostDate]]-Table1[[#This Row],[PoDate]]</f>
        <v>1</v>
      </c>
      <c r="I5668" t="s">
        <v>3350</v>
      </c>
      <c r="J5668" t="s">
        <v>52</v>
      </c>
      <c r="K5668" t="s">
        <v>3352</v>
      </c>
      <c r="M5668">
        <v>10045</v>
      </c>
      <c r="O5668" t="s">
        <v>37</v>
      </c>
      <c r="P5668">
        <v>7697</v>
      </c>
      <c r="Q5668">
        <v>5</v>
      </c>
      <c r="R5668">
        <v>5</v>
      </c>
      <c r="S5668" s="25">
        <f>Table1[[#This Row],[RcvdQuantity]]/Table1[[#This Row],[POQty]]</f>
        <v>1</v>
      </c>
      <c r="T5668">
        <v>0</v>
      </c>
      <c r="U5668">
        <v>0</v>
      </c>
      <c r="V5668">
        <v>0</v>
      </c>
      <c r="W5668">
        <v>0</v>
      </c>
      <c r="X5668">
        <v>7697</v>
      </c>
      <c r="Y5668">
        <v>7697</v>
      </c>
      <c r="Z5668">
        <v>7697</v>
      </c>
      <c r="AA5668">
        <v>0</v>
      </c>
      <c r="AB5668">
        <v>0</v>
      </c>
      <c r="AC5668">
        <v>38485</v>
      </c>
      <c r="AD5668">
        <v>38485</v>
      </c>
      <c r="AF5668" t="s">
        <v>5412</v>
      </c>
      <c r="AH5668">
        <v>437183</v>
      </c>
    </row>
    <row r="5669" spans="1:34" x14ac:dyDescent="0.25">
      <c r="A5669" t="s">
        <v>19325</v>
      </c>
      <c r="B5669" s="24">
        <v>45896</v>
      </c>
      <c r="C5669" t="s">
        <v>19326</v>
      </c>
      <c r="D5669" t="s">
        <v>19264</v>
      </c>
      <c r="E5669" t="s">
        <v>19327</v>
      </c>
      <c r="F5669" t="s">
        <v>19217</v>
      </c>
      <c r="G5669" t="s">
        <v>19217</v>
      </c>
      <c r="H5669">
        <f>Table1[[#This Row],[GrnPostDate]]-Table1[[#This Row],[PoDate]]</f>
        <v>1</v>
      </c>
      <c r="I5669" t="s">
        <v>3350</v>
      </c>
      <c r="J5669" t="s">
        <v>52</v>
      </c>
      <c r="K5669" t="s">
        <v>14947</v>
      </c>
      <c r="M5669">
        <v>18204</v>
      </c>
      <c r="O5669" t="s">
        <v>37</v>
      </c>
      <c r="P5669">
        <v>12000</v>
      </c>
      <c r="Q5669">
        <v>1</v>
      </c>
      <c r="R5669">
        <v>1</v>
      </c>
      <c r="S5669" s="25">
        <f>Table1[[#This Row],[RcvdQuantity]]/Table1[[#This Row],[POQty]]</f>
        <v>1</v>
      </c>
      <c r="T5669">
        <v>0</v>
      </c>
      <c r="U5669">
        <v>0</v>
      </c>
      <c r="V5669">
        <v>0</v>
      </c>
      <c r="W5669">
        <v>0</v>
      </c>
      <c r="X5669">
        <v>12000</v>
      </c>
      <c r="Y5669">
        <v>12000</v>
      </c>
      <c r="Z5669">
        <v>12000</v>
      </c>
      <c r="AA5669">
        <v>0</v>
      </c>
      <c r="AB5669">
        <v>0</v>
      </c>
      <c r="AC5669">
        <v>12000</v>
      </c>
      <c r="AD5669">
        <v>12000</v>
      </c>
      <c r="AF5669" t="s">
        <v>5503</v>
      </c>
      <c r="AH5669">
        <v>437184</v>
      </c>
    </row>
    <row r="5670" spans="1:34" x14ac:dyDescent="0.25">
      <c r="A5670" t="s">
        <v>19325</v>
      </c>
      <c r="B5670" s="24">
        <v>45896</v>
      </c>
      <c r="C5670" t="s">
        <v>19326</v>
      </c>
      <c r="D5670" t="s">
        <v>19264</v>
      </c>
      <c r="E5670" t="s">
        <v>19327</v>
      </c>
      <c r="F5670" t="s">
        <v>19217</v>
      </c>
      <c r="G5670" t="s">
        <v>19217</v>
      </c>
      <c r="H5670">
        <f>Table1[[#This Row],[GrnPostDate]]-Table1[[#This Row],[PoDate]]</f>
        <v>1</v>
      </c>
      <c r="I5670" t="s">
        <v>3350</v>
      </c>
      <c r="J5670" t="s">
        <v>52</v>
      </c>
      <c r="K5670" t="s">
        <v>12640</v>
      </c>
      <c r="M5670">
        <v>10049</v>
      </c>
      <c r="O5670" t="s">
        <v>37</v>
      </c>
      <c r="P5670">
        <v>5772</v>
      </c>
      <c r="Q5670">
        <v>1</v>
      </c>
      <c r="R5670">
        <v>1</v>
      </c>
      <c r="S5670" s="25">
        <f>Table1[[#This Row],[RcvdQuantity]]/Table1[[#This Row],[POQty]]</f>
        <v>1</v>
      </c>
      <c r="T5670">
        <v>0</v>
      </c>
      <c r="U5670">
        <v>0</v>
      </c>
      <c r="V5670">
        <v>0</v>
      </c>
      <c r="W5670">
        <v>0</v>
      </c>
      <c r="X5670">
        <v>5772</v>
      </c>
      <c r="Y5670">
        <v>5772</v>
      </c>
      <c r="Z5670">
        <v>5772</v>
      </c>
      <c r="AA5670">
        <v>0</v>
      </c>
      <c r="AB5670">
        <v>0</v>
      </c>
      <c r="AC5670">
        <v>5772</v>
      </c>
      <c r="AD5670">
        <v>5772</v>
      </c>
      <c r="AF5670" t="s">
        <v>5412</v>
      </c>
      <c r="AH5670">
        <v>437185</v>
      </c>
    </row>
    <row r="5671" spans="1:34" x14ac:dyDescent="0.25">
      <c r="A5671" t="s">
        <v>19328</v>
      </c>
      <c r="B5671" s="24">
        <v>45892</v>
      </c>
      <c r="C5671" t="s">
        <v>19329</v>
      </c>
      <c r="D5671" t="s">
        <v>19167</v>
      </c>
      <c r="E5671" t="s">
        <v>19330</v>
      </c>
      <c r="F5671" t="s">
        <v>19217</v>
      </c>
      <c r="G5671" t="s">
        <v>19217</v>
      </c>
      <c r="H5671">
        <f>Table1[[#This Row],[GrnPostDate]]-Table1[[#This Row],[PoDate]]</f>
        <v>5</v>
      </c>
      <c r="I5671" t="s">
        <v>75</v>
      </c>
      <c r="J5671" t="s">
        <v>52</v>
      </c>
      <c r="K5671" t="s">
        <v>5914</v>
      </c>
      <c r="M5671">
        <v>9885</v>
      </c>
      <c r="O5671" t="s">
        <v>37</v>
      </c>
      <c r="P5671">
        <v>18500</v>
      </c>
      <c r="Q5671">
        <v>1</v>
      </c>
      <c r="R5671">
        <v>1</v>
      </c>
      <c r="S5671" s="25">
        <f>Table1[[#This Row],[RcvdQuantity]]/Table1[[#This Row],[POQty]]</f>
        <v>1</v>
      </c>
      <c r="T5671">
        <v>0</v>
      </c>
      <c r="U5671">
        <v>0</v>
      </c>
      <c r="V5671">
        <v>0</v>
      </c>
      <c r="W5671">
        <v>0</v>
      </c>
      <c r="X5671">
        <v>18500</v>
      </c>
      <c r="Y5671">
        <v>18500</v>
      </c>
      <c r="Z5671">
        <v>18500</v>
      </c>
      <c r="AA5671">
        <v>0</v>
      </c>
      <c r="AB5671">
        <v>0</v>
      </c>
      <c r="AC5671">
        <v>18500</v>
      </c>
      <c r="AD5671">
        <v>18500</v>
      </c>
      <c r="AF5671" t="s">
        <v>5412</v>
      </c>
      <c r="AH5671">
        <v>437186</v>
      </c>
    </row>
    <row r="5672" spans="1:34" x14ac:dyDescent="0.25">
      <c r="A5672" t="s">
        <v>19328</v>
      </c>
      <c r="B5672" s="24">
        <v>45892</v>
      </c>
      <c r="C5672" t="s">
        <v>19329</v>
      </c>
      <c r="D5672" t="s">
        <v>19167</v>
      </c>
      <c r="E5672" t="s">
        <v>19330</v>
      </c>
      <c r="F5672" t="s">
        <v>19217</v>
      </c>
      <c r="G5672" t="s">
        <v>19217</v>
      </c>
      <c r="H5672">
        <f>Table1[[#This Row],[GrnPostDate]]-Table1[[#This Row],[PoDate]]</f>
        <v>5</v>
      </c>
      <c r="I5672" t="s">
        <v>75</v>
      </c>
      <c r="J5672" t="s">
        <v>52</v>
      </c>
      <c r="K5672" t="s">
        <v>5916</v>
      </c>
      <c r="M5672">
        <v>9884</v>
      </c>
      <c r="O5672" t="s">
        <v>37</v>
      </c>
      <c r="P5672">
        <v>27000</v>
      </c>
      <c r="Q5672">
        <v>1</v>
      </c>
      <c r="R5672">
        <v>1</v>
      </c>
      <c r="S5672" s="25">
        <f>Table1[[#This Row],[RcvdQuantity]]/Table1[[#This Row],[POQty]]</f>
        <v>1</v>
      </c>
      <c r="T5672">
        <v>0</v>
      </c>
      <c r="U5672">
        <v>0</v>
      </c>
      <c r="V5672">
        <v>0</v>
      </c>
      <c r="W5672">
        <v>0</v>
      </c>
      <c r="X5672">
        <v>27000</v>
      </c>
      <c r="Y5672">
        <v>27000</v>
      </c>
      <c r="Z5672">
        <v>27000</v>
      </c>
      <c r="AA5672">
        <v>0</v>
      </c>
      <c r="AB5672">
        <v>0</v>
      </c>
      <c r="AC5672">
        <v>27000</v>
      </c>
      <c r="AD5672">
        <v>27000</v>
      </c>
      <c r="AF5672" t="s">
        <v>5412</v>
      </c>
      <c r="AH5672">
        <v>437187</v>
      </c>
    </row>
    <row r="5673" spans="1:34" x14ac:dyDescent="0.25">
      <c r="A5673" t="s">
        <v>19331</v>
      </c>
      <c r="B5673" s="24">
        <v>45896</v>
      </c>
      <c r="C5673" t="s">
        <v>19332</v>
      </c>
      <c r="D5673" t="s">
        <v>19162</v>
      </c>
      <c r="E5673" t="s">
        <v>19333</v>
      </c>
      <c r="F5673" t="s">
        <v>19217</v>
      </c>
      <c r="G5673" t="s">
        <v>19217</v>
      </c>
      <c r="H5673">
        <f>Table1[[#This Row],[GrnPostDate]]-Table1[[#This Row],[PoDate]]</f>
        <v>1</v>
      </c>
      <c r="I5673" t="s">
        <v>3447</v>
      </c>
      <c r="J5673" t="s">
        <v>5460</v>
      </c>
      <c r="K5673" t="s">
        <v>19334</v>
      </c>
      <c r="M5673">
        <v>18250</v>
      </c>
      <c r="O5673" t="s">
        <v>37</v>
      </c>
      <c r="P5673">
        <v>25400</v>
      </c>
      <c r="Q5673">
        <v>1</v>
      </c>
      <c r="R5673">
        <v>1</v>
      </c>
      <c r="S5673" s="25">
        <f>Table1[[#This Row],[RcvdQuantity]]/Table1[[#This Row],[POQty]]</f>
        <v>1</v>
      </c>
      <c r="T5673">
        <v>0</v>
      </c>
      <c r="U5673">
        <v>0</v>
      </c>
      <c r="V5673">
        <v>0</v>
      </c>
      <c r="W5673">
        <v>0</v>
      </c>
      <c r="X5673">
        <v>25400</v>
      </c>
      <c r="Y5673">
        <v>25400</v>
      </c>
      <c r="Z5673">
        <v>25400</v>
      </c>
      <c r="AA5673">
        <v>0</v>
      </c>
      <c r="AB5673">
        <v>0</v>
      </c>
      <c r="AC5673">
        <v>25400</v>
      </c>
      <c r="AD5673">
        <v>25400</v>
      </c>
      <c r="AF5673" t="s">
        <v>5412</v>
      </c>
      <c r="AH5673">
        <v>437194</v>
      </c>
    </row>
    <row r="5674" spans="1:34" x14ac:dyDescent="0.25">
      <c r="A5674" t="s">
        <v>19331</v>
      </c>
      <c r="B5674" s="24">
        <v>45896</v>
      </c>
      <c r="C5674" t="s">
        <v>19332</v>
      </c>
      <c r="D5674" t="s">
        <v>19162</v>
      </c>
      <c r="E5674" t="s">
        <v>19333</v>
      </c>
      <c r="F5674" t="s">
        <v>19217</v>
      </c>
      <c r="G5674" t="s">
        <v>19217</v>
      </c>
      <c r="H5674">
        <f>Table1[[#This Row],[GrnPostDate]]-Table1[[#This Row],[PoDate]]</f>
        <v>1</v>
      </c>
      <c r="I5674" t="s">
        <v>3447</v>
      </c>
      <c r="J5674" t="s">
        <v>5460</v>
      </c>
      <c r="K5674" t="s">
        <v>19335</v>
      </c>
      <c r="M5674">
        <v>18251</v>
      </c>
      <c r="O5674" t="s">
        <v>37</v>
      </c>
      <c r="P5674">
        <v>82000</v>
      </c>
      <c r="Q5674">
        <v>1</v>
      </c>
      <c r="R5674">
        <v>1</v>
      </c>
      <c r="S5674" s="25">
        <f>Table1[[#This Row],[RcvdQuantity]]/Table1[[#This Row],[POQty]]</f>
        <v>1</v>
      </c>
      <c r="T5674">
        <v>0</v>
      </c>
      <c r="U5674">
        <v>0</v>
      </c>
      <c r="V5674">
        <v>0</v>
      </c>
      <c r="W5674">
        <v>0</v>
      </c>
      <c r="X5674">
        <v>82000</v>
      </c>
      <c r="Y5674">
        <v>82000</v>
      </c>
      <c r="Z5674">
        <v>82000</v>
      </c>
      <c r="AA5674">
        <v>0</v>
      </c>
      <c r="AB5674">
        <v>0</v>
      </c>
      <c r="AC5674">
        <v>82000</v>
      </c>
      <c r="AD5674">
        <v>82000</v>
      </c>
      <c r="AF5674" t="s">
        <v>5412</v>
      </c>
      <c r="AH5674">
        <v>437195</v>
      </c>
    </row>
    <row r="5675" spans="1:34" x14ac:dyDescent="0.25">
      <c r="A5675" t="s">
        <v>19331</v>
      </c>
      <c r="B5675" s="24">
        <v>45896</v>
      </c>
      <c r="C5675" t="s">
        <v>19332</v>
      </c>
      <c r="D5675" t="s">
        <v>19162</v>
      </c>
      <c r="E5675" t="s">
        <v>19333</v>
      </c>
      <c r="F5675" t="s">
        <v>19217</v>
      </c>
      <c r="G5675" t="s">
        <v>19217</v>
      </c>
      <c r="H5675">
        <f>Table1[[#This Row],[GrnPostDate]]-Table1[[#This Row],[PoDate]]</f>
        <v>1</v>
      </c>
      <c r="I5675" t="s">
        <v>3447</v>
      </c>
      <c r="J5675" t="s">
        <v>5460</v>
      </c>
      <c r="K5675" t="s">
        <v>19336</v>
      </c>
      <c r="M5675">
        <v>28699</v>
      </c>
      <c r="O5675" t="s">
        <v>37</v>
      </c>
      <c r="P5675">
        <v>145000</v>
      </c>
      <c r="Q5675">
        <v>1</v>
      </c>
      <c r="R5675">
        <v>1</v>
      </c>
      <c r="S5675" s="25">
        <f>Table1[[#This Row],[RcvdQuantity]]/Table1[[#This Row],[POQty]]</f>
        <v>1</v>
      </c>
      <c r="T5675">
        <v>0</v>
      </c>
      <c r="U5675">
        <v>0</v>
      </c>
      <c r="V5675">
        <v>0</v>
      </c>
      <c r="W5675">
        <v>0</v>
      </c>
      <c r="X5675">
        <v>145000</v>
      </c>
      <c r="Y5675">
        <v>145000</v>
      </c>
      <c r="Z5675">
        <v>145000</v>
      </c>
      <c r="AA5675">
        <v>0</v>
      </c>
      <c r="AB5675">
        <v>0</v>
      </c>
      <c r="AC5675">
        <v>145000</v>
      </c>
      <c r="AD5675">
        <v>145000</v>
      </c>
      <c r="AF5675" t="s">
        <v>5412</v>
      </c>
      <c r="AH5675">
        <v>437196</v>
      </c>
    </row>
    <row r="5676" spans="1:34" x14ac:dyDescent="0.25">
      <c r="A5676" t="s">
        <v>19331</v>
      </c>
      <c r="B5676" s="24">
        <v>45896</v>
      </c>
      <c r="C5676" t="s">
        <v>19332</v>
      </c>
      <c r="D5676" t="s">
        <v>19162</v>
      </c>
      <c r="E5676" t="s">
        <v>19333</v>
      </c>
      <c r="F5676" t="s">
        <v>19217</v>
      </c>
      <c r="G5676" t="s">
        <v>19217</v>
      </c>
      <c r="H5676">
        <f>Table1[[#This Row],[GrnPostDate]]-Table1[[#This Row],[PoDate]]</f>
        <v>1</v>
      </c>
      <c r="I5676" t="s">
        <v>3447</v>
      </c>
      <c r="J5676" t="s">
        <v>5460</v>
      </c>
      <c r="K5676" t="s">
        <v>19337</v>
      </c>
      <c r="M5676">
        <v>29987</v>
      </c>
      <c r="O5676" t="s">
        <v>37</v>
      </c>
      <c r="P5676">
        <v>50000</v>
      </c>
      <c r="Q5676">
        <v>1</v>
      </c>
      <c r="R5676">
        <v>1</v>
      </c>
      <c r="S5676" s="25">
        <f>Table1[[#This Row],[RcvdQuantity]]/Table1[[#This Row],[POQty]]</f>
        <v>1</v>
      </c>
      <c r="T5676">
        <v>0</v>
      </c>
      <c r="U5676">
        <v>0</v>
      </c>
      <c r="V5676">
        <v>0</v>
      </c>
      <c r="W5676">
        <v>0</v>
      </c>
      <c r="X5676">
        <v>50000</v>
      </c>
      <c r="Y5676">
        <v>50000</v>
      </c>
      <c r="Z5676">
        <v>50000</v>
      </c>
      <c r="AA5676">
        <v>0</v>
      </c>
      <c r="AB5676">
        <v>0</v>
      </c>
      <c r="AC5676">
        <v>50000</v>
      </c>
      <c r="AD5676">
        <v>50000</v>
      </c>
      <c r="AF5676" t="s">
        <v>5412</v>
      </c>
      <c r="AH5676">
        <v>437197</v>
      </c>
    </row>
    <row r="5677" spans="1:34" x14ac:dyDescent="0.25">
      <c r="A5677" t="s">
        <v>19331</v>
      </c>
      <c r="B5677" s="24">
        <v>45896</v>
      </c>
      <c r="C5677" t="s">
        <v>19332</v>
      </c>
      <c r="D5677" t="s">
        <v>19162</v>
      </c>
      <c r="E5677" t="s">
        <v>19333</v>
      </c>
      <c r="F5677" t="s">
        <v>19217</v>
      </c>
      <c r="G5677" t="s">
        <v>19217</v>
      </c>
      <c r="H5677">
        <f>Table1[[#This Row],[GrnPostDate]]-Table1[[#This Row],[PoDate]]</f>
        <v>1</v>
      </c>
      <c r="I5677" t="s">
        <v>3447</v>
      </c>
      <c r="J5677" t="s">
        <v>5460</v>
      </c>
      <c r="K5677" t="s">
        <v>19338</v>
      </c>
      <c r="M5677">
        <v>31454</v>
      </c>
      <c r="O5677" t="s">
        <v>37</v>
      </c>
      <c r="P5677">
        <v>50000</v>
      </c>
      <c r="Q5677">
        <v>1</v>
      </c>
      <c r="R5677">
        <v>1</v>
      </c>
      <c r="S5677" s="25">
        <f>Table1[[#This Row],[RcvdQuantity]]/Table1[[#This Row],[POQty]]</f>
        <v>1</v>
      </c>
      <c r="T5677">
        <v>0</v>
      </c>
      <c r="U5677">
        <v>0</v>
      </c>
      <c r="V5677">
        <v>0</v>
      </c>
      <c r="W5677">
        <v>0</v>
      </c>
      <c r="X5677">
        <v>50000</v>
      </c>
      <c r="Y5677">
        <v>50000</v>
      </c>
      <c r="Z5677">
        <v>50000</v>
      </c>
      <c r="AA5677">
        <v>0</v>
      </c>
      <c r="AB5677">
        <v>0</v>
      </c>
      <c r="AC5677">
        <v>50000</v>
      </c>
      <c r="AD5677">
        <v>50000</v>
      </c>
      <c r="AF5677" t="s">
        <v>5412</v>
      </c>
      <c r="AH5677">
        <v>437198</v>
      </c>
    </row>
    <row r="5678" spans="1:34" x14ac:dyDescent="0.25">
      <c r="A5678" t="s">
        <v>19331</v>
      </c>
      <c r="B5678" s="24">
        <v>45896</v>
      </c>
      <c r="C5678" t="s">
        <v>19332</v>
      </c>
      <c r="D5678" t="s">
        <v>19162</v>
      </c>
      <c r="E5678" t="s">
        <v>19333</v>
      </c>
      <c r="F5678" t="s">
        <v>19217</v>
      </c>
      <c r="G5678" t="s">
        <v>19217</v>
      </c>
      <c r="H5678">
        <f>Table1[[#This Row],[GrnPostDate]]-Table1[[#This Row],[PoDate]]</f>
        <v>1</v>
      </c>
      <c r="I5678" t="s">
        <v>3447</v>
      </c>
      <c r="J5678" t="s">
        <v>5460</v>
      </c>
      <c r="K5678" t="s">
        <v>19339</v>
      </c>
      <c r="M5678">
        <v>18248</v>
      </c>
      <c r="O5678" t="s">
        <v>37</v>
      </c>
      <c r="P5678">
        <v>7600</v>
      </c>
      <c r="Q5678">
        <v>1</v>
      </c>
      <c r="R5678">
        <v>1</v>
      </c>
      <c r="S5678" s="25">
        <f>Table1[[#This Row],[RcvdQuantity]]/Table1[[#This Row],[POQty]]</f>
        <v>1</v>
      </c>
      <c r="T5678">
        <v>0</v>
      </c>
      <c r="U5678">
        <v>0</v>
      </c>
      <c r="V5678">
        <v>0</v>
      </c>
      <c r="W5678">
        <v>0</v>
      </c>
      <c r="X5678">
        <v>7600</v>
      </c>
      <c r="Y5678">
        <v>7600</v>
      </c>
      <c r="Z5678">
        <v>7600</v>
      </c>
      <c r="AA5678">
        <v>0</v>
      </c>
      <c r="AB5678">
        <v>0</v>
      </c>
      <c r="AC5678">
        <v>7600</v>
      </c>
      <c r="AD5678">
        <v>7600</v>
      </c>
      <c r="AF5678" t="s">
        <v>5412</v>
      </c>
      <c r="AH5678">
        <v>437199</v>
      </c>
    </row>
    <row r="5679" spans="1:34" x14ac:dyDescent="0.25">
      <c r="A5679" t="s">
        <v>19340</v>
      </c>
      <c r="B5679" s="24">
        <v>45895</v>
      </c>
      <c r="C5679" t="s">
        <v>19341</v>
      </c>
      <c r="D5679" t="s">
        <v>19264</v>
      </c>
      <c r="E5679" t="s">
        <v>19342</v>
      </c>
      <c r="F5679" t="s">
        <v>19217</v>
      </c>
      <c r="G5679" t="s">
        <v>19217</v>
      </c>
      <c r="H5679">
        <f>Table1[[#This Row],[GrnPostDate]]-Table1[[#This Row],[PoDate]]</f>
        <v>2</v>
      </c>
      <c r="I5679" t="s">
        <v>2319</v>
      </c>
      <c r="J5679" t="s">
        <v>90</v>
      </c>
      <c r="K5679" t="s">
        <v>6198</v>
      </c>
      <c r="M5679">
        <v>358</v>
      </c>
      <c r="O5679" t="s">
        <v>19343</v>
      </c>
      <c r="P5679">
        <v>65</v>
      </c>
      <c r="Q5679">
        <v>300</v>
      </c>
      <c r="R5679">
        <v>300</v>
      </c>
      <c r="S5679" s="25">
        <f>Table1[[#This Row],[RcvdQuantity]]/Table1[[#This Row],[POQty]]</f>
        <v>1</v>
      </c>
      <c r="T5679">
        <v>0</v>
      </c>
      <c r="U5679">
        <v>0</v>
      </c>
      <c r="V5679">
        <v>0</v>
      </c>
      <c r="W5679">
        <v>0</v>
      </c>
      <c r="X5679">
        <v>65</v>
      </c>
      <c r="Y5679">
        <v>65</v>
      </c>
      <c r="Z5679">
        <v>65</v>
      </c>
      <c r="AA5679">
        <v>0</v>
      </c>
      <c r="AB5679">
        <v>0</v>
      </c>
      <c r="AC5679">
        <v>19500</v>
      </c>
      <c r="AD5679">
        <v>19500</v>
      </c>
      <c r="AF5679" t="s">
        <v>5412</v>
      </c>
      <c r="AH5679">
        <v>437200</v>
      </c>
    </row>
    <row r="5680" spans="1:34" x14ac:dyDescent="0.25">
      <c r="A5680" t="s">
        <v>19340</v>
      </c>
      <c r="B5680" s="24">
        <v>45895</v>
      </c>
      <c r="C5680" t="s">
        <v>19341</v>
      </c>
      <c r="D5680" t="s">
        <v>19264</v>
      </c>
      <c r="E5680" t="s">
        <v>19342</v>
      </c>
      <c r="F5680" t="s">
        <v>19217</v>
      </c>
      <c r="G5680" t="s">
        <v>19217</v>
      </c>
      <c r="H5680">
        <f>Table1[[#This Row],[GrnPostDate]]-Table1[[#This Row],[PoDate]]</f>
        <v>2</v>
      </c>
      <c r="I5680" t="s">
        <v>2319</v>
      </c>
      <c r="J5680" t="s">
        <v>90</v>
      </c>
      <c r="K5680" t="s">
        <v>7500</v>
      </c>
      <c r="M5680">
        <v>754</v>
      </c>
      <c r="O5680" t="s">
        <v>19206</v>
      </c>
      <c r="P5680">
        <v>210</v>
      </c>
      <c r="Q5680">
        <v>500</v>
      </c>
      <c r="R5680">
        <v>500</v>
      </c>
      <c r="S5680" s="25">
        <f>Table1[[#This Row],[RcvdQuantity]]/Table1[[#This Row],[POQty]]</f>
        <v>1</v>
      </c>
      <c r="T5680">
        <v>0</v>
      </c>
      <c r="U5680">
        <v>0</v>
      </c>
      <c r="V5680">
        <v>0</v>
      </c>
      <c r="W5680">
        <v>0</v>
      </c>
      <c r="X5680">
        <v>210</v>
      </c>
      <c r="Y5680">
        <v>210</v>
      </c>
      <c r="Z5680">
        <v>210</v>
      </c>
      <c r="AA5680">
        <v>0</v>
      </c>
      <c r="AB5680">
        <v>0</v>
      </c>
      <c r="AC5680">
        <v>105000</v>
      </c>
      <c r="AD5680">
        <v>105000</v>
      </c>
      <c r="AF5680" t="s">
        <v>5412</v>
      </c>
      <c r="AH5680">
        <v>437201</v>
      </c>
    </row>
    <row r="5681" spans="1:34" x14ac:dyDescent="0.25">
      <c r="A5681" t="s">
        <v>19344</v>
      </c>
      <c r="B5681" s="24">
        <v>45896</v>
      </c>
      <c r="C5681" t="s">
        <v>19345</v>
      </c>
      <c r="D5681" t="s">
        <v>19264</v>
      </c>
      <c r="E5681" t="s">
        <v>19346</v>
      </c>
      <c r="F5681" t="s">
        <v>19217</v>
      </c>
      <c r="G5681" t="s">
        <v>19217</v>
      </c>
      <c r="H5681">
        <f>Table1[[#This Row],[GrnPostDate]]-Table1[[#This Row],[PoDate]]</f>
        <v>1</v>
      </c>
      <c r="I5681" t="s">
        <v>2319</v>
      </c>
      <c r="J5681" t="s">
        <v>90</v>
      </c>
      <c r="K5681" t="s">
        <v>6731</v>
      </c>
      <c r="M5681">
        <v>360</v>
      </c>
      <c r="O5681" t="s">
        <v>37</v>
      </c>
      <c r="P5681">
        <v>4500</v>
      </c>
      <c r="Q5681">
        <v>10</v>
      </c>
      <c r="R5681">
        <v>10</v>
      </c>
      <c r="S5681" s="25">
        <f>Table1[[#This Row],[RcvdQuantity]]/Table1[[#This Row],[POQty]]</f>
        <v>1</v>
      </c>
      <c r="T5681">
        <v>0</v>
      </c>
      <c r="U5681">
        <v>0</v>
      </c>
      <c r="V5681">
        <v>0</v>
      </c>
      <c r="W5681">
        <v>0</v>
      </c>
      <c r="X5681">
        <v>4500</v>
      </c>
      <c r="Y5681">
        <v>4500</v>
      </c>
      <c r="Z5681">
        <v>4500</v>
      </c>
      <c r="AA5681">
        <v>0</v>
      </c>
      <c r="AB5681">
        <v>0</v>
      </c>
      <c r="AC5681">
        <v>45000</v>
      </c>
      <c r="AD5681">
        <v>45000</v>
      </c>
      <c r="AF5681" t="s">
        <v>5412</v>
      </c>
      <c r="AH5681">
        <v>437204</v>
      </c>
    </row>
    <row r="5682" spans="1:34" x14ac:dyDescent="0.25">
      <c r="A5682" t="s">
        <v>19347</v>
      </c>
      <c r="B5682" s="24">
        <v>45895</v>
      </c>
      <c r="C5682" t="s">
        <v>19348</v>
      </c>
      <c r="D5682" t="s">
        <v>19264</v>
      </c>
      <c r="E5682" t="s">
        <v>19349</v>
      </c>
      <c r="F5682" t="s">
        <v>19217</v>
      </c>
      <c r="G5682" t="s">
        <v>19217</v>
      </c>
      <c r="H5682">
        <f>Table1[[#This Row],[GrnPostDate]]-Table1[[#This Row],[PoDate]]</f>
        <v>2</v>
      </c>
      <c r="I5682" t="s">
        <v>2319</v>
      </c>
      <c r="J5682" t="s">
        <v>90</v>
      </c>
      <c r="K5682" t="s">
        <v>6194</v>
      </c>
      <c r="M5682">
        <v>676</v>
      </c>
      <c r="O5682" t="s">
        <v>19350</v>
      </c>
      <c r="P5682">
        <v>12.5</v>
      </c>
      <c r="Q5682">
        <v>5000</v>
      </c>
      <c r="R5682">
        <v>5000</v>
      </c>
      <c r="S5682" s="25">
        <f>Table1[[#This Row],[RcvdQuantity]]/Table1[[#This Row],[POQty]]</f>
        <v>1</v>
      </c>
      <c r="T5682">
        <v>0</v>
      </c>
      <c r="U5682">
        <v>0</v>
      </c>
      <c r="V5682">
        <v>0</v>
      </c>
      <c r="W5682">
        <v>0</v>
      </c>
      <c r="X5682">
        <v>12.5</v>
      </c>
      <c r="Y5682">
        <v>12.5</v>
      </c>
      <c r="Z5682">
        <v>12.5</v>
      </c>
      <c r="AA5682">
        <v>0</v>
      </c>
      <c r="AB5682">
        <v>0</v>
      </c>
      <c r="AC5682">
        <v>62500</v>
      </c>
      <c r="AD5682">
        <v>62500</v>
      </c>
      <c r="AF5682" t="s">
        <v>5412</v>
      </c>
      <c r="AH5682">
        <v>437205</v>
      </c>
    </row>
    <row r="5683" spans="1:34" x14ac:dyDescent="0.25">
      <c r="A5683" t="s">
        <v>19351</v>
      </c>
      <c r="B5683" s="24">
        <v>45895</v>
      </c>
      <c r="C5683" t="s">
        <v>19352</v>
      </c>
      <c r="D5683" t="s">
        <v>19264</v>
      </c>
      <c r="E5683" t="s">
        <v>19353</v>
      </c>
      <c r="F5683" t="s">
        <v>19217</v>
      </c>
      <c r="G5683" t="s">
        <v>19217</v>
      </c>
      <c r="H5683">
        <f>Table1[[#This Row],[GrnPostDate]]-Table1[[#This Row],[PoDate]]</f>
        <v>2</v>
      </c>
      <c r="I5683" t="s">
        <v>2319</v>
      </c>
      <c r="J5683" t="s">
        <v>119</v>
      </c>
      <c r="K5683" t="s">
        <v>7921</v>
      </c>
      <c r="M5683">
        <v>552</v>
      </c>
      <c r="O5683" t="s">
        <v>19354</v>
      </c>
      <c r="P5683">
        <v>6500</v>
      </c>
      <c r="Q5683">
        <v>30</v>
      </c>
      <c r="R5683">
        <v>30</v>
      </c>
      <c r="S5683" s="25">
        <f>Table1[[#This Row],[RcvdQuantity]]/Table1[[#This Row],[POQty]]</f>
        <v>1</v>
      </c>
      <c r="T5683">
        <v>0</v>
      </c>
      <c r="U5683">
        <v>0</v>
      </c>
      <c r="V5683">
        <v>0</v>
      </c>
      <c r="W5683">
        <v>0</v>
      </c>
      <c r="X5683">
        <v>6500</v>
      </c>
      <c r="Y5683">
        <v>6500</v>
      </c>
      <c r="Z5683">
        <v>6500</v>
      </c>
      <c r="AA5683">
        <v>0</v>
      </c>
      <c r="AB5683">
        <v>0</v>
      </c>
      <c r="AC5683">
        <v>195000</v>
      </c>
      <c r="AD5683">
        <v>195000</v>
      </c>
      <c r="AF5683" t="s">
        <v>5412</v>
      </c>
      <c r="AH5683">
        <v>437212</v>
      </c>
    </row>
    <row r="5684" spans="1:34" x14ac:dyDescent="0.25">
      <c r="A5684" t="s">
        <v>19044</v>
      </c>
      <c r="B5684" s="24">
        <v>45888</v>
      </c>
      <c r="C5684" t="s">
        <v>19355</v>
      </c>
      <c r="D5684" t="s">
        <v>19264</v>
      </c>
      <c r="E5684" t="s">
        <v>19356</v>
      </c>
      <c r="F5684" t="s">
        <v>19217</v>
      </c>
      <c r="G5684" t="s">
        <v>19217</v>
      </c>
      <c r="H5684">
        <f>Table1[[#This Row],[GrnPostDate]]-Table1[[#This Row],[PoDate]]</f>
        <v>9</v>
      </c>
      <c r="I5684" t="s">
        <v>648</v>
      </c>
      <c r="J5684" t="s">
        <v>90</v>
      </c>
      <c r="K5684" t="s">
        <v>19047</v>
      </c>
      <c r="M5684">
        <v>16138</v>
      </c>
      <c r="O5684" t="s">
        <v>19357</v>
      </c>
      <c r="P5684">
        <v>163.89</v>
      </c>
      <c r="Q5684">
        <v>1500</v>
      </c>
      <c r="R5684">
        <v>150</v>
      </c>
      <c r="S5684" s="25">
        <f>Table1[[#This Row],[RcvdQuantity]]/Table1[[#This Row],[POQty]]</f>
        <v>0.1</v>
      </c>
      <c r="T5684">
        <v>1350</v>
      </c>
      <c r="U5684">
        <v>0</v>
      </c>
      <c r="V5684">
        <v>0</v>
      </c>
      <c r="W5684">
        <v>0</v>
      </c>
      <c r="X5684">
        <v>163.89</v>
      </c>
      <c r="Y5684">
        <v>163.89</v>
      </c>
      <c r="Z5684">
        <v>163.89</v>
      </c>
      <c r="AA5684">
        <v>0</v>
      </c>
      <c r="AB5684">
        <v>0</v>
      </c>
      <c r="AC5684">
        <v>24583.5</v>
      </c>
      <c r="AD5684">
        <v>24583.5</v>
      </c>
      <c r="AF5684" t="s">
        <v>5412</v>
      </c>
      <c r="AH5684">
        <v>437213</v>
      </c>
    </row>
    <row r="5685" spans="1:34" x14ac:dyDescent="0.25">
      <c r="A5685" t="s">
        <v>19358</v>
      </c>
      <c r="B5685" s="24">
        <v>45894</v>
      </c>
      <c r="C5685" t="s">
        <v>19359</v>
      </c>
      <c r="D5685" t="s">
        <v>19264</v>
      </c>
      <c r="E5685" t="s">
        <v>19360</v>
      </c>
      <c r="F5685" t="s">
        <v>19217</v>
      </c>
      <c r="G5685" t="s">
        <v>19217</v>
      </c>
      <c r="H5685">
        <f>Table1[[#This Row],[GrnPostDate]]-Table1[[#This Row],[PoDate]]</f>
        <v>3</v>
      </c>
      <c r="I5685" t="s">
        <v>1118</v>
      </c>
      <c r="J5685" t="s">
        <v>854</v>
      </c>
      <c r="K5685" t="s">
        <v>10797</v>
      </c>
      <c r="M5685">
        <v>35289</v>
      </c>
      <c r="O5685" t="s">
        <v>37</v>
      </c>
      <c r="P5685">
        <v>22200</v>
      </c>
      <c r="Q5685">
        <v>5</v>
      </c>
      <c r="R5685">
        <v>5</v>
      </c>
      <c r="S5685" s="25">
        <f>Table1[[#This Row],[RcvdQuantity]]/Table1[[#This Row],[POQty]]</f>
        <v>1</v>
      </c>
      <c r="T5685">
        <v>0</v>
      </c>
      <c r="U5685">
        <v>0</v>
      </c>
      <c r="V5685">
        <v>0</v>
      </c>
      <c r="W5685">
        <v>0</v>
      </c>
      <c r="X5685">
        <v>22200</v>
      </c>
      <c r="Y5685">
        <v>22200</v>
      </c>
      <c r="Z5685">
        <v>22200</v>
      </c>
      <c r="AA5685">
        <v>0</v>
      </c>
      <c r="AB5685">
        <v>0</v>
      </c>
      <c r="AC5685">
        <v>111000</v>
      </c>
      <c r="AD5685">
        <v>111000</v>
      </c>
      <c r="AF5685" t="s">
        <v>5503</v>
      </c>
      <c r="AH5685">
        <v>437214</v>
      </c>
    </row>
    <row r="5686" spans="1:34" x14ac:dyDescent="0.25">
      <c r="A5686" t="s">
        <v>19358</v>
      </c>
      <c r="B5686" s="24">
        <v>45894</v>
      </c>
      <c r="C5686" t="s">
        <v>19359</v>
      </c>
      <c r="D5686" t="s">
        <v>19264</v>
      </c>
      <c r="E5686" t="s">
        <v>19360</v>
      </c>
      <c r="F5686" t="s">
        <v>19217</v>
      </c>
      <c r="G5686" t="s">
        <v>19217</v>
      </c>
      <c r="H5686">
        <f>Table1[[#This Row],[GrnPostDate]]-Table1[[#This Row],[PoDate]]</f>
        <v>3</v>
      </c>
      <c r="I5686" t="s">
        <v>1118</v>
      </c>
      <c r="J5686" t="s">
        <v>854</v>
      </c>
      <c r="K5686" t="s">
        <v>19361</v>
      </c>
      <c r="M5686">
        <v>34683</v>
      </c>
      <c r="O5686" t="s">
        <v>37</v>
      </c>
      <c r="P5686">
        <v>1950</v>
      </c>
      <c r="Q5686">
        <v>10</v>
      </c>
      <c r="R5686">
        <v>10</v>
      </c>
      <c r="S5686" s="25">
        <f>Table1[[#This Row],[RcvdQuantity]]/Table1[[#This Row],[POQty]]</f>
        <v>1</v>
      </c>
      <c r="T5686">
        <v>0</v>
      </c>
      <c r="U5686">
        <v>0</v>
      </c>
      <c r="V5686">
        <v>0</v>
      </c>
      <c r="W5686">
        <v>0</v>
      </c>
      <c r="X5686">
        <v>1950</v>
      </c>
      <c r="Y5686">
        <v>1950</v>
      </c>
      <c r="Z5686">
        <v>1950</v>
      </c>
      <c r="AA5686">
        <v>0</v>
      </c>
      <c r="AB5686">
        <v>0</v>
      </c>
      <c r="AC5686">
        <v>19500</v>
      </c>
      <c r="AD5686">
        <v>19500</v>
      </c>
      <c r="AF5686" t="s">
        <v>5503</v>
      </c>
      <c r="AH5686">
        <v>437215</v>
      </c>
    </row>
    <row r="5687" spans="1:34" x14ac:dyDescent="0.25">
      <c r="A5687" t="s">
        <v>19358</v>
      </c>
      <c r="B5687" s="24">
        <v>45894</v>
      </c>
      <c r="C5687" t="s">
        <v>19359</v>
      </c>
      <c r="D5687" t="s">
        <v>19264</v>
      </c>
      <c r="E5687" t="s">
        <v>19360</v>
      </c>
      <c r="F5687" t="s">
        <v>19217</v>
      </c>
      <c r="G5687" t="s">
        <v>19217</v>
      </c>
      <c r="H5687">
        <f>Table1[[#This Row],[GrnPostDate]]-Table1[[#This Row],[PoDate]]</f>
        <v>3</v>
      </c>
      <c r="I5687" t="s">
        <v>1118</v>
      </c>
      <c r="J5687" t="s">
        <v>854</v>
      </c>
      <c r="K5687" t="s">
        <v>5708</v>
      </c>
      <c r="M5687">
        <v>15221</v>
      </c>
      <c r="O5687" t="s">
        <v>37</v>
      </c>
      <c r="P5687">
        <v>350</v>
      </c>
      <c r="Q5687">
        <v>10</v>
      </c>
      <c r="R5687">
        <v>10</v>
      </c>
      <c r="S5687" s="25">
        <f>Table1[[#This Row],[RcvdQuantity]]/Table1[[#This Row],[POQty]]</f>
        <v>1</v>
      </c>
      <c r="T5687">
        <v>0</v>
      </c>
      <c r="U5687">
        <v>0</v>
      </c>
      <c r="V5687">
        <v>0</v>
      </c>
      <c r="W5687">
        <v>0</v>
      </c>
      <c r="X5687">
        <v>350</v>
      </c>
      <c r="Y5687">
        <v>350</v>
      </c>
      <c r="Z5687">
        <v>350</v>
      </c>
      <c r="AA5687">
        <v>0</v>
      </c>
      <c r="AB5687">
        <v>0</v>
      </c>
      <c r="AC5687">
        <v>3500</v>
      </c>
      <c r="AD5687">
        <v>3500</v>
      </c>
      <c r="AF5687" t="s">
        <v>5503</v>
      </c>
      <c r="AH5687">
        <v>437216</v>
      </c>
    </row>
    <row r="5688" spans="1:34" x14ac:dyDescent="0.25">
      <c r="A5688" t="s">
        <v>17824</v>
      </c>
      <c r="B5688" s="24">
        <v>45835</v>
      </c>
      <c r="C5688" t="s">
        <v>19362</v>
      </c>
      <c r="D5688" t="s">
        <v>19162</v>
      </c>
      <c r="E5688" t="s">
        <v>19363</v>
      </c>
      <c r="F5688" t="s">
        <v>19364</v>
      </c>
      <c r="G5688" t="s">
        <v>19364</v>
      </c>
      <c r="H5688">
        <f>Table1[[#This Row],[GrnPostDate]]-Table1[[#This Row],[PoDate]]</f>
        <v>63</v>
      </c>
      <c r="I5688" t="s">
        <v>6579</v>
      </c>
      <c r="J5688" t="s">
        <v>232</v>
      </c>
      <c r="K5688" t="s">
        <v>17827</v>
      </c>
      <c r="M5688">
        <v>13445</v>
      </c>
      <c r="O5688" t="s">
        <v>37</v>
      </c>
      <c r="P5688">
        <v>304</v>
      </c>
      <c r="Q5688">
        <v>1290</v>
      </c>
      <c r="R5688">
        <v>640</v>
      </c>
      <c r="S5688" s="25">
        <f>Table1[[#This Row],[RcvdQuantity]]/Table1[[#This Row],[POQty]]</f>
        <v>0.49612403100775193</v>
      </c>
      <c r="T5688">
        <v>650</v>
      </c>
      <c r="U5688">
        <v>0</v>
      </c>
      <c r="V5688">
        <v>16</v>
      </c>
      <c r="W5688">
        <v>31129.599999999999</v>
      </c>
      <c r="X5688">
        <v>352.64</v>
      </c>
      <c r="Y5688">
        <v>352.64</v>
      </c>
      <c r="Z5688">
        <v>352.64</v>
      </c>
      <c r="AA5688">
        <v>0</v>
      </c>
      <c r="AB5688">
        <v>0</v>
      </c>
      <c r="AC5688">
        <v>225689.60000000001</v>
      </c>
      <c r="AD5688">
        <v>256819.20000000001</v>
      </c>
      <c r="AF5688" t="s">
        <v>5503</v>
      </c>
      <c r="AH5688">
        <v>437453</v>
      </c>
    </row>
    <row r="5689" spans="1:34" x14ac:dyDescent="0.25">
      <c r="A5689" t="s">
        <v>19365</v>
      </c>
      <c r="B5689" s="24">
        <v>45897</v>
      </c>
      <c r="C5689" t="s">
        <v>19366</v>
      </c>
      <c r="D5689" t="s">
        <v>19367</v>
      </c>
      <c r="E5689" t="s">
        <v>19368</v>
      </c>
      <c r="F5689" t="s">
        <v>19364</v>
      </c>
      <c r="G5689" t="s">
        <v>19364</v>
      </c>
      <c r="H5689">
        <f>Table1[[#This Row],[GrnPostDate]]-Table1[[#This Row],[PoDate]]</f>
        <v>1</v>
      </c>
      <c r="I5689" t="s">
        <v>2650</v>
      </c>
      <c r="J5689" t="s">
        <v>5409</v>
      </c>
      <c r="K5689" t="s">
        <v>9954</v>
      </c>
      <c r="L5689" t="s">
        <v>9955</v>
      </c>
      <c r="M5689">
        <v>7842</v>
      </c>
      <c r="O5689" t="s">
        <v>1262</v>
      </c>
      <c r="P5689">
        <v>84</v>
      </c>
      <c r="Q5689">
        <v>300</v>
      </c>
      <c r="R5689">
        <v>300</v>
      </c>
      <c r="S5689" s="25">
        <f>Table1[[#This Row],[RcvdQuantity]]/Table1[[#This Row],[POQty]]</f>
        <v>1</v>
      </c>
      <c r="T5689">
        <v>0</v>
      </c>
      <c r="U5689">
        <v>0</v>
      </c>
      <c r="V5689">
        <v>0</v>
      </c>
      <c r="W5689">
        <v>0</v>
      </c>
      <c r="X5689">
        <v>84</v>
      </c>
      <c r="Y5689">
        <v>84</v>
      </c>
      <c r="Z5689">
        <v>84</v>
      </c>
      <c r="AA5689">
        <v>0</v>
      </c>
      <c r="AB5689">
        <v>0</v>
      </c>
      <c r="AC5689">
        <v>25200</v>
      </c>
      <c r="AD5689">
        <v>25200</v>
      </c>
      <c r="AF5689" t="s">
        <v>5412</v>
      </c>
      <c r="AH5689">
        <v>437520</v>
      </c>
    </row>
    <row r="5690" spans="1:34" x14ac:dyDescent="0.25">
      <c r="A5690" t="s">
        <v>19369</v>
      </c>
      <c r="B5690" s="24">
        <v>45898</v>
      </c>
      <c r="C5690" t="s">
        <v>19370</v>
      </c>
      <c r="D5690" t="s">
        <v>16528</v>
      </c>
      <c r="E5690" t="s">
        <v>19371</v>
      </c>
      <c r="F5690" t="s">
        <v>19364</v>
      </c>
      <c r="G5690" t="s">
        <v>19364</v>
      </c>
      <c r="H5690">
        <f>Table1[[#This Row],[GrnPostDate]]-Table1[[#This Row],[PoDate]]</f>
        <v>0</v>
      </c>
      <c r="I5690" t="s">
        <v>1176</v>
      </c>
      <c r="J5690" t="s">
        <v>5409</v>
      </c>
      <c r="K5690" t="s">
        <v>7176</v>
      </c>
      <c r="L5690" t="s">
        <v>7177</v>
      </c>
      <c r="M5690">
        <v>7724</v>
      </c>
      <c r="O5690" t="s">
        <v>7178</v>
      </c>
      <c r="P5690">
        <v>30</v>
      </c>
      <c r="Q5690">
        <v>1380</v>
      </c>
      <c r="R5690">
        <v>1380</v>
      </c>
      <c r="S5690" s="25">
        <f>Table1[[#This Row],[RcvdQuantity]]/Table1[[#This Row],[POQty]]</f>
        <v>1</v>
      </c>
      <c r="T5690">
        <v>0</v>
      </c>
      <c r="U5690">
        <v>0</v>
      </c>
      <c r="V5690">
        <v>0</v>
      </c>
      <c r="W5690">
        <v>0</v>
      </c>
      <c r="X5690">
        <v>30</v>
      </c>
      <c r="Y5690">
        <v>30</v>
      </c>
      <c r="Z5690">
        <v>30</v>
      </c>
      <c r="AA5690">
        <v>0</v>
      </c>
      <c r="AB5690">
        <v>0</v>
      </c>
      <c r="AC5690">
        <v>41400</v>
      </c>
      <c r="AD5690">
        <v>41400</v>
      </c>
      <c r="AF5690" t="s">
        <v>5412</v>
      </c>
      <c r="AH5690">
        <v>437521</v>
      </c>
    </row>
    <row r="5691" spans="1:34" x14ac:dyDescent="0.25">
      <c r="A5691" t="s">
        <v>19372</v>
      </c>
      <c r="B5691" s="24">
        <v>45890</v>
      </c>
      <c r="C5691" t="s">
        <v>19373</v>
      </c>
      <c r="D5691" t="s">
        <v>18987</v>
      </c>
      <c r="E5691" t="s">
        <v>19374</v>
      </c>
      <c r="F5691" t="s">
        <v>19364</v>
      </c>
      <c r="G5691" t="s">
        <v>19364</v>
      </c>
      <c r="H5691">
        <f>Table1[[#This Row],[GrnPostDate]]-Table1[[#This Row],[PoDate]]</f>
        <v>8</v>
      </c>
      <c r="I5691" t="s">
        <v>1176</v>
      </c>
      <c r="J5691" t="s">
        <v>5409</v>
      </c>
      <c r="K5691" t="s">
        <v>7176</v>
      </c>
      <c r="L5691" t="s">
        <v>7177</v>
      </c>
      <c r="M5691">
        <v>7724</v>
      </c>
      <c r="O5691" t="s">
        <v>19375</v>
      </c>
      <c r="P5691">
        <v>30</v>
      </c>
      <c r="Q5691">
        <v>1380</v>
      </c>
      <c r="R5691">
        <v>1380</v>
      </c>
      <c r="S5691" s="25">
        <f>Table1[[#This Row],[RcvdQuantity]]/Table1[[#This Row],[POQty]]</f>
        <v>1</v>
      </c>
      <c r="T5691">
        <v>0</v>
      </c>
      <c r="U5691">
        <v>0</v>
      </c>
      <c r="V5691">
        <v>0</v>
      </c>
      <c r="W5691">
        <v>0</v>
      </c>
      <c r="X5691">
        <v>30</v>
      </c>
      <c r="Y5691">
        <v>30</v>
      </c>
      <c r="Z5691">
        <v>30</v>
      </c>
      <c r="AA5691">
        <v>0</v>
      </c>
      <c r="AB5691">
        <v>0</v>
      </c>
      <c r="AC5691">
        <v>41400</v>
      </c>
      <c r="AD5691">
        <v>41400</v>
      </c>
      <c r="AF5691" t="s">
        <v>5412</v>
      </c>
      <c r="AH5691">
        <v>437522</v>
      </c>
    </row>
    <row r="5692" spans="1:34" x14ac:dyDescent="0.25">
      <c r="A5692" t="s">
        <v>19376</v>
      </c>
      <c r="B5692" s="24">
        <v>45897</v>
      </c>
      <c r="C5692" t="s">
        <v>19377</v>
      </c>
      <c r="D5692" t="s">
        <v>19367</v>
      </c>
      <c r="E5692" t="s">
        <v>19378</v>
      </c>
      <c r="F5692" t="s">
        <v>19364</v>
      </c>
      <c r="G5692" t="s">
        <v>19364</v>
      </c>
      <c r="H5692">
        <f>Table1[[#This Row],[GrnPostDate]]-Table1[[#This Row],[PoDate]]</f>
        <v>1</v>
      </c>
      <c r="I5692" t="s">
        <v>1186</v>
      </c>
      <c r="J5692" t="s">
        <v>5409</v>
      </c>
      <c r="K5692" t="s">
        <v>14617</v>
      </c>
      <c r="L5692" t="s">
        <v>14618</v>
      </c>
      <c r="M5692">
        <v>7731</v>
      </c>
      <c r="O5692" t="s">
        <v>14619</v>
      </c>
      <c r="P5692">
        <v>112</v>
      </c>
      <c r="Q5692">
        <v>600</v>
      </c>
      <c r="R5692">
        <v>600</v>
      </c>
      <c r="S5692" s="25">
        <f>Table1[[#This Row],[RcvdQuantity]]/Table1[[#This Row],[POQty]]</f>
        <v>1</v>
      </c>
      <c r="T5692">
        <v>0</v>
      </c>
      <c r="U5692">
        <v>0</v>
      </c>
      <c r="V5692">
        <v>0</v>
      </c>
      <c r="W5692">
        <v>0</v>
      </c>
      <c r="X5692">
        <v>112</v>
      </c>
      <c r="Y5692">
        <v>112</v>
      </c>
      <c r="Z5692">
        <v>112</v>
      </c>
      <c r="AA5692">
        <v>0</v>
      </c>
      <c r="AB5692">
        <v>0</v>
      </c>
      <c r="AC5692">
        <v>67200</v>
      </c>
      <c r="AD5692">
        <v>67200</v>
      </c>
      <c r="AF5692" t="s">
        <v>5412</v>
      </c>
      <c r="AH5692">
        <v>437585</v>
      </c>
    </row>
    <row r="5693" spans="1:34" x14ac:dyDescent="0.25">
      <c r="A5693" t="s">
        <v>19379</v>
      </c>
      <c r="B5693" s="24">
        <v>45896</v>
      </c>
      <c r="C5693" t="s">
        <v>19380</v>
      </c>
      <c r="D5693" t="s">
        <v>19367</v>
      </c>
      <c r="E5693" t="s">
        <v>19381</v>
      </c>
      <c r="F5693" t="s">
        <v>19364</v>
      </c>
      <c r="G5693" t="s">
        <v>19364</v>
      </c>
      <c r="H5693">
        <f>Table1[[#This Row],[GrnPostDate]]-Table1[[#This Row],[PoDate]]</f>
        <v>2</v>
      </c>
      <c r="I5693" t="s">
        <v>438</v>
      </c>
      <c r="J5693" t="s">
        <v>5472</v>
      </c>
      <c r="K5693" t="s">
        <v>5941</v>
      </c>
      <c r="L5693" t="s">
        <v>5942</v>
      </c>
      <c r="M5693">
        <v>7129</v>
      </c>
      <c r="O5693" t="s">
        <v>2588</v>
      </c>
      <c r="P5693">
        <v>389</v>
      </c>
      <c r="Q5693">
        <v>1000</v>
      </c>
      <c r="R5693">
        <v>1000</v>
      </c>
      <c r="S5693" s="25">
        <f>Table1[[#This Row],[RcvdQuantity]]/Table1[[#This Row],[POQty]]</f>
        <v>1</v>
      </c>
      <c r="T5693">
        <v>0</v>
      </c>
      <c r="U5693">
        <v>0</v>
      </c>
      <c r="V5693">
        <v>0</v>
      </c>
      <c r="W5693">
        <v>0</v>
      </c>
      <c r="X5693">
        <v>389</v>
      </c>
      <c r="Y5693">
        <v>389</v>
      </c>
      <c r="Z5693">
        <v>389</v>
      </c>
      <c r="AA5693">
        <v>0</v>
      </c>
      <c r="AB5693">
        <v>0</v>
      </c>
      <c r="AC5693">
        <v>389000</v>
      </c>
      <c r="AD5693">
        <v>389000</v>
      </c>
      <c r="AF5693" t="s">
        <v>5412</v>
      </c>
      <c r="AH5693">
        <v>437588</v>
      </c>
    </row>
    <row r="5694" spans="1:34" x14ac:dyDescent="0.25">
      <c r="A5694" t="s">
        <v>19382</v>
      </c>
      <c r="B5694" s="24">
        <v>45896</v>
      </c>
      <c r="C5694" t="s">
        <v>19383</v>
      </c>
      <c r="D5694" t="s">
        <v>19367</v>
      </c>
      <c r="E5694" t="s">
        <v>19384</v>
      </c>
      <c r="F5694" t="s">
        <v>19364</v>
      </c>
      <c r="G5694" t="s">
        <v>19364</v>
      </c>
      <c r="H5694">
        <f>Table1[[#This Row],[GrnPostDate]]-Table1[[#This Row],[PoDate]]</f>
        <v>2</v>
      </c>
      <c r="I5694" t="s">
        <v>209</v>
      </c>
      <c r="J5694" t="s">
        <v>5472</v>
      </c>
      <c r="K5694" t="s">
        <v>5552</v>
      </c>
      <c r="L5694" t="s">
        <v>5553</v>
      </c>
      <c r="M5694">
        <v>8073</v>
      </c>
      <c r="O5694" t="s">
        <v>19385</v>
      </c>
      <c r="P5694">
        <v>750</v>
      </c>
      <c r="Q5694">
        <v>500</v>
      </c>
      <c r="R5694">
        <v>500</v>
      </c>
      <c r="S5694" s="25">
        <f>Table1[[#This Row],[RcvdQuantity]]/Table1[[#This Row],[POQty]]</f>
        <v>1</v>
      </c>
      <c r="T5694">
        <v>0</v>
      </c>
      <c r="U5694">
        <v>0</v>
      </c>
      <c r="V5694">
        <v>0</v>
      </c>
      <c r="W5694">
        <v>0</v>
      </c>
      <c r="X5694">
        <v>750</v>
      </c>
      <c r="Y5694">
        <v>750</v>
      </c>
      <c r="Z5694">
        <v>750</v>
      </c>
      <c r="AA5694">
        <v>0</v>
      </c>
      <c r="AB5694">
        <v>0</v>
      </c>
      <c r="AC5694">
        <v>375000</v>
      </c>
      <c r="AD5694">
        <v>375000</v>
      </c>
      <c r="AF5694" t="s">
        <v>5412</v>
      </c>
      <c r="AH5694">
        <v>437590</v>
      </c>
    </row>
    <row r="5695" spans="1:34" x14ac:dyDescent="0.25">
      <c r="A5695" t="s">
        <v>19386</v>
      </c>
      <c r="B5695" s="24">
        <v>45897</v>
      </c>
      <c r="C5695" t="s">
        <v>19387</v>
      </c>
      <c r="D5695" t="s">
        <v>19367</v>
      </c>
      <c r="E5695" t="s">
        <v>19388</v>
      </c>
      <c r="F5695" t="s">
        <v>19364</v>
      </c>
      <c r="G5695" t="s">
        <v>19364</v>
      </c>
      <c r="H5695">
        <f>Table1[[#This Row],[GrnPostDate]]-Table1[[#This Row],[PoDate]]</f>
        <v>1</v>
      </c>
      <c r="I5695" t="s">
        <v>158</v>
      </c>
      <c r="J5695" t="s">
        <v>5934</v>
      </c>
      <c r="K5695" t="s">
        <v>14356</v>
      </c>
      <c r="L5695" t="s">
        <v>10892</v>
      </c>
      <c r="M5695">
        <v>7161</v>
      </c>
      <c r="O5695" t="s">
        <v>19389</v>
      </c>
      <c r="P5695">
        <v>23</v>
      </c>
      <c r="Q5695">
        <v>150</v>
      </c>
      <c r="R5695">
        <v>150</v>
      </c>
      <c r="S5695" s="25">
        <f>Table1[[#This Row],[RcvdQuantity]]/Table1[[#This Row],[POQty]]</f>
        <v>1</v>
      </c>
      <c r="T5695">
        <v>0</v>
      </c>
      <c r="U5695">
        <v>0</v>
      </c>
      <c r="V5695">
        <v>0</v>
      </c>
      <c r="W5695">
        <v>0</v>
      </c>
      <c r="X5695">
        <v>23</v>
      </c>
      <c r="Y5695">
        <v>23</v>
      </c>
      <c r="Z5695">
        <v>23</v>
      </c>
      <c r="AA5695">
        <v>0</v>
      </c>
      <c r="AB5695">
        <v>0</v>
      </c>
      <c r="AC5695">
        <v>3450</v>
      </c>
      <c r="AD5695">
        <v>3450</v>
      </c>
      <c r="AF5695" t="s">
        <v>5412</v>
      </c>
      <c r="AH5695">
        <v>437591</v>
      </c>
    </row>
    <row r="5696" spans="1:34" x14ac:dyDescent="0.25">
      <c r="A5696" t="s">
        <v>19386</v>
      </c>
      <c r="B5696" s="24">
        <v>45897</v>
      </c>
      <c r="C5696" t="s">
        <v>19387</v>
      </c>
      <c r="D5696" t="s">
        <v>19367</v>
      </c>
      <c r="E5696" t="s">
        <v>19388</v>
      </c>
      <c r="F5696" t="s">
        <v>19364</v>
      </c>
      <c r="G5696" t="s">
        <v>19364</v>
      </c>
      <c r="H5696">
        <f>Table1[[#This Row],[GrnPostDate]]-Table1[[#This Row],[PoDate]]</f>
        <v>1</v>
      </c>
      <c r="I5696" t="s">
        <v>158</v>
      </c>
      <c r="J5696" t="s">
        <v>5569</v>
      </c>
      <c r="K5696" t="s">
        <v>16590</v>
      </c>
      <c r="M5696">
        <v>30785</v>
      </c>
      <c r="O5696" t="s">
        <v>19390</v>
      </c>
      <c r="P5696">
        <v>83.75</v>
      </c>
      <c r="Q5696">
        <v>100</v>
      </c>
      <c r="R5696">
        <v>100</v>
      </c>
      <c r="S5696" s="25">
        <f>Table1[[#This Row],[RcvdQuantity]]/Table1[[#This Row],[POQty]]</f>
        <v>1</v>
      </c>
      <c r="T5696">
        <v>0</v>
      </c>
      <c r="U5696">
        <v>0</v>
      </c>
      <c r="V5696">
        <v>0</v>
      </c>
      <c r="W5696">
        <v>0</v>
      </c>
      <c r="X5696">
        <v>83.75</v>
      </c>
      <c r="Y5696">
        <v>83.75</v>
      </c>
      <c r="Z5696">
        <v>83.75</v>
      </c>
      <c r="AA5696">
        <v>0</v>
      </c>
      <c r="AB5696">
        <v>0</v>
      </c>
      <c r="AC5696">
        <v>8375</v>
      </c>
      <c r="AD5696">
        <v>8375</v>
      </c>
      <c r="AF5696" t="s">
        <v>5412</v>
      </c>
      <c r="AH5696">
        <v>437592</v>
      </c>
    </row>
    <row r="5697" spans="1:34" x14ac:dyDescent="0.25">
      <c r="A5697" t="s">
        <v>19386</v>
      </c>
      <c r="B5697" s="24">
        <v>45897</v>
      </c>
      <c r="C5697" t="s">
        <v>19387</v>
      </c>
      <c r="D5697" t="s">
        <v>19367</v>
      </c>
      <c r="E5697" t="s">
        <v>19388</v>
      </c>
      <c r="F5697" t="s">
        <v>19364</v>
      </c>
      <c r="G5697" t="s">
        <v>19364</v>
      </c>
      <c r="H5697">
        <f>Table1[[#This Row],[GrnPostDate]]-Table1[[#This Row],[PoDate]]</f>
        <v>1</v>
      </c>
      <c r="I5697" t="s">
        <v>158</v>
      </c>
      <c r="J5697" t="s">
        <v>7245</v>
      </c>
      <c r="K5697" t="s">
        <v>13518</v>
      </c>
      <c r="L5697" t="s">
        <v>13519</v>
      </c>
      <c r="M5697">
        <v>7741</v>
      </c>
      <c r="O5697" t="s">
        <v>5196</v>
      </c>
      <c r="P5697">
        <v>655</v>
      </c>
      <c r="Q5697">
        <v>50</v>
      </c>
      <c r="R5697">
        <v>50</v>
      </c>
      <c r="S5697" s="25">
        <f>Table1[[#This Row],[RcvdQuantity]]/Table1[[#This Row],[POQty]]</f>
        <v>1</v>
      </c>
      <c r="T5697">
        <v>0</v>
      </c>
      <c r="U5697">
        <v>0</v>
      </c>
      <c r="V5697">
        <v>0</v>
      </c>
      <c r="W5697">
        <v>0</v>
      </c>
      <c r="X5697">
        <v>655</v>
      </c>
      <c r="Y5697">
        <v>655</v>
      </c>
      <c r="Z5697">
        <v>655</v>
      </c>
      <c r="AA5697">
        <v>0</v>
      </c>
      <c r="AB5697">
        <v>0</v>
      </c>
      <c r="AC5697">
        <v>32750</v>
      </c>
      <c r="AD5697">
        <v>32750</v>
      </c>
      <c r="AF5697" t="s">
        <v>5412</v>
      </c>
      <c r="AH5697">
        <v>437593</v>
      </c>
    </row>
    <row r="5698" spans="1:34" x14ac:dyDescent="0.25">
      <c r="A5698" t="s">
        <v>19386</v>
      </c>
      <c r="B5698" s="24">
        <v>45897</v>
      </c>
      <c r="C5698" t="s">
        <v>19387</v>
      </c>
      <c r="D5698" t="s">
        <v>19367</v>
      </c>
      <c r="E5698" t="s">
        <v>19388</v>
      </c>
      <c r="F5698" t="s">
        <v>19364</v>
      </c>
      <c r="G5698" t="s">
        <v>19364</v>
      </c>
      <c r="H5698">
        <f>Table1[[#This Row],[GrnPostDate]]-Table1[[#This Row],[PoDate]]</f>
        <v>1</v>
      </c>
      <c r="I5698" t="s">
        <v>158</v>
      </c>
      <c r="J5698" t="s">
        <v>5409</v>
      </c>
      <c r="K5698" t="s">
        <v>10912</v>
      </c>
      <c r="L5698" t="s">
        <v>10913</v>
      </c>
      <c r="M5698">
        <v>7086</v>
      </c>
      <c r="O5698" t="s">
        <v>19391</v>
      </c>
      <c r="P5698">
        <v>14.33</v>
      </c>
      <c r="Q5698">
        <v>4000</v>
      </c>
      <c r="R5698">
        <v>3990</v>
      </c>
      <c r="S5698" s="25">
        <f>Table1[[#This Row],[RcvdQuantity]]/Table1[[#This Row],[POQty]]</f>
        <v>0.99750000000000005</v>
      </c>
      <c r="T5698">
        <v>10</v>
      </c>
      <c r="U5698">
        <v>0</v>
      </c>
      <c r="V5698">
        <v>0</v>
      </c>
      <c r="W5698">
        <v>0</v>
      </c>
      <c r="X5698">
        <v>14.33</v>
      </c>
      <c r="Y5698">
        <v>14.33</v>
      </c>
      <c r="Z5698">
        <v>14.33</v>
      </c>
      <c r="AA5698">
        <v>0</v>
      </c>
      <c r="AB5698">
        <v>0</v>
      </c>
      <c r="AC5698">
        <v>57176.7</v>
      </c>
      <c r="AD5698">
        <v>57176.7</v>
      </c>
      <c r="AF5698" t="s">
        <v>5412</v>
      </c>
      <c r="AH5698">
        <v>437594</v>
      </c>
    </row>
    <row r="5699" spans="1:34" x14ac:dyDescent="0.25">
      <c r="A5699" t="s">
        <v>19392</v>
      </c>
      <c r="B5699" s="24">
        <v>45895</v>
      </c>
      <c r="C5699" t="s">
        <v>19393</v>
      </c>
      <c r="D5699" t="s">
        <v>19367</v>
      </c>
      <c r="E5699" t="s">
        <v>19394</v>
      </c>
      <c r="F5699" t="s">
        <v>19364</v>
      </c>
      <c r="G5699" t="s">
        <v>19364</v>
      </c>
      <c r="H5699">
        <f>Table1[[#This Row],[GrnPostDate]]-Table1[[#This Row],[PoDate]]</f>
        <v>3</v>
      </c>
      <c r="I5699" t="s">
        <v>1031</v>
      </c>
      <c r="J5699" t="s">
        <v>90</v>
      </c>
      <c r="K5699" t="s">
        <v>6205</v>
      </c>
      <c r="M5699">
        <v>931</v>
      </c>
      <c r="O5699" t="s">
        <v>37</v>
      </c>
      <c r="P5699">
        <v>21.84</v>
      </c>
      <c r="Q5699">
        <v>5000</v>
      </c>
      <c r="R5699">
        <v>5000</v>
      </c>
      <c r="S5699" s="25">
        <f>Table1[[#This Row],[RcvdQuantity]]/Table1[[#This Row],[POQty]]</f>
        <v>1</v>
      </c>
      <c r="T5699">
        <v>0</v>
      </c>
      <c r="U5699">
        <v>0</v>
      </c>
      <c r="V5699">
        <v>0</v>
      </c>
      <c r="W5699">
        <v>0</v>
      </c>
      <c r="X5699">
        <v>21.84</v>
      </c>
      <c r="Y5699">
        <v>21.84</v>
      </c>
      <c r="Z5699">
        <v>21.84</v>
      </c>
      <c r="AA5699">
        <v>0</v>
      </c>
      <c r="AB5699">
        <v>0</v>
      </c>
      <c r="AC5699">
        <v>109200</v>
      </c>
      <c r="AD5699">
        <v>109200</v>
      </c>
      <c r="AF5699" t="s">
        <v>5412</v>
      </c>
      <c r="AH5699">
        <v>437595</v>
      </c>
    </row>
    <row r="5700" spans="1:34" x14ac:dyDescent="0.25">
      <c r="A5700" t="s">
        <v>19395</v>
      </c>
      <c r="B5700" s="24">
        <v>45895</v>
      </c>
      <c r="C5700" t="s">
        <v>19396</v>
      </c>
      <c r="D5700" t="s">
        <v>19367</v>
      </c>
      <c r="E5700" t="s">
        <v>19397</v>
      </c>
      <c r="F5700" t="s">
        <v>19364</v>
      </c>
      <c r="G5700" t="s">
        <v>19364</v>
      </c>
      <c r="H5700">
        <f>Table1[[#This Row],[GrnPostDate]]-Table1[[#This Row],[PoDate]]</f>
        <v>3</v>
      </c>
      <c r="I5700" t="s">
        <v>6005</v>
      </c>
      <c r="J5700" t="s">
        <v>90</v>
      </c>
      <c r="K5700" t="s">
        <v>6507</v>
      </c>
      <c r="M5700">
        <v>352</v>
      </c>
      <c r="O5700" t="s">
        <v>19398</v>
      </c>
      <c r="P5700">
        <v>70</v>
      </c>
      <c r="Q5700">
        <v>4000</v>
      </c>
      <c r="R5700">
        <v>4000</v>
      </c>
      <c r="S5700" s="25">
        <f>Table1[[#This Row],[RcvdQuantity]]/Table1[[#This Row],[POQty]]</f>
        <v>1</v>
      </c>
      <c r="T5700">
        <v>0</v>
      </c>
      <c r="U5700">
        <v>0</v>
      </c>
      <c r="V5700">
        <v>0</v>
      </c>
      <c r="W5700">
        <v>0</v>
      </c>
      <c r="X5700">
        <v>70</v>
      </c>
      <c r="Y5700">
        <v>70</v>
      </c>
      <c r="Z5700">
        <v>70</v>
      </c>
      <c r="AA5700">
        <v>0</v>
      </c>
      <c r="AB5700">
        <v>0</v>
      </c>
      <c r="AC5700">
        <v>280000</v>
      </c>
      <c r="AD5700">
        <v>280000</v>
      </c>
      <c r="AF5700" t="s">
        <v>5412</v>
      </c>
      <c r="AH5700">
        <v>437596</v>
      </c>
    </row>
    <row r="5701" spans="1:34" x14ac:dyDescent="0.25">
      <c r="A5701" t="s">
        <v>19399</v>
      </c>
      <c r="B5701" s="24">
        <v>45892</v>
      </c>
      <c r="C5701" t="s">
        <v>19400</v>
      </c>
      <c r="D5701" t="s">
        <v>19367</v>
      </c>
      <c r="E5701" t="s">
        <v>19401</v>
      </c>
      <c r="F5701" t="s">
        <v>19364</v>
      </c>
      <c r="G5701" t="s">
        <v>19364</v>
      </c>
      <c r="H5701">
        <f>Table1[[#This Row],[GrnPostDate]]-Table1[[#This Row],[PoDate]]</f>
        <v>6</v>
      </c>
      <c r="I5701" t="s">
        <v>5719</v>
      </c>
      <c r="J5701" t="s">
        <v>52</v>
      </c>
      <c r="K5701" t="s">
        <v>6035</v>
      </c>
      <c r="M5701">
        <v>10129</v>
      </c>
      <c r="O5701" t="s">
        <v>19402</v>
      </c>
      <c r="P5701">
        <v>22500</v>
      </c>
      <c r="Q5701">
        <v>1</v>
      </c>
      <c r="R5701">
        <v>1</v>
      </c>
      <c r="S5701" s="25">
        <f>Table1[[#This Row],[RcvdQuantity]]/Table1[[#This Row],[POQty]]</f>
        <v>1</v>
      </c>
      <c r="T5701">
        <v>0</v>
      </c>
      <c r="U5701">
        <v>0</v>
      </c>
      <c r="V5701">
        <v>0</v>
      </c>
      <c r="W5701">
        <v>0</v>
      </c>
      <c r="X5701">
        <v>22500</v>
      </c>
      <c r="Y5701">
        <v>22500</v>
      </c>
      <c r="Z5701">
        <v>22500</v>
      </c>
      <c r="AA5701">
        <v>0</v>
      </c>
      <c r="AB5701">
        <v>0</v>
      </c>
      <c r="AC5701">
        <v>22500</v>
      </c>
      <c r="AD5701">
        <v>22500</v>
      </c>
      <c r="AF5701" t="s">
        <v>5412</v>
      </c>
      <c r="AH5701">
        <v>437600</v>
      </c>
    </row>
    <row r="5702" spans="1:34" x14ac:dyDescent="0.25">
      <c r="A5702" t="s">
        <v>19399</v>
      </c>
      <c r="B5702" s="24">
        <v>45892</v>
      </c>
      <c r="C5702" t="s">
        <v>19400</v>
      </c>
      <c r="D5702" t="s">
        <v>19367</v>
      </c>
      <c r="E5702" t="s">
        <v>19401</v>
      </c>
      <c r="F5702" t="s">
        <v>19364</v>
      </c>
      <c r="G5702" t="s">
        <v>19364</v>
      </c>
      <c r="H5702">
        <f>Table1[[#This Row],[GrnPostDate]]-Table1[[#This Row],[PoDate]]</f>
        <v>6</v>
      </c>
      <c r="I5702" t="s">
        <v>5719</v>
      </c>
      <c r="J5702" t="s">
        <v>52</v>
      </c>
      <c r="K5702" t="s">
        <v>6037</v>
      </c>
      <c r="M5702">
        <v>10135</v>
      </c>
      <c r="O5702" t="s">
        <v>6038</v>
      </c>
      <c r="P5702">
        <v>81000</v>
      </c>
      <c r="Q5702">
        <v>1</v>
      </c>
      <c r="R5702">
        <v>1</v>
      </c>
      <c r="S5702" s="25">
        <f>Table1[[#This Row],[RcvdQuantity]]/Table1[[#This Row],[POQty]]</f>
        <v>1</v>
      </c>
      <c r="T5702">
        <v>0</v>
      </c>
      <c r="U5702">
        <v>0</v>
      </c>
      <c r="V5702">
        <v>0</v>
      </c>
      <c r="W5702">
        <v>0</v>
      </c>
      <c r="X5702">
        <v>81000</v>
      </c>
      <c r="Y5702">
        <v>81000</v>
      </c>
      <c r="Z5702">
        <v>81000</v>
      </c>
      <c r="AA5702">
        <v>0</v>
      </c>
      <c r="AB5702">
        <v>0</v>
      </c>
      <c r="AC5702">
        <v>81000</v>
      </c>
      <c r="AD5702">
        <v>81000</v>
      </c>
      <c r="AF5702" t="s">
        <v>5412</v>
      </c>
      <c r="AH5702">
        <v>437601</v>
      </c>
    </row>
    <row r="5703" spans="1:34" x14ac:dyDescent="0.25">
      <c r="A5703" t="s">
        <v>19399</v>
      </c>
      <c r="B5703" s="24">
        <v>45892</v>
      </c>
      <c r="C5703" t="s">
        <v>19400</v>
      </c>
      <c r="D5703" t="s">
        <v>19367</v>
      </c>
      <c r="E5703" t="s">
        <v>19401</v>
      </c>
      <c r="F5703" t="s">
        <v>19364</v>
      </c>
      <c r="G5703" t="s">
        <v>19364</v>
      </c>
      <c r="H5703">
        <f>Table1[[#This Row],[GrnPostDate]]-Table1[[#This Row],[PoDate]]</f>
        <v>6</v>
      </c>
      <c r="I5703" t="s">
        <v>5719</v>
      </c>
      <c r="J5703" t="s">
        <v>52</v>
      </c>
      <c r="K5703" t="s">
        <v>19403</v>
      </c>
      <c r="M5703">
        <v>10147</v>
      </c>
      <c r="O5703" t="s">
        <v>37</v>
      </c>
      <c r="P5703">
        <v>40600</v>
      </c>
      <c r="Q5703">
        <v>3</v>
      </c>
      <c r="R5703">
        <v>3</v>
      </c>
      <c r="S5703" s="25">
        <f>Table1[[#This Row],[RcvdQuantity]]/Table1[[#This Row],[POQty]]</f>
        <v>1</v>
      </c>
      <c r="T5703">
        <v>0</v>
      </c>
      <c r="U5703">
        <v>0</v>
      </c>
      <c r="V5703">
        <v>0</v>
      </c>
      <c r="W5703">
        <v>0</v>
      </c>
      <c r="X5703">
        <v>40600</v>
      </c>
      <c r="Y5703">
        <v>40600</v>
      </c>
      <c r="Z5703">
        <v>40600</v>
      </c>
      <c r="AA5703">
        <v>0</v>
      </c>
      <c r="AB5703">
        <v>0</v>
      </c>
      <c r="AC5703">
        <v>121800</v>
      </c>
      <c r="AD5703">
        <v>121800</v>
      </c>
      <c r="AF5703" t="s">
        <v>5412</v>
      </c>
      <c r="AH5703">
        <v>437602</v>
      </c>
    </row>
    <row r="5704" spans="1:34" x14ac:dyDescent="0.25">
      <c r="A5704" t="s">
        <v>19399</v>
      </c>
      <c r="B5704" s="24">
        <v>45892</v>
      </c>
      <c r="C5704" t="s">
        <v>19400</v>
      </c>
      <c r="D5704" t="s">
        <v>19367</v>
      </c>
      <c r="E5704" t="s">
        <v>19401</v>
      </c>
      <c r="F5704" t="s">
        <v>19364</v>
      </c>
      <c r="G5704" t="s">
        <v>19364</v>
      </c>
      <c r="H5704">
        <f>Table1[[#This Row],[GrnPostDate]]-Table1[[#This Row],[PoDate]]</f>
        <v>6</v>
      </c>
      <c r="I5704" t="s">
        <v>5719</v>
      </c>
      <c r="J5704" t="s">
        <v>52</v>
      </c>
      <c r="K5704" t="s">
        <v>5732</v>
      </c>
      <c r="M5704">
        <v>17806</v>
      </c>
      <c r="O5704" t="s">
        <v>19404</v>
      </c>
      <c r="P5704">
        <v>9280</v>
      </c>
      <c r="Q5704">
        <v>1</v>
      </c>
      <c r="R5704">
        <v>1</v>
      </c>
      <c r="S5704" s="25">
        <f>Table1[[#This Row],[RcvdQuantity]]/Table1[[#This Row],[POQty]]</f>
        <v>1</v>
      </c>
      <c r="T5704">
        <v>0</v>
      </c>
      <c r="U5704">
        <v>0</v>
      </c>
      <c r="V5704">
        <v>0</v>
      </c>
      <c r="W5704">
        <v>0</v>
      </c>
      <c r="X5704">
        <v>9280</v>
      </c>
      <c r="Y5704">
        <v>9280</v>
      </c>
      <c r="Z5704">
        <v>9280</v>
      </c>
      <c r="AA5704">
        <v>0</v>
      </c>
      <c r="AB5704">
        <v>0</v>
      </c>
      <c r="AC5704">
        <v>9280</v>
      </c>
      <c r="AD5704">
        <v>9280</v>
      </c>
      <c r="AF5704" t="s">
        <v>5503</v>
      </c>
      <c r="AH5704">
        <v>437603</v>
      </c>
    </row>
    <row r="5705" spans="1:34" x14ac:dyDescent="0.25">
      <c r="A5705" t="s">
        <v>19399</v>
      </c>
      <c r="B5705" s="24">
        <v>45892</v>
      </c>
      <c r="C5705" t="s">
        <v>19400</v>
      </c>
      <c r="D5705" t="s">
        <v>19367</v>
      </c>
      <c r="E5705" t="s">
        <v>19401</v>
      </c>
      <c r="F5705" t="s">
        <v>19364</v>
      </c>
      <c r="G5705" t="s">
        <v>19364</v>
      </c>
      <c r="H5705">
        <f>Table1[[#This Row],[GrnPostDate]]-Table1[[#This Row],[PoDate]]</f>
        <v>6</v>
      </c>
      <c r="I5705" t="s">
        <v>5719</v>
      </c>
      <c r="J5705" t="s">
        <v>52</v>
      </c>
      <c r="K5705" t="s">
        <v>15285</v>
      </c>
      <c r="M5705">
        <v>17805</v>
      </c>
      <c r="O5705" t="s">
        <v>15286</v>
      </c>
      <c r="P5705">
        <v>11920</v>
      </c>
      <c r="Q5705">
        <v>1</v>
      </c>
      <c r="R5705">
        <v>1</v>
      </c>
      <c r="S5705" s="25">
        <f>Table1[[#This Row],[RcvdQuantity]]/Table1[[#This Row],[POQty]]</f>
        <v>1</v>
      </c>
      <c r="T5705">
        <v>0</v>
      </c>
      <c r="U5705">
        <v>0</v>
      </c>
      <c r="V5705">
        <v>0</v>
      </c>
      <c r="W5705">
        <v>0</v>
      </c>
      <c r="X5705">
        <v>11920</v>
      </c>
      <c r="Y5705">
        <v>11920</v>
      </c>
      <c r="Z5705">
        <v>11920</v>
      </c>
      <c r="AA5705">
        <v>0</v>
      </c>
      <c r="AB5705">
        <v>0</v>
      </c>
      <c r="AC5705">
        <v>11920</v>
      </c>
      <c r="AD5705">
        <v>11920</v>
      </c>
      <c r="AF5705" t="s">
        <v>5503</v>
      </c>
      <c r="AH5705">
        <v>437604</v>
      </c>
    </row>
    <row r="5706" spans="1:34" x14ac:dyDescent="0.25">
      <c r="A5706" t="s">
        <v>19399</v>
      </c>
      <c r="B5706" s="24">
        <v>45892</v>
      </c>
      <c r="C5706" t="s">
        <v>19400</v>
      </c>
      <c r="D5706" t="s">
        <v>19367</v>
      </c>
      <c r="E5706" t="s">
        <v>19401</v>
      </c>
      <c r="F5706" t="s">
        <v>19364</v>
      </c>
      <c r="G5706" t="s">
        <v>19364</v>
      </c>
      <c r="H5706">
        <f>Table1[[#This Row],[GrnPostDate]]-Table1[[#This Row],[PoDate]]</f>
        <v>6</v>
      </c>
      <c r="I5706" t="s">
        <v>5719</v>
      </c>
      <c r="J5706" t="s">
        <v>52</v>
      </c>
      <c r="K5706" t="s">
        <v>6039</v>
      </c>
      <c r="M5706">
        <v>10130</v>
      </c>
      <c r="O5706" t="s">
        <v>6040</v>
      </c>
      <c r="P5706">
        <v>46350</v>
      </c>
      <c r="Q5706">
        <v>1</v>
      </c>
      <c r="R5706">
        <v>1</v>
      </c>
      <c r="S5706" s="25">
        <f>Table1[[#This Row],[RcvdQuantity]]/Table1[[#This Row],[POQty]]</f>
        <v>1</v>
      </c>
      <c r="T5706">
        <v>0</v>
      </c>
      <c r="U5706">
        <v>0</v>
      </c>
      <c r="V5706">
        <v>0</v>
      </c>
      <c r="W5706">
        <v>0</v>
      </c>
      <c r="X5706">
        <v>46350</v>
      </c>
      <c r="Y5706">
        <v>46350</v>
      </c>
      <c r="Z5706">
        <v>46350</v>
      </c>
      <c r="AA5706">
        <v>0</v>
      </c>
      <c r="AB5706">
        <v>0</v>
      </c>
      <c r="AC5706">
        <v>46350</v>
      </c>
      <c r="AD5706">
        <v>46350</v>
      </c>
      <c r="AF5706" t="s">
        <v>5412</v>
      </c>
      <c r="AH5706">
        <v>437605</v>
      </c>
    </row>
    <row r="5707" spans="1:34" x14ac:dyDescent="0.25">
      <c r="A5707" t="s">
        <v>19399</v>
      </c>
      <c r="B5707" s="24">
        <v>45892</v>
      </c>
      <c r="C5707" t="s">
        <v>19400</v>
      </c>
      <c r="D5707" t="s">
        <v>19367</v>
      </c>
      <c r="E5707" t="s">
        <v>19401</v>
      </c>
      <c r="F5707" t="s">
        <v>19364</v>
      </c>
      <c r="G5707" t="s">
        <v>19364</v>
      </c>
      <c r="H5707">
        <f>Table1[[#This Row],[GrnPostDate]]-Table1[[#This Row],[PoDate]]</f>
        <v>6</v>
      </c>
      <c r="I5707" t="s">
        <v>5719</v>
      </c>
      <c r="J5707" t="s">
        <v>52</v>
      </c>
      <c r="K5707" t="s">
        <v>6041</v>
      </c>
      <c r="M5707">
        <v>10131</v>
      </c>
      <c r="O5707" t="s">
        <v>19405</v>
      </c>
      <c r="P5707">
        <v>60750</v>
      </c>
      <c r="Q5707">
        <v>1</v>
      </c>
      <c r="R5707">
        <v>1</v>
      </c>
      <c r="S5707" s="25">
        <f>Table1[[#This Row],[RcvdQuantity]]/Table1[[#This Row],[POQty]]</f>
        <v>1</v>
      </c>
      <c r="T5707">
        <v>0</v>
      </c>
      <c r="U5707">
        <v>0</v>
      </c>
      <c r="V5707">
        <v>0</v>
      </c>
      <c r="W5707">
        <v>0</v>
      </c>
      <c r="X5707">
        <v>60750</v>
      </c>
      <c r="Y5707">
        <v>60750</v>
      </c>
      <c r="Z5707">
        <v>60750</v>
      </c>
      <c r="AA5707">
        <v>0</v>
      </c>
      <c r="AB5707">
        <v>0</v>
      </c>
      <c r="AC5707">
        <v>60750</v>
      </c>
      <c r="AD5707">
        <v>60750</v>
      </c>
      <c r="AF5707" t="s">
        <v>5412</v>
      </c>
      <c r="AH5707">
        <v>437606</v>
      </c>
    </row>
    <row r="5708" spans="1:34" x14ac:dyDescent="0.25">
      <c r="A5708" t="s">
        <v>19399</v>
      </c>
      <c r="B5708" s="24">
        <v>45892</v>
      </c>
      <c r="C5708" t="s">
        <v>19400</v>
      </c>
      <c r="D5708" t="s">
        <v>19367</v>
      </c>
      <c r="E5708" t="s">
        <v>19401</v>
      </c>
      <c r="F5708" t="s">
        <v>19364</v>
      </c>
      <c r="G5708" t="s">
        <v>19364</v>
      </c>
      <c r="H5708">
        <f>Table1[[#This Row],[GrnPostDate]]-Table1[[#This Row],[PoDate]]</f>
        <v>6</v>
      </c>
      <c r="I5708" t="s">
        <v>5719</v>
      </c>
      <c r="J5708" t="s">
        <v>52</v>
      </c>
      <c r="K5708" t="s">
        <v>5720</v>
      </c>
      <c r="M5708">
        <v>10136</v>
      </c>
      <c r="O5708" t="s">
        <v>19406</v>
      </c>
      <c r="P5708">
        <v>27000</v>
      </c>
      <c r="Q5708">
        <v>1</v>
      </c>
      <c r="R5708">
        <v>1</v>
      </c>
      <c r="S5708" s="25">
        <f>Table1[[#This Row],[RcvdQuantity]]/Table1[[#This Row],[POQty]]</f>
        <v>1</v>
      </c>
      <c r="T5708">
        <v>0</v>
      </c>
      <c r="U5708">
        <v>0</v>
      </c>
      <c r="V5708">
        <v>0</v>
      </c>
      <c r="W5708">
        <v>0</v>
      </c>
      <c r="X5708">
        <v>27000</v>
      </c>
      <c r="Y5708">
        <v>27000</v>
      </c>
      <c r="Z5708">
        <v>27000</v>
      </c>
      <c r="AA5708">
        <v>0</v>
      </c>
      <c r="AB5708">
        <v>0</v>
      </c>
      <c r="AC5708">
        <v>27000</v>
      </c>
      <c r="AD5708">
        <v>27000</v>
      </c>
      <c r="AF5708" t="s">
        <v>5412</v>
      </c>
      <c r="AH5708">
        <v>437607</v>
      </c>
    </row>
    <row r="5709" spans="1:34" x14ac:dyDescent="0.25">
      <c r="A5709" t="s">
        <v>19407</v>
      </c>
      <c r="B5709" s="24">
        <v>45892</v>
      </c>
      <c r="C5709" t="s">
        <v>19408</v>
      </c>
      <c r="D5709" t="s">
        <v>19367</v>
      </c>
      <c r="E5709" t="s">
        <v>19409</v>
      </c>
      <c r="F5709" t="s">
        <v>19364</v>
      </c>
      <c r="G5709" t="s">
        <v>19364</v>
      </c>
      <c r="H5709">
        <f>Table1[[#This Row],[GrnPostDate]]-Table1[[#This Row],[PoDate]]</f>
        <v>6</v>
      </c>
      <c r="I5709" t="s">
        <v>5898</v>
      </c>
      <c r="J5709" t="s">
        <v>52</v>
      </c>
      <c r="K5709" t="s">
        <v>6167</v>
      </c>
      <c r="M5709">
        <v>59177</v>
      </c>
      <c r="O5709" t="s">
        <v>19410</v>
      </c>
      <c r="P5709">
        <v>56168.17</v>
      </c>
      <c r="Q5709">
        <v>1</v>
      </c>
      <c r="R5709">
        <v>1</v>
      </c>
      <c r="S5709" s="25">
        <f>Table1[[#This Row],[RcvdQuantity]]/Table1[[#This Row],[POQty]]</f>
        <v>1</v>
      </c>
      <c r="T5709">
        <v>0</v>
      </c>
      <c r="U5709">
        <v>0</v>
      </c>
      <c r="V5709">
        <v>0</v>
      </c>
      <c r="W5709">
        <v>0</v>
      </c>
      <c r="X5709">
        <v>56168.17</v>
      </c>
      <c r="Y5709">
        <v>56168.17</v>
      </c>
      <c r="Z5709">
        <v>56168.17</v>
      </c>
      <c r="AA5709">
        <v>0</v>
      </c>
      <c r="AB5709">
        <v>0</v>
      </c>
      <c r="AC5709">
        <v>56168.17</v>
      </c>
      <c r="AD5709">
        <v>56168.17</v>
      </c>
      <c r="AF5709" t="s">
        <v>5503</v>
      </c>
      <c r="AH5709">
        <v>437611</v>
      </c>
    </row>
    <row r="5710" spans="1:34" x14ac:dyDescent="0.25">
      <c r="A5710" t="s">
        <v>19407</v>
      </c>
      <c r="B5710" s="24">
        <v>45892</v>
      </c>
      <c r="C5710" t="s">
        <v>19408</v>
      </c>
      <c r="D5710" t="s">
        <v>19367</v>
      </c>
      <c r="E5710" t="s">
        <v>19409</v>
      </c>
      <c r="F5710" t="s">
        <v>19364</v>
      </c>
      <c r="G5710" t="s">
        <v>19364</v>
      </c>
      <c r="H5710">
        <f>Table1[[#This Row],[GrnPostDate]]-Table1[[#This Row],[PoDate]]</f>
        <v>6</v>
      </c>
      <c r="I5710" t="s">
        <v>5898</v>
      </c>
      <c r="J5710" t="s">
        <v>52</v>
      </c>
      <c r="K5710" t="s">
        <v>6158</v>
      </c>
      <c r="M5710">
        <v>59179</v>
      </c>
      <c r="O5710" t="s">
        <v>18490</v>
      </c>
      <c r="P5710">
        <v>49237.5</v>
      </c>
      <c r="Q5710">
        <v>1</v>
      </c>
      <c r="R5710">
        <v>1</v>
      </c>
      <c r="S5710" s="25">
        <f>Table1[[#This Row],[RcvdQuantity]]/Table1[[#This Row],[POQty]]</f>
        <v>1</v>
      </c>
      <c r="T5710">
        <v>0</v>
      </c>
      <c r="U5710">
        <v>0</v>
      </c>
      <c r="V5710">
        <v>0</v>
      </c>
      <c r="W5710">
        <v>0</v>
      </c>
      <c r="X5710">
        <v>49237.5</v>
      </c>
      <c r="Y5710">
        <v>49237.5</v>
      </c>
      <c r="Z5710">
        <v>49237.5</v>
      </c>
      <c r="AA5710">
        <v>0</v>
      </c>
      <c r="AB5710">
        <v>0</v>
      </c>
      <c r="AC5710">
        <v>49237.5</v>
      </c>
      <c r="AD5710">
        <v>49237.5</v>
      </c>
      <c r="AF5710" t="s">
        <v>5503</v>
      </c>
      <c r="AH5710">
        <v>437612</v>
      </c>
    </row>
    <row r="5711" spans="1:34" x14ac:dyDescent="0.25">
      <c r="A5711" t="s">
        <v>19407</v>
      </c>
      <c r="B5711" s="24">
        <v>45892</v>
      </c>
      <c r="C5711" t="s">
        <v>19408</v>
      </c>
      <c r="D5711" t="s">
        <v>19367</v>
      </c>
      <c r="E5711" t="s">
        <v>19409</v>
      </c>
      <c r="F5711" t="s">
        <v>19364</v>
      </c>
      <c r="G5711" t="s">
        <v>19364</v>
      </c>
      <c r="H5711">
        <f>Table1[[#This Row],[GrnPostDate]]-Table1[[#This Row],[PoDate]]</f>
        <v>6</v>
      </c>
      <c r="I5711" t="s">
        <v>5898</v>
      </c>
      <c r="J5711" t="s">
        <v>52</v>
      </c>
      <c r="K5711" t="s">
        <v>6160</v>
      </c>
      <c r="M5711">
        <v>59183</v>
      </c>
      <c r="O5711" t="s">
        <v>6161</v>
      </c>
      <c r="P5711">
        <v>27932.81</v>
      </c>
      <c r="Q5711">
        <v>1</v>
      </c>
      <c r="R5711">
        <v>1</v>
      </c>
      <c r="S5711" s="25">
        <f>Table1[[#This Row],[RcvdQuantity]]/Table1[[#This Row],[POQty]]</f>
        <v>1</v>
      </c>
      <c r="T5711">
        <v>0</v>
      </c>
      <c r="U5711">
        <v>0</v>
      </c>
      <c r="V5711">
        <v>0</v>
      </c>
      <c r="W5711">
        <v>0</v>
      </c>
      <c r="X5711">
        <v>27932.81</v>
      </c>
      <c r="Y5711">
        <v>27932.81</v>
      </c>
      <c r="Z5711">
        <v>27932.81</v>
      </c>
      <c r="AA5711">
        <v>0</v>
      </c>
      <c r="AB5711">
        <v>0</v>
      </c>
      <c r="AC5711">
        <v>27932.81</v>
      </c>
      <c r="AD5711">
        <v>27932.81</v>
      </c>
      <c r="AF5711" t="s">
        <v>5503</v>
      </c>
      <c r="AH5711">
        <v>437613</v>
      </c>
    </row>
    <row r="5712" spans="1:34" x14ac:dyDescent="0.25">
      <c r="A5712" t="s">
        <v>19407</v>
      </c>
      <c r="B5712" s="24">
        <v>45892</v>
      </c>
      <c r="C5712" t="s">
        <v>19408</v>
      </c>
      <c r="D5712" t="s">
        <v>19367</v>
      </c>
      <c r="E5712" t="s">
        <v>19409</v>
      </c>
      <c r="F5712" t="s">
        <v>19364</v>
      </c>
      <c r="G5712" t="s">
        <v>19364</v>
      </c>
      <c r="H5712">
        <f>Table1[[#This Row],[GrnPostDate]]-Table1[[#This Row],[PoDate]]</f>
        <v>6</v>
      </c>
      <c r="I5712" t="s">
        <v>5898</v>
      </c>
      <c r="J5712" t="s">
        <v>52</v>
      </c>
      <c r="K5712" t="s">
        <v>6152</v>
      </c>
      <c r="M5712">
        <v>61733</v>
      </c>
      <c r="O5712" t="s">
        <v>18491</v>
      </c>
      <c r="P5712">
        <v>14203.13</v>
      </c>
      <c r="Q5712">
        <v>1</v>
      </c>
      <c r="R5712">
        <v>1</v>
      </c>
      <c r="S5712" s="25">
        <f>Table1[[#This Row],[RcvdQuantity]]/Table1[[#This Row],[POQty]]</f>
        <v>1</v>
      </c>
      <c r="T5712">
        <v>0</v>
      </c>
      <c r="U5712">
        <v>0</v>
      </c>
      <c r="V5712">
        <v>0</v>
      </c>
      <c r="W5712">
        <v>0</v>
      </c>
      <c r="X5712">
        <v>14203.13</v>
      </c>
      <c r="Y5712">
        <v>14203.13</v>
      </c>
      <c r="Z5712">
        <v>14203.13</v>
      </c>
      <c r="AA5712">
        <v>0</v>
      </c>
      <c r="AB5712">
        <v>0</v>
      </c>
      <c r="AC5712">
        <v>14203.13</v>
      </c>
      <c r="AD5712">
        <v>14203.13</v>
      </c>
      <c r="AF5712" t="s">
        <v>5503</v>
      </c>
      <c r="AH5712">
        <v>437614</v>
      </c>
    </row>
    <row r="5713" spans="1:34" x14ac:dyDescent="0.25">
      <c r="A5713" t="s">
        <v>19411</v>
      </c>
      <c r="B5713" s="24">
        <v>45896</v>
      </c>
      <c r="C5713" t="s">
        <v>19412</v>
      </c>
      <c r="D5713" t="s">
        <v>19367</v>
      </c>
      <c r="E5713" t="s">
        <v>19413</v>
      </c>
      <c r="F5713" t="s">
        <v>19364</v>
      </c>
      <c r="G5713" t="s">
        <v>19364</v>
      </c>
      <c r="H5713">
        <f>Table1[[#This Row],[GrnPostDate]]-Table1[[#This Row],[PoDate]]</f>
        <v>2</v>
      </c>
      <c r="I5713" t="s">
        <v>5898</v>
      </c>
      <c r="J5713" t="s">
        <v>52</v>
      </c>
      <c r="K5713" t="s">
        <v>6223</v>
      </c>
      <c r="M5713">
        <v>59178</v>
      </c>
      <c r="O5713" t="s">
        <v>19414</v>
      </c>
      <c r="P5713">
        <v>48508.87</v>
      </c>
      <c r="Q5713">
        <v>1</v>
      </c>
      <c r="R5713">
        <v>1</v>
      </c>
      <c r="S5713" s="25">
        <f>Table1[[#This Row],[RcvdQuantity]]/Table1[[#This Row],[POQty]]</f>
        <v>1</v>
      </c>
      <c r="T5713">
        <v>0</v>
      </c>
      <c r="U5713">
        <v>0</v>
      </c>
      <c r="V5713">
        <v>0</v>
      </c>
      <c r="W5713">
        <v>0</v>
      </c>
      <c r="X5713">
        <v>48508.87</v>
      </c>
      <c r="Y5713">
        <v>48508.87</v>
      </c>
      <c r="Z5713">
        <v>48508.87</v>
      </c>
      <c r="AA5713">
        <v>0</v>
      </c>
      <c r="AB5713">
        <v>0</v>
      </c>
      <c r="AC5713">
        <v>48508.87</v>
      </c>
      <c r="AD5713">
        <v>48508.87</v>
      </c>
      <c r="AF5713" t="s">
        <v>5503</v>
      </c>
      <c r="AH5713">
        <v>437618</v>
      </c>
    </row>
    <row r="5714" spans="1:34" x14ac:dyDescent="0.25">
      <c r="A5714" t="s">
        <v>19411</v>
      </c>
      <c r="B5714" s="24">
        <v>45896</v>
      </c>
      <c r="C5714" t="s">
        <v>19412</v>
      </c>
      <c r="D5714" t="s">
        <v>19367</v>
      </c>
      <c r="E5714" t="s">
        <v>19413</v>
      </c>
      <c r="F5714" t="s">
        <v>19364</v>
      </c>
      <c r="G5714" t="s">
        <v>19364</v>
      </c>
      <c r="H5714">
        <f>Table1[[#This Row],[GrnPostDate]]-Table1[[#This Row],[PoDate]]</f>
        <v>2</v>
      </c>
      <c r="I5714" t="s">
        <v>5898</v>
      </c>
      <c r="J5714" t="s">
        <v>52</v>
      </c>
      <c r="K5714" t="s">
        <v>6160</v>
      </c>
      <c r="M5714">
        <v>59183</v>
      </c>
      <c r="O5714" t="s">
        <v>6161</v>
      </c>
      <c r="P5714">
        <v>27932.81</v>
      </c>
      <c r="Q5714">
        <v>1</v>
      </c>
      <c r="R5714">
        <v>1</v>
      </c>
      <c r="S5714" s="25">
        <f>Table1[[#This Row],[RcvdQuantity]]/Table1[[#This Row],[POQty]]</f>
        <v>1</v>
      </c>
      <c r="T5714">
        <v>0</v>
      </c>
      <c r="U5714">
        <v>0</v>
      </c>
      <c r="V5714">
        <v>0</v>
      </c>
      <c r="W5714">
        <v>0</v>
      </c>
      <c r="X5714">
        <v>27932.81</v>
      </c>
      <c r="Y5714">
        <v>27932.81</v>
      </c>
      <c r="Z5714">
        <v>27932.81</v>
      </c>
      <c r="AA5714">
        <v>0</v>
      </c>
      <c r="AB5714">
        <v>0</v>
      </c>
      <c r="AC5714">
        <v>27932.81</v>
      </c>
      <c r="AD5714">
        <v>27932.81</v>
      </c>
      <c r="AF5714" t="s">
        <v>5503</v>
      </c>
      <c r="AH5714">
        <v>437619</v>
      </c>
    </row>
    <row r="5715" spans="1:34" x14ac:dyDescent="0.25">
      <c r="A5715" t="s">
        <v>19411</v>
      </c>
      <c r="B5715" s="24">
        <v>45896</v>
      </c>
      <c r="C5715" t="s">
        <v>19412</v>
      </c>
      <c r="D5715" t="s">
        <v>19367</v>
      </c>
      <c r="E5715" t="s">
        <v>19413</v>
      </c>
      <c r="F5715" t="s">
        <v>19364</v>
      </c>
      <c r="G5715" t="s">
        <v>19364</v>
      </c>
      <c r="H5715">
        <f>Table1[[#This Row],[GrnPostDate]]-Table1[[#This Row],[PoDate]]</f>
        <v>2</v>
      </c>
      <c r="I5715" t="s">
        <v>5898</v>
      </c>
      <c r="J5715" t="s">
        <v>52</v>
      </c>
      <c r="K5715" t="s">
        <v>6152</v>
      </c>
      <c r="M5715">
        <v>61733</v>
      </c>
      <c r="O5715" t="s">
        <v>18491</v>
      </c>
      <c r="P5715">
        <v>14203.13</v>
      </c>
      <c r="Q5715">
        <v>1</v>
      </c>
      <c r="R5715">
        <v>1</v>
      </c>
      <c r="S5715" s="25">
        <f>Table1[[#This Row],[RcvdQuantity]]/Table1[[#This Row],[POQty]]</f>
        <v>1</v>
      </c>
      <c r="T5715">
        <v>0</v>
      </c>
      <c r="U5715">
        <v>0</v>
      </c>
      <c r="V5715">
        <v>0</v>
      </c>
      <c r="W5715">
        <v>0</v>
      </c>
      <c r="X5715">
        <v>14203.13</v>
      </c>
      <c r="Y5715">
        <v>14203.13</v>
      </c>
      <c r="Z5715">
        <v>14203.13</v>
      </c>
      <c r="AA5715">
        <v>0</v>
      </c>
      <c r="AB5715">
        <v>0</v>
      </c>
      <c r="AC5715">
        <v>14203.13</v>
      </c>
      <c r="AD5715">
        <v>14203.13</v>
      </c>
      <c r="AF5715" t="s">
        <v>5503</v>
      </c>
      <c r="AH5715">
        <v>437620</v>
      </c>
    </row>
    <row r="5716" spans="1:34" x14ac:dyDescent="0.25">
      <c r="A5716" t="s">
        <v>19415</v>
      </c>
      <c r="B5716" s="24">
        <v>45892</v>
      </c>
      <c r="C5716" t="s">
        <v>19416</v>
      </c>
      <c r="D5716" t="s">
        <v>19367</v>
      </c>
      <c r="E5716" t="s">
        <v>19417</v>
      </c>
      <c r="F5716" t="s">
        <v>19364</v>
      </c>
      <c r="G5716" t="s">
        <v>19364</v>
      </c>
      <c r="H5716">
        <f>Table1[[#This Row],[GrnPostDate]]-Table1[[#This Row],[PoDate]]</f>
        <v>6</v>
      </c>
      <c r="I5716" t="s">
        <v>14109</v>
      </c>
      <c r="J5716" t="s">
        <v>52</v>
      </c>
      <c r="K5716" t="s">
        <v>14110</v>
      </c>
      <c r="M5716">
        <v>9957</v>
      </c>
      <c r="O5716" t="s">
        <v>37</v>
      </c>
      <c r="P5716">
        <v>8100</v>
      </c>
      <c r="Q5716">
        <v>2</v>
      </c>
      <c r="R5716">
        <v>2</v>
      </c>
      <c r="S5716" s="25">
        <f>Table1[[#This Row],[RcvdQuantity]]/Table1[[#This Row],[POQty]]</f>
        <v>1</v>
      </c>
      <c r="T5716">
        <v>0</v>
      </c>
      <c r="U5716">
        <v>0</v>
      </c>
      <c r="V5716">
        <v>16</v>
      </c>
      <c r="W5716">
        <v>2592</v>
      </c>
      <c r="X5716">
        <v>9396</v>
      </c>
      <c r="Y5716">
        <v>9396</v>
      </c>
      <c r="Z5716">
        <v>9396</v>
      </c>
      <c r="AA5716">
        <v>0</v>
      </c>
      <c r="AB5716">
        <v>0</v>
      </c>
      <c r="AC5716">
        <v>18792</v>
      </c>
      <c r="AD5716">
        <v>21384</v>
      </c>
      <c r="AF5716" t="s">
        <v>5412</v>
      </c>
      <c r="AH5716">
        <v>437621</v>
      </c>
    </row>
    <row r="5717" spans="1:34" x14ac:dyDescent="0.25">
      <c r="A5717" t="s">
        <v>19415</v>
      </c>
      <c r="B5717" s="24">
        <v>45892</v>
      </c>
      <c r="C5717" t="s">
        <v>19416</v>
      </c>
      <c r="D5717" t="s">
        <v>19367</v>
      </c>
      <c r="E5717" t="s">
        <v>19417</v>
      </c>
      <c r="F5717" t="s">
        <v>19364</v>
      </c>
      <c r="G5717" t="s">
        <v>19364</v>
      </c>
      <c r="H5717">
        <f>Table1[[#This Row],[GrnPostDate]]-Table1[[#This Row],[PoDate]]</f>
        <v>6</v>
      </c>
      <c r="I5717" t="s">
        <v>14109</v>
      </c>
      <c r="J5717" t="s">
        <v>52</v>
      </c>
      <c r="K5717" t="s">
        <v>14112</v>
      </c>
      <c r="M5717">
        <v>9956</v>
      </c>
      <c r="O5717" t="s">
        <v>37</v>
      </c>
      <c r="P5717">
        <v>155520</v>
      </c>
      <c r="Q5717">
        <v>1</v>
      </c>
      <c r="R5717">
        <v>1</v>
      </c>
      <c r="S5717" s="25">
        <f>Table1[[#This Row],[RcvdQuantity]]/Table1[[#This Row],[POQty]]</f>
        <v>1</v>
      </c>
      <c r="T5717">
        <v>0</v>
      </c>
      <c r="U5717">
        <v>0</v>
      </c>
      <c r="V5717">
        <v>16</v>
      </c>
      <c r="W5717">
        <v>24883.200000000001</v>
      </c>
      <c r="X5717">
        <v>180403.20000000001</v>
      </c>
      <c r="Y5717">
        <v>180403.20000000001</v>
      </c>
      <c r="Z5717">
        <v>180403.20000000001</v>
      </c>
      <c r="AA5717">
        <v>0</v>
      </c>
      <c r="AB5717">
        <v>0</v>
      </c>
      <c r="AC5717">
        <v>180403.20000000001</v>
      </c>
      <c r="AD5717">
        <v>205286.39999999999</v>
      </c>
      <c r="AF5717" t="s">
        <v>5412</v>
      </c>
      <c r="AH5717">
        <v>437622</v>
      </c>
    </row>
    <row r="5718" spans="1:34" x14ac:dyDescent="0.25">
      <c r="A5718" t="s">
        <v>19418</v>
      </c>
      <c r="B5718" s="24">
        <v>45894</v>
      </c>
      <c r="C5718" t="s">
        <v>19419</v>
      </c>
      <c r="D5718" t="s">
        <v>19264</v>
      </c>
      <c r="E5718" t="s">
        <v>19420</v>
      </c>
      <c r="F5718" t="s">
        <v>19364</v>
      </c>
      <c r="G5718" t="s">
        <v>19364</v>
      </c>
      <c r="H5718">
        <f>Table1[[#This Row],[GrnPostDate]]-Table1[[#This Row],[PoDate]]</f>
        <v>4</v>
      </c>
      <c r="I5718" t="s">
        <v>648</v>
      </c>
      <c r="J5718" t="s">
        <v>90</v>
      </c>
      <c r="K5718" t="s">
        <v>6196</v>
      </c>
      <c r="M5718">
        <v>873</v>
      </c>
      <c r="O5718" t="s">
        <v>10851</v>
      </c>
      <c r="P5718">
        <v>6.34</v>
      </c>
      <c r="Q5718">
        <v>20000</v>
      </c>
      <c r="R5718">
        <v>20000</v>
      </c>
      <c r="S5718" s="25">
        <f>Table1[[#This Row],[RcvdQuantity]]/Table1[[#This Row],[POQty]]</f>
        <v>1</v>
      </c>
      <c r="T5718">
        <v>0</v>
      </c>
      <c r="U5718">
        <v>0</v>
      </c>
      <c r="V5718">
        <v>0</v>
      </c>
      <c r="W5718">
        <v>0</v>
      </c>
      <c r="X5718">
        <v>6.34</v>
      </c>
      <c r="Y5718">
        <v>6.34</v>
      </c>
      <c r="Z5718">
        <v>6.34</v>
      </c>
      <c r="AA5718">
        <v>0</v>
      </c>
      <c r="AB5718">
        <v>0</v>
      </c>
      <c r="AC5718">
        <v>126804</v>
      </c>
      <c r="AD5718">
        <v>126804</v>
      </c>
      <c r="AF5718" t="s">
        <v>5412</v>
      </c>
      <c r="AH5718">
        <v>437712</v>
      </c>
    </row>
    <row r="5719" spans="1:34" x14ac:dyDescent="0.25">
      <c r="A5719" t="s">
        <v>19418</v>
      </c>
      <c r="B5719" s="24">
        <v>45894</v>
      </c>
      <c r="C5719" t="s">
        <v>19419</v>
      </c>
      <c r="D5719" t="s">
        <v>19264</v>
      </c>
      <c r="E5719" t="s">
        <v>19420</v>
      </c>
      <c r="F5719" t="s">
        <v>19364</v>
      </c>
      <c r="G5719" t="s">
        <v>19364</v>
      </c>
      <c r="H5719">
        <f>Table1[[#This Row],[GrnPostDate]]-Table1[[#This Row],[PoDate]]</f>
        <v>4</v>
      </c>
      <c r="I5719" t="s">
        <v>648</v>
      </c>
      <c r="J5719" t="s">
        <v>90</v>
      </c>
      <c r="K5719" t="s">
        <v>6455</v>
      </c>
      <c r="M5719">
        <v>874</v>
      </c>
      <c r="O5719" t="s">
        <v>19421</v>
      </c>
      <c r="P5719">
        <v>5.63</v>
      </c>
      <c r="Q5719">
        <v>20000</v>
      </c>
      <c r="R5719">
        <v>20000</v>
      </c>
      <c r="S5719" s="25">
        <f>Table1[[#This Row],[RcvdQuantity]]/Table1[[#This Row],[POQty]]</f>
        <v>1</v>
      </c>
      <c r="T5719">
        <v>0</v>
      </c>
      <c r="U5719">
        <v>0</v>
      </c>
      <c r="V5719">
        <v>0</v>
      </c>
      <c r="W5719">
        <v>0</v>
      </c>
      <c r="X5719">
        <v>5.63</v>
      </c>
      <c r="Y5719">
        <v>5.63</v>
      </c>
      <c r="Z5719">
        <v>5.63</v>
      </c>
      <c r="AA5719">
        <v>0</v>
      </c>
      <c r="AB5719">
        <v>0</v>
      </c>
      <c r="AC5719">
        <v>112548</v>
      </c>
      <c r="AD5719">
        <v>112548</v>
      </c>
      <c r="AF5719" t="s">
        <v>5412</v>
      </c>
      <c r="AH5719">
        <v>437713</v>
      </c>
    </row>
    <row r="5720" spans="1:34" x14ac:dyDescent="0.25">
      <c r="A5720" t="s">
        <v>19418</v>
      </c>
      <c r="B5720" s="24">
        <v>45894</v>
      </c>
      <c r="C5720" t="s">
        <v>19419</v>
      </c>
      <c r="D5720" t="s">
        <v>19264</v>
      </c>
      <c r="E5720" t="s">
        <v>19420</v>
      </c>
      <c r="F5720" t="s">
        <v>19364</v>
      </c>
      <c r="G5720" t="s">
        <v>19364</v>
      </c>
      <c r="H5720">
        <f>Table1[[#This Row],[GrnPostDate]]-Table1[[#This Row],[PoDate]]</f>
        <v>4</v>
      </c>
      <c r="I5720" t="s">
        <v>648</v>
      </c>
      <c r="J5720" t="s">
        <v>90</v>
      </c>
      <c r="K5720" t="s">
        <v>6457</v>
      </c>
      <c r="M5720">
        <v>1077</v>
      </c>
      <c r="O5720" t="s">
        <v>19422</v>
      </c>
      <c r="P5720">
        <v>9.25</v>
      </c>
      <c r="Q5720">
        <v>20000</v>
      </c>
      <c r="R5720">
        <v>20000</v>
      </c>
      <c r="S5720" s="25">
        <f>Table1[[#This Row],[RcvdQuantity]]/Table1[[#This Row],[POQty]]</f>
        <v>1</v>
      </c>
      <c r="T5720">
        <v>0</v>
      </c>
      <c r="U5720">
        <v>0</v>
      </c>
      <c r="V5720">
        <v>0</v>
      </c>
      <c r="W5720">
        <v>0</v>
      </c>
      <c r="X5720">
        <v>9.25</v>
      </c>
      <c r="Y5720">
        <v>9.25</v>
      </c>
      <c r="Z5720">
        <v>9.25</v>
      </c>
      <c r="AA5720">
        <v>0</v>
      </c>
      <c r="AB5720">
        <v>0</v>
      </c>
      <c r="AC5720">
        <v>184994</v>
      </c>
      <c r="AD5720">
        <v>184994</v>
      </c>
      <c r="AF5720" t="s">
        <v>5412</v>
      </c>
      <c r="AH5720">
        <v>437714</v>
      </c>
    </row>
    <row r="5721" spans="1:34" x14ac:dyDescent="0.25">
      <c r="A5721" t="s">
        <v>19418</v>
      </c>
      <c r="B5721" s="24">
        <v>45894</v>
      </c>
      <c r="C5721" t="s">
        <v>19419</v>
      </c>
      <c r="D5721" t="s">
        <v>19264</v>
      </c>
      <c r="E5721" t="s">
        <v>19420</v>
      </c>
      <c r="F5721" t="s">
        <v>19364</v>
      </c>
      <c r="G5721" t="s">
        <v>19364</v>
      </c>
      <c r="H5721">
        <f>Table1[[#This Row],[GrnPostDate]]-Table1[[#This Row],[PoDate]]</f>
        <v>4</v>
      </c>
      <c r="I5721" t="s">
        <v>648</v>
      </c>
      <c r="J5721" t="s">
        <v>90</v>
      </c>
      <c r="K5721" t="s">
        <v>7781</v>
      </c>
      <c r="M5721">
        <v>953</v>
      </c>
      <c r="O5721" t="s">
        <v>19423</v>
      </c>
      <c r="P5721">
        <v>0.5</v>
      </c>
      <c r="Q5721">
        <v>100000</v>
      </c>
      <c r="R5721">
        <v>100000</v>
      </c>
      <c r="S5721" s="25">
        <f>Table1[[#This Row],[RcvdQuantity]]/Table1[[#This Row],[POQty]]</f>
        <v>1</v>
      </c>
      <c r="T5721">
        <v>0</v>
      </c>
      <c r="U5721">
        <v>0</v>
      </c>
      <c r="V5721">
        <v>16</v>
      </c>
      <c r="W5721">
        <v>8000</v>
      </c>
      <c r="X5721">
        <v>0.57999999999999996</v>
      </c>
      <c r="Y5721">
        <v>0.57999999999999996</v>
      </c>
      <c r="Z5721">
        <v>0.57999999999999996</v>
      </c>
      <c r="AA5721">
        <v>0</v>
      </c>
      <c r="AB5721">
        <v>0</v>
      </c>
      <c r="AC5721">
        <v>58000</v>
      </c>
      <c r="AD5721">
        <v>66000</v>
      </c>
      <c r="AF5721" t="s">
        <v>5412</v>
      </c>
      <c r="AH5721">
        <v>437715</v>
      </c>
    </row>
    <row r="5722" spans="1:34" x14ac:dyDescent="0.25">
      <c r="A5722" t="s">
        <v>19424</v>
      </c>
      <c r="B5722" s="24">
        <v>45891</v>
      </c>
      <c r="C5722" t="s">
        <v>19425</v>
      </c>
      <c r="D5722" t="s">
        <v>19264</v>
      </c>
      <c r="E5722" t="s">
        <v>19426</v>
      </c>
      <c r="F5722" t="s">
        <v>19364</v>
      </c>
      <c r="G5722" t="s">
        <v>19364</v>
      </c>
      <c r="H5722">
        <f>Table1[[#This Row],[GrnPostDate]]-Table1[[#This Row],[PoDate]]</f>
        <v>7</v>
      </c>
      <c r="I5722" t="s">
        <v>648</v>
      </c>
      <c r="J5722" t="s">
        <v>119</v>
      </c>
      <c r="K5722" t="s">
        <v>19427</v>
      </c>
      <c r="M5722">
        <v>18323</v>
      </c>
      <c r="O5722" t="s">
        <v>19428</v>
      </c>
      <c r="P5722">
        <v>77.8</v>
      </c>
      <c r="Q5722">
        <v>300</v>
      </c>
      <c r="R5722">
        <v>300</v>
      </c>
      <c r="S5722" s="25">
        <f>Table1[[#This Row],[RcvdQuantity]]/Table1[[#This Row],[POQty]]</f>
        <v>1</v>
      </c>
      <c r="T5722">
        <v>0</v>
      </c>
      <c r="U5722">
        <v>0</v>
      </c>
      <c r="V5722">
        <v>0</v>
      </c>
      <c r="W5722">
        <v>0</v>
      </c>
      <c r="X5722">
        <v>77.8</v>
      </c>
      <c r="Y5722">
        <v>77.8</v>
      </c>
      <c r="Z5722">
        <v>77.8</v>
      </c>
      <c r="AA5722">
        <v>0</v>
      </c>
      <c r="AB5722">
        <v>0</v>
      </c>
      <c r="AC5722">
        <v>23340</v>
      </c>
      <c r="AD5722">
        <v>23340</v>
      </c>
      <c r="AF5722" t="s">
        <v>5412</v>
      </c>
      <c r="AH5722">
        <v>437716</v>
      </c>
    </row>
    <row r="5723" spans="1:34" x14ac:dyDescent="0.25">
      <c r="A5723" t="s">
        <v>19424</v>
      </c>
      <c r="B5723" s="24">
        <v>45891</v>
      </c>
      <c r="C5723" t="s">
        <v>19425</v>
      </c>
      <c r="D5723" t="s">
        <v>19264</v>
      </c>
      <c r="E5723" t="s">
        <v>19426</v>
      </c>
      <c r="F5723" t="s">
        <v>19364</v>
      </c>
      <c r="G5723" t="s">
        <v>19364</v>
      </c>
      <c r="H5723">
        <f>Table1[[#This Row],[GrnPostDate]]-Table1[[#This Row],[PoDate]]</f>
        <v>7</v>
      </c>
      <c r="I5723" t="s">
        <v>648</v>
      </c>
      <c r="J5723" t="s">
        <v>119</v>
      </c>
      <c r="K5723" t="s">
        <v>9337</v>
      </c>
      <c r="M5723">
        <v>18381</v>
      </c>
      <c r="O5723" t="s">
        <v>19429</v>
      </c>
      <c r="P5723">
        <v>77.8</v>
      </c>
      <c r="Q5723">
        <v>200</v>
      </c>
      <c r="R5723">
        <v>200</v>
      </c>
      <c r="S5723" s="25">
        <f>Table1[[#This Row],[RcvdQuantity]]/Table1[[#This Row],[POQty]]</f>
        <v>1</v>
      </c>
      <c r="T5723">
        <v>0</v>
      </c>
      <c r="U5723">
        <v>0</v>
      </c>
      <c r="V5723">
        <v>0</v>
      </c>
      <c r="W5723">
        <v>0</v>
      </c>
      <c r="X5723">
        <v>77.8</v>
      </c>
      <c r="Y5723">
        <v>77.8</v>
      </c>
      <c r="Z5723">
        <v>77.8</v>
      </c>
      <c r="AA5723">
        <v>0</v>
      </c>
      <c r="AB5723">
        <v>0</v>
      </c>
      <c r="AC5723">
        <v>15560</v>
      </c>
      <c r="AD5723">
        <v>15560</v>
      </c>
      <c r="AF5723" t="s">
        <v>5412</v>
      </c>
      <c r="AH5723">
        <v>437717</v>
      </c>
    </row>
    <row r="5724" spans="1:34" x14ac:dyDescent="0.25">
      <c r="A5724" t="s">
        <v>19424</v>
      </c>
      <c r="B5724" s="24">
        <v>45891</v>
      </c>
      <c r="C5724" t="s">
        <v>19425</v>
      </c>
      <c r="D5724" t="s">
        <v>19264</v>
      </c>
      <c r="E5724" t="s">
        <v>19426</v>
      </c>
      <c r="F5724" t="s">
        <v>19364</v>
      </c>
      <c r="G5724" t="s">
        <v>19364</v>
      </c>
      <c r="H5724">
        <f>Table1[[#This Row],[GrnPostDate]]-Table1[[#This Row],[PoDate]]</f>
        <v>7</v>
      </c>
      <c r="I5724" t="s">
        <v>648</v>
      </c>
      <c r="J5724" t="s">
        <v>119</v>
      </c>
      <c r="K5724" t="s">
        <v>19430</v>
      </c>
      <c r="M5724">
        <v>14665</v>
      </c>
      <c r="O5724" t="s">
        <v>19431</v>
      </c>
      <c r="P5724">
        <v>1368.9</v>
      </c>
      <c r="Q5724">
        <v>100</v>
      </c>
      <c r="R5724">
        <v>95</v>
      </c>
      <c r="S5724" s="25">
        <f>Table1[[#This Row],[RcvdQuantity]]/Table1[[#This Row],[POQty]]</f>
        <v>0.95</v>
      </c>
      <c r="T5724">
        <v>5</v>
      </c>
      <c r="U5724">
        <v>0</v>
      </c>
      <c r="V5724">
        <v>0</v>
      </c>
      <c r="W5724">
        <v>0</v>
      </c>
      <c r="X5724">
        <v>1368.9</v>
      </c>
      <c r="Y5724">
        <v>1368.9</v>
      </c>
      <c r="Z5724">
        <v>1368.9</v>
      </c>
      <c r="AA5724">
        <v>0</v>
      </c>
      <c r="AB5724">
        <v>0</v>
      </c>
      <c r="AC5724">
        <v>130045.5</v>
      </c>
      <c r="AD5724">
        <v>130045.5</v>
      </c>
      <c r="AF5724" t="s">
        <v>5412</v>
      </c>
      <c r="AH5724">
        <v>437718</v>
      </c>
    </row>
    <row r="5725" spans="1:34" x14ac:dyDescent="0.25">
      <c r="A5725" t="s">
        <v>19424</v>
      </c>
      <c r="B5725" s="24">
        <v>45891</v>
      </c>
      <c r="C5725" t="s">
        <v>19425</v>
      </c>
      <c r="D5725" t="s">
        <v>19264</v>
      </c>
      <c r="E5725" t="s">
        <v>19426</v>
      </c>
      <c r="F5725" t="s">
        <v>19364</v>
      </c>
      <c r="G5725" t="s">
        <v>19364</v>
      </c>
      <c r="H5725">
        <f>Table1[[#This Row],[GrnPostDate]]-Table1[[#This Row],[PoDate]]</f>
        <v>7</v>
      </c>
      <c r="I5725" t="s">
        <v>648</v>
      </c>
      <c r="J5725" t="s">
        <v>119</v>
      </c>
      <c r="K5725" t="s">
        <v>19432</v>
      </c>
      <c r="M5725">
        <v>14664</v>
      </c>
      <c r="O5725" t="s">
        <v>19431</v>
      </c>
      <c r="P5725">
        <v>1368.9</v>
      </c>
      <c r="Q5725">
        <v>100</v>
      </c>
      <c r="R5725">
        <v>100</v>
      </c>
      <c r="S5725" s="25">
        <f>Table1[[#This Row],[RcvdQuantity]]/Table1[[#This Row],[POQty]]</f>
        <v>1</v>
      </c>
      <c r="T5725">
        <v>0</v>
      </c>
      <c r="U5725">
        <v>0</v>
      </c>
      <c r="V5725">
        <v>0</v>
      </c>
      <c r="W5725">
        <v>0</v>
      </c>
      <c r="X5725">
        <v>1368.9</v>
      </c>
      <c r="Y5725">
        <v>1368.9</v>
      </c>
      <c r="Z5725">
        <v>1368.9</v>
      </c>
      <c r="AA5725">
        <v>0</v>
      </c>
      <c r="AB5725">
        <v>0</v>
      </c>
      <c r="AC5725">
        <v>136890</v>
      </c>
      <c r="AD5725">
        <v>136890</v>
      </c>
      <c r="AF5725" t="s">
        <v>5412</v>
      </c>
      <c r="AH5725">
        <v>437719</v>
      </c>
    </row>
    <row r="5726" spans="1:34" x14ac:dyDescent="0.25">
      <c r="A5726" t="s">
        <v>19424</v>
      </c>
      <c r="B5726" s="24">
        <v>45891</v>
      </c>
      <c r="C5726" t="s">
        <v>19425</v>
      </c>
      <c r="D5726" t="s">
        <v>19264</v>
      </c>
      <c r="E5726" t="s">
        <v>19426</v>
      </c>
      <c r="F5726" t="s">
        <v>19364</v>
      </c>
      <c r="G5726" t="s">
        <v>19364</v>
      </c>
      <c r="H5726">
        <f>Table1[[#This Row],[GrnPostDate]]-Table1[[#This Row],[PoDate]]</f>
        <v>7</v>
      </c>
      <c r="I5726" t="s">
        <v>648</v>
      </c>
      <c r="J5726" t="s">
        <v>119</v>
      </c>
      <c r="K5726" t="s">
        <v>19430</v>
      </c>
      <c r="M5726">
        <v>14665</v>
      </c>
      <c r="O5726" t="s">
        <v>6718</v>
      </c>
      <c r="P5726">
        <v>1368.9</v>
      </c>
      <c r="Q5726">
        <v>100</v>
      </c>
      <c r="R5726">
        <v>5</v>
      </c>
      <c r="S5726" s="25">
        <f>Table1[[#This Row],[RcvdQuantity]]/Table1[[#This Row],[POQty]]</f>
        <v>0.05</v>
      </c>
      <c r="T5726">
        <v>95</v>
      </c>
      <c r="U5726">
        <v>0</v>
      </c>
      <c r="V5726">
        <v>0</v>
      </c>
      <c r="W5726">
        <v>0</v>
      </c>
      <c r="X5726">
        <v>1368.9</v>
      </c>
      <c r="Y5726">
        <v>1368.9</v>
      </c>
      <c r="Z5726">
        <v>1368.9</v>
      </c>
      <c r="AA5726">
        <v>0</v>
      </c>
      <c r="AB5726">
        <v>0</v>
      </c>
      <c r="AC5726">
        <v>6844.5</v>
      </c>
      <c r="AD5726">
        <v>6844.5</v>
      </c>
      <c r="AF5726" t="s">
        <v>5412</v>
      </c>
      <c r="AH5726">
        <v>437720</v>
      </c>
    </row>
    <row r="5727" spans="1:34" x14ac:dyDescent="0.25">
      <c r="A5727" t="s">
        <v>19433</v>
      </c>
      <c r="B5727" s="24">
        <v>45895</v>
      </c>
      <c r="C5727" t="s">
        <v>19434</v>
      </c>
      <c r="D5727" t="s">
        <v>19367</v>
      </c>
      <c r="E5727" t="s">
        <v>19435</v>
      </c>
      <c r="F5727" t="s">
        <v>19364</v>
      </c>
      <c r="G5727" t="s">
        <v>19364</v>
      </c>
      <c r="H5727">
        <f>Table1[[#This Row],[GrnPostDate]]-Table1[[#This Row],[PoDate]]</f>
        <v>3</v>
      </c>
      <c r="I5727" t="s">
        <v>102</v>
      </c>
      <c r="J5727" t="s">
        <v>90</v>
      </c>
      <c r="K5727" t="s">
        <v>96</v>
      </c>
      <c r="M5727">
        <v>13579</v>
      </c>
      <c r="O5727" t="s">
        <v>14087</v>
      </c>
      <c r="P5727">
        <v>3</v>
      </c>
      <c r="Q5727">
        <v>5000</v>
      </c>
      <c r="R5727">
        <v>5000</v>
      </c>
      <c r="S5727" s="25">
        <f>Table1[[#This Row],[RcvdQuantity]]/Table1[[#This Row],[POQty]]</f>
        <v>1</v>
      </c>
      <c r="T5727">
        <v>0</v>
      </c>
      <c r="U5727">
        <v>0</v>
      </c>
      <c r="V5727">
        <v>0</v>
      </c>
      <c r="W5727">
        <v>0</v>
      </c>
      <c r="X5727">
        <v>3</v>
      </c>
      <c r="Y5727">
        <v>3</v>
      </c>
      <c r="Z5727">
        <v>3</v>
      </c>
      <c r="AA5727">
        <v>0</v>
      </c>
      <c r="AB5727">
        <v>0</v>
      </c>
      <c r="AC5727">
        <v>15000</v>
      </c>
      <c r="AD5727">
        <v>15000</v>
      </c>
      <c r="AF5727" t="s">
        <v>5412</v>
      </c>
      <c r="AH5727">
        <v>437721</v>
      </c>
    </row>
    <row r="5728" spans="1:34" x14ac:dyDescent="0.25">
      <c r="A5728" t="s">
        <v>19433</v>
      </c>
      <c r="B5728" s="24">
        <v>45895</v>
      </c>
      <c r="C5728" t="s">
        <v>19434</v>
      </c>
      <c r="D5728" t="s">
        <v>19367</v>
      </c>
      <c r="E5728" t="s">
        <v>19435</v>
      </c>
      <c r="F5728" t="s">
        <v>19364</v>
      </c>
      <c r="G5728" t="s">
        <v>19364</v>
      </c>
      <c r="H5728">
        <f>Table1[[#This Row],[GrnPostDate]]-Table1[[#This Row],[PoDate]]</f>
        <v>3</v>
      </c>
      <c r="I5728" t="s">
        <v>102</v>
      </c>
      <c r="J5728" t="s">
        <v>90</v>
      </c>
      <c r="K5728" t="s">
        <v>285</v>
      </c>
      <c r="M5728">
        <v>749</v>
      </c>
      <c r="O5728" t="s">
        <v>19436</v>
      </c>
      <c r="P5728">
        <v>3.45</v>
      </c>
      <c r="Q5728">
        <v>200000</v>
      </c>
      <c r="R5728">
        <v>200000</v>
      </c>
      <c r="S5728" s="25">
        <f>Table1[[#This Row],[RcvdQuantity]]/Table1[[#This Row],[POQty]]</f>
        <v>1</v>
      </c>
      <c r="T5728">
        <v>0</v>
      </c>
      <c r="U5728">
        <v>0</v>
      </c>
      <c r="V5728">
        <v>0</v>
      </c>
      <c r="W5728">
        <v>0</v>
      </c>
      <c r="X5728">
        <v>3.45</v>
      </c>
      <c r="Y5728">
        <v>3.45</v>
      </c>
      <c r="Z5728">
        <v>3.45</v>
      </c>
      <c r="AA5728">
        <v>0</v>
      </c>
      <c r="AB5728">
        <v>0</v>
      </c>
      <c r="AC5728">
        <v>690000</v>
      </c>
      <c r="AD5728">
        <v>690000</v>
      </c>
      <c r="AF5728" t="s">
        <v>5412</v>
      </c>
      <c r="AH5728">
        <v>437722</v>
      </c>
    </row>
    <row r="5729" spans="1:34" x14ac:dyDescent="0.25">
      <c r="A5729" t="s">
        <v>19437</v>
      </c>
      <c r="B5729" s="24">
        <v>45894</v>
      </c>
      <c r="C5729" t="s">
        <v>19438</v>
      </c>
      <c r="D5729" t="s">
        <v>19367</v>
      </c>
      <c r="E5729" t="s">
        <v>19439</v>
      </c>
      <c r="F5729" t="s">
        <v>19364</v>
      </c>
      <c r="G5729" t="s">
        <v>19364</v>
      </c>
      <c r="H5729">
        <f>Table1[[#This Row],[GrnPostDate]]-Table1[[#This Row],[PoDate]]</f>
        <v>4</v>
      </c>
      <c r="I5729" t="s">
        <v>102</v>
      </c>
      <c r="J5729" t="s">
        <v>90</v>
      </c>
      <c r="K5729" t="s">
        <v>5523</v>
      </c>
      <c r="M5729">
        <v>13569</v>
      </c>
      <c r="O5729" t="s">
        <v>14879</v>
      </c>
      <c r="P5729">
        <v>4.5</v>
      </c>
      <c r="Q5729">
        <v>7000</v>
      </c>
      <c r="R5729">
        <v>7000</v>
      </c>
      <c r="S5729" s="25">
        <f>Table1[[#This Row],[RcvdQuantity]]/Table1[[#This Row],[POQty]]</f>
        <v>1</v>
      </c>
      <c r="T5729">
        <v>0</v>
      </c>
      <c r="U5729">
        <v>0</v>
      </c>
      <c r="V5729">
        <v>0</v>
      </c>
      <c r="W5729">
        <v>0</v>
      </c>
      <c r="X5729">
        <v>4.5</v>
      </c>
      <c r="Y5729">
        <v>4.5</v>
      </c>
      <c r="Z5729">
        <v>4.5</v>
      </c>
      <c r="AA5729">
        <v>0</v>
      </c>
      <c r="AB5729">
        <v>0</v>
      </c>
      <c r="AC5729">
        <v>31500</v>
      </c>
      <c r="AD5729">
        <v>31500</v>
      </c>
      <c r="AF5729" t="s">
        <v>5412</v>
      </c>
      <c r="AH5729">
        <v>437735</v>
      </c>
    </row>
    <row r="5730" spans="1:34" x14ac:dyDescent="0.25">
      <c r="A5730" t="s">
        <v>19437</v>
      </c>
      <c r="B5730" s="24">
        <v>45894</v>
      </c>
      <c r="C5730" t="s">
        <v>19438</v>
      </c>
      <c r="D5730" t="s">
        <v>19367</v>
      </c>
      <c r="E5730" t="s">
        <v>19439</v>
      </c>
      <c r="F5730" t="s">
        <v>19364</v>
      </c>
      <c r="G5730" t="s">
        <v>19364</v>
      </c>
      <c r="H5730">
        <f>Table1[[#This Row],[GrnPostDate]]-Table1[[#This Row],[PoDate]]</f>
        <v>4</v>
      </c>
      <c r="I5730" t="s">
        <v>102</v>
      </c>
      <c r="J5730" t="s">
        <v>90</v>
      </c>
      <c r="K5730" t="s">
        <v>279</v>
      </c>
      <c r="M5730">
        <v>751</v>
      </c>
      <c r="O5730" t="s">
        <v>19440</v>
      </c>
      <c r="P5730">
        <v>25</v>
      </c>
      <c r="Q5730">
        <v>5000</v>
      </c>
      <c r="R5730">
        <v>5000</v>
      </c>
      <c r="S5730" s="25">
        <f>Table1[[#This Row],[RcvdQuantity]]/Table1[[#This Row],[POQty]]</f>
        <v>1</v>
      </c>
      <c r="T5730">
        <v>0</v>
      </c>
      <c r="U5730">
        <v>0</v>
      </c>
      <c r="V5730">
        <v>0</v>
      </c>
      <c r="W5730">
        <v>0</v>
      </c>
      <c r="X5730">
        <v>25</v>
      </c>
      <c r="Y5730">
        <v>25</v>
      </c>
      <c r="Z5730">
        <v>25</v>
      </c>
      <c r="AA5730">
        <v>0</v>
      </c>
      <c r="AB5730">
        <v>0</v>
      </c>
      <c r="AC5730">
        <v>125000</v>
      </c>
      <c r="AD5730">
        <v>125000</v>
      </c>
      <c r="AF5730" t="s">
        <v>5412</v>
      </c>
      <c r="AH5730">
        <v>437736</v>
      </c>
    </row>
    <row r="5731" spans="1:34" x14ac:dyDescent="0.25">
      <c r="A5731" t="s">
        <v>19437</v>
      </c>
      <c r="B5731" s="24">
        <v>45894</v>
      </c>
      <c r="C5731" t="s">
        <v>19438</v>
      </c>
      <c r="D5731" t="s">
        <v>19367</v>
      </c>
      <c r="E5731" t="s">
        <v>19439</v>
      </c>
      <c r="F5731" t="s">
        <v>19364</v>
      </c>
      <c r="G5731" t="s">
        <v>19364</v>
      </c>
      <c r="H5731">
        <f>Table1[[#This Row],[GrnPostDate]]-Table1[[#This Row],[PoDate]]</f>
        <v>4</v>
      </c>
      <c r="I5731" t="s">
        <v>102</v>
      </c>
      <c r="J5731" t="s">
        <v>90</v>
      </c>
      <c r="K5731" t="s">
        <v>6063</v>
      </c>
      <c r="M5731">
        <v>955</v>
      </c>
      <c r="O5731" t="s">
        <v>10033</v>
      </c>
      <c r="P5731">
        <v>25</v>
      </c>
      <c r="Q5731">
        <v>3000</v>
      </c>
      <c r="R5731">
        <v>3000</v>
      </c>
      <c r="S5731" s="25">
        <f>Table1[[#This Row],[RcvdQuantity]]/Table1[[#This Row],[POQty]]</f>
        <v>1</v>
      </c>
      <c r="T5731">
        <v>0</v>
      </c>
      <c r="U5731">
        <v>0</v>
      </c>
      <c r="V5731">
        <v>0</v>
      </c>
      <c r="W5731">
        <v>0</v>
      </c>
      <c r="X5731">
        <v>25</v>
      </c>
      <c r="Y5731">
        <v>25</v>
      </c>
      <c r="Z5731">
        <v>25</v>
      </c>
      <c r="AA5731">
        <v>0</v>
      </c>
      <c r="AB5731">
        <v>0</v>
      </c>
      <c r="AC5731">
        <v>75000</v>
      </c>
      <c r="AD5731">
        <v>75000</v>
      </c>
      <c r="AF5731" t="s">
        <v>5412</v>
      </c>
      <c r="AH5731">
        <v>437737</v>
      </c>
    </row>
    <row r="5732" spans="1:34" x14ac:dyDescent="0.25">
      <c r="A5732" t="s">
        <v>19437</v>
      </c>
      <c r="B5732" s="24">
        <v>45894</v>
      </c>
      <c r="C5732" t="s">
        <v>19438</v>
      </c>
      <c r="D5732" t="s">
        <v>19367</v>
      </c>
      <c r="E5732" t="s">
        <v>19439</v>
      </c>
      <c r="F5732" t="s">
        <v>19364</v>
      </c>
      <c r="G5732" t="s">
        <v>19364</v>
      </c>
      <c r="H5732">
        <f>Table1[[#This Row],[GrnPostDate]]-Table1[[#This Row],[PoDate]]</f>
        <v>4</v>
      </c>
      <c r="I5732" t="s">
        <v>102</v>
      </c>
      <c r="J5732" t="s">
        <v>90</v>
      </c>
      <c r="K5732" t="s">
        <v>5588</v>
      </c>
      <c r="M5732">
        <v>988</v>
      </c>
      <c r="O5732" t="s">
        <v>12875</v>
      </c>
      <c r="P5732">
        <v>3.6</v>
      </c>
      <c r="Q5732">
        <v>20000</v>
      </c>
      <c r="R5732">
        <v>14000</v>
      </c>
      <c r="S5732" s="25">
        <f>Table1[[#This Row],[RcvdQuantity]]/Table1[[#This Row],[POQty]]</f>
        <v>0.7</v>
      </c>
      <c r="T5732">
        <v>6000</v>
      </c>
      <c r="U5732">
        <v>0</v>
      </c>
      <c r="V5732">
        <v>0</v>
      </c>
      <c r="W5732">
        <v>0</v>
      </c>
      <c r="X5732">
        <v>3.6</v>
      </c>
      <c r="Y5732">
        <v>3.6</v>
      </c>
      <c r="Z5732">
        <v>3.6</v>
      </c>
      <c r="AA5732">
        <v>0</v>
      </c>
      <c r="AB5732">
        <v>0</v>
      </c>
      <c r="AC5732">
        <v>50400</v>
      </c>
      <c r="AD5732">
        <v>50400</v>
      </c>
      <c r="AF5732" t="s">
        <v>5412</v>
      </c>
      <c r="AH5732">
        <v>437738</v>
      </c>
    </row>
    <row r="5733" spans="1:34" x14ac:dyDescent="0.25">
      <c r="A5733" t="s">
        <v>19441</v>
      </c>
      <c r="B5733" s="24">
        <v>45891</v>
      </c>
      <c r="C5733" t="s">
        <v>19442</v>
      </c>
      <c r="D5733" t="s">
        <v>19367</v>
      </c>
      <c r="E5733" t="s">
        <v>19443</v>
      </c>
      <c r="F5733" t="s">
        <v>19444</v>
      </c>
      <c r="G5733" t="s">
        <v>19444</v>
      </c>
      <c r="H5733">
        <f>Table1[[#This Row],[GrnPostDate]]-Table1[[#This Row],[PoDate]]</f>
        <v>10</v>
      </c>
      <c r="I5733" t="s">
        <v>15951</v>
      </c>
      <c r="J5733" t="s">
        <v>7003</v>
      </c>
      <c r="K5733" t="s">
        <v>19445</v>
      </c>
      <c r="M5733">
        <v>11886</v>
      </c>
      <c r="O5733" t="s">
        <v>37</v>
      </c>
      <c r="P5733">
        <v>2000</v>
      </c>
      <c r="Q5733">
        <v>150</v>
      </c>
      <c r="R5733">
        <v>150</v>
      </c>
      <c r="S5733" s="25">
        <f>Table1[[#This Row],[RcvdQuantity]]/Table1[[#This Row],[POQty]]</f>
        <v>1</v>
      </c>
      <c r="T5733">
        <v>0</v>
      </c>
      <c r="U5733">
        <v>0</v>
      </c>
      <c r="V5733">
        <v>16</v>
      </c>
      <c r="W5733">
        <v>48000</v>
      </c>
      <c r="X5733">
        <v>2320</v>
      </c>
      <c r="Y5733">
        <v>2320</v>
      </c>
      <c r="Z5733">
        <v>2320</v>
      </c>
      <c r="AA5733">
        <v>0</v>
      </c>
      <c r="AB5733">
        <v>0</v>
      </c>
      <c r="AC5733">
        <v>348000</v>
      </c>
      <c r="AD5733">
        <v>396000</v>
      </c>
      <c r="AF5733" t="s">
        <v>5412</v>
      </c>
      <c r="AH5733">
        <v>437804</v>
      </c>
    </row>
    <row r="5734" spans="1:34" x14ac:dyDescent="0.25">
      <c r="A5734" t="s">
        <v>19446</v>
      </c>
      <c r="B5734" s="24">
        <v>45895</v>
      </c>
      <c r="C5734" t="s">
        <v>19447</v>
      </c>
      <c r="D5734" t="s">
        <v>19264</v>
      </c>
      <c r="E5734" t="s">
        <v>19448</v>
      </c>
      <c r="F5734" t="s">
        <v>19444</v>
      </c>
      <c r="G5734" t="s">
        <v>19444</v>
      </c>
      <c r="H5734">
        <f>Table1[[#This Row],[GrnPostDate]]-Table1[[#This Row],[PoDate]]</f>
        <v>6</v>
      </c>
      <c r="I5734" t="s">
        <v>5842</v>
      </c>
      <c r="J5734" t="s">
        <v>90</v>
      </c>
      <c r="K5734" t="s">
        <v>6638</v>
      </c>
      <c r="M5734">
        <v>975</v>
      </c>
      <c r="O5734" t="s">
        <v>16537</v>
      </c>
      <c r="P5734">
        <v>155.25</v>
      </c>
      <c r="Q5734">
        <v>1200</v>
      </c>
      <c r="R5734">
        <v>1200</v>
      </c>
      <c r="S5734" s="25">
        <f>Table1[[#This Row],[RcvdQuantity]]/Table1[[#This Row],[POQty]]</f>
        <v>1</v>
      </c>
      <c r="T5734">
        <v>0</v>
      </c>
      <c r="U5734">
        <v>0.16</v>
      </c>
      <c r="V5734">
        <v>0</v>
      </c>
      <c r="W5734">
        <v>0</v>
      </c>
      <c r="X5734">
        <v>155</v>
      </c>
      <c r="Y5734">
        <v>155</v>
      </c>
      <c r="Z5734">
        <v>155</v>
      </c>
      <c r="AA5734">
        <v>0</v>
      </c>
      <c r="AB5734">
        <v>0</v>
      </c>
      <c r="AC5734">
        <v>186000</v>
      </c>
      <c r="AD5734">
        <v>186000</v>
      </c>
      <c r="AF5734" t="s">
        <v>5412</v>
      </c>
      <c r="AH5734">
        <v>437805</v>
      </c>
    </row>
    <row r="5735" spans="1:34" x14ac:dyDescent="0.25">
      <c r="A5735" t="s">
        <v>19449</v>
      </c>
      <c r="B5735" s="24">
        <v>45876</v>
      </c>
      <c r="C5735" t="s">
        <v>19450</v>
      </c>
      <c r="D5735" t="s">
        <v>19264</v>
      </c>
      <c r="E5735" t="s">
        <v>19451</v>
      </c>
      <c r="F5735" t="s">
        <v>19444</v>
      </c>
      <c r="G5735" t="s">
        <v>19444</v>
      </c>
      <c r="H5735">
        <f>Table1[[#This Row],[GrnPostDate]]-Table1[[#This Row],[PoDate]]</f>
        <v>25</v>
      </c>
      <c r="I5735" t="s">
        <v>8043</v>
      </c>
      <c r="J5735" t="s">
        <v>232</v>
      </c>
      <c r="K5735" t="s">
        <v>8044</v>
      </c>
      <c r="M5735">
        <v>9302</v>
      </c>
      <c r="O5735" t="s">
        <v>37</v>
      </c>
      <c r="P5735">
        <v>3000</v>
      </c>
      <c r="Q5735">
        <v>40</v>
      </c>
      <c r="R5735">
        <v>40</v>
      </c>
      <c r="S5735" s="25">
        <f>Table1[[#This Row],[RcvdQuantity]]/Table1[[#This Row],[POQty]]</f>
        <v>1</v>
      </c>
      <c r="T5735">
        <v>0</v>
      </c>
      <c r="U5735">
        <v>0</v>
      </c>
      <c r="V5735">
        <v>0</v>
      </c>
      <c r="W5735">
        <v>0</v>
      </c>
      <c r="X5735">
        <v>3000</v>
      </c>
      <c r="Y5735">
        <v>3000</v>
      </c>
      <c r="Z5735">
        <v>3000</v>
      </c>
      <c r="AA5735">
        <v>0</v>
      </c>
      <c r="AB5735">
        <v>0</v>
      </c>
      <c r="AC5735">
        <v>120000</v>
      </c>
      <c r="AD5735">
        <v>120000</v>
      </c>
      <c r="AF5735" t="s">
        <v>5503</v>
      </c>
      <c r="AH5735">
        <v>437806</v>
      </c>
    </row>
    <row r="5736" spans="1:34" x14ac:dyDescent="0.25">
      <c r="A5736" t="s">
        <v>19452</v>
      </c>
      <c r="B5736" s="24">
        <v>45895</v>
      </c>
      <c r="C5736" t="s">
        <v>19453</v>
      </c>
      <c r="D5736" t="s">
        <v>19454</v>
      </c>
      <c r="E5736" t="s">
        <v>19455</v>
      </c>
      <c r="F5736" t="s">
        <v>19444</v>
      </c>
      <c r="G5736" t="s">
        <v>19444</v>
      </c>
      <c r="H5736">
        <f>Table1[[#This Row],[GrnPostDate]]-Table1[[#This Row],[PoDate]]</f>
        <v>6</v>
      </c>
      <c r="I5736" t="s">
        <v>3181</v>
      </c>
      <c r="J5736" t="s">
        <v>90</v>
      </c>
      <c r="K5736" t="s">
        <v>312</v>
      </c>
      <c r="M5736">
        <v>30559</v>
      </c>
      <c r="O5736" t="s">
        <v>19456</v>
      </c>
      <c r="P5736">
        <v>750</v>
      </c>
      <c r="Q5736">
        <v>450</v>
      </c>
      <c r="R5736">
        <v>240</v>
      </c>
      <c r="S5736" s="25">
        <f>Table1[[#This Row],[RcvdQuantity]]/Table1[[#This Row],[POQty]]</f>
        <v>0.53333333333333333</v>
      </c>
      <c r="T5736">
        <v>210</v>
      </c>
      <c r="U5736">
        <v>0</v>
      </c>
      <c r="V5736">
        <v>0</v>
      </c>
      <c r="W5736">
        <v>0</v>
      </c>
      <c r="X5736">
        <v>750</v>
      </c>
      <c r="Y5736">
        <v>750</v>
      </c>
      <c r="Z5736">
        <v>750</v>
      </c>
      <c r="AA5736">
        <v>0</v>
      </c>
      <c r="AB5736">
        <v>0</v>
      </c>
      <c r="AC5736">
        <v>180000</v>
      </c>
      <c r="AD5736">
        <v>180000</v>
      </c>
      <c r="AF5736" t="s">
        <v>5412</v>
      </c>
      <c r="AH5736">
        <v>437807</v>
      </c>
    </row>
    <row r="5737" spans="1:34" x14ac:dyDescent="0.25">
      <c r="A5737" t="s">
        <v>19457</v>
      </c>
      <c r="B5737" s="24">
        <v>45896</v>
      </c>
      <c r="C5737" t="s">
        <v>19458</v>
      </c>
      <c r="D5737" t="s">
        <v>19459</v>
      </c>
      <c r="E5737" t="s">
        <v>19460</v>
      </c>
      <c r="F5737" t="s">
        <v>19444</v>
      </c>
      <c r="G5737" t="s">
        <v>19444</v>
      </c>
      <c r="H5737">
        <f>Table1[[#This Row],[GrnPostDate]]-Table1[[#This Row],[PoDate]]</f>
        <v>5</v>
      </c>
      <c r="I5737" t="s">
        <v>780</v>
      </c>
      <c r="J5737" t="s">
        <v>52</v>
      </c>
      <c r="K5737" t="s">
        <v>5632</v>
      </c>
      <c r="M5737">
        <v>9964</v>
      </c>
      <c r="O5737" t="s">
        <v>14896</v>
      </c>
      <c r="P5737">
        <v>17500</v>
      </c>
      <c r="Q5737">
        <v>4</v>
      </c>
      <c r="R5737">
        <v>1</v>
      </c>
      <c r="S5737" s="25">
        <f>Table1[[#This Row],[RcvdQuantity]]/Table1[[#This Row],[POQty]]</f>
        <v>0.25</v>
      </c>
      <c r="T5737">
        <v>3</v>
      </c>
      <c r="U5737">
        <v>0</v>
      </c>
      <c r="V5737">
        <v>0</v>
      </c>
      <c r="W5737">
        <v>0</v>
      </c>
      <c r="X5737">
        <v>17500</v>
      </c>
      <c r="Y5737">
        <v>17500</v>
      </c>
      <c r="Z5737">
        <v>17500</v>
      </c>
      <c r="AA5737">
        <v>0</v>
      </c>
      <c r="AB5737">
        <v>0</v>
      </c>
      <c r="AC5737">
        <v>17500</v>
      </c>
      <c r="AD5737">
        <v>17500</v>
      </c>
      <c r="AF5737" t="s">
        <v>5412</v>
      </c>
      <c r="AH5737">
        <v>437829</v>
      </c>
    </row>
    <row r="5738" spans="1:34" x14ac:dyDescent="0.25">
      <c r="A5738" t="s">
        <v>19457</v>
      </c>
      <c r="B5738" s="24">
        <v>45896</v>
      </c>
      <c r="C5738" t="s">
        <v>19458</v>
      </c>
      <c r="D5738" t="s">
        <v>19459</v>
      </c>
      <c r="E5738" t="s">
        <v>19460</v>
      </c>
      <c r="F5738" t="s">
        <v>19444</v>
      </c>
      <c r="G5738" t="s">
        <v>19444</v>
      </c>
      <c r="H5738">
        <f>Table1[[#This Row],[GrnPostDate]]-Table1[[#This Row],[PoDate]]</f>
        <v>5</v>
      </c>
      <c r="I5738" t="s">
        <v>780</v>
      </c>
      <c r="J5738" t="s">
        <v>52</v>
      </c>
      <c r="K5738" t="s">
        <v>14104</v>
      </c>
      <c r="M5738">
        <v>9963</v>
      </c>
      <c r="O5738" t="s">
        <v>19461</v>
      </c>
      <c r="P5738">
        <v>1034.48</v>
      </c>
      <c r="Q5738">
        <v>3</v>
      </c>
      <c r="R5738">
        <v>1</v>
      </c>
      <c r="S5738" s="25">
        <f>Table1[[#This Row],[RcvdQuantity]]/Table1[[#This Row],[POQty]]</f>
        <v>0.33333333333333331</v>
      </c>
      <c r="T5738">
        <v>2</v>
      </c>
      <c r="U5738">
        <v>0</v>
      </c>
      <c r="V5738">
        <v>16</v>
      </c>
      <c r="W5738">
        <v>165.51679999999999</v>
      </c>
      <c r="X5738">
        <v>1200</v>
      </c>
      <c r="Y5738">
        <v>1200</v>
      </c>
      <c r="Z5738">
        <v>1200</v>
      </c>
      <c r="AA5738">
        <v>0</v>
      </c>
      <c r="AB5738">
        <v>0</v>
      </c>
      <c r="AC5738">
        <v>1200</v>
      </c>
      <c r="AD5738">
        <v>1365.51</v>
      </c>
      <c r="AF5738" t="s">
        <v>5412</v>
      </c>
      <c r="AH5738">
        <v>437830</v>
      </c>
    </row>
    <row r="5739" spans="1:34" x14ac:dyDescent="0.25">
      <c r="A5739" t="s">
        <v>19457</v>
      </c>
      <c r="B5739" s="24">
        <v>45896</v>
      </c>
      <c r="C5739" t="s">
        <v>19458</v>
      </c>
      <c r="D5739" t="s">
        <v>19459</v>
      </c>
      <c r="E5739" t="s">
        <v>19460</v>
      </c>
      <c r="F5739" t="s">
        <v>19444</v>
      </c>
      <c r="G5739" t="s">
        <v>19444</v>
      </c>
      <c r="H5739">
        <f>Table1[[#This Row],[GrnPostDate]]-Table1[[#This Row],[PoDate]]</f>
        <v>5</v>
      </c>
      <c r="I5739" t="s">
        <v>780</v>
      </c>
      <c r="J5739" t="s">
        <v>52</v>
      </c>
      <c r="K5739" t="s">
        <v>16825</v>
      </c>
      <c r="M5739">
        <v>67618</v>
      </c>
      <c r="O5739" t="s">
        <v>16824</v>
      </c>
      <c r="P5739">
        <v>18560</v>
      </c>
      <c r="Q5739">
        <v>2</v>
      </c>
      <c r="R5739">
        <v>1</v>
      </c>
      <c r="S5739" s="25">
        <f>Table1[[#This Row],[RcvdQuantity]]/Table1[[#This Row],[POQty]]</f>
        <v>0.5</v>
      </c>
      <c r="T5739">
        <v>1</v>
      </c>
      <c r="U5739">
        <v>0</v>
      </c>
      <c r="V5739">
        <v>0</v>
      </c>
      <c r="W5739">
        <v>0</v>
      </c>
      <c r="X5739">
        <v>18560</v>
      </c>
      <c r="Y5739">
        <v>18560</v>
      </c>
      <c r="Z5739">
        <v>18560</v>
      </c>
      <c r="AA5739">
        <v>0</v>
      </c>
      <c r="AB5739">
        <v>0</v>
      </c>
      <c r="AC5739">
        <v>18560</v>
      </c>
      <c r="AD5739">
        <v>18560</v>
      </c>
      <c r="AF5739" t="s">
        <v>5503</v>
      </c>
      <c r="AH5739">
        <v>437831</v>
      </c>
    </row>
    <row r="5740" spans="1:34" x14ac:dyDescent="0.25">
      <c r="A5740" t="s">
        <v>19462</v>
      </c>
      <c r="B5740" s="24">
        <v>45898</v>
      </c>
      <c r="C5740" t="s">
        <v>19463</v>
      </c>
      <c r="D5740" t="s">
        <v>19454</v>
      </c>
      <c r="E5740" t="s">
        <v>19464</v>
      </c>
      <c r="F5740" t="s">
        <v>19444</v>
      </c>
      <c r="G5740" t="s">
        <v>19444</v>
      </c>
      <c r="H5740">
        <f>Table1[[#This Row],[GrnPostDate]]-Table1[[#This Row],[PoDate]]</f>
        <v>3</v>
      </c>
      <c r="I5740" t="s">
        <v>8709</v>
      </c>
      <c r="J5740" t="s">
        <v>5409</v>
      </c>
      <c r="K5740" t="s">
        <v>15930</v>
      </c>
      <c r="L5740" t="s">
        <v>15931</v>
      </c>
      <c r="M5740">
        <v>6949</v>
      </c>
      <c r="O5740" t="s">
        <v>15932</v>
      </c>
      <c r="P5740">
        <v>3.5</v>
      </c>
      <c r="Q5740">
        <v>8500</v>
      </c>
      <c r="R5740">
        <v>8500</v>
      </c>
      <c r="S5740" s="25">
        <f>Table1[[#This Row],[RcvdQuantity]]/Table1[[#This Row],[POQty]]</f>
        <v>1</v>
      </c>
      <c r="T5740">
        <v>0</v>
      </c>
      <c r="U5740">
        <v>0</v>
      </c>
      <c r="V5740">
        <v>0</v>
      </c>
      <c r="W5740">
        <v>0</v>
      </c>
      <c r="X5740">
        <v>3.5</v>
      </c>
      <c r="Y5740">
        <v>3.5</v>
      </c>
      <c r="Z5740">
        <v>3.5</v>
      </c>
      <c r="AA5740">
        <v>0</v>
      </c>
      <c r="AB5740">
        <v>0</v>
      </c>
      <c r="AC5740">
        <v>29750</v>
      </c>
      <c r="AD5740">
        <v>29750</v>
      </c>
      <c r="AF5740" t="s">
        <v>5412</v>
      </c>
      <c r="AH5740">
        <v>438008</v>
      </c>
    </row>
    <row r="5741" spans="1:34" x14ac:dyDescent="0.25">
      <c r="A5741" t="s">
        <v>19465</v>
      </c>
      <c r="B5741" s="24">
        <v>45897</v>
      </c>
      <c r="C5741" t="s">
        <v>19466</v>
      </c>
      <c r="D5741" t="s">
        <v>19454</v>
      </c>
      <c r="E5741" t="s">
        <v>19467</v>
      </c>
      <c r="F5741" t="s">
        <v>19444</v>
      </c>
      <c r="G5741" t="s">
        <v>19444</v>
      </c>
      <c r="H5741">
        <f>Table1[[#This Row],[GrnPostDate]]-Table1[[#This Row],[PoDate]]</f>
        <v>4</v>
      </c>
      <c r="I5741" t="s">
        <v>829</v>
      </c>
      <c r="J5741" t="s">
        <v>5409</v>
      </c>
      <c r="K5741" t="s">
        <v>6021</v>
      </c>
      <c r="M5741">
        <v>30579</v>
      </c>
      <c r="O5741" t="s">
        <v>4242</v>
      </c>
      <c r="P5741">
        <v>36.130000000000003</v>
      </c>
      <c r="Q5741">
        <v>2000</v>
      </c>
      <c r="R5741">
        <v>2000</v>
      </c>
      <c r="S5741" s="25">
        <f>Table1[[#This Row],[RcvdQuantity]]/Table1[[#This Row],[POQty]]</f>
        <v>1</v>
      </c>
      <c r="T5741">
        <v>0</v>
      </c>
      <c r="U5741">
        <v>0</v>
      </c>
      <c r="V5741">
        <v>0</v>
      </c>
      <c r="W5741">
        <v>0</v>
      </c>
      <c r="X5741">
        <v>36.130000000000003</v>
      </c>
      <c r="Y5741">
        <v>36.130000000000003</v>
      </c>
      <c r="Z5741">
        <v>36.130000000000003</v>
      </c>
      <c r="AA5741">
        <v>0</v>
      </c>
      <c r="AB5741">
        <v>0</v>
      </c>
      <c r="AC5741">
        <v>72250</v>
      </c>
      <c r="AD5741">
        <v>72250</v>
      </c>
      <c r="AF5741" t="s">
        <v>5412</v>
      </c>
      <c r="AH5741">
        <v>438009</v>
      </c>
    </row>
    <row r="5742" spans="1:34" x14ac:dyDescent="0.25">
      <c r="A5742" t="s">
        <v>19468</v>
      </c>
      <c r="B5742" s="24">
        <v>45897</v>
      </c>
      <c r="C5742" t="s">
        <v>19469</v>
      </c>
      <c r="D5742" t="s">
        <v>19454</v>
      </c>
      <c r="E5742" t="s">
        <v>19470</v>
      </c>
      <c r="F5742" t="s">
        <v>19444</v>
      </c>
      <c r="G5742" t="s">
        <v>19444</v>
      </c>
      <c r="H5742">
        <f>Table1[[#This Row],[GrnPostDate]]-Table1[[#This Row],[PoDate]]</f>
        <v>4</v>
      </c>
      <c r="I5742" t="s">
        <v>3447</v>
      </c>
      <c r="J5742" t="s">
        <v>5472</v>
      </c>
      <c r="K5742" t="s">
        <v>8033</v>
      </c>
      <c r="M5742">
        <v>32058</v>
      </c>
      <c r="O5742" t="s">
        <v>19471</v>
      </c>
      <c r="P5742">
        <v>2800</v>
      </c>
      <c r="Q5742">
        <v>100</v>
      </c>
      <c r="R5742">
        <v>100</v>
      </c>
      <c r="S5742" s="25">
        <f>Table1[[#This Row],[RcvdQuantity]]/Table1[[#This Row],[POQty]]</f>
        <v>1</v>
      </c>
      <c r="T5742">
        <v>0</v>
      </c>
      <c r="U5742">
        <v>0</v>
      </c>
      <c r="V5742">
        <v>0</v>
      </c>
      <c r="W5742">
        <v>0</v>
      </c>
      <c r="X5742">
        <v>2800</v>
      </c>
      <c r="Y5742">
        <v>2800</v>
      </c>
      <c r="Z5742">
        <v>2800</v>
      </c>
      <c r="AA5742">
        <v>0</v>
      </c>
      <c r="AB5742">
        <v>0</v>
      </c>
      <c r="AC5742">
        <v>280000</v>
      </c>
      <c r="AD5742">
        <v>280000</v>
      </c>
      <c r="AF5742" t="s">
        <v>5412</v>
      </c>
      <c r="AH5742">
        <v>438010</v>
      </c>
    </row>
    <row r="5743" spans="1:34" x14ac:dyDescent="0.25">
      <c r="A5743" t="s">
        <v>19472</v>
      </c>
      <c r="B5743" s="24">
        <v>45898</v>
      </c>
      <c r="C5743" t="s">
        <v>19473</v>
      </c>
      <c r="D5743" t="s">
        <v>19459</v>
      </c>
      <c r="E5743" t="s">
        <v>19474</v>
      </c>
      <c r="F5743" t="s">
        <v>19444</v>
      </c>
      <c r="G5743" t="s">
        <v>19444</v>
      </c>
      <c r="H5743">
        <f>Table1[[#This Row],[GrnPostDate]]-Table1[[#This Row],[PoDate]]</f>
        <v>3</v>
      </c>
      <c r="I5743" t="s">
        <v>1176</v>
      </c>
      <c r="J5743" t="s">
        <v>6856</v>
      </c>
      <c r="K5743" t="s">
        <v>16062</v>
      </c>
      <c r="M5743">
        <v>67177</v>
      </c>
      <c r="O5743" t="s">
        <v>17850</v>
      </c>
      <c r="P5743">
        <v>1020</v>
      </c>
      <c r="Q5743">
        <v>100</v>
      </c>
      <c r="R5743">
        <v>100</v>
      </c>
      <c r="S5743" s="25">
        <f>Table1[[#This Row],[RcvdQuantity]]/Table1[[#This Row],[POQty]]</f>
        <v>1</v>
      </c>
      <c r="T5743">
        <v>0</v>
      </c>
      <c r="U5743">
        <v>0</v>
      </c>
      <c r="V5743">
        <v>0</v>
      </c>
      <c r="W5743">
        <v>0</v>
      </c>
      <c r="X5743">
        <v>1020</v>
      </c>
      <c r="Y5743">
        <v>1020</v>
      </c>
      <c r="Z5743">
        <v>1020</v>
      </c>
      <c r="AA5743">
        <v>0</v>
      </c>
      <c r="AB5743">
        <v>0</v>
      </c>
      <c r="AC5743">
        <v>102000</v>
      </c>
      <c r="AD5743">
        <v>102000</v>
      </c>
      <c r="AF5743" t="s">
        <v>5412</v>
      </c>
      <c r="AH5743">
        <v>438017</v>
      </c>
    </row>
    <row r="5744" spans="1:34" x14ac:dyDescent="0.25">
      <c r="A5744" t="s">
        <v>19475</v>
      </c>
      <c r="B5744" s="24">
        <v>45897</v>
      </c>
      <c r="C5744" t="s">
        <v>19476</v>
      </c>
      <c r="D5744" t="s">
        <v>19454</v>
      </c>
      <c r="E5744" t="s">
        <v>19477</v>
      </c>
      <c r="F5744" t="s">
        <v>19444</v>
      </c>
      <c r="G5744" t="s">
        <v>19444</v>
      </c>
      <c r="H5744">
        <f>Table1[[#This Row],[GrnPostDate]]-Table1[[#This Row],[PoDate]]</f>
        <v>4</v>
      </c>
      <c r="I5744" t="s">
        <v>1176</v>
      </c>
      <c r="J5744" t="s">
        <v>5409</v>
      </c>
      <c r="K5744" t="s">
        <v>19478</v>
      </c>
      <c r="L5744" t="s">
        <v>19479</v>
      </c>
      <c r="M5744">
        <v>7169</v>
      </c>
      <c r="O5744" t="s">
        <v>19480</v>
      </c>
      <c r="P5744">
        <v>4</v>
      </c>
      <c r="Q5744">
        <v>5000</v>
      </c>
      <c r="R5744">
        <v>5000</v>
      </c>
      <c r="S5744" s="25">
        <f>Table1[[#This Row],[RcvdQuantity]]/Table1[[#This Row],[POQty]]</f>
        <v>1</v>
      </c>
      <c r="T5744">
        <v>0</v>
      </c>
      <c r="U5744">
        <v>0</v>
      </c>
      <c r="V5744">
        <v>0</v>
      </c>
      <c r="W5744">
        <v>0</v>
      </c>
      <c r="X5744">
        <v>4</v>
      </c>
      <c r="Y5744">
        <v>4</v>
      </c>
      <c r="Z5744">
        <v>4</v>
      </c>
      <c r="AA5744">
        <v>0</v>
      </c>
      <c r="AB5744">
        <v>0</v>
      </c>
      <c r="AC5744">
        <v>20000</v>
      </c>
      <c r="AD5744">
        <v>20000</v>
      </c>
      <c r="AF5744" t="s">
        <v>5412</v>
      </c>
      <c r="AH5744">
        <v>438022</v>
      </c>
    </row>
    <row r="5745" spans="1:34" x14ac:dyDescent="0.25">
      <c r="A5745" t="s">
        <v>19475</v>
      </c>
      <c r="B5745" s="24">
        <v>45897</v>
      </c>
      <c r="C5745" t="s">
        <v>19476</v>
      </c>
      <c r="D5745" t="s">
        <v>19454</v>
      </c>
      <c r="E5745" t="s">
        <v>19477</v>
      </c>
      <c r="F5745" t="s">
        <v>19444</v>
      </c>
      <c r="G5745" t="s">
        <v>19444</v>
      </c>
      <c r="H5745">
        <f>Table1[[#This Row],[GrnPostDate]]-Table1[[#This Row],[PoDate]]</f>
        <v>4</v>
      </c>
      <c r="I5745" t="s">
        <v>1176</v>
      </c>
      <c r="J5745" t="s">
        <v>5409</v>
      </c>
      <c r="K5745" t="s">
        <v>10776</v>
      </c>
      <c r="L5745" t="s">
        <v>10777</v>
      </c>
      <c r="M5745">
        <v>7213</v>
      </c>
      <c r="O5745" t="s">
        <v>17466</v>
      </c>
      <c r="P5745">
        <v>27.17</v>
      </c>
      <c r="Q5745">
        <v>1800</v>
      </c>
      <c r="R5745">
        <v>1800</v>
      </c>
      <c r="S5745" s="25">
        <f>Table1[[#This Row],[RcvdQuantity]]/Table1[[#This Row],[POQty]]</f>
        <v>1</v>
      </c>
      <c r="T5745">
        <v>0</v>
      </c>
      <c r="U5745">
        <v>0</v>
      </c>
      <c r="V5745">
        <v>0</v>
      </c>
      <c r="W5745">
        <v>0</v>
      </c>
      <c r="X5745">
        <v>27.17</v>
      </c>
      <c r="Y5745">
        <v>27.17</v>
      </c>
      <c r="Z5745">
        <v>27.17</v>
      </c>
      <c r="AA5745">
        <v>0</v>
      </c>
      <c r="AB5745">
        <v>0</v>
      </c>
      <c r="AC5745">
        <v>48898.8</v>
      </c>
      <c r="AD5745">
        <v>48898.8</v>
      </c>
      <c r="AF5745" t="s">
        <v>5412</v>
      </c>
      <c r="AH5745">
        <v>438023</v>
      </c>
    </row>
    <row r="5746" spans="1:34" x14ac:dyDescent="0.25">
      <c r="A5746" t="s">
        <v>19481</v>
      </c>
      <c r="B5746" s="24">
        <v>45894</v>
      </c>
      <c r="C5746" t="s">
        <v>19482</v>
      </c>
      <c r="D5746" t="s">
        <v>19367</v>
      </c>
      <c r="E5746" t="s">
        <v>19483</v>
      </c>
      <c r="F5746" t="s">
        <v>19444</v>
      </c>
      <c r="G5746" t="s">
        <v>19444</v>
      </c>
      <c r="H5746">
        <f>Table1[[#This Row],[GrnPostDate]]-Table1[[#This Row],[PoDate]]</f>
        <v>7</v>
      </c>
      <c r="I5746" t="s">
        <v>8728</v>
      </c>
      <c r="J5746" t="s">
        <v>5472</v>
      </c>
      <c r="K5746" t="s">
        <v>11204</v>
      </c>
      <c r="L5746" t="s">
        <v>11205</v>
      </c>
      <c r="M5746">
        <v>8047</v>
      </c>
      <c r="O5746" t="s">
        <v>19484</v>
      </c>
      <c r="P5746">
        <v>184</v>
      </c>
      <c r="Q5746">
        <v>600</v>
      </c>
      <c r="R5746">
        <v>600</v>
      </c>
      <c r="S5746" s="25">
        <f>Table1[[#This Row],[RcvdQuantity]]/Table1[[#This Row],[POQty]]</f>
        <v>1</v>
      </c>
      <c r="T5746">
        <v>0</v>
      </c>
      <c r="U5746">
        <v>0</v>
      </c>
      <c r="V5746">
        <v>0</v>
      </c>
      <c r="W5746">
        <v>0</v>
      </c>
      <c r="X5746">
        <v>184</v>
      </c>
      <c r="Y5746">
        <v>184</v>
      </c>
      <c r="Z5746">
        <v>184</v>
      </c>
      <c r="AA5746">
        <v>0</v>
      </c>
      <c r="AB5746">
        <v>0</v>
      </c>
      <c r="AC5746">
        <v>110400</v>
      </c>
      <c r="AD5746">
        <v>110400</v>
      </c>
      <c r="AF5746" t="s">
        <v>5412</v>
      </c>
      <c r="AH5746">
        <v>438024</v>
      </c>
    </row>
    <row r="5747" spans="1:34" x14ac:dyDescent="0.25">
      <c r="A5747" t="s">
        <v>19485</v>
      </c>
      <c r="B5747" s="24">
        <v>45898</v>
      </c>
      <c r="C5747" t="s">
        <v>19486</v>
      </c>
      <c r="D5747" t="s">
        <v>19367</v>
      </c>
      <c r="E5747" t="s">
        <v>19487</v>
      </c>
      <c r="F5747" t="s">
        <v>19444</v>
      </c>
      <c r="G5747" t="s">
        <v>19444</v>
      </c>
      <c r="H5747">
        <f>Table1[[#This Row],[GrnPostDate]]-Table1[[#This Row],[PoDate]]</f>
        <v>3</v>
      </c>
      <c r="I5747" t="s">
        <v>9467</v>
      </c>
      <c r="J5747" t="s">
        <v>5460</v>
      </c>
      <c r="K5747" t="s">
        <v>9643</v>
      </c>
      <c r="M5747">
        <v>65243</v>
      </c>
      <c r="O5747" t="s">
        <v>37</v>
      </c>
      <c r="P5747">
        <v>100000</v>
      </c>
      <c r="Q5747">
        <v>1</v>
      </c>
      <c r="R5747">
        <v>1</v>
      </c>
      <c r="S5747" s="25">
        <f>Table1[[#This Row],[RcvdQuantity]]/Table1[[#This Row],[POQty]]</f>
        <v>1</v>
      </c>
      <c r="T5747">
        <v>0</v>
      </c>
      <c r="U5747">
        <v>0</v>
      </c>
      <c r="V5747">
        <v>0</v>
      </c>
      <c r="W5747">
        <v>0</v>
      </c>
      <c r="X5747">
        <v>100000</v>
      </c>
      <c r="Y5747">
        <v>100000</v>
      </c>
      <c r="Z5747">
        <v>100000</v>
      </c>
      <c r="AA5747">
        <v>0</v>
      </c>
      <c r="AB5747">
        <v>0</v>
      </c>
      <c r="AC5747">
        <v>100000</v>
      </c>
      <c r="AD5747">
        <v>100000</v>
      </c>
      <c r="AF5747" t="s">
        <v>5412</v>
      </c>
      <c r="AH5747">
        <v>438027</v>
      </c>
    </row>
    <row r="5748" spans="1:34" x14ac:dyDescent="0.25">
      <c r="A5748" t="s">
        <v>19485</v>
      </c>
      <c r="B5748" s="24">
        <v>45898</v>
      </c>
      <c r="C5748" t="s">
        <v>19486</v>
      </c>
      <c r="D5748" t="s">
        <v>19367</v>
      </c>
      <c r="E5748" t="s">
        <v>19487</v>
      </c>
      <c r="F5748" t="s">
        <v>19444</v>
      </c>
      <c r="G5748" t="s">
        <v>19444</v>
      </c>
      <c r="H5748">
        <f>Table1[[#This Row],[GrnPostDate]]-Table1[[#This Row],[PoDate]]</f>
        <v>3</v>
      </c>
      <c r="I5748" t="s">
        <v>9467</v>
      </c>
      <c r="J5748" t="s">
        <v>5460</v>
      </c>
      <c r="K5748" t="s">
        <v>9644</v>
      </c>
      <c r="M5748">
        <v>65246</v>
      </c>
      <c r="O5748" t="s">
        <v>37</v>
      </c>
      <c r="P5748">
        <v>10000</v>
      </c>
      <c r="Q5748">
        <v>1</v>
      </c>
      <c r="R5748">
        <v>1</v>
      </c>
      <c r="S5748" s="25">
        <f>Table1[[#This Row],[RcvdQuantity]]/Table1[[#This Row],[POQty]]</f>
        <v>1</v>
      </c>
      <c r="T5748">
        <v>0</v>
      </c>
      <c r="U5748">
        <v>0</v>
      </c>
      <c r="V5748">
        <v>0</v>
      </c>
      <c r="W5748">
        <v>0</v>
      </c>
      <c r="X5748">
        <v>10000</v>
      </c>
      <c r="Y5748">
        <v>10000</v>
      </c>
      <c r="Z5748">
        <v>10000</v>
      </c>
      <c r="AA5748">
        <v>0</v>
      </c>
      <c r="AB5748">
        <v>0</v>
      </c>
      <c r="AC5748">
        <v>10000</v>
      </c>
      <c r="AD5748">
        <v>10000</v>
      </c>
      <c r="AF5748" t="s">
        <v>5412</v>
      </c>
      <c r="AH5748">
        <v>438028</v>
      </c>
    </row>
    <row r="5749" spans="1:34" x14ac:dyDescent="0.25">
      <c r="A5749" t="s">
        <v>19485</v>
      </c>
      <c r="B5749" s="24">
        <v>45898</v>
      </c>
      <c r="C5749" t="s">
        <v>19486</v>
      </c>
      <c r="D5749" t="s">
        <v>19367</v>
      </c>
      <c r="E5749" t="s">
        <v>19487</v>
      </c>
      <c r="F5749" t="s">
        <v>19444</v>
      </c>
      <c r="G5749" t="s">
        <v>19444</v>
      </c>
      <c r="H5749">
        <f>Table1[[#This Row],[GrnPostDate]]-Table1[[#This Row],[PoDate]]</f>
        <v>3</v>
      </c>
      <c r="I5749" t="s">
        <v>9467</v>
      </c>
      <c r="J5749" t="s">
        <v>5460</v>
      </c>
      <c r="K5749" t="s">
        <v>9645</v>
      </c>
      <c r="M5749">
        <v>65244</v>
      </c>
      <c r="O5749" t="s">
        <v>37</v>
      </c>
      <c r="P5749">
        <v>10000</v>
      </c>
      <c r="Q5749">
        <v>1</v>
      </c>
      <c r="R5749">
        <v>1</v>
      </c>
      <c r="S5749" s="25">
        <f>Table1[[#This Row],[RcvdQuantity]]/Table1[[#This Row],[POQty]]</f>
        <v>1</v>
      </c>
      <c r="T5749">
        <v>0</v>
      </c>
      <c r="U5749">
        <v>0</v>
      </c>
      <c r="V5749">
        <v>0</v>
      </c>
      <c r="W5749">
        <v>0</v>
      </c>
      <c r="X5749">
        <v>10000</v>
      </c>
      <c r="Y5749">
        <v>10000</v>
      </c>
      <c r="Z5749">
        <v>10000</v>
      </c>
      <c r="AA5749">
        <v>0</v>
      </c>
      <c r="AB5749">
        <v>0</v>
      </c>
      <c r="AC5749">
        <v>10000</v>
      </c>
      <c r="AD5749">
        <v>10000</v>
      </c>
      <c r="AF5749" t="s">
        <v>5412</v>
      </c>
      <c r="AH5749">
        <v>438029</v>
      </c>
    </row>
    <row r="5750" spans="1:34" x14ac:dyDescent="0.25">
      <c r="A5750" t="s">
        <v>19485</v>
      </c>
      <c r="B5750" s="24">
        <v>45898</v>
      </c>
      <c r="C5750" t="s">
        <v>19486</v>
      </c>
      <c r="D5750" t="s">
        <v>19367</v>
      </c>
      <c r="E5750" t="s">
        <v>19487</v>
      </c>
      <c r="F5750" t="s">
        <v>19444</v>
      </c>
      <c r="G5750" t="s">
        <v>19444</v>
      </c>
      <c r="H5750">
        <f>Table1[[#This Row],[GrnPostDate]]-Table1[[#This Row],[PoDate]]</f>
        <v>3</v>
      </c>
      <c r="I5750" t="s">
        <v>9467</v>
      </c>
      <c r="J5750" t="s">
        <v>5460</v>
      </c>
      <c r="K5750" t="s">
        <v>9646</v>
      </c>
      <c r="M5750">
        <v>65247</v>
      </c>
      <c r="O5750" t="s">
        <v>37</v>
      </c>
      <c r="P5750">
        <v>10000</v>
      </c>
      <c r="Q5750">
        <v>1</v>
      </c>
      <c r="R5750">
        <v>1</v>
      </c>
      <c r="S5750" s="25">
        <f>Table1[[#This Row],[RcvdQuantity]]/Table1[[#This Row],[POQty]]</f>
        <v>1</v>
      </c>
      <c r="T5750">
        <v>0</v>
      </c>
      <c r="U5750">
        <v>0</v>
      </c>
      <c r="V5750">
        <v>0</v>
      </c>
      <c r="W5750">
        <v>0</v>
      </c>
      <c r="X5750">
        <v>10000</v>
      </c>
      <c r="Y5750">
        <v>10000</v>
      </c>
      <c r="Z5750">
        <v>10000</v>
      </c>
      <c r="AA5750">
        <v>0</v>
      </c>
      <c r="AB5750">
        <v>0</v>
      </c>
      <c r="AC5750">
        <v>10000</v>
      </c>
      <c r="AD5750">
        <v>10000</v>
      </c>
      <c r="AF5750" t="s">
        <v>5412</v>
      </c>
      <c r="AH5750">
        <v>438030</v>
      </c>
    </row>
    <row r="5751" spans="1:34" x14ac:dyDescent="0.25">
      <c r="A5751" t="s">
        <v>19485</v>
      </c>
      <c r="B5751" s="24">
        <v>45898</v>
      </c>
      <c r="C5751" t="s">
        <v>19486</v>
      </c>
      <c r="D5751" t="s">
        <v>19367</v>
      </c>
      <c r="E5751" t="s">
        <v>19487</v>
      </c>
      <c r="F5751" t="s">
        <v>19444</v>
      </c>
      <c r="G5751" t="s">
        <v>19444</v>
      </c>
      <c r="H5751">
        <f>Table1[[#This Row],[GrnPostDate]]-Table1[[#This Row],[PoDate]]</f>
        <v>3</v>
      </c>
      <c r="I5751" t="s">
        <v>9467</v>
      </c>
      <c r="J5751" t="s">
        <v>5460</v>
      </c>
      <c r="K5751" t="s">
        <v>9647</v>
      </c>
      <c r="M5751">
        <v>65245</v>
      </c>
      <c r="O5751" t="s">
        <v>37</v>
      </c>
      <c r="P5751">
        <v>100000</v>
      </c>
      <c r="Q5751">
        <v>1</v>
      </c>
      <c r="R5751">
        <v>1</v>
      </c>
      <c r="S5751" s="25">
        <f>Table1[[#This Row],[RcvdQuantity]]/Table1[[#This Row],[POQty]]</f>
        <v>1</v>
      </c>
      <c r="T5751">
        <v>0</v>
      </c>
      <c r="U5751">
        <v>0</v>
      </c>
      <c r="V5751">
        <v>0</v>
      </c>
      <c r="W5751">
        <v>0</v>
      </c>
      <c r="X5751">
        <v>100000</v>
      </c>
      <c r="Y5751">
        <v>100000</v>
      </c>
      <c r="Z5751">
        <v>100000</v>
      </c>
      <c r="AA5751">
        <v>0</v>
      </c>
      <c r="AB5751">
        <v>0</v>
      </c>
      <c r="AC5751">
        <v>100000</v>
      </c>
      <c r="AD5751">
        <v>100000</v>
      </c>
      <c r="AF5751" t="s">
        <v>5412</v>
      </c>
      <c r="AH5751">
        <v>438031</v>
      </c>
    </row>
    <row r="5752" spans="1:34" x14ac:dyDescent="0.25">
      <c r="A5752" t="s">
        <v>19488</v>
      </c>
      <c r="B5752" s="24">
        <v>45897</v>
      </c>
      <c r="C5752" t="s">
        <v>19489</v>
      </c>
      <c r="D5752" t="s">
        <v>19454</v>
      </c>
      <c r="E5752" t="s">
        <v>19490</v>
      </c>
      <c r="F5752" t="s">
        <v>19444</v>
      </c>
      <c r="G5752" t="s">
        <v>19444</v>
      </c>
      <c r="H5752">
        <f>Table1[[#This Row],[GrnPostDate]]-Table1[[#This Row],[PoDate]]</f>
        <v>4</v>
      </c>
      <c r="I5752" t="s">
        <v>648</v>
      </c>
      <c r="J5752" t="s">
        <v>90</v>
      </c>
      <c r="K5752" t="s">
        <v>9180</v>
      </c>
      <c r="M5752">
        <v>559</v>
      </c>
      <c r="O5752" t="s">
        <v>13502</v>
      </c>
      <c r="P5752">
        <v>0.93</v>
      </c>
      <c r="Q5752">
        <v>200000</v>
      </c>
      <c r="R5752">
        <v>200000</v>
      </c>
      <c r="S5752" s="25">
        <f>Table1[[#This Row],[RcvdQuantity]]/Table1[[#This Row],[POQty]]</f>
        <v>1</v>
      </c>
      <c r="T5752">
        <v>0</v>
      </c>
      <c r="U5752">
        <v>0</v>
      </c>
      <c r="V5752">
        <v>16</v>
      </c>
      <c r="W5752">
        <v>29724.799999999999</v>
      </c>
      <c r="X5752">
        <v>1.08</v>
      </c>
      <c r="Y5752">
        <v>1.08</v>
      </c>
      <c r="Z5752">
        <v>1.08</v>
      </c>
      <c r="AA5752">
        <v>0</v>
      </c>
      <c r="AB5752">
        <v>0</v>
      </c>
      <c r="AC5752">
        <v>215500</v>
      </c>
      <c r="AD5752">
        <v>245224.8</v>
      </c>
      <c r="AF5752" t="s">
        <v>5412</v>
      </c>
      <c r="AH5752">
        <v>438036</v>
      </c>
    </row>
    <row r="5753" spans="1:34" x14ac:dyDescent="0.25">
      <c r="A5753" t="s">
        <v>19491</v>
      </c>
      <c r="B5753" s="24">
        <v>45898</v>
      </c>
      <c r="C5753" t="s">
        <v>19492</v>
      </c>
      <c r="D5753" t="s">
        <v>19459</v>
      </c>
      <c r="E5753" t="s">
        <v>19493</v>
      </c>
      <c r="F5753" t="s">
        <v>19444</v>
      </c>
      <c r="G5753" t="s">
        <v>19444</v>
      </c>
      <c r="H5753">
        <f>Table1[[#This Row],[GrnPostDate]]-Table1[[#This Row],[PoDate]]</f>
        <v>3</v>
      </c>
      <c r="I5753" t="s">
        <v>2319</v>
      </c>
      <c r="J5753" t="s">
        <v>119</v>
      </c>
      <c r="K5753" t="s">
        <v>6603</v>
      </c>
      <c r="M5753">
        <v>11433</v>
      </c>
      <c r="O5753" t="s">
        <v>19494</v>
      </c>
      <c r="P5753">
        <v>750</v>
      </c>
      <c r="Q5753">
        <v>50</v>
      </c>
      <c r="R5753">
        <v>50</v>
      </c>
      <c r="S5753" s="25">
        <f>Table1[[#This Row],[RcvdQuantity]]/Table1[[#This Row],[POQty]]</f>
        <v>1</v>
      </c>
      <c r="T5753">
        <v>0</v>
      </c>
      <c r="U5753">
        <v>0</v>
      </c>
      <c r="V5753">
        <v>0</v>
      </c>
      <c r="W5753">
        <v>0</v>
      </c>
      <c r="X5753">
        <v>750</v>
      </c>
      <c r="Y5753">
        <v>750</v>
      </c>
      <c r="Z5753">
        <v>750</v>
      </c>
      <c r="AA5753">
        <v>0</v>
      </c>
      <c r="AB5753">
        <v>0</v>
      </c>
      <c r="AC5753">
        <v>37500</v>
      </c>
      <c r="AD5753">
        <v>37500</v>
      </c>
      <c r="AF5753" t="s">
        <v>5412</v>
      </c>
      <c r="AH5753">
        <v>438037</v>
      </c>
    </row>
    <row r="5754" spans="1:34" x14ac:dyDescent="0.25">
      <c r="A5754" t="s">
        <v>19495</v>
      </c>
      <c r="B5754" s="24">
        <v>45897</v>
      </c>
      <c r="C5754" t="s">
        <v>19496</v>
      </c>
      <c r="D5754" t="s">
        <v>19459</v>
      </c>
      <c r="E5754" t="s">
        <v>19497</v>
      </c>
      <c r="F5754" t="s">
        <v>19444</v>
      </c>
      <c r="G5754" t="s">
        <v>19444</v>
      </c>
      <c r="H5754">
        <f>Table1[[#This Row],[GrnPostDate]]-Table1[[#This Row],[PoDate]]</f>
        <v>4</v>
      </c>
      <c r="I5754" t="s">
        <v>2319</v>
      </c>
      <c r="J5754" t="s">
        <v>90</v>
      </c>
      <c r="K5754" t="s">
        <v>5517</v>
      </c>
      <c r="M5754">
        <v>771</v>
      </c>
      <c r="O5754" t="s">
        <v>19498</v>
      </c>
      <c r="P5754">
        <v>125</v>
      </c>
      <c r="Q5754">
        <v>1200</v>
      </c>
      <c r="R5754">
        <v>1200</v>
      </c>
      <c r="S5754" s="25">
        <f>Table1[[#This Row],[RcvdQuantity]]/Table1[[#This Row],[POQty]]</f>
        <v>1</v>
      </c>
      <c r="T5754">
        <v>0</v>
      </c>
      <c r="U5754">
        <v>0</v>
      </c>
      <c r="V5754">
        <v>0</v>
      </c>
      <c r="W5754">
        <v>0</v>
      </c>
      <c r="X5754">
        <v>125</v>
      </c>
      <c r="Y5754">
        <v>125</v>
      </c>
      <c r="Z5754">
        <v>125</v>
      </c>
      <c r="AA5754">
        <v>0</v>
      </c>
      <c r="AB5754">
        <v>0</v>
      </c>
      <c r="AC5754">
        <v>150000</v>
      </c>
      <c r="AD5754">
        <v>150000</v>
      </c>
      <c r="AF5754" t="s">
        <v>5412</v>
      </c>
      <c r="AH5754">
        <v>438038</v>
      </c>
    </row>
    <row r="5755" spans="1:34" x14ac:dyDescent="0.25">
      <c r="A5755" t="s">
        <v>19495</v>
      </c>
      <c r="B5755" s="24">
        <v>45897</v>
      </c>
      <c r="C5755" t="s">
        <v>19496</v>
      </c>
      <c r="D5755" t="s">
        <v>19459</v>
      </c>
      <c r="E5755" t="s">
        <v>19497</v>
      </c>
      <c r="F5755" t="s">
        <v>19444</v>
      </c>
      <c r="G5755" t="s">
        <v>19444</v>
      </c>
      <c r="H5755">
        <f>Table1[[#This Row],[GrnPostDate]]-Table1[[#This Row],[PoDate]]</f>
        <v>4</v>
      </c>
      <c r="I5755" t="s">
        <v>2319</v>
      </c>
      <c r="J5755" t="s">
        <v>90</v>
      </c>
      <c r="K5755" t="s">
        <v>300</v>
      </c>
      <c r="M5755">
        <v>541</v>
      </c>
      <c r="O5755" t="s">
        <v>12727</v>
      </c>
      <c r="P5755">
        <v>65</v>
      </c>
      <c r="Q5755">
        <v>200</v>
      </c>
      <c r="R5755">
        <v>200</v>
      </c>
      <c r="S5755" s="25">
        <f>Table1[[#This Row],[RcvdQuantity]]/Table1[[#This Row],[POQty]]</f>
        <v>1</v>
      </c>
      <c r="T5755">
        <v>0</v>
      </c>
      <c r="U5755">
        <v>0</v>
      </c>
      <c r="V5755">
        <v>0</v>
      </c>
      <c r="W5755">
        <v>0</v>
      </c>
      <c r="X5755">
        <v>65</v>
      </c>
      <c r="Y5755">
        <v>65</v>
      </c>
      <c r="Z5755">
        <v>65</v>
      </c>
      <c r="AA5755">
        <v>0</v>
      </c>
      <c r="AB5755">
        <v>0</v>
      </c>
      <c r="AC5755">
        <v>13000</v>
      </c>
      <c r="AD5755">
        <v>13000</v>
      </c>
      <c r="AF5755" t="s">
        <v>5412</v>
      </c>
      <c r="AH5755">
        <v>438039</v>
      </c>
    </row>
    <row r="5756" spans="1:34" x14ac:dyDescent="0.25">
      <c r="A5756" t="s">
        <v>19495</v>
      </c>
      <c r="B5756" s="24">
        <v>45897</v>
      </c>
      <c r="C5756" t="s">
        <v>19496</v>
      </c>
      <c r="D5756" t="s">
        <v>19459</v>
      </c>
      <c r="E5756" t="s">
        <v>19497</v>
      </c>
      <c r="F5756" t="s">
        <v>19444</v>
      </c>
      <c r="G5756" t="s">
        <v>19444</v>
      </c>
      <c r="H5756">
        <f>Table1[[#This Row],[GrnPostDate]]-Table1[[#This Row],[PoDate]]</f>
        <v>4</v>
      </c>
      <c r="I5756" t="s">
        <v>2319</v>
      </c>
      <c r="J5756" t="s">
        <v>90</v>
      </c>
      <c r="K5756" t="s">
        <v>8537</v>
      </c>
      <c r="M5756">
        <v>886</v>
      </c>
      <c r="O5756" t="s">
        <v>6783</v>
      </c>
      <c r="P5756">
        <v>35</v>
      </c>
      <c r="Q5756">
        <v>300</v>
      </c>
      <c r="R5756">
        <v>100</v>
      </c>
      <c r="S5756" s="25">
        <f>Table1[[#This Row],[RcvdQuantity]]/Table1[[#This Row],[POQty]]</f>
        <v>0.33333333333333331</v>
      </c>
      <c r="T5756">
        <v>200</v>
      </c>
      <c r="U5756">
        <v>0</v>
      </c>
      <c r="V5756">
        <v>0</v>
      </c>
      <c r="W5756">
        <v>0</v>
      </c>
      <c r="X5756">
        <v>35</v>
      </c>
      <c r="Y5756">
        <v>35</v>
      </c>
      <c r="Z5756">
        <v>35</v>
      </c>
      <c r="AA5756">
        <v>0</v>
      </c>
      <c r="AB5756">
        <v>0</v>
      </c>
      <c r="AC5756">
        <v>3500</v>
      </c>
      <c r="AD5756">
        <v>3500</v>
      </c>
      <c r="AF5756" t="s">
        <v>5412</v>
      </c>
      <c r="AH5756">
        <v>438040</v>
      </c>
    </row>
    <row r="5757" spans="1:34" x14ac:dyDescent="0.25">
      <c r="A5757" t="s">
        <v>19499</v>
      </c>
      <c r="B5757" s="24">
        <v>45897</v>
      </c>
      <c r="C5757" t="s">
        <v>19500</v>
      </c>
      <c r="D5757" t="s">
        <v>19454</v>
      </c>
      <c r="E5757" t="s">
        <v>19501</v>
      </c>
      <c r="F5757" t="s">
        <v>19444</v>
      </c>
      <c r="G5757" t="s">
        <v>19444</v>
      </c>
      <c r="H5757">
        <f>Table1[[#This Row],[GrnPostDate]]-Table1[[#This Row],[PoDate]]</f>
        <v>4</v>
      </c>
      <c r="I5757" t="s">
        <v>6771</v>
      </c>
      <c r="J5757" t="s">
        <v>90</v>
      </c>
      <c r="K5757" t="s">
        <v>7226</v>
      </c>
      <c r="M5757">
        <v>14232</v>
      </c>
      <c r="O5757" t="s">
        <v>19502</v>
      </c>
      <c r="P5757">
        <v>0.8</v>
      </c>
      <c r="Q5757">
        <v>300000</v>
      </c>
      <c r="R5757">
        <v>300000</v>
      </c>
      <c r="S5757" s="25">
        <f>Table1[[#This Row],[RcvdQuantity]]/Table1[[#This Row],[POQty]]</f>
        <v>1</v>
      </c>
      <c r="T5757">
        <v>0</v>
      </c>
      <c r="U5757">
        <v>0</v>
      </c>
      <c r="V5757">
        <v>0</v>
      </c>
      <c r="W5757">
        <v>0</v>
      </c>
      <c r="X5757">
        <v>0.8</v>
      </c>
      <c r="Y5757">
        <v>0.8</v>
      </c>
      <c r="Z5757">
        <v>0.8</v>
      </c>
      <c r="AA5757">
        <v>0</v>
      </c>
      <c r="AB5757">
        <v>0</v>
      </c>
      <c r="AC5757">
        <v>240000</v>
      </c>
      <c r="AD5757">
        <v>240000</v>
      </c>
      <c r="AF5757" t="s">
        <v>5412</v>
      </c>
      <c r="AH5757">
        <v>438201</v>
      </c>
    </row>
    <row r="5758" spans="1:34" x14ac:dyDescent="0.25">
      <c r="A5758" t="s">
        <v>19503</v>
      </c>
      <c r="B5758" s="24">
        <v>45895</v>
      </c>
      <c r="C5758" t="s">
        <v>19504</v>
      </c>
      <c r="D5758" t="s">
        <v>19454</v>
      </c>
      <c r="E5758" t="s">
        <v>19505</v>
      </c>
      <c r="F5758" t="s">
        <v>19444</v>
      </c>
      <c r="G5758" t="s">
        <v>19444</v>
      </c>
      <c r="H5758">
        <f>Table1[[#This Row],[GrnPostDate]]-Table1[[#This Row],[PoDate]]</f>
        <v>6</v>
      </c>
      <c r="I5758" t="s">
        <v>6771</v>
      </c>
      <c r="J5758" t="s">
        <v>90</v>
      </c>
      <c r="K5758" t="s">
        <v>6772</v>
      </c>
      <c r="M5758">
        <v>859</v>
      </c>
      <c r="O5758" t="s">
        <v>19506</v>
      </c>
      <c r="P5758">
        <v>0.3</v>
      </c>
      <c r="Q5758">
        <v>300000</v>
      </c>
      <c r="R5758">
        <v>300000</v>
      </c>
      <c r="S5758" s="25">
        <f>Table1[[#This Row],[RcvdQuantity]]/Table1[[#This Row],[POQty]]</f>
        <v>1</v>
      </c>
      <c r="T5758">
        <v>0</v>
      </c>
      <c r="U5758">
        <v>0</v>
      </c>
      <c r="V5758">
        <v>16</v>
      </c>
      <c r="W5758">
        <v>14400</v>
      </c>
      <c r="X5758">
        <v>0.35</v>
      </c>
      <c r="Y5758">
        <v>0.35</v>
      </c>
      <c r="Z5758">
        <v>0.35</v>
      </c>
      <c r="AA5758">
        <v>0</v>
      </c>
      <c r="AB5758">
        <v>0</v>
      </c>
      <c r="AC5758">
        <v>104400</v>
      </c>
      <c r="AD5758">
        <v>118800</v>
      </c>
      <c r="AF5758" t="s">
        <v>5412</v>
      </c>
      <c r="AH5758">
        <v>438203</v>
      </c>
    </row>
    <row r="5759" spans="1:34" x14ac:dyDescent="0.25">
      <c r="A5759" t="s">
        <v>19507</v>
      </c>
      <c r="B5759" s="24">
        <v>45901</v>
      </c>
      <c r="C5759" t="s">
        <v>19508</v>
      </c>
      <c r="D5759" t="s">
        <v>19454</v>
      </c>
      <c r="E5759" t="s">
        <v>19509</v>
      </c>
      <c r="F5759" t="s">
        <v>19444</v>
      </c>
      <c r="G5759" t="s">
        <v>19444</v>
      </c>
      <c r="H5759">
        <f>Table1[[#This Row],[GrnPostDate]]-Table1[[#This Row],[PoDate]]</f>
        <v>0</v>
      </c>
      <c r="I5759" t="s">
        <v>1031</v>
      </c>
      <c r="J5759" t="s">
        <v>9323</v>
      </c>
      <c r="K5759" t="s">
        <v>6174</v>
      </c>
      <c r="M5759">
        <v>14422</v>
      </c>
      <c r="O5759" t="s">
        <v>19510</v>
      </c>
      <c r="P5759">
        <v>48</v>
      </c>
      <c r="Q5759">
        <v>1500</v>
      </c>
      <c r="R5759">
        <v>1500</v>
      </c>
      <c r="S5759" s="25">
        <f>Table1[[#This Row],[RcvdQuantity]]/Table1[[#This Row],[POQty]]</f>
        <v>1</v>
      </c>
      <c r="T5759">
        <v>0</v>
      </c>
      <c r="U5759">
        <v>0</v>
      </c>
      <c r="V5759">
        <v>0</v>
      </c>
      <c r="W5759">
        <v>0</v>
      </c>
      <c r="X5759">
        <v>48</v>
      </c>
      <c r="Y5759">
        <v>48</v>
      </c>
      <c r="Z5759">
        <v>48</v>
      </c>
      <c r="AA5759">
        <v>0</v>
      </c>
      <c r="AB5759">
        <v>0</v>
      </c>
      <c r="AC5759">
        <v>72000</v>
      </c>
      <c r="AD5759">
        <v>72000</v>
      </c>
      <c r="AF5759" t="s">
        <v>5412</v>
      </c>
      <c r="AH5759">
        <v>438204</v>
      </c>
    </row>
    <row r="5760" spans="1:34" x14ac:dyDescent="0.25">
      <c r="A5760" t="s">
        <v>19511</v>
      </c>
      <c r="B5760" s="24">
        <v>45898</v>
      </c>
      <c r="C5760" t="s">
        <v>19512</v>
      </c>
      <c r="D5760" t="s">
        <v>19513</v>
      </c>
      <c r="E5760" t="s">
        <v>19514</v>
      </c>
      <c r="F5760" t="s">
        <v>19444</v>
      </c>
      <c r="G5760" t="s">
        <v>19444</v>
      </c>
      <c r="H5760">
        <f>Table1[[#This Row],[GrnPostDate]]-Table1[[#This Row],[PoDate]]</f>
        <v>3</v>
      </c>
      <c r="I5760" t="s">
        <v>1031</v>
      </c>
      <c r="J5760" t="s">
        <v>9323</v>
      </c>
      <c r="K5760" t="s">
        <v>5817</v>
      </c>
      <c r="M5760">
        <v>888</v>
      </c>
      <c r="O5760" t="s">
        <v>19515</v>
      </c>
      <c r="P5760">
        <v>43</v>
      </c>
      <c r="Q5760">
        <v>1500</v>
      </c>
      <c r="R5760">
        <v>1500</v>
      </c>
      <c r="S5760" s="25">
        <f>Table1[[#This Row],[RcvdQuantity]]/Table1[[#This Row],[POQty]]</f>
        <v>1</v>
      </c>
      <c r="T5760">
        <v>0</v>
      </c>
      <c r="U5760">
        <v>0</v>
      </c>
      <c r="V5760">
        <v>0</v>
      </c>
      <c r="W5760">
        <v>0</v>
      </c>
      <c r="X5760">
        <v>43</v>
      </c>
      <c r="Y5760">
        <v>43</v>
      </c>
      <c r="Z5760">
        <v>43</v>
      </c>
      <c r="AA5760">
        <v>0</v>
      </c>
      <c r="AB5760">
        <v>0</v>
      </c>
      <c r="AC5760">
        <v>64500</v>
      </c>
      <c r="AD5760">
        <v>64500</v>
      </c>
      <c r="AF5760" t="s">
        <v>5412</v>
      </c>
      <c r="AH5760">
        <v>438210</v>
      </c>
    </row>
    <row r="5761" spans="1:34" x14ac:dyDescent="0.25">
      <c r="A5761" t="s">
        <v>19516</v>
      </c>
      <c r="B5761" s="24">
        <v>45891</v>
      </c>
      <c r="C5761" t="s">
        <v>19517</v>
      </c>
      <c r="D5761" t="s">
        <v>19367</v>
      </c>
      <c r="E5761" t="s">
        <v>19518</v>
      </c>
      <c r="F5761" t="s">
        <v>19444</v>
      </c>
      <c r="G5761" t="s">
        <v>19444</v>
      </c>
      <c r="H5761">
        <f>Table1[[#This Row],[GrnPostDate]]-Table1[[#This Row],[PoDate]]</f>
        <v>10</v>
      </c>
      <c r="I5761" t="s">
        <v>5653</v>
      </c>
      <c r="J5761" t="s">
        <v>119</v>
      </c>
      <c r="K5761" t="s">
        <v>5665</v>
      </c>
      <c r="M5761">
        <v>1057</v>
      </c>
      <c r="O5761" t="s">
        <v>16193</v>
      </c>
      <c r="P5761">
        <v>316.67</v>
      </c>
      <c r="Q5761">
        <v>360</v>
      </c>
      <c r="R5761">
        <v>360</v>
      </c>
      <c r="S5761" s="25">
        <f>Table1[[#This Row],[RcvdQuantity]]/Table1[[#This Row],[POQty]]</f>
        <v>1</v>
      </c>
      <c r="T5761">
        <v>0</v>
      </c>
      <c r="U5761">
        <v>0</v>
      </c>
      <c r="V5761">
        <v>0</v>
      </c>
      <c r="W5761">
        <v>0</v>
      </c>
      <c r="X5761">
        <v>316.67</v>
      </c>
      <c r="Y5761">
        <v>316.67</v>
      </c>
      <c r="Z5761">
        <v>316.67</v>
      </c>
      <c r="AA5761">
        <v>0</v>
      </c>
      <c r="AB5761">
        <v>0</v>
      </c>
      <c r="AC5761">
        <v>113999.98</v>
      </c>
      <c r="AD5761">
        <v>113999.98</v>
      </c>
      <c r="AF5761" t="s">
        <v>5412</v>
      </c>
      <c r="AH5761">
        <v>438211</v>
      </c>
    </row>
    <row r="5762" spans="1:34" x14ac:dyDescent="0.25">
      <c r="A5762" t="s">
        <v>19516</v>
      </c>
      <c r="B5762" s="24">
        <v>45891</v>
      </c>
      <c r="C5762" t="s">
        <v>19517</v>
      </c>
      <c r="D5762" t="s">
        <v>19367</v>
      </c>
      <c r="E5762" t="s">
        <v>19518</v>
      </c>
      <c r="F5762" t="s">
        <v>19444</v>
      </c>
      <c r="G5762" t="s">
        <v>19444</v>
      </c>
      <c r="H5762">
        <f>Table1[[#This Row],[GrnPostDate]]-Table1[[#This Row],[PoDate]]</f>
        <v>10</v>
      </c>
      <c r="I5762" t="s">
        <v>5653</v>
      </c>
      <c r="J5762" t="s">
        <v>119</v>
      </c>
      <c r="K5762" t="s">
        <v>5667</v>
      </c>
      <c r="M5762">
        <v>14286</v>
      </c>
      <c r="O5762" t="s">
        <v>19519</v>
      </c>
      <c r="P5762">
        <v>316.67</v>
      </c>
      <c r="Q5762">
        <v>360</v>
      </c>
      <c r="R5762">
        <v>360</v>
      </c>
      <c r="S5762" s="25">
        <f>Table1[[#This Row],[RcvdQuantity]]/Table1[[#This Row],[POQty]]</f>
        <v>1</v>
      </c>
      <c r="T5762">
        <v>0</v>
      </c>
      <c r="U5762">
        <v>0</v>
      </c>
      <c r="V5762">
        <v>0</v>
      </c>
      <c r="W5762">
        <v>0</v>
      </c>
      <c r="X5762">
        <v>316.67</v>
      </c>
      <c r="Y5762">
        <v>316.67</v>
      </c>
      <c r="Z5762">
        <v>316.67</v>
      </c>
      <c r="AA5762">
        <v>0</v>
      </c>
      <c r="AB5762">
        <v>0</v>
      </c>
      <c r="AC5762">
        <v>113999.98</v>
      </c>
      <c r="AD5762">
        <v>113999.98</v>
      </c>
      <c r="AF5762" t="s">
        <v>5412</v>
      </c>
      <c r="AH5762">
        <v>438212</v>
      </c>
    </row>
    <row r="5763" spans="1:34" x14ac:dyDescent="0.25">
      <c r="A5763" t="s">
        <v>19520</v>
      </c>
      <c r="B5763" s="24">
        <v>45891</v>
      </c>
      <c r="C5763" t="s">
        <v>19521</v>
      </c>
      <c r="D5763" t="s">
        <v>19367</v>
      </c>
      <c r="E5763" t="s">
        <v>19522</v>
      </c>
      <c r="F5763" t="s">
        <v>19444</v>
      </c>
      <c r="G5763" t="s">
        <v>19444</v>
      </c>
      <c r="H5763">
        <f>Table1[[#This Row],[GrnPostDate]]-Table1[[#This Row],[PoDate]]</f>
        <v>10</v>
      </c>
      <c r="I5763" t="s">
        <v>188</v>
      </c>
      <c r="J5763" t="s">
        <v>119</v>
      </c>
      <c r="K5763" t="s">
        <v>13256</v>
      </c>
      <c r="M5763">
        <v>11444</v>
      </c>
      <c r="O5763" t="s">
        <v>17734</v>
      </c>
      <c r="P5763">
        <v>49</v>
      </c>
      <c r="Q5763">
        <v>4000</v>
      </c>
      <c r="R5763">
        <v>4000</v>
      </c>
      <c r="S5763" s="25">
        <f>Table1[[#This Row],[RcvdQuantity]]/Table1[[#This Row],[POQty]]</f>
        <v>1</v>
      </c>
      <c r="T5763">
        <v>0</v>
      </c>
      <c r="U5763">
        <v>0</v>
      </c>
      <c r="V5763">
        <v>16</v>
      </c>
      <c r="W5763">
        <v>31360</v>
      </c>
      <c r="X5763">
        <v>56.84</v>
      </c>
      <c r="Y5763">
        <v>56.84</v>
      </c>
      <c r="Z5763">
        <v>56.84</v>
      </c>
      <c r="AA5763">
        <v>0</v>
      </c>
      <c r="AB5763">
        <v>0</v>
      </c>
      <c r="AC5763">
        <v>227360</v>
      </c>
      <c r="AD5763">
        <v>258720</v>
      </c>
      <c r="AF5763" t="s">
        <v>5412</v>
      </c>
      <c r="AH5763">
        <v>438213</v>
      </c>
    </row>
    <row r="5764" spans="1:34" x14ac:dyDescent="0.25">
      <c r="A5764" t="s">
        <v>19523</v>
      </c>
      <c r="B5764" s="24">
        <v>45895</v>
      </c>
      <c r="C5764" t="s">
        <v>19524</v>
      </c>
      <c r="D5764" t="s">
        <v>19264</v>
      </c>
      <c r="E5764" t="s">
        <v>19525</v>
      </c>
      <c r="F5764" t="s">
        <v>19444</v>
      </c>
      <c r="G5764" t="s">
        <v>19444</v>
      </c>
      <c r="H5764">
        <f>Table1[[#This Row],[GrnPostDate]]-Table1[[#This Row],[PoDate]]</f>
        <v>6</v>
      </c>
      <c r="I5764" t="s">
        <v>6072</v>
      </c>
      <c r="J5764" t="s">
        <v>90</v>
      </c>
      <c r="K5764" t="s">
        <v>6880</v>
      </c>
      <c r="M5764">
        <v>17268</v>
      </c>
      <c r="O5764" t="s">
        <v>37</v>
      </c>
      <c r="P5764">
        <v>11020</v>
      </c>
      <c r="Q5764">
        <v>5</v>
      </c>
      <c r="R5764">
        <v>5</v>
      </c>
      <c r="S5764" s="25">
        <f>Table1[[#This Row],[RcvdQuantity]]/Table1[[#This Row],[POQty]]</f>
        <v>1</v>
      </c>
      <c r="T5764">
        <v>0</v>
      </c>
      <c r="U5764">
        <v>0</v>
      </c>
      <c r="V5764">
        <v>0</v>
      </c>
      <c r="W5764">
        <v>0</v>
      </c>
      <c r="X5764">
        <v>11020</v>
      </c>
      <c r="Y5764">
        <v>11020</v>
      </c>
      <c r="Z5764">
        <v>11020</v>
      </c>
      <c r="AA5764">
        <v>0</v>
      </c>
      <c r="AB5764">
        <v>0</v>
      </c>
      <c r="AC5764">
        <v>55100</v>
      </c>
      <c r="AD5764">
        <v>55100</v>
      </c>
      <c r="AF5764" t="s">
        <v>5412</v>
      </c>
      <c r="AH5764">
        <v>438214</v>
      </c>
    </row>
    <row r="5765" spans="1:34" x14ac:dyDescent="0.25">
      <c r="A5765" t="s">
        <v>19526</v>
      </c>
      <c r="B5765" s="24">
        <v>45895</v>
      </c>
      <c r="C5765" t="s">
        <v>19527</v>
      </c>
      <c r="D5765" t="s">
        <v>19264</v>
      </c>
      <c r="E5765" t="s">
        <v>19528</v>
      </c>
      <c r="F5765" t="s">
        <v>19444</v>
      </c>
      <c r="G5765" t="s">
        <v>19444</v>
      </c>
      <c r="H5765">
        <f>Table1[[#This Row],[GrnPostDate]]-Table1[[#This Row],[PoDate]]</f>
        <v>6</v>
      </c>
      <c r="I5765" t="s">
        <v>6072</v>
      </c>
      <c r="J5765" t="s">
        <v>90</v>
      </c>
      <c r="K5765" t="s">
        <v>16302</v>
      </c>
      <c r="M5765">
        <v>16799</v>
      </c>
      <c r="O5765" t="s">
        <v>37</v>
      </c>
      <c r="P5765">
        <v>2900</v>
      </c>
      <c r="Q5765">
        <v>5</v>
      </c>
      <c r="R5765">
        <v>5</v>
      </c>
      <c r="S5765" s="25">
        <f>Table1[[#This Row],[RcvdQuantity]]/Table1[[#This Row],[POQty]]</f>
        <v>1</v>
      </c>
      <c r="T5765">
        <v>0</v>
      </c>
      <c r="U5765">
        <v>0</v>
      </c>
      <c r="V5765">
        <v>0</v>
      </c>
      <c r="W5765">
        <v>0</v>
      </c>
      <c r="X5765">
        <v>2900</v>
      </c>
      <c r="Y5765">
        <v>2900</v>
      </c>
      <c r="Z5765">
        <v>2900</v>
      </c>
      <c r="AA5765">
        <v>0</v>
      </c>
      <c r="AB5765">
        <v>0</v>
      </c>
      <c r="AC5765">
        <v>14500</v>
      </c>
      <c r="AD5765">
        <v>14500</v>
      </c>
      <c r="AF5765" t="s">
        <v>5412</v>
      </c>
      <c r="AH5765">
        <v>438215</v>
      </c>
    </row>
    <row r="5766" spans="1:34" x14ac:dyDescent="0.25">
      <c r="A5766" t="s">
        <v>19529</v>
      </c>
      <c r="B5766" s="24">
        <v>45897</v>
      </c>
      <c r="C5766" t="s">
        <v>19530</v>
      </c>
      <c r="D5766" t="s">
        <v>19454</v>
      </c>
      <c r="E5766" t="s">
        <v>19531</v>
      </c>
      <c r="F5766" t="s">
        <v>19444</v>
      </c>
      <c r="G5766" t="s">
        <v>19444</v>
      </c>
      <c r="H5766">
        <f>Table1[[#This Row],[GrnPostDate]]-Table1[[#This Row],[PoDate]]</f>
        <v>4</v>
      </c>
      <c r="I5766" t="s">
        <v>5830</v>
      </c>
      <c r="J5766" t="s">
        <v>119</v>
      </c>
      <c r="K5766" t="s">
        <v>5831</v>
      </c>
      <c r="M5766">
        <v>935</v>
      </c>
      <c r="O5766" t="s">
        <v>19532</v>
      </c>
      <c r="P5766">
        <v>5500</v>
      </c>
      <c r="Q5766">
        <v>50</v>
      </c>
      <c r="R5766">
        <v>50</v>
      </c>
      <c r="S5766" s="25">
        <f>Table1[[#This Row],[RcvdQuantity]]/Table1[[#This Row],[POQty]]</f>
        <v>1</v>
      </c>
      <c r="T5766">
        <v>0</v>
      </c>
      <c r="U5766">
        <v>0</v>
      </c>
      <c r="V5766">
        <v>0</v>
      </c>
      <c r="W5766">
        <v>0</v>
      </c>
      <c r="X5766">
        <v>5500</v>
      </c>
      <c r="Y5766">
        <v>5500</v>
      </c>
      <c r="Z5766">
        <v>5500</v>
      </c>
      <c r="AA5766">
        <v>0</v>
      </c>
      <c r="AB5766">
        <v>0</v>
      </c>
      <c r="AC5766">
        <v>275000</v>
      </c>
      <c r="AD5766">
        <v>275000</v>
      </c>
      <c r="AF5766" t="s">
        <v>5412</v>
      </c>
      <c r="AH5766">
        <v>438216</v>
      </c>
    </row>
    <row r="5767" spans="1:34" x14ac:dyDescent="0.25">
      <c r="A5767" t="s">
        <v>19533</v>
      </c>
      <c r="B5767" s="24">
        <v>45891</v>
      </c>
      <c r="C5767" t="s">
        <v>19534</v>
      </c>
      <c r="D5767" t="s">
        <v>19367</v>
      </c>
      <c r="E5767" t="s">
        <v>19535</v>
      </c>
      <c r="F5767" t="s">
        <v>19444</v>
      </c>
      <c r="G5767" t="s">
        <v>19444</v>
      </c>
      <c r="H5767">
        <f>Table1[[#This Row],[GrnPostDate]]-Table1[[#This Row],[PoDate]]</f>
        <v>10</v>
      </c>
      <c r="I5767" t="s">
        <v>5830</v>
      </c>
      <c r="J5767" t="s">
        <v>119</v>
      </c>
      <c r="K5767" t="s">
        <v>10940</v>
      </c>
      <c r="M5767">
        <v>40257</v>
      </c>
      <c r="O5767" t="s">
        <v>19536</v>
      </c>
      <c r="P5767">
        <v>135</v>
      </c>
      <c r="Q5767">
        <v>800</v>
      </c>
      <c r="R5767">
        <v>800</v>
      </c>
      <c r="S5767" s="25">
        <f>Table1[[#This Row],[RcvdQuantity]]/Table1[[#This Row],[POQty]]</f>
        <v>1</v>
      </c>
      <c r="T5767">
        <v>0</v>
      </c>
      <c r="U5767">
        <v>0</v>
      </c>
      <c r="V5767">
        <v>0</v>
      </c>
      <c r="W5767">
        <v>0</v>
      </c>
      <c r="X5767">
        <v>135</v>
      </c>
      <c r="Y5767">
        <v>135</v>
      </c>
      <c r="Z5767">
        <v>135</v>
      </c>
      <c r="AA5767">
        <v>0</v>
      </c>
      <c r="AB5767">
        <v>0</v>
      </c>
      <c r="AC5767">
        <v>108000</v>
      </c>
      <c r="AD5767">
        <v>108000</v>
      </c>
      <c r="AF5767" t="s">
        <v>5412</v>
      </c>
      <c r="AH5767">
        <v>438217</v>
      </c>
    </row>
    <row r="5768" spans="1:34" x14ac:dyDescent="0.25">
      <c r="A5768" t="s">
        <v>19533</v>
      </c>
      <c r="B5768" s="24">
        <v>45891</v>
      </c>
      <c r="C5768" t="s">
        <v>19537</v>
      </c>
      <c r="D5768" t="s">
        <v>19367</v>
      </c>
      <c r="E5768" t="s">
        <v>19538</v>
      </c>
      <c r="F5768" t="s">
        <v>19444</v>
      </c>
      <c r="G5768" t="s">
        <v>19444</v>
      </c>
      <c r="H5768">
        <f>Table1[[#This Row],[GrnPostDate]]-Table1[[#This Row],[PoDate]]</f>
        <v>10</v>
      </c>
      <c r="I5768" t="s">
        <v>5830</v>
      </c>
      <c r="J5768" t="s">
        <v>119</v>
      </c>
      <c r="K5768" t="s">
        <v>16419</v>
      </c>
      <c r="M5768">
        <v>40255</v>
      </c>
      <c r="O5768" t="s">
        <v>16420</v>
      </c>
      <c r="P5768">
        <v>205</v>
      </c>
      <c r="Q5768">
        <v>800</v>
      </c>
      <c r="R5768">
        <v>600</v>
      </c>
      <c r="S5768" s="25">
        <f>Table1[[#This Row],[RcvdQuantity]]/Table1[[#This Row],[POQty]]</f>
        <v>0.75</v>
      </c>
      <c r="T5768">
        <v>200</v>
      </c>
      <c r="U5768">
        <v>0</v>
      </c>
      <c r="V5768">
        <v>0</v>
      </c>
      <c r="W5768">
        <v>0</v>
      </c>
      <c r="X5768">
        <v>205</v>
      </c>
      <c r="Y5768">
        <v>205</v>
      </c>
      <c r="Z5768">
        <v>205</v>
      </c>
      <c r="AA5768">
        <v>0</v>
      </c>
      <c r="AB5768">
        <v>0</v>
      </c>
      <c r="AC5768">
        <v>123000</v>
      </c>
      <c r="AD5768">
        <v>123000</v>
      </c>
      <c r="AF5768" t="s">
        <v>5412</v>
      </c>
      <c r="AH5768">
        <v>438222</v>
      </c>
    </row>
    <row r="5769" spans="1:34" x14ac:dyDescent="0.25">
      <c r="A5769" t="s">
        <v>19539</v>
      </c>
      <c r="B5769" s="24">
        <v>45895</v>
      </c>
      <c r="C5769" t="s">
        <v>19540</v>
      </c>
      <c r="D5769" t="s">
        <v>19264</v>
      </c>
      <c r="E5769" t="s">
        <v>19541</v>
      </c>
      <c r="F5769" t="s">
        <v>19444</v>
      </c>
      <c r="G5769" t="s">
        <v>19444</v>
      </c>
      <c r="H5769">
        <f>Table1[[#This Row],[GrnPostDate]]-Table1[[#This Row],[PoDate]]</f>
        <v>6</v>
      </c>
      <c r="I5769" t="s">
        <v>6072</v>
      </c>
      <c r="J5769" t="s">
        <v>854</v>
      </c>
      <c r="K5769" t="s">
        <v>19542</v>
      </c>
      <c r="M5769">
        <v>27699</v>
      </c>
      <c r="O5769" t="s">
        <v>37</v>
      </c>
      <c r="P5769">
        <v>4640</v>
      </c>
      <c r="Q5769">
        <v>1</v>
      </c>
      <c r="R5769">
        <v>1</v>
      </c>
      <c r="S5769" s="25">
        <f>Table1[[#This Row],[RcvdQuantity]]/Table1[[#This Row],[POQty]]</f>
        <v>1</v>
      </c>
      <c r="T5769">
        <v>0</v>
      </c>
      <c r="U5769">
        <v>0</v>
      </c>
      <c r="V5769">
        <v>0</v>
      </c>
      <c r="W5769">
        <v>0</v>
      </c>
      <c r="X5769">
        <v>4640</v>
      </c>
      <c r="Y5769">
        <v>4640</v>
      </c>
      <c r="Z5769">
        <v>4640</v>
      </c>
      <c r="AA5769">
        <v>0</v>
      </c>
      <c r="AB5769">
        <v>0</v>
      </c>
      <c r="AC5769">
        <v>4640</v>
      </c>
      <c r="AD5769">
        <v>4640</v>
      </c>
      <c r="AF5769" t="s">
        <v>5503</v>
      </c>
      <c r="AH5769">
        <v>438223</v>
      </c>
    </row>
    <row r="5770" spans="1:34" x14ac:dyDescent="0.25">
      <c r="A5770" t="s">
        <v>19543</v>
      </c>
      <c r="B5770" s="24">
        <v>45894</v>
      </c>
      <c r="C5770" t="s">
        <v>19544</v>
      </c>
      <c r="D5770" t="s">
        <v>19454</v>
      </c>
      <c r="E5770" t="s">
        <v>19545</v>
      </c>
      <c r="F5770" t="s">
        <v>19444</v>
      </c>
      <c r="G5770" t="s">
        <v>19444</v>
      </c>
      <c r="H5770">
        <f>Table1[[#This Row],[GrnPostDate]]-Table1[[#This Row],[PoDate]]</f>
        <v>7</v>
      </c>
      <c r="I5770" t="s">
        <v>13655</v>
      </c>
      <c r="J5770" t="s">
        <v>90</v>
      </c>
      <c r="K5770" t="s">
        <v>6440</v>
      </c>
      <c r="M5770">
        <v>13804</v>
      </c>
      <c r="O5770" t="s">
        <v>37</v>
      </c>
      <c r="P5770">
        <v>4120</v>
      </c>
      <c r="Q5770">
        <v>3</v>
      </c>
      <c r="R5770">
        <v>3</v>
      </c>
      <c r="S5770" s="25">
        <f>Table1[[#This Row],[RcvdQuantity]]/Table1[[#This Row],[POQty]]</f>
        <v>1</v>
      </c>
      <c r="T5770">
        <v>0</v>
      </c>
      <c r="U5770">
        <v>0</v>
      </c>
      <c r="V5770">
        <v>0</v>
      </c>
      <c r="W5770">
        <v>0</v>
      </c>
      <c r="X5770">
        <v>4120</v>
      </c>
      <c r="Y5770">
        <v>4120</v>
      </c>
      <c r="Z5770">
        <v>4120</v>
      </c>
      <c r="AA5770">
        <v>0</v>
      </c>
      <c r="AB5770">
        <v>0</v>
      </c>
      <c r="AC5770">
        <v>12360</v>
      </c>
      <c r="AD5770">
        <v>12360</v>
      </c>
      <c r="AF5770" t="s">
        <v>5412</v>
      </c>
      <c r="AH5770">
        <v>438225</v>
      </c>
    </row>
    <row r="5771" spans="1:34" x14ac:dyDescent="0.25">
      <c r="A5771" t="s">
        <v>19543</v>
      </c>
      <c r="B5771" s="24">
        <v>45894</v>
      </c>
      <c r="C5771" t="s">
        <v>19544</v>
      </c>
      <c r="D5771" t="s">
        <v>19454</v>
      </c>
      <c r="E5771" t="s">
        <v>19545</v>
      </c>
      <c r="F5771" t="s">
        <v>19444</v>
      </c>
      <c r="G5771" t="s">
        <v>19444</v>
      </c>
      <c r="H5771">
        <f>Table1[[#This Row],[GrnPostDate]]-Table1[[#This Row],[PoDate]]</f>
        <v>7</v>
      </c>
      <c r="I5771" t="s">
        <v>13655</v>
      </c>
      <c r="J5771" t="s">
        <v>90</v>
      </c>
      <c r="K5771" t="s">
        <v>12244</v>
      </c>
      <c r="M5771">
        <v>42554</v>
      </c>
      <c r="N5771" t="s">
        <v>12245</v>
      </c>
      <c r="O5771" t="s">
        <v>37</v>
      </c>
      <c r="P5771">
        <v>11200</v>
      </c>
      <c r="Q5771">
        <v>2</v>
      </c>
      <c r="R5771">
        <v>2</v>
      </c>
      <c r="S5771" s="25">
        <f>Table1[[#This Row],[RcvdQuantity]]/Table1[[#This Row],[POQty]]</f>
        <v>1</v>
      </c>
      <c r="T5771">
        <v>0</v>
      </c>
      <c r="U5771">
        <v>0</v>
      </c>
      <c r="V5771">
        <v>0</v>
      </c>
      <c r="W5771">
        <v>0</v>
      </c>
      <c r="X5771">
        <v>11200</v>
      </c>
      <c r="Y5771">
        <v>11200</v>
      </c>
      <c r="Z5771">
        <v>11200</v>
      </c>
      <c r="AA5771">
        <v>0</v>
      </c>
      <c r="AB5771">
        <v>0</v>
      </c>
      <c r="AC5771">
        <v>22400</v>
      </c>
      <c r="AD5771">
        <v>22400</v>
      </c>
      <c r="AF5771" t="s">
        <v>5412</v>
      </c>
      <c r="AH5771">
        <v>438226</v>
      </c>
    </row>
    <row r="5772" spans="1:34" x14ac:dyDescent="0.25">
      <c r="A5772" t="s">
        <v>19543</v>
      </c>
      <c r="B5772" s="24">
        <v>45894</v>
      </c>
      <c r="C5772" t="s">
        <v>19544</v>
      </c>
      <c r="D5772" t="s">
        <v>19454</v>
      </c>
      <c r="E5772" t="s">
        <v>19545</v>
      </c>
      <c r="F5772" t="s">
        <v>19444</v>
      </c>
      <c r="G5772" t="s">
        <v>19444</v>
      </c>
      <c r="H5772">
        <f>Table1[[#This Row],[GrnPostDate]]-Table1[[#This Row],[PoDate]]</f>
        <v>7</v>
      </c>
      <c r="I5772" t="s">
        <v>13655</v>
      </c>
      <c r="J5772" t="s">
        <v>90</v>
      </c>
      <c r="K5772" t="s">
        <v>13658</v>
      </c>
      <c r="M5772">
        <v>15935</v>
      </c>
      <c r="O5772" t="s">
        <v>37</v>
      </c>
      <c r="P5772">
        <v>2617</v>
      </c>
      <c r="Q5772">
        <v>40</v>
      </c>
      <c r="R5772">
        <v>40</v>
      </c>
      <c r="S5772" s="25">
        <f>Table1[[#This Row],[RcvdQuantity]]/Table1[[#This Row],[POQty]]</f>
        <v>1</v>
      </c>
      <c r="T5772">
        <v>0</v>
      </c>
      <c r="U5772">
        <v>0</v>
      </c>
      <c r="V5772">
        <v>0</v>
      </c>
      <c r="W5772">
        <v>0</v>
      </c>
      <c r="X5772">
        <v>2617</v>
      </c>
      <c r="Y5772">
        <v>2617</v>
      </c>
      <c r="Z5772">
        <v>2617</v>
      </c>
      <c r="AA5772">
        <v>0</v>
      </c>
      <c r="AB5772">
        <v>0</v>
      </c>
      <c r="AC5772">
        <v>104680</v>
      </c>
      <c r="AD5772">
        <v>104680</v>
      </c>
      <c r="AF5772" t="s">
        <v>5412</v>
      </c>
      <c r="AH5772">
        <v>438227</v>
      </c>
    </row>
    <row r="5773" spans="1:34" x14ac:dyDescent="0.25">
      <c r="A5773" t="s">
        <v>19543</v>
      </c>
      <c r="B5773" s="24">
        <v>45894</v>
      </c>
      <c r="C5773" t="s">
        <v>19544</v>
      </c>
      <c r="D5773" t="s">
        <v>19454</v>
      </c>
      <c r="E5773" t="s">
        <v>19545</v>
      </c>
      <c r="F5773" t="s">
        <v>19444</v>
      </c>
      <c r="G5773" t="s">
        <v>19444</v>
      </c>
      <c r="H5773">
        <f>Table1[[#This Row],[GrnPostDate]]-Table1[[#This Row],[PoDate]]</f>
        <v>7</v>
      </c>
      <c r="I5773" t="s">
        <v>13655</v>
      </c>
      <c r="J5773" t="s">
        <v>90</v>
      </c>
      <c r="K5773" t="s">
        <v>19546</v>
      </c>
      <c r="M5773">
        <v>70426</v>
      </c>
      <c r="O5773" t="s">
        <v>37</v>
      </c>
      <c r="P5773">
        <v>6500</v>
      </c>
      <c r="Q5773">
        <v>1</v>
      </c>
      <c r="R5773">
        <v>1</v>
      </c>
      <c r="S5773" s="25">
        <f>Table1[[#This Row],[RcvdQuantity]]/Table1[[#This Row],[POQty]]</f>
        <v>1</v>
      </c>
      <c r="T5773">
        <v>0</v>
      </c>
      <c r="U5773">
        <v>0</v>
      </c>
      <c r="V5773">
        <v>0</v>
      </c>
      <c r="W5773">
        <v>0</v>
      </c>
      <c r="X5773">
        <v>6500</v>
      </c>
      <c r="Y5773">
        <v>6500</v>
      </c>
      <c r="Z5773">
        <v>6500</v>
      </c>
      <c r="AA5773">
        <v>0</v>
      </c>
      <c r="AB5773">
        <v>0</v>
      </c>
      <c r="AC5773">
        <v>6500</v>
      </c>
      <c r="AD5773">
        <v>6500</v>
      </c>
      <c r="AF5773" t="s">
        <v>5412</v>
      </c>
      <c r="AH5773">
        <v>438228</v>
      </c>
    </row>
    <row r="5774" spans="1:34" x14ac:dyDescent="0.25">
      <c r="A5774" t="s">
        <v>19543</v>
      </c>
      <c r="B5774" s="24">
        <v>45894</v>
      </c>
      <c r="C5774" t="s">
        <v>19544</v>
      </c>
      <c r="D5774" t="s">
        <v>19454</v>
      </c>
      <c r="E5774" t="s">
        <v>19545</v>
      </c>
      <c r="F5774" t="s">
        <v>19444</v>
      </c>
      <c r="G5774" t="s">
        <v>19444</v>
      </c>
      <c r="H5774">
        <f>Table1[[#This Row],[GrnPostDate]]-Table1[[#This Row],[PoDate]]</f>
        <v>7</v>
      </c>
      <c r="I5774" t="s">
        <v>13655</v>
      </c>
      <c r="J5774" t="s">
        <v>90</v>
      </c>
      <c r="K5774" t="s">
        <v>19547</v>
      </c>
      <c r="M5774">
        <v>45045</v>
      </c>
      <c r="N5774" t="s">
        <v>19548</v>
      </c>
      <c r="O5774" t="s">
        <v>37</v>
      </c>
      <c r="P5774">
        <v>3300</v>
      </c>
      <c r="Q5774">
        <v>1</v>
      </c>
      <c r="R5774">
        <v>1</v>
      </c>
      <c r="S5774" s="25">
        <f>Table1[[#This Row],[RcvdQuantity]]/Table1[[#This Row],[POQty]]</f>
        <v>1</v>
      </c>
      <c r="T5774">
        <v>0</v>
      </c>
      <c r="U5774">
        <v>0</v>
      </c>
      <c r="V5774">
        <v>0</v>
      </c>
      <c r="W5774">
        <v>0</v>
      </c>
      <c r="X5774">
        <v>3300</v>
      </c>
      <c r="Y5774">
        <v>3300</v>
      </c>
      <c r="Z5774">
        <v>3300</v>
      </c>
      <c r="AA5774">
        <v>0</v>
      </c>
      <c r="AB5774">
        <v>0</v>
      </c>
      <c r="AC5774">
        <v>3300</v>
      </c>
      <c r="AD5774">
        <v>3300</v>
      </c>
      <c r="AF5774" t="s">
        <v>5412</v>
      </c>
      <c r="AH5774">
        <v>438229</v>
      </c>
    </row>
    <row r="5775" spans="1:34" x14ac:dyDescent="0.25">
      <c r="A5775" t="s">
        <v>19549</v>
      </c>
      <c r="B5775" s="24">
        <v>45896</v>
      </c>
      <c r="C5775" t="s">
        <v>19550</v>
      </c>
      <c r="D5775" t="s">
        <v>19454</v>
      </c>
      <c r="E5775" t="s">
        <v>19551</v>
      </c>
      <c r="F5775" t="s">
        <v>19444</v>
      </c>
      <c r="G5775" t="s">
        <v>19444</v>
      </c>
      <c r="H5775">
        <f>Table1[[#This Row],[GrnPostDate]]-Table1[[#This Row],[PoDate]]</f>
        <v>5</v>
      </c>
      <c r="I5775" t="s">
        <v>13655</v>
      </c>
      <c r="J5775" t="s">
        <v>90</v>
      </c>
      <c r="K5775" t="s">
        <v>19552</v>
      </c>
      <c r="M5775">
        <v>42550</v>
      </c>
      <c r="N5775" t="s">
        <v>19553</v>
      </c>
      <c r="O5775" t="s">
        <v>37</v>
      </c>
      <c r="P5775">
        <v>3500</v>
      </c>
      <c r="Q5775">
        <v>1</v>
      </c>
      <c r="R5775">
        <v>1</v>
      </c>
      <c r="S5775" s="25">
        <f>Table1[[#This Row],[RcvdQuantity]]/Table1[[#This Row],[POQty]]</f>
        <v>1</v>
      </c>
      <c r="T5775">
        <v>0</v>
      </c>
      <c r="U5775">
        <v>0</v>
      </c>
      <c r="V5775">
        <v>0</v>
      </c>
      <c r="W5775">
        <v>0</v>
      </c>
      <c r="X5775">
        <v>3500</v>
      </c>
      <c r="Y5775">
        <v>3500</v>
      </c>
      <c r="Z5775">
        <v>3500</v>
      </c>
      <c r="AA5775">
        <v>0</v>
      </c>
      <c r="AB5775">
        <v>0</v>
      </c>
      <c r="AC5775">
        <v>3500</v>
      </c>
      <c r="AD5775">
        <v>3500</v>
      </c>
      <c r="AF5775" t="s">
        <v>5412</v>
      </c>
      <c r="AH5775">
        <v>438230</v>
      </c>
    </row>
    <row r="5776" spans="1:34" x14ac:dyDescent="0.25">
      <c r="A5776" t="s">
        <v>19554</v>
      </c>
      <c r="B5776" s="24">
        <v>45891</v>
      </c>
      <c r="C5776" t="s">
        <v>19555</v>
      </c>
      <c r="D5776" t="s">
        <v>19459</v>
      </c>
      <c r="E5776" t="s">
        <v>19556</v>
      </c>
      <c r="F5776" t="s">
        <v>19444</v>
      </c>
      <c r="G5776" t="s">
        <v>19444</v>
      </c>
      <c r="H5776">
        <f>Table1[[#This Row],[GrnPostDate]]-Table1[[#This Row],[PoDate]]</f>
        <v>10</v>
      </c>
      <c r="I5776" t="s">
        <v>1118</v>
      </c>
      <c r="J5776" t="s">
        <v>854</v>
      </c>
      <c r="K5776" t="s">
        <v>12992</v>
      </c>
      <c r="M5776">
        <v>15270</v>
      </c>
      <c r="O5776" t="s">
        <v>37</v>
      </c>
      <c r="P5776">
        <v>1000</v>
      </c>
      <c r="Q5776">
        <v>50</v>
      </c>
      <c r="R5776">
        <v>50</v>
      </c>
      <c r="S5776" s="25">
        <f>Table1[[#This Row],[RcvdQuantity]]/Table1[[#This Row],[POQty]]</f>
        <v>1</v>
      </c>
      <c r="T5776">
        <v>0</v>
      </c>
      <c r="U5776">
        <v>0</v>
      </c>
      <c r="V5776">
        <v>0</v>
      </c>
      <c r="W5776">
        <v>0</v>
      </c>
      <c r="X5776">
        <v>1000</v>
      </c>
      <c r="Y5776">
        <v>1000</v>
      </c>
      <c r="Z5776">
        <v>1000</v>
      </c>
      <c r="AA5776">
        <v>0</v>
      </c>
      <c r="AB5776">
        <v>0</v>
      </c>
      <c r="AC5776">
        <v>50000</v>
      </c>
      <c r="AD5776">
        <v>50000</v>
      </c>
      <c r="AF5776" t="s">
        <v>5503</v>
      </c>
      <c r="AH5776">
        <v>438233</v>
      </c>
    </row>
    <row r="5777" spans="1:34" x14ac:dyDescent="0.25">
      <c r="A5777" t="s">
        <v>19554</v>
      </c>
      <c r="B5777" s="24">
        <v>45891</v>
      </c>
      <c r="C5777" t="s">
        <v>19555</v>
      </c>
      <c r="D5777" t="s">
        <v>19459</v>
      </c>
      <c r="E5777" t="s">
        <v>19556</v>
      </c>
      <c r="F5777" t="s">
        <v>19444</v>
      </c>
      <c r="G5777" t="s">
        <v>19444</v>
      </c>
      <c r="H5777">
        <f>Table1[[#This Row],[GrnPostDate]]-Table1[[#This Row],[PoDate]]</f>
        <v>10</v>
      </c>
      <c r="I5777" t="s">
        <v>1118</v>
      </c>
      <c r="J5777" t="s">
        <v>854</v>
      </c>
      <c r="K5777" t="s">
        <v>19557</v>
      </c>
      <c r="M5777">
        <v>15943</v>
      </c>
      <c r="O5777" t="s">
        <v>37</v>
      </c>
      <c r="P5777">
        <v>40</v>
      </c>
      <c r="Q5777">
        <v>50</v>
      </c>
      <c r="R5777">
        <v>50</v>
      </c>
      <c r="S5777" s="25">
        <f>Table1[[#This Row],[RcvdQuantity]]/Table1[[#This Row],[POQty]]</f>
        <v>1</v>
      </c>
      <c r="T5777">
        <v>0</v>
      </c>
      <c r="U5777">
        <v>0</v>
      </c>
      <c r="V5777">
        <v>0</v>
      </c>
      <c r="W5777">
        <v>0</v>
      </c>
      <c r="X5777">
        <v>40</v>
      </c>
      <c r="Y5777">
        <v>40</v>
      </c>
      <c r="Z5777">
        <v>40</v>
      </c>
      <c r="AA5777">
        <v>0</v>
      </c>
      <c r="AB5777">
        <v>0</v>
      </c>
      <c r="AC5777">
        <v>2000</v>
      </c>
      <c r="AD5777">
        <v>2000</v>
      </c>
      <c r="AF5777" t="s">
        <v>5503</v>
      </c>
      <c r="AH5777">
        <v>438234</v>
      </c>
    </row>
    <row r="5778" spans="1:34" x14ac:dyDescent="0.25">
      <c r="A5778" t="s">
        <v>19554</v>
      </c>
      <c r="B5778" s="24">
        <v>45891</v>
      </c>
      <c r="C5778" t="s">
        <v>19555</v>
      </c>
      <c r="D5778" t="s">
        <v>19459</v>
      </c>
      <c r="E5778" t="s">
        <v>19556</v>
      </c>
      <c r="F5778" t="s">
        <v>19444</v>
      </c>
      <c r="G5778" t="s">
        <v>19444</v>
      </c>
      <c r="H5778">
        <f>Table1[[#This Row],[GrnPostDate]]-Table1[[#This Row],[PoDate]]</f>
        <v>10</v>
      </c>
      <c r="I5778" t="s">
        <v>1118</v>
      </c>
      <c r="J5778" t="s">
        <v>854</v>
      </c>
      <c r="K5778" t="s">
        <v>19558</v>
      </c>
      <c r="M5778">
        <v>15230</v>
      </c>
      <c r="O5778" t="s">
        <v>37</v>
      </c>
      <c r="P5778">
        <v>60</v>
      </c>
      <c r="Q5778">
        <v>50</v>
      </c>
      <c r="R5778">
        <v>50</v>
      </c>
      <c r="S5778" s="25">
        <f>Table1[[#This Row],[RcvdQuantity]]/Table1[[#This Row],[POQty]]</f>
        <v>1</v>
      </c>
      <c r="T5778">
        <v>0</v>
      </c>
      <c r="U5778">
        <v>0</v>
      </c>
      <c r="V5778">
        <v>0</v>
      </c>
      <c r="W5778">
        <v>0</v>
      </c>
      <c r="X5778">
        <v>60</v>
      </c>
      <c r="Y5778">
        <v>60</v>
      </c>
      <c r="Z5778">
        <v>60</v>
      </c>
      <c r="AA5778">
        <v>0</v>
      </c>
      <c r="AB5778">
        <v>0</v>
      </c>
      <c r="AC5778">
        <v>3000</v>
      </c>
      <c r="AD5778">
        <v>3000</v>
      </c>
      <c r="AF5778" t="s">
        <v>5503</v>
      </c>
      <c r="AH5778">
        <v>438235</v>
      </c>
    </row>
    <row r="5779" spans="1:34" x14ac:dyDescent="0.25">
      <c r="A5779" t="s">
        <v>19554</v>
      </c>
      <c r="B5779" s="24">
        <v>45891</v>
      </c>
      <c r="C5779" t="s">
        <v>19555</v>
      </c>
      <c r="D5779" t="s">
        <v>19459</v>
      </c>
      <c r="E5779" t="s">
        <v>19556</v>
      </c>
      <c r="F5779" t="s">
        <v>19444</v>
      </c>
      <c r="G5779" t="s">
        <v>19444</v>
      </c>
      <c r="H5779">
        <f>Table1[[#This Row],[GrnPostDate]]-Table1[[#This Row],[PoDate]]</f>
        <v>10</v>
      </c>
      <c r="I5779" t="s">
        <v>1118</v>
      </c>
      <c r="J5779" t="s">
        <v>854</v>
      </c>
      <c r="K5779" t="s">
        <v>19559</v>
      </c>
      <c r="M5779">
        <v>15238</v>
      </c>
      <c r="O5779" t="s">
        <v>37</v>
      </c>
      <c r="P5779">
        <v>100</v>
      </c>
      <c r="Q5779">
        <v>50</v>
      </c>
      <c r="R5779">
        <v>50</v>
      </c>
      <c r="S5779" s="25">
        <f>Table1[[#This Row],[RcvdQuantity]]/Table1[[#This Row],[POQty]]</f>
        <v>1</v>
      </c>
      <c r="T5779">
        <v>0</v>
      </c>
      <c r="U5779">
        <v>0</v>
      </c>
      <c r="V5779">
        <v>0</v>
      </c>
      <c r="W5779">
        <v>0</v>
      </c>
      <c r="X5779">
        <v>100</v>
      </c>
      <c r="Y5779">
        <v>100</v>
      </c>
      <c r="Z5779">
        <v>100</v>
      </c>
      <c r="AA5779">
        <v>0</v>
      </c>
      <c r="AB5779">
        <v>0</v>
      </c>
      <c r="AC5779">
        <v>5000</v>
      </c>
      <c r="AD5779">
        <v>5000</v>
      </c>
      <c r="AF5779" t="s">
        <v>5503</v>
      </c>
      <c r="AH5779">
        <v>438236</v>
      </c>
    </row>
    <row r="5780" spans="1:34" x14ac:dyDescent="0.25">
      <c r="A5780" t="s">
        <v>19554</v>
      </c>
      <c r="B5780" s="24">
        <v>45891</v>
      </c>
      <c r="C5780" t="s">
        <v>19555</v>
      </c>
      <c r="D5780" t="s">
        <v>19459</v>
      </c>
      <c r="E5780" t="s">
        <v>19556</v>
      </c>
      <c r="F5780" t="s">
        <v>19444</v>
      </c>
      <c r="G5780" t="s">
        <v>19444</v>
      </c>
      <c r="H5780">
        <f>Table1[[#This Row],[GrnPostDate]]-Table1[[#This Row],[PoDate]]</f>
        <v>10</v>
      </c>
      <c r="I5780" t="s">
        <v>1118</v>
      </c>
      <c r="J5780" t="s">
        <v>854</v>
      </c>
      <c r="K5780" t="s">
        <v>19560</v>
      </c>
      <c r="M5780">
        <v>31439</v>
      </c>
      <c r="O5780" t="s">
        <v>37</v>
      </c>
      <c r="P5780">
        <v>180</v>
      </c>
      <c r="Q5780">
        <v>20</v>
      </c>
      <c r="R5780">
        <v>20</v>
      </c>
      <c r="S5780" s="25">
        <f>Table1[[#This Row],[RcvdQuantity]]/Table1[[#This Row],[POQty]]</f>
        <v>1</v>
      </c>
      <c r="T5780">
        <v>0</v>
      </c>
      <c r="U5780">
        <v>0</v>
      </c>
      <c r="V5780">
        <v>0</v>
      </c>
      <c r="W5780">
        <v>0</v>
      </c>
      <c r="X5780">
        <v>180</v>
      </c>
      <c r="Y5780">
        <v>180</v>
      </c>
      <c r="Z5780">
        <v>180</v>
      </c>
      <c r="AA5780">
        <v>0</v>
      </c>
      <c r="AB5780">
        <v>0</v>
      </c>
      <c r="AC5780">
        <v>3600</v>
      </c>
      <c r="AD5780">
        <v>3600</v>
      </c>
      <c r="AF5780" t="s">
        <v>5503</v>
      </c>
      <c r="AH5780">
        <v>438237</v>
      </c>
    </row>
    <row r="5781" spans="1:34" x14ac:dyDescent="0.25">
      <c r="A5781" t="s">
        <v>19554</v>
      </c>
      <c r="B5781" s="24">
        <v>45891</v>
      </c>
      <c r="C5781" t="s">
        <v>19555</v>
      </c>
      <c r="D5781" t="s">
        <v>19459</v>
      </c>
      <c r="E5781" t="s">
        <v>19556</v>
      </c>
      <c r="F5781" t="s">
        <v>19444</v>
      </c>
      <c r="G5781" t="s">
        <v>19444</v>
      </c>
      <c r="H5781">
        <f>Table1[[#This Row],[GrnPostDate]]-Table1[[#This Row],[PoDate]]</f>
        <v>10</v>
      </c>
      <c r="I5781" t="s">
        <v>1118</v>
      </c>
      <c r="J5781" t="s">
        <v>854</v>
      </c>
      <c r="K5781" t="s">
        <v>5710</v>
      </c>
      <c r="M5781">
        <v>15236</v>
      </c>
      <c r="O5781" t="s">
        <v>37</v>
      </c>
      <c r="P5781">
        <v>40</v>
      </c>
      <c r="Q5781">
        <v>50</v>
      </c>
      <c r="R5781">
        <v>50</v>
      </c>
      <c r="S5781" s="25">
        <f>Table1[[#This Row],[RcvdQuantity]]/Table1[[#This Row],[POQty]]</f>
        <v>1</v>
      </c>
      <c r="T5781">
        <v>0</v>
      </c>
      <c r="U5781">
        <v>0</v>
      </c>
      <c r="V5781">
        <v>0</v>
      </c>
      <c r="W5781">
        <v>0</v>
      </c>
      <c r="X5781">
        <v>40</v>
      </c>
      <c r="Y5781">
        <v>40</v>
      </c>
      <c r="Z5781">
        <v>40</v>
      </c>
      <c r="AA5781">
        <v>0</v>
      </c>
      <c r="AB5781">
        <v>0</v>
      </c>
      <c r="AC5781">
        <v>2000</v>
      </c>
      <c r="AD5781">
        <v>2000</v>
      </c>
      <c r="AF5781" t="s">
        <v>5503</v>
      </c>
      <c r="AH5781">
        <v>438238</v>
      </c>
    </row>
    <row r="5782" spans="1:34" x14ac:dyDescent="0.25">
      <c r="A5782" t="s">
        <v>19554</v>
      </c>
      <c r="B5782" s="24">
        <v>45891</v>
      </c>
      <c r="C5782" t="s">
        <v>19555</v>
      </c>
      <c r="D5782" t="s">
        <v>19459</v>
      </c>
      <c r="E5782" t="s">
        <v>19556</v>
      </c>
      <c r="F5782" t="s">
        <v>19444</v>
      </c>
      <c r="G5782" t="s">
        <v>19444</v>
      </c>
      <c r="H5782">
        <f>Table1[[#This Row],[GrnPostDate]]-Table1[[#This Row],[PoDate]]</f>
        <v>10</v>
      </c>
      <c r="I5782" t="s">
        <v>1118</v>
      </c>
      <c r="J5782" t="s">
        <v>854</v>
      </c>
      <c r="K5782" t="s">
        <v>13945</v>
      </c>
      <c r="M5782">
        <v>15237</v>
      </c>
      <c r="O5782" t="s">
        <v>37</v>
      </c>
      <c r="P5782">
        <v>50</v>
      </c>
      <c r="Q5782">
        <v>50</v>
      </c>
      <c r="R5782">
        <v>50</v>
      </c>
      <c r="S5782" s="25">
        <f>Table1[[#This Row],[RcvdQuantity]]/Table1[[#This Row],[POQty]]</f>
        <v>1</v>
      </c>
      <c r="T5782">
        <v>0</v>
      </c>
      <c r="U5782">
        <v>0</v>
      </c>
      <c r="V5782">
        <v>0</v>
      </c>
      <c r="W5782">
        <v>0</v>
      </c>
      <c r="X5782">
        <v>50</v>
      </c>
      <c r="Y5782">
        <v>50</v>
      </c>
      <c r="Z5782">
        <v>50</v>
      </c>
      <c r="AA5782">
        <v>0</v>
      </c>
      <c r="AB5782">
        <v>0</v>
      </c>
      <c r="AC5782">
        <v>2500</v>
      </c>
      <c r="AD5782">
        <v>2500</v>
      </c>
      <c r="AF5782" t="s">
        <v>5503</v>
      </c>
      <c r="AH5782">
        <v>438239</v>
      </c>
    </row>
    <row r="5783" spans="1:34" x14ac:dyDescent="0.25">
      <c r="A5783" t="s">
        <v>19554</v>
      </c>
      <c r="B5783" s="24">
        <v>45891</v>
      </c>
      <c r="C5783" t="s">
        <v>19555</v>
      </c>
      <c r="D5783" t="s">
        <v>19459</v>
      </c>
      <c r="E5783" t="s">
        <v>19556</v>
      </c>
      <c r="F5783" t="s">
        <v>19444</v>
      </c>
      <c r="G5783" t="s">
        <v>19444</v>
      </c>
      <c r="H5783">
        <f>Table1[[#This Row],[GrnPostDate]]-Table1[[#This Row],[PoDate]]</f>
        <v>10</v>
      </c>
      <c r="I5783" t="s">
        <v>1118</v>
      </c>
      <c r="J5783" t="s">
        <v>854</v>
      </c>
      <c r="K5783" t="s">
        <v>5709</v>
      </c>
      <c r="M5783">
        <v>15232</v>
      </c>
      <c r="O5783" t="s">
        <v>37</v>
      </c>
      <c r="P5783">
        <v>40</v>
      </c>
      <c r="Q5783">
        <v>50</v>
      </c>
      <c r="R5783">
        <v>50</v>
      </c>
      <c r="S5783" s="25">
        <f>Table1[[#This Row],[RcvdQuantity]]/Table1[[#This Row],[POQty]]</f>
        <v>1</v>
      </c>
      <c r="T5783">
        <v>0</v>
      </c>
      <c r="U5783">
        <v>0</v>
      </c>
      <c r="V5783">
        <v>0</v>
      </c>
      <c r="W5783">
        <v>0</v>
      </c>
      <c r="X5783">
        <v>40</v>
      </c>
      <c r="Y5783">
        <v>40</v>
      </c>
      <c r="Z5783">
        <v>40</v>
      </c>
      <c r="AA5783">
        <v>0</v>
      </c>
      <c r="AB5783">
        <v>0</v>
      </c>
      <c r="AC5783">
        <v>2000</v>
      </c>
      <c r="AD5783">
        <v>2000</v>
      </c>
      <c r="AF5783" t="s">
        <v>5503</v>
      </c>
      <c r="AH5783">
        <v>438240</v>
      </c>
    </row>
    <row r="5784" spans="1:34" x14ac:dyDescent="0.25">
      <c r="A5784" t="s">
        <v>19554</v>
      </c>
      <c r="B5784" s="24">
        <v>45891</v>
      </c>
      <c r="C5784" t="s">
        <v>19555</v>
      </c>
      <c r="D5784" t="s">
        <v>19459</v>
      </c>
      <c r="E5784" t="s">
        <v>19556</v>
      </c>
      <c r="F5784" t="s">
        <v>19444</v>
      </c>
      <c r="G5784" t="s">
        <v>19444</v>
      </c>
      <c r="H5784">
        <f>Table1[[#This Row],[GrnPostDate]]-Table1[[#This Row],[PoDate]]</f>
        <v>10</v>
      </c>
      <c r="I5784" t="s">
        <v>1118</v>
      </c>
      <c r="J5784" t="s">
        <v>854</v>
      </c>
      <c r="K5784" t="s">
        <v>19561</v>
      </c>
      <c r="M5784">
        <v>15239</v>
      </c>
      <c r="O5784" t="s">
        <v>37</v>
      </c>
      <c r="P5784">
        <v>120</v>
      </c>
      <c r="Q5784">
        <v>50</v>
      </c>
      <c r="R5784">
        <v>50</v>
      </c>
      <c r="S5784" s="25">
        <f>Table1[[#This Row],[RcvdQuantity]]/Table1[[#This Row],[POQty]]</f>
        <v>1</v>
      </c>
      <c r="T5784">
        <v>0</v>
      </c>
      <c r="U5784">
        <v>0</v>
      </c>
      <c r="V5784">
        <v>0</v>
      </c>
      <c r="W5784">
        <v>0</v>
      </c>
      <c r="X5784">
        <v>120</v>
      </c>
      <c r="Y5784">
        <v>120</v>
      </c>
      <c r="Z5784">
        <v>120</v>
      </c>
      <c r="AA5784">
        <v>0</v>
      </c>
      <c r="AB5784">
        <v>0</v>
      </c>
      <c r="AC5784">
        <v>6000</v>
      </c>
      <c r="AD5784">
        <v>6000</v>
      </c>
      <c r="AF5784" t="s">
        <v>5503</v>
      </c>
      <c r="AH5784">
        <v>438241</v>
      </c>
    </row>
    <row r="5785" spans="1:34" x14ac:dyDescent="0.25">
      <c r="A5785" t="s">
        <v>19554</v>
      </c>
      <c r="B5785" s="24">
        <v>45891</v>
      </c>
      <c r="C5785" t="s">
        <v>19555</v>
      </c>
      <c r="D5785" t="s">
        <v>19459</v>
      </c>
      <c r="E5785" t="s">
        <v>19556</v>
      </c>
      <c r="F5785" t="s">
        <v>19444</v>
      </c>
      <c r="G5785" t="s">
        <v>19444</v>
      </c>
      <c r="H5785">
        <f>Table1[[#This Row],[GrnPostDate]]-Table1[[#This Row],[PoDate]]</f>
        <v>10</v>
      </c>
      <c r="I5785" t="s">
        <v>1118</v>
      </c>
      <c r="J5785" t="s">
        <v>854</v>
      </c>
      <c r="K5785" t="s">
        <v>13946</v>
      </c>
      <c r="M5785">
        <v>40076</v>
      </c>
      <c r="O5785" t="s">
        <v>37</v>
      </c>
      <c r="P5785">
        <v>70</v>
      </c>
      <c r="Q5785">
        <v>20</v>
      </c>
      <c r="R5785">
        <v>20</v>
      </c>
      <c r="S5785" s="25">
        <f>Table1[[#This Row],[RcvdQuantity]]/Table1[[#This Row],[POQty]]</f>
        <v>1</v>
      </c>
      <c r="T5785">
        <v>0</v>
      </c>
      <c r="U5785">
        <v>0</v>
      </c>
      <c r="V5785">
        <v>0</v>
      </c>
      <c r="W5785">
        <v>0</v>
      </c>
      <c r="X5785">
        <v>70</v>
      </c>
      <c r="Y5785">
        <v>70</v>
      </c>
      <c r="Z5785">
        <v>70</v>
      </c>
      <c r="AA5785">
        <v>0</v>
      </c>
      <c r="AB5785">
        <v>0</v>
      </c>
      <c r="AC5785">
        <v>1400</v>
      </c>
      <c r="AD5785">
        <v>1400</v>
      </c>
      <c r="AF5785" t="s">
        <v>5503</v>
      </c>
      <c r="AH5785">
        <v>438242</v>
      </c>
    </row>
    <row r="5786" spans="1:34" x14ac:dyDescent="0.25">
      <c r="A5786" t="s">
        <v>19554</v>
      </c>
      <c r="B5786" s="24">
        <v>45891</v>
      </c>
      <c r="C5786" t="s">
        <v>19555</v>
      </c>
      <c r="D5786" t="s">
        <v>19459</v>
      </c>
      <c r="E5786" t="s">
        <v>19556</v>
      </c>
      <c r="F5786" t="s">
        <v>19444</v>
      </c>
      <c r="G5786" t="s">
        <v>19444</v>
      </c>
      <c r="H5786">
        <f>Table1[[#This Row],[GrnPostDate]]-Table1[[#This Row],[PoDate]]</f>
        <v>10</v>
      </c>
      <c r="I5786" t="s">
        <v>1118</v>
      </c>
      <c r="J5786" t="s">
        <v>854</v>
      </c>
      <c r="K5786" t="s">
        <v>13947</v>
      </c>
      <c r="M5786">
        <v>31440</v>
      </c>
      <c r="O5786" t="s">
        <v>37</v>
      </c>
      <c r="P5786">
        <v>100</v>
      </c>
      <c r="Q5786">
        <v>20</v>
      </c>
      <c r="R5786">
        <v>20</v>
      </c>
      <c r="S5786" s="25">
        <f>Table1[[#This Row],[RcvdQuantity]]/Table1[[#This Row],[POQty]]</f>
        <v>1</v>
      </c>
      <c r="T5786">
        <v>0</v>
      </c>
      <c r="U5786">
        <v>0</v>
      </c>
      <c r="V5786">
        <v>0</v>
      </c>
      <c r="W5786">
        <v>0</v>
      </c>
      <c r="X5786">
        <v>100</v>
      </c>
      <c r="Y5786">
        <v>100</v>
      </c>
      <c r="Z5786">
        <v>100</v>
      </c>
      <c r="AA5786">
        <v>0</v>
      </c>
      <c r="AB5786">
        <v>0</v>
      </c>
      <c r="AC5786">
        <v>2000</v>
      </c>
      <c r="AD5786">
        <v>2000</v>
      </c>
      <c r="AF5786" t="s">
        <v>5503</v>
      </c>
      <c r="AH5786">
        <v>438243</v>
      </c>
    </row>
    <row r="5787" spans="1:34" x14ac:dyDescent="0.25">
      <c r="A5787" t="s">
        <v>19554</v>
      </c>
      <c r="B5787" s="24">
        <v>45891</v>
      </c>
      <c r="C5787" t="s">
        <v>19555</v>
      </c>
      <c r="D5787" t="s">
        <v>19459</v>
      </c>
      <c r="E5787" t="s">
        <v>19556</v>
      </c>
      <c r="F5787" t="s">
        <v>19444</v>
      </c>
      <c r="G5787" t="s">
        <v>19444</v>
      </c>
      <c r="H5787">
        <f>Table1[[#This Row],[GrnPostDate]]-Table1[[#This Row],[PoDate]]</f>
        <v>10</v>
      </c>
      <c r="I5787" t="s">
        <v>1118</v>
      </c>
      <c r="J5787" t="s">
        <v>854</v>
      </c>
      <c r="K5787" t="s">
        <v>12988</v>
      </c>
      <c r="M5787">
        <v>15248</v>
      </c>
      <c r="O5787" t="s">
        <v>37</v>
      </c>
      <c r="P5787">
        <v>100</v>
      </c>
      <c r="Q5787">
        <v>50</v>
      </c>
      <c r="R5787">
        <v>50</v>
      </c>
      <c r="S5787" s="25">
        <f>Table1[[#This Row],[RcvdQuantity]]/Table1[[#This Row],[POQty]]</f>
        <v>1</v>
      </c>
      <c r="T5787">
        <v>0</v>
      </c>
      <c r="U5787">
        <v>0</v>
      </c>
      <c r="V5787">
        <v>0</v>
      </c>
      <c r="W5787">
        <v>0</v>
      </c>
      <c r="X5787">
        <v>100</v>
      </c>
      <c r="Y5787">
        <v>100</v>
      </c>
      <c r="Z5787">
        <v>100</v>
      </c>
      <c r="AA5787">
        <v>0</v>
      </c>
      <c r="AB5787">
        <v>0</v>
      </c>
      <c r="AC5787">
        <v>5000</v>
      </c>
      <c r="AD5787">
        <v>5000</v>
      </c>
      <c r="AF5787" t="s">
        <v>5503</v>
      </c>
      <c r="AH5787">
        <v>438244</v>
      </c>
    </row>
    <row r="5788" spans="1:34" x14ac:dyDescent="0.25">
      <c r="A5788" t="s">
        <v>19554</v>
      </c>
      <c r="B5788" s="24">
        <v>45891</v>
      </c>
      <c r="C5788" t="s">
        <v>19555</v>
      </c>
      <c r="D5788" t="s">
        <v>19459</v>
      </c>
      <c r="E5788" t="s">
        <v>19556</v>
      </c>
      <c r="F5788" t="s">
        <v>19444</v>
      </c>
      <c r="G5788" t="s">
        <v>19444</v>
      </c>
      <c r="H5788">
        <f>Table1[[#This Row],[GrnPostDate]]-Table1[[#This Row],[PoDate]]</f>
        <v>10</v>
      </c>
      <c r="I5788" t="s">
        <v>1118</v>
      </c>
      <c r="J5788" t="s">
        <v>854</v>
      </c>
      <c r="K5788" t="s">
        <v>10962</v>
      </c>
      <c r="M5788">
        <v>15250</v>
      </c>
      <c r="O5788" t="s">
        <v>37</v>
      </c>
      <c r="P5788">
        <v>70</v>
      </c>
      <c r="Q5788">
        <v>50</v>
      </c>
      <c r="R5788">
        <v>50</v>
      </c>
      <c r="S5788" s="25">
        <f>Table1[[#This Row],[RcvdQuantity]]/Table1[[#This Row],[POQty]]</f>
        <v>1</v>
      </c>
      <c r="T5788">
        <v>0</v>
      </c>
      <c r="U5788">
        <v>0</v>
      </c>
      <c r="V5788">
        <v>0</v>
      </c>
      <c r="W5788">
        <v>0</v>
      </c>
      <c r="X5788">
        <v>70</v>
      </c>
      <c r="Y5788">
        <v>70</v>
      </c>
      <c r="Z5788">
        <v>70</v>
      </c>
      <c r="AA5788">
        <v>0</v>
      </c>
      <c r="AB5788">
        <v>0</v>
      </c>
      <c r="AC5788">
        <v>3500</v>
      </c>
      <c r="AD5788">
        <v>3500</v>
      </c>
      <c r="AF5788" t="s">
        <v>5503</v>
      </c>
      <c r="AH5788">
        <v>438245</v>
      </c>
    </row>
    <row r="5789" spans="1:34" x14ac:dyDescent="0.25">
      <c r="A5789" t="s">
        <v>19554</v>
      </c>
      <c r="B5789" s="24">
        <v>45891</v>
      </c>
      <c r="C5789" t="s">
        <v>19555</v>
      </c>
      <c r="D5789" t="s">
        <v>19459</v>
      </c>
      <c r="E5789" t="s">
        <v>19556</v>
      </c>
      <c r="F5789" t="s">
        <v>19444</v>
      </c>
      <c r="G5789" t="s">
        <v>19444</v>
      </c>
      <c r="H5789">
        <f>Table1[[#This Row],[GrnPostDate]]-Table1[[#This Row],[PoDate]]</f>
        <v>10</v>
      </c>
      <c r="I5789" t="s">
        <v>1118</v>
      </c>
      <c r="J5789" t="s">
        <v>854</v>
      </c>
      <c r="K5789" t="s">
        <v>12987</v>
      </c>
      <c r="M5789">
        <v>15249</v>
      </c>
      <c r="O5789" t="s">
        <v>37</v>
      </c>
      <c r="P5789">
        <v>50</v>
      </c>
      <c r="Q5789">
        <v>50</v>
      </c>
      <c r="R5789">
        <v>50</v>
      </c>
      <c r="S5789" s="25">
        <f>Table1[[#This Row],[RcvdQuantity]]/Table1[[#This Row],[POQty]]</f>
        <v>1</v>
      </c>
      <c r="T5789">
        <v>0</v>
      </c>
      <c r="U5789">
        <v>0</v>
      </c>
      <c r="V5789">
        <v>0</v>
      </c>
      <c r="W5789">
        <v>0</v>
      </c>
      <c r="X5789">
        <v>50</v>
      </c>
      <c r="Y5789">
        <v>50</v>
      </c>
      <c r="Z5789">
        <v>50</v>
      </c>
      <c r="AA5789">
        <v>0</v>
      </c>
      <c r="AB5789">
        <v>0</v>
      </c>
      <c r="AC5789">
        <v>2500</v>
      </c>
      <c r="AD5789">
        <v>2500</v>
      </c>
      <c r="AF5789" t="s">
        <v>5503</v>
      </c>
      <c r="AH5789">
        <v>438246</v>
      </c>
    </row>
    <row r="5790" spans="1:34" x14ac:dyDescent="0.25">
      <c r="A5790" t="s">
        <v>19554</v>
      </c>
      <c r="B5790" s="24">
        <v>45891</v>
      </c>
      <c r="C5790" t="s">
        <v>19555</v>
      </c>
      <c r="D5790" t="s">
        <v>19459</v>
      </c>
      <c r="E5790" t="s">
        <v>19556</v>
      </c>
      <c r="F5790" t="s">
        <v>19444</v>
      </c>
      <c r="G5790" t="s">
        <v>19444</v>
      </c>
      <c r="H5790">
        <f>Table1[[#This Row],[GrnPostDate]]-Table1[[#This Row],[PoDate]]</f>
        <v>10</v>
      </c>
      <c r="I5790" t="s">
        <v>1118</v>
      </c>
      <c r="J5790" t="s">
        <v>854</v>
      </c>
      <c r="K5790" t="s">
        <v>10959</v>
      </c>
      <c r="M5790">
        <v>44953</v>
      </c>
      <c r="N5790" t="s">
        <v>10960</v>
      </c>
      <c r="O5790" t="s">
        <v>37</v>
      </c>
      <c r="P5790">
        <v>70</v>
      </c>
      <c r="Q5790">
        <v>70</v>
      </c>
      <c r="R5790">
        <v>70</v>
      </c>
      <c r="S5790" s="25">
        <f>Table1[[#This Row],[RcvdQuantity]]/Table1[[#This Row],[POQty]]</f>
        <v>1</v>
      </c>
      <c r="T5790">
        <v>0</v>
      </c>
      <c r="U5790">
        <v>0</v>
      </c>
      <c r="V5790">
        <v>0</v>
      </c>
      <c r="W5790">
        <v>0</v>
      </c>
      <c r="X5790">
        <v>70</v>
      </c>
      <c r="Y5790">
        <v>70</v>
      </c>
      <c r="Z5790">
        <v>70</v>
      </c>
      <c r="AA5790">
        <v>0</v>
      </c>
      <c r="AB5790">
        <v>0</v>
      </c>
      <c r="AC5790">
        <v>4900</v>
      </c>
      <c r="AD5790">
        <v>4900</v>
      </c>
      <c r="AF5790" t="s">
        <v>5503</v>
      </c>
      <c r="AH5790">
        <v>438247</v>
      </c>
    </row>
    <row r="5791" spans="1:34" x14ac:dyDescent="0.25">
      <c r="A5791" t="s">
        <v>19554</v>
      </c>
      <c r="B5791" s="24">
        <v>45891</v>
      </c>
      <c r="C5791" t="s">
        <v>19555</v>
      </c>
      <c r="D5791" t="s">
        <v>19459</v>
      </c>
      <c r="E5791" t="s">
        <v>19556</v>
      </c>
      <c r="F5791" t="s">
        <v>19444</v>
      </c>
      <c r="G5791" t="s">
        <v>19444</v>
      </c>
      <c r="H5791">
        <f>Table1[[#This Row],[GrnPostDate]]-Table1[[#This Row],[PoDate]]</f>
        <v>10</v>
      </c>
      <c r="I5791" t="s">
        <v>1118</v>
      </c>
      <c r="J5791" t="s">
        <v>854</v>
      </c>
      <c r="K5791" t="s">
        <v>13964</v>
      </c>
      <c r="M5791">
        <v>16111</v>
      </c>
      <c r="O5791" t="s">
        <v>37</v>
      </c>
      <c r="P5791">
        <v>60</v>
      </c>
      <c r="Q5791">
        <v>50</v>
      </c>
      <c r="R5791">
        <v>50</v>
      </c>
      <c r="S5791" s="25">
        <f>Table1[[#This Row],[RcvdQuantity]]/Table1[[#This Row],[POQty]]</f>
        <v>1</v>
      </c>
      <c r="T5791">
        <v>0</v>
      </c>
      <c r="U5791">
        <v>0</v>
      </c>
      <c r="V5791">
        <v>0</v>
      </c>
      <c r="W5791">
        <v>0</v>
      </c>
      <c r="X5791">
        <v>60</v>
      </c>
      <c r="Y5791">
        <v>60</v>
      </c>
      <c r="Z5791">
        <v>60</v>
      </c>
      <c r="AA5791">
        <v>0</v>
      </c>
      <c r="AB5791">
        <v>0</v>
      </c>
      <c r="AC5791">
        <v>3000</v>
      </c>
      <c r="AD5791">
        <v>3000</v>
      </c>
      <c r="AF5791" t="s">
        <v>5503</v>
      </c>
      <c r="AH5791">
        <v>438248</v>
      </c>
    </row>
    <row r="5792" spans="1:34" x14ac:dyDescent="0.25">
      <c r="A5792" t="s">
        <v>19554</v>
      </c>
      <c r="B5792" s="24">
        <v>45891</v>
      </c>
      <c r="C5792" t="s">
        <v>19555</v>
      </c>
      <c r="D5792" t="s">
        <v>19459</v>
      </c>
      <c r="E5792" t="s">
        <v>19556</v>
      </c>
      <c r="F5792" t="s">
        <v>19444</v>
      </c>
      <c r="G5792" t="s">
        <v>19444</v>
      </c>
      <c r="H5792">
        <f>Table1[[#This Row],[GrnPostDate]]-Table1[[#This Row],[PoDate]]</f>
        <v>10</v>
      </c>
      <c r="I5792" t="s">
        <v>1118</v>
      </c>
      <c r="J5792" t="s">
        <v>854</v>
      </c>
      <c r="K5792" t="s">
        <v>10961</v>
      </c>
      <c r="M5792">
        <v>65234</v>
      </c>
      <c r="O5792" t="s">
        <v>37</v>
      </c>
      <c r="P5792">
        <v>60</v>
      </c>
      <c r="Q5792">
        <v>50</v>
      </c>
      <c r="R5792">
        <v>50</v>
      </c>
      <c r="S5792" s="25">
        <f>Table1[[#This Row],[RcvdQuantity]]/Table1[[#This Row],[POQty]]</f>
        <v>1</v>
      </c>
      <c r="T5792">
        <v>0</v>
      </c>
      <c r="U5792">
        <v>0</v>
      </c>
      <c r="V5792">
        <v>0</v>
      </c>
      <c r="W5792">
        <v>0</v>
      </c>
      <c r="X5792">
        <v>60</v>
      </c>
      <c r="Y5792">
        <v>60</v>
      </c>
      <c r="Z5792">
        <v>60</v>
      </c>
      <c r="AA5792">
        <v>0</v>
      </c>
      <c r="AB5792">
        <v>0</v>
      </c>
      <c r="AC5792">
        <v>3000</v>
      </c>
      <c r="AD5792">
        <v>3000</v>
      </c>
      <c r="AF5792" t="s">
        <v>5503</v>
      </c>
      <c r="AH5792">
        <v>438249</v>
      </c>
    </row>
    <row r="5793" spans="1:34" x14ac:dyDescent="0.25">
      <c r="A5793" t="s">
        <v>19554</v>
      </c>
      <c r="B5793" s="24">
        <v>45891</v>
      </c>
      <c r="C5793" t="s">
        <v>19555</v>
      </c>
      <c r="D5793" t="s">
        <v>19459</v>
      </c>
      <c r="E5793" t="s">
        <v>19556</v>
      </c>
      <c r="F5793" t="s">
        <v>19444</v>
      </c>
      <c r="G5793" t="s">
        <v>19444</v>
      </c>
      <c r="H5793">
        <f>Table1[[#This Row],[GrnPostDate]]-Table1[[#This Row],[PoDate]]</f>
        <v>10</v>
      </c>
      <c r="I5793" t="s">
        <v>1118</v>
      </c>
      <c r="J5793" t="s">
        <v>854</v>
      </c>
      <c r="K5793" t="s">
        <v>10801</v>
      </c>
      <c r="M5793">
        <v>15240</v>
      </c>
      <c r="O5793" t="s">
        <v>37</v>
      </c>
      <c r="P5793">
        <v>950</v>
      </c>
      <c r="Q5793">
        <v>20</v>
      </c>
      <c r="R5793">
        <v>20</v>
      </c>
      <c r="S5793" s="25">
        <f>Table1[[#This Row],[RcvdQuantity]]/Table1[[#This Row],[POQty]]</f>
        <v>1</v>
      </c>
      <c r="T5793">
        <v>0</v>
      </c>
      <c r="U5793">
        <v>0</v>
      </c>
      <c r="V5793">
        <v>0</v>
      </c>
      <c r="W5793">
        <v>0</v>
      </c>
      <c r="X5793">
        <v>950</v>
      </c>
      <c r="Y5793">
        <v>950</v>
      </c>
      <c r="Z5793">
        <v>950</v>
      </c>
      <c r="AA5793">
        <v>0</v>
      </c>
      <c r="AB5793">
        <v>0</v>
      </c>
      <c r="AC5793">
        <v>19000</v>
      </c>
      <c r="AD5793">
        <v>19000</v>
      </c>
      <c r="AF5793" t="s">
        <v>5503</v>
      </c>
      <c r="AH5793">
        <v>438250</v>
      </c>
    </row>
    <row r="5794" spans="1:34" x14ac:dyDescent="0.25">
      <c r="A5794" t="s">
        <v>19554</v>
      </c>
      <c r="B5794" s="24">
        <v>45891</v>
      </c>
      <c r="C5794" t="s">
        <v>19555</v>
      </c>
      <c r="D5794" t="s">
        <v>19459</v>
      </c>
      <c r="E5794" t="s">
        <v>19556</v>
      </c>
      <c r="F5794" t="s">
        <v>19444</v>
      </c>
      <c r="G5794" t="s">
        <v>19444</v>
      </c>
      <c r="H5794">
        <f>Table1[[#This Row],[GrnPostDate]]-Table1[[#This Row],[PoDate]]</f>
        <v>10</v>
      </c>
      <c r="I5794" t="s">
        <v>1118</v>
      </c>
      <c r="J5794" t="s">
        <v>854</v>
      </c>
      <c r="K5794" t="s">
        <v>12994</v>
      </c>
      <c r="M5794">
        <v>28445</v>
      </c>
      <c r="O5794" t="s">
        <v>37</v>
      </c>
      <c r="P5794">
        <v>400</v>
      </c>
      <c r="Q5794">
        <v>100</v>
      </c>
      <c r="R5794">
        <v>100</v>
      </c>
      <c r="S5794" s="25">
        <f>Table1[[#This Row],[RcvdQuantity]]/Table1[[#This Row],[POQty]]</f>
        <v>1</v>
      </c>
      <c r="T5794">
        <v>0</v>
      </c>
      <c r="U5794">
        <v>0</v>
      </c>
      <c r="V5794">
        <v>0</v>
      </c>
      <c r="W5794">
        <v>0</v>
      </c>
      <c r="X5794">
        <v>400</v>
      </c>
      <c r="Y5794">
        <v>400</v>
      </c>
      <c r="Z5794">
        <v>400</v>
      </c>
      <c r="AA5794">
        <v>0</v>
      </c>
      <c r="AB5794">
        <v>0</v>
      </c>
      <c r="AC5794">
        <v>40000</v>
      </c>
      <c r="AD5794">
        <v>40000</v>
      </c>
      <c r="AF5794" t="s">
        <v>5503</v>
      </c>
      <c r="AH5794">
        <v>438251</v>
      </c>
    </row>
    <row r="5795" spans="1:34" x14ac:dyDescent="0.25">
      <c r="A5795" t="s">
        <v>19554</v>
      </c>
      <c r="B5795" s="24">
        <v>45891</v>
      </c>
      <c r="C5795" t="s">
        <v>19555</v>
      </c>
      <c r="D5795" t="s">
        <v>19459</v>
      </c>
      <c r="E5795" t="s">
        <v>19556</v>
      </c>
      <c r="F5795" t="s">
        <v>19444</v>
      </c>
      <c r="G5795" t="s">
        <v>19444</v>
      </c>
      <c r="H5795">
        <f>Table1[[#This Row],[GrnPostDate]]-Table1[[#This Row],[PoDate]]</f>
        <v>10</v>
      </c>
      <c r="I5795" t="s">
        <v>1118</v>
      </c>
      <c r="J5795" t="s">
        <v>854</v>
      </c>
      <c r="K5795" t="s">
        <v>10963</v>
      </c>
      <c r="M5795">
        <v>15944</v>
      </c>
      <c r="O5795" t="s">
        <v>37</v>
      </c>
      <c r="P5795">
        <v>850</v>
      </c>
      <c r="Q5795">
        <v>20</v>
      </c>
      <c r="R5795">
        <v>20</v>
      </c>
      <c r="S5795" s="25">
        <f>Table1[[#This Row],[RcvdQuantity]]/Table1[[#This Row],[POQty]]</f>
        <v>1</v>
      </c>
      <c r="T5795">
        <v>0</v>
      </c>
      <c r="U5795">
        <v>0</v>
      </c>
      <c r="V5795">
        <v>0</v>
      </c>
      <c r="W5795">
        <v>0</v>
      </c>
      <c r="X5795">
        <v>850</v>
      </c>
      <c r="Y5795">
        <v>850</v>
      </c>
      <c r="Z5795">
        <v>850</v>
      </c>
      <c r="AA5795">
        <v>0</v>
      </c>
      <c r="AB5795">
        <v>0</v>
      </c>
      <c r="AC5795">
        <v>17000</v>
      </c>
      <c r="AD5795">
        <v>17000</v>
      </c>
      <c r="AF5795" t="s">
        <v>5503</v>
      </c>
      <c r="AH5795">
        <v>438252</v>
      </c>
    </row>
    <row r="5796" spans="1:34" x14ac:dyDescent="0.25">
      <c r="A5796" t="s">
        <v>19554</v>
      </c>
      <c r="B5796" s="24">
        <v>45891</v>
      </c>
      <c r="C5796" t="s">
        <v>19555</v>
      </c>
      <c r="D5796" t="s">
        <v>19459</v>
      </c>
      <c r="E5796" t="s">
        <v>19556</v>
      </c>
      <c r="F5796" t="s">
        <v>19444</v>
      </c>
      <c r="G5796" t="s">
        <v>19444</v>
      </c>
      <c r="H5796">
        <f>Table1[[#This Row],[GrnPostDate]]-Table1[[#This Row],[PoDate]]</f>
        <v>10</v>
      </c>
      <c r="I5796" t="s">
        <v>1118</v>
      </c>
      <c r="J5796" t="s">
        <v>854</v>
      </c>
      <c r="K5796" t="s">
        <v>19562</v>
      </c>
      <c r="M5796">
        <v>15219</v>
      </c>
      <c r="O5796" t="s">
        <v>37</v>
      </c>
      <c r="P5796">
        <v>1000</v>
      </c>
      <c r="Q5796">
        <v>20</v>
      </c>
      <c r="R5796">
        <v>20</v>
      </c>
      <c r="S5796" s="25">
        <f>Table1[[#This Row],[RcvdQuantity]]/Table1[[#This Row],[POQty]]</f>
        <v>1</v>
      </c>
      <c r="T5796">
        <v>0</v>
      </c>
      <c r="U5796">
        <v>0</v>
      </c>
      <c r="V5796">
        <v>0</v>
      </c>
      <c r="W5796">
        <v>0</v>
      </c>
      <c r="X5796">
        <v>1000</v>
      </c>
      <c r="Y5796">
        <v>1000</v>
      </c>
      <c r="Z5796">
        <v>1000</v>
      </c>
      <c r="AA5796">
        <v>0</v>
      </c>
      <c r="AB5796">
        <v>0</v>
      </c>
      <c r="AC5796">
        <v>20000</v>
      </c>
      <c r="AD5796">
        <v>20000</v>
      </c>
      <c r="AF5796" t="s">
        <v>5503</v>
      </c>
      <c r="AH5796">
        <v>438253</v>
      </c>
    </row>
    <row r="5797" spans="1:34" x14ac:dyDescent="0.25">
      <c r="A5797" t="s">
        <v>19554</v>
      </c>
      <c r="B5797" s="24">
        <v>45891</v>
      </c>
      <c r="C5797" t="s">
        <v>19555</v>
      </c>
      <c r="D5797" t="s">
        <v>19459</v>
      </c>
      <c r="E5797" t="s">
        <v>19556</v>
      </c>
      <c r="F5797" t="s">
        <v>19444</v>
      </c>
      <c r="G5797" t="s">
        <v>19444</v>
      </c>
      <c r="H5797">
        <f>Table1[[#This Row],[GrnPostDate]]-Table1[[#This Row],[PoDate]]</f>
        <v>10</v>
      </c>
      <c r="I5797" t="s">
        <v>1118</v>
      </c>
      <c r="J5797" t="s">
        <v>854</v>
      </c>
      <c r="K5797" t="s">
        <v>10964</v>
      </c>
      <c r="M5797">
        <v>46476</v>
      </c>
      <c r="N5797" t="s">
        <v>10965</v>
      </c>
      <c r="O5797" t="s">
        <v>37</v>
      </c>
      <c r="P5797">
        <v>600</v>
      </c>
      <c r="Q5797">
        <v>20</v>
      </c>
      <c r="R5797">
        <v>20</v>
      </c>
      <c r="S5797" s="25">
        <f>Table1[[#This Row],[RcvdQuantity]]/Table1[[#This Row],[POQty]]</f>
        <v>1</v>
      </c>
      <c r="T5797">
        <v>0</v>
      </c>
      <c r="U5797">
        <v>0</v>
      </c>
      <c r="V5797">
        <v>0</v>
      </c>
      <c r="W5797">
        <v>0</v>
      </c>
      <c r="X5797">
        <v>600</v>
      </c>
      <c r="Y5797">
        <v>600</v>
      </c>
      <c r="Z5797">
        <v>600</v>
      </c>
      <c r="AA5797">
        <v>0</v>
      </c>
      <c r="AB5797">
        <v>0</v>
      </c>
      <c r="AC5797">
        <v>12000</v>
      </c>
      <c r="AD5797">
        <v>12000</v>
      </c>
      <c r="AF5797" t="s">
        <v>5503</v>
      </c>
      <c r="AH5797">
        <v>438254</v>
      </c>
    </row>
    <row r="5798" spans="1:34" x14ac:dyDescent="0.25">
      <c r="A5798" t="s">
        <v>19554</v>
      </c>
      <c r="B5798" s="24">
        <v>45891</v>
      </c>
      <c r="C5798" t="s">
        <v>19555</v>
      </c>
      <c r="D5798" t="s">
        <v>19459</v>
      </c>
      <c r="E5798" t="s">
        <v>19556</v>
      </c>
      <c r="F5798" t="s">
        <v>19444</v>
      </c>
      <c r="G5798" t="s">
        <v>19444</v>
      </c>
      <c r="H5798">
        <f>Table1[[#This Row],[GrnPostDate]]-Table1[[#This Row],[PoDate]]</f>
        <v>10</v>
      </c>
      <c r="I5798" t="s">
        <v>1118</v>
      </c>
      <c r="J5798" t="s">
        <v>854</v>
      </c>
      <c r="K5798" t="s">
        <v>19563</v>
      </c>
      <c r="M5798">
        <v>33485</v>
      </c>
      <c r="O5798" t="s">
        <v>37</v>
      </c>
      <c r="P5798">
        <v>550</v>
      </c>
      <c r="Q5798">
        <v>10</v>
      </c>
      <c r="R5798">
        <v>10</v>
      </c>
      <c r="S5798" s="25">
        <f>Table1[[#This Row],[RcvdQuantity]]/Table1[[#This Row],[POQty]]</f>
        <v>1</v>
      </c>
      <c r="T5798">
        <v>0</v>
      </c>
      <c r="U5798">
        <v>0</v>
      </c>
      <c r="V5798">
        <v>0</v>
      </c>
      <c r="W5798">
        <v>0</v>
      </c>
      <c r="X5798">
        <v>550</v>
      </c>
      <c r="Y5798">
        <v>550</v>
      </c>
      <c r="Z5798">
        <v>550</v>
      </c>
      <c r="AA5798">
        <v>0</v>
      </c>
      <c r="AB5798">
        <v>0</v>
      </c>
      <c r="AC5798">
        <v>5500</v>
      </c>
      <c r="AD5798">
        <v>5500</v>
      </c>
      <c r="AF5798" t="s">
        <v>5503</v>
      </c>
      <c r="AH5798">
        <v>438255</v>
      </c>
    </row>
    <row r="5799" spans="1:34" x14ac:dyDescent="0.25">
      <c r="A5799" t="s">
        <v>19554</v>
      </c>
      <c r="B5799" s="24">
        <v>45891</v>
      </c>
      <c r="C5799" t="s">
        <v>19555</v>
      </c>
      <c r="D5799" t="s">
        <v>19459</v>
      </c>
      <c r="E5799" t="s">
        <v>19556</v>
      </c>
      <c r="F5799" t="s">
        <v>19444</v>
      </c>
      <c r="G5799" t="s">
        <v>19444</v>
      </c>
      <c r="H5799">
        <f>Table1[[#This Row],[GrnPostDate]]-Table1[[#This Row],[PoDate]]</f>
        <v>10</v>
      </c>
      <c r="I5799" t="s">
        <v>1118</v>
      </c>
      <c r="J5799" t="s">
        <v>854</v>
      </c>
      <c r="K5799" t="s">
        <v>12989</v>
      </c>
      <c r="M5799">
        <v>15251</v>
      </c>
      <c r="O5799" t="s">
        <v>37</v>
      </c>
      <c r="P5799">
        <v>400</v>
      </c>
      <c r="Q5799">
        <v>10</v>
      </c>
      <c r="R5799">
        <v>10</v>
      </c>
      <c r="S5799" s="25">
        <f>Table1[[#This Row],[RcvdQuantity]]/Table1[[#This Row],[POQty]]</f>
        <v>1</v>
      </c>
      <c r="T5799">
        <v>0</v>
      </c>
      <c r="U5799">
        <v>0</v>
      </c>
      <c r="V5799">
        <v>0</v>
      </c>
      <c r="W5799">
        <v>0</v>
      </c>
      <c r="X5799">
        <v>400</v>
      </c>
      <c r="Y5799">
        <v>400</v>
      </c>
      <c r="Z5799">
        <v>400</v>
      </c>
      <c r="AA5799">
        <v>0</v>
      </c>
      <c r="AB5799">
        <v>0</v>
      </c>
      <c r="AC5799">
        <v>4000</v>
      </c>
      <c r="AD5799">
        <v>4000</v>
      </c>
      <c r="AF5799" t="s">
        <v>5503</v>
      </c>
      <c r="AH5799">
        <v>438256</v>
      </c>
    </row>
    <row r="5800" spans="1:34" x14ac:dyDescent="0.25">
      <c r="A5800" t="s">
        <v>19554</v>
      </c>
      <c r="B5800" s="24">
        <v>45891</v>
      </c>
      <c r="C5800" t="s">
        <v>19555</v>
      </c>
      <c r="D5800" t="s">
        <v>19459</v>
      </c>
      <c r="E5800" t="s">
        <v>19556</v>
      </c>
      <c r="F5800" t="s">
        <v>19444</v>
      </c>
      <c r="G5800" t="s">
        <v>19444</v>
      </c>
      <c r="H5800">
        <f>Table1[[#This Row],[GrnPostDate]]-Table1[[#This Row],[PoDate]]</f>
        <v>10</v>
      </c>
      <c r="I5800" t="s">
        <v>1118</v>
      </c>
      <c r="J5800" t="s">
        <v>854</v>
      </c>
      <c r="K5800" t="s">
        <v>10809</v>
      </c>
      <c r="M5800">
        <v>15966</v>
      </c>
      <c r="O5800" t="s">
        <v>37</v>
      </c>
      <c r="P5800">
        <v>1500</v>
      </c>
      <c r="Q5800">
        <v>10</v>
      </c>
      <c r="R5800">
        <v>10</v>
      </c>
      <c r="S5800" s="25">
        <f>Table1[[#This Row],[RcvdQuantity]]/Table1[[#This Row],[POQty]]</f>
        <v>1</v>
      </c>
      <c r="T5800">
        <v>0</v>
      </c>
      <c r="U5800">
        <v>0</v>
      </c>
      <c r="V5800">
        <v>0</v>
      </c>
      <c r="W5800">
        <v>0</v>
      </c>
      <c r="X5800">
        <v>1500</v>
      </c>
      <c r="Y5800">
        <v>1500</v>
      </c>
      <c r="Z5800">
        <v>1500</v>
      </c>
      <c r="AA5800">
        <v>0</v>
      </c>
      <c r="AB5800">
        <v>0</v>
      </c>
      <c r="AC5800">
        <v>15000</v>
      </c>
      <c r="AD5800">
        <v>15000</v>
      </c>
      <c r="AF5800" t="s">
        <v>5503</v>
      </c>
      <c r="AH5800">
        <v>438257</v>
      </c>
    </row>
    <row r="5801" spans="1:34" x14ac:dyDescent="0.25">
      <c r="A5801" t="s">
        <v>19554</v>
      </c>
      <c r="B5801" s="24">
        <v>45891</v>
      </c>
      <c r="C5801" t="s">
        <v>19555</v>
      </c>
      <c r="D5801" t="s">
        <v>19459</v>
      </c>
      <c r="E5801" t="s">
        <v>19556</v>
      </c>
      <c r="F5801" t="s">
        <v>19444</v>
      </c>
      <c r="G5801" t="s">
        <v>19444</v>
      </c>
      <c r="H5801">
        <f>Table1[[#This Row],[GrnPostDate]]-Table1[[#This Row],[PoDate]]</f>
        <v>10</v>
      </c>
      <c r="I5801" t="s">
        <v>1118</v>
      </c>
      <c r="J5801" t="s">
        <v>854</v>
      </c>
      <c r="K5801" t="s">
        <v>19564</v>
      </c>
      <c r="M5801">
        <v>44952</v>
      </c>
      <c r="N5801" t="s">
        <v>19565</v>
      </c>
      <c r="O5801" t="s">
        <v>37</v>
      </c>
      <c r="P5801">
        <v>120</v>
      </c>
      <c r="Q5801">
        <v>50</v>
      </c>
      <c r="R5801">
        <v>50</v>
      </c>
      <c r="S5801" s="25">
        <f>Table1[[#This Row],[RcvdQuantity]]/Table1[[#This Row],[POQty]]</f>
        <v>1</v>
      </c>
      <c r="T5801">
        <v>0</v>
      </c>
      <c r="U5801">
        <v>0</v>
      </c>
      <c r="V5801">
        <v>0</v>
      </c>
      <c r="W5801">
        <v>0</v>
      </c>
      <c r="X5801">
        <v>120</v>
      </c>
      <c r="Y5801">
        <v>120</v>
      </c>
      <c r="Z5801">
        <v>120</v>
      </c>
      <c r="AA5801">
        <v>0</v>
      </c>
      <c r="AB5801">
        <v>0</v>
      </c>
      <c r="AC5801">
        <v>6000</v>
      </c>
      <c r="AD5801">
        <v>6000</v>
      </c>
      <c r="AF5801" t="s">
        <v>5503</v>
      </c>
      <c r="AH5801">
        <v>438258</v>
      </c>
    </row>
    <row r="5802" spans="1:34" x14ac:dyDescent="0.25">
      <c r="A5802" t="s">
        <v>19554</v>
      </c>
      <c r="B5802" s="24">
        <v>45891</v>
      </c>
      <c r="C5802" t="s">
        <v>19555</v>
      </c>
      <c r="D5802" t="s">
        <v>19459</v>
      </c>
      <c r="E5802" t="s">
        <v>19556</v>
      </c>
      <c r="F5802" t="s">
        <v>19444</v>
      </c>
      <c r="G5802" t="s">
        <v>19444</v>
      </c>
      <c r="H5802">
        <f>Table1[[#This Row],[GrnPostDate]]-Table1[[#This Row],[PoDate]]</f>
        <v>10</v>
      </c>
      <c r="I5802" t="s">
        <v>1118</v>
      </c>
      <c r="J5802" t="s">
        <v>854</v>
      </c>
      <c r="K5802" t="s">
        <v>19566</v>
      </c>
      <c r="M5802">
        <v>31469</v>
      </c>
      <c r="O5802" t="s">
        <v>37</v>
      </c>
      <c r="P5802">
        <v>50</v>
      </c>
      <c r="Q5802">
        <v>20</v>
      </c>
      <c r="R5802">
        <v>20</v>
      </c>
      <c r="S5802" s="25">
        <f>Table1[[#This Row],[RcvdQuantity]]/Table1[[#This Row],[POQty]]</f>
        <v>1</v>
      </c>
      <c r="T5802">
        <v>0</v>
      </c>
      <c r="U5802">
        <v>0</v>
      </c>
      <c r="V5802">
        <v>0</v>
      </c>
      <c r="W5802">
        <v>0</v>
      </c>
      <c r="X5802">
        <v>50</v>
      </c>
      <c r="Y5802">
        <v>50</v>
      </c>
      <c r="Z5802">
        <v>50</v>
      </c>
      <c r="AA5802">
        <v>0</v>
      </c>
      <c r="AB5802">
        <v>0</v>
      </c>
      <c r="AC5802">
        <v>1000</v>
      </c>
      <c r="AD5802">
        <v>1000</v>
      </c>
      <c r="AF5802" t="s">
        <v>5503</v>
      </c>
      <c r="AH5802">
        <v>438259</v>
      </c>
    </row>
    <row r="5803" spans="1:34" x14ac:dyDescent="0.25">
      <c r="A5803" t="s">
        <v>19567</v>
      </c>
      <c r="B5803" s="24">
        <v>45892</v>
      </c>
      <c r="C5803" t="s">
        <v>19568</v>
      </c>
      <c r="D5803" t="s">
        <v>19264</v>
      </c>
      <c r="E5803" t="s">
        <v>19569</v>
      </c>
      <c r="F5803" t="s">
        <v>19444</v>
      </c>
      <c r="G5803" t="s">
        <v>19444</v>
      </c>
      <c r="H5803">
        <f>Table1[[#This Row],[GrnPostDate]]-Table1[[#This Row],[PoDate]]</f>
        <v>9</v>
      </c>
      <c r="I5803" t="s">
        <v>2319</v>
      </c>
      <c r="J5803" t="s">
        <v>119</v>
      </c>
      <c r="K5803" t="s">
        <v>6603</v>
      </c>
      <c r="M5803">
        <v>11433</v>
      </c>
      <c r="O5803" t="s">
        <v>19494</v>
      </c>
      <c r="P5803">
        <v>750</v>
      </c>
      <c r="Q5803">
        <v>50</v>
      </c>
      <c r="R5803">
        <v>25</v>
      </c>
      <c r="S5803" s="25">
        <f>Table1[[#This Row],[RcvdQuantity]]/Table1[[#This Row],[POQty]]</f>
        <v>0.5</v>
      </c>
      <c r="T5803">
        <v>25</v>
      </c>
      <c r="U5803">
        <v>0</v>
      </c>
      <c r="V5803">
        <v>0</v>
      </c>
      <c r="W5803">
        <v>0</v>
      </c>
      <c r="X5803">
        <v>750</v>
      </c>
      <c r="Y5803">
        <v>750</v>
      </c>
      <c r="Z5803">
        <v>750</v>
      </c>
      <c r="AA5803">
        <v>0</v>
      </c>
      <c r="AB5803">
        <v>0</v>
      </c>
      <c r="AC5803">
        <v>18750</v>
      </c>
      <c r="AD5803">
        <v>18750</v>
      </c>
      <c r="AF5803" t="s">
        <v>5412</v>
      </c>
      <c r="AH5803">
        <v>438261</v>
      </c>
    </row>
    <row r="5804" spans="1:34" x14ac:dyDescent="0.25">
      <c r="A5804" t="s">
        <v>19567</v>
      </c>
      <c r="B5804" s="24">
        <v>45892</v>
      </c>
      <c r="C5804" t="s">
        <v>19568</v>
      </c>
      <c r="D5804" t="s">
        <v>19264</v>
      </c>
      <c r="E5804" t="s">
        <v>19569</v>
      </c>
      <c r="F5804" t="s">
        <v>19444</v>
      </c>
      <c r="G5804" t="s">
        <v>19444</v>
      </c>
      <c r="H5804">
        <f>Table1[[#This Row],[GrnPostDate]]-Table1[[#This Row],[PoDate]]</f>
        <v>9</v>
      </c>
      <c r="I5804" t="s">
        <v>2319</v>
      </c>
      <c r="J5804" t="s">
        <v>119</v>
      </c>
      <c r="K5804" t="s">
        <v>6603</v>
      </c>
      <c r="M5804">
        <v>11433</v>
      </c>
      <c r="O5804" t="s">
        <v>19570</v>
      </c>
      <c r="P5804">
        <v>750</v>
      </c>
      <c r="Q5804">
        <v>50</v>
      </c>
      <c r="R5804">
        <v>25</v>
      </c>
      <c r="S5804" s="25">
        <f>Table1[[#This Row],[RcvdQuantity]]/Table1[[#This Row],[POQty]]</f>
        <v>0.5</v>
      </c>
      <c r="T5804">
        <v>25</v>
      </c>
      <c r="U5804">
        <v>0</v>
      </c>
      <c r="V5804">
        <v>0</v>
      </c>
      <c r="W5804">
        <v>0</v>
      </c>
      <c r="X5804">
        <v>750</v>
      </c>
      <c r="Y5804">
        <v>750</v>
      </c>
      <c r="Z5804">
        <v>750</v>
      </c>
      <c r="AA5804">
        <v>0</v>
      </c>
      <c r="AB5804">
        <v>0</v>
      </c>
      <c r="AC5804">
        <v>18750</v>
      </c>
      <c r="AD5804">
        <v>18750</v>
      </c>
      <c r="AF5804" t="s">
        <v>5412</v>
      </c>
      <c r="AH5804">
        <v>438262</v>
      </c>
    </row>
    <row r="5805" spans="1:34" x14ac:dyDescent="0.25">
      <c r="A5805" t="s">
        <v>17824</v>
      </c>
      <c r="B5805" s="24">
        <v>45835</v>
      </c>
      <c r="C5805" t="s">
        <v>19571</v>
      </c>
      <c r="D5805" t="s">
        <v>19367</v>
      </c>
      <c r="E5805" t="s">
        <v>19572</v>
      </c>
      <c r="F5805" t="s">
        <v>14256</v>
      </c>
      <c r="G5805" t="s">
        <v>14256</v>
      </c>
      <c r="H5805">
        <f>Table1[[#This Row],[GrnPostDate]]-Table1[[#This Row],[PoDate]]</f>
        <v>67</v>
      </c>
      <c r="I5805" t="s">
        <v>6579</v>
      </c>
      <c r="J5805" t="s">
        <v>232</v>
      </c>
      <c r="K5805" t="s">
        <v>17827</v>
      </c>
      <c r="M5805">
        <v>13445</v>
      </c>
      <c r="O5805" t="s">
        <v>37</v>
      </c>
      <c r="P5805">
        <v>304</v>
      </c>
      <c r="Q5805">
        <v>650</v>
      </c>
      <c r="R5805">
        <v>320</v>
      </c>
      <c r="S5805" s="25">
        <f>Table1[[#This Row],[RcvdQuantity]]/Table1[[#This Row],[POQty]]</f>
        <v>0.49230769230769234</v>
      </c>
      <c r="T5805">
        <v>330</v>
      </c>
      <c r="U5805">
        <v>0</v>
      </c>
      <c r="V5805">
        <v>16</v>
      </c>
      <c r="W5805">
        <v>15564.8</v>
      </c>
      <c r="X5805">
        <v>352.64</v>
      </c>
      <c r="Y5805">
        <v>352.64</v>
      </c>
      <c r="Z5805">
        <v>352.64</v>
      </c>
      <c r="AA5805">
        <v>0</v>
      </c>
      <c r="AB5805">
        <v>0</v>
      </c>
      <c r="AC5805">
        <v>112844.8</v>
      </c>
      <c r="AD5805">
        <v>128409.60000000001</v>
      </c>
      <c r="AF5805" t="s">
        <v>5503</v>
      </c>
      <c r="AH5805">
        <v>438319</v>
      </c>
    </row>
    <row r="5806" spans="1:34" x14ac:dyDescent="0.25">
      <c r="A5806" t="s">
        <v>19573</v>
      </c>
      <c r="B5806" s="24">
        <v>45891</v>
      </c>
      <c r="C5806" t="s">
        <v>19574</v>
      </c>
      <c r="D5806" t="s">
        <v>19367</v>
      </c>
      <c r="E5806" t="s">
        <v>19575</v>
      </c>
      <c r="F5806" t="s">
        <v>14256</v>
      </c>
      <c r="G5806" t="s">
        <v>14256</v>
      </c>
      <c r="H5806">
        <f>Table1[[#This Row],[GrnPostDate]]-Table1[[#This Row],[PoDate]]</f>
        <v>11</v>
      </c>
      <c r="I5806" t="s">
        <v>5664</v>
      </c>
      <c r="J5806" t="s">
        <v>119</v>
      </c>
      <c r="K5806" t="s">
        <v>13558</v>
      </c>
      <c r="M5806">
        <v>1000</v>
      </c>
      <c r="O5806" t="s">
        <v>19576</v>
      </c>
      <c r="P5806">
        <v>362.5</v>
      </c>
      <c r="Q5806">
        <v>360</v>
      </c>
      <c r="R5806">
        <v>12</v>
      </c>
      <c r="S5806" s="25">
        <f>Table1[[#This Row],[RcvdQuantity]]/Table1[[#This Row],[POQty]]</f>
        <v>3.3333333333333333E-2</v>
      </c>
      <c r="T5806">
        <v>348</v>
      </c>
      <c r="U5806">
        <v>0</v>
      </c>
      <c r="V5806">
        <v>0</v>
      </c>
      <c r="W5806">
        <v>0</v>
      </c>
      <c r="X5806">
        <v>362.5</v>
      </c>
      <c r="Y5806">
        <v>362.5</v>
      </c>
      <c r="Z5806">
        <v>362.5</v>
      </c>
      <c r="AA5806">
        <v>0</v>
      </c>
      <c r="AB5806">
        <v>0</v>
      </c>
      <c r="AC5806">
        <v>4350</v>
      </c>
      <c r="AD5806">
        <v>4350</v>
      </c>
      <c r="AF5806" t="s">
        <v>5412</v>
      </c>
      <c r="AH5806">
        <v>438320</v>
      </c>
    </row>
    <row r="5807" spans="1:34" x14ac:dyDescent="0.25">
      <c r="A5807" t="s">
        <v>19573</v>
      </c>
      <c r="B5807" s="24">
        <v>45891</v>
      </c>
      <c r="C5807" t="s">
        <v>19574</v>
      </c>
      <c r="D5807" t="s">
        <v>19367</v>
      </c>
      <c r="E5807" t="s">
        <v>19575</v>
      </c>
      <c r="F5807" t="s">
        <v>14256</v>
      </c>
      <c r="G5807" t="s">
        <v>14256</v>
      </c>
      <c r="H5807">
        <f>Table1[[#This Row],[GrnPostDate]]-Table1[[#This Row],[PoDate]]</f>
        <v>11</v>
      </c>
      <c r="I5807" t="s">
        <v>5664</v>
      </c>
      <c r="J5807" t="s">
        <v>119</v>
      </c>
      <c r="K5807" t="s">
        <v>11222</v>
      </c>
      <c r="M5807">
        <v>1067</v>
      </c>
      <c r="O5807" t="s">
        <v>19577</v>
      </c>
      <c r="P5807">
        <v>300</v>
      </c>
      <c r="Q5807">
        <v>240</v>
      </c>
      <c r="R5807">
        <v>240</v>
      </c>
      <c r="S5807" s="25">
        <f>Table1[[#This Row],[RcvdQuantity]]/Table1[[#This Row],[POQty]]</f>
        <v>1</v>
      </c>
      <c r="T5807">
        <v>0</v>
      </c>
      <c r="U5807">
        <v>0</v>
      </c>
      <c r="V5807">
        <v>0</v>
      </c>
      <c r="W5807">
        <v>0</v>
      </c>
      <c r="X5807">
        <v>300</v>
      </c>
      <c r="Y5807">
        <v>300</v>
      </c>
      <c r="Z5807">
        <v>300</v>
      </c>
      <c r="AA5807">
        <v>0</v>
      </c>
      <c r="AB5807">
        <v>0</v>
      </c>
      <c r="AC5807">
        <v>72000</v>
      </c>
      <c r="AD5807">
        <v>72000</v>
      </c>
      <c r="AF5807" t="s">
        <v>5412</v>
      </c>
      <c r="AH5807">
        <v>438321</v>
      </c>
    </row>
    <row r="5808" spans="1:34" x14ac:dyDescent="0.25">
      <c r="A5808" t="s">
        <v>19573</v>
      </c>
      <c r="B5808" s="24">
        <v>45891</v>
      </c>
      <c r="C5808" t="s">
        <v>19574</v>
      </c>
      <c r="D5808" t="s">
        <v>19367</v>
      </c>
      <c r="E5808" t="s">
        <v>19575</v>
      </c>
      <c r="F5808" t="s">
        <v>14256</v>
      </c>
      <c r="G5808" t="s">
        <v>14256</v>
      </c>
      <c r="H5808">
        <f>Table1[[#This Row],[GrnPostDate]]-Table1[[#This Row],[PoDate]]</f>
        <v>11</v>
      </c>
      <c r="I5808" t="s">
        <v>5664</v>
      </c>
      <c r="J5808" t="s">
        <v>119</v>
      </c>
      <c r="K5808" t="s">
        <v>8910</v>
      </c>
      <c r="M5808">
        <v>999</v>
      </c>
      <c r="O5808" t="s">
        <v>18683</v>
      </c>
      <c r="P5808">
        <v>362.5</v>
      </c>
      <c r="Q5808">
        <v>360</v>
      </c>
      <c r="R5808">
        <v>360</v>
      </c>
      <c r="S5808" s="25">
        <f>Table1[[#This Row],[RcvdQuantity]]/Table1[[#This Row],[POQty]]</f>
        <v>1</v>
      </c>
      <c r="T5808">
        <v>0</v>
      </c>
      <c r="U5808">
        <v>0</v>
      </c>
      <c r="V5808">
        <v>0</v>
      </c>
      <c r="W5808">
        <v>0</v>
      </c>
      <c r="X5808">
        <v>362.5</v>
      </c>
      <c r="Y5808">
        <v>362.5</v>
      </c>
      <c r="Z5808">
        <v>362.5</v>
      </c>
      <c r="AA5808">
        <v>0</v>
      </c>
      <c r="AB5808">
        <v>0</v>
      </c>
      <c r="AC5808">
        <v>130500</v>
      </c>
      <c r="AD5808">
        <v>130500</v>
      </c>
      <c r="AF5808" t="s">
        <v>5412</v>
      </c>
      <c r="AH5808">
        <v>438322</v>
      </c>
    </row>
    <row r="5809" spans="1:34" x14ac:dyDescent="0.25">
      <c r="A5809" t="s">
        <v>19573</v>
      </c>
      <c r="B5809" s="24">
        <v>45891</v>
      </c>
      <c r="C5809" t="s">
        <v>19574</v>
      </c>
      <c r="D5809" t="s">
        <v>19367</v>
      </c>
      <c r="E5809" t="s">
        <v>19575</v>
      </c>
      <c r="F5809" t="s">
        <v>14256</v>
      </c>
      <c r="G5809" t="s">
        <v>14256</v>
      </c>
      <c r="H5809">
        <f>Table1[[#This Row],[GrnPostDate]]-Table1[[#This Row],[PoDate]]</f>
        <v>11</v>
      </c>
      <c r="I5809" t="s">
        <v>5664</v>
      </c>
      <c r="J5809" t="s">
        <v>119</v>
      </c>
      <c r="K5809" t="s">
        <v>5675</v>
      </c>
      <c r="M5809">
        <v>18186</v>
      </c>
      <c r="O5809" t="s">
        <v>14401</v>
      </c>
      <c r="P5809">
        <v>162.5</v>
      </c>
      <c r="Q5809">
        <v>360</v>
      </c>
      <c r="R5809">
        <v>360</v>
      </c>
      <c r="S5809" s="25">
        <f>Table1[[#This Row],[RcvdQuantity]]/Table1[[#This Row],[POQty]]</f>
        <v>1</v>
      </c>
      <c r="T5809">
        <v>0</v>
      </c>
      <c r="U5809">
        <v>0</v>
      </c>
      <c r="V5809">
        <v>0</v>
      </c>
      <c r="W5809">
        <v>0</v>
      </c>
      <c r="X5809">
        <v>162.5</v>
      </c>
      <c r="Y5809">
        <v>162.5</v>
      </c>
      <c r="Z5809">
        <v>162.5</v>
      </c>
      <c r="AA5809">
        <v>0</v>
      </c>
      <c r="AB5809">
        <v>0</v>
      </c>
      <c r="AC5809">
        <v>58500</v>
      </c>
      <c r="AD5809">
        <v>58500</v>
      </c>
      <c r="AF5809" t="s">
        <v>5412</v>
      </c>
      <c r="AH5809">
        <v>438323</v>
      </c>
    </row>
    <row r="5810" spans="1:34" x14ac:dyDescent="0.25">
      <c r="A5810" t="s">
        <v>19573</v>
      </c>
      <c r="B5810" s="24">
        <v>45891</v>
      </c>
      <c r="C5810" t="s">
        <v>19574</v>
      </c>
      <c r="D5810" t="s">
        <v>19367</v>
      </c>
      <c r="E5810" t="s">
        <v>19575</v>
      </c>
      <c r="F5810" t="s">
        <v>14256</v>
      </c>
      <c r="G5810" t="s">
        <v>14256</v>
      </c>
      <c r="H5810">
        <f>Table1[[#This Row],[GrnPostDate]]-Table1[[#This Row],[PoDate]]</f>
        <v>11</v>
      </c>
      <c r="I5810" t="s">
        <v>5664</v>
      </c>
      <c r="J5810" t="s">
        <v>119</v>
      </c>
      <c r="K5810" t="s">
        <v>13558</v>
      </c>
      <c r="M5810">
        <v>1000</v>
      </c>
      <c r="O5810" t="s">
        <v>19578</v>
      </c>
      <c r="P5810">
        <v>362.5</v>
      </c>
      <c r="Q5810">
        <v>360</v>
      </c>
      <c r="R5810">
        <v>12</v>
      </c>
      <c r="S5810" s="25">
        <f>Table1[[#This Row],[RcvdQuantity]]/Table1[[#This Row],[POQty]]</f>
        <v>3.3333333333333333E-2</v>
      </c>
      <c r="T5810">
        <v>348</v>
      </c>
      <c r="U5810">
        <v>0</v>
      </c>
      <c r="V5810">
        <v>0</v>
      </c>
      <c r="W5810">
        <v>0</v>
      </c>
      <c r="X5810">
        <v>362.5</v>
      </c>
      <c r="Y5810">
        <v>362.5</v>
      </c>
      <c r="Z5810">
        <v>362.5</v>
      </c>
      <c r="AA5810">
        <v>0</v>
      </c>
      <c r="AB5810">
        <v>0</v>
      </c>
      <c r="AC5810">
        <v>4350</v>
      </c>
      <c r="AD5810">
        <v>4350</v>
      </c>
      <c r="AF5810" t="s">
        <v>5412</v>
      </c>
      <c r="AH5810">
        <v>438324</v>
      </c>
    </row>
    <row r="5811" spans="1:34" x14ac:dyDescent="0.25">
      <c r="A5811" t="s">
        <v>19573</v>
      </c>
      <c r="B5811" s="24">
        <v>45891</v>
      </c>
      <c r="C5811" t="s">
        <v>19574</v>
      </c>
      <c r="D5811" t="s">
        <v>19367</v>
      </c>
      <c r="E5811" t="s">
        <v>19575</v>
      </c>
      <c r="F5811" t="s">
        <v>14256</v>
      </c>
      <c r="G5811" t="s">
        <v>14256</v>
      </c>
      <c r="H5811">
        <f>Table1[[#This Row],[GrnPostDate]]-Table1[[#This Row],[PoDate]]</f>
        <v>11</v>
      </c>
      <c r="I5811" t="s">
        <v>5664</v>
      </c>
      <c r="J5811" t="s">
        <v>119</v>
      </c>
      <c r="K5811" t="s">
        <v>13558</v>
      </c>
      <c r="M5811">
        <v>1000</v>
      </c>
      <c r="O5811" t="s">
        <v>19579</v>
      </c>
      <c r="P5811">
        <v>362.5</v>
      </c>
      <c r="Q5811">
        <v>360</v>
      </c>
      <c r="R5811">
        <v>60</v>
      </c>
      <c r="S5811" s="25">
        <f>Table1[[#This Row],[RcvdQuantity]]/Table1[[#This Row],[POQty]]</f>
        <v>0.16666666666666666</v>
      </c>
      <c r="T5811">
        <v>300</v>
      </c>
      <c r="U5811">
        <v>0</v>
      </c>
      <c r="V5811">
        <v>0</v>
      </c>
      <c r="W5811">
        <v>0</v>
      </c>
      <c r="X5811">
        <v>362.5</v>
      </c>
      <c r="Y5811">
        <v>362.5</v>
      </c>
      <c r="Z5811">
        <v>362.5</v>
      </c>
      <c r="AA5811">
        <v>0</v>
      </c>
      <c r="AB5811">
        <v>0</v>
      </c>
      <c r="AC5811">
        <v>21750</v>
      </c>
      <c r="AD5811">
        <v>21750</v>
      </c>
      <c r="AF5811" t="s">
        <v>5412</v>
      </c>
      <c r="AH5811">
        <v>438325</v>
      </c>
    </row>
    <row r="5812" spans="1:34" x14ac:dyDescent="0.25">
      <c r="A5812" t="s">
        <v>19573</v>
      </c>
      <c r="B5812" s="24">
        <v>45891</v>
      </c>
      <c r="C5812" t="s">
        <v>19574</v>
      </c>
      <c r="D5812" t="s">
        <v>19367</v>
      </c>
      <c r="E5812" t="s">
        <v>19575</v>
      </c>
      <c r="F5812" t="s">
        <v>14256</v>
      </c>
      <c r="G5812" t="s">
        <v>14256</v>
      </c>
      <c r="H5812">
        <f>Table1[[#This Row],[GrnPostDate]]-Table1[[#This Row],[PoDate]]</f>
        <v>11</v>
      </c>
      <c r="I5812" t="s">
        <v>5664</v>
      </c>
      <c r="J5812" t="s">
        <v>119</v>
      </c>
      <c r="K5812" t="s">
        <v>13558</v>
      </c>
      <c r="M5812">
        <v>1000</v>
      </c>
      <c r="O5812" t="s">
        <v>19580</v>
      </c>
      <c r="P5812">
        <v>362.5</v>
      </c>
      <c r="Q5812">
        <v>360</v>
      </c>
      <c r="R5812">
        <v>48</v>
      </c>
      <c r="S5812" s="25">
        <f>Table1[[#This Row],[RcvdQuantity]]/Table1[[#This Row],[POQty]]</f>
        <v>0.13333333333333333</v>
      </c>
      <c r="T5812">
        <v>312</v>
      </c>
      <c r="U5812">
        <v>0</v>
      </c>
      <c r="V5812">
        <v>0</v>
      </c>
      <c r="W5812">
        <v>0</v>
      </c>
      <c r="X5812">
        <v>362.5</v>
      </c>
      <c r="Y5812">
        <v>362.5</v>
      </c>
      <c r="Z5812">
        <v>362.5</v>
      </c>
      <c r="AA5812">
        <v>0</v>
      </c>
      <c r="AB5812">
        <v>0</v>
      </c>
      <c r="AC5812">
        <v>17400</v>
      </c>
      <c r="AD5812">
        <v>17400</v>
      </c>
      <c r="AF5812" t="s">
        <v>5412</v>
      </c>
      <c r="AH5812">
        <v>438326</v>
      </c>
    </row>
    <row r="5813" spans="1:34" x14ac:dyDescent="0.25">
      <c r="A5813" t="s">
        <v>19573</v>
      </c>
      <c r="B5813" s="24">
        <v>45891</v>
      </c>
      <c r="C5813" t="s">
        <v>19574</v>
      </c>
      <c r="D5813" t="s">
        <v>19367</v>
      </c>
      <c r="E5813" t="s">
        <v>19575</v>
      </c>
      <c r="F5813" t="s">
        <v>14256</v>
      </c>
      <c r="G5813" t="s">
        <v>14256</v>
      </c>
      <c r="H5813">
        <f>Table1[[#This Row],[GrnPostDate]]-Table1[[#This Row],[PoDate]]</f>
        <v>11</v>
      </c>
      <c r="I5813" t="s">
        <v>5664</v>
      </c>
      <c r="J5813" t="s">
        <v>119</v>
      </c>
      <c r="K5813" t="s">
        <v>13558</v>
      </c>
      <c r="M5813">
        <v>1000</v>
      </c>
      <c r="O5813" t="s">
        <v>19581</v>
      </c>
      <c r="P5813">
        <v>362.5</v>
      </c>
      <c r="Q5813">
        <v>360</v>
      </c>
      <c r="R5813">
        <v>60</v>
      </c>
      <c r="S5813" s="25">
        <f>Table1[[#This Row],[RcvdQuantity]]/Table1[[#This Row],[POQty]]</f>
        <v>0.16666666666666666</v>
      </c>
      <c r="T5813">
        <v>300</v>
      </c>
      <c r="U5813">
        <v>0</v>
      </c>
      <c r="V5813">
        <v>0</v>
      </c>
      <c r="W5813">
        <v>0</v>
      </c>
      <c r="X5813">
        <v>362.5</v>
      </c>
      <c r="Y5813">
        <v>362.5</v>
      </c>
      <c r="Z5813">
        <v>362.5</v>
      </c>
      <c r="AA5813">
        <v>0</v>
      </c>
      <c r="AB5813">
        <v>0</v>
      </c>
      <c r="AC5813">
        <v>21750</v>
      </c>
      <c r="AD5813">
        <v>21750</v>
      </c>
      <c r="AF5813" t="s">
        <v>5412</v>
      </c>
      <c r="AH5813">
        <v>438327</v>
      </c>
    </row>
    <row r="5814" spans="1:34" x14ac:dyDescent="0.25">
      <c r="A5814" t="s">
        <v>19582</v>
      </c>
      <c r="B5814" s="24">
        <v>45897</v>
      </c>
      <c r="C5814" t="s">
        <v>19583</v>
      </c>
      <c r="D5814" t="s">
        <v>19459</v>
      </c>
      <c r="E5814" t="s">
        <v>19584</v>
      </c>
      <c r="F5814" t="s">
        <v>14256</v>
      </c>
      <c r="G5814" t="s">
        <v>14256</v>
      </c>
      <c r="H5814">
        <f>Table1[[#This Row],[GrnPostDate]]-Table1[[#This Row],[PoDate]]</f>
        <v>5</v>
      </c>
      <c r="I5814" t="s">
        <v>484</v>
      </c>
      <c r="J5814" t="s">
        <v>5472</v>
      </c>
      <c r="K5814" t="s">
        <v>5836</v>
      </c>
      <c r="L5814" t="s">
        <v>5837</v>
      </c>
      <c r="M5814">
        <v>7918</v>
      </c>
      <c r="O5814" t="s">
        <v>19585</v>
      </c>
      <c r="P5814">
        <v>16990</v>
      </c>
      <c r="Q5814">
        <v>70</v>
      </c>
      <c r="R5814">
        <v>70</v>
      </c>
      <c r="S5814" s="25">
        <f>Table1[[#This Row],[RcvdQuantity]]/Table1[[#This Row],[POQty]]</f>
        <v>1</v>
      </c>
      <c r="T5814">
        <v>0</v>
      </c>
      <c r="U5814">
        <v>0</v>
      </c>
      <c r="V5814">
        <v>0</v>
      </c>
      <c r="W5814">
        <v>0</v>
      </c>
      <c r="X5814">
        <v>16990</v>
      </c>
      <c r="Y5814">
        <v>16990</v>
      </c>
      <c r="Z5814">
        <v>16990</v>
      </c>
      <c r="AA5814">
        <v>0</v>
      </c>
      <c r="AB5814">
        <v>0</v>
      </c>
      <c r="AC5814">
        <v>1189300</v>
      </c>
      <c r="AD5814">
        <v>1189300</v>
      </c>
      <c r="AF5814" t="s">
        <v>5412</v>
      </c>
      <c r="AH5814">
        <v>438336</v>
      </c>
    </row>
    <row r="5815" spans="1:34" x14ac:dyDescent="0.25">
      <c r="A5815" t="s">
        <v>19582</v>
      </c>
      <c r="B5815" s="24">
        <v>45897</v>
      </c>
      <c r="C5815" t="s">
        <v>19586</v>
      </c>
      <c r="D5815" t="s">
        <v>19459</v>
      </c>
      <c r="E5815" t="s">
        <v>19587</v>
      </c>
      <c r="F5815" t="s">
        <v>14256</v>
      </c>
      <c r="G5815" t="s">
        <v>14256</v>
      </c>
      <c r="H5815">
        <f>Table1[[#This Row],[GrnPostDate]]-Table1[[#This Row],[PoDate]]</f>
        <v>5</v>
      </c>
      <c r="I5815" t="s">
        <v>484</v>
      </c>
      <c r="J5815" t="s">
        <v>5409</v>
      </c>
      <c r="K5815" t="s">
        <v>8767</v>
      </c>
      <c r="L5815" t="s">
        <v>8768</v>
      </c>
      <c r="M5815">
        <v>8095</v>
      </c>
      <c r="O5815" t="s">
        <v>12082</v>
      </c>
      <c r="P5815">
        <v>91.14</v>
      </c>
      <c r="Q5815">
        <v>1400</v>
      </c>
      <c r="R5815">
        <v>112</v>
      </c>
      <c r="S5815" s="25">
        <f>Table1[[#This Row],[RcvdQuantity]]/Table1[[#This Row],[POQty]]</f>
        <v>0.08</v>
      </c>
      <c r="T5815">
        <v>1288</v>
      </c>
      <c r="U5815">
        <v>0</v>
      </c>
      <c r="V5815">
        <v>0</v>
      </c>
      <c r="W5815">
        <v>0</v>
      </c>
      <c r="X5815">
        <v>91.14</v>
      </c>
      <c r="Y5815">
        <v>91.14</v>
      </c>
      <c r="Z5815">
        <v>91.14</v>
      </c>
      <c r="AA5815">
        <v>0</v>
      </c>
      <c r="AB5815">
        <v>0</v>
      </c>
      <c r="AC5815">
        <v>10207.9</v>
      </c>
      <c r="AD5815">
        <v>10207.9</v>
      </c>
      <c r="AF5815" t="s">
        <v>5412</v>
      </c>
      <c r="AH5815">
        <v>438338</v>
      </c>
    </row>
    <row r="5816" spans="1:34" x14ac:dyDescent="0.25">
      <c r="A5816" t="s">
        <v>19582</v>
      </c>
      <c r="B5816" s="24">
        <v>45897</v>
      </c>
      <c r="C5816" t="s">
        <v>19586</v>
      </c>
      <c r="D5816" t="s">
        <v>19459</v>
      </c>
      <c r="E5816" t="s">
        <v>19587</v>
      </c>
      <c r="F5816" t="s">
        <v>14256</v>
      </c>
      <c r="G5816" t="s">
        <v>14256</v>
      </c>
      <c r="H5816">
        <f>Table1[[#This Row],[GrnPostDate]]-Table1[[#This Row],[PoDate]]</f>
        <v>5</v>
      </c>
      <c r="I5816" t="s">
        <v>484</v>
      </c>
      <c r="J5816" t="s">
        <v>5409</v>
      </c>
      <c r="K5816" t="s">
        <v>8767</v>
      </c>
      <c r="L5816" t="s">
        <v>8768</v>
      </c>
      <c r="M5816">
        <v>8095</v>
      </c>
      <c r="O5816" t="s">
        <v>17084</v>
      </c>
      <c r="P5816">
        <v>91.14</v>
      </c>
      <c r="Q5816">
        <v>1400</v>
      </c>
      <c r="R5816">
        <v>140</v>
      </c>
      <c r="S5816" s="25">
        <f>Table1[[#This Row],[RcvdQuantity]]/Table1[[#This Row],[POQty]]</f>
        <v>0.1</v>
      </c>
      <c r="T5816">
        <v>1260</v>
      </c>
      <c r="U5816">
        <v>0</v>
      </c>
      <c r="V5816">
        <v>0</v>
      </c>
      <c r="W5816">
        <v>0</v>
      </c>
      <c r="X5816">
        <v>91.14</v>
      </c>
      <c r="Y5816">
        <v>91.14</v>
      </c>
      <c r="Z5816">
        <v>91.14</v>
      </c>
      <c r="AA5816">
        <v>0</v>
      </c>
      <c r="AB5816">
        <v>0</v>
      </c>
      <c r="AC5816">
        <v>12759.88</v>
      </c>
      <c r="AD5816">
        <v>12759.88</v>
      </c>
      <c r="AF5816" t="s">
        <v>5412</v>
      </c>
      <c r="AH5816">
        <v>438339</v>
      </c>
    </row>
    <row r="5817" spans="1:34" x14ac:dyDescent="0.25">
      <c r="A5817" t="s">
        <v>19582</v>
      </c>
      <c r="B5817" s="24">
        <v>45897</v>
      </c>
      <c r="C5817" t="s">
        <v>19586</v>
      </c>
      <c r="D5817" t="s">
        <v>19459</v>
      </c>
      <c r="E5817" t="s">
        <v>19587</v>
      </c>
      <c r="F5817" t="s">
        <v>14256</v>
      </c>
      <c r="G5817" t="s">
        <v>14256</v>
      </c>
      <c r="H5817">
        <f>Table1[[#This Row],[GrnPostDate]]-Table1[[#This Row],[PoDate]]</f>
        <v>5</v>
      </c>
      <c r="I5817" t="s">
        <v>484</v>
      </c>
      <c r="J5817" t="s">
        <v>5409</v>
      </c>
      <c r="K5817" t="s">
        <v>8767</v>
      </c>
      <c r="L5817" t="s">
        <v>8768</v>
      </c>
      <c r="M5817">
        <v>8095</v>
      </c>
      <c r="O5817" t="s">
        <v>18728</v>
      </c>
      <c r="P5817">
        <v>91.14</v>
      </c>
      <c r="Q5817">
        <v>1400</v>
      </c>
      <c r="R5817">
        <v>1148</v>
      </c>
      <c r="S5817" s="25">
        <f>Table1[[#This Row],[RcvdQuantity]]/Table1[[#This Row],[POQty]]</f>
        <v>0.82</v>
      </c>
      <c r="T5817">
        <v>252</v>
      </c>
      <c r="U5817">
        <v>0</v>
      </c>
      <c r="V5817">
        <v>0</v>
      </c>
      <c r="W5817">
        <v>0</v>
      </c>
      <c r="X5817">
        <v>91.14</v>
      </c>
      <c r="Y5817">
        <v>91.14</v>
      </c>
      <c r="Z5817">
        <v>91.14</v>
      </c>
      <c r="AA5817">
        <v>0</v>
      </c>
      <c r="AB5817">
        <v>0</v>
      </c>
      <c r="AC5817">
        <v>104631.02</v>
      </c>
      <c r="AD5817">
        <v>104631.02</v>
      </c>
      <c r="AF5817" t="s">
        <v>5412</v>
      </c>
      <c r="AH5817">
        <v>438340</v>
      </c>
    </row>
    <row r="5818" spans="1:34" x14ac:dyDescent="0.25">
      <c r="A5818" t="s">
        <v>19588</v>
      </c>
      <c r="B5818" s="24">
        <v>45897</v>
      </c>
      <c r="C5818" t="s">
        <v>19589</v>
      </c>
      <c r="D5818" t="s">
        <v>19454</v>
      </c>
      <c r="E5818" t="s">
        <v>19590</v>
      </c>
      <c r="F5818" t="s">
        <v>14256</v>
      </c>
      <c r="G5818" t="s">
        <v>14256</v>
      </c>
      <c r="H5818">
        <f>Table1[[#This Row],[GrnPostDate]]-Table1[[#This Row],[PoDate]]</f>
        <v>5</v>
      </c>
      <c r="I5818" t="s">
        <v>11940</v>
      </c>
      <c r="J5818" t="s">
        <v>119</v>
      </c>
      <c r="K5818" t="s">
        <v>6000</v>
      </c>
      <c r="M5818">
        <v>1089</v>
      </c>
      <c r="O5818" t="s">
        <v>4106</v>
      </c>
      <c r="P5818">
        <v>375</v>
      </c>
      <c r="Q5818">
        <v>500</v>
      </c>
      <c r="R5818">
        <v>500</v>
      </c>
      <c r="S5818" s="25">
        <f>Table1[[#This Row],[RcvdQuantity]]/Table1[[#This Row],[POQty]]</f>
        <v>1</v>
      </c>
      <c r="T5818">
        <v>0</v>
      </c>
      <c r="U5818">
        <v>0</v>
      </c>
      <c r="V5818">
        <v>0</v>
      </c>
      <c r="W5818">
        <v>0</v>
      </c>
      <c r="X5818">
        <v>375</v>
      </c>
      <c r="Y5818">
        <v>375</v>
      </c>
      <c r="Z5818">
        <v>375</v>
      </c>
      <c r="AA5818">
        <v>0</v>
      </c>
      <c r="AB5818">
        <v>0</v>
      </c>
      <c r="AC5818">
        <v>187500</v>
      </c>
      <c r="AD5818">
        <v>187500</v>
      </c>
      <c r="AF5818" t="s">
        <v>5412</v>
      </c>
      <c r="AH5818">
        <v>438342</v>
      </c>
    </row>
    <row r="5819" spans="1:34" x14ac:dyDescent="0.25">
      <c r="A5819" t="s">
        <v>19588</v>
      </c>
      <c r="B5819" s="24">
        <v>45897</v>
      </c>
      <c r="C5819" t="s">
        <v>19589</v>
      </c>
      <c r="D5819" t="s">
        <v>19454</v>
      </c>
      <c r="E5819" t="s">
        <v>19590</v>
      </c>
      <c r="F5819" t="s">
        <v>14256</v>
      </c>
      <c r="G5819" t="s">
        <v>14256</v>
      </c>
      <c r="H5819">
        <f>Table1[[#This Row],[GrnPostDate]]-Table1[[#This Row],[PoDate]]</f>
        <v>5</v>
      </c>
      <c r="I5819" t="s">
        <v>11940</v>
      </c>
      <c r="J5819" t="s">
        <v>119</v>
      </c>
      <c r="K5819" t="s">
        <v>6078</v>
      </c>
      <c r="M5819">
        <v>670</v>
      </c>
      <c r="O5819" t="s">
        <v>4106</v>
      </c>
      <c r="P5819">
        <v>298</v>
      </c>
      <c r="Q5819">
        <v>1000</v>
      </c>
      <c r="R5819">
        <v>1000</v>
      </c>
      <c r="S5819" s="25">
        <f>Table1[[#This Row],[RcvdQuantity]]/Table1[[#This Row],[POQty]]</f>
        <v>1</v>
      </c>
      <c r="T5819">
        <v>0</v>
      </c>
      <c r="U5819">
        <v>0</v>
      </c>
      <c r="V5819">
        <v>0</v>
      </c>
      <c r="W5819">
        <v>0</v>
      </c>
      <c r="X5819">
        <v>298</v>
      </c>
      <c r="Y5819">
        <v>298</v>
      </c>
      <c r="Z5819">
        <v>298</v>
      </c>
      <c r="AA5819">
        <v>0</v>
      </c>
      <c r="AB5819">
        <v>0</v>
      </c>
      <c r="AC5819">
        <v>298000</v>
      </c>
      <c r="AD5819">
        <v>298000</v>
      </c>
      <c r="AF5819" t="s">
        <v>5412</v>
      </c>
      <c r="AH5819">
        <v>438343</v>
      </c>
    </row>
    <row r="5820" spans="1:34" x14ac:dyDescent="0.25">
      <c r="A5820" t="s">
        <v>19591</v>
      </c>
      <c r="B5820" s="24">
        <v>45889</v>
      </c>
      <c r="C5820" t="s">
        <v>19592</v>
      </c>
      <c r="D5820" t="s">
        <v>19264</v>
      </c>
      <c r="E5820" t="s">
        <v>19593</v>
      </c>
      <c r="F5820" t="s">
        <v>14256</v>
      </c>
      <c r="G5820" t="s">
        <v>14256</v>
      </c>
      <c r="H5820">
        <f>Table1[[#This Row],[GrnPostDate]]-Table1[[#This Row],[PoDate]]</f>
        <v>13</v>
      </c>
      <c r="I5820" t="s">
        <v>9145</v>
      </c>
      <c r="J5820" t="s">
        <v>854</v>
      </c>
      <c r="K5820" t="s">
        <v>19594</v>
      </c>
      <c r="M5820">
        <v>67422</v>
      </c>
      <c r="O5820" t="s">
        <v>37</v>
      </c>
      <c r="P5820">
        <v>406.75</v>
      </c>
      <c r="Q5820">
        <v>208</v>
      </c>
      <c r="R5820">
        <v>208</v>
      </c>
      <c r="S5820" s="25">
        <f>Table1[[#This Row],[RcvdQuantity]]/Table1[[#This Row],[POQty]]</f>
        <v>1</v>
      </c>
      <c r="T5820">
        <v>0</v>
      </c>
      <c r="U5820">
        <v>0</v>
      </c>
      <c r="V5820">
        <v>16</v>
      </c>
      <c r="W5820">
        <v>13536.64</v>
      </c>
      <c r="X5820">
        <v>471.83</v>
      </c>
      <c r="Y5820">
        <v>471.83</v>
      </c>
      <c r="Z5820">
        <v>471.83</v>
      </c>
      <c r="AA5820">
        <v>0</v>
      </c>
      <c r="AB5820">
        <v>0</v>
      </c>
      <c r="AC5820">
        <v>98140.64</v>
      </c>
      <c r="AD5820">
        <v>111677.28</v>
      </c>
      <c r="AF5820" t="s">
        <v>5503</v>
      </c>
      <c r="AH5820">
        <v>438344</v>
      </c>
    </row>
    <row r="5821" spans="1:34" x14ac:dyDescent="0.25">
      <c r="A5821" t="s">
        <v>19591</v>
      </c>
      <c r="B5821" s="24">
        <v>45889</v>
      </c>
      <c r="C5821" t="s">
        <v>19592</v>
      </c>
      <c r="D5821" t="s">
        <v>19264</v>
      </c>
      <c r="E5821" t="s">
        <v>19593</v>
      </c>
      <c r="F5821" t="s">
        <v>14256</v>
      </c>
      <c r="G5821" t="s">
        <v>14256</v>
      </c>
      <c r="H5821">
        <f>Table1[[#This Row],[GrnPostDate]]-Table1[[#This Row],[PoDate]]</f>
        <v>13</v>
      </c>
      <c r="I5821" t="s">
        <v>9145</v>
      </c>
      <c r="J5821" t="s">
        <v>854</v>
      </c>
      <c r="K5821" t="s">
        <v>19595</v>
      </c>
      <c r="M5821">
        <v>67421</v>
      </c>
      <c r="O5821" t="s">
        <v>37</v>
      </c>
      <c r="P5821">
        <v>298.18</v>
      </c>
      <c r="Q5821">
        <v>208</v>
      </c>
      <c r="R5821">
        <v>208</v>
      </c>
      <c r="S5821" s="25">
        <f>Table1[[#This Row],[RcvdQuantity]]/Table1[[#This Row],[POQty]]</f>
        <v>1</v>
      </c>
      <c r="T5821">
        <v>0</v>
      </c>
      <c r="U5821">
        <v>0</v>
      </c>
      <c r="V5821">
        <v>16</v>
      </c>
      <c r="W5821">
        <v>9923.4303999999993</v>
      </c>
      <c r="X5821">
        <v>345.89</v>
      </c>
      <c r="Y5821">
        <v>345.89</v>
      </c>
      <c r="Z5821">
        <v>345.89</v>
      </c>
      <c r="AA5821">
        <v>0</v>
      </c>
      <c r="AB5821">
        <v>0</v>
      </c>
      <c r="AC5821">
        <v>71944.87</v>
      </c>
      <c r="AD5821">
        <v>81868.3</v>
      </c>
      <c r="AF5821" t="s">
        <v>5503</v>
      </c>
      <c r="AH5821">
        <v>438345</v>
      </c>
    </row>
    <row r="5822" spans="1:34" x14ac:dyDescent="0.25">
      <c r="A5822" t="s">
        <v>19596</v>
      </c>
      <c r="B5822" s="24">
        <v>45898</v>
      </c>
      <c r="C5822" t="s">
        <v>19597</v>
      </c>
      <c r="D5822" t="s">
        <v>19598</v>
      </c>
      <c r="E5822" t="s">
        <v>19599</v>
      </c>
      <c r="F5822" t="s">
        <v>14256</v>
      </c>
      <c r="G5822" t="s">
        <v>14256</v>
      </c>
      <c r="H5822">
        <f>Table1[[#This Row],[GrnPostDate]]-Table1[[#This Row],[PoDate]]</f>
        <v>4</v>
      </c>
      <c r="I5822" t="s">
        <v>41</v>
      </c>
      <c r="J5822" t="s">
        <v>34</v>
      </c>
      <c r="K5822" t="s">
        <v>6047</v>
      </c>
      <c r="M5822">
        <v>1280</v>
      </c>
      <c r="O5822" t="s">
        <v>37</v>
      </c>
      <c r="P5822">
        <v>570</v>
      </c>
      <c r="Q5822">
        <v>300</v>
      </c>
      <c r="R5822">
        <v>300</v>
      </c>
      <c r="S5822" s="25">
        <f>Table1[[#This Row],[RcvdQuantity]]/Table1[[#This Row],[POQty]]</f>
        <v>1</v>
      </c>
      <c r="T5822">
        <v>0</v>
      </c>
      <c r="U5822">
        <v>0</v>
      </c>
      <c r="V5822">
        <v>16</v>
      </c>
      <c r="W5822">
        <v>27360</v>
      </c>
      <c r="X5822">
        <v>661.2</v>
      </c>
      <c r="Y5822">
        <v>661.2</v>
      </c>
      <c r="Z5822">
        <v>661.2</v>
      </c>
      <c r="AA5822">
        <v>0</v>
      </c>
      <c r="AB5822">
        <v>0</v>
      </c>
      <c r="AC5822">
        <v>198360</v>
      </c>
      <c r="AD5822">
        <v>225720</v>
      </c>
      <c r="AF5822" t="s">
        <v>5503</v>
      </c>
      <c r="AH5822">
        <v>438347</v>
      </c>
    </row>
    <row r="5823" spans="1:34" x14ac:dyDescent="0.25">
      <c r="A5823" t="s">
        <v>19600</v>
      </c>
      <c r="B5823" s="24">
        <v>45898</v>
      </c>
      <c r="C5823" t="s">
        <v>19601</v>
      </c>
      <c r="D5823" t="s">
        <v>19454</v>
      </c>
      <c r="E5823" t="s">
        <v>19602</v>
      </c>
      <c r="F5823" t="s">
        <v>14256</v>
      </c>
      <c r="G5823" t="s">
        <v>14256</v>
      </c>
      <c r="H5823">
        <f>Table1[[#This Row],[GrnPostDate]]-Table1[[#This Row],[PoDate]]</f>
        <v>4</v>
      </c>
      <c r="I5823" t="s">
        <v>648</v>
      </c>
      <c r="J5823" t="s">
        <v>119</v>
      </c>
      <c r="K5823" t="s">
        <v>9337</v>
      </c>
      <c r="M5823">
        <v>18381</v>
      </c>
      <c r="O5823" t="s">
        <v>19429</v>
      </c>
      <c r="P5823">
        <v>77.8</v>
      </c>
      <c r="Q5823">
        <v>300</v>
      </c>
      <c r="R5823">
        <v>300</v>
      </c>
      <c r="S5823" s="25">
        <f>Table1[[#This Row],[RcvdQuantity]]/Table1[[#This Row],[POQty]]</f>
        <v>1</v>
      </c>
      <c r="T5823">
        <v>0</v>
      </c>
      <c r="U5823">
        <v>0</v>
      </c>
      <c r="V5823">
        <v>0</v>
      </c>
      <c r="W5823">
        <v>0</v>
      </c>
      <c r="X5823">
        <v>77.8</v>
      </c>
      <c r="Y5823">
        <v>77.8</v>
      </c>
      <c r="Z5823">
        <v>77.8</v>
      </c>
      <c r="AA5823">
        <v>0</v>
      </c>
      <c r="AB5823">
        <v>0</v>
      </c>
      <c r="AC5823">
        <v>23340</v>
      </c>
      <c r="AD5823">
        <v>23340</v>
      </c>
      <c r="AF5823" t="s">
        <v>5412</v>
      </c>
      <c r="AH5823">
        <v>438348</v>
      </c>
    </row>
    <row r="5824" spans="1:34" x14ac:dyDescent="0.25">
      <c r="A5824" t="s">
        <v>19603</v>
      </c>
      <c r="B5824" s="24">
        <v>45888</v>
      </c>
      <c r="C5824" t="s">
        <v>19604</v>
      </c>
      <c r="D5824" t="s">
        <v>19264</v>
      </c>
      <c r="E5824" t="s">
        <v>19605</v>
      </c>
      <c r="F5824" t="s">
        <v>14256</v>
      </c>
      <c r="G5824" t="s">
        <v>14256</v>
      </c>
      <c r="H5824">
        <f>Table1[[#This Row],[GrnPostDate]]-Table1[[#This Row],[PoDate]]</f>
        <v>14</v>
      </c>
      <c r="I5824" t="s">
        <v>7535</v>
      </c>
      <c r="J5824" t="s">
        <v>5460</v>
      </c>
      <c r="K5824" t="s">
        <v>19606</v>
      </c>
      <c r="M5824">
        <v>12019</v>
      </c>
      <c r="O5824" t="s">
        <v>37</v>
      </c>
      <c r="P5824">
        <v>6500</v>
      </c>
      <c r="Q5824">
        <v>3</v>
      </c>
      <c r="R5824">
        <v>2</v>
      </c>
      <c r="S5824" s="25">
        <f>Table1[[#This Row],[RcvdQuantity]]/Table1[[#This Row],[POQty]]</f>
        <v>0.66666666666666663</v>
      </c>
      <c r="T5824">
        <v>1</v>
      </c>
      <c r="U5824">
        <v>0</v>
      </c>
      <c r="V5824">
        <v>0</v>
      </c>
      <c r="W5824">
        <v>0</v>
      </c>
      <c r="X5824">
        <v>6500</v>
      </c>
      <c r="Y5824">
        <v>6500</v>
      </c>
      <c r="Z5824">
        <v>6500</v>
      </c>
      <c r="AA5824">
        <v>0</v>
      </c>
      <c r="AB5824">
        <v>0</v>
      </c>
      <c r="AC5824">
        <v>13000</v>
      </c>
      <c r="AD5824">
        <v>13000</v>
      </c>
      <c r="AF5824" t="s">
        <v>5412</v>
      </c>
      <c r="AH5824">
        <v>438354</v>
      </c>
    </row>
    <row r="5825" spans="1:34" x14ac:dyDescent="0.25">
      <c r="A5825" t="s">
        <v>19603</v>
      </c>
      <c r="B5825" s="24">
        <v>45888</v>
      </c>
      <c r="C5825" t="s">
        <v>19604</v>
      </c>
      <c r="D5825" t="s">
        <v>19264</v>
      </c>
      <c r="E5825" t="s">
        <v>19605</v>
      </c>
      <c r="F5825" t="s">
        <v>14256</v>
      </c>
      <c r="G5825" t="s">
        <v>14256</v>
      </c>
      <c r="H5825">
        <f>Table1[[#This Row],[GrnPostDate]]-Table1[[#This Row],[PoDate]]</f>
        <v>14</v>
      </c>
      <c r="I5825" t="s">
        <v>7535</v>
      </c>
      <c r="J5825" t="s">
        <v>5460</v>
      </c>
      <c r="K5825" t="s">
        <v>19607</v>
      </c>
      <c r="M5825">
        <v>806</v>
      </c>
      <c r="O5825" t="s">
        <v>37</v>
      </c>
      <c r="P5825">
        <v>6500</v>
      </c>
      <c r="Q5825">
        <v>5</v>
      </c>
      <c r="R5825">
        <v>3</v>
      </c>
      <c r="S5825" s="25">
        <f>Table1[[#This Row],[RcvdQuantity]]/Table1[[#This Row],[POQty]]</f>
        <v>0.6</v>
      </c>
      <c r="T5825">
        <v>2</v>
      </c>
      <c r="U5825">
        <v>0</v>
      </c>
      <c r="V5825">
        <v>0</v>
      </c>
      <c r="W5825">
        <v>0</v>
      </c>
      <c r="X5825">
        <v>6500</v>
      </c>
      <c r="Y5825">
        <v>6500</v>
      </c>
      <c r="Z5825">
        <v>6500</v>
      </c>
      <c r="AA5825">
        <v>0</v>
      </c>
      <c r="AB5825">
        <v>0</v>
      </c>
      <c r="AC5825">
        <v>19500</v>
      </c>
      <c r="AD5825">
        <v>19500</v>
      </c>
      <c r="AF5825" t="s">
        <v>5503</v>
      </c>
      <c r="AH5825">
        <v>438355</v>
      </c>
    </row>
    <row r="5826" spans="1:34" x14ac:dyDescent="0.25">
      <c r="A5826" t="s">
        <v>19603</v>
      </c>
      <c r="B5826" s="24">
        <v>45888</v>
      </c>
      <c r="C5826" t="s">
        <v>19604</v>
      </c>
      <c r="D5826" t="s">
        <v>19264</v>
      </c>
      <c r="E5826" t="s">
        <v>19605</v>
      </c>
      <c r="F5826" t="s">
        <v>14256</v>
      </c>
      <c r="G5826" t="s">
        <v>14256</v>
      </c>
      <c r="H5826">
        <f>Table1[[#This Row],[GrnPostDate]]-Table1[[#This Row],[PoDate]]</f>
        <v>14</v>
      </c>
      <c r="I5826" t="s">
        <v>7535</v>
      </c>
      <c r="J5826" t="s">
        <v>5460</v>
      </c>
      <c r="K5826" t="s">
        <v>19608</v>
      </c>
      <c r="M5826">
        <v>807</v>
      </c>
      <c r="O5826" t="s">
        <v>37</v>
      </c>
      <c r="P5826">
        <v>6500</v>
      </c>
      <c r="Q5826">
        <v>5</v>
      </c>
      <c r="R5826">
        <v>1</v>
      </c>
      <c r="S5826" s="25">
        <f>Table1[[#This Row],[RcvdQuantity]]/Table1[[#This Row],[POQty]]</f>
        <v>0.2</v>
      </c>
      <c r="T5826">
        <v>4</v>
      </c>
      <c r="U5826">
        <v>0</v>
      </c>
      <c r="V5826">
        <v>0</v>
      </c>
      <c r="W5826">
        <v>0</v>
      </c>
      <c r="X5826">
        <v>6500</v>
      </c>
      <c r="Y5826">
        <v>6500</v>
      </c>
      <c r="Z5826">
        <v>6500</v>
      </c>
      <c r="AA5826">
        <v>0</v>
      </c>
      <c r="AB5826">
        <v>0</v>
      </c>
      <c r="AC5826">
        <v>6500</v>
      </c>
      <c r="AD5826">
        <v>6500</v>
      </c>
      <c r="AF5826" t="s">
        <v>5503</v>
      </c>
      <c r="AH5826">
        <v>438356</v>
      </c>
    </row>
    <row r="5827" spans="1:34" x14ac:dyDescent="0.25">
      <c r="A5827" t="s">
        <v>19603</v>
      </c>
      <c r="B5827" s="24">
        <v>45888</v>
      </c>
      <c r="C5827" t="s">
        <v>19604</v>
      </c>
      <c r="D5827" t="s">
        <v>19264</v>
      </c>
      <c r="E5827" t="s">
        <v>19605</v>
      </c>
      <c r="F5827" t="s">
        <v>14256</v>
      </c>
      <c r="G5827" t="s">
        <v>14256</v>
      </c>
      <c r="H5827">
        <f>Table1[[#This Row],[GrnPostDate]]-Table1[[#This Row],[PoDate]]</f>
        <v>14</v>
      </c>
      <c r="I5827" t="s">
        <v>7535</v>
      </c>
      <c r="J5827" t="s">
        <v>5460</v>
      </c>
      <c r="K5827" t="s">
        <v>19609</v>
      </c>
      <c r="M5827">
        <v>12018</v>
      </c>
      <c r="O5827" t="s">
        <v>37</v>
      </c>
      <c r="P5827">
        <v>6500</v>
      </c>
      <c r="Q5827">
        <v>3</v>
      </c>
      <c r="R5827">
        <v>3</v>
      </c>
      <c r="S5827" s="25">
        <f>Table1[[#This Row],[RcvdQuantity]]/Table1[[#This Row],[POQty]]</f>
        <v>1</v>
      </c>
      <c r="T5827">
        <v>0</v>
      </c>
      <c r="U5827">
        <v>0</v>
      </c>
      <c r="V5827">
        <v>0</v>
      </c>
      <c r="W5827">
        <v>0</v>
      </c>
      <c r="X5827">
        <v>6500</v>
      </c>
      <c r="Y5827">
        <v>6500</v>
      </c>
      <c r="Z5827">
        <v>6500</v>
      </c>
      <c r="AA5827">
        <v>0</v>
      </c>
      <c r="AB5827">
        <v>0</v>
      </c>
      <c r="AC5827">
        <v>19500</v>
      </c>
      <c r="AD5827">
        <v>19500</v>
      </c>
      <c r="AF5827" t="s">
        <v>5412</v>
      </c>
      <c r="AH5827">
        <v>438357</v>
      </c>
    </row>
    <row r="5828" spans="1:34" x14ac:dyDescent="0.25">
      <c r="A5828" t="s">
        <v>19603</v>
      </c>
      <c r="B5828" s="24">
        <v>45888</v>
      </c>
      <c r="C5828" t="s">
        <v>19604</v>
      </c>
      <c r="D5828" t="s">
        <v>19264</v>
      </c>
      <c r="E5828" t="s">
        <v>19605</v>
      </c>
      <c r="F5828" t="s">
        <v>14256</v>
      </c>
      <c r="G5828" t="s">
        <v>14256</v>
      </c>
      <c r="H5828">
        <f>Table1[[#This Row],[GrnPostDate]]-Table1[[#This Row],[PoDate]]</f>
        <v>14</v>
      </c>
      <c r="I5828" t="s">
        <v>7535</v>
      </c>
      <c r="J5828" t="s">
        <v>5460</v>
      </c>
      <c r="K5828" t="s">
        <v>19610</v>
      </c>
      <c r="M5828">
        <v>12020</v>
      </c>
      <c r="O5828" t="s">
        <v>37</v>
      </c>
      <c r="P5828">
        <v>6500</v>
      </c>
      <c r="Q5828">
        <v>3</v>
      </c>
      <c r="R5828">
        <v>2</v>
      </c>
      <c r="S5828" s="25">
        <f>Table1[[#This Row],[RcvdQuantity]]/Table1[[#This Row],[POQty]]</f>
        <v>0.66666666666666663</v>
      </c>
      <c r="T5828">
        <v>1</v>
      </c>
      <c r="U5828">
        <v>0</v>
      </c>
      <c r="V5828">
        <v>0</v>
      </c>
      <c r="W5828">
        <v>0</v>
      </c>
      <c r="X5828">
        <v>6500</v>
      </c>
      <c r="Y5828">
        <v>6500</v>
      </c>
      <c r="Z5828">
        <v>6500</v>
      </c>
      <c r="AA5828">
        <v>0</v>
      </c>
      <c r="AB5828">
        <v>0</v>
      </c>
      <c r="AC5828">
        <v>13000</v>
      </c>
      <c r="AD5828">
        <v>13000</v>
      </c>
      <c r="AF5828" t="s">
        <v>5412</v>
      </c>
      <c r="AH5828">
        <v>438358</v>
      </c>
    </row>
    <row r="5829" spans="1:34" x14ac:dyDescent="0.25">
      <c r="A5829" t="s">
        <v>19603</v>
      </c>
      <c r="B5829" s="24">
        <v>45888</v>
      </c>
      <c r="C5829" t="s">
        <v>19604</v>
      </c>
      <c r="D5829" t="s">
        <v>19264</v>
      </c>
      <c r="E5829" t="s">
        <v>19605</v>
      </c>
      <c r="F5829" t="s">
        <v>14256</v>
      </c>
      <c r="G5829" t="s">
        <v>14256</v>
      </c>
      <c r="H5829">
        <f>Table1[[#This Row],[GrnPostDate]]-Table1[[#This Row],[PoDate]]</f>
        <v>14</v>
      </c>
      <c r="I5829" t="s">
        <v>7535</v>
      </c>
      <c r="J5829" t="s">
        <v>5460</v>
      </c>
      <c r="K5829" t="s">
        <v>19611</v>
      </c>
      <c r="M5829">
        <v>802</v>
      </c>
      <c r="O5829" t="s">
        <v>37</v>
      </c>
      <c r="P5829">
        <v>6500</v>
      </c>
      <c r="Q5829">
        <v>3</v>
      </c>
      <c r="R5829">
        <v>2</v>
      </c>
      <c r="S5829" s="25">
        <f>Table1[[#This Row],[RcvdQuantity]]/Table1[[#This Row],[POQty]]</f>
        <v>0.66666666666666663</v>
      </c>
      <c r="T5829">
        <v>1</v>
      </c>
      <c r="U5829">
        <v>0</v>
      </c>
      <c r="V5829">
        <v>0</v>
      </c>
      <c r="W5829">
        <v>0</v>
      </c>
      <c r="X5829">
        <v>6500</v>
      </c>
      <c r="Y5829">
        <v>6500</v>
      </c>
      <c r="Z5829">
        <v>6500</v>
      </c>
      <c r="AA5829">
        <v>0</v>
      </c>
      <c r="AB5829">
        <v>0</v>
      </c>
      <c r="AC5829">
        <v>13000</v>
      </c>
      <c r="AD5829">
        <v>13000</v>
      </c>
      <c r="AF5829" t="s">
        <v>5503</v>
      </c>
      <c r="AH5829">
        <v>438359</v>
      </c>
    </row>
    <row r="5830" spans="1:34" x14ac:dyDescent="0.25">
      <c r="A5830" t="s">
        <v>19603</v>
      </c>
      <c r="B5830" s="24">
        <v>45888</v>
      </c>
      <c r="C5830" t="s">
        <v>19604</v>
      </c>
      <c r="D5830" t="s">
        <v>19264</v>
      </c>
      <c r="E5830" t="s">
        <v>19605</v>
      </c>
      <c r="F5830" t="s">
        <v>14256</v>
      </c>
      <c r="G5830" t="s">
        <v>14256</v>
      </c>
      <c r="H5830">
        <f>Table1[[#This Row],[GrnPostDate]]-Table1[[#This Row],[PoDate]]</f>
        <v>14</v>
      </c>
      <c r="I5830" t="s">
        <v>7535</v>
      </c>
      <c r="J5830" t="s">
        <v>5460</v>
      </c>
      <c r="K5830" t="s">
        <v>19612</v>
      </c>
      <c r="M5830">
        <v>808</v>
      </c>
      <c r="O5830" t="s">
        <v>37</v>
      </c>
      <c r="P5830">
        <v>6500</v>
      </c>
      <c r="Q5830">
        <v>5</v>
      </c>
      <c r="R5830">
        <v>2</v>
      </c>
      <c r="S5830" s="25">
        <f>Table1[[#This Row],[RcvdQuantity]]/Table1[[#This Row],[POQty]]</f>
        <v>0.4</v>
      </c>
      <c r="T5830">
        <v>3</v>
      </c>
      <c r="U5830">
        <v>0</v>
      </c>
      <c r="V5830">
        <v>0</v>
      </c>
      <c r="W5830">
        <v>0</v>
      </c>
      <c r="X5830">
        <v>6500</v>
      </c>
      <c r="Y5830">
        <v>6500</v>
      </c>
      <c r="Z5830">
        <v>6500</v>
      </c>
      <c r="AA5830">
        <v>0</v>
      </c>
      <c r="AB5830">
        <v>0</v>
      </c>
      <c r="AC5830">
        <v>13000</v>
      </c>
      <c r="AD5830">
        <v>13000</v>
      </c>
      <c r="AF5830" t="s">
        <v>5503</v>
      </c>
      <c r="AH5830">
        <v>438360</v>
      </c>
    </row>
    <row r="5831" spans="1:34" x14ac:dyDescent="0.25">
      <c r="A5831" t="s">
        <v>19613</v>
      </c>
      <c r="B5831" s="24">
        <v>45897</v>
      </c>
      <c r="C5831" t="s">
        <v>19614</v>
      </c>
      <c r="D5831" t="s">
        <v>19513</v>
      </c>
      <c r="E5831" t="s">
        <v>19615</v>
      </c>
      <c r="F5831" t="s">
        <v>14256</v>
      </c>
      <c r="G5831" t="s">
        <v>14256</v>
      </c>
      <c r="H5831">
        <f>Table1[[#This Row],[GrnPostDate]]-Table1[[#This Row],[PoDate]]</f>
        <v>5</v>
      </c>
      <c r="I5831" t="s">
        <v>9528</v>
      </c>
      <c r="J5831" t="s">
        <v>5472</v>
      </c>
      <c r="K5831" t="s">
        <v>7853</v>
      </c>
      <c r="M5831">
        <v>18175</v>
      </c>
      <c r="O5831" t="s">
        <v>17764</v>
      </c>
      <c r="P5831">
        <v>43000</v>
      </c>
      <c r="Q5831">
        <v>10</v>
      </c>
      <c r="R5831">
        <v>10</v>
      </c>
      <c r="S5831" s="25">
        <f>Table1[[#This Row],[RcvdQuantity]]/Table1[[#This Row],[POQty]]</f>
        <v>1</v>
      </c>
      <c r="T5831">
        <v>0</v>
      </c>
      <c r="U5831">
        <v>0</v>
      </c>
      <c r="V5831">
        <v>0</v>
      </c>
      <c r="W5831">
        <v>0</v>
      </c>
      <c r="X5831">
        <v>43000</v>
      </c>
      <c r="Y5831">
        <v>43000</v>
      </c>
      <c r="Z5831">
        <v>43000</v>
      </c>
      <c r="AA5831">
        <v>0</v>
      </c>
      <c r="AB5831">
        <v>0</v>
      </c>
      <c r="AC5831">
        <v>430000</v>
      </c>
      <c r="AD5831">
        <v>430000</v>
      </c>
      <c r="AF5831" t="s">
        <v>5412</v>
      </c>
      <c r="AH5831">
        <v>438439</v>
      </c>
    </row>
    <row r="5832" spans="1:34" x14ac:dyDescent="0.25">
      <c r="A5832" t="s">
        <v>19613</v>
      </c>
      <c r="B5832" s="24">
        <v>45897</v>
      </c>
      <c r="C5832" t="s">
        <v>19614</v>
      </c>
      <c r="D5832" t="s">
        <v>19513</v>
      </c>
      <c r="E5832" t="s">
        <v>19615</v>
      </c>
      <c r="F5832" t="s">
        <v>14256</v>
      </c>
      <c r="G5832" t="s">
        <v>14256</v>
      </c>
      <c r="H5832">
        <f>Table1[[#This Row],[GrnPostDate]]-Table1[[#This Row],[PoDate]]</f>
        <v>5</v>
      </c>
      <c r="I5832" t="s">
        <v>9528</v>
      </c>
      <c r="J5832" t="s">
        <v>5472</v>
      </c>
      <c r="K5832" t="s">
        <v>8048</v>
      </c>
      <c r="L5832" t="s">
        <v>7906</v>
      </c>
      <c r="M5832">
        <v>8071</v>
      </c>
      <c r="O5832" t="s">
        <v>11825</v>
      </c>
      <c r="P5832">
        <v>13000</v>
      </c>
      <c r="Q5832">
        <v>10</v>
      </c>
      <c r="R5832">
        <v>10</v>
      </c>
      <c r="S5832" s="25">
        <f>Table1[[#This Row],[RcvdQuantity]]/Table1[[#This Row],[POQty]]</f>
        <v>1</v>
      </c>
      <c r="T5832">
        <v>0</v>
      </c>
      <c r="U5832">
        <v>0</v>
      </c>
      <c r="V5832">
        <v>0</v>
      </c>
      <c r="W5832">
        <v>0</v>
      </c>
      <c r="X5832">
        <v>13000</v>
      </c>
      <c r="Y5832">
        <v>13000</v>
      </c>
      <c r="Z5832">
        <v>13000</v>
      </c>
      <c r="AA5832">
        <v>0</v>
      </c>
      <c r="AB5832">
        <v>0</v>
      </c>
      <c r="AC5832">
        <v>130000</v>
      </c>
      <c r="AD5832">
        <v>130000</v>
      </c>
      <c r="AF5832" t="s">
        <v>5412</v>
      </c>
      <c r="AH5832">
        <v>438440</v>
      </c>
    </row>
    <row r="5833" spans="1:34" x14ac:dyDescent="0.25">
      <c r="A5833" t="s">
        <v>19613</v>
      </c>
      <c r="B5833" s="24">
        <v>45897</v>
      </c>
      <c r="C5833" t="s">
        <v>19614</v>
      </c>
      <c r="D5833" t="s">
        <v>19513</v>
      </c>
      <c r="E5833" t="s">
        <v>19615</v>
      </c>
      <c r="F5833" t="s">
        <v>14256</v>
      </c>
      <c r="G5833" t="s">
        <v>14256</v>
      </c>
      <c r="H5833">
        <f>Table1[[#This Row],[GrnPostDate]]-Table1[[#This Row],[PoDate]]</f>
        <v>5</v>
      </c>
      <c r="I5833" t="s">
        <v>9528</v>
      </c>
      <c r="J5833" t="s">
        <v>5409</v>
      </c>
      <c r="K5833" t="s">
        <v>6644</v>
      </c>
      <c r="M5833">
        <v>31525</v>
      </c>
      <c r="O5833" t="s">
        <v>16789</v>
      </c>
      <c r="P5833">
        <v>490</v>
      </c>
      <c r="Q5833">
        <v>1200</v>
      </c>
      <c r="R5833">
        <v>1200</v>
      </c>
      <c r="S5833" s="25">
        <f>Table1[[#This Row],[RcvdQuantity]]/Table1[[#This Row],[POQty]]</f>
        <v>1</v>
      </c>
      <c r="T5833">
        <v>0</v>
      </c>
      <c r="U5833">
        <v>0</v>
      </c>
      <c r="V5833">
        <v>0</v>
      </c>
      <c r="W5833">
        <v>0</v>
      </c>
      <c r="X5833">
        <v>490</v>
      </c>
      <c r="Y5833">
        <v>490</v>
      </c>
      <c r="Z5833">
        <v>490</v>
      </c>
      <c r="AA5833">
        <v>0</v>
      </c>
      <c r="AB5833">
        <v>0</v>
      </c>
      <c r="AC5833">
        <v>588000</v>
      </c>
      <c r="AD5833">
        <v>588000</v>
      </c>
      <c r="AF5833" t="s">
        <v>5412</v>
      </c>
      <c r="AH5833">
        <v>438441</v>
      </c>
    </row>
    <row r="5834" spans="1:34" x14ac:dyDescent="0.25">
      <c r="A5834" t="s">
        <v>19616</v>
      </c>
      <c r="B5834" s="24">
        <v>45897</v>
      </c>
      <c r="C5834" t="s">
        <v>19617</v>
      </c>
      <c r="D5834" t="s">
        <v>19513</v>
      </c>
      <c r="E5834" t="s">
        <v>19618</v>
      </c>
      <c r="F5834" t="s">
        <v>14256</v>
      </c>
      <c r="G5834" t="s">
        <v>14256</v>
      </c>
      <c r="H5834">
        <f>Table1[[#This Row],[GrnPostDate]]-Table1[[#This Row],[PoDate]]</f>
        <v>5</v>
      </c>
      <c r="I5834" t="s">
        <v>7401</v>
      </c>
      <c r="J5834" t="s">
        <v>5409</v>
      </c>
      <c r="K5834" t="s">
        <v>9085</v>
      </c>
      <c r="M5834">
        <v>14605</v>
      </c>
      <c r="O5834" t="s">
        <v>19619</v>
      </c>
      <c r="P5834">
        <v>16.66</v>
      </c>
      <c r="Q5834">
        <v>6000</v>
      </c>
      <c r="R5834">
        <v>6000</v>
      </c>
      <c r="S5834" s="25">
        <f>Table1[[#This Row],[RcvdQuantity]]/Table1[[#This Row],[POQty]]</f>
        <v>1</v>
      </c>
      <c r="T5834">
        <v>0</v>
      </c>
      <c r="U5834">
        <v>0</v>
      </c>
      <c r="V5834">
        <v>0</v>
      </c>
      <c r="W5834">
        <v>0</v>
      </c>
      <c r="X5834">
        <v>16.66</v>
      </c>
      <c r="Y5834">
        <v>16.66</v>
      </c>
      <c r="Z5834">
        <v>16.66</v>
      </c>
      <c r="AA5834">
        <v>0</v>
      </c>
      <c r="AB5834">
        <v>0</v>
      </c>
      <c r="AC5834">
        <v>99960</v>
      </c>
      <c r="AD5834">
        <v>99960</v>
      </c>
      <c r="AF5834" t="s">
        <v>5412</v>
      </c>
      <c r="AH5834">
        <v>438453</v>
      </c>
    </row>
    <row r="5835" spans="1:34" x14ac:dyDescent="0.25">
      <c r="A5835" t="s">
        <v>19620</v>
      </c>
      <c r="B5835" s="24">
        <v>45897</v>
      </c>
      <c r="C5835" t="s">
        <v>19621</v>
      </c>
      <c r="D5835" t="s">
        <v>19513</v>
      </c>
      <c r="E5835" t="s">
        <v>19622</v>
      </c>
      <c r="F5835" t="s">
        <v>14256</v>
      </c>
      <c r="G5835" t="s">
        <v>14256</v>
      </c>
      <c r="H5835">
        <f>Table1[[#This Row],[GrnPostDate]]-Table1[[#This Row],[PoDate]]</f>
        <v>5</v>
      </c>
      <c r="I5835" t="s">
        <v>636</v>
      </c>
      <c r="J5835" t="s">
        <v>5409</v>
      </c>
      <c r="K5835" t="s">
        <v>8332</v>
      </c>
      <c r="L5835" t="s">
        <v>8333</v>
      </c>
      <c r="M5835">
        <v>8079</v>
      </c>
      <c r="O5835" t="s">
        <v>18326</v>
      </c>
      <c r="P5835">
        <v>12.45</v>
      </c>
      <c r="Q5835">
        <v>200</v>
      </c>
      <c r="R5835">
        <v>200</v>
      </c>
      <c r="S5835" s="25">
        <f>Table1[[#This Row],[RcvdQuantity]]/Table1[[#This Row],[POQty]]</f>
        <v>1</v>
      </c>
      <c r="T5835">
        <v>0</v>
      </c>
      <c r="U5835">
        <v>0</v>
      </c>
      <c r="V5835">
        <v>0</v>
      </c>
      <c r="W5835">
        <v>0</v>
      </c>
      <c r="X5835">
        <v>12.45</v>
      </c>
      <c r="Y5835">
        <v>12.45</v>
      </c>
      <c r="Z5835">
        <v>12.45</v>
      </c>
      <c r="AA5835">
        <v>0</v>
      </c>
      <c r="AB5835">
        <v>0</v>
      </c>
      <c r="AC5835">
        <v>2490</v>
      </c>
      <c r="AD5835">
        <v>2490</v>
      </c>
      <c r="AF5835" t="s">
        <v>5412</v>
      </c>
      <c r="AH5835">
        <v>438454</v>
      </c>
    </row>
    <row r="5836" spans="1:34" x14ac:dyDescent="0.25">
      <c r="A5836" t="s">
        <v>19620</v>
      </c>
      <c r="B5836" s="24">
        <v>45897</v>
      </c>
      <c r="C5836" t="s">
        <v>19621</v>
      </c>
      <c r="D5836" t="s">
        <v>19513</v>
      </c>
      <c r="E5836" t="s">
        <v>19622</v>
      </c>
      <c r="F5836" t="s">
        <v>14256</v>
      </c>
      <c r="G5836" t="s">
        <v>14256</v>
      </c>
      <c r="H5836">
        <f>Table1[[#This Row],[GrnPostDate]]-Table1[[#This Row],[PoDate]]</f>
        <v>5</v>
      </c>
      <c r="I5836" t="s">
        <v>636</v>
      </c>
      <c r="J5836" t="s">
        <v>5409</v>
      </c>
      <c r="K5836" t="s">
        <v>9784</v>
      </c>
      <c r="M5836">
        <v>18392</v>
      </c>
      <c r="O5836" t="s">
        <v>19623</v>
      </c>
      <c r="P5836">
        <v>36</v>
      </c>
      <c r="Q5836">
        <v>2000</v>
      </c>
      <c r="R5836">
        <v>2000</v>
      </c>
      <c r="S5836" s="25">
        <f>Table1[[#This Row],[RcvdQuantity]]/Table1[[#This Row],[POQty]]</f>
        <v>1</v>
      </c>
      <c r="T5836">
        <v>0</v>
      </c>
      <c r="U5836">
        <v>0</v>
      </c>
      <c r="V5836">
        <v>0</v>
      </c>
      <c r="W5836">
        <v>0</v>
      </c>
      <c r="X5836">
        <v>36</v>
      </c>
      <c r="Y5836">
        <v>36</v>
      </c>
      <c r="Z5836">
        <v>36</v>
      </c>
      <c r="AA5836">
        <v>0</v>
      </c>
      <c r="AB5836">
        <v>0</v>
      </c>
      <c r="AC5836">
        <v>72000</v>
      </c>
      <c r="AD5836">
        <v>72000</v>
      </c>
      <c r="AF5836" t="s">
        <v>5412</v>
      </c>
      <c r="AH5836">
        <v>438455</v>
      </c>
    </row>
    <row r="5837" spans="1:34" x14ac:dyDescent="0.25">
      <c r="A5837" t="s">
        <v>19624</v>
      </c>
      <c r="B5837" s="24">
        <v>45898</v>
      </c>
      <c r="C5837" t="s">
        <v>19625</v>
      </c>
      <c r="D5837" t="s">
        <v>19459</v>
      </c>
      <c r="E5837" t="s">
        <v>19626</v>
      </c>
      <c r="F5837" t="s">
        <v>14256</v>
      </c>
      <c r="G5837" t="s">
        <v>14256</v>
      </c>
      <c r="H5837">
        <f>Table1[[#This Row],[GrnPostDate]]-Table1[[#This Row],[PoDate]]</f>
        <v>4</v>
      </c>
      <c r="I5837" t="s">
        <v>1186</v>
      </c>
      <c r="J5837" t="s">
        <v>5409</v>
      </c>
      <c r="K5837" t="s">
        <v>8426</v>
      </c>
      <c r="L5837" t="s">
        <v>8427</v>
      </c>
      <c r="M5837">
        <v>8140</v>
      </c>
      <c r="O5837" t="s">
        <v>18524</v>
      </c>
      <c r="P5837">
        <v>320</v>
      </c>
      <c r="Q5837">
        <v>900</v>
      </c>
      <c r="R5837">
        <v>900</v>
      </c>
      <c r="S5837" s="25">
        <f>Table1[[#This Row],[RcvdQuantity]]/Table1[[#This Row],[POQty]]</f>
        <v>1</v>
      </c>
      <c r="T5837">
        <v>0</v>
      </c>
      <c r="U5837">
        <v>0</v>
      </c>
      <c r="V5837">
        <v>0</v>
      </c>
      <c r="W5837">
        <v>0</v>
      </c>
      <c r="X5837">
        <v>320</v>
      </c>
      <c r="Y5837">
        <v>320</v>
      </c>
      <c r="Z5837">
        <v>320</v>
      </c>
      <c r="AA5837">
        <v>0</v>
      </c>
      <c r="AB5837">
        <v>0</v>
      </c>
      <c r="AC5837">
        <v>288000</v>
      </c>
      <c r="AD5837">
        <v>288000</v>
      </c>
      <c r="AF5837" t="s">
        <v>5412</v>
      </c>
      <c r="AH5837">
        <v>438457</v>
      </c>
    </row>
    <row r="5838" spans="1:34" x14ac:dyDescent="0.25">
      <c r="A5838" t="s">
        <v>19627</v>
      </c>
      <c r="B5838" s="24">
        <v>45897</v>
      </c>
      <c r="C5838" t="s">
        <v>19628</v>
      </c>
      <c r="D5838" t="s">
        <v>19513</v>
      </c>
      <c r="E5838" t="s">
        <v>19629</v>
      </c>
      <c r="F5838" t="s">
        <v>14256</v>
      </c>
      <c r="G5838" t="s">
        <v>14256</v>
      </c>
      <c r="H5838">
        <f>Table1[[#This Row],[GrnPostDate]]-Table1[[#This Row],[PoDate]]</f>
        <v>5</v>
      </c>
      <c r="I5838" t="s">
        <v>209</v>
      </c>
      <c r="J5838" t="s">
        <v>5409</v>
      </c>
      <c r="K5838" t="s">
        <v>13228</v>
      </c>
      <c r="L5838" t="s">
        <v>13229</v>
      </c>
      <c r="M5838">
        <v>7612</v>
      </c>
      <c r="O5838" t="s">
        <v>19630</v>
      </c>
      <c r="P5838">
        <v>36.78</v>
      </c>
      <c r="Q5838">
        <v>840</v>
      </c>
      <c r="R5838">
        <v>840</v>
      </c>
      <c r="S5838" s="25">
        <f>Table1[[#This Row],[RcvdQuantity]]/Table1[[#This Row],[POQty]]</f>
        <v>1</v>
      </c>
      <c r="T5838">
        <v>0</v>
      </c>
      <c r="U5838">
        <v>0</v>
      </c>
      <c r="V5838">
        <v>0</v>
      </c>
      <c r="W5838">
        <v>0</v>
      </c>
      <c r="X5838">
        <v>36.78</v>
      </c>
      <c r="Y5838">
        <v>36.78</v>
      </c>
      <c r="Z5838">
        <v>36.78</v>
      </c>
      <c r="AA5838">
        <v>0</v>
      </c>
      <c r="AB5838">
        <v>0</v>
      </c>
      <c r="AC5838">
        <v>30895.200000000001</v>
      </c>
      <c r="AD5838">
        <v>30895.200000000001</v>
      </c>
      <c r="AF5838" t="s">
        <v>5412</v>
      </c>
      <c r="AH5838">
        <v>438458</v>
      </c>
    </row>
    <row r="5839" spans="1:34" x14ac:dyDescent="0.25">
      <c r="A5839" t="s">
        <v>19631</v>
      </c>
      <c r="B5839" s="24">
        <v>45897</v>
      </c>
      <c r="C5839" t="s">
        <v>19632</v>
      </c>
      <c r="D5839" t="s">
        <v>19513</v>
      </c>
      <c r="E5839" t="s">
        <v>19633</v>
      </c>
      <c r="F5839" t="s">
        <v>14256</v>
      </c>
      <c r="G5839" t="s">
        <v>14256</v>
      </c>
      <c r="H5839">
        <f>Table1[[#This Row],[GrnPostDate]]-Table1[[#This Row],[PoDate]]</f>
        <v>5</v>
      </c>
      <c r="I5839" t="s">
        <v>3447</v>
      </c>
      <c r="J5839" t="s">
        <v>5816</v>
      </c>
      <c r="K5839" t="s">
        <v>8888</v>
      </c>
      <c r="L5839" t="s">
        <v>8889</v>
      </c>
      <c r="M5839">
        <v>7774</v>
      </c>
      <c r="O5839" t="s">
        <v>17911</v>
      </c>
      <c r="P5839">
        <v>190</v>
      </c>
      <c r="Q5839">
        <v>150</v>
      </c>
      <c r="R5839">
        <v>150</v>
      </c>
      <c r="S5839" s="25">
        <f>Table1[[#This Row],[RcvdQuantity]]/Table1[[#This Row],[POQty]]</f>
        <v>1</v>
      </c>
      <c r="T5839">
        <v>0</v>
      </c>
      <c r="U5839">
        <v>0</v>
      </c>
      <c r="V5839">
        <v>0</v>
      </c>
      <c r="W5839">
        <v>0</v>
      </c>
      <c r="X5839">
        <v>190</v>
      </c>
      <c r="Y5839">
        <v>190</v>
      </c>
      <c r="Z5839">
        <v>190</v>
      </c>
      <c r="AA5839">
        <v>0</v>
      </c>
      <c r="AB5839">
        <v>0</v>
      </c>
      <c r="AC5839">
        <v>28500</v>
      </c>
      <c r="AD5839">
        <v>28500</v>
      </c>
      <c r="AF5839" t="s">
        <v>5412</v>
      </c>
      <c r="AH5839">
        <v>438459</v>
      </c>
    </row>
    <row r="5840" spans="1:34" x14ac:dyDescent="0.25">
      <c r="A5840" t="s">
        <v>19634</v>
      </c>
      <c r="B5840" s="24">
        <v>45898</v>
      </c>
      <c r="C5840" t="s">
        <v>19635</v>
      </c>
      <c r="D5840" t="s">
        <v>19513</v>
      </c>
      <c r="E5840" t="s">
        <v>19636</v>
      </c>
      <c r="F5840" t="s">
        <v>14256</v>
      </c>
      <c r="G5840" t="s">
        <v>14256</v>
      </c>
      <c r="H5840">
        <f>Table1[[#This Row],[GrnPostDate]]-Table1[[#This Row],[PoDate]]</f>
        <v>4</v>
      </c>
      <c r="I5840" t="s">
        <v>6616</v>
      </c>
      <c r="J5840" t="s">
        <v>5409</v>
      </c>
      <c r="K5840" t="s">
        <v>19637</v>
      </c>
      <c r="L5840" t="s">
        <v>8751</v>
      </c>
      <c r="M5840">
        <v>7792</v>
      </c>
      <c r="O5840" t="s">
        <v>19638</v>
      </c>
      <c r="P5840">
        <v>90</v>
      </c>
      <c r="Q5840">
        <v>30</v>
      </c>
      <c r="R5840">
        <v>27</v>
      </c>
      <c r="S5840" s="25">
        <f>Table1[[#This Row],[RcvdQuantity]]/Table1[[#This Row],[POQty]]</f>
        <v>0.9</v>
      </c>
      <c r="T5840">
        <v>3</v>
      </c>
      <c r="U5840">
        <v>0</v>
      </c>
      <c r="V5840">
        <v>0</v>
      </c>
      <c r="W5840">
        <v>0</v>
      </c>
      <c r="X5840">
        <v>90</v>
      </c>
      <c r="Y5840">
        <v>90</v>
      </c>
      <c r="Z5840">
        <v>90</v>
      </c>
      <c r="AA5840">
        <v>0</v>
      </c>
      <c r="AB5840">
        <v>0</v>
      </c>
      <c r="AC5840">
        <v>2430</v>
      </c>
      <c r="AD5840">
        <v>2430</v>
      </c>
      <c r="AF5840" t="s">
        <v>5412</v>
      </c>
      <c r="AH5840">
        <v>438460</v>
      </c>
    </row>
    <row r="5841" spans="1:34" x14ac:dyDescent="0.25">
      <c r="A5841" t="s">
        <v>19639</v>
      </c>
      <c r="B5841" s="24">
        <v>45897</v>
      </c>
      <c r="C5841" t="s">
        <v>19640</v>
      </c>
      <c r="D5841" t="s">
        <v>19454</v>
      </c>
      <c r="E5841" t="s">
        <v>19641</v>
      </c>
      <c r="F5841" t="s">
        <v>14256</v>
      </c>
      <c r="G5841" t="s">
        <v>14256</v>
      </c>
      <c r="H5841">
        <f>Table1[[#This Row],[GrnPostDate]]-Table1[[#This Row],[PoDate]]</f>
        <v>5</v>
      </c>
      <c r="I5841" t="s">
        <v>505</v>
      </c>
      <c r="J5841" t="s">
        <v>5472</v>
      </c>
      <c r="K5841" t="s">
        <v>7324</v>
      </c>
      <c r="L5841" t="s">
        <v>7325</v>
      </c>
      <c r="M5841">
        <v>8139</v>
      </c>
      <c r="O5841" t="s">
        <v>19642</v>
      </c>
      <c r="P5841">
        <v>787</v>
      </c>
      <c r="Q5841">
        <v>200</v>
      </c>
      <c r="R5841">
        <v>110</v>
      </c>
      <c r="S5841" s="25">
        <f>Table1[[#This Row],[RcvdQuantity]]/Table1[[#This Row],[POQty]]</f>
        <v>0.55000000000000004</v>
      </c>
      <c r="T5841">
        <v>90</v>
      </c>
      <c r="U5841">
        <v>0</v>
      </c>
      <c r="V5841">
        <v>0</v>
      </c>
      <c r="W5841">
        <v>0</v>
      </c>
      <c r="X5841">
        <v>787</v>
      </c>
      <c r="Y5841">
        <v>787</v>
      </c>
      <c r="Z5841">
        <v>787</v>
      </c>
      <c r="AA5841">
        <v>0</v>
      </c>
      <c r="AB5841">
        <v>0</v>
      </c>
      <c r="AC5841">
        <v>86570</v>
      </c>
      <c r="AD5841">
        <v>86570</v>
      </c>
      <c r="AF5841" t="s">
        <v>5412</v>
      </c>
      <c r="AH5841">
        <v>438463</v>
      </c>
    </row>
    <row r="5842" spans="1:34" x14ac:dyDescent="0.25">
      <c r="A5842" t="s">
        <v>19639</v>
      </c>
      <c r="B5842" s="24">
        <v>45897</v>
      </c>
      <c r="C5842" t="s">
        <v>19640</v>
      </c>
      <c r="D5842" t="s">
        <v>19454</v>
      </c>
      <c r="E5842" t="s">
        <v>19641</v>
      </c>
      <c r="F5842" t="s">
        <v>14256</v>
      </c>
      <c r="G5842" t="s">
        <v>14256</v>
      </c>
      <c r="H5842">
        <f>Table1[[#This Row],[GrnPostDate]]-Table1[[#This Row],[PoDate]]</f>
        <v>5</v>
      </c>
      <c r="I5842" t="s">
        <v>505</v>
      </c>
      <c r="J5842" t="s">
        <v>5472</v>
      </c>
      <c r="K5842" t="s">
        <v>7324</v>
      </c>
      <c r="L5842" t="s">
        <v>7325</v>
      </c>
      <c r="M5842">
        <v>8139</v>
      </c>
      <c r="O5842" t="s">
        <v>19643</v>
      </c>
      <c r="P5842">
        <v>787</v>
      </c>
      <c r="Q5842">
        <v>200</v>
      </c>
      <c r="R5842">
        <v>90</v>
      </c>
      <c r="S5842" s="25">
        <f>Table1[[#This Row],[RcvdQuantity]]/Table1[[#This Row],[POQty]]</f>
        <v>0.45</v>
      </c>
      <c r="T5842">
        <v>110</v>
      </c>
      <c r="U5842">
        <v>0</v>
      </c>
      <c r="V5842">
        <v>0</v>
      </c>
      <c r="W5842">
        <v>0</v>
      </c>
      <c r="X5842">
        <v>787</v>
      </c>
      <c r="Y5842">
        <v>787</v>
      </c>
      <c r="Z5842">
        <v>787</v>
      </c>
      <c r="AA5842">
        <v>0</v>
      </c>
      <c r="AB5842">
        <v>0</v>
      </c>
      <c r="AC5842">
        <v>70830</v>
      </c>
      <c r="AD5842">
        <v>70830</v>
      </c>
      <c r="AF5842" t="s">
        <v>5412</v>
      </c>
      <c r="AH5842">
        <v>438464</v>
      </c>
    </row>
    <row r="5843" spans="1:34" x14ac:dyDescent="0.25">
      <c r="A5843" t="s">
        <v>19644</v>
      </c>
      <c r="B5843" s="24">
        <v>45897</v>
      </c>
      <c r="C5843" t="s">
        <v>19645</v>
      </c>
      <c r="D5843" t="s">
        <v>19454</v>
      </c>
      <c r="E5843" t="s">
        <v>19646</v>
      </c>
      <c r="F5843" t="s">
        <v>14256</v>
      </c>
      <c r="G5843" t="s">
        <v>14256</v>
      </c>
      <c r="H5843">
        <f>Table1[[#This Row],[GrnPostDate]]-Table1[[#This Row],[PoDate]]</f>
        <v>5</v>
      </c>
      <c r="I5843" t="s">
        <v>505</v>
      </c>
      <c r="J5843" t="s">
        <v>5472</v>
      </c>
      <c r="K5843" t="s">
        <v>8182</v>
      </c>
      <c r="L5843" t="s">
        <v>6623</v>
      </c>
      <c r="M5843">
        <v>8044</v>
      </c>
      <c r="O5843" t="s">
        <v>19647</v>
      </c>
      <c r="P5843">
        <v>17500</v>
      </c>
      <c r="Q5843">
        <v>6</v>
      </c>
      <c r="R5843">
        <v>6</v>
      </c>
      <c r="S5843" s="25">
        <f>Table1[[#This Row],[RcvdQuantity]]/Table1[[#This Row],[POQty]]</f>
        <v>1</v>
      </c>
      <c r="T5843">
        <v>0</v>
      </c>
      <c r="U5843">
        <v>0</v>
      </c>
      <c r="V5843">
        <v>0</v>
      </c>
      <c r="W5843">
        <v>0</v>
      </c>
      <c r="X5843">
        <v>17500</v>
      </c>
      <c r="Y5843">
        <v>17500</v>
      </c>
      <c r="Z5843">
        <v>17500</v>
      </c>
      <c r="AA5843">
        <v>0</v>
      </c>
      <c r="AB5843">
        <v>0</v>
      </c>
      <c r="AC5843">
        <v>105000</v>
      </c>
      <c r="AD5843">
        <v>105000</v>
      </c>
      <c r="AF5843" t="s">
        <v>5412</v>
      </c>
      <c r="AH5843">
        <v>438465</v>
      </c>
    </row>
    <row r="5844" spans="1:34" x14ac:dyDescent="0.25">
      <c r="A5844" t="s">
        <v>19648</v>
      </c>
      <c r="B5844" s="24">
        <v>45898</v>
      </c>
      <c r="C5844" t="s">
        <v>19649</v>
      </c>
      <c r="D5844" t="s">
        <v>19513</v>
      </c>
      <c r="E5844" t="s">
        <v>19650</v>
      </c>
      <c r="F5844" t="s">
        <v>14256</v>
      </c>
      <c r="G5844" t="s">
        <v>14256</v>
      </c>
      <c r="H5844">
        <f>Table1[[#This Row],[GrnPostDate]]-Table1[[#This Row],[PoDate]]</f>
        <v>4</v>
      </c>
      <c r="I5844" t="s">
        <v>648</v>
      </c>
      <c r="J5844" t="s">
        <v>5816</v>
      </c>
      <c r="K5844" t="s">
        <v>12214</v>
      </c>
      <c r="L5844" t="s">
        <v>5974</v>
      </c>
      <c r="M5844">
        <v>7710</v>
      </c>
      <c r="O5844" t="s">
        <v>644</v>
      </c>
      <c r="P5844">
        <v>586.25</v>
      </c>
      <c r="Q5844">
        <v>108</v>
      </c>
      <c r="R5844">
        <v>108</v>
      </c>
      <c r="S5844" s="25">
        <f>Table1[[#This Row],[RcvdQuantity]]/Table1[[#This Row],[POQty]]</f>
        <v>1</v>
      </c>
      <c r="T5844">
        <v>0</v>
      </c>
      <c r="U5844">
        <v>0</v>
      </c>
      <c r="V5844">
        <v>16</v>
      </c>
      <c r="W5844">
        <v>10130.4</v>
      </c>
      <c r="X5844">
        <v>680.05</v>
      </c>
      <c r="Y5844">
        <v>680.05</v>
      </c>
      <c r="Z5844">
        <v>680.05</v>
      </c>
      <c r="AA5844">
        <v>0</v>
      </c>
      <c r="AB5844">
        <v>0</v>
      </c>
      <c r="AC5844">
        <v>73445.399999999994</v>
      </c>
      <c r="AD5844">
        <v>83575.8</v>
      </c>
      <c r="AF5844" t="s">
        <v>5412</v>
      </c>
      <c r="AH5844">
        <v>438466</v>
      </c>
    </row>
    <row r="5845" spans="1:34" x14ac:dyDescent="0.25">
      <c r="A5845" t="s">
        <v>19651</v>
      </c>
      <c r="B5845" s="24">
        <v>45897</v>
      </c>
      <c r="C5845" t="s">
        <v>19652</v>
      </c>
      <c r="D5845" t="s">
        <v>19454</v>
      </c>
      <c r="E5845" t="s">
        <v>19653</v>
      </c>
      <c r="F5845" t="s">
        <v>14256</v>
      </c>
      <c r="G5845" t="s">
        <v>14256</v>
      </c>
      <c r="H5845">
        <f>Table1[[#This Row],[GrnPostDate]]-Table1[[#This Row],[PoDate]]</f>
        <v>5</v>
      </c>
      <c r="I5845" t="s">
        <v>703</v>
      </c>
      <c r="J5845" t="s">
        <v>5409</v>
      </c>
      <c r="K5845" t="s">
        <v>19654</v>
      </c>
      <c r="L5845" t="s">
        <v>19655</v>
      </c>
      <c r="M5845">
        <v>7143</v>
      </c>
      <c r="O5845" t="s">
        <v>4404</v>
      </c>
      <c r="P5845">
        <v>0.9</v>
      </c>
      <c r="Q5845">
        <v>2000</v>
      </c>
      <c r="R5845">
        <v>2000</v>
      </c>
      <c r="S5845" s="25">
        <f>Table1[[#This Row],[RcvdQuantity]]/Table1[[#This Row],[POQty]]</f>
        <v>1</v>
      </c>
      <c r="T5845">
        <v>0</v>
      </c>
      <c r="U5845">
        <v>0</v>
      </c>
      <c r="V5845">
        <v>0</v>
      </c>
      <c r="W5845">
        <v>0</v>
      </c>
      <c r="X5845">
        <v>0.9</v>
      </c>
      <c r="Y5845">
        <v>0.9</v>
      </c>
      <c r="Z5845">
        <v>0.9</v>
      </c>
      <c r="AA5845">
        <v>0</v>
      </c>
      <c r="AB5845">
        <v>0</v>
      </c>
      <c r="AC5845">
        <v>1800</v>
      </c>
      <c r="AD5845">
        <v>1800</v>
      </c>
      <c r="AF5845" t="s">
        <v>5412</v>
      </c>
      <c r="AH5845">
        <v>438517</v>
      </c>
    </row>
    <row r="5846" spans="1:34" x14ac:dyDescent="0.25">
      <c r="A5846" t="s">
        <v>19651</v>
      </c>
      <c r="B5846" s="24">
        <v>45897</v>
      </c>
      <c r="C5846" t="s">
        <v>19652</v>
      </c>
      <c r="D5846" t="s">
        <v>19454</v>
      </c>
      <c r="E5846" t="s">
        <v>19653</v>
      </c>
      <c r="F5846" t="s">
        <v>14256</v>
      </c>
      <c r="G5846" t="s">
        <v>14256</v>
      </c>
      <c r="H5846">
        <f>Table1[[#This Row],[GrnPostDate]]-Table1[[#This Row],[PoDate]]</f>
        <v>5</v>
      </c>
      <c r="I5846" t="s">
        <v>703</v>
      </c>
      <c r="J5846" t="s">
        <v>5409</v>
      </c>
      <c r="K5846" t="s">
        <v>7384</v>
      </c>
      <c r="L5846" t="s">
        <v>7385</v>
      </c>
      <c r="M5846">
        <v>7337</v>
      </c>
      <c r="O5846" t="s">
        <v>3797</v>
      </c>
      <c r="P5846">
        <v>2.0699999999999998</v>
      </c>
      <c r="Q5846">
        <v>56000</v>
      </c>
      <c r="R5846">
        <v>56000</v>
      </c>
      <c r="S5846" s="25">
        <f>Table1[[#This Row],[RcvdQuantity]]/Table1[[#This Row],[POQty]]</f>
        <v>1</v>
      </c>
      <c r="T5846">
        <v>0</v>
      </c>
      <c r="U5846">
        <v>0</v>
      </c>
      <c r="V5846">
        <v>0</v>
      </c>
      <c r="W5846">
        <v>0</v>
      </c>
      <c r="X5846">
        <v>2.0699999999999998</v>
      </c>
      <c r="Y5846">
        <v>2.0699999999999998</v>
      </c>
      <c r="Z5846">
        <v>2.0699999999999998</v>
      </c>
      <c r="AA5846">
        <v>0</v>
      </c>
      <c r="AB5846">
        <v>0</v>
      </c>
      <c r="AC5846">
        <v>115998.39999999999</v>
      </c>
      <c r="AD5846">
        <v>115998.39999999999</v>
      </c>
      <c r="AF5846" t="s">
        <v>5412</v>
      </c>
      <c r="AH5846">
        <v>438518</v>
      </c>
    </row>
    <row r="5847" spans="1:34" x14ac:dyDescent="0.25">
      <c r="A5847" t="s">
        <v>19651</v>
      </c>
      <c r="B5847" s="24">
        <v>45897</v>
      </c>
      <c r="C5847" t="s">
        <v>19652</v>
      </c>
      <c r="D5847" t="s">
        <v>19454</v>
      </c>
      <c r="E5847" t="s">
        <v>19653</v>
      </c>
      <c r="F5847" t="s">
        <v>14256</v>
      </c>
      <c r="G5847" t="s">
        <v>14256</v>
      </c>
      <c r="H5847">
        <f>Table1[[#This Row],[GrnPostDate]]-Table1[[#This Row],[PoDate]]</f>
        <v>5</v>
      </c>
      <c r="I5847" t="s">
        <v>703</v>
      </c>
      <c r="J5847" t="s">
        <v>5409</v>
      </c>
      <c r="K5847" t="s">
        <v>7432</v>
      </c>
      <c r="L5847" t="s">
        <v>7433</v>
      </c>
      <c r="M5847">
        <v>8102</v>
      </c>
      <c r="O5847" t="s">
        <v>16188</v>
      </c>
      <c r="P5847">
        <v>1.54</v>
      </c>
      <c r="Q5847">
        <v>42000</v>
      </c>
      <c r="R5847">
        <v>42000</v>
      </c>
      <c r="S5847" s="25">
        <f>Table1[[#This Row],[RcvdQuantity]]/Table1[[#This Row],[POQty]]</f>
        <v>1</v>
      </c>
      <c r="T5847">
        <v>0</v>
      </c>
      <c r="U5847">
        <v>0</v>
      </c>
      <c r="V5847">
        <v>0</v>
      </c>
      <c r="W5847">
        <v>0</v>
      </c>
      <c r="X5847">
        <v>1.54</v>
      </c>
      <c r="Y5847">
        <v>1.54</v>
      </c>
      <c r="Z5847">
        <v>1.54</v>
      </c>
      <c r="AA5847">
        <v>0</v>
      </c>
      <c r="AB5847">
        <v>0</v>
      </c>
      <c r="AC5847">
        <v>64470</v>
      </c>
      <c r="AD5847">
        <v>64470</v>
      </c>
      <c r="AF5847" t="s">
        <v>5412</v>
      </c>
      <c r="AH5847">
        <v>438519</v>
      </c>
    </row>
    <row r="5848" spans="1:34" x14ac:dyDescent="0.25">
      <c r="A5848" t="s">
        <v>19651</v>
      </c>
      <c r="B5848" s="24">
        <v>45897</v>
      </c>
      <c r="C5848" t="s">
        <v>19652</v>
      </c>
      <c r="D5848" t="s">
        <v>19454</v>
      </c>
      <c r="E5848" t="s">
        <v>19653</v>
      </c>
      <c r="F5848" t="s">
        <v>14256</v>
      </c>
      <c r="G5848" t="s">
        <v>14256</v>
      </c>
      <c r="H5848">
        <f>Table1[[#This Row],[GrnPostDate]]-Table1[[#This Row],[PoDate]]</f>
        <v>5</v>
      </c>
      <c r="I5848" t="s">
        <v>703</v>
      </c>
      <c r="J5848" t="s">
        <v>5409</v>
      </c>
      <c r="K5848" t="s">
        <v>15372</v>
      </c>
      <c r="L5848" t="s">
        <v>15373</v>
      </c>
      <c r="M5848">
        <v>7105</v>
      </c>
      <c r="O5848" t="s">
        <v>15374</v>
      </c>
      <c r="P5848">
        <v>1.8</v>
      </c>
      <c r="Q5848">
        <v>3000</v>
      </c>
      <c r="R5848">
        <v>3000</v>
      </c>
      <c r="S5848" s="25">
        <f>Table1[[#This Row],[RcvdQuantity]]/Table1[[#This Row],[POQty]]</f>
        <v>1</v>
      </c>
      <c r="T5848">
        <v>0</v>
      </c>
      <c r="U5848">
        <v>0</v>
      </c>
      <c r="V5848">
        <v>0</v>
      </c>
      <c r="W5848">
        <v>0</v>
      </c>
      <c r="X5848">
        <v>1.8</v>
      </c>
      <c r="Y5848">
        <v>1.8</v>
      </c>
      <c r="Z5848">
        <v>1.8</v>
      </c>
      <c r="AA5848">
        <v>0</v>
      </c>
      <c r="AB5848">
        <v>0</v>
      </c>
      <c r="AC5848">
        <v>5400</v>
      </c>
      <c r="AD5848">
        <v>5400</v>
      </c>
      <c r="AF5848" t="s">
        <v>5412</v>
      </c>
      <c r="AH5848">
        <v>438520</v>
      </c>
    </row>
    <row r="5849" spans="1:34" x14ac:dyDescent="0.25">
      <c r="A5849" t="s">
        <v>19651</v>
      </c>
      <c r="B5849" s="24">
        <v>45897</v>
      </c>
      <c r="C5849" t="s">
        <v>19652</v>
      </c>
      <c r="D5849" t="s">
        <v>19454</v>
      </c>
      <c r="E5849" t="s">
        <v>19653</v>
      </c>
      <c r="F5849" t="s">
        <v>14256</v>
      </c>
      <c r="G5849" t="s">
        <v>14256</v>
      </c>
      <c r="H5849">
        <f>Table1[[#This Row],[GrnPostDate]]-Table1[[#This Row],[PoDate]]</f>
        <v>5</v>
      </c>
      <c r="I5849" t="s">
        <v>703</v>
      </c>
      <c r="J5849" t="s">
        <v>5409</v>
      </c>
      <c r="K5849" t="s">
        <v>7390</v>
      </c>
      <c r="L5849" t="s">
        <v>7391</v>
      </c>
      <c r="M5849">
        <v>6926</v>
      </c>
      <c r="O5849" t="s">
        <v>19656</v>
      </c>
      <c r="P5849">
        <v>1.79</v>
      </c>
      <c r="Q5849">
        <v>2800</v>
      </c>
      <c r="R5849">
        <v>2800</v>
      </c>
      <c r="S5849" s="25">
        <f>Table1[[#This Row],[RcvdQuantity]]/Table1[[#This Row],[POQty]]</f>
        <v>1</v>
      </c>
      <c r="T5849">
        <v>0</v>
      </c>
      <c r="U5849">
        <v>0</v>
      </c>
      <c r="V5849">
        <v>0</v>
      </c>
      <c r="W5849">
        <v>0</v>
      </c>
      <c r="X5849">
        <v>1.79</v>
      </c>
      <c r="Y5849">
        <v>1.79</v>
      </c>
      <c r="Z5849">
        <v>1.79</v>
      </c>
      <c r="AA5849">
        <v>0</v>
      </c>
      <c r="AB5849">
        <v>0</v>
      </c>
      <c r="AC5849">
        <v>4998</v>
      </c>
      <c r="AD5849">
        <v>4998</v>
      </c>
      <c r="AF5849" t="s">
        <v>5412</v>
      </c>
      <c r="AH5849">
        <v>438521</v>
      </c>
    </row>
    <row r="5850" spans="1:34" x14ac:dyDescent="0.25">
      <c r="A5850" t="s">
        <v>19651</v>
      </c>
      <c r="B5850" s="24">
        <v>45897</v>
      </c>
      <c r="C5850" t="s">
        <v>19652</v>
      </c>
      <c r="D5850" t="s">
        <v>19454</v>
      </c>
      <c r="E5850" t="s">
        <v>19653</v>
      </c>
      <c r="F5850" t="s">
        <v>14256</v>
      </c>
      <c r="G5850" t="s">
        <v>14256</v>
      </c>
      <c r="H5850">
        <f>Table1[[#This Row],[GrnPostDate]]-Table1[[#This Row],[PoDate]]</f>
        <v>5</v>
      </c>
      <c r="I5850" t="s">
        <v>703</v>
      </c>
      <c r="J5850" t="s">
        <v>5409</v>
      </c>
      <c r="K5850" t="s">
        <v>15324</v>
      </c>
      <c r="M5850">
        <v>35994</v>
      </c>
      <c r="O5850" t="s">
        <v>15325</v>
      </c>
      <c r="P5850">
        <v>36.659999999999997</v>
      </c>
      <c r="Q5850">
        <v>4500</v>
      </c>
      <c r="R5850">
        <v>4500</v>
      </c>
      <c r="S5850" s="25">
        <f>Table1[[#This Row],[RcvdQuantity]]/Table1[[#This Row],[POQty]]</f>
        <v>1</v>
      </c>
      <c r="T5850">
        <v>0</v>
      </c>
      <c r="U5850">
        <v>4.53</v>
      </c>
      <c r="V5850">
        <v>0</v>
      </c>
      <c r="W5850">
        <v>0</v>
      </c>
      <c r="X5850">
        <v>35</v>
      </c>
      <c r="Y5850">
        <v>35</v>
      </c>
      <c r="Z5850">
        <v>35</v>
      </c>
      <c r="AA5850">
        <v>0</v>
      </c>
      <c r="AB5850">
        <v>0</v>
      </c>
      <c r="AC5850">
        <v>157500</v>
      </c>
      <c r="AD5850">
        <v>157500</v>
      </c>
      <c r="AF5850" t="s">
        <v>5412</v>
      </c>
      <c r="AH5850">
        <v>438522</v>
      </c>
    </row>
    <row r="5851" spans="1:34" x14ac:dyDescent="0.25">
      <c r="A5851" t="s">
        <v>19651</v>
      </c>
      <c r="B5851" s="24">
        <v>45897</v>
      </c>
      <c r="C5851" t="s">
        <v>19652</v>
      </c>
      <c r="D5851" t="s">
        <v>19454</v>
      </c>
      <c r="E5851" t="s">
        <v>19653</v>
      </c>
      <c r="F5851" t="s">
        <v>14256</v>
      </c>
      <c r="G5851" t="s">
        <v>14256</v>
      </c>
      <c r="H5851">
        <f>Table1[[#This Row],[GrnPostDate]]-Table1[[#This Row],[PoDate]]</f>
        <v>5</v>
      </c>
      <c r="I5851" t="s">
        <v>703</v>
      </c>
      <c r="J5851" t="s">
        <v>5409</v>
      </c>
      <c r="K5851" t="s">
        <v>11120</v>
      </c>
      <c r="L5851" t="s">
        <v>11121</v>
      </c>
      <c r="M5851">
        <v>7136</v>
      </c>
      <c r="O5851" t="s">
        <v>17704</v>
      </c>
      <c r="P5851">
        <v>0.82</v>
      </c>
      <c r="Q5851">
        <v>20000</v>
      </c>
      <c r="R5851">
        <v>20000</v>
      </c>
      <c r="S5851" s="25">
        <f>Table1[[#This Row],[RcvdQuantity]]/Table1[[#This Row],[POQty]]</f>
        <v>1</v>
      </c>
      <c r="T5851">
        <v>0</v>
      </c>
      <c r="U5851">
        <v>0</v>
      </c>
      <c r="V5851">
        <v>0</v>
      </c>
      <c r="W5851">
        <v>0</v>
      </c>
      <c r="X5851">
        <v>0.82</v>
      </c>
      <c r="Y5851">
        <v>0.82</v>
      </c>
      <c r="Z5851">
        <v>0.82</v>
      </c>
      <c r="AA5851">
        <v>0</v>
      </c>
      <c r="AB5851">
        <v>0</v>
      </c>
      <c r="AC5851">
        <v>16400</v>
      </c>
      <c r="AD5851">
        <v>16400</v>
      </c>
      <c r="AF5851" t="s">
        <v>5412</v>
      </c>
      <c r="AH5851">
        <v>438523</v>
      </c>
    </row>
    <row r="5852" spans="1:34" x14ac:dyDescent="0.25">
      <c r="A5852" t="s">
        <v>19651</v>
      </c>
      <c r="B5852" s="24">
        <v>45897</v>
      </c>
      <c r="C5852" t="s">
        <v>19652</v>
      </c>
      <c r="D5852" t="s">
        <v>19454</v>
      </c>
      <c r="E5852" t="s">
        <v>19653</v>
      </c>
      <c r="F5852" t="s">
        <v>14256</v>
      </c>
      <c r="G5852" t="s">
        <v>14256</v>
      </c>
      <c r="H5852">
        <f>Table1[[#This Row],[GrnPostDate]]-Table1[[#This Row],[PoDate]]</f>
        <v>5</v>
      </c>
      <c r="I5852" t="s">
        <v>703</v>
      </c>
      <c r="J5852" t="s">
        <v>5816</v>
      </c>
      <c r="K5852" t="s">
        <v>7454</v>
      </c>
      <c r="M5852">
        <v>28586</v>
      </c>
      <c r="O5852" t="s">
        <v>10641</v>
      </c>
      <c r="P5852">
        <v>115</v>
      </c>
      <c r="Q5852">
        <v>300</v>
      </c>
      <c r="R5852">
        <v>300</v>
      </c>
      <c r="S5852" s="25">
        <f>Table1[[#This Row],[RcvdQuantity]]/Table1[[#This Row],[POQty]]</f>
        <v>1</v>
      </c>
      <c r="T5852">
        <v>0</v>
      </c>
      <c r="U5852">
        <v>0</v>
      </c>
      <c r="V5852">
        <v>0</v>
      </c>
      <c r="W5852">
        <v>0</v>
      </c>
      <c r="X5852">
        <v>115</v>
      </c>
      <c r="Y5852">
        <v>115</v>
      </c>
      <c r="Z5852">
        <v>115</v>
      </c>
      <c r="AA5852">
        <v>0</v>
      </c>
      <c r="AB5852">
        <v>0</v>
      </c>
      <c r="AC5852">
        <v>34500</v>
      </c>
      <c r="AD5852">
        <v>34500</v>
      </c>
      <c r="AF5852" t="s">
        <v>5412</v>
      </c>
      <c r="AH5852">
        <v>438524</v>
      </c>
    </row>
    <row r="5853" spans="1:34" x14ac:dyDescent="0.25">
      <c r="A5853" t="s">
        <v>19651</v>
      </c>
      <c r="B5853" s="24">
        <v>45897</v>
      </c>
      <c r="C5853" t="s">
        <v>19652</v>
      </c>
      <c r="D5853" t="s">
        <v>19454</v>
      </c>
      <c r="E5853" t="s">
        <v>19653</v>
      </c>
      <c r="F5853" t="s">
        <v>14256</v>
      </c>
      <c r="G5853" t="s">
        <v>14256</v>
      </c>
      <c r="H5853">
        <f>Table1[[#This Row],[GrnPostDate]]-Table1[[#This Row],[PoDate]]</f>
        <v>5</v>
      </c>
      <c r="I5853" t="s">
        <v>703</v>
      </c>
      <c r="J5853" t="s">
        <v>5409</v>
      </c>
      <c r="K5853" t="s">
        <v>7396</v>
      </c>
      <c r="M5853">
        <v>28457</v>
      </c>
      <c r="O5853" t="s">
        <v>19657</v>
      </c>
      <c r="P5853">
        <v>43.64</v>
      </c>
      <c r="Q5853">
        <v>2800</v>
      </c>
      <c r="R5853">
        <v>2800</v>
      </c>
      <c r="S5853" s="25">
        <f>Table1[[#This Row],[RcvdQuantity]]/Table1[[#This Row],[POQty]]</f>
        <v>1</v>
      </c>
      <c r="T5853">
        <v>0</v>
      </c>
      <c r="U5853">
        <v>0</v>
      </c>
      <c r="V5853">
        <v>0</v>
      </c>
      <c r="W5853">
        <v>0</v>
      </c>
      <c r="X5853">
        <v>43.64</v>
      </c>
      <c r="Y5853">
        <v>43.64</v>
      </c>
      <c r="Z5853">
        <v>43.64</v>
      </c>
      <c r="AA5853">
        <v>0</v>
      </c>
      <c r="AB5853">
        <v>0</v>
      </c>
      <c r="AC5853">
        <v>122192</v>
      </c>
      <c r="AD5853">
        <v>122192</v>
      </c>
      <c r="AF5853" t="s">
        <v>5412</v>
      </c>
      <c r="AH5853">
        <v>438525</v>
      </c>
    </row>
    <row r="5854" spans="1:34" x14ac:dyDescent="0.25">
      <c r="A5854" t="s">
        <v>19658</v>
      </c>
      <c r="B5854" s="24">
        <v>45901</v>
      </c>
      <c r="C5854" t="s">
        <v>19659</v>
      </c>
      <c r="D5854" t="s">
        <v>19513</v>
      </c>
      <c r="E5854" t="s">
        <v>19660</v>
      </c>
      <c r="F5854" t="s">
        <v>19661</v>
      </c>
      <c r="G5854" t="s">
        <v>19661</v>
      </c>
      <c r="H5854">
        <f>Table1[[#This Row],[GrnPostDate]]-Table1[[#This Row],[PoDate]]</f>
        <v>2</v>
      </c>
      <c r="I5854" t="s">
        <v>648</v>
      </c>
      <c r="J5854" t="s">
        <v>90</v>
      </c>
      <c r="K5854" t="s">
        <v>19662</v>
      </c>
      <c r="M5854">
        <v>71286</v>
      </c>
      <c r="O5854" t="s">
        <v>19663</v>
      </c>
      <c r="P5854">
        <v>2300</v>
      </c>
      <c r="Q5854">
        <v>10</v>
      </c>
      <c r="R5854">
        <v>10</v>
      </c>
      <c r="S5854" s="25">
        <f>Table1[[#This Row],[RcvdQuantity]]/Table1[[#This Row],[POQty]]</f>
        <v>1</v>
      </c>
      <c r="T5854">
        <v>0</v>
      </c>
      <c r="U5854">
        <v>0</v>
      </c>
      <c r="V5854">
        <v>16</v>
      </c>
      <c r="W5854">
        <v>3680</v>
      </c>
      <c r="X5854">
        <v>2668</v>
      </c>
      <c r="Y5854">
        <v>2668</v>
      </c>
      <c r="Z5854">
        <v>2668</v>
      </c>
      <c r="AA5854">
        <v>0</v>
      </c>
      <c r="AB5854">
        <v>0</v>
      </c>
      <c r="AC5854">
        <v>26680</v>
      </c>
      <c r="AD5854">
        <v>30360</v>
      </c>
      <c r="AF5854" t="s">
        <v>5412</v>
      </c>
      <c r="AH5854">
        <v>438528</v>
      </c>
    </row>
    <row r="5855" spans="1:34" x14ac:dyDescent="0.25">
      <c r="A5855" t="s">
        <v>17583</v>
      </c>
      <c r="B5855" s="24">
        <v>45863</v>
      </c>
      <c r="C5855" t="s">
        <v>19664</v>
      </c>
      <c r="D5855" t="s">
        <v>19513</v>
      </c>
      <c r="E5855" t="s">
        <v>19665</v>
      </c>
      <c r="F5855" t="s">
        <v>19661</v>
      </c>
      <c r="G5855" t="s">
        <v>19661</v>
      </c>
      <c r="H5855">
        <f>Table1[[#This Row],[GrnPostDate]]-Table1[[#This Row],[PoDate]]</f>
        <v>40</v>
      </c>
      <c r="I5855" t="s">
        <v>6072</v>
      </c>
      <c r="J5855" t="s">
        <v>854</v>
      </c>
      <c r="K5855" t="s">
        <v>17586</v>
      </c>
      <c r="M5855">
        <v>67829</v>
      </c>
      <c r="O5855" t="s">
        <v>37</v>
      </c>
      <c r="P5855">
        <v>1392</v>
      </c>
      <c r="Q5855">
        <v>24</v>
      </c>
      <c r="R5855">
        <v>24</v>
      </c>
      <c r="S5855" s="25">
        <f>Table1[[#This Row],[RcvdQuantity]]/Table1[[#This Row],[POQty]]</f>
        <v>1</v>
      </c>
      <c r="T5855">
        <v>0</v>
      </c>
      <c r="U5855">
        <v>0</v>
      </c>
      <c r="V5855">
        <v>0</v>
      </c>
      <c r="W5855">
        <v>0</v>
      </c>
      <c r="X5855">
        <v>1392</v>
      </c>
      <c r="Y5855">
        <v>1392</v>
      </c>
      <c r="Z5855">
        <v>1392</v>
      </c>
      <c r="AA5855">
        <v>0</v>
      </c>
      <c r="AB5855">
        <v>0</v>
      </c>
      <c r="AC5855">
        <v>33408</v>
      </c>
      <c r="AD5855">
        <v>33408</v>
      </c>
      <c r="AF5855" t="s">
        <v>5503</v>
      </c>
      <c r="AH5855">
        <v>438530</v>
      </c>
    </row>
    <row r="5856" spans="1:34" x14ac:dyDescent="0.25">
      <c r="A5856" t="s">
        <v>19666</v>
      </c>
      <c r="B5856" s="24">
        <v>45898</v>
      </c>
      <c r="C5856" t="s">
        <v>19667</v>
      </c>
      <c r="D5856" t="s">
        <v>19459</v>
      </c>
      <c r="E5856" t="s">
        <v>19668</v>
      </c>
      <c r="F5856" t="s">
        <v>19661</v>
      </c>
      <c r="G5856" t="s">
        <v>19661</v>
      </c>
      <c r="H5856">
        <f>Table1[[#This Row],[GrnPostDate]]-Table1[[#This Row],[PoDate]]</f>
        <v>5</v>
      </c>
      <c r="I5856" t="s">
        <v>3447</v>
      </c>
      <c r="J5856" t="s">
        <v>119</v>
      </c>
      <c r="K5856" t="s">
        <v>6598</v>
      </c>
      <c r="M5856">
        <v>15707</v>
      </c>
      <c r="O5856" t="s">
        <v>19669</v>
      </c>
      <c r="P5856">
        <v>2040</v>
      </c>
      <c r="Q5856">
        <v>300</v>
      </c>
      <c r="R5856">
        <v>300</v>
      </c>
      <c r="S5856" s="25">
        <f>Table1[[#This Row],[RcvdQuantity]]/Table1[[#This Row],[POQty]]</f>
        <v>1</v>
      </c>
      <c r="T5856">
        <v>0</v>
      </c>
      <c r="U5856">
        <v>0</v>
      </c>
      <c r="V5856">
        <v>0</v>
      </c>
      <c r="W5856">
        <v>0</v>
      </c>
      <c r="X5856">
        <v>2040</v>
      </c>
      <c r="Y5856">
        <v>2040</v>
      </c>
      <c r="Z5856">
        <v>2040</v>
      </c>
      <c r="AA5856">
        <v>0</v>
      </c>
      <c r="AB5856">
        <v>0</v>
      </c>
      <c r="AC5856">
        <v>612000</v>
      </c>
      <c r="AD5856">
        <v>612000</v>
      </c>
      <c r="AF5856" t="s">
        <v>5412</v>
      </c>
      <c r="AH5856">
        <v>438534</v>
      </c>
    </row>
    <row r="5857" spans="1:34" x14ac:dyDescent="0.25">
      <c r="A5857" t="s">
        <v>19670</v>
      </c>
      <c r="B5857" s="24">
        <v>45897</v>
      </c>
      <c r="C5857" t="s">
        <v>19671</v>
      </c>
      <c r="D5857" t="s">
        <v>19598</v>
      </c>
      <c r="E5857" t="s">
        <v>19672</v>
      </c>
      <c r="F5857" t="s">
        <v>19661</v>
      </c>
      <c r="G5857" t="s">
        <v>19661</v>
      </c>
      <c r="H5857">
        <f>Table1[[#This Row],[GrnPostDate]]-Table1[[#This Row],[PoDate]]</f>
        <v>6</v>
      </c>
      <c r="I5857" t="s">
        <v>1031</v>
      </c>
      <c r="J5857" t="s">
        <v>9323</v>
      </c>
      <c r="K5857" t="s">
        <v>9324</v>
      </c>
      <c r="M5857">
        <v>11371</v>
      </c>
      <c r="O5857" t="s">
        <v>12362</v>
      </c>
      <c r="P5857">
        <v>17.89</v>
      </c>
      <c r="Q5857">
        <v>2000</v>
      </c>
      <c r="R5857">
        <v>2000</v>
      </c>
      <c r="S5857" s="25">
        <f>Table1[[#This Row],[RcvdQuantity]]/Table1[[#This Row],[POQty]]</f>
        <v>1</v>
      </c>
      <c r="T5857">
        <v>0</v>
      </c>
      <c r="U5857">
        <v>0</v>
      </c>
      <c r="V5857">
        <v>0</v>
      </c>
      <c r="W5857">
        <v>0</v>
      </c>
      <c r="X5857">
        <v>17.89</v>
      </c>
      <c r="Y5857">
        <v>17.89</v>
      </c>
      <c r="Z5857">
        <v>17.89</v>
      </c>
      <c r="AA5857">
        <v>0</v>
      </c>
      <c r="AB5857">
        <v>0</v>
      </c>
      <c r="AC5857">
        <v>35780</v>
      </c>
      <c r="AD5857">
        <v>35780</v>
      </c>
      <c r="AF5857" t="s">
        <v>5412</v>
      </c>
      <c r="AH5857">
        <v>438576</v>
      </c>
    </row>
    <row r="5858" spans="1:34" x14ac:dyDescent="0.25">
      <c r="A5858" t="s">
        <v>19670</v>
      </c>
      <c r="B5858" s="24">
        <v>45897</v>
      </c>
      <c r="C5858" t="s">
        <v>19671</v>
      </c>
      <c r="D5858" t="s">
        <v>19598</v>
      </c>
      <c r="E5858" t="s">
        <v>19672</v>
      </c>
      <c r="F5858" t="s">
        <v>19661</v>
      </c>
      <c r="G5858" t="s">
        <v>19661</v>
      </c>
      <c r="H5858">
        <f>Table1[[#This Row],[GrnPostDate]]-Table1[[#This Row],[PoDate]]</f>
        <v>6</v>
      </c>
      <c r="I5858" t="s">
        <v>1031</v>
      </c>
      <c r="J5858" t="s">
        <v>9323</v>
      </c>
      <c r="K5858" t="s">
        <v>5817</v>
      </c>
      <c r="M5858">
        <v>888</v>
      </c>
      <c r="O5858" t="s">
        <v>19673</v>
      </c>
      <c r="P5858">
        <v>68</v>
      </c>
      <c r="Q5858">
        <v>5000</v>
      </c>
      <c r="R5858">
        <v>5000</v>
      </c>
      <c r="S5858" s="25">
        <f>Table1[[#This Row],[RcvdQuantity]]/Table1[[#This Row],[POQty]]</f>
        <v>1</v>
      </c>
      <c r="T5858">
        <v>0</v>
      </c>
      <c r="U5858">
        <v>0</v>
      </c>
      <c r="V5858">
        <v>0</v>
      </c>
      <c r="W5858">
        <v>0</v>
      </c>
      <c r="X5858">
        <v>68</v>
      </c>
      <c r="Y5858">
        <v>68</v>
      </c>
      <c r="Z5858">
        <v>68</v>
      </c>
      <c r="AA5858">
        <v>0</v>
      </c>
      <c r="AB5858">
        <v>0</v>
      </c>
      <c r="AC5858">
        <v>340000</v>
      </c>
      <c r="AD5858">
        <v>340000</v>
      </c>
      <c r="AF5858" t="s">
        <v>5412</v>
      </c>
      <c r="AH5858">
        <v>438577</v>
      </c>
    </row>
    <row r="5859" spans="1:34" x14ac:dyDescent="0.25">
      <c r="A5859" t="s">
        <v>19670</v>
      </c>
      <c r="B5859" s="24">
        <v>45897</v>
      </c>
      <c r="C5859" t="s">
        <v>19671</v>
      </c>
      <c r="D5859" t="s">
        <v>19598</v>
      </c>
      <c r="E5859" t="s">
        <v>19672</v>
      </c>
      <c r="F5859" t="s">
        <v>19661</v>
      </c>
      <c r="G5859" t="s">
        <v>19661</v>
      </c>
      <c r="H5859">
        <f>Table1[[#This Row],[GrnPostDate]]-Table1[[#This Row],[PoDate]]</f>
        <v>6</v>
      </c>
      <c r="I5859" t="s">
        <v>1031</v>
      </c>
      <c r="J5859" t="s">
        <v>90</v>
      </c>
      <c r="K5859" t="s">
        <v>6787</v>
      </c>
      <c r="M5859">
        <v>636</v>
      </c>
      <c r="O5859" t="s">
        <v>19674</v>
      </c>
      <c r="P5859">
        <v>41.33</v>
      </c>
      <c r="Q5859">
        <v>2400</v>
      </c>
      <c r="R5859">
        <v>2400</v>
      </c>
      <c r="S5859" s="25">
        <f>Table1[[#This Row],[RcvdQuantity]]/Table1[[#This Row],[POQty]]</f>
        <v>1</v>
      </c>
      <c r="T5859">
        <v>0</v>
      </c>
      <c r="U5859">
        <v>0</v>
      </c>
      <c r="V5859">
        <v>0</v>
      </c>
      <c r="W5859">
        <v>0</v>
      </c>
      <c r="X5859">
        <v>41.33</v>
      </c>
      <c r="Y5859">
        <v>41.33</v>
      </c>
      <c r="Z5859">
        <v>41.33</v>
      </c>
      <c r="AA5859">
        <v>0</v>
      </c>
      <c r="AB5859">
        <v>0</v>
      </c>
      <c r="AC5859">
        <v>99192</v>
      </c>
      <c r="AD5859">
        <v>99192</v>
      </c>
      <c r="AF5859" t="s">
        <v>5412</v>
      </c>
      <c r="AH5859">
        <v>438578</v>
      </c>
    </row>
    <row r="5860" spans="1:34" x14ac:dyDescent="0.25">
      <c r="A5860" t="s">
        <v>19675</v>
      </c>
      <c r="B5860" s="24">
        <v>45898</v>
      </c>
      <c r="C5860" t="s">
        <v>19676</v>
      </c>
      <c r="D5860" t="s">
        <v>19454</v>
      </c>
      <c r="E5860" t="s">
        <v>19677</v>
      </c>
      <c r="F5860" t="s">
        <v>19661</v>
      </c>
      <c r="G5860" t="s">
        <v>19661</v>
      </c>
      <c r="H5860">
        <f>Table1[[#This Row],[GrnPostDate]]-Table1[[#This Row],[PoDate]]</f>
        <v>5</v>
      </c>
      <c r="I5860" t="s">
        <v>2968</v>
      </c>
      <c r="J5860" t="s">
        <v>119</v>
      </c>
      <c r="K5860" t="s">
        <v>19678</v>
      </c>
      <c r="M5860">
        <v>58147</v>
      </c>
      <c r="O5860" t="s">
        <v>19679</v>
      </c>
      <c r="P5860">
        <v>260</v>
      </c>
      <c r="Q5860">
        <v>200</v>
      </c>
      <c r="R5860">
        <v>200</v>
      </c>
      <c r="S5860" s="25">
        <f>Table1[[#This Row],[RcvdQuantity]]/Table1[[#This Row],[POQty]]</f>
        <v>1</v>
      </c>
      <c r="T5860">
        <v>0</v>
      </c>
      <c r="U5860">
        <v>0</v>
      </c>
      <c r="V5860">
        <v>0</v>
      </c>
      <c r="W5860">
        <v>0</v>
      </c>
      <c r="X5860">
        <v>260</v>
      </c>
      <c r="Y5860">
        <v>260</v>
      </c>
      <c r="Z5860">
        <v>260</v>
      </c>
      <c r="AA5860">
        <v>0</v>
      </c>
      <c r="AB5860">
        <v>0</v>
      </c>
      <c r="AC5860">
        <v>52000</v>
      </c>
      <c r="AD5860">
        <v>52000</v>
      </c>
      <c r="AF5860" t="s">
        <v>5412</v>
      </c>
      <c r="AH5860">
        <v>438582</v>
      </c>
    </row>
    <row r="5861" spans="1:34" x14ac:dyDescent="0.25">
      <c r="A5861" t="s">
        <v>19675</v>
      </c>
      <c r="B5861" s="24">
        <v>45898</v>
      </c>
      <c r="C5861" t="s">
        <v>19676</v>
      </c>
      <c r="D5861" t="s">
        <v>19454</v>
      </c>
      <c r="E5861" t="s">
        <v>19677</v>
      </c>
      <c r="F5861" t="s">
        <v>19661</v>
      </c>
      <c r="G5861" t="s">
        <v>19661</v>
      </c>
      <c r="H5861">
        <f>Table1[[#This Row],[GrnPostDate]]-Table1[[#This Row],[PoDate]]</f>
        <v>5</v>
      </c>
      <c r="I5861" t="s">
        <v>2968</v>
      </c>
      <c r="J5861" t="s">
        <v>90</v>
      </c>
      <c r="K5861" t="s">
        <v>14396</v>
      </c>
      <c r="M5861">
        <v>66963</v>
      </c>
      <c r="O5861" t="s">
        <v>19680</v>
      </c>
      <c r="P5861">
        <v>90</v>
      </c>
      <c r="Q5861">
        <v>200</v>
      </c>
      <c r="R5861">
        <v>200</v>
      </c>
      <c r="S5861" s="25">
        <f>Table1[[#This Row],[RcvdQuantity]]/Table1[[#This Row],[POQty]]</f>
        <v>1</v>
      </c>
      <c r="T5861">
        <v>0</v>
      </c>
      <c r="U5861">
        <v>0</v>
      </c>
      <c r="V5861">
        <v>0</v>
      </c>
      <c r="W5861">
        <v>0</v>
      </c>
      <c r="X5861">
        <v>90</v>
      </c>
      <c r="Y5861">
        <v>90</v>
      </c>
      <c r="Z5861">
        <v>90</v>
      </c>
      <c r="AA5861">
        <v>0</v>
      </c>
      <c r="AB5861">
        <v>0</v>
      </c>
      <c r="AC5861">
        <v>18000</v>
      </c>
      <c r="AD5861">
        <v>18000</v>
      </c>
      <c r="AF5861" t="s">
        <v>5412</v>
      </c>
      <c r="AH5861">
        <v>438583</v>
      </c>
    </row>
    <row r="5862" spans="1:34" x14ac:dyDescent="0.25">
      <c r="A5862" t="s">
        <v>19681</v>
      </c>
      <c r="B5862" s="24">
        <v>45902</v>
      </c>
      <c r="C5862" t="s">
        <v>19682</v>
      </c>
      <c r="D5862" t="s">
        <v>19598</v>
      </c>
      <c r="E5862" t="s">
        <v>19683</v>
      </c>
      <c r="F5862" t="s">
        <v>19661</v>
      </c>
      <c r="G5862" t="s">
        <v>19661</v>
      </c>
      <c r="H5862">
        <f>Table1[[#This Row],[GrnPostDate]]-Table1[[#This Row],[PoDate]]</f>
        <v>1</v>
      </c>
      <c r="I5862" t="s">
        <v>6248</v>
      </c>
      <c r="J5862" t="s">
        <v>90</v>
      </c>
      <c r="K5862" t="s">
        <v>19684</v>
      </c>
      <c r="M5862">
        <v>29292</v>
      </c>
      <c r="O5862" t="s">
        <v>37</v>
      </c>
      <c r="P5862">
        <v>8189.66</v>
      </c>
      <c r="Q5862">
        <v>2</v>
      </c>
      <c r="R5862">
        <v>2</v>
      </c>
      <c r="S5862" s="25">
        <f>Table1[[#This Row],[RcvdQuantity]]/Table1[[#This Row],[POQty]]</f>
        <v>1</v>
      </c>
      <c r="T5862">
        <v>0</v>
      </c>
      <c r="U5862">
        <v>0</v>
      </c>
      <c r="V5862">
        <v>16</v>
      </c>
      <c r="W5862">
        <v>2620.6912000000002</v>
      </c>
      <c r="X5862">
        <v>9500.01</v>
      </c>
      <c r="Y5862">
        <v>9500.01</v>
      </c>
      <c r="Z5862">
        <v>9500.01</v>
      </c>
      <c r="AA5862">
        <v>0</v>
      </c>
      <c r="AB5862">
        <v>0</v>
      </c>
      <c r="AC5862">
        <v>19000.009999999998</v>
      </c>
      <c r="AD5862">
        <v>21620.7</v>
      </c>
      <c r="AF5862" t="s">
        <v>5412</v>
      </c>
      <c r="AH5862">
        <v>438584</v>
      </c>
    </row>
    <row r="5863" spans="1:34" x14ac:dyDescent="0.25">
      <c r="A5863" t="s">
        <v>19685</v>
      </c>
      <c r="B5863" s="24">
        <v>45901</v>
      </c>
      <c r="C5863" t="s">
        <v>19686</v>
      </c>
      <c r="D5863" t="s">
        <v>19598</v>
      </c>
      <c r="E5863" t="s">
        <v>19687</v>
      </c>
      <c r="F5863" t="s">
        <v>19661</v>
      </c>
      <c r="G5863" t="s">
        <v>19661</v>
      </c>
      <c r="H5863">
        <f>Table1[[#This Row],[GrnPostDate]]-Table1[[#This Row],[PoDate]]</f>
        <v>2</v>
      </c>
      <c r="I5863" t="s">
        <v>829</v>
      </c>
      <c r="J5863" t="s">
        <v>7003</v>
      </c>
      <c r="K5863" t="s">
        <v>8494</v>
      </c>
      <c r="M5863">
        <v>31147</v>
      </c>
      <c r="O5863" t="s">
        <v>17440</v>
      </c>
      <c r="P5863">
        <v>350</v>
      </c>
      <c r="Q5863">
        <v>300</v>
      </c>
      <c r="R5863">
        <v>300</v>
      </c>
      <c r="S5863" s="25">
        <f>Table1[[#This Row],[RcvdQuantity]]/Table1[[#This Row],[POQty]]</f>
        <v>1</v>
      </c>
      <c r="T5863">
        <v>0</v>
      </c>
      <c r="U5863">
        <v>0</v>
      </c>
      <c r="V5863">
        <v>0</v>
      </c>
      <c r="W5863">
        <v>0</v>
      </c>
      <c r="X5863">
        <v>350</v>
      </c>
      <c r="Y5863">
        <v>350</v>
      </c>
      <c r="Z5863">
        <v>350</v>
      </c>
      <c r="AA5863">
        <v>0</v>
      </c>
      <c r="AB5863">
        <v>0</v>
      </c>
      <c r="AC5863">
        <v>105000</v>
      </c>
      <c r="AD5863">
        <v>105000</v>
      </c>
      <c r="AF5863" t="s">
        <v>5412</v>
      </c>
      <c r="AH5863">
        <v>438589</v>
      </c>
    </row>
    <row r="5864" spans="1:34" x14ac:dyDescent="0.25">
      <c r="A5864" t="s">
        <v>19688</v>
      </c>
      <c r="B5864" s="24">
        <v>45902</v>
      </c>
      <c r="C5864" t="s">
        <v>19689</v>
      </c>
      <c r="D5864" t="s">
        <v>19598</v>
      </c>
      <c r="E5864" t="s">
        <v>19690</v>
      </c>
      <c r="F5864" t="s">
        <v>19661</v>
      </c>
      <c r="G5864" t="s">
        <v>19661</v>
      </c>
      <c r="H5864">
        <f>Table1[[#This Row],[GrnPostDate]]-Table1[[#This Row],[PoDate]]</f>
        <v>1</v>
      </c>
      <c r="I5864" t="s">
        <v>5742</v>
      </c>
      <c r="J5864" t="s">
        <v>52</v>
      </c>
      <c r="K5864" t="s">
        <v>5773</v>
      </c>
      <c r="M5864">
        <v>45952</v>
      </c>
      <c r="N5864" t="s">
        <v>5774</v>
      </c>
      <c r="O5864" t="s">
        <v>8059</v>
      </c>
      <c r="P5864">
        <v>10600</v>
      </c>
      <c r="Q5864">
        <v>4</v>
      </c>
      <c r="R5864">
        <v>4</v>
      </c>
      <c r="S5864" s="25">
        <f>Table1[[#This Row],[RcvdQuantity]]/Table1[[#This Row],[POQty]]</f>
        <v>1</v>
      </c>
      <c r="T5864">
        <v>0</v>
      </c>
      <c r="U5864">
        <v>0</v>
      </c>
      <c r="V5864">
        <v>0</v>
      </c>
      <c r="W5864">
        <v>0</v>
      </c>
      <c r="X5864">
        <v>10600</v>
      </c>
      <c r="Y5864">
        <v>10600</v>
      </c>
      <c r="Z5864">
        <v>10600</v>
      </c>
      <c r="AA5864">
        <v>0</v>
      </c>
      <c r="AB5864">
        <v>0</v>
      </c>
      <c r="AC5864">
        <v>42400</v>
      </c>
      <c r="AD5864">
        <v>42400</v>
      </c>
      <c r="AF5864" t="s">
        <v>5503</v>
      </c>
      <c r="AH5864">
        <v>438593</v>
      </c>
    </row>
    <row r="5865" spans="1:34" x14ac:dyDescent="0.25">
      <c r="A5865" t="s">
        <v>19688</v>
      </c>
      <c r="B5865" s="24">
        <v>45902</v>
      </c>
      <c r="C5865" t="s">
        <v>19689</v>
      </c>
      <c r="D5865" t="s">
        <v>19598</v>
      </c>
      <c r="E5865" t="s">
        <v>19690</v>
      </c>
      <c r="F5865" t="s">
        <v>19661</v>
      </c>
      <c r="G5865" t="s">
        <v>19661</v>
      </c>
      <c r="H5865">
        <f>Table1[[#This Row],[GrnPostDate]]-Table1[[#This Row],[PoDate]]</f>
        <v>1</v>
      </c>
      <c r="I5865" t="s">
        <v>5742</v>
      </c>
      <c r="J5865" t="s">
        <v>52</v>
      </c>
      <c r="K5865" t="s">
        <v>6053</v>
      </c>
      <c r="M5865">
        <v>45911</v>
      </c>
      <c r="O5865" t="s">
        <v>16461</v>
      </c>
      <c r="P5865">
        <v>10100</v>
      </c>
      <c r="Q5865">
        <v>1</v>
      </c>
      <c r="R5865">
        <v>1</v>
      </c>
      <c r="S5865" s="25">
        <f>Table1[[#This Row],[RcvdQuantity]]/Table1[[#This Row],[POQty]]</f>
        <v>1</v>
      </c>
      <c r="T5865">
        <v>0</v>
      </c>
      <c r="U5865">
        <v>0</v>
      </c>
      <c r="V5865">
        <v>0</v>
      </c>
      <c r="W5865">
        <v>0</v>
      </c>
      <c r="X5865">
        <v>10100</v>
      </c>
      <c r="Y5865">
        <v>10100</v>
      </c>
      <c r="Z5865">
        <v>10100</v>
      </c>
      <c r="AA5865">
        <v>0</v>
      </c>
      <c r="AB5865">
        <v>0</v>
      </c>
      <c r="AC5865">
        <v>10100</v>
      </c>
      <c r="AD5865">
        <v>10100</v>
      </c>
      <c r="AF5865" t="s">
        <v>5503</v>
      </c>
      <c r="AH5865">
        <v>438594</v>
      </c>
    </row>
    <row r="5866" spans="1:34" x14ac:dyDescent="0.25">
      <c r="A5866" t="s">
        <v>19688</v>
      </c>
      <c r="B5866" s="24">
        <v>45902</v>
      </c>
      <c r="C5866" t="s">
        <v>19689</v>
      </c>
      <c r="D5866" t="s">
        <v>19598</v>
      </c>
      <c r="E5866" t="s">
        <v>19690</v>
      </c>
      <c r="F5866" t="s">
        <v>19661</v>
      </c>
      <c r="G5866" t="s">
        <v>19661</v>
      </c>
      <c r="H5866">
        <f>Table1[[#This Row],[GrnPostDate]]-Table1[[#This Row],[PoDate]]</f>
        <v>1</v>
      </c>
      <c r="I5866" t="s">
        <v>5742</v>
      </c>
      <c r="J5866" t="s">
        <v>52</v>
      </c>
      <c r="K5866" t="s">
        <v>8791</v>
      </c>
      <c r="M5866">
        <v>45971</v>
      </c>
      <c r="N5866" t="s">
        <v>119</v>
      </c>
      <c r="O5866" t="s">
        <v>37</v>
      </c>
      <c r="P5866">
        <v>9100</v>
      </c>
      <c r="Q5866">
        <v>1</v>
      </c>
      <c r="R5866">
        <v>1</v>
      </c>
      <c r="S5866" s="25">
        <f>Table1[[#This Row],[RcvdQuantity]]/Table1[[#This Row],[POQty]]</f>
        <v>1</v>
      </c>
      <c r="T5866">
        <v>0</v>
      </c>
      <c r="U5866">
        <v>0</v>
      </c>
      <c r="V5866">
        <v>0</v>
      </c>
      <c r="W5866">
        <v>0</v>
      </c>
      <c r="X5866">
        <v>9100</v>
      </c>
      <c r="Y5866">
        <v>9100</v>
      </c>
      <c r="Z5866">
        <v>9100</v>
      </c>
      <c r="AA5866">
        <v>0</v>
      </c>
      <c r="AB5866">
        <v>0</v>
      </c>
      <c r="AC5866">
        <v>9100</v>
      </c>
      <c r="AD5866">
        <v>9100</v>
      </c>
      <c r="AF5866" t="s">
        <v>5503</v>
      </c>
      <c r="AH5866">
        <v>438595</v>
      </c>
    </row>
    <row r="5867" spans="1:34" x14ac:dyDescent="0.25">
      <c r="A5867" t="s">
        <v>19688</v>
      </c>
      <c r="B5867" s="24">
        <v>45902</v>
      </c>
      <c r="C5867" t="s">
        <v>19689</v>
      </c>
      <c r="D5867" t="s">
        <v>19598</v>
      </c>
      <c r="E5867" t="s">
        <v>19690</v>
      </c>
      <c r="F5867" t="s">
        <v>19661</v>
      </c>
      <c r="G5867" t="s">
        <v>19661</v>
      </c>
      <c r="H5867">
        <f>Table1[[#This Row],[GrnPostDate]]-Table1[[#This Row],[PoDate]]</f>
        <v>1</v>
      </c>
      <c r="I5867" t="s">
        <v>5742</v>
      </c>
      <c r="J5867" t="s">
        <v>52</v>
      </c>
      <c r="K5867" t="s">
        <v>8964</v>
      </c>
      <c r="M5867">
        <v>45948</v>
      </c>
      <c r="N5867" t="s">
        <v>119</v>
      </c>
      <c r="O5867" t="s">
        <v>19691</v>
      </c>
      <c r="P5867">
        <v>19750</v>
      </c>
      <c r="Q5867">
        <v>1</v>
      </c>
      <c r="R5867">
        <v>1</v>
      </c>
      <c r="S5867" s="25">
        <f>Table1[[#This Row],[RcvdQuantity]]/Table1[[#This Row],[POQty]]</f>
        <v>1</v>
      </c>
      <c r="T5867">
        <v>0</v>
      </c>
      <c r="U5867">
        <v>0</v>
      </c>
      <c r="V5867">
        <v>0</v>
      </c>
      <c r="W5867">
        <v>0</v>
      </c>
      <c r="X5867">
        <v>19750</v>
      </c>
      <c r="Y5867">
        <v>19750</v>
      </c>
      <c r="Z5867">
        <v>19750</v>
      </c>
      <c r="AA5867">
        <v>0</v>
      </c>
      <c r="AB5867">
        <v>0</v>
      </c>
      <c r="AC5867">
        <v>19750</v>
      </c>
      <c r="AD5867">
        <v>19750</v>
      </c>
      <c r="AF5867" t="s">
        <v>5503</v>
      </c>
      <c r="AH5867">
        <v>438596</v>
      </c>
    </row>
    <row r="5868" spans="1:34" x14ac:dyDescent="0.25">
      <c r="A5868" t="s">
        <v>19688</v>
      </c>
      <c r="B5868" s="24">
        <v>45902</v>
      </c>
      <c r="C5868" t="s">
        <v>19689</v>
      </c>
      <c r="D5868" t="s">
        <v>19598</v>
      </c>
      <c r="E5868" t="s">
        <v>19690</v>
      </c>
      <c r="F5868" t="s">
        <v>19661</v>
      </c>
      <c r="G5868" t="s">
        <v>19661</v>
      </c>
      <c r="H5868">
        <f>Table1[[#This Row],[GrnPostDate]]-Table1[[#This Row],[PoDate]]</f>
        <v>1</v>
      </c>
      <c r="I5868" t="s">
        <v>5742</v>
      </c>
      <c r="J5868" t="s">
        <v>52</v>
      </c>
      <c r="K5868" t="s">
        <v>10428</v>
      </c>
      <c r="M5868">
        <v>45949</v>
      </c>
      <c r="N5868" t="s">
        <v>10429</v>
      </c>
      <c r="O5868" t="s">
        <v>17630</v>
      </c>
      <c r="P5868">
        <v>19750</v>
      </c>
      <c r="Q5868">
        <v>1</v>
      </c>
      <c r="R5868">
        <v>1</v>
      </c>
      <c r="S5868" s="25">
        <f>Table1[[#This Row],[RcvdQuantity]]/Table1[[#This Row],[POQty]]</f>
        <v>1</v>
      </c>
      <c r="T5868">
        <v>0</v>
      </c>
      <c r="U5868">
        <v>0</v>
      </c>
      <c r="V5868">
        <v>0</v>
      </c>
      <c r="W5868">
        <v>0</v>
      </c>
      <c r="X5868">
        <v>19750</v>
      </c>
      <c r="Y5868">
        <v>19750</v>
      </c>
      <c r="Z5868">
        <v>19750</v>
      </c>
      <c r="AA5868">
        <v>0</v>
      </c>
      <c r="AB5868">
        <v>0</v>
      </c>
      <c r="AC5868">
        <v>19750</v>
      </c>
      <c r="AD5868">
        <v>19750</v>
      </c>
      <c r="AF5868" t="s">
        <v>5503</v>
      </c>
      <c r="AH5868">
        <v>438597</v>
      </c>
    </row>
    <row r="5869" spans="1:34" x14ac:dyDescent="0.25">
      <c r="A5869" t="s">
        <v>19692</v>
      </c>
      <c r="B5869" s="24">
        <v>45902</v>
      </c>
      <c r="C5869" t="s">
        <v>19693</v>
      </c>
      <c r="D5869" t="s">
        <v>19598</v>
      </c>
      <c r="E5869" t="s">
        <v>19694</v>
      </c>
      <c r="F5869" t="s">
        <v>19661</v>
      </c>
      <c r="G5869" t="s">
        <v>19661</v>
      </c>
      <c r="H5869">
        <f>Table1[[#This Row],[GrnPostDate]]-Table1[[#This Row],[PoDate]]</f>
        <v>1</v>
      </c>
      <c r="I5869" t="s">
        <v>648</v>
      </c>
      <c r="J5869" t="s">
        <v>90</v>
      </c>
      <c r="K5869" t="s">
        <v>14318</v>
      </c>
      <c r="M5869">
        <v>32244</v>
      </c>
      <c r="O5869" t="s">
        <v>19695</v>
      </c>
      <c r="P5869">
        <v>255.4</v>
      </c>
      <c r="Q5869">
        <v>100</v>
      </c>
      <c r="R5869">
        <v>100</v>
      </c>
      <c r="S5869" s="25">
        <f>Table1[[#This Row],[RcvdQuantity]]/Table1[[#This Row],[POQty]]</f>
        <v>1</v>
      </c>
      <c r="T5869">
        <v>0</v>
      </c>
      <c r="U5869">
        <v>0</v>
      </c>
      <c r="V5869">
        <v>0</v>
      </c>
      <c r="W5869">
        <v>0</v>
      </c>
      <c r="X5869">
        <v>255.4</v>
      </c>
      <c r="Y5869">
        <v>255.4</v>
      </c>
      <c r="Z5869">
        <v>255.4</v>
      </c>
      <c r="AA5869">
        <v>0</v>
      </c>
      <c r="AB5869">
        <v>0</v>
      </c>
      <c r="AC5869">
        <v>25540.04</v>
      </c>
      <c r="AD5869">
        <v>25540.04</v>
      </c>
      <c r="AF5869" t="s">
        <v>5412</v>
      </c>
      <c r="AH5869">
        <v>438622</v>
      </c>
    </row>
    <row r="5870" spans="1:34" x14ac:dyDescent="0.25">
      <c r="A5870" t="s">
        <v>19696</v>
      </c>
      <c r="B5870" s="24">
        <v>45897</v>
      </c>
      <c r="C5870" t="s">
        <v>19697</v>
      </c>
      <c r="D5870" t="s">
        <v>19513</v>
      </c>
      <c r="E5870" t="s">
        <v>19698</v>
      </c>
      <c r="F5870" t="s">
        <v>19661</v>
      </c>
      <c r="G5870" t="s">
        <v>19661</v>
      </c>
      <c r="H5870">
        <f>Table1[[#This Row],[GrnPostDate]]-Table1[[#This Row],[PoDate]]</f>
        <v>6</v>
      </c>
      <c r="I5870" t="s">
        <v>1031</v>
      </c>
      <c r="J5870" t="s">
        <v>5409</v>
      </c>
      <c r="K5870" t="s">
        <v>19699</v>
      </c>
      <c r="L5870" t="s">
        <v>14857</v>
      </c>
      <c r="M5870">
        <v>7900</v>
      </c>
      <c r="O5870" t="s">
        <v>19700</v>
      </c>
      <c r="P5870">
        <v>4.09</v>
      </c>
      <c r="Q5870">
        <v>5000</v>
      </c>
      <c r="R5870">
        <v>5000</v>
      </c>
      <c r="S5870" s="25">
        <f>Table1[[#This Row],[RcvdQuantity]]/Table1[[#This Row],[POQty]]</f>
        <v>1</v>
      </c>
      <c r="T5870">
        <v>0</v>
      </c>
      <c r="U5870">
        <v>0</v>
      </c>
      <c r="V5870">
        <v>0</v>
      </c>
      <c r="W5870">
        <v>0</v>
      </c>
      <c r="X5870">
        <v>4.09</v>
      </c>
      <c r="Y5870">
        <v>4.09</v>
      </c>
      <c r="Z5870">
        <v>4.09</v>
      </c>
      <c r="AA5870">
        <v>0</v>
      </c>
      <c r="AB5870">
        <v>0</v>
      </c>
      <c r="AC5870">
        <v>20450</v>
      </c>
      <c r="AD5870">
        <v>20450</v>
      </c>
      <c r="AF5870" t="s">
        <v>5412</v>
      </c>
      <c r="AH5870">
        <v>438649</v>
      </c>
    </row>
    <row r="5871" spans="1:34" x14ac:dyDescent="0.25">
      <c r="A5871" t="s">
        <v>19696</v>
      </c>
      <c r="B5871" s="24">
        <v>45897</v>
      </c>
      <c r="C5871" t="s">
        <v>19697</v>
      </c>
      <c r="D5871" t="s">
        <v>19513</v>
      </c>
      <c r="E5871" t="s">
        <v>19698</v>
      </c>
      <c r="F5871" t="s">
        <v>19661</v>
      </c>
      <c r="G5871" t="s">
        <v>19661</v>
      </c>
      <c r="H5871">
        <f>Table1[[#This Row],[GrnPostDate]]-Table1[[#This Row],[PoDate]]</f>
        <v>6</v>
      </c>
      <c r="I5871" t="s">
        <v>1031</v>
      </c>
      <c r="J5871" t="s">
        <v>5816</v>
      </c>
      <c r="K5871" t="s">
        <v>8722</v>
      </c>
      <c r="L5871" t="s">
        <v>8723</v>
      </c>
      <c r="M5871">
        <v>7718</v>
      </c>
      <c r="O5871" t="s">
        <v>16257</v>
      </c>
      <c r="P5871">
        <v>19</v>
      </c>
      <c r="Q5871">
        <v>100</v>
      </c>
      <c r="R5871">
        <v>100</v>
      </c>
      <c r="S5871" s="25">
        <f>Table1[[#This Row],[RcvdQuantity]]/Table1[[#This Row],[POQty]]</f>
        <v>1</v>
      </c>
      <c r="T5871">
        <v>0</v>
      </c>
      <c r="U5871">
        <v>0</v>
      </c>
      <c r="V5871">
        <v>0</v>
      </c>
      <c r="W5871">
        <v>0</v>
      </c>
      <c r="X5871">
        <v>19</v>
      </c>
      <c r="Y5871">
        <v>19</v>
      </c>
      <c r="Z5871">
        <v>19</v>
      </c>
      <c r="AA5871">
        <v>0</v>
      </c>
      <c r="AB5871">
        <v>0</v>
      </c>
      <c r="AC5871">
        <v>1900</v>
      </c>
      <c r="AD5871">
        <v>1900</v>
      </c>
      <c r="AF5871" t="s">
        <v>5412</v>
      </c>
      <c r="AH5871">
        <v>438650</v>
      </c>
    </row>
    <row r="5872" spans="1:34" x14ac:dyDescent="0.25">
      <c r="A5872" t="s">
        <v>19696</v>
      </c>
      <c r="B5872" s="24">
        <v>45897</v>
      </c>
      <c r="C5872" t="s">
        <v>19697</v>
      </c>
      <c r="D5872" t="s">
        <v>19513</v>
      </c>
      <c r="E5872" t="s">
        <v>19698</v>
      </c>
      <c r="F5872" t="s">
        <v>19661</v>
      </c>
      <c r="G5872" t="s">
        <v>19661</v>
      </c>
      <c r="H5872">
        <f>Table1[[#This Row],[GrnPostDate]]-Table1[[#This Row],[PoDate]]</f>
        <v>6</v>
      </c>
      <c r="I5872" t="s">
        <v>1031</v>
      </c>
      <c r="J5872" t="s">
        <v>7245</v>
      </c>
      <c r="K5872" t="s">
        <v>8716</v>
      </c>
      <c r="L5872" t="s">
        <v>8717</v>
      </c>
      <c r="M5872">
        <v>6971</v>
      </c>
      <c r="O5872" t="s">
        <v>12280</v>
      </c>
      <c r="P5872">
        <v>51</v>
      </c>
      <c r="Q5872">
        <v>200</v>
      </c>
      <c r="R5872">
        <v>200</v>
      </c>
      <c r="S5872" s="25">
        <f>Table1[[#This Row],[RcvdQuantity]]/Table1[[#This Row],[POQty]]</f>
        <v>1</v>
      </c>
      <c r="T5872">
        <v>0</v>
      </c>
      <c r="U5872">
        <v>0</v>
      </c>
      <c r="V5872">
        <v>0</v>
      </c>
      <c r="W5872">
        <v>0</v>
      </c>
      <c r="X5872">
        <v>51</v>
      </c>
      <c r="Y5872">
        <v>51</v>
      </c>
      <c r="Z5872">
        <v>51</v>
      </c>
      <c r="AA5872">
        <v>0</v>
      </c>
      <c r="AB5872">
        <v>0</v>
      </c>
      <c r="AC5872">
        <v>10200</v>
      </c>
      <c r="AD5872">
        <v>10200</v>
      </c>
      <c r="AF5872" t="s">
        <v>5412</v>
      </c>
      <c r="AH5872">
        <v>438651</v>
      </c>
    </row>
    <row r="5873" spans="1:34" x14ac:dyDescent="0.25">
      <c r="A5873" t="s">
        <v>19696</v>
      </c>
      <c r="B5873" s="24">
        <v>45897</v>
      </c>
      <c r="C5873" t="s">
        <v>19697</v>
      </c>
      <c r="D5873" t="s">
        <v>19513</v>
      </c>
      <c r="E5873" t="s">
        <v>19698</v>
      </c>
      <c r="F5873" t="s">
        <v>19661</v>
      </c>
      <c r="G5873" t="s">
        <v>19661</v>
      </c>
      <c r="H5873">
        <f>Table1[[#This Row],[GrnPostDate]]-Table1[[#This Row],[PoDate]]</f>
        <v>6</v>
      </c>
      <c r="I5873" t="s">
        <v>1031</v>
      </c>
      <c r="J5873" t="s">
        <v>5409</v>
      </c>
      <c r="K5873" t="s">
        <v>9397</v>
      </c>
      <c r="L5873" t="s">
        <v>9398</v>
      </c>
      <c r="M5873">
        <v>7016</v>
      </c>
      <c r="O5873" t="s">
        <v>19701</v>
      </c>
      <c r="P5873">
        <v>0.56999999999999995</v>
      </c>
      <c r="Q5873">
        <v>6000</v>
      </c>
      <c r="R5873">
        <v>6000</v>
      </c>
      <c r="S5873" s="25">
        <f>Table1[[#This Row],[RcvdQuantity]]/Table1[[#This Row],[POQty]]</f>
        <v>1</v>
      </c>
      <c r="T5873">
        <v>0</v>
      </c>
      <c r="U5873">
        <v>0</v>
      </c>
      <c r="V5873">
        <v>0</v>
      </c>
      <c r="W5873">
        <v>0</v>
      </c>
      <c r="X5873">
        <v>0.56999999999999995</v>
      </c>
      <c r="Y5873">
        <v>0.56999999999999995</v>
      </c>
      <c r="Z5873">
        <v>0.56999999999999995</v>
      </c>
      <c r="AA5873">
        <v>0</v>
      </c>
      <c r="AB5873">
        <v>0</v>
      </c>
      <c r="AC5873">
        <v>3420</v>
      </c>
      <c r="AD5873">
        <v>3420</v>
      </c>
      <c r="AF5873" t="s">
        <v>5412</v>
      </c>
      <c r="AH5873">
        <v>438652</v>
      </c>
    </row>
    <row r="5874" spans="1:34" x14ac:dyDescent="0.25">
      <c r="A5874" t="s">
        <v>19696</v>
      </c>
      <c r="B5874" s="24">
        <v>45897</v>
      </c>
      <c r="C5874" t="s">
        <v>19697</v>
      </c>
      <c r="D5874" t="s">
        <v>19513</v>
      </c>
      <c r="E5874" t="s">
        <v>19698</v>
      </c>
      <c r="F5874" t="s">
        <v>19661</v>
      </c>
      <c r="G5874" t="s">
        <v>19661</v>
      </c>
      <c r="H5874">
        <f>Table1[[#This Row],[GrnPostDate]]-Table1[[#This Row],[PoDate]]</f>
        <v>6</v>
      </c>
      <c r="I5874" t="s">
        <v>1031</v>
      </c>
      <c r="J5874" t="s">
        <v>5409</v>
      </c>
      <c r="K5874" t="s">
        <v>8929</v>
      </c>
      <c r="L5874" t="s">
        <v>8930</v>
      </c>
      <c r="M5874">
        <v>7079</v>
      </c>
      <c r="O5874" t="s">
        <v>8931</v>
      </c>
      <c r="P5874">
        <v>5.97</v>
      </c>
      <c r="Q5874">
        <v>1500</v>
      </c>
      <c r="R5874">
        <v>1500</v>
      </c>
      <c r="S5874" s="25">
        <f>Table1[[#This Row],[RcvdQuantity]]/Table1[[#This Row],[POQty]]</f>
        <v>1</v>
      </c>
      <c r="T5874">
        <v>0</v>
      </c>
      <c r="U5874">
        <v>0</v>
      </c>
      <c r="V5874">
        <v>0</v>
      </c>
      <c r="W5874">
        <v>0</v>
      </c>
      <c r="X5874">
        <v>5.97</v>
      </c>
      <c r="Y5874">
        <v>5.97</v>
      </c>
      <c r="Z5874">
        <v>5.97</v>
      </c>
      <c r="AA5874">
        <v>0</v>
      </c>
      <c r="AB5874">
        <v>0</v>
      </c>
      <c r="AC5874">
        <v>8949</v>
      </c>
      <c r="AD5874">
        <v>8949</v>
      </c>
      <c r="AF5874" t="s">
        <v>5412</v>
      </c>
      <c r="AH5874">
        <v>438653</v>
      </c>
    </row>
    <row r="5875" spans="1:34" x14ac:dyDescent="0.25">
      <c r="A5875" t="s">
        <v>19696</v>
      </c>
      <c r="B5875" s="24">
        <v>45897</v>
      </c>
      <c r="C5875" t="s">
        <v>19697</v>
      </c>
      <c r="D5875" t="s">
        <v>19513</v>
      </c>
      <c r="E5875" t="s">
        <v>19698</v>
      </c>
      <c r="F5875" t="s">
        <v>19661</v>
      </c>
      <c r="G5875" t="s">
        <v>19661</v>
      </c>
      <c r="H5875">
        <f>Table1[[#This Row],[GrnPostDate]]-Table1[[#This Row],[PoDate]]</f>
        <v>6</v>
      </c>
      <c r="I5875" t="s">
        <v>1031</v>
      </c>
      <c r="J5875" t="s">
        <v>5816</v>
      </c>
      <c r="K5875" t="s">
        <v>11342</v>
      </c>
      <c r="L5875" t="s">
        <v>9961</v>
      </c>
      <c r="M5875">
        <v>7433</v>
      </c>
      <c r="O5875" t="s">
        <v>19702</v>
      </c>
      <c r="P5875">
        <v>61</v>
      </c>
      <c r="Q5875">
        <v>300</v>
      </c>
      <c r="R5875">
        <v>300</v>
      </c>
      <c r="S5875" s="25">
        <f>Table1[[#This Row],[RcvdQuantity]]/Table1[[#This Row],[POQty]]</f>
        <v>1</v>
      </c>
      <c r="T5875">
        <v>0</v>
      </c>
      <c r="U5875">
        <v>0</v>
      </c>
      <c r="V5875">
        <v>0</v>
      </c>
      <c r="W5875">
        <v>0</v>
      </c>
      <c r="X5875">
        <v>61</v>
      </c>
      <c r="Y5875">
        <v>61</v>
      </c>
      <c r="Z5875">
        <v>61</v>
      </c>
      <c r="AA5875">
        <v>0</v>
      </c>
      <c r="AB5875">
        <v>0</v>
      </c>
      <c r="AC5875">
        <v>18300</v>
      </c>
      <c r="AD5875">
        <v>18300</v>
      </c>
      <c r="AF5875" t="s">
        <v>5412</v>
      </c>
      <c r="AH5875">
        <v>438654</v>
      </c>
    </row>
    <row r="5876" spans="1:34" x14ac:dyDescent="0.25">
      <c r="A5876" t="s">
        <v>19703</v>
      </c>
      <c r="B5876" s="24">
        <v>45897</v>
      </c>
      <c r="C5876" t="s">
        <v>19704</v>
      </c>
      <c r="D5876" t="s">
        <v>19598</v>
      </c>
      <c r="E5876" t="s">
        <v>19705</v>
      </c>
      <c r="F5876" t="s">
        <v>19661</v>
      </c>
      <c r="G5876" t="s">
        <v>19661</v>
      </c>
      <c r="H5876">
        <f>Table1[[#This Row],[GrnPostDate]]-Table1[[#This Row],[PoDate]]</f>
        <v>6</v>
      </c>
      <c r="I5876" t="s">
        <v>5664</v>
      </c>
      <c r="J5876" t="s">
        <v>119</v>
      </c>
      <c r="K5876" t="s">
        <v>5671</v>
      </c>
      <c r="M5876">
        <v>16096</v>
      </c>
      <c r="O5876" t="s">
        <v>19706</v>
      </c>
      <c r="P5876">
        <v>165</v>
      </c>
      <c r="Q5876">
        <v>360</v>
      </c>
      <c r="R5876">
        <v>360</v>
      </c>
      <c r="S5876" s="25">
        <f>Table1[[#This Row],[RcvdQuantity]]/Table1[[#This Row],[POQty]]</f>
        <v>1</v>
      </c>
      <c r="T5876">
        <v>0</v>
      </c>
      <c r="U5876">
        <v>0</v>
      </c>
      <c r="V5876">
        <v>0</v>
      </c>
      <c r="W5876">
        <v>0</v>
      </c>
      <c r="X5876">
        <v>165</v>
      </c>
      <c r="Y5876">
        <v>165</v>
      </c>
      <c r="Z5876">
        <v>165</v>
      </c>
      <c r="AA5876">
        <v>0</v>
      </c>
      <c r="AB5876">
        <v>0</v>
      </c>
      <c r="AC5876">
        <v>59400</v>
      </c>
      <c r="AD5876">
        <v>59400</v>
      </c>
      <c r="AF5876" t="s">
        <v>5412</v>
      </c>
      <c r="AH5876">
        <v>438703</v>
      </c>
    </row>
    <row r="5877" spans="1:34" x14ac:dyDescent="0.25">
      <c r="A5877" t="s">
        <v>19703</v>
      </c>
      <c r="B5877" s="24">
        <v>45897</v>
      </c>
      <c r="C5877" t="s">
        <v>19704</v>
      </c>
      <c r="D5877" t="s">
        <v>19598</v>
      </c>
      <c r="E5877" t="s">
        <v>19705</v>
      </c>
      <c r="F5877" t="s">
        <v>19661</v>
      </c>
      <c r="G5877" t="s">
        <v>19661</v>
      </c>
      <c r="H5877">
        <f>Table1[[#This Row],[GrnPostDate]]-Table1[[#This Row],[PoDate]]</f>
        <v>6</v>
      </c>
      <c r="I5877" t="s">
        <v>5664</v>
      </c>
      <c r="J5877" t="s">
        <v>119</v>
      </c>
      <c r="K5877" t="s">
        <v>5675</v>
      </c>
      <c r="M5877">
        <v>18186</v>
      </c>
      <c r="O5877" t="s">
        <v>14401</v>
      </c>
      <c r="P5877">
        <v>165</v>
      </c>
      <c r="Q5877">
        <v>360</v>
      </c>
      <c r="R5877">
        <v>360</v>
      </c>
      <c r="S5877" s="25">
        <f>Table1[[#This Row],[RcvdQuantity]]/Table1[[#This Row],[POQty]]</f>
        <v>1</v>
      </c>
      <c r="T5877">
        <v>0</v>
      </c>
      <c r="U5877">
        <v>0</v>
      </c>
      <c r="V5877">
        <v>0</v>
      </c>
      <c r="W5877">
        <v>0</v>
      </c>
      <c r="X5877">
        <v>165</v>
      </c>
      <c r="Y5877">
        <v>165</v>
      </c>
      <c r="Z5877">
        <v>165</v>
      </c>
      <c r="AA5877">
        <v>0</v>
      </c>
      <c r="AB5877">
        <v>0</v>
      </c>
      <c r="AC5877">
        <v>59400</v>
      </c>
      <c r="AD5877">
        <v>59400</v>
      </c>
      <c r="AF5877" t="s">
        <v>5412</v>
      </c>
      <c r="AH5877">
        <v>438704</v>
      </c>
    </row>
    <row r="5878" spans="1:34" x14ac:dyDescent="0.25">
      <c r="A5878" t="s">
        <v>19703</v>
      </c>
      <c r="B5878" s="24">
        <v>45897</v>
      </c>
      <c r="C5878" t="s">
        <v>19704</v>
      </c>
      <c r="D5878" t="s">
        <v>19598</v>
      </c>
      <c r="E5878" t="s">
        <v>19705</v>
      </c>
      <c r="F5878" t="s">
        <v>19661</v>
      </c>
      <c r="G5878" t="s">
        <v>19661</v>
      </c>
      <c r="H5878">
        <f>Table1[[#This Row],[GrnPostDate]]-Table1[[#This Row],[PoDate]]</f>
        <v>6</v>
      </c>
      <c r="I5878" t="s">
        <v>5664</v>
      </c>
      <c r="J5878" t="s">
        <v>119</v>
      </c>
      <c r="K5878" t="s">
        <v>5656</v>
      </c>
      <c r="M5878">
        <v>1006</v>
      </c>
      <c r="O5878" t="s">
        <v>19707</v>
      </c>
      <c r="P5878">
        <v>162.5</v>
      </c>
      <c r="Q5878">
        <v>360</v>
      </c>
      <c r="R5878">
        <v>360</v>
      </c>
      <c r="S5878" s="25">
        <f>Table1[[#This Row],[RcvdQuantity]]/Table1[[#This Row],[POQty]]</f>
        <v>1</v>
      </c>
      <c r="T5878">
        <v>0</v>
      </c>
      <c r="U5878">
        <v>0</v>
      </c>
      <c r="V5878">
        <v>0</v>
      </c>
      <c r="W5878">
        <v>0</v>
      </c>
      <c r="X5878">
        <v>162.5</v>
      </c>
      <c r="Y5878">
        <v>162.5</v>
      </c>
      <c r="Z5878">
        <v>162.5</v>
      </c>
      <c r="AA5878">
        <v>0</v>
      </c>
      <c r="AB5878">
        <v>0</v>
      </c>
      <c r="AC5878">
        <v>58500</v>
      </c>
      <c r="AD5878">
        <v>58500</v>
      </c>
      <c r="AF5878" t="s">
        <v>5412</v>
      </c>
      <c r="AH5878">
        <v>438705</v>
      </c>
    </row>
    <row r="5879" spans="1:34" x14ac:dyDescent="0.25">
      <c r="A5879" t="s">
        <v>19703</v>
      </c>
      <c r="B5879" s="24">
        <v>45897</v>
      </c>
      <c r="C5879" t="s">
        <v>19704</v>
      </c>
      <c r="D5879" t="s">
        <v>19598</v>
      </c>
      <c r="E5879" t="s">
        <v>19705</v>
      </c>
      <c r="F5879" t="s">
        <v>19661</v>
      </c>
      <c r="G5879" t="s">
        <v>19661</v>
      </c>
      <c r="H5879">
        <f>Table1[[#This Row],[GrnPostDate]]-Table1[[#This Row],[PoDate]]</f>
        <v>6</v>
      </c>
      <c r="I5879" t="s">
        <v>5664</v>
      </c>
      <c r="J5879" t="s">
        <v>119</v>
      </c>
      <c r="K5879" t="s">
        <v>5658</v>
      </c>
      <c r="M5879">
        <v>1007</v>
      </c>
      <c r="O5879" t="s">
        <v>19708</v>
      </c>
      <c r="P5879">
        <v>170.83</v>
      </c>
      <c r="Q5879">
        <v>360</v>
      </c>
      <c r="R5879">
        <v>360</v>
      </c>
      <c r="S5879" s="25">
        <f>Table1[[#This Row],[RcvdQuantity]]/Table1[[#This Row],[POQty]]</f>
        <v>1</v>
      </c>
      <c r="T5879">
        <v>0</v>
      </c>
      <c r="U5879">
        <v>0</v>
      </c>
      <c r="V5879">
        <v>0</v>
      </c>
      <c r="W5879">
        <v>0</v>
      </c>
      <c r="X5879">
        <v>170.83</v>
      </c>
      <c r="Y5879">
        <v>170.83</v>
      </c>
      <c r="Z5879">
        <v>170.83</v>
      </c>
      <c r="AA5879">
        <v>0</v>
      </c>
      <c r="AB5879">
        <v>0</v>
      </c>
      <c r="AC5879">
        <v>61498.8</v>
      </c>
      <c r="AD5879">
        <v>61498.8</v>
      </c>
      <c r="AF5879" t="s">
        <v>5412</v>
      </c>
      <c r="AH5879">
        <v>438706</v>
      </c>
    </row>
    <row r="5880" spans="1:34" x14ac:dyDescent="0.25">
      <c r="A5880" t="s">
        <v>19709</v>
      </c>
      <c r="B5880" s="24">
        <v>45901</v>
      </c>
      <c r="C5880" t="s">
        <v>19710</v>
      </c>
      <c r="D5880" t="s">
        <v>19598</v>
      </c>
      <c r="E5880" t="s">
        <v>19711</v>
      </c>
      <c r="F5880" t="s">
        <v>19661</v>
      </c>
      <c r="G5880" t="s">
        <v>19661</v>
      </c>
      <c r="H5880">
        <f>Table1[[#This Row],[GrnPostDate]]-Table1[[#This Row],[PoDate]]</f>
        <v>2</v>
      </c>
      <c r="I5880" t="s">
        <v>6099</v>
      </c>
      <c r="J5880" t="s">
        <v>5460</v>
      </c>
      <c r="K5880" t="s">
        <v>19712</v>
      </c>
      <c r="M5880">
        <v>59192</v>
      </c>
      <c r="O5880" t="s">
        <v>19713</v>
      </c>
      <c r="P5880">
        <v>12400</v>
      </c>
      <c r="Q5880">
        <v>10</v>
      </c>
      <c r="R5880">
        <v>10</v>
      </c>
      <c r="S5880" s="25">
        <f>Table1[[#This Row],[RcvdQuantity]]/Table1[[#This Row],[POQty]]</f>
        <v>1</v>
      </c>
      <c r="T5880">
        <v>0</v>
      </c>
      <c r="U5880">
        <v>0</v>
      </c>
      <c r="V5880">
        <v>0</v>
      </c>
      <c r="W5880">
        <v>0</v>
      </c>
      <c r="X5880">
        <v>12400</v>
      </c>
      <c r="Y5880">
        <v>12400</v>
      </c>
      <c r="Z5880">
        <v>12400</v>
      </c>
      <c r="AA5880">
        <v>0</v>
      </c>
      <c r="AB5880">
        <v>0</v>
      </c>
      <c r="AC5880">
        <v>124000</v>
      </c>
      <c r="AD5880">
        <v>124000</v>
      </c>
      <c r="AF5880" t="s">
        <v>5412</v>
      </c>
      <c r="AH5880">
        <v>438708</v>
      </c>
    </row>
    <row r="5881" spans="1:34" x14ac:dyDescent="0.25">
      <c r="A5881" t="s">
        <v>19714</v>
      </c>
      <c r="B5881" s="24">
        <v>45901</v>
      </c>
      <c r="C5881" t="s">
        <v>19715</v>
      </c>
      <c r="D5881" t="s">
        <v>19598</v>
      </c>
      <c r="E5881" t="s">
        <v>19716</v>
      </c>
      <c r="F5881" t="s">
        <v>19661</v>
      </c>
      <c r="G5881" t="s">
        <v>19661</v>
      </c>
      <c r="H5881">
        <f>Table1[[#This Row],[GrnPostDate]]-Table1[[#This Row],[PoDate]]</f>
        <v>2</v>
      </c>
      <c r="I5881" t="s">
        <v>7263</v>
      </c>
      <c r="J5881" t="s">
        <v>7003</v>
      </c>
      <c r="K5881" t="s">
        <v>8483</v>
      </c>
      <c r="M5881">
        <v>15848</v>
      </c>
      <c r="O5881" t="s">
        <v>14378</v>
      </c>
      <c r="P5881">
        <v>406</v>
      </c>
      <c r="Q5881">
        <v>30</v>
      </c>
      <c r="R5881">
        <v>30</v>
      </c>
      <c r="S5881" s="25">
        <f>Table1[[#This Row],[RcvdQuantity]]/Table1[[#This Row],[POQty]]</f>
        <v>1</v>
      </c>
      <c r="T5881">
        <v>0</v>
      </c>
      <c r="U5881">
        <v>0</v>
      </c>
      <c r="V5881">
        <v>0</v>
      </c>
      <c r="W5881">
        <v>0</v>
      </c>
      <c r="X5881">
        <v>406</v>
      </c>
      <c r="Y5881">
        <v>406</v>
      </c>
      <c r="Z5881">
        <v>406</v>
      </c>
      <c r="AA5881">
        <v>0</v>
      </c>
      <c r="AB5881">
        <v>0</v>
      </c>
      <c r="AC5881">
        <v>12180</v>
      </c>
      <c r="AD5881">
        <v>12180</v>
      </c>
      <c r="AF5881" t="s">
        <v>5412</v>
      </c>
      <c r="AH5881">
        <v>438709</v>
      </c>
    </row>
    <row r="5882" spans="1:34" x14ac:dyDescent="0.25">
      <c r="A5882" t="s">
        <v>19714</v>
      </c>
      <c r="B5882" s="24">
        <v>45901</v>
      </c>
      <c r="C5882" t="s">
        <v>19715</v>
      </c>
      <c r="D5882" t="s">
        <v>19598</v>
      </c>
      <c r="E5882" t="s">
        <v>19716</v>
      </c>
      <c r="F5882" t="s">
        <v>19661</v>
      </c>
      <c r="G5882" t="s">
        <v>19661</v>
      </c>
      <c r="H5882">
        <f>Table1[[#This Row],[GrnPostDate]]-Table1[[#This Row],[PoDate]]</f>
        <v>2</v>
      </c>
      <c r="I5882" t="s">
        <v>7263</v>
      </c>
      <c r="J5882" t="s">
        <v>7003</v>
      </c>
      <c r="K5882" t="s">
        <v>19717</v>
      </c>
      <c r="M5882">
        <v>47239</v>
      </c>
      <c r="N5882" t="s">
        <v>19718</v>
      </c>
      <c r="O5882" t="s">
        <v>19719</v>
      </c>
      <c r="P5882">
        <v>8750</v>
      </c>
      <c r="Q5882">
        <v>5</v>
      </c>
      <c r="R5882">
        <v>5</v>
      </c>
      <c r="S5882" s="25">
        <f>Table1[[#This Row],[RcvdQuantity]]/Table1[[#This Row],[POQty]]</f>
        <v>1</v>
      </c>
      <c r="T5882">
        <v>0</v>
      </c>
      <c r="U5882">
        <v>0</v>
      </c>
      <c r="V5882">
        <v>0</v>
      </c>
      <c r="W5882">
        <v>0</v>
      </c>
      <c r="X5882">
        <v>8750</v>
      </c>
      <c r="Y5882">
        <v>8750</v>
      </c>
      <c r="Z5882">
        <v>8750</v>
      </c>
      <c r="AA5882">
        <v>0</v>
      </c>
      <c r="AB5882">
        <v>0</v>
      </c>
      <c r="AC5882">
        <v>43750</v>
      </c>
      <c r="AD5882">
        <v>43750</v>
      </c>
      <c r="AF5882" t="s">
        <v>5412</v>
      </c>
      <c r="AH5882">
        <v>438710</v>
      </c>
    </row>
    <row r="5883" spans="1:34" x14ac:dyDescent="0.25">
      <c r="A5883" t="s">
        <v>19714</v>
      </c>
      <c r="B5883" s="24">
        <v>45901</v>
      </c>
      <c r="C5883" t="s">
        <v>19715</v>
      </c>
      <c r="D5883" t="s">
        <v>19598</v>
      </c>
      <c r="E5883" t="s">
        <v>19716</v>
      </c>
      <c r="F5883" t="s">
        <v>19661</v>
      </c>
      <c r="G5883" t="s">
        <v>19661</v>
      </c>
      <c r="H5883">
        <f>Table1[[#This Row],[GrnPostDate]]-Table1[[#This Row],[PoDate]]</f>
        <v>2</v>
      </c>
      <c r="I5883" t="s">
        <v>7263</v>
      </c>
      <c r="J5883" t="s">
        <v>7003</v>
      </c>
      <c r="K5883" t="s">
        <v>8604</v>
      </c>
      <c r="M5883">
        <v>13369</v>
      </c>
      <c r="O5883" t="s">
        <v>19720</v>
      </c>
      <c r="P5883">
        <v>13.5</v>
      </c>
      <c r="Q5883">
        <v>300</v>
      </c>
      <c r="R5883">
        <v>300</v>
      </c>
      <c r="S5883" s="25">
        <f>Table1[[#This Row],[RcvdQuantity]]/Table1[[#This Row],[POQty]]</f>
        <v>1</v>
      </c>
      <c r="T5883">
        <v>0</v>
      </c>
      <c r="U5883">
        <v>0</v>
      </c>
      <c r="V5883">
        <v>0</v>
      </c>
      <c r="W5883">
        <v>0</v>
      </c>
      <c r="X5883">
        <v>13.5</v>
      </c>
      <c r="Y5883">
        <v>13.5</v>
      </c>
      <c r="Z5883">
        <v>13.5</v>
      </c>
      <c r="AA5883">
        <v>0</v>
      </c>
      <c r="AB5883">
        <v>0</v>
      </c>
      <c r="AC5883">
        <v>4050</v>
      </c>
      <c r="AD5883">
        <v>4050</v>
      </c>
      <c r="AF5883" t="s">
        <v>5412</v>
      </c>
      <c r="AH5883">
        <v>438711</v>
      </c>
    </row>
    <row r="5884" spans="1:34" x14ac:dyDescent="0.25">
      <c r="A5884" t="s">
        <v>19714</v>
      </c>
      <c r="B5884" s="24">
        <v>45901</v>
      </c>
      <c r="C5884" t="s">
        <v>19715</v>
      </c>
      <c r="D5884" t="s">
        <v>19598</v>
      </c>
      <c r="E5884" t="s">
        <v>19716</v>
      </c>
      <c r="F5884" t="s">
        <v>19661</v>
      </c>
      <c r="G5884" t="s">
        <v>19661</v>
      </c>
      <c r="H5884">
        <f>Table1[[#This Row],[GrnPostDate]]-Table1[[#This Row],[PoDate]]</f>
        <v>2</v>
      </c>
      <c r="I5884" t="s">
        <v>7263</v>
      </c>
      <c r="J5884" t="s">
        <v>7003</v>
      </c>
      <c r="K5884" t="s">
        <v>19721</v>
      </c>
      <c r="M5884">
        <v>47716</v>
      </c>
      <c r="N5884" t="s">
        <v>19722</v>
      </c>
      <c r="O5884" t="s">
        <v>19723</v>
      </c>
      <c r="P5884">
        <v>8750</v>
      </c>
      <c r="Q5884">
        <v>5</v>
      </c>
      <c r="R5884">
        <v>5</v>
      </c>
      <c r="S5884" s="25">
        <f>Table1[[#This Row],[RcvdQuantity]]/Table1[[#This Row],[POQty]]</f>
        <v>1</v>
      </c>
      <c r="T5884">
        <v>0</v>
      </c>
      <c r="U5884">
        <v>0</v>
      </c>
      <c r="V5884">
        <v>0</v>
      </c>
      <c r="W5884">
        <v>0</v>
      </c>
      <c r="X5884">
        <v>8750</v>
      </c>
      <c r="Y5884">
        <v>8750</v>
      </c>
      <c r="Z5884">
        <v>8750</v>
      </c>
      <c r="AA5884">
        <v>0</v>
      </c>
      <c r="AB5884">
        <v>0</v>
      </c>
      <c r="AC5884">
        <v>43750</v>
      </c>
      <c r="AD5884">
        <v>43750</v>
      </c>
      <c r="AF5884" t="s">
        <v>5412</v>
      </c>
      <c r="AH5884">
        <v>438712</v>
      </c>
    </row>
    <row r="5885" spans="1:34" x14ac:dyDescent="0.25">
      <c r="A5885" t="s">
        <v>19714</v>
      </c>
      <c r="B5885" s="24">
        <v>45901</v>
      </c>
      <c r="C5885" t="s">
        <v>19715</v>
      </c>
      <c r="D5885" t="s">
        <v>19598</v>
      </c>
      <c r="E5885" t="s">
        <v>19716</v>
      </c>
      <c r="F5885" t="s">
        <v>19661</v>
      </c>
      <c r="G5885" t="s">
        <v>19661</v>
      </c>
      <c r="H5885">
        <f>Table1[[#This Row],[GrnPostDate]]-Table1[[#This Row],[PoDate]]</f>
        <v>2</v>
      </c>
      <c r="I5885" t="s">
        <v>7263</v>
      </c>
      <c r="J5885" t="s">
        <v>7003</v>
      </c>
      <c r="K5885" t="s">
        <v>8170</v>
      </c>
      <c r="M5885">
        <v>13356</v>
      </c>
      <c r="O5885" t="s">
        <v>19724</v>
      </c>
      <c r="P5885">
        <v>440</v>
      </c>
      <c r="Q5885">
        <v>5</v>
      </c>
      <c r="R5885">
        <v>5</v>
      </c>
      <c r="S5885" s="25">
        <f>Table1[[#This Row],[RcvdQuantity]]/Table1[[#This Row],[POQty]]</f>
        <v>1</v>
      </c>
      <c r="T5885">
        <v>0</v>
      </c>
      <c r="U5885">
        <v>0</v>
      </c>
      <c r="V5885">
        <v>0</v>
      </c>
      <c r="W5885">
        <v>0</v>
      </c>
      <c r="X5885">
        <v>440</v>
      </c>
      <c r="Y5885">
        <v>440</v>
      </c>
      <c r="Z5885">
        <v>440</v>
      </c>
      <c r="AA5885">
        <v>0</v>
      </c>
      <c r="AB5885">
        <v>0</v>
      </c>
      <c r="AC5885">
        <v>2200</v>
      </c>
      <c r="AD5885">
        <v>2200</v>
      </c>
      <c r="AF5885" t="s">
        <v>5412</v>
      </c>
      <c r="AH5885">
        <v>438713</v>
      </c>
    </row>
    <row r="5886" spans="1:34" x14ac:dyDescent="0.25">
      <c r="A5886" t="s">
        <v>19714</v>
      </c>
      <c r="B5886" s="24">
        <v>45901</v>
      </c>
      <c r="C5886" t="s">
        <v>19715</v>
      </c>
      <c r="D5886" t="s">
        <v>19598</v>
      </c>
      <c r="E5886" t="s">
        <v>19716</v>
      </c>
      <c r="F5886" t="s">
        <v>19661</v>
      </c>
      <c r="G5886" t="s">
        <v>19661</v>
      </c>
      <c r="H5886">
        <f>Table1[[#This Row],[GrnPostDate]]-Table1[[#This Row],[PoDate]]</f>
        <v>2</v>
      </c>
      <c r="I5886" t="s">
        <v>7263</v>
      </c>
      <c r="J5886" t="s">
        <v>7003</v>
      </c>
      <c r="K5886" t="s">
        <v>8609</v>
      </c>
      <c r="M5886">
        <v>13357</v>
      </c>
      <c r="O5886" t="s">
        <v>15006</v>
      </c>
      <c r="P5886">
        <v>440</v>
      </c>
      <c r="Q5886">
        <v>10</v>
      </c>
      <c r="R5886">
        <v>10</v>
      </c>
      <c r="S5886" s="25">
        <f>Table1[[#This Row],[RcvdQuantity]]/Table1[[#This Row],[POQty]]</f>
        <v>1</v>
      </c>
      <c r="T5886">
        <v>0</v>
      </c>
      <c r="U5886">
        <v>0</v>
      </c>
      <c r="V5886">
        <v>0</v>
      </c>
      <c r="W5886">
        <v>0</v>
      </c>
      <c r="X5886">
        <v>440</v>
      </c>
      <c r="Y5886">
        <v>440</v>
      </c>
      <c r="Z5886">
        <v>440</v>
      </c>
      <c r="AA5886">
        <v>0</v>
      </c>
      <c r="AB5886">
        <v>0</v>
      </c>
      <c r="AC5886">
        <v>4400</v>
      </c>
      <c r="AD5886">
        <v>4400</v>
      </c>
      <c r="AF5886" t="s">
        <v>5412</v>
      </c>
      <c r="AH5886">
        <v>438714</v>
      </c>
    </row>
    <row r="5887" spans="1:34" x14ac:dyDescent="0.25">
      <c r="A5887" t="s">
        <v>19714</v>
      </c>
      <c r="B5887" s="24">
        <v>45901</v>
      </c>
      <c r="C5887" t="s">
        <v>19715</v>
      </c>
      <c r="D5887" t="s">
        <v>19598</v>
      </c>
      <c r="E5887" t="s">
        <v>19716</v>
      </c>
      <c r="F5887" t="s">
        <v>19661</v>
      </c>
      <c r="G5887" t="s">
        <v>19661</v>
      </c>
      <c r="H5887">
        <f>Table1[[#This Row],[GrnPostDate]]-Table1[[#This Row],[PoDate]]</f>
        <v>2</v>
      </c>
      <c r="I5887" t="s">
        <v>7263</v>
      </c>
      <c r="J5887" t="s">
        <v>7003</v>
      </c>
      <c r="K5887" t="s">
        <v>7264</v>
      </c>
      <c r="M5887">
        <v>13360</v>
      </c>
      <c r="O5887" t="s">
        <v>19725</v>
      </c>
      <c r="P5887">
        <v>440</v>
      </c>
      <c r="Q5887">
        <v>5</v>
      </c>
      <c r="R5887">
        <v>5</v>
      </c>
      <c r="S5887" s="25">
        <f>Table1[[#This Row],[RcvdQuantity]]/Table1[[#This Row],[POQty]]</f>
        <v>1</v>
      </c>
      <c r="T5887">
        <v>0</v>
      </c>
      <c r="U5887">
        <v>0</v>
      </c>
      <c r="V5887">
        <v>0</v>
      </c>
      <c r="W5887">
        <v>0</v>
      </c>
      <c r="X5887">
        <v>440</v>
      </c>
      <c r="Y5887">
        <v>440</v>
      </c>
      <c r="Z5887">
        <v>440</v>
      </c>
      <c r="AA5887">
        <v>0</v>
      </c>
      <c r="AB5887">
        <v>0</v>
      </c>
      <c r="AC5887">
        <v>2200</v>
      </c>
      <c r="AD5887">
        <v>2200</v>
      </c>
      <c r="AF5887" t="s">
        <v>5412</v>
      </c>
      <c r="AH5887">
        <v>438715</v>
      </c>
    </row>
    <row r="5888" spans="1:34" x14ac:dyDescent="0.25">
      <c r="A5888" t="s">
        <v>19714</v>
      </c>
      <c r="B5888" s="24">
        <v>45901</v>
      </c>
      <c r="C5888" t="s">
        <v>19715</v>
      </c>
      <c r="D5888" t="s">
        <v>19598</v>
      </c>
      <c r="E5888" t="s">
        <v>19716</v>
      </c>
      <c r="F5888" t="s">
        <v>19661</v>
      </c>
      <c r="G5888" t="s">
        <v>19661</v>
      </c>
      <c r="H5888">
        <f>Table1[[#This Row],[GrnPostDate]]-Table1[[#This Row],[PoDate]]</f>
        <v>2</v>
      </c>
      <c r="I5888" t="s">
        <v>7263</v>
      </c>
      <c r="J5888" t="s">
        <v>7003</v>
      </c>
      <c r="K5888" t="s">
        <v>16293</v>
      </c>
      <c r="M5888">
        <v>67368</v>
      </c>
      <c r="O5888" t="s">
        <v>17338</v>
      </c>
      <c r="P5888">
        <v>440</v>
      </c>
      <c r="Q5888">
        <v>5</v>
      </c>
      <c r="R5888">
        <v>5</v>
      </c>
      <c r="S5888" s="25">
        <f>Table1[[#This Row],[RcvdQuantity]]/Table1[[#This Row],[POQty]]</f>
        <v>1</v>
      </c>
      <c r="T5888">
        <v>0</v>
      </c>
      <c r="U5888">
        <v>0</v>
      </c>
      <c r="V5888">
        <v>0</v>
      </c>
      <c r="W5888">
        <v>0</v>
      </c>
      <c r="X5888">
        <v>440</v>
      </c>
      <c r="Y5888">
        <v>440</v>
      </c>
      <c r="Z5888">
        <v>440</v>
      </c>
      <c r="AA5888">
        <v>0</v>
      </c>
      <c r="AB5888">
        <v>0</v>
      </c>
      <c r="AC5888">
        <v>2200</v>
      </c>
      <c r="AD5888">
        <v>2200</v>
      </c>
      <c r="AF5888" t="s">
        <v>5412</v>
      </c>
      <c r="AH5888">
        <v>438716</v>
      </c>
    </row>
    <row r="5889" spans="1:34" x14ac:dyDescent="0.25">
      <c r="A5889" t="s">
        <v>19726</v>
      </c>
      <c r="B5889" s="24">
        <v>45898</v>
      </c>
      <c r="C5889" t="s">
        <v>19727</v>
      </c>
      <c r="D5889" t="s">
        <v>19513</v>
      </c>
      <c r="E5889" t="s">
        <v>19728</v>
      </c>
      <c r="F5889" t="s">
        <v>19661</v>
      </c>
      <c r="G5889" t="s">
        <v>19661</v>
      </c>
      <c r="H5889">
        <f>Table1[[#This Row],[GrnPostDate]]-Table1[[#This Row],[PoDate]]</f>
        <v>5</v>
      </c>
      <c r="I5889" t="s">
        <v>356</v>
      </c>
      <c r="J5889" t="s">
        <v>119</v>
      </c>
      <c r="K5889" t="s">
        <v>16085</v>
      </c>
      <c r="M5889">
        <v>995</v>
      </c>
      <c r="O5889" t="s">
        <v>16086</v>
      </c>
      <c r="P5889">
        <v>78.760000000000005</v>
      </c>
      <c r="Q5889">
        <v>300</v>
      </c>
      <c r="R5889">
        <v>300</v>
      </c>
      <c r="S5889" s="25">
        <f>Table1[[#This Row],[RcvdQuantity]]/Table1[[#This Row],[POQty]]</f>
        <v>1</v>
      </c>
      <c r="T5889">
        <v>0</v>
      </c>
      <c r="U5889">
        <v>0</v>
      </c>
      <c r="V5889">
        <v>0</v>
      </c>
      <c r="W5889">
        <v>0</v>
      </c>
      <c r="X5889">
        <v>78.760000000000005</v>
      </c>
      <c r="Y5889">
        <v>78.760000000000005</v>
      </c>
      <c r="Z5889">
        <v>78.760000000000005</v>
      </c>
      <c r="AA5889">
        <v>0</v>
      </c>
      <c r="AB5889">
        <v>0</v>
      </c>
      <c r="AC5889">
        <v>23628</v>
      </c>
      <c r="AD5889">
        <v>23628</v>
      </c>
      <c r="AF5889" t="s">
        <v>5412</v>
      </c>
      <c r="AH5889">
        <v>438717</v>
      </c>
    </row>
    <row r="5890" spans="1:34" x14ac:dyDescent="0.25">
      <c r="A5890" t="s">
        <v>19729</v>
      </c>
      <c r="B5890" s="24">
        <v>45897</v>
      </c>
      <c r="C5890" t="s">
        <v>19730</v>
      </c>
      <c r="D5890" t="s">
        <v>19513</v>
      </c>
      <c r="E5890" t="s">
        <v>19731</v>
      </c>
      <c r="F5890" t="s">
        <v>19661</v>
      </c>
      <c r="G5890" t="s">
        <v>19661</v>
      </c>
      <c r="H5890">
        <f>Table1[[#This Row],[GrnPostDate]]-Table1[[#This Row],[PoDate]]</f>
        <v>6</v>
      </c>
      <c r="I5890" t="s">
        <v>5848</v>
      </c>
      <c r="J5890" t="s">
        <v>90</v>
      </c>
      <c r="K5890" t="s">
        <v>5526</v>
      </c>
      <c r="M5890">
        <v>1097</v>
      </c>
      <c r="O5890" t="s">
        <v>10055</v>
      </c>
      <c r="P5890">
        <v>200</v>
      </c>
      <c r="Q5890">
        <v>1000</v>
      </c>
      <c r="R5890">
        <v>1000</v>
      </c>
      <c r="S5890" s="25">
        <f>Table1[[#This Row],[RcvdQuantity]]/Table1[[#This Row],[POQty]]</f>
        <v>1</v>
      </c>
      <c r="T5890">
        <v>0</v>
      </c>
      <c r="U5890">
        <v>0</v>
      </c>
      <c r="V5890">
        <v>0</v>
      </c>
      <c r="W5890">
        <v>0</v>
      </c>
      <c r="X5890">
        <v>200</v>
      </c>
      <c r="Y5890">
        <v>200</v>
      </c>
      <c r="Z5890">
        <v>200</v>
      </c>
      <c r="AA5890">
        <v>0</v>
      </c>
      <c r="AB5890">
        <v>0</v>
      </c>
      <c r="AC5890">
        <v>200000</v>
      </c>
      <c r="AD5890">
        <v>200000</v>
      </c>
      <c r="AF5890" t="s">
        <v>5412</v>
      </c>
      <c r="AH5890">
        <v>438718</v>
      </c>
    </row>
    <row r="5891" spans="1:34" x14ac:dyDescent="0.25">
      <c r="A5891" t="s">
        <v>19732</v>
      </c>
      <c r="B5891" s="24">
        <v>45901</v>
      </c>
      <c r="C5891" t="s">
        <v>19733</v>
      </c>
      <c r="D5891" t="s">
        <v>19513</v>
      </c>
      <c r="E5891" t="s">
        <v>19734</v>
      </c>
      <c r="F5891" t="s">
        <v>19661</v>
      </c>
      <c r="G5891" t="s">
        <v>19661</v>
      </c>
      <c r="H5891">
        <f>Table1[[#This Row],[GrnPostDate]]-Table1[[#This Row],[PoDate]]</f>
        <v>2</v>
      </c>
      <c r="I5891" t="s">
        <v>780</v>
      </c>
      <c r="J5891" t="s">
        <v>52</v>
      </c>
      <c r="K5891" t="s">
        <v>5632</v>
      </c>
      <c r="M5891">
        <v>9964</v>
      </c>
      <c r="O5891" t="s">
        <v>14896</v>
      </c>
      <c r="P5891">
        <v>17500</v>
      </c>
      <c r="Q5891">
        <v>4</v>
      </c>
      <c r="R5891">
        <v>3</v>
      </c>
      <c r="S5891" s="25">
        <f>Table1[[#This Row],[RcvdQuantity]]/Table1[[#This Row],[POQty]]</f>
        <v>0.75</v>
      </c>
      <c r="T5891">
        <v>1</v>
      </c>
      <c r="U5891">
        <v>0</v>
      </c>
      <c r="V5891">
        <v>0</v>
      </c>
      <c r="W5891">
        <v>0</v>
      </c>
      <c r="X5891">
        <v>17500</v>
      </c>
      <c r="Y5891">
        <v>17500</v>
      </c>
      <c r="Z5891">
        <v>17500</v>
      </c>
      <c r="AA5891">
        <v>0</v>
      </c>
      <c r="AB5891">
        <v>0</v>
      </c>
      <c r="AC5891">
        <v>52500</v>
      </c>
      <c r="AD5891">
        <v>52500</v>
      </c>
      <c r="AF5891" t="s">
        <v>5412</v>
      </c>
      <c r="AH5891">
        <v>438719</v>
      </c>
    </row>
    <row r="5892" spans="1:34" x14ac:dyDescent="0.25">
      <c r="A5892" t="s">
        <v>19732</v>
      </c>
      <c r="B5892" s="24">
        <v>45901</v>
      </c>
      <c r="C5892" t="s">
        <v>19733</v>
      </c>
      <c r="D5892" t="s">
        <v>19513</v>
      </c>
      <c r="E5892" t="s">
        <v>19734</v>
      </c>
      <c r="F5892" t="s">
        <v>19661</v>
      </c>
      <c r="G5892" t="s">
        <v>19661</v>
      </c>
      <c r="H5892">
        <f>Table1[[#This Row],[GrnPostDate]]-Table1[[#This Row],[PoDate]]</f>
        <v>2</v>
      </c>
      <c r="I5892" t="s">
        <v>780</v>
      </c>
      <c r="J5892" t="s">
        <v>52</v>
      </c>
      <c r="K5892" t="s">
        <v>14104</v>
      </c>
      <c r="M5892">
        <v>9963</v>
      </c>
      <c r="O5892" t="s">
        <v>19461</v>
      </c>
      <c r="P5892">
        <v>1034.48</v>
      </c>
      <c r="Q5892">
        <v>3</v>
      </c>
      <c r="R5892">
        <v>2</v>
      </c>
      <c r="S5892" s="25">
        <f>Table1[[#This Row],[RcvdQuantity]]/Table1[[#This Row],[POQty]]</f>
        <v>0.66666666666666663</v>
      </c>
      <c r="T5892">
        <v>1</v>
      </c>
      <c r="U5892">
        <v>0</v>
      </c>
      <c r="V5892">
        <v>16</v>
      </c>
      <c r="W5892">
        <v>331.03359999999998</v>
      </c>
      <c r="X5892">
        <v>1200</v>
      </c>
      <c r="Y5892">
        <v>1200</v>
      </c>
      <c r="Z5892">
        <v>1200</v>
      </c>
      <c r="AA5892">
        <v>0</v>
      </c>
      <c r="AB5892">
        <v>0</v>
      </c>
      <c r="AC5892">
        <v>2399.9899999999998</v>
      </c>
      <c r="AD5892">
        <v>2731.03</v>
      </c>
      <c r="AF5892" t="s">
        <v>5412</v>
      </c>
      <c r="AH5892">
        <v>438720</v>
      </c>
    </row>
    <row r="5893" spans="1:34" x14ac:dyDescent="0.25">
      <c r="A5893" t="s">
        <v>19732</v>
      </c>
      <c r="B5893" s="24">
        <v>45901</v>
      </c>
      <c r="C5893" t="s">
        <v>19733</v>
      </c>
      <c r="D5893" t="s">
        <v>19513</v>
      </c>
      <c r="E5893" t="s">
        <v>19734</v>
      </c>
      <c r="F5893" t="s">
        <v>19661</v>
      </c>
      <c r="G5893" t="s">
        <v>19661</v>
      </c>
      <c r="H5893">
        <f>Table1[[#This Row],[GrnPostDate]]-Table1[[#This Row],[PoDate]]</f>
        <v>2</v>
      </c>
      <c r="I5893" t="s">
        <v>780</v>
      </c>
      <c r="J5893" t="s">
        <v>52</v>
      </c>
      <c r="K5893" t="s">
        <v>16825</v>
      </c>
      <c r="M5893">
        <v>67618</v>
      </c>
      <c r="O5893" t="s">
        <v>16824</v>
      </c>
      <c r="P5893">
        <v>18560</v>
      </c>
      <c r="Q5893">
        <v>2</v>
      </c>
      <c r="R5893">
        <v>1</v>
      </c>
      <c r="S5893" s="25">
        <f>Table1[[#This Row],[RcvdQuantity]]/Table1[[#This Row],[POQty]]</f>
        <v>0.5</v>
      </c>
      <c r="T5893">
        <v>1</v>
      </c>
      <c r="U5893">
        <v>0</v>
      </c>
      <c r="V5893">
        <v>0</v>
      </c>
      <c r="W5893">
        <v>0</v>
      </c>
      <c r="X5893">
        <v>18560</v>
      </c>
      <c r="Y5893">
        <v>18560</v>
      </c>
      <c r="Z5893">
        <v>18560</v>
      </c>
      <c r="AA5893">
        <v>0</v>
      </c>
      <c r="AB5893">
        <v>0</v>
      </c>
      <c r="AC5893">
        <v>18560</v>
      </c>
      <c r="AD5893">
        <v>18560</v>
      </c>
      <c r="AF5893" t="s">
        <v>5503</v>
      </c>
      <c r="AH5893">
        <v>438721</v>
      </c>
    </row>
    <row r="5894" spans="1:34" x14ac:dyDescent="0.25">
      <c r="A5894" t="s">
        <v>19735</v>
      </c>
      <c r="B5894" s="24">
        <v>45896</v>
      </c>
      <c r="C5894" t="s">
        <v>19736</v>
      </c>
      <c r="D5894" t="s">
        <v>19367</v>
      </c>
      <c r="E5894" t="s">
        <v>19737</v>
      </c>
      <c r="F5894" t="s">
        <v>19661</v>
      </c>
      <c r="G5894" t="s">
        <v>19661</v>
      </c>
      <c r="H5894">
        <f>Table1[[#This Row],[GrnPostDate]]-Table1[[#This Row],[PoDate]]</f>
        <v>7</v>
      </c>
      <c r="I5894" t="s">
        <v>1369</v>
      </c>
      <c r="J5894" t="s">
        <v>6987</v>
      </c>
      <c r="K5894" t="s">
        <v>10074</v>
      </c>
      <c r="M5894">
        <v>963</v>
      </c>
      <c r="O5894" t="s">
        <v>37</v>
      </c>
      <c r="P5894">
        <v>11.65</v>
      </c>
      <c r="Q5894">
        <v>1000</v>
      </c>
      <c r="R5894">
        <v>1000</v>
      </c>
      <c r="S5894" s="25">
        <f>Table1[[#This Row],[RcvdQuantity]]/Table1[[#This Row],[POQty]]</f>
        <v>1</v>
      </c>
      <c r="T5894">
        <v>0</v>
      </c>
      <c r="U5894">
        <v>0</v>
      </c>
      <c r="V5894">
        <v>0</v>
      </c>
      <c r="W5894">
        <v>0</v>
      </c>
      <c r="X5894">
        <v>11.65</v>
      </c>
      <c r="Y5894">
        <v>11.65</v>
      </c>
      <c r="Z5894">
        <v>11.65</v>
      </c>
      <c r="AA5894">
        <v>0</v>
      </c>
      <c r="AB5894">
        <v>0</v>
      </c>
      <c r="AC5894">
        <v>11649.8</v>
      </c>
      <c r="AD5894">
        <v>11649.8</v>
      </c>
      <c r="AF5894" t="s">
        <v>5412</v>
      </c>
      <c r="AH5894">
        <v>438763</v>
      </c>
    </row>
    <row r="5895" spans="1:34" x14ac:dyDescent="0.25">
      <c r="A5895" t="s">
        <v>19735</v>
      </c>
      <c r="B5895" s="24">
        <v>45896</v>
      </c>
      <c r="C5895" t="s">
        <v>19736</v>
      </c>
      <c r="D5895" t="s">
        <v>19367</v>
      </c>
      <c r="E5895" t="s">
        <v>19737</v>
      </c>
      <c r="F5895" t="s">
        <v>19661</v>
      </c>
      <c r="G5895" t="s">
        <v>19661</v>
      </c>
      <c r="H5895">
        <f>Table1[[#This Row],[GrnPostDate]]-Table1[[#This Row],[PoDate]]</f>
        <v>7</v>
      </c>
      <c r="I5895" t="s">
        <v>1369</v>
      </c>
      <c r="J5895" t="s">
        <v>6987</v>
      </c>
      <c r="K5895" t="s">
        <v>19738</v>
      </c>
      <c r="M5895">
        <v>14619</v>
      </c>
      <c r="O5895" t="s">
        <v>37</v>
      </c>
      <c r="P5895">
        <v>70</v>
      </c>
      <c r="Q5895">
        <v>10</v>
      </c>
      <c r="R5895">
        <v>10</v>
      </c>
      <c r="S5895" s="25">
        <f>Table1[[#This Row],[RcvdQuantity]]/Table1[[#This Row],[POQty]]</f>
        <v>1</v>
      </c>
      <c r="T5895">
        <v>0</v>
      </c>
      <c r="U5895">
        <v>0</v>
      </c>
      <c r="V5895">
        <v>0</v>
      </c>
      <c r="W5895">
        <v>0</v>
      </c>
      <c r="X5895">
        <v>70</v>
      </c>
      <c r="Y5895">
        <v>70</v>
      </c>
      <c r="Z5895">
        <v>70</v>
      </c>
      <c r="AA5895">
        <v>0</v>
      </c>
      <c r="AB5895">
        <v>0</v>
      </c>
      <c r="AC5895">
        <v>700</v>
      </c>
      <c r="AD5895">
        <v>700</v>
      </c>
      <c r="AF5895" t="s">
        <v>5412</v>
      </c>
      <c r="AH5895">
        <v>438764</v>
      </c>
    </row>
    <row r="5896" spans="1:34" x14ac:dyDescent="0.25">
      <c r="A5896" t="s">
        <v>19735</v>
      </c>
      <c r="B5896" s="24">
        <v>45896</v>
      </c>
      <c r="C5896" t="s">
        <v>19736</v>
      </c>
      <c r="D5896" t="s">
        <v>19367</v>
      </c>
      <c r="E5896" t="s">
        <v>19737</v>
      </c>
      <c r="F5896" t="s">
        <v>19661</v>
      </c>
      <c r="G5896" t="s">
        <v>19661</v>
      </c>
      <c r="H5896">
        <f>Table1[[#This Row],[GrnPostDate]]-Table1[[#This Row],[PoDate]]</f>
        <v>7</v>
      </c>
      <c r="I5896" t="s">
        <v>1369</v>
      </c>
      <c r="J5896" t="s">
        <v>6987</v>
      </c>
      <c r="K5896" t="s">
        <v>6991</v>
      </c>
      <c r="M5896">
        <v>28512</v>
      </c>
      <c r="O5896" t="s">
        <v>19739</v>
      </c>
      <c r="P5896">
        <v>1200</v>
      </c>
      <c r="Q5896">
        <v>2</v>
      </c>
      <c r="R5896">
        <v>2</v>
      </c>
      <c r="S5896" s="25">
        <f>Table1[[#This Row],[RcvdQuantity]]/Table1[[#This Row],[POQty]]</f>
        <v>1</v>
      </c>
      <c r="T5896">
        <v>0</v>
      </c>
      <c r="U5896">
        <v>0</v>
      </c>
      <c r="V5896">
        <v>0</v>
      </c>
      <c r="W5896">
        <v>0</v>
      </c>
      <c r="X5896">
        <v>1200</v>
      </c>
      <c r="Y5896">
        <v>1200</v>
      </c>
      <c r="Z5896">
        <v>1200</v>
      </c>
      <c r="AA5896">
        <v>0</v>
      </c>
      <c r="AB5896">
        <v>0</v>
      </c>
      <c r="AC5896">
        <v>2400</v>
      </c>
      <c r="AD5896">
        <v>2400</v>
      </c>
      <c r="AF5896" t="s">
        <v>5412</v>
      </c>
      <c r="AH5896">
        <v>438765</v>
      </c>
    </row>
    <row r="5897" spans="1:34" x14ac:dyDescent="0.25">
      <c r="A5897" t="s">
        <v>19735</v>
      </c>
      <c r="B5897" s="24">
        <v>45896</v>
      </c>
      <c r="C5897" t="s">
        <v>19736</v>
      </c>
      <c r="D5897" t="s">
        <v>19367</v>
      </c>
      <c r="E5897" t="s">
        <v>19737</v>
      </c>
      <c r="F5897" t="s">
        <v>19661</v>
      </c>
      <c r="G5897" t="s">
        <v>19661</v>
      </c>
      <c r="H5897">
        <f>Table1[[#This Row],[GrnPostDate]]-Table1[[#This Row],[PoDate]]</f>
        <v>7</v>
      </c>
      <c r="I5897" t="s">
        <v>1369</v>
      </c>
      <c r="J5897" t="s">
        <v>6987</v>
      </c>
      <c r="K5897" t="s">
        <v>14206</v>
      </c>
      <c r="M5897">
        <v>18410</v>
      </c>
      <c r="O5897" t="s">
        <v>19740</v>
      </c>
      <c r="P5897">
        <v>11250</v>
      </c>
      <c r="Q5897">
        <v>1</v>
      </c>
      <c r="R5897">
        <v>1</v>
      </c>
      <c r="S5897" s="25">
        <f>Table1[[#This Row],[RcvdQuantity]]/Table1[[#This Row],[POQty]]</f>
        <v>1</v>
      </c>
      <c r="T5897">
        <v>0</v>
      </c>
      <c r="U5897">
        <v>0</v>
      </c>
      <c r="V5897">
        <v>0</v>
      </c>
      <c r="W5897">
        <v>0</v>
      </c>
      <c r="X5897">
        <v>11250</v>
      </c>
      <c r="Y5897">
        <v>11250</v>
      </c>
      <c r="Z5897">
        <v>11250</v>
      </c>
      <c r="AA5897">
        <v>0</v>
      </c>
      <c r="AB5897">
        <v>0</v>
      </c>
      <c r="AC5897">
        <v>11250</v>
      </c>
      <c r="AD5897">
        <v>11250</v>
      </c>
      <c r="AF5897" t="s">
        <v>5412</v>
      </c>
      <c r="AH5897">
        <v>438766</v>
      </c>
    </row>
    <row r="5898" spans="1:34" x14ac:dyDescent="0.25">
      <c r="A5898" t="s">
        <v>19735</v>
      </c>
      <c r="B5898" s="24">
        <v>45896</v>
      </c>
      <c r="C5898" t="s">
        <v>19736</v>
      </c>
      <c r="D5898" t="s">
        <v>19367</v>
      </c>
      <c r="E5898" t="s">
        <v>19737</v>
      </c>
      <c r="F5898" t="s">
        <v>19661</v>
      </c>
      <c r="G5898" t="s">
        <v>19661</v>
      </c>
      <c r="H5898">
        <f>Table1[[#This Row],[GrnPostDate]]-Table1[[#This Row],[PoDate]]</f>
        <v>7</v>
      </c>
      <c r="I5898" t="s">
        <v>1369</v>
      </c>
      <c r="J5898" t="s">
        <v>6987</v>
      </c>
      <c r="K5898" t="s">
        <v>14208</v>
      </c>
      <c r="M5898">
        <v>18413</v>
      </c>
      <c r="O5898" t="s">
        <v>37</v>
      </c>
      <c r="P5898">
        <v>11.5</v>
      </c>
      <c r="Q5898">
        <v>500</v>
      </c>
      <c r="R5898">
        <v>500</v>
      </c>
      <c r="S5898" s="25">
        <f>Table1[[#This Row],[RcvdQuantity]]/Table1[[#This Row],[POQty]]</f>
        <v>1</v>
      </c>
      <c r="T5898">
        <v>0</v>
      </c>
      <c r="U5898">
        <v>0</v>
      </c>
      <c r="V5898">
        <v>0</v>
      </c>
      <c r="W5898">
        <v>0</v>
      </c>
      <c r="X5898">
        <v>11.5</v>
      </c>
      <c r="Y5898">
        <v>11.5</v>
      </c>
      <c r="Z5898">
        <v>11.5</v>
      </c>
      <c r="AA5898">
        <v>0</v>
      </c>
      <c r="AB5898">
        <v>0</v>
      </c>
      <c r="AC5898">
        <v>5750</v>
      </c>
      <c r="AD5898">
        <v>5750</v>
      </c>
      <c r="AF5898" t="s">
        <v>5412</v>
      </c>
      <c r="AH5898">
        <v>438767</v>
      </c>
    </row>
    <row r="5899" spans="1:34" x14ac:dyDescent="0.25">
      <c r="A5899" t="s">
        <v>19735</v>
      </c>
      <c r="B5899" s="24">
        <v>45896</v>
      </c>
      <c r="C5899" t="s">
        <v>19736</v>
      </c>
      <c r="D5899" t="s">
        <v>19367</v>
      </c>
      <c r="E5899" t="s">
        <v>19737</v>
      </c>
      <c r="F5899" t="s">
        <v>19661</v>
      </c>
      <c r="G5899" t="s">
        <v>19661</v>
      </c>
      <c r="H5899">
        <f>Table1[[#This Row],[GrnPostDate]]-Table1[[#This Row],[PoDate]]</f>
        <v>7</v>
      </c>
      <c r="I5899" t="s">
        <v>1369</v>
      </c>
      <c r="J5899" t="s">
        <v>6987</v>
      </c>
      <c r="K5899" t="s">
        <v>12849</v>
      </c>
      <c r="M5899">
        <v>42537</v>
      </c>
      <c r="N5899" t="s">
        <v>12850</v>
      </c>
      <c r="O5899" t="s">
        <v>17246</v>
      </c>
      <c r="P5899">
        <v>96</v>
      </c>
      <c r="Q5899">
        <v>1000</v>
      </c>
      <c r="R5899">
        <v>1000</v>
      </c>
      <c r="S5899" s="25">
        <f>Table1[[#This Row],[RcvdQuantity]]/Table1[[#This Row],[POQty]]</f>
        <v>1</v>
      </c>
      <c r="T5899">
        <v>0</v>
      </c>
      <c r="U5899">
        <v>0</v>
      </c>
      <c r="V5899">
        <v>0</v>
      </c>
      <c r="W5899">
        <v>0</v>
      </c>
      <c r="X5899">
        <v>96</v>
      </c>
      <c r="Y5899">
        <v>96</v>
      </c>
      <c r="Z5899">
        <v>96</v>
      </c>
      <c r="AA5899">
        <v>0</v>
      </c>
      <c r="AB5899">
        <v>0</v>
      </c>
      <c r="AC5899">
        <v>96000</v>
      </c>
      <c r="AD5899">
        <v>96000</v>
      </c>
      <c r="AF5899" t="s">
        <v>5412</v>
      </c>
      <c r="AH5899">
        <v>438768</v>
      </c>
    </row>
    <row r="5900" spans="1:34" x14ac:dyDescent="0.25">
      <c r="A5900" t="s">
        <v>19735</v>
      </c>
      <c r="B5900" s="24">
        <v>45896</v>
      </c>
      <c r="C5900" t="s">
        <v>19736</v>
      </c>
      <c r="D5900" t="s">
        <v>19367</v>
      </c>
      <c r="E5900" t="s">
        <v>19737</v>
      </c>
      <c r="F5900" t="s">
        <v>19661</v>
      </c>
      <c r="G5900" t="s">
        <v>19661</v>
      </c>
      <c r="H5900">
        <f>Table1[[#This Row],[GrnPostDate]]-Table1[[#This Row],[PoDate]]</f>
        <v>7</v>
      </c>
      <c r="I5900" t="s">
        <v>1369</v>
      </c>
      <c r="J5900" t="s">
        <v>6987</v>
      </c>
      <c r="K5900" t="s">
        <v>19741</v>
      </c>
      <c r="M5900">
        <v>42529</v>
      </c>
      <c r="N5900" t="s">
        <v>19742</v>
      </c>
      <c r="O5900" t="s">
        <v>19743</v>
      </c>
      <c r="P5900">
        <v>3000</v>
      </c>
      <c r="Q5900">
        <v>3</v>
      </c>
      <c r="R5900">
        <v>3</v>
      </c>
      <c r="S5900" s="25">
        <f>Table1[[#This Row],[RcvdQuantity]]/Table1[[#This Row],[POQty]]</f>
        <v>1</v>
      </c>
      <c r="T5900">
        <v>0</v>
      </c>
      <c r="U5900">
        <v>0</v>
      </c>
      <c r="V5900">
        <v>0</v>
      </c>
      <c r="W5900">
        <v>0</v>
      </c>
      <c r="X5900">
        <v>3000</v>
      </c>
      <c r="Y5900">
        <v>3000</v>
      </c>
      <c r="Z5900">
        <v>3000</v>
      </c>
      <c r="AA5900">
        <v>0</v>
      </c>
      <c r="AB5900">
        <v>0</v>
      </c>
      <c r="AC5900">
        <v>9000</v>
      </c>
      <c r="AD5900">
        <v>9000</v>
      </c>
      <c r="AF5900" t="s">
        <v>5412</v>
      </c>
      <c r="AH5900">
        <v>438769</v>
      </c>
    </row>
    <row r="5901" spans="1:34" x14ac:dyDescent="0.25">
      <c r="A5901" t="s">
        <v>19437</v>
      </c>
      <c r="B5901" s="24">
        <v>45894</v>
      </c>
      <c r="C5901" t="s">
        <v>19744</v>
      </c>
      <c r="D5901" t="s">
        <v>19367</v>
      </c>
      <c r="E5901" t="s">
        <v>19745</v>
      </c>
      <c r="F5901" t="s">
        <v>19661</v>
      </c>
      <c r="G5901" t="s">
        <v>19661</v>
      </c>
      <c r="H5901">
        <f>Table1[[#This Row],[GrnPostDate]]-Table1[[#This Row],[PoDate]]</f>
        <v>9</v>
      </c>
      <c r="I5901" t="s">
        <v>102</v>
      </c>
      <c r="J5901" t="s">
        <v>90</v>
      </c>
      <c r="K5901" t="s">
        <v>5588</v>
      </c>
      <c r="M5901">
        <v>988</v>
      </c>
      <c r="O5901" t="s">
        <v>19746</v>
      </c>
      <c r="P5901">
        <v>3.6</v>
      </c>
      <c r="Q5901">
        <v>6000</v>
      </c>
      <c r="R5901">
        <v>6000</v>
      </c>
      <c r="S5901" s="25">
        <f>Table1[[#This Row],[RcvdQuantity]]/Table1[[#This Row],[POQty]]</f>
        <v>1</v>
      </c>
      <c r="T5901">
        <v>0</v>
      </c>
      <c r="U5901">
        <v>0</v>
      </c>
      <c r="V5901">
        <v>0</v>
      </c>
      <c r="W5901">
        <v>0</v>
      </c>
      <c r="X5901">
        <v>3.6</v>
      </c>
      <c r="Y5901">
        <v>3.6</v>
      </c>
      <c r="Z5901">
        <v>3.6</v>
      </c>
      <c r="AA5901">
        <v>0</v>
      </c>
      <c r="AB5901">
        <v>0</v>
      </c>
      <c r="AC5901">
        <v>21600</v>
      </c>
      <c r="AD5901">
        <v>21600</v>
      </c>
      <c r="AF5901" t="s">
        <v>5412</v>
      </c>
      <c r="AH5901">
        <v>438872</v>
      </c>
    </row>
    <row r="5902" spans="1:34" x14ac:dyDescent="0.25">
      <c r="A5902" t="s">
        <v>19747</v>
      </c>
      <c r="B5902" s="24">
        <v>45892</v>
      </c>
      <c r="C5902" t="s">
        <v>19748</v>
      </c>
      <c r="D5902" t="s">
        <v>19167</v>
      </c>
      <c r="E5902" t="s">
        <v>19749</v>
      </c>
      <c r="F5902" t="s">
        <v>19661</v>
      </c>
      <c r="G5902" t="s">
        <v>19661</v>
      </c>
      <c r="H5902">
        <f>Table1[[#This Row],[GrnPostDate]]-Table1[[#This Row],[PoDate]]</f>
        <v>11</v>
      </c>
      <c r="I5902" t="s">
        <v>6005</v>
      </c>
      <c r="J5902" t="s">
        <v>119</v>
      </c>
      <c r="K5902" t="s">
        <v>6792</v>
      </c>
      <c r="M5902">
        <v>18023</v>
      </c>
      <c r="O5902" t="s">
        <v>19750</v>
      </c>
      <c r="P5902">
        <v>105</v>
      </c>
      <c r="Q5902">
        <v>200</v>
      </c>
      <c r="R5902">
        <v>200</v>
      </c>
      <c r="S5902" s="25">
        <f>Table1[[#This Row],[RcvdQuantity]]/Table1[[#This Row],[POQty]]</f>
        <v>1</v>
      </c>
      <c r="T5902">
        <v>0</v>
      </c>
      <c r="U5902">
        <v>0</v>
      </c>
      <c r="V5902">
        <v>0</v>
      </c>
      <c r="W5902">
        <v>0</v>
      </c>
      <c r="X5902">
        <v>105</v>
      </c>
      <c r="Y5902">
        <v>105</v>
      </c>
      <c r="Z5902">
        <v>105</v>
      </c>
      <c r="AA5902">
        <v>0</v>
      </c>
      <c r="AB5902">
        <v>0</v>
      </c>
      <c r="AC5902">
        <v>21000</v>
      </c>
      <c r="AD5902">
        <v>21000</v>
      </c>
      <c r="AF5902" t="s">
        <v>5412</v>
      </c>
      <c r="AH5902">
        <v>438874</v>
      </c>
    </row>
    <row r="5903" spans="1:34" x14ac:dyDescent="0.25">
      <c r="A5903" t="s">
        <v>17322</v>
      </c>
      <c r="B5903" s="24">
        <v>45856</v>
      </c>
      <c r="C5903" t="s">
        <v>19751</v>
      </c>
      <c r="D5903" t="s">
        <v>17192</v>
      </c>
      <c r="E5903" t="s">
        <v>19752</v>
      </c>
      <c r="F5903" t="s">
        <v>19661</v>
      </c>
      <c r="G5903" t="s">
        <v>19661</v>
      </c>
      <c r="H5903">
        <f>Table1[[#This Row],[GrnPostDate]]-Table1[[#This Row],[PoDate]]</f>
        <v>47</v>
      </c>
      <c r="I5903" t="s">
        <v>7104</v>
      </c>
      <c r="J5903" t="s">
        <v>5460</v>
      </c>
      <c r="K5903" t="s">
        <v>12430</v>
      </c>
      <c r="M5903">
        <v>722</v>
      </c>
      <c r="O5903" t="s">
        <v>37</v>
      </c>
      <c r="P5903">
        <v>240</v>
      </c>
      <c r="Q5903">
        <v>50</v>
      </c>
      <c r="R5903">
        <v>50</v>
      </c>
      <c r="S5903" s="25">
        <f>Table1[[#This Row],[RcvdQuantity]]/Table1[[#This Row],[POQty]]</f>
        <v>1</v>
      </c>
      <c r="T5903">
        <v>0</v>
      </c>
      <c r="U5903">
        <v>0</v>
      </c>
      <c r="V5903">
        <v>0</v>
      </c>
      <c r="W5903">
        <v>0</v>
      </c>
      <c r="X5903">
        <v>240</v>
      </c>
      <c r="Y5903">
        <v>240</v>
      </c>
      <c r="Z5903">
        <v>240</v>
      </c>
      <c r="AA5903">
        <v>0</v>
      </c>
      <c r="AB5903">
        <v>0</v>
      </c>
      <c r="AC5903">
        <v>12000</v>
      </c>
      <c r="AD5903">
        <v>12000</v>
      </c>
      <c r="AF5903" t="s">
        <v>5503</v>
      </c>
      <c r="AH5903">
        <v>438875</v>
      </c>
    </row>
    <row r="5904" spans="1:34" x14ac:dyDescent="0.25">
      <c r="A5904" t="s">
        <v>17322</v>
      </c>
      <c r="B5904" s="24">
        <v>45856</v>
      </c>
      <c r="C5904" t="s">
        <v>19751</v>
      </c>
      <c r="D5904" t="s">
        <v>17192</v>
      </c>
      <c r="E5904" t="s">
        <v>19752</v>
      </c>
      <c r="F5904" t="s">
        <v>19661</v>
      </c>
      <c r="G5904" t="s">
        <v>19661</v>
      </c>
      <c r="H5904">
        <f>Table1[[#This Row],[GrnPostDate]]-Table1[[#This Row],[PoDate]]</f>
        <v>47</v>
      </c>
      <c r="I5904" t="s">
        <v>7104</v>
      </c>
      <c r="J5904" t="s">
        <v>5460</v>
      </c>
      <c r="K5904" t="s">
        <v>12431</v>
      </c>
      <c r="M5904">
        <v>723</v>
      </c>
      <c r="O5904" t="s">
        <v>37</v>
      </c>
      <c r="P5904">
        <v>240</v>
      </c>
      <c r="Q5904">
        <v>50</v>
      </c>
      <c r="R5904">
        <v>50</v>
      </c>
      <c r="S5904" s="25">
        <f>Table1[[#This Row],[RcvdQuantity]]/Table1[[#This Row],[POQty]]</f>
        <v>1</v>
      </c>
      <c r="T5904">
        <v>0</v>
      </c>
      <c r="U5904">
        <v>0</v>
      </c>
      <c r="V5904">
        <v>0</v>
      </c>
      <c r="W5904">
        <v>0</v>
      </c>
      <c r="X5904">
        <v>240</v>
      </c>
      <c r="Y5904">
        <v>240</v>
      </c>
      <c r="Z5904">
        <v>240</v>
      </c>
      <c r="AA5904">
        <v>0</v>
      </c>
      <c r="AB5904">
        <v>0</v>
      </c>
      <c r="AC5904">
        <v>12000</v>
      </c>
      <c r="AD5904">
        <v>12000</v>
      </c>
      <c r="AF5904" t="s">
        <v>5503</v>
      </c>
      <c r="AH5904">
        <v>438876</v>
      </c>
    </row>
    <row r="5905" spans="1:34" x14ac:dyDescent="0.25">
      <c r="A5905" t="s">
        <v>17322</v>
      </c>
      <c r="B5905" s="24">
        <v>45856</v>
      </c>
      <c r="C5905" t="s">
        <v>19751</v>
      </c>
      <c r="D5905" t="s">
        <v>17192</v>
      </c>
      <c r="E5905" t="s">
        <v>19752</v>
      </c>
      <c r="F5905" t="s">
        <v>19661</v>
      </c>
      <c r="G5905" t="s">
        <v>19661</v>
      </c>
      <c r="H5905">
        <f>Table1[[#This Row],[GrnPostDate]]-Table1[[#This Row],[PoDate]]</f>
        <v>47</v>
      </c>
      <c r="I5905" t="s">
        <v>7104</v>
      </c>
      <c r="J5905" t="s">
        <v>5460</v>
      </c>
      <c r="K5905" t="s">
        <v>14007</v>
      </c>
      <c r="M5905">
        <v>905</v>
      </c>
      <c r="O5905" t="s">
        <v>37</v>
      </c>
      <c r="P5905">
        <v>230</v>
      </c>
      <c r="Q5905">
        <v>50</v>
      </c>
      <c r="R5905">
        <v>50</v>
      </c>
      <c r="S5905" s="25">
        <f>Table1[[#This Row],[RcvdQuantity]]/Table1[[#This Row],[POQty]]</f>
        <v>1</v>
      </c>
      <c r="T5905">
        <v>0</v>
      </c>
      <c r="U5905">
        <v>0</v>
      </c>
      <c r="V5905">
        <v>0</v>
      </c>
      <c r="W5905">
        <v>0</v>
      </c>
      <c r="X5905">
        <v>230</v>
      </c>
      <c r="Y5905">
        <v>230</v>
      </c>
      <c r="Z5905">
        <v>230</v>
      </c>
      <c r="AA5905">
        <v>0</v>
      </c>
      <c r="AB5905">
        <v>0</v>
      </c>
      <c r="AC5905">
        <v>11500</v>
      </c>
      <c r="AD5905">
        <v>11500</v>
      </c>
      <c r="AF5905" t="s">
        <v>5503</v>
      </c>
      <c r="AH5905">
        <v>438877</v>
      </c>
    </row>
    <row r="5906" spans="1:34" x14ac:dyDescent="0.25">
      <c r="A5906" t="s">
        <v>17322</v>
      </c>
      <c r="B5906" s="24">
        <v>45856</v>
      </c>
      <c r="C5906" t="s">
        <v>19751</v>
      </c>
      <c r="D5906" t="s">
        <v>17192</v>
      </c>
      <c r="E5906" t="s">
        <v>19752</v>
      </c>
      <c r="F5906" t="s">
        <v>19661</v>
      </c>
      <c r="G5906" t="s">
        <v>19661</v>
      </c>
      <c r="H5906">
        <f>Table1[[#This Row],[GrnPostDate]]-Table1[[#This Row],[PoDate]]</f>
        <v>47</v>
      </c>
      <c r="I5906" t="s">
        <v>7104</v>
      </c>
      <c r="J5906" t="s">
        <v>5460</v>
      </c>
      <c r="K5906" t="s">
        <v>14012</v>
      </c>
      <c r="M5906">
        <v>724</v>
      </c>
      <c r="O5906" t="s">
        <v>37</v>
      </c>
      <c r="P5906">
        <v>230</v>
      </c>
      <c r="Q5906">
        <v>50</v>
      </c>
      <c r="R5906">
        <v>50</v>
      </c>
      <c r="S5906" s="25">
        <f>Table1[[#This Row],[RcvdQuantity]]/Table1[[#This Row],[POQty]]</f>
        <v>1</v>
      </c>
      <c r="T5906">
        <v>0</v>
      </c>
      <c r="U5906">
        <v>0</v>
      </c>
      <c r="V5906">
        <v>0</v>
      </c>
      <c r="W5906">
        <v>0</v>
      </c>
      <c r="X5906">
        <v>230</v>
      </c>
      <c r="Y5906">
        <v>230</v>
      </c>
      <c r="Z5906">
        <v>230</v>
      </c>
      <c r="AA5906">
        <v>0</v>
      </c>
      <c r="AB5906">
        <v>0</v>
      </c>
      <c r="AC5906">
        <v>11500</v>
      </c>
      <c r="AD5906">
        <v>11500</v>
      </c>
      <c r="AF5906" t="s">
        <v>5503</v>
      </c>
      <c r="AH5906">
        <v>438878</v>
      </c>
    </row>
    <row r="5907" spans="1:34" x14ac:dyDescent="0.25">
      <c r="A5907" t="s">
        <v>19753</v>
      </c>
      <c r="B5907" s="24">
        <v>45897</v>
      </c>
      <c r="C5907" t="s">
        <v>19754</v>
      </c>
      <c r="D5907" t="s">
        <v>19513</v>
      </c>
      <c r="E5907" t="s">
        <v>19755</v>
      </c>
      <c r="F5907" t="s">
        <v>19661</v>
      </c>
      <c r="G5907" t="s">
        <v>19661</v>
      </c>
      <c r="H5907">
        <f>Table1[[#This Row],[GrnPostDate]]-Table1[[#This Row],[PoDate]]</f>
        <v>6</v>
      </c>
      <c r="I5907" t="s">
        <v>7680</v>
      </c>
      <c r="J5907" t="s">
        <v>7245</v>
      </c>
      <c r="K5907" t="s">
        <v>13055</v>
      </c>
      <c r="M5907">
        <v>32048</v>
      </c>
      <c r="O5907" t="s">
        <v>19756</v>
      </c>
      <c r="P5907">
        <v>277</v>
      </c>
      <c r="Q5907">
        <v>50</v>
      </c>
      <c r="R5907">
        <v>50</v>
      </c>
      <c r="S5907" s="25">
        <f>Table1[[#This Row],[RcvdQuantity]]/Table1[[#This Row],[POQty]]</f>
        <v>1</v>
      </c>
      <c r="T5907">
        <v>0</v>
      </c>
      <c r="U5907">
        <v>0</v>
      </c>
      <c r="V5907">
        <v>0</v>
      </c>
      <c r="W5907">
        <v>0</v>
      </c>
      <c r="X5907">
        <v>277</v>
      </c>
      <c r="Y5907">
        <v>277</v>
      </c>
      <c r="Z5907">
        <v>277</v>
      </c>
      <c r="AA5907">
        <v>0</v>
      </c>
      <c r="AB5907">
        <v>0</v>
      </c>
      <c r="AC5907">
        <v>13850</v>
      </c>
      <c r="AD5907">
        <v>13850</v>
      </c>
      <c r="AF5907" t="s">
        <v>5412</v>
      </c>
      <c r="AH5907">
        <v>438905</v>
      </c>
    </row>
    <row r="5908" spans="1:34" x14ac:dyDescent="0.25">
      <c r="A5908" t="s">
        <v>15365</v>
      </c>
      <c r="B5908" s="24">
        <v>45820</v>
      </c>
      <c r="C5908" t="s">
        <v>19757</v>
      </c>
      <c r="D5908" t="s">
        <v>19513</v>
      </c>
      <c r="E5908" t="s">
        <v>19758</v>
      </c>
      <c r="F5908" t="s">
        <v>19661</v>
      </c>
      <c r="G5908" t="s">
        <v>19661</v>
      </c>
      <c r="H5908">
        <f>Table1[[#This Row],[GrnPostDate]]-Table1[[#This Row],[PoDate]]</f>
        <v>83</v>
      </c>
      <c r="I5908" t="s">
        <v>703</v>
      </c>
      <c r="J5908" t="s">
        <v>5569</v>
      </c>
      <c r="K5908" t="s">
        <v>17772</v>
      </c>
      <c r="L5908" t="s">
        <v>17773</v>
      </c>
      <c r="M5908">
        <v>7065</v>
      </c>
      <c r="O5908" t="s">
        <v>19759</v>
      </c>
      <c r="P5908">
        <v>41.42</v>
      </c>
      <c r="Q5908">
        <v>600</v>
      </c>
      <c r="R5908">
        <v>600</v>
      </c>
      <c r="S5908" s="25">
        <f>Table1[[#This Row],[RcvdQuantity]]/Table1[[#This Row],[POQty]]</f>
        <v>1</v>
      </c>
      <c r="T5908">
        <v>0</v>
      </c>
      <c r="U5908">
        <v>0</v>
      </c>
      <c r="V5908">
        <v>0</v>
      </c>
      <c r="W5908">
        <v>0</v>
      </c>
      <c r="X5908">
        <v>41.42</v>
      </c>
      <c r="Y5908">
        <v>41.42</v>
      </c>
      <c r="Z5908">
        <v>41.42</v>
      </c>
      <c r="AA5908">
        <v>0</v>
      </c>
      <c r="AB5908">
        <v>0</v>
      </c>
      <c r="AC5908">
        <v>24849.599999999999</v>
      </c>
      <c r="AD5908">
        <v>24849.599999999999</v>
      </c>
      <c r="AF5908" t="s">
        <v>5412</v>
      </c>
      <c r="AH5908">
        <v>438908</v>
      </c>
    </row>
    <row r="5909" spans="1:34" x14ac:dyDescent="0.25">
      <c r="A5909" t="s">
        <v>19760</v>
      </c>
      <c r="B5909" s="24">
        <v>45897</v>
      </c>
      <c r="C5909" t="s">
        <v>19761</v>
      </c>
      <c r="D5909" t="s">
        <v>19598</v>
      </c>
      <c r="E5909" t="s">
        <v>19762</v>
      </c>
      <c r="F5909" t="s">
        <v>19661</v>
      </c>
      <c r="G5909" t="s">
        <v>19661</v>
      </c>
      <c r="H5909">
        <f>Table1[[#This Row],[GrnPostDate]]-Table1[[#This Row],[PoDate]]</f>
        <v>6</v>
      </c>
      <c r="I5909" t="s">
        <v>2650</v>
      </c>
      <c r="J5909" t="s">
        <v>5409</v>
      </c>
      <c r="K5909" t="s">
        <v>10118</v>
      </c>
      <c r="M5909">
        <v>41601</v>
      </c>
      <c r="O5909" t="s">
        <v>19763</v>
      </c>
      <c r="P5909">
        <v>21.83</v>
      </c>
      <c r="Q5909">
        <v>9000</v>
      </c>
      <c r="R5909">
        <v>2940</v>
      </c>
      <c r="S5909" s="25">
        <f>Table1[[#This Row],[RcvdQuantity]]/Table1[[#This Row],[POQty]]</f>
        <v>0.32666666666666666</v>
      </c>
      <c r="T5909">
        <v>6060</v>
      </c>
      <c r="U5909">
        <v>0</v>
      </c>
      <c r="V5909">
        <v>0</v>
      </c>
      <c r="W5909">
        <v>0</v>
      </c>
      <c r="X5909">
        <v>21.83</v>
      </c>
      <c r="Y5909">
        <v>21.83</v>
      </c>
      <c r="Z5909">
        <v>21.83</v>
      </c>
      <c r="AA5909">
        <v>0</v>
      </c>
      <c r="AB5909">
        <v>0</v>
      </c>
      <c r="AC5909">
        <v>64180.2</v>
      </c>
      <c r="AD5909">
        <v>64180.2</v>
      </c>
      <c r="AF5909" t="s">
        <v>5412</v>
      </c>
      <c r="AH5909">
        <v>438913</v>
      </c>
    </row>
    <row r="5910" spans="1:34" x14ac:dyDescent="0.25">
      <c r="A5910" t="s">
        <v>19760</v>
      </c>
      <c r="B5910" s="24">
        <v>45897</v>
      </c>
      <c r="C5910" t="s">
        <v>19761</v>
      </c>
      <c r="D5910" t="s">
        <v>19598</v>
      </c>
      <c r="E5910" t="s">
        <v>19762</v>
      </c>
      <c r="F5910" t="s">
        <v>19661</v>
      </c>
      <c r="G5910" t="s">
        <v>19661</v>
      </c>
      <c r="H5910">
        <f>Table1[[#This Row],[GrnPostDate]]-Table1[[#This Row],[PoDate]]</f>
        <v>6</v>
      </c>
      <c r="I5910" t="s">
        <v>2650</v>
      </c>
      <c r="J5910" t="s">
        <v>5409</v>
      </c>
      <c r="K5910" t="s">
        <v>10118</v>
      </c>
      <c r="M5910">
        <v>41601</v>
      </c>
      <c r="O5910" t="s">
        <v>19764</v>
      </c>
      <c r="P5910">
        <v>21.83</v>
      </c>
      <c r="Q5910">
        <v>9000</v>
      </c>
      <c r="R5910">
        <v>3660</v>
      </c>
      <c r="S5910" s="25">
        <f>Table1[[#This Row],[RcvdQuantity]]/Table1[[#This Row],[POQty]]</f>
        <v>0.40666666666666668</v>
      </c>
      <c r="T5910">
        <v>5340</v>
      </c>
      <c r="U5910">
        <v>0</v>
      </c>
      <c r="V5910">
        <v>0</v>
      </c>
      <c r="W5910">
        <v>0</v>
      </c>
      <c r="X5910">
        <v>21.83</v>
      </c>
      <c r="Y5910">
        <v>21.83</v>
      </c>
      <c r="Z5910">
        <v>21.83</v>
      </c>
      <c r="AA5910">
        <v>0</v>
      </c>
      <c r="AB5910">
        <v>0</v>
      </c>
      <c r="AC5910">
        <v>79897.8</v>
      </c>
      <c r="AD5910">
        <v>79897.8</v>
      </c>
      <c r="AF5910" t="s">
        <v>5412</v>
      </c>
      <c r="AH5910">
        <v>438914</v>
      </c>
    </row>
    <row r="5911" spans="1:34" x14ac:dyDescent="0.25">
      <c r="A5911" t="s">
        <v>19765</v>
      </c>
      <c r="B5911" s="24">
        <v>45897</v>
      </c>
      <c r="C5911" t="s">
        <v>19766</v>
      </c>
      <c r="D5911" t="s">
        <v>19367</v>
      </c>
      <c r="E5911" t="s">
        <v>19767</v>
      </c>
      <c r="F5911" t="s">
        <v>19661</v>
      </c>
      <c r="G5911" t="s">
        <v>19661</v>
      </c>
      <c r="H5911">
        <f>Table1[[#This Row],[GrnPostDate]]-Table1[[#This Row],[PoDate]]</f>
        <v>6</v>
      </c>
      <c r="I5911" t="s">
        <v>7535</v>
      </c>
      <c r="J5911" t="s">
        <v>5460</v>
      </c>
      <c r="K5911" t="s">
        <v>19768</v>
      </c>
      <c r="M5911">
        <v>29868</v>
      </c>
      <c r="O5911" t="s">
        <v>37</v>
      </c>
      <c r="P5911">
        <v>270</v>
      </c>
      <c r="Q5911">
        <v>20</v>
      </c>
      <c r="R5911">
        <v>20</v>
      </c>
      <c r="S5911" s="25">
        <f>Table1[[#This Row],[RcvdQuantity]]/Table1[[#This Row],[POQty]]</f>
        <v>1</v>
      </c>
      <c r="T5911">
        <v>0</v>
      </c>
      <c r="U5911">
        <v>0</v>
      </c>
      <c r="V5911">
        <v>0</v>
      </c>
      <c r="W5911">
        <v>0</v>
      </c>
      <c r="X5911">
        <v>270</v>
      </c>
      <c r="Y5911">
        <v>270</v>
      </c>
      <c r="Z5911">
        <v>270</v>
      </c>
      <c r="AA5911">
        <v>0</v>
      </c>
      <c r="AB5911">
        <v>0</v>
      </c>
      <c r="AC5911">
        <v>5400</v>
      </c>
      <c r="AD5911">
        <v>5400</v>
      </c>
      <c r="AF5911" t="s">
        <v>5412</v>
      </c>
      <c r="AH5911">
        <v>438936</v>
      </c>
    </row>
    <row r="5912" spans="1:34" x14ac:dyDescent="0.25">
      <c r="A5912" t="s">
        <v>19765</v>
      </c>
      <c r="B5912" s="24">
        <v>45897</v>
      </c>
      <c r="C5912" t="s">
        <v>19766</v>
      </c>
      <c r="D5912" t="s">
        <v>19367</v>
      </c>
      <c r="E5912" t="s">
        <v>19767</v>
      </c>
      <c r="F5912" t="s">
        <v>19661</v>
      </c>
      <c r="G5912" t="s">
        <v>19661</v>
      </c>
      <c r="H5912">
        <f>Table1[[#This Row],[GrnPostDate]]-Table1[[#This Row],[PoDate]]</f>
        <v>6</v>
      </c>
      <c r="I5912" t="s">
        <v>7535</v>
      </c>
      <c r="J5912" t="s">
        <v>5460</v>
      </c>
      <c r="K5912" t="s">
        <v>19769</v>
      </c>
      <c r="M5912">
        <v>849</v>
      </c>
      <c r="O5912" t="s">
        <v>37</v>
      </c>
      <c r="P5912">
        <v>470</v>
      </c>
      <c r="Q5912">
        <v>20</v>
      </c>
      <c r="R5912">
        <v>20</v>
      </c>
      <c r="S5912" s="25">
        <f>Table1[[#This Row],[RcvdQuantity]]/Table1[[#This Row],[POQty]]</f>
        <v>1</v>
      </c>
      <c r="T5912">
        <v>0</v>
      </c>
      <c r="U5912">
        <v>0</v>
      </c>
      <c r="V5912">
        <v>0</v>
      </c>
      <c r="W5912">
        <v>0</v>
      </c>
      <c r="X5912">
        <v>470</v>
      </c>
      <c r="Y5912">
        <v>470</v>
      </c>
      <c r="Z5912">
        <v>470</v>
      </c>
      <c r="AA5912">
        <v>0</v>
      </c>
      <c r="AB5912">
        <v>0</v>
      </c>
      <c r="AC5912">
        <v>9400</v>
      </c>
      <c r="AD5912">
        <v>9400</v>
      </c>
      <c r="AF5912" t="s">
        <v>5503</v>
      </c>
      <c r="AH5912">
        <v>438937</v>
      </c>
    </row>
    <row r="5913" spans="1:34" x14ac:dyDescent="0.25">
      <c r="A5913" t="s">
        <v>19765</v>
      </c>
      <c r="B5913" s="24">
        <v>45897</v>
      </c>
      <c r="C5913" t="s">
        <v>19766</v>
      </c>
      <c r="D5913" t="s">
        <v>19367</v>
      </c>
      <c r="E5913" t="s">
        <v>19767</v>
      </c>
      <c r="F5913" t="s">
        <v>19661</v>
      </c>
      <c r="G5913" t="s">
        <v>19661</v>
      </c>
      <c r="H5913">
        <f>Table1[[#This Row],[GrnPostDate]]-Table1[[#This Row],[PoDate]]</f>
        <v>6</v>
      </c>
      <c r="I5913" t="s">
        <v>7535</v>
      </c>
      <c r="J5913" t="s">
        <v>5460</v>
      </c>
      <c r="K5913" t="s">
        <v>19770</v>
      </c>
      <c r="M5913">
        <v>851</v>
      </c>
      <c r="O5913" t="s">
        <v>37</v>
      </c>
      <c r="P5913">
        <v>470</v>
      </c>
      <c r="Q5913">
        <v>20</v>
      </c>
      <c r="R5913">
        <v>15</v>
      </c>
      <c r="S5913" s="25">
        <f>Table1[[#This Row],[RcvdQuantity]]/Table1[[#This Row],[POQty]]</f>
        <v>0.75</v>
      </c>
      <c r="T5913">
        <v>5</v>
      </c>
      <c r="U5913">
        <v>0</v>
      </c>
      <c r="V5913">
        <v>0</v>
      </c>
      <c r="W5913">
        <v>0</v>
      </c>
      <c r="X5913">
        <v>470</v>
      </c>
      <c r="Y5913">
        <v>470</v>
      </c>
      <c r="Z5913">
        <v>470</v>
      </c>
      <c r="AA5913">
        <v>0</v>
      </c>
      <c r="AB5913">
        <v>0</v>
      </c>
      <c r="AC5913">
        <v>7050</v>
      </c>
      <c r="AD5913">
        <v>7050</v>
      </c>
      <c r="AF5913" t="s">
        <v>5503</v>
      </c>
      <c r="AH5913">
        <v>438938</v>
      </c>
    </row>
    <row r="5914" spans="1:34" x14ac:dyDescent="0.25">
      <c r="A5914" t="s">
        <v>19765</v>
      </c>
      <c r="B5914" s="24">
        <v>45897</v>
      </c>
      <c r="C5914" t="s">
        <v>19766</v>
      </c>
      <c r="D5914" t="s">
        <v>19367</v>
      </c>
      <c r="E5914" t="s">
        <v>19767</v>
      </c>
      <c r="F5914" t="s">
        <v>19661</v>
      </c>
      <c r="G5914" t="s">
        <v>19661</v>
      </c>
      <c r="H5914">
        <f>Table1[[#This Row],[GrnPostDate]]-Table1[[#This Row],[PoDate]]</f>
        <v>6</v>
      </c>
      <c r="I5914" t="s">
        <v>7535</v>
      </c>
      <c r="J5914" t="s">
        <v>5460</v>
      </c>
      <c r="K5914" t="s">
        <v>19771</v>
      </c>
      <c r="M5914">
        <v>852</v>
      </c>
      <c r="O5914" t="s">
        <v>37</v>
      </c>
      <c r="P5914">
        <v>470</v>
      </c>
      <c r="Q5914">
        <v>20</v>
      </c>
      <c r="R5914">
        <v>20</v>
      </c>
      <c r="S5914" s="25">
        <f>Table1[[#This Row],[RcvdQuantity]]/Table1[[#This Row],[POQty]]</f>
        <v>1</v>
      </c>
      <c r="T5914">
        <v>0</v>
      </c>
      <c r="U5914">
        <v>0</v>
      </c>
      <c r="V5914">
        <v>0</v>
      </c>
      <c r="W5914">
        <v>0</v>
      </c>
      <c r="X5914">
        <v>470</v>
      </c>
      <c r="Y5914">
        <v>470</v>
      </c>
      <c r="Z5914">
        <v>470</v>
      </c>
      <c r="AA5914">
        <v>0</v>
      </c>
      <c r="AB5914">
        <v>0</v>
      </c>
      <c r="AC5914">
        <v>9400</v>
      </c>
      <c r="AD5914">
        <v>9400</v>
      </c>
      <c r="AF5914" t="s">
        <v>5503</v>
      </c>
      <c r="AH5914">
        <v>438939</v>
      </c>
    </row>
    <row r="5915" spans="1:34" x14ac:dyDescent="0.25">
      <c r="A5915" t="s">
        <v>19765</v>
      </c>
      <c r="B5915" s="24">
        <v>45897</v>
      </c>
      <c r="C5915" t="s">
        <v>19766</v>
      </c>
      <c r="D5915" t="s">
        <v>19367</v>
      </c>
      <c r="E5915" t="s">
        <v>19767</v>
      </c>
      <c r="F5915" t="s">
        <v>19661</v>
      </c>
      <c r="G5915" t="s">
        <v>19661</v>
      </c>
      <c r="H5915">
        <f>Table1[[#This Row],[GrnPostDate]]-Table1[[#This Row],[PoDate]]</f>
        <v>6</v>
      </c>
      <c r="I5915" t="s">
        <v>7535</v>
      </c>
      <c r="J5915" t="s">
        <v>5460</v>
      </c>
      <c r="K5915" t="s">
        <v>19772</v>
      </c>
      <c r="M5915">
        <v>845</v>
      </c>
      <c r="O5915" t="s">
        <v>37</v>
      </c>
      <c r="P5915">
        <v>470</v>
      </c>
      <c r="Q5915">
        <v>20</v>
      </c>
      <c r="R5915">
        <v>10</v>
      </c>
      <c r="S5915" s="25">
        <f>Table1[[#This Row],[RcvdQuantity]]/Table1[[#This Row],[POQty]]</f>
        <v>0.5</v>
      </c>
      <c r="T5915">
        <v>10</v>
      </c>
      <c r="U5915">
        <v>0</v>
      </c>
      <c r="V5915">
        <v>0</v>
      </c>
      <c r="W5915">
        <v>0</v>
      </c>
      <c r="X5915">
        <v>470</v>
      </c>
      <c r="Y5915">
        <v>470</v>
      </c>
      <c r="Z5915">
        <v>470</v>
      </c>
      <c r="AA5915">
        <v>0</v>
      </c>
      <c r="AB5915">
        <v>0</v>
      </c>
      <c r="AC5915">
        <v>4700</v>
      </c>
      <c r="AD5915">
        <v>4700</v>
      </c>
      <c r="AF5915" t="s">
        <v>5503</v>
      </c>
      <c r="AH5915">
        <v>438940</v>
      </c>
    </row>
    <row r="5916" spans="1:34" x14ac:dyDescent="0.25">
      <c r="A5916" t="s">
        <v>19773</v>
      </c>
      <c r="B5916" s="24">
        <v>45897</v>
      </c>
      <c r="C5916" t="s">
        <v>19774</v>
      </c>
      <c r="D5916" t="s">
        <v>19513</v>
      </c>
      <c r="E5916" t="s">
        <v>19775</v>
      </c>
      <c r="F5916" t="s">
        <v>19661</v>
      </c>
      <c r="G5916" t="s">
        <v>19661</v>
      </c>
      <c r="H5916">
        <f>Table1[[#This Row],[GrnPostDate]]-Table1[[#This Row],[PoDate]]</f>
        <v>6</v>
      </c>
      <c r="I5916" t="s">
        <v>188</v>
      </c>
      <c r="J5916" t="s">
        <v>119</v>
      </c>
      <c r="K5916" t="s">
        <v>6434</v>
      </c>
      <c r="M5916">
        <v>11437</v>
      </c>
      <c r="O5916" t="s">
        <v>19776</v>
      </c>
      <c r="P5916">
        <v>1800</v>
      </c>
      <c r="Q5916">
        <v>300</v>
      </c>
      <c r="R5916">
        <v>50</v>
      </c>
      <c r="S5916" s="25">
        <f>Table1[[#This Row],[RcvdQuantity]]/Table1[[#This Row],[POQty]]</f>
        <v>0.16666666666666666</v>
      </c>
      <c r="T5916">
        <v>250</v>
      </c>
      <c r="U5916">
        <v>0</v>
      </c>
      <c r="V5916">
        <v>0</v>
      </c>
      <c r="W5916">
        <v>0</v>
      </c>
      <c r="X5916">
        <v>1800</v>
      </c>
      <c r="Y5916">
        <v>1800</v>
      </c>
      <c r="Z5916">
        <v>1800</v>
      </c>
      <c r="AA5916">
        <v>0</v>
      </c>
      <c r="AB5916">
        <v>0</v>
      </c>
      <c r="AC5916">
        <v>90000</v>
      </c>
      <c r="AD5916">
        <v>90000</v>
      </c>
      <c r="AF5916" t="s">
        <v>5412</v>
      </c>
      <c r="AH5916">
        <v>438944</v>
      </c>
    </row>
    <row r="5917" spans="1:34" x14ac:dyDescent="0.25">
      <c r="A5917" t="s">
        <v>19777</v>
      </c>
      <c r="B5917" s="24">
        <v>45903</v>
      </c>
      <c r="C5917" t="s">
        <v>19778</v>
      </c>
      <c r="D5917" t="s">
        <v>19779</v>
      </c>
      <c r="E5917" t="s">
        <v>19780</v>
      </c>
      <c r="F5917" t="s">
        <v>19781</v>
      </c>
      <c r="G5917" t="s">
        <v>19781</v>
      </c>
      <c r="H5917">
        <f>Table1[[#This Row],[GrnPostDate]]-Table1[[#This Row],[PoDate]]</f>
        <v>1</v>
      </c>
      <c r="I5917" t="s">
        <v>3350</v>
      </c>
      <c r="J5917" t="s">
        <v>52</v>
      </c>
      <c r="K5917" t="s">
        <v>3352</v>
      </c>
      <c r="M5917">
        <v>10045</v>
      </c>
      <c r="O5917" t="s">
        <v>19782</v>
      </c>
      <c r="P5917">
        <v>7697</v>
      </c>
      <c r="Q5917">
        <v>5</v>
      </c>
      <c r="R5917">
        <v>5</v>
      </c>
      <c r="S5917" s="25">
        <f>Table1[[#This Row],[RcvdQuantity]]/Table1[[#This Row],[POQty]]</f>
        <v>1</v>
      </c>
      <c r="T5917">
        <v>0</v>
      </c>
      <c r="U5917">
        <v>0</v>
      </c>
      <c r="V5917">
        <v>0</v>
      </c>
      <c r="W5917">
        <v>0</v>
      </c>
      <c r="X5917">
        <v>7697</v>
      </c>
      <c r="Y5917">
        <v>7697</v>
      </c>
      <c r="Z5917">
        <v>7697</v>
      </c>
      <c r="AA5917">
        <v>0</v>
      </c>
      <c r="AB5917">
        <v>0</v>
      </c>
      <c r="AC5917">
        <v>38485</v>
      </c>
      <c r="AD5917">
        <v>38485</v>
      </c>
      <c r="AF5917" t="s">
        <v>5412</v>
      </c>
      <c r="AH5917">
        <v>438997</v>
      </c>
    </row>
    <row r="5918" spans="1:34" x14ac:dyDescent="0.25">
      <c r="A5918" t="s">
        <v>19777</v>
      </c>
      <c r="B5918" s="24">
        <v>45903</v>
      </c>
      <c r="C5918" t="s">
        <v>19778</v>
      </c>
      <c r="D5918" t="s">
        <v>19779</v>
      </c>
      <c r="E5918" t="s">
        <v>19780</v>
      </c>
      <c r="F5918" t="s">
        <v>19781</v>
      </c>
      <c r="G5918" t="s">
        <v>19781</v>
      </c>
      <c r="H5918">
        <f>Table1[[#This Row],[GrnPostDate]]-Table1[[#This Row],[PoDate]]</f>
        <v>1</v>
      </c>
      <c r="I5918" t="s">
        <v>3350</v>
      </c>
      <c r="J5918" t="s">
        <v>52</v>
      </c>
      <c r="K5918" t="s">
        <v>12639</v>
      </c>
      <c r="M5918">
        <v>32246</v>
      </c>
      <c r="O5918" t="s">
        <v>19782</v>
      </c>
      <c r="P5918">
        <v>6524</v>
      </c>
      <c r="Q5918">
        <v>3</v>
      </c>
      <c r="R5918">
        <v>3</v>
      </c>
      <c r="S5918" s="25">
        <f>Table1[[#This Row],[RcvdQuantity]]/Table1[[#This Row],[POQty]]</f>
        <v>1</v>
      </c>
      <c r="T5918">
        <v>0</v>
      </c>
      <c r="U5918">
        <v>0</v>
      </c>
      <c r="V5918">
        <v>0</v>
      </c>
      <c r="W5918">
        <v>0</v>
      </c>
      <c r="X5918">
        <v>6524</v>
      </c>
      <c r="Y5918">
        <v>6524</v>
      </c>
      <c r="Z5918">
        <v>6524</v>
      </c>
      <c r="AA5918">
        <v>0</v>
      </c>
      <c r="AB5918">
        <v>0</v>
      </c>
      <c r="AC5918">
        <v>19572</v>
      </c>
      <c r="AD5918">
        <v>19572</v>
      </c>
      <c r="AF5918" t="s">
        <v>5503</v>
      </c>
      <c r="AH5918">
        <v>438998</v>
      </c>
    </row>
    <row r="5919" spans="1:34" x14ac:dyDescent="0.25">
      <c r="A5919" t="s">
        <v>19777</v>
      </c>
      <c r="B5919" s="24">
        <v>45903</v>
      </c>
      <c r="C5919" t="s">
        <v>19778</v>
      </c>
      <c r="D5919" t="s">
        <v>19779</v>
      </c>
      <c r="E5919" t="s">
        <v>19780</v>
      </c>
      <c r="F5919" t="s">
        <v>19781</v>
      </c>
      <c r="G5919" t="s">
        <v>19781</v>
      </c>
      <c r="H5919">
        <f>Table1[[#This Row],[GrnPostDate]]-Table1[[#This Row],[PoDate]]</f>
        <v>1</v>
      </c>
      <c r="I5919" t="s">
        <v>3350</v>
      </c>
      <c r="J5919" t="s">
        <v>52</v>
      </c>
      <c r="K5919" t="s">
        <v>6594</v>
      </c>
      <c r="M5919">
        <v>10021</v>
      </c>
      <c r="O5919" t="s">
        <v>19782</v>
      </c>
      <c r="P5919">
        <v>8030</v>
      </c>
      <c r="Q5919">
        <v>5</v>
      </c>
      <c r="R5919">
        <v>5</v>
      </c>
      <c r="S5919" s="25">
        <f>Table1[[#This Row],[RcvdQuantity]]/Table1[[#This Row],[POQty]]</f>
        <v>1</v>
      </c>
      <c r="T5919">
        <v>0</v>
      </c>
      <c r="U5919">
        <v>0</v>
      </c>
      <c r="V5919">
        <v>0</v>
      </c>
      <c r="W5919">
        <v>0</v>
      </c>
      <c r="X5919">
        <v>8030</v>
      </c>
      <c r="Y5919">
        <v>8030</v>
      </c>
      <c r="Z5919">
        <v>8030</v>
      </c>
      <c r="AA5919">
        <v>0</v>
      </c>
      <c r="AB5919">
        <v>0</v>
      </c>
      <c r="AC5919">
        <v>40150</v>
      </c>
      <c r="AD5919">
        <v>40150</v>
      </c>
      <c r="AF5919" t="s">
        <v>5412</v>
      </c>
      <c r="AH5919">
        <v>438999</v>
      </c>
    </row>
    <row r="5920" spans="1:34" x14ac:dyDescent="0.25">
      <c r="A5920" t="s">
        <v>19783</v>
      </c>
      <c r="B5920" s="24">
        <v>45897</v>
      </c>
      <c r="C5920" t="s">
        <v>19784</v>
      </c>
      <c r="D5920" t="s">
        <v>19779</v>
      </c>
      <c r="E5920" t="s">
        <v>19785</v>
      </c>
      <c r="F5920" t="s">
        <v>19781</v>
      </c>
      <c r="G5920" t="s">
        <v>19781</v>
      </c>
      <c r="H5920">
        <f>Table1[[#This Row],[GrnPostDate]]-Table1[[#This Row],[PoDate]]</f>
        <v>7</v>
      </c>
      <c r="I5920" t="s">
        <v>18607</v>
      </c>
      <c r="J5920" t="s">
        <v>52</v>
      </c>
      <c r="K5920" t="s">
        <v>7083</v>
      </c>
      <c r="M5920">
        <v>11919</v>
      </c>
      <c r="O5920" t="s">
        <v>19786</v>
      </c>
      <c r="P5920">
        <v>485</v>
      </c>
      <c r="Q5920">
        <v>10</v>
      </c>
      <c r="R5920">
        <v>10</v>
      </c>
      <c r="S5920" s="25">
        <f>Table1[[#This Row],[RcvdQuantity]]/Table1[[#This Row],[POQty]]</f>
        <v>1</v>
      </c>
      <c r="T5920">
        <v>0</v>
      </c>
      <c r="U5920">
        <v>0</v>
      </c>
      <c r="V5920">
        <v>0</v>
      </c>
      <c r="W5920">
        <v>0</v>
      </c>
      <c r="X5920">
        <v>485</v>
      </c>
      <c r="Y5920">
        <v>485</v>
      </c>
      <c r="Z5920">
        <v>485</v>
      </c>
      <c r="AA5920">
        <v>0</v>
      </c>
      <c r="AB5920">
        <v>0</v>
      </c>
      <c r="AC5920">
        <v>4850</v>
      </c>
      <c r="AD5920">
        <v>4850</v>
      </c>
      <c r="AF5920" t="s">
        <v>5503</v>
      </c>
      <c r="AH5920">
        <v>439004</v>
      </c>
    </row>
    <row r="5921" spans="1:34" x14ac:dyDescent="0.25">
      <c r="A5921" t="s">
        <v>19783</v>
      </c>
      <c r="B5921" s="24">
        <v>45897</v>
      </c>
      <c r="C5921" t="s">
        <v>19784</v>
      </c>
      <c r="D5921" t="s">
        <v>19779</v>
      </c>
      <c r="E5921" t="s">
        <v>19785</v>
      </c>
      <c r="F5921" t="s">
        <v>19781</v>
      </c>
      <c r="G5921" t="s">
        <v>19781</v>
      </c>
      <c r="H5921">
        <f>Table1[[#This Row],[GrnPostDate]]-Table1[[#This Row],[PoDate]]</f>
        <v>7</v>
      </c>
      <c r="I5921" t="s">
        <v>18607</v>
      </c>
      <c r="J5921" t="s">
        <v>52</v>
      </c>
      <c r="K5921" t="s">
        <v>6234</v>
      </c>
      <c r="M5921">
        <v>27743</v>
      </c>
      <c r="O5921" t="s">
        <v>37</v>
      </c>
      <c r="P5921">
        <v>110</v>
      </c>
      <c r="Q5921">
        <v>200</v>
      </c>
      <c r="R5921">
        <v>200</v>
      </c>
      <c r="S5921" s="25">
        <f>Table1[[#This Row],[RcvdQuantity]]/Table1[[#This Row],[POQty]]</f>
        <v>1</v>
      </c>
      <c r="T5921">
        <v>0</v>
      </c>
      <c r="U5921">
        <v>0</v>
      </c>
      <c r="V5921">
        <v>0</v>
      </c>
      <c r="W5921">
        <v>0</v>
      </c>
      <c r="X5921">
        <v>110</v>
      </c>
      <c r="Y5921">
        <v>110</v>
      </c>
      <c r="Z5921">
        <v>110</v>
      </c>
      <c r="AA5921">
        <v>0</v>
      </c>
      <c r="AB5921">
        <v>0</v>
      </c>
      <c r="AC5921">
        <v>22000</v>
      </c>
      <c r="AD5921">
        <v>22000</v>
      </c>
      <c r="AF5921" t="s">
        <v>5503</v>
      </c>
      <c r="AH5921">
        <v>439005</v>
      </c>
    </row>
    <row r="5922" spans="1:34" x14ac:dyDescent="0.25">
      <c r="A5922" t="s">
        <v>19783</v>
      </c>
      <c r="B5922" s="24">
        <v>45897</v>
      </c>
      <c r="C5922" t="s">
        <v>19784</v>
      </c>
      <c r="D5922" t="s">
        <v>19779</v>
      </c>
      <c r="E5922" t="s">
        <v>19785</v>
      </c>
      <c r="F5922" t="s">
        <v>19781</v>
      </c>
      <c r="G5922" t="s">
        <v>19781</v>
      </c>
      <c r="H5922">
        <f>Table1[[#This Row],[GrnPostDate]]-Table1[[#This Row],[PoDate]]</f>
        <v>7</v>
      </c>
      <c r="I5922" t="s">
        <v>18607</v>
      </c>
      <c r="J5922" t="s">
        <v>52</v>
      </c>
      <c r="K5922" t="s">
        <v>7664</v>
      </c>
      <c r="M5922">
        <v>13432</v>
      </c>
      <c r="O5922" t="s">
        <v>19787</v>
      </c>
      <c r="P5922">
        <v>1200</v>
      </c>
      <c r="Q5922">
        <v>10</v>
      </c>
      <c r="R5922">
        <v>10</v>
      </c>
      <c r="S5922" s="25">
        <f>Table1[[#This Row],[RcvdQuantity]]/Table1[[#This Row],[POQty]]</f>
        <v>1</v>
      </c>
      <c r="T5922">
        <v>0</v>
      </c>
      <c r="U5922">
        <v>0</v>
      </c>
      <c r="V5922">
        <v>0</v>
      </c>
      <c r="W5922">
        <v>0</v>
      </c>
      <c r="X5922">
        <v>1200</v>
      </c>
      <c r="Y5922">
        <v>1200</v>
      </c>
      <c r="Z5922">
        <v>1200</v>
      </c>
      <c r="AA5922">
        <v>0</v>
      </c>
      <c r="AB5922">
        <v>0</v>
      </c>
      <c r="AC5922">
        <v>12000</v>
      </c>
      <c r="AD5922">
        <v>12000</v>
      </c>
      <c r="AF5922" t="s">
        <v>5503</v>
      </c>
      <c r="AH5922">
        <v>439006</v>
      </c>
    </row>
    <row r="5923" spans="1:34" x14ac:dyDescent="0.25">
      <c r="A5923" t="s">
        <v>19783</v>
      </c>
      <c r="B5923" s="24">
        <v>45897</v>
      </c>
      <c r="C5923" t="s">
        <v>19784</v>
      </c>
      <c r="D5923" t="s">
        <v>19779</v>
      </c>
      <c r="E5923" t="s">
        <v>19785</v>
      </c>
      <c r="F5923" t="s">
        <v>19781</v>
      </c>
      <c r="G5923" t="s">
        <v>19781</v>
      </c>
      <c r="H5923">
        <f>Table1[[#This Row],[GrnPostDate]]-Table1[[#This Row],[PoDate]]</f>
        <v>7</v>
      </c>
      <c r="I5923" t="s">
        <v>18607</v>
      </c>
      <c r="J5923" t="s">
        <v>52</v>
      </c>
      <c r="K5923" t="s">
        <v>18421</v>
      </c>
      <c r="M5923">
        <v>11930</v>
      </c>
      <c r="O5923" t="s">
        <v>7991</v>
      </c>
      <c r="P5923">
        <v>95</v>
      </c>
      <c r="Q5923">
        <v>50</v>
      </c>
      <c r="R5923">
        <v>50</v>
      </c>
      <c r="S5923" s="25">
        <f>Table1[[#This Row],[RcvdQuantity]]/Table1[[#This Row],[POQty]]</f>
        <v>1</v>
      </c>
      <c r="T5923">
        <v>0</v>
      </c>
      <c r="U5923">
        <v>0</v>
      </c>
      <c r="V5923">
        <v>0</v>
      </c>
      <c r="W5923">
        <v>0</v>
      </c>
      <c r="X5923">
        <v>95</v>
      </c>
      <c r="Y5923">
        <v>95</v>
      </c>
      <c r="Z5923">
        <v>95</v>
      </c>
      <c r="AA5923">
        <v>0</v>
      </c>
      <c r="AB5923">
        <v>0</v>
      </c>
      <c r="AC5923">
        <v>4750</v>
      </c>
      <c r="AD5923">
        <v>4750</v>
      </c>
      <c r="AF5923" t="s">
        <v>5503</v>
      </c>
      <c r="AH5923">
        <v>439007</v>
      </c>
    </row>
    <row r="5924" spans="1:34" x14ac:dyDescent="0.25">
      <c r="A5924" t="s">
        <v>19788</v>
      </c>
      <c r="B5924" s="24">
        <v>45903</v>
      </c>
      <c r="C5924" t="s">
        <v>19789</v>
      </c>
      <c r="D5924" t="s">
        <v>19779</v>
      </c>
      <c r="E5924" t="s">
        <v>19790</v>
      </c>
      <c r="F5924" t="s">
        <v>19781</v>
      </c>
      <c r="G5924" t="s">
        <v>19781</v>
      </c>
      <c r="H5924">
        <f>Table1[[#This Row],[GrnPostDate]]-Table1[[#This Row],[PoDate]]</f>
        <v>1</v>
      </c>
      <c r="I5924" t="s">
        <v>505</v>
      </c>
      <c r="J5924" t="s">
        <v>5472</v>
      </c>
      <c r="K5924" t="s">
        <v>9486</v>
      </c>
      <c r="L5924" t="s">
        <v>9487</v>
      </c>
      <c r="M5924">
        <v>7022</v>
      </c>
      <c r="O5924" t="s">
        <v>19791</v>
      </c>
      <c r="P5924">
        <v>92</v>
      </c>
      <c r="Q5924">
        <v>150</v>
      </c>
      <c r="R5924">
        <v>150</v>
      </c>
      <c r="S5924" s="25">
        <f>Table1[[#This Row],[RcvdQuantity]]/Table1[[#This Row],[POQty]]</f>
        <v>1</v>
      </c>
      <c r="T5924">
        <v>0</v>
      </c>
      <c r="U5924">
        <v>0</v>
      </c>
      <c r="V5924">
        <v>0</v>
      </c>
      <c r="W5924">
        <v>0</v>
      </c>
      <c r="X5924">
        <v>92</v>
      </c>
      <c r="Y5924">
        <v>92</v>
      </c>
      <c r="Z5924">
        <v>92</v>
      </c>
      <c r="AA5924">
        <v>0</v>
      </c>
      <c r="AB5924">
        <v>0</v>
      </c>
      <c r="AC5924">
        <v>13800</v>
      </c>
      <c r="AD5924">
        <v>13800</v>
      </c>
      <c r="AF5924" t="s">
        <v>5412</v>
      </c>
      <c r="AH5924">
        <v>439042</v>
      </c>
    </row>
    <row r="5925" spans="1:34" x14ac:dyDescent="0.25">
      <c r="A5925" t="s">
        <v>19792</v>
      </c>
      <c r="B5925" s="24">
        <v>45898</v>
      </c>
      <c r="C5925" t="s">
        <v>19793</v>
      </c>
      <c r="D5925" t="s">
        <v>19513</v>
      </c>
      <c r="E5925" t="s">
        <v>19794</v>
      </c>
      <c r="F5925" t="s">
        <v>19781</v>
      </c>
      <c r="G5925" t="s">
        <v>19781</v>
      </c>
      <c r="H5925">
        <f>Table1[[#This Row],[GrnPostDate]]-Table1[[#This Row],[PoDate]]</f>
        <v>6</v>
      </c>
      <c r="I5925" t="s">
        <v>7858</v>
      </c>
      <c r="J5925" t="s">
        <v>5472</v>
      </c>
      <c r="K5925" t="s">
        <v>19795</v>
      </c>
      <c r="L5925" t="s">
        <v>10913</v>
      </c>
      <c r="M5925">
        <v>7449</v>
      </c>
      <c r="O5925" t="s">
        <v>19796</v>
      </c>
      <c r="P5925">
        <v>600</v>
      </c>
      <c r="Q5925">
        <v>20</v>
      </c>
      <c r="R5925">
        <v>20</v>
      </c>
      <c r="S5925" s="25">
        <f>Table1[[#This Row],[RcvdQuantity]]/Table1[[#This Row],[POQty]]</f>
        <v>1</v>
      </c>
      <c r="T5925">
        <v>0</v>
      </c>
      <c r="U5925">
        <v>0</v>
      </c>
      <c r="V5925">
        <v>0</v>
      </c>
      <c r="W5925">
        <v>0</v>
      </c>
      <c r="X5925">
        <v>600</v>
      </c>
      <c r="Y5925">
        <v>600</v>
      </c>
      <c r="Z5925">
        <v>600</v>
      </c>
      <c r="AA5925">
        <v>0</v>
      </c>
      <c r="AB5925">
        <v>0</v>
      </c>
      <c r="AC5925">
        <v>12000</v>
      </c>
      <c r="AD5925">
        <v>12000</v>
      </c>
      <c r="AF5925" t="s">
        <v>5412</v>
      </c>
      <c r="AH5925">
        <v>439043</v>
      </c>
    </row>
    <row r="5926" spans="1:34" x14ac:dyDescent="0.25">
      <c r="A5926" t="s">
        <v>19797</v>
      </c>
      <c r="B5926" s="24">
        <v>45903</v>
      </c>
      <c r="C5926" t="s">
        <v>19798</v>
      </c>
      <c r="D5926" t="s">
        <v>19454</v>
      </c>
      <c r="E5926" t="s">
        <v>19799</v>
      </c>
      <c r="F5926" t="s">
        <v>19781</v>
      </c>
      <c r="G5926" t="s">
        <v>19781</v>
      </c>
      <c r="H5926">
        <f>Table1[[#This Row],[GrnPostDate]]-Table1[[#This Row],[PoDate]]</f>
        <v>1</v>
      </c>
      <c r="I5926" t="s">
        <v>1031</v>
      </c>
      <c r="J5926" t="s">
        <v>5816</v>
      </c>
      <c r="K5926" t="s">
        <v>9390</v>
      </c>
      <c r="L5926" t="s">
        <v>8339</v>
      </c>
      <c r="M5926">
        <v>7109</v>
      </c>
      <c r="O5926" t="s">
        <v>2234</v>
      </c>
      <c r="P5926">
        <v>388</v>
      </c>
      <c r="Q5926">
        <v>40</v>
      </c>
      <c r="R5926">
        <v>40</v>
      </c>
      <c r="S5926" s="25">
        <f>Table1[[#This Row],[RcvdQuantity]]/Table1[[#This Row],[POQty]]</f>
        <v>1</v>
      </c>
      <c r="T5926">
        <v>0</v>
      </c>
      <c r="U5926">
        <v>0</v>
      </c>
      <c r="V5926">
        <v>0</v>
      </c>
      <c r="W5926">
        <v>0</v>
      </c>
      <c r="X5926">
        <v>388</v>
      </c>
      <c r="Y5926">
        <v>388</v>
      </c>
      <c r="Z5926">
        <v>388</v>
      </c>
      <c r="AA5926">
        <v>0</v>
      </c>
      <c r="AB5926">
        <v>0</v>
      </c>
      <c r="AC5926">
        <v>15520</v>
      </c>
      <c r="AD5926">
        <v>15520</v>
      </c>
      <c r="AF5926" t="s">
        <v>5412</v>
      </c>
      <c r="AH5926">
        <v>439054</v>
      </c>
    </row>
    <row r="5927" spans="1:34" x14ac:dyDescent="0.25">
      <c r="A5927" t="s">
        <v>19800</v>
      </c>
      <c r="B5927" s="24">
        <v>45902</v>
      </c>
      <c r="C5927" t="s">
        <v>19801</v>
      </c>
      <c r="D5927" t="s">
        <v>19779</v>
      </c>
      <c r="E5927" t="s">
        <v>19802</v>
      </c>
      <c r="F5927" t="s">
        <v>19781</v>
      </c>
      <c r="G5927" t="s">
        <v>19781</v>
      </c>
      <c r="H5927">
        <f>Table1[[#This Row],[GrnPostDate]]-Table1[[#This Row],[PoDate]]</f>
        <v>2</v>
      </c>
      <c r="I5927" t="s">
        <v>7680</v>
      </c>
      <c r="J5927" t="s">
        <v>7003</v>
      </c>
      <c r="K5927" t="s">
        <v>19803</v>
      </c>
      <c r="M5927">
        <v>11768</v>
      </c>
      <c r="O5927" t="s">
        <v>19804</v>
      </c>
      <c r="P5927">
        <v>7068.6</v>
      </c>
      <c r="Q5927">
        <v>10</v>
      </c>
      <c r="R5927">
        <v>10</v>
      </c>
      <c r="S5927" s="25">
        <f>Table1[[#This Row],[RcvdQuantity]]/Table1[[#This Row],[POQty]]</f>
        <v>1</v>
      </c>
      <c r="T5927">
        <v>0</v>
      </c>
      <c r="U5927">
        <v>0</v>
      </c>
      <c r="V5927">
        <v>16</v>
      </c>
      <c r="W5927">
        <v>11309.76</v>
      </c>
      <c r="X5927">
        <v>8199.58</v>
      </c>
      <c r="Y5927">
        <v>8199.58</v>
      </c>
      <c r="Z5927">
        <v>8199.58</v>
      </c>
      <c r="AA5927">
        <v>0</v>
      </c>
      <c r="AB5927">
        <v>0</v>
      </c>
      <c r="AC5927">
        <v>81995.759999999995</v>
      </c>
      <c r="AD5927">
        <v>93305.52</v>
      </c>
      <c r="AF5927" t="s">
        <v>5412</v>
      </c>
      <c r="AH5927">
        <v>439055</v>
      </c>
    </row>
    <row r="5928" spans="1:34" x14ac:dyDescent="0.25">
      <c r="A5928" t="s">
        <v>19805</v>
      </c>
      <c r="B5928" s="24">
        <v>45902</v>
      </c>
      <c r="C5928" t="s">
        <v>19806</v>
      </c>
      <c r="D5928" t="s">
        <v>19779</v>
      </c>
      <c r="E5928" t="s">
        <v>19807</v>
      </c>
      <c r="F5928" t="s">
        <v>19781</v>
      </c>
      <c r="G5928" t="s">
        <v>19781</v>
      </c>
      <c r="H5928">
        <f>Table1[[#This Row],[GrnPostDate]]-Table1[[#This Row],[PoDate]]</f>
        <v>2</v>
      </c>
      <c r="I5928" t="s">
        <v>5842</v>
      </c>
      <c r="J5928" t="s">
        <v>90</v>
      </c>
      <c r="K5928" t="s">
        <v>5843</v>
      </c>
      <c r="M5928">
        <v>11331</v>
      </c>
      <c r="O5928" t="s">
        <v>8544</v>
      </c>
      <c r="P5928">
        <v>260</v>
      </c>
      <c r="Q5928">
        <v>300</v>
      </c>
      <c r="R5928">
        <v>300</v>
      </c>
      <c r="S5928" s="25">
        <f>Table1[[#This Row],[RcvdQuantity]]/Table1[[#This Row],[POQty]]</f>
        <v>1</v>
      </c>
      <c r="T5928">
        <v>0</v>
      </c>
      <c r="U5928">
        <v>0</v>
      </c>
      <c r="V5928">
        <v>0</v>
      </c>
      <c r="W5928">
        <v>0</v>
      </c>
      <c r="X5928">
        <v>260</v>
      </c>
      <c r="Y5928">
        <v>260</v>
      </c>
      <c r="Z5928">
        <v>260</v>
      </c>
      <c r="AA5928">
        <v>0</v>
      </c>
      <c r="AB5928">
        <v>0</v>
      </c>
      <c r="AC5928">
        <v>78000</v>
      </c>
      <c r="AD5928">
        <v>78000</v>
      </c>
      <c r="AF5928" t="s">
        <v>5412</v>
      </c>
      <c r="AH5928">
        <v>439056</v>
      </c>
    </row>
    <row r="5929" spans="1:34" x14ac:dyDescent="0.25">
      <c r="A5929" t="s">
        <v>19808</v>
      </c>
      <c r="B5929" s="24">
        <v>45897</v>
      </c>
      <c r="C5929" t="s">
        <v>19809</v>
      </c>
      <c r="D5929" t="s">
        <v>19779</v>
      </c>
      <c r="E5929" t="s">
        <v>19810</v>
      </c>
      <c r="F5929" t="s">
        <v>19781</v>
      </c>
      <c r="G5929" t="s">
        <v>19781</v>
      </c>
      <c r="H5929">
        <f>Table1[[#This Row],[GrnPostDate]]-Table1[[#This Row],[PoDate]]</f>
        <v>7</v>
      </c>
      <c r="I5929" t="s">
        <v>2650</v>
      </c>
      <c r="J5929" t="s">
        <v>5409</v>
      </c>
      <c r="K5929" t="s">
        <v>7120</v>
      </c>
      <c r="L5929" t="s">
        <v>5553</v>
      </c>
      <c r="M5929">
        <v>7903</v>
      </c>
      <c r="O5929" t="s">
        <v>19811</v>
      </c>
      <c r="P5929">
        <v>40.82</v>
      </c>
      <c r="Q5929">
        <v>9000</v>
      </c>
      <c r="R5929">
        <v>9000</v>
      </c>
      <c r="S5929" s="25">
        <f>Table1[[#This Row],[RcvdQuantity]]/Table1[[#This Row],[POQty]]</f>
        <v>1</v>
      </c>
      <c r="T5929">
        <v>0</v>
      </c>
      <c r="U5929">
        <v>0</v>
      </c>
      <c r="V5929">
        <v>0</v>
      </c>
      <c r="W5929">
        <v>0</v>
      </c>
      <c r="X5929">
        <v>40.82</v>
      </c>
      <c r="Y5929">
        <v>40.82</v>
      </c>
      <c r="Z5929">
        <v>40.82</v>
      </c>
      <c r="AA5929">
        <v>0</v>
      </c>
      <c r="AB5929">
        <v>0</v>
      </c>
      <c r="AC5929">
        <v>367380</v>
      </c>
      <c r="AD5929">
        <v>367380</v>
      </c>
      <c r="AF5929" t="s">
        <v>5412</v>
      </c>
      <c r="AH5929">
        <v>439068</v>
      </c>
    </row>
    <row r="5930" spans="1:34" x14ac:dyDescent="0.25">
      <c r="A5930" t="s">
        <v>19812</v>
      </c>
      <c r="B5930" s="24">
        <v>45903</v>
      </c>
      <c r="C5930" t="s">
        <v>19813</v>
      </c>
      <c r="D5930" t="s">
        <v>19779</v>
      </c>
      <c r="E5930" t="s">
        <v>19814</v>
      </c>
      <c r="F5930" t="s">
        <v>19781</v>
      </c>
      <c r="G5930" t="s">
        <v>19781</v>
      </c>
      <c r="H5930">
        <f>Table1[[#This Row],[GrnPostDate]]-Table1[[#This Row],[PoDate]]</f>
        <v>1</v>
      </c>
      <c r="I5930" t="s">
        <v>1186</v>
      </c>
      <c r="J5930" t="s">
        <v>5472</v>
      </c>
      <c r="K5930" t="s">
        <v>11554</v>
      </c>
      <c r="M5930">
        <v>46235</v>
      </c>
      <c r="N5930" t="s">
        <v>11555</v>
      </c>
      <c r="O5930" t="s">
        <v>18074</v>
      </c>
      <c r="P5930">
        <v>6500</v>
      </c>
      <c r="Q5930">
        <v>28</v>
      </c>
      <c r="R5930">
        <v>28</v>
      </c>
      <c r="S5930" s="25">
        <f>Table1[[#This Row],[RcvdQuantity]]/Table1[[#This Row],[POQty]]</f>
        <v>1</v>
      </c>
      <c r="T5930">
        <v>0</v>
      </c>
      <c r="U5930">
        <v>0</v>
      </c>
      <c r="V5930">
        <v>0</v>
      </c>
      <c r="W5930">
        <v>0</v>
      </c>
      <c r="X5930">
        <v>6500</v>
      </c>
      <c r="Y5930">
        <v>6500</v>
      </c>
      <c r="Z5930">
        <v>6500</v>
      </c>
      <c r="AA5930">
        <v>0</v>
      </c>
      <c r="AB5930">
        <v>0</v>
      </c>
      <c r="AC5930">
        <v>182000</v>
      </c>
      <c r="AD5930">
        <v>182000</v>
      </c>
      <c r="AF5930" t="s">
        <v>5412</v>
      </c>
      <c r="AH5930">
        <v>439069</v>
      </c>
    </row>
    <row r="5931" spans="1:34" x14ac:dyDescent="0.25">
      <c r="A5931" t="s">
        <v>19815</v>
      </c>
      <c r="B5931" s="24">
        <v>45897</v>
      </c>
      <c r="C5931" t="s">
        <v>19816</v>
      </c>
      <c r="D5931" t="s">
        <v>19779</v>
      </c>
      <c r="E5931" t="s">
        <v>19817</v>
      </c>
      <c r="F5931" t="s">
        <v>19781</v>
      </c>
      <c r="G5931" t="s">
        <v>19781</v>
      </c>
      <c r="H5931">
        <f>Table1[[#This Row],[GrnPostDate]]-Table1[[#This Row],[PoDate]]</f>
        <v>7</v>
      </c>
      <c r="I5931" t="s">
        <v>1186</v>
      </c>
      <c r="J5931" t="s">
        <v>5409</v>
      </c>
      <c r="K5931" t="s">
        <v>15297</v>
      </c>
      <c r="M5931">
        <v>15763</v>
      </c>
      <c r="O5931" t="s">
        <v>3937</v>
      </c>
      <c r="P5931">
        <v>73</v>
      </c>
      <c r="Q5931">
        <v>6000</v>
      </c>
      <c r="R5931">
        <v>6000</v>
      </c>
      <c r="S5931" s="25">
        <f>Table1[[#This Row],[RcvdQuantity]]/Table1[[#This Row],[POQty]]</f>
        <v>1</v>
      </c>
      <c r="T5931">
        <v>0</v>
      </c>
      <c r="U5931">
        <v>0</v>
      </c>
      <c r="V5931">
        <v>0</v>
      </c>
      <c r="W5931">
        <v>0</v>
      </c>
      <c r="X5931">
        <v>73</v>
      </c>
      <c r="Y5931">
        <v>73</v>
      </c>
      <c r="Z5931">
        <v>73</v>
      </c>
      <c r="AA5931">
        <v>0</v>
      </c>
      <c r="AB5931">
        <v>0</v>
      </c>
      <c r="AC5931">
        <v>438000</v>
      </c>
      <c r="AD5931">
        <v>438000</v>
      </c>
      <c r="AF5931" t="s">
        <v>5412</v>
      </c>
      <c r="AH5931">
        <v>439072</v>
      </c>
    </row>
    <row r="5932" spans="1:34" x14ac:dyDescent="0.25">
      <c r="A5932" t="s">
        <v>19815</v>
      </c>
      <c r="B5932" s="24">
        <v>45897</v>
      </c>
      <c r="C5932" t="s">
        <v>19816</v>
      </c>
      <c r="D5932" t="s">
        <v>19779</v>
      </c>
      <c r="E5932" t="s">
        <v>19817</v>
      </c>
      <c r="F5932" t="s">
        <v>19781</v>
      </c>
      <c r="G5932" t="s">
        <v>19781</v>
      </c>
      <c r="H5932">
        <f>Table1[[#This Row],[GrnPostDate]]-Table1[[#This Row],[PoDate]]</f>
        <v>7</v>
      </c>
      <c r="I5932" t="s">
        <v>1186</v>
      </c>
      <c r="J5932" t="s">
        <v>5569</v>
      </c>
      <c r="K5932" t="s">
        <v>14653</v>
      </c>
      <c r="M5932">
        <v>30941</v>
      </c>
      <c r="O5932" t="s">
        <v>19818</v>
      </c>
      <c r="P5932">
        <v>60</v>
      </c>
      <c r="Q5932">
        <v>5000</v>
      </c>
      <c r="R5932">
        <v>5000</v>
      </c>
      <c r="S5932" s="25">
        <f>Table1[[#This Row],[RcvdQuantity]]/Table1[[#This Row],[POQty]]</f>
        <v>1</v>
      </c>
      <c r="T5932">
        <v>0</v>
      </c>
      <c r="U5932">
        <v>0</v>
      </c>
      <c r="V5932">
        <v>0</v>
      </c>
      <c r="W5932">
        <v>0</v>
      </c>
      <c r="X5932">
        <v>60</v>
      </c>
      <c r="Y5932">
        <v>60</v>
      </c>
      <c r="Z5932">
        <v>60</v>
      </c>
      <c r="AA5932">
        <v>0</v>
      </c>
      <c r="AB5932">
        <v>0</v>
      </c>
      <c r="AC5932">
        <v>300000</v>
      </c>
      <c r="AD5932">
        <v>300000</v>
      </c>
      <c r="AF5932" t="s">
        <v>5412</v>
      </c>
      <c r="AH5932">
        <v>439073</v>
      </c>
    </row>
    <row r="5933" spans="1:34" x14ac:dyDescent="0.25">
      <c r="A5933" t="s">
        <v>19815</v>
      </c>
      <c r="B5933" s="24">
        <v>45897</v>
      </c>
      <c r="C5933" t="s">
        <v>19816</v>
      </c>
      <c r="D5933" t="s">
        <v>19779</v>
      </c>
      <c r="E5933" t="s">
        <v>19817</v>
      </c>
      <c r="F5933" t="s">
        <v>19781</v>
      </c>
      <c r="G5933" t="s">
        <v>19781</v>
      </c>
      <c r="H5933">
        <f>Table1[[#This Row],[GrnPostDate]]-Table1[[#This Row],[PoDate]]</f>
        <v>7</v>
      </c>
      <c r="I5933" t="s">
        <v>1186</v>
      </c>
      <c r="J5933" t="s">
        <v>5409</v>
      </c>
      <c r="K5933" t="s">
        <v>16043</v>
      </c>
      <c r="L5933" t="s">
        <v>13904</v>
      </c>
      <c r="M5933">
        <v>7835</v>
      </c>
      <c r="O5933" t="s">
        <v>16044</v>
      </c>
      <c r="P5933">
        <v>37</v>
      </c>
      <c r="Q5933">
        <v>6000</v>
      </c>
      <c r="R5933">
        <v>6000</v>
      </c>
      <c r="S5933" s="25">
        <f>Table1[[#This Row],[RcvdQuantity]]/Table1[[#This Row],[POQty]]</f>
        <v>1</v>
      </c>
      <c r="T5933">
        <v>0</v>
      </c>
      <c r="U5933">
        <v>0</v>
      </c>
      <c r="V5933">
        <v>0</v>
      </c>
      <c r="W5933">
        <v>0</v>
      </c>
      <c r="X5933">
        <v>37</v>
      </c>
      <c r="Y5933">
        <v>37</v>
      </c>
      <c r="Z5933">
        <v>37</v>
      </c>
      <c r="AA5933">
        <v>0</v>
      </c>
      <c r="AB5933">
        <v>0</v>
      </c>
      <c r="AC5933">
        <v>222000</v>
      </c>
      <c r="AD5933">
        <v>222000</v>
      </c>
      <c r="AF5933" t="s">
        <v>5412</v>
      </c>
      <c r="AH5933">
        <v>439074</v>
      </c>
    </row>
    <row r="5934" spans="1:34" x14ac:dyDescent="0.25">
      <c r="A5934" t="s">
        <v>19815</v>
      </c>
      <c r="B5934" s="24">
        <v>45897</v>
      </c>
      <c r="C5934" t="s">
        <v>19816</v>
      </c>
      <c r="D5934" t="s">
        <v>19779</v>
      </c>
      <c r="E5934" t="s">
        <v>19817</v>
      </c>
      <c r="F5934" t="s">
        <v>19781</v>
      </c>
      <c r="G5934" t="s">
        <v>19781</v>
      </c>
      <c r="H5934">
        <f>Table1[[#This Row],[GrnPostDate]]-Table1[[#This Row],[PoDate]]</f>
        <v>7</v>
      </c>
      <c r="I5934" t="s">
        <v>1186</v>
      </c>
      <c r="J5934" t="s">
        <v>5409</v>
      </c>
      <c r="K5934" t="s">
        <v>9510</v>
      </c>
      <c r="L5934" t="s">
        <v>9511</v>
      </c>
      <c r="M5934">
        <v>7541</v>
      </c>
      <c r="O5934" t="s">
        <v>14968</v>
      </c>
      <c r="P5934">
        <v>11</v>
      </c>
      <c r="Q5934">
        <v>6000</v>
      </c>
      <c r="R5934">
        <v>6000</v>
      </c>
      <c r="S5934" s="25">
        <f>Table1[[#This Row],[RcvdQuantity]]/Table1[[#This Row],[POQty]]</f>
        <v>1</v>
      </c>
      <c r="T5934">
        <v>0</v>
      </c>
      <c r="U5934">
        <v>0</v>
      </c>
      <c r="V5934">
        <v>0</v>
      </c>
      <c r="W5934">
        <v>0</v>
      </c>
      <c r="X5934">
        <v>11</v>
      </c>
      <c r="Y5934">
        <v>11</v>
      </c>
      <c r="Z5934">
        <v>11</v>
      </c>
      <c r="AA5934">
        <v>0</v>
      </c>
      <c r="AB5934">
        <v>0</v>
      </c>
      <c r="AC5934">
        <v>66000</v>
      </c>
      <c r="AD5934">
        <v>66000</v>
      </c>
      <c r="AF5934" t="s">
        <v>5412</v>
      </c>
      <c r="AH5934">
        <v>439075</v>
      </c>
    </row>
    <row r="5935" spans="1:34" x14ac:dyDescent="0.25">
      <c r="A5935" t="s">
        <v>19819</v>
      </c>
      <c r="B5935" s="24">
        <v>45891</v>
      </c>
      <c r="C5935" t="s">
        <v>19820</v>
      </c>
      <c r="D5935" t="s">
        <v>19454</v>
      </c>
      <c r="E5935" t="s">
        <v>19821</v>
      </c>
      <c r="F5935" t="s">
        <v>19781</v>
      </c>
      <c r="G5935" t="s">
        <v>19781</v>
      </c>
      <c r="H5935">
        <f>Table1[[#This Row],[GrnPostDate]]-Table1[[#This Row],[PoDate]]</f>
        <v>13</v>
      </c>
      <c r="I5935" t="s">
        <v>10953</v>
      </c>
      <c r="J5935" t="s">
        <v>854</v>
      </c>
      <c r="K5935" t="s">
        <v>13942</v>
      </c>
      <c r="M5935">
        <v>15235</v>
      </c>
      <c r="O5935" t="s">
        <v>37</v>
      </c>
      <c r="P5935">
        <v>46.4</v>
      </c>
      <c r="Q5935">
        <v>20</v>
      </c>
      <c r="R5935">
        <v>20</v>
      </c>
      <c r="S5935" s="25">
        <f>Table1[[#This Row],[RcvdQuantity]]/Table1[[#This Row],[POQty]]</f>
        <v>1</v>
      </c>
      <c r="T5935">
        <v>0</v>
      </c>
      <c r="U5935">
        <v>0</v>
      </c>
      <c r="V5935">
        <v>0</v>
      </c>
      <c r="W5935">
        <v>0</v>
      </c>
      <c r="X5935">
        <v>46.4</v>
      </c>
      <c r="Y5935">
        <v>46.4</v>
      </c>
      <c r="Z5935">
        <v>46.4</v>
      </c>
      <c r="AA5935">
        <v>0</v>
      </c>
      <c r="AB5935">
        <v>0</v>
      </c>
      <c r="AC5935">
        <v>928</v>
      </c>
      <c r="AD5935">
        <v>928</v>
      </c>
      <c r="AF5935" t="s">
        <v>5503</v>
      </c>
      <c r="AH5935">
        <v>439087</v>
      </c>
    </row>
    <row r="5936" spans="1:34" x14ac:dyDescent="0.25">
      <c r="A5936" t="s">
        <v>19819</v>
      </c>
      <c r="B5936" s="24">
        <v>45891</v>
      </c>
      <c r="C5936" t="s">
        <v>19820</v>
      </c>
      <c r="D5936" t="s">
        <v>19454</v>
      </c>
      <c r="E5936" t="s">
        <v>19821</v>
      </c>
      <c r="F5936" t="s">
        <v>19781</v>
      </c>
      <c r="G5936" t="s">
        <v>19781</v>
      </c>
      <c r="H5936">
        <f>Table1[[#This Row],[GrnPostDate]]-Table1[[#This Row],[PoDate]]</f>
        <v>13</v>
      </c>
      <c r="I5936" t="s">
        <v>10953</v>
      </c>
      <c r="J5936" t="s">
        <v>854</v>
      </c>
      <c r="K5936" t="s">
        <v>13943</v>
      </c>
      <c r="M5936">
        <v>15963</v>
      </c>
      <c r="O5936" t="s">
        <v>37</v>
      </c>
      <c r="P5936">
        <v>139.19999999999999</v>
      </c>
      <c r="Q5936">
        <v>20</v>
      </c>
      <c r="R5936">
        <v>20</v>
      </c>
      <c r="S5936" s="25">
        <f>Table1[[#This Row],[RcvdQuantity]]/Table1[[#This Row],[POQty]]</f>
        <v>1</v>
      </c>
      <c r="T5936">
        <v>0</v>
      </c>
      <c r="U5936">
        <v>0</v>
      </c>
      <c r="V5936">
        <v>0</v>
      </c>
      <c r="W5936">
        <v>0</v>
      </c>
      <c r="X5936">
        <v>139.19999999999999</v>
      </c>
      <c r="Y5936">
        <v>139.19999999999999</v>
      </c>
      <c r="Z5936">
        <v>139.19999999999999</v>
      </c>
      <c r="AA5936">
        <v>0</v>
      </c>
      <c r="AB5936">
        <v>0</v>
      </c>
      <c r="AC5936">
        <v>2784</v>
      </c>
      <c r="AD5936">
        <v>2784</v>
      </c>
      <c r="AF5936" t="s">
        <v>5503</v>
      </c>
      <c r="AH5936">
        <v>439088</v>
      </c>
    </row>
    <row r="5937" spans="1:34" x14ac:dyDescent="0.25">
      <c r="A5937" t="s">
        <v>19819</v>
      </c>
      <c r="B5937" s="24">
        <v>45891</v>
      </c>
      <c r="C5937" t="s">
        <v>19820</v>
      </c>
      <c r="D5937" t="s">
        <v>19454</v>
      </c>
      <c r="E5937" t="s">
        <v>19821</v>
      </c>
      <c r="F5937" t="s">
        <v>19781</v>
      </c>
      <c r="G5937" t="s">
        <v>19781</v>
      </c>
      <c r="H5937">
        <f>Table1[[#This Row],[GrnPostDate]]-Table1[[#This Row],[PoDate]]</f>
        <v>13</v>
      </c>
      <c r="I5937" t="s">
        <v>10953</v>
      </c>
      <c r="J5937" t="s">
        <v>854</v>
      </c>
      <c r="K5937" t="s">
        <v>13944</v>
      </c>
      <c r="M5937">
        <v>65960</v>
      </c>
      <c r="O5937" t="s">
        <v>37</v>
      </c>
      <c r="P5937">
        <v>197.2</v>
      </c>
      <c r="Q5937">
        <v>10</v>
      </c>
      <c r="R5937">
        <v>10</v>
      </c>
      <c r="S5937" s="25">
        <f>Table1[[#This Row],[RcvdQuantity]]/Table1[[#This Row],[POQty]]</f>
        <v>1</v>
      </c>
      <c r="T5937">
        <v>0</v>
      </c>
      <c r="U5937">
        <v>0</v>
      </c>
      <c r="V5937">
        <v>0</v>
      </c>
      <c r="W5937">
        <v>0</v>
      </c>
      <c r="X5937">
        <v>197.2</v>
      </c>
      <c r="Y5937">
        <v>197.2</v>
      </c>
      <c r="Z5937">
        <v>197.2</v>
      </c>
      <c r="AA5937">
        <v>0</v>
      </c>
      <c r="AB5937">
        <v>0</v>
      </c>
      <c r="AC5937">
        <v>1972</v>
      </c>
      <c r="AD5937">
        <v>1972</v>
      </c>
      <c r="AF5937" t="s">
        <v>5503</v>
      </c>
      <c r="AH5937">
        <v>439089</v>
      </c>
    </row>
    <row r="5938" spans="1:34" x14ac:dyDescent="0.25">
      <c r="A5938" t="s">
        <v>19819</v>
      </c>
      <c r="B5938" s="24">
        <v>45891</v>
      </c>
      <c r="C5938" t="s">
        <v>19820</v>
      </c>
      <c r="D5938" t="s">
        <v>19454</v>
      </c>
      <c r="E5938" t="s">
        <v>19821</v>
      </c>
      <c r="F5938" t="s">
        <v>19781</v>
      </c>
      <c r="G5938" t="s">
        <v>19781</v>
      </c>
      <c r="H5938">
        <f>Table1[[#This Row],[GrnPostDate]]-Table1[[#This Row],[PoDate]]</f>
        <v>13</v>
      </c>
      <c r="I5938" t="s">
        <v>10953</v>
      </c>
      <c r="J5938" t="s">
        <v>854</v>
      </c>
      <c r="K5938" t="s">
        <v>19822</v>
      </c>
      <c r="M5938">
        <v>55161</v>
      </c>
      <c r="O5938" t="s">
        <v>37</v>
      </c>
      <c r="P5938">
        <v>69.599999999999994</v>
      </c>
      <c r="Q5938">
        <v>20</v>
      </c>
      <c r="R5938">
        <v>20</v>
      </c>
      <c r="S5938" s="25">
        <f>Table1[[#This Row],[RcvdQuantity]]/Table1[[#This Row],[POQty]]</f>
        <v>1</v>
      </c>
      <c r="T5938">
        <v>0</v>
      </c>
      <c r="U5938">
        <v>0</v>
      </c>
      <c r="V5938">
        <v>0</v>
      </c>
      <c r="W5938">
        <v>0</v>
      </c>
      <c r="X5938">
        <v>69.599999999999994</v>
      </c>
      <c r="Y5938">
        <v>69.599999999999994</v>
      </c>
      <c r="Z5938">
        <v>69.599999999999994</v>
      </c>
      <c r="AA5938">
        <v>0</v>
      </c>
      <c r="AB5938">
        <v>0</v>
      </c>
      <c r="AC5938">
        <v>1392</v>
      </c>
      <c r="AD5938">
        <v>1392</v>
      </c>
      <c r="AF5938" t="s">
        <v>5503</v>
      </c>
      <c r="AH5938">
        <v>439090</v>
      </c>
    </row>
    <row r="5939" spans="1:34" x14ac:dyDescent="0.25">
      <c r="A5939" t="s">
        <v>19819</v>
      </c>
      <c r="B5939" s="24">
        <v>45891</v>
      </c>
      <c r="C5939" t="s">
        <v>19820</v>
      </c>
      <c r="D5939" t="s">
        <v>19454</v>
      </c>
      <c r="E5939" t="s">
        <v>19821</v>
      </c>
      <c r="F5939" t="s">
        <v>19781</v>
      </c>
      <c r="G5939" t="s">
        <v>19781</v>
      </c>
      <c r="H5939">
        <f>Table1[[#This Row],[GrnPostDate]]-Table1[[#This Row],[PoDate]]</f>
        <v>13</v>
      </c>
      <c r="I5939" t="s">
        <v>10953</v>
      </c>
      <c r="J5939" t="s">
        <v>854</v>
      </c>
      <c r="K5939" t="s">
        <v>13940</v>
      </c>
      <c r="M5939">
        <v>40075</v>
      </c>
      <c r="O5939" t="s">
        <v>37</v>
      </c>
      <c r="P5939">
        <v>58</v>
      </c>
      <c r="Q5939">
        <v>50</v>
      </c>
      <c r="R5939">
        <v>50</v>
      </c>
      <c r="S5939" s="25">
        <f>Table1[[#This Row],[RcvdQuantity]]/Table1[[#This Row],[POQty]]</f>
        <v>1</v>
      </c>
      <c r="T5939">
        <v>0</v>
      </c>
      <c r="U5939">
        <v>0</v>
      </c>
      <c r="V5939">
        <v>0</v>
      </c>
      <c r="W5939">
        <v>0</v>
      </c>
      <c r="X5939">
        <v>58</v>
      </c>
      <c r="Y5939">
        <v>58</v>
      </c>
      <c r="Z5939">
        <v>58</v>
      </c>
      <c r="AA5939">
        <v>0</v>
      </c>
      <c r="AB5939">
        <v>0</v>
      </c>
      <c r="AC5939">
        <v>2900</v>
      </c>
      <c r="AD5939">
        <v>2900</v>
      </c>
      <c r="AF5939" t="s">
        <v>5503</v>
      </c>
      <c r="AH5939">
        <v>439091</v>
      </c>
    </row>
    <row r="5940" spans="1:34" x14ac:dyDescent="0.25">
      <c r="A5940" t="s">
        <v>19819</v>
      </c>
      <c r="B5940" s="24">
        <v>45891</v>
      </c>
      <c r="C5940" t="s">
        <v>19820</v>
      </c>
      <c r="D5940" t="s">
        <v>19454</v>
      </c>
      <c r="E5940" t="s">
        <v>19821</v>
      </c>
      <c r="F5940" t="s">
        <v>19781</v>
      </c>
      <c r="G5940" t="s">
        <v>19781</v>
      </c>
      <c r="H5940">
        <f>Table1[[#This Row],[GrnPostDate]]-Table1[[#This Row],[PoDate]]</f>
        <v>13</v>
      </c>
      <c r="I5940" t="s">
        <v>10953</v>
      </c>
      <c r="J5940" t="s">
        <v>854</v>
      </c>
      <c r="K5940" t="s">
        <v>19823</v>
      </c>
      <c r="M5940">
        <v>15233</v>
      </c>
      <c r="O5940" t="s">
        <v>37</v>
      </c>
      <c r="P5940">
        <v>58</v>
      </c>
      <c r="Q5940">
        <v>50</v>
      </c>
      <c r="R5940">
        <v>50</v>
      </c>
      <c r="S5940" s="25">
        <f>Table1[[#This Row],[RcvdQuantity]]/Table1[[#This Row],[POQty]]</f>
        <v>1</v>
      </c>
      <c r="T5940">
        <v>0</v>
      </c>
      <c r="U5940">
        <v>0</v>
      </c>
      <c r="V5940">
        <v>0</v>
      </c>
      <c r="W5940">
        <v>0</v>
      </c>
      <c r="X5940">
        <v>58</v>
      </c>
      <c r="Y5940">
        <v>58</v>
      </c>
      <c r="Z5940">
        <v>58</v>
      </c>
      <c r="AA5940">
        <v>0</v>
      </c>
      <c r="AB5940">
        <v>0</v>
      </c>
      <c r="AC5940">
        <v>2900</v>
      </c>
      <c r="AD5940">
        <v>2900</v>
      </c>
      <c r="AF5940" t="s">
        <v>5503</v>
      </c>
      <c r="AH5940">
        <v>439092</v>
      </c>
    </row>
    <row r="5941" spans="1:34" x14ac:dyDescent="0.25">
      <c r="A5941" t="s">
        <v>19819</v>
      </c>
      <c r="B5941" s="24">
        <v>45891</v>
      </c>
      <c r="C5941" t="s">
        <v>19820</v>
      </c>
      <c r="D5941" t="s">
        <v>19454</v>
      </c>
      <c r="E5941" t="s">
        <v>19821</v>
      </c>
      <c r="F5941" t="s">
        <v>19781</v>
      </c>
      <c r="G5941" t="s">
        <v>19781</v>
      </c>
      <c r="H5941">
        <f>Table1[[#This Row],[GrnPostDate]]-Table1[[#This Row],[PoDate]]</f>
        <v>13</v>
      </c>
      <c r="I5941" t="s">
        <v>10953</v>
      </c>
      <c r="J5941" t="s">
        <v>52</v>
      </c>
      <c r="K5941" t="s">
        <v>13941</v>
      </c>
      <c r="M5941">
        <v>15962</v>
      </c>
      <c r="O5941" t="s">
        <v>37</v>
      </c>
      <c r="P5941">
        <v>98.6</v>
      </c>
      <c r="Q5941">
        <v>20</v>
      </c>
      <c r="R5941">
        <v>20</v>
      </c>
      <c r="S5941" s="25">
        <f>Table1[[#This Row],[RcvdQuantity]]/Table1[[#This Row],[POQty]]</f>
        <v>1</v>
      </c>
      <c r="T5941">
        <v>0</v>
      </c>
      <c r="U5941">
        <v>0</v>
      </c>
      <c r="V5941">
        <v>0</v>
      </c>
      <c r="W5941">
        <v>0</v>
      </c>
      <c r="X5941">
        <v>98.6</v>
      </c>
      <c r="Y5941">
        <v>98.6</v>
      </c>
      <c r="Z5941">
        <v>98.6</v>
      </c>
      <c r="AA5941">
        <v>0</v>
      </c>
      <c r="AB5941">
        <v>0</v>
      </c>
      <c r="AC5941">
        <v>1972</v>
      </c>
      <c r="AD5941">
        <v>1972</v>
      </c>
      <c r="AF5941" t="s">
        <v>5503</v>
      </c>
      <c r="AH5941">
        <v>439093</v>
      </c>
    </row>
    <row r="5942" spans="1:34" x14ac:dyDescent="0.25">
      <c r="A5942" t="s">
        <v>19819</v>
      </c>
      <c r="B5942" s="24">
        <v>45891</v>
      </c>
      <c r="C5942" t="s">
        <v>19820</v>
      </c>
      <c r="D5942" t="s">
        <v>19454</v>
      </c>
      <c r="E5942" t="s">
        <v>19821</v>
      </c>
      <c r="F5942" t="s">
        <v>19781</v>
      </c>
      <c r="G5942" t="s">
        <v>19781</v>
      </c>
      <c r="H5942">
        <f>Table1[[#This Row],[GrnPostDate]]-Table1[[#This Row],[PoDate]]</f>
        <v>13</v>
      </c>
      <c r="I5942" t="s">
        <v>10953</v>
      </c>
      <c r="J5942" t="s">
        <v>854</v>
      </c>
      <c r="K5942" t="s">
        <v>19824</v>
      </c>
      <c r="M5942">
        <v>15245</v>
      </c>
      <c r="O5942" t="s">
        <v>37</v>
      </c>
      <c r="P5942">
        <v>58</v>
      </c>
      <c r="Q5942">
        <v>60</v>
      </c>
      <c r="R5942">
        <v>60</v>
      </c>
      <c r="S5942" s="25">
        <f>Table1[[#This Row],[RcvdQuantity]]/Table1[[#This Row],[POQty]]</f>
        <v>1</v>
      </c>
      <c r="T5942">
        <v>0</v>
      </c>
      <c r="U5942">
        <v>0</v>
      </c>
      <c r="V5942">
        <v>0</v>
      </c>
      <c r="W5942">
        <v>0</v>
      </c>
      <c r="X5942">
        <v>58</v>
      </c>
      <c r="Y5942">
        <v>58</v>
      </c>
      <c r="Z5942">
        <v>58</v>
      </c>
      <c r="AA5942">
        <v>0</v>
      </c>
      <c r="AB5942">
        <v>0</v>
      </c>
      <c r="AC5942">
        <v>3480</v>
      </c>
      <c r="AD5942">
        <v>3480</v>
      </c>
      <c r="AF5942" t="s">
        <v>5503</v>
      </c>
      <c r="AH5942">
        <v>439094</v>
      </c>
    </row>
    <row r="5943" spans="1:34" x14ac:dyDescent="0.25">
      <c r="A5943" t="s">
        <v>19819</v>
      </c>
      <c r="B5943" s="24">
        <v>45891</v>
      </c>
      <c r="C5943" t="s">
        <v>19820</v>
      </c>
      <c r="D5943" t="s">
        <v>19454</v>
      </c>
      <c r="E5943" t="s">
        <v>19821</v>
      </c>
      <c r="F5943" t="s">
        <v>19781</v>
      </c>
      <c r="G5943" t="s">
        <v>19781</v>
      </c>
      <c r="H5943">
        <f>Table1[[#This Row],[GrnPostDate]]-Table1[[#This Row],[PoDate]]</f>
        <v>13</v>
      </c>
      <c r="I5943" t="s">
        <v>10953</v>
      </c>
      <c r="J5943" t="s">
        <v>854</v>
      </c>
      <c r="K5943" t="s">
        <v>10966</v>
      </c>
      <c r="M5943">
        <v>15247</v>
      </c>
      <c r="O5943" t="s">
        <v>37</v>
      </c>
      <c r="P5943">
        <v>46.4</v>
      </c>
      <c r="Q5943">
        <v>100</v>
      </c>
      <c r="R5943">
        <v>100</v>
      </c>
      <c r="S5943" s="25">
        <f>Table1[[#This Row],[RcvdQuantity]]/Table1[[#This Row],[POQty]]</f>
        <v>1</v>
      </c>
      <c r="T5943">
        <v>0</v>
      </c>
      <c r="U5943">
        <v>0</v>
      </c>
      <c r="V5943">
        <v>0</v>
      </c>
      <c r="W5943">
        <v>0</v>
      </c>
      <c r="X5943">
        <v>46.4</v>
      </c>
      <c r="Y5943">
        <v>46.4</v>
      </c>
      <c r="Z5943">
        <v>46.4</v>
      </c>
      <c r="AA5943">
        <v>0</v>
      </c>
      <c r="AB5943">
        <v>0</v>
      </c>
      <c r="AC5943">
        <v>4640</v>
      </c>
      <c r="AD5943">
        <v>4640</v>
      </c>
      <c r="AF5943" t="s">
        <v>5503</v>
      </c>
      <c r="AH5943">
        <v>439095</v>
      </c>
    </row>
    <row r="5944" spans="1:34" x14ac:dyDescent="0.25">
      <c r="A5944" t="s">
        <v>19819</v>
      </c>
      <c r="B5944" s="24">
        <v>45891</v>
      </c>
      <c r="C5944" t="s">
        <v>19820</v>
      </c>
      <c r="D5944" t="s">
        <v>19454</v>
      </c>
      <c r="E5944" t="s">
        <v>19821</v>
      </c>
      <c r="F5944" t="s">
        <v>19781</v>
      </c>
      <c r="G5944" t="s">
        <v>19781</v>
      </c>
      <c r="H5944">
        <f>Table1[[#This Row],[GrnPostDate]]-Table1[[#This Row],[PoDate]]</f>
        <v>13</v>
      </c>
      <c r="I5944" t="s">
        <v>10953</v>
      </c>
      <c r="J5944" t="s">
        <v>854</v>
      </c>
      <c r="K5944" t="s">
        <v>13963</v>
      </c>
      <c r="M5944">
        <v>15246</v>
      </c>
      <c r="O5944" t="s">
        <v>37</v>
      </c>
      <c r="P5944">
        <v>40.6</v>
      </c>
      <c r="Q5944">
        <v>50</v>
      </c>
      <c r="R5944">
        <v>50</v>
      </c>
      <c r="S5944" s="25">
        <f>Table1[[#This Row],[RcvdQuantity]]/Table1[[#This Row],[POQty]]</f>
        <v>1</v>
      </c>
      <c r="T5944">
        <v>0</v>
      </c>
      <c r="U5944">
        <v>0</v>
      </c>
      <c r="V5944">
        <v>0</v>
      </c>
      <c r="W5944">
        <v>0</v>
      </c>
      <c r="X5944">
        <v>40.6</v>
      </c>
      <c r="Y5944">
        <v>40.6</v>
      </c>
      <c r="Z5944">
        <v>40.6</v>
      </c>
      <c r="AA5944">
        <v>0</v>
      </c>
      <c r="AB5944">
        <v>0</v>
      </c>
      <c r="AC5944">
        <v>2030</v>
      </c>
      <c r="AD5944">
        <v>2030</v>
      </c>
      <c r="AF5944" t="s">
        <v>5503</v>
      </c>
      <c r="AH5944">
        <v>439096</v>
      </c>
    </row>
    <row r="5945" spans="1:34" x14ac:dyDescent="0.25">
      <c r="A5945" t="s">
        <v>19819</v>
      </c>
      <c r="B5945" s="24">
        <v>45891</v>
      </c>
      <c r="C5945" t="s">
        <v>19820</v>
      </c>
      <c r="D5945" t="s">
        <v>19454</v>
      </c>
      <c r="E5945" t="s">
        <v>19821</v>
      </c>
      <c r="F5945" t="s">
        <v>19781</v>
      </c>
      <c r="G5945" t="s">
        <v>19781</v>
      </c>
      <c r="H5945">
        <f>Table1[[#This Row],[GrnPostDate]]-Table1[[#This Row],[PoDate]]</f>
        <v>13</v>
      </c>
      <c r="I5945" t="s">
        <v>10953</v>
      </c>
      <c r="J5945" t="s">
        <v>854</v>
      </c>
      <c r="K5945" t="s">
        <v>19825</v>
      </c>
      <c r="M5945">
        <v>15242</v>
      </c>
      <c r="O5945" t="s">
        <v>37</v>
      </c>
      <c r="P5945">
        <v>87</v>
      </c>
      <c r="Q5945">
        <v>50</v>
      </c>
      <c r="R5945">
        <v>50</v>
      </c>
      <c r="S5945" s="25">
        <f>Table1[[#This Row],[RcvdQuantity]]/Table1[[#This Row],[POQty]]</f>
        <v>1</v>
      </c>
      <c r="T5945">
        <v>0</v>
      </c>
      <c r="U5945">
        <v>0</v>
      </c>
      <c r="V5945">
        <v>0</v>
      </c>
      <c r="W5945">
        <v>0</v>
      </c>
      <c r="X5945">
        <v>87</v>
      </c>
      <c r="Y5945">
        <v>87</v>
      </c>
      <c r="Z5945">
        <v>87</v>
      </c>
      <c r="AA5945">
        <v>0</v>
      </c>
      <c r="AB5945">
        <v>0</v>
      </c>
      <c r="AC5945">
        <v>4350</v>
      </c>
      <c r="AD5945">
        <v>4350</v>
      </c>
      <c r="AF5945" t="s">
        <v>5503</v>
      </c>
      <c r="AH5945">
        <v>439097</v>
      </c>
    </row>
    <row r="5946" spans="1:34" x14ac:dyDescent="0.25">
      <c r="A5946" t="s">
        <v>19819</v>
      </c>
      <c r="B5946" s="24">
        <v>45891</v>
      </c>
      <c r="C5946" t="s">
        <v>19820</v>
      </c>
      <c r="D5946" t="s">
        <v>19454</v>
      </c>
      <c r="E5946" t="s">
        <v>19821</v>
      </c>
      <c r="F5946" t="s">
        <v>19781</v>
      </c>
      <c r="G5946" t="s">
        <v>19781</v>
      </c>
      <c r="H5946">
        <f>Table1[[#This Row],[GrnPostDate]]-Table1[[#This Row],[PoDate]]</f>
        <v>13</v>
      </c>
      <c r="I5946" t="s">
        <v>10953</v>
      </c>
      <c r="J5946" t="s">
        <v>854</v>
      </c>
      <c r="K5946" t="s">
        <v>19826</v>
      </c>
      <c r="M5946">
        <v>15244</v>
      </c>
      <c r="O5946" t="s">
        <v>37</v>
      </c>
      <c r="P5946">
        <v>46.4</v>
      </c>
      <c r="Q5946">
        <v>50</v>
      </c>
      <c r="R5946">
        <v>50</v>
      </c>
      <c r="S5946" s="25">
        <f>Table1[[#This Row],[RcvdQuantity]]/Table1[[#This Row],[POQty]]</f>
        <v>1</v>
      </c>
      <c r="T5946">
        <v>0</v>
      </c>
      <c r="U5946">
        <v>0</v>
      </c>
      <c r="V5946">
        <v>0</v>
      </c>
      <c r="W5946">
        <v>0</v>
      </c>
      <c r="X5946">
        <v>46.4</v>
      </c>
      <c r="Y5946">
        <v>46.4</v>
      </c>
      <c r="Z5946">
        <v>46.4</v>
      </c>
      <c r="AA5946">
        <v>0</v>
      </c>
      <c r="AB5946">
        <v>0</v>
      </c>
      <c r="AC5946">
        <v>2320</v>
      </c>
      <c r="AD5946">
        <v>2320</v>
      </c>
      <c r="AF5946" t="s">
        <v>5503</v>
      </c>
      <c r="AH5946">
        <v>439098</v>
      </c>
    </row>
    <row r="5947" spans="1:34" x14ac:dyDescent="0.25">
      <c r="A5947" t="s">
        <v>19819</v>
      </c>
      <c r="B5947" s="24">
        <v>45891</v>
      </c>
      <c r="C5947" t="s">
        <v>19820</v>
      </c>
      <c r="D5947" t="s">
        <v>19454</v>
      </c>
      <c r="E5947" t="s">
        <v>19821</v>
      </c>
      <c r="F5947" t="s">
        <v>19781</v>
      </c>
      <c r="G5947" t="s">
        <v>19781</v>
      </c>
      <c r="H5947">
        <f>Table1[[#This Row],[GrnPostDate]]-Table1[[#This Row],[PoDate]]</f>
        <v>13</v>
      </c>
      <c r="I5947" t="s">
        <v>10953</v>
      </c>
      <c r="J5947" t="s">
        <v>854</v>
      </c>
      <c r="K5947" t="s">
        <v>19827</v>
      </c>
      <c r="M5947">
        <v>15243</v>
      </c>
      <c r="O5947" t="s">
        <v>37</v>
      </c>
      <c r="P5947">
        <v>46.4</v>
      </c>
      <c r="Q5947">
        <v>50</v>
      </c>
      <c r="R5947">
        <v>50</v>
      </c>
      <c r="S5947" s="25">
        <f>Table1[[#This Row],[RcvdQuantity]]/Table1[[#This Row],[POQty]]</f>
        <v>1</v>
      </c>
      <c r="T5947">
        <v>0</v>
      </c>
      <c r="U5947">
        <v>0</v>
      </c>
      <c r="V5947">
        <v>0</v>
      </c>
      <c r="W5947">
        <v>0</v>
      </c>
      <c r="X5947">
        <v>46.4</v>
      </c>
      <c r="Y5947">
        <v>46.4</v>
      </c>
      <c r="Z5947">
        <v>46.4</v>
      </c>
      <c r="AA5947">
        <v>0</v>
      </c>
      <c r="AB5947">
        <v>0</v>
      </c>
      <c r="AC5947">
        <v>2320</v>
      </c>
      <c r="AD5947">
        <v>2320</v>
      </c>
      <c r="AF5947" t="s">
        <v>5503</v>
      </c>
      <c r="AH5947">
        <v>439099</v>
      </c>
    </row>
    <row r="5948" spans="1:34" x14ac:dyDescent="0.25">
      <c r="A5948" t="s">
        <v>19819</v>
      </c>
      <c r="B5948" s="24">
        <v>45891</v>
      </c>
      <c r="C5948" t="s">
        <v>19820</v>
      </c>
      <c r="D5948" t="s">
        <v>19454</v>
      </c>
      <c r="E5948" t="s">
        <v>19821</v>
      </c>
      <c r="F5948" t="s">
        <v>19781</v>
      </c>
      <c r="G5948" t="s">
        <v>19781</v>
      </c>
      <c r="H5948">
        <f>Table1[[#This Row],[GrnPostDate]]-Table1[[#This Row],[PoDate]]</f>
        <v>13</v>
      </c>
      <c r="I5948" t="s">
        <v>10953</v>
      </c>
      <c r="J5948" t="s">
        <v>854</v>
      </c>
      <c r="K5948" t="s">
        <v>5708</v>
      </c>
      <c r="M5948">
        <v>15221</v>
      </c>
      <c r="O5948" t="s">
        <v>37</v>
      </c>
      <c r="P5948">
        <v>214.6</v>
      </c>
      <c r="Q5948">
        <v>50</v>
      </c>
      <c r="R5948">
        <v>50</v>
      </c>
      <c r="S5948" s="25">
        <f>Table1[[#This Row],[RcvdQuantity]]/Table1[[#This Row],[POQty]]</f>
        <v>1</v>
      </c>
      <c r="T5948">
        <v>0</v>
      </c>
      <c r="U5948">
        <v>0</v>
      </c>
      <c r="V5948">
        <v>0</v>
      </c>
      <c r="W5948">
        <v>0</v>
      </c>
      <c r="X5948">
        <v>214.6</v>
      </c>
      <c r="Y5948">
        <v>214.6</v>
      </c>
      <c r="Z5948">
        <v>214.6</v>
      </c>
      <c r="AA5948">
        <v>0</v>
      </c>
      <c r="AB5948">
        <v>0</v>
      </c>
      <c r="AC5948">
        <v>10730</v>
      </c>
      <c r="AD5948">
        <v>10730</v>
      </c>
      <c r="AF5948" t="s">
        <v>5503</v>
      </c>
      <c r="AH5948">
        <v>439100</v>
      </c>
    </row>
    <row r="5949" spans="1:34" x14ac:dyDescent="0.25">
      <c r="A5949" t="s">
        <v>19819</v>
      </c>
      <c r="B5949" s="24">
        <v>45891</v>
      </c>
      <c r="C5949" t="s">
        <v>19820</v>
      </c>
      <c r="D5949" t="s">
        <v>19454</v>
      </c>
      <c r="E5949" t="s">
        <v>19821</v>
      </c>
      <c r="F5949" t="s">
        <v>19781</v>
      </c>
      <c r="G5949" t="s">
        <v>19781</v>
      </c>
      <c r="H5949">
        <f>Table1[[#This Row],[GrnPostDate]]-Table1[[#This Row],[PoDate]]</f>
        <v>13</v>
      </c>
      <c r="I5949" t="s">
        <v>10953</v>
      </c>
      <c r="J5949" t="s">
        <v>854</v>
      </c>
      <c r="K5949" t="s">
        <v>12993</v>
      </c>
      <c r="M5949">
        <v>28446</v>
      </c>
      <c r="O5949" t="s">
        <v>37</v>
      </c>
      <c r="P5949">
        <v>406</v>
      </c>
      <c r="Q5949">
        <v>50</v>
      </c>
      <c r="R5949">
        <v>50</v>
      </c>
      <c r="S5949" s="25">
        <f>Table1[[#This Row],[RcvdQuantity]]/Table1[[#This Row],[POQty]]</f>
        <v>1</v>
      </c>
      <c r="T5949">
        <v>0</v>
      </c>
      <c r="U5949">
        <v>0</v>
      </c>
      <c r="V5949">
        <v>0</v>
      </c>
      <c r="W5949">
        <v>0</v>
      </c>
      <c r="X5949">
        <v>406</v>
      </c>
      <c r="Y5949">
        <v>406</v>
      </c>
      <c r="Z5949">
        <v>406</v>
      </c>
      <c r="AA5949">
        <v>0</v>
      </c>
      <c r="AB5949">
        <v>0</v>
      </c>
      <c r="AC5949">
        <v>20300</v>
      </c>
      <c r="AD5949">
        <v>20300</v>
      </c>
      <c r="AF5949" t="s">
        <v>5503</v>
      </c>
      <c r="AH5949">
        <v>439101</v>
      </c>
    </row>
    <row r="5950" spans="1:34" x14ac:dyDescent="0.25">
      <c r="A5950" t="s">
        <v>19819</v>
      </c>
      <c r="B5950" s="24">
        <v>45891</v>
      </c>
      <c r="C5950" t="s">
        <v>19820</v>
      </c>
      <c r="D5950" t="s">
        <v>19454</v>
      </c>
      <c r="E5950" t="s">
        <v>19821</v>
      </c>
      <c r="F5950" t="s">
        <v>19781</v>
      </c>
      <c r="G5950" t="s">
        <v>19781</v>
      </c>
      <c r="H5950">
        <f>Table1[[#This Row],[GrnPostDate]]-Table1[[#This Row],[PoDate]]</f>
        <v>13</v>
      </c>
      <c r="I5950" t="s">
        <v>10953</v>
      </c>
      <c r="J5950" t="s">
        <v>854</v>
      </c>
      <c r="K5950" t="s">
        <v>19828</v>
      </c>
      <c r="M5950">
        <v>42846</v>
      </c>
      <c r="N5950" t="s">
        <v>19829</v>
      </c>
      <c r="O5950" t="s">
        <v>37</v>
      </c>
      <c r="P5950">
        <v>3712</v>
      </c>
      <c r="Q5950">
        <v>20</v>
      </c>
      <c r="R5950">
        <v>20</v>
      </c>
      <c r="S5950" s="25">
        <f>Table1[[#This Row],[RcvdQuantity]]/Table1[[#This Row],[POQty]]</f>
        <v>1</v>
      </c>
      <c r="T5950">
        <v>0</v>
      </c>
      <c r="U5950">
        <v>0</v>
      </c>
      <c r="V5950">
        <v>0</v>
      </c>
      <c r="W5950">
        <v>0</v>
      </c>
      <c r="X5950">
        <v>3712</v>
      </c>
      <c r="Y5950">
        <v>3712</v>
      </c>
      <c r="Z5950">
        <v>3712</v>
      </c>
      <c r="AA5950">
        <v>0</v>
      </c>
      <c r="AB5950">
        <v>0</v>
      </c>
      <c r="AC5950">
        <v>74240</v>
      </c>
      <c r="AD5950">
        <v>74240</v>
      </c>
      <c r="AF5950" t="s">
        <v>5503</v>
      </c>
      <c r="AH5950">
        <v>439102</v>
      </c>
    </row>
    <row r="5951" spans="1:34" x14ac:dyDescent="0.25">
      <c r="A5951" t="s">
        <v>19819</v>
      </c>
      <c r="B5951" s="24">
        <v>45891</v>
      </c>
      <c r="C5951" t="s">
        <v>19820</v>
      </c>
      <c r="D5951" t="s">
        <v>19454</v>
      </c>
      <c r="E5951" t="s">
        <v>19821</v>
      </c>
      <c r="F5951" t="s">
        <v>19781</v>
      </c>
      <c r="G5951" t="s">
        <v>19781</v>
      </c>
      <c r="H5951">
        <f>Table1[[#This Row],[GrnPostDate]]-Table1[[#This Row],[PoDate]]</f>
        <v>13</v>
      </c>
      <c r="I5951" t="s">
        <v>10953</v>
      </c>
      <c r="J5951" t="s">
        <v>854</v>
      </c>
      <c r="K5951" t="s">
        <v>10811</v>
      </c>
      <c r="M5951">
        <v>15260</v>
      </c>
      <c r="O5951" t="s">
        <v>37</v>
      </c>
      <c r="P5951">
        <v>46.4</v>
      </c>
      <c r="Q5951">
        <v>60</v>
      </c>
      <c r="R5951">
        <v>60</v>
      </c>
      <c r="S5951" s="25">
        <f>Table1[[#This Row],[RcvdQuantity]]/Table1[[#This Row],[POQty]]</f>
        <v>1</v>
      </c>
      <c r="T5951">
        <v>0</v>
      </c>
      <c r="U5951">
        <v>0</v>
      </c>
      <c r="V5951">
        <v>0</v>
      </c>
      <c r="W5951">
        <v>0</v>
      </c>
      <c r="X5951">
        <v>46.4</v>
      </c>
      <c r="Y5951">
        <v>46.4</v>
      </c>
      <c r="Z5951">
        <v>46.4</v>
      </c>
      <c r="AA5951">
        <v>0</v>
      </c>
      <c r="AB5951">
        <v>0</v>
      </c>
      <c r="AC5951">
        <v>2784</v>
      </c>
      <c r="AD5951">
        <v>2784</v>
      </c>
      <c r="AF5951" t="s">
        <v>5503</v>
      </c>
      <c r="AH5951">
        <v>439103</v>
      </c>
    </row>
    <row r="5952" spans="1:34" x14ac:dyDescent="0.25">
      <c r="A5952" t="s">
        <v>19819</v>
      </c>
      <c r="B5952" s="24">
        <v>45891</v>
      </c>
      <c r="C5952" t="s">
        <v>19820</v>
      </c>
      <c r="D5952" t="s">
        <v>19454</v>
      </c>
      <c r="E5952" t="s">
        <v>19821</v>
      </c>
      <c r="F5952" t="s">
        <v>19781</v>
      </c>
      <c r="G5952" t="s">
        <v>19781</v>
      </c>
      <c r="H5952">
        <f>Table1[[#This Row],[GrnPostDate]]-Table1[[#This Row],[PoDate]]</f>
        <v>13</v>
      </c>
      <c r="I5952" t="s">
        <v>10953</v>
      </c>
      <c r="J5952" t="s">
        <v>854</v>
      </c>
      <c r="K5952" t="s">
        <v>10807</v>
      </c>
      <c r="M5952">
        <v>15965</v>
      </c>
      <c r="O5952" t="s">
        <v>37</v>
      </c>
      <c r="P5952">
        <v>58</v>
      </c>
      <c r="Q5952">
        <v>50</v>
      </c>
      <c r="R5952">
        <v>50</v>
      </c>
      <c r="S5952" s="25">
        <f>Table1[[#This Row],[RcvdQuantity]]/Table1[[#This Row],[POQty]]</f>
        <v>1</v>
      </c>
      <c r="T5952">
        <v>0</v>
      </c>
      <c r="U5952">
        <v>0</v>
      </c>
      <c r="V5952">
        <v>0</v>
      </c>
      <c r="W5952">
        <v>0</v>
      </c>
      <c r="X5952">
        <v>58</v>
      </c>
      <c r="Y5952">
        <v>58</v>
      </c>
      <c r="Z5952">
        <v>58</v>
      </c>
      <c r="AA5952">
        <v>0</v>
      </c>
      <c r="AB5952">
        <v>0</v>
      </c>
      <c r="AC5952">
        <v>2900</v>
      </c>
      <c r="AD5952">
        <v>2900</v>
      </c>
      <c r="AF5952" t="s">
        <v>5503</v>
      </c>
      <c r="AH5952">
        <v>439104</v>
      </c>
    </row>
    <row r="5953" spans="1:34" x14ac:dyDescent="0.25">
      <c r="A5953" t="s">
        <v>19819</v>
      </c>
      <c r="B5953" s="24">
        <v>45891</v>
      </c>
      <c r="C5953" t="s">
        <v>19820</v>
      </c>
      <c r="D5953" t="s">
        <v>19454</v>
      </c>
      <c r="E5953" t="s">
        <v>19821</v>
      </c>
      <c r="F5953" t="s">
        <v>19781</v>
      </c>
      <c r="G5953" t="s">
        <v>19781</v>
      </c>
      <c r="H5953">
        <f>Table1[[#This Row],[GrnPostDate]]-Table1[[#This Row],[PoDate]]</f>
        <v>13</v>
      </c>
      <c r="I5953" t="s">
        <v>10953</v>
      </c>
      <c r="J5953" t="s">
        <v>854</v>
      </c>
      <c r="K5953" t="s">
        <v>19830</v>
      </c>
      <c r="M5953">
        <v>55164</v>
      </c>
      <c r="O5953" t="s">
        <v>37</v>
      </c>
      <c r="P5953">
        <v>58</v>
      </c>
      <c r="Q5953">
        <v>30</v>
      </c>
      <c r="R5953">
        <v>30</v>
      </c>
      <c r="S5953" s="25">
        <f>Table1[[#This Row],[RcvdQuantity]]/Table1[[#This Row],[POQty]]</f>
        <v>1</v>
      </c>
      <c r="T5953">
        <v>0</v>
      </c>
      <c r="U5953">
        <v>0</v>
      </c>
      <c r="V5953">
        <v>0</v>
      </c>
      <c r="W5953">
        <v>0</v>
      </c>
      <c r="X5953">
        <v>58</v>
      </c>
      <c r="Y5953">
        <v>58</v>
      </c>
      <c r="Z5953">
        <v>58</v>
      </c>
      <c r="AA5953">
        <v>0</v>
      </c>
      <c r="AB5953">
        <v>0</v>
      </c>
      <c r="AC5953">
        <v>1740</v>
      </c>
      <c r="AD5953">
        <v>1740</v>
      </c>
      <c r="AF5953" t="s">
        <v>5503</v>
      </c>
      <c r="AH5953">
        <v>439105</v>
      </c>
    </row>
    <row r="5954" spans="1:34" x14ac:dyDescent="0.25">
      <c r="A5954" t="s">
        <v>19819</v>
      </c>
      <c r="B5954" s="24">
        <v>45891</v>
      </c>
      <c r="C5954" t="s">
        <v>19820</v>
      </c>
      <c r="D5954" t="s">
        <v>19454</v>
      </c>
      <c r="E5954" t="s">
        <v>19821</v>
      </c>
      <c r="F5954" t="s">
        <v>19781</v>
      </c>
      <c r="G5954" t="s">
        <v>19781</v>
      </c>
      <c r="H5954">
        <f>Table1[[#This Row],[GrnPostDate]]-Table1[[#This Row],[PoDate]]</f>
        <v>13</v>
      </c>
      <c r="I5954" t="s">
        <v>10953</v>
      </c>
      <c r="J5954" t="s">
        <v>854</v>
      </c>
      <c r="K5954" t="s">
        <v>19831</v>
      </c>
      <c r="M5954">
        <v>15261</v>
      </c>
      <c r="O5954" t="s">
        <v>37</v>
      </c>
      <c r="P5954">
        <v>40.6</v>
      </c>
      <c r="Q5954">
        <v>30</v>
      </c>
      <c r="R5954">
        <v>30</v>
      </c>
      <c r="S5954" s="25">
        <f>Table1[[#This Row],[RcvdQuantity]]/Table1[[#This Row],[POQty]]</f>
        <v>1</v>
      </c>
      <c r="T5954">
        <v>0</v>
      </c>
      <c r="U5954">
        <v>0</v>
      </c>
      <c r="V5954">
        <v>0</v>
      </c>
      <c r="W5954">
        <v>0</v>
      </c>
      <c r="X5954">
        <v>40.6</v>
      </c>
      <c r="Y5954">
        <v>40.6</v>
      </c>
      <c r="Z5954">
        <v>40.6</v>
      </c>
      <c r="AA5954">
        <v>0</v>
      </c>
      <c r="AB5954">
        <v>0</v>
      </c>
      <c r="AC5954">
        <v>1218</v>
      </c>
      <c r="AD5954">
        <v>1218</v>
      </c>
      <c r="AF5954" t="s">
        <v>5503</v>
      </c>
      <c r="AH5954">
        <v>439106</v>
      </c>
    </row>
    <row r="5955" spans="1:34" x14ac:dyDescent="0.25">
      <c r="A5955" t="s">
        <v>19819</v>
      </c>
      <c r="B5955" s="24">
        <v>45891</v>
      </c>
      <c r="C5955" t="s">
        <v>19820</v>
      </c>
      <c r="D5955" t="s">
        <v>19454</v>
      </c>
      <c r="E5955" t="s">
        <v>19821</v>
      </c>
      <c r="F5955" t="s">
        <v>19781</v>
      </c>
      <c r="G5955" t="s">
        <v>19781</v>
      </c>
      <c r="H5955">
        <f>Table1[[#This Row],[GrnPostDate]]-Table1[[#This Row],[PoDate]]</f>
        <v>13</v>
      </c>
      <c r="I5955" t="s">
        <v>10953</v>
      </c>
      <c r="J5955" t="s">
        <v>854</v>
      </c>
      <c r="K5955" t="s">
        <v>10814</v>
      </c>
      <c r="M5955">
        <v>15264</v>
      </c>
      <c r="O5955" t="s">
        <v>37</v>
      </c>
      <c r="P5955">
        <v>92.8</v>
      </c>
      <c r="Q5955">
        <v>30</v>
      </c>
      <c r="R5955">
        <v>30</v>
      </c>
      <c r="S5955" s="25">
        <f>Table1[[#This Row],[RcvdQuantity]]/Table1[[#This Row],[POQty]]</f>
        <v>1</v>
      </c>
      <c r="T5955">
        <v>0</v>
      </c>
      <c r="U5955">
        <v>0</v>
      </c>
      <c r="V5955">
        <v>0</v>
      </c>
      <c r="W5955">
        <v>0</v>
      </c>
      <c r="X5955">
        <v>92.8</v>
      </c>
      <c r="Y5955">
        <v>92.8</v>
      </c>
      <c r="Z5955">
        <v>92.8</v>
      </c>
      <c r="AA5955">
        <v>0</v>
      </c>
      <c r="AB5955">
        <v>0</v>
      </c>
      <c r="AC5955">
        <v>2784</v>
      </c>
      <c r="AD5955">
        <v>2784</v>
      </c>
      <c r="AF5955" t="s">
        <v>5503</v>
      </c>
      <c r="AH5955">
        <v>439107</v>
      </c>
    </row>
    <row r="5956" spans="1:34" x14ac:dyDescent="0.25">
      <c r="A5956" t="s">
        <v>19819</v>
      </c>
      <c r="B5956" s="24">
        <v>45891</v>
      </c>
      <c r="C5956" t="s">
        <v>19820</v>
      </c>
      <c r="D5956" t="s">
        <v>19454</v>
      </c>
      <c r="E5956" t="s">
        <v>19821</v>
      </c>
      <c r="F5956" t="s">
        <v>19781</v>
      </c>
      <c r="G5956" t="s">
        <v>19781</v>
      </c>
      <c r="H5956">
        <f>Table1[[#This Row],[GrnPostDate]]-Table1[[#This Row],[PoDate]]</f>
        <v>13</v>
      </c>
      <c r="I5956" t="s">
        <v>10953</v>
      </c>
      <c r="J5956" t="s">
        <v>854</v>
      </c>
      <c r="K5956" t="s">
        <v>13966</v>
      </c>
      <c r="M5956">
        <v>15253</v>
      </c>
      <c r="O5956" t="s">
        <v>37</v>
      </c>
      <c r="P5956">
        <v>301.60000000000002</v>
      </c>
      <c r="Q5956">
        <v>50</v>
      </c>
      <c r="R5956">
        <v>50</v>
      </c>
      <c r="S5956" s="25">
        <f>Table1[[#This Row],[RcvdQuantity]]/Table1[[#This Row],[POQty]]</f>
        <v>1</v>
      </c>
      <c r="T5956">
        <v>0</v>
      </c>
      <c r="U5956">
        <v>0</v>
      </c>
      <c r="V5956">
        <v>0</v>
      </c>
      <c r="W5956">
        <v>0</v>
      </c>
      <c r="X5956">
        <v>301.60000000000002</v>
      </c>
      <c r="Y5956">
        <v>301.60000000000002</v>
      </c>
      <c r="Z5956">
        <v>301.60000000000002</v>
      </c>
      <c r="AA5956">
        <v>0</v>
      </c>
      <c r="AB5956">
        <v>0</v>
      </c>
      <c r="AC5956">
        <v>15080</v>
      </c>
      <c r="AD5956">
        <v>15080</v>
      </c>
      <c r="AF5956" t="s">
        <v>5503</v>
      </c>
      <c r="AH5956">
        <v>439108</v>
      </c>
    </row>
    <row r="5957" spans="1:34" x14ac:dyDescent="0.25">
      <c r="A5957" t="s">
        <v>19819</v>
      </c>
      <c r="B5957" s="24">
        <v>45891</v>
      </c>
      <c r="C5957" t="s">
        <v>19820</v>
      </c>
      <c r="D5957" t="s">
        <v>19454</v>
      </c>
      <c r="E5957" t="s">
        <v>19821</v>
      </c>
      <c r="F5957" t="s">
        <v>19781</v>
      </c>
      <c r="G5957" t="s">
        <v>19781</v>
      </c>
      <c r="H5957">
        <f>Table1[[#This Row],[GrnPostDate]]-Table1[[#This Row],[PoDate]]</f>
        <v>13</v>
      </c>
      <c r="I5957" t="s">
        <v>10953</v>
      </c>
      <c r="J5957" t="s">
        <v>854</v>
      </c>
      <c r="K5957" t="s">
        <v>19832</v>
      </c>
      <c r="M5957">
        <v>28709</v>
      </c>
      <c r="O5957" t="s">
        <v>37</v>
      </c>
      <c r="P5957">
        <v>52.2</v>
      </c>
      <c r="Q5957">
        <v>10</v>
      </c>
      <c r="R5957">
        <v>10</v>
      </c>
      <c r="S5957" s="25">
        <f>Table1[[#This Row],[RcvdQuantity]]/Table1[[#This Row],[POQty]]</f>
        <v>1</v>
      </c>
      <c r="T5957">
        <v>0</v>
      </c>
      <c r="U5957">
        <v>0</v>
      </c>
      <c r="V5957">
        <v>0</v>
      </c>
      <c r="W5957">
        <v>0</v>
      </c>
      <c r="X5957">
        <v>52.2</v>
      </c>
      <c r="Y5957">
        <v>52.2</v>
      </c>
      <c r="Z5957">
        <v>52.2</v>
      </c>
      <c r="AA5957">
        <v>0</v>
      </c>
      <c r="AB5957">
        <v>0</v>
      </c>
      <c r="AC5957">
        <v>522</v>
      </c>
      <c r="AD5957">
        <v>522</v>
      </c>
      <c r="AF5957" t="s">
        <v>5503</v>
      </c>
      <c r="AH5957">
        <v>439109</v>
      </c>
    </row>
    <row r="5958" spans="1:34" x14ac:dyDescent="0.25">
      <c r="A5958" t="s">
        <v>19833</v>
      </c>
      <c r="B5958" s="24">
        <v>45898</v>
      </c>
      <c r="C5958" t="s">
        <v>19834</v>
      </c>
      <c r="D5958" t="s">
        <v>19835</v>
      </c>
      <c r="E5958" t="s">
        <v>19836</v>
      </c>
      <c r="F5958" t="s">
        <v>19837</v>
      </c>
      <c r="G5958" t="s">
        <v>19837</v>
      </c>
      <c r="H5958">
        <f>Table1[[#This Row],[GrnPostDate]]-Table1[[#This Row],[PoDate]]</f>
        <v>7</v>
      </c>
      <c r="I5958" t="s">
        <v>5822</v>
      </c>
      <c r="J5958" t="s">
        <v>34</v>
      </c>
      <c r="K5958" t="s">
        <v>6634</v>
      </c>
      <c r="M5958">
        <v>1189</v>
      </c>
      <c r="O5958" t="s">
        <v>37</v>
      </c>
      <c r="P5958">
        <v>161.63999999999999</v>
      </c>
      <c r="Q5958">
        <v>400</v>
      </c>
      <c r="R5958">
        <v>400</v>
      </c>
      <c r="S5958" s="25">
        <f>Table1[[#This Row],[RcvdQuantity]]/Table1[[#This Row],[POQty]]</f>
        <v>1</v>
      </c>
      <c r="T5958">
        <v>0</v>
      </c>
      <c r="U5958">
        <v>0</v>
      </c>
      <c r="V5958">
        <v>16</v>
      </c>
      <c r="W5958">
        <v>10344.959999999999</v>
      </c>
      <c r="X5958">
        <v>187.5</v>
      </c>
      <c r="Y5958">
        <v>187.5</v>
      </c>
      <c r="Z5958">
        <v>187.5</v>
      </c>
      <c r="AA5958">
        <v>0</v>
      </c>
      <c r="AB5958">
        <v>0</v>
      </c>
      <c r="AC5958">
        <v>75000.960000000006</v>
      </c>
      <c r="AD5958">
        <v>85345.919999999998</v>
      </c>
      <c r="AF5958" t="s">
        <v>5503</v>
      </c>
      <c r="AH5958">
        <v>439187</v>
      </c>
    </row>
    <row r="5959" spans="1:34" x14ac:dyDescent="0.25">
      <c r="A5959" t="s">
        <v>19838</v>
      </c>
      <c r="B5959" s="24">
        <v>45901</v>
      </c>
      <c r="C5959" t="s">
        <v>19839</v>
      </c>
      <c r="D5959" t="s">
        <v>19835</v>
      </c>
      <c r="E5959" t="s">
        <v>19840</v>
      </c>
      <c r="F5959" t="s">
        <v>19837</v>
      </c>
      <c r="G5959" t="s">
        <v>19837</v>
      </c>
      <c r="H5959">
        <f>Table1[[#This Row],[GrnPostDate]]-Table1[[#This Row],[PoDate]]</f>
        <v>4</v>
      </c>
      <c r="I5959" t="s">
        <v>5822</v>
      </c>
      <c r="J5959" t="s">
        <v>34</v>
      </c>
      <c r="K5959" t="s">
        <v>19841</v>
      </c>
      <c r="M5959">
        <v>1197</v>
      </c>
      <c r="O5959" t="s">
        <v>37</v>
      </c>
      <c r="P5959">
        <v>326.51</v>
      </c>
      <c r="Q5959">
        <v>20</v>
      </c>
      <c r="R5959">
        <v>20</v>
      </c>
      <c r="S5959" s="25">
        <f>Table1[[#This Row],[RcvdQuantity]]/Table1[[#This Row],[POQty]]</f>
        <v>1</v>
      </c>
      <c r="T5959">
        <v>0</v>
      </c>
      <c r="U5959">
        <v>0</v>
      </c>
      <c r="V5959">
        <v>16</v>
      </c>
      <c r="W5959">
        <v>1044.8320000000001</v>
      </c>
      <c r="X5959">
        <v>378.75</v>
      </c>
      <c r="Y5959">
        <v>378.75</v>
      </c>
      <c r="Z5959">
        <v>378.75</v>
      </c>
      <c r="AA5959">
        <v>0</v>
      </c>
      <c r="AB5959">
        <v>0</v>
      </c>
      <c r="AC5959">
        <v>7575.03</v>
      </c>
      <c r="AD5959">
        <v>8619.86</v>
      </c>
      <c r="AF5959" t="s">
        <v>5503</v>
      </c>
      <c r="AH5959">
        <v>439188</v>
      </c>
    </row>
    <row r="5960" spans="1:34" x14ac:dyDescent="0.25">
      <c r="A5960" t="s">
        <v>19842</v>
      </c>
      <c r="B5960" s="24">
        <v>45903</v>
      </c>
      <c r="C5960" t="s">
        <v>19843</v>
      </c>
      <c r="D5960" t="s">
        <v>19835</v>
      </c>
      <c r="E5960" t="s">
        <v>19844</v>
      </c>
      <c r="F5960" t="s">
        <v>19837</v>
      </c>
      <c r="G5960" t="s">
        <v>19837</v>
      </c>
      <c r="H5960">
        <f>Table1[[#This Row],[GrnPostDate]]-Table1[[#This Row],[PoDate]]</f>
        <v>2</v>
      </c>
      <c r="I5960" t="s">
        <v>1186</v>
      </c>
      <c r="J5960" t="s">
        <v>5472</v>
      </c>
      <c r="K5960" t="s">
        <v>18049</v>
      </c>
      <c r="M5960">
        <v>68812</v>
      </c>
      <c r="O5960" t="s">
        <v>18050</v>
      </c>
      <c r="P5960">
        <v>595</v>
      </c>
      <c r="Q5960">
        <v>150</v>
      </c>
      <c r="R5960">
        <v>150</v>
      </c>
      <c r="S5960" s="25">
        <f>Table1[[#This Row],[RcvdQuantity]]/Table1[[#This Row],[POQty]]</f>
        <v>1</v>
      </c>
      <c r="T5960">
        <v>0</v>
      </c>
      <c r="U5960">
        <v>0</v>
      </c>
      <c r="V5960">
        <v>0</v>
      </c>
      <c r="W5960">
        <v>0</v>
      </c>
      <c r="X5960">
        <v>595</v>
      </c>
      <c r="Y5960">
        <v>595</v>
      </c>
      <c r="Z5960">
        <v>595</v>
      </c>
      <c r="AA5960">
        <v>0</v>
      </c>
      <c r="AB5960">
        <v>0</v>
      </c>
      <c r="AC5960">
        <v>89250</v>
      </c>
      <c r="AD5960">
        <v>89250</v>
      </c>
      <c r="AF5960" t="s">
        <v>5412</v>
      </c>
      <c r="AH5960">
        <v>439423</v>
      </c>
    </row>
    <row r="5961" spans="1:34" x14ac:dyDescent="0.25">
      <c r="A5961" t="s">
        <v>19845</v>
      </c>
      <c r="B5961" s="24">
        <v>45902</v>
      </c>
      <c r="C5961" t="s">
        <v>19846</v>
      </c>
      <c r="D5961" t="s">
        <v>19835</v>
      </c>
      <c r="E5961" t="s">
        <v>19847</v>
      </c>
      <c r="F5961" t="s">
        <v>19837</v>
      </c>
      <c r="G5961" t="s">
        <v>19837</v>
      </c>
      <c r="H5961">
        <f>Table1[[#This Row],[GrnPostDate]]-Table1[[#This Row],[PoDate]]</f>
        <v>3</v>
      </c>
      <c r="I5961" t="s">
        <v>3447</v>
      </c>
      <c r="J5961" t="s">
        <v>5409</v>
      </c>
      <c r="K5961" t="s">
        <v>9160</v>
      </c>
      <c r="M5961">
        <v>15455</v>
      </c>
      <c r="O5961" t="s">
        <v>19848</v>
      </c>
      <c r="P5961">
        <v>34.29</v>
      </c>
      <c r="Q5961">
        <v>3500</v>
      </c>
      <c r="R5961">
        <v>3500</v>
      </c>
      <c r="S5961" s="25">
        <f>Table1[[#This Row],[RcvdQuantity]]/Table1[[#This Row],[POQty]]</f>
        <v>1</v>
      </c>
      <c r="T5961">
        <v>0</v>
      </c>
      <c r="U5961">
        <v>0</v>
      </c>
      <c r="V5961">
        <v>0</v>
      </c>
      <c r="W5961">
        <v>0</v>
      </c>
      <c r="X5961">
        <v>34.29</v>
      </c>
      <c r="Y5961">
        <v>34.29</v>
      </c>
      <c r="Z5961">
        <v>34.29</v>
      </c>
      <c r="AA5961">
        <v>0</v>
      </c>
      <c r="AB5961">
        <v>0</v>
      </c>
      <c r="AC5961">
        <v>119997.5</v>
      </c>
      <c r="AD5961">
        <v>119997.5</v>
      </c>
      <c r="AF5961" t="s">
        <v>5412</v>
      </c>
      <c r="AH5961">
        <v>439425</v>
      </c>
    </row>
    <row r="5962" spans="1:34" x14ac:dyDescent="0.25">
      <c r="A5962" t="s">
        <v>19849</v>
      </c>
      <c r="B5962" s="24">
        <v>45904</v>
      </c>
      <c r="C5962" t="s">
        <v>19850</v>
      </c>
      <c r="D5962" t="s">
        <v>19835</v>
      </c>
      <c r="E5962" t="s">
        <v>19851</v>
      </c>
      <c r="F5962" t="s">
        <v>19837</v>
      </c>
      <c r="G5962" t="s">
        <v>19837</v>
      </c>
      <c r="H5962">
        <f>Table1[[#This Row],[GrnPostDate]]-Table1[[#This Row],[PoDate]]</f>
        <v>1</v>
      </c>
      <c r="I5962" t="s">
        <v>7076</v>
      </c>
      <c r="J5962" t="s">
        <v>5816</v>
      </c>
      <c r="K5962" t="s">
        <v>14794</v>
      </c>
      <c r="M5962">
        <v>16081</v>
      </c>
      <c r="O5962" t="s">
        <v>14795</v>
      </c>
      <c r="P5962">
        <v>825</v>
      </c>
      <c r="Q5962">
        <v>50</v>
      </c>
      <c r="R5962">
        <v>50</v>
      </c>
      <c r="S5962" s="25">
        <f>Table1[[#This Row],[RcvdQuantity]]/Table1[[#This Row],[POQty]]</f>
        <v>1</v>
      </c>
      <c r="T5962">
        <v>0</v>
      </c>
      <c r="U5962">
        <v>0</v>
      </c>
      <c r="V5962">
        <v>0</v>
      </c>
      <c r="W5962">
        <v>0</v>
      </c>
      <c r="X5962">
        <v>825</v>
      </c>
      <c r="Y5962">
        <v>825</v>
      </c>
      <c r="Z5962">
        <v>825</v>
      </c>
      <c r="AA5962">
        <v>0</v>
      </c>
      <c r="AB5962">
        <v>0</v>
      </c>
      <c r="AC5962">
        <v>41250</v>
      </c>
      <c r="AD5962">
        <v>41250</v>
      </c>
      <c r="AF5962" t="s">
        <v>5412</v>
      </c>
      <c r="AH5962">
        <v>439426</v>
      </c>
    </row>
    <row r="5963" spans="1:34" x14ac:dyDescent="0.25">
      <c r="A5963" t="s">
        <v>19852</v>
      </c>
      <c r="B5963" s="24">
        <v>45677</v>
      </c>
      <c r="C5963" t="s">
        <v>19853</v>
      </c>
      <c r="D5963" t="s">
        <v>19835</v>
      </c>
      <c r="E5963" t="s">
        <v>19854</v>
      </c>
      <c r="F5963" t="s">
        <v>19837</v>
      </c>
      <c r="G5963" t="s">
        <v>19837</v>
      </c>
      <c r="H5963">
        <f>Table1[[#This Row],[GrnPostDate]]-Table1[[#This Row],[PoDate]]</f>
        <v>228</v>
      </c>
      <c r="I5963" t="s">
        <v>5459</v>
      </c>
      <c r="J5963" t="s">
        <v>5460</v>
      </c>
      <c r="K5963" t="s">
        <v>5461</v>
      </c>
      <c r="M5963">
        <v>15901</v>
      </c>
      <c r="O5963" t="s">
        <v>37</v>
      </c>
      <c r="P5963">
        <v>1000</v>
      </c>
      <c r="Q5963">
        <v>2</v>
      </c>
      <c r="R5963">
        <v>2</v>
      </c>
      <c r="S5963" s="25">
        <f>Table1[[#This Row],[RcvdQuantity]]/Table1[[#This Row],[POQty]]</f>
        <v>1</v>
      </c>
      <c r="T5963">
        <v>0</v>
      </c>
      <c r="U5963">
        <v>0</v>
      </c>
      <c r="V5963">
        <v>0</v>
      </c>
      <c r="W5963">
        <v>0</v>
      </c>
      <c r="X5963">
        <v>1000</v>
      </c>
      <c r="Y5963">
        <v>1000</v>
      </c>
      <c r="Z5963">
        <v>1000</v>
      </c>
      <c r="AA5963">
        <v>0</v>
      </c>
      <c r="AB5963">
        <v>0</v>
      </c>
      <c r="AC5963">
        <v>2000</v>
      </c>
      <c r="AD5963">
        <v>2000</v>
      </c>
      <c r="AF5963" t="s">
        <v>5412</v>
      </c>
      <c r="AH5963">
        <v>439615</v>
      </c>
    </row>
    <row r="5964" spans="1:34" x14ac:dyDescent="0.25">
      <c r="A5964" t="s">
        <v>19852</v>
      </c>
      <c r="B5964" s="24">
        <v>45677</v>
      </c>
      <c r="C5964" t="s">
        <v>19853</v>
      </c>
      <c r="D5964" t="s">
        <v>19835</v>
      </c>
      <c r="E5964" t="s">
        <v>19854</v>
      </c>
      <c r="F5964" t="s">
        <v>19837</v>
      </c>
      <c r="G5964" t="s">
        <v>19837</v>
      </c>
      <c r="H5964">
        <f>Table1[[#This Row],[GrnPostDate]]-Table1[[#This Row],[PoDate]]</f>
        <v>228</v>
      </c>
      <c r="I5964" t="s">
        <v>5459</v>
      </c>
      <c r="J5964" t="s">
        <v>5460</v>
      </c>
      <c r="K5964" t="s">
        <v>5463</v>
      </c>
      <c r="M5964">
        <v>15900</v>
      </c>
      <c r="O5964" t="s">
        <v>37</v>
      </c>
      <c r="P5964">
        <v>3000</v>
      </c>
      <c r="Q5964">
        <v>1</v>
      </c>
      <c r="R5964">
        <v>1</v>
      </c>
      <c r="S5964" s="25">
        <f>Table1[[#This Row],[RcvdQuantity]]/Table1[[#This Row],[POQty]]</f>
        <v>1</v>
      </c>
      <c r="T5964">
        <v>0</v>
      </c>
      <c r="U5964">
        <v>0</v>
      </c>
      <c r="V5964">
        <v>0</v>
      </c>
      <c r="W5964">
        <v>0</v>
      </c>
      <c r="X5964">
        <v>3000</v>
      </c>
      <c r="Y5964">
        <v>3000</v>
      </c>
      <c r="Z5964">
        <v>3000</v>
      </c>
      <c r="AA5964">
        <v>0</v>
      </c>
      <c r="AB5964">
        <v>0</v>
      </c>
      <c r="AC5964">
        <v>3000</v>
      </c>
      <c r="AD5964">
        <v>3000</v>
      </c>
      <c r="AF5964" t="s">
        <v>5412</v>
      </c>
      <c r="AH5964">
        <v>439616</v>
      </c>
    </row>
    <row r="5965" spans="1:34" x14ac:dyDescent="0.25">
      <c r="A5965" t="s">
        <v>19852</v>
      </c>
      <c r="B5965" s="24">
        <v>45677</v>
      </c>
      <c r="C5965" t="s">
        <v>19853</v>
      </c>
      <c r="D5965" t="s">
        <v>19835</v>
      </c>
      <c r="E5965" t="s">
        <v>19854</v>
      </c>
      <c r="F5965" t="s">
        <v>19837</v>
      </c>
      <c r="G5965" t="s">
        <v>19837</v>
      </c>
      <c r="H5965">
        <f>Table1[[#This Row],[GrnPostDate]]-Table1[[#This Row],[PoDate]]</f>
        <v>228</v>
      </c>
      <c r="I5965" t="s">
        <v>5459</v>
      </c>
      <c r="J5965" t="s">
        <v>5460</v>
      </c>
      <c r="K5965" t="s">
        <v>5466</v>
      </c>
      <c r="M5965">
        <v>18457</v>
      </c>
      <c r="O5965" t="s">
        <v>37</v>
      </c>
      <c r="P5965">
        <v>7000</v>
      </c>
      <c r="Q5965">
        <v>1</v>
      </c>
      <c r="R5965">
        <v>1</v>
      </c>
      <c r="S5965" s="25">
        <f>Table1[[#This Row],[RcvdQuantity]]/Table1[[#This Row],[POQty]]</f>
        <v>1</v>
      </c>
      <c r="T5965">
        <v>0</v>
      </c>
      <c r="U5965">
        <v>0</v>
      </c>
      <c r="V5965">
        <v>0</v>
      </c>
      <c r="W5965">
        <v>0</v>
      </c>
      <c r="X5965">
        <v>7000</v>
      </c>
      <c r="Y5965">
        <v>7000</v>
      </c>
      <c r="Z5965">
        <v>7000</v>
      </c>
      <c r="AA5965">
        <v>0</v>
      </c>
      <c r="AB5965">
        <v>0</v>
      </c>
      <c r="AC5965">
        <v>7000</v>
      </c>
      <c r="AD5965">
        <v>7000</v>
      </c>
      <c r="AF5965" t="s">
        <v>5412</v>
      </c>
      <c r="AH5965">
        <v>439617</v>
      </c>
    </row>
    <row r="5966" spans="1:34" x14ac:dyDescent="0.25">
      <c r="A5966" t="s">
        <v>19852</v>
      </c>
      <c r="B5966" s="24">
        <v>45677</v>
      </c>
      <c r="C5966" t="s">
        <v>19853</v>
      </c>
      <c r="D5966" t="s">
        <v>19835</v>
      </c>
      <c r="E5966" t="s">
        <v>19854</v>
      </c>
      <c r="F5966" t="s">
        <v>19837</v>
      </c>
      <c r="G5966" t="s">
        <v>19837</v>
      </c>
      <c r="H5966">
        <f>Table1[[#This Row],[GrnPostDate]]-Table1[[#This Row],[PoDate]]</f>
        <v>228</v>
      </c>
      <c r="I5966" t="s">
        <v>5459</v>
      </c>
      <c r="J5966" t="s">
        <v>5460</v>
      </c>
      <c r="K5966" t="s">
        <v>7568</v>
      </c>
      <c r="M5966">
        <v>20379</v>
      </c>
      <c r="O5966" t="s">
        <v>37</v>
      </c>
      <c r="P5966">
        <v>29000</v>
      </c>
      <c r="Q5966">
        <v>1</v>
      </c>
      <c r="R5966">
        <v>1</v>
      </c>
      <c r="S5966" s="25">
        <f>Table1[[#This Row],[RcvdQuantity]]/Table1[[#This Row],[POQty]]</f>
        <v>1</v>
      </c>
      <c r="T5966">
        <v>0</v>
      </c>
      <c r="U5966">
        <v>0</v>
      </c>
      <c r="V5966">
        <v>0</v>
      </c>
      <c r="W5966">
        <v>0</v>
      </c>
      <c r="X5966">
        <v>29000</v>
      </c>
      <c r="Y5966">
        <v>29000</v>
      </c>
      <c r="Z5966">
        <v>29000</v>
      </c>
      <c r="AA5966">
        <v>0</v>
      </c>
      <c r="AB5966">
        <v>0</v>
      </c>
      <c r="AC5966">
        <v>29000</v>
      </c>
      <c r="AD5966">
        <v>29000</v>
      </c>
      <c r="AF5966" t="s">
        <v>5412</v>
      </c>
      <c r="AH5966">
        <v>439618</v>
      </c>
    </row>
    <row r="5967" spans="1:34" x14ac:dyDescent="0.25">
      <c r="A5967" t="s">
        <v>19855</v>
      </c>
      <c r="B5967" s="24">
        <v>45905</v>
      </c>
      <c r="C5967" t="s">
        <v>19856</v>
      </c>
      <c r="D5967" t="s">
        <v>19857</v>
      </c>
      <c r="E5967" t="s">
        <v>19858</v>
      </c>
      <c r="F5967" t="s">
        <v>19859</v>
      </c>
      <c r="G5967" t="s">
        <v>19859</v>
      </c>
      <c r="H5967">
        <f>Table1[[#This Row],[GrnPostDate]]-Table1[[#This Row],[PoDate]]</f>
        <v>3</v>
      </c>
      <c r="I5967" t="s">
        <v>18607</v>
      </c>
      <c r="J5967" t="s">
        <v>52</v>
      </c>
      <c r="K5967" t="s">
        <v>16443</v>
      </c>
      <c r="M5967">
        <v>8797</v>
      </c>
      <c r="O5967" t="s">
        <v>18808</v>
      </c>
      <c r="P5967">
        <v>4500</v>
      </c>
      <c r="Q5967">
        <v>30</v>
      </c>
      <c r="R5967">
        <v>30</v>
      </c>
      <c r="S5967" s="25">
        <f>Table1[[#This Row],[RcvdQuantity]]/Table1[[#This Row],[POQty]]</f>
        <v>1</v>
      </c>
      <c r="T5967">
        <v>0</v>
      </c>
      <c r="U5967">
        <v>0</v>
      </c>
      <c r="V5967">
        <v>0</v>
      </c>
      <c r="W5967">
        <v>0</v>
      </c>
      <c r="X5967">
        <v>4500</v>
      </c>
      <c r="Y5967">
        <v>4500</v>
      </c>
      <c r="Z5967">
        <v>4500</v>
      </c>
      <c r="AA5967">
        <v>0</v>
      </c>
      <c r="AB5967">
        <v>0</v>
      </c>
      <c r="AC5967">
        <v>135000</v>
      </c>
      <c r="AD5967">
        <v>135000</v>
      </c>
      <c r="AF5967" t="s">
        <v>5503</v>
      </c>
      <c r="AH5967">
        <v>439657</v>
      </c>
    </row>
    <row r="5968" spans="1:34" x14ac:dyDescent="0.25">
      <c r="A5968" t="s">
        <v>19855</v>
      </c>
      <c r="B5968" s="24">
        <v>45905</v>
      </c>
      <c r="C5968" t="s">
        <v>19856</v>
      </c>
      <c r="D5968" t="s">
        <v>19857</v>
      </c>
      <c r="E5968" t="s">
        <v>19858</v>
      </c>
      <c r="F5968" t="s">
        <v>19859</v>
      </c>
      <c r="G5968" t="s">
        <v>19859</v>
      </c>
      <c r="H5968">
        <f>Table1[[#This Row],[GrnPostDate]]-Table1[[#This Row],[PoDate]]</f>
        <v>3</v>
      </c>
      <c r="I5968" t="s">
        <v>18607</v>
      </c>
      <c r="J5968" t="s">
        <v>52</v>
      </c>
      <c r="K5968" t="s">
        <v>16445</v>
      </c>
      <c r="M5968">
        <v>67128</v>
      </c>
      <c r="O5968" t="s">
        <v>19860</v>
      </c>
      <c r="P5968">
        <v>1900</v>
      </c>
      <c r="Q5968">
        <v>10</v>
      </c>
      <c r="R5968">
        <v>10</v>
      </c>
      <c r="S5968" s="25">
        <f>Table1[[#This Row],[RcvdQuantity]]/Table1[[#This Row],[POQty]]</f>
        <v>1</v>
      </c>
      <c r="T5968">
        <v>0</v>
      </c>
      <c r="U5968">
        <v>0</v>
      </c>
      <c r="V5968">
        <v>0</v>
      </c>
      <c r="W5968">
        <v>0</v>
      </c>
      <c r="X5968">
        <v>1900</v>
      </c>
      <c r="Y5968">
        <v>1900</v>
      </c>
      <c r="Z5968">
        <v>1900</v>
      </c>
      <c r="AA5968">
        <v>0</v>
      </c>
      <c r="AB5968">
        <v>0</v>
      </c>
      <c r="AC5968">
        <v>19000</v>
      </c>
      <c r="AD5968">
        <v>19000</v>
      </c>
      <c r="AF5968" t="s">
        <v>5503</v>
      </c>
      <c r="AH5968">
        <v>439658</v>
      </c>
    </row>
    <row r="5969" spans="1:34" x14ac:dyDescent="0.25">
      <c r="A5969" t="s">
        <v>19855</v>
      </c>
      <c r="B5969" s="24">
        <v>45905</v>
      </c>
      <c r="C5969" t="s">
        <v>19856</v>
      </c>
      <c r="D5969" t="s">
        <v>19857</v>
      </c>
      <c r="E5969" t="s">
        <v>19858</v>
      </c>
      <c r="F5969" t="s">
        <v>19859</v>
      </c>
      <c r="G5969" t="s">
        <v>19859</v>
      </c>
      <c r="H5969">
        <f>Table1[[#This Row],[GrnPostDate]]-Table1[[#This Row],[PoDate]]</f>
        <v>3</v>
      </c>
      <c r="I5969" t="s">
        <v>18607</v>
      </c>
      <c r="J5969" t="s">
        <v>52</v>
      </c>
      <c r="K5969" t="s">
        <v>18613</v>
      </c>
      <c r="M5969">
        <v>27644</v>
      </c>
      <c r="O5969" t="s">
        <v>16442</v>
      </c>
      <c r="P5969">
        <v>1200</v>
      </c>
      <c r="Q5969">
        <v>10</v>
      </c>
      <c r="R5969">
        <v>10</v>
      </c>
      <c r="S5969" s="25">
        <f>Table1[[#This Row],[RcvdQuantity]]/Table1[[#This Row],[POQty]]</f>
        <v>1</v>
      </c>
      <c r="T5969">
        <v>0</v>
      </c>
      <c r="U5969">
        <v>0</v>
      </c>
      <c r="V5969">
        <v>0</v>
      </c>
      <c r="W5969">
        <v>0</v>
      </c>
      <c r="X5969">
        <v>1200</v>
      </c>
      <c r="Y5969">
        <v>1200</v>
      </c>
      <c r="Z5969">
        <v>1200</v>
      </c>
      <c r="AA5969">
        <v>0</v>
      </c>
      <c r="AB5969">
        <v>0</v>
      </c>
      <c r="AC5969">
        <v>12000</v>
      </c>
      <c r="AD5969">
        <v>12000</v>
      </c>
      <c r="AF5969" t="s">
        <v>5503</v>
      </c>
      <c r="AH5969">
        <v>439659</v>
      </c>
    </row>
    <row r="5970" spans="1:34" x14ac:dyDescent="0.25">
      <c r="A5970" t="s">
        <v>19861</v>
      </c>
      <c r="B5970" s="24">
        <v>45904</v>
      </c>
      <c r="C5970" t="s">
        <v>19862</v>
      </c>
      <c r="D5970" t="s">
        <v>19857</v>
      </c>
      <c r="E5970" t="s">
        <v>19863</v>
      </c>
      <c r="F5970" t="s">
        <v>19859</v>
      </c>
      <c r="G5970" t="s">
        <v>19859</v>
      </c>
      <c r="H5970">
        <f>Table1[[#This Row],[GrnPostDate]]-Table1[[#This Row],[PoDate]]</f>
        <v>4</v>
      </c>
      <c r="I5970" t="s">
        <v>829</v>
      </c>
      <c r="J5970" t="s">
        <v>6657</v>
      </c>
      <c r="K5970" t="s">
        <v>8622</v>
      </c>
      <c r="M5970">
        <v>15342</v>
      </c>
      <c r="O5970" t="s">
        <v>19864</v>
      </c>
      <c r="P5970">
        <v>289</v>
      </c>
      <c r="Q5970">
        <v>20</v>
      </c>
      <c r="R5970">
        <v>20</v>
      </c>
      <c r="S5970" s="25">
        <f>Table1[[#This Row],[RcvdQuantity]]/Table1[[#This Row],[POQty]]</f>
        <v>1</v>
      </c>
      <c r="T5970">
        <v>0</v>
      </c>
      <c r="U5970">
        <v>0</v>
      </c>
      <c r="V5970">
        <v>0</v>
      </c>
      <c r="W5970">
        <v>0</v>
      </c>
      <c r="X5970">
        <v>289</v>
      </c>
      <c r="Y5970">
        <v>289</v>
      </c>
      <c r="Z5970">
        <v>289</v>
      </c>
      <c r="AA5970">
        <v>0</v>
      </c>
      <c r="AB5970">
        <v>0</v>
      </c>
      <c r="AC5970">
        <v>5780</v>
      </c>
      <c r="AD5970">
        <v>5780</v>
      </c>
      <c r="AF5970" t="s">
        <v>5412</v>
      </c>
      <c r="AH5970">
        <v>439660</v>
      </c>
    </row>
    <row r="5971" spans="1:34" x14ac:dyDescent="0.25">
      <c r="A5971" t="s">
        <v>19865</v>
      </c>
      <c r="B5971" s="24">
        <v>45901</v>
      </c>
      <c r="C5971" t="s">
        <v>19866</v>
      </c>
      <c r="D5971" t="s">
        <v>19835</v>
      </c>
      <c r="E5971" t="s">
        <v>19867</v>
      </c>
      <c r="F5971" t="s">
        <v>19859</v>
      </c>
      <c r="G5971" t="s">
        <v>19859</v>
      </c>
      <c r="H5971">
        <f>Table1[[#This Row],[GrnPostDate]]-Table1[[#This Row],[PoDate]]</f>
        <v>7</v>
      </c>
      <c r="I5971" t="s">
        <v>188</v>
      </c>
      <c r="J5971" t="s">
        <v>90</v>
      </c>
      <c r="K5971" t="s">
        <v>7578</v>
      </c>
      <c r="M5971">
        <v>1082</v>
      </c>
      <c r="O5971" t="s">
        <v>19868</v>
      </c>
      <c r="P5971">
        <v>2565.5</v>
      </c>
      <c r="Q5971">
        <v>50</v>
      </c>
      <c r="R5971">
        <v>50</v>
      </c>
      <c r="S5971" s="25">
        <f>Table1[[#This Row],[RcvdQuantity]]/Table1[[#This Row],[POQty]]</f>
        <v>1</v>
      </c>
      <c r="T5971">
        <v>0</v>
      </c>
      <c r="U5971">
        <v>0</v>
      </c>
      <c r="V5971">
        <v>0</v>
      </c>
      <c r="W5971">
        <v>0</v>
      </c>
      <c r="X5971">
        <v>2565.5</v>
      </c>
      <c r="Y5971">
        <v>2565.5</v>
      </c>
      <c r="Z5971">
        <v>2565.5</v>
      </c>
      <c r="AA5971">
        <v>0</v>
      </c>
      <c r="AB5971">
        <v>0</v>
      </c>
      <c r="AC5971">
        <v>128275.2</v>
      </c>
      <c r="AD5971">
        <v>128275.2</v>
      </c>
      <c r="AF5971" t="s">
        <v>5412</v>
      </c>
      <c r="AH5971">
        <v>439661</v>
      </c>
    </row>
    <row r="5972" spans="1:34" x14ac:dyDescent="0.25">
      <c r="A5972" t="s">
        <v>15896</v>
      </c>
      <c r="B5972" s="24">
        <v>45832</v>
      </c>
      <c r="C5972" t="s">
        <v>19869</v>
      </c>
      <c r="D5972" t="s">
        <v>19835</v>
      </c>
      <c r="E5972" t="s">
        <v>19870</v>
      </c>
      <c r="F5972" t="s">
        <v>19859</v>
      </c>
      <c r="G5972" t="s">
        <v>19859</v>
      </c>
      <c r="H5972">
        <f>Table1[[#This Row],[GrnPostDate]]-Table1[[#This Row],[PoDate]]</f>
        <v>76</v>
      </c>
      <c r="I5972" t="s">
        <v>703</v>
      </c>
      <c r="J5972" t="s">
        <v>5409</v>
      </c>
      <c r="K5972" t="s">
        <v>9295</v>
      </c>
      <c r="L5972" t="s">
        <v>9296</v>
      </c>
      <c r="M5972">
        <v>7146</v>
      </c>
      <c r="O5972" t="s">
        <v>19871</v>
      </c>
      <c r="P5972">
        <v>0.78</v>
      </c>
      <c r="Q5972">
        <v>5000</v>
      </c>
      <c r="R5972">
        <v>5000</v>
      </c>
      <c r="S5972" s="25">
        <f>Table1[[#This Row],[RcvdQuantity]]/Table1[[#This Row],[POQty]]</f>
        <v>1</v>
      </c>
      <c r="T5972">
        <v>0</v>
      </c>
      <c r="U5972">
        <v>0</v>
      </c>
      <c r="V5972">
        <v>0</v>
      </c>
      <c r="W5972">
        <v>0</v>
      </c>
      <c r="X5972">
        <v>0.78</v>
      </c>
      <c r="Y5972">
        <v>0.78</v>
      </c>
      <c r="Z5972">
        <v>0.78</v>
      </c>
      <c r="AA5972">
        <v>0</v>
      </c>
      <c r="AB5972">
        <v>0</v>
      </c>
      <c r="AC5972">
        <v>3900</v>
      </c>
      <c r="AD5972">
        <v>3900</v>
      </c>
      <c r="AF5972" t="s">
        <v>5412</v>
      </c>
      <c r="AH5972">
        <v>439665</v>
      </c>
    </row>
    <row r="5973" spans="1:34" x14ac:dyDescent="0.25">
      <c r="A5973" t="s">
        <v>19872</v>
      </c>
      <c r="B5973" s="24">
        <v>45904</v>
      </c>
      <c r="C5973" t="s">
        <v>19873</v>
      </c>
      <c r="D5973" t="s">
        <v>19835</v>
      </c>
      <c r="E5973" t="s">
        <v>19874</v>
      </c>
      <c r="F5973" t="s">
        <v>19859</v>
      </c>
      <c r="G5973" t="s">
        <v>19859</v>
      </c>
      <c r="H5973">
        <f>Table1[[#This Row],[GrnPostDate]]-Table1[[#This Row],[PoDate]]</f>
        <v>4</v>
      </c>
      <c r="I5973" t="s">
        <v>383</v>
      </c>
      <c r="J5973" t="s">
        <v>5409</v>
      </c>
      <c r="K5973" t="s">
        <v>11863</v>
      </c>
      <c r="L5973" t="s">
        <v>7433</v>
      </c>
      <c r="M5973">
        <v>7002</v>
      </c>
      <c r="O5973" t="s">
        <v>19875</v>
      </c>
      <c r="P5973">
        <v>3</v>
      </c>
      <c r="Q5973">
        <v>7000</v>
      </c>
      <c r="R5973">
        <v>7000</v>
      </c>
      <c r="S5973" s="25">
        <f>Table1[[#This Row],[RcvdQuantity]]/Table1[[#This Row],[POQty]]</f>
        <v>1</v>
      </c>
      <c r="T5973">
        <v>0</v>
      </c>
      <c r="U5973">
        <v>0</v>
      </c>
      <c r="V5973">
        <v>0</v>
      </c>
      <c r="W5973">
        <v>0</v>
      </c>
      <c r="X5973">
        <v>3</v>
      </c>
      <c r="Y5973">
        <v>3</v>
      </c>
      <c r="Z5973">
        <v>3</v>
      </c>
      <c r="AA5973">
        <v>0</v>
      </c>
      <c r="AB5973">
        <v>0</v>
      </c>
      <c r="AC5973">
        <v>21000</v>
      </c>
      <c r="AD5973">
        <v>21000</v>
      </c>
      <c r="AF5973" t="s">
        <v>5412</v>
      </c>
      <c r="AH5973">
        <v>439666</v>
      </c>
    </row>
    <row r="5974" spans="1:34" x14ac:dyDescent="0.25">
      <c r="A5974" t="s">
        <v>19876</v>
      </c>
      <c r="B5974" s="24">
        <v>45903</v>
      </c>
      <c r="C5974" t="s">
        <v>19877</v>
      </c>
      <c r="D5974" t="s">
        <v>19835</v>
      </c>
      <c r="E5974" t="s">
        <v>19878</v>
      </c>
      <c r="F5974" t="s">
        <v>19859</v>
      </c>
      <c r="G5974" t="s">
        <v>19859</v>
      </c>
      <c r="H5974">
        <f>Table1[[#This Row],[GrnPostDate]]-Table1[[#This Row],[PoDate]]</f>
        <v>5</v>
      </c>
      <c r="I5974" t="s">
        <v>13205</v>
      </c>
      <c r="J5974" t="s">
        <v>52</v>
      </c>
      <c r="K5974" t="s">
        <v>13206</v>
      </c>
      <c r="M5974">
        <v>66388</v>
      </c>
      <c r="O5974" t="s">
        <v>19879</v>
      </c>
      <c r="P5974">
        <v>28017.32</v>
      </c>
      <c r="Q5974">
        <v>2</v>
      </c>
      <c r="R5974">
        <v>1</v>
      </c>
      <c r="S5974" s="25">
        <f>Table1[[#This Row],[RcvdQuantity]]/Table1[[#This Row],[POQty]]</f>
        <v>0.5</v>
      </c>
      <c r="T5974">
        <v>1</v>
      </c>
      <c r="U5974">
        <v>0</v>
      </c>
      <c r="V5974">
        <v>0</v>
      </c>
      <c r="W5974">
        <v>0</v>
      </c>
      <c r="X5974">
        <v>28017.32</v>
      </c>
      <c r="Y5974">
        <v>28017.32</v>
      </c>
      <c r="Z5974">
        <v>28017.32</v>
      </c>
      <c r="AA5974">
        <v>0</v>
      </c>
      <c r="AB5974">
        <v>0</v>
      </c>
      <c r="AC5974">
        <v>28017.32</v>
      </c>
      <c r="AD5974">
        <v>28017.32</v>
      </c>
      <c r="AF5974" t="s">
        <v>5503</v>
      </c>
      <c r="AH5974">
        <v>439715</v>
      </c>
    </row>
    <row r="5975" spans="1:34" x14ac:dyDescent="0.25">
      <c r="A5975" t="s">
        <v>19880</v>
      </c>
      <c r="B5975" s="24">
        <v>45901</v>
      </c>
      <c r="C5975" t="s">
        <v>19881</v>
      </c>
      <c r="D5975" t="s">
        <v>19857</v>
      </c>
      <c r="E5975" t="s">
        <v>19882</v>
      </c>
      <c r="F5975" t="s">
        <v>19859</v>
      </c>
      <c r="G5975" t="s">
        <v>19859</v>
      </c>
      <c r="H5975">
        <f>Table1[[#This Row],[GrnPostDate]]-Table1[[#This Row],[PoDate]]</f>
        <v>7</v>
      </c>
      <c r="I5975" t="s">
        <v>58</v>
      </c>
      <c r="J5975" t="s">
        <v>52</v>
      </c>
      <c r="K5975" t="s">
        <v>19883</v>
      </c>
      <c r="M5975">
        <v>10177</v>
      </c>
      <c r="O5975" t="s">
        <v>19884</v>
      </c>
      <c r="P5975">
        <v>36916</v>
      </c>
      <c r="Q5975">
        <v>1</v>
      </c>
      <c r="R5975">
        <v>1</v>
      </c>
      <c r="S5975" s="25">
        <f>Table1[[#This Row],[RcvdQuantity]]/Table1[[#This Row],[POQty]]</f>
        <v>1</v>
      </c>
      <c r="T5975">
        <v>0</v>
      </c>
      <c r="U5975">
        <v>0</v>
      </c>
      <c r="V5975">
        <v>0</v>
      </c>
      <c r="W5975">
        <v>0</v>
      </c>
      <c r="X5975">
        <v>36916</v>
      </c>
      <c r="Y5975">
        <v>36916</v>
      </c>
      <c r="Z5975">
        <v>36916</v>
      </c>
      <c r="AA5975">
        <v>0</v>
      </c>
      <c r="AB5975">
        <v>0</v>
      </c>
      <c r="AC5975">
        <v>36916</v>
      </c>
      <c r="AD5975">
        <v>36916</v>
      </c>
      <c r="AF5975" t="s">
        <v>5412</v>
      </c>
      <c r="AH5975">
        <v>439716</v>
      </c>
    </row>
    <row r="5976" spans="1:34" x14ac:dyDescent="0.25">
      <c r="A5976" t="s">
        <v>19885</v>
      </c>
      <c r="B5976" s="24">
        <v>45902</v>
      </c>
      <c r="C5976" t="s">
        <v>19886</v>
      </c>
      <c r="D5976" t="s">
        <v>19835</v>
      </c>
      <c r="E5976" t="s">
        <v>19887</v>
      </c>
      <c r="F5976" t="s">
        <v>19859</v>
      </c>
      <c r="G5976" t="s">
        <v>19859</v>
      </c>
      <c r="H5976">
        <f>Table1[[#This Row],[GrnPostDate]]-Table1[[#This Row],[PoDate]]</f>
        <v>6</v>
      </c>
      <c r="I5976" t="s">
        <v>2319</v>
      </c>
      <c r="J5976" t="s">
        <v>90</v>
      </c>
      <c r="K5976" t="s">
        <v>7471</v>
      </c>
      <c r="M5976">
        <v>978</v>
      </c>
      <c r="O5976" t="s">
        <v>17384</v>
      </c>
      <c r="P5976">
        <v>20</v>
      </c>
      <c r="Q5976">
        <v>300</v>
      </c>
      <c r="R5976">
        <v>300</v>
      </c>
      <c r="S5976" s="25">
        <f>Table1[[#This Row],[RcvdQuantity]]/Table1[[#This Row],[POQty]]</f>
        <v>1</v>
      </c>
      <c r="T5976">
        <v>0</v>
      </c>
      <c r="U5976">
        <v>0</v>
      </c>
      <c r="V5976">
        <v>0</v>
      </c>
      <c r="W5976">
        <v>0</v>
      </c>
      <c r="X5976">
        <v>20</v>
      </c>
      <c r="Y5976">
        <v>20</v>
      </c>
      <c r="Z5976">
        <v>20</v>
      </c>
      <c r="AA5976">
        <v>0</v>
      </c>
      <c r="AB5976">
        <v>0</v>
      </c>
      <c r="AC5976">
        <v>6000</v>
      </c>
      <c r="AD5976">
        <v>6000</v>
      </c>
      <c r="AF5976" t="s">
        <v>5412</v>
      </c>
      <c r="AH5976">
        <v>439750</v>
      </c>
    </row>
    <row r="5977" spans="1:34" x14ac:dyDescent="0.25">
      <c r="A5977" t="s">
        <v>19885</v>
      </c>
      <c r="B5977" s="24">
        <v>45902</v>
      </c>
      <c r="C5977" t="s">
        <v>19886</v>
      </c>
      <c r="D5977" t="s">
        <v>19835</v>
      </c>
      <c r="E5977" t="s">
        <v>19887</v>
      </c>
      <c r="F5977" t="s">
        <v>19859</v>
      </c>
      <c r="G5977" t="s">
        <v>19859</v>
      </c>
      <c r="H5977">
        <f>Table1[[#This Row],[GrnPostDate]]-Table1[[#This Row],[PoDate]]</f>
        <v>6</v>
      </c>
      <c r="I5977" t="s">
        <v>2319</v>
      </c>
      <c r="J5977" t="s">
        <v>90</v>
      </c>
      <c r="K5977" t="s">
        <v>19888</v>
      </c>
      <c r="M5977">
        <v>554</v>
      </c>
      <c r="O5977" t="s">
        <v>19889</v>
      </c>
      <c r="P5977">
        <v>550</v>
      </c>
      <c r="Q5977">
        <v>50</v>
      </c>
      <c r="R5977">
        <v>50</v>
      </c>
      <c r="S5977" s="25">
        <f>Table1[[#This Row],[RcvdQuantity]]/Table1[[#This Row],[POQty]]</f>
        <v>1</v>
      </c>
      <c r="T5977">
        <v>0</v>
      </c>
      <c r="U5977">
        <v>0</v>
      </c>
      <c r="V5977">
        <v>0</v>
      </c>
      <c r="W5977">
        <v>0</v>
      </c>
      <c r="X5977">
        <v>550</v>
      </c>
      <c r="Y5977">
        <v>550</v>
      </c>
      <c r="Z5977">
        <v>550</v>
      </c>
      <c r="AA5977">
        <v>0</v>
      </c>
      <c r="AB5977">
        <v>0</v>
      </c>
      <c r="AC5977">
        <v>27500</v>
      </c>
      <c r="AD5977">
        <v>27500</v>
      </c>
      <c r="AF5977" t="s">
        <v>5412</v>
      </c>
      <c r="AH5977">
        <v>439751</v>
      </c>
    </row>
    <row r="5978" spans="1:34" x14ac:dyDescent="0.25">
      <c r="A5978" t="s">
        <v>19885</v>
      </c>
      <c r="B5978" s="24">
        <v>45902</v>
      </c>
      <c r="C5978" t="s">
        <v>19886</v>
      </c>
      <c r="D5978" t="s">
        <v>19835</v>
      </c>
      <c r="E5978" t="s">
        <v>19887</v>
      </c>
      <c r="F5978" t="s">
        <v>19859</v>
      </c>
      <c r="G5978" t="s">
        <v>19859</v>
      </c>
      <c r="H5978">
        <f>Table1[[#This Row],[GrnPostDate]]-Table1[[#This Row],[PoDate]]</f>
        <v>6</v>
      </c>
      <c r="I5978" t="s">
        <v>2319</v>
      </c>
      <c r="J5978" t="s">
        <v>90</v>
      </c>
      <c r="K5978" t="s">
        <v>19890</v>
      </c>
      <c r="M5978">
        <v>356</v>
      </c>
      <c r="O5978" t="s">
        <v>19891</v>
      </c>
      <c r="P5978">
        <v>65</v>
      </c>
      <c r="Q5978">
        <v>200</v>
      </c>
      <c r="R5978">
        <v>200</v>
      </c>
      <c r="S5978" s="25">
        <f>Table1[[#This Row],[RcvdQuantity]]/Table1[[#This Row],[POQty]]</f>
        <v>1</v>
      </c>
      <c r="T5978">
        <v>0</v>
      </c>
      <c r="U5978">
        <v>0</v>
      </c>
      <c r="V5978">
        <v>0</v>
      </c>
      <c r="W5978">
        <v>0</v>
      </c>
      <c r="X5978">
        <v>65</v>
      </c>
      <c r="Y5978">
        <v>65</v>
      </c>
      <c r="Z5978">
        <v>65</v>
      </c>
      <c r="AA5978">
        <v>0</v>
      </c>
      <c r="AB5978">
        <v>0</v>
      </c>
      <c r="AC5978">
        <v>13000</v>
      </c>
      <c r="AD5978">
        <v>13000</v>
      </c>
      <c r="AF5978" t="s">
        <v>5412</v>
      </c>
      <c r="AH5978">
        <v>439752</v>
      </c>
    </row>
    <row r="5979" spans="1:34" x14ac:dyDescent="0.25">
      <c r="A5979" t="s">
        <v>19885</v>
      </c>
      <c r="B5979" s="24">
        <v>45902</v>
      </c>
      <c r="C5979" t="s">
        <v>19886</v>
      </c>
      <c r="D5979" t="s">
        <v>19835</v>
      </c>
      <c r="E5979" t="s">
        <v>19887</v>
      </c>
      <c r="F5979" t="s">
        <v>19859</v>
      </c>
      <c r="G5979" t="s">
        <v>19859</v>
      </c>
      <c r="H5979">
        <f>Table1[[#This Row],[GrnPostDate]]-Table1[[#This Row],[PoDate]]</f>
        <v>6</v>
      </c>
      <c r="I5979" t="s">
        <v>2319</v>
      </c>
      <c r="J5979" t="s">
        <v>90</v>
      </c>
      <c r="K5979" t="s">
        <v>13152</v>
      </c>
      <c r="M5979">
        <v>766</v>
      </c>
      <c r="O5979" t="s">
        <v>19892</v>
      </c>
      <c r="P5979">
        <v>14</v>
      </c>
      <c r="Q5979">
        <v>5000</v>
      </c>
      <c r="R5979">
        <v>5000</v>
      </c>
      <c r="S5979" s="25">
        <f>Table1[[#This Row],[RcvdQuantity]]/Table1[[#This Row],[POQty]]</f>
        <v>1</v>
      </c>
      <c r="T5979">
        <v>0</v>
      </c>
      <c r="U5979">
        <v>0</v>
      </c>
      <c r="V5979">
        <v>0</v>
      </c>
      <c r="W5979">
        <v>0</v>
      </c>
      <c r="X5979">
        <v>14</v>
      </c>
      <c r="Y5979">
        <v>14</v>
      </c>
      <c r="Z5979">
        <v>14</v>
      </c>
      <c r="AA5979">
        <v>0</v>
      </c>
      <c r="AB5979">
        <v>0</v>
      </c>
      <c r="AC5979">
        <v>70000</v>
      </c>
      <c r="AD5979">
        <v>70000</v>
      </c>
      <c r="AF5979" t="s">
        <v>5412</v>
      </c>
      <c r="AH5979">
        <v>439753</v>
      </c>
    </row>
    <row r="5980" spans="1:34" x14ac:dyDescent="0.25">
      <c r="A5980" t="s">
        <v>19893</v>
      </c>
      <c r="B5980" s="24">
        <v>45904</v>
      </c>
      <c r="C5980" t="s">
        <v>19894</v>
      </c>
      <c r="D5980" t="s">
        <v>19895</v>
      </c>
      <c r="E5980" t="s">
        <v>19896</v>
      </c>
      <c r="F5980" t="s">
        <v>19897</v>
      </c>
      <c r="G5980" t="s">
        <v>19897</v>
      </c>
      <c r="H5980">
        <f>Table1[[#This Row],[GrnPostDate]]-Table1[[#This Row],[PoDate]]</f>
        <v>5</v>
      </c>
      <c r="I5980" t="s">
        <v>1118</v>
      </c>
      <c r="J5980" t="s">
        <v>854</v>
      </c>
      <c r="K5980" t="s">
        <v>19898</v>
      </c>
      <c r="M5980">
        <v>30570</v>
      </c>
      <c r="O5980" t="s">
        <v>37</v>
      </c>
      <c r="P5980">
        <v>1000</v>
      </c>
      <c r="Q5980">
        <v>5</v>
      </c>
      <c r="R5980">
        <v>5</v>
      </c>
      <c r="S5980" s="25">
        <f>Table1[[#This Row],[RcvdQuantity]]/Table1[[#This Row],[POQty]]</f>
        <v>1</v>
      </c>
      <c r="T5980">
        <v>0</v>
      </c>
      <c r="U5980">
        <v>0</v>
      </c>
      <c r="V5980">
        <v>0</v>
      </c>
      <c r="W5980">
        <v>0</v>
      </c>
      <c r="X5980">
        <v>1000</v>
      </c>
      <c r="Y5980">
        <v>1000</v>
      </c>
      <c r="Z5980">
        <v>1000</v>
      </c>
      <c r="AA5980">
        <v>0</v>
      </c>
      <c r="AB5980">
        <v>0</v>
      </c>
      <c r="AC5980">
        <v>5000</v>
      </c>
      <c r="AD5980">
        <v>5000</v>
      </c>
      <c r="AF5980" t="s">
        <v>5503</v>
      </c>
      <c r="AH5980">
        <v>439918</v>
      </c>
    </row>
    <row r="5981" spans="1:34" x14ac:dyDescent="0.25">
      <c r="A5981" t="s">
        <v>19899</v>
      </c>
      <c r="B5981" s="24">
        <v>45904</v>
      </c>
      <c r="C5981" t="s">
        <v>19900</v>
      </c>
      <c r="D5981" t="s">
        <v>19895</v>
      </c>
      <c r="E5981" t="s">
        <v>19901</v>
      </c>
      <c r="F5981" t="s">
        <v>19897</v>
      </c>
      <c r="G5981" t="s">
        <v>19897</v>
      </c>
      <c r="H5981">
        <f>Table1[[#This Row],[GrnPostDate]]-Table1[[#This Row],[PoDate]]</f>
        <v>5</v>
      </c>
      <c r="I5981" t="s">
        <v>1118</v>
      </c>
      <c r="J5981" t="s">
        <v>854</v>
      </c>
      <c r="K5981" t="s">
        <v>19898</v>
      </c>
      <c r="M5981">
        <v>30570</v>
      </c>
      <c r="O5981" t="s">
        <v>5462</v>
      </c>
      <c r="P5981">
        <v>1000</v>
      </c>
      <c r="Q5981">
        <v>10</v>
      </c>
      <c r="R5981">
        <v>10</v>
      </c>
      <c r="S5981" s="25">
        <f>Table1[[#This Row],[RcvdQuantity]]/Table1[[#This Row],[POQty]]</f>
        <v>1</v>
      </c>
      <c r="T5981">
        <v>0</v>
      </c>
      <c r="U5981">
        <v>0</v>
      </c>
      <c r="V5981">
        <v>0</v>
      </c>
      <c r="W5981">
        <v>0</v>
      </c>
      <c r="X5981">
        <v>1000</v>
      </c>
      <c r="Y5981">
        <v>1000</v>
      </c>
      <c r="Z5981">
        <v>1000</v>
      </c>
      <c r="AA5981">
        <v>0</v>
      </c>
      <c r="AB5981">
        <v>0</v>
      </c>
      <c r="AC5981">
        <v>10000</v>
      </c>
      <c r="AD5981">
        <v>10000</v>
      </c>
      <c r="AF5981" t="s">
        <v>5503</v>
      </c>
      <c r="AH5981">
        <v>439930</v>
      </c>
    </row>
    <row r="5982" spans="1:34" x14ac:dyDescent="0.25">
      <c r="A5982" t="s">
        <v>19902</v>
      </c>
      <c r="B5982" s="24">
        <v>45904</v>
      </c>
      <c r="C5982" t="s">
        <v>19903</v>
      </c>
      <c r="D5982" t="s">
        <v>19857</v>
      </c>
      <c r="E5982" t="s">
        <v>19904</v>
      </c>
      <c r="F5982" t="s">
        <v>19897</v>
      </c>
      <c r="G5982" t="s">
        <v>19897</v>
      </c>
      <c r="H5982">
        <f>Table1[[#This Row],[GrnPostDate]]-Table1[[#This Row],[PoDate]]</f>
        <v>5</v>
      </c>
      <c r="I5982" t="s">
        <v>1118</v>
      </c>
      <c r="J5982" t="s">
        <v>854</v>
      </c>
      <c r="K5982" t="s">
        <v>19905</v>
      </c>
      <c r="M5982">
        <v>47714</v>
      </c>
      <c r="N5982" t="s">
        <v>19906</v>
      </c>
      <c r="O5982" t="s">
        <v>37</v>
      </c>
      <c r="P5982">
        <v>18000</v>
      </c>
      <c r="Q5982">
        <v>1</v>
      </c>
      <c r="R5982">
        <v>1</v>
      </c>
      <c r="S5982" s="25">
        <f>Table1[[#This Row],[RcvdQuantity]]/Table1[[#This Row],[POQty]]</f>
        <v>1</v>
      </c>
      <c r="T5982">
        <v>0</v>
      </c>
      <c r="U5982">
        <v>0</v>
      </c>
      <c r="V5982">
        <v>0</v>
      </c>
      <c r="W5982">
        <v>0</v>
      </c>
      <c r="X5982">
        <v>18000</v>
      </c>
      <c r="Y5982">
        <v>18000</v>
      </c>
      <c r="Z5982">
        <v>18000</v>
      </c>
      <c r="AA5982">
        <v>0</v>
      </c>
      <c r="AB5982">
        <v>0</v>
      </c>
      <c r="AC5982">
        <v>18000</v>
      </c>
      <c r="AD5982">
        <v>18000</v>
      </c>
      <c r="AF5982" t="s">
        <v>5503</v>
      </c>
      <c r="AH5982">
        <v>439931</v>
      </c>
    </row>
    <row r="5983" spans="1:34" x14ac:dyDescent="0.25">
      <c r="A5983" t="s">
        <v>19902</v>
      </c>
      <c r="B5983" s="24">
        <v>45904</v>
      </c>
      <c r="C5983" t="s">
        <v>19903</v>
      </c>
      <c r="D5983" t="s">
        <v>19857</v>
      </c>
      <c r="E5983" t="s">
        <v>19904</v>
      </c>
      <c r="F5983" t="s">
        <v>19897</v>
      </c>
      <c r="G5983" t="s">
        <v>19897</v>
      </c>
      <c r="H5983">
        <f>Table1[[#This Row],[GrnPostDate]]-Table1[[#This Row],[PoDate]]</f>
        <v>5</v>
      </c>
      <c r="I5983" t="s">
        <v>1118</v>
      </c>
      <c r="J5983" t="s">
        <v>854</v>
      </c>
      <c r="K5983" t="s">
        <v>10000</v>
      </c>
      <c r="M5983">
        <v>15587</v>
      </c>
      <c r="O5983" t="s">
        <v>5462</v>
      </c>
      <c r="P5983">
        <v>5300</v>
      </c>
      <c r="Q5983">
        <v>1</v>
      </c>
      <c r="R5983">
        <v>1</v>
      </c>
      <c r="S5983" s="25">
        <f>Table1[[#This Row],[RcvdQuantity]]/Table1[[#This Row],[POQty]]</f>
        <v>1</v>
      </c>
      <c r="T5983">
        <v>0</v>
      </c>
      <c r="U5983">
        <v>0</v>
      </c>
      <c r="V5983">
        <v>0</v>
      </c>
      <c r="W5983">
        <v>0</v>
      </c>
      <c r="X5983">
        <v>5300</v>
      </c>
      <c r="Y5983">
        <v>5300</v>
      </c>
      <c r="Z5983">
        <v>5300</v>
      </c>
      <c r="AA5983">
        <v>0</v>
      </c>
      <c r="AB5983">
        <v>0</v>
      </c>
      <c r="AC5983">
        <v>5300</v>
      </c>
      <c r="AD5983">
        <v>5300</v>
      </c>
      <c r="AF5983" t="s">
        <v>5503</v>
      </c>
      <c r="AH5983">
        <v>439932</v>
      </c>
    </row>
    <row r="5984" spans="1:34" x14ac:dyDescent="0.25">
      <c r="A5984" t="s">
        <v>19907</v>
      </c>
      <c r="B5984" s="24">
        <v>45903</v>
      </c>
      <c r="C5984" t="s">
        <v>19908</v>
      </c>
      <c r="D5984" t="s">
        <v>19835</v>
      </c>
      <c r="E5984" t="s">
        <v>19909</v>
      </c>
      <c r="F5984" t="s">
        <v>19859</v>
      </c>
      <c r="G5984" t="s">
        <v>19859</v>
      </c>
      <c r="H5984">
        <f>Table1[[#This Row],[GrnPostDate]]-Table1[[#This Row],[PoDate]]</f>
        <v>5</v>
      </c>
      <c r="I5984" t="s">
        <v>636</v>
      </c>
      <c r="J5984" t="s">
        <v>5472</v>
      </c>
      <c r="K5984" t="s">
        <v>6741</v>
      </c>
      <c r="L5984" t="s">
        <v>6742</v>
      </c>
      <c r="M5984">
        <v>7035</v>
      </c>
      <c r="O5984" t="s">
        <v>13760</v>
      </c>
      <c r="P5984">
        <v>75</v>
      </c>
      <c r="Q5984">
        <v>1000</v>
      </c>
      <c r="R5984">
        <v>1000</v>
      </c>
      <c r="S5984" s="25">
        <f>Table1[[#This Row],[RcvdQuantity]]/Table1[[#This Row],[POQty]]</f>
        <v>1</v>
      </c>
      <c r="T5984">
        <v>0</v>
      </c>
      <c r="U5984">
        <v>0</v>
      </c>
      <c r="V5984">
        <v>0</v>
      </c>
      <c r="W5984">
        <v>0</v>
      </c>
      <c r="X5984">
        <v>75</v>
      </c>
      <c r="Y5984">
        <v>75</v>
      </c>
      <c r="Z5984">
        <v>75</v>
      </c>
      <c r="AA5984">
        <v>0</v>
      </c>
      <c r="AB5984">
        <v>0</v>
      </c>
      <c r="AC5984">
        <v>75000</v>
      </c>
      <c r="AD5984">
        <v>75000</v>
      </c>
      <c r="AF5984" t="s">
        <v>5412</v>
      </c>
      <c r="AH5984">
        <v>439944</v>
      </c>
    </row>
    <row r="5985" spans="1:34" x14ac:dyDescent="0.25">
      <c r="A5985" t="s">
        <v>19907</v>
      </c>
      <c r="B5985" s="24">
        <v>45903</v>
      </c>
      <c r="C5985" t="s">
        <v>19908</v>
      </c>
      <c r="D5985" t="s">
        <v>19835</v>
      </c>
      <c r="E5985" t="s">
        <v>19909</v>
      </c>
      <c r="F5985" t="s">
        <v>19859</v>
      </c>
      <c r="G5985" t="s">
        <v>19859</v>
      </c>
      <c r="H5985">
        <f>Table1[[#This Row],[GrnPostDate]]-Table1[[#This Row],[PoDate]]</f>
        <v>5</v>
      </c>
      <c r="I5985" t="s">
        <v>636</v>
      </c>
      <c r="J5985" t="s">
        <v>6856</v>
      </c>
      <c r="K5985" t="s">
        <v>12716</v>
      </c>
      <c r="M5985">
        <v>27904</v>
      </c>
      <c r="O5985" t="s">
        <v>12717</v>
      </c>
      <c r="P5985">
        <v>35000</v>
      </c>
      <c r="Q5985">
        <v>3</v>
      </c>
      <c r="R5985">
        <v>3</v>
      </c>
      <c r="S5985" s="25">
        <f>Table1[[#This Row],[RcvdQuantity]]/Table1[[#This Row],[POQty]]</f>
        <v>1</v>
      </c>
      <c r="T5985">
        <v>0</v>
      </c>
      <c r="U5985">
        <v>0</v>
      </c>
      <c r="V5985">
        <v>0</v>
      </c>
      <c r="W5985">
        <v>0</v>
      </c>
      <c r="X5985">
        <v>35000</v>
      </c>
      <c r="Y5985">
        <v>35000</v>
      </c>
      <c r="Z5985">
        <v>35000</v>
      </c>
      <c r="AA5985">
        <v>0</v>
      </c>
      <c r="AB5985">
        <v>0</v>
      </c>
      <c r="AC5985">
        <v>105000</v>
      </c>
      <c r="AD5985">
        <v>105000</v>
      </c>
      <c r="AF5985" t="s">
        <v>5412</v>
      </c>
      <c r="AH5985">
        <v>439945</v>
      </c>
    </row>
    <row r="5986" spans="1:34" x14ac:dyDescent="0.25">
      <c r="A5986" t="s">
        <v>19910</v>
      </c>
      <c r="B5986" s="24">
        <v>45903</v>
      </c>
      <c r="C5986" t="s">
        <v>19911</v>
      </c>
      <c r="D5986" t="s">
        <v>19835</v>
      </c>
      <c r="E5986" t="s">
        <v>19912</v>
      </c>
      <c r="F5986" t="s">
        <v>19859</v>
      </c>
      <c r="G5986" t="s">
        <v>19859</v>
      </c>
      <c r="H5986">
        <f>Table1[[#This Row],[GrnPostDate]]-Table1[[#This Row],[PoDate]]</f>
        <v>5</v>
      </c>
      <c r="I5986" t="s">
        <v>7330</v>
      </c>
      <c r="J5986" t="s">
        <v>5472</v>
      </c>
      <c r="K5986" t="s">
        <v>13270</v>
      </c>
      <c r="M5986">
        <v>17839</v>
      </c>
      <c r="O5986" t="s">
        <v>19913</v>
      </c>
      <c r="P5986">
        <v>1700</v>
      </c>
      <c r="Q5986">
        <v>30</v>
      </c>
      <c r="R5986">
        <v>30</v>
      </c>
      <c r="S5986" s="25">
        <f>Table1[[#This Row],[RcvdQuantity]]/Table1[[#This Row],[POQty]]</f>
        <v>1</v>
      </c>
      <c r="T5986">
        <v>0</v>
      </c>
      <c r="U5986">
        <v>0</v>
      </c>
      <c r="V5986">
        <v>0</v>
      </c>
      <c r="W5986">
        <v>0</v>
      </c>
      <c r="X5986">
        <v>1700</v>
      </c>
      <c r="Y5986">
        <v>1700</v>
      </c>
      <c r="Z5986">
        <v>1700</v>
      </c>
      <c r="AA5986">
        <v>0</v>
      </c>
      <c r="AB5986">
        <v>0</v>
      </c>
      <c r="AC5986">
        <v>51000</v>
      </c>
      <c r="AD5986">
        <v>51000</v>
      </c>
      <c r="AF5986" t="s">
        <v>5412</v>
      </c>
      <c r="AH5986">
        <v>439955</v>
      </c>
    </row>
    <row r="5987" spans="1:34" x14ac:dyDescent="0.25">
      <c r="A5987" t="s">
        <v>19914</v>
      </c>
      <c r="B5987" s="24">
        <v>45904</v>
      </c>
      <c r="C5987" t="s">
        <v>19915</v>
      </c>
      <c r="D5987" t="s">
        <v>19857</v>
      </c>
      <c r="E5987" t="s">
        <v>19916</v>
      </c>
      <c r="F5987" t="s">
        <v>19859</v>
      </c>
      <c r="G5987" t="s">
        <v>19859</v>
      </c>
      <c r="H5987">
        <f>Table1[[#This Row],[GrnPostDate]]-Table1[[#This Row],[PoDate]]</f>
        <v>4</v>
      </c>
      <c r="I5987" t="s">
        <v>648</v>
      </c>
      <c r="J5987" t="s">
        <v>5934</v>
      </c>
      <c r="K5987" t="s">
        <v>7681</v>
      </c>
      <c r="L5987" t="s">
        <v>7682</v>
      </c>
      <c r="M5987">
        <v>7255</v>
      </c>
      <c r="O5987" t="s">
        <v>17907</v>
      </c>
      <c r="P5987">
        <v>183.27</v>
      </c>
      <c r="Q5987">
        <v>500</v>
      </c>
      <c r="R5987">
        <v>500</v>
      </c>
      <c r="S5987" s="25">
        <f>Table1[[#This Row],[RcvdQuantity]]/Table1[[#This Row],[POQty]]</f>
        <v>1</v>
      </c>
      <c r="T5987">
        <v>0</v>
      </c>
      <c r="U5987">
        <v>0</v>
      </c>
      <c r="V5987">
        <v>0</v>
      </c>
      <c r="W5987">
        <v>0</v>
      </c>
      <c r="X5987">
        <v>183.27</v>
      </c>
      <c r="Y5987">
        <v>183.27</v>
      </c>
      <c r="Z5987">
        <v>183.27</v>
      </c>
      <c r="AA5987">
        <v>0</v>
      </c>
      <c r="AB5987">
        <v>0</v>
      </c>
      <c r="AC5987">
        <v>91635</v>
      </c>
      <c r="AD5987">
        <v>91635</v>
      </c>
      <c r="AF5987" t="s">
        <v>5412</v>
      </c>
      <c r="AH5987">
        <v>439967</v>
      </c>
    </row>
    <row r="5988" spans="1:34" x14ac:dyDescent="0.25">
      <c r="A5988" t="s">
        <v>19917</v>
      </c>
      <c r="B5988" s="24">
        <v>45903</v>
      </c>
      <c r="C5988" t="s">
        <v>19918</v>
      </c>
      <c r="D5988" t="s">
        <v>19835</v>
      </c>
      <c r="E5988" t="s">
        <v>19919</v>
      </c>
      <c r="F5988" t="s">
        <v>19859</v>
      </c>
      <c r="G5988" t="s">
        <v>19859</v>
      </c>
      <c r="H5988">
        <f>Table1[[#This Row],[GrnPostDate]]-Table1[[#This Row],[PoDate]]</f>
        <v>5</v>
      </c>
      <c r="I5988" t="s">
        <v>1118</v>
      </c>
      <c r="J5988" t="s">
        <v>52</v>
      </c>
      <c r="K5988" t="s">
        <v>19920</v>
      </c>
      <c r="M5988">
        <v>71345</v>
      </c>
      <c r="O5988" t="s">
        <v>5462</v>
      </c>
      <c r="P5988">
        <v>3500</v>
      </c>
      <c r="Q5988">
        <v>1</v>
      </c>
      <c r="R5988">
        <v>1</v>
      </c>
      <c r="S5988" s="25">
        <f>Table1[[#This Row],[RcvdQuantity]]/Table1[[#This Row],[POQty]]</f>
        <v>1</v>
      </c>
      <c r="T5988">
        <v>0</v>
      </c>
      <c r="U5988">
        <v>0</v>
      </c>
      <c r="V5988">
        <v>0</v>
      </c>
      <c r="W5988">
        <v>0</v>
      </c>
      <c r="X5988">
        <v>3500</v>
      </c>
      <c r="Y5988">
        <v>3500</v>
      </c>
      <c r="Z5988">
        <v>3500</v>
      </c>
      <c r="AA5988">
        <v>0</v>
      </c>
      <c r="AB5988">
        <v>0</v>
      </c>
      <c r="AC5988">
        <v>3500</v>
      </c>
      <c r="AD5988">
        <v>3500</v>
      </c>
      <c r="AF5988" t="s">
        <v>5503</v>
      </c>
      <c r="AH5988">
        <v>439968</v>
      </c>
    </row>
    <row r="5989" spans="1:34" x14ac:dyDescent="0.25">
      <c r="A5989" t="s">
        <v>19921</v>
      </c>
      <c r="B5989" s="24">
        <v>45902</v>
      </c>
      <c r="C5989" t="s">
        <v>19922</v>
      </c>
      <c r="D5989" t="s">
        <v>19835</v>
      </c>
      <c r="E5989" t="s">
        <v>19923</v>
      </c>
      <c r="F5989" t="s">
        <v>19859</v>
      </c>
      <c r="G5989" t="s">
        <v>19859</v>
      </c>
      <c r="H5989">
        <f>Table1[[#This Row],[GrnPostDate]]-Table1[[#This Row],[PoDate]]</f>
        <v>6</v>
      </c>
      <c r="I5989" t="s">
        <v>1118</v>
      </c>
      <c r="J5989" t="s">
        <v>5790</v>
      </c>
      <c r="K5989" t="s">
        <v>19924</v>
      </c>
      <c r="M5989">
        <v>15974</v>
      </c>
      <c r="O5989" t="s">
        <v>37</v>
      </c>
      <c r="P5989">
        <v>4500</v>
      </c>
      <c r="Q5989">
        <v>2</v>
      </c>
      <c r="R5989">
        <v>2</v>
      </c>
      <c r="S5989" s="25">
        <f>Table1[[#This Row],[RcvdQuantity]]/Table1[[#This Row],[POQty]]</f>
        <v>1</v>
      </c>
      <c r="T5989">
        <v>0</v>
      </c>
      <c r="U5989">
        <v>0</v>
      </c>
      <c r="V5989">
        <v>0</v>
      </c>
      <c r="W5989">
        <v>0</v>
      </c>
      <c r="X5989">
        <v>4500</v>
      </c>
      <c r="Y5989">
        <v>4500</v>
      </c>
      <c r="Z5989">
        <v>4500</v>
      </c>
      <c r="AA5989">
        <v>0</v>
      </c>
      <c r="AB5989">
        <v>0</v>
      </c>
      <c r="AC5989">
        <v>9000</v>
      </c>
      <c r="AD5989">
        <v>9000</v>
      </c>
      <c r="AF5989" t="s">
        <v>5503</v>
      </c>
      <c r="AH5989">
        <v>439969</v>
      </c>
    </row>
    <row r="5990" spans="1:34" x14ac:dyDescent="0.25">
      <c r="A5990" t="s">
        <v>19925</v>
      </c>
      <c r="B5990" s="24">
        <v>45903</v>
      </c>
      <c r="C5990" t="s">
        <v>19926</v>
      </c>
      <c r="D5990" t="s">
        <v>19857</v>
      </c>
      <c r="E5990" t="s">
        <v>19927</v>
      </c>
      <c r="F5990" t="s">
        <v>19897</v>
      </c>
      <c r="G5990" t="s">
        <v>19897</v>
      </c>
      <c r="H5990">
        <f>Table1[[#This Row],[GrnPostDate]]-Table1[[#This Row],[PoDate]]</f>
        <v>6</v>
      </c>
      <c r="I5990" t="s">
        <v>9450</v>
      </c>
      <c r="J5990" t="s">
        <v>119</v>
      </c>
      <c r="K5990" t="s">
        <v>9451</v>
      </c>
      <c r="M5990">
        <v>30252</v>
      </c>
      <c r="O5990" t="s">
        <v>19928</v>
      </c>
      <c r="P5990">
        <v>979</v>
      </c>
      <c r="Q5990">
        <v>30</v>
      </c>
      <c r="R5990">
        <v>30</v>
      </c>
      <c r="S5990" s="25">
        <f>Table1[[#This Row],[RcvdQuantity]]/Table1[[#This Row],[POQty]]</f>
        <v>1</v>
      </c>
      <c r="T5990">
        <v>0</v>
      </c>
      <c r="U5990">
        <v>0</v>
      </c>
      <c r="V5990">
        <v>0</v>
      </c>
      <c r="W5990">
        <v>0</v>
      </c>
      <c r="X5990">
        <v>979</v>
      </c>
      <c r="Y5990">
        <v>979</v>
      </c>
      <c r="Z5990">
        <v>979</v>
      </c>
      <c r="AA5990">
        <v>0</v>
      </c>
      <c r="AB5990">
        <v>0</v>
      </c>
      <c r="AC5990">
        <v>29370</v>
      </c>
      <c r="AD5990">
        <v>29370</v>
      </c>
      <c r="AF5990" t="s">
        <v>5412</v>
      </c>
      <c r="AH5990">
        <v>440109</v>
      </c>
    </row>
    <row r="5991" spans="1:34" x14ac:dyDescent="0.25">
      <c r="A5991" t="s">
        <v>19929</v>
      </c>
      <c r="B5991" s="24">
        <v>45897</v>
      </c>
      <c r="C5991" t="s">
        <v>19930</v>
      </c>
      <c r="D5991" t="s">
        <v>19857</v>
      </c>
      <c r="E5991" t="s">
        <v>19931</v>
      </c>
      <c r="F5991" t="s">
        <v>19897</v>
      </c>
      <c r="G5991" t="s">
        <v>19897</v>
      </c>
      <c r="H5991">
        <f>Table1[[#This Row],[GrnPostDate]]-Table1[[#This Row],[PoDate]]</f>
        <v>12</v>
      </c>
      <c r="I5991" t="s">
        <v>5848</v>
      </c>
      <c r="J5991" t="s">
        <v>119</v>
      </c>
      <c r="K5991" t="s">
        <v>5446</v>
      </c>
      <c r="M5991">
        <v>14271</v>
      </c>
      <c r="O5991" t="s">
        <v>19932</v>
      </c>
      <c r="P5991">
        <v>195</v>
      </c>
      <c r="Q5991">
        <v>1000</v>
      </c>
      <c r="R5991">
        <v>200</v>
      </c>
      <c r="S5991" s="25">
        <f>Table1[[#This Row],[RcvdQuantity]]/Table1[[#This Row],[POQty]]</f>
        <v>0.2</v>
      </c>
      <c r="T5991">
        <v>800</v>
      </c>
      <c r="U5991">
        <v>0</v>
      </c>
      <c r="V5991">
        <v>0</v>
      </c>
      <c r="W5991">
        <v>0</v>
      </c>
      <c r="X5991">
        <v>195</v>
      </c>
      <c r="Y5991">
        <v>195</v>
      </c>
      <c r="Z5991">
        <v>195</v>
      </c>
      <c r="AA5991">
        <v>0</v>
      </c>
      <c r="AB5991">
        <v>0</v>
      </c>
      <c r="AC5991">
        <v>39000</v>
      </c>
      <c r="AD5991">
        <v>39000</v>
      </c>
      <c r="AF5991" t="s">
        <v>5412</v>
      </c>
      <c r="AH5991">
        <v>440117</v>
      </c>
    </row>
    <row r="5992" spans="1:34" x14ac:dyDescent="0.25">
      <c r="A5992" t="s">
        <v>19933</v>
      </c>
      <c r="B5992" s="24">
        <v>45904</v>
      </c>
      <c r="C5992" t="s">
        <v>19934</v>
      </c>
      <c r="D5992" t="s">
        <v>19835</v>
      </c>
      <c r="E5992" t="s">
        <v>19935</v>
      </c>
      <c r="F5992" t="s">
        <v>19897</v>
      </c>
      <c r="G5992" t="s">
        <v>19897</v>
      </c>
      <c r="H5992">
        <f>Table1[[#This Row],[GrnPostDate]]-Table1[[#This Row],[PoDate]]</f>
        <v>5</v>
      </c>
      <c r="I5992" t="s">
        <v>3691</v>
      </c>
      <c r="J5992" t="s">
        <v>119</v>
      </c>
      <c r="K5992" t="s">
        <v>6792</v>
      </c>
      <c r="M5992">
        <v>18023</v>
      </c>
      <c r="O5992" t="s">
        <v>11664</v>
      </c>
      <c r="P5992">
        <v>136</v>
      </c>
      <c r="Q5992">
        <v>500</v>
      </c>
      <c r="R5992">
        <v>390</v>
      </c>
      <c r="S5992" s="25">
        <f>Table1[[#This Row],[RcvdQuantity]]/Table1[[#This Row],[POQty]]</f>
        <v>0.78</v>
      </c>
      <c r="T5992">
        <v>110</v>
      </c>
      <c r="U5992">
        <v>0</v>
      </c>
      <c r="V5992">
        <v>0</v>
      </c>
      <c r="W5992">
        <v>0</v>
      </c>
      <c r="X5992">
        <v>136</v>
      </c>
      <c r="Y5992">
        <v>136</v>
      </c>
      <c r="Z5992">
        <v>136</v>
      </c>
      <c r="AA5992">
        <v>0</v>
      </c>
      <c r="AB5992">
        <v>0</v>
      </c>
      <c r="AC5992">
        <v>53040</v>
      </c>
      <c r="AD5992">
        <v>53040</v>
      </c>
      <c r="AF5992" t="s">
        <v>5412</v>
      </c>
      <c r="AH5992">
        <v>440122</v>
      </c>
    </row>
    <row r="5993" spans="1:34" x14ac:dyDescent="0.25">
      <c r="A5993" t="s">
        <v>19933</v>
      </c>
      <c r="B5993" s="24">
        <v>45904</v>
      </c>
      <c r="C5993" t="s">
        <v>19934</v>
      </c>
      <c r="D5993" t="s">
        <v>19835</v>
      </c>
      <c r="E5993" t="s">
        <v>19935</v>
      </c>
      <c r="F5993" t="s">
        <v>19897</v>
      </c>
      <c r="G5993" t="s">
        <v>19897</v>
      </c>
      <c r="H5993">
        <f>Table1[[#This Row],[GrnPostDate]]-Table1[[#This Row],[PoDate]]</f>
        <v>5</v>
      </c>
      <c r="I5993" t="s">
        <v>3691</v>
      </c>
      <c r="J5993" t="s">
        <v>119</v>
      </c>
      <c r="K5993" t="s">
        <v>6792</v>
      </c>
      <c r="M5993">
        <v>18023</v>
      </c>
      <c r="O5993" t="s">
        <v>19936</v>
      </c>
      <c r="P5993">
        <v>136</v>
      </c>
      <c r="Q5993">
        <v>500</v>
      </c>
      <c r="R5993">
        <v>110</v>
      </c>
      <c r="S5993" s="25">
        <f>Table1[[#This Row],[RcvdQuantity]]/Table1[[#This Row],[POQty]]</f>
        <v>0.22</v>
      </c>
      <c r="T5993">
        <v>390</v>
      </c>
      <c r="U5993">
        <v>0</v>
      </c>
      <c r="V5993">
        <v>0</v>
      </c>
      <c r="W5993">
        <v>0</v>
      </c>
      <c r="X5993">
        <v>136</v>
      </c>
      <c r="Y5993">
        <v>136</v>
      </c>
      <c r="Z5993">
        <v>136</v>
      </c>
      <c r="AA5993">
        <v>0</v>
      </c>
      <c r="AB5993">
        <v>0</v>
      </c>
      <c r="AC5993">
        <v>14960</v>
      </c>
      <c r="AD5993">
        <v>14960</v>
      </c>
      <c r="AF5993" t="s">
        <v>5412</v>
      </c>
      <c r="AH5993">
        <v>440123</v>
      </c>
    </row>
    <row r="5994" spans="1:34" x14ac:dyDescent="0.25">
      <c r="A5994" t="s">
        <v>19937</v>
      </c>
      <c r="B5994" s="24">
        <v>45904</v>
      </c>
      <c r="C5994" t="s">
        <v>19938</v>
      </c>
      <c r="D5994" t="s">
        <v>19857</v>
      </c>
      <c r="E5994" t="s">
        <v>19939</v>
      </c>
      <c r="F5994" t="s">
        <v>19897</v>
      </c>
      <c r="G5994" t="s">
        <v>19897</v>
      </c>
      <c r="H5994">
        <f>Table1[[#This Row],[GrnPostDate]]-Table1[[#This Row],[PoDate]]</f>
        <v>5</v>
      </c>
      <c r="I5994" t="s">
        <v>7680</v>
      </c>
      <c r="J5994" t="s">
        <v>5934</v>
      </c>
      <c r="K5994" t="s">
        <v>7840</v>
      </c>
      <c r="L5994" t="s">
        <v>7841</v>
      </c>
      <c r="M5994">
        <v>7807</v>
      </c>
      <c r="O5994" t="s">
        <v>19229</v>
      </c>
      <c r="P5994">
        <v>300</v>
      </c>
      <c r="Q5994">
        <v>1000</v>
      </c>
      <c r="R5994">
        <v>1000</v>
      </c>
      <c r="S5994" s="25">
        <f>Table1[[#This Row],[RcvdQuantity]]/Table1[[#This Row],[POQty]]</f>
        <v>1</v>
      </c>
      <c r="T5994">
        <v>0</v>
      </c>
      <c r="U5994">
        <v>0</v>
      </c>
      <c r="V5994">
        <v>0</v>
      </c>
      <c r="W5994">
        <v>0</v>
      </c>
      <c r="X5994">
        <v>300</v>
      </c>
      <c r="Y5994">
        <v>300</v>
      </c>
      <c r="Z5994">
        <v>300</v>
      </c>
      <c r="AA5994">
        <v>0</v>
      </c>
      <c r="AB5994">
        <v>0</v>
      </c>
      <c r="AC5994">
        <v>300000</v>
      </c>
      <c r="AD5994">
        <v>300000</v>
      </c>
      <c r="AF5994" t="s">
        <v>5412</v>
      </c>
      <c r="AH5994">
        <v>440328</v>
      </c>
    </row>
    <row r="5995" spans="1:34" x14ac:dyDescent="0.25">
      <c r="A5995" t="s">
        <v>19940</v>
      </c>
      <c r="B5995" s="24">
        <v>45903</v>
      </c>
      <c r="C5995" t="s">
        <v>19941</v>
      </c>
      <c r="D5995" t="s">
        <v>19857</v>
      </c>
      <c r="E5995" t="s">
        <v>19942</v>
      </c>
      <c r="F5995" t="s">
        <v>19897</v>
      </c>
      <c r="G5995" t="s">
        <v>19897</v>
      </c>
      <c r="H5995">
        <f>Table1[[#This Row],[GrnPostDate]]-Table1[[#This Row],[PoDate]]</f>
        <v>6</v>
      </c>
      <c r="I5995" t="s">
        <v>5947</v>
      </c>
      <c r="J5995" t="s">
        <v>5948</v>
      </c>
      <c r="K5995" t="s">
        <v>5949</v>
      </c>
      <c r="L5995" t="s">
        <v>5950</v>
      </c>
      <c r="M5995">
        <v>7484</v>
      </c>
      <c r="O5995" t="s">
        <v>19943</v>
      </c>
      <c r="P5995">
        <v>135</v>
      </c>
      <c r="Q5995">
        <v>4000</v>
      </c>
      <c r="R5995">
        <v>1077</v>
      </c>
      <c r="S5995" s="25">
        <f>Table1[[#This Row],[RcvdQuantity]]/Table1[[#This Row],[POQty]]</f>
        <v>0.26924999999999999</v>
      </c>
      <c r="T5995">
        <v>2923</v>
      </c>
      <c r="U5995">
        <v>0</v>
      </c>
      <c r="V5995">
        <v>0</v>
      </c>
      <c r="W5995">
        <v>0</v>
      </c>
      <c r="X5995">
        <v>135</v>
      </c>
      <c r="Y5995">
        <v>135</v>
      </c>
      <c r="Z5995">
        <v>135</v>
      </c>
      <c r="AA5995">
        <v>0</v>
      </c>
      <c r="AB5995">
        <v>0</v>
      </c>
      <c r="AC5995">
        <v>145395</v>
      </c>
      <c r="AD5995">
        <v>145395</v>
      </c>
      <c r="AF5995" t="s">
        <v>5412</v>
      </c>
      <c r="AH5995">
        <v>440331</v>
      </c>
    </row>
    <row r="5996" spans="1:34" x14ac:dyDescent="0.25">
      <c r="A5996" t="s">
        <v>19940</v>
      </c>
      <c r="B5996" s="24">
        <v>45903</v>
      </c>
      <c r="C5996" t="s">
        <v>19941</v>
      </c>
      <c r="D5996" t="s">
        <v>19857</v>
      </c>
      <c r="E5996" t="s">
        <v>19942</v>
      </c>
      <c r="F5996" t="s">
        <v>19897</v>
      </c>
      <c r="G5996" t="s">
        <v>19897</v>
      </c>
      <c r="H5996">
        <f>Table1[[#This Row],[GrnPostDate]]-Table1[[#This Row],[PoDate]]</f>
        <v>6</v>
      </c>
      <c r="I5996" t="s">
        <v>5947</v>
      </c>
      <c r="J5996" t="s">
        <v>5948</v>
      </c>
      <c r="K5996" t="s">
        <v>5949</v>
      </c>
      <c r="L5996" t="s">
        <v>5950</v>
      </c>
      <c r="M5996">
        <v>7484</v>
      </c>
      <c r="O5996" t="s">
        <v>19944</v>
      </c>
      <c r="P5996">
        <v>135</v>
      </c>
      <c r="Q5996">
        <v>4000</v>
      </c>
      <c r="R5996">
        <v>2923</v>
      </c>
      <c r="S5996" s="25">
        <f>Table1[[#This Row],[RcvdQuantity]]/Table1[[#This Row],[POQty]]</f>
        <v>0.73075000000000001</v>
      </c>
      <c r="T5996">
        <v>1077</v>
      </c>
      <c r="U5996">
        <v>0</v>
      </c>
      <c r="V5996">
        <v>0</v>
      </c>
      <c r="W5996">
        <v>0</v>
      </c>
      <c r="X5996">
        <v>135</v>
      </c>
      <c r="Y5996">
        <v>135</v>
      </c>
      <c r="Z5996">
        <v>135</v>
      </c>
      <c r="AA5996">
        <v>0</v>
      </c>
      <c r="AB5996">
        <v>0</v>
      </c>
      <c r="AC5996">
        <v>394605</v>
      </c>
      <c r="AD5996">
        <v>394605</v>
      </c>
      <c r="AF5996" t="s">
        <v>5412</v>
      </c>
      <c r="AH5996">
        <v>440332</v>
      </c>
    </row>
    <row r="5997" spans="1:34" x14ac:dyDescent="0.25">
      <c r="A5997" t="s">
        <v>19945</v>
      </c>
      <c r="B5997" s="24">
        <v>45905</v>
      </c>
      <c r="C5997" t="s">
        <v>19946</v>
      </c>
      <c r="D5997" t="s">
        <v>19857</v>
      </c>
      <c r="E5997" t="s">
        <v>19947</v>
      </c>
      <c r="F5997" t="s">
        <v>19897</v>
      </c>
      <c r="G5997" t="s">
        <v>19897</v>
      </c>
      <c r="H5997">
        <f>Table1[[#This Row],[GrnPostDate]]-Table1[[#This Row],[PoDate]]</f>
        <v>4</v>
      </c>
      <c r="I5997" t="s">
        <v>438</v>
      </c>
      <c r="J5997" t="s">
        <v>5409</v>
      </c>
      <c r="K5997" t="s">
        <v>10682</v>
      </c>
      <c r="L5997" t="s">
        <v>7056</v>
      </c>
      <c r="M5997">
        <v>7931</v>
      </c>
      <c r="O5997" t="s">
        <v>19948</v>
      </c>
      <c r="P5997">
        <v>28.9</v>
      </c>
      <c r="Q5997">
        <v>6000</v>
      </c>
      <c r="R5997">
        <v>6000</v>
      </c>
      <c r="S5997" s="25">
        <f>Table1[[#This Row],[RcvdQuantity]]/Table1[[#This Row],[POQty]]</f>
        <v>1</v>
      </c>
      <c r="T5997">
        <v>0</v>
      </c>
      <c r="U5997">
        <v>0</v>
      </c>
      <c r="V5997">
        <v>0</v>
      </c>
      <c r="W5997">
        <v>0</v>
      </c>
      <c r="X5997">
        <v>28.9</v>
      </c>
      <c r="Y5997">
        <v>28.9</v>
      </c>
      <c r="Z5997">
        <v>28.9</v>
      </c>
      <c r="AA5997">
        <v>0</v>
      </c>
      <c r="AB5997">
        <v>0</v>
      </c>
      <c r="AC5997">
        <v>173400</v>
      </c>
      <c r="AD5997">
        <v>173400</v>
      </c>
      <c r="AF5997" t="s">
        <v>5412</v>
      </c>
      <c r="AH5997">
        <v>440333</v>
      </c>
    </row>
    <row r="5998" spans="1:34" x14ac:dyDescent="0.25">
      <c r="A5998" t="s">
        <v>19949</v>
      </c>
      <c r="B5998" s="24">
        <v>45903</v>
      </c>
      <c r="C5998" t="s">
        <v>19950</v>
      </c>
      <c r="D5998" t="s">
        <v>19835</v>
      </c>
      <c r="E5998" t="s">
        <v>19951</v>
      </c>
      <c r="F5998" t="s">
        <v>19897</v>
      </c>
      <c r="G5998" t="s">
        <v>19897</v>
      </c>
      <c r="H5998">
        <f>Table1[[#This Row],[GrnPostDate]]-Table1[[#This Row],[PoDate]]</f>
        <v>6</v>
      </c>
      <c r="I5998" t="s">
        <v>1186</v>
      </c>
      <c r="J5998" t="s">
        <v>5472</v>
      </c>
      <c r="K5998" t="s">
        <v>6617</v>
      </c>
      <c r="M5998">
        <v>28624</v>
      </c>
      <c r="O5998" t="s">
        <v>19952</v>
      </c>
      <c r="P5998">
        <v>7000</v>
      </c>
      <c r="Q5998">
        <v>50</v>
      </c>
      <c r="R5998">
        <v>50</v>
      </c>
      <c r="S5998" s="25">
        <f>Table1[[#This Row],[RcvdQuantity]]/Table1[[#This Row],[POQty]]</f>
        <v>1</v>
      </c>
      <c r="T5998">
        <v>0</v>
      </c>
      <c r="U5998">
        <v>0</v>
      </c>
      <c r="V5998">
        <v>0</v>
      </c>
      <c r="W5998">
        <v>0</v>
      </c>
      <c r="X5998">
        <v>7000</v>
      </c>
      <c r="Y5998">
        <v>7000</v>
      </c>
      <c r="Z5998">
        <v>7000</v>
      </c>
      <c r="AA5998">
        <v>0</v>
      </c>
      <c r="AB5998">
        <v>0</v>
      </c>
      <c r="AC5998">
        <v>350000</v>
      </c>
      <c r="AD5998">
        <v>350000</v>
      </c>
      <c r="AF5998" t="s">
        <v>5412</v>
      </c>
      <c r="AH5998">
        <v>440334</v>
      </c>
    </row>
    <row r="5999" spans="1:34" x14ac:dyDescent="0.25">
      <c r="A5999" t="s">
        <v>19953</v>
      </c>
      <c r="B5999" s="24">
        <v>45905</v>
      </c>
      <c r="C5999" t="s">
        <v>19954</v>
      </c>
      <c r="D5999" t="s">
        <v>19955</v>
      </c>
      <c r="E5999" t="s">
        <v>19956</v>
      </c>
      <c r="F5999" t="s">
        <v>19897</v>
      </c>
      <c r="G5999" t="s">
        <v>19897</v>
      </c>
      <c r="H5999">
        <f>Table1[[#This Row],[GrnPostDate]]-Table1[[#This Row],[PoDate]]</f>
        <v>4</v>
      </c>
      <c r="I5999" t="s">
        <v>383</v>
      </c>
      <c r="J5999" t="s">
        <v>5409</v>
      </c>
      <c r="K5999" t="s">
        <v>11057</v>
      </c>
      <c r="L5999" t="s">
        <v>11058</v>
      </c>
      <c r="M5999">
        <v>8077</v>
      </c>
      <c r="O5999" t="s">
        <v>19957</v>
      </c>
      <c r="P5999">
        <v>10.15</v>
      </c>
      <c r="Q5999">
        <v>2500</v>
      </c>
      <c r="R5999">
        <v>2490</v>
      </c>
      <c r="S5999" s="25">
        <f>Table1[[#This Row],[RcvdQuantity]]/Table1[[#This Row],[POQty]]</f>
        <v>0.996</v>
      </c>
      <c r="T5999">
        <v>10</v>
      </c>
      <c r="U5999">
        <v>0</v>
      </c>
      <c r="V5999">
        <v>0</v>
      </c>
      <c r="W5999">
        <v>0</v>
      </c>
      <c r="X5999">
        <v>10.15</v>
      </c>
      <c r="Y5999">
        <v>10.15</v>
      </c>
      <c r="Z5999">
        <v>10.15</v>
      </c>
      <c r="AA5999">
        <v>0</v>
      </c>
      <c r="AB5999">
        <v>0</v>
      </c>
      <c r="AC5999">
        <v>25273.5</v>
      </c>
      <c r="AD5999">
        <v>25273.5</v>
      </c>
      <c r="AF5999" t="s">
        <v>5412</v>
      </c>
      <c r="AH5999">
        <v>440442</v>
      </c>
    </row>
    <row r="6000" spans="1:34" x14ac:dyDescent="0.25">
      <c r="A6000" t="s">
        <v>18471</v>
      </c>
      <c r="B6000" s="24">
        <v>45875</v>
      </c>
      <c r="C6000" t="s">
        <v>19958</v>
      </c>
      <c r="D6000" t="s">
        <v>19895</v>
      </c>
      <c r="E6000" t="s">
        <v>19959</v>
      </c>
      <c r="F6000" t="s">
        <v>19897</v>
      </c>
      <c r="G6000" t="s">
        <v>19897</v>
      </c>
      <c r="H6000">
        <f>Table1[[#This Row],[GrnPostDate]]-Table1[[#This Row],[PoDate]]</f>
        <v>34</v>
      </c>
      <c r="I6000" t="s">
        <v>1369</v>
      </c>
      <c r="J6000" t="s">
        <v>34</v>
      </c>
      <c r="K6000" t="s">
        <v>5690</v>
      </c>
      <c r="M6000">
        <v>1247</v>
      </c>
      <c r="O6000" t="s">
        <v>37</v>
      </c>
      <c r="P6000">
        <v>670.01</v>
      </c>
      <c r="Q6000">
        <v>70</v>
      </c>
      <c r="R6000">
        <v>5</v>
      </c>
      <c r="S6000" s="25">
        <f>Table1[[#This Row],[RcvdQuantity]]/Table1[[#This Row],[POQty]]</f>
        <v>7.1428571428571425E-2</v>
      </c>
      <c r="T6000">
        <v>65</v>
      </c>
      <c r="U6000">
        <v>0</v>
      </c>
      <c r="V6000">
        <v>0</v>
      </c>
      <c r="W6000">
        <v>0</v>
      </c>
      <c r="X6000">
        <v>670.01</v>
      </c>
      <c r="Y6000">
        <v>670.01</v>
      </c>
      <c r="Z6000">
        <v>670.01</v>
      </c>
      <c r="AA6000">
        <v>0</v>
      </c>
      <c r="AB6000">
        <v>0</v>
      </c>
      <c r="AC6000">
        <v>3350.05</v>
      </c>
      <c r="AD6000">
        <v>3350.05</v>
      </c>
      <c r="AF6000" t="s">
        <v>5503</v>
      </c>
      <c r="AH6000">
        <v>440466</v>
      </c>
    </row>
    <row r="6001" spans="1:34" x14ac:dyDescent="0.25">
      <c r="A6001" t="s">
        <v>18471</v>
      </c>
      <c r="B6001" s="24">
        <v>45875</v>
      </c>
      <c r="C6001" t="s">
        <v>19958</v>
      </c>
      <c r="D6001" t="s">
        <v>19895</v>
      </c>
      <c r="E6001" t="s">
        <v>19959</v>
      </c>
      <c r="F6001" t="s">
        <v>19897</v>
      </c>
      <c r="G6001" t="s">
        <v>19897</v>
      </c>
      <c r="H6001">
        <f>Table1[[#This Row],[GrnPostDate]]-Table1[[#This Row],[PoDate]]</f>
        <v>34</v>
      </c>
      <c r="I6001" t="s">
        <v>1369</v>
      </c>
      <c r="J6001" t="s">
        <v>34</v>
      </c>
      <c r="K6001" t="s">
        <v>5691</v>
      </c>
      <c r="M6001">
        <v>1248</v>
      </c>
      <c r="O6001" t="s">
        <v>37</v>
      </c>
      <c r="P6001">
        <v>670.01</v>
      </c>
      <c r="Q6001">
        <v>70</v>
      </c>
      <c r="R6001">
        <v>5</v>
      </c>
      <c r="S6001" s="25">
        <f>Table1[[#This Row],[RcvdQuantity]]/Table1[[#This Row],[POQty]]</f>
        <v>7.1428571428571425E-2</v>
      </c>
      <c r="T6001">
        <v>65</v>
      </c>
      <c r="U6001">
        <v>0</v>
      </c>
      <c r="V6001">
        <v>0</v>
      </c>
      <c r="W6001">
        <v>0</v>
      </c>
      <c r="X6001">
        <v>670.01</v>
      </c>
      <c r="Y6001">
        <v>670.01</v>
      </c>
      <c r="Z6001">
        <v>670.01</v>
      </c>
      <c r="AA6001">
        <v>0</v>
      </c>
      <c r="AB6001">
        <v>0</v>
      </c>
      <c r="AC6001">
        <v>3350.05</v>
      </c>
      <c r="AD6001">
        <v>3350.05</v>
      </c>
      <c r="AF6001" t="s">
        <v>5503</v>
      </c>
      <c r="AH6001">
        <v>440467</v>
      </c>
    </row>
    <row r="6002" spans="1:34" x14ac:dyDescent="0.25">
      <c r="A6002" t="s">
        <v>18471</v>
      </c>
      <c r="B6002" s="24">
        <v>45875</v>
      </c>
      <c r="C6002" t="s">
        <v>19958</v>
      </c>
      <c r="D6002" t="s">
        <v>19895</v>
      </c>
      <c r="E6002" t="s">
        <v>19959</v>
      </c>
      <c r="F6002" t="s">
        <v>19897</v>
      </c>
      <c r="G6002" t="s">
        <v>19897</v>
      </c>
      <c r="H6002">
        <f>Table1[[#This Row],[GrnPostDate]]-Table1[[#This Row],[PoDate]]</f>
        <v>34</v>
      </c>
      <c r="I6002" t="s">
        <v>1369</v>
      </c>
      <c r="J6002" t="s">
        <v>34</v>
      </c>
      <c r="K6002" t="s">
        <v>5692</v>
      </c>
      <c r="M6002">
        <v>1246</v>
      </c>
      <c r="O6002" t="s">
        <v>37</v>
      </c>
      <c r="P6002">
        <v>670.01</v>
      </c>
      <c r="Q6002">
        <v>60</v>
      </c>
      <c r="R6002">
        <v>5</v>
      </c>
      <c r="S6002" s="25">
        <f>Table1[[#This Row],[RcvdQuantity]]/Table1[[#This Row],[POQty]]</f>
        <v>8.3333333333333329E-2</v>
      </c>
      <c r="T6002">
        <v>55</v>
      </c>
      <c r="U6002">
        <v>0</v>
      </c>
      <c r="V6002">
        <v>0</v>
      </c>
      <c r="W6002">
        <v>0</v>
      </c>
      <c r="X6002">
        <v>670.01</v>
      </c>
      <c r="Y6002">
        <v>670.01</v>
      </c>
      <c r="Z6002">
        <v>670.01</v>
      </c>
      <c r="AA6002">
        <v>0</v>
      </c>
      <c r="AB6002">
        <v>0</v>
      </c>
      <c r="AC6002">
        <v>3350.05</v>
      </c>
      <c r="AD6002">
        <v>3350.05</v>
      </c>
      <c r="AF6002" t="s">
        <v>5503</v>
      </c>
      <c r="AH6002">
        <v>440468</v>
      </c>
    </row>
    <row r="6003" spans="1:34" x14ac:dyDescent="0.25">
      <c r="A6003" t="s">
        <v>18471</v>
      </c>
      <c r="B6003" s="24">
        <v>45875</v>
      </c>
      <c r="C6003" t="s">
        <v>19958</v>
      </c>
      <c r="D6003" t="s">
        <v>19895</v>
      </c>
      <c r="E6003" t="s">
        <v>19959</v>
      </c>
      <c r="F6003" t="s">
        <v>19897</v>
      </c>
      <c r="G6003" t="s">
        <v>19897</v>
      </c>
      <c r="H6003">
        <f>Table1[[#This Row],[GrnPostDate]]-Table1[[#This Row],[PoDate]]</f>
        <v>34</v>
      </c>
      <c r="I6003" t="s">
        <v>1369</v>
      </c>
      <c r="J6003" t="s">
        <v>34</v>
      </c>
      <c r="K6003" t="s">
        <v>5693</v>
      </c>
      <c r="M6003">
        <v>1249</v>
      </c>
      <c r="O6003" t="s">
        <v>37</v>
      </c>
      <c r="P6003">
        <v>670.01</v>
      </c>
      <c r="Q6003">
        <v>60</v>
      </c>
      <c r="R6003">
        <v>5</v>
      </c>
      <c r="S6003" s="25">
        <f>Table1[[#This Row],[RcvdQuantity]]/Table1[[#This Row],[POQty]]</f>
        <v>8.3333333333333329E-2</v>
      </c>
      <c r="T6003">
        <v>55</v>
      </c>
      <c r="U6003">
        <v>0</v>
      </c>
      <c r="V6003">
        <v>0</v>
      </c>
      <c r="W6003">
        <v>0</v>
      </c>
      <c r="X6003">
        <v>670.01</v>
      </c>
      <c r="Y6003">
        <v>670.01</v>
      </c>
      <c r="Z6003">
        <v>670.01</v>
      </c>
      <c r="AA6003">
        <v>0</v>
      </c>
      <c r="AB6003">
        <v>0</v>
      </c>
      <c r="AC6003">
        <v>3350.05</v>
      </c>
      <c r="AD6003">
        <v>3350.05</v>
      </c>
      <c r="AF6003" t="s">
        <v>5503</v>
      </c>
      <c r="AH6003">
        <v>440469</v>
      </c>
    </row>
    <row r="6004" spans="1:34" x14ac:dyDescent="0.25">
      <c r="A6004" t="s">
        <v>19960</v>
      </c>
      <c r="B6004" s="24">
        <v>45908</v>
      </c>
      <c r="C6004" t="s">
        <v>19961</v>
      </c>
      <c r="D6004" t="s">
        <v>19895</v>
      </c>
      <c r="E6004" t="s">
        <v>19962</v>
      </c>
      <c r="F6004" t="s">
        <v>19897</v>
      </c>
      <c r="G6004" t="s">
        <v>19897</v>
      </c>
      <c r="H6004">
        <f>Table1[[#This Row],[GrnPostDate]]-Table1[[#This Row],[PoDate]]</f>
        <v>1</v>
      </c>
      <c r="I6004" t="s">
        <v>5742</v>
      </c>
      <c r="J6004" t="s">
        <v>52</v>
      </c>
      <c r="K6004" t="s">
        <v>8959</v>
      </c>
      <c r="M6004">
        <v>47316</v>
      </c>
      <c r="N6004" t="s">
        <v>6369</v>
      </c>
      <c r="O6004" t="s">
        <v>19963</v>
      </c>
      <c r="P6004">
        <v>50097</v>
      </c>
      <c r="Q6004">
        <v>1</v>
      </c>
      <c r="R6004">
        <v>1</v>
      </c>
      <c r="S6004" s="25">
        <f>Table1[[#This Row],[RcvdQuantity]]/Table1[[#This Row],[POQty]]</f>
        <v>1</v>
      </c>
      <c r="T6004">
        <v>0</v>
      </c>
      <c r="U6004">
        <v>0</v>
      </c>
      <c r="V6004">
        <v>0</v>
      </c>
      <c r="W6004">
        <v>0</v>
      </c>
      <c r="X6004">
        <v>50097</v>
      </c>
      <c r="Y6004">
        <v>50097</v>
      </c>
      <c r="Z6004">
        <v>50097</v>
      </c>
      <c r="AA6004">
        <v>0</v>
      </c>
      <c r="AB6004">
        <v>0</v>
      </c>
      <c r="AC6004">
        <v>50097</v>
      </c>
      <c r="AD6004">
        <v>50097</v>
      </c>
      <c r="AF6004" t="s">
        <v>5503</v>
      </c>
      <c r="AH6004">
        <v>440523</v>
      </c>
    </row>
    <row r="6005" spans="1:34" x14ac:dyDescent="0.25">
      <c r="A6005" t="s">
        <v>19964</v>
      </c>
      <c r="B6005" s="24">
        <v>45905</v>
      </c>
      <c r="C6005" t="s">
        <v>19965</v>
      </c>
      <c r="D6005" t="s">
        <v>19895</v>
      </c>
      <c r="E6005" t="s">
        <v>19966</v>
      </c>
      <c r="F6005" t="s">
        <v>19897</v>
      </c>
      <c r="G6005" t="s">
        <v>19897</v>
      </c>
      <c r="H6005">
        <f>Table1[[#This Row],[GrnPostDate]]-Table1[[#This Row],[PoDate]]</f>
        <v>4</v>
      </c>
      <c r="I6005" t="s">
        <v>5742</v>
      </c>
      <c r="J6005" t="s">
        <v>52</v>
      </c>
      <c r="K6005" t="s">
        <v>6925</v>
      </c>
      <c r="M6005">
        <v>45936</v>
      </c>
      <c r="N6005" t="s">
        <v>6926</v>
      </c>
      <c r="O6005" t="s">
        <v>19967</v>
      </c>
      <c r="P6005">
        <v>22024</v>
      </c>
      <c r="Q6005">
        <v>1</v>
      </c>
      <c r="R6005">
        <v>1</v>
      </c>
      <c r="S6005" s="25">
        <f>Table1[[#This Row],[RcvdQuantity]]/Table1[[#This Row],[POQty]]</f>
        <v>1</v>
      </c>
      <c r="T6005">
        <v>0</v>
      </c>
      <c r="U6005">
        <v>0</v>
      </c>
      <c r="V6005">
        <v>0</v>
      </c>
      <c r="W6005">
        <v>0</v>
      </c>
      <c r="X6005">
        <v>22024</v>
      </c>
      <c r="Y6005">
        <v>22024</v>
      </c>
      <c r="Z6005">
        <v>22024</v>
      </c>
      <c r="AA6005">
        <v>0</v>
      </c>
      <c r="AB6005">
        <v>0</v>
      </c>
      <c r="AC6005">
        <v>22024</v>
      </c>
      <c r="AD6005">
        <v>22024</v>
      </c>
      <c r="AF6005" t="s">
        <v>5503</v>
      </c>
      <c r="AH6005">
        <v>440524</v>
      </c>
    </row>
    <row r="6006" spans="1:34" x14ac:dyDescent="0.25">
      <c r="A6006" t="s">
        <v>19876</v>
      </c>
      <c r="B6006" s="24">
        <v>45903</v>
      </c>
      <c r="C6006" t="s">
        <v>19968</v>
      </c>
      <c r="D6006" t="s">
        <v>19895</v>
      </c>
      <c r="E6006" t="s">
        <v>19969</v>
      </c>
      <c r="F6006" t="s">
        <v>19970</v>
      </c>
      <c r="G6006" t="s">
        <v>19970</v>
      </c>
      <c r="H6006">
        <f>Table1[[#This Row],[GrnPostDate]]-Table1[[#This Row],[PoDate]]</f>
        <v>7</v>
      </c>
      <c r="I6006" t="s">
        <v>13205</v>
      </c>
      <c r="J6006" t="s">
        <v>52</v>
      </c>
      <c r="K6006" t="s">
        <v>13206</v>
      </c>
      <c r="M6006">
        <v>66388</v>
      </c>
      <c r="O6006" t="s">
        <v>16691</v>
      </c>
      <c r="P6006">
        <v>28017.32</v>
      </c>
      <c r="Q6006">
        <v>1</v>
      </c>
      <c r="R6006">
        <v>1</v>
      </c>
      <c r="S6006" s="25">
        <f>Table1[[#This Row],[RcvdQuantity]]/Table1[[#This Row],[POQty]]</f>
        <v>1</v>
      </c>
      <c r="T6006">
        <v>0</v>
      </c>
      <c r="U6006">
        <v>0</v>
      </c>
      <c r="V6006">
        <v>0</v>
      </c>
      <c r="W6006">
        <v>0</v>
      </c>
      <c r="X6006">
        <v>28017.32</v>
      </c>
      <c r="Y6006">
        <v>28017.32</v>
      </c>
      <c r="Z6006">
        <v>28017.32</v>
      </c>
      <c r="AA6006">
        <v>0</v>
      </c>
      <c r="AB6006">
        <v>0</v>
      </c>
      <c r="AC6006">
        <v>28017.32</v>
      </c>
      <c r="AD6006">
        <v>28017.32</v>
      </c>
      <c r="AF6006" t="s">
        <v>5503</v>
      </c>
      <c r="AH6006">
        <v>440978</v>
      </c>
    </row>
    <row r="6007" spans="1:34" x14ac:dyDescent="0.25">
      <c r="A6007" t="s">
        <v>19876</v>
      </c>
      <c r="B6007" s="24">
        <v>45903</v>
      </c>
      <c r="C6007" t="s">
        <v>19968</v>
      </c>
      <c r="D6007" t="s">
        <v>19895</v>
      </c>
      <c r="E6007" t="s">
        <v>19969</v>
      </c>
      <c r="F6007" t="s">
        <v>19970</v>
      </c>
      <c r="G6007" t="s">
        <v>19970</v>
      </c>
      <c r="H6007">
        <f>Table1[[#This Row],[GrnPostDate]]-Table1[[#This Row],[PoDate]]</f>
        <v>7</v>
      </c>
      <c r="I6007" t="s">
        <v>13205</v>
      </c>
      <c r="J6007" t="s">
        <v>52</v>
      </c>
      <c r="K6007" t="s">
        <v>13208</v>
      </c>
      <c r="M6007">
        <v>66389</v>
      </c>
      <c r="O6007" t="s">
        <v>15860</v>
      </c>
      <c r="P6007">
        <v>30819.05</v>
      </c>
      <c r="Q6007">
        <v>1</v>
      </c>
      <c r="R6007">
        <v>1</v>
      </c>
      <c r="S6007" s="25">
        <f>Table1[[#This Row],[RcvdQuantity]]/Table1[[#This Row],[POQty]]</f>
        <v>1</v>
      </c>
      <c r="T6007">
        <v>0</v>
      </c>
      <c r="U6007">
        <v>0</v>
      </c>
      <c r="V6007">
        <v>0</v>
      </c>
      <c r="W6007">
        <v>0</v>
      </c>
      <c r="X6007">
        <v>30819.05</v>
      </c>
      <c r="Y6007">
        <v>30819.05</v>
      </c>
      <c r="Z6007">
        <v>30819.05</v>
      </c>
      <c r="AA6007">
        <v>0</v>
      </c>
      <c r="AB6007">
        <v>0</v>
      </c>
      <c r="AC6007">
        <v>30819.05</v>
      </c>
      <c r="AD6007">
        <v>30819.05</v>
      </c>
      <c r="AF6007" t="s">
        <v>5503</v>
      </c>
      <c r="AH6007">
        <v>440979</v>
      </c>
    </row>
    <row r="6008" spans="1:34" x14ac:dyDescent="0.25">
      <c r="A6008" t="s">
        <v>19876</v>
      </c>
      <c r="B6008" s="24">
        <v>45903</v>
      </c>
      <c r="C6008" t="s">
        <v>19968</v>
      </c>
      <c r="D6008" t="s">
        <v>19895</v>
      </c>
      <c r="E6008" t="s">
        <v>19969</v>
      </c>
      <c r="F6008" t="s">
        <v>19970</v>
      </c>
      <c r="G6008" t="s">
        <v>19970</v>
      </c>
      <c r="H6008">
        <f>Table1[[#This Row],[GrnPostDate]]-Table1[[#This Row],[PoDate]]</f>
        <v>7</v>
      </c>
      <c r="I6008" t="s">
        <v>13205</v>
      </c>
      <c r="J6008" t="s">
        <v>52</v>
      </c>
      <c r="K6008" t="s">
        <v>13210</v>
      </c>
      <c r="M6008">
        <v>66387</v>
      </c>
      <c r="O6008" t="s">
        <v>13211</v>
      </c>
      <c r="P6008">
        <v>28017.32</v>
      </c>
      <c r="Q6008">
        <v>1</v>
      </c>
      <c r="R6008">
        <v>1</v>
      </c>
      <c r="S6008" s="25">
        <f>Table1[[#This Row],[RcvdQuantity]]/Table1[[#This Row],[POQty]]</f>
        <v>1</v>
      </c>
      <c r="T6008">
        <v>0</v>
      </c>
      <c r="U6008">
        <v>0</v>
      </c>
      <c r="V6008">
        <v>0</v>
      </c>
      <c r="W6008">
        <v>0</v>
      </c>
      <c r="X6008">
        <v>28017.32</v>
      </c>
      <c r="Y6008">
        <v>28017.32</v>
      </c>
      <c r="Z6008">
        <v>28017.32</v>
      </c>
      <c r="AA6008">
        <v>0</v>
      </c>
      <c r="AB6008">
        <v>0</v>
      </c>
      <c r="AC6008">
        <v>28017.32</v>
      </c>
      <c r="AD6008">
        <v>28017.32</v>
      </c>
      <c r="AF6008" t="s">
        <v>5503</v>
      </c>
      <c r="AH6008">
        <v>440980</v>
      </c>
    </row>
    <row r="6009" spans="1:34" x14ac:dyDescent="0.25">
      <c r="A6009" t="s">
        <v>18675</v>
      </c>
      <c r="B6009" s="24">
        <v>45881</v>
      </c>
      <c r="C6009" t="s">
        <v>19971</v>
      </c>
      <c r="D6009" t="s">
        <v>19857</v>
      </c>
      <c r="E6009" t="s">
        <v>19972</v>
      </c>
      <c r="F6009" t="s">
        <v>19970</v>
      </c>
      <c r="G6009" t="s">
        <v>19970</v>
      </c>
      <c r="H6009">
        <f>Table1[[#This Row],[GrnPostDate]]-Table1[[#This Row],[PoDate]]</f>
        <v>29</v>
      </c>
      <c r="I6009" t="s">
        <v>13205</v>
      </c>
      <c r="J6009" t="s">
        <v>52</v>
      </c>
      <c r="K6009" t="s">
        <v>13206</v>
      </c>
      <c r="M6009">
        <v>66388</v>
      </c>
      <c r="O6009" t="s">
        <v>16691</v>
      </c>
      <c r="P6009">
        <v>28017.32</v>
      </c>
      <c r="Q6009">
        <v>1</v>
      </c>
      <c r="R6009">
        <v>1</v>
      </c>
      <c r="S6009" s="25">
        <f>Table1[[#This Row],[RcvdQuantity]]/Table1[[#This Row],[POQty]]</f>
        <v>1</v>
      </c>
      <c r="T6009">
        <v>0</v>
      </c>
      <c r="U6009">
        <v>0</v>
      </c>
      <c r="V6009">
        <v>0</v>
      </c>
      <c r="W6009">
        <v>0</v>
      </c>
      <c r="X6009">
        <v>28017.32</v>
      </c>
      <c r="Y6009">
        <v>28017.32</v>
      </c>
      <c r="Z6009">
        <v>28017.32</v>
      </c>
      <c r="AA6009">
        <v>0</v>
      </c>
      <c r="AB6009">
        <v>0</v>
      </c>
      <c r="AC6009">
        <v>28017.32</v>
      </c>
      <c r="AD6009">
        <v>28017.32</v>
      </c>
      <c r="AF6009" t="s">
        <v>5503</v>
      </c>
      <c r="AH6009">
        <v>441001</v>
      </c>
    </row>
    <row r="6010" spans="1:34" x14ac:dyDescent="0.25">
      <c r="A6010" t="s">
        <v>19973</v>
      </c>
      <c r="B6010" s="24">
        <v>45905</v>
      </c>
      <c r="C6010" t="s">
        <v>19974</v>
      </c>
      <c r="D6010" t="s">
        <v>19895</v>
      </c>
      <c r="E6010" t="s">
        <v>19975</v>
      </c>
      <c r="F6010" t="s">
        <v>19970</v>
      </c>
      <c r="G6010" t="s">
        <v>19970</v>
      </c>
      <c r="H6010">
        <f>Table1[[#This Row],[GrnPostDate]]-Table1[[#This Row],[PoDate]]</f>
        <v>5</v>
      </c>
      <c r="I6010" t="s">
        <v>5408</v>
      </c>
      <c r="J6010" t="s">
        <v>5409</v>
      </c>
      <c r="K6010" t="s">
        <v>7220</v>
      </c>
      <c r="L6010" t="s">
        <v>7221</v>
      </c>
      <c r="M6010">
        <v>7428</v>
      </c>
      <c r="O6010" t="s">
        <v>13114</v>
      </c>
      <c r="P6010">
        <v>6.33</v>
      </c>
      <c r="Q6010">
        <v>3000</v>
      </c>
      <c r="R6010">
        <v>3000</v>
      </c>
      <c r="S6010" s="25">
        <f>Table1[[#This Row],[RcvdQuantity]]/Table1[[#This Row],[POQty]]</f>
        <v>1</v>
      </c>
      <c r="T6010">
        <v>0</v>
      </c>
      <c r="U6010">
        <v>0</v>
      </c>
      <c r="V6010">
        <v>0</v>
      </c>
      <c r="W6010">
        <v>0</v>
      </c>
      <c r="X6010">
        <v>6.33</v>
      </c>
      <c r="Y6010">
        <v>6.33</v>
      </c>
      <c r="Z6010">
        <v>6.33</v>
      </c>
      <c r="AA6010">
        <v>0</v>
      </c>
      <c r="AB6010">
        <v>0</v>
      </c>
      <c r="AC6010">
        <v>18990</v>
      </c>
      <c r="AD6010">
        <v>18990</v>
      </c>
      <c r="AF6010" t="s">
        <v>5412</v>
      </c>
      <c r="AH6010">
        <v>441002</v>
      </c>
    </row>
    <row r="6011" spans="1:34" x14ac:dyDescent="0.25">
      <c r="A6011" t="s">
        <v>19976</v>
      </c>
      <c r="B6011" s="24">
        <v>45896</v>
      </c>
      <c r="C6011" t="s">
        <v>19977</v>
      </c>
      <c r="D6011" t="s">
        <v>19895</v>
      </c>
      <c r="E6011" t="s">
        <v>19978</v>
      </c>
      <c r="F6011" t="s">
        <v>19970</v>
      </c>
      <c r="G6011" t="s">
        <v>19970</v>
      </c>
      <c r="H6011">
        <f>Table1[[#This Row],[GrnPostDate]]-Table1[[#This Row],[PoDate]]</f>
        <v>14</v>
      </c>
      <c r="I6011" t="s">
        <v>13205</v>
      </c>
      <c r="J6011" t="s">
        <v>52</v>
      </c>
      <c r="K6011" t="s">
        <v>13206</v>
      </c>
      <c r="M6011">
        <v>66388</v>
      </c>
      <c r="O6011" t="s">
        <v>16691</v>
      </c>
      <c r="P6011">
        <v>28017.32</v>
      </c>
      <c r="Q6011">
        <v>1</v>
      </c>
      <c r="R6011">
        <v>1</v>
      </c>
      <c r="S6011" s="25">
        <f>Table1[[#This Row],[RcvdQuantity]]/Table1[[#This Row],[POQty]]</f>
        <v>1</v>
      </c>
      <c r="T6011">
        <v>0</v>
      </c>
      <c r="U6011">
        <v>0</v>
      </c>
      <c r="V6011">
        <v>0</v>
      </c>
      <c r="W6011">
        <v>0</v>
      </c>
      <c r="X6011">
        <v>28017.32</v>
      </c>
      <c r="Y6011">
        <v>28017.32</v>
      </c>
      <c r="Z6011">
        <v>28017.32</v>
      </c>
      <c r="AA6011">
        <v>0</v>
      </c>
      <c r="AB6011">
        <v>0</v>
      </c>
      <c r="AC6011">
        <v>28017.32</v>
      </c>
      <c r="AD6011">
        <v>28017.32</v>
      </c>
      <c r="AF6011" t="s">
        <v>5503</v>
      </c>
      <c r="AH6011">
        <v>441003</v>
      </c>
    </row>
    <row r="6012" spans="1:34" x14ac:dyDescent="0.25">
      <c r="A6012" t="s">
        <v>19976</v>
      </c>
      <c r="B6012" s="24">
        <v>45896</v>
      </c>
      <c r="C6012" t="s">
        <v>19977</v>
      </c>
      <c r="D6012" t="s">
        <v>19895</v>
      </c>
      <c r="E6012" t="s">
        <v>19978</v>
      </c>
      <c r="F6012" t="s">
        <v>19970</v>
      </c>
      <c r="G6012" t="s">
        <v>19970</v>
      </c>
      <c r="H6012">
        <f>Table1[[#This Row],[GrnPostDate]]-Table1[[#This Row],[PoDate]]</f>
        <v>14</v>
      </c>
      <c r="I6012" t="s">
        <v>13205</v>
      </c>
      <c r="J6012" t="s">
        <v>52</v>
      </c>
      <c r="K6012" t="s">
        <v>13210</v>
      </c>
      <c r="M6012">
        <v>66387</v>
      </c>
      <c r="O6012" t="s">
        <v>13211</v>
      </c>
      <c r="P6012">
        <v>28017.32</v>
      </c>
      <c r="Q6012">
        <v>1</v>
      </c>
      <c r="R6012">
        <v>1</v>
      </c>
      <c r="S6012" s="25">
        <f>Table1[[#This Row],[RcvdQuantity]]/Table1[[#This Row],[POQty]]</f>
        <v>1</v>
      </c>
      <c r="T6012">
        <v>0</v>
      </c>
      <c r="U6012">
        <v>0</v>
      </c>
      <c r="V6012">
        <v>0</v>
      </c>
      <c r="W6012">
        <v>0</v>
      </c>
      <c r="X6012">
        <v>28017.32</v>
      </c>
      <c r="Y6012">
        <v>28017.32</v>
      </c>
      <c r="Z6012">
        <v>28017.32</v>
      </c>
      <c r="AA6012">
        <v>0</v>
      </c>
      <c r="AB6012">
        <v>0</v>
      </c>
      <c r="AC6012">
        <v>28017.32</v>
      </c>
      <c r="AD6012">
        <v>28017.32</v>
      </c>
      <c r="AF6012" t="s">
        <v>5503</v>
      </c>
      <c r="AH6012">
        <v>441004</v>
      </c>
    </row>
    <row r="6013" spans="1:34" x14ac:dyDescent="0.25">
      <c r="A6013" t="s">
        <v>19979</v>
      </c>
      <c r="B6013" s="24">
        <v>45905</v>
      </c>
      <c r="C6013" t="s">
        <v>19980</v>
      </c>
      <c r="D6013" t="s">
        <v>19895</v>
      </c>
      <c r="E6013" t="s">
        <v>19981</v>
      </c>
      <c r="F6013" t="s">
        <v>19970</v>
      </c>
      <c r="G6013" t="s">
        <v>19970</v>
      </c>
      <c r="H6013">
        <f>Table1[[#This Row],[GrnPostDate]]-Table1[[#This Row],[PoDate]]</f>
        <v>5</v>
      </c>
      <c r="I6013" t="s">
        <v>6908</v>
      </c>
      <c r="J6013" t="s">
        <v>52</v>
      </c>
      <c r="K6013" t="s">
        <v>3183</v>
      </c>
      <c r="M6013">
        <v>27744</v>
      </c>
      <c r="O6013" t="s">
        <v>37</v>
      </c>
      <c r="P6013">
        <v>1500</v>
      </c>
      <c r="Q6013">
        <v>50</v>
      </c>
      <c r="R6013">
        <v>50</v>
      </c>
      <c r="S6013" s="25">
        <f>Table1[[#This Row],[RcvdQuantity]]/Table1[[#This Row],[POQty]]</f>
        <v>1</v>
      </c>
      <c r="T6013">
        <v>0</v>
      </c>
      <c r="U6013">
        <v>0</v>
      </c>
      <c r="V6013">
        <v>0</v>
      </c>
      <c r="W6013">
        <v>0</v>
      </c>
      <c r="X6013">
        <v>1500</v>
      </c>
      <c r="Y6013">
        <v>1500</v>
      </c>
      <c r="Z6013">
        <v>1500</v>
      </c>
      <c r="AA6013">
        <v>0</v>
      </c>
      <c r="AB6013">
        <v>0</v>
      </c>
      <c r="AC6013">
        <v>75000</v>
      </c>
      <c r="AD6013">
        <v>75000</v>
      </c>
      <c r="AF6013" t="s">
        <v>5503</v>
      </c>
      <c r="AH6013">
        <v>441005</v>
      </c>
    </row>
    <row r="6014" spans="1:34" x14ac:dyDescent="0.25">
      <c r="A6014" t="s">
        <v>19979</v>
      </c>
      <c r="B6014" s="24">
        <v>45905</v>
      </c>
      <c r="C6014" t="s">
        <v>19980</v>
      </c>
      <c r="D6014" t="s">
        <v>19895</v>
      </c>
      <c r="E6014" t="s">
        <v>19981</v>
      </c>
      <c r="F6014" t="s">
        <v>19970</v>
      </c>
      <c r="G6014" t="s">
        <v>19970</v>
      </c>
      <c r="H6014">
        <f>Table1[[#This Row],[GrnPostDate]]-Table1[[#This Row],[PoDate]]</f>
        <v>5</v>
      </c>
      <c r="I6014" t="s">
        <v>6908</v>
      </c>
      <c r="J6014" t="s">
        <v>52</v>
      </c>
      <c r="K6014" t="s">
        <v>3628</v>
      </c>
      <c r="M6014">
        <v>27746</v>
      </c>
      <c r="O6014" t="s">
        <v>37</v>
      </c>
      <c r="P6014">
        <v>2000</v>
      </c>
      <c r="Q6014">
        <v>20</v>
      </c>
      <c r="R6014">
        <v>20</v>
      </c>
      <c r="S6014" s="25">
        <f>Table1[[#This Row],[RcvdQuantity]]/Table1[[#This Row],[POQty]]</f>
        <v>1</v>
      </c>
      <c r="T6014">
        <v>0</v>
      </c>
      <c r="U6014">
        <v>0</v>
      </c>
      <c r="V6014">
        <v>0</v>
      </c>
      <c r="W6014">
        <v>0</v>
      </c>
      <c r="X6014">
        <v>2000</v>
      </c>
      <c r="Y6014">
        <v>2000</v>
      </c>
      <c r="Z6014">
        <v>2000</v>
      </c>
      <c r="AA6014">
        <v>0</v>
      </c>
      <c r="AB6014">
        <v>0</v>
      </c>
      <c r="AC6014">
        <v>40000</v>
      </c>
      <c r="AD6014">
        <v>40000</v>
      </c>
      <c r="AF6014" t="s">
        <v>5503</v>
      </c>
      <c r="AH6014">
        <v>441006</v>
      </c>
    </row>
    <row r="6015" spans="1:34" x14ac:dyDescent="0.25">
      <c r="A6015" t="s">
        <v>19979</v>
      </c>
      <c r="B6015" s="24">
        <v>45905</v>
      </c>
      <c r="C6015" t="s">
        <v>19980</v>
      </c>
      <c r="D6015" t="s">
        <v>19895</v>
      </c>
      <c r="E6015" t="s">
        <v>19981</v>
      </c>
      <c r="F6015" t="s">
        <v>19970</v>
      </c>
      <c r="G6015" t="s">
        <v>19970</v>
      </c>
      <c r="H6015">
        <f>Table1[[#This Row],[GrnPostDate]]-Table1[[#This Row],[PoDate]]</f>
        <v>5</v>
      </c>
      <c r="I6015" t="s">
        <v>6908</v>
      </c>
      <c r="J6015" t="s">
        <v>52</v>
      </c>
      <c r="K6015" t="s">
        <v>8554</v>
      </c>
      <c r="M6015">
        <v>27745</v>
      </c>
      <c r="O6015" t="s">
        <v>37</v>
      </c>
      <c r="P6015">
        <v>1800</v>
      </c>
      <c r="Q6015">
        <v>10</v>
      </c>
      <c r="R6015">
        <v>10</v>
      </c>
      <c r="S6015" s="25">
        <f>Table1[[#This Row],[RcvdQuantity]]/Table1[[#This Row],[POQty]]</f>
        <v>1</v>
      </c>
      <c r="T6015">
        <v>0</v>
      </c>
      <c r="U6015">
        <v>0</v>
      </c>
      <c r="V6015">
        <v>0</v>
      </c>
      <c r="W6015">
        <v>0</v>
      </c>
      <c r="X6015">
        <v>1800</v>
      </c>
      <c r="Y6015">
        <v>1800</v>
      </c>
      <c r="Z6015">
        <v>1800</v>
      </c>
      <c r="AA6015">
        <v>0</v>
      </c>
      <c r="AB6015">
        <v>0</v>
      </c>
      <c r="AC6015">
        <v>18000</v>
      </c>
      <c r="AD6015">
        <v>18000</v>
      </c>
      <c r="AF6015" t="s">
        <v>5503</v>
      </c>
      <c r="AH6015">
        <v>441007</v>
      </c>
    </row>
    <row r="6016" spans="1:34" x14ac:dyDescent="0.25">
      <c r="A6016" t="s">
        <v>19982</v>
      </c>
      <c r="B6016" s="24">
        <v>45905</v>
      </c>
      <c r="C6016" t="s">
        <v>19983</v>
      </c>
      <c r="D6016" t="s">
        <v>19857</v>
      </c>
      <c r="E6016" t="s">
        <v>19984</v>
      </c>
      <c r="F6016" t="s">
        <v>19970</v>
      </c>
      <c r="G6016" t="s">
        <v>19970</v>
      </c>
      <c r="H6016">
        <f>Table1[[#This Row],[GrnPostDate]]-Table1[[#This Row],[PoDate]]</f>
        <v>5</v>
      </c>
      <c r="I6016" t="s">
        <v>3447</v>
      </c>
      <c r="J6016" t="s">
        <v>5409</v>
      </c>
      <c r="K6016" t="s">
        <v>9911</v>
      </c>
      <c r="L6016" t="s">
        <v>9912</v>
      </c>
      <c r="M6016">
        <v>7734</v>
      </c>
      <c r="O6016" t="s">
        <v>19985</v>
      </c>
      <c r="P6016">
        <v>19.13</v>
      </c>
      <c r="Q6016">
        <v>6000</v>
      </c>
      <c r="R6016">
        <v>6000</v>
      </c>
      <c r="S6016" s="25">
        <f>Table1[[#This Row],[RcvdQuantity]]/Table1[[#This Row],[POQty]]</f>
        <v>1</v>
      </c>
      <c r="T6016">
        <v>0</v>
      </c>
      <c r="U6016">
        <v>0</v>
      </c>
      <c r="V6016">
        <v>0</v>
      </c>
      <c r="W6016">
        <v>0</v>
      </c>
      <c r="X6016">
        <v>19.13</v>
      </c>
      <c r="Y6016">
        <v>19.13</v>
      </c>
      <c r="Z6016">
        <v>19.13</v>
      </c>
      <c r="AA6016">
        <v>0</v>
      </c>
      <c r="AB6016">
        <v>0</v>
      </c>
      <c r="AC6016">
        <v>114798</v>
      </c>
      <c r="AD6016">
        <v>114798</v>
      </c>
      <c r="AF6016" t="s">
        <v>5412</v>
      </c>
      <c r="AH6016">
        <v>441039</v>
      </c>
    </row>
    <row r="6017" spans="1:34" x14ac:dyDescent="0.25">
      <c r="A6017" t="s">
        <v>19986</v>
      </c>
      <c r="B6017" s="24">
        <v>45905</v>
      </c>
      <c r="C6017" t="s">
        <v>19987</v>
      </c>
      <c r="D6017" t="s">
        <v>19857</v>
      </c>
      <c r="E6017" t="s">
        <v>19988</v>
      </c>
      <c r="F6017" t="s">
        <v>19970</v>
      </c>
      <c r="G6017" t="s">
        <v>19970</v>
      </c>
      <c r="H6017">
        <f>Table1[[#This Row],[GrnPostDate]]-Table1[[#This Row],[PoDate]]</f>
        <v>5</v>
      </c>
      <c r="I6017" t="s">
        <v>3447</v>
      </c>
      <c r="J6017" t="s">
        <v>5409</v>
      </c>
      <c r="K6017" t="s">
        <v>11390</v>
      </c>
      <c r="L6017" t="s">
        <v>6294</v>
      </c>
      <c r="M6017">
        <v>7552</v>
      </c>
      <c r="O6017" t="s">
        <v>19989</v>
      </c>
      <c r="P6017">
        <v>23.99</v>
      </c>
      <c r="Q6017">
        <v>1680</v>
      </c>
      <c r="R6017">
        <v>1680</v>
      </c>
      <c r="S6017" s="25">
        <f>Table1[[#This Row],[RcvdQuantity]]/Table1[[#This Row],[POQty]]</f>
        <v>1</v>
      </c>
      <c r="T6017">
        <v>0</v>
      </c>
      <c r="U6017">
        <v>0</v>
      </c>
      <c r="V6017">
        <v>0</v>
      </c>
      <c r="W6017">
        <v>0</v>
      </c>
      <c r="X6017">
        <v>23.99</v>
      </c>
      <c r="Y6017">
        <v>23.99</v>
      </c>
      <c r="Z6017">
        <v>23.99</v>
      </c>
      <c r="AA6017">
        <v>0</v>
      </c>
      <c r="AB6017">
        <v>0</v>
      </c>
      <c r="AC6017">
        <v>40299.839999999997</v>
      </c>
      <c r="AD6017">
        <v>40299.839999999997</v>
      </c>
      <c r="AF6017" t="s">
        <v>5412</v>
      </c>
      <c r="AH6017">
        <v>441040</v>
      </c>
    </row>
    <row r="6018" spans="1:34" x14ac:dyDescent="0.25">
      <c r="A6018" t="s">
        <v>19990</v>
      </c>
      <c r="B6018" s="24">
        <v>45903</v>
      </c>
      <c r="C6018" t="s">
        <v>19991</v>
      </c>
      <c r="D6018" t="s">
        <v>19895</v>
      </c>
      <c r="E6018" t="s">
        <v>19992</v>
      </c>
      <c r="F6018" t="s">
        <v>19970</v>
      </c>
      <c r="G6018" t="s">
        <v>19970</v>
      </c>
      <c r="H6018">
        <f>Table1[[#This Row],[GrnPostDate]]-Table1[[#This Row],[PoDate]]</f>
        <v>7</v>
      </c>
      <c r="I6018" t="s">
        <v>505</v>
      </c>
      <c r="J6018" t="s">
        <v>5409</v>
      </c>
      <c r="K6018" t="s">
        <v>7331</v>
      </c>
      <c r="L6018" t="s">
        <v>7332</v>
      </c>
      <c r="M6018">
        <v>8032</v>
      </c>
      <c r="O6018" t="s">
        <v>19993</v>
      </c>
      <c r="P6018">
        <v>105</v>
      </c>
      <c r="Q6018">
        <v>900</v>
      </c>
      <c r="R6018">
        <v>240</v>
      </c>
      <c r="S6018" s="25">
        <f>Table1[[#This Row],[RcvdQuantity]]/Table1[[#This Row],[POQty]]</f>
        <v>0.26666666666666666</v>
      </c>
      <c r="T6018">
        <v>660</v>
      </c>
      <c r="U6018">
        <v>0</v>
      </c>
      <c r="V6018">
        <v>0</v>
      </c>
      <c r="W6018">
        <v>0</v>
      </c>
      <c r="X6018">
        <v>105</v>
      </c>
      <c r="Y6018">
        <v>105</v>
      </c>
      <c r="Z6018">
        <v>105</v>
      </c>
      <c r="AA6018">
        <v>0</v>
      </c>
      <c r="AB6018">
        <v>0</v>
      </c>
      <c r="AC6018">
        <v>25200</v>
      </c>
      <c r="AD6018">
        <v>25200</v>
      </c>
      <c r="AF6018" t="s">
        <v>5412</v>
      </c>
      <c r="AH6018">
        <v>441041</v>
      </c>
    </row>
    <row r="6019" spans="1:34" x14ac:dyDescent="0.25">
      <c r="A6019" t="s">
        <v>19990</v>
      </c>
      <c r="B6019" s="24">
        <v>45903</v>
      </c>
      <c r="C6019" t="s">
        <v>19991</v>
      </c>
      <c r="D6019" t="s">
        <v>19895</v>
      </c>
      <c r="E6019" t="s">
        <v>19992</v>
      </c>
      <c r="F6019" t="s">
        <v>19970</v>
      </c>
      <c r="G6019" t="s">
        <v>19970</v>
      </c>
      <c r="H6019">
        <f>Table1[[#This Row],[GrnPostDate]]-Table1[[#This Row],[PoDate]]</f>
        <v>7</v>
      </c>
      <c r="I6019" t="s">
        <v>505</v>
      </c>
      <c r="J6019" t="s">
        <v>5569</v>
      </c>
      <c r="K6019" t="s">
        <v>5570</v>
      </c>
      <c r="M6019">
        <v>14621</v>
      </c>
      <c r="O6019" t="s">
        <v>14150</v>
      </c>
      <c r="P6019">
        <v>560</v>
      </c>
      <c r="Q6019">
        <v>150</v>
      </c>
      <c r="R6019">
        <v>50</v>
      </c>
      <c r="S6019" s="25">
        <f>Table1[[#This Row],[RcvdQuantity]]/Table1[[#This Row],[POQty]]</f>
        <v>0.33333333333333331</v>
      </c>
      <c r="T6019">
        <v>100</v>
      </c>
      <c r="U6019">
        <v>0</v>
      </c>
      <c r="V6019">
        <v>0</v>
      </c>
      <c r="W6019">
        <v>0</v>
      </c>
      <c r="X6019">
        <v>560</v>
      </c>
      <c r="Y6019">
        <v>560</v>
      </c>
      <c r="Z6019">
        <v>560</v>
      </c>
      <c r="AA6019">
        <v>0</v>
      </c>
      <c r="AB6019">
        <v>0</v>
      </c>
      <c r="AC6019">
        <v>28000</v>
      </c>
      <c r="AD6019">
        <v>28000</v>
      </c>
      <c r="AF6019" t="s">
        <v>5412</v>
      </c>
      <c r="AH6019">
        <v>441042</v>
      </c>
    </row>
    <row r="6020" spans="1:34" x14ac:dyDescent="0.25">
      <c r="A6020" t="s">
        <v>19990</v>
      </c>
      <c r="B6020" s="24">
        <v>45903</v>
      </c>
      <c r="C6020" t="s">
        <v>19991</v>
      </c>
      <c r="D6020" t="s">
        <v>19895</v>
      </c>
      <c r="E6020" t="s">
        <v>19992</v>
      </c>
      <c r="F6020" t="s">
        <v>19970</v>
      </c>
      <c r="G6020" t="s">
        <v>19970</v>
      </c>
      <c r="H6020">
        <f>Table1[[#This Row],[GrnPostDate]]-Table1[[#This Row],[PoDate]]</f>
        <v>7</v>
      </c>
      <c r="I6020" t="s">
        <v>505</v>
      </c>
      <c r="J6020" t="s">
        <v>5569</v>
      </c>
      <c r="K6020" t="s">
        <v>7505</v>
      </c>
      <c r="M6020">
        <v>43214</v>
      </c>
      <c r="N6020" t="s">
        <v>7506</v>
      </c>
      <c r="O6020" t="s">
        <v>13388</v>
      </c>
      <c r="P6020">
        <v>1000</v>
      </c>
      <c r="Q6020">
        <v>150</v>
      </c>
      <c r="R6020">
        <v>150</v>
      </c>
      <c r="S6020" s="25">
        <f>Table1[[#This Row],[RcvdQuantity]]/Table1[[#This Row],[POQty]]</f>
        <v>1</v>
      </c>
      <c r="T6020">
        <v>0</v>
      </c>
      <c r="U6020">
        <v>0</v>
      </c>
      <c r="V6020">
        <v>0</v>
      </c>
      <c r="W6020">
        <v>0</v>
      </c>
      <c r="X6020">
        <v>1000</v>
      </c>
      <c r="Y6020">
        <v>1000</v>
      </c>
      <c r="Z6020">
        <v>1000</v>
      </c>
      <c r="AA6020">
        <v>0</v>
      </c>
      <c r="AB6020">
        <v>0</v>
      </c>
      <c r="AC6020">
        <v>150000</v>
      </c>
      <c r="AD6020">
        <v>150000</v>
      </c>
      <c r="AF6020" t="s">
        <v>5412</v>
      </c>
      <c r="AH6020">
        <v>441043</v>
      </c>
    </row>
    <row r="6021" spans="1:34" x14ac:dyDescent="0.25">
      <c r="A6021" t="s">
        <v>19990</v>
      </c>
      <c r="B6021" s="24">
        <v>45903</v>
      </c>
      <c r="C6021" t="s">
        <v>19991</v>
      </c>
      <c r="D6021" t="s">
        <v>19895</v>
      </c>
      <c r="E6021" t="s">
        <v>19992</v>
      </c>
      <c r="F6021" t="s">
        <v>19970</v>
      </c>
      <c r="G6021" t="s">
        <v>19970</v>
      </c>
      <c r="H6021">
        <f>Table1[[#This Row],[GrnPostDate]]-Table1[[#This Row],[PoDate]]</f>
        <v>7</v>
      </c>
      <c r="I6021" t="s">
        <v>505</v>
      </c>
      <c r="J6021" t="s">
        <v>5569</v>
      </c>
      <c r="K6021" t="s">
        <v>5570</v>
      </c>
      <c r="M6021">
        <v>14621</v>
      </c>
      <c r="O6021" t="s">
        <v>19994</v>
      </c>
      <c r="P6021">
        <v>560</v>
      </c>
      <c r="Q6021">
        <v>150</v>
      </c>
      <c r="R6021">
        <v>100</v>
      </c>
      <c r="S6021" s="25">
        <f>Table1[[#This Row],[RcvdQuantity]]/Table1[[#This Row],[POQty]]</f>
        <v>0.66666666666666663</v>
      </c>
      <c r="T6021">
        <v>50</v>
      </c>
      <c r="U6021">
        <v>0</v>
      </c>
      <c r="V6021">
        <v>0</v>
      </c>
      <c r="W6021">
        <v>0</v>
      </c>
      <c r="X6021">
        <v>560</v>
      </c>
      <c r="Y6021">
        <v>560</v>
      </c>
      <c r="Z6021">
        <v>560</v>
      </c>
      <c r="AA6021">
        <v>0</v>
      </c>
      <c r="AB6021">
        <v>0</v>
      </c>
      <c r="AC6021">
        <v>56000</v>
      </c>
      <c r="AD6021">
        <v>56000</v>
      </c>
      <c r="AF6021" t="s">
        <v>5412</v>
      </c>
      <c r="AH6021">
        <v>441044</v>
      </c>
    </row>
    <row r="6022" spans="1:34" x14ac:dyDescent="0.25">
      <c r="A6022" t="s">
        <v>19995</v>
      </c>
      <c r="B6022" s="24">
        <v>45904</v>
      </c>
      <c r="C6022" t="s">
        <v>19996</v>
      </c>
      <c r="D6022" t="s">
        <v>19895</v>
      </c>
      <c r="E6022" t="s">
        <v>19997</v>
      </c>
      <c r="F6022" t="s">
        <v>19970</v>
      </c>
      <c r="G6022" t="s">
        <v>19970</v>
      </c>
      <c r="H6022">
        <f>Table1[[#This Row],[GrnPostDate]]-Table1[[#This Row],[PoDate]]</f>
        <v>6</v>
      </c>
      <c r="I6022" t="s">
        <v>505</v>
      </c>
      <c r="J6022" t="s">
        <v>5472</v>
      </c>
      <c r="K6022" t="s">
        <v>5928</v>
      </c>
      <c r="L6022" t="s">
        <v>5929</v>
      </c>
      <c r="M6022">
        <v>7312</v>
      </c>
      <c r="O6022" t="s">
        <v>19998</v>
      </c>
      <c r="P6022">
        <v>1460</v>
      </c>
      <c r="Q6022">
        <v>150</v>
      </c>
      <c r="R6022">
        <v>92</v>
      </c>
      <c r="S6022" s="25">
        <f>Table1[[#This Row],[RcvdQuantity]]/Table1[[#This Row],[POQty]]</f>
        <v>0.61333333333333329</v>
      </c>
      <c r="T6022">
        <v>58</v>
      </c>
      <c r="U6022">
        <v>0</v>
      </c>
      <c r="V6022">
        <v>0</v>
      </c>
      <c r="W6022">
        <v>0</v>
      </c>
      <c r="X6022">
        <v>1460</v>
      </c>
      <c r="Y6022">
        <v>1460</v>
      </c>
      <c r="Z6022">
        <v>1460</v>
      </c>
      <c r="AA6022">
        <v>0</v>
      </c>
      <c r="AB6022">
        <v>0</v>
      </c>
      <c r="AC6022">
        <v>134320</v>
      </c>
      <c r="AD6022">
        <v>134320</v>
      </c>
      <c r="AF6022" t="s">
        <v>5412</v>
      </c>
      <c r="AH6022">
        <v>441053</v>
      </c>
    </row>
    <row r="6023" spans="1:34" x14ac:dyDescent="0.25">
      <c r="A6023" t="s">
        <v>19995</v>
      </c>
      <c r="B6023" s="24">
        <v>45904</v>
      </c>
      <c r="C6023" t="s">
        <v>19996</v>
      </c>
      <c r="D6023" t="s">
        <v>19895</v>
      </c>
      <c r="E6023" t="s">
        <v>19997</v>
      </c>
      <c r="F6023" t="s">
        <v>19970</v>
      </c>
      <c r="G6023" t="s">
        <v>19970</v>
      </c>
      <c r="H6023">
        <f>Table1[[#This Row],[GrnPostDate]]-Table1[[#This Row],[PoDate]]</f>
        <v>6</v>
      </c>
      <c r="I6023" t="s">
        <v>505</v>
      </c>
      <c r="J6023" t="s">
        <v>5472</v>
      </c>
      <c r="K6023" t="s">
        <v>5928</v>
      </c>
      <c r="L6023" t="s">
        <v>5929</v>
      </c>
      <c r="M6023">
        <v>7312</v>
      </c>
      <c r="O6023" t="s">
        <v>19999</v>
      </c>
      <c r="P6023">
        <v>1460</v>
      </c>
      <c r="Q6023">
        <v>150</v>
      </c>
      <c r="R6023">
        <v>58</v>
      </c>
      <c r="S6023" s="25">
        <f>Table1[[#This Row],[RcvdQuantity]]/Table1[[#This Row],[POQty]]</f>
        <v>0.38666666666666666</v>
      </c>
      <c r="T6023">
        <v>92</v>
      </c>
      <c r="U6023">
        <v>0</v>
      </c>
      <c r="V6023">
        <v>0</v>
      </c>
      <c r="W6023">
        <v>0</v>
      </c>
      <c r="X6023">
        <v>1460</v>
      </c>
      <c r="Y6023">
        <v>1460</v>
      </c>
      <c r="Z6023">
        <v>1460</v>
      </c>
      <c r="AA6023">
        <v>0</v>
      </c>
      <c r="AB6023">
        <v>0</v>
      </c>
      <c r="AC6023">
        <v>84680</v>
      </c>
      <c r="AD6023">
        <v>84680</v>
      </c>
      <c r="AF6023" t="s">
        <v>5412</v>
      </c>
      <c r="AH6023">
        <v>441054</v>
      </c>
    </row>
    <row r="6024" spans="1:34" x14ac:dyDescent="0.25">
      <c r="A6024" t="s">
        <v>19777</v>
      </c>
      <c r="B6024" s="24">
        <v>45903</v>
      </c>
      <c r="C6024" t="s">
        <v>20000</v>
      </c>
      <c r="D6024" t="s">
        <v>20001</v>
      </c>
      <c r="E6024" t="s">
        <v>20002</v>
      </c>
      <c r="F6024" t="s">
        <v>19970</v>
      </c>
      <c r="G6024" t="s">
        <v>19970</v>
      </c>
      <c r="H6024">
        <f>Table1[[#This Row],[GrnPostDate]]-Table1[[#This Row],[PoDate]]</f>
        <v>7</v>
      </c>
      <c r="I6024" t="s">
        <v>3350</v>
      </c>
      <c r="J6024" t="s">
        <v>52</v>
      </c>
      <c r="K6024" t="s">
        <v>3646</v>
      </c>
      <c r="M6024">
        <v>11913</v>
      </c>
      <c r="O6024" t="s">
        <v>20003</v>
      </c>
      <c r="P6024">
        <v>35500</v>
      </c>
      <c r="Q6024">
        <v>2</v>
      </c>
      <c r="R6024">
        <v>2</v>
      </c>
      <c r="S6024" s="25">
        <f>Table1[[#This Row],[RcvdQuantity]]/Table1[[#This Row],[POQty]]</f>
        <v>1</v>
      </c>
      <c r="T6024">
        <v>0</v>
      </c>
      <c r="U6024">
        <v>0</v>
      </c>
      <c r="V6024">
        <v>0</v>
      </c>
      <c r="W6024">
        <v>0</v>
      </c>
      <c r="X6024">
        <v>35500</v>
      </c>
      <c r="Y6024">
        <v>35500</v>
      </c>
      <c r="Z6024">
        <v>35500</v>
      </c>
      <c r="AA6024">
        <v>0</v>
      </c>
      <c r="AB6024">
        <v>0</v>
      </c>
      <c r="AC6024">
        <v>71000</v>
      </c>
      <c r="AD6024">
        <v>71000</v>
      </c>
      <c r="AF6024" t="s">
        <v>5503</v>
      </c>
      <c r="AH6024">
        <v>441074</v>
      </c>
    </row>
    <row r="6025" spans="1:34" x14ac:dyDescent="0.25">
      <c r="A6025" t="s">
        <v>20004</v>
      </c>
      <c r="B6025" s="24">
        <v>45908</v>
      </c>
      <c r="C6025" t="s">
        <v>20005</v>
      </c>
      <c r="D6025" t="s">
        <v>20001</v>
      </c>
      <c r="E6025" t="s">
        <v>20006</v>
      </c>
      <c r="F6025" t="s">
        <v>19970</v>
      </c>
      <c r="G6025" t="s">
        <v>19970</v>
      </c>
      <c r="H6025">
        <f>Table1[[#This Row],[GrnPostDate]]-Table1[[#This Row],[PoDate]]</f>
        <v>2</v>
      </c>
      <c r="I6025" t="s">
        <v>75</v>
      </c>
      <c r="J6025" t="s">
        <v>52</v>
      </c>
      <c r="K6025" t="s">
        <v>5914</v>
      </c>
      <c r="M6025">
        <v>9885</v>
      </c>
      <c r="O6025" t="s">
        <v>20007</v>
      </c>
      <c r="P6025">
        <v>18500</v>
      </c>
      <c r="Q6025">
        <v>2</v>
      </c>
      <c r="R6025">
        <v>2</v>
      </c>
      <c r="S6025" s="25">
        <f>Table1[[#This Row],[RcvdQuantity]]/Table1[[#This Row],[POQty]]</f>
        <v>1</v>
      </c>
      <c r="T6025">
        <v>0</v>
      </c>
      <c r="U6025">
        <v>0</v>
      </c>
      <c r="V6025">
        <v>0</v>
      </c>
      <c r="W6025">
        <v>0</v>
      </c>
      <c r="X6025">
        <v>18500</v>
      </c>
      <c r="Y6025">
        <v>18500</v>
      </c>
      <c r="Z6025">
        <v>18500</v>
      </c>
      <c r="AA6025">
        <v>0</v>
      </c>
      <c r="AB6025">
        <v>0</v>
      </c>
      <c r="AC6025">
        <v>37000</v>
      </c>
      <c r="AD6025">
        <v>37000</v>
      </c>
      <c r="AF6025" t="s">
        <v>5412</v>
      </c>
      <c r="AH6025">
        <v>441106</v>
      </c>
    </row>
    <row r="6026" spans="1:34" x14ac:dyDescent="0.25">
      <c r="A6026" t="s">
        <v>20004</v>
      </c>
      <c r="B6026" s="24">
        <v>45908</v>
      </c>
      <c r="C6026" t="s">
        <v>20005</v>
      </c>
      <c r="D6026" t="s">
        <v>20001</v>
      </c>
      <c r="E6026" t="s">
        <v>20006</v>
      </c>
      <c r="F6026" t="s">
        <v>19970</v>
      </c>
      <c r="G6026" t="s">
        <v>19970</v>
      </c>
      <c r="H6026">
        <f>Table1[[#This Row],[GrnPostDate]]-Table1[[#This Row],[PoDate]]</f>
        <v>2</v>
      </c>
      <c r="I6026" t="s">
        <v>75</v>
      </c>
      <c r="J6026" t="s">
        <v>52</v>
      </c>
      <c r="K6026" t="s">
        <v>3357</v>
      </c>
      <c r="M6026">
        <v>17283</v>
      </c>
      <c r="O6026" t="s">
        <v>18177</v>
      </c>
      <c r="P6026">
        <v>32000</v>
      </c>
      <c r="Q6026">
        <v>5</v>
      </c>
      <c r="R6026">
        <v>5</v>
      </c>
      <c r="S6026" s="25">
        <f>Table1[[#This Row],[RcvdQuantity]]/Table1[[#This Row],[POQty]]</f>
        <v>1</v>
      </c>
      <c r="T6026">
        <v>0</v>
      </c>
      <c r="U6026">
        <v>0</v>
      </c>
      <c r="V6026">
        <v>0</v>
      </c>
      <c r="W6026">
        <v>0</v>
      </c>
      <c r="X6026">
        <v>32000</v>
      </c>
      <c r="Y6026">
        <v>32000</v>
      </c>
      <c r="Z6026">
        <v>32000</v>
      </c>
      <c r="AA6026">
        <v>0</v>
      </c>
      <c r="AB6026">
        <v>0</v>
      </c>
      <c r="AC6026">
        <v>160000</v>
      </c>
      <c r="AD6026">
        <v>160000</v>
      </c>
      <c r="AF6026" t="s">
        <v>5503</v>
      </c>
      <c r="AH6026">
        <v>441107</v>
      </c>
    </row>
    <row r="6027" spans="1:34" x14ac:dyDescent="0.25">
      <c r="A6027" t="s">
        <v>20004</v>
      </c>
      <c r="B6027" s="24">
        <v>45908</v>
      </c>
      <c r="C6027" t="s">
        <v>20005</v>
      </c>
      <c r="D6027" t="s">
        <v>20001</v>
      </c>
      <c r="E6027" t="s">
        <v>20006</v>
      </c>
      <c r="F6027" t="s">
        <v>19970</v>
      </c>
      <c r="G6027" t="s">
        <v>19970</v>
      </c>
      <c r="H6027">
        <f>Table1[[#This Row],[GrnPostDate]]-Table1[[#This Row],[PoDate]]</f>
        <v>2</v>
      </c>
      <c r="I6027" t="s">
        <v>75</v>
      </c>
      <c r="J6027" t="s">
        <v>52</v>
      </c>
      <c r="K6027" t="s">
        <v>5916</v>
      </c>
      <c r="M6027">
        <v>9884</v>
      </c>
      <c r="O6027" t="s">
        <v>20008</v>
      </c>
      <c r="P6027">
        <v>27000</v>
      </c>
      <c r="Q6027">
        <v>2</v>
      </c>
      <c r="R6027">
        <v>2</v>
      </c>
      <c r="S6027" s="25">
        <f>Table1[[#This Row],[RcvdQuantity]]/Table1[[#This Row],[POQty]]</f>
        <v>1</v>
      </c>
      <c r="T6027">
        <v>0</v>
      </c>
      <c r="U6027">
        <v>0</v>
      </c>
      <c r="V6027">
        <v>0</v>
      </c>
      <c r="W6027">
        <v>0</v>
      </c>
      <c r="X6027">
        <v>27000</v>
      </c>
      <c r="Y6027">
        <v>27000</v>
      </c>
      <c r="Z6027">
        <v>27000</v>
      </c>
      <c r="AA6027">
        <v>0</v>
      </c>
      <c r="AB6027">
        <v>0</v>
      </c>
      <c r="AC6027">
        <v>54000</v>
      </c>
      <c r="AD6027">
        <v>54000</v>
      </c>
      <c r="AF6027" t="s">
        <v>5412</v>
      </c>
      <c r="AH6027">
        <v>441108</v>
      </c>
    </row>
    <row r="6028" spans="1:34" x14ac:dyDescent="0.25">
      <c r="A6028" t="s">
        <v>20009</v>
      </c>
      <c r="B6028" s="24">
        <v>45905</v>
      </c>
      <c r="C6028" t="s">
        <v>20010</v>
      </c>
      <c r="D6028" t="s">
        <v>20001</v>
      </c>
      <c r="E6028" t="s">
        <v>20011</v>
      </c>
      <c r="F6028" t="s">
        <v>19970</v>
      </c>
      <c r="G6028" t="s">
        <v>19970</v>
      </c>
      <c r="H6028">
        <f>Table1[[#This Row],[GrnPostDate]]-Table1[[#This Row],[PoDate]]</f>
        <v>5</v>
      </c>
      <c r="I6028" t="s">
        <v>58</v>
      </c>
      <c r="J6028" t="s">
        <v>52</v>
      </c>
      <c r="K6028" t="s">
        <v>6701</v>
      </c>
      <c r="M6028">
        <v>10157</v>
      </c>
      <c r="O6028" t="s">
        <v>20012</v>
      </c>
      <c r="P6028">
        <v>7040</v>
      </c>
      <c r="Q6028">
        <v>1</v>
      </c>
      <c r="R6028">
        <v>1</v>
      </c>
      <c r="S6028" s="25">
        <f>Table1[[#This Row],[RcvdQuantity]]/Table1[[#This Row],[POQty]]</f>
        <v>1</v>
      </c>
      <c r="T6028">
        <v>0</v>
      </c>
      <c r="U6028">
        <v>0</v>
      </c>
      <c r="V6028">
        <v>0</v>
      </c>
      <c r="W6028">
        <v>0</v>
      </c>
      <c r="X6028">
        <v>7040</v>
      </c>
      <c r="Y6028">
        <v>7040</v>
      </c>
      <c r="Z6028">
        <v>7040</v>
      </c>
      <c r="AA6028">
        <v>0</v>
      </c>
      <c r="AB6028">
        <v>0</v>
      </c>
      <c r="AC6028">
        <v>7040</v>
      </c>
      <c r="AD6028">
        <v>7040</v>
      </c>
      <c r="AF6028" t="s">
        <v>5412</v>
      </c>
      <c r="AH6028">
        <v>441109</v>
      </c>
    </row>
    <row r="6029" spans="1:34" x14ac:dyDescent="0.25">
      <c r="A6029" t="s">
        <v>20009</v>
      </c>
      <c r="B6029" s="24">
        <v>45905</v>
      </c>
      <c r="C6029" t="s">
        <v>20010</v>
      </c>
      <c r="D6029" t="s">
        <v>20001</v>
      </c>
      <c r="E6029" t="s">
        <v>20011</v>
      </c>
      <c r="F6029" t="s">
        <v>19970</v>
      </c>
      <c r="G6029" t="s">
        <v>19970</v>
      </c>
      <c r="H6029">
        <f>Table1[[#This Row],[GrnPostDate]]-Table1[[#This Row],[PoDate]]</f>
        <v>5</v>
      </c>
      <c r="I6029" t="s">
        <v>58</v>
      </c>
      <c r="J6029" t="s">
        <v>52</v>
      </c>
      <c r="K6029" t="s">
        <v>16335</v>
      </c>
      <c r="M6029">
        <v>10167</v>
      </c>
      <c r="O6029" t="s">
        <v>16336</v>
      </c>
      <c r="P6029">
        <v>44550</v>
      </c>
      <c r="Q6029">
        <v>1</v>
      </c>
      <c r="R6029">
        <v>1</v>
      </c>
      <c r="S6029" s="25">
        <f>Table1[[#This Row],[RcvdQuantity]]/Table1[[#This Row],[POQty]]</f>
        <v>1</v>
      </c>
      <c r="T6029">
        <v>0</v>
      </c>
      <c r="U6029">
        <v>0</v>
      </c>
      <c r="V6029">
        <v>0</v>
      </c>
      <c r="W6029">
        <v>0</v>
      </c>
      <c r="X6029">
        <v>44550</v>
      </c>
      <c r="Y6029">
        <v>44550</v>
      </c>
      <c r="Z6029">
        <v>44550</v>
      </c>
      <c r="AA6029">
        <v>0</v>
      </c>
      <c r="AB6029">
        <v>0</v>
      </c>
      <c r="AC6029">
        <v>44550</v>
      </c>
      <c r="AD6029">
        <v>44550</v>
      </c>
      <c r="AF6029" t="s">
        <v>5412</v>
      </c>
      <c r="AH6029">
        <v>441110</v>
      </c>
    </row>
    <row r="6030" spans="1:34" x14ac:dyDescent="0.25">
      <c r="A6030" t="s">
        <v>20009</v>
      </c>
      <c r="B6030" s="24">
        <v>45905</v>
      </c>
      <c r="C6030" t="s">
        <v>20010</v>
      </c>
      <c r="D6030" t="s">
        <v>20001</v>
      </c>
      <c r="E6030" t="s">
        <v>20011</v>
      </c>
      <c r="F6030" t="s">
        <v>19970</v>
      </c>
      <c r="G6030" t="s">
        <v>19970</v>
      </c>
      <c r="H6030">
        <f>Table1[[#This Row],[GrnPostDate]]-Table1[[#This Row],[PoDate]]</f>
        <v>5</v>
      </c>
      <c r="I6030" t="s">
        <v>58</v>
      </c>
      <c r="J6030" t="s">
        <v>52</v>
      </c>
      <c r="K6030" t="s">
        <v>13650</v>
      </c>
      <c r="M6030">
        <v>10175</v>
      </c>
      <c r="O6030" t="s">
        <v>20013</v>
      </c>
      <c r="P6030">
        <v>11693</v>
      </c>
      <c r="Q6030">
        <v>1</v>
      </c>
      <c r="R6030">
        <v>1</v>
      </c>
      <c r="S6030" s="25">
        <f>Table1[[#This Row],[RcvdQuantity]]/Table1[[#This Row],[POQty]]</f>
        <v>1</v>
      </c>
      <c r="T6030">
        <v>0</v>
      </c>
      <c r="U6030">
        <v>0</v>
      </c>
      <c r="V6030">
        <v>0</v>
      </c>
      <c r="W6030">
        <v>0</v>
      </c>
      <c r="X6030">
        <v>11693</v>
      </c>
      <c r="Y6030">
        <v>11693</v>
      </c>
      <c r="Z6030">
        <v>11693</v>
      </c>
      <c r="AA6030">
        <v>0</v>
      </c>
      <c r="AB6030">
        <v>0</v>
      </c>
      <c r="AC6030">
        <v>11693</v>
      </c>
      <c r="AD6030">
        <v>11693</v>
      </c>
      <c r="AF6030" t="s">
        <v>5412</v>
      </c>
      <c r="AH6030">
        <v>441111</v>
      </c>
    </row>
    <row r="6031" spans="1:34" x14ac:dyDescent="0.25">
      <c r="A6031" t="s">
        <v>20009</v>
      </c>
      <c r="B6031" s="24">
        <v>45905</v>
      </c>
      <c r="C6031" t="s">
        <v>20010</v>
      </c>
      <c r="D6031" t="s">
        <v>20001</v>
      </c>
      <c r="E6031" t="s">
        <v>20011</v>
      </c>
      <c r="F6031" t="s">
        <v>19970</v>
      </c>
      <c r="G6031" t="s">
        <v>19970</v>
      </c>
      <c r="H6031">
        <f>Table1[[#This Row],[GrnPostDate]]-Table1[[#This Row],[PoDate]]</f>
        <v>5</v>
      </c>
      <c r="I6031" t="s">
        <v>58</v>
      </c>
      <c r="J6031" t="s">
        <v>52</v>
      </c>
      <c r="K6031" t="s">
        <v>15079</v>
      </c>
      <c r="M6031">
        <v>10160</v>
      </c>
      <c r="O6031" t="s">
        <v>20014</v>
      </c>
      <c r="P6031">
        <v>10247</v>
      </c>
      <c r="Q6031">
        <v>1</v>
      </c>
      <c r="R6031">
        <v>1</v>
      </c>
      <c r="S6031" s="25">
        <f>Table1[[#This Row],[RcvdQuantity]]/Table1[[#This Row],[POQty]]</f>
        <v>1</v>
      </c>
      <c r="T6031">
        <v>0</v>
      </c>
      <c r="U6031">
        <v>0</v>
      </c>
      <c r="V6031">
        <v>0</v>
      </c>
      <c r="W6031">
        <v>0</v>
      </c>
      <c r="X6031">
        <v>10247</v>
      </c>
      <c r="Y6031">
        <v>10247</v>
      </c>
      <c r="Z6031">
        <v>10247</v>
      </c>
      <c r="AA6031">
        <v>0</v>
      </c>
      <c r="AB6031">
        <v>0</v>
      </c>
      <c r="AC6031">
        <v>10247</v>
      </c>
      <c r="AD6031">
        <v>10247</v>
      </c>
      <c r="AF6031" t="s">
        <v>5412</v>
      </c>
      <c r="AH6031">
        <v>441112</v>
      </c>
    </row>
    <row r="6032" spans="1:34" x14ac:dyDescent="0.25">
      <c r="A6032" t="s">
        <v>20009</v>
      </c>
      <c r="B6032" s="24">
        <v>45905</v>
      </c>
      <c r="C6032" t="s">
        <v>20010</v>
      </c>
      <c r="D6032" t="s">
        <v>20001</v>
      </c>
      <c r="E6032" t="s">
        <v>20011</v>
      </c>
      <c r="F6032" t="s">
        <v>19970</v>
      </c>
      <c r="G6032" t="s">
        <v>19970</v>
      </c>
      <c r="H6032">
        <f>Table1[[#This Row],[GrnPostDate]]-Table1[[#This Row],[PoDate]]</f>
        <v>5</v>
      </c>
      <c r="I6032" t="s">
        <v>58</v>
      </c>
      <c r="J6032" t="s">
        <v>52</v>
      </c>
      <c r="K6032" t="s">
        <v>9201</v>
      </c>
      <c r="M6032">
        <v>10165</v>
      </c>
      <c r="O6032" t="s">
        <v>20015</v>
      </c>
      <c r="P6032">
        <v>9658</v>
      </c>
      <c r="Q6032">
        <v>1</v>
      </c>
      <c r="R6032">
        <v>1</v>
      </c>
      <c r="S6032" s="25">
        <f>Table1[[#This Row],[RcvdQuantity]]/Table1[[#This Row],[POQty]]</f>
        <v>1</v>
      </c>
      <c r="T6032">
        <v>0</v>
      </c>
      <c r="U6032">
        <v>0</v>
      </c>
      <c r="V6032">
        <v>0</v>
      </c>
      <c r="W6032">
        <v>0</v>
      </c>
      <c r="X6032">
        <v>9658</v>
      </c>
      <c r="Y6032">
        <v>9658</v>
      </c>
      <c r="Z6032">
        <v>9658</v>
      </c>
      <c r="AA6032">
        <v>0</v>
      </c>
      <c r="AB6032">
        <v>0</v>
      </c>
      <c r="AC6032">
        <v>9658</v>
      </c>
      <c r="AD6032">
        <v>9658</v>
      </c>
      <c r="AF6032" t="s">
        <v>5412</v>
      </c>
      <c r="AH6032">
        <v>441113</v>
      </c>
    </row>
    <row r="6033" spans="1:34" x14ac:dyDescent="0.25">
      <c r="A6033" t="s">
        <v>19880</v>
      </c>
      <c r="B6033" s="24">
        <v>45901</v>
      </c>
      <c r="C6033" t="s">
        <v>16195</v>
      </c>
      <c r="D6033" t="s">
        <v>20001</v>
      </c>
      <c r="E6033" t="s">
        <v>20016</v>
      </c>
      <c r="F6033" t="s">
        <v>19970</v>
      </c>
      <c r="G6033" t="s">
        <v>19970</v>
      </c>
      <c r="H6033">
        <f>Table1[[#This Row],[GrnPostDate]]-Table1[[#This Row],[PoDate]]</f>
        <v>9</v>
      </c>
      <c r="I6033" t="s">
        <v>58</v>
      </c>
      <c r="J6033" t="s">
        <v>52</v>
      </c>
      <c r="K6033" t="s">
        <v>13650</v>
      </c>
      <c r="M6033">
        <v>10175</v>
      </c>
      <c r="O6033" t="s">
        <v>16346</v>
      </c>
      <c r="P6033">
        <v>11696</v>
      </c>
      <c r="Q6033">
        <v>1</v>
      </c>
      <c r="R6033">
        <v>1</v>
      </c>
      <c r="S6033" s="25">
        <f>Table1[[#This Row],[RcvdQuantity]]/Table1[[#This Row],[POQty]]</f>
        <v>1</v>
      </c>
      <c r="T6033">
        <v>0</v>
      </c>
      <c r="U6033">
        <v>0</v>
      </c>
      <c r="V6033">
        <v>0</v>
      </c>
      <c r="W6033">
        <v>0</v>
      </c>
      <c r="X6033">
        <v>11696</v>
      </c>
      <c r="Y6033">
        <v>11696</v>
      </c>
      <c r="Z6033">
        <v>11696</v>
      </c>
      <c r="AA6033">
        <v>0</v>
      </c>
      <c r="AB6033">
        <v>0</v>
      </c>
      <c r="AC6033">
        <v>11696</v>
      </c>
      <c r="AD6033">
        <v>11696</v>
      </c>
      <c r="AF6033" t="s">
        <v>5412</v>
      </c>
      <c r="AH6033">
        <v>441114</v>
      </c>
    </row>
    <row r="6034" spans="1:34" x14ac:dyDescent="0.25">
      <c r="A6034" t="s">
        <v>19880</v>
      </c>
      <c r="B6034" s="24">
        <v>45901</v>
      </c>
      <c r="C6034" t="s">
        <v>16195</v>
      </c>
      <c r="D6034" t="s">
        <v>20001</v>
      </c>
      <c r="E6034" t="s">
        <v>20016</v>
      </c>
      <c r="F6034" t="s">
        <v>19970</v>
      </c>
      <c r="G6034" t="s">
        <v>19970</v>
      </c>
      <c r="H6034">
        <f>Table1[[#This Row],[GrnPostDate]]-Table1[[#This Row],[PoDate]]</f>
        <v>9</v>
      </c>
      <c r="I6034" t="s">
        <v>58</v>
      </c>
      <c r="J6034" t="s">
        <v>52</v>
      </c>
      <c r="K6034" t="s">
        <v>15107</v>
      </c>
      <c r="M6034">
        <v>10201</v>
      </c>
      <c r="O6034" t="s">
        <v>15108</v>
      </c>
      <c r="P6034">
        <v>9379</v>
      </c>
      <c r="Q6034">
        <v>1</v>
      </c>
      <c r="R6034">
        <v>1</v>
      </c>
      <c r="S6034" s="25">
        <f>Table1[[#This Row],[RcvdQuantity]]/Table1[[#This Row],[POQty]]</f>
        <v>1</v>
      </c>
      <c r="T6034">
        <v>0</v>
      </c>
      <c r="U6034">
        <v>0</v>
      </c>
      <c r="V6034">
        <v>0</v>
      </c>
      <c r="W6034">
        <v>0</v>
      </c>
      <c r="X6034">
        <v>9379</v>
      </c>
      <c r="Y6034">
        <v>9379</v>
      </c>
      <c r="Z6034">
        <v>9379</v>
      </c>
      <c r="AA6034">
        <v>0</v>
      </c>
      <c r="AB6034">
        <v>0</v>
      </c>
      <c r="AC6034">
        <v>9379</v>
      </c>
      <c r="AD6034">
        <v>9379</v>
      </c>
      <c r="AF6034" t="s">
        <v>5412</v>
      </c>
      <c r="AH6034">
        <v>441115</v>
      </c>
    </row>
    <row r="6035" spans="1:34" x14ac:dyDescent="0.25">
      <c r="A6035" t="s">
        <v>20017</v>
      </c>
      <c r="B6035" s="24">
        <v>45908</v>
      </c>
      <c r="C6035" t="s">
        <v>20018</v>
      </c>
      <c r="D6035" t="s">
        <v>20001</v>
      </c>
      <c r="E6035" t="s">
        <v>20019</v>
      </c>
      <c r="F6035" t="s">
        <v>20020</v>
      </c>
      <c r="G6035" t="s">
        <v>20020</v>
      </c>
      <c r="H6035">
        <f>Table1[[#This Row],[GrnPostDate]]-Table1[[#This Row],[PoDate]]</f>
        <v>3</v>
      </c>
      <c r="I6035" t="s">
        <v>5898</v>
      </c>
      <c r="J6035" t="s">
        <v>52</v>
      </c>
      <c r="K6035" t="s">
        <v>6223</v>
      </c>
      <c r="M6035">
        <v>59178</v>
      </c>
      <c r="O6035" t="s">
        <v>12204</v>
      </c>
      <c r="P6035">
        <v>48508.87</v>
      </c>
      <c r="Q6035">
        <v>2</v>
      </c>
      <c r="R6035">
        <v>2</v>
      </c>
      <c r="S6035" s="25">
        <f>Table1[[#This Row],[RcvdQuantity]]/Table1[[#This Row],[POQty]]</f>
        <v>1</v>
      </c>
      <c r="T6035">
        <v>0</v>
      </c>
      <c r="U6035">
        <v>0</v>
      </c>
      <c r="V6035">
        <v>0</v>
      </c>
      <c r="W6035">
        <v>0</v>
      </c>
      <c r="X6035">
        <v>48508.87</v>
      </c>
      <c r="Y6035">
        <v>48508.87</v>
      </c>
      <c r="Z6035">
        <v>48508.87</v>
      </c>
      <c r="AA6035">
        <v>0</v>
      </c>
      <c r="AB6035">
        <v>0</v>
      </c>
      <c r="AC6035">
        <v>97017.74</v>
      </c>
      <c r="AD6035">
        <v>97017.74</v>
      </c>
      <c r="AF6035" t="s">
        <v>5503</v>
      </c>
      <c r="AH6035">
        <v>441187</v>
      </c>
    </row>
    <row r="6036" spans="1:34" x14ac:dyDescent="0.25">
      <c r="A6036" t="s">
        <v>20021</v>
      </c>
      <c r="B6036" s="24">
        <v>45889</v>
      </c>
      <c r="C6036" t="s">
        <v>20022</v>
      </c>
      <c r="D6036" t="s">
        <v>19895</v>
      </c>
      <c r="E6036" t="s">
        <v>20023</v>
      </c>
      <c r="F6036" t="s">
        <v>20020</v>
      </c>
      <c r="G6036" t="s">
        <v>20020</v>
      </c>
      <c r="H6036">
        <f>Table1[[#This Row],[GrnPostDate]]-Table1[[#This Row],[PoDate]]</f>
        <v>22</v>
      </c>
      <c r="I6036" t="s">
        <v>1118</v>
      </c>
      <c r="J6036" t="s">
        <v>854</v>
      </c>
      <c r="K6036" t="s">
        <v>6333</v>
      </c>
      <c r="M6036">
        <v>15055</v>
      </c>
      <c r="O6036" t="s">
        <v>37</v>
      </c>
      <c r="P6036">
        <v>1400</v>
      </c>
      <c r="Q6036">
        <v>20</v>
      </c>
      <c r="R6036">
        <v>20</v>
      </c>
      <c r="S6036" s="25">
        <f>Table1[[#This Row],[RcvdQuantity]]/Table1[[#This Row],[POQty]]</f>
        <v>1</v>
      </c>
      <c r="T6036">
        <v>0</v>
      </c>
      <c r="U6036">
        <v>0</v>
      </c>
      <c r="V6036">
        <v>0</v>
      </c>
      <c r="W6036">
        <v>0</v>
      </c>
      <c r="X6036">
        <v>1400</v>
      </c>
      <c r="Y6036">
        <v>1400</v>
      </c>
      <c r="Z6036">
        <v>1400</v>
      </c>
      <c r="AA6036">
        <v>0</v>
      </c>
      <c r="AB6036">
        <v>0</v>
      </c>
      <c r="AC6036">
        <v>28000</v>
      </c>
      <c r="AD6036">
        <v>28000</v>
      </c>
      <c r="AF6036" t="s">
        <v>5503</v>
      </c>
      <c r="AH6036">
        <v>441344</v>
      </c>
    </row>
    <row r="6037" spans="1:34" x14ac:dyDescent="0.25">
      <c r="A6037" t="s">
        <v>20024</v>
      </c>
      <c r="B6037" s="24">
        <v>45909</v>
      </c>
      <c r="C6037" t="s">
        <v>20025</v>
      </c>
      <c r="D6037" t="s">
        <v>20001</v>
      </c>
      <c r="E6037" t="s">
        <v>20026</v>
      </c>
      <c r="F6037" t="s">
        <v>20020</v>
      </c>
      <c r="G6037" t="s">
        <v>20020</v>
      </c>
      <c r="H6037">
        <f>Table1[[#This Row],[GrnPostDate]]-Table1[[#This Row],[PoDate]]</f>
        <v>2</v>
      </c>
      <c r="I6037" t="s">
        <v>209</v>
      </c>
      <c r="J6037" t="s">
        <v>5409</v>
      </c>
      <c r="K6037" t="s">
        <v>20027</v>
      </c>
      <c r="M6037">
        <v>28910</v>
      </c>
      <c r="O6037" t="s">
        <v>20028</v>
      </c>
      <c r="P6037">
        <v>46.07</v>
      </c>
      <c r="Q6037">
        <v>30</v>
      </c>
      <c r="R6037">
        <v>28</v>
      </c>
      <c r="S6037" s="25">
        <f>Table1[[#This Row],[RcvdQuantity]]/Table1[[#This Row],[POQty]]</f>
        <v>0.93333333333333335</v>
      </c>
      <c r="T6037">
        <v>2</v>
      </c>
      <c r="U6037">
        <v>0</v>
      </c>
      <c r="V6037">
        <v>0</v>
      </c>
      <c r="W6037">
        <v>0</v>
      </c>
      <c r="X6037">
        <v>46.07</v>
      </c>
      <c r="Y6037">
        <v>46.07</v>
      </c>
      <c r="Z6037">
        <v>46.07</v>
      </c>
      <c r="AA6037">
        <v>0</v>
      </c>
      <c r="AB6037">
        <v>0</v>
      </c>
      <c r="AC6037">
        <v>1289.99</v>
      </c>
      <c r="AD6037">
        <v>1289.99</v>
      </c>
      <c r="AF6037" t="s">
        <v>5412</v>
      </c>
      <c r="AH6037">
        <v>441557</v>
      </c>
    </row>
    <row r="6038" spans="1:34" x14ac:dyDescent="0.25">
      <c r="A6038" t="s">
        <v>20024</v>
      </c>
      <c r="B6038" s="24">
        <v>45909</v>
      </c>
      <c r="C6038" t="s">
        <v>20025</v>
      </c>
      <c r="D6038" t="s">
        <v>20001</v>
      </c>
      <c r="E6038" t="s">
        <v>20026</v>
      </c>
      <c r="F6038" t="s">
        <v>20020</v>
      </c>
      <c r="G6038" t="s">
        <v>20020</v>
      </c>
      <c r="H6038">
        <f>Table1[[#This Row],[GrnPostDate]]-Table1[[#This Row],[PoDate]]</f>
        <v>2</v>
      </c>
      <c r="I6038" t="s">
        <v>209</v>
      </c>
      <c r="J6038" t="s">
        <v>5472</v>
      </c>
      <c r="K6038" t="s">
        <v>16818</v>
      </c>
      <c r="M6038">
        <v>67772</v>
      </c>
      <c r="O6038" t="s">
        <v>16819</v>
      </c>
      <c r="P6038">
        <v>850</v>
      </c>
      <c r="Q6038">
        <v>150</v>
      </c>
      <c r="R6038">
        <v>150</v>
      </c>
      <c r="S6038" s="25">
        <f>Table1[[#This Row],[RcvdQuantity]]/Table1[[#This Row],[POQty]]</f>
        <v>1</v>
      </c>
      <c r="T6038">
        <v>0</v>
      </c>
      <c r="U6038">
        <v>0</v>
      </c>
      <c r="V6038">
        <v>0</v>
      </c>
      <c r="W6038">
        <v>0</v>
      </c>
      <c r="X6038">
        <v>850</v>
      </c>
      <c r="Y6038">
        <v>850</v>
      </c>
      <c r="Z6038">
        <v>850</v>
      </c>
      <c r="AA6038">
        <v>0</v>
      </c>
      <c r="AB6038">
        <v>0</v>
      </c>
      <c r="AC6038">
        <v>127500</v>
      </c>
      <c r="AD6038">
        <v>127500</v>
      </c>
      <c r="AF6038" t="s">
        <v>5412</v>
      </c>
      <c r="AH6038">
        <v>441558</v>
      </c>
    </row>
    <row r="6039" spans="1:34" x14ac:dyDescent="0.25">
      <c r="A6039" t="s">
        <v>20029</v>
      </c>
      <c r="B6039" s="24">
        <v>45908</v>
      </c>
      <c r="C6039" t="s">
        <v>20030</v>
      </c>
      <c r="D6039" t="s">
        <v>20001</v>
      </c>
      <c r="E6039" t="s">
        <v>20031</v>
      </c>
      <c r="F6039" t="s">
        <v>20020</v>
      </c>
      <c r="G6039" t="s">
        <v>20020</v>
      </c>
      <c r="H6039">
        <f>Table1[[#This Row],[GrnPostDate]]-Table1[[#This Row],[PoDate]]</f>
        <v>3</v>
      </c>
      <c r="I6039" t="s">
        <v>7330</v>
      </c>
      <c r="J6039" t="s">
        <v>5472</v>
      </c>
      <c r="K6039" t="s">
        <v>20032</v>
      </c>
      <c r="L6039" t="s">
        <v>20033</v>
      </c>
      <c r="M6039">
        <v>6985</v>
      </c>
      <c r="O6039" t="s">
        <v>20034</v>
      </c>
      <c r="P6039">
        <v>700</v>
      </c>
      <c r="Q6039">
        <v>15</v>
      </c>
      <c r="R6039">
        <v>15</v>
      </c>
      <c r="S6039" s="25">
        <f>Table1[[#This Row],[RcvdQuantity]]/Table1[[#This Row],[POQty]]</f>
        <v>1</v>
      </c>
      <c r="T6039">
        <v>0</v>
      </c>
      <c r="U6039">
        <v>0</v>
      </c>
      <c r="V6039">
        <v>0</v>
      </c>
      <c r="W6039">
        <v>0</v>
      </c>
      <c r="X6039">
        <v>700</v>
      </c>
      <c r="Y6039">
        <v>700</v>
      </c>
      <c r="Z6039">
        <v>700</v>
      </c>
      <c r="AA6039">
        <v>0</v>
      </c>
      <c r="AB6039">
        <v>0</v>
      </c>
      <c r="AC6039">
        <v>10500</v>
      </c>
      <c r="AD6039">
        <v>10500</v>
      </c>
      <c r="AF6039" t="s">
        <v>5412</v>
      </c>
      <c r="AH6039">
        <v>441559</v>
      </c>
    </row>
    <row r="6040" spans="1:34" x14ac:dyDescent="0.25">
      <c r="A6040" t="s">
        <v>14114</v>
      </c>
      <c r="B6040" s="24">
        <v>45786</v>
      </c>
      <c r="C6040" t="s">
        <v>20035</v>
      </c>
      <c r="D6040" t="s">
        <v>13569</v>
      </c>
      <c r="E6040" t="s">
        <v>20036</v>
      </c>
      <c r="F6040" t="s">
        <v>20020</v>
      </c>
      <c r="G6040" t="s">
        <v>20020</v>
      </c>
      <c r="H6040">
        <f>Table1[[#This Row],[GrnPostDate]]-Table1[[#This Row],[PoDate]]</f>
        <v>125</v>
      </c>
      <c r="I6040" t="s">
        <v>75</v>
      </c>
      <c r="J6040" t="s">
        <v>52</v>
      </c>
      <c r="K6040" t="s">
        <v>3357</v>
      </c>
      <c r="M6040">
        <v>17283</v>
      </c>
      <c r="O6040" t="s">
        <v>37</v>
      </c>
      <c r="P6040">
        <v>32000</v>
      </c>
      <c r="Q6040">
        <v>5</v>
      </c>
      <c r="R6040">
        <v>5</v>
      </c>
      <c r="S6040" s="25">
        <f>Table1[[#This Row],[RcvdQuantity]]/Table1[[#This Row],[POQty]]</f>
        <v>1</v>
      </c>
      <c r="T6040">
        <v>0</v>
      </c>
      <c r="U6040">
        <v>0</v>
      </c>
      <c r="V6040">
        <v>0</v>
      </c>
      <c r="W6040">
        <v>0</v>
      </c>
      <c r="X6040">
        <v>32000</v>
      </c>
      <c r="Y6040">
        <v>32000</v>
      </c>
      <c r="Z6040">
        <v>32000</v>
      </c>
      <c r="AA6040">
        <v>0</v>
      </c>
      <c r="AB6040">
        <v>0</v>
      </c>
      <c r="AC6040">
        <v>160000</v>
      </c>
      <c r="AD6040">
        <v>160000</v>
      </c>
      <c r="AF6040" t="s">
        <v>5503</v>
      </c>
      <c r="AH6040">
        <v>441563</v>
      </c>
    </row>
    <row r="6041" spans="1:34" x14ac:dyDescent="0.25">
      <c r="A6041" t="s">
        <v>14114</v>
      </c>
      <c r="B6041" s="24">
        <v>45786</v>
      </c>
      <c r="C6041" t="s">
        <v>20035</v>
      </c>
      <c r="D6041" t="s">
        <v>13569</v>
      </c>
      <c r="E6041" t="s">
        <v>20036</v>
      </c>
      <c r="F6041" t="s">
        <v>20020</v>
      </c>
      <c r="G6041" t="s">
        <v>20020</v>
      </c>
      <c r="H6041">
        <f>Table1[[#This Row],[GrnPostDate]]-Table1[[#This Row],[PoDate]]</f>
        <v>125</v>
      </c>
      <c r="I6041" t="s">
        <v>75</v>
      </c>
      <c r="J6041" t="s">
        <v>52</v>
      </c>
      <c r="K6041" t="s">
        <v>3621</v>
      </c>
      <c r="M6041">
        <v>42970</v>
      </c>
      <c r="N6041" t="s">
        <v>6690</v>
      </c>
      <c r="O6041" t="s">
        <v>37</v>
      </c>
      <c r="P6041">
        <v>15000</v>
      </c>
      <c r="Q6041">
        <v>3</v>
      </c>
      <c r="R6041">
        <v>3</v>
      </c>
      <c r="S6041" s="25">
        <f>Table1[[#This Row],[RcvdQuantity]]/Table1[[#This Row],[POQty]]</f>
        <v>1</v>
      </c>
      <c r="T6041">
        <v>0</v>
      </c>
      <c r="U6041">
        <v>0</v>
      </c>
      <c r="V6041">
        <v>0</v>
      </c>
      <c r="W6041">
        <v>0</v>
      </c>
      <c r="X6041">
        <v>15000</v>
      </c>
      <c r="Y6041">
        <v>15000</v>
      </c>
      <c r="Z6041">
        <v>15000</v>
      </c>
      <c r="AA6041">
        <v>0</v>
      </c>
      <c r="AB6041">
        <v>0</v>
      </c>
      <c r="AC6041">
        <v>45000</v>
      </c>
      <c r="AD6041">
        <v>45000</v>
      </c>
      <c r="AF6041" t="s">
        <v>5503</v>
      </c>
      <c r="AH6041">
        <v>441564</v>
      </c>
    </row>
    <row r="6042" spans="1:34" x14ac:dyDescent="0.25">
      <c r="A6042" t="s">
        <v>20037</v>
      </c>
      <c r="B6042" s="24">
        <v>45910</v>
      </c>
      <c r="C6042" t="s">
        <v>20038</v>
      </c>
      <c r="D6042" t="s">
        <v>20001</v>
      </c>
      <c r="E6042" t="s">
        <v>20039</v>
      </c>
      <c r="F6042" t="s">
        <v>20020</v>
      </c>
      <c r="G6042" t="s">
        <v>20020</v>
      </c>
      <c r="H6042">
        <f>Table1[[#This Row],[GrnPostDate]]-Table1[[#This Row],[PoDate]]</f>
        <v>1</v>
      </c>
      <c r="I6042" t="s">
        <v>9467</v>
      </c>
      <c r="J6042" t="s">
        <v>5460</v>
      </c>
      <c r="K6042" t="s">
        <v>20040</v>
      </c>
      <c r="M6042">
        <v>66288</v>
      </c>
      <c r="O6042" t="s">
        <v>37</v>
      </c>
      <c r="P6042">
        <v>100000</v>
      </c>
      <c r="Q6042">
        <v>1</v>
      </c>
      <c r="R6042">
        <v>1</v>
      </c>
      <c r="S6042" s="25">
        <f>Table1[[#This Row],[RcvdQuantity]]/Table1[[#This Row],[POQty]]</f>
        <v>1</v>
      </c>
      <c r="T6042">
        <v>0</v>
      </c>
      <c r="U6042">
        <v>0</v>
      </c>
      <c r="V6042">
        <v>0</v>
      </c>
      <c r="W6042">
        <v>0</v>
      </c>
      <c r="X6042">
        <v>100000</v>
      </c>
      <c r="Y6042">
        <v>100000</v>
      </c>
      <c r="Z6042">
        <v>100000</v>
      </c>
      <c r="AA6042">
        <v>0</v>
      </c>
      <c r="AB6042">
        <v>0</v>
      </c>
      <c r="AC6042">
        <v>100000</v>
      </c>
      <c r="AD6042">
        <v>100000</v>
      </c>
      <c r="AF6042" t="s">
        <v>5412</v>
      </c>
      <c r="AH6042">
        <v>441586</v>
      </c>
    </row>
    <row r="6043" spans="1:34" x14ac:dyDescent="0.25">
      <c r="A6043" t="s">
        <v>20037</v>
      </c>
      <c r="B6043" s="24">
        <v>45910</v>
      </c>
      <c r="C6043" t="s">
        <v>20038</v>
      </c>
      <c r="D6043" t="s">
        <v>20001</v>
      </c>
      <c r="E6043" t="s">
        <v>20039</v>
      </c>
      <c r="F6043" t="s">
        <v>20020</v>
      </c>
      <c r="G6043" t="s">
        <v>20020</v>
      </c>
      <c r="H6043">
        <f>Table1[[#This Row],[GrnPostDate]]-Table1[[#This Row],[PoDate]]</f>
        <v>1</v>
      </c>
      <c r="I6043" t="s">
        <v>9467</v>
      </c>
      <c r="J6043" t="s">
        <v>5460</v>
      </c>
      <c r="K6043" t="s">
        <v>20041</v>
      </c>
      <c r="M6043">
        <v>72434</v>
      </c>
      <c r="O6043" t="s">
        <v>37</v>
      </c>
      <c r="P6043">
        <v>10000</v>
      </c>
      <c r="Q6043">
        <v>1</v>
      </c>
      <c r="R6043">
        <v>1</v>
      </c>
      <c r="S6043" s="25">
        <f>Table1[[#This Row],[RcvdQuantity]]/Table1[[#This Row],[POQty]]</f>
        <v>1</v>
      </c>
      <c r="T6043">
        <v>0</v>
      </c>
      <c r="U6043">
        <v>0</v>
      </c>
      <c r="V6043">
        <v>0</v>
      </c>
      <c r="W6043">
        <v>0</v>
      </c>
      <c r="X6043">
        <v>10000</v>
      </c>
      <c r="Y6043">
        <v>10000</v>
      </c>
      <c r="Z6043">
        <v>10000</v>
      </c>
      <c r="AA6043">
        <v>0</v>
      </c>
      <c r="AB6043">
        <v>0</v>
      </c>
      <c r="AC6043">
        <v>10000</v>
      </c>
      <c r="AD6043">
        <v>10000</v>
      </c>
      <c r="AF6043" t="s">
        <v>5412</v>
      </c>
      <c r="AH6043">
        <v>441587</v>
      </c>
    </row>
    <row r="6044" spans="1:34" x14ac:dyDescent="0.25">
      <c r="A6044" t="s">
        <v>20042</v>
      </c>
      <c r="B6044" s="24">
        <v>45903</v>
      </c>
      <c r="C6044" t="s">
        <v>20043</v>
      </c>
      <c r="D6044" t="s">
        <v>19835</v>
      </c>
      <c r="E6044" t="s">
        <v>20044</v>
      </c>
      <c r="F6044" t="s">
        <v>20020</v>
      </c>
      <c r="G6044" t="s">
        <v>20020</v>
      </c>
      <c r="H6044">
        <f>Table1[[#This Row],[GrnPostDate]]-Table1[[#This Row],[PoDate]]</f>
        <v>8</v>
      </c>
      <c r="I6044" t="s">
        <v>2650</v>
      </c>
      <c r="J6044" t="s">
        <v>5472</v>
      </c>
      <c r="K6044" t="s">
        <v>11987</v>
      </c>
      <c r="L6044" t="s">
        <v>11988</v>
      </c>
      <c r="M6044">
        <v>7495</v>
      </c>
      <c r="O6044" t="s">
        <v>20045</v>
      </c>
      <c r="P6044">
        <v>52</v>
      </c>
      <c r="Q6044">
        <v>200</v>
      </c>
      <c r="R6044">
        <v>200</v>
      </c>
      <c r="S6044" s="25">
        <f>Table1[[#This Row],[RcvdQuantity]]/Table1[[#This Row],[POQty]]</f>
        <v>1</v>
      </c>
      <c r="T6044">
        <v>0</v>
      </c>
      <c r="U6044">
        <v>0</v>
      </c>
      <c r="V6044">
        <v>0</v>
      </c>
      <c r="W6044">
        <v>0</v>
      </c>
      <c r="X6044">
        <v>52</v>
      </c>
      <c r="Y6044">
        <v>52</v>
      </c>
      <c r="Z6044">
        <v>52</v>
      </c>
      <c r="AA6044">
        <v>0</v>
      </c>
      <c r="AB6044">
        <v>0</v>
      </c>
      <c r="AC6044">
        <v>10400</v>
      </c>
      <c r="AD6044">
        <v>10400</v>
      </c>
      <c r="AF6044" t="s">
        <v>5412</v>
      </c>
      <c r="AH6044">
        <v>441588</v>
      </c>
    </row>
    <row r="6045" spans="1:34" x14ac:dyDescent="0.25">
      <c r="A6045" t="s">
        <v>20046</v>
      </c>
      <c r="B6045" s="24">
        <v>45904</v>
      </c>
      <c r="C6045" t="s">
        <v>20047</v>
      </c>
      <c r="D6045" t="s">
        <v>19835</v>
      </c>
      <c r="E6045" t="s">
        <v>20048</v>
      </c>
      <c r="F6045" t="s">
        <v>20020</v>
      </c>
      <c r="G6045" t="s">
        <v>20020</v>
      </c>
      <c r="H6045">
        <f>Table1[[#This Row],[GrnPostDate]]-Table1[[#This Row],[PoDate]]</f>
        <v>7</v>
      </c>
      <c r="I6045" t="s">
        <v>366</v>
      </c>
      <c r="J6045" t="s">
        <v>5934</v>
      </c>
      <c r="K6045" t="s">
        <v>19172</v>
      </c>
      <c r="L6045" t="s">
        <v>19173</v>
      </c>
      <c r="M6045">
        <v>7227</v>
      </c>
      <c r="O6045" t="s">
        <v>19174</v>
      </c>
      <c r="P6045">
        <v>80</v>
      </c>
      <c r="Q6045">
        <v>50</v>
      </c>
      <c r="R6045">
        <v>50</v>
      </c>
      <c r="S6045" s="25">
        <f>Table1[[#This Row],[RcvdQuantity]]/Table1[[#This Row],[POQty]]</f>
        <v>1</v>
      </c>
      <c r="T6045">
        <v>0</v>
      </c>
      <c r="U6045">
        <v>0</v>
      </c>
      <c r="V6045">
        <v>0</v>
      </c>
      <c r="W6045">
        <v>0</v>
      </c>
      <c r="X6045">
        <v>80</v>
      </c>
      <c r="Y6045">
        <v>80</v>
      </c>
      <c r="Z6045">
        <v>80</v>
      </c>
      <c r="AA6045">
        <v>0</v>
      </c>
      <c r="AB6045">
        <v>0</v>
      </c>
      <c r="AC6045">
        <v>4000</v>
      </c>
      <c r="AD6045">
        <v>4000</v>
      </c>
      <c r="AF6045" t="s">
        <v>5412</v>
      </c>
      <c r="AH6045">
        <v>441589</v>
      </c>
    </row>
    <row r="6046" spans="1:34" x14ac:dyDescent="0.25">
      <c r="A6046" t="s">
        <v>20046</v>
      </c>
      <c r="B6046" s="24">
        <v>45904</v>
      </c>
      <c r="C6046" t="s">
        <v>20047</v>
      </c>
      <c r="D6046" t="s">
        <v>19835</v>
      </c>
      <c r="E6046" t="s">
        <v>20048</v>
      </c>
      <c r="F6046" t="s">
        <v>20020</v>
      </c>
      <c r="G6046" t="s">
        <v>20020</v>
      </c>
      <c r="H6046">
        <f>Table1[[#This Row],[GrnPostDate]]-Table1[[#This Row],[PoDate]]</f>
        <v>7</v>
      </c>
      <c r="I6046" t="s">
        <v>366</v>
      </c>
      <c r="J6046" t="s">
        <v>5934</v>
      </c>
      <c r="K6046" t="s">
        <v>20049</v>
      </c>
      <c r="L6046" t="s">
        <v>20050</v>
      </c>
      <c r="M6046">
        <v>7766</v>
      </c>
      <c r="O6046" t="s">
        <v>20051</v>
      </c>
      <c r="P6046">
        <v>120</v>
      </c>
      <c r="Q6046">
        <v>50</v>
      </c>
      <c r="R6046">
        <v>50</v>
      </c>
      <c r="S6046" s="25">
        <f>Table1[[#This Row],[RcvdQuantity]]/Table1[[#This Row],[POQty]]</f>
        <v>1</v>
      </c>
      <c r="T6046">
        <v>0</v>
      </c>
      <c r="U6046">
        <v>0</v>
      </c>
      <c r="V6046">
        <v>0</v>
      </c>
      <c r="W6046">
        <v>0</v>
      </c>
      <c r="X6046">
        <v>120</v>
      </c>
      <c r="Y6046">
        <v>120</v>
      </c>
      <c r="Z6046">
        <v>120</v>
      </c>
      <c r="AA6046">
        <v>0</v>
      </c>
      <c r="AB6046">
        <v>0</v>
      </c>
      <c r="AC6046">
        <v>6000</v>
      </c>
      <c r="AD6046">
        <v>6000</v>
      </c>
      <c r="AF6046" t="s">
        <v>5412</v>
      </c>
      <c r="AH6046">
        <v>441590</v>
      </c>
    </row>
    <row r="6047" spans="1:34" x14ac:dyDescent="0.25">
      <c r="A6047" t="s">
        <v>20052</v>
      </c>
      <c r="B6047" s="24">
        <v>45908</v>
      </c>
      <c r="C6047" t="s">
        <v>20053</v>
      </c>
      <c r="D6047" t="s">
        <v>20054</v>
      </c>
      <c r="E6047" t="s">
        <v>20055</v>
      </c>
      <c r="F6047" t="s">
        <v>20020</v>
      </c>
      <c r="G6047" t="s">
        <v>20020</v>
      </c>
      <c r="H6047">
        <f>Table1[[#This Row],[GrnPostDate]]-Table1[[#This Row],[PoDate]]</f>
        <v>3</v>
      </c>
      <c r="I6047" t="s">
        <v>5719</v>
      </c>
      <c r="J6047" t="s">
        <v>52</v>
      </c>
      <c r="K6047" t="s">
        <v>5730</v>
      </c>
      <c r="M6047">
        <v>11902</v>
      </c>
      <c r="O6047" t="s">
        <v>18992</v>
      </c>
      <c r="P6047">
        <v>6760</v>
      </c>
      <c r="Q6047">
        <v>2</v>
      </c>
      <c r="R6047">
        <v>2</v>
      </c>
      <c r="S6047" s="25">
        <f>Table1[[#This Row],[RcvdQuantity]]/Table1[[#This Row],[POQty]]</f>
        <v>1</v>
      </c>
      <c r="T6047">
        <v>0</v>
      </c>
      <c r="U6047">
        <v>0</v>
      </c>
      <c r="V6047">
        <v>0</v>
      </c>
      <c r="W6047">
        <v>0</v>
      </c>
      <c r="X6047">
        <v>6760</v>
      </c>
      <c r="Y6047">
        <v>6760</v>
      </c>
      <c r="Z6047">
        <v>6760</v>
      </c>
      <c r="AA6047">
        <v>0</v>
      </c>
      <c r="AB6047">
        <v>0</v>
      </c>
      <c r="AC6047">
        <v>13520</v>
      </c>
      <c r="AD6047">
        <v>13520</v>
      </c>
      <c r="AF6047" t="s">
        <v>5503</v>
      </c>
      <c r="AH6047">
        <v>441838</v>
      </c>
    </row>
    <row r="6048" spans="1:34" x14ac:dyDescent="0.25">
      <c r="A6048" t="s">
        <v>20052</v>
      </c>
      <c r="B6048" s="24">
        <v>45908</v>
      </c>
      <c r="C6048" t="s">
        <v>20053</v>
      </c>
      <c r="D6048" t="s">
        <v>20054</v>
      </c>
      <c r="E6048" t="s">
        <v>20055</v>
      </c>
      <c r="F6048" t="s">
        <v>20020</v>
      </c>
      <c r="G6048" t="s">
        <v>20020</v>
      </c>
      <c r="H6048">
        <f>Table1[[#This Row],[GrnPostDate]]-Table1[[#This Row],[PoDate]]</f>
        <v>3</v>
      </c>
      <c r="I6048" t="s">
        <v>5719</v>
      </c>
      <c r="J6048" t="s">
        <v>52</v>
      </c>
      <c r="K6048" t="s">
        <v>5737</v>
      </c>
      <c r="M6048">
        <v>10134</v>
      </c>
      <c r="O6048" t="s">
        <v>20056</v>
      </c>
      <c r="P6048">
        <v>12500</v>
      </c>
      <c r="Q6048">
        <v>1</v>
      </c>
      <c r="R6048">
        <v>1</v>
      </c>
      <c r="S6048" s="25">
        <f>Table1[[#This Row],[RcvdQuantity]]/Table1[[#This Row],[POQty]]</f>
        <v>1</v>
      </c>
      <c r="T6048">
        <v>0</v>
      </c>
      <c r="U6048">
        <v>0</v>
      </c>
      <c r="V6048">
        <v>0</v>
      </c>
      <c r="W6048">
        <v>0</v>
      </c>
      <c r="X6048">
        <v>12500</v>
      </c>
      <c r="Y6048">
        <v>12500</v>
      </c>
      <c r="Z6048">
        <v>12500</v>
      </c>
      <c r="AA6048">
        <v>0</v>
      </c>
      <c r="AB6048">
        <v>0</v>
      </c>
      <c r="AC6048">
        <v>12500</v>
      </c>
      <c r="AD6048">
        <v>12500</v>
      </c>
      <c r="AF6048" t="s">
        <v>5412</v>
      </c>
      <c r="AH6048">
        <v>441839</v>
      </c>
    </row>
    <row r="6049" spans="1:34" x14ac:dyDescent="0.25">
      <c r="A6049" t="s">
        <v>20052</v>
      </c>
      <c r="B6049" s="24">
        <v>45908</v>
      </c>
      <c r="C6049" t="s">
        <v>20053</v>
      </c>
      <c r="D6049" t="s">
        <v>20054</v>
      </c>
      <c r="E6049" t="s">
        <v>20055</v>
      </c>
      <c r="F6049" t="s">
        <v>20020</v>
      </c>
      <c r="G6049" t="s">
        <v>20020</v>
      </c>
      <c r="H6049">
        <f>Table1[[#This Row],[GrnPostDate]]-Table1[[#This Row],[PoDate]]</f>
        <v>3</v>
      </c>
      <c r="I6049" t="s">
        <v>5719</v>
      </c>
      <c r="J6049" t="s">
        <v>52</v>
      </c>
      <c r="K6049" t="s">
        <v>6039</v>
      </c>
      <c r="M6049">
        <v>10130</v>
      </c>
      <c r="O6049" t="s">
        <v>6040</v>
      </c>
      <c r="P6049">
        <v>46350</v>
      </c>
      <c r="Q6049">
        <v>2</v>
      </c>
      <c r="R6049">
        <v>2</v>
      </c>
      <c r="S6049" s="25">
        <f>Table1[[#This Row],[RcvdQuantity]]/Table1[[#This Row],[POQty]]</f>
        <v>1</v>
      </c>
      <c r="T6049">
        <v>0</v>
      </c>
      <c r="U6049">
        <v>0</v>
      </c>
      <c r="V6049">
        <v>0</v>
      </c>
      <c r="W6049">
        <v>0</v>
      </c>
      <c r="X6049">
        <v>46350</v>
      </c>
      <c r="Y6049">
        <v>46350</v>
      </c>
      <c r="Z6049">
        <v>46350</v>
      </c>
      <c r="AA6049">
        <v>0</v>
      </c>
      <c r="AB6049">
        <v>0</v>
      </c>
      <c r="AC6049">
        <v>92700</v>
      </c>
      <c r="AD6049">
        <v>92700</v>
      </c>
      <c r="AF6049" t="s">
        <v>5412</v>
      </c>
      <c r="AH6049">
        <v>441840</v>
      </c>
    </row>
    <row r="6050" spans="1:34" x14ac:dyDescent="0.25">
      <c r="A6050" t="s">
        <v>20052</v>
      </c>
      <c r="B6050" s="24">
        <v>45908</v>
      </c>
      <c r="C6050" t="s">
        <v>20053</v>
      </c>
      <c r="D6050" t="s">
        <v>20054</v>
      </c>
      <c r="E6050" t="s">
        <v>20055</v>
      </c>
      <c r="F6050" t="s">
        <v>20020</v>
      </c>
      <c r="G6050" t="s">
        <v>20020</v>
      </c>
      <c r="H6050">
        <f>Table1[[#This Row],[GrnPostDate]]-Table1[[#This Row],[PoDate]]</f>
        <v>3</v>
      </c>
      <c r="I6050" t="s">
        <v>5719</v>
      </c>
      <c r="J6050" t="s">
        <v>52</v>
      </c>
      <c r="K6050" t="s">
        <v>7258</v>
      </c>
      <c r="M6050">
        <v>10127</v>
      </c>
      <c r="O6050" t="s">
        <v>19405</v>
      </c>
      <c r="P6050">
        <v>54000</v>
      </c>
      <c r="Q6050">
        <v>1</v>
      </c>
      <c r="R6050">
        <v>1</v>
      </c>
      <c r="S6050" s="25">
        <f>Table1[[#This Row],[RcvdQuantity]]/Table1[[#This Row],[POQty]]</f>
        <v>1</v>
      </c>
      <c r="T6050">
        <v>0</v>
      </c>
      <c r="U6050">
        <v>0</v>
      </c>
      <c r="V6050">
        <v>0</v>
      </c>
      <c r="W6050">
        <v>0</v>
      </c>
      <c r="X6050">
        <v>54000</v>
      </c>
      <c r="Y6050">
        <v>54000</v>
      </c>
      <c r="Z6050">
        <v>54000</v>
      </c>
      <c r="AA6050">
        <v>0</v>
      </c>
      <c r="AB6050">
        <v>0</v>
      </c>
      <c r="AC6050">
        <v>54000</v>
      </c>
      <c r="AD6050">
        <v>54000</v>
      </c>
      <c r="AF6050" t="s">
        <v>5503</v>
      </c>
      <c r="AH6050">
        <v>441841</v>
      </c>
    </row>
    <row r="6051" spans="1:34" x14ac:dyDescent="0.25">
      <c r="A6051" t="s">
        <v>20052</v>
      </c>
      <c r="B6051" s="24">
        <v>45908</v>
      </c>
      <c r="C6051" t="s">
        <v>20053</v>
      </c>
      <c r="D6051" t="s">
        <v>20054</v>
      </c>
      <c r="E6051" t="s">
        <v>20055</v>
      </c>
      <c r="F6051" t="s">
        <v>20020</v>
      </c>
      <c r="G6051" t="s">
        <v>20020</v>
      </c>
      <c r="H6051">
        <f>Table1[[#This Row],[GrnPostDate]]-Table1[[#This Row],[PoDate]]</f>
        <v>3</v>
      </c>
      <c r="I6051" t="s">
        <v>5719</v>
      </c>
      <c r="J6051" t="s">
        <v>52</v>
      </c>
      <c r="K6051" t="s">
        <v>6041</v>
      </c>
      <c r="M6051">
        <v>10131</v>
      </c>
      <c r="O6051" t="s">
        <v>19405</v>
      </c>
      <c r="P6051">
        <v>60750</v>
      </c>
      <c r="Q6051">
        <v>1</v>
      </c>
      <c r="R6051">
        <v>1</v>
      </c>
      <c r="S6051" s="25">
        <f>Table1[[#This Row],[RcvdQuantity]]/Table1[[#This Row],[POQty]]</f>
        <v>1</v>
      </c>
      <c r="T6051">
        <v>0</v>
      </c>
      <c r="U6051">
        <v>0</v>
      </c>
      <c r="V6051">
        <v>0</v>
      </c>
      <c r="W6051">
        <v>0</v>
      </c>
      <c r="X6051">
        <v>60750</v>
      </c>
      <c r="Y6051">
        <v>60750</v>
      </c>
      <c r="Z6051">
        <v>60750</v>
      </c>
      <c r="AA6051">
        <v>0</v>
      </c>
      <c r="AB6051">
        <v>0</v>
      </c>
      <c r="AC6051">
        <v>60750</v>
      </c>
      <c r="AD6051">
        <v>60750</v>
      </c>
      <c r="AF6051" t="s">
        <v>5412</v>
      </c>
      <c r="AH6051">
        <v>441842</v>
      </c>
    </row>
    <row r="6052" spans="1:34" x14ac:dyDescent="0.25">
      <c r="A6052" t="s">
        <v>20052</v>
      </c>
      <c r="B6052" s="24">
        <v>45908</v>
      </c>
      <c r="C6052" t="s">
        <v>20053</v>
      </c>
      <c r="D6052" t="s">
        <v>20054</v>
      </c>
      <c r="E6052" t="s">
        <v>20055</v>
      </c>
      <c r="F6052" t="s">
        <v>20020</v>
      </c>
      <c r="G6052" t="s">
        <v>20020</v>
      </c>
      <c r="H6052">
        <f>Table1[[#This Row],[GrnPostDate]]-Table1[[#This Row],[PoDate]]</f>
        <v>3</v>
      </c>
      <c r="I6052" t="s">
        <v>5719</v>
      </c>
      <c r="J6052" t="s">
        <v>52</v>
      </c>
      <c r="K6052" t="s">
        <v>11534</v>
      </c>
      <c r="M6052">
        <v>11916</v>
      </c>
      <c r="O6052" t="s">
        <v>13175</v>
      </c>
      <c r="P6052">
        <v>9000</v>
      </c>
      <c r="Q6052">
        <v>4</v>
      </c>
      <c r="R6052">
        <v>4</v>
      </c>
      <c r="S6052" s="25">
        <f>Table1[[#This Row],[RcvdQuantity]]/Table1[[#This Row],[POQty]]</f>
        <v>1</v>
      </c>
      <c r="T6052">
        <v>0</v>
      </c>
      <c r="U6052">
        <v>0</v>
      </c>
      <c r="V6052">
        <v>0</v>
      </c>
      <c r="W6052">
        <v>0</v>
      </c>
      <c r="X6052">
        <v>9000</v>
      </c>
      <c r="Y6052">
        <v>9000</v>
      </c>
      <c r="Z6052">
        <v>9000</v>
      </c>
      <c r="AA6052">
        <v>0</v>
      </c>
      <c r="AB6052">
        <v>0</v>
      </c>
      <c r="AC6052">
        <v>36000</v>
      </c>
      <c r="AD6052">
        <v>36000</v>
      </c>
      <c r="AF6052" t="s">
        <v>5503</v>
      </c>
      <c r="AH6052">
        <v>441843</v>
      </c>
    </row>
    <row r="6053" spans="1:34" x14ac:dyDescent="0.25">
      <c r="A6053" t="s">
        <v>20052</v>
      </c>
      <c r="B6053" s="24">
        <v>45908</v>
      </c>
      <c r="C6053" t="s">
        <v>20053</v>
      </c>
      <c r="D6053" t="s">
        <v>20054</v>
      </c>
      <c r="E6053" t="s">
        <v>20055</v>
      </c>
      <c r="F6053" t="s">
        <v>20020</v>
      </c>
      <c r="G6053" t="s">
        <v>20020</v>
      </c>
      <c r="H6053">
        <f>Table1[[#This Row],[GrnPostDate]]-Table1[[#This Row],[PoDate]]</f>
        <v>3</v>
      </c>
      <c r="I6053" t="s">
        <v>5719</v>
      </c>
      <c r="J6053" t="s">
        <v>52</v>
      </c>
      <c r="K6053" t="s">
        <v>5720</v>
      </c>
      <c r="M6053">
        <v>10136</v>
      </c>
      <c r="O6053" t="s">
        <v>19406</v>
      </c>
      <c r="P6053">
        <v>27000</v>
      </c>
      <c r="Q6053">
        <v>1</v>
      </c>
      <c r="R6053">
        <v>1</v>
      </c>
      <c r="S6053" s="25">
        <f>Table1[[#This Row],[RcvdQuantity]]/Table1[[#This Row],[POQty]]</f>
        <v>1</v>
      </c>
      <c r="T6053">
        <v>0</v>
      </c>
      <c r="U6053">
        <v>0</v>
      </c>
      <c r="V6053">
        <v>0</v>
      </c>
      <c r="W6053">
        <v>0</v>
      </c>
      <c r="X6053">
        <v>27000</v>
      </c>
      <c r="Y6053">
        <v>27000</v>
      </c>
      <c r="Z6053">
        <v>27000</v>
      </c>
      <c r="AA6053">
        <v>0</v>
      </c>
      <c r="AB6053">
        <v>0</v>
      </c>
      <c r="AC6053">
        <v>27000</v>
      </c>
      <c r="AD6053">
        <v>27000</v>
      </c>
      <c r="AF6053" t="s">
        <v>5412</v>
      </c>
      <c r="AH6053">
        <v>441844</v>
      </c>
    </row>
    <row r="6054" spans="1:34" x14ac:dyDescent="0.25">
      <c r="A6054" t="s">
        <v>20057</v>
      </c>
      <c r="B6054" s="24">
        <v>45898</v>
      </c>
      <c r="C6054" t="s">
        <v>20058</v>
      </c>
      <c r="D6054" t="s">
        <v>16893</v>
      </c>
      <c r="E6054" t="s">
        <v>20059</v>
      </c>
      <c r="F6054" t="s">
        <v>20060</v>
      </c>
      <c r="G6054" t="s">
        <v>20060</v>
      </c>
      <c r="H6054">
        <f>Table1[[#This Row],[GrnPostDate]]-Table1[[#This Row],[PoDate]]</f>
        <v>14</v>
      </c>
      <c r="I6054" t="s">
        <v>188</v>
      </c>
      <c r="J6054" t="s">
        <v>119</v>
      </c>
      <c r="K6054" t="s">
        <v>10706</v>
      </c>
      <c r="M6054">
        <v>32181</v>
      </c>
      <c r="O6054" t="s">
        <v>20061</v>
      </c>
      <c r="P6054">
        <v>27980</v>
      </c>
      <c r="Q6054">
        <v>5</v>
      </c>
      <c r="R6054">
        <v>5</v>
      </c>
      <c r="S6054" s="25">
        <f>Table1[[#This Row],[RcvdQuantity]]/Table1[[#This Row],[POQty]]</f>
        <v>1</v>
      </c>
      <c r="T6054">
        <v>0</v>
      </c>
      <c r="U6054">
        <v>0</v>
      </c>
      <c r="V6054">
        <v>0</v>
      </c>
      <c r="W6054">
        <v>0</v>
      </c>
      <c r="X6054">
        <v>27980</v>
      </c>
      <c r="Y6054">
        <v>27980</v>
      </c>
      <c r="Z6054">
        <v>27980</v>
      </c>
      <c r="AA6054">
        <v>0</v>
      </c>
      <c r="AB6054">
        <v>0</v>
      </c>
      <c r="AC6054">
        <v>139900</v>
      </c>
      <c r="AD6054">
        <v>139900</v>
      </c>
      <c r="AF6054" t="s">
        <v>5412</v>
      </c>
      <c r="AH6054">
        <v>442263</v>
      </c>
    </row>
    <row r="6055" spans="1:34" x14ac:dyDescent="0.25">
      <c r="A6055" t="s">
        <v>20062</v>
      </c>
      <c r="B6055" s="24">
        <v>45909</v>
      </c>
      <c r="C6055" t="s">
        <v>20063</v>
      </c>
      <c r="D6055" t="s">
        <v>20054</v>
      </c>
      <c r="E6055" t="s">
        <v>20064</v>
      </c>
      <c r="F6055" t="s">
        <v>20060</v>
      </c>
      <c r="G6055" t="s">
        <v>20060</v>
      </c>
      <c r="H6055">
        <f>Table1[[#This Row],[GrnPostDate]]-Table1[[#This Row],[PoDate]]</f>
        <v>3</v>
      </c>
      <c r="I6055" t="s">
        <v>2650</v>
      </c>
      <c r="J6055" t="s">
        <v>5409</v>
      </c>
      <c r="K6055" t="s">
        <v>9954</v>
      </c>
      <c r="L6055" t="s">
        <v>9955</v>
      </c>
      <c r="M6055">
        <v>7842</v>
      </c>
      <c r="O6055" t="s">
        <v>1262</v>
      </c>
      <c r="P6055">
        <v>84</v>
      </c>
      <c r="Q6055">
        <v>1000</v>
      </c>
      <c r="R6055">
        <v>700</v>
      </c>
      <c r="S6055" s="25">
        <f>Table1[[#This Row],[RcvdQuantity]]/Table1[[#This Row],[POQty]]</f>
        <v>0.7</v>
      </c>
      <c r="T6055">
        <v>300</v>
      </c>
      <c r="U6055">
        <v>0</v>
      </c>
      <c r="V6055">
        <v>0</v>
      </c>
      <c r="W6055">
        <v>0</v>
      </c>
      <c r="X6055">
        <v>84</v>
      </c>
      <c r="Y6055">
        <v>84</v>
      </c>
      <c r="Z6055">
        <v>84</v>
      </c>
      <c r="AA6055">
        <v>0</v>
      </c>
      <c r="AB6055">
        <v>0</v>
      </c>
      <c r="AC6055">
        <v>58800</v>
      </c>
      <c r="AD6055">
        <v>58800</v>
      </c>
      <c r="AF6055" t="s">
        <v>5412</v>
      </c>
      <c r="AH6055">
        <v>442264</v>
      </c>
    </row>
    <row r="6056" spans="1:34" x14ac:dyDescent="0.25">
      <c r="A6056" t="s">
        <v>17824</v>
      </c>
      <c r="B6056" s="24">
        <v>45835</v>
      </c>
      <c r="C6056" t="s">
        <v>20065</v>
      </c>
      <c r="D6056" t="s">
        <v>19895</v>
      </c>
      <c r="E6056" t="s">
        <v>20066</v>
      </c>
      <c r="F6056" t="s">
        <v>20060</v>
      </c>
      <c r="G6056" t="s">
        <v>20060</v>
      </c>
      <c r="H6056">
        <f>Table1[[#This Row],[GrnPostDate]]-Table1[[#This Row],[PoDate]]</f>
        <v>77</v>
      </c>
      <c r="I6056" t="s">
        <v>6579</v>
      </c>
      <c r="J6056" t="s">
        <v>232</v>
      </c>
      <c r="K6056" t="s">
        <v>17827</v>
      </c>
      <c r="M6056">
        <v>13445</v>
      </c>
      <c r="O6056" t="s">
        <v>37</v>
      </c>
      <c r="P6056">
        <v>304</v>
      </c>
      <c r="Q6056">
        <v>330</v>
      </c>
      <c r="R6056">
        <v>320</v>
      </c>
      <c r="S6056" s="25">
        <f>Table1[[#This Row],[RcvdQuantity]]/Table1[[#This Row],[POQty]]</f>
        <v>0.96969696969696972</v>
      </c>
      <c r="T6056">
        <v>10</v>
      </c>
      <c r="U6056">
        <v>0</v>
      </c>
      <c r="V6056">
        <v>16</v>
      </c>
      <c r="W6056">
        <v>15564.8</v>
      </c>
      <c r="X6056">
        <v>352.64</v>
      </c>
      <c r="Y6056">
        <v>352.64</v>
      </c>
      <c r="Z6056">
        <v>352.64</v>
      </c>
      <c r="AA6056">
        <v>0</v>
      </c>
      <c r="AB6056">
        <v>0</v>
      </c>
      <c r="AC6056">
        <v>112844.8</v>
      </c>
      <c r="AD6056">
        <v>128409.60000000001</v>
      </c>
      <c r="AF6056" t="s">
        <v>5503</v>
      </c>
      <c r="AH6056">
        <v>442363</v>
      </c>
    </row>
    <row r="6057" spans="1:34" x14ac:dyDescent="0.25">
      <c r="A6057" t="s">
        <v>20067</v>
      </c>
      <c r="B6057" s="24">
        <v>45910</v>
      </c>
      <c r="C6057" t="s">
        <v>20068</v>
      </c>
      <c r="D6057" t="s">
        <v>20069</v>
      </c>
      <c r="E6057" t="s">
        <v>20070</v>
      </c>
      <c r="F6057" t="s">
        <v>20060</v>
      </c>
      <c r="G6057" t="s">
        <v>20060</v>
      </c>
      <c r="H6057">
        <f>Table1[[#This Row],[GrnPostDate]]-Table1[[#This Row],[PoDate]]</f>
        <v>2</v>
      </c>
      <c r="I6057" t="s">
        <v>5459</v>
      </c>
      <c r="J6057" t="s">
        <v>5460</v>
      </c>
      <c r="K6057" t="s">
        <v>5990</v>
      </c>
      <c r="M6057">
        <v>15899</v>
      </c>
      <c r="O6057" t="s">
        <v>37</v>
      </c>
      <c r="P6057">
        <v>7000</v>
      </c>
      <c r="Q6057">
        <v>1</v>
      </c>
      <c r="R6057">
        <v>1</v>
      </c>
      <c r="S6057" s="25">
        <f>Table1[[#This Row],[RcvdQuantity]]/Table1[[#This Row],[POQty]]</f>
        <v>1</v>
      </c>
      <c r="T6057">
        <v>0</v>
      </c>
      <c r="U6057">
        <v>0</v>
      </c>
      <c r="V6057">
        <v>0</v>
      </c>
      <c r="W6057">
        <v>0</v>
      </c>
      <c r="X6057">
        <v>7000</v>
      </c>
      <c r="Y6057">
        <v>7000</v>
      </c>
      <c r="Z6057">
        <v>7000</v>
      </c>
      <c r="AA6057">
        <v>0</v>
      </c>
      <c r="AB6057">
        <v>0</v>
      </c>
      <c r="AC6057">
        <v>7000</v>
      </c>
      <c r="AD6057">
        <v>7000</v>
      </c>
      <c r="AF6057" t="s">
        <v>5412</v>
      </c>
      <c r="AH6057">
        <v>442446</v>
      </c>
    </row>
    <row r="6058" spans="1:34" x14ac:dyDescent="0.25">
      <c r="A6058" t="s">
        <v>20067</v>
      </c>
      <c r="B6058" s="24">
        <v>45910</v>
      </c>
      <c r="C6058" t="s">
        <v>20068</v>
      </c>
      <c r="D6058" t="s">
        <v>20069</v>
      </c>
      <c r="E6058" t="s">
        <v>20070</v>
      </c>
      <c r="F6058" t="s">
        <v>20060</v>
      </c>
      <c r="G6058" t="s">
        <v>20060</v>
      </c>
      <c r="H6058">
        <f>Table1[[#This Row],[GrnPostDate]]-Table1[[#This Row],[PoDate]]</f>
        <v>2</v>
      </c>
      <c r="I6058" t="s">
        <v>5459</v>
      </c>
      <c r="J6058" t="s">
        <v>5460</v>
      </c>
      <c r="K6058" t="s">
        <v>5461</v>
      </c>
      <c r="M6058">
        <v>15901</v>
      </c>
      <c r="O6058" t="s">
        <v>37</v>
      </c>
      <c r="P6058">
        <v>1000</v>
      </c>
      <c r="Q6058">
        <v>1</v>
      </c>
      <c r="R6058">
        <v>1</v>
      </c>
      <c r="S6058" s="25">
        <f>Table1[[#This Row],[RcvdQuantity]]/Table1[[#This Row],[POQty]]</f>
        <v>1</v>
      </c>
      <c r="T6058">
        <v>0</v>
      </c>
      <c r="U6058">
        <v>0</v>
      </c>
      <c r="V6058">
        <v>0</v>
      </c>
      <c r="W6058">
        <v>0</v>
      </c>
      <c r="X6058">
        <v>1000</v>
      </c>
      <c r="Y6058">
        <v>1000</v>
      </c>
      <c r="Z6058">
        <v>1000</v>
      </c>
      <c r="AA6058">
        <v>0</v>
      </c>
      <c r="AB6058">
        <v>0</v>
      </c>
      <c r="AC6058">
        <v>1000</v>
      </c>
      <c r="AD6058">
        <v>1000</v>
      </c>
      <c r="AF6058" t="s">
        <v>5412</v>
      </c>
      <c r="AH6058">
        <v>442447</v>
      </c>
    </row>
    <row r="6059" spans="1:34" x14ac:dyDescent="0.25">
      <c r="A6059" t="s">
        <v>20067</v>
      </c>
      <c r="B6059" s="24">
        <v>45910</v>
      </c>
      <c r="C6059" t="s">
        <v>20068</v>
      </c>
      <c r="D6059" t="s">
        <v>20069</v>
      </c>
      <c r="E6059" t="s">
        <v>20070</v>
      </c>
      <c r="F6059" t="s">
        <v>20060</v>
      </c>
      <c r="G6059" t="s">
        <v>20060</v>
      </c>
      <c r="H6059">
        <f>Table1[[#This Row],[GrnPostDate]]-Table1[[#This Row],[PoDate]]</f>
        <v>2</v>
      </c>
      <c r="I6059" t="s">
        <v>5459</v>
      </c>
      <c r="J6059" t="s">
        <v>5460</v>
      </c>
      <c r="K6059" t="s">
        <v>5463</v>
      </c>
      <c r="M6059">
        <v>15900</v>
      </c>
      <c r="O6059" t="s">
        <v>37</v>
      </c>
      <c r="P6059">
        <v>3000</v>
      </c>
      <c r="Q6059">
        <v>1</v>
      </c>
      <c r="R6059">
        <v>1</v>
      </c>
      <c r="S6059" s="25">
        <f>Table1[[#This Row],[RcvdQuantity]]/Table1[[#This Row],[POQty]]</f>
        <v>1</v>
      </c>
      <c r="T6059">
        <v>0</v>
      </c>
      <c r="U6059">
        <v>0</v>
      </c>
      <c r="V6059">
        <v>0</v>
      </c>
      <c r="W6059">
        <v>0</v>
      </c>
      <c r="X6059">
        <v>3000</v>
      </c>
      <c r="Y6059">
        <v>3000</v>
      </c>
      <c r="Z6059">
        <v>3000</v>
      </c>
      <c r="AA6059">
        <v>0</v>
      </c>
      <c r="AB6059">
        <v>0</v>
      </c>
      <c r="AC6059">
        <v>3000</v>
      </c>
      <c r="AD6059">
        <v>3000</v>
      </c>
      <c r="AF6059" t="s">
        <v>5412</v>
      </c>
      <c r="AH6059">
        <v>442448</v>
      </c>
    </row>
    <row r="6060" spans="1:34" x14ac:dyDescent="0.25">
      <c r="A6060" t="s">
        <v>20067</v>
      </c>
      <c r="B6060" s="24">
        <v>45910</v>
      </c>
      <c r="C6060" t="s">
        <v>20068</v>
      </c>
      <c r="D6060" t="s">
        <v>20069</v>
      </c>
      <c r="E6060" t="s">
        <v>20070</v>
      </c>
      <c r="F6060" t="s">
        <v>20060</v>
      </c>
      <c r="G6060" t="s">
        <v>20060</v>
      </c>
      <c r="H6060">
        <f>Table1[[#This Row],[GrnPostDate]]-Table1[[#This Row],[PoDate]]</f>
        <v>2</v>
      </c>
      <c r="I6060" t="s">
        <v>5459</v>
      </c>
      <c r="J6060" t="s">
        <v>5460</v>
      </c>
      <c r="K6060" t="s">
        <v>9025</v>
      </c>
      <c r="M6060">
        <v>18460</v>
      </c>
      <c r="O6060" t="s">
        <v>37</v>
      </c>
      <c r="P6060">
        <v>29000</v>
      </c>
      <c r="Q6060">
        <v>1</v>
      </c>
      <c r="R6060">
        <v>1</v>
      </c>
      <c r="S6060" s="25">
        <f>Table1[[#This Row],[RcvdQuantity]]/Table1[[#This Row],[POQty]]</f>
        <v>1</v>
      </c>
      <c r="T6060">
        <v>0</v>
      </c>
      <c r="U6060">
        <v>0</v>
      </c>
      <c r="V6060">
        <v>0</v>
      </c>
      <c r="W6060">
        <v>0</v>
      </c>
      <c r="X6060">
        <v>29000</v>
      </c>
      <c r="Y6060">
        <v>29000</v>
      </c>
      <c r="Z6060">
        <v>29000</v>
      </c>
      <c r="AA6060">
        <v>0</v>
      </c>
      <c r="AB6060">
        <v>0</v>
      </c>
      <c r="AC6060">
        <v>29000</v>
      </c>
      <c r="AD6060">
        <v>29000</v>
      </c>
      <c r="AF6060" t="s">
        <v>5412</v>
      </c>
      <c r="AH6060">
        <v>442449</v>
      </c>
    </row>
    <row r="6061" spans="1:34" x14ac:dyDescent="0.25">
      <c r="A6061" t="s">
        <v>20071</v>
      </c>
      <c r="B6061" s="24">
        <v>45904</v>
      </c>
      <c r="C6061" t="s">
        <v>20072</v>
      </c>
      <c r="D6061" t="s">
        <v>19895</v>
      </c>
      <c r="E6061" t="s">
        <v>20073</v>
      </c>
      <c r="F6061" t="s">
        <v>20060</v>
      </c>
      <c r="G6061" t="s">
        <v>20060</v>
      </c>
      <c r="H6061">
        <f>Table1[[#This Row],[GrnPostDate]]-Table1[[#This Row],[PoDate]]</f>
        <v>8</v>
      </c>
      <c r="I6061" t="s">
        <v>20074</v>
      </c>
      <c r="J6061" t="s">
        <v>854</v>
      </c>
      <c r="K6061" t="s">
        <v>20075</v>
      </c>
      <c r="M6061">
        <v>34462</v>
      </c>
      <c r="O6061" t="s">
        <v>37</v>
      </c>
      <c r="P6061">
        <v>19000</v>
      </c>
      <c r="Q6061">
        <v>2</v>
      </c>
      <c r="R6061">
        <v>2</v>
      </c>
      <c r="S6061" s="25">
        <f>Table1[[#This Row],[RcvdQuantity]]/Table1[[#This Row],[POQty]]</f>
        <v>1</v>
      </c>
      <c r="T6061">
        <v>0</v>
      </c>
      <c r="U6061">
        <v>0</v>
      </c>
      <c r="V6061">
        <v>16</v>
      </c>
      <c r="W6061">
        <v>6080</v>
      </c>
      <c r="X6061">
        <v>22040</v>
      </c>
      <c r="Y6061">
        <v>22040</v>
      </c>
      <c r="Z6061">
        <v>22040</v>
      </c>
      <c r="AA6061">
        <v>0</v>
      </c>
      <c r="AB6061">
        <v>0</v>
      </c>
      <c r="AC6061">
        <v>44080</v>
      </c>
      <c r="AD6061">
        <v>50160</v>
      </c>
      <c r="AF6061" t="s">
        <v>5503</v>
      </c>
      <c r="AH6061">
        <v>442451</v>
      </c>
    </row>
    <row r="6062" spans="1:34" x14ac:dyDescent="0.25">
      <c r="A6062" t="s">
        <v>20076</v>
      </c>
      <c r="B6062" s="24">
        <v>45910</v>
      </c>
      <c r="C6062" t="s">
        <v>20077</v>
      </c>
      <c r="D6062" t="s">
        <v>20069</v>
      </c>
      <c r="E6062" t="s">
        <v>20078</v>
      </c>
      <c r="F6062" t="s">
        <v>20060</v>
      </c>
      <c r="G6062" t="s">
        <v>20060</v>
      </c>
      <c r="H6062">
        <f>Table1[[#This Row],[GrnPostDate]]-Table1[[#This Row],[PoDate]]</f>
        <v>2</v>
      </c>
      <c r="I6062" t="s">
        <v>7263</v>
      </c>
      <c r="J6062" t="s">
        <v>7003</v>
      </c>
      <c r="K6062" t="s">
        <v>9606</v>
      </c>
      <c r="M6062">
        <v>28946</v>
      </c>
      <c r="O6062" t="s">
        <v>20079</v>
      </c>
      <c r="P6062">
        <v>1208.33</v>
      </c>
      <c r="Q6062">
        <v>36</v>
      </c>
      <c r="R6062">
        <v>36</v>
      </c>
      <c r="S6062" s="25">
        <f>Table1[[#This Row],[RcvdQuantity]]/Table1[[#This Row],[POQty]]</f>
        <v>1</v>
      </c>
      <c r="T6062">
        <v>0</v>
      </c>
      <c r="U6062">
        <v>0</v>
      </c>
      <c r="V6062">
        <v>0</v>
      </c>
      <c r="W6062">
        <v>0</v>
      </c>
      <c r="X6062">
        <v>1208.33</v>
      </c>
      <c r="Y6062">
        <v>1208.33</v>
      </c>
      <c r="Z6062">
        <v>1208.33</v>
      </c>
      <c r="AA6062">
        <v>0</v>
      </c>
      <c r="AB6062">
        <v>0</v>
      </c>
      <c r="AC6062">
        <v>43500</v>
      </c>
      <c r="AD6062">
        <v>43500</v>
      </c>
      <c r="AF6062" t="s">
        <v>5412</v>
      </c>
      <c r="AH6062">
        <v>442690</v>
      </c>
    </row>
    <row r="6063" spans="1:34" x14ac:dyDescent="0.25">
      <c r="A6063" t="s">
        <v>20080</v>
      </c>
      <c r="B6063" s="24">
        <v>45909</v>
      </c>
      <c r="C6063" t="s">
        <v>20081</v>
      </c>
      <c r="D6063" t="s">
        <v>20001</v>
      </c>
      <c r="E6063" t="s">
        <v>20082</v>
      </c>
      <c r="F6063" t="s">
        <v>20060</v>
      </c>
      <c r="G6063" t="s">
        <v>20060</v>
      </c>
      <c r="H6063">
        <f>Table1[[#This Row],[GrnPostDate]]-Table1[[#This Row],[PoDate]]</f>
        <v>3</v>
      </c>
      <c r="I6063" t="s">
        <v>7263</v>
      </c>
      <c r="J6063" t="s">
        <v>6987</v>
      </c>
      <c r="K6063" t="s">
        <v>20083</v>
      </c>
      <c r="M6063">
        <v>16118</v>
      </c>
      <c r="O6063" t="s">
        <v>20084</v>
      </c>
      <c r="P6063">
        <v>7500</v>
      </c>
      <c r="Q6063">
        <v>20</v>
      </c>
      <c r="R6063">
        <v>20</v>
      </c>
      <c r="S6063" s="25">
        <f>Table1[[#This Row],[RcvdQuantity]]/Table1[[#This Row],[POQty]]</f>
        <v>1</v>
      </c>
      <c r="T6063">
        <v>0</v>
      </c>
      <c r="U6063">
        <v>0</v>
      </c>
      <c r="V6063">
        <v>0</v>
      </c>
      <c r="W6063">
        <v>0</v>
      </c>
      <c r="X6063">
        <v>7500</v>
      </c>
      <c r="Y6063">
        <v>7500</v>
      </c>
      <c r="Z6063">
        <v>7500</v>
      </c>
      <c r="AA6063">
        <v>0</v>
      </c>
      <c r="AB6063">
        <v>0</v>
      </c>
      <c r="AC6063">
        <v>150000</v>
      </c>
      <c r="AD6063">
        <v>150000</v>
      </c>
      <c r="AF6063" t="s">
        <v>5412</v>
      </c>
      <c r="AH6063">
        <v>442693</v>
      </c>
    </row>
    <row r="6064" spans="1:34" x14ac:dyDescent="0.25">
      <c r="A6064" t="s">
        <v>20080</v>
      </c>
      <c r="B6064" s="24">
        <v>45909</v>
      </c>
      <c r="C6064" t="s">
        <v>20081</v>
      </c>
      <c r="D6064" t="s">
        <v>20001</v>
      </c>
      <c r="E6064" t="s">
        <v>20082</v>
      </c>
      <c r="F6064" t="s">
        <v>20060</v>
      </c>
      <c r="G6064" t="s">
        <v>20060</v>
      </c>
      <c r="H6064">
        <f>Table1[[#This Row],[GrnPostDate]]-Table1[[#This Row],[PoDate]]</f>
        <v>3</v>
      </c>
      <c r="I6064" t="s">
        <v>7263</v>
      </c>
      <c r="J6064" t="s">
        <v>90</v>
      </c>
      <c r="K6064" t="s">
        <v>11266</v>
      </c>
      <c r="M6064">
        <v>65951</v>
      </c>
      <c r="O6064" t="s">
        <v>11267</v>
      </c>
      <c r="P6064">
        <v>4900</v>
      </c>
      <c r="Q6064">
        <v>20</v>
      </c>
      <c r="R6064">
        <v>20</v>
      </c>
      <c r="S6064" s="25">
        <f>Table1[[#This Row],[RcvdQuantity]]/Table1[[#This Row],[POQty]]</f>
        <v>1</v>
      </c>
      <c r="T6064">
        <v>0</v>
      </c>
      <c r="U6064">
        <v>0</v>
      </c>
      <c r="V6064">
        <v>0</v>
      </c>
      <c r="W6064">
        <v>0</v>
      </c>
      <c r="X6064">
        <v>4900</v>
      </c>
      <c r="Y6064">
        <v>4900</v>
      </c>
      <c r="Z6064">
        <v>4900</v>
      </c>
      <c r="AA6064">
        <v>0</v>
      </c>
      <c r="AB6064">
        <v>0</v>
      </c>
      <c r="AC6064">
        <v>98000</v>
      </c>
      <c r="AD6064">
        <v>98000</v>
      </c>
      <c r="AF6064" t="s">
        <v>5412</v>
      </c>
      <c r="AH6064">
        <v>442694</v>
      </c>
    </row>
    <row r="6065" spans="1:34" x14ac:dyDescent="0.25">
      <c r="A6065" t="s">
        <v>20085</v>
      </c>
      <c r="B6065" s="24">
        <v>45910</v>
      </c>
      <c r="C6065" t="s">
        <v>20086</v>
      </c>
      <c r="D6065" t="s">
        <v>20087</v>
      </c>
      <c r="E6065" t="s">
        <v>20088</v>
      </c>
      <c r="F6065" t="s">
        <v>20060</v>
      </c>
      <c r="G6065" t="s">
        <v>20060</v>
      </c>
      <c r="H6065">
        <f>Table1[[#This Row],[GrnPostDate]]-Table1[[#This Row],[PoDate]]</f>
        <v>2</v>
      </c>
      <c r="I6065" t="s">
        <v>1118</v>
      </c>
      <c r="J6065" t="s">
        <v>854</v>
      </c>
      <c r="K6065" t="s">
        <v>6725</v>
      </c>
      <c r="M6065">
        <v>15098</v>
      </c>
      <c r="O6065" t="s">
        <v>37</v>
      </c>
      <c r="P6065">
        <v>2200</v>
      </c>
      <c r="Q6065">
        <v>5</v>
      </c>
      <c r="R6065">
        <v>5</v>
      </c>
      <c r="S6065" s="25">
        <f>Table1[[#This Row],[RcvdQuantity]]/Table1[[#This Row],[POQty]]</f>
        <v>1</v>
      </c>
      <c r="T6065">
        <v>0</v>
      </c>
      <c r="U6065">
        <v>0</v>
      </c>
      <c r="V6065">
        <v>0</v>
      </c>
      <c r="W6065">
        <v>0</v>
      </c>
      <c r="X6065">
        <v>2200</v>
      </c>
      <c r="Y6065">
        <v>2200</v>
      </c>
      <c r="Z6065">
        <v>2200</v>
      </c>
      <c r="AA6065">
        <v>0</v>
      </c>
      <c r="AB6065">
        <v>0</v>
      </c>
      <c r="AC6065">
        <v>11000</v>
      </c>
      <c r="AD6065">
        <v>11000</v>
      </c>
      <c r="AF6065" t="s">
        <v>5503</v>
      </c>
      <c r="AH6065">
        <v>442696</v>
      </c>
    </row>
    <row r="6066" spans="1:34" x14ac:dyDescent="0.25">
      <c r="A6066" t="s">
        <v>20089</v>
      </c>
      <c r="B6066" s="24">
        <v>45911</v>
      </c>
      <c r="C6066" t="s">
        <v>20090</v>
      </c>
      <c r="D6066" t="s">
        <v>20087</v>
      </c>
      <c r="E6066" t="s">
        <v>20091</v>
      </c>
      <c r="F6066" t="s">
        <v>20060</v>
      </c>
      <c r="G6066" t="s">
        <v>20060</v>
      </c>
      <c r="H6066">
        <f>Table1[[#This Row],[GrnPostDate]]-Table1[[#This Row],[PoDate]]</f>
        <v>1</v>
      </c>
      <c r="I6066" t="s">
        <v>1118</v>
      </c>
      <c r="J6066" t="s">
        <v>854</v>
      </c>
      <c r="K6066" t="s">
        <v>20092</v>
      </c>
      <c r="M6066">
        <v>66162</v>
      </c>
      <c r="O6066" t="s">
        <v>37</v>
      </c>
      <c r="P6066">
        <v>440</v>
      </c>
      <c r="Q6066">
        <v>50</v>
      </c>
      <c r="R6066">
        <v>50</v>
      </c>
      <c r="S6066" s="25">
        <f>Table1[[#This Row],[RcvdQuantity]]/Table1[[#This Row],[POQty]]</f>
        <v>1</v>
      </c>
      <c r="T6066">
        <v>0</v>
      </c>
      <c r="U6066">
        <v>0</v>
      </c>
      <c r="V6066">
        <v>0</v>
      </c>
      <c r="W6066">
        <v>0</v>
      </c>
      <c r="X6066">
        <v>440</v>
      </c>
      <c r="Y6066">
        <v>440</v>
      </c>
      <c r="Z6066">
        <v>440</v>
      </c>
      <c r="AA6066">
        <v>0</v>
      </c>
      <c r="AB6066">
        <v>0</v>
      </c>
      <c r="AC6066">
        <v>22000</v>
      </c>
      <c r="AD6066">
        <v>22000</v>
      </c>
      <c r="AF6066" t="s">
        <v>5503</v>
      </c>
      <c r="AH6066">
        <v>442708</v>
      </c>
    </row>
    <row r="6067" spans="1:34" x14ac:dyDescent="0.25">
      <c r="A6067" t="s">
        <v>20093</v>
      </c>
      <c r="B6067" s="24">
        <v>45910</v>
      </c>
      <c r="C6067" t="s">
        <v>20094</v>
      </c>
      <c r="D6067" t="s">
        <v>20054</v>
      </c>
      <c r="E6067" t="s">
        <v>20095</v>
      </c>
      <c r="F6067" t="s">
        <v>20060</v>
      </c>
      <c r="G6067" t="s">
        <v>20060</v>
      </c>
      <c r="H6067">
        <f>Table1[[#This Row],[GrnPostDate]]-Table1[[#This Row],[PoDate]]</f>
        <v>2</v>
      </c>
      <c r="I6067" t="s">
        <v>356</v>
      </c>
      <c r="J6067" t="s">
        <v>90</v>
      </c>
      <c r="K6067" t="s">
        <v>9184</v>
      </c>
      <c r="M6067">
        <v>1085</v>
      </c>
      <c r="O6067" t="s">
        <v>7817</v>
      </c>
      <c r="P6067">
        <v>7.5</v>
      </c>
      <c r="Q6067">
        <v>2000</v>
      </c>
      <c r="R6067">
        <v>2000</v>
      </c>
      <c r="S6067" s="25">
        <f>Table1[[#This Row],[RcvdQuantity]]/Table1[[#This Row],[POQty]]</f>
        <v>1</v>
      </c>
      <c r="T6067">
        <v>0</v>
      </c>
      <c r="U6067">
        <v>0</v>
      </c>
      <c r="V6067">
        <v>0</v>
      </c>
      <c r="W6067">
        <v>0</v>
      </c>
      <c r="X6067">
        <v>7.5</v>
      </c>
      <c r="Y6067">
        <v>7.5</v>
      </c>
      <c r="Z6067">
        <v>7.5</v>
      </c>
      <c r="AA6067">
        <v>0</v>
      </c>
      <c r="AB6067">
        <v>0</v>
      </c>
      <c r="AC6067">
        <v>15000</v>
      </c>
      <c r="AD6067">
        <v>15000</v>
      </c>
      <c r="AF6067" t="s">
        <v>5412</v>
      </c>
      <c r="AH6067">
        <v>442749</v>
      </c>
    </row>
    <row r="6068" spans="1:34" x14ac:dyDescent="0.25">
      <c r="A6068" t="s">
        <v>20096</v>
      </c>
      <c r="B6068" s="24">
        <v>45892</v>
      </c>
      <c r="C6068" t="s">
        <v>20097</v>
      </c>
      <c r="D6068" t="s">
        <v>20087</v>
      </c>
      <c r="E6068" t="s">
        <v>20098</v>
      </c>
      <c r="F6068" t="s">
        <v>20099</v>
      </c>
      <c r="G6068" t="s">
        <v>20099</v>
      </c>
      <c r="H6068">
        <f>Table1[[#This Row],[GrnPostDate]]-Table1[[#This Row],[PoDate]]</f>
        <v>24</v>
      </c>
      <c r="I6068" t="s">
        <v>13205</v>
      </c>
      <c r="J6068" t="s">
        <v>52</v>
      </c>
      <c r="K6068" t="s">
        <v>13206</v>
      </c>
      <c r="M6068">
        <v>66388</v>
      </c>
      <c r="O6068" t="s">
        <v>16691</v>
      </c>
      <c r="P6068">
        <v>28017.32</v>
      </c>
      <c r="Q6068">
        <v>1</v>
      </c>
      <c r="R6068">
        <v>1</v>
      </c>
      <c r="S6068" s="25">
        <f>Table1[[#This Row],[RcvdQuantity]]/Table1[[#This Row],[POQty]]</f>
        <v>1</v>
      </c>
      <c r="T6068">
        <v>0</v>
      </c>
      <c r="U6068">
        <v>0</v>
      </c>
      <c r="V6068">
        <v>0</v>
      </c>
      <c r="W6068">
        <v>0</v>
      </c>
      <c r="X6068">
        <v>28017.32</v>
      </c>
      <c r="Y6068">
        <v>28017.32</v>
      </c>
      <c r="Z6068">
        <v>28017.32</v>
      </c>
      <c r="AA6068">
        <v>0</v>
      </c>
      <c r="AB6068">
        <v>0</v>
      </c>
      <c r="AC6068">
        <v>28017.32</v>
      </c>
      <c r="AD6068">
        <v>28017.32</v>
      </c>
      <c r="AF6068" t="s">
        <v>5503</v>
      </c>
      <c r="AH6068">
        <v>442985</v>
      </c>
    </row>
    <row r="6069" spans="1:34" x14ac:dyDescent="0.25">
      <c r="A6069" t="s">
        <v>20096</v>
      </c>
      <c r="B6069" s="24">
        <v>45892</v>
      </c>
      <c r="C6069" t="s">
        <v>20097</v>
      </c>
      <c r="D6069" t="s">
        <v>20087</v>
      </c>
      <c r="E6069" t="s">
        <v>20098</v>
      </c>
      <c r="F6069" t="s">
        <v>20099</v>
      </c>
      <c r="G6069" t="s">
        <v>20099</v>
      </c>
      <c r="H6069">
        <f>Table1[[#This Row],[GrnPostDate]]-Table1[[#This Row],[PoDate]]</f>
        <v>24</v>
      </c>
      <c r="I6069" t="s">
        <v>13205</v>
      </c>
      <c r="J6069" t="s">
        <v>52</v>
      </c>
      <c r="K6069" t="s">
        <v>15841</v>
      </c>
      <c r="M6069">
        <v>66390</v>
      </c>
      <c r="O6069" t="s">
        <v>20100</v>
      </c>
      <c r="P6069">
        <v>38750</v>
      </c>
      <c r="Q6069">
        <v>1</v>
      </c>
      <c r="R6069">
        <v>1</v>
      </c>
      <c r="S6069" s="25">
        <f>Table1[[#This Row],[RcvdQuantity]]/Table1[[#This Row],[POQty]]</f>
        <v>1</v>
      </c>
      <c r="T6069">
        <v>0</v>
      </c>
      <c r="U6069">
        <v>0</v>
      </c>
      <c r="V6069">
        <v>0</v>
      </c>
      <c r="W6069">
        <v>0</v>
      </c>
      <c r="X6069">
        <v>38750</v>
      </c>
      <c r="Y6069">
        <v>38750</v>
      </c>
      <c r="Z6069">
        <v>38750</v>
      </c>
      <c r="AA6069">
        <v>0</v>
      </c>
      <c r="AB6069">
        <v>0</v>
      </c>
      <c r="AC6069">
        <v>38750</v>
      </c>
      <c r="AD6069">
        <v>38750</v>
      </c>
      <c r="AF6069" t="s">
        <v>5503</v>
      </c>
      <c r="AH6069">
        <v>442986</v>
      </c>
    </row>
    <row r="6070" spans="1:34" x14ac:dyDescent="0.25">
      <c r="A6070" t="s">
        <v>18669</v>
      </c>
      <c r="B6070" s="24">
        <v>45880</v>
      </c>
      <c r="C6070" t="s">
        <v>20101</v>
      </c>
      <c r="D6070" t="s">
        <v>20087</v>
      </c>
      <c r="E6070" t="s">
        <v>20102</v>
      </c>
      <c r="F6070" t="s">
        <v>20099</v>
      </c>
      <c r="G6070" t="s">
        <v>20099</v>
      </c>
      <c r="H6070">
        <f>Table1[[#This Row],[GrnPostDate]]-Table1[[#This Row],[PoDate]]</f>
        <v>36</v>
      </c>
      <c r="I6070" t="s">
        <v>780</v>
      </c>
      <c r="J6070" t="s">
        <v>52</v>
      </c>
      <c r="K6070" t="s">
        <v>20103</v>
      </c>
      <c r="M6070">
        <v>67620</v>
      </c>
      <c r="O6070" t="s">
        <v>20104</v>
      </c>
      <c r="P6070">
        <v>15000</v>
      </c>
      <c r="Q6070">
        <v>1</v>
      </c>
      <c r="R6070">
        <v>1</v>
      </c>
      <c r="S6070" s="25">
        <f>Table1[[#This Row],[RcvdQuantity]]/Table1[[#This Row],[POQty]]</f>
        <v>1</v>
      </c>
      <c r="T6070">
        <v>0</v>
      </c>
      <c r="U6070">
        <v>0</v>
      </c>
      <c r="V6070">
        <v>0</v>
      </c>
      <c r="W6070">
        <v>0</v>
      </c>
      <c r="X6070">
        <v>15000</v>
      </c>
      <c r="Y6070">
        <v>15000</v>
      </c>
      <c r="Z6070">
        <v>15000</v>
      </c>
      <c r="AA6070">
        <v>0</v>
      </c>
      <c r="AB6070">
        <v>0</v>
      </c>
      <c r="AC6070">
        <v>15000</v>
      </c>
      <c r="AD6070">
        <v>15000</v>
      </c>
      <c r="AF6070" t="s">
        <v>5503</v>
      </c>
      <c r="AH6070">
        <v>442987</v>
      </c>
    </row>
    <row r="6071" spans="1:34" x14ac:dyDescent="0.25">
      <c r="A6071" t="s">
        <v>20105</v>
      </c>
      <c r="B6071" s="24">
        <v>45910</v>
      </c>
      <c r="C6071" t="s">
        <v>20106</v>
      </c>
      <c r="D6071" t="s">
        <v>20087</v>
      </c>
      <c r="E6071" t="s">
        <v>20107</v>
      </c>
      <c r="F6071" t="s">
        <v>20108</v>
      </c>
      <c r="G6071" t="s">
        <v>20108</v>
      </c>
      <c r="H6071">
        <f>Table1[[#This Row],[GrnPostDate]]-Table1[[#This Row],[PoDate]]</f>
        <v>5</v>
      </c>
      <c r="I6071" t="s">
        <v>829</v>
      </c>
      <c r="J6071" t="s">
        <v>5934</v>
      </c>
      <c r="K6071" t="s">
        <v>11652</v>
      </c>
      <c r="M6071">
        <v>15459</v>
      </c>
      <c r="O6071" t="s">
        <v>20109</v>
      </c>
      <c r="P6071">
        <v>975</v>
      </c>
      <c r="Q6071">
        <v>200</v>
      </c>
      <c r="R6071">
        <v>200</v>
      </c>
      <c r="S6071" s="25">
        <f>Table1[[#This Row],[RcvdQuantity]]/Table1[[#This Row],[POQty]]</f>
        <v>1</v>
      </c>
      <c r="T6071">
        <v>0</v>
      </c>
      <c r="U6071">
        <v>0</v>
      </c>
      <c r="V6071">
        <v>0</v>
      </c>
      <c r="W6071">
        <v>0</v>
      </c>
      <c r="X6071">
        <v>975</v>
      </c>
      <c r="Y6071">
        <v>975</v>
      </c>
      <c r="Z6071">
        <v>975</v>
      </c>
      <c r="AA6071">
        <v>0</v>
      </c>
      <c r="AB6071">
        <v>0</v>
      </c>
      <c r="AC6071">
        <v>195000</v>
      </c>
      <c r="AD6071">
        <v>195000</v>
      </c>
      <c r="AF6071" t="s">
        <v>5412</v>
      </c>
      <c r="AH6071">
        <v>444259</v>
      </c>
    </row>
    <row r="6072" spans="1:34" x14ac:dyDescent="0.25">
      <c r="A6072" t="s">
        <v>20110</v>
      </c>
      <c r="B6072" s="24">
        <v>45911</v>
      </c>
      <c r="C6072" t="s">
        <v>20111</v>
      </c>
      <c r="D6072" t="s">
        <v>20069</v>
      </c>
      <c r="E6072" t="s">
        <v>20112</v>
      </c>
      <c r="F6072" t="s">
        <v>20108</v>
      </c>
      <c r="G6072" t="s">
        <v>20108</v>
      </c>
      <c r="H6072">
        <f>Table1[[#This Row],[GrnPostDate]]-Table1[[#This Row],[PoDate]]</f>
        <v>4</v>
      </c>
      <c r="I6072" t="s">
        <v>3447</v>
      </c>
      <c r="J6072" t="s">
        <v>5948</v>
      </c>
      <c r="K6072" t="s">
        <v>6868</v>
      </c>
      <c r="L6072" t="s">
        <v>6869</v>
      </c>
      <c r="M6072">
        <v>7496</v>
      </c>
      <c r="O6072" t="s">
        <v>20113</v>
      </c>
      <c r="P6072">
        <v>35</v>
      </c>
      <c r="Q6072">
        <v>2000</v>
      </c>
      <c r="R6072">
        <v>2000</v>
      </c>
      <c r="S6072" s="25">
        <f>Table1[[#This Row],[RcvdQuantity]]/Table1[[#This Row],[POQty]]</f>
        <v>1</v>
      </c>
      <c r="T6072">
        <v>0</v>
      </c>
      <c r="U6072">
        <v>0</v>
      </c>
      <c r="V6072">
        <v>0</v>
      </c>
      <c r="W6072">
        <v>0</v>
      </c>
      <c r="X6072">
        <v>35</v>
      </c>
      <c r="Y6072">
        <v>35</v>
      </c>
      <c r="Z6072">
        <v>35</v>
      </c>
      <c r="AA6072">
        <v>0</v>
      </c>
      <c r="AB6072">
        <v>0</v>
      </c>
      <c r="AC6072">
        <v>70000</v>
      </c>
      <c r="AD6072">
        <v>70000</v>
      </c>
      <c r="AF6072" t="s">
        <v>5412</v>
      </c>
      <c r="AH6072">
        <v>444260</v>
      </c>
    </row>
    <row r="6073" spans="1:34" x14ac:dyDescent="0.25">
      <c r="A6073" t="s">
        <v>20114</v>
      </c>
      <c r="B6073" s="24">
        <v>45910</v>
      </c>
      <c r="C6073" t="s">
        <v>20115</v>
      </c>
      <c r="D6073" t="s">
        <v>20069</v>
      </c>
      <c r="E6073" t="s">
        <v>20116</v>
      </c>
      <c r="F6073" t="s">
        <v>20108</v>
      </c>
      <c r="G6073" t="s">
        <v>20108</v>
      </c>
      <c r="H6073">
        <f>Table1[[#This Row],[GrnPostDate]]-Table1[[#This Row],[PoDate]]</f>
        <v>5</v>
      </c>
      <c r="I6073" t="s">
        <v>3447</v>
      </c>
      <c r="J6073" t="s">
        <v>5934</v>
      </c>
      <c r="K6073" t="s">
        <v>13877</v>
      </c>
      <c r="M6073">
        <v>36353</v>
      </c>
      <c r="O6073" t="s">
        <v>20117</v>
      </c>
      <c r="P6073">
        <v>823</v>
      </c>
      <c r="Q6073">
        <v>200</v>
      </c>
      <c r="R6073">
        <v>200</v>
      </c>
      <c r="S6073" s="25">
        <f>Table1[[#This Row],[RcvdQuantity]]/Table1[[#This Row],[POQty]]</f>
        <v>1</v>
      </c>
      <c r="T6073">
        <v>0</v>
      </c>
      <c r="U6073">
        <v>0</v>
      </c>
      <c r="V6073">
        <v>0</v>
      </c>
      <c r="W6073">
        <v>0</v>
      </c>
      <c r="X6073">
        <v>823</v>
      </c>
      <c r="Y6073">
        <v>823</v>
      </c>
      <c r="Z6073">
        <v>823</v>
      </c>
      <c r="AA6073">
        <v>0</v>
      </c>
      <c r="AB6073">
        <v>0</v>
      </c>
      <c r="AC6073">
        <v>164600</v>
      </c>
      <c r="AD6073">
        <v>164600</v>
      </c>
      <c r="AF6073" t="s">
        <v>5412</v>
      </c>
      <c r="AH6073">
        <v>444261</v>
      </c>
    </row>
    <row r="6074" spans="1:34" x14ac:dyDescent="0.25">
      <c r="A6074" t="s">
        <v>20118</v>
      </c>
      <c r="B6074" s="24">
        <v>45905</v>
      </c>
      <c r="C6074" t="s">
        <v>20119</v>
      </c>
      <c r="D6074" t="s">
        <v>20054</v>
      </c>
      <c r="E6074" t="s">
        <v>20120</v>
      </c>
      <c r="F6074" t="s">
        <v>20108</v>
      </c>
      <c r="G6074" t="s">
        <v>20108</v>
      </c>
      <c r="H6074">
        <f>Table1[[#This Row],[GrnPostDate]]-Table1[[#This Row],[PoDate]]</f>
        <v>10</v>
      </c>
      <c r="I6074" t="s">
        <v>1186</v>
      </c>
      <c r="J6074" t="s">
        <v>5569</v>
      </c>
      <c r="K6074" t="s">
        <v>10515</v>
      </c>
      <c r="L6074" t="s">
        <v>7394</v>
      </c>
      <c r="M6074">
        <v>7137</v>
      </c>
      <c r="O6074" t="s">
        <v>20121</v>
      </c>
      <c r="P6074">
        <v>16</v>
      </c>
      <c r="Q6074">
        <v>15000</v>
      </c>
      <c r="R6074">
        <v>15000</v>
      </c>
      <c r="S6074" s="25">
        <f>Table1[[#This Row],[RcvdQuantity]]/Table1[[#This Row],[POQty]]</f>
        <v>1</v>
      </c>
      <c r="T6074">
        <v>0</v>
      </c>
      <c r="U6074">
        <v>0</v>
      </c>
      <c r="V6074">
        <v>0</v>
      </c>
      <c r="W6074">
        <v>0</v>
      </c>
      <c r="X6074">
        <v>16</v>
      </c>
      <c r="Y6074">
        <v>16</v>
      </c>
      <c r="Z6074">
        <v>16</v>
      </c>
      <c r="AA6074">
        <v>0</v>
      </c>
      <c r="AB6074">
        <v>0</v>
      </c>
      <c r="AC6074">
        <v>240000</v>
      </c>
      <c r="AD6074">
        <v>240000</v>
      </c>
      <c r="AF6074" t="s">
        <v>5412</v>
      </c>
      <c r="AH6074">
        <v>444262</v>
      </c>
    </row>
    <row r="6075" spans="1:34" x14ac:dyDescent="0.25">
      <c r="A6075" t="s">
        <v>20110</v>
      </c>
      <c r="B6075" s="24">
        <v>45911</v>
      </c>
      <c r="C6075" t="s">
        <v>20122</v>
      </c>
      <c r="D6075" t="s">
        <v>20069</v>
      </c>
      <c r="E6075" t="s">
        <v>20123</v>
      </c>
      <c r="F6075" t="s">
        <v>20108</v>
      </c>
      <c r="G6075" t="s">
        <v>20108</v>
      </c>
      <c r="H6075">
        <f>Table1[[#This Row],[GrnPostDate]]-Table1[[#This Row],[PoDate]]</f>
        <v>4</v>
      </c>
      <c r="I6075" t="s">
        <v>3447</v>
      </c>
      <c r="J6075" t="s">
        <v>5472</v>
      </c>
      <c r="K6075" t="s">
        <v>10588</v>
      </c>
      <c r="L6075" t="s">
        <v>10589</v>
      </c>
      <c r="M6075">
        <v>7142</v>
      </c>
      <c r="O6075" t="s">
        <v>2087</v>
      </c>
      <c r="P6075">
        <v>160</v>
      </c>
      <c r="Q6075">
        <v>300</v>
      </c>
      <c r="R6075">
        <v>108</v>
      </c>
      <c r="S6075" s="25">
        <f>Table1[[#This Row],[RcvdQuantity]]/Table1[[#This Row],[POQty]]</f>
        <v>0.36</v>
      </c>
      <c r="T6075">
        <v>192</v>
      </c>
      <c r="U6075">
        <v>0</v>
      </c>
      <c r="V6075">
        <v>0</v>
      </c>
      <c r="W6075">
        <v>0</v>
      </c>
      <c r="X6075">
        <v>160</v>
      </c>
      <c r="Y6075">
        <v>160</v>
      </c>
      <c r="Z6075">
        <v>160</v>
      </c>
      <c r="AA6075">
        <v>0</v>
      </c>
      <c r="AB6075">
        <v>0</v>
      </c>
      <c r="AC6075">
        <v>17280</v>
      </c>
      <c r="AD6075">
        <v>17280</v>
      </c>
      <c r="AF6075" t="s">
        <v>5412</v>
      </c>
      <c r="AH6075">
        <v>444263</v>
      </c>
    </row>
    <row r="6076" spans="1:34" x14ac:dyDescent="0.25">
      <c r="A6076" t="s">
        <v>20110</v>
      </c>
      <c r="B6076" s="24">
        <v>45911</v>
      </c>
      <c r="C6076" t="s">
        <v>20122</v>
      </c>
      <c r="D6076" t="s">
        <v>20069</v>
      </c>
      <c r="E6076" t="s">
        <v>20123</v>
      </c>
      <c r="F6076" t="s">
        <v>20108</v>
      </c>
      <c r="G6076" t="s">
        <v>20108</v>
      </c>
      <c r="H6076">
        <f>Table1[[#This Row],[GrnPostDate]]-Table1[[#This Row],[PoDate]]</f>
        <v>4</v>
      </c>
      <c r="I6076" t="s">
        <v>3447</v>
      </c>
      <c r="J6076" t="s">
        <v>5472</v>
      </c>
      <c r="K6076" t="s">
        <v>10079</v>
      </c>
      <c r="L6076" t="s">
        <v>10080</v>
      </c>
      <c r="M6076">
        <v>7455</v>
      </c>
      <c r="O6076" t="s">
        <v>20124</v>
      </c>
      <c r="P6076">
        <v>12.9</v>
      </c>
      <c r="Q6076">
        <v>50</v>
      </c>
      <c r="R6076">
        <v>50</v>
      </c>
      <c r="S6076" s="25">
        <f>Table1[[#This Row],[RcvdQuantity]]/Table1[[#This Row],[POQty]]</f>
        <v>1</v>
      </c>
      <c r="T6076">
        <v>0</v>
      </c>
      <c r="U6076">
        <v>0</v>
      </c>
      <c r="V6076">
        <v>0</v>
      </c>
      <c r="W6076">
        <v>0</v>
      </c>
      <c r="X6076">
        <v>12.9</v>
      </c>
      <c r="Y6076">
        <v>12.9</v>
      </c>
      <c r="Z6076">
        <v>12.9</v>
      </c>
      <c r="AA6076">
        <v>0</v>
      </c>
      <c r="AB6076">
        <v>0</v>
      </c>
      <c r="AC6076">
        <v>645</v>
      </c>
      <c r="AD6076">
        <v>645</v>
      </c>
      <c r="AF6076" t="s">
        <v>5412</v>
      </c>
      <c r="AH6076">
        <v>444264</v>
      </c>
    </row>
    <row r="6077" spans="1:34" x14ac:dyDescent="0.25">
      <c r="A6077" t="s">
        <v>20110</v>
      </c>
      <c r="B6077" s="24">
        <v>45911</v>
      </c>
      <c r="C6077" t="s">
        <v>20122</v>
      </c>
      <c r="D6077" t="s">
        <v>20069</v>
      </c>
      <c r="E6077" t="s">
        <v>20123</v>
      </c>
      <c r="F6077" t="s">
        <v>20108</v>
      </c>
      <c r="G6077" t="s">
        <v>20108</v>
      </c>
      <c r="H6077">
        <f>Table1[[#This Row],[GrnPostDate]]-Table1[[#This Row],[PoDate]]</f>
        <v>4</v>
      </c>
      <c r="I6077" t="s">
        <v>3447</v>
      </c>
      <c r="J6077" t="s">
        <v>5472</v>
      </c>
      <c r="K6077" t="s">
        <v>10588</v>
      </c>
      <c r="L6077" t="s">
        <v>10589</v>
      </c>
      <c r="M6077">
        <v>7142</v>
      </c>
      <c r="O6077" t="s">
        <v>19270</v>
      </c>
      <c r="P6077">
        <v>160</v>
      </c>
      <c r="Q6077">
        <v>300</v>
      </c>
      <c r="R6077">
        <v>192</v>
      </c>
      <c r="S6077" s="25">
        <f>Table1[[#This Row],[RcvdQuantity]]/Table1[[#This Row],[POQty]]</f>
        <v>0.64</v>
      </c>
      <c r="T6077">
        <v>108</v>
      </c>
      <c r="U6077">
        <v>0</v>
      </c>
      <c r="V6077">
        <v>0</v>
      </c>
      <c r="W6077">
        <v>0</v>
      </c>
      <c r="X6077">
        <v>160</v>
      </c>
      <c r="Y6077">
        <v>160</v>
      </c>
      <c r="Z6077">
        <v>160</v>
      </c>
      <c r="AA6077">
        <v>0</v>
      </c>
      <c r="AB6077">
        <v>0</v>
      </c>
      <c r="AC6077">
        <v>30720</v>
      </c>
      <c r="AD6077">
        <v>30720</v>
      </c>
      <c r="AF6077" t="s">
        <v>5412</v>
      </c>
      <c r="AH6077">
        <v>444265</v>
      </c>
    </row>
    <row r="6078" spans="1:34" x14ac:dyDescent="0.25">
      <c r="A6078" t="s">
        <v>20125</v>
      </c>
      <c r="B6078" s="24">
        <v>45909</v>
      </c>
      <c r="C6078" t="s">
        <v>20126</v>
      </c>
      <c r="D6078" t="s">
        <v>20054</v>
      </c>
      <c r="E6078" t="s">
        <v>20127</v>
      </c>
      <c r="F6078" t="s">
        <v>20108</v>
      </c>
      <c r="G6078" t="s">
        <v>20108</v>
      </c>
      <c r="H6078">
        <f>Table1[[#This Row],[GrnPostDate]]-Table1[[#This Row],[PoDate]]</f>
        <v>6</v>
      </c>
      <c r="I6078" t="s">
        <v>12934</v>
      </c>
      <c r="J6078" t="s">
        <v>90</v>
      </c>
      <c r="K6078" t="s">
        <v>5823</v>
      </c>
      <c r="M6078">
        <v>13586</v>
      </c>
      <c r="O6078" t="s">
        <v>37</v>
      </c>
      <c r="P6078">
        <v>40</v>
      </c>
      <c r="Q6078">
        <v>2000</v>
      </c>
      <c r="R6078">
        <v>2000</v>
      </c>
      <c r="S6078" s="25">
        <f>Table1[[#This Row],[RcvdQuantity]]/Table1[[#This Row],[POQty]]</f>
        <v>1</v>
      </c>
      <c r="T6078">
        <v>0</v>
      </c>
      <c r="U6078">
        <v>0</v>
      </c>
      <c r="V6078">
        <v>0</v>
      </c>
      <c r="W6078">
        <v>0</v>
      </c>
      <c r="X6078">
        <v>40</v>
      </c>
      <c r="Y6078">
        <v>40</v>
      </c>
      <c r="Z6078">
        <v>40</v>
      </c>
      <c r="AA6078">
        <v>0</v>
      </c>
      <c r="AB6078">
        <v>0</v>
      </c>
      <c r="AC6078">
        <v>80000</v>
      </c>
      <c r="AD6078">
        <v>80000</v>
      </c>
      <c r="AF6078" t="s">
        <v>5412</v>
      </c>
      <c r="AH6078">
        <v>444271</v>
      </c>
    </row>
    <row r="6079" spans="1:34" x14ac:dyDescent="0.25">
      <c r="A6079" t="s">
        <v>20128</v>
      </c>
      <c r="B6079" s="24">
        <v>45911</v>
      </c>
      <c r="C6079" t="s">
        <v>20129</v>
      </c>
      <c r="D6079" t="s">
        <v>20087</v>
      </c>
      <c r="E6079" t="s">
        <v>20130</v>
      </c>
      <c r="F6079" t="s">
        <v>20108</v>
      </c>
      <c r="G6079" t="s">
        <v>20108</v>
      </c>
      <c r="H6079">
        <f>Table1[[#This Row],[GrnPostDate]]-Table1[[#This Row],[PoDate]]</f>
        <v>4</v>
      </c>
      <c r="I6079" t="s">
        <v>703</v>
      </c>
      <c r="J6079" t="s">
        <v>5409</v>
      </c>
      <c r="K6079" t="s">
        <v>6830</v>
      </c>
      <c r="L6079" t="s">
        <v>6831</v>
      </c>
      <c r="M6079">
        <v>6976</v>
      </c>
      <c r="O6079" t="s">
        <v>4049</v>
      </c>
      <c r="P6079">
        <v>3.28</v>
      </c>
      <c r="Q6079">
        <v>5000</v>
      </c>
      <c r="R6079">
        <v>5000</v>
      </c>
      <c r="S6079" s="25">
        <f>Table1[[#This Row],[RcvdQuantity]]/Table1[[#This Row],[POQty]]</f>
        <v>1</v>
      </c>
      <c r="T6079">
        <v>0</v>
      </c>
      <c r="U6079">
        <v>0</v>
      </c>
      <c r="V6079">
        <v>0</v>
      </c>
      <c r="W6079">
        <v>0</v>
      </c>
      <c r="X6079">
        <v>3.28</v>
      </c>
      <c r="Y6079">
        <v>3.28</v>
      </c>
      <c r="Z6079">
        <v>3.28</v>
      </c>
      <c r="AA6079">
        <v>0</v>
      </c>
      <c r="AB6079">
        <v>0</v>
      </c>
      <c r="AC6079">
        <v>16400</v>
      </c>
      <c r="AD6079">
        <v>16400</v>
      </c>
      <c r="AF6079" t="s">
        <v>5412</v>
      </c>
      <c r="AH6079">
        <v>444281</v>
      </c>
    </row>
    <row r="6080" spans="1:34" x14ac:dyDescent="0.25">
      <c r="A6080" t="s">
        <v>20128</v>
      </c>
      <c r="B6080" s="24">
        <v>45911</v>
      </c>
      <c r="C6080" t="s">
        <v>20129</v>
      </c>
      <c r="D6080" t="s">
        <v>20087</v>
      </c>
      <c r="E6080" t="s">
        <v>20130</v>
      </c>
      <c r="F6080" t="s">
        <v>20108</v>
      </c>
      <c r="G6080" t="s">
        <v>20108</v>
      </c>
      <c r="H6080">
        <f>Table1[[#This Row],[GrnPostDate]]-Table1[[#This Row],[PoDate]]</f>
        <v>4</v>
      </c>
      <c r="I6080" t="s">
        <v>703</v>
      </c>
      <c r="J6080" t="s">
        <v>5409</v>
      </c>
      <c r="K6080" t="s">
        <v>9295</v>
      </c>
      <c r="L6080" t="s">
        <v>9296</v>
      </c>
      <c r="M6080">
        <v>7146</v>
      </c>
      <c r="O6080" t="s">
        <v>19871</v>
      </c>
      <c r="P6080">
        <v>0.78</v>
      </c>
      <c r="Q6080">
        <v>10000</v>
      </c>
      <c r="R6080">
        <v>9300</v>
      </c>
      <c r="S6080" s="25">
        <f>Table1[[#This Row],[RcvdQuantity]]/Table1[[#This Row],[POQty]]</f>
        <v>0.93</v>
      </c>
      <c r="T6080">
        <v>700</v>
      </c>
      <c r="U6080">
        <v>0</v>
      </c>
      <c r="V6080">
        <v>0</v>
      </c>
      <c r="W6080">
        <v>0</v>
      </c>
      <c r="X6080">
        <v>0.78</v>
      </c>
      <c r="Y6080">
        <v>0.78</v>
      </c>
      <c r="Z6080">
        <v>0.78</v>
      </c>
      <c r="AA6080">
        <v>0</v>
      </c>
      <c r="AB6080">
        <v>0</v>
      </c>
      <c r="AC6080">
        <v>7254</v>
      </c>
      <c r="AD6080">
        <v>7254</v>
      </c>
      <c r="AF6080" t="s">
        <v>5412</v>
      </c>
      <c r="AH6080">
        <v>444282</v>
      </c>
    </row>
    <row r="6081" spans="1:34" x14ac:dyDescent="0.25">
      <c r="A6081" t="s">
        <v>20128</v>
      </c>
      <c r="B6081" s="24">
        <v>45911</v>
      </c>
      <c r="C6081" t="s">
        <v>20129</v>
      </c>
      <c r="D6081" t="s">
        <v>20087</v>
      </c>
      <c r="E6081" t="s">
        <v>20130</v>
      </c>
      <c r="F6081" t="s">
        <v>20108</v>
      </c>
      <c r="G6081" t="s">
        <v>20108</v>
      </c>
      <c r="H6081">
        <f>Table1[[#This Row],[GrnPostDate]]-Table1[[#This Row],[PoDate]]</f>
        <v>4</v>
      </c>
      <c r="I6081" t="s">
        <v>703</v>
      </c>
      <c r="J6081" t="s">
        <v>5409</v>
      </c>
      <c r="K6081" t="s">
        <v>7426</v>
      </c>
      <c r="L6081" t="s">
        <v>7427</v>
      </c>
      <c r="M6081">
        <v>7087</v>
      </c>
      <c r="O6081" t="s">
        <v>20131</v>
      </c>
      <c r="P6081">
        <v>6</v>
      </c>
      <c r="Q6081">
        <v>6000</v>
      </c>
      <c r="R6081">
        <v>6000</v>
      </c>
      <c r="S6081" s="25">
        <f>Table1[[#This Row],[RcvdQuantity]]/Table1[[#This Row],[POQty]]</f>
        <v>1</v>
      </c>
      <c r="T6081">
        <v>0</v>
      </c>
      <c r="U6081">
        <v>0</v>
      </c>
      <c r="V6081">
        <v>0</v>
      </c>
      <c r="W6081">
        <v>0</v>
      </c>
      <c r="X6081">
        <v>6</v>
      </c>
      <c r="Y6081">
        <v>6</v>
      </c>
      <c r="Z6081">
        <v>6</v>
      </c>
      <c r="AA6081">
        <v>0</v>
      </c>
      <c r="AB6081">
        <v>0</v>
      </c>
      <c r="AC6081">
        <v>36000</v>
      </c>
      <c r="AD6081">
        <v>36000</v>
      </c>
      <c r="AF6081" t="s">
        <v>5412</v>
      </c>
      <c r="AH6081">
        <v>444283</v>
      </c>
    </row>
    <row r="6082" spans="1:34" x14ac:dyDescent="0.25">
      <c r="A6082" t="s">
        <v>20128</v>
      </c>
      <c r="B6082" s="24">
        <v>45911</v>
      </c>
      <c r="C6082" t="s">
        <v>20129</v>
      </c>
      <c r="D6082" t="s">
        <v>20087</v>
      </c>
      <c r="E6082" t="s">
        <v>20130</v>
      </c>
      <c r="F6082" t="s">
        <v>20108</v>
      </c>
      <c r="G6082" t="s">
        <v>20108</v>
      </c>
      <c r="H6082">
        <f>Table1[[#This Row],[GrnPostDate]]-Table1[[#This Row],[PoDate]]</f>
        <v>4</v>
      </c>
      <c r="I6082" t="s">
        <v>703</v>
      </c>
      <c r="J6082" t="s">
        <v>5409</v>
      </c>
      <c r="K6082" t="s">
        <v>7848</v>
      </c>
      <c r="L6082" t="s">
        <v>7388</v>
      </c>
      <c r="M6082">
        <v>7353</v>
      </c>
      <c r="O6082" t="s">
        <v>3465</v>
      </c>
      <c r="P6082">
        <v>1.46</v>
      </c>
      <c r="Q6082">
        <v>8400</v>
      </c>
      <c r="R6082">
        <v>8400</v>
      </c>
      <c r="S6082" s="25">
        <f>Table1[[#This Row],[RcvdQuantity]]/Table1[[#This Row],[POQty]]</f>
        <v>1</v>
      </c>
      <c r="T6082">
        <v>0</v>
      </c>
      <c r="U6082">
        <v>0</v>
      </c>
      <c r="V6082">
        <v>0</v>
      </c>
      <c r="W6082">
        <v>0</v>
      </c>
      <c r="X6082">
        <v>1.46</v>
      </c>
      <c r="Y6082">
        <v>1.46</v>
      </c>
      <c r="Z6082">
        <v>1.46</v>
      </c>
      <c r="AA6082">
        <v>0</v>
      </c>
      <c r="AB6082">
        <v>0</v>
      </c>
      <c r="AC6082">
        <v>12297.6</v>
      </c>
      <c r="AD6082">
        <v>12297.6</v>
      </c>
      <c r="AF6082" t="s">
        <v>5412</v>
      </c>
      <c r="AH6082">
        <v>444284</v>
      </c>
    </row>
    <row r="6083" spans="1:34" x14ac:dyDescent="0.25">
      <c r="A6083" t="s">
        <v>20132</v>
      </c>
      <c r="B6083" s="24">
        <v>45911</v>
      </c>
      <c r="C6083" t="s">
        <v>20133</v>
      </c>
      <c r="D6083" t="s">
        <v>20087</v>
      </c>
      <c r="E6083" t="s">
        <v>20134</v>
      </c>
      <c r="F6083" t="s">
        <v>20108</v>
      </c>
      <c r="G6083" t="s">
        <v>20108</v>
      </c>
      <c r="H6083">
        <f>Table1[[#This Row],[GrnPostDate]]-Table1[[#This Row],[PoDate]]</f>
        <v>4</v>
      </c>
      <c r="I6083" t="s">
        <v>3447</v>
      </c>
      <c r="J6083" t="s">
        <v>5409</v>
      </c>
      <c r="K6083" t="s">
        <v>20135</v>
      </c>
      <c r="L6083" t="s">
        <v>20136</v>
      </c>
      <c r="M6083">
        <v>7490</v>
      </c>
      <c r="O6083" t="s">
        <v>20137</v>
      </c>
      <c r="P6083">
        <v>7.51</v>
      </c>
      <c r="Q6083">
        <v>2800</v>
      </c>
      <c r="R6083">
        <v>2800</v>
      </c>
      <c r="S6083" s="25">
        <f>Table1[[#This Row],[RcvdQuantity]]/Table1[[#This Row],[POQty]]</f>
        <v>1</v>
      </c>
      <c r="T6083">
        <v>0</v>
      </c>
      <c r="U6083">
        <v>0</v>
      </c>
      <c r="V6083">
        <v>0</v>
      </c>
      <c r="W6083">
        <v>0</v>
      </c>
      <c r="X6083">
        <v>7.51</v>
      </c>
      <c r="Y6083">
        <v>7.51</v>
      </c>
      <c r="Z6083">
        <v>7.51</v>
      </c>
      <c r="AA6083">
        <v>0</v>
      </c>
      <c r="AB6083">
        <v>0</v>
      </c>
      <c r="AC6083">
        <v>21040.880000000001</v>
      </c>
      <c r="AD6083">
        <v>21040.880000000001</v>
      </c>
      <c r="AF6083" t="s">
        <v>5412</v>
      </c>
      <c r="AH6083">
        <v>444286</v>
      </c>
    </row>
    <row r="6084" spans="1:34" x14ac:dyDescent="0.25">
      <c r="A6084" t="s">
        <v>20132</v>
      </c>
      <c r="B6084" s="24">
        <v>45911</v>
      </c>
      <c r="C6084" t="s">
        <v>20133</v>
      </c>
      <c r="D6084" t="s">
        <v>20087</v>
      </c>
      <c r="E6084" t="s">
        <v>20134</v>
      </c>
      <c r="F6084" t="s">
        <v>20108</v>
      </c>
      <c r="G6084" t="s">
        <v>20108</v>
      </c>
      <c r="H6084">
        <f>Table1[[#This Row],[GrnPostDate]]-Table1[[#This Row],[PoDate]]</f>
        <v>4</v>
      </c>
      <c r="I6084" t="s">
        <v>3447</v>
      </c>
      <c r="J6084" t="s">
        <v>5409</v>
      </c>
      <c r="K6084" t="s">
        <v>16162</v>
      </c>
      <c r="L6084" t="s">
        <v>9782</v>
      </c>
      <c r="M6084">
        <v>7450</v>
      </c>
      <c r="O6084" t="s">
        <v>20138</v>
      </c>
      <c r="P6084">
        <v>5.8</v>
      </c>
      <c r="Q6084">
        <v>6000</v>
      </c>
      <c r="R6084">
        <v>6000</v>
      </c>
      <c r="S6084" s="25">
        <f>Table1[[#This Row],[RcvdQuantity]]/Table1[[#This Row],[POQty]]</f>
        <v>1</v>
      </c>
      <c r="T6084">
        <v>0</v>
      </c>
      <c r="U6084">
        <v>0</v>
      </c>
      <c r="V6084">
        <v>0</v>
      </c>
      <c r="W6084">
        <v>0</v>
      </c>
      <c r="X6084">
        <v>5.8</v>
      </c>
      <c r="Y6084">
        <v>5.8</v>
      </c>
      <c r="Z6084">
        <v>5.8</v>
      </c>
      <c r="AA6084">
        <v>0</v>
      </c>
      <c r="AB6084">
        <v>0</v>
      </c>
      <c r="AC6084">
        <v>34800</v>
      </c>
      <c r="AD6084">
        <v>34800</v>
      </c>
      <c r="AF6084" t="s">
        <v>5412</v>
      </c>
      <c r="AH6084">
        <v>444287</v>
      </c>
    </row>
    <row r="6085" spans="1:34" x14ac:dyDescent="0.25">
      <c r="A6085" t="s">
        <v>20139</v>
      </c>
      <c r="B6085" s="24">
        <v>45911</v>
      </c>
      <c r="C6085" t="s">
        <v>20140</v>
      </c>
      <c r="D6085" t="s">
        <v>20087</v>
      </c>
      <c r="E6085" t="s">
        <v>20141</v>
      </c>
      <c r="F6085" t="s">
        <v>20108</v>
      </c>
      <c r="G6085" t="s">
        <v>20108</v>
      </c>
      <c r="H6085">
        <f>Table1[[#This Row],[GrnPostDate]]-Table1[[#This Row],[PoDate]]</f>
        <v>4</v>
      </c>
      <c r="I6085" t="s">
        <v>636</v>
      </c>
      <c r="J6085" t="s">
        <v>5409</v>
      </c>
      <c r="K6085" t="s">
        <v>9219</v>
      </c>
      <c r="M6085">
        <v>16104</v>
      </c>
      <c r="O6085" t="s">
        <v>17116</v>
      </c>
      <c r="P6085">
        <v>27.25</v>
      </c>
      <c r="Q6085">
        <v>1200</v>
      </c>
      <c r="R6085">
        <v>1200</v>
      </c>
      <c r="S6085" s="25">
        <f>Table1[[#This Row],[RcvdQuantity]]/Table1[[#This Row],[POQty]]</f>
        <v>1</v>
      </c>
      <c r="T6085">
        <v>0</v>
      </c>
      <c r="U6085">
        <v>0</v>
      </c>
      <c r="V6085">
        <v>0</v>
      </c>
      <c r="W6085">
        <v>0</v>
      </c>
      <c r="X6085">
        <v>27.25</v>
      </c>
      <c r="Y6085">
        <v>27.25</v>
      </c>
      <c r="Z6085">
        <v>27.25</v>
      </c>
      <c r="AA6085">
        <v>0</v>
      </c>
      <c r="AB6085">
        <v>0</v>
      </c>
      <c r="AC6085">
        <v>32700</v>
      </c>
      <c r="AD6085">
        <v>32700</v>
      </c>
      <c r="AF6085" t="s">
        <v>5412</v>
      </c>
      <c r="AH6085">
        <v>444293</v>
      </c>
    </row>
    <row r="6086" spans="1:34" x14ac:dyDescent="0.25">
      <c r="A6086" t="s">
        <v>20142</v>
      </c>
      <c r="B6086" s="24">
        <v>45897</v>
      </c>
      <c r="C6086" t="s">
        <v>20143</v>
      </c>
      <c r="D6086" t="s">
        <v>19454</v>
      </c>
      <c r="E6086" t="s">
        <v>20144</v>
      </c>
      <c r="F6086" t="s">
        <v>20108</v>
      </c>
      <c r="G6086" t="s">
        <v>20108</v>
      </c>
      <c r="H6086">
        <f>Table1[[#This Row],[GrnPostDate]]-Table1[[#This Row],[PoDate]]</f>
        <v>18</v>
      </c>
      <c r="I6086" t="s">
        <v>5653</v>
      </c>
      <c r="J6086" t="s">
        <v>119</v>
      </c>
      <c r="K6086" t="s">
        <v>5665</v>
      </c>
      <c r="M6086">
        <v>1057</v>
      </c>
      <c r="O6086" t="s">
        <v>20145</v>
      </c>
      <c r="P6086">
        <v>316.67</v>
      </c>
      <c r="Q6086">
        <v>360</v>
      </c>
      <c r="R6086">
        <v>360</v>
      </c>
      <c r="S6086" s="25">
        <f>Table1[[#This Row],[RcvdQuantity]]/Table1[[#This Row],[POQty]]</f>
        <v>1</v>
      </c>
      <c r="T6086">
        <v>0</v>
      </c>
      <c r="U6086">
        <v>0</v>
      </c>
      <c r="V6086">
        <v>0</v>
      </c>
      <c r="W6086">
        <v>0</v>
      </c>
      <c r="X6086">
        <v>316.67</v>
      </c>
      <c r="Y6086">
        <v>316.67</v>
      </c>
      <c r="Z6086">
        <v>316.67</v>
      </c>
      <c r="AA6086">
        <v>0</v>
      </c>
      <c r="AB6086">
        <v>0</v>
      </c>
      <c r="AC6086">
        <v>113999.98</v>
      </c>
      <c r="AD6086">
        <v>113999.98</v>
      </c>
      <c r="AF6086" t="s">
        <v>5412</v>
      </c>
      <c r="AH6086">
        <v>444294</v>
      </c>
    </row>
    <row r="6087" spans="1:34" x14ac:dyDescent="0.25">
      <c r="A6087" t="s">
        <v>20142</v>
      </c>
      <c r="B6087" s="24">
        <v>45897</v>
      </c>
      <c r="C6087" t="s">
        <v>20143</v>
      </c>
      <c r="D6087" t="s">
        <v>19454</v>
      </c>
      <c r="E6087" t="s">
        <v>20144</v>
      </c>
      <c r="F6087" t="s">
        <v>20108</v>
      </c>
      <c r="G6087" t="s">
        <v>20108</v>
      </c>
      <c r="H6087">
        <f>Table1[[#This Row],[GrnPostDate]]-Table1[[#This Row],[PoDate]]</f>
        <v>18</v>
      </c>
      <c r="I6087" t="s">
        <v>5653</v>
      </c>
      <c r="J6087" t="s">
        <v>119</v>
      </c>
      <c r="K6087" t="s">
        <v>5667</v>
      </c>
      <c r="M6087">
        <v>14286</v>
      </c>
      <c r="O6087" t="s">
        <v>19519</v>
      </c>
      <c r="P6087">
        <v>316.67</v>
      </c>
      <c r="Q6087">
        <v>360</v>
      </c>
      <c r="R6087">
        <v>360</v>
      </c>
      <c r="S6087" s="25">
        <f>Table1[[#This Row],[RcvdQuantity]]/Table1[[#This Row],[POQty]]</f>
        <v>1</v>
      </c>
      <c r="T6087">
        <v>0</v>
      </c>
      <c r="U6087">
        <v>0</v>
      </c>
      <c r="V6087">
        <v>0</v>
      </c>
      <c r="W6087">
        <v>0</v>
      </c>
      <c r="X6087">
        <v>316.67</v>
      </c>
      <c r="Y6087">
        <v>316.67</v>
      </c>
      <c r="Z6087">
        <v>316.67</v>
      </c>
      <c r="AA6087">
        <v>0</v>
      </c>
      <c r="AB6087">
        <v>0</v>
      </c>
      <c r="AC6087">
        <v>113999.98</v>
      </c>
      <c r="AD6087">
        <v>113999.98</v>
      </c>
      <c r="AF6087" t="s">
        <v>5412</v>
      </c>
      <c r="AH6087">
        <v>444295</v>
      </c>
    </row>
    <row r="6088" spans="1:34" x14ac:dyDescent="0.25">
      <c r="A6088" t="s">
        <v>20142</v>
      </c>
      <c r="B6088" s="24">
        <v>45897</v>
      </c>
      <c r="C6088" t="s">
        <v>20143</v>
      </c>
      <c r="D6088" t="s">
        <v>19454</v>
      </c>
      <c r="E6088" t="s">
        <v>20144</v>
      </c>
      <c r="F6088" t="s">
        <v>20108</v>
      </c>
      <c r="G6088" t="s">
        <v>20108</v>
      </c>
      <c r="H6088">
        <f>Table1[[#This Row],[GrnPostDate]]-Table1[[#This Row],[PoDate]]</f>
        <v>18</v>
      </c>
      <c r="I6088" t="s">
        <v>5653</v>
      </c>
      <c r="J6088" t="s">
        <v>119</v>
      </c>
      <c r="K6088" t="s">
        <v>8908</v>
      </c>
      <c r="M6088">
        <v>1065</v>
      </c>
      <c r="O6088" t="s">
        <v>20146</v>
      </c>
      <c r="P6088">
        <v>316.67</v>
      </c>
      <c r="Q6088">
        <v>360</v>
      </c>
      <c r="R6088">
        <v>360</v>
      </c>
      <c r="S6088" s="25">
        <f>Table1[[#This Row],[RcvdQuantity]]/Table1[[#This Row],[POQty]]</f>
        <v>1</v>
      </c>
      <c r="T6088">
        <v>0</v>
      </c>
      <c r="U6088">
        <v>0</v>
      </c>
      <c r="V6088">
        <v>0</v>
      </c>
      <c r="W6088">
        <v>0</v>
      </c>
      <c r="X6088">
        <v>316.67</v>
      </c>
      <c r="Y6088">
        <v>316.67</v>
      </c>
      <c r="Z6088">
        <v>316.67</v>
      </c>
      <c r="AA6088">
        <v>0</v>
      </c>
      <c r="AB6088">
        <v>0</v>
      </c>
      <c r="AC6088">
        <v>113999.76</v>
      </c>
      <c r="AD6088">
        <v>113999.76</v>
      </c>
      <c r="AF6088" t="s">
        <v>5412</v>
      </c>
      <c r="AH6088">
        <v>444296</v>
      </c>
    </row>
    <row r="6089" spans="1:34" x14ac:dyDescent="0.25">
      <c r="A6089" t="s">
        <v>20142</v>
      </c>
      <c r="B6089" s="24">
        <v>45897</v>
      </c>
      <c r="C6089" t="s">
        <v>20143</v>
      </c>
      <c r="D6089" t="s">
        <v>19454</v>
      </c>
      <c r="E6089" t="s">
        <v>20144</v>
      </c>
      <c r="F6089" t="s">
        <v>20108</v>
      </c>
      <c r="G6089" t="s">
        <v>20108</v>
      </c>
      <c r="H6089">
        <f>Table1[[#This Row],[GrnPostDate]]-Table1[[#This Row],[PoDate]]</f>
        <v>18</v>
      </c>
      <c r="I6089" t="s">
        <v>5653</v>
      </c>
      <c r="J6089" t="s">
        <v>119</v>
      </c>
      <c r="K6089" t="s">
        <v>5654</v>
      </c>
      <c r="M6089">
        <v>14566</v>
      </c>
      <c r="O6089" t="s">
        <v>20147</v>
      </c>
      <c r="P6089">
        <v>316.67</v>
      </c>
      <c r="Q6089">
        <v>360</v>
      </c>
      <c r="R6089">
        <v>360</v>
      </c>
      <c r="S6089" s="25">
        <f>Table1[[#This Row],[RcvdQuantity]]/Table1[[#This Row],[POQty]]</f>
        <v>1</v>
      </c>
      <c r="T6089">
        <v>0</v>
      </c>
      <c r="U6089">
        <v>0</v>
      </c>
      <c r="V6089">
        <v>0</v>
      </c>
      <c r="W6089">
        <v>0</v>
      </c>
      <c r="X6089">
        <v>316.67</v>
      </c>
      <c r="Y6089">
        <v>316.67</v>
      </c>
      <c r="Z6089">
        <v>316.67</v>
      </c>
      <c r="AA6089">
        <v>0</v>
      </c>
      <c r="AB6089">
        <v>0</v>
      </c>
      <c r="AC6089">
        <v>114001.2</v>
      </c>
      <c r="AD6089">
        <v>114001.2</v>
      </c>
      <c r="AF6089" t="s">
        <v>5412</v>
      </c>
      <c r="AH6089">
        <v>444297</v>
      </c>
    </row>
    <row r="6090" spans="1:34" x14ac:dyDescent="0.25">
      <c r="A6090" t="s">
        <v>20142</v>
      </c>
      <c r="B6090" s="24">
        <v>45897</v>
      </c>
      <c r="C6090" t="s">
        <v>20143</v>
      </c>
      <c r="D6090" t="s">
        <v>19454</v>
      </c>
      <c r="E6090" t="s">
        <v>20144</v>
      </c>
      <c r="F6090" t="s">
        <v>20108</v>
      </c>
      <c r="G6090" t="s">
        <v>20108</v>
      </c>
      <c r="H6090">
        <f>Table1[[#This Row],[GrnPostDate]]-Table1[[#This Row],[PoDate]]</f>
        <v>18</v>
      </c>
      <c r="I6090" t="s">
        <v>5653</v>
      </c>
      <c r="J6090" t="s">
        <v>119</v>
      </c>
      <c r="K6090" t="s">
        <v>5660</v>
      </c>
      <c r="M6090">
        <v>997</v>
      </c>
      <c r="O6090" t="s">
        <v>16195</v>
      </c>
      <c r="P6090">
        <v>400</v>
      </c>
      <c r="Q6090">
        <v>360</v>
      </c>
      <c r="R6090">
        <v>360</v>
      </c>
      <c r="S6090" s="25">
        <f>Table1[[#This Row],[RcvdQuantity]]/Table1[[#This Row],[POQty]]</f>
        <v>1</v>
      </c>
      <c r="T6090">
        <v>0</v>
      </c>
      <c r="U6090">
        <v>0</v>
      </c>
      <c r="V6090">
        <v>0</v>
      </c>
      <c r="W6090">
        <v>0</v>
      </c>
      <c r="X6090">
        <v>400</v>
      </c>
      <c r="Y6090">
        <v>400</v>
      </c>
      <c r="Z6090">
        <v>400</v>
      </c>
      <c r="AA6090">
        <v>0</v>
      </c>
      <c r="AB6090">
        <v>0</v>
      </c>
      <c r="AC6090">
        <v>144000</v>
      </c>
      <c r="AD6090">
        <v>144000</v>
      </c>
      <c r="AF6090" t="s">
        <v>5412</v>
      </c>
      <c r="AH6090">
        <v>444298</v>
      </c>
    </row>
    <row r="6091" spans="1:34" x14ac:dyDescent="0.25">
      <c r="A6091" t="s">
        <v>20142</v>
      </c>
      <c r="B6091" s="24">
        <v>45897</v>
      </c>
      <c r="C6091" t="s">
        <v>20143</v>
      </c>
      <c r="D6091" t="s">
        <v>19454</v>
      </c>
      <c r="E6091" t="s">
        <v>20144</v>
      </c>
      <c r="F6091" t="s">
        <v>20108</v>
      </c>
      <c r="G6091" t="s">
        <v>20108</v>
      </c>
      <c r="H6091">
        <f>Table1[[#This Row],[GrnPostDate]]-Table1[[#This Row],[PoDate]]</f>
        <v>18</v>
      </c>
      <c r="I6091" t="s">
        <v>5653</v>
      </c>
      <c r="J6091" t="s">
        <v>119</v>
      </c>
      <c r="K6091" t="s">
        <v>12019</v>
      </c>
      <c r="M6091">
        <v>14567</v>
      </c>
      <c r="O6091" t="s">
        <v>20148</v>
      </c>
      <c r="P6091">
        <v>316.67</v>
      </c>
      <c r="Q6091">
        <v>360</v>
      </c>
      <c r="R6091">
        <v>360</v>
      </c>
      <c r="S6091" s="25">
        <f>Table1[[#This Row],[RcvdQuantity]]/Table1[[#This Row],[POQty]]</f>
        <v>1</v>
      </c>
      <c r="T6091">
        <v>0</v>
      </c>
      <c r="U6091">
        <v>0</v>
      </c>
      <c r="V6091">
        <v>0</v>
      </c>
      <c r="W6091">
        <v>0</v>
      </c>
      <c r="X6091">
        <v>316.67</v>
      </c>
      <c r="Y6091">
        <v>316.67</v>
      </c>
      <c r="Z6091">
        <v>316.67</v>
      </c>
      <c r="AA6091">
        <v>0</v>
      </c>
      <c r="AB6091">
        <v>0</v>
      </c>
      <c r="AC6091">
        <v>114001.2</v>
      </c>
      <c r="AD6091">
        <v>114001.2</v>
      </c>
      <c r="AF6091" t="s">
        <v>5412</v>
      </c>
      <c r="AH6091">
        <v>444299</v>
      </c>
    </row>
    <row r="6092" spans="1:34" x14ac:dyDescent="0.25">
      <c r="A6092" t="s">
        <v>20149</v>
      </c>
      <c r="B6092" s="24">
        <v>45910</v>
      </c>
      <c r="C6092" t="s">
        <v>20150</v>
      </c>
      <c r="D6092" t="s">
        <v>20151</v>
      </c>
      <c r="E6092" t="s">
        <v>20152</v>
      </c>
      <c r="F6092" t="s">
        <v>20108</v>
      </c>
      <c r="G6092" t="s">
        <v>20108</v>
      </c>
      <c r="H6092">
        <f>Table1[[#This Row],[GrnPostDate]]-Table1[[#This Row],[PoDate]]</f>
        <v>5</v>
      </c>
      <c r="I6092" t="s">
        <v>5490</v>
      </c>
      <c r="J6092" t="s">
        <v>34</v>
      </c>
      <c r="K6092" t="s">
        <v>5598</v>
      </c>
      <c r="M6092">
        <v>1286</v>
      </c>
      <c r="O6092" t="s">
        <v>37</v>
      </c>
      <c r="P6092">
        <v>685</v>
      </c>
      <c r="Q6092">
        <v>300</v>
      </c>
      <c r="R6092">
        <v>100</v>
      </c>
      <c r="S6092" s="25">
        <f>Table1[[#This Row],[RcvdQuantity]]/Table1[[#This Row],[POQty]]</f>
        <v>0.33333333333333331</v>
      </c>
      <c r="T6092">
        <v>200</v>
      </c>
      <c r="U6092">
        <v>0</v>
      </c>
      <c r="V6092">
        <v>0</v>
      </c>
      <c r="W6092">
        <v>0</v>
      </c>
      <c r="X6092">
        <v>685</v>
      </c>
      <c r="Y6092">
        <v>685</v>
      </c>
      <c r="Z6092">
        <v>685</v>
      </c>
      <c r="AA6092">
        <v>0</v>
      </c>
      <c r="AB6092">
        <v>0</v>
      </c>
      <c r="AC6092">
        <v>68500</v>
      </c>
      <c r="AD6092">
        <v>68500</v>
      </c>
      <c r="AF6092" t="s">
        <v>5503</v>
      </c>
      <c r="AH6092">
        <v>444300</v>
      </c>
    </row>
    <row r="6093" spans="1:34" x14ac:dyDescent="0.25">
      <c r="A6093" t="s">
        <v>20153</v>
      </c>
      <c r="B6093" s="24">
        <v>45911</v>
      </c>
      <c r="C6093" t="s">
        <v>20154</v>
      </c>
      <c r="D6093" t="s">
        <v>20087</v>
      </c>
      <c r="E6093" t="s">
        <v>20155</v>
      </c>
      <c r="F6093" t="s">
        <v>20108</v>
      </c>
      <c r="G6093" t="s">
        <v>20108</v>
      </c>
      <c r="H6093">
        <f>Table1[[#This Row],[GrnPostDate]]-Table1[[#This Row],[PoDate]]</f>
        <v>4</v>
      </c>
      <c r="I6093" t="s">
        <v>366</v>
      </c>
      <c r="J6093" t="s">
        <v>5472</v>
      </c>
      <c r="K6093" t="s">
        <v>8038</v>
      </c>
      <c r="L6093" t="s">
        <v>8039</v>
      </c>
      <c r="M6093">
        <v>7046</v>
      </c>
      <c r="O6093" t="s">
        <v>20156</v>
      </c>
      <c r="P6093">
        <v>8600</v>
      </c>
      <c r="Q6093">
        <v>20</v>
      </c>
      <c r="R6093">
        <v>20</v>
      </c>
      <c r="S6093" s="25">
        <f>Table1[[#This Row],[RcvdQuantity]]/Table1[[#This Row],[POQty]]</f>
        <v>1</v>
      </c>
      <c r="T6093">
        <v>0</v>
      </c>
      <c r="U6093">
        <v>0</v>
      </c>
      <c r="V6093">
        <v>0</v>
      </c>
      <c r="W6093">
        <v>0</v>
      </c>
      <c r="X6093">
        <v>8600</v>
      </c>
      <c r="Y6093">
        <v>8600</v>
      </c>
      <c r="Z6093">
        <v>8600</v>
      </c>
      <c r="AA6093">
        <v>0</v>
      </c>
      <c r="AB6093">
        <v>0</v>
      </c>
      <c r="AC6093">
        <v>172000</v>
      </c>
      <c r="AD6093">
        <v>172000</v>
      </c>
      <c r="AF6093" t="s">
        <v>5412</v>
      </c>
      <c r="AH6093">
        <v>444301</v>
      </c>
    </row>
    <row r="6094" spans="1:34" x14ac:dyDescent="0.25">
      <c r="A6094" t="s">
        <v>20157</v>
      </c>
      <c r="B6094" s="24">
        <v>45908</v>
      </c>
      <c r="C6094" t="s">
        <v>20158</v>
      </c>
      <c r="D6094" t="s">
        <v>20069</v>
      </c>
      <c r="E6094" t="s">
        <v>20159</v>
      </c>
      <c r="F6094" t="s">
        <v>20108</v>
      </c>
      <c r="G6094" t="s">
        <v>20108</v>
      </c>
      <c r="H6094">
        <f>Table1[[#This Row],[GrnPostDate]]-Table1[[#This Row],[PoDate]]</f>
        <v>7</v>
      </c>
      <c r="I6094" t="s">
        <v>7895</v>
      </c>
      <c r="J6094" t="s">
        <v>52</v>
      </c>
      <c r="K6094" t="s">
        <v>7934</v>
      </c>
      <c r="M6094">
        <v>18342</v>
      </c>
      <c r="O6094" t="s">
        <v>37</v>
      </c>
      <c r="P6094">
        <v>51724.14</v>
      </c>
      <c r="Q6094">
        <v>1</v>
      </c>
      <c r="R6094">
        <v>1</v>
      </c>
      <c r="S6094" s="25">
        <f>Table1[[#This Row],[RcvdQuantity]]/Table1[[#This Row],[POQty]]</f>
        <v>1</v>
      </c>
      <c r="T6094">
        <v>0</v>
      </c>
      <c r="U6094">
        <v>0</v>
      </c>
      <c r="V6094">
        <v>16</v>
      </c>
      <c r="W6094">
        <v>8275.8624</v>
      </c>
      <c r="X6094">
        <v>60000</v>
      </c>
      <c r="Y6094">
        <v>60000</v>
      </c>
      <c r="Z6094">
        <v>60000</v>
      </c>
      <c r="AA6094">
        <v>0</v>
      </c>
      <c r="AB6094">
        <v>0</v>
      </c>
      <c r="AC6094">
        <v>60000</v>
      </c>
      <c r="AD6094">
        <v>68275.86</v>
      </c>
      <c r="AF6094" t="s">
        <v>5503</v>
      </c>
      <c r="AH6094">
        <v>444302</v>
      </c>
    </row>
    <row r="6095" spans="1:34" x14ac:dyDescent="0.25">
      <c r="A6095" t="s">
        <v>20160</v>
      </c>
      <c r="B6095" s="24">
        <v>45909</v>
      </c>
      <c r="C6095" t="s">
        <v>20161</v>
      </c>
      <c r="D6095" t="s">
        <v>20069</v>
      </c>
      <c r="E6095" t="s">
        <v>20162</v>
      </c>
      <c r="F6095" t="s">
        <v>20099</v>
      </c>
      <c r="G6095" t="s">
        <v>20099</v>
      </c>
      <c r="H6095">
        <f>Table1[[#This Row],[GrnPostDate]]-Table1[[#This Row],[PoDate]]</f>
        <v>7</v>
      </c>
      <c r="I6095" t="s">
        <v>3181</v>
      </c>
      <c r="J6095" t="s">
        <v>5472</v>
      </c>
      <c r="K6095" t="s">
        <v>13576</v>
      </c>
      <c r="M6095">
        <v>19545</v>
      </c>
      <c r="O6095" t="s">
        <v>16650</v>
      </c>
      <c r="P6095">
        <v>3850</v>
      </c>
      <c r="Q6095">
        <v>40</v>
      </c>
      <c r="R6095">
        <v>40</v>
      </c>
      <c r="S6095" s="25">
        <f>Table1[[#This Row],[RcvdQuantity]]/Table1[[#This Row],[POQty]]</f>
        <v>1</v>
      </c>
      <c r="T6095">
        <v>0</v>
      </c>
      <c r="U6095">
        <v>0</v>
      </c>
      <c r="V6095">
        <v>0</v>
      </c>
      <c r="W6095">
        <v>0</v>
      </c>
      <c r="X6095">
        <v>3850</v>
      </c>
      <c r="Y6095">
        <v>3850</v>
      </c>
      <c r="Z6095">
        <v>3850</v>
      </c>
      <c r="AA6095">
        <v>0</v>
      </c>
      <c r="AB6095">
        <v>0</v>
      </c>
      <c r="AC6095">
        <v>154000</v>
      </c>
      <c r="AD6095">
        <v>154000</v>
      </c>
      <c r="AF6095" t="s">
        <v>5412</v>
      </c>
      <c r="AH6095">
        <v>444475</v>
      </c>
    </row>
    <row r="6096" spans="1:34" x14ac:dyDescent="0.25">
      <c r="A6096" t="s">
        <v>20163</v>
      </c>
      <c r="B6096" s="24">
        <v>45909</v>
      </c>
      <c r="C6096" t="s">
        <v>20164</v>
      </c>
      <c r="D6096" t="s">
        <v>20069</v>
      </c>
      <c r="E6096" t="s">
        <v>20165</v>
      </c>
      <c r="F6096" t="s">
        <v>20099</v>
      </c>
      <c r="G6096" t="s">
        <v>20099</v>
      </c>
      <c r="H6096">
        <f>Table1[[#This Row],[GrnPostDate]]-Table1[[#This Row],[PoDate]]</f>
        <v>7</v>
      </c>
      <c r="I6096" t="s">
        <v>3181</v>
      </c>
      <c r="J6096" t="s">
        <v>90</v>
      </c>
      <c r="K6096" t="s">
        <v>6971</v>
      </c>
      <c r="M6096">
        <v>985</v>
      </c>
      <c r="O6096" t="s">
        <v>20166</v>
      </c>
      <c r="P6096">
        <v>7</v>
      </c>
      <c r="Q6096">
        <v>2000</v>
      </c>
      <c r="R6096">
        <v>2000</v>
      </c>
      <c r="S6096" s="25">
        <f>Table1[[#This Row],[RcvdQuantity]]/Table1[[#This Row],[POQty]]</f>
        <v>1</v>
      </c>
      <c r="T6096">
        <v>0</v>
      </c>
      <c r="U6096">
        <v>0</v>
      </c>
      <c r="V6096">
        <v>0</v>
      </c>
      <c r="W6096">
        <v>0</v>
      </c>
      <c r="X6096">
        <v>7</v>
      </c>
      <c r="Y6096">
        <v>7</v>
      </c>
      <c r="Z6096">
        <v>7</v>
      </c>
      <c r="AA6096">
        <v>0</v>
      </c>
      <c r="AB6096">
        <v>0</v>
      </c>
      <c r="AC6096">
        <v>14000</v>
      </c>
      <c r="AD6096">
        <v>14000</v>
      </c>
      <c r="AF6096" t="s">
        <v>5412</v>
      </c>
      <c r="AH6096">
        <v>444476</v>
      </c>
    </row>
    <row r="6097" spans="1:34" x14ac:dyDescent="0.25">
      <c r="A6097" t="s">
        <v>20167</v>
      </c>
      <c r="B6097" s="24">
        <v>45910</v>
      </c>
      <c r="C6097" t="s">
        <v>20168</v>
      </c>
      <c r="D6097" t="s">
        <v>20087</v>
      </c>
      <c r="E6097" t="s">
        <v>20169</v>
      </c>
      <c r="F6097" t="s">
        <v>20099</v>
      </c>
      <c r="G6097" t="s">
        <v>20099</v>
      </c>
      <c r="H6097">
        <f>Table1[[#This Row],[GrnPostDate]]-Table1[[#This Row],[PoDate]]</f>
        <v>6</v>
      </c>
      <c r="I6097" t="s">
        <v>8068</v>
      </c>
      <c r="J6097" t="s">
        <v>34</v>
      </c>
      <c r="K6097" t="s">
        <v>8069</v>
      </c>
      <c r="M6097">
        <v>15659</v>
      </c>
      <c r="O6097" t="s">
        <v>37</v>
      </c>
      <c r="P6097">
        <v>9500</v>
      </c>
      <c r="Q6097">
        <v>5</v>
      </c>
      <c r="R6097">
        <v>5</v>
      </c>
      <c r="S6097" s="25">
        <f>Table1[[#This Row],[RcvdQuantity]]/Table1[[#This Row],[POQty]]</f>
        <v>1</v>
      </c>
      <c r="T6097">
        <v>0</v>
      </c>
      <c r="U6097">
        <v>0</v>
      </c>
      <c r="V6097">
        <v>0</v>
      </c>
      <c r="W6097">
        <v>0</v>
      </c>
      <c r="X6097">
        <v>9500</v>
      </c>
      <c r="Y6097">
        <v>9500</v>
      </c>
      <c r="Z6097">
        <v>9500</v>
      </c>
      <c r="AA6097">
        <v>0</v>
      </c>
      <c r="AB6097">
        <v>0</v>
      </c>
      <c r="AC6097">
        <v>47500</v>
      </c>
      <c r="AD6097">
        <v>47500</v>
      </c>
      <c r="AF6097" t="s">
        <v>5503</v>
      </c>
      <c r="AH6097">
        <v>444489</v>
      </c>
    </row>
    <row r="6098" spans="1:34" x14ac:dyDescent="0.25">
      <c r="A6098" t="s">
        <v>20170</v>
      </c>
      <c r="B6098" s="24">
        <v>45910</v>
      </c>
      <c r="C6098" t="s">
        <v>20171</v>
      </c>
      <c r="D6098" t="s">
        <v>20087</v>
      </c>
      <c r="E6098" t="s">
        <v>20172</v>
      </c>
      <c r="F6098" t="s">
        <v>20099</v>
      </c>
      <c r="G6098" t="s">
        <v>20099</v>
      </c>
      <c r="H6098">
        <f>Table1[[#This Row],[GrnPostDate]]-Table1[[#This Row],[PoDate]]</f>
        <v>6</v>
      </c>
      <c r="I6098" t="s">
        <v>8068</v>
      </c>
      <c r="J6098" t="s">
        <v>34</v>
      </c>
      <c r="K6098" t="s">
        <v>8069</v>
      </c>
      <c r="M6098">
        <v>15659</v>
      </c>
      <c r="O6098" t="s">
        <v>37</v>
      </c>
      <c r="P6098">
        <v>9500</v>
      </c>
      <c r="Q6098">
        <v>5</v>
      </c>
      <c r="R6098">
        <v>5</v>
      </c>
      <c r="S6098" s="25">
        <f>Table1[[#This Row],[RcvdQuantity]]/Table1[[#This Row],[POQty]]</f>
        <v>1</v>
      </c>
      <c r="T6098">
        <v>0</v>
      </c>
      <c r="U6098">
        <v>0</v>
      </c>
      <c r="V6098">
        <v>0</v>
      </c>
      <c r="W6098">
        <v>0</v>
      </c>
      <c r="X6098">
        <v>9500</v>
      </c>
      <c r="Y6098">
        <v>9500</v>
      </c>
      <c r="Z6098">
        <v>9500</v>
      </c>
      <c r="AA6098">
        <v>0</v>
      </c>
      <c r="AB6098">
        <v>0</v>
      </c>
      <c r="AC6098">
        <v>47500</v>
      </c>
      <c r="AD6098">
        <v>47500</v>
      </c>
      <c r="AF6098" t="s">
        <v>5503</v>
      </c>
      <c r="AH6098">
        <v>444492</v>
      </c>
    </row>
    <row r="6099" spans="1:34" x14ac:dyDescent="0.25">
      <c r="A6099" t="s">
        <v>20173</v>
      </c>
      <c r="B6099" s="24">
        <v>45911</v>
      </c>
      <c r="C6099" t="s">
        <v>20174</v>
      </c>
      <c r="D6099" t="s">
        <v>20087</v>
      </c>
      <c r="E6099" t="s">
        <v>20175</v>
      </c>
      <c r="F6099" t="s">
        <v>20099</v>
      </c>
      <c r="G6099" t="s">
        <v>20099</v>
      </c>
      <c r="H6099">
        <f>Table1[[#This Row],[GrnPostDate]]-Table1[[#This Row],[PoDate]]</f>
        <v>5</v>
      </c>
      <c r="I6099" t="s">
        <v>6072</v>
      </c>
      <c r="J6099" t="s">
        <v>90</v>
      </c>
      <c r="K6099" t="s">
        <v>20176</v>
      </c>
      <c r="M6099">
        <v>18017</v>
      </c>
      <c r="O6099" t="s">
        <v>37</v>
      </c>
      <c r="P6099">
        <v>11020</v>
      </c>
      <c r="Q6099">
        <v>5</v>
      </c>
      <c r="R6099">
        <v>5</v>
      </c>
      <c r="S6099" s="25">
        <f>Table1[[#This Row],[RcvdQuantity]]/Table1[[#This Row],[POQty]]</f>
        <v>1</v>
      </c>
      <c r="T6099">
        <v>0</v>
      </c>
      <c r="U6099">
        <v>0</v>
      </c>
      <c r="V6099">
        <v>0</v>
      </c>
      <c r="W6099">
        <v>0</v>
      </c>
      <c r="X6099">
        <v>11020</v>
      </c>
      <c r="Y6099">
        <v>11020</v>
      </c>
      <c r="Z6099">
        <v>11020</v>
      </c>
      <c r="AA6099">
        <v>0</v>
      </c>
      <c r="AB6099">
        <v>0</v>
      </c>
      <c r="AC6099">
        <v>55100</v>
      </c>
      <c r="AD6099">
        <v>55100</v>
      </c>
      <c r="AF6099" t="s">
        <v>5412</v>
      </c>
      <c r="AH6099">
        <v>444493</v>
      </c>
    </row>
    <row r="6100" spans="1:34" x14ac:dyDescent="0.25">
      <c r="A6100" t="s">
        <v>20177</v>
      </c>
      <c r="B6100" s="24">
        <v>45896</v>
      </c>
      <c r="C6100" t="s">
        <v>20178</v>
      </c>
      <c r="D6100" t="s">
        <v>20151</v>
      </c>
      <c r="E6100" t="s">
        <v>20179</v>
      </c>
      <c r="F6100" t="s">
        <v>20099</v>
      </c>
      <c r="G6100" t="s">
        <v>20099</v>
      </c>
      <c r="H6100">
        <f>Table1[[#This Row],[GrnPostDate]]-Table1[[#This Row],[PoDate]]</f>
        <v>20</v>
      </c>
      <c r="I6100" t="s">
        <v>158</v>
      </c>
      <c r="J6100" t="s">
        <v>5472</v>
      </c>
      <c r="K6100" t="s">
        <v>15787</v>
      </c>
      <c r="L6100" t="s">
        <v>7459</v>
      </c>
      <c r="M6100">
        <v>7319</v>
      </c>
      <c r="O6100" t="s">
        <v>20180</v>
      </c>
      <c r="P6100">
        <v>13</v>
      </c>
      <c r="Q6100">
        <v>100</v>
      </c>
      <c r="R6100">
        <v>70</v>
      </c>
      <c r="S6100" s="25">
        <f>Table1[[#This Row],[RcvdQuantity]]/Table1[[#This Row],[POQty]]</f>
        <v>0.7</v>
      </c>
      <c r="T6100">
        <v>30</v>
      </c>
      <c r="U6100">
        <v>0</v>
      </c>
      <c r="V6100">
        <v>0</v>
      </c>
      <c r="W6100">
        <v>0</v>
      </c>
      <c r="X6100">
        <v>13</v>
      </c>
      <c r="Y6100">
        <v>13</v>
      </c>
      <c r="Z6100">
        <v>13</v>
      </c>
      <c r="AA6100">
        <v>0</v>
      </c>
      <c r="AB6100">
        <v>0</v>
      </c>
      <c r="AC6100">
        <v>910</v>
      </c>
      <c r="AD6100">
        <v>910</v>
      </c>
      <c r="AF6100" t="s">
        <v>5412</v>
      </c>
      <c r="AH6100">
        <v>444646</v>
      </c>
    </row>
    <row r="6101" spans="1:34" x14ac:dyDescent="0.25">
      <c r="A6101" t="s">
        <v>20177</v>
      </c>
      <c r="B6101" s="24">
        <v>45896</v>
      </c>
      <c r="C6101" t="s">
        <v>20178</v>
      </c>
      <c r="D6101" t="s">
        <v>20151</v>
      </c>
      <c r="E6101" t="s">
        <v>20179</v>
      </c>
      <c r="F6101" t="s">
        <v>20099</v>
      </c>
      <c r="G6101" t="s">
        <v>20099</v>
      </c>
      <c r="H6101">
        <f>Table1[[#This Row],[GrnPostDate]]-Table1[[#This Row],[PoDate]]</f>
        <v>20</v>
      </c>
      <c r="I6101" t="s">
        <v>158</v>
      </c>
      <c r="J6101" t="s">
        <v>5472</v>
      </c>
      <c r="K6101" t="s">
        <v>7719</v>
      </c>
      <c r="L6101" t="s">
        <v>7720</v>
      </c>
      <c r="M6101">
        <v>7422</v>
      </c>
      <c r="O6101" t="s">
        <v>20181</v>
      </c>
      <c r="P6101">
        <v>115</v>
      </c>
      <c r="Q6101">
        <v>300</v>
      </c>
      <c r="R6101">
        <v>300</v>
      </c>
      <c r="S6101" s="25">
        <f>Table1[[#This Row],[RcvdQuantity]]/Table1[[#This Row],[POQty]]</f>
        <v>1</v>
      </c>
      <c r="T6101">
        <v>0</v>
      </c>
      <c r="U6101">
        <v>0</v>
      </c>
      <c r="V6101">
        <v>0</v>
      </c>
      <c r="W6101">
        <v>0</v>
      </c>
      <c r="X6101">
        <v>115</v>
      </c>
      <c r="Y6101">
        <v>115</v>
      </c>
      <c r="Z6101">
        <v>115</v>
      </c>
      <c r="AA6101">
        <v>0</v>
      </c>
      <c r="AB6101">
        <v>0</v>
      </c>
      <c r="AC6101">
        <v>34500</v>
      </c>
      <c r="AD6101">
        <v>34500</v>
      </c>
      <c r="AF6101" t="s">
        <v>5412</v>
      </c>
      <c r="AH6101">
        <v>444647</v>
      </c>
    </row>
    <row r="6102" spans="1:34" x14ac:dyDescent="0.25">
      <c r="A6102" t="s">
        <v>20182</v>
      </c>
      <c r="B6102" s="24">
        <v>45911</v>
      </c>
      <c r="C6102" t="s">
        <v>20183</v>
      </c>
      <c r="D6102" t="s">
        <v>20151</v>
      </c>
      <c r="E6102" t="s">
        <v>20184</v>
      </c>
      <c r="F6102" t="s">
        <v>20099</v>
      </c>
      <c r="G6102" t="s">
        <v>20099</v>
      </c>
      <c r="H6102">
        <f>Table1[[#This Row],[GrnPostDate]]-Table1[[#This Row],[PoDate]]</f>
        <v>5</v>
      </c>
      <c r="I6102" t="s">
        <v>14276</v>
      </c>
      <c r="J6102" t="s">
        <v>5472</v>
      </c>
      <c r="K6102" t="s">
        <v>9046</v>
      </c>
      <c r="M6102">
        <v>14674</v>
      </c>
      <c r="O6102" t="s">
        <v>2781</v>
      </c>
      <c r="P6102">
        <v>700</v>
      </c>
      <c r="Q6102">
        <v>300</v>
      </c>
      <c r="R6102">
        <v>300</v>
      </c>
      <c r="S6102" s="25">
        <f>Table1[[#This Row],[RcvdQuantity]]/Table1[[#This Row],[POQty]]</f>
        <v>1</v>
      </c>
      <c r="T6102">
        <v>0</v>
      </c>
      <c r="U6102">
        <v>0</v>
      </c>
      <c r="V6102">
        <v>0</v>
      </c>
      <c r="W6102">
        <v>0</v>
      </c>
      <c r="X6102">
        <v>700</v>
      </c>
      <c r="Y6102">
        <v>700</v>
      </c>
      <c r="Z6102">
        <v>700</v>
      </c>
      <c r="AA6102">
        <v>0</v>
      </c>
      <c r="AB6102">
        <v>0</v>
      </c>
      <c r="AC6102">
        <v>210000</v>
      </c>
      <c r="AD6102">
        <v>210000</v>
      </c>
      <c r="AF6102" t="s">
        <v>5412</v>
      </c>
      <c r="AH6102">
        <v>444648</v>
      </c>
    </row>
    <row r="6103" spans="1:34" x14ac:dyDescent="0.25">
      <c r="A6103" t="s">
        <v>20185</v>
      </c>
      <c r="B6103" s="24">
        <v>45911</v>
      </c>
      <c r="C6103" t="s">
        <v>20186</v>
      </c>
      <c r="D6103" t="s">
        <v>20151</v>
      </c>
      <c r="E6103" t="s">
        <v>20187</v>
      </c>
      <c r="F6103" t="s">
        <v>20099</v>
      </c>
      <c r="G6103" t="s">
        <v>20099</v>
      </c>
      <c r="H6103">
        <f>Table1[[#This Row],[GrnPostDate]]-Table1[[#This Row],[PoDate]]</f>
        <v>5</v>
      </c>
      <c r="I6103" t="s">
        <v>366</v>
      </c>
      <c r="J6103" t="s">
        <v>5472</v>
      </c>
      <c r="K6103" t="s">
        <v>16931</v>
      </c>
      <c r="M6103">
        <v>28579</v>
      </c>
      <c r="O6103" t="s">
        <v>16933</v>
      </c>
      <c r="P6103">
        <v>60000</v>
      </c>
      <c r="Q6103">
        <v>4</v>
      </c>
      <c r="R6103">
        <v>4</v>
      </c>
      <c r="S6103" s="25">
        <f>Table1[[#This Row],[RcvdQuantity]]/Table1[[#This Row],[POQty]]</f>
        <v>1</v>
      </c>
      <c r="T6103">
        <v>0</v>
      </c>
      <c r="U6103">
        <v>0</v>
      </c>
      <c r="V6103">
        <v>0</v>
      </c>
      <c r="W6103">
        <v>0</v>
      </c>
      <c r="X6103">
        <v>60000</v>
      </c>
      <c r="Y6103">
        <v>60000</v>
      </c>
      <c r="Z6103">
        <v>60000</v>
      </c>
      <c r="AA6103">
        <v>0</v>
      </c>
      <c r="AB6103">
        <v>0</v>
      </c>
      <c r="AC6103">
        <v>240000</v>
      </c>
      <c r="AD6103">
        <v>240000</v>
      </c>
      <c r="AF6103" t="s">
        <v>5412</v>
      </c>
      <c r="AH6103">
        <v>444649</v>
      </c>
    </row>
    <row r="6104" spans="1:34" x14ac:dyDescent="0.25">
      <c r="A6104" t="s">
        <v>20188</v>
      </c>
      <c r="B6104" s="24">
        <v>45912</v>
      </c>
      <c r="C6104" t="s">
        <v>20189</v>
      </c>
      <c r="D6104" t="s">
        <v>20151</v>
      </c>
      <c r="E6104" t="s">
        <v>20190</v>
      </c>
      <c r="F6104" t="s">
        <v>20099</v>
      </c>
      <c r="G6104" t="s">
        <v>20099</v>
      </c>
      <c r="H6104">
        <f>Table1[[#This Row],[GrnPostDate]]-Table1[[#This Row],[PoDate]]</f>
        <v>4</v>
      </c>
      <c r="I6104" t="s">
        <v>366</v>
      </c>
      <c r="J6104" t="s">
        <v>5934</v>
      </c>
      <c r="K6104" t="s">
        <v>9051</v>
      </c>
      <c r="L6104" t="s">
        <v>7622</v>
      </c>
      <c r="M6104">
        <v>8117</v>
      </c>
      <c r="O6104" t="s">
        <v>18947</v>
      </c>
      <c r="P6104">
        <v>400</v>
      </c>
      <c r="Q6104">
        <v>400</v>
      </c>
      <c r="R6104">
        <v>400</v>
      </c>
      <c r="S6104" s="25">
        <f>Table1[[#This Row],[RcvdQuantity]]/Table1[[#This Row],[POQty]]</f>
        <v>1</v>
      </c>
      <c r="T6104">
        <v>0</v>
      </c>
      <c r="U6104">
        <v>0</v>
      </c>
      <c r="V6104">
        <v>0</v>
      </c>
      <c r="W6104">
        <v>0</v>
      </c>
      <c r="X6104">
        <v>400</v>
      </c>
      <c r="Y6104">
        <v>400</v>
      </c>
      <c r="Z6104">
        <v>400</v>
      </c>
      <c r="AA6104">
        <v>0</v>
      </c>
      <c r="AB6104">
        <v>0</v>
      </c>
      <c r="AC6104">
        <v>160000</v>
      </c>
      <c r="AD6104">
        <v>160000</v>
      </c>
      <c r="AF6104" t="s">
        <v>5412</v>
      </c>
      <c r="AH6104">
        <v>444652</v>
      </c>
    </row>
    <row r="6105" spans="1:34" x14ac:dyDescent="0.25">
      <c r="A6105" t="s">
        <v>20191</v>
      </c>
      <c r="B6105" s="24">
        <v>45908</v>
      </c>
      <c r="C6105" t="s">
        <v>20192</v>
      </c>
      <c r="D6105" t="s">
        <v>20087</v>
      </c>
      <c r="E6105" t="s">
        <v>20193</v>
      </c>
      <c r="F6105" t="s">
        <v>20099</v>
      </c>
      <c r="G6105" t="s">
        <v>20099</v>
      </c>
      <c r="H6105">
        <f>Table1[[#This Row],[GrnPostDate]]-Table1[[#This Row],[PoDate]]</f>
        <v>8</v>
      </c>
      <c r="I6105" t="s">
        <v>2319</v>
      </c>
      <c r="J6105" t="s">
        <v>90</v>
      </c>
      <c r="K6105" t="s">
        <v>6010</v>
      </c>
      <c r="M6105">
        <v>381</v>
      </c>
      <c r="O6105" t="s">
        <v>12738</v>
      </c>
      <c r="P6105">
        <v>850</v>
      </c>
      <c r="Q6105">
        <v>200</v>
      </c>
      <c r="R6105">
        <v>200</v>
      </c>
      <c r="S6105" s="25">
        <f>Table1[[#This Row],[RcvdQuantity]]/Table1[[#This Row],[POQty]]</f>
        <v>1</v>
      </c>
      <c r="T6105">
        <v>0</v>
      </c>
      <c r="U6105">
        <v>0</v>
      </c>
      <c r="V6105">
        <v>0</v>
      </c>
      <c r="W6105">
        <v>0</v>
      </c>
      <c r="X6105">
        <v>850</v>
      </c>
      <c r="Y6105">
        <v>850</v>
      </c>
      <c r="Z6105">
        <v>850</v>
      </c>
      <c r="AA6105">
        <v>0</v>
      </c>
      <c r="AB6105">
        <v>0</v>
      </c>
      <c r="AC6105">
        <v>170000</v>
      </c>
      <c r="AD6105">
        <v>170000</v>
      </c>
      <c r="AF6105" t="s">
        <v>5412</v>
      </c>
      <c r="AH6105">
        <v>444653</v>
      </c>
    </row>
    <row r="6106" spans="1:34" x14ac:dyDescent="0.25">
      <c r="A6106" t="s">
        <v>20191</v>
      </c>
      <c r="B6106" s="24">
        <v>45908</v>
      </c>
      <c r="C6106" t="s">
        <v>20192</v>
      </c>
      <c r="D6106" t="s">
        <v>20087</v>
      </c>
      <c r="E6106" t="s">
        <v>20193</v>
      </c>
      <c r="F6106" t="s">
        <v>20099</v>
      </c>
      <c r="G6106" t="s">
        <v>20099</v>
      </c>
      <c r="H6106">
        <f>Table1[[#This Row],[GrnPostDate]]-Table1[[#This Row],[PoDate]]</f>
        <v>8</v>
      </c>
      <c r="I6106" t="s">
        <v>2319</v>
      </c>
      <c r="J6106" t="s">
        <v>90</v>
      </c>
      <c r="K6106" t="s">
        <v>139</v>
      </c>
      <c r="M6106">
        <v>980</v>
      </c>
      <c r="O6106" t="s">
        <v>17044</v>
      </c>
      <c r="P6106">
        <v>20</v>
      </c>
      <c r="Q6106">
        <v>200</v>
      </c>
      <c r="R6106">
        <v>200</v>
      </c>
      <c r="S6106" s="25">
        <f>Table1[[#This Row],[RcvdQuantity]]/Table1[[#This Row],[POQty]]</f>
        <v>1</v>
      </c>
      <c r="T6106">
        <v>0</v>
      </c>
      <c r="U6106">
        <v>0</v>
      </c>
      <c r="V6106">
        <v>0</v>
      </c>
      <c r="W6106">
        <v>0</v>
      </c>
      <c r="X6106">
        <v>20</v>
      </c>
      <c r="Y6106">
        <v>20</v>
      </c>
      <c r="Z6106">
        <v>20</v>
      </c>
      <c r="AA6106">
        <v>0</v>
      </c>
      <c r="AB6106">
        <v>0</v>
      </c>
      <c r="AC6106">
        <v>4000</v>
      </c>
      <c r="AD6106">
        <v>4000</v>
      </c>
      <c r="AF6106" t="s">
        <v>5412</v>
      </c>
      <c r="AH6106">
        <v>444654</v>
      </c>
    </row>
    <row r="6107" spans="1:34" x14ac:dyDescent="0.25">
      <c r="A6107" t="s">
        <v>20191</v>
      </c>
      <c r="B6107" s="24">
        <v>45908</v>
      </c>
      <c r="C6107" t="s">
        <v>20192</v>
      </c>
      <c r="D6107" t="s">
        <v>20087</v>
      </c>
      <c r="E6107" t="s">
        <v>20193</v>
      </c>
      <c r="F6107" t="s">
        <v>20099</v>
      </c>
      <c r="G6107" t="s">
        <v>20099</v>
      </c>
      <c r="H6107">
        <f>Table1[[#This Row],[GrnPostDate]]-Table1[[#This Row],[PoDate]]</f>
        <v>8</v>
      </c>
      <c r="I6107" t="s">
        <v>2319</v>
      </c>
      <c r="J6107" t="s">
        <v>90</v>
      </c>
      <c r="K6107" t="s">
        <v>13884</v>
      </c>
      <c r="M6107">
        <v>543</v>
      </c>
      <c r="O6107" t="s">
        <v>20194</v>
      </c>
      <c r="P6107">
        <v>65</v>
      </c>
      <c r="Q6107">
        <v>200</v>
      </c>
      <c r="R6107">
        <v>200</v>
      </c>
      <c r="S6107" s="25">
        <f>Table1[[#This Row],[RcvdQuantity]]/Table1[[#This Row],[POQty]]</f>
        <v>1</v>
      </c>
      <c r="T6107">
        <v>0</v>
      </c>
      <c r="U6107">
        <v>0</v>
      </c>
      <c r="V6107">
        <v>0</v>
      </c>
      <c r="W6107">
        <v>0</v>
      </c>
      <c r="X6107">
        <v>65</v>
      </c>
      <c r="Y6107">
        <v>65</v>
      </c>
      <c r="Z6107">
        <v>65</v>
      </c>
      <c r="AA6107">
        <v>0</v>
      </c>
      <c r="AB6107">
        <v>0</v>
      </c>
      <c r="AC6107">
        <v>13000</v>
      </c>
      <c r="AD6107">
        <v>13000</v>
      </c>
      <c r="AF6107" t="s">
        <v>5412</v>
      </c>
      <c r="AH6107">
        <v>444655</v>
      </c>
    </row>
    <row r="6108" spans="1:34" x14ac:dyDescent="0.25">
      <c r="A6108" t="s">
        <v>20191</v>
      </c>
      <c r="B6108" s="24">
        <v>45908</v>
      </c>
      <c r="C6108" t="s">
        <v>20192</v>
      </c>
      <c r="D6108" t="s">
        <v>20087</v>
      </c>
      <c r="E6108" t="s">
        <v>20193</v>
      </c>
      <c r="F6108" t="s">
        <v>20099</v>
      </c>
      <c r="G6108" t="s">
        <v>20099</v>
      </c>
      <c r="H6108">
        <f>Table1[[#This Row],[GrnPostDate]]-Table1[[#This Row],[PoDate]]</f>
        <v>8</v>
      </c>
      <c r="I6108" t="s">
        <v>2319</v>
      </c>
      <c r="J6108" t="s">
        <v>90</v>
      </c>
      <c r="K6108" t="s">
        <v>20195</v>
      </c>
      <c r="M6108">
        <v>685</v>
      </c>
      <c r="O6108" t="s">
        <v>20196</v>
      </c>
      <c r="P6108">
        <v>120</v>
      </c>
      <c r="Q6108">
        <v>200</v>
      </c>
      <c r="R6108">
        <v>200</v>
      </c>
      <c r="S6108" s="25">
        <f>Table1[[#This Row],[RcvdQuantity]]/Table1[[#This Row],[POQty]]</f>
        <v>1</v>
      </c>
      <c r="T6108">
        <v>0</v>
      </c>
      <c r="U6108">
        <v>0</v>
      </c>
      <c r="V6108">
        <v>0</v>
      </c>
      <c r="W6108">
        <v>0</v>
      </c>
      <c r="X6108">
        <v>120</v>
      </c>
      <c r="Y6108">
        <v>120</v>
      </c>
      <c r="Z6108">
        <v>120</v>
      </c>
      <c r="AA6108">
        <v>0</v>
      </c>
      <c r="AB6108">
        <v>0</v>
      </c>
      <c r="AC6108">
        <v>24000</v>
      </c>
      <c r="AD6108">
        <v>24000</v>
      </c>
      <c r="AF6108" t="s">
        <v>5412</v>
      </c>
      <c r="AH6108">
        <v>444656</v>
      </c>
    </row>
    <row r="6109" spans="1:34" x14ac:dyDescent="0.25">
      <c r="A6109" t="s">
        <v>20197</v>
      </c>
      <c r="B6109" s="24">
        <v>45909</v>
      </c>
      <c r="C6109" t="s">
        <v>20198</v>
      </c>
      <c r="D6109" t="s">
        <v>20001</v>
      </c>
      <c r="E6109" t="s">
        <v>20199</v>
      </c>
      <c r="F6109" t="s">
        <v>20099</v>
      </c>
      <c r="G6109" t="s">
        <v>20099</v>
      </c>
      <c r="H6109">
        <f>Table1[[#This Row],[GrnPostDate]]-Table1[[#This Row],[PoDate]]</f>
        <v>7</v>
      </c>
      <c r="I6109" t="s">
        <v>338</v>
      </c>
      <c r="J6109" t="s">
        <v>90</v>
      </c>
      <c r="K6109" t="s">
        <v>5725</v>
      </c>
      <c r="M6109">
        <v>712</v>
      </c>
      <c r="O6109" t="s">
        <v>20200</v>
      </c>
      <c r="P6109">
        <v>120</v>
      </c>
      <c r="Q6109">
        <v>1000</v>
      </c>
      <c r="R6109">
        <v>1000</v>
      </c>
      <c r="S6109" s="25">
        <f>Table1[[#This Row],[RcvdQuantity]]/Table1[[#This Row],[POQty]]</f>
        <v>1</v>
      </c>
      <c r="T6109">
        <v>0</v>
      </c>
      <c r="U6109">
        <v>0</v>
      </c>
      <c r="V6109">
        <v>0</v>
      </c>
      <c r="W6109">
        <v>0</v>
      </c>
      <c r="X6109">
        <v>120</v>
      </c>
      <c r="Y6109">
        <v>120</v>
      </c>
      <c r="Z6109">
        <v>120</v>
      </c>
      <c r="AA6109">
        <v>0</v>
      </c>
      <c r="AB6109">
        <v>0</v>
      </c>
      <c r="AC6109">
        <v>120000</v>
      </c>
      <c r="AD6109">
        <v>120000</v>
      </c>
      <c r="AF6109" t="s">
        <v>5412</v>
      </c>
      <c r="AH6109">
        <v>444657</v>
      </c>
    </row>
    <row r="6110" spans="1:34" x14ac:dyDescent="0.25">
      <c r="A6110" t="s">
        <v>20201</v>
      </c>
      <c r="B6110" s="24">
        <v>45909</v>
      </c>
      <c r="C6110" t="s">
        <v>20202</v>
      </c>
      <c r="D6110" t="s">
        <v>20001</v>
      </c>
      <c r="E6110" t="s">
        <v>20203</v>
      </c>
      <c r="F6110" t="s">
        <v>20099</v>
      </c>
      <c r="G6110" t="s">
        <v>20099</v>
      </c>
      <c r="H6110">
        <f>Table1[[#This Row],[GrnPostDate]]-Table1[[#This Row],[PoDate]]</f>
        <v>7</v>
      </c>
      <c r="I6110" t="s">
        <v>102</v>
      </c>
      <c r="J6110" t="s">
        <v>5509</v>
      </c>
      <c r="K6110" t="s">
        <v>5512</v>
      </c>
      <c r="M6110">
        <v>11383</v>
      </c>
      <c r="O6110" t="s">
        <v>5513</v>
      </c>
      <c r="P6110">
        <v>70</v>
      </c>
      <c r="Q6110">
        <v>700</v>
      </c>
      <c r="R6110">
        <v>700</v>
      </c>
      <c r="S6110" s="25">
        <f>Table1[[#This Row],[RcvdQuantity]]/Table1[[#This Row],[POQty]]</f>
        <v>1</v>
      </c>
      <c r="T6110">
        <v>0</v>
      </c>
      <c r="U6110">
        <v>0</v>
      </c>
      <c r="V6110">
        <v>0</v>
      </c>
      <c r="W6110">
        <v>0</v>
      </c>
      <c r="X6110">
        <v>70</v>
      </c>
      <c r="Y6110">
        <v>70</v>
      </c>
      <c r="Z6110">
        <v>70</v>
      </c>
      <c r="AA6110">
        <v>0</v>
      </c>
      <c r="AB6110">
        <v>0</v>
      </c>
      <c r="AC6110">
        <v>49000</v>
      </c>
      <c r="AD6110">
        <v>49000</v>
      </c>
      <c r="AF6110" t="s">
        <v>5412</v>
      </c>
      <c r="AH6110">
        <v>444658</v>
      </c>
    </row>
    <row r="6111" spans="1:34" x14ac:dyDescent="0.25">
      <c r="A6111" t="s">
        <v>19126</v>
      </c>
      <c r="B6111" s="24">
        <v>45834</v>
      </c>
      <c r="C6111" t="s">
        <v>20204</v>
      </c>
      <c r="D6111" t="s">
        <v>20087</v>
      </c>
      <c r="E6111" t="s">
        <v>20205</v>
      </c>
      <c r="F6111" t="s">
        <v>20099</v>
      </c>
      <c r="G6111" t="s">
        <v>20099</v>
      </c>
      <c r="H6111">
        <f>Table1[[#This Row],[GrnPostDate]]-Table1[[#This Row],[PoDate]]</f>
        <v>82</v>
      </c>
      <c r="I6111" t="s">
        <v>7110</v>
      </c>
      <c r="J6111" t="s">
        <v>52</v>
      </c>
      <c r="K6111" t="s">
        <v>5541</v>
      </c>
      <c r="M6111">
        <v>17985</v>
      </c>
      <c r="O6111" t="s">
        <v>37</v>
      </c>
      <c r="P6111">
        <v>14</v>
      </c>
      <c r="Q6111">
        <v>1500</v>
      </c>
      <c r="R6111">
        <v>1500</v>
      </c>
      <c r="S6111" s="25">
        <f>Table1[[#This Row],[RcvdQuantity]]/Table1[[#This Row],[POQty]]</f>
        <v>1</v>
      </c>
      <c r="T6111">
        <v>0</v>
      </c>
      <c r="U6111">
        <v>0</v>
      </c>
      <c r="V6111">
        <v>0</v>
      </c>
      <c r="W6111">
        <v>0</v>
      </c>
      <c r="X6111">
        <v>14</v>
      </c>
      <c r="Y6111">
        <v>14</v>
      </c>
      <c r="Z6111">
        <v>14</v>
      </c>
      <c r="AA6111">
        <v>0</v>
      </c>
      <c r="AB6111">
        <v>0</v>
      </c>
      <c r="AC6111">
        <v>21000</v>
      </c>
      <c r="AD6111">
        <v>21000</v>
      </c>
      <c r="AF6111" t="s">
        <v>5503</v>
      </c>
      <c r="AH6111">
        <v>444659</v>
      </c>
    </row>
    <row r="6112" spans="1:34" x14ac:dyDescent="0.25">
      <c r="A6112" t="s">
        <v>19126</v>
      </c>
      <c r="B6112" s="24">
        <v>45834</v>
      </c>
      <c r="C6112" t="s">
        <v>20204</v>
      </c>
      <c r="D6112" t="s">
        <v>20087</v>
      </c>
      <c r="E6112" t="s">
        <v>20205</v>
      </c>
      <c r="F6112" t="s">
        <v>20099</v>
      </c>
      <c r="G6112" t="s">
        <v>20099</v>
      </c>
      <c r="H6112">
        <f>Table1[[#This Row],[GrnPostDate]]-Table1[[#This Row],[PoDate]]</f>
        <v>82</v>
      </c>
      <c r="I6112" t="s">
        <v>7110</v>
      </c>
      <c r="J6112" t="s">
        <v>52</v>
      </c>
      <c r="K6112" t="s">
        <v>6946</v>
      </c>
      <c r="M6112">
        <v>17968</v>
      </c>
      <c r="O6112" t="s">
        <v>37</v>
      </c>
      <c r="P6112">
        <v>13</v>
      </c>
      <c r="Q6112">
        <v>1500</v>
      </c>
      <c r="R6112">
        <v>1500</v>
      </c>
      <c r="S6112" s="25">
        <f>Table1[[#This Row],[RcvdQuantity]]/Table1[[#This Row],[POQty]]</f>
        <v>1</v>
      </c>
      <c r="T6112">
        <v>0</v>
      </c>
      <c r="U6112">
        <v>0</v>
      </c>
      <c r="V6112">
        <v>0</v>
      </c>
      <c r="W6112">
        <v>0</v>
      </c>
      <c r="X6112">
        <v>13</v>
      </c>
      <c r="Y6112">
        <v>13</v>
      </c>
      <c r="Z6112">
        <v>13</v>
      </c>
      <c r="AA6112">
        <v>0</v>
      </c>
      <c r="AB6112">
        <v>0</v>
      </c>
      <c r="AC6112">
        <v>19500</v>
      </c>
      <c r="AD6112">
        <v>19500</v>
      </c>
      <c r="AF6112" t="s">
        <v>5503</v>
      </c>
      <c r="AH6112">
        <v>444660</v>
      </c>
    </row>
    <row r="6113" spans="1:34" x14ac:dyDescent="0.25">
      <c r="A6113" t="s">
        <v>20206</v>
      </c>
      <c r="B6113" s="24">
        <v>45912</v>
      </c>
      <c r="C6113" t="s">
        <v>20207</v>
      </c>
      <c r="D6113" t="s">
        <v>20151</v>
      </c>
      <c r="E6113" t="s">
        <v>20208</v>
      </c>
      <c r="F6113" t="s">
        <v>20099</v>
      </c>
      <c r="G6113" t="s">
        <v>20099</v>
      </c>
      <c r="H6113">
        <f>Table1[[#This Row],[GrnPostDate]]-Table1[[#This Row],[PoDate]]</f>
        <v>4</v>
      </c>
      <c r="I6113" t="s">
        <v>5742</v>
      </c>
      <c r="J6113" t="s">
        <v>52</v>
      </c>
      <c r="K6113" t="s">
        <v>5773</v>
      </c>
      <c r="M6113">
        <v>45952</v>
      </c>
      <c r="N6113" t="s">
        <v>5774</v>
      </c>
      <c r="O6113" t="s">
        <v>20209</v>
      </c>
      <c r="P6113">
        <v>10600</v>
      </c>
      <c r="Q6113">
        <v>6</v>
      </c>
      <c r="R6113">
        <v>6</v>
      </c>
      <c r="S6113" s="25">
        <f>Table1[[#This Row],[RcvdQuantity]]/Table1[[#This Row],[POQty]]</f>
        <v>1</v>
      </c>
      <c r="T6113">
        <v>0</v>
      </c>
      <c r="U6113">
        <v>0</v>
      </c>
      <c r="V6113">
        <v>0</v>
      </c>
      <c r="W6113">
        <v>0</v>
      </c>
      <c r="X6113">
        <v>10600</v>
      </c>
      <c r="Y6113">
        <v>10600</v>
      </c>
      <c r="Z6113">
        <v>10600</v>
      </c>
      <c r="AA6113">
        <v>0</v>
      </c>
      <c r="AB6113">
        <v>0</v>
      </c>
      <c r="AC6113">
        <v>63600</v>
      </c>
      <c r="AD6113">
        <v>63600</v>
      </c>
      <c r="AF6113" t="s">
        <v>5503</v>
      </c>
      <c r="AH6113">
        <v>444661</v>
      </c>
    </row>
    <row r="6114" spans="1:34" x14ac:dyDescent="0.25">
      <c r="A6114" t="s">
        <v>20206</v>
      </c>
      <c r="B6114" s="24">
        <v>45912</v>
      </c>
      <c r="C6114" t="s">
        <v>20207</v>
      </c>
      <c r="D6114" t="s">
        <v>20151</v>
      </c>
      <c r="E6114" t="s">
        <v>20208</v>
      </c>
      <c r="F6114" t="s">
        <v>20099</v>
      </c>
      <c r="G6114" t="s">
        <v>20099</v>
      </c>
      <c r="H6114">
        <f>Table1[[#This Row],[GrnPostDate]]-Table1[[#This Row],[PoDate]]</f>
        <v>4</v>
      </c>
      <c r="I6114" t="s">
        <v>5742</v>
      </c>
      <c r="J6114" t="s">
        <v>52</v>
      </c>
      <c r="K6114" t="s">
        <v>6053</v>
      </c>
      <c r="M6114">
        <v>45911</v>
      </c>
      <c r="O6114" t="s">
        <v>16461</v>
      </c>
      <c r="P6114">
        <v>10100</v>
      </c>
      <c r="Q6114">
        <v>1</v>
      </c>
      <c r="R6114">
        <v>1</v>
      </c>
      <c r="S6114" s="25">
        <f>Table1[[#This Row],[RcvdQuantity]]/Table1[[#This Row],[POQty]]</f>
        <v>1</v>
      </c>
      <c r="T6114">
        <v>0</v>
      </c>
      <c r="U6114">
        <v>0</v>
      </c>
      <c r="V6114">
        <v>0</v>
      </c>
      <c r="W6114">
        <v>0</v>
      </c>
      <c r="X6114">
        <v>10100</v>
      </c>
      <c r="Y6114">
        <v>10100</v>
      </c>
      <c r="Z6114">
        <v>10100</v>
      </c>
      <c r="AA6114">
        <v>0</v>
      </c>
      <c r="AB6114">
        <v>0</v>
      </c>
      <c r="AC6114">
        <v>10100</v>
      </c>
      <c r="AD6114">
        <v>10100</v>
      </c>
      <c r="AF6114" t="s">
        <v>5503</v>
      </c>
      <c r="AH6114">
        <v>444662</v>
      </c>
    </row>
    <row r="6115" spans="1:34" x14ac:dyDescent="0.25">
      <c r="A6115" t="s">
        <v>20210</v>
      </c>
      <c r="B6115" s="24">
        <v>45908</v>
      </c>
      <c r="C6115" t="s">
        <v>20211</v>
      </c>
      <c r="D6115" t="s">
        <v>20054</v>
      </c>
      <c r="E6115" t="s">
        <v>20212</v>
      </c>
      <c r="F6115" t="s">
        <v>20099</v>
      </c>
      <c r="G6115" t="s">
        <v>20099</v>
      </c>
      <c r="H6115">
        <f>Table1[[#This Row],[GrnPostDate]]-Table1[[#This Row],[PoDate]]</f>
        <v>8</v>
      </c>
      <c r="I6115" t="s">
        <v>3447</v>
      </c>
      <c r="J6115" t="s">
        <v>5472</v>
      </c>
      <c r="K6115" t="s">
        <v>8744</v>
      </c>
      <c r="L6115" t="s">
        <v>8745</v>
      </c>
      <c r="M6115">
        <v>8081</v>
      </c>
      <c r="O6115" t="s">
        <v>17738</v>
      </c>
      <c r="P6115">
        <v>3800</v>
      </c>
      <c r="Q6115">
        <v>100</v>
      </c>
      <c r="R6115">
        <v>100</v>
      </c>
      <c r="S6115" s="25">
        <f>Table1[[#This Row],[RcvdQuantity]]/Table1[[#This Row],[POQty]]</f>
        <v>1</v>
      </c>
      <c r="T6115">
        <v>0</v>
      </c>
      <c r="U6115">
        <v>0</v>
      </c>
      <c r="V6115">
        <v>0</v>
      </c>
      <c r="W6115">
        <v>0</v>
      </c>
      <c r="X6115">
        <v>3800</v>
      </c>
      <c r="Y6115">
        <v>3800</v>
      </c>
      <c r="Z6115">
        <v>3800</v>
      </c>
      <c r="AA6115">
        <v>0</v>
      </c>
      <c r="AB6115">
        <v>0</v>
      </c>
      <c r="AC6115">
        <v>380000</v>
      </c>
      <c r="AD6115">
        <v>380000</v>
      </c>
      <c r="AF6115" t="s">
        <v>5412</v>
      </c>
      <c r="AH6115">
        <v>444664</v>
      </c>
    </row>
    <row r="6116" spans="1:34" x14ac:dyDescent="0.25">
      <c r="A6116" t="s">
        <v>20213</v>
      </c>
      <c r="B6116" s="24">
        <v>45902</v>
      </c>
      <c r="C6116" t="s">
        <v>20214</v>
      </c>
      <c r="D6116" t="s">
        <v>20054</v>
      </c>
      <c r="E6116" t="s">
        <v>20215</v>
      </c>
      <c r="F6116" t="s">
        <v>20099</v>
      </c>
      <c r="G6116" t="s">
        <v>20099</v>
      </c>
      <c r="H6116">
        <f>Table1[[#This Row],[GrnPostDate]]-Table1[[#This Row],[PoDate]]</f>
        <v>14</v>
      </c>
      <c r="I6116" t="s">
        <v>8043</v>
      </c>
      <c r="J6116" t="s">
        <v>232</v>
      </c>
      <c r="K6116" t="s">
        <v>20216</v>
      </c>
      <c r="M6116">
        <v>66681</v>
      </c>
      <c r="O6116" t="s">
        <v>37</v>
      </c>
      <c r="P6116">
        <v>383</v>
      </c>
      <c r="Q6116">
        <v>117</v>
      </c>
      <c r="R6116">
        <v>117</v>
      </c>
      <c r="S6116" s="25">
        <f>Table1[[#This Row],[RcvdQuantity]]/Table1[[#This Row],[POQty]]</f>
        <v>1</v>
      </c>
      <c r="T6116">
        <v>0</v>
      </c>
      <c r="U6116">
        <v>0</v>
      </c>
      <c r="V6116">
        <v>0</v>
      </c>
      <c r="W6116">
        <v>0</v>
      </c>
      <c r="X6116">
        <v>383</v>
      </c>
      <c r="Y6116">
        <v>383</v>
      </c>
      <c r="Z6116">
        <v>383</v>
      </c>
      <c r="AA6116">
        <v>0</v>
      </c>
      <c r="AB6116">
        <v>0</v>
      </c>
      <c r="AC6116">
        <v>44811</v>
      </c>
      <c r="AD6116">
        <v>44811</v>
      </c>
      <c r="AF6116" t="s">
        <v>5503</v>
      </c>
      <c r="AH6116">
        <v>444666</v>
      </c>
    </row>
    <row r="6117" spans="1:34" x14ac:dyDescent="0.25">
      <c r="A6117" t="s">
        <v>20217</v>
      </c>
      <c r="B6117" s="24">
        <v>45915</v>
      </c>
      <c r="C6117" t="s">
        <v>20218</v>
      </c>
      <c r="D6117" t="s">
        <v>20151</v>
      </c>
      <c r="E6117" t="s">
        <v>20219</v>
      </c>
      <c r="F6117" t="s">
        <v>20220</v>
      </c>
      <c r="G6117" t="s">
        <v>20220</v>
      </c>
      <c r="H6117">
        <f>Table1[[#This Row],[GrnPostDate]]-Table1[[#This Row],[PoDate]]</f>
        <v>3</v>
      </c>
      <c r="I6117" t="s">
        <v>3350</v>
      </c>
      <c r="J6117" t="s">
        <v>52</v>
      </c>
      <c r="K6117" t="s">
        <v>3352</v>
      </c>
      <c r="M6117">
        <v>10045</v>
      </c>
      <c r="O6117" t="s">
        <v>20221</v>
      </c>
      <c r="P6117">
        <v>7697</v>
      </c>
      <c r="Q6117">
        <v>3</v>
      </c>
      <c r="R6117">
        <v>3</v>
      </c>
      <c r="S6117" s="25">
        <f>Table1[[#This Row],[RcvdQuantity]]/Table1[[#This Row],[POQty]]</f>
        <v>1</v>
      </c>
      <c r="T6117">
        <v>0</v>
      </c>
      <c r="U6117">
        <v>0</v>
      </c>
      <c r="V6117">
        <v>0</v>
      </c>
      <c r="W6117">
        <v>0</v>
      </c>
      <c r="X6117">
        <v>7697</v>
      </c>
      <c r="Y6117">
        <v>7697</v>
      </c>
      <c r="Z6117">
        <v>7697</v>
      </c>
      <c r="AA6117">
        <v>0</v>
      </c>
      <c r="AB6117">
        <v>0</v>
      </c>
      <c r="AC6117">
        <v>23091</v>
      </c>
      <c r="AD6117">
        <v>23091</v>
      </c>
      <c r="AF6117" t="s">
        <v>5412</v>
      </c>
      <c r="AH6117">
        <v>444678</v>
      </c>
    </row>
    <row r="6118" spans="1:34" x14ac:dyDescent="0.25">
      <c r="A6118" t="s">
        <v>20217</v>
      </c>
      <c r="B6118" s="24">
        <v>45915</v>
      </c>
      <c r="C6118" t="s">
        <v>20218</v>
      </c>
      <c r="D6118" t="s">
        <v>20151</v>
      </c>
      <c r="E6118" t="s">
        <v>20219</v>
      </c>
      <c r="F6118" t="s">
        <v>20220</v>
      </c>
      <c r="G6118" t="s">
        <v>20220</v>
      </c>
      <c r="H6118">
        <f>Table1[[#This Row],[GrnPostDate]]-Table1[[#This Row],[PoDate]]</f>
        <v>3</v>
      </c>
      <c r="I6118" t="s">
        <v>3350</v>
      </c>
      <c r="J6118" t="s">
        <v>52</v>
      </c>
      <c r="K6118" t="s">
        <v>12635</v>
      </c>
      <c r="M6118">
        <v>10057</v>
      </c>
      <c r="O6118" t="s">
        <v>12636</v>
      </c>
      <c r="P6118">
        <v>9011</v>
      </c>
      <c r="Q6118">
        <v>1</v>
      </c>
      <c r="R6118">
        <v>1</v>
      </c>
      <c r="S6118" s="25">
        <f>Table1[[#This Row],[RcvdQuantity]]/Table1[[#This Row],[POQty]]</f>
        <v>1</v>
      </c>
      <c r="T6118">
        <v>0</v>
      </c>
      <c r="U6118">
        <v>0</v>
      </c>
      <c r="V6118">
        <v>0</v>
      </c>
      <c r="W6118">
        <v>0</v>
      </c>
      <c r="X6118">
        <v>9011</v>
      </c>
      <c r="Y6118">
        <v>9011</v>
      </c>
      <c r="Z6118">
        <v>9011</v>
      </c>
      <c r="AA6118">
        <v>0</v>
      </c>
      <c r="AB6118">
        <v>0</v>
      </c>
      <c r="AC6118">
        <v>9011</v>
      </c>
      <c r="AD6118">
        <v>9011</v>
      </c>
      <c r="AF6118" t="s">
        <v>5412</v>
      </c>
      <c r="AH6118">
        <v>444679</v>
      </c>
    </row>
    <row r="6119" spans="1:34" x14ac:dyDescent="0.25">
      <c r="A6119" t="s">
        <v>20217</v>
      </c>
      <c r="B6119" s="24">
        <v>45915</v>
      </c>
      <c r="C6119" t="s">
        <v>20218</v>
      </c>
      <c r="D6119" t="s">
        <v>20151</v>
      </c>
      <c r="E6119" t="s">
        <v>20219</v>
      </c>
      <c r="F6119" t="s">
        <v>20220</v>
      </c>
      <c r="G6119" t="s">
        <v>20220</v>
      </c>
      <c r="H6119">
        <f>Table1[[#This Row],[GrnPostDate]]-Table1[[#This Row],[PoDate]]</f>
        <v>3</v>
      </c>
      <c r="I6119" t="s">
        <v>3350</v>
      </c>
      <c r="J6119" t="s">
        <v>52</v>
      </c>
      <c r="K6119" t="s">
        <v>12637</v>
      </c>
      <c r="M6119">
        <v>10050</v>
      </c>
      <c r="O6119" t="s">
        <v>20222</v>
      </c>
      <c r="P6119">
        <v>5772</v>
      </c>
      <c r="Q6119">
        <v>1</v>
      </c>
      <c r="R6119">
        <v>1</v>
      </c>
      <c r="S6119" s="25">
        <f>Table1[[#This Row],[RcvdQuantity]]/Table1[[#This Row],[POQty]]</f>
        <v>1</v>
      </c>
      <c r="T6119">
        <v>0</v>
      </c>
      <c r="U6119">
        <v>0</v>
      </c>
      <c r="V6119">
        <v>0</v>
      </c>
      <c r="W6119">
        <v>0</v>
      </c>
      <c r="X6119">
        <v>5772</v>
      </c>
      <c r="Y6119">
        <v>5772</v>
      </c>
      <c r="Z6119">
        <v>5772</v>
      </c>
      <c r="AA6119">
        <v>0</v>
      </c>
      <c r="AB6119">
        <v>0</v>
      </c>
      <c r="AC6119">
        <v>5772</v>
      </c>
      <c r="AD6119">
        <v>5772</v>
      </c>
      <c r="AF6119" t="s">
        <v>5412</v>
      </c>
      <c r="AH6119">
        <v>444680</v>
      </c>
    </row>
    <row r="6120" spans="1:34" x14ac:dyDescent="0.25">
      <c r="A6120" t="s">
        <v>20223</v>
      </c>
      <c r="B6120" s="24">
        <v>45897</v>
      </c>
      <c r="C6120" t="s">
        <v>20224</v>
      </c>
      <c r="D6120" t="s">
        <v>20087</v>
      </c>
      <c r="E6120" t="s">
        <v>20225</v>
      </c>
      <c r="F6120" t="s">
        <v>20226</v>
      </c>
      <c r="G6120" t="s">
        <v>20226</v>
      </c>
      <c r="H6120">
        <f>Table1[[#This Row],[GrnPostDate]]-Table1[[#This Row],[PoDate]]</f>
        <v>20</v>
      </c>
      <c r="I6120" t="s">
        <v>6099</v>
      </c>
      <c r="J6120" t="s">
        <v>119</v>
      </c>
      <c r="K6120" t="s">
        <v>20227</v>
      </c>
      <c r="M6120">
        <v>15347</v>
      </c>
      <c r="O6120" t="s">
        <v>20228</v>
      </c>
      <c r="P6120">
        <v>19800</v>
      </c>
      <c r="Q6120">
        <v>50</v>
      </c>
      <c r="R6120">
        <v>11</v>
      </c>
      <c r="S6120" s="25">
        <f>Table1[[#This Row],[RcvdQuantity]]/Table1[[#This Row],[POQty]]</f>
        <v>0.22</v>
      </c>
      <c r="T6120">
        <v>39</v>
      </c>
      <c r="U6120">
        <v>0</v>
      </c>
      <c r="V6120">
        <v>0</v>
      </c>
      <c r="W6120">
        <v>0</v>
      </c>
      <c r="X6120">
        <v>19800</v>
      </c>
      <c r="Y6120">
        <v>19800</v>
      </c>
      <c r="Z6120">
        <v>19800</v>
      </c>
      <c r="AA6120">
        <v>0</v>
      </c>
      <c r="AB6120">
        <v>0</v>
      </c>
      <c r="AC6120">
        <v>217800</v>
      </c>
      <c r="AD6120">
        <v>217800</v>
      </c>
      <c r="AF6120" t="s">
        <v>5412</v>
      </c>
      <c r="AH6120">
        <v>444716</v>
      </c>
    </row>
    <row r="6121" spans="1:34" x14ac:dyDescent="0.25">
      <c r="A6121" t="s">
        <v>20223</v>
      </c>
      <c r="B6121" s="24">
        <v>45897</v>
      </c>
      <c r="C6121" t="s">
        <v>20224</v>
      </c>
      <c r="D6121" t="s">
        <v>20087</v>
      </c>
      <c r="E6121" t="s">
        <v>20225</v>
      </c>
      <c r="F6121" t="s">
        <v>20226</v>
      </c>
      <c r="G6121" t="s">
        <v>20226</v>
      </c>
      <c r="H6121">
        <f>Table1[[#This Row],[GrnPostDate]]-Table1[[#This Row],[PoDate]]</f>
        <v>20</v>
      </c>
      <c r="I6121" t="s">
        <v>6099</v>
      </c>
      <c r="J6121" t="s">
        <v>119</v>
      </c>
      <c r="K6121" t="s">
        <v>20229</v>
      </c>
      <c r="M6121">
        <v>32772</v>
      </c>
      <c r="O6121" t="s">
        <v>20230</v>
      </c>
      <c r="P6121">
        <v>19800</v>
      </c>
      <c r="Q6121">
        <v>30</v>
      </c>
      <c r="R6121">
        <v>14</v>
      </c>
      <c r="S6121" s="25">
        <f>Table1[[#This Row],[RcvdQuantity]]/Table1[[#This Row],[POQty]]</f>
        <v>0.46666666666666667</v>
      </c>
      <c r="T6121">
        <v>16</v>
      </c>
      <c r="U6121">
        <v>0</v>
      </c>
      <c r="V6121">
        <v>0</v>
      </c>
      <c r="W6121">
        <v>0</v>
      </c>
      <c r="X6121">
        <v>19800</v>
      </c>
      <c r="Y6121">
        <v>19800</v>
      </c>
      <c r="Z6121">
        <v>19800</v>
      </c>
      <c r="AA6121">
        <v>0</v>
      </c>
      <c r="AB6121">
        <v>0</v>
      </c>
      <c r="AC6121">
        <v>277200</v>
      </c>
      <c r="AD6121">
        <v>277200</v>
      </c>
      <c r="AF6121" t="s">
        <v>5412</v>
      </c>
      <c r="AH6121">
        <v>444717</v>
      </c>
    </row>
    <row r="6122" spans="1:34" x14ac:dyDescent="0.25">
      <c r="A6122" t="s">
        <v>20223</v>
      </c>
      <c r="B6122" s="24">
        <v>45897</v>
      </c>
      <c r="C6122" t="s">
        <v>20224</v>
      </c>
      <c r="D6122" t="s">
        <v>20087</v>
      </c>
      <c r="E6122" t="s">
        <v>20225</v>
      </c>
      <c r="F6122" t="s">
        <v>20226</v>
      </c>
      <c r="G6122" t="s">
        <v>20226</v>
      </c>
      <c r="H6122">
        <f>Table1[[#This Row],[GrnPostDate]]-Table1[[#This Row],[PoDate]]</f>
        <v>20</v>
      </c>
      <c r="I6122" t="s">
        <v>6099</v>
      </c>
      <c r="J6122" t="s">
        <v>119</v>
      </c>
      <c r="K6122" t="s">
        <v>20227</v>
      </c>
      <c r="M6122">
        <v>15347</v>
      </c>
      <c r="O6122" t="s">
        <v>20231</v>
      </c>
      <c r="P6122">
        <v>19800</v>
      </c>
      <c r="Q6122">
        <v>50</v>
      </c>
      <c r="R6122">
        <v>39</v>
      </c>
      <c r="S6122" s="25">
        <f>Table1[[#This Row],[RcvdQuantity]]/Table1[[#This Row],[POQty]]</f>
        <v>0.78</v>
      </c>
      <c r="T6122">
        <v>11</v>
      </c>
      <c r="U6122">
        <v>0</v>
      </c>
      <c r="V6122">
        <v>0</v>
      </c>
      <c r="W6122">
        <v>0</v>
      </c>
      <c r="X6122">
        <v>19800</v>
      </c>
      <c r="Y6122">
        <v>19800</v>
      </c>
      <c r="Z6122">
        <v>19800</v>
      </c>
      <c r="AA6122">
        <v>0</v>
      </c>
      <c r="AB6122">
        <v>0</v>
      </c>
      <c r="AC6122">
        <v>772200</v>
      </c>
      <c r="AD6122">
        <v>772200</v>
      </c>
      <c r="AF6122" t="s">
        <v>5412</v>
      </c>
      <c r="AH6122">
        <v>444718</v>
      </c>
    </row>
    <row r="6123" spans="1:34" x14ac:dyDescent="0.25">
      <c r="A6123" t="s">
        <v>20223</v>
      </c>
      <c r="B6123" s="24">
        <v>45897</v>
      </c>
      <c r="C6123" t="s">
        <v>20224</v>
      </c>
      <c r="D6123" t="s">
        <v>20087</v>
      </c>
      <c r="E6123" t="s">
        <v>20225</v>
      </c>
      <c r="F6123" t="s">
        <v>20226</v>
      </c>
      <c r="G6123" t="s">
        <v>20226</v>
      </c>
      <c r="H6123">
        <f>Table1[[#This Row],[GrnPostDate]]-Table1[[#This Row],[PoDate]]</f>
        <v>20</v>
      </c>
      <c r="I6123" t="s">
        <v>6099</v>
      </c>
      <c r="J6123" t="s">
        <v>119</v>
      </c>
      <c r="K6123" t="s">
        <v>20229</v>
      </c>
      <c r="M6123">
        <v>32772</v>
      </c>
      <c r="O6123" t="s">
        <v>20232</v>
      </c>
      <c r="P6123">
        <v>19800</v>
      </c>
      <c r="Q6123">
        <v>30</v>
      </c>
      <c r="R6123">
        <v>8</v>
      </c>
      <c r="S6123" s="25">
        <f>Table1[[#This Row],[RcvdQuantity]]/Table1[[#This Row],[POQty]]</f>
        <v>0.26666666666666666</v>
      </c>
      <c r="T6123">
        <v>22</v>
      </c>
      <c r="U6123">
        <v>0</v>
      </c>
      <c r="V6123">
        <v>0</v>
      </c>
      <c r="W6123">
        <v>0</v>
      </c>
      <c r="X6123">
        <v>19800</v>
      </c>
      <c r="Y6123">
        <v>19800</v>
      </c>
      <c r="Z6123">
        <v>19800</v>
      </c>
      <c r="AA6123">
        <v>0</v>
      </c>
      <c r="AB6123">
        <v>0</v>
      </c>
      <c r="AC6123">
        <v>158400</v>
      </c>
      <c r="AD6123">
        <v>158400</v>
      </c>
      <c r="AF6123" t="s">
        <v>5412</v>
      </c>
      <c r="AH6123">
        <v>444719</v>
      </c>
    </row>
    <row r="6124" spans="1:34" x14ac:dyDescent="0.25">
      <c r="A6124" t="s">
        <v>20223</v>
      </c>
      <c r="B6124" s="24">
        <v>45897</v>
      </c>
      <c r="C6124" t="s">
        <v>20224</v>
      </c>
      <c r="D6124" t="s">
        <v>20087</v>
      </c>
      <c r="E6124" t="s">
        <v>20225</v>
      </c>
      <c r="F6124" t="s">
        <v>20226</v>
      </c>
      <c r="G6124" t="s">
        <v>20226</v>
      </c>
      <c r="H6124">
        <f>Table1[[#This Row],[GrnPostDate]]-Table1[[#This Row],[PoDate]]</f>
        <v>20</v>
      </c>
      <c r="I6124" t="s">
        <v>6099</v>
      </c>
      <c r="J6124" t="s">
        <v>119</v>
      </c>
      <c r="K6124" t="s">
        <v>20229</v>
      </c>
      <c r="M6124">
        <v>32772</v>
      </c>
      <c r="O6124" t="s">
        <v>20233</v>
      </c>
      <c r="P6124">
        <v>19800</v>
      </c>
      <c r="Q6124">
        <v>30</v>
      </c>
      <c r="R6124">
        <v>8</v>
      </c>
      <c r="S6124" s="25">
        <f>Table1[[#This Row],[RcvdQuantity]]/Table1[[#This Row],[POQty]]</f>
        <v>0.26666666666666666</v>
      </c>
      <c r="T6124">
        <v>22</v>
      </c>
      <c r="U6124">
        <v>0</v>
      </c>
      <c r="V6124">
        <v>0</v>
      </c>
      <c r="W6124">
        <v>0</v>
      </c>
      <c r="X6124">
        <v>19800</v>
      </c>
      <c r="Y6124">
        <v>19800</v>
      </c>
      <c r="Z6124">
        <v>19800</v>
      </c>
      <c r="AA6124">
        <v>0</v>
      </c>
      <c r="AB6124">
        <v>0</v>
      </c>
      <c r="AC6124">
        <v>158400</v>
      </c>
      <c r="AD6124">
        <v>158400</v>
      </c>
      <c r="AF6124" t="s">
        <v>5412</v>
      </c>
      <c r="AH6124">
        <v>444720</v>
      </c>
    </row>
    <row r="6125" spans="1:34" x14ac:dyDescent="0.25">
      <c r="A6125" t="s">
        <v>20234</v>
      </c>
      <c r="B6125" s="24">
        <v>45908</v>
      </c>
      <c r="C6125" t="s">
        <v>20235</v>
      </c>
      <c r="D6125" t="s">
        <v>20054</v>
      </c>
      <c r="E6125" t="s">
        <v>20236</v>
      </c>
      <c r="F6125" t="s">
        <v>20226</v>
      </c>
      <c r="G6125" t="s">
        <v>20226</v>
      </c>
      <c r="H6125">
        <f>Table1[[#This Row],[GrnPostDate]]-Table1[[#This Row],[PoDate]]</f>
        <v>9</v>
      </c>
      <c r="I6125" t="s">
        <v>3447</v>
      </c>
      <c r="J6125" t="s">
        <v>5934</v>
      </c>
      <c r="K6125" t="s">
        <v>7154</v>
      </c>
      <c r="L6125" t="s">
        <v>7155</v>
      </c>
      <c r="M6125">
        <v>7673</v>
      </c>
      <c r="O6125" t="s">
        <v>20237</v>
      </c>
      <c r="P6125">
        <v>754</v>
      </c>
      <c r="Q6125">
        <v>400</v>
      </c>
      <c r="R6125">
        <v>400</v>
      </c>
      <c r="S6125" s="25">
        <f>Table1[[#This Row],[RcvdQuantity]]/Table1[[#This Row],[POQty]]</f>
        <v>1</v>
      </c>
      <c r="T6125">
        <v>0</v>
      </c>
      <c r="U6125">
        <v>0</v>
      </c>
      <c r="V6125">
        <v>0</v>
      </c>
      <c r="W6125">
        <v>0</v>
      </c>
      <c r="X6125">
        <v>754</v>
      </c>
      <c r="Y6125">
        <v>754</v>
      </c>
      <c r="Z6125">
        <v>754</v>
      </c>
      <c r="AA6125">
        <v>0</v>
      </c>
      <c r="AB6125">
        <v>0</v>
      </c>
      <c r="AC6125">
        <v>301600</v>
      </c>
      <c r="AD6125">
        <v>301600</v>
      </c>
      <c r="AF6125" t="s">
        <v>5412</v>
      </c>
      <c r="AH6125">
        <v>444807</v>
      </c>
    </row>
    <row r="6126" spans="1:34" x14ac:dyDescent="0.25">
      <c r="A6126" t="s">
        <v>20238</v>
      </c>
      <c r="B6126" s="24">
        <v>45908</v>
      </c>
      <c r="C6126" t="s">
        <v>20239</v>
      </c>
      <c r="D6126" t="s">
        <v>20054</v>
      </c>
      <c r="E6126" t="s">
        <v>20240</v>
      </c>
      <c r="F6126" t="s">
        <v>20226</v>
      </c>
      <c r="G6126" t="s">
        <v>20226</v>
      </c>
      <c r="H6126">
        <f>Table1[[#This Row],[GrnPostDate]]-Table1[[#This Row],[PoDate]]</f>
        <v>9</v>
      </c>
      <c r="I6126" t="s">
        <v>366</v>
      </c>
      <c r="J6126" t="s">
        <v>5934</v>
      </c>
      <c r="K6126" t="s">
        <v>10505</v>
      </c>
      <c r="L6126" t="s">
        <v>6110</v>
      </c>
      <c r="M6126">
        <v>7268</v>
      </c>
      <c r="O6126" t="s">
        <v>10506</v>
      </c>
      <c r="P6126">
        <v>1150</v>
      </c>
      <c r="Q6126">
        <v>300</v>
      </c>
      <c r="R6126">
        <v>300</v>
      </c>
      <c r="S6126" s="25">
        <f>Table1[[#This Row],[RcvdQuantity]]/Table1[[#This Row],[POQty]]</f>
        <v>1</v>
      </c>
      <c r="T6126">
        <v>0</v>
      </c>
      <c r="U6126">
        <v>0</v>
      </c>
      <c r="V6126">
        <v>0</v>
      </c>
      <c r="W6126">
        <v>0</v>
      </c>
      <c r="X6126">
        <v>1150</v>
      </c>
      <c r="Y6126">
        <v>1150</v>
      </c>
      <c r="Z6126">
        <v>1150</v>
      </c>
      <c r="AA6126">
        <v>0</v>
      </c>
      <c r="AB6126">
        <v>0</v>
      </c>
      <c r="AC6126">
        <v>345000</v>
      </c>
      <c r="AD6126">
        <v>345000</v>
      </c>
      <c r="AF6126" t="s">
        <v>5412</v>
      </c>
      <c r="AH6126">
        <v>444808</v>
      </c>
    </row>
    <row r="6127" spans="1:34" x14ac:dyDescent="0.25">
      <c r="A6127" t="s">
        <v>20241</v>
      </c>
      <c r="B6127" s="24">
        <v>45904</v>
      </c>
      <c r="C6127" t="s">
        <v>20242</v>
      </c>
      <c r="D6127" t="s">
        <v>20054</v>
      </c>
      <c r="E6127" t="s">
        <v>20243</v>
      </c>
      <c r="F6127" t="s">
        <v>20220</v>
      </c>
      <c r="G6127" t="s">
        <v>20220</v>
      </c>
      <c r="H6127">
        <f>Table1[[#This Row],[GrnPostDate]]-Table1[[#This Row],[PoDate]]</f>
        <v>14</v>
      </c>
      <c r="I6127" t="s">
        <v>703</v>
      </c>
      <c r="J6127" t="s">
        <v>5409</v>
      </c>
      <c r="K6127" t="s">
        <v>20244</v>
      </c>
      <c r="L6127" t="s">
        <v>20245</v>
      </c>
      <c r="M6127">
        <v>6934</v>
      </c>
      <c r="O6127" t="s">
        <v>20246</v>
      </c>
      <c r="P6127">
        <v>0.86</v>
      </c>
      <c r="Q6127">
        <v>3000</v>
      </c>
      <c r="R6127">
        <v>3000</v>
      </c>
      <c r="S6127" s="25">
        <f>Table1[[#This Row],[RcvdQuantity]]/Table1[[#This Row],[POQty]]</f>
        <v>1</v>
      </c>
      <c r="T6127">
        <v>0</v>
      </c>
      <c r="U6127">
        <v>0</v>
      </c>
      <c r="V6127">
        <v>0</v>
      </c>
      <c r="W6127">
        <v>0</v>
      </c>
      <c r="X6127">
        <v>0.86</v>
      </c>
      <c r="Y6127">
        <v>0.86</v>
      </c>
      <c r="Z6127">
        <v>0.86</v>
      </c>
      <c r="AA6127">
        <v>0</v>
      </c>
      <c r="AB6127">
        <v>0</v>
      </c>
      <c r="AC6127">
        <v>2580</v>
      </c>
      <c r="AD6127">
        <v>2580</v>
      </c>
      <c r="AF6127" t="s">
        <v>5412</v>
      </c>
      <c r="AH6127">
        <v>444870</v>
      </c>
    </row>
    <row r="6128" spans="1:34" x14ac:dyDescent="0.25">
      <c r="A6128" t="s">
        <v>20241</v>
      </c>
      <c r="B6128" s="24">
        <v>45904</v>
      </c>
      <c r="C6128" t="s">
        <v>20242</v>
      </c>
      <c r="D6128" t="s">
        <v>20054</v>
      </c>
      <c r="E6128" t="s">
        <v>20243</v>
      </c>
      <c r="F6128" t="s">
        <v>20220</v>
      </c>
      <c r="G6128" t="s">
        <v>20220</v>
      </c>
      <c r="H6128">
        <f>Table1[[#This Row],[GrnPostDate]]-Table1[[#This Row],[PoDate]]</f>
        <v>14</v>
      </c>
      <c r="I6128" t="s">
        <v>703</v>
      </c>
      <c r="J6128" t="s">
        <v>5409</v>
      </c>
      <c r="K6128" t="s">
        <v>11131</v>
      </c>
      <c r="M6128">
        <v>14412</v>
      </c>
      <c r="O6128" t="s">
        <v>16438</v>
      </c>
      <c r="P6128">
        <v>3.59</v>
      </c>
      <c r="Q6128">
        <v>2000</v>
      </c>
      <c r="R6128">
        <v>2000</v>
      </c>
      <c r="S6128" s="25">
        <f>Table1[[#This Row],[RcvdQuantity]]/Table1[[#This Row],[POQty]]</f>
        <v>1</v>
      </c>
      <c r="T6128">
        <v>0</v>
      </c>
      <c r="U6128">
        <v>0</v>
      </c>
      <c r="V6128">
        <v>0</v>
      </c>
      <c r="W6128">
        <v>0</v>
      </c>
      <c r="X6128">
        <v>3.59</v>
      </c>
      <c r="Y6128">
        <v>3.59</v>
      </c>
      <c r="Z6128">
        <v>3.59</v>
      </c>
      <c r="AA6128">
        <v>0</v>
      </c>
      <c r="AB6128">
        <v>0</v>
      </c>
      <c r="AC6128">
        <v>7180</v>
      </c>
      <c r="AD6128">
        <v>7180</v>
      </c>
      <c r="AF6128" t="s">
        <v>5412</v>
      </c>
      <c r="AH6128">
        <v>444871</v>
      </c>
    </row>
    <row r="6129" spans="1:34" x14ac:dyDescent="0.25">
      <c r="A6129" t="s">
        <v>20241</v>
      </c>
      <c r="B6129" s="24">
        <v>45904</v>
      </c>
      <c r="C6129" t="s">
        <v>20247</v>
      </c>
      <c r="D6129" t="s">
        <v>20054</v>
      </c>
      <c r="E6129" t="s">
        <v>20248</v>
      </c>
      <c r="F6129" t="s">
        <v>20220</v>
      </c>
      <c r="G6129" t="s">
        <v>20220</v>
      </c>
      <c r="H6129">
        <f>Table1[[#This Row],[GrnPostDate]]-Table1[[#This Row],[PoDate]]</f>
        <v>14</v>
      </c>
      <c r="I6129" t="s">
        <v>703</v>
      </c>
      <c r="J6129" t="s">
        <v>5409</v>
      </c>
      <c r="K6129" t="s">
        <v>16940</v>
      </c>
      <c r="L6129" t="s">
        <v>16941</v>
      </c>
      <c r="M6129">
        <v>7034</v>
      </c>
      <c r="O6129" t="s">
        <v>16942</v>
      </c>
      <c r="P6129">
        <v>2.82</v>
      </c>
      <c r="Q6129">
        <v>28000</v>
      </c>
      <c r="R6129">
        <v>28000</v>
      </c>
      <c r="S6129" s="25">
        <f>Table1[[#This Row],[RcvdQuantity]]/Table1[[#This Row],[POQty]]</f>
        <v>1</v>
      </c>
      <c r="T6129">
        <v>0</v>
      </c>
      <c r="U6129">
        <v>0</v>
      </c>
      <c r="V6129">
        <v>0</v>
      </c>
      <c r="W6129">
        <v>0</v>
      </c>
      <c r="X6129">
        <v>2.82</v>
      </c>
      <c r="Y6129">
        <v>2.82</v>
      </c>
      <c r="Z6129">
        <v>2.82</v>
      </c>
      <c r="AA6129">
        <v>0</v>
      </c>
      <c r="AB6129">
        <v>0</v>
      </c>
      <c r="AC6129">
        <v>78988</v>
      </c>
      <c r="AD6129">
        <v>78988</v>
      </c>
      <c r="AF6129" t="s">
        <v>5412</v>
      </c>
      <c r="AH6129">
        <v>444880</v>
      </c>
    </row>
    <row r="6130" spans="1:34" x14ac:dyDescent="0.25">
      <c r="A6130" t="s">
        <v>20241</v>
      </c>
      <c r="B6130" s="24">
        <v>45904</v>
      </c>
      <c r="C6130" t="s">
        <v>20247</v>
      </c>
      <c r="D6130" t="s">
        <v>20054</v>
      </c>
      <c r="E6130" t="s">
        <v>20248</v>
      </c>
      <c r="F6130" t="s">
        <v>20220</v>
      </c>
      <c r="G6130" t="s">
        <v>20220</v>
      </c>
      <c r="H6130">
        <f>Table1[[#This Row],[GrnPostDate]]-Table1[[#This Row],[PoDate]]</f>
        <v>14</v>
      </c>
      <c r="I6130" t="s">
        <v>703</v>
      </c>
      <c r="J6130" t="s">
        <v>5409</v>
      </c>
      <c r="K6130" t="s">
        <v>8216</v>
      </c>
      <c r="L6130" t="s">
        <v>5950</v>
      </c>
      <c r="M6130">
        <v>7211</v>
      </c>
      <c r="O6130" t="s">
        <v>20249</v>
      </c>
      <c r="P6130">
        <v>1.1599999999999999</v>
      </c>
      <c r="Q6130">
        <v>84000</v>
      </c>
      <c r="R6130">
        <v>83100</v>
      </c>
      <c r="S6130" s="25">
        <f>Table1[[#This Row],[RcvdQuantity]]/Table1[[#This Row],[POQty]]</f>
        <v>0.98928571428571432</v>
      </c>
      <c r="T6130">
        <v>900</v>
      </c>
      <c r="U6130">
        <v>13.79</v>
      </c>
      <c r="V6130">
        <v>0</v>
      </c>
      <c r="W6130">
        <v>0</v>
      </c>
      <c r="X6130">
        <v>1</v>
      </c>
      <c r="Y6130">
        <v>1</v>
      </c>
      <c r="Z6130">
        <v>1</v>
      </c>
      <c r="AA6130">
        <v>0</v>
      </c>
      <c r="AB6130">
        <v>0</v>
      </c>
      <c r="AC6130">
        <v>83100</v>
      </c>
      <c r="AD6130">
        <v>83100</v>
      </c>
      <c r="AF6130" t="s">
        <v>5412</v>
      </c>
      <c r="AH6130">
        <v>444881</v>
      </c>
    </row>
    <row r="6131" spans="1:34" x14ac:dyDescent="0.25">
      <c r="A6131" t="s">
        <v>20241</v>
      </c>
      <c r="B6131" s="24">
        <v>45904</v>
      </c>
      <c r="C6131" t="s">
        <v>20247</v>
      </c>
      <c r="D6131" t="s">
        <v>20054</v>
      </c>
      <c r="E6131" t="s">
        <v>20248</v>
      </c>
      <c r="F6131" t="s">
        <v>20220</v>
      </c>
      <c r="G6131" t="s">
        <v>20220</v>
      </c>
      <c r="H6131">
        <f>Table1[[#This Row],[GrnPostDate]]-Table1[[#This Row],[PoDate]]</f>
        <v>14</v>
      </c>
      <c r="I6131" t="s">
        <v>703</v>
      </c>
      <c r="J6131" t="s">
        <v>5409</v>
      </c>
      <c r="K6131" t="s">
        <v>9666</v>
      </c>
      <c r="L6131" t="s">
        <v>9667</v>
      </c>
      <c r="M6131">
        <v>6937</v>
      </c>
      <c r="O6131" t="s">
        <v>4595</v>
      </c>
      <c r="P6131">
        <v>0.72</v>
      </c>
      <c r="Q6131">
        <v>10000</v>
      </c>
      <c r="R6131">
        <v>10000</v>
      </c>
      <c r="S6131" s="25">
        <f>Table1[[#This Row],[RcvdQuantity]]/Table1[[#This Row],[POQty]]</f>
        <v>1</v>
      </c>
      <c r="T6131">
        <v>0</v>
      </c>
      <c r="U6131">
        <v>0</v>
      </c>
      <c r="V6131">
        <v>0</v>
      </c>
      <c r="W6131">
        <v>0</v>
      </c>
      <c r="X6131">
        <v>0.72</v>
      </c>
      <c r="Y6131">
        <v>0.72</v>
      </c>
      <c r="Z6131">
        <v>0.72</v>
      </c>
      <c r="AA6131">
        <v>0</v>
      </c>
      <c r="AB6131">
        <v>0</v>
      </c>
      <c r="AC6131">
        <v>7200</v>
      </c>
      <c r="AD6131">
        <v>7200</v>
      </c>
      <c r="AF6131" t="s">
        <v>5412</v>
      </c>
      <c r="AH6131">
        <v>444882</v>
      </c>
    </row>
    <row r="6132" spans="1:34" x14ac:dyDescent="0.25">
      <c r="A6132" t="s">
        <v>20241</v>
      </c>
      <c r="B6132" s="24">
        <v>45904</v>
      </c>
      <c r="C6132" t="s">
        <v>20247</v>
      </c>
      <c r="D6132" t="s">
        <v>20054</v>
      </c>
      <c r="E6132" t="s">
        <v>20248</v>
      </c>
      <c r="F6132" t="s">
        <v>20220</v>
      </c>
      <c r="G6132" t="s">
        <v>20220</v>
      </c>
      <c r="H6132">
        <f>Table1[[#This Row],[GrnPostDate]]-Table1[[#This Row],[PoDate]]</f>
        <v>14</v>
      </c>
      <c r="I6132" t="s">
        <v>703</v>
      </c>
      <c r="J6132" t="s">
        <v>5409</v>
      </c>
      <c r="K6132" t="s">
        <v>7420</v>
      </c>
      <c r="L6132" t="s">
        <v>7421</v>
      </c>
      <c r="M6132">
        <v>6928</v>
      </c>
      <c r="O6132" t="s">
        <v>4465</v>
      </c>
      <c r="P6132">
        <v>2.3199999999999998</v>
      </c>
      <c r="Q6132">
        <v>10000</v>
      </c>
      <c r="R6132">
        <v>9996</v>
      </c>
      <c r="S6132" s="25">
        <f>Table1[[#This Row],[RcvdQuantity]]/Table1[[#This Row],[POQty]]</f>
        <v>0.99960000000000004</v>
      </c>
      <c r="T6132">
        <v>4</v>
      </c>
      <c r="U6132">
        <v>0</v>
      </c>
      <c r="V6132">
        <v>0</v>
      </c>
      <c r="W6132">
        <v>0</v>
      </c>
      <c r="X6132">
        <v>2.3199999999999998</v>
      </c>
      <c r="Y6132">
        <v>2.3199999999999998</v>
      </c>
      <c r="Z6132">
        <v>2.3199999999999998</v>
      </c>
      <c r="AA6132">
        <v>0</v>
      </c>
      <c r="AB6132">
        <v>0</v>
      </c>
      <c r="AC6132">
        <v>23200.720000000001</v>
      </c>
      <c r="AD6132">
        <v>23200.720000000001</v>
      </c>
      <c r="AF6132" t="s">
        <v>5412</v>
      </c>
      <c r="AH6132">
        <v>444883</v>
      </c>
    </row>
    <row r="6133" spans="1:34" x14ac:dyDescent="0.25">
      <c r="A6133" t="s">
        <v>20241</v>
      </c>
      <c r="B6133" s="24">
        <v>45904</v>
      </c>
      <c r="C6133" t="s">
        <v>20247</v>
      </c>
      <c r="D6133" t="s">
        <v>20054</v>
      </c>
      <c r="E6133" t="s">
        <v>20248</v>
      </c>
      <c r="F6133" t="s">
        <v>20220</v>
      </c>
      <c r="G6133" t="s">
        <v>20220</v>
      </c>
      <c r="H6133">
        <f>Table1[[#This Row],[GrnPostDate]]-Table1[[#This Row],[PoDate]]</f>
        <v>14</v>
      </c>
      <c r="I6133" t="s">
        <v>703</v>
      </c>
      <c r="J6133" t="s">
        <v>5409</v>
      </c>
      <c r="K6133" t="s">
        <v>13141</v>
      </c>
      <c r="L6133" t="s">
        <v>9961</v>
      </c>
      <c r="M6133">
        <v>6931</v>
      </c>
      <c r="O6133" t="s">
        <v>15323</v>
      </c>
      <c r="P6133">
        <v>19.329999999999998</v>
      </c>
      <c r="Q6133">
        <v>3000</v>
      </c>
      <c r="R6133">
        <v>3000</v>
      </c>
      <c r="S6133" s="25">
        <f>Table1[[#This Row],[RcvdQuantity]]/Table1[[#This Row],[POQty]]</f>
        <v>1</v>
      </c>
      <c r="T6133">
        <v>0</v>
      </c>
      <c r="U6133">
        <v>0</v>
      </c>
      <c r="V6133">
        <v>0</v>
      </c>
      <c r="W6133">
        <v>0</v>
      </c>
      <c r="X6133">
        <v>19.329999999999998</v>
      </c>
      <c r="Y6133">
        <v>19.329999999999998</v>
      </c>
      <c r="Z6133">
        <v>19.329999999999998</v>
      </c>
      <c r="AA6133">
        <v>0</v>
      </c>
      <c r="AB6133">
        <v>0</v>
      </c>
      <c r="AC6133">
        <v>57990</v>
      </c>
      <c r="AD6133">
        <v>57990</v>
      </c>
      <c r="AF6133" t="s">
        <v>5412</v>
      </c>
      <c r="AH6133">
        <v>444884</v>
      </c>
    </row>
    <row r="6134" spans="1:34" x14ac:dyDescent="0.25">
      <c r="A6134" t="s">
        <v>20241</v>
      </c>
      <c r="B6134" s="24">
        <v>45904</v>
      </c>
      <c r="C6134" t="s">
        <v>20247</v>
      </c>
      <c r="D6134" t="s">
        <v>20054</v>
      </c>
      <c r="E6134" t="s">
        <v>20248</v>
      </c>
      <c r="F6134" t="s">
        <v>20220</v>
      </c>
      <c r="G6134" t="s">
        <v>20220</v>
      </c>
      <c r="H6134">
        <f>Table1[[#This Row],[GrnPostDate]]-Table1[[#This Row],[PoDate]]</f>
        <v>14</v>
      </c>
      <c r="I6134" t="s">
        <v>703</v>
      </c>
      <c r="J6134" t="s">
        <v>5409</v>
      </c>
      <c r="K6134" t="s">
        <v>7612</v>
      </c>
      <c r="L6134" t="s">
        <v>7613</v>
      </c>
      <c r="M6134">
        <v>7929</v>
      </c>
      <c r="O6134" t="s">
        <v>20250</v>
      </c>
      <c r="P6134">
        <v>2.14</v>
      </c>
      <c r="Q6134">
        <v>84000</v>
      </c>
      <c r="R6134">
        <v>84000</v>
      </c>
      <c r="S6134" s="25">
        <f>Table1[[#This Row],[RcvdQuantity]]/Table1[[#This Row],[POQty]]</f>
        <v>1</v>
      </c>
      <c r="T6134">
        <v>0</v>
      </c>
      <c r="U6134">
        <v>0</v>
      </c>
      <c r="V6134">
        <v>0</v>
      </c>
      <c r="W6134">
        <v>0</v>
      </c>
      <c r="X6134">
        <v>2.14</v>
      </c>
      <c r="Y6134">
        <v>2.14</v>
      </c>
      <c r="Z6134">
        <v>2.14</v>
      </c>
      <c r="AA6134">
        <v>0</v>
      </c>
      <c r="AB6134">
        <v>0</v>
      </c>
      <c r="AC6134">
        <v>179928</v>
      </c>
      <c r="AD6134">
        <v>179928</v>
      </c>
      <c r="AF6134" t="s">
        <v>5412</v>
      </c>
      <c r="AH6134">
        <v>444885</v>
      </c>
    </row>
    <row r="6135" spans="1:34" x14ac:dyDescent="0.25">
      <c r="A6135" t="s">
        <v>20241</v>
      </c>
      <c r="B6135" s="24">
        <v>45904</v>
      </c>
      <c r="C6135" t="s">
        <v>20247</v>
      </c>
      <c r="D6135" t="s">
        <v>20054</v>
      </c>
      <c r="E6135" t="s">
        <v>20248</v>
      </c>
      <c r="F6135" t="s">
        <v>20220</v>
      </c>
      <c r="G6135" t="s">
        <v>20220</v>
      </c>
      <c r="H6135">
        <f>Table1[[#This Row],[GrnPostDate]]-Table1[[#This Row],[PoDate]]</f>
        <v>14</v>
      </c>
      <c r="I6135" t="s">
        <v>703</v>
      </c>
      <c r="J6135" t="s">
        <v>5409</v>
      </c>
      <c r="K6135" t="s">
        <v>7600</v>
      </c>
      <c r="L6135" t="s">
        <v>7601</v>
      </c>
      <c r="M6135">
        <v>7722</v>
      </c>
      <c r="O6135" t="s">
        <v>12751</v>
      </c>
      <c r="P6135">
        <v>17.36</v>
      </c>
      <c r="Q6135">
        <v>5600</v>
      </c>
      <c r="R6135">
        <v>5600</v>
      </c>
      <c r="S6135" s="25">
        <f>Table1[[#This Row],[RcvdQuantity]]/Table1[[#This Row],[POQty]]</f>
        <v>1</v>
      </c>
      <c r="T6135">
        <v>0</v>
      </c>
      <c r="U6135">
        <v>0</v>
      </c>
      <c r="V6135">
        <v>0</v>
      </c>
      <c r="W6135">
        <v>0</v>
      </c>
      <c r="X6135">
        <v>17.36</v>
      </c>
      <c r="Y6135">
        <v>17.36</v>
      </c>
      <c r="Z6135">
        <v>17.36</v>
      </c>
      <c r="AA6135">
        <v>0</v>
      </c>
      <c r="AB6135">
        <v>0</v>
      </c>
      <c r="AC6135">
        <v>97199.2</v>
      </c>
      <c r="AD6135">
        <v>97199.2</v>
      </c>
      <c r="AF6135" t="s">
        <v>5412</v>
      </c>
      <c r="AH6135">
        <v>444886</v>
      </c>
    </row>
    <row r="6136" spans="1:34" x14ac:dyDescent="0.25">
      <c r="A6136" t="s">
        <v>20241</v>
      </c>
      <c r="B6136" s="24">
        <v>45904</v>
      </c>
      <c r="C6136" t="s">
        <v>20247</v>
      </c>
      <c r="D6136" t="s">
        <v>20054</v>
      </c>
      <c r="E6136" t="s">
        <v>20248</v>
      </c>
      <c r="F6136" t="s">
        <v>20220</v>
      </c>
      <c r="G6136" t="s">
        <v>20220</v>
      </c>
      <c r="H6136">
        <f>Table1[[#This Row],[GrnPostDate]]-Table1[[#This Row],[PoDate]]</f>
        <v>14</v>
      </c>
      <c r="I6136" t="s">
        <v>703</v>
      </c>
      <c r="J6136" t="s">
        <v>5409</v>
      </c>
      <c r="K6136" t="s">
        <v>8216</v>
      </c>
      <c r="L6136" t="s">
        <v>5950</v>
      </c>
      <c r="M6136">
        <v>7211</v>
      </c>
      <c r="O6136" t="s">
        <v>20249</v>
      </c>
      <c r="P6136">
        <v>1.1599999999999999</v>
      </c>
      <c r="Q6136">
        <v>84000</v>
      </c>
      <c r="R6136">
        <v>900</v>
      </c>
      <c r="S6136" s="25">
        <f>Table1[[#This Row],[RcvdQuantity]]/Table1[[#This Row],[POQty]]</f>
        <v>1.0714285714285714E-2</v>
      </c>
      <c r="T6136">
        <v>83100</v>
      </c>
      <c r="U6136">
        <v>13.79</v>
      </c>
      <c r="V6136">
        <v>0</v>
      </c>
      <c r="W6136">
        <v>0</v>
      </c>
      <c r="X6136">
        <v>1</v>
      </c>
      <c r="Y6136">
        <v>1</v>
      </c>
      <c r="Z6136">
        <v>1</v>
      </c>
      <c r="AA6136">
        <v>0</v>
      </c>
      <c r="AB6136">
        <v>0</v>
      </c>
      <c r="AC6136">
        <v>900</v>
      </c>
      <c r="AD6136">
        <v>900</v>
      </c>
      <c r="AF6136" t="s">
        <v>5412</v>
      </c>
      <c r="AH6136">
        <v>444887</v>
      </c>
    </row>
    <row r="6137" spans="1:34" x14ac:dyDescent="0.25">
      <c r="A6137" t="s">
        <v>20251</v>
      </c>
      <c r="B6137" s="24">
        <v>45910</v>
      </c>
      <c r="C6137" t="s">
        <v>20252</v>
      </c>
      <c r="D6137" t="s">
        <v>20253</v>
      </c>
      <c r="E6137" t="s">
        <v>20254</v>
      </c>
      <c r="F6137" t="s">
        <v>20220</v>
      </c>
      <c r="G6137" t="s">
        <v>20220</v>
      </c>
      <c r="H6137">
        <f>Table1[[#This Row],[GrnPostDate]]-Table1[[#This Row],[PoDate]]</f>
        <v>8</v>
      </c>
      <c r="I6137" t="s">
        <v>7290</v>
      </c>
      <c r="J6137" t="s">
        <v>5790</v>
      </c>
      <c r="K6137" t="s">
        <v>10327</v>
      </c>
      <c r="M6137">
        <v>20382</v>
      </c>
      <c r="O6137" t="s">
        <v>37</v>
      </c>
      <c r="P6137">
        <v>190</v>
      </c>
      <c r="Q6137">
        <v>300</v>
      </c>
      <c r="R6137">
        <v>300</v>
      </c>
      <c r="S6137" s="25">
        <f>Table1[[#This Row],[RcvdQuantity]]/Table1[[#This Row],[POQty]]</f>
        <v>1</v>
      </c>
      <c r="T6137">
        <v>0</v>
      </c>
      <c r="U6137">
        <v>0</v>
      </c>
      <c r="V6137">
        <v>0</v>
      </c>
      <c r="W6137">
        <v>0</v>
      </c>
      <c r="X6137">
        <v>190</v>
      </c>
      <c r="Y6137">
        <v>190</v>
      </c>
      <c r="Z6137">
        <v>190</v>
      </c>
      <c r="AA6137">
        <v>0</v>
      </c>
      <c r="AB6137">
        <v>0</v>
      </c>
      <c r="AC6137">
        <v>57000</v>
      </c>
      <c r="AD6137">
        <v>57000</v>
      </c>
      <c r="AF6137" t="s">
        <v>5503</v>
      </c>
      <c r="AH6137">
        <v>445179</v>
      </c>
    </row>
    <row r="6138" spans="1:34" x14ac:dyDescent="0.25">
      <c r="A6138" t="s">
        <v>20255</v>
      </c>
      <c r="B6138" s="24">
        <v>45898</v>
      </c>
      <c r="C6138" t="s">
        <v>20256</v>
      </c>
      <c r="D6138" t="s">
        <v>19857</v>
      </c>
      <c r="E6138" t="s">
        <v>20257</v>
      </c>
      <c r="F6138" t="s">
        <v>20220</v>
      </c>
      <c r="G6138" t="s">
        <v>20220</v>
      </c>
      <c r="H6138">
        <f>Table1[[#This Row],[GrnPostDate]]-Table1[[#This Row],[PoDate]]</f>
        <v>20</v>
      </c>
      <c r="I6138" t="s">
        <v>10527</v>
      </c>
      <c r="J6138" t="s">
        <v>5409</v>
      </c>
      <c r="K6138" t="s">
        <v>11016</v>
      </c>
      <c r="M6138">
        <v>40081</v>
      </c>
      <c r="O6138" t="s">
        <v>11017</v>
      </c>
      <c r="P6138">
        <v>18.53</v>
      </c>
      <c r="Q6138">
        <v>1500</v>
      </c>
      <c r="R6138">
        <v>1500</v>
      </c>
      <c r="S6138" s="25">
        <f>Table1[[#This Row],[RcvdQuantity]]/Table1[[#This Row],[POQty]]</f>
        <v>1</v>
      </c>
      <c r="T6138">
        <v>0</v>
      </c>
      <c r="U6138">
        <v>0</v>
      </c>
      <c r="V6138">
        <v>0</v>
      </c>
      <c r="W6138">
        <v>0</v>
      </c>
      <c r="X6138">
        <v>18.53</v>
      </c>
      <c r="Y6138">
        <v>18.53</v>
      </c>
      <c r="Z6138">
        <v>18.53</v>
      </c>
      <c r="AA6138">
        <v>0</v>
      </c>
      <c r="AB6138">
        <v>0</v>
      </c>
      <c r="AC6138">
        <v>27795</v>
      </c>
      <c r="AD6138">
        <v>27795</v>
      </c>
      <c r="AF6138" t="s">
        <v>5412</v>
      </c>
      <c r="AH6138">
        <v>445184</v>
      </c>
    </row>
    <row r="6139" spans="1:34" x14ac:dyDescent="0.25">
      <c r="A6139" t="s">
        <v>20255</v>
      </c>
      <c r="B6139" s="24">
        <v>45898</v>
      </c>
      <c r="C6139" t="s">
        <v>20256</v>
      </c>
      <c r="D6139" t="s">
        <v>19857</v>
      </c>
      <c r="E6139" t="s">
        <v>20257</v>
      </c>
      <c r="F6139" t="s">
        <v>20220</v>
      </c>
      <c r="G6139" t="s">
        <v>20220</v>
      </c>
      <c r="H6139">
        <f>Table1[[#This Row],[GrnPostDate]]-Table1[[#This Row],[PoDate]]</f>
        <v>20</v>
      </c>
      <c r="I6139" t="s">
        <v>10527</v>
      </c>
      <c r="J6139" t="s">
        <v>5934</v>
      </c>
      <c r="K6139" t="s">
        <v>11000</v>
      </c>
      <c r="L6139" t="s">
        <v>11001</v>
      </c>
      <c r="M6139">
        <v>7868</v>
      </c>
      <c r="O6139" t="s">
        <v>20258</v>
      </c>
      <c r="P6139">
        <v>127.2</v>
      </c>
      <c r="Q6139">
        <v>600</v>
      </c>
      <c r="R6139">
        <v>600</v>
      </c>
      <c r="S6139" s="25">
        <f>Table1[[#This Row],[RcvdQuantity]]/Table1[[#This Row],[POQty]]</f>
        <v>1</v>
      </c>
      <c r="T6139">
        <v>0</v>
      </c>
      <c r="U6139">
        <v>0</v>
      </c>
      <c r="V6139">
        <v>0</v>
      </c>
      <c r="W6139">
        <v>0</v>
      </c>
      <c r="X6139">
        <v>127.2</v>
      </c>
      <c r="Y6139">
        <v>127.2</v>
      </c>
      <c r="Z6139">
        <v>127.2</v>
      </c>
      <c r="AA6139">
        <v>0</v>
      </c>
      <c r="AB6139">
        <v>0</v>
      </c>
      <c r="AC6139">
        <v>76320</v>
      </c>
      <c r="AD6139">
        <v>76320</v>
      </c>
      <c r="AF6139" t="s">
        <v>5412</v>
      </c>
      <c r="AH6139">
        <v>445185</v>
      </c>
    </row>
    <row r="6140" spans="1:34" x14ac:dyDescent="0.25">
      <c r="A6140" t="s">
        <v>20259</v>
      </c>
      <c r="B6140" s="24">
        <v>45915</v>
      </c>
      <c r="C6140" t="s">
        <v>20260</v>
      </c>
      <c r="D6140" t="s">
        <v>20261</v>
      </c>
      <c r="E6140" t="s">
        <v>20262</v>
      </c>
      <c r="F6140" t="s">
        <v>20220</v>
      </c>
      <c r="G6140" t="s">
        <v>20220</v>
      </c>
      <c r="H6140">
        <f>Table1[[#This Row],[GrnPostDate]]-Table1[[#This Row],[PoDate]]</f>
        <v>3</v>
      </c>
      <c r="I6140" t="s">
        <v>5490</v>
      </c>
      <c r="J6140" t="s">
        <v>34</v>
      </c>
      <c r="K6140" t="s">
        <v>9319</v>
      </c>
      <c r="M6140">
        <v>9164</v>
      </c>
      <c r="O6140" t="s">
        <v>37</v>
      </c>
      <c r="P6140">
        <v>180</v>
      </c>
      <c r="Q6140">
        <v>500</v>
      </c>
      <c r="R6140">
        <v>500</v>
      </c>
      <c r="S6140" s="25">
        <f>Table1[[#This Row],[RcvdQuantity]]/Table1[[#This Row],[POQty]]</f>
        <v>1</v>
      </c>
      <c r="T6140">
        <v>0</v>
      </c>
      <c r="U6140">
        <v>0</v>
      </c>
      <c r="V6140">
        <v>0</v>
      </c>
      <c r="W6140">
        <v>0</v>
      </c>
      <c r="X6140">
        <v>180</v>
      </c>
      <c r="Y6140">
        <v>180</v>
      </c>
      <c r="Z6140">
        <v>180</v>
      </c>
      <c r="AA6140">
        <v>0</v>
      </c>
      <c r="AB6140">
        <v>0</v>
      </c>
      <c r="AC6140">
        <v>90000</v>
      </c>
      <c r="AD6140">
        <v>90000</v>
      </c>
      <c r="AF6140" t="s">
        <v>5503</v>
      </c>
      <c r="AH6140">
        <v>445194</v>
      </c>
    </row>
    <row r="6141" spans="1:34" x14ac:dyDescent="0.25">
      <c r="A6141" t="s">
        <v>20263</v>
      </c>
      <c r="B6141" s="24">
        <v>45917</v>
      </c>
      <c r="C6141" t="s">
        <v>20264</v>
      </c>
      <c r="D6141" t="s">
        <v>20261</v>
      </c>
      <c r="E6141" t="s">
        <v>20265</v>
      </c>
      <c r="F6141" t="s">
        <v>20220</v>
      </c>
      <c r="G6141" t="s">
        <v>20220</v>
      </c>
      <c r="H6141">
        <f>Table1[[#This Row],[GrnPostDate]]-Table1[[#This Row],[PoDate]]</f>
        <v>1</v>
      </c>
      <c r="I6141" t="s">
        <v>5490</v>
      </c>
      <c r="J6141" t="s">
        <v>90</v>
      </c>
      <c r="K6141" t="s">
        <v>5491</v>
      </c>
      <c r="M6141">
        <v>14452</v>
      </c>
      <c r="O6141" t="s">
        <v>37</v>
      </c>
      <c r="P6141">
        <v>130</v>
      </c>
      <c r="Q6141">
        <v>300</v>
      </c>
      <c r="R6141">
        <v>230</v>
      </c>
      <c r="S6141" s="25">
        <f>Table1[[#This Row],[RcvdQuantity]]/Table1[[#This Row],[POQty]]</f>
        <v>0.76666666666666672</v>
      </c>
      <c r="T6141">
        <v>70</v>
      </c>
      <c r="U6141">
        <v>0</v>
      </c>
      <c r="V6141">
        <v>0</v>
      </c>
      <c r="W6141">
        <v>0</v>
      </c>
      <c r="X6141">
        <v>130</v>
      </c>
      <c r="Y6141">
        <v>130</v>
      </c>
      <c r="Z6141">
        <v>130</v>
      </c>
      <c r="AA6141">
        <v>0</v>
      </c>
      <c r="AB6141">
        <v>0</v>
      </c>
      <c r="AC6141">
        <v>29900</v>
      </c>
      <c r="AD6141">
        <v>29900</v>
      </c>
      <c r="AF6141" t="s">
        <v>5412</v>
      </c>
      <c r="AH6141">
        <v>445195</v>
      </c>
    </row>
    <row r="6142" spans="1:34" x14ac:dyDescent="0.25">
      <c r="A6142" t="s">
        <v>20266</v>
      </c>
      <c r="B6142" s="24">
        <v>45904</v>
      </c>
      <c r="C6142" t="s">
        <v>20267</v>
      </c>
      <c r="D6142" t="s">
        <v>20054</v>
      </c>
      <c r="E6142" t="s">
        <v>20268</v>
      </c>
      <c r="F6142" t="s">
        <v>20220</v>
      </c>
      <c r="G6142" t="s">
        <v>20220</v>
      </c>
      <c r="H6142">
        <f>Table1[[#This Row],[GrnPostDate]]-Table1[[#This Row],[PoDate]]</f>
        <v>14</v>
      </c>
      <c r="I6142" t="s">
        <v>1186</v>
      </c>
      <c r="J6142" t="s">
        <v>5409</v>
      </c>
      <c r="K6142" t="s">
        <v>16045</v>
      </c>
      <c r="M6142">
        <v>31902</v>
      </c>
      <c r="O6142" t="s">
        <v>16046</v>
      </c>
      <c r="P6142">
        <v>70</v>
      </c>
      <c r="Q6142">
        <v>4000</v>
      </c>
      <c r="R6142">
        <v>4000</v>
      </c>
      <c r="S6142" s="25">
        <f>Table1[[#This Row],[RcvdQuantity]]/Table1[[#This Row],[POQty]]</f>
        <v>1</v>
      </c>
      <c r="T6142">
        <v>0</v>
      </c>
      <c r="U6142">
        <v>0</v>
      </c>
      <c r="V6142">
        <v>0</v>
      </c>
      <c r="W6142">
        <v>0</v>
      </c>
      <c r="X6142">
        <v>70</v>
      </c>
      <c r="Y6142">
        <v>70</v>
      </c>
      <c r="Z6142">
        <v>70</v>
      </c>
      <c r="AA6142">
        <v>0</v>
      </c>
      <c r="AB6142">
        <v>0</v>
      </c>
      <c r="AC6142">
        <v>280000</v>
      </c>
      <c r="AD6142">
        <v>280000</v>
      </c>
      <c r="AF6142" t="s">
        <v>5412</v>
      </c>
      <c r="AH6142">
        <v>445198</v>
      </c>
    </row>
    <row r="6143" spans="1:34" x14ac:dyDescent="0.25">
      <c r="A6143" t="s">
        <v>20266</v>
      </c>
      <c r="B6143" s="24">
        <v>45904</v>
      </c>
      <c r="C6143" t="s">
        <v>20267</v>
      </c>
      <c r="D6143" t="s">
        <v>20054</v>
      </c>
      <c r="E6143" t="s">
        <v>20268</v>
      </c>
      <c r="F6143" t="s">
        <v>20220</v>
      </c>
      <c r="G6143" t="s">
        <v>20220</v>
      </c>
      <c r="H6143">
        <f>Table1[[#This Row],[GrnPostDate]]-Table1[[#This Row],[PoDate]]</f>
        <v>14</v>
      </c>
      <c r="I6143" t="s">
        <v>1186</v>
      </c>
      <c r="J6143" t="s">
        <v>5409</v>
      </c>
      <c r="K6143" t="s">
        <v>16367</v>
      </c>
      <c r="M6143">
        <v>34931</v>
      </c>
      <c r="O6143" t="s">
        <v>20269</v>
      </c>
      <c r="P6143">
        <v>1050</v>
      </c>
      <c r="Q6143">
        <v>200</v>
      </c>
      <c r="R6143">
        <v>200</v>
      </c>
      <c r="S6143" s="25">
        <f>Table1[[#This Row],[RcvdQuantity]]/Table1[[#This Row],[POQty]]</f>
        <v>1</v>
      </c>
      <c r="T6143">
        <v>0</v>
      </c>
      <c r="U6143">
        <v>0</v>
      </c>
      <c r="V6143">
        <v>0</v>
      </c>
      <c r="W6143">
        <v>0</v>
      </c>
      <c r="X6143">
        <v>1050</v>
      </c>
      <c r="Y6143">
        <v>1050</v>
      </c>
      <c r="Z6143">
        <v>1050</v>
      </c>
      <c r="AA6143">
        <v>0</v>
      </c>
      <c r="AB6143">
        <v>0</v>
      </c>
      <c r="AC6143">
        <v>210000</v>
      </c>
      <c r="AD6143">
        <v>210000</v>
      </c>
      <c r="AF6143" t="s">
        <v>5412</v>
      </c>
      <c r="AH6143">
        <v>445199</v>
      </c>
    </row>
    <row r="6144" spans="1:34" x14ac:dyDescent="0.25">
      <c r="A6144" t="s">
        <v>20266</v>
      </c>
      <c r="B6144" s="24">
        <v>45904</v>
      </c>
      <c r="C6144" t="s">
        <v>20267</v>
      </c>
      <c r="D6144" t="s">
        <v>20054</v>
      </c>
      <c r="E6144" t="s">
        <v>20268</v>
      </c>
      <c r="F6144" t="s">
        <v>20220</v>
      </c>
      <c r="G6144" t="s">
        <v>20220</v>
      </c>
      <c r="H6144">
        <f>Table1[[#This Row],[GrnPostDate]]-Table1[[#This Row],[PoDate]]</f>
        <v>14</v>
      </c>
      <c r="I6144" t="s">
        <v>1186</v>
      </c>
      <c r="J6144" t="s">
        <v>5409</v>
      </c>
      <c r="K6144" t="s">
        <v>13903</v>
      </c>
      <c r="L6144" t="s">
        <v>13904</v>
      </c>
      <c r="M6144">
        <v>7549</v>
      </c>
      <c r="O6144" t="s">
        <v>13905</v>
      </c>
      <c r="P6144">
        <v>20</v>
      </c>
      <c r="Q6144">
        <v>3000</v>
      </c>
      <c r="R6144">
        <v>3000</v>
      </c>
      <c r="S6144" s="25">
        <f>Table1[[#This Row],[RcvdQuantity]]/Table1[[#This Row],[POQty]]</f>
        <v>1</v>
      </c>
      <c r="T6144">
        <v>0</v>
      </c>
      <c r="U6144">
        <v>0</v>
      </c>
      <c r="V6144">
        <v>0</v>
      </c>
      <c r="W6144">
        <v>0</v>
      </c>
      <c r="X6144">
        <v>20</v>
      </c>
      <c r="Y6144">
        <v>20</v>
      </c>
      <c r="Z6144">
        <v>20</v>
      </c>
      <c r="AA6144">
        <v>0</v>
      </c>
      <c r="AB6144">
        <v>0</v>
      </c>
      <c r="AC6144">
        <v>60000</v>
      </c>
      <c r="AD6144">
        <v>60000</v>
      </c>
      <c r="AF6144" t="s">
        <v>5412</v>
      </c>
      <c r="AH6144">
        <v>445200</v>
      </c>
    </row>
    <row r="6145" spans="1:34" x14ac:dyDescent="0.25">
      <c r="A6145" t="s">
        <v>20266</v>
      </c>
      <c r="B6145" s="24">
        <v>45904</v>
      </c>
      <c r="C6145" t="s">
        <v>20267</v>
      </c>
      <c r="D6145" t="s">
        <v>20054</v>
      </c>
      <c r="E6145" t="s">
        <v>20268</v>
      </c>
      <c r="F6145" t="s">
        <v>20220</v>
      </c>
      <c r="G6145" t="s">
        <v>20220</v>
      </c>
      <c r="H6145">
        <f>Table1[[#This Row],[GrnPostDate]]-Table1[[#This Row],[PoDate]]</f>
        <v>14</v>
      </c>
      <c r="I6145" t="s">
        <v>1186</v>
      </c>
      <c r="J6145" t="s">
        <v>5569</v>
      </c>
      <c r="K6145" t="s">
        <v>11896</v>
      </c>
      <c r="L6145" t="s">
        <v>11897</v>
      </c>
      <c r="M6145">
        <v>7705</v>
      </c>
      <c r="O6145" t="s">
        <v>16372</v>
      </c>
      <c r="P6145">
        <v>93.5</v>
      </c>
      <c r="Q6145">
        <v>3000</v>
      </c>
      <c r="R6145">
        <v>3000</v>
      </c>
      <c r="S6145" s="25">
        <f>Table1[[#This Row],[RcvdQuantity]]/Table1[[#This Row],[POQty]]</f>
        <v>1</v>
      </c>
      <c r="T6145">
        <v>0</v>
      </c>
      <c r="U6145">
        <v>0</v>
      </c>
      <c r="V6145">
        <v>0</v>
      </c>
      <c r="W6145">
        <v>0</v>
      </c>
      <c r="X6145">
        <v>93.5</v>
      </c>
      <c r="Y6145">
        <v>93.5</v>
      </c>
      <c r="Z6145">
        <v>93.5</v>
      </c>
      <c r="AA6145">
        <v>0</v>
      </c>
      <c r="AB6145">
        <v>0</v>
      </c>
      <c r="AC6145">
        <v>280500</v>
      </c>
      <c r="AD6145">
        <v>280500</v>
      </c>
      <c r="AF6145" t="s">
        <v>5412</v>
      </c>
      <c r="AH6145">
        <v>445201</v>
      </c>
    </row>
    <row r="6146" spans="1:34" x14ac:dyDescent="0.25">
      <c r="A6146" t="s">
        <v>20270</v>
      </c>
      <c r="B6146" s="24">
        <v>45910</v>
      </c>
      <c r="C6146" t="s">
        <v>20271</v>
      </c>
      <c r="D6146" t="s">
        <v>20151</v>
      </c>
      <c r="E6146" t="s">
        <v>20272</v>
      </c>
      <c r="F6146" t="s">
        <v>20220</v>
      </c>
      <c r="G6146" t="s">
        <v>20220</v>
      </c>
      <c r="H6146">
        <f>Table1[[#This Row],[GrnPostDate]]-Table1[[#This Row],[PoDate]]</f>
        <v>8</v>
      </c>
      <c r="I6146" t="s">
        <v>8699</v>
      </c>
      <c r="J6146" t="s">
        <v>232</v>
      </c>
      <c r="K6146" t="s">
        <v>20273</v>
      </c>
      <c r="M6146">
        <v>72328</v>
      </c>
      <c r="O6146" t="s">
        <v>37</v>
      </c>
      <c r="P6146">
        <v>4246.55</v>
      </c>
      <c r="Q6146">
        <v>15</v>
      </c>
      <c r="R6146">
        <v>15</v>
      </c>
      <c r="S6146" s="25">
        <f>Table1[[#This Row],[RcvdQuantity]]/Table1[[#This Row],[POQty]]</f>
        <v>1</v>
      </c>
      <c r="T6146">
        <v>0</v>
      </c>
      <c r="U6146">
        <v>0</v>
      </c>
      <c r="V6146">
        <v>16</v>
      </c>
      <c r="W6146">
        <v>10191.719999999999</v>
      </c>
      <c r="X6146">
        <v>4926</v>
      </c>
      <c r="Y6146">
        <v>4926</v>
      </c>
      <c r="Z6146">
        <v>4926</v>
      </c>
      <c r="AA6146">
        <v>0</v>
      </c>
      <c r="AB6146">
        <v>0</v>
      </c>
      <c r="AC6146">
        <v>73889.97</v>
      </c>
      <c r="AD6146">
        <v>84081.69</v>
      </c>
      <c r="AF6146" t="s">
        <v>5503</v>
      </c>
      <c r="AH6146">
        <v>445370</v>
      </c>
    </row>
    <row r="6147" spans="1:34" x14ac:dyDescent="0.25">
      <c r="A6147" t="s">
        <v>20274</v>
      </c>
      <c r="B6147" s="24">
        <v>45902</v>
      </c>
      <c r="C6147" t="s">
        <v>20275</v>
      </c>
      <c r="D6147" t="s">
        <v>19835</v>
      </c>
      <c r="E6147" t="s">
        <v>20276</v>
      </c>
      <c r="F6147" t="s">
        <v>20220</v>
      </c>
      <c r="G6147" t="s">
        <v>20220</v>
      </c>
      <c r="H6147">
        <f>Table1[[#This Row],[GrnPostDate]]-Table1[[#This Row],[PoDate]]</f>
        <v>16</v>
      </c>
      <c r="I6147" t="s">
        <v>1118</v>
      </c>
      <c r="J6147" t="s">
        <v>5790</v>
      </c>
      <c r="K6147" t="s">
        <v>19924</v>
      </c>
      <c r="M6147">
        <v>15974</v>
      </c>
      <c r="O6147" t="s">
        <v>37</v>
      </c>
      <c r="P6147">
        <v>4500</v>
      </c>
      <c r="Q6147">
        <v>2</v>
      </c>
      <c r="R6147">
        <v>2</v>
      </c>
      <c r="S6147" s="25">
        <f>Table1[[#This Row],[RcvdQuantity]]/Table1[[#This Row],[POQty]]</f>
        <v>1</v>
      </c>
      <c r="T6147">
        <v>0</v>
      </c>
      <c r="U6147">
        <v>0</v>
      </c>
      <c r="V6147">
        <v>0</v>
      </c>
      <c r="W6147">
        <v>0</v>
      </c>
      <c r="X6147">
        <v>4500</v>
      </c>
      <c r="Y6147">
        <v>4500</v>
      </c>
      <c r="Z6147">
        <v>4500</v>
      </c>
      <c r="AA6147">
        <v>0</v>
      </c>
      <c r="AB6147">
        <v>0</v>
      </c>
      <c r="AC6147">
        <v>9000</v>
      </c>
      <c r="AD6147">
        <v>9000</v>
      </c>
      <c r="AF6147" t="s">
        <v>5503</v>
      </c>
      <c r="AH6147">
        <v>445371</v>
      </c>
    </row>
    <row r="6148" spans="1:34" x14ac:dyDescent="0.25">
      <c r="A6148" t="s">
        <v>20277</v>
      </c>
      <c r="B6148" s="24">
        <v>45915</v>
      </c>
      <c r="C6148" t="s">
        <v>20278</v>
      </c>
      <c r="D6148" t="s">
        <v>20151</v>
      </c>
      <c r="E6148" t="s">
        <v>20279</v>
      </c>
      <c r="F6148" t="s">
        <v>20220</v>
      </c>
      <c r="G6148" t="s">
        <v>20220</v>
      </c>
      <c r="H6148">
        <f>Table1[[#This Row],[GrnPostDate]]-Table1[[#This Row],[PoDate]]</f>
        <v>3</v>
      </c>
      <c r="I6148" t="s">
        <v>102</v>
      </c>
      <c r="J6148" t="s">
        <v>90</v>
      </c>
      <c r="K6148" t="s">
        <v>5523</v>
      </c>
      <c r="M6148">
        <v>13569</v>
      </c>
      <c r="O6148" t="s">
        <v>11475</v>
      </c>
      <c r="P6148">
        <v>4.5</v>
      </c>
      <c r="Q6148">
        <v>10000</v>
      </c>
      <c r="R6148">
        <v>10000</v>
      </c>
      <c r="S6148" s="25">
        <f>Table1[[#This Row],[RcvdQuantity]]/Table1[[#This Row],[POQty]]</f>
        <v>1</v>
      </c>
      <c r="T6148">
        <v>0</v>
      </c>
      <c r="U6148">
        <v>0</v>
      </c>
      <c r="V6148">
        <v>0</v>
      </c>
      <c r="W6148">
        <v>0</v>
      </c>
      <c r="X6148">
        <v>4.5</v>
      </c>
      <c r="Y6148">
        <v>4.5</v>
      </c>
      <c r="Z6148">
        <v>4.5</v>
      </c>
      <c r="AA6148">
        <v>0</v>
      </c>
      <c r="AB6148">
        <v>0</v>
      </c>
      <c r="AC6148">
        <v>45000</v>
      </c>
      <c r="AD6148">
        <v>45000</v>
      </c>
      <c r="AF6148" t="s">
        <v>5412</v>
      </c>
      <c r="AH6148">
        <v>445372</v>
      </c>
    </row>
    <row r="6149" spans="1:34" x14ac:dyDescent="0.25">
      <c r="A6149" t="s">
        <v>20277</v>
      </c>
      <c r="B6149" s="24">
        <v>45915</v>
      </c>
      <c r="C6149" t="s">
        <v>20278</v>
      </c>
      <c r="D6149" t="s">
        <v>20151</v>
      </c>
      <c r="E6149" t="s">
        <v>20279</v>
      </c>
      <c r="F6149" t="s">
        <v>20220</v>
      </c>
      <c r="G6149" t="s">
        <v>20220</v>
      </c>
      <c r="H6149">
        <f>Table1[[#This Row],[GrnPostDate]]-Table1[[#This Row],[PoDate]]</f>
        <v>3</v>
      </c>
      <c r="I6149" t="s">
        <v>102</v>
      </c>
      <c r="J6149" t="s">
        <v>90</v>
      </c>
      <c r="K6149" t="s">
        <v>6061</v>
      </c>
      <c r="M6149">
        <v>753</v>
      </c>
      <c r="O6149" t="s">
        <v>10033</v>
      </c>
      <c r="P6149">
        <v>25</v>
      </c>
      <c r="Q6149">
        <v>2000</v>
      </c>
      <c r="R6149">
        <v>2000</v>
      </c>
      <c r="S6149" s="25">
        <f>Table1[[#This Row],[RcvdQuantity]]/Table1[[#This Row],[POQty]]</f>
        <v>1</v>
      </c>
      <c r="T6149">
        <v>0</v>
      </c>
      <c r="U6149">
        <v>0</v>
      </c>
      <c r="V6149">
        <v>0</v>
      </c>
      <c r="W6149">
        <v>0</v>
      </c>
      <c r="X6149">
        <v>25</v>
      </c>
      <c r="Y6149">
        <v>25</v>
      </c>
      <c r="Z6149">
        <v>25</v>
      </c>
      <c r="AA6149">
        <v>0</v>
      </c>
      <c r="AB6149">
        <v>0</v>
      </c>
      <c r="AC6149">
        <v>50000</v>
      </c>
      <c r="AD6149">
        <v>50000</v>
      </c>
      <c r="AF6149" t="s">
        <v>5412</v>
      </c>
      <c r="AH6149">
        <v>445373</v>
      </c>
    </row>
    <row r="6150" spans="1:34" x14ac:dyDescent="0.25">
      <c r="A6150" t="s">
        <v>20280</v>
      </c>
      <c r="B6150" s="24">
        <v>45909</v>
      </c>
      <c r="C6150" t="s">
        <v>20281</v>
      </c>
      <c r="D6150" t="s">
        <v>20069</v>
      </c>
      <c r="E6150" t="s">
        <v>20282</v>
      </c>
      <c r="F6150" t="s">
        <v>20220</v>
      </c>
      <c r="G6150" t="s">
        <v>20220</v>
      </c>
      <c r="H6150">
        <f>Table1[[#This Row],[GrnPostDate]]-Table1[[#This Row],[PoDate]]</f>
        <v>9</v>
      </c>
      <c r="I6150" t="s">
        <v>6492</v>
      </c>
      <c r="J6150" t="s">
        <v>5790</v>
      </c>
      <c r="K6150" t="s">
        <v>6493</v>
      </c>
      <c r="M6150">
        <v>1241</v>
      </c>
      <c r="O6150" t="s">
        <v>37</v>
      </c>
      <c r="P6150">
        <v>2000</v>
      </c>
      <c r="Q6150">
        <v>100</v>
      </c>
      <c r="R6150">
        <v>100</v>
      </c>
      <c r="S6150" s="25">
        <f>Table1[[#This Row],[RcvdQuantity]]/Table1[[#This Row],[POQty]]</f>
        <v>1</v>
      </c>
      <c r="T6150">
        <v>0</v>
      </c>
      <c r="U6150">
        <v>0</v>
      </c>
      <c r="V6150">
        <v>0</v>
      </c>
      <c r="W6150">
        <v>0</v>
      </c>
      <c r="X6150">
        <v>2000</v>
      </c>
      <c r="Y6150">
        <v>2000</v>
      </c>
      <c r="Z6150">
        <v>2000</v>
      </c>
      <c r="AA6150">
        <v>0</v>
      </c>
      <c r="AB6150">
        <v>0</v>
      </c>
      <c r="AC6150">
        <v>200000</v>
      </c>
      <c r="AD6150">
        <v>200000</v>
      </c>
      <c r="AF6150" t="s">
        <v>5503</v>
      </c>
      <c r="AH6150">
        <v>445374</v>
      </c>
    </row>
    <row r="6151" spans="1:34" x14ac:dyDescent="0.25">
      <c r="A6151" t="s">
        <v>20280</v>
      </c>
      <c r="B6151" s="24">
        <v>45909</v>
      </c>
      <c r="C6151" t="s">
        <v>20281</v>
      </c>
      <c r="D6151" t="s">
        <v>20069</v>
      </c>
      <c r="E6151" t="s">
        <v>20282</v>
      </c>
      <c r="F6151" t="s">
        <v>20220</v>
      </c>
      <c r="G6151" t="s">
        <v>20220</v>
      </c>
      <c r="H6151">
        <f>Table1[[#This Row],[GrnPostDate]]-Table1[[#This Row],[PoDate]]</f>
        <v>9</v>
      </c>
      <c r="I6151" t="s">
        <v>6492</v>
      </c>
      <c r="J6151" t="s">
        <v>5790</v>
      </c>
      <c r="K6151" t="s">
        <v>6494</v>
      </c>
      <c r="M6151">
        <v>10455</v>
      </c>
      <c r="O6151" t="s">
        <v>37</v>
      </c>
      <c r="P6151">
        <v>4850</v>
      </c>
      <c r="Q6151">
        <v>40</v>
      </c>
      <c r="R6151">
        <v>40</v>
      </c>
      <c r="S6151" s="25">
        <f>Table1[[#This Row],[RcvdQuantity]]/Table1[[#This Row],[POQty]]</f>
        <v>1</v>
      </c>
      <c r="T6151">
        <v>0</v>
      </c>
      <c r="U6151">
        <v>0</v>
      </c>
      <c r="V6151">
        <v>0</v>
      </c>
      <c r="W6151">
        <v>0</v>
      </c>
      <c r="X6151">
        <v>4850</v>
      </c>
      <c r="Y6151">
        <v>4850</v>
      </c>
      <c r="Z6151">
        <v>4850</v>
      </c>
      <c r="AA6151">
        <v>0</v>
      </c>
      <c r="AB6151">
        <v>0</v>
      </c>
      <c r="AC6151">
        <v>194000</v>
      </c>
      <c r="AD6151">
        <v>194000</v>
      </c>
      <c r="AF6151" t="s">
        <v>5503</v>
      </c>
      <c r="AH6151">
        <v>445375</v>
      </c>
    </row>
    <row r="6152" spans="1:34" x14ac:dyDescent="0.25">
      <c r="A6152" t="s">
        <v>20280</v>
      </c>
      <c r="B6152" s="24">
        <v>45909</v>
      </c>
      <c r="C6152" t="s">
        <v>20281</v>
      </c>
      <c r="D6152" t="s">
        <v>20069</v>
      </c>
      <c r="E6152" t="s">
        <v>20282</v>
      </c>
      <c r="F6152" t="s">
        <v>20220</v>
      </c>
      <c r="G6152" t="s">
        <v>20220</v>
      </c>
      <c r="H6152">
        <f>Table1[[#This Row],[GrnPostDate]]-Table1[[#This Row],[PoDate]]</f>
        <v>9</v>
      </c>
      <c r="I6152" t="s">
        <v>6492</v>
      </c>
      <c r="J6152" t="s">
        <v>5790</v>
      </c>
      <c r="K6152" t="s">
        <v>6496</v>
      </c>
      <c r="M6152">
        <v>1339</v>
      </c>
      <c r="O6152" t="s">
        <v>37</v>
      </c>
      <c r="P6152">
        <v>7150</v>
      </c>
      <c r="Q6152">
        <v>40</v>
      </c>
      <c r="R6152">
        <v>40</v>
      </c>
      <c r="S6152" s="25">
        <f>Table1[[#This Row],[RcvdQuantity]]/Table1[[#This Row],[POQty]]</f>
        <v>1</v>
      </c>
      <c r="T6152">
        <v>0</v>
      </c>
      <c r="U6152">
        <v>0</v>
      </c>
      <c r="V6152">
        <v>0</v>
      </c>
      <c r="W6152">
        <v>0</v>
      </c>
      <c r="X6152">
        <v>7150</v>
      </c>
      <c r="Y6152">
        <v>7150</v>
      </c>
      <c r="Z6152">
        <v>7150</v>
      </c>
      <c r="AA6152">
        <v>0</v>
      </c>
      <c r="AB6152">
        <v>0</v>
      </c>
      <c r="AC6152">
        <v>286000</v>
      </c>
      <c r="AD6152">
        <v>286000</v>
      </c>
      <c r="AF6152" t="s">
        <v>5503</v>
      </c>
      <c r="AH6152">
        <v>445376</v>
      </c>
    </row>
    <row r="6153" spans="1:34" x14ac:dyDescent="0.25">
      <c r="A6153" t="s">
        <v>20280</v>
      </c>
      <c r="B6153" s="24">
        <v>45909</v>
      </c>
      <c r="C6153" t="s">
        <v>20281</v>
      </c>
      <c r="D6153" t="s">
        <v>20069</v>
      </c>
      <c r="E6153" t="s">
        <v>20282</v>
      </c>
      <c r="F6153" t="s">
        <v>20220</v>
      </c>
      <c r="G6153" t="s">
        <v>20220</v>
      </c>
      <c r="H6153">
        <f>Table1[[#This Row],[GrnPostDate]]-Table1[[#This Row],[PoDate]]</f>
        <v>9</v>
      </c>
      <c r="I6153" t="s">
        <v>6492</v>
      </c>
      <c r="J6153" t="s">
        <v>5790</v>
      </c>
      <c r="K6153" t="s">
        <v>6497</v>
      </c>
      <c r="M6153">
        <v>10436</v>
      </c>
      <c r="O6153" t="s">
        <v>37</v>
      </c>
      <c r="P6153">
        <v>200</v>
      </c>
      <c r="Q6153">
        <v>30</v>
      </c>
      <c r="R6153">
        <v>30</v>
      </c>
      <c r="S6153" s="25">
        <f>Table1[[#This Row],[RcvdQuantity]]/Table1[[#This Row],[POQty]]</f>
        <v>1</v>
      </c>
      <c r="T6153">
        <v>0</v>
      </c>
      <c r="U6153">
        <v>0</v>
      </c>
      <c r="V6153">
        <v>0</v>
      </c>
      <c r="W6153">
        <v>0</v>
      </c>
      <c r="X6153">
        <v>200</v>
      </c>
      <c r="Y6153">
        <v>200</v>
      </c>
      <c r="Z6153">
        <v>200</v>
      </c>
      <c r="AA6153">
        <v>0</v>
      </c>
      <c r="AB6153">
        <v>0</v>
      </c>
      <c r="AC6153">
        <v>6000</v>
      </c>
      <c r="AD6153">
        <v>6000</v>
      </c>
      <c r="AF6153" t="s">
        <v>5503</v>
      </c>
      <c r="AH6153">
        <v>445377</v>
      </c>
    </row>
    <row r="6154" spans="1:34" x14ac:dyDescent="0.25">
      <c r="A6154" t="s">
        <v>20280</v>
      </c>
      <c r="B6154" s="24">
        <v>45909</v>
      </c>
      <c r="C6154" t="s">
        <v>20281</v>
      </c>
      <c r="D6154" t="s">
        <v>20069</v>
      </c>
      <c r="E6154" t="s">
        <v>20282</v>
      </c>
      <c r="F6154" t="s">
        <v>20220</v>
      </c>
      <c r="G6154" t="s">
        <v>20220</v>
      </c>
      <c r="H6154">
        <f>Table1[[#This Row],[GrnPostDate]]-Table1[[#This Row],[PoDate]]</f>
        <v>9</v>
      </c>
      <c r="I6154" t="s">
        <v>6492</v>
      </c>
      <c r="J6154" t="s">
        <v>5790</v>
      </c>
      <c r="K6154" t="s">
        <v>6498</v>
      </c>
      <c r="M6154">
        <v>10434</v>
      </c>
      <c r="O6154" t="s">
        <v>37</v>
      </c>
      <c r="P6154">
        <v>250</v>
      </c>
      <c r="Q6154">
        <v>30</v>
      </c>
      <c r="R6154">
        <v>30</v>
      </c>
      <c r="S6154" s="25">
        <f>Table1[[#This Row],[RcvdQuantity]]/Table1[[#This Row],[POQty]]</f>
        <v>1</v>
      </c>
      <c r="T6154">
        <v>0</v>
      </c>
      <c r="U6154">
        <v>0</v>
      </c>
      <c r="V6154">
        <v>0</v>
      </c>
      <c r="W6154">
        <v>0</v>
      </c>
      <c r="X6154">
        <v>250</v>
      </c>
      <c r="Y6154">
        <v>250</v>
      </c>
      <c r="Z6154">
        <v>250</v>
      </c>
      <c r="AA6154">
        <v>0</v>
      </c>
      <c r="AB6154">
        <v>0</v>
      </c>
      <c r="AC6154">
        <v>7500</v>
      </c>
      <c r="AD6154">
        <v>7500</v>
      </c>
      <c r="AF6154" t="s">
        <v>5503</v>
      </c>
      <c r="AH6154">
        <v>445378</v>
      </c>
    </row>
    <row r="6155" spans="1:34" x14ac:dyDescent="0.25">
      <c r="A6155" t="s">
        <v>20280</v>
      </c>
      <c r="B6155" s="24">
        <v>45909</v>
      </c>
      <c r="C6155" t="s">
        <v>20281</v>
      </c>
      <c r="D6155" t="s">
        <v>20069</v>
      </c>
      <c r="E6155" t="s">
        <v>20282</v>
      </c>
      <c r="F6155" t="s">
        <v>20220</v>
      </c>
      <c r="G6155" t="s">
        <v>20220</v>
      </c>
      <c r="H6155">
        <f>Table1[[#This Row],[GrnPostDate]]-Table1[[#This Row],[PoDate]]</f>
        <v>9</v>
      </c>
      <c r="I6155" t="s">
        <v>6492</v>
      </c>
      <c r="J6155" t="s">
        <v>5790</v>
      </c>
      <c r="K6155" t="s">
        <v>9005</v>
      </c>
      <c r="M6155">
        <v>34560</v>
      </c>
      <c r="O6155" t="s">
        <v>37</v>
      </c>
      <c r="P6155">
        <v>195</v>
      </c>
      <c r="Q6155">
        <v>20</v>
      </c>
      <c r="R6155">
        <v>20</v>
      </c>
      <c r="S6155" s="25">
        <f>Table1[[#This Row],[RcvdQuantity]]/Table1[[#This Row],[POQty]]</f>
        <v>1</v>
      </c>
      <c r="T6155">
        <v>0</v>
      </c>
      <c r="U6155">
        <v>0</v>
      </c>
      <c r="V6155">
        <v>0</v>
      </c>
      <c r="W6155">
        <v>0</v>
      </c>
      <c r="X6155">
        <v>195</v>
      </c>
      <c r="Y6155">
        <v>195</v>
      </c>
      <c r="Z6155">
        <v>195</v>
      </c>
      <c r="AA6155">
        <v>0</v>
      </c>
      <c r="AB6155">
        <v>0</v>
      </c>
      <c r="AC6155">
        <v>3900</v>
      </c>
      <c r="AD6155">
        <v>3900</v>
      </c>
      <c r="AF6155" t="s">
        <v>5503</v>
      </c>
      <c r="AH6155">
        <v>445379</v>
      </c>
    </row>
    <row r="6156" spans="1:34" x14ac:dyDescent="0.25">
      <c r="A6156" t="s">
        <v>20280</v>
      </c>
      <c r="B6156" s="24">
        <v>45909</v>
      </c>
      <c r="C6156" t="s">
        <v>20281</v>
      </c>
      <c r="D6156" t="s">
        <v>20069</v>
      </c>
      <c r="E6156" t="s">
        <v>20282</v>
      </c>
      <c r="F6156" t="s">
        <v>20220</v>
      </c>
      <c r="G6156" t="s">
        <v>20220</v>
      </c>
      <c r="H6156">
        <f>Table1[[#This Row],[GrnPostDate]]-Table1[[#This Row],[PoDate]]</f>
        <v>9</v>
      </c>
      <c r="I6156" t="s">
        <v>6492</v>
      </c>
      <c r="J6156" t="s">
        <v>232</v>
      </c>
      <c r="K6156" t="s">
        <v>14410</v>
      </c>
      <c r="M6156">
        <v>1227</v>
      </c>
      <c r="O6156" t="s">
        <v>37</v>
      </c>
      <c r="P6156">
        <v>1200</v>
      </c>
      <c r="Q6156">
        <v>4</v>
      </c>
      <c r="R6156">
        <v>4</v>
      </c>
      <c r="S6156" s="25">
        <f>Table1[[#This Row],[RcvdQuantity]]/Table1[[#This Row],[POQty]]</f>
        <v>1</v>
      </c>
      <c r="T6156">
        <v>0</v>
      </c>
      <c r="U6156">
        <v>0</v>
      </c>
      <c r="V6156">
        <v>0</v>
      </c>
      <c r="W6156">
        <v>0</v>
      </c>
      <c r="X6156">
        <v>1200</v>
      </c>
      <c r="Y6156">
        <v>1200</v>
      </c>
      <c r="Z6156">
        <v>1200</v>
      </c>
      <c r="AA6156">
        <v>0</v>
      </c>
      <c r="AB6156">
        <v>0</v>
      </c>
      <c r="AC6156">
        <v>4800</v>
      </c>
      <c r="AD6156">
        <v>4800</v>
      </c>
      <c r="AF6156" t="s">
        <v>5503</v>
      </c>
      <c r="AH6156">
        <v>445380</v>
      </c>
    </row>
    <row r="6157" spans="1:34" x14ac:dyDescent="0.25">
      <c r="A6157" t="s">
        <v>20280</v>
      </c>
      <c r="B6157" s="24">
        <v>45909</v>
      </c>
      <c r="C6157" t="s">
        <v>20281</v>
      </c>
      <c r="D6157" t="s">
        <v>20069</v>
      </c>
      <c r="E6157" t="s">
        <v>20282</v>
      </c>
      <c r="F6157" t="s">
        <v>20220</v>
      </c>
      <c r="G6157" t="s">
        <v>20220</v>
      </c>
      <c r="H6157">
        <f>Table1[[#This Row],[GrnPostDate]]-Table1[[#This Row],[PoDate]]</f>
        <v>9</v>
      </c>
      <c r="I6157" t="s">
        <v>6492</v>
      </c>
      <c r="J6157" t="s">
        <v>5790</v>
      </c>
      <c r="K6157" t="s">
        <v>10269</v>
      </c>
      <c r="M6157">
        <v>1199</v>
      </c>
      <c r="O6157" t="s">
        <v>37</v>
      </c>
      <c r="P6157">
        <v>1940</v>
      </c>
      <c r="Q6157">
        <v>15</v>
      </c>
      <c r="R6157">
        <v>15</v>
      </c>
      <c r="S6157" s="25">
        <f>Table1[[#This Row],[RcvdQuantity]]/Table1[[#This Row],[POQty]]</f>
        <v>1</v>
      </c>
      <c r="T6157">
        <v>0</v>
      </c>
      <c r="U6157">
        <v>0</v>
      </c>
      <c r="V6157">
        <v>0</v>
      </c>
      <c r="W6157">
        <v>0</v>
      </c>
      <c r="X6157">
        <v>1940</v>
      </c>
      <c r="Y6157">
        <v>1940</v>
      </c>
      <c r="Z6157">
        <v>1940</v>
      </c>
      <c r="AA6157">
        <v>0</v>
      </c>
      <c r="AB6157">
        <v>0</v>
      </c>
      <c r="AC6157">
        <v>29100</v>
      </c>
      <c r="AD6157">
        <v>29100</v>
      </c>
      <c r="AF6157" t="s">
        <v>5503</v>
      </c>
      <c r="AH6157">
        <v>445381</v>
      </c>
    </row>
    <row r="6158" spans="1:34" x14ac:dyDescent="0.25">
      <c r="A6158" t="s">
        <v>20280</v>
      </c>
      <c r="B6158" s="24">
        <v>45909</v>
      </c>
      <c r="C6158" t="s">
        <v>20281</v>
      </c>
      <c r="D6158" t="s">
        <v>20069</v>
      </c>
      <c r="E6158" t="s">
        <v>20282</v>
      </c>
      <c r="F6158" t="s">
        <v>20220</v>
      </c>
      <c r="G6158" t="s">
        <v>20220</v>
      </c>
      <c r="H6158">
        <f>Table1[[#This Row],[GrnPostDate]]-Table1[[#This Row],[PoDate]]</f>
        <v>9</v>
      </c>
      <c r="I6158" t="s">
        <v>6492</v>
      </c>
      <c r="J6158" t="s">
        <v>5790</v>
      </c>
      <c r="K6158" t="s">
        <v>10274</v>
      </c>
      <c r="M6158">
        <v>10426</v>
      </c>
      <c r="O6158" t="s">
        <v>37</v>
      </c>
      <c r="P6158">
        <v>250</v>
      </c>
      <c r="Q6158">
        <v>24</v>
      </c>
      <c r="R6158">
        <v>24</v>
      </c>
      <c r="S6158" s="25">
        <f>Table1[[#This Row],[RcvdQuantity]]/Table1[[#This Row],[POQty]]</f>
        <v>1</v>
      </c>
      <c r="T6158">
        <v>0</v>
      </c>
      <c r="U6158">
        <v>0</v>
      </c>
      <c r="V6158">
        <v>0</v>
      </c>
      <c r="W6158">
        <v>0</v>
      </c>
      <c r="X6158">
        <v>250</v>
      </c>
      <c r="Y6158">
        <v>250</v>
      </c>
      <c r="Z6158">
        <v>250</v>
      </c>
      <c r="AA6158">
        <v>0</v>
      </c>
      <c r="AB6158">
        <v>0</v>
      </c>
      <c r="AC6158">
        <v>6000</v>
      </c>
      <c r="AD6158">
        <v>6000</v>
      </c>
      <c r="AF6158" t="s">
        <v>5503</v>
      </c>
      <c r="AH6158">
        <v>445382</v>
      </c>
    </row>
    <row r="6159" spans="1:34" x14ac:dyDescent="0.25">
      <c r="A6159" t="s">
        <v>20280</v>
      </c>
      <c r="B6159" s="24">
        <v>45909</v>
      </c>
      <c r="C6159" t="s">
        <v>20281</v>
      </c>
      <c r="D6159" t="s">
        <v>20069</v>
      </c>
      <c r="E6159" t="s">
        <v>20282</v>
      </c>
      <c r="F6159" t="s">
        <v>20220</v>
      </c>
      <c r="G6159" t="s">
        <v>20220</v>
      </c>
      <c r="H6159">
        <f>Table1[[#This Row],[GrnPostDate]]-Table1[[#This Row],[PoDate]]</f>
        <v>9</v>
      </c>
      <c r="I6159" t="s">
        <v>6492</v>
      </c>
      <c r="J6159" t="s">
        <v>5790</v>
      </c>
      <c r="K6159" t="s">
        <v>6500</v>
      </c>
      <c r="M6159">
        <v>9230</v>
      </c>
      <c r="O6159" t="s">
        <v>37</v>
      </c>
      <c r="P6159">
        <v>2900</v>
      </c>
      <c r="Q6159">
        <v>5</v>
      </c>
      <c r="R6159">
        <v>5</v>
      </c>
      <c r="S6159" s="25">
        <f>Table1[[#This Row],[RcvdQuantity]]/Table1[[#This Row],[POQty]]</f>
        <v>1</v>
      </c>
      <c r="T6159">
        <v>0</v>
      </c>
      <c r="U6159">
        <v>0</v>
      </c>
      <c r="V6159">
        <v>0</v>
      </c>
      <c r="W6159">
        <v>0</v>
      </c>
      <c r="X6159">
        <v>2900</v>
      </c>
      <c r="Y6159">
        <v>2900</v>
      </c>
      <c r="Z6159">
        <v>2900</v>
      </c>
      <c r="AA6159">
        <v>0</v>
      </c>
      <c r="AB6159">
        <v>0</v>
      </c>
      <c r="AC6159">
        <v>14500</v>
      </c>
      <c r="AD6159">
        <v>14500</v>
      </c>
      <c r="AF6159" t="s">
        <v>5503</v>
      </c>
      <c r="AH6159">
        <v>445383</v>
      </c>
    </row>
    <row r="6160" spans="1:34" x14ac:dyDescent="0.25">
      <c r="A6160" t="s">
        <v>20280</v>
      </c>
      <c r="B6160" s="24">
        <v>45909</v>
      </c>
      <c r="C6160" t="s">
        <v>20281</v>
      </c>
      <c r="D6160" t="s">
        <v>20069</v>
      </c>
      <c r="E6160" t="s">
        <v>20282</v>
      </c>
      <c r="F6160" t="s">
        <v>20220</v>
      </c>
      <c r="G6160" t="s">
        <v>20220</v>
      </c>
      <c r="H6160">
        <f>Table1[[#This Row],[GrnPostDate]]-Table1[[#This Row],[PoDate]]</f>
        <v>9</v>
      </c>
      <c r="I6160" t="s">
        <v>6492</v>
      </c>
      <c r="J6160" t="s">
        <v>5790</v>
      </c>
      <c r="K6160" t="s">
        <v>8461</v>
      </c>
      <c r="M6160">
        <v>34444</v>
      </c>
      <c r="O6160" t="s">
        <v>37</v>
      </c>
      <c r="P6160">
        <v>730</v>
      </c>
      <c r="Q6160">
        <v>100</v>
      </c>
      <c r="R6160">
        <v>5</v>
      </c>
      <c r="S6160" s="25">
        <f>Table1[[#This Row],[RcvdQuantity]]/Table1[[#This Row],[POQty]]</f>
        <v>0.05</v>
      </c>
      <c r="T6160">
        <v>95</v>
      </c>
      <c r="U6160">
        <v>0</v>
      </c>
      <c r="V6160">
        <v>0</v>
      </c>
      <c r="W6160">
        <v>0</v>
      </c>
      <c r="X6160">
        <v>730</v>
      </c>
      <c r="Y6160">
        <v>730</v>
      </c>
      <c r="Z6160">
        <v>730</v>
      </c>
      <c r="AA6160">
        <v>0</v>
      </c>
      <c r="AB6160">
        <v>0</v>
      </c>
      <c r="AC6160">
        <v>3650</v>
      </c>
      <c r="AD6160">
        <v>3650</v>
      </c>
      <c r="AF6160" t="s">
        <v>5503</v>
      </c>
      <c r="AH6160">
        <v>445384</v>
      </c>
    </row>
    <row r="6161" spans="1:34" x14ac:dyDescent="0.25">
      <c r="A6161" t="s">
        <v>20280</v>
      </c>
      <c r="B6161" s="24">
        <v>45909</v>
      </c>
      <c r="C6161" t="s">
        <v>20281</v>
      </c>
      <c r="D6161" t="s">
        <v>20069</v>
      </c>
      <c r="E6161" t="s">
        <v>20282</v>
      </c>
      <c r="F6161" t="s">
        <v>20220</v>
      </c>
      <c r="G6161" t="s">
        <v>20220</v>
      </c>
      <c r="H6161">
        <f>Table1[[#This Row],[GrnPostDate]]-Table1[[#This Row],[PoDate]]</f>
        <v>9</v>
      </c>
      <c r="I6161" t="s">
        <v>6492</v>
      </c>
      <c r="J6161" t="s">
        <v>5790</v>
      </c>
      <c r="K6161" t="s">
        <v>10298</v>
      </c>
      <c r="M6161">
        <v>28750</v>
      </c>
      <c r="O6161" t="s">
        <v>37</v>
      </c>
      <c r="P6161">
        <v>3350</v>
      </c>
      <c r="Q6161">
        <v>130</v>
      </c>
      <c r="R6161">
        <v>130</v>
      </c>
      <c r="S6161" s="25">
        <f>Table1[[#This Row],[RcvdQuantity]]/Table1[[#This Row],[POQty]]</f>
        <v>1</v>
      </c>
      <c r="T6161">
        <v>0</v>
      </c>
      <c r="U6161">
        <v>0</v>
      </c>
      <c r="V6161">
        <v>0</v>
      </c>
      <c r="W6161">
        <v>0</v>
      </c>
      <c r="X6161">
        <v>3350</v>
      </c>
      <c r="Y6161">
        <v>3350</v>
      </c>
      <c r="Z6161">
        <v>3350</v>
      </c>
      <c r="AA6161">
        <v>0</v>
      </c>
      <c r="AB6161">
        <v>0</v>
      </c>
      <c r="AC6161">
        <v>435500</v>
      </c>
      <c r="AD6161">
        <v>435500</v>
      </c>
      <c r="AF6161" t="s">
        <v>5503</v>
      </c>
      <c r="AH6161">
        <v>445385</v>
      </c>
    </row>
    <row r="6162" spans="1:34" x14ac:dyDescent="0.25">
      <c r="A6162" t="s">
        <v>20280</v>
      </c>
      <c r="B6162" s="24">
        <v>45909</v>
      </c>
      <c r="C6162" t="s">
        <v>20281</v>
      </c>
      <c r="D6162" t="s">
        <v>20069</v>
      </c>
      <c r="E6162" t="s">
        <v>20282</v>
      </c>
      <c r="F6162" t="s">
        <v>20220</v>
      </c>
      <c r="G6162" t="s">
        <v>20220</v>
      </c>
      <c r="H6162">
        <f>Table1[[#This Row],[GrnPostDate]]-Table1[[#This Row],[PoDate]]</f>
        <v>9</v>
      </c>
      <c r="I6162" t="s">
        <v>6492</v>
      </c>
      <c r="J6162" t="s">
        <v>5790</v>
      </c>
      <c r="K6162" t="s">
        <v>6502</v>
      </c>
      <c r="M6162">
        <v>32726</v>
      </c>
      <c r="O6162" t="s">
        <v>37</v>
      </c>
      <c r="P6162">
        <v>290</v>
      </c>
      <c r="Q6162">
        <v>10</v>
      </c>
      <c r="R6162">
        <v>10</v>
      </c>
      <c r="S6162" s="25">
        <f>Table1[[#This Row],[RcvdQuantity]]/Table1[[#This Row],[POQty]]</f>
        <v>1</v>
      </c>
      <c r="T6162">
        <v>0</v>
      </c>
      <c r="U6162">
        <v>0</v>
      </c>
      <c r="V6162">
        <v>0</v>
      </c>
      <c r="W6162">
        <v>0</v>
      </c>
      <c r="X6162">
        <v>290</v>
      </c>
      <c r="Y6162">
        <v>290</v>
      </c>
      <c r="Z6162">
        <v>290</v>
      </c>
      <c r="AA6162">
        <v>0</v>
      </c>
      <c r="AB6162">
        <v>0</v>
      </c>
      <c r="AC6162">
        <v>2900</v>
      </c>
      <c r="AD6162">
        <v>2900</v>
      </c>
      <c r="AF6162" t="s">
        <v>5503</v>
      </c>
      <c r="AH6162">
        <v>445386</v>
      </c>
    </row>
    <row r="6163" spans="1:34" x14ac:dyDescent="0.25">
      <c r="A6163" t="s">
        <v>20280</v>
      </c>
      <c r="B6163" s="24">
        <v>45909</v>
      </c>
      <c r="C6163" t="s">
        <v>20281</v>
      </c>
      <c r="D6163" t="s">
        <v>20069</v>
      </c>
      <c r="E6163" t="s">
        <v>20282</v>
      </c>
      <c r="F6163" t="s">
        <v>20220</v>
      </c>
      <c r="G6163" t="s">
        <v>20220</v>
      </c>
      <c r="H6163">
        <f>Table1[[#This Row],[GrnPostDate]]-Table1[[#This Row],[PoDate]]</f>
        <v>9</v>
      </c>
      <c r="I6163" t="s">
        <v>6492</v>
      </c>
      <c r="J6163" t="s">
        <v>5790</v>
      </c>
      <c r="K6163" t="s">
        <v>8193</v>
      </c>
      <c r="M6163">
        <v>48715</v>
      </c>
      <c r="N6163" t="s">
        <v>6369</v>
      </c>
      <c r="O6163" t="s">
        <v>37</v>
      </c>
      <c r="P6163">
        <v>7300</v>
      </c>
      <c r="Q6163">
        <v>1</v>
      </c>
      <c r="R6163">
        <v>1</v>
      </c>
      <c r="S6163" s="25">
        <f>Table1[[#This Row],[RcvdQuantity]]/Table1[[#This Row],[POQty]]</f>
        <v>1</v>
      </c>
      <c r="T6163">
        <v>0</v>
      </c>
      <c r="U6163">
        <v>0</v>
      </c>
      <c r="V6163">
        <v>0</v>
      </c>
      <c r="W6163">
        <v>0</v>
      </c>
      <c r="X6163">
        <v>7300</v>
      </c>
      <c r="Y6163">
        <v>7300</v>
      </c>
      <c r="Z6163">
        <v>7300</v>
      </c>
      <c r="AA6163">
        <v>0</v>
      </c>
      <c r="AB6163">
        <v>0</v>
      </c>
      <c r="AC6163">
        <v>7300</v>
      </c>
      <c r="AD6163">
        <v>7300</v>
      </c>
      <c r="AF6163" t="s">
        <v>5503</v>
      </c>
      <c r="AH6163">
        <v>445387</v>
      </c>
    </row>
    <row r="6164" spans="1:34" x14ac:dyDescent="0.25">
      <c r="A6164" t="s">
        <v>20283</v>
      </c>
      <c r="B6164" s="24">
        <v>45860</v>
      </c>
      <c r="C6164" t="s">
        <v>20284</v>
      </c>
      <c r="D6164" t="s">
        <v>19895</v>
      </c>
      <c r="E6164" t="s">
        <v>20285</v>
      </c>
      <c r="F6164" t="s">
        <v>20220</v>
      </c>
      <c r="G6164" t="s">
        <v>20220</v>
      </c>
      <c r="H6164">
        <f>Table1[[#This Row],[GrnPostDate]]-Table1[[#This Row],[PoDate]]</f>
        <v>58</v>
      </c>
      <c r="I6164" t="s">
        <v>3691</v>
      </c>
      <c r="J6164" t="s">
        <v>90</v>
      </c>
      <c r="K6164" t="s">
        <v>20286</v>
      </c>
      <c r="M6164">
        <v>66965</v>
      </c>
      <c r="O6164" t="s">
        <v>20287</v>
      </c>
      <c r="P6164">
        <v>575</v>
      </c>
      <c r="Q6164">
        <v>50</v>
      </c>
      <c r="R6164">
        <v>50</v>
      </c>
      <c r="S6164" s="25">
        <f>Table1[[#This Row],[RcvdQuantity]]/Table1[[#This Row],[POQty]]</f>
        <v>1</v>
      </c>
      <c r="T6164">
        <v>0</v>
      </c>
      <c r="U6164">
        <v>0</v>
      </c>
      <c r="V6164">
        <v>0</v>
      </c>
      <c r="W6164">
        <v>0</v>
      </c>
      <c r="X6164">
        <v>575</v>
      </c>
      <c r="Y6164">
        <v>575</v>
      </c>
      <c r="Z6164">
        <v>575</v>
      </c>
      <c r="AA6164">
        <v>0</v>
      </c>
      <c r="AB6164">
        <v>0</v>
      </c>
      <c r="AC6164">
        <v>28750</v>
      </c>
      <c r="AD6164">
        <v>28750</v>
      </c>
      <c r="AF6164" t="s">
        <v>5412</v>
      </c>
      <c r="AH6164">
        <v>445440</v>
      </c>
    </row>
    <row r="6165" spans="1:34" x14ac:dyDescent="0.25">
      <c r="A6165" t="s">
        <v>20283</v>
      </c>
      <c r="B6165" s="24">
        <v>45860</v>
      </c>
      <c r="C6165" t="s">
        <v>20284</v>
      </c>
      <c r="D6165" t="s">
        <v>19895</v>
      </c>
      <c r="E6165" t="s">
        <v>20285</v>
      </c>
      <c r="F6165" t="s">
        <v>20220</v>
      </c>
      <c r="G6165" t="s">
        <v>20220</v>
      </c>
      <c r="H6165">
        <f>Table1[[#This Row],[GrnPostDate]]-Table1[[#This Row],[PoDate]]</f>
        <v>58</v>
      </c>
      <c r="I6165" t="s">
        <v>3691</v>
      </c>
      <c r="J6165" t="s">
        <v>90</v>
      </c>
      <c r="K6165" t="s">
        <v>20288</v>
      </c>
      <c r="M6165">
        <v>66964</v>
      </c>
      <c r="O6165" t="s">
        <v>20289</v>
      </c>
      <c r="P6165">
        <v>530</v>
      </c>
      <c r="Q6165">
        <v>50</v>
      </c>
      <c r="R6165">
        <v>50</v>
      </c>
      <c r="S6165" s="25">
        <f>Table1[[#This Row],[RcvdQuantity]]/Table1[[#This Row],[POQty]]</f>
        <v>1</v>
      </c>
      <c r="T6165">
        <v>0</v>
      </c>
      <c r="U6165">
        <v>0</v>
      </c>
      <c r="V6165">
        <v>0</v>
      </c>
      <c r="W6165">
        <v>0</v>
      </c>
      <c r="X6165">
        <v>530</v>
      </c>
      <c r="Y6165">
        <v>530</v>
      </c>
      <c r="Z6165">
        <v>530</v>
      </c>
      <c r="AA6165">
        <v>0</v>
      </c>
      <c r="AB6165">
        <v>0</v>
      </c>
      <c r="AC6165">
        <v>26500</v>
      </c>
      <c r="AD6165">
        <v>26500</v>
      </c>
      <c r="AF6165" t="s">
        <v>5412</v>
      </c>
      <c r="AH6165">
        <v>445441</v>
      </c>
    </row>
    <row r="6166" spans="1:34" x14ac:dyDescent="0.25">
      <c r="A6166" t="s">
        <v>20290</v>
      </c>
      <c r="B6166" s="24">
        <v>45910</v>
      </c>
      <c r="C6166" t="s">
        <v>20291</v>
      </c>
      <c r="D6166" t="s">
        <v>20151</v>
      </c>
      <c r="E6166" t="s">
        <v>20292</v>
      </c>
      <c r="F6166" t="s">
        <v>20220</v>
      </c>
      <c r="G6166" t="s">
        <v>20220</v>
      </c>
      <c r="H6166">
        <f>Table1[[#This Row],[GrnPostDate]]-Table1[[#This Row],[PoDate]]</f>
        <v>8</v>
      </c>
      <c r="I6166" t="s">
        <v>10527</v>
      </c>
      <c r="J6166" t="s">
        <v>5934</v>
      </c>
      <c r="K6166" t="s">
        <v>10891</v>
      </c>
      <c r="L6166" t="s">
        <v>10892</v>
      </c>
      <c r="M6166">
        <v>7361</v>
      </c>
      <c r="O6166" t="s">
        <v>20293</v>
      </c>
      <c r="P6166">
        <v>225.6</v>
      </c>
      <c r="Q6166">
        <v>100</v>
      </c>
      <c r="R6166">
        <v>100</v>
      </c>
      <c r="S6166" s="25">
        <f>Table1[[#This Row],[RcvdQuantity]]/Table1[[#This Row],[POQty]]</f>
        <v>1</v>
      </c>
      <c r="T6166">
        <v>0</v>
      </c>
      <c r="U6166">
        <v>0</v>
      </c>
      <c r="V6166">
        <v>0</v>
      </c>
      <c r="W6166">
        <v>0</v>
      </c>
      <c r="X6166">
        <v>225.6</v>
      </c>
      <c r="Y6166">
        <v>225.6</v>
      </c>
      <c r="Z6166">
        <v>225.6</v>
      </c>
      <c r="AA6166">
        <v>0</v>
      </c>
      <c r="AB6166">
        <v>0</v>
      </c>
      <c r="AC6166">
        <v>22560</v>
      </c>
      <c r="AD6166">
        <v>22560</v>
      </c>
      <c r="AF6166" t="s">
        <v>5412</v>
      </c>
      <c r="AH6166">
        <v>445444</v>
      </c>
    </row>
    <row r="6167" spans="1:34" x14ac:dyDescent="0.25">
      <c r="A6167" t="s">
        <v>19880</v>
      </c>
      <c r="B6167" s="24">
        <v>45901</v>
      </c>
      <c r="C6167" t="s">
        <v>20294</v>
      </c>
      <c r="D6167" t="s">
        <v>20253</v>
      </c>
      <c r="E6167" t="s">
        <v>20295</v>
      </c>
      <c r="F6167" t="s">
        <v>20220</v>
      </c>
      <c r="G6167" t="s">
        <v>20220</v>
      </c>
      <c r="H6167">
        <f>Table1[[#This Row],[GrnPostDate]]-Table1[[#This Row],[PoDate]]</f>
        <v>17</v>
      </c>
      <c r="I6167" t="s">
        <v>58</v>
      </c>
      <c r="J6167" t="s">
        <v>52</v>
      </c>
      <c r="K6167" t="s">
        <v>20296</v>
      </c>
      <c r="M6167">
        <v>31186</v>
      </c>
      <c r="O6167" t="s">
        <v>20297</v>
      </c>
      <c r="P6167">
        <v>16951</v>
      </c>
      <c r="Q6167">
        <v>1</v>
      </c>
      <c r="R6167">
        <v>1</v>
      </c>
      <c r="S6167" s="25">
        <f>Table1[[#This Row],[RcvdQuantity]]/Table1[[#This Row],[POQty]]</f>
        <v>1</v>
      </c>
      <c r="T6167">
        <v>0</v>
      </c>
      <c r="U6167">
        <v>0</v>
      </c>
      <c r="V6167">
        <v>0</v>
      </c>
      <c r="W6167">
        <v>0</v>
      </c>
      <c r="X6167">
        <v>16951</v>
      </c>
      <c r="Y6167">
        <v>16951</v>
      </c>
      <c r="Z6167">
        <v>16951</v>
      </c>
      <c r="AA6167">
        <v>0</v>
      </c>
      <c r="AB6167">
        <v>0</v>
      </c>
      <c r="AC6167">
        <v>16951</v>
      </c>
      <c r="AD6167">
        <v>16951</v>
      </c>
      <c r="AF6167" t="s">
        <v>5503</v>
      </c>
      <c r="AH6167">
        <v>445463</v>
      </c>
    </row>
    <row r="6168" spans="1:34" x14ac:dyDescent="0.25">
      <c r="A6168" t="s">
        <v>20298</v>
      </c>
      <c r="B6168" s="24">
        <v>45918</v>
      </c>
      <c r="C6168" t="s">
        <v>20299</v>
      </c>
      <c r="D6168" t="s">
        <v>20253</v>
      </c>
      <c r="E6168" t="s">
        <v>20300</v>
      </c>
      <c r="F6168" t="s">
        <v>20301</v>
      </c>
      <c r="G6168" t="s">
        <v>20301</v>
      </c>
      <c r="H6168">
        <f>Table1[[#This Row],[GrnPostDate]]-Table1[[#This Row],[PoDate]]</f>
        <v>1</v>
      </c>
      <c r="I6168" t="s">
        <v>5459</v>
      </c>
      <c r="J6168" t="s">
        <v>5460</v>
      </c>
      <c r="K6168" t="s">
        <v>5463</v>
      </c>
      <c r="M6168">
        <v>15900</v>
      </c>
      <c r="O6168" t="s">
        <v>37</v>
      </c>
      <c r="P6168">
        <v>3000</v>
      </c>
      <c r="Q6168">
        <v>1</v>
      </c>
      <c r="R6168">
        <v>1</v>
      </c>
      <c r="S6168" s="25">
        <f>Table1[[#This Row],[RcvdQuantity]]/Table1[[#This Row],[POQty]]</f>
        <v>1</v>
      </c>
      <c r="T6168">
        <v>0</v>
      </c>
      <c r="U6168">
        <v>0</v>
      </c>
      <c r="V6168">
        <v>0</v>
      </c>
      <c r="W6168">
        <v>0</v>
      </c>
      <c r="X6168">
        <v>3000</v>
      </c>
      <c r="Y6168">
        <v>3000</v>
      </c>
      <c r="Z6168">
        <v>3000</v>
      </c>
      <c r="AA6168">
        <v>0</v>
      </c>
      <c r="AB6168">
        <v>0</v>
      </c>
      <c r="AC6168">
        <v>3000</v>
      </c>
      <c r="AD6168">
        <v>3000</v>
      </c>
      <c r="AF6168" t="s">
        <v>5412</v>
      </c>
      <c r="AH6168">
        <v>445642</v>
      </c>
    </row>
    <row r="6169" spans="1:34" x14ac:dyDescent="0.25">
      <c r="A6169" t="s">
        <v>20298</v>
      </c>
      <c r="B6169" s="24">
        <v>45918</v>
      </c>
      <c r="C6169" t="s">
        <v>20299</v>
      </c>
      <c r="D6169" t="s">
        <v>20253</v>
      </c>
      <c r="E6169" t="s">
        <v>20300</v>
      </c>
      <c r="F6169" t="s">
        <v>20301</v>
      </c>
      <c r="G6169" t="s">
        <v>20301</v>
      </c>
      <c r="H6169">
        <f>Table1[[#This Row],[GrnPostDate]]-Table1[[#This Row],[PoDate]]</f>
        <v>1</v>
      </c>
      <c r="I6169" t="s">
        <v>5459</v>
      </c>
      <c r="J6169" t="s">
        <v>5460</v>
      </c>
      <c r="K6169" t="s">
        <v>5991</v>
      </c>
      <c r="M6169">
        <v>20378</v>
      </c>
      <c r="O6169" t="s">
        <v>37</v>
      </c>
      <c r="P6169">
        <v>1000</v>
      </c>
      <c r="Q6169">
        <v>1</v>
      </c>
      <c r="R6169">
        <v>1</v>
      </c>
      <c r="S6169" s="25">
        <f>Table1[[#This Row],[RcvdQuantity]]/Table1[[#This Row],[POQty]]</f>
        <v>1</v>
      </c>
      <c r="T6169">
        <v>0</v>
      </c>
      <c r="U6169">
        <v>0</v>
      </c>
      <c r="V6169">
        <v>0</v>
      </c>
      <c r="W6169">
        <v>0</v>
      </c>
      <c r="X6169">
        <v>1000</v>
      </c>
      <c r="Y6169">
        <v>1000</v>
      </c>
      <c r="Z6169">
        <v>1000</v>
      </c>
      <c r="AA6169">
        <v>0</v>
      </c>
      <c r="AB6169">
        <v>0</v>
      </c>
      <c r="AC6169">
        <v>1000</v>
      </c>
      <c r="AD6169">
        <v>1000</v>
      </c>
      <c r="AF6169" t="s">
        <v>5412</v>
      </c>
      <c r="AH6169">
        <v>445643</v>
      </c>
    </row>
    <row r="6170" spans="1:34" x14ac:dyDescent="0.25">
      <c r="A6170" t="s">
        <v>20298</v>
      </c>
      <c r="B6170" s="24">
        <v>45918</v>
      </c>
      <c r="C6170" t="s">
        <v>20299</v>
      </c>
      <c r="D6170" t="s">
        <v>20253</v>
      </c>
      <c r="E6170" t="s">
        <v>20300</v>
      </c>
      <c r="F6170" t="s">
        <v>20301</v>
      </c>
      <c r="G6170" t="s">
        <v>20301</v>
      </c>
      <c r="H6170">
        <f>Table1[[#This Row],[GrnPostDate]]-Table1[[#This Row],[PoDate]]</f>
        <v>1</v>
      </c>
      <c r="I6170" t="s">
        <v>5459</v>
      </c>
      <c r="J6170" t="s">
        <v>5460</v>
      </c>
      <c r="K6170" t="s">
        <v>5992</v>
      </c>
      <c r="M6170">
        <v>27481</v>
      </c>
      <c r="O6170" t="s">
        <v>37</v>
      </c>
      <c r="P6170">
        <v>29000</v>
      </c>
      <c r="Q6170">
        <v>1</v>
      </c>
      <c r="R6170">
        <v>1</v>
      </c>
      <c r="S6170" s="25">
        <f>Table1[[#This Row],[RcvdQuantity]]/Table1[[#This Row],[POQty]]</f>
        <v>1</v>
      </c>
      <c r="T6170">
        <v>0</v>
      </c>
      <c r="U6170">
        <v>0</v>
      </c>
      <c r="V6170">
        <v>0</v>
      </c>
      <c r="W6170">
        <v>0</v>
      </c>
      <c r="X6170">
        <v>29000</v>
      </c>
      <c r="Y6170">
        <v>29000</v>
      </c>
      <c r="Z6170">
        <v>29000</v>
      </c>
      <c r="AA6170">
        <v>0</v>
      </c>
      <c r="AB6170">
        <v>0</v>
      </c>
      <c r="AC6170">
        <v>29000</v>
      </c>
      <c r="AD6170">
        <v>29000</v>
      </c>
      <c r="AF6170" t="s">
        <v>5412</v>
      </c>
      <c r="AH6170">
        <v>445644</v>
      </c>
    </row>
    <row r="6171" spans="1:34" x14ac:dyDescent="0.25">
      <c r="A6171" t="s">
        <v>20298</v>
      </c>
      <c r="B6171" s="24">
        <v>45918</v>
      </c>
      <c r="C6171" t="s">
        <v>20299</v>
      </c>
      <c r="D6171" t="s">
        <v>20253</v>
      </c>
      <c r="E6171" t="s">
        <v>20300</v>
      </c>
      <c r="F6171" t="s">
        <v>20301</v>
      </c>
      <c r="G6171" t="s">
        <v>20301</v>
      </c>
      <c r="H6171">
        <f>Table1[[#This Row],[GrnPostDate]]-Table1[[#This Row],[PoDate]]</f>
        <v>1</v>
      </c>
      <c r="I6171" t="s">
        <v>5459</v>
      </c>
      <c r="J6171" t="s">
        <v>5460</v>
      </c>
      <c r="K6171" t="s">
        <v>20302</v>
      </c>
      <c r="M6171">
        <v>34685</v>
      </c>
      <c r="O6171" t="s">
        <v>37</v>
      </c>
      <c r="P6171">
        <v>7000</v>
      </c>
      <c r="Q6171">
        <v>1</v>
      </c>
      <c r="R6171">
        <v>1</v>
      </c>
      <c r="S6171" s="25">
        <f>Table1[[#This Row],[RcvdQuantity]]/Table1[[#This Row],[POQty]]</f>
        <v>1</v>
      </c>
      <c r="T6171">
        <v>0</v>
      </c>
      <c r="U6171">
        <v>0</v>
      </c>
      <c r="V6171">
        <v>0</v>
      </c>
      <c r="W6171">
        <v>0</v>
      </c>
      <c r="X6171">
        <v>7000</v>
      </c>
      <c r="Y6171">
        <v>7000</v>
      </c>
      <c r="Z6171">
        <v>7000</v>
      </c>
      <c r="AA6171">
        <v>0</v>
      </c>
      <c r="AB6171">
        <v>0</v>
      </c>
      <c r="AC6171">
        <v>7000</v>
      </c>
      <c r="AD6171">
        <v>7000</v>
      </c>
      <c r="AF6171" t="s">
        <v>5412</v>
      </c>
      <c r="AH6171">
        <v>445645</v>
      </c>
    </row>
    <row r="6172" spans="1:34" x14ac:dyDescent="0.25">
      <c r="A6172" t="s">
        <v>20303</v>
      </c>
      <c r="B6172" s="24">
        <v>45918</v>
      </c>
      <c r="C6172" t="s">
        <v>20304</v>
      </c>
      <c r="D6172" t="s">
        <v>20253</v>
      </c>
      <c r="E6172" t="s">
        <v>20305</v>
      </c>
      <c r="F6172" t="s">
        <v>20301</v>
      </c>
      <c r="G6172" t="s">
        <v>20301</v>
      </c>
      <c r="H6172">
        <f>Table1[[#This Row],[GrnPostDate]]-Table1[[#This Row],[PoDate]]</f>
        <v>1</v>
      </c>
      <c r="I6172" t="s">
        <v>5459</v>
      </c>
      <c r="J6172" t="s">
        <v>5460</v>
      </c>
      <c r="K6172" t="s">
        <v>5463</v>
      </c>
      <c r="M6172">
        <v>15900</v>
      </c>
      <c r="O6172" t="s">
        <v>37</v>
      </c>
      <c r="P6172">
        <v>3000</v>
      </c>
      <c r="Q6172">
        <v>1</v>
      </c>
      <c r="R6172">
        <v>1</v>
      </c>
      <c r="S6172" s="25">
        <f>Table1[[#This Row],[RcvdQuantity]]/Table1[[#This Row],[POQty]]</f>
        <v>1</v>
      </c>
      <c r="T6172">
        <v>0</v>
      </c>
      <c r="U6172">
        <v>0</v>
      </c>
      <c r="V6172">
        <v>0</v>
      </c>
      <c r="W6172">
        <v>0</v>
      </c>
      <c r="X6172">
        <v>3000</v>
      </c>
      <c r="Y6172">
        <v>3000</v>
      </c>
      <c r="Z6172">
        <v>3000</v>
      </c>
      <c r="AA6172">
        <v>0</v>
      </c>
      <c r="AB6172">
        <v>0</v>
      </c>
      <c r="AC6172">
        <v>3000</v>
      </c>
      <c r="AD6172">
        <v>3000</v>
      </c>
      <c r="AF6172" t="s">
        <v>5412</v>
      </c>
      <c r="AH6172">
        <v>445646</v>
      </c>
    </row>
    <row r="6173" spans="1:34" x14ac:dyDescent="0.25">
      <c r="A6173" t="s">
        <v>20303</v>
      </c>
      <c r="B6173" s="24">
        <v>45918</v>
      </c>
      <c r="C6173" t="s">
        <v>20304</v>
      </c>
      <c r="D6173" t="s">
        <v>20253</v>
      </c>
      <c r="E6173" t="s">
        <v>20305</v>
      </c>
      <c r="F6173" t="s">
        <v>20301</v>
      </c>
      <c r="G6173" t="s">
        <v>20301</v>
      </c>
      <c r="H6173">
        <f>Table1[[#This Row],[GrnPostDate]]-Table1[[#This Row],[PoDate]]</f>
        <v>1</v>
      </c>
      <c r="I6173" t="s">
        <v>5459</v>
      </c>
      <c r="J6173" t="s">
        <v>5460</v>
      </c>
      <c r="K6173" t="s">
        <v>20306</v>
      </c>
      <c r="M6173">
        <v>28451</v>
      </c>
      <c r="O6173" t="s">
        <v>37</v>
      </c>
      <c r="P6173">
        <v>29000</v>
      </c>
      <c r="Q6173">
        <v>1</v>
      </c>
      <c r="R6173">
        <v>1</v>
      </c>
      <c r="S6173" s="25">
        <f>Table1[[#This Row],[RcvdQuantity]]/Table1[[#This Row],[POQty]]</f>
        <v>1</v>
      </c>
      <c r="T6173">
        <v>0</v>
      </c>
      <c r="U6173">
        <v>0</v>
      </c>
      <c r="V6173">
        <v>0</v>
      </c>
      <c r="W6173">
        <v>0</v>
      </c>
      <c r="X6173">
        <v>29000</v>
      </c>
      <c r="Y6173">
        <v>29000</v>
      </c>
      <c r="Z6173">
        <v>29000</v>
      </c>
      <c r="AA6173">
        <v>0</v>
      </c>
      <c r="AB6173">
        <v>0</v>
      </c>
      <c r="AC6173">
        <v>29000</v>
      </c>
      <c r="AD6173">
        <v>29000</v>
      </c>
      <c r="AF6173" t="s">
        <v>5412</v>
      </c>
      <c r="AH6173">
        <v>445647</v>
      </c>
    </row>
    <row r="6174" spans="1:34" x14ac:dyDescent="0.25">
      <c r="A6174" t="s">
        <v>20303</v>
      </c>
      <c r="B6174" s="24">
        <v>45918</v>
      </c>
      <c r="C6174" t="s">
        <v>20304</v>
      </c>
      <c r="D6174" t="s">
        <v>20253</v>
      </c>
      <c r="E6174" t="s">
        <v>20305</v>
      </c>
      <c r="F6174" t="s">
        <v>20301</v>
      </c>
      <c r="G6174" t="s">
        <v>20301</v>
      </c>
      <c r="H6174">
        <f>Table1[[#This Row],[GrnPostDate]]-Table1[[#This Row],[PoDate]]</f>
        <v>1</v>
      </c>
      <c r="I6174" t="s">
        <v>5459</v>
      </c>
      <c r="J6174" t="s">
        <v>5460</v>
      </c>
      <c r="K6174" t="s">
        <v>9027</v>
      </c>
      <c r="M6174">
        <v>20162</v>
      </c>
      <c r="O6174" t="s">
        <v>37</v>
      </c>
      <c r="P6174">
        <v>7000</v>
      </c>
      <c r="Q6174">
        <v>1</v>
      </c>
      <c r="R6174">
        <v>1</v>
      </c>
      <c r="S6174" s="25">
        <f>Table1[[#This Row],[RcvdQuantity]]/Table1[[#This Row],[POQty]]</f>
        <v>1</v>
      </c>
      <c r="T6174">
        <v>0</v>
      </c>
      <c r="U6174">
        <v>0</v>
      </c>
      <c r="V6174">
        <v>0</v>
      </c>
      <c r="W6174">
        <v>0</v>
      </c>
      <c r="X6174">
        <v>7000</v>
      </c>
      <c r="Y6174">
        <v>7000</v>
      </c>
      <c r="Z6174">
        <v>7000</v>
      </c>
      <c r="AA6174">
        <v>0</v>
      </c>
      <c r="AB6174">
        <v>0</v>
      </c>
      <c r="AC6174">
        <v>7000</v>
      </c>
      <c r="AD6174">
        <v>7000</v>
      </c>
      <c r="AF6174" t="s">
        <v>5412</v>
      </c>
      <c r="AH6174">
        <v>445648</v>
      </c>
    </row>
    <row r="6175" spans="1:34" x14ac:dyDescent="0.25">
      <c r="A6175" t="s">
        <v>20303</v>
      </c>
      <c r="B6175" s="24">
        <v>45918</v>
      </c>
      <c r="C6175" t="s">
        <v>20304</v>
      </c>
      <c r="D6175" t="s">
        <v>20253</v>
      </c>
      <c r="E6175" t="s">
        <v>20305</v>
      </c>
      <c r="F6175" t="s">
        <v>20301</v>
      </c>
      <c r="G6175" t="s">
        <v>20301</v>
      </c>
      <c r="H6175">
        <f>Table1[[#This Row],[GrnPostDate]]-Table1[[#This Row],[PoDate]]</f>
        <v>1</v>
      </c>
      <c r="I6175" t="s">
        <v>5459</v>
      </c>
      <c r="J6175" t="s">
        <v>5460</v>
      </c>
      <c r="K6175" t="s">
        <v>11147</v>
      </c>
      <c r="M6175">
        <v>28450</v>
      </c>
      <c r="O6175" t="s">
        <v>37</v>
      </c>
      <c r="P6175">
        <v>1000</v>
      </c>
      <c r="Q6175">
        <v>1</v>
      </c>
      <c r="R6175">
        <v>1</v>
      </c>
      <c r="S6175" s="25">
        <f>Table1[[#This Row],[RcvdQuantity]]/Table1[[#This Row],[POQty]]</f>
        <v>1</v>
      </c>
      <c r="T6175">
        <v>0</v>
      </c>
      <c r="U6175">
        <v>0</v>
      </c>
      <c r="V6175">
        <v>0</v>
      </c>
      <c r="W6175">
        <v>0</v>
      </c>
      <c r="X6175">
        <v>1000</v>
      </c>
      <c r="Y6175">
        <v>1000</v>
      </c>
      <c r="Z6175">
        <v>1000</v>
      </c>
      <c r="AA6175">
        <v>0</v>
      </c>
      <c r="AB6175">
        <v>0</v>
      </c>
      <c r="AC6175">
        <v>1000</v>
      </c>
      <c r="AD6175">
        <v>1000</v>
      </c>
      <c r="AF6175" t="s">
        <v>5412</v>
      </c>
      <c r="AH6175">
        <v>445649</v>
      </c>
    </row>
    <row r="6176" spans="1:34" x14ac:dyDescent="0.25">
      <c r="A6176" t="s">
        <v>20307</v>
      </c>
      <c r="B6176" s="24">
        <v>45918</v>
      </c>
      <c r="C6176" t="s">
        <v>20308</v>
      </c>
      <c r="D6176" t="s">
        <v>20253</v>
      </c>
      <c r="E6176" t="s">
        <v>20309</v>
      </c>
      <c r="F6176" t="s">
        <v>20301</v>
      </c>
      <c r="G6176" t="s">
        <v>20301</v>
      </c>
      <c r="H6176">
        <f>Table1[[#This Row],[GrnPostDate]]-Table1[[#This Row],[PoDate]]</f>
        <v>1</v>
      </c>
      <c r="I6176" t="s">
        <v>5459</v>
      </c>
      <c r="J6176" t="s">
        <v>5460</v>
      </c>
      <c r="K6176" t="s">
        <v>5463</v>
      </c>
      <c r="M6176">
        <v>15900</v>
      </c>
      <c r="O6176" t="s">
        <v>37</v>
      </c>
      <c r="P6176">
        <v>3000</v>
      </c>
      <c r="Q6176">
        <v>1</v>
      </c>
      <c r="R6176">
        <v>1</v>
      </c>
      <c r="S6176" s="25">
        <f>Table1[[#This Row],[RcvdQuantity]]/Table1[[#This Row],[POQty]]</f>
        <v>1</v>
      </c>
      <c r="T6176">
        <v>0</v>
      </c>
      <c r="U6176">
        <v>0</v>
      </c>
      <c r="V6176">
        <v>0</v>
      </c>
      <c r="W6176">
        <v>0</v>
      </c>
      <c r="X6176">
        <v>3000</v>
      </c>
      <c r="Y6176">
        <v>3000</v>
      </c>
      <c r="Z6176">
        <v>3000</v>
      </c>
      <c r="AA6176">
        <v>0</v>
      </c>
      <c r="AB6176">
        <v>0</v>
      </c>
      <c r="AC6176">
        <v>3000</v>
      </c>
      <c r="AD6176">
        <v>3000</v>
      </c>
      <c r="AF6176" t="s">
        <v>5412</v>
      </c>
      <c r="AH6176">
        <v>445652</v>
      </c>
    </row>
    <row r="6177" spans="1:34" x14ac:dyDescent="0.25">
      <c r="A6177" t="s">
        <v>20307</v>
      </c>
      <c r="B6177" s="24">
        <v>45918</v>
      </c>
      <c r="C6177" t="s">
        <v>20308</v>
      </c>
      <c r="D6177" t="s">
        <v>20253</v>
      </c>
      <c r="E6177" t="s">
        <v>20309</v>
      </c>
      <c r="F6177" t="s">
        <v>20301</v>
      </c>
      <c r="G6177" t="s">
        <v>20301</v>
      </c>
      <c r="H6177">
        <f>Table1[[#This Row],[GrnPostDate]]-Table1[[#This Row],[PoDate]]</f>
        <v>1</v>
      </c>
      <c r="I6177" t="s">
        <v>5459</v>
      </c>
      <c r="J6177" t="s">
        <v>5460</v>
      </c>
      <c r="K6177" t="s">
        <v>9026</v>
      </c>
      <c r="M6177">
        <v>27623</v>
      </c>
      <c r="O6177" t="s">
        <v>37</v>
      </c>
      <c r="P6177">
        <v>1000</v>
      </c>
      <c r="Q6177">
        <v>1</v>
      </c>
      <c r="R6177">
        <v>1</v>
      </c>
      <c r="S6177" s="25">
        <f>Table1[[#This Row],[RcvdQuantity]]/Table1[[#This Row],[POQty]]</f>
        <v>1</v>
      </c>
      <c r="T6177">
        <v>0</v>
      </c>
      <c r="U6177">
        <v>0</v>
      </c>
      <c r="V6177">
        <v>0</v>
      </c>
      <c r="W6177">
        <v>0</v>
      </c>
      <c r="X6177">
        <v>1000</v>
      </c>
      <c r="Y6177">
        <v>1000</v>
      </c>
      <c r="Z6177">
        <v>1000</v>
      </c>
      <c r="AA6177">
        <v>0</v>
      </c>
      <c r="AB6177">
        <v>0</v>
      </c>
      <c r="AC6177">
        <v>1000</v>
      </c>
      <c r="AD6177">
        <v>1000</v>
      </c>
      <c r="AF6177" t="s">
        <v>5412</v>
      </c>
      <c r="AH6177">
        <v>445653</v>
      </c>
    </row>
    <row r="6178" spans="1:34" x14ac:dyDescent="0.25">
      <c r="A6178" t="s">
        <v>20307</v>
      </c>
      <c r="B6178" s="24">
        <v>45918</v>
      </c>
      <c r="C6178" t="s">
        <v>20308</v>
      </c>
      <c r="D6178" t="s">
        <v>20253</v>
      </c>
      <c r="E6178" t="s">
        <v>20309</v>
      </c>
      <c r="F6178" t="s">
        <v>20301</v>
      </c>
      <c r="G6178" t="s">
        <v>20301</v>
      </c>
      <c r="H6178">
        <f>Table1[[#This Row],[GrnPostDate]]-Table1[[#This Row],[PoDate]]</f>
        <v>1</v>
      </c>
      <c r="I6178" t="s">
        <v>5459</v>
      </c>
      <c r="J6178" t="s">
        <v>5460</v>
      </c>
      <c r="K6178" t="s">
        <v>7237</v>
      </c>
      <c r="M6178">
        <v>27622</v>
      </c>
      <c r="O6178" t="s">
        <v>37</v>
      </c>
      <c r="P6178">
        <v>29000</v>
      </c>
      <c r="Q6178">
        <v>1</v>
      </c>
      <c r="R6178">
        <v>1</v>
      </c>
      <c r="S6178" s="25">
        <f>Table1[[#This Row],[RcvdQuantity]]/Table1[[#This Row],[POQty]]</f>
        <v>1</v>
      </c>
      <c r="T6178">
        <v>0</v>
      </c>
      <c r="U6178">
        <v>0</v>
      </c>
      <c r="V6178">
        <v>0</v>
      </c>
      <c r="W6178">
        <v>0</v>
      </c>
      <c r="X6178">
        <v>29000</v>
      </c>
      <c r="Y6178">
        <v>29000</v>
      </c>
      <c r="Z6178">
        <v>29000</v>
      </c>
      <c r="AA6178">
        <v>0</v>
      </c>
      <c r="AB6178">
        <v>0</v>
      </c>
      <c r="AC6178">
        <v>29000</v>
      </c>
      <c r="AD6178">
        <v>29000</v>
      </c>
      <c r="AF6178" t="s">
        <v>5412</v>
      </c>
      <c r="AH6178">
        <v>445654</v>
      </c>
    </row>
    <row r="6179" spans="1:34" x14ac:dyDescent="0.25">
      <c r="A6179" t="s">
        <v>20307</v>
      </c>
      <c r="B6179" s="24">
        <v>45918</v>
      </c>
      <c r="C6179" t="s">
        <v>20308</v>
      </c>
      <c r="D6179" t="s">
        <v>20253</v>
      </c>
      <c r="E6179" t="s">
        <v>20309</v>
      </c>
      <c r="F6179" t="s">
        <v>20301</v>
      </c>
      <c r="G6179" t="s">
        <v>20301</v>
      </c>
      <c r="H6179">
        <f>Table1[[#This Row],[GrnPostDate]]-Table1[[#This Row],[PoDate]]</f>
        <v>1</v>
      </c>
      <c r="I6179" t="s">
        <v>5459</v>
      </c>
      <c r="J6179" t="s">
        <v>5460</v>
      </c>
      <c r="K6179" t="s">
        <v>9027</v>
      </c>
      <c r="M6179">
        <v>20162</v>
      </c>
      <c r="O6179" t="s">
        <v>37</v>
      </c>
      <c r="P6179">
        <v>7000</v>
      </c>
      <c r="Q6179">
        <v>1</v>
      </c>
      <c r="R6179">
        <v>1</v>
      </c>
      <c r="S6179" s="25">
        <f>Table1[[#This Row],[RcvdQuantity]]/Table1[[#This Row],[POQty]]</f>
        <v>1</v>
      </c>
      <c r="T6179">
        <v>0</v>
      </c>
      <c r="U6179">
        <v>0</v>
      </c>
      <c r="V6179">
        <v>0</v>
      </c>
      <c r="W6179">
        <v>0</v>
      </c>
      <c r="X6179">
        <v>7000</v>
      </c>
      <c r="Y6179">
        <v>7000</v>
      </c>
      <c r="Z6179">
        <v>7000</v>
      </c>
      <c r="AA6179">
        <v>0</v>
      </c>
      <c r="AB6179">
        <v>0</v>
      </c>
      <c r="AC6179">
        <v>7000</v>
      </c>
      <c r="AD6179">
        <v>7000</v>
      </c>
      <c r="AF6179" t="s">
        <v>5412</v>
      </c>
      <c r="AH6179">
        <v>445655</v>
      </c>
    </row>
    <row r="6180" spans="1:34" x14ac:dyDescent="0.25">
      <c r="A6180" t="s">
        <v>20307</v>
      </c>
      <c r="B6180" s="24">
        <v>45918</v>
      </c>
      <c r="C6180" t="s">
        <v>20308</v>
      </c>
      <c r="D6180" t="s">
        <v>20253</v>
      </c>
      <c r="E6180" t="s">
        <v>20309</v>
      </c>
      <c r="F6180" t="s">
        <v>20301</v>
      </c>
      <c r="G6180" t="s">
        <v>20301</v>
      </c>
      <c r="H6180">
        <f>Table1[[#This Row],[GrnPostDate]]-Table1[[#This Row],[PoDate]]</f>
        <v>1</v>
      </c>
      <c r="I6180" t="s">
        <v>5459</v>
      </c>
      <c r="J6180" t="s">
        <v>5460</v>
      </c>
      <c r="K6180" t="s">
        <v>20310</v>
      </c>
      <c r="M6180">
        <v>27482</v>
      </c>
      <c r="O6180" t="s">
        <v>37</v>
      </c>
      <c r="P6180">
        <v>1000</v>
      </c>
      <c r="Q6180">
        <v>1</v>
      </c>
      <c r="R6180">
        <v>1</v>
      </c>
      <c r="S6180" s="25">
        <f>Table1[[#This Row],[RcvdQuantity]]/Table1[[#This Row],[POQty]]</f>
        <v>1</v>
      </c>
      <c r="T6180">
        <v>0</v>
      </c>
      <c r="U6180">
        <v>0</v>
      </c>
      <c r="V6180">
        <v>0</v>
      </c>
      <c r="W6180">
        <v>0</v>
      </c>
      <c r="X6180">
        <v>1000</v>
      </c>
      <c r="Y6180">
        <v>1000</v>
      </c>
      <c r="Z6180">
        <v>1000</v>
      </c>
      <c r="AA6180">
        <v>0</v>
      </c>
      <c r="AB6180">
        <v>0</v>
      </c>
      <c r="AC6180">
        <v>1000</v>
      </c>
      <c r="AD6180">
        <v>1000</v>
      </c>
      <c r="AF6180" t="s">
        <v>5412</v>
      </c>
      <c r="AH6180">
        <v>445656</v>
      </c>
    </row>
    <row r="6181" spans="1:34" x14ac:dyDescent="0.25">
      <c r="A6181" t="s">
        <v>20311</v>
      </c>
      <c r="B6181" s="24">
        <v>45915</v>
      </c>
      <c r="C6181" t="s">
        <v>20312</v>
      </c>
      <c r="D6181" t="s">
        <v>20261</v>
      </c>
      <c r="E6181" t="s">
        <v>20313</v>
      </c>
      <c r="F6181" t="s">
        <v>20301</v>
      </c>
      <c r="G6181" t="s">
        <v>20301</v>
      </c>
      <c r="H6181">
        <f>Table1[[#This Row],[GrnPostDate]]-Table1[[#This Row],[PoDate]]</f>
        <v>4</v>
      </c>
      <c r="I6181" t="s">
        <v>648</v>
      </c>
      <c r="J6181" t="s">
        <v>90</v>
      </c>
      <c r="K6181" t="s">
        <v>7781</v>
      </c>
      <c r="M6181">
        <v>953</v>
      </c>
      <c r="O6181" t="s">
        <v>13503</v>
      </c>
      <c r="P6181">
        <v>0.5</v>
      </c>
      <c r="Q6181">
        <v>190000</v>
      </c>
      <c r="R6181">
        <v>135000</v>
      </c>
      <c r="S6181" s="25">
        <f>Table1[[#This Row],[RcvdQuantity]]/Table1[[#This Row],[POQty]]</f>
        <v>0.71052631578947367</v>
      </c>
      <c r="T6181">
        <v>55000</v>
      </c>
      <c r="U6181">
        <v>0</v>
      </c>
      <c r="V6181">
        <v>16</v>
      </c>
      <c r="W6181">
        <v>10800</v>
      </c>
      <c r="X6181">
        <v>0.57999999999999996</v>
      </c>
      <c r="Y6181">
        <v>0.57999999999999996</v>
      </c>
      <c r="Z6181">
        <v>0.57999999999999996</v>
      </c>
      <c r="AA6181">
        <v>0</v>
      </c>
      <c r="AB6181">
        <v>0</v>
      </c>
      <c r="AC6181">
        <v>78300</v>
      </c>
      <c r="AD6181">
        <v>89100</v>
      </c>
      <c r="AF6181" t="s">
        <v>5412</v>
      </c>
      <c r="AH6181">
        <v>445747</v>
      </c>
    </row>
    <row r="6182" spans="1:34" x14ac:dyDescent="0.25">
      <c r="A6182" t="s">
        <v>20314</v>
      </c>
      <c r="B6182" s="24">
        <v>45915</v>
      </c>
      <c r="C6182" t="s">
        <v>20315</v>
      </c>
      <c r="D6182" t="s">
        <v>20261</v>
      </c>
      <c r="E6182" t="s">
        <v>20316</v>
      </c>
      <c r="F6182" t="s">
        <v>20301</v>
      </c>
      <c r="G6182" t="s">
        <v>20301</v>
      </c>
      <c r="H6182">
        <f>Table1[[#This Row],[GrnPostDate]]-Table1[[#This Row],[PoDate]]</f>
        <v>4</v>
      </c>
      <c r="I6182" t="s">
        <v>648</v>
      </c>
      <c r="J6182" t="s">
        <v>90</v>
      </c>
      <c r="K6182" t="s">
        <v>6196</v>
      </c>
      <c r="M6182">
        <v>873</v>
      </c>
      <c r="O6182" t="s">
        <v>10851</v>
      </c>
      <c r="P6182">
        <v>6.34</v>
      </c>
      <c r="Q6182">
        <v>20000</v>
      </c>
      <c r="R6182">
        <v>20000</v>
      </c>
      <c r="S6182" s="25">
        <f>Table1[[#This Row],[RcvdQuantity]]/Table1[[#This Row],[POQty]]</f>
        <v>1</v>
      </c>
      <c r="T6182">
        <v>0</v>
      </c>
      <c r="U6182">
        <v>0</v>
      </c>
      <c r="V6182">
        <v>0</v>
      </c>
      <c r="W6182">
        <v>0</v>
      </c>
      <c r="X6182">
        <v>6.34</v>
      </c>
      <c r="Y6182">
        <v>6.34</v>
      </c>
      <c r="Z6182">
        <v>6.34</v>
      </c>
      <c r="AA6182">
        <v>0</v>
      </c>
      <c r="AB6182">
        <v>0</v>
      </c>
      <c r="AC6182">
        <v>126804</v>
      </c>
      <c r="AD6182">
        <v>126804</v>
      </c>
      <c r="AF6182" t="s">
        <v>5412</v>
      </c>
      <c r="AH6182">
        <v>445748</v>
      </c>
    </row>
    <row r="6183" spans="1:34" x14ac:dyDescent="0.25">
      <c r="A6183" t="s">
        <v>20317</v>
      </c>
      <c r="B6183" s="24">
        <v>45916</v>
      </c>
      <c r="C6183" t="s">
        <v>20318</v>
      </c>
      <c r="D6183" t="s">
        <v>20319</v>
      </c>
      <c r="E6183" t="s">
        <v>20320</v>
      </c>
      <c r="F6183" t="s">
        <v>20301</v>
      </c>
      <c r="G6183" t="s">
        <v>20301</v>
      </c>
      <c r="H6183">
        <f>Table1[[#This Row],[GrnPostDate]]-Table1[[#This Row],[PoDate]]</f>
        <v>3</v>
      </c>
      <c r="I6183" t="s">
        <v>1186</v>
      </c>
      <c r="J6183" t="s">
        <v>5472</v>
      </c>
      <c r="K6183" t="s">
        <v>8750</v>
      </c>
      <c r="L6183" t="s">
        <v>8751</v>
      </c>
      <c r="M6183">
        <v>8059</v>
      </c>
      <c r="O6183" t="s">
        <v>20321</v>
      </c>
      <c r="P6183">
        <v>300</v>
      </c>
      <c r="Q6183">
        <v>500</v>
      </c>
      <c r="R6183">
        <v>500</v>
      </c>
      <c r="S6183" s="25">
        <f>Table1[[#This Row],[RcvdQuantity]]/Table1[[#This Row],[POQty]]</f>
        <v>1</v>
      </c>
      <c r="T6183">
        <v>0</v>
      </c>
      <c r="U6183">
        <v>0</v>
      </c>
      <c r="V6183">
        <v>0</v>
      </c>
      <c r="W6183">
        <v>0</v>
      </c>
      <c r="X6183">
        <v>300</v>
      </c>
      <c r="Y6183">
        <v>300</v>
      </c>
      <c r="Z6183">
        <v>300</v>
      </c>
      <c r="AA6183">
        <v>0</v>
      </c>
      <c r="AB6183">
        <v>0</v>
      </c>
      <c r="AC6183">
        <v>150000</v>
      </c>
      <c r="AD6183">
        <v>150000</v>
      </c>
      <c r="AF6183" t="s">
        <v>5412</v>
      </c>
      <c r="AH6183">
        <v>446091</v>
      </c>
    </row>
    <row r="6184" spans="1:34" x14ac:dyDescent="0.25">
      <c r="A6184" t="s">
        <v>13298</v>
      </c>
      <c r="B6184" s="24">
        <v>45785</v>
      </c>
      <c r="C6184" t="s">
        <v>20322</v>
      </c>
      <c r="D6184" t="s">
        <v>20261</v>
      </c>
      <c r="E6184" t="s">
        <v>20323</v>
      </c>
      <c r="F6184" t="s">
        <v>20301</v>
      </c>
      <c r="G6184" t="s">
        <v>20301</v>
      </c>
      <c r="H6184">
        <f>Table1[[#This Row],[GrnPostDate]]-Table1[[#This Row],[PoDate]]</f>
        <v>134</v>
      </c>
      <c r="I6184" t="s">
        <v>5830</v>
      </c>
      <c r="J6184" t="s">
        <v>119</v>
      </c>
      <c r="K6184" t="s">
        <v>11287</v>
      </c>
      <c r="M6184">
        <v>1090</v>
      </c>
      <c r="O6184" t="s">
        <v>20324</v>
      </c>
      <c r="P6184">
        <v>390</v>
      </c>
      <c r="Q6184">
        <v>375</v>
      </c>
      <c r="R6184">
        <v>356</v>
      </c>
      <c r="S6184" s="25">
        <f>Table1[[#This Row],[RcvdQuantity]]/Table1[[#This Row],[POQty]]</f>
        <v>0.94933333333333336</v>
      </c>
      <c r="T6184">
        <v>19</v>
      </c>
      <c r="U6184">
        <v>0</v>
      </c>
      <c r="V6184">
        <v>0</v>
      </c>
      <c r="W6184">
        <v>0</v>
      </c>
      <c r="X6184">
        <v>390</v>
      </c>
      <c r="Y6184">
        <v>390</v>
      </c>
      <c r="Z6184">
        <v>390</v>
      </c>
      <c r="AA6184">
        <v>0</v>
      </c>
      <c r="AB6184">
        <v>0</v>
      </c>
      <c r="AC6184">
        <v>138840</v>
      </c>
      <c r="AD6184">
        <v>138840</v>
      </c>
      <c r="AF6184" t="s">
        <v>5412</v>
      </c>
      <c r="AH6184">
        <v>446094</v>
      </c>
    </row>
    <row r="6185" spans="1:34" x14ac:dyDescent="0.25">
      <c r="A6185" t="s">
        <v>13298</v>
      </c>
      <c r="B6185" s="24">
        <v>45785</v>
      </c>
      <c r="C6185" t="s">
        <v>20322</v>
      </c>
      <c r="D6185" t="s">
        <v>20261</v>
      </c>
      <c r="E6185" t="s">
        <v>20323</v>
      </c>
      <c r="F6185" t="s">
        <v>20301</v>
      </c>
      <c r="G6185" t="s">
        <v>20301</v>
      </c>
      <c r="H6185">
        <f>Table1[[#This Row],[GrnPostDate]]-Table1[[#This Row],[PoDate]]</f>
        <v>134</v>
      </c>
      <c r="I6185" t="s">
        <v>5830</v>
      </c>
      <c r="J6185" t="s">
        <v>119</v>
      </c>
      <c r="K6185" t="s">
        <v>11287</v>
      </c>
      <c r="M6185">
        <v>1090</v>
      </c>
      <c r="O6185" t="s">
        <v>13301</v>
      </c>
      <c r="P6185">
        <v>390</v>
      </c>
      <c r="Q6185">
        <v>375</v>
      </c>
      <c r="R6185">
        <v>19</v>
      </c>
      <c r="S6185" s="25">
        <f>Table1[[#This Row],[RcvdQuantity]]/Table1[[#This Row],[POQty]]</f>
        <v>5.0666666666666665E-2</v>
      </c>
      <c r="T6185">
        <v>356</v>
      </c>
      <c r="U6185">
        <v>0</v>
      </c>
      <c r="V6185">
        <v>0</v>
      </c>
      <c r="W6185">
        <v>0</v>
      </c>
      <c r="X6185">
        <v>390</v>
      </c>
      <c r="Y6185">
        <v>390</v>
      </c>
      <c r="Z6185">
        <v>390</v>
      </c>
      <c r="AA6185">
        <v>0</v>
      </c>
      <c r="AB6185">
        <v>0</v>
      </c>
      <c r="AC6185">
        <v>7410</v>
      </c>
      <c r="AD6185">
        <v>7410</v>
      </c>
      <c r="AF6185" t="s">
        <v>5412</v>
      </c>
      <c r="AH6185">
        <v>446095</v>
      </c>
    </row>
    <row r="6186" spans="1:34" x14ac:dyDescent="0.25">
      <c r="A6186" t="s">
        <v>17565</v>
      </c>
      <c r="B6186" s="24">
        <v>45863</v>
      </c>
      <c r="C6186" t="s">
        <v>20325</v>
      </c>
      <c r="D6186" t="s">
        <v>20261</v>
      </c>
      <c r="E6186" t="s">
        <v>20326</v>
      </c>
      <c r="F6186" t="s">
        <v>20301</v>
      </c>
      <c r="G6186" t="s">
        <v>20301</v>
      </c>
      <c r="H6186">
        <f>Table1[[#This Row],[GrnPostDate]]-Table1[[#This Row],[PoDate]]</f>
        <v>56</v>
      </c>
      <c r="I6186" t="s">
        <v>5830</v>
      </c>
      <c r="J6186" t="s">
        <v>119</v>
      </c>
      <c r="K6186" t="s">
        <v>14502</v>
      </c>
      <c r="M6186">
        <v>956</v>
      </c>
      <c r="O6186" t="s">
        <v>20327</v>
      </c>
      <c r="P6186">
        <v>250</v>
      </c>
      <c r="Q6186">
        <v>100</v>
      </c>
      <c r="R6186">
        <v>100</v>
      </c>
      <c r="S6186" s="25">
        <f>Table1[[#This Row],[RcvdQuantity]]/Table1[[#This Row],[POQty]]</f>
        <v>1</v>
      </c>
      <c r="T6186">
        <v>0</v>
      </c>
      <c r="U6186">
        <v>0</v>
      </c>
      <c r="V6186">
        <v>0</v>
      </c>
      <c r="W6186">
        <v>0</v>
      </c>
      <c r="X6186">
        <v>250</v>
      </c>
      <c r="Y6186">
        <v>250</v>
      </c>
      <c r="Z6186">
        <v>250</v>
      </c>
      <c r="AA6186">
        <v>0</v>
      </c>
      <c r="AB6186">
        <v>0</v>
      </c>
      <c r="AC6186">
        <v>25000</v>
      </c>
      <c r="AD6186">
        <v>25000</v>
      </c>
      <c r="AF6186" t="s">
        <v>5412</v>
      </c>
      <c r="AH6186">
        <v>446096</v>
      </c>
    </row>
    <row r="6187" spans="1:34" x14ac:dyDescent="0.25">
      <c r="A6187" t="s">
        <v>20328</v>
      </c>
      <c r="B6187" s="24">
        <v>45779</v>
      </c>
      <c r="C6187" t="s">
        <v>20329</v>
      </c>
      <c r="D6187" t="s">
        <v>20319</v>
      </c>
      <c r="E6187" t="s">
        <v>20330</v>
      </c>
      <c r="F6187" t="s">
        <v>20301</v>
      </c>
      <c r="G6187" t="s">
        <v>20301</v>
      </c>
      <c r="H6187">
        <f>Table1[[#This Row],[GrnPostDate]]-Table1[[#This Row],[PoDate]]</f>
        <v>140</v>
      </c>
      <c r="I6187" t="s">
        <v>20331</v>
      </c>
      <c r="J6187" t="s">
        <v>119</v>
      </c>
      <c r="K6187" t="s">
        <v>20332</v>
      </c>
      <c r="M6187">
        <v>61346</v>
      </c>
      <c r="O6187" t="s">
        <v>20333</v>
      </c>
      <c r="P6187">
        <v>690</v>
      </c>
      <c r="Q6187">
        <v>5</v>
      </c>
      <c r="R6187">
        <v>5</v>
      </c>
      <c r="S6187" s="25">
        <f>Table1[[#This Row],[RcvdQuantity]]/Table1[[#This Row],[POQty]]</f>
        <v>1</v>
      </c>
      <c r="T6187">
        <v>0</v>
      </c>
      <c r="U6187">
        <v>0</v>
      </c>
      <c r="V6187">
        <v>0</v>
      </c>
      <c r="W6187">
        <v>0</v>
      </c>
      <c r="X6187">
        <v>690</v>
      </c>
      <c r="Y6187">
        <v>690</v>
      </c>
      <c r="Z6187">
        <v>690</v>
      </c>
      <c r="AA6187">
        <v>0</v>
      </c>
      <c r="AB6187">
        <v>0</v>
      </c>
      <c r="AC6187">
        <v>3450</v>
      </c>
      <c r="AD6187">
        <v>3450</v>
      </c>
      <c r="AF6187" t="s">
        <v>5412</v>
      </c>
      <c r="AH6187">
        <v>446100</v>
      </c>
    </row>
    <row r="6188" spans="1:34" x14ac:dyDescent="0.25">
      <c r="A6188" t="s">
        <v>20328</v>
      </c>
      <c r="B6188" s="24">
        <v>45779</v>
      </c>
      <c r="C6188" t="s">
        <v>20329</v>
      </c>
      <c r="D6188" t="s">
        <v>20319</v>
      </c>
      <c r="E6188" t="s">
        <v>20330</v>
      </c>
      <c r="F6188" t="s">
        <v>20301</v>
      </c>
      <c r="G6188" t="s">
        <v>20301</v>
      </c>
      <c r="H6188">
        <f>Table1[[#This Row],[GrnPostDate]]-Table1[[#This Row],[PoDate]]</f>
        <v>140</v>
      </c>
      <c r="I6188" t="s">
        <v>20331</v>
      </c>
      <c r="J6188" t="s">
        <v>119</v>
      </c>
      <c r="K6188" t="s">
        <v>20334</v>
      </c>
      <c r="M6188">
        <v>61347</v>
      </c>
      <c r="O6188" t="s">
        <v>20335</v>
      </c>
      <c r="P6188">
        <v>690</v>
      </c>
      <c r="Q6188">
        <v>5</v>
      </c>
      <c r="R6188">
        <v>5</v>
      </c>
      <c r="S6188" s="25">
        <f>Table1[[#This Row],[RcvdQuantity]]/Table1[[#This Row],[POQty]]</f>
        <v>1</v>
      </c>
      <c r="T6188">
        <v>0</v>
      </c>
      <c r="U6188">
        <v>0</v>
      </c>
      <c r="V6188">
        <v>0</v>
      </c>
      <c r="W6188">
        <v>0</v>
      </c>
      <c r="X6188">
        <v>690</v>
      </c>
      <c r="Y6188">
        <v>690</v>
      </c>
      <c r="Z6188">
        <v>690</v>
      </c>
      <c r="AA6188">
        <v>0</v>
      </c>
      <c r="AB6188">
        <v>0</v>
      </c>
      <c r="AC6188">
        <v>3450</v>
      </c>
      <c r="AD6188">
        <v>3450</v>
      </c>
      <c r="AF6188" t="s">
        <v>5412</v>
      </c>
      <c r="AH6188">
        <v>446101</v>
      </c>
    </row>
    <row r="6189" spans="1:34" x14ac:dyDescent="0.25">
      <c r="A6189" t="s">
        <v>20328</v>
      </c>
      <c r="B6189" s="24">
        <v>45779</v>
      </c>
      <c r="C6189" t="s">
        <v>20329</v>
      </c>
      <c r="D6189" t="s">
        <v>20319</v>
      </c>
      <c r="E6189" t="s">
        <v>20330</v>
      </c>
      <c r="F6189" t="s">
        <v>20301</v>
      </c>
      <c r="G6189" t="s">
        <v>20301</v>
      </c>
      <c r="H6189">
        <f>Table1[[#This Row],[GrnPostDate]]-Table1[[#This Row],[PoDate]]</f>
        <v>140</v>
      </c>
      <c r="I6189" t="s">
        <v>20331</v>
      </c>
      <c r="J6189" t="s">
        <v>119</v>
      </c>
      <c r="K6189" t="s">
        <v>20336</v>
      </c>
      <c r="M6189">
        <v>61348</v>
      </c>
      <c r="O6189" t="s">
        <v>20337</v>
      </c>
      <c r="P6189">
        <v>690</v>
      </c>
      <c r="Q6189">
        <v>5</v>
      </c>
      <c r="R6189">
        <v>5</v>
      </c>
      <c r="S6189" s="25">
        <f>Table1[[#This Row],[RcvdQuantity]]/Table1[[#This Row],[POQty]]</f>
        <v>1</v>
      </c>
      <c r="T6189">
        <v>0</v>
      </c>
      <c r="U6189">
        <v>0</v>
      </c>
      <c r="V6189">
        <v>0</v>
      </c>
      <c r="W6189">
        <v>0</v>
      </c>
      <c r="X6189">
        <v>690</v>
      </c>
      <c r="Y6189">
        <v>690</v>
      </c>
      <c r="Z6189">
        <v>690</v>
      </c>
      <c r="AA6189">
        <v>0</v>
      </c>
      <c r="AB6189">
        <v>0</v>
      </c>
      <c r="AC6189">
        <v>3450</v>
      </c>
      <c r="AD6189">
        <v>3450</v>
      </c>
      <c r="AF6189" t="s">
        <v>5412</v>
      </c>
      <c r="AH6189">
        <v>446102</v>
      </c>
    </row>
    <row r="6190" spans="1:34" x14ac:dyDescent="0.25">
      <c r="A6190" t="s">
        <v>20328</v>
      </c>
      <c r="B6190" s="24">
        <v>45779</v>
      </c>
      <c r="C6190" t="s">
        <v>20329</v>
      </c>
      <c r="D6190" t="s">
        <v>20319</v>
      </c>
      <c r="E6190" t="s">
        <v>20330</v>
      </c>
      <c r="F6190" t="s">
        <v>20301</v>
      </c>
      <c r="G6190" t="s">
        <v>20301</v>
      </c>
      <c r="H6190">
        <f>Table1[[#This Row],[GrnPostDate]]-Table1[[#This Row],[PoDate]]</f>
        <v>140</v>
      </c>
      <c r="I6190" t="s">
        <v>20331</v>
      </c>
      <c r="J6190" t="s">
        <v>119</v>
      </c>
      <c r="K6190" t="s">
        <v>20338</v>
      </c>
      <c r="M6190">
        <v>61349</v>
      </c>
      <c r="O6190" t="s">
        <v>20339</v>
      </c>
      <c r="P6190">
        <v>690</v>
      </c>
      <c r="Q6190">
        <v>5</v>
      </c>
      <c r="R6190">
        <v>5</v>
      </c>
      <c r="S6190" s="25">
        <f>Table1[[#This Row],[RcvdQuantity]]/Table1[[#This Row],[POQty]]</f>
        <v>1</v>
      </c>
      <c r="T6190">
        <v>0</v>
      </c>
      <c r="U6190">
        <v>0</v>
      </c>
      <c r="V6190">
        <v>0</v>
      </c>
      <c r="W6190">
        <v>0</v>
      </c>
      <c r="X6190">
        <v>690</v>
      </c>
      <c r="Y6190">
        <v>690</v>
      </c>
      <c r="Z6190">
        <v>690</v>
      </c>
      <c r="AA6190">
        <v>0</v>
      </c>
      <c r="AB6190">
        <v>0</v>
      </c>
      <c r="AC6190">
        <v>3450</v>
      </c>
      <c r="AD6190">
        <v>3450</v>
      </c>
      <c r="AF6190" t="s">
        <v>5412</v>
      </c>
      <c r="AH6190">
        <v>446103</v>
      </c>
    </row>
    <row r="6191" spans="1:34" x14ac:dyDescent="0.25">
      <c r="A6191" t="s">
        <v>20340</v>
      </c>
      <c r="B6191" s="24">
        <v>45910</v>
      </c>
      <c r="C6191" t="s">
        <v>20341</v>
      </c>
      <c r="D6191" t="s">
        <v>20087</v>
      </c>
      <c r="E6191" t="s">
        <v>20342</v>
      </c>
      <c r="F6191" t="s">
        <v>20301</v>
      </c>
      <c r="G6191" t="s">
        <v>20301</v>
      </c>
      <c r="H6191">
        <f>Table1[[#This Row],[GrnPostDate]]-Table1[[#This Row],[PoDate]]</f>
        <v>9</v>
      </c>
      <c r="I6191" t="s">
        <v>5642</v>
      </c>
      <c r="J6191" t="s">
        <v>34</v>
      </c>
      <c r="K6191" t="s">
        <v>18766</v>
      </c>
      <c r="M6191">
        <v>9166</v>
      </c>
      <c r="O6191" t="s">
        <v>37</v>
      </c>
      <c r="P6191">
        <v>5000</v>
      </c>
      <c r="Q6191">
        <v>2</v>
      </c>
      <c r="R6191">
        <v>2</v>
      </c>
      <c r="S6191" s="25">
        <f>Table1[[#This Row],[RcvdQuantity]]/Table1[[#This Row],[POQty]]</f>
        <v>1</v>
      </c>
      <c r="T6191">
        <v>0</v>
      </c>
      <c r="U6191">
        <v>0</v>
      </c>
      <c r="V6191">
        <v>0</v>
      </c>
      <c r="W6191">
        <v>0</v>
      </c>
      <c r="X6191">
        <v>5000</v>
      </c>
      <c r="Y6191">
        <v>5000</v>
      </c>
      <c r="Z6191">
        <v>5000</v>
      </c>
      <c r="AA6191">
        <v>0</v>
      </c>
      <c r="AB6191">
        <v>0</v>
      </c>
      <c r="AC6191">
        <v>10000</v>
      </c>
      <c r="AD6191">
        <v>10000</v>
      </c>
      <c r="AF6191" t="s">
        <v>5503</v>
      </c>
      <c r="AH6191">
        <v>446110</v>
      </c>
    </row>
    <row r="6192" spans="1:34" x14ac:dyDescent="0.25">
      <c r="A6192" t="s">
        <v>20340</v>
      </c>
      <c r="B6192" s="24">
        <v>45910</v>
      </c>
      <c r="C6192" t="s">
        <v>20341</v>
      </c>
      <c r="D6192" t="s">
        <v>20087</v>
      </c>
      <c r="E6192" t="s">
        <v>20342</v>
      </c>
      <c r="F6192" t="s">
        <v>20301</v>
      </c>
      <c r="G6192" t="s">
        <v>20301</v>
      </c>
      <c r="H6192">
        <f>Table1[[#This Row],[GrnPostDate]]-Table1[[#This Row],[PoDate]]</f>
        <v>9</v>
      </c>
      <c r="I6192" t="s">
        <v>5642</v>
      </c>
      <c r="J6192" t="s">
        <v>34</v>
      </c>
      <c r="K6192" t="s">
        <v>5643</v>
      </c>
      <c r="M6192">
        <v>9168</v>
      </c>
      <c r="O6192" t="s">
        <v>37</v>
      </c>
      <c r="P6192">
        <v>6000</v>
      </c>
      <c r="Q6192">
        <v>3</v>
      </c>
      <c r="R6192">
        <v>3</v>
      </c>
      <c r="S6192" s="25">
        <f>Table1[[#This Row],[RcvdQuantity]]/Table1[[#This Row],[POQty]]</f>
        <v>1</v>
      </c>
      <c r="T6192">
        <v>0</v>
      </c>
      <c r="U6192">
        <v>0</v>
      </c>
      <c r="V6192">
        <v>0</v>
      </c>
      <c r="W6192">
        <v>0</v>
      </c>
      <c r="X6192">
        <v>6000</v>
      </c>
      <c r="Y6192">
        <v>6000</v>
      </c>
      <c r="Z6192">
        <v>6000</v>
      </c>
      <c r="AA6192">
        <v>0</v>
      </c>
      <c r="AB6192">
        <v>0</v>
      </c>
      <c r="AC6192">
        <v>18000</v>
      </c>
      <c r="AD6192">
        <v>18000</v>
      </c>
      <c r="AF6192" t="s">
        <v>5503</v>
      </c>
      <c r="AH6192">
        <v>446111</v>
      </c>
    </row>
    <row r="6193" spans="1:34" x14ac:dyDescent="0.25">
      <c r="A6193" t="s">
        <v>20343</v>
      </c>
      <c r="B6193" s="24">
        <v>45916</v>
      </c>
      <c r="C6193" t="s">
        <v>20344</v>
      </c>
      <c r="D6193" t="s">
        <v>20319</v>
      </c>
      <c r="E6193" t="s">
        <v>20345</v>
      </c>
      <c r="F6193" t="s">
        <v>20301</v>
      </c>
      <c r="G6193" t="s">
        <v>20301</v>
      </c>
      <c r="H6193">
        <f>Table1[[#This Row],[GrnPostDate]]-Table1[[#This Row],[PoDate]]</f>
        <v>3</v>
      </c>
      <c r="I6193" t="s">
        <v>9528</v>
      </c>
      <c r="J6193" t="s">
        <v>5472</v>
      </c>
      <c r="K6193" t="s">
        <v>8048</v>
      </c>
      <c r="L6193" t="s">
        <v>7906</v>
      </c>
      <c r="M6193">
        <v>8071</v>
      </c>
      <c r="O6193" t="s">
        <v>11825</v>
      </c>
      <c r="P6193">
        <v>13000</v>
      </c>
      <c r="Q6193">
        <v>10</v>
      </c>
      <c r="R6193">
        <v>10</v>
      </c>
      <c r="S6193" s="25">
        <f>Table1[[#This Row],[RcvdQuantity]]/Table1[[#This Row],[POQty]]</f>
        <v>1</v>
      </c>
      <c r="T6193">
        <v>0</v>
      </c>
      <c r="U6193">
        <v>0</v>
      </c>
      <c r="V6193">
        <v>0</v>
      </c>
      <c r="W6193">
        <v>0</v>
      </c>
      <c r="X6193">
        <v>13000</v>
      </c>
      <c r="Y6193">
        <v>13000</v>
      </c>
      <c r="Z6193">
        <v>13000</v>
      </c>
      <c r="AA6193">
        <v>0</v>
      </c>
      <c r="AB6193">
        <v>0</v>
      </c>
      <c r="AC6193">
        <v>130000</v>
      </c>
      <c r="AD6193">
        <v>130000</v>
      </c>
      <c r="AF6193" t="s">
        <v>5412</v>
      </c>
      <c r="AH6193">
        <v>446112</v>
      </c>
    </row>
    <row r="6194" spans="1:34" x14ac:dyDescent="0.25">
      <c r="A6194" t="s">
        <v>20346</v>
      </c>
      <c r="B6194" s="24">
        <v>45912</v>
      </c>
      <c r="C6194" t="s">
        <v>20347</v>
      </c>
      <c r="D6194" t="s">
        <v>20261</v>
      </c>
      <c r="E6194" t="s">
        <v>20348</v>
      </c>
      <c r="F6194" t="s">
        <v>20301</v>
      </c>
      <c r="G6194" t="s">
        <v>20301</v>
      </c>
      <c r="H6194">
        <f>Table1[[#This Row],[GrnPostDate]]-Table1[[#This Row],[PoDate]]</f>
        <v>7</v>
      </c>
      <c r="I6194" t="s">
        <v>648</v>
      </c>
      <c r="J6194" t="s">
        <v>5472</v>
      </c>
      <c r="K6194" t="s">
        <v>7725</v>
      </c>
      <c r="L6194" t="s">
        <v>7726</v>
      </c>
      <c r="M6194">
        <v>7336</v>
      </c>
      <c r="O6194" t="s">
        <v>20349</v>
      </c>
      <c r="P6194">
        <v>14935.56</v>
      </c>
      <c r="Q6194">
        <v>2</v>
      </c>
      <c r="R6194">
        <v>2</v>
      </c>
      <c r="S6194" s="25">
        <f>Table1[[#This Row],[RcvdQuantity]]/Table1[[#This Row],[POQty]]</f>
        <v>1</v>
      </c>
      <c r="T6194">
        <v>0</v>
      </c>
      <c r="U6194">
        <v>0</v>
      </c>
      <c r="V6194">
        <v>0</v>
      </c>
      <c r="W6194">
        <v>0</v>
      </c>
      <c r="X6194">
        <v>14935.56</v>
      </c>
      <c r="Y6194">
        <v>14935.56</v>
      </c>
      <c r="Z6194">
        <v>14935.56</v>
      </c>
      <c r="AA6194">
        <v>0</v>
      </c>
      <c r="AB6194">
        <v>0</v>
      </c>
      <c r="AC6194">
        <v>29871.119999999999</v>
      </c>
      <c r="AD6194">
        <v>29871.119999999999</v>
      </c>
      <c r="AF6194" t="s">
        <v>5412</v>
      </c>
      <c r="AH6194">
        <v>446113</v>
      </c>
    </row>
    <row r="6195" spans="1:34" x14ac:dyDescent="0.25">
      <c r="A6195" t="s">
        <v>20350</v>
      </c>
      <c r="B6195" s="24">
        <v>45912</v>
      </c>
      <c r="C6195" t="s">
        <v>20351</v>
      </c>
      <c r="D6195" t="s">
        <v>20319</v>
      </c>
      <c r="E6195" t="s">
        <v>20352</v>
      </c>
      <c r="F6195" t="s">
        <v>20301</v>
      </c>
      <c r="G6195" t="s">
        <v>20301</v>
      </c>
      <c r="H6195">
        <f>Table1[[#This Row],[GrnPostDate]]-Table1[[#This Row],[PoDate]]</f>
        <v>7</v>
      </c>
      <c r="I6195" t="s">
        <v>13205</v>
      </c>
      <c r="J6195" t="s">
        <v>52</v>
      </c>
      <c r="K6195" t="s">
        <v>20353</v>
      </c>
      <c r="M6195">
        <v>66396</v>
      </c>
      <c r="O6195" t="s">
        <v>20354</v>
      </c>
      <c r="P6195">
        <v>9525.89</v>
      </c>
      <c r="Q6195">
        <v>1</v>
      </c>
      <c r="R6195">
        <v>1</v>
      </c>
      <c r="S6195" s="25">
        <f>Table1[[#This Row],[RcvdQuantity]]/Table1[[#This Row],[POQty]]</f>
        <v>1</v>
      </c>
      <c r="T6195">
        <v>0</v>
      </c>
      <c r="U6195">
        <v>0</v>
      </c>
      <c r="V6195">
        <v>0</v>
      </c>
      <c r="W6195">
        <v>0</v>
      </c>
      <c r="X6195">
        <v>9525.89</v>
      </c>
      <c r="Y6195">
        <v>9525.89</v>
      </c>
      <c r="Z6195">
        <v>9525.89</v>
      </c>
      <c r="AA6195">
        <v>0</v>
      </c>
      <c r="AB6195">
        <v>0</v>
      </c>
      <c r="AC6195">
        <v>9525.89</v>
      </c>
      <c r="AD6195">
        <v>9525.89</v>
      </c>
      <c r="AF6195" t="s">
        <v>5503</v>
      </c>
      <c r="AH6195">
        <v>446115</v>
      </c>
    </row>
    <row r="6196" spans="1:34" x14ac:dyDescent="0.25">
      <c r="A6196" t="s">
        <v>20355</v>
      </c>
      <c r="B6196" s="24">
        <v>45916</v>
      </c>
      <c r="C6196" t="s">
        <v>20356</v>
      </c>
      <c r="D6196" t="s">
        <v>20319</v>
      </c>
      <c r="E6196" t="s">
        <v>20357</v>
      </c>
      <c r="F6196" t="s">
        <v>20301</v>
      </c>
      <c r="G6196" t="s">
        <v>20301</v>
      </c>
      <c r="H6196">
        <f>Table1[[#This Row],[GrnPostDate]]-Table1[[#This Row],[PoDate]]</f>
        <v>3</v>
      </c>
      <c r="I6196" t="s">
        <v>13205</v>
      </c>
      <c r="J6196" t="s">
        <v>52</v>
      </c>
      <c r="K6196" t="s">
        <v>13206</v>
      </c>
      <c r="M6196">
        <v>66388</v>
      </c>
      <c r="O6196" t="s">
        <v>16691</v>
      </c>
      <c r="P6196">
        <v>28017.32</v>
      </c>
      <c r="Q6196">
        <v>1</v>
      </c>
      <c r="R6196">
        <v>1</v>
      </c>
      <c r="S6196" s="25">
        <f>Table1[[#This Row],[RcvdQuantity]]/Table1[[#This Row],[POQty]]</f>
        <v>1</v>
      </c>
      <c r="T6196">
        <v>0</v>
      </c>
      <c r="U6196">
        <v>0</v>
      </c>
      <c r="V6196">
        <v>0</v>
      </c>
      <c r="W6196">
        <v>0</v>
      </c>
      <c r="X6196">
        <v>28017.32</v>
      </c>
      <c r="Y6196">
        <v>28017.32</v>
      </c>
      <c r="Z6196">
        <v>28017.32</v>
      </c>
      <c r="AA6196">
        <v>0</v>
      </c>
      <c r="AB6196">
        <v>0</v>
      </c>
      <c r="AC6196">
        <v>28017.32</v>
      </c>
      <c r="AD6196">
        <v>28017.32</v>
      </c>
      <c r="AF6196" t="s">
        <v>5503</v>
      </c>
      <c r="AH6196">
        <v>446117</v>
      </c>
    </row>
    <row r="6197" spans="1:34" x14ac:dyDescent="0.25">
      <c r="A6197" t="s">
        <v>20355</v>
      </c>
      <c r="B6197" s="24">
        <v>45916</v>
      </c>
      <c r="C6197" t="s">
        <v>20356</v>
      </c>
      <c r="D6197" t="s">
        <v>20319</v>
      </c>
      <c r="E6197" t="s">
        <v>20357</v>
      </c>
      <c r="F6197" t="s">
        <v>20301</v>
      </c>
      <c r="G6197" t="s">
        <v>20301</v>
      </c>
      <c r="H6197">
        <f>Table1[[#This Row],[GrnPostDate]]-Table1[[#This Row],[PoDate]]</f>
        <v>3</v>
      </c>
      <c r="I6197" t="s">
        <v>13205</v>
      </c>
      <c r="J6197" t="s">
        <v>52</v>
      </c>
      <c r="K6197" t="s">
        <v>13210</v>
      </c>
      <c r="M6197">
        <v>66387</v>
      </c>
      <c r="O6197" t="s">
        <v>13211</v>
      </c>
      <c r="P6197">
        <v>28017.32</v>
      </c>
      <c r="Q6197">
        <v>2</v>
      </c>
      <c r="R6197">
        <v>2</v>
      </c>
      <c r="S6197" s="25">
        <f>Table1[[#This Row],[RcvdQuantity]]/Table1[[#This Row],[POQty]]</f>
        <v>1</v>
      </c>
      <c r="T6197">
        <v>0</v>
      </c>
      <c r="U6197">
        <v>0</v>
      </c>
      <c r="V6197">
        <v>0</v>
      </c>
      <c r="W6197">
        <v>0</v>
      </c>
      <c r="X6197">
        <v>28017.32</v>
      </c>
      <c r="Y6197">
        <v>28017.32</v>
      </c>
      <c r="Z6197">
        <v>28017.32</v>
      </c>
      <c r="AA6197">
        <v>0</v>
      </c>
      <c r="AB6197">
        <v>0</v>
      </c>
      <c r="AC6197">
        <v>56034.64</v>
      </c>
      <c r="AD6197">
        <v>56034.64</v>
      </c>
      <c r="AF6197" t="s">
        <v>5503</v>
      </c>
      <c r="AH6197">
        <v>446118</v>
      </c>
    </row>
    <row r="6198" spans="1:34" x14ac:dyDescent="0.25">
      <c r="A6198" t="s">
        <v>20358</v>
      </c>
      <c r="B6198" s="24">
        <v>45910</v>
      </c>
      <c r="C6198" t="s">
        <v>20359</v>
      </c>
      <c r="D6198" t="s">
        <v>20319</v>
      </c>
      <c r="E6198" t="s">
        <v>20360</v>
      </c>
      <c r="F6198" t="s">
        <v>20301</v>
      </c>
      <c r="G6198" t="s">
        <v>20301</v>
      </c>
      <c r="H6198">
        <f>Table1[[#This Row],[GrnPostDate]]-Table1[[#This Row],[PoDate]]</f>
        <v>9</v>
      </c>
      <c r="I6198" t="s">
        <v>5822</v>
      </c>
      <c r="J6198" t="s">
        <v>5790</v>
      </c>
      <c r="K6198" t="s">
        <v>7811</v>
      </c>
      <c r="M6198">
        <v>1151</v>
      </c>
      <c r="O6198" t="s">
        <v>37</v>
      </c>
      <c r="P6198">
        <v>689.66</v>
      </c>
      <c r="Q6198">
        <v>15</v>
      </c>
      <c r="R6198">
        <v>15</v>
      </c>
      <c r="S6198" s="25">
        <f>Table1[[#This Row],[RcvdQuantity]]/Table1[[#This Row],[POQty]]</f>
        <v>1</v>
      </c>
      <c r="T6198">
        <v>0</v>
      </c>
      <c r="U6198">
        <v>0</v>
      </c>
      <c r="V6198">
        <v>16</v>
      </c>
      <c r="W6198">
        <v>1655.184</v>
      </c>
      <c r="X6198">
        <v>800.01</v>
      </c>
      <c r="Y6198">
        <v>800.01</v>
      </c>
      <c r="Z6198">
        <v>800.01</v>
      </c>
      <c r="AA6198">
        <v>0</v>
      </c>
      <c r="AB6198">
        <v>0</v>
      </c>
      <c r="AC6198">
        <v>12000.08</v>
      </c>
      <c r="AD6198">
        <v>13655.27</v>
      </c>
      <c r="AF6198" t="s">
        <v>5412</v>
      </c>
      <c r="AH6198">
        <v>446120</v>
      </c>
    </row>
    <row r="6199" spans="1:34" x14ac:dyDescent="0.25">
      <c r="A6199" t="s">
        <v>20358</v>
      </c>
      <c r="B6199" s="24">
        <v>45910</v>
      </c>
      <c r="C6199" t="s">
        <v>20359</v>
      </c>
      <c r="D6199" t="s">
        <v>20319</v>
      </c>
      <c r="E6199" t="s">
        <v>20360</v>
      </c>
      <c r="F6199" t="s">
        <v>20301</v>
      </c>
      <c r="G6199" t="s">
        <v>20301</v>
      </c>
      <c r="H6199">
        <f>Table1[[#This Row],[GrnPostDate]]-Table1[[#This Row],[PoDate]]</f>
        <v>9</v>
      </c>
      <c r="I6199" t="s">
        <v>5822</v>
      </c>
      <c r="J6199" t="s">
        <v>5790</v>
      </c>
      <c r="K6199" t="s">
        <v>7812</v>
      </c>
      <c r="M6199">
        <v>1107</v>
      </c>
      <c r="O6199" t="s">
        <v>37</v>
      </c>
      <c r="P6199">
        <v>1331.9</v>
      </c>
      <c r="Q6199">
        <v>15</v>
      </c>
      <c r="R6199">
        <v>15</v>
      </c>
      <c r="S6199" s="25">
        <f>Table1[[#This Row],[RcvdQuantity]]/Table1[[#This Row],[POQty]]</f>
        <v>1</v>
      </c>
      <c r="T6199">
        <v>0</v>
      </c>
      <c r="U6199">
        <v>0</v>
      </c>
      <c r="V6199">
        <v>16</v>
      </c>
      <c r="W6199">
        <v>3196.56</v>
      </c>
      <c r="X6199">
        <v>1545</v>
      </c>
      <c r="Y6199">
        <v>1545</v>
      </c>
      <c r="Z6199">
        <v>1545</v>
      </c>
      <c r="AA6199">
        <v>0</v>
      </c>
      <c r="AB6199">
        <v>0</v>
      </c>
      <c r="AC6199">
        <v>23175.06</v>
      </c>
      <c r="AD6199">
        <v>26371.62</v>
      </c>
      <c r="AF6199" t="s">
        <v>5412</v>
      </c>
      <c r="AH6199">
        <v>446121</v>
      </c>
    </row>
    <row r="6200" spans="1:34" x14ac:dyDescent="0.25">
      <c r="A6200" t="s">
        <v>20361</v>
      </c>
      <c r="B6200" s="24">
        <v>45916</v>
      </c>
      <c r="C6200" t="s">
        <v>20362</v>
      </c>
      <c r="D6200" t="s">
        <v>20319</v>
      </c>
      <c r="E6200" t="s">
        <v>20363</v>
      </c>
      <c r="F6200" t="s">
        <v>20301</v>
      </c>
      <c r="G6200" t="s">
        <v>20301</v>
      </c>
      <c r="H6200">
        <f>Table1[[#This Row],[GrnPostDate]]-Table1[[#This Row],[PoDate]]</f>
        <v>3</v>
      </c>
      <c r="I6200" t="s">
        <v>209</v>
      </c>
      <c r="J6200" t="s">
        <v>5472</v>
      </c>
      <c r="K6200" t="s">
        <v>20364</v>
      </c>
      <c r="L6200" t="s">
        <v>20365</v>
      </c>
      <c r="M6200">
        <v>8030</v>
      </c>
      <c r="O6200" t="s">
        <v>20366</v>
      </c>
      <c r="P6200">
        <v>600</v>
      </c>
      <c r="Q6200">
        <v>30</v>
      </c>
      <c r="R6200">
        <v>30</v>
      </c>
      <c r="S6200" s="25">
        <f>Table1[[#This Row],[RcvdQuantity]]/Table1[[#This Row],[POQty]]</f>
        <v>1</v>
      </c>
      <c r="T6200">
        <v>0</v>
      </c>
      <c r="U6200">
        <v>0</v>
      </c>
      <c r="V6200">
        <v>0</v>
      </c>
      <c r="W6200">
        <v>0</v>
      </c>
      <c r="X6200">
        <v>600</v>
      </c>
      <c r="Y6200">
        <v>600</v>
      </c>
      <c r="Z6200">
        <v>600</v>
      </c>
      <c r="AA6200">
        <v>0</v>
      </c>
      <c r="AB6200">
        <v>0</v>
      </c>
      <c r="AC6200">
        <v>18000</v>
      </c>
      <c r="AD6200">
        <v>18000</v>
      </c>
      <c r="AF6200" t="s">
        <v>5412</v>
      </c>
      <c r="AH6200">
        <v>446136</v>
      </c>
    </row>
    <row r="6201" spans="1:34" x14ac:dyDescent="0.25">
      <c r="A6201" t="s">
        <v>20367</v>
      </c>
      <c r="B6201" s="24">
        <v>45916</v>
      </c>
      <c r="C6201" t="s">
        <v>20368</v>
      </c>
      <c r="D6201" t="s">
        <v>20319</v>
      </c>
      <c r="E6201" t="s">
        <v>20369</v>
      </c>
      <c r="F6201" t="s">
        <v>20301</v>
      </c>
      <c r="G6201" t="s">
        <v>20301</v>
      </c>
      <c r="H6201">
        <f>Table1[[#This Row],[GrnPostDate]]-Table1[[#This Row],[PoDate]]</f>
        <v>3</v>
      </c>
      <c r="I6201" t="s">
        <v>505</v>
      </c>
      <c r="J6201" t="s">
        <v>5472</v>
      </c>
      <c r="K6201" t="s">
        <v>12674</v>
      </c>
      <c r="M6201">
        <v>66229</v>
      </c>
      <c r="O6201" t="s">
        <v>20370</v>
      </c>
      <c r="P6201">
        <v>4875</v>
      </c>
      <c r="Q6201">
        <v>30</v>
      </c>
      <c r="R6201">
        <v>30</v>
      </c>
      <c r="S6201" s="25">
        <f>Table1[[#This Row],[RcvdQuantity]]/Table1[[#This Row],[POQty]]</f>
        <v>1</v>
      </c>
      <c r="T6201">
        <v>0</v>
      </c>
      <c r="U6201">
        <v>0</v>
      </c>
      <c r="V6201">
        <v>0</v>
      </c>
      <c r="W6201">
        <v>0</v>
      </c>
      <c r="X6201">
        <v>4875</v>
      </c>
      <c r="Y6201">
        <v>4875</v>
      </c>
      <c r="Z6201">
        <v>4875</v>
      </c>
      <c r="AA6201">
        <v>0</v>
      </c>
      <c r="AB6201">
        <v>0</v>
      </c>
      <c r="AC6201">
        <v>146250</v>
      </c>
      <c r="AD6201">
        <v>146250</v>
      </c>
      <c r="AF6201" t="s">
        <v>5412</v>
      </c>
      <c r="AH6201">
        <v>446137</v>
      </c>
    </row>
    <row r="6202" spans="1:34" x14ac:dyDescent="0.25">
      <c r="A6202" t="s">
        <v>20371</v>
      </c>
      <c r="B6202" s="24">
        <v>45916</v>
      </c>
      <c r="C6202" t="s">
        <v>20372</v>
      </c>
      <c r="D6202" t="s">
        <v>20319</v>
      </c>
      <c r="E6202" t="s">
        <v>20373</v>
      </c>
      <c r="F6202" t="s">
        <v>20301</v>
      </c>
      <c r="G6202" t="s">
        <v>20301</v>
      </c>
      <c r="H6202">
        <f>Table1[[#This Row],[GrnPostDate]]-Table1[[#This Row],[PoDate]]</f>
        <v>3</v>
      </c>
      <c r="I6202" t="s">
        <v>505</v>
      </c>
      <c r="J6202" t="s">
        <v>5472</v>
      </c>
      <c r="K6202" t="s">
        <v>19795</v>
      </c>
      <c r="L6202" t="s">
        <v>10913</v>
      </c>
      <c r="M6202">
        <v>7449</v>
      </c>
      <c r="O6202" t="s">
        <v>20374</v>
      </c>
      <c r="P6202">
        <v>260</v>
      </c>
      <c r="Q6202">
        <v>50</v>
      </c>
      <c r="R6202">
        <v>10</v>
      </c>
      <c r="S6202" s="25">
        <f>Table1[[#This Row],[RcvdQuantity]]/Table1[[#This Row],[POQty]]</f>
        <v>0.2</v>
      </c>
      <c r="T6202">
        <v>40</v>
      </c>
      <c r="U6202">
        <v>0</v>
      </c>
      <c r="V6202">
        <v>0</v>
      </c>
      <c r="W6202">
        <v>0</v>
      </c>
      <c r="X6202">
        <v>260</v>
      </c>
      <c r="Y6202">
        <v>260</v>
      </c>
      <c r="Z6202">
        <v>260</v>
      </c>
      <c r="AA6202">
        <v>0</v>
      </c>
      <c r="AB6202">
        <v>0</v>
      </c>
      <c r="AC6202">
        <v>2600</v>
      </c>
      <c r="AD6202">
        <v>2600</v>
      </c>
      <c r="AF6202" t="s">
        <v>5412</v>
      </c>
      <c r="AH6202">
        <v>446138</v>
      </c>
    </row>
    <row r="6203" spans="1:34" x14ac:dyDescent="0.25">
      <c r="A6203" t="s">
        <v>20375</v>
      </c>
      <c r="B6203" s="24">
        <v>45916</v>
      </c>
      <c r="C6203" t="s">
        <v>20376</v>
      </c>
      <c r="D6203" t="s">
        <v>20319</v>
      </c>
      <c r="E6203" t="s">
        <v>20377</v>
      </c>
      <c r="F6203" t="s">
        <v>20301</v>
      </c>
      <c r="G6203" t="s">
        <v>20301</v>
      </c>
      <c r="H6203">
        <f>Table1[[#This Row],[GrnPostDate]]-Table1[[#This Row],[PoDate]]</f>
        <v>3</v>
      </c>
      <c r="I6203" t="s">
        <v>505</v>
      </c>
      <c r="J6203" t="s">
        <v>5409</v>
      </c>
      <c r="K6203" t="s">
        <v>7594</v>
      </c>
      <c r="L6203" t="s">
        <v>7595</v>
      </c>
      <c r="M6203">
        <v>7481</v>
      </c>
      <c r="O6203" t="s">
        <v>20378</v>
      </c>
      <c r="P6203">
        <v>65</v>
      </c>
      <c r="Q6203">
        <v>4000</v>
      </c>
      <c r="R6203">
        <v>1000</v>
      </c>
      <c r="S6203" s="25">
        <f>Table1[[#This Row],[RcvdQuantity]]/Table1[[#This Row],[POQty]]</f>
        <v>0.25</v>
      </c>
      <c r="T6203">
        <v>3000</v>
      </c>
      <c r="U6203">
        <v>0</v>
      </c>
      <c r="V6203">
        <v>0</v>
      </c>
      <c r="W6203">
        <v>0</v>
      </c>
      <c r="X6203">
        <v>65</v>
      </c>
      <c r="Y6203">
        <v>65</v>
      </c>
      <c r="Z6203">
        <v>65</v>
      </c>
      <c r="AA6203">
        <v>0</v>
      </c>
      <c r="AB6203">
        <v>0</v>
      </c>
      <c r="AC6203">
        <v>65000</v>
      </c>
      <c r="AD6203">
        <v>65000</v>
      </c>
      <c r="AF6203" t="s">
        <v>5412</v>
      </c>
      <c r="AH6203">
        <v>446139</v>
      </c>
    </row>
    <row r="6204" spans="1:34" x14ac:dyDescent="0.25">
      <c r="A6204" t="s">
        <v>20379</v>
      </c>
      <c r="B6204" s="24">
        <v>45916</v>
      </c>
      <c r="C6204" t="s">
        <v>20380</v>
      </c>
      <c r="D6204" t="s">
        <v>20319</v>
      </c>
      <c r="E6204" t="s">
        <v>20381</v>
      </c>
      <c r="F6204" t="s">
        <v>20301</v>
      </c>
      <c r="G6204" t="s">
        <v>20301</v>
      </c>
      <c r="H6204">
        <f>Table1[[#This Row],[GrnPostDate]]-Table1[[#This Row],[PoDate]]</f>
        <v>3</v>
      </c>
      <c r="I6204" t="s">
        <v>7330</v>
      </c>
      <c r="J6204" t="s">
        <v>5409</v>
      </c>
      <c r="K6204" t="s">
        <v>8738</v>
      </c>
      <c r="L6204" t="s">
        <v>8739</v>
      </c>
      <c r="M6204">
        <v>7176</v>
      </c>
      <c r="O6204" t="s">
        <v>8740</v>
      </c>
      <c r="P6204">
        <v>8</v>
      </c>
      <c r="Q6204">
        <v>1000</v>
      </c>
      <c r="R6204">
        <v>1000</v>
      </c>
      <c r="S6204" s="25">
        <f>Table1[[#This Row],[RcvdQuantity]]/Table1[[#This Row],[POQty]]</f>
        <v>1</v>
      </c>
      <c r="T6204">
        <v>0</v>
      </c>
      <c r="U6204">
        <v>0</v>
      </c>
      <c r="V6204">
        <v>0</v>
      </c>
      <c r="W6204">
        <v>0</v>
      </c>
      <c r="X6204">
        <v>8</v>
      </c>
      <c r="Y6204">
        <v>8</v>
      </c>
      <c r="Z6204">
        <v>8</v>
      </c>
      <c r="AA6204">
        <v>0</v>
      </c>
      <c r="AB6204">
        <v>0</v>
      </c>
      <c r="AC6204">
        <v>8000</v>
      </c>
      <c r="AD6204">
        <v>8000</v>
      </c>
      <c r="AF6204" t="s">
        <v>5412</v>
      </c>
      <c r="AH6204">
        <v>446143</v>
      </c>
    </row>
    <row r="6205" spans="1:34" x14ac:dyDescent="0.25">
      <c r="A6205" t="s">
        <v>20177</v>
      </c>
      <c r="B6205" s="24">
        <v>45896</v>
      </c>
      <c r="C6205" t="s">
        <v>20382</v>
      </c>
      <c r="D6205" t="s">
        <v>20261</v>
      </c>
      <c r="E6205" t="s">
        <v>20383</v>
      </c>
      <c r="F6205" t="s">
        <v>20301</v>
      </c>
      <c r="G6205" t="s">
        <v>20301</v>
      </c>
      <c r="H6205">
        <f>Table1[[#This Row],[GrnPostDate]]-Table1[[#This Row],[PoDate]]</f>
        <v>23</v>
      </c>
      <c r="I6205" t="s">
        <v>158</v>
      </c>
      <c r="J6205" t="s">
        <v>5472</v>
      </c>
      <c r="K6205" t="s">
        <v>15787</v>
      </c>
      <c r="L6205" t="s">
        <v>7459</v>
      </c>
      <c r="M6205">
        <v>7319</v>
      </c>
      <c r="O6205" t="s">
        <v>20180</v>
      </c>
      <c r="P6205">
        <v>13</v>
      </c>
      <c r="Q6205">
        <v>30</v>
      </c>
      <c r="R6205">
        <v>30</v>
      </c>
      <c r="S6205" s="25">
        <f>Table1[[#This Row],[RcvdQuantity]]/Table1[[#This Row],[POQty]]</f>
        <v>1</v>
      </c>
      <c r="T6205">
        <v>0</v>
      </c>
      <c r="U6205">
        <v>0</v>
      </c>
      <c r="V6205">
        <v>0</v>
      </c>
      <c r="W6205">
        <v>0</v>
      </c>
      <c r="X6205">
        <v>13</v>
      </c>
      <c r="Y6205">
        <v>13</v>
      </c>
      <c r="Z6205">
        <v>13</v>
      </c>
      <c r="AA6205">
        <v>0</v>
      </c>
      <c r="AB6205">
        <v>0</v>
      </c>
      <c r="AC6205">
        <v>390</v>
      </c>
      <c r="AD6205">
        <v>390</v>
      </c>
      <c r="AF6205" t="s">
        <v>5412</v>
      </c>
      <c r="AH6205">
        <v>446144</v>
      </c>
    </row>
    <row r="6206" spans="1:34" x14ac:dyDescent="0.25">
      <c r="A6206" t="s">
        <v>20384</v>
      </c>
      <c r="B6206" s="24">
        <v>45918</v>
      </c>
      <c r="C6206" t="s">
        <v>20385</v>
      </c>
      <c r="D6206" t="s">
        <v>20319</v>
      </c>
      <c r="E6206" t="s">
        <v>20386</v>
      </c>
      <c r="F6206" t="s">
        <v>20301</v>
      </c>
      <c r="G6206" t="s">
        <v>20301</v>
      </c>
      <c r="H6206">
        <f>Table1[[#This Row],[GrnPostDate]]-Table1[[#This Row],[PoDate]]</f>
        <v>1</v>
      </c>
      <c r="I6206" t="s">
        <v>7330</v>
      </c>
      <c r="J6206" t="s">
        <v>5948</v>
      </c>
      <c r="K6206" t="s">
        <v>6550</v>
      </c>
      <c r="L6206" t="s">
        <v>6551</v>
      </c>
      <c r="M6206">
        <v>7811</v>
      </c>
      <c r="O6206" t="s">
        <v>20387</v>
      </c>
      <c r="P6206">
        <v>22000</v>
      </c>
      <c r="Q6206">
        <v>20</v>
      </c>
      <c r="R6206">
        <v>1</v>
      </c>
      <c r="S6206" s="25">
        <f>Table1[[#This Row],[RcvdQuantity]]/Table1[[#This Row],[POQty]]</f>
        <v>0.05</v>
      </c>
      <c r="T6206">
        <v>19</v>
      </c>
      <c r="U6206">
        <v>0</v>
      </c>
      <c r="V6206">
        <v>0</v>
      </c>
      <c r="W6206">
        <v>0</v>
      </c>
      <c r="X6206">
        <v>22000</v>
      </c>
      <c r="Y6206">
        <v>22000</v>
      </c>
      <c r="Z6206">
        <v>22000</v>
      </c>
      <c r="AA6206">
        <v>0</v>
      </c>
      <c r="AB6206">
        <v>0</v>
      </c>
      <c r="AC6206">
        <v>22000</v>
      </c>
      <c r="AD6206">
        <v>22000</v>
      </c>
      <c r="AF6206" t="s">
        <v>5412</v>
      </c>
      <c r="AH6206">
        <v>446150</v>
      </c>
    </row>
    <row r="6207" spans="1:34" x14ac:dyDescent="0.25">
      <c r="A6207" t="s">
        <v>20384</v>
      </c>
      <c r="B6207" s="24">
        <v>45918</v>
      </c>
      <c r="C6207" t="s">
        <v>20385</v>
      </c>
      <c r="D6207" t="s">
        <v>20319</v>
      </c>
      <c r="E6207" t="s">
        <v>20386</v>
      </c>
      <c r="F6207" t="s">
        <v>20301</v>
      </c>
      <c r="G6207" t="s">
        <v>20301</v>
      </c>
      <c r="H6207">
        <f>Table1[[#This Row],[GrnPostDate]]-Table1[[#This Row],[PoDate]]</f>
        <v>1</v>
      </c>
      <c r="I6207" t="s">
        <v>7330</v>
      </c>
      <c r="J6207" t="s">
        <v>5948</v>
      </c>
      <c r="K6207" t="s">
        <v>6550</v>
      </c>
      <c r="L6207" t="s">
        <v>6551</v>
      </c>
      <c r="M6207">
        <v>7811</v>
      </c>
      <c r="O6207" t="s">
        <v>20388</v>
      </c>
      <c r="P6207">
        <v>22000</v>
      </c>
      <c r="Q6207">
        <v>20</v>
      </c>
      <c r="R6207">
        <v>19</v>
      </c>
      <c r="S6207" s="25">
        <f>Table1[[#This Row],[RcvdQuantity]]/Table1[[#This Row],[POQty]]</f>
        <v>0.95</v>
      </c>
      <c r="T6207">
        <v>1</v>
      </c>
      <c r="U6207">
        <v>0</v>
      </c>
      <c r="V6207">
        <v>0</v>
      </c>
      <c r="W6207">
        <v>0</v>
      </c>
      <c r="X6207">
        <v>22000</v>
      </c>
      <c r="Y6207">
        <v>22000</v>
      </c>
      <c r="Z6207">
        <v>22000</v>
      </c>
      <c r="AA6207">
        <v>0</v>
      </c>
      <c r="AB6207">
        <v>0</v>
      </c>
      <c r="AC6207">
        <v>418000</v>
      </c>
      <c r="AD6207">
        <v>418000</v>
      </c>
      <c r="AF6207" t="s">
        <v>5412</v>
      </c>
      <c r="AH6207">
        <v>446151</v>
      </c>
    </row>
    <row r="6208" spans="1:34" x14ac:dyDescent="0.25">
      <c r="A6208" t="s">
        <v>20389</v>
      </c>
      <c r="B6208" s="24">
        <v>45917</v>
      </c>
      <c r="C6208" t="s">
        <v>20390</v>
      </c>
      <c r="D6208" t="s">
        <v>20319</v>
      </c>
      <c r="E6208" t="s">
        <v>20391</v>
      </c>
      <c r="F6208" t="s">
        <v>20301</v>
      </c>
      <c r="G6208" t="s">
        <v>20301</v>
      </c>
      <c r="H6208">
        <f>Table1[[#This Row],[GrnPostDate]]-Table1[[#This Row],[PoDate]]</f>
        <v>2</v>
      </c>
      <c r="I6208" t="s">
        <v>9528</v>
      </c>
      <c r="J6208" t="s">
        <v>5409</v>
      </c>
      <c r="K6208" t="s">
        <v>6644</v>
      </c>
      <c r="M6208">
        <v>31525</v>
      </c>
      <c r="O6208" t="s">
        <v>20392</v>
      </c>
      <c r="P6208">
        <v>490</v>
      </c>
      <c r="Q6208">
        <v>1800</v>
      </c>
      <c r="R6208">
        <v>1800</v>
      </c>
      <c r="S6208" s="25">
        <f>Table1[[#This Row],[RcvdQuantity]]/Table1[[#This Row],[POQty]]</f>
        <v>1</v>
      </c>
      <c r="T6208">
        <v>0</v>
      </c>
      <c r="U6208">
        <v>0</v>
      </c>
      <c r="V6208">
        <v>0</v>
      </c>
      <c r="W6208">
        <v>0</v>
      </c>
      <c r="X6208">
        <v>490</v>
      </c>
      <c r="Y6208">
        <v>490</v>
      </c>
      <c r="Z6208">
        <v>490</v>
      </c>
      <c r="AA6208">
        <v>0</v>
      </c>
      <c r="AB6208">
        <v>0</v>
      </c>
      <c r="AC6208">
        <v>882000</v>
      </c>
      <c r="AD6208">
        <v>882000</v>
      </c>
      <c r="AF6208" t="s">
        <v>5412</v>
      </c>
      <c r="AH6208">
        <v>446152</v>
      </c>
    </row>
    <row r="6209" spans="1:34" x14ac:dyDescent="0.25">
      <c r="A6209" t="s">
        <v>20393</v>
      </c>
      <c r="B6209" s="24">
        <v>45919</v>
      </c>
      <c r="C6209" t="s">
        <v>20394</v>
      </c>
      <c r="D6209" t="s">
        <v>20319</v>
      </c>
      <c r="E6209" t="s">
        <v>20395</v>
      </c>
      <c r="F6209" t="s">
        <v>20301</v>
      </c>
      <c r="G6209" t="s">
        <v>20301</v>
      </c>
      <c r="H6209">
        <f>Table1[[#This Row],[GrnPostDate]]-Table1[[#This Row],[PoDate]]</f>
        <v>0</v>
      </c>
      <c r="I6209" t="s">
        <v>5459</v>
      </c>
      <c r="J6209" t="s">
        <v>5460</v>
      </c>
      <c r="K6209" t="s">
        <v>5463</v>
      </c>
      <c r="M6209">
        <v>15900</v>
      </c>
      <c r="O6209" t="s">
        <v>37</v>
      </c>
      <c r="P6209">
        <v>3000</v>
      </c>
      <c r="Q6209">
        <v>1</v>
      </c>
      <c r="R6209">
        <v>1</v>
      </c>
      <c r="S6209" s="25">
        <f>Table1[[#This Row],[RcvdQuantity]]/Table1[[#This Row],[POQty]]</f>
        <v>1</v>
      </c>
      <c r="T6209">
        <v>0</v>
      </c>
      <c r="U6209">
        <v>0</v>
      </c>
      <c r="V6209">
        <v>0</v>
      </c>
      <c r="W6209">
        <v>0</v>
      </c>
      <c r="X6209">
        <v>3000</v>
      </c>
      <c r="Y6209">
        <v>3000</v>
      </c>
      <c r="Z6209">
        <v>3000</v>
      </c>
      <c r="AA6209">
        <v>0</v>
      </c>
      <c r="AB6209">
        <v>0</v>
      </c>
      <c r="AC6209">
        <v>3000</v>
      </c>
      <c r="AD6209">
        <v>3000</v>
      </c>
      <c r="AF6209" t="s">
        <v>5412</v>
      </c>
      <c r="AH6209">
        <v>446174</v>
      </c>
    </row>
    <row r="6210" spans="1:34" x14ac:dyDescent="0.25">
      <c r="A6210" t="s">
        <v>20393</v>
      </c>
      <c r="B6210" s="24">
        <v>45919</v>
      </c>
      <c r="C6210" t="s">
        <v>20394</v>
      </c>
      <c r="D6210" t="s">
        <v>20319</v>
      </c>
      <c r="E6210" t="s">
        <v>20395</v>
      </c>
      <c r="F6210" t="s">
        <v>20301</v>
      </c>
      <c r="G6210" t="s">
        <v>20301</v>
      </c>
      <c r="H6210">
        <f>Table1[[#This Row],[GrnPostDate]]-Table1[[#This Row],[PoDate]]</f>
        <v>0</v>
      </c>
      <c r="I6210" t="s">
        <v>5459</v>
      </c>
      <c r="J6210" t="s">
        <v>5460</v>
      </c>
      <c r="K6210" t="s">
        <v>10545</v>
      </c>
      <c r="M6210">
        <v>19543</v>
      </c>
      <c r="O6210" t="s">
        <v>37</v>
      </c>
      <c r="P6210">
        <v>7000</v>
      </c>
      <c r="Q6210">
        <v>1</v>
      </c>
      <c r="R6210">
        <v>1</v>
      </c>
      <c r="S6210" s="25">
        <f>Table1[[#This Row],[RcvdQuantity]]/Table1[[#This Row],[POQty]]</f>
        <v>1</v>
      </c>
      <c r="T6210">
        <v>0</v>
      </c>
      <c r="U6210">
        <v>0</v>
      </c>
      <c r="V6210">
        <v>0</v>
      </c>
      <c r="W6210">
        <v>0</v>
      </c>
      <c r="X6210">
        <v>7000</v>
      </c>
      <c r="Y6210">
        <v>7000</v>
      </c>
      <c r="Z6210">
        <v>7000</v>
      </c>
      <c r="AA6210">
        <v>0</v>
      </c>
      <c r="AB6210">
        <v>0</v>
      </c>
      <c r="AC6210">
        <v>7000</v>
      </c>
      <c r="AD6210">
        <v>7000</v>
      </c>
      <c r="AF6210" t="s">
        <v>5412</v>
      </c>
      <c r="AH6210">
        <v>446175</v>
      </c>
    </row>
    <row r="6211" spans="1:34" x14ac:dyDescent="0.25">
      <c r="A6211" t="s">
        <v>20393</v>
      </c>
      <c r="B6211" s="24">
        <v>45919</v>
      </c>
      <c r="C6211" t="s">
        <v>20394</v>
      </c>
      <c r="D6211" t="s">
        <v>20319</v>
      </c>
      <c r="E6211" t="s">
        <v>20395</v>
      </c>
      <c r="F6211" t="s">
        <v>20301</v>
      </c>
      <c r="G6211" t="s">
        <v>20301</v>
      </c>
      <c r="H6211">
        <f>Table1[[#This Row],[GrnPostDate]]-Table1[[#This Row],[PoDate]]</f>
        <v>0</v>
      </c>
      <c r="I6211" t="s">
        <v>5459</v>
      </c>
      <c r="J6211" t="s">
        <v>5460</v>
      </c>
      <c r="K6211" t="s">
        <v>9026</v>
      </c>
      <c r="M6211">
        <v>27623</v>
      </c>
      <c r="O6211" t="s">
        <v>37</v>
      </c>
      <c r="P6211">
        <v>1000</v>
      </c>
      <c r="Q6211">
        <v>1</v>
      </c>
      <c r="R6211">
        <v>1</v>
      </c>
      <c r="S6211" s="25">
        <f>Table1[[#This Row],[RcvdQuantity]]/Table1[[#This Row],[POQty]]</f>
        <v>1</v>
      </c>
      <c r="T6211">
        <v>0</v>
      </c>
      <c r="U6211">
        <v>0</v>
      </c>
      <c r="V6211">
        <v>0</v>
      </c>
      <c r="W6211">
        <v>0</v>
      </c>
      <c r="X6211">
        <v>1000</v>
      </c>
      <c r="Y6211">
        <v>1000</v>
      </c>
      <c r="Z6211">
        <v>1000</v>
      </c>
      <c r="AA6211">
        <v>0</v>
      </c>
      <c r="AB6211">
        <v>0</v>
      </c>
      <c r="AC6211">
        <v>1000</v>
      </c>
      <c r="AD6211">
        <v>1000</v>
      </c>
      <c r="AF6211" t="s">
        <v>5412</v>
      </c>
      <c r="AH6211">
        <v>446176</v>
      </c>
    </row>
    <row r="6212" spans="1:34" x14ac:dyDescent="0.25">
      <c r="A6212" t="s">
        <v>20393</v>
      </c>
      <c r="B6212" s="24">
        <v>45919</v>
      </c>
      <c r="C6212" t="s">
        <v>20394</v>
      </c>
      <c r="D6212" t="s">
        <v>20319</v>
      </c>
      <c r="E6212" t="s">
        <v>20395</v>
      </c>
      <c r="F6212" t="s">
        <v>20301</v>
      </c>
      <c r="G6212" t="s">
        <v>20301</v>
      </c>
      <c r="H6212">
        <f>Table1[[#This Row],[GrnPostDate]]-Table1[[#This Row],[PoDate]]</f>
        <v>0</v>
      </c>
      <c r="I6212" t="s">
        <v>5459</v>
      </c>
      <c r="J6212" t="s">
        <v>5460</v>
      </c>
      <c r="K6212" t="s">
        <v>20306</v>
      </c>
      <c r="M6212">
        <v>28451</v>
      </c>
      <c r="O6212" t="s">
        <v>37</v>
      </c>
      <c r="P6212">
        <v>29000</v>
      </c>
      <c r="Q6212">
        <v>1</v>
      </c>
      <c r="R6212">
        <v>1</v>
      </c>
      <c r="S6212" s="25">
        <f>Table1[[#This Row],[RcvdQuantity]]/Table1[[#This Row],[POQty]]</f>
        <v>1</v>
      </c>
      <c r="T6212">
        <v>0</v>
      </c>
      <c r="U6212">
        <v>0</v>
      </c>
      <c r="V6212">
        <v>0</v>
      </c>
      <c r="W6212">
        <v>0</v>
      </c>
      <c r="X6212">
        <v>29000</v>
      </c>
      <c r="Y6212">
        <v>29000</v>
      </c>
      <c r="Z6212">
        <v>29000</v>
      </c>
      <c r="AA6212">
        <v>0</v>
      </c>
      <c r="AB6212">
        <v>0</v>
      </c>
      <c r="AC6212">
        <v>29000</v>
      </c>
      <c r="AD6212">
        <v>29000</v>
      </c>
      <c r="AF6212" t="s">
        <v>5412</v>
      </c>
      <c r="AH6212">
        <v>446177</v>
      </c>
    </row>
    <row r="6213" spans="1:34" x14ac:dyDescent="0.25">
      <c r="A6213" t="s">
        <v>20396</v>
      </c>
      <c r="B6213" s="24">
        <v>45916</v>
      </c>
      <c r="C6213" t="s">
        <v>20397</v>
      </c>
      <c r="D6213" t="s">
        <v>20398</v>
      </c>
      <c r="E6213" t="s">
        <v>20399</v>
      </c>
      <c r="F6213" t="s">
        <v>20400</v>
      </c>
      <c r="G6213" t="s">
        <v>20400</v>
      </c>
      <c r="H6213">
        <f>Table1[[#This Row],[GrnPostDate]]-Table1[[#This Row],[PoDate]]</f>
        <v>6</v>
      </c>
      <c r="I6213" t="s">
        <v>5719</v>
      </c>
      <c r="J6213" t="s">
        <v>52</v>
      </c>
      <c r="K6213" t="s">
        <v>8124</v>
      </c>
      <c r="M6213">
        <v>10138</v>
      </c>
      <c r="O6213" t="s">
        <v>16985</v>
      </c>
      <c r="P6213">
        <v>22500</v>
      </c>
      <c r="Q6213">
        <v>1</v>
      </c>
      <c r="R6213">
        <v>1</v>
      </c>
      <c r="S6213" s="25">
        <f>Table1[[#This Row],[RcvdQuantity]]/Table1[[#This Row],[POQty]]</f>
        <v>1</v>
      </c>
      <c r="T6213">
        <v>0</v>
      </c>
      <c r="U6213">
        <v>0</v>
      </c>
      <c r="V6213">
        <v>0</v>
      </c>
      <c r="W6213">
        <v>0</v>
      </c>
      <c r="X6213">
        <v>22500</v>
      </c>
      <c r="Y6213">
        <v>22500</v>
      </c>
      <c r="Z6213">
        <v>22500</v>
      </c>
      <c r="AA6213">
        <v>0</v>
      </c>
      <c r="AB6213">
        <v>0</v>
      </c>
      <c r="AC6213">
        <v>22500</v>
      </c>
      <c r="AD6213">
        <v>22500</v>
      </c>
      <c r="AF6213" t="s">
        <v>5412</v>
      </c>
      <c r="AH6213">
        <v>446220</v>
      </c>
    </row>
    <row r="6214" spans="1:34" x14ac:dyDescent="0.25">
      <c r="A6214" t="s">
        <v>20396</v>
      </c>
      <c r="B6214" s="24">
        <v>45916</v>
      </c>
      <c r="C6214" t="s">
        <v>20397</v>
      </c>
      <c r="D6214" t="s">
        <v>20398</v>
      </c>
      <c r="E6214" t="s">
        <v>20399</v>
      </c>
      <c r="F6214" t="s">
        <v>20400</v>
      </c>
      <c r="G6214" t="s">
        <v>20400</v>
      </c>
      <c r="H6214">
        <f>Table1[[#This Row],[GrnPostDate]]-Table1[[#This Row],[PoDate]]</f>
        <v>6</v>
      </c>
      <c r="I6214" t="s">
        <v>5719</v>
      </c>
      <c r="J6214" t="s">
        <v>52</v>
      </c>
      <c r="K6214" t="s">
        <v>7949</v>
      </c>
      <c r="M6214">
        <v>35287</v>
      </c>
      <c r="O6214" t="s">
        <v>20401</v>
      </c>
      <c r="P6214">
        <v>22500</v>
      </c>
      <c r="Q6214">
        <v>3</v>
      </c>
      <c r="R6214">
        <v>3</v>
      </c>
      <c r="S6214" s="25">
        <f>Table1[[#This Row],[RcvdQuantity]]/Table1[[#This Row],[POQty]]</f>
        <v>1</v>
      </c>
      <c r="T6214">
        <v>0</v>
      </c>
      <c r="U6214">
        <v>0</v>
      </c>
      <c r="V6214">
        <v>0</v>
      </c>
      <c r="W6214">
        <v>0</v>
      </c>
      <c r="X6214">
        <v>22500</v>
      </c>
      <c r="Y6214">
        <v>22500</v>
      </c>
      <c r="Z6214">
        <v>22500</v>
      </c>
      <c r="AA6214">
        <v>0</v>
      </c>
      <c r="AB6214">
        <v>0</v>
      </c>
      <c r="AC6214">
        <v>67500</v>
      </c>
      <c r="AD6214">
        <v>67500</v>
      </c>
      <c r="AF6214" t="s">
        <v>5503</v>
      </c>
      <c r="AH6214">
        <v>446221</v>
      </c>
    </row>
    <row r="6215" spans="1:34" x14ac:dyDescent="0.25">
      <c r="A6215" t="s">
        <v>20396</v>
      </c>
      <c r="B6215" s="24">
        <v>45916</v>
      </c>
      <c r="C6215" t="s">
        <v>20397</v>
      </c>
      <c r="D6215" t="s">
        <v>20398</v>
      </c>
      <c r="E6215" t="s">
        <v>20399</v>
      </c>
      <c r="F6215" t="s">
        <v>20400</v>
      </c>
      <c r="G6215" t="s">
        <v>20400</v>
      </c>
      <c r="H6215">
        <f>Table1[[#This Row],[GrnPostDate]]-Table1[[#This Row],[PoDate]]</f>
        <v>6</v>
      </c>
      <c r="I6215" t="s">
        <v>5719</v>
      </c>
      <c r="J6215" t="s">
        <v>52</v>
      </c>
      <c r="K6215" t="s">
        <v>7258</v>
      </c>
      <c r="M6215">
        <v>10127</v>
      </c>
      <c r="O6215" t="s">
        <v>7259</v>
      </c>
      <c r="P6215">
        <v>54000</v>
      </c>
      <c r="Q6215">
        <v>1</v>
      </c>
      <c r="R6215">
        <v>1</v>
      </c>
      <c r="S6215" s="25">
        <f>Table1[[#This Row],[RcvdQuantity]]/Table1[[#This Row],[POQty]]</f>
        <v>1</v>
      </c>
      <c r="T6215">
        <v>0</v>
      </c>
      <c r="U6215">
        <v>0</v>
      </c>
      <c r="V6215">
        <v>0</v>
      </c>
      <c r="W6215">
        <v>0</v>
      </c>
      <c r="X6215">
        <v>54000</v>
      </c>
      <c r="Y6215">
        <v>54000</v>
      </c>
      <c r="Z6215">
        <v>54000</v>
      </c>
      <c r="AA6215">
        <v>0</v>
      </c>
      <c r="AB6215">
        <v>0</v>
      </c>
      <c r="AC6215">
        <v>54000</v>
      </c>
      <c r="AD6215">
        <v>54000</v>
      </c>
      <c r="AF6215" t="s">
        <v>5503</v>
      </c>
      <c r="AH6215">
        <v>446222</v>
      </c>
    </row>
    <row r="6216" spans="1:34" x14ac:dyDescent="0.25">
      <c r="A6216" t="s">
        <v>20396</v>
      </c>
      <c r="B6216" s="24">
        <v>45916</v>
      </c>
      <c r="C6216" t="s">
        <v>20397</v>
      </c>
      <c r="D6216" t="s">
        <v>20398</v>
      </c>
      <c r="E6216" t="s">
        <v>20399</v>
      </c>
      <c r="F6216" t="s">
        <v>20400</v>
      </c>
      <c r="G6216" t="s">
        <v>20400</v>
      </c>
      <c r="H6216">
        <f>Table1[[#This Row],[GrnPostDate]]-Table1[[#This Row],[PoDate]]</f>
        <v>6</v>
      </c>
      <c r="I6216" t="s">
        <v>5719</v>
      </c>
      <c r="J6216" t="s">
        <v>52</v>
      </c>
      <c r="K6216" t="s">
        <v>8129</v>
      </c>
      <c r="M6216">
        <v>10133</v>
      </c>
      <c r="O6216" t="s">
        <v>10416</v>
      </c>
      <c r="P6216">
        <v>16665</v>
      </c>
      <c r="Q6216">
        <v>3</v>
      </c>
      <c r="R6216">
        <v>3</v>
      </c>
      <c r="S6216" s="25">
        <f>Table1[[#This Row],[RcvdQuantity]]/Table1[[#This Row],[POQty]]</f>
        <v>1</v>
      </c>
      <c r="T6216">
        <v>0</v>
      </c>
      <c r="U6216">
        <v>0</v>
      </c>
      <c r="V6216">
        <v>0</v>
      </c>
      <c r="W6216">
        <v>0</v>
      </c>
      <c r="X6216">
        <v>16665</v>
      </c>
      <c r="Y6216">
        <v>16665</v>
      </c>
      <c r="Z6216">
        <v>16665</v>
      </c>
      <c r="AA6216">
        <v>0</v>
      </c>
      <c r="AB6216">
        <v>0</v>
      </c>
      <c r="AC6216">
        <v>49995</v>
      </c>
      <c r="AD6216">
        <v>49995</v>
      </c>
      <c r="AF6216" t="s">
        <v>5412</v>
      </c>
      <c r="AH6216">
        <v>446223</v>
      </c>
    </row>
    <row r="6217" spans="1:34" x14ac:dyDescent="0.25">
      <c r="A6217" t="s">
        <v>20396</v>
      </c>
      <c r="B6217" s="24">
        <v>45916</v>
      </c>
      <c r="C6217" t="s">
        <v>20397</v>
      </c>
      <c r="D6217" t="s">
        <v>20398</v>
      </c>
      <c r="E6217" t="s">
        <v>20399</v>
      </c>
      <c r="F6217" t="s">
        <v>20400</v>
      </c>
      <c r="G6217" t="s">
        <v>20400</v>
      </c>
      <c r="H6217">
        <f>Table1[[#This Row],[GrnPostDate]]-Table1[[#This Row],[PoDate]]</f>
        <v>6</v>
      </c>
      <c r="I6217" t="s">
        <v>5719</v>
      </c>
      <c r="J6217" t="s">
        <v>52</v>
      </c>
      <c r="K6217" t="s">
        <v>5720</v>
      </c>
      <c r="M6217">
        <v>10136</v>
      </c>
      <c r="O6217" t="s">
        <v>19406</v>
      </c>
      <c r="P6217">
        <v>27000</v>
      </c>
      <c r="Q6217">
        <v>1</v>
      </c>
      <c r="R6217">
        <v>1</v>
      </c>
      <c r="S6217" s="25">
        <f>Table1[[#This Row],[RcvdQuantity]]/Table1[[#This Row],[POQty]]</f>
        <v>1</v>
      </c>
      <c r="T6217">
        <v>0</v>
      </c>
      <c r="U6217">
        <v>0</v>
      </c>
      <c r="V6217">
        <v>0</v>
      </c>
      <c r="W6217">
        <v>0</v>
      </c>
      <c r="X6217">
        <v>27000</v>
      </c>
      <c r="Y6217">
        <v>27000</v>
      </c>
      <c r="Z6217">
        <v>27000</v>
      </c>
      <c r="AA6217">
        <v>0</v>
      </c>
      <c r="AB6217">
        <v>0</v>
      </c>
      <c r="AC6217">
        <v>27000</v>
      </c>
      <c r="AD6217">
        <v>27000</v>
      </c>
      <c r="AF6217" t="s">
        <v>5412</v>
      </c>
      <c r="AH6217">
        <v>446224</v>
      </c>
    </row>
    <row r="6218" spans="1:34" x14ac:dyDescent="0.25">
      <c r="A6218" t="s">
        <v>20396</v>
      </c>
      <c r="B6218" s="24">
        <v>45916</v>
      </c>
      <c r="C6218" t="s">
        <v>20397</v>
      </c>
      <c r="D6218" t="s">
        <v>20398</v>
      </c>
      <c r="E6218" t="s">
        <v>20399</v>
      </c>
      <c r="F6218" t="s">
        <v>20400</v>
      </c>
      <c r="G6218" t="s">
        <v>20400</v>
      </c>
      <c r="H6218">
        <f>Table1[[#This Row],[GrnPostDate]]-Table1[[#This Row],[PoDate]]</f>
        <v>6</v>
      </c>
      <c r="I6218" t="s">
        <v>5719</v>
      </c>
      <c r="J6218" t="s">
        <v>52</v>
      </c>
      <c r="K6218" t="s">
        <v>12002</v>
      </c>
      <c r="M6218">
        <v>20286</v>
      </c>
      <c r="O6218" t="s">
        <v>15279</v>
      </c>
      <c r="P6218">
        <v>94500</v>
      </c>
      <c r="Q6218">
        <v>1</v>
      </c>
      <c r="R6218">
        <v>1</v>
      </c>
      <c r="S6218" s="25">
        <f>Table1[[#This Row],[RcvdQuantity]]/Table1[[#This Row],[POQty]]</f>
        <v>1</v>
      </c>
      <c r="T6218">
        <v>0</v>
      </c>
      <c r="U6218">
        <v>0</v>
      </c>
      <c r="V6218">
        <v>0</v>
      </c>
      <c r="W6218">
        <v>0</v>
      </c>
      <c r="X6218">
        <v>94500</v>
      </c>
      <c r="Y6218">
        <v>94500</v>
      </c>
      <c r="Z6218">
        <v>94500</v>
      </c>
      <c r="AA6218">
        <v>0</v>
      </c>
      <c r="AB6218">
        <v>0</v>
      </c>
      <c r="AC6218">
        <v>94500</v>
      </c>
      <c r="AD6218">
        <v>94500</v>
      </c>
      <c r="AF6218" t="s">
        <v>5503</v>
      </c>
      <c r="AH6218">
        <v>446225</v>
      </c>
    </row>
    <row r="6219" spans="1:34" x14ac:dyDescent="0.25">
      <c r="A6219" t="s">
        <v>19407</v>
      </c>
      <c r="B6219" s="24">
        <v>45892</v>
      </c>
      <c r="C6219" t="s">
        <v>20402</v>
      </c>
      <c r="D6219" t="s">
        <v>20398</v>
      </c>
      <c r="E6219" t="s">
        <v>20403</v>
      </c>
      <c r="F6219" t="s">
        <v>20400</v>
      </c>
      <c r="G6219" t="s">
        <v>20400</v>
      </c>
      <c r="H6219">
        <f>Table1[[#This Row],[GrnPostDate]]-Table1[[#This Row],[PoDate]]</f>
        <v>30</v>
      </c>
      <c r="I6219" t="s">
        <v>5898</v>
      </c>
      <c r="J6219" t="s">
        <v>52</v>
      </c>
      <c r="K6219" t="s">
        <v>6150</v>
      </c>
      <c r="M6219">
        <v>59181</v>
      </c>
      <c r="O6219" t="s">
        <v>10491</v>
      </c>
      <c r="P6219">
        <v>16570.310000000001</v>
      </c>
      <c r="Q6219">
        <v>1</v>
      </c>
      <c r="R6219">
        <v>1</v>
      </c>
      <c r="S6219" s="25">
        <f>Table1[[#This Row],[RcvdQuantity]]/Table1[[#This Row],[POQty]]</f>
        <v>1</v>
      </c>
      <c r="T6219">
        <v>0</v>
      </c>
      <c r="U6219">
        <v>0</v>
      </c>
      <c r="V6219">
        <v>0</v>
      </c>
      <c r="W6219">
        <v>0</v>
      </c>
      <c r="X6219">
        <v>16570.310000000001</v>
      </c>
      <c r="Y6219">
        <v>16570.310000000001</v>
      </c>
      <c r="Z6219">
        <v>16570.310000000001</v>
      </c>
      <c r="AA6219">
        <v>0</v>
      </c>
      <c r="AB6219">
        <v>0</v>
      </c>
      <c r="AC6219">
        <v>16570.310000000001</v>
      </c>
      <c r="AD6219">
        <v>16570.310000000001</v>
      </c>
      <c r="AF6219" t="s">
        <v>5503</v>
      </c>
      <c r="AH6219">
        <v>446226</v>
      </c>
    </row>
    <row r="6220" spans="1:34" x14ac:dyDescent="0.25">
      <c r="A6220" t="s">
        <v>19411</v>
      </c>
      <c r="B6220" s="24">
        <v>45896</v>
      </c>
      <c r="C6220" t="s">
        <v>20404</v>
      </c>
      <c r="D6220" t="s">
        <v>20398</v>
      </c>
      <c r="E6220" t="s">
        <v>20405</v>
      </c>
      <c r="F6220" t="s">
        <v>20400</v>
      </c>
      <c r="G6220" t="s">
        <v>20400</v>
      </c>
      <c r="H6220">
        <f>Table1[[#This Row],[GrnPostDate]]-Table1[[#This Row],[PoDate]]</f>
        <v>26</v>
      </c>
      <c r="I6220" t="s">
        <v>5898</v>
      </c>
      <c r="J6220" t="s">
        <v>52</v>
      </c>
      <c r="K6220" t="s">
        <v>6150</v>
      </c>
      <c r="M6220">
        <v>59181</v>
      </c>
      <c r="O6220" t="s">
        <v>10491</v>
      </c>
      <c r="P6220">
        <v>16570.310000000001</v>
      </c>
      <c r="Q6220">
        <v>1</v>
      </c>
      <c r="R6220">
        <v>1</v>
      </c>
      <c r="S6220" s="25">
        <f>Table1[[#This Row],[RcvdQuantity]]/Table1[[#This Row],[POQty]]</f>
        <v>1</v>
      </c>
      <c r="T6220">
        <v>0</v>
      </c>
      <c r="U6220">
        <v>0</v>
      </c>
      <c r="V6220">
        <v>0</v>
      </c>
      <c r="W6220">
        <v>0</v>
      </c>
      <c r="X6220">
        <v>16570.310000000001</v>
      </c>
      <c r="Y6220">
        <v>16570.310000000001</v>
      </c>
      <c r="Z6220">
        <v>16570.310000000001</v>
      </c>
      <c r="AA6220">
        <v>0</v>
      </c>
      <c r="AB6220">
        <v>0</v>
      </c>
      <c r="AC6220">
        <v>16570.310000000001</v>
      </c>
      <c r="AD6220">
        <v>16570.310000000001</v>
      </c>
      <c r="AF6220" t="s">
        <v>5503</v>
      </c>
      <c r="AH6220">
        <v>446227</v>
      </c>
    </row>
    <row r="6221" spans="1:34" x14ac:dyDescent="0.25">
      <c r="A6221" t="s">
        <v>20406</v>
      </c>
      <c r="B6221" s="24">
        <v>45915</v>
      </c>
      <c r="C6221" t="s">
        <v>20407</v>
      </c>
      <c r="D6221" t="s">
        <v>20408</v>
      </c>
      <c r="E6221" t="s">
        <v>20409</v>
      </c>
      <c r="F6221" t="s">
        <v>20400</v>
      </c>
      <c r="G6221" t="s">
        <v>20400</v>
      </c>
      <c r="H6221">
        <f>Table1[[#This Row],[GrnPostDate]]-Table1[[#This Row],[PoDate]]</f>
        <v>7</v>
      </c>
      <c r="I6221" t="s">
        <v>356</v>
      </c>
      <c r="J6221" t="s">
        <v>5509</v>
      </c>
      <c r="K6221" t="s">
        <v>5510</v>
      </c>
      <c r="M6221">
        <v>856</v>
      </c>
      <c r="O6221" t="s">
        <v>37</v>
      </c>
      <c r="P6221">
        <v>88</v>
      </c>
      <c r="Q6221">
        <v>1080</v>
      </c>
      <c r="R6221">
        <v>1056</v>
      </c>
      <c r="S6221" s="25">
        <f>Table1[[#This Row],[RcvdQuantity]]/Table1[[#This Row],[POQty]]</f>
        <v>0.97777777777777775</v>
      </c>
      <c r="T6221">
        <v>24</v>
      </c>
      <c r="U6221">
        <v>0</v>
      </c>
      <c r="V6221">
        <v>0</v>
      </c>
      <c r="W6221">
        <v>0</v>
      </c>
      <c r="X6221">
        <v>88</v>
      </c>
      <c r="Y6221">
        <v>88</v>
      </c>
      <c r="Z6221">
        <v>88</v>
      </c>
      <c r="AA6221">
        <v>0</v>
      </c>
      <c r="AB6221">
        <v>0</v>
      </c>
      <c r="AC6221">
        <v>92928</v>
      </c>
      <c r="AD6221">
        <v>92928</v>
      </c>
      <c r="AF6221" t="s">
        <v>5412</v>
      </c>
      <c r="AH6221">
        <v>446315</v>
      </c>
    </row>
    <row r="6222" spans="1:34" x14ac:dyDescent="0.25">
      <c r="A6222" t="s">
        <v>20410</v>
      </c>
      <c r="B6222" s="24">
        <v>45877</v>
      </c>
      <c r="C6222" t="s">
        <v>20411</v>
      </c>
      <c r="D6222" t="s">
        <v>20398</v>
      </c>
      <c r="E6222" t="s">
        <v>20412</v>
      </c>
      <c r="F6222" t="s">
        <v>20400</v>
      </c>
      <c r="G6222" t="s">
        <v>20400</v>
      </c>
      <c r="H6222">
        <f>Table1[[#This Row],[GrnPostDate]]-Table1[[#This Row],[PoDate]]</f>
        <v>45</v>
      </c>
      <c r="I6222" t="s">
        <v>7312</v>
      </c>
      <c r="J6222" t="s">
        <v>5472</v>
      </c>
      <c r="K6222" t="s">
        <v>5485</v>
      </c>
      <c r="L6222" t="s">
        <v>5486</v>
      </c>
      <c r="M6222">
        <v>6951</v>
      </c>
      <c r="O6222" t="s">
        <v>20413</v>
      </c>
      <c r="P6222">
        <v>115</v>
      </c>
      <c r="Q6222">
        <v>4000</v>
      </c>
      <c r="R6222">
        <v>4000</v>
      </c>
      <c r="S6222" s="25">
        <f>Table1[[#This Row],[RcvdQuantity]]/Table1[[#This Row],[POQty]]</f>
        <v>1</v>
      </c>
      <c r="T6222">
        <v>0</v>
      </c>
      <c r="U6222">
        <v>0</v>
      </c>
      <c r="V6222">
        <v>0</v>
      </c>
      <c r="W6222">
        <v>0</v>
      </c>
      <c r="X6222">
        <v>115</v>
      </c>
      <c r="Y6222">
        <v>115</v>
      </c>
      <c r="Z6222">
        <v>115</v>
      </c>
      <c r="AA6222">
        <v>0</v>
      </c>
      <c r="AB6222">
        <v>0</v>
      </c>
      <c r="AC6222">
        <v>460000</v>
      </c>
      <c r="AD6222">
        <v>460000</v>
      </c>
      <c r="AF6222" t="s">
        <v>5412</v>
      </c>
      <c r="AH6222">
        <v>446316</v>
      </c>
    </row>
    <row r="6223" spans="1:34" x14ac:dyDescent="0.25">
      <c r="A6223" t="s">
        <v>20414</v>
      </c>
      <c r="B6223" s="24">
        <v>45918</v>
      </c>
      <c r="C6223" t="s">
        <v>20415</v>
      </c>
      <c r="D6223" t="s">
        <v>20398</v>
      </c>
      <c r="E6223" t="s">
        <v>20416</v>
      </c>
      <c r="F6223" t="s">
        <v>20400</v>
      </c>
      <c r="G6223" t="s">
        <v>20400</v>
      </c>
      <c r="H6223">
        <f>Table1[[#This Row],[GrnPostDate]]-Table1[[#This Row],[PoDate]]</f>
        <v>4</v>
      </c>
      <c r="I6223" t="s">
        <v>188</v>
      </c>
      <c r="J6223" t="s">
        <v>6396</v>
      </c>
      <c r="K6223" t="s">
        <v>6397</v>
      </c>
      <c r="L6223" t="s">
        <v>6398</v>
      </c>
      <c r="M6223">
        <v>7233</v>
      </c>
      <c r="O6223" t="s">
        <v>15712</v>
      </c>
      <c r="P6223">
        <v>15000</v>
      </c>
      <c r="Q6223">
        <v>30</v>
      </c>
      <c r="R6223">
        <v>30</v>
      </c>
      <c r="S6223" s="25">
        <f>Table1[[#This Row],[RcvdQuantity]]/Table1[[#This Row],[POQty]]</f>
        <v>1</v>
      </c>
      <c r="T6223">
        <v>0</v>
      </c>
      <c r="U6223">
        <v>0</v>
      </c>
      <c r="V6223">
        <v>0</v>
      </c>
      <c r="W6223">
        <v>0</v>
      </c>
      <c r="X6223">
        <v>15000</v>
      </c>
      <c r="Y6223">
        <v>15000</v>
      </c>
      <c r="Z6223">
        <v>15000</v>
      </c>
      <c r="AA6223">
        <v>0</v>
      </c>
      <c r="AB6223">
        <v>0</v>
      </c>
      <c r="AC6223">
        <v>450000</v>
      </c>
      <c r="AD6223">
        <v>450000</v>
      </c>
      <c r="AF6223" t="s">
        <v>5412</v>
      </c>
      <c r="AH6223">
        <v>446321</v>
      </c>
    </row>
    <row r="6224" spans="1:34" x14ac:dyDescent="0.25">
      <c r="A6224" t="s">
        <v>20417</v>
      </c>
      <c r="B6224" s="24">
        <v>45918</v>
      </c>
      <c r="C6224" t="s">
        <v>20418</v>
      </c>
      <c r="D6224" t="s">
        <v>20398</v>
      </c>
      <c r="E6224" t="s">
        <v>20419</v>
      </c>
      <c r="F6224" t="s">
        <v>20400</v>
      </c>
      <c r="G6224" t="s">
        <v>20400</v>
      </c>
      <c r="H6224">
        <f>Table1[[#This Row],[GrnPostDate]]-Table1[[#This Row],[PoDate]]</f>
        <v>4</v>
      </c>
      <c r="I6224" t="s">
        <v>7401</v>
      </c>
      <c r="J6224" t="s">
        <v>5816</v>
      </c>
      <c r="K6224" t="s">
        <v>12456</v>
      </c>
      <c r="M6224">
        <v>20505</v>
      </c>
      <c r="O6224" t="s">
        <v>20420</v>
      </c>
      <c r="P6224">
        <v>602.30999999999995</v>
      </c>
      <c r="Q6224">
        <v>100</v>
      </c>
      <c r="R6224">
        <v>100</v>
      </c>
      <c r="S6224" s="25">
        <f>Table1[[#This Row],[RcvdQuantity]]/Table1[[#This Row],[POQty]]</f>
        <v>1</v>
      </c>
      <c r="T6224">
        <v>0</v>
      </c>
      <c r="U6224">
        <v>0</v>
      </c>
      <c r="V6224">
        <v>0</v>
      </c>
      <c r="W6224">
        <v>0</v>
      </c>
      <c r="X6224">
        <v>602.30999999999995</v>
      </c>
      <c r="Y6224">
        <v>602.30999999999995</v>
      </c>
      <c r="Z6224">
        <v>602.30999999999995</v>
      </c>
      <c r="AA6224">
        <v>0</v>
      </c>
      <c r="AB6224">
        <v>0</v>
      </c>
      <c r="AC6224">
        <v>60231</v>
      </c>
      <c r="AD6224">
        <v>60231</v>
      </c>
      <c r="AF6224" t="s">
        <v>5412</v>
      </c>
      <c r="AH6224">
        <v>446322</v>
      </c>
    </row>
    <row r="6225" spans="1:34" x14ac:dyDescent="0.25">
      <c r="A6225" t="s">
        <v>20421</v>
      </c>
      <c r="B6225" s="24">
        <v>45918</v>
      </c>
      <c r="C6225" t="s">
        <v>20422</v>
      </c>
      <c r="D6225" t="s">
        <v>20398</v>
      </c>
      <c r="E6225" t="s">
        <v>20423</v>
      </c>
      <c r="F6225" t="s">
        <v>20400</v>
      </c>
      <c r="G6225" t="s">
        <v>20400</v>
      </c>
      <c r="H6225">
        <f>Table1[[#This Row],[GrnPostDate]]-Table1[[#This Row],[PoDate]]</f>
        <v>4</v>
      </c>
      <c r="I6225" t="s">
        <v>1186</v>
      </c>
      <c r="J6225" t="s">
        <v>5472</v>
      </c>
      <c r="K6225" t="s">
        <v>10698</v>
      </c>
      <c r="M6225">
        <v>18192</v>
      </c>
      <c r="O6225" t="s">
        <v>20424</v>
      </c>
      <c r="P6225">
        <v>552.5</v>
      </c>
      <c r="Q6225">
        <v>120</v>
      </c>
      <c r="R6225">
        <v>120</v>
      </c>
      <c r="S6225" s="25">
        <f>Table1[[#This Row],[RcvdQuantity]]/Table1[[#This Row],[POQty]]</f>
        <v>1</v>
      </c>
      <c r="T6225">
        <v>0</v>
      </c>
      <c r="U6225">
        <v>0</v>
      </c>
      <c r="V6225">
        <v>0</v>
      </c>
      <c r="W6225">
        <v>0</v>
      </c>
      <c r="X6225">
        <v>552.5</v>
      </c>
      <c r="Y6225">
        <v>552.5</v>
      </c>
      <c r="Z6225">
        <v>552.5</v>
      </c>
      <c r="AA6225">
        <v>0</v>
      </c>
      <c r="AB6225">
        <v>0</v>
      </c>
      <c r="AC6225">
        <v>66300</v>
      </c>
      <c r="AD6225">
        <v>66300</v>
      </c>
      <c r="AF6225" t="s">
        <v>5412</v>
      </c>
      <c r="AH6225">
        <v>446323</v>
      </c>
    </row>
    <row r="6226" spans="1:34" x14ac:dyDescent="0.25">
      <c r="A6226" t="s">
        <v>20421</v>
      </c>
      <c r="B6226" s="24">
        <v>45918</v>
      </c>
      <c r="C6226" t="s">
        <v>20422</v>
      </c>
      <c r="D6226" t="s">
        <v>20398</v>
      </c>
      <c r="E6226" t="s">
        <v>20423</v>
      </c>
      <c r="F6226" t="s">
        <v>20400</v>
      </c>
      <c r="G6226" t="s">
        <v>20400</v>
      </c>
      <c r="H6226">
        <f>Table1[[#This Row],[GrnPostDate]]-Table1[[#This Row],[PoDate]]</f>
        <v>4</v>
      </c>
      <c r="I6226" t="s">
        <v>1186</v>
      </c>
      <c r="J6226" t="s">
        <v>5472</v>
      </c>
      <c r="K6226" t="s">
        <v>8759</v>
      </c>
      <c r="M6226">
        <v>17227</v>
      </c>
      <c r="O6226" t="s">
        <v>20425</v>
      </c>
      <c r="P6226">
        <v>49</v>
      </c>
      <c r="Q6226">
        <v>1000</v>
      </c>
      <c r="R6226">
        <v>1000</v>
      </c>
      <c r="S6226" s="25">
        <f>Table1[[#This Row],[RcvdQuantity]]/Table1[[#This Row],[POQty]]</f>
        <v>1</v>
      </c>
      <c r="T6226">
        <v>0</v>
      </c>
      <c r="U6226">
        <v>0</v>
      </c>
      <c r="V6226">
        <v>0</v>
      </c>
      <c r="W6226">
        <v>0</v>
      </c>
      <c r="X6226">
        <v>49</v>
      </c>
      <c r="Y6226">
        <v>49</v>
      </c>
      <c r="Z6226">
        <v>49</v>
      </c>
      <c r="AA6226">
        <v>0</v>
      </c>
      <c r="AB6226">
        <v>0</v>
      </c>
      <c r="AC6226">
        <v>49000</v>
      </c>
      <c r="AD6226">
        <v>49000</v>
      </c>
      <c r="AF6226" t="s">
        <v>5412</v>
      </c>
      <c r="AH6226">
        <v>446324</v>
      </c>
    </row>
    <row r="6227" spans="1:34" x14ac:dyDescent="0.25">
      <c r="A6227" t="s">
        <v>20426</v>
      </c>
      <c r="B6227" s="24">
        <v>45911</v>
      </c>
      <c r="C6227" t="s">
        <v>20427</v>
      </c>
      <c r="D6227" t="s">
        <v>20398</v>
      </c>
      <c r="E6227" t="s">
        <v>20428</v>
      </c>
      <c r="F6227" t="s">
        <v>20400</v>
      </c>
      <c r="G6227" t="s">
        <v>20400</v>
      </c>
      <c r="H6227">
        <f>Table1[[#This Row],[GrnPostDate]]-Table1[[#This Row],[PoDate]]</f>
        <v>11</v>
      </c>
      <c r="I6227" t="s">
        <v>1186</v>
      </c>
      <c r="J6227" t="s">
        <v>5409</v>
      </c>
      <c r="K6227" t="s">
        <v>16040</v>
      </c>
      <c r="M6227">
        <v>27649</v>
      </c>
      <c r="O6227" t="s">
        <v>16041</v>
      </c>
      <c r="P6227">
        <v>28</v>
      </c>
      <c r="Q6227">
        <v>4000</v>
      </c>
      <c r="R6227">
        <v>4000</v>
      </c>
      <c r="S6227" s="25">
        <f>Table1[[#This Row],[RcvdQuantity]]/Table1[[#This Row],[POQty]]</f>
        <v>1</v>
      </c>
      <c r="T6227">
        <v>0</v>
      </c>
      <c r="U6227">
        <v>0</v>
      </c>
      <c r="V6227">
        <v>0</v>
      </c>
      <c r="W6227">
        <v>0</v>
      </c>
      <c r="X6227">
        <v>28</v>
      </c>
      <c r="Y6227">
        <v>28</v>
      </c>
      <c r="Z6227">
        <v>28</v>
      </c>
      <c r="AA6227">
        <v>0</v>
      </c>
      <c r="AB6227">
        <v>0</v>
      </c>
      <c r="AC6227">
        <v>112000</v>
      </c>
      <c r="AD6227">
        <v>112000</v>
      </c>
      <c r="AF6227" t="s">
        <v>5412</v>
      </c>
      <c r="AH6227">
        <v>446325</v>
      </c>
    </row>
    <row r="6228" spans="1:34" x14ac:dyDescent="0.25">
      <c r="A6228" t="s">
        <v>18791</v>
      </c>
      <c r="B6228" s="24">
        <v>45884</v>
      </c>
      <c r="C6228" t="s">
        <v>20429</v>
      </c>
      <c r="D6228" t="s">
        <v>20398</v>
      </c>
      <c r="E6228" t="s">
        <v>20430</v>
      </c>
      <c r="F6228" t="s">
        <v>20400</v>
      </c>
      <c r="G6228" t="s">
        <v>20400</v>
      </c>
      <c r="H6228">
        <f>Table1[[#This Row],[GrnPostDate]]-Table1[[#This Row],[PoDate]]</f>
        <v>38</v>
      </c>
      <c r="I6228" t="s">
        <v>5408</v>
      </c>
      <c r="J6228" t="s">
        <v>7245</v>
      </c>
      <c r="K6228" t="s">
        <v>15229</v>
      </c>
      <c r="M6228">
        <v>15800</v>
      </c>
      <c r="O6228" t="s">
        <v>20431</v>
      </c>
      <c r="P6228">
        <v>55</v>
      </c>
      <c r="Q6228">
        <v>50</v>
      </c>
      <c r="R6228">
        <v>35</v>
      </c>
      <c r="S6228" s="25">
        <f>Table1[[#This Row],[RcvdQuantity]]/Table1[[#This Row],[POQty]]</f>
        <v>0.7</v>
      </c>
      <c r="T6228">
        <v>15</v>
      </c>
      <c r="U6228">
        <v>0</v>
      </c>
      <c r="V6228">
        <v>0</v>
      </c>
      <c r="W6228">
        <v>0</v>
      </c>
      <c r="X6228">
        <v>55</v>
      </c>
      <c r="Y6228">
        <v>55</v>
      </c>
      <c r="Z6228">
        <v>55</v>
      </c>
      <c r="AA6228">
        <v>0</v>
      </c>
      <c r="AB6228">
        <v>0</v>
      </c>
      <c r="AC6228">
        <v>1925</v>
      </c>
      <c r="AD6228">
        <v>1925</v>
      </c>
      <c r="AF6228" t="s">
        <v>5412</v>
      </c>
      <c r="AH6228">
        <v>446326</v>
      </c>
    </row>
    <row r="6229" spans="1:34" x14ac:dyDescent="0.25">
      <c r="A6229" t="s">
        <v>20432</v>
      </c>
      <c r="B6229" s="24">
        <v>45918</v>
      </c>
      <c r="C6229" t="s">
        <v>20433</v>
      </c>
      <c r="D6229" t="s">
        <v>20398</v>
      </c>
      <c r="E6229" t="s">
        <v>20434</v>
      </c>
      <c r="F6229" t="s">
        <v>20400</v>
      </c>
      <c r="G6229" t="s">
        <v>20400</v>
      </c>
      <c r="H6229">
        <f>Table1[[#This Row],[GrnPostDate]]-Table1[[#This Row],[PoDate]]</f>
        <v>4</v>
      </c>
      <c r="I6229" t="s">
        <v>438</v>
      </c>
      <c r="J6229" t="s">
        <v>5472</v>
      </c>
      <c r="K6229" t="s">
        <v>5941</v>
      </c>
      <c r="L6229" t="s">
        <v>5942</v>
      </c>
      <c r="M6229">
        <v>7129</v>
      </c>
      <c r="O6229" t="s">
        <v>4832</v>
      </c>
      <c r="P6229">
        <v>389</v>
      </c>
      <c r="Q6229">
        <v>1500</v>
      </c>
      <c r="R6229">
        <v>1500</v>
      </c>
      <c r="S6229" s="25">
        <f>Table1[[#This Row],[RcvdQuantity]]/Table1[[#This Row],[POQty]]</f>
        <v>1</v>
      </c>
      <c r="T6229">
        <v>0</v>
      </c>
      <c r="U6229">
        <v>0</v>
      </c>
      <c r="V6229">
        <v>0</v>
      </c>
      <c r="W6229">
        <v>0</v>
      </c>
      <c r="X6229">
        <v>389</v>
      </c>
      <c r="Y6229">
        <v>389</v>
      </c>
      <c r="Z6229">
        <v>389</v>
      </c>
      <c r="AA6229">
        <v>0</v>
      </c>
      <c r="AB6229">
        <v>0</v>
      </c>
      <c r="AC6229">
        <v>583500</v>
      </c>
      <c r="AD6229">
        <v>583500</v>
      </c>
      <c r="AF6229" t="s">
        <v>5412</v>
      </c>
      <c r="AH6229">
        <v>446345</v>
      </c>
    </row>
    <row r="6230" spans="1:34" x14ac:dyDescent="0.25">
      <c r="A6230" t="s">
        <v>20432</v>
      </c>
      <c r="B6230" s="24">
        <v>45918</v>
      </c>
      <c r="C6230" t="s">
        <v>20433</v>
      </c>
      <c r="D6230" t="s">
        <v>20398</v>
      </c>
      <c r="E6230" t="s">
        <v>20434</v>
      </c>
      <c r="F6230" t="s">
        <v>20400</v>
      </c>
      <c r="G6230" t="s">
        <v>20400</v>
      </c>
      <c r="H6230">
        <f>Table1[[#This Row],[GrnPostDate]]-Table1[[#This Row],[PoDate]]</f>
        <v>4</v>
      </c>
      <c r="I6230" t="s">
        <v>438</v>
      </c>
      <c r="J6230" t="s">
        <v>5472</v>
      </c>
      <c r="K6230" t="s">
        <v>9892</v>
      </c>
      <c r="L6230" t="s">
        <v>7051</v>
      </c>
      <c r="M6230">
        <v>7525</v>
      </c>
      <c r="O6230" t="s">
        <v>20435</v>
      </c>
      <c r="P6230">
        <v>78</v>
      </c>
      <c r="Q6230">
        <v>1200</v>
      </c>
      <c r="R6230">
        <v>1200</v>
      </c>
      <c r="S6230" s="25">
        <f>Table1[[#This Row],[RcvdQuantity]]/Table1[[#This Row],[POQty]]</f>
        <v>1</v>
      </c>
      <c r="T6230">
        <v>0</v>
      </c>
      <c r="U6230">
        <v>0</v>
      </c>
      <c r="V6230">
        <v>0</v>
      </c>
      <c r="W6230">
        <v>0</v>
      </c>
      <c r="X6230">
        <v>78</v>
      </c>
      <c r="Y6230">
        <v>78</v>
      </c>
      <c r="Z6230">
        <v>78</v>
      </c>
      <c r="AA6230">
        <v>0</v>
      </c>
      <c r="AB6230">
        <v>0</v>
      </c>
      <c r="AC6230">
        <v>93600</v>
      </c>
      <c r="AD6230">
        <v>93600</v>
      </c>
      <c r="AF6230" t="s">
        <v>5412</v>
      </c>
      <c r="AH6230">
        <v>446346</v>
      </c>
    </row>
    <row r="6231" spans="1:34" x14ac:dyDescent="0.25">
      <c r="A6231" t="s">
        <v>20436</v>
      </c>
      <c r="B6231" s="24">
        <v>45918</v>
      </c>
      <c r="C6231" t="s">
        <v>20437</v>
      </c>
      <c r="D6231" t="s">
        <v>20398</v>
      </c>
      <c r="E6231" t="s">
        <v>20438</v>
      </c>
      <c r="F6231" t="s">
        <v>20400</v>
      </c>
      <c r="G6231" t="s">
        <v>20400</v>
      </c>
      <c r="H6231">
        <f>Table1[[#This Row],[GrnPostDate]]-Table1[[#This Row],[PoDate]]</f>
        <v>4</v>
      </c>
      <c r="I6231" t="s">
        <v>3447</v>
      </c>
      <c r="J6231" t="s">
        <v>5472</v>
      </c>
      <c r="K6231" t="s">
        <v>12481</v>
      </c>
      <c r="L6231" t="s">
        <v>12482</v>
      </c>
      <c r="M6231">
        <v>7066</v>
      </c>
      <c r="O6231" t="s">
        <v>2823</v>
      </c>
      <c r="P6231">
        <v>160</v>
      </c>
      <c r="Q6231">
        <v>500</v>
      </c>
      <c r="R6231">
        <v>30</v>
      </c>
      <c r="S6231" s="25">
        <f>Table1[[#This Row],[RcvdQuantity]]/Table1[[#This Row],[POQty]]</f>
        <v>0.06</v>
      </c>
      <c r="T6231">
        <v>470</v>
      </c>
      <c r="U6231">
        <v>0</v>
      </c>
      <c r="V6231">
        <v>0</v>
      </c>
      <c r="W6231">
        <v>0</v>
      </c>
      <c r="X6231">
        <v>160</v>
      </c>
      <c r="Y6231">
        <v>160</v>
      </c>
      <c r="Z6231">
        <v>160</v>
      </c>
      <c r="AA6231">
        <v>0</v>
      </c>
      <c r="AB6231">
        <v>0</v>
      </c>
      <c r="AC6231">
        <v>4800</v>
      </c>
      <c r="AD6231">
        <v>4800</v>
      </c>
      <c r="AF6231" t="s">
        <v>5412</v>
      </c>
      <c r="AH6231">
        <v>446369</v>
      </c>
    </row>
    <row r="6232" spans="1:34" x14ac:dyDescent="0.25">
      <c r="A6232" t="s">
        <v>20436</v>
      </c>
      <c r="B6232" s="24">
        <v>45918</v>
      </c>
      <c r="C6232" t="s">
        <v>20439</v>
      </c>
      <c r="D6232" t="s">
        <v>20398</v>
      </c>
      <c r="E6232" t="s">
        <v>20440</v>
      </c>
      <c r="F6232" t="s">
        <v>20400</v>
      </c>
      <c r="G6232" t="s">
        <v>20400</v>
      </c>
      <c r="H6232">
        <f>Table1[[#This Row],[GrnPostDate]]-Table1[[#This Row],[PoDate]]</f>
        <v>4</v>
      </c>
      <c r="I6232" t="s">
        <v>3447</v>
      </c>
      <c r="J6232" t="s">
        <v>6396</v>
      </c>
      <c r="K6232" t="s">
        <v>6444</v>
      </c>
      <c r="L6232" t="s">
        <v>6445</v>
      </c>
      <c r="M6232">
        <v>7214</v>
      </c>
      <c r="O6232" t="s">
        <v>18922</v>
      </c>
      <c r="P6232">
        <v>4200</v>
      </c>
      <c r="Q6232">
        <v>30</v>
      </c>
      <c r="R6232">
        <v>30</v>
      </c>
      <c r="S6232" s="25">
        <f>Table1[[#This Row],[RcvdQuantity]]/Table1[[#This Row],[POQty]]</f>
        <v>1</v>
      </c>
      <c r="T6232">
        <v>0</v>
      </c>
      <c r="U6232">
        <v>0</v>
      </c>
      <c r="V6232">
        <v>0</v>
      </c>
      <c r="W6232">
        <v>0</v>
      </c>
      <c r="X6232">
        <v>4200</v>
      </c>
      <c r="Y6232">
        <v>4200</v>
      </c>
      <c r="Z6232">
        <v>4200</v>
      </c>
      <c r="AA6232">
        <v>0</v>
      </c>
      <c r="AB6232">
        <v>0</v>
      </c>
      <c r="AC6232">
        <v>126000</v>
      </c>
      <c r="AD6232">
        <v>126000</v>
      </c>
      <c r="AF6232" t="s">
        <v>5412</v>
      </c>
      <c r="AH6232">
        <v>446370</v>
      </c>
    </row>
    <row r="6233" spans="1:34" x14ac:dyDescent="0.25">
      <c r="A6233" t="s">
        <v>20441</v>
      </c>
      <c r="B6233" s="24">
        <v>45919</v>
      </c>
      <c r="C6233" t="s">
        <v>20442</v>
      </c>
      <c r="D6233" t="s">
        <v>20398</v>
      </c>
      <c r="E6233" t="s">
        <v>20443</v>
      </c>
      <c r="F6233" t="s">
        <v>20400</v>
      </c>
      <c r="G6233" t="s">
        <v>20400</v>
      </c>
      <c r="H6233">
        <f>Table1[[#This Row],[GrnPostDate]]-Table1[[#This Row],[PoDate]]</f>
        <v>3</v>
      </c>
      <c r="I6233" t="s">
        <v>3447</v>
      </c>
      <c r="J6233" t="s">
        <v>5816</v>
      </c>
      <c r="K6233" t="s">
        <v>16261</v>
      </c>
      <c r="L6233" t="s">
        <v>10182</v>
      </c>
      <c r="M6233">
        <v>7926</v>
      </c>
      <c r="O6233" t="s">
        <v>2363</v>
      </c>
      <c r="P6233">
        <v>35.31</v>
      </c>
      <c r="Q6233">
        <v>300</v>
      </c>
      <c r="R6233">
        <v>110</v>
      </c>
      <c r="S6233" s="25">
        <f>Table1[[#This Row],[RcvdQuantity]]/Table1[[#This Row],[POQty]]</f>
        <v>0.36666666666666664</v>
      </c>
      <c r="T6233">
        <v>190</v>
      </c>
      <c r="U6233">
        <v>0</v>
      </c>
      <c r="V6233">
        <v>0</v>
      </c>
      <c r="W6233">
        <v>0</v>
      </c>
      <c r="X6233">
        <v>35.31</v>
      </c>
      <c r="Y6233">
        <v>35.31</v>
      </c>
      <c r="Z6233">
        <v>35.31</v>
      </c>
      <c r="AA6233">
        <v>0</v>
      </c>
      <c r="AB6233">
        <v>0</v>
      </c>
      <c r="AC6233">
        <v>3884.1</v>
      </c>
      <c r="AD6233">
        <v>3884.1</v>
      </c>
      <c r="AF6233" t="s">
        <v>5412</v>
      </c>
      <c r="AH6233">
        <v>446371</v>
      </c>
    </row>
    <row r="6234" spans="1:34" x14ac:dyDescent="0.25">
      <c r="A6234" t="s">
        <v>20441</v>
      </c>
      <c r="B6234" s="24">
        <v>45919</v>
      </c>
      <c r="C6234" t="s">
        <v>20444</v>
      </c>
      <c r="D6234" t="s">
        <v>20398</v>
      </c>
      <c r="E6234" t="s">
        <v>20445</v>
      </c>
      <c r="F6234" t="s">
        <v>20400</v>
      </c>
      <c r="G6234" t="s">
        <v>20400</v>
      </c>
      <c r="H6234">
        <f>Table1[[#This Row],[GrnPostDate]]-Table1[[#This Row],[PoDate]]</f>
        <v>3</v>
      </c>
      <c r="I6234" t="s">
        <v>3447</v>
      </c>
      <c r="J6234" t="s">
        <v>5816</v>
      </c>
      <c r="K6234" t="s">
        <v>16261</v>
      </c>
      <c r="L6234" t="s">
        <v>10182</v>
      </c>
      <c r="M6234">
        <v>7926</v>
      </c>
      <c r="O6234" t="s">
        <v>20446</v>
      </c>
      <c r="P6234">
        <v>35.31</v>
      </c>
      <c r="Q6234">
        <v>190</v>
      </c>
      <c r="R6234">
        <v>190</v>
      </c>
      <c r="S6234" s="25">
        <f>Table1[[#This Row],[RcvdQuantity]]/Table1[[#This Row],[POQty]]</f>
        <v>1</v>
      </c>
      <c r="T6234">
        <v>0</v>
      </c>
      <c r="U6234">
        <v>0</v>
      </c>
      <c r="V6234">
        <v>0</v>
      </c>
      <c r="W6234">
        <v>0</v>
      </c>
      <c r="X6234">
        <v>35.31</v>
      </c>
      <c r="Y6234">
        <v>35.31</v>
      </c>
      <c r="Z6234">
        <v>35.31</v>
      </c>
      <c r="AA6234">
        <v>0</v>
      </c>
      <c r="AB6234">
        <v>0</v>
      </c>
      <c r="AC6234">
        <v>6708.9</v>
      </c>
      <c r="AD6234">
        <v>6708.9</v>
      </c>
      <c r="AF6234" t="s">
        <v>5412</v>
      </c>
      <c r="AH6234">
        <v>446372</v>
      </c>
    </row>
    <row r="6235" spans="1:34" x14ac:dyDescent="0.25">
      <c r="A6235" t="s">
        <v>20311</v>
      </c>
      <c r="B6235" s="24">
        <v>45915</v>
      </c>
      <c r="C6235" t="s">
        <v>20447</v>
      </c>
      <c r="D6235" t="s">
        <v>20319</v>
      </c>
      <c r="E6235" t="s">
        <v>20448</v>
      </c>
      <c r="F6235" t="s">
        <v>20400</v>
      </c>
      <c r="G6235" t="s">
        <v>20400</v>
      </c>
      <c r="H6235">
        <f>Table1[[#This Row],[GrnPostDate]]-Table1[[#This Row],[PoDate]]</f>
        <v>7</v>
      </c>
      <c r="I6235" t="s">
        <v>648</v>
      </c>
      <c r="J6235" t="s">
        <v>90</v>
      </c>
      <c r="K6235" t="s">
        <v>7781</v>
      </c>
      <c r="M6235">
        <v>953</v>
      </c>
      <c r="O6235" t="s">
        <v>13503</v>
      </c>
      <c r="P6235">
        <v>0.5</v>
      </c>
      <c r="Q6235">
        <v>55000</v>
      </c>
      <c r="R6235">
        <v>55000</v>
      </c>
      <c r="S6235" s="25">
        <f>Table1[[#This Row],[RcvdQuantity]]/Table1[[#This Row],[POQty]]</f>
        <v>1</v>
      </c>
      <c r="T6235">
        <v>0</v>
      </c>
      <c r="U6235">
        <v>0</v>
      </c>
      <c r="V6235">
        <v>16</v>
      </c>
      <c r="W6235">
        <v>4400</v>
      </c>
      <c r="X6235">
        <v>0.57999999999999996</v>
      </c>
      <c r="Y6235">
        <v>0.57999999999999996</v>
      </c>
      <c r="Z6235">
        <v>0.57999999999999996</v>
      </c>
      <c r="AA6235">
        <v>0</v>
      </c>
      <c r="AB6235">
        <v>0</v>
      </c>
      <c r="AC6235">
        <v>31900</v>
      </c>
      <c r="AD6235">
        <v>36300</v>
      </c>
      <c r="AF6235" t="s">
        <v>5412</v>
      </c>
      <c r="AH6235">
        <v>446373</v>
      </c>
    </row>
    <row r="6236" spans="1:34" x14ac:dyDescent="0.25">
      <c r="A6236" t="s">
        <v>20449</v>
      </c>
      <c r="B6236" s="24">
        <v>45915</v>
      </c>
      <c r="C6236" t="s">
        <v>20450</v>
      </c>
      <c r="D6236" t="s">
        <v>20253</v>
      </c>
      <c r="E6236" t="s">
        <v>20451</v>
      </c>
      <c r="F6236" t="s">
        <v>20400</v>
      </c>
      <c r="G6236" t="s">
        <v>20400</v>
      </c>
      <c r="H6236">
        <f>Table1[[#This Row],[GrnPostDate]]-Table1[[#This Row],[PoDate]]</f>
        <v>7</v>
      </c>
      <c r="I6236" t="s">
        <v>5842</v>
      </c>
      <c r="J6236" t="s">
        <v>90</v>
      </c>
      <c r="K6236" t="s">
        <v>6638</v>
      </c>
      <c r="M6236">
        <v>975</v>
      </c>
      <c r="O6236" t="s">
        <v>16537</v>
      </c>
      <c r="P6236">
        <v>155</v>
      </c>
      <c r="Q6236">
        <v>1200</v>
      </c>
      <c r="R6236">
        <v>1080</v>
      </c>
      <c r="S6236" s="25">
        <f>Table1[[#This Row],[RcvdQuantity]]/Table1[[#This Row],[POQty]]</f>
        <v>0.9</v>
      </c>
      <c r="T6236">
        <v>120</v>
      </c>
      <c r="U6236">
        <v>0</v>
      </c>
      <c r="V6236">
        <v>0</v>
      </c>
      <c r="W6236">
        <v>0</v>
      </c>
      <c r="X6236">
        <v>155</v>
      </c>
      <c r="Y6236">
        <v>155</v>
      </c>
      <c r="Z6236">
        <v>155</v>
      </c>
      <c r="AA6236">
        <v>0</v>
      </c>
      <c r="AB6236">
        <v>0</v>
      </c>
      <c r="AC6236">
        <v>167400</v>
      </c>
      <c r="AD6236">
        <v>167400</v>
      </c>
      <c r="AF6236" t="s">
        <v>5412</v>
      </c>
      <c r="AH6236">
        <v>446420</v>
      </c>
    </row>
    <row r="6237" spans="1:34" x14ac:dyDescent="0.25">
      <c r="A6237" t="s">
        <v>20449</v>
      </c>
      <c r="B6237" s="24">
        <v>45915</v>
      </c>
      <c r="C6237" t="s">
        <v>20450</v>
      </c>
      <c r="D6237" t="s">
        <v>20253</v>
      </c>
      <c r="E6237" t="s">
        <v>20451</v>
      </c>
      <c r="F6237" t="s">
        <v>20400</v>
      </c>
      <c r="G6237" t="s">
        <v>20400</v>
      </c>
      <c r="H6237">
        <f>Table1[[#This Row],[GrnPostDate]]-Table1[[#This Row],[PoDate]]</f>
        <v>7</v>
      </c>
      <c r="I6237" t="s">
        <v>5842</v>
      </c>
      <c r="J6237" t="s">
        <v>90</v>
      </c>
      <c r="K6237" t="s">
        <v>6638</v>
      </c>
      <c r="M6237">
        <v>975</v>
      </c>
      <c r="O6237" t="s">
        <v>20452</v>
      </c>
      <c r="P6237">
        <v>155</v>
      </c>
      <c r="Q6237">
        <v>1200</v>
      </c>
      <c r="R6237">
        <v>120</v>
      </c>
      <c r="S6237" s="25">
        <f>Table1[[#This Row],[RcvdQuantity]]/Table1[[#This Row],[POQty]]</f>
        <v>0.1</v>
      </c>
      <c r="T6237">
        <v>1080</v>
      </c>
      <c r="U6237">
        <v>0</v>
      </c>
      <c r="V6237">
        <v>0</v>
      </c>
      <c r="W6237">
        <v>0</v>
      </c>
      <c r="X6237">
        <v>155</v>
      </c>
      <c r="Y6237">
        <v>155</v>
      </c>
      <c r="Z6237">
        <v>155</v>
      </c>
      <c r="AA6237">
        <v>0</v>
      </c>
      <c r="AB6237">
        <v>0</v>
      </c>
      <c r="AC6237">
        <v>18600</v>
      </c>
      <c r="AD6237">
        <v>18600</v>
      </c>
      <c r="AF6237" t="s">
        <v>5412</v>
      </c>
      <c r="AH6237">
        <v>446421</v>
      </c>
    </row>
    <row r="6238" spans="1:34" x14ac:dyDescent="0.25">
      <c r="A6238" t="s">
        <v>20453</v>
      </c>
      <c r="B6238" s="24">
        <v>45911</v>
      </c>
      <c r="C6238" t="s">
        <v>20454</v>
      </c>
      <c r="D6238" t="s">
        <v>20398</v>
      </c>
      <c r="E6238" t="s">
        <v>20455</v>
      </c>
      <c r="F6238" t="s">
        <v>20400</v>
      </c>
      <c r="G6238" t="s">
        <v>20400</v>
      </c>
      <c r="H6238">
        <f>Table1[[#This Row],[GrnPostDate]]-Table1[[#This Row],[PoDate]]</f>
        <v>11</v>
      </c>
      <c r="I6238" t="s">
        <v>438</v>
      </c>
      <c r="J6238" t="s">
        <v>5409</v>
      </c>
      <c r="K6238" t="s">
        <v>7653</v>
      </c>
      <c r="M6238">
        <v>14613</v>
      </c>
      <c r="O6238" t="s">
        <v>4318</v>
      </c>
      <c r="P6238">
        <v>8.9499999999999993</v>
      </c>
      <c r="Q6238">
        <v>6000</v>
      </c>
      <c r="R6238">
        <v>6000</v>
      </c>
      <c r="S6238" s="25">
        <f>Table1[[#This Row],[RcvdQuantity]]/Table1[[#This Row],[POQty]]</f>
        <v>1</v>
      </c>
      <c r="T6238">
        <v>0</v>
      </c>
      <c r="U6238">
        <v>0</v>
      </c>
      <c r="V6238">
        <v>0</v>
      </c>
      <c r="W6238">
        <v>0</v>
      </c>
      <c r="X6238">
        <v>8.9499999999999993</v>
      </c>
      <c r="Y6238">
        <v>8.9499999999999993</v>
      </c>
      <c r="Z6238">
        <v>8.9499999999999993</v>
      </c>
      <c r="AA6238">
        <v>0</v>
      </c>
      <c r="AB6238">
        <v>0</v>
      </c>
      <c r="AC6238">
        <v>53700</v>
      </c>
      <c r="AD6238">
        <v>53700</v>
      </c>
      <c r="AF6238" t="s">
        <v>5412</v>
      </c>
      <c r="AH6238">
        <v>446422</v>
      </c>
    </row>
    <row r="6239" spans="1:34" x14ac:dyDescent="0.25">
      <c r="A6239" t="s">
        <v>20456</v>
      </c>
      <c r="B6239" s="24">
        <v>45922</v>
      </c>
      <c r="C6239" t="s">
        <v>20457</v>
      </c>
      <c r="D6239" t="s">
        <v>20398</v>
      </c>
      <c r="E6239" t="s">
        <v>20458</v>
      </c>
      <c r="F6239" t="s">
        <v>20400</v>
      </c>
      <c r="G6239" t="s">
        <v>20400</v>
      </c>
      <c r="H6239">
        <f>Table1[[#This Row],[GrnPostDate]]-Table1[[#This Row],[PoDate]]</f>
        <v>0</v>
      </c>
      <c r="I6239" t="s">
        <v>5459</v>
      </c>
      <c r="J6239" t="s">
        <v>5460</v>
      </c>
      <c r="K6239" t="s">
        <v>5990</v>
      </c>
      <c r="M6239">
        <v>15899</v>
      </c>
      <c r="O6239" t="s">
        <v>37</v>
      </c>
      <c r="P6239">
        <v>7000</v>
      </c>
      <c r="Q6239">
        <v>1</v>
      </c>
      <c r="R6239">
        <v>1</v>
      </c>
      <c r="S6239" s="25">
        <f>Table1[[#This Row],[RcvdQuantity]]/Table1[[#This Row],[POQty]]</f>
        <v>1</v>
      </c>
      <c r="T6239">
        <v>0</v>
      </c>
      <c r="U6239">
        <v>0</v>
      </c>
      <c r="V6239">
        <v>0</v>
      </c>
      <c r="W6239">
        <v>0</v>
      </c>
      <c r="X6239">
        <v>7000</v>
      </c>
      <c r="Y6239">
        <v>7000</v>
      </c>
      <c r="Z6239">
        <v>7000</v>
      </c>
      <c r="AA6239">
        <v>0</v>
      </c>
      <c r="AB6239">
        <v>0</v>
      </c>
      <c r="AC6239">
        <v>7000</v>
      </c>
      <c r="AD6239">
        <v>7000</v>
      </c>
      <c r="AF6239" t="s">
        <v>5412</v>
      </c>
      <c r="AH6239">
        <v>446439</v>
      </c>
    </row>
    <row r="6240" spans="1:34" x14ac:dyDescent="0.25">
      <c r="A6240" t="s">
        <v>20456</v>
      </c>
      <c r="B6240" s="24">
        <v>45922</v>
      </c>
      <c r="C6240" t="s">
        <v>20457</v>
      </c>
      <c r="D6240" t="s">
        <v>20398</v>
      </c>
      <c r="E6240" t="s">
        <v>20458</v>
      </c>
      <c r="F6240" t="s">
        <v>20400</v>
      </c>
      <c r="G6240" t="s">
        <v>20400</v>
      </c>
      <c r="H6240">
        <f>Table1[[#This Row],[GrnPostDate]]-Table1[[#This Row],[PoDate]]</f>
        <v>0</v>
      </c>
      <c r="I6240" t="s">
        <v>5459</v>
      </c>
      <c r="J6240" t="s">
        <v>5460</v>
      </c>
      <c r="K6240" t="s">
        <v>5463</v>
      </c>
      <c r="M6240">
        <v>15900</v>
      </c>
      <c r="O6240" t="s">
        <v>37</v>
      </c>
      <c r="P6240">
        <v>3000</v>
      </c>
      <c r="Q6240">
        <v>1</v>
      </c>
      <c r="R6240">
        <v>1</v>
      </c>
      <c r="S6240" s="25">
        <f>Table1[[#This Row],[RcvdQuantity]]/Table1[[#This Row],[POQty]]</f>
        <v>1</v>
      </c>
      <c r="T6240">
        <v>0</v>
      </c>
      <c r="U6240">
        <v>0</v>
      </c>
      <c r="V6240">
        <v>0</v>
      </c>
      <c r="W6240">
        <v>0</v>
      </c>
      <c r="X6240">
        <v>3000</v>
      </c>
      <c r="Y6240">
        <v>3000</v>
      </c>
      <c r="Z6240">
        <v>3000</v>
      </c>
      <c r="AA6240">
        <v>0</v>
      </c>
      <c r="AB6240">
        <v>0</v>
      </c>
      <c r="AC6240">
        <v>3000</v>
      </c>
      <c r="AD6240">
        <v>3000</v>
      </c>
      <c r="AF6240" t="s">
        <v>5412</v>
      </c>
      <c r="AH6240">
        <v>446440</v>
      </c>
    </row>
    <row r="6241" spans="1:34" x14ac:dyDescent="0.25">
      <c r="A6241" t="s">
        <v>20456</v>
      </c>
      <c r="B6241" s="24">
        <v>45922</v>
      </c>
      <c r="C6241" t="s">
        <v>20457</v>
      </c>
      <c r="D6241" t="s">
        <v>20398</v>
      </c>
      <c r="E6241" t="s">
        <v>20458</v>
      </c>
      <c r="F6241" t="s">
        <v>20400</v>
      </c>
      <c r="G6241" t="s">
        <v>20400</v>
      </c>
      <c r="H6241">
        <f>Table1[[#This Row],[GrnPostDate]]-Table1[[#This Row],[PoDate]]</f>
        <v>0</v>
      </c>
      <c r="I6241" t="s">
        <v>5459</v>
      </c>
      <c r="J6241" t="s">
        <v>5460</v>
      </c>
      <c r="K6241" t="s">
        <v>9026</v>
      </c>
      <c r="M6241">
        <v>27623</v>
      </c>
      <c r="O6241" t="s">
        <v>37</v>
      </c>
      <c r="P6241">
        <v>1000</v>
      </c>
      <c r="Q6241">
        <v>1</v>
      </c>
      <c r="R6241">
        <v>1</v>
      </c>
      <c r="S6241" s="25">
        <f>Table1[[#This Row],[RcvdQuantity]]/Table1[[#This Row],[POQty]]</f>
        <v>1</v>
      </c>
      <c r="T6241">
        <v>0</v>
      </c>
      <c r="U6241">
        <v>0</v>
      </c>
      <c r="V6241">
        <v>0</v>
      </c>
      <c r="W6241">
        <v>0</v>
      </c>
      <c r="X6241">
        <v>1000</v>
      </c>
      <c r="Y6241">
        <v>1000</v>
      </c>
      <c r="Z6241">
        <v>1000</v>
      </c>
      <c r="AA6241">
        <v>0</v>
      </c>
      <c r="AB6241">
        <v>0</v>
      </c>
      <c r="AC6241">
        <v>1000</v>
      </c>
      <c r="AD6241">
        <v>1000</v>
      </c>
      <c r="AF6241" t="s">
        <v>5412</v>
      </c>
      <c r="AH6241">
        <v>446441</v>
      </c>
    </row>
    <row r="6242" spans="1:34" x14ac:dyDescent="0.25">
      <c r="A6242" t="s">
        <v>20456</v>
      </c>
      <c r="B6242" s="24">
        <v>45922</v>
      </c>
      <c r="C6242" t="s">
        <v>20457</v>
      </c>
      <c r="D6242" t="s">
        <v>20398</v>
      </c>
      <c r="E6242" t="s">
        <v>20458</v>
      </c>
      <c r="F6242" t="s">
        <v>20400</v>
      </c>
      <c r="G6242" t="s">
        <v>20400</v>
      </c>
      <c r="H6242">
        <f>Table1[[#This Row],[GrnPostDate]]-Table1[[#This Row],[PoDate]]</f>
        <v>0</v>
      </c>
      <c r="I6242" t="s">
        <v>5459</v>
      </c>
      <c r="J6242" t="s">
        <v>5460</v>
      </c>
      <c r="K6242" t="s">
        <v>20306</v>
      </c>
      <c r="M6242">
        <v>28451</v>
      </c>
      <c r="O6242" t="s">
        <v>37</v>
      </c>
      <c r="P6242">
        <v>29000</v>
      </c>
      <c r="Q6242">
        <v>1</v>
      </c>
      <c r="R6242">
        <v>1</v>
      </c>
      <c r="S6242" s="25">
        <f>Table1[[#This Row],[RcvdQuantity]]/Table1[[#This Row],[POQty]]</f>
        <v>1</v>
      </c>
      <c r="T6242">
        <v>0</v>
      </c>
      <c r="U6242">
        <v>0</v>
      </c>
      <c r="V6242">
        <v>0</v>
      </c>
      <c r="W6242">
        <v>0</v>
      </c>
      <c r="X6242">
        <v>29000</v>
      </c>
      <c r="Y6242">
        <v>29000</v>
      </c>
      <c r="Z6242">
        <v>29000</v>
      </c>
      <c r="AA6242">
        <v>0</v>
      </c>
      <c r="AB6242">
        <v>0</v>
      </c>
      <c r="AC6242">
        <v>29000</v>
      </c>
      <c r="AD6242">
        <v>29000</v>
      </c>
      <c r="AF6242" t="s">
        <v>5412</v>
      </c>
      <c r="AH6242">
        <v>446442</v>
      </c>
    </row>
    <row r="6243" spans="1:34" x14ac:dyDescent="0.25">
      <c r="A6243" t="s">
        <v>20459</v>
      </c>
      <c r="B6243" s="24">
        <v>45916</v>
      </c>
      <c r="C6243" t="s">
        <v>20460</v>
      </c>
      <c r="D6243" t="s">
        <v>20261</v>
      </c>
      <c r="E6243" t="s">
        <v>20461</v>
      </c>
      <c r="F6243" t="s">
        <v>20400</v>
      </c>
      <c r="G6243" t="s">
        <v>20400</v>
      </c>
      <c r="H6243">
        <f>Table1[[#This Row],[GrnPostDate]]-Table1[[#This Row],[PoDate]]</f>
        <v>6</v>
      </c>
      <c r="I6243" t="s">
        <v>9145</v>
      </c>
      <c r="J6243" t="s">
        <v>854</v>
      </c>
      <c r="K6243" t="s">
        <v>5595</v>
      </c>
      <c r="M6243">
        <v>1173</v>
      </c>
      <c r="O6243" t="s">
        <v>37</v>
      </c>
      <c r="P6243">
        <v>163.35</v>
      </c>
      <c r="Q6243">
        <v>16000</v>
      </c>
      <c r="R6243">
        <v>16000</v>
      </c>
      <c r="S6243" s="25">
        <f>Table1[[#This Row],[RcvdQuantity]]/Table1[[#This Row],[POQty]]</f>
        <v>1</v>
      </c>
      <c r="T6243">
        <v>0</v>
      </c>
      <c r="U6243">
        <v>2.0499999999999998</v>
      </c>
      <c r="V6243">
        <v>0</v>
      </c>
      <c r="W6243">
        <v>0</v>
      </c>
      <c r="X6243">
        <v>160</v>
      </c>
      <c r="Y6243">
        <v>160</v>
      </c>
      <c r="Z6243">
        <v>160</v>
      </c>
      <c r="AA6243">
        <v>0</v>
      </c>
      <c r="AB6243">
        <v>0</v>
      </c>
      <c r="AC6243">
        <v>2560000</v>
      </c>
      <c r="AD6243">
        <v>2560000</v>
      </c>
      <c r="AF6243" t="s">
        <v>5503</v>
      </c>
      <c r="AH6243">
        <v>446457</v>
      </c>
    </row>
    <row r="6244" spans="1:34" x14ac:dyDescent="0.25">
      <c r="A6244" t="s">
        <v>20462</v>
      </c>
      <c r="B6244" s="24">
        <v>45922</v>
      </c>
      <c r="C6244" t="s">
        <v>20463</v>
      </c>
      <c r="D6244" t="s">
        <v>20151</v>
      </c>
      <c r="E6244" t="s">
        <v>20464</v>
      </c>
      <c r="F6244" t="s">
        <v>20400</v>
      </c>
      <c r="G6244" t="s">
        <v>20400</v>
      </c>
      <c r="H6244">
        <f>Table1[[#This Row],[GrnPostDate]]-Table1[[#This Row],[PoDate]]</f>
        <v>0</v>
      </c>
      <c r="I6244" t="s">
        <v>20465</v>
      </c>
      <c r="J6244" t="s">
        <v>5790</v>
      </c>
      <c r="K6244" t="s">
        <v>20466</v>
      </c>
      <c r="M6244">
        <v>71000</v>
      </c>
      <c r="O6244" t="s">
        <v>37</v>
      </c>
      <c r="P6244">
        <v>520</v>
      </c>
      <c r="Q6244">
        <v>30</v>
      </c>
      <c r="R6244">
        <v>30</v>
      </c>
      <c r="S6244" s="25">
        <f>Table1[[#This Row],[RcvdQuantity]]/Table1[[#This Row],[POQty]]</f>
        <v>1</v>
      </c>
      <c r="T6244">
        <v>0</v>
      </c>
      <c r="U6244">
        <v>0</v>
      </c>
      <c r="V6244">
        <v>0</v>
      </c>
      <c r="W6244">
        <v>0</v>
      </c>
      <c r="X6244">
        <v>520</v>
      </c>
      <c r="Y6244">
        <v>520</v>
      </c>
      <c r="Z6244">
        <v>520</v>
      </c>
      <c r="AA6244">
        <v>0</v>
      </c>
      <c r="AB6244">
        <v>0</v>
      </c>
      <c r="AC6244">
        <v>15600</v>
      </c>
      <c r="AD6244">
        <v>15600</v>
      </c>
      <c r="AF6244" t="s">
        <v>5503</v>
      </c>
      <c r="AH6244">
        <v>446534</v>
      </c>
    </row>
    <row r="6245" spans="1:34" x14ac:dyDescent="0.25">
      <c r="A6245" t="s">
        <v>20462</v>
      </c>
      <c r="B6245" s="24">
        <v>45922</v>
      </c>
      <c r="C6245" t="s">
        <v>20463</v>
      </c>
      <c r="D6245" t="s">
        <v>20151</v>
      </c>
      <c r="E6245" t="s">
        <v>20464</v>
      </c>
      <c r="F6245" t="s">
        <v>20400</v>
      </c>
      <c r="G6245" t="s">
        <v>20400</v>
      </c>
      <c r="H6245">
        <f>Table1[[#This Row],[GrnPostDate]]-Table1[[#This Row],[PoDate]]</f>
        <v>0</v>
      </c>
      <c r="I6245" t="s">
        <v>20465</v>
      </c>
      <c r="J6245" t="s">
        <v>5790</v>
      </c>
      <c r="K6245" t="s">
        <v>20467</v>
      </c>
      <c r="M6245">
        <v>71002</v>
      </c>
      <c r="O6245" t="s">
        <v>37</v>
      </c>
      <c r="P6245">
        <v>650</v>
      </c>
      <c r="Q6245">
        <v>24</v>
      </c>
      <c r="R6245">
        <v>24</v>
      </c>
      <c r="S6245" s="25">
        <f>Table1[[#This Row],[RcvdQuantity]]/Table1[[#This Row],[POQty]]</f>
        <v>1</v>
      </c>
      <c r="T6245">
        <v>0</v>
      </c>
      <c r="U6245">
        <v>0</v>
      </c>
      <c r="V6245">
        <v>0</v>
      </c>
      <c r="W6245">
        <v>0</v>
      </c>
      <c r="X6245">
        <v>650</v>
      </c>
      <c r="Y6245">
        <v>650</v>
      </c>
      <c r="Z6245">
        <v>650</v>
      </c>
      <c r="AA6245">
        <v>0</v>
      </c>
      <c r="AB6245">
        <v>0</v>
      </c>
      <c r="AC6245">
        <v>15600</v>
      </c>
      <c r="AD6245">
        <v>15600</v>
      </c>
      <c r="AF6245" t="s">
        <v>5503</v>
      </c>
      <c r="AH6245">
        <v>446535</v>
      </c>
    </row>
    <row r="6246" spans="1:34" x14ac:dyDescent="0.25">
      <c r="A6246" t="s">
        <v>20468</v>
      </c>
      <c r="B6246" s="24">
        <v>45922</v>
      </c>
      <c r="C6246" t="s">
        <v>6170</v>
      </c>
      <c r="D6246" t="s">
        <v>20469</v>
      </c>
      <c r="E6246" t="s">
        <v>20470</v>
      </c>
      <c r="F6246" t="s">
        <v>20400</v>
      </c>
      <c r="G6246" t="s">
        <v>20400</v>
      </c>
      <c r="H6246">
        <f>Table1[[#This Row],[GrnPostDate]]-Table1[[#This Row],[PoDate]]</f>
        <v>0</v>
      </c>
      <c r="I6246" t="s">
        <v>20471</v>
      </c>
      <c r="J6246" t="s">
        <v>5790</v>
      </c>
      <c r="K6246" t="s">
        <v>20472</v>
      </c>
      <c r="M6246">
        <v>72552</v>
      </c>
      <c r="O6246" t="s">
        <v>37</v>
      </c>
      <c r="P6246">
        <v>200</v>
      </c>
      <c r="Q6246">
        <v>9</v>
      </c>
      <c r="R6246">
        <v>9</v>
      </c>
      <c r="S6246" s="25">
        <f>Table1[[#This Row],[RcvdQuantity]]/Table1[[#This Row],[POQty]]</f>
        <v>1</v>
      </c>
      <c r="T6246">
        <v>0</v>
      </c>
      <c r="U6246">
        <v>0</v>
      </c>
      <c r="V6246">
        <v>0</v>
      </c>
      <c r="W6246">
        <v>0</v>
      </c>
      <c r="X6246">
        <v>200</v>
      </c>
      <c r="Y6246">
        <v>200</v>
      </c>
      <c r="Z6246">
        <v>200</v>
      </c>
      <c r="AA6246">
        <v>0</v>
      </c>
      <c r="AB6246">
        <v>0</v>
      </c>
      <c r="AC6246">
        <v>1800</v>
      </c>
      <c r="AD6246">
        <v>1800</v>
      </c>
      <c r="AF6246" t="s">
        <v>5503</v>
      </c>
      <c r="AH6246">
        <v>446537</v>
      </c>
    </row>
    <row r="6247" spans="1:34" x14ac:dyDescent="0.25">
      <c r="A6247" t="s">
        <v>20468</v>
      </c>
      <c r="B6247" s="24">
        <v>45922</v>
      </c>
      <c r="C6247" t="s">
        <v>6170</v>
      </c>
      <c r="D6247" t="s">
        <v>20469</v>
      </c>
      <c r="E6247" t="s">
        <v>20470</v>
      </c>
      <c r="F6247" t="s">
        <v>20400</v>
      </c>
      <c r="G6247" t="s">
        <v>20400</v>
      </c>
      <c r="H6247">
        <f>Table1[[#This Row],[GrnPostDate]]-Table1[[#This Row],[PoDate]]</f>
        <v>0</v>
      </c>
      <c r="I6247" t="s">
        <v>20471</v>
      </c>
      <c r="J6247" t="s">
        <v>5790</v>
      </c>
      <c r="K6247" t="s">
        <v>20466</v>
      </c>
      <c r="M6247">
        <v>71000</v>
      </c>
      <c r="O6247" t="s">
        <v>37</v>
      </c>
      <c r="P6247">
        <v>520</v>
      </c>
      <c r="Q6247">
        <v>359</v>
      </c>
      <c r="R6247">
        <v>359</v>
      </c>
      <c r="S6247" s="25">
        <f>Table1[[#This Row],[RcvdQuantity]]/Table1[[#This Row],[POQty]]</f>
        <v>1</v>
      </c>
      <c r="T6247">
        <v>0</v>
      </c>
      <c r="U6247">
        <v>0</v>
      </c>
      <c r="V6247">
        <v>0</v>
      </c>
      <c r="W6247">
        <v>0</v>
      </c>
      <c r="X6247">
        <v>520</v>
      </c>
      <c r="Y6247">
        <v>520</v>
      </c>
      <c r="Z6247">
        <v>520</v>
      </c>
      <c r="AA6247">
        <v>0</v>
      </c>
      <c r="AB6247">
        <v>0</v>
      </c>
      <c r="AC6247">
        <v>186680</v>
      </c>
      <c r="AD6247">
        <v>186680</v>
      </c>
      <c r="AF6247" t="s">
        <v>5503</v>
      </c>
      <c r="AH6247">
        <v>446538</v>
      </c>
    </row>
    <row r="6248" spans="1:34" x14ac:dyDescent="0.25">
      <c r="A6248" t="s">
        <v>20473</v>
      </c>
      <c r="B6248" s="24">
        <v>45922</v>
      </c>
      <c r="C6248" t="s">
        <v>20474</v>
      </c>
      <c r="D6248" t="s">
        <v>20151</v>
      </c>
      <c r="E6248" t="s">
        <v>20475</v>
      </c>
      <c r="F6248" t="s">
        <v>20400</v>
      </c>
      <c r="G6248" t="s">
        <v>20400</v>
      </c>
      <c r="H6248">
        <f>Table1[[#This Row],[GrnPostDate]]-Table1[[#This Row],[PoDate]]</f>
        <v>0</v>
      </c>
      <c r="I6248" t="s">
        <v>20476</v>
      </c>
      <c r="J6248" t="s">
        <v>5790</v>
      </c>
      <c r="K6248" t="s">
        <v>20466</v>
      </c>
      <c r="M6248">
        <v>71000</v>
      </c>
      <c r="O6248" t="s">
        <v>37</v>
      </c>
      <c r="P6248">
        <v>520</v>
      </c>
      <c r="Q6248">
        <v>30</v>
      </c>
      <c r="R6248">
        <v>30</v>
      </c>
      <c r="S6248" s="25">
        <f>Table1[[#This Row],[RcvdQuantity]]/Table1[[#This Row],[POQty]]</f>
        <v>1</v>
      </c>
      <c r="T6248">
        <v>0</v>
      </c>
      <c r="U6248">
        <v>0</v>
      </c>
      <c r="V6248">
        <v>0</v>
      </c>
      <c r="W6248">
        <v>0</v>
      </c>
      <c r="X6248">
        <v>520</v>
      </c>
      <c r="Y6248">
        <v>520</v>
      </c>
      <c r="Z6248">
        <v>520</v>
      </c>
      <c r="AA6248">
        <v>0</v>
      </c>
      <c r="AB6248">
        <v>0</v>
      </c>
      <c r="AC6248">
        <v>15600</v>
      </c>
      <c r="AD6248">
        <v>15600</v>
      </c>
      <c r="AF6248" t="s">
        <v>5503</v>
      </c>
      <c r="AH6248">
        <v>446543</v>
      </c>
    </row>
    <row r="6249" spans="1:34" x14ac:dyDescent="0.25">
      <c r="A6249" t="s">
        <v>20473</v>
      </c>
      <c r="B6249" s="24">
        <v>45922</v>
      </c>
      <c r="C6249" t="s">
        <v>20474</v>
      </c>
      <c r="D6249" t="s">
        <v>20151</v>
      </c>
      <c r="E6249" t="s">
        <v>20475</v>
      </c>
      <c r="F6249" t="s">
        <v>20400</v>
      </c>
      <c r="G6249" t="s">
        <v>20400</v>
      </c>
      <c r="H6249">
        <f>Table1[[#This Row],[GrnPostDate]]-Table1[[#This Row],[PoDate]]</f>
        <v>0</v>
      </c>
      <c r="I6249" t="s">
        <v>20476</v>
      </c>
      <c r="J6249" t="s">
        <v>5790</v>
      </c>
      <c r="K6249" t="s">
        <v>20467</v>
      </c>
      <c r="M6249">
        <v>71002</v>
      </c>
      <c r="O6249" t="s">
        <v>37</v>
      </c>
      <c r="P6249">
        <v>650</v>
      </c>
      <c r="Q6249">
        <v>34</v>
      </c>
      <c r="R6249">
        <v>34</v>
      </c>
      <c r="S6249" s="25">
        <f>Table1[[#This Row],[RcvdQuantity]]/Table1[[#This Row],[POQty]]</f>
        <v>1</v>
      </c>
      <c r="T6249">
        <v>0</v>
      </c>
      <c r="U6249">
        <v>0</v>
      </c>
      <c r="V6249">
        <v>0</v>
      </c>
      <c r="W6249">
        <v>0</v>
      </c>
      <c r="X6249">
        <v>650</v>
      </c>
      <c r="Y6249">
        <v>650</v>
      </c>
      <c r="Z6249">
        <v>650</v>
      </c>
      <c r="AA6249">
        <v>0</v>
      </c>
      <c r="AB6249">
        <v>0</v>
      </c>
      <c r="AC6249">
        <v>22100</v>
      </c>
      <c r="AD6249">
        <v>22100</v>
      </c>
      <c r="AF6249" t="s">
        <v>5503</v>
      </c>
      <c r="AH6249">
        <v>446544</v>
      </c>
    </row>
    <row r="6250" spans="1:34" x14ac:dyDescent="0.25">
      <c r="A6250" t="s">
        <v>20477</v>
      </c>
      <c r="B6250" s="24">
        <v>45922</v>
      </c>
      <c r="C6250" t="s">
        <v>20478</v>
      </c>
      <c r="D6250" t="s">
        <v>20151</v>
      </c>
      <c r="E6250" t="s">
        <v>20479</v>
      </c>
      <c r="F6250" t="s">
        <v>20400</v>
      </c>
      <c r="G6250" t="s">
        <v>20400</v>
      </c>
      <c r="H6250">
        <f>Table1[[#This Row],[GrnPostDate]]-Table1[[#This Row],[PoDate]]</f>
        <v>0</v>
      </c>
      <c r="I6250" t="s">
        <v>20480</v>
      </c>
      <c r="J6250" t="s">
        <v>5790</v>
      </c>
      <c r="K6250" t="s">
        <v>20466</v>
      </c>
      <c r="M6250">
        <v>71000</v>
      </c>
      <c r="O6250" t="s">
        <v>37</v>
      </c>
      <c r="P6250">
        <v>520</v>
      </c>
      <c r="Q6250">
        <v>40</v>
      </c>
      <c r="R6250">
        <v>40</v>
      </c>
      <c r="S6250" s="25">
        <f>Table1[[#This Row],[RcvdQuantity]]/Table1[[#This Row],[POQty]]</f>
        <v>1</v>
      </c>
      <c r="T6250">
        <v>0</v>
      </c>
      <c r="U6250">
        <v>0</v>
      </c>
      <c r="V6250">
        <v>0</v>
      </c>
      <c r="W6250">
        <v>0</v>
      </c>
      <c r="X6250">
        <v>520</v>
      </c>
      <c r="Y6250">
        <v>520</v>
      </c>
      <c r="Z6250">
        <v>520</v>
      </c>
      <c r="AA6250">
        <v>0</v>
      </c>
      <c r="AB6250">
        <v>0</v>
      </c>
      <c r="AC6250">
        <v>20800</v>
      </c>
      <c r="AD6250">
        <v>20800</v>
      </c>
      <c r="AF6250" t="s">
        <v>5503</v>
      </c>
      <c r="AH6250">
        <v>446556</v>
      </c>
    </row>
    <row r="6251" spans="1:34" x14ac:dyDescent="0.25">
      <c r="A6251" t="s">
        <v>20477</v>
      </c>
      <c r="B6251" s="24">
        <v>45922</v>
      </c>
      <c r="C6251" t="s">
        <v>20478</v>
      </c>
      <c r="D6251" t="s">
        <v>20151</v>
      </c>
      <c r="E6251" t="s">
        <v>20479</v>
      </c>
      <c r="F6251" t="s">
        <v>20400</v>
      </c>
      <c r="G6251" t="s">
        <v>20400</v>
      </c>
      <c r="H6251">
        <f>Table1[[#This Row],[GrnPostDate]]-Table1[[#This Row],[PoDate]]</f>
        <v>0</v>
      </c>
      <c r="I6251" t="s">
        <v>20480</v>
      </c>
      <c r="J6251" t="s">
        <v>5790</v>
      </c>
      <c r="K6251" t="s">
        <v>20467</v>
      </c>
      <c r="M6251">
        <v>71002</v>
      </c>
      <c r="O6251" t="s">
        <v>37</v>
      </c>
      <c r="P6251">
        <v>650</v>
      </c>
      <c r="Q6251">
        <v>31</v>
      </c>
      <c r="R6251">
        <v>31</v>
      </c>
      <c r="S6251" s="25">
        <f>Table1[[#This Row],[RcvdQuantity]]/Table1[[#This Row],[POQty]]</f>
        <v>1</v>
      </c>
      <c r="T6251">
        <v>0</v>
      </c>
      <c r="U6251">
        <v>0</v>
      </c>
      <c r="V6251">
        <v>0</v>
      </c>
      <c r="W6251">
        <v>0</v>
      </c>
      <c r="X6251">
        <v>650</v>
      </c>
      <c r="Y6251">
        <v>650</v>
      </c>
      <c r="Z6251">
        <v>650</v>
      </c>
      <c r="AA6251">
        <v>0</v>
      </c>
      <c r="AB6251">
        <v>0</v>
      </c>
      <c r="AC6251">
        <v>20150</v>
      </c>
      <c r="AD6251">
        <v>20150</v>
      </c>
      <c r="AF6251" t="s">
        <v>5503</v>
      </c>
      <c r="AH6251">
        <v>446557</v>
      </c>
    </row>
    <row r="6252" spans="1:34" x14ac:dyDescent="0.25">
      <c r="A6252" t="s">
        <v>20481</v>
      </c>
      <c r="B6252" s="24">
        <v>45918</v>
      </c>
      <c r="C6252" t="s">
        <v>20482</v>
      </c>
      <c r="D6252" t="s">
        <v>20408</v>
      </c>
      <c r="E6252" t="s">
        <v>20483</v>
      </c>
      <c r="F6252" t="s">
        <v>20400</v>
      </c>
      <c r="G6252" t="s">
        <v>20400</v>
      </c>
      <c r="H6252">
        <f>Table1[[#This Row],[GrnPostDate]]-Table1[[#This Row],[PoDate]]</f>
        <v>4</v>
      </c>
      <c r="I6252" t="s">
        <v>5408</v>
      </c>
      <c r="J6252" t="s">
        <v>5472</v>
      </c>
      <c r="K6252" t="s">
        <v>5497</v>
      </c>
      <c r="L6252" t="s">
        <v>5417</v>
      </c>
      <c r="M6252">
        <v>7029</v>
      </c>
      <c r="O6252" t="s">
        <v>2544</v>
      </c>
      <c r="P6252">
        <v>6</v>
      </c>
      <c r="Q6252">
        <v>3000</v>
      </c>
      <c r="R6252">
        <v>3000</v>
      </c>
      <c r="S6252" s="25">
        <f>Table1[[#This Row],[RcvdQuantity]]/Table1[[#This Row],[POQty]]</f>
        <v>1</v>
      </c>
      <c r="T6252">
        <v>0</v>
      </c>
      <c r="U6252">
        <v>0</v>
      </c>
      <c r="V6252">
        <v>0</v>
      </c>
      <c r="W6252">
        <v>0</v>
      </c>
      <c r="X6252">
        <v>6</v>
      </c>
      <c r="Y6252">
        <v>6</v>
      </c>
      <c r="Z6252">
        <v>6</v>
      </c>
      <c r="AA6252">
        <v>0</v>
      </c>
      <c r="AB6252">
        <v>0</v>
      </c>
      <c r="AC6252">
        <v>18000</v>
      </c>
      <c r="AD6252">
        <v>18000</v>
      </c>
      <c r="AF6252" t="s">
        <v>5412</v>
      </c>
      <c r="AH6252">
        <v>446568</v>
      </c>
    </row>
    <row r="6253" spans="1:34" x14ac:dyDescent="0.25">
      <c r="A6253" t="s">
        <v>20484</v>
      </c>
      <c r="B6253" s="24">
        <v>45919</v>
      </c>
      <c r="C6253" t="s">
        <v>20485</v>
      </c>
      <c r="D6253" t="s">
        <v>20408</v>
      </c>
      <c r="E6253" t="s">
        <v>20486</v>
      </c>
      <c r="F6253" t="s">
        <v>20400</v>
      </c>
      <c r="G6253" t="s">
        <v>20400</v>
      </c>
      <c r="H6253">
        <f>Table1[[#This Row],[GrnPostDate]]-Table1[[#This Row],[PoDate]]</f>
        <v>3</v>
      </c>
      <c r="I6253" t="s">
        <v>102</v>
      </c>
      <c r="J6253" t="s">
        <v>90</v>
      </c>
      <c r="K6253" t="s">
        <v>285</v>
      </c>
      <c r="M6253">
        <v>749</v>
      </c>
      <c r="O6253" t="s">
        <v>20487</v>
      </c>
      <c r="P6253">
        <v>3.45</v>
      </c>
      <c r="Q6253">
        <v>200000</v>
      </c>
      <c r="R6253">
        <v>200000</v>
      </c>
      <c r="S6253" s="25">
        <f>Table1[[#This Row],[RcvdQuantity]]/Table1[[#This Row],[POQty]]</f>
        <v>1</v>
      </c>
      <c r="T6253">
        <v>0</v>
      </c>
      <c r="U6253">
        <v>0</v>
      </c>
      <c r="V6253">
        <v>0</v>
      </c>
      <c r="W6253">
        <v>0</v>
      </c>
      <c r="X6253">
        <v>3.45</v>
      </c>
      <c r="Y6253">
        <v>3.45</v>
      </c>
      <c r="Z6253">
        <v>3.45</v>
      </c>
      <c r="AA6253">
        <v>0</v>
      </c>
      <c r="AB6253">
        <v>0</v>
      </c>
      <c r="AC6253">
        <v>690000</v>
      </c>
      <c r="AD6253">
        <v>690000</v>
      </c>
      <c r="AF6253" t="s">
        <v>5412</v>
      </c>
      <c r="AH6253">
        <v>446654</v>
      </c>
    </row>
    <row r="6254" spans="1:34" x14ac:dyDescent="0.25">
      <c r="A6254" t="s">
        <v>20488</v>
      </c>
      <c r="B6254" s="24">
        <v>45917</v>
      </c>
      <c r="C6254" t="s">
        <v>20489</v>
      </c>
      <c r="D6254" t="s">
        <v>20319</v>
      </c>
      <c r="E6254" t="s">
        <v>20490</v>
      </c>
      <c r="F6254" t="s">
        <v>20491</v>
      </c>
      <c r="G6254" t="s">
        <v>20491</v>
      </c>
      <c r="H6254">
        <f>Table1[[#This Row],[GrnPostDate]]-Table1[[#This Row],[PoDate]]</f>
        <v>6</v>
      </c>
      <c r="I6254" t="s">
        <v>6072</v>
      </c>
      <c r="J6254" t="s">
        <v>854</v>
      </c>
      <c r="K6254" t="s">
        <v>20492</v>
      </c>
      <c r="M6254">
        <v>72430</v>
      </c>
      <c r="O6254" t="s">
        <v>37</v>
      </c>
      <c r="P6254">
        <v>12760</v>
      </c>
      <c r="Q6254">
        <v>5</v>
      </c>
      <c r="R6254">
        <v>5</v>
      </c>
      <c r="S6254" s="25">
        <f>Table1[[#This Row],[RcvdQuantity]]/Table1[[#This Row],[POQty]]</f>
        <v>1</v>
      </c>
      <c r="T6254">
        <v>0</v>
      </c>
      <c r="U6254">
        <v>0</v>
      </c>
      <c r="V6254">
        <v>0</v>
      </c>
      <c r="W6254">
        <v>0</v>
      </c>
      <c r="X6254">
        <v>12760</v>
      </c>
      <c r="Y6254">
        <v>12760</v>
      </c>
      <c r="Z6254">
        <v>12760</v>
      </c>
      <c r="AA6254">
        <v>0</v>
      </c>
      <c r="AB6254">
        <v>0</v>
      </c>
      <c r="AC6254">
        <v>63800</v>
      </c>
      <c r="AD6254">
        <v>63800</v>
      </c>
      <c r="AF6254" t="s">
        <v>5503</v>
      </c>
      <c r="AH6254">
        <v>446769</v>
      </c>
    </row>
    <row r="6255" spans="1:34" x14ac:dyDescent="0.25">
      <c r="A6255" t="s">
        <v>20493</v>
      </c>
      <c r="B6255" s="24">
        <v>45922</v>
      </c>
      <c r="C6255" t="s">
        <v>20494</v>
      </c>
      <c r="D6255" t="s">
        <v>20469</v>
      </c>
      <c r="E6255" t="s">
        <v>20495</v>
      </c>
      <c r="F6255" t="s">
        <v>20491</v>
      </c>
      <c r="G6255" t="s">
        <v>20491</v>
      </c>
      <c r="H6255">
        <f>Table1[[#This Row],[GrnPostDate]]-Table1[[#This Row],[PoDate]]</f>
        <v>1</v>
      </c>
      <c r="I6255" t="s">
        <v>188</v>
      </c>
      <c r="J6255" t="s">
        <v>5472</v>
      </c>
      <c r="K6255" t="s">
        <v>20496</v>
      </c>
      <c r="L6255" t="s">
        <v>20497</v>
      </c>
      <c r="M6255">
        <v>7535</v>
      </c>
      <c r="O6255" t="s">
        <v>20498</v>
      </c>
      <c r="P6255">
        <v>28500</v>
      </c>
      <c r="Q6255">
        <v>5</v>
      </c>
      <c r="R6255">
        <v>2</v>
      </c>
      <c r="S6255" s="25">
        <f>Table1[[#This Row],[RcvdQuantity]]/Table1[[#This Row],[POQty]]</f>
        <v>0.4</v>
      </c>
      <c r="T6255">
        <v>3</v>
      </c>
      <c r="U6255">
        <v>0</v>
      </c>
      <c r="V6255">
        <v>0</v>
      </c>
      <c r="W6255">
        <v>0</v>
      </c>
      <c r="X6255">
        <v>28500</v>
      </c>
      <c r="Y6255">
        <v>28500</v>
      </c>
      <c r="Z6255">
        <v>28500</v>
      </c>
      <c r="AA6255">
        <v>0</v>
      </c>
      <c r="AB6255">
        <v>0</v>
      </c>
      <c r="AC6255">
        <v>57000</v>
      </c>
      <c r="AD6255">
        <v>57000</v>
      </c>
      <c r="AF6255" t="s">
        <v>5412</v>
      </c>
      <c r="AH6255">
        <v>446881</v>
      </c>
    </row>
    <row r="6256" spans="1:34" x14ac:dyDescent="0.25">
      <c r="A6256" t="s">
        <v>20499</v>
      </c>
      <c r="B6256" s="24">
        <v>45911</v>
      </c>
      <c r="C6256" t="s">
        <v>20500</v>
      </c>
      <c r="D6256" t="s">
        <v>20469</v>
      </c>
      <c r="E6256" t="s">
        <v>20501</v>
      </c>
      <c r="F6256" t="s">
        <v>20491</v>
      </c>
      <c r="G6256" t="s">
        <v>20491</v>
      </c>
      <c r="H6256">
        <f>Table1[[#This Row],[GrnPostDate]]-Table1[[#This Row],[PoDate]]</f>
        <v>12</v>
      </c>
      <c r="I6256" t="s">
        <v>41</v>
      </c>
      <c r="J6256" t="s">
        <v>34</v>
      </c>
      <c r="K6256" t="s">
        <v>20502</v>
      </c>
      <c r="M6256">
        <v>33424</v>
      </c>
      <c r="O6256" t="s">
        <v>37</v>
      </c>
      <c r="P6256">
        <v>80</v>
      </c>
      <c r="Q6256">
        <v>500</v>
      </c>
      <c r="R6256">
        <v>500</v>
      </c>
      <c r="S6256" s="25">
        <f>Table1[[#This Row],[RcvdQuantity]]/Table1[[#This Row],[POQty]]</f>
        <v>1</v>
      </c>
      <c r="T6256">
        <v>0</v>
      </c>
      <c r="U6256">
        <v>0</v>
      </c>
      <c r="V6256">
        <v>16</v>
      </c>
      <c r="W6256">
        <v>6400</v>
      </c>
      <c r="X6256">
        <v>92.8</v>
      </c>
      <c r="Y6256">
        <v>92.8</v>
      </c>
      <c r="Z6256">
        <v>92.8</v>
      </c>
      <c r="AA6256">
        <v>0</v>
      </c>
      <c r="AB6256">
        <v>0</v>
      </c>
      <c r="AC6256">
        <v>46400</v>
      </c>
      <c r="AD6256">
        <v>52800</v>
      </c>
      <c r="AF6256" t="s">
        <v>5503</v>
      </c>
      <c r="AH6256">
        <v>446882</v>
      </c>
    </row>
    <row r="6257" spans="1:34" x14ac:dyDescent="0.25">
      <c r="A6257" t="s">
        <v>20499</v>
      </c>
      <c r="B6257" s="24">
        <v>45911</v>
      </c>
      <c r="C6257" t="s">
        <v>20500</v>
      </c>
      <c r="D6257" t="s">
        <v>20469</v>
      </c>
      <c r="E6257" t="s">
        <v>20501</v>
      </c>
      <c r="F6257" t="s">
        <v>20491</v>
      </c>
      <c r="G6257" t="s">
        <v>20491</v>
      </c>
      <c r="H6257">
        <f>Table1[[#This Row],[GrnPostDate]]-Table1[[#This Row],[PoDate]]</f>
        <v>12</v>
      </c>
      <c r="I6257" t="s">
        <v>41</v>
      </c>
      <c r="J6257" t="s">
        <v>34</v>
      </c>
      <c r="K6257" t="s">
        <v>9307</v>
      </c>
      <c r="M6257">
        <v>18401</v>
      </c>
      <c r="O6257" t="s">
        <v>37</v>
      </c>
      <c r="P6257">
        <v>35</v>
      </c>
      <c r="Q6257">
        <v>500</v>
      </c>
      <c r="R6257">
        <v>500</v>
      </c>
      <c r="S6257" s="25">
        <f>Table1[[#This Row],[RcvdQuantity]]/Table1[[#This Row],[POQty]]</f>
        <v>1</v>
      </c>
      <c r="T6257">
        <v>0</v>
      </c>
      <c r="U6257">
        <v>0</v>
      </c>
      <c r="V6257">
        <v>16</v>
      </c>
      <c r="W6257">
        <v>2800</v>
      </c>
      <c r="X6257">
        <v>40.6</v>
      </c>
      <c r="Y6257">
        <v>40.6</v>
      </c>
      <c r="Z6257">
        <v>40.6</v>
      </c>
      <c r="AA6257">
        <v>0</v>
      </c>
      <c r="AB6257">
        <v>0</v>
      </c>
      <c r="AC6257">
        <v>20300</v>
      </c>
      <c r="AD6257">
        <v>23100</v>
      </c>
      <c r="AF6257" t="s">
        <v>5503</v>
      </c>
      <c r="AH6257">
        <v>446883</v>
      </c>
    </row>
    <row r="6258" spans="1:34" x14ac:dyDescent="0.25">
      <c r="A6258" t="s">
        <v>20503</v>
      </c>
      <c r="B6258" s="24">
        <v>45919</v>
      </c>
      <c r="C6258" t="s">
        <v>20504</v>
      </c>
      <c r="D6258" t="s">
        <v>20408</v>
      </c>
      <c r="E6258" t="s">
        <v>20505</v>
      </c>
      <c r="F6258" t="s">
        <v>20491</v>
      </c>
      <c r="G6258" t="s">
        <v>20491</v>
      </c>
      <c r="H6258">
        <f>Table1[[#This Row],[GrnPostDate]]-Table1[[#This Row],[PoDate]]</f>
        <v>4</v>
      </c>
      <c r="I6258" t="s">
        <v>383</v>
      </c>
      <c r="J6258" t="s">
        <v>6657</v>
      </c>
      <c r="K6258" t="s">
        <v>6658</v>
      </c>
      <c r="L6258" t="s">
        <v>6659</v>
      </c>
      <c r="M6258">
        <v>7515</v>
      </c>
      <c r="O6258" t="s">
        <v>14246</v>
      </c>
      <c r="P6258">
        <v>623</v>
      </c>
      <c r="Q6258">
        <v>50</v>
      </c>
      <c r="R6258">
        <v>50</v>
      </c>
      <c r="S6258" s="25">
        <f>Table1[[#This Row],[RcvdQuantity]]/Table1[[#This Row],[POQty]]</f>
        <v>1</v>
      </c>
      <c r="T6258">
        <v>0</v>
      </c>
      <c r="U6258">
        <v>0</v>
      </c>
      <c r="V6258">
        <v>0</v>
      </c>
      <c r="W6258">
        <v>0</v>
      </c>
      <c r="X6258">
        <v>623</v>
      </c>
      <c r="Y6258">
        <v>623</v>
      </c>
      <c r="Z6258">
        <v>623</v>
      </c>
      <c r="AA6258">
        <v>0</v>
      </c>
      <c r="AB6258">
        <v>0</v>
      </c>
      <c r="AC6258">
        <v>31150</v>
      </c>
      <c r="AD6258">
        <v>31150</v>
      </c>
      <c r="AF6258" t="s">
        <v>5412</v>
      </c>
      <c r="AH6258">
        <v>446923</v>
      </c>
    </row>
    <row r="6259" spans="1:34" x14ac:dyDescent="0.25">
      <c r="A6259" t="s">
        <v>20503</v>
      </c>
      <c r="B6259" s="24">
        <v>45919</v>
      </c>
      <c r="C6259" t="s">
        <v>20504</v>
      </c>
      <c r="D6259" t="s">
        <v>20408</v>
      </c>
      <c r="E6259" t="s">
        <v>20505</v>
      </c>
      <c r="F6259" t="s">
        <v>20491</v>
      </c>
      <c r="G6259" t="s">
        <v>20491</v>
      </c>
      <c r="H6259">
        <f>Table1[[#This Row],[GrnPostDate]]-Table1[[#This Row],[PoDate]]</f>
        <v>4</v>
      </c>
      <c r="I6259" t="s">
        <v>383</v>
      </c>
      <c r="J6259" t="s">
        <v>6657</v>
      </c>
      <c r="K6259" t="s">
        <v>14345</v>
      </c>
      <c r="L6259" t="s">
        <v>6659</v>
      </c>
      <c r="M6259">
        <v>7516</v>
      </c>
      <c r="O6259" t="s">
        <v>20506</v>
      </c>
      <c r="P6259">
        <v>413</v>
      </c>
      <c r="Q6259">
        <v>50</v>
      </c>
      <c r="R6259">
        <v>50</v>
      </c>
      <c r="S6259" s="25">
        <f>Table1[[#This Row],[RcvdQuantity]]/Table1[[#This Row],[POQty]]</f>
        <v>1</v>
      </c>
      <c r="T6259">
        <v>0</v>
      </c>
      <c r="U6259">
        <v>0</v>
      </c>
      <c r="V6259">
        <v>0</v>
      </c>
      <c r="W6259">
        <v>0</v>
      </c>
      <c r="X6259">
        <v>413</v>
      </c>
      <c r="Y6259">
        <v>413</v>
      </c>
      <c r="Z6259">
        <v>413</v>
      </c>
      <c r="AA6259">
        <v>0</v>
      </c>
      <c r="AB6259">
        <v>0</v>
      </c>
      <c r="AC6259">
        <v>20650</v>
      </c>
      <c r="AD6259">
        <v>20650</v>
      </c>
      <c r="AF6259" t="s">
        <v>5412</v>
      </c>
      <c r="AH6259">
        <v>446924</v>
      </c>
    </row>
    <row r="6260" spans="1:34" x14ac:dyDescent="0.25">
      <c r="A6260" t="s">
        <v>20507</v>
      </c>
      <c r="B6260" s="24">
        <v>45896</v>
      </c>
      <c r="C6260" t="s">
        <v>20508</v>
      </c>
      <c r="D6260" t="s">
        <v>20469</v>
      </c>
      <c r="E6260" t="s">
        <v>20509</v>
      </c>
      <c r="F6260" t="s">
        <v>20491</v>
      </c>
      <c r="G6260" t="s">
        <v>20491</v>
      </c>
      <c r="H6260">
        <f>Table1[[#This Row],[GrnPostDate]]-Table1[[#This Row],[PoDate]]</f>
        <v>27</v>
      </c>
      <c r="I6260" t="s">
        <v>7263</v>
      </c>
      <c r="J6260" t="s">
        <v>5472</v>
      </c>
      <c r="K6260" t="s">
        <v>20510</v>
      </c>
      <c r="L6260" t="s">
        <v>20511</v>
      </c>
      <c r="M6260">
        <v>7758</v>
      </c>
      <c r="O6260" t="s">
        <v>20512</v>
      </c>
      <c r="P6260">
        <v>350</v>
      </c>
      <c r="Q6260">
        <v>100</v>
      </c>
      <c r="R6260">
        <v>100</v>
      </c>
      <c r="S6260" s="25">
        <f>Table1[[#This Row],[RcvdQuantity]]/Table1[[#This Row],[POQty]]</f>
        <v>1</v>
      </c>
      <c r="T6260">
        <v>0</v>
      </c>
      <c r="U6260">
        <v>0</v>
      </c>
      <c r="V6260">
        <v>0</v>
      </c>
      <c r="W6260">
        <v>0</v>
      </c>
      <c r="X6260">
        <v>350</v>
      </c>
      <c r="Y6260">
        <v>350</v>
      </c>
      <c r="Z6260">
        <v>350</v>
      </c>
      <c r="AA6260">
        <v>0</v>
      </c>
      <c r="AB6260">
        <v>0</v>
      </c>
      <c r="AC6260">
        <v>35000</v>
      </c>
      <c r="AD6260">
        <v>35000</v>
      </c>
      <c r="AF6260" t="s">
        <v>5412</v>
      </c>
      <c r="AH6260">
        <v>446925</v>
      </c>
    </row>
    <row r="6261" spans="1:34" x14ac:dyDescent="0.25">
      <c r="A6261" t="s">
        <v>20513</v>
      </c>
      <c r="B6261" s="24">
        <v>45919</v>
      </c>
      <c r="C6261" t="s">
        <v>20514</v>
      </c>
      <c r="D6261" t="s">
        <v>20469</v>
      </c>
      <c r="E6261" t="s">
        <v>20515</v>
      </c>
      <c r="F6261" t="s">
        <v>20491</v>
      </c>
      <c r="G6261" t="s">
        <v>20491</v>
      </c>
      <c r="H6261">
        <f>Table1[[#This Row],[GrnPostDate]]-Table1[[#This Row],[PoDate]]</f>
        <v>4</v>
      </c>
      <c r="I6261" t="s">
        <v>8709</v>
      </c>
      <c r="J6261" t="s">
        <v>5409</v>
      </c>
      <c r="K6261" t="s">
        <v>7306</v>
      </c>
      <c r="L6261" t="s">
        <v>7307</v>
      </c>
      <c r="M6261">
        <v>7104</v>
      </c>
      <c r="O6261" t="s">
        <v>20516</v>
      </c>
      <c r="P6261">
        <v>1.6</v>
      </c>
      <c r="Q6261">
        <v>50000</v>
      </c>
      <c r="R6261">
        <v>50000</v>
      </c>
      <c r="S6261" s="25">
        <f>Table1[[#This Row],[RcvdQuantity]]/Table1[[#This Row],[POQty]]</f>
        <v>1</v>
      </c>
      <c r="T6261">
        <v>0</v>
      </c>
      <c r="U6261">
        <v>0</v>
      </c>
      <c r="V6261">
        <v>0</v>
      </c>
      <c r="W6261">
        <v>0</v>
      </c>
      <c r="X6261">
        <v>1.6</v>
      </c>
      <c r="Y6261">
        <v>1.6</v>
      </c>
      <c r="Z6261">
        <v>1.6</v>
      </c>
      <c r="AA6261">
        <v>0</v>
      </c>
      <c r="AB6261">
        <v>0</v>
      </c>
      <c r="AC6261">
        <v>80000</v>
      </c>
      <c r="AD6261">
        <v>80000</v>
      </c>
      <c r="AF6261" t="s">
        <v>5412</v>
      </c>
      <c r="AH6261">
        <v>446926</v>
      </c>
    </row>
    <row r="6262" spans="1:34" x14ac:dyDescent="0.25">
      <c r="A6262" t="s">
        <v>20517</v>
      </c>
      <c r="B6262" s="24">
        <v>45919</v>
      </c>
      <c r="C6262" t="s">
        <v>20518</v>
      </c>
      <c r="D6262" t="s">
        <v>20469</v>
      </c>
      <c r="E6262" t="s">
        <v>20519</v>
      </c>
      <c r="F6262" t="s">
        <v>20491</v>
      </c>
      <c r="G6262" t="s">
        <v>20491</v>
      </c>
      <c r="H6262">
        <f>Table1[[#This Row],[GrnPostDate]]-Table1[[#This Row],[PoDate]]</f>
        <v>4</v>
      </c>
      <c r="I6262" t="s">
        <v>188</v>
      </c>
      <c r="J6262" t="s">
        <v>6464</v>
      </c>
      <c r="K6262" t="s">
        <v>6465</v>
      </c>
      <c r="M6262">
        <v>58093</v>
      </c>
      <c r="O6262" t="s">
        <v>20520</v>
      </c>
      <c r="P6262">
        <v>290</v>
      </c>
      <c r="Q6262">
        <v>200</v>
      </c>
      <c r="R6262">
        <v>200</v>
      </c>
      <c r="S6262" s="25">
        <f>Table1[[#This Row],[RcvdQuantity]]/Table1[[#This Row],[POQty]]</f>
        <v>1</v>
      </c>
      <c r="T6262">
        <v>0</v>
      </c>
      <c r="U6262">
        <v>0</v>
      </c>
      <c r="V6262">
        <v>0</v>
      </c>
      <c r="W6262">
        <v>0</v>
      </c>
      <c r="X6262">
        <v>290</v>
      </c>
      <c r="Y6262">
        <v>290</v>
      </c>
      <c r="Z6262">
        <v>290</v>
      </c>
      <c r="AA6262">
        <v>0</v>
      </c>
      <c r="AB6262">
        <v>0</v>
      </c>
      <c r="AC6262">
        <v>58000</v>
      </c>
      <c r="AD6262">
        <v>58000</v>
      </c>
      <c r="AF6262" t="s">
        <v>5412</v>
      </c>
      <c r="AH6262">
        <v>446930</v>
      </c>
    </row>
    <row r="6263" spans="1:34" x14ac:dyDescent="0.25">
      <c r="A6263" t="s">
        <v>20521</v>
      </c>
      <c r="B6263" s="24">
        <v>45919</v>
      </c>
      <c r="C6263" t="s">
        <v>20522</v>
      </c>
      <c r="D6263" t="s">
        <v>20469</v>
      </c>
      <c r="E6263" t="s">
        <v>20523</v>
      </c>
      <c r="F6263" t="s">
        <v>20491</v>
      </c>
      <c r="G6263" t="s">
        <v>20491</v>
      </c>
      <c r="H6263">
        <f>Table1[[#This Row],[GrnPostDate]]-Table1[[#This Row],[PoDate]]</f>
        <v>4</v>
      </c>
      <c r="I6263" t="s">
        <v>6099</v>
      </c>
      <c r="J6263" t="s">
        <v>5409</v>
      </c>
      <c r="K6263" t="s">
        <v>6100</v>
      </c>
      <c r="L6263" t="s">
        <v>6101</v>
      </c>
      <c r="M6263">
        <v>7727</v>
      </c>
      <c r="O6263" t="s">
        <v>20524</v>
      </c>
      <c r="P6263">
        <v>7</v>
      </c>
      <c r="Q6263">
        <v>10000</v>
      </c>
      <c r="R6263">
        <v>10000</v>
      </c>
      <c r="S6263" s="25">
        <f>Table1[[#This Row],[RcvdQuantity]]/Table1[[#This Row],[POQty]]</f>
        <v>1</v>
      </c>
      <c r="T6263">
        <v>0</v>
      </c>
      <c r="U6263">
        <v>0</v>
      </c>
      <c r="V6263">
        <v>0</v>
      </c>
      <c r="W6263">
        <v>0</v>
      </c>
      <c r="X6263">
        <v>7</v>
      </c>
      <c r="Y6263">
        <v>7</v>
      </c>
      <c r="Z6263">
        <v>7</v>
      </c>
      <c r="AA6263">
        <v>0</v>
      </c>
      <c r="AB6263">
        <v>0</v>
      </c>
      <c r="AC6263">
        <v>70000</v>
      </c>
      <c r="AD6263">
        <v>70000</v>
      </c>
      <c r="AF6263" t="s">
        <v>5412</v>
      </c>
      <c r="AH6263">
        <v>446931</v>
      </c>
    </row>
    <row r="6264" spans="1:34" x14ac:dyDescent="0.25">
      <c r="A6264" t="s">
        <v>20525</v>
      </c>
      <c r="B6264" s="24">
        <v>45901</v>
      </c>
      <c r="C6264" t="s">
        <v>20526</v>
      </c>
      <c r="D6264" t="s">
        <v>20469</v>
      </c>
      <c r="E6264" t="s">
        <v>20527</v>
      </c>
      <c r="F6264" t="s">
        <v>20491</v>
      </c>
      <c r="G6264" t="s">
        <v>20491</v>
      </c>
      <c r="H6264">
        <f>Table1[[#This Row],[GrnPostDate]]-Table1[[#This Row],[PoDate]]</f>
        <v>22</v>
      </c>
      <c r="I6264" t="s">
        <v>7312</v>
      </c>
      <c r="J6264" t="s">
        <v>5569</v>
      </c>
      <c r="K6264" t="s">
        <v>6587</v>
      </c>
      <c r="L6264" t="s">
        <v>6588</v>
      </c>
      <c r="M6264">
        <v>7338</v>
      </c>
      <c r="O6264" t="s">
        <v>20528</v>
      </c>
      <c r="P6264">
        <v>9.5</v>
      </c>
      <c r="Q6264">
        <v>3000</v>
      </c>
      <c r="R6264">
        <v>3000</v>
      </c>
      <c r="S6264" s="25">
        <f>Table1[[#This Row],[RcvdQuantity]]/Table1[[#This Row],[POQty]]</f>
        <v>1</v>
      </c>
      <c r="T6264">
        <v>0</v>
      </c>
      <c r="U6264">
        <v>0</v>
      </c>
      <c r="V6264">
        <v>0</v>
      </c>
      <c r="W6264">
        <v>0</v>
      </c>
      <c r="X6264">
        <v>9.5</v>
      </c>
      <c r="Y6264">
        <v>9.5</v>
      </c>
      <c r="Z6264">
        <v>9.5</v>
      </c>
      <c r="AA6264">
        <v>0</v>
      </c>
      <c r="AB6264">
        <v>0</v>
      </c>
      <c r="AC6264">
        <v>28500</v>
      </c>
      <c r="AD6264">
        <v>28500</v>
      </c>
      <c r="AF6264" t="s">
        <v>5412</v>
      </c>
      <c r="AH6264">
        <v>446932</v>
      </c>
    </row>
    <row r="6265" spans="1:34" x14ac:dyDescent="0.25">
      <c r="A6265" t="s">
        <v>20529</v>
      </c>
      <c r="B6265" s="24">
        <v>45918</v>
      </c>
      <c r="C6265" t="s">
        <v>20530</v>
      </c>
      <c r="D6265" t="s">
        <v>20469</v>
      </c>
      <c r="E6265" t="s">
        <v>20531</v>
      </c>
      <c r="F6265" t="s">
        <v>20491</v>
      </c>
      <c r="G6265" t="s">
        <v>20491</v>
      </c>
      <c r="H6265">
        <f>Table1[[#This Row],[GrnPostDate]]-Table1[[#This Row],[PoDate]]</f>
        <v>5</v>
      </c>
      <c r="I6265" t="s">
        <v>505</v>
      </c>
      <c r="J6265" t="s">
        <v>5472</v>
      </c>
      <c r="K6265" t="s">
        <v>8860</v>
      </c>
      <c r="L6265" t="s">
        <v>8861</v>
      </c>
      <c r="M6265">
        <v>7186</v>
      </c>
      <c r="O6265" t="s">
        <v>20532</v>
      </c>
      <c r="P6265">
        <v>202</v>
      </c>
      <c r="Q6265">
        <v>50</v>
      </c>
      <c r="R6265">
        <v>50</v>
      </c>
      <c r="S6265" s="25">
        <f>Table1[[#This Row],[RcvdQuantity]]/Table1[[#This Row],[POQty]]</f>
        <v>1</v>
      </c>
      <c r="T6265">
        <v>0</v>
      </c>
      <c r="U6265">
        <v>0</v>
      </c>
      <c r="V6265">
        <v>0</v>
      </c>
      <c r="W6265">
        <v>0</v>
      </c>
      <c r="X6265">
        <v>202</v>
      </c>
      <c r="Y6265">
        <v>202</v>
      </c>
      <c r="Z6265">
        <v>202</v>
      </c>
      <c r="AA6265">
        <v>0</v>
      </c>
      <c r="AB6265">
        <v>0</v>
      </c>
      <c r="AC6265">
        <v>10100</v>
      </c>
      <c r="AD6265">
        <v>10100</v>
      </c>
      <c r="AF6265" t="s">
        <v>5412</v>
      </c>
      <c r="AH6265">
        <v>446935</v>
      </c>
    </row>
    <row r="6266" spans="1:34" x14ac:dyDescent="0.25">
      <c r="A6266" t="s">
        <v>20529</v>
      </c>
      <c r="B6266" s="24">
        <v>45918</v>
      </c>
      <c r="C6266" t="s">
        <v>20530</v>
      </c>
      <c r="D6266" t="s">
        <v>20469</v>
      </c>
      <c r="E6266" t="s">
        <v>20531</v>
      </c>
      <c r="F6266" t="s">
        <v>20491</v>
      </c>
      <c r="G6266" t="s">
        <v>20491</v>
      </c>
      <c r="H6266">
        <f>Table1[[#This Row],[GrnPostDate]]-Table1[[#This Row],[PoDate]]</f>
        <v>5</v>
      </c>
      <c r="I6266" t="s">
        <v>505</v>
      </c>
      <c r="J6266" t="s">
        <v>5472</v>
      </c>
      <c r="K6266" t="s">
        <v>5955</v>
      </c>
      <c r="L6266" t="s">
        <v>5956</v>
      </c>
      <c r="M6266">
        <v>7117</v>
      </c>
      <c r="O6266" t="s">
        <v>5957</v>
      </c>
      <c r="P6266">
        <v>850</v>
      </c>
      <c r="Q6266">
        <v>30</v>
      </c>
      <c r="R6266">
        <v>30</v>
      </c>
      <c r="S6266" s="25">
        <f>Table1[[#This Row],[RcvdQuantity]]/Table1[[#This Row],[POQty]]</f>
        <v>1</v>
      </c>
      <c r="T6266">
        <v>0</v>
      </c>
      <c r="U6266">
        <v>0</v>
      </c>
      <c r="V6266">
        <v>0</v>
      </c>
      <c r="W6266">
        <v>0</v>
      </c>
      <c r="X6266">
        <v>850</v>
      </c>
      <c r="Y6266">
        <v>850</v>
      </c>
      <c r="Z6266">
        <v>850</v>
      </c>
      <c r="AA6266">
        <v>0</v>
      </c>
      <c r="AB6266">
        <v>0</v>
      </c>
      <c r="AC6266">
        <v>25500</v>
      </c>
      <c r="AD6266">
        <v>25500</v>
      </c>
      <c r="AF6266" t="s">
        <v>5412</v>
      </c>
      <c r="AH6266">
        <v>446936</v>
      </c>
    </row>
    <row r="6267" spans="1:34" x14ac:dyDescent="0.25">
      <c r="A6267" t="s">
        <v>20529</v>
      </c>
      <c r="B6267" s="24">
        <v>45918</v>
      </c>
      <c r="C6267" t="s">
        <v>20530</v>
      </c>
      <c r="D6267" t="s">
        <v>20469</v>
      </c>
      <c r="E6267" t="s">
        <v>20531</v>
      </c>
      <c r="F6267" t="s">
        <v>20491</v>
      </c>
      <c r="G6267" t="s">
        <v>20491</v>
      </c>
      <c r="H6267">
        <f>Table1[[#This Row],[GrnPostDate]]-Table1[[#This Row],[PoDate]]</f>
        <v>5</v>
      </c>
      <c r="I6267" t="s">
        <v>505</v>
      </c>
      <c r="J6267" t="s">
        <v>5472</v>
      </c>
      <c r="K6267" t="s">
        <v>9817</v>
      </c>
      <c r="L6267" t="s">
        <v>9818</v>
      </c>
      <c r="M6267">
        <v>7102</v>
      </c>
      <c r="O6267" t="s">
        <v>20533</v>
      </c>
      <c r="P6267">
        <v>95</v>
      </c>
      <c r="Q6267">
        <v>400</v>
      </c>
      <c r="R6267">
        <v>400</v>
      </c>
      <c r="S6267" s="25">
        <f>Table1[[#This Row],[RcvdQuantity]]/Table1[[#This Row],[POQty]]</f>
        <v>1</v>
      </c>
      <c r="T6267">
        <v>0</v>
      </c>
      <c r="U6267">
        <v>0</v>
      </c>
      <c r="V6267">
        <v>0</v>
      </c>
      <c r="W6267">
        <v>0</v>
      </c>
      <c r="X6267">
        <v>95</v>
      </c>
      <c r="Y6267">
        <v>95</v>
      </c>
      <c r="Z6267">
        <v>95</v>
      </c>
      <c r="AA6267">
        <v>0</v>
      </c>
      <c r="AB6267">
        <v>0</v>
      </c>
      <c r="AC6267">
        <v>38000</v>
      </c>
      <c r="AD6267">
        <v>38000</v>
      </c>
      <c r="AF6267" t="s">
        <v>5412</v>
      </c>
      <c r="AH6267">
        <v>446937</v>
      </c>
    </row>
    <row r="6268" spans="1:34" x14ac:dyDescent="0.25">
      <c r="A6268" t="s">
        <v>20534</v>
      </c>
      <c r="B6268" s="24">
        <v>45919</v>
      </c>
      <c r="C6268" t="s">
        <v>20535</v>
      </c>
      <c r="D6268" t="s">
        <v>20469</v>
      </c>
      <c r="E6268" t="s">
        <v>20536</v>
      </c>
      <c r="F6268" t="s">
        <v>20491</v>
      </c>
      <c r="G6268" t="s">
        <v>20491</v>
      </c>
      <c r="H6268">
        <f>Table1[[#This Row],[GrnPostDate]]-Table1[[#This Row],[PoDate]]</f>
        <v>4</v>
      </c>
      <c r="I6268" t="s">
        <v>7680</v>
      </c>
      <c r="J6268" t="s">
        <v>6464</v>
      </c>
      <c r="K6268" t="s">
        <v>7714</v>
      </c>
      <c r="M6268">
        <v>30689</v>
      </c>
      <c r="O6268" t="s">
        <v>20537</v>
      </c>
      <c r="P6268">
        <v>223</v>
      </c>
      <c r="Q6268">
        <v>50</v>
      </c>
      <c r="R6268">
        <v>50</v>
      </c>
      <c r="S6268" s="25">
        <f>Table1[[#This Row],[RcvdQuantity]]/Table1[[#This Row],[POQty]]</f>
        <v>1</v>
      </c>
      <c r="T6268">
        <v>0</v>
      </c>
      <c r="U6268">
        <v>0</v>
      </c>
      <c r="V6268">
        <v>0</v>
      </c>
      <c r="W6268">
        <v>0</v>
      </c>
      <c r="X6268">
        <v>223</v>
      </c>
      <c r="Y6268">
        <v>223</v>
      </c>
      <c r="Z6268">
        <v>223</v>
      </c>
      <c r="AA6268">
        <v>0</v>
      </c>
      <c r="AB6268">
        <v>0</v>
      </c>
      <c r="AC6268">
        <v>11150</v>
      </c>
      <c r="AD6268">
        <v>11150</v>
      </c>
      <c r="AF6268" t="s">
        <v>5412</v>
      </c>
      <c r="AH6268">
        <v>446938</v>
      </c>
    </row>
    <row r="6269" spans="1:34" x14ac:dyDescent="0.25">
      <c r="A6269" t="s">
        <v>20538</v>
      </c>
      <c r="B6269" s="24">
        <v>45922</v>
      </c>
      <c r="C6269" t="s">
        <v>20539</v>
      </c>
      <c r="D6269" t="s">
        <v>20469</v>
      </c>
      <c r="E6269" t="s">
        <v>20540</v>
      </c>
      <c r="F6269" t="s">
        <v>20491</v>
      </c>
      <c r="G6269" t="s">
        <v>20491</v>
      </c>
      <c r="H6269">
        <f>Table1[[#This Row],[GrnPostDate]]-Table1[[#This Row],[PoDate]]</f>
        <v>1</v>
      </c>
      <c r="I6269" t="s">
        <v>3447</v>
      </c>
      <c r="J6269" t="s">
        <v>5409</v>
      </c>
      <c r="K6269" t="s">
        <v>7737</v>
      </c>
      <c r="L6269" t="s">
        <v>7738</v>
      </c>
      <c r="M6269">
        <v>7625</v>
      </c>
      <c r="O6269" t="s">
        <v>20541</v>
      </c>
      <c r="P6269">
        <v>7.1</v>
      </c>
      <c r="Q6269">
        <v>1200</v>
      </c>
      <c r="R6269">
        <v>292</v>
      </c>
      <c r="S6269" s="25">
        <f>Table1[[#This Row],[RcvdQuantity]]/Table1[[#This Row],[POQty]]</f>
        <v>0.24333333333333335</v>
      </c>
      <c r="T6269">
        <v>908</v>
      </c>
      <c r="U6269">
        <v>0</v>
      </c>
      <c r="V6269">
        <v>0</v>
      </c>
      <c r="W6269">
        <v>0</v>
      </c>
      <c r="X6269">
        <v>7.1</v>
      </c>
      <c r="Y6269">
        <v>7.1</v>
      </c>
      <c r="Z6269">
        <v>7.1</v>
      </c>
      <c r="AA6269">
        <v>0</v>
      </c>
      <c r="AB6269">
        <v>0</v>
      </c>
      <c r="AC6269">
        <v>2073.1999999999998</v>
      </c>
      <c r="AD6269">
        <v>2073.1999999999998</v>
      </c>
      <c r="AF6269" t="s">
        <v>5412</v>
      </c>
      <c r="AH6269">
        <v>446939</v>
      </c>
    </row>
    <row r="6270" spans="1:34" x14ac:dyDescent="0.25">
      <c r="A6270" t="s">
        <v>20538</v>
      </c>
      <c r="B6270" s="24">
        <v>45922</v>
      </c>
      <c r="C6270" t="s">
        <v>20542</v>
      </c>
      <c r="D6270" t="s">
        <v>20469</v>
      </c>
      <c r="E6270" t="s">
        <v>20543</v>
      </c>
      <c r="F6270" t="s">
        <v>20491</v>
      </c>
      <c r="G6270" t="s">
        <v>20491</v>
      </c>
      <c r="H6270">
        <f>Table1[[#This Row],[GrnPostDate]]-Table1[[#This Row],[PoDate]]</f>
        <v>1</v>
      </c>
      <c r="I6270" t="s">
        <v>3447</v>
      </c>
      <c r="J6270" t="s">
        <v>5409</v>
      </c>
      <c r="K6270" t="s">
        <v>7737</v>
      </c>
      <c r="L6270" t="s">
        <v>7738</v>
      </c>
      <c r="M6270">
        <v>7625</v>
      </c>
      <c r="O6270" t="s">
        <v>20541</v>
      </c>
      <c r="P6270">
        <v>7.1</v>
      </c>
      <c r="Q6270">
        <v>908</v>
      </c>
      <c r="R6270">
        <v>908</v>
      </c>
      <c r="S6270" s="25">
        <f>Table1[[#This Row],[RcvdQuantity]]/Table1[[#This Row],[POQty]]</f>
        <v>1</v>
      </c>
      <c r="T6270">
        <v>0</v>
      </c>
      <c r="U6270">
        <v>0</v>
      </c>
      <c r="V6270">
        <v>0</v>
      </c>
      <c r="W6270">
        <v>0</v>
      </c>
      <c r="X6270">
        <v>7.1</v>
      </c>
      <c r="Y6270">
        <v>7.1</v>
      </c>
      <c r="Z6270">
        <v>7.1</v>
      </c>
      <c r="AA6270">
        <v>0</v>
      </c>
      <c r="AB6270">
        <v>0</v>
      </c>
      <c r="AC6270">
        <v>6446.8</v>
      </c>
      <c r="AD6270">
        <v>6446.8</v>
      </c>
      <c r="AF6270" t="s">
        <v>5412</v>
      </c>
      <c r="AH6270">
        <v>446940</v>
      </c>
    </row>
    <row r="6271" spans="1:34" x14ac:dyDescent="0.25">
      <c r="A6271" t="s">
        <v>20544</v>
      </c>
      <c r="B6271" s="24">
        <v>45915</v>
      </c>
      <c r="C6271" t="s">
        <v>20545</v>
      </c>
      <c r="D6271" t="s">
        <v>20469</v>
      </c>
      <c r="E6271" t="s">
        <v>20546</v>
      </c>
      <c r="F6271" t="s">
        <v>20491</v>
      </c>
      <c r="G6271" t="s">
        <v>20491</v>
      </c>
      <c r="H6271">
        <f>Table1[[#This Row],[GrnPostDate]]-Table1[[#This Row],[PoDate]]</f>
        <v>8</v>
      </c>
      <c r="I6271" t="s">
        <v>58</v>
      </c>
      <c r="J6271" t="s">
        <v>52</v>
      </c>
      <c r="K6271" t="s">
        <v>16341</v>
      </c>
      <c r="M6271">
        <v>10149</v>
      </c>
      <c r="O6271" t="s">
        <v>20547</v>
      </c>
      <c r="P6271">
        <v>5929</v>
      </c>
      <c r="Q6271">
        <v>1</v>
      </c>
      <c r="R6271">
        <v>1</v>
      </c>
      <c r="S6271" s="25">
        <f>Table1[[#This Row],[RcvdQuantity]]/Table1[[#This Row],[POQty]]</f>
        <v>1</v>
      </c>
      <c r="T6271">
        <v>0</v>
      </c>
      <c r="U6271">
        <v>0</v>
      </c>
      <c r="V6271">
        <v>0</v>
      </c>
      <c r="W6271">
        <v>0</v>
      </c>
      <c r="X6271">
        <v>5929</v>
      </c>
      <c r="Y6271">
        <v>5929</v>
      </c>
      <c r="Z6271">
        <v>5929</v>
      </c>
      <c r="AA6271">
        <v>0</v>
      </c>
      <c r="AB6271">
        <v>0</v>
      </c>
      <c r="AC6271">
        <v>5929</v>
      </c>
      <c r="AD6271">
        <v>5929</v>
      </c>
      <c r="AF6271" t="s">
        <v>5412</v>
      </c>
      <c r="AH6271">
        <v>446941</v>
      </c>
    </row>
    <row r="6272" spans="1:34" x14ac:dyDescent="0.25">
      <c r="A6272" t="s">
        <v>20544</v>
      </c>
      <c r="B6272" s="24">
        <v>45915</v>
      </c>
      <c r="C6272" t="s">
        <v>20545</v>
      </c>
      <c r="D6272" t="s">
        <v>20469</v>
      </c>
      <c r="E6272" t="s">
        <v>20546</v>
      </c>
      <c r="F6272" t="s">
        <v>20491</v>
      </c>
      <c r="G6272" t="s">
        <v>20491</v>
      </c>
      <c r="H6272">
        <f>Table1[[#This Row],[GrnPostDate]]-Table1[[#This Row],[PoDate]]</f>
        <v>8</v>
      </c>
      <c r="I6272" t="s">
        <v>58</v>
      </c>
      <c r="J6272" t="s">
        <v>52</v>
      </c>
      <c r="K6272" t="s">
        <v>9561</v>
      </c>
      <c r="M6272">
        <v>10152</v>
      </c>
      <c r="O6272" t="s">
        <v>3639</v>
      </c>
      <c r="P6272">
        <v>7271</v>
      </c>
      <c r="Q6272">
        <v>1</v>
      </c>
      <c r="R6272">
        <v>1</v>
      </c>
      <c r="S6272" s="25">
        <f>Table1[[#This Row],[RcvdQuantity]]/Table1[[#This Row],[POQty]]</f>
        <v>1</v>
      </c>
      <c r="T6272">
        <v>0</v>
      </c>
      <c r="U6272">
        <v>0</v>
      </c>
      <c r="V6272">
        <v>0</v>
      </c>
      <c r="W6272">
        <v>0</v>
      </c>
      <c r="X6272">
        <v>7271</v>
      </c>
      <c r="Y6272">
        <v>7271</v>
      </c>
      <c r="Z6272">
        <v>7271</v>
      </c>
      <c r="AA6272">
        <v>0</v>
      </c>
      <c r="AB6272">
        <v>0</v>
      </c>
      <c r="AC6272">
        <v>7271</v>
      </c>
      <c r="AD6272">
        <v>7271</v>
      </c>
      <c r="AF6272" t="s">
        <v>5412</v>
      </c>
      <c r="AH6272">
        <v>446942</v>
      </c>
    </row>
    <row r="6273" spans="1:34" x14ac:dyDescent="0.25">
      <c r="A6273" t="s">
        <v>20544</v>
      </c>
      <c r="B6273" s="24">
        <v>45915</v>
      </c>
      <c r="C6273" t="s">
        <v>20545</v>
      </c>
      <c r="D6273" t="s">
        <v>20469</v>
      </c>
      <c r="E6273" t="s">
        <v>20546</v>
      </c>
      <c r="F6273" t="s">
        <v>20491</v>
      </c>
      <c r="G6273" t="s">
        <v>20491</v>
      </c>
      <c r="H6273">
        <f>Table1[[#This Row],[GrnPostDate]]-Table1[[#This Row],[PoDate]]</f>
        <v>8</v>
      </c>
      <c r="I6273" t="s">
        <v>58</v>
      </c>
      <c r="J6273" t="s">
        <v>52</v>
      </c>
      <c r="K6273" t="s">
        <v>9563</v>
      </c>
      <c r="M6273">
        <v>10153</v>
      </c>
      <c r="O6273" t="s">
        <v>20548</v>
      </c>
      <c r="P6273">
        <v>6578</v>
      </c>
      <c r="Q6273">
        <v>1</v>
      </c>
      <c r="R6273">
        <v>1</v>
      </c>
      <c r="S6273" s="25">
        <f>Table1[[#This Row],[RcvdQuantity]]/Table1[[#This Row],[POQty]]</f>
        <v>1</v>
      </c>
      <c r="T6273">
        <v>0</v>
      </c>
      <c r="U6273">
        <v>0</v>
      </c>
      <c r="V6273">
        <v>0</v>
      </c>
      <c r="W6273">
        <v>0</v>
      </c>
      <c r="X6273">
        <v>6578</v>
      </c>
      <c r="Y6273">
        <v>6578</v>
      </c>
      <c r="Z6273">
        <v>6578</v>
      </c>
      <c r="AA6273">
        <v>0</v>
      </c>
      <c r="AB6273">
        <v>0</v>
      </c>
      <c r="AC6273">
        <v>6578</v>
      </c>
      <c r="AD6273">
        <v>6578</v>
      </c>
      <c r="AF6273" t="s">
        <v>5412</v>
      </c>
      <c r="AH6273">
        <v>446943</v>
      </c>
    </row>
    <row r="6274" spans="1:34" x14ac:dyDescent="0.25">
      <c r="A6274" t="s">
        <v>20544</v>
      </c>
      <c r="B6274" s="24">
        <v>45915</v>
      </c>
      <c r="C6274" t="s">
        <v>20545</v>
      </c>
      <c r="D6274" t="s">
        <v>20469</v>
      </c>
      <c r="E6274" t="s">
        <v>20546</v>
      </c>
      <c r="F6274" t="s">
        <v>20491</v>
      </c>
      <c r="G6274" t="s">
        <v>20491</v>
      </c>
      <c r="H6274">
        <f>Table1[[#This Row],[GrnPostDate]]-Table1[[#This Row],[PoDate]]</f>
        <v>8</v>
      </c>
      <c r="I6274" t="s">
        <v>58</v>
      </c>
      <c r="J6274" t="s">
        <v>52</v>
      </c>
      <c r="K6274" t="s">
        <v>13673</v>
      </c>
      <c r="M6274">
        <v>10166</v>
      </c>
      <c r="O6274" t="s">
        <v>20549</v>
      </c>
      <c r="P6274">
        <v>10285</v>
      </c>
      <c r="Q6274">
        <v>1</v>
      </c>
      <c r="R6274">
        <v>1</v>
      </c>
      <c r="S6274" s="25">
        <f>Table1[[#This Row],[RcvdQuantity]]/Table1[[#This Row],[POQty]]</f>
        <v>1</v>
      </c>
      <c r="T6274">
        <v>0</v>
      </c>
      <c r="U6274">
        <v>0</v>
      </c>
      <c r="V6274">
        <v>0</v>
      </c>
      <c r="W6274">
        <v>0</v>
      </c>
      <c r="X6274">
        <v>10285</v>
      </c>
      <c r="Y6274">
        <v>10285</v>
      </c>
      <c r="Z6274">
        <v>10285</v>
      </c>
      <c r="AA6274">
        <v>0</v>
      </c>
      <c r="AB6274">
        <v>0</v>
      </c>
      <c r="AC6274">
        <v>10285</v>
      </c>
      <c r="AD6274">
        <v>10285</v>
      </c>
      <c r="AF6274" t="s">
        <v>5412</v>
      </c>
      <c r="AH6274">
        <v>446944</v>
      </c>
    </row>
    <row r="6275" spans="1:34" x14ac:dyDescent="0.25">
      <c r="A6275" t="s">
        <v>20544</v>
      </c>
      <c r="B6275" s="24">
        <v>45915</v>
      </c>
      <c r="C6275" t="s">
        <v>20545</v>
      </c>
      <c r="D6275" t="s">
        <v>20469</v>
      </c>
      <c r="E6275" t="s">
        <v>20546</v>
      </c>
      <c r="F6275" t="s">
        <v>20491</v>
      </c>
      <c r="G6275" t="s">
        <v>20491</v>
      </c>
      <c r="H6275">
        <f>Table1[[#This Row],[GrnPostDate]]-Table1[[#This Row],[PoDate]]</f>
        <v>8</v>
      </c>
      <c r="I6275" t="s">
        <v>58</v>
      </c>
      <c r="J6275" t="s">
        <v>52</v>
      </c>
      <c r="K6275" t="s">
        <v>13975</v>
      </c>
      <c r="M6275">
        <v>10170</v>
      </c>
      <c r="O6275" t="s">
        <v>20550</v>
      </c>
      <c r="P6275">
        <v>5742</v>
      </c>
      <c r="Q6275">
        <v>1</v>
      </c>
      <c r="R6275">
        <v>1</v>
      </c>
      <c r="S6275" s="25">
        <f>Table1[[#This Row],[RcvdQuantity]]/Table1[[#This Row],[POQty]]</f>
        <v>1</v>
      </c>
      <c r="T6275">
        <v>0</v>
      </c>
      <c r="U6275">
        <v>0</v>
      </c>
      <c r="V6275">
        <v>0</v>
      </c>
      <c r="W6275">
        <v>0</v>
      </c>
      <c r="X6275">
        <v>5742</v>
      </c>
      <c r="Y6275">
        <v>5742</v>
      </c>
      <c r="Z6275">
        <v>5742</v>
      </c>
      <c r="AA6275">
        <v>0</v>
      </c>
      <c r="AB6275">
        <v>0</v>
      </c>
      <c r="AC6275">
        <v>5742</v>
      </c>
      <c r="AD6275">
        <v>5742</v>
      </c>
      <c r="AF6275" t="s">
        <v>5412</v>
      </c>
      <c r="AH6275">
        <v>446945</v>
      </c>
    </row>
    <row r="6276" spans="1:34" x14ac:dyDescent="0.25">
      <c r="A6276" t="s">
        <v>20544</v>
      </c>
      <c r="B6276" s="24">
        <v>45915</v>
      </c>
      <c r="C6276" t="s">
        <v>20545</v>
      </c>
      <c r="D6276" t="s">
        <v>20469</v>
      </c>
      <c r="E6276" t="s">
        <v>20546</v>
      </c>
      <c r="F6276" t="s">
        <v>20491</v>
      </c>
      <c r="G6276" t="s">
        <v>20491</v>
      </c>
      <c r="H6276">
        <f>Table1[[#This Row],[GrnPostDate]]-Table1[[#This Row],[PoDate]]</f>
        <v>8</v>
      </c>
      <c r="I6276" t="s">
        <v>58</v>
      </c>
      <c r="J6276" t="s">
        <v>52</v>
      </c>
      <c r="K6276" t="s">
        <v>20551</v>
      </c>
      <c r="M6276">
        <v>10171</v>
      </c>
      <c r="O6276" t="s">
        <v>20552</v>
      </c>
      <c r="P6276">
        <v>6853</v>
      </c>
      <c r="Q6276">
        <v>1</v>
      </c>
      <c r="R6276">
        <v>1</v>
      </c>
      <c r="S6276" s="25">
        <f>Table1[[#This Row],[RcvdQuantity]]/Table1[[#This Row],[POQty]]</f>
        <v>1</v>
      </c>
      <c r="T6276">
        <v>0</v>
      </c>
      <c r="U6276">
        <v>0</v>
      </c>
      <c r="V6276">
        <v>0</v>
      </c>
      <c r="W6276">
        <v>0</v>
      </c>
      <c r="X6276">
        <v>6853</v>
      </c>
      <c r="Y6276">
        <v>6853</v>
      </c>
      <c r="Z6276">
        <v>6853</v>
      </c>
      <c r="AA6276">
        <v>0</v>
      </c>
      <c r="AB6276">
        <v>0</v>
      </c>
      <c r="AC6276">
        <v>6853</v>
      </c>
      <c r="AD6276">
        <v>6853</v>
      </c>
      <c r="AF6276" t="s">
        <v>5412</v>
      </c>
      <c r="AH6276">
        <v>446946</v>
      </c>
    </row>
    <row r="6277" spans="1:34" x14ac:dyDescent="0.25">
      <c r="A6277" t="s">
        <v>20553</v>
      </c>
      <c r="B6277" s="24">
        <v>45902</v>
      </c>
      <c r="C6277" t="s">
        <v>20554</v>
      </c>
      <c r="D6277" t="s">
        <v>20469</v>
      </c>
      <c r="E6277" t="s">
        <v>20555</v>
      </c>
      <c r="F6277" t="s">
        <v>20491</v>
      </c>
      <c r="G6277" t="s">
        <v>20491</v>
      </c>
      <c r="H6277">
        <f>Table1[[#This Row],[GrnPostDate]]-Table1[[#This Row],[PoDate]]</f>
        <v>21</v>
      </c>
      <c r="I6277" t="s">
        <v>188</v>
      </c>
      <c r="J6277" t="s">
        <v>7003</v>
      </c>
      <c r="K6277" t="s">
        <v>11577</v>
      </c>
      <c r="M6277">
        <v>30789</v>
      </c>
      <c r="O6277" t="s">
        <v>20556</v>
      </c>
      <c r="P6277">
        <v>2058.84</v>
      </c>
      <c r="Q6277">
        <v>36</v>
      </c>
      <c r="R6277">
        <v>36</v>
      </c>
      <c r="S6277" s="25">
        <f>Table1[[#This Row],[RcvdQuantity]]/Table1[[#This Row],[POQty]]</f>
        <v>1</v>
      </c>
      <c r="T6277">
        <v>0</v>
      </c>
      <c r="U6277">
        <v>0</v>
      </c>
      <c r="V6277">
        <v>0</v>
      </c>
      <c r="W6277">
        <v>0</v>
      </c>
      <c r="X6277">
        <v>2058.84</v>
      </c>
      <c r="Y6277">
        <v>2058.84</v>
      </c>
      <c r="Z6277">
        <v>2058.84</v>
      </c>
      <c r="AA6277">
        <v>0</v>
      </c>
      <c r="AB6277">
        <v>0</v>
      </c>
      <c r="AC6277">
        <v>74118.3</v>
      </c>
      <c r="AD6277">
        <v>74118.3</v>
      </c>
      <c r="AF6277" t="s">
        <v>5412</v>
      </c>
      <c r="AH6277">
        <v>446987</v>
      </c>
    </row>
    <row r="6278" spans="1:34" x14ac:dyDescent="0.25">
      <c r="A6278" t="s">
        <v>20557</v>
      </c>
      <c r="B6278" s="24">
        <v>45910</v>
      </c>
      <c r="C6278" t="s">
        <v>20558</v>
      </c>
      <c r="D6278" t="s">
        <v>20559</v>
      </c>
      <c r="E6278" t="s">
        <v>20560</v>
      </c>
      <c r="F6278" t="s">
        <v>20561</v>
      </c>
      <c r="G6278" t="s">
        <v>20561</v>
      </c>
      <c r="H6278">
        <f>Table1[[#This Row],[GrnPostDate]]-Table1[[#This Row],[PoDate]]</f>
        <v>14</v>
      </c>
      <c r="I6278" t="s">
        <v>8699</v>
      </c>
      <c r="J6278" t="s">
        <v>232</v>
      </c>
      <c r="K6278" t="s">
        <v>8700</v>
      </c>
      <c r="M6278">
        <v>13446</v>
      </c>
      <c r="O6278" t="s">
        <v>37</v>
      </c>
      <c r="P6278">
        <v>5475</v>
      </c>
      <c r="Q6278">
        <v>30</v>
      </c>
      <c r="R6278">
        <v>30</v>
      </c>
      <c r="S6278" s="25">
        <f>Table1[[#This Row],[RcvdQuantity]]/Table1[[#This Row],[POQty]]</f>
        <v>1</v>
      </c>
      <c r="T6278">
        <v>0</v>
      </c>
      <c r="U6278">
        <v>0</v>
      </c>
      <c r="V6278">
        <v>16</v>
      </c>
      <c r="W6278">
        <v>26280</v>
      </c>
      <c r="X6278">
        <v>6351</v>
      </c>
      <c r="Y6278">
        <v>6351</v>
      </c>
      <c r="Z6278">
        <v>6351</v>
      </c>
      <c r="AA6278">
        <v>0</v>
      </c>
      <c r="AB6278">
        <v>0</v>
      </c>
      <c r="AC6278">
        <v>190530</v>
      </c>
      <c r="AD6278">
        <v>216810</v>
      </c>
      <c r="AF6278" t="s">
        <v>5503</v>
      </c>
      <c r="AH6278">
        <v>447060</v>
      </c>
    </row>
    <row r="6279" spans="1:34" x14ac:dyDescent="0.25">
      <c r="A6279" t="s">
        <v>20557</v>
      </c>
      <c r="B6279" s="24">
        <v>45910</v>
      </c>
      <c r="C6279" t="s">
        <v>20558</v>
      </c>
      <c r="D6279" t="s">
        <v>20559</v>
      </c>
      <c r="E6279" t="s">
        <v>20560</v>
      </c>
      <c r="F6279" t="s">
        <v>20561</v>
      </c>
      <c r="G6279" t="s">
        <v>20561</v>
      </c>
      <c r="H6279">
        <f>Table1[[#This Row],[GrnPostDate]]-Table1[[#This Row],[PoDate]]</f>
        <v>14</v>
      </c>
      <c r="I6279" t="s">
        <v>8699</v>
      </c>
      <c r="J6279" t="s">
        <v>232</v>
      </c>
      <c r="K6279" t="s">
        <v>8701</v>
      </c>
      <c r="M6279">
        <v>13447</v>
      </c>
      <c r="O6279" t="s">
        <v>37</v>
      </c>
      <c r="P6279">
        <v>7085.34</v>
      </c>
      <c r="Q6279">
        <v>30</v>
      </c>
      <c r="R6279">
        <v>30</v>
      </c>
      <c r="S6279" s="25">
        <f>Table1[[#This Row],[RcvdQuantity]]/Table1[[#This Row],[POQty]]</f>
        <v>1</v>
      </c>
      <c r="T6279">
        <v>0</v>
      </c>
      <c r="U6279">
        <v>0</v>
      </c>
      <c r="V6279">
        <v>16</v>
      </c>
      <c r="W6279">
        <v>34009.631999999998</v>
      </c>
      <c r="X6279">
        <v>8218.99</v>
      </c>
      <c r="Y6279">
        <v>8218.99</v>
      </c>
      <c r="Z6279">
        <v>8218.99</v>
      </c>
      <c r="AA6279">
        <v>0</v>
      </c>
      <c r="AB6279">
        <v>0</v>
      </c>
      <c r="AC6279">
        <v>246569.83</v>
      </c>
      <c r="AD6279">
        <v>280579.46000000002</v>
      </c>
      <c r="AF6279" t="s">
        <v>5503</v>
      </c>
      <c r="AH6279">
        <v>447061</v>
      </c>
    </row>
    <row r="6280" spans="1:34" x14ac:dyDescent="0.25">
      <c r="A6280" t="s">
        <v>20557</v>
      </c>
      <c r="B6280" s="24">
        <v>45910</v>
      </c>
      <c r="C6280" t="s">
        <v>20558</v>
      </c>
      <c r="D6280" t="s">
        <v>20559</v>
      </c>
      <c r="E6280" t="s">
        <v>20560</v>
      </c>
      <c r="F6280" t="s">
        <v>20561</v>
      </c>
      <c r="G6280" t="s">
        <v>20561</v>
      </c>
      <c r="H6280">
        <f>Table1[[#This Row],[GrnPostDate]]-Table1[[#This Row],[PoDate]]</f>
        <v>14</v>
      </c>
      <c r="I6280" t="s">
        <v>8699</v>
      </c>
      <c r="J6280" t="s">
        <v>232</v>
      </c>
      <c r="K6280" t="s">
        <v>8702</v>
      </c>
      <c r="M6280">
        <v>13448</v>
      </c>
      <c r="O6280" t="s">
        <v>37</v>
      </c>
      <c r="P6280">
        <v>6068.97</v>
      </c>
      <c r="Q6280">
        <v>30</v>
      </c>
      <c r="R6280">
        <v>30</v>
      </c>
      <c r="S6280" s="25">
        <f>Table1[[#This Row],[RcvdQuantity]]/Table1[[#This Row],[POQty]]</f>
        <v>1</v>
      </c>
      <c r="T6280">
        <v>0</v>
      </c>
      <c r="U6280">
        <v>0</v>
      </c>
      <c r="V6280">
        <v>16</v>
      </c>
      <c r="W6280">
        <v>29131.056</v>
      </c>
      <c r="X6280">
        <v>7040.01</v>
      </c>
      <c r="Y6280">
        <v>7040.01</v>
      </c>
      <c r="Z6280">
        <v>7040.01</v>
      </c>
      <c r="AA6280">
        <v>0</v>
      </c>
      <c r="AB6280">
        <v>0</v>
      </c>
      <c r="AC6280">
        <v>211200.16</v>
      </c>
      <c r="AD6280">
        <v>240331.21</v>
      </c>
      <c r="AF6280" t="s">
        <v>5503</v>
      </c>
      <c r="AH6280">
        <v>447062</v>
      </c>
    </row>
    <row r="6281" spans="1:34" x14ac:dyDescent="0.25">
      <c r="A6281" t="s">
        <v>20562</v>
      </c>
      <c r="B6281" s="24">
        <v>45915</v>
      </c>
      <c r="C6281" t="s">
        <v>20563</v>
      </c>
      <c r="D6281" t="s">
        <v>20398</v>
      </c>
      <c r="E6281" t="s">
        <v>20564</v>
      </c>
      <c r="F6281" t="s">
        <v>20561</v>
      </c>
      <c r="G6281" t="s">
        <v>20561</v>
      </c>
      <c r="H6281">
        <f>Table1[[#This Row],[GrnPostDate]]-Table1[[#This Row],[PoDate]]</f>
        <v>9</v>
      </c>
      <c r="I6281" t="s">
        <v>12934</v>
      </c>
      <c r="J6281" t="s">
        <v>90</v>
      </c>
      <c r="K6281" t="s">
        <v>5825</v>
      </c>
      <c r="M6281">
        <v>13585</v>
      </c>
      <c r="O6281" t="s">
        <v>37</v>
      </c>
      <c r="P6281">
        <v>137.5</v>
      </c>
      <c r="Q6281">
        <v>2400</v>
      </c>
      <c r="R6281">
        <v>2400</v>
      </c>
      <c r="S6281" s="25">
        <f>Table1[[#This Row],[RcvdQuantity]]/Table1[[#This Row],[POQty]]</f>
        <v>1</v>
      </c>
      <c r="T6281">
        <v>0</v>
      </c>
      <c r="U6281">
        <v>0</v>
      </c>
      <c r="V6281">
        <v>0</v>
      </c>
      <c r="W6281">
        <v>0</v>
      </c>
      <c r="X6281">
        <v>137.5</v>
      </c>
      <c r="Y6281">
        <v>137.5</v>
      </c>
      <c r="Z6281">
        <v>137.5</v>
      </c>
      <c r="AA6281">
        <v>0</v>
      </c>
      <c r="AB6281">
        <v>0</v>
      </c>
      <c r="AC6281">
        <v>330000</v>
      </c>
      <c r="AD6281">
        <v>330000</v>
      </c>
      <c r="AF6281" t="s">
        <v>5412</v>
      </c>
      <c r="AH6281">
        <v>447106</v>
      </c>
    </row>
    <row r="6282" spans="1:34" x14ac:dyDescent="0.25">
      <c r="A6282" t="s">
        <v>20565</v>
      </c>
      <c r="B6282" s="24">
        <v>45919</v>
      </c>
      <c r="C6282" t="s">
        <v>20566</v>
      </c>
      <c r="D6282" t="s">
        <v>20469</v>
      </c>
      <c r="E6282" t="s">
        <v>20567</v>
      </c>
      <c r="F6282" t="s">
        <v>20561</v>
      </c>
      <c r="G6282" t="s">
        <v>20561</v>
      </c>
      <c r="H6282">
        <f>Table1[[#This Row],[GrnPostDate]]-Table1[[#This Row],[PoDate]]</f>
        <v>5</v>
      </c>
      <c r="I6282" t="s">
        <v>75</v>
      </c>
      <c r="J6282" t="s">
        <v>52</v>
      </c>
      <c r="K6282" t="s">
        <v>6242</v>
      </c>
      <c r="M6282">
        <v>43603</v>
      </c>
      <c r="N6282" t="s">
        <v>6243</v>
      </c>
      <c r="O6282" t="s">
        <v>37</v>
      </c>
      <c r="P6282">
        <v>6750</v>
      </c>
      <c r="Q6282">
        <v>1</v>
      </c>
      <c r="R6282">
        <v>1</v>
      </c>
      <c r="S6282" s="25">
        <f>Table1[[#This Row],[RcvdQuantity]]/Table1[[#This Row],[POQty]]</f>
        <v>1</v>
      </c>
      <c r="T6282">
        <v>0</v>
      </c>
      <c r="U6282">
        <v>0</v>
      </c>
      <c r="V6282">
        <v>0</v>
      </c>
      <c r="W6282">
        <v>0</v>
      </c>
      <c r="X6282">
        <v>6750</v>
      </c>
      <c r="Y6282">
        <v>6750</v>
      </c>
      <c r="Z6282">
        <v>6750</v>
      </c>
      <c r="AA6282">
        <v>0</v>
      </c>
      <c r="AB6282">
        <v>0</v>
      </c>
      <c r="AC6282">
        <v>6750</v>
      </c>
      <c r="AD6282">
        <v>6750</v>
      </c>
      <c r="AF6282" t="s">
        <v>5503</v>
      </c>
      <c r="AH6282">
        <v>447178</v>
      </c>
    </row>
    <row r="6283" spans="1:34" x14ac:dyDescent="0.25">
      <c r="A6283" t="s">
        <v>20568</v>
      </c>
      <c r="B6283" s="24">
        <v>45916</v>
      </c>
      <c r="C6283" t="s">
        <v>20569</v>
      </c>
      <c r="D6283" t="s">
        <v>20559</v>
      </c>
      <c r="E6283" t="s">
        <v>20570</v>
      </c>
      <c r="F6283" t="s">
        <v>20561</v>
      </c>
      <c r="G6283" t="s">
        <v>20561</v>
      </c>
      <c r="H6283">
        <f>Table1[[#This Row],[GrnPostDate]]-Table1[[#This Row],[PoDate]]</f>
        <v>8</v>
      </c>
      <c r="I6283" t="s">
        <v>1031</v>
      </c>
      <c r="J6283" t="s">
        <v>5472</v>
      </c>
      <c r="K6283" t="s">
        <v>15702</v>
      </c>
      <c r="M6283">
        <v>20525</v>
      </c>
      <c r="O6283" t="s">
        <v>17345</v>
      </c>
      <c r="P6283">
        <v>539.9</v>
      </c>
      <c r="Q6283">
        <v>200</v>
      </c>
      <c r="R6283">
        <v>200</v>
      </c>
      <c r="S6283" s="25">
        <f>Table1[[#This Row],[RcvdQuantity]]/Table1[[#This Row],[POQty]]</f>
        <v>1</v>
      </c>
      <c r="T6283">
        <v>0</v>
      </c>
      <c r="U6283">
        <v>0</v>
      </c>
      <c r="V6283">
        <v>0</v>
      </c>
      <c r="W6283">
        <v>0</v>
      </c>
      <c r="X6283">
        <v>539.9</v>
      </c>
      <c r="Y6283">
        <v>539.9</v>
      </c>
      <c r="Z6283">
        <v>539.9</v>
      </c>
      <c r="AA6283">
        <v>0</v>
      </c>
      <c r="AB6283">
        <v>0</v>
      </c>
      <c r="AC6283">
        <v>107980</v>
      </c>
      <c r="AD6283">
        <v>107980</v>
      </c>
      <c r="AF6283" t="s">
        <v>5412</v>
      </c>
      <c r="AH6283">
        <v>447361</v>
      </c>
    </row>
    <row r="6284" spans="1:34" x14ac:dyDescent="0.25">
      <c r="A6284" t="s">
        <v>20571</v>
      </c>
      <c r="B6284" s="24">
        <v>45918</v>
      </c>
      <c r="C6284" t="s">
        <v>20572</v>
      </c>
      <c r="D6284" t="s">
        <v>20559</v>
      </c>
      <c r="E6284" t="s">
        <v>20573</v>
      </c>
      <c r="F6284" t="s">
        <v>20561</v>
      </c>
      <c r="G6284" t="s">
        <v>20561</v>
      </c>
      <c r="H6284">
        <f>Table1[[#This Row],[GrnPostDate]]-Table1[[#This Row],[PoDate]]</f>
        <v>6</v>
      </c>
      <c r="I6284" t="s">
        <v>505</v>
      </c>
      <c r="J6284" t="s">
        <v>5472</v>
      </c>
      <c r="K6284" t="s">
        <v>20574</v>
      </c>
      <c r="L6284" t="s">
        <v>13775</v>
      </c>
      <c r="M6284">
        <v>8042</v>
      </c>
      <c r="O6284" t="s">
        <v>20575</v>
      </c>
      <c r="P6284">
        <v>260</v>
      </c>
      <c r="Q6284">
        <v>800</v>
      </c>
      <c r="R6284">
        <v>800</v>
      </c>
      <c r="S6284" s="25">
        <f>Table1[[#This Row],[RcvdQuantity]]/Table1[[#This Row],[POQty]]</f>
        <v>1</v>
      </c>
      <c r="T6284">
        <v>0</v>
      </c>
      <c r="U6284">
        <v>0</v>
      </c>
      <c r="V6284">
        <v>0</v>
      </c>
      <c r="W6284">
        <v>0</v>
      </c>
      <c r="X6284">
        <v>260</v>
      </c>
      <c r="Y6284">
        <v>260</v>
      </c>
      <c r="Z6284">
        <v>260</v>
      </c>
      <c r="AA6284">
        <v>0</v>
      </c>
      <c r="AB6284">
        <v>0</v>
      </c>
      <c r="AC6284">
        <v>208000</v>
      </c>
      <c r="AD6284">
        <v>208000</v>
      </c>
      <c r="AF6284" t="s">
        <v>5412</v>
      </c>
      <c r="AH6284">
        <v>447368</v>
      </c>
    </row>
    <row r="6285" spans="1:34" x14ac:dyDescent="0.25">
      <c r="A6285" t="s">
        <v>20576</v>
      </c>
      <c r="B6285" s="24">
        <v>45919</v>
      </c>
      <c r="C6285" t="s">
        <v>20577</v>
      </c>
      <c r="D6285" t="s">
        <v>20559</v>
      </c>
      <c r="E6285" t="s">
        <v>20578</v>
      </c>
      <c r="F6285" t="s">
        <v>20561</v>
      </c>
      <c r="G6285" t="s">
        <v>20561</v>
      </c>
      <c r="H6285">
        <f>Table1[[#This Row],[GrnPostDate]]-Table1[[#This Row],[PoDate]]</f>
        <v>5</v>
      </c>
      <c r="I6285" t="s">
        <v>1031</v>
      </c>
      <c r="J6285" t="s">
        <v>5472</v>
      </c>
      <c r="K6285" t="s">
        <v>10499</v>
      </c>
      <c r="L6285" t="s">
        <v>10500</v>
      </c>
      <c r="M6285">
        <v>7014</v>
      </c>
      <c r="O6285" t="s">
        <v>20579</v>
      </c>
      <c r="P6285">
        <v>66</v>
      </c>
      <c r="Q6285">
        <v>1000</v>
      </c>
      <c r="R6285">
        <v>1000</v>
      </c>
      <c r="S6285" s="25">
        <f>Table1[[#This Row],[RcvdQuantity]]/Table1[[#This Row],[POQty]]</f>
        <v>1</v>
      </c>
      <c r="T6285">
        <v>0</v>
      </c>
      <c r="U6285">
        <v>0</v>
      </c>
      <c r="V6285">
        <v>0</v>
      </c>
      <c r="W6285">
        <v>0</v>
      </c>
      <c r="X6285">
        <v>66</v>
      </c>
      <c r="Y6285">
        <v>66</v>
      </c>
      <c r="Z6285">
        <v>66</v>
      </c>
      <c r="AA6285">
        <v>0</v>
      </c>
      <c r="AB6285">
        <v>0</v>
      </c>
      <c r="AC6285">
        <v>66000</v>
      </c>
      <c r="AD6285">
        <v>66000</v>
      </c>
      <c r="AF6285" t="s">
        <v>5412</v>
      </c>
      <c r="AH6285">
        <v>447370</v>
      </c>
    </row>
    <row r="6286" spans="1:34" x14ac:dyDescent="0.25">
      <c r="A6286" t="s">
        <v>20580</v>
      </c>
      <c r="B6286" s="24">
        <v>45916</v>
      </c>
      <c r="C6286" t="s">
        <v>20581</v>
      </c>
      <c r="D6286" t="s">
        <v>20559</v>
      </c>
      <c r="E6286" t="s">
        <v>20582</v>
      </c>
      <c r="F6286" t="s">
        <v>20561</v>
      </c>
      <c r="G6286" t="s">
        <v>20561</v>
      </c>
      <c r="H6286">
        <f>Table1[[#This Row],[GrnPostDate]]-Table1[[#This Row],[PoDate]]</f>
        <v>8</v>
      </c>
      <c r="I6286" t="s">
        <v>648</v>
      </c>
      <c r="J6286" t="s">
        <v>5472</v>
      </c>
      <c r="K6286" t="s">
        <v>5836</v>
      </c>
      <c r="L6286" t="s">
        <v>5837</v>
      </c>
      <c r="M6286">
        <v>7918</v>
      </c>
      <c r="O6286" t="s">
        <v>19585</v>
      </c>
      <c r="P6286">
        <v>16997.560000000001</v>
      </c>
      <c r="Q6286">
        <v>70</v>
      </c>
      <c r="R6286">
        <v>70</v>
      </c>
      <c r="S6286" s="25">
        <f>Table1[[#This Row],[RcvdQuantity]]/Table1[[#This Row],[POQty]]</f>
        <v>1</v>
      </c>
      <c r="T6286">
        <v>0</v>
      </c>
      <c r="U6286">
        <v>0</v>
      </c>
      <c r="V6286">
        <v>0</v>
      </c>
      <c r="W6286">
        <v>0</v>
      </c>
      <c r="X6286">
        <v>16997.560000000001</v>
      </c>
      <c r="Y6286">
        <v>16997.560000000001</v>
      </c>
      <c r="Z6286">
        <v>16997.560000000001</v>
      </c>
      <c r="AA6286">
        <v>0</v>
      </c>
      <c r="AB6286">
        <v>0</v>
      </c>
      <c r="AC6286">
        <v>1189829.2</v>
      </c>
      <c r="AD6286">
        <v>1189829.2</v>
      </c>
      <c r="AF6286" t="s">
        <v>5412</v>
      </c>
      <c r="AH6286">
        <v>447371</v>
      </c>
    </row>
    <row r="6287" spans="1:34" x14ac:dyDescent="0.25">
      <c r="A6287" t="s">
        <v>20583</v>
      </c>
      <c r="B6287" s="24">
        <v>45923</v>
      </c>
      <c r="C6287" t="s">
        <v>20584</v>
      </c>
      <c r="D6287" t="s">
        <v>20559</v>
      </c>
      <c r="E6287" t="s">
        <v>20585</v>
      </c>
      <c r="F6287" t="s">
        <v>20561</v>
      </c>
      <c r="G6287" t="s">
        <v>20561</v>
      </c>
      <c r="H6287">
        <f>Table1[[#This Row],[GrnPostDate]]-Table1[[#This Row],[PoDate]]</f>
        <v>1</v>
      </c>
      <c r="I6287" t="s">
        <v>366</v>
      </c>
      <c r="J6287" t="s">
        <v>5409</v>
      </c>
      <c r="K6287" t="s">
        <v>13062</v>
      </c>
      <c r="L6287" t="s">
        <v>7280</v>
      </c>
      <c r="M6287">
        <v>7452</v>
      </c>
      <c r="O6287" t="s">
        <v>14943</v>
      </c>
      <c r="P6287">
        <v>30.83</v>
      </c>
      <c r="Q6287">
        <v>1500</v>
      </c>
      <c r="R6287">
        <v>1500</v>
      </c>
      <c r="S6287" s="25">
        <f>Table1[[#This Row],[RcvdQuantity]]/Table1[[#This Row],[POQty]]</f>
        <v>1</v>
      </c>
      <c r="T6287">
        <v>0</v>
      </c>
      <c r="U6287">
        <v>0</v>
      </c>
      <c r="V6287">
        <v>0</v>
      </c>
      <c r="W6287">
        <v>0</v>
      </c>
      <c r="X6287">
        <v>30.83</v>
      </c>
      <c r="Y6287">
        <v>30.83</v>
      </c>
      <c r="Z6287">
        <v>30.83</v>
      </c>
      <c r="AA6287">
        <v>0</v>
      </c>
      <c r="AB6287">
        <v>0</v>
      </c>
      <c r="AC6287">
        <v>46249.5</v>
      </c>
      <c r="AD6287">
        <v>46249.5</v>
      </c>
      <c r="AF6287" t="s">
        <v>5412</v>
      </c>
      <c r="AH6287">
        <v>447379</v>
      </c>
    </row>
    <row r="6288" spans="1:34" x14ac:dyDescent="0.25">
      <c r="A6288" t="s">
        <v>20586</v>
      </c>
      <c r="B6288" s="24">
        <v>45919</v>
      </c>
      <c r="C6288" t="s">
        <v>20587</v>
      </c>
      <c r="D6288" t="s">
        <v>20559</v>
      </c>
      <c r="E6288" t="s">
        <v>20588</v>
      </c>
      <c r="F6288" t="s">
        <v>20561</v>
      </c>
      <c r="G6288" t="s">
        <v>20561</v>
      </c>
      <c r="H6288">
        <f>Table1[[#This Row],[GrnPostDate]]-Table1[[#This Row],[PoDate]]</f>
        <v>5</v>
      </c>
      <c r="I6288" t="s">
        <v>1186</v>
      </c>
      <c r="J6288" t="s">
        <v>5569</v>
      </c>
      <c r="K6288" t="s">
        <v>13899</v>
      </c>
      <c r="M6288">
        <v>30942</v>
      </c>
      <c r="O6288" t="s">
        <v>20589</v>
      </c>
      <c r="P6288">
        <v>48</v>
      </c>
      <c r="Q6288">
        <v>5000</v>
      </c>
      <c r="R6288">
        <v>5000</v>
      </c>
      <c r="S6288" s="25">
        <f>Table1[[#This Row],[RcvdQuantity]]/Table1[[#This Row],[POQty]]</f>
        <v>1</v>
      </c>
      <c r="T6288">
        <v>0</v>
      </c>
      <c r="U6288">
        <v>0</v>
      </c>
      <c r="V6288">
        <v>0</v>
      </c>
      <c r="W6288">
        <v>0</v>
      </c>
      <c r="X6288">
        <v>48</v>
      </c>
      <c r="Y6288">
        <v>48</v>
      </c>
      <c r="Z6288">
        <v>48</v>
      </c>
      <c r="AA6288">
        <v>0</v>
      </c>
      <c r="AB6288">
        <v>0</v>
      </c>
      <c r="AC6288">
        <v>240000</v>
      </c>
      <c r="AD6288">
        <v>240000</v>
      </c>
      <c r="AF6288" t="s">
        <v>5412</v>
      </c>
      <c r="AH6288">
        <v>447380</v>
      </c>
    </row>
    <row r="6289" spans="1:34" x14ac:dyDescent="0.25">
      <c r="A6289" t="s">
        <v>20586</v>
      </c>
      <c r="B6289" s="24">
        <v>45919</v>
      </c>
      <c r="C6289" t="s">
        <v>20587</v>
      </c>
      <c r="D6289" t="s">
        <v>20559</v>
      </c>
      <c r="E6289" t="s">
        <v>20588</v>
      </c>
      <c r="F6289" t="s">
        <v>20561</v>
      </c>
      <c r="G6289" t="s">
        <v>20561</v>
      </c>
      <c r="H6289">
        <f>Table1[[#This Row],[GrnPostDate]]-Table1[[#This Row],[PoDate]]</f>
        <v>5</v>
      </c>
      <c r="I6289" t="s">
        <v>1186</v>
      </c>
      <c r="J6289" t="s">
        <v>5569</v>
      </c>
      <c r="K6289" t="s">
        <v>16369</v>
      </c>
      <c r="M6289">
        <v>35953</v>
      </c>
      <c r="O6289" t="s">
        <v>16370</v>
      </c>
      <c r="P6289">
        <v>65</v>
      </c>
      <c r="Q6289">
        <v>500</v>
      </c>
      <c r="R6289">
        <v>500</v>
      </c>
      <c r="S6289" s="25">
        <f>Table1[[#This Row],[RcvdQuantity]]/Table1[[#This Row],[POQty]]</f>
        <v>1</v>
      </c>
      <c r="T6289">
        <v>0</v>
      </c>
      <c r="U6289">
        <v>0</v>
      </c>
      <c r="V6289">
        <v>0</v>
      </c>
      <c r="W6289">
        <v>0</v>
      </c>
      <c r="X6289">
        <v>65</v>
      </c>
      <c r="Y6289">
        <v>65</v>
      </c>
      <c r="Z6289">
        <v>65</v>
      </c>
      <c r="AA6289">
        <v>0</v>
      </c>
      <c r="AB6289">
        <v>0</v>
      </c>
      <c r="AC6289">
        <v>32500</v>
      </c>
      <c r="AD6289">
        <v>32500</v>
      </c>
      <c r="AF6289" t="s">
        <v>5412</v>
      </c>
      <c r="AH6289">
        <v>447381</v>
      </c>
    </row>
    <row r="6290" spans="1:34" x14ac:dyDescent="0.25">
      <c r="A6290" t="s">
        <v>20586</v>
      </c>
      <c r="B6290" s="24">
        <v>45919</v>
      </c>
      <c r="C6290" t="s">
        <v>20587</v>
      </c>
      <c r="D6290" t="s">
        <v>20559</v>
      </c>
      <c r="E6290" t="s">
        <v>20588</v>
      </c>
      <c r="F6290" t="s">
        <v>20561</v>
      </c>
      <c r="G6290" t="s">
        <v>20561</v>
      </c>
      <c r="H6290">
        <f>Table1[[#This Row],[GrnPostDate]]-Table1[[#This Row],[PoDate]]</f>
        <v>5</v>
      </c>
      <c r="I6290" t="s">
        <v>1186</v>
      </c>
      <c r="J6290" t="s">
        <v>5409</v>
      </c>
      <c r="K6290" t="s">
        <v>9510</v>
      </c>
      <c r="L6290" t="s">
        <v>9511</v>
      </c>
      <c r="M6290">
        <v>7541</v>
      </c>
      <c r="O6290" t="s">
        <v>14968</v>
      </c>
      <c r="P6290">
        <v>11</v>
      </c>
      <c r="Q6290">
        <v>9000</v>
      </c>
      <c r="R6290">
        <v>9000</v>
      </c>
      <c r="S6290" s="25">
        <f>Table1[[#This Row],[RcvdQuantity]]/Table1[[#This Row],[POQty]]</f>
        <v>1</v>
      </c>
      <c r="T6290">
        <v>0</v>
      </c>
      <c r="U6290">
        <v>0</v>
      </c>
      <c r="V6290">
        <v>0</v>
      </c>
      <c r="W6290">
        <v>0</v>
      </c>
      <c r="X6290">
        <v>11</v>
      </c>
      <c r="Y6290">
        <v>11</v>
      </c>
      <c r="Z6290">
        <v>11</v>
      </c>
      <c r="AA6290">
        <v>0</v>
      </c>
      <c r="AB6290">
        <v>0</v>
      </c>
      <c r="AC6290">
        <v>99000</v>
      </c>
      <c r="AD6290">
        <v>99000</v>
      </c>
      <c r="AF6290" t="s">
        <v>5412</v>
      </c>
      <c r="AH6290">
        <v>447382</v>
      </c>
    </row>
    <row r="6291" spans="1:34" x14ac:dyDescent="0.25">
      <c r="A6291" t="s">
        <v>20590</v>
      </c>
      <c r="B6291" s="24">
        <v>45919</v>
      </c>
      <c r="C6291" t="s">
        <v>20591</v>
      </c>
      <c r="D6291" t="s">
        <v>20559</v>
      </c>
      <c r="E6291" t="s">
        <v>20592</v>
      </c>
      <c r="F6291" t="s">
        <v>20561</v>
      </c>
      <c r="G6291" t="s">
        <v>20561</v>
      </c>
      <c r="H6291">
        <f>Table1[[#This Row],[GrnPostDate]]-Table1[[#This Row],[PoDate]]</f>
        <v>5</v>
      </c>
      <c r="I6291" t="s">
        <v>648</v>
      </c>
      <c r="J6291" t="s">
        <v>5816</v>
      </c>
      <c r="K6291" t="s">
        <v>9380</v>
      </c>
      <c r="L6291" t="s">
        <v>5974</v>
      </c>
      <c r="M6291">
        <v>7980</v>
      </c>
      <c r="O6291" t="s">
        <v>4687</v>
      </c>
      <c r="P6291">
        <v>490</v>
      </c>
      <c r="Q6291">
        <v>48</v>
      </c>
      <c r="R6291">
        <v>48</v>
      </c>
      <c r="S6291" s="25">
        <f>Table1[[#This Row],[RcvdQuantity]]/Table1[[#This Row],[POQty]]</f>
        <v>1</v>
      </c>
      <c r="T6291">
        <v>0</v>
      </c>
      <c r="U6291">
        <v>0</v>
      </c>
      <c r="V6291">
        <v>16</v>
      </c>
      <c r="W6291">
        <v>3763.2</v>
      </c>
      <c r="X6291">
        <v>568.4</v>
      </c>
      <c r="Y6291">
        <v>568.4</v>
      </c>
      <c r="Z6291">
        <v>568.4</v>
      </c>
      <c r="AA6291">
        <v>0</v>
      </c>
      <c r="AB6291">
        <v>0</v>
      </c>
      <c r="AC6291">
        <v>27283.200000000001</v>
      </c>
      <c r="AD6291">
        <v>31046.400000000001</v>
      </c>
      <c r="AF6291" t="s">
        <v>5412</v>
      </c>
      <c r="AH6291">
        <v>447383</v>
      </c>
    </row>
    <row r="6292" spans="1:34" x14ac:dyDescent="0.25">
      <c r="A6292" t="s">
        <v>20593</v>
      </c>
      <c r="B6292" s="24">
        <v>45918</v>
      </c>
      <c r="C6292" t="s">
        <v>20594</v>
      </c>
      <c r="D6292" t="s">
        <v>20559</v>
      </c>
      <c r="E6292" t="s">
        <v>20595</v>
      </c>
      <c r="F6292" t="s">
        <v>20561</v>
      </c>
      <c r="G6292" t="s">
        <v>20561</v>
      </c>
      <c r="H6292">
        <f>Table1[[#This Row],[GrnPostDate]]-Table1[[#This Row],[PoDate]]</f>
        <v>6</v>
      </c>
      <c r="I6292" t="s">
        <v>3691</v>
      </c>
      <c r="J6292" t="s">
        <v>5472</v>
      </c>
      <c r="K6292" t="s">
        <v>5881</v>
      </c>
      <c r="L6292" t="s">
        <v>5882</v>
      </c>
      <c r="M6292">
        <v>7188</v>
      </c>
      <c r="O6292" t="s">
        <v>18133</v>
      </c>
      <c r="P6292">
        <v>310</v>
      </c>
      <c r="Q6292">
        <v>1500</v>
      </c>
      <c r="R6292">
        <v>1500</v>
      </c>
      <c r="S6292" s="25">
        <f>Table1[[#This Row],[RcvdQuantity]]/Table1[[#This Row],[POQty]]</f>
        <v>1</v>
      </c>
      <c r="T6292">
        <v>0</v>
      </c>
      <c r="U6292">
        <v>0</v>
      </c>
      <c r="V6292">
        <v>0</v>
      </c>
      <c r="W6292">
        <v>0</v>
      </c>
      <c r="X6292">
        <v>310</v>
      </c>
      <c r="Y6292">
        <v>310</v>
      </c>
      <c r="Z6292">
        <v>310</v>
      </c>
      <c r="AA6292">
        <v>0</v>
      </c>
      <c r="AB6292">
        <v>0</v>
      </c>
      <c r="AC6292">
        <v>465000</v>
      </c>
      <c r="AD6292">
        <v>465000</v>
      </c>
      <c r="AF6292" t="s">
        <v>5412</v>
      </c>
      <c r="AH6292">
        <v>447384</v>
      </c>
    </row>
    <row r="6293" spans="1:34" x14ac:dyDescent="0.25">
      <c r="A6293" t="s">
        <v>20596</v>
      </c>
      <c r="B6293" s="24">
        <v>45911</v>
      </c>
      <c r="C6293" t="s">
        <v>20597</v>
      </c>
      <c r="D6293" t="s">
        <v>20559</v>
      </c>
      <c r="E6293" t="s">
        <v>20598</v>
      </c>
      <c r="F6293" t="s">
        <v>20561</v>
      </c>
      <c r="G6293" t="s">
        <v>20561</v>
      </c>
      <c r="H6293">
        <f>Table1[[#This Row],[GrnPostDate]]-Table1[[#This Row],[PoDate]]</f>
        <v>13</v>
      </c>
      <c r="I6293" t="s">
        <v>1031</v>
      </c>
      <c r="J6293" t="s">
        <v>5472</v>
      </c>
      <c r="K6293" t="s">
        <v>13731</v>
      </c>
      <c r="L6293" t="s">
        <v>13732</v>
      </c>
      <c r="M6293">
        <v>7033</v>
      </c>
      <c r="O6293" t="s">
        <v>15196</v>
      </c>
      <c r="P6293">
        <v>7.2</v>
      </c>
      <c r="Q6293">
        <v>800</v>
      </c>
      <c r="R6293">
        <v>800</v>
      </c>
      <c r="S6293" s="25">
        <f>Table1[[#This Row],[RcvdQuantity]]/Table1[[#This Row],[POQty]]</f>
        <v>1</v>
      </c>
      <c r="T6293">
        <v>0</v>
      </c>
      <c r="U6293">
        <v>0</v>
      </c>
      <c r="V6293">
        <v>0</v>
      </c>
      <c r="W6293">
        <v>0</v>
      </c>
      <c r="X6293">
        <v>7.2</v>
      </c>
      <c r="Y6293">
        <v>7.2</v>
      </c>
      <c r="Z6293">
        <v>7.2</v>
      </c>
      <c r="AA6293">
        <v>0</v>
      </c>
      <c r="AB6293">
        <v>0</v>
      </c>
      <c r="AC6293">
        <v>5760</v>
      </c>
      <c r="AD6293">
        <v>5760</v>
      </c>
      <c r="AF6293" t="s">
        <v>5412</v>
      </c>
      <c r="AH6293">
        <v>447388</v>
      </c>
    </row>
    <row r="6294" spans="1:34" x14ac:dyDescent="0.25">
      <c r="A6294" t="s">
        <v>20596</v>
      </c>
      <c r="B6294" s="24">
        <v>45911</v>
      </c>
      <c r="C6294" t="s">
        <v>20597</v>
      </c>
      <c r="D6294" t="s">
        <v>20559</v>
      </c>
      <c r="E6294" t="s">
        <v>20598</v>
      </c>
      <c r="F6294" t="s">
        <v>20561</v>
      </c>
      <c r="G6294" t="s">
        <v>20561</v>
      </c>
      <c r="H6294">
        <f>Table1[[#This Row],[GrnPostDate]]-Table1[[#This Row],[PoDate]]</f>
        <v>13</v>
      </c>
      <c r="I6294" t="s">
        <v>1031</v>
      </c>
      <c r="J6294" t="s">
        <v>7125</v>
      </c>
      <c r="K6294" t="s">
        <v>7302</v>
      </c>
      <c r="M6294">
        <v>28702</v>
      </c>
      <c r="O6294" t="s">
        <v>20599</v>
      </c>
      <c r="P6294">
        <v>69</v>
      </c>
      <c r="Q6294">
        <v>500</v>
      </c>
      <c r="R6294">
        <v>500</v>
      </c>
      <c r="S6294" s="25">
        <f>Table1[[#This Row],[RcvdQuantity]]/Table1[[#This Row],[POQty]]</f>
        <v>1</v>
      </c>
      <c r="T6294">
        <v>0</v>
      </c>
      <c r="U6294">
        <v>0</v>
      </c>
      <c r="V6294">
        <v>0</v>
      </c>
      <c r="W6294">
        <v>0</v>
      </c>
      <c r="X6294">
        <v>69</v>
      </c>
      <c r="Y6294">
        <v>69</v>
      </c>
      <c r="Z6294">
        <v>69</v>
      </c>
      <c r="AA6294">
        <v>0</v>
      </c>
      <c r="AB6294">
        <v>0</v>
      </c>
      <c r="AC6294">
        <v>34500</v>
      </c>
      <c r="AD6294">
        <v>34500</v>
      </c>
      <c r="AF6294" t="s">
        <v>5412</v>
      </c>
      <c r="AH6294">
        <v>447389</v>
      </c>
    </row>
    <row r="6295" spans="1:34" x14ac:dyDescent="0.25">
      <c r="A6295" t="s">
        <v>20596</v>
      </c>
      <c r="B6295" s="24">
        <v>45911</v>
      </c>
      <c r="C6295" t="s">
        <v>20597</v>
      </c>
      <c r="D6295" t="s">
        <v>20559</v>
      </c>
      <c r="E6295" t="s">
        <v>20598</v>
      </c>
      <c r="F6295" t="s">
        <v>20561</v>
      </c>
      <c r="G6295" t="s">
        <v>20561</v>
      </c>
      <c r="H6295">
        <f>Table1[[#This Row],[GrnPostDate]]-Table1[[#This Row],[PoDate]]</f>
        <v>13</v>
      </c>
      <c r="I6295" t="s">
        <v>1031</v>
      </c>
      <c r="J6295" t="s">
        <v>7125</v>
      </c>
      <c r="K6295" t="s">
        <v>13509</v>
      </c>
      <c r="M6295">
        <v>14291</v>
      </c>
      <c r="O6295" t="s">
        <v>18795</v>
      </c>
      <c r="P6295">
        <v>82.8</v>
      </c>
      <c r="Q6295">
        <v>500</v>
      </c>
      <c r="R6295">
        <v>500</v>
      </c>
      <c r="S6295" s="25">
        <f>Table1[[#This Row],[RcvdQuantity]]/Table1[[#This Row],[POQty]]</f>
        <v>1</v>
      </c>
      <c r="T6295">
        <v>0</v>
      </c>
      <c r="U6295">
        <v>0</v>
      </c>
      <c r="V6295">
        <v>0</v>
      </c>
      <c r="W6295">
        <v>0</v>
      </c>
      <c r="X6295">
        <v>82.8</v>
      </c>
      <c r="Y6295">
        <v>82.8</v>
      </c>
      <c r="Z6295">
        <v>82.8</v>
      </c>
      <c r="AA6295">
        <v>0</v>
      </c>
      <c r="AB6295">
        <v>0</v>
      </c>
      <c r="AC6295">
        <v>41400</v>
      </c>
      <c r="AD6295">
        <v>41400</v>
      </c>
      <c r="AF6295" t="s">
        <v>5412</v>
      </c>
      <c r="AH6295">
        <v>447390</v>
      </c>
    </row>
    <row r="6296" spans="1:34" x14ac:dyDescent="0.25">
      <c r="A6296" t="s">
        <v>20596</v>
      </c>
      <c r="B6296" s="24">
        <v>45911</v>
      </c>
      <c r="C6296" t="s">
        <v>20597</v>
      </c>
      <c r="D6296" t="s">
        <v>20559</v>
      </c>
      <c r="E6296" t="s">
        <v>20598</v>
      </c>
      <c r="F6296" t="s">
        <v>20561</v>
      </c>
      <c r="G6296" t="s">
        <v>20561</v>
      </c>
      <c r="H6296">
        <f>Table1[[#This Row],[GrnPostDate]]-Table1[[#This Row],[PoDate]]</f>
        <v>13</v>
      </c>
      <c r="I6296" t="s">
        <v>1031</v>
      </c>
      <c r="J6296" t="s">
        <v>5472</v>
      </c>
      <c r="K6296" t="s">
        <v>12176</v>
      </c>
      <c r="L6296" t="s">
        <v>6588</v>
      </c>
      <c r="M6296">
        <v>7537</v>
      </c>
      <c r="O6296" t="s">
        <v>15182</v>
      </c>
      <c r="P6296">
        <v>99.1</v>
      </c>
      <c r="Q6296">
        <v>1500</v>
      </c>
      <c r="R6296">
        <v>1500</v>
      </c>
      <c r="S6296" s="25">
        <f>Table1[[#This Row],[RcvdQuantity]]/Table1[[#This Row],[POQty]]</f>
        <v>1</v>
      </c>
      <c r="T6296">
        <v>0</v>
      </c>
      <c r="U6296">
        <v>0</v>
      </c>
      <c r="V6296">
        <v>0</v>
      </c>
      <c r="W6296">
        <v>0</v>
      </c>
      <c r="X6296">
        <v>99.1</v>
      </c>
      <c r="Y6296">
        <v>99.1</v>
      </c>
      <c r="Z6296">
        <v>99.1</v>
      </c>
      <c r="AA6296">
        <v>0</v>
      </c>
      <c r="AB6296">
        <v>0</v>
      </c>
      <c r="AC6296">
        <v>148650</v>
      </c>
      <c r="AD6296">
        <v>148650</v>
      </c>
      <c r="AF6296" t="s">
        <v>5412</v>
      </c>
      <c r="AH6296">
        <v>447391</v>
      </c>
    </row>
    <row r="6297" spans="1:34" x14ac:dyDescent="0.25">
      <c r="A6297" t="s">
        <v>20600</v>
      </c>
      <c r="B6297" s="24">
        <v>45903</v>
      </c>
      <c r="C6297" t="s">
        <v>20601</v>
      </c>
      <c r="D6297" t="s">
        <v>20559</v>
      </c>
      <c r="E6297" t="s">
        <v>20602</v>
      </c>
      <c r="F6297" t="s">
        <v>20561</v>
      </c>
      <c r="G6297" t="s">
        <v>20561</v>
      </c>
      <c r="H6297">
        <f>Table1[[#This Row],[GrnPostDate]]-Table1[[#This Row],[PoDate]]</f>
        <v>21</v>
      </c>
      <c r="I6297" t="s">
        <v>1031</v>
      </c>
      <c r="J6297" t="s">
        <v>5472</v>
      </c>
      <c r="K6297" t="s">
        <v>7962</v>
      </c>
      <c r="L6297" t="s">
        <v>7963</v>
      </c>
      <c r="M6297">
        <v>7045</v>
      </c>
      <c r="O6297" t="s">
        <v>20603</v>
      </c>
      <c r="P6297">
        <v>246</v>
      </c>
      <c r="Q6297">
        <v>200</v>
      </c>
      <c r="R6297">
        <v>200</v>
      </c>
      <c r="S6297" s="25">
        <f>Table1[[#This Row],[RcvdQuantity]]/Table1[[#This Row],[POQty]]</f>
        <v>1</v>
      </c>
      <c r="T6297">
        <v>0</v>
      </c>
      <c r="U6297">
        <v>0</v>
      </c>
      <c r="V6297">
        <v>0</v>
      </c>
      <c r="W6297">
        <v>0</v>
      </c>
      <c r="X6297">
        <v>246</v>
      </c>
      <c r="Y6297">
        <v>246</v>
      </c>
      <c r="Z6297">
        <v>246</v>
      </c>
      <c r="AA6297">
        <v>0</v>
      </c>
      <c r="AB6297">
        <v>0</v>
      </c>
      <c r="AC6297">
        <v>49200</v>
      </c>
      <c r="AD6297">
        <v>49200</v>
      </c>
      <c r="AF6297" t="s">
        <v>5412</v>
      </c>
      <c r="AH6297">
        <v>447392</v>
      </c>
    </row>
    <row r="6298" spans="1:34" x14ac:dyDescent="0.25">
      <c r="A6298" t="s">
        <v>20600</v>
      </c>
      <c r="B6298" s="24">
        <v>45903</v>
      </c>
      <c r="C6298" t="s">
        <v>20601</v>
      </c>
      <c r="D6298" t="s">
        <v>20559</v>
      </c>
      <c r="E6298" t="s">
        <v>20602</v>
      </c>
      <c r="F6298" t="s">
        <v>20561</v>
      </c>
      <c r="G6298" t="s">
        <v>20561</v>
      </c>
      <c r="H6298">
        <f>Table1[[#This Row],[GrnPostDate]]-Table1[[#This Row],[PoDate]]</f>
        <v>21</v>
      </c>
      <c r="I6298" t="s">
        <v>1031</v>
      </c>
      <c r="J6298" t="s">
        <v>5472</v>
      </c>
      <c r="K6298" t="s">
        <v>9595</v>
      </c>
      <c r="L6298" t="s">
        <v>9596</v>
      </c>
      <c r="M6298">
        <v>7058</v>
      </c>
      <c r="O6298" t="s">
        <v>20604</v>
      </c>
      <c r="P6298">
        <v>388</v>
      </c>
      <c r="Q6298">
        <v>500</v>
      </c>
      <c r="R6298">
        <v>500</v>
      </c>
      <c r="S6298" s="25">
        <f>Table1[[#This Row],[RcvdQuantity]]/Table1[[#This Row],[POQty]]</f>
        <v>1</v>
      </c>
      <c r="T6298">
        <v>0</v>
      </c>
      <c r="U6298">
        <v>0</v>
      </c>
      <c r="V6298">
        <v>0</v>
      </c>
      <c r="W6298">
        <v>0</v>
      </c>
      <c r="X6298">
        <v>388</v>
      </c>
      <c r="Y6298">
        <v>388</v>
      </c>
      <c r="Z6298">
        <v>388</v>
      </c>
      <c r="AA6298">
        <v>0</v>
      </c>
      <c r="AB6298">
        <v>0</v>
      </c>
      <c r="AC6298">
        <v>194000</v>
      </c>
      <c r="AD6298">
        <v>194000</v>
      </c>
      <c r="AF6298" t="s">
        <v>5412</v>
      </c>
      <c r="AH6298">
        <v>447393</v>
      </c>
    </row>
    <row r="6299" spans="1:34" x14ac:dyDescent="0.25">
      <c r="A6299" t="s">
        <v>20600</v>
      </c>
      <c r="B6299" s="24">
        <v>45903</v>
      </c>
      <c r="C6299" t="s">
        <v>20601</v>
      </c>
      <c r="D6299" t="s">
        <v>20559</v>
      </c>
      <c r="E6299" t="s">
        <v>20602</v>
      </c>
      <c r="F6299" t="s">
        <v>20561</v>
      </c>
      <c r="G6299" t="s">
        <v>20561</v>
      </c>
      <c r="H6299">
        <f>Table1[[#This Row],[GrnPostDate]]-Table1[[#This Row],[PoDate]]</f>
        <v>21</v>
      </c>
      <c r="I6299" t="s">
        <v>1031</v>
      </c>
      <c r="J6299" t="s">
        <v>5472</v>
      </c>
      <c r="K6299" t="s">
        <v>13222</v>
      </c>
      <c r="L6299" t="s">
        <v>13223</v>
      </c>
      <c r="M6299">
        <v>17618</v>
      </c>
      <c r="O6299" t="s">
        <v>4119</v>
      </c>
      <c r="P6299">
        <v>119.6</v>
      </c>
      <c r="Q6299">
        <v>500</v>
      </c>
      <c r="R6299">
        <v>500</v>
      </c>
      <c r="S6299" s="25">
        <f>Table1[[#This Row],[RcvdQuantity]]/Table1[[#This Row],[POQty]]</f>
        <v>1</v>
      </c>
      <c r="T6299">
        <v>0</v>
      </c>
      <c r="U6299">
        <v>0</v>
      </c>
      <c r="V6299">
        <v>0</v>
      </c>
      <c r="W6299">
        <v>0</v>
      </c>
      <c r="X6299">
        <v>119.6</v>
      </c>
      <c r="Y6299">
        <v>119.6</v>
      </c>
      <c r="Z6299">
        <v>119.6</v>
      </c>
      <c r="AA6299">
        <v>0</v>
      </c>
      <c r="AB6299">
        <v>0</v>
      </c>
      <c r="AC6299">
        <v>59800</v>
      </c>
      <c r="AD6299">
        <v>59800</v>
      </c>
      <c r="AF6299" t="s">
        <v>5412</v>
      </c>
      <c r="AH6299">
        <v>447394</v>
      </c>
    </row>
    <row r="6300" spans="1:34" x14ac:dyDescent="0.25">
      <c r="A6300" t="s">
        <v>20544</v>
      </c>
      <c r="B6300" s="24">
        <v>45915</v>
      </c>
      <c r="C6300" t="s">
        <v>20605</v>
      </c>
      <c r="D6300" t="s">
        <v>20559</v>
      </c>
      <c r="E6300" t="s">
        <v>20606</v>
      </c>
      <c r="F6300" t="s">
        <v>20561</v>
      </c>
      <c r="G6300" t="s">
        <v>20561</v>
      </c>
      <c r="H6300">
        <f>Table1[[#This Row],[GrnPostDate]]-Table1[[#This Row],[PoDate]]</f>
        <v>9</v>
      </c>
      <c r="I6300" t="s">
        <v>58</v>
      </c>
      <c r="J6300" t="s">
        <v>52</v>
      </c>
      <c r="K6300" t="s">
        <v>15101</v>
      </c>
      <c r="M6300">
        <v>10155</v>
      </c>
      <c r="O6300" t="s">
        <v>20607</v>
      </c>
      <c r="P6300">
        <v>9658</v>
      </c>
      <c r="Q6300">
        <v>1</v>
      </c>
      <c r="R6300">
        <v>1</v>
      </c>
      <c r="S6300" s="25">
        <f>Table1[[#This Row],[RcvdQuantity]]/Table1[[#This Row],[POQty]]</f>
        <v>1</v>
      </c>
      <c r="T6300">
        <v>0</v>
      </c>
      <c r="U6300">
        <v>0</v>
      </c>
      <c r="V6300">
        <v>0</v>
      </c>
      <c r="W6300">
        <v>0</v>
      </c>
      <c r="X6300">
        <v>9658</v>
      </c>
      <c r="Y6300">
        <v>9658</v>
      </c>
      <c r="Z6300">
        <v>9658</v>
      </c>
      <c r="AA6300">
        <v>0</v>
      </c>
      <c r="AB6300">
        <v>0</v>
      </c>
      <c r="AC6300">
        <v>9658</v>
      </c>
      <c r="AD6300">
        <v>9658</v>
      </c>
      <c r="AF6300" t="s">
        <v>5412</v>
      </c>
      <c r="AH6300">
        <v>447395</v>
      </c>
    </row>
    <row r="6301" spans="1:34" x14ac:dyDescent="0.25">
      <c r="A6301" t="s">
        <v>20608</v>
      </c>
      <c r="B6301" s="24">
        <v>45924</v>
      </c>
      <c r="C6301" t="s">
        <v>20609</v>
      </c>
      <c r="D6301" t="s">
        <v>20559</v>
      </c>
      <c r="E6301" t="s">
        <v>20610</v>
      </c>
      <c r="F6301" t="s">
        <v>20561</v>
      </c>
      <c r="G6301" t="s">
        <v>20561</v>
      </c>
      <c r="H6301">
        <f>Table1[[#This Row],[GrnPostDate]]-Table1[[#This Row],[PoDate]]</f>
        <v>0</v>
      </c>
      <c r="I6301" t="s">
        <v>9467</v>
      </c>
      <c r="J6301" t="s">
        <v>5460</v>
      </c>
      <c r="K6301" t="s">
        <v>20611</v>
      </c>
      <c r="M6301">
        <v>72678</v>
      </c>
      <c r="O6301" t="s">
        <v>37</v>
      </c>
      <c r="P6301">
        <v>10000</v>
      </c>
      <c r="Q6301">
        <v>2</v>
      </c>
      <c r="R6301">
        <v>2</v>
      </c>
      <c r="S6301" s="25">
        <f>Table1[[#This Row],[RcvdQuantity]]/Table1[[#This Row],[POQty]]</f>
        <v>1</v>
      </c>
      <c r="T6301">
        <v>0</v>
      </c>
      <c r="U6301">
        <v>0</v>
      </c>
      <c r="V6301">
        <v>0</v>
      </c>
      <c r="W6301">
        <v>0</v>
      </c>
      <c r="X6301">
        <v>10000</v>
      </c>
      <c r="Y6301">
        <v>10000</v>
      </c>
      <c r="Z6301">
        <v>10000</v>
      </c>
      <c r="AA6301">
        <v>0</v>
      </c>
      <c r="AB6301">
        <v>0</v>
      </c>
      <c r="AC6301">
        <v>20000</v>
      </c>
      <c r="AD6301">
        <v>20000</v>
      </c>
      <c r="AF6301" t="s">
        <v>5412</v>
      </c>
      <c r="AH6301">
        <v>447408</v>
      </c>
    </row>
    <row r="6302" spans="1:34" x14ac:dyDescent="0.25">
      <c r="A6302" t="s">
        <v>20608</v>
      </c>
      <c r="B6302" s="24">
        <v>45924</v>
      </c>
      <c r="C6302" t="s">
        <v>20609</v>
      </c>
      <c r="D6302" t="s">
        <v>20559</v>
      </c>
      <c r="E6302" t="s">
        <v>20610</v>
      </c>
      <c r="F6302" t="s">
        <v>20561</v>
      </c>
      <c r="G6302" t="s">
        <v>20561</v>
      </c>
      <c r="H6302">
        <f>Table1[[#This Row],[GrnPostDate]]-Table1[[#This Row],[PoDate]]</f>
        <v>0</v>
      </c>
      <c r="I6302" t="s">
        <v>9467</v>
      </c>
      <c r="J6302" t="s">
        <v>5460</v>
      </c>
      <c r="K6302" t="s">
        <v>20612</v>
      </c>
      <c r="M6302">
        <v>72675</v>
      </c>
      <c r="O6302" t="s">
        <v>37</v>
      </c>
      <c r="P6302">
        <v>100000</v>
      </c>
      <c r="Q6302">
        <v>1</v>
      </c>
      <c r="R6302">
        <v>1</v>
      </c>
      <c r="S6302" s="25">
        <f>Table1[[#This Row],[RcvdQuantity]]/Table1[[#This Row],[POQty]]</f>
        <v>1</v>
      </c>
      <c r="T6302">
        <v>0</v>
      </c>
      <c r="U6302">
        <v>0</v>
      </c>
      <c r="V6302">
        <v>0</v>
      </c>
      <c r="W6302">
        <v>0</v>
      </c>
      <c r="X6302">
        <v>100000</v>
      </c>
      <c r="Y6302">
        <v>100000</v>
      </c>
      <c r="Z6302">
        <v>100000</v>
      </c>
      <c r="AA6302">
        <v>0</v>
      </c>
      <c r="AB6302">
        <v>0</v>
      </c>
      <c r="AC6302">
        <v>100000</v>
      </c>
      <c r="AD6302">
        <v>100000</v>
      </c>
      <c r="AF6302" t="s">
        <v>5412</v>
      </c>
      <c r="AH6302">
        <v>447409</v>
      </c>
    </row>
    <row r="6303" spans="1:34" x14ac:dyDescent="0.25">
      <c r="A6303" t="s">
        <v>20608</v>
      </c>
      <c r="B6303" s="24">
        <v>45924</v>
      </c>
      <c r="C6303" t="s">
        <v>20609</v>
      </c>
      <c r="D6303" t="s">
        <v>20559</v>
      </c>
      <c r="E6303" t="s">
        <v>20610</v>
      </c>
      <c r="F6303" t="s">
        <v>20561</v>
      </c>
      <c r="G6303" t="s">
        <v>20561</v>
      </c>
      <c r="H6303">
        <f>Table1[[#This Row],[GrnPostDate]]-Table1[[#This Row],[PoDate]]</f>
        <v>0</v>
      </c>
      <c r="I6303" t="s">
        <v>9467</v>
      </c>
      <c r="J6303" t="s">
        <v>5460</v>
      </c>
      <c r="K6303" t="s">
        <v>20613</v>
      </c>
      <c r="M6303">
        <v>72676</v>
      </c>
      <c r="O6303" t="s">
        <v>37</v>
      </c>
      <c r="P6303">
        <v>10000</v>
      </c>
      <c r="Q6303">
        <v>1</v>
      </c>
      <c r="R6303">
        <v>1</v>
      </c>
      <c r="S6303" s="25">
        <f>Table1[[#This Row],[RcvdQuantity]]/Table1[[#This Row],[POQty]]</f>
        <v>1</v>
      </c>
      <c r="T6303">
        <v>0</v>
      </c>
      <c r="U6303">
        <v>0</v>
      </c>
      <c r="V6303">
        <v>0</v>
      </c>
      <c r="W6303">
        <v>0</v>
      </c>
      <c r="X6303">
        <v>10000</v>
      </c>
      <c r="Y6303">
        <v>10000</v>
      </c>
      <c r="Z6303">
        <v>10000</v>
      </c>
      <c r="AA6303">
        <v>0</v>
      </c>
      <c r="AB6303">
        <v>0</v>
      </c>
      <c r="AC6303">
        <v>10000</v>
      </c>
      <c r="AD6303">
        <v>10000</v>
      </c>
      <c r="AF6303" t="s">
        <v>5412</v>
      </c>
      <c r="AH6303">
        <v>447410</v>
      </c>
    </row>
    <row r="6304" spans="1:34" x14ac:dyDescent="0.25">
      <c r="A6304" t="s">
        <v>20608</v>
      </c>
      <c r="B6304" s="24">
        <v>45924</v>
      </c>
      <c r="C6304" t="s">
        <v>20609</v>
      </c>
      <c r="D6304" t="s">
        <v>20559</v>
      </c>
      <c r="E6304" t="s">
        <v>20610</v>
      </c>
      <c r="F6304" t="s">
        <v>20561</v>
      </c>
      <c r="G6304" t="s">
        <v>20561</v>
      </c>
      <c r="H6304">
        <f>Table1[[#This Row],[GrnPostDate]]-Table1[[#This Row],[PoDate]]</f>
        <v>0</v>
      </c>
      <c r="I6304" t="s">
        <v>9467</v>
      </c>
      <c r="J6304" t="s">
        <v>5460</v>
      </c>
      <c r="K6304" t="s">
        <v>20614</v>
      </c>
      <c r="M6304">
        <v>72677</v>
      </c>
      <c r="O6304" t="s">
        <v>37</v>
      </c>
      <c r="P6304">
        <v>10000</v>
      </c>
      <c r="Q6304">
        <v>1</v>
      </c>
      <c r="R6304">
        <v>1</v>
      </c>
      <c r="S6304" s="25">
        <f>Table1[[#This Row],[RcvdQuantity]]/Table1[[#This Row],[POQty]]</f>
        <v>1</v>
      </c>
      <c r="T6304">
        <v>0</v>
      </c>
      <c r="U6304">
        <v>0</v>
      </c>
      <c r="V6304">
        <v>0</v>
      </c>
      <c r="W6304">
        <v>0</v>
      </c>
      <c r="X6304">
        <v>10000</v>
      </c>
      <c r="Y6304">
        <v>10000</v>
      </c>
      <c r="Z6304">
        <v>10000</v>
      </c>
      <c r="AA6304">
        <v>0</v>
      </c>
      <c r="AB6304">
        <v>0</v>
      </c>
      <c r="AC6304">
        <v>10000</v>
      </c>
      <c r="AD6304">
        <v>10000</v>
      </c>
      <c r="AF6304" t="s">
        <v>5412</v>
      </c>
      <c r="AH6304">
        <v>447411</v>
      </c>
    </row>
    <row r="6305" spans="1:34" x14ac:dyDescent="0.25">
      <c r="A6305" t="s">
        <v>20615</v>
      </c>
      <c r="B6305" s="24">
        <v>45917</v>
      </c>
      <c r="C6305" t="s">
        <v>20616</v>
      </c>
      <c r="D6305" t="s">
        <v>20617</v>
      </c>
      <c r="E6305" t="s">
        <v>20618</v>
      </c>
      <c r="F6305" t="s">
        <v>20619</v>
      </c>
      <c r="G6305" t="s">
        <v>20619</v>
      </c>
      <c r="H6305">
        <f>Table1[[#This Row],[GrnPostDate]]-Table1[[#This Row],[PoDate]]</f>
        <v>8</v>
      </c>
      <c r="I6305" t="s">
        <v>75</v>
      </c>
      <c r="J6305" t="s">
        <v>52</v>
      </c>
      <c r="K6305" t="s">
        <v>5916</v>
      </c>
      <c r="M6305">
        <v>9884</v>
      </c>
      <c r="O6305" t="s">
        <v>37</v>
      </c>
      <c r="P6305">
        <v>27000</v>
      </c>
      <c r="Q6305">
        <v>2</v>
      </c>
      <c r="R6305">
        <v>2</v>
      </c>
      <c r="S6305" s="25">
        <f>Table1[[#This Row],[RcvdQuantity]]/Table1[[#This Row],[POQty]]</f>
        <v>1</v>
      </c>
      <c r="T6305">
        <v>0</v>
      </c>
      <c r="U6305">
        <v>0</v>
      </c>
      <c r="V6305">
        <v>0</v>
      </c>
      <c r="W6305">
        <v>0</v>
      </c>
      <c r="X6305">
        <v>27000</v>
      </c>
      <c r="Y6305">
        <v>27000</v>
      </c>
      <c r="Z6305">
        <v>27000</v>
      </c>
      <c r="AA6305">
        <v>0</v>
      </c>
      <c r="AB6305">
        <v>0</v>
      </c>
      <c r="AC6305">
        <v>54000</v>
      </c>
      <c r="AD6305">
        <v>54000</v>
      </c>
      <c r="AF6305" t="s">
        <v>5412</v>
      </c>
      <c r="AH6305">
        <v>447480</v>
      </c>
    </row>
    <row r="6306" spans="1:34" x14ac:dyDescent="0.25">
      <c r="A6306" t="s">
        <v>20620</v>
      </c>
      <c r="B6306" s="24">
        <v>45922</v>
      </c>
      <c r="C6306" t="s">
        <v>20621</v>
      </c>
      <c r="D6306" t="s">
        <v>20559</v>
      </c>
      <c r="E6306" t="s">
        <v>20622</v>
      </c>
      <c r="F6306" t="s">
        <v>20619</v>
      </c>
      <c r="G6306" t="s">
        <v>20619</v>
      </c>
      <c r="H6306">
        <f>Table1[[#This Row],[GrnPostDate]]-Table1[[#This Row],[PoDate]]</f>
        <v>3</v>
      </c>
      <c r="I6306" t="s">
        <v>75</v>
      </c>
      <c r="J6306" t="s">
        <v>52</v>
      </c>
      <c r="K6306" t="s">
        <v>3357</v>
      </c>
      <c r="M6306">
        <v>17283</v>
      </c>
      <c r="O6306" t="s">
        <v>37</v>
      </c>
      <c r="P6306">
        <v>32000</v>
      </c>
      <c r="Q6306">
        <v>5</v>
      </c>
      <c r="R6306">
        <v>5</v>
      </c>
      <c r="S6306" s="25">
        <f>Table1[[#This Row],[RcvdQuantity]]/Table1[[#This Row],[POQty]]</f>
        <v>1</v>
      </c>
      <c r="T6306">
        <v>0</v>
      </c>
      <c r="U6306">
        <v>0</v>
      </c>
      <c r="V6306">
        <v>0</v>
      </c>
      <c r="W6306">
        <v>0</v>
      </c>
      <c r="X6306">
        <v>32000</v>
      </c>
      <c r="Y6306">
        <v>32000</v>
      </c>
      <c r="Z6306">
        <v>32000</v>
      </c>
      <c r="AA6306">
        <v>0</v>
      </c>
      <c r="AB6306">
        <v>0</v>
      </c>
      <c r="AC6306">
        <v>160000</v>
      </c>
      <c r="AD6306">
        <v>160000</v>
      </c>
      <c r="AF6306" t="s">
        <v>5503</v>
      </c>
      <c r="AH6306">
        <v>447481</v>
      </c>
    </row>
    <row r="6307" spans="1:34" x14ac:dyDescent="0.25">
      <c r="A6307" t="s">
        <v>20623</v>
      </c>
      <c r="B6307" s="24">
        <v>45924</v>
      </c>
      <c r="C6307" t="s">
        <v>20624</v>
      </c>
      <c r="D6307" t="s">
        <v>20617</v>
      </c>
      <c r="E6307" t="s">
        <v>20625</v>
      </c>
      <c r="F6307" t="s">
        <v>20619</v>
      </c>
      <c r="G6307" t="s">
        <v>20619</v>
      </c>
      <c r="H6307">
        <f>Table1[[#This Row],[GrnPostDate]]-Table1[[#This Row],[PoDate]]</f>
        <v>1</v>
      </c>
      <c r="I6307" t="s">
        <v>3350</v>
      </c>
      <c r="J6307" t="s">
        <v>52</v>
      </c>
      <c r="K6307" t="s">
        <v>8801</v>
      </c>
      <c r="M6307">
        <v>10026</v>
      </c>
      <c r="O6307" t="s">
        <v>20626</v>
      </c>
      <c r="P6307">
        <v>8330</v>
      </c>
      <c r="Q6307">
        <v>2</v>
      </c>
      <c r="R6307">
        <v>2</v>
      </c>
      <c r="S6307" s="25">
        <f>Table1[[#This Row],[RcvdQuantity]]/Table1[[#This Row],[POQty]]</f>
        <v>1</v>
      </c>
      <c r="T6307">
        <v>0</v>
      </c>
      <c r="U6307">
        <v>0</v>
      </c>
      <c r="V6307">
        <v>0</v>
      </c>
      <c r="W6307">
        <v>0</v>
      </c>
      <c r="X6307">
        <v>8330</v>
      </c>
      <c r="Y6307">
        <v>8330</v>
      </c>
      <c r="Z6307">
        <v>8330</v>
      </c>
      <c r="AA6307">
        <v>0</v>
      </c>
      <c r="AB6307">
        <v>0</v>
      </c>
      <c r="AC6307">
        <v>16660</v>
      </c>
      <c r="AD6307">
        <v>16660</v>
      </c>
      <c r="AF6307" t="s">
        <v>5412</v>
      </c>
      <c r="AH6307">
        <v>447482</v>
      </c>
    </row>
    <row r="6308" spans="1:34" x14ac:dyDescent="0.25">
      <c r="A6308" t="s">
        <v>20623</v>
      </c>
      <c r="B6308" s="24">
        <v>45924</v>
      </c>
      <c r="C6308" t="s">
        <v>20624</v>
      </c>
      <c r="D6308" t="s">
        <v>20617</v>
      </c>
      <c r="E6308" t="s">
        <v>20625</v>
      </c>
      <c r="F6308" t="s">
        <v>20619</v>
      </c>
      <c r="G6308" t="s">
        <v>20619</v>
      </c>
      <c r="H6308">
        <f>Table1[[#This Row],[GrnPostDate]]-Table1[[#This Row],[PoDate]]</f>
        <v>1</v>
      </c>
      <c r="I6308" t="s">
        <v>3350</v>
      </c>
      <c r="J6308" t="s">
        <v>52</v>
      </c>
      <c r="K6308" t="s">
        <v>3352</v>
      </c>
      <c r="M6308">
        <v>10045</v>
      </c>
      <c r="O6308" t="s">
        <v>20627</v>
      </c>
      <c r="P6308">
        <v>7697</v>
      </c>
      <c r="Q6308">
        <v>5</v>
      </c>
      <c r="R6308">
        <v>5</v>
      </c>
      <c r="S6308" s="25">
        <f>Table1[[#This Row],[RcvdQuantity]]/Table1[[#This Row],[POQty]]</f>
        <v>1</v>
      </c>
      <c r="T6308">
        <v>0</v>
      </c>
      <c r="U6308">
        <v>0</v>
      </c>
      <c r="V6308">
        <v>0</v>
      </c>
      <c r="W6308">
        <v>0</v>
      </c>
      <c r="X6308">
        <v>7697</v>
      </c>
      <c r="Y6308">
        <v>7697</v>
      </c>
      <c r="Z6308">
        <v>7697</v>
      </c>
      <c r="AA6308">
        <v>0</v>
      </c>
      <c r="AB6308">
        <v>0</v>
      </c>
      <c r="AC6308">
        <v>38485</v>
      </c>
      <c r="AD6308">
        <v>38485</v>
      </c>
      <c r="AF6308" t="s">
        <v>5412</v>
      </c>
      <c r="AH6308">
        <v>447483</v>
      </c>
    </row>
    <row r="6309" spans="1:34" x14ac:dyDescent="0.25">
      <c r="A6309" t="s">
        <v>20623</v>
      </c>
      <c r="B6309" s="24">
        <v>45924</v>
      </c>
      <c r="C6309" t="s">
        <v>20624</v>
      </c>
      <c r="D6309" t="s">
        <v>20617</v>
      </c>
      <c r="E6309" t="s">
        <v>20625</v>
      </c>
      <c r="F6309" t="s">
        <v>20619</v>
      </c>
      <c r="G6309" t="s">
        <v>20619</v>
      </c>
      <c r="H6309">
        <f>Table1[[#This Row],[GrnPostDate]]-Table1[[#This Row],[PoDate]]</f>
        <v>1</v>
      </c>
      <c r="I6309" t="s">
        <v>3350</v>
      </c>
      <c r="J6309" t="s">
        <v>52</v>
      </c>
      <c r="K6309" t="s">
        <v>3646</v>
      </c>
      <c r="M6309">
        <v>11913</v>
      </c>
      <c r="O6309" t="s">
        <v>20003</v>
      </c>
      <c r="P6309">
        <v>35500</v>
      </c>
      <c r="Q6309">
        <v>2</v>
      </c>
      <c r="R6309">
        <v>2</v>
      </c>
      <c r="S6309" s="25">
        <f>Table1[[#This Row],[RcvdQuantity]]/Table1[[#This Row],[POQty]]</f>
        <v>1</v>
      </c>
      <c r="T6309">
        <v>0</v>
      </c>
      <c r="U6309">
        <v>0</v>
      </c>
      <c r="V6309">
        <v>0</v>
      </c>
      <c r="W6309">
        <v>0</v>
      </c>
      <c r="X6309">
        <v>35500</v>
      </c>
      <c r="Y6309">
        <v>35500</v>
      </c>
      <c r="Z6309">
        <v>35500</v>
      </c>
      <c r="AA6309">
        <v>0</v>
      </c>
      <c r="AB6309">
        <v>0</v>
      </c>
      <c r="AC6309">
        <v>71000</v>
      </c>
      <c r="AD6309">
        <v>71000</v>
      </c>
      <c r="AF6309" t="s">
        <v>5503</v>
      </c>
      <c r="AH6309">
        <v>447484</v>
      </c>
    </row>
    <row r="6310" spans="1:34" x14ac:dyDescent="0.25">
      <c r="A6310" t="s">
        <v>20623</v>
      </c>
      <c r="B6310" s="24">
        <v>45924</v>
      </c>
      <c r="C6310" t="s">
        <v>20624</v>
      </c>
      <c r="D6310" t="s">
        <v>20617</v>
      </c>
      <c r="E6310" t="s">
        <v>20625</v>
      </c>
      <c r="F6310" t="s">
        <v>20619</v>
      </c>
      <c r="G6310" t="s">
        <v>20619</v>
      </c>
      <c r="H6310">
        <f>Table1[[#This Row],[GrnPostDate]]-Table1[[#This Row],[PoDate]]</f>
        <v>1</v>
      </c>
      <c r="I6310" t="s">
        <v>3350</v>
      </c>
      <c r="J6310" t="s">
        <v>52</v>
      </c>
      <c r="K6310" t="s">
        <v>6594</v>
      </c>
      <c r="M6310">
        <v>10021</v>
      </c>
      <c r="O6310" t="s">
        <v>3346</v>
      </c>
      <c r="P6310">
        <v>8030</v>
      </c>
      <c r="Q6310">
        <v>5</v>
      </c>
      <c r="R6310">
        <v>5</v>
      </c>
      <c r="S6310" s="25">
        <f>Table1[[#This Row],[RcvdQuantity]]/Table1[[#This Row],[POQty]]</f>
        <v>1</v>
      </c>
      <c r="T6310">
        <v>0</v>
      </c>
      <c r="U6310">
        <v>0</v>
      </c>
      <c r="V6310">
        <v>0</v>
      </c>
      <c r="W6310">
        <v>0</v>
      </c>
      <c r="X6310">
        <v>8030</v>
      </c>
      <c r="Y6310">
        <v>8030</v>
      </c>
      <c r="Z6310">
        <v>8030</v>
      </c>
      <c r="AA6310">
        <v>0</v>
      </c>
      <c r="AB6310">
        <v>0</v>
      </c>
      <c r="AC6310">
        <v>40150</v>
      </c>
      <c r="AD6310">
        <v>40150</v>
      </c>
      <c r="AF6310" t="s">
        <v>5412</v>
      </c>
      <c r="AH6310">
        <v>447485</v>
      </c>
    </row>
    <row r="6311" spans="1:34" x14ac:dyDescent="0.25">
      <c r="A6311" t="s">
        <v>20628</v>
      </c>
      <c r="B6311" s="24">
        <v>45924</v>
      </c>
      <c r="C6311" t="s">
        <v>20629</v>
      </c>
      <c r="D6311" t="s">
        <v>20617</v>
      </c>
      <c r="E6311" t="s">
        <v>20630</v>
      </c>
      <c r="F6311" t="s">
        <v>20619</v>
      </c>
      <c r="G6311" t="s">
        <v>20619</v>
      </c>
      <c r="H6311">
        <f>Table1[[#This Row],[GrnPostDate]]-Table1[[#This Row],[PoDate]]</f>
        <v>1</v>
      </c>
      <c r="I6311" t="s">
        <v>75</v>
      </c>
      <c r="J6311" t="s">
        <v>90</v>
      </c>
      <c r="K6311" t="s">
        <v>9734</v>
      </c>
      <c r="M6311">
        <v>858</v>
      </c>
      <c r="O6311" t="s">
        <v>37</v>
      </c>
      <c r="P6311">
        <v>6000</v>
      </c>
      <c r="Q6311">
        <v>5</v>
      </c>
      <c r="R6311">
        <v>2</v>
      </c>
      <c r="S6311" s="25">
        <f>Table1[[#This Row],[RcvdQuantity]]/Table1[[#This Row],[POQty]]</f>
        <v>0.4</v>
      </c>
      <c r="T6311">
        <v>3</v>
      </c>
      <c r="U6311">
        <v>0</v>
      </c>
      <c r="V6311">
        <v>0</v>
      </c>
      <c r="W6311">
        <v>0</v>
      </c>
      <c r="X6311">
        <v>6000</v>
      </c>
      <c r="Y6311">
        <v>6000</v>
      </c>
      <c r="Z6311">
        <v>6000</v>
      </c>
      <c r="AA6311">
        <v>0</v>
      </c>
      <c r="AB6311">
        <v>0</v>
      </c>
      <c r="AC6311">
        <v>12000</v>
      </c>
      <c r="AD6311">
        <v>12000</v>
      </c>
      <c r="AF6311" t="s">
        <v>5412</v>
      </c>
      <c r="AH6311">
        <v>447487</v>
      </c>
    </row>
    <row r="6312" spans="1:34" x14ac:dyDescent="0.25">
      <c r="A6312" t="s">
        <v>20628</v>
      </c>
      <c r="B6312" s="24">
        <v>45924</v>
      </c>
      <c r="C6312" t="s">
        <v>20629</v>
      </c>
      <c r="D6312" t="s">
        <v>20617</v>
      </c>
      <c r="E6312" t="s">
        <v>20630</v>
      </c>
      <c r="F6312" t="s">
        <v>20619</v>
      </c>
      <c r="G6312" t="s">
        <v>20619</v>
      </c>
      <c r="H6312">
        <f>Table1[[#This Row],[GrnPostDate]]-Table1[[#This Row],[PoDate]]</f>
        <v>1</v>
      </c>
      <c r="I6312" t="s">
        <v>75</v>
      </c>
      <c r="J6312" t="s">
        <v>90</v>
      </c>
      <c r="K6312" t="s">
        <v>10419</v>
      </c>
      <c r="M6312">
        <v>11381</v>
      </c>
      <c r="O6312" t="s">
        <v>37</v>
      </c>
      <c r="P6312">
        <v>2500</v>
      </c>
      <c r="Q6312">
        <v>5</v>
      </c>
      <c r="R6312">
        <v>5</v>
      </c>
      <c r="S6312" s="25">
        <f>Table1[[#This Row],[RcvdQuantity]]/Table1[[#This Row],[POQty]]</f>
        <v>1</v>
      </c>
      <c r="T6312">
        <v>0</v>
      </c>
      <c r="U6312">
        <v>0</v>
      </c>
      <c r="V6312">
        <v>0</v>
      </c>
      <c r="W6312">
        <v>0</v>
      </c>
      <c r="X6312">
        <v>2500</v>
      </c>
      <c r="Y6312">
        <v>2500</v>
      </c>
      <c r="Z6312">
        <v>2500</v>
      </c>
      <c r="AA6312">
        <v>0</v>
      </c>
      <c r="AB6312">
        <v>0</v>
      </c>
      <c r="AC6312">
        <v>12500</v>
      </c>
      <c r="AD6312">
        <v>12500</v>
      </c>
      <c r="AF6312" t="s">
        <v>5412</v>
      </c>
      <c r="AH6312">
        <v>447488</v>
      </c>
    </row>
    <row r="6313" spans="1:34" x14ac:dyDescent="0.25">
      <c r="A6313" t="s">
        <v>20631</v>
      </c>
      <c r="B6313" s="24">
        <v>45923</v>
      </c>
      <c r="C6313" t="s">
        <v>20632</v>
      </c>
      <c r="D6313" t="s">
        <v>20617</v>
      </c>
      <c r="E6313" t="s">
        <v>20633</v>
      </c>
      <c r="F6313" t="s">
        <v>20619</v>
      </c>
      <c r="G6313" t="s">
        <v>20619</v>
      </c>
      <c r="H6313">
        <f>Table1[[#This Row],[GrnPostDate]]-Table1[[#This Row],[PoDate]]</f>
        <v>2</v>
      </c>
      <c r="I6313" t="s">
        <v>1118</v>
      </c>
      <c r="J6313" t="s">
        <v>854</v>
      </c>
      <c r="K6313" t="s">
        <v>5810</v>
      </c>
      <c r="M6313">
        <v>1142</v>
      </c>
      <c r="O6313" t="s">
        <v>37</v>
      </c>
      <c r="P6313">
        <v>900</v>
      </c>
      <c r="Q6313">
        <v>10</v>
      </c>
      <c r="R6313">
        <v>10</v>
      </c>
      <c r="S6313" s="25">
        <f>Table1[[#This Row],[RcvdQuantity]]/Table1[[#This Row],[POQty]]</f>
        <v>1</v>
      </c>
      <c r="T6313">
        <v>0</v>
      </c>
      <c r="U6313">
        <v>0</v>
      </c>
      <c r="V6313">
        <v>0</v>
      </c>
      <c r="W6313">
        <v>0</v>
      </c>
      <c r="X6313">
        <v>900</v>
      </c>
      <c r="Y6313">
        <v>900</v>
      </c>
      <c r="Z6313">
        <v>900</v>
      </c>
      <c r="AA6313">
        <v>0</v>
      </c>
      <c r="AB6313">
        <v>0</v>
      </c>
      <c r="AC6313">
        <v>9000</v>
      </c>
      <c r="AD6313">
        <v>9000</v>
      </c>
      <c r="AF6313" t="s">
        <v>5503</v>
      </c>
      <c r="AH6313">
        <v>447543</v>
      </c>
    </row>
    <row r="6314" spans="1:34" x14ac:dyDescent="0.25">
      <c r="A6314" t="s">
        <v>20634</v>
      </c>
      <c r="B6314" s="24">
        <v>45923</v>
      </c>
      <c r="C6314" t="s">
        <v>20635</v>
      </c>
      <c r="D6314" t="s">
        <v>20617</v>
      </c>
      <c r="E6314" t="s">
        <v>20636</v>
      </c>
      <c r="F6314" t="s">
        <v>20619</v>
      </c>
      <c r="G6314" t="s">
        <v>20619</v>
      </c>
      <c r="H6314">
        <f>Table1[[#This Row],[GrnPostDate]]-Table1[[#This Row],[PoDate]]</f>
        <v>2</v>
      </c>
      <c r="I6314" t="s">
        <v>1118</v>
      </c>
      <c r="J6314" t="s">
        <v>854</v>
      </c>
      <c r="K6314" t="s">
        <v>7525</v>
      </c>
      <c r="M6314">
        <v>15110</v>
      </c>
      <c r="O6314" t="s">
        <v>37</v>
      </c>
      <c r="P6314">
        <v>900</v>
      </c>
      <c r="Q6314">
        <v>30</v>
      </c>
      <c r="R6314">
        <v>30</v>
      </c>
      <c r="S6314" s="25">
        <f>Table1[[#This Row],[RcvdQuantity]]/Table1[[#This Row],[POQty]]</f>
        <v>1</v>
      </c>
      <c r="T6314">
        <v>0</v>
      </c>
      <c r="U6314">
        <v>0</v>
      </c>
      <c r="V6314">
        <v>0</v>
      </c>
      <c r="W6314">
        <v>0</v>
      </c>
      <c r="X6314">
        <v>900</v>
      </c>
      <c r="Y6314">
        <v>900</v>
      </c>
      <c r="Z6314">
        <v>900</v>
      </c>
      <c r="AA6314">
        <v>0</v>
      </c>
      <c r="AB6314">
        <v>0</v>
      </c>
      <c r="AC6314">
        <v>27000</v>
      </c>
      <c r="AD6314">
        <v>27000</v>
      </c>
      <c r="AF6314" t="s">
        <v>5503</v>
      </c>
      <c r="AH6314">
        <v>447544</v>
      </c>
    </row>
    <row r="6315" spans="1:34" x14ac:dyDescent="0.25">
      <c r="A6315" t="s">
        <v>20637</v>
      </c>
      <c r="B6315" s="24">
        <v>45923</v>
      </c>
      <c r="C6315" t="s">
        <v>20638</v>
      </c>
      <c r="D6315" t="s">
        <v>20617</v>
      </c>
      <c r="E6315" t="s">
        <v>20639</v>
      </c>
      <c r="F6315" t="s">
        <v>20619</v>
      </c>
      <c r="G6315" t="s">
        <v>20619</v>
      </c>
      <c r="H6315">
        <f>Table1[[#This Row],[GrnPostDate]]-Table1[[#This Row],[PoDate]]</f>
        <v>2</v>
      </c>
      <c r="I6315" t="s">
        <v>1118</v>
      </c>
      <c r="J6315" t="s">
        <v>854</v>
      </c>
      <c r="K6315" t="s">
        <v>20640</v>
      </c>
      <c r="M6315">
        <v>15295</v>
      </c>
      <c r="O6315" t="s">
        <v>37</v>
      </c>
      <c r="P6315">
        <v>2900</v>
      </c>
      <c r="Q6315">
        <v>30</v>
      </c>
      <c r="R6315">
        <v>30</v>
      </c>
      <c r="S6315" s="25">
        <f>Table1[[#This Row],[RcvdQuantity]]/Table1[[#This Row],[POQty]]</f>
        <v>1</v>
      </c>
      <c r="T6315">
        <v>0</v>
      </c>
      <c r="U6315">
        <v>0</v>
      </c>
      <c r="V6315">
        <v>0</v>
      </c>
      <c r="W6315">
        <v>0</v>
      </c>
      <c r="X6315">
        <v>2900</v>
      </c>
      <c r="Y6315">
        <v>2900</v>
      </c>
      <c r="Z6315">
        <v>2900</v>
      </c>
      <c r="AA6315">
        <v>0</v>
      </c>
      <c r="AB6315">
        <v>0</v>
      </c>
      <c r="AC6315">
        <v>87000</v>
      </c>
      <c r="AD6315">
        <v>87000</v>
      </c>
      <c r="AF6315" t="s">
        <v>5503</v>
      </c>
      <c r="AH6315">
        <v>447545</v>
      </c>
    </row>
    <row r="6316" spans="1:34" x14ac:dyDescent="0.25">
      <c r="A6316" t="s">
        <v>20641</v>
      </c>
      <c r="B6316" s="24">
        <v>45888</v>
      </c>
      <c r="C6316" t="s">
        <v>20642</v>
      </c>
      <c r="D6316" t="s">
        <v>20617</v>
      </c>
      <c r="E6316" t="s">
        <v>20643</v>
      </c>
      <c r="F6316" t="s">
        <v>20619</v>
      </c>
      <c r="G6316" t="s">
        <v>20619</v>
      </c>
      <c r="H6316">
        <f>Table1[[#This Row],[GrnPostDate]]-Table1[[#This Row],[PoDate]]</f>
        <v>37</v>
      </c>
      <c r="I6316" t="s">
        <v>1118</v>
      </c>
      <c r="J6316" t="s">
        <v>854</v>
      </c>
      <c r="K6316" t="s">
        <v>19062</v>
      </c>
      <c r="M6316">
        <v>15716</v>
      </c>
      <c r="O6316" t="s">
        <v>37</v>
      </c>
      <c r="P6316">
        <v>4200</v>
      </c>
      <c r="Q6316">
        <v>30</v>
      </c>
      <c r="R6316">
        <v>30</v>
      </c>
      <c r="S6316" s="25">
        <f>Table1[[#This Row],[RcvdQuantity]]/Table1[[#This Row],[POQty]]</f>
        <v>1</v>
      </c>
      <c r="T6316">
        <v>0</v>
      </c>
      <c r="U6316">
        <v>0</v>
      </c>
      <c r="V6316">
        <v>0</v>
      </c>
      <c r="W6316">
        <v>0</v>
      </c>
      <c r="X6316">
        <v>4200</v>
      </c>
      <c r="Y6316">
        <v>4200</v>
      </c>
      <c r="Z6316">
        <v>4200</v>
      </c>
      <c r="AA6316">
        <v>0</v>
      </c>
      <c r="AB6316">
        <v>0</v>
      </c>
      <c r="AC6316">
        <v>126000</v>
      </c>
      <c r="AD6316">
        <v>126000</v>
      </c>
      <c r="AF6316" t="s">
        <v>5503</v>
      </c>
      <c r="AH6316">
        <v>447546</v>
      </c>
    </row>
    <row r="6317" spans="1:34" x14ac:dyDescent="0.25">
      <c r="A6317" t="s">
        <v>20644</v>
      </c>
      <c r="B6317" s="24">
        <v>45918</v>
      </c>
      <c r="C6317" t="s">
        <v>20645</v>
      </c>
      <c r="D6317" t="s">
        <v>20398</v>
      </c>
      <c r="E6317" t="s">
        <v>20646</v>
      </c>
      <c r="F6317" t="s">
        <v>20619</v>
      </c>
      <c r="G6317" t="s">
        <v>20619</v>
      </c>
      <c r="H6317">
        <f>Table1[[#This Row],[GrnPostDate]]-Table1[[#This Row],[PoDate]]</f>
        <v>7</v>
      </c>
      <c r="I6317" t="s">
        <v>20331</v>
      </c>
      <c r="J6317" t="s">
        <v>119</v>
      </c>
      <c r="K6317" t="s">
        <v>20647</v>
      </c>
      <c r="M6317">
        <v>72437</v>
      </c>
      <c r="O6317" t="s">
        <v>20648</v>
      </c>
      <c r="P6317">
        <v>690</v>
      </c>
      <c r="Q6317">
        <v>10</v>
      </c>
      <c r="R6317">
        <v>10</v>
      </c>
      <c r="S6317" s="25">
        <f>Table1[[#This Row],[RcvdQuantity]]/Table1[[#This Row],[POQty]]</f>
        <v>1</v>
      </c>
      <c r="T6317">
        <v>0</v>
      </c>
      <c r="U6317">
        <v>0</v>
      </c>
      <c r="V6317">
        <v>0</v>
      </c>
      <c r="W6317">
        <v>0</v>
      </c>
      <c r="X6317">
        <v>690</v>
      </c>
      <c r="Y6317">
        <v>690</v>
      </c>
      <c r="Z6317">
        <v>690</v>
      </c>
      <c r="AA6317">
        <v>0</v>
      </c>
      <c r="AB6317">
        <v>0</v>
      </c>
      <c r="AC6317">
        <v>6900</v>
      </c>
      <c r="AD6317">
        <v>6900</v>
      </c>
      <c r="AF6317" t="s">
        <v>5412</v>
      </c>
      <c r="AH6317">
        <v>447547</v>
      </c>
    </row>
    <row r="6318" spans="1:34" x14ac:dyDescent="0.25">
      <c r="A6318" t="s">
        <v>20644</v>
      </c>
      <c r="B6318" s="24">
        <v>45918</v>
      </c>
      <c r="C6318" t="s">
        <v>20645</v>
      </c>
      <c r="D6318" t="s">
        <v>20398</v>
      </c>
      <c r="E6318" t="s">
        <v>20646</v>
      </c>
      <c r="F6318" t="s">
        <v>20619</v>
      </c>
      <c r="G6318" t="s">
        <v>20619</v>
      </c>
      <c r="H6318">
        <f>Table1[[#This Row],[GrnPostDate]]-Table1[[#This Row],[PoDate]]</f>
        <v>7</v>
      </c>
      <c r="I6318" t="s">
        <v>20331</v>
      </c>
      <c r="J6318" t="s">
        <v>119</v>
      </c>
      <c r="K6318" t="s">
        <v>20649</v>
      </c>
      <c r="M6318">
        <v>72439</v>
      </c>
      <c r="O6318" t="s">
        <v>20650</v>
      </c>
      <c r="P6318">
        <v>690</v>
      </c>
      <c r="Q6318">
        <v>10</v>
      </c>
      <c r="R6318">
        <v>10</v>
      </c>
      <c r="S6318" s="25">
        <f>Table1[[#This Row],[RcvdQuantity]]/Table1[[#This Row],[POQty]]</f>
        <v>1</v>
      </c>
      <c r="T6318">
        <v>0</v>
      </c>
      <c r="U6318">
        <v>0</v>
      </c>
      <c r="V6318">
        <v>0</v>
      </c>
      <c r="W6318">
        <v>0</v>
      </c>
      <c r="X6318">
        <v>690</v>
      </c>
      <c r="Y6318">
        <v>690</v>
      </c>
      <c r="Z6318">
        <v>690</v>
      </c>
      <c r="AA6318">
        <v>0</v>
      </c>
      <c r="AB6318">
        <v>0</v>
      </c>
      <c r="AC6318">
        <v>6900</v>
      </c>
      <c r="AD6318">
        <v>6900</v>
      </c>
      <c r="AF6318" t="s">
        <v>5412</v>
      </c>
      <c r="AH6318">
        <v>447548</v>
      </c>
    </row>
    <row r="6319" spans="1:34" x14ac:dyDescent="0.25">
      <c r="A6319" t="s">
        <v>20644</v>
      </c>
      <c r="B6319" s="24">
        <v>45918</v>
      </c>
      <c r="C6319" t="s">
        <v>20645</v>
      </c>
      <c r="D6319" t="s">
        <v>20398</v>
      </c>
      <c r="E6319" t="s">
        <v>20646</v>
      </c>
      <c r="F6319" t="s">
        <v>20619</v>
      </c>
      <c r="G6319" t="s">
        <v>20619</v>
      </c>
      <c r="H6319">
        <f>Table1[[#This Row],[GrnPostDate]]-Table1[[#This Row],[PoDate]]</f>
        <v>7</v>
      </c>
      <c r="I6319" t="s">
        <v>20331</v>
      </c>
      <c r="J6319" t="s">
        <v>119</v>
      </c>
      <c r="K6319" t="s">
        <v>20651</v>
      </c>
      <c r="M6319">
        <v>72440</v>
      </c>
      <c r="O6319" t="s">
        <v>20652</v>
      </c>
      <c r="P6319">
        <v>690</v>
      </c>
      <c r="Q6319">
        <v>10</v>
      </c>
      <c r="R6319">
        <v>10</v>
      </c>
      <c r="S6319" s="25">
        <f>Table1[[#This Row],[RcvdQuantity]]/Table1[[#This Row],[POQty]]</f>
        <v>1</v>
      </c>
      <c r="T6319">
        <v>0</v>
      </c>
      <c r="U6319">
        <v>0</v>
      </c>
      <c r="V6319">
        <v>0</v>
      </c>
      <c r="W6319">
        <v>0</v>
      </c>
      <c r="X6319">
        <v>690</v>
      </c>
      <c r="Y6319">
        <v>690</v>
      </c>
      <c r="Z6319">
        <v>690</v>
      </c>
      <c r="AA6319">
        <v>0</v>
      </c>
      <c r="AB6319">
        <v>0</v>
      </c>
      <c r="AC6319">
        <v>6900</v>
      </c>
      <c r="AD6319">
        <v>6900</v>
      </c>
      <c r="AF6319" t="s">
        <v>5412</v>
      </c>
      <c r="AH6319">
        <v>447549</v>
      </c>
    </row>
    <row r="6320" spans="1:34" x14ac:dyDescent="0.25">
      <c r="A6320" t="s">
        <v>20644</v>
      </c>
      <c r="B6320" s="24">
        <v>45918</v>
      </c>
      <c r="C6320" t="s">
        <v>20645</v>
      </c>
      <c r="D6320" t="s">
        <v>20398</v>
      </c>
      <c r="E6320" t="s">
        <v>20646</v>
      </c>
      <c r="F6320" t="s">
        <v>20619</v>
      </c>
      <c r="G6320" t="s">
        <v>20619</v>
      </c>
      <c r="H6320">
        <f>Table1[[#This Row],[GrnPostDate]]-Table1[[#This Row],[PoDate]]</f>
        <v>7</v>
      </c>
      <c r="I6320" t="s">
        <v>20331</v>
      </c>
      <c r="J6320" t="s">
        <v>119</v>
      </c>
      <c r="K6320" t="s">
        <v>20653</v>
      </c>
      <c r="M6320">
        <v>72441</v>
      </c>
      <c r="O6320" t="s">
        <v>20654</v>
      </c>
      <c r="P6320">
        <v>690</v>
      </c>
      <c r="Q6320">
        <v>10</v>
      </c>
      <c r="R6320">
        <v>10</v>
      </c>
      <c r="S6320" s="25">
        <f>Table1[[#This Row],[RcvdQuantity]]/Table1[[#This Row],[POQty]]</f>
        <v>1</v>
      </c>
      <c r="T6320">
        <v>0</v>
      </c>
      <c r="U6320">
        <v>0</v>
      </c>
      <c r="V6320">
        <v>0</v>
      </c>
      <c r="W6320">
        <v>0</v>
      </c>
      <c r="X6320">
        <v>690</v>
      </c>
      <c r="Y6320">
        <v>690</v>
      </c>
      <c r="Z6320">
        <v>690</v>
      </c>
      <c r="AA6320">
        <v>0</v>
      </c>
      <c r="AB6320">
        <v>0</v>
      </c>
      <c r="AC6320">
        <v>6900</v>
      </c>
      <c r="AD6320">
        <v>6900</v>
      </c>
      <c r="AF6320" t="s">
        <v>5412</v>
      </c>
      <c r="AH6320">
        <v>447550</v>
      </c>
    </row>
    <row r="6321" spans="1:34" x14ac:dyDescent="0.25">
      <c r="A6321" t="s">
        <v>20644</v>
      </c>
      <c r="B6321" s="24">
        <v>45918</v>
      </c>
      <c r="C6321" t="s">
        <v>20645</v>
      </c>
      <c r="D6321" t="s">
        <v>20398</v>
      </c>
      <c r="E6321" t="s">
        <v>20646</v>
      </c>
      <c r="F6321" t="s">
        <v>20619</v>
      </c>
      <c r="G6321" t="s">
        <v>20619</v>
      </c>
      <c r="H6321">
        <f>Table1[[#This Row],[GrnPostDate]]-Table1[[#This Row],[PoDate]]</f>
        <v>7</v>
      </c>
      <c r="I6321" t="s">
        <v>20331</v>
      </c>
      <c r="J6321" t="s">
        <v>119</v>
      </c>
      <c r="K6321" t="s">
        <v>20655</v>
      </c>
      <c r="M6321">
        <v>72442</v>
      </c>
      <c r="O6321" t="s">
        <v>20656</v>
      </c>
      <c r="P6321">
        <v>690</v>
      </c>
      <c r="Q6321">
        <v>10</v>
      </c>
      <c r="R6321">
        <v>10</v>
      </c>
      <c r="S6321" s="25">
        <f>Table1[[#This Row],[RcvdQuantity]]/Table1[[#This Row],[POQty]]</f>
        <v>1</v>
      </c>
      <c r="T6321">
        <v>0</v>
      </c>
      <c r="U6321">
        <v>0</v>
      </c>
      <c r="V6321">
        <v>0</v>
      </c>
      <c r="W6321">
        <v>0</v>
      </c>
      <c r="X6321">
        <v>690</v>
      </c>
      <c r="Y6321">
        <v>690</v>
      </c>
      <c r="Z6321">
        <v>690</v>
      </c>
      <c r="AA6321">
        <v>0</v>
      </c>
      <c r="AB6321">
        <v>0</v>
      </c>
      <c r="AC6321">
        <v>6900</v>
      </c>
      <c r="AD6321">
        <v>6900</v>
      </c>
      <c r="AF6321" t="s">
        <v>5412</v>
      </c>
      <c r="AH6321">
        <v>447551</v>
      </c>
    </row>
    <row r="6322" spans="1:34" x14ac:dyDescent="0.25">
      <c r="A6322" t="s">
        <v>20644</v>
      </c>
      <c r="B6322" s="24">
        <v>45918</v>
      </c>
      <c r="C6322" t="s">
        <v>20645</v>
      </c>
      <c r="D6322" t="s">
        <v>20398</v>
      </c>
      <c r="E6322" t="s">
        <v>20646</v>
      </c>
      <c r="F6322" t="s">
        <v>20619</v>
      </c>
      <c r="G6322" t="s">
        <v>20619</v>
      </c>
      <c r="H6322">
        <f>Table1[[#This Row],[GrnPostDate]]-Table1[[#This Row],[PoDate]]</f>
        <v>7</v>
      </c>
      <c r="I6322" t="s">
        <v>20331</v>
      </c>
      <c r="J6322" t="s">
        <v>119</v>
      </c>
      <c r="K6322" t="s">
        <v>20657</v>
      </c>
      <c r="M6322">
        <v>72443</v>
      </c>
      <c r="O6322" t="s">
        <v>20658</v>
      </c>
      <c r="P6322">
        <v>690</v>
      </c>
      <c r="Q6322">
        <v>10</v>
      </c>
      <c r="R6322">
        <v>10</v>
      </c>
      <c r="S6322" s="25">
        <f>Table1[[#This Row],[RcvdQuantity]]/Table1[[#This Row],[POQty]]</f>
        <v>1</v>
      </c>
      <c r="T6322">
        <v>0</v>
      </c>
      <c r="U6322">
        <v>0</v>
      </c>
      <c r="V6322">
        <v>0</v>
      </c>
      <c r="W6322">
        <v>0</v>
      </c>
      <c r="X6322">
        <v>690</v>
      </c>
      <c r="Y6322">
        <v>690</v>
      </c>
      <c r="Z6322">
        <v>690</v>
      </c>
      <c r="AA6322">
        <v>0</v>
      </c>
      <c r="AB6322">
        <v>0</v>
      </c>
      <c r="AC6322">
        <v>6900</v>
      </c>
      <c r="AD6322">
        <v>6900</v>
      </c>
      <c r="AF6322" t="s">
        <v>5412</v>
      </c>
      <c r="AH6322">
        <v>447552</v>
      </c>
    </row>
    <row r="6323" spans="1:34" x14ac:dyDescent="0.25">
      <c r="A6323" t="s">
        <v>20644</v>
      </c>
      <c r="B6323" s="24">
        <v>45918</v>
      </c>
      <c r="C6323" t="s">
        <v>20645</v>
      </c>
      <c r="D6323" t="s">
        <v>20398</v>
      </c>
      <c r="E6323" t="s">
        <v>20646</v>
      </c>
      <c r="F6323" t="s">
        <v>20619</v>
      </c>
      <c r="G6323" t="s">
        <v>20619</v>
      </c>
      <c r="H6323">
        <f>Table1[[#This Row],[GrnPostDate]]-Table1[[#This Row],[PoDate]]</f>
        <v>7</v>
      </c>
      <c r="I6323" t="s">
        <v>20331</v>
      </c>
      <c r="J6323" t="s">
        <v>119</v>
      </c>
      <c r="K6323" t="s">
        <v>20659</v>
      </c>
      <c r="M6323">
        <v>45333</v>
      </c>
      <c r="N6323" t="s">
        <v>20660</v>
      </c>
      <c r="O6323" t="s">
        <v>20661</v>
      </c>
      <c r="P6323">
        <v>690</v>
      </c>
      <c r="Q6323">
        <v>10</v>
      </c>
      <c r="R6323">
        <v>10</v>
      </c>
      <c r="S6323" s="25">
        <f>Table1[[#This Row],[RcvdQuantity]]/Table1[[#This Row],[POQty]]</f>
        <v>1</v>
      </c>
      <c r="T6323">
        <v>0</v>
      </c>
      <c r="U6323">
        <v>0</v>
      </c>
      <c r="V6323">
        <v>0</v>
      </c>
      <c r="W6323">
        <v>0</v>
      </c>
      <c r="X6323">
        <v>690</v>
      </c>
      <c r="Y6323">
        <v>690</v>
      </c>
      <c r="Z6323">
        <v>690</v>
      </c>
      <c r="AA6323">
        <v>0</v>
      </c>
      <c r="AB6323">
        <v>0</v>
      </c>
      <c r="AC6323">
        <v>6900</v>
      </c>
      <c r="AD6323">
        <v>6900</v>
      </c>
      <c r="AF6323" t="s">
        <v>5412</v>
      </c>
      <c r="AH6323">
        <v>447553</v>
      </c>
    </row>
    <row r="6324" spans="1:34" x14ac:dyDescent="0.25">
      <c r="A6324" t="s">
        <v>20644</v>
      </c>
      <c r="B6324" s="24">
        <v>45918</v>
      </c>
      <c r="C6324" t="s">
        <v>20645</v>
      </c>
      <c r="D6324" t="s">
        <v>20398</v>
      </c>
      <c r="E6324" t="s">
        <v>20646</v>
      </c>
      <c r="F6324" t="s">
        <v>20619</v>
      </c>
      <c r="G6324" t="s">
        <v>20619</v>
      </c>
      <c r="H6324">
        <f>Table1[[#This Row],[GrnPostDate]]-Table1[[#This Row],[PoDate]]</f>
        <v>7</v>
      </c>
      <c r="I6324" t="s">
        <v>20331</v>
      </c>
      <c r="J6324" t="s">
        <v>119</v>
      </c>
      <c r="K6324" t="s">
        <v>20662</v>
      </c>
      <c r="M6324">
        <v>45332</v>
      </c>
      <c r="N6324" t="s">
        <v>20663</v>
      </c>
      <c r="O6324" t="s">
        <v>20664</v>
      </c>
      <c r="P6324">
        <v>690</v>
      </c>
      <c r="Q6324">
        <v>10</v>
      </c>
      <c r="R6324">
        <v>10</v>
      </c>
      <c r="S6324" s="25">
        <f>Table1[[#This Row],[RcvdQuantity]]/Table1[[#This Row],[POQty]]</f>
        <v>1</v>
      </c>
      <c r="T6324">
        <v>0</v>
      </c>
      <c r="U6324">
        <v>0</v>
      </c>
      <c r="V6324">
        <v>0</v>
      </c>
      <c r="W6324">
        <v>0</v>
      </c>
      <c r="X6324">
        <v>690</v>
      </c>
      <c r="Y6324">
        <v>690</v>
      </c>
      <c r="Z6324">
        <v>690</v>
      </c>
      <c r="AA6324">
        <v>0</v>
      </c>
      <c r="AB6324">
        <v>0</v>
      </c>
      <c r="AC6324">
        <v>6900</v>
      </c>
      <c r="AD6324">
        <v>6900</v>
      </c>
      <c r="AF6324" t="s">
        <v>5412</v>
      </c>
      <c r="AH6324">
        <v>447554</v>
      </c>
    </row>
    <row r="6325" spans="1:34" x14ac:dyDescent="0.25">
      <c r="A6325" t="s">
        <v>20644</v>
      </c>
      <c r="B6325" s="24">
        <v>45918</v>
      </c>
      <c r="C6325" t="s">
        <v>20645</v>
      </c>
      <c r="D6325" t="s">
        <v>20398</v>
      </c>
      <c r="E6325" t="s">
        <v>20646</v>
      </c>
      <c r="F6325" t="s">
        <v>20619</v>
      </c>
      <c r="G6325" t="s">
        <v>20619</v>
      </c>
      <c r="H6325">
        <f>Table1[[#This Row],[GrnPostDate]]-Table1[[#This Row],[PoDate]]</f>
        <v>7</v>
      </c>
      <c r="I6325" t="s">
        <v>20331</v>
      </c>
      <c r="J6325" t="s">
        <v>119</v>
      </c>
      <c r="K6325" t="s">
        <v>20665</v>
      </c>
      <c r="M6325">
        <v>45335</v>
      </c>
      <c r="N6325" t="s">
        <v>20666</v>
      </c>
      <c r="O6325" t="s">
        <v>20667</v>
      </c>
      <c r="P6325">
        <v>690</v>
      </c>
      <c r="Q6325">
        <v>10</v>
      </c>
      <c r="R6325">
        <v>10</v>
      </c>
      <c r="S6325" s="25">
        <f>Table1[[#This Row],[RcvdQuantity]]/Table1[[#This Row],[POQty]]</f>
        <v>1</v>
      </c>
      <c r="T6325">
        <v>0</v>
      </c>
      <c r="U6325">
        <v>0</v>
      </c>
      <c r="V6325">
        <v>0</v>
      </c>
      <c r="W6325">
        <v>0</v>
      </c>
      <c r="X6325">
        <v>690</v>
      </c>
      <c r="Y6325">
        <v>690</v>
      </c>
      <c r="Z6325">
        <v>690</v>
      </c>
      <c r="AA6325">
        <v>0</v>
      </c>
      <c r="AB6325">
        <v>0</v>
      </c>
      <c r="AC6325">
        <v>6900</v>
      </c>
      <c r="AD6325">
        <v>6900</v>
      </c>
      <c r="AF6325" t="s">
        <v>5412</v>
      </c>
      <c r="AH6325">
        <v>447555</v>
      </c>
    </row>
    <row r="6326" spans="1:34" x14ac:dyDescent="0.25">
      <c r="A6326" t="s">
        <v>20644</v>
      </c>
      <c r="B6326" s="24">
        <v>45918</v>
      </c>
      <c r="C6326" t="s">
        <v>20645</v>
      </c>
      <c r="D6326" t="s">
        <v>20398</v>
      </c>
      <c r="E6326" t="s">
        <v>20646</v>
      </c>
      <c r="F6326" t="s">
        <v>20619</v>
      </c>
      <c r="G6326" t="s">
        <v>20619</v>
      </c>
      <c r="H6326">
        <f>Table1[[#This Row],[GrnPostDate]]-Table1[[#This Row],[PoDate]]</f>
        <v>7</v>
      </c>
      <c r="I6326" t="s">
        <v>20331</v>
      </c>
      <c r="J6326" t="s">
        <v>119</v>
      </c>
      <c r="K6326" t="s">
        <v>20668</v>
      </c>
      <c r="M6326">
        <v>45336</v>
      </c>
      <c r="N6326" t="s">
        <v>20669</v>
      </c>
      <c r="O6326" t="s">
        <v>20670</v>
      </c>
      <c r="P6326">
        <v>690</v>
      </c>
      <c r="Q6326">
        <v>10</v>
      </c>
      <c r="R6326">
        <v>10</v>
      </c>
      <c r="S6326" s="25">
        <f>Table1[[#This Row],[RcvdQuantity]]/Table1[[#This Row],[POQty]]</f>
        <v>1</v>
      </c>
      <c r="T6326">
        <v>0</v>
      </c>
      <c r="U6326">
        <v>0</v>
      </c>
      <c r="V6326">
        <v>0</v>
      </c>
      <c r="W6326">
        <v>0</v>
      </c>
      <c r="X6326">
        <v>690</v>
      </c>
      <c r="Y6326">
        <v>690</v>
      </c>
      <c r="Z6326">
        <v>690</v>
      </c>
      <c r="AA6326">
        <v>0</v>
      </c>
      <c r="AB6326">
        <v>0</v>
      </c>
      <c r="AC6326">
        <v>6900</v>
      </c>
      <c r="AD6326">
        <v>6900</v>
      </c>
      <c r="AF6326" t="s">
        <v>5412</v>
      </c>
      <c r="AH6326">
        <v>447556</v>
      </c>
    </row>
    <row r="6327" spans="1:34" x14ac:dyDescent="0.25">
      <c r="A6327" t="s">
        <v>20644</v>
      </c>
      <c r="B6327" s="24">
        <v>45918</v>
      </c>
      <c r="C6327" t="s">
        <v>20645</v>
      </c>
      <c r="D6327" t="s">
        <v>20398</v>
      </c>
      <c r="E6327" t="s">
        <v>20646</v>
      </c>
      <c r="F6327" t="s">
        <v>20619</v>
      </c>
      <c r="G6327" t="s">
        <v>20619</v>
      </c>
      <c r="H6327">
        <f>Table1[[#This Row],[GrnPostDate]]-Table1[[#This Row],[PoDate]]</f>
        <v>7</v>
      </c>
      <c r="I6327" t="s">
        <v>20331</v>
      </c>
      <c r="J6327" t="s">
        <v>119</v>
      </c>
      <c r="K6327" t="s">
        <v>20671</v>
      </c>
      <c r="M6327">
        <v>45334</v>
      </c>
      <c r="N6327" t="s">
        <v>20672</v>
      </c>
      <c r="O6327" t="s">
        <v>20673</v>
      </c>
      <c r="P6327">
        <v>690</v>
      </c>
      <c r="Q6327">
        <v>10</v>
      </c>
      <c r="R6327">
        <v>10</v>
      </c>
      <c r="S6327" s="25">
        <f>Table1[[#This Row],[RcvdQuantity]]/Table1[[#This Row],[POQty]]</f>
        <v>1</v>
      </c>
      <c r="T6327">
        <v>0</v>
      </c>
      <c r="U6327">
        <v>0</v>
      </c>
      <c r="V6327">
        <v>0</v>
      </c>
      <c r="W6327">
        <v>0</v>
      </c>
      <c r="X6327">
        <v>690</v>
      </c>
      <c r="Y6327">
        <v>690</v>
      </c>
      <c r="Z6327">
        <v>690</v>
      </c>
      <c r="AA6327">
        <v>0</v>
      </c>
      <c r="AB6327">
        <v>0</v>
      </c>
      <c r="AC6327">
        <v>6900</v>
      </c>
      <c r="AD6327">
        <v>6900</v>
      </c>
      <c r="AF6327" t="s">
        <v>5412</v>
      </c>
      <c r="AH6327">
        <v>447557</v>
      </c>
    </row>
    <row r="6328" spans="1:34" x14ac:dyDescent="0.25">
      <c r="A6328" t="s">
        <v>20674</v>
      </c>
      <c r="B6328" s="24">
        <v>45925</v>
      </c>
      <c r="C6328" t="s">
        <v>20675</v>
      </c>
      <c r="D6328" t="s">
        <v>20617</v>
      </c>
      <c r="E6328" t="s">
        <v>20676</v>
      </c>
      <c r="F6328" t="s">
        <v>20619</v>
      </c>
      <c r="G6328" t="s">
        <v>20619</v>
      </c>
      <c r="H6328">
        <f>Table1[[#This Row],[GrnPostDate]]-Table1[[#This Row],[PoDate]]</f>
        <v>0</v>
      </c>
      <c r="I6328" t="s">
        <v>9467</v>
      </c>
      <c r="J6328" t="s">
        <v>5460</v>
      </c>
      <c r="K6328" t="s">
        <v>20677</v>
      </c>
      <c r="M6328">
        <v>72680</v>
      </c>
      <c r="O6328" t="s">
        <v>5462</v>
      </c>
      <c r="P6328">
        <v>50000</v>
      </c>
      <c r="Q6328">
        <v>1</v>
      </c>
      <c r="R6328">
        <v>1</v>
      </c>
      <c r="S6328" s="25">
        <f>Table1[[#This Row],[RcvdQuantity]]/Table1[[#This Row],[POQty]]</f>
        <v>1</v>
      </c>
      <c r="T6328">
        <v>0</v>
      </c>
      <c r="U6328">
        <v>0</v>
      </c>
      <c r="V6328">
        <v>0</v>
      </c>
      <c r="W6328">
        <v>0</v>
      </c>
      <c r="X6328">
        <v>50000</v>
      </c>
      <c r="Y6328">
        <v>50000</v>
      </c>
      <c r="Z6328">
        <v>50000</v>
      </c>
      <c r="AA6328">
        <v>0</v>
      </c>
      <c r="AB6328">
        <v>0</v>
      </c>
      <c r="AC6328">
        <v>50000</v>
      </c>
      <c r="AD6328">
        <v>50000</v>
      </c>
      <c r="AF6328" t="s">
        <v>5412</v>
      </c>
      <c r="AH6328">
        <v>447603</v>
      </c>
    </row>
    <row r="6329" spans="1:34" x14ac:dyDescent="0.25">
      <c r="A6329" t="s">
        <v>20674</v>
      </c>
      <c r="B6329" s="24">
        <v>45925</v>
      </c>
      <c r="C6329" t="s">
        <v>20675</v>
      </c>
      <c r="D6329" t="s">
        <v>20617</v>
      </c>
      <c r="E6329" t="s">
        <v>20676</v>
      </c>
      <c r="F6329" t="s">
        <v>20619</v>
      </c>
      <c r="G6329" t="s">
        <v>20619</v>
      </c>
      <c r="H6329">
        <f>Table1[[#This Row],[GrnPostDate]]-Table1[[#This Row],[PoDate]]</f>
        <v>0</v>
      </c>
      <c r="I6329" t="s">
        <v>9467</v>
      </c>
      <c r="J6329" t="s">
        <v>5460</v>
      </c>
      <c r="K6329" t="s">
        <v>20678</v>
      </c>
      <c r="M6329">
        <v>72679</v>
      </c>
      <c r="O6329" t="s">
        <v>5462</v>
      </c>
      <c r="P6329">
        <v>40000</v>
      </c>
      <c r="Q6329">
        <v>1</v>
      </c>
      <c r="R6329">
        <v>1</v>
      </c>
      <c r="S6329" s="25">
        <f>Table1[[#This Row],[RcvdQuantity]]/Table1[[#This Row],[POQty]]</f>
        <v>1</v>
      </c>
      <c r="T6329">
        <v>0</v>
      </c>
      <c r="U6329">
        <v>0</v>
      </c>
      <c r="V6329">
        <v>0</v>
      </c>
      <c r="W6329">
        <v>0</v>
      </c>
      <c r="X6329">
        <v>40000</v>
      </c>
      <c r="Y6329">
        <v>40000</v>
      </c>
      <c r="Z6329">
        <v>40000</v>
      </c>
      <c r="AA6329">
        <v>0</v>
      </c>
      <c r="AB6329">
        <v>0</v>
      </c>
      <c r="AC6329">
        <v>40000</v>
      </c>
      <c r="AD6329">
        <v>40000</v>
      </c>
      <c r="AF6329" t="s">
        <v>5412</v>
      </c>
      <c r="AH6329">
        <v>447604</v>
      </c>
    </row>
    <row r="6330" spans="1:34" x14ac:dyDescent="0.25">
      <c r="A6330" t="s">
        <v>20679</v>
      </c>
      <c r="B6330" s="24">
        <v>45924</v>
      </c>
      <c r="C6330" t="s">
        <v>20680</v>
      </c>
      <c r="D6330" t="s">
        <v>20617</v>
      </c>
      <c r="E6330" t="s">
        <v>20681</v>
      </c>
      <c r="F6330" t="s">
        <v>20619</v>
      </c>
      <c r="G6330" t="s">
        <v>20619</v>
      </c>
      <c r="H6330">
        <f>Table1[[#This Row],[GrnPostDate]]-Table1[[#This Row],[PoDate]]</f>
        <v>1</v>
      </c>
      <c r="I6330" t="s">
        <v>20682</v>
      </c>
      <c r="J6330" t="s">
        <v>5816</v>
      </c>
      <c r="K6330" t="s">
        <v>20683</v>
      </c>
      <c r="L6330" t="s">
        <v>20684</v>
      </c>
      <c r="M6330">
        <v>7891</v>
      </c>
      <c r="O6330" t="s">
        <v>20685</v>
      </c>
      <c r="P6330">
        <v>33990</v>
      </c>
      <c r="Q6330">
        <v>5</v>
      </c>
      <c r="R6330">
        <v>5</v>
      </c>
      <c r="S6330" s="25">
        <f>Table1[[#This Row],[RcvdQuantity]]/Table1[[#This Row],[POQty]]</f>
        <v>1</v>
      </c>
      <c r="T6330">
        <v>0</v>
      </c>
      <c r="U6330">
        <v>0</v>
      </c>
      <c r="V6330">
        <v>0</v>
      </c>
      <c r="W6330">
        <v>0</v>
      </c>
      <c r="X6330">
        <v>33990</v>
      </c>
      <c r="Y6330">
        <v>33990</v>
      </c>
      <c r="Z6330">
        <v>33990</v>
      </c>
      <c r="AA6330">
        <v>0</v>
      </c>
      <c r="AB6330">
        <v>0</v>
      </c>
      <c r="AC6330">
        <v>169950</v>
      </c>
      <c r="AD6330">
        <v>169950</v>
      </c>
      <c r="AF6330" t="s">
        <v>5412</v>
      </c>
      <c r="AH6330">
        <v>447605</v>
      </c>
    </row>
    <row r="6331" spans="1:34" x14ac:dyDescent="0.25">
      <c r="A6331" t="s">
        <v>20686</v>
      </c>
      <c r="B6331" s="24">
        <v>45924</v>
      </c>
      <c r="C6331" t="s">
        <v>20687</v>
      </c>
      <c r="D6331" t="s">
        <v>20617</v>
      </c>
      <c r="E6331" t="s">
        <v>20688</v>
      </c>
      <c r="F6331" t="s">
        <v>20619</v>
      </c>
      <c r="G6331" t="s">
        <v>20619</v>
      </c>
      <c r="H6331">
        <f>Table1[[#This Row],[GrnPostDate]]-Table1[[#This Row],[PoDate]]</f>
        <v>1</v>
      </c>
      <c r="I6331" t="s">
        <v>505</v>
      </c>
      <c r="J6331" t="s">
        <v>5472</v>
      </c>
      <c r="K6331" t="s">
        <v>5564</v>
      </c>
      <c r="M6331">
        <v>27841</v>
      </c>
      <c r="O6331" t="s">
        <v>20689</v>
      </c>
      <c r="P6331">
        <v>1000</v>
      </c>
      <c r="Q6331">
        <v>30</v>
      </c>
      <c r="R6331">
        <v>30</v>
      </c>
      <c r="S6331" s="25">
        <f>Table1[[#This Row],[RcvdQuantity]]/Table1[[#This Row],[POQty]]</f>
        <v>1</v>
      </c>
      <c r="T6331">
        <v>0</v>
      </c>
      <c r="U6331">
        <v>0</v>
      </c>
      <c r="V6331">
        <v>0</v>
      </c>
      <c r="W6331">
        <v>0</v>
      </c>
      <c r="X6331">
        <v>1000</v>
      </c>
      <c r="Y6331">
        <v>1000</v>
      </c>
      <c r="Z6331">
        <v>1000</v>
      </c>
      <c r="AA6331">
        <v>0</v>
      </c>
      <c r="AB6331">
        <v>0</v>
      </c>
      <c r="AC6331">
        <v>30000</v>
      </c>
      <c r="AD6331">
        <v>30000</v>
      </c>
      <c r="AF6331" t="s">
        <v>5412</v>
      </c>
      <c r="AH6331">
        <v>447609</v>
      </c>
    </row>
    <row r="6332" spans="1:34" x14ac:dyDescent="0.25">
      <c r="A6332" t="s">
        <v>20690</v>
      </c>
      <c r="B6332" s="24">
        <v>45887</v>
      </c>
      <c r="C6332" t="s">
        <v>20691</v>
      </c>
      <c r="D6332" t="s">
        <v>20617</v>
      </c>
      <c r="E6332" t="s">
        <v>20692</v>
      </c>
      <c r="F6332" t="s">
        <v>20619</v>
      </c>
      <c r="G6332" t="s">
        <v>20619</v>
      </c>
      <c r="H6332">
        <f>Table1[[#This Row],[GrnPostDate]]-Table1[[#This Row],[PoDate]]</f>
        <v>38</v>
      </c>
      <c r="I6332" t="s">
        <v>7680</v>
      </c>
      <c r="J6332" t="s">
        <v>5934</v>
      </c>
      <c r="K6332" t="s">
        <v>8254</v>
      </c>
      <c r="L6332" t="s">
        <v>8255</v>
      </c>
      <c r="M6332">
        <v>7269</v>
      </c>
      <c r="O6332" t="s">
        <v>20693</v>
      </c>
      <c r="P6332">
        <v>425</v>
      </c>
      <c r="Q6332">
        <v>500</v>
      </c>
      <c r="R6332">
        <v>500</v>
      </c>
      <c r="S6332" s="25">
        <f>Table1[[#This Row],[RcvdQuantity]]/Table1[[#This Row],[POQty]]</f>
        <v>1</v>
      </c>
      <c r="T6332">
        <v>0</v>
      </c>
      <c r="U6332">
        <v>0</v>
      </c>
      <c r="V6332">
        <v>0</v>
      </c>
      <c r="W6332">
        <v>0</v>
      </c>
      <c r="X6332">
        <v>425</v>
      </c>
      <c r="Y6332">
        <v>425</v>
      </c>
      <c r="Z6332">
        <v>425</v>
      </c>
      <c r="AA6332">
        <v>0</v>
      </c>
      <c r="AB6332">
        <v>0</v>
      </c>
      <c r="AC6332">
        <v>212500</v>
      </c>
      <c r="AD6332">
        <v>212500</v>
      </c>
      <c r="AF6332" t="s">
        <v>5412</v>
      </c>
      <c r="AH6332">
        <v>447610</v>
      </c>
    </row>
    <row r="6333" spans="1:34" x14ac:dyDescent="0.25">
      <c r="A6333" t="s">
        <v>20694</v>
      </c>
      <c r="B6333" s="24">
        <v>45911</v>
      </c>
      <c r="C6333" t="s">
        <v>20695</v>
      </c>
      <c r="D6333" t="s">
        <v>20617</v>
      </c>
      <c r="E6333" t="s">
        <v>20696</v>
      </c>
      <c r="F6333" t="s">
        <v>20619</v>
      </c>
      <c r="G6333" t="s">
        <v>20619</v>
      </c>
      <c r="H6333">
        <f>Table1[[#This Row],[GrnPostDate]]-Table1[[#This Row],[PoDate]]</f>
        <v>14</v>
      </c>
      <c r="I6333" t="s">
        <v>1031</v>
      </c>
      <c r="J6333" t="s">
        <v>5409</v>
      </c>
      <c r="K6333" t="s">
        <v>13873</v>
      </c>
      <c r="L6333" t="s">
        <v>10083</v>
      </c>
      <c r="M6333">
        <v>7591</v>
      </c>
      <c r="O6333" t="s">
        <v>20697</v>
      </c>
      <c r="P6333">
        <v>29.3</v>
      </c>
      <c r="Q6333">
        <v>1500</v>
      </c>
      <c r="R6333">
        <v>1500</v>
      </c>
      <c r="S6333" s="25">
        <f>Table1[[#This Row],[RcvdQuantity]]/Table1[[#This Row],[POQty]]</f>
        <v>1</v>
      </c>
      <c r="T6333">
        <v>0</v>
      </c>
      <c r="U6333">
        <v>0</v>
      </c>
      <c r="V6333">
        <v>0</v>
      </c>
      <c r="W6333">
        <v>0</v>
      </c>
      <c r="X6333">
        <v>29.3</v>
      </c>
      <c r="Y6333">
        <v>29.3</v>
      </c>
      <c r="Z6333">
        <v>29.3</v>
      </c>
      <c r="AA6333">
        <v>0</v>
      </c>
      <c r="AB6333">
        <v>0</v>
      </c>
      <c r="AC6333">
        <v>43950</v>
      </c>
      <c r="AD6333">
        <v>43950</v>
      </c>
      <c r="AF6333" t="s">
        <v>5412</v>
      </c>
      <c r="AH6333">
        <v>447615</v>
      </c>
    </row>
    <row r="6334" spans="1:34" x14ac:dyDescent="0.25">
      <c r="A6334" t="s">
        <v>20694</v>
      </c>
      <c r="B6334" s="24">
        <v>45911</v>
      </c>
      <c r="C6334" t="s">
        <v>20695</v>
      </c>
      <c r="D6334" t="s">
        <v>20617</v>
      </c>
      <c r="E6334" t="s">
        <v>20696</v>
      </c>
      <c r="F6334" t="s">
        <v>20619</v>
      </c>
      <c r="G6334" t="s">
        <v>20619</v>
      </c>
      <c r="H6334">
        <f>Table1[[#This Row],[GrnPostDate]]-Table1[[#This Row],[PoDate]]</f>
        <v>14</v>
      </c>
      <c r="I6334" t="s">
        <v>1031</v>
      </c>
      <c r="J6334" t="s">
        <v>6464</v>
      </c>
      <c r="K6334" t="s">
        <v>7734</v>
      </c>
      <c r="L6334" t="s">
        <v>7735</v>
      </c>
      <c r="M6334">
        <v>7841</v>
      </c>
      <c r="O6334" t="s">
        <v>20698</v>
      </c>
      <c r="P6334">
        <v>66</v>
      </c>
      <c r="Q6334">
        <v>200</v>
      </c>
      <c r="R6334">
        <v>200</v>
      </c>
      <c r="S6334" s="25">
        <f>Table1[[#This Row],[RcvdQuantity]]/Table1[[#This Row],[POQty]]</f>
        <v>1</v>
      </c>
      <c r="T6334">
        <v>0</v>
      </c>
      <c r="U6334">
        <v>0</v>
      </c>
      <c r="V6334">
        <v>0</v>
      </c>
      <c r="W6334">
        <v>0</v>
      </c>
      <c r="X6334">
        <v>66</v>
      </c>
      <c r="Y6334">
        <v>66</v>
      </c>
      <c r="Z6334">
        <v>66</v>
      </c>
      <c r="AA6334">
        <v>0</v>
      </c>
      <c r="AB6334">
        <v>0</v>
      </c>
      <c r="AC6334">
        <v>13200</v>
      </c>
      <c r="AD6334">
        <v>13200</v>
      </c>
      <c r="AF6334" t="s">
        <v>5412</v>
      </c>
      <c r="AH6334">
        <v>447616</v>
      </c>
    </row>
    <row r="6335" spans="1:34" x14ac:dyDescent="0.25">
      <c r="A6335" t="s">
        <v>20694</v>
      </c>
      <c r="B6335" s="24">
        <v>45911</v>
      </c>
      <c r="C6335" t="s">
        <v>20695</v>
      </c>
      <c r="D6335" t="s">
        <v>20617</v>
      </c>
      <c r="E6335" t="s">
        <v>20696</v>
      </c>
      <c r="F6335" t="s">
        <v>20619</v>
      </c>
      <c r="G6335" t="s">
        <v>20619</v>
      </c>
      <c r="H6335">
        <f>Table1[[#This Row],[GrnPostDate]]-Table1[[#This Row],[PoDate]]</f>
        <v>14</v>
      </c>
      <c r="I6335" t="s">
        <v>1031</v>
      </c>
      <c r="J6335" t="s">
        <v>5409</v>
      </c>
      <c r="K6335" t="s">
        <v>5421</v>
      </c>
      <c r="L6335" t="s">
        <v>5422</v>
      </c>
      <c r="M6335">
        <v>7750</v>
      </c>
      <c r="O6335" t="s">
        <v>20699</v>
      </c>
      <c r="P6335">
        <v>4.5599999999999996</v>
      </c>
      <c r="Q6335">
        <v>5000</v>
      </c>
      <c r="R6335">
        <v>5000</v>
      </c>
      <c r="S6335" s="25">
        <f>Table1[[#This Row],[RcvdQuantity]]/Table1[[#This Row],[POQty]]</f>
        <v>1</v>
      </c>
      <c r="T6335">
        <v>0</v>
      </c>
      <c r="U6335">
        <v>0</v>
      </c>
      <c r="V6335">
        <v>0</v>
      </c>
      <c r="W6335">
        <v>0</v>
      </c>
      <c r="X6335">
        <v>4.5599999999999996</v>
      </c>
      <c r="Y6335">
        <v>4.5599999999999996</v>
      </c>
      <c r="Z6335">
        <v>4.5599999999999996</v>
      </c>
      <c r="AA6335">
        <v>0</v>
      </c>
      <c r="AB6335">
        <v>0</v>
      </c>
      <c r="AC6335">
        <v>22800</v>
      </c>
      <c r="AD6335">
        <v>22800</v>
      </c>
      <c r="AF6335" t="s">
        <v>5412</v>
      </c>
      <c r="AH6335">
        <v>447617</v>
      </c>
    </row>
    <row r="6336" spans="1:34" x14ac:dyDescent="0.25">
      <c r="A6336" t="s">
        <v>20694</v>
      </c>
      <c r="B6336" s="24">
        <v>45911</v>
      </c>
      <c r="C6336" t="s">
        <v>20695</v>
      </c>
      <c r="D6336" t="s">
        <v>20617</v>
      </c>
      <c r="E6336" t="s">
        <v>20696</v>
      </c>
      <c r="F6336" t="s">
        <v>20619</v>
      </c>
      <c r="G6336" t="s">
        <v>20619</v>
      </c>
      <c r="H6336">
        <f>Table1[[#This Row],[GrnPostDate]]-Table1[[#This Row],[PoDate]]</f>
        <v>14</v>
      </c>
      <c r="I6336" t="s">
        <v>1031</v>
      </c>
      <c r="J6336" t="s">
        <v>5409</v>
      </c>
      <c r="K6336" t="s">
        <v>20700</v>
      </c>
      <c r="L6336" t="s">
        <v>13866</v>
      </c>
      <c r="M6336">
        <v>7200</v>
      </c>
      <c r="O6336" t="s">
        <v>20701</v>
      </c>
      <c r="P6336">
        <v>1.08</v>
      </c>
      <c r="Q6336">
        <v>4000</v>
      </c>
      <c r="R6336">
        <v>4000</v>
      </c>
      <c r="S6336" s="25">
        <f>Table1[[#This Row],[RcvdQuantity]]/Table1[[#This Row],[POQty]]</f>
        <v>1</v>
      </c>
      <c r="T6336">
        <v>0</v>
      </c>
      <c r="U6336">
        <v>0</v>
      </c>
      <c r="V6336">
        <v>0</v>
      </c>
      <c r="W6336">
        <v>0</v>
      </c>
      <c r="X6336">
        <v>1.08</v>
      </c>
      <c r="Y6336">
        <v>1.08</v>
      </c>
      <c r="Z6336">
        <v>1.08</v>
      </c>
      <c r="AA6336">
        <v>0</v>
      </c>
      <c r="AB6336">
        <v>0</v>
      </c>
      <c r="AC6336">
        <v>4320</v>
      </c>
      <c r="AD6336">
        <v>4320</v>
      </c>
      <c r="AF6336" t="s">
        <v>5412</v>
      </c>
      <c r="AH6336">
        <v>447618</v>
      </c>
    </row>
    <row r="6337" spans="1:34" x14ac:dyDescent="0.25">
      <c r="A6337" t="s">
        <v>20694</v>
      </c>
      <c r="B6337" s="24">
        <v>45911</v>
      </c>
      <c r="C6337" t="s">
        <v>20695</v>
      </c>
      <c r="D6337" t="s">
        <v>20617</v>
      </c>
      <c r="E6337" t="s">
        <v>20696</v>
      </c>
      <c r="F6337" t="s">
        <v>20619</v>
      </c>
      <c r="G6337" t="s">
        <v>20619</v>
      </c>
      <c r="H6337">
        <f>Table1[[#This Row],[GrnPostDate]]-Table1[[#This Row],[PoDate]]</f>
        <v>14</v>
      </c>
      <c r="I6337" t="s">
        <v>1031</v>
      </c>
      <c r="J6337" t="s">
        <v>5409</v>
      </c>
      <c r="K6337" t="s">
        <v>20702</v>
      </c>
      <c r="M6337">
        <v>14380</v>
      </c>
      <c r="O6337" t="s">
        <v>20703</v>
      </c>
      <c r="P6337">
        <v>88.89</v>
      </c>
      <c r="Q6337">
        <v>600</v>
      </c>
      <c r="R6337">
        <v>588</v>
      </c>
      <c r="S6337" s="25">
        <f>Table1[[#This Row],[RcvdQuantity]]/Table1[[#This Row],[POQty]]</f>
        <v>0.98</v>
      </c>
      <c r="T6337">
        <v>12</v>
      </c>
      <c r="U6337">
        <v>0</v>
      </c>
      <c r="V6337">
        <v>0</v>
      </c>
      <c r="W6337">
        <v>0</v>
      </c>
      <c r="X6337">
        <v>88.89</v>
      </c>
      <c r="Y6337">
        <v>88.89</v>
      </c>
      <c r="Z6337">
        <v>88.89</v>
      </c>
      <c r="AA6337">
        <v>0</v>
      </c>
      <c r="AB6337">
        <v>0</v>
      </c>
      <c r="AC6337">
        <v>52268.5</v>
      </c>
      <c r="AD6337">
        <v>52268.5</v>
      </c>
      <c r="AF6337" t="s">
        <v>5412</v>
      </c>
      <c r="AH6337">
        <v>447619</v>
      </c>
    </row>
    <row r="6338" spans="1:34" x14ac:dyDescent="0.25">
      <c r="A6338" t="s">
        <v>20694</v>
      </c>
      <c r="B6338" s="24">
        <v>45911</v>
      </c>
      <c r="C6338" t="s">
        <v>20695</v>
      </c>
      <c r="D6338" t="s">
        <v>20617</v>
      </c>
      <c r="E6338" t="s">
        <v>20696</v>
      </c>
      <c r="F6338" t="s">
        <v>20619</v>
      </c>
      <c r="G6338" t="s">
        <v>20619</v>
      </c>
      <c r="H6338">
        <f>Table1[[#This Row],[GrnPostDate]]-Table1[[#This Row],[PoDate]]</f>
        <v>14</v>
      </c>
      <c r="I6338" t="s">
        <v>1031</v>
      </c>
      <c r="J6338" t="s">
        <v>7208</v>
      </c>
      <c r="K6338" t="s">
        <v>14861</v>
      </c>
      <c r="L6338" t="s">
        <v>14862</v>
      </c>
      <c r="M6338">
        <v>6933</v>
      </c>
      <c r="O6338" t="s">
        <v>20704</v>
      </c>
      <c r="P6338">
        <v>60</v>
      </c>
      <c r="Q6338">
        <v>50</v>
      </c>
      <c r="R6338">
        <v>50</v>
      </c>
      <c r="S6338" s="25">
        <f>Table1[[#This Row],[RcvdQuantity]]/Table1[[#This Row],[POQty]]</f>
        <v>1</v>
      </c>
      <c r="T6338">
        <v>0</v>
      </c>
      <c r="U6338">
        <v>0</v>
      </c>
      <c r="V6338">
        <v>0</v>
      </c>
      <c r="W6338">
        <v>0</v>
      </c>
      <c r="X6338">
        <v>60</v>
      </c>
      <c r="Y6338">
        <v>60</v>
      </c>
      <c r="Z6338">
        <v>60</v>
      </c>
      <c r="AA6338">
        <v>0</v>
      </c>
      <c r="AB6338">
        <v>0</v>
      </c>
      <c r="AC6338">
        <v>3000</v>
      </c>
      <c r="AD6338">
        <v>3000</v>
      </c>
      <c r="AF6338" t="s">
        <v>5412</v>
      </c>
      <c r="AH6338">
        <v>447620</v>
      </c>
    </row>
    <row r="6339" spans="1:34" x14ac:dyDescent="0.25">
      <c r="A6339" t="s">
        <v>20694</v>
      </c>
      <c r="B6339" s="24">
        <v>45911</v>
      </c>
      <c r="C6339" t="s">
        <v>20695</v>
      </c>
      <c r="D6339" t="s">
        <v>20617</v>
      </c>
      <c r="E6339" t="s">
        <v>20696</v>
      </c>
      <c r="F6339" t="s">
        <v>20619</v>
      </c>
      <c r="G6339" t="s">
        <v>20619</v>
      </c>
      <c r="H6339">
        <f>Table1[[#This Row],[GrnPostDate]]-Table1[[#This Row],[PoDate]]</f>
        <v>14</v>
      </c>
      <c r="I6339" t="s">
        <v>1031</v>
      </c>
      <c r="J6339" t="s">
        <v>5409</v>
      </c>
      <c r="K6339" t="s">
        <v>20705</v>
      </c>
      <c r="M6339">
        <v>14896</v>
      </c>
      <c r="O6339" t="s">
        <v>20706</v>
      </c>
      <c r="P6339">
        <v>25.2</v>
      </c>
      <c r="Q6339">
        <v>1200</v>
      </c>
      <c r="R6339">
        <v>1200</v>
      </c>
      <c r="S6339" s="25">
        <f>Table1[[#This Row],[RcvdQuantity]]/Table1[[#This Row],[POQty]]</f>
        <v>1</v>
      </c>
      <c r="T6339">
        <v>0</v>
      </c>
      <c r="U6339">
        <v>0</v>
      </c>
      <c r="V6339">
        <v>0</v>
      </c>
      <c r="W6339">
        <v>0</v>
      </c>
      <c r="X6339">
        <v>25.2</v>
      </c>
      <c r="Y6339">
        <v>25.2</v>
      </c>
      <c r="Z6339">
        <v>25.2</v>
      </c>
      <c r="AA6339">
        <v>0</v>
      </c>
      <c r="AB6339">
        <v>0</v>
      </c>
      <c r="AC6339">
        <v>30240</v>
      </c>
      <c r="AD6339">
        <v>30240</v>
      </c>
      <c r="AF6339" t="s">
        <v>5412</v>
      </c>
      <c r="AH6339">
        <v>447621</v>
      </c>
    </row>
    <row r="6340" spans="1:34" x14ac:dyDescent="0.25">
      <c r="A6340" t="s">
        <v>20707</v>
      </c>
      <c r="B6340" s="24">
        <v>45904</v>
      </c>
      <c r="C6340" t="s">
        <v>20708</v>
      </c>
      <c r="D6340" t="s">
        <v>20617</v>
      </c>
      <c r="E6340" t="s">
        <v>20709</v>
      </c>
      <c r="F6340" t="s">
        <v>20619</v>
      </c>
      <c r="G6340" t="s">
        <v>20619</v>
      </c>
      <c r="H6340">
        <f>Table1[[#This Row],[GrnPostDate]]-Table1[[#This Row],[PoDate]]</f>
        <v>21</v>
      </c>
      <c r="I6340" t="s">
        <v>1031</v>
      </c>
      <c r="J6340" t="s">
        <v>5816</v>
      </c>
      <c r="K6340" t="s">
        <v>14340</v>
      </c>
      <c r="L6340" t="s">
        <v>6869</v>
      </c>
      <c r="M6340">
        <v>7497</v>
      </c>
      <c r="O6340" t="s">
        <v>20710</v>
      </c>
      <c r="P6340">
        <v>47</v>
      </c>
      <c r="Q6340">
        <v>300</v>
      </c>
      <c r="R6340">
        <v>300</v>
      </c>
      <c r="S6340" s="25">
        <f>Table1[[#This Row],[RcvdQuantity]]/Table1[[#This Row],[POQty]]</f>
        <v>1</v>
      </c>
      <c r="T6340">
        <v>0</v>
      </c>
      <c r="U6340">
        <v>0</v>
      </c>
      <c r="V6340">
        <v>0</v>
      </c>
      <c r="W6340">
        <v>0</v>
      </c>
      <c r="X6340">
        <v>47</v>
      </c>
      <c r="Y6340">
        <v>47</v>
      </c>
      <c r="Z6340">
        <v>47</v>
      </c>
      <c r="AA6340">
        <v>0</v>
      </c>
      <c r="AB6340">
        <v>0</v>
      </c>
      <c r="AC6340">
        <v>14100</v>
      </c>
      <c r="AD6340">
        <v>14100</v>
      </c>
      <c r="AF6340" t="s">
        <v>5412</v>
      </c>
      <c r="AH6340">
        <v>447625</v>
      </c>
    </row>
    <row r="6341" spans="1:34" x14ac:dyDescent="0.25">
      <c r="A6341" t="s">
        <v>20707</v>
      </c>
      <c r="B6341" s="24">
        <v>45904</v>
      </c>
      <c r="C6341" t="s">
        <v>20708</v>
      </c>
      <c r="D6341" t="s">
        <v>20617</v>
      </c>
      <c r="E6341" t="s">
        <v>20709</v>
      </c>
      <c r="F6341" t="s">
        <v>20619</v>
      </c>
      <c r="G6341" t="s">
        <v>20619</v>
      </c>
      <c r="H6341">
        <f>Table1[[#This Row],[GrnPostDate]]-Table1[[#This Row],[PoDate]]</f>
        <v>21</v>
      </c>
      <c r="I6341" t="s">
        <v>1031</v>
      </c>
      <c r="J6341" t="s">
        <v>5816</v>
      </c>
      <c r="K6341" t="s">
        <v>7159</v>
      </c>
      <c r="L6341" t="s">
        <v>7160</v>
      </c>
      <c r="M6341">
        <v>7152</v>
      </c>
      <c r="O6341" t="s">
        <v>20711</v>
      </c>
      <c r="P6341">
        <v>254</v>
      </c>
      <c r="Q6341">
        <v>200</v>
      </c>
      <c r="R6341">
        <v>200</v>
      </c>
      <c r="S6341" s="25">
        <f>Table1[[#This Row],[RcvdQuantity]]/Table1[[#This Row],[POQty]]</f>
        <v>1</v>
      </c>
      <c r="T6341">
        <v>0</v>
      </c>
      <c r="U6341">
        <v>0</v>
      </c>
      <c r="V6341">
        <v>0</v>
      </c>
      <c r="W6341">
        <v>0</v>
      </c>
      <c r="X6341">
        <v>254</v>
      </c>
      <c r="Y6341">
        <v>254</v>
      </c>
      <c r="Z6341">
        <v>254</v>
      </c>
      <c r="AA6341">
        <v>0</v>
      </c>
      <c r="AB6341">
        <v>0</v>
      </c>
      <c r="AC6341">
        <v>50800</v>
      </c>
      <c r="AD6341">
        <v>50800</v>
      </c>
      <c r="AF6341" t="s">
        <v>5412</v>
      </c>
      <c r="AH6341">
        <v>447626</v>
      </c>
    </row>
    <row r="6342" spans="1:34" x14ac:dyDescent="0.25">
      <c r="A6342" t="s">
        <v>20712</v>
      </c>
      <c r="B6342" s="24">
        <v>45915</v>
      </c>
      <c r="C6342" t="s">
        <v>20713</v>
      </c>
      <c r="D6342" t="s">
        <v>20617</v>
      </c>
      <c r="E6342" t="s">
        <v>20714</v>
      </c>
      <c r="F6342" t="s">
        <v>20619</v>
      </c>
      <c r="G6342" t="s">
        <v>20619</v>
      </c>
      <c r="H6342">
        <f>Table1[[#This Row],[GrnPostDate]]-Table1[[#This Row],[PoDate]]</f>
        <v>10</v>
      </c>
      <c r="I6342" t="s">
        <v>1031</v>
      </c>
      <c r="J6342" t="s">
        <v>90</v>
      </c>
      <c r="K6342" t="s">
        <v>6206</v>
      </c>
      <c r="M6342">
        <v>11934</v>
      </c>
      <c r="O6342" t="s">
        <v>11981</v>
      </c>
      <c r="P6342">
        <v>37</v>
      </c>
      <c r="Q6342">
        <v>100</v>
      </c>
      <c r="R6342">
        <v>100</v>
      </c>
      <c r="S6342" s="25">
        <f>Table1[[#This Row],[RcvdQuantity]]/Table1[[#This Row],[POQty]]</f>
        <v>1</v>
      </c>
      <c r="T6342">
        <v>0</v>
      </c>
      <c r="U6342">
        <v>0</v>
      </c>
      <c r="V6342">
        <v>0</v>
      </c>
      <c r="W6342">
        <v>0</v>
      </c>
      <c r="X6342">
        <v>37</v>
      </c>
      <c r="Y6342">
        <v>37</v>
      </c>
      <c r="Z6342">
        <v>37</v>
      </c>
      <c r="AA6342">
        <v>0</v>
      </c>
      <c r="AB6342">
        <v>0</v>
      </c>
      <c r="AC6342">
        <v>3700</v>
      </c>
      <c r="AD6342">
        <v>3700</v>
      </c>
      <c r="AF6342" t="s">
        <v>5412</v>
      </c>
      <c r="AH6342">
        <v>447632</v>
      </c>
    </row>
    <row r="6343" spans="1:34" x14ac:dyDescent="0.25">
      <c r="A6343" t="s">
        <v>20712</v>
      </c>
      <c r="B6343" s="24">
        <v>45915</v>
      </c>
      <c r="C6343" t="s">
        <v>20713</v>
      </c>
      <c r="D6343" t="s">
        <v>20617</v>
      </c>
      <c r="E6343" t="s">
        <v>20714</v>
      </c>
      <c r="F6343" t="s">
        <v>20619</v>
      </c>
      <c r="G6343" t="s">
        <v>20619</v>
      </c>
      <c r="H6343">
        <f>Table1[[#This Row],[GrnPostDate]]-Table1[[#This Row],[PoDate]]</f>
        <v>10</v>
      </c>
      <c r="I6343" t="s">
        <v>1031</v>
      </c>
      <c r="J6343" t="s">
        <v>90</v>
      </c>
      <c r="K6343" t="s">
        <v>5434</v>
      </c>
      <c r="M6343">
        <v>952</v>
      </c>
      <c r="O6343" t="s">
        <v>20715</v>
      </c>
      <c r="P6343">
        <v>79.2</v>
      </c>
      <c r="Q6343">
        <v>3000</v>
      </c>
      <c r="R6343">
        <v>3000</v>
      </c>
      <c r="S6343" s="25">
        <f>Table1[[#This Row],[RcvdQuantity]]/Table1[[#This Row],[POQty]]</f>
        <v>1</v>
      </c>
      <c r="T6343">
        <v>0</v>
      </c>
      <c r="U6343">
        <v>0</v>
      </c>
      <c r="V6343">
        <v>0</v>
      </c>
      <c r="W6343">
        <v>0</v>
      </c>
      <c r="X6343">
        <v>79.2</v>
      </c>
      <c r="Y6343">
        <v>79.2</v>
      </c>
      <c r="Z6343">
        <v>79.2</v>
      </c>
      <c r="AA6343">
        <v>0</v>
      </c>
      <c r="AB6343">
        <v>0</v>
      </c>
      <c r="AC6343">
        <v>237600</v>
      </c>
      <c r="AD6343">
        <v>237600</v>
      </c>
      <c r="AF6343" t="s">
        <v>5412</v>
      </c>
      <c r="AH6343">
        <v>447633</v>
      </c>
    </row>
    <row r="6344" spans="1:34" x14ac:dyDescent="0.25">
      <c r="A6344" t="s">
        <v>20712</v>
      </c>
      <c r="B6344" s="24">
        <v>45915</v>
      </c>
      <c r="C6344" t="s">
        <v>20713</v>
      </c>
      <c r="D6344" t="s">
        <v>20617</v>
      </c>
      <c r="E6344" t="s">
        <v>20714</v>
      </c>
      <c r="F6344" t="s">
        <v>20619</v>
      </c>
      <c r="G6344" t="s">
        <v>20619</v>
      </c>
      <c r="H6344">
        <f>Table1[[#This Row],[GrnPostDate]]-Table1[[#This Row],[PoDate]]</f>
        <v>10</v>
      </c>
      <c r="I6344" t="s">
        <v>1031</v>
      </c>
      <c r="J6344" t="s">
        <v>90</v>
      </c>
      <c r="K6344" t="s">
        <v>6006</v>
      </c>
      <c r="M6344">
        <v>932</v>
      </c>
      <c r="O6344" t="s">
        <v>37</v>
      </c>
      <c r="P6344">
        <v>21.86</v>
      </c>
      <c r="Q6344">
        <v>8000</v>
      </c>
      <c r="R6344">
        <v>8000</v>
      </c>
      <c r="S6344" s="25">
        <f>Table1[[#This Row],[RcvdQuantity]]/Table1[[#This Row],[POQty]]</f>
        <v>1</v>
      </c>
      <c r="T6344">
        <v>0</v>
      </c>
      <c r="U6344">
        <v>0</v>
      </c>
      <c r="V6344">
        <v>0</v>
      </c>
      <c r="W6344">
        <v>0</v>
      </c>
      <c r="X6344">
        <v>21.86</v>
      </c>
      <c r="Y6344">
        <v>21.86</v>
      </c>
      <c r="Z6344">
        <v>21.86</v>
      </c>
      <c r="AA6344">
        <v>0</v>
      </c>
      <c r="AB6344">
        <v>0</v>
      </c>
      <c r="AC6344">
        <v>174880</v>
      </c>
      <c r="AD6344">
        <v>174880</v>
      </c>
      <c r="AF6344" t="s">
        <v>5412</v>
      </c>
      <c r="AH6344">
        <v>447634</v>
      </c>
    </row>
    <row r="6345" spans="1:34" x14ac:dyDescent="0.25">
      <c r="A6345" t="s">
        <v>20716</v>
      </c>
      <c r="B6345" s="24">
        <v>45922</v>
      </c>
      <c r="C6345" t="s">
        <v>20717</v>
      </c>
      <c r="D6345" t="s">
        <v>20617</v>
      </c>
      <c r="E6345" t="s">
        <v>20718</v>
      </c>
      <c r="F6345" t="s">
        <v>20719</v>
      </c>
      <c r="G6345" t="s">
        <v>20719</v>
      </c>
      <c r="H6345">
        <f>Table1[[#This Row],[GrnPostDate]]-Table1[[#This Row],[PoDate]]</f>
        <v>4</v>
      </c>
      <c r="I6345" t="s">
        <v>3447</v>
      </c>
      <c r="J6345" t="s">
        <v>90</v>
      </c>
      <c r="K6345" t="s">
        <v>14759</v>
      </c>
      <c r="M6345">
        <v>39993</v>
      </c>
      <c r="O6345" t="s">
        <v>20720</v>
      </c>
      <c r="P6345">
        <v>2200</v>
      </c>
      <c r="Q6345">
        <v>300</v>
      </c>
      <c r="R6345">
        <v>300</v>
      </c>
      <c r="S6345" s="25">
        <f>Table1[[#This Row],[RcvdQuantity]]/Table1[[#This Row],[POQty]]</f>
        <v>1</v>
      </c>
      <c r="T6345">
        <v>0</v>
      </c>
      <c r="U6345">
        <v>0</v>
      </c>
      <c r="V6345">
        <v>0</v>
      </c>
      <c r="W6345">
        <v>0</v>
      </c>
      <c r="X6345">
        <v>2200</v>
      </c>
      <c r="Y6345">
        <v>2200</v>
      </c>
      <c r="Z6345">
        <v>2200</v>
      </c>
      <c r="AA6345">
        <v>0</v>
      </c>
      <c r="AB6345">
        <v>0</v>
      </c>
      <c r="AC6345">
        <v>660000</v>
      </c>
      <c r="AD6345">
        <v>660000</v>
      </c>
      <c r="AF6345" t="s">
        <v>5412</v>
      </c>
      <c r="AH6345">
        <v>447657</v>
      </c>
    </row>
    <row r="6346" spans="1:34" x14ac:dyDescent="0.25">
      <c r="A6346" t="s">
        <v>20721</v>
      </c>
      <c r="B6346" s="24">
        <v>45918</v>
      </c>
      <c r="C6346" t="s">
        <v>20722</v>
      </c>
      <c r="D6346" t="s">
        <v>20559</v>
      </c>
      <c r="E6346" t="s">
        <v>20723</v>
      </c>
      <c r="F6346" t="s">
        <v>20719</v>
      </c>
      <c r="G6346" t="s">
        <v>20719</v>
      </c>
      <c r="H6346">
        <f>Table1[[#This Row],[GrnPostDate]]-Table1[[#This Row],[PoDate]]</f>
        <v>8</v>
      </c>
      <c r="I6346" t="s">
        <v>209</v>
      </c>
      <c r="J6346" t="s">
        <v>5472</v>
      </c>
      <c r="K6346" t="s">
        <v>5552</v>
      </c>
      <c r="L6346" t="s">
        <v>5553</v>
      </c>
      <c r="M6346">
        <v>8073</v>
      </c>
      <c r="O6346" t="s">
        <v>20724</v>
      </c>
      <c r="P6346">
        <v>650</v>
      </c>
      <c r="Q6346">
        <v>1200</v>
      </c>
      <c r="R6346">
        <v>1200</v>
      </c>
      <c r="S6346" s="25">
        <f>Table1[[#This Row],[RcvdQuantity]]/Table1[[#This Row],[POQty]]</f>
        <v>1</v>
      </c>
      <c r="T6346">
        <v>0</v>
      </c>
      <c r="U6346">
        <v>0</v>
      </c>
      <c r="V6346">
        <v>0</v>
      </c>
      <c r="W6346">
        <v>0</v>
      </c>
      <c r="X6346">
        <v>650</v>
      </c>
      <c r="Y6346">
        <v>650</v>
      </c>
      <c r="Z6346">
        <v>650</v>
      </c>
      <c r="AA6346">
        <v>0</v>
      </c>
      <c r="AB6346">
        <v>0</v>
      </c>
      <c r="AC6346">
        <v>780000</v>
      </c>
      <c r="AD6346">
        <v>780000</v>
      </c>
      <c r="AF6346" t="s">
        <v>5412</v>
      </c>
      <c r="AH6346">
        <v>447658</v>
      </c>
    </row>
    <row r="6347" spans="1:34" x14ac:dyDescent="0.25">
      <c r="A6347" t="s">
        <v>20725</v>
      </c>
      <c r="B6347" s="24">
        <v>45922</v>
      </c>
      <c r="C6347" t="s">
        <v>20726</v>
      </c>
      <c r="D6347" t="s">
        <v>20617</v>
      </c>
      <c r="E6347" t="s">
        <v>20727</v>
      </c>
      <c r="F6347" t="s">
        <v>20719</v>
      </c>
      <c r="G6347" t="s">
        <v>20719</v>
      </c>
      <c r="H6347">
        <f>Table1[[#This Row],[GrnPostDate]]-Table1[[#This Row],[PoDate]]</f>
        <v>4</v>
      </c>
      <c r="I6347" t="s">
        <v>5742</v>
      </c>
      <c r="J6347" t="s">
        <v>52</v>
      </c>
      <c r="K6347" t="s">
        <v>5773</v>
      </c>
      <c r="M6347">
        <v>45952</v>
      </c>
      <c r="N6347" t="s">
        <v>5774</v>
      </c>
      <c r="O6347" t="s">
        <v>8059</v>
      </c>
      <c r="P6347">
        <v>10600</v>
      </c>
      <c r="Q6347">
        <v>6</v>
      </c>
      <c r="R6347">
        <v>6</v>
      </c>
      <c r="S6347" s="25">
        <f>Table1[[#This Row],[RcvdQuantity]]/Table1[[#This Row],[POQty]]</f>
        <v>1</v>
      </c>
      <c r="T6347">
        <v>0</v>
      </c>
      <c r="U6347">
        <v>0</v>
      </c>
      <c r="V6347">
        <v>0</v>
      </c>
      <c r="W6347">
        <v>0</v>
      </c>
      <c r="X6347">
        <v>10600</v>
      </c>
      <c r="Y6347">
        <v>10600</v>
      </c>
      <c r="Z6347">
        <v>10600</v>
      </c>
      <c r="AA6347">
        <v>0</v>
      </c>
      <c r="AB6347">
        <v>0</v>
      </c>
      <c r="AC6347">
        <v>63600</v>
      </c>
      <c r="AD6347">
        <v>63600</v>
      </c>
      <c r="AF6347" t="s">
        <v>5503</v>
      </c>
      <c r="AH6347">
        <v>447673</v>
      </c>
    </row>
    <row r="6348" spans="1:34" x14ac:dyDescent="0.25">
      <c r="A6348" t="s">
        <v>20725</v>
      </c>
      <c r="B6348" s="24">
        <v>45922</v>
      </c>
      <c r="C6348" t="s">
        <v>20726</v>
      </c>
      <c r="D6348" t="s">
        <v>20617</v>
      </c>
      <c r="E6348" t="s">
        <v>20727</v>
      </c>
      <c r="F6348" t="s">
        <v>20719</v>
      </c>
      <c r="G6348" t="s">
        <v>20719</v>
      </c>
      <c r="H6348">
        <f>Table1[[#This Row],[GrnPostDate]]-Table1[[#This Row],[PoDate]]</f>
        <v>4</v>
      </c>
      <c r="I6348" t="s">
        <v>5742</v>
      </c>
      <c r="J6348" t="s">
        <v>52</v>
      </c>
      <c r="K6348" t="s">
        <v>5743</v>
      </c>
      <c r="M6348">
        <v>45916</v>
      </c>
      <c r="N6348" t="s">
        <v>5744</v>
      </c>
      <c r="O6348" t="s">
        <v>16996</v>
      </c>
      <c r="P6348">
        <v>10830</v>
      </c>
      <c r="Q6348">
        <v>1</v>
      </c>
      <c r="R6348">
        <v>1</v>
      </c>
      <c r="S6348" s="25">
        <f>Table1[[#This Row],[RcvdQuantity]]/Table1[[#This Row],[POQty]]</f>
        <v>1</v>
      </c>
      <c r="T6348">
        <v>0</v>
      </c>
      <c r="U6348">
        <v>0</v>
      </c>
      <c r="V6348">
        <v>0</v>
      </c>
      <c r="W6348">
        <v>0</v>
      </c>
      <c r="X6348">
        <v>10830</v>
      </c>
      <c r="Y6348">
        <v>10830</v>
      </c>
      <c r="Z6348">
        <v>10830</v>
      </c>
      <c r="AA6348">
        <v>0</v>
      </c>
      <c r="AB6348">
        <v>0</v>
      </c>
      <c r="AC6348">
        <v>10830</v>
      </c>
      <c r="AD6348">
        <v>10830</v>
      </c>
      <c r="AF6348" t="s">
        <v>5503</v>
      </c>
      <c r="AH6348">
        <v>447674</v>
      </c>
    </row>
    <row r="6349" spans="1:34" x14ac:dyDescent="0.25">
      <c r="A6349" t="s">
        <v>20725</v>
      </c>
      <c r="B6349" s="24">
        <v>45922</v>
      </c>
      <c r="C6349" t="s">
        <v>20726</v>
      </c>
      <c r="D6349" t="s">
        <v>20617</v>
      </c>
      <c r="E6349" t="s">
        <v>20727</v>
      </c>
      <c r="F6349" t="s">
        <v>20719</v>
      </c>
      <c r="G6349" t="s">
        <v>20719</v>
      </c>
      <c r="H6349">
        <f>Table1[[#This Row],[GrnPostDate]]-Table1[[#This Row],[PoDate]]</f>
        <v>4</v>
      </c>
      <c r="I6349" t="s">
        <v>5742</v>
      </c>
      <c r="J6349" t="s">
        <v>52</v>
      </c>
      <c r="K6349" t="s">
        <v>6053</v>
      </c>
      <c r="M6349">
        <v>45911</v>
      </c>
      <c r="O6349" t="s">
        <v>16461</v>
      </c>
      <c r="P6349">
        <v>10100</v>
      </c>
      <c r="Q6349">
        <v>1</v>
      </c>
      <c r="R6349">
        <v>1</v>
      </c>
      <c r="S6349" s="25">
        <f>Table1[[#This Row],[RcvdQuantity]]/Table1[[#This Row],[POQty]]</f>
        <v>1</v>
      </c>
      <c r="T6349">
        <v>0</v>
      </c>
      <c r="U6349">
        <v>0</v>
      </c>
      <c r="V6349">
        <v>0</v>
      </c>
      <c r="W6349">
        <v>0</v>
      </c>
      <c r="X6349">
        <v>10100</v>
      </c>
      <c r="Y6349">
        <v>10100</v>
      </c>
      <c r="Z6349">
        <v>10100</v>
      </c>
      <c r="AA6349">
        <v>0</v>
      </c>
      <c r="AB6349">
        <v>0</v>
      </c>
      <c r="AC6349">
        <v>10100</v>
      </c>
      <c r="AD6349">
        <v>10100</v>
      </c>
      <c r="AF6349" t="s">
        <v>5503</v>
      </c>
      <c r="AH6349">
        <v>447675</v>
      </c>
    </row>
    <row r="6350" spans="1:34" x14ac:dyDescent="0.25">
      <c r="A6350" t="s">
        <v>20725</v>
      </c>
      <c r="B6350" s="24">
        <v>45922</v>
      </c>
      <c r="C6350" t="s">
        <v>20726</v>
      </c>
      <c r="D6350" t="s">
        <v>20617</v>
      </c>
      <c r="E6350" t="s">
        <v>20727</v>
      </c>
      <c r="F6350" t="s">
        <v>20719</v>
      </c>
      <c r="G6350" t="s">
        <v>20719</v>
      </c>
      <c r="H6350">
        <f>Table1[[#This Row],[GrnPostDate]]-Table1[[#This Row],[PoDate]]</f>
        <v>4</v>
      </c>
      <c r="I6350" t="s">
        <v>5742</v>
      </c>
      <c r="J6350" t="s">
        <v>52</v>
      </c>
      <c r="K6350" t="s">
        <v>17625</v>
      </c>
      <c r="M6350">
        <v>45944</v>
      </c>
      <c r="N6350" t="s">
        <v>17626</v>
      </c>
      <c r="O6350" t="s">
        <v>20728</v>
      </c>
      <c r="P6350">
        <v>21750</v>
      </c>
      <c r="Q6350">
        <v>1</v>
      </c>
      <c r="R6350">
        <v>1</v>
      </c>
      <c r="S6350" s="25">
        <f>Table1[[#This Row],[RcvdQuantity]]/Table1[[#This Row],[POQty]]</f>
        <v>1</v>
      </c>
      <c r="T6350">
        <v>0</v>
      </c>
      <c r="U6350">
        <v>0</v>
      </c>
      <c r="V6350">
        <v>0</v>
      </c>
      <c r="W6350">
        <v>0</v>
      </c>
      <c r="X6350">
        <v>21750</v>
      </c>
      <c r="Y6350">
        <v>21750</v>
      </c>
      <c r="Z6350">
        <v>21750</v>
      </c>
      <c r="AA6350">
        <v>0</v>
      </c>
      <c r="AB6350">
        <v>0</v>
      </c>
      <c r="AC6350">
        <v>21750</v>
      </c>
      <c r="AD6350">
        <v>21750</v>
      </c>
      <c r="AF6350" t="s">
        <v>5503</v>
      </c>
      <c r="AH6350">
        <v>447676</v>
      </c>
    </row>
    <row r="6351" spans="1:34" x14ac:dyDescent="0.25">
      <c r="A6351" t="s">
        <v>20725</v>
      </c>
      <c r="B6351" s="24">
        <v>45922</v>
      </c>
      <c r="C6351" t="s">
        <v>20726</v>
      </c>
      <c r="D6351" t="s">
        <v>20617</v>
      </c>
      <c r="E6351" t="s">
        <v>20727</v>
      </c>
      <c r="F6351" t="s">
        <v>20719</v>
      </c>
      <c r="G6351" t="s">
        <v>20719</v>
      </c>
      <c r="H6351">
        <f>Table1[[#This Row],[GrnPostDate]]-Table1[[#This Row],[PoDate]]</f>
        <v>4</v>
      </c>
      <c r="I6351" t="s">
        <v>5742</v>
      </c>
      <c r="J6351" t="s">
        <v>52</v>
      </c>
      <c r="K6351" t="s">
        <v>17628</v>
      </c>
      <c r="M6351">
        <v>45943</v>
      </c>
      <c r="N6351" t="s">
        <v>119</v>
      </c>
      <c r="O6351" t="s">
        <v>20729</v>
      </c>
      <c r="P6351">
        <v>21750</v>
      </c>
      <c r="Q6351">
        <v>1</v>
      </c>
      <c r="R6351">
        <v>1</v>
      </c>
      <c r="S6351" s="25">
        <f>Table1[[#This Row],[RcvdQuantity]]/Table1[[#This Row],[POQty]]</f>
        <v>1</v>
      </c>
      <c r="T6351">
        <v>0</v>
      </c>
      <c r="U6351">
        <v>0</v>
      </c>
      <c r="V6351">
        <v>0</v>
      </c>
      <c r="W6351">
        <v>0</v>
      </c>
      <c r="X6351">
        <v>21750</v>
      </c>
      <c r="Y6351">
        <v>21750</v>
      </c>
      <c r="Z6351">
        <v>21750</v>
      </c>
      <c r="AA6351">
        <v>0</v>
      </c>
      <c r="AB6351">
        <v>0</v>
      </c>
      <c r="AC6351">
        <v>21750</v>
      </c>
      <c r="AD6351">
        <v>21750</v>
      </c>
      <c r="AF6351" t="s">
        <v>5503</v>
      </c>
      <c r="AH6351">
        <v>447677</v>
      </c>
    </row>
    <row r="6352" spans="1:34" x14ac:dyDescent="0.25">
      <c r="A6352" t="s">
        <v>20725</v>
      </c>
      <c r="B6352" s="24">
        <v>45922</v>
      </c>
      <c r="C6352" t="s">
        <v>20726</v>
      </c>
      <c r="D6352" t="s">
        <v>20617</v>
      </c>
      <c r="E6352" t="s">
        <v>20727</v>
      </c>
      <c r="F6352" t="s">
        <v>20719</v>
      </c>
      <c r="G6352" t="s">
        <v>20719</v>
      </c>
      <c r="H6352">
        <f>Table1[[#This Row],[GrnPostDate]]-Table1[[#This Row],[PoDate]]</f>
        <v>4</v>
      </c>
      <c r="I6352" t="s">
        <v>5742</v>
      </c>
      <c r="J6352" t="s">
        <v>52</v>
      </c>
      <c r="K6352" t="s">
        <v>8959</v>
      </c>
      <c r="M6352">
        <v>47316</v>
      </c>
      <c r="N6352" t="s">
        <v>6369</v>
      </c>
      <c r="O6352" t="s">
        <v>20730</v>
      </c>
      <c r="P6352">
        <v>50097</v>
      </c>
      <c r="Q6352">
        <v>1</v>
      </c>
      <c r="R6352">
        <v>1</v>
      </c>
      <c r="S6352" s="25">
        <f>Table1[[#This Row],[RcvdQuantity]]/Table1[[#This Row],[POQty]]</f>
        <v>1</v>
      </c>
      <c r="T6352">
        <v>0</v>
      </c>
      <c r="U6352">
        <v>0</v>
      </c>
      <c r="V6352">
        <v>0</v>
      </c>
      <c r="W6352">
        <v>0</v>
      </c>
      <c r="X6352">
        <v>50097</v>
      </c>
      <c r="Y6352">
        <v>50097</v>
      </c>
      <c r="Z6352">
        <v>50097</v>
      </c>
      <c r="AA6352">
        <v>0</v>
      </c>
      <c r="AB6352">
        <v>0</v>
      </c>
      <c r="AC6352">
        <v>50097</v>
      </c>
      <c r="AD6352">
        <v>50097</v>
      </c>
      <c r="AF6352" t="s">
        <v>5503</v>
      </c>
      <c r="AH6352">
        <v>447678</v>
      </c>
    </row>
    <row r="6353" spans="1:34" x14ac:dyDescent="0.25">
      <c r="A6353" t="s">
        <v>20206</v>
      </c>
      <c r="B6353" s="24">
        <v>45912</v>
      </c>
      <c r="C6353" t="s">
        <v>20731</v>
      </c>
      <c r="D6353" t="s">
        <v>20617</v>
      </c>
      <c r="E6353" t="s">
        <v>20732</v>
      </c>
      <c r="F6353" t="s">
        <v>20719</v>
      </c>
      <c r="G6353" t="s">
        <v>20719</v>
      </c>
      <c r="H6353">
        <f>Table1[[#This Row],[GrnPostDate]]-Table1[[#This Row],[PoDate]]</f>
        <v>14</v>
      </c>
      <c r="I6353" t="s">
        <v>5742</v>
      </c>
      <c r="J6353" t="s">
        <v>52</v>
      </c>
      <c r="K6353" t="s">
        <v>14603</v>
      </c>
      <c r="M6353">
        <v>45942</v>
      </c>
      <c r="N6353" t="s">
        <v>7010</v>
      </c>
      <c r="O6353" t="s">
        <v>20733</v>
      </c>
      <c r="P6353">
        <v>18700</v>
      </c>
      <c r="Q6353">
        <v>1</v>
      </c>
      <c r="R6353">
        <v>1</v>
      </c>
      <c r="S6353" s="25">
        <f>Table1[[#This Row],[RcvdQuantity]]/Table1[[#This Row],[POQty]]</f>
        <v>1</v>
      </c>
      <c r="T6353">
        <v>0</v>
      </c>
      <c r="U6353">
        <v>0</v>
      </c>
      <c r="V6353">
        <v>0</v>
      </c>
      <c r="W6353">
        <v>0</v>
      </c>
      <c r="X6353">
        <v>18700</v>
      </c>
      <c r="Y6353">
        <v>18700</v>
      </c>
      <c r="Z6353">
        <v>18700</v>
      </c>
      <c r="AA6353">
        <v>0</v>
      </c>
      <c r="AB6353">
        <v>0</v>
      </c>
      <c r="AC6353">
        <v>18700</v>
      </c>
      <c r="AD6353">
        <v>18700</v>
      </c>
      <c r="AF6353" t="s">
        <v>5503</v>
      </c>
      <c r="AH6353">
        <v>447679</v>
      </c>
    </row>
    <row r="6354" spans="1:34" x14ac:dyDescent="0.25">
      <c r="A6354" t="s">
        <v>20149</v>
      </c>
      <c r="B6354" s="24">
        <v>45910</v>
      </c>
      <c r="C6354" t="s">
        <v>20734</v>
      </c>
      <c r="D6354" t="s">
        <v>20735</v>
      </c>
      <c r="E6354" t="s">
        <v>20736</v>
      </c>
      <c r="F6354" t="s">
        <v>20719</v>
      </c>
      <c r="G6354" t="s">
        <v>20719</v>
      </c>
      <c r="H6354">
        <f>Table1[[#This Row],[GrnPostDate]]-Table1[[#This Row],[PoDate]]</f>
        <v>16</v>
      </c>
      <c r="I6354" t="s">
        <v>5490</v>
      </c>
      <c r="J6354" t="s">
        <v>34</v>
      </c>
      <c r="K6354" t="s">
        <v>5598</v>
      </c>
      <c r="M6354">
        <v>1286</v>
      </c>
      <c r="O6354" t="s">
        <v>37</v>
      </c>
      <c r="P6354">
        <v>685</v>
      </c>
      <c r="Q6354">
        <v>200</v>
      </c>
      <c r="R6354">
        <v>200</v>
      </c>
      <c r="S6354" s="25">
        <f>Table1[[#This Row],[RcvdQuantity]]/Table1[[#This Row],[POQty]]</f>
        <v>1</v>
      </c>
      <c r="T6354">
        <v>0</v>
      </c>
      <c r="U6354">
        <v>0</v>
      </c>
      <c r="V6354">
        <v>0</v>
      </c>
      <c r="W6354">
        <v>0</v>
      </c>
      <c r="X6354">
        <v>685</v>
      </c>
      <c r="Y6354">
        <v>685</v>
      </c>
      <c r="Z6354">
        <v>685</v>
      </c>
      <c r="AA6354">
        <v>0</v>
      </c>
      <c r="AB6354">
        <v>0</v>
      </c>
      <c r="AC6354">
        <v>137000</v>
      </c>
      <c r="AD6354">
        <v>137000</v>
      </c>
      <c r="AF6354" t="s">
        <v>5503</v>
      </c>
      <c r="AH6354">
        <v>447682</v>
      </c>
    </row>
    <row r="6355" spans="1:34" x14ac:dyDescent="0.25">
      <c r="A6355" t="s">
        <v>18690</v>
      </c>
      <c r="B6355" s="24">
        <v>45819</v>
      </c>
      <c r="C6355" t="s">
        <v>20737</v>
      </c>
      <c r="D6355" t="s">
        <v>20559</v>
      </c>
      <c r="E6355" t="s">
        <v>20738</v>
      </c>
      <c r="F6355" t="s">
        <v>20719</v>
      </c>
      <c r="G6355" t="s">
        <v>20719</v>
      </c>
      <c r="H6355">
        <f>Table1[[#This Row],[GrnPostDate]]-Table1[[#This Row],[PoDate]]</f>
        <v>107</v>
      </c>
      <c r="I6355" t="s">
        <v>7035</v>
      </c>
      <c r="J6355" t="s">
        <v>119</v>
      </c>
      <c r="K6355" t="s">
        <v>11087</v>
      </c>
      <c r="M6355">
        <v>11428</v>
      </c>
      <c r="O6355" t="s">
        <v>11088</v>
      </c>
      <c r="P6355">
        <v>9850</v>
      </c>
      <c r="Q6355">
        <v>6</v>
      </c>
      <c r="R6355">
        <v>6</v>
      </c>
      <c r="S6355" s="25">
        <f>Table1[[#This Row],[RcvdQuantity]]/Table1[[#This Row],[POQty]]</f>
        <v>1</v>
      </c>
      <c r="T6355">
        <v>0</v>
      </c>
      <c r="U6355">
        <v>1.69</v>
      </c>
      <c r="V6355">
        <v>16</v>
      </c>
      <c r="W6355">
        <v>9296.0044999999991</v>
      </c>
      <c r="X6355">
        <v>11232.67</v>
      </c>
      <c r="Y6355">
        <v>11232.67</v>
      </c>
      <c r="Z6355">
        <v>11232.67</v>
      </c>
      <c r="AA6355">
        <v>0</v>
      </c>
      <c r="AB6355">
        <v>0</v>
      </c>
      <c r="AC6355">
        <v>67396.03</v>
      </c>
      <c r="AD6355">
        <v>76692.039999999994</v>
      </c>
      <c r="AF6355" t="s">
        <v>5412</v>
      </c>
      <c r="AH6355">
        <v>447691</v>
      </c>
    </row>
    <row r="6356" spans="1:34" x14ac:dyDescent="0.25">
      <c r="A6356" t="s">
        <v>20739</v>
      </c>
      <c r="B6356" s="24">
        <v>45924</v>
      </c>
      <c r="C6356" t="s">
        <v>20740</v>
      </c>
      <c r="D6356" t="s">
        <v>20735</v>
      </c>
      <c r="E6356" t="s">
        <v>20741</v>
      </c>
      <c r="F6356" t="s">
        <v>20719</v>
      </c>
      <c r="G6356" t="s">
        <v>20719</v>
      </c>
      <c r="H6356">
        <f>Table1[[#This Row],[GrnPostDate]]-Table1[[#This Row],[PoDate]]</f>
        <v>2</v>
      </c>
      <c r="I6356" t="s">
        <v>13205</v>
      </c>
      <c r="J6356" t="s">
        <v>52</v>
      </c>
      <c r="K6356" t="s">
        <v>13206</v>
      </c>
      <c r="M6356">
        <v>66388</v>
      </c>
      <c r="O6356" t="s">
        <v>20742</v>
      </c>
      <c r="P6356">
        <v>28017.32</v>
      </c>
      <c r="Q6356">
        <v>2</v>
      </c>
      <c r="R6356">
        <v>2</v>
      </c>
      <c r="S6356" s="25">
        <f>Table1[[#This Row],[RcvdQuantity]]/Table1[[#This Row],[POQty]]</f>
        <v>1</v>
      </c>
      <c r="T6356">
        <v>0</v>
      </c>
      <c r="U6356">
        <v>0</v>
      </c>
      <c r="V6356">
        <v>0</v>
      </c>
      <c r="W6356">
        <v>0</v>
      </c>
      <c r="X6356">
        <v>28017.32</v>
      </c>
      <c r="Y6356">
        <v>28017.32</v>
      </c>
      <c r="Z6356">
        <v>28017.32</v>
      </c>
      <c r="AA6356">
        <v>0</v>
      </c>
      <c r="AB6356">
        <v>0</v>
      </c>
      <c r="AC6356">
        <v>56034.64</v>
      </c>
      <c r="AD6356">
        <v>56034.64</v>
      </c>
      <c r="AF6356" t="s">
        <v>5503</v>
      </c>
      <c r="AH6356">
        <v>447699</v>
      </c>
    </row>
    <row r="6357" spans="1:34" x14ac:dyDescent="0.25">
      <c r="A6357" t="s">
        <v>20739</v>
      </c>
      <c r="B6357" s="24">
        <v>45924</v>
      </c>
      <c r="C6357" t="s">
        <v>20740</v>
      </c>
      <c r="D6357" t="s">
        <v>20735</v>
      </c>
      <c r="E6357" t="s">
        <v>20741</v>
      </c>
      <c r="F6357" t="s">
        <v>20719</v>
      </c>
      <c r="G6357" t="s">
        <v>20719</v>
      </c>
      <c r="H6357">
        <f>Table1[[#This Row],[GrnPostDate]]-Table1[[#This Row],[PoDate]]</f>
        <v>2</v>
      </c>
      <c r="I6357" t="s">
        <v>13205</v>
      </c>
      <c r="J6357" t="s">
        <v>52</v>
      </c>
      <c r="K6357" t="s">
        <v>13208</v>
      </c>
      <c r="M6357">
        <v>66389</v>
      </c>
      <c r="O6357" t="s">
        <v>20743</v>
      </c>
      <c r="P6357">
        <v>30819.05</v>
      </c>
      <c r="Q6357">
        <v>1</v>
      </c>
      <c r="R6357">
        <v>1</v>
      </c>
      <c r="S6357" s="25">
        <f>Table1[[#This Row],[RcvdQuantity]]/Table1[[#This Row],[POQty]]</f>
        <v>1</v>
      </c>
      <c r="T6357">
        <v>0</v>
      </c>
      <c r="U6357">
        <v>0</v>
      </c>
      <c r="V6357">
        <v>0</v>
      </c>
      <c r="W6357">
        <v>0</v>
      </c>
      <c r="X6357">
        <v>30819.05</v>
      </c>
      <c r="Y6357">
        <v>30819.05</v>
      </c>
      <c r="Z6357">
        <v>30819.05</v>
      </c>
      <c r="AA6357">
        <v>0</v>
      </c>
      <c r="AB6357">
        <v>0</v>
      </c>
      <c r="AC6357">
        <v>30819.05</v>
      </c>
      <c r="AD6357">
        <v>30819.05</v>
      </c>
      <c r="AF6357" t="s">
        <v>5503</v>
      </c>
      <c r="AH6357">
        <v>447700</v>
      </c>
    </row>
    <row r="6358" spans="1:34" x14ac:dyDescent="0.25">
      <c r="A6358" t="s">
        <v>20739</v>
      </c>
      <c r="B6358" s="24">
        <v>45924</v>
      </c>
      <c r="C6358" t="s">
        <v>20740</v>
      </c>
      <c r="D6358" t="s">
        <v>20735</v>
      </c>
      <c r="E6358" t="s">
        <v>20741</v>
      </c>
      <c r="F6358" t="s">
        <v>20719</v>
      </c>
      <c r="G6358" t="s">
        <v>20719</v>
      </c>
      <c r="H6358">
        <f>Table1[[#This Row],[GrnPostDate]]-Table1[[#This Row],[PoDate]]</f>
        <v>2</v>
      </c>
      <c r="I6358" t="s">
        <v>13205</v>
      </c>
      <c r="J6358" t="s">
        <v>52</v>
      </c>
      <c r="K6358" t="s">
        <v>13210</v>
      </c>
      <c r="M6358">
        <v>66387</v>
      </c>
      <c r="O6358" t="s">
        <v>20744</v>
      </c>
      <c r="P6358">
        <v>28017.32</v>
      </c>
      <c r="Q6358">
        <v>1</v>
      </c>
      <c r="R6358">
        <v>1</v>
      </c>
      <c r="S6358" s="25">
        <f>Table1[[#This Row],[RcvdQuantity]]/Table1[[#This Row],[POQty]]</f>
        <v>1</v>
      </c>
      <c r="T6358">
        <v>0</v>
      </c>
      <c r="U6358">
        <v>0</v>
      </c>
      <c r="V6358">
        <v>0</v>
      </c>
      <c r="W6358">
        <v>0</v>
      </c>
      <c r="X6358">
        <v>28017.32</v>
      </c>
      <c r="Y6358">
        <v>28017.32</v>
      </c>
      <c r="Z6358">
        <v>28017.32</v>
      </c>
      <c r="AA6358">
        <v>0</v>
      </c>
      <c r="AB6358">
        <v>0</v>
      </c>
      <c r="AC6358">
        <v>28017.32</v>
      </c>
      <c r="AD6358">
        <v>28017.32</v>
      </c>
      <c r="AF6358" t="s">
        <v>5503</v>
      </c>
      <c r="AH6358">
        <v>447701</v>
      </c>
    </row>
    <row r="6359" spans="1:34" x14ac:dyDescent="0.25">
      <c r="A6359" t="s">
        <v>20745</v>
      </c>
      <c r="B6359" s="24">
        <v>45910</v>
      </c>
      <c r="C6359" t="s">
        <v>12998</v>
      </c>
      <c r="D6359" t="s">
        <v>20617</v>
      </c>
      <c r="E6359" t="s">
        <v>20746</v>
      </c>
      <c r="F6359" t="s">
        <v>20719</v>
      </c>
      <c r="G6359" t="s">
        <v>20719</v>
      </c>
      <c r="H6359">
        <f>Table1[[#This Row],[GrnPostDate]]-Table1[[#This Row],[PoDate]]</f>
        <v>16</v>
      </c>
      <c r="I6359" t="s">
        <v>9534</v>
      </c>
      <c r="J6359" t="s">
        <v>34</v>
      </c>
      <c r="K6359" t="s">
        <v>14920</v>
      </c>
      <c r="M6359">
        <v>30254</v>
      </c>
      <c r="O6359" t="s">
        <v>37</v>
      </c>
      <c r="P6359">
        <v>25200</v>
      </c>
      <c r="Q6359">
        <v>2</v>
      </c>
      <c r="R6359">
        <v>2</v>
      </c>
      <c r="S6359" s="25">
        <f>Table1[[#This Row],[RcvdQuantity]]/Table1[[#This Row],[POQty]]</f>
        <v>1</v>
      </c>
      <c r="T6359">
        <v>0</v>
      </c>
      <c r="U6359">
        <v>0</v>
      </c>
      <c r="V6359">
        <v>16</v>
      </c>
      <c r="W6359">
        <v>8064</v>
      </c>
      <c r="X6359">
        <v>29232</v>
      </c>
      <c r="Y6359">
        <v>29232</v>
      </c>
      <c r="Z6359">
        <v>29232</v>
      </c>
      <c r="AA6359">
        <v>0</v>
      </c>
      <c r="AB6359">
        <v>0</v>
      </c>
      <c r="AC6359">
        <v>58464</v>
      </c>
      <c r="AD6359">
        <v>66528</v>
      </c>
      <c r="AF6359" t="s">
        <v>5503</v>
      </c>
      <c r="AH6359">
        <v>447752</v>
      </c>
    </row>
    <row r="6360" spans="1:34" x14ac:dyDescent="0.25">
      <c r="A6360" t="s">
        <v>20747</v>
      </c>
      <c r="B6360" s="24">
        <v>45923</v>
      </c>
      <c r="C6360" t="s">
        <v>20748</v>
      </c>
      <c r="D6360" t="s">
        <v>20617</v>
      </c>
      <c r="E6360" t="s">
        <v>20749</v>
      </c>
      <c r="F6360" t="s">
        <v>20719</v>
      </c>
      <c r="G6360" t="s">
        <v>20719</v>
      </c>
      <c r="H6360">
        <f>Table1[[#This Row],[GrnPostDate]]-Table1[[#This Row],[PoDate]]</f>
        <v>3</v>
      </c>
      <c r="I6360" t="s">
        <v>6072</v>
      </c>
      <c r="J6360" t="s">
        <v>90</v>
      </c>
      <c r="K6360" t="s">
        <v>16829</v>
      </c>
      <c r="M6360">
        <v>28581</v>
      </c>
      <c r="O6360" t="s">
        <v>37</v>
      </c>
      <c r="P6360">
        <v>12760</v>
      </c>
      <c r="Q6360">
        <v>10</v>
      </c>
      <c r="R6360">
        <v>10</v>
      </c>
      <c r="S6360" s="25">
        <f>Table1[[#This Row],[RcvdQuantity]]/Table1[[#This Row],[POQty]]</f>
        <v>1</v>
      </c>
      <c r="T6360">
        <v>0</v>
      </c>
      <c r="U6360">
        <v>0</v>
      </c>
      <c r="V6360">
        <v>0</v>
      </c>
      <c r="W6360">
        <v>0</v>
      </c>
      <c r="X6360">
        <v>12760</v>
      </c>
      <c r="Y6360">
        <v>12760</v>
      </c>
      <c r="Z6360">
        <v>12760</v>
      </c>
      <c r="AA6360">
        <v>0</v>
      </c>
      <c r="AB6360">
        <v>0</v>
      </c>
      <c r="AC6360">
        <v>127600</v>
      </c>
      <c r="AD6360">
        <v>127600</v>
      </c>
      <c r="AF6360" t="s">
        <v>5412</v>
      </c>
      <c r="AH6360">
        <v>447817</v>
      </c>
    </row>
    <row r="6361" spans="1:34" x14ac:dyDescent="0.25">
      <c r="A6361" t="s">
        <v>20750</v>
      </c>
      <c r="B6361" s="24">
        <v>45922</v>
      </c>
      <c r="C6361" t="s">
        <v>20751</v>
      </c>
      <c r="D6361" t="s">
        <v>20617</v>
      </c>
      <c r="E6361" t="s">
        <v>20752</v>
      </c>
      <c r="F6361" t="s">
        <v>20719</v>
      </c>
      <c r="G6361" t="s">
        <v>20719</v>
      </c>
      <c r="H6361">
        <f>Table1[[#This Row],[GrnPostDate]]-Table1[[#This Row],[PoDate]]</f>
        <v>4</v>
      </c>
      <c r="I6361" t="s">
        <v>6248</v>
      </c>
      <c r="J6361" t="s">
        <v>90</v>
      </c>
      <c r="K6361" t="s">
        <v>11949</v>
      </c>
      <c r="M6361">
        <v>35074</v>
      </c>
      <c r="O6361" t="s">
        <v>37</v>
      </c>
      <c r="P6361">
        <v>4200</v>
      </c>
      <c r="Q6361">
        <v>5</v>
      </c>
      <c r="R6361">
        <v>2</v>
      </c>
      <c r="S6361" s="25">
        <f>Table1[[#This Row],[RcvdQuantity]]/Table1[[#This Row],[POQty]]</f>
        <v>0.4</v>
      </c>
      <c r="T6361">
        <v>3</v>
      </c>
      <c r="U6361">
        <v>0</v>
      </c>
      <c r="V6361">
        <v>0</v>
      </c>
      <c r="W6361">
        <v>0</v>
      </c>
      <c r="X6361">
        <v>4200</v>
      </c>
      <c r="Y6361">
        <v>4200</v>
      </c>
      <c r="Z6361">
        <v>4200</v>
      </c>
      <c r="AA6361">
        <v>0</v>
      </c>
      <c r="AB6361">
        <v>0</v>
      </c>
      <c r="AC6361">
        <v>8400</v>
      </c>
      <c r="AD6361">
        <v>8400</v>
      </c>
      <c r="AF6361" t="s">
        <v>5412</v>
      </c>
      <c r="AH6361">
        <v>447823</v>
      </c>
    </row>
    <row r="6362" spans="1:34" x14ac:dyDescent="0.25">
      <c r="A6362" t="s">
        <v>20750</v>
      </c>
      <c r="B6362" s="24">
        <v>45922</v>
      </c>
      <c r="C6362" t="s">
        <v>20751</v>
      </c>
      <c r="D6362" t="s">
        <v>20617</v>
      </c>
      <c r="E6362" t="s">
        <v>20752</v>
      </c>
      <c r="F6362" t="s">
        <v>20719</v>
      </c>
      <c r="G6362" t="s">
        <v>20719</v>
      </c>
      <c r="H6362">
        <f>Table1[[#This Row],[GrnPostDate]]-Table1[[#This Row],[PoDate]]</f>
        <v>4</v>
      </c>
      <c r="I6362" t="s">
        <v>6248</v>
      </c>
      <c r="J6362" t="s">
        <v>90</v>
      </c>
      <c r="K6362" t="s">
        <v>15610</v>
      </c>
      <c r="M6362">
        <v>29254</v>
      </c>
      <c r="O6362" t="s">
        <v>37</v>
      </c>
      <c r="P6362">
        <v>4200</v>
      </c>
      <c r="Q6362">
        <v>5</v>
      </c>
      <c r="R6362">
        <v>5</v>
      </c>
      <c r="S6362" s="25">
        <f>Table1[[#This Row],[RcvdQuantity]]/Table1[[#This Row],[POQty]]</f>
        <v>1</v>
      </c>
      <c r="T6362">
        <v>0</v>
      </c>
      <c r="U6362">
        <v>0</v>
      </c>
      <c r="V6362">
        <v>0</v>
      </c>
      <c r="W6362">
        <v>0</v>
      </c>
      <c r="X6362">
        <v>4200</v>
      </c>
      <c r="Y6362">
        <v>4200</v>
      </c>
      <c r="Z6362">
        <v>4200</v>
      </c>
      <c r="AA6362">
        <v>0</v>
      </c>
      <c r="AB6362">
        <v>0</v>
      </c>
      <c r="AC6362">
        <v>21000</v>
      </c>
      <c r="AD6362">
        <v>21000</v>
      </c>
      <c r="AF6362" t="s">
        <v>5412</v>
      </c>
      <c r="AH6362">
        <v>447824</v>
      </c>
    </row>
    <row r="6363" spans="1:34" x14ac:dyDescent="0.25">
      <c r="A6363" t="s">
        <v>20750</v>
      </c>
      <c r="B6363" s="24">
        <v>45922</v>
      </c>
      <c r="C6363" t="s">
        <v>20751</v>
      </c>
      <c r="D6363" t="s">
        <v>20617</v>
      </c>
      <c r="E6363" t="s">
        <v>20752</v>
      </c>
      <c r="F6363" t="s">
        <v>20719</v>
      </c>
      <c r="G6363" t="s">
        <v>20719</v>
      </c>
      <c r="H6363">
        <f>Table1[[#This Row],[GrnPostDate]]-Table1[[#This Row],[PoDate]]</f>
        <v>4</v>
      </c>
      <c r="I6363" t="s">
        <v>6248</v>
      </c>
      <c r="J6363" t="s">
        <v>90</v>
      </c>
      <c r="K6363" t="s">
        <v>11950</v>
      </c>
      <c r="M6363">
        <v>11504</v>
      </c>
      <c r="O6363" t="s">
        <v>37</v>
      </c>
      <c r="P6363">
        <v>2200</v>
      </c>
      <c r="Q6363">
        <v>10</v>
      </c>
      <c r="R6363">
        <v>10</v>
      </c>
      <c r="S6363" s="25">
        <f>Table1[[#This Row],[RcvdQuantity]]/Table1[[#This Row],[POQty]]</f>
        <v>1</v>
      </c>
      <c r="T6363">
        <v>0</v>
      </c>
      <c r="U6363">
        <v>0</v>
      </c>
      <c r="V6363">
        <v>0</v>
      </c>
      <c r="W6363">
        <v>0</v>
      </c>
      <c r="X6363">
        <v>2200</v>
      </c>
      <c r="Y6363">
        <v>2200</v>
      </c>
      <c r="Z6363">
        <v>2200</v>
      </c>
      <c r="AA6363">
        <v>0</v>
      </c>
      <c r="AB6363">
        <v>0</v>
      </c>
      <c r="AC6363">
        <v>22000</v>
      </c>
      <c r="AD6363">
        <v>22000</v>
      </c>
      <c r="AF6363" t="s">
        <v>5412</v>
      </c>
      <c r="AH6363">
        <v>447825</v>
      </c>
    </row>
    <row r="6364" spans="1:34" x14ac:dyDescent="0.25">
      <c r="A6364" t="s">
        <v>20750</v>
      </c>
      <c r="B6364" s="24">
        <v>45922</v>
      </c>
      <c r="C6364" t="s">
        <v>20751</v>
      </c>
      <c r="D6364" t="s">
        <v>20617</v>
      </c>
      <c r="E6364" t="s">
        <v>20752</v>
      </c>
      <c r="F6364" t="s">
        <v>20719</v>
      </c>
      <c r="G6364" t="s">
        <v>20719</v>
      </c>
      <c r="H6364">
        <f>Table1[[#This Row],[GrnPostDate]]-Table1[[#This Row],[PoDate]]</f>
        <v>4</v>
      </c>
      <c r="I6364" t="s">
        <v>6248</v>
      </c>
      <c r="J6364" t="s">
        <v>90</v>
      </c>
      <c r="K6364" t="s">
        <v>10240</v>
      </c>
      <c r="M6364">
        <v>11505</v>
      </c>
      <c r="O6364" t="s">
        <v>37</v>
      </c>
      <c r="P6364">
        <v>2200</v>
      </c>
      <c r="Q6364">
        <v>10</v>
      </c>
      <c r="R6364">
        <v>10</v>
      </c>
      <c r="S6364" s="25">
        <f>Table1[[#This Row],[RcvdQuantity]]/Table1[[#This Row],[POQty]]</f>
        <v>1</v>
      </c>
      <c r="T6364">
        <v>0</v>
      </c>
      <c r="U6364">
        <v>0</v>
      </c>
      <c r="V6364">
        <v>0</v>
      </c>
      <c r="W6364">
        <v>0</v>
      </c>
      <c r="X6364">
        <v>2200</v>
      </c>
      <c r="Y6364">
        <v>2200</v>
      </c>
      <c r="Z6364">
        <v>2200</v>
      </c>
      <c r="AA6364">
        <v>0</v>
      </c>
      <c r="AB6364">
        <v>0</v>
      </c>
      <c r="AC6364">
        <v>22000</v>
      </c>
      <c r="AD6364">
        <v>22000</v>
      </c>
      <c r="AF6364" t="s">
        <v>5412</v>
      </c>
      <c r="AH6364">
        <v>447826</v>
      </c>
    </row>
    <row r="6365" spans="1:34" x14ac:dyDescent="0.25">
      <c r="A6365" t="s">
        <v>20750</v>
      </c>
      <c r="B6365" s="24">
        <v>45922</v>
      </c>
      <c r="C6365" t="s">
        <v>20751</v>
      </c>
      <c r="D6365" t="s">
        <v>20617</v>
      </c>
      <c r="E6365" t="s">
        <v>20752</v>
      </c>
      <c r="F6365" t="s">
        <v>20719</v>
      </c>
      <c r="G6365" t="s">
        <v>20719</v>
      </c>
      <c r="H6365">
        <f>Table1[[#This Row],[GrnPostDate]]-Table1[[#This Row],[PoDate]]</f>
        <v>4</v>
      </c>
      <c r="I6365" t="s">
        <v>6248</v>
      </c>
      <c r="J6365" t="s">
        <v>90</v>
      </c>
      <c r="K6365" t="s">
        <v>10241</v>
      </c>
      <c r="M6365">
        <v>11506</v>
      </c>
      <c r="O6365" t="s">
        <v>37</v>
      </c>
      <c r="P6365">
        <v>2200</v>
      </c>
      <c r="Q6365">
        <v>10</v>
      </c>
      <c r="R6365">
        <v>10</v>
      </c>
      <c r="S6365" s="25">
        <f>Table1[[#This Row],[RcvdQuantity]]/Table1[[#This Row],[POQty]]</f>
        <v>1</v>
      </c>
      <c r="T6365">
        <v>0</v>
      </c>
      <c r="U6365">
        <v>0</v>
      </c>
      <c r="V6365">
        <v>0</v>
      </c>
      <c r="W6365">
        <v>0</v>
      </c>
      <c r="X6365">
        <v>2200</v>
      </c>
      <c r="Y6365">
        <v>2200</v>
      </c>
      <c r="Z6365">
        <v>2200</v>
      </c>
      <c r="AA6365">
        <v>0</v>
      </c>
      <c r="AB6365">
        <v>0</v>
      </c>
      <c r="AC6365">
        <v>22000</v>
      </c>
      <c r="AD6365">
        <v>22000</v>
      </c>
      <c r="AF6365" t="s">
        <v>5412</v>
      </c>
      <c r="AH6365">
        <v>447827</v>
      </c>
    </row>
    <row r="6366" spans="1:34" x14ac:dyDescent="0.25">
      <c r="A6366" t="s">
        <v>20750</v>
      </c>
      <c r="B6366" s="24">
        <v>45922</v>
      </c>
      <c r="C6366" t="s">
        <v>20751</v>
      </c>
      <c r="D6366" t="s">
        <v>20617</v>
      </c>
      <c r="E6366" t="s">
        <v>20752</v>
      </c>
      <c r="F6366" t="s">
        <v>20719</v>
      </c>
      <c r="G6366" t="s">
        <v>20719</v>
      </c>
      <c r="H6366">
        <f>Table1[[#This Row],[GrnPostDate]]-Table1[[#This Row],[PoDate]]</f>
        <v>4</v>
      </c>
      <c r="I6366" t="s">
        <v>6248</v>
      </c>
      <c r="J6366" t="s">
        <v>90</v>
      </c>
      <c r="K6366" t="s">
        <v>10221</v>
      </c>
      <c r="M6366">
        <v>350</v>
      </c>
      <c r="O6366" t="s">
        <v>37</v>
      </c>
      <c r="P6366">
        <v>1100</v>
      </c>
      <c r="Q6366">
        <v>5</v>
      </c>
      <c r="R6366">
        <v>5</v>
      </c>
      <c r="S6366" s="25">
        <f>Table1[[#This Row],[RcvdQuantity]]/Table1[[#This Row],[POQty]]</f>
        <v>1</v>
      </c>
      <c r="T6366">
        <v>0</v>
      </c>
      <c r="U6366">
        <v>0</v>
      </c>
      <c r="V6366">
        <v>0</v>
      </c>
      <c r="W6366">
        <v>0</v>
      </c>
      <c r="X6366">
        <v>1100</v>
      </c>
      <c r="Y6366">
        <v>1100</v>
      </c>
      <c r="Z6366">
        <v>1100</v>
      </c>
      <c r="AA6366">
        <v>0</v>
      </c>
      <c r="AB6366">
        <v>0</v>
      </c>
      <c r="AC6366">
        <v>5500</v>
      </c>
      <c r="AD6366">
        <v>5500</v>
      </c>
      <c r="AF6366" t="s">
        <v>5412</v>
      </c>
      <c r="AH6366">
        <v>447828</v>
      </c>
    </row>
    <row r="6367" spans="1:34" x14ac:dyDescent="0.25">
      <c r="A6367" t="s">
        <v>20750</v>
      </c>
      <c r="B6367" s="24">
        <v>45922</v>
      </c>
      <c r="C6367" t="s">
        <v>20751</v>
      </c>
      <c r="D6367" t="s">
        <v>20617</v>
      </c>
      <c r="E6367" t="s">
        <v>20752</v>
      </c>
      <c r="F6367" t="s">
        <v>20719</v>
      </c>
      <c r="G6367" t="s">
        <v>20719</v>
      </c>
      <c r="H6367">
        <f>Table1[[#This Row],[GrnPostDate]]-Table1[[#This Row],[PoDate]]</f>
        <v>4</v>
      </c>
      <c r="I6367" t="s">
        <v>6248</v>
      </c>
      <c r="J6367" t="s">
        <v>90</v>
      </c>
      <c r="K6367" t="s">
        <v>10228</v>
      </c>
      <c r="M6367">
        <v>348</v>
      </c>
      <c r="O6367" t="s">
        <v>37</v>
      </c>
      <c r="P6367">
        <v>1100</v>
      </c>
      <c r="Q6367">
        <v>5</v>
      </c>
      <c r="R6367">
        <v>5</v>
      </c>
      <c r="S6367" s="25">
        <f>Table1[[#This Row],[RcvdQuantity]]/Table1[[#This Row],[POQty]]</f>
        <v>1</v>
      </c>
      <c r="T6367">
        <v>0</v>
      </c>
      <c r="U6367">
        <v>0</v>
      </c>
      <c r="V6367">
        <v>0</v>
      </c>
      <c r="W6367">
        <v>0</v>
      </c>
      <c r="X6367">
        <v>1100</v>
      </c>
      <c r="Y6367">
        <v>1100</v>
      </c>
      <c r="Z6367">
        <v>1100</v>
      </c>
      <c r="AA6367">
        <v>0</v>
      </c>
      <c r="AB6367">
        <v>0</v>
      </c>
      <c r="AC6367">
        <v>5500</v>
      </c>
      <c r="AD6367">
        <v>5500</v>
      </c>
      <c r="AF6367" t="s">
        <v>5412</v>
      </c>
      <c r="AH6367">
        <v>447829</v>
      </c>
    </row>
    <row r="6368" spans="1:34" x14ac:dyDescent="0.25">
      <c r="A6368" t="s">
        <v>20750</v>
      </c>
      <c r="B6368" s="24">
        <v>45922</v>
      </c>
      <c r="C6368" t="s">
        <v>20751</v>
      </c>
      <c r="D6368" t="s">
        <v>20617</v>
      </c>
      <c r="E6368" t="s">
        <v>20752</v>
      </c>
      <c r="F6368" t="s">
        <v>20719</v>
      </c>
      <c r="G6368" t="s">
        <v>20719</v>
      </c>
      <c r="H6368">
        <f>Table1[[#This Row],[GrnPostDate]]-Table1[[#This Row],[PoDate]]</f>
        <v>4</v>
      </c>
      <c r="I6368" t="s">
        <v>6248</v>
      </c>
      <c r="J6368" t="s">
        <v>90</v>
      </c>
      <c r="K6368" t="s">
        <v>11952</v>
      </c>
      <c r="M6368">
        <v>11908</v>
      </c>
      <c r="O6368" t="s">
        <v>37</v>
      </c>
      <c r="P6368">
        <v>2350</v>
      </c>
      <c r="Q6368">
        <v>5</v>
      </c>
      <c r="R6368">
        <v>2</v>
      </c>
      <c r="S6368" s="25">
        <f>Table1[[#This Row],[RcvdQuantity]]/Table1[[#This Row],[POQty]]</f>
        <v>0.4</v>
      </c>
      <c r="T6368">
        <v>3</v>
      </c>
      <c r="U6368">
        <v>0</v>
      </c>
      <c r="V6368">
        <v>0</v>
      </c>
      <c r="W6368">
        <v>0</v>
      </c>
      <c r="X6368">
        <v>2350</v>
      </c>
      <c r="Y6368">
        <v>2350</v>
      </c>
      <c r="Z6368">
        <v>2350</v>
      </c>
      <c r="AA6368">
        <v>0</v>
      </c>
      <c r="AB6368">
        <v>0</v>
      </c>
      <c r="AC6368">
        <v>4700</v>
      </c>
      <c r="AD6368">
        <v>4700</v>
      </c>
      <c r="AF6368" t="s">
        <v>5412</v>
      </c>
      <c r="AH6368">
        <v>447830</v>
      </c>
    </row>
    <row r="6369" spans="1:34" x14ac:dyDescent="0.25">
      <c r="A6369" t="s">
        <v>20750</v>
      </c>
      <c r="B6369" s="24">
        <v>45922</v>
      </c>
      <c r="C6369" t="s">
        <v>20751</v>
      </c>
      <c r="D6369" t="s">
        <v>20617</v>
      </c>
      <c r="E6369" t="s">
        <v>20752</v>
      </c>
      <c r="F6369" t="s">
        <v>20719</v>
      </c>
      <c r="G6369" t="s">
        <v>20719</v>
      </c>
      <c r="H6369">
        <f>Table1[[#This Row],[GrnPostDate]]-Table1[[#This Row],[PoDate]]</f>
        <v>4</v>
      </c>
      <c r="I6369" t="s">
        <v>6248</v>
      </c>
      <c r="J6369" t="s">
        <v>90</v>
      </c>
      <c r="K6369" t="s">
        <v>14592</v>
      </c>
      <c r="M6369">
        <v>395</v>
      </c>
      <c r="O6369" t="s">
        <v>37</v>
      </c>
      <c r="P6369">
        <v>700</v>
      </c>
      <c r="Q6369">
        <v>15</v>
      </c>
      <c r="R6369">
        <v>15</v>
      </c>
      <c r="S6369" s="25">
        <f>Table1[[#This Row],[RcvdQuantity]]/Table1[[#This Row],[POQty]]</f>
        <v>1</v>
      </c>
      <c r="T6369">
        <v>0</v>
      </c>
      <c r="U6369">
        <v>0</v>
      </c>
      <c r="V6369">
        <v>0</v>
      </c>
      <c r="W6369">
        <v>0</v>
      </c>
      <c r="X6369">
        <v>700</v>
      </c>
      <c r="Y6369">
        <v>700</v>
      </c>
      <c r="Z6369">
        <v>700</v>
      </c>
      <c r="AA6369">
        <v>0</v>
      </c>
      <c r="AB6369">
        <v>0</v>
      </c>
      <c r="AC6369">
        <v>10500</v>
      </c>
      <c r="AD6369">
        <v>10500</v>
      </c>
      <c r="AF6369" t="s">
        <v>5412</v>
      </c>
      <c r="AH6369">
        <v>447831</v>
      </c>
    </row>
    <row r="6370" spans="1:34" x14ac:dyDescent="0.25">
      <c r="A6370" t="s">
        <v>20750</v>
      </c>
      <c r="B6370" s="24">
        <v>45922</v>
      </c>
      <c r="C6370" t="s">
        <v>20751</v>
      </c>
      <c r="D6370" t="s">
        <v>20617</v>
      </c>
      <c r="E6370" t="s">
        <v>20752</v>
      </c>
      <c r="F6370" t="s">
        <v>20719</v>
      </c>
      <c r="G6370" t="s">
        <v>20719</v>
      </c>
      <c r="H6370">
        <f>Table1[[#This Row],[GrnPostDate]]-Table1[[#This Row],[PoDate]]</f>
        <v>4</v>
      </c>
      <c r="I6370" t="s">
        <v>6248</v>
      </c>
      <c r="J6370" t="s">
        <v>90</v>
      </c>
      <c r="K6370" t="s">
        <v>11953</v>
      </c>
      <c r="M6370">
        <v>390</v>
      </c>
      <c r="O6370" t="s">
        <v>37</v>
      </c>
      <c r="P6370">
        <v>3000</v>
      </c>
      <c r="Q6370">
        <v>5</v>
      </c>
      <c r="R6370">
        <v>5</v>
      </c>
      <c r="S6370" s="25">
        <f>Table1[[#This Row],[RcvdQuantity]]/Table1[[#This Row],[POQty]]</f>
        <v>1</v>
      </c>
      <c r="T6370">
        <v>0</v>
      </c>
      <c r="U6370">
        <v>0</v>
      </c>
      <c r="V6370">
        <v>0</v>
      </c>
      <c r="W6370">
        <v>0</v>
      </c>
      <c r="X6370">
        <v>3000</v>
      </c>
      <c r="Y6370">
        <v>3000</v>
      </c>
      <c r="Z6370">
        <v>3000</v>
      </c>
      <c r="AA6370">
        <v>0</v>
      </c>
      <c r="AB6370">
        <v>0</v>
      </c>
      <c r="AC6370">
        <v>15000</v>
      </c>
      <c r="AD6370">
        <v>15000</v>
      </c>
      <c r="AF6370" t="s">
        <v>5412</v>
      </c>
      <c r="AH6370">
        <v>447832</v>
      </c>
    </row>
    <row r="6371" spans="1:34" x14ac:dyDescent="0.25">
      <c r="A6371" t="s">
        <v>20753</v>
      </c>
      <c r="B6371" s="24">
        <v>45924</v>
      </c>
      <c r="C6371" t="s">
        <v>20754</v>
      </c>
      <c r="D6371" t="s">
        <v>20735</v>
      </c>
      <c r="E6371" t="s">
        <v>20755</v>
      </c>
      <c r="F6371" t="s">
        <v>20719</v>
      </c>
      <c r="G6371" t="s">
        <v>20719</v>
      </c>
      <c r="H6371">
        <f>Table1[[#This Row],[GrnPostDate]]-Table1[[#This Row],[PoDate]]</f>
        <v>2</v>
      </c>
      <c r="I6371" t="s">
        <v>438</v>
      </c>
      <c r="J6371" t="s">
        <v>5472</v>
      </c>
      <c r="K6371" t="s">
        <v>5961</v>
      </c>
      <c r="L6371" t="s">
        <v>5962</v>
      </c>
      <c r="M6371">
        <v>7395</v>
      </c>
      <c r="O6371" t="s">
        <v>20756</v>
      </c>
      <c r="P6371">
        <v>120</v>
      </c>
      <c r="Q6371">
        <v>1000</v>
      </c>
      <c r="R6371">
        <v>1000</v>
      </c>
      <c r="S6371" s="25">
        <f>Table1[[#This Row],[RcvdQuantity]]/Table1[[#This Row],[POQty]]</f>
        <v>1</v>
      </c>
      <c r="T6371">
        <v>0</v>
      </c>
      <c r="U6371">
        <v>0</v>
      </c>
      <c r="V6371">
        <v>0</v>
      </c>
      <c r="W6371">
        <v>0</v>
      </c>
      <c r="X6371">
        <v>120</v>
      </c>
      <c r="Y6371">
        <v>120</v>
      </c>
      <c r="Z6371">
        <v>120</v>
      </c>
      <c r="AA6371">
        <v>0</v>
      </c>
      <c r="AB6371">
        <v>0</v>
      </c>
      <c r="AC6371">
        <v>120000</v>
      </c>
      <c r="AD6371">
        <v>120000</v>
      </c>
      <c r="AF6371" t="s">
        <v>5412</v>
      </c>
      <c r="AH6371">
        <v>448150</v>
      </c>
    </row>
    <row r="6372" spans="1:34" x14ac:dyDescent="0.25">
      <c r="A6372" t="s">
        <v>20757</v>
      </c>
      <c r="B6372" s="24">
        <v>45922</v>
      </c>
      <c r="C6372" t="s">
        <v>20758</v>
      </c>
      <c r="D6372" t="s">
        <v>20735</v>
      </c>
      <c r="E6372" t="s">
        <v>20759</v>
      </c>
      <c r="F6372" t="s">
        <v>20719</v>
      </c>
      <c r="G6372" t="s">
        <v>20719</v>
      </c>
      <c r="H6372">
        <f>Table1[[#This Row],[GrnPostDate]]-Table1[[#This Row],[PoDate]]</f>
        <v>4</v>
      </c>
      <c r="I6372" t="s">
        <v>1031</v>
      </c>
      <c r="J6372" t="s">
        <v>5472</v>
      </c>
      <c r="K6372" t="s">
        <v>12481</v>
      </c>
      <c r="L6372" t="s">
        <v>12482</v>
      </c>
      <c r="M6372">
        <v>7066</v>
      </c>
      <c r="O6372" t="s">
        <v>13825</v>
      </c>
      <c r="P6372">
        <v>190</v>
      </c>
      <c r="Q6372">
        <v>500</v>
      </c>
      <c r="R6372">
        <v>500</v>
      </c>
      <c r="S6372" s="25">
        <f>Table1[[#This Row],[RcvdQuantity]]/Table1[[#This Row],[POQty]]</f>
        <v>1</v>
      </c>
      <c r="T6372">
        <v>0</v>
      </c>
      <c r="U6372">
        <v>0</v>
      </c>
      <c r="V6372">
        <v>0</v>
      </c>
      <c r="W6372">
        <v>0</v>
      </c>
      <c r="X6372">
        <v>190</v>
      </c>
      <c r="Y6372">
        <v>190</v>
      </c>
      <c r="Z6372">
        <v>190</v>
      </c>
      <c r="AA6372">
        <v>0</v>
      </c>
      <c r="AB6372">
        <v>0</v>
      </c>
      <c r="AC6372">
        <v>95000</v>
      </c>
      <c r="AD6372">
        <v>95000</v>
      </c>
      <c r="AF6372" t="s">
        <v>5412</v>
      </c>
      <c r="AH6372">
        <v>448151</v>
      </c>
    </row>
    <row r="6373" spans="1:34" x14ac:dyDescent="0.25">
      <c r="A6373" t="s">
        <v>20760</v>
      </c>
      <c r="B6373" s="24">
        <v>45922</v>
      </c>
      <c r="C6373" t="s">
        <v>20761</v>
      </c>
      <c r="D6373" t="s">
        <v>20735</v>
      </c>
      <c r="E6373" t="s">
        <v>20762</v>
      </c>
      <c r="F6373" t="s">
        <v>20719</v>
      </c>
      <c r="G6373" t="s">
        <v>20719</v>
      </c>
      <c r="H6373">
        <f>Table1[[#This Row],[GrnPostDate]]-Table1[[#This Row],[PoDate]]</f>
        <v>4</v>
      </c>
      <c r="I6373" t="s">
        <v>2650</v>
      </c>
      <c r="J6373" t="s">
        <v>7208</v>
      </c>
      <c r="K6373" t="s">
        <v>13805</v>
      </c>
      <c r="M6373">
        <v>15449</v>
      </c>
      <c r="O6373" t="s">
        <v>20763</v>
      </c>
      <c r="P6373">
        <v>1450</v>
      </c>
      <c r="Q6373">
        <v>6</v>
      </c>
      <c r="R6373">
        <v>6</v>
      </c>
      <c r="S6373" s="25">
        <f>Table1[[#This Row],[RcvdQuantity]]/Table1[[#This Row],[POQty]]</f>
        <v>1</v>
      </c>
      <c r="T6373">
        <v>0</v>
      </c>
      <c r="U6373">
        <v>0</v>
      </c>
      <c r="V6373">
        <v>0</v>
      </c>
      <c r="W6373">
        <v>0</v>
      </c>
      <c r="X6373">
        <v>1450</v>
      </c>
      <c r="Y6373">
        <v>1450</v>
      </c>
      <c r="Z6373">
        <v>1450</v>
      </c>
      <c r="AA6373">
        <v>0</v>
      </c>
      <c r="AB6373">
        <v>0</v>
      </c>
      <c r="AC6373">
        <v>8700</v>
      </c>
      <c r="AD6373">
        <v>8700</v>
      </c>
      <c r="AF6373" t="s">
        <v>5412</v>
      </c>
      <c r="AH6373">
        <v>448152</v>
      </c>
    </row>
    <row r="6374" spans="1:34" x14ac:dyDescent="0.25">
      <c r="A6374" t="s">
        <v>20764</v>
      </c>
      <c r="B6374" s="24">
        <v>45918</v>
      </c>
      <c r="C6374" t="s">
        <v>20765</v>
      </c>
      <c r="D6374" t="s">
        <v>20735</v>
      </c>
      <c r="E6374" t="s">
        <v>20766</v>
      </c>
      <c r="F6374" t="s">
        <v>20719</v>
      </c>
      <c r="G6374" t="s">
        <v>20719</v>
      </c>
      <c r="H6374">
        <f>Table1[[#This Row],[GrnPostDate]]-Table1[[#This Row],[PoDate]]</f>
        <v>8</v>
      </c>
      <c r="I6374" t="s">
        <v>2650</v>
      </c>
      <c r="J6374" t="s">
        <v>5948</v>
      </c>
      <c r="K6374" t="s">
        <v>8842</v>
      </c>
      <c r="L6374" t="s">
        <v>8843</v>
      </c>
      <c r="M6374">
        <v>8109</v>
      </c>
      <c r="O6374" t="s">
        <v>323</v>
      </c>
      <c r="P6374">
        <v>1160</v>
      </c>
      <c r="Q6374">
        <v>50</v>
      </c>
      <c r="R6374">
        <v>50</v>
      </c>
      <c r="S6374" s="25">
        <f>Table1[[#This Row],[RcvdQuantity]]/Table1[[#This Row],[POQty]]</f>
        <v>1</v>
      </c>
      <c r="T6374">
        <v>0</v>
      </c>
      <c r="U6374">
        <v>0</v>
      </c>
      <c r="V6374">
        <v>0</v>
      </c>
      <c r="W6374">
        <v>0</v>
      </c>
      <c r="X6374">
        <v>1160</v>
      </c>
      <c r="Y6374">
        <v>1160</v>
      </c>
      <c r="Z6374">
        <v>1160</v>
      </c>
      <c r="AA6374">
        <v>0</v>
      </c>
      <c r="AB6374">
        <v>0</v>
      </c>
      <c r="AC6374">
        <v>58000</v>
      </c>
      <c r="AD6374">
        <v>58000</v>
      </c>
      <c r="AF6374" t="s">
        <v>5412</v>
      </c>
      <c r="AH6374">
        <v>448153</v>
      </c>
    </row>
    <row r="6375" spans="1:34" x14ac:dyDescent="0.25">
      <c r="A6375" t="s">
        <v>20767</v>
      </c>
      <c r="B6375" s="24">
        <v>45897</v>
      </c>
      <c r="C6375" t="s">
        <v>20768</v>
      </c>
      <c r="D6375" t="s">
        <v>20735</v>
      </c>
      <c r="E6375" t="s">
        <v>20769</v>
      </c>
      <c r="F6375" t="s">
        <v>20719</v>
      </c>
      <c r="G6375" t="s">
        <v>20719</v>
      </c>
      <c r="H6375">
        <f>Table1[[#This Row],[GrnPostDate]]-Table1[[#This Row],[PoDate]]</f>
        <v>29</v>
      </c>
      <c r="I6375" t="s">
        <v>158</v>
      </c>
      <c r="J6375" t="s">
        <v>6464</v>
      </c>
      <c r="K6375" t="s">
        <v>6465</v>
      </c>
      <c r="M6375">
        <v>58093</v>
      </c>
      <c r="O6375" t="s">
        <v>20520</v>
      </c>
      <c r="P6375">
        <v>285</v>
      </c>
      <c r="Q6375">
        <v>200</v>
      </c>
      <c r="R6375">
        <v>200</v>
      </c>
      <c r="S6375" s="25">
        <f>Table1[[#This Row],[RcvdQuantity]]/Table1[[#This Row],[POQty]]</f>
        <v>1</v>
      </c>
      <c r="T6375">
        <v>0</v>
      </c>
      <c r="U6375">
        <v>0</v>
      </c>
      <c r="V6375">
        <v>0</v>
      </c>
      <c r="W6375">
        <v>0</v>
      </c>
      <c r="X6375">
        <v>285</v>
      </c>
      <c r="Y6375">
        <v>285</v>
      </c>
      <c r="Z6375">
        <v>285</v>
      </c>
      <c r="AA6375">
        <v>0</v>
      </c>
      <c r="AB6375">
        <v>0</v>
      </c>
      <c r="AC6375">
        <v>57000</v>
      </c>
      <c r="AD6375">
        <v>57000</v>
      </c>
      <c r="AF6375" t="s">
        <v>5412</v>
      </c>
      <c r="AH6375">
        <v>448154</v>
      </c>
    </row>
    <row r="6376" spans="1:34" x14ac:dyDescent="0.25">
      <c r="A6376" t="s">
        <v>20770</v>
      </c>
      <c r="B6376" s="24">
        <v>45905</v>
      </c>
      <c r="C6376" t="s">
        <v>20771</v>
      </c>
      <c r="D6376" t="s">
        <v>20735</v>
      </c>
      <c r="E6376" t="s">
        <v>20772</v>
      </c>
      <c r="F6376" t="s">
        <v>20719</v>
      </c>
      <c r="G6376" t="s">
        <v>20719</v>
      </c>
      <c r="H6376">
        <f>Table1[[#This Row],[GrnPostDate]]-Table1[[#This Row],[PoDate]]</f>
        <v>21</v>
      </c>
      <c r="I6376" t="s">
        <v>158</v>
      </c>
      <c r="J6376" t="s">
        <v>6464</v>
      </c>
      <c r="K6376" t="s">
        <v>7304</v>
      </c>
      <c r="M6376">
        <v>15793</v>
      </c>
      <c r="O6376" t="s">
        <v>20773</v>
      </c>
      <c r="P6376">
        <v>665</v>
      </c>
      <c r="Q6376">
        <v>50</v>
      </c>
      <c r="R6376">
        <v>50</v>
      </c>
      <c r="S6376" s="25">
        <f>Table1[[#This Row],[RcvdQuantity]]/Table1[[#This Row],[POQty]]</f>
        <v>1</v>
      </c>
      <c r="T6376">
        <v>0</v>
      </c>
      <c r="U6376">
        <v>0</v>
      </c>
      <c r="V6376">
        <v>0</v>
      </c>
      <c r="W6376">
        <v>0</v>
      </c>
      <c r="X6376">
        <v>665</v>
      </c>
      <c r="Y6376">
        <v>665</v>
      </c>
      <c r="Z6376">
        <v>665</v>
      </c>
      <c r="AA6376">
        <v>0</v>
      </c>
      <c r="AB6376">
        <v>0</v>
      </c>
      <c r="AC6376">
        <v>33250</v>
      </c>
      <c r="AD6376">
        <v>33250</v>
      </c>
      <c r="AF6376" t="s">
        <v>5412</v>
      </c>
      <c r="AH6376">
        <v>448155</v>
      </c>
    </row>
    <row r="6377" spans="1:34" x14ac:dyDescent="0.25">
      <c r="A6377" t="s">
        <v>20774</v>
      </c>
      <c r="B6377" s="24">
        <v>45924</v>
      </c>
      <c r="C6377" t="s">
        <v>20775</v>
      </c>
      <c r="D6377" t="s">
        <v>20735</v>
      </c>
      <c r="E6377" t="s">
        <v>20776</v>
      </c>
      <c r="F6377" t="s">
        <v>20719</v>
      </c>
      <c r="G6377" t="s">
        <v>20719</v>
      </c>
      <c r="H6377">
        <f>Table1[[#This Row],[GrnPostDate]]-Table1[[#This Row],[PoDate]]</f>
        <v>2</v>
      </c>
      <c r="I6377" t="s">
        <v>505</v>
      </c>
      <c r="J6377" t="s">
        <v>5472</v>
      </c>
      <c r="K6377" t="s">
        <v>9827</v>
      </c>
      <c r="L6377" t="s">
        <v>9828</v>
      </c>
      <c r="M6377">
        <v>7662</v>
      </c>
      <c r="O6377" t="s">
        <v>20777</v>
      </c>
      <c r="P6377">
        <v>380</v>
      </c>
      <c r="Q6377">
        <v>100</v>
      </c>
      <c r="R6377">
        <v>100</v>
      </c>
      <c r="S6377" s="25">
        <f>Table1[[#This Row],[RcvdQuantity]]/Table1[[#This Row],[POQty]]</f>
        <v>1</v>
      </c>
      <c r="T6377">
        <v>0</v>
      </c>
      <c r="U6377">
        <v>0</v>
      </c>
      <c r="V6377">
        <v>0</v>
      </c>
      <c r="W6377">
        <v>0</v>
      </c>
      <c r="X6377">
        <v>380</v>
      </c>
      <c r="Y6377">
        <v>380</v>
      </c>
      <c r="Z6377">
        <v>380</v>
      </c>
      <c r="AA6377">
        <v>0</v>
      </c>
      <c r="AB6377">
        <v>0</v>
      </c>
      <c r="AC6377">
        <v>38000</v>
      </c>
      <c r="AD6377">
        <v>38000</v>
      </c>
      <c r="AF6377" t="s">
        <v>5412</v>
      </c>
      <c r="AH6377">
        <v>448156</v>
      </c>
    </row>
    <row r="6378" spans="1:34" x14ac:dyDescent="0.25">
      <c r="A6378" t="s">
        <v>20778</v>
      </c>
      <c r="B6378" s="24">
        <v>45832</v>
      </c>
      <c r="C6378" t="s">
        <v>20779</v>
      </c>
      <c r="D6378" t="s">
        <v>20735</v>
      </c>
      <c r="E6378" t="s">
        <v>20780</v>
      </c>
      <c r="F6378" t="s">
        <v>20719</v>
      </c>
      <c r="G6378" t="s">
        <v>20719</v>
      </c>
      <c r="H6378">
        <f>Table1[[#This Row],[GrnPostDate]]-Table1[[#This Row],[PoDate]]</f>
        <v>94</v>
      </c>
      <c r="I6378" t="s">
        <v>366</v>
      </c>
      <c r="J6378" t="s">
        <v>5934</v>
      </c>
      <c r="K6378" t="s">
        <v>7702</v>
      </c>
      <c r="L6378" t="s">
        <v>7703</v>
      </c>
      <c r="M6378">
        <v>7275</v>
      </c>
      <c r="O6378" t="s">
        <v>20781</v>
      </c>
      <c r="P6378">
        <v>150</v>
      </c>
      <c r="Q6378">
        <v>100</v>
      </c>
      <c r="R6378">
        <v>100</v>
      </c>
      <c r="S6378" s="25">
        <f>Table1[[#This Row],[RcvdQuantity]]/Table1[[#This Row],[POQty]]</f>
        <v>1</v>
      </c>
      <c r="T6378">
        <v>0</v>
      </c>
      <c r="U6378">
        <v>0</v>
      </c>
      <c r="V6378">
        <v>0</v>
      </c>
      <c r="W6378">
        <v>0</v>
      </c>
      <c r="X6378">
        <v>150</v>
      </c>
      <c r="Y6378">
        <v>150</v>
      </c>
      <c r="Z6378">
        <v>150</v>
      </c>
      <c r="AA6378">
        <v>0</v>
      </c>
      <c r="AB6378">
        <v>0</v>
      </c>
      <c r="AC6378">
        <v>15000</v>
      </c>
      <c r="AD6378">
        <v>15000</v>
      </c>
      <c r="AF6378" t="s">
        <v>5412</v>
      </c>
      <c r="AH6378">
        <v>448157</v>
      </c>
    </row>
    <row r="6379" spans="1:34" x14ac:dyDescent="0.25">
      <c r="A6379" t="s">
        <v>20782</v>
      </c>
      <c r="B6379" s="24">
        <v>45911</v>
      </c>
      <c r="C6379" t="s">
        <v>20783</v>
      </c>
      <c r="D6379" t="s">
        <v>20735</v>
      </c>
      <c r="E6379" t="s">
        <v>20784</v>
      </c>
      <c r="F6379" t="s">
        <v>20719</v>
      </c>
      <c r="G6379" t="s">
        <v>20719</v>
      </c>
      <c r="H6379">
        <f>Table1[[#This Row],[GrnPostDate]]-Table1[[#This Row],[PoDate]]</f>
        <v>15</v>
      </c>
      <c r="I6379" t="s">
        <v>158</v>
      </c>
      <c r="J6379" t="s">
        <v>5409</v>
      </c>
      <c r="K6379" t="s">
        <v>10187</v>
      </c>
      <c r="L6379" t="s">
        <v>10188</v>
      </c>
      <c r="M6379">
        <v>7652</v>
      </c>
      <c r="O6379" t="s">
        <v>17425</v>
      </c>
      <c r="P6379">
        <v>57.33</v>
      </c>
      <c r="Q6379">
        <v>500</v>
      </c>
      <c r="R6379">
        <v>480</v>
      </c>
      <c r="S6379" s="25">
        <f>Table1[[#This Row],[RcvdQuantity]]/Table1[[#This Row],[POQty]]</f>
        <v>0.96</v>
      </c>
      <c r="T6379">
        <v>20</v>
      </c>
      <c r="U6379">
        <v>0</v>
      </c>
      <c r="V6379">
        <v>0</v>
      </c>
      <c r="W6379">
        <v>0</v>
      </c>
      <c r="X6379">
        <v>57.33</v>
      </c>
      <c r="Y6379">
        <v>57.33</v>
      </c>
      <c r="Z6379">
        <v>57.33</v>
      </c>
      <c r="AA6379">
        <v>0</v>
      </c>
      <c r="AB6379">
        <v>0</v>
      </c>
      <c r="AC6379">
        <v>27518.400000000001</v>
      </c>
      <c r="AD6379">
        <v>27518.400000000001</v>
      </c>
      <c r="AF6379" t="s">
        <v>5412</v>
      </c>
      <c r="AH6379">
        <v>448158</v>
      </c>
    </row>
    <row r="6380" spans="1:34" x14ac:dyDescent="0.25">
      <c r="A6380" t="s">
        <v>19044</v>
      </c>
      <c r="B6380" s="24">
        <v>45888</v>
      </c>
      <c r="C6380" t="s">
        <v>20785</v>
      </c>
      <c r="D6380" t="s">
        <v>20735</v>
      </c>
      <c r="E6380" t="s">
        <v>20786</v>
      </c>
      <c r="F6380" t="s">
        <v>20719</v>
      </c>
      <c r="G6380" t="s">
        <v>20719</v>
      </c>
      <c r="H6380">
        <f>Table1[[#This Row],[GrnPostDate]]-Table1[[#This Row],[PoDate]]</f>
        <v>38</v>
      </c>
      <c r="I6380" t="s">
        <v>648</v>
      </c>
      <c r="J6380" t="s">
        <v>90</v>
      </c>
      <c r="K6380" t="s">
        <v>19047</v>
      </c>
      <c r="M6380">
        <v>16138</v>
      </c>
      <c r="O6380" t="s">
        <v>20787</v>
      </c>
      <c r="P6380">
        <v>163.89</v>
      </c>
      <c r="Q6380">
        <v>1350</v>
      </c>
      <c r="R6380">
        <v>840</v>
      </c>
      <c r="S6380" s="25">
        <f>Table1[[#This Row],[RcvdQuantity]]/Table1[[#This Row],[POQty]]</f>
        <v>0.62222222222222223</v>
      </c>
      <c r="T6380">
        <v>510</v>
      </c>
      <c r="U6380">
        <v>0</v>
      </c>
      <c r="V6380">
        <v>0</v>
      </c>
      <c r="W6380">
        <v>0</v>
      </c>
      <c r="X6380">
        <v>163.89</v>
      </c>
      <c r="Y6380">
        <v>163.89</v>
      </c>
      <c r="Z6380">
        <v>163.89</v>
      </c>
      <c r="AA6380">
        <v>0</v>
      </c>
      <c r="AB6380">
        <v>0</v>
      </c>
      <c r="AC6380">
        <v>137667.6</v>
      </c>
      <c r="AD6380">
        <v>137667.6</v>
      </c>
      <c r="AF6380" t="s">
        <v>5412</v>
      </c>
      <c r="AH6380">
        <v>448159</v>
      </c>
    </row>
    <row r="6381" spans="1:34" x14ac:dyDescent="0.25">
      <c r="A6381" t="s">
        <v>19044</v>
      </c>
      <c r="B6381" s="24">
        <v>45888</v>
      </c>
      <c r="C6381" t="s">
        <v>20785</v>
      </c>
      <c r="D6381" t="s">
        <v>20735</v>
      </c>
      <c r="E6381" t="s">
        <v>20786</v>
      </c>
      <c r="F6381" t="s">
        <v>20719</v>
      </c>
      <c r="G6381" t="s">
        <v>20719</v>
      </c>
      <c r="H6381">
        <f>Table1[[#This Row],[GrnPostDate]]-Table1[[#This Row],[PoDate]]</f>
        <v>38</v>
      </c>
      <c r="I6381" t="s">
        <v>648</v>
      </c>
      <c r="J6381" t="s">
        <v>90</v>
      </c>
      <c r="K6381" t="s">
        <v>19047</v>
      </c>
      <c r="M6381">
        <v>16138</v>
      </c>
      <c r="O6381" t="s">
        <v>20788</v>
      </c>
      <c r="P6381">
        <v>163.89</v>
      </c>
      <c r="Q6381">
        <v>1350</v>
      </c>
      <c r="R6381">
        <v>510</v>
      </c>
      <c r="S6381" s="25">
        <f>Table1[[#This Row],[RcvdQuantity]]/Table1[[#This Row],[POQty]]</f>
        <v>0.37777777777777777</v>
      </c>
      <c r="T6381">
        <v>840</v>
      </c>
      <c r="U6381">
        <v>0</v>
      </c>
      <c r="V6381">
        <v>0</v>
      </c>
      <c r="W6381">
        <v>0</v>
      </c>
      <c r="X6381">
        <v>163.89</v>
      </c>
      <c r="Y6381">
        <v>163.89</v>
      </c>
      <c r="Z6381">
        <v>163.89</v>
      </c>
      <c r="AA6381">
        <v>0</v>
      </c>
      <c r="AB6381">
        <v>0</v>
      </c>
      <c r="AC6381">
        <v>83583.899999999994</v>
      </c>
      <c r="AD6381">
        <v>83583.899999999994</v>
      </c>
      <c r="AF6381" t="s">
        <v>5412</v>
      </c>
      <c r="AH6381">
        <v>448160</v>
      </c>
    </row>
    <row r="6382" spans="1:34" x14ac:dyDescent="0.25">
      <c r="A6382" t="s">
        <v>20789</v>
      </c>
      <c r="B6382" s="24">
        <v>45908</v>
      </c>
      <c r="C6382" t="s">
        <v>20790</v>
      </c>
      <c r="D6382" t="s">
        <v>20735</v>
      </c>
      <c r="E6382" t="s">
        <v>20791</v>
      </c>
      <c r="F6382" t="s">
        <v>20719</v>
      </c>
      <c r="G6382" t="s">
        <v>20719</v>
      </c>
      <c r="H6382">
        <f>Table1[[#This Row],[GrnPostDate]]-Table1[[#This Row],[PoDate]]</f>
        <v>18</v>
      </c>
      <c r="I6382" t="s">
        <v>648</v>
      </c>
      <c r="J6382" t="s">
        <v>90</v>
      </c>
      <c r="K6382" t="s">
        <v>6418</v>
      </c>
      <c r="M6382">
        <v>703</v>
      </c>
      <c r="O6382" t="s">
        <v>20792</v>
      </c>
      <c r="P6382">
        <v>1.23</v>
      </c>
      <c r="Q6382">
        <v>200000</v>
      </c>
      <c r="R6382">
        <v>50000</v>
      </c>
      <c r="S6382" s="25">
        <f>Table1[[#This Row],[RcvdQuantity]]/Table1[[#This Row],[POQty]]</f>
        <v>0.25</v>
      </c>
      <c r="T6382">
        <v>150000</v>
      </c>
      <c r="U6382">
        <v>0</v>
      </c>
      <c r="V6382">
        <v>16</v>
      </c>
      <c r="W6382">
        <v>9870.4</v>
      </c>
      <c r="X6382">
        <v>1.43</v>
      </c>
      <c r="Y6382">
        <v>1.43</v>
      </c>
      <c r="Z6382">
        <v>1.43</v>
      </c>
      <c r="AA6382">
        <v>0</v>
      </c>
      <c r="AB6382">
        <v>0</v>
      </c>
      <c r="AC6382">
        <v>71560</v>
      </c>
      <c r="AD6382">
        <v>81430.399999999994</v>
      </c>
      <c r="AF6382" t="s">
        <v>5412</v>
      </c>
      <c r="AH6382">
        <v>448161</v>
      </c>
    </row>
    <row r="6383" spans="1:34" x14ac:dyDescent="0.25">
      <c r="A6383" t="s">
        <v>17578</v>
      </c>
      <c r="B6383" s="24">
        <v>45860</v>
      </c>
      <c r="C6383" t="s">
        <v>20793</v>
      </c>
      <c r="D6383" t="s">
        <v>20735</v>
      </c>
      <c r="E6383" t="s">
        <v>20794</v>
      </c>
      <c r="F6383" t="s">
        <v>20719</v>
      </c>
      <c r="G6383" t="s">
        <v>20719</v>
      </c>
      <c r="H6383">
        <f>Table1[[#This Row],[GrnPostDate]]-Table1[[#This Row],[PoDate]]</f>
        <v>66</v>
      </c>
      <c r="I6383" t="s">
        <v>648</v>
      </c>
      <c r="J6383" t="s">
        <v>90</v>
      </c>
      <c r="K6383" t="s">
        <v>6188</v>
      </c>
      <c r="M6383">
        <v>18064</v>
      </c>
      <c r="O6383" t="s">
        <v>20795</v>
      </c>
      <c r="P6383">
        <v>64.89</v>
      </c>
      <c r="Q6383">
        <v>5000</v>
      </c>
      <c r="R6383">
        <v>4230</v>
      </c>
      <c r="S6383" s="25">
        <f>Table1[[#This Row],[RcvdQuantity]]/Table1[[#This Row],[POQty]]</f>
        <v>0.84599999999999997</v>
      </c>
      <c r="T6383">
        <v>770</v>
      </c>
      <c r="U6383">
        <v>0</v>
      </c>
      <c r="V6383">
        <v>0</v>
      </c>
      <c r="W6383">
        <v>0</v>
      </c>
      <c r="X6383">
        <v>64.89</v>
      </c>
      <c r="Y6383">
        <v>64.89</v>
      </c>
      <c r="Z6383">
        <v>64.89</v>
      </c>
      <c r="AA6383">
        <v>0</v>
      </c>
      <c r="AB6383">
        <v>0</v>
      </c>
      <c r="AC6383">
        <v>274484.7</v>
      </c>
      <c r="AD6383">
        <v>274484.7</v>
      </c>
      <c r="AF6383" t="s">
        <v>5412</v>
      </c>
      <c r="AH6383">
        <v>448163</v>
      </c>
    </row>
    <row r="6384" spans="1:34" x14ac:dyDescent="0.25">
      <c r="A6384" t="s">
        <v>17578</v>
      </c>
      <c r="B6384" s="24">
        <v>45860</v>
      </c>
      <c r="C6384" t="s">
        <v>20793</v>
      </c>
      <c r="D6384" t="s">
        <v>20735</v>
      </c>
      <c r="E6384" t="s">
        <v>20794</v>
      </c>
      <c r="F6384" t="s">
        <v>20719</v>
      </c>
      <c r="G6384" t="s">
        <v>20719</v>
      </c>
      <c r="H6384">
        <f>Table1[[#This Row],[GrnPostDate]]-Table1[[#This Row],[PoDate]]</f>
        <v>66</v>
      </c>
      <c r="I6384" t="s">
        <v>648</v>
      </c>
      <c r="J6384" t="s">
        <v>90</v>
      </c>
      <c r="K6384" t="s">
        <v>6188</v>
      </c>
      <c r="M6384">
        <v>18064</v>
      </c>
      <c r="O6384" t="s">
        <v>20796</v>
      </c>
      <c r="P6384">
        <v>64.89</v>
      </c>
      <c r="Q6384">
        <v>5000</v>
      </c>
      <c r="R6384">
        <v>770</v>
      </c>
      <c r="S6384" s="25">
        <f>Table1[[#This Row],[RcvdQuantity]]/Table1[[#This Row],[POQty]]</f>
        <v>0.154</v>
      </c>
      <c r="T6384">
        <v>4230</v>
      </c>
      <c r="U6384">
        <v>0</v>
      </c>
      <c r="V6384">
        <v>0</v>
      </c>
      <c r="W6384">
        <v>0</v>
      </c>
      <c r="X6384">
        <v>64.89</v>
      </c>
      <c r="Y6384">
        <v>64.89</v>
      </c>
      <c r="Z6384">
        <v>64.89</v>
      </c>
      <c r="AA6384">
        <v>0</v>
      </c>
      <c r="AB6384">
        <v>0</v>
      </c>
      <c r="AC6384">
        <v>49965.3</v>
      </c>
      <c r="AD6384">
        <v>49965.3</v>
      </c>
      <c r="AF6384" t="s">
        <v>5412</v>
      </c>
      <c r="AH6384">
        <v>448164</v>
      </c>
    </row>
    <row r="6385" spans="1:34" x14ac:dyDescent="0.25">
      <c r="A6385" t="s">
        <v>20789</v>
      </c>
      <c r="B6385" s="24">
        <v>45908</v>
      </c>
      <c r="C6385" t="s">
        <v>20797</v>
      </c>
      <c r="D6385" t="s">
        <v>20735</v>
      </c>
      <c r="E6385" t="s">
        <v>20798</v>
      </c>
      <c r="F6385" t="s">
        <v>20719</v>
      </c>
      <c r="G6385" t="s">
        <v>20719</v>
      </c>
      <c r="H6385">
        <f>Table1[[#This Row],[GrnPostDate]]-Table1[[#This Row],[PoDate]]</f>
        <v>18</v>
      </c>
      <c r="I6385" t="s">
        <v>648</v>
      </c>
      <c r="J6385" t="s">
        <v>90</v>
      </c>
      <c r="K6385" t="s">
        <v>6452</v>
      </c>
      <c r="M6385">
        <v>1076</v>
      </c>
      <c r="O6385" t="s">
        <v>18255</v>
      </c>
      <c r="P6385">
        <v>6.94</v>
      </c>
      <c r="Q6385">
        <v>20000</v>
      </c>
      <c r="R6385">
        <v>20000</v>
      </c>
      <c r="S6385" s="25">
        <f>Table1[[#This Row],[RcvdQuantity]]/Table1[[#This Row],[POQty]]</f>
        <v>1</v>
      </c>
      <c r="T6385">
        <v>0</v>
      </c>
      <c r="U6385">
        <v>0</v>
      </c>
      <c r="V6385">
        <v>0</v>
      </c>
      <c r="W6385">
        <v>0</v>
      </c>
      <c r="X6385">
        <v>6.94</v>
      </c>
      <c r="Y6385">
        <v>6.94</v>
      </c>
      <c r="Z6385">
        <v>6.94</v>
      </c>
      <c r="AA6385">
        <v>0</v>
      </c>
      <c r="AB6385">
        <v>0</v>
      </c>
      <c r="AC6385">
        <v>138728</v>
      </c>
      <c r="AD6385">
        <v>138728</v>
      </c>
      <c r="AF6385" t="s">
        <v>5412</v>
      </c>
      <c r="AH6385">
        <v>448165</v>
      </c>
    </row>
    <row r="6386" spans="1:34" x14ac:dyDescent="0.25">
      <c r="A6386" t="s">
        <v>20789</v>
      </c>
      <c r="B6386" s="24">
        <v>45908</v>
      </c>
      <c r="C6386" t="s">
        <v>20797</v>
      </c>
      <c r="D6386" t="s">
        <v>20735</v>
      </c>
      <c r="E6386" t="s">
        <v>20798</v>
      </c>
      <c r="F6386" t="s">
        <v>20719</v>
      </c>
      <c r="G6386" t="s">
        <v>20719</v>
      </c>
      <c r="H6386">
        <f>Table1[[#This Row],[GrnPostDate]]-Table1[[#This Row],[PoDate]]</f>
        <v>18</v>
      </c>
      <c r="I6386" t="s">
        <v>648</v>
      </c>
      <c r="J6386" t="s">
        <v>90</v>
      </c>
      <c r="K6386" t="s">
        <v>5893</v>
      </c>
      <c r="M6386">
        <v>1074</v>
      </c>
      <c r="O6386" t="s">
        <v>20799</v>
      </c>
      <c r="P6386">
        <v>12.69</v>
      </c>
      <c r="Q6386">
        <v>20000</v>
      </c>
      <c r="R6386">
        <v>16500</v>
      </c>
      <c r="S6386" s="25">
        <f>Table1[[#This Row],[RcvdQuantity]]/Table1[[#This Row],[POQty]]</f>
        <v>0.82499999999999996</v>
      </c>
      <c r="T6386">
        <v>3500</v>
      </c>
      <c r="U6386">
        <v>0</v>
      </c>
      <c r="V6386">
        <v>0</v>
      </c>
      <c r="W6386">
        <v>0</v>
      </c>
      <c r="X6386">
        <v>12.69</v>
      </c>
      <c r="Y6386">
        <v>12.69</v>
      </c>
      <c r="Z6386">
        <v>12.69</v>
      </c>
      <c r="AA6386">
        <v>0</v>
      </c>
      <c r="AB6386">
        <v>0</v>
      </c>
      <c r="AC6386">
        <v>209302.5</v>
      </c>
      <c r="AD6386">
        <v>209302.5</v>
      </c>
      <c r="AF6386" t="s">
        <v>5412</v>
      </c>
      <c r="AH6386">
        <v>448166</v>
      </c>
    </row>
    <row r="6387" spans="1:34" x14ac:dyDescent="0.25">
      <c r="A6387" t="s">
        <v>20789</v>
      </c>
      <c r="B6387" s="24">
        <v>45908</v>
      </c>
      <c r="C6387" t="s">
        <v>20797</v>
      </c>
      <c r="D6387" t="s">
        <v>20735</v>
      </c>
      <c r="E6387" t="s">
        <v>20798</v>
      </c>
      <c r="F6387" t="s">
        <v>20719</v>
      </c>
      <c r="G6387" t="s">
        <v>20719</v>
      </c>
      <c r="H6387">
        <f>Table1[[#This Row],[GrnPostDate]]-Table1[[#This Row],[PoDate]]</f>
        <v>18</v>
      </c>
      <c r="I6387" t="s">
        <v>648</v>
      </c>
      <c r="J6387" t="s">
        <v>90</v>
      </c>
      <c r="K6387" t="s">
        <v>5893</v>
      </c>
      <c r="M6387">
        <v>1074</v>
      </c>
      <c r="O6387" t="s">
        <v>20800</v>
      </c>
      <c r="P6387">
        <v>12.69</v>
      </c>
      <c r="Q6387">
        <v>20000</v>
      </c>
      <c r="R6387">
        <v>3500</v>
      </c>
      <c r="S6387" s="25">
        <f>Table1[[#This Row],[RcvdQuantity]]/Table1[[#This Row],[POQty]]</f>
        <v>0.17499999999999999</v>
      </c>
      <c r="T6387">
        <v>16500</v>
      </c>
      <c r="U6387">
        <v>0</v>
      </c>
      <c r="V6387">
        <v>0</v>
      </c>
      <c r="W6387">
        <v>0</v>
      </c>
      <c r="X6387">
        <v>12.69</v>
      </c>
      <c r="Y6387">
        <v>12.69</v>
      </c>
      <c r="Z6387">
        <v>12.69</v>
      </c>
      <c r="AA6387">
        <v>0</v>
      </c>
      <c r="AB6387">
        <v>0</v>
      </c>
      <c r="AC6387">
        <v>44397.5</v>
      </c>
      <c r="AD6387">
        <v>44397.5</v>
      </c>
      <c r="AF6387" t="s">
        <v>5412</v>
      </c>
      <c r="AH6387">
        <v>448167</v>
      </c>
    </row>
    <row r="6388" spans="1:34" x14ac:dyDescent="0.25">
      <c r="A6388" t="s">
        <v>20801</v>
      </c>
      <c r="B6388" s="24">
        <v>45926</v>
      </c>
      <c r="C6388" t="s">
        <v>20802</v>
      </c>
      <c r="D6388" t="s">
        <v>20617</v>
      </c>
      <c r="E6388" t="s">
        <v>20803</v>
      </c>
      <c r="F6388" t="s">
        <v>20719</v>
      </c>
      <c r="G6388" t="s">
        <v>20719</v>
      </c>
      <c r="H6388">
        <f>Table1[[#This Row],[GrnPostDate]]-Table1[[#This Row],[PoDate]]</f>
        <v>0</v>
      </c>
      <c r="I6388" t="s">
        <v>9467</v>
      </c>
      <c r="J6388" t="s">
        <v>5460</v>
      </c>
      <c r="K6388" t="s">
        <v>9646</v>
      </c>
      <c r="M6388">
        <v>65247</v>
      </c>
      <c r="O6388" t="s">
        <v>37</v>
      </c>
      <c r="P6388">
        <v>10000</v>
      </c>
      <c r="Q6388">
        <v>2</v>
      </c>
      <c r="R6388">
        <v>2</v>
      </c>
      <c r="S6388" s="25">
        <f>Table1[[#This Row],[RcvdQuantity]]/Table1[[#This Row],[POQty]]</f>
        <v>1</v>
      </c>
      <c r="T6388">
        <v>0</v>
      </c>
      <c r="U6388">
        <v>0</v>
      </c>
      <c r="V6388">
        <v>0</v>
      </c>
      <c r="W6388">
        <v>0</v>
      </c>
      <c r="X6388">
        <v>10000</v>
      </c>
      <c r="Y6388">
        <v>10000</v>
      </c>
      <c r="Z6388">
        <v>10000</v>
      </c>
      <c r="AA6388">
        <v>0</v>
      </c>
      <c r="AB6388">
        <v>0</v>
      </c>
      <c r="AC6388">
        <v>20000</v>
      </c>
      <c r="AD6388">
        <v>20000</v>
      </c>
      <c r="AF6388" t="s">
        <v>5412</v>
      </c>
      <c r="AH6388">
        <v>448240</v>
      </c>
    </row>
    <row r="6389" spans="1:34" x14ac:dyDescent="0.25">
      <c r="A6389" t="s">
        <v>20801</v>
      </c>
      <c r="B6389" s="24">
        <v>45926</v>
      </c>
      <c r="C6389" t="s">
        <v>20802</v>
      </c>
      <c r="D6389" t="s">
        <v>20617</v>
      </c>
      <c r="E6389" t="s">
        <v>20803</v>
      </c>
      <c r="F6389" t="s">
        <v>20719</v>
      </c>
      <c r="G6389" t="s">
        <v>20719</v>
      </c>
      <c r="H6389">
        <f>Table1[[#This Row],[GrnPostDate]]-Table1[[#This Row],[PoDate]]</f>
        <v>0</v>
      </c>
      <c r="I6389" t="s">
        <v>9467</v>
      </c>
      <c r="J6389" t="s">
        <v>5460</v>
      </c>
      <c r="K6389" t="s">
        <v>20040</v>
      </c>
      <c r="M6389">
        <v>66288</v>
      </c>
      <c r="O6389" t="s">
        <v>37</v>
      </c>
      <c r="P6389">
        <v>100000</v>
      </c>
      <c r="Q6389">
        <v>1</v>
      </c>
      <c r="R6389">
        <v>1</v>
      </c>
      <c r="S6389" s="25">
        <f>Table1[[#This Row],[RcvdQuantity]]/Table1[[#This Row],[POQty]]</f>
        <v>1</v>
      </c>
      <c r="T6389">
        <v>0</v>
      </c>
      <c r="U6389">
        <v>0</v>
      </c>
      <c r="V6389">
        <v>0</v>
      </c>
      <c r="W6389">
        <v>0</v>
      </c>
      <c r="X6389">
        <v>100000</v>
      </c>
      <c r="Y6389">
        <v>100000</v>
      </c>
      <c r="Z6389">
        <v>100000</v>
      </c>
      <c r="AA6389">
        <v>0</v>
      </c>
      <c r="AB6389">
        <v>0</v>
      </c>
      <c r="AC6389">
        <v>100000</v>
      </c>
      <c r="AD6389">
        <v>100000</v>
      </c>
      <c r="AF6389" t="s">
        <v>5412</v>
      </c>
      <c r="AH6389">
        <v>448241</v>
      </c>
    </row>
    <row r="6390" spans="1:34" x14ac:dyDescent="0.25">
      <c r="A6390" t="s">
        <v>20801</v>
      </c>
      <c r="B6390" s="24">
        <v>45926</v>
      </c>
      <c r="C6390" t="s">
        <v>20802</v>
      </c>
      <c r="D6390" t="s">
        <v>20617</v>
      </c>
      <c r="E6390" t="s">
        <v>20803</v>
      </c>
      <c r="F6390" t="s">
        <v>20719</v>
      </c>
      <c r="G6390" t="s">
        <v>20719</v>
      </c>
      <c r="H6390">
        <f>Table1[[#This Row],[GrnPostDate]]-Table1[[#This Row],[PoDate]]</f>
        <v>0</v>
      </c>
      <c r="I6390" t="s">
        <v>9467</v>
      </c>
      <c r="J6390" t="s">
        <v>5460</v>
      </c>
      <c r="K6390" t="s">
        <v>20804</v>
      </c>
      <c r="M6390">
        <v>72738</v>
      </c>
      <c r="O6390" t="s">
        <v>37</v>
      </c>
      <c r="P6390">
        <v>10000</v>
      </c>
      <c r="Q6390">
        <v>1</v>
      </c>
      <c r="R6390">
        <v>1</v>
      </c>
      <c r="S6390" s="25">
        <f>Table1[[#This Row],[RcvdQuantity]]/Table1[[#This Row],[POQty]]</f>
        <v>1</v>
      </c>
      <c r="T6390">
        <v>0</v>
      </c>
      <c r="U6390">
        <v>0</v>
      </c>
      <c r="V6390">
        <v>0</v>
      </c>
      <c r="W6390">
        <v>0</v>
      </c>
      <c r="X6390">
        <v>10000</v>
      </c>
      <c r="Y6390">
        <v>10000</v>
      </c>
      <c r="Z6390">
        <v>10000</v>
      </c>
      <c r="AA6390">
        <v>0</v>
      </c>
      <c r="AB6390">
        <v>0</v>
      </c>
      <c r="AC6390">
        <v>10000</v>
      </c>
      <c r="AD6390">
        <v>10000</v>
      </c>
      <c r="AF6390" t="s">
        <v>5412</v>
      </c>
      <c r="AH6390">
        <v>448242</v>
      </c>
    </row>
    <row r="6391" spans="1:34" x14ac:dyDescent="0.25">
      <c r="A6391" t="s">
        <v>20801</v>
      </c>
      <c r="B6391" s="24">
        <v>45926</v>
      </c>
      <c r="C6391" t="s">
        <v>20802</v>
      </c>
      <c r="D6391" t="s">
        <v>20617</v>
      </c>
      <c r="E6391" t="s">
        <v>20803</v>
      </c>
      <c r="F6391" t="s">
        <v>20719</v>
      </c>
      <c r="G6391" t="s">
        <v>20719</v>
      </c>
      <c r="H6391">
        <f>Table1[[#This Row],[GrnPostDate]]-Table1[[#This Row],[PoDate]]</f>
        <v>0</v>
      </c>
      <c r="I6391" t="s">
        <v>9467</v>
      </c>
      <c r="J6391" t="s">
        <v>5460</v>
      </c>
      <c r="K6391" t="s">
        <v>20805</v>
      </c>
      <c r="M6391">
        <v>66286</v>
      </c>
      <c r="O6391" t="s">
        <v>37</v>
      </c>
      <c r="P6391">
        <v>100000</v>
      </c>
      <c r="Q6391">
        <v>1</v>
      </c>
      <c r="R6391">
        <v>1</v>
      </c>
      <c r="S6391" s="25">
        <f>Table1[[#This Row],[RcvdQuantity]]/Table1[[#This Row],[POQty]]</f>
        <v>1</v>
      </c>
      <c r="T6391">
        <v>0</v>
      </c>
      <c r="U6391">
        <v>0</v>
      </c>
      <c r="V6391">
        <v>0</v>
      </c>
      <c r="W6391">
        <v>0</v>
      </c>
      <c r="X6391">
        <v>100000</v>
      </c>
      <c r="Y6391">
        <v>100000</v>
      </c>
      <c r="Z6391">
        <v>100000</v>
      </c>
      <c r="AA6391">
        <v>0</v>
      </c>
      <c r="AB6391">
        <v>0</v>
      </c>
      <c r="AC6391">
        <v>100000</v>
      </c>
      <c r="AD6391">
        <v>100000</v>
      </c>
      <c r="AF6391" t="s">
        <v>5412</v>
      </c>
      <c r="AH6391">
        <v>448243</v>
      </c>
    </row>
    <row r="6392" spans="1:34" x14ac:dyDescent="0.25">
      <c r="A6392" t="s">
        <v>20801</v>
      </c>
      <c r="B6392" s="24">
        <v>45926</v>
      </c>
      <c r="C6392" t="s">
        <v>20802</v>
      </c>
      <c r="D6392" t="s">
        <v>20617</v>
      </c>
      <c r="E6392" t="s">
        <v>20803</v>
      </c>
      <c r="F6392" t="s">
        <v>20719</v>
      </c>
      <c r="G6392" t="s">
        <v>20719</v>
      </c>
      <c r="H6392">
        <f>Table1[[#This Row],[GrnPostDate]]-Table1[[#This Row],[PoDate]]</f>
        <v>0</v>
      </c>
      <c r="I6392" t="s">
        <v>9467</v>
      </c>
      <c r="J6392" t="s">
        <v>5460</v>
      </c>
      <c r="K6392" t="s">
        <v>20806</v>
      </c>
      <c r="M6392">
        <v>72740</v>
      </c>
      <c r="O6392" t="s">
        <v>37</v>
      </c>
      <c r="P6392">
        <v>10000</v>
      </c>
      <c r="Q6392">
        <v>1</v>
      </c>
      <c r="R6392">
        <v>1</v>
      </c>
      <c r="S6392" s="25">
        <f>Table1[[#This Row],[RcvdQuantity]]/Table1[[#This Row],[POQty]]</f>
        <v>1</v>
      </c>
      <c r="T6392">
        <v>0</v>
      </c>
      <c r="U6392">
        <v>0</v>
      </c>
      <c r="V6392">
        <v>0</v>
      </c>
      <c r="W6392">
        <v>0</v>
      </c>
      <c r="X6392">
        <v>10000</v>
      </c>
      <c r="Y6392">
        <v>10000</v>
      </c>
      <c r="Z6392">
        <v>10000</v>
      </c>
      <c r="AA6392">
        <v>0</v>
      </c>
      <c r="AB6392">
        <v>0</v>
      </c>
      <c r="AC6392">
        <v>10000</v>
      </c>
      <c r="AD6392">
        <v>10000</v>
      </c>
      <c r="AF6392" t="s">
        <v>5412</v>
      </c>
      <c r="AH6392">
        <v>448244</v>
      </c>
    </row>
    <row r="6393" spans="1:34" x14ac:dyDescent="0.25">
      <c r="A6393" t="s">
        <v>20807</v>
      </c>
      <c r="B6393" s="24">
        <v>45926</v>
      </c>
      <c r="C6393" t="s">
        <v>20808</v>
      </c>
      <c r="D6393" t="s">
        <v>20559</v>
      </c>
      <c r="E6393" t="s">
        <v>20809</v>
      </c>
      <c r="F6393" t="s">
        <v>20719</v>
      </c>
      <c r="G6393" t="s">
        <v>20719</v>
      </c>
      <c r="H6393">
        <f>Table1[[#This Row],[GrnPostDate]]-Table1[[#This Row],[PoDate]]</f>
        <v>0</v>
      </c>
      <c r="I6393" t="s">
        <v>9467</v>
      </c>
      <c r="J6393" t="s">
        <v>5460</v>
      </c>
      <c r="K6393" t="s">
        <v>9646</v>
      </c>
      <c r="M6393">
        <v>65247</v>
      </c>
      <c r="O6393" t="s">
        <v>37</v>
      </c>
      <c r="P6393">
        <v>10000</v>
      </c>
      <c r="Q6393">
        <v>1</v>
      </c>
      <c r="R6393">
        <v>1</v>
      </c>
      <c r="S6393" s="25">
        <f>Table1[[#This Row],[RcvdQuantity]]/Table1[[#This Row],[POQty]]</f>
        <v>1</v>
      </c>
      <c r="T6393">
        <v>0</v>
      </c>
      <c r="U6393">
        <v>0</v>
      </c>
      <c r="V6393">
        <v>0</v>
      </c>
      <c r="W6393">
        <v>0</v>
      </c>
      <c r="X6393">
        <v>10000</v>
      </c>
      <c r="Y6393">
        <v>10000</v>
      </c>
      <c r="Z6393">
        <v>10000</v>
      </c>
      <c r="AA6393">
        <v>0</v>
      </c>
      <c r="AB6393">
        <v>0</v>
      </c>
      <c r="AC6393">
        <v>10000</v>
      </c>
      <c r="AD6393">
        <v>10000</v>
      </c>
      <c r="AF6393" t="s">
        <v>5412</v>
      </c>
      <c r="AH6393">
        <v>448245</v>
      </c>
    </row>
    <row r="6394" spans="1:34" x14ac:dyDescent="0.25">
      <c r="A6394" t="s">
        <v>20807</v>
      </c>
      <c r="B6394" s="24">
        <v>45926</v>
      </c>
      <c r="C6394" t="s">
        <v>20808</v>
      </c>
      <c r="D6394" t="s">
        <v>20559</v>
      </c>
      <c r="E6394" t="s">
        <v>20809</v>
      </c>
      <c r="F6394" t="s">
        <v>20719</v>
      </c>
      <c r="G6394" t="s">
        <v>20719</v>
      </c>
      <c r="H6394">
        <f>Table1[[#This Row],[GrnPostDate]]-Table1[[#This Row],[PoDate]]</f>
        <v>0</v>
      </c>
      <c r="I6394" t="s">
        <v>9467</v>
      </c>
      <c r="J6394" t="s">
        <v>5460</v>
      </c>
      <c r="K6394" t="s">
        <v>20804</v>
      </c>
      <c r="M6394">
        <v>72738</v>
      </c>
      <c r="O6394" t="s">
        <v>37</v>
      </c>
      <c r="P6394">
        <v>10000</v>
      </c>
      <c r="Q6394">
        <v>1</v>
      </c>
      <c r="R6394">
        <v>1</v>
      </c>
      <c r="S6394" s="25">
        <f>Table1[[#This Row],[RcvdQuantity]]/Table1[[#This Row],[POQty]]</f>
        <v>1</v>
      </c>
      <c r="T6394">
        <v>0</v>
      </c>
      <c r="U6394">
        <v>0</v>
      </c>
      <c r="V6394">
        <v>0</v>
      </c>
      <c r="W6394">
        <v>0</v>
      </c>
      <c r="X6394">
        <v>10000</v>
      </c>
      <c r="Y6394">
        <v>10000</v>
      </c>
      <c r="Z6394">
        <v>10000</v>
      </c>
      <c r="AA6394">
        <v>0</v>
      </c>
      <c r="AB6394">
        <v>0</v>
      </c>
      <c r="AC6394">
        <v>10000</v>
      </c>
      <c r="AD6394">
        <v>10000</v>
      </c>
      <c r="AF6394" t="s">
        <v>5412</v>
      </c>
      <c r="AH6394">
        <v>448246</v>
      </c>
    </row>
    <row r="6395" spans="1:34" x14ac:dyDescent="0.25">
      <c r="A6395" t="s">
        <v>20807</v>
      </c>
      <c r="B6395" s="24">
        <v>45926</v>
      </c>
      <c r="C6395" t="s">
        <v>20808</v>
      </c>
      <c r="D6395" t="s">
        <v>20559</v>
      </c>
      <c r="E6395" t="s">
        <v>20809</v>
      </c>
      <c r="F6395" t="s">
        <v>20719</v>
      </c>
      <c r="G6395" t="s">
        <v>20719</v>
      </c>
      <c r="H6395">
        <f>Table1[[#This Row],[GrnPostDate]]-Table1[[#This Row],[PoDate]]</f>
        <v>0</v>
      </c>
      <c r="I6395" t="s">
        <v>9467</v>
      </c>
      <c r="J6395" t="s">
        <v>5460</v>
      </c>
      <c r="K6395" t="s">
        <v>20805</v>
      </c>
      <c r="M6395">
        <v>66286</v>
      </c>
      <c r="O6395" t="s">
        <v>37</v>
      </c>
      <c r="P6395">
        <v>100000</v>
      </c>
      <c r="Q6395">
        <v>1</v>
      </c>
      <c r="R6395">
        <v>1</v>
      </c>
      <c r="S6395" s="25">
        <f>Table1[[#This Row],[RcvdQuantity]]/Table1[[#This Row],[POQty]]</f>
        <v>1</v>
      </c>
      <c r="T6395">
        <v>0</v>
      </c>
      <c r="U6395">
        <v>0</v>
      </c>
      <c r="V6395">
        <v>0</v>
      </c>
      <c r="W6395">
        <v>0</v>
      </c>
      <c r="X6395">
        <v>100000</v>
      </c>
      <c r="Y6395">
        <v>100000</v>
      </c>
      <c r="Z6395">
        <v>100000</v>
      </c>
      <c r="AA6395">
        <v>0</v>
      </c>
      <c r="AB6395">
        <v>0</v>
      </c>
      <c r="AC6395">
        <v>100000</v>
      </c>
      <c r="AD6395">
        <v>100000</v>
      </c>
      <c r="AF6395" t="s">
        <v>5412</v>
      </c>
      <c r="AH6395">
        <v>448247</v>
      </c>
    </row>
    <row r="6396" spans="1:34" x14ac:dyDescent="0.25">
      <c r="A6396" t="s">
        <v>20807</v>
      </c>
      <c r="B6396" s="24">
        <v>45926</v>
      </c>
      <c r="C6396" t="s">
        <v>20808</v>
      </c>
      <c r="D6396" t="s">
        <v>20559</v>
      </c>
      <c r="E6396" t="s">
        <v>20809</v>
      </c>
      <c r="F6396" t="s">
        <v>20719</v>
      </c>
      <c r="G6396" t="s">
        <v>20719</v>
      </c>
      <c r="H6396">
        <f>Table1[[#This Row],[GrnPostDate]]-Table1[[#This Row],[PoDate]]</f>
        <v>0</v>
      </c>
      <c r="I6396" t="s">
        <v>9467</v>
      </c>
      <c r="J6396" t="s">
        <v>5460</v>
      </c>
      <c r="K6396" t="s">
        <v>20806</v>
      </c>
      <c r="M6396">
        <v>72740</v>
      </c>
      <c r="O6396" t="s">
        <v>37</v>
      </c>
      <c r="P6396">
        <v>10000</v>
      </c>
      <c r="Q6396">
        <v>1</v>
      </c>
      <c r="R6396">
        <v>1</v>
      </c>
      <c r="S6396" s="25">
        <f>Table1[[#This Row],[RcvdQuantity]]/Table1[[#This Row],[POQty]]</f>
        <v>1</v>
      </c>
      <c r="T6396">
        <v>0</v>
      </c>
      <c r="U6396">
        <v>0</v>
      </c>
      <c r="V6396">
        <v>0</v>
      </c>
      <c r="W6396">
        <v>0</v>
      </c>
      <c r="X6396">
        <v>10000</v>
      </c>
      <c r="Y6396">
        <v>10000</v>
      </c>
      <c r="Z6396">
        <v>10000</v>
      </c>
      <c r="AA6396">
        <v>0</v>
      </c>
      <c r="AB6396">
        <v>0</v>
      </c>
      <c r="AC6396">
        <v>10000</v>
      </c>
      <c r="AD6396">
        <v>10000</v>
      </c>
      <c r="AF6396" t="s">
        <v>5412</v>
      </c>
      <c r="AH6396">
        <v>448248</v>
      </c>
    </row>
    <row r="6397" spans="1:34" x14ac:dyDescent="0.25">
      <c r="A6397" t="s">
        <v>20807</v>
      </c>
      <c r="B6397" s="24">
        <v>45926</v>
      </c>
      <c r="C6397" t="s">
        <v>20808</v>
      </c>
      <c r="D6397" t="s">
        <v>20559</v>
      </c>
      <c r="E6397" t="s">
        <v>20809</v>
      </c>
      <c r="F6397" t="s">
        <v>20719</v>
      </c>
      <c r="G6397" t="s">
        <v>20719</v>
      </c>
      <c r="H6397">
        <f>Table1[[#This Row],[GrnPostDate]]-Table1[[#This Row],[PoDate]]</f>
        <v>0</v>
      </c>
      <c r="I6397" t="s">
        <v>9467</v>
      </c>
      <c r="J6397" t="s">
        <v>5460</v>
      </c>
      <c r="K6397" t="s">
        <v>20810</v>
      </c>
      <c r="M6397">
        <v>72739</v>
      </c>
      <c r="O6397" t="s">
        <v>37</v>
      </c>
      <c r="P6397">
        <v>100000</v>
      </c>
      <c r="Q6397">
        <v>1</v>
      </c>
      <c r="R6397">
        <v>1</v>
      </c>
      <c r="S6397" s="25">
        <f>Table1[[#This Row],[RcvdQuantity]]/Table1[[#This Row],[POQty]]</f>
        <v>1</v>
      </c>
      <c r="T6397">
        <v>0</v>
      </c>
      <c r="U6397">
        <v>0</v>
      </c>
      <c r="V6397">
        <v>0</v>
      </c>
      <c r="W6397">
        <v>0</v>
      </c>
      <c r="X6397">
        <v>100000</v>
      </c>
      <c r="Y6397">
        <v>100000</v>
      </c>
      <c r="Z6397">
        <v>100000</v>
      </c>
      <c r="AA6397">
        <v>0</v>
      </c>
      <c r="AB6397">
        <v>0</v>
      </c>
      <c r="AC6397">
        <v>100000</v>
      </c>
      <c r="AD6397">
        <v>100000</v>
      </c>
      <c r="AF6397" t="s">
        <v>5412</v>
      </c>
      <c r="AH6397">
        <v>448249</v>
      </c>
    </row>
    <row r="6398" spans="1:34" x14ac:dyDescent="0.25">
      <c r="A6398" t="s">
        <v>20811</v>
      </c>
      <c r="B6398" s="24">
        <v>45926</v>
      </c>
      <c r="C6398" t="s">
        <v>20812</v>
      </c>
      <c r="D6398" t="s">
        <v>20559</v>
      </c>
      <c r="E6398" t="s">
        <v>20813</v>
      </c>
      <c r="F6398" t="s">
        <v>20719</v>
      </c>
      <c r="G6398" t="s">
        <v>20719</v>
      </c>
      <c r="H6398">
        <f>Table1[[#This Row],[GrnPostDate]]-Table1[[#This Row],[PoDate]]</f>
        <v>0</v>
      </c>
      <c r="I6398" t="s">
        <v>9467</v>
      </c>
      <c r="J6398" t="s">
        <v>5460</v>
      </c>
      <c r="K6398" t="s">
        <v>9646</v>
      </c>
      <c r="M6398">
        <v>65247</v>
      </c>
      <c r="O6398" t="s">
        <v>37</v>
      </c>
      <c r="P6398">
        <v>10000</v>
      </c>
      <c r="Q6398">
        <v>1</v>
      </c>
      <c r="R6398">
        <v>1</v>
      </c>
      <c r="S6398" s="25">
        <f>Table1[[#This Row],[RcvdQuantity]]/Table1[[#This Row],[POQty]]</f>
        <v>1</v>
      </c>
      <c r="T6398">
        <v>0</v>
      </c>
      <c r="U6398">
        <v>0</v>
      </c>
      <c r="V6398">
        <v>0</v>
      </c>
      <c r="W6398">
        <v>0</v>
      </c>
      <c r="X6398">
        <v>10000</v>
      </c>
      <c r="Y6398">
        <v>10000</v>
      </c>
      <c r="Z6398">
        <v>10000</v>
      </c>
      <c r="AA6398">
        <v>0</v>
      </c>
      <c r="AB6398">
        <v>0</v>
      </c>
      <c r="AC6398">
        <v>10000</v>
      </c>
      <c r="AD6398">
        <v>10000</v>
      </c>
      <c r="AF6398" t="s">
        <v>5412</v>
      </c>
      <c r="AH6398">
        <v>448250</v>
      </c>
    </row>
    <row r="6399" spans="1:34" x14ac:dyDescent="0.25">
      <c r="A6399" t="s">
        <v>20811</v>
      </c>
      <c r="B6399" s="24">
        <v>45926</v>
      </c>
      <c r="C6399" t="s">
        <v>20812</v>
      </c>
      <c r="D6399" t="s">
        <v>20559</v>
      </c>
      <c r="E6399" t="s">
        <v>20813</v>
      </c>
      <c r="F6399" t="s">
        <v>20719</v>
      </c>
      <c r="G6399" t="s">
        <v>20719</v>
      </c>
      <c r="H6399">
        <f>Table1[[#This Row],[GrnPostDate]]-Table1[[#This Row],[PoDate]]</f>
        <v>0</v>
      </c>
      <c r="I6399" t="s">
        <v>9467</v>
      </c>
      <c r="J6399" t="s">
        <v>5460</v>
      </c>
      <c r="K6399" t="s">
        <v>20040</v>
      </c>
      <c r="M6399">
        <v>66288</v>
      </c>
      <c r="O6399" t="s">
        <v>37</v>
      </c>
      <c r="P6399">
        <v>100000</v>
      </c>
      <c r="Q6399">
        <v>1</v>
      </c>
      <c r="R6399">
        <v>1</v>
      </c>
      <c r="S6399" s="25">
        <f>Table1[[#This Row],[RcvdQuantity]]/Table1[[#This Row],[POQty]]</f>
        <v>1</v>
      </c>
      <c r="T6399">
        <v>0</v>
      </c>
      <c r="U6399">
        <v>0</v>
      </c>
      <c r="V6399">
        <v>0</v>
      </c>
      <c r="W6399">
        <v>0</v>
      </c>
      <c r="X6399">
        <v>100000</v>
      </c>
      <c r="Y6399">
        <v>100000</v>
      </c>
      <c r="Z6399">
        <v>100000</v>
      </c>
      <c r="AA6399">
        <v>0</v>
      </c>
      <c r="AB6399">
        <v>0</v>
      </c>
      <c r="AC6399">
        <v>100000</v>
      </c>
      <c r="AD6399">
        <v>100000</v>
      </c>
      <c r="AF6399" t="s">
        <v>5412</v>
      </c>
      <c r="AH6399">
        <v>448251</v>
      </c>
    </row>
    <row r="6400" spans="1:34" x14ac:dyDescent="0.25">
      <c r="A6400" t="s">
        <v>20811</v>
      </c>
      <c r="B6400" s="24">
        <v>45926</v>
      </c>
      <c r="C6400" t="s">
        <v>20812</v>
      </c>
      <c r="D6400" t="s">
        <v>20559</v>
      </c>
      <c r="E6400" t="s">
        <v>20813</v>
      </c>
      <c r="F6400" t="s">
        <v>20719</v>
      </c>
      <c r="G6400" t="s">
        <v>20719</v>
      </c>
      <c r="H6400">
        <f>Table1[[#This Row],[GrnPostDate]]-Table1[[#This Row],[PoDate]]</f>
        <v>0</v>
      </c>
      <c r="I6400" t="s">
        <v>9467</v>
      </c>
      <c r="J6400" t="s">
        <v>5460</v>
      </c>
      <c r="K6400" t="s">
        <v>20613</v>
      </c>
      <c r="M6400">
        <v>72676</v>
      </c>
      <c r="O6400" t="s">
        <v>37</v>
      </c>
      <c r="P6400">
        <v>10000</v>
      </c>
      <c r="Q6400">
        <v>1</v>
      </c>
      <c r="R6400">
        <v>1</v>
      </c>
      <c r="S6400" s="25">
        <f>Table1[[#This Row],[RcvdQuantity]]/Table1[[#This Row],[POQty]]</f>
        <v>1</v>
      </c>
      <c r="T6400">
        <v>0</v>
      </c>
      <c r="U6400">
        <v>0</v>
      </c>
      <c r="V6400">
        <v>0</v>
      </c>
      <c r="W6400">
        <v>0</v>
      </c>
      <c r="X6400">
        <v>10000</v>
      </c>
      <c r="Y6400">
        <v>10000</v>
      </c>
      <c r="Z6400">
        <v>10000</v>
      </c>
      <c r="AA6400">
        <v>0</v>
      </c>
      <c r="AB6400">
        <v>0</v>
      </c>
      <c r="AC6400">
        <v>10000</v>
      </c>
      <c r="AD6400">
        <v>10000</v>
      </c>
      <c r="AF6400" t="s">
        <v>5412</v>
      </c>
      <c r="AH6400">
        <v>448252</v>
      </c>
    </row>
    <row r="6401" spans="1:34" x14ac:dyDescent="0.25">
      <c r="A6401" t="s">
        <v>20811</v>
      </c>
      <c r="B6401" s="24">
        <v>45926</v>
      </c>
      <c r="C6401" t="s">
        <v>20812</v>
      </c>
      <c r="D6401" t="s">
        <v>20559</v>
      </c>
      <c r="E6401" t="s">
        <v>20813</v>
      </c>
      <c r="F6401" t="s">
        <v>20719</v>
      </c>
      <c r="G6401" t="s">
        <v>20719</v>
      </c>
      <c r="H6401">
        <f>Table1[[#This Row],[GrnPostDate]]-Table1[[#This Row],[PoDate]]</f>
        <v>0</v>
      </c>
      <c r="I6401" t="s">
        <v>9467</v>
      </c>
      <c r="J6401" t="s">
        <v>5460</v>
      </c>
      <c r="K6401" t="s">
        <v>20805</v>
      </c>
      <c r="M6401">
        <v>66286</v>
      </c>
      <c r="O6401" t="s">
        <v>37</v>
      </c>
      <c r="P6401">
        <v>100000</v>
      </c>
      <c r="Q6401">
        <v>1</v>
      </c>
      <c r="R6401">
        <v>1</v>
      </c>
      <c r="S6401" s="25">
        <f>Table1[[#This Row],[RcvdQuantity]]/Table1[[#This Row],[POQty]]</f>
        <v>1</v>
      </c>
      <c r="T6401">
        <v>0</v>
      </c>
      <c r="U6401">
        <v>0</v>
      </c>
      <c r="V6401">
        <v>0</v>
      </c>
      <c r="W6401">
        <v>0</v>
      </c>
      <c r="X6401">
        <v>100000</v>
      </c>
      <c r="Y6401">
        <v>100000</v>
      </c>
      <c r="Z6401">
        <v>100000</v>
      </c>
      <c r="AA6401">
        <v>0</v>
      </c>
      <c r="AB6401">
        <v>0</v>
      </c>
      <c r="AC6401">
        <v>100000</v>
      </c>
      <c r="AD6401">
        <v>100000</v>
      </c>
      <c r="AF6401" t="s">
        <v>5412</v>
      </c>
      <c r="AH6401">
        <v>448253</v>
      </c>
    </row>
    <row r="6402" spans="1:34" x14ac:dyDescent="0.25">
      <c r="A6402" t="s">
        <v>20811</v>
      </c>
      <c r="B6402" s="24">
        <v>45926</v>
      </c>
      <c r="C6402" t="s">
        <v>20812</v>
      </c>
      <c r="D6402" t="s">
        <v>20559</v>
      </c>
      <c r="E6402" t="s">
        <v>20813</v>
      </c>
      <c r="F6402" t="s">
        <v>20719</v>
      </c>
      <c r="G6402" t="s">
        <v>20719</v>
      </c>
      <c r="H6402">
        <f>Table1[[#This Row],[GrnPostDate]]-Table1[[#This Row],[PoDate]]</f>
        <v>0</v>
      </c>
      <c r="I6402" t="s">
        <v>9467</v>
      </c>
      <c r="J6402" t="s">
        <v>5460</v>
      </c>
      <c r="K6402" t="s">
        <v>20806</v>
      </c>
      <c r="M6402">
        <v>72740</v>
      </c>
      <c r="O6402" t="s">
        <v>37</v>
      </c>
      <c r="P6402">
        <v>10000</v>
      </c>
      <c r="Q6402">
        <v>1</v>
      </c>
      <c r="R6402">
        <v>1</v>
      </c>
      <c r="S6402" s="25">
        <f>Table1[[#This Row],[RcvdQuantity]]/Table1[[#This Row],[POQty]]</f>
        <v>1</v>
      </c>
      <c r="T6402">
        <v>0</v>
      </c>
      <c r="U6402">
        <v>0</v>
      </c>
      <c r="V6402">
        <v>0</v>
      </c>
      <c r="W6402">
        <v>0</v>
      </c>
      <c r="X6402">
        <v>10000</v>
      </c>
      <c r="Y6402">
        <v>10000</v>
      </c>
      <c r="Z6402">
        <v>10000</v>
      </c>
      <c r="AA6402">
        <v>0</v>
      </c>
      <c r="AB6402">
        <v>0</v>
      </c>
      <c r="AC6402">
        <v>10000</v>
      </c>
      <c r="AD6402">
        <v>10000</v>
      </c>
      <c r="AF6402" t="s">
        <v>5412</v>
      </c>
      <c r="AH6402">
        <v>448254</v>
      </c>
    </row>
    <row r="6403" spans="1:34" x14ac:dyDescent="0.25">
      <c r="A6403" t="s">
        <v>20814</v>
      </c>
      <c r="B6403" s="24">
        <v>45925</v>
      </c>
      <c r="C6403" t="s">
        <v>20815</v>
      </c>
      <c r="D6403" t="s">
        <v>20816</v>
      </c>
      <c r="E6403" t="s">
        <v>20817</v>
      </c>
      <c r="F6403" t="s">
        <v>20818</v>
      </c>
      <c r="G6403" t="s">
        <v>20818</v>
      </c>
      <c r="H6403">
        <f>Table1[[#This Row],[GrnPostDate]]-Table1[[#This Row],[PoDate]]</f>
        <v>2</v>
      </c>
      <c r="I6403" t="s">
        <v>780</v>
      </c>
      <c r="J6403" t="s">
        <v>52</v>
      </c>
      <c r="K6403" t="s">
        <v>16825</v>
      </c>
      <c r="M6403">
        <v>67618</v>
      </c>
      <c r="O6403" t="s">
        <v>16824</v>
      </c>
      <c r="P6403">
        <v>18560</v>
      </c>
      <c r="Q6403">
        <v>3</v>
      </c>
      <c r="R6403">
        <v>3</v>
      </c>
      <c r="S6403" s="25">
        <f>Table1[[#This Row],[RcvdQuantity]]/Table1[[#This Row],[POQty]]</f>
        <v>1</v>
      </c>
      <c r="T6403">
        <v>0</v>
      </c>
      <c r="U6403">
        <v>0</v>
      </c>
      <c r="V6403">
        <v>0</v>
      </c>
      <c r="W6403">
        <v>0</v>
      </c>
      <c r="X6403">
        <v>18560</v>
      </c>
      <c r="Y6403">
        <v>18560</v>
      </c>
      <c r="Z6403">
        <v>18560</v>
      </c>
      <c r="AA6403">
        <v>0</v>
      </c>
      <c r="AB6403">
        <v>0</v>
      </c>
      <c r="AC6403">
        <v>55680</v>
      </c>
      <c r="AD6403">
        <v>55680</v>
      </c>
      <c r="AF6403" t="s">
        <v>5503</v>
      </c>
      <c r="AH6403">
        <v>448285</v>
      </c>
    </row>
    <row r="6404" spans="1:34" x14ac:dyDescent="0.25">
      <c r="A6404" t="s">
        <v>20814</v>
      </c>
      <c r="B6404" s="24">
        <v>45925</v>
      </c>
      <c r="C6404" t="s">
        <v>20815</v>
      </c>
      <c r="D6404" t="s">
        <v>20816</v>
      </c>
      <c r="E6404" t="s">
        <v>20817</v>
      </c>
      <c r="F6404" t="s">
        <v>20818</v>
      </c>
      <c r="G6404" t="s">
        <v>20818</v>
      </c>
      <c r="H6404">
        <f>Table1[[#This Row],[GrnPostDate]]-Table1[[#This Row],[PoDate]]</f>
        <v>2</v>
      </c>
      <c r="I6404" t="s">
        <v>780</v>
      </c>
      <c r="J6404" t="s">
        <v>52</v>
      </c>
      <c r="K6404" t="s">
        <v>20819</v>
      </c>
      <c r="M6404">
        <v>67619</v>
      </c>
      <c r="O6404" t="s">
        <v>20820</v>
      </c>
      <c r="P6404">
        <v>1034.48</v>
      </c>
      <c r="Q6404">
        <v>2</v>
      </c>
      <c r="R6404">
        <v>2</v>
      </c>
      <c r="S6404" s="25">
        <f>Table1[[#This Row],[RcvdQuantity]]/Table1[[#This Row],[POQty]]</f>
        <v>1</v>
      </c>
      <c r="T6404">
        <v>0</v>
      </c>
      <c r="U6404">
        <v>0</v>
      </c>
      <c r="V6404">
        <v>16</v>
      </c>
      <c r="W6404">
        <v>331.03359999999998</v>
      </c>
      <c r="X6404">
        <v>1200</v>
      </c>
      <c r="Y6404">
        <v>1200</v>
      </c>
      <c r="Z6404">
        <v>1200</v>
      </c>
      <c r="AA6404">
        <v>0</v>
      </c>
      <c r="AB6404">
        <v>0</v>
      </c>
      <c r="AC6404">
        <v>2399.9899999999998</v>
      </c>
      <c r="AD6404">
        <v>2731.03</v>
      </c>
      <c r="AF6404" t="s">
        <v>5503</v>
      </c>
      <c r="AH6404">
        <v>448286</v>
      </c>
    </row>
    <row r="6405" spans="1:34" x14ac:dyDescent="0.25">
      <c r="A6405" t="s">
        <v>20814</v>
      </c>
      <c r="B6405" s="24">
        <v>45925</v>
      </c>
      <c r="C6405" t="s">
        <v>20815</v>
      </c>
      <c r="D6405" t="s">
        <v>20816</v>
      </c>
      <c r="E6405" t="s">
        <v>20817</v>
      </c>
      <c r="F6405" t="s">
        <v>20818</v>
      </c>
      <c r="G6405" t="s">
        <v>20818</v>
      </c>
      <c r="H6405">
        <f>Table1[[#This Row],[GrnPostDate]]-Table1[[#This Row],[PoDate]]</f>
        <v>2</v>
      </c>
      <c r="I6405" t="s">
        <v>780</v>
      </c>
      <c r="J6405" t="s">
        <v>52</v>
      </c>
      <c r="K6405" t="s">
        <v>20821</v>
      </c>
      <c r="M6405">
        <v>67615</v>
      </c>
      <c r="O6405" t="s">
        <v>14896</v>
      </c>
      <c r="P6405">
        <v>17500</v>
      </c>
      <c r="Q6405">
        <v>4</v>
      </c>
      <c r="R6405">
        <v>4</v>
      </c>
      <c r="S6405" s="25">
        <f>Table1[[#This Row],[RcvdQuantity]]/Table1[[#This Row],[POQty]]</f>
        <v>1</v>
      </c>
      <c r="T6405">
        <v>0</v>
      </c>
      <c r="U6405">
        <v>0</v>
      </c>
      <c r="V6405">
        <v>0</v>
      </c>
      <c r="W6405">
        <v>0</v>
      </c>
      <c r="X6405">
        <v>17500</v>
      </c>
      <c r="Y6405">
        <v>17500</v>
      </c>
      <c r="Z6405">
        <v>17500</v>
      </c>
      <c r="AA6405">
        <v>0</v>
      </c>
      <c r="AB6405">
        <v>0</v>
      </c>
      <c r="AC6405">
        <v>70000</v>
      </c>
      <c r="AD6405">
        <v>70000</v>
      </c>
      <c r="AF6405" t="s">
        <v>5503</v>
      </c>
      <c r="AH6405">
        <v>448287</v>
      </c>
    </row>
    <row r="6406" spans="1:34" x14ac:dyDescent="0.25">
      <c r="A6406" t="s">
        <v>20814</v>
      </c>
      <c r="B6406" s="24">
        <v>45925</v>
      </c>
      <c r="C6406" t="s">
        <v>20815</v>
      </c>
      <c r="D6406" t="s">
        <v>20816</v>
      </c>
      <c r="E6406" t="s">
        <v>20817</v>
      </c>
      <c r="F6406" t="s">
        <v>20818</v>
      </c>
      <c r="G6406" t="s">
        <v>20818</v>
      </c>
      <c r="H6406">
        <f>Table1[[#This Row],[GrnPostDate]]-Table1[[#This Row],[PoDate]]</f>
        <v>2</v>
      </c>
      <c r="I6406" t="s">
        <v>780</v>
      </c>
      <c r="J6406" t="s">
        <v>52</v>
      </c>
      <c r="K6406" t="s">
        <v>18674</v>
      </c>
      <c r="M6406">
        <v>67616</v>
      </c>
      <c r="O6406" t="s">
        <v>12069</v>
      </c>
      <c r="P6406">
        <v>23200</v>
      </c>
      <c r="Q6406">
        <v>2</v>
      </c>
      <c r="R6406">
        <v>2</v>
      </c>
      <c r="S6406" s="25">
        <f>Table1[[#This Row],[RcvdQuantity]]/Table1[[#This Row],[POQty]]</f>
        <v>1</v>
      </c>
      <c r="T6406">
        <v>0</v>
      </c>
      <c r="U6406">
        <v>0</v>
      </c>
      <c r="V6406">
        <v>0</v>
      </c>
      <c r="W6406">
        <v>0</v>
      </c>
      <c r="X6406">
        <v>23200</v>
      </c>
      <c r="Y6406">
        <v>23200</v>
      </c>
      <c r="Z6406">
        <v>23200</v>
      </c>
      <c r="AA6406">
        <v>0</v>
      </c>
      <c r="AB6406">
        <v>0</v>
      </c>
      <c r="AC6406">
        <v>46400</v>
      </c>
      <c r="AD6406">
        <v>46400</v>
      </c>
      <c r="AF6406" t="s">
        <v>5503</v>
      </c>
      <c r="AH6406">
        <v>448288</v>
      </c>
    </row>
    <row r="6407" spans="1:34" x14ac:dyDescent="0.25">
      <c r="A6407" t="s">
        <v>20814</v>
      </c>
      <c r="B6407" s="24">
        <v>45925</v>
      </c>
      <c r="C6407" t="s">
        <v>20815</v>
      </c>
      <c r="D6407" t="s">
        <v>20816</v>
      </c>
      <c r="E6407" t="s">
        <v>20817</v>
      </c>
      <c r="F6407" t="s">
        <v>20818</v>
      </c>
      <c r="G6407" t="s">
        <v>20818</v>
      </c>
      <c r="H6407">
        <f>Table1[[#This Row],[GrnPostDate]]-Table1[[#This Row],[PoDate]]</f>
        <v>2</v>
      </c>
      <c r="I6407" t="s">
        <v>780</v>
      </c>
      <c r="J6407" t="s">
        <v>52</v>
      </c>
      <c r="K6407" t="s">
        <v>16823</v>
      </c>
      <c r="M6407">
        <v>67617</v>
      </c>
      <c r="O6407" t="s">
        <v>16824</v>
      </c>
      <c r="P6407">
        <v>23200</v>
      </c>
      <c r="Q6407">
        <v>4</v>
      </c>
      <c r="R6407">
        <v>4</v>
      </c>
      <c r="S6407" s="25">
        <f>Table1[[#This Row],[RcvdQuantity]]/Table1[[#This Row],[POQty]]</f>
        <v>1</v>
      </c>
      <c r="T6407">
        <v>0</v>
      </c>
      <c r="U6407">
        <v>0</v>
      </c>
      <c r="V6407">
        <v>0</v>
      </c>
      <c r="W6407">
        <v>0</v>
      </c>
      <c r="X6407">
        <v>23200</v>
      </c>
      <c r="Y6407">
        <v>23200</v>
      </c>
      <c r="Z6407">
        <v>23200</v>
      </c>
      <c r="AA6407">
        <v>0</v>
      </c>
      <c r="AB6407">
        <v>0</v>
      </c>
      <c r="AC6407">
        <v>92800</v>
      </c>
      <c r="AD6407">
        <v>92800</v>
      </c>
      <c r="AF6407" t="s">
        <v>5503</v>
      </c>
      <c r="AH6407">
        <v>448289</v>
      </c>
    </row>
    <row r="6408" spans="1:34" x14ac:dyDescent="0.25">
      <c r="A6408" t="s">
        <v>20822</v>
      </c>
      <c r="B6408" s="24">
        <v>45926</v>
      </c>
      <c r="C6408" t="s">
        <v>20823</v>
      </c>
      <c r="D6408" t="s">
        <v>20816</v>
      </c>
      <c r="E6408" t="s">
        <v>20824</v>
      </c>
      <c r="F6408" t="s">
        <v>20818</v>
      </c>
      <c r="G6408" t="s">
        <v>20818</v>
      </c>
      <c r="H6408">
        <f>Table1[[#This Row],[GrnPostDate]]-Table1[[#This Row],[PoDate]]</f>
        <v>1</v>
      </c>
      <c r="I6408" t="s">
        <v>58</v>
      </c>
      <c r="J6408" t="s">
        <v>52</v>
      </c>
      <c r="K6408" t="s">
        <v>11190</v>
      </c>
      <c r="M6408">
        <v>13411</v>
      </c>
      <c r="O6408" t="s">
        <v>20825</v>
      </c>
      <c r="P6408">
        <v>7480</v>
      </c>
      <c r="Q6408">
        <v>1</v>
      </c>
      <c r="R6408">
        <v>1</v>
      </c>
      <c r="S6408" s="25">
        <f>Table1[[#This Row],[RcvdQuantity]]/Table1[[#This Row],[POQty]]</f>
        <v>1</v>
      </c>
      <c r="T6408">
        <v>0</v>
      </c>
      <c r="U6408">
        <v>0</v>
      </c>
      <c r="V6408">
        <v>0</v>
      </c>
      <c r="W6408">
        <v>0</v>
      </c>
      <c r="X6408">
        <v>7480</v>
      </c>
      <c r="Y6408">
        <v>7480</v>
      </c>
      <c r="Z6408">
        <v>7480</v>
      </c>
      <c r="AA6408">
        <v>0</v>
      </c>
      <c r="AB6408">
        <v>0</v>
      </c>
      <c r="AC6408">
        <v>7480</v>
      </c>
      <c r="AD6408">
        <v>7480</v>
      </c>
      <c r="AF6408" t="s">
        <v>5503</v>
      </c>
      <c r="AH6408">
        <v>448290</v>
      </c>
    </row>
    <row r="6409" spans="1:34" x14ac:dyDescent="0.25">
      <c r="A6409" t="s">
        <v>20822</v>
      </c>
      <c r="B6409" s="24">
        <v>45926</v>
      </c>
      <c r="C6409" t="s">
        <v>20823</v>
      </c>
      <c r="D6409" t="s">
        <v>20816</v>
      </c>
      <c r="E6409" t="s">
        <v>20824</v>
      </c>
      <c r="F6409" t="s">
        <v>20818</v>
      </c>
      <c r="G6409" t="s">
        <v>20818</v>
      </c>
      <c r="H6409">
        <f>Table1[[#This Row],[GrnPostDate]]-Table1[[#This Row],[PoDate]]</f>
        <v>1</v>
      </c>
      <c r="I6409" t="s">
        <v>58</v>
      </c>
      <c r="J6409" t="s">
        <v>52</v>
      </c>
      <c r="K6409" t="s">
        <v>6701</v>
      </c>
      <c r="M6409">
        <v>10157</v>
      </c>
      <c r="O6409" t="s">
        <v>20012</v>
      </c>
      <c r="P6409">
        <v>7040</v>
      </c>
      <c r="Q6409">
        <v>3</v>
      </c>
      <c r="R6409">
        <v>3</v>
      </c>
      <c r="S6409" s="25">
        <f>Table1[[#This Row],[RcvdQuantity]]/Table1[[#This Row],[POQty]]</f>
        <v>1</v>
      </c>
      <c r="T6409">
        <v>0</v>
      </c>
      <c r="U6409">
        <v>0</v>
      </c>
      <c r="V6409">
        <v>0</v>
      </c>
      <c r="W6409">
        <v>0</v>
      </c>
      <c r="X6409">
        <v>7040</v>
      </c>
      <c r="Y6409">
        <v>7040</v>
      </c>
      <c r="Z6409">
        <v>7040</v>
      </c>
      <c r="AA6409">
        <v>0</v>
      </c>
      <c r="AB6409">
        <v>0</v>
      </c>
      <c r="AC6409">
        <v>21120</v>
      </c>
      <c r="AD6409">
        <v>21120</v>
      </c>
      <c r="AF6409" t="s">
        <v>5412</v>
      </c>
      <c r="AH6409">
        <v>448291</v>
      </c>
    </row>
    <row r="6410" spans="1:34" x14ac:dyDescent="0.25">
      <c r="A6410" t="s">
        <v>20822</v>
      </c>
      <c r="B6410" s="24">
        <v>45926</v>
      </c>
      <c r="C6410" t="s">
        <v>20823</v>
      </c>
      <c r="D6410" t="s">
        <v>20816</v>
      </c>
      <c r="E6410" t="s">
        <v>20824</v>
      </c>
      <c r="F6410" t="s">
        <v>20818</v>
      </c>
      <c r="G6410" t="s">
        <v>20818</v>
      </c>
      <c r="H6410">
        <f>Table1[[#This Row],[GrnPostDate]]-Table1[[#This Row],[PoDate]]</f>
        <v>1</v>
      </c>
      <c r="I6410" t="s">
        <v>58</v>
      </c>
      <c r="J6410" t="s">
        <v>52</v>
      </c>
      <c r="K6410" t="s">
        <v>12582</v>
      </c>
      <c r="M6410">
        <v>10162</v>
      </c>
      <c r="O6410" t="s">
        <v>12583</v>
      </c>
      <c r="P6410">
        <v>3124</v>
      </c>
      <c r="Q6410">
        <v>1</v>
      </c>
      <c r="R6410">
        <v>1</v>
      </c>
      <c r="S6410" s="25">
        <f>Table1[[#This Row],[RcvdQuantity]]/Table1[[#This Row],[POQty]]</f>
        <v>1</v>
      </c>
      <c r="T6410">
        <v>0</v>
      </c>
      <c r="U6410">
        <v>0</v>
      </c>
      <c r="V6410">
        <v>0</v>
      </c>
      <c r="W6410">
        <v>0</v>
      </c>
      <c r="X6410">
        <v>3124</v>
      </c>
      <c r="Y6410">
        <v>3124</v>
      </c>
      <c r="Z6410">
        <v>3124</v>
      </c>
      <c r="AA6410">
        <v>0</v>
      </c>
      <c r="AB6410">
        <v>0</v>
      </c>
      <c r="AC6410">
        <v>3124</v>
      </c>
      <c r="AD6410">
        <v>3124</v>
      </c>
      <c r="AF6410" t="s">
        <v>5412</v>
      </c>
      <c r="AH6410">
        <v>448292</v>
      </c>
    </row>
    <row r="6411" spans="1:34" x14ac:dyDescent="0.25">
      <c r="A6411" t="s">
        <v>20822</v>
      </c>
      <c r="B6411" s="24">
        <v>45926</v>
      </c>
      <c r="C6411" t="s">
        <v>20823</v>
      </c>
      <c r="D6411" t="s">
        <v>20816</v>
      </c>
      <c r="E6411" t="s">
        <v>20824</v>
      </c>
      <c r="F6411" t="s">
        <v>20818</v>
      </c>
      <c r="G6411" t="s">
        <v>20818</v>
      </c>
      <c r="H6411">
        <f>Table1[[#This Row],[GrnPostDate]]-Table1[[#This Row],[PoDate]]</f>
        <v>1</v>
      </c>
      <c r="I6411" t="s">
        <v>58</v>
      </c>
      <c r="J6411" t="s">
        <v>52</v>
      </c>
      <c r="K6411" t="s">
        <v>12584</v>
      </c>
      <c r="M6411">
        <v>10195</v>
      </c>
      <c r="O6411" t="s">
        <v>20826</v>
      </c>
      <c r="P6411">
        <v>6996</v>
      </c>
      <c r="Q6411">
        <v>4</v>
      </c>
      <c r="R6411">
        <v>4</v>
      </c>
      <c r="S6411" s="25">
        <f>Table1[[#This Row],[RcvdQuantity]]/Table1[[#This Row],[POQty]]</f>
        <v>1</v>
      </c>
      <c r="T6411">
        <v>0</v>
      </c>
      <c r="U6411">
        <v>0</v>
      </c>
      <c r="V6411">
        <v>0</v>
      </c>
      <c r="W6411">
        <v>0</v>
      </c>
      <c r="X6411">
        <v>6996</v>
      </c>
      <c r="Y6411">
        <v>6996</v>
      </c>
      <c r="Z6411">
        <v>6996</v>
      </c>
      <c r="AA6411">
        <v>0</v>
      </c>
      <c r="AB6411">
        <v>0</v>
      </c>
      <c r="AC6411">
        <v>27984</v>
      </c>
      <c r="AD6411">
        <v>27984</v>
      </c>
      <c r="AF6411" t="s">
        <v>5412</v>
      </c>
      <c r="AH6411">
        <v>448293</v>
      </c>
    </row>
    <row r="6412" spans="1:34" x14ac:dyDescent="0.25">
      <c r="A6412" t="s">
        <v>20822</v>
      </c>
      <c r="B6412" s="24">
        <v>45926</v>
      </c>
      <c r="C6412" t="s">
        <v>20823</v>
      </c>
      <c r="D6412" t="s">
        <v>20816</v>
      </c>
      <c r="E6412" t="s">
        <v>20824</v>
      </c>
      <c r="F6412" t="s">
        <v>20818</v>
      </c>
      <c r="G6412" t="s">
        <v>20818</v>
      </c>
      <c r="H6412">
        <f>Table1[[#This Row],[GrnPostDate]]-Table1[[#This Row],[PoDate]]</f>
        <v>1</v>
      </c>
      <c r="I6412" t="s">
        <v>58</v>
      </c>
      <c r="J6412" t="s">
        <v>52</v>
      </c>
      <c r="K6412" t="s">
        <v>6703</v>
      </c>
      <c r="M6412">
        <v>10193</v>
      </c>
      <c r="O6412" t="s">
        <v>13676</v>
      </c>
      <c r="P6412">
        <v>2673</v>
      </c>
      <c r="Q6412">
        <v>5</v>
      </c>
      <c r="R6412">
        <v>5</v>
      </c>
      <c r="S6412" s="25">
        <f>Table1[[#This Row],[RcvdQuantity]]/Table1[[#This Row],[POQty]]</f>
        <v>1</v>
      </c>
      <c r="T6412">
        <v>0</v>
      </c>
      <c r="U6412">
        <v>0</v>
      </c>
      <c r="V6412">
        <v>0</v>
      </c>
      <c r="W6412">
        <v>0</v>
      </c>
      <c r="X6412">
        <v>2673</v>
      </c>
      <c r="Y6412">
        <v>2673</v>
      </c>
      <c r="Z6412">
        <v>2673</v>
      </c>
      <c r="AA6412">
        <v>0</v>
      </c>
      <c r="AB6412">
        <v>0</v>
      </c>
      <c r="AC6412">
        <v>13365</v>
      </c>
      <c r="AD6412">
        <v>13365</v>
      </c>
      <c r="AF6412" t="s">
        <v>5412</v>
      </c>
      <c r="AH6412">
        <v>448294</v>
      </c>
    </row>
    <row r="6413" spans="1:34" x14ac:dyDescent="0.25">
      <c r="A6413" t="s">
        <v>20822</v>
      </c>
      <c r="B6413" s="24">
        <v>45926</v>
      </c>
      <c r="C6413" t="s">
        <v>20823</v>
      </c>
      <c r="D6413" t="s">
        <v>20816</v>
      </c>
      <c r="E6413" t="s">
        <v>20824</v>
      </c>
      <c r="F6413" t="s">
        <v>20818</v>
      </c>
      <c r="G6413" t="s">
        <v>20818</v>
      </c>
      <c r="H6413">
        <f>Table1[[#This Row],[GrnPostDate]]-Table1[[#This Row],[PoDate]]</f>
        <v>1</v>
      </c>
      <c r="I6413" t="s">
        <v>58</v>
      </c>
      <c r="J6413" t="s">
        <v>52</v>
      </c>
      <c r="K6413" t="s">
        <v>15075</v>
      </c>
      <c r="M6413">
        <v>10156</v>
      </c>
      <c r="O6413" t="s">
        <v>15076</v>
      </c>
      <c r="P6413">
        <v>11671</v>
      </c>
      <c r="Q6413">
        <v>1</v>
      </c>
      <c r="R6413">
        <v>1</v>
      </c>
      <c r="S6413" s="25">
        <f>Table1[[#This Row],[RcvdQuantity]]/Table1[[#This Row],[POQty]]</f>
        <v>1</v>
      </c>
      <c r="T6413">
        <v>0</v>
      </c>
      <c r="U6413">
        <v>0</v>
      </c>
      <c r="V6413">
        <v>0</v>
      </c>
      <c r="W6413">
        <v>0</v>
      </c>
      <c r="X6413">
        <v>11671</v>
      </c>
      <c r="Y6413">
        <v>11671</v>
      </c>
      <c r="Z6413">
        <v>11671</v>
      </c>
      <c r="AA6413">
        <v>0</v>
      </c>
      <c r="AB6413">
        <v>0</v>
      </c>
      <c r="AC6413">
        <v>11671</v>
      </c>
      <c r="AD6413">
        <v>11671</v>
      </c>
      <c r="AF6413" t="s">
        <v>5412</v>
      </c>
      <c r="AH6413">
        <v>448295</v>
      </c>
    </row>
    <row r="6414" spans="1:34" x14ac:dyDescent="0.25">
      <c r="A6414" t="s">
        <v>20822</v>
      </c>
      <c r="B6414" s="24">
        <v>45926</v>
      </c>
      <c r="C6414" t="s">
        <v>20823</v>
      </c>
      <c r="D6414" t="s">
        <v>20816</v>
      </c>
      <c r="E6414" t="s">
        <v>20824</v>
      </c>
      <c r="F6414" t="s">
        <v>20818</v>
      </c>
      <c r="G6414" t="s">
        <v>20818</v>
      </c>
      <c r="H6414">
        <f>Table1[[#This Row],[GrnPostDate]]-Table1[[#This Row],[PoDate]]</f>
        <v>1</v>
      </c>
      <c r="I6414" t="s">
        <v>58</v>
      </c>
      <c r="J6414" t="s">
        <v>52</v>
      </c>
      <c r="K6414" t="s">
        <v>16335</v>
      </c>
      <c r="M6414">
        <v>10167</v>
      </c>
      <c r="O6414" t="s">
        <v>16336</v>
      </c>
      <c r="P6414">
        <v>44550</v>
      </c>
      <c r="Q6414">
        <v>1</v>
      </c>
      <c r="R6414">
        <v>1</v>
      </c>
      <c r="S6414" s="25">
        <f>Table1[[#This Row],[RcvdQuantity]]/Table1[[#This Row],[POQty]]</f>
        <v>1</v>
      </c>
      <c r="T6414">
        <v>0</v>
      </c>
      <c r="U6414">
        <v>0</v>
      </c>
      <c r="V6414">
        <v>0</v>
      </c>
      <c r="W6414">
        <v>0</v>
      </c>
      <c r="X6414">
        <v>44550</v>
      </c>
      <c r="Y6414">
        <v>44550</v>
      </c>
      <c r="Z6414">
        <v>44550</v>
      </c>
      <c r="AA6414">
        <v>0</v>
      </c>
      <c r="AB6414">
        <v>0</v>
      </c>
      <c r="AC6414">
        <v>44550</v>
      </c>
      <c r="AD6414">
        <v>44550</v>
      </c>
      <c r="AF6414" t="s">
        <v>5412</v>
      </c>
      <c r="AH6414">
        <v>448296</v>
      </c>
    </row>
    <row r="6415" spans="1:34" x14ac:dyDescent="0.25">
      <c r="A6415" t="s">
        <v>20822</v>
      </c>
      <c r="B6415" s="24">
        <v>45926</v>
      </c>
      <c r="C6415" t="s">
        <v>20823</v>
      </c>
      <c r="D6415" t="s">
        <v>20816</v>
      </c>
      <c r="E6415" t="s">
        <v>20824</v>
      </c>
      <c r="F6415" t="s">
        <v>20818</v>
      </c>
      <c r="G6415" t="s">
        <v>20818</v>
      </c>
      <c r="H6415">
        <f>Table1[[#This Row],[GrnPostDate]]-Table1[[#This Row],[PoDate]]</f>
        <v>1</v>
      </c>
      <c r="I6415" t="s">
        <v>58</v>
      </c>
      <c r="J6415" t="s">
        <v>52</v>
      </c>
      <c r="K6415" t="s">
        <v>12580</v>
      </c>
      <c r="M6415">
        <v>10168</v>
      </c>
      <c r="O6415" t="s">
        <v>20827</v>
      </c>
      <c r="P6415">
        <v>13090</v>
      </c>
      <c r="Q6415">
        <v>1</v>
      </c>
      <c r="R6415">
        <v>1</v>
      </c>
      <c r="S6415" s="25">
        <f>Table1[[#This Row],[RcvdQuantity]]/Table1[[#This Row],[POQty]]</f>
        <v>1</v>
      </c>
      <c r="T6415">
        <v>0</v>
      </c>
      <c r="U6415">
        <v>0</v>
      </c>
      <c r="V6415">
        <v>0</v>
      </c>
      <c r="W6415">
        <v>0</v>
      </c>
      <c r="X6415">
        <v>13090</v>
      </c>
      <c r="Y6415">
        <v>13090</v>
      </c>
      <c r="Z6415">
        <v>13090</v>
      </c>
      <c r="AA6415">
        <v>0</v>
      </c>
      <c r="AB6415">
        <v>0</v>
      </c>
      <c r="AC6415">
        <v>13090</v>
      </c>
      <c r="AD6415">
        <v>13090</v>
      </c>
      <c r="AF6415" t="s">
        <v>5412</v>
      </c>
      <c r="AH6415">
        <v>448297</v>
      </c>
    </row>
    <row r="6416" spans="1:34" x14ac:dyDescent="0.25">
      <c r="A6416" t="s">
        <v>20822</v>
      </c>
      <c r="B6416" s="24">
        <v>45926</v>
      </c>
      <c r="C6416" t="s">
        <v>20823</v>
      </c>
      <c r="D6416" t="s">
        <v>20816</v>
      </c>
      <c r="E6416" t="s">
        <v>20824</v>
      </c>
      <c r="F6416" t="s">
        <v>20818</v>
      </c>
      <c r="G6416" t="s">
        <v>20818</v>
      </c>
      <c r="H6416">
        <f>Table1[[#This Row],[GrnPostDate]]-Table1[[#This Row],[PoDate]]</f>
        <v>1</v>
      </c>
      <c r="I6416" t="s">
        <v>58</v>
      </c>
      <c r="J6416" t="s">
        <v>52</v>
      </c>
      <c r="K6416" t="s">
        <v>11183</v>
      </c>
      <c r="M6416">
        <v>10169</v>
      </c>
      <c r="O6416" t="s">
        <v>15530</v>
      </c>
      <c r="P6416">
        <v>9658</v>
      </c>
      <c r="Q6416">
        <v>1</v>
      </c>
      <c r="R6416">
        <v>1</v>
      </c>
      <c r="S6416" s="25">
        <f>Table1[[#This Row],[RcvdQuantity]]/Table1[[#This Row],[POQty]]</f>
        <v>1</v>
      </c>
      <c r="T6416">
        <v>0</v>
      </c>
      <c r="U6416">
        <v>0</v>
      </c>
      <c r="V6416">
        <v>0</v>
      </c>
      <c r="W6416">
        <v>0</v>
      </c>
      <c r="X6416">
        <v>9658</v>
      </c>
      <c r="Y6416">
        <v>9658</v>
      </c>
      <c r="Z6416">
        <v>9658</v>
      </c>
      <c r="AA6416">
        <v>0</v>
      </c>
      <c r="AB6416">
        <v>0</v>
      </c>
      <c r="AC6416">
        <v>9658</v>
      </c>
      <c r="AD6416">
        <v>9658</v>
      </c>
      <c r="AF6416" t="s">
        <v>5412</v>
      </c>
      <c r="AH6416">
        <v>448298</v>
      </c>
    </row>
    <row r="6417" spans="1:34" x14ac:dyDescent="0.25">
      <c r="A6417" t="s">
        <v>20822</v>
      </c>
      <c r="B6417" s="24">
        <v>45926</v>
      </c>
      <c r="C6417" t="s">
        <v>20823</v>
      </c>
      <c r="D6417" t="s">
        <v>20816</v>
      </c>
      <c r="E6417" t="s">
        <v>20824</v>
      </c>
      <c r="F6417" t="s">
        <v>20818</v>
      </c>
      <c r="G6417" t="s">
        <v>20818</v>
      </c>
      <c r="H6417">
        <f>Table1[[#This Row],[GrnPostDate]]-Table1[[#This Row],[PoDate]]</f>
        <v>1</v>
      </c>
      <c r="I6417" t="s">
        <v>58</v>
      </c>
      <c r="J6417" t="s">
        <v>52</v>
      </c>
      <c r="K6417" t="s">
        <v>12013</v>
      </c>
      <c r="M6417">
        <v>10217</v>
      </c>
      <c r="O6417" t="s">
        <v>20828</v>
      </c>
      <c r="P6417">
        <v>13926</v>
      </c>
      <c r="Q6417">
        <v>1</v>
      </c>
      <c r="R6417">
        <v>1</v>
      </c>
      <c r="S6417" s="25">
        <f>Table1[[#This Row],[RcvdQuantity]]/Table1[[#This Row],[POQty]]</f>
        <v>1</v>
      </c>
      <c r="T6417">
        <v>0</v>
      </c>
      <c r="U6417">
        <v>0</v>
      </c>
      <c r="V6417">
        <v>0</v>
      </c>
      <c r="W6417">
        <v>0</v>
      </c>
      <c r="X6417">
        <v>13926</v>
      </c>
      <c r="Y6417">
        <v>13926</v>
      </c>
      <c r="Z6417">
        <v>13926</v>
      </c>
      <c r="AA6417">
        <v>0</v>
      </c>
      <c r="AB6417">
        <v>0</v>
      </c>
      <c r="AC6417">
        <v>13926</v>
      </c>
      <c r="AD6417">
        <v>13926</v>
      </c>
      <c r="AF6417" t="s">
        <v>5412</v>
      </c>
      <c r="AH6417">
        <v>448299</v>
      </c>
    </row>
    <row r="6418" spans="1:34" x14ac:dyDescent="0.25">
      <c r="A6418" t="s">
        <v>20829</v>
      </c>
      <c r="B6418" s="24">
        <v>45916</v>
      </c>
      <c r="C6418" t="s">
        <v>20830</v>
      </c>
      <c r="D6418" t="s">
        <v>20816</v>
      </c>
      <c r="E6418" t="s">
        <v>20831</v>
      </c>
      <c r="F6418" t="s">
        <v>20818</v>
      </c>
      <c r="G6418" t="s">
        <v>20818</v>
      </c>
      <c r="H6418">
        <f>Table1[[#This Row],[GrnPostDate]]-Table1[[#This Row],[PoDate]]</f>
        <v>11</v>
      </c>
      <c r="I6418" t="s">
        <v>58</v>
      </c>
      <c r="J6418" t="s">
        <v>52</v>
      </c>
      <c r="K6418" t="s">
        <v>6708</v>
      </c>
      <c r="M6418">
        <v>9931</v>
      </c>
      <c r="O6418" t="s">
        <v>20832</v>
      </c>
      <c r="P6418">
        <v>45000</v>
      </c>
      <c r="Q6418">
        <v>1</v>
      </c>
      <c r="R6418">
        <v>1</v>
      </c>
      <c r="S6418" s="25">
        <f>Table1[[#This Row],[RcvdQuantity]]/Table1[[#This Row],[POQty]]</f>
        <v>1</v>
      </c>
      <c r="T6418">
        <v>0</v>
      </c>
      <c r="U6418">
        <v>0</v>
      </c>
      <c r="V6418">
        <v>0</v>
      </c>
      <c r="W6418">
        <v>0</v>
      </c>
      <c r="X6418">
        <v>45000</v>
      </c>
      <c r="Y6418">
        <v>45000</v>
      </c>
      <c r="Z6418">
        <v>45000</v>
      </c>
      <c r="AA6418">
        <v>0</v>
      </c>
      <c r="AB6418">
        <v>0</v>
      </c>
      <c r="AC6418">
        <v>45000</v>
      </c>
      <c r="AD6418">
        <v>45000</v>
      </c>
      <c r="AF6418" t="s">
        <v>5412</v>
      </c>
      <c r="AH6418">
        <v>448300</v>
      </c>
    </row>
    <row r="6419" spans="1:34" x14ac:dyDescent="0.25">
      <c r="A6419" t="s">
        <v>20829</v>
      </c>
      <c r="B6419" s="24">
        <v>45916</v>
      </c>
      <c r="C6419" t="s">
        <v>20830</v>
      </c>
      <c r="D6419" t="s">
        <v>20816</v>
      </c>
      <c r="E6419" t="s">
        <v>20831</v>
      </c>
      <c r="F6419" t="s">
        <v>20818</v>
      </c>
      <c r="G6419" t="s">
        <v>20818</v>
      </c>
      <c r="H6419">
        <f>Table1[[#This Row],[GrnPostDate]]-Table1[[#This Row],[PoDate]]</f>
        <v>11</v>
      </c>
      <c r="I6419" t="s">
        <v>58</v>
      </c>
      <c r="J6419" t="s">
        <v>52</v>
      </c>
      <c r="K6419" t="s">
        <v>6710</v>
      </c>
      <c r="M6419">
        <v>9929</v>
      </c>
      <c r="O6419" t="s">
        <v>20833</v>
      </c>
      <c r="P6419">
        <v>45000</v>
      </c>
      <c r="Q6419">
        <v>1</v>
      </c>
      <c r="R6419">
        <v>1</v>
      </c>
      <c r="S6419" s="25">
        <f>Table1[[#This Row],[RcvdQuantity]]/Table1[[#This Row],[POQty]]</f>
        <v>1</v>
      </c>
      <c r="T6419">
        <v>0</v>
      </c>
      <c r="U6419">
        <v>0</v>
      </c>
      <c r="V6419">
        <v>0</v>
      </c>
      <c r="W6419">
        <v>0</v>
      </c>
      <c r="X6419">
        <v>45000</v>
      </c>
      <c r="Y6419">
        <v>45000</v>
      </c>
      <c r="Z6419">
        <v>45000</v>
      </c>
      <c r="AA6419">
        <v>0</v>
      </c>
      <c r="AB6419">
        <v>0</v>
      </c>
      <c r="AC6419">
        <v>45000</v>
      </c>
      <c r="AD6419">
        <v>45000</v>
      </c>
      <c r="AF6419" t="s">
        <v>5412</v>
      </c>
      <c r="AH6419">
        <v>448301</v>
      </c>
    </row>
    <row r="6420" spans="1:34" x14ac:dyDescent="0.25">
      <c r="A6420" t="s">
        <v>20834</v>
      </c>
      <c r="B6420" s="24">
        <v>45925</v>
      </c>
      <c r="C6420" t="s">
        <v>20835</v>
      </c>
      <c r="D6420" t="s">
        <v>20735</v>
      </c>
      <c r="E6420" t="s">
        <v>20836</v>
      </c>
      <c r="F6420" t="s">
        <v>20818</v>
      </c>
      <c r="G6420" t="s">
        <v>20818</v>
      </c>
      <c r="H6420">
        <f>Table1[[#This Row],[GrnPostDate]]-Table1[[#This Row],[PoDate]]</f>
        <v>2</v>
      </c>
      <c r="I6420" t="s">
        <v>1031</v>
      </c>
      <c r="J6420" t="s">
        <v>9323</v>
      </c>
      <c r="K6420" t="s">
        <v>5817</v>
      </c>
      <c r="M6420">
        <v>888</v>
      </c>
      <c r="O6420" t="s">
        <v>20837</v>
      </c>
      <c r="P6420">
        <v>43</v>
      </c>
      <c r="Q6420">
        <v>8000</v>
      </c>
      <c r="R6420">
        <v>8000</v>
      </c>
      <c r="S6420" s="25">
        <f>Table1[[#This Row],[RcvdQuantity]]/Table1[[#This Row],[POQty]]</f>
        <v>1</v>
      </c>
      <c r="T6420">
        <v>0</v>
      </c>
      <c r="U6420">
        <v>0</v>
      </c>
      <c r="V6420">
        <v>0</v>
      </c>
      <c r="W6420">
        <v>0</v>
      </c>
      <c r="X6420">
        <v>43</v>
      </c>
      <c r="Y6420">
        <v>43</v>
      </c>
      <c r="Z6420">
        <v>43</v>
      </c>
      <c r="AA6420">
        <v>0</v>
      </c>
      <c r="AB6420">
        <v>0</v>
      </c>
      <c r="AC6420">
        <v>344000</v>
      </c>
      <c r="AD6420">
        <v>344000</v>
      </c>
      <c r="AF6420" t="s">
        <v>5412</v>
      </c>
      <c r="AH6420">
        <v>448303</v>
      </c>
    </row>
    <row r="6421" spans="1:34" x14ac:dyDescent="0.25">
      <c r="A6421" t="s">
        <v>20838</v>
      </c>
      <c r="B6421" s="24">
        <v>45922</v>
      </c>
      <c r="C6421" t="s">
        <v>20839</v>
      </c>
      <c r="D6421" t="s">
        <v>20559</v>
      </c>
      <c r="E6421" t="s">
        <v>20840</v>
      </c>
      <c r="F6421" t="s">
        <v>20841</v>
      </c>
      <c r="G6421" t="s">
        <v>20841</v>
      </c>
      <c r="H6421">
        <f>Table1[[#This Row],[GrnPostDate]]-Table1[[#This Row],[PoDate]]</f>
        <v>7</v>
      </c>
      <c r="I6421" t="s">
        <v>158</v>
      </c>
      <c r="J6421" t="s">
        <v>5816</v>
      </c>
      <c r="K6421" t="s">
        <v>7179</v>
      </c>
      <c r="M6421">
        <v>15549</v>
      </c>
      <c r="O6421" t="s">
        <v>4179</v>
      </c>
      <c r="P6421">
        <v>330</v>
      </c>
      <c r="Q6421">
        <v>1000</v>
      </c>
      <c r="R6421">
        <v>1000</v>
      </c>
      <c r="S6421" s="25">
        <f>Table1[[#This Row],[RcvdQuantity]]/Table1[[#This Row],[POQty]]</f>
        <v>1</v>
      </c>
      <c r="T6421">
        <v>0</v>
      </c>
      <c r="U6421">
        <v>0</v>
      </c>
      <c r="V6421">
        <v>0</v>
      </c>
      <c r="W6421">
        <v>0</v>
      </c>
      <c r="X6421">
        <v>330</v>
      </c>
      <c r="Y6421">
        <v>330</v>
      </c>
      <c r="Z6421">
        <v>330</v>
      </c>
      <c r="AA6421">
        <v>0</v>
      </c>
      <c r="AB6421">
        <v>0</v>
      </c>
      <c r="AC6421">
        <v>330000</v>
      </c>
      <c r="AD6421">
        <v>330000</v>
      </c>
      <c r="AF6421" t="s">
        <v>5412</v>
      </c>
      <c r="AH6421">
        <v>448366</v>
      </c>
    </row>
    <row r="6422" spans="1:34" x14ac:dyDescent="0.25">
      <c r="A6422" t="s">
        <v>20842</v>
      </c>
      <c r="B6422" s="24">
        <v>45908</v>
      </c>
      <c r="C6422" t="s">
        <v>20843</v>
      </c>
      <c r="D6422" t="s">
        <v>20816</v>
      </c>
      <c r="E6422" t="s">
        <v>20844</v>
      </c>
      <c r="F6422" t="s">
        <v>20841</v>
      </c>
      <c r="G6422" t="s">
        <v>20841</v>
      </c>
      <c r="H6422">
        <f>Table1[[#This Row],[GrnPostDate]]-Table1[[#This Row],[PoDate]]</f>
        <v>21</v>
      </c>
      <c r="I6422" t="s">
        <v>1369</v>
      </c>
      <c r="J6422" t="s">
        <v>6987</v>
      </c>
      <c r="K6422" t="s">
        <v>6988</v>
      </c>
      <c r="M6422">
        <v>18322</v>
      </c>
      <c r="O6422" t="s">
        <v>6989</v>
      </c>
      <c r="P6422">
        <v>3600</v>
      </c>
      <c r="Q6422">
        <v>2</v>
      </c>
      <c r="R6422">
        <v>2</v>
      </c>
      <c r="S6422" s="25">
        <f>Table1[[#This Row],[RcvdQuantity]]/Table1[[#This Row],[POQty]]</f>
        <v>1</v>
      </c>
      <c r="T6422">
        <v>0</v>
      </c>
      <c r="U6422">
        <v>0</v>
      </c>
      <c r="V6422">
        <v>0</v>
      </c>
      <c r="W6422">
        <v>0</v>
      </c>
      <c r="X6422">
        <v>3600</v>
      </c>
      <c r="Y6422">
        <v>3600</v>
      </c>
      <c r="Z6422">
        <v>3600</v>
      </c>
      <c r="AA6422">
        <v>0</v>
      </c>
      <c r="AB6422">
        <v>0</v>
      </c>
      <c r="AC6422">
        <v>7200</v>
      </c>
      <c r="AD6422">
        <v>7200</v>
      </c>
      <c r="AF6422" t="s">
        <v>5412</v>
      </c>
      <c r="AH6422">
        <v>448394</v>
      </c>
    </row>
    <row r="6423" spans="1:34" x14ac:dyDescent="0.25">
      <c r="A6423" t="s">
        <v>20845</v>
      </c>
      <c r="B6423" s="24">
        <v>45925</v>
      </c>
      <c r="C6423" t="s">
        <v>20846</v>
      </c>
      <c r="D6423" t="s">
        <v>20816</v>
      </c>
      <c r="E6423" t="s">
        <v>20847</v>
      </c>
      <c r="F6423" t="s">
        <v>20841</v>
      </c>
      <c r="G6423" t="s">
        <v>20841</v>
      </c>
      <c r="H6423">
        <f>Table1[[#This Row],[GrnPostDate]]-Table1[[#This Row],[PoDate]]</f>
        <v>4</v>
      </c>
      <c r="I6423" t="s">
        <v>1369</v>
      </c>
      <c r="J6423" t="s">
        <v>6987</v>
      </c>
      <c r="K6423" t="s">
        <v>16522</v>
      </c>
      <c r="M6423">
        <v>17929</v>
      </c>
      <c r="O6423" t="s">
        <v>37</v>
      </c>
      <c r="P6423">
        <v>900</v>
      </c>
      <c r="Q6423">
        <v>5</v>
      </c>
      <c r="R6423">
        <v>5</v>
      </c>
      <c r="S6423" s="25">
        <f>Table1[[#This Row],[RcvdQuantity]]/Table1[[#This Row],[POQty]]</f>
        <v>1</v>
      </c>
      <c r="T6423">
        <v>0</v>
      </c>
      <c r="U6423">
        <v>0</v>
      </c>
      <c r="V6423">
        <v>0</v>
      </c>
      <c r="W6423">
        <v>0</v>
      </c>
      <c r="X6423">
        <v>900</v>
      </c>
      <c r="Y6423">
        <v>900</v>
      </c>
      <c r="Z6423">
        <v>900</v>
      </c>
      <c r="AA6423">
        <v>0</v>
      </c>
      <c r="AB6423">
        <v>0</v>
      </c>
      <c r="AC6423">
        <v>4500</v>
      </c>
      <c r="AD6423">
        <v>4500</v>
      </c>
      <c r="AF6423" t="s">
        <v>5412</v>
      </c>
      <c r="AH6423">
        <v>448395</v>
      </c>
    </row>
    <row r="6424" spans="1:34" x14ac:dyDescent="0.25">
      <c r="A6424" t="s">
        <v>20845</v>
      </c>
      <c r="B6424" s="24">
        <v>45925</v>
      </c>
      <c r="C6424" t="s">
        <v>20846</v>
      </c>
      <c r="D6424" t="s">
        <v>20816</v>
      </c>
      <c r="E6424" t="s">
        <v>20847</v>
      </c>
      <c r="F6424" t="s">
        <v>20841</v>
      </c>
      <c r="G6424" t="s">
        <v>20841</v>
      </c>
      <c r="H6424">
        <f>Table1[[#This Row],[GrnPostDate]]-Table1[[#This Row],[PoDate]]</f>
        <v>4</v>
      </c>
      <c r="I6424" t="s">
        <v>1369</v>
      </c>
      <c r="J6424" t="s">
        <v>6987</v>
      </c>
      <c r="K6424" t="s">
        <v>20848</v>
      </c>
      <c r="M6424">
        <v>28477</v>
      </c>
      <c r="O6424" t="s">
        <v>37</v>
      </c>
      <c r="P6424">
        <v>360</v>
      </c>
      <c r="Q6424">
        <v>5</v>
      </c>
      <c r="R6424">
        <v>5</v>
      </c>
      <c r="S6424" s="25">
        <f>Table1[[#This Row],[RcvdQuantity]]/Table1[[#This Row],[POQty]]</f>
        <v>1</v>
      </c>
      <c r="T6424">
        <v>0</v>
      </c>
      <c r="U6424">
        <v>0</v>
      </c>
      <c r="V6424">
        <v>0</v>
      </c>
      <c r="W6424">
        <v>0</v>
      </c>
      <c r="X6424">
        <v>360</v>
      </c>
      <c r="Y6424">
        <v>360</v>
      </c>
      <c r="Z6424">
        <v>360</v>
      </c>
      <c r="AA6424">
        <v>0</v>
      </c>
      <c r="AB6424">
        <v>0</v>
      </c>
      <c r="AC6424">
        <v>1800</v>
      </c>
      <c r="AD6424">
        <v>1800</v>
      </c>
      <c r="AF6424" t="s">
        <v>5412</v>
      </c>
      <c r="AH6424">
        <v>448396</v>
      </c>
    </row>
    <row r="6425" spans="1:34" x14ac:dyDescent="0.25">
      <c r="A6425" t="s">
        <v>20845</v>
      </c>
      <c r="B6425" s="24">
        <v>45925</v>
      </c>
      <c r="C6425" t="s">
        <v>20846</v>
      </c>
      <c r="D6425" t="s">
        <v>20816</v>
      </c>
      <c r="E6425" t="s">
        <v>20847</v>
      </c>
      <c r="F6425" t="s">
        <v>20841</v>
      </c>
      <c r="G6425" t="s">
        <v>20841</v>
      </c>
      <c r="H6425">
        <f>Table1[[#This Row],[GrnPostDate]]-Table1[[#This Row],[PoDate]]</f>
        <v>4</v>
      </c>
      <c r="I6425" t="s">
        <v>1369</v>
      </c>
      <c r="J6425" t="s">
        <v>6987</v>
      </c>
      <c r="K6425" t="s">
        <v>20849</v>
      </c>
      <c r="M6425">
        <v>28478</v>
      </c>
      <c r="O6425" t="s">
        <v>37</v>
      </c>
      <c r="P6425">
        <v>360</v>
      </c>
      <c r="Q6425">
        <v>5</v>
      </c>
      <c r="R6425">
        <v>5</v>
      </c>
      <c r="S6425" s="25">
        <f>Table1[[#This Row],[RcvdQuantity]]/Table1[[#This Row],[POQty]]</f>
        <v>1</v>
      </c>
      <c r="T6425">
        <v>0</v>
      </c>
      <c r="U6425">
        <v>0</v>
      </c>
      <c r="V6425">
        <v>0</v>
      </c>
      <c r="W6425">
        <v>0</v>
      </c>
      <c r="X6425">
        <v>360</v>
      </c>
      <c r="Y6425">
        <v>360</v>
      </c>
      <c r="Z6425">
        <v>360</v>
      </c>
      <c r="AA6425">
        <v>0</v>
      </c>
      <c r="AB6425">
        <v>0</v>
      </c>
      <c r="AC6425">
        <v>1800</v>
      </c>
      <c r="AD6425">
        <v>1800</v>
      </c>
      <c r="AF6425" t="s">
        <v>5412</v>
      </c>
      <c r="AH6425">
        <v>448397</v>
      </c>
    </row>
    <row r="6426" spans="1:34" x14ac:dyDescent="0.25">
      <c r="A6426" t="s">
        <v>20845</v>
      </c>
      <c r="B6426" s="24">
        <v>45925</v>
      </c>
      <c r="C6426" t="s">
        <v>20846</v>
      </c>
      <c r="D6426" t="s">
        <v>20816</v>
      </c>
      <c r="E6426" t="s">
        <v>20847</v>
      </c>
      <c r="F6426" t="s">
        <v>20841</v>
      </c>
      <c r="G6426" t="s">
        <v>20841</v>
      </c>
      <c r="H6426">
        <f>Table1[[#This Row],[GrnPostDate]]-Table1[[#This Row],[PoDate]]</f>
        <v>4</v>
      </c>
      <c r="I6426" t="s">
        <v>1369</v>
      </c>
      <c r="J6426" t="s">
        <v>6987</v>
      </c>
      <c r="K6426" t="s">
        <v>20850</v>
      </c>
      <c r="M6426">
        <v>30372</v>
      </c>
      <c r="O6426" t="s">
        <v>37</v>
      </c>
      <c r="P6426">
        <v>6285.71</v>
      </c>
      <c r="Q6426">
        <v>2</v>
      </c>
      <c r="R6426">
        <v>2</v>
      </c>
      <c r="S6426" s="25">
        <f>Table1[[#This Row],[RcvdQuantity]]/Table1[[#This Row],[POQty]]</f>
        <v>1</v>
      </c>
      <c r="T6426">
        <v>0</v>
      </c>
      <c r="U6426">
        <v>0</v>
      </c>
      <c r="V6426">
        <v>0</v>
      </c>
      <c r="W6426">
        <v>0</v>
      </c>
      <c r="X6426">
        <v>6285.71</v>
      </c>
      <c r="Y6426">
        <v>6285.71</v>
      </c>
      <c r="Z6426">
        <v>6285.71</v>
      </c>
      <c r="AA6426">
        <v>0</v>
      </c>
      <c r="AB6426">
        <v>0</v>
      </c>
      <c r="AC6426">
        <v>12571.42</v>
      </c>
      <c r="AD6426">
        <v>12571.42</v>
      </c>
      <c r="AF6426" t="s">
        <v>5412</v>
      </c>
      <c r="AH6426">
        <v>448398</v>
      </c>
    </row>
    <row r="6427" spans="1:34" x14ac:dyDescent="0.25">
      <c r="A6427" t="s">
        <v>20845</v>
      </c>
      <c r="B6427" s="24">
        <v>45925</v>
      </c>
      <c r="C6427" t="s">
        <v>20846</v>
      </c>
      <c r="D6427" t="s">
        <v>20816</v>
      </c>
      <c r="E6427" t="s">
        <v>20847</v>
      </c>
      <c r="F6427" t="s">
        <v>20841</v>
      </c>
      <c r="G6427" t="s">
        <v>20841</v>
      </c>
      <c r="H6427">
        <f>Table1[[#This Row],[GrnPostDate]]-Table1[[#This Row],[PoDate]]</f>
        <v>4</v>
      </c>
      <c r="I6427" t="s">
        <v>1369</v>
      </c>
      <c r="J6427" t="s">
        <v>6987</v>
      </c>
      <c r="K6427" t="s">
        <v>20851</v>
      </c>
      <c r="M6427">
        <v>18415</v>
      </c>
      <c r="O6427" t="s">
        <v>11842</v>
      </c>
      <c r="P6427">
        <v>11</v>
      </c>
      <c r="Q6427">
        <v>1000</v>
      </c>
      <c r="R6427">
        <v>1000</v>
      </c>
      <c r="S6427" s="25">
        <f>Table1[[#This Row],[RcvdQuantity]]/Table1[[#This Row],[POQty]]</f>
        <v>1</v>
      </c>
      <c r="T6427">
        <v>0</v>
      </c>
      <c r="U6427">
        <v>0</v>
      </c>
      <c r="V6427">
        <v>0</v>
      </c>
      <c r="W6427">
        <v>0</v>
      </c>
      <c r="X6427">
        <v>11</v>
      </c>
      <c r="Y6427">
        <v>11</v>
      </c>
      <c r="Z6427">
        <v>11</v>
      </c>
      <c r="AA6427">
        <v>0</v>
      </c>
      <c r="AB6427">
        <v>0</v>
      </c>
      <c r="AC6427">
        <v>11000</v>
      </c>
      <c r="AD6427">
        <v>11000</v>
      </c>
      <c r="AF6427" t="s">
        <v>5412</v>
      </c>
      <c r="AH6427">
        <v>448399</v>
      </c>
    </row>
    <row r="6428" spans="1:34" x14ac:dyDescent="0.25">
      <c r="A6428" t="s">
        <v>20845</v>
      </c>
      <c r="B6428" s="24">
        <v>45925</v>
      </c>
      <c r="C6428" t="s">
        <v>20846</v>
      </c>
      <c r="D6428" t="s">
        <v>20816</v>
      </c>
      <c r="E6428" t="s">
        <v>20847</v>
      </c>
      <c r="F6428" t="s">
        <v>20841</v>
      </c>
      <c r="G6428" t="s">
        <v>20841</v>
      </c>
      <c r="H6428">
        <f>Table1[[#This Row],[GrnPostDate]]-Table1[[#This Row],[PoDate]]</f>
        <v>4</v>
      </c>
      <c r="I6428" t="s">
        <v>1369</v>
      </c>
      <c r="J6428" t="s">
        <v>6987</v>
      </c>
      <c r="K6428" t="s">
        <v>12852</v>
      </c>
      <c r="M6428">
        <v>65956</v>
      </c>
      <c r="O6428" t="s">
        <v>12853</v>
      </c>
      <c r="P6428">
        <v>2500</v>
      </c>
      <c r="Q6428">
        <v>2</v>
      </c>
      <c r="R6428">
        <v>2</v>
      </c>
      <c r="S6428" s="25">
        <f>Table1[[#This Row],[RcvdQuantity]]/Table1[[#This Row],[POQty]]</f>
        <v>1</v>
      </c>
      <c r="T6428">
        <v>0</v>
      </c>
      <c r="U6428">
        <v>0</v>
      </c>
      <c r="V6428">
        <v>0</v>
      </c>
      <c r="W6428">
        <v>0</v>
      </c>
      <c r="X6428">
        <v>2500</v>
      </c>
      <c r="Y6428">
        <v>2500</v>
      </c>
      <c r="Z6428">
        <v>2500</v>
      </c>
      <c r="AA6428">
        <v>0</v>
      </c>
      <c r="AB6428">
        <v>0</v>
      </c>
      <c r="AC6428">
        <v>5000</v>
      </c>
      <c r="AD6428">
        <v>5000</v>
      </c>
      <c r="AF6428" t="s">
        <v>5412</v>
      </c>
      <c r="AH6428">
        <v>448400</v>
      </c>
    </row>
    <row r="6429" spans="1:34" x14ac:dyDescent="0.25">
      <c r="A6429" t="s">
        <v>19735</v>
      </c>
      <c r="B6429" s="24">
        <v>45896</v>
      </c>
      <c r="C6429" t="s">
        <v>20852</v>
      </c>
      <c r="D6429" t="s">
        <v>20853</v>
      </c>
      <c r="E6429" t="s">
        <v>20854</v>
      </c>
      <c r="F6429" t="s">
        <v>20841</v>
      </c>
      <c r="G6429" t="s">
        <v>20841</v>
      </c>
      <c r="H6429">
        <f>Table1[[#This Row],[GrnPostDate]]-Table1[[#This Row],[PoDate]]</f>
        <v>33</v>
      </c>
      <c r="I6429" t="s">
        <v>1369</v>
      </c>
      <c r="J6429" t="s">
        <v>6987</v>
      </c>
      <c r="K6429" t="s">
        <v>20855</v>
      </c>
      <c r="M6429">
        <v>29369</v>
      </c>
      <c r="O6429" t="s">
        <v>37</v>
      </c>
      <c r="P6429">
        <v>2000</v>
      </c>
      <c r="Q6429">
        <v>2</v>
      </c>
      <c r="R6429">
        <v>2</v>
      </c>
      <c r="S6429" s="25">
        <f>Table1[[#This Row],[RcvdQuantity]]/Table1[[#This Row],[POQty]]</f>
        <v>1</v>
      </c>
      <c r="T6429">
        <v>0</v>
      </c>
      <c r="U6429">
        <v>0</v>
      </c>
      <c r="V6429">
        <v>0</v>
      </c>
      <c r="W6429">
        <v>0</v>
      </c>
      <c r="X6429">
        <v>2000</v>
      </c>
      <c r="Y6429">
        <v>2000</v>
      </c>
      <c r="Z6429">
        <v>2000</v>
      </c>
      <c r="AA6429">
        <v>0</v>
      </c>
      <c r="AB6429">
        <v>0</v>
      </c>
      <c r="AC6429">
        <v>4000</v>
      </c>
      <c r="AD6429">
        <v>4000</v>
      </c>
      <c r="AF6429" t="s">
        <v>5412</v>
      </c>
      <c r="AH6429">
        <v>448401</v>
      </c>
    </row>
    <row r="6430" spans="1:34" x14ac:dyDescent="0.25">
      <c r="A6430" t="s">
        <v>20856</v>
      </c>
      <c r="B6430" s="24">
        <v>45924</v>
      </c>
      <c r="C6430" t="s">
        <v>20857</v>
      </c>
      <c r="D6430" t="s">
        <v>20735</v>
      </c>
      <c r="E6430" t="s">
        <v>20858</v>
      </c>
      <c r="F6430" t="s">
        <v>20841</v>
      </c>
      <c r="G6430" t="s">
        <v>20841</v>
      </c>
      <c r="H6430">
        <f>Table1[[#This Row],[GrnPostDate]]-Table1[[#This Row],[PoDate]]</f>
        <v>5</v>
      </c>
      <c r="I6430" t="s">
        <v>6005</v>
      </c>
      <c r="J6430" t="s">
        <v>90</v>
      </c>
      <c r="K6430" t="s">
        <v>5528</v>
      </c>
      <c r="M6430">
        <v>747</v>
      </c>
      <c r="O6430" t="s">
        <v>20859</v>
      </c>
      <c r="P6430">
        <v>1200</v>
      </c>
      <c r="Q6430">
        <v>500</v>
      </c>
      <c r="R6430">
        <v>50000</v>
      </c>
      <c r="S6430" s="25">
        <f>Table1[[#This Row],[RcvdQuantity]]/Table1[[#This Row],[POQty]]</f>
        <v>100</v>
      </c>
      <c r="T6430">
        <v>-49500</v>
      </c>
      <c r="U6430">
        <v>0</v>
      </c>
      <c r="V6430">
        <v>0</v>
      </c>
      <c r="W6430">
        <v>0</v>
      </c>
      <c r="X6430">
        <v>12</v>
      </c>
      <c r="Y6430">
        <v>12</v>
      </c>
      <c r="Z6430">
        <v>12</v>
      </c>
      <c r="AA6430">
        <v>0</v>
      </c>
      <c r="AB6430">
        <v>0</v>
      </c>
      <c r="AC6430">
        <v>600000</v>
      </c>
      <c r="AD6430">
        <v>600000</v>
      </c>
      <c r="AF6430" t="s">
        <v>5412</v>
      </c>
      <c r="AH6430">
        <v>448661</v>
      </c>
    </row>
    <row r="6431" spans="1:34" x14ac:dyDescent="0.25">
      <c r="A6431" t="s">
        <v>20860</v>
      </c>
      <c r="B6431" s="24">
        <v>45924</v>
      </c>
      <c r="C6431" t="s">
        <v>20861</v>
      </c>
      <c r="D6431" t="s">
        <v>20617</v>
      </c>
      <c r="E6431" t="s">
        <v>20862</v>
      </c>
      <c r="F6431" t="s">
        <v>20841</v>
      </c>
      <c r="G6431" t="s">
        <v>20841</v>
      </c>
      <c r="H6431">
        <f>Table1[[#This Row],[GrnPostDate]]-Table1[[#This Row],[PoDate]]</f>
        <v>5</v>
      </c>
      <c r="I6431" t="s">
        <v>505</v>
      </c>
      <c r="J6431" t="s">
        <v>5472</v>
      </c>
      <c r="K6431" t="s">
        <v>11308</v>
      </c>
      <c r="L6431" t="s">
        <v>11309</v>
      </c>
      <c r="M6431">
        <v>8026</v>
      </c>
      <c r="O6431" t="s">
        <v>20863</v>
      </c>
      <c r="P6431">
        <v>2943</v>
      </c>
      <c r="Q6431">
        <v>50</v>
      </c>
      <c r="R6431">
        <v>50</v>
      </c>
      <c r="S6431" s="25">
        <f>Table1[[#This Row],[RcvdQuantity]]/Table1[[#This Row],[POQty]]</f>
        <v>1</v>
      </c>
      <c r="T6431">
        <v>0</v>
      </c>
      <c r="U6431">
        <v>0</v>
      </c>
      <c r="V6431">
        <v>0</v>
      </c>
      <c r="W6431">
        <v>0</v>
      </c>
      <c r="X6431">
        <v>2943</v>
      </c>
      <c r="Y6431">
        <v>2943</v>
      </c>
      <c r="Z6431">
        <v>2943</v>
      </c>
      <c r="AA6431">
        <v>0</v>
      </c>
      <c r="AB6431">
        <v>0</v>
      </c>
      <c r="AC6431">
        <v>147150</v>
      </c>
      <c r="AD6431">
        <v>147150</v>
      </c>
      <c r="AF6431" t="s">
        <v>5412</v>
      </c>
      <c r="AH6431">
        <v>448717</v>
      </c>
    </row>
    <row r="6432" spans="1:34" x14ac:dyDescent="0.25">
      <c r="A6432" t="s">
        <v>20864</v>
      </c>
      <c r="B6432" s="24">
        <v>45918</v>
      </c>
      <c r="C6432" t="s">
        <v>20865</v>
      </c>
      <c r="D6432" t="s">
        <v>20816</v>
      </c>
      <c r="E6432" t="s">
        <v>20866</v>
      </c>
      <c r="F6432" t="s">
        <v>20841</v>
      </c>
      <c r="G6432" t="s">
        <v>20841</v>
      </c>
      <c r="H6432">
        <f>Table1[[#This Row],[GrnPostDate]]-Table1[[#This Row],[PoDate]]</f>
        <v>11</v>
      </c>
      <c r="I6432" t="s">
        <v>2650</v>
      </c>
      <c r="J6432" t="s">
        <v>5472</v>
      </c>
      <c r="K6432" t="s">
        <v>16899</v>
      </c>
      <c r="L6432" t="s">
        <v>13535</v>
      </c>
      <c r="M6432">
        <v>7125</v>
      </c>
      <c r="O6432" t="s">
        <v>20867</v>
      </c>
      <c r="P6432">
        <v>99</v>
      </c>
      <c r="Q6432">
        <v>500</v>
      </c>
      <c r="R6432">
        <v>500</v>
      </c>
      <c r="S6432" s="25">
        <f>Table1[[#This Row],[RcvdQuantity]]/Table1[[#This Row],[POQty]]</f>
        <v>1</v>
      </c>
      <c r="T6432">
        <v>0</v>
      </c>
      <c r="U6432">
        <v>0</v>
      </c>
      <c r="V6432">
        <v>0</v>
      </c>
      <c r="W6432">
        <v>0</v>
      </c>
      <c r="X6432">
        <v>99</v>
      </c>
      <c r="Y6432">
        <v>99</v>
      </c>
      <c r="Z6432">
        <v>99</v>
      </c>
      <c r="AA6432">
        <v>0</v>
      </c>
      <c r="AB6432">
        <v>0</v>
      </c>
      <c r="AC6432">
        <v>49500</v>
      </c>
      <c r="AD6432">
        <v>49500</v>
      </c>
      <c r="AF6432" t="s">
        <v>5412</v>
      </c>
      <c r="AH6432">
        <v>448718</v>
      </c>
    </row>
    <row r="6433" spans="1:34" x14ac:dyDescent="0.25">
      <c r="A6433" t="s">
        <v>20868</v>
      </c>
      <c r="B6433" s="24">
        <v>45925</v>
      </c>
      <c r="C6433" t="s">
        <v>20869</v>
      </c>
      <c r="D6433" t="s">
        <v>20816</v>
      </c>
      <c r="E6433" t="s">
        <v>20870</v>
      </c>
      <c r="F6433" t="s">
        <v>20841</v>
      </c>
      <c r="G6433" t="s">
        <v>20841</v>
      </c>
      <c r="H6433">
        <f>Table1[[#This Row],[GrnPostDate]]-Table1[[#This Row],[PoDate]]</f>
        <v>4</v>
      </c>
      <c r="I6433" t="s">
        <v>7680</v>
      </c>
      <c r="J6433" t="s">
        <v>5934</v>
      </c>
      <c r="K6433" t="s">
        <v>8254</v>
      </c>
      <c r="L6433" t="s">
        <v>8255</v>
      </c>
      <c r="M6433">
        <v>7269</v>
      </c>
      <c r="O6433" t="s">
        <v>20693</v>
      </c>
      <c r="P6433">
        <v>425</v>
      </c>
      <c r="Q6433">
        <v>200</v>
      </c>
      <c r="R6433">
        <v>200</v>
      </c>
      <c r="S6433" s="25">
        <f>Table1[[#This Row],[RcvdQuantity]]/Table1[[#This Row],[POQty]]</f>
        <v>1</v>
      </c>
      <c r="T6433">
        <v>0</v>
      </c>
      <c r="U6433">
        <v>0</v>
      </c>
      <c r="V6433">
        <v>0</v>
      </c>
      <c r="W6433">
        <v>0</v>
      </c>
      <c r="X6433">
        <v>425</v>
      </c>
      <c r="Y6433">
        <v>425</v>
      </c>
      <c r="Z6433">
        <v>425</v>
      </c>
      <c r="AA6433">
        <v>0</v>
      </c>
      <c r="AB6433">
        <v>0</v>
      </c>
      <c r="AC6433">
        <v>85000</v>
      </c>
      <c r="AD6433">
        <v>85000</v>
      </c>
      <c r="AF6433" t="s">
        <v>5412</v>
      </c>
      <c r="AH6433">
        <v>448719</v>
      </c>
    </row>
    <row r="6434" spans="1:34" x14ac:dyDescent="0.25">
      <c r="A6434" t="s">
        <v>20871</v>
      </c>
      <c r="B6434" s="24">
        <v>45924</v>
      </c>
      <c r="C6434" t="s">
        <v>20872</v>
      </c>
      <c r="D6434" t="s">
        <v>20816</v>
      </c>
      <c r="E6434" t="s">
        <v>20873</v>
      </c>
      <c r="F6434" t="s">
        <v>20841</v>
      </c>
      <c r="G6434" t="s">
        <v>20841</v>
      </c>
      <c r="H6434">
        <f>Table1[[#This Row],[GrnPostDate]]-Table1[[#This Row],[PoDate]]</f>
        <v>5</v>
      </c>
      <c r="I6434" t="s">
        <v>3447</v>
      </c>
      <c r="J6434" t="s">
        <v>5934</v>
      </c>
      <c r="K6434" t="s">
        <v>7618</v>
      </c>
      <c r="L6434" t="s">
        <v>7619</v>
      </c>
      <c r="M6434">
        <v>8126</v>
      </c>
      <c r="O6434" t="s">
        <v>13436</v>
      </c>
      <c r="P6434">
        <v>1066.01</v>
      </c>
      <c r="Q6434">
        <v>240</v>
      </c>
      <c r="R6434">
        <v>240</v>
      </c>
      <c r="S6434" s="25">
        <f>Table1[[#This Row],[RcvdQuantity]]/Table1[[#This Row],[POQty]]</f>
        <v>1</v>
      </c>
      <c r="T6434">
        <v>0</v>
      </c>
      <c r="U6434">
        <v>0</v>
      </c>
      <c r="V6434">
        <v>0</v>
      </c>
      <c r="W6434">
        <v>0</v>
      </c>
      <c r="X6434">
        <v>1066.01</v>
      </c>
      <c r="Y6434">
        <v>1066.01</v>
      </c>
      <c r="Z6434">
        <v>1066.01</v>
      </c>
      <c r="AA6434">
        <v>0</v>
      </c>
      <c r="AB6434">
        <v>0</v>
      </c>
      <c r="AC6434">
        <v>255842.4</v>
      </c>
      <c r="AD6434">
        <v>255842.4</v>
      </c>
      <c r="AF6434" t="s">
        <v>5412</v>
      </c>
      <c r="AH6434">
        <v>448720</v>
      </c>
    </row>
    <row r="6435" spans="1:34" x14ac:dyDescent="0.25">
      <c r="A6435" t="s">
        <v>20874</v>
      </c>
      <c r="B6435" s="24">
        <v>45911</v>
      </c>
      <c r="C6435" t="s">
        <v>20875</v>
      </c>
      <c r="D6435" t="s">
        <v>20816</v>
      </c>
      <c r="E6435" t="s">
        <v>20876</v>
      </c>
      <c r="F6435" t="s">
        <v>20841</v>
      </c>
      <c r="G6435" t="s">
        <v>20841</v>
      </c>
      <c r="H6435">
        <f>Table1[[#This Row],[GrnPostDate]]-Table1[[#This Row],[PoDate]]</f>
        <v>18</v>
      </c>
      <c r="I6435" t="s">
        <v>158</v>
      </c>
      <c r="J6435" t="s">
        <v>5816</v>
      </c>
      <c r="K6435" t="s">
        <v>11899</v>
      </c>
      <c r="M6435">
        <v>46072</v>
      </c>
      <c r="N6435" t="s">
        <v>11900</v>
      </c>
      <c r="O6435" t="s">
        <v>20877</v>
      </c>
      <c r="P6435">
        <v>340</v>
      </c>
      <c r="Q6435">
        <v>100</v>
      </c>
      <c r="R6435">
        <v>82</v>
      </c>
      <c r="S6435" s="25">
        <f>Table1[[#This Row],[RcvdQuantity]]/Table1[[#This Row],[POQty]]</f>
        <v>0.82</v>
      </c>
      <c r="T6435">
        <v>18</v>
      </c>
      <c r="U6435">
        <v>0</v>
      </c>
      <c r="V6435">
        <v>0</v>
      </c>
      <c r="W6435">
        <v>0</v>
      </c>
      <c r="X6435">
        <v>340</v>
      </c>
      <c r="Y6435">
        <v>340</v>
      </c>
      <c r="Z6435">
        <v>340</v>
      </c>
      <c r="AA6435">
        <v>0</v>
      </c>
      <c r="AB6435">
        <v>0</v>
      </c>
      <c r="AC6435">
        <v>27880</v>
      </c>
      <c r="AD6435">
        <v>27880</v>
      </c>
      <c r="AF6435" t="s">
        <v>5412</v>
      </c>
      <c r="AH6435">
        <v>448721</v>
      </c>
    </row>
    <row r="6436" spans="1:34" x14ac:dyDescent="0.25">
      <c r="A6436" t="s">
        <v>20878</v>
      </c>
      <c r="B6436" s="24">
        <v>45924</v>
      </c>
      <c r="C6436" t="s">
        <v>20879</v>
      </c>
      <c r="D6436" t="s">
        <v>20816</v>
      </c>
      <c r="E6436" t="s">
        <v>20880</v>
      </c>
      <c r="F6436" t="s">
        <v>20841</v>
      </c>
      <c r="G6436" t="s">
        <v>20841</v>
      </c>
      <c r="H6436">
        <f>Table1[[#This Row],[GrnPostDate]]-Table1[[#This Row],[PoDate]]</f>
        <v>5</v>
      </c>
      <c r="I6436" t="s">
        <v>3447</v>
      </c>
      <c r="J6436" t="s">
        <v>5472</v>
      </c>
      <c r="K6436" t="s">
        <v>6253</v>
      </c>
      <c r="L6436" t="s">
        <v>6254</v>
      </c>
      <c r="M6436">
        <v>8086</v>
      </c>
      <c r="O6436" t="s">
        <v>4416</v>
      </c>
      <c r="P6436">
        <v>700</v>
      </c>
      <c r="Q6436">
        <v>1000</v>
      </c>
      <c r="R6436">
        <v>1000</v>
      </c>
      <c r="S6436" s="25">
        <f>Table1[[#This Row],[RcvdQuantity]]/Table1[[#This Row],[POQty]]</f>
        <v>1</v>
      </c>
      <c r="T6436">
        <v>0</v>
      </c>
      <c r="U6436">
        <v>0</v>
      </c>
      <c r="V6436">
        <v>0</v>
      </c>
      <c r="W6436">
        <v>0</v>
      </c>
      <c r="X6436">
        <v>700</v>
      </c>
      <c r="Y6436">
        <v>700</v>
      </c>
      <c r="Z6436">
        <v>700</v>
      </c>
      <c r="AA6436">
        <v>0</v>
      </c>
      <c r="AB6436">
        <v>0</v>
      </c>
      <c r="AC6436">
        <v>700000</v>
      </c>
      <c r="AD6436">
        <v>700000</v>
      </c>
      <c r="AF6436" t="s">
        <v>5412</v>
      </c>
      <c r="AH6436">
        <v>448722</v>
      </c>
    </row>
    <row r="6437" spans="1:34" x14ac:dyDescent="0.25">
      <c r="A6437" t="s">
        <v>20881</v>
      </c>
      <c r="B6437" s="24">
        <v>45919</v>
      </c>
      <c r="C6437" t="s">
        <v>20882</v>
      </c>
      <c r="D6437" t="s">
        <v>20816</v>
      </c>
      <c r="E6437" t="s">
        <v>20883</v>
      </c>
      <c r="F6437" t="s">
        <v>20841</v>
      </c>
      <c r="G6437" t="s">
        <v>20841</v>
      </c>
      <c r="H6437">
        <f>Table1[[#This Row],[GrnPostDate]]-Table1[[#This Row],[PoDate]]</f>
        <v>10</v>
      </c>
      <c r="I6437" t="s">
        <v>1031</v>
      </c>
      <c r="J6437" t="s">
        <v>5409</v>
      </c>
      <c r="K6437" t="s">
        <v>5416</v>
      </c>
      <c r="L6437" t="s">
        <v>5417</v>
      </c>
      <c r="M6437">
        <v>7030</v>
      </c>
      <c r="O6437" t="s">
        <v>20884</v>
      </c>
      <c r="P6437">
        <v>0.82</v>
      </c>
      <c r="Q6437">
        <v>50000</v>
      </c>
      <c r="R6437">
        <v>50000</v>
      </c>
      <c r="S6437" s="25">
        <f>Table1[[#This Row],[RcvdQuantity]]/Table1[[#This Row],[POQty]]</f>
        <v>1</v>
      </c>
      <c r="T6437">
        <v>0</v>
      </c>
      <c r="U6437">
        <v>0</v>
      </c>
      <c r="V6437">
        <v>0</v>
      </c>
      <c r="W6437">
        <v>0</v>
      </c>
      <c r="X6437">
        <v>0.82</v>
      </c>
      <c r="Y6437">
        <v>0.82</v>
      </c>
      <c r="Z6437">
        <v>0.82</v>
      </c>
      <c r="AA6437">
        <v>0</v>
      </c>
      <c r="AB6437">
        <v>0</v>
      </c>
      <c r="AC6437">
        <v>41000</v>
      </c>
      <c r="AD6437">
        <v>41000</v>
      </c>
      <c r="AF6437" t="s">
        <v>5412</v>
      </c>
      <c r="AH6437">
        <v>448738</v>
      </c>
    </row>
    <row r="6438" spans="1:34" x14ac:dyDescent="0.25">
      <c r="A6438" t="s">
        <v>20881</v>
      </c>
      <c r="B6438" s="24">
        <v>45919</v>
      </c>
      <c r="C6438" t="s">
        <v>20882</v>
      </c>
      <c r="D6438" t="s">
        <v>20816</v>
      </c>
      <c r="E6438" t="s">
        <v>20883</v>
      </c>
      <c r="F6438" t="s">
        <v>20841</v>
      </c>
      <c r="G6438" t="s">
        <v>20841</v>
      </c>
      <c r="H6438">
        <f>Table1[[#This Row],[GrnPostDate]]-Table1[[#This Row],[PoDate]]</f>
        <v>10</v>
      </c>
      <c r="I6438" t="s">
        <v>1031</v>
      </c>
      <c r="J6438" t="s">
        <v>5569</v>
      </c>
      <c r="K6438" t="s">
        <v>7285</v>
      </c>
      <c r="L6438" t="s">
        <v>6294</v>
      </c>
      <c r="M6438">
        <v>7398</v>
      </c>
      <c r="O6438" t="s">
        <v>20885</v>
      </c>
      <c r="P6438">
        <v>1.5</v>
      </c>
      <c r="Q6438">
        <v>2000</v>
      </c>
      <c r="R6438">
        <v>2000</v>
      </c>
      <c r="S6438" s="25">
        <f>Table1[[#This Row],[RcvdQuantity]]/Table1[[#This Row],[POQty]]</f>
        <v>1</v>
      </c>
      <c r="T6438">
        <v>0</v>
      </c>
      <c r="U6438">
        <v>0</v>
      </c>
      <c r="V6438">
        <v>0</v>
      </c>
      <c r="W6438">
        <v>0</v>
      </c>
      <c r="X6438">
        <v>1.5</v>
      </c>
      <c r="Y6438">
        <v>1.5</v>
      </c>
      <c r="Z6438">
        <v>1.5</v>
      </c>
      <c r="AA6438">
        <v>0</v>
      </c>
      <c r="AB6438">
        <v>0</v>
      </c>
      <c r="AC6438">
        <v>3000</v>
      </c>
      <c r="AD6438">
        <v>3000</v>
      </c>
      <c r="AF6438" t="s">
        <v>5412</v>
      </c>
      <c r="AH6438">
        <v>448739</v>
      </c>
    </row>
    <row r="6439" spans="1:34" x14ac:dyDescent="0.25">
      <c r="A6439" t="s">
        <v>20881</v>
      </c>
      <c r="B6439" s="24">
        <v>45919</v>
      </c>
      <c r="C6439" t="s">
        <v>20882</v>
      </c>
      <c r="D6439" t="s">
        <v>20816</v>
      </c>
      <c r="E6439" t="s">
        <v>20883</v>
      </c>
      <c r="F6439" t="s">
        <v>20841</v>
      </c>
      <c r="G6439" t="s">
        <v>20841</v>
      </c>
      <c r="H6439">
        <f>Table1[[#This Row],[GrnPostDate]]-Table1[[#This Row],[PoDate]]</f>
        <v>10</v>
      </c>
      <c r="I6439" t="s">
        <v>1031</v>
      </c>
      <c r="J6439" t="s">
        <v>5409</v>
      </c>
      <c r="K6439" t="s">
        <v>19654</v>
      </c>
      <c r="L6439" t="s">
        <v>19655</v>
      </c>
      <c r="M6439">
        <v>7143</v>
      </c>
      <c r="O6439" t="s">
        <v>20886</v>
      </c>
      <c r="P6439">
        <v>0.6</v>
      </c>
      <c r="Q6439">
        <v>5000</v>
      </c>
      <c r="R6439">
        <v>5000</v>
      </c>
      <c r="S6439" s="25">
        <f>Table1[[#This Row],[RcvdQuantity]]/Table1[[#This Row],[POQty]]</f>
        <v>1</v>
      </c>
      <c r="T6439">
        <v>0</v>
      </c>
      <c r="U6439">
        <v>0</v>
      </c>
      <c r="V6439">
        <v>0</v>
      </c>
      <c r="W6439">
        <v>0</v>
      </c>
      <c r="X6439">
        <v>0.6</v>
      </c>
      <c r="Y6439">
        <v>0.6</v>
      </c>
      <c r="Z6439">
        <v>0.6</v>
      </c>
      <c r="AA6439">
        <v>0</v>
      </c>
      <c r="AB6439">
        <v>0</v>
      </c>
      <c r="AC6439">
        <v>3000</v>
      </c>
      <c r="AD6439">
        <v>3000</v>
      </c>
      <c r="AF6439" t="s">
        <v>5412</v>
      </c>
      <c r="AH6439">
        <v>448740</v>
      </c>
    </row>
    <row r="6440" spans="1:34" x14ac:dyDescent="0.25">
      <c r="A6440" t="s">
        <v>20881</v>
      </c>
      <c r="B6440" s="24">
        <v>45919</v>
      </c>
      <c r="C6440" t="s">
        <v>20882</v>
      </c>
      <c r="D6440" t="s">
        <v>20816</v>
      </c>
      <c r="E6440" t="s">
        <v>20883</v>
      </c>
      <c r="F6440" t="s">
        <v>20841</v>
      </c>
      <c r="G6440" t="s">
        <v>20841</v>
      </c>
      <c r="H6440">
        <f>Table1[[#This Row],[GrnPostDate]]-Table1[[#This Row],[PoDate]]</f>
        <v>10</v>
      </c>
      <c r="I6440" t="s">
        <v>1031</v>
      </c>
      <c r="J6440" t="s">
        <v>6464</v>
      </c>
      <c r="K6440" t="s">
        <v>13430</v>
      </c>
      <c r="L6440" t="s">
        <v>7640</v>
      </c>
      <c r="M6440">
        <v>6916</v>
      </c>
      <c r="O6440" t="s">
        <v>20887</v>
      </c>
      <c r="P6440">
        <v>201</v>
      </c>
      <c r="Q6440">
        <v>300</v>
      </c>
      <c r="R6440">
        <v>300</v>
      </c>
      <c r="S6440" s="25">
        <f>Table1[[#This Row],[RcvdQuantity]]/Table1[[#This Row],[POQty]]</f>
        <v>1</v>
      </c>
      <c r="T6440">
        <v>0</v>
      </c>
      <c r="U6440">
        <v>0</v>
      </c>
      <c r="V6440">
        <v>0</v>
      </c>
      <c r="W6440">
        <v>0</v>
      </c>
      <c r="X6440">
        <v>201</v>
      </c>
      <c r="Y6440">
        <v>201</v>
      </c>
      <c r="Z6440">
        <v>201</v>
      </c>
      <c r="AA6440">
        <v>0</v>
      </c>
      <c r="AB6440">
        <v>0</v>
      </c>
      <c r="AC6440">
        <v>60300</v>
      </c>
      <c r="AD6440">
        <v>60300</v>
      </c>
      <c r="AF6440" t="s">
        <v>5412</v>
      </c>
      <c r="AH6440">
        <v>448741</v>
      </c>
    </row>
    <row r="6441" spans="1:34" x14ac:dyDescent="0.25">
      <c r="A6441" t="s">
        <v>20881</v>
      </c>
      <c r="B6441" s="24">
        <v>45919</v>
      </c>
      <c r="C6441" t="s">
        <v>20882</v>
      </c>
      <c r="D6441" t="s">
        <v>20816</v>
      </c>
      <c r="E6441" t="s">
        <v>20883</v>
      </c>
      <c r="F6441" t="s">
        <v>20841</v>
      </c>
      <c r="G6441" t="s">
        <v>20841</v>
      </c>
      <c r="H6441">
        <f>Table1[[#This Row],[GrnPostDate]]-Table1[[#This Row],[PoDate]]</f>
        <v>10</v>
      </c>
      <c r="I6441" t="s">
        <v>1031</v>
      </c>
      <c r="J6441" t="s">
        <v>5409</v>
      </c>
      <c r="K6441" t="s">
        <v>20888</v>
      </c>
      <c r="L6441" t="s">
        <v>10182</v>
      </c>
      <c r="M6441">
        <v>7056</v>
      </c>
      <c r="O6441" t="s">
        <v>20889</v>
      </c>
      <c r="P6441">
        <v>0.85</v>
      </c>
      <c r="Q6441">
        <v>15000</v>
      </c>
      <c r="R6441">
        <v>15000</v>
      </c>
      <c r="S6441" s="25">
        <f>Table1[[#This Row],[RcvdQuantity]]/Table1[[#This Row],[POQty]]</f>
        <v>1</v>
      </c>
      <c r="T6441">
        <v>0</v>
      </c>
      <c r="U6441">
        <v>0</v>
      </c>
      <c r="V6441">
        <v>0</v>
      </c>
      <c r="W6441">
        <v>0</v>
      </c>
      <c r="X6441">
        <v>0.85</v>
      </c>
      <c r="Y6441">
        <v>0.85</v>
      </c>
      <c r="Z6441">
        <v>0.85</v>
      </c>
      <c r="AA6441">
        <v>0</v>
      </c>
      <c r="AB6441">
        <v>0</v>
      </c>
      <c r="AC6441">
        <v>12750</v>
      </c>
      <c r="AD6441">
        <v>12750</v>
      </c>
      <c r="AF6441" t="s">
        <v>5412</v>
      </c>
      <c r="AH6441">
        <v>448742</v>
      </c>
    </row>
    <row r="6442" spans="1:34" x14ac:dyDescent="0.25">
      <c r="A6442" t="s">
        <v>20881</v>
      </c>
      <c r="B6442" s="24">
        <v>45919</v>
      </c>
      <c r="C6442" t="s">
        <v>20882</v>
      </c>
      <c r="D6442" t="s">
        <v>20816</v>
      </c>
      <c r="E6442" t="s">
        <v>20883</v>
      </c>
      <c r="F6442" t="s">
        <v>20841</v>
      </c>
      <c r="G6442" t="s">
        <v>20841</v>
      </c>
      <c r="H6442">
        <f>Table1[[#This Row],[GrnPostDate]]-Table1[[#This Row],[PoDate]]</f>
        <v>10</v>
      </c>
      <c r="I6442" t="s">
        <v>1031</v>
      </c>
      <c r="J6442" t="s">
        <v>5816</v>
      </c>
      <c r="K6442" t="s">
        <v>8218</v>
      </c>
      <c r="L6442" t="s">
        <v>8219</v>
      </c>
      <c r="M6442">
        <v>7110</v>
      </c>
      <c r="O6442" t="s">
        <v>20890</v>
      </c>
      <c r="P6442">
        <v>60</v>
      </c>
      <c r="Q6442">
        <v>100</v>
      </c>
      <c r="R6442">
        <v>100</v>
      </c>
      <c r="S6442" s="25">
        <f>Table1[[#This Row],[RcvdQuantity]]/Table1[[#This Row],[POQty]]</f>
        <v>1</v>
      </c>
      <c r="T6442">
        <v>0</v>
      </c>
      <c r="U6442">
        <v>0</v>
      </c>
      <c r="V6442">
        <v>0</v>
      </c>
      <c r="W6442">
        <v>0</v>
      </c>
      <c r="X6442">
        <v>60</v>
      </c>
      <c r="Y6442">
        <v>60</v>
      </c>
      <c r="Z6442">
        <v>60</v>
      </c>
      <c r="AA6442">
        <v>0</v>
      </c>
      <c r="AB6442">
        <v>0</v>
      </c>
      <c r="AC6442">
        <v>6000</v>
      </c>
      <c r="AD6442">
        <v>6000</v>
      </c>
      <c r="AF6442" t="s">
        <v>5412</v>
      </c>
      <c r="AH6442">
        <v>448743</v>
      </c>
    </row>
    <row r="6443" spans="1:34" x14ac:dyDescent="0.25">
      <c r="A6443" t="s">
        <v>20881</v>
      </c>
      <c r="B6443" s="24">
        <v>45919</v>
      </c>
      <c r="C6443" t="s">
        <v>20882</v>
      </c>
      <c r="D6443" t="s">
        <v>20816</v>
      </c>
      <c r="E6443" t="s">
        <v>20883</v>
      </c>
      <c r="F6443" t="s">
        <v>20841</v>
      </c>
      <c r="G6443" t="s">
        <v>20841</v>
      </c>
      <c r="H6443">
        <f>Table1[[#This Row],[GrnPostDate]]-Table1[[#This Row],[PoDate]]</f>
        <v>10</v>
      </c>
      <c r="I6443" t="s">
        <v>1031</v>
      </c>
      <c r="J6443" t="s">
        <v>6464</v>
      </c>
      <c r="K6443" t="s">
        <v>8631</v>
      </c>
      <c r="L6443" t="s">
        <v>8632</v>
      </c>
      <c r="M6443">
        <v>7309</v>
      </c>
      <c r="O6443" t="s">
        <v>20891</v>
      </c>
      <c r="P6443">
        <v>19</v>
      </c>
      <c r="Q6443">
        <v>240</v>
      </c>
      <c r="R6443">
        <v>240</v>
      </c>
      <c r="S6443" s="25">
        <f>Table1[[#This Row],[RcvdQuantity]]/Table1[[#This Row],[POQty]]</f>
        <v>1</v>
      </c>
      <c r="T6443">
        <v>0</v>
      </c>
      <c r="U6443">
        <v>0</v>
      </c>
      <c r="V6443">
        <v>0</v>
      </c>
      <c r="W6443">
        <v>0</v>
      </c>
      <c r="X6443">
        <v>19</v>
      </c>
      <c r="Y6443">
        <v>19</v>
      </c>
      <c r="Z6443">
        <v>19</v>
      </c>
      <c r="AA6443">
        <v>0</v>
      </c>
      <c r="AB6443">
        <v>0</v>
      </c>
      <c r="AC6443">
        <v>4560</v>
      </c>
      <c r="AD6443">
        <v>4560</v>
      </c>
      <c r="AF6443" t="s">
        <v>5412</v>
      </c>
      <c r="AH6443">
        <v>448744</v>
      </c>
    </row>
    <row r="6444" spans="1:34" x14ac:dyDescent="0.25">
      <c r="A6444" t="s">
        <v>20881</v>
      </c>
      <c r="B6444" s="24">
        <v>45919</v>
      </c>
      <c r="C6444" t="s">
        <v>20882</v>
      </c>
      <c r="D6444" t="s">
        <v>20816</v>
      </c>
      <c r="E6444" t="s">
        <v>20883</v>
      </c>
      <c r="F6444" t="s">
        <v>20841</v>
      </c>
      <c r="G6444" t="s">
        <v>20841</v>
      </c>
      <c r="H6444">
        <f>Table1[[#This Row],[GrnPostDate]]-Table1[[#This Row],[PoDate]]</f>
        <v>10</v>
      </c>
      <c r="I6444" t="s">
        <v>1031</v>
      </c>
      <c r="J6444" t="s">
        <v>5409</v>
      </c>
      <c r="K6444" t="s">
        <v>19478</v>
      </c>
      <c r="L6444" t="s">
        <v>19479</v>
      </c>
      <c r="M6444">
        <v>7169</v>
      </c>
      <c r="O6444" t="s">
        <v>20892</v>
      </c>
      <c r="P6444">
        <v>4.2</v>
      </c>
      <c r="Q6444">
        <v>10000</v>
      </c>
      <c r="R6444">
        <v>10000</v>
      </c>
      <c r="S6444" s="25">
        <f>Table1[[#This Row],[RcvdQuantity]]/Table1[[#This Row],[POQty]]</f>
        <v>1</v>
      </c>
      <c r="T6444">
        <v>0</v>
      </c>
      <c r="U6444">
        <v>0</v>
      </c>
      <c r="V6444">
        <v>0</v>
      </c>
      <c r="W6444">
        <v>0</v>
      </c>
      <c r="X6444">
        <v>4.2</v>
      </c>
      <c r="Y6444">
        <v>4.2</v>
      </c>
      <c r="Z6444">
        <v>4.2</v>
      </c>
      <c r="AA6444">
        <v>0</v>
      </c>
      <c r="AB6444">
        <v>0</v>
      </c>
      <c r="AC6444">
        <v>42000</v>
      </c>
      <c r="AD6444">
        <v>42000</v>
      </c>
      <c r="AF6444" t="s">
        <v>5412</v>
      </c>
      <c r="AH6444">
        <v>448745</v>
      </c>
    </row>
    <row r="6445" spans="1:34" x14ac:dyDescent="0.25">
      <c r="A6445" t="s">
        <v>20881</v>
      </c>
      <c r="B6445" s="24">
        <v>45919</v>
      </c>
      <c r="C6445" t="s">
        <v>20882</v>
      </c>
      <c r="D6445" t="s">
        <v>20816</v>
      </c>
      <c r="E6445" t="s">
        <v>20883</v>
      </c>
      <c r="F6445" t="s">
        <v>20841</v>
      </c>
      <c r="G6445" t="s">
        <v>20841</v>
      </c>
      <c r="H6445">
        <f>Table1[[#This Row],[GrnPostDate]]-Table1[[#This Row],[PoDate]]</f>
        <v>10</v>
      </c>
      <c r="I6445" t="s">
        <v>1031</v>
      </c>
      <c r="J6445" t="s">
        <v>5409</v>
      </c>
      <c r="K6445" t="s">
        <v>12471</v>
      </c>
      <c r="L6445" t="s">
        <v>8345</v>
      </c>
      <c r="M6445">
        <v>7399</v>
      </c>
      <c r="O6445" t="s">
        <v>20893</v>
      </c>
      <c r="P6445">
        <v>4</v>
      </c>
      <c r="Q6445">
        <v>30000</v>
      </c>
      <c r="R6445">
        <v>30000</v>
      </c>
      <c r="S6445" s="25">
        <f>Table1[[#This Row],[RcvdQuantity]]/Table1[[#This Row],[POQty]]</f>
        <v>1</v>
      </c>
      <c r="T6445">
        <v>0</v>
      </c>
      <c r="U6445">
        <v>0</v>
      </c>
      <c r="V6445">
        <v>0</v>
      </c>
      <c r="W6445">
        <v>0</v>
      </c>
      <c r="X6445">
        <v>4</v>
      </c>
      <c r="Y6445">
        <v>4</v>
      </c>
      <c r="Z6445">
        <v>4</v>
      </c>
      <c r="AA6445">
        <v>0</v>
      </c>
      <c r="AB6445">
        <v>0</v>
      </c>
      <c r="AC6445">
        <v>120000</v>
      </c>
      <c r="AD6445">
        <v>120000</v>
      </c>
      <c r="AF6445" t="s">
        <v>5412</v>
      </c>
      <c r="AH6445">
        <v>448746</v>
      </c>
    </row>
    <row r="6446" spans="1:34" x14ac:dyDescent="0.25">
      <c r="A6446" t="s">
        <v>20881</v>
      </c>
      <c r="B6446" s="24">
        <v>45919</v>
      </c>
      <c r="C6446" t="s">
        <v>20882</v>
      </c>
      <c r="D6446" t="s">
        <v>20816</v>
      </c>
      <c r="E6446" t="s">
        <v>20883</v>
      </c>
      <c r="F6446" t="s">
        <v>20841</v>
      </c>
      <c r="G6446" t="s">
        <v>20841</v>
      </c>
      <c r="H6446">
        <f>Table1[[#This Row],[GrnPostDate]]-Table1[[#This Row],[PoDate]]</f>
        <v>10</v>
      </c>
      <c r="I6446" t="s">
        <v>1031</v>
      </c>
      <c r="J6446" t="s">
        <v>5569</v>
      </c>
      <c r="K6446" t="s">
        <v>16163</v>
      </c>
      <c r="L6446" t="s">
        <v>16164</v>
      </c>
      <c r="M6446">
        <v>7031</v>
      </c>
      <c r="O6446" t="s">
        <v>16165</v>
      </c>
      <c r="P6446">
        <v>7.93</v>
      </c>
      <c r="Q6446">
        <v>1200</v>
      </c>
      <c r="R6446">
        <v>1200</v>
      </c>
      <c r="S6446" s="25">
        <f>Table1[[#This Row],[RcvdQuantity]]/Table1[[#This Row],[POQty]]</f>
        <v>1</v>
      </c>
      <c r="T6446">
        <v>0</v>
      </c>
      <c r="U6446">
        <v>0</v>
      </c>
      <c r="V6446">
        <v>0</v>
      </c>
      <c r="W6446">
        <v>0</v>
      </c>
      <c r="X6446">
        <v>7.93</v>
      </c>
      <c r="Y6446">
        <v>7.93</v>
      </c>
      <c r="Z6446">
        <v>7.93</v>
      </c>
      <c r="AA6446">
        <v>0</v>
      </c>
      <c r="AB6446">
        <v>0</v>
      </c>
      <c r="AC6446">
        <v>9519.6</v>
      </c>
      <c r="AD6446">
        <v>9519.6</v>
      </c>
      <c r="AF6446" t="s">
        <v>5412</v>
      </c>
      <c r="AH6446">
        <v>448747</v>
      </c>
    </row>
    <row r="6447" spans="1:34" x14ac:dyDescent="0.25">
      <c r="A6447" t="s">
        <v>18471</v>
      </c>
      <c r="B6447" s="24">
        <v>45875</v>
      </c>
      <c r="C6447" t="s">
        <v>20894</v>
      </c>
      <c r="D6447" t="s">
        <v>20895</v>
      </c>
      <c r="E6447" t="s">
        <v>20896</v>
      </c>
      <c r="F6447" t="s">
        <v>20897</v>
      </c>
      <c r="G6447" t="s">
        <v>20897</v>
      </c>
      <c r="H6447">
        <f>Table1[[#This Row],[GrnPostDate]]-Table1[[#This Row],[PoDate]]</f>
        <v>55</v>
      </c>
      <c r="I6447" t="s">
        <v>1369</v>
      </c>
      <c r="J6447" t="s">
        <v>34</v>
      </c>
      <c r="K6447" t="s">
        <v>5690</v>
      </c>
      <c r="M6447">
        <v>1247</v>
      </c>
      <c r="O6447" t="s">
        <v>37</v>
      </c>
      <c r="P6447">
        <v>670.01</v>
      </c>
      <c r="Q6447">
        <v>65</v>
      </c>
      <c r="R6447">
        <v>15</v>
      </c>
      <c r="S6447" s="25">
        <f>Table1[[#This Row],[RcvdQuantity]]/Table1[[#This Row],[POQty]]</f>
        <v>0.23076923076923078</v>
      </c>
      <c r="T6447">
        <v>50</v>
      </c>
      <c r="U6447">
        <v>0</v>
      </c>
      <c r="V6447">
        <v>0</v>
      </c>
      <c r="W6447">
        <v>0</v>
      </c>
      <c r="X6447">
        <v>670.01</v>
      </c>
      <c r="Y6447">
        <v>670.01</v>
      </c>
      <c r="Z6447">
        <v>670.01</v>
      </c>
      <c r="AA6447">
        <v>0</v>
      </c>
      <c r="AB6447">
        <v>0</v>
      </c>
      <c r="AC6447">
        <v>10050.15</v>
      </c>
      <c r="AD6447">
        <v>10050.15</v>
      </c>
      <c r="AF6447" t="s">
        <v>5503</v>
      </c>
      <c r="AH6447">
        <v>448748</v>
      </c>
    </row>
    <row r="6448" spans="1:34" x14ac:dyDescent="0.25">
      <c r="A6448" t="s">
        <v>18471</v>
      </c>
      <c r="B6448" s="24">
        <v>45875</v>
      </c>
      <c r="C6448" t="s">
        <v>20894</v>
      </c>
      <c r="D6448" t="s">
        <v>20895</v>
      </c>
      <c r="E6448" t="s">
        <v>20896</v>
      </c>
      <c r="F6448" t="s">
        <v>20897</v>
      </c>
      <c r="G6448" t="s">
        <v>20897</v>
      </c>
      <c r="H6448">
        <f>Table1[[#This Row],[GrnPostDate]]-Table1[[#This Row],[PoDate]]</f>
        <v>55</v>
      </c>
      <c r="I6448" t="s">
        <v>1369</v>
      </c>
      <c r="J6448" t="s">
        <v>34</v>
      </c>
      <c r="K6448" t="s">
        <v>5691</v>
      </c>
      <c r="M6448">
        <v>1248</v>
      </c>
      <c r="O6448" t="s">
        <v>37</v>
      </c>
      <c r="P6448">
        <v>670.01</v>
      </c>
      <c r="Q6448">
        <v>65</v>
      </c>
      <c r="R6448">
        <v>10</v>
      </c>
      <c r="S6448" s="25">
        <f>Table1[[#This Row],[RcvdQuantity]]/Table1[[#This Row],[POQty]]</f>
        <v>0.15384615384615385</v>
      </c>
      <c r="T6448">
        <v>55</v>
      </c>
      <c r="U6448">
        <v>0</v>
      </c>
      <c r="V6448">
        <v>0</v>
      </c>
      <c r="W6448">
        <v>0</v>
      </c>
      <c r="X6448">
        <v>670.01</v>
      </c>
      <c r="Y6448">
        <v>670.01</v>
      </c>
      <c r="Z6448">
        <v>670.01</v>
      </c>
      <c r="AA6448">
        <v>0</v>
      </c>
      <c r="AB6448">
        <v>0</v>
      </c>
      <c r="AC6448">
        <v>6700.1</v>
      </c>
      <c r="AD6448">
        <v>6700.1</v>
      </c>
      <c r="AF6448" t="s">
        <v>5503</v>
      </c>
      <c r="AH6448">
        <v>448749</v>
      </c>
    </row>
    <row r="6449" spans="1:34" x14ac:dyDescent="0.25">
      <c r="A6449" t="s">
        <v>18471</v>
      </c>
      <c r="B6449" s="24">
        <v>45875</v>
      </c>
      <c r="C6449" t="s">
        <v>20894</v>
      </c>
      <c r="D6449" t="s">
        <v>20895</v>
      </c>
      <c r="E6449" t="s">
        <v>20896</v>
      </c>
      <c r="F6449" t="s">
        <v>20897</v>
      </c>
      <c r="G6449" t="s">
        <v>20897</v>
      </c>
      <c r="H6449">
        <f>Table1[[#This Row],[GrnPostDate]]-Table1[[#This Row],[PoDate]]</f>
        <v>55</v>
      </c>
      <c r="I6449" t="s">
        <v>1369</v>
      </c>
      <c r="J6449" t="s">
        <v>34</v>
      </c>
      <c r="K6449" t="s">
        <v>5692</v>
      </c>
      <c r="M6449">
        <v>1246</v>
      </c>
      <c r="O6449" t="s">
        <v>37</v>
      </c>
      <c r="P6449">
        <v>670.01</v>
      </c>
      <c r="Q6449">
        <v>55</v>
      </c>
      <c r="R6449">
        <v>10</v>
      </c>
      <c r="S6449" s="25">
        <f>Table1[[#This Row],[RcvdQuantity]]/Table1[[#This Row],[POQty]]</f>
        <v>0.18181818181818182</v>
      </c>
      <c r="T6449">
        <v>45</v>
      </c>
      <c r="U6449">
        <v>0</v>
      </c>
      <c r="V6449">
        <v>0</v>
      </c>
      <c r="W6449">
        <v>0</v>
      </c>
      <c r="X6449">
        <v>670.01</v>
      </c>
      <c r="Y6449">
        <v>670.01</v>
      </c>
      <c r="Z6449">
        <v>670.01</v>
      </c>
      <c r="AA6449">
        <v>0</v>
      </c>
      <c r="AB6449">
        <v>0</v>
      </c>
      <c r="AC6449">
        <v>6700.1</v>
      </c>
      <c r="AD6449">
        <v>6700.1</v>
      </c>
      <c r="AF6449" t="s">
        <v>5503</v>
      </c>
      <c r="AH6449">
        <v>448750</v>
      </c>
    </row>
    <row r="6450" spans="1:34" x14ac:dyDescent="0.25">
      <c r="A6450" t="s">
        <v>18471</v>
      </c>
      <c r="B6450" s="24">
        <v>45875</v>
      </c>
      <c r="C6450" t="s">
        <v>20894</v>
      </c>
      <c r="D6450" t="s">
        <v>20895</v>
      </c>
      <c r="E6450" t="s">
        <v>20896</v>
      </c>
      <c r="F6450" t="s">
        <v>20897</v>
      </c>
      <c r="G6450" t="s">
        <v>20897</v>
      </c>
      <c r="H6450">
        <f>Table1[[#This Row],[GrnPostDate]]-Table1[[#This Row],[PoDate]]</f>
        <v>55</v>
      </c>
      <c r="I6450" t="s">
        <v>1369</v>
      </c>
      <c r="J6450" t="s">
        <v>34</v>
      </c>
      <c r="K6450" t="s">
        <v>5693</v>
      </c>
      <c r="M6450">
        <v>1249</v>
      </c>
      <c r="O6450" t="s">
        <v>37</v>
      </c>
      <c r="P6450">
        <v>670.01</v>
      </c>
      <c r="Q6450">
        <v>55</v>
      </c>
      <c r="R6450">
        <v>10</v>
      </c>
      <c r="S6450" s="25">
        <f>Table1[[#This Row],[RcvdQuantity]]/Table1[[#This Row],[POQty]]</f>
        <v>0.18181818181818182</v>
      </c>
      <c r="T6450">
        <v>45</v>
      </c>
      <c r="U6450">
        <v>0</v>
      </c>
      <c r="V6450">
        <v>0</v>
      </c>
      <c r="W6450">
        <v>0</v>
      </c>
      <c r="X6450">
        <v>670.01</v>
      </c>
      <c r="Y6450">
        <v>670.01</v>
      </c>
      <c r="Z6450">
        <v>670.01</v>
      </c>
      <c r="AA6450">
        <v>0</v>
      </c>
      <c r="AB6450">
        <v>0</v>
      </c>
      <c r="AC6450">
        <v>6700.1</v>
      </c>
      <c r="AD6450">
        <v>6700.1</v>
      </c>
      <c r="AF6450" t="s">
        <v>5503</v>
      </c>
      <c r="AH6450">
        <v>448751</v>
      </c>
    </row>
    <row r="6451" spans="1:34" x14ac:dyDescent="0.25">
      <c r="A6451" t="s">
        <v>20898</v>
      </c>
      <c r="B6451" s="24">
        <v>45926</v>
      </c>
      <c r="C6451" t="s">
        <v>20899</v>
      </c>
      <c r="D6451" t="s">
        <v>20816</v>
      </c>
      <c r="E6451" t="s">
        <v>20900</v>
      </c>
      <c r="F6451" t="s">
        <v>20897</v>
      </c>
      <c r="G6451" t="s">
        <v>20897</v>
      </c>
      <c r="H6451">
        <f>Table1[[#This Row],[GrnPostDate]]-Table1[[#This Row],[PoDate]]</f>
        <v>4</v>
      </c>
      <c r="I6451" t="s">
        <v>102</v>
      </c>
      <c r="J6451" t="s">
        <v>90</v>
      </c>
      <c r="K6451" t="s">
        <v>5588</v>
      </c>
      <c r="M6451">
        <v>988</v>
      </c>
      <c r="O6451" t="s">
        <v>20901</v>
      </c>
      <c r="P6451">
        <v>3.6</v>
      </c>
      <c r="Q6451">
        <v>12000</v>
      </c>
      <c r="R6451">
        <v>12000</v>
      </c>
      <c r="S6451" s="25">
        <f>Table1[[#This Row],[RcvdQuantity]]/Table1[[#This Row],[POQty]]</f>
        <v>1</v>
      </c>
      <c r="T6451">
        <v>0</v>
      </c>
      <c r="U6451">
        <v>0</v>
      </c>
      <c r="V6451">
        <v>0</v>
      </c>
      <c r="W6451">
        <v>0</v>
      </c>
      <c r="X6451">
        <v>3.6</v>
      </c>
      <c r="Y6451">
        <v>3.6</v>
      </c>
      <c r="Z6451">
        <v>3.6</v>
      </c>
      <c r="AA6451">
        <v>0</v>
      </c>
      <c r="AB6451">
        <v>0</v>
      </c>
      <c r="AC6451">
        <v>43200</v>
      </c>
      <c r="AD6451">
        <v>43200</v>
      </c>
      <c r="AF6451" t="s">
        <v>5412</v>
      </c>
      <c r="AH6451">
        <v>448934</v>
      </c>
    </row>
    <row r="6452" spans="1:34" x14ac:dyDescent="0.25">
      <c r="A6452" t="s">
        <v>20902</v>
      </c>
      <c r="B6452" s="24">
        <v>45929</v>
      </c>
      <c r="C6452" t="s">
        <v>20903</v>
      </c>
      <c r="D6452" t="s">
        <v>20904</v>
      </c>
      <c r="E6452" t="s">
        <v>20905</v>
      </c>
      <c r="F6452" t="s">
        <v>20897</v>
      </c>
      <c r="G6452" t="s">
        <v>20897</v>
      </c>
      <c r="H6452">
        <f>Table1[[#This Row],[GrnPostDate]]-Table1[[#This Row],[PoDate]]</f>
        <v>1</v>
      </c>
      <c r="I6452" t="s">
        <v>7094</v>
      </c>
      <c r="J6452" t="s">
        <v>5472</v>
      </c>
      <c r="K6452" t="s">
        <v>7097</v>
      </c>
      <c r="M6452">
        <v>11502</v>
      </c>
      <c r="O6452" t="s">
        <v>16685</v>
      </c>
      <c r="P6452">
        <v>28</v>
      </c>
      <c r="Q6452">
        <v>10000</v>
      </c>
      <c r="R6452">
        <v>10000</v>
      </c>
      <c r="S6452" s="25">
        <f>Table1[[#This Row],[RcvdQuantity]]/Table1[[#This Row],[POQty]]</f>
        <v>1</v>
      </c>
      <c r="T6452">
        <v>0</v>
      </c>
      <c r="U6452">
        <v>0</v>
      </c>
      <c r="V6452">
        <v>0</v>
      </c>
      <c r="W6452">
        <v>0</v>
      </c>
      <c r="X6452">
        <v>28</v>
      </c>
      <c r="Y6452">
        <v>28</v>
      </c>
      <c r="Z6452">
        <v>28</v>
      </c>
      <c r="AA6452">
        <v>0</v>
      </c>
      <c r="AB6452">
        <v>0</v>
      </c>
      <c r="AC6452">
        <v>280000</v>
      </c>
      <c r="AD6452">
        <v>280000</v>
      </c>
      <c r="AF6452" t="s">
        <v>5412</v>
      </c>
      <c r="AH6452">
        <v>448940</v>
      </c>
    </row>
    <row r="6453" spans="1:34" x14ac:dyDescent="0.25">
      <c r="A6453" t="s">
        <v>20906</v>
      </c>
      <c r="B6453" s="24">
        <v>45929</v>
      </c>
      <c r="C6453" t="s">
        <v>20907</v>
      </c>
      <c r="D6453" t="s">
        <v>20904</v>
      </c>
      <c r="E6453" t="s">
        <v>20908</v>
      </c>
      <c r="F6453" t="s">
        <v>20897</v>
      </c>
      <c r="G6453" t="s">
        <v>20897</v>
      </c>
      <c r="H6453">
        <f>Table1[[#This Row],[GrnPostDate]]-Table1[[#This Row],[PoDate]]</f>
        <v>1</v>
      </c>
      <c r="I6453" t="s">
        <v>7094</v>
      </c>
      <c r="J6453" t="s">
        <v>90</v>
      </c>
      <c r="K6453" t="s">
        <v>7095</v>
      </c>
      <c r="M6453">
        <v>11501</v>
      </c>
      <c r="O6453" t="s">
        <v>7096</v>
      </c>
      <c r="P6453">
        <v>3</v>
      </c>
      <c r="Q6453">
        <v>10000</v>
      </c>
      <c r="R6453">
        <v>10000</v>
      </c>
      <c r="S6453" s="25">
        <f>Table1[[#This Row],[RcvdQuantity]]/Table1[[#This Row],[POQty]]</f>
        <v>1</v>
      </c>
      <c r="T6453">
        <v>0</v>
      </c>
      <c r="U6453">
        <v>0</v>
      </c>
      <c r="V6453">
        <v>0</v>
      </c>
      <c r="W6453">
        <v>0</v>
      </c>
      <c r="X6453">
        <v>3</v>
      </c>
      <c r="Y6453">
        <v>3</v>
      </c>
      <c r="Z6453">
        <v>3</v>
      </c>
      <c r="AA6453">
        <v>0</v>
      </c>
      <c r="AB6453">
        <v>0</v>
      </c>
      <c r="AC6453">
        <v>30000</v>
      </c>
      <c r="AD6453">
        <v>30000</v>
      </c>
      <c r="AF6453" t="s">
        <v>5412</v>
      </c>
      <c r="AH6453">
        <v>448941</v>
      </c>
    </row>
    <row r="6454" spans="1:34" x14ac:dyDescent="0.25">
      <c r="A6454" t="s">
        <v>20789</v>
      </c>
      <c r="B6454" s="24">
        <v>45908</v>
      </c>
      <c r="C6454" t="s">
        <v>20909</v>
      </c>
      <c r="D6454" t="s">
        <v>20816</v>
      </c>
      <c r="E6454" t="s">
        <v>20910</v>
      </c>
      <c r="F6454" t="s">
        <v>20897</v>
      </c>
      <c r="G6454" t="s">
        <v>20897</v>
      </c>
      <c r="H6454">
        <f>Table1[[#This Row],[GrnPostDate]]-Table1[[#This Row],[PoDate]]</f>
        <v>22</v>
      </c>
      <c r="I6454" t="s">
        <v>648</v>
      </c>
      <c r="J6454" t="s">
        <v>90</v>
      </c>
      <c r="K6454" t="s">
        <v>6418</v>
      </c>
      <c r="M6454">
        <v>703</v>
      </c>
      <c r="O6454" t="s">
        <v>20911</v>
      </c>
      <c r="P6454">
        <v>1.23</v>
      </c>
      <c r="Q6454">
        <v>150000</v>
      </c>
      <c r="R6454">
        <v>150000</v>
      </c>
      <c r="S6454" s="25">
        <f>Table1[[#This Row],[RcvdQuantity]]/Table1[[#This Row],[POQty]]</f>
        <v>1</v>
      </c>
      <c r="T6454">
        <v>0</v>
      </c>
      <c r="U6454">
        <v>0</v>
      </c>
      <c r="V6454">
        <v>16</v>
      </c>
      <c r="W6454">
        <v>29611.200000000001</v>
      </c>
      <c r="X6454">
        <v>1.43</v>
      </c>
      <c r="Y6454">
        <v>1.43</v>
      </c>
      <c r="Z6454">
        <v>1.43</v>
      </c>
      <c r="AA6454">
        <v>0</v>
      </c>
      <c r="AB6454">
        <v>0</v>
      </c>
      <c r="AC6454">
        <v>214680</v>
      </c>
      <c r="AD6454">
        <v>244291.20000000001</v>
      </c>
      <c r="AF6454" t="s">
        <v>5412</v>
      </c>
      <c r="AH6454">
        <v>448995</v>
      </c>
    </row>
    <row r="6455" spans="1:34" x14ac:dyDescent="0.25">
      <c r="A6455" t="s">
        <v>20912</v>
      </c>
      <c r="B6455" s="24">
        <v>45833</v>
      </c>
      <c r="C6455" t="s">
        <v>20913</v>
      </c>
      <c r="D6455" t="s">
        <v>20895</v>
      </c>
      <c r="E6455" t="s">
        <v>20914</v>
      </c>
      <c r="F6455" t="s">
        <v>20897</v>
      </c>
      <c r="G6455" t="s">
        <v>20897</v>
      </c>
      <c r="H6455">
        <f>Table1[[#This Row],[GrnPostDate]]-Table1[[#This Row],[PoDate]]</f>
        <v>97</v>
      </c>
      <c r="I6455" t="s">
        <v>1369</v>
      </c>
      <c r="J6455" t="s">
        <v>5790</v>
      </c>
      <c r="K6455" t="s">
        <v>5791</v>
      </c>
      <c r="M6455">
        <v>33346</v>
      </c>
      <c r="O6455" t="s">
        <v>37</v>
      </c>
      <c r="P6455">
        <v>5</v>
      </c>
      <c r="Q6455">
        <v>5000</v>
      </c>
      <c r="R6455">
        <v>5000</v>
      </c>
      <c r="S6455" s="25">
        <f>Table1[[#This Row],[RcvdQuantity]]/Table1[[#This Row],[POQty]]</f>
        <v>1</v>
      </c>
      <c r="T6455">
        <v>0</v>
      </c>
      <c r="U6455">
        <v>0</v>
      </c>
      <c r="V6455">
        <v>0</v>
      </c>
      <c r="W6455">
        <v>0</v>
      </c>
      <c r="X6455">
        <v>5</v>
      </c>
      <c r="Y6455">
        <v>5</v>
      </c>
      <c r="Z6455">
        <v>5</v>
      </c>
      <c r="AA6455">
        <v>0</v>
      </c>
      <c r="AB6455">
        <v>0</v>
      </c>
      <c r="AC6455">
        <v>25000.5</v>
      </c>
      <c r="AD6455">
        <v>25000.5</v>
      </c>
      <c r="AF6455" t="s">
        <v>5503</v>
      </c>
      <c r="AH6455">
        <v>448996</v>
      </c>
    </row>
    <row r="6456" spans="1:34" x14ac:dyDescent="0.25">
      <c r="A6456" t="s">
        <v>18471</v>
      </c>
      <c r="B6456" s="24">
        <v>45875</v>
      </c>
      <c r="C6456" t="s">
        <v>20915</v>
      </c>
      <c r="D6456" t="s">
        <v>20261</v>
      </c>
      <c r="E6456" t="s">
        <v>20916</v>
      </c>
      <c r="F6456" t="s">
        <v>20897</v>
      </c>
      <c r="G6456" t="s">
        <v>20897</v>
      </c>
      <c r="H6456">
        <f>Table1[[#This Row],[GrnPostDate]]-Table1[[#This Row],[PoDate]]</f>
        <v>55</v>
      </c>
      <c r="I6456" t="s">
        <v>1369</v>
      </c>
      <c r="J6456" t="s">
        <v>34</v>
      </c>
      <c r="K6456" t="s">
        <v>5691</v>
      </c>
      <c r="M6456">
        <v>1248</v>
      </c>
      <c r="O6456" t="s">
        <v>37</v>
      </c>
      <c r="P6456">
        <v>670.01</v>
      </c>
      <c r="Q6456">
        <v>55</v>
      </c>
      <c r="R6456">
        <v>5</v>
      </c>
      <c r="S6456" s="25">
        <f>Table1[[#This Row],[RcvdQuantity]]/Table1[[#This Row],[POQty]]</f>
        <v>9.0909090909090912E-2</v>
      </c>
      <c r="T6456">
        <v>50</v>
      </c>
      <c r="U6456">
        <v>0</v>
      </c>
      <c r="V6456">
        <v>0</v>
      </c>
      <c r="W6456">
        <v>0</v>
      </c>
      <c r="X6456">
        <v>670.01</v>
      </c>
      <c r="Y6456">
        <v>670.01</v>
      </c>
      <c r="Z6456">
        <v>670.01</v>
      </c>
      <c r="AA6456">
        <v>0</v>
      </c>
      <c r="AB6456">
        <v>0</v>
      </c>
      <c r="AC6456">
        <v>3350.05</v>
      </c>
      <c r="AD6456">
        <v>3350.05</v>
      </c>
      <c r="AF6456" t="s">
        <v>5503</v>
      </c>
      <c r="AH6456">
        <v>448997</v>
      </c>
    </row>
    <row r="6457" spans="1:34" x14ac:dyDescent="0.25">
      <c r="A6457" t="s">
        <v>18471</v>
      </c>
      <c r="B6457" s="24">
        <v>45875</v>
      </c>
      <c r="C6457" t="s">
        <v>20915</v>
      </c>
      <c r="D6457" t="s">
        <v>20261</v>
      </c>
      <c r="E6457" t="s">
        <v>20916</v>
      </c>
      <c r="F6457" t="s">
        <v>20897</v>
      </c>
      <c r="G6457" t="s">
        <v>20897</v>
      </c>
      <c r="H6457">
        <f>Table1[[#This Row],[GrnPostDate]]-Table1[[#This Row],[PoDate]]</f>
        <v>55</v>
      </c>
      <c r="I6457" t="s">
        <v>1369</v>
      </c>
      <c r="J6457" t="s">
        <v>34</v>
      </c>
      <c r="K6457" t="s">
        <v>5692</v>
      </c>
      <c r="M6457">
        <v>1246</v>
      </c>
      <c r="O6457" t="s">
        <v>37</v>
      </c>
      <c r="P6457">
        <v>670.01</v>
      </c>
      <c r="Q6457">
        <v>45</v>
      </c>
      <c r="R6457">
        <v>5</v>
      </c>
      <c r="S6457" s="25">
        <f>Table1[[#This Row],[RcvdQuantity]]/Table1[[#This Row],[POQty]]</f>
        <v>0.1111111111111111</v>
      </c>
      <c r="T6457">
        <v>40</v>
      </c>
      <c r="U6457">
        <v>0</v>
      </c>
      <c r="V6457">
        <v>0</v>
      </c>
      <c r="W6457">
        <v>0</v>
      </c>
      <c r="X6457">
        <v>670.01</v>
      </c>
      <c r="Y6457">
        <v>670.01</v>
      </c>
      <c r="Z6457">
        <v>670.01</v>
      </c>
      <c r="AA6457">
        <v>0</v>
      </c>
      <c r="AB6457">
        <v>0</v>
      </c>
      <c r="AC6457">
        <v>3350.05</v>
      </c>
      <c r="AD6457">
        <v>3350.05</v>
      </c>
      <c r="AF6457" t="s">
        <v>5503</v>
      </c>
      <c r="AH6457">
        <v>448998</v>
      </c>
    </row>
    <row r="6458" spans="1:34" x14ac:dyDescent="0.25">
      <c r="A6458" t="s">
        <v>18471</v>
      </c>
      <c r="B6458" s="24">
        <v>45875</v>
      </c>
      <c r="C6458" t="s">
        <v>20915</v>
      </c>
      <c r="D6458" t="s">
        <v>20261</v>
      </c>
      <c r="E6458" t="s">
        <v>20916</v>
      </c>
      <c r="F6458" t="s">
        <v>20897</v>
      </c>
      <c r="G6458" t="s">
        <v>20897</v>
      </c>
      <c r="H6458">
        <f>Table1[[#This Row],[GrnPostDate]]-Table1[[#This Row],[PoDate]]</f>
        <v>55</v>
      </c>
      <c r="I6458" t="s">
        <v>1369</v>
      </c>
      <c r="J6458" t="s">
        <v>34</v>
      </c>
      <c r="K6458" t="s">
        <v>5693</v>
      </c>
      <c r="M6458">
        <v>1249</v>
      </c>
      <c r="O6458" t="s">
        <v>37</v>
      </c>
      <c r="P6458">
        <v>670.01</v>
      </c>
      <c r="Q6458">
        <v>45</v>
      </c>
      <c r="R6458">
        <v>5</v>
      </c>
      <c r="S6458" s="25">
        <f>Table1[[#This Row],[RcvdQuantity]]/Table1[[#This Row],[POQty]]</f>
        <v>0.1111111111111111</v>
      </c>
      <c r="T6458">
        <v>40</v>
      </c>
      <c r="U6458">
        <v>0</v>
      </c>
      <c r="V6458">
        <v>0</v>
      </c>
      <c r="W6458">
        <v>0</v>
      </c>
      <c r="X6458">
        <v>670.01</v>
      </c>
      <c r="Y6458">
        <v>670.01</v>
      </c>
      <c r="Z6458">
        <v>670.01</v>
      </c>
      <c r="AA6458">
        <v>0</v>
      </c>
      <c r="AB6458">
        <v>0</v>
      </c>
      <c r="AC6458">
        <v>3350.05</v>
      </c>
      <c r="AD6458">
        <v>3350.05</v>
      </c>
      <c r="AF6458" t="s">
        <v>5503</v>
      </c>
      <c r="AH6458">
        <v>448999</v>
      </c>
    </row>
    <row r="6459" spans="1:34" x14ac:dyDescent="0.25">
      <c r="A6459" t="s">
        <v>20917</v>
      </c>
      <c r="B6459" s="24">
        <v>45924</v>
      </c>
      <c r="C6459" t="s">
        <v>20918</v>
      </c>
      <c r="D6459" t="s">
        <v>20617</v>
      </c>
      <c r="E6459" t="s">
        <v>20919</v>
      </c>
      <c r="F6459" t="s">
        <v>20897</v>
      </c>
      <c r="G6459" t="s">
        <v>20897</v>
      </c>
      <c r="H6459">
        <f>Table1[[#This Row],[GrnPostDate]]-Table1[[#This Row],[PoDate]]</f>
        <v>6</v>
      </c>
      <c r="I6459" t="s">
        <v>3447</v>
      </c>
      <c r="J6459" t="s">
        <v>5472</v>
      </c>
      <c r="K6459" t="s">
        <v>8923</v>
      </c>
      <c r="L6459" t="s">
        <v>8924</v>
      </c>
      <c r="M6459">
        <v>8054</v>
      </c>
      <c r="O6459" t="s">
        <v>18813</v>
      </c>
      <c r="P6459">
        <v>3800</v>
      </c>
      <c r="Q6459">
        <v>100</v>
      </c>
      <c r="R6459">
        <v>100</v>
      </c>
      <c r="S6459" s="25">
        <f>Table1[[#This Row],[RcvdQuantity]]/Table1[[#This Row],[POQty]]</f>
        <v>1</v>
      </c>
      <c r="T6459">
        <v>0</v>
      </c>
      <c r="U6459">
        <v>0</v>
      </c>
      <c r="V6459">
        <v>0</v>
      </c>
      <c r="W6459">
        <v>0</v>
      </c>
      <c r="X6459">
        <v>3800</v>
      </c>
      <c r="Y6459">
        <v>3800</v>
      </c>
      <c r="Z6459">
        <v>3800</v>
      </c>
      <c r="AA6459">
        <v>0</v>
      </c>
      <c r="AB6459">
        <v>0</v>
      </c>
      <c r="AC6459">
        <v>380000</v>
      </c>
      <c r="AD6459">
        <v>380000</v>
      </c>
      <c r="AF6459" t="s">
        <v>5412</v>
      </c>
      <c r="AH6459">
        <v>449049</v>
      </c>
    </row>
    <row r="6460" spans="1:34" x14ac:dyDescent="0.25">
      <c r="A6460" t="s">
        <v>20920</v>
      </c>
      <c r="B6460" s="24">
        <v>45925</v>
      </c>
      <c r="C6460" t="s">
        <v>20921</v>
      </c>
      <c r="D6460" t="s">
        <v>20904</v>
      </c>
      <c r="E6460" t="s">
        <v>20922</v>
      </c>
      <c r="F6460" t="s">
        <v>20897</v>
      </c>
      <c r="G6460" t="s">
        <v>20897</v>
      </c>
      <c r="H6460">
        <f>Table1[[#This Row],[GrnPostDate]]-Table1[[#This Row],[PoDate]]</f>
        <v>5</v>
      </c>
      <c r="I6460" t="s">
        <v>3447</v>
      </c>
      <c r="J6460" t="s">
        <v>5472</v>
      </c>
      <c r="K6460" t="s">
        <v>15508</v>
      </c>
      <c r="L6460" t="s">
        <v>15509</v>
      </c>
      <c r="M6460">
        <v>7191</v>
      </c>
      <c r="O6460" t="s">
        <v>20923</v>
      </c>
      <c r="P6460">
        <v>475</v>
      </c>
      <c r="Q6460">
        <v>100</v>
      </c>
      <c r="R6460">
        <v>100</v>
      </c>
      <c r="S6460" s="25">
        <f>Table1[[#This Row],[RcvdQuantity]]/Table1[[#This Row],[POQty]]</f>
        <v>1</v>
      </c>
      <c r="T6460">
        <v>0</v>
      </c>
      <c r="U6460">
        <v>0</v>
      </c>
      <c r="V6460">
        <v>0</v>
      </c>
      <c r="W6460">
        <v>0</v>
      </c>
      <c r="X6460">
        <v>475</v>
      </c>
      <c r="Y6460">
        <v>475</v>
      </c>
      <c r="Z6460">
        <v>475</v>
      </c>
      <c r="AA6460">
        <v>0</v>
      </c>
      <c r="AB6460">
        <v>0</v>
      </c>
      <c r="AC6460">
        <v>47500</v>
      </c>
      <c r="AD6460">
        <v>47500</v>
      </c>
      <c r="AF6460" t="s">
        <v>5412</v>
      </c>
      <c r="AH6460">
        <v>449053</v>
      </c>
    </row>
    <row r="6461" spans="1:34" x14ac:dyDescent="0.25">
      <c r="A6461" t="s">
        <v>20924</v>
      </c>
      <c r="B6461" s="24">
        <v>45926</v>
      </c>
      <c r="C6461" t="s">
        <v>20925</v>
      </c>
      <c r="D6461" t="s">
        <v>20904</v>
      </c>
      <c r="E6461" t="s">
        <v>20926</v>
      </c>
      <c r="F6461" t="s">
        <v>20897</v>
      </c>
      <c r="G6461" t="s">
        <v>20897</v>
      </c>
      <c r="H6461">
        <f>Table1[[#This Row],[GrnPostDate]]-Table1[[#This Row],[PoDate]]</f>
        <v>4</v>
      </c>
      <c r="I6461" t="s">
        <v>13205</v>
      </c>
      <c r="J6461" t="s">
        <v>52</v>
      </c>
      <c r="K6461" t="s">
        <v>13206</v>
      </c>
      <c r="M6461">
        <v>66388</v>
      </c>
      <c r="O6461" t="s">
        <v>20742</v>
      </c>
      <c r="P6461">
        <v>28017.32</v>
      </c>
      <c r="Q6461">
        <v>4</v>
      </c>
      <c r="R6461">
        <v>4</v>
      </c>
      <c r="S6461" s="25">
        <f>Table1[[#This Row],[RcvdQuantity]]/Table1[[#This Row],[POQty]]</f>
        <v>1</v>
      </c>
      <c r="T6461">
        <v>0</v>
      </c>
      <c r="U6461">
        <v>0</v>
      </c>
      <c r="V6461">
        <v>0</v>
      </c>
      <c r="W6461">
        <v>0</v>
      </c>
      <c r="X6461">
        <v>28017.32</v>
      </c>
      <c r="Y6461">
        <v>28017.32</v>
      </c>
      <c r="Z6461">
        <v>28017.32</v>
      </c>
      <c r="AA6461">
        <v>0</v>
      </c>
      <c r="AB6461">
        <v>0</v>
      </c>
      <c r="AC6461">
        <v>112069.28</v>
      </c>
      <c r="AD6461">
        <v>112069.28</v>
      </c>
      <c r="AF6461" t="s">
        <v>5503</v>
      </c>
      <c r="AH6461">
        <v>449057</v>
      </c>
    </row>
    <row r="6462" spans="1:34" x14ac:dyDescent="0.25">
      <c r="A6462" t="s">
        <v>20924</v>
      </c>
      <c r="B6462" s="24">
        <v>45926</v>
      </c>
      <c r="C6462" t="s">
        <v>20925</v>
      </c>
      <c r="D6462" t="s">
        <v>20904</v>
      </c>
      <c r="E6462" t="s">
        <v>20926</v>
      </c>
      <c r="F6462" t="s">
        <v>20897</v>
      </c>
      <c r="G6462" t="s">
        <v>20897</v>
      </c>
      <c r="H6462">
        <f>Table1[[#This Row],[GrnPostDate]]-Table1[[#This Row],[PoDate]]</f>
        <v>4</v>
      </c>
      <c r="I6462" t="s">
        <v>13205</v>
      </c>
      <c r="J6462" t="s">
        <v>52</v>
      </c>
      <c r="K6462" t="s">
        <v>13208</v>
      </c>
      <c r="M6462">
        <v>66389</v>
      </c>
      <c r="O6462" t="s">
        <v>20742</v>
      </c>
      <c r="P6462">
        <v>30819.05</v>
      </c>
      <c r="Q6462">
        <v>1</v>
      </c>
      <c r="R6462">
        <v>1</v>
      </c>
      <c r="S6462" s="25">
        <f>Table1[[#This Row],[RcvdQuantity]]/Table1[[#This Row],[POQty]]</f>
        <v>1</v>
      </c>
      <c r="T6462">
        <v>0</v>
      </c>
      <c r="U6462">
        <v>0</v>
      </c>
      <c r="V6462">
        <v>0</v>
      </c>
      <c r="W6462">
        <v>0</v>
      </c>
      <c r="X6462">
        <v>30819.05</v>
      </c>
      <c r="Y6462">
        <v>30819.05</v>
      </c>
      <c r="Z6462">
        <v>30819.05</v>
      </c>
      <c r="AA6462">
        <v>0</v>
      </c>
      <c r="AB6462">
        <v>0</v>
      </c>
      <c r="AC6462">
        <v>30819.05</v>
      </c>
      <c r="AD6462">
        <v>30819.05</v>
      </c>
      <c r="AF6462" t="s">
        <v>5503</v>
      </c>
      <c r="AH6462">
        <v>449058</v>
      </c>
    </row>
    <row r="6463" spans="1:34" x14ac:dyDescent="0.25">
      <c r="A6463" t="s">
        <v>20924</v>
      </c>
      <c r="B6463" s="24">
        <v>45926</v>
      </c>
      <c r="C6463" t="s">
        <v>20925</v>
      </c>
      <c r="D6463" t="s">
        <v>20904</v>
      </c>
      <c r="E6463" t="s">
        <v>20926</v>
      </c>
      <c r="F6463" t="s">
        <v>20897</v>
      </c>
      <c r="G6463" t="s">
        <v>20897</v>
      </c>
      <c r="H6463">
        <f>Table1[[#This Row],[GrnPostDate]]-Table1[[#This Row],[PoDate]]</f>
        <v>4</v>
      </c>
      <c r="I6463" t="s">
        <v>13205</v>
      </c>
      <c r="J6463" t="s">
        <v>52</v>
      </c>
      <c r="K6463" t="s">
        <v>13210</v>
      </c>
      <c r="M6463">
        <v>66387</v>
      </c>
      <c r="O6463" t="s">
        <v>20744</v>
      </c>
      <c r="P6463">
        <v>28017.32</v>
      </c>
      <c r="Q6463">
        <v>2</v>
      </c>
      <c r="R6463">
        <v>2</v>
      </c>
      <c r="S6463" s="25">
        <f>Table1[[#This Row],[RcvdQuantity]]/Table1[[#This Row],[POQty]]</f>
        <v>1</v>
      </c>
      <c r="T6463">
        <v>0</v>
      </c>
      <c r="U6463">
        <v>0</v>
      </c>
      <c r="V6463">
        <v>0</v>
      </c>
      <c r="W6463">
        <v>0</v>
      </c>
      <c r="X6463">
        <v>28017.32</v>
      </c>
      <c r="Y6463">
        <v>28017.32</v>
      </c>
      <c r="Z6463">
        <v>28017.32</v>
      </c>
      <c r="AA6463">
        <v>0</v>
      </c>
      <c r="AB6463">
        <v>0</v>
      </c>
      <c r="AC6463">
        <v>56034.64</v>
      </c>
      <c r="AD6463">
        <v>56034.64</v>
      </c>
      <c r="AF6463" t="s">
        <v>5503</v>
      </c>
      <c r="AH6463">
        <v>449059</v>
      </c>
    </row>
    <row r="6464" spans="1:34" x14ac:dyDescent="0.25">
      <c r="A6464" t="s">
        <v>20927</v>
      </c>
      <c r="B6464" s="24">
        <v>45926</v>
      </c>
      <c r="C6464" t="s">
        <v>20928</v>
      </c>
      <c r="D6464" t="s">
        <v>20904</v>
      </c>
      <c r="E6464" t="s">
        <v>20929</v>
      </c>
      <c r="F6464" t="s">
        <v>20897</v>
      </c>
      <c r="G6464" t="s">
        <v>20897</v>
      </c>
      <c r="H6464">
        <f>Table1[[#This Row],[GrnPostDate]]-Table1[[#This Row],[PoDate]]</f>
        <v>4</v>
      </c>
      <c r="I6464" t="s">
        <v>366</v>
      </c>
      <c r="J6464" t="s">
        <v>7245</v>
      </c>
      <c r="K6464" t="s">
        <v>20930</v>
      </c>
      <c r="M6464">
        <v>14375</v>
      </c>
      <c r="O6464" t="s">
        <v>20931</v>
      </c>
      <c r="P6464">
        <v>340</v>
      </c>
      <c r="Q6464">
        <v>100</v>
      </c>
      <c r="R6464">
        <v>100</v>
      </c>
      <c r="S6464" s="25">
        <f>Table1[[#This Row],[RcvdQuantity]]/Table1[[#This Row],[POQty]]</f>
        <v>1</v>
      </c>
      <c r="T6464">
        <v>0</v>
      </c>
      <c r="U6464">
        <v>0</v>
      </c>
      <c r="V6464">
        <v>0</v>
      </c>
      <c r="W6464">
        <v>0</v>
      </c>
      <c r="X6464">
        <v>340</v>
      </c>
      <c r="Y6464">
        <v>340</v>
      </c>
      <c r="Z6464">
        <v>340</v>
      </c>
      <c r="AA6464">
        <v>0</v>
      </c>
      <c r="AB6464">
        <v>0</v>
      </c>
      <c r="AC6464">
        <v>34000</v>
      </c>
      <c r="AD6464">
        <v>34000</v>
      </c>
      <c r="AF6464" t="s">
        <v>5412</v>
      </c>
      <c r="AH6464">
        <v>449070</v>
      </c>
    </row>
    <row r="6465" spans="1:34" x14ac:dyDescent="0.25">
      <c r="A6465" t="s">
        <v>20927</v>
      </c>
      <c r="B6465" s="24">
        <v>45926</v>
      </c>
      <c r="C6465" t="s">
        <v>20928</v>
      </c>
      <c r="D6465" t="s">
        <v>20904</v>
      </c>
      <c r="E6465" t="s">
        <v>20929</v>
      </c>
      <c r="F6465" t="s">
        <v>20897</v>
      </c>
      <c r="G6465" t="s">
        <v>20897</v>
      </c>
      <c r="H6465">
        <f>Table1[[#This Row],[GrnPostDate]]-Table1[[#This Row],[PoDate]]</f>
        <v>4</v>
      </c>
      <c r="I6465" t="s">
        <v>366</v>
      </c>
      <c r="J6465" t="s">
        <v>5816</v>
      </c>
      <c r="K6465" t="s">
        <v>13112</v>
      </c>
      <c r="L6465" t="s">
        <v>7206</v>
      </c>
      <c r="M6465">
        <v>7808</v>
      </c>
      <c r="O6465" t="s">
        <v>20932</v>
      </c>
      <c r="P6465">
        <v>150</v>
      </c>
      <c r="Q6465">
        <v>30</v>
      </c>
      <c r="R6465">
        <v>30</v>
      </c>
      <c r="S6465" s="25">
        <f>Table1[[#This Row],[RcvdQuantity]]/Table1[[#This Row],[POQty]]</f>
        <v>1</v>
      </c>
      <c r="T6465">
        <v>0</v>
      </c>
      <c r="U6465">
        <v>0</v>
      </c>
      <c r="V6465">
        <v>0</v>
      </c>
      <c r="W6465">
        <v>0</v>
      </c>
      <c r="X6465">
        <v>150</v>
      </c>
      <c r="Y6465">
        <v>150</v>
      </c>
      <c r="Z6465">
        <v>150</v>
      </c>
      <c r="AA6465">
        <v>0</v>
      </c>
      <c r="AB6465">
        <v>0</v>
      </c>
      <c r="AC6465">
        <v>4500</v>
      </c>
      <c r="AD6465">
        <v>4500</v>
      </c>
      <c r="AF6465" t="s">
        <v>5412</v>
      </c>
      <c r="AH6465">
        <v>449071</v>
      </c>
    </row>
    <row r="6466" spans="1:34" x14ac:dyDescent="0.25">
      <c r="A6466" t="s">
        <v>20933</v>
      </c>
      <c r="B6466" s="24">
        <v>45925</v>
      </c>
      <c r="C6466" t="s">
        <v>20934</v>
      </c>
      <c r="D6466" t="s">
        <v>20904</v>
      </c>
      <c r="E6466" t="s">
        <v>20935</v>
      </c>
      <c r="F6466" t="s">
        <v>20936</v>
      </c>
      <c r="G6466" t="s">
        <v>20936</v>
      </c>
      <c r="H6466">
        <f>Table1[[#This Row],[GrnPostDate]]-Table1[[#This Row],[PoDate]]</f>
        <v>7</v>
      </c>
      <c r="I6466" t="s">
        <v>1186</v>
      </c>
      <c r="J6466" t="s">
        <v>5472</v>
      </c>
      <c r="K6466" t="s">
        <v>8187</v>
      </c>
      <c r="L6466" t="s">
        <v>8188</v>
      </c>
      <c r="M6466">
        <v>8060</v>
      </c>
      <c r="O6466" t="s">
        <v>18348</v>
      </c>
      <c r="P6466">
        <v>1700</v>
      </c>
      <c r="Q6466">
        <v>50</v>
      </c>
      <c r="R6466">
        <v>50</v>
      </c>
      <c r="S6466" s="25">
        <f>Table1[[#This Row],[RcvdQuantity]]/Table1[[#This Row],[POQty]]</f>
        <v>1</v>
      </c>
      <c r="T6466">
        <v>0</v>
      </c>
      <c r="U6466">
        <v>0</v>
      </c>
      <c r="V6466">
        <v>0</v>
      </c>
      <c r="W6466">
        <v>0</v>
      </c>
      <c r="X6466">
        <v>1700</v>
      </c>
      <c r="Y6466">
        <v>1700</v>
      </c>
      <c r="Z6466">
        <v>1700</v>
      </c>
      <c r="AA6466">
        <v>0</v>
      </c>
      <c r="AB6466">
        <v>0</v>
      </c>
      <c r="AC6466">
        <v>85000</v>
      </c>
      <c r="AD6466">
        <v>85000</v>
      </c>
      <c r="AF6466" t="s">
        <v>5412</v>
      </c>
      <c r="AH6466">
        <v>449072</v>
      </c>
    </row>
    <row r="6467" spans="1:34" x14ac:dyDescent="0.25">
      <c r="A6467" t="s">
        <v>19603</v>
      </c>
      <c r="B6467" s="24">
        <v>45888</v>
      </c>
      <c r="C6467" t="s">
        <v>20937</v>
      </c>
      <c r="D6467" t="s">
        <v>20469</v>
      </c>
      <c r="E6467" t="s">
        <v>20938</v>
      </c>
      <c r="F6467" t="s">
        <v>20939</v>
      </c>
      <c r="G6467" t="s">
        <v>20939</v>
      </c>
      <c r="H6467">
        <f>Table1[[#This Row],[GrnPostDate]]-Table1[[#This Row],[PoDate]]</f>
        <v>43</v>
      </c>
      <c r="I6467" t="s">
        <v>7535</v>
      </c>
      <c r="J6467" t="s">
        <v>5460</v>
      </c>
      <c r="K6467" t="s">
        <v>19606</v>
      </c>
      <c r="M6467">
        <v>12019</v>
      </c>
      <c r="O6467" t="s">
        <v>37</v>
      </c>
      <c r="P6467">
        <v>6500</v>
      </c>
      <c r="Q6467">
        <v>1</v>
      </c>
      <c r="R6467">
        <v>1</v>
      </c>
      <c r="S6467" s="25">
        <f>Table1[[#This Row],[RcvdQuantity]]/Table1[[#This Row],[POQty]]</f>
        <v>1</v>
      </c>
      <c r="T6467">
        <v>0</v>
      </c>
      <c r="U6467">
        <v>0</v>
      </c>
      <c r="V6467">
        <v>0</v>
      </c>
      <c r="W6467">
        <v>0</v>
      </c>
      <c r="X6467">
        <v>6500</v>
      </c>
      <c r="Y6467">
        <v>6500</v>
      </c>
      <c r="Z6467">
        <v>6500</v>
      </c>
      <c r="AA6467">
        <v>0</v>
      </c>
      <c r="AB6467">
        <v>0</v>
      </c>
      <c r="AC6467">
        <v>6500</v>
      </c>
      <c r="AD6467">
        <v>6500</v>
      </c>
      <c r="AF6467" t="s">
        <v>5412</v>
      </c>
      <c r="AH6467">
        <v>449087</v>
      </c>
    </row>
    <row r="6468" spans="1:34" x14ac:dyDescent="0.25">
      <c r="A6468" t="s">
        <v>19603</v>
      </c>
      <c r="B6468" s="24">
        <v>45888</v>
      </c>
      <c r="C6468" t="s">
        <v>20937</v>
      </c>
      <c r="D6468" t="s">
        <v>20469</v>
      </c>
      <c r="E6468" t="s">
        <v>20938</v>
      </c>
      <c r="F6468" t="s">
        <v>20939</v>
      </c>
      <c r="G6468" t="s">
        <v>20939</v>
      </c>
      <c r="H6468">
        <f>Table1[[#This Row],[GrnPostDate]]-Table1[[#This Row],[PoDate]]</f>
        <v>43</v>
      </c>
      <c r="I6468" t="s">
        <v>7535</v>
      </c>
      <c r="J6468" t="s">
        <v>5460</v>
      </c>
      <c r="K6468" t="s">
        <v>19607</v>
      </c>
      <c r="M6468">
        <v>806</v>
      </c>
      <c r="O6468" t="s">
        <v>37</v>
      </c>
      <c r="P6468">
        <v>6500</v>
      </c>
      <c r="Q6468">
        <v>2</v>
      </c>
      <c r="R6468">
        <v>2</v>
      </c>
      <c r="S6468" s="25">
        <f>Table1[[#This Row],[RcvdQuantity]]/Table1[[#This Row],[POQty]]</f>
        <v>1</v>
      </c>
      <c r="T6468">
        <v>0</v>
      </c>
      <c r="U6468">
        <v>0</v>
      </c>
      <c r="V6468">
        <v>0</v>
      </c>
      <c r="W6468">
        <v>0</v>
      </c>
      <c r="X6468">
        <v>6500</v>
      </c>
      <c r="Y6468">
        <v>6500</v>
      </c>
      <c r="Z6468">
        <v>6500</v>
      </c>
      <c r="AA6468">
        <v>0</v>
      </c>
      <c r="AB6468">
        <v>0</v>
      </c>
      <c r="AC6468">
        <v>13000</v>
      </c>
      <c r="AD6468">
        <v>13000</v>
      </c>
      <c r="AF6468" t="s">
        <v>5503</v>
      </c>
      <c r="AH6468">
        <v>449088</v>
      </c>
    </row>
    <row r="6469" spans="1:34" x14ac:dyDescent="0.25">
      <c r="A6469" t="s">
        <v>19603</v>
      </c>
      <c r="B6469" s="24">
        <v>45888</v>
      </c>
      <c r="C6469" t="s">
        <v>20937</v>
      </c>
      <c r="D6469" t="s">
        <v>20469</v>
      </c>
      <c r="E6469" t="s">
        <v>20938</v>
      </c>
      <c r="F6469" t="s">
        <v>20939</v>
      </c>
      <c r="G6469" t="s">
        <v>20939</v>
      </c>
      <c r="H6469">
        <f>Table1[[#This Row],[GrnPostDate]]-Table1[[#This Row],[PoDate]]</f>
        <v>43</v>
      </c>
      <c r="I6469" t="s">
        <v>7535</v>
      </c>
      <c r="J6469" t="s">
        <v>5460</v>
      </c>
      <c r="K6469" t="s">
        <v>19608</v>
      </c>
      <c r="M6469">
        <v>807</v>
      </c>
      <c r="O6469" t="s">
        <v>37</v>
      </c>
      <c r="P6469">
        <v>6500</v>
      </c>
      <c r="Q6469">
        <v>4</v>
      </c>
      <c r="R6469">
        <v>4</v>
      </c>
      <c r="S6469" s="25">
        <f>Table1[[#This Row],[RcvdQuantity]]/Table1[[#This Row],[POQty]]</f>
        <v>1</v>
      </c>
      <c r="T6469">
        <v>0</v>
      </c>
      <c r="U6469">
        <v>0</v>
      </c>
      <c r="V6469">
        <v>0</v>
      </c>
      <c r="W6469">
        <v>0</v>
      </c>
      <c r="X6469">
        <v>6500</v>
      </c>
      <c r="Y6469">
        <v>6500</v>
      </c>
      <c r="Z6469">
        <v>6500</v>
      </c>
      <c r="AA6469">
        <v>0</v>
      </c>
      <c r="AB6469">
        <v>0</v>
      </c>
      <c r="AC6469">
        <v>26000</v>
      </c>
      <c r="AD6469">
        <v>26000</v>
      </c>
      <c r="AF6469" t="s">
        <v>5503</v>
      </c>
      <c r="AH6469">
        <v>449089</v>
      </c>
    </row>
    <row r="6470" spans="1:34" x14ac:dyDescent="0.25">
      <c r="A6470" t="s">
        <v>19603</v>
      </c>
      <c r="B6470" s="24">
        <v>45888</v>
      </c>
      <c r="C6470" t="s">
        <v>20937</v>
      </c>
      <c r="D6470" t="s">
        <v>20469</v>
      </c>
      <c r="E6470" t="s">
        <v>20938</v>
      </c>
      <c r="F6470" t="s">
        <v>20939</v>
      </c>
      <c r="G6470" t="s">
        <v>20939</v>
      </c>
      <c r="H6470">
        <f>Table1[[#This Row],[GrnPostDate]]-Table1[[#This Row],[PoDate]]</f>
        <v>43</v>
      </c>
      <c r="I6470" t="s">
        <v>7535</v>
      </c>
      <c r="J6470" t="s">
        <v>5460</v>
      </c>
      <c r="K6470" t="s">
        <v>19610</v>
      </c>
      <c r="M6470">
        <v>12020</v>
      </c>
      <c r="O6470" t="s">
        <v>37</v>
      </c>
      <c r="P6470">
        <v>6500</v>
      </c>
      <c r="Q6470">
        <v>1</v>
      </c>
      <c r="R6470">
        <v>1</v>
      </c>
      <c r="S6470" s="25">
        <f>Table1[[#This Row],[RcvdQuantity]]/Table1[[#This Row],[POQty]]</f>
        <v>1</v>
      </c>
      <c r="T6470">
        <v>0</v>
      </c>
      <c r="U6470">
        <v>0</v>
      </c>
      <c r="V6470">
        <v>0</v>
      </c>
      <c r="W6470">
        <v>0</v>
      </c>
      <c r="X6470">
        <v>6500</v>
      </c>
      <c r="Y6470">
        <v>6500</v>
      </c>
      <c r="Z6470">
        <v>6500</v>
      </c>
      <c r="AA6470">
        <v>0</v>
      </c>
      <c r="AB6470">
        <v>0</v>
      </c>
      <c r="AC6470">
        <v>6500</v>
      </c>
      <c r="AD6470">
        <v>6500</v>
      </c>
      <c r="AF6470" t="s">
        <v>5412</v>
      </c>
      <c r="AH6470">
        <v>449090</v>
      </c>
    </row>
    <row r="6471" spans="1:34" x14ac:dyDescent="0.25">
      <c r="A6471" t="s">
        <v>19603</v>
      </c>
      <c r="B6471" s="24">
        <v>45888</v>
      </c>
      <c r="C6471" t="s">
        <v>20937</v>
      </c>
      <c r="D6471" t="s">
        <v>20469</v>
      </c>
      <c r="E6471" t="s">
        <v>20938</v>
      </c>
      <c r="F6471" t="s">
        <v>20939</v>
      </c>
      <c r="G6471" t="s">
        <v>20939</v>
      </c>
      <c r="H6471">
        <f>Table1[[#This Row],[GrnPostDate]]-Table1[[#This Row],[PoDate]]</f>
        <v>43</v>
      </c>
      <c r="I6471" t="s">
        <v>7535</v>
      </c>
      <c r="J6471" t="s">
        <v>5460</v>
      </c>
      <c r="K6471" t="s">
        <v>19611</v>
      </c>
      <c r="M6471">
        <v>802</v>
      </c>
      <c r="O6471" t="s">
        <v>37</v>
      </c>
      <c r="P6471">
        <v>6500</v>
      </c>
      <c r="Q6471">
        <v>1</v>
      </c>
      <c r="R6471">
        <v>1</v>
      </c>
      <c r="S6471" s="25">
        <f>Table1[[#This Row],[RcvdQuantity]]/Table1[[#This Row],[POQty]]</f>
        <v>1</v>
      </c>
      <c r="T6471">
        <v>0</v>
      </c>
      <c r="U6471">
        <v>0</v>
      </c>
      <c r="V6471">
        <v>0</v>
      </c>
      <c r="W6471">
        <v>0</v>
      </c>
      <c r="X6471">
        <v>6500</v>
      </c>
      <c r="Y6471">
        <v>6500</v>
      </c>
      <c r="Z6471">
        <v>6500</v>
      </c>
      <c r="AA6471">
        <v>0</v>
      </c>
      <c r="AB6471">
        <v>0</v>
      </c>
      <c r="AC6471">
        <v>6500</v>
      </c>
      <c r="AD6471">
        <v>6500</v>
      </c>
      <c r="AF6471" t="s">
        <v>5503</v>
      </c>
      <c r="AH6471">
        <v>449091</v>
      </c>
    </row>
    <row r="6472" spans="1:34" x14ac:dyDescent="0.25">
      <c r="A6472" t="s">
        <v>19603</v>
      </c>
      <c r="B6472" s="24">
        <v>45888</v>
      </c>
      <c r="C6472" t="s">
        <v>20937</v>
      </c>
      <c r="D6472" t="s">
        <v>20469</v>
      </c>
      <c r="E6472" t="s">
        <v>20938</v>
      </c>
      <c r="F6472" t="s">
        <v>20939</v>
      </c>
      <c r="G6472" t="s">
        <v>20939</v>
      </c>
      <c r="H6472">
        <f>Table1[[#This Row],[GrnPostDate]]-Table1[[#This Row],[PoDate]]</f>
        <v>43</v>
      </c>
      <c r="I6472" t="s">
        <v>7535</v>
      </c>
      <c r="J6472" t="s">
        <v>5460</v>
      </c>
      <c r="K6472" t="s">
        <v>19612</v>
      </c>
      <c r="M6472">
        <v>808</v>
      </c>
      <c r="O6472" t="s">
        <v>37</v>
      </c>
      <c r="P6472">
        <v>6500</v>
      </c>
      <c r="Q6472">
        <v>3</v>
      </c>
      <c r="R6472">
        <v>3</v>
      </c>
      <c r="S6472" s="25">
        <f>Table1[[#This Row],[RcvdQuantity]]/Table1[[#This Row],[POQty]]</f>
        <v>1</v>
      </c>
      <c r="T6472">
        <v>0</v>
      </c>
      <c r="U6472">
        <v>0</v>
      </c>
      <c r="V6472">
        <v>0</v>
      </c>
      <c r="W6472">
        <v>0</v>
      </c>
      <c r="X6472">
        <v>6500</v>
      </c>
      <c r="Y6472">
        <v>6500</v>
      </c>
      <c r="Z6472">
        <v>6500</v>
      </c>
      <c r="AA6472">
        <v>0</v>
      </c>
      <c r="AB6472">
        <v>0</v>
      </c>
      <c r="AC6472">
        <v>19500</v>
      </c>
      <c r="AD6472">
        <v>19500</v>
      </c>
      <c r="AF6472" t="s">
        <v>5503</v>
      </c>
      <c r="AH6472">
        <v>449092</v>
      </c>
    </row>
    <row r="6473" spans="1:34" x14ac:dyDescent="0.25">
      <c r="A6473" t="s">
        <v>20940</v>
      </c>
      <c r="B6473" s="24">
        <v>45925</v>
      </c>
      <c r="C6473" t="s">
        <v>20941</v>
      </c>
      <c r="D6473" t="s">
        <v>20904</v>
      </c>
      <c r="E6473" t="s">
        <v>20942</v>
      </c>
      <c r="F6473" t="s">
        <v>20939</v>
      </c>
      <c r="G6473" t="s">
        <v>20939</v>
      </c>
      <c r="H6473">
        <f>Table1[[#This Row],[GrnPostDate]]-Table1[[#This Row],[PoDate]]</f>
        <v>6</v>
      </c>
      <c r="I6473" t="s">
        <v>6908</v>
      </c>
      <c r="J6473" t="s">
        <v>52</v>
      </c>
      <c r="K6473" t="s">
        <v>10309</v>
      </c>
      <c r="M6473">
        <v>17809</v>
      </c>
      <c r="O6473" t="s">
        <v>37</v>
      </c>
      <c r="P6473">
        <v>1900</v>
      </c>
      <c r="Q6473">
        <v>5</v>
      </c>
      <c r="R6473">
        <v>5</v>
      </c>
      <c r="S6473" s="25">
        <f>Table1[[#This Row],[RcvdQuantity]]/Table1[[#This Row],[POQty]]</f>
        <v>1</v>
      </c>
      <c r="T6473">
        <v>0</v>
      </c>
      <c r="U6473">
        <v>0</v>
      </c>
      <c r="V6473">
        <v>0</v>
      </c>
      <c r="W6473">
        <v>0</v>
      </c>
      <c r="X6473">
        <v>1900</v>
      </c>
      <c r="Y6473">
        <v>1900</v>
      </c>
      <c r="Z6473">
        <v>1900</v>
      </c>
      <c r="AA6473">
        <v>0</v>
      </c>
      <c r="AB6473">
        <v>0</v>
      </c>
      <c r="AC6473">
        <v>9500</v>
      </c>
      <c r="AD6473">
        <v>9500</v>
      </c>
      <c r="AF6473" t="s">
        <v>5503</v>
      </c>
      <c r="AH6473">
        <v>449207</v>
      </c>
    </row>
    <row r="6474" spans="1:34" x14ac:dyDescent="0.25">
      <c r="A6474" t="s">
        <v>20940</v>
      </c>
      <c r="B6474" s="24">
        <v>45925</v>
      </c>
      <c r="C6474" t="s">
        <v>20941</v>
      </c>
      <c r="D6474" t="s">
        <v>20904</v>
      </c>
      <c r="E6474" t="s">
        <v>20942</v>
      </c>
      <c r="F6474" t="s">
        <v>20939</v>
      </c>
      <c r="G6474" t="s">
        <v>20939</v>
      </c>
      <c r="H6474">
        <f>Table1[[#This Row],[GrnPostDate]]-Table1[[#This Row],[PoDate]]</f>
        <v>6</v>
      </c>
      <c r="I6474" t="s">
        <v>6908</v>
      </c>
      <c r="J6474" t="s">
        <v>854</v>
      </c>
      <c r="K6474" t="s">
        <v>10311</v>
      </c>
      <c r="M6474">
        <v>13430</v>
      </c>
      <c r="O6474" t="s">
        <v>37</v>
      </c>
      <c r="P6474">
        <v>1900</v>
      </c>
      <c r="Q6474">
        <v>5</v>
      </c>
      <c r="R6474">
        <v>5</v>
      </c>
      <c r="S6474" s="25">
        <f>Table1[[#This Row],[RcvdQuantity]]/Table1[[#This Row],[POQty]]</f>
        <v>1</v>
      </c>
      <c r="T6474">
        <v>0</v>
      </c>
      <c r="U6474">
        <v>0</v>
      </c>
      <c r="V6474">
        <v>0</v>
      </c>
      <c r="W6474">
        <v>0</v>
      </c>
      <c r="X6474">
        <v>1900</v>
      </c>
      <c r="Y6474">
        <v>1900</v>
      </c>
      <c r="Z6474">
        <v>1900</v>
      </c>
      <c r="AA6474">
        <v>0</v>
      </c>
      <c r="AB6474">
        <v>0</v>
      </c>
      <c r="AC6474">
        <v>9500</v>
      </c>
      <c r="AD6474">
        <v>9500</v>
      </c>
      <c r="AF6474" t="s">
        <v>5503</v>
      </c>
      <c r="AH6474">
        <v>449208</v>
      </c>
    </row>
    <row r="6475" spans="1:34" x14ac:dyDescent="0.25">
      <c r="A6475" t="s">
        <v>20940</v>
      </c>
      <c r="B6475" s="24">
        <v>45925</v>
      </c>
      <c r="C6475" t="s">
        <v>20941</v>
      </c>
      <c r="D6475" t="s">
        <v>20904</v>
      </c>
      <c r="E6475" t="s">
        <v>20942</v>
      </c>
      <c r="F6475" t="s">
        <v>20939</v>
      </c>
      <c r="G6475" t="s">
        <v>20939</v>
      </c>
      <c r="H6475">
        <f>Table1[[#This Row],[GrnPostDate]]-Table1[[#This Row],[PoDate]]</f>
        <v>6</v>
      </c>
      <c r="I6475" t="s">
        <v>6908</v>
      </c>
      <c r="J6475" t="s">
        <v>52</v>
      </c>
      <c r="K6475" t="s">
        <v>3183</v>
      </c>
      <c r="M6475">
        <v>27744</v>
      </c>
      <c r="O6475" t="s">
        <v>37</v>
      </c>
      <c r="P6475">
        <v>1500</v>
      </c>
      <c r="Q6475">
        <v>50</v>
      </c>
      <c r="R6475">
        <v>50</v>
      </c>
      <c r="S6475" s="25">
        <f>Table1[[#This Row],[RcvdQuantity]]/Table1[[#This Row],[POQty]]</f>
        <v>1</v>
      </c>
      <c r="T6475">
        <v>0</v>
      </c>
      <c r="U6475">
        <v>0</v>
      </c>
      <c r="V6475">
        <v>0</v>
      </c>
      <c r="W6475">
        <v>0</v>
      </c>
      <c r="X6475">
        <v>1500</v>
      </c>
      <c r="Y6475">
        <v>1500</v>
      </c>
      <c r="Z6475">
        <v>1500</v>
      </c>
      <c r="AA6475">
        <v>0</v>
      </c>
      <c r="AB6475">
        <v>0</v>
      </c>
      <c r="AC6475">
        <v>75000</v>
      </c>
      <c r="AD6475">
        <v>75000</v>
      </c>
      <c r="AF6475" t="s">
        <v>5503</v>
      </c>
      <c r="AH6475">
        <v>449209</v>
      </c>
    </row>
    <row r="6476" spans="1:34" x14ac:dyDescent="0.25">
      <c r="A6476" t="s">
        <v>20940</v>
      </c>
      <c r="B6476" s="24">
        <v>45925</v>
      </c>
      <c r="C6476" t="s">
        <v>20941</v>
      </c>
      <c r="D6476" t="s">
        <v>20904</v>
      </c>
      <c r="E6476" t="s">
        <v>20942</v>
      </c>
      <c r="F6476" t="s">
        <v>20939</v>
      </c>
      <c r="G6476" t="s">
        <v>20939</v>
      </c>
      <c r="H6476">
        <f>Table1[[#This Row],[GrnPostDate]]-Table1[[#This Row],[PoDate]]</f>
        <v>6</v>
      </c>
      <c r="I6476" t="s">
        <v>6908</v>
      </c>
      <c r="J6476" t="s">
        <v>52</v>
      </c>
      <c r="K6476" t="s">
        <v>3628</v>
      </c>
      <c r="M6476">
        <v>27746</v>
      </c>
      <c r="O6476" t="s">
        <v>37</v>
      </c>
      <c r="P6476">
        <v>2000</v>
      </c>
      <c r="Q6476">
        <v>30</v>
      </c>
      <c r="R6476">
        <v>30</v>
      </c>
      <c r="S6476" s="25">
        <f>Table1[[#This Row],[RcvdQuantity]]/Table1[[#This Row],[POQty]]</f>
        <v>1</v>
      </c>
      <c r="T6476">
        <v>0</v>
      </c>
      <c r="U6476">
        <v>0</v>
      </c>
      <c r="V6476">
        <v>0</v>
      </c>
      <c r="W6476">
        <v>0</v>
      </c>
      <c r="X6476">
        <v>2000</v>
      </c>
      <c r="Y6476">
        <v>2000</v>
      </c>
      <c r="Z6476">
        <v>2000</v>
      </c>
      <c r="AA6476">
        <v>0</v>
      </c>
      <c r="AB6476">
        <v>0</v>
      </c>
      <c r="AC6476">
        <v>60000</v>
      </c>
      <c r="AD6476">
        <v>60000</v>
      </c>
      <c r="AF6476" t="s">
        <v>5503</v>
      </c>
      <c r="AH6476">
        <v>449210</v>
      </c>
    </row>
    <row r="6477" spans="1:34" x14ac:dyDescent="0.25">
      <c r="A6477" t="s">
        <v>20940</v>
      </c>
      <c r="B6477" s="24">
        <v>45925</v>
      </c>
      <c r="C6477" t="s">
        <v>20941</v>
      </c>
      <c r="D6477" t="s">
        <v>20904</v>
      </c>
      <c r="E6477" t="s">
        <v>20942</v>
      </c>
      <c r="F6477" t="s">
        <v>20939</v>
      </c>
      <c r="G6477" t="s">
        <v>20939</v>
      </c>
      <c r="H6477">
        <f>Table1[[#This Row],[GrnPostDate]]-Table1[[#This Row],[PoDate]]</f>
        <v>6</v>
      </c>
      <c r="I6477" t="s">
        <v>6908</v>
      </c>
      <c r="J6477" t="s">
        <v>52</v>
      </c>
      <c r="K6477" t="s">
        <v>8554</v>
      </c>
      <c r="M6477">
        <v>27745</v>
      </c>
      <c r="O6477" t="s">
        <v>37</v>
      </c>
      <c r="P6477">
        <v>1800</v>
      </c>
      <c r="Q6477">
        <v>30</v>
      </c>
      <c r="R6477">
        <v>30</v>
      </c>
      <c r="S6477" s="25">
        <f>Table1[[#This Row],[RcvdQuantity]]/Table1[[#This Row],[POQty]]</f>
        <v>1</v>
      </c>
      <c r="T6477">
        <v>0</v>
      </c>
      <c r="U6477">
        <v>0</v>
      </c>
      <c r="V6477">
        <v>0</v>
      </c>
      <c r="W6477">
        <v>0</v>
      </c>
      <c r="X6477">
        <v>1800</v>
      </c>
      <c r="Y6477">
        <v>1800</v>
      </c>
      <c r="Z6477">
        <v>1800</v>
      </c>
      <c r="AA6477">
        <v>0</v>
      </c>
      <c r="AB6477">
        <v>0</v>
      </c>
      <c r="AC6477">
        <v>54000</v>
      </c>
      <c r="AD6477">
        <v>54000</v>
      </c>
      <c r="AF6477" t="s">
        <v>5503</v>
      </c>
      <c r="AH6477">
        <v>449211</v>
      </c>
    </row>
    <row r="6478" spans="1:34" x14ac:dyDescent="0.25">
      <c r="A6478" t="s">
        <v>20943</v>
      </c>
      <c r="B6478" s="24">
        <v>45919</v>
      </c>
      <c r="C6478" t="s">
        <v>20944</v>
      </c>
      <c r="D6478" t="s">
        <v>20559</v>
      </c>
      <c r="E6478" t="s">
        <v>20945</v>
      </c>
      <c r="F6478" t="s">
        <v>20939</v>
      </c>
      <c r="G6478" t="s">
        <v>20939</v>
      </c>
      <c r="H6478">
        <f>Table1[[#This Row],[GrnPostDate]]-Table1[[#This Row],[PoDate]]</f>
        <v>12</v>
      </c>
      <c r="I6478" t="s">
        <v>18607</v>
      </c>
      <c r="J6478" t="s">
        <v>52</v>
      </c>
      <c r="K6478" t="s">
        <v>16449</v>
      </c>
      <c r="M6478">
        <v>67129</v>
      </c>
      <c r="O6478" t="s">
        <v>20946</v>
      </c>
      <c r="P6478">
        <v>300</v>
      </c>
      <c r="Q6478">
        <v>5</v>
      </c>
      <c r="R6478">
        <v>5</v>
      </c>
      <c r="S6478" s="25">
        <f>Table1[[#This Row],[RcvdQuantity]]/Table1[[#This Row],[POQty]]</f>
        <v>1</v>
      </c>
      <c r="T6478">
        <v>0</v>
      </c>
      <c r="U6478">
        <v>0</v>
      </c>
      <c r="V6478">
        <v>0</v>
      </c>
      <c r="W6478">
        <v>0</v>
      </c>
      <c r="X6478">
        <v>300</v>
      </c>
      <c r="Y6478">
        <v>300</v>
      </c>
      <c r="Z6478">
        <v>300</v>
      </c>
      <c r="AA6478">
        <v>0</v>
      </c>
      <c r="AB6478">
        <v>0</v>
      </c>
      <c r="AC6478">
        <v>1500</v>
      </c>
      <c r="AD6478">
        <v>1500</v>
      </c>
      <c r="AF6478" t="s">
        <v>5503</v>
      </c>
      <c r="AH6478">
        <v>449374</v>
      </c>
    </row>
    <row r="6479" spans="1:34" x14ac:dyDescent="0.25">
      <c r="A6479" t="s">
        <v>20943</v>
      </c>
      <c r="B6479" s="24">
        <v>45919</v>
      </c>
      <c r="C6479" t="s">
        <v>20944</v>
      </c>
      <c r="D6479" t="s">
        <v>20559</v>
      </c>
      <c r="E6479" t="s">
        <v>20945</v>
      </c>
      <c r="F6479" t="s">
        <v>20939</v>
      </c>
      <c r="G6479" t="s">
        <v>20939</v>
      </c>
      <c r="H6479">
        <f>Table1[[#This Row],[GrnPostDate]]-Table1[[#This Row],[PoDate]]</f>
        <v>12</v>
      </c>
      <c r="I6479" t="s">
        <v>18607</v>
      </c>
      <c r="J6479" t="s">
        <v>52</v>
      </c>
      <c r="K6479" t="s">
        <v>17173</v>
      </c>
      <c r="M6479">
        <v>67125</v>
      </c>
      <c r="O6479" t="s">
        <v>20947</v>
      </c>
      <c r="P6479">
        <v>4200</v>
      </c>
      <c r="Q6479">
        <v>10</v>
      </c>
      <c r="R6479">
        <v>10</v>
      </c>
      <c r="S6479" s="25">
        <f>Table1[[#This Row],[RcvdQuantity]]/Table1[[#This Row],[POQty]]</f>
        <v>1</v>
      </c>
      <c r="T6479">
        <v>0</v>
      </c>
      <c r="U6479">
        <v>0</v>
      </c>
      <c r="V6479">
        <v>0</v>
      </c>
      <c r="W6479">
        <v>0</v>
      </c>
      <c r="X6479">
        <v>4200</v>
      </c>
      <c r="Y6479">
        <v>4200</v>
      </c>
      <c r="Z6479">
        <v>4200</v>
      </c>
      <c r="AA6479">
        <v>0</v>
      </c>
      <c r="AB6479">
        <v>0</v>
      </c>
      <c r="AC6479">
        <v>42000</v>
      </c>
      <c r="AD6479">
        <v>42000</v>
      </c>
      <c r="AF6479" t="s">
        <v>5503</v>
      </c>
      <c r="AH6479">
        <v>449375</v>
      </c>
    </row>
    <row r="6480" spans="1:34" x14ac:dyDescent="0.25">
      <c r="A6480" t="s">
        <v>20943</v>
      </c>
      <c r="B6480" s="24">
        <v>45919</v>
      </c>
      <c r="C6480" t="s">
        <v>20944</v>
      </c>
      <c r="D6480" t="s">
        <v>20559</v>
      </c>
      <c r="E6480" t="s">
        <v>20945</v>
      </c>
      <c r="F6480" t="s">
        <v>20939</v>
      </c>
      <c r="G6480" t="s">
        <v>20939</v>
      </c>
      <c r="H6480">
        <f>Table1[[#This Row],[GrnPostDate]]-Table1[[#This Row],[PoDate]]</f>
        <v>12</v>
      </c>
      <c r="I6480" t="s">
        <v>18607</v>
      </c>
      <c r="J6480" t="s">
        <v>52</v>
      </c>
      <c r="K6480" t="s">
        <v>17175</v>
      </c>
      <c r="M6480">
        <v>67126</v>
      </c>
      <c r="O6480" t="s">
        <v>18610</v>
      </c>
      <c r="P6480">
        <v>1250</v>
      </c>
      <c r="Q6480">
        <v>10</v>
      </c>
      <c r="R6480">
        <v>10</v>
      </c>
      <c r="S6480" s="25">
        <f>Table1[[#This Row],[RcvdQuantity]]/Table1[[#This Row],[POQty]]</f>
        <v>1</v>
      </c>
      <c r="T6480">
        <v>0</v>
      </c>
      <c r="U6480">
        <v>0</v>
      </c>
      <c r="V6480">
        <v>0</v>
      </c>
      <c r="W6480">
        <v>0</v>
      </c>
      <c r="X6480">
        <v>1250</v>
      </c>
      <c r="Y6480">
        <v>1250</v>
      </c>
      <c r="Z6480">
        <v>1250</v>
      </c>
      <c r="AA6480">
        <v>0</v>
      </c>
      <c r="AB6480">
        <v>0</v>
      </c>
      <c r="AC6480">
        <v>12500</v>
      </c>
      <c r="AD6480">
        <v>12500</v>
      </c>
      <c r="AF6480" t="s">
        <v>5503</v>
      </c>
      <c r="AH6480">
        <v>449376</v>
      </c>
    </row>
    <row r="6481" spans="1:34" x14ac:dyDescent="0.25">
      <c r="A6481" t="s">
        <v>20948</v>
      </c>
      <c r="B6481" s="24">
        <v>45919</v>
      </c>
      <c r="C6481" t="s">
        <v>20949</v>
      </c>
      <c r="D6481" t="s">
        <v>20950</v>
      </c>
      <c r="E6481" t="s">
        <v>20951</v>
      </c>
      <c r="F6481" t="s">
        <v>20939</v>
      </c>
      <c r="G6481" t="s">
        <v>20939</v>
      </c>
      <c r="H6481">
        <f>Table1[[#This Row],[GrnPostDate]]-Table1[[#This Row],[PoDate]]</f>
        <v>12</v>
      </c>
      <c r="I6481" t="s">
        <v>636</v>
      </c>
      <c r="J6481" t="s">
        <v>5409</v>
      </c>
      <c r="K6481" t="s">
        <v>10135</v>
      </c>
      <c r="L6481" t="s">
        <v>10136</v>
      </c>
      <c r="M6481">
        <v>7522</v>
      </c>
      <c r="O6481" t="s">
        <v>18322</v>
      </c>
      <c r="P6481">
        <v>87.5</v>
      </c>
      <c r="Q6481">
        <v>120</v>
      </c>
      <c r="R6481">
        <v>120</v>
      </c>
      <c r="S6481" s="25">
        <f>Table1[[#This Row],[RcvdQuantity]]/Table1[[#This Row],[POQty]]</f>
        <v>1</v>
      </c>
      <c r="T6481">
        <v>0</v>
      </c>
      <c r="U6481">
        <v>0</v>
      </c>
      <c r="V6481">
        <v>0</v>
      </c>
      <c r="W6481">
        <v>0</v>
      </c>
      <c r="X6481">
        <v>87.5</v>
      </c>
      <c r="Y6481">
        <v>87.5</v>
      </c>
      <c r="Z6481">
        <v>87.5</v>
      </c>
      <c r="AA6481">
        <v>0</v>
      </c>
      <c r="AB6481">
        <v>0</v>
      </c>
      <c r="AC6481">
        <v>10500</v>
      </c>
      <c r="AD6481">
        <v>10500</v>
      </c>
      <c r="AF6481" t="s">
        <v>5412</v>
      </c>
      <c r="AH6481">
        <v>449424</v>
      </c>
    </row>
    <row r="6482" spans="1:34" x14ac:dyDescent="0.25">
      <c r="A6482" t="s">
        <v>20948</v>
      </c>
      <c r="B6482" s="24">
        <v>45919</v>
      </c>
      <c r="C6482" t="s">
        <v>20949</v>
      </c>
      <c r="D6482" t="s">
        <v>20950</v>
      </c>
      <c r="E6482" t="s">
        <v>20951</v>
      </c>
      <c r="F6482" t="s">
        <v>20939</v>
      </c>
      <c r="G6482" t="s">
        <v>20939</v>
      </c>
      <c r="H6482">
        <f>Table1[[#This Row],[GrnPostDate]]-Table1[[#This Row],[PoDate]]</f>
        <v>12</v>
      </c>
      <c r="I6482" t="s">
        <v>636</v>
      </c>
      <c r="J6482" t="s">
        <v>5409</v>
      </c>
      <c r="K6482" t="s">
        <v>10658</v>
      </c>
      <c r="L6482" t="s">
        <v>7421</v>
      </c>
      <c r="M6482">
        <v>13833</v>
      </c>
      <c r="O6482" t="s">
        <v>20952</v>
      </c>
      <c r="P6482">
        <v>5.36</v>
      </c>
      <c r="Q6482">
        <v>9000</v>
      </c>
      <c r="R6482">
        <v>280</v>
      </c>
      <c r="S6482" s="25">
        <f>Table1[[#This Row],[RcvdQuantity]]/Table1[[#This Row],[POQty]]</f>
        <v>3.111111111111111E-2</v>
      </c>
      <c r="T6482">
        <v>8720</v>
      </c>
      <c r="U6482">
        <v>0</v>
      </c>
      <c r="V6482">
        <v>0</v>
      </c>
      <c r="W6482">
        <v>0</v>
      </c>
      <c r="X6482">
        <v>5.36</v>
      </c>
      <c r="Y6482">
        <v>5.36</v>
      </c>
      <c r="Z6482">
        <v>5.36</v>
      </c>
      <c r="AA6482">
        <v>0</v>
      </c>
      <c r="AB6482">
        <v>0</v>
      </c>
      <c r="AC6482">
        <v>1499.96</v>
      </c>
      <c r="AD6482">
        <v>1499.96</v>
      </c>
      <c r="AF6482" t="s">
        <v>5412</v>
      </c>
      <c r="AH6482">
        <v>449425</v>
      </c>
    </row>
    <row r="6483" spans="1:34" x14ac:dyDescent="0.25">
      <c r="A6483" t="s">
        <v>20948</v>
      </c>
      <c r="B6483" s="24">
        <v>45919</v>
      </c>
      <c r="C6483" t="s">
        <v>20949</v>
      </c>
      <c r="D6483" t="s">
        <v>20950</v>
      </c>
      <c r="E6483" t="s">
        <v>20951</v>
      </c>
      <c r="F6483" t="s">
        <v>20939</v>
      </c>
      <c r="G6483" t="s">
        <v>20939</v>
      </c>
      <c r="H6483">
        <f>Table1[[#This Row],[GrnPostDate]]-Table1[[#This Row],[PoDate]]</f>
        <v>12</v>
      </c>
      <c r="I6483" t="s">
        <v>636</v>
      </c>
      <c r="J6483" t="s">
        <v>5409</v>
      </c>
      <c r="K6483" t="s">
        <v>10658</v>
      </c>
      <c r="L6483" t="s">
        <v>7421</v>
      </c>
      <c r="M6483">
        <v>13833</v>
      </c>
      <c r="O6483" t="s">
        <v>20953</v>
      </c>
      <c r="P6483">
        <v>5.36</v>
      </c>
      <c r="Q6483">
        <v>9000</v>
      </c>
      <c r="R6483">
        <v>196</v>
      </c>
      <c r="S6483" s="25">
        <f>Table1[[#This Row],[RcvdQuantity]]/Table1[[#This Row],[POQty]]</f>
        <v>2.1777777777777778E-2</v>
      </c>
      <c r="T6483">
        <v>8804</v>
      </c>
      <c r="U6483">
        <v>0</v>
      </c>
      <c r="V6483">
        <v>0</v>
      </c>
      <c r="W6483">
        <v>0</v>
      </c>
      <c r="X6483">
        <v>5.36</v>
      </c>
      <c r="Y6483">
        <v>5.36</v>
      </c>
      <c r="Z6483">
        <v>5.36</v>
      </c>
      <c r="AA6483">
        <v>0</v>
      </c>
      <c r="AB6483">
        <v>0</v>
      </c>
      <c r="AC6483">
        <v>1049.97</v>
      </c>
      <c r="AD6483">
        <v>1049.97</v>
      </c>
      <c r="AF6483" t="s">
        <v>5412</v>
      </c>
      <c r="AH6483">
        <v>449426</v>
      </c>
    </row>
    <row r="6484" spans="1:34" x14ac:dyDescent="0.25">
      <c r="A6484" t="s">
        <v>20948</v>
      </c>
      <c r="B6484" s="24">
        <v>45919</v>
      </c>
      <c r="C6484" t="s">
        <v>20949</v>
      </c>
      <c r="D6484" t="s">
        <v>20950</v>
      </c>
      <c r="E6484" t="s">
        <v>20951</v>
      </c>
      <c r="F6484" t="s">
        <v>20939</v>
      </c>
      <c r="G6484" t="s">
        <v>20939</v>
      </c>
      <c r="H6484">
        <f>Table1[[#This Row],[GrnPostDate]]-Table1[[#This Row],[PoDate]]</f>
        <v>12</v>
      </c>
      <c r="I6484" t="s">
        <v>636</v>
      </c>
      <c r="J6484" t="s">
        <v>5409</v>
      </c>
      <c r="K6484" t="s">
        <v>10658</v>
      </c>
      <c r="L6484" t="s">
        <v>7421</v>
      </c>
      <c r="M6484">
        <v>13833</v>
      </c>
      <c r="O6484" t="s">
        <v>20954</v>
      </c>
      <c r="P6484">
        <v>5.36</v>
      </c>
      <c r="Q6484">
        <v>9000</v>
      </c>
      <c r="R6484">
        <v>28</v>
      </c>
      <c r="S6484" s="25">
        <f>Table1[[#This Row],[RcvdQuantity]]/Table1[[#This Row],[POQty]]</f>
        <v>3.1111111111111109E-3</v>
      </c>
      <c r="T6484">
        <v>8972</v>
      </c>
      <c r="U6484">
        <v>0</v>
      </c>
      <c r="V6484">
        <v>0</v>
      </c>
      <c r="W6484">
        <v>0</v>
      </c>
      <c r="X6484">
        <v>5.36</v>
      </c>
      <c r="Y6484">
        <v>5.36</v>
      </c>
      <c r="Z6484">
        <v>5.36</v>
      </c>
      <c r="AA6484">
        <v>0</v>
      </c>
      <c r="AB6484">
        <v>0</v>
      </c>
      <c r="AC6484">
        <v>150</v>
      </c>
      <c r="AD6484">
        <v>150</v>
      </c>
      <c r="AF6484" t="s">
        <v>5412</v>
      </c>
      <c r="AH6484">
        <v>449427</v>
      </c>
    </row>
    <row r="6485" spans="1:34" x14ac:dyDescent="0.25">
      <c r="A6485" t="s">
        <v>20948</v>
      </c>
      <c r="B6485" s="24">
        <v>45919</v>
      </c>
      <c r="C6485" t="s">
        <v>20949</v>
      </c>
      <c r="D6485" t="s">
        <v>20950</v>
      </c>
      <c r="E6485" t="s">
        <v>20951</v>
      </c>
      <c r="F6485" t="s">
        <v>20939</v>
      </c>
      <c r="G6485" t="s">
        <v>20939</v>
      </c>
      <c r="H6485">
        <f>Table1[[#This Row],[GrnPostDate]]-Table1[[#This Row],[PoDate]]</f>
        <v>12</v>
      </c>
      <c r="I6485" t="s">
        <v>636</v>
      </c>
      <c r="J6485" t="s">
        <v>5409</v>
      </c>
      <c r="K6485" t="s">
        <v>10658</v>
      </c>
      <c r="L6485" t="s">
        <v>7421</v>
      </c>
      <c r="M6485">
        <v>13833</v>
      </c>
      <c r="O6485" t="s">
        <v>20955</v>
      </c>
      <c r="P6485">
        <v>5.36</v>
      </c>
      <c r="Q6485">
        <v>9000</v>
      </c>
      <c r="R6485">
        <v>28</v>
      </c>
      <c r="S6485" s="25">
        <f>Table1[[#This Row],[RcvdQuantity]]/Table1[[#This Row],[POQty]]</f>
        <v>3.1111111111111109E-3</v>
      </c>
      <c r="T6485">
        <v>8972</v>
      </c>
      <c r="U6485">
        <v>0</v>
      </c>
      <c r="V6485">
        <v>0</v>
      </c>
      <c r="W6485">
        <v>0</v>
      </c>
      <c r="X6485">
        <v>5.36</v>
      </c>
      <c r="Y6485">
        <v>5.36</v>
      </c>
      <c r="Z6485">
        <v>5.36</v>
      </c>
      <c r="AA6485">
        <v>0</v>
      </c>
      <c r="AB6485">
        <v>0</v>
      </c>
      <c r="AC6485">
        <v>150</v>
      </c>
      <c r="AD6485">
        <v>150</v>
      </c>
      <c r="AF6485" t="s">
        <v>5412</v>
      </c>
      <c r="AH6485">
        <v>449428</v>
      </c>
    </row>
    <row r="6486" spans="1:34" x14ac:dyDescent="0.25">
      <c r="A6486" t="s">
        <v>20948</v>
      </c>
      <c r="B6486" s="24">
        <v>45919</v>
      </c>
      <c r="C6486" t="s">
        <v>20949</v>
      </c>
      <c r="D6486" t="s">
        <v>20950</v>
      </c>
      <c r="E6486" t="s">
        <v>20951</v>
      </c>
      <c r="F6486" t="s">
        <v>20939</v>
      </c>
      <c r="G6486" t="s">
        <v>20939</v>
      </c>
      <c r="H6486">
        <f>Table1[[#This Row],[GrnPostDate]]-Table1[[#This Row],[PoDate]]</f>
        <v>12</v>
      </c>
      <c r="I6486" t="s">
        <v>636</v>
      </c>
      <c r="J6486" t="s">
        <v>5409</v>
      </c>
      <c r="K6486" t="s">
        <v>10658</v>
      </c>
      <c r="L6486" t="s">
        <v>7421</v>
      </c>
      <c r="M6486">
        <v>13833</v>
      </c>
      <c r="O6486" t="s">
        <v>20956</v>
      </c>
      <c r="P6486">
        <v>5.36</v>
      </c>
      <c r="Q6486">
        <v>9000</v>
      </c>
      <c r="R6486">
        <v>588</v>
      </c>
      <c r="S6486" s="25">
        <f>Table1[[#This Row],[RcvdQuantity]]/Table1[[#This Row],[POQty]]</f>
        <v>6.5333333333333327E-2</v>
      </c>
      <c r="T6486">
        <v>8412</v>
      </c>
      <c r="U6486">
        <v>0</v>
      </c>
      <c r="V6486">
        <v>0</v>
      </c>
      <c r="W6486">
        <v>0</v>
      </c>
      <c r="X6486">
        <v>5.36</v>
      </c>
      <c r="Y6486">
        <v>5.36</v>
      </c>
      <c r="Z6486">
        <v>5.36</v>
      </c>
      <c r="AA6486">
        <v>0</v>
      </c>
      <c r="AB6486">
        <v>0</v>
      </c>
      <c r="AC6486">
        <v>3149.92</v>
      </c>
      <c r="AD6486">
        <v>3149.92</v>
      </c>
      <c r="AF6486" t="s">
        <v>5412</v>
      </c>
      <c r="AH6486">
        <v>449429</v>
      </c>
    </row>
    <row r="6487" spans="1:34" x14ac:dyDescent="0.25">
      <c r="A6487" t="s">
        <v>20948</v>
      </c>
      <c r="B6487" s="24">
        <v>45919</v>
      </c>
      <c r="C6487" t="s">
        <v>20949</v>
      </c>
      <c r="D6487" t="s">
        <v>20950</v>
      </c>
      <c r="E6487" t="s">
        <v>20951</v>
      </c>
      <c r="F6487" t="s">
        <v>20939</v>
      </c>
      <c r="G6487" t="s">
        <v>20939</v>
      </c>
      <c r="H6487">
        <f>Table1[[#This Row],[GrnPostDate]]-Table1[[#This Row],[PoDate]]</f>
        <v>12</v>
      </c>
      <c r="I6487" t="s">
        <v>636</v>
      </c>
      <c r="J6487" t="s">
        <v>5409</v>
      </c>
      <c r="K6487" t="s">
        <v>10658</v>
      </c>
      <c r="L6487" t="s">
        <v>7421</v>
      </c>
      <c r="M6487">
        <v>13833</v>
      </c>
      <c r="O6487" t="s">
        <v>20957</v>
      </c>
      <c r="P6487">
        <v>5.36</v>
      </c>
      <c r="Q6487">
        <v>9000</v>
      </c>
      <c r="R6487">
        <v>2436</v>
      </c>
      <c r="S6487" s="25">
        <f>Table1[[#This Row],[RcvdQuantity]]/Table1[[#This Row],[POQty]]</f>
        <v>0.27066666666666667</v>
      </c>
      <c r="T6487">
        <v>6564</v>
      </c>
      <c r="U6487">
        <v>0</v>
      </c>
      <c r="V6487">
        <v>0</v>
      </c>
      <c r="W6487">
        <v>0</v>
      </c>
      <c r="X6487">
        <v>5.36</v>
      </c>
      <c r="Y6487">
        <v>5.36</v>
      </c>
      <c r="Z6487">
        <v>5.36</v>
      </c>
      <c r="AA6487">
        <v>0</v>
      </c>
      <c r="AB6487">
        <v>0</v>
      </c>
      <c r="AC6487">
        <v>13049.65</v>
      </c>
      <c r="AD6487">
        <v>13049.65</v>
      </c>
      <c r="AF6487" t="s">
        <v>5412</v>
      </c>
      <c r="AH6487">
        <v>449430</v>
      </c>
    </row>
    <row r="6488" spans="1:34" x14ac:dyDescent="0.25">
      <c r="A6488" t="s">
        <v>20948</v>
      </c>
      <c r="B6488" s="24">
        <v>45919</v>
      </c>
      <c r="C6488" t="s">
        <v>20949</v>
      </c>
      <c r="D6488" t="s">
        <v>20950</v>
      </c>
      <c r="E6488" t="s">
        <v>20951</v>
      </c>
      <c r="F6488" t="s">
        <v>20939</v>
      </c>
      <c r="G6488" t="s">
        <v>20939</v>
      </c>
      <c r="H6488">
        <f>Table1[[#This Row],[GrnPostDate]]-Table1[[#This Row],[PoDate]]</f>
        <v>12</v>
      </c>
      <c r="I6488" t="s">
        <v>636</v>
      </c>
      <c r="J6488" t="s">
        <v>5409</v>
      </c>
      <c r="K6488" t="s">
        <v>10658</v>
      </c>
      <c r="L6488" t="s">
        <v>7421</v>
      </c>
      <c r="M6488">
        <v>13833</v>
      </c>
      <c r="O6488" t="s">
        <v>20958</v>
      </c>
      <c r="P6488">
        <v>5.36</v>
      </c>
      <c r="Q6488">
        <v>9000</v>
      </c>
      <c r="R6488">
        <v>1204</v>
      </c>
      <c r="S6488" s="25">
        <f>Table1[[#This Row],[RcvdQuantity]]/Table1[[#This Row],[POQty]]</f>
        <v>0.13377777777777777</v>
      </c>
      <c r="T6488">
        <v>7796</v>
      </c>
      <c r="U6488">
        <v>0</v>
      </c>
      <c r="V6488">
        <v>0</v>
      </c>
      <c r="W6488">
        <v>0</v>
      </c>
      <c r="X6488">
        <v>5.36</v>
      </c>
      <c r="Y6488">
        <v>5.36</v>
      </c>
      <c r="Z6488">
        <v>5.36</v>
      </c>
      <c r="AA6488">
        <v>0</v>
      </c>
      <c r="AB6488">
        <v>0</v>
      </c>
      <c r="AC6488">
        <v>6449.83</v>
      </c>
      <c r="AD6488">
        <v>6449.83</v>
      </c>
      <c r="AF6488" t="s">
        <v>5412</v>
      </c>
      <c r="AH6488">
        <v>449431</v>
      </c>
    </row>
    <row r="6489" spans="1:34" x14ac:dyDescent="0.25">
      <c r="A6489" t="s">
        <v>20948</v>
      </c>
      <c r="B6489" s="24">
        <v>45919</v>
      </c>
      <c r="C6489" t="s">
        <v>20949</v>
      </c>
      <c r="D6489" t="s">
        <v>20950</v>
      </c>
      <c r="E6489" t="s">
        <v>20951</v>
      </c>
      <c r="F6489" t="s">
        <v>20939</v>
      </c>
      <c r="G6489" t="s">
        <v>20939</v>
      </c>
      <c r="H6489">
        <f>Table1[[#This Row],[GrnPostDate]]-Table1[[#This Row],[PoDate]]</f>
        <v>12</v>
      </c>
      <c r="I6489" t="s">
        <v>636</v>
      </c>
      <c r="J6489" t="s">
        <v>5409</v>
      </c>
      <c r="K6489" t="s">
        <v>10658</v>
      </c>
      <c r="L6489" t="s">
        <v>7421</v>
      </c>
      <c r="M6489">
        <v>13833</v>
      </c>
      <c r="O6489" t="s">
        <v>20958</v>
      </c>
      <c r="P6489">
        <v>5.36</v>
      </c>
      <c r="Q6489">
        <v>9000</v>
      </c>
      <c r="R6489">
        <v>840</v>
      </c>
      <c r="S6489" s="25">
        <f>Table1[[#This Row],[RcvdQuantity]]/Table1[[#This Row],[POQty]]</f>
        <v>9.3333333333333338E-2</v>
      </c>
      <c r="T6489">
        <v>8160</v>
      </c>
      <c r="U6489">
        <v>0</v>
      </c>
      <c r="V6489">
        <v>0</v>
      </c>
      <c r="W6489">
        <v>0</v>
      </c>
      <c r="X6489">
        <v>5.36</v>
      </c>
      <c r="Y6489">
        <v>5.36</v>
      </c>
      <c r="Z6489">
        <v>5.36</v>
      </c>
      <c r="AA6489">
        <v>0</v>
      </c>
      <c r="AB6489">
        <v>0</v>
      </c>
      <c r="AC6489">
        <v>4499.88</v>
      </c>
      <c r="AD6489">
        <v>4499.88</v>
      </c>
      <c r="AF6489" t="s">
        <v>5412</v>
      </c>
      <c r="AH6489">
        <v>449432</v>
      </c>
    </row>
    <row r="6490" spans="1:34" x14ac:dyDescent="0.25">
      <c r="A6490" t="s">
        <v>20959</v>
      </c>
      <c r="B6490" s="24">
        <v>45924</v>
      </c>
      <c r="C6490" t="s">
        <v>20960</v>
      </c>
      <c r="D6490" t="s">
        <v>20950</v>
      </c>
      <c r="E6490" t="s">
        <v>20961</v>
      </c>
      <c r="F6490" t="s">
        <v>20939</v>
      </c>
      <c r="G6490" t="s">
        <v>20939</v>
      </c>
      <c r="H6490">
        <f>Table1[[#This Row],[GrnPostDate]]-Table1[[#This Row],[PoDate]]</f>
        <v>7</v>
      </c>
      <c r="I6490" t="s">
        <v>636</v>
      </c>
      <c r="J6490" t="s">
        <v>5472</v>
      </c>
      <c r="K6490" t="s">
        <v>6622</v>
      </c>
      <c r="L6490" t="s">
        <v>6623</v>
      </c>
      <c r="M6490">
        <v>6999</v>
      </c>
      <c r="O6490" t="s">
        <v>18334</v>
      </c>
      <c r="P6490">
        <v>650</v>
      </c>
      <c r="Q6490">
        <v>100</v>
      </c>
      <c r="R6490">
        <v>100</v>
      </c>
      <c r="S6490" s="25">
        <f>Table1[[#This Row],[RcvdQuantity]]/Table1[[#This Row],[POQty]]</f>
        <v>1</v>
      </c>
      <c r="T6490">
        <v>0</v>
      </c>
      <c r="U6490">
        <v>0</v>
      </c>
      <c r="V6490">
        <v>0</v>
      </c>
      <c r="W6490">
        <v>0</v>
      </c>
      <c r="X6490">
        <v>650</v>
      </c>
      <c r="Y6490">
        <v>650</v>
      </c>
      <c r="Z6490">
        <v>650</v>
      </c>
      <c r="AA6490">
        <v>0</v>
      </c>
      <c r="AB6490">
        <v>0</v>
      </c>
      <c r="AC6490">
        <v>65000</v>
      </c>
      <c r="AD6490">
        <v>65000</v>
      </c>
      <c r="AF6490" t="s">
        <v>5412</v>
      </c>
      <c r="AH6490">
        <v>449435</v>
      </c>
    </row>
    <row r="6491" spans="1:34" x14ac:dyDescent="0.25">
      <c r="A6491" t="s">
        <v>20962</v>
      </c>
      <c r="B6491" s="24">
        <v>45926</v>
      </c>
      <c r="C6491" t="s">
        <v>20963</v>
      </c>
      <c r="D6491" t="s">
        <v>20950</v>
      </c>
      <c r="E6491" t="s">
        <v>20964</v>
      </c>
      <c r="F6491" t="s">
        <v>20939</v>
      </c>
      <c r="G6491" t="s">
        <v>20939</v>
      </c>
      <c r="H6491">
        <f>Table1[[#This Row],[GrnPostDate]]-Table1[[#This Row],[PoDate]]</f>
        <v>5</v>
      </c>
      <c r="I6491" t="s">
        <v>636</v>
      </c>
      <c r="J6491" t="s">
        <v>5409</v>
      </c>
      <c r="K6491" t="s">
        <v>14176</v>
      </c>
      <c r="M6491">
        <v>20518</v>
      </c>
      <c r="O6491" t="s">
        <v>20965</v>
      </c>
      <c r="P6491">
        <v>13.39</v>
      </c>
      <c r="Q6491">
        <v>500</v>
      </c>
      <c r="R6491">
        <v>280</v>
      </c>
      <c r="S6491" s="25">
        <f>Table1[[#This Row],[RcvdQuantity]]/Table1[[#This Row],[POQty]]</f>
        <v>0.56000000000000005</v>
      </c>
      <c r="T6491">
        <v>220</v>
      </c>
      <c r="U6491">
        <v>0</v>
      </c>
      <c r="V6491">
        <v>0</v>
      </c>
      <c r="W6491">
        <v>0</v>
      </c>
      <c r="X6491">
        <v>13.39</v>
      </c>
      <c r="Y6491">
        <v>13.39</v>
      </c>
      <c r="Z6491">
        <v>13.39</v>
      </c>
      <c r="AA6491">
        <v>0</v>
      </c>
      <c r="AB6491">
        <v>0</v>
      </c>
      <c r="AC6491">
        <v>3749.76</v>
      </c>
      <c r="AD6491">
        <v>3749.76</v>
      </c>
      <c r="AF6491" t="s">
        <v>5412</v>
      </c>
      <c r="AH6491">
        <v>449485</v>
      </c>
    </row>
    <row r="6492" spans="1:34" x14ac:dyDescent="0.25">
      <c r="A6492" t="s">
        <v>20962</v>
      </c>
      <c r="B6492" s="24">
        <v>45926</v>
      </c>
      <c r="C6492" t="s">
        <v>20963</v>
      </c>
      <c r="D6492" t="s">
        <v>20950</v>
      </c>
      <c r="E6492" t="s">
        <v>20964</v>
      </c>
      <c r="F6492" t="s">
        <v>20939</v>
      </c>
      <c r="G6492" t="s">
        <v>20939</v>
      </c>
      <c r="H6492">
        <f>Table1[[#This Row],[GrnPostDate]]-Table1[[#This Row],[PoDate]]</f>
        <v>5</v>
      </c>
      <c r="I6492" t="s">
        <v>636</v>
      </c>
      <c r="J6492" t="s">
        <v>5409</v>
      </c>
      <c r="K6492" t="s">
        <v>19184</v>
      </c>
      <c r="L6492" t="s">
        <v>19185</v>
      </c>
      <c r="M6492">
        <v>7601</v>
      </c>
      <c r="O6492" t="s">
        <v>20966</v>
      </c>
      <c r="P6492">
        <v>20.54</v>
      </c>
      <c r="Q6492">
        <v>336</v>
      </c>
      <c r="R6492">
        <v>336</v>
      </c>
      <c r="S6492" s="25">
        <f>Table1[[#This Row],[RcvdQuantity]]/Table1[[#This Row],[POQty]]</f>
        <v>1</v>
      </c>
      <c r="T6492">
        <v>0</v>
      </c>
      <c r="U6492">
        <v>0</v>
      </c>
      <c r="V6492">
        <v>0</v>
      </c>
      <c r="W6492">
        <v>0</v>
      </c>
      <c r="X6492">
        <v>20.54</v>
      </c>
      <c r="Y6492">
        <v>20.54</v>
      </c>
      <c r="Z6492">
        <v>20.54</v>
      </c>
      <c r="AA6492">
        <v>0</v>
      </c>
      <c r="AB6492">
        <v>0</v>
      </c>
      <c r="AC6492">
        <v>6899.76</v>
      </c>
      <c r="AD6492">
        <v>6899.76</v>
      </c>
      <c r="AF6492" t="s">
        <v>5412</v>
      </c>
      <c r="AH6492">
        <v>449486</v>
      </c>
    </row>
    <row r="6493" spans="1:34" x14ac:dyDescent="0.25">
      <c r="A6493" t="s">
        <v>20967</v>
      </c>
      <c r="B6493" s="24">
        <v>45924</v>
      </c>
      <c r="C6493" t="s">
        <v>20968</v>
      </c>
      <c r="D6493" t="s">
        <v>20950</v>
      </c>
      <c r="E6493" t="s">
        <v>20969</v>
      </c>
      <c r="F6493" t="s">
        <v>20939</v>
      </c>
      <c r="G6493" t="s">
        <v>20939</v>
      </c>
      <c r="H6493">
        <f>Table1[[#This Row],[GrnPostDate]]-Table1[[#This Row],[PoDate]]</f>
        <v>7</v>
      </c>
      <c r="I6493" t="s">
        <v>636</v>
      </c>
      <c r="J6493" t="s">
        <v>5472</v>
      </c>
      <c r="K6493" t="s">
        <v>5860</v>
      </c>
      <c r="L6493" t="s">
        <v>5861</v>
      </c>
      <c r="M6493">
        <v>7149</v>
      </c>
      <c r="O6493" t="s">
        <v>20970</v>
      </c>
      <c r="P6493">
        <v>680</v>
      </c>
      <c r="Q6493">
        <v>100</v>
      </c>
      <c r="R6493">
        <v>100</v>
      </c>
      <c r="S6493" s="25">
        <f>Table1[[#This Row],[RcvdQuantity]]/Table1[[#This Row],[POQty]]</f>
        <v>1</v>
      </c>
      <c r="T6493">
        <v>0</v>
      </c>
      <c r="U6493">
        <v>0</v>
      </c>
      <c r="V6493">
        <v>0</v>
      </c>
      <c r="W6493">
        <v>0</v>
      </c>
      <c r="X6493">
        <v>680</v>
      </c>
      <c r="Y6493">
        <v>680</v>
      </c>
      <c r="Z6493">
        <v>680</v>
      </c>
      <c r="AA6493">
        <v>0</v>
      </c>
      <c r="AB6493">
        <v>0</v>
      </c>
      <c r="AC6493">
        <v>68000</v>
      </c>
      <c r="AD6493">
        <v>68000</v>
      </c>
      <c r="AF6493" t="s">
        <v>5412</v>
      </c>
      <c r="AH6493">
        <v>449487</v>
      </c>
    </row>
    <row r="6494" spans="1:34" x14ac:dyDescent="0.25">
      <c r="A6494" t="s">
        <v>20971</v>
      </c>
      <c r="B6494" s="24">
        <v>45918</v>
      </c>
      <c r="C6494" t="s">
        <v>20972</v>
      </c>
      <c r="D6494" t="s">
        <v>20950</v>
      </c>
      <c r="E6494" t="s">
        <v>20973</v>
      </c>
      <c r="F6494" t="s">
        <v>20939</v>
      </c>
      <c r="G6494" t="s">
        <v>20939</v>
      </c>
      <c r="H6494">
        <f>Table1[[#This Row],[GrnPostDate]]-Table1[[#This Row],[PoDate]]</f>
        <v>13</v>
      </c>
      <c r="I6494" t="s">
        <v>636</v>
      </c>
      <c r="J6494" t="s">
        <v>5472</v>
      </c>
      <c r="K6494" t="s">
        <v>5603</v>
      </c>
      <c r="L6494" t="s">
        <v>5604</v>
      </c>
      <c r="M6494">
        <v>7116</v>
      </c>
      <c r="O6494" t="s">
        <v>6083</v>
      </c>
      <c r="P6494">
        <v>25</v>
      </c>
      <c r="Q6494">
        <v>1000</v>
      </c>
      <c r="R6494">
        <v>1000</v>
      </c>
      <c r="S6494" s="25">
        <f>Table1[[#This Row],[RcvdQuantity]]/Table1[[#This Row],[POQty]]</f>
        <v>1</v>
      </c>
      <c r="T6494">
        <v>0</v>
      </c>
      <c r="U6494">
        <v>0</v>
      </c>
      <c r="V6494">
        <v>0</v>
      </c>
      <c r="W6494">
        <v>0</v>
      </c>
      <c r="X6494">
        <v>25</v>
      </c>
      <c r="Y6494">
        <v>25</v>
      </c>
      <c r="Z6494">
        <v>25</v>
      </c>
      <c r="AA6494">
        <v>0</v>
      </c>
      <c r="AB6494">
        <v>0</v>
      </c>
      <c r="AC6494">
        <v>25000</v>
      </c>
      <c r="AD6494">
        <v>25000</v>
      </c>
      <c r="AF6494" t="s">
        <v>5412</v>
      </c>
      <c r="AH6494">
        <v>449488</v>
      </c>
    </row>
    <row r="6495" spans="1:34" x14ac:dyDescent="0.25">
      <c r="A6495" t="s">
        <v>20974</v>
      </c>
      <c r="B6495" s="24">
        <v>45929</v>
      </c>
      <c r="C6495" t="s">
        <v>20975</v>
      </c>
      <c r="D6495" t="s">
        <v>20904</v>
      </c>
      <c r="E6495" t="s">
        <v>20976</v>
      </c>
      <c r="F6495" t="s">
        <v>20939</v>
      </c>
      <c r="G6495" t="s">
        <v>20939</v>
      </c>
      <c r="H6495">
        <f>Table1[[#This Row],[GrnPostDate]]-Table1[[#This Row],[PoDate]]</f>
        <v>2</v>
      </c>
      <c r="I6495" t="s">
        <v>8728</v>
      </c>
      <c r="J6495" t="s">
        <v>5472</v>
      </c>
      <c r="K6495" t="s">
        <v>6617</v>
      </c>
      <c r="M6495">
        <v>28624</v>
      </c>
      <c r="O6495" t="s">
        <v>20977</v>
      </c>
      <c r="P6495">
        <v>6300</v>
      </c>
      <c r="Q6495">
        <v>50</v>
      </c>
      <c r="R6495">
        <v>50</v>
      </c>
      <c r="S6495" s="25">
        <f>Table1[[#This Row],[RcvdQuantity]]/Table1[[#This Row],[POQty]]</f>
        <v>1</v>
      </c>
      <c r="T6495">
        <v>0</v>
      </c>
      <c r="U6495">
        <v>0</v>
      </c>
      <c r="V6495">
        <v>0</v>
      </c>
      <c r="W6495">
        <v>0</v>
      </c>
      <c r="X6495">
        <v>6300</v>
      </c>
      <c r="Y6495">
        <v>6300</v>
      </c>
      <c r="Z6495">
        <v>6300</v>
      </c>
      <c r="AA6495">
        <v>0</v>
      </c>
      <c r="AB6495">
        <v>0</v>
      </c>
      <c r="AC6495">
        <v>315000</v>
      </c>
      <c r="AD6495">
        <v>315000</v>
      </c>
      <c r="AF6495" t="s">
        <v>5412</v>
      </c>
      <c r="AH6495">
        <v>449489</v>
      </c>
    </row>
    <row r="6496" spans="1:34" x14ac:dyDescent="0.25">
      <c r="A6496" t="s">
        <v>20920</v>
      </c>
      <c r="B6496" s="24">
        <v>45925</v>
      </c>
      <c r="C6496" t="s">
        <v>20978</v>
      </c>
      <c r="D6496" t="s">
        <v>20950</v>
      </c>
      <c r="E6496" t="s">
        <v>20979</v>
      </c>
      <c r="F6496" t="s">
        <v>20939</v>
      </c>
      <c r="G6496" t="s">
        <v>20939</v>
      </c>
      <c r="H6496">
        <f>Table1[[#This Row],[GrnPostDate]]-Table1[[#This Row],[PoDate]]</f>
        <v>6</v>
      </c>
      <c r="I6496" t="s">
        <v>3447</v>
      </c>
      <c r="J6496" t="s">
        <v>5472</v>
      </c>
      <c r="K6496" t="s">
        <v>8033</v>
      </c>
      <c r="M6496">
        <v>32058</v>
      </c>
      <c r="O6496" t="s">
        <v>19471</v>
      </c>
      <c r="P6496">
        <v>2800</v>
      </c>
      <c r="Q6496">
        <v>100</v>
      </c>
      <c r="R6496">
        <v>100</v>
      </c>
      <c r="S6496" s="25">
        <f>Table1[[#This Row],[RcvdQuantity]]/Table1[[#This Row],[POQty]]</f>
        <v>1</v>
      </c>
      <c r="T6496">
        <v>0</v>
      </c>
      <c r="U6496">
        <v>0</v>
      </c>
      <c r="V6496">
        <v>0</v>
      </c>
      <c r="W6496">
        <v>0</v>
      </c>
      <c r="X6496">
        <v>2800</v>
      </c>
      <c r="Y6496">
        <v>2800</v>
      </c>
      <c r="Z6496">
        <v>2800</v>
      </c>
      <c r="AA6496">
        <v>0</v>
      </c>
      <c r="AB6496">
        <v>0</v>
      </c>
      <c r="AC6496">
        <v>280000</v>
      </c>
      <c r="AD6496">
        <v>280000</v>
      </c>
      <c r="AF6496" t="s">
        <v>5412</v>
      </c>
      <c r="AH6496">
        <v>449491</v>
      </c>
    </row>
    <row r="6497" spans="1:34" x14ac:dyDescent="0.25">
      <c r="A6497" t="s">
        <v>20980</v>
      </c>
      <c r="B6497" s="24">
        <v>45926</v>
      </c>
      <c r="C6497" t="s">
        <v>20981</v>
      </c>
      <c r="D6497" t="s">
        <v>20904</v>
      </c>
      <c r="E6497" t="s">
        <v>20982</v>
      </c>
      <c r="F6497" t="s">
        <v>20939</v>
      </c>
      <c r="G6497" t="s">
        <v>20939</v>
      </c>
      <c r="H6497">
        <f>Table1[[#This Row],[GrnPostDate]]-Table1[[#This Row],[PoDate]]</f>
        <v>5</v>
      </c>
      <c r="I6497" t="s">
        <v>648</v>
      </c>
      <c r="J6497" t="s">
        <v>5816</v>
      </c>
      <c r="K6497" t="s">
        <v>7648</v>
      </c>
      <c r="M6497">
        <v>15654</v>
      </c>
      <c r="O6497" t="s">
        <v>20983</v>
      </c>
      <c r="P6497">
        <v>858.42</v>
      </c>
      <c r="Q6497">
        <v>20</v>
      </c>
      <c r="R6497">
        <v>20</v>
      </c>
      <c r="S6497" s="25">
        <f>Table1[[#This Row],[RcvdQuantity]]/Table1[[#This Row],[POQty]]</f>
        <v>1</v>
      </c>
      <c r="T6497">
        <v>0</v>
      </c>
      <c r="U6497">
        <v>0</v>
      </c>
      <c r="V6497">
        <v>0</v>
      </c>
      <c r="W6497">
        <v>0</v>
      </c>
      <c r="X6497">
        <v>858.42</v>
      </c>
      <c r="Y6497">
        <v>858.42</v>
      </c>
      <c r="Z6497">
        <v>858.42</v>
      </c>
      <c r="AA6497">
        <v>0</v>
      </c>
      <c r="AB6497">
        <v>0</v>
      </c>
      <c r="AC6497">
        <v>17168.400000000001</v>
      </c>
      <c r="AD6497">
        <v>17168.400000000001</v>
      </c>
      <c r="AF6497" t="s">
        <v>5412</v>
      </c>
      <c r="AH6497">
        <v>449492</v>
      </c>
    </row>
    <row r="6498" spans="1:34" x14ac:dyDescent="0.25">
      <c r="A6498" t="s">
        <v>20984</v>
      </c>
      <c r="B6498" s="24">
        <v>45929</v>
      </c>
      <c r="C6498" t="s">
        <v>20985</v>
      </c>
      <c r="D6498" t="s">
        <v>20816</v>
      </c>
      <c r="E6498" t="s">
        <v>20986</v>
      </c>
      <c r="F6498" t="s">
        <v>20939</v>
      </c>
      <c r="G6498" t="s">
        <v>20939</v>
      </c>
      <c r="H6498">
        <f>Table1[[#This Row],[GrnPostDate]]-Table1[[#This Row],[PoDate]]</f>
        <v>2</v>
      </c>
      <c r="I6498" t="s">
        <v>1031</v>
      </c>
      <c r="J6498" t="s">
        <v>9323</v>
      </c>
      <c r="K6498" t="s">
        <v>5854</v>
      </c>
      <c r="M6498">
        <v>773</v>
      </c>
      <c r="O6498" t="s">
        <v>20987</v>
      </c>
      <c r="P6498">
        <v>68</v>
      </c>
      <c r="Q6498">
        <v>5000</v>
      </c>
      <c r="R6498">
        <v>4000</v>
      </c>
      <c r="S6498" s="25">
        <f>Table1[[#This Row],[RcvdQuantity]]/Table1[[#This Row],[POQty]]</f>
        <v>0.8</v>
      </c>
      <c r="T6498">
        <v>1000</v>
      </c>
      <c r="U6498">
        <v>0</v>
      </c>
      <c r="V6498">
        <v>0</v>
      </c>
      <c r="W6498">
        <v>0</v>
      </c>
      <c r="X6498">
        <v>68</v>
      </c>
      <c r="Y6498">
        <v>68</v>
      </c>
      <c r="Z6498">
        <v>68</v>
      </c>
      <c r="AA6498">
        <v>0</v>
      </c>
      <c r="AB6498">
        <v>0</v>
      </c>
      <c r="AC6498">
        <v>272000</v>
      </c>
      <c r="AD6498">
        <v>272000</v>
      </c>
      <c r="AF6498" t="s">
        <v>5412</v>
      </c>
      <c r="AH6498">
        <v>449509</v>
      </c>
    </row>
    <row r="6499" spans="1:34" x14ac:dyDescent="0.25">
      <c r="A6499" t="s">
        <v>20988</v>
      </c>
      <c r="B6499" s="24">
        <v>45930</v>
      </c>
      <c r="C6499" t="s">
        <v>20989</v>
      </c>
      <c r="D6499" t="s">
        <v>20990</v>
      </c>
      <c r="E6499" t="s">
        <v>20991</v>
      </c>
      <c r="F6499" t="s">
        <v>20936</v>
      </c>
      <c r="G6499" t="s">
        <v>20936</v>
      </c>
      <c r="H6499">
        <f>Table1[[#This Row],[GrnPostDate]]-Table1[[#This Row],[PoDate]]</f>
        <v>2</v>
      </c>
      <c r="I6499" t="s">
        <v>3181</v>
      </c>
      <c r="J6499" t="s">
        <v>90</v>
      </c>
      <c r="K6499" t="s">
        <v>20992</v>
      </c>
      <c r="M6499">
        <v>30558</v>
      </c>
      <c r="O6499" t="s">
        <v>20993</v>
      </c>
      <c r="P6499">
        <v>550</v>
      </c>
      <c r="Q6499">
        <v>240</v>
      </c>
      <c r="R6499">
        <v>240</v>
      </c>
      <c r="S6499" s="25">
        <f>Table1[[#This Row],[RcvdQuantity]]/Table1[[#This Row],[POQty]]</f>
        <v>1</v>
      </c>
      <c r="T6499">
        <v>0</v>
      </c>
      <c r="U6499">
        <v>0</v>
      </c>
      <c r="V6499">
        <v>0</v>
      </c>
      <c r="W6499">
        <v>0</v>
      </c>
      <c r="X6499">
        <v>550</v>
      </c>
      <c r="Y6499">
        <v>550</v>
      </c>
      <c r="Z6499">
        <v>550</v>
      </c>
      <c r="AA6499">
        <v>0</v>
      </c>
      <c r="AB6499">
        <v>0</v>
      </c>
      <c r="AC6499">
        <v>132000</v>
      </c>
      <c r="AD6499">
        <v>132000</v>
      </c>
      <c r="AF6499" t="s">
        <v>5412</v>
      </c>
      <c r="AH6499">
        <v>449562</v>
      </c>
    </row>
    <row r="6500" spans="1:34" x14ac:dyDescent="0.25">
      <c r="A6500" t="s">
        <v>20994</v>
      </c>
      <c r="B6500" s="24">
        <v>45904</v>
      </c>
      <c r="C6500" t="s">
        <v>20995</v>
      </c>
      <c r="D6500" t="s">
        <v>20950</v>
      </c>
      <c r="E6500" t="s">
        <v>20996</v>
      </c>
      <c r="F6500" t="s">
        <v>20936</v>
      </c>
      <c r="G6500" t="s">
        <v>20936</v>
      </c>
      <c r="H6500">
        <f>Table1[[#This Row],[GrnPostDate]]-Table1[[#This Row],[PoDate]]</f>
        <v>28</v>
      </c>
      <c r="I6500" t="s">
        <v>87</v>
      </c>
      <c r="J6500" t="s">
        <v>90</v>
      </c>
      <c r="K6500" t="s">
        <v>11916</v>
      </c>
      <c r="M6500">
        <v>872</v>
      </c>
      <c r="O6500" t="s">
        <v>14314</v>
      </c>
      <c r="P6500">
        <v>2.5</v>
      </c>
      <c r="Q6500">
        <v>15000</v>
      </c>
      <c r="R6500">
        <v>15000</v>
      </c>
      <c r="S6500" s="25">
        <f>Table1[[#This Row],[RcvdQuantity]]/Table1[[#This Row],[POQty]]</f>
        <v>1</v>
      </c>
      <c r="T6500">
        <v>0</v>
      </c>
      <c r="U6500">
        <v>0</v>
      </c>
      <c r="V6500">
        <v>0</v>
      </c>
      <c r="W6500">
        <v>0</v>
      </c>
      <c r="X6500">
        <v>2.5</v>
      </c>
      <c r="Y6500">
        <v>2.5</v>
      </c>
      <c r="Z6500">
        <v>2.5</v>
      </c>
      <c r="AA6500">
        <v>0</v>
      </c>
      <c r="AB6500">
        <v>0</v>
      </c>
      <c r="AC6500">
        <v>37500</v>
      </c>
      <c r="AD6500">
        <v>37500</v>
      </c>
      <c r="AF6500" t="s">
        <v>5412</v>
      </c>
      <c r="AH6500">
        <v>449564</v>
      </c>
    </row>
    <row r="6501" spans="1:34" x14ac:dyDescent="0.25">
      <c r="A6501" t="s">
        <v>20997</v>
      </c>
      <c r="B6501" s="24">
        <v>45922</v>
      </c>
      <c r="C6501" t="s">
        <v>20998</v>
      </c>
      <c r="D6501" t="s">
        <v>20617</v>
      </c>
      <c r="E6501" t="s">
        <v>20999</v>
      </c>
      <c r="F6501" t="s">
        <v>20936</v>
      </c>
      <c r="G6501" t="s">
        <v>20936</v>
      </c>
      <c r="H6501">
        <f>Table1[[#This Row],[GrnPostDate]]-Table1[[#This Row],[PoDate]]</f>
        <v>10</v>
      </c>
      <c r="I6501" t="s">
        <v>1748</v>
      </c>
      <c r="J6501" t="s">
        <v>52</v>
      </c>
      <c r="K6501" t="s">
        <v>3660</v>
      </c>
      <c r="M6501">
        <v>11915</v>
      </c>
      <c r="O6501" t="s">
        <v>21000</v>
      </c>
      <c r="P6501">
        <v>5000</v>
      </c>
      <c r="Q6501">
        <v>5</v>
      </c>
      <c r="R6501">
        <v>5</v>
      </c>
      <c r="S6501" s="25">
        <f>Table1[[#This Row],[RcvdQuantity]]/Table1[[#This Row],[POQty]]</f>
        <v>1</v>
      </c>
      <c r="T6501">
        <v>0</v>
      </c>
      <c r="U6501">
        <v>0</v>
      </c>
      <c r="V6501">
        <v>0</v>
      </c>
      <c r="W6501">
        <v>0</v>
      </c>
      <c r="X6501">
        <v>5000</v>
      </c>
      <c r="Y6501">
        <v>5000</v>
      </c>
      <c r="Z6501">
        <v>5000</v>
      </c>
      <c r="AA6501">
        <v>0</v>
      </c>
      <c r="AB6501">
        <v>0</v>
      </c>
      <c r="AC6501">
        <v>25000</v>
      </c>
      <c r="AD6501">
        <v>25000</v>
      </c>
      <c r="AF6501" t="s">
        <v>5503</v>
      </c>
      <c r="AH6501">
        <v>449574</v>
      </c>
    </row>
    <row r="6502" spans="1:34" x14ac:dyDescent="0.25">
      <c r="A6502" t="s">
        <v>20997</v>
      </c>
      <c r="B6502" s="24">
        <v>45922</v>
      </c>
      <c r="C6502" t="s">
        <v>20998</v>
      </c>
      <c r="D6502" t="s">
        <v>20617</v>
      </c>
      <c r="E6502" t="s">
        <v>20999</v>
      </c>
      <c r="F6502" t="s">
        <v>20936</v>
      </c>
      <c r="G6502" t="s">
        <v>20936</v>
      </c>
      <c r="H6502">
        <f>Table1[[#This Row],[GrnPostDate]]-Table1[[#This Row],[PoDate]]</f>
        <v>10</v>
      </c>
      <c r="I6502" t="s">
        <v>1748</v>
      </c>
      <c r="J6502" t="s">
        <v>52</v>
      </c>
      <c r="K6502" t="s">
        <v>6950</v>
      </c>
      <c r="M6502">
        <v>11914</v>
      </c>
      <c r="O6502" t="s">
        <v>3944</v>
      </c>
      <c r="P6502">
        <v>5500</v>
      </c>
      <c r="Q6502">
        <v>10</v>
      </c>
      <c r="R6502">
        <v>10</v>
      </c>
      <c r="S6502" s="25">
        <f>Table1[[#This Row],[RcvdQuantity]]/Table1[[#This Row],[POQty]]</f>
        <v>1</v>
      </c>
      <c r="T6502">
        <v>0</v>
      </c>
      <c r="U6502">
        <v>0</v>
      </c>
      <c r="V6502">
        <v>0</v>
      </c>
      <c r="W6502">
        <v>0</v>
      </c>
      <c r="X6502">
        <v>5500</v>
      </c>
      <c r="Y6502">
        <v>5500</v>
      </c>
      <c r="Z6502">
        <v>5500</v>
      </c>
      <c r="AA6502">
        <v>0</v>
      </c>
      <c r="AB6502">
        <v>0</v>
      </c>
      <c r="AC6502">
        <v>55000</v>
      </c>
      <c r="AD6502">
        <v>55000</v>
      </c>
      <c r="AF6502" t="s">
        <v>5503</v>
      </c>
      <c r="AH6502">
        <v>449575</v>
      </c>
    </row>
    <row r="6503" spans="1:34" x14ac:dyDescent="0.25">
      <c r="A6503" t="s">
        <v>20997</v>
      </c>
      <c r="B6503" s="24">
        <v>45922</v>
      </c>
      <c r="C6503" t="s">
        <v>20998</v>
      </c>
      <c r="D6503" t="s">
        <v>20617</v>
      </c>
      <c r="E6503" t="s">
        <v>20999</v>
      </c>
      <c r="F6503" t="s">
        <v>20936</v>
      </c>
      <c r="G6503" t="s">
        <v>20936</v>
      </c>
      <c r="H6503">
        <f>Table1[[#This Row],[GrnPostDate]]-Table1[[#This Row],[PoDate]]</f>
        <v>10</v>
      </c>
      <c r="I6503" t="s">
        <v>1748</v>
      </c>
      <c r="J6503" t="s">
        <v>52</v>
      </c>
      <c r="K6503" t="s">
        <v>6487</v>
      </c>
      <c r="M6503">
        <v>13429</v>
      </c>
      <c r="O6503" t="s">
        <v>21001</v>
      </c>
      <c r="P6503">
        <v>2300</v>
      </c>
      <c r="Q6503">
        <v>100</v>
      </c>
      <c r="R6503">
        <v>1</v>
      </c>
      <c r="S6503" s="25">
        <f>Table1[[#This Row],[RcvdQuantity]]/Table1[[#This Row],[POQty]]</f>
        <v>0.01</v>
      </c>
      <c r="T6503">
        <v>99</v>
      </c>
      <c r="U6503">
        <v>0</v>
      </c>
      <c r="V6503">
        <v>0</v>
      </c>
      <c r="W6503">
        <v>0</v>
      </c>
      <c r="X6503">
        <v>2300</v>
      </c>
      <c r="Y6503">
        <v>2300</v>
      </c>
      <c r="Z6503">
        <v>2300</v>
      </c>
      <c r="AA6503">
        <v>0</v>
      </c>
      <c r="AB6503">
        <v>0</v>
      </c>
      <c r="AC6503">
        <v>2300</v>
      </c>
      <c r="AD6503">
        <v>2300</v>
      </c>
      <c r="AF6503" t="s">
        <v>5503</v>
      </c>
      <c r="AH6503">
        <v>449576</v>
      </c>
    </row>
    <row r="6504" spans="1:34" x14ac:dyDescent="0.25">
      <c r="A6504" t="s">
        <v>20997</v>
      </c>
      <c r="B6504" s="24">
        <v>45922</v>
      </c>
      <c r="C6504" t="s">
        <v>20998</v>
      </c>
      <c r="D6504" t="s">
        <v>20617</v>
      </c>
      <c r="E6504" t="s">
        <v>20999</v>
      </c>
      <c r="F6504" t="s">
        <v>20936</v>
      </c>
      <c r="G6504" t="s">
        <v>20936</v>
      </c>
      <c r="H6504">
        <f>Table1[[#This Row],[GrnPostDate]]-Table1[[#This Row],[PoDate]]</f>
        <v>10</v>
      </c>
      <c r="I6504" t="s">
        <v>1748</v>
      </c>
      <c r="J6504" t="s">
        <v>52</v>
      </c>
      <c r="K6504" t="s">
        <v>6487</v>
      </c>
      <c r="M6504">
        <v>13429</v>
      </c>
      <c r="O6504" t="s">
        <v>21002</v>
      </c>
      <c r="P6504">
        <v>2300</v>
      </c>
      <c r="Q6504">
        <v>100</v>
      </c>
      <c r="R6504">
        <v>99</v>
      </c>
      <c r="S6504" s="25">
        <f>Table1[[#This Row],[RcvdQuantity]]/Table1[[#This Row],[POQty]]</f>
        <v>0.99</v>
      </c>
      <c r="T6504">
        <v>1</v>
      </c>
      <c r="U6504">
        <v>0</v>
      </c>
      <c r="V6504">
        <v>0</v>
      </c>
      <c r="W6504">
        <v>0</v>
      </c>
      <c r="X6504">
        <v>2300</v>
      </c>
      <c r="Y6504">
        <v>2300</v>
      </c>
      <c r="Z6504">
        <v>2300</v>
      </c>
      <c r="AA6504">
        <v>0</v>
      </c>
      <c r="AB6504">
        <v>0</v>
      </c>
      <c r="AC6504">
        <v>227700</v>
      </c>
      <c r="AD6504">
        <v>227700</v>
      </c>
      <c r="AF6504" t="s">
        <v>5503</v>
      </c>
      <c r="AH6504">
        <v>449577</v>
      </c>
    </row>
    <row r="6505" spans="1:34" x14ac:dyDescent="0.25">
      <c r="A6505" t="s">
        <v>21003</v>
      </c>
      <c r="B6505" s="24">
        <v>45931</v>
      </c>
      <c r="C6505" t="s">
        <v>21004</v>
      </c>
      <c r="D6505" t="s">
        <v>20990</v>
      </c>
      <c r="E6505" t="s">
        <v>21005</v>
      </c>
      <c r="F6505" t="s">
        <v>20936</v>
      </c>
      <c r="G6505" t="s">
        <v>20936</v>
      </c>
      <c r="H6505">
        <f>Table1[[#This Row],[GrnPostDate]]-Table1[[#This Row],[PoDate]]</f>
        <v>1</v>
      </c>
      <c r="I6505" t="s">
        <v>1369</v>
      </c>
      <c r="J6505" t="s">
        <v>34</v>
      </c>
      <c r="K6505" t="s">
        <v>21006</v>
      </c>
      <c r="M6505">
        <v>67621</v>
      </c>
      <c r="O6505" t="s">
        <v>37</v>
      </c>
      <c r="P6505">
        <v>3</v>
      </c>
      <c r="Q6505">
        <v>20000</v>
      </c>
      <c r="R6505">
        <v>20000</v>
      </c>
      <c r="S6505" s="25">
        <f>Table1[[#This Row],[RcvdQuantity]]/Table1[[#This Row],[POQty]]</f>
        <v>1</v>
      </c>
      <c r="T6505">
        <v>0</v>
      </c>
      <c r="U6505">
        <v>0</v>
      </c>
      <c r="V6505">
        <v>0</v>
      </c>
      <c r="W6505">
        <v>0</v>
      </c>
      <c r="X6505">
        <v>3</v>
      </c>
      <c r="Y6505">
        <v>3</v>
      </c>
      <c r="Z6505">
        <v>3</v>
      </c>
      <c r="AA6505">
        <v>0</v>
      </c>
      <c r="AB6505">
        <v>0</v>
      </c>
      <c r="AC6505">
        <v>60000</v>
      </c>
      <c r="AD6505">
        <v>60000</v>
      </c>
      <c r="AF6505" t="s">
        <v>5503</v>
      </c>
      <c r="AH6505">
        <v>449695</v>
      </c>
    </row>
    <row r="6506" spans="1:34" x14ac:dyDescent="0.25">
      <c r="A6506" t="s">
        <v>21003</v>
      </c>
      <c r="B6506" s="24">
        <v>45931</v>
      </c>
      <c r="C6506" t="s">
        <v>21004</v>
      </c>
      <c r="D6506" t="s">
        <v>20990</v>
      </c>
      <c r="E6506" t="s">
        <v>21005</v>
      </c>
      <c r="F6506" t="s">
        <v>20936</v>
      </c>
      <c r="G6506" t="s">
        <v>20936</v>
      </c>
      <c r="H6506">
        <f>Table1[[#This Row],[GrnPostDate]]-Table1[[#This Row],[PoDate]]</f>
        <v>1</v>
      </c>
      <c r="I6506" t="s">
        <v>1369</v>
      </c>
      <c r="J6506" t="s">
        <v>34</v>
      </c>
      <c r="K6506" t="s">
        <v>9970</v>
      </c>
      <c r="M6506">
        <v>28047</v>
      </c>
      <c r="O6506" t="s">
        <v>37</v>
      </c>
      <c r="P6506">
        <v>4.3499999999999996</v>
      </c>
      <c r="Q6506">
        <v>30000</v>
      </c>
      <c r="R6506">
        <v>30000</v>
      </c>
      <c r="S6506" s="25">
        <f>Table1[[#This Row],[RcvdQuantity]]/Table1[[#This Row],[POQty]]</f>
        <v>1</v>
      </c>
      <c r="T6506">
        <v>0</v>
      </c>
      <c r="U6506">
        <v>0</v>
      </c>
      <c r="V6506">
        <v>0</v>
      </c>
      <c r="W6506">
        <v>0</v>
      </c>
      <c r="X6506">
        <v>4.3499999999999996</v>
      </c>
      <c r="Y6506">
        <v>4.3499999999999996</v>
      </c>
      <c r="Z6506">
        <v>4.3499999999999996</v>
      </c>
      <c r="AA6506">
        <v>0</v>
      </c>
      <c r="AB6506">
        <v>0</v>
      </c>
      <c r="AC6506">
        <v>130500</v>
      </c>
      <c r="AD6506">
        <v>130500</v>
      </c>
      <c r="AF6506" t="s">
        <v>5503</v>
      </c>
      <c r="AH6506">
        <v>449696</v>
      </c>
    </row>
    <row r="6507" spans="1:34" x14ac:dyDescent="0.25">
      <c r="A6507" t="s">
        <v>21007</v>
      </c>
      <c r="B6507" s="24">
        <v>45925</v>
      </c>
      <c r="C6507" t="s">
        <v>21008</v>
      </c>
      <c r="D6507" t="s">
        <v>20990</v>
      </c>
      <c r="E6507" t="s">
        <v>21009</v>
      </c>
      <c r="F6507" t="s">
        <v>20936</v>
      </c>
      <c r="G6507" t="s">
        <v>20936</v>
      </c>
      <c r="H6507">
        <f>Table1[[#This Row],[GrnPostDate]]-Table1[[#This Row],[PoDate]]</f>
        <v>7</v>
      </c>
      <c r="I6507" t="s">
        <v>829</v>
      </c>
      <c r="J6507" t="s">
        <v>5934</v>
      </c>
      <c r="K6507" t="s">
        <v>13345</v>
      </c>
      <c r="L6507" t="s">
        <v>13346</v>
      </c>
      <c r="M6507">
        <v>7274</v>
      </c>
      <c r="O6507" t="s">
        <v>14702</v>
      </c>
      <c r="P6507">
        <v>180</v>
      </c>
      <c r="Q6507">
        <v>100</v>
      </c>
      <c r="R6507">
        <v>100</v>
      </c>
      <c r="S6507" s="25">
        <f>Table1[[#This Row],[RcvdQuantity]]/Table1[[#This Row],[POQty]]</f>
        <v>1</v>
      </c>
      <c r="T6507">
        <v>0</v>
      </c>
      <c r="U6507">
        <v>0</v>
      </c>
      <c r="V6507">
        <v>0</v>
      </c>
      <c r="W6507">
        <v>0</v>
      </c>
      <c r="X6507">
        <v>180</v>
      </c>
      <c r="Y6507">
        <v>180</v>
      </c>
      <c r="Z6507">
        <v>180</v>
      </c>
      <c r="AA6507">
        <v>0</v>
      </c>
      <c r="AB6507">
        <v>0</v>
      </c>
      <c r="AC6507">
        <v>18000</v>
      </c>
      <c r="AD6507">
        <v>18000</v>
      </c>
      <c r="AF6507" t="s">
        <v>5412</v>
      </c>
      <c r="AH6507">
        <v>449697</v>
      </c>
    </row>
    <row r="6508" spans="1:34" x14ac:dyDescent="0.25">
      <c r="A6508" t="s">
        <v>21010</v>
      </c>
      <c r="B6508" s="24">
        <v>45912</v>
      </c>
      <c r="C6508" t="s">
        <v>21011</v>
      </c>
      <c r="D6508" t="s">
        <v>20990</v>
      </c>
      <c r="E6508" t="s">
        <v>21012</v>
      </c>
      <c r="F6508" t="s">
        <v>20936</v>
      </c>
      <c r="G6508" t="s">
        <v>20936</v>
      </c>
      <c r="H6508">
        <f>Table1[[#This Row],[GrnPostDate]]-Table1[[#This Row],[PoDate]]</f>
        <v>20</v>
      </c>
      <c r="I6508" t="s">
        <v>829</v>
      </c>
      <c r="J6508" t="s">
        <v>5934</v>
      </c>
      <c r="K6508" t="s">
        <v>6106</v>
      </c>
      <c r="L6508" t="s">
        <v>6107</v>
      </c>
      <c r="M6508">
        <v>7276</v>
      </c>
      <c r="O6508" t="s">
        <v>18882</v>
      </c>
      <c r="P6508">
        <v>220</v>
      </c>
      <c r="Q6508">
        <v>100</v>
      </c>
      <c r="R6508">
        <v>100</v>
      </c>
      <c r="S6508" s="25">
        <f>Table1[[#This Row],[RcvdQuantity]]/Table1[[#This Row],[POQty]]</f>
        <v>1</v>
      </c>
      <c r="T6508">
        <v>0</v>
      </c>
      <c r="U6508">
        <v>0</v>
      </c>
      <c r="V6508">
        <v>0</v>
      </c>
      <c r="W6508">
        <v>0</v>
      </c>
      <c r="X6508">
        <v>220</v>
      </c>
      <c r="Y6508">
        <v>220</v>
      </c>
      <c r="Z6508">
        <v>220</v>
      </c>
      <c r="AA6508">
        <v>0</v>
      </c>
      <c r="AB6508">
        <v>0</v>
      </c>
      <c r="AC6508">
        <v>22000</v>
      </c>
      <c r="AD6508">
        <v>22000</v>
      </c>
      <c r="AF6508" t="s">
        <v>5412</v>
      </c>
      <c r="AH6508">
        <v>449700</v>
      </c>
    </row>
    <row r="6509" spans="1:34" x14ac:dyDescent="0.25">
      <c r="A6509" t="s">
        <v>21013</v>
      </c>
      <c r="B6509" s="24">
        <v>45895</v>
      </c>
      <c r="C6509" t="s">
        <v>21014</v>
      </c>
      <c r="D6509" t="s">
        <v>20990</v>
      </c>
      <c r="E6509" t="s">
        <v>21015</v>
      </c>
      <c r="F6509" t="s">
        <v>20936</v>
      </c>
      <c r="G6509" t="s">
        <v>20936</v>
      </c>
      <c r="H6509">
        <f>Table1[[#This Row],[GrnPostDate]]-Table1[[#This Row],[PoDate]]</f>
        <v>37</v>
      </c>
      <c r="I6509" t="s">
        <v>648</v>
      </c>
      <c r="J6509" t="s">
        <v>90</v>
      </c>
      <c r="K6509" t="s">
        <v>6188</v>
      </c>
      <c r="M6509">
        <v>18064</v>
      </c>
      <c r="O6509" t="s">
        <v>20795</v>
      </c>
      <c r="P6509">
        <v>64.86</v>
      </c>
      <c r="Q6509">
        <v>5000</v>
      </c>
      <c r="R6509">
        <v>300</v>
      </c>
      <c r="S6509" s="25">
        <f>Table1[[#This Row],[RcvdQuantity]]/Table1[[#This Row],[POQty]]</f>
        <v>0.06</v>
      </c>
      <c r="T6509">
        <v>4700</v>
      </c>
      <c r="U6509">
        <v>0</v>
      </c>
      <c r="V6509">
        <v>0</v>
      </c>
      <c r="W6509">
        <v>0</v>
      </c>
      <c r="X6509">
        <v>64.86</v>
      </c>
      <c r="Y6509">
        <v>64.86</v>
      </c>
      <c r="Z6509">
        <v>64.86</v>
      </c>
      <c r="AA6509">
        <v>0</v>
      </c>
      <c r="AB6509">
        <v>0</v>
      </c>
      <c r="AC6509">
        <v>19459.2</v>
      </c>
      <c r="AD6509">
        <v>19459.2</v>
      </c>
      <c r="AF6509" t="s">
        <v>5412</v>
      </c>
      <c r="AH6509">
        <v>449707</v>
      </c>
    </row>
    <row r="6510" spans="1:34" x14ac:dyDescent="0.25">
      <c r="A6510" t="s">
        <v>21016</v>
      </c>
      <c r="B6510" s="24">
        <v>45925</v>
      </c>
      <c r="C6510" t="s">
        <v>21017</v>
      </c>
      <c r="D6510" t="s">
        <v>20904</v>
      </c>
      <c r="E6510" t="s">
        <v>21018</v>
      </c>
      <c r="F6510" t="s">
        <v>20936</v>
      </c>
      <c r="G6510" t="s">
        <v>20936</v>
      </c>
      <c r="H6510">
        <f>Table1[[#This Row],[GrnPostDate]]-Table1[[#This Row],[PoDate]]</f>
        <v>7</v>
      </c>
      <c r="I6510" t="s">
        <v>7330</v>
      </c>
      <c r="J6510" t="s">
        <v>5472</v>
      </c>
      <c r="K6510" t="s">
        <v>9243</v>
      </c>
      <c r="L6510" t="s">
        <v>9244</v>
      </c>
      <c r="M6510">
        <v>8052</v>
      </c>
      <c r="O6510" t="s">
        <v>21019</v>
      </c>
      <c r="P6510">
        <v>31500</v>
      </c>
      <c r="Q6510">
        <v>20</v>
      </c>
      <c r="R6510">
        <v>20</v>
      </c>
      <c r="S6510" s="25">
        <f>Table1[[#This Row],[RcvdQuantity]]/Table1[[#This Row],[POQty]]</f>
        <v>1</v>
      </c>
      <c r="T6510">
        <v>0</v>
      </c>
      <c r="U6510">
        <v>0</v>
      </c>
      <c r="V6510">
        <v>0</v>
      </c>
      <c r="W6510">
        <v>0</v>
      </c>
      <c r="X6510">
        <v>31500</v>
      </c>
      <c r="Y6510">
        <v>31500</v>
      </c>
      <c r="Z6510">
        <v>31500</v>
      </c>
      <c r="AA6510">
        <v>0</v>
      </c>
      <c r="AB6510">
        <v>0</v>
      </c>
      <c r="AC6510">
        <v>630000</v>
      </c>
      <c r="AD6510">
        <v>630000</v>
      </c>
      <c r="AF6510" t="s">
        <v>5412</v>
      </c>
      <c r="AH6510">
        <v>449715</v>
      </c>
    </row>
    <row r="6511" spans="1:34" x14ac:dyDescent="0.25">
      <c r="A6511" t="s">
        <v>21020</v>
      </c>
      <c r="B6511" s="24">
        <v>45926</v>
      </c>
      <c r="C6511" t="s">
        <v>21021</v>
      </c>
      <c r="D6511" t="s">
        <v>20904</v>
      </c>
      <c r="E6511" t="s">
        <v>21022</v>
      </c>
      <c r="F6511" t="s">
        <v>20936</v>
      </c>
      <c r="G6511" t="s">
        <v>20936</v>
      </c>
      <c r="H6511">
        <f>Table1[[#This Row],[GrnPostDate]]-Table1[[#This Row],[PoDate]]</f>
        <v>6</v>
      </c>
      <c r="I6511" t="s">
        <v>5947</v>
      </c>
      <c r="J6511" t="s">
        <v>5948</v>
      </c>
      <c r="K6511" t="s">
        <v>5949</v>
      </c>
      <c r="L6511" t="s">
        <v>5950</v>
      </c>
      <c r="M6511">
        <v>7484</v>
      </c>
      <c r="O6511" t="s">
        <v>19944</v>
      </c>
      <c r="P6511">
        <v>135</v>
      </c>
      <c r="Q6511">
        <v>4000</v>
      </c>
      <c r="R6511">
        <v>4000</v>
      </c>
      <c r="S6511" s="25">
        <f>Table1[[#This Row],[RcvdQuantity]]/Table1[[#This Row],[POQty]]</f>
        <v>1</v>
      </c>
      <c r="T6511">
        <v>0</v>
      </c>
      <c r="U6511">
        <v>0</v>
      </c>
      <c r="V6511">
        <v>0</v>
      </c>
      <c r="W6511">
        <v>0</v>
      </c>
      <c r="X6511">
        <v>135</v>
      </c>
      <c r="Y6511">
        <v>135</v>
      </c>
      <c r="Z6511">
        <v>135</v>
      </c>
      <c r="AA6511">
        <v>0</v>
      </c>
      <c r="AB6511">
        <v>0</v>
      </c>
      <c r="AC6511">
        <v>540000</v>
      </c>
      <c r="AD6511">
        <v>540000</v>
      </c>
      <c r="AF6511" t="s">
        <v>5412</v>
      </c>
      <c r="AH6511">
        <v>449716</v>
      </c>
    </row>
    <row r="6512" spans="1:34" x14ac:dyDescent="0.25">
      <c r="A6512" t="s">
        <v>20628</v>
      </c>
      <c r="B6512" s="24">
        <v>45924</v>
      </c>
      <c r="C6512" t="s">
        <v>21023</v>
      </c>
      <c r="D6512" t="s">
        <v>20990</v>
      </c>
      <c r="E6512" t="s">
        <v>21024</v>
      </c>
      <c r="F6512" t="s">
        <v>20936</v>
      </c>
      <c r="G6512" t="s">
        <v>20936</v>
      </c>
      <c r="H6512">
        <f>Table1[[#This Row],[GrnPostDate]]-Table1[[#This Row],[PoDate]]</f>
        <v>8</v>
      </c>
      <c r="I6512" t="s">
        <v>75</v>
      </c>
      <c r="J6512" t="s">
        <v>90</v>
      </c>
      <c r="K6512" t="s">
        <v>9734</v>
      </c>
      <c r="M6512">
        <v>858</v>
      </c>
      <c r="O6512" t="s">
        <v>21025</v>
      </c>
      <c r="P6512">
        <v>6000</v>
      </c>
      <c r="Q6512">
        <v>3</v>
      </c>
      <c r="R6512">
        <v>3</v>
      </c>
      <c r="S6512" s="25">
        <f>Table1[[#This Row],[RcvdQuantity]]/Table1[[#This Row],[POQty]]</f>
        <v>1</v>
      </c>
      <c r="T6512">
        <v>0</v>
      </c>
      <c r="U6512">
        <v>0</v>
      </c>
      <c r="V6512">
        <v>0</v>
      </c>
      <c r="W6512">
        <v>0</v>
      </c>
      <c r="X6512">
        <v>6000</v>
      </c>
      <c r="Y6512">
        <v>6000</v>
      </c>
      <c r="Z6512">
        <v>6000</v>
      </c>
      <c r="AA6512">
        <v>0</v>
      </c>
      <c r="AB6512">
        <v>0</v>
      </c>
      <c r="AC6512">
        <v>18000</v>
      </c>
      <c r="AD6512">
        <v>18000</v>
      </c>
      <c r="AF6512" t="s">
        <v>5412</v>
      </c>
      <c r="AH6512">
        <v>449717</v>
      </c>
    </row>
    <row r="6513" spans="1:34" x14ac:dyDescent="0.25">
      <c r="A6513" t="s">
        <v>21026</v>
      </c>
      <c r="B6513" s="24">
        <v>45925</v>
      </c>
      <c r="C6513" t="s">
        <v>21027</v>
      </c>
      <c r="D6513" t="s">
        <v>20990</v>
      </c>
      <c r="E6513" t="s">
        <v>21028</v>
      </c>
      <c r="F6513" t="s">
        <v>20936</v>
      </c>
      <c r="G6513" t="s">
        <v>20936</v>
      </c>
      <c r="H6513">
        <f>Table1[[#This Row],[GrnPostDate]]-Table1[[#This Row],[PoDate]]</f>
        <v>7</v>
      </c>
      <c r="I6513" t="s">
        <v>9528</v>
      </c>
      <c r="J6513" t="s">
        <v>5472</v>
      </c>
      <c r="K6513" t="s">
        <v>7905</v>
      </c>
      <c r="L6513" t="s">
        <v>7906</v>
      </c>
      <c r="M6513">
        <v>8070</v>
      </c>
      <c r="O6513" t="s">
        <v>19241</v>
      </c>
      <c r="P6513">
        <v>34500</v>
      </c>
      <c r="Q6513">
        <v>20</v>
      </c>
      <c r="R6513">
        <v>20</v>
      </c>
      <c r="S6513" s="25">
        <f>Table1[[#This Row],[RcvdQuantity]]/Table1[[#This Row],[POQty]]</f>
        <v>1</v>
      </c>
      <c r="T6513">
        <v>0</v>
      </c>
      <c r="U6513">
        <v>0</v>
      </c>
      <c r="V6513">
        <v>0</v>
      </c>
      <c r="W6513">
        <v>0</v>
      </c>
      <c r="X6513">
        <v>34500</v>
      </c>
      <c r="Y6513">
        <v>34500</v>
      </c>
      <c r="Z6513">
        <v>34500</v>
      </c>
      <c r="AA6513">
        <v>0</v>
      </c>
      <c r="AB6513">
        <v>0</v>
      </c>
      <c r="AC6513">
        <v>690000</v>
      </c>
      <c r="AD6513">
        <v>690000</v>
      </c>
      <c r="AF6513" t="s">
        <v>5412</v>
      </c>
      <c r="AH6513">
        <v>449718</v>
      </c>
    </row>
    <row r="6514" spans="1:34" x14ac:dyDescent="0.25">
      <c r="A6514" t="s">
        <v>21029</v>
      </c>
      <c r="B6514" s="24">
        <v>45931</v>
      </c>
      <c r="C6514" t="s">
        <v>21030</v>
      </c>
      <c r="D6514" t="s">
        <v>20990</v>
      </c>
      <c r="E6514" t="s">
        <v>21031</v>
      </c>
      <c r="F6514" t="s">
        <v>20936</v>
      </c>
      <c r="G6514" t="s">
        <v>20936</v>
      </c>
      <c r="H6514">
        <f>Table1[[#This Row],[GrnPostDate]]-Table1[[#This Row],[PoDate]]</f>
        <v>1</v>
      </c>
      <c r="I6514" t="s">
        <v>6616</v>
      </c>
      <c r="J6514" t="s">
        <v>5472</v>
      </c>
      <c r="K6514" t="s">
        <v>17121</v>
      </c>
      <c r="M6514">
        <v>34342</v>
      </c>
      <c r="O6514" t="s">
        <v>17122</v>
      </c>
      <c r="P6514">
        <v>8000</v>
      </c>
      <c r="Q6514">
        <v>10</v>
      </c>
      <c r="R6514">
        <v>10</v>
      </c>
      <c r="S6514" s="25">
        <f>Table1[[#This Row],[RcvdQuantity]]/Table1[[#This Row],[POQty]]</f>
        <v>1</v>
      </c>
      <c r="T6514">
        <v>0</v>
      </c>
      <c r="U6514">
        <v>0</v>
      </c>
      <c r="V6514">
        <v>0</v>
      </c>
      <c r="W6514">
        <v>0</v>
      </c>
      <c r="X6514">
        <v>8000</v>
      </c>
      <c r="Y6514">
        <v>8000</v>
      </c>
      <c r="Z6514">
        <v>8000</v>
      </c>
      <c r="AA6514">
        <v>0</v>
      </c>
      <c r="AB6514">
        <v>0</v>
      </c>
      <c r="AC6514">
        <v>80000</v>
      </c>
      <c r="AD6514">
        <v>80000</v>
      </c>
      <c r="AF6514" t="s">
        <v>5412</v>
      </c>
      <c r="AH6514">
        <v>449719</v>
      </c>
    </row>
    <row r="6515" spans="1:34" x14ac:dyDescent="0.25">
      <c r="A6515" t="s">
        <v>21032</v>
      </c>
      <c r="B6515" s="24">
        <v>45932</v>
      </c>
      <c r="C6515" t="s">
        <v>21033</v>
      </c>
      <c r="D6515" t="s">
        <v>20950</v>
      </c>
      <c r="E6515" t="s">
        <v>21034</v>
      </c>
      <c r="F6515" t="s">
        <v>20936</v>
      </c>
      <c r="G6515" t="s">
        <v>20936</v>
      </c>
      <c r="H6515">
        <f>Table1[[#This Row],[GrnPostDate]]-Table1[[#This Row],[PoDate]]</f>
        <v>0</v>
      </c>
      <c r="I6515" t="s">
        <v>9467</v>
      </c>
      <c r="J6515" t="s">
        <v>5460</v>
      </c>
      <c r="K6515" t="s">
        <v>20040</v>
      </c>
      <c r="M6515">
        <v>66288</v>
      </c>
      <c r="O6515" t="s">
        <v>37</v>
      </c>
      <c r="P6515">
        <v>100000</v>
      </c>
      <c r="Q6515">
        <v>1</v>
      </c>
      <c r="R6515">
        <v>1</v>
      </c>
      <c r="S6515" s="25">
        <f>Table1[[#This Row],[RcvdQuantity]]/Table1[[#This Row],[POQty]]</f>
        <v>1</v>
      </c>
      <c r="T6515">
        <v>0</v>
      </c>
      <c r="U6515">
        <v>0</v>
      </c>
      <c r="V6515">
        <v>0</v>
      </c>
      <c r="W6515">
        <v>0</v>
      </c>
      <c r="X6515">
        <v>100000</v>
      </c>
      <c r="Y6515">
        <v>100000</v>
      </c>
      <c r="Z6515">
        <v>100000</v>
      </c>
      <c r="AA6515">
        <v>0</v>
      </c>
      <c r="AB6515">
        <v>0</v>
      </c>
      <c r="AC6515">
        <v>100000</v>
      </c>
      <c r="AD6515">
        <v>100000</v>
      </c>
      <c r="AF6515" t="s">
        <v>5412</v>
      </c>
      <c r="AH6515">
        <v>449720</v>
      </c>
    </row>
    <row r="6516" spans="1:34" x14ac:dyDescent="0.25">
      <c r="A6516" t="s">
        <v>21032</v>
      </c>
      <c r="B6516" s="24">
        <v>45932</v>
      </c>
      <c r="C6516" t="s">
        <v>21033</v>
      </c>
      <c r="D6516" t="s">
        <v>20950</v>
      </c>
      <c r="E6516" t="s">
        <v>21034</v>
      </c>
      <c r="F6516" t="s">
        <v>20936</v>
      </c>
      <c r="G6516" t="s">
        <v>20936</v>
      </c>
      <c r="H6516">
        <f>Table1[[#This Row],[GrnPostDate]]-Table1[[#This Row],[PoDate]]</f>
        <v>0</v>
      </c>
      <c r="I6516" t="s">
        <v>9467</v>
      </c>
      <c r="J6516" t="s">
        <v>5460</v>
      </c>
      <c r="K6516" t="s">
        <v>20041</v>
      </c>
      <c r="M6516">
        <v>72434</v>
      </c>
      <c r="O6516" t="s">
        <v>37</v>
      </c>
      <c r="P6516">
        <v>10000</v>
      </c>
      <c r="Q6516">
        <v>1</v>
      </c>
      <c r="R6516">
        <v>1</v>
      </c>
      <c r="S6516" s="25">
        <f>Table1[[#This Row],[RcvdQuantity]]/Table1[[#This Row],[POQty]]</f>
        <v>1</v>
      </c>
      <c r="T6516">
        <v>0</v>
      </c>
      <c r="U6516">
        <v>0</v>
      </c>
      <c r="V6516">
        <v>0</v>
      </c>
      <c r="W6516">
        <v>0</v>
      </c>
      <c r="X6516">
        <v>10000</v>
      </c>
      <c r="Y6516">
        <v>10000</v>
      </c>
      <c r="Z6516">
        <v>10000</v>
      </c>
      <c r="AA6516">
        <v>0</v>
      </c>
      <c r="AB6516">
        <v>0</v>
      </c>
      <c r="AC6516">
        <v>10000</v>
      </c>
      <c r="AD6516">
        <v>10000</v>
      </c>
      <c r="AF6516" t="s">
        <v>5412</v>
      </c>
      <c r="AH6516">
        <v>449721</v>
      </c>
    </row>
    <row r="6517" spans="1:34" x14ac:dyDescent="0.25">
      <c r="A6517" t="s">
        <v>21032</v>
      </c>
      <c r="B6517" s="24">
        <v>45932</v>
      </c>
      <c r="C6517" t="s">
        <v>21033</v>
      </c>
      <c r="D6517" t="s">
        <v>20950</v>
      </c>
      <c r="E6517" t="s">
        <v>21034</v>
      </c>
      <c r="F6517" t="s">
        <v>20936</v>
      </c>
      <c r="G6517" t="s">
        <v>20936</v>
      </c>
      <c r="H6517">
        <f>Table1[[#This Row],[GrnPostDate]]-Table1[[#This Row],[PoDate]]</f>
        <v>0</v>
      </c>
      <c r="I6517" t="s">
        <v>9467</v>
      </c>
      <c r="J6517" t="s">
        <v>5460</v>
      </c>
      <c r="K6517" t="s">
        <v>20613</v>
      </c>
      <c r="M6517">
        <v>72676</v>
      </c>
      <c r="O6517" t="s">
        <v>37</v>
      </c>
      <c r="P6517">
        <v>10000</v>
      </c>
      <c r="Q6517">
        <v>1</v>
      </c>
      <c r="R6517">
        <v>1</v>
      </c>
      <c r="S6517" s="25">
        <f>Table1[[#This Row],[RcvdQuantity]]/Table1[[#This Row],[POQty]]</f>
        <v>1</v>
      </c>
      <c r="T6517">
        <v>0</v>
      </c>
      <c r="U6517">
        <v>0</v>
      </c>
      <c r="V6517">
        <v>0</v>
      </c>
      <c r="W6517">
        <v>0</v>
      </c>
      <c r="X6517">
        <v>10000</v>
      </c>
      <c r="Y6517">
        <v>10000</v>
      </c>
      <c r="Z6517">
        <v>10000</v>
      </c>
      <c r="AA6517">
        <v>0</v>
      </c>
      <c r="AB6517">
        <v>0</v>
      </c>
      <c r="AC6517">
        <v>10000</v>
      </c>
      <c r="AD6517">
        <v>10000</v>
      </c>
      <c r="AF6517" t="s">
        <v>5412</v>
      </c>
      <c r="AH6517">
        <v>449722</v>
      </c>
    </row>
    <row r="6518" spans="1:34" x14ac:dyDescent="0.25">
      <c r="A6518" t="s">
        <v>21032</v>
      </c>
      <c r="B6518" s="24">
        <v>45932</v>
      </c>
      <c r="C6518" t="s">
        <v>21033</v>
      </c>
      <c r="D6518" t="s">
        <v>20950</v>
      </c>
      <c r="E6518" t="s">
        <v>21034</v>
      </c>
      <c r="F6518" t="s">
        <v>20936</v>
      </c>
      <c r="G6518" t="s">
        <v>20936</v>
      </c>
      <c r="H6518">
        <f>Table1[[#This Row],[GrnPostDate]]-Table1[[#This Row],[PoDate]]</f>
        <v>0</v>
      </c>
      <c r="I6518" t="s">
        <v>9467</v>
      </c>
      <c r="J6518" t="s">
        <v>5460</v>
      </c>
      <c r="K6518" t="s">
        <v>20805</v>
      </c>
      <c r="M6518">
        <v>66286</v>
      </c>
      <c r="O6518" t="s">
        <v>37</v>
      </c>
      <c r="P6518">
        <v>100000</v>
      </c>
      <c r="Q6518">
        <v>1</v>
      </c>
      <c r="R6518">
        <v>1</v>
      </c>
      <c r="S6518" s="25">
        <f>Table1[[#This Row],[RcvdQuantity]]/Table1[[#This Row],[POQty]]</f>
        <v>1</v>
      </c>
      <c r="T6518">
        <v>0</v>
      </c>
      <c r="U6518">
        <v>0</v>
      </c>
      <c r="V6518">
        <v>0</v>
      </c>
      <c r="W6518">
        <v>0</v>
      </c>
      <c r="X6518">
        <v>100000</v>
      </c>
      <c r="Y6518">
        <v>100000</v>
      </c>
      <c r="Z6518">
        <v>100000</v>
      </c>
      <c r="AA6518">
        <v>0</v>
      </c>
      <c r="AB6518">
        <v>0</v>
      </c>
      <c r="AC6518">
        <v>100000</v>
      </c>
      <c r="AD6518">
        <v>100000</v>
      </c>
      <c r="AF6518" t="s">
        <v>5412</v>
      </c>
      <c r="AH6518">
        <v>449723</v>
      </c>
    </row>
    <row r="6519" spans="1:34" x14ac:dyDescent="0.25">
      <c r="A6519" t="s">
        <v>21035</v>
      </c>
      <c r="B6519" s="24">
        <v>45932</v>
      </c>
      <c r="C6519" t="s">
        <v>21036</v>
      </c>
      <c r="D6519" t="s">
        <v>20904</v>
      </c>
      <c r="E6519" t="s">
        <v>21037</v>
      </c>
      <c r="F6519" t="s">
        <v>20936</v>
      </c>
      <c r="G6519" t="s">
        <v>20936</v>
      </c>
      <c r="H6519">
        <f>Table1[[#This Row],[GrnPostDate]]-Table1[[#This Row],[PoDate]]</f>
        <v>0</v>
      </c>
      <c r="I6519" t="s">
        <v>9467</v>
      </c>
      <c r="J6519" t="s">
        <v>5460</v>
      </c>
      <c r="K6519" t="s">
        <v>9646</v>
      </c>
      <c r="M6519">
        <v>65247</v>
      </c>
      <c r="O6519" t="s">
        <v>37</v>
      </c>
      <c r="P6519">
        <v>10000</v>
      </c>
      <c r="Q6519">
        <v>1</v>
      </c>
      <c r="R6519">
        <v>1</v>
      </c>
      <c r="S6519" s="25">
        <f>Table1[[#This Row],[RcvdQuantity]]/Table1[[#This Row],[POQty]]</f>
        <v>1</v>
      </c>
      <c r="T6519">
        <v>0</v>
      </c>
      <c r="U6519">
        <v>0</v>
      </c>
      <c r="V6519">
        <v>0</v>
      </c>
      <c r="W6519">
        <v>0</v>
      </c>
      <c r="X6519">
        <v>10000</v>
      </c>
      <c r="Y6519">
        <v>10000</v>
      </c>
      <c r="Z6519">
        <v>10000</v>
      </c>
      <c r="AA6519">
        <v>0</v>
      </c>
      <c r="AB6519">
        <v>0</v>
      </c>
      <c r="AC6519">
        <v>10000</v>
      </c>
      <c r="AD6519">
        <v>10000</v>
      </c>
      <c r="AF6519" t="s">
        <v>5412</v>
      </c>
      <c r="AH6519">
        <v>449724</v>
      </c>
    </row>
    <row r="6520" spans="1:34" x14ac:dyDescent="0.25">
      <c r="A6520" t="s">
        <v>21035</v>
      </c>
      <c r="B6520" s="24">
        <v>45932</v>
      </c>
      <c r="C6520" t="s">
        <v>21036</v>
      </c>
      <c r="D6520" t="s">
        <v>20904</v>
      </c>
      <c r="E6520" t="s">
        <v>21037</v>
      </c>
      <c r="F6520" t="s">
        <v>20936</v>
      </c>
      <c r="G6520" t="s">
        <v>20936</v>
      </c>
      <c r="H6520">
        <f>Table1[[#This Row],[GrnPostDate]]-Table1[[#This Row],[PoDate]]</f>
        <v>0</v>
      </c>
      <c r="I6520" t="s">
        <v>9467</v>
      </c>
      <c r="J6520" t="s">
        <v>5460</v>
      </c>
      <c r="K6520" t="s">
        <v>20804</v>
      </c>
      <c r="M6520">
        <v>72738</v>
      </c>
      <c r="O6520" t="s">
        <v>37</v>
      </c>
      <c r="P6520">
        <v>10000</v>
      </c>
      <c r="Q6520">
        <v>1</v>
      </c>
      <c r="R6520">
        <v>1</v>
      </c>
      <c r="S6520" s="25">
        <f>Table1[[#This Row],[RcvdQuantity]]/Table1[[#This Row],[POQty]]</f>
        <v>1</v>
      </c>
      <c r="T6520">
        <v>0</v>
      </c>
      <c r="U6520">
        <v>0</v>
      </c>
      <c r="V6520">
        <v>0</v>
      </c>
      <c r="W6520">
        <v>0</v>
      </c>
      <c r="X6520">
        <v>10000</v>
      </c>
      <c r="Y6520">
        <v>10000</v>
      </c>
      <c r="Z6520">
        <v>10000</v>
      </c>
      <c r="AA6520">
        <v>0</v>
      </c>
      <c r="AB6520">
        <v>0</v>
      </c>
      <c r="AC6520">
        <v>10000</v>
      </c>
      <c r="AD6520">
        <v>10000</v>
      </c>
      <c r="AF6520" t="s">
        <v>5412</v>
      </c>
      <c r="AH6520">
        <v>449725</v>
      </c>
    </row>
    <row r="6521" spans="1:34" x14ac:dyDescent="0.25">
      <c r="A6521" t="s">
        <v>21035</v>
      </c>
      <c r="B6521" s="24">
        <v>45932</v>
      </c>
      <c r="C6521" t="s">
        <v>21036</v>
      </c>
      <c r="D6521" t="s">
        <v>20904</v>
      </c>
      <c r="E6521" t="s">
        <v>21037</v>
      </c>
      <c r="F6521" t="s">
        <v>20936</v>
      </c>
      <c r="G6521" t="s">
        <v>20936</v>
      </c>
      <c r="H6521">
        <f>Table1[[#This Row],[GrnPostDate]]-Table1[[#This Row],[PoDate]]</f>
        <v>0</v>
      </c>
      <c r="I6521" t="s">
        <v>9467</v>
      </c>
      <c r="J6521" t="s">
        <v>5460</v>
      </c>
      <c r="K6521" t="s">
        <v>20805</v>
      </c>
      <c r="M6521">
        <v>66286</v>
      </c>
      <c r="O6521" t="s">
        <v>37</v>
      </c>
      <c r="P6521">
        <v>100000</v>
      </c>
      <c r="Q6521">
        <v>1</v>
      </c>
      <c r="R6521">
        <v>1</v>
      </c>
      <c r="S6521" s="25">
        <f>Table1[[#This Row],[RcvdQuantity]]/Table1[[#This Row],[POQty]]</f>
        <v>1</v>
      </c>
      <c r="T6521">
        <v>0</v>
      </c>
      <c r="U6521">
        <v>0</v>
      </c>
      <c r="V6521">
        <v>0</v>
      </c>
      <c r="W6521">
        <v>0</v>
      </c>
      <c r="X6521">
        <v>100000</v>
      </c>
      <c r="Y6521">
        <v>100000</v>
      </c>
      <c r="Z6521">
        <v>100000</v>
      </c>
      <c r="AA6521">
        <v>0</v>
      </c>
      <c r="AB6521">
        <v>0</v>
      </c>
      <c r="AC6521">
        <v>100000</v>
      </c>
      <c r="AD6521">
        <v>100000</v>
      </c>
      <c r="AF6521" t="s">
        <v>5412</v>
      </c>
      <c r="AH6521">
        <v>449726</v>
      </c>
    </row>
    <row r="6522" spans="1:34" x14ac:dyDescent="0.25">
      <c r="A6522" t="s">
        <v>21035</v>
      </c>
      <c r="B6522" s="24">
        <v>45932</v>
      </c>
      <c r="C6522" t="s">
        <v>21036</v>
      </c>
      <c r="D6522" t="s">
        <v>20904</v>
      </c>
      <c r="E6522" t="s">
        <v>21037</v>
      </c>
      <c r="F6522" t="s">
        <v>20936</v>
      </c>
      <c r="G6522" t="s">
        <v>20936</v>
      </c>
      <c r="H6522">
        <f>Table1[[#This Row],[GrnPostDate]]-Table1[[#This Row],[PoDate]]</f>
        <v>0</v>
      </c>
      <c r="I6522" t="s">
        <v>9467</v>
      </c>
      <c r="J6522" t="s">
        <v>5460</v>
      </c>
      <c r="K6522" t="s">
        <v>20806</v>
      </c>
      <c r="M6522">
        <v>72740</v>
      </c>
      <c r="O6522" t="s">
        <v>37</v>
      </c>
      <c r="P6522">
        <v>10000</v>
      </c>
      <c r="Q6522">
        <v>1</v>
      </c>
      <c r="R6522">
        <v>1</v>
      </c>
      <c r="S6522" s="25">
        <f>Table1[[#This Row],[RcvdQuantity]]/Table1[[#This Row],[POQty]]</f>
        <v>1</v>
      </c>
      <c r="T6522">
        <v>0</v>
      </c>
      <c r="U6522">
        <v>0</v>
      </c>
      <c r="V6522">
        <v>0</v>
      </c>
      <c r="W6522">
        <v>0</v>
      </c>
      <c r="X6522">
        <v>10000</v>
      </c>
      <c r="Y6522">
        <v>10000</v>
      </c>
      <c r="Z6522">
        <v>10000</v>
      </c>
      <c r="AA6522">
        <v>0</v>
      </c>
      <c r="AB6522">
        <v>0</v>
      </c>
      <c r="AC6522">
        <v>10000</v>
      </c>
      <c r="AD6522">
        <v>10000</v>
      </c>
      <c r="AF6522" t="s">
        <v>5412</v>
      </c>
      <c r="AH6522">
        <v>449727</v>
      </c>
    </row>
    <row r="6523" spans="1:34" x14ac:dyDescent="0.25">
      <c r="A6523" t="s">
        <v>21035</v>
      </c>
      <c r="B6523" s="24">
        <v>45932</v>
      </c>
      <c r="C6523" t="s">
        <v>21036</v>
      </c>
      <c r="D6523" t="s">
        <v>20904</v>
      </c>
      <c r="E6523" t="s">
        <v>21037</v>
      </c>
      <c r="F6523" t="s">
        <v>20936</v>
      </c>
      <c r="G6523" t="s">
        <v>20936</v>
      </c>
      <c r="H6523">
        <f>Table1[[#This Row],[GrnPostDate]]-Table1[[#This Row],[PoDate]]</f>
        <v>0</v>
      </c>
      <c r="I6523" t="s">
        <v>9467</v>
      </c>
      <c r="J6523" t="s">
        <v>5460</v>
      </c>
      <c r="K6523" t="s">
        <v>20810</v>
      </c>
      <c r="M6523">
        <v>72739</v>
      </c>
      <c r="O6523" t="s">
        <v>37</v>
      </c>
      <c r="P6523">
        <v>100000</v>
      </c>
      <c r="Q6523">
        <v>1</v>
      </c>
      <c r="R6523">
        <v>1</v>
      </c>
      <c r="S6523" s="25">
        <f>Table1[[#This Row],[RcvdQuantity]]/Table1[[#This Row],[POQty]]</f>
        <v>1</v>
      </c>
      <c r="T6523">
        <v>0</v>
      </c>
      <c r="U6523">
        <v>0</v>
      </c>
      <c r="V6523">
        <v>0</v>
      </c>
      <c r="W6523">
        <v>0</v>
      </c>
      <c r="X6523">
        <v>100000</v>
      </c>
      <c r="Y6523">
        <v>100000</v>
      </c>
      <c r="Z6523">
        <v>100000</v>
      </c>
      <c r="AA6523">
        <v>0</v>
      </c>
      <c r="AB6523">
        <v>0</v>
      </c>
      <c r="AC6523">
        <v>100000</v>
      </c>
      <c r="AD6523">
        <v>100000</v>
      </c>
      <c r="AF6523" t="s">
        <v>5412</v>
      </c>
      <c r="AH6523">
        <v>449728</v>
      </c>
    </row>
    <row r="6524" spans="1:34" x14ac:dyDescent="0.25">
      <c r="A6524" t="s">
        <v>21038</v>
      </c>
      <c r="B6524" s="24">
        <v>45929</v>
      </c>
      <c r="C6524" t="s">
        <v>21039</v>
      </c>
      <c r="D6524" t="s">
        <v>20990</v>
      </c>
      <c r="E6524" t="s">
        <v>21040</v>
      </c>
      <c r="F6524" t="s">
        <v>20936</v>
      </c>
      <c r="G6524" t="s">
        <v>20936</v>
      </c>
      <c r="H6524">
        <f>Table1[[#This Row],[GrnPostDate]]-Table1[[#This Row],[PoDate]]</f>
        <v>3</v>
      </c>
      <c r="I6524" t="s">
        <v>5719</v>
      </c>
      <c r="J6524" t="s">
        <v>52</v>
      </c>
      <c r="K6524" t="s">
        <v>5730</v>
      </c>
      <c r="M6524">
        <v>11902</v>
      </c>
      <c r="O6524" t="s">
        <v>18992</v>
      </c>
      <c r="P6524">
        <v>6119</v>
      </c>
      <c r="Q6524">
        <v>4</v>
      </c>
      <c r="R6524">
        <v>2</v>
      </c>
      <c r="S6524" s="25">
        <f>Table1[[#This Row],[RcvdQuantity]]/Table1[[#This Row],[POQty]]</f>
        <v>0.5</v>
      </c>
      <c r="T6524">
        <v>2</v>
      </c>
      <c r="U6524">
        <v>0</v>
      </c>
      <c r="V6524">
        <v>0</v>
      </c>
      <c r="W6524">
        <v>0</v>
      </c>
      <c r="X6524">
        <v>6119</v>
      </c>
      <c r="Y6524">
        <v>6119</v>
      </c>
      <c r="Z6524">
        <v>6119</v>
      </c>
      <c r="AA6524">
        <v>0</v>
      </c>
      <c r="AB6524">
        <v>0</v>
      </c>
      <c r="AC6524">
        <v>12238</v>
      </c>
      <c r="AD6524">
        <v>12238</v>
      </c>
      <c r="AF6524" t="s">
        <v>5503</v>
      </c>
      <c r="AH6524">
        <v>449729</v>
      </c>
    </row>
    <row r="6525" spans="1:34" x14ac:dyDescent="0.25">
      <c r="A6525" t="s">
        <v>21038</v>
      </c>
      <c r="B6525" s="24">
        <v>45929</v>
      </c>
      <c r="C6525" t="s">
        <v>21039</v>
      </c>
      <c r="D6525" t="s">
        <v>20990</v>
      </c>
      <c r="E6525" t="s">
        <v>21040</v>
      </c>
      <c r="F6525" t="s">
        <v>20936</v>
      </c>
      <c r="G6525" t="s">
        <v>20936</v>
      </c>
      <c r="H6525">
        <f>Table1[[#This Row],[GrnPostDate]]-Table1[[#This Row],[PoDate]]</f>
        <v>3</v>
      </c>
      <c r="I6525" t="s">
        <v>5719</v>
      </c>
      <c r="J6525" t="s">
        <v>52</v>
      </c>
      <c r="K6525" t="s">
        <v>8124</v>
      </c>
      <c r="M6525">
        <v>10138</v>
      </c>
      <c r="O6525" t="s">
        <v>16985</v>
      </c>
      <c r="P6525">
        <v>22500</v>
      </c>
      <c r="Q6525">
        <v>1</v>
      </c>
      <c r="R6525">
        <v>1</v>
      </c>
      <c r="S6525" s="25">
        <f>Table1[[#This Row],[RcvdQuantity]]/Table1[[#This Row],[POQty]]</f>
        <v>1</v>
      </c>
      <c r="T6525">
        <v>0</v>
      </c>
      <c r="U6525">
        <v>0</v>
      </c>
      <c r="V6525">
        <v>0</v>
      </c>
      <c r="W6525">
        <v>0</v>
      </c>
      <c r="X6525">
        <v>22500</v>
      </c>
      <c r="Y6525">
        <v>22500</v>
      </c>
      <c r="Z6525">
        <v>22500</v>
      </c>
      <c r="AA6525">
        <v>0</v>
      </c>
      <c r="AB6525">
        <v>0</v>
      </c>
      <c r="AC6525">
        <v>22500</v>
      </c>
      <c r="AD6525">
        <v>22500</v>
      </c>
      <c r="AF6525" t="s">
        <v>5412</v>
      </c>
      <c r="AH6525">
        <v>449730</v>
      </c>
    </row>
    <row r="6526" spans="1:34" x14ac:dyDescent="0.25">
      <c r="A6526" t="s">
        <v>21038</v>
      </c>
      <c r="B6526" s="24">
        <v>45929</v>
      </c>
      <c r="C6526" t="s">
        <v>21039</v>
      </c>
      <c r="D6526" t="s">
        <v>20990</v>
      </c>
      <c r="E6526" t="s">
        <v>21040</v>
      </c>
      <c r="F6526" t="s">
        <v>20936</v>
      </c>
      <c r="G6526" t="s">
        <v>20936</v>
      </c>
      <c r="H6526">
        <f>Table1[[#This Row],[GrnPostDate]]-Table1[[#This Row],[PoDate]]</f>
        <v>3</v>
      </c>
      <c r="I6526" t="s">
        <v>5719</v>
      </c>
      <c r="J6526" t="s">
        <v>52</v>
      </c>
      <c r="K6526" t="s">
        <v>7949</v>
      </c>
      <c r="M6526">
        <v>35287</v>
      </c>
      <c r="O6526" t="s">
        <v>21041</v>
      </c>
      <c r="P6526">
        <v>22500</v>
      </c>
      <c r="Q6526">
        <v>4</v>
      </c>
      <c r="R6526">
        <v>2</v>
      </c>
      <c r="S6526" s="25">
        <f>Table1[[#This Row],[RcvdQuantity]]/Table1[[#This Row],[POQty]]</f>
        <v>0.5</v>
      </c>
      <c r="T6526">
        <v>2</v>
      </c>
      <c r="U6526">
        <v>0</v>
      </c>
      <c r="V6526">
        <v>0</v>
      </c>
      <c r="W6526">
        <v>0</v>
      </c>
      <c r="X6526">
        <v>22500</v>
      </c>
      <c r="Y6526">
        <v>22500</v>
      </c>
      <c r="Z6526">
        <v>22500</v>
      </c>
      <c r="AA6526">
        <v>0</v>
      </c>
      <c r="AB6526">
        <v>0</v>
      </c>
      <c r="AC6526">
        <v>45000</v>
      </c>
      <c r="AD6526">
        <v>45000</v>
      </c>
      <c r="AF6526" t="s">
        <v>5503</v>
      </c>
      <c r="AH6526">
        <v>449731</v>
      </c>
    </row>
    <row r="6527" spans="1:34" x14ac:dyDescent="0.25">
      <c r="A6527" t="s">
        <v>21038</v>
      </c>
      <c r="B6527" s="24">
        <v>45929</v>
      </c>
      <c r="C6527" t="s">
        <v>21039</v>
      </c>
      <c r="D6527" t="s">
        <v>20990</v>
      </c>
      <c r="E6527" t="s">
        <v>21040</v>
      </c>
      <c r="F6527" t="s">
        <v>20936</v>
      </c>
      <c r="G6527" t="s">
        <v>20936</v>
      </c>
      <c r="H6527">
        <f>Table1[[#This Row],[GrnPostDate]]-Table1[[#This Row],[PoDate]]</f>
        <v>3</v>
      </c>
      <c r="I6527" t="s">
        <v>5719</v>
      </c>
      <c r="J6527" t="s">
        <v>52</v>
      </c>
      <c r="K6527" t="s">
        <v>6039</v>
      </c>
      <c r="M6527">
        <v>10130</v>
      </c>
      <c r="O6527" t="s">
        <v>6040</v>
      </c>
      <c r="P6527">
        <v>46350</v>
      </c>
      <c r="Q6527">
        <v>2</v>
      </c>
      <c r="R6527">
        <v>1</v>
      </c>
      <c r="S6527" s="25">
        <f>Table1[[#This Row],[RcvdQuantity]]/Table1[[#This Row],[POQty]]</f>
        <v>0.5</v>
      </c>
      <c r="T6527">
        <v>1</v>
      </c>
      <c r="U6527">
        <v>0</v>
      </c>
      <c r="V6527">
        <v>0</v>
      </c>
      <c r="W6527">
        <v>0</v>
      </c>
      <c r="X6527">
        <v>46350</v>
      </c>
      <c r="Y6527">
        <v>46350</v>
      </c>
      <c r="Z6527">
        <v>46350</v>
      </c>
      <c r="AA6527">
        <v>0</v>
      </c>
      <c r="AB6527">
        <v>0</v>
      </c>
      <c r="AC6527">
        <v>46350</v>
      </c>
      <c r="AD6527">
        <v>46350</v>
      </c>
      <c r="AF6527" t="s">
        <v>5412</v>
      </c>
      <c r="AH6527">
        <v>449732</v>
      </c>
    </row>
    <row r="6528" spans="1:34" x14ac:dyDescent="0.25">
      <c r="A6528" t="s">
        <v>21038</v>
      </c>
      <c r="B6528" s="24">
        <v>45929</v>
      </c>
      <c r="C6528" t="s">
        <v>21039</v>
      </c>
      <c r="D6528" t="s">
        <v>20990</v>
      </c>
      <c r="E6528" t="s">
        <v>21040</v>
      </c>
      <c r="F6528" t="s">
        <v>20936</v>
      </c>
      <c r="G6528" t="s">
        <v>20936</v>
      </c>
      <c r="H6528">
        <f>Table1[[#This Row],[GrnPostDate]]-Table1[[#This Row],[PoDate]]</f>
        <v>3</v>
      </c>
      <c r="I6528" t="s">
        <v>5719</v>
      </c>
      <c r="J6528" t="s">
        <v>52</v>
      </c>
      <c r="K6528" t="s">
        <v>7258</v>
      </c>
      <c r="M6528">
        <v>10127</v>
      </c>
      <c r="O6528" t="s">
        <v>7259</v>
      </c>
      <c r="P6528">
        <v>54000</v>
      </c>
      <c r="Q6528">
        <v>2</v>
      </c>
      <c r="R6528">
        <v>1</v>
      </c>
      <c r="S6528" s="25">
        <f>Table1[[#This Row],[RcvdQuantity]]/Table1[[#This Row],[POQty]]</f>
        <v>0.5</v>
      </c>
      <c r="T6528">
        <v>1</v>
      </c>
      <c r="U6528">
        <v>0</v>
      </c>
      <c r="V6528">
        <v>0</v>
      </c>
      <c r="W6528">
        <v>0</v>
      </c>
      <c r="X6528">
        <v>54000</v>
      </c>
      <c r="Y6528">
        <v>54000</v>
      </c>
      <c r="Z6528">
        <v>54000</v>
      </c>
      <c r="AA6528">
        <v>0</v>
      </c>
      <c r="AB6528">
        <v>0</v>
      </c>
      <c r="AC6528">
        <v>54000</v>
      </c>
      <c r="AD6528">
        <v>54000</v>
      </c>
      <c r="AF6528" t="s">
        <v>5503</v>
      </c>
      <c r="AH6528">
        <v>449733</v>
      </c>
    </row>
    <row r="6529" spans="1:34" x14ac:dyDescent="0.25">
      <c r="A6529" t="s">
        <v>21038</v>
      </c>
      <c r="B6529" s="24">
        <v>45929</v>
      </c>
      <c r="C6529" t="s">
        <v>21039</v>
      </c>
      <c r="D6529" t="s">
        <v>20990</v>
      </c>
      <c r="E6529" t="s">
        <v>21040</v>
      </c>
      <c r="F6529" t="s">
        <v>20936</v>
      </c>
      <c r="G6529" t="s">
        <v>20936</v>
      </c>
      <c r="H6529">
        <f>Table1[[#This Row],[GrnPostDate]]-Table1[[#This Row],[PoDate]]</f>
        <v>3</v>
      </c>
      <c r="I6529" t="s">
        <v>5719</v>
      </c>
      <c r="J6529" t="s">
        <v>52</v>
      </c>
      <c r="K6529" t="s">
        <v>8129</v>
      </c>
      <c r="M6529">
        <v>10133</v>
      </c>
      <c r="O6529" t="s">
        <v>10416</v>
      </c>
      <c r="P6529">
        <v>16665</v>
      </c>
      <c r="Q6529">
        <v>6</v>
      </c>
      <c r="R6529">
        <v>3</v>
      </c>
      <c r="S6529" s="25">
        <f>Table1[[#This Row],[RcvdQuantity]]/Table1[[#This Row],[POQty]]</f>
        <v>0.5</v>
      </c>
      <c r="T6529">
        <v>3</v>
      </c>
      <c r="U6529">
        <v>0</v>
      </c>
      <c r="V6529">
        <v>0</v>
      </c>
      <c r="W6529">
        <v>0</v>
      </c>
      <c r="X6529">
        <v>16665</v>
      </c>
      <c r="Y6529">
        <v>16665</v>
      </c>
      <c r="Z6529">
        <v>16665</v>
      </c>
      <c r="AA6529">
        <v>0</v>
      </c>
      <c r="AB6529">
        <v>0</v>
      </c>
      <c r="AC6529">
        <v>49995</v>
      </c>
      <c r="AD6529">
        <v>49995</v>
      </c>
      <c r="AF6529" t="s">
        <v>5412</v>
      </c>
      <c r="AH6529">
        <v>449734</v>
      </c>
    </row>
    <row r="6530" spans="1:34" x14ac:dyDescent="0.25">
      <c r="A6530" t="s">
        <v>21038</v>
      </c>
      <c r="B6530" s="24">
        <v>45929</v>
      </c>
      <c r="C6530" t="s">
        <v>21039</v>
      </c>
      <c r="D6530" t="s">
        <v>20990</v>
      </c>
      <c r="E6530" t="s">
        <v>21040</v>
      </c>
      <c r="F6530" t="s">
        <v>20936</v>
      </c>
      <c r="G6530" t="s">
        <v>20936</v>
      </c>
      <c r="H6530">
        <f>Table1[[#This Row],[GrnPostDate]]-Table1[[#This Row],[PoDate]]</f>
        <v>3</v>
      </c>
      <c r="I6530" t="s">
        <v>5719</v>
      </c>
      <c r="J6530" t="s">
        <v>52</v>
      </c>
      <c r="K6530" t="s">
        <v>6041</v>
      </c>
      <c r="M6530">
        <v>10131</v>
      </c>
      <c r="O6530" t="s">
        <v>21042</v>
      </c>
      <c r="P6530">
        <v>60750</v>
      </c>
      <c r="Q6530">
        <v>2</v>
      </c>
      <c r="R6530">
        <v>1</v>
      </c>
      <c r="S6530" s="25">
        <f>Table1[[#This Row],[RcvdQuantity]]/Table1[[#This Row],[POQty]]</f>
        <v>0.5</v>
      </c>
      <c r="T6530">
        <v>1</v>
      </c>
      <c r="U6530">
        <v>0</v>
      </c>
      <c r="V6530">
        <v>0</v>
      </c>
      <c r="W6530">
        <v>0</v>
      </c>
      <c r="X6530">
        <v>60750</v>
      </c>
      <c r="Y6530">
        <v>60750</v>
      </c>
      <c r="Z6530">
        <v>60750</v>
      </c>
      <c r="AA6530">
        <v>0</v>
      </c>
      <c r="AB6530">
        <v>0</v>
      </c>
      <c r="AC6530">
        <v>60750</v>
      </c>
      <c r="AD6530">
        <v>60750</v>
      </c>
      <c r="AF6530" t="s">
        <v>5412</v>
      </c>
      <c r="AH6530">
        <v>449735</v>
      </c>
    </row>
    <row r="6531" spans="1:34" x14ac:dyDescent="0.25">
      <c r="A6531" t="s">
        <v>21038</v>
      </c>
      <c r="B6531" s="24">
        <v>45929</v>
      </c>
      <c r="C6531" t="s">
        <v>21039</v>
      </c>
      <c r="D6531" t="s">
        <v>20990</v>
      </c>
      <c r="E6531" t="s">
        <v>21040</v>
      </c>
      <c r="F6531" t="s">
        <v>20936</v>
      </c>
      <c r="G6531" t="s">
        <v>20936</v>
      </c>
      <c r="H6531">
        <f>Table1[[#This Row],[GrnPostDate]]-Table1[[#This Row],[PoDate]]</f>
        <v>3</v>
      </c>
      <c r="I6531" t="s">
        <v>5719</v>
      </c>
      <c r="J6531" t="s">
        <v>52</v>
      </c>
      <c r="K6531" t="s">
        <v>11534</v>
      </c>
      <c r="M6531">
        <v>11916</v>
      </c>
      <c r="O6531" t="s">
        <v>37</v>
      </c>
      <c r="P6531">
        <v>9000</v>
      </c>
      <c r="Q6531">
        <v>6</v>
      </c>
      <c r="R6531">
        <v>3</v>
      </c>
      <c r="S6531" s="25">
        <f>Table1[[#This Row],[RcvdQuantity]]/Table1[[#This Row],[POQty]]</f>
        <v>0.5</v>
      </c>
      <c r="T6531">
        <v>3</v>
      </c>
      <c r="U6531">
        <v>0</v>
      </c>
      <c r="V6531">
        <v>0</v>
      </c>
      <c r="W6531">
        <v>0</v>
      </c>
      <c r="X6531">
        <v>9000</v>
      </c>
      <c r="Y6531">
        <v>9000</v>
      </c>
      <c r="Z6531">
        <v>9000</v>
      </c>
      <c r="AA6531">
        <v>0</v>
      </c>
      <c r="AB6531">
        <v>0</v>
      </c>
      <c r="AC6531">
        <v>27000</v>
      </c>
      <c r="AD6531">
        <v>27000</v>
      </c>
      <c r="AF6531" t="s">
        <v>5503</v>
      </c>
      <c r="AH6531">
        <v>449736</v>
      </c>
    </row>
    <row r="6532" spans="1:34" x14ac:dyDescent="0.25">
      <c r="A6532" t="s">
        <v>21038</v>
      </c>
      <c r="B6532" s="24">
        <v>45929</v>
      </c>
      <c r="C6532" t="s">
        <v>21039</v>
      </c>
      <c r="D6532" t="s">
        <v>20990</v>
      </c>
      <c r="E6532" t="s">
        <v>21040</v>
      </c>
      <c r="F6532" t="s">
        <v>20936</v>
      </c>
      <c r="G6532" t="s">
        <v>20936</v>
      </c>
      <c r="H6532">
        <f>Table1[[#This Row],[GrnPostDate]]-Table1[[#This Row],[PoDate]]</f>
        <v>3</v>
      </c>
      <c r="I6532" t="s">
        <v>5719</v>
      </c>
      <c r="J6532" t="s">
        <v>52</v>
      </c>
      <c r="K6532" t="s">
        <v>5720</v>
      </c>
      <c r="M6532">
        <v>10136</v>
      </c>
      <c r="O6532" t="s">
        <v>19406</v>
      </c>
      <c r="P6532">
        <v>27000</v>
      </c>
      <c r="Q6532">
        <v>2</v>
      </c>
      <c r="R6532">
        <v>2</v>
      </c>
      <c r="S6532" s="25">
        <f>Table1[[#This Row],[RcvdQuantity]]/Table1[[#This Row],[POQty]]</f>
        <v>1</v>
      </c>
      <c r="T6532">
        <v>0</v>
      </c>
      <c r="U6532">
        <v>0</v>
      </c>
      <c r="V6532">
        <v>0</v>
      </c>
      <c r="W6532">
        <v>0</v>
      </c>
      <c r="X6532">
        <v>27000</v>
      </c>
      <c r="Y6532">
        <v>27000</v>
      </c>
      <c r="Z6532">
        <v>27000</v>
      </c>
      <c r="AA6532">
        <v>0</v>
      </c>
      <c r="AB6532">
        <v>0</v>
      </c>
      <c r="AC6532">
        <v>54000</v>
      </c>
      <c r="AD6532">
        <v>54000</v>
      </c>
      <c r="AF6532" t="s">
        <v>5412</v>
      </c>
      <c r="AH6532">
        <v>449737</v>
      </c>
    </row>
    <row r="6533" spans="1:34" x14ac:dyDescent="0.25">
      <c r="A6533" t="s">
        <v>21043</v>
      </c>
      <c r="B6533" s="24">
        <v>45904</v>
      </c>
      <c r="C6533" t="s">
        <v>21044</v>
      </c>
      <c r="D6533" t="s">
        <v>20990</v>
      </c>
      <c r="E6533" t="s">
        <v>21045</v>
      </c>
      <c r="F6533" t="s">
        <v>21046</v>
      </c>
      <c r="G6533" t="s">
        <v>21046</v>
      </c>
      <c r="H6533">
        <f>Table1[[#This Row],[GrnPostDate]]-Table1[[#This Row],[PoDate]]</f>
        <v>29</v>
      </c>
      <c r="I6533" t="s">
        <v>6099</v>
      </c>
      <c r="J6533" t="s">
        <v>5409</v>
      </c>
      <c r="K6533" t="s">
        <v>7071</v>
      </c>
      <c r="M6533">
        <v>40035</v>
      </c>
      <c r="O6533" t="s">
        <v>21047</v>
      </c>
      <c r="P6533">
        <v>11</v>
      </c>
      <c r="Q6533">
        <v>4000</v>
      </c>
      <c r="R6533">
        <v>4000</v>
      </c>
      <c r="S6533" s="25">
        <f>Table1[[#This Row],[RcvdQuantity]]/Table1[[#This Row],[POQty]]</f>
        <v>1</v>
      </c>
      <c r="T6533">
        <v>0</v>
      </c>
      <c r="U6533">
        <v>0</v>
      </c>
      <c r="V6533">
        <v>0</v>
      </c>
      <c r="W6533">
        <v>0</v>
      </c>
      <c r="X6533">
        <v>11</v>
      </c>
      <c r="Y6533">
        <v>11</v>
      </c>
      <c r="Z6533">
        <v>11</v>
      </c>
      <c r="AA6533">
        <v>0</v>
      </c>
      <c r="AB6533">
        <v>0</v>
      </c>
      <c r="AC6533">
        <v>44000</v>
      </c>
      <c r="AD6533">
        <v>44000</v>
      </c>
      <c r="AF6533" t="s">
        <v>5412</v>
      </c>
      <c r="AH6533">
        <v>449851</v>
      </c>
    </row>
    <row r="6534" spans="1:34" x14ac:dyDescent="0.25">
      <c r="A6534" t="s">
        <v>21048</v>
      </c>
      <c r="B6534" s="24">
        <v>45930</v>
      </c>
      <c r="C6534" t="s">
        <v>21049</v>
      </c>
      <c r="D6534" t="s">
        <v>20990</v>
      </c>
      <c r="E6534" t="s">
        <v>21050</v>
      </c>
      <c r="F6534" t="s">
        <v>21046</v>
      </c>
      <c r="G6534" t="s">
        <v>21046</v>
      </c>
      <c r="H6534">
        <f>Table1[[#This Row],[GrnPostDate]]-Table1[[#This Row],[PoDate]]</f>
        <v>3</v>
      </c>
      <c r="I6534" t="s">
        <v>7680</v>
      </c>
      <c r="J6534" t="s">
        <v>6856</v>
      </c>
      <c r="K6534" t="s">
        <v>21051</v>
      </c>
      <c r="L6534" t="s">
        <v>5974</v>
      </c>
      <c r="M6534">
        <v>8131</v>
      </c>
      <c r="O6534" t="s">
        <v>3937</v>
      </c>
      <c r="P6534">
        <v>1392</v>
      </c>
      <c r="Q6534">
        <v>50</v>
      </c>
      <c r="R6534">
        <v>50</v>
      </c>
      <c r="S6534" s="25">
        <f>Table1[[#This Row],[RcvdQuantity]]/Table1[[#This Row],[POQty]]</f>
        <v>1</v>
      </c>
      <c r="T6534">
        <v>0</v>
      </c>
      <c r="U6534">
        <v>0</v>
      </c>
      <c r="V6534">
        <v>0</v>
      </c>
      <c r="W6534">
        <v>0</v>
      </c>
      <c r="X6534">
        <v>1392</v>
      </c>
      <c r="Y6534">
        <v>1392</v>
      </c>
      <c r="Z6534">
        <v>1392</v>
      </c>
      <c r="AA6534">
        <v>0</v>
      </c>
      <c r="AB6534">
        <v>0</v>
      </c>
      <c r="AC6534">
        <v>69600</v>
      </c>
      <c r="AD6534">
        <v>69600</v>
      </c>
      <c r="AF6534" t="s">
        <v>5412</v>
      </c>
      <c r="AH6534">
        <v>449853</v>
      </c>
    </row>
    <row r="6535" spans="1:34" x14ac:dyDescent="0.25">
      <c r="A6535" t="s">
        <v>21048</v>
      </c>
      <c r="B6535" s="24">
        <v>45930</v>
      </c>
      <c r="C6535" t="s">
        <v>21049</v>
      </c>
      <c r="D6535" t="s">
        <v>20990</v>
      </c>
      <c r="E6535" t="s">
        <v>21050</v>
      </c>
      <c r="F6535" t="s">
        <v>21046</v>
      </c>
      <c r="G6535" t="s">
        <v>21046</v>
      </c>
      <c r="H6535">
        <f>Table1[[#This Row],[GrnPostDate]]-Table1[[#This Row],[PoDate]]</f>
        <v>3</v>
      </c>
      <c r="I6535" t="s">
        <v>7680</v>
      </c>
      <c r="J6535" t="s">
        <v>6856</v>
      </c>
      <c r="K6535" t="s">
        <v>10375</v>
      </c>
      <c r="L6535" t="s">
        <v>5974</v>
      </c>
      <c r="M6535">
        <v>7993</v>
      </c>
      <c r="O6535" t="s">
        <v>4175</v>
      </c>
      <c r="P6535">
        <v>1267</v>
      </c>
      <c r="Q6535">
        <v>80</v>
      </c>
      <c r="R6535">
        <v>80</v>
      </c>
      <c r="S6535" s="25">
        <f>Table1[[#This Row],[RcvdQuantity]]/Table1[[#This Row],[POQty]]</f>
        <v>1</v>
      </c>
      <c r="T6535">
        <v>0</v>
      </c>
      <c r="U6535">
        <v>0</v>
      </c>
      <c r="V6535">
        <v>0</v>
      </c>
      <c r="W6535">
        <v>0</v>
      </c>
      <c r="X6535">
        <v>1267</v>
      </c>
      <c r="Y6535">
        <v>1267</v>
      </c>
      <c r="Z6535">
        <v>1267</v>
      </c>
      <c r="AA6535">
        <v>0</v>
      </c>
      <c r="AB6535">
        <v>0</v>
      </c>
      <c r="AC6535">
        <v>101360</v>
      </c>
      <c r="AD6535">
        <v>101360</v>
      </c>
      <c r="AF6535" t="s">
        <v>5412</v>
      </c>
      <c r="AH6535">
        <v>449854</v>
      </c>
    </row>
    <row r="6536" spans="1:34" x14ac:dyDescent="0.25">
      <c r="A6536" t="s">
        <v>21052</v>
      </c>
      <c r="B6536" s="24">
        <v>45911</v>
      </c>
      <c r="C6536" t="s">
        <v>21053</v>
      </c>
      <c r="D6536" t="s">
        <v>20990</v>
      </c>
      <c r="E6536" t="s">
        <v>21054</v>
      </c>
      <c r="F6536" t="s">
        <v>21046</v>
      </c>
      <c r="G6536" t="s">
        <v>21046</v>
      </c>
      <c r="H6536">
        <f>Table1[[#This Row],[GrnPostDate]]-Table1[[#This Row],[PoDate]]</f>
        <v>22</v>
      </c>
      <c r="I6536" t="s">
        <v>383</v>
      </c>
      <c r="J6536" t="s">
        <v>7125</v>
      </c>
      <c r="K6536" t="s">
        <v>14730</v>
      </c>
      <c r="M6536">
        <v>16116</v>
      </c>
      <c r="O6536" t="s">
        <v>37</v>
      </c>
      <c r="P6536">
        <v>1540</v>
      </c>
      <c r="Q6536">
        <v>10</v>
      </c>
      <c r="R6536">
        <v>10</v>
      </c>
      <c r="S6536" s="25">
        <f>Table1[[#This Row],[RcvdQuantity]]/Table1[[#This Row],[POQty]]</f>
        <v>1</v>
      </c>
      <c r="T6536">
        <v>0</v>
      </c>
      <c r="U6536">
        <v>0</v>
      </c>
      <c r="V6536">
        <v>0</v>
      </c>
      <c r="W6536">
        <v>0</v>
      </c>
      <c r="X6536">
        <v>1540</v>
      </c>
      <c r="Y6536">
        <v>1540</v>
      </c>
      <c r="Z6536">
        <v>1540</v>
      </c>
      <c r="AA6536">
        <v>0</v>
      </c>
      <c r="AB6536">
        <v>0</v>
      </c>
      <c r="AC6536">
        <v>15400</v>
      </c>
      <c r="AD6536">
        <v>15400</v>
      </c>
      <c r="AF6536" t="s">
        <v>5412</v>
      </c>
      <c r="AH6536">
        <v>449866</v>
      </c>
    </row>
    <row r="6537" spans="1:34" x14ac:dyDescent="0.25">
      <c r="A6537" t="s">
        <v>21055</v>
      </c>
      <c r="B6537" s="24">
        <v>45924</v>
      </c>
      <c r="C6537" t="s">
        <v>21056</v>
      </c>
      <c r="D6537" t="s">
        <v>20950</v>
      </c>
      <c r="E6537" t="s">
        <v>21057</v>
      </c>
      <c r="F6537" t="s">
        <v>21046</v>
      </c>
      <c r="G6537" t="s">
        <v>21046</v>
      </c>
      <c r="H6537">
        <f>Table1[[#This Row],[GrnPostDate]]-Table1[[#This Row],[PoDate]]</f>
        <v>9</v>
      </c>
      <c r="I6537" t="s">
        <v>1031</v>
      </c>
      <c r="J6537" t="s">
        <v>5472</v>
      </c>
      <c r="K6537" t="s">
        <v>7606</v>
      </c>
      <c r="L6537" t="s">
        <v>7607</v>
      </c>
      <c r="M6537">
        <v>7007</v>
      </c>
      <c r="O6537" t="s">
        <v>21058</v>
      </c>
      <c r="P6537">
        <v>133.5</v>
      </c>
      <c r="Q6537">
        <v>300</v>
      </c>
      <c r="R6537">
        <v>300</v>
      </c>
      <c r="S6537" s="25">
        <f>Table1[[#This Row],[RcvdQuantity]]/Table1[[#This Row],[POQty]]</f>
        <v>1</v>
      </c>
      <c r="T6537">
        <v>0</v>
      </c>
      <c r="U6537">
        <v>0</v>
      </c>
      <c r="V6537">
        <v>0</v>
      </c>
      <c r="W6537">
        <v>0</v>
      </c>
      <c r="X6537">
        <v>133.5</v>
      </c>
      <c r="Y6537">
        <v>133.5</v>
      </c>
      <c r="Z6537">
        <v>133.5</v>
      </c>
      <c r="AA6537">
        <v>0</v>
      </c>
      <c r="AB6537">
        <v>0</v>
      </c>
      <c r="AC6537">
        <v>40050</v>
      </c>
      <c r="AD6537">
        <v>40050</v>
      </c>
      <c r="AF6537" t="s">
        <v>5412</v>
      </c>
      <c r="AH6537">
        <v>449867</v>
      </c>
    </row>
    <row r="6538" spans="1:34" x14ac:dyDescent="0.25">
      <c r="A6538" t="s">
        <v>21055</v>
      </c>
      <c r="B6538" s="24">
        <v>45924</v>
      </c>
      <c r="C6538" t="s">
        <v>21056</v>
      </c>
      <c r="D6538" t="s">
        <v>20950</v>
      </c>
      <c r="E6538" t="s">
        <v>21057</v>
      </c>
      <c r="F6538" t="s">
        <v>21046</v>
      </c>
      <c r="G6538" t="s">
        <v>21046</v>
      </c>
      <c r="H6538">
        <f>Table1[[#This Row],[GrnPostDate]]-Table1[[#This Row],[PoDate]]</f>
        <v>9</v>
      </c>
      <c r="I6538" t="s">
        <v>1031</v>
      </c>
      <c r="J6538" t="s">
        <v>5472</v>
      </c>
      <c r="K6538" t="s">
        <v>6293</v>
      </c>
      <c r="L6538" t="s">
        <v>6294</v>
      </c>
      <c r="M6538">
        <v>7987</v>
      </c>
      <c r="O6538" t="s">
        <v>6295</v>
      </c>
      <c r="P6538">
        <v>286.39999999999998</v>
      </c>
      <c r="Q6538">
        <v>500</v>
      </c>
      <c r="R6538">
        <v>500</v>
      </c>
      <c r="S6538" s="25">
        <f>Table1[[#This Row],[RcvdQuantity]]/Table1[[#This Row],[POQty]]</f>
        <v>1</v>
      </c>
      <c r="T6538">
        <v>0</v>
      </c>
      <c r="U6538">
        <v>0</v>
      </c>
      <c r="V6538">
        <v>0</v>
      </c>
      <c r="W6538">
        <v>0</v>
      </c>
      <c r="X6538">
        <v>286.39999999999998</v>
      </c>
      <c r="Y6538">
        <v>286.39999999999998</v>
      </c>
      <c r="Z6538">
        <v>286.39999999999998</v>
      </c>
      <c r="AA6538">
        <v>0</v>
      </c>
      <c r="AB6538">
        <v>0</v>
      </c>
      <c r="AC6538">
        <v>143200</v>
      </c>
      <c r="AD6538">
        <v>143200</v>
      </c>
      <c r="AF6538" t="s">
        <v>5412</v>
      </c>
      <c r="AH6538">
        <v>449868</v>
      </c>
    </row>
    <row r="6539" spans="1:34" x14ac:dyDescent="0.25">
      <c r="A6539" t="s">
        <v>21055</v>
      </c>
      <c r="B6539" s="24">
        <v>45924</v>
      </c>
      <c r="C6539" t="s">
        <v>21056</v>
      </c>
      <c r="D6539" t="s">
        <v>20950</v>
      </c>
      <c r="E6539" t="s">
        <v>21057</v>
      </c>
      <c r="F6539" t="s">
        <v>21046</v>
      </c>
      <c r="G6539" t="s">
        <v>21046</v>
      </c>
      <c r="H6539">
        <f>Table1[[#This Row],[GrnPostDate]]-Table1[[#This Row],[PoDate]]</f>
        <v>9</v>
      </c>
      <c r="I6539" t="s">
        <v>1031</v>
      </c>
      <c r="J6539" t="s">
        <v>5948</v>
      </c>
      <c r="K6539" t="s">
        <v>13105</v>
      </c>
      <c r="M6539">
        <v>15552</v>
      </c>
      <c r="O6539" t="s">
        <v>21059</v>
      </c>
      <c r="P6539">
        <v>117</v>
      </c>
      <c r="Q6539">
        <v>800</v>
      </c>
      <c r="R6539">
        <v>800</v>
      </c>
      <c r="S6539" s="25">
        <f>Table1[[#This Row],[RcvdQuantity]]/Table1[[#This Row],[POQty]]</f>
        <v>1</v>
      </c>
      <c r="T6539">
        <v>0</v>
      </c>
      <c r="U6539">
        <v>0</v>
      </c>
      <c r="V6539">
        <v>0</v>
      </c>
      <c r="W6539">
        <v>0</v>
      </c>
      <c r="X6539">
        <v>117</v>
      </c>
      <c r="Y6539">
        <v>117</v>
      </c>
      <c r="Z6539">
        <v>117</v>
      </c>
      <c r="AA6539">
        <v>0</v>
      </c>
      <c r="AB6539">
        <v>0</v>
      </c>
      <c r="AC6539">
        <v>93600</v>
      </c>
      <c r="AD6539">
        <v>93600</v>
      </c>
      <c r="AF6539" t="s">
        <v>5412</v>
      </c>
      <c r="AH6539">
        <v>449869</v>
      </c>
    </row>
    <row r="6540" spans="1:34" x14ac:dyDescent="0.25">
      <c r="A6540" t="s">
        <v>21055</v>
      </c>
      <c r="B6540" s="24">
        <v>45924</v>
      </c>
      <c r="C6540" t="s">
        <v>21056</v>
      </c>
      <c r="D6540" t="s">
        <v>20950</v>
      </c>
      <c r="E6540" t="s">
        <v>21057</v>
      </c>
      <c r="F6540" t="s">
        <v>21046</v>
      </c>
      <c r="G6540" t="s">
        <v>21046</v>
      </c>
      <c r="H6540">
        <f>Table1[[#This Row],[GrnPostDate]]-Table1[[#This Row],[PoDate]]</f>
        <v>9</v>
      </c>
      <c r="I6540" t="s">
        <v>1031</v>
      </c>
      <c r="J6540" t="s">
        <v>5472</v>
      </c>
      <c r="K6540" t="s">
        <v>13074</v>
      </c>
      <c r="L6540" t="s">
        <v>13075</v>
      </c>
      <c r="M6540">
        <v>6954</v>
      </c>
      <c r="O6540" t="s">
        <v>21060</v>
      </c>
      <c r="P6540">
        <v>46</v>
      </c>
      <c r="Q6540">
        <v>3000</v>
      </c>
      <c r="R6540">
        <v>3000</v>
      </c>
      <c r="S6540" s="25">
        <f>Table1[[#This Row],[RcvdQuantity]]/Table1[[#This Row],[POQty]]</f>
        <v>1</v>
      </c>
      <c r="T6540">
        <v>0</v>
      </c>
      <c r="U6540">
        <v>0</v>
      </c>
      <c r="V6540">
        <v>0</v>
      </c>
      <c r="W6540">
        <v>0</v>
      </c>
      <c r="X6540">
        <v>46</v>
      </c>
      <c r="Y6540">
        <v>46</v>
      </c>
      <c r="Z6540">
        <v>46</v>
      </c>
      <c r="AA6540">
        <v>0</v>
      </c>
      <c r="AB6540">
        <v>0</v>
      </c>
      <c r="AC6540">
        <v>138000</v>
      </c>
      <c r="AD6540">
        <v>138000</v>
      </c>
      <c r="AF6540" t="s">
        <v>5412</v>
      </c>
      <c r="AH6540">
        <v>449870</v>
      </c>
    </row>
    <row r="6541" spans="1:34" x14ac:dyDescent="0.25">
      <c r="A6541" t="s">
        <v>21055</v>
      </c>
      <c r="B6541" s="24">
        <v>45924</v>
      </c>
      <c r="C6541" t="s">
        <v>21056</v>
      </c>
      <c r="D6541" t="s">
        <v>20950</v>
      </c>
      <c r="E6541" t="s">
        <v>21057</v>
      </c>
      <c r="F6541" t="s">
        <v>21046</v>
      </c>
      <c r="G6541" t="s">
        <v>21046</v>
      </c>
      <c r="H6541">
        <f>Table1[[#This Row],[GrnPostDate]]-Table1[[#This Row],[PoDate]]</f>
        <v>9</v>
      </c>
      <c r="I6541" t="s">
        <v>1031</v>
      </c>
      <c r="J6541" t="s">
        <v>5472</v>
      </c>
      <c r="K6541" t="s">
        <v>11597</v>
      </c>
      <c r="L6541" t="s">
        <v>7045</v>
      </c>
      <c r="M6541">
        <v>7132</v>
      </c>
      <c r="O6541" t="s">
        <v>4602</v>
      </c>
      <c r="P6541">
        <v>38.5</v>
      </c>
      <c r="Q6541">
        <v>800</v>
      </c>
      <c r="R6541">
        <v>800</v>
      </c>
      <c r="S6541" s="25">
        <f>Table1[[#This Row],[RcvdQuantity]]/Table1[[#This Row],[POQty]]</f>
        <v>1</v>
      </c>
      <c r="T6541">
        <v>0</v>
      </c>
      <c r="U6541">
        <v>0</v>
      </c>
      <c r="V6541">
        <v>0</v>
      </c>
      <c r="W6541">
        <v>0</v>
      </c>
      <c r="X6541">
        <v>38.5</v>
      </c>
      <c r="Y6541">
        <v>38.5</v>
      </c>
      <c r="Z6541">
        <v>38.5</v>
      </c>
      <c r="AA6541">
        <v>0</v>
      </c>
      <c r="AB6541">
        <v>0</v>
      </c>
      <c r="AC6541">
        <v>30800</v>
      </c>
      <c r="AD6541">
        <v>30800</v>
      </c>
      <c r="AF6541" t="s">
        <v>5412</v>
      </c>
      <c r="AH6541">
        <v>449871</v>
      </c>
    </row>
    <row r="6542" spans="1:34" x14ac:dyDescent="0.25">
      <c r="A6542" t="s">
        <v>21055</v>
      </c>
      <c r="B6542" s="24">
        <v>45924</v>
      </c>
      <c r="C6542" t="s">
        <v>21056</v>
      </c>
      <c r="D6542" t="s">
        <v>20950</v>
      </c>
      <c r="E6542" t="s">
        <v>21057</v>
      </c>
      <c r="F6542" t="s">
        <v>21046</v>
      </c>
      <c r="G6542" t="s">
        <v>21046</v>
      </c>
      <c r="H6542">
        <f>Table1[[#This Row],[GrnPostDate]]-Table1[[#This Row],[PoDate]]</f>
        <v>9</v>
      </c>
      <c r="I6542" t="s">
        <v>1031</v>
      </c>
      <c r="J6542" t="s">
        <v>5472</v>
      </c>
      <c r="K6542" t="s">
        <v>11517</v>
      </c>
      <c r="L6542" t="s">
        <v>11518</v>
      </c>
      <c r="M6542">
        <v>7503</v>
      </c>
      <c r="O6542" t="s">
        <v>21061</v>
      </c>
      <c r="P6542">
        <v>72</v>
      </c>
      <c r="Q6542">
        <v>100</v>
      </c>
      <c r="R6542">
        <v>100</v>
      </c>
      <c r="S6542" s="25">
        <f>Table1[[#This Row],[RcvdQuantity]]/Table1[[#This Row],[POQty]]</f>
        <v>1</v>
      </c>
      <c r="T6542">
        <v>0</v>
      </c>
      <c r="U6542">
        <v>0</v>
      </c>
      <c r="V6542">
        <v>0</v>
      </c>
      <c r="W6542">
        <v>0</v>
      </c>
      <c r="X6542">
        <v>72</v>
      </c>
      <c r="Y6542">
        <v>72</v>
      </c>
      <c r="Z6542">
        <v>72</v>
      </c>
      <c r="AA6542">
        <v>0</v>
      </c>
      <c r="AB6542">
        <v>0</v>
      </c>
      <c r="AC6542">
        <v>7200</v>
      </c>
      <c r="AD6542">
        <v>7200</v>
      </c>
      <c r="AF6542" t="s">
        <v>5412</v>
      </c>
      <c r="AH6542">
        <v>449872</v>
      </c>
    </row>
    <row r="6543" spans="1:34" x14ac:dyDescent="0.25">
      <c r="A6543" t="s">
        <v>21055</v>
      </c>
      <c r="B6543" s="24">
        <v>45924</v>
      </c>
      <c r="C6543" t="s">
        <v>21056</v>
      </c>
      <c r="D6543" t="s">
        <v>20950</v>
      </c>
      <c r="E6543" t="s">
        <v>21057</v>
      </c>
      <c r="F6543" t="s">
        <v>21046</v>
      </c>
      <c r="G6543" t="s">
        <v>21046</v>
      </c>
      <c r="H6543">
        <f>Table1[[#This Row],[GrnPostDate]]-Table1[[#This Row],[PoDate]]</f>
        <v>9</v>
      </c>
      <c r="I6543" t="s">
        <v>1031</v>
      </c>
      <c r="J6543" t="s">
        <v>5472</v>
      </c>
      <c r="K6543" t="s">
        <v>6527</v>
      </c>
      <c r="L6543" t="s">
        <v>5474</v>
      </c>
      <c r="M6543">
        <v>7072</v>
      </c>
      <c r="O6543" t="s">
        <v>21062</v>
      </c>
      <c r="P6543">
        <v>38</v>
      </c>
      <c r="Q6543">
        <v>300</v>
      </c>
      <c r="R6543">
        <v>300</v>
      </c>
      <c r="S6543" s="25">
        <f>Table1[[#This Row],[RcvdQuantity]]/Table1[[#This Row],[POQty]]</f>
        <v>1</v>
      </c>
      <c r="T6543">
        <v>0</v>
      </c>
      <c r="U6543">
        <v>0</v>
      </c>
      <c r="V6543">
        <v>0</v>
      </c>
      <c r="W6543">
        <v>0</v>
      </c>
      <c r="X6543">
        <v>38</v>
      </c>
      <c r="Y6543">
        <v>38</v>
      </c>
      <c r="Z6543">
        <v>38</v>
      </c>
      <c r="AA6543">
        <v>0</v>
      </c>
      <c r="AB6543">
        <v>0</v>
      </c>
      <c r="AC6543">
        <v>11400</v>
      </c>
      <c r="AD6543">
        <v>11400</v>
      </c>
      <c r="AF6543" t="s">
        <v>5412</v>
      </c>
      <c r="AH6543">
        <v>449873</v>
      </c>
    </row>
    <row r="6544" spans="1:34" x14ac:dyDescent="0.25">
      <c r="A6544" t="s">
        <v>21063</v>
      </c>
      <c r="B6544" s="24">
        <v>45929</v>
      </c>
      <c r="C6544" t="s">
        <v>21064</v>
      </c>
      <c r="D6544" t="s">
        <v>20990</v>
      </c>
      <c r="E6544" t="s">
        <v>21065</v>
      </c>
      <c r="F6544" t="s">
        <v>21046</v>
      </c>
      <c r="G6544" t="s">
        <v>21046</v>
      </c>
      <c r="H6544">
        <f>Table1[[#This Row],[GrnPostDate]]-Table1[[#This Row],[PoDate]]</f>
        <v>4</v>
      </c>
      <c r="I6544" t="s">
        <v>3350</v>
      </c>
      <c r="J6544" t="s">
        <v>52</v>
      </c>
      <c r="K6544" t="s">
        <v>3352</v>
      </c>
      <c r="M6544">
        <v>10045</v>
      </c>
      <c r="O6544" t="s">
        <v>20221</v>
      </c>
      <c r="P6544">
        <v>7697</v>
      </c>
      <c r="Q6544">
        <v>10</v>
      </c>
      <c r="R6544">
        <v>10</v>
      </c>
      <c r="S6544" s="25">
        <f>Table1[[#This Row],[RcvdQuantity]]/Table1[[#This Row],[POQty]]</f>
        <v>1</v>
      </c>
      <c r="T6544">
        <v>0</v>
      </c>
      <c r="U6544">
        <v>0</v>
      </c>
      <c r="V6544">
        <v>0</v>
      </c>
      <c r="W6544">
        <v>0</v>
      </c>
      <c r="X6544">
        <v>7697</v>
      </c>
      <c r="Y6544">
        <v>7697</v>
      </c>
      <c r="Z6544">
        <v>7697</v>
      </c>
      <c r="AA6544">
        <v>0</v>
      </c>
      <c r="AB6544">
        <v>0</v>
      </c>
      <c r="AC6544">
        <v>76970</v>
      </c>
      <c r="AD6544">
        <v>76970</v>
      </c>
      <c r="AF6544" t="s">
        <v>5412</v>
      </c>
      <c r="AH6544">
        <v>449979</v>
      </c>
    </row>
    <row r="6545" spans="1:34" x14ac:dyDescent="0.25">
      <c r="A6545" t="s">
        <v>21063</v>
      </c>
      <c r="B6545" s="24">
        <v>45929</v>
      </c>
      <c r="C6545" t="s">
        <v>21064</v>
      </c>
      <c r="D6545" t="s">
        <v>20990</v>
      </c>
      <c r="E6545" t="s">
        <v>21065</v>
      </c>
      <c r="F6545" t="s">
        <v>21046</v>
      </c>
      <c r="G6545" t="s">
        <v>21046</v>
      </c>
      <c r="H6545">
        <f>Table1[[#This Row],[GrnPostDate]]-Table1[[#This Row],[PoDate]]</f>
        <v>4</v>
      </c>
      <c r="I6545" t="s">
        <v>3350</v>
      </c>
      <c r="J6545" t="s">
        <v>52</v>
      </c>
      <c r="K6545" t="s">
        <v>12639</v>
      </c>
      <c r="M6545">
        <v>32246</v>
      </c>
      <c r="O6545" t="s">
        <v>37</v>
      </c>
      <c r="P6545">
        <v>6524</v>
      </c>
      <c r="Q6545">
        <v>6</v>
      </c>
      <c r="R6545">
        <v>6</v>
      </c>
      <c r="S6545" s="25">
        <f>Table1[[#This Row],[RcvdQuantity]]/Table1[[#This Row],[POQty]]</f>
        <v>1</v>
      </c>
      <c r="T6545">
        <v>0</v>
      </c>
      <c r="U6545">
        <v>0</v>
      </c>
      <c r="V6545">
        <v>0</v>
      </c>
      <c r="W6545">
        <v>0</v>
      </c>
      <c r="X6545">
        <v>6524</v>
      </c>
      <c r="Y6545">
        <v>6524</v>
      </c>
      <c r="Z6545">
        <v>6524</v>
      </c>
      <c r="AA6545">
        <v>0</v>
      </c>
      <c r="AB6545">
        <v>0</v>
      </c>
      <c r="AC6545">
        <v>39144</v>
      </c>
      <c r="AD6545">
        <v>39144</v>
      </c>
      <c r="AF6545" t="s">
        <v>5503</v>
      </c>
      <c r="AH6545">
        <v>449980</v>
      </c>
    </row>
    <row r="6546" spans="1:34" x14ac:dyDescent="0.25">
      <c r="A6546" t="s">
        <v>21063</v>
      </c>
      <c r="B6546" s="24">
        <v>45929</v>
      </c>
      <c r="C6546" t="s">
        <v>21064</v>
      </c>
      <c r="D6546" t="s">
        <v>20990</v>
      </c>
      <c r="E6546" t="s">
        <v>21065</v>
      </c>
      <c r="F6546" t="s">
        <v>21046</v>
      </c>
      <c r="G6546" t="s">
        <v>21046</v>
      </c>
      <c r="H6546">
        <f>Table1[[#This Row],[GrnPostDate]]-Table1[[#This Row],[PoDate]]</f>
        <v>4</v>
      </c>
      <c r="I6546" t="s">
        <v>3350</v>
      </c>
      <c r="J6546" t="s">
        <v>52</v>
      </c>
      <c r="K6546" t="s">
        <v>8806</v>
      </c>
      <c r="M6546">
        <v>17807</v>
      </c>
      <c r="O6546" t="s">
        <v>37</v>
      </c>
      <c r="P6546">
        <v>7000</v>
      </c>
      <c r="Q6546">
        <v>2</v>
      </c>
      <c r="R6546">
        <v>2</v>
      </c>
      <c r="S6546" s="25">
        <f>Table1[[#This Row],[RcvdQuantity]]/Table1[[#This Row],[POQty]]</f>
        <v>1</v>
      </c>
      <c r="T6546">
        <v>0</v>
      </c>
      <c r="U6546">
        <v>0</v>
      </c>
      <c r="V6546">
        <v>0</v>
      </c>
      <c r="W6546">
        <v>0</v>
      </c>
      <c r="X6546">
        <v>7000</v>
      </c>
      <c r="Y6546">
        <v>7000</v>
      </c>
      <c r="Z6546">
        <v>7000</v>
      </c>
      <c r="AA6546">
        <v>0</v>
      </c>
      <c r="AB6546">
        <v>0</v>
      </c>
      <c r="AC6546">
        <v>14000</v>
      </c>
      <c r="AD6546">
        <v>14000</v>
      </c>
      <c r="AF6546" t="s">
        <v>5503</v>
      </c>
      <c r="AH6546">
        <v>449981</v>
      </c>
    </row>
    <row r="6547" spans="1:34" x14ac:dyDescent="0.25">
      <c r="A6547" t="s">
        <v>21063</v>
      </c>
      <c r="B6547" s="24">
        <v>45929</v>
      </c>
      <c r="C6547" t="s">
        <v>21064</v>
      </c>
      <c r="D6547" t="s">
        <v>20990</v>
      </c>
      <c r="E6547" t="s">
        <v>21065</v>
      </c>
      <c r="F6547" t="s">
        <v>21046</v>
      </c>
      <c r="G6547" t="s">
        <v>21046</v>
      </c>
      <c r="H6547">
        <f>Table1[[#This Row],[GrnPostDate]]-Table1[[#This Row],[PoDate]]</f>
        <v>4</v>
      </c>
      <c r="I6547" t="s">
        <v>3350</v>
      </c>
      <c r="J6547" t="s">
        <v>52</v>
      </c>
      <c r="K6547" t="s">
        <v>6594</v>
      </c>
      <c r="M6547">
        <v>10021</v>
      </c>
      <c r="O6547" t="s">
        <v>15037</v>
      </c>
      <c r="P6547">
        <v>8030</v>
      </c>
      <c r="Q6547">
        <v>5</v>
      </c>
      <c r="R6547">
        <v>5</v>
      </c>
      <c r="S6547" s="25">
        <f>Table1[[#This Row],[RcvdQuantity]]/Table1[[#This Row],[POQty]]</f>
        <v>1</v>
      </c>
      <c r="T6547">
        <v>0</v>
      </c>
      <c r="U6547">
        <v>0</v>
      </c>
      <c r="V6547">
        <v>0</v>
      </c>
      <c r="W6547">
        <v>0</v>
      </c>
      <c r="X6547">
        <v>8030</v>
      </c>
      <c r="Y6547">
        <v>8030</v>
      </c>
      <c r="Z6547">
        <v>8030</v>
      </c>
      <c r="AA6547">
        <v>0</v>
      </c>
      <c r="AB6547">
        <v>0</v>
      </c>
      <c r="AC6547">
        <v>40150</v>
      </c>
      <c r="AD6547">
        <v>40150</v>
      </c>
      <c r="AF6547" t="s">
        <v>5412</v>
      </c>
      <c r="AH6547">
        <v>449982</v>
      </c>
    </row>
    <row r="6548" spans="1:34" x14ac:dyDescent="0.25">
      <c r="A6548" t="s">
        <v>20206</v>
      </c>
      <c r="B6548" s="24">
        <v>45912</v>
      </c>
      <c r="C6548" t="s">
        <v>21066</v>
      </c>
      <c r="D6548" t="s">
        <v>21067</v>
      </c>
      <c r="E6548" t="s">
        <v>21068</v>
      </c>
      <c r="F6548" t="s">
        <v>21046</v>
      </c>
      <c r="G6548" t="s">
        <v>21046</v>
      </c>
      <c r="H6548">
        <f>Table1[[#This Row],[GrnPostDate]]-Table1[[#This Row],[PoDate]]</f>
        <v>21</v>
      </c>
      <c r="I6548" t="s">
        <v>5742</v>
      </c>
      <c r="J6548" t="s">
        <v>52</v>
      </c>
      <c r="K6548" t="s">
        <v>5766</v>
      </c>
      <c r="M6548">
        <v>45953</v>
      </c>
      <c r="N6548" t="s">
        <v>5767</v>
      </c>
      <c r="O6548" t="s">
        <v>21069</v>
      </c>
      <c r="P6548">
        <v>55200</v>
      </c>
      <c r="Q6548">
        <v>1</v>
      </c>
      <c r="R6548">
        <v>1</v>
      </c>
      <c r="S6548" s="25">
        <f>Table1[[#This Row],[RcvdQuantity]]/Table1[[#This Row],[POQty]]</f>
        <v>1</v>
      </c>
      <c r="T6548">
        <v>0</v>
      </c>
      <c r="U6548">
        <v>0</v>
      </c>
      <c r="V6548">
        <v>0</v>
      </c>
      <c r="W6548">
        <v>0</v>
      </c>
      <c r="X6548">
        <v>55200</v>
      </c>
      <c r="Y6548">
        <v>55200</v>
      </c>
      <c r="Z6548">
        <v>55200</v>
      </c>
      <c r="AA6548">
        <v>0</v>
      </c>
      <c r="AB6548">
        <v>0</v>
      </c>
      <c r="AC6548">
        <v>55200</v>
      </c>
      <c r="AD6548">
        <v>55200</v>
      </c>
      <c r="AF6548" t="s">
        <v>5503</v>
      </c>
      <c r="AH6548">
        <v>450166</v>
      </c>
    </row>
    <row r="6549" spans="1:34" x14ac:dyDescent="0.25">
      <c r="A6549" t="s">
        <v>20206</v>
      </c>
      <c r="B6549" s="24">
        <v>45912</v>
      </c>
      <c r="C6549" t="s">
        <v>21066</v>
      </c>
      <c r="D6549" t="s">
        <v>21067</v>
      </c>
      <c r="E6549" t="s">
        <v>21068</v>
      </c>
      <c r="F6549" t="s">
        <v>21046</v>
      </c>
      <c r="G6549" t="s">
        <v>21046</v>
      </c>
      <c r="H6549">
        <f>Table1[[#This Row],[GrnPostDate]]-Table1[[#This Row],[PoDate]]</f>
        <v>21</v>
      </c>
      <c r="I6549" t="s">
        <v>5742</v>
      </c>
      <c r="J6549" t="s">
        <v>52</v>
      </c>
      <c r="K6549" t="s">
        <v>6902</v>
      </c>
      <c r="M6549">
        <v>47318</v>
      </c>
      <c r="N6549" t="s">
        <v>6903</v>
      </c>
      <c r="O6549" t="s">
        <v>21070</v>
      </c>
      <c r="P6549">
        <v>27968</v>
      </c>
      <c r="Q6549">
        <v>1</v>
      </c>
      <c r="R6549">
        <v>1</v>
      </c>
      <c r="S6549" s="25">
        <f>Table1[[#This Row],[RcvdQuantity]]/Table1[[#This Row],[POQty]]</f>
        <v>1</v>
      </c>
      <c r="T6549">
        <v>0</v>
      </c>
      <c r="U6549">
        <v>0</v>
      </c>
      <c r="V6549">
        <v>0</v>
      </c>
      <c r="W6549">
        <v>0</v>
      </c>
      <c r="X6549">
        <v>27968</v>
      </c>
      <c r="Y6549">
        <v>27968</v>
      </c>
      <c r="Z6549">
        <v>27968</v>
      </c>
      <c r="AA6549">
        <v>0</v>
      </c>
      <c r="AB6549">
        <v>0</v>
      </c>
      <c r="AC6549">
        <v>27968</v>
      </c>
      <c r="AD6549">
        <v>27968</v>
      </c>
      <c r="AF6549" t="s">
        <v>5503</v>
      </c>
      <c r="AH6549">
        <v>450167</v>
      </c>
    </row>
    <row r="6550" spans="1:34" x14ac:dyDescent="0.25">
      <c r="A6550" t="s">
        <v>20725</v>
      </c>
      <c r="B6550" s="24">
        <v>45922</v>
      </c>
      <c r="C6550" t="s">
        <v>21071</v>
      </c>
      <c r="D6550" t="s">
        <v>21067</v>
      </c>
      <c r="E6550" t="s">
        <v>21072</v>
      </c>
      <c r="F6550" t="s">
        <v>21046</v>
      </c>
      <c r="G6550" t="s">
        <v>21046</v>
      </c>
      <c r="H6550">
        <f>Table1[[#This Row],[GrnPostDate]]-Table1[[#This Row],[PoDate]]</f>
        <v>11</v>
      </c>
      <c r="I6550" t="s">
        <v>5742</v>
      </c>
      <c r="J6550" t="s">
        <v>52</v>
      </c>
      <c r="K6550" t="s">
        <v>8386</v>
      </c>
      <c r="M6550">
        <v>64819</v>
      </c>
      <c r="O6550" t="s">
        <v>21073</v>
      </c>
      <c r="P6550">
        <v>33610</v>
      </c>
      <c r="Q6550">
        <v>1</v>
      </c>
      <c r="R6550">
        <v>1</v>
      </c>
      <c r="S6550" s="25">
        <f>Table1[[#This Row],[RcvdQuantity]]/Table1[[#This Row],[POQty]]</f>
        <v>1</v>
      </c>
      <c r="T6550">
        <v>0</v>
      </c>
      <c r="U6550">
        <v>0</v>
      </c>
      <c r="V6550">
        <v>0</v>
      </c>
      <c r="W6550">
        <v>0</v>
      </c>
      <c r="X6550">
        <v>33610</v>
      </c>
      <c r="Y6550">
        <v>33610</v>
      </c>
      <c r="Z6550">
        <v>33610</v>
      </c>
      <c r="AA6550">
        <v>0</v>
      </c>
      <c r="AB6550">
        <v>0</v>
      </c>
      <c r="AC6550">
        <v>33610</v>
      </c>
      <c r="AD6550">
        <v>33610</v>
      </c>
      <c r="AF6550" t="s">
        <v>5503</v>
      </c>
      <c r="AH6550">
        <v>450168</v>
      </c>
    </row>
    <row r="6551" spans="1:34" x14ac:dyDescent="0.25">
      <c r="A6551" t="s">
        <v>19964</v>
      </c>
      <c r="B6551" s="24">
        <v>45905</v>
      </c>
      <c r="C6551" t="s">
        <v>21074</v>
      </c>
      <c r="D6551" t="s">
        <v>21067</v>
      </c>
      <c r="E6551" t="s">
        <v>21075</v>
      </c>
      <c r="F6551" t="s">
        <v>21046</v>
      </c>
      <c r="G6551" t="s">
        <v>21046</v>
      </c>
      <c r="H6551">
        <f>Table1[[#This Row],[GrnPostDate]]-Table1[[#This Row],[PoDate]]</f>
        <v>28</v>
      </c>
      <c r="I6551" t="s">
        <v>5742</v>
      </c>
      <c r="J6551" t="s">
        <v>52</v>
      </c>
      <c r="K6551" t="s">
        <v>5766</v>
      </c>
      <c r="M6551">
        <v>45953</v>
      </c>
      <c r="N6551" t="s">
        <v>5767</v>
      </c>
      <c r="O6551" t="s">
        <v>21070</v>
      </c>
      <c r="P6551">
        <v>55200</v>
      </c>
      <c r="Q6551">
        <v>2</v>
      </c>
      <c r="R6551">
        <v>1</v>
      </c>
      <c r="S6551" s="25">
        <f>Table1[[#This Row],[RcvdQuantity]]/Table1[[#This Row],[POQty]]</f>
        <v>0.5</v>
      </c>
      <c r="T6551">
        <v>1</v>
      </c>
      <c r="U6551">
        <v>0</v>
      </c>
      <c r="V6551">
        <v>0</v>
      </c>
      <c r="W6551">
        <v>0</v>
      </c>
      <c r="X6551">
        <v>55200</v>
      </c>
      <c r="Y6551">
        <v>55200</v>
      </c>
      <c r="Z6551">
        <v>55200</v>
      </c>
      <c r="AA6551">
        <v>0</v>
      </c>
      <c r="AB6551">
        <v>0</v>
      </c>
      <c r="AC6551">
        <v>55200</v>
      </c>
      <c r="AD6551">
        <v>55200</v>
      </c>
      <c r="AF6551" t="s">
        <v>5503</v>
      </c>
      <c r="AH6551">
        <v>450169</v>
      </c>
    </row>
    <row r="6552" spans="1:34" x14ac:dyDescent="0.25">
      <c r="A6552" t="s">
        <v>19964</v>
      </c>
      <c r="B6552" s="24">
        <v>45905</v>
      </c>
      <c r="C6552" t="s">
        <v>21074</v>
      </c>
      <c r="D6552" t="s">
        <v>21067</v>
      </c>
      <c r="E6552" t="s">
        <v>21075</v>
      </c>
      <c r="F6552" t="s">
        <v>21046</v>
      </c>
      <c r="G6552" t="s">
        <v>21046</v>
      </c>
      <c r="H6552">
        <f>Table1[[#This Row],[GrnPostDate]]-Table1[[#This Row],[PoDate]]</f>
        <v>28</v>
      </c>
      <c r="I6552" t="s">
        <v>5742</v>
      </c>
      <c r="J6552" t="s">
        <v>52</v>
      </c>
      <c r="K6552" t="s">
        <v>6053</v>
      </c>
      <c r="M6552">
        <v>45911</v>
      </c>
      <c r="O6552" t="s">
        <v>21076</v>
      </c>
      <c r="P6552">
        <v>10100</v>
      </c>
      <c r="Q6552">
        <v>1</v>
      </c>
      <c r="R6552">
        <v>1</v>
      </c>
      <c r="S6552" s="25">
        <f>Table1[[#This Row],[RcvdQuantity]]/Table1[[#This Row],[POQty]]</f>
        <v>1</v>
      </c>
      <c r="T6552">
        <v>0</v>
      </c>
      <c r="U6552">
        <v>0</v>
      </c>
      <c r="V6552">
        <v>0</v>
      </c>
      <c r="W6552">
        <v>0</v>
      </c>
      <c r="X6552">
        <v>10100</v>
      </c>
      <c r="Y6552">
        <v>10100</v>
      </c>
      <c r="Z6552">
        <v>10100</v>
      </c>
      <c r="AA6552">
        <v>0</v>
      </c>
      <c r="AB6552">
        <v>0</v>
      </c>
      <c r="AC6552">
        <v>10100</v>
      </c>
      <c r="AD6552">
        <v>10100</v>
      </c>
      <c r="AF6552" t="s">
        <v>5503</v>
      </c>
      <c r="AH6552">
        <v>450170</v>
      </c>
    </row>
    <row r="6553" spans="1:34" x14ac:dyDescent="0.25">
      <c r="A6553" t="s">
        <v>21077</v>
      </c>
      <c r="B6553" s="24">
        <v>45930</v>
      </c>
      <c r="C6553" t="s">
        <v>21078</v>
      </c>
      <c r="D6553" t="s">
        <v>20990</v>
      </c>
      <c r="E6553" t="s">
        <v>21079</v>
      </c>
      <c r="F6553" t="s">
        <v>21046</v>
      </c>
      <c r="G6553" t="s">
        <v>21046</v>
      </c>
      <c r="H6553">
        <f>Table1[[#This Row],[GrnPostDate]]-Table1[[#This Row],[PoDate]]</f>
        <v>3</v>
      </c>
      <c r="I6553" t="s">
        <v>8728</v>
      </c>
      <c r="J6553" t="s">
        <v>5472</v>
      </c>
      <c r="K6553" t="s">
        <v>11204</v>
      </c>
      <c r="L6553" t="s">
        <v>11205</v>
      </c>
      <c r="M6553">
        <v>8047</v>
      </c>
      <c r="O6553" t="s">
        <v>21080</v>
      </c>
      <c r="P6553">
        <v>156</v>
      </c>
      <c r="Q6553">
        <v>600</v>
      </c>
      <c r="R6553">
        <v>600</v>
      </c>
      <c r="S6553" s="25">
        <f>Table1[[#This Row],[RcvdQuantity]]/Table1[[#This Row],[POQty]]</f>
        <v>1</v>
      </c>
      <c r="T6553">
        <v>0</v>
      </c>
      <c r="U6553">
        <v>0</v>
      </c>
      <c r="V6553">
        <v>0</v>
      </c>
      <c r="W6553">
        <v>0</v>
      </c>
      <c r="X6553">
        <v>156</v>
      </c>
      <c r="Y6553">
        <v>156</v>
      </c>
      <c r="Z6553">
        <v>156</v>
      </c>
      <c r="AA6553">
        <v>0</v>
      </c>
      <c r="AB6553">
        <v>0</v>
      </c>
      <c r="AC6553">
        <v>93600</v>
      </c>
      <c r="AD6553">
        <v>93600</v>
      </c>
      <c r="AF6553" t="s">
        <v>5412</v>
      </c>
      <c r="AH6553">
        <v>450171</v>
      </c>
    </row>
    <row r="6554" spans="1:34" x14ac:dyDescent="0.25">
      <c r="A6554" t="s">
        <v>21081</v>
      </c>
      <c r="B6554" s="24">
        <v>45931</v>
      </c>
      <c r="C6554" t="s">
        <v>21082</v>
      </c>
      <c r="D6554" t="s">
        <v>21067</v>
      </c>
      <c r="E6554" t="s">
        <v>21083</v>
      </c>
      <c r="F6554" t="s">
        <v>21046</v>
      </c>
      <c r="G6554" t="s">
        <v>21046</v>
      </c>
      <c r="H6554">
        <f>Table1[[#This Row],[GrnPostDate]]-Table1[[#This Row],[PoDate]]</f>
        <v>2</v>
      </c>
      <c r="I6554" t="s">
        <v>1176</v>
      </c>
      <c r="J6554" t="s">
        <v>90</v>
      </c>
      <c r="K6554" t="s">
        <v>5535</v>
      </c>
      <c r="M6554">
        <v>20521</v>
      </c>
      <c r="O6554" t="s">
        <v>21084</v>
      </c>
      <c r="P6554">
        <v>16911</v>
      </c>
      <c r="Q6554">
        <v>15</v>
      </c>
      <c r="R6554">
        <v>15</v>
      </c>
      <c r="S6554" s="25">
        <f>Table1[[#This Row],[RcvdQuantity]]/Table1[[#This Row],[POQty]]</f>
        <v>1</v>
      </c>
      <c r="T6554">
        <v>0</v>
      </c>
      <c r="U6554">
        <v>0</v>
      </c>
      <c r="V6554">
        <v>0</v>
      </c>
      <c r="W6554">
        <v>0</v>
      </c>
      <c r="X6554">
        <v>16911</v>
      </c>
      <c r="Y6554">
        <v>16911</v>
      </c>
      <c r="Z6554">
        <v>16911</v>
      </c>
      <c r="AA6554">
        <v>0</v>
      </c>
      <c r="AB6554">
        <v>0</v>
      </c>
      <c r="AC6554">
        <v>253665</v>
      </c>
      <c r="AD6554">
        <v>253665</v>
      </c>
      <c r="AF6554" t="s">
        <v>5412</v>
      </c>
      <c r="AH6554">
        <v>450190</v>
      </c>
    </row>
    <row r="6555" spans="1:34" x14ac:dyDescent="0.25">
      <c r="A6555" t="s">
        <v>19310</v>
      </c>
      <c r="B6555" s="24">
        <v>45895</v>
      </c>
      <c r="C6555" t="s">
        <v>21085</v>
      </c>
      <c r="D6555" t="s">
        <v>21067</v>
      </c>
      <c r="E6555" t="s">
        <v>21086</v>
      </c>
      <c r="F6555" t="s">
        <v>21046</v>
      </c>
      <c r="G6555" t="s">
        <v>21046</v>
      </c>
      <c r="H6555">
        <f>Table1[[#This Row],[GrnPostDate]]-Table1[[#This Row],[PoDate]]</f>
        <v>38</v>
      </c>
      <c r="I6555" t="s">
        <v>5848</v>
      </c>
      <c r="J6555" t="s">
        <v>90</v>
      </c>
      <c r="K6555" t="s">
        <v>8983</v>
      </c>
      <c r="M6555">
        <v>11369</v>
      </c>
      <c r="O6555" t="s">
        <v>18626</v>
      </c>
      <c r="P6555">
        <v>2200</v>
      </c>
      <c r="Q6555">
        <v>20</v>
      </c>
      <c r="R6555">
        <v>20</v>
      </c>
      <c r="S6555" s="25">
        <f>Table1[[#This Row],[RcvdQuantity]]/Table1[[#This Row],[POQty]]</f>
        <v>1</v>
      </c>
      <c r="T6555">
        <v>0</v>
      </c>
      <c r="U6555">
        <v>0</v>
      </c>
      <c r="V6555">
        <v>0</v>
      </c>
      <c r="W6555">
        <v>0</v>
      </c>
      <c r="X6555">
        <v>2200</v>
      </c>
      <c r="Y6555">
        <v>2200</v>
      </c>
      <c r="Z6555">
        <v>2200</v>
      </c>
      <c r="AA6555">
        <v>0</v>
      </c>
      <c r="AB6555">
        <v>0</v>
      </c>
      <c r="AC6555">
        <v>44000</v>
      </c>
      <c r="AD6555">
        <v>44000</v>
      </c>
      <c r="AF6555" t="s">
        <v>5412</v>
      </c>
      <c r="AH6555">
        <v>450195</v>
      </c>
    </row>
    <row r="6556" spans="1:34" x14ac:dyDescent="0.25">
      <c r="A6556" t="s">
        <v>21087</v>
      </c>
      <c r="B6556" s="24">
        <v>45933</v>
      </c>
      <c r="C6556" t="s">
        <v>21088</v>
      </c>
      <c r="D6556" t="s">
        <v>21067</v>
      </c>
      <c r="E6556" t="s">
        <v>21089</v>
      </c>
      <c r="F6556" t="s">
        <v>21046</v>
      </c>
      <c r="G6556" t="s">
        <v>21046</v>
      </c>
      <c r="H6556">
        <f>Table1[[#This Row],[GrnPostDate]]-Table1[[#This Row],[PoDate]]</f>
        <v>0</v>
      </c>
      <c r="I6556" t="s">
        <v>5459</v>
      </c>
      <c r="J6556" t="s">
        <v>5460</v>
      </c>
      <c r="K6556" t="s">
        <v>5463</v>
      </c>
      <c r="M6556">
        <v>15900</v>
      </c>
      <c r="O6556" t="s">
        <v>37</v>
      </c>
      <c r="P6556">
        <v>3000</v>
      </c>
      <c r="Q6556">
        <v>1</v>
      </c>
      <c r="R6556">
        <v>1</v>
      </c>
      <c r="S6556" s="25">
        <f>Table1[[#This Row],[RcvdQuantity]]/Table1[[#This Row],[POQty]]</f>
        <v>1</v>
      </c>
      <c r="T6556">
        <v>0</v>
      </c>
      <c r="U6556">
        <v>0</v>
      </c>
      <c r="V6556">
        <v>0</v>
      </c>
      <c r="W6556">
        <v>0</v>
      </c>
      <c r="X6556">
        <v>3000</v>
      </c>
      <c r="Y6556">
        <v>3000</v>
      </c>
      <c r="Z6556">
        <v>3000</v>
      </c>
      <c r="AA6556">
        <v>0</v>
      </c>
      <c r="AB6556">
        <v>0</v>
      </c>
      <c r="AC6556">
        <v>3000</v>
      </c>
      <c r="AD6556">
        <v>3000</v>
      </c>
      <c r="AF6556" t="s">
        <v>5412</v>
      </c>
      <c r="AH6556">
        <v>450254</v>
      </c>
    </row>
    <row r="6557" spans="1:34" x14ac:dyDescent="0.25">
      <c r="A6557" t="s">
        <v>21087</v>
      </c>
      <c r="B6557" s="24">
        <v>45933</v>
      </c>
      <c r="C6557" t="s">
        <v>21088</v>
      </c>
      <c r="D6557" t="s">
        <v>21067</v>
      </c>
      <c r="E6557" t="s">
        <v>21089</v>
      </c>
      <c r="F6557" t="s">
        <v>21046</v>
      </c>
      <c r="G6557" t="s">
        <v>21046</v>
      </c>
      <c r="H6557">
        <f>Table1[[#This Row],[GrnPostDate]]-Table1[[#This Row],[PoDate]]</f>
        <v>0</v>
      </c>
      <c r="I6557" t="s">
        <v>5459</v>
      </c>
      <c r="J6557" t="s">
        <v>5460</v>
      </c>
      <c r="K6557" t="s">
        <v>10545</v>
      </c>
      <c r="M6557">
        <v>19543</v>
      </c>
      <c r="O6557" t="s">
        <v>37</v>
      </c>
      <c r="P6557">
        <v>7000</v>
      </c>
      <c r="Q6557">
        <v>1</v>
      </c>
      <c r="R6557">
        <v>1</v>
      </c>
      <c r="S6557" s="25">
        <f>Table1[[#This Row],[RcvdQuantity]]/Table1[[#This Row],[POQty]]</f>
        <v>1</v>
      </c>
      <c r="T6557">
        <v>0</v>
      </c>
      <c r="U6557">
        <v>0</v>
      </c>
      <c r="V6557">
        <v>0</v>
      </c>
      <c r="W6557">
        <v>0</v>
      </c>
      <c r="X6557">
        <v>7000</v>
      </c>
      <c r="Y6557">
        <v>7000</v>
      </c>
      <c r="Z6557">
        <v>7000</v>
      </c>
      <c r="AA6557">
        <v>0</v>
      </c>
      <c r="AB6557">
        <v>0</v>
      </c>
      <c r="AC6557">
        <v>7000</v>
      </c>
      <c r="AD6557">
        <v>7000</v>
      </c>
      <c r="AF6557" t="s">
        <v>5412</v>
      </c>
      <c r="AH6557">
        <v>450255</v>
      </c>
    </row>
    <row r="6558" spans="1:34" x14ac:dyDescent="0.25">
      <c r="A6558" t="s">
        <v>21087</v>
      </c>
      <c r="B6558" s="24">
        <v>45933</v>
      </c>
      <c r="C6558" t="s">
        <v>21088</v>
      </c>
      <c r="D6558" t="s">
        <v>21067</v>
      </c>
      <c r="E6558" t="s">
        <v>21089</v>
      </c>
      <c r="F6558" t="s">
        <v>21046</v>
      </c>
      <c r="G6558" t="s">
        <v>21046</v>
      </c>
      <c r="H6558">
        <f>Table1[[#This Row],[GrnPostDate]]-Table1[[#This Row],[PoDate]]</f>
        <v>0</v>
      </c>
      <c r="I6558" t="s">
        <v>5459</v>
      </c>
      <c r="J6558" t="s">
        <v>5460</v>
      </c>
      <c r="K6558" t="s">
        <v>11147</v>
      </c>
      <c r="M6558">
        <v>28450</v>
      </c>
      <c r="O6558" t="s">
        <v>37</v>
      </c>
      <c r="P6558">
        <v>1000</v>
      </c>
      <c r="Q6558">
        <v>1</v>
      </c>
      <c r="R6558">
        <v>1</v>
      </c>
      <c r="S6558" s="25">
        <f>Table1[[#This Row],[RcvdQuantity]]/Table1[[#This Row],[POQty]]</f>
        <v>1</v>
      </c>
      <c r="T6558">
        <v>0</v>
      </c>
      <c r="U6558">
        <v>0</v>
      </c>
      <c r="V6558">
        <v>0</v>
      </c>
      <c r="W6558">
        <v>0</v>
      </c>
      <c r="X6558">
        <v>1000</v>
      </c>
      <c r="Y6558">
        <v>1000</v>
      </c>
      <c r="Z6558">
        <v>1000</v>
      </c>
      <c r="AA6558">
        <v>0</v>
      </c>
      <c r="AB6558">
        <v>0</v>
      </c>
      <c r="AC6558">
        <v>1000</v>
      </c>
      <c r="AD6558">
        <v>1000</v>
      </c>
      <c r="AF6558" t="s">
        <v>5412</v>
      </c>
      <c r="AH6558">
        <v>450256</v>
      </c>
    </row>
    <row r="6559" spans="1:34" x14ac:dyDescent="0.25">
      <c r="A6559" t="s">
        <v>21087</v>
      </c>
      <c r="B6559" s="24">
        <v>45933</v>
      </c>
      <c r="C6559" t="s">
        <v>21088</v>
      </c>
      <c r="D6559" t="s">
        <v>21067</v>
      </c>
      <c r="E6559" t="s">
        <v>21089</v>
      </c>
      <c r="F6559" t="s">
        <v>21046</v>
      </c>
      <c r="G6559" t="s">
        <v>21046</v>
      </c>
      <c r="H6559">
        <f>Table1[[#This Row],[GrnPostDate]]-Table1[[#This Row],[PoDate]]</f>
        <v>0</v>
      </c>
      <c r="I6559" t="s">
        <v>5459</v>
      </c>
      <c r="J6559" t="s">
        <v>5460</v>
      </c>
      <c r="K6559" t="s">
        <v>21090</v>
      </c>
      <c r="M6559">
        <v>32168</v>
      </c>
      <c r="O6559" t="s">
        <v>37</v>
      </c>
      <c r="P6559">
        <v>29000</v>
      </c>
      <c r="Q6559">
        <v>1</v>
      </c>
      <c r="R6559">
        <v>1</v>
      </c>
      <c r="S6559" s="25">
        <f>Table1[[#This Row],[RcvdQuantity]]/Table1[[#This Row],[POQty]]</f>
        <v>1</v>
      </c>
      <c r="T6559">
        <v>0</v>
      </c>
      <c r="U6559">
        <v>0</v>
      </c>
      <c r="V6559">
        <v>0</v>
      </c>
      <c r="W6559">
        <v>0</v>
      </c>
      <c r="X6559">
        <v>29000</v>
      </c>
      <c r="Y6559">
        <v>29000</v>
      </c>
      <c r="Z6559">
        <v>29000</v>
      </c>
      <c r="AA6559">
        <v>0</v>
      </c>
      <c r="AB6559">
        <v>0</v>
      </c>
      <c r="AC6559">
        <v>29000</v>
      </c>
      <c r="AD6559">
        <v>29000</v>
      </c>
      <c r="AF6559" t="s">
        <v>5412</v>
      </c>
      <c r="AH6559">
        <v>450257</v>
      </c>
    </row>
    <row r="6560" spans="1:34" x14ac:dyDescent="0.25">
      <c r="A6560" t="s">
        <v>21091</v>
      </c>
      <c r="B6560" s="24">
        <v>45932</v>
      </c>
      <c r="C6560" t="s">
        <v>21092</v>
      </c>
      <c r="D6560" t="s">
        <v>21093</v>
      </c>
      <c r="E6560" t="s">
        <v>21094</v>
      </c>
      <c r="F6560" t="s">
        <v>21095</v>
      </c>
      <c r="G6560" t="s">
        <v>21095</v>
      </c>
      <c r="H6560">
        <f>Table1[[#This Row],[GrnPostDate]]-Table1[[#This Row],[PoDate]]</f>
        <v>4</v>
      </c>
      <c r="I6560" t="s">
        <v>5719</v>
      </c>
      <c r="J6560" t="s">
        <v>52</v>
      </c>
      <c r="K6560" t="s">
        <v>8122</v>
      </c>
      <c r="M6560">
        <v>10137</v>
      </c>
      <c r="O6560" t="s">
        <v>21096</v>
      </c>
      <c r="P6560">
        <v>22500</v>
      </c>
      <c r="Q6560">
        <v>1</v>
      </c>
      <c r="R6560">
        <v>1</v>
      </c>
      <c r="S6560" s="25">
        <f>Table1[[#This Row],[RcvdQuantity]]/Table1[[#This Row],[POQty]]</f>
        <v>1</v>
      </c>
      <c r="T6560">
        <v>0</v>
      </c>
      <c r="U6560">
        <v>0</v>
      </c>
      <c r="V6560">
        <v>0</v>
      </c>
      <c r="W6560">
        <v>0</v>
      </c>
      <c r="X6560">
        <v>22500</v>
      </c>
      <c r="Y6560">
        <v>22500</v>
      </c>
      <c r="Z6560">
        <v>22500</v>
      </c>
      <c r="AA6560">
        <v>0</v>
      </c>
      <c r="AB6560">
        <v>0</v>
      </c>
      <c r="AC6560">
        <v>22500</v>
      </c>
      <c r="AD6560">
        <v>22500</v>
      </c>
      <c r="AF6560" t="s">
        <v>5412</v>
      </c>
      <c r="AH6560">
        <v>450325</v>
      </c>
    </row>
    <row r="6561" spans="1:34" x14ac:dyDescent="0.25">
      <c r="A6561" t="s">
        <v>21097</v>
      </c>
      <c r="B6561" s="24">
        <v>45932</v>
      </c>
      <c r="C6561" t="s">
        <v>21098</v>
      </c>
      <c r="D6561" t="s">
        <v>21099</v>
      </c>
      <c r="E6561" t="s">
        <v>21100</v>
      </c>
      <c r="F6561" t="s">
        <v>21095</v>
      </c>
      <c r="G6561" t="s">
        <v>21095</v>
      </c>
      <c r="H6561">
        <f>Table1[[#This Row],[GrnPostDate]]-Table1[[#This Row],[PoDate]]</f>
        <v>4</v>
      </c>
      <c r="I6561" t="s">
        <v>58</v>
      </c>
      <c r="J6561" t="s">
        <v>52</v>
      </c>
      <c r="K6561" t="s">
        <v>9561</v>
      </c>
      <c r="M6561">
        <v>10152</v>
      </c>
      <c r="O6561" t="s">
        <v>21101</v>
      </c>
      <c r="P6561">
        <v>7271</v>
      </c>
      <c r="Q6561">
        <v>2</v>
      </c>
      <c r="R6561">
        <v>2</v>
      </c>
      <c r="S6561" s="25">
        <f>Table1[[#This Row],[RcvdQuantity]]/Table1[[#This Row],[POQty]]</f>
        <v>1</v>
      </c>
      <c r="T6561">
        <v>0</v>
      </c>
      <c r="U6561">
        <v>0</v>
      </c>
      <c r="V6561">
        <v>0</v>
      </c>
      <c r="W6561">
        <v>0</v>
      </c>
      <c r="X6561">
        <v>7271</v>
      </c>
      <c r="Y6561">
        <v>7271</v>
      </c>
      <c r="Z6561">
        <v>7271</v>
      </c>
      <c r="AA6561">
        <v>0</v>
      </c>
      <c r="AB6561">
        <v>0</v>
      </c>
      <c r="AC6561">
        <v>14542</v>
      </c>
      <c r="AD6561">
        <v>14542</v>
      </c>
      <c r="AF6561" t="s">
        <v>5412</v>
      </c>
      <c r="AH6561">
        <v>450328</v>
      </c>
    </row>
    <row r="6562" spans="1:34" x14ac:dyDescent="0.25">
      <c r="A6562" t="s">
        <v>21097</v>
      </c>
      <c r="B6562" s="24">
        <v>45932</v>
      </c>
      <c r="C6562" t="s">
        <v>21098</v>
      </c>
      <c r="D6562" t="s">
        <v>21099</v>
      </c>
      <c r="E6562" t="s">
        <v>21100</v>
      </c>
      <c r="F6562" t="s">
        <v>21095</v>
      </c>
      <c r="G6562" t="s">
        <v>21095</v>
      </c>
      <c r="H6562">
        <f>Table1[[#This Row],[GrnPostDate]]-Table1[[#This Row],[PoDate]]</f>
        <v>4</v>
      </c>
      <c r="I6562" t="s">
        <v>58</v>
      </c>
      <c r="J6562" t="s">
        <v>52</v>
      </c>
      <c r="K6562" t="s">
        <v>9563</v>
      </c>
      <c r="M6562">
        <v>10153</v>
      </c>
      <c r="O6562" t="s">
        <v>20548</v>
      </c>
      <c r="P6562">
        <v>6578</v>
      </c>
      <c r="Q6562">
        <v>2</v>
      </c>
      <c r="R6562">
        <v>2</v>
      </c>
      <c r="S6562" s="25">
        <f>Table1[[#This Row],[RcvdQuantity]]/Table1[[#This Row],[POQty]]</f>
        <v>1</v>
      </c>
      <c r="T6562">
        <v>0</v>
      </c>
      <c r="U6562">
        <v>0</v>
      </c>
      <c r="V6562">
        <v>0</v>
      </c>
      <c r="W6562">
        <v>0</v>
      </c>
      <c r="X6562">
        <v>6578</v>
      </c>
      <c r="Y6562">
        <v>6578</v>
      </c>
      <c r="Z6562">
        <v>6578</v>
      </c>
      <c r="AA6562">
        <v>0</v>
      </c>
      <c r="AB6562">
        <v>0</v>
      </c>
      <c r="AC6562">
        <v>13156</v>
      </c>
      <c r="AD6562">
        <v>13156</v>
      </c>
      <c r="AF6562" t="s">
        <v>5412</v>
      </c>
      <c r="AH6562">
        <v>450329</v>
      </c>
    </row>
    <row r="6563" spans="1:34" x14ac:dyDescent="0.25">
      <c r="A6563" t="s">
        <v>21097</v>
      </c>
      <c r="B6563" s="24">
        <v>45932</v>
      </c>
      <c r="C6563" t="s">
        <v>21098</v>
      </c>
      <c r="D6563" t="s">
        <v>21099</v>
      </c>
      <c r="E6563" t="s">
        <v>21100</v>
      </c>
      <c r="F6563" t="s">
        <v>21095</v>
      </c>
      <c r="G6563" t="s">
        <v>21095</v>
      </c>
      <c r="H6563">
        <f>Table1[[#This Row],[GrnPostDate]]-Table1[[#This Row],[PoDate]]</f>
        <v>4</v>
      </c>
      <c r="I6563" t="s">
        <v>58</v>
      </c>
      <c r="J6563" t="s">
        <v>52</v>
      </c>
      <c r="K6563" t="s">
        <v>6703</v>
      </c>
      <c r="M6563">
        <v>10193</v>
      </c>
      <c r="O6563" t="s">
        <v>21102</v>
      </c>
      <c r="P6563">
        <v>2673</v>
      </c>
      <c r="Q6563">
        <v>10</v>
      </c>
      <c r="R6563">
        <v>10</v>
      </c>
      <c r="S6563" s="25">
        <f>Table1[[#This Row],[RcvdQuantity]]/Table1[[#This Row],[POQty]]</f>
        <v>1</v>
      </c>
      <c r="T6563">
        <v>0</v>
      </c>
      <c r="U6563">
        <v>0</v>
      </c>
      <c r="V6563">
        <v>0</v>
      </c>
      <c r="W6563">
        <v>0</v>
      </c>
      <c r="X6563">
        <v>2673</v>
      </c>
      <c r="Y6563">
        <v>2673</v>
      </c>
      <c r="Z6563">
        <v>2673</v>
      </c>
      <c r="AA6563">
        <v>0</v>
      </c>
      <c r="AB6563">
        <v>0</v>
      </c>
      <c r="AC6563">
        <v>26730</v>
      </c>
      <c r="AD6563">
        <v>26730</v>
      </c>
      <c r="AF6563" t="s">
        <v>5412</v>
      </c>
      <c r="AH6563">
        <v>450330</v>
      </c>
    </row>
    <row r="6564" spans="1:34" x14ac:dyDescent="0.25">
      <c r="A6564" t="s">
        <v>21097</v>
      </c>
      <c r="B6564" s="24">
        <v>45932</v>
      </c>
      <c r="C6564" t="s">
        <v>21098</v>
      </c>
      <c r="D6564" t="s">
        <v>21099</v>
      </c>
      <c r="E6564" t="s">
        <v>21100</v>
      </c>
      <c r="F6564" t="s">
        <v>21095</v>
      </c>
      <c r="G6564" t="s">
        <v>21095</v>
      </c>
      <c r="H6564">
        <f>Table1[[#This Row],[GrnPostDate]]-Table1[[#This Row],[PoDate]]</f>
        <v>4</v>
      </c>
      <c r="I6564" t="s">
        <v>58</v>
      </c>
      <c r="J6564" t="s">
        <v>52</v>
      </c>
      <c r="K6564" t="s">
        <v>21103</v>
      </c>
      <c r="M6564">
        <v>10161</v>
      </c>
      <c r="O6564" t="s">
        <v>21104</v>
      </c>
      <c r="P6564">
        <v>9658</v>
      </c>
      <c r="Q6564">
        <v>1</v>
      </c>
      <c r="R6564">
        <v>1</v>
      </c>
      <c r="S6564" s="25">
        <f>Table1[[#This Row],[RcvdQuantity]]/Table1[[#This Row],[POQty]]</f>
        <v>1</v>
      </c>
      <c r="T6564">
        <v>0</v>
      </c>
      <c r="U6564">
        <v>0</v>
      </c>
      <c r="V6564">
        <v>0</v>
      </c>
      <c r="W6564">
        <v>0</v>
      </c>
      <c r="X6564">
        <v>9658</v>
      </c>
      <c r="Y6564">
        <v>9658</v>
      </c>
      <c r="Z6564">
        <v>9658</v>
      </c>
      <c r="AA6564">
        <v>0</v>
      </c>
      <c r="AB6564">
        <v>0</v>
      </c>
      <c r="AC6564">
        <v>9658</v>
      </c>
      <c r="AD6564">
        <v>9658</v>
      </c>
      <c r="AF6564" t="s">
        <v>5412</v>
      </c>
      <c r="AH6564">
        <v>450331</v>
      </c>
    </row>
    <row r="6565" spans="1:34" x14ac:dyDescent="0.25">
      <c r="A6565" t="s">
        <v>21105</v>
      </c>
      <c r="B6565" s="24">
        <v>45933</v>
      </c>
      <c r="C6565" t="s">
        <v>21106</v>
      </c>
      <c r="D6565" t="s">
        <v>21093</v>
      </c>
      <c r="E6565" t="s">
        <v>21107</v>
      </c>
      <c r="F6565" t="s">
        <v>21108</v>
      </c>
      <c r="G6565" t="s">
        <v>21108</v>
      </c>
      <c r="H6565">
        <f>Table1[[#This Row],[GrnPostDate]]-Table1[[#This Row],[PoDate]]</f>
        <v>2</v>
      </c>
      <c r="I6565" t="s">
        <v>648</v>
      </c>
      <c r="J6565" t="s">
        <v>5472</v>
      </c>
      <c r="K6565" t="s">
        <v>21109</v>
      </c>
      <c r="L6565" t="s">
        <v>21110</v>
      </c>
      <c r="M6565">
        <v>7044</v>
      </c>
      <c r="O6565" t="s">
        <v>21111</v>
      </c>
      <c r="P6565">
        <v>1099.58</v>
      </c>
      <c r="Q6565">
        <v>1</v>
      </c>
      <c r="R6565">
        <v>1</v>
      </c>
      <c r="S6565" s="25">
        <f>Table1[[#This Row],[RcvdQuantity]]/Table1[[#This Row],[POQty]]</f>
        <v>1</v>
      </c>
      <c r="T6565">
        <v>0</v>
      </c>
      <c r="U6565">
        <v>0</v>
      </c>
      <c r="V6565">
        <v>0</v>
      </c>
      <c r="W6565">
        <v>0</v>
      </c>
      <c r="X6565">
        <v>1099.58</v>
      </c>
      <c r="Y6565">
        <v>1099.58</v>
      </c>
      <c r="Z6565">
        <v>1099.58</v>
      </c>
      <c r="AA6565">
        <v>0</v>
      </c>
      <c r="AB6565">
        <v>0</v>
      </c>
      <c r="AC6565">
        <v>1099.58</v>
      </c>
      <c r="AD6565">
        <v>1099.58</v>
      </c>
      <c r="AF6565" t="s">
        <v>5412</v>
      </c>
      <c r="AH6565">
        <v>450335</v>
      </c>
    </row>
    <row r="6566" spans="1:34" x14ac:dyDescent="0.25">
      <c r="A6566" t="s">
        <v>21112</v>
      </c>
      <c r="B6566" s="24">
        <v>45932</v>
      </c>
      <c r="C6566" t="s">
        <v>21113</v>
      </c>
      <c r="D6566" t="s">
        <v>21067</v>
      </c>
      <c r="E6566" t="s">
        <v>21114</v>
      </c>
      <c r="F6566" t="s">
        <v>21095</v>
      </c>
      <c r="G6566" t="s">
        <v>21095</v>
      </c>
      <c r="H6566">
        <f>Table1[[#This Row],[GrnPostDate]]-Table1[[#This Row],[PoDate]]</f>
        <v>4</v>
      </c>
      <c r="I6566" t="s">
        <v>829</v>
      </c>
      <c r="J6566" t="s">
        <v>5934</v>
      </c>
      <c r="K6566" t="s">
        <v>6109</v>
      </c>
      <c r="L6566" t="s">
        <v>6110</v>
      </c>
      <c r="M6566">
        <v>7975</v>
      </c>
      <c r="O6566" t="s">
        <v>21115</v>
      </c>
      <c r="P6566">
        <v>199</v>
      </c>
      <c r="Q6566">
        <v>800</v>
      </c>
      <c r="R6566">
        <v>800</v>
      </c>
      <c r="S6566" s="25">
        <f>Table1[[#This Row],[RcvdQuantity]]/Table1[[#This Row],[POQty]]</f>
        <v>1</v>
      </c>
      <c r="T6566">
        <v>0</v>
      </c>
      <c r="U6566">
        <v>0</v>
      </c>
      <c r="V6566">
        <v>0</v>
      </c>
      <c r="W6566">
        <v>0</v>
      </c>
      <c r="X6566">
        <v>199</v>
      </c>
      <c r="Y6566">
        <v>199</v>
      </c>
      <c r="Z6566">
        <v>199</v>
      </c>
      <c r="AA6566">
        <v>0</v>
      </c>
      <c r="AB6566">
        <v>0</v>
      </c>
      <c r="AC6566">
        <v>159200</v>
      </c>
      <c r="AD6566">
        <v>159200</v>
      </c>
      <c r="AF6566" t="s">
        <v>5412</v>
      </c>
      <c r="AH6566">
        <v>450462</v>
      </c>
    </row>
    <row r="6567" spans="1:34" x14ac:dyDescent="0.25">
      <c r="A6567" t="s">
        <v>21116</v>
      </c>
      <c r="B6567" s="24">
        <v>45932</v>
      </c>
      <c r="C6567" t="s">
        <v>13148</v>
      </c>
      <c r="D6567" t="s">
        <v>21093</v>
      </c>
      <c r="E6567" t="s">
        <v>21117</v>
      </c>
      <c r="F6567" t="s">
        <v>21095</v>
      </c>
      <c r="G6567" t="s">
        <v>21095</v>
      </c>
      <c r="H6567">
        <f>Table1[[#This Row],[GrnPostDate]]-Table1[[#This Row],[PoDate]]</f>
        <v>4</v>
      </c>
      <c r="I6567" t="s">
        <v>2650</v>
      </c>
      <c r="J6567" t="s">
        <v>5409</v>
      </c>
      <c r="K6567" t="s">
        <v>14229</v>
      </c>
      <c r="L6567" t="s">
        <v>5929</v>
      </c>
      <c r="M6567">
        <v>8082</v>
      </c>
      <c r="O6567" t="s">
        <v>14230</v>
      </c>
      <c r="P6567">
        <v>53.21</v>
      </c>
      <c r="Q6567">
        <v>500</v>
      </c>
      <c r="R6567">
        <v>500</v>
      </c>
      <c r="S6567" s="25">
        <f>Table1[[#This Row],[RcvdQuantity]]/Table1[[#This Row],[POQty]]</f>
        <v>1</v>
      </c>
      <c r="T6567">
        <v>0</v>
      </c>
      <c r="U6567">
        <v>0</v>
      </c>
      <c r="V6567">
        <v>0</v>
      </c>
      <c r="W6567">
        <v>0</v>
      </c>
      <c r="X6567">
        <v>53.21</v>
      </c>
      <c r="Y6567">
        <v>53.21</v>
      </c>
      <c r="Z6567">
        <v>53.21</v>
      </c>
      <c r="AA6567">
        <v>0</v>
      </c>
      <c r="AB6567">
        <v>0</v>
      </c>
      <c r="AC6567">
        <v>26607</v>
      </c>
      <c r="AD6567">
        <v>26607</v>
      </c>
      <c r="AF6567" t="s">
        <v>5412</v>
      </c>
      <c r="AH6567">
        <v>450465</v>
      </c>
    </row>
    <row r="6568" spans="1:34" x14ac:dyDescent="0.25">
      <c r="A6568" t="s">
        <v>21118</v>
      </c>
      <c r="B6568" s="24">
        <v>45932</v>
      </c>
      <c r="C6568" t="s">
        <v>21119</v>
      </c>
      <c r="D6568" t="s">
        <v>21093</v>
      </c>
      <c r="E6568" t="s">
        <v>21120</v>
      </c>
      <c r="F6568" t="s">
        <v>21095</v>
      </c>
      <c r="G6568" t="s">
        <v>21095</v>
      </c>
      <c r="H6568">
        <f>Table1[[#This Row],[GrnPostDate]]-Table1[[#This Row],[PoDate]]</f>
        <v>4</v>
      </c>
      <c r="I6568" t="s">
        <v>3447</v>
      </c>
      <c r="J6568" t="s">
        <v>6464</v>
      </c>
      <c r="K6568" t="s">
        <v>17677</v>
      </c>
      <c r="M6568">
        <v>47428</v>
      </c>
      <c r="N6568" t="s">
        <v>17678</v>
      </c>
      <c r="O6568" t="s">
        <v>17679</v>
      </c>
      <c r="P6568">
        <v>580</v>
      </c>
      <c r="Q6568">
        <v>100</v>
      </c>
      <c r="R6568">
        <v>100</v>
      </c>
      <c r="S6568" s="25">
        <f>Table1[[#This Row],[RcvdQuantity]]/Table1[[#This Row],[POQty]]</f>
        <v>1</v>
      </c>
      <c r="T6568">
        <v>0</v>
      </c>
      <c r="U6568">
        <v>0</v>
      </c>
      <c r="V6568">
        <v>0</v>
      </c>
      <c r="W6568">
        <v>0</v>
      </c>
      <c r="X6568">
        <v>580</v>
      </c>
      <c r="Y6568">
        <v>580</v>
      </c>
      <c r="Z6568">
        <v>580</v>
      </c>
      <c r="AA6568">
        <v>0</v>
      </c>
      <c r="AB6568">
        <v>0</v>
      </c>
      <c r="AC6568">
        <v>58000</v>
      </c>
      <c r="AD6568">
        <v>58000</v>
      </c>
      <c r="AF6568" t="s">
        <v>5412</v>
      </c>
      <c r="AH6568">
        <v>450466</v>
      </c>
    </row>
    <row r="6569" spans="1:34" x14ac:dyDescent="0.25">
      <c r="A6569" t="s">
        <v>21121</v>
      </c>
      <c r="B6569" s="24">
        <v>45932</v>
      </c>
      <c r="C6569" t="s">
        <v>21122</v>
      </c>
      <c r="D6569" t="s">
        <v>21093</v>
      </c>
      <c r="E6569" t="s">
        <v>21123</v>
      </c>
      <c r="F6569" t="s">
        <v>21095</v>
      </c>
      <c r="G6569" t="s">
        <v>21095</v>
      </c>
      <c r="H6569">
        <f>Table1[[#This Row],[GrnPostDate]]-Table1[[#This Row],[PoDate]]</f>
        <v>4</v>
      </c>
      <c r="I6569" t="s">
        <v>3447</v>
      </c>
      <c r="J6569" t="s">
        <v>5934</v>
      </c>
      <c r="K6569" t="s">
        <v>7621</v>
      </c>
      <c r="L6569" t="s">
        <v>7622</v>
      </c>
      <c r="M6569">
        <v>8099</v>
      </c>
      <c r="O6569" t="s">
        <v>13437</v>
      </c>
      <c r="P6569">
        <v>1066.02</v>
      </c>
      <c r="Q6569">
        <v>144</v>
      </c>
      <c r="R6569">
        <v>144</v>
      </c>
      <c r="S6569" s="25">
        <f>Table1[[#This Row],[RcvdQuantity]]/Table1[[#This Row],[POQty]]</f>
        <v>1</v>
      </c>
      <c r="T6569">
        <v>0</v>
      </c>
      <c r="U6569">
        <v>0</v>
      </c>
      <c r="V6569">
        <v>0</v>
      </c>
      <c r="W6569">
        <v>0</v>
      </c>
      <c r="X6569">
        <v>1066.02</v>
      </c>
      <c r="Y6569">
        <v>1066.02</v>
      </c>
      <c r="Z6569">
        <v>1066.02</v>
      </c>
      <c r="AA6569">
        <v>0</v>
      </c>
      <c r="AB6569">
        <v>0</v>
      </c>
      <c r="AC6569">
        <v>153506.88</v>
      </c>
      <c r="AD6569">
        <v>153506.88</v>
      </c>
      <c r="AF6569" t="s">
        <v>5412</v>
      </c>
      <c r="AH6569">
        <v>450518</v>
      </c>
    </row>
    <row r="6570" spans="1:34" x14ac:dyDescent="0.25">
      <c r="A6570" t="s">
        <v>21124</v>
      </c>
      <c r="B6570" s="24">
        <v>45896</v>
      </c>
      <c r="C6570" t="s">
        <v>21125</v>
      </c>
      <c r="D6570" t="s">
        <v>21093</v>
      </c>
      <c r="E6570" t="s">
        <v>21126</v>
      </c>
      <c r="F6570" t="s">
        <v>21095</v>
      </c>
      <c r="G6570" t="s">
        <v>21095</v>
      </c>
      <c r="H6570">
        <f>Table1[[#This Row],[GrnPostDate]]-Table1[[#This Row],[PoDate]]</f>
        <v>40</v>
      </c>
      <c r="I6570" t="s">
        <v>21127</v>
      </c>
      <c r="J6570" t="s">
        <v>854</v>
      </c>
      <c r="K6570" t="s">
        <v>21128</v>
      </c>
      <c r="M6570">
        <v>63931</v>
      </c>
      <c r="O6570" t="s">
        <v>37</v>
      </c>
      <c r="P6570">
        <v>8100</v>
      </c>
      <c r="Q6570">
        <v>2</v>
      </c>
      <c r="R6570">
        <v>2</v>
      </c>
      <c r="S6570" s="25">
        <f>Table1[[#This Row],[RcvdQuantity]]/Table1[[#This Row],[POQty]]</f>
        <v>1</v>
      </c>
      <c r="T6570">
        <v>0</v>
      </c>
      <c r="U6570">
        <v>0</v>
      </c>
      <c r="V6570">
        <v>0</v>
      </c>
      <c r="W6570">
        <v>0</v>
      </c>
      <c r="X6570">
        <v>8100</v>
      </c>
      <c r="Y6570">
        <v>8100</v>
      </c>
      <c r="Z6570">
        <v>8100</v>
      </c>
      <c r="AA6570">
        <v>0</v>
      </c>
      <c r="AB6570">
        <v>0</v>
      </c>
      <c r="AC6570">
        <v>16200</v>
      </c>
      <c r="AD6570">
        <v>16200</v>
      </c>
      <c r="AF6570" t="s">
        <v>5503</v>
      </c>
      <c r="AH6570">
        <v>450519</v>
      </c>
    </row>
    <row r="6571" spans="1:34" x14ac:dyDescent="0.25">
      <c r="A6571" t="s">
        <v>21124</v>
      </c>
      <c r="B6571" s="24">
        <v>45896</v>
      </c>
      <c r="C6571" t="s">
        <v>21125</v>
      </c>
      <c r="D6571" t="s">
        <v>21093</v>
      </c>
      <c r="E6571" t="s">
        <v>21126</v>
      </c>
      <c r="F6571" t="s">
        <v>21095</v>
      </c>
      <c r="G6571" t="s">
        <v>21095</v>
      </c>
      <c r="H6571">
        <f>Table1[[#This Row],[GrnPostDate]]-Table1[[#This Row],[PoDate]]</f>
        <v>40</v>
      </c>
      <c r="I6571" t="s">
        <v>21127</v>
      </c>
      <c r="J6571" t="s">
        <v>854</v>
      </c>
      <c r="K6571" t="s">
        <v>21129</v>
      </c>
      <c r="M6571">
        <v>28736</v>
      </c>
      <c r="O6571" t="s">
        <v>37</v>
      </c>
      <c r="P6571">
        <v>2160</v>
      </c>
      <c r="Q6571">
        <v>2</v>
      </c>
      <c r="R6571">
        <v>2</v>
      </c>
      <c r="S6571" s="25">
        <f>Table1[[#This Row],[RcvdQuantity]]/Table1[[#This Row],[POQty]]</f>
        <v>1</v>
      </c>
      <c r="T6571">
        <v>0</v>
      </c>
      <c r="U6571">
        <v>0</v>
      </c>
      <c r="V6571">
        <v>0</v>
      </c>
      <c r="W6571">
        <v>0</v>
      </c>
      <c r="X6571">
        <v>2160</v>
      </c>
      <c r="Y6571">
        <v>2160</v>
      </c>
      <c r="Z6571">
        <v>2160</v>
      </c>
      <c r="AA6571">
        <v>0</v>
      </c>
      <c r="AB6571">
        <v>0</v>
      </c>
      <c r="AC6571">
        <v>4320</v>
      </c>
      <c r="AD6571">
        <v>4320</v>
      </c>
      <c r="AF6571" t="s">
        <v>5503</v>
      </c>
      <c r="AH6571">
        <v>450520</v>
      </c>
    </row>
    <row r="6572" spans="1:34" x14ac:dyDescent="0.25">
      <c r="A6572" t="s">
        <v>21130</v>
      </c>
      <c r="B6572" s="24">
        <v>45932</v>
      </c>
      <c r="C6572" t="s">
        <v>21131</v>
      </c>
      <c r="D6572" t="s">
        <v>21093</v>
      </c>
      <c r="E6572" t="s">
        <v>21132</v>
      </c>
      <c r="F6572" t="s">
        <v>21095</v>
      </c>
      <c r="G6572" t="s">
        <v>21095</v>
      </c>
      <c r="H6572">
        <f>Table1[[#This Row],[GrnPostDate]]-Table1[[#This Row],[PoDate]]</f>
        <v>4</v>
      </c>
      <c r="I6572" t="s">
        <v>5742</v>
      </c>
      <c r="J6572" t="s">
        <v>52</v>
      </c>
      <c r="K6572" t="s">
        <v>6051</v>
      </c>
      <c r="M6572">
        <v>45917</v>
      </c>
      <c r="N6572" t="s">
        <v>6052</v>
      </c>
      <c r="O6572" t="s">
        <v>21133</v>
      </c>
      <c r="P6572">
        <v>10830</v>
      </c>
      <c r="Q6572">
        <v>1</v>
      </c>
      <c r="R6572">
        <v>1</v>
      </c>
      <c r="S6572" s="25">
        <f>Table1[[#This Row],[RcvdQuantity]]/Table1[[#This Row],[POQty]]</f>
        <v>1</v>
      </c>
      <c r="T6572">
        <v>0</v>
      </c>
      <c r="U6572">
        <v>0</v>
      </c>
      <c r="V6572">
        <v>0</v>
      </c>
      <c r="W6572">
        <v>0</v>
      </c>
      <c r="X6572">
        <v>10830</v>
      </c>
      <c r="Y6572">
        <v>10830</v>
      </c>
      <c r="Z6572">
        <v>10830</v>
      </c>
      <c r="AA6572">
        <v>0</v>
      </c>
      <c r="AB6572">
        <v>0</v>
      </c>
      <c r="AC6572">
        <v>10830</v>
      </c>
      <c r="AD6572">
        <v>10830</v>
      </c>
      <c r="AF6572" t="s">
        <v>5503</v>
      </c>
      <c r="AH6572">
        <v>450648</v>
      </c>
    </row>
    <row r="6573" spans="1:34" x14ac:dyDescent="0.25">
      <c r="A6573" t="s">
        <v>21130</v>
      </c>
      <c r="B6573" s="24">
        <v>45932</v>
      </c>
      <c r="C6573" t="s">
        <v>21131</v>
      </c>
      <c r="D6573" t="s">
        <v>21093</v>
      </c>
      <c r="E6573" t="s">
        <v>21132</v>
      </c>
      <c r="F6573" t="s">
        <v>21095</v>
      </c>
      <c r="G6573" t="s">
        <v>21095</v>
      </c>
      <c r="H6573">
        <f>Table1[[#This Row],[GrnPostDate]]-Table1[[#This Row],[PoDate]]</f>
        <v>4</v>
      </c>
      <c r="I6573" t="s">
        <v>5742</v>
      </c>
      <c r="J6573" t="s">
        <v>52</v>
      </c>
      <c r="K6573" t="s">
        <v>5743</v>
      </c>
      <c r="M6573">
        <v>45916</v>
      </c>
      <c r="N6573" t="s">
        <v>5744</v>
      </c>
      <c r="O6573" t="s">
        <v>21134</v>
      </c>
      <c r="P6573">
        <v>10830</v>
      </c>
      <c r="Q6573">
        <v>1</v>
      </c>
      <c r="R6573">
        <v>1</v>
      </c>
      <c r="S6573" s="25">
        <f>Table1[[#This Row],[RcvdQuantity]]/Table1[[#This Row],[POQty]]</f>
        <v>1</v>
      </c>
      <c r="T6573">
        <v>0</v>
      </c>
      <c r="U6573">
        <v>0</v>
      </c>
      <c r="V6573">
        <v>0</v>
      </c>
      <c r="W6573">
        <v>0</v>
      </c>
      <c r="X6573">
        <v>10830</v>
      </c>
      <c r="Y6573">
        <v>10830</v>
      </c>
      <c r="Z6573">
        <v>10830</v>
      </c>
      <c r="AA6573">
        <v>0</v>
      </c>
      <c r="AB6573">
        <v>0</v>
      </c>
      <c r="AC6573">
        <v>10830</v>
      </c>
      <c r="AD6573">
        <v>10830</v>
      </c>
      <c r="AF6573" t="s">
        <v>5503</v>
      </c>
      <c r="AH6573">
        <v>450649</v>
      </c>
    </row>
    <row r="6574" spans="1:34" x14ac:dyDescent="0.25">
      <c r="A6574" t="s">
        <v>21130</v>
      </c>
      <c r="B6574" s="24">
        <v>45932</v>
      </c>
      <c r="C6574" t="s">
        <v>21131</v>
      </c>
      <c r="D6574" t="s">
        <v>21093</v>
      </c>
      <c r="E6574" t="s">
        <v>21132</v>
      </c>
      <c r="F6574" t="s">
        <v>21095</v>
      </c>
      <c r="G6574" t="s">
        <v>21095</v>
      </c>
      <c r="H6574">
        <f>Table1[[#This Row],[GrnPostDate]]-Table1[[#This Row],[PoDate]]</f>
        <v>4</v>
      </c>
      <c r="I6574" t="s">
        <v>5742</v>
      </c>
      <c r="J6574" t="s">
        <v>52</v>
      </c>
      <c r="K6574" t="s">
        <v>6915</v>
      </c>
      <c r="M6574">
        <v>45906</v>
      </c>
      <c r="N6574" t="s">
        <v>6916</v>
      </c>
      <c r="O6574" t="s">
        <v>17623</v>
      </c>
      <c r="P6574">
        <v>7708</v>
      </c>
      <c r="Q6574">
        <v>1</v>
      </c>
      <c r="R6574">
        <v>1</v>
      </c>
      <c r="S6574" s="25">
        <f>Table1[[#This Row],[RcvdQuantity]]/Table1[[#This Row],[POQty]]</f>
        <v>1</v>
      </c>
      <c r="T6574">
        <v>0</v>
      </c>
      <c r="U6574">
        <v>0</v>
      </c>
      <c r="V6574">
        <v>0</v>
      </c>
      <c r="W6574">
        <v>0</v>
      </c>
      <c r="X6574">
        <v>7708</v>
      </c>
      <c r="Y6574">
        <v>7708</v>
      </c>
      <c r="Z6574">
        <v>7708</v>
      </c>
      <c r="AA6574">
        <v>0</v>
      </c>
      <c r="AB6574">
        <v>0</v>
      </c>
      <c r="AC6574">
        <v>7708</v>
      </c>
      <c r="AD6574">
        <v>7708</v>
      </c>
      <c r="AF6574" t="s">
        <v>5503</v>
      </c>
      <c r="AH6574">
        <v>450650</v>
      </c>
    </row>
    <row r="6575" spans="1:34" x14ac:dyDescent="0.25">
      <c r="A6575" t="s">
        <v>21130</v>
      </c>
      <c r="B6575" s="24">
        <v>45932</v>
      </c>
      <c r="C6575" t="s">
        <v>21131</v>
      </c>
      <c r="D6575" t="s">
        <v>21093</v>
      </c>
      <c r="E6575" t="s">
        <v>21132</v>
      </c>
      <c r="F6575" t="s">
        <v>21095</v>
      </c>
      <c r="G6575" t="s">
        <v>21095</v>
      </c>
      <c r="H6575">
        <f>Table1[[#This Row],[GrnPostDate]]-Table1[[#This Row],[PoDate]]</f>
        <v>4</v>
      </c>
      <c r="I6575" t="s">
        <v>5742</v>
      </c>
      <c r="J6575" t="s">
        <v>52</v>
      </c>
      <c r="K6575" t="s">
        <v>5776</v>
      </c>
      <c r="M6575">
        <v>45907</v>
      </c>
      <c r="N6575" t="s">
        <v>5777</v>
      </c>
      <c r="O6575" t="s">
        <v>17624</v>
      </c>
      <c r="P6575">
        <v>7887</v>
      </c>
      <c r="Q6575">
        <v>1</v>
      </c>
      <c r="R6575">
        <v>1</v>
      </c>
      <c r="S6575" s="25">
        <f>Table1[[#This Row],[RcvdQuantity]]/Table1[[#This Row],[POQty]]</f>
        <v>1</v>
      </c>
      <c r="T6575">
        <v>0</v>
      </c>
      <c r="U6575">
        <v>0</v>
      </c>
      <c r="V6575">
        <v>0</v>
      </c>
      <c r="W6575">
        <v>0</v>
      </c>
      <c r="X6575">
        <v>7887</v>
      </c>
      <c r="Y6575">
        <v>7887</v>
      </c>
      <c r="Z6575">
        <v>7887</v>
      </c>
      <c r="AA6575">
        <v>0</v>
      </c>
      <c r="AB6575">
        <v>0</v>
      </c>
      <c r="AC6575">
        <v>7887</v>
      </c>
      <c r="AD6575">
        <v>7887</v>
      </c>
      <c r="AF6575" t="s">
        <v>5503</v>
      </c>
      <c r="AH6575">
        <v>450651</v>
      </c>
    </row>
    <row r="6576" spans="1:34" x14ac:dyDescent="0.25">
      <c r="A6576" t="s">
        <v>21130</v>
      </c>
      <c r="B6576" s="24">
        <v>45932</v>
      </c>
      <c r="C6576" t="s">
        <v>21131</v>
      </c>
      <c r="D6576" t="s">
        <v>21093</v>
      </c>
      <c r="E6576" t="s">
        <v>21132</v>
      </c>
      <c r="F6576" t="s">
        <v>21095</v>
      </c>
      <c r="G6576" t="s">
        <v>21095</v>
      </c>
      <c r="H6576">
        <f>Table1[[#This Row],[GrnPostDate]]-Table1[[#This Row],[PoDate]]</f>
        <v>4</v>
      </c>
      <c r="I6576" t="s">
        <v>5742</v>
      </c>
      <c r="J6576" t="s">
        <v>52</v>
      </c>
      <c r="K6576" t="s">
        <v>6053</v>
      </c>
      <c r="M6576">
        <v>45911</v>
      </c>
      <c r="O6576" t="s">
        <v>21076</v>
      </c>
      <c r="P6576">
        <v>10100</v>
      </c>
      <c r="Q6576">
        <v>1</v>
      </c>
      <c r="R6576">
        <v>1</v>
      </c>
      <c r="S6576" s="25">
        <f>Table1[[#This Row],[RcvdQuantity]]/Table1[[#This Row],[POQty]]</f>
        <v>1</v>
      </c>
      <c r="T6576">
        <v>0</v>
      </c>
      <c r="U6576">
        <v>0</v>
      </c>
      <c r="V6576">
        <v>0</v>
      </c>
      <c r="W6576">
        <v>0</v>
      </c>
      <c r="X6576">
        <v>10100</v>
      </c>
      <c r="Y6576">
        <v>10100</v>
      </c>
      <c r="Z6576">
        <v>10100</v>
      </c>
      <c r="AA6576">
        <v>0</v>
      </c>
      <c r="AB6576">
        <v>0</v>
      </c>
      <c r="AC6576">
        <v>10100</v>
      </c>
      <c r="AD6576">
        <v>10100</v>
      </c>
      <c r="AF6576" t="s">
        <v>5503</v>
      </c>
      <c r="AH6576">
        <v>450652</v>
      </c>
    </row>
    <row r="6577" spans="1:34" x14ac:dyDescent="0.25">
      <c r="A6577" t="s">
        <v>21130</v>
      </c>
      <c r="B6577" s="24">
        <v>45932</v>
      </c>
      <c r="C6577" t="s">
        <v>21131</v>
      </c>
      <c r="D6577" t="s">
        <v>21093</v>
      </c>
      <c r="E6577" t="s">
        <v>21132</v>
      </c>
      <c r="F6577" t="s">
        <v>21095</v>
      </c>
      <c r="G6577" t="s">
        <v>21095</v>
      </c>
      <c r="H6577">
        <f>Table1[[#This Row],[GrnPostDate]]-Table1[[#This Row],[PoDate]]</f>
        <v>4</v>
      </c>
      <c r="I6577" t="s">
        <v>5742</v>
      </c>
      <c r="J6577" t="s">
        <v>52</v>
      </c>
      <c r="K6577" t="s">
        <v>8102</v>
      </c>
      <c r="M6577">
        <v>45910</v>
      </c>
      <c r="N6577" t="s">
        <v>8103</v>
      </c>
      <c r="O6577" t="s">
        <v>21135</v>
      </c>
      <c r="P6577">
        <v>11491</v>
      </c>
      <c r="Q6577">
        <v>1</v>
      </c>
      <c r="R6577">
        <v>1</v>
      </c>
      <c r="S6577" s="25">
        <f>Table1[[#This Row],[RcvdQuantity]]/Table1[[#This Row],[POQty]]</f>
        <v>1</v>
      </c>
      <c r="T6577">
        <v>0</v>
      </c>
      <c r="U6577">
        <v>0</v>
      </c>
      <c r="V6577">
        <v>0</v>
      </c>
      <c r="W6577">
        <v>0</v>
      </c>
      <c r="X6577">
        <v>11491</v>
      </c>
      <c r="Y6577">
        <v>11491</v>
      </c>
      <c r="Z6577">
        <v>11491</v>
      </c>
      <c r="AA6577">
        <v>0</v>
      </c>
      <c r="AB6577">
        <v>0</v>
      </c>
      <c r="AC6577">
        <v>11491</v>
      </c>
      <c r="AD6577">
        <v>11491</v>
      </c>
      <c r="AF6577" t="s">
        <v>5503</v>
      </c>
      <c r="AH6577">
        <v>450653</v>
      </c>
    </row>
    <row r="6578" spans="1:34" x14ac:dyDescent="0.25">
      <c r="A6578" t="s">
        <v>21136</v>
      </c>
      <c r="B6578" s="24">
        <v>45904</v>
      </c>
      <c r="C6578" t="s">
        <v>21137</v>
      </c>
      <c r="D6578" t="s">
        <v>21093</v>
      </c>
      <c r="E6578" t="s">
        <v>21138</v>
      </c>
      <c r="F6578" t="s">
        <v>21095</v>
      </c>
      <c r="G6578" t="s">
        <v>21095</v>
      </c>
      <c r="H6578">
        <f>Table1[[#This Row],[GrnPostDate]]-Table1[[#This Row],[PoDate]]</f>
        <v>32</v>
      </c>
      <c r="I6578" t="s">
        <v>356</v>
      </c>
      <c r="J6578" t="s">
        <v>90</v>
      </c>
      <c r="K6578" t="s">
        <v>8936</v>
      </c>
      <c r="M6578">
        <v>11894</v>
      </c>
      <c r="O6578" t="s">
        <v>37</v>
      </c>
      <c r="P6578">
        <v>895</v>
      </c>
      <c r="Q6578">
        <v>200</v>
      </c>
      <c r="R6578">
        <v>200</v>
      </c>
      <c r="S6578" s="25">
        <f>Table1[[#This Row],[RcvdQuantity]]/Table1[[#This Row],[POQty]]</f>
        <v>1</v>
      </c>
      <c r="T6578">
        <v>0</v>
      </c>
      <c r="U6578">
        <v>0</v>
      </c>
      <c r="V6578">
        <v>0</v>
      </c>
      <c r="W6578">
        <v>0</v>
      </c>
      <c r="X6578">
        <v>895</v>
      </c>
      <c r="Y6578">
        <v>895</v>
      </c>
      <c r="Z6578">
        <v>895</v>
      </c>
      <c r="AA6578">
        <v>0</v>
      </c>
      <c r="AB6578">
        <v>0</v>
      </c>
      <c r="AC6578">
        <v>179000</v>
      </c>
      <c r="AD6578">
        <v>179000</v>
      </c>
      <c r="AF6578" t="s">
        <v>5412</v>
      </c>
      <c r="AH6578">
        <v>450798</v>
      </c>
    </row>
    <row r="6579" spans="1:34" x14ac:dyDescent="0.25">
      <c r="A6579" t="s">
        <v>21139</v>
      </c>
      <c r="B6579" s="24">
        <v>45933</v>
      </c>
      <c r="C6579" t="s">
        <v>21140</v>
      </c>
      <c r="D6579" t="s">
        <v>21099</v>
      </c>
      <c r="E6579" t="s">
        <v>21141</v>
      </c>
      <c r="F6579" t="s">
        <v>21095</v>
      </c>
      <c r="G6579" t="s">
        <v>21095</v>
      </c>
      <c r="H6579">
        <f>Table1[[#This Row],[GrnPostDate]]-Table1[[#This Row],[PoDate]]</f>
        <v>3</v>
      </c>
      <c r="I6579" t="s">
        <v>2319</v>
      </c>
      <c r="J6579" t="s">
        <v>90</v>
      </c>
      <c r="K6579" t="s">
        <v>6777</v>
      </c>
      <c r="M6579">
        <v>762</v>
      </c>
      <c r="O6579" t="s">
        <v>21142</v>
      </c>
      <c r="P6579">
        <v>850</v>
      </c>
      <c r="Q6579">
        <v>75</v>
      </c>
      <c r="R6579">
        <v>75</v>
      </c>
      <c r="S6579" s="25">
        <f>Table1[[#This Row],[RcvdQuantity]]/Table1[[#This Row],[POQty]]</f>
        <v>1</v>
      </c>
      <c r="T6579">
        <v>0</v>
      </c>
      <c r="U6579">
        <v>0</v>
      </c>
      <c r="V6579">
        <v>0</v>
      </c>
      <c r="W6579">
        <v>0</v>
      </c>
      <c r="X6579">
        <v>850</v>
      </c>
      <c r="Y6579">
        <v>850</v>
      </c>
      <c r="Z6579">
        <v>850</v>
      </c>
      <c r="AA6579">
        <v>0</v>
      </c>
      <c r="AB6579">
        <v>0</v>
      </c>
      <c r="AC6579">
        <v>63750</v>
      </c>
      <c r="AD6579">
        <v>63750</v>
      </c>
      <c r="AF6579" t="s">
        <v>5412</v>
      </c>
      <c r="AH6579">
        <v>450803</v>
      </c>
    </row>
    <row r="6580" spans="1:34" x14ac:dyDescent="0.25">
      <c r="A6580" t="s">
        <v>21139</v>
      </c>
      <c r="B6580" s="24">
        <v>45933</v>
      </c>
      <c r="C6580" t="s">
        <v>21140</v>
      </c>
      <c r="D6580" t="s">
        <v>21099</v>
      </c>
      <c r="E6580" t="s">
        <v>21141</v>
      </c>
      <c r="F6580" t="s">
        <v>21095</v>
      </c>
      <c r="G6580" t="s">
        <v>21095</v>
      </c>
      <c r="H6580">
        <f>Table1[[#This Row],[GrnPostDate]]-Table1[[#This Row],[PoDate]]</f>
        <v>3</v>
      </c>
      <c r="I6580" t="s">
        <v>2319</v>
      </c>
      <c r="J6580" t="s">
        <v>90</v>
      </c>
      <c r="K6580" t="s">
        <v>6194</v>
      </c>
      <c r="M6580">
        <v>676</v>
      </c>
      <c r="O6580" t="s">
        <v>21143</v>
      </c>
      <c r="P6580">
        <v>12.5</v>
      </c>
      <c r="Q6580">
        <v>3000</v>
      </c>
      <c r="R6580">
        <v>3000</v>
      </c>
      <c r="S6580" s="25">
        <f>Table1[[#This Row],[RcvdQuantity]]/Table1[[#This Row],[POQty]]</f>
        <v>1</v>
      </c>
      <c r="T6580">
        <v>0</v>
      </c>
      <c r="U6580">
        <v>0</v>
      </c>
      <c r="V6580">
        <v>0</v>
      </c>
      <c r="W6580">
        <v>0</v>
      </c>
      <c r="X6580">
        <v>12.5</v>
      </c>
      <c r="Y6580">
        <v>12.5</v>
      </c>
      <c r="Z6580">
        <v>12.5</v>
      </c>
      <c r="AA6580">
        <v>0</v>
      </c>
      <c r="AB6580">
        <v>0</v>
      </c>
      <c r="AC6580">
        <v>37500</v>
      </c>
      <c r="AD6580">
        <v>37500</v>
      </c>
      <c r="AF6580" t="s">
        <v>5412</v>
      </c>
      <c r="AH6580">
        <v>450804</v>
      </c>
    </row>
    <row r="6581" spans="1:34" x14ac:dyDescent="0.25">
      <c r="A6581" t="s">
        <v>21144</v>
      </c>
      <c r="B6581" s="24">
        <v>45878</v>
      </c>
      <c r="C6581" t="s">
        <v>21145</v>
      </c>
      <c r="D6581" t="s">
        <v>21099</v>
      </c>
      <c r="E6581" t="s">
        <v>21146</v>
      </c>
      <c r="F6581" t="s">
        <v>21095</v>
      </c>
      <c r="G6581" t="s">
        <v>21095</v>
      </c>
      <c r="H6581">
        <f>Table1[[#This Row],[GrnPostDate]]-Table1[[#This Row],[PoDate]]</f>
        <v>58</v>
      </c>
      <c r="I6581" t="s">
        <v>6771</v>
      </c>
      <c r="J6581" t="s">
        <v>90</v>
      </c>
      <c r="K6581" t="s">
        <v>11916</v>
      </c>
      <c r="M6581">
        <v>872</v>
      </c>
      <c r="O6581" t="s">
        <v>21070</v>
      </c>
      <c r="P6581">
        <v>5</v>
      </c>
      <c r="Q6581">
        <v>10000</v>
      </c>
      <c r="R6581">
        <v>10000</v>
      </c>
      <c r="S6581" s="25">
        <f>Table1[[#This Row],[RcvdQuantity]]/Table1[[#This Row],[POQty]]</f>
        <v>1</v>
      </c>
      <c r="T6581">
        <v>0</v>
      </c>
      <c r="U6581">
        <v>0</v>
      </c>
      <c r="V6581">
        <v>0</v>
      </c>
      <c r="W6581">
        <v>0</v>
      </c>
      <c r="X6581">
        <v>5</v>
      </c>
      <c r="Y6581">
        <v>5</v>
      </c>
      <c r="Z6581">
        <v>5</v>
      </c>
      <c r="AA6581">
        <v>0</v>
      </c>
      <c r="AB6581">
        <v>0</v>
      </c>
      <c r="AC6581">
        <v>50000</v>
      </c>
      <c r="AD6581">
        <v>50000</v>
      </c>
      <c r="AF6581" t="s">
        <v>5412</v>
      </c>
      <c r="AH6581">
        <v>450811</v>
      </c>
    </row>
    <row r="6582" spans="1:34" x14ac:dyDescent="0.25">
      <c r="A6582" t="s">
        <v>21147</v>
      </c>
      <c r="B6582" s="24">
        <v>45933</v>
      </c>
      <c r="C6582" t="s">
        <v>21148</v>
      </c>
      <c r="D6582" t="s">
        <v>21099</v>
      </c>
      <c r="E6582" t="s">
        <v>21149</v>
      </c>
      <c r="F6582" t="s">
        <v>21095</v>
      </c>
      <c r="G6582" t="s">
        <v>21095</v>
      </c>
      <c r="H6582">
        <f>Table1[[#This Row],[GrnPostDate]]-Table1[[#This Row],[PoDate]]</f>
        <v>3</v>
      </c>
      <c r="I6582" t="s">
        <v>780</v>
      </c>
      <c r="J6582" t="s">
        <v>52</v>
      </c>
      <c r="K6582" t="s">
        <v>20821</v>
      </c>
      <c r="M6582">
        <v>67615</v>
      </c>
      <c r="O6582" t="s">
        <v>14896</v>
      </c>
      <c r="P6582">
        <v>17500</v>
      </c>
      <c r="Q6582">
        <v>4</v>
      </c>
      <c r="R6582">
        <v>4</v>
      </c>
      <c r="S6582" s="25">
        <f>Table1[[#This Row],[RcvdQuantity]]/Table1[[#This Row],[POQty]]</f>
        <v>1</v>
      </c>
      <c r="T6582">
        <v>0</v>
      </c>
      <c r="U6582">
        <v>0</v>
      </c>
      <c r="V6582">
        <v>0</v>
      </c>
      <c r="W6582">
        <v>0</v>
      </c>
      <c r="X6582">
        <v>17500</v>
      </c>
      <c r="Y6582">
        <v>17500</v>
      </c>
      <c r="Z6582">
        <v>17500</v>
      </c>
      <c r="AA6582">
        <v>0</v>
      </c>
      <c r="AB6582">
        <v>0</v>
      </c>
      <c r="AC6582">
        <v>70000</v>
      </c>
      <c r="AD6582">
        <v>70000</v>
      </c>
      <c r="AF6582" t="s">
        <v>5503</v>
      </c>
      <c r="AH6582">
        <v>450812</v>
      </c>
    </row>
    <row r="6583" spans="1:34" x14ac:dyDescent="0.25">
      <c r="A6583" t="s">
        <v>21150</v>
      </c>
      <c r="B6583" s="24">
        <v>45904</v>
      </c>
      <c r="C6583" t="s">
        <v>21151</v>
      </c>
      <c r="D6583" t="s">
        <v>19857</v>
      </c>
      <c r="E6583" t="s">
        <v>21152</v>
      </c>
      <c r="F6583" t="s">
        <v>21153</v>
      </c>
      <c r="G6583" t="s">
        <v>21153</v>
      </c>
      <c r="H6583">
        <f>Table1[[#This Row],[GrnPostDate]]-Table1[[#This Row],[PoDate]]</f>
        <v>33</v>
      </c>
      <c r="I6583" t="s">
        <v>438</v>
      </c>
      <c r="J6583" t="s">
        <v>5409</v>
      </c>
      <c r="K6583" t="s">
        <v>7055</v>
      </c>
      <c r="L6583" t="s">
        <v>7056</v>
      </c>
      <c r="M6583">
        <v>7340</v>
      </c>
      <c r="O6583" t="s">
        <v>14924</v>
      </c>
      <c r="P6583">
        <v>24.9</v>
      </c>
      <c r="Q6583">
        <v>5000</v>
      </c>
      <c r="R6583">
        <v>5000</v>
      </c>
      <c r="S6583" s="25">
        <f>Table1[[#This Row],[RcvdQuantity]]/Table1[[#This Row],[POQty]]</f>
        <v>1</v>
      </c>
      <c r="T6583">
        <v>0</v>
      </c>
      <c r="U6583">
        <v>0</v>
      </c>
      <c r="V6583">
        <v>0</v>
      </c>
      <c r="W6583">
        <v>0</v>
      </c>
      <c r="X6583">
        <v>24.9</v>
      </c>
      <c r="Y6583">
        <v>24.9</v>
      </c>
      <c r="Z6583">
        <v>24.9</v>
      </c>
      <c r="AA6583">
        <v>0</v>
      </c>
      <c r="AB6583">
        <v>0</v>
      </c>
      <c r="AC6583">
        <v>124500</v>
      </c>
      <c r="AD6583">
        <v>124500</v>
      </c>
      <c r="AF6583" t="s">
        <v>5412</v>
      </c>
      <c r="AH6583">
        <v>450927</v>
      </c>
    </row>
    <row r="6584" spans="1:34" x14ac:dyDescent="0.25">
      <c r="A6584" t="s">
        <v>21154</v>
      </c>
      <c r="B6584" s="24">
        <v>45931</v>
      </c>
      <c r="C6584" t="s">
        <v>21155</v>
      </c>
      <c r="D6584" t="s">
        <v>21093</v>
      </c>
      <c r="E6584" t="s">
        <v>21156</v>
      </c>
      <c r="F6584" t="s">
        <v>21153</v>
      </c>
      <c r="G6584" t="s">
        <v>21153</v>
      </c>
      <c r="H6584">
        <f>Table1[[#This Row],[GrnPostDate]]-Table1[[#This Row],[PoDate]]</f>
        <v>6</v>
      </c>
      <c r="I6584" t="s">
        <v>1186</v>
      </c>
      <c r="J6584" t="s">
        <v>5409</v>
      </c>
      <c r="K6584" t="s">
        <v>8426</v>
      </c>
      <c r="L6584" t="s">
        <v>8427</v>
      </c>
      <c r="M6584">
        <v>8140</v>
      </c>
      <c r="O6584" t="s">
        <v>18524</v>
      </c>
      <c r="P6584">
        <v>320</v>
      </c>
      <c r="Q6584">
        <v>900</v>
      </c>
      <c r="R6584">
        <v>900</v>
      </c>
      <c r="S6584" s="25">
        <f>Table1[[#This Row],[RcvdQuantity]]/Table1[[#This Row],[POQty]]</f>
        <v>1</v>
      </c>
      <c r="T6584">
        <v>0</v>
      </c>
      <c r="U6584">
        <v>0</v>
      </c>
      <c r="V6584">
        <v>0</v>
      </c>
      <c r="W6584">
        <v>0</v>
      </c>
      <c r="X6584">
        <v>320</v>
      </c>
      <c r="Y6584">
        <v>320</v>
      </c>
      <c r="Z6584">
        <v>320</v>
      </c>
      <c r="AA6584">
        <v>0</v>
      </c>
      <c r="AB6584">
        <v>0</v>
      </c>
      <c r="AC6584">
        <v>288000</v>
      </c>
      <c r="AD6584">
        <v>288000</v>
      </c>
      <c r="AF6584" t="s">
        <v>5412</v>
      </c>
      <c r="AH6584">
        <v>451058</v>
      </c>
    </row>
    <row r="6585" spans="1:34" x14ac:dyDescent="0.25">
      <c r="A6585" t="s">
        <v>21154</v>
      </c>
      <c r="B6585" s="24">
        <v>45931</v>
      </c>
      <c r="C6585" t="s">
        <v>21155</v>
      </c>
      <c r="D6585" t="s">
        <v>21093</v>
      </c>
      <c r="E6585" t="s">
        <v>21156</v>
      </c>
      <c r="F6585" t="s">
        <v>21153</v>
      </c>
      <c r="G6585" t="s">
        <v>21153</v>
      </c>
      <c r="H6585">
        <f>Table1[[#This Row],[GrnPostDate]]-Table1[[#This Row],[PoDate]]</f>
        <v>6</v>
      </c>
      <c r="I6585" t="s">
        <v>1186</v>
      </c>
      <c r="J6585" t="s">
        <v>5409</v>
      </c>
      <c r="K6585" t="s">
        <v>14617</v>
      </c>
      <c r="L6585" t="s">
        <v>14618</v>
      </c>
      <c r="M6585">
        <v>7731</v>
      </c>
      <c r="O6585" t="s">
        <v>21157</v>
      </c>
      <c r="P6585">
        <v>112</v>
      </c>
      <c r="Q6585">
        <v>900</v>
      </c>
      <c r="R6585">
        <v>810</v>
      </c>
      <c r="S6585" s="25">
        <f>Table1[[#This Row],[RcvdQuantity]]/Table1[[#This Row],[POQty]]</f>
        <v>0.9</v>
      </c>
      <c r="T6585">
        <v>90</v>
      </c>
      <c r="U6585">
        <v>0</v>
      </c>
      <c r="V6585">
        <v>0</v>
      </c>
      <c r="W6585">
        <v>0</v>
      </c>
      <c r="X6585">
        <v>112</v>
      </c>
      <c r="Y6585">
        <v>112</v>
      </c>
      <c r="Z6585">
        <v>112</v>
      </c>
      <c r="AA6585">
        <v>0</v>
      </c>
      <c r="AB6585">
        <v>0</v>
      </c>
      <c r="AC6585">
        <v>90720</v>
      </c>
      <c r="AD6585">
        <v>90720</v>
      </c>
      <c r="AF6585" t="s">
        <v>5412</v>
      </c>
      <c r="AH6585">
        <v>451059</v>
      </c>
    </row>
    <row r="6586" spans="1:34" x14ac:dyDescent="0.25">
      <c r="A6586" t="s">
        <v>21154</v>
      </c>
      <c r="B6586" s="24">
        <v>45931</v>
      </c>
      <c r="C6586" t="s">
        <v>21155</v>
      </c>
      <c r="D6586" t="s">
        <v>21093</v>
      </c>
      <c r="E6586" t="s">
        <v>21156</v>
      </c>
      <c r="F6586" t="s">
        <v>21153</v>
      </c>
      <c r="G6586" t="s">
        <v>21153</v>
      </c>
      <c r="H6586">
        <f>Table1[[#This Row],[GrnPostDate]]-Table1[[#This Row],[PoDate]]</f>
        <v>6</v>
      </c>
      <c r="I6586" t="s">
        <v>1186</v>
      </c>
      <c r="J6586" t="s">
        <v>5409</v>
      </c>
      <c r="K6586" t="s">
        <v>14617</v>
      </c>
      <c r="L6586" t="s">
        <v>14618</v>
      </c>
      <c r="M6586">
        <v>7731</v>
      </c>
      <c r="O6586" t="s">
        <v>14619</v>
      </c>
      <c r="P6586">
        <v>112</v>
      </c>
      <c r="Q6586">
        <v>900</v>
      </c>
      <c r="R6586">
        <v>90</v>
      </c>
      <c r="S6586" s="25">
        <f>Table1[[#This Row],[RcvdQuantity]]/Table1[[#This Row],[POQty]]</f>
        <v>0.1</v>
      </c>
      <c r="T6586">
        <v>810</v>
      </c>
      <c r="U6586">
        <v>0</v>
      </c>
      <c r="V6586">
        <v>0</v>
      </c>
      <c r="W6586">
        <v>0</v>
      </c>
      <c r="X6586">
        <v>112</v>
      </c>
      <c r="Y6586">
        <v>112</v>
      </c>
      <c r="Z6586">
        <v>112</v>
      </c>
      <c r="AA6586">
        <v>0</v>
      </c>
      <c r="AB6586">
        <v>0</v>
      </c>
      <c r="AC6586">
        <v>10080</v>
      </c>
      <c r="AD6586">
        <v>10080</v>
      </c>
      <c r="AF6586" t="s">
        <v>5412</v>
      </c>
      <c r="AH6586">
        <v>451060</v>
      </c>
    </row>
    <row r="6587" spans="1:34" x14ac:dyDescent="0.25">
      <c r="A6587" t="s">
        <v>21158</v>
      </c>
      <c r="B6587" s="24">
        <v>45931</v>
      </c>
      <c r="C6587" t="s">
        <v>21159</v>
      </c>
      <c r="D6587" t="s">
        <v>21093</v>
      </c>
      <c r="E6587" t="s">
        <v>21160</v>
      </c>
      <c r="F6587" t="s">
        <v>21153</v>
      </c>
      <c r="G6587" t="s">
        <v>21153</v>
      </c>
      <c r="H6587">
        <f>Table1[[#This Row],[GrnPostDate]]-Table1[[#This Row],[PoDate]]</f>
        <v>6</v>
      </c>
      <c r="I6587" t="s">
        <v>3447</v>
      </c>
      <c r="J6587" t="s">
        <v>5472</v>
      </c>
      <c r="K6587" t="s">
        <v>8744</v>
      </c>
      <c r="L6587" t="s">
        <v>8745</v>
      </c>
      <c r="M6587">
        <v>8081</v>
      </c>
      <c r="O6587" t="s">
        <v>21161</v>
      </c>
      <c r="P6587">
        <v>3800</v>
      </c>
      <c r="Q6587">
        <v>100</v>
      </c>
      <c r="R6587">
        <v>100</v>
      </c>
      <c r="S6587" s="25">
        <f>Table1[[#This Row],[RcvdQuantity]]/Table1[[#This Row],[POQty]]</f>
        <v>1</v>
      </c>
      <c r="T6587">
        <v>0</v>
      </c>
      <c r="U6587">
        <v>0</v>
      </c>
      <c r="V6587">
        <v>0</v>
      </c>
      <c r="W6587">
        <v>0</v>
      </c>
      <c r="X6587">
        <v>3800</v>
      </c>
      <c r="Y6587">
        <v>3800</v>
      </c>
      <c r="Z6587">
        <v>3800</v>
      </c>
      <c r="AA6587">
        <v>0</v>
      </c>
      <c r="AB6587">
        <v>0</v>
      </c>
      <c r="AC6587">
        <v>380000</v>
      </c>
      <c r="AD6587">
        <v>380000</v>
      </c>
      <c r="AF6587" t="s">
        <v>5412</v>
      </c>
      <c r="AH6587">
        <v>451061</v>
      </c>
    </row>
    <row r="6588" spans="1:34" x14ac:dyDescent="0.25">
      <c r="A6588" t="s">
        <v>21162</v>
      </c>
      <c r="B6588" s="24">
        <v>45930</v>
      </c>
      <c r="C6588" t="s">
        <v>21163</v>
      </c>
      <c r="D6588" t="s">
        <v>20990</v>
      </c>
      <c r="E6588" t="s">
        <v>21164</v>
      </c>
      <c r="F6588" t="s">
        <v>21153</v>
      </c>
      <c r="G6588" t="s">
        <v>21153</v>
      </c>
      <c r="H6588">
        <f>Table1[[#This Row],[GrnPostDate]]-Table1[[#This Row],[PoDate]]</f>
        <v>7</v>
      </c>
      <c r="I6588" t="s">
        <v>7680</v>
      </c>
      <c r="J6588" t="s">
        <v>7003</v>
      </c>
      <c r="K6588" t="s">
        <v>16428</v>
      </c>
      <c r="M6588">
        <v>11772</v>
      </c>
      <c r="O6588" t="s">
        <v>21165</v>
      </c>
      <c r="P6588">
        <v>7068.6</v>
      </c>
      <c r="Q6588">
        <v>10</v>
      </c>
      <c r="R6588">
        <v>10</v>
      </c>
      <c r="S6588" s="25">
        <f>Table1[[#This Row],[RcvdQuantity]]/Table1[[#This Row],[POQty]]</f>
        <v>1</v>
      </c>
      <c r="T6588">
        <v>0</v>
      </c>
      <c r="U6588">
        <v>0</v>
      </c>
      <c r="V6588">
        <v>16</v>
      </c>
      <c r="W6588">
        <v>11309.76</v>
      </c>
      <c r="X6588">
        <v>8199.58</v>
      </c>
      <c r="Y6588">
        <v>8199.58</v>
      </c>
      <c r="Z6588">
        <v>8199.58</v>
      </c>
      <c r="AA6588">
        <v>0</v>
      </c>
      <c r="AB6588">
        <v>0</v>
      </c>
      <c r="AC6588">
        <v>81995.759999999995</v>
      </c>
      <c r="AD6588">
        <v>93305.52</v>
      </c>
      <c r="AF6588" t="s">
        <v>5412</v>
      </c>
      <c r="AH6588">
        <v>451064</v>
      </c>
    </row>
    <row r="6589" spans="1:34" x14ac:dyDescent="0.25">
      <c r="A6589" t="s">
        <v>21162</v>
      </c>
      <c r="B6589" s="24">
        <v>45930</v>
      </c>
      <c r="C6589" t="s">
        <v>21163</v>
      </c>
      <c r="D6589" t="s">
        <v>20990</v>
      </c>
      <c r="E6589" t="s">
        <v>21164</v>
      </c>
      <c r="F6589" t="s">
        <v>21153</v>
      </c>
      <c r="G6589" t="s">
        <v>21153</v>
      </c>
      <c r="H6589">
        <f>Table1[[#This Row],[GrnPostDate]]-Table1[[#This Row],[PoDate]]</f>
        <v>7</v>
      </c>
      <c r="I6589" t="s">
        <v>7680</v>
      </c>
      <c r="J6589" t="s">
        <v>7003</v>
      </c>
      <c r="K6589" t="s">
        <v>16429</v>
      </c>
      <c r="M6589">
        <v>11774</v>
      </c>
      <c r="O6589" t="s">
        <v>16430</v>
      </c>
      <c r="P6589">
        <v>7068.6</v>
      </c>
      <c r="Q6589">
        <v>10</v>
      </c>
      <c r="R6589">
        <v>10</v>
      </c>
      <c r="S6589" s="25">
        <f>Table1[[#This Row],[RcvdQuantity]]/Table1[[#This Row],[POQty]]</f>
        <v>1</v>
      </c>
      <c r="T6589">
        <v>0</v>
      </c>
      <c r="U6589">
        <v>0</v>
      </c>
      <c r="V6589">
        <v>16</v>
      </c>
      <c r="W6589">
        <v>11309.76</v>
      </c>
      <c r="X6589">
        <v>8199.58</v>
      </c>
      <c r="Y6589">
        <v>8199.58</v>
      </c>
      <c r="Z6589">
        <v>8199.58</v>
      </c>
      <c r="AA6589">
        <v>0</v>
      </c>
      <c r="AB6589">
        <v>0</v>
      </c>
      <c r="AC6589">
        <v>81995.759999999995</v>
      </c>
      <c r="AD6589">
        <v>93305.52</v>
      </c>
      <c r="AF6589" t="s">
        <v>5412</v>
      </c>
      <c r="AH6589">
        <v>451065</v>
      </c>
    </row>
    <row r="6590" spans="1:34" x14ac:dyDescent="0.25">
      <c r="A6590" t="s">
        <v>21162</v>
      </c>
      <c r="B6590" s="24">
        <v>45930</v>
      </c>
      <c r="C6590" t="s">
        <v>21163</v>
      </c>
      <c r="D6590" t="s">
        <v>20990</v>
      </c>
      <c r="E6590" t="s">
        <v>21164</v>
      </c>
      <c r="F6590" t="s">
        <v>21153</v>
      </c>
      <c r="G6590" t="s">
        <v>21153</v>
      </c>
      <c r="H6590">
        <f>Table1[[#This Row],[GrnPostDate]]-Table1[[#This Row],[PoDate]]</f>
        <v>7</v>
      </c>
      <c r="I6590" t="s">
        <v>7680</v>
      </c>
      <c r="J6590" t="s">
        <v>7003</v>
      </c>
      <c r="K6590" t="s">
        <v>15148</v>
      </c>
      <c r="M6590">
        <v>11771</v>
      </c>
      <c r="O6590" t="s">
        <v>21166</v>
      </c>
      <c r="P6590">
        <v>7068.6</v>
      </c>
      <c r="Q6590">
        <v>10</v>
      </c>
      <c r="R6590">
        <v>10</v>
      </c>
      <c r="S6590" s="25">
        <f>Table1[[#This Row],[RcvdQuantity]]/Table1[[#This Row],[POQty]]</f>
        <v>1</v>
      </c>
      <c r="T6590">
        <v>0</v>
      </c>
      <c r="U6590">
        <v>0</v>
      </c>
      <c r="V6590">
        <v>16</v>
      </c>
      <c r="W6590">
        <v>11309.76</v>
      </c>
      <c r="X6590">
        <v>8199.58</v>
      </c>
      <c r="Y6590">
        <v>8199.58</v>
      </c>
      <c r="Z6590">
        <v>8199.58</v>
      </c>
      <c r="AA6590">
        <v>0</v>
      </c>
      <c r="AB6590">
        <v>0</v>
      </c>
      <c r="AC6590">
        <v>81995.759999999995</v>
      </c>
      <c r="AD6590">
        <v>93305.52</v>
      </c>
      <c r="AF6590" t="s">
        <v>5412</v>
      </c>
      <c r="AH6590">
        <v>451066</v>
      </c>
    </row>
    <row r="6591" spans="1:34" x14ac:dyDescent="0.25">
      <c r="A6591" t="s">
        <v>21162</v>
      </c>
      <c r="B6591" s="24">
        <v>45930</v>
      </c>
      <c r="C6591" t="s">
        <v>21163</v>
      </c>
      <c r="D6591" t="s">
        <v>20990</v>
      </c>
      <c r="E6591" t="s">
        <v>21164</v>
      </c>
      <c r="F6591" t="s">
        <v>21153</v>
      </c>
      <c r="G6591" t="s">
        <v>21153</v>
      </c>
      <c r="H6591">
        <f>Table1[[#This Row],[GrnPostDate]]-Table1[[#This Row],[PoDate]]</f>
        <v>7</v>
      </c>
      <c r="I6591" t="s">
        <v>7680</v>
      </c>
      <c r="J6591" t="s">
        <v>7003</v>
      </c>
      <c r="K6591" t="s">
        <v>21167</v>
      </c>
      <c r="M6591">
        <v>11773</v>
      </c>
      <c r="O6591" t="s">
        <v>21168</v>
      </c>
      <c r="P6591">
        <v>7068.6</v>
      </c>
      <c r="Q6591">
        <v>10</v>
      </c>
      <c r="R6591">
        <v>10</v>
      </c>
      <c r="S6591" s="25">
        <f>Table1[[#This Row],[RcvdQuantity]]/Table1[[#This Row],[POQty]]</f>
        <v>1</v>
      </c>
      <c r="T6591">
        <v>0</v>
      </c>
      <c r="U6591">
        <v>0</v>
      </c>
      <c r="V6591">
        <v>16</v>
      </c>
      <c r="W6591">
        <v>11309.76</v>
      </c>
      <c r="X6591">
        <v>8199.58</v>
      </c>
      <c r="Y6591">
        <v>8199.58</v>
      </c>
      <c r="Z6591">
        <v>8199.58</v>
      </c>
      <c r="AA6591">
        <v>0</v>
      </c>
      <c r="AB6591">
        <v>0</v>
      </c>
      <c r="AC6591">
        <v>81995.759999999995</v>
      </c>
      <c r="AD6591">
        <v>93305.52</v>
      </c>
      <c r="AF6591" t="s">
        <v>5412</v>
      </c>
      <c r="AH6591">
        <v>451067</v>
      </c>
    </row>
    <row r="6592" spans="1:34" x14ac:dyDescent="0.25">
      <c r="A6592" t="s">
        <v>21162</v>
      </c>
      <c r="B6592" s="24">
        <v>45930</v>
      </c>
      <c r="C6592" t="s">
        <v>21163</v>
      </c>
      <c r="D6592" t="s">
        <v>20990</v>
      </c>
      <c r="E6592" t="s">
        <v>21164</v>
      </c>
      <c r="F6592" t="s">
        <v>21153</v>
      </c>
      <c r="G6592" t="s">
        <v>21153</v>
      </c>
      <c r="H6592">
        <f>Table1[[#This Row],[GrnPostDate]]-Table1[[#This Row],[PoDate]]</f>
        <v>7</v>
      </c>
      <c r="I6592" t="s">
        <v>7680</v>
      </c>
      <c r="J6592" t="s">
        <v>7003</v>
      </c>
      <c r="K6592" t="s">
        <v>18504</v>
      </c>
      <c r="M6592">
        <v>11775</v>
      </c>
      <c r="O6592" t="s">
        <v>21169</v>
      </c>
      <c r="P6592">
        <v>7068.6</v>
      </c>
      <c r="Q6592">
        <v>5</v>
      </c>
      <c r="R6592">
        <v>5</v>
      </c>
      <c r="S6592" s="25">
        <f>Table1[[#This Row],[RcvdQuantity]]/Table1[[#This Row],[POQty]]</f>
        <v>1</v>
      </c>
      <c r="T6592">
        <v>0</v>
      </c>
      <c r="U6592">
        <v>0</v>
      </c>
      <c r="V6592">
        <v>16</v>
      </c>
      <c r="W6592">
        <v>5654.88</v>
      </c>
      <c r="X6592">
        <v>8199.58</v>
      </c>
      <c r="Y6592">
        <v>8199.58</v>
      </c>
      <c r="Z6592">
        <v>8199.58</v>
      </c>
      <c r="AA6592">
        <v>0</v>
      </c>
      <c r="AB6592">
        <v>0</v>
      </c>
      <c r="AC6592">
        <v>40997.879999999997</v>
      </c>
      <c r="AD6592">
        <v>46652.76</v>
      </c>
      <c r="AF6592" t="s">
        <v>5412</v>
      </c>
      <c r="AH6592">
        <v>451068</v>
      </c>
    </row>
    <row r="6593" spans="1:34" x14ac:dyDescent="0.25">
      <c r="A6593" t="s">
        <v>21162</v>
      </c>
      <c r="B6593" s="24">
        <v>45930</v>
      </c>
      <c r="C6593" t="s">
        <v>21163</v>
      </c>
      <c r="D6593" t="s">
        <v>20990</v>
      </c>
      <c r="E6593" t="s">
        <v>21164</v>
      </c>
      <c r="F6593" t="s">
        <v>21153</v>
      </c>
      <c r="G6593" t="s">
        <v>21153</v>
      </c>
      <c r="H6593">
        <f>Table1[[#This Row],[GrnPostDate]]-Table1[[#This Row],[PoDate]]</f>
        <v>7</v>
      </c>
      <c r="I6593" t="s">
        <v>7680</v>
      </c>
      <c r="J6593" t="s">
        <v>7003</v>
      </c>
      <c r="K6593" t="s">
        <v>21170</v>
      </c>
      <c r="M6593">
        <v>47839</v>
      </c>
      <c r="N6593" t="s">
        <v>21171</v>
      </c>
      <c r="O6593" t="s">
        <v>21172</v>
      </c>
      <c r="P6593">
        <v>803</v>
      </c>
      <c r="Q6593">
        <v>20</v>
      </c>
      <c r="R6593">
        <v>20</v>
      </c>
      <c r="S6593" s="25">
        <f>Table1[[#This Row],[RcvdQuantity]]/Table1[[#This Row],[POQty]]</f>
        <v>1</v>
      </c>
      <c r="T6593">
        <v>0</v>
      </c>
      <c r="U6593">
        <v>0</v>
      </c>
      <c r="V6593">
        <v>16</v>
      </c>
      <c r="W6593">
        <v>2569.6</v>
      </c>
      <c r="X6593">
        <v>931.48</v>
      </c>
      <c r="Y6593">
        <v>931.48</v>
      </c>
      <c r="Z6593">
        <v>931.48</v>
      </c>
      <c r="AA6593">
        <v>0</v>
      </c>
      <c r="AB6593">
        <v>0</v>
      </c>
      <c r="AC6593">
        <v>18629.599999999999</v>
      </c>
      <c r="AD6593">
        <v>21199.200000000001</v>
      </c>
      <c r="AF6593" t="s">
        <v>5412</v>
      </c>
      <c r="AH6593">
        <v>451069</v>
      </c>
    </row>
    <row r="6594" spans="1:34" x14ac:dyDescent="0.25">
      <c r="A6594" t="s">
        <v>21173</v>
      </c>
      <c r="B6594" s="24">
        <v>45930</v>
      </c>
      <c r="C6594" t="s">
        <v>21174</v>
      </c>
      <c r="D6594" t="s">
        <v>20990</v>
      </c>
      <c r="E6594" t="s">
        <v>21175</v>
      </c>
      <c r="F6594" t="s">
        <v>21153</v>
      </c>
      <c r="G6594" t="s">
        <v>21153</v>
      </c>
      <c r="H6594">
        <f>Table1[[#This Row],[GrnPostDate]]-Table1[[#This Row],[PoDate]]</f>
        <v>7</v>
      </c>
      <c r="I6594" t="s">
        <v>7263</v>
      </c>
      <c r="J6594" t="s">
        <v>7003</v>
      </c>
      <c r="K6594" t="s">
        <v>8611</v>
      </c>
      <c r="M6594">
        <v>13358</v>
      </c>
      <c r="O6594" t="s">
        <v>10463</v>
      </c>
      <c r="P6594">
        <v>440</v>
      </c>
      <c r="Q6594">
        <v>10</v>
      </c>
      <c r="R6594">
        <v>10</v>
      </c>
      <c r="S6594" s="25">
        <f>Table1[[#This Row],[RcvdQuantity]]/Table1[[#This Row],[POQty]]</f>
        <v>1</v>
      </c>
      <c r="T6594">
        <v>0</v>
      </c>
      <c r="U6594">
        <v>0</v>
      </c>
      <c r="V6594">
        <v>0</v>
      </c>
      <c r="W6594">
        <v>0</v>
      </c>
      <c r="X6594">
        <v>440</v>
      </c>
      <c r="Y6594">
        <v>440</v>
      </c>
      <c r="Z6594">
        <v>440</v>
      </c>
      <c r="AA6594">
        <v>0</v>
      </c>
      <c r="AB6594">
        <v>0</v>
      </c>
      <c r="AC6594">
        <v>4400</v>
      </c>
      <c r="AD6594">
        <v>4400</v>
      </c>
      <c r="AF6594" t="s">
        <v>5412</v>
      </c>
      <c r="AH6594">
        <v>451129</v>
      </c>
    </row>
    <row r="6595" spans="1:34" x14ac:dyDescent="0.25">
      <c r="A6595" t="s">
        <v>21173</v>
      </c>
      <c r="B6595" s="24">
        <v>45930</v>
      </c>
      <c r="C6595" t="s">
        <v>21174</v>
      </c>
      <c r="D6595" t="s">
        <v>20990</v>
      </c>
      <c r="E6595" t="s">
        <v>21175</v>
      </c>
      <c r="F6595" t="s">
        <v>21153</v>
      </c>
      <c r="G6595" t="s">
        <v>21153</v>
      </c>
      <c r="H6595">
        <f>Table1[[#This Row],[GrnPostDate]]-Table1[[#This Row],[PoDate]]</f>
        <v>7</v>
      </c>
      <c r="I6595" t="s">
        <v>7263</v>
      </c>
      <c r="J6595" t="s">
        <v>7003</v>
      </c>
      <c r="K6595" t="s">
        <v>7264</v>
      </c>
      <c r="M6595">
        <v>13360</v>
      </c>
      <c r="O6595" t="s">
        <v>21176</v>
      </c>
      <c r="P6595">
        <v>440</v>
      </c>
      <c r="Q6595">
        <v>10</v>
      </c>
      <c r="R6595">
        <v>10</v>
      </c>
      <c r="S6595" s="25">
        <f>Table1[[#This Row],[RcvdQuantity]]/Table1[[#This Row],[POQty]]</f>
        <v>1</v>
      </c>
      <c r="T6595">
        <v>0</v>
      </c>
      <c r="U6595">
        <v>0</v>
      </c>
      <c r="V6595">
        <v>0</v>
      </c>
      <c r="W6595">
        <v>0</v>
      </c>
      <c r="X6595">
        <v>440</v>
      </c>
      <c r="Y6595">
        <v>440</v>
      </c>
      <c r="Z6595">
        <v>440</v>
      </c>
      <c r="AA6595">
        <v>0</v>
      </c>
      <c r="AB6595">
        <v>0</v>
      </c>
      <c r="AC6595">
        <v>4400</v>
      </c>
      <c r="AD6595">
        <v>4400</v>
      </c>
      <c r="AF6595" t="s">
        <v>5412</v>
      </c>
      <c r="AH6595">
        <v>451130</v>
      </c>
    </row>
    <row r="6596" spans="1:34" x14ac:dyDescent="0.25">
      <c r="A6596" t="s">
        <v>21173</v>
      </c>
      <c r="B6596" s="24">
        <v>45930</v>
      </c>
      <c r="C6596" t="s">
        <v>21174</v>
      </c>
      <c r="D6596" t="s">
        <v>20990</v>
      </c>
      <c r="E6596" t="s">
        <v>21175</v>
      </c>
      <c r="F6596" t="s">
        <v>21153</v>
      </c>
      <c r="G6596" t="s">
        <v>21153</v>
      </c>
      <c r="H6596">
        <f>Table1[[#This Row],[GrnPostDate]]-Table1[[#This Row],[PoDate]]</f>
        <v>7</v>
      </c>
      <c r="I6596" t="s">
        <v>7263</v>
      </c>
      <c r="J6596" t="s">
        <v>90</v>
      </c>
      <c r="K6596" t="s">
        <v>21177</v>
      </c>
      <c r="M6596">
        <v>72555</v>
      </c>
      <c r="O6596" t="s">
        <v>21178</v>
      </c>
      <c r="P6596">
        <v>8750</v>
      </c>
      <c r="Q6596">
        <v>5</v>
      </c>
      <c r="R6596">
        <v>5</v>
      </c>
      <c r="S6596" s="25">
        <f>Table1[[#This Row],[RcvdQuantity]]/Table1[[#This Row],[POQty]]</f>
        <v>1</v>
      </c>
      <c r="T6596">
        <v>0</v>
      </c>
      <c r="U6596">
        <v>0</v>
      </c>
      <c r="V6596">
        <v>0</v>
      </c>
      <c r="W6596">
        <v>0</v>
      </c>
      <c r="X6596">
        <v>8750</v>
      </c>
      <c r="Y6596">
        <v>8750</v>
      </c>
      <c r="Z6596">
        <v>8750</v>
      </c>
      <c r="AA6596">
        <v>0</v>
      </c>
      <c r="AB6596">
        <v>0</v>
      </c>
      <c r="AC6596">
        <v>43750</v>
      </c>
      <c r="AD6596">
        <v>43750</v>
      </c>
      <c r="AF6596" t="s">
        <v>5412</v>
      </c>
      <c r="AH6596">
        <v>451131</v>
      </c>
    </row>
    <row r="6597" spans="1:34" x14ac:dyDescent="0.25">
      <c r="A6597" t="s">
        <v>21173</v>
      </c>
      <c r="B6597" s="24">
        <v>45930</v>
      </c>
      <c r="C6597" t="s">
        <v>21174</v>
      </c>
      <c r="D6597" t="s">
        <v>20990</v>
      </c>
      <c r="E6597" t="s">
        <v>21175</v>
      </c>
      <c r="F6597" t="s">
        <v>21153</v>
      </c>
      <c r="G6597" t="s">
        <v>21153</v>
      </c>
      <c r="H6597">
        <f>Table1[[#This Row],[GrnPostDate]]-Table1[[#This Row],[PoDate]]</f>
        <v>7</v>
      </c>
      <c r="I6597" t="s">
        <v>7263</v>
      </c>
      <c r="J6597" t="s">
        <v>90</v>
      </c>
      <c r="K6597" t="s">
        <v>21179</v>
      </c>
      <c r="M6597">
        <v>72556</v>
      </c>
      <c r="O6597" t="s">
        <v>21180</v>
      </c>
      <c r="P6597">
        <v>8750</v>
      </c>
      <c r="Q6597">
        <v>5</v>
      </c>
      <c r="R6597">
        <v>5</v>
      </c>
      <c r="S6597" s="25">
        <f>Table1[[#This Row],[RcvdQuantity]]/Table1[[#This Row],[POQty]]</f>
        <v>1</v>
      </c>
      <c r="T6597">
        <v>0</v>
      </c>
      <c r="U6597">
        <v>0</v>
      </c>
      <c r="V6597">
        <v>0</v>
      </c>
      <c r="W6597">
        <v>0</v>
      </c>
      <c r="X6597">
        <v>8750</v>
      </c>
      <c r="Y6597">
        <v>8750</v>
      </c>
      <c r="Z6597">
        <v>8750</v>
      </c>
      <c r="AA6597">
        <v>0</v>
      </c>
      <c r="AB6597">
        <v>0</v>
      </c>
      <c r="AC6597">
        <v>43750</v>
      </c>
      <c r="AD6597">
        <v>43750</v>
      </c>
      <c r="AF6597" t="s">
        <v>5412</v>
      </c>
      <c r="AH6597">
        <v>451132</v>
      </c>
    </row>
    <row r="6598" spans="1:34" x14ac:dyDescent="0.25">
      <c r="A6598" t="s">
        <v>21173</v>
      </c>
      <c r="B6598" s="24">
        <v>45930</v>
      </c>
      <c r="C6598" t="s">
        <v>21174</v>
      </c>
      <c r="D6598" t="s">
        <v>20990</v>
      </c>
      <c r="E6598" t="s">
        <v>21175</v>
      </c>
      <c r="F6598" t="s">
        <v>21153</v>
      </c>
      <c r="G6598" t="s">
        <v>21153</v>
      </c>
      <c r="H6598">
        <f>Table1[[#This Row],[GrnPostDate]]-Table1[[#This Row],[PoDate]]</f>
        <v>7</v>
      </c>
      <c r="I6598" t="s">
        <v>7263</v>
      </c>
      <c r="J6598" t="s">
        <v>90</v>
      </c>
      <c r="K6598" t="s">
        <v>21181</v>
      </c>
      <c r="M6598">
        <v>72557</v>
      </c>
      <c r="O6598" t="s">
        <v>21182</v>
      </c>
      <c r="P6598">
        <v>8750</v>
      </c>
      <c r="Q6598">
        <v>5</v>
      </c>
      <c r="R6598">
        <v>5</v>
      </c>
      <c r="S6598" s="25">
        <f>Table1[[#This Row],[RcvdQuantity]]/Table1[[#This Row],[POQty]]</f>
        <v>1</v>
      </c>
      <c r="T6598">
        <v>0</v>
      </c>
      <c r="U6598">
        <v>0</v>
      </c>
      <c r="V6598">
        <v>0</v>
      </c>
      <c r="W6598">
        <v>0</v>
      </c>
      <c r="X6598">
        <v>8750</v>
      </c>
      <c r="Y6598">
        <v>8750</v>
      </c>
      <c r="Z6598">
        <v>8750</v>
      </c>
      <c r="AA6598">
        <v>0</v>
      </c>
      <c r="AB6598">
        <v>0</v>
      </c>
      <c r="AC6598">
        <v>43750</v>
      </c>
      <c r="AD6598">
        <v>43750</v>
      </c>
      <c r="AF6598" t="s">
        <v>5412</v>
      </c>
      <c r="AH6598">
        <v>451133</v>
      </c>
    </row>
    <row r="6599" spans="1:34" x14ac:dyDescent="0.25">
      <c r="A6599" t="s">
        <v>21173</v>
      </c>
      <c r="B6599" s="24">
        <v>45930</v>
      </c>
      <c r="C6599" t="s">
        <v>21174</v>
      </c>
      <c r="D6599" t="s">
        <v>20990</v>
      </c>
      <c r="E6599" t="s">
        <v>21175</v>
      </c>
      <c r="F6599" t="s">
        <v>21153</v>
      </c>
      <c r="G6599" t="s">
        <v>21153</v>
      </c>
      <c r="H6599">
        <f>Table1[[#This Row],[GrnPostDate]]-Table1[[#This Row],[PoDate]]</f>
        <v>7</v>
      </c>
      <c r="I6599" t="s">
        <v>7263</v>
      </c>
      <c r="J6599" t="s">
        <v>90</v>
      </c>
      <c r="K6599" t="s">
        <v>21183</v>
      </c>
      <c r="M6599">
        <v>72558</v>
      </c>
      <c r="O6599" t="s">
        <v>21184</v>
      </c>
      <c r="P6599">
        <v>8750</v>
      </c>
      <c r="Q6599">
        <v>5</v>
      </c>
      <c r="R6599">
        <v>5</v>
      </c>
      <c r="S6599" s="25">
        <f>Table1[[#This Row],[RcvdQuantity]]/Table1[[#This Row],[POQty]]</f>
        <v>1</v>
      </c>
      <c r="T6599">
        <v>0</v>
      </c>
      <c r="U6599">
        <v>0</v>
      </c>
      <c r="V6599">
        <v>0</v>
      </c>
      <c r="W6599">
        <v>0</v>
      </c>
      <c r="X6599">
        <v>8750</v>
      </c>
      <c r="Y6599">
        <v>8750</v>
      </c>
      <c r="Z6599">
        <v>8750</v>
      </c>
      <c r="AA6599">
        <v>0</v>
      </c>
      <c r="AB6599">
        <v>0</v>
      </c>
      <c r="AC6599">
        <v>43750</v>
      </c>
      <c r="AD6599">
        <v>43750</v>
      </c>
      <c r="AF6599" t="s">
        <v>5412</v>
      </c>
      <c r="AH6599">
        <v>451134</v>
      </c>
    </row>
    <row r="6600" spans="1:34" x14ac:dyDescent="0.25">
      <c r="A6600" t="s">
        <v>21173</v>
      </c>
      <c r="B6600" s="24">
        <v>45930</v>
      </c>
      <c r="C6600" t="s">
        <v>21174</v>
      </c>
      <c r="D6600" t="s">
        <v>20990</v>
      </c>
      <c r="E6600" t="s">
        <v>21175</v>
      </c>
      <c r="F6600" t="s">
        <v>21153</v>
      </c>
      <c r="G6600" t="s">
        <v>21153</v>
      </c>
      <c r="H6600">
        <f>Table1[[#This Row],[GrnPostDate]]-Table1[[#This Row],[PoDate]]</f>
        <v>7</v>
      </c>
      <c r="I6600" t="s">
        <v>7263</v>
      </c>
      <c r="J6600" t="s">
        <v>7003</v>
      </c>
      <c r="K6600" t="s">
        <v>11577</v>
      </c>
      <c r="M6600">
        <v>30789</v>
      </c>
      <c r="O6600" t="s">
        <v>21185</v>
      </c>
      <c r="P6600">
        <v>1208.33</v>
      </c>
      <c r="Q6600">
        <v>36</v>
      </c>
      <c r="R6600">
        <v>36</v>
      </c>
      <c r="S6600" s="25">
        <f>Table1[[#This Row],[RcvdQuantity]]/Table1[[#This Row],[POQty]]</f>
        <v>1</v>
      </c>
      <c r="T6600">
        <v>0</v>
      </c>
      <c r="U6600">
        <v>0</v>
      </c>
      <c r="V6600">
        <v>0</v>
      </c>
      <c r="W6600">
        <v>0</v>
      </c>
      <c r="X6600">
        <v>1208.33</v>
      </c>
      <c r="Y6600">
        <v>1208.33</v>
      </c>
      <c r="Z6600">
        <v>1208.33</v>
      </c>
      <c r="AA6600">
        <v>0</v>
      </c>
      <c r="AB6600">
        <v>0</v>
      </c>
      <c r="AC6600">
        <v>43499.88</v>
      </c>
      <c r="AD6600">
        <v>43499.88</v>
      </c>
      <c r="AF6600" t="s">
        <v>5412</v>
      </c>
      <c r="AH6600">
        <v>451135</v>
      </c>
    </row>
    <row r="6601" spans="1:34" x14ac:dyDescent="0.25">
      <c r="A6601" t="s">
        <v>21173</v>
      </c>
      <c r="B6601" s="24">
        <v>45930</v>
      </c>
      <c r="C6601" t="s">
        <v>21174</v>
      </c>
      <c r="D6601" t="s">
        <v>20990</v>
      </c>
      <c r="E6601" t="s">
        <v>21175</v>
      </c>
      <c r="F6601" t="s">
        <v>21153</v>
      </c>
      <c r="G6601" t="s">
        <v>21153</v>
      </c>
      <c r="H6601">
        <f>Table1[[#This Row],[GrnPostDate]]-Table1[[#This Row],[PoDate]]</f>
        <v>7</v>
      </c>
      <c r="I6601" t="s">
        <v>7263</v>
      </c>
      <c r="J6601" t="s">
        <v>7003</v>
      </c>
      <c r="K6601" t="s">
        <v>9606</v>
      </c>
      <c r="M6601">
        <v>28946</v>
      </c>
      <c r="O6601" t="s">
        <v>21186</v>
      </c>
      <c r="P6601">
        <v>1208.33</v>
      </c>
      <c r="Q6601">
        <v>36</v>
      </c>
      <c r="R6601">
        <v>36</v>
      </c>
      <c r="S6601" s="25">
        <f>Table1[[#This Row],[RcvdQuantity]]/Table1[[#This Row],[POQty]]</f>
        <v>1</v>
      </c>
      <c r="T6601">
        <v>0</v>
      </c>
      <c r="U6601">
        <v>0</v>
      </c>
      <c r="V6601">
        <v>0</v>
      </c>
      <c r="W6601">
        <v>0</v>
      </c>
      <c r="X6601">
        <v>1208.33</v>
      </c>
      <c r="Y6601">
        <v>1208.33</v>
      </c>
      <c r="Z6601">
        <v>1208.33</v>
      </c>
      <c r="AA6601">
        <v>0</v>
      </c>
      <c r="AB6601">
        <v>0</v>
      </c>
      <c r="AC6601">
        <v>43499.88</v>
      </c>
      <c r="AD6601">
        <v>43499.88</v>
      </c>
      <c r="AF6601" t="s">
        <v>5412</v>
      </c>
      <c r="AH6601">
        <v>451136</v>
      </c>
    </row>
    <row r="6602" spans="1:34" x14ac:dyDescent="0.25">
      <c r="A6602" t="s">
        <v>21173</v>
      </c>
      <c r="B6602" s="24">
        <v>45930</v>
      </c>
      <c r="C6602" t="s">
        <v>21174</v>
      </c>
      <c r="D6602" t="s">
        <v>20990</v>
      </c>
      <c r="E6602" t="s">
        <v>21175</v>
      </c>
      <c r="F6602" t="s">
        <v>21153</v>
      </c>
      <c r="G6602" t="s">
        <v>21153</v>
      </c>
      <c r="H6602">
        <f>Table1[[#This Row],[GrnPostDate]]-Table1[[#This Row],[PoDate]]</f>
        <v>7</v>
      </c>
      <c r="I6602" t="s">
        <v>7263</v>
      </c>
      <c r="J6602" t="s">
        <v>7003</v>
      </c>
      <c r="K6602" t="s">
        <v>8166</v>
      </c>
      <c r="M6602">
        <v>13361</v>
      </c>
      <c r="O6602" t="s">
        <v>11582</v>
      </c>
      <c r="P6602">
        <v>440</v>
      </c>
      <c r="Q6602">
        <v>5</v>
      </c>
      <c r="R6602">
        <v>5</v>
      </c>
      <c r="S6602" s="25">
        <f>Table1[[#This Row],[RcvdQuantity]]/Table1[[#This Row],[POQty]]</f>
        <v>1</v>
      </c>
      <c r="T6602">
        <v>0</v>
      </c>
      <c r="U6602">
        <v>0</v>
      </c>
      <c r="V6602">
        <v>0</v>
      </c>
      <c r="W6602">
        <v>0</v>
      </c>
      <c r="X6602">
        <v>440</v>
      </c>
      <c r="Y6602">
        <v>440</v>
      </c>
      <c r="Z6602">
        <v>440</v>
      </c>
      <c r="AA6602">
        <v>0</v>
      </c>
      <c r="AB6602">
        <v>0</v>
      </c>
      <c r="AC6602">
        <v>2200</v>
      </c>
      <c r="AD6602">
        <v>2200</v>
      </c>
      <c r="AF6602" t="s">
        <v>5412</v>
      </c>
      <c r="AH6602">
        <v>451137</v>
      </c>
    </row>
    <row r="6603" spans="1:34" x14ac:dyDescent="0.25">
      <c r="A6603" t="s">
        <v>21173</v>
      </c>
      <c r="B6603" s="24">
        <v>45930</v>
      </c>
      <c r="C6603" t="s">
        <v>21174</v>
      </c>
      <c r="D6603" t="s">
        <v>20990</v>
      </c>
      <c r="E6603" t="s">
        <v>21175</v>
      </c>
      <c r="F6603" t="s">
        <v>21153</v>
      </c>
      <c r="G6603" t="s">
        <v>21153</v>
      </c>
      <c r="H6603">
        <f>Table1[[#This Row],[GrnPostDate]]-Table1[[#This Row],[PoDate]]</f>
        <v>7</v>
      </c>
      <c r="I6603" t="s">
        <v>7263</v>
      </c>
      <c r="J6603" t="s">
        <v>7003</v>
      </c>
      <c r="K6603" t="s">
        <v>8602</v>
      </c>
      <c r="M6603">
        <v>13362</v>
      </c>
      <c r="O6603" t="s">
        <v>21187</v>
      </c>
      <c r="P6603">
        <v>440</v>
      </c>
      <c r="Q6603">
        <v>10</v>
      </c>
      <c r="R6603">
        <v>10</v>
      </c>
      <c r="S6603" s="25">
        <f>Table1[[#This Row],[RcvdQuantity]]/Table1[[#This Row],[POQty]]</f>
        <v>1</v>
      </c>
      <c r="T6603">
        <v>0</v>
      </c>
      <c r="U6603">
        <v>0</v>
      </c>
      <c r="V6603">
        <v>0</v>
      </c>
      <c r="W6603">
        <v>0</v>
      </c>
      <c r="X6603">
        <v>440</v>
      </c>
      <c r="Y6603">
        <v>440</v>
      </c>
      <c r="Z6603">
        <v>440</v>
      </c>
      <c r="AA6603">
        <v>0</v>
      </c>
      <c r="AB6603">
        <v>0</v>
      </c>
      <c r="AC6603">
        <v>4400</v>
      </c>
      <c r="AD6603">
        <v>4400</v>
      </c>
      <c r="AF6603" t="s">
        <v>5412</v>
      </c>
      <c r="AH6603">
        <v>451138</v>
      </c>
    </row>
    <row r="6604" spans="1:34" x14ac:dyDescent="0.25">
      <c r="A6604" t="s">
        <v>21147</v>
      </c>
      <c r="B6604" s="24">
        <v>45933</v>
      </c>
      <c r="C6604" t="s">
        <v>21188</v>
      </c>
      <c r="D6604" t="s">
        <v>21099</v>
      </c>
      <c r="E6604" t="s">
        <v>21189</v>
      </c>
      <c r="F6604" t="s">
        <v>21153</v>
      </c>
      <c r="G6604" t="s">
        <v>21153</v>
      </c>
      <c r="H6604">
        <f>Table1[[#This Row],[GrnPostDate]]-Table1[[#This Row],[PoDate]]</f>
        <v>4</v>
      </c>
      <c r="I6604" t="s">
        <v>780</v>
      </c>
      <c r="J6604" t="s">
        <v>52</v>
      </c>
      <c r="K6604" t="s">
        <v>21190</v>
      </c>
      <c r="M6604">
        <v>69004</v>
      </c>
      <c r="O6604" t="s">
        <v>21191</v>
      </c>
      <c r="P6604">
        <v>45000</v>
      </c>
      <c r="Q6604">
        <v>1</v>
      </c>
      <c r="R6604">
        <v>1</v>
      </c>
      <c r="S6604" s="25">
        <f>Table1[[#This Row],[RcvdQuantity]]/Table1[[#This Row],[POQty]]</f>
        <v>1</v>
      </c>
      <c r="T6604">
        <v>0</v>
      </c>
      <c r="U6604">
        <v>0</v>
      </c>
      <c r="V6604">
        <v>16</v>
      </c>
      <c r="W6604">
        <v>7200</v>
      </c>
      <c r="X6604">
        <v>52200</v>
      </c>
      <c r="Y6604">
        <v>52200</v>
      </c>
      <c r="Z6604">
        <v>52200</v>
      </c>
      <c r="AA6604">
        <v>0</v>
      </c>
      <c r="AB6604">
        <v>0</v>
      </c>
      <c r="AC6604">
        <v>52200</v>
      </c>
      <c r="AD6604">
        <v>59400</v>
      </c>
      <c r="AF6604" t="s">
        <v>5503</v>
      </c>
      <c r="AH6604">
        <v>451165</v>
      </c>
    </row>
    <row r="6605" spans="1:34" x14ac:dyDescent="0.25">
      <c r="A6605" t="s">
        <v>21192</v>
      </c>
      <c r="B6605" s="24">
        <v>45932</v>
      </c>
      <c r="C6605" t="s">
        <v>21193</v>
      </c>
      <c r="D6605" t="s">
        <v>21194</v>
      </c>
      <c r="E6605" t="s">
        <v>21195</v>
      </c>
      <c r="F6605" t="s">
        <v>21153</v>
      </c>
      <c r="G6605" t="s">
        <v>21153</v>
      </c>
      <c r="H6605">
        <f>Table1[[#This Row],[GrnPostDate]]-Table1[[#This Row],[PoDate]]</f>
        <v>5</v>
      </c>
      <c r="I6605" t="s">
        <v>366</v>
      </c>
      <c r="J6605" t="s">
        <v>5472</v>
      </c>
      <c r="K6605" t="s">
        <v>5612</v>
      </c>
      <c r="L6605" t="s">
        <v>5613</v>
      </c>
      <c r="M6605">
        <v>7517</v>
      </c>
      <c r="O6605" t="s">
        <v>15666</v>
      </c>
      <c r="P6605">
        <v>135</v>
      </c>
      <c r="Q6605">
        <v>200</v>
      </c>
      <c r="R6605">
        <v>200</v>
      </c>
      <c r="S6605" s="25">
        <f>Table1[[#This Row],[RcvdQuantity]]/Table1[[#This Row],[POQty]]</f>
        <v>1</v>
      </c>
      <c r="T6605">
        <v>0</v>
      </c>
      <c r="U6605">
        <v>0</v>
      </c>
      <c r="V6605">
        <v>0</v>
      </c>
      <c r="W6605">
        <v>0</v>
      </c>
      <c r="X6605">
        <v>135</v>
      </c>
      <c r="Y6605">
        <v>135</v>
      </c>
      <c r="Z6605">
        <v>135</v>
      </c>
      <c r="AA6605">
        <v>0</v>
      </c>
      <c r="AB6605">
        <v>0</v>
      </c>
      <c r="AC6605">
        <v>27000</v>
      </c>
      <c r="AD6605">
        <v>27000</v>
      </c>
      <c r="AF6605" t="s">
        <v>5412</v>
      </c>
      <c r="AH6605">
        <v>451166</v>
      </c>
    </row>
    <row r="6606" spans="1:34" x14ac:dyDescent="0.25">
      <c r="A6606" t="s">
        <v>21196</v>
      </c>
      <c r="B6606" s="24">
        <v>45932</v>
      </c>
      <c r="C6606" t="s">
        <v>21197</v>
      </c>
      <c r="D6606" t="s">
        <v>21194</v>
      </c>
      <c r="E6606" t="s">
        <v>21198</v>
      </c>
      <c r="F6606" t="s">
        <v>21153</v>
      </c>
      <c r="G6606" t="s">
        <v>21153</v>
      </c>
      <c r="H6606">
        <f>Table1[[#This Row],[GrnPostDate]]-Table1[[#This Row],[PoDate]]</f>
        <v>5</v>
      </c>
      <c r="I6606" t="s">
        <v>505</v>
      </c>
      <c r="J6606" t="s">
        <v>5472</v>
      </c>
      <c r="K6606" t="s">
        <v>7789</v>
      </c>
      <c r="L6606" t="s">
        <v>7203</v>
      </c>
      <c r="M6606">
        <v>7556</v>
      </c>
      <c r="O6606" t="s">
        <v>21199</v>
      </c>
      <c r="P6606">
        <v>52</v>
      </c>
      <c r="Q6606">
        <v>100</v>
      </c>
      <c r="R6606">
        <v>100</v>
      </c>
      <c r="S6606" s="25">
        <f>Table1[[#This Row],[RcvdQuantity]]/Table1[[#This Row],[POQty]]</f>
        <v>1</v>
      </c>
      <c r="T6606">
        <v>0</v>
      </c>
      <c r="U6606">
        <v>0</v>
      </c>
      <c r="V6606">
        <v>0</v>
      </c>
      <c r="W6606">
        <v>0</v>
      </c>
      <c r="X6606">
        <v>52</v>
      </c>
      <c r="Y6606">
        <v>52</v>
      </c>
      <c r="Z6606">
        <v>52</v>
      </c>
      <c r="AA6606">
        <v>0</v>
      </c>
      <c r="AB6606">
        <v>0</v>
      </c>
      <c r="AC6606">
        <v>5200</v>
      </c>
      <c r="AD6606">
        <v>5200</v>
      </c>
      <c r="AF6606" t="s">
        <v>5412</v>
      </c>
      <c r="AH6606">
        <v>451167</v>
      </c>
    </row>
    <row r="6607" spans="1:34" x14ac:dyDescent="0.25">
      <c r="A6607" t="s">
        <v>21196</v>
      </c>
      <c r="B6607" s="24">
        <v>45932</v>
      </c>
      <c r="C6607" t="s">
        <v>21197</v>
      </c>
      <c r="D6607" t="s">
        <v>21194</v>
      </c>
      <c r="E6607" t="s">
        <v>21198</v>
      </c>
      <c r="F6607" t="s">
        <v>21153</v>
      </c>
      <c r="G6607" t="s">
        <v>21153</v>
      </c>
      <c r="H6607">
        <f>Table1[[#This Row],[GrnPostDate]]-Table1[[#This Row],[PoDate]]</f>
        <v>5</v>
      </c>
      <c r="I6607" t="s">
        <v>505</v>
      </c>
      <c r="J6607" t="s">
        <v>5472</v>
      </c>
      <c r="K6607" t="s">
        <v>7170</v>
      </c>
      <c r="L6607" t="s">
        <v>7171</v>
      </c>
      <c r="M6607">
        <v>7101</v>
      </c>
      <c r="O6607" t="s">
        <v>19303</v>
      </c>
      <c r="P6607">
        <v>473</v>
      </c>
      <c r="Q6607">
        <v>20</v>
      </c>
      <c r="R6607">
        <v>20</v>
      </c>
      <c r="S6607" s="25">
        <f>Table1[[#This Row],[RcvdQuantity]]/Table1[[#This Row],[POQty]]</f>
        <v>1</v>
      </c>
      <c r="T6607">
        <v>0</v>
      </c>
      <c r="U6607">
        <v>0</v>
      </c>
      <c r="V6607">
        <v>0</v>
      </c>
      <c r="W6607">
        <v>0</v>
      </c>
      <c r="X6607">
        <v>473</v>
      </c>
      <c r="Y6607">
        <v>473</v>
      </c>
      <c r="Z6607">
        <v>473</v>
      </c>
      <c r="AA6607">
        <v>0</v>
      </c>
      <c r="AB6607">
        <v>0</v>
      </c>
      <c r="AC6607">
        <v>9460</v>
      </c>
      <c r="AD6607">
        <v>9460</v>
      </c>
      <c r="AF6607" t="s">
        <v>5412</v>
      </c>
      <c r="AH6607">
        <v>451168</v>
      </c>
    </row>
    <row r="6608" spans="1:34" x14ac:dyDescent="0.25">
      <c r="A6608" t="s">
        <v>21200</v>
      </c>
      <c r="B6608" s="24">
        <v>45932</v>
      </c>
      <c r="C6608" t="s">
        <v>21201</v>
      </c>
      <c r="D6608" t="s">
        <v>21194</v>
      </c>
      <c r="E6608" t="s">
        <v>21202</v>
      </c>
      <c r="F6608" t="s">
        <v>21153</v>
      </c>
      <c r="G6608" t="s">
        <v>21153</v>
      </c>
      <c r="H6608">
        <f>Table1[[#This Row],[GrnPostDate]]-Table1[[#This Row],[PoDate]]</f>
        <v>5</v>
      </c>
      <c r="I6608" t="s">
        <v>505</v>
      </c>
      <c r="J6608" t="s">
        <v>5948</v>
      </c>
      <c r="K6608" t="s">
        <v>6550</v>
      </c>
      <c r="L6608" t="s">
        <v>6551</v>
      </c>
      <c r="M6608">
        <v>7811</v>
      </c>
      <c r="O6608" t="s">
        <v>21203</v>
      </c>
      <c r="P6608">
        <v>22000</v>
      </c>
      <c r="Q6608">
        <v>2</v>
      </c>
      <c r="R6608">
        <v>2</v>
      </c>
      <c r="S6608" s="25">
        <f>Table1[[#This Row],[RcvdQuantity]]/Table1[[#This Row],[POQty]]</f>
        <v>1</v>
      </c>
      <c r="T6608">
        <v>0</v>
      </c>
      <c r="U6608">
        <v>0</v>
      </c>
      <c r="V6608">
        <v>0</v>
      </c>
      <c r="W6608">
        <v>0</v>
      </c>
      <c r="X6608">
        <v>22000</v>
      </c>
      <c r="Y6608">
        <v>22000</v>
      </c>
      <c r="Z6608">
        <v>22000</v>
      </c>
      <c r="AA6608">
        <v>0</v>
      </c>
      <c r="AB6608">
        <v>0</v>
      </c>
      <c r="AC6608">
        <v>44000</v>
      </c>
      <c r="AD6608">
        <v>44000</v>
      </c>
      <c r="AF6608" t="s">
        <v>5412</v>
      </c>
      <c r="AH6608">
        <v>451169</v>
      </c>
    </row>
    <row r="6609" spans="1:34" x14ac:dyDescent="0.25">
      <c r="A6609" t="s">
        <v>21204</v>
      </c>
      <c r="B6609" s="24">
        <v>45925</v>
      </c>
      <c r="C6609" t="s">
        <v>21205</v>
      </c>
      <c r="D6609" t="s">
        <v>21194</v>
      </c>
      <c r="E6609" t="s">
        <v>21206</v>
      </c>
      <c r="F6609" t="s">
        <v>21153</v>
      </c>
      <c r="G6609" t="s">
        <v>21153</v>
      </c>
      <c r="H6609">
        <f>Table1[[#This Row],[GrnPostDate]]-Table1[[#This Row],[PoDate]]</f>
        <v>12</v>
      </c>
      <c r="I6609" t="s">
        <v>636</v>
      </c>
      <c r="J6609" t="s">
        <v>5472</v>
      </c>
      <c r="K6609" t="s">
        <v>9031</v>
      </c>
      <c r="L6609" t="s">
        <v>9032</v>
      </c>
      <c r="M6609">
        <v>6938</v>
      </c>
      <c r="O6609" t="s">
        <v>21207</v>
      </c>
      <c r="P6609">
        <v>1500</v>
      </c>
      <c r="Q6609">
        <v>30</v>
      </c>
      <c r="R6609">
        <v>30</v>
      </c>
      <c r="S6609" s="25">
        <f>Table1[[#This Row],[RcvdQuantity]]/Table1[[#This Row],[POQty]]</f>
        <v>1</v>
      </c>
      <c r="T6609">
        <v>0</v>
      </c>
      <c r="U6609">
        <v>0</v>
      </c>
      <c r="V6609">
        <v>0</v>
      </c>
      <c r="W6609">
        <v>0</v>
      </c>
      <c r="X6609">
        <v>1500</v>
      </c>
      <c r="Y6609">
        <v>1500</v>
      </c>
      <c r="Z6609">
        <v>1500</v>
      </c>
      <c r="AA6609">
        <v>0</v>
      </c>
      <c r="AB6609">
        <v>0</v>
      </c>
      <c r="AC6609">
        <v>45000</v>
      </c>
      <c r="AD6609">
        <v>45000</v>
      </c>
      <c r="AF6609" t="s">
        <v>5412</v>
      </c>
      <c r="AH6609">
        <v>451204</v>
      </c>
    </row>
    <row r="6610" spans="1:34" x14ac:dyDescent="0.25">
      <c r="A6610" t="s">
        <v>21208</v>
      </c>
      <c r="B6610" s="24">
        <v>45936</v>
      </c>
      <c r="C6610" t="s">
        <v>21209</v>
      </c>
      <c r="D6610" t="s">
        <v>21067</v>
      </c>
      <c r="E6610" t="s">
        <v>21210</v>
      </c>
      <c r="F6610" t="s">
        <v>21153</v>
      </c>
      <c r="G6610" t="s">
        <v>21153</v>
      </c>
      <c r="H6610">
        <f>Table1[[#This Row],[GrnPostDate]]-Table1[[#This Row],[PoDate]]</f>
        <v>1</v>
      </c>
      <c r="I6610" t="s">
        <v>20471</v>
      </c>
      <c r="J6610" t="s">
        <v>5790</v>
      </c>
      <c r="K6610" t="s">
        <v>20466</v>
      </c>
      <c r="M6610">
        <v>71000</v>
      </c>
      <c r="O6610" t="s">
        <v>37</v>
      </c>
      <c r="P6610">
        <v>520</v>
      </c>
      <c r="Q6610">
        <v>307.5</v>
      </c>
      <c r="R6610">
        <v>307.5</v>
      </c>
      <c r="S6610" s="25">
        <f>Table1[[#This Row],[RcvdQuantity]]/Table1[[#This Row],[POQty]]</f>
        <v>1</v>
      </c>
      <c r="T6610">
        <v>0</v>
      </c>
      <c r="U6610">
        <v>0</v>
      </c>
      <c r="V6610">
        <v>0</v>
      </c>
      <c r="W6610">
        <v>0</v>
      </c>
      <c r="X6610">
        <v>520</v>
      </c>
      <c r="Y6610">
        <v>520</v>
      </c>
      <c r="Z6610">
        <v>520</v>
      </c>
      <c r="AA6610">
        <v>0</v>
      </c>
      <c r="AB6610">
        <v>0</v>
      </c>
      <c r="AC6610">
        <v>159900</v>
      </c>
      <c r="AD6610">
        <v>159900</v>
      </c>
      <c r="AF6610" t="s">
        <v>5503</v>
      </c>
      <c r="AH6610">
        <v>451215</v>
      </c>
    </row>
    <row r="6611" spans="1:34" x14ac:dyDescent="0.25">
      <c r="A6611" t="s">
        <v>21211</v>
      </c>
      <c r="B6611" s="24">
        <v>45936</v>
      </c>
      <c r="C6611" t="s">
        <v>21212</v>
      </c>
      <c r="D6611" t="s">
        <v>20950</v>
      </c>
      <c r="E6611" t="s">
        <v>21213</v>
      </c>
      <c r="F6611" t="s">
        <v>21153</v>
      </c>
      <c r="G6611" t="s">
        <v>21153</v>
      </c>
      <c r="H6611">
        <f>Table1[[#This Row],[GrnPostDate]]-Table1[[#This Row],[PoDate]]</f>
        <v>1</v>
      </c>
      <c r="I6611" t="s">
        <v>20465</v>
      </c>
      <c r="J6611" t="s">
        <v>5790</v>
      </c>
      <c r="K6611" t="s">
        <v>20466</v>
      </c>
      <c r="M6611">
        <v>71000</v>
      </c>
      <c r="O6611" t="s">
        <v>37</v>
      </c>
      <c r="P6611">
        <v>520</v>
      </c>
      <c r="Q6611">
        <v>40</v>
      </c>
      <c r="R6611">
        <v>40</v>
      </c>
      <c r="S6611" s="25">
        <f>Table1[[#This Row],[RcvdQuantity]]/Table1[[#This Row],[POQty]]</f>
        <v>1</v>
      </c>
      <c r="T6611">
        <v>0</v>
      </c>
      <c r="U6611">
        <v>0</v>
      </c>
      <c r="V6611">
        <v>0</v>
      </c>
      <c r="W6611">
        <v>0</v>
      </c>
      <c r="X6611">
        <v>520</v>
      </c>
      <c r="Y6611">
        <v>520</v>
      </c>
      <c r="Z6611">
        <v>520</v>
      </c>
      <c r="AA6611">
        <v>0</v>
      </c>
      <c r="AB6611">
        <v>0</v>
      </c>
      <c r="AC6611">
        <v>20800</v>
      </c>
      <c r="AD6611">
        <v>20800</v>
      </c>
      <c r="AF6611" t="s">
        <v>5503</v>
      </c>
      <c r="AH6611">
        <v>451216</v>
      </c>
    </row>
    <row r="6612" spans="1:34" x14ac:dyDescent="0.25">
      <c r="A6612" t="s">
        <v>21211</v>
      </c>
      <c r="B6612" s="24">
        <v>45936</v>
      </c>
      <c r="C6612" t="s">
        <v>21212</v>
      </c>
      <c r="D6612" t="s">
        <v>20950</v>
      </c>
      <c r="E6612" t="s">
        <v>21213</v>
      </c>
      <c r="F6612" t="s">
        <v>21153</v>
      </c>
      <c r="G6612" t="s">
        <v>21153</v>
      </c>
      <c r="H6612">
        <f>Table1[[#This Row],[GrnPostDate]]-Table1[[#This Row],[PoDate]]</f>
        <v>1</v>
      </c>
      <c r="I6612" t="s">
        <v>20465</v>
      </c>
      <c r="J6612" t="s">
        <v>5790</v>
      </c>
      <c r="K6612" t="s">
        <v>20467</v>
      </c>
      <c r="M6612">
        <v>71002</v>
      </c>
      <c r="O6612" t="s">
        <v>37</v>
      </c>
      <c r="P6612">
        <v>650</v>
      </c>
      <c r="Q6612">
        <v>31</v>
      </c>
      <c r="R6612">
        <v>31</v>
      </c>
      <c r="S6612" s="25">
        <f>Table1[[#This Row],[RcvdQuantity]]/Table1[[#This Row],[POQty]]</f>
        <v>1</v>
      </c>
      <c r="T6612">
        <v>0</v>
      </c>
      <c r="U6612">
        <v>0</v>
      </c>
      <c r="V6612">
        <v>0</v>
      </c>
      <c r="W6612">
        <v>0</v>
      </c>
      <c r="X6612">
        <v>650</v>
      </c>
      <c r="Y6612">
        <v>650</v>
      </c>
      <c r="Z6612">
        <v>650</v>
      </c>
      <c r="AA6612">
        <v>0</v>
      </c>
      <c r="AB6612">
        <v>0</v>
      </c>
      <c r="AC6612">
        <v>20150</v>
      </c>
      <c r="AD6612">
        <v>20150</v>
      </c>
      <c r="AF6612" t="s">
        <v>5503</v>
      </c>
      <c r="AH6612">
        <v>451217</v>
      </c>
    </row>
    <row r="6613" spans="1:34" x14ac:dyDescent="0.25">
      <c r="A6613" t="s">
        <v>21214</v>
      </c>
      <c r="B6613" s="24">
        <v>45936</v>
      </c>
      <c r="C6613" t="s">
        <v>21215</v>
      </c>
      <c r="D6613" t="s">
        <v>20950</v>
      </c>
      <c r="E6613" t="s">
        <v>21216</v>
      </c>
      <c r="F6613" t="s">
        <v>21153</v>
      </c>
      <c r="G6613" t="s">
        <v>21153</v>
      </c>
      <c r="H6613">
        <f>Table1[[#This Row],[GrnPostDate]]-Table1[[#This Row],[PoDate]]</f>
        <v>1</v>
      </c>
      <c r="I6613" t="s">
        <v>21217</v>
      </c>
      <c r="J6613" t="s">
        <v>5790</v>
      </c>
      <c r="K6613" t="s">
        <v>21218</v>
      </c>
      <c r="M6613">
        <v>70886</v>
      </c>
      <c r="O6613" t="s">
        <v>37</v>
      </c>
      <c r="P6613">
        <v>480</v>
      </c>
      <c r="Q6613">
        <v>194</v>
      </c>
      <c r="R6613">
        <v>194</v>
      </c>
      <c r="S6613" s="25">
        <f>Table1[[#This Row],[RcvdQuantity]]/Table1[[#This Row],[POQty]]</f>
        <v>1</v>
      </c>
      <c r="T6613">
        <v>0</v>
      </c>
      <c r="U6613">
        <v>0</v>
      </c>
      <c r="V6613">
        <v>0</v>
      </c>
      <c r="W6613">
        <v>0</v>
      </c>
      <c r="X6613">
        <v>480</v>
      </c>
      <c r="Y6613">
        <v>480</v>
      </c>
      <c r="Z6613">
        <v>480</v>
      </c>
      <c r="AA6613">
        <v>0</v>
      </c>
      <c r="AB6613">
        <v>0</v>
      </c>
      <c r="AC6613">
        <v>93120</v>
      </c>
      <c r="AD6613">
        <v>93120</v>
      </c>
      <c r="AF6613" t="s">
        <v>5503</v>
      </c>
      <c r="AH6613">
        <v>451218</v>
      </c>
    </row>
    <row r="6614" spans="1:34" x14ac:dyDescent="0.25">
      <c r="A6614" t="s">
        <v>21219</v>
      </c>
      <c r="B6614" s="24">
        <v>45936</v>
      </c>
      <c r="C6614" t="s">
        <v>21220</v>
      </c>
      <c r="D6614" t="s">
        <v>21194</v>
      </c>
      <c r="E6614" t="s">
        <v>21221</v>
      </c>
      <c r="F6614" t="s">
        <v>21153</v>
      </c>
      <c r="G6614" t="s">
        <v>21153</v>
      </c>
      <c r="H6614">
        <f>Table1[[#This Row],[GrnPostDate]]-Table1[[#This Row],[PoDate]]</f>
        <v>1</v>
      </c>
      <c r="I6614" t="s">
        <v>20480</v>
      </c>
      <c r="J6614" t="s">
        <v>5790</v>
      </c>
      <c r="K6614" t="s">
        <v>20466</v>
      </c>
      <c r="M6614">
        <v>71000</v>
      </c>
      <c r="O6614" t="s">
        <v>37</v>
      </c>
      <c r="P6614">
        <v>520</v>
      </c>
      <c r="Q6614">
        <v>30</v>
      </c>
      <c r="R6614">
        <v>30</v>
      </c>
      <c r="S6614" s="25">
        <f>Table1[[#This Row],[RcvdQuantity]]/Table1[[#This Row],[POQty]]</f>
        <v>1</v>
      </c>
      <c r="T6614">
        <v>0</v>
      </c>
      <c r="U6614">
        <v>0</v>
      </c>
      <c r="V6614">
        <v>0</v>
      </c>
      <c r="W6614">
        <v>0</v>
      </c>
      <c r="X6614">
        <v>520</v>
      </c>
      <c r="Y6614">
        <v>520</v>
      </c>
      <c r="Z6614">
        <v>520</v>
      </c>
      <c r="AA6614">
        <v>0</v>
      </c>
      <c r="AB6614">
        <v>0</v>
      </c>
      <c r="AC6614">
        <v>15600</v>
      </c>
      <c r="AD6614">
        <v>15600</v>
      </c>
      <c r="AF6614" t="s">
        <v>5503</v>
      </c>
      <c r="AH6614">
        <v>451219</v>
      </c>
    </row>
    <row r="6615" spans="1:34" x14ac:dyDescent="0.25">
      <c r="A6615" t="s">
        <v>21219</v>
      </c>
      <c r="B6615" s="24">
        <v>45936</v>
      </c>
      <c r="C6615" t="s">
        <v>21220</v>
      </c>
      <c r="D6615" t="s">
        <v>21194</v>
      </c>
      <c r="E6615" t="s">
        <v>21221</v>
      </c>
      <c r="F6615" t="s">
        <v>21153</v>
      </c>
      <c r="G6615" t="s">
        <v>21153</v>
      </c>
      <c r="H6615">
        <f>Table1[[#This Row],[GrnPostDate]]-Table1[[#This Row],[PoDate]]</f>
        <v>1</v>
      </c>
      <c r="I6615" t="s">
        <v>20480</v>
      </c>
      <c r="J6615" t="s">
        <v>5790</v>
      </c>
      <c r="K6615" t="s">
        <v>20467</v>
      </c>
      <c r="M6615">
        <v>71002</v>
      </c>
      <c r="O6615" t="s">
        <v>37</v>
      </c>
      <c r="P6615">
        <v>650</v>
      </c>
      <c r="Q6615">
        <v>24</v>
      </c>
      <c r="R6615">
        <v>24</v>
      </c>
      <c r="S6615" s="25">
        <f>Table1[[#This Row],[RcvdQuantity]]/Table1[[#This Row],[POQty]]</f>
        <v>1</v>
      </c>
      <c r="T6615">
        <v>0</v>
      </c>
      <c r="U6615">
        <v>0</v>
      </c>
      <c r="V6615">
        <v>0</v>
      </c>
      <c r="W6615">
        <v>0</v>
      </c>
      <c r="X6615">
        <v>650</v>
      </c>
      <c r="Y6615">
        <v>650</v>
      </c>
      <c r="Z6615">
        <v>650</v>
      </c>
      <c r="AA6615">
        <v>0</v>
      </c>
      <c r="AB6615">
        <v>0</v>
      </c>
      <c r="AC6615">
        <v>15600</v>
      </c>
      <c r="AD6615">
        <v>15600</v>
      </c>
      <c r="AF6615" t="s">
        <v>5503</v>
      </c>
      <c r="AH6615">
        <v>451220</v>
      </c>
    </row>
    <row r="6616" spans="1:34" x14ac:dyDescent="0.25">
      <c r="A6616" t="s">
        <v>21222</v>
      </c>
      <c r="B6616" s="24">
        <v>45936</v>
      </c>
      <c r="C6616" t="s">
        <v>21223</v>
      </c>
      <c r="D6616" t="s">
        <v>20990</v>
      </c>
      <c r="E6616" t="s">
        <v>21224</v>
      </c>
      <c r="F6616" t="s">
        <v>21153</v>
      </c>
      <c r="G6616" t="s">
        <v>21153</v>
      </c>
      <c r="H6616">
        <f>Table1[[#This Row],[GrnPostDate]]-Table1[[#This Row],[PoDate]]</f>
        <v>1</v>
      </c>
      <c r="I6616" t="s">
        <v>20476</v>
      </c>
      <c r="J6616" t="s">
        <v>5790</v>
      </c>
      <c r="K6616" t="s">
        <v>20466</v>
      </c>
      <c r="M6616">
        <v>71000</v>
      </c>
      <c r="O6616" t="s">
        <v>37</v>
      </c>
      <c r="P6616">
        <v>520</v>
      </c>
      <c r="Q6616">
        <v>30</v>
      </c>
      <c r="R6616">
        <v>30</v>
      </c>
      <c r="S6616" s="25">
        <f>Table1[[#This Row],[RcvdQuantity]]/Table1[[#This Row],[POQty]]</f>
        <v>1</v>
      </c>
      <c r="T6616">
        <v>0</v>
      </c>
      <c r="U6616">
        <v>0</v>
      </c>
      <c r="V6616">
        <v>0</v>
      </c>
      <c r="W6616">
        <v>0</v>
      </c>
      <c r="X6616">
        <v>520</v>
      </c>
      <c r="Y6616">
        <v>520</v>
      </c>
      <c r="Z6616">
        <v>520</v>
      </c>
      <c r="AA6616">
        <v>0</v>
      </c>
      <c r="AB6616">
        <v>0</v>
      </c>
      <c r="AC6616">
        <v>15600</v>
      </c>
      <c r="AD6616">
        <v>15600</v>
      </c>
      <c r="AF6616" t="s">
        <v>5503</v>
      </c>
      <c r="AH6616">
        <v>451222</v>
      </c>
    </row>
    <row r="6617" spans="1:34" x14ac:dyDescent="0.25">
      <c r="A6617" t="s">
        <v>21222</v>
      </c>
      <c r="B6617" s="24">
        <v>45936</v>
      </c>
      <c r="C6617" t="s">
        <v>21223</v>
      </c>
      <c r="D6617" t="s">
        <v>20990</v>
      </c>
      <c r="E6617" t="s">
        <v>21224</v>
      </c>
      <c r="F6617" t="s">
        <v>21153</v>
      </c>
      <c r="G6617" t="s">
        <v>21153</v>
      </c>
      <c r="H6617">
        <f>Table1[[#This Row],[GrnPostDate]]-Table1[[#This Row],[PoDate]]</f>
        <v>1</v>
      </c>
      <c r="I6617" t="s">
        <v>20476</v>
      </c>
      <c r="J6617" t="s">
        <v>5790</v>
      </c>
      <c r="K6617" t="s">
        <v>20467</v>
      </c>
      <c r="M6617">
        <v>71002</v>
      </c>
      <c r="O6617" t="s">
        <v>37</v>
      </c>
      <c r="P6617">
        <v>650</v>
      </c>
      <c r="Q6617">
        <v>24</v>
      </c>
      <c r="R6617">
        <v>24</v>
      </c>
      <c r="S6617" s="25">
        <f>Table1[[#This Row],[RcvdQuantity]]/Table1[[#This Row],[POQty]]</f>
        <v>1</v>
      </c>
      <c r="T6617">
        <v>0</v>
      </c>
      <c r="U6617">
        <v>0</v>
      </c>
      <c r="V6617">
        <v>0</v>
      </c>
      <c r="W6617">
        <v>0</v>
      </c>
      <c r="X6617">
        <v>650</v>
      </c>
      <c r="Y6617">
        <v>650</v>
      </c>
      <c r="Z6617">
        <v>650</v>
      </c>
      <c r="AA6617">
        <v>0</v>
      </c>
      <c r="AB6617">
        <v>0</v>
      </c>
      <c r="AC6617">
        <v>15600</v>
      </c>
      <c r="AD6617">
        <v>15600</v>
      </c>
      <c r="AF6617" t="s">
        <v>5503</v>
      </c>
      <c r="AH6617">
        <v>451223</v>
      </c>
    </row>
    <row r="6618" spans="1:34" x14ac:dyDescent="0.25">
      <c r="A6618" t="s">
        <v>21225</v>
      </c>
      <c r="B6618" s="24">
        <v>45933</v>
      </c>
      <c r="C6618" t="s">
        <v>21226</v>
      </c>
      <c r="D6618" t="s">
        <v>21194</v>
      </c>
      <c r="E6618" t="s">
        <v>21227</v>
      </c>
      <c r="F6618" t="s">
        <v>21153</v>
      </c>
      <c r="G6618" t="s">
        <v>21153</v>
      </c>
      <c r="H6618">
        <f>Table1[[#This Row],[GrnPostDate]]-Table1[[#This Row],[PoDate]]</f>
        <v>4</v>
      </c>
      <c r="I6618" t="s">
        <v>18607</v>
      </c>
      <c r="J6618" t="s">
        <v>52</v>
      </c>
      <c r="K6618" t="s">
        <v>18611</v>
      </c>
      <c r="M6618">
        <v>11912</v>
      </c>
      <c r="O6618" t="s">
        <v>21228</v>
      </c>
      <c r="P6618">
        <v>4500</v>
      </c>
      <c r="Q6618">
        <v>10</v>
      </c>
      <c r="R6618">
        <v>10</v>
      </c>
      <c r="S6618" s="25">
        <f>Table1[[#This Row],[RcvdQuantity]]/Table1[[#This Row],[POQty]]</f>
        <v>1</v>
      </c>
      <c r="T6618">
        <v>0</v>
      </c>
      <c r="U6618">
        <v>0</v>
      </c>
      <c r="V6618">
        <v>0</v>
      </c>
      <c r="W6618">
        <v>0</v>
      </c>
      <c r="X6618">
        <v>4500</v>
      </c>
      <c r="Y6618">
        <v>4500</v>
      </c>
      <c r="Z6618">
        <v>4500</v>
      </c>
      <c r="AA6618">
        <v>0</v>
      </c>
      <c r="AB6618">
        <v>0</v>
      </c>
      <c r="AC6618">
        <v>45000</v>
      </c>
      <c r="AD6618">
        <v>45000</v>
      </c>
      <c r="AF6618" t="s">
        <v>5503</v>
      </c>
      <c r="AH6618">
        <v>451224</v>
      </c>
    </row>
    <row r="6619" spans="1:34" x14ac:dyDescent="0.25">
      <c r="A6619" t="s">
        <v>21229</v>
      </c>
      <c r="B6619" s="24">
        <v>45933</v>
      </c>
      <c r="C6619" t="s">
        <v>21230</v>
      </c>
      <c r="D6619" t="s">
        <v>21194</v>
      </c>
      <c r="E6619" t="s">
        <v>21231</v>
      </c>
      <c r="F6619" t="s">
        <v>21153</v>
      </c>
      <c r="G6619" t="s">
        <v>21153</v>
      </c>
      <c r="H6619">
        <f>Table1[[#This Row],[GrnPostDate]]-Table1[[#This Row],[PoDate]]</f>
        <v>4</v>
      </c>
      <c r="I6619" t="s">
        <v>18607</v>
      </c>
      <c r="J6619" t="s">
        <v>52</v>
      </c>
      <c r="K6619" t="s">
        <v>16449</v>
      </c>
      <c r="M6619">
        <v>67129</v>
      </c>
      <c r="O6619" t="s">
        <v>20946</v>
      </c>
      <c r="P6619">
        <v>435</v>
      </c>
      <c r="Q6619">
        <v>10</v>
      </c>
      <c r="R6619">
        <v>10</v>
      </c>
      <c r="S6619" s="25">
        <f>Table1[[#This Row],[RcvdQuantity]]/Table1[[#This Row],[POQty]]</f>
        <v>1</v>
      </c>
      <c r="T6619">
        <v>0</v>
      </c>
      <c r="U6619">
        <v>0</v>
      </c>
      <c r="V6619">
        <v>0</v>
      </c>
      <c r="W6619">
        <v>0</v>
      </c>
      <c r="X6619">
        <v>435</v>
      </c>
      <c r="Y6619">
        <v>435</v>
      </c>
      <c r="Z6619">
        <v>435</v>
      </c>
      <c r="AA6619">
        <v>0</v>
      </c>
      <c r="AB6619">
        <v>0</v>
      </c>
      <c r="AC6619">
        <v>4350</v>
      </c>
      <c r="AD6619">
        <v>4350</v>
      </c>
      <c r="AF6619" t="s">
        <v>5503</v>
      </c>
      <c r="AH6619">
        <v>451225</v>
      </c>
    </row>
    <row r="6620" spans="1:34" x14ac:dyDescent="0.25">
      <c r="A6620" t="s">
        <v>21229</v>
      </c>
      <c r="B6620" s="24">
        <v>45933</v>
      </c>
      <c r="C6620" t="s">
        <v>21230</v>
      </c>
      <c r="D6620" t="s">
        <v>21194</v>
      </c>
      <c r="E6620" t="s">
        <v>21231</v>
      </c>
      <c r="F6620" t="s">
        <v>21153</v>
      </c>
      <c r="G6620" t="s">
        <v>21153</v>
      </c>
      <c r="H6620">
        <f>Table1[[#This Row],[GrnPostDate]]-Table1[[#This Row],[PoDate]]</f>
        <v>4</v>
      </c>
      <c r="I6620" t="s">
        <v>18607</v>
      </c>
      <c r="J6620" t="s">
        <v>52</v>
      </c>
      <c r="K6620" t="s">
        <v>18611</v>
      </c>
      <c r="M6620">
        <v>11912</v>
      </c>
      <c r="O6620" t="s">
        <v>21228</v>
      </c>
      <c r="P6620">
        <v>4500</v>
      </c>
      <c r="Q6620">
        <v>10</v>
      </c>
      <c r="R6620">
        <v>10</v>
      </c>
      <c r="S6620" s="25">
        <f>Table1[[#This Row],[RcvdQuantity]]/Table1[[#This Row],[POQty]]</f>
        <v>1</v>
      </c>
      <c r="T6620">
        <v>0</v>
      </c>
      <c r="U6620">
        <v>0</v>
      </c>
      <c r="V6620">
        <v>0</v>
      </c>
      <c r="W6620">
        <v>0</v>
      </c>
      <c r="X6620">
        <v>4500</v>
      </c>
      <c r="Y6620">
        <v>4500</v>
      </c>
      <c r="Z6620">
        <v>4500</v>
      </c>
      <c r="AA6620">
        <v>0</v>
      </c>
      <c r="AB6620">
        <v>0</v>
      </c>
      <c r="AC6620">
        <v>45000</v>
      </c>
      <c r="AD6620">
        <v>45000</v>
      </c>
      <c r="AF6620" t="s">
        <v>5503</v>
      </c>
      <c r="AH6620">
        <v>451226</v>
      </c>
    </row>
    <row r="6621" spans="1:34" x14ac:dyDescent="0.25">
      <c r="A6621" t="s">
        <v>21229</v>
      </c>
      <c r="B6621" s="24">
        <v>45933</v>
      </c>
      <c r="C6621" t="s">
        <v>21230</v>
      </c>
      <c r="D6621" t="s">
        <v>21194</v>
      </c>
      <c r="E6621" t="s">
        <v>21231</v>
      </c>
      <c r="F6621" t="s">
        <v>21153</v>
      </c>
      <c r="G6621" t="s">
        <v>21153</v>
      </c>
      <c r="H6621">
        <f>Table1[[#This Row],[GrnPostDate]]-Table1[[#This Row],[PoDate]]</f>
        <v>4</v>
      </c>
      <c r="I6621" t="s">
        <v>18607</v>
      </c>
      <c r="J6621" t="s">
        <v>52</v>
      </c>
      <c r="K6621" t="s">
        <v>18613</v>
      </c>
      <c r="M6621">
        <v>27644</v>
      </c>
      <c r="O6621" t="s">
        <v>16442</v>
      </c>
      <c r="P6621">
        <v>1200</v>
      </c>
      <c r="Q6621">
        <v>20</v>
      </c>
      <c r="R6621">
        <v>20</v>
      </c>
      <c r="S6621" s="25">
        <f>Table1[[#This Row],[RcvdQuantity]]/Table1[[#This Row],[POQty]]</f>
        <v>1</v>
      </c>
      <c r="T6621">
        <v>0</v>
      </c>
      <c r="U6621">
        <v>0</v>
      </c>
      <c r="V6621">
        <v>0</v>
      </c>
      <c r="W6621">
        <v>0</v>
      </c>
      <c r="X6621">
        <v>1200</v>
      </c>
      <c r="Y6621">
        <v>1200</v>
      </c>
      <c r="Z6621">
        <v>1200</v>
      </c>
      <c r="AA6621">
        <v>0</v>
      </c>
      <c r="AB6621">
        <v>0</v>
      </c>
      <c r="AC6621">
        <v>24000</v>
      </c>
      <c r="AD6621">
        <v>24000</v>
      </c>
      <c r="AF6621" t="s">
        <v>5503</v>
      </c>
      <c r="AH6621">
        <v>451227</v>
      </c>
    </row>
    <row r="6622" spans="1:34" x14ac:dyDescent="0.25">
      <c r="A6622" t="s">
        <v>21232</v>
      </c>
      <c r="B6622" s="24">
        <v>45933</v>
      </c>
      <c r="C6622" t="s">
        <v>21233</v>
      </c>
      <c r="D6622" t="s">
        <v>21194</v>
      </c>
      <c r="E6622" t="s">
        <v>21234</v>
      </c>
      <c r="F6622" t="s">
        <v>21153</v>
      </c>
      <c r="G6622" t="s">
        <v>21153</v>
      </c>
      <c r="H6622">
        <f>Table1[[#This Row],[GrnPostDate]]-Table1[[#This Row],[PoDate]]</f>
        <v>4</v>
      </c>
      <c r="I6622" t="s">
        <v>5848</v>
      </c>
      <c r="J6622" t="s">
        <v>90</v>
      </c>
      <c r="K6622" t="s">
        <v>5849</v>
      </c>
      <c r="M6622">
        <v>562</v>
      </c>
      <c r="O6622" t="s">
        <v>16488</v>
      </c>
      <c r="P6622">
        <v>430</v>
      </c>
      <c r="Q6622">
        <v>360</v>
      </c>
      <c r="R6622">
        <v>360</v>
      </c>
      <c r="S6622" s="25">
        <f>Table1[[#This Row],[RcvdQuantity]]/Table1[[#This Row],[POQty]]</f>
        <v>1</v>
      </c>
      <c r="T6622">
        <v>0</v>
      </c>
      <c r="U6622">
        <v>0</v>
      </c>
      <c r="V6622">
        <v>0</v>
      </c>
      <c r="W6622">
        <v>0</v>
      </c>
      <c r="X6622">
        <v>430</v>
      </c>
      <c r="Y6622">
        <v>430</v>
      </c>
      <c r="Z6622">
        <v>430</v>
      </c>
      <c r="AA6622">
        <v>0</v>
      </c>
      <c r="AB6622">
        <v>0</v>
      </c>
      <c r="AC6622">
        <v>154800</v>
      </c>
      <c r="AD6622">
        <v>154800</v>
      </c>
      <c r="AF6622" t="s">
        <v>5412</v>
      </c>
      <c r="AH6622">
        <v>451229</v>
      </c>
    </row>
    <row r="6623" spans="1:34" x14ac:dyDescent="0.25">
      <c r="A6623" t="s">
        <v>21235</v>
      </c>
      <c r="B6623" s="24">
        <v>45933</v>
      </c>
      <c r="C6623" t="s">
        <v>21236</v>
      </c>
      <c r="D6623" t="s">
        <v>21194</v>
      </c>
      <c r="E6623" t="s">
        <v>21237</v>
      </c>
      <c r="F6623" t="s">
        <v>21153</v>
      </c>
      <c r="G6623" t="s">
        <v>21153</v>
      </c>
      <c r="H6623">
        <f>Table1[[#This Row],[GrnPostDate]]-Table1[[#This Row],[PoDate]]</f>
        <v>4</v>
      </c>
      <c r="I6623" t="s">
        <v>648</v>
      </c>
      <c r="J6623" t="s">
        <v>9323</v>
      </c>
      <c r="K6623" t="s">
        <v>6215</v>
      </c>
      <c r="M6623">
        <v>11372</v>
      </c>
      <c r="O6623" t="s">
        <v>21238</v>
      </c>
      <c r="P6623">
        <v>18.04</v>
      </c>
      <c r="Q6623">
        <v>2000</v>
      </c>
      <c r="R6623">
        <v>2000</v>
      </c>
      <c r="S6623" s="25">
        <f>Table1[[#This Row],[RcvdQuantity]]/Table1[[#This Row],[POQty]]</f>
        <v>1</v>
      </c>
      <c r="T6623">
        <v>0</v>
      </c>
      <c r="U6623">
        <v>0</v>
      </c>
      <c r="V6623">
        <v>0</v>
      </c>
      <c r="W6623">
        <v>0</v>
      </c>
      <c r="X6623">
        <v>18.04</v>
      </c>
      <c r="Y6623">
        <v>18.04</v>
      </c>
      <c r="Z6623">
        <v>18.04</v>
      </c>
      <c r="AA6623">
        <v>0</v>
      </c>
      <c r="AB6623">
        <v>0</v>
      </c>
      <c r="AC6623">
        <v>36080</v>
      </c>
      <c r="AD6623">
        <v>36080</v>
      </c>
      <c r="AF6623" t="s">
        <v>5412</v>
      </c>
      <c r="AH6623">
        <v>451230</v>
      </c>
    </row>
    <row r="6624" spans="1:34" x14ac:dyDescent="0.25">
      <c r="A6624" t="s">
        <v>21239</v>
      </c>
      <c r="B6624" s="24">
        <v>45936</v>
      </c>
      <c r="C6624" t="s">
        <v>21240</v>
      </c>
      <c r="D6624" t="s">
        <v>21241</v>
      </c>
      <c r="E6624" t="s">
        <v>21242</v>
      </c>
      <c r="F6624" t="s">
        <v>21243</v>
      </c>
      <c r="G6624" t="s">
        <v>21243</v>
      </c>
      <c r="H6624">
        <f>Table1[[#This Row],[GrnPostDate]]-Table1[[#This Row],[PoDate]]</f>
        <v>2</v>
      </c>
      <c r="I6624" t="s">
        <v>3350</v>
      </c>
      <c r="J6624" t="s">
        <v>52</v>
      </c>
      <c r="K6624" t="s">
        <v>21244</v>
      </c>
      <c r="M6624">
        <v>72794</v>
      </c>
      <c r="O6624" t="s">
        <v>21245</v>
      </c>
      <c r="P6624">
        <v>25480</v>
      </c>
      <c r="Q6624">
        <v>1</v>
      </c>
      <c r="R6624">
        <v>1</v>
      </c>
      <c r="S6624" s="25">
        <f>Table1[[#This Row],[RcvdQuantity]]/Table1[[#This Row],[POQty]]</f>
        <v>1</v>
      </c>
      <c r="T6624">
        <v>0</v>
      </c>
      <c r="U6624">
        <v>0</v>
      </c>
      <c r="V6624">
        <v>0</v>
      </c>
      <c r="W6624">
        <v>0</v>
      </c>
      <c r="X6624">
        <v>25480</v>
      </c>
      <c r="Y6624">
        <v>25480</v>
      </c>
      <c r="Z6624">
        <v>25480</v>
      </c>
      <c r="AA6624">
        <v>0</v>
      </c>
      <c r="AB6624">
        <v>0</v>
      </c>
      <c r="AC6624">
        <v>25480</v>
      </c>
      <c r="AD6624">
        <v>25480</v>
      </c>
      <c r="AF6624" t="s">
        <v>5503</v>
      </c>
      <c r="AH6624">
        <v>451287</v>
      </c>
    </row>
    <row r="6625" spans="1:34" x14ac:dyDescent="0.25">
      <c r="A6625" t="s">
        <v>21239</v>
      </c>
      <c r="B6625" s="24">
        <v>45936</v>
      </c>
      <c r="C6625" t="s">
        <v>21240</v>
      </c>
      <c r="D6625" t="s">
        <v>21241</v>
      </c>
      <c r="E6625" t="s">
        <v>21242</v>
      </c>
      <c r="F6625" t="s">
        <v>21243</v>
      </c>
      <c r="G6625" t="s">
        <v>21243</v>
      </c>
      <c r="H6625">
        <f>Table1[[#This Row],[GrnPostDate]]-Table1[[#This Row],[PoDate]]</f>
        <v>2</v>
      </c>
      <c r="I6625" t="s">
        <v>3350</v>
      </c>
      <c r="J6625" t="s">
        <v>52</v>
      </c>
      <c r="K6625" t="s">
        <v>8673</v>
      </c>
      <c r="M6625">
        <v>64430</v>
      </c>
      <c r="O6625" t="s">
        <v>21246</v>
      </c>
      <c r="P6625">
        <v>20800</v>
      </c>
      <c r="Q6625">
        <v>1</v>
      </c>
      <c r="R6625">
        <v>1</v>
      </c>
      <c r="S6625" s="25">
        <f>Table1[[#This Row],[RcvdQuantity]]/Table1[[#This Row],[POQty]]</f>
        <v>1</v>
      </c>
      <c r="T6625">
        <v>0</v>
      </c>
      <c r="U6625">
        <v>0</v>
      </c>
      <c r="V6625">
        <v>0</v>
      </c>
      <c r="W6625">
        <v>0</v>
      </c>
      <c r="X6625">
        <v>20800</v>
      </c>
      <c r="Y6625">
        <v>20800</v>
      </c>
      <c r="Z6625">
        <v>20800</v>
      </c>
      <c r="AA6625">
        <v>0</v>
      </c>
      <c r="AB6625">
        <v>0</v>
      </c>
      <c r="AC6625">
        <v>20800</v>
      </c>
      <c r="AD6625">
        <v>20800</v>
      </c>
      <c r="AF6625" t="s">
        <v>5503</v>
      </c>
      <c r="AH6625">
        <v>451288</v>
      </c>
    </row>
    <row r="6626" spans="1:34" x14ac:dyDescent="0.25">
      <c r="A6626" t="s">
        <v>21239</v>
      </c>
      <c r="B6626" s="24">
        <v>45936</v>
      </c>
      <c r="C6626" t="s">
        <v>21240</v>
      </c>
      <c r="D6626" t="s">
        <v>21241</v>
      </c>
      <c r="E6626" t="s">
        <v>21242</v>
      </c>
      <c r="F6626" t="s">
        <v>21243</v>
      </c>
      <c r="G6626" t="s">
        <v>21243</v>
      </c>
      <c r="H6626">
        <f>Table1[[#This Row],[GrnPostDate]]-Table1[[#This Row],[PoDate]]</f>
        <v>2</v>
      </c>
      <c r="I6626" t="s">
        <v>3350</v>
      </c>
      <c r="J6626" t="s">
        <v>52</v>
      </c>
      <c r="K6626" t="s">
        <v>8674</v>
      </c>
      <c r="M6626">
        <v>64431</v>
      </c>
      <c r="O6626" t="s">
        <v>21246</v>
      </c>
      <c r="P6626">
        <v>20800</v>
      </c>
      <c r="Q6626">
        <v>1</v>
      </c>
      <c r="R6626">
        <v>1</v>
      </c>
      <c r="S6626" s="25">
        <f>Table1[[#This Row],[RcvdQuantity]]/Table1[[#This Row],[POQty]]</f>
        <v>1</v>
      </c>
      <c r="T6626">
        <v>0</v>
      </c>
      <c r="U6626">
        <v>0</v>
      </c>
      <c r="V6626">
        <v>0</v>
      </c>
      <c r="W6626">
        <v>0</v>
      </c>
      <c r="X6626">
        <v>20800</v>
      </c>
      <c r="Y6626">
        <v>20800</v>
      </c>
      <c r="Z6626">
        <v>20800</v>
      </c>
      <c r="AA6626">
        <v>0</v>
      </c>
      <c r="AB6626">
        <v>0</v>
      </c>
      <c r="AC6626">
        <v>20800</v>
      </c>
      <c r="AD6626">
        <v>20800</v>
      </c>
      <c r="AF6626" t="s">
        <v>5503</v>
      </c>
      <c r="AH6626">
        <v>451289</v>
      </c>
    </row>
    <row r="6627" spans="1:34" x14ac:dyDescent="0.25">
      <c r="A6627" t="s">
        <v>21247</v>
      </c>
      <c r="B6627" s="24">
        <v>45933</v>
      </c>
      <c r="C6627" t="s">
        <v>21248</v>
      </c>
      <c r="D6627" t="s">
        <v>21241</v>
      </c>
      <c r="E6627" t="s">
        <v>21249</v>
      </c>
      <c r="F6627" t="s">
        <v>21243</v>
      </c>
      <c r="G6627" t="s">
        <v>21243</v>
      </c>
      <c r="H6627">
        <f>Table1[[#This Row],[GrnPostDate]]-Table1[[#This Row],[PoDate]]</f>
        <v>5</v>
      </c>
      <c r="I6627" t="s">
        <v>1176</v>
      </c>
      <c r="J6627" t="s">
        <v>90</v>
      </c>
      <c r="K6627" t="s">
        <v>6823</v>
      </c>
      <c r="M6627">
        <v>61445</v>
      </c>
      <c r="O6627" t="s">
        <v>21250</v>
      </c>
      <c r="P6627">
        <v>8820</v>
      </c>
      <c r="Q6627">
        <v>20</v>
      </c>
      <c r="R6627">
        <v>20</v>
      </c>
      <c r="S6627" s="25">
        <f>Table1[[#This Row],[RcvdQuantity]]/Table1[[#This Row],[POQty]]</f>
        <v>1</v>
      </c>
      <c r="T6627">
        <v>0</v>
      </c>
      <c r="U6627">
        <v>0</v>
      </c>
      <c r="V6627">
        <v>0</v>
      </c>
      <c r="W6627">
        <v>0</v>
      </c>
      <c r="X6627">
        <v>8820</v>
      </c>
      <c r="Y6627">
        <v>8820</v>
      </c>
      <c r="Z6627">
        <v>8820</v>
      </c>
      <c r="AA6627">
        <v>0</v>
      </c>
      <c r="AB6627">
        <v>0</v>
      </c>
      <c r="AC6627">
        <v>176400</v>
      </c>
      <c r="AD6627">
        <v>176400</v>
      </c>
      <c r="AF6627" t="s">
        <v>5412</v>
      </c>
      <c r="AH6627">
        <v>451391</v>
      </c>
    </row>
    <row r="6628" spans="1:34" x14ac:dyDescent="0.25">
      <c r="A6628" t="s">
        <v>21251</v>
      </c>
      <c r="B6628" s="24">
        <v>45936</v>
      </c>
      <c r="C6628" t="s">
        <v>21252</v>
      </c>
      <c r="D6628" t="s">
        <v>21241</v>
      </c>
      <c r="E6628" t="s">
        <v>21253</v>
      </c>
      <c r="F6628" t="s">
        <v>21243</v>
      </c>
      <c r="G6628" t="s">
        <v>21243</v>
      </c>
      <c r="H6628">
        <f>Table1[[#This Row],[GrnPostDate]]-Table1[[#This Row],[PoDate]]</f>
        <v>2</v>
      </c>
      <c r="I6628" t="s">
        <v>75</v>
      </c>
      <c r="J6628" t="s">
        <v>52</v>
      </c>
      <c r="K6628" t="s">
        <v>3357</v>
      </c>
      <c r="M6628">
        <v>17283</v>
      </c>
      <c r="O6628" t="s">
        <v>21254</v>
      </c>
      <c r="P6628">
        <v>32000</v>
      </c>
      <c r="Q6628">
        <v>6</v>
      </c>
      <c r="R6628">
        <v>6</v>
      </c>
      <c r="S6628" s="25">
        <f>Table1[[#This Row],[RcvdQuantity]]/Table1[[#This Row],[POQty]]</f>
        <v>1</v>
      </c>
      <c r="T6628">
        <v>0</v>
      </c>
      <c r="U6628">
        <v>0</v>
      </c>
      <c r="V6628">
        <v>0</v>
      </c>
      <c r="W6628">
        <v>0</v>
      </c>
      <c r="X6628">
        <v>32000</v>
      </c>
      <c r="Y6628">
        <v>32000</v>
      </c>
      <c r="Z6628">
        <v>32000</v>
      </c>
      <c r="AA6628">
        <v>0</v>
      </c>
      <c r="AB6628">
        <v>0</v>
      </c>
      <c r="AC6628">
        <v>192000</v>
      </c>
      <c r="AD6628">
        <v>192000</v>
      </c>
      <c r="AF6628" t="s">
        <v>5503</v>
      </c>
      <c r="AH6628">
        <v>451392</v>
      </c>
    </row>
    <row r="6629" spans="1:34" x14ac:dyDescent="0.25">
      <c r="A6629" t="s">
        <v>21251</v>
      </c>
      <c r="B6629" s="24">
        <v>45936</v>
      </c>
      <c r="C6629" t="s">
        <v>21252</v>
      </c>
      <c r="D6629" t="s">
        <v>21241</v>
      </c>
      <c r="E6629" t="s">
        <v>21253</v>
      </c>
      <c r="F6629" t="s">
        <v>21243</v>
      </c>
      <c r="G6629" t="s">
        <v>21243</v>
      </c>
      <c r="H6629">
        <f>Table1[[#This Row],[GrnPostDate]]-Table1[[#This Row],[PoDate]]</f>
        <v>2</v>
      </c>
      <c r="I6629" t="s">
        <v>75</v>
      </c>
      <c r="J6629" t="s">
        <v>52</v>
      </c>
      <c r="K6629" t="s">
        <v>5916</v>
      </c>
      <c r="M6629">
        <v>9884</v>
      </c>
      <c r="O6629" t="s">
        <v>20008</v>
      </c>
      <c r="P6629">
        <v>27000</v>
      </c>
      <c r="Q6629">
        <v>3</v>
      </c>
      <c r="R6629">
        <v>3</v>
      </c>
      <c r="S6629" s="25">
        <f>Table1[[#This Row],[RcvdQuantity]]/Table1[[#This Row],[POQty]]</f>
        <v>1</v>
      </c>
      <c r="T6629">
        <v>0</v>
      </c>
      <c r="U6629">
        <v>0</v>
      </c>
      <c r="V6629">
        <v>0</v>
      </c>
      <c r="W6629">
        <v>0</v>
      </c>
      <c r="X6629">
        <v>27000</v>
      </c>
      <c r="Y6629">
        <v>27000</v>
      </c>
      <c r="Z6629">
        <v>27000</v>
      </c>
      <c r="AA6629">
        <v>0</v>
      </c>
      <c r="AB6629">
        <v>0</v>
      </c>
      <c r="AC6629">
        <v>81000</v>
      </c>
      <c r="AD6629">
        <v>81000</v>
      </c>
      <c r="AF6629" t="s">
        <v>5412</v>
      </c>
      <c r="AH6629">
        <v>451393</v>
      </c>
    </row>
    <row r="6630" spans="1:34" x14ac:dyDescent="0.25">
      <c r="A6630" t="s">
        <v>21255</v>
      </c>
      <c r="B6630" s="24">
        <v>45933</v>
      </c>
      <c r="C6630" t="s">
        <v>21256</v>
      </c>
      <c r="D6630" t="s">
        <v>21194</v>
      </c>
      <c r="E6630" t="s">
        <v>21257</v>
      </c>
      <c r="F6630" t="s">
        <v>21243</v>
      </c>
      <c r="G6630" t="s">
        <v>21243</v>
      </c>
      <c r="H6630">
        <f>Table1[[#This Row],[GrnPostDate]]-Table1[[#This Row],[PoDate]]</f>
        <v>5</v>
      </c>
      <c r="I6630" t="s">
        <v>75</v>
      </c>
      <c r="J6630" t="s">
        <v>52</v>
      </c>
      <c r="K6630" t="s">
        <v>12338</v>
      </c>
      <c r="M6630">
        <v>13431</v>
      </c>
      <c r="O6630" t="s">
        <v>15453</v>
      </c>
      <c r="P6630">
        <v>250</v>
      </c>
      <c r="Q6630">
        <v>50</v>
      </c>
      <c r="R6630">
        <v>50</v>
      </c>
      <c r="S6630" s="25">
        <f>Table1[[#This Row],[RcvdQuantity]]/Table1[[#This Row],[POQty]]</f>
        <v>1</v>
      </c>
      <c r="T6630">
        <v>0</v>
      </c>
      <c r="U6630">
        <v>0</v>
      </c>
      <c r="V6630">
        <v>0</v>
      </c>
      <c r="W6630">
        <v>0</v>
      </c>
      <c r="X6630">
        <v>250</v>
      </c>
      <c r="Y6630">
        <v>250</v>
      </c>
      <c r="Z6630">
        <v>250</v>
      </c>
      <c r="AA6630">
        <v>0</v>
      </c>
      <c r="AB6630">
        <v>0</v>
      </c>
      <c r="AC6630">
        <v>12500</v>
      </c>
      <c r="AD6630">
        <v>12500</v>
      </c>
      <c r="AF6630" t="s">
        <v>5503</v>
      </c>
      <c r="AH6630">
        <v>451394</v>
      </c>
    </row>
    <row r="6631" spans="1:34" x14ac:dyDescent="0.25">
      <c r="A6631" t="s">
        <v>21258</v>
      </c>
      <c r="B6631" s="24">
        <v>45936</v>
      </c>
      <c r="C6631" t="s">
        <v>21259</v>
      </c>
      <c r="D6631" t="s">
        <v>21241</v>
      </c>
      <c r="E6631" t="s">
        <v>21260</v>
      </c>
      <c r="F6631" t="s">
        <v>21243</v>
      </c>
      <c r="G6631" t="s">
        <v>21243</v>
      </c>
      <c r="H6631">
        <f>Table1[[#This Row],[GrnPostDate]]-Table1[[#This Row],[PoDate]]</f>
        <v>2</v>
      </c>
      <c r="I6631" t="s">
        <v>18607</v>
      </c>
      <c r="J6631" t="s">
        <v>52</v>
      </c>
      <c r="K6631" t="s">
        <v>307</v>
      </c>
      <c r="M6631">
        <v>13376</v>
      </c>
      <c r="O6631" t="s">
        <v>19210</v>
      </c>
      <c r="P6631">
        <v>380</v>
      </c>
      <c r="Q6631">
        <v>20</v>
      </c>
      <c r="R6631">
        <v>20</v>
      </c>
      <c r="S6631" s="25">
        <f>Table1[[#This Row],[RcvdQuantity]]/Table1[[#This Row],[POQty]]</f>
        <v>1</v>
      </c>
      <c r="T6631">
        <v>0</v>
      </c>
      <c r="U6631">
        <v>0</v>
      </c>
      <c r="V6631">
        <v>0</v>
      </c>
      <c r="W6631">
        <v>0</v>
      </c>
      <c r="X6631">
        <v>380</v>
      </c>
      <c r="Y6631">
        <v>380</v>
      </c>
      <c r="Z6631">
        <v>380</v>
      </c>
      <c r="AA6631">
        <v>0</v>
      </c>
      <c r="AB6631">
        <v>0</v>
      </c>
      <c r="AC6631">
        <v>7600</v>
      </c>
      <c r="AD6631">
        <v>7600</v>
      </c>
      <c r="AF6631" t="s">
        <v>5503</v>
      </c>
      <c r="AH6631">
        <v>451400</v>
      </c>
    </row>
    <row r="6632" spans="1:34" x14ac:dyDescent="0.25">
      <c r="A6632" t="s">
        <v>21258</v>
      </c>
      <c r="B6632" s="24">
        <v>45936</v>
      </c>
      <c r="C6632" t="s">
        <v>21259</v>
      </c>
      <c r="D6632" t="s">
        <v>21241</v>
      </c>
      <c r="E6632" t="s">
        <v>21260</v>
      </c>
      <c r="F6632" t="s">
        <v>21243</v>
      </c>
      <c r="G6632" t="s">
        <v>21243</v>
      </c>
      <c r="H6632">
        <f>Table1[[#This Row],[GrnPostDate]]-Table1[[#This Row],[PoDate]]</f>
        <v>2</v>
      </c>
      <c r="I6632" t="s">
        <v>18607</v>
      </c>
      <c r="J6632" t="s">
        <v>52</v>
      </c>
      <c r="K6632" t="s">
        <v>305</v>
      </c>
      <c r="M6632">
        <v>13377</v>
      </c>
      <c r="O6632" t="s">
        <v>19211</v>
      </c>
      <c r="P6632">
        <v>380</v>
      </c>
      <c r="Q6632">
        <v>20</v>
      </c>
      <c r="R6632">
        <v>20</v>
      </c>
      <c r="S6632" s="25">
        <f>Table1[[#This Row],[RcvdQuantity]]/Table1[[#This Row],[POQty]]</f>
        <v>1</v>
      </c>
      <c r="T6632">
        <v>0</v>
      </c>
      <c r="U6632">
        <v>0</v>
      </c>
      <c r="V6632">
        <v>0</v>
      </c>
      <c r="W6632">
        <v>0</v>
      </c>
      <c r="X6632">
        <v>380</v>
      </c>
      <c r="Y6632">
        <v>380</v>
      </c>
      <c r="Z6632">
        <v>380</v>
      </c>
      <c r="AA6632">
        <v>0</v>
      </c>
      <c r="AB6632">
        <v>0</v>
      </c>
      <c r="AC6632">
        <v>7600</v>
      </c>
      <c r="AD6632">
        <v>7600</v>
      </c>
      <c r="AF6632" t="s">
        <v>5503</v>
      </c>
      <c r="AH6632">
        <v>451401</v>
      </c>
    </row>
    <row r="6633" spans="1:34" x14ac:dyDescent="0.25">
      <c r="A6633" t="s">
        <v>21258</v>
      </c>
      <c r="B6633" s="24">
        <v>45936</v>
      </c>
      <c r="C6633" t="s">
        <v>21259</v>
      </c>
      <c r="D6633" t="s">
        <v>21241</v>
      </c>
      <c r="E6633" t="s">
        <v>21260</v>
      </c>
      <c r="F6633" t="s">
        <v>21243</v>
      </c>
      <c r="G6633" t="s">
        <v>21243</v>
      </c>
      <c r="H6633">
        <f>Table1[[#This Row],[GrnPostDate]]-Table1[[#This Row],[PoDate]]</f>
        <v>2</v>
      </c>
      <c r="I6633" t="s">
        <v>18607</v>
      </c>
      <c r="J6633" t="s">
        <v>52</v>
      </c>
      <c r="K6633" t="s">
        <v>291</v>
      </c>
      <c r="M6633">
        <v>13378</v>
      </c>
      <c r="O6633" t="s">
        <v>19213</v>
      </c>
      <c r="P6633">
        <v>710</v>
      </c>
      <c r="Q6633">
        <v>20</v>
      </c>
      <c r="R6633">
        <v>20</v>
      </c>
      <c r="S6633" s="25">
        <f>Table1[[#This Row],[RcvdQuantity]]/Table1[[#This Row],[POQty]]</f>
        <v>1</v>
      </c>
      <c r="T6633">
        <v>0</v>
      </c>
      <c r="U6633">
        <v>0</v>
      </c>
      <c r="V6633">
        <v>0</v>
      </c>
      <c r="W6633">
        <v>0</v>
      </c>
      <c r="X6633">
        <v>710</v>
      </c>
      <c r="Y6633">
        <v>710</v>
      </c>
      <c r="Z6633">
        <v>710</v>
      </c>
      <c r="AA6633">
        <v>0</v>
      </c>
      <c r="AB6633">
        <v>0</v>
      </c>
      <c r="AC6633">
        <v>14200</v>
      </c>
      <c r="AD6633">
        <v>14200</v>
      </c>
      <c r="AF6633" t="s">
        <v>5503</v>
      </c>
      <c r="AH6633">
        <v>451402</v>
      </c>
    </row>
    <row r="6634" spans="1:34" x14ac:dyDescent="0.25">
      <c r="A6634" t="s">
        <v>21261</v>
      </c>
      <c r="B6634" s="24">
        <v>45937</v>
      </c>
      <c r="C6634" t="s">
        <v>21262</v>
      </c>
      <c r="D6634" t="s">
        <v>21194</v>
      </c>
      <c r="E6634" t="s">
        <v>21263</v>
      </c>
      <c r="F6634" t="s">
        <v>21243</v>
      </c>
      <c r="G6634" t="s">
        <v>21243</v>
      </c>
      <c r="H6634">
        <f>Table1[[#This Row],[GrnPostDate]]-Table1[[#This Row],[PoDate]]</f>
        <v>1</v>
      </c>
      <c r="I6634" t="s">
        <v>9467</v>
      </c>
      <c r="J6634" t="s">
        <v>5460</v>
      </c>
      <c r="K6634" t="s">
        <v>20040</v>
      </c>
      <c r="M6634">
        <v>66288</v>
      </c>
      <c r="O6634" t="s">
        <v>37</v>
      </c>
      <c r="P6634">
        <v>100000</v>
      </c>
      <c r="Q6634">
        <v>1</v>
      </c>
      <c r="R6634">
        <v>1</v>
      </c>
      <c r="S6634" s="25">
        <f>Table1[[#This Row],[RcvdQuantity]]/Table1[[#This Row],[POQty]]</f>
        <v>1</v>
      </c>
      <c r="T6634">
        <v>0</v>
      </c>
      <c r="U6634">
        <v>0</v>
      </c>
      <c r="V6634">
        <v>0</v>
      </c>
      <c r="W6634">
        <v>0</v>
      </c>
      <c r="X6634">
        <v>100000</v>
      </c>
      <c r="Y6634">
        <v>100000</v>
      </c>
      <c r="Z6634">
        <v>100000</v>
      </c>
      <c r="AA6634">
        <v>0</v>
      </c>
      <c r="AB6634">
        <v>0</v>
      </c>
      <c r="AC6634">
        <v>100000</v>
      </c>
      <c r="AD6634">
        <v>100000</v>
      </c>
      <c r="AF6634" t="s">
        <v>5412</v>
      </c>
      <c r="AH6634">
        <v>451472</v>
      </c>
    </row>
    <row r="6635" spans="1:34" x14ac:dyDescent="0.25">
      <c r="A6635" t="s">
        <v>21261</v>
      </c>
      <c r="B6635" s="24">
        <v>45937</v>
      </c>
      <c r="C6635" t="s">
        <v>21262</v>
      </c>
      <c r="D6635" t="s">
        <v>21194</v>
      </c>
      <c r="E6635" t="s">
        <v>21263</v>
      </c>
      <c r="F6635" t="s">
        <v>21243</v>
      </c>
      <c r="G6635" t="s">
        <v>21243</v>
      </c>
      <c r="H6635">
        <f>Table1[[#This Row],[GrnPostDate]]-Table1[[#This Row],[PoDate]]</f>
        <v>1</v>
      </c>
      <c r="I6635" t="s">
        <v>9467</v>
      </c>
      <c r="J6635" t="s">
        <v>5460</v>
      </c>
      <c r="K6635" t="s">
        <v>20804</v>
      </c>
      <c r="M6635">
        <v>72738</v>
      </c>
      <c r="O6635" t="s">
        <v>37</v>
      </c>
      <c r="P6635">
        <v>10000</v>
      </c>
      <c r="Q6635">
        <v>1</v>
      </c>
      <c r="R6635">
        <v>1</v>
      </c>
      <c r="S6635" s="25">
        <f>Table1[[#This Row],[RcvdQuantity]]/Table1[[#This Row],[POQty]]</f>
        <v>1</v>
      </c>
      <c r="T6635">
        <v>0</v>
      </c>
      <c r="U6635">
        <v>0</v>
      </c>
      <c r="V6635">
        <v>0</v>
      </c>
      <c r="W6635">
        <v>0</v>
      </c>
      <c r="X6635">
        <v>10000</v>
      </c>
      <c r="Y6635">
        <v>10000</v>
      </c>
      <c r="Z6635">
        <v>10000</v>
      </c>
      <c r="AA6635">
        <v>0</v>
      </c>
      <c r="AB6635">
        <v>0</v>
      </c>
      <c r="AC6635">
        <v>10000</v>
      </c>
      <c r="AD6635">
        <v>10000</v>
      </c>
      <c r="AF6635" t="s">
        <v>5412</v>
      </c>
      <c r="AH6635">
        <v>451473</v>
      </c>
    </row>
    <row r="6636" spans="1:34" x14ac:dyDescent="0.25">
      <c r="A6636" t="s">
        <v>21261</v>
      </c>
      <c r="B6636" s="24">
        <v>45937</v>
      </c>
      <c r="C6636" t="s">
        <v>21262</v>
      </c>
      <c r="D6636" t="s">
        <v>21194</v>
      </c>
      <c r="E6636" t="s">
        <v>21263</v>
      </c>
      <c r="F6636" t="s">
        <v>21243</v>
      </c>
      <c r="G6636" t="s">
        <v>21243</v>
      </c>
      <c r="H6636">
        <f>Table1[[#This Row],[GrnPostDate]]-Table1[[#This Row],[PoDate]]</f>
        <v>1</v>
      </c>
      <c r="I6636" t="s">
        <v>9467</v>
      </c>
      <c r="J6636" t="s">
        <v>5460</v>
      </c>
      <c r="K6636" t="s">
        <v>20805</v>
      </c>
      <c r="M6636">
        <v>66286</v>
      </c>
      <c r="O6636" t="s">
        <v>37</v>
      </c>
      <c r="P6636">
        <v>100000</v>
      </c>
      <c r="Q6636">
        <v>1</v>
      </c>
      <c r="R6636">
        <v>1</v>
      </c>
      <c r="S6636" s="25">
        <f>Table1[[#This Row],[RcvdQuantity]]/Table1[[#This Row],[POQty]]</f>
        <v>1</v>
      </c>
      <c r="T6636">
        <v>0</v>
      </c>
      <c r="U6636">
        <v>0</v>
      </c>
      <c r="V6636">
        <v>0</v>
      </c>
      <c r="W6636">
        <v>0</v>
      </c>
      <c r="X6636">
        <v>100000</v>
      </c>
      <c r="Y6636">
        <v>100000</v>
      </c>
      <c r="Z6636">
        <v>100000</v>
      </c>
      <c r="AA6636">
        <v>0</v>
      </c>
      <c r="AB6636">
        <v>0</v>
      </c>
      <c r="AC6636">
        <v>100000</v>
      </c>
      <c r="AD6636">
        <v>100000</v>
      </c>
      <c r="AF6636" t="s">
        <v>5412</v>
      </c>
      <c r="AH6636">
        <v>451474</v>
      </c>
    </row>
    <row r="6637" spans="1:34" x14ac:dyDescent="0.25">
      <c r="A6637" t="s">
        <v>21261</v>
      </c>
      <c r="B6637" s="24">
        <v>45937</v>
      </c>
      <c r="C6637" t="s">
        <v>21262</v>
      </c>
      <c r="D6637" t="s">
        <v>21194</v>
      </c>
      <c r="E6637" t="s">
        <v>21263</v>
      </c>
      <c r="F6637" t="s">
        <v>21243</v>
      </c>
      <c r="G6637" t="s">
        <v>21243</v>
      </c>
      <c r="H6637">
        <f>Table1[[#This Row],[GrnPostDate]]-Table1[[#This Row],[PoDate]]</f>
        <v>1</v>
      </c>
      <c r="I6637" t="s">
        <v>9467</v>
      </c>
      <c r="J6637" t="s">
        <v>5460</v>
      </c>
      <c r="K6637" t="s">
        <v>20806</v>
      </c>
      <c r="M6637">
        <v>72740</v>
      </c>
      <c r="O6637" t="s">
        <v>37</v>
      </c>
      <c r="P6637">
        <v>10000</v>
      </c>
      <c r="Q6637">
        <v>1</v>
      </c>
      <c r="R6637">
        <v>1</v>
      </c>
      <c r="S6637" s="25">
        <f>Table1[[#This Row],[RcvdQuantity]]/Table1[[#This Row],[POQty]]</f>
        <v>1</v>
      </c>
      <c r="T6637">
        <v>0</v>
      </c>
      <c r="U6637">
        <v>0</v>
      </c>
      <c r="V6637">
        <v>0</v>
      </c>
      <c r="W6637">
        <v>0</v>
      </c>
      <c r="X6637">
        <v>10000</v>
      </c>
      <c r="Y6637">
        <v>10000</v>
      </c>
      <c r="Z6637">
        <v>10000</v>
      </c>
      <c r="AA6637">
        <v>0</v>
      </c>
      <c r="AB6637">
        <v>0</v>
      </c>
      <c r="AC6637">
        <v>10000</v>
      </c>
      <c r="AD6637">
        <v>10000</v>
      </c>
      <c r="AF6637" t="s">
        <v>5412</v>
      </c>
      <c r="AH6637">
        <v>451475</v>
      </c>
    </row>
    <row r="6638" spans="1:34" x14ac:dyDescent="0.25">
      <c r="A6638" t="s">
        <v>21264</v>
      </c>
      <c r="B6638" s="24">
        <v>45937</v>
      </c>
      <c r="C6638" t="s">
        <v>21265</v>
      </c>
      <c r="D6638" t="s">
        <v>21241</v>
      </c>
      <c r="E6638" t="s">
        <v>21266</v>
      </c>
      <c r="F6638" t="s">
        <v>21243</v>
      </c>
      <c r="G6638" t="s">
        <v>21243</v>
      </c>
      <c r="H6638">
        <f>Table1[[#This Row],[GrnPostDate]]-Table1[[#This Row],[PoDate]]</f>
        <v>1</v>
      </c>
      <c r="I6638" t="s">
        <v>188</v>
      </c>
      <c r="J6638" t="s">
        <v>5934</v>
      </c>
      <c r="K6638" t="s">
        <v>5935</v>
      </c>
      <c r="L6638" t="s">
        <v>5936</v>
      </c>
      <c r="M6638">
        <v>7281</v>
      </c>
      <c r="O6638" t="s">
        <v>17742</v>
      </c>
      <c r="P6638">
        <v>296</v>
      </c>
      <c r="Q6638">
        <v>600</v>
      </c>
      <c r="R6638">
        <v>600</v>
      </c>
      <c r="S6638" s="25">
        <f>Table1[[#This Row],[RcvdQuantity]]/Table1[[#This Row],[POQty]]</f>
        <v>1</v>
      </c>
      <c r="T6638">
        <v>0</v>
      </c>
      <c r="U6638">
        <v>0</v>
      </c>
      <c r="V6638">
        <v>0</v>
      </c>
      <c r="W6638">
        <v>0</v>
      </c>
      <c r="X6638">
        <v>296</v>
      </c>
      <c r="Y6638">
        <v>296</v>
      </c>
      <c r="Z6638">
        <v>296</v>
      </c>
      <c r="AA6638">
        <v>0</v>
      </c>
      <c r="AB6638">
        <v>0</v>
      </c>
      <c r="AC6638">
        <v>177600</v>
      </c>
      <c r="AD6638">
        <v>177600</v>
      </c>
      <c r="AF6638" t="s">
        <v>5412</v>
      </c>
      <c r="AH6638">
        <v>451550</v>
      </c>
    </row>
    <row r="6639" spans="1:34" x14ac:dyDescent="0.25">
      <c r="A6639" t="s">
        <v>21267</v>
      </c>
      <c r="B6639" s="24">
        <v>45932</v>
      </c>
      <c r="C6639" t="s">
        <v>21268</v>
      </c>
      <c r="D6639" t="s">
        <v>21241</v>
      </c>
      <c r="E6639" t="s">
        <v>21269</v>
      </c>
      <c r="F6639" t="s">
        <v>21243</v>
      </c>
      <c r="G6639" t="s">
        <v>21243</v>
      </c>
      <c r="H6639">
        <f>Table1[[#This Row],[GrnPostDate]]-Table1[[#This Row],[PoDate]]</f>
        <v>6</v>
      </c>
      <c r="I6639" t="s">
        <v>158</v>
      </c>
      <c r="J6639" t="s">
        <v>5472</v>
      </c>
      <c r="K6639" t="s">
        <v>12680</v>
      </c>
      <c r="L6639" t="s">
        <v>7436</v>
      </c>
      <c r="M6639">
        <v>7048</v>
      </c>
      <c r="O6639" t="s">
        <v>18643</v>
      </c>
      <c r="P6639">
        <v>200</v>
      </c>
      <c r="Q6639">
        <v>300</v>
      </c>
      <c r="R6639">
        <v>50</v>
      </c>
      <c r="S6639" s="25">
        <f>Table1[[#This Row],[RcvdQuantity]]/Table1[[#This Row],[POQty]]</f>
        <v>0.16666666666666666</v>
      </c>
      <c r="T6639">
        <v>250</v>
      </c>
      <c r="U6639">
        <v>0</v>
      </c>
      <c r="V6639">
        <v>0</v>
      </c>
      <c r="W6639">
        <v>0</v>
      </c>
      <c r="X6639">
        <v>200</v>
      </c>
      <c r="Y6639">
        <v>200</v>
      </c>
      <c r="Z6639">
        <v>200</v>
      </c>
      <c r="AA6639">
        <v>0</v>
      </c>
      <c r="AB6639">
        <v>0</v>
      </c>
      <c r="AC6639">
        <v>10000</v>
      </c>
      <c r="AD6639">
        <v>10000</v>
      </c>
      <c r="AF6639" t="s">
        <v>5412</v>
      </c>
      <c r="AH6639">
        <v>451551</v>
      </c>
    </row>
    <row r="6640" spans="1:34" x14ac:dyDescent="0.25">
      <c r="A6640" t="s">
        <v>21270</v>
      </c>
      <c r="B6640" s="24">
        <v>45903</v>
      </c>
      <c r="C6640" t="s">
        <v>21271</v>
      </c>
      <c r="D6640" t="s">
        <v>21241</v>
      </c>
      <c r="E6640" t="s">
        <v>21272</v>
      </c>
      <c r="F6640" t="s">
        <v>21243</v>
      </c>
      <c r="G6640" t="s">
        <v>21243</v>
      </c>
      <c r="H6640">
        <f>Table1[[#This Row],[GrnPostDate]]-Table1[[#This Row],[PoDate]]</f>
        <v>35</v>
      </c>
      <c r="I6640" t="s">
        <v>158</v>
      </c>
      <c r="J6640" t="s">
        <v>5472</v>
      </c>
      <c r="K6640" t="s">
        <v>10538</v>
      </c>
      <c r="L6640" t="s">
        <v>10539</v>
      </c>
      <c r="M6640">
        <v>6989</v>
      </c>
      <c r="O6640" t="s">
        <v>21273</v>
      </c>
      <c r="P6640">
        <v>8</v>
      </c>
      <c r="Q6640">
        <v>2500</v>
      </c>
      <c r="R6640">
        <v>2500</v>
      </c>
      <c r="S6640" s="25">
        <f>Table1[[#This Row],[RcvdQuantity]]/Table1[[#This Row],[POQty]]</f>
        <v>1</v>
      </c>
      <c r="T6640">
        <v>0</v>
      </c>
      <c r="U6640">
        <v>0</v>
      </c>
      <c r="V6640">
        <v>0</v>
      </c>
      <c r="W6640">
        <v>0</v>
      </c>
      <c r="X6640">
        <v>8</v>
      </c>
      <c r="Y6640">
        <v>8</v>
      </c>
      <c r="Z6640">
        <v>8</v>
      </c>
      <c r="AA6640">
        <v>0</v>
      </c>
      <c r="AB6640">
        <v>0</v>
      </c>
      <c r="AC6640">
        <v>20000</v>
      </c>
      <c r="AD6640">
        <v>20000</v>
      </c>
      <c r="AF6640" t="s">
        <v>5412</v>
      </c>
      <c r="AH6640">
        <v>451556</v>
      </c>
    </row>
    <row r="6641" spans="1:34" x14ac:dyDescent="0.25">
      <c r="A6641" t="s">
        <v>21270</v>
      </c>
      <c r="B6641" s="24">
        <v>45903</v>
      </c>
      <c r="C6641" t="s">
        <v>21271</v>
      </c>
      <c r="D6641" t="s">
        <v>21241</v>
      </c>
      <c r="E6641" t="s">
        <v>21272</v>
      </c>
      <c r="F6641" t="s">
        <v>21243</v>
      </c>
      <c r="G6641" t="s">
        <v>21243</v>
      </c>
      <c r="H6641">
        <f>Table1[[#This Row],[GrnPostDate]]-Table1[[#This Row],[PoDate]]</f>
        <v>35</v>
      </c>
      <c r="I6641" t="s">
        <v>158</v>
      </c>
      <c r="J6641" t="s">
        <v>5472</v>
      </c>
      <c r="K6641" t="s">
        <v>14628</v>
      </c>
      <c r="L6641" t="s">
        <v>7760</v>
      </c>
      <c r="M6641">
        <v>7194</v>
      </c>
      <c r="O6641" t="s">
        <v>11735</v>
      </c>
      <c r="P6641">
        <v>66</v>
      </c>
      <c r="Q6641">
        <v>300</v>
      </c>
      <c r="R6641">
        <v>85</v>
      </c>
      <c r="S6641" s="25">
        <f>Table1[[#This Row],[RcvdQuantity]]/Table1[[#This Row],[POQty]]</f>
        <v>0.28333333333333333</v>
      </c>
      <c r="T6641">
        <v>215</v>
      </c>
      <c r="U6641">
        <v>0</v>
      </c>
      <c r="V6641">
        <v>0</v>
      </c>
      <c r="W6641">
        <v>0</v>
      </c>
      <c r="X6641">
        <v>66</v>
      </c>
      <c r="Y6641">
        <v>66</v>
      </c>
      <c r="Z6641">
        <v>66</v>
      </c>
      <c r="AA6641">
        <v>0</v>
      </c>
      <c r="AB6641">
        <v>0</v>
      </c>
      <c r="AC6641">
        <v>5610</v>
      </c>
      <c r="AD6641">
        <v>5610</v>
      </c>
      <c r="AF6641" t="s">
        <v>5412</v>
      </c>
      <c r="AH6641">
        <v>451557</v>
      </c>
    </row>
    <row r="6642" spans="1:34" x14ac:dyDescent="0.25">
      <c r="A6642" t="s">
        <v>21270</v>
      </c>
      <c r="B6642" s="24">
        <v>45903</v>
      </c>
      <c r="C6642" t="s">
        <v>21271</v>
      </c>
      <c r="D6642" t="s">
        <v>21241</v>
      </c>
      <c r="E6642" t="s">
        <v>21272</v>
      </c>
      <c r="F6642" t="s">
        <v>21243</v>
      </c>
      <c r="G6642" t="s">
        <v>21243</v>
      </c>
      <c r="H6642">
        <f>Table1[[#This Row],[GrnPostDate]]-Table1[[#This Row],[PoDate]]</f>
        <v>35</v>
      </c>
      <c r="I6642" t="s">
        <v>158</v>
      </c>
      <c r="J6642" t="s">
        <v>5472</v>
      </c>
      <c r="K6642" t="s">
        <v>13115</v>
      </c>
      <c r="M6642">
        <v>20501</v>
      </c>
      <c r="O6642" t="s">
        <v>4825</v>
      </c>
      <c r="P6642">
        <v>54.5</v>
      </c>
      <c r="Q6642">
        <v>200</v>
      </c>
      <c r="R6642">
        <v>200</v>
      </c>
      <c r="S6642" s="25">
        <f>Table1[[#This Row],[RcvdQuantity]]/Table1[[#This Row],[POQty]]</f>
        <v>1</v>
      </c>
      <c r="T6642">
        <v>0</v>
      </c>
      <c r="U6642">
        <v>0</v>
      </c>
      <c r="V6642">
        <v>0</v>
      </c>
      <c r="W6642">
        <v>0</v>
      </c>
      <c r="X6642">
        <v>54.5</v>
      </c>
      <c r="Y6642">
        <v>54.5</v>
      </c>
      <c r="Z6642">
        <v>54.5</v>
      </c>
      <c r="AA6642">
        <v>0</v>
      </c>
      <c r="AB6642">
        <v>0</v>
      </c>
      <c r="AC6642">
        <v>10900</v>
      </c>
      <c r="AD6642">
        <v>10900</v>
      </c>
      <c r="AF6642" t="s">
        <v>5412</v>
      </c>
      <c r="AH6642">
        <v>451558</v>
      </c>
    </row>
    <row r="6643" spans="1:34" x14ac:dyDescent="0.25">
      <c r="A6643" t="s">
        <v>21274</v>
      </c>
      <c r="B6643" s="24">
        <v>45933</v>
      </c>
      <c r="C6643" t="s">
        <v>21275</v>
      </c>
      <c r="D6643" t="s">
        <v>21241</v>
      </c>
      <c r="E6643" t="s">
        <v>21276</v>
      </c>
      <c r="F6643" t="s">
        <v>21243</v>
      </c>
      <c r="G6643" t="s">
        <v>21243</v>
      </c>
      <c r="H6643">
        <f>Table1[[#This Row],[GrnPostDate]]-Table1[[#This Row],[PoDate]]</f>
        <v>5</v>
      </c>
      <c r="I6643" t="s">
        <v>158</v>
      </c>
      <c r="J6643" t="s">
        <v>5409</v>
      </c>
      <c r="K6643" t="s">
        <v>10762</v>
      </c>
      <c r="L6643" t="s">
        <v>9406</v>
      </c>
      <c r="M6643">
        <v>8006</v>
      </c>
      <c r="O6643" t="s">
        <v>21277</v>
      </c>
      <c r="P6643">
        <v>45</v>
      </c>
      <c r="Q6643">
        <v>1000</v>
      </c>
      <c r="R6643">
        <v>420</v>
      </c>
      <c r="S6643" s="25">
        <f>Table1[[#This Row],[RcvdQuantity]]/Table1[[#This Row],[POQty]]</f>
        <v>0.42</v>
      </c>
      <c r="T6643">
        <v>580</v>
      </c>
      <c r="U6643">
        <v>0</v>
      </c>
      <c r="V6643">
        <v>0</v>
      </c>
      <c r="W6643">
        <v>0</v>
      </c>
      <c r="X6643">
        <v>45</v>
      </c>
      <c r="Y6643">
        <v>45</v>
      </c>
      <c r="Z6643">
        <v>45</v>
      </c>
      <c r="AA6643">
        <v>0</v>
      </c>
      <c r="AB6643">
        <v>0</v>
      </c>
      <c r="AC6643">
        <v>18900</v>
      </c>
      <c r="AD6643">
        <v>18900</v>
      </c>
      <c r="AF6643" t="s">
        <v>5412</v>
      </c>
      <c r="AH6643">
        <v>451559</v>
      </c>
    </row>
    <row r="6644" spans="1:34" x14ac:dyDescent="0.25">
      <c r="A6644" t="s">
        <v>20371</v>
      </c>
      <c r="B6644" s="24">
        <v>45916</v>
      </c>
      <c r="C6644" t="s">
        <v>21278</v>
      </c>
      <c r="D6644" t="s">
        <v>21241</v>
      </c>
      <c r="E6644" t="s">
        <v>21279</v>
      </c>
      <c r="F6644" t="s">
        <v>21243</v>
      </c>
      <c r="G6644" t="s">
        <v>21243</v>
      </c>
      <c r="H6644">
        <f>Table1[[#This Row],[GrnPostDate]]-Table1[[#This Row],[PoDate]]</f>
        <v>22</v>
      </c>
      <c r="I6644" t="s">
        <v>505</v>
      </c>
      <c r="J6644" t="s">
        <v>5472</v>
      </c>
      <c r="K6644" t="s">
        <v>19795</v>
      </c>
      <c r="L6644" t="s">
        <v>10913</v>
      </c>
      <c r="M6644">
        <v>7449</v>
      </c>
      <c r="O6644" t="s">
        <v>21280</v>
      </c>
      <c r="P6644">
        <v>260</v>
      </c>
      <c r="Q6644">
        <v>40</v>
      </c>
      <c r="R6644">
        <v>2</v>
      </c>
      <c r="S6644" s="25">
        <f>Table1[[#This Row],[RcvdQuantity]]/Table1[[#This Row],[POQty]]</f>
        <v>0.05</v>
      </c>
      <c r="T6644">
        <v>38</v>
      </c>
      <c r="U6644">
        <v>0</v>
      </c>
      <c r="V6644">
        <v>0</v>
      </c>
      <c r="W6644">
        <v>0</v>
      </c>
      <c r="X6644">
        <v>260</v>
      </c>
      <c r="Y6644">
        <v>260</v>
      </c>
      <c r="Z6644">
        <v>260</v>
      </c>
      <c r="AA6644">
        <v>0</v>
      </c>
      <c r="AB6644">
        <v>0</v>
      </c>
      <c r="AC6644">
        <v>520</v>
      </c>
      <c r="AD6644">
        <v>520</v>
      </c>
      <c r="AF6644" t="s">
        <v>5412</v>
      </c>
      <c r="AH6644">
        <v>451560</v>
      </c>
    </row>
    <row r="6645" spans="1:34" x14ac:dyDescent="0.25">
      <c r="A6645" t="s">
        <v>20375</v>
      </c>
      <c r="B6645" s="24">
        <v>45916</v>
      </c>
      <c r="C6645" t="s">
        <v>21281</v>
      </c>
      <c r="D6645" t="s">
        <v>21241</v>
      </c>
      <c r="E6645" t="s">
        <v>21282</v>
      </c>
      <c r="F6645" t="s">
        <v>21243</v>
      </c>
      <c r="G6645" t="s">
        <v>21243</v>
      </c>
      <c r="H6645">
        <f>Table1[[#This Row],[GrnPostDate]]-Table1[[#This Row],[PoDate]]</f>
        <v>22</v>
      </c>
      <c r="I6645" t="s">
        <v>505</v>
      </c>
      <c r="J6645" t="s">
        <v>5409</v>
      </c>
      <c r="K6645" t="s">
        <v>7594</v>
      </c>
      <c r="L6645" t="s">
        <v>7595</v>
      </c>
      <c r="M6645">
        <v>7481</v>
      </c>
      <c r="O6645" t="s">
        <v>21283</v>
      </c>
      <c r="P6645">
        <v>65</v>
      </c>
      <c r="Q6645">
        <v>3000</v>
      </c>
      <c r="R6645">
        <v>2500</v>
      </c>
      <c r="S6645" s="25">
        <f>Table1[[#This Row],[RcvdQuantity]]/Table1[[#This Row],[POQty]]</f>
        <v>0.83333333333333337</v>
      </c>
      <c r="T6645">
        <v>500</v>
      </c>
      <c r="U6645">
        <v>0</v>
      </c>
      <c r="V6645">
        <v>0</v>
      </c>
      <c r="W6645">
        <v>0</v>
      </c>
      <c r="X6645">
        <v>65</v>
      </c>
      <c r="Y6645">
        <v>65</v>
      </c>
      <c r="Z6645">
        <v>65</v>
      </c>
      <c r="AA6645">
        <v>0</v>
      </c>
      <c r="AB6645">
        <v>0</v>
      </c>
      <c r="AC6645">
        <v>162500</v>
      </c>
      <c r="AD6645">
        <v>162500</v>
      </c>
      <c r="AF6645" t="s">
        <v>5412</v>
      </c>
      <c r="AH6645">
        <v>451563</v>
      </c>
    </row>
    <row r="6646" spans="1:34" x14ac:dyDescent="0.25">
      <c r="A6646" t="s">
        <v>20375</v>
      </c>
      <c r="B6646" s="24">
        <v>45916</v>
      </c>
      <c r="C6646" t="s">
        <v>21281</v>
      </c>
      <c r="D6646" t="s">
        <v>21241</v>
      </c>
      <c r="E6646" t="s">
        <v>21282</v>
      </c>
      <c r="F6646" t="s">
        <v>21243</v>
      </c>
      <c r="G6646" t="s">
        <v>21243</v>
      </c>
      <c r="H6646">
        <f>Table1[[#This Row],[GrnPostDate]]-Table1[[#This Row],[PoDate]]</f>
        <v>22</v>
      </c>
      <c r="I6646" t="s">
        <v>505</v>
      </c>
      <c r="J6646" t="s">
        <v>5409</v>
      </c>
      <c r="K6646" t="s">
        <v>7594</v>
      </c>
      <c r="L6646" t="s">
        <v>7595</v>
      </c>
      <c r="M6646">
        <v>7481</v>
      </c>
      <c r="O6646" t="s">
        <v>21284</v>
      </c>
      <c r="P6646">
        <v>65</v>
      </c>
      <c r="Q6646">
        <v>3000</v>
      </c>
      <c r="R6646">
        <v>500</v>
      </c>
      <c r="S6646" s="25">
        <f>Table1[[#This Row],[RcvdQuantity]]/Table1[[#This Row],[POQty]]</f>
        <v>0.16666666666666666</v>
      </c>
      <c r="T6646">
        <v>2500</v>
      </c>
      <c r="U6646">
        <v>0</v>
      </c>
      <c r="V6646">
        <v>0</v>
      </c>
      <c r="W6646">
        <v>0</v>
      </c>
      <c r="X6646">
        <v>65</v>
      </c>
      <c r="Y6646">
        <v>65</v>
      </c>
      <c r="Z6646">
        <v>65</v>
      </c>
      <c r="AA6646">
        <v>0</v>
      </c>
      <c r="AB6646">
        <v>0</v>
      </c>
      <c r="AC6646">
        <v>32500</v>
      </c>
      <c r="AD6646">
        <v>32500</v>
      </c>
      <c r="AF6646" t="s">
        <v>5412</v>
      </c>
      <c r="AH6646">
        <v>451564</v>
      </c>
    </row>
    <row r="6647" spans="1:34" x14ac:dyDescent="0.25">
      <c r="A6647" t="s">
        <v>21285</v>
      </c>
      <c r="B6647" s="24">
        <v>45932</v>
      </c>
      <c r="C6647" t="s">
        <v>21286</v>
      </c>
      <c r="D6647" t="s">
        <v>21241</v>
      </c>
      <c r="E6647" t="s">
        <v>21287</v>
      </c>
      <c r="F6647" t="s">
        <v>21243</v>
      </c>
      <c r="G6647" t="s">
        <v>21243</v>
      </c>
      <c r="H6647">
        <f>Table1[[#This Row],[GrnPostDate]]-Table1[[#This Row],[PoDate]]</f>
        <v>6</v>
      </c>
      <c r="I6647" t="s">
        <v>3447</v>
      </c>
      <c r="J6647" t="s">
        <v>5472</v>
      </c>
      <c r="K6647" t="s">
        <v>6387</v>
      </c>
      <c r="M6647">
        <v>37217</v>
      </c>
      <c r="O6647" t="s">
        <v>21288</v>
      </c>
      <c r="P6647">
        <v>1400</v>
      </c>
      <c r="Q6647">
        <v>100</v>
      </c>
      <c r="R6647">
        <v>100</v>
      </c>
      <c r="S6647" s="25">
        <f>Table1[[#This Row],[RcvdQuantity]]/Table1[[#This Row],[POQty]]</f>
        <v>1</v>
      </c>
      <c r="T6647">
        <v>0</v>
      </c>
      <c r="U6647">
        <v>0</v>
      </c>
      <c r="V6647">
        <v>0</v>
      </c>
      <c r="W6647">
        <v>0</v>
      </c>
      <c r="X6647">
        <v>1400</v>
      </c>
      <c r="Y6647">
        <v>1400</v>
      </c>
      <c r="Z6647">
        <v>1400</v>
      </c>
      <c r="AA6647">
        <v>0</v>
      </c>
      <c r="AB6647">
        <v>0</v>
      </c>
      <c r="AC6647">
        <v>140000</v>
      </c>
      <c r="AD6647">
        <v>140000</v>
      </c>
      <c r="AF6647" t="s">
        <v>5412</v>
      </c>
      <c r="AH6647">
        <v>451565</v>
      </c>
    </row>
    <row r="6648" spans="1:34" x14ac:dyDescent="0.25">
      <c r="A6648" t="s">
        <v>21289</v>
      </c>
      <c r="B6648" s="24">
        <v>45933</v>
      </c>
      <c r="C6648" t="s">
        <v>21290</v>
      </c>
      <c r="D6648" t="s">
        <v>21241</v>
      </c>
      <c r="E6648" t="s">
        <v>21291</v>
      </c>
      <c r="F6648" t="s">
        <v>21243</v>
      </c>
      <c r="G6648" t="s">
        <v>21243</v>
      </c>
      <c r="H6648">
        <f>Table1[[#This Row],[GrnPostDate]]-Table1[[#This Row],[PoDate]]</f>
        <v>5</v>
      </c>
      <c r="I6648" t="s">
        <v>3447</v>
      </c>
      <c r="J6648" t="s">
        <v>5816</v>
      </c>
      <c r="K6648" t="s">
        <v>8722</v>
      </c>
      <c r="L6648" t="s">
        <v>8723</v>
      </c>
      <c r="M6648">
        <v>7718</v>
      </c>
      <c r="O6648" t="s">
        <v>5026</v>
      </c>
      <c r="P6648">
        <v>12.54</v>
      </c>
      <c r="Q6648">
        <v>200</v>
      </c>
      <c r="R6648">
        <v>200</v>
      </c>
      <c r="S6648" s="25">
        <f>Table1[[#This Row],[RcvdQuantity]]/Table1[[#This Row],[POQty]]</f>
        <v>1</v>
      </c>
      <c r="T6648">
        <v>0</v>
      </c>
      <c r="U6648">
        <v>1.59</v>
      </c>
      <c r="V6648">
        <v>0</v>
      </c>
      <c r="W6648">
        <v>0</v>
      </c>
      <c r="X6648">
        <v>12.34</v>
      </c>
      <c r="Y6648">
        <v>12.34</v>
      </c>
      <c r="Z6648">
        <v>12.34</v>
      </c>
      <c r="AA6648">
        <v>0</v>
      </c>
      <c r="AB6648">
        <v>0</v>
      </c>
      <c r="AC6648">
        <v>2468</v>
      </c>
      <c r="AD6648">
        <v>2468</v>
      </c>
      <c r="AF6648" t="s">
        <v>5412</v>
      </c>
      <c r="AH6648">
        <v>451572</v>
      </c>
    </row>
    <row r="6649" spans="1:34" x14ac:dyDescent="0.25">
      <c r="A6649" t="s">
        <v>21289</v>
      </c>
      <c r="B6649" s="24">
        <v>45933</v>
      </c>
      <c r="C6649" t="s">
        <v>21290</v>
      </c>
      <c r="D6649" t="s">
        <v>21241</v>
      </c>
      <c r="E6649" t="s">
        <v>21291</v>
      </c>
      <c r="F6649" t="s">
        <v>21243</v>
      </c>
      <c r="G6649" t="s">
        <v>21243</v>
      </c>
      <c r="H6649">
        <f>Table1[[#This Row],[GrnPostDate]]-Table1[[#This Row],[PoDate]]</f>
        <v>5</v>
      </c>
      <c r="I6649" t="s">
        <v>3447</v>
      </c>
      <c r="J6649" t="s">
        <v>8526</v>
      </c>
      <c r="K6649" t="s">
        <v>9221</v>
      </c>
      <c r="M6649">
        <v>14877</v>
      </c>
      <c r="O6649" t="s">
        <v>2827</v>
      </c>
      <c r="P6649">
        <v>195</v>
      </c>
      <c r="Q6649">
        <v>100</v>
      </c>
      <c r="R6649">
        <v>88</v>
      </c>
      <c r="S6649" s="25">
        <f>Table1[[#This Row],[RcvdQuantity]]/Table1[[#This Row],[POQty]]</f>
        <v>0.88</v>
      </c>
      <c r="T6649">
        <v>12</v>
      </c>
      <c r="U6649">
        <v>0</v>
      </c>
      <c r="V6649">
        <v>0</v>
      </c>
      <c r="W6649">
        <v>0</v>
      </c>
      <c r="X6649">
        <v>195</v>
      </c>
      <c r="Y6649">
        <v>195</v>
      </c>
      <c r="Z6649">
        <v>195</v>
      </c>
      <c r="AA6649">
        <v>0</v>
      </c>
      <c r="AB6649">
        <v>0</v>
      </c>
      <c r="AC6649">
        <v>17160</v>
      </c>
      <c r="AD6649">
        <v>17160</v>
      </c>
      <c r="AF6649" t="s">
        <v>5412</v>
      </c>
      <c r="AH6649">
        <v>451573</v>
      </c>
    </row>
    <row r="6650" spans="1:34" x14ac:dyDescent="0.25">
      <c r="A6650" t="s">
        <v>21289</v>
      </c>
      <c r="B6650" s="24">
        <v>45933</v>
      </c>
      <c r="C6650" t="s">
        <v>21290</v>
      </c>
      <c r="D6650" t="s">
        <v>21241</v>
      </c>
      <c r="E6650" t="s">
        <v>21291</v>
      </c>
      <c r="F6650" t="s">
        <v>21243</v>
      </c>
      <c r="G6650" t="s">
        <v>21243</v>
      </c>
      <c r="H6650">
        <f>Table1[[#This Row],[GrnPostDate]]-Table1[[#This Row],[PoDate]]</f>
        <v>5</v>
      </c>
      <c r="I6650" t="s">
        <v>3447</v>
      </c>
      <c r="J6650" t="s">
        <v>8526</v>
      </c>
      <c r="K6650" t="s">
        <v>9221</v>
      </c>
      <c r="M6650">
        <v>14877</v>
      </c>
      <c r="O6650" t="s">
        <v>21292</v>
      </c>
      <c r="P6650">
        <v>195</v>
      </c>
      <c r="Q6650">
        <v>100</v>
      </c>
      <c r="R6650">
        <v>12</v>
      </c>
      <c r="S6650" s="25">
        <f>Table1[[#This Row],[RcvdQuantity]]/Table1[[#This Row],[POQty]]</f>
        <v>0.12</v>
      </c>
      <c r="T6650">
        <v>88</v>
      </c>
      <c r="U6650">
        <v>0</v>
      </c>
      <c r="V6650">
        <v>0</v>
      </c>
      <c r="W6650">
        <v>0</v>
      </c>
      <c r="X6650">
        <v>195</v>
      </c>
      <c r="Y6650">
        <v>195</v>
      </c>
      <c r="Z6650">
        <v>195</v>
      </c>
      <c r="AA6650">
        <v>0</v>
      </c>
      <c r="AB6650">
        <v>0</v>
      </c>
      <c r="AC6650">
        <v>2340</v>
      </c>
      <c r="AD6650">
        <v>2340</v>
      </c>
      <c r="AF6650" t="s">
        <v>5412</v>
      </c>
      <c r="AH6650">
        <v>451574</v>
      </c>
    </row>
    <row r="6651" spans="1:34" x14ac:dyDescent="0.25">
      <c r="A6651" t="s">
        <v>21293</v>
      </c>
      <c r="B6651" s="24">
        <v>45938</v>
      </c>
      <c r="C6651" t="s">
        <v>21294</v>
      </c>
      <c r="D6651" t="s">
        <v>21295</v>
      </c>
      <c r="E6651" t="s">
        <v>21296</v>
      </c>
      <c r="F6651" t="s">
        <v>21297</v>
      </c>
      <c r="G6651" t="s">
        <v>21297</v>
      </c>
      <c r="H6651">
        <f>Table1[[#This Row],[GrnPostDate]]-Table1[[#This Row],[PoDate]]</f>
        <v>1</v>
      </c>
      <c r="I6651" t="s">
        <v>5459</v>
      </c>
      <c r="J6651" t="s">
        <v>5460</v>
      </c>
      <c r="K6651" t="s">
        <v>15803</v>
      </c>
      <c r="M6651">
        <v>15446</v>
      </c>
      <c r="O6651" t="s">
        <v>37</v>
      </c>
      <c r="P6651">
        <v>7000</v>
      </c>
      <c r="Q6651">
        <v>1</v>
      </c>
      <c r="R6651">
        <v>1</v>
      </c>
      <c r="S6651" s="25">
        <f>Table1[[#This Row],[RcvdQuantity]]/Table1[[#This Row],[POQty]]</f>
        <v>1</v>
      </c>
      <c r="T6651">
        <v>0</v>
      </c>
      <c r="U6651">
        <v>0</v>
      </c>
      <c r="V6651">
        <v>0</v>
      </c>
      <c r="W6651">
        <v>0</v>
      </c>
      <c r="X6651">
        <v>7000</v>
      </c>
      <c r="Y6651">
        <v>7000</v>
      </c>
      <c r="Z6651">
        <v>7000</v>
      </c>
      <c r="AA6651">
        <v>0</v>
      </c>
      <c r="AB6651">
        <v>0</v>
      </c>
      <c r="AC6651">
        <v>7000</v>
      </c>
      <c r="AD6651">
        <v>7000</v>
      </c>
      <c r="AF6651" t="s">
        <v>5412</v>
      </c>
      <c r="AH6651">
        <v>451817</v>
      </c>
    </row>
    <row r="6652" spans="1:34" x14ac:dyDescent="0.25">
      <c r="A6652" t="s">
        <v>21293</v>
      </c>
      <c r="B6652" s="24">
        <v>45938</v>
      </c>
      <c r="C6652" t="s">
        <v>21294</v>
      </c>
      <c r="D6652" t="s">
        <v>21295</v>
      </c>
      <c r="E6652" t="s">
        <v>21296</v>
      </c>
      <c r="F6652" t="s">
        <v>21297</v>
      </c>
      <c r="G6652" t="s">
        <v>21297</v>
      </c>
      <c r="H6652">
        <f>Table1[[#This Row],[GrnPostDate]]-Table1[[#This Row],[PoDate]]</f>
        <v>1</v>
      </c>
      <c r="I6652" t="s">
        <v>5459</v>
      </c>
      <c r="J6652" t="s">
        <v>5460</v>
      </c>
      <c r="K6652" t="s">
        <v>5463</v>
      </c>
      <c r="M6652">
        <v>15900</v>
      </c>
      <c r="O6652" t="s">
        <v>37</v>
      </c>
      <c r="P6652">
        <v>3000</v>
      </c>
      <c r="Q6652">
        <v>1</v>
      </c>
      <c r="R6652">
        <v>1</v>
      </c>
      <c r="S6652" s="25">
        <f>Table1[[#This Row],[RcvdQuantity]]/Table1[[#This Row],[POQty]]</f>
        <v>1</v>
      </c>
      <c r="T6652">
        <v>0</v>
      </c>
      <c r="U6652">
        <v>0</v>
      </c>
      <c r="V6652">
        <v>0</v>
      </c>
      <c r="W6652">
        <v>0</v>
      </c>
      <c r="X6652">
        <v>3000</v>
      </c>
      <c r="Y6652">
        <v>3000</v>
      </c>
      <c r="Z6652">
        <v>3000</v>
      </c>
      <c r="AA6652">
        <v>0</v>
      </c>
      <c r="AB6652">
        <v>0</v>
      </c>
      <c r="AC6652">
        <v>3000</v>
      </c>
      <c r="AD6652">
        <v>3000</v>
      </c>
      <c r="AF6652" t="s">
        <v>5412</v>
      </c>
      <c r="AH6652">
        <v>451818</v>
      </c>
    </row>
    <row r="6653" spans="1:34" x14ac:dyDescent="0.25">
      <c r="A6653" t="s">
        <v>21293</v>
      </c>
      <c r="B6653" s="24">
        <v>45938</v>
      </c>
      <c r="C6653" t="s">
        <v>21294</v>
      </c>
      <c r="D6653" t="s">
        <v>21295</v>
      </c>
      <c r="E6653" t="s">
        <v>21296</v>
      </c>
      <c r="F6653" t="s">
        <v>21297</v>
      </c>
      <c r="G6653" t="s">
        <v>21297</v>
      </c>
      <c r="H6653">
        <f>Table1[[#This Row],[GrnPostDate]]-Table1[[#This Row],[PoDate]]</f>
        <v>1</v>
      </c>
      <c r="I6653" t="s">
        <v>5459</v>
      </c>
      <c r="J6653" t="s">
        <v>5460</v>
      </c>
      <c r="K6653" t="s">
        <v>7237</v>
      </c>
      <c r="M6653">
        <v>27622</v>
      </c>
      <c r="O6653" t="s">
        <v>37</v>
      </c>
      <c r="P6653">
        <v>29000</v>
      </c>
      <c r="Q6653">
        <v>1</v>
      </c>
      <c r="R6653">
        <v>1</v>
      </c>
      <c r="S6653" s="25">
        <f>Table1[[#This Row],[RcvdQuantity]]/Table1[[#This Row],[POQty]]</f>
        <v>1</v>
      </c>
      <c r="T6653">
        <v>0</v>
      </c>
      <c r="U6653">
        <v>0</v>
      </c>
      <c r="V6653">
        <v>0</v>
      </c>
      <c r="W6653">
        <v>0</v>
      </c>
      <c r="X6653">
        <v>29000</v>
      </c>
      <c r="Y6653">
        <v>29000</v>
      </c>
      <c r="Z6653">
        <v>29000</v>
      </c>
      <c r="AA6653">
        <v>0</v>
      </c>
      <c r="AB6653">
        <v>0</v>
      </c>
      <c r="AC6653">
        <v>29000</v>
      </c>
      <c r="AD6653">
        <v>29000</v>
      </c>
      <c r="AF6653" t="s">
        <v>5412</v>
      </c>
      <c r="AH6653">
        <v>451819</v>
      </c>
    </row>
    <row r="6654" spans="1:34" x14ac:dyDescent="0.25">
      <c r="A6654" t="s">
        <v>21298</v>
      </c>
      <c r="B6654" s="24">
        <v>45937</v>
      </c>
      <c r="C6654" t="s">
        <v>21299</v>
      </c>
      <c r="D6654" t="s">
        <v>21300</v>
      </c>
      <c r="E6654" t="s">
        <v>21301</v>
      </c>
      <c r="F6654" t="s">
        <v>21297</v>
      </c>
      <c r="G6654" t="s">
        <v>21297</v>
      </c>
      <c r="H6654">
        <f>Table1[[#This Row],[GrnPostDate]]-Table1[[#This Row],[PoDate]]</f>
        <v>2</v>
      </c>
      <c r="I6654" t="s">
        <v>5842</v>
      </c>
      <c r="J6654" t="s">
        <v>119</v>
      </c>
      <c r="K6654" t="s">
        <v>6434</v>
      </c>
      <c r="M6654">
        <v>11437</v>
      </c>
      <c r="O6654" t="s">
        <v>21302</v>
      </c>
      <c r="P6654">
        <v>2000</v>
      </c>
      <c r="Q6654">
        <v>100</v>
      </c>
      <c r="R6654">
        <v>20</v>
      </c>
      <c r="S6654" s="25">
        <f>Table1[[#This Row],[RcvdQuantity]]/Table1[[#This Row],[POQty]]</f>
        <v>0.2</v>
      </c>
      <c r="T6654">
        <v>80</v>
      </c>
      <c r="U6654">
        <v>0</v>
      </c>
      <c r="V6654">
        <v>0</v>
      </c>
      <c r="W6654">
        <v>0</v>
      </c>
      <c r="X6654">
        <v>2000</v>
      </c>
      <c r="Y6654">
        <v>2000</v>
      </c>
      <c r="Z6654">
        <v>2000</v>
      </c>
      <c r="AA6654">
        <v>0</v>
      </c>
      <c r="AB6654">
        <v>0</v>
      </c>
      <c r="AC6654">
        <v>40000</v>
      </c>
      <c r="AD6654">
        <v>40000</v>
      </c>
      <c r="AF6654" t="s">
        <v>5412</v>
      </c>
      <c r="AH6654">
        <v>451861</v>
      </c>
    </row>
    <row r="6655" spans="1:34" x14ac:dyDescent="0.25">
      <c r="A6655" t="s">
        <v>21298</v>
      </c>
      <c r="B6655" s="24">
        <v>45937</v>
      </c>
      <c r="C6655" t="s">
        <v>21299</v>
      </c>
      <c r="D6655" t="s">
        <v>21300</v>
      </c>
      <c r="E6655" t="s">
        <v>21301</v>
      </c>
      <c r="F6655" t="s">
        <v>21297</v>
      </c>
      <c r="G6655" t="s">
        <v>21297</v>
      </c>
      <c r="H6655">
        <f>Table1[[#This Row],[GrnPostDate]]-Table1[[#This Row],[PoDate]]</f>
        <v>2</v>
      </c>
      <c r="I6655" t="s">
        <v>5842</v>
      </c>
      <c r="J6655" t="s">
        <v>119</v>
      </c>
      <c r="K6655" t="s">
        <v>6434</v>
      </c>
      <c r="M6655">
        <v>11437</v>
      </c>
      <c r="O6655" t="s">
        <v>21303</v>
      </c>
      <c r="P6655">
        <v>2000</v>
      </c>
      <c r="Q6655">
        <v>100</v>
      </c>
      <c r="R6655">
        <v>80</v>
      </c>
      <c r="S6655" s="25">
        <f>Table1[[#This Row],[RcvdQuantity]]/Table1[[#This Row],[POQty]]</f>
        <v>0.8</v>
      </c>
      <c r="T6655">
        <v>20</v>
      </c>
      <c r="U6655">
        <v>0</v>
      </c>
      <c r="V6655">
        <v>0</v>
      </c>
      <c r="W6655">
        <v>0</v>
      </c>
      <c r="X6655">
        <v>2000</v>
      </c>
      <c r="Y6655">
        <v>2000</v>
      </c>
      <c r="Z6655">
        <v>2000</v>
      </c>
      <c r="AA6655">
        <v>0</v>
      </c>
      <c r="AB6655">
        <v>0</v>
      </c>
      <c r="AC6655">
        <v>160000</v>
      </c>
      <c r="AD6655">
        <v>160000</v>
      </c>
      <c r="AF6655" t="s">
        <v>5412</v>
      </c>
      <c r="AH6655">
        <v>451862</v>
      </c>
    </row>
    <row r="6656" spans="1:34" x14ac:dyDescent="0.25">
      <c r="A6656" t="s">
        <v>8316</v>
      </c>
      <c r="B6656" s="24">
        <v>45693</v>
      </c>
      <c r="C6656" t="s">
        <v>21304</v>
      </c>
      <c r="D6656" t="s">
        <v>21241</v>
      </c>
      <c r="E6656" t="s">
        <v>21305</v>
      </c>
      <c r="F6656" t="s">
        <v>21297</v>
      </c>
      <c r="G6656" t="s">
        <v>21297</v>
      </c>
      <c r="H6656">
        <f>Table1[[#This Row],[GrnPostDate]]-Table1[[#This Row],[PoDate]]</f>
        <v>246</v>
      </c>
      <c r="I6656" t="s">
        <v>5664</v>
      </c>
      <c r="J6656" t="s">
        <v>119</v>
      </c>
      <c r="K6656" t="s">
        <v>8321</v>
      </c>
      <c r="M6656">
        <v>32334</v>
      </c>
      <c r="O6656" t="s">
        <v>21306</v>
      </c>
      <c r="P6656">
        <v>412.5</v>
      </c>
      <c r="Q6656">
        <v>288</v>
      </c>
      <c r="R6656">
        <v>288</v>
      </c>
      <c r="S6656" s="25">
        <f>Table1[[#This Row],[RcvdQuantity]]/Table1[[#This Row],[POQty]]</f>
        <v>1</v>
      </c>
      <c r="T6656">
        <v>0</v>
      </c>
      <c r="U6656">
        <v>0</v>
      </c>
      <c r="V6656">
        <v>0</v>
      </c>
      <c r="W6656">
        <v>0</v>
      </c>
      <c r="X6656">
        <v>412.5</v>
      </c>
      <c r="Y6656">
        <v>412.5</v>
      </c>
      <c r="Z6656">
        <v>412.5</v>
      </c>
      <c r="AA6656">
        <v>0</v>
      </c>
      <c r="AB6656">
        <v>0</v>
      </c>
      <c r="AC6656">
        <v>118800</v>
      </c>
      <c r="AD6656">
        <v>118800</v>
      </c>
      <c r="AF6656" t="s">
        <v>5412</v>
      </c>
      <c r="AH6656">
        <v>451863</v>
      </c>
    </row>
    <row r="6657" spans="1:34" x14ac:dyDescent="0.25">
      <c r="A6657" t="s">
        <v>10091</v>
      </c>
      <c r="B6657" s="24">
        <v>45727</v>
      </c>
      <c r="C6657" t="s">
        <v>21307</v>
      </c>
      <c r="D6657" t="s">
        <v>21241</v>
      </c>
      <c r="E6657" t="s">
        <v>21308</v>
      </c>
      <c r="F6657" t="s">
        <v>21297</v>
      </c>
      <c r="G6657" t="s">
        <v>21297</v>
      </c>
      <c r="H6657">
        <f>Table1[[#This Row],[GrnPostDate]]-Table1[[#This Row],[PoDate]]</f>
        <v>212</v>
      </c>
      <c r="I6657" t="s">
        <v>5664</v>
      </c>
      <c r="J6657" t="s">
        <v>119</v>
      </c>
      <c r="K6657" t="s">
        <v>21309</v>
      </c>
      <c r="M6657">
        <v>1002</v>
      </c>
      <c r="O6657" t="s">
        <v>21306</v>
      </c>
      <c r="P6657">
        <v>412.5</v>
      </c>
      <c r="Q6657">
        <v>240</v>
      </c>
      <c r="R6657">
        <v>240</v>
      </c>
      <c r="S6657" s="25">
        <f>Table1[[#This Row],[RcvdQuantity]]/Table1[[#This Row],[POQty]]</f>
        <v>1</v>
      </c>
      <c r="T6657">
        <v>0</v>
      </c>
      <c r="U6657">
        <v>0</v>
      </c>
      <c r="V6657">
        <v>0</v>
      </c>
      <c r="W6657">
        <v>0</v>
      </c>
      <c r="X6657">
        <v>412.5</v>
      </c>
      <c r="Y6657">
        <v>412.5</v>
      </c>
      <c r="Z6657">
        <v>412.5</v>
      </c>
      <c r="AA6657">
        <v>0</v>
      </c>
      <c r="AB6657">
        <v>0</v>
      </c>
      <c r="AC6657">
        <v>99000</v>
      </c>
      <c r="AD6657">
        <v>99000</v>
      </c>
      <c r="AF6657" t="s">
        <v>5412</v>
      </c>
      <c r="AH6657">
        <v>451864</v>
      </c>
    </row>
    <row r="6658" spans="1:34" x14ac:dyDescent="0.25">
      <c r="A6658" t="s">
        <v>19703</v>
      </c>
      <c r="B6658" s="24">
        <v>45897</v>
      </c>
      <c r="C6658" t="s">
        <v>21310</v>
      </c>
      <c r="D6658" t="s">
        <v>21300</v>
      </c>
      <c r="E6658" t="s">
        <v>21311</v>
      </c>
      <c r="F6658" t="s">
        <v>21297</v>
      </c>
      <c r="G6658" t="s">
        <v>21297</v>
      </c>
      <c r="H6658">
        <f>Table1[[#This Row],[GrnPostDate]]-Table1[[#This Row],[PoDate]]</f>
        <v>42</v>
      </c>
      <c r="I6658" t="s">
        <v>5664</v>
      </c>
      <c r="J6658" t="s">
        <v>119</v>
      </c>
      <c r="K6658" t="s">
        <v>21309</v>
      </c>
      <c r="M6658">
        <v>1002</v>
      </c>
      <c r="O6658" t="s">
        <v>21306</v>
      </c>
      <c r="P6658">
        <v>412.5</v>
      </c>
      <c r="Q6658">
        <v>240</v>
      </c>
      <c r="R6658">
        <v>240</v>
      </c>
      <c r="S6658" s="25">
        <f>Table1[[#This Row],[RcvdQuantity]]/Table1[[#This Row],[POQty]]</f>
        <v>1</v>
      </c>
      <c r="T6658">
        <v>0</v>
      </c>
      <c r="U6658">
        <v>0</v>
      </c>
      <c r="V6658">
        <v>0</v>
      </c>
      <c r="W6658">
        <v>0</v>
      </c>
      <c r="X6658">
        <v>412.5</v>
      </c>
      <c r="Y6658">
        <v>412.5</v>
      </c>
      <c r="Z6658">
        <v>412.5</v>
      </c>
      <c r="AA6658">
        <v>0</v>
      </c>
      <c r="AB6658">
        <v>0</v>
      </c>
      <c r="AC6658">
        <v>99000</v>
      </c>
      <c r="AD6658">
        <v>99000</v>
      </c>
      <c r="AF6658" t="s">
        <v>5412</v>
      </c>
      <c r="AH6658">
        <v>451866</v>
      </c>
    </row>
    <row r="6659" spans="1:34" x14ac:dyDescent="0.25">
      <c r="A6659" t="s">
        <v>7995</v>
      </c>
      <c r="B6659" s="24">
        <v>45688</v>
      </c>
      <c r="C6659" t="s">
        <v>21312</v>
      </c>
      <c r="D6659" t="s">
        <v>21241</v>
      </c>
      <c r="E6659" t="s">
        <v>21313</v>
      </c>
      <c r="F6659" t="s">
        <v>21297</v>
      </c>
      <c r="G6659" t="s">
        <v>21297</v>
      </c>
      <c r="H6659">
        <f>Table1[[#This Row],[GrnPostDate]]-Table1[[#This Row],[PoDate]]</f>
        <v>251</v>
      </c>
      <c r="I6659" t="s">
        <v>5664</v>
      </c>
      <c r="J6659" t="s">
        <v>119</v>
      </c>
      <c r="K6659" t="s">
        <v>7998</v>
      </c>
      <c r="M6659">
        <v>1045</v>
      </c>
      <c r="O6659" t="s">
        <v>21314</v>
      </c>
      <c r="P6659">
        <v>655</v>
      </c>
      <c r="Q6659">
        <v>48</v>
      </c>
      <c r="R6659">
        <v>48</v>
      </c>
      <c r="S6659" s="25">
        <f>Table1[[#This Row],[RcvdQuantity]]/Table1[[#This Row],[POQty]]</f>
        <v>1</v>
      </c>
      <c r="T6659">
        <v>0</v>
      </c>
      <c r="U6659">
        <v>0</v>
      </c>
      <c r="V6659">
        <v>0</v>
      </c>
      <c r="W6659">
        <v>0</v>
      </c>
      <c r="X6659">
        <v>655</v>
      </c>
      <c r="Y6659">
        <v>655</v>
      </c>
      <c r="Z6659">
        <v>655</v>
      </c>
      <c r="AA6659">
        <v>0</v>
      </c>
      <c r="AB6659">
        <v>0</v>
      </c>
      <c r="AC6659">
        <v>31440</v>
      </c>
      <c r="AD6659">
        <v>31440</v>
      </c>
      <c r="AF6659" t="s">
        <v>5412</v>
      </c>
      <c r="AH6659">
        <v>451867</v>
      </c>
    </row>
    <row r="6660" spans="1:34" x14ac:dyDescent="0.25">
      <c r="A6660" t="s">
        <v>21315</v>
      </c>
      <c r="B6660" s="24">
        <v>45932</v>
      </c>
      <c r="C6660" t="s">
        <v>21316</v>
      </c>
      <c r="D6660" t="s">
        <v>21194</v>
      </c>
      <c r="E6660" t="s">
        <v>21317</v>
      </c>
      <c r="F6660" t="s">
        <v>21297</v>
      </c>
      <c r="G6660" t="s">
        <v>21297</v>
      </c>
      <c r="H6660">
        <f>Table1[[#This Row],[GrnPostDate]]-Table1[[#This Row],[PoDate]]</f>
        <v>7</v>
      </c>
      <c r="I6660" t="s">
        <v>7680</v>
      </c>
      <c r="J6660" t="s">
        <v>5934</v>
      </c>
      <c r="K6660" t="s">
        <v>7840</v>
      </c>
      <c r="L6660" t="s">
        <v>7841</v>
      </c>
      <c r="M6660">
        <v>7807</v>
      </c>
      <c r="O6660" t="s">
        <v>19229</v>
      </c>
      <c r="P6660">
        <v>300</v>
      </c>
      <c r="Q6660">
        <v>1500</v>
      </c>
      <c r="R6660">
        <v>1500</v>
      </c>
      <c r="S6660" s="25">
        <f>Table1[[#This Row],[RcvdQuantity]]/Table1[[#This Row],[POQty]]</f>
        <v>1</v>
      </c>
      <c r="T6660">
        <v>0</v>
      </c>
      <c r="U6660">
        <v>0</v>
      </c>
      <c r="V6660">
        <v>0</v>
      </c>
      <c r="W6660">
        <v>0</v>
      </c>
      <c r="X6660">
        <v>300</v>
      </c>
      <c r="Y6660">
        <v>300</v>
      </c>
      <c r="Z6660">
        <v>300</v>
      </c>
      <c r="AA6660">
        <v>0</v>
      </c>
      <c r="AB6660">
        <v>0</v>
      </c>
      <c r="AC6660">
        <v>450000</v>
      </c>
      <c r="AD6660">
        <v>450000</v>
      </c>
      <c r="AF6660" t="s">
        <v>5412</v>
      </c>
      <c r="AH6660">
        <v>451869</v>
      </c>
    </row>
    <row r="6661" spans="1:34" x14ac:dyDescent="0.25">
      <c r="A6661" t="s">
        <v>21318</v>
      </c>
      <c r="B6661" s="24">
        <v>45939</v>
      </c>
      <c r="C6661" t="s">
        <v>21319</v>
      </c>
      <c r="D6661" t="s">
        <v>21300</v>
      </c>
      <c r="E6661" t="s">
        <v>21320</v>
      </c>
      <c r="F6661" t="s">
        <v>21297</v>
      </c>
      <c r="G6661" t="s">
        <v>21297</v>
      </c>
      <c r="H6661">
        <f>Table1[[#This Row],[GrnPostDate]]-Table1[[#This Row],[PoDate]]</f>
        <v>0</v>
      </c>
      <c r="I6661" t="s">
        <v>9467</v>
      </c>
      <c r="J6661" t="s">
        <v>5460</v>
      </c>
      <c r="K6661" t="s">
        <v>9645</v>
      </c>
      <c r="M6661">
        <v>65244</v>
      </c>
      <c r="O6661" t="s">
        <v>37</v>
      </c>
      <c r="P6661">
        <v>10000</v>
      </c>
      <c r="Q6661">
        <v>1</v>
      </c>
      <c r="R6661">
        <v>1</v>
      </c>
      <c r="S6661" s="25">
        <f>Table1[[#This Row],[RcvdQuantity]]/Table1[[#This Row],[POQty]]</f>
        <v>1</v>
      </c>
      <c r="T6661">
        <v>0</v>
      </c>
      <c r="U6661">
        <v>0</v>
      </c>
      <c r="V6661">
        <v>0</v>
      </c>
      <c r="W6661">
        <v>0</v>
      </c>
      <c r="X6661">
        <v>10000</v>
      </c>
      <c r="Y6661">
        <v>10000</v>
      </c>
      <c r="Z6661">
        <v>10000</v>
      </c>
      <c r="AA6661">
        <v>0</v>
      </c>
      <c r="AB6661">
        <v>0</v>
      </c>
      <c r="AC6661">
        <v>10000</v>
      </c>
      <c r="AD6661">
        <v>10000</v>
      </c>
      <c r="AF6661" t="s">
        <v>5412</v>
      </c>
      <c r="AH6661">
        <v>451918</v>
      </c>
    </row>
    <row r="6662" spans="1:34" x14ac:dyDescent="0.25">
      <c r="A6662" t="s">
        <v>21318</v>
      </c>
      <c r="B6662" s="24">
        <v>45939</v>
      </c>
      <c r="C6662" t="s">
        <v>21319</v>
      </c>
      <c r="D6662" t="s">
        <v>21300</v>
      </c>
      <c r="E6662" t="s">
        <v>21320</v>
      </c>
      <c r="F6662" t="s">
        <v>21297</v>
      </c>
      <c r="G6662" t="s">
        <v>21297</v>
      </c>
      <c r="H6662">
        <f>Table1[[#This Row],[GrnPostDate]]-Table1[[#This Row],[PoDate]]</f>
        <v>0</v>
      </c>
      <c r="I6662" t="s">
        <v>9467</v>
      </c>
      <c r="J6662" t="s">
        <v>5460</v>
      </c>
      <c r="K6662" t="s">
        <v>9646</v>
      </c>
      <c r="M6662">
        <v>65247</v>
      </c>
      <c r="O6662" t="s">
        <v>37</v>
      </c>
      <c r="P6662">
        <v>10000</v>
      </c>
      <c r="Q6662">
        <v>1</v>
      </c>
      <c r="R6662">
        <v>1</v>
      </c>
      <c r="S6662" s="25">
        <f>Table1[[#This Row],[RcvdQuantity]]/Table1[[#This Row],[POQty]]</f>
        <v>1</v>
      </c>
      <c r="T6662">
        <v>0</v>
      </c>
      <c r="U6662">
        <v>0</v>
      </c>
      <c r="V6662">
        <v>0</v>
      </c>
      <c r="W6662">
        <v>0</v>
      </c>
      <c r="X6662">
        <v>10000</v>
      </c>
      <c r="Y6662">
        <v>10000</v>
      </c>
      <c r="Z6662">
        <v>10000</v>
      </c>
      <c r="AA6662">
        <v>0</v>
      </c>
      <c r="AB6662">
        <v>0</v>
      </c>
      <c r="AC6662">
        <v>10000</v>
      </c>
      <c r="AD6662">
        <v>10000</v>
      </c>
      <c r="AF6662" t="s">
        <v>5412</v>
      </c>
      <c r="AH6662">
        <v>451919</v>
      </c>
    </row>
    <row r="6663" spans="1:34" x14ac:dyDescent="0.25">
      <c r="A6663" t="s">
        <v>21318</v>
      </c>
      <c r="B6663" s="24">
        <v>45939</v>
      </c>
      <c r="C6663" t="s">
        <v>21319</v>
      </c>
      <c r="D6663" t="s">
        <v>21300</v>
      </c>
      <c r="E6663" t="s">
        <v>21320</v>
      </c>
      <c r="F6663" t="s">
        <v>21297</v>
      </c>
      <c r="G6663" t="s">
        <v>21297</v>
      </c>
      <c r="H6663">
        <f>Table1[[#This Row],[GrnPostDate]]-Table1[[#This Row],[PoDate]]</f>
        <v>0</v>
      </c>
      <c r="I6663" t="s">
        <v>9467</v>
      </c>
      <c r="J6663" t="s">
        <v>5460</v>
      </c>
      <c r="K6663" t="s">
        <v>20041</v>
      </c>
      <c r="M6663">
        <v>72434</v>
      </c>
      <c r="O6663" t="s">
        <v>37</v>
      </c>
      <c r="P6663">
        <v>10000</v>
      </c>
      <c r="Q6663">
        <v>1</v>
      </c>
      <c r="R6663">
        <v>1</v>
      </c>
      <c r="S6663" s="25">
        <f>Table1[[#This Row],[RcvdQuantity]]/Table1[[#This Row],[POQty]]</f>
        <v>1</v>
      </c>
      <c r="T6663">
        <v>0</v>
      </c>
      <c r="U6663">
        <v>0</v>
      </c>
      <c r="V6663">
        <v>0</v>
      </c>
      <c r="W6663">
        <v>0</v>
      </c>
      <c r="X6663">
        <v>10000</v>
      </c>
      <c r="Y6663">
        <v>10000</v>
      </c>
      <c r="Z6663">
        <v>10000</v>
      </c>
      <c r="AA6663">
        <v>0</v>
      </c>
      <c r="AB6663">
        <v>0</v>
      </c>
      <c r="AC6663">
        <v>10000</v>
      </c>
      <c r="AD6663">
        <v>10000</v>
      </c>
      <c r="AF6663" t="s">
        <v>5412</v>
      </c>
      <c r="AH6663">
        <v>451920</v>
      </c>
    </row>
    <row r="6664" spans="1:34" x14ac:dyDescent="0.25">
      <c r="A6664" t="s">
        <v>21318</v>
      </c>
      <c r="B6664" s="24">
        <v>45939</v>
      </c>
      <c r="C6664" t="s">
        <v>21319</v>
      </c>
      <c r="D6664" t="s">
        <v>21300</v>
      </c>
      <c r="E6664" t="s">
        <v>21320</v>
      </c>
      <c r="F6664" t="s">
        <v>21297</v>
      </c>
      <c r="G6664" t="s">
        <v>21297</v>
      </c>
      <c r="H6664">
        <f>Table1[[#This Row],[GrnPostDate]]-Table1[[#This Row],[PoDate]]</f>
        <v>0</v>
      </c>
      <c r="I6664" t="s">
        <v>9467</v>
      </c>
      <c r="J6664" t="s">
        <v>5460</v>
      </c>
      <c r="K6664" t="s">
        <v>20805</v>
      </c>
      <c r="M6664">
        <v>66286</v>
      </c>
      <c r="O6664" t="s">
        <v>37</v>
      </c>
      <c r="P6664">
        <v>100000</v>
      </c>
      <c r="Q6664">
        <v>1</v>
      </c>
      <c r="R6664">
        <v>1</v>
      </c>
      <c r="S6664" s="25">
        <f>Table1[[#This Row],[RcvdQuantity]]/Table1[[#This Row],[POQty]]</f>
        <v>1</v>
      </c>
      <c r="T6664">
        <v>0</v>
      </c>
      <c r="U6664">
        <v>0</v>
      </c>
      <c r="V6664">
        <v>0</v>
      </c>
      <c r="W6664">
        <v>0</v>
      </c>
      <c r="X6664">
        <v>100000</v>
      </c>
      <c r="Y6664">
        <v>100000</v>
      </c>
      <c r="Z6664">
        <v>100000</v>
      </c>
      <c r="AA6664">
        <v>0</v>
      </c>
      <c r="AB6664">
        <v>0</v>
      </c>
      <c r="AC6664">
        <v>100000</v>
      </c>
      <c r="AD6664">
        <v>100000</v>
      </c>
      <c r="AF6664" t="s">
        <v>5412</v>
      </c>
      <c r="AH6664">
        <v>451921</v>
      </c>
    </row>
    <row r="6665" spans="1:34" x14ac:dyDescent="0.25">
      <c r="A6665" t="s">
        <v>21318</v>
      </c>
      <c r="B6665" s="24">
        <v>45939</v>
      </c>
      <c r="C6665" t="s">
        <v>21319</v>
      </c>
      <c r="D6665" t="s">
        <v>21300</v>
      </c>
      <c r="E6665" t="s">
        <v>21320</v>
      </c>
      <c r="F6665" t="s">
        <v>21297</v>
      </c>
      <c r="G6665" t="s">
        <v>21297</v>
      </c>
      <c r="H6665">
        <f>Table1[[#This Row],[GrnPostDate]]-Table1[[#This Row],[PoDate]]</f>
        <v>0</v>
      </c>
      <c r="I6665" t="s">
        <v>9467</v>
      </c>
      <c r="J6665" t="s">
        <v>5460</v>
      </c>
      <c r="K6665" t="s">
        <v>20810</v>
      </c>
      <c r="M6665">
        <v>72739</v>
      </c>
      <c r="O6665" t="s">
        <v>37</v>
      </c>
      <c r="P6665">
        <v>100000</v>
      </c>
      <c r="Q6665">
        <v>1</v>
      </c>
      <c r="R6665">
        <v>1</v>
      </c>
      <c r="S6665" s="25">
        <f>Table1[[#This Row],[RcvdQuantity]]/Table1[[#This Row],[POQty]]</f>
        <v>1</v>
      </c>
      <c r="T6665">
        <v>0</v>
      </c>
      <c r="U6665">
        <v>0</v>
      </c>
      <c r="V6665">
        <v>0</v>
      </c>
      <c r="W6665">
        <v>0</v>
      </c>
      <c r="X6665">
        <v>100000</v>
      </c>
      <c r="Y6665">
        <v>100000</v>
      </c>
      <c r="Z6665">
        <v>100000</v>
      </c>
      <c r="AA6665">
        <v>0</v>
      </c>
      <c r="AB6665">
        <v>0</v>
      </c>
      <c r="AC6665">
        <v>100000</v>
      </c>
      <c r="AD6665">
        <v>100000</v>
      </c>
      <c r="AF6665" t="s">
        <v>5412</v>
      </c>
      <c r="AH6665">
        <v>451922</v>
      </c>
    </row>
    <row r="6666" spans="1:34" x14ac:dyDescent="0.25">
      <c r="A6666" t="s">
        <v>21321</v>
      </c>
      <c r="B6666" s="24">
        <v>45933</v>
      </c>
      <c r="C6666" t="s">
        <v>21322</v>
      </c>
      <c r="D6666" t="s">
        <v>21300</v>
      </c>
      <c r="E6666" t="s">
        <v>21323</v>
      </c>
      <c r="F6666" t="s">
        <v>21297</v>
      </c>
      <c r="G6666" t="s">
        <v>21297</v>
      </c>
      <c r="H6666">
        <f>Table1[[#This Row],[GrnPostDate]]-Table1[[#This Row],[PoDate]]</f>
        <v>6</v>
      </c>
      <c r="I6666" t="s">
        <v>3447</v>
      </c>
      <c r="J6666" t="s">
        <v>6657</v>
      </c>
      <c r="K6666" t="s">
        <v>7765</v>
      </c>
      <c r="M6666">
        <v>39561</v>
      </c>
      <c r="O6666" t="s">
        <v>21324</v>
      </c>
      <c r="P6666">
        <v>460</v>
      </c>
      <c r="Q6666">
        <v>50</v>
      </c>
      <c r="R6666">
        <v>6</v>
      </c>
      <c r="S6666" s="25">
        <f>Table1[[#This Row],[RcvdQuantity]]/Table1[[#This Row],[POQty]]</f>
        <v>0.12</v>
      </c>
      <c r="T6666">
        <v>44</v>
      </c>
      <c r="U6666">
        <v>8.26</v>
      </c>
      <c r="V6666">
        <v>0</v>
      </c>
      <c r="W6666">
        <v>0</v>
      </c>
      <c r="X6666">
        <v>422</v>
      </c>
      <c r="Y6666">
        <v>422</v>
      </c>
      <c r="Z6666">
        <v>422</v>
      </c>
      <c r="AA6666">
        <v>0</v>
      </c>
      <c r="AB6666">
        <v>0</v>
      </c>
      <c r="AC6666">
        <v>2532</v>
      </c>
      <c r="AD6666">
        <v>2532</v>
      </c>
      <c r="AF6666" t="s">
        <v>5412</v>
      </c>
      <c r="AH6666">
        <v>451942</v>
      </c>
    </row>
    <row r="6667" spans="1:34" x14ac:dyDescent="0.25">
      <c r="A6667" t="s">
        <v>21325</v>
      </c>
      <c r="B6667" s="24">
        <v>45937</v>
      </c>
      <c r="C6667" t="s">
        <v>21326</v>
      </c>
      <c r="D6667" t="s">
        <v>21300</v>
      </c>
      <c r="E6667" t="s">
        <v>21327</v>
      </c>
      <c r="F6667" t="s">
        <v>21297</v>
      </c>
      <c r="G6667" t="s">
        <v>21297</v>
      </c>
      <c r="H6667">
        <f>Table1[[#This Row],[GrnPostDate]]-Table1[[#This Row],[PoDate]]</f>
        <v>2</v>
      </c>
      <c r="I6667" t="s">
        <v>3447</v>
      </c>
      <c r="J6667" t="s">
        <v>6464</v>
      </c>
      <c r="K6667" t="s">
        <v>17054</v>
      </c>
      <c r="L6667" t="s">
        <v>17055</v>
      </c>
      <c r="M6667">
        <v>7801</v>
      </c>
      <c r="O6667" t="s">
        <v>2015</v>
      </c>
      <c r="P6667">
        <v>750</v>
      </c>
      <c r="Q6667">
        <v>30</v>
      </c>
      <c r="R6667">
        <v>30</v>
      </c>
      <c r="S6667" s="25">
        <f>Table1[[#This Row],[RcvdQuantity]]/Table1[[#This Row],[POQty]]</f>
        <v>1</v>
      </c>
      <c r="T6667">
        <v>0</v>
      </c>
      <c r="U6667">
        <v>0</v>
      </c>
      <c r="V6667">
        <v>0</v>
      </c>
      <c r="W6667">
        <v>0</v>
      </c>
      <c r="X6667">
        <v>750</v>
      </c>
      <c r="Y6667">
        <v>750</v>
      </c>
      <c r="Z6667">
        <v>750</v>
      </c>
      <c r="AA6667">
        <v>0</v>
      </c>
      <c r="AB6667">
        <v>0</v>
      </c>
      <c r="AC6667">
        <v>22500</v>
      </c>
      <c r="AD6667">
        <v>22500</v>
      </c>
      <c r="AF6667" t="s">
        <v>5412</v>
      </c>
      <c r="AH6667">
        <v>451943</v>
      </c>
    </row>
    <row r="6668" spans="1:34" x14ac:dyDescent="0.25">
      <c r="A6668" t="s">
        <v>21328</v>
      </c>
      <c r="B6668" s="24">
        <v>45933</v>
      </c>
      <c r="C6668" t="s">
        <v>21329</v>
      </c>
      <c r="D6668" t="s">
        <v>21300</v>
      </c>
      <c r="E6668" t="s">
        <v>21330</v>
      </c>
      <c r="F6668" t="s">
        <v>21297</v>
      </c>
      <c r="G6668" t="s">
        <v>21297</v>
      </c>
      <c r="H6668">
        <f>Table1[[#This Row],[GrnPostDate]]-Table1[[#This Row],[PoDate]]</f>
        <v>6</v>
      </c>
      <c r="I6668" t="s">
        <v>158</v>
      </c>
      <c r="J6668" t="s">
        <v>5816</v>
      </c>
      <c r="K6668" t="s">
        <v>15549</v>
      </c>
      <c r="M6668">
        <v>20368</v>
      </c>
      <c r="O6668" t="s">
        <v>21331</v>
      </c>
      <c r="P6668">
        <v>250</v>
      </c>
      <c r="Q6668">
        <v>300</v>
      </c>
      <c r="R6668">
        <v>300</v>
      </c>
      <c r="S6668" s="25">
        <f>Table1[[#This Row],[RcvdQuantity]]/Table1[[#This Row],[POQty]]</f>
        <v>1</v>
      </c>
      <c r="T6668">
        <v>0</v>
      </c>
      <c r="U6668">
        <v>0</v>
      </c>
      <c r="V6668">
        <v>0</v>
      </c>
      <c r="W6668">
        <v>0</v>
      </c>
      <c r="X6668">
        <v>250</v>
      </c>
      <c r="Y6668">
        <v>250</v>
      </c>
      <c r="Z6668">
        <v>250</v>
      </c>
      <c r="AA6668">
        <v>0</v>
      </c>
      <c r="AB6668">
        <v>0</v>
      </c>
      <c r="AC6668">
        <v>75000</v>
      </c>
      <c r="AD6668">
        <v>75000</v>
      </c>
      <c r="AF6668" t="s">
        <v>5412</v>
      </c>
      <c r="AH6668">
        <v>451946</v>
      </c>
    </row>
    <row r="6669" spans="1:34" x14ac:dyDescent="0.25">
      <c r="A6669" t="s">
        <v>21332</v>
      </c>
      <c r="B6669" s="24">
        <v>45933</v>
      </c>
      <c r="C6669" t="s">
        <v>21333</v>
      </c>
      <c r="D6669" t="s">
        <v>21300</v>
      </c>
      <c r="E6669" t="s">
        <v>21334</v>
      </c>
      <c r="F6669" t="s">
        <v>21297</v>
      </c>
      <c r="G6669" t="s">
        <v>21297</v>
      </c>
      <c r="H6669">
        <f>Table1[[#This Row],[GrnPostDate]]-Table1[[#This Row],[PoDate]]</f>
        <v>6</v>
      </c>
      <c r="I6669" t="s">
        <v>158</v>
      </c>
      <c r="J6669" t="s">
        <v>6464</v>
      </c>
      <c r="K6669" t="s">
        <v>7162</v>
      </c>
      <c r="L6669" t="s">
        <v>5474</v>
      </c>
      <c r="M6669">
        <v>7644</v>
      </c>
      <c r="O6669" t="s">
        <v>21335</v>
      </c>
      <c r="P6669">
        <v>182</v>
      </c>
      <c r="Q6669">
        <v>50</v>
      </c>
      <c r="R6669">
        <v>44</v>
      </c>
      <c r="S6669" s="25">
        <f>Table1[[#This Row],[RcvdQuantity]]/Table1[[#This Row],[POQty]]</f>
        <v>0.88</v>
      </c>
      <c r="T6669">
        <v>6</v>
      </c>
      <c r="U6669">
        <v>0</v>
      </c>
      <c r="V6669">
        <v>0</v>
      </c>
      <c r="W6669">
        <v>0</v>
      </c>
      <c r="X6669">
        <v>182</v>
      </c>
      <c r="Y6669">
        <v>182</v>
      </c>
      <c r="Z6669">
        <v>182</v>
      </c>
      <c r="AA6669">
        <v>0</v>
      </c>
      <c r="AB6669">
        <v>0</v>
      </c>
      <c r="AC6669">
        <v>8008</v>
      </c>
      <c r="AD6669">
        <v>8008</v>
      </c>
      <c r="AF6669" t="s">
        <v>5412</v>
      </c>
      <c r="AH6669">
        <v>451947</v>
      </c>
    </row>
    <row r="6670" spans="1:34" x14ac:dyDescent="0.25">
      <c r="A6670" t="s">
        <v>21332</v>
      </c>
      <c r="B6670" s="24">
        <v>45933</v>
      </c>
      <c r="C6670" t="s">
        <v>21333</v>
      </c>
      <c r="D6670" t="s">
        <v>21300</v>
      </c>
      <c r="E6670" t="s">
        <v>21334</v>
      </c>
      <c r="F6670" t="s">
        <v>21297</v>
      </c>
      <c r="G6670" t="s">
        <v>21297</v>
      </c>
      <c r="H6670">
        <f>Table1[[#This Row],[GrnPostDate]]-Table1[[#This Row],[PoDate]]</f>
        <v>6</v>
      </c>
      <c r="I6670" t="s">
        <v>158</v>
      </c>
      <c r="J6670" t="s">
        <v>6464</v>
      </c>
      <c r="K6670" t="s">
        <v>7162</v>
      </c>
      <c r="L6670" t="s">
        <v>5474</v>
      </c>
      <c r="M6670">
        <v>7644</v>
      </c>
      <c r="O6670" t="s">
        <v>21336</v>
      </c>
      <c r="P6670">
        <v>182</v>
      </c>
      <c r="Q6670">
        <v>50</v>
      </c>
      <c r="R6670">
        <v>6</v>
      </c>
      <c r="S6670" s="25">
        <f>Table1[[#This Row],[RcvdQuantity]]/Table1[[#This Row],[POQty]]</f>
        <v>0.12</v>
      </c>
      <c r="T6670">
        <v>44</v>
      </c>
      <c r="U6670">
        <v>0</v>
      </c>
      <c r="V6670">
        <v>0</v>
      </c>
      <c r="W6670">
        <v>0</v>
      </c>
      <c r="X6670">
        <v>182</v>
      </c>
      <c r="Y6670">
        <v>182</v>
      </c>
      <c r="Z6670">
        <v>182</v>
      </c>
      <c r="AA6670">
        <v>0</v>
      </c>
      <c r="AB6670">
        <v>0</v>
      </c>
      <c r="AC6670">
        <v>1092</v>
      </c>
      <c r="AD6670">
        <v>1092</v>
      </c>
      <c r="AF6670" t="s">
        <v>5412</v>
      </c>
      <c r="AH6670">
        <v>451948</v>
      </c>
    </row>
    <row r="6671" spans="1:34" x14ac:dyDescent="0.25">
      <c r="A6671" t="s">
        <v>21274</v>
      </c>
      <c r="B6671" s="24">
        <v>45933</v>
      </c>
      <c r="C6671" t="s">
        <v>21337</v>
      </c>
      <c r="D6671" t="s">
        <v>21300</v>
      </c>
      <c r="E6671" t="s">
        <v>21338</v>
      </c>
      <c r="F6671" t="s">
        <v>21297</v>
      </c>
      <c r="G6671" t="s">
        <v>21297</v>
      </c>
      <c r="H6671">
        <f>Table1[[#This Row],[GrnPostDate]]-Table1[[#This Row],[PoDate]]</f>
        <v>6</v>
      </c>
      <c r="I6671" t="s">
        <v>158</v>
      </c>
      <c r="J6671" t="s">
        <v>5409</v>
      </c>
      <c r="K6671" t="s">
        <v>10762</v>
      </c>
      <c r="L6671" t="s">
        <v>9406</v>
      </c>
      <c r="M6671">
        <v>8006</v>
      </c>
      <c r="O6671" t="s">
        <v>21277</v>
      </c>
      <c r="P6671">
        <v>45</v>
      </c>
      <c r="Q6671">
        <v>580</v>
      </c>
      <c r="R6671">
        <v>40</v>
      </c>
      <c r="S6671" s="25">
        <f>Table1[[#This Row],[RcvdQuantity]]/Table1[[#This Row],[POQty]]</f>
        <v>6.8965517241379309E-2</v>
      </c>
      <c r="T6671">
        <v>540</v>
      </c>
      <c r="U6671">
        <v>0</v>
      </c>
      <c r="V6671">
        <v>0</v>
      </c>
      <c r="W6671">
        <v>0</v>
      </c>
      <c r="X6671">
        <v>45</v>
      </c>
      <c r="Y6671">
        <v>45</v>
      </c>
      <c r="Z6671">
        <v>45</v>
      </c>
      <c r="AA6671">
        <v>0</v>
      </c>
      <c r="AB6671">
        <v>0</v>
      </c>
      <c r="AC6671">
        <v>1800</v>
      </c>
      <c r="AD6671">
        <v>1800</v>
      </c>
      <c r="AF6671" t="s">
        <v>5412</v>
      </c>
      <c r="AH6671">
        <v>451955</v>
      </c>
    </row>
    <row r="6672" spans="1:34" x14ac:dyDescent="0.25">
      <c r="A6672" t="s">
        <v>21274</v>
      </c>
      <c r="B6672" s="24">
        <v>45933</v>
      </c>
      <c r="C6672" t="s">
        <v>21337</v>
      </c>
      <c r="D6672" t="s">
        <v>21300</v>
      </c>
      <c r="E6672" t="s">
        <v>21338</v>
      </c>
      <c r="F6672" t="s">
        <v>21297</v>
      </c>
      <c r="G6672" t="s">
        <v>21297</v>
      </c>
      <c r="H6672">
        <f>Table1[[#This Row],[GrnPostDate]]-Table1[[#This Row],[PoDate]]</f>
        <v>6</v>
      </c>
      <c r="I6672" t="s">
        <v>158</v>
      </c>
      <c r="J6672" t="s">
        <v>5409</v>
      </c>
      <c r="K6672" t="s">
        <v>10762</v>
      </c>
      <c r="L6672" t="s">
        <v>9406</v>
      </c>
      <c r="M6672">
        <v>8006</v>
      </c>
      <c r="O6672" t="s">
        <v>21339</v>
      </c>
      <c r="P6672">
        <v>45</v>
      </c>
      <c r="Q6672">
        <v>580</v>
      </c>
      <c r="R6672">
        <v>540</v>
      </c>
      <c r="S6672" s="25">
        <f>Table1[[#This Row],[RcvdQuantity]]/Table1[[#This Row],[POQty]]</f>
        <v>0.93103448275862066</v>
      </c>
      <c r="T6672">
        <v>40</v>
      </c>
      <c r="U6672">
        <v>0</v>
      </c>
      <c r="V6672">
        <v>0</v>
      </c>
      <c r="W6672">
        <v>0</v>
      </c>
      <c r="X6672">
        <v>45</v>
      </c>
      <c r="Y6672">
        <v>45</v>
      </c>
      <c r="Z6672">
        <v>45</v>
      </c>
      <c r="AA6672">
        <v>0</v>
      </c>
      <c r="AB6672">
        <v>0</v>
      </c>
      <c r="AC6672">
        <v>24300</v>
      </c>
      <c r="AD6672">
        <v>24300</v>
      </c>
      <c r="AF6672" t="s">
        <v>5412</v>
      </c>
      <c r="AH6672">
        <v>451956</v>
      </c>
    </row>
    <row r="6673" spans="1:34" x14ac:dyDescent="0.25">
      <c r="A6673" t="s">
        <v>21340</v>
      </c>
      <c r="B6673" s="24">
        <v>45933</v>
      </c>
      <c r="C6673" t="s">
        <v>21341</v>
      </c>
      <c r="D6673" t="s">
        <v>21300</v>
      </c>
      <c r="E6673" t="s">
        <v>21342</v>
      </c>
      <c r="F6673" t="s">
        <v>21297</v>
      </c>
      <c r="G6673" t="s">
        <v>21297</v>
      </c>
      <c r="H6673">
        <f>Table1[[#This Row],[GrnPostDate]]-Table1[[#This Row],[PoDate]]</f>
        <v>6</v>
      </c>
      <c r="I6673" t="s">
        <v>7076</v>
      </c>
      <c r="J6673" t="s">
        <v>7245</v>
      </c>
      <c r="K6673" t="s">
        <v>8197</v>
      </c>
      <c r="L6673" t="s">
        <v>8198</v>
      </c>
      <c r="M6673">
        <v>7178</v>
      </c>
      <c r="O6673" t="s">
        <v>21343</v>
      </c>
      <c r="P6673">
        <v>176</v>
      </c>
      <c r="Q6673">
        <v>300</v>
      </c>
      <c r="R6673">
        <v>300</v>
      </c>
      <c r="S6673" s="25">
        <f>Table1[[#This Row],[RcvdQuantity]]/Table1[[#This Row],[POQty]]</f>
        <v>1</v>
      </c>
      <c r="T6673">
        <v>0</v>
      </c>
      <c r="U6673">
        <v>0</v>
      </c>
      <c r="V6673">
        <v>0</v>
      </c>
      <c r="W6673">
        <v>0</v>
      </c>
      <c r="X6673">
        <v>176</v>
      </c>
      <c r="Y6673">
        <v>176</v>
      </c>
      <c r="Z6673">
        <v>176</v>
      </c>
      <c r="AA6673">
        <v>0</v>
      </c>
      <c r="AB6673">
        <v>0</v>
      </c>
      <c r="AC6673">
        <v>52800</v>
      </c>
      <c r="AD6673">
        <v>52800</v>
      </c>
      <c r="AF6673" t="s">
        <v>5412</v>
      </c>
      <c r="AH6673">
        <v>451957</v>
      </c>
    </row>
    <row r="6674" spans="1:34" x14ac:dyDescent="0.25">
      <c r="A6674" t="s">
        <v>21344</v>
      </c>
      <c r="B6674" s="24">
        <v>45939</v>
      </c>
      <c r="C6674" t="s">
        <v>21345</v>
      </c>
      <c r="D6674" t="s">
        <v>21300</v>
      </c>
      <c r="E6674" t="s">
        <v>21346</v>
      </c>
      <c r="F6674" t="s">
        <v>21297</v>
      </c>
      <c r="G6674" t="s">
        <v>21297</v>
      </c>
      <c r="H6674">
        <f>Table1[[#This Row],[GrnPostDate]]-Table1[[#This Row],[PoDate]]</f>
        <v>0</v>
      </c>
      <c r="I6674" t="s">
        <v>9467</v>
      </c>
      <c r="J6674" t="s">
        <v>5460</v>
      </c>
      <c r="K6674" t="s">
        <v>9645</v>
      </c>
      <c r="M6674">
        <v>65244</v>
      </c>
      <c r="O6674" t="s">
        <v>37</v>
      </c>
      <c r="P6674">
        <v>10000</v>
      </c>
      <c r="Q6674">
        <v>1</v>
      </c>
      <c r="R6674">
        <v>1</v>
      </c>
      <c r="S6674" s="25">
        <f>Table1[[#This Row],[RcvdQuantity]]/Table1[[#This Row],[POQty]]</f>
        <v>1</v>
      </c>
      <c r="T6674">
        <v>0</v>
      </c>
      <c r="U6674">
        <v>0</v>
      </c>
      <c r="V6674">
        <v>0</v>
      </c>
      <c r="W6674">
        <v>0</v>
      </c>
      <c r="X6674">
        <v>10000</v>
      </c>
      <c r="Y6674">
        <v>10000</v>
      </c>
      <c r="Z6674">
        <v>10000</v>
      </c>
      <c r="AA6674">
        <v>0</v>
      </c>
      <c r="AB6674">
        <v>0</v>
      </c>
      <c r="AC6674">
        <v>10000</v>
      </c>
      <c r="AD6674">
        <v>10000</v>
      </c>
      <c r="AF6674" t="s">
        <v>5412</v>
      </c>
      <c r="AH6674">
        <v>451993</v>
      </c>
    </row>
    <row r="6675" spans="1:34" x14ac:dyDescent="0.25">
      <c r="A6675" t="s">
        <v>21344</v>
      </c>
      <c r="B6675" s="24">
        <v>45939</v>
      </c>
      <c r="C6675" t="s">
        <v>21345</v>
      </c>
      <c r="D6675" t="s">
        <v>21300</v>
      </c>
      <c r="E6675" t="s">
        <v>21346</v>
      </c>
      <c r="F6675" t="s">
        <v>21297</v>
      </c>
      <c r="G6675" t="s">
        <v>21297</v>
      </c>
      <c r="H6675">
        <f>Table1[[#This Row],[GrnPostDate]]-Table1[[#This Row],[PoDate]]</f>
        <v>0</v>
      </c>
      <c r="I6675" t="s">
        <v>9467</v>
      </c>
      <c r="J6675" t="s">
        <v>5460</v>
      </c>
      <c r="K6675" t="s">
        <v>9646</v>
      </c>
      <c r="M6675">
        <v>65247</v>
      </c>
      <c r="O6675" t="s">
        <v>37</v>
      </c>
      <c r="P6675">
        <v>10000</v>
      </c>
      <c r="Q6675">
        <v>1</v>
      </c>
      <c r="R6675">
        <v>1</v>
      </c>
      <c r="S6675" s="25">
        <f>Table1[[#This Row],[RcvdQuantity]]/Table1[[#This Row],[POQty]]</f>
        <v>1</v>
      </c>
      <c r="T6675">
        <v>0</v>
      </c>
      <c r="U6675">
        <v>0</v>
      </c>
      <c r="V6675">
        <v>0</v>
      </c>
      <c r="W6675">
        <v>0</v>
      </c>
      <c r="X6675">
        <v>10000</v>
      </c>
      <c r="Y6675">
        <v>10000</v>
      </c>
      <c r="Z6675">
        <v>10000</v>
      </c>
      <c r="AA6675">
        <v>0</v>
      </c>
      <c r="AB6675">
        <v>0</v>
      </c>
      <c r="AC6675">
        <v>10000</v>
      </c>
      <c r="AD6675">
        <v>10000</v>
      </c>
      <c r="AF6675" t="s">
        <v>5412</v>
      </c>
      <c r="AH6675">
        <v>451994</v>
      </c>
    </row>
    <row r="6676" spans="1:34" x14ac:dyDescent="0.25">
      <c r="A6676" t="s">
        <v>21344</v>
      </c>
      <c r="B6676" s="24">
        <v>45939</v>
      </c>
      <c r="C6676" t="s">
        <v>21345</v>
      </c>
      <c r="D6676" t="s">
        <v>21300</v>
      </c>
      <c r="E6676" t="s">
        <v>21346</v>
      </c>
      <c r="F6676" t="s">
        <v>21297</v>
      </c>
      <c r="G6676" t="s">
        <v>21297</v>
      </c>
      <c r="H6676">
        <f>Table1[[#This Row],[GrnPostDate]]-Table1[[#This Row],[PoDate]]</f>
        <v>0</v>
      </c>
      <c r="I6676" t="s">
        <v>9467</v>
      </c>
      <c r="J6676" t="s">
        <v>5460</v>
      </c>
      <c r="K6676" t="s">
        <v>20041</v>
      </c>
      <c r="M6676">
        <v>72434</v>
      </c>
      <c r="O6676" t="s">
        <v>37</v>
      </c>
      <c r="P6676">
        <v>10000</v>
      </c>
      <c r="Q6676">
        <v>1</v>
      </c>
      <c r="R6676">
        <v>1</v>
      </c>
      <c r="S6676" s="25">
        <f>Table1[[#This Row],[RcvdQuantity]]/Table1[[#This Row],[POQty]]</f>
        <v>1</v>
      </c>
      <c r="T6676">
        <v>0</v>
      </c>
      <c r="U6676">
        <v>0</v>
      </c>
      <c r="V6676">
        <v>0</v>
      </c>
      <c r="W6676">
        <v>0</v>
      </c>
      <c r="X6676">
        <v>10000</v>
      </c>
      <c r="Y6676">
        <v>10000</v>
      </c>
      <c r="Z6676">
        <v>10000</v>
      </c>
      <c r="AA6676">
        <v>0</v>
      </c>
      <c r="AB6676">
        <v>0</v>
      </c>
      <c r="AC6676">
        <v>10000</v>
      </c>
      <c r="AD6676">
        <v>10000</v>
      </c>
      <c r="AF6676" t="s">
        <v>5412</v>
      </c>
      <c r="AH6676">
        <v>451995</v>
      </c>
    </row>
    <row r="6677" spans="1:34" x14ac:dyDescent="0.25">
      <c r="A6677" t="s">
        <v>21344</v>
      </c>
      <c r="B6677" s="24">
        <v>45939</v>
      </c>
      <c r="C6677" t="s">
        <v>21345</v>
      </c>
      <c r="D6677" t="s">
        <v>21300</v>
      </c>
      <c r="E6677" t="s">
        <v>21346</v>
      </c>
      <c r="F6677" t="s">
        <v>21297</v>
      </c>
      <c r="G6677" t="s">
        <v>21297</v>
      </c>
      <c r="H6677">
        <f>Table1[[#This Row],[GrnPostDate]]-Table1[[#This Row],[PoDate]]</f>
        <v>0</v>
      </c>
      <c r="I6677" t="s">
        <v>9467</v>
      </c>
      <c r="J6677" t="s">
        <v>5460</v>
      </c>
      <c r="K6677" t="s">
        <v>20805</v>
      </c>
      <c r="M6677">
        <v>66286</v>
      </c>
      <c r="O6677" t="s">
        <v>37</v>
      </c>
      <c r="P6677">
        <v>100000</v>
      </c>
      <c r="Q6677">
        <v>1</v>
      </c>
      <c r="R6677">
        <v>1</v>
      </c>
      <c r="S6677" s="25">
        <f>Table1[[#This Row],[RcvdQuantity]]/Table1[[#This Row],[POQty]]</f>
        <v>1</v>
      </c>
      <c r="T6677">
        <v>0</v>
      </c>
      <c r="U6677">
        <v>0</v>
      </c>
      <c r="V6677">
        <v>0</v>
      </c>
      <c r="W6677">
        <v>0</v>
      </c>
      <c r="X6677">
        <v>100000</v>
      </c>
      <c r="Y6677">
        <v>100000</v>
      </c>
      <c r="Z6677">
        <v>100000</v>
      </c>
      <c r="AA6677">
        <v>0</v>
      </c>
      <c r="AB6677">
        <v>0</v>
      </c>
      <c r="AC6677">
        <v>100000</v>
      </c>
      <c r="AD6677">
        <v>100000</v>
      </c>
      <c r="AF6677" t="s">
        <v>5412</v>
      </c>
      <c r="AH6677">
        <v>451996</v>
      </c>
    </row>
    <row r="6678" spans="1:34" x14ac:dyDescent="0.25">
      <c r="A6678" t="s">
        <v>21344</v>
      </c>
      <c r="B6678" s="24">
        <v>45939</v>
      </c>
      <c r="C6678" t="s">
        <v>21345</v>
      </c>
      <c r="D6678" t="s">
        <v>21300</v>
      </c>
      <c r="E6678" t="s">
        <v>21346</v>
      </c>
      <c r="F6678" t="s">
        <v>21297</v>
      </c>
      <c r="G6678" t="s">
        <v>21297</v>
      </c>
      <c r="H6678">
        <f>Table1[[#This Row],[GrnPostDate]]-Table1[[#This Row],[PoDate]]</f>
        <v>0</v>
      </c>
      <c r="I6678" t="s">
        <v>9467</v>
      </c>
      <c r="J6678" t="s">
        <v>5460</v>
      </c>
      <c r="K6678" t="s">
        <v>20810</v>
      </c>
      <c r="M6678">
        <v>72739</v>
      </c>
      <c r="O6678" t="s">
        <v>37</v>
      </c>
      <c r="P6678">
        <v>100000</v>
      </c>
      <c r="Q6678">
        <v>1</v>
      </c>
      <c r="R6678">
        <v>1</v>
      </c>
      <c r="S6678" s="25">
        <f>Table1[[#This Row],[RcvdQuantity]]/Table1[[#This Row],[POQty]]</f>
        <v>1</v>
      </c>
      <c r="T6678">
        <v>0</v>
      </c>
      <c r="U6678">
        <v>0</v>
      </c>
      <c r="V6678">
        <v>0</v>
      </c>
      <c r="W6678">
        <v>0</v>
      </c>
      <c r="X6678">
        <v>100000</v>
      </c>
      <c r="Y6678">
        <v>100000</v>
      </c>
      <c r="Z6678">
        <v>100000</v>
      </c>
      <c r="AA6678">
        <v>0</v>
      </c>
      <c r="AB6678">
        <v>0</v>
      </c>
      <c r="AC6678">
        <v>100000</v>
      </c>
      <c r="AD6678">
        <v>100000</v>
      </c>
      <c r="AF6678" t="s">
        <v>5412</v>
      </c>
      <c r="AH6678">
        <v>451997</v>
      </c>
    </row>
    <row r="6679" spans="1:34" x14ac:dyDescent="0.25">
      <c r="A6679" t="s">
        <v>21347</v>
      </c>
      <c r="B6679" s="24">
        <v>45937</v>
      </c>
      <c r="C6679" t="s">
        <v>21348</v>
      </c>
      <c r="D6679" t="s">
        <v>21300</v>
      </c>
      <c r="E6679" t="s">
        <v>21349</v>
      </c>
      <c r="F6679" t="s">
        <v>21350</v>
      </c>
      <c r="G6679" t="s">
        <v>21350</v>
      </c>
      <c r="H6679">
        <f>Table1[[#This Row],[GrnPostDate]]-Table1[[#This Row],[PoDate]]</f>
        <v>6</v>
      </c>
      <c r="I6679" t="s">
        <v>102</v>
      </c>
      <c r="J6679" t="s">
        <v>90</v>
      </c>
      <c r="K6679" t="s">
        <v>285</v>
      </c>
      <c r="M6679">
        <v>749</v>
      </c>
      <c r="O6679" t="s">
        <v>20487</v>
      </c>
      <c r="P6679">
        <v>3.45</v>
      </c>
      <c r="Q6679">
        <v>200000</v>
      </c>
      <c r="R6679">
        <v>200000</v>
      </c>
      <c r="S6679" s="25">
        <f>Table1[[#This Row],[RcvdQuantity]]/Table1[[#This Row],[POQty]]</f>
        <v>1</v>
      </c>
      <c r="T6679">
        <v>0</v>
      </c>
      <c r="U6679">
        <v>0</v>
      </c>
      <c r="V6679">
        <v>0</v>
      </c>
      <c r="W6679">
        <v>0</v>
      </c>
      <c r="X6679">
        <v>3.45</v>
      </c>
      <c r="Y6679">
        <v>3.45</v>
      </c>
      <c r="Z6679">
        <v>3.45</v>
      </c>
      <c r="AA6679">
        <v>0</v>
      </c>
      <c r="AB6679">
        <v>0</v>
      </c>
      <c r="AC6679">
        <v>690000</v>
      </c>
      <c r="AD6679">
        <v>690000</v>
      </c>
      <c r="AF6679" t="s">
        <v>5412</v>
      </c>
      <c r="AH6679">
        <v>452220</v>
      </c>
    </row>
    <row r="6680" spans="1:34" x14ac:dyDescent="0.25">
      <c r="A6680" t="s">
        <v>21351</v>
      </c>
      <c r="B6680" s="24">
        <v>45933</v>
      </c>
      <c r="C6680" t="s">
        <v>21352</v>
      </c>
      <c r="D6680" t="s">
        <v>21300</v>
      </c>
      <c r="E6680" t="s">
        <v>21353</v>
      </c>
      <c r="F6680" t="s">
        <v>21350</v>
      </c>
      <c r="G6680" t="s">
        <v>21350</v>
      </c>
      <c r="H6680">
        <f>Table1[[#This Row],[GrnPostDate]]-Table1[[#This Row],[PoDate]]</f>
        <v>10</v>
      </c>
      <c r="I6680" t="s">
        <v>1186</v>
      </c>
      <c r="J6680" t="s">
        <v>5409</v>
      </c>
      <c r="K6680" t="s">
        <v>15297</v>
      </c>
      <c r="M6680">
        <v>15763</v>
      </c>
      <c r="O6680" t="s">
        <v>16366</v>
      </c>
      <c r="P6680">
        <v>73</v>
      </c>
      <c r="Q6680">
        <v>6000</v>
      </c>
      <c r="R6680">
        <v>6000</v>
      </c>
      <c r="S6680" s="25">
        <f>Table1[[#This Row],[RcvdQuantity]]/Table1[[#This Row],[POQty]]</f>
        <v>1</v>
      </c>
      <c r="T6680">
        <v>0</v>
      </c>
      <c r="U6680">
        <v>0</v>
      </c>
      <c r="V6680">
        <v>0</v>
      </c>
      <c r="W6680">
        <v>0</v>
      </c>
      <c r="X6680">
        <v>73</v>
      </c>
      <c r="Y6680">
        <v>73</v>
      </c>
      <c r="Z6680">
        <v>73</v>
      </c>
      <c r="AA6680">
        <v>0</v>
      </c>
      <c r="AB6680">
        <v>0</v>
      </c>
      <c r="AC6680">
        <v>438000</v>
      </c>
      <c r="AD6680">
        <v>438000</v>
      </c>
      <c r="AF6680" t="s">
        <v>5412</v>
      </c>
      <c r="AH6680">
        <v>452233</v>
      </c>
    </row>
    <row r="6681" spans="1:34" x14ac:dyDescent="0.25">
      <c r="A6681" t="s">
        <v>21354</v>
      </c>
      <c r="B6681" s="24">
        <v>45908</v>
      </c>
      <c r="C6681" t="s">
        <v>21355</v>
      </c>
      <c r="D6681" t="s">
        <v>21295</v>
      </c>
      <c r="E6681" t="s">
        <v>21356</v>
      </c>
      <c r="F6681" t="s">
        <v>21350</v>
      </c>
      <c r="G6681" t="s">
        <v>21350</v>
      </c>
      <c r="H6681">
        <f>Table1[[#This Row],[GrnPostDate]]-Table1[[#This Row],[PoDate]]</f>
        <v>35</v>
      </c>
      <c r="I6681" t="s">
        <v>5618</v>
      </c>
      <c r="J6681" t="s">
        <v>90</v>
      </c>
      <c r="K6681" t="s">
        <v>12303</v>
      </c>
      <c r="M6681">
        <v>13652</v>
      </c>
      <c r="O6681" t="s">
        <v>12304</v>
      </c>
      <c r="P6681">
        <v>1300</v>
      </c>
      <c r="Q6681">
        <v>200</v>
      </c>
      <c r="R6681">
        <v>200</v>
      </c>
      <c r="S6681" s="25">
        <f>Table1[[#This Row],[RcvdQuantity]]/Table1[[#This Row],[POQty]]</f>
        <v>1</v>
      </c>
      <c r="T6681">
        <v>0</v>
      </c>
      <c r="U6681">
        <v>0</v>
      </c>
      <c r="V6681">
        <v>0</v>
      </c>
      <c r="W6681">
        <v>0</v>
      </c>
      <c r="X6681">
        <v>1300</v>
      </c>
      <c r="Y6681">
        <v>1300</v>
      </c>
      <c r="Z6681">
        <v>1300</v>
      </c>
      <c r="AA6681">
        <v>0</v>
      </c>
      <c r="AB6681">
        <v>0</v>
      </c>
      <c r="AC6681">
        <v>260000</v>
      </c>
      <c r="AD6681">
        <v>260000</v>
      </c>
      <c r="AF6681" t="s">
        <v>5412</v>
      </c>
      <c r="AH6681">
        <v>452431</v>
      </c>
    </row>
    <row r="6682" spans="1:34" x14ac:dyDescent="0.25">
      <c r="A6682" t="s">
        <v>21357</v>
      </c>
      <c r="B6682" s="24">
        <v>45919</v>
      </c>
      <c r="C6682" t="s">
        <v>21358</v>
      </c>
      <c r="D6682" t="s">
        <v>21295</v>
      </c>
      <c r="E6682" t="s">
        <v>21359</v>
      </c>
      <c r="F6682" t="s">
        <v>21350</v>
      </c>
      <c r="G6682" t="s">
        <v>21350</v>
      </c>
      <c r="H6682">
        <f>Table1[[#This Row],[GrnPostDate]]-Table1[[#This Row],[PoDate]]</f>
        <v>24</v>
      </c>
      <c r="I6682" t="s">
        <v>5618</v>
      </c>
      <c r="J6682" t="s">
        <v>90</v>
      </c>
      <c r="K6682" t="s">
        <v>5619</v>
      </c>
      <c r="M6682">
        <v>13643</v>
      </c>
      <c r="O6682" t="s">
        <v>21360</v>
      </c>
      <c r="P6682">
        <v>525</v>
      </c>
      <c r="Q6682">
        <v>500</v>
      </c>
      <c r="R6682">
        <v>500</v>
      </c>
      <c r="S6682" s="25">
        <f>Table1[[#This Row],[RcvdQuantity]]/Table1[[#This Row],[POQty]]</f>
        <v>1</v>
      </c>
      <c r="T6682">
        <v>0</v>
      </c>
      <c r="U6682">
        <v>0</v>
      </c>
      <c r="V6682">
        <v>0</v>
      </c>
      <c r="W6682">
        <v>0</v>
      </c>
      <c r="X6682">
        <v>525</v>
      </c>
      <c r="Y6682">
        <v>525</v>
      </c>
      <c r="Z6682">
        <v>525</v>
      </c>
      <c r="AA6682">
        <v>0</v>
      </c>
      <c r="AB6682">
        <v>0</v>
      </c>
      <c r="AC6682">
        <v>262500</v>
      </c>
      <c r="AD6682">
        <v>262500</v>
      </c>
      <c r="AF6682" t="s">
        <v>5412</v>
      </c>
      <c r="AH6682">
        <v>452432</v>
      </c>
    </row>
    <row r="6683" spans="1:34" x14ac:dyDescent="0.25">
      <c r="A6683" t="s">
        <v>21361</v>
      </c>
      <c r="B6683" s="24">
        <v>45939</v>
      </c>
      <c r="C6683" t="s">
        <v>21362</v>
      </c>
      <c r="D6683" t="s">
        <v>21295</v>
      </c>
      <c r="E6683" t="s">
        <v>21363</v>
      </c>
      <c r="F6683" t="s">
        <v>21350</v>
      </c>
      <c r="G6683" t="s">
        <v>21350</v>
      </c>
      <c r="H6683">
        <f>Table1[[#This Row],[GrnPostDate]]-Table1[[#This Row],[PoDate]]</f>
        <v>4</v>
      </c>
      <c r="I6683" t="s">
        <v>188</v>
      </c>
      <c r="J6683" t="s">
        <v>119</v>
      </c>
      <c r="K6683" t="s">
        <v>21364</v>
      </c>
      <c r="M6683">
        <v>28608</v>
      </c>
      <c r="O6683" t="s">
        <v>21365</v>
      </c>
      <c r="P6683">
        <v>16789</v>
      </c>
      <c r="Q6683">
        <v>6</v>
      </c>
      <c r="R6683">
        <v>3</v>
      </c>
      <c r="S6683" s="25">
        <f>Table1[[#This Row],[RcvdQuantity]]/Table1[[#This Row],[POQty]]</f>
        <v>0.5</v>
      </c>
      <c r="T6683">
        <v>3</v>
      </c>
      <c r="U6683">
        <v>0</v>
      </c>
      <c r="V6683">
        <v>0</v>
      </c>
      <c r="W6683">
        <v>0</v>
      </c>
      <c r="X6683">
        <v>16789</v>
      </c>
      <c r="Y6683">
        <v>16789</v>
      </c>
      <c r="Z6683">
        <v>16789</v>
      </c>
      <c r="AA6683">
        <v>0</v>
      </c>
      <c r="AB6683">
        <v>0</v>
      </c>
      <c r="AC6683">
        <v>50367</v>
      </c>
      <c r="AD6683">
        <v>50367</v>
      </c>
      <c r="AF6683" t="s">
        <v>5412</v>
      </c>
      <c r="AH6683">
        <v>452440</v>
      </c>
    </row>
    <row r="6684" spans="1:34" x14ac:dyDescent="0.25">
      <c r="A6684" t="s">
        <v>21361</v>
      </c>
      <c r="B6684" s="24">
        <v>45939</v>
      </c>
      <c r="C6684" t="s">
        <v>21362</v>
      </c>
      <c r="D6684" t="s">
        <v>21295</v>
      </c>
      <c r="E6684" t="s">
        <v>21363</v>
      </c>
      <c r="F6684" t="s">
        <v>21350</v>
      </c>
      <c r="G6684" t="s">
        <v>21350</v>
      </c>
      <c r="H6684">
        <f>Table1[[#This Row],[GrnPostDate]]-Table1[[#This Row],[PoDate]]</f>
        <v>4</v>
      </c>
      <c r="I6684" t="s">
        <v>188</v>
      </c>
      <c r="J6684" t="s">
        <v>119</v>
      </c>
      <c r="K6684" t="s">
        <v>21364</v>
      </c>
      <c r="M6684">
        <v>28608</v>
      </c>
      <c r="O6684" t="s">
        <v>21366</v>
      </c>
      <c r="P6684">
        <v>16789</v>
      </c>
      <c r="Q6684">
        <v>6</v>
      </c>
      <c r="R6684">
        <v>3</v>
      </c>
      <c r="S6684" s="25">
        <f>Table1[[#This Row],[RcvdQuantity]]/Table1[[#This Row],[POQty]]</f>
        <v>0.5</v>
      </c>
      <c r="T6684">
        <v>3</v>
      </c>
      <c r="U6684">
        <v>0</v>
      </c>
      <c r="V6684">
        <v>0</v>
      </c>
      <c r="W6684">
        <v>0</v>
      </c>
      <c r="X6684">
        <v>16789</v>
      </c>
      <c r="Y6684">
        <v>16789</v>
      </c>
      <c r="Z6684">
        <v>16789</v>
      </c>
      <c r="AA6684">
        <v>0</v>
      </c>
      <c r="AB6684">
        <v>0</v>
      </c>
      <c r="AC6684">
        <v>50367</v>
      </c>
      <c r="AD6684">
        <v>50367</v>
      </c>
      <c r="AF6684" t="s">
        <v>5412</v>
      </c>
      <c r="AH6684">
        <v>452441</v>
      </c>
    </row>
    <row r="6685" spans="1:34" x14ac:dyDescent="0.25">
      <c r="A6685" t="s">
        <v>21367</v>
      </c>
      <c r="B6685" s="24">
        <v>45938</v>
      </c>
      <c r="C6685" t="s">
        <v>21368</v>
      </c>
      <c r="D6685" t="s">
        <v>21295</v>
      </c>
      <c r="E6685" t="s">
        <v>21369</v>
      </c>
      <c r="F6685" t="s">
        <v>21350</v>
      </c>
      <c r="G6685" t="s">
        <v>21350</v>
      </c>
      <c r="H6685">
        <f>Table1[[#This Row],[GrnPostDate]]-Table1[[#This Row],[PoDate]]</f>
        <v>5</v>
      </c>
      <c r="I6685" t="s">
        <v>2319</v>
      </c>
      <c r="J6685" t="s">
        <v>90</v>
      </c>
      <c r="K6685" t="s">
        <v>10567</v>
      </c>
      <c r="M6685">
        <v>885</v>
      </c>
      <c r="O6685" t="s">
        <v>17384</v>
      </c>
      <c r="P6685">
        <v>35</v>
      </c>
      <c r="Q6685">
        <v>200</v>
      </c>
      <c r="R6685">
        <v>200</v>
      </c>
      <c r="S6685" s="25">
        <f>Table1[[#This Row],[RcvdQuantity]]/Table1[[#This Row],[POQty]]</f>
        <v>1</v>
      </c>
      <c r="T6685">
        <v>0</v>
      </c>
      <c r="U6685">
        <v>0</v>
      </c>
      <c r="V6685">
        <v>0</v>
      </c>
      <c r="W6685">
        <v>0</v>
      </c>
      <c r="X6685">
        <v>35</v>
      </c>
      <c r="Y6685">
        <v>35</v>
      </c>
      <c r="Z6685">
        <v>35</v>
      </c>
      <c r="AA6685">
        <v>0</v>
      </c>
      <c r="AB6685">
        <v>0</v>
      </c>
      <c r="AC6685">
        <v>7000</v>
      </c>
      <c r="AD6685">
        <v>7000</v>
      </c>
      <c r="AF6685" t="s">
        <v>5412</v>
      </c>
      <c r="AH6685">
        <v>452446</v>
      </c>
    </row>
    <row r="6686" spans="1:34" x14ac:dyDescent="0.25">
      <c r="A6686" t="s">
        <v>21370</v>
      </c>
      <c r="B6686" s="24">
        <v>45939</v>
      </c>
      <c r="C6686" t="s">
        <v>21371</v>
      </c>
      <c r="D6686" t="s">
        <v>21372</v>
      </c>
      <c r="E6686" t="s">
        <v>21373</v>
      </c>
      <c r="F6686" t="s">
        <v>21350</v>
      </c>
      <c r="G6686" t="s">
        <v>21350</v>
      </c>
      <c r="H6686">
        <f>Table1[[#This Row],[GrnPostDate]]-Table1[[#This Row],[PoDate]]</f>
        <v>4</v>
      </c>
      <c r="I6686" t="s">
        <v>5830</v>
      </c>
      <c r="J6686" t="s">
        <v>119</v>
      </c>
      <c r="K6686" t="s">
        <v>21374</v>
      </c>
      <c r="M6686">
        <v>37207</v>
      </c>
      <c r="O6686" t="s">
        <v>21375</v>
      </c>
      <c r="P6686">
        <v>1200</v>
      </c>
      <c r="Q6686">
        <v>10</v>
      </c>
      <c r="R6686">
        <v>10</v>
      </c>
      <c r="S6686" s="25">
        <f>Table1[[#This Row],[RcvdQuantity]]/Table1[[#This Row],[POQty]]</f>
        <v>1</v>
      </c>
      <c r="T6686">
        <v>0</v>
      </c>
      <c r="U6686">
        <v>0</v>
      </c>
      <c r="V6686">
        <v>0</v>
      </c>
      <c r="W6686">
        <v>0</v>
      </c>
      <c r="X6686">
        <v>1200</v>
      </c>
      <c r="Y6686">
        <v>1200</v>
      </c>
      <c r="Z6686">
        <v>1200</v>
      </c>
      <c r="AA6686">
        <v>0</v>
      </c>
      <c r="AB6686">
        <v>0</v>
      </c>
      <c r="AC6686">
        <v>12000</v>
      </c>
      <c r="AD6686">
        <v>12000</v>
      </c>
      <c r="AF6686" t="s">
        <v>5412</v>
      </c>
      <c r="AH6686">
        <v>452463</v>
      </c>
    </row>
    <row r="6687" spans="1:34" x14ac:dyDescent="0.25">
      <c r="A6687" t="s">
        <v>21370</v>
      </c>
      <c r="B6687" s="24">
        <v>45939</v>
      </c>
      <c r="C6687" t="s">
        <v>21371</v>
      </c>
      <c r="D6687" t="s">
        <v>21372</v>
      </c>
      <c r="E6687" t="s">
        <v>21373</v>
      </c>
      <c r="F6687" t="s">
        <v>21350</v>
      </c>
      <c r="G6687" t="s">
        <v>21350</v>
      </c>
      <c r="H6687">
        <f>Table1[[#This Row],[GrnPostDate]]-Table1[[#This Row],[PoDate]]</f>
        <v>4</v>
      </c>
      <c r="I6687" t="s">
        <v>5830</v>
      </c>
      <c r="J6687" t="s">
        <v>119</v>
      </c>
      <c r="K6687" t="s">
        <v>21376</v>
      </c>
      <c r="M6687">
        <v>37208</v>
      </c>
      <c r="O6687" t="s">
        <v>21375</v>
      </c>
      <c r="P6687">
        <v>1200</v>
      </c>
      <c r="Q6687">
        <v>10</v>
      </c>
      <c r="R6687">
        <v>10</v>
      </c>
      <c r="S6687" s="25">
        <f>Table1[[#This Row],[RcvdQuantity]]/Table1[[#This Row],[POQty]]</f>
        <v>1</v>
      </c>
      <c r="T6687">
        <v>0</v>
      </c>
      <c r="U6687">
        <v>0</v>
      </c>
      <c r="V6687">
        <v>0</v>
      </c>
      <c r="W6687">
        <v>0</v>
      </c>
      <c r="X6687">
        <v>1200</v>
      </c>
      <c r="Y6687">
        <v>1200</v>
      </c>
      <c r="Z6687">
        <v>1200</v>
      </c>
      <c r="AA6687">
        <v>0</v>
      </c>
      <c r="AB6687">
        <v>0</v>
      </c>
      <c r="AC6687">
        <v>12000</v>
      </c>
      <c r="AD6687">
        <v>12000</v>
      </c>
      <c r="AF6687" t="s">
        <v>5412</v>
      </c>
      <c r="AH6687">
        <v>452464</v>
      </c>
    </row>
    <row r="6688" spans="1:34" x14ac:dyDescent="0.25">
      <c r="A6688" t="s">
        <v>21370</v>
      </c>
      <c r="B6688" s="24">
        <v>45939</v>
      </c>
      <c r="C6688" t="s">
        <v>21371</v>
      </c>
      <c r="D6688" t="s">
        <v>21372</v>
      </c>
      <c r="E6688" t="s">
        <v>21373</v>
      </c>
      <c r="F6688" t="s">
        <v>21350</v>
      </c>
      <c r="G6688" t="s">
        <v>21350</v>
      </c>
      <c r="H6688">
        <f>Table1[[#This Row],[GrnPostDate]]-Table1[[#This Row],[PoDate]]</f>
        <v>4</v>
      </c>
      <c r="I6688" t="s">
        <v>5830</v>
      </c>
      <c r="J6688" t="s">
        <v>119</v>
      </c>
      <c r="K6688" t="s">
        <v>21377</v>
      </c>
      <c r="M6688">
        <v>37209</v>
      </c>
      <c r="O6688" t="s">
        <v>21378</v>
      </c>
      <c r="P6688">
        <v>1200</v>
      </c>
      <c r="Q6688">
        <v>10</v>
      </c>
      <c r="R6688">
        <v>10</v>
      </c>
      <c r="S6688" s="25">
        <f>Table1[[#This Row],[RcvdQuantity]]/Table1[[#This Row],[POQty]]</f>
        <v>1</v>
      </c>
      <c r="T6688">
        <v>0</v>
      </c>
      <c r="U6688">
        <v>0</v>
      </c>
      <c r="V6688">
        <v>0</v>
      </c>
      <c r="W6688">
        <v>0</v>
      </c>
      <c r="X6688">
        <v>1200</v>
      </c>
      <c r="Y6688">
        <v>1200</v>
      </c>
      <c r="Z6688">
        <v>1200</v>
      </c>
      <c r="AA6688">
        <v>0</v>
      </c>
      <c r="AB6688">
        <v>0</v>
      </c>
      <c r="AC6688">
        <v>12000</v>
      </c>
      <c r="AD6688">
        <v>12000</v>
      </c>
      <c r="AF6688" t="s">
        <v>5412</v>
      </c>
      <c r="AH6688">
        <v>452465</v>
      </c>
    </row>
    <row r="6689" spans="1:34" x14ac:dyDescent="0.25">
      <c r="A6689" t="s">
        <v>21379</v>
      </c>
      <c r="B6689" s="24">
        <v>45943</v>
      </c>
      <c r="C6689" t="s">
        <v>21380</v>
      </c>
      <c r="D6689" t="s">
        <v>21381</v>
      </c>
      <c r="E6689" t="s">
        <v>21382</v>
      </c>
      <c r="F6689" t="s">
        <v>21350</v>
      </c>
      <c r="G6689" t="s">
        <v>21350</v>
      </c>
      <c r="H6689">
        <f>Table1[[#This Row],[GrnPostDate]]-Table1[[#This Row],[PoDate]]</f>
        <v>0</v>
      </c>
      <c r="I6689" t="s">
        <v>5459</v>
      </c>
      <c r="J6689" t="s">
        <v>5460</v>
      </c>
      <c r="K6689" t="s">
        <v>5463</v>
      </c>
      <c r="M6689">
        <v>15900</v>
      </c>
      <c r="O6689" t="s">
        <v>37</v>
      </c>
      <c r="P6689">
        <v>3000</v>
      </c>
      <c r="Q6689">
        <v>1</v>
      </c>
      <c r="R6689">
        <v>1</v>
      </c>
      <c r="S6689" s="25">
        <f>Table1[[#This Row],[RcvdQuantity]]/Table1[[#This Row],[POQty]]</f>
        <v>1</v>
      </c>
      <c r="T6689">
        <v>0</v>
      </c>
      <c r="U6689">
        <v>0</v>
      </c>
      <c r="V6689">
        <v>0</v>
      </c>
      <c r="W6689">
        <v>0</v>
      </c>
      <c r="X6689">
        <v>3000</v>
      </c>
      <c r="Y6689">
        <v>3000</v>
      </c>
      <c r="Z6689">
        <v>3000</v>
      </c>
      <c r="AA6689">
        <v>0</v>
      </c>
      <c r="AB6689">
        <v>0</v>
      </c>
      <c r="AC6689">
        <v>3000</v>
      </c>
      <c r="AD6689">
        <v>3000</v>
      </c>
      <c r="AF6689" t="s">
        <v>5412</v>
      </c>
      <c r="AH6689">
        <v>452504</v>
      </c>
    </row>
    <row r="6690" spans="1:34" x14ac:dyDescent="0.25">
      <c r="A6690" t="s">
        <v>21379</v>
      </c>
      <c r="B6690" s="24">
        <v>45943</v>
      </c>
      <c r="C6690" t="s">
        <v>21380</v>
      </c>
      <c r="D6690" t="s">
        <v>21381</v>
      </c>
      <c r="E6690" t="s">
        <v>21382</v>
      </c>
      <c r="F6690" t="s">
        <v>21350</v>
      </c>
      <c r="G6690" t="s">
        <v>21350</v>
      </c>
      <c r="H6690">
        <f>Table1[[#This Row],[GrnPostDate]]-Table1[[#This Row],[PoDate]]</f>
        <v>0</v>
      </c>
      <c r="I6690" t="s">
        <v>5459</v>
      </c>
      <c r="J6690" t="s">
        <v>5460</v>
      </c>
      <c r="K6690" t="s">
        <v>10545</v>
      </c>
      <c r="M6690">
        <v>19543</v>
      </c>
      <c r="O6690" t="s">
        <v>37</v>
      </c>
      <c r="P6690">
        <v>7000</v>
      </c>
      <c r="Q6690">
        <v>1</v>
      </c>
      <c r="R6690">
        <v>1</v>
      </c>
      <c r="S6690" s="25">
        <f>Table1[[#This Row],[RcvdQuantity]]/Table1[[#This Row],[POQty]]</f>
        <v>1</v>
      </c>
      <c r="T6690">
        <v>0</v>
      </c>
      <c r="U6690">
        <v>0</v>
      </c>
      <c r="V6690">
        <v>0</v>
      </c>
      <c r="W6690">
        <v>0</v>
      </c>
      <c r="X6690">
        <v>7000</v>
      </c>
      <c r="Y6690">
        <v>7000</v>
      </c>
      <c r="Z6690">
        <v>7000</v>
      </c>
      <c r="AA6690">
        <v>0</v>
      </c>
      <c r="AB6690">
        <v>0</v>
      </c>
      <c r="AC6690">
        <v>7000</v>
      </c>
      <c r="AD6690">
        <v>7000</v>
      </c>
      <c r="AF6690" t="s">
        <v>5412</v>
      </c>
      <c r="AH6690">
        <v>452505</v>
      </c>
    </row>
    <row r="6691" spans="1:34" x14ac:dyDescent="0.25">
      <c r="A6691" t="s">
        <v>21379</v>
      </c>
      <c r="B6691" s="24">
        <v>45943</v>
      </c>
      <c r="C6691" t="s">
        <v>21380</v>
      </c>
      <c r="D6691" t="s">
        <v>21381</v>
      </c>
      <c r="E6691" t="s">
        <v>21382</v>
      </c>
      <c r="F6691" t="s">
        <v>21350</v>
      </c>
      <c r="G6691" t="s">
        <v>21350</v>
      </c>
      <c r="H6691">
        <f>Table1[[#This Row],[GrnPostDate]]-Table1[[#This Row],[PoDate]]</f>
        <v>0</v>
      </c>
      <c r="I6691" t="s">
        <v>5459</v>
      </c>
      <c r="J6691" t="s">
        <v>5460</v>
      </c>
      <c r="K6691" t="s">
        <v>7568</v>
      </c>
      <c r="M6691">
        <v>20379</v>
      </c>
      <c r="O6691" t="s">
        <v>37</v>
      </c>
      <c r="P6691">
        <v>29000</v>
      </c>
      <c r="Q6691">
        <v>1</v>
      </c>
      <c r="R6691">
        <v>1</v>
      </c>
      <c r="S6691" s="25">
        <f>Table1[[#This Row],[RcvdQuantity]]/Table1[[#This Row],[POQty]]</f>
        <v>1</v>
      </c>
      <c r="T6691">
        <v>0</v>
      </c>
      <c r="U6691">
        <v>0</v>
      </c>
      <c r="V6691">
        <v>0</v>
      </c>
      <c r="W6691">
        <v>0</v>
      </c>
      <c r="X6691">
        <v>29000</v>
      </c>
      <c r="Y6691">
        <v>29000</v>
      </c>
      <c r="Z6691">
        <v>29000</v>
      </c>
      <c r="AA6691">
        <v>0</v>
      </c>
      <c r="AB6691">
        <v>0</v>
      </c>
      <c r="AC6691">
        <v>29000</v>
      </c>
      <c r="AD6691">
        <v>29000</v>
      </c>
      <c r="AF6691" t="s">
        <v>5412</v>
      </c>
      <c r="AH6691">
        <v>452506</v>
      </c>
    </row>
    <row r="6692" spans="1:34" x14ac:dyDescent="0.25">
      <c r="A6692" t="s">
        <v>21379</v>
      </c>
      <c r="B6692" s="24">
        <v>45943</v>
      </c>
      <c r="C6692" t="s">
        <v>21380</v>
      </c>
      <c r="D6692" t="s">
        <v>21381</v>
      </c>
      <c r="E6692" t="s">
        <v>21382</v>
      </c>
      <c r="F6692" t="s">
        <v>21350</v>
      </c>
      <c r="G6692" t="s">
        <v>21350</v>
      </c>
      <c r="H6692">
        <f>Table1[[#This Row],[GrnPostDate]]-Table1[[#This Row],[PoDate]]</f>
        <v>0</v>
      </c>
      <c r="I6692" t="s">
        <v>5459</v>
      </c>
      <c r="J6692" t="s">
        <v>5460</v>
      </c>
      <c r="K6692" t="s">
        <v>9026</v>
      </c>
      <c r="M6692">
        <v>27623</v>
      </c>
      <c r="O6692" t="s">
        <v>37</v>
      </c>
      <c r="P6692">
        <v>1000</v>
      </c>
      <c r="Q6692">
        <v>1</v>
      </c>
      <c r="R6692">
        <v>1</v>
      </c>
      <c r="S6692" s="25">
        <f>Table1[[#This Row],[RcvdQuantity]]/Table1[[#This Row],[POQty]]</f>
        <v>1</v>
      </c>
      <c r="T6692">
        <v>0</v>
      </c>
      <c r="U6692">
        <v>0</v>
      </c>
      <c r="V6692">
        <v>0</v>
      </c>
      <c r="W6692">
        <v>0</v>
      </c>
      <c r="X6692">
        <v>1000</v>
      </c>
      <c r="Y6692">
        <v>1000</v>
      </c>
      <c r="Z6692">
        <v>1000</v>
      </c>
      <c r="AA6692">
        <v>0</v>
      </c>
      <c r="AB6692">
        <v>0</v>
      </c>
      <c r="AC6692">
        <v>1000</v>
      </c>
      <c r="AD6692">
        <v>1000</v>
      </c>
      <c r="AF6692" t="s">
        <v>5412</v>
      </c>
      <c r="AH6692">
        <v>452507</v>
      </c>
    </row>
    <row r="6693" spans="1:34" x14ac:dyDescent="0.25">
      <c r="A6693" t="s">
        <v>21383</v>
      </c>
      <c r="B6693" s="24">
        <v>45926</v>
      </c>
      <c r="C6693" t="s">
        <v>21384</v>
      </c>
      <c r="D6693" t="s">
        <v>21295</v>
      </c>
      <c r="E6693" t="s">
        <v>21385</v>
      </c>
      <c r="F6693" t="s">
        <v>21386</v>
      </c>
      <c r="G6693" t="s">
        <v>21386</v>
      </c>
      <c r="H6693">
        <f>Table1[[#This Row],[GrnPostDate]]-Table1[[#This Row],[PoDate]]</f>
        <v>18</v>
      </c>
      <c r="I6693" t="s">
        <v>1186</v>
      </c>
      <c r="J6693" t="s">
        <v>5409</v>
      </c>
      <c r="K6693" t="s">
        <v>13547</v>
      </c>
      <c r="M6693">
        <v>37280</v>
      </c>
      <c r="O6693" t="s">
        <v>21387</v>
      </c>
      <c r="P6693">
        <v>79.900000000000006</v>
      </c>
      <c r="Q6693">
        <v>5000</v>
      </c>
      <c r="R6693">
        <v>5000</v>
      </c>
      <c r="S6693" s="25">
        <f>Table1[[#This Row],[RcvdQuantity]]/Table1[[#This Row],[POQty]]</f>
        <v>1</v>
      </c>
      <c r="T6693">
        <v>0</v>
      </c>
      <c r="U6693">
        <v>0</v>
      </c>
      <c r="V6693">
        <v>0</v>
      </c>
      <c r="W6693">
        <v>0</v>
      </c>
      <c r="X6693">
        <v>79.900000000000006</v>
      </c>
      <c r="Y6693">
        <v>79.900000000000006</v>
      </c>
      <c r="Z6693">
        <v>79.900000000000006</v>
      </c>
      <c r="AA6693">
        <v>0</v>
      </c>
      <c r="AB6693">
        <v>0</v>
      </c>
      <c r="AC6693">
        <v>399500</v>
      </c>
      <c r="AD6693">
        <v>399500</v>
      </c>
      <c r="AF6693" t="s">
        <v>5412</v>
      </c>
      <c r="AH6693">
        <v>452644</v>
      </c>
    </row>
    <row r="6694" spans="1:34" x14ac:dyDescent="0.25">
      <c r="A6694" t="s">
        <v>21388</v>
      </c>
      <c r="B6694" s="24">
        <v>45932</v>
      </c>
      <c r="C6694" t="s">
        <v>21389</v>
      </c>
      <c r="D6694" t="s">
        <v>21295</v>
      </c>
      <c r="E6694" t="s">
        <v>21390</v>
      </c>
      <c r="F6694" t="s">
        <v>21386</v>
      </c>
      <c r="G6694" t="s">
        <v>21386</v>
      </c>
      <c r="H6694">
        <f>Table1[[#This Row],[GrnPostDate]]-Table1[[#This Row],[PoDate]]</f>
        <v>12</v>
      </c>
      <c r="I6694" t="s">
        <v>1176</v>
      </c>
      <c r="J6694" t="s">
        <v>5472</v>
      </c>
      <c r="K6694" t="s">
        <v>10123</v>
      </c>
      <c r="M6694">
        <v>20369</v>
      </c>
      <c r="O6694" t="s">
        <v>21391</v>
      </c>
      <c r="P6694">
        <v>100</v>
      </c>
      <c r="Q6694">
        <v>500</v>
      </c>
      <c r="R6694">
        <v>500</v>
      </c>
      <c r="S6694" s="25">
        <f>Table1[[#This Row],[RcvdQuantity]]/Table1[[#This Row],[POQty]]</f>
        <v>1</v>
      </c>
      <c r="T6694">
        <v>0</v>
      </c>
      <c r="U6694">
        <v>0</v>
      </c>
      <c r="V6694">
        <v>0</v>
      </c>
      <c r="W6694">
        <v>0</v>
      </c>
      <c r="X6694">
        <v>100</v>
      </c>
      <c r="Y6694">
        <v>100</v>
      </c>
      <c r="Z6694">
        <v>100</v>
      </c>
      <c r="AA6694">
        <v>0</v>
      </c>
      <c r="AB6694">
        <v>0</v>
      </c>
      <c r="AC6694">
        <v>50000</v>
      </c>
      <c r="AD6694">
        <v>50000</v>
      </c>
      <c r="AF6694" t="s">
        <v>5412</v>
      </c>
      <c r="AH6694">
        <v>452645</v>
      </c>
    </row>
    <row r="6695" spans="1:34" x14ac:dyDescent="0.25">
      <c r="A6695" t="s">
        <v>21392</v>
      </c>
      <c r="B6695" s="24">
        <v>45930</v>
      </c>
      <c r="C6695" t="s">
        <v>21393</v>
      </c>
      <c r="D6695" t="s">
        <v>21295</v>
      </c>
      <c r="E6695" t="s">
        <v>21394</v>
      </c>
      <c r="F6695" t="s">
        <v>21386</v>
      </c>
      <c r="G6695" t="s">
        <v>21386</v>
      </c>
      <c r="H6695">
        <f>Table1[[#This Row],[GrnPostDate]]-Table1[[#This Row],[PoDate]]</f>
        <v>14</v>
      </c>
      <c r="I6695" t="s">
        <v>1176</v>
      </c>
      <c r="J6695" t="s">
        <v>5472</v>
      </c>
      <c r="K6695" t="s">
        <v>10123</v>
      </c>
      <c r="M6695">
        <v>20369</v>
      </c>
      <c r="O6695" t="s">
        <v>21391</v>
      </c>
      <c r="P6695">
        <v>100</v>
      </c>
      <c r="Q6695">
        <v>1000</v>
      </c>
      <c r="R6695">
        <v>1000</v>
      </c>
      <c r="S6695" s="25">
        <f>Table1[[#This Row],[RcvdQuantity]]/Table1[[#This Row],[POQty]]</f>
        <v>1</v>
      </c>
      <c r="T6695">
        <v>0</v>
      </c>
      <c r="U6695">
        <v>0</v>
      </c>
      <c r="V6695">
        <v>0</v>
      </c>
      <c r="W6695">
        <v>0</v>
      </c>
      <c r="X6695">
        <v>100</v>
      </c>
      <c r="Y6695">
        <v>100</v>
      </c>
      <c r="Z6695">
        <v>100</v>
      </c>
      <c r="AA6695">
        <v>0</v>
      </c>
      <c r="AB6695">
        <v>0</v>
      </c>
      <c r="AC6695">
        <v>100000</v>
      </c>
      <c r="AD6695">
        <v>100000</v>
      </c>
      <c r="AF6695" t="s">
        <v>5412</v>
      </c>
      <c r="AH6695">
        <v>452646</v>
      </c>
    </row>
    <row r="6696" spans="1:34" x14ac:dyDescent="0.25">
      <c r="A6696" t="s">
        <v>21395</v>
      </c>
      <c r="B6696" s="24">
        <v>45905</v>
      </c>
      <c r="C6696" t="s">
        <v>21396</v>
      </c>
      <c r="D6696" t="s">
        <v>21295</v>
      </c>
      <c r="E6696" t="s">
        <v>21397</v>
      </c>
      <c r="F6696" t="s">
        <v>21386</v>
      </c>
      <c r="G6696" t="s">
        <v>21386</v>
      </c>
      <c r="H6696">
        <f>Table1[[#This Row],[GrnPostDate]]-Table1[[#This Row],[PoDate]]</f>
        <v>39</v>
      </c>
      <c r="I6696" t="s">
        <v>1176</v>
      </c>
      <c r="J6696" t="s">
        <v>5409</v>
      </c>
      <c r="K6696" t="s">
        <v>7215</v>
      </c>
      <c r="M6696">
        <v>14905</v>
      </c>
      <c r="O6696" t="s">
        <v>7216</v>
      </c>
      <c r="P6696">
        <v>38.82</v>
      </c>
      <c r="Q6696">
        <v>560</v>
      </c>
      <c r="R6696">
        <v>540</v>
      </c>
      <c r="S6696" s="25">
        <f>Table1[[#This Row],[RcvdQuantity]]/Table1[[#This Row],[POQty]]</f>
        <v>0.9642857142857143</v>
      </c>
      <c r="T6696">
        <v>20</v>
      </c>
      <c r="U6696">
        <v>0</v>
      </c>
      <c r="V6696">
        <v>0</v>
      </c>
      <c r="W6696">
        <v>0</v>
      </c>
      <c r="X6696">
        <v>38.82</v>
      </c>
      <c r="Y6696">
        <v>38.82</v>
      </c>
      <c r="Z6696">
        <v>38.82</v>
      </c>
      <c r="AA6696">
        <v>0</v>
      </c>
      <c r="AB6696">
        <v>0</v>
      </c>
      <c r="AC6696">
        <v>20960.64</v>
      </c>
      <c r="AD6696">
        <v>20960.64</v>
      </c>
      <c r="AF6696" t="s">
        <v>5412</v>
      </c>
      <c r="AH6696">
        <v>452649</v>
      </c>
    </row>
    <row r="6697" spans="1:34" x14ac:dyDescent="0.25">
      <c r="A6697" t="s">
        <v>21395</v>
      </c>
      <c r="B6697" s="24">
        <v>45905</v>
      </c>
      <c r="C6697" t="s">
        <v>21396</v>
      </c>
      <c r="D6697" t="s">
        <v>21295</v>
      </c>
      <c r="E6697" t="s">
        <v>21397</v>
      </c>
      <c r="F6697" t="s">
        <v>21386</v>
      </c>
      <c r="G6697" t="s">
        <v>21386</v>
      </c>
      <c r="H6697">
        <f>Table1[[#This Row],[GrnPostDate]]-Table1[[#This Row],[PoDate]]</f>
        <v>39</v>
      </c>
      <c r="I6697" t="s">
        <v>1176</v>
      </c>
      <c r="J6697" t="s">
        <v>5409</v>
      </c>
      <c r="K6697" t="s">
        <v>9887</v>
      </c>
      <c r="M6697">
        <v>14904</v>
      </c>
      <c r="O6697" t="s">
        <v>21398</v>
      </c>
      <c r="P6697">
        <v>28.47</v>
      </c>
      <c r="Q6697">
        <v>560</v>
      </c>
      <c r="R6697">
        <v>540</v>
      </c>
      <c r="S6697" s="25">
        <f>Table1[[#This Row],[RcvdQuantity]]/Table1[[#This Row],[POQty]]</f>
        <v>0.9642857142857143</v>
      </c>
      <c r="T6697">
        <v>20</v>
      </c>
      <c r="U6697">
        <v>0</v>
      </c>
      <c r="V6697">
        <v>0</v>
      </c>
      <c r="W6697">
        <v>0</v>
      </c>
      <c r="X6697">
        <v>28.47</v>
      </c>
      <c r="Y6697">
        <v>28.47</v>
      </c>
      <c r="Z6697">
        <v>28.47</v>
      </c>
      <c r="AA6697">
        <v>0</v>
      </c>
      <c r="AB6697">
        <v>0</v>
      </c>
      <c r="AC6697">
        <v>15371.64</v>
      </c>
      <c r="AD6697">
        <v>15371.64</v>
      </c>
      <c r="AF6697" t="s">
        <v>5412</v>
      </c>
      <c r="AH6697">
        <v>452650</v>
      </c>
    </row>
    <row r="6698" spans="1:34" x14ac:dyDescent="0.25">
      <c r="A6698" t="s">
        <v>21399</v>
      </c>
      <c r="B6698" s="24">
        <v>45898</v>
      </c>
      <c r="C6698" t="s">
        <v>21400</v>
      </c>
      <c r="D6698" t="s">
        <v>21295</v>
      </c>
      <c r="E6698" t="s">
        <v>21401</v>
      </c>
      <c r="F6698" t="s">
        <v>21386</v>
      </c>
      <c r="G6698" t="s">
        <v>21386</v>
      </c>
      <c r="H6698">
        <f>Table1[[#This Row],[GrnPostDate]]-Table1[[#This Row],[PoDate]]</f>
        <v>46</v>
      </c>
      <c r="I6698" t="s">
        <v>1176</v>
      </c>
      <c r="J6698" t="s">
        <v>6657</v>
      </c>
      <c r="K6698" t="s">
        <v>21402</v>
      </c>
      <c r="L6698" t="s">
        <v>21403</v>
      </c>
      <c r="M6698">
        <v>7250</v>
      </c>
      <c r="O6698" t="s">
        <v>21404</v>
      </c>
      <c r="P6698">
        <v>34</v>
      </c>
      <c r="Q6698">
        <v>200</v>
      </c>
      <c r="R6698">
        <v>200</v>
      </c>
      <c r="S6698" s="25">
        <f>Table1[[#This Row],[RcvdQuantity]]/Table1[[#This Row],[POQty]]</f>
        <v>1</v>
      </c>
      <c r="T6698">
        <v>0</v>
      </c>
      <c r="U6698">
        <v>0</v>
      </c>
      <c r="V6698">
        <v>0</v>
      </c>
      <c r="W6698">
        <v>0</v>
      </c>
      <c r="X6698">
        <v>34</v>
      </c>
      <c r="Y6698">
        <v>34</v>
      </c>
      <c r="Z6698">
        <v>34</v>
      </c>
      <c r="AA6698">
        <v>0</v>
      </c>
      <c r="AB6698">
        <v>0</v>
      </c>
      <c r="AC6698">
        <v>6800</v>
      </c>
      <c r="AD6698">
        <v>6800</v>
      </c>
      <c r="AF6698" t="s">
        <v>5412</v>
      </c>
      <c r="AH6698">
        <v>452651</v>
      </c>
    </row>
    <row r="6699" spans="1:34" x14ac:dyDescent="0.25">
      <c r="A6699" t="s">
        <v>21405</v>
      </c>
      <c r="B6699" s="24">
        <v>45924</v>
      </c>
      <c r="C6699" t="s">
        <v>21406</v>
      </c>
      <c r="D6699" t="s">
        <v>21295</v>
      </c>
      <c r="E6699" t="s">
        <v>21407</v>
      </c>
      <c r="F6699" t="s">
        <v>21386</v>
      </c>
      <c r="G6699" t="s">
        <v>21386</v>
      </c>
      <c r="H6699">
        <f>Table1[[#This Row],[GrnPostDate]]-Table1[[#This Row],[PoDate]]</f>
        <v>20</v>
      </c>
      <c r="I6699" t="s">
        <v>1176</v>
      </c>
      <c r="J6699" t="s">
        <v>5934</v>
      </c>
      <c r="K6699" t="s">
        <v>7152</v>
      </c>
      <c r="M6699">
        <v>14376</v>
      </c>
      <c r="O6699" t="s">
        <v>21408</v>
      </c>
      <c r="P6699">
        <v>210</v>
      </c>
      <c r="Q6699">
        <v>400</v>
      </c>
      <c r="R6699">
        <v>400</v>
      </c>
      <c r="S6699" s="25">
        <f>Table1[[#This Row],[RcvdQuantity]]/Table1[[#This Row],[POQty]]</f>
        <v>1</v>
      </c>
      <c r="T6699">
        <v>0</v>
      </c>
      <c r="U6699">
        <v>0</v>
      </c>
      <c r="V6699">
        <v>0</v>
      </c>
      <c r="W6699">
        <v>0</v>
      </c>
      <c r="X6699">
        <v>210</v>
      </c>
      <c r="Y6699">
        <v>210</v>
      </c>
      <c r="Z6699">
        <v>210</v>
      </c>
      <c r="AA6699">
        <v>0</v>
      </c>
      <c r="AB6699">
        <v>0</v>
      </c>
      <c r="AC6699">
        <v>84000</v>
      </c>
      <c r="AD6699">
        <v>84000</v>
      </c>
      <c r="AF6699" t="s">
        <v>5412</v>
      </c>
      <c r="AH6699">
        <v>452652</v>
      </c>
    </row>
    <row r="6700" spans="1:34" x14ac:dyDescent="0.25">
      <c r="A6700" t="s">
        <v>21409</v>
      </c>
      <c r="B6700" s="24">
        <v>45919</v>
      </c>
      <c r="C6700" t="s">
        <v>21410</v>
      </c>
      <c r="D6700" t="s">
        <v>21295</v>
      </c>
      <c r="E6700" t="s">
        <v>21411</v>
      </c>
      <c r="F6700" t="s">
        <v>21386</v>
      </c>
      <c r="G6700" t="s">
        <v>21386</v>
      </c>
      <c r="H6700">
        <f>Table1[[#This Row],[GrnPostDate]]-Table1[[#This Row],[PoDate]]</f>
        <v>25</v>
      </c>
      <c r="I6700" t="s">
        <v>1176</v>
      </c>
      <c r="J6700" t="s">
        <v>6856</v>
      </c>
      <c r="K6700" t="s">
        <v>16062</v>
      </c>
      <c r="M6700">
        <v>67177</v>
      </c>
      <c r="O6700" t="s">
        <v>21412</v>
      </c>
      <c r="P6700">
        <v>1020</v>
      </c>
      <c r="Q6700">
        <v>120</v>
      </c>
      <c r="R6700">
        <v>120</v>
      </c>
      <c r="S6700" s="25">
        <f>Table1[[#This Row],[RcvdQuantity]]/Table1[[#This Row],[POQty]]</f>
        <v>1</v>
      </c>
      <c r="T6700">
        <v>0</v>
      </c>
      <c r="U6700">
        <v>0</v>
      </c>
      <c r="V6700">
        <v>0</v>
      </c>
      <c r="W6700">
        <v>0</v>
      </c>
      <c r="X6700">
        <v>1020</v>
      </c>
      <c r="Y6700">
        <v>1020</v>
      </c>
      <c r="Z6700">
        <v>1020</v>
      </c>
      <c r="AA6700">
        <v>0</v>
      </c>
      <c r="AB6700">
        <v>0</v>
      </c>
      <c r="AC6700">
        <v>122400</v>
      </c>
      <c r="AD6700">
        <v>122400</v>
      </c>
      <c r="AF6700" t="s">
        <v>5412</v>
      </c>
      <c r="AH6700">
        <v>452653</v>
      </c>
    </row>
    <row r="6701" spans="1:34" x14ac:dyDescent="0.25">
      <c r="A6701" t="s">
        <v>21413</v>
      </c>
      <c r="B6701" s="24">
        <v>45933</v>
      </c>
      <c r="C6701" t="s">
        <v>21414</v>
      </c>
      <c r="D6701" t="s">
        <v>21300</v>
      </c>
      <c r="E6701" t="s">
        <v>21415</v>
      </c>
      <c r="F6701" t="s">
        <v>21386</v>
      </c>
      <c r="G6701" t="s">
        <v>21386</v>
      </c>
      <c r="H6701">
        <f>Table1[[#This Row],[GrnPostDate]]-Table1[[#This Row],[PoDate]]</f>
        <v>11</v>
      </c>
      <c r="I6701" t="s">
        <v>7680</v>
      </c>
      <c r="J6701" t="s">
        <v>7245</v>
      </c>
      <c r="K6701" t="s">
        <v>13055</v>
      </c>
      <c r="M6701">
        <v>32048</v>
      </c>
      <c r="O6701" t="s">
        <v>4505</v>
      </c>
      <c r="P6701">
        <v>277</v>
      </c>
      <c r="Q6701">
        <v>60</v>
      </c>
      <c r="R6701">
        <v>60</v>
      </c>
      <c r="S6701" s="25">
        <f>Table1[[#This Row],[RcvdQuantity]]/Table1[[#This Row],[POQty]]</f>
        <v>1</v>
      </c>
      <c r="T6701">
        <v>0</v>
      </c>
      <c r="U6701">
        <v>0</v>
      </c>
      <c r="V6701">
        <v>0</v>
      </c>
      <c r="W6701">
        <v>0</v>
      </c>
      <c r="X6701">
        <v>277</v>
      </c>
      <c r="Y6701">
        <v>277</v>
      </c>
      <c r="Z6701">
        <v>277</v>
      </c>
      <c r="AA6701">
        <v>0</v>
      </c>
      <c r="AB6701">
        <v>0</v>
      </c>
      <c r="AC6701">
        <v>16620</v>
      </c>
      <c r="AD6701">
        <v>16620</v>
      </c>
      <c r="AF6701" t="s">
        <v>5412</v>
      </c>
      <c r="AH6701">
        <v>452654</v>
      </c>
    </row>
    <row r="6702" spans="1:34" x14ac:dyDescent="0.25">
      <c r="A6702" t="s">
        <v>21416</v>
      </c>
      <c r="B6702" s="24">
        <v>45924</v>
      </c>
      <c r="C6702" t="s">
        <v>21417</v>
      </c>
      <c r="D6702" t="s">
        <v>21300</v>
      </c>
      <c r="E6702" t="s">
        <v>21418</v>
      </c>
      <c r="F6702" t="s">
        <v>21386</v>
      </c>
      <c r="G6702" t="s">
        <v>21386</v>
      </c>
      <c r="H6702">
        <f>Table1[[#This Row],[GrnPostDate]]-Table1[[#This Row],[PoDate]]</f>
        <v>20</v>
      </c>
      <c r="I6702" t="s">
        <v>7680</v>
      </c>
      <c r="J6702" t="s">
        <v>5934</v>
      </c>
      <c r="K6702" t="s">
        <v>7687</v>
      </c>
      <c r="L6702" t="s">
        <v>7622</v>
      </c>
      <c r="M6702">
        <v>7806</v>
      </c>
      <c r="O6702" t="s">
        <v>7688</v>
      </c>
      <c r="P6702">
        <v>160</v>
      </c>
      <c r="Q6702">
        <v>100</v>
      </c>
      <c r="R6702">
        <v>100</v>
      </c>
      <c r="S6702" s="25">
        <f>Table1[[#This Row],[RcvdQuantity]]/Table1[[#This Row],[POQty]]</f>
        <v>1</v>
      </c>
      <c r="T6702">
        <v>0</v>
      </c>
      <c r="U6702">
        <v>0</v>
      </c>
      <c r="V6702">
        <v>0</v>
      </c>
      <c r="W6702">
        <v>0</v>
      </c>
      <c r="X6702">
        <v>160</v>
      </c>
      <c r="Y6702">
        <v>160</v>
      </c>
      <c r="Z6702">
        <v>160</v>
      </c>
      <c r="AA6702">
        <v>0</v>
      </c>
      <c r="AB6702">
        <v>0</v>
      </c>
      <c r="AC6702">
        <v>16000</v>
      </c>
      <c r="AD6702">
        <v>16000</v>
      </c>
      <c r="AF6702" t="s">
        <v>5412</v>
      </c>
      <c r="AH6702">
        <v>452655</v>
      </c>
    </row>
    <row r="6703" spans="1:34" x14ac:dyDescent="0.25">
      <c r="A6703" t="s">
        <v>21419</v>
      </c>
      <c r="B6703" s="24">
        <v>45933</v>
      </c>
      <c r="C6703" t="s">
        <v>21420</v>
      </c>
      <c r="D6703" t="s">
        <v>21300</v>
      </c>
      <c r="E6703" t="s">
        <v>21421</v>
      </c>
      <c r="F6703" t="s">
        <v>21386</v>
      </c>
      <c r="G6703" t="s">
        <v>21386</v>
      </c>
      <c r="H6703">
        <f>Table1[[#This Row],[GrnPostDate]]-Table1[[#This Row],[PoDate]]</f>
        <v>11</v>
      </c>
      <c r="I6703" t="s">
        <v>7680</v>
      </c>
      <c r="J6703" t="s">
        <v>5816</v>
      </c>
      <c r="K6703" t="s">
        <v>21422</v>
      </c>
      <c r="M6703">
        <v>18165</v>
      </c>
      <c r="O6703" t="s">
        <v>21423</v>
      </c>
      <c r="P6703">
        <v>140</v>
      </c>
      <c r="Q6703">
        <v>100</v>
      </c>
      <c r="R6703">
        <v>50</v>
      </c>
      <c r="S6703" s="25">
        <f>Table1[[#This Row],[RcvdQuantity]]/Table1[[#This Row],[POQty]]</f>
        <v>0.5</v>
      </c>
      <c r="T6703">
        <v>50</v>
      </c>
      <c r="U6703">
        <v>0</v>
      </c>
      <c r="V6703">
        <v>0</v>
      </c>
      <c r="W6703">
        <v>0</v>
      </c>
      <c r="X6703">
        <v>140</v>
      </c>
      <c r="Y6703">
        <v>140</v>
      </c>
      <c r="Z6703">
        <v>140</v>
      </c>
      <c r="AA6703">
        <v>0</v>
      </c>
      <c r="AB6703">
        <v>0</v>
      </c>
      <c r="AC6703">
        <v>7000</v>
      </c>
      <c r="AD6703">
        <v>7000</v>
      </c>
      <c r="AF6703" t="s">
        <v>5412</v>
      </c>
      <c r="AH6703">
        <v>452656</v>
      </c>
    </row>
    <row r="6704" spans="1:34" x14ac:dyDescent="0.25">
      <c r="A6704" t="s">
        <v>20874</v>
      </c>
      <c r="B6704" s="24">
        <v>45911</v>
      </c>
      <c r="C6704" t="s">
        <v>21424</v>
      </c>
      <c r="D6704" t="s">
        <v>21295</v>
      </c>
      <c r="E6704" t="s">
        <v>21425</v>
      </c>
      <c r="F6704" t="s">
        <v>21386</v>
      </c>
      <c r="G6704" t="s">
        <v>21386</v>
      </c>
      <c r="H6704">
        <f>Table1[[#This Row],[GrnPostDate]]-Table1[[#This Row],[PoDate]]</f>
        <v>33</v>
      </c>
      <c r="I6704" t="s">
        <v>158</v>
      </c>
      <c r="J6704" t="s">
        <v>5816</v>
      </c>
      <c r="K6704" t="s">
        <v>11899</v>
      </c>
      <c r="M6704">
        <v>46072</v>
      </c>
      <c r="N6704" t="s">
        <v>11900</v>
      </c>
      <c r="O6704" t="s">
        <v>20877</v>
      </c>
      <c r="P6704">
        <v>340</v>
      </c>
      <c r="Q6704">
        <v>18</v>
      </c>
      <c r="R6704">
        <v>18</v>
      </c>
      <c r="S6704" s="25">
        <f>Table1[[#This Row],[RcvdQuantity]]/Table1[[#This Row],[POQty]]</f>
        <v>1</v>
      </c>
      <c r="T6704">
        <v>0</v>
      </c>
      <c r="U6704">
        <v>0</v>
      </c>
      <c r="V6704">
        <v>0</v>
      </c>
      <c r="W6704">
        <v>0</v>
      </c>
      <c r="X6704">
        <v>340</v>
      </c>
      <c r="Y6704">
        <v>340</v>
      </c>
      <c r="Z6704">
        <v>340</v>
      </c>
      <c r="AA6704">
        <v>0</v>
      </c>
      <c r="AB6704">
        <v>0</v>
      </c>
      <c r="AC6704">
        <v>6120</v>
      </c>
      <c r="AD6704">
        <v>6120</v>
      </c>
      <c r="AF6704" t="s">
        <v>5412</v>
      </c>
      <c r="AH6704">
        <v>452657</v>
      </c>
    </row>
    <row r="6705" spans="1:34" x14ac:dyDescent="0.25">
      <c r="A6705" t="s">
        <v>21426</v>
      </c>
      <c r="B6705" s="24">
        <v>45926</v>
      </c>
      <c r="C6705" t="s">
        <v>21427</v>
      </c>
      <c r="D6705" t="s">
        <v>21295</v>
      </c>
      <c r="E6705" t="s">
        <v>21428</v>
      </c>
      <c r="F6705" t="s">
        <v>21386</v>
      </c>
      <c r="G6705" t="s">
        <v>21386</v>
      </c>
      <c r="H6705">
        <f>Table1[[#This Row],[GrnPostDate]]-Table1[[#This Row],[PoDate]]</f>
        <v>18</v>
      </c>
      <c r="I6705" t="s">
        <v>383</v>
      </c>
      <c r="J6705" t="s">
        <v>5409</v>
      </c>
      <c r="K6705" t="s">
        <v>7140</v>
      </c>
      <c r="L6705" t="s">
        <v>7141</v>
      </c>
      <c r="M6705">
        <v>7737</v>
      </c>
      <c r="O6705" t="s">
        <v>21429</v>
      </c>
      <c r="P6705">
        <v>16.8</v>
      </c>
      <c r="Q6705">
        <v>10000</v>
      </c>
      <c r="R6705">
        <v>10000</v>
      </c>
      <c r="S6705" s="25">
        <f>Table1[[#This Row],[RcvdQuantity]]/Table1[[#This Row],[POQty]]</f>
        <v>1</v>
      </c>
      <c r="T6705">
        <v>0</v>
      </c>
      <c r="U6705">
        <v>0</v>
      </c>
      <c r="V6705">
        <v>0</v>
      </c>
      <c r="W6705">
        <v>0</v>
      </c>
      <c r="X6705">
        <v>16.8</v>
      </c>
      <c r="Y6705">
        <v>16.8</v>
      </c>
      <c r="Z6705">
        <v>16.8</v>
      </c>
      <c r="AA6705">
        <v>0</v>
      </c>
      <c r="AB6705">
        <v>0</v>
      </c>
      <c r="AC6705">
        <v>168000</v>
      </c>
      <c r="AD6705">
        <v>168000</v>
      </c>
      <c r="AF6705" t="s">
        <v>5412</v>
      </c>
      <c r="AH6705">
        <v>452658</v>
      </c>
    </row>
    <row r="6706" spans="1:34" x14ac:dyDescent="0.25">
      <c r="A6706" t="s">
        <v>21430</v>
      </c>
      <c r="B6706" s="24">
        <v>45933</v>
      </c>
      <c r="C6706" t="s">
        <v>21431</v>
      </c>
      <c r="D6706" t="s">
        <v>21295</v>
      </c>
      <c r="E6706" t="s">
        <v>21432</v>
      </c>
      <c r="F6706" t="s">
        <v>21386</v>
      </c>
      <c r="G6706" t="s">
        <v>21386</v>
      </c>
      <c r="H6706">
        <f>Table1[[#This Row],[GrnPostDate]]-Table1[[#This Row],[PoDate]]</f>
        <v>11</v>
      </c>
      <c r="I6706" t="s">
        <v>383</v>
      </c>
      <c r="J6706" t="s">
        <v>5816</v>
      </c>
      <c r="K6706" t="s">
        <v>7318</v>
      </c>
      <c r="L6706" t="s">
        <v>7319</v>
      </c>
      <c r="M6706">
        <v>7412</v>
      </c>
      <c r="O6706" t="s">
        <v>3026</v>
      </c>
      <c r="P6706">
        <v>130</v>
      </c>
      <c r="Q6706">
        <v>300</v>
      </c>
      <c r="R6706">
        <v>300</v>
      </c>
      <c r="S6706" s="25">
        <f>Table1[[#This Row],[RcvdQuantity]]/Table1[[#This Row],[POQty]]</f>
        <v>1</v>
      </c>
      <c r="T6706">
        <v>0</v>
      </c>
      <c r="U6706">
        <v>0</v>
      </c>
      <c r="V6706">
        <v>0</v>
      </c>
      <c r="W6706">
        <v>0</v>
      </c>
      <c r="X6706">
        <v>130</v>
      </c>
      <c r="Y6706">
        <v>130</v>
      </c>
      <c r="Z6706">
        <v>130</v>
      </c>
      <c r="AA6706">
        <v>0</v>
      </c>
      <c r="AB6706">
        <v>0</v>
      </c>
      <c r="AC6706">
        <v>39000</v>
      </c>
      <c r="AD6706">
        <v>39000</v>
      </c>
      <c r="AF6706" t="s">
        <v>5412</v>
      </c>
      <c r="AH6706">
        <v>452659</v>
      </c>
    </row>
    <row r="6707" spans="1:34" x14ac:dyDescent="0.25">
      <c r="A6707" t="s">
        <v>21433</v>
      </c>
      <c r="B6707" s="24">
        <v>45933</v>
      </c>
      <c r="C6707" t="s">
        <v>21434</v>
      </c>
      <c r="D6707" t="s">
        <v>21295</v>
      </c>
      <c r="E6707" t="s">
        <v>21435</v>
      </c>
      <c r="F6707" t="s">
        <v>21386</v>
      </c>
      <c r="G6707" t="s">
        <v>21386</v>
      </c>
      <c r="H6707">
        <f>Table1[[#This Row],[GrnPostDate]]-Table1[[#This Row],[PoDate]]</f>
        <v>11</v>
      </c>
      <c r="I6707" t="s">
        <v>703</v>
      </c>
      <c r="J6707" t="s">
        <v>5409</v>
      </c>
      <c r="K6707" t="s">
        <v>7417</v>
      </c>
      <c r="L6707" t="s">
        <v>7418</v>
      </c>
      <c r="M6707">
        <v>7090</v>
      </c>
      <c r="O6707" t="s">
        <v>21436</v>
      </c>
      <c r="P6707">
        <v>0.6</v>
      </c>
      <c r="Q6707">
        <v>2000</v>
      </c>
      <c r="R6707">
        <v>2000</v>
      </c>
      <c r="S6707" s="25">
        <f>Table1[[#This Row],[RcvdQuantity]]/Table1[[#This Row],[POQty]]</f>
        <v>1</v>
      </c>
      <c r="T6707">
        <v>0</v>
      </c>
      <c r="U6707">
        <v>0.01</v>
      </c>
      <c r="V6707">
        <v>0</v>
      </c>
      <c r="W6707">
        <v>0</v>
      </c>
      <c r="X6707">
        <v>0.6</v>
      </c>
      <c r="Y6707">
        <v>0.6</v>
      </c>
      <c r="Z6707">
        <v>0.6</v>
      </c>
      <c r="AA6707">
        <v>0</v>
      </c>
      <c r="AB6707">
        <v>0</v>
      </c>
      <c r="AC6707">
        <v>1199.8</v>
      </c>
      <c r="AD6707">
        <v>1199.8</v>
      </c>
      <c r="AF6707" t="s">
        <v>5412</v>
      </c>
      <c r="AH6707">
        <v>452666</v>
      </c>
    </row>
    <row r="6708" spans="1:34" x14ac:dyDescent="0.25">
      <c r="A6708" t="s">
        <v>21433</v>
      </c>
      <c r="B6708" s="24">
        <v>45933</v>
      </c>
      <c r="C6708" t="s">
        <v>21434</v>
      </c>
      <c r="D6708" t="s">
        <v>21295</v>
      </c>
      <c r="E6708" t="s">
        <v>21435</v>
      </c>
      <c r="F6708" t="s">
        <v>21386</v>
      </c>
      <c r="G6708" t="s">
        <v>21386</v>
      </c>
      <c r="H6708">
        <f>Table1[[#This Row],[GrnPostDate]]-Table1[[#This Row],[PoDate]]</f>
        <v>11</v>
      </c>
      <c r="I6708" t="s">
        <v>703</v>
      </c>
      <c r="J6708" t="s">
        <v>5409</v>
      </c>
      <c r="K6708" t="s">
        <v>21437</v>
      </c>
      <c r="M6708">
        <v>28052</v>
      </c>
      <c r="O6708" t="s">
        <v>4255</v>
      </c>
      <c r="P6708">
        <v>4.71</v>
      </c>
      <c r="Q6708">
        <v>1800</v>
      </c>
      <c r="R6708">
        <v>1800</v>
      </c>
      <c r="S6708" s="25">
        <f>Table1[[#This Row],[RcvdQuantity]]/Table1[[#This Row],[POQty]]</f>
        <v>1</v>
      </c>
      <c r="T6708">
        <v>0</v>
      </c>
      <c r="U6708">
        <v>0.01</v>
      </c>
      <c r="V6708">
        <v>0</v>
      </c>
      <c r="W6708">
        <v>0</v>
      </c>
      <c r="X6708">
        <v>4.71</v>
      </c>
      <c r="Y6708">
        <v>4.71</v>
      </c>
      <c r="Z6708">
        <v>4.71</v>
      </c>
      <c r="AA6708">
        <v>0</v>
      </c>
      <c r="AB6708">
        <v>0</v>
      </c>
      <c r="AC6708">
        <v>8484.2999999999993</v>
      </c>
      <c r="AD6708">
        <v>8484.2999999999993</v>
      </c>
      <c r="AF6708" t="s">
        <v>5412</v>
      </c>
      <c r="AH6708">
        <v>452667</v>
      </c>
    </row>
    <row r="6709" spans="1:34" x14ac:dyDescent="0.25">
      <c r="A6709" t="s">
        <v>21433</v>
      </c>
      <c r="B6709" s="24">
        <v>45933</v>
      </c>
      <c r="C6709" t="s">
        <v>21434</v>
      </c>
      <c r="D6709" t="s">
        <v>21295</v>
      </c>
      <c r="E6709" t="s">
        <v>21435</v>
      </c>
      <c r="F6709" t="s">
        <v>21386</v>
      </c>
      <c r="G6709" t="s">
        <v>21386</v>
      </c>
      <c r="H6709">
        <f>Table1[[#This Row],[GrnPostDate]]-Table1[[#This Row],[PoDate]]</f>
        <v>11</v>
      </c>
      <c r="I6709" t="s">
        <v>703</v>
      </c>
      <c r="J6709" t="s">
        <v>5409</v>
      </c>
      <c r="K6709" t="s">
        <v>7420</v>
      </c>
      <c r="L6709" t="s">
        <v>7421</v>
      </c>
      <c r="M6709">
        <v>6928</v>
      </c>
      <c r="O6709" t="s">
        <v>4465</v>
      </c>
      <c r="P6709">
        <v>2.3199999999999998</v>
      </c>
      <c r="Q6709">
        <v>28000</v>
      </c>
      <c r="R6709">
        <v>28000</v>
      </c>
      <c r="S6709" s="25">
        <f>Table1[[#This Row],[RcvdQuantity]]/Table1[[#This Row],[POQty]]</f>
        <v>1</v>
      </c>
      <c r="T6709">
        <v>0</v>
      </c>
      <c r="U6709">
        <v>0.01</v>
      </c>
      <c r="V6709">
        <v>0</v>
      </c>
      <c r="W6709">
        <v>0</v>
      </c>
      <c r="X6709">
        <v>2.3199999999999998</v>
      </c>
      <c r="Y6709">
        <v>2.3199999999999998</v>
      </c>
      <c r="Z6709">
        <v>2.3199999999999998</v>
      </c>
      <c r="AA6709">
        <v>0</v>
      </c>
      <c r="AB6709">
        <v>0</v>
      </c>
      <c r="AC6709">
        <v>64979.6</v>
      </c>
      <c r="AD6709">
        <v>64979.6</v>
      </c>
      <c r="AF6709" t="s">
        <v>5412</v>
      </c>
      <c r="AH6709">
        <v>452668</v>
      </c>
    </row>
    <row r="6710" spans="1:34" x14ac:dyDescent="0.25">
      <c r="A6710" t="s">
        <v>21433</v>
      </c>
      <c r="B6710" s="24">
        <v>45933</v>
      </c>
      <c r="C6710" t="s">
        <v>21434</v>
      </c>
      <c r="D6710" t="s">
        <v>21295</v>
      </c>
      <c r="E6710" t="s">
        <v>21435</v>
      </c>
      <c r="F6710" t="s">
        <v>21386</v>
      </c>
      <c r="G6710" t="s">
        <v>21386</v>
      </c>
      <c r="H6710">
        <f>Table1[[#This Row],[GrnPostDate]]-Table1[[#This Row],[PoDate]]</f>
        <v>11</v>
      </c>
      <c r="I6710" t="s">
        <v>703</v>
      </c>
      <c r="J6710" t="s">
        <v>5409</v>
      </c>
      <c r="K6710" t="s">
        <v>7774</v>
      </c>
      <c r="L6710" t="s">
        <v>7775</v>
      </c>
      <c r="M6710">
        <v>7463</v>
      </c>
      <c r="O6710" t="s">
        <v>21438</v>
      </c>
      <c r="P6710">
        <v>7.04</v>
      </c>
      <c r="Q6710">
        <v>2800</v>
      </c>
      <c r="R6710">
        <v>2800</v>
      </c>
      <c r="S6710" s="25">
        <f>Table1[[#This Row],[RcvdQuantity]]/Table1[[#This Row],[POQty]]</f>
        <v>1</v>
      </c>
      <c r="T6710">
        <v>0</v>
      </c>
      <c r="U6710">
        <v>0.01</v>
      </c>
      <c r="V6710">
        <v>0</v>
      </c>
      <c r="W6710">
        <v>0</v>
      </c>
      <c r="X6710">
        <v>7.03</v>
      </c>
      <c r="Y6710">
        <v>7.03</v>
      </c>
      <c r="Z6710">
        <v>7.03</v>
      </c>
      <c r="AA6710">
        <v>0</v>
      </c>
      <c r="AB6710">
        <v>0</v>
      </c>
      <c r="AC6710">
        <v>19695.759999999998</v>
      </c>
      <c r="AD6710">
        <v>19695.759999999998</v>
      </c>
      <c r="AF6710" t="s">
        <v>5412</v>
      </c>
      <c r="AH6710">
        <v>452669</v>
      </c>
    </row>
    <row r="6711" spans="1:34" x14ac:dyDescent="0.25">
      <c r="A6711" t="s">
        <v>21433</v>
      </c>
      <c r="B6711" s="24">
        <v>45933</v>
      </c>
      <c r="C6711" t="s">
        <v>21434</v>
      </c>
      <c r="D6711" t="s">
        <v>21295</v>
      </c>
      <c r="E6711" t="s">
        <v>21435</v>
      </c>
      <c r="F6711" t="s">
        <v>21386</v>
      </c>
      <c r="G6711" t="s">
        <v>21386</v>
      </c>
      <c r="H6711">
        <f>Table1[[#This Row],[GrnPostDate]]-Table1[[#This Row],[PoDate]]</f>
        <v>11</v>
      </c>
      <c r="I6711" t="s">
        <v>703</v>
      </c>
      <c r="J6711" t="s">
        <v>5409</v>
      </c>
      <c r="K6711" t="s">
        <v>7435</v>
      </c>
      <c r="L6711" t="s">
        <v>7436</v>
      </c>
      <c r="M6711">
        <v>7047</v>
      </c>
      <c r="O6711" t="s">
        <v>21439</v>
      </c>
      <c r="P6711">
        <v>2.88</v>
      </c>
      <c r="Q6711">
        <v>10000</v>
      </c>
      <c r="R6711">
        <v>10000</v>
      </c>
      <c r="S6711" s="25">
        <f>Table1[[#This Row],[RcvdQuantity]]/Table1[[#This Row],[POQty]]</f>
        <v>1</v>
      </c>
      <c r="T6711">
        <v>0</v>
      </c>
      <c r="U6711">
        <v>0.01</v>
      </c>
      <c r="V6711">
        <v>0</v>
      </c>
      <c r="W6711">
        <v>0</v>
      </c>
      <c r="X6711">
        <v>2.88</v>
      </c>
      <c r="Y6711">
        <v>2.88</v>
      </c>
      <c r="Z6711">
        <v>2.88</v>
      </c>
      <c r="AA6711">
        <v>0</v>
      </c>
      <c r="AB6711">
        <v>0</v>
      </c>
      <c r="AC6711">
        <v>28797</v>
      </c>
      <c r="AD6711">
        <v>28797</v>
      </c>
      <c r="AF6711" t="s">
        <v>5412</v>
      </c>
      <c r="AH6711">
        <v>452670</v>
      </c>
    </row>
    <row r="6712" spans="1:34" x14ac:dyDescent="0.25">
      <c r="A6712" t="s">
        <v>21433</v>
      </c>
      <c r="B6712" s="24">
        <v>45933</v>
      </c>
      <c r="C6712" t="s">
        <v>21434</v>
      </c>
      <c r="D6712" t="s">
        <v>21295</v>
      </c>
      <c r="E6712" t="s">
        <v>21435</v>
      </c>
      <c r="F6712" t="s">
        <v>21386</v>
      </c>
      <c r="G6712" t="s">
        <v>21386</v>
      </c>
      <c r="H6712">
        <f>Table1[[#This Row],[GrnPostDate]]-Table1[[#This Row],[PoDate]]</f>
        <v>11</v>
      </c>
      <c r="I6712" t="s">
        <v>703</v>
      </c>
      <c r="J6712" t="s">
        <v>5569</v>
      </c>
      <c r="K6712" t="s">
        <v>8221</v>
      </c>
      <c r="M6712">
        <v>28582</v>
      </c>
      <c r="O6712" t="s">
        <v>4057</v>
      </c>
      <c r="P6712">
        <v>0.9</v>
      </c>
      <c r="Q6712">
        <v>60000</v>
      </c>
      <c r="R6712">
        <v>60000</v>
      </c>
      <c r="S6712" s="25">
        <f>Table1[[#This Row],[RcvdQuantity]]/Table1[[#This Row],[POQty]]</f>
        <v>1</v>
      </c>
      <c r="T6712">
        <v>0</v>
      </c>
      <c r="U6712">
        <v>0.01</v>
      </c>
      <c r="V6712">
        <v>0</v>
      </c>
      <c r="W6712">
        <v>0</v>
      </c>
      <c r="X6712">
        <v>0.9</v>
      </c>
      <c r="Y6712">
        <v>0.9</v>
      </c>
      <c r="Z6712">
        <v>0.9</v>
      </c>
      <c r="AA6712">
        <v>0</v>
      </c>
      <c r="AB6712">
        <v>0</v>
      </c>
      <c r="AC6712">
        <v>53994</v>
      </c>
      <c r="AD6712">
        <v>53994</v>
      </c>
      <c r="AF6712" t="s">
        <v>5412</v>
      </c>
      <c r="AH6712">
        <v>452671</v>
      </c>
    </row>
    <row r="6713" spans="1:34" x14ac:dyDescent="0.25">
      <c r="A6713" t="s">
        <v>21433</v>
      </c>
      <c r="B6713" s="24">
        <v>45933</v>
      </c>
      <c r="C6713" t="s">
        <v>21434</v>
      </c>
      <c r="D6713" t="s">
        <v>21295</v>
      </c>
      <c r="E6713" t="s">
        <v>21435</v>
      </c>
      <c r="F6713" t="s">
        <v>21386</v>
      </c>
      <c r="G6713" t="s">
        <v>21386</v>
      </c>
      <c r="H6713">
        <f>Table1[[#This Row],[GrnPostDate]]-Table1[[#This Row],[PoDate]]</f>
        <v>11</v>
      </c>
      <c r="I6713" t="s">
        <v>703</v>
      </c>
      <c r="J6713" t="s">
        <v>5816</v>
      </c>
      <c r="K6713" t="s">
        <v>9353</v>
      </c>
      <c r="L6713" t="s">
        <v>5950</v>
      </c>
      <c r="M6713">
        <v>7912</v>
      </c>
      <c r="O6713" t="s">
        <v>21440</v>
      </c>
      <c r="P6713">
        <v>60</v>
      </c>
      <c r="Q6713">
        <v>500</v>
      </c>
      <c r="R6713">
        <v>500</v>
      </c>
      <c r="S6713" s="25">
        <f>Table1[[#This Row],[RcvdQuantity]]/Table1[[#This Row],[POQty]]</f>
        <v>1</v>
      </c>
      <c r="T6713">
        <v>0</v>
      </c>
      <c r="U6713">
        <v>0.01</v>
      </c>
      <c r="V6713">
        <v>0</v>
      </c>
      <c r="W6713">
        <v>0</v>
      </c>
      <c r="X6713">
        <v>59.99</v>
      </c>
      <c r="Y6713">
        <v>59.99</v>
      </c>
      <c r="Z6713">
        <v>59.99</v>
      </c>
      <c r="AA6713">
        <v>0</v>
      </c>
      <c r="AB6713">
        <v>0</v>
      </c>
      <c r="AC6713">
        <v>29996.65</v>
      </c>
      <c r="AD6713">
        <v>29996.65</v>
      </c>
      <c r="AF6713" t="s">
        <v>5412</v>
      </c>
      <c r="AH6713">
        <v>452672</v>
      </c>
    </row>
    <row r="6714" spans="1:34" x14ac:dyDescent="0.25">
      <c r="A6714" t="s">
        <v>21441</v>
      </c>
      <c r="B6714" s="24">
        <v>45939</v>
      </c>
      <c r="C6714" t="s">
        <v>21442</v>
      </c>
      <c r="D6714" t="s">
        <v>21372</v>
      </c>
      <c r="E6714" t="s">
        <v>21443</v>
      </c>
      <c r="F6714" t="s">
        <v>21386</v>
      </c>
      <c r="G6714" t="s">
        <v>21386</v>
      </c>
      <c r="H6714">
        <f>Table1[[#This Row],[GrnPostDate]]-Table1[[#This Row],[PoDate]]</f>
        <v>5</v>
      </c>
      <c r="I6714" t="s">
        <v>12934</v>
      </c>
      <c r="J6714" t="s">
        <v>90</v>
      </c>
      <c r="K6714" t="s">
        <v>5823</v>
      </c>
      <c r="M6714">
        <v>13586</v>
      </c>
      <c r="O6714" t="s">
        <v>37</v>
      </c>
      <c r="P6714">
        <v>34.479999999999997</v>
      </c>
      <c r="Q6714">
        <v>2000</v>
      </c>
      <c r="R6714">
        <v>1680</v>
      </c>
      <c r="S6714" s="25">
        <f>Table1[[#This Row],[RcvdQuantity]]/Table1[[#This Row],[POQty]]</f>
        <v>0.84</v>
      </c>
      <c r="T6714">
        <v>320</v>
      </c>
      <c r="U6714">
        <v>0</v>
      </c>
      <c r="V6714">
        <v>16</v>
      </c>
      <c r="W6714">
        <v>9269.0303999999996</v>
      </c>
      <c r="X6714">
        <v>40</v>
      </c>
      <c r="Y6714">
        <v>40</v>
      </c>
      <c r="Z6714">
        <v>40</v>
      </c>
      <c r="AA6714">
        <v>0</v>
      </c>
      <c r="AB6714">
        <v>0</v>
      </c>
      <c r="AC6714">
        <v>67200.5</v>
      </c>
      <c r="AD6714">
        <v>76469.53</v>
      </c>
      <c r="AF6714" t="s">
        <v>5412</v>
      </c>
      <c r="AH6714">
        <v>452688</v>
      </c>
    </row>
    <row r="6715" spans="1:34" x14ac:dyDescent="0.25">
      <c r="A6715" t="s">
        <v>21444</v>
      </c>
      <c r="B6715" s="24">
        <v>45939</v>
      </c>
      <c r="C6715" t="s">
        <v>21445</v>
      </c>
      <c r="D6715" t="s">
        <v>21372</v>
      </c>
      <c r="E6715" t="s">
        <v>21446</v>
      </c>
      <c r="F6715" t="s">
        <v>21386</v>
      </c>
      <c r="G6715" t="s">
        <v>21386</v>
      </c>
      <c r="H6715">
        <f>Table1[[#This Row],[GrnPostDate]]-Table1[[#This Row],[PoDate]]</f>
        <v>5</v>
      </c>
      <c r="I6715" t="s">
        <v>3447</v>
      </c>
      <c r="J6715" t="s">
        <v>90</v>
      </c>
      <c r="K6715" t="s">
        <v>6207</v>
      </c>
      <c r="M6715">
        <v>631</v>
      </c>
      <c r="O6715" t="s">
        <v>21447</v>
      </c>
      <c r="P6715">
        <v>271</v>
      </c>
      <c r="Q6715">
        <v>150</v>
      </c>
      <c r="R6715">
        <v>150</v>
      </c>
      <c r="S6715" s="25">
        <f>Table1[[#This Row],[RcvdQuantity]]/Table1[[#This Row],[POQty]]</f>
        <v>1</v>
      </c>
      <c r="T6715">
        <v>0</v>
      </c>
      <c r="U6715">
        <v>0</v>
      </c>
      <c r="V6715">
        <v>0</v>
      </c>
      <c r="W6715">
        <v>0</v>
      </c>
      <c r="X6715">
        <v>271</v>
      </c>
      <c r="Y6715">
        <v>271</v>
      </c>
      <c r="Z6715">
        <v>271</v>
      </c>
      <c r="AA6715">
        <v>0</v>
      </c>
      <c r="AB6715">
        <v>0</v>
      </c>
      <c r="AC6715">
        <v>40650</v>
      </c>
      <c r="AD6715">
        <v>40650</v>
      </c>
      <c r="AF6715" t="s">
        <v>5412</v>
      </c>
      <c r="AH6715">
        <v>452698</v>
      </c>
    </row>
    <row r="6716" spans="1:34" x14ac:dyDescent="0.25">
      <c r="A6716" t="s">
        <v>21448</v>
      </c>
      <c r="B6716" s="24">
        <v>45939</v>
      </c>
      <c r="C6716" t="s">
        <v>21449</v>
      </c>
      <c r="D6716" t="s">
        <v>21372</v>
      </c>
      <c r="E6716" t="s">
        <v>21450</v>
      </c>
      <c r="F6716" t="s">
        <v>21386</v>
      </c>
      <c r="G6716" t="s">
        <v>21386</v>
      </c>
      <c r="H6716">
        <f>Table1[[#This Row],[GrnPostDate]]-Table1[[#This Row],[PoDate]]</f>
        <v>5</v>
      </c>
      <c r="I6716" t="s">
        <v>3447</v>
      </c>
      <c r="J6716" t="s">
        <v>90</v>
      </c>
      <c r="K6716" t="s">
        <v>6564</v>
      </c>
      <c r="M6716">
        <v>632</v>
      </c>
      <c r="O6716" t="s">
        <v>21451</v>
      </c>
      <c r="P6716">
        <v>43</v>
      </c>
      <c r="Q6716">
        <v>2000</v>
      </c>
      <c r="R6716">
        <v>732</v>
      </c>
      <c r="S6716" s="25">
        <f>Table1[[#This Row],[RcvdQuantity]]/Table1[[#This Row],[POQty]]</f>
        <v>0.36599999999999999</v>
      </c>
      <c r="T6716">
        <v>1268</v>
      </c>
      <c r="U6716">
        <v>0</v>
      </c>
      <c r="V6716">
        <v>0</v>
      </c>
      <c r="W6716">
        <v>0</v>
      </c>
      <c r="X6716">
        <v>43</v>
      </c>
      <c r="Y6716">
        <v>43</v>
      </c>
      <c r="Z6716">
        <v>43</v>
      </c>
      <c r="AA6716">
        <v>0</v>
      </c>
      <c r="AB6716">
        <v>0</v>
      </c>
      <c r="AC6716">
        <v>31476</v>
      </c>
      <c r="AD6716">
        <v>31476</v>
      </c>
      <c r="AF6716" t="s">
        <v>5412</v>
      </c>
      <c r="AH6716">
        <v>452699</v>
      </c>
    </row>
    <row r="6717" spans="1:34" x14ac:dyDescent="0.25">
      <c r="A6717" t="s">
        <v>21452</v>
      </c>
      <c r="B6717" s="24">
        <v>45910</v>
      </c>
      <c r="C6717" t="s">
        <v>21453</v>
      </c>
      <c r="D6717" t="s">
        <v>21454</v>
      </c>
      <c r="E6717" t="s">
        <v>21455</v>
      </c>
      <c r="F6717" t="s">
        <v>21386</v>
      </c>
      <c r="G6717" t="s">
        <v>21386</v>
      </c>
      <c r="H6717">
        <f>Table1[[#This Row],[GrnPostDate]]-Table1[[#This Row],[PoDate]]</f>
        <v>34</v>
      </c>
      <c r="I6717" t="s">
        <v>8275</v>
      </c>
      <c r="J6717" t="s">
        <v>5790</v>
      </c>
      <c r="K6717" t="s">
        <v>8276</v>
      </c>
      <c r="M6717">
        <v>34352</v>
      </c>
      <c r="O6717" t="s">
        <v>37</v>
      </c>
      <c r="P6717">
        <v>6050</v>
      </c>
      <c r="Q6717">
        <v>10</v>
      </c>
      <c r="R6717">
        <v>10</v>
      </c>
      <c r="S6717" s="25">
        <f>Table1[[#This Row],[RcvdQuantity]]/Table1[[#This Row],[POQty]]</f>
        <v>1</v>
      </c>
      <c r="T6717">
        <v>0</v>
      </c>
      <c r="U6717">
        <v>0.83</v>
      </c>
      <c r="V6717">
        <v>0</v>
      </c>
      <c r="W6717">
        <v>0</v>
      </c>
      <c r="X6717">
        <v>6000</v>
      </c>
      <c r="Y6717">
        <v>6000</v>
      </c>
      <c r="Z6717">
        <v>6000</v>
      </c>
      <c r="AA6717">
        <v>0</v>
      </c>
      <c r="AB6717">
        <v>0</v>
      </c>
      <c r="AC6717">
        <v>60000.03</v>
      </c>
      <c r="AD6717">
        <v>60000.03</v>
      </c>
      <c r="AF6717" t="s">
        <v>5503</v>
      </c>
      <c r="AH6717">
        <v>452758</v>
      </c>
    </row>
    <row r="6718" spans="1:34" x14ac:dyDescent="0.25">
      <c r="A6718" t="s">
        <v>21456</v>
      </c>
      <c r="B6718" s="24">
        <v>45926</v>
      </c>
      <c r="C6718" t="s">
        <v>21457</v>
      </c>
      <c r="D6718" t="s">
        <v>21295</v>
      </c>
      <c r="E6718" t="s">
        <v>21458</v>
      </c>
      <c r="F6718" t="s">
        <v>21386</v>
      </c>
      <c r="G6718" t="s">
        <v>21386</v>
      </c>
      <c r="H6718">
        <f>Table1[[#This Row],[GrnPostDate]]-Table1[[#This Row],[PoDate]]</f>
        <v>18</v>
      </c>
      <c r="I6718" t="s">
        <v>703</v>
      </c>
      <c r="J6718" t="s">
        <v>5409</v>
      </c>
      <c r="K6718" t="s">
        <v>7384</v>
      </c>
      <c r="L6718" t="s">
        <v>7385</v>
      </c>
      <c r="M6718">
        <v>7337</v>
      </c>
      <c r="O6718" t="s">
        <v>4365</v>
      </c>
      <c r="P6718">
        <v>2.0699999999999998</v>
      </c>
      <c r="Q6718">
        <v>56000</v>
      </c>
      <c r="R6718">
        <v>56000</v>
      </c>
      <c r="S6718" s="25">
        <f>Table1[[#This Row],[RcvdQuantity]]/Table1[[#This Row],[POQty]]</f>
        <v>1</v>
      </c>
      <c r="T6718">
        <v>0</v>
      </c>
      <c r="U6718">
        <v>0</v>
      </c>
      <c r="V6718">
        <v>0</v>
      </c>
      <c r="W6718">
        <v>0</v>
      </c>
      <c r="X6718">
        <v>2.0699999999999998</v>
      </c>
      <c r="Y6718">
        <v>2.0699999999999998</v>
      </c>
      <c r="Z6718">
        <v>2.0699999999999998</v>
      </c>
      <c r="AA6718">
        <v>0</v>
      </c>
      <c r="AB6718">
        <v>0</v>
      </c>
      <c r="AC6718">
        <v>115998.39999999999</v>
      </c>
      <c r="AD6718">
        <v>115998.39999999999</v>
      </c>
      <c r="AF6718" t="s">
        <v>5412</v>
      </c>
      <c r="AH6718">
        <v>452760</v>
      </c>
    </row>
    <row r="6719" spans="1:34" x14ac:dyDescent="0.25">
      <c r="A6719" t="s">
        <v>21456</v>
      </c>
      <c r="B6719" s="24">
        <v>45926</v>
      </c>
      <c r="C6719" t="s">
        <v>21457</v>
      </c>
      <c r="D6719" t="s">
        <v>21295</v>
      </c>
      <c r="E6719" t="s">
        <v>21458</v>
      </c>
      <c r="F6719" t="s">
        <v>21386</v>
      </c>
      <c r="G6719" t="s">
        <v>21386</v>
      </c>
      <c r="H6719">
        <f>Table1[[#This Row],[GrnPostDate]]-Table1[[#This Row],[PoDate]]</f>
        <v>18</v>
      </c>
      <c r="I6719" t="s">
        <v>703</v>
      </c>
      <c r="J6719" t="s">
        <v>5409</v>
      </c>
      <c r="K6719" t="s">
        <v>7429</v>
      </c>
      <c r="L6719" t="s">
        <v>7430</v>
      </c>
      <c r="M6719">
        <v>7323</v>
      </c>
      <c r="O6719" t="s">
        <v>2910</v>
      </c>
      <c r="P6719">
        <v>1.93</v>
      </c>
      <c r="Q6719">
        <v>28000</v>
      </c>
      <c r="R6719">
        <v>28000</v>
      </c>
      <c r="S6719" s="25">
        <f>Table1[[#This Row],[RcvdQuantity]]/Table1[[#This Row],[POQty]]</f>
        <v>1</v>
      </c>
      <c r="T6719">
        <v>0</v>
      </c>
      <c r="U6719">
        <v>0</v>
      </c>
      <c r="V6719">
        <v>0</v>
      </c>
      <c r="W6719">
        <v>0</v>
      </c>
      <c r="X6719">
        <v>1.93</v>
      </c>
      <c r="Y6719">
        <v>1.93</v>
      </c>
      <c r="Z6719">
        <v>1.93</v>
      </c>
      <c r="AA6719">
        <v>0</v>
      </c>
      <c r="AB6719">
        <v>0</v>
      </c>
      <c r="AC6719">
        <v>53984</v>
      </c>
      <c r="AD6719">
        <v>53984</v>
      </c>
      <c r="AF6719" t="s">
        <v>5412</v>
      </c>
      <c r="AH6719">
        <v>452761</v>
      </c>
    </row>
    <row r="6720" spans="1:34" x14ac:dyDescent="0.25">
      <c r="A6720" t="s">
        <v>21456</v>
      </c>
      <c r="B6720" s="24">
        <v>45926</v>
      </c>
      <c r="C6720" t="s">
        <v>21457</v>
      </c>
      <c r="D6720" t="s">
        <v>21295</v>
      </c>
      <c r="E6720" t="s">
        <v>21458</v>
      </c>
      <c r="F6720" t="s">
        <v>21386</v>
      </c>
      <c r="G6720" t="s">
        <v>21386</v>
      </c>
      <c r="H6720">
        <f>Table1[[#This Row],[GrnPostDate]]-Table1[[#This Row],[PoDate]]</f>
        <v>18</v>
      </c>
      <c r="I6720" t="s">
        <v>703</v>
      </c>
      <c r="J6720" t="s">
        <v>5409</v>
      </c>
      <c r="K6720" t="s">
        <v>7396</v>
      </c>
      <c r="M6720">
        <v>28457</v>
      </c>
      <c r="O6720" t="s">
        <v>14693</v>
      </c>
      <c r="P6720">
        <v>43.64</v>
      </c>
      <c r="Q6720">
        <v>4200</v>
      </c>
      <c r="R6720">
        <v>4200</v>
      </c>
      <c r="S6720" s="25">
        <f>Table1[[#This Row],[RcvdQuantity]]/Table1[[#This Row],[POQty]]</f>
        <v>1</v>
      </c>
      <c r="T6720">
        <v>0</v>
      </c>
      <c r="U6720">
        <v>0</v>
      </c>
      <c r="V6720">
        <v>0</v>
      </c>
      <c r="W6720">
        <v>0</v>
      </c>
      <c r="X6720">
        <v>43.64</v>
      </c>
      <c r="Y6720">
        <v>43.64</v>
      </c>
      <c r="Z6720">
        <v>43.64</v>
      </c>
      <c r="AA6720">
        <v>0</v>
      </c>
      <c r="AB6720">
        <v>0</v>
      </c>
      <c r="AC6720">
        <v>183296.4</v>
      </c>
      <c r="AD6720">
        <v>183296.4</v>
      </c>
      <c r="AF6720" t="s">
        <v>5412</v>
      </c>
      <c r="AH6720">
        <v>452762</v>
      </c>
    </row>
    <row r="6721" spans="1:34" x14ac:dyDescent="0.25">
      <c r="A6721" t="s">
        <v>21459</v>
      </c>
      <c r="B6721" s="24">
        <v>45933</v>
      </c>
      <c r="C6721" t="s">
        <v>21460</v>
      </c>
      <c r="D6721" t="s">
        <v>21381</v>
      </c>
      <c r="E6721" t="s">
        <v>21461</v>
      </c>
      <c r="F6721" t="s">
        <v>21386</v>
      </c>
      <c r="G6721" t="s">
        <v>21386</v>
      </c>
      <c r="H6721">
        <f>Table1[[#This Row],[GrnPostDate]]-Table1[[#This Row],[PoDate]]</f>
        <v>11</v>
      </c>
      <c r="I6721" t="s">
        <v>1031</v>
      </c>
      <c r="J6721" t="s">
        <v>9323</v>
      </c>
      <c r="K6721" t="s">
        <v>9324</v>
      </c>
      <c r="M6721">
        <v>11371</v>
      </c>
      <c r="O6721" t="s">
        <v>21462</v>
      </c>
      <c r="P6721">
        <v>17.89</v>
      </c>
      <c r="Q6721">
        <v>2000</v>
      </c>
      <c r="R6721">
        <v>2000</v>
      </c>
      <c r="S6721" s="25">
        <f>Table1[[#This Row],[RcvdQuantity]]/Table1[[#This Row],[POQty]]</f>
        <v>1</v>
      </c>
      <c r="T6721">
        <v>0</v>
      </c>
      <c r="U6721">
        <v>0</v>
      </c>
      <c r="V6721">
        <v>0</v>
      </c>
      <c r="W6721">
        <v>0</v>
      </c>
      <c r="X6721">
        <v>17.89</v>
      </c>
      <c r="Y6721">
        <v>17.89</v>
      </c>
      <c r="Z6721">
        <v>17.89</v>
      </c>
      <c r="AA6721">
        <v>0</v>
      </c>
      <c r="AB6721">
        <v>0</v>
      </c>
      <c r="AC6721">
        <v>35780</v>
      </c>
      <c r="AD6721">
        <v>35780</v>
      </c>
      <c r="AF6721" t="s">
        <v>5412</v>
      </c>
      <c r="AH6721">
        <v>452862</v>
      </c>
    </row>
    <row r="6722" spans="1:34" x14ac:dyDescent="0.25">
      <c r="A6722" t="s">
        <v>21459</v>
      </c>
      <c r="B6722" s="24">
        <v>45933</v>
      </c>
      <c r="C6722" t="s">
        <v>21460</v>
      </c>
      <c r="D6722" t="s">
        <v>21381</v>
      </c>
      <c r="E6722" t="s">
        <v>21461</v>
      </c>
      <c r="F6722" t="s">
        <v>21386</v>
      </c>
      <c r="G6722" t="s">
        <v>21386</v>
      </c>
      <c r="H6722">
        <f>Table1[[#This Row],[GrnPostDate]]-Table1[[#This Row],[PoDate]]</f>
        <v>11</v>
      </c>
      <c r="I6722" t="s">
        <v>1031</v>
      </c>
      <c r="J6722" t="s">
        <v>90</v>
      </c>
      <c r="K6722" t="s">
        <v>9185</v>
      </c>
      <c r="M6722">
        <v>1086</v>
      </c>
      <c r="O6722" t="s">
        <v>21463</v>
      </c>
      <c r="P6722">
        <v>42.6</v>
      </c>
      <c r="Q6722">
        <v>3000</v>
      </c>
      <c r="R6722">
        <v>3000</v>
      </c>
      <c r="S6722" s="25">
        <f>Table1[[#This Row],[RcvdQuantity]]/Table1[[#This Row],[POQty]]</f>
        <v>1</v>
      </c>
      <c r="T6722">
        <v>0</v>
      </c>
      <c r="U6722">
        <v>0</v>
      </c>
      <c r="V6722">
        <v>0</v>
      </c>
      <c r="W6722">
        <v>0</v>
      </c>
      <c r="X6722">
        <v>42.6</v>
      </c>
      <c r="Y6722">
        <v>42.6</v>
      </c>
      <c r="Z6722">
        <v>42.6</v>
      </c>
      <c r="AA6722">
        <v>0</v>
      </c>
      <c r="AB6722">
        <v>0</v>
      </c>
      <c r="AC6722">
        <v>127800</v>
      </c>
      <c r="AD6722">
        <v>127800</v>
      </c>
      <c r="AF6722" t="s">
        <v>5412</v>
      </c>
      <c r="AH6722">
        <v>452863</v>
      </c>
    </row>
    <row r="6723" spans="1:34" x14ac:dyDescent="0.25">
      <c r="A6723" t="s">
        <v>21459</v>
      </c>
      <c r="B6723" s="24">
        <v>45933</v>
      </c>
      <c r="C6723" t="s">
        <v>21460</v>
      </c>
      <c r="D6723" t="s">
        <v>21381</v>
      </c>
      <c r="E6723" t="s">
        <v>21461</v>
      </c>
      <c r="F6723" t="s">
        <v>21386</v>
      </c>
      <c r="G6723" t="s">
        <v>21386</v>
      </c>
      <c r="H6723">
        <f>Table1[[#This Row],[GrnPostDate]]-Table1[[#This Row],[PoDate]]</f>
        <v>11</v>
      </c>
      <c r="I6723" t="s">
        <v>1031</v>
      </c>
      <c r="J6723" t="s">
        <v>90</v>
      </c>
      <c r="K6723" t="s">
        <v>14312</v>
      </c>
      <c r="M6723">
        <v>756</v>
      </c>
      <c r="O6723" t="s">
        <v>21464</v>
      </c>
      <c r="P6723">
        <v>0.08</v>
      </c>
      <c r="Q6723">
        <v>50000</v>
      </c>
      <c r="R6723">
        <v>50000</v>
      </c>
      <c r="S6723" s="25">
        <f>Table1[[#This Row],[RcvdQuantity]]/Table1[[#This Row],[POQty]]</f>
        <v>1</v>
      </c>
      <c r="T6723">
        <v>0</v>
      </c>
      <c r="U6723">
        <v>0</v>
      </c>
      <c r="V6723">
        <v>0</v>
      </c>
      <c r="W6723">
        <v>0</v>
      </c>
      <c r="X6723">
        <v>0.08</v>
      </c>
      <c r="Y6723">
        <v>0.08</v>
      </c>
      <c r="Z6723">
        <v>0.08</v>
      </c>
      <c r="AA6723">
        <v>0</v>
      </c>
      <c r="AB6723">
        <v>0</v>
      </c>
      <c r="AC6723">
        <v>3960</v>
      </c>
      <c r="AD6723">
        <v>3960</v>
      </c>
      <c r="AF6723" t="s">
        <v>5412</v>
      </c>
      <c r="AH6723">
        <v>452864</v>
      </c>
    </row>
    <row r="6724" spans="1:34" x14ac:dyDescent="0.25">
      <c r="A6724" t="s">
        <v>21459</v>
      </c>
      <c r="B6724" s="24">
        <v>45933</v>
      </c>
      <c r="C6724" t="s">
        <v>21460</v>
      </c>
      <c r="D6724" t="s">
        <v>21381</v>
      </c>
      <c r="E6724" t="s">
        <v>21461</v>
      </c>
      <c r="F6724" t="s">
        <v>21386</v>
      </c>
      <c r="G6724" t="s">
        <v>21386</v>
      </c>
      <c r="H6724">
        <f>Table1[[#This Row],[GrnPostDate]]-Table1[[#This Row],[PoDate]]</f>
        <v>11</v>
      </c>
      <c r="I6724" t="s">
        <v>1031</v>
      </c>
      <c r="J6724" t="s">
        <v>90</v>
      </c>
      <c r="K6724" t="s">
        <v>6810</v>
      </c>
      <c r="M6724">
        <v>768</v>
      </c>
      <c r="O6724" t="s">
        <v>21465</v>
      </c>
      <c r="P6724">
        <v>12</v>
      </c>
      <c r="Q6724">
        <v>8000</v>
      </c>
      <c r="R6724">
        <v>8000</v>
      </c>
      <c r="S6724" s="25">
        <f>Table1[[#This Row],[RcvdQuantity]]/Table1[[#This Row],[POQty]]</f>
        <v>1</v>
      </c>
      <c r="T6724">
        <v>0</v>
      </c>
      <c r="U6724">
        <v>0</v>
      </c>
      <c r="V6724">
        <v>0</v>
      </c>
      <c r="W6724">
        <v>0</v>
      </c>
      <c r="X6724">
        <v>12</v>
      </c>
      <c r="Y6724">
        <v>12</v>
      </c>
      <c r="Z6724">
        <v>12</v>
      </c>
      <c r="AA6724">
        <v>0</v>
      </c>
      <c r="AB6724">
        <v>0</v>
      </c>
      <c r="AC6724">
        <v>96000</v>
      </c>
      <c r="AD6724">
        <v>96000</v>
      </c>
      <c r="AF6724" t="s">
        <v>5412</v>
      </c>
      <c r="AH6724">
        <v>452865</v>
      </c>
    </row>
    <row r="6725" spans="1:34" x14ac:dyDescent="0.25">
      <c r="A6725" t="s">
        <v>21466</v>
      </c>
      <c r="B6725" s="24">
        <v>45943</v>
      </c>
      <c r="C6725" t="s">
        <v>21467</v>
      </c>
      <c r="D6725" t="s">
        <v>21381</v>
      </c>
      <c r="E6725" t="s">
        <v>21468</v>
      </c>
      <c r="F6725" t="s">
        <v>21386</v>
      </c>
      <c r="G6725" t="s">
        <v>21386</v>
      </c>
      <c r="H6725">
        <f>Table1[[#This Row],[GrnPostDate]]-Table1[[#This Row],[PoDate]]</f>
        <v>1</v>
      </c>
      <c r="I6725" t="s">
        <v>2319</v>
      </c>
      <c r="J6725" t="s">
        <v>90</v>
      </c>
      <c r="K6725" t="s">
        <v>5507</v>
      </c>
      <c r="M6725">
        <v>770</v>
      </c>
      <c r="O6725" t="s">
        <v>21469</v>
      </c>
      <c r="P6725">
        <v>15</v>
      </c>
      <c r="Q6725">
        <v>6000</v>
      </c>
      <c r="R6725">
        <v>1200</v>
      </c>
      <c r="S6725" s="25">
        <f>Table1[[#This Row],[RcvdQuantity]]/Table1[[#This Row],[POQty]]</f>
        <v>0.2</v>
      </c>
      <c r="T6725">
        <v>4800</v>
      </c>
      <c r="U6725">
        <v>0</v>
      </c>
      <c r="V6725">
        <v>0</v>
      </c>
      <c r="W6725">
        <v>0</v>
      </c>
      <c r="X6725">
        <v>15</v>
      </c>
      <c r="Y6725">
        <v>15</v>
      </c>
      <c r="Z6725">
        <v>15</v>
      </c>
      <c r="AA6725">
        <v>0</v>
      </c>
      <c r="AB6725">
        <v>0</v>
      </c>
      <c r="AC6725">
        <v>18000</v>
      </c>
      <c r="AD6725">
        <v>18000</v>
      </c>
      <c r="AF6725" t="s">
        <v>5412</v>
      </c>
      <c r="AH6725">
        <v>452866</v>
      </c>
    </row>
    <row r="6726" spans="1:34" x14ac:dyDescent="0.25">
      <c r="A6726" t="s">
        <v>21470</v>
      </c>
      <c r="B6726" s="24">
        <v>45929</v>
      </c>
      <c r="C6726" t="s">
        <v>21471</v>
      </c>
      <c r="D6726" t="s">
        <v>21381</v>
      </c>
      <c r="E6726" t="s">
        <v>21472</v>
      </c>
      <c r="F6726" t="s">
        <v>21386</v>
      </c>
      <c r="G6726" t="s">
        <v>21386</v>
      </c>
      <c r="H6726">
        <f>Table1[[#This Row],[GrnPostDate]]-Table1[[#This Row],[PoDate]]</f>
        <v>15</v>
      </c>
      <c r="I6726" t="s">
        <v>1031</v>
      </c>
      <c r="J6726" t="s">
        <v>7125</v>
      </c>
      <c r="K6726" t="s">
        <v>9394</v>
      </c>
      <c r="L6726" t="s">
        <v>9395</v>
      </c>
      <c r="M6726">
        <v>7679</v>
      </c>
      <c r="O6726" t="s">
        <v>21473</v>
      </c>
      <c r="P6726">
        <v>1041</v>
      </c>
      <c r="Q6726">
        <v>120</v>
      </c>
      <c r="R6726">
        <v>120</v>
      </c>
      <c r="S6726" s="25">
        <f>Table1[[#This Row],[RcvdQuantity]]/Table1[[#This Row],[POQty]]</f>
        <v>1</v>
      </c>
      <c r="T6726">
        <v>0</v>
      </c>
      <c r="U6726">
        <v>0</v>
      </c>
      <c r="V6726">
        <v>0</v>
      </c>
      <c r="W6726">
        <v>0</v>
      </c>
      <c r="X6726">
        <v>1041</v>
      </c>
      <c r="Y6726">
        <v>1041</v>
      </c>
      <c r="Z6726">
        <v>1041</v>
      </c>
      <c r="AA6726">
        <v>0</v>
      </c>
      <c r="AB6726">
        <v>0</v>
      </c>
      <c r="AC6726">
        <v>124920</v>
      </c>
      <c r="AD6726">
        <v>124920</v>
      </c>
      <c r="AF6726" t="s">
        <v>5412</v>
      </c>
      <c r="AH6726">
        <v>452874</v>
      </c>
    </row>
    <row r="6727" spans="1:34" x14ac:dyDescent="0.25">
      <c r="A6727" t="s">
        <v>21474</v>
      </c>
      <c r="B6727" s="24">
        <v>45916</v>
      </c>
      <c r="C6727" t="s">
        <v>21475</v>
      </c>
      <c r="D6727" t="s">
        <v>21381</v>
      </c>
      <c r="E6727" t="s">
        <v>21476</v>
      </c>
      <c r="F6727" t="s">
        <v>21386</v>
      </c>
      <c r="G6727" t="s">
        <v>21386</v>
      </c>
      <c r="H6727">
        <f>Table1[[#This Row],[GrnPostDate]]-Table1[[#This Row],[PoDate]]</f>
        <v>28</v>
      </c>
      <c r="I6727" t="s">
        <v>505</v>
      </c>
      <c r="J6727" t="s">
        <v>5472</v>
      </c>
      <c r="K6727" t="s">
        <v>8182</v>
      </c>
      <c r="L6727" t="s">
        <v>6623</v>
      </c>
      <c r="M6727">
        <v>8044</v>
      </c>
      <c r="O6727" t="s">
        <v>21477</v>
      </c>
      <c r="P6727">
        <v>17500</v>
      </c>
      <c r="Q6727">
        <v>10</v>
      </c>
      <c r="R6727">
        <v>10</v>
      </c>
      <c r="S6727" s="25">
        <f>Table1[[#This Row],[RcvdQuantity]]/Table1[[#This Row],[POQty]]</f>
        <v>1</v>
      </c>
      <c r="T6727">
        <v>0</v>
      </c>
      <c r="U6727">
        <v>0</v>
      </c>
      <c r="V6727">
        <v>0</v>
      </c>
      <c r="W6727">
        <v>0</v>
      </c>
      <c r="X6727">
        <v>17500</v>
      </c>
      <c r="Y6727">
        <v>17500</v>
      </c>
      <c r="Z6727">
        <v>17500</v>
      </c>
      <c r="AA6727">
        <v>0</v>
      </c>
      <c r="AB6727">
        <v>0</v>
      </c>
      <c r="AC6727">
        <v>175000</v>
      </c>
      <c r="AD6727">
        <v>175000</v>
      </c>
      <c r="AF6727" t="s">
        <v>5412</v>
      </c>
      <c r="AH6727">
        <v>452875</v>
      </c>
    </row>
    <row r="6728" spans="1:34" x14ac:dyDescent="0.25">
      <c r="A6728" t="s">
        <v>20436</v>
      </c>
      <c r="B6728" s="24">
        <v>45918</v>
      </c>
      <c r="C6728" t="s">
        <v>21478</v>
      </c>
      <c r="D6728" t="s">
        <v>21381</v>
      </c>
      <c r="E6728" t="s">
        <v>21479</v>
      </c>
      <c r="F6728" t="s">
        <v>21386</v>
      </c>
      <c r="G6728" t="s">
        <v>21386</v>
      </c>
      <c r="H6728">
        <f>Table1[[#This Row],[GrnPostDate]]-Table1[[#This Row],[PoDate]]</f>
        <v>26</v>
      </c>
      <c r="I6728" t="s">
        <v>3447</v>
      </c>
      <c r="J6728" t="s">
        <v>5472</v>
      </c>
      <c r="K6728" t="s">
        <v>12481</v>
      </c>
      <c r="L6728" t="s">
        <v>12482</v>
      </c>
      <c r="M6728">
        <v>7066</v>
      </c>
      <c r="O6728" t="s">
        <v>21480</v>
      </c>
      <c r="P6728">
        <v>160</v>
      </c>
      <c r="Q6728">
        <v>470</v>
      </c>
      <c r="R6728">
        <v>470</v>
      </c>
      <c r="S6728" s="25">
        <f>Table1[[#This Row],[RcvdQuantity]]/Table1[[#This Row],[POQty]]</f>
        <v>1</v>
      </c>
      <c r="T6728">
        <v>0</v>
      </c>
      <c r="U6728">
        <v>0</v>
      </c>
      <c r="V6728">
        <v>0</v>
      </c>
      <c r="W6728">
        <v>0</v>
      </c>
      <c r="X6728">
        <v>160</v>
      </c>
      <c r="Y6728">
        <v>160</v>
      </c>
      <c r="Z6728">
        <v>160</v>
      </c>
      <c r="AA6728">
        <v>0</v>
      </c>
      <c r="AB6728">
        <v>0</v>
      </c>
      <c r="AC6728">
        <v>75200</v>
      </c>
      <c r="AD6728">
        <v>75200</v>
      </c>
      <c r="AF6728" t="s">
        <v>5412</v>
      </c>
      <c r="AH6728">
        <v>452876</v>
      </c>
    </row>
    <row r="6729" spans="1:34" x14ac:dyDescent="0.25">
      <c r="A6729" t="s">
        <v>21321</v>
      </c>
      <c r="B6729" s="24">
        <v>45933</v>
      </c>
      <c r="C6729" t="s">
        <v>21481</v>
      </c>
      <c r="D6729" t="s">
        <v>21381</v>
      </c>
      <c r="E6729" t="s">
        <v>21482</v>
      </c>
      <c r="F6729" t="s">
        <v>21386</v>
      </c>
      <c r="G6729" t="s">
        <v>21386</v>
      </c>
      <c r="H6729">
        <f>Table1[[#This Row],[GrnPostDate]]-Table1[[#This Row],[PoDate]]</f>
        <v>11</v>
      </c>
      <c r="I6729" t="s">
        <v>3447</v>
      </c>
      <c r="J6729" t="s">
        <v>6657</v>
      </c>
      <c r="K6729" t="s">
        <v>7765</v>
      </c>
      <c r="M6729">
        <v>39561</v>
      </c>
      <c r="O6729" t="s">
        <v>21324</v>
      </c>
      <c r="P6729">
        <v>460</v>
      </c>
      <c r="Q6729">
        <v>44</v>
      </c>
      <c r="R6729">
        <v>44</v>
      </c>
      <c r="S6729" s="25">
        <f>Table1[[#This Row],[RcvdQuantity]]/Table1[[#This Row],[POQty]]</f>
        <v>1</v>
      </c>
      <c r="T6729">
        <v>0</v>
      </c>
      <c r="U6729">
        <v>8.26</v>
      </c>
      <c r="V6729">
        <v>0</v>
      </c>
      <c r="W6729">
        <v>0</v>
      </c>
      <c r="X6729">
        <v>422</v>
      </c>
      <c r="Y6729">
        <v>422</v>
      </c>
      <c r="Z6729">
        <v>422</v>
      </c>
      <c r="AA6729">
        <v>0</v>
      </c>
      <c r="AB6729">
        <v>0</v>
      </c>
      <c r="AC6729">
        <v>18568</v>
      </c>
      <c r="AD6729">
        <v>18568</v>
      </c>
      <c r="AF6729" t="s">
        <v>5412</v>
      </c>
      <c r="AH6729">
        <v>452877</v>
      </c>
    </row>
    <row r="6730" spans="1:34" x14ac:dyDescent="0.25">
      <c r="A6730" t="s">
        <v>21483</v>
      </c>
      <c r="B6730" s="24">
        <v>45933</v>
      </c>
      <c r="C6730" t="s">
        <v>21484</v>
      </c>
      <c r="D6730" t="s">
        <v>21381</v>
      </c>
      <c r="E6730" t="s">
        <v>21485</v>
      </c>
      <c r="F6730" t="s">
        <v>21386</v>
      </c>
      <c r="G6730" t="s">
        <v>21386</v>
      </c>
      <c r="H6730">
        <f>Table1[[#This Row],[GrnPostDate]]-Table1[[#This Row],[PoDate]]</f>
        <v>11</v>
      </c>
      <c r="I6730" t="s">
        <v>1031</v>
      </c>
      <c r="J6730" t="s">
        <v>5409</v>
      </c>
      <c r="K6730" t="s">
        <v>16258</v>
      </c>
      <c r="L6730" t="s">
        <v>7300</v>
      </c>
      <c r="M6730">
        <v>7446</v>
      </c>
      <c r="O6730" t="s">
        <v>21486</v>
      </c>
      <c r="P6730">
        <v>3.25</v>
      </c>
      <c r="Q6730">
        <v>500</v>
      </c>
      <c r="R6730">
        <v>500</v>
      </c>
      <c r="S6730" s="25">
        <f>Table1[[#This Row],[RcvdQuantity]]/Table1[[#This Row],[POQty]]</f>
        <v>1</v>
      </c>
      <c r="T6730">
        <v>0</v>
      </c>
      <c r="U6730">
        <v>0</v>
      </c>
      <c r="V6730">
        <v>0</v>
      </c>
      <c r="W6730">
        <v>0</v>
      </c>
      <c r="X6730">
        <v>3.25</v>
      </c>
      <c r="Y6730">
        <v>3.25</v>
      </c>
      <c r="Z6730">
        <v>3.25</v>
      </c>
      <c r="AA6730">
        <v>0</v>
      </c>
      <c r="AB6730">
        <v>0</v>
      </c>
      <c r="AC6730">
        <v>1625</v>
      </c>
      <c r="AD6730">
        <v>1625</v>
      </c>
      <c r="AF6730" t="s">
        <v>5412</v>
      </c>
      <c r="AH6730">
        <v>452881</v>
      </c>
    </row>
    <row r="6731" spans="1:34" x14ac:dyDescent="0.25">
      <c r="A6731" t="s">
        <v>21483</v>
      </c>
      <c r="B6731" s="24">
        <v>45933</v>
      </c>
      <c r="C6731" t="s">
        <v>21484</v>
      </c>
      <c r="D6731" t="s">
        <v>21381</v>
      </c>
      <c r="E6731" t="s">
        <v>21485</v>
      </c>
      <c r="F6731" t="s">
        <v>21386</v>
      </c>
      <c r="G6731" t="s">
        <v>21386</v>
      </c>
      <c r="H6731">
        <f>Table1[[#This Row],[GrnPostDate]]-Table1[[#This Row],[PoDate]]</f>
        <v>11</v>
      </c>
      <c r="I6731" t="s">
        <v>1031</v>
      </c>
      <c r="J6731" t="s">
        <v>5816</v>
      </c>
      <c r="K6731" t="s">
        <v>7077</v>
      </c>
      <c r="L6731" t="s">
        <v>7078</v>
      </c>
      <c r="M6731">
        <v>8009</v>
      </c>
      <c r="O6731" t="s">
        <v>21487</v>
      </c>
      <c r="P6731">
        <v>771</v>
      </c>
      <c r="Q6731">
        <v>50</v>
      </c>
      <c r="R6731">
        <v>50</v>
      </c>
      <c r="S6731" s="25">
        <f>Table1[[#This Row],[RcvdQuantity]]/Table1[[#This Row],[POQty]]</f>
        <v>1</v>
      </c>
      <c r="T6731">
        <v>0</v>
      </c>
      <c r="U6731">
        <v>0</v>
      </c>
      <c r="V6731">
        <v>0</v>
      </c>
      <c r="W6731">
        <v>0</v>
      </c>
      <c r="X6731">
        <v>771</v>
      </c>
      <c r="Y6731">
        <v>771</v>
      </c>
      <c r="Z6731">
        <v>771</v>
      </c>
      <c r="AA6731">
        <v>0</v>
      </c>
      <c r="AB6731">
        <v>0</v>
      </c>
      <c r="AC6731">
        <v>38550</v>
      </c>
      <c r="AD6731">
        <v>38550</v>
      </c>
      <c r="AF6731" t="s">
        <v>5412</v>
      </c>
      <c r="AH6731">
        <v>452882</v>
      </c>
    </row>
    <row r="6732" spans="1:34" x14ac:dyDescent="0.25">
      <c r="A6732" t="s">
        <v>21483</v>
      </c>
      <c r="B6732" s="24">
        <v>45933</v>
      </c>
      <c r="C6732" t="s">
        <v>21484</v>
      </c>
      <c r="D6732" t="s">
        <v>21381</v>
      </c>
      <c r="E6732" t="s">
        <v>21485</v>
      </c>
      <c r="F6732" t="s">
        <v>21386</v>
      </c>
      <c r="G6732" t="s">
        <v>21386</v>
      </c>
      <c r="H6732">
        <f>Table1[[#This Row],[GrnPostDate]]-Table1[[#This Row],[PoDate]]</f>
        <v>11</v>
      </c>
      <c r="I6732" t="s">
        <v>1031</v>
      </c>
      <c r="J6732" t="s">
        <v>5569</v>
      </c>
      <c r="K6732" t="s">
        <v>6848</v>
      </c>
      <c r="L6732" t="s">
        <v>6849</v>
      </c>
      <c r="M6732">
        <v>7000</v>
      </c>
      <c r="O6732" t="s">
        <v>16927</v>
      </c>
      <c r="P6732">
        <v>2.2999999999999998</v>
      </c>
      <c r="Q6732">
        <v>5000</v>
      </c>
      <c r="R6732">
        <v>5000</v>
      </c>
      <c r="S6732" s="25">
        <f>Table1[[#This Row],[RcvdQuantity]]/Table1[[#This Row],[POQty]]</f>
        <v>1</v>
      </c>
      <c r="T6732">
        <v>0</v>
      </c>
      <c r="U6732">
        <v>0</v>
      </c>
      <c r="V6732">
        <v>0</v>
      </c>
      <c r="W6732">
        <v>0</v>
      </c>
      <c r="X6732">
        <v>2.2999999999999998</v>
      </c>
      <c r="Y6732">
        <v>2.2999999999999998</v>
      </c>
      <c r="Z6732">
        <v>2.2999999999999998</v>
      </c>
      <c r="AA6732">
        <v>0</v>
      </c>
      <c r="AB6732">
        <v>0</v>
      </c>
      <c r="AC6732">
        <v>11500</v>
      </c>
      <c r="AD6732">
        <v>11500</v>
      </c>
      <c r="AF6732" t="s">
        <v>5412</v>
      </c>
      <c r="AH6732">
        <v>452883</v>
      </c>
    </row>
    <row r="6733" spans="1:34" x14ac:dyDescent="0.25">
      <c r="A6733" t="s">
        <v>21483</v>
      </c>
      <c r="B6733" s="24">
        <v>45933</v>
      </c>
      <c r="C6733" t="s">
        <v>21484</v>
      </c>
      <c r="D6733" t="s">
        <v>21381</v>
      </c>
      <c r="E6733" t="s">
        <v>21485</v>
      </c>
      <c r="F6733" t="s">
        <v>21386</v>
      </c>
      <c r="G6733" t="s">
        <v>21386</v>
      </c>
      <c r="H6733">
        <f>Table1[[#This Row],[GrnPostDate]]-Table1[[#This Row],[PoDate]]</f>
        <v>11</v>
      </c>
      <c r="I6733" t="s">
        <v>1031</v>
      </c>
      <c r="J6733" t="s">
        <v>5409</v>
      </c>
      <c r="K6733" t="s">
        <v>13751</v>
      </c>
      <c r="L6733" t="s">
        <v>6749</v>
      </c>
      <c r="M6733">
        <v>7001</v>
      </c>
      <c r="O6733" t="s">
        <v>17370</v>
      </c>
      <c r="P6733">
        <v>79.7</v>
      </c>
      <c r="Q6733">
        <v>200</v>
      </c>
      <c r="R6733">
        <v>200</v>
      </c>
      <c r="S6733" s="25">
        <f>Table1[[#This Row],[RcvdQuantity]]/Table1[[#This Row],[POQty]]</f>
        <v>1</v>
      </c>
      <c r="T6733">
        <v>0</v>
      </c>
      <c r="U6733">
        <v>0</v>
      </c>
      <c r="V6733">
        <v>0</v>
      </c>
      <c r="W6733">
        <v>0</v>
      </c>
      <c r="X6733">
        <v>79.7</v>
      </c>
      <c r="Y6733">
        <v>79.7</v>
      </c>
      <c r="Z6733">
        <v>79.7</v>
      </c>
      <c r="AA6733">
        <v>0</v>
      </c>
      <c r="AB6733">
        <v>0</v>
      </c>
      <c r="AC6733">
        <v>15940</v>
      </c>
      <c r="AD6733">
        <v>15940</v>
      </c>
      <c r="AF6733" t="s">
        <v>5412</v>
      </c>
      <c r="AH6733">
        <v>452884</v>
      </c>
    </row>
    <row r="6734" spans="1:34" x14ac:dyDescent="0.25">
      <c r="A6734" t="s">
        <v>21483</v>
      </c>
      <c r="B6734" s="24">
        <v>45933</v>
      </c>
      <c r="C6734" t="s">
        <v>21484</v>
      </c>
      <c r="D6734" t="s">
        <v>21381</v>
      </c>
      <c r="E6734" t="s">
        <v>21485</v>
      </c>
      <c r="F6734" t="s">
        <v>21386</v>
      </c>
      <c r="G6734" t="s">
        <v>21386</v>
      </c>
      <c r="H6734">
        <f>Table1[[#This Row],[GrnPostDate]]-Table1[[#This Row],[PoDate]]</f>
        <v>11</v>
      </c>
      <c r="I6734" t="s">
        <v>1031</v>
      </c>
      <c r="J6734" t="s">
        <v>5816</v>
      </c>
      <c r="K6734" t="s">
        <v>9355</v>
      </c>
      <c r="L6734" t="s">
        <v>6122</v>
      </c>
      <c r="M6734">
        <v>6965</v>
      </c>
      <c r="O6734" t="s">
        <v>21488</v>
      </c>
      <c r="P6734">
        <v>22</v>
      </c>
      <c r="Q6734">
        <v>500</v>
      </c>
      <c r="R6734">
        <v>500</v>
      </c>
      <c r="S6734" s="25">
        <f>Table1[[#This Row],[RcvdQuantity]]/Table1[[#This Row],[POQty]]</f>
        <v>1</v>
      </c>
      <c r="T6734">
        <v>0</v>
      </c>
      <c r="U6734">
        <v>0</v>
      </c>
      <c r="V6734">
        <v>0</v>
      </c>
      <c r="W6734">
        <v>0</v>
      </c>
      <c r="X6734">
        <v>22</v>
      </c>
      <c r="Y6734">
        <v>22</v>
      </c>
      <c r="Z6734">
        <v>22</v>
      </c>
      <c r="AA6734">
        <v>0</v>
      </c>
      <c r="AB6734">
        <v>0</v>
      </c>
      <c r="AC6734">
        <v>11000</v>
      </c>
      <c r="AD6734">
        <v>11000</v>
      </c>
      <c r="AF6734" t="s">
        <v>5412</v>
      </c>
      <c r="AH6734">
        <v>452885</v>
      </c>
    </row>
    <row r="6735" spans="1:34" x14ac:dyDescent="0.25">
      <c r="A6735" t="s">
        <v>21483</v>
      </c>
      <c r="B6735" s="24">
        <v>45933</v>
      </c>
      <c r="C6735" t="s">
        <v>21484</v>
      </c>
      <c r="D6735" t="s">
        <v>21381</v>
      </c>
      <c r="E6735" t="s">
        <v>21485</v>
      </c>
      <c r="F6735" t="s">
        <v>21386</v>
      </c>
      <c r="G6735" t="s">
        <v>21386</v>
      </c>
      <c r="H6735">
        <f>Table1[[#This Row],[GrnPostDate]]-Table1[[#This Row],[PoDate]]</f>
        <v>11</v>
      </c>
      <c r="I6735" t="s">
        <v>1031</v>
      </c>
      <c r="J6735" t="s">
        <v>5409</v>
      </c>
      <c r="K6735" t="s">
        <v>16264</v>
      </c>
      <c r="L6735" t="s">
        <v>7300</v>
      </c>
      <c r="M6735">
        <v>7447</v>
      </c>
      <c r="O6735" t="s">
        <v>21489</v>
      </c>
      <c r="P6735">
        <v>5.4</v>
      </c>
      <c r="Q6735">
        <v>500</v>
      </c>
      <c r="R6735">
        <v>500</v>
      </c>
      <c r="S6735" s="25">
        <f>Table1[[#This Row],[RcvdQuantity]]/Table1[[#This Row],[POQty]]</f>
        <v>1</v>
      </c>
      <c r="T6735">
        <v>0</v>
      </c>
      <c r="U6735">
        <v>0</v>
      </c>
      <c r="V6735">
        <v>0</v>
      </c>
      <c r="W6735">
        <v>0</v>
      </c>
      <c r="X6735">
        <v>5.4</v>
      </c>
      <c r="Y6735">
        <v>5.4</v>
      </c>
      <c r="Z6735">
        <v>5.4</v>
      </c>
      <c r="AA6735">
        <v>0</v>
      </c>
      <c r="AB6735">
        <v>0</v>
      </c>
      <c r="AC6735">
        <v>2700</v>
      </c>
      <c r="AD6735">
        <v>2700</v>
      </c>
      <c r="AF6735" t="s">
        <v>5412</v>
      </c>
      <c r="AH6735">
        <v>452886</v>
      </c>
    </row>
    <row r="6736" spans="1:34" x14ac:dyDescent="0.25">
      <c r="A6736" t="s">
        <v>21490</v>
      </c>
      <c r="B6736" s="24">
        <v>45943</v>
      </c>
      <c r="C6736" t="s">
        <v>21491</v>
      </c>
      <c r="D6736" t="s">
        <v>21381</v>
      </c>
      <c r="E6736" t="s">
        <v>21492</v>
      </c>
      <c r="F6736" t="s">
        <v>21386</v>
      </c>
      <c r="G6736" t="s">
        <v>21386</v>
      </c>
      <c r="H6736">
        <f>Table1[[#This Row],[GrnPostDate]]-Table1[[#This Row],[PoDate]]</f>
        <v>1</v>
      </c>
      <c r="I6736" t="s">
        <v>188</v>
      </c>
      <c r="J6736" t="s">
        <v>119</v>
      </c>
      <c r="K6736" t="s">
        <v>21493</v>
      </c>
      <c r="M6736">
        <v>28609</v>
      </c>
      <c r="O6736" t="s">
        <v>21494</v>
      </c>
      <c r="P6736">
        <v>27018</v>
      </c>
      <c r="Q6736">
        <v>1</v>
      </c>
      <c r="R6736">
        <v>1</v>
      </c>
      <c r="S6736" s="25">
        <f>Table1[[#This Row],[RcvdQuantity]]/Table1[[#This Row],[POQty]]</f>
        <v>1</v>
      </c>
      <c r="T6736">
        <v>0</v>
      </c>
      <c r="U6736">
        <v>0</v>
      </c>
      <c r="V6736">
        <v>16</v>
      </c>
      <c r="W6736">
        <v>4322.88</v>
      </c>
      <c r="X6736">
        <v>31340.880000000001</v>
      </c>
      <c r="Y6736">
        <v>31340.880000000001</v>
      </c>
      <c r="Z6736">
        <v>31340.880000000001</v>
      </c>
      <c r="AA6736">
        <v>0</v>
      </c>
      <c r="AB6736">
        <v>0</v>
      </c>
      <c r="AC6736">
        <v>31340.880000000001</v>
      </c>
      <c r="AD6736">
        <v>35663.760000000002</v>
      </c>
      <c r="AF6736" t="s">
        <v>5412</v>
      </c>
      <c r="AH6736">
        <v>452887</v>
      </c>
    </row>
    <row r="6737" spans="1:34" x14ac:dyDescent="0.25">
      <c r="A6737" t="s">
        <v>21495</v>
      </c>
      <c r="B6737" s="24">
        <v>45933</v>
      </c>
      <c r="C6737" t="s">
        <v>21496</v>
      </c>
      <c r="D6737" t="s">
        <v>21381</v>
      </c>
      <c r="E6737" t="s">
        <v>21497</v>
      </c>
      <c r="F6737" t="s">
        <v>21386</v>
      </c>
      <c r="G6737" t="s">
        <v>21386</v>
      </c>
      <c r="H6737">
        <f>Table1[[#This Row],[GrnPostDate]]-Table1[[#This Row],[PoDate]]</f>
        <v>11</v>
      </c>
      <c r="I6737" t="s">
        <v>1031</v>
      </c>
      <c r="J6737" t="s">
        <v>90</v>
      </c>
      <c r="K6737" t="s">
        <v>300</v>
      </c>
      <c r="M6737">
        <v>541</v>
      </c>
      <c r="O6737" t="s">
        <v>21463</v>
      </c>
      <c r="P6737">
        <v>50.4</v>
      </c>
      <c r="Q6737">
        <v>300</v>
      </c>
      <c r="R6737">
        <v>300</v>
      </c>
      <c r="S6737" s="25">
        <f>Table1[[#This Row],[RcvdQuantity]]/Table1[[#This Row],[POQty]]</f>
        <v>1</v>
      </c>
      <c r="T6737">
        <v>0</v>
      </c>
      <c r="U6737">
        <v>0</v>
      </c>
      <c r="V6737">
        <v>0</v>
      </c>
      <c r="W6737">
        <v>0</v>
      </c>
      <c r="X6737">
        <v>50.4</v>
      </c>
      <c r="Y6737">
        <v>50.4</v>
      </c>
      <c r="Z6737">
        <v>50.4</v>
      </c>
      <c r="AA6737">
        <v>0</v>
      </c>
      <c r="AB6737">
        <v>0</v>
      </c>
      <c r="AC6737">
        <v>15120</v>
      </c>
      <c r="AD6737">
        <v>15120</v>
      </c>
      <c r="AF6737" t="s">
        <v>5412</v>
      </c>
      <c r="AH6737">
        <v>452889</v>
      </c>
    </row>
    <row r="6738" spans="1:34" x14ac:dyDescent="0.25">
      <c r="A6738" t="s">
        <v>21495</v>
      </c>
      <c r="B6738" s="24">
        <v>45933</v>
      </c>
      <c r="C6738" t="s">
        <v>21496</v>
      </c>
      <c r="D6738" t="s">
        <v>21381</v>
      </c>
      <c r="E6738" t="s">
        <v>21497</v>
      </c>
      <c r="F6738" t="s">
        <v>21386</v>
      </c>
      <c r="G6738" t="s">
        <v>21386</v>
      </c>
      <c r="H6738">
        <f>Table1[[#This Row],[GrnPostDate]]-Table1[[#This Row],[PoDate]]</f>
        <v>11</v>
      </c>
      <c r="I6738" t="s">
        <v>1031</v>
      </c>
      <c r="J6738" t="s">
        <v>90</v>
      </c>
      <c r="K6738" t="s">
        <v>6205</v>
      </c>
      <c r="M6738">
        <v>931</v>
      </c>
      <c r="O6738" t="s">
        <v>37</v>
      </c>
      <c r="P6738">
        <v>21.84</v>
      </c>
      <c r="Q6738">
        <v>5000</v>
      </c>
      <c r="R6738">
        <v>5000</v>
      </c>
      <c r="S6738" s="25">
        <f>Table1[[#This Row],[RcvdQuantity]]/Table1[[#This Row],[POQty]]</f>
        <v>1</v>
      </c>
      <c r="T6738">
        <v>0</v>
      </c>
      <c r="U6738">
        <v>0</v>
      </c>
      <c r="V6738">
        <v>0</v>
      </c>
      <c r="W6738">
        <v>0</v>
      </c>
      <c r="X6738">
        <v>21.84</v>
      </c>
      <c r="Y6738">
        <v>21.84</v>
      </c>
      <c r="Z6738">
        <v>21.84</v>
      </c>
      <c r="AA6738">
        <v>0</v>
      </c>
      <c r="AB6738">
        <v>0</v>
      </c>
      <c r="AC6738">
        <v>109200</v>
      </c>
      <c r="AD6738">
        <v>109200</v>
      </c>
      <c r="AF6738" t="s">
        <v>5412</v>
      </c>
      <c r="AH6738">
        <v>452890</v>
      </c>
    </row>
    <row r="6739" spans="1:34" x14ac:dyDescent="0.25">
      <c r="A6739" t="s">
        <v>21498</v>
      </c>
      <c r="B6739" s="24">
        <v>45938</v>
      </c>
      <c r="C6739" t="s">
        <v>21499</v>
      </c>
      <c r="D6739" t="s">
        <v>21381</v>
      </c>
      <c r="E6739" t="s">
        <v>21500</v>
      </c>
      <c r="F6739" t="s">
        <v>21386</v>
      </c>
      <c r="G6739" t="s">
        <v>21386</v>
      </c>
      <c r="H6739">
        <f>Table1[[#This Row],[GrnPostDate]]-Table1[[#This Row],[PoDate]]</f>
        <v>6</v>
      </c>
      <c r="I6739" t="s">
        <v>5842</v>
      </c>
      <c r="J6739" t="s">
        <v>90</v>
      </c>
      <c r="K6739" t="s">
        <v>6638</v>
      </c>
      <c r="M6739">
        <v>975</v>
      </c>
      <c r="O6739" t="s">
        <v>20452</v>
      </c>
      <c r="P6739">
        <v>155</v>
      </c>
      <c r="Q6739">
        <v>1200</v>
      </c>
      <c r="R6739">
        <v>1200</v>
      </c>
      <c r="S6739" s="25">
        <f>Table1[[#This Row],[RcvdQuantity]]/Table1[[#This Row],[POQty]]</f>
        <v>1</v>
      </c>
      <c r="T6739">
        <v>0</v>
      </c>
      <c r="U6739">
        <v>0</v>
      </c>
      <c r="V6739">
        <v>0</v>
      </c>
      <c r="W6739">
        <v>0</v>
      </c>
      <c r="X6739">
        <v>155</v>
      </c>
      <c r="Y6739">
        <v>155</v>
      </c>
      <c r="Z6739">
        <v>155</v>
      </c>
      <c r="AA6739">
        <v>0</v>
      </c>
      <c r="AB6739">
        <v>0</v>
      </c>
      <c r="AC6739">
        <v>186000</v>
      </c>
      <c r="AD6739">
        <v>186000</v>
      </c>
      <c r="AF6739" t="s">
        <v>5412</v>
      </c>
      <c r="AH6739">
        <v>452891</v>
      </c>
    </row>
    <row r="6740" spans="1:34" x14ac:dyDescent="0.25">
      <c r="A6740" t="s">
        <v>21501</v>
      </c>
      <c r="B6740" s="24">
        <v>45938</v>
      </c>
      <c r="C6740" t="s">
        <v>21502</v>
      </c>
      <c r="D6740" t="s">
        <v>21381</v>
      </c>
      <c r="E6740" t="s">
        <v>21503</v>
      </c>
      <c r="F6740" t="s">
        <v>21386</v>
      </c>
      <c r="G6740" t="s">
        <v>21386</v>
      </c>
      <c r="H6740">
        <f>Table1[[#This Row],[GrnPostDate]]-Table1[[#This Row],[PoDate]]</f>
        <v>6</v>
      </c>
      <c r="I6740" t="s">
        <v>1031</v>
      </c>
      <c r="J6740" t="s">
        <v>90</v>
      </c>
      <c r="K6740" t="s">
        <v>6815</v>
      </c>
      <c r="M6740">
        <v>990</v>
      </c>
      <c r="O6740" t="s">
        <v>21504</v>
      </c>
      <c r="P6740">
        <v>0.24</v>
      </c>
      <c r="Q6740">
        <v>250000</v>
      </c>
      <c r="R6740">
        <v>250000</v>
      </c>
      <c r="S6740" s="25">
        <f>Table1[[#This Row],[RcvdQuantity]]/Table1[[#This Row],[POQty]]</f>
        <v>1</v>
      </c>
      <c r="T6740">
        <v>0</v>
      </c>
      <c r="U6740">
        <v>0</v>
      </c>
      <c r="V6740">
        <v>0</v>
      </c>
      <c r="W6740">
        <v>0</v>
      </c>
      <c r="X6740">
        <v>0.24</v>
      </c>
      <c r="Y6740">
        <v>0.24</v>
      </c>
      <c r="Z6740">
        <v>0.24</v>
      </c>
      <c r="AA6740">
        <v>0</v>
      </c>
      <c r="AB6740">
        <v>0</v>
      </c>
      <c r="AC6740">
        <v>60000</v>
      </c>
      <c r="AD6740">
        <v>60000</v>
      </c>
      <c r="AF6740" t="s">
        <v>5412</v>
      </c>
      <c r="AH6740">
        <v>452893</v>
      </c>
    </row>
    <row r="6741" spans="1:34" x14ac:dyDescent="0.25">
      <c r="A6741" t="s">
        <v>21501</v>
      </c>
      <c r="B6741" s="24">
        <v>45938</v>
      </c>
      <c r="C6741" t="s">
        <v>21502</v>
      </c>
      <c r="D6741" t="s">
        <v>21381</v>
      </c>
      <c r="E6741" t="s">
        <v>21503</v>
      </c>
      <c r="F6741" t="s">
        <v>21386</v>
      </c>
      <c r="G6741" t="s">
        <v>21386</v>
      </c>
      <c r="H6741">
        <f>Table1[[#This Row],[GrnPostDate]]-Table1[[#This Row],[PoDate]]</f>
        <v>6</v>
      </c>
      <c r="I6741" t="s">
        <v>1031</v>
      </c>
      <c r="J6741" t="s">
        <v>90</v>
      </c>
      <c r="K6741" t="s">
        <v>300</v>
      </c>
      <c r="M6741">
        <v>541</v>
      </c>
      <c r="O6741" t="s">
        <v>21463</v>
      </c>
      <c r="P6741">
        <v>50.4</v>
      </c>
      <c r="Q6741">
        <v>500</v>
      </c>
      <c r="R6741">
        <v>500</v>
      </c>
      <c r="S6741" s="25">
        <f>Table1[[#This Row],[RcvdQuantity]]/Table1[[#This Row],[POQty]]</f>
        <v>1</v>
      </c>
      <c r="T6741">
        <v>0</v>
      </c>
      <c r="U6741">
        <v>0</v>
      </c>
      <c r="V6741">
        <v>0</v>
      </c>
      <c r="W6741">
        <v>0</v>
      </c>
      <c r="X6741">
        <v>50.4</v>
      </c>
      <c r="Y6741">
        <v>50.4</v>
      </c>
      <c r="Z6741">
        <v>50.4</v>
      </c>
      <c r="AA6741">
        <v>0</v>
      </c>
      <c r="AB6741">
        <v>0</v>
      </c>
      <c r="AC6741">
        <v>25200</v>
      </c>
      <c r="AD6741">
        <v>25200</v>
      </c>
      <c r="AF6741" t="s">
        <v>5412</v>
      </c>
      <c r="AH6741">
        <v>452894</v>
      </c>
    </row>
    <row r="6742" spans="1:34" x14ac:dyDescent="0.25">
      <c r="A6742" t="s">
        <v>21501</v>
      </c>
      <c r="B6742" s="24">
        <v>45938</v>
      </c>
      <c r="C6742" t="s">
        <v>21502</v>
      </c>
      <c r="D6742" t="s">
        <v>21381</v>
      </c>
      <c r="E6742" t="s">
        <v>21503</v>
      </c>
      <c r="F6742" t="s">
        <v>21386</v>
      </c>
      <c r="G6742" t="s">
        <v>21386</v>
      </c>
      <c r="H6742">
        <f>Table1[[#This Row],[GrnPostDate]]-Table1[[#This Row],[PoDate]]</f>
        <v>6</v>
      </c>
      <c r="I6742" t="s">
        <v>1031</v>
      </c>
      <c r="J6742" t="s">
        <v>90</v>
      </c>
      <c r="K6742" t="s">
        <v>11978</v>
      </c>
      <c r="M6742">
        <v>720</v>
      </c>
      <c r="O6742" t="s">
        <v>21505</v>
      </c>
      <c r="P6742">
        <v>0.26</v>
      </c>
      <c r="Q6742">
        <v>100000</v>
      </c>
      <c r="R6742">
        <v>100000</v>
      </c>
      <c r="S6742" s="25">
        <f>Table1[[#This Row],[RcvdQuantity]]/Table1[[#This Row],[POQty]]</f>
        <v>1</v>
      </c>
      <c r="T6742">
        <v>0</v>
      </c>
      <c r="U6742">
        <v>0</v>
      </c>
      <c r="V6742">
        <v>0</v>
      </c>
      <c r="W6742">
        <v>0</v>
      </c>
      <c r="X6742">
        <v>0.26</v>
      </c>
      <c r="Y6742">
        <v>0.26</v>
      </c>
      <c r="Z6742">
        <v>0.26</v>
      </c>
      <c r="AA6742">
        <v>0</v>
      </c>
      <c r="AB6742">
        <v>0</v>
      </c>
      <c r="AC6742">
        <v>26000</v>
      </c>
      <c r="AD6742">
        <v>26000</v>
      </c>
      <c r="AF6742" t="s">
        <v>5412</v>
      </c>
      <c r="AH6742">
        <v>452895</v>
      </c>
    </row>
    <row r="6743" spans="1:34" x14ac:dyDescent="0.25">
      <c r="A6743" t="s">
        <v>21501</v>
      </c>
      <c r="B6743" s="24">
        <v>45938</v>
      </c>
      <c r="C6743" t="s">
        <v>21502</v>
      </c>
      <c r="D6743" t="s">
        <v>21381</v>
      </c>
      <c r="E6743" t="s">
        <v>21503</v>
      </c>
      <c r="F6743" t="s">
        <v>21386</v>
      </c>
      <c r="G6743" t="s">
        <v>21386</v>
      </c>
      <c r="H6743">
        <f>Table1[[#This Row],[GrnPostDate]]-Table1[[#This Row],[PoDate]]</f>
        <v>6</v>
      </c>
      <c r="I6743" t="s">
        <v>1031</v>
      </c>
      <c r="J6743" t="s">
        <v>90</v>
      </c>
      <c r="K6743" t="s">
        <v>7820</v>
      </c>
      <c r="M6743">
        <v>868</v>
      </c>
      <c r="O6743" t="s">
        <v>21506</v>
      </c>
      <c r="P6743">
        <v>41</v>
      </c>
      <c r="Q6743">
        <v>500</v>
      </c>
      <c r="R6743">
        <v>500</v>
      </c>
      <c r="S6743" s="25">
        <f>Table1[[#This Row],[RcvdQuantity]]/Table1[[#This Row],[POQty]]</f>
        <v>1</v>
      </c>
      <c r="T6743">
        <v>0</v>
      </c>
      <c r="U6743">
        <v>0</v>
      </c>
      <c r="V6743">
        <v>0</v>
      </c>
      <c r="W6743">
        <v>0</v>
      </c>
      <c r="X6743">
        <v>41</v>
      </c>
      <c r="Y6743">
        <v>41</v>
      </c>
      <c r="Z6743">
        <v>41</v>
      </c>
      <c r="AA6743">
        <v>0</v>
      </c>
      <c r="AB6743">
        <v>0</v>
      </c>
      <c r="AC6743">
        <v>20500</v>
      </c>
      <c r="AD6743">
        <v>20500</v>
      </c>
      <c r="AF6743" t="s">
        <v>5412</v>
      </c>
      <c r="AH6743">
        <v>452896</v>
      </c>
    </row>
    <row r="6744" spans="1:34" x14ac:dyDescent="0.25">
      <c r="A6744" t="s">
        <v>21501</v>
      </c>
      <c r="B6744" s="24">
        <v>45938</v>
      </c>
      <c r="C6744" t="s">
        <v>21502</v>
      </c>
      <c r="D6744" t="s">
        <v>21381</v>
      </c>
      <c r="E6744" t="s">
        <v>21503</v>
      </c>
      <c r="F6744" t="s">
        <v>21386</v>
      </c>
      <c r="G6744" t="s">
        <v>21386</v>
      </c>
      <c r="H6744">
        <f>Table1[[#This Row],[GrnPostDate]]-Table1[[#This Row],[PoDate]]</f>
        <v>6</v>
      </c>
      <c r="I6744" t="s">
        <v>1031</v>
      </c>
      <c r="J6744" t="s">
        <v>90</v>
      </c>
      <c r="K6744" t="s">
        <v>5785</v>
      </c>
      <c r="M6744">
        <v>11332</v>
      </c>
      <c r="O6744" t="s">
        <v>21507</v>
      </c>
      <c r="P6744">
        <v>65</v>
      </c>
      <c r="Q6744">
        <v>300</v>
      </c>
      <c r="R6744">
        <v>300</v>
      </c>
      <c r="S6744" s="25">
        <f>Table1[[#This Row],[RcvdQuantity]]/Table1[[#This Row],[POQty]]</f>
        <v>1</v>
      </c>
      <c r="T6744">
        <v>0</v>
      </c>
      <c r="U6744">
        <v>0</v>
      </c>
      <c r="V6744">
        <v>0</v>
      </c>
      <c r="W6744">
        <v>0</v>
      </c>
      <c r="X6744">
        <v>65</v>
      </c>
      <c r="Y6744">
        <v>65</v>
      </c>
      <c r="Z6744">
        <v>65</v>
      </c>
      <c r="AA6744">
        <v>0</v>
      </c>
      <c r="AB6744">
        <v>0</v>
      </c>
      <c r="AC6744">
        <v>19500</v>
      </c>
      <c r="AD6744">
        <v>19500</v>
      </c>
      <c r="AF6744" t="s">
        <v>5412</v>
      </c>
      <c r="AH6744">
        <v>452897</v>
      </c>
    </row>
    <row r="6745" spans="1:34" x14ac:dyDescent="0.25">
      <c r="A6745" t="s">
        <v>21501</v>
      </c>
      <c r="B6745" s="24">
        <v>45938</v>
      </c>
      <c r="C6745" t="s">
        <v>21502</v>
      </c>
      <c r="D6745" t="s">
        <v>21381</v>
      </c>
      <c r="E6745" t="s">
        <v>21503</v>
      </c>
      <c r="F6745" t="s">
        <v>21386</v>
      </c>
      <c r="G6745" t="s">
        <v>21386</v>
      </c>
      <c r="H6745">
        <f>Table1[[#This Row],[GrnPostDate]]-Table1[[#This Row],[PoDate]]</f>
        <v>6</v>
      </c>
      <c r="I6745" t="s">
        <v>1031</v>
      </c>
      <c r="J6745" t="s">
        <v>90</v>
      </c>
      <c r="K6745" t="s">
        <v>6064</v>
      </c>
      <c r="M6745">
        <v>14882</v>
      </c>
      <c r="O6745" t="s">
        <v>21508</v>
      </c>
      <c r="P6745">
        <v>19.48</v>
      </c>
      <c r="Q6745">
        <v>5000</v>
      </c>
      <c r="R6745">
        <v>5000</v>
      </c>
      <c r="S6745" s="25">
        <f>Table1[[#This Row],[RcvdQuantity]]/Table1[[#This Row],[POQty]]</f>
        <v>1</v>
      </c>
      <c r="T6745">
        <v>0</v>
      </c>
      <c r="U6745">
        <v>0</v>
      </c>
      <c r="V6745">
        <v>0</v>
      </c>
      <c r="W6745">
        <v>0</v>
      </c>
      <c r="X6745">
        <v>19.48</v>
      </c>
      <c r="Y6745">
        <v>19.48</v>
      </c>
      <c r="Z6745">
        <v>19.48</v>
      </c>
      <c r="AA6745">
        <v>0</v>
      </c>
      <c r="AB6745">
        <v>0</v>
      </c>
      <c r="AC6745">
        <v>97400</v>
      </c>
      <c r="AD6745">
        <v>97400</v>
      </c>
      <c r="AF6745" t="s">
        <v>5412</v>
      </c>
      <c r="AH6745">
        <v>452898</v>
      </c>
    </row>
    <row r="6746" spans="1:34" x14ac:dyDescent="0.25">
      <c r="A6746" t="s">
        <v>21501</v>
      </c>
      <c r="B6746" s="24">
        <v>45938</v>
      </c>
      <c r="C6746" t="s">
        <v>21502</v>
      </c>
      <c r="D6746" t="s">
        <v>21381</v>
      </c>
      <c r="E6746" t="s">
        <v>21503</v>
      </c>
      <c r="F6746" t="s">
        <v>21386</v>
      </c>
      <c r="G6746" t="s">
        <v>21386</v>
      </c>
      <c r="H6746">
        <f>Table1[[#This Row],[GrnPostDate]]-Table1[[#This Row],[PoDate]]</f>
        <v>6</v>
      </c>
      <c r="I6746" t="s">
        <v>1031</v>
      </c>
      <c r="J6746" t="s">
        <v>90</v>
      </c>
      <c r="K6746" t="s">
        <v>8227</v>
      </c>
      <c r="M6746">
        <v>1095</v>
      </c>
      <c r="O6746" t="s">
        <v>21509</v>
      </c>
      <c r="P6746">
        <v>3.94</v>
      </c>
      <c r="Q6746">
        <v>10500</v>
      </c>
      <c r="R6746">
        <v>10500</v>
      </c>
      <c r="S6746" s="25">
        <f>Table1[[#This Row],[RcvdQuantity]]/Table1[[#This Row],[POQty]]</f>
        <v>1</v>
      </c>
      <c r="T6746">
        <v>0</v>
      </c>
      <c r="U6746">
        <v>0</v>
      </c>
      <c r="V6746">
        <v>0</v>
      </c>
      <c r="W6746">
        <v>0</v>
      </c>
      <c r="X6746">
        <v>3.94</v>
      </c>
      <c r="Y6746">
        <v>3.94</v>
      </c>
      <c r="Z6746">
        <v>3.94</v>
      </c>
      <c r="AA6746">
        <v>0</v>
      </c>
      <c r="AB6746">
        <v>0</v>
      </c>
      <c r="AC6746">
        <v>41370</v>
      </c>
      <c r="AD6746">
        <v>41370</v>
      </c>
      <c r="AF6746" t="s">
        <v>5412</v>
      </c>
      <c r="AH6746">
        <v>452899</v>
      </c>
    </row>
    <row r="6747" spans="1:34" x14ac:dyDescent="0.25">
      <c r="A6747" t="s">
        <v>21501</v>
      </c>
      <c r="B6747" s="24">
        <v>45938</v>
      </c>
      <c r="C6747" t="s">
        <v>21502</v>
      </c>
      <c r="D6747" t="s">
        <v>21381</v>
      </c>
      <c r="E6747" t="s">
        <v>21503</v>
      </c>
      <c r="F6747" t="s">
        <v>21386</v>
      </c>
      <c r="G6747" t="s">
        <v>21386</v>
      </c>
      <c r="H6747">
        <f>Table1[[#This Row],[GrnPostDate]]-Table1[[#This Row],[PoDate]]</f>
        <v>6</v>
      </c>
      <c r="I6747" t="s">
        <v>1031</v>
      </c>
      <c r="J6747" t="s">
        <v>90</v>
      </c>
      <c r="K6747" t="s">
        <v>8988</v>
      </c>
      <c r="M6747">
        <v>11378</v>
      </c>
      <c r="O6747" t="s">
        <v>21510</v>
      </c>
      <c r="P6747">
        <v>208.6</v>
      </c>
      <c r="Q6747">
        <v>500</v>
      </c>
      <c r="R6747">
        <v>500</v>
      </c>
      <c r="S6747" s="25">
        <f>Table1[[#This Row],[RcvdQuantity]]/Table1[[#This Row],[POQty]]</f>
        <v>1</v>
      </c>
      <c r="T6747">
        <v>0</v>
      </c>
      <c r="U6747">
        <v>0</v>
      </c>
      <c r="V6747">
        <v>0</v>
      </c>
      <c r="W6747">
        <v>0</v>
      </c>
      <c r="X6747">
        <v>208.6</v>
      </c>
      <c r="Y6747">
        <v>208.6</v>
      </c>
      <c r="Z6747">
        <v>208.6</v>
      </c>
      <c r="AA6747">
        <v>0</v>
      </c>
      <c r="AB6747">
        <v>0</v>
      </c>
      <c r="AC6747">
        <v>104300</v>
      </c>
      <c r="AD6747">
        <v>104300</v>
      </c>
      <c r="AF6747" t="s">
        <v>5412</v>
      </c>
      <c r="AH6747">
        <v>452900</v>
      </c>
    </row>
    <row r="6748" spans="1:34" x14ac:dyDescent="0.25">
      <c r="A6748" t="s">
        <v>21511</v>
      </c>
      <c r="B6748" s="24">
        <v>45938</v>
      </c>
      <c r="C6748" t="s">
        <v>21512</v>
      </c>
      <c r="D6748" t="s">
        <v>21381</v>
      </c>
      <c r="E6748" t="s">
        <v>21513</v>
      </c>
      <c r="F6748" t="s">
        <v>21514</v>
      </c>
      <c r="G6748" t="s">
        <v>21514</v>
      </c>
      <c r="H6748">
        <f>Table1[[#This Row],[GrnPostDate]]-Table1[[#This Row],[PoDate]]</f>
        <v>7</v>
      </c>
      <c r="I6748" t="s">
        <v>58</v>
      </c>
      <c r="J6748" t="s">
        <v>52</v>
      </c>
      <c r="K6748" t="s">
        <v>6699</v>
      </c>
      <c r="M6748">
        <v>10154</v>
      </c>
      <c r="O6748" t="s">
        <v>16343</v>
      </c>
      <c r="P6748">
        <v>5291</v>
      </c>
      <c r="Q6748">
        <v>2</v>
      </c>
      <c r="R6748">
        <v>1</v>
      </c>
      <c r="S6748" s="25">
        <f>Table1[[#This Row],[RcvdQuantity]]/Table1[[#This Row],[POQty]]</f>
        <v>0.5</v>
      </c>
      <c r="T6748">
        <v>1</v>
      </c>
      <c r="U6748">
        <v>0</v>
      </c>
      <c r="V6748">
        <v>0</v>
      </c>
      <c r="W6748">
        <v>0</v>
      </c>
      <c r="X6748">
        <v>5291</v>
      </c>
      <c r="Y6748">
        <v>5291</v>
      </c>
      <c r="Z6748">
        <v>5291</v>
      </c>
      <c r="AA6748">
        <v>0</v>
      </c>
      <c r="AB6748">
        <v>0</v>
      </c>
      <c r="AC6748">
        <v>5291</v>
      </c>
      <c r="AD6748">
        <v>5291</v>
      </c>
      <c r="AF6748" t="s">
        <v>5412</v>
      </c>
      <c r="AH6748">
        <v>452951</v>
      </c>
    </row>
    <row r="6749" spans="1:34" x14ac:dyDescent="0.25">
      <c r="A6749" t="s">
        <v>21511</v>
      </c>
      <c r="B6749" s="24">
        <v>45938</v>
      </c>
      <c r="C6749" t="s">
        <v>21512</v>
      </c>
      <c r="D6749" t="s">
        <v>21381</v>
      </c>
      <c r="E6749" t="s">
        <v>21513</v>
      </c>
      <c r="F6749" t="s">
        <v>21514</v>
      </c>
      <c r="G6749" t="s">
        <v>21514</v>
      </c>
      <c r="H6749">
        <f>Table1[[#This Row],[GrnPostDate]]-Table1[[#This Row],[PoDate]]</f>
        <v>7</v>
      </c>
      <c r="I6749" t="s">
        <v>58</v>
      </c>
      <c r="J6749" t="s">
        <v>52</v>
      </c>
      <c r="K6749" t="s">
        <v>6701</v>
      </c>
      <c r="M6749">
        <v>10157</v>
      </c>
      <c r="O6749" t="s">
        <v>20012</v>
      </c>
      <c r="P6749">
        <v>7040</v>
      </c>
      <c r="Q6749">
        <v>2</v>
      </c>
      <c r="R6749">
        <v>2</v>
      </c>
      <c r="S6749" s="25">
        <f>Table1[[#This Row],[RcvdQuantity]]/Table1[[#This Row],[POQty]]</f>
        <v>1</v>
      </c>
      <c r="T6749">
        <v>0</v>
      </c>
      <c r="U6749">
        <v>0</v>
      </c>
      <c r="V6749">
        <v>0</v>
      </c>
      <c r="W6749">
        <v>0</v>
      </c>
      <c r="X6749">
        <v>7040</v>
      </c>
      <c r="Y6749">
        <v>7040</v>
      </c>
      <c r="Z6749">
        <v>7040</v>
      </c>
      <c r="AA6749">
        <v>0</v>
      </c>
      <c r="AB6749">
        <v>0</v>
      </c>
      <c r="AC6749">
        <v>14080</v>
      </c>
      <c r="AD6749">
        <v>14080</v>
      </c>
      <c r="AF6749" t="s">
        <v>5412</v>
      </c>
      <c r="AH6749">
        <v>452952</v>
      </c>
    </row>
    <row r="6750" spans="1:34" x14ac:dyDescent="0.25">
      <c r="A6750" t="s">
        <v>21511</v>
      </c>
      <c r="B6750" s="24">
        <v>45938</v>
      </c>
      <c r="C6750" t="s">
        <v>21512</v>
      </c>
      <c r="D6750" t="s">
        <v>21381</v>
      </c>
      <c r="E6750" t="s">
        <v>21513</v>
      </c>
      <c r="F6750" t="s">
        <v>21514</v>
      </c>
      <c r="G6750" t="s">
        <v>21514</v>
      </c>
      <c r="H6750">
        <f>Table1[[#This Row],[GrnPostDate]]-Table1[[#This Row],[PoDate]]</f>
        <v>7</v>
      </c>
      <c r="I6750" t="s">
        <v>58</v>
      </c>
      <c r="J6750" t="s">
        <v>52</v>
      </c>
      <c r="K6750" t="s">
        <v>6699</v>
      </c>
      <c r="M6750">
        <v>10154</v>
      </c>
      <c r="O6750" t="s">
        <v>21515</v>
      </c>
      <c r="P6750">
        <v>5291</v>
      </c>
      <c r="Q6750">
        <v>2</v>
      </c>
      <c r="R6750">
        <v>1</v>
      </c>
      <c r="S6750" s="25">
        <f>Table1[[#This Row],[RcvdQuantity]]/Table1[[#This Row],[POQty]]</f>
        <v>0.5</v>
      </c>
      <c r="T6750">
        <v>1</v>
      </c>
      <c r="U6750">
        <v>0</v>
      </c>
      <c r="V6750">
        <v>0</v>
      </c>
      <c r="W6750">
        <v>0</v>
      </c>
      <c r="X6750">
        <v>5291</v>
      </c>
      <c r="Y6750">
        <v>5291</v>
      </c>
      <c r="Z6750">
        <v>5291</v>
      </c>
      <c r="AA6750">
        <v>0</v>
      </c>
      <c r="AB6750">
        <v>0</v>
      </c>
      <c r="AC6750">
        <v>5291</v>
      </c>
      <c r="AD6750">
        <v>5291</v>
      </c>
      <c r="AF6750" t="s">
        <v>5412</v>
      </c>
      <c r="AH6750">
        <v>452953</v>
      </c>
    </row>
    <row r="6751" spans="1:34" x14ac:dyDescent="0.25">
      <c r="A6751" t="s">
        <v>21516</v>
      </c>
      <c r="B6751" s="24">
        <v>45943</v>
      </c>
      <c r="C6751" t="s">
        <v>21517</v>
      </c>
      <c r="D6751" t="s">
        <v>21381</v>
      </c>
      <c r="E6751" t="s">
        <v>21518</v>
      </c>
      <c r="F6751" t="s">
        <v>21514</v>
      </c>
      <c r="G6751" t="s">
        <v>21514</v>
      </c>
      <c r="H6751">
        <f>Table1[[#This Row],[GrnPostDate]]-Table1[[#This Row],[PoDate]]</f>
        <v>2</v>
      </c>
      <c r="I6751" t="s">
        <v>12708</v>
      </c>
      <c r="J6751" t="s">
        <v>854</v>
      </c>
      <c r="K6751" t="s">
        <v>8692</v>
      </c>
      <c r="M6751">
        <v>15695</v>
      </c>
      <c r="O6751" t="s">
        <v>37</v>
      </c>
      <c r="P6751">
        <v>9380</v>
      </c>
      <c r="Q6751">
        <v>8</v>
      </c>
      <c r="R6751">
        <v>8</v>
      </c>
      <c r="S6751" s="25">
        <f>Table1[[#This Row],[RcvdQuantity]]/Table1[[#This Row],[POQty]]</f>
        <v>1</v>
      </c>
      <c r="T6751">
        <v>0</v>
      </c>
      <c r="U6751">
        <v>0</v>
      </c>
      <c r="V6751">
        <v>0</v>
      </c>
      <c r="W6751">
        <v>0</v>
      </c>
      <c r="X6751">
        <v>9380</v>
      </c>
      <c r="Y6751">
        <v>9380</v>
      </c>
      <c r="Z6751">
        <v>9380</v>
      </c>
      <c r="AA6751">
        <v>0</v>
      </c>
      <c r="AB6751">
        <v>0</v>
      </c>
      <c r="AC6751">
        <v>75040</v>
      </c>
      <c r="AD6751">
        <v>75040</v>
      </c>
      <c r="AF6751" t="s">
        <v>5503</v>
      </c>
      <c r="AH6751">
        <v>452954</v>
      </c>
    </row>
    <row r="6752" spans="1:34" x14ac:dyDescent="0.25">
      <c r="A6752" t="s">
        <v>21516</v>
      </c>
      <c r="B6752" s="24">
        <v>45943</v>
      </c>
      <c r="C6752" t="s">
        <v>21517</v>
      </c>
      <c r="D6752" t="s">
        <v>21381</v>
      </c>
      <c r="E6752" t="s">
        <v>21518</v>
      </c>
      <c r="F6752" t="s">
        <v>21514</v>
      </c>
      <c r="G6752" t="s">
        <v>21514</v>
      </c>
      <c r="H6752">
        <f>Table1[[#This Row],[GrnPostDate]]-Table1[[#This Row],[PoDate]]</f>
        <v>2</v>
      </c>
      <c r="I6752" t="s">
        <v>12708</v>
      </c>
      <c r="J6752" t="s">
        <v>854</v>
      </c>
      <c r="K6752" t="s">
        <v>8691</v>
      </c>
      <c r="M6752">
        <v>15696</v>
      </c>
      <c r="O6752" t="s">
        <v>37</v>
      </c>
      <c r="P6752">
        <v>11550</v>
      </c>
      <c r="Q6752">
        <v>3</v>
      </c>
      <c r="R6752">
        <v>3</v>
      </c>
      <c r="S6752" s="25">
        <f>Table1[[#This Row],[RcvdQuantity]]/Table1[[#This Row],[POQty]]</f>
        <v>1</v>
      </c>
      <c r="T6752">
        <v>0</v>
      </c>
      <c r="U6752">
        <v>0</v>
      </c>
      <c r="V6752">
        <v>0</v>
      </c>
      <c r="W6752">
        <v>0</v>
      </c>
      <c r="X6752">
        <v>11550</v>
      </c>
      <c r="Y6752">
        <v>11550</v>
      </c>
      <c r="Z6752">
        <v>11550</v>
      </c>
      <c r="AA6752">
        <v>0</v>
      </c>
      <c r="AB6752">
        <v>0</v>
      </c>
      <c r="AC6752">
        <v>34650</v>
      </c>
      <c r="AD6752">
        <v>34650</v>
      </c>
      <c r="AF6752" t="s">
        <v>5503</v>
      </c>
      <c r="AH6752">
        <v>452955</v>
      </c>
    </row>
    <row r="6753" spans="1:34" x14ac:dyDescent="0.25">
      <c r="A6753" t="s">
        <v>21519</v>
      </c>
      <c r="B6753" s="24">
        <v>45929</v>
      </c>
      <c r="C6753" t="s">
        <v>21520</v>
      </c>
      <c r="D6753" t="s">
        <v>21295</v>
      </c>
      <c r="E6753" t="s">
        <v>21521</v>
      </c>
      <c r="F6753" t="s">
        <v>21514</v>
      </c>
      <c r="G6753" t="s">
        <v>21514</v>
      </c>
      <c r="H6753">
        <f>Table1[[#This Row],[GrnPostDate]]-Table1[[#This Row],[PoDate]]</f>
        <v>16</v>
      </c>
      <c r="I6753" t="s">
        <v>21522</v>
      </c>
      <c r="J6753" t="s">
        <v>52</v>
      </c>
      <c r="K6753" t="s">
        <v>21523</v>
      </c>
      <c r="M6753">
        <v>17739</v>
      </c>
      <c r="O6753" t="s">
        <v>21524</v>
      </c>
      <c r="P6753">
        <v>20215.52</v>
      </c>
      <c r="Q6753">
        <v>2</v>
      </c>
      <c r="R6753">
        <v>1</v>
      </c>
      <c r="S6753" s="25">
        <f>Table1[[#This Row],[RcvdQuantity]]/Table1[[#This Row],[POQty]]</f>
        <v>0.5</v>
      </c>
      <c r="T6753">
        <v>1</v>
      </c>
      <c r="U6753">
        <v>0</v>
      </c>
      <c r="V6753">
        <v>0</v>
      </c>
      <c r="W6753">
        <v>0</v>
      </c>
      <c r="X6753">
        <v>20215.52</v>
      </c>
      <c r="Y6753">
        <v>20215.52</v>
      </c>
      <c r="Z6753">
        <v>20215.52</v>
      </c>
      <c r="AA6753">
        <v>0</v>
      </c>
      <c r="AB6753">
        <v>0</v>
      </c>
      <c r="AC6753">
        <v>20215.52</v>
      </c>
      <c r="AD6753">
        <v>20215.52</v>
      </c>
      <c r="AF6753" t="s">
        <v>5503</v>
      </c>
      <c r="AH6753">
        <v>453113</v>
      </c>
    </row>
    <row r="6754" spans="1:34" x14ac:dyDescent="0.25">
      <c r="A6754" t="s">
        <v>18471</v>
      </c>
      <c r="B6754" s="24">
        <v>45875</v>
      </c>
      <c r="C6754" t="s">
        <v>21525</v>
      </c>
      <c r="D6754" t="s">
        <v>21241</v>
      </c>
      <c r="E6754" t="s">
        <v>21526</v>
      </c>
      <c r="F6754" t="s">
        <v>21514</v>
      </c>
      <c r="G6754" t="s">
        <v>21514</v>
      </c>
      <c r="H6754">
        <f>Table1[[#This Row],[GrnPostDate]]-Table1[[#This Row],[PoDate]]</f>
        <v>70</v>
      </c>
      <c r="I6754" t="s">
        <v>1369</v>
      </c>
      <c r="J6754" t="s">
        <v>34</v>
      </c>
      <c r="K6754" t="s">
        <v>5690</v>
      </c>
      <c r="M6754">
        <v>1247</v>
      </c>
      <c r="O6754" t="s">
        <v>37</v>
      </c>
      <c r="P6754">
        <v>670.01</v>
      </c>
      <c r="Q6754">
        <v>50</v>
      </c>
      <c r="R6754">
        <v>50</v>
      </c>
      <c r="S6754" s="25">
        <f>Table1[[#This Row],[RcvdQuantity]]/Table1[[#This Row],[POQty]]</f>
        <v>1</v>
      </c>
      <c r="T6754">
        <v>0</v>
      </c>
      <c r="U6754">
        <v>0</v>
      </c>
      <c r="V6754">
        <v>0</v>
      </c>
      <c r="W6754">
        <v>0</v>
      </c>
      <c r="X6754">
        <v>670.01</v>
      </c>
      <c r="Y6754">
        <v>670.01</v>
      </c>
      <c r="Z6754">
        <v>670.01</v>
      </c>
      <c r="AA6754">
        <v>0</v>
      </c>
      <c r="AB6754">
        <v>0</v>
      </c>
      <c r="AC6754">
        <v>33500.5</v>
      </c>
      <c r="AD6754">
        <v>33500.5</v>
      </c>
      <c r="AF6754" t="s">
        <v>5503</v>
      </c>
      <c r="AH6754">
        <v>453120</v>
      </c>
    </row>
    <row r="6755" spans="1:34" x14ac:dyDescent="0.25">
      <c r="A6755" t="s">
        <v>18471</v>
      </c>
      <c r="B6755" s="24">
        <v>45875</v>
      </c>
      <c r="C6755" t="s">
        <v>21525</v>
      </c>
      <c r="D6755" t="s">
        <v>21241</v>
      </c>
      <c r="E6755" t="s">
        <v>21526</v>
      </c>
      <c r="F6755" t="s">
        <v>21514</v>
      </c>
      <c r="G6755" t="s">
        <v>21514</v>
      </c>
      <c r="H6755">
        <f>Table1[[#This Row],[GrnPostDate]]-Table1[[#This Row],[PoDate]]</f>
        <v>70</v>
      </c>
      <c r="I6755" t="s">
        <v>1369</v>
      </c>
      <c r="J6755" t="s">
        <v>34</v>
      </c>
      <c r="K6755" t="s">
        <v>5691</v>
      </c>
      <c r="M6755">
        <v>1248</v>
      </c>
      <c r="O6755" t="s">
        <v>37</v>
      </c>
      <c r="P6755">
        <v>670.01</v>
      </c>
      <c r="Q6755">
        <v>50</v>
      </c>
      <c r="R6755">
        <v>50</v>
      </c>
      <c r="S6755" s="25">
        <f>Table1[[#This Row],[RcvdQuantity]]/Table1[[#This Row],[POQty]]</f>
        <v>1</v>
      </c>
      <c r="T6755">
        <v>0</v>
      </c>
      <c r="U6755">
        <v>0</v>
      </c>
      <c r="V6755">
        <v>0</v>
      </c>
      <c r="W6755">
        <v>0</v>
      </c>
      <c r="X6755">
        <v>670.01</v>
      </c>
      <c r="Y6755">
        <v>670.01</v>
      </c>
      <c r="Z6755">
        <v>670.01</v>
      </c>
      <c r="AA6755">
        <v>0</v>
      </c>
      <c r="AB6755">
        <v>0</v>
      </c>
      <c r="AC6755">
        <v>33500.5</v>
      </c>
      <c r="AD6755">
        <v>33500.5</v>
      </c>
      <c r="AF6755" t="s">
        <v>5503</v>
      </c>
      <c r="AH6755">
        <v>453121</v>
      </c>
    </row>
    <row r="6756" spans="1:34" x14ac:dyDescent="0.25">
      <c r="A6756" t="s">
        <v>18471</v>
      </c>
      <c r="B6756" s="24">
        <v>45875</v>
      </c>
      <c r="C6756" t="s">
        <v>21525</v>
      </c>
      <c r="D6756" t="s">
        <v>21241</v>
      </c>
      <c r="E6756" t="s">
        <v>21526</v>
      </c>
      <c r="F6756" t="s">
        <v>21514</v>
      </c>
      <c r="G6756" t="s">
        <v>21514</v>
      </c>
      <c r="H6756">
        <f>Table1[[#This Row],[GrnPostDate]]-Table1[[#This Row],[PoDate]]</f>
        <v>70</v>
      </c>
      <c r="I6756" t="s">
        <v>1369</v>
      </c>
      <c r="J6756" t="s">
        <v>34</v>
      </c>
      <c r="K6756" t="s">
        <v>5692</v>
      </c>
      <c r="M6756">
        <v>1246</v>
      </c>
      <c r="O6756" t="s">
        <v>37</v>
      </c>
      <c r="P6756">
        <v>670.01</v>
      </c>
      <c r="Q6756">
        <v>40</v>
      </c>
      <c r="R6756">
        <v>40</v>
      </c>
      <c r="S6756" s="25">
        <f>Table1[[#This Row],[RcvdQuantity]]/Table1[[#This Row],[POQty]]</f>
        <v>1</v>
      </c>
      <c r="T6756">
        <v>0</v>
      </c>
      <c r="U6756">
        <v>0</v>
      </c>
      <c r="V6756">
        <v>0</v>
      </c>
      <c r="W6756">
        <v>0</v>
      </c>
      <c r="X6756">
        <v>670.01</v>
      </c>
      <c r="Y6756">
        <v>670.01</v>
      </c>
      <c r="Z6756">
        <v>670.01</v>
      </c>
      <c r="AA6756">
        <v>0</v>
      </c>
      <c r="AB6756">
        <v>0</v>
      </c>
      <c r="AC6756">
        <v>26800.400000000001</v>
      </c>
      <c r="AD6756">
        <v>26800.400000000001</v>
      </c>
      <c r="AF6756" t="s">
        <v>5503</v>
      </c>
      <c r="AH6756">
        <v>453122</v>
      </c>
    </row>
    <row r="6757" spans="1:34" x14ac:dyDescent="0.25">
      <c r="A6757" t="s">
        <v>18471</v>
      </c>
      <c r="B6757" s="24">
        <v>45875</v>
      </c>
      <c r="C6757" t="s">
        <v>21525</v>
      </c>
      <c r="D6757" t="s">
        <v>21241</v>
      </c>
      <c r="E6757" t="s">
        <v>21526</v>
      </c>
      <c r="F6757" t="s">
        <v>21514</v>
      </c>
      <c r="G6757" t="s">
        <v>21514</v>
      </c>
      <c r="H6757">
        <f>Table1[[#This Row],[GrnPostDate]]-Table1[[#This Row],[PoDate]]</f>
        <v>70</v>
      </c>
      <c r="I6757" t="s">
        <v>1369</v>
      </c>
      <c r="J6757" t="s">
        <v>34</v>
      </c>
      <c r="K6757" t="s">
        <v>5693</v>
      </c>
      <c r="M6757">
        <v>1249</v>
      </c>
      <c r="O6757" t="s">
        <v>37</v>
      </c>
      <c r="P6757">
        <v>670.01</v>
      </c>
      <c r="Q6757">
        <v>40</v>
      </c>
      <c r="R6757">
        <v>40</v>
      </c>
      <c r="S6757" s="25">
        <f>Table1[[#This Row],[RcvdQuantity]]/Table1[[#This Row],[POQty]]</f>
        <v>1</v>
      </c>
      <c r="T6757">
        <v>0</v>
      </c>
      <c r="U6757">
        <v>0</v>
      </c>
      <c r="V6757">
        <v>0</v>
      </c>
      <c r="W6757">
        <v>0</v>
      </c>
      <c r="X6757">
        <v>670.01</v>
      </c>
      <c r="Y6757">
        <v>670.01</v>
      </c>
      <c r="Z6757">
        <v>670.01</v>
      </c>
      <c r="AA6757">
        <v>0</v>
      </c>
      <c r="AB6757">
        <v>0</v>
      </c>
      <c r="AC6757">
        <v>26800.400000000001</v>
      </c>
      <c r="AD6757">
        <v>26800.400000000001</v>
      </c>
      <c r="AF6757" t="s">
        <v>5503</v>
      </c>
      <c r="AH6757">
        <v>453123</v>
      </c>
    </row>
    <row r="6758" spans="1:34" x14ac:dyDescent="0.25">
      <c r="A6758" t="s">
        <v>21527</v>
      </c>
      <c r="B6758" s="24">
        <v>45936</v>
      </c>
      <c r="C6758" t="s">
        <v>21528</v>
      </c>
      <c r="D6758" t="s">
        <v>21454</v>
      </c>
      <c r="E6758" t="s">
        <v>21529</v>
      </c>
      <c r="F6758" t="s">
        <v>21514</v>
      </c>
      <c r="G6758" t="s">
        <v>21514</v>
      </c>
      <c r="H6758">
        <f>Table1[[#This Row],[GrnPostDate]]-Table1[[#This Row],[PoDate]]</f>
        <v>9</v>
      </c>
      <c r="I6758" t="s">
        <v>14373</v>
      </c>
      <c r="J6758" t="s">
        <v>232</v>
      </c>
      <c r="K6758" t="s">
        <v>7346</v>
      </c>
      <c r="M6758">
        <v>15604</v>
      </c>
      <c r="O6758" t="s">
        <v>37</v>
      </c>
      <c r="P6758">
        <v>10200</v>
      </c>
      <c r="Q6758">
        <v>5</v>
      </c>
      <c r="R6758">
        <v>5</v>
      </c>
      <c r="S6758" s="25">
        <f>Table1[[#This Row],[RcvdQuantity]]/Table1[[#This Row],[POQty]]</f>
        <v>1</v>
      </c>
      <c r="T6758">
        <v>0</v>
      </c>
      <c r="U6758">
        <v>0</v>
      </c>
      <c r="V6758">
        <v>0</v>
      </c>
      <c r="W6758">
        <v>0</v>
      </c>
      <c r="X6758">
        <v>10200</v>
      </c>
      <c r="Y6758">
        <v>10200</v>
      </c>
      <c r="Z6758">
        <v>10200</v>
      </c>
      <c r="AA6758">
        <v>0</v>
      </c>
      <c r="AB6758">
        <v>0</v>
      </c>
      <c r="AC6758">
        <v>51000</v>
      </c>
      <c r="AD6758">
        <v>51000</v>
      </c>
      <c r="AF6758" t="s">
        <v>5503</v>
      </c>
      <c r="AH6758">
        <v>453124</v>
      </c>
    </row>
    <row r="6759" spans="1:34" x14ac:dyDescent="0.25">
      <c r="A6759" t="s">
        <v>21527</v>
      </c>
      <c r="B6759" s="24">
        <v>45936</v>
      </c>
      <c r="C6759" t="s">
        <v>21528</v>
      </c>
      <c r="D6759" t="s">
        <v>21454</v>
      </c>
      <c r="E6759" t="s">
        <v>21529</v>
      </c>
      <c r="F6759" t="s">
        <v>21514</v>
      </c>
      <c r="G6759" t="s">
        <v>21514</v>
      </c>
      <c r="H6759">
        <f>Table1[[#This Row],[GrnPostDate]]-Table1[[#This Row],[PoDate]]</f>
        <v>9</v>
      </c>
      <c r="I6759" t="s">
        <v>14373</v>
      </c>
      <c r="J6759" t="s">
        <v>232</v>
      </c>
      <c r="K6759" t="s">
        <v>7345</v>
      </c>
      <c r="M6759">
        <v>15605</v>
      </c>
      <c r="O6759" t="s">
        <v>37</v>
      </c>
      <c r="P6759">
        <v>10300</v>
      </c>
      <c r="Q6759">
        <v>5</v>
      </c>
      <c r="R6759">
        <v>5</v>
      </c>
      <c r="S6759" s="25">
        <f>Table1[[#This Row],[RcvdQuantity]]/Table1[[#This Row],[POQty]]</f>
        <v>1</v>
      </c>
      <c r="T6759">
        <v>0</v>
      </c>
      <c r="U6759">
        <v>0</v>
      </c>
      <c r="V6759">
        <v>0</v>
      </c>
      <c r="W6759">
        <v>0</v>
      </c>
      <c r="X6759">
        <v>10300</v>
      </c>
      <c r="Y6759">
        <v>10300</v>
      </c>
      <c r="Z6759">
        <v>10300</v>
      </c>
      <c r="AA6759">
        <v>0</v>
      </c>
      <c r="AB6759">
        <v>0</v>
      </c>
      <c r="AC6759">
        <v>51500</v>
      </c>
      <c r="AD6759">
        <v>51500</v>
      </c>
      <c r="AF6759" t="s">
        <v>5503</v>
      </c>
      <c r="AH6759">
        <v>453125</v>
      </c>
    </row>
    <row r="6760" spans="1:34" x14ac:dyDescent="0.25">
      <c r="A6760" t="s">
        <v>21530</v>
      </c>
      <c r="B6760" s="24">
        <v>45937</v>
      </c>
      <c r="C6760" t="s">
        <v>21531</v>
      </c>
      <c r="D6760" t="s">
        <v>21372</v>
      </c>
      <c r="E6760" t="s">
        <v>21532</v>
      </c>
      <c r="F6760" t="s">
        <v>21514</v>
      </c>
      <c r="G6760" t="s">
        <v>21514</v>
      </c>
      <c r="H6760">
        <f>Table1[[#This Row],[GrnPostDate]]-Table1[[#This Row],[PoDate]]</f>
        <v>8</v>
      </c>
      <c r="I6760" t="s">
        <v>9145</v>
      </c>
      <c r="J6760" t="s">
        <v>854</v>
      </c>
      <c r="K6760" t="s">
        <v>5595</v>
      </c>
      <c r="M6760">
        <v>1173</v>
      </c>
      <c r="O6760" t="s">
        <v>37</v>
      </c>
      <c r="P6760">
        <v>163.35</v>
      </c>
      <c r="Q6760">
        <v>16000</v>
      </c>
      <c r="R6760">
        <v>16000</v>
      </c>
      <c r="S6760" s="25">
        <f>Table1[[#This Row],[RcvdQuantity]]/Table1[[#This Row],[POQty]]</f>
        <v>1</v>
      </c>
      <c r="T6760">
        <v>0</v>
      </c>
      <c r="U6760">
        <v>2.0499999999999998</v>
      </c>
      <c r="V6760">
        <v>0</v>
      </c>
      <c r="W6760">
        <v>0</v>
      </c>
      <c r="X6760">
        <v>160</v>
      </c>
      <c r="Y6760">
        <v>160</v>
      </c>
      <c r="Z6760">
        <v>160</v>
      </c>
      <c r="AA6760">
        <v>0</v>
      </c>
      <c r="AB6760">
        <v>0</v>
      </c>
      <c r="AC6760">
        <v>2560000</v>
      </c>
      <c r="AD6760">
        <v>2560000</v>
      </c>
      <c r="AF6760" t="s">
        <v>5503</v>
      </c>
      <c r="AH6760">
        <v>453126</v>
      </c>
    </row>
    <row r="6761" spans="1:34" x14ac:dyDescent="0.25">
      <c r="A6761" t="s">
        <v>21533</v>
      </c>
      <c r="B6761" s="24">
        <v>45938</v>
      </c>
      <c r="C6761" t="s">
        <v>21534</v>
      </c>
      <c r="D6761" t="s">
        <v>21535</v>
      </c>
      <c r="E6761" t="s">
        <v>21536</v>
      </c>
      <c r="F6761" t="s">
        <v>21514</v>
      </c>
      <c r="G6761" t="s">
        <v>21514</v>
      </c>
      <c r="H6761">
        <f>Table1[[#This Row],[GrnPostDate]]-Table1[[#This Row],[PoDate]]</f>
        <v>7</v>
      </c>
      <c r="I6761" t="s">
        <v>6492</v>
      </c>
      <c r="J6761" t="s">
        <v>5790</v>
      </c>
      <c r="K6761" t="s">
        <v>6493</v>
      </c>
      <c r="M6761">
        <v>1241</v>
      </c>
      <c r="O6761" t="s">
        <v>37</v>
      </c>
      <c r="P6761">
        <v>1950</v>
      </c>
      <c r="Q6761">
        <v>150</v>
      </c>
      <c r="R6761">
        <v>150</v>
      </c>
      <c r="S6761" s="25">
        <f>Table1[[#This Row],[RcvdQuantity]]/Table1[[#This Row],[POQty]]</f>
        <v>1</v>
      </c>
      <c r="T6761">
        <v>0</v>
      </c>
      <c r="U6761">
        <v>0</v>
      </c>
      <c r="V6761">
        <v>0</v>
      </c>
      <c r="W6761">
        <v>0</v>
      </c>
      <c r="X6761">
        <v>1950</v>
      </c>
      <c r="Y6761">
        <v>1950</v>
      </c>
      <c r="Z6761">
        <v>1950</v>
      </c>
      <c r="AA6761">
        <v>0</v>
      </c>
      <c r="AB6761">
        <v>0</v>
      </c>
      <c r="AC6761">
        <v>292500</v>
      </c>
      <c r="AD6761">
        <v>292500</v>
      </c>
      <c r="AF6761" t="s">
        <v>5503</v>
      </c>
      <c r="AH6761">
        <v>453143</v>
      </c>
    </row>
    <row r="6762" spans="1:34" x14ac:dyDescent="0.25">
      <c r="A6762" t="s">
        <v>21533</v>
      </c>
      <c r="B6762" s="24">
        <v>45938</v>
      </c>
      <c r="C6762" t="s">
        <v>21534</v>
      </c>
      <c r="D6762" t="s">
        <v>21535</v>
      </c>
      <c r="E6762" t="s">
        <v>21536</v>
      </c>
      <c r="F6762" t="s">
        <v>21514</v>
      </c>
      <c r="G6762" t="s">
        <v>21514</v>
      </c>
      <c r="H6762">
        <f>Table1[[#This Row],[GrnPostDate]]-Table1[[#This Row],[PoDate]]</f>
        <v>7</v>
      </c>
      <c r="I6762" t="s">
        <v>6492</v>
      </c>
      <c r="J6762" t="s">
        <v>5790</v>
      </c>
      <c r="K6762" t="s">
        <v>6496</v>
      </c>
      <c r="M6762">
        <v>1339</v>
      </c>
      <c r="O6762" t="s">
        <v>37</v>
      </c>
      <c r="P6762">
        <v>7100</v>
      </c>
      <c r="Q6762">
        <v>40</v>
      </c>
      <c r="R6762">
        <v>40</v>
      </c>
      <c r="S6762" s="25">
        <f>Table1[[#This Row],[RcvdQuantity]]/Table1[[#This Row],[POQty]]</f>
        <v>1</v>
      </c>
      <c r="T6762">
        <v>0</v>
      </c>
      <c r="U6762">
        <v>0</v>
      </c>
      <c r="V6762">
        <v>0</v>
      </c>
      <c r="W6762">
        <v>0</v>
      </c>
      <c r="X6762">
        <v>7100</v>
      </c>
      <c r="Y6762">
        <v>7100</v>
      </c>
      <c r="Z6762">
        <v>7100</v>
      </c>
      <c r="AA6762">
        <v>0</v>
      </c>
      <c r="AB6762">
        <v>0</v>
      </c>
      <c r="AC6762">
        <v>284000</v>
      </c>
      <c r="AD6762">
        <v>284000</v>
      </c>
      <c r="AF6762" t="s">
        <v>5503</v>
      </c>
      <c r="AH6762">
        <v>453144</v>
      </c>
    </row>
    <row r="6763" spans="1:34" x14ac:dyDescent="0.25">
      <c r="A6763" t="s">
        <v>21533</v>
      </c>
      <c r="B6763" s="24">
        <v>45938</v>
      </c>
      <c r="C6763" t="s">
        <v>21534</v>
      </c>
      <c r="D6763" t="s">
        <v>21535</v>
      </c>
      <c r="E6763" t="s">
        <v>21536</v>
      </c>
      <c r="F6763" t="s">
        <v>21514</v>
      </c>
      <c r="G6763" t="s">
        <v>21514</v>
      </c>
      <c r="H6763">
        <f>Table1[[#This Row],[GrnPostDate]]-Table1[[#This Row],[PoDate]]</f>
        <v>7</v>
      </c>
      <c r="I6763" t="s">
        <v>6492</v>
      </c>
      <c r="J6763" t="s">
        <v>5790</v>
      </c>
      <c r="K6763" t="s">
        <v>6494</v>
      </c>
      <c r="M6763">
        <v>10455</v>
      </c>
      <c r="O6763" t="s">
        <v>37</v>
      </c>
      <c r="P6763">
        <v>4900</v>
      </c>
      <c r="Q6763">
        <v>40</v>
      </c>
      <c r="R6763">
        <v>40</v>
      </c>
      <c r="S6763" s="25">
        <f>Table1[[#This Row],[RcvdQuantity]]/Table1[[#This Row],[POQty]]</f>
        <v>1</v>
      </c>
      <c r="T6763">
        <v>0</v>
      </c>
      <c r="U6763">
        <v>0</v>
      </c>
      <c r="V6763">
        <v>0</v>
      </c>
      <c r="W6763">
        <v>0</v>
      </c>
      <c r="X6763">
        <v>4900</v>
      </c>
      <c r="Y6763">
        <v>4900</v>
      </c>
      <c r="Z6763">
        <v>4900</v>
      </c>
      <c r="AA6763">
        <v>0</v>
      </c>
      <c r="AB6763">
        <v>0</v>
      </c>
      <c r="AC6763">
        <v>196000</v>
      </c>
      <c r="AD6763">
        <v>196000</v>
      </c>
      <c r="AF6763" t="s">
        <v>5503</v>
      </c>
      <c r="AH6763">
        <v>453145</v>
      </c>
    </row>
    <row r="6764" spans="1:34" x14ac:dyDescent="0.25">
      <c r="A6764" t="s">
        <v>21533</v>
      </c>
      <c r="B6764" s="24">
        <v>45938</v>
      </c>
      <c r="C6764" t="s">
        <v>21534</v>
      </c>
      <c r="D6764" t="s">
        <v>21535</v>
      </c>
      <c r="E6764" t="s">
        <v>21536</v>
      </c>
      <c r="F6764" t="s">
        <v>21514</v>
      </c>
      <c r="G6764" t="s">
        <v>21514</v>
      </c>
      <c r="H6764">
        <f>Table1[[#This Row],[GrnPostDate]]-Table1[[#This Row],[PoDate]]</f>
        <v>7</v>
      </c>
      <c r="I6764" t="s">
        <v>6492</v>
      </c>
      <c r="J6764" t="s">
        <v>5790</v>
      </c>
      <c r="K6764" t="s">
        <v>6498</v>
      </c>
      <c r="M6764">
        <v>10434</v>
      </c>
      <c r="O6764" t="s">
        <v>37</v>
      </c>
      <c r="P6764">
        <v>250</v>
      </c>
      <c r="Q6764">
        <v>30</v>
      </c>
      <c r="R6764">
        <v>30</v>
      </c>
      <c r="S6764" s="25">
        <f>Table1[[#This Row],[RcvdQuantity]]/Table1[[#This Row],[POQty]]</f>
        <v>1</v>
      </c>
      <c r="T6764">
        <v>0</v>
      </c>
      <c r="U6764">
        <v>0</v>
      </c>
      <c r="V6764">
        <v>0</v>
      </c>
      <c r="W6764">
        <v>0</v>
      </c>
      <c r="X6764">
        <v>250</v>
      </c>
      <c r="Y6764">
        <v>250</v>
      </c>
      <c r="Z6764">
        <v>250</v>
      </c>
      <c r="AA6764">
        <v>0</v>
      </c>
      <c r="AB6764">
        <v>0</v>
      </c>
      <c r="AC6764">
        <v>7500</v>
      </c>
      <c r="AD6764">
        <v>7500</v>
      </c>
      <c r="AF6764" t="s">
        <v>5503</v>
      </c>
      <c r="AH6764">
        <v>453146</v>
      </c>
    </row>
    <row r="6765" spans="1:34" x14ac:dyDescent="0.25">
      <c r="A6765" t="s">
        <v>21533</v>
      </c>
      <c r="B6765" s="24">
        <v>45938</v>
      </c>
      <c r="C6765" t="s">
        <v>21534</v>
      </c>
      <c r="D6765" t="s">
        <v>21535</v>
      </c>
      <c r="E6765" t="s">
        <v>21536</v>
      </c>
      <c r="F6765" t="s">
        <v>21514</v>
      </c>
      <c r="G6765" t="s">
        <v>21514</v>
      </c>
      <c r="H6765">
        <f>Table1[[#This Row],[GrnPostDate]]-Table1[[#This Row],[PoDate]]</f>
        <v>7</v>
      </c>
      <c r="I6765" t="s">
        <v>6492</v>
      </c>
      <c r="J6765" t="s">
        <v>5790</v>
      </c>
      <c r="K6765" t="s">
        <v>6497</v>
      </c>
      <c r="M6765">
        <v>10436</v>
      </c>
      <c r="O6765" t="s">
        <v>37</v>
      </c>
      <c r="P6765">
        <v>205</v>
      </c>
      <c r="Q6765">
        <v>40</v>
      </c>
      <c r="R6765">
        <v>40</v>
      </c>
      <c r="S6765" s="25">
        <f>Table1[[#This Row],[RcvdQuantity]]/Table1[[#This Row],[POQty]]</f>
        <v>1</v>
      </c>
      <c r="T6765">
        <v>0</v>
      </c>
      <c r="U6765">
        <v>0</v>
      </c>
      <c r="V6765">
        <v>0</v>
      </c>
      <c r="W6765">
        <v>0</v>
      </c>
      <c r="X6765">
        <v>205</v>
      </c>
      <c r="Y6765">
        <v>205</v>
      </c>
      <c r="Z6765">
        <v>205</v>
      </c>
      <c r="AA6765">
        <v>0</v>
      </c>
      <c r="AB6765">
        <v>0</v>
      </c>
      <c r="AC6765">
        <v>8200</v>
      </c>
      <c r="AD6765">
        <v>8200</v>
      </c>
      <c r="AF6765" t="s">
        <v>5503</v>
      </c>
      <c r="AH6765">
        <v>453147</v>
      </c>
    </row>
    <row r="6766" spans="1:34" x14ac:dyDescent="0.25">
      <c r="A6766" t="s">
        <v>21533</v>
      </c>
      <c r="B6766" s="24">
        <v>45938</v>
      </c>
      <c r="C6766" t="s">
        <v>21534</v>
      </c>
      <c r="D6766" t="s">
        <v>21535</v>
      </c>
      <c r="E6766" t="s">
        <v>21536</v>
      </c>
      <c r="F6766" t="s">
        <v>21514</v>
      </c>
      <c r="G6766" t="s">
        <v>21514</v>
      </c>
      <c r="H6766">
        <f>Table1[[#This Row],[GrnPostDate]]-Table1[[#This Row],[PoDate]]</f>
        <v>7</v>
      </c>
      <c r="I6766" t="s">
        <v>6492</v>
      </c>
      <c r="J6766" t="s">
        <v>5790</v>
      </c>
      <c r="K6766" t="s">
        <v>9005</v>
      </c>
      <c r="M6766">
        <v>34560</v>
      </c>
      <c r="O6766" t="s">
        <v>37</v>
      </c>
      <c r="P6766">
        <v>195</v>
      </c>
      <c r="Q6766">
        <v>20</v>
      </c>
      <c r="R6766">
        <v>19</v>
      </c>
      <c r="S6766" s="25">
        <f>Table1[[#This Row],[RcvdQuantity]]/Table1[[#This Row],[POQty]]</f>
        <v>0.95</v>
      </c>
      <c r="T6766">
        <v>1</v>
      </c>
      <c r="U6766">
        <v>0</v>
      </c>
      <c r="V6766">
        <v>0</v>
      </c>
      <c r="W6766">
        <v>0</v>
      </c>
      <c r="X6766">
        <v>195</v>
      </c>
      <c r="Y6766">
        <v>195</v>
      </c>
      <c r="Z6766">
        <v>195</v>
      </c>
      <c r="AA6766">
        <v>0</v>
      </c>
      <c r="AB6766">
        <v>0</v>
      </c>
      <c r="AC6766">
        <v>3705</v>
      </c>
      <c r="AD6766">
        <v>3705</v>
      </c>
      <c r="AF6766" t="s">
        <v>5503</v>
      </c>
      <c r="AH6766">
        <v>453148</v>
      </c>
    </row>
    <row r="6767" spans="1:34" x14ac:dyDescent="0.25">
      <c r="A6767" t="s">
        <v>21533</v>
      </c>
      <c r="B6767" s="24">
        <v>45938</v>
      </c>
      <c r="C6767" t="s">
        <v>21534</v>
      </c>
      <c r="D6767" t="s">
        <v>21535</v>
      </c>
      <c r="E6767" t="s">
        <v>21536</v>
      </c>
      <c r="F6767" t="s">
        <v>21514</v>
      </c>
      <c r="G6767" t="s">
        <v>21514</v>
      </c>
      <c r="H6767">
        <f>Table1[[#This Row],[GrnPostDate]]-Table1[[#This Row],[PoDate]]</f>
        <v>7</v>
      </c>
      <c r="I6767" t="s">
        <v>6492</v>
      </c>
      <c r="J6767" t="s">
        <v>5790</v>
      </c>
      <c r="K6767" t="s">
        <v>6502</v>
      </c>
      <c r="M6767">
        <v>32726</v>
      </c>
      <c r="O6767" t="s">
        <v>37</v>
      </c>
      <c r="P6767">
        <v>290</v>
      </c>
      <c r="Q6767">
        <v>60</v>
      </c>
      <c r="R6767">
        <v>60</v>
      </c>
      <c r="S6767" s="25">
        <f>Table1[[#This Row],[RcvdQuantity]]/Table1[[#This Row],[POQty]]</f>
        <v>1</v>
      </c>
      <c r="T6767">
        <v>0</v>
      </c>
      <c r="U6767">
        <v>0</v>
      </c>
      <c r="V6767">
        <v>0</v>
      </c>
      <c r="W6767">
        <v>0</v>
      </c>
      <c r="X6767">
        <v>290</v>
      </c>
      <c r="Y6767">
        <v>290</v>
      </c>
      <c r="Z6767">
        <v>290</v>
      </c>
      <c r="AA6767">
        <v>0</v>
      </c>
      <c r="AB6767">
        <v>0</v>
      </c>
      <c r="AC6767">
        <v>17400</v>
      </c>
      <c r="AD6767">
        <v>17400</v>
      </c>
      <c r="AF6767" t="s">
        <v>5503</v>
      </c>
      <c r="AH6767">
        <v>453149</v>
      </c>
    </row>
    <row r="6768" spans="1:34" x14ac:dyDescent="0.25">
      <c r="A6768" t="s">
        <v>21533</v>
      </c>
      <c r="B6768" s="24">
        <v>45938</v>
      </c>
      <c r="C6768" t="s">
        <v>21534</v>
      </c>
      <c r="D6768" t="s">
        <v>21535</v>
      </c>
      <c r="E6768" t="s">
        <v>21536</v>
      </c>
      <c r="F6768" t="s">
        <v>21514</v>
      </c>
      <c r="G6768" t="s">
        <v>21514</v>
      </c>
      <c r="H6768">
        <f>Table1[[#This Row],[GrnPostDate]]-Table1[[#This Row],[PoDate]]</f>
        <v>7</v>
      </c>
      <c r="I6768" t="s">
        <v>6492</v>
      </c>
      <c r="J6768" t="s">
        <v>5790</v>
      </c>
      <c r="K6768" t="s">
        <v>6495</v>
      </c>
      <c r="M6768">
        <v>29295</v>
      </c>
      <c r="O6768" t="s">
        <v>37</v>
      </c>
      <c r="P6768">
        <v>4000</v>
      </c>
      <c r="Q6768">
        <v>20</v>
      </c>
      <c r="R6768">
        <v>20</v>
      </c>
      <c r="S6768" s="25">
        <f>Table1[[#This Row],[RcvdQuantity]]/Table1[[#This Row],[POQty]]</f>
        <v>1</v>
      </c>
      <c r="T6768">
        <v>0</v>
      </c>
      <c r="U6768">
        <v>0</v>
      </c>
      <c r="V6768">
        <v>0</v>
      </c>
      <c r="W6768">
        <v>0</v>
      </c>
      <c r="X6768">
        <v>4000</v>
      </c>
      <c r="Y6768">
        <v>4000</v>
      </c>
      <c r="Z6768">
        <v>4000</v>
      </c>
      <c r="AA6768">
        <v>0</v>
      </c>
      <c r="AB6768">
        <v>0</v>
      </c>
      <c r="AC6768">
        <v>80000</v>
      </c>
      <c r="AD6768">
        <v>80000</v>
      </c>
      <c r="AF6768" t="s">
        <v>5503</v>
      </c>
      <c r="AH6768">
        <v>453150</v>
      </c>
    </row>
    <row r="6769" spans="1:34" x14ac:dyDescent="0.25">
      <c r="A6769" t="s">
        <v>21533</v>
      </c>
      <c r="B6769" s="24">
        <v>45938</v>
      </c>
      <c r="C6769" t="s">
        <v>21534</v>
      </c>
      <c r="D6769" t="s">
        <v>21535</v>
      </c>
      <c r="E6769" t="s">
        <v>21536</v>
      </c>
      <c r="F6769" t="s">
        <v>21514</v>
      </c>
      <c r="G6769" t="s">
        <v>21514</v>
      </c>
      <c r="H6769">
        <f>Table1[[#This Row],[GrnPostDate]]-Table1[[#This Row],[PoDate]]</f>
        <v>7</v>
      </c>
      <c r="I6769" t="s">
        <v>6492</v>
      </c>
      <c r="J6769" t="s">
        <v>5790</v>
      </c>
      <c r="K6769" t="s">
        <v>8461</v>
      </c>
      <c r="M6769">
        <v>34444</v>
      </c>
      <c r="O6769" t="s">
        <v>37</v>
      </c>
      <c r="P6769">
        <v>740</v>
      </c>
      <c r="Q6769">
        <v>20</v>
      </c>
      <c r="R6769">
        <v>20</v>
      </c>
      <c r="S6769" s="25">
        <f>Table1[[#This Row],[RcvdQuantity]]/Table1[[#This Row],[POQty]]</f>
        <v>1</v>
      </c>
      <c r="T6769">
        <v>0</v>
      </c>
      <c r="U6769">
        <v>0</v>
      </c>
      <c r="V6769">
        <v>0</v>
      </c>
      <c r="W6769">
        <v>0</v>
      </c>
      <c r="X6769">
        <v>740</v>
      </c>
      <c r="Y6769">
        <v>740</v>
      </c>
      <c r="Z6769">
        <v>740</v>
      </c>
      <c r="AA6769">
        <v>0</v>
      </c>
      <c r="AB6769">
        <v>0</v>
      </c>
      <c r="AC6769">
        <v>14800</v>
      </c>
      <c r="AD6769">
        <v>14800</v>
      </c>
      <c r="AF6769" t="s">
        <v>5503</v>
      </c>
      <c r="AH6769">
        <v>453151</v>
      </c>
    </row>
    <row r="6770" spans="1:34" x14ac:dyDescent="0.25">
      <c r="A6770" t="s">
        <v>21533</v>
      </c>
      <c r="B6770" s="24">
        <v>45938</v>
      </c>
      <c r="C6770" t="s">
        <v>21534</v>
      </c>
      <c r="D6770" t="s">
        <v>21535</v>
      </c>
      <c r="E6770" t="s">
        <v>21536</v>
      </c>
      <c r="F6770" t="s">
        <v>21514</v>
      </c>
      <c r="G6770" t="s">
        <v>21514</v>
      </c>
      <c r="H6770">
        <f>Table1[[#This Row],[GrnPostDate]]-Table1[[#This Row],[PoDate]]</f>
        <v>7</v>
      </c>
      <c r="I6770" t="s">
        <v>6492</v>
      </c>
      <c r="J6770" t="s">
        <v>5790</v>
      </c>
      <c r="K6770" t="s">
        <v>7812</v>
      </c>
      <c r="M6770">
        <v>1107</v>
      </c>
      <c r="O6770" t="s">
        <v>37</v>
      </c>
      <c r="P6770">
        <v>1600</v>
      </c>
      <c r="Q6770">
        <v>15</v>
      </c>
      <c r="R6770">
        <v>15</v>
      </c>
      <c r="S6770" s="25">
        <f>Table1[[#This Row],[RcvdQuantity]]/Table1[[#This Row],[POQty]]</f>
        <v>1</v>
      </c>
      <c r="T6770">
        <v>0</v>
      </c>
      <c r="U6770">
        <v>0</v>
      </c>
      <c r="V6770">
        <v>0</v>
      </c>
      <c r="W6770">
        <v>0</v>
      </c>
      <c r="X6770">
        <v>1600</v>
      </c>
      <c r="Y6770">
        <v>1600</v>
      </c>
      <c r="Z6770">
        <v>1600</v>
      </c>
      <c r="AA6770">
        <v>0</v>
      </c>
      <c r="AB6770">
        <v>0</v>
      </c>
      <c r="AC6770">
        <v>24000</v>
      </c>
      <c r="AD6770">
        <v>24000</v>
      </c>
      <c r="AF6770" t="s">
        <v>5412</v>
      </c>
      <c r="AH6770">
        <v>453152</v>
      </c>
    </row>
    <row r="6771" spans="1:34" x14ac:dyDescent="0.25">
      <c r="A6771" t="s">
        <v>21533</v>
      </c>
      <c r="B6771" s="24">
        <v>45938</v>
      </c>
      <c r="C6771" t="s">
        <v>21534</v>
      </c>
      <c r="D6771" t="s">
        <v>21535</v>
      </c>
      <c r="E6771" t="s">
        <v>21536</v>
      </c>
      <c r="F6771" t="s">
        <v>21514</v>
      </c>
      <c r="G6771" t="s">
        <v>21514</v>
      </c>
      <c r="H6771">
        <f>Table1[[#This Row],[GrnPostDate]]-Table1[[#This Row],[PoDate]]</f>
        <v>7</v>
      </c>
      <c r="I6771" t="s">
        <v>6492</v>
      </c>
      <c r="J6771" t="s">
        <v>5790</v>
      </c>
      <c r="K6771" t="s">
        <v>21537</v>
      </c>
      <c r="M6771">
        <v>29294</v>
      </c>
      <c r="O6771" t="s">
        <v>37</v>
      </c>
      <c r="P6771">
        <v>7400</v>
      </c>
      <c r="Q6771">
        <v>1</v>
      </c>
      <c r="R6771">
        <v>1</v>
      </c>
      <c r="S6771" s="25">
        <f>Table1[[#This Row],[RcvdQuantity]]/Table1[[#This Row],[POQty]]</f>
        <v>1</v>
      </c>
      <c r="T6771">
        <v>0</v>
      </c>
      <c r="U6771">
        <v>0</v>
      </c>
      <c r="V6771">
        <v>0</v>
      </c>
      <c r="W6771">
        <v>0</v>
      </c>
      <c r="X6771">
        <v>7400</v>
      </c>
      <c r="Y6771">
        <v>7400</v>
      </c>
      <c r="Z6771">
        <v>7400</v>
      </c>
      <c r="AA6771">
        <v>0</v>
      </c>
      <c r="AB6771">
        <v>0</v>
      </c>
      <c r="AC6771">
        <v>7400</v>
      </c>
      <c r="AD6771">
        <v>7400</v>
      </c>
      <c r="AF6771" t="s">
        <v>5503</v>
      </c>
      <c r="AH6771">
        <v>453153</v>
      </c>
    </row>
    <row r="6772" spans="1:34" x14ac:dyDescent="0.25">
      <c r="A6772" t="s">
        <v>21533</v>
      </c>
      <c r="B6772" s="24">
        <v>45938</v>
      </c>
      <c r="C6772" t="s">
        <v>21534</v>
      </c>
      <c r="D6772" t="s">
        <v>21535</v>
      </c>
      <c r="E6772" t="s">
        <v>21536</v>
      </c>
      <c r="F6772" t="s">
        <v>21514</v>
      </c>
      <c r="G6772" t="s">
        <v>21514</v>
      </c>
      <c r="H6772">
        <f>Table1[[#This Row],[GrnPostDate]]-Table1[[#This Row],[PoDate]]</f>
        <v>7</v>
      </c>
      <c r="I6772" t="s">
        <v>6492</v>
      </c>
      <c r="J6772" t="s">
        <v>5790</v>
      </c>
      <c r="K6772" t="s">
        <v>10269</v>
      </c>
      <c r="M6772">
        <v>1199</v>
      </c>
      <c r="O6772" t="s">
        <v>37</v>
      </c>
      <c r="P6772">
        <v>1960</v>
      </c>
      <c r="Q6772">
        <v>25</v>
      </c>
      <c r="R6772">
        <v>25</v>
      </c>
      <c r="S6772" s="25">
        <f>Table1[[#This Row],[RcvdQuantity]]/Table1[[#This Row],[POQty]]</f>
        <v>1</v>
      </c>
      <c r="T6772">
        <v>0</v>
      </c>
      <c r="U6772">
        <v>0</v>
      </c>
      <c r="V6772">
        <v>0</v>
      </c>
      <c r="W6772">
        <v>0</v>
      </c>
      <c r="X6772">
        <v>1960</v>
      </c>
      <c r="Y6772">
        <v>1960</v>
      </c>
      <c r="Z6772">
        <v>1960</v>
      </c>
      <c r="AA6772">
        <v>0</v>
      </c>
      <c r="AB6772">
        <v>0</v>
      </c>
      <c r="AC6772">
        <v>49000</v>
      </c>
      <c r="AD6772">
        <v>49000</v>
      </c>
      <c r="AF6772" t="s">
        <v>5503</v>
      </c>
      <c r="AH6772">
        <v>453154</v>
      </c>
    </row>
    <row r="6773" spans="1:34" x14ac:dyDescent="0.25">
      <c r="A6773" t="s">
        <v>21533</v>
      </c>
      <c r="B6773" s="24">
        <v>45938</v>
      </c>
      <c r="C6773" t="s">
        <v>21534</v>
      </c>
      <c r="D6773" t="s">
        <v>21535</v>
      </c>
      <c r="E6773" t="s">
        <v>21536</v>
      </c>
      <c r="F6773" t="s">
        <v>21514</v>
      </c>
      <c r="G6773" t="s">
        <v>21514</v>
      </c>
      <c r="H6773">
        <f>Table1[[#This Row],[GrnPostDate]]-Table1[[#This Row],[PoDate]]</f>
        <v>7</v>
      </c>
      <c r="I6773" t="s">
        <v>6492</v>
      </c>
      <c r="J6773" t="s">
        <v>5790</v>
      </c>
      <c r="K6773" t="s">
        <v>10327</v>
      </c>
      <c r="M6773">
        <v>20382</v>
      </c>
      <c r="O6773" t="s">
        <v>37</v>
      </c>
      <c r="P6773">
        <v>3200</v>
      </c>
      <c r="Q6773">
        <v>15</v>
      </c>
      <c r="R6773">
        <v>15</v>
      </c>
      <c r="S6773" s="25">
        <f>Table1[[#This Row],[RcvdQuantity]]/Table1[[#This Row],[POQty]]</f>
        <v>1</v>
      </c>
      <c r="T6773">
        <v>0</v>
      </c>
      <c r="U6773">
        <v>0</v>
      </c>
      <c r="V6773">
        <v>0</v>
      </c>
      <c r="W6773">
        <v>0</v>
      </c>
      <c r="X6773">
        <v>3200</v>
      </c>
      <c r="Y6773">
        <v>3200</v>
      </c>
      <c r="Z6773">
        <v>3200</v>
      </c>
      <c r="AA6773">
        <v>0</v>
      </c>
      <c r="AB6773">
        <v>0</v>
      </c>
      <c r="AC6773">
        <v>48000</v>
      </c>
      <c r="AD6773">
        <v>48000</v>
      </c>
      <c r="AF6773" t="s">
        <v>5503</v>
      </c>
      <c r="AH6773">
        <v>453155</v>
      </c>
    </row>
    <row r="6774" spans="1:34" x14ac:dyDescent="0.25">
      <c r="A6774" t="s">
        <v>21533</v>
      </c>
      <c r="B6774" s="24">
        <v>45938</v>
      </c>
      <c r="C6774" t="s">
        <v>21534</v>
      </c>
      <c r="D6774" t="s">
        <v>21535</v>
      </c>
      <c r="E6774" t="s">
        <v>21536</v>
      </c>
      <c r="F6774" t="s">
        <v>21514</v>
      </c>
      <c r="G6774" t="s">
        <v>21514</v>
      </c>
      <c r="H6774">
        <f>Table1[[#This Row],[GrnPostDate]]-Table1[[#This Row],[PoDate]]</f>
        <v>7</v>
      </c>
      <c r="I6774" t="s">
        <v>6492</v>
      </c>
      <c r="J6774" t="s">
        <v>232</v>
      </c>
      <c r="K6774" t="s">
        <v>14410</v>
      </c>
      <c r="M6774">
        <v>1227</v>
      </c>
      <c r="O6774" t="s">
        <v>37</v>
      </c>
      <c r="P6774">
        <v>1100</v>
      </c>
      <c r="Q6774">
        <v>4</v>
      </c>
      <c r="R6774">
        <v>4</v>
      </c>
      <c r="S6774" s="25">
        <f>Table1[[#This Row],[RcvdQuantity]]/Table1[[#This Row],[POQty]]</f>
        <v>1</v>
      </c>
      <c r="T6774">
        <v>0</v>
      </c>
      <c r="U6774">
        <v>0</v>
      </c>
      <c r="V6774">
        <v>0</v>
      </c>
      <c r="W6774">
        <v>0</v>
      </c>
      <c r="X6774">
        <v>1100</v>
      </c>
      <c r="Y6774">
        <v>1100</v>
      </c>
      <c r="Z6774">
        <v>1100</v>
      </c>
      <c r="AA6774">
        <v>0</v>
      </c>
      <c r="AB6774">
        <v>0</v>
      </c>
      <c r="AC6774">
        <v>4400</v>
      </c>
      <c r="AD6774">
        <v>4400</v>
      </c>
      <c r="AF6774" t="s">
        <v>5503</v>
      </c>
      <c r="AH6774">
        <v>453156</v>
      </c>
    </row>
    <row r="6775" spans="1:34" x14ac:dyDescent="0.25">
      <c r="A6775" t="s">
        <v>21533</v>
      </c>
      <c r="B6775" s="24">
        <v>45938</v>
      </c>
      <c r="C6775" t="s">
        <v>21534</v>
      </c>
      <c r="D6775" t="s">
        <v>21535</v>
      </c>
      <c r="E6775" t="s">
        <v>21536</v>
      </c>
      <c r="F6775" t="s">
        <v>21514</v>
      </c>
      <c r="G6775" t="s">
        <v>21514</v>
      </c>
      <c r="H6775">
        <f>Table1[[#This Row],[GrnPostDate]]-Table1[[#This Row],[PoDate]]</f>
        <v>7</v>
      </c>
      <c r="I6775" t="s">
        <v>6492</v>
      </c>
      <c r="J6775" t="s">
        <v>5790</v>
      </c>
      <c r="K6775" t="s">
        <v>6499</v>
      </c>
      <c r="M6775">
        <v>9218</v>
      </c>
      <c r="O6775" t="s">
        <v>37</v>
      </c>
      <c r="P6775">
        <v>3500</v>
      </c>
      <c r="Q6775">
        <v>150</v>
      </c>
      <c r="R6775">
        <v>150</v>
      </c>
      <c r="S6775" s="25">
        <f>Table1[[#This Row],[RcvdQuantity]]/Table1[[#This Row],[POQty]]</f>
        <v>1</v>
      </c>
      <c r="T6775">
        <v>0</v>
      </c>
      <c r="U6775">
        <v>0</v>
      </c>
      <c r="V6775">
        <v>0</v>
      </c>
      <c r="W6775">
        <v>0</v>
      </c>
      <c r="X6775">
        <v>3500</v>
      </c>
      <c r="Y6775">
        <v>3500</v>
      </c>
      <c r="Z6775">
        <v>3500</v>
      </c>
      <c r="AA6775">
        <v>0</v>
      </c>
      <c r="AB6775">
        <v>0</v>
      </c>
      <c r="AC6775">
        <v>525000</v>
      </c>
      <c r="AD6775">
        <v>525000</v>
      </c>
      <c r="AF6775" t="s">
        <v>5503</v>
      </c>
      <c r="AH6775">
        <v>453157</v>
      </c>
    </row>
    <row r="6776" spans="1:34" x14ac:dyDescent="0.25">
      <c r="A6776" t="s">
        <v>21533</v>
      </c>
      <c r="B6776" s="24">
        <v>45938</v>
      </c>
      <c r="C6776" t="s">
        <v>21534</v>
      </c>
      <c r="D6776" t="s">
        <v>21535</v>
      </c>
      <c r="E6776" t="s">
        <v>21536</v>
      </c>
      <c r="F6776" t="s">
        <v>21514</v>
      </c>
      <c r="G6776" t="s">
        <v>21514</v>
      </c>
      <c r="H6776">
        <f>Table1[[#This Row],[GrnPostDate]]-Table1[[#This Row],[PoDate]]</f>
        <v>7</v>
      </c>
      <c r="I6776" t="s">
        <v>6492</v>
      </c>
      <c r="J6776" t="s">
        <v>5790</v>
      </c>
      <c r="K6776" t="s">
        <v>10256</v>
      </c>
      <c r="M6776">
        <v>1320</v>
      </c>
      <c r="O6776" t="s">
        <v>37</v>
      </c>
      <c r="P6776">
        <v>1850</v>
      </c>
      <c r="Q6776">
        <v>1</v>
      </c>
      <c r="R6776">
        <v>1</v>
      </c>
      <c r="S6776" s="25">
        <f>Table1[[#This Row],[RcvdQuantity]]/Table1[[#This Row],[POQty]]</f>
        <v>1</v>
      </c>
      <c r="T6776">
        <v>0</v>
      </c>
      <c r="U6776">
        <v>0</v>
      </c>
      <c r="V6776">
        <v>0</v>
      </c>
      <c r="W6776">
        <v>0</v>
      </c>
      <c r="X6776">
        <v>1850</v>
      </c>
      <c r="Y6776">
        <v>1850</v>
      </c>
      <c r="Z6776">
        <v>1850</v>
      </c>
      <c r="AA6776">
        <v>0</v>
      </c>
      <c r="AB6776">
        <v>0</v>
      </c>
      <c r="AC6776">
        <v>1850</v>
      </c>
      <c r="AD6776">
        <v>1850</v>
      </c>
      <c r="AF6776" t="s">
        <v>5412</v>
      </c>
      <c r="AH6776">
        <v>453158</v>
      </c>
    </row>
    <row r="6777" spans="1:34" x14ac:dyDescent="0.25">
      <c r="A6777" t="s">
        <v>21533</v>
      </c>
      <c r="B6777" s="24">
        <v>45938</v>
      </c>
      <c r="C6777" t="s">
        <v>21534</v>
      </c>
      <c r="D6777" t="s">
        <v>21535</v>
      </c>
      <c r="E6777" t="s">
        <v>21536</v>
      </c>
      <c r="F6777" t="s">
        <v>21514</v>
      </c>
      <c r="G6777" t="s">
        <v>21514</v>
      </c>
      <c r="H6777">
        <f>Table1[[#This Row],[GrnPostDate]]-Table1[[#This Row],[PoDate]]</f>
        <v>7</v>
      </c>
      <c r="I6777" t="s">
        <v>6492</v>
      </c>
      <c r="J6777" t="s">
        <v>5790</v>
      </c>
      <c r="K6777" t="s">
        <v>6500</v>
      </c>
      <c r="M6777">
        <v>9230</v>
      </c>
      <c r="O6777" t="s">
        <v>37</v>
      </c>
      <c r="P6777">
        <v>2900</v>
      </c>
      <c r="Q6777">
        <v>1</v>
      </c>
      <c r="R6777">
        <v>1</v>
      </c>
      <c r="S6777" s="25">
        <f>Table1[[#This Row],[RcvdQuantity]]/Table1[[#This Row],[POQty]]</f>
        <v>1</v>
      </c>
      <c r="T6777">
        <v>0</v>
      </c>
      <c r="U6777">
        <v>0</v>
      </c>
      <c r="V6777">
        <v>0</v>
      </c>
      <c r="W6777">
        <v>0</v>
      </c>
      <c r="X6777">
        <v>2900</v>
      </c>
      <c r="Y6777">
        <v>2900</v>
      </c>
      <c r="Z6777">
        <v>2900</v>
      </c>
      <c r="AA6777">
        <v>0</v>
      </c>
      <c r="AB6777">
        <v>0</v>
      </c>
      <c r="AC6777">
        <v>2900</v>
      </c>
      <c r="AD6777">
        <v>2900</v>
      </c>
      <c r="AF6777" t="s">
        <v>5503</v>
      </c>
      <c r="AH6777">
        <v>453159</v>
      </c>
    </row>
    <row r="6778" spans="1:34" x14ac:dyDescent="0.25">
      <c r="A6778" t="s">
        <v>21533</v>
      </c>
      <c r="B6778" s="24">
        <v>45938</v>
      </c>
      <c r="C6778" t="s">
        <v>21538</v>
      </c>
      <c r="D6778" t="s">
        <v>21454</v>
      </c>
      <c r="E6778" t="s">
        <v>21539</v>
      </c>
      <c r="F6778" t="s">
        <v>21514</v>
      </c>
      <c r="G6778" t="s">
        <v>21514</v>
      </c>
      <c r="H6778">
        <f>Table1[[#This Row],[GrnPostDate]]-Table1[[#This Row],[PoDate]]</f>
        <v>7</v>
      </c>
      <c r="I6778" t="s">
        <v>6492</v>
      </c>
      <c r="J6778" t="s">
        <v>5790</v>
      </c>
      <c r="K6778" t="s">
        <v>16472</v>
      </c>
      <c r="M6778">
        <v>9212</v>
      </c>
      <c r="O6778" t="s">
        <v>37</v>
      </c>
      <c r="P6778">
        <v>1000</v>
      </c>
      <c r="Q6778">
        <v>12</v>
      </c>
      <c r="R6778">
        <v>12</v>
      </c>
      <c r="S6778" s="25">
        <f>Table1[[#This Row],[RcvdQuantity]]/Table1[[#This Row],[POQty]]</f>
        <v>1</v>
      </c>
      <c r="T6778">
        <v>0</v>
      </c>
      <c r="U6778">
        <v>0</v>
      </c>
      <c r="V6778">
        <v>0</v>
      </c>
      <c r="W6778">
        <v>0</v>
      </c>
      <c r="X6778">
        <v>1000</v>
      </c>
      <c r="Y6778">
        <v>1000</v>
      </c>
      <c r="Z6778">
        <v>1000</v>
      </c>
      <c r="AA6778">
        <v>0</v>
      </c>
      <c r="AB6778">
        <v>0</v>
      </c>
      <c r="AC6778">
        <v>12000</v>
      </c>
      <c r="AD6778">
        <v>12000</v>
      </c>
      <c r="AF6778" t="s">
        <v>5503</v>
      </c>
      <c r="AH6778">
        <v>453160</v>
      </c>
    </row>
    <row r="6779" spans="1:34" x14ac:dyDescent="0.25">
      <c r="A6779" t="s">
        <v>21540</v>
      </c>
      <c r="B6779" s="24">
        <v>45936</v>
      </c>
      <c r="C6779" t="s">
        <v>21541</v>
      </c>
      <c r="D6779" t="s">
        <v>21454</v>
      </c>
      <c r="E6779" t="s">
        <v>21542</v>
      </c>
      <c r="F6779" t="s">
        <v>21514</v>
      </c>
      <c r="G6779" t="s">
        <v>21514</v>
      </c>
      <c r="H6779">
        <f>Table1[[#This Row],[GrnPostDate]]-Table1[[#This Row],[PoDate]]</f>
        <v>9</v>
      </c>
      <c r="I6779" t="s">
        <v>356</v>
      </c>
      <c r="J6779" t="s">
        <v>90</v>
      </c>
      <c r="K6779" t="s">
        <v>6271</v>
      </c>
      <c r="M6779">
        <v>675</v>
      </c>
      <c r="O6779" t="s">
        <v>21543</v>
      </c>
      <c r="P6779">
        <v>363</v>
      </c>
      <c r="Q6779">
        <v>100</v>
      </c>
      <c r="R6779">
        <v>100</v>
      </c>
      <c r="S6779" s="25">
        <f>Table1[[#This Row],[RcvdQuantity]]/Table1[[#This Row],[POQty]]</f>
        <v>1</v>
      </c>
      <c r="T6779">
        <v>0</v>
      </c>
      <c r="U6779">
        <v>0</v>
      </c>
      <c r="V6779">
        <v>0</v>
      </c>
      <c r="W6779">
        <v>0</v>
      </c>
      <c r="X6779">
        <v>363</v>
      </c>
      <c r="Y6779">
        <v>363</v>
      </c>
      <c r="Z6779">
        <v>363</v>
      </c>
      <c r="AA6779">
        <v>0</v>
      </c>
      <c r="AB6779">
        <v>0</v>
      </c>
      <c r="AC6779">
        <v>36300</v>
      </c>
      <c r="AD6779">
        <v>36300</v>
      </c>
      <c r="AF6779" t="s">
        <v>5412</v>
      </c>
      <c r="AH6779">
        <v>453161</v>
      </c>
    </row>
    <row r="6780" spans="1:34" x14ac:dyDescent="0.25">
      <c r="A6780" t="s">
        <v>21448</v>
      </c>
      <c r="B6780" s="24">
        <v>45939</v>
      </c>
      <c r="C6780" t="s">
        <v>21544</v>
      </c>
      <c r="D6780" t="s">
        <v>21372</v>
      </c>
      <c r="E6780" t="s">
        <v>21545</v>
      </c>
      <c r="F6780" t="s">
        <v>21514</v>
      </c>
      <c r="G6780" t="s">
        <v>21514</v>
      </c>
      <c r="H6780">
        <f>Table1[[#This Row],[GrnPostDate]]-Table1[[#This Row],[PoDate]]</f>
        <v>6</v>
      </c>
      <c r="I6780" t="s">
        <v>3447</v>
      </c>
      <c r="J6780" t="s">
        <v>90</v>
      </c>
      <c r="K6780" t="s">
        <v>6564</v>
      </c>
      <c r="M6780">
        <v>632</v>
      </c>
      <c r="O6780" t="s">
        <v>21546</v>
      </c>
      <c r="P6780">
        <v>43</v>
      </c>
      <c r="Q6780">
        <v>1268</v>
      </c>
      <c r="R6780">
        <v>259</v>
      </c>
      <c r="S6780" s="25">
        <f>Table1[[#This Row],[RcvdQuantity]]/Table1[[#This Row],[POQty]]</f>
        <v>0.20425867507886436</v>
      </c>
      <c r="T6780">
        <v>1009</v>
      </c>
      <c r="U6780">
        <v>0</v>
      </c>
      <c r="V6780">
        <v>0</v>
      </c>
      <c r="W6780">
        <v>0</v>
      </c>
      <c r="X6780">
        <v>43</v>
      </c>
      <c r="Y6780">
        <v>43</v>
      </c>
      <c r="Z6780">
        <v>43</v>
      </c>
      <c r="AA6780">
        <v>0</v>
      </c>
      <c r="AB6780">
        <v>0</v>
      </c>
      <c r="AC6780">
        <v>11137</v>
      </c>
      <c r="AD6780">
        <v>11137</v>
      </c>
      <c r="AF6780" t="s">
        <v>5412</v>
      </c>
      <c r="AH6780">
        <v>453163</v>
      </c>
    </row>
    <row r="6781" spans="1:34" x14ac:dyDescent="0.25">
      <c r="A6781" t="s">
        <v>21448</v>
      </c>
      <c r="B6781" s="24">
        <v>45939</v>
      </c>
      <c r="C6781" t="s">
        <v>21544</v>
      </c>
      <c r="D6781" t="s">
        <v>21372</v>
      </c>
      <c r="E6781" t="s">
        <v>21545</v>
      </c>
      <c r="F6781" t="s">
        <v>21514</v>
      </c>
      <c r="G6781" t="s">
        <v>21514</v>
      </c>
      <c r="H6781">
        <f>Table1[[#This Row],[GrnPostDate]]-Table1[[#This Row],[PoDate]]</f>
        <v>6</v>
      </c>
      <c r="I6781" t="s">
        <v>3447</v>
      </c>
      <c r="J6781" t="s">
        <v>90</v>
      </c>
      <c r="K6781" t="s">
        <v>6564</v>
      </c>
      <c r="M6781">
        <v>632</v>
      </c>
      <c r="O6781" t="s">
        <v>21547</v>
      </c>
      <c r="P6781">
        <v>43</v>
      </c>
      <c r="Q6781">
        <v>1268</v>
      </c>
      <c r="R6781">
        <v>200</v>
      </c>
      <c r="S6781" s="25">
        <f>Table1[[#This Row],[RcvdQuantity]]/Table1[[#This Row],[POQty]]</f>
        <v>0.15772870662460567</v>
      </c>
      <c r="T6781">
        <v>1068</v>
      </c>
      <c r="U6781">
        <v>0</v>
      </c>
      <c r="V6781">
        <v>0</v>
      </c>
      <c r="W6781">
        <v>0</v>
      </c>
      <c r="X6781">
        <v>43</v>
      </c>
      <c r="Y6781">
        <v>43</v>
      </c>
      <c r="Z6781">
        <v>43</v>
      </c>
      <c r="AA6781">
        <v>0</v>
      </c>
      <c r="AB6781">
        <v>0</v>
      </c>
      <c r="AC6781">
        <v>8600</v>
      </c>
      <c r="AD6781">
        <v>8600</v>
      </c>
      <c r="AF6781" t="s">
        <v>5412</v>
      </c>
      <c r="AH6781">
        <v>453164</v>
      </c>
    </row>
    <row r="6782" spans="1:34" x14ac:dyDescent="0.25">
      <c r="A6782" t="s">
        <v>21448</v>
      </c>
      <c r="B6782" s="24">
        <v>45939</v>
      </c>
      <c r="C6782" t="s">
        <v>21544</v>
      </c>
      <c r="D6782" t="s">
        <v>21372</v>
      </c>
      <c r="E6782" t="s">
        <v>21545</v>
      </c>
      <c r="F6782" t="s">
        <v>21514</v>
      </c>
      <c r="G6782" t="s">
        <v>21514</v>
      </c>
      <c r="H6782">
        <f>Table1[[#This Row],[GrnPostDate]]-Table1[[#This Row],[PoDate]]</f>
        <v>6</v>
      </c>
      <c r="I6782" t="s">
        <v>3447</v>
      </c>
      <c r="J6782" t="s">
        <v>90</v>
      </c>
      <c r="K6782" t="s">
        <v>6564</v>
      </c>
      <c r="M6782">
        <v>632</v>
      </c>
      <c r="O6782" t="s">
        <v>21451</v>
      </c>
      <c r="P6782">
        <v>43</v>
      </c>
      <c r="Q6782">
        <v>1268</v>
      </c>
      <c r="R6782">
        <v>800</v>
      </c>
      <c r="S6782" s="25">
        <f>Table1[[#This Row],[RcvdQuantity]]/Table1[[#This Row],[POQty]]</f>
        <v>0.63091482649842268</v>
      </c>
      <c r="T6782">
        <v>468</v>
      </c>
      <c r="U6782">
        <v>0</v>
      </c>
      <c r="V6782">
        <v>0</v>
      </c>
      <c r="W6782">
        <v>0</v>
      </c>
      <c r="X6782">
        <v>43</v>
      </c>
      <c r="Y6782">
        <v>43</v>
      </c>
      <c r="Z6782">
        <v>43</v>
      </c>
      <c r="AA6782">
        <v>0</v>
      </c>
      <c r="AB6782">
        <v>0</v>
      </c>
      <c r="AC6782">
        <v>34400</v>
      </c>
      <c r="AD6782">
        <v>34400</v>
      </c>
      <c r="AF6782" t="s">
        <v>5412</v>
      </c>
      <c r="AH6782">
        <v>453165</v>
      </c>
    </row>
    <row r="6783" spans="1:34" x14ac:dyDescent="0.25">
      <c r="A6783" t="s">
        <v>21466</v>
      </c>
      <c r="B6783" s="24">
        <v>45943</v>
      </c>
      <c r="C6783" t="s">
        <v>21548</v>
      </c>
      <c r="D6783" t="s">
        <v>21454</v>
      </c>
      <c r="E6783" t="s">
        <v>21549</v>
      </c>
      <c r="F6783" t="s">
        <v>21514</v>
      </c>
      <c r="G6783" t="s">
        <v>21514</v>
      </c>
      <c r="H6783">
        <f>Table1[[#This Row],[GrnPostDate]]-Table1[[#This Row],[PoDate]]</f>
        <v>2</v>
      </c>
      <c r="I6783" t="s">
        <v>2319</v>
      </c>
      <c r="J6783" t="s">
        <v>90</v>
      </c>
      <c r="K6783" t="s">
        <v>5507</v>
      </c>
      <c r="M6783">
        <v>770</v>
      </c>
      <c r="O6783" t="s">
        <v>21550</v>
      </c>
      <c r="P6783">
        <v>15</v>
      </c>
      <c r="Q6783">
        <v>4800</v>
      </c>
      <c r="R6783">
        <v>4800</v>
      </c>
      <c r="S6783" s="25">
        <f>Table1[[#This Row],[RcvdQuantity]]/Table1[[#This Row],[POQty]]</f>
        <v>1</v>
      </c>
      <c r="T6783">
        <v>0</v>
      </c>
      <c r="U6783">
        <v>0</v>
      </c>
      <c r="V6783">
        <v>0</v>
      </c>
      <c r="W6783">
        <v>0</v>
      </c>
      <c r="X6783">
        <v>15</v>
      </c>
      <c r="Y6783">
        <v>15</v>
      </c>
      <c r="Z6783">
        <v>15</v>
      </c>
      <c r="AA6783">
        <v>0</v>
      </c>
      <c r="AB6783">
        <v>0</v>
      </c>
      <c r="AC6783">
        <v>72000</v>
      </c>
      <c r="AD6783">
        <v>72000</v>
      </c>
      <c r="AF6783" t="s">
        <v>5412</v>
      </c>
      <c r="AH6783">
        <v>453167</v>
      </c>
    </row>
    <row r="6784" spans="1:34" x14ac:dyDescent="0.25">
      <c r="A6784" t="s">
        <v>21551</v>
      </c>
      <c r="B6784" s="24">
        <v>45939</v>
      </c>
      <c r="C6784" t="s">
        <v>21552</v>
      </c>
      <c r="D6784" t="s">
        <v>21372</v>
      </c>
      <c r="E6784" t="s">
        <v>21553</v>
      </c>
      <c r="F6784" t="s">
        <v>21514</v>
      </c>
      <c r="G6784" t="s">
        <v>21514</v>
      </c>
      <c r="H6784">
        <f>Table1[[#This Row],[GrnPostDate]]-Table1[[#This Row],[PoDate]]</f>
        <v>6</v>
      </c>
      <c r="I6784" t="s">
        <v>1176</v>
      </c>
      <c r="J6784" t="s">
        <v>90</v>
      </c>
      <c r="K6784" t="s">
        <v>6736</v>
      </c>
      <c r="M6784">
        <v>13836</v>
      </c>
      <c r="O6784" t="s">
        <v>14323</v>
      </c>
      <c r="P6784">
        <v>31.03</v>
      </c>
      <c r="Q6784">
        <v>4000</v>
      </c>
      <c r="R6784">
        <v>3900</v>
      </c>
      <c r="S6784" s="25">
        <f>Table1[[#This Row],[RcvdQuantity]]/Table1[[#This Row],[POQty]]</f>
        <v>0.97499999999999998</v>
      </c>
      <c r="T6784">
        <v>100</v>
      </c>
      <c r="U6784">
        <v>0</v>
      </c>
      <c r="V6784">
        <v>0</v>
      </c>
      <c r="W6784">
        <v>0</v>
      </c>
      <c r="X6784">
        <v>31.03</v>
      </c>
      <c r="Y6784">
        <v>31.03</v>
      </c>
      <c r="Z6784">
        <v>31.03</v>
      </c>
      <c r="AA6784">
        <v>0</v>
      </c>
      <c r="AB6784">
        <v>0</v>
      </c>
      <c r="AC6784">
        <v>121017</v>
      </c>
      <c r="AD6784">
        <v>121017</v>
      </c>
      <c r="AF6784" t="s">
        <v>5412</v>
      </c>
      <c r="AH6784">
        <v>453168</v>
      </c>
    </row>
    <row r="6785" spans="1:34" x14ac:dyDescent="0.25">
      <c r="A6785" t="s">
        <v>21554</v>
      </c>
      <c r="B6785" s="24">
        <v>45943</v>
      </c>
      <c r="C6785" t="s">
        <v>21555</v>
      </c>
      <c r="D6785" t="s">
        <v>21454</v>
      </c>
      <c r="E6785" t="s">
        <v>21556</v>
      </c>
      <c r="F6785" t="s">
        <v>21514</v>
      </c>
      <c r="G6785" t="s">
        <v>21514</v>
      </c>
      <c r="H6785">
        <f>Table1[[#This Row],[GrnPostDate]]-Table1[[#This Row],[PoDate]]</f>
        <v>2</v>
      </c>
      <c r="I6785" t="s">
        <v>1748</v>
      </c>
      <c r="J6785" t="s">
        <v>52</v>
      </c>
      <c r="K6785" t="s">
        <v>21557</v>
      </c>
      <c r="M6785">
        <v>72893</v>
      </c>
      <c r="O6785" t="s">
        <v>21558</v>
      </c>
      <c r="P6785">
        <v>52500</v>
      </c>
      <c r="Q6785">
        <v>1</v>
      </c>
      <c r="R6785">
        <v>1</v>
      </c>
      <c r="S6785" s="25">
        <f>Table1[[#This Row],[RcvdQuantity]]/Table1[[#This Row],[POQty]]</f>
        <v>1</v>
      </c>
      <c r="T6785">
        <v>0</v>
      </c>
      <c r="U6785">
        <v>0</v>
      </c>
      <c r="V6785">
        <v>16</v>
      </c>
      <c r="W6785">
        <v>8400</v>
      </c>
      <c r="X6785">
        <v>60900</v>
      </c>
      <c r="Y6785">
        <v>60900</v>
      </c>
      <c r="Z6785">
        <v>60900</v>
      </c>
      <c r="AA6785">
        <v>0</v>
      </c>
      <c r="AB6785">
        <v>0</v>
      </c>
      <c r="AC6785">
        <v>60900</v>
      </c>
      <c r="AD6785">
        <v>69300</v>
      </c>
      <c r="AF6785" t="s">
        <v>5503</v>
      </c>
      <c r="AH6785">
        <v>453169</v>
      </c>
    </row>
    <row r="6786" spans="1:34" x14ac:dyDescent="0.25">
      <c r="A6786" t="s">
        <v>21559</v>
      </c>
      <c r="B6786" s="24">
        <v>45938</v>
      </c>
      <c r="C6786" t="s">
        <v>21560</v>
      </c>
      <c r="D6786" t="s">
        <v>21454</v>
      </c>
      <c r="E6786" t="s">
        <v>21561</v>
      </c>
      <c r="F6786" t="s">
        <v>21514</v>
      </c>
      <c r="G6786" t="s">
        <v>21514</v>
      </c>
      <c r="H6786">
        <f>Table1[[#This Row],[GrnPostDate]]-Table1[[#This Row],[PoDate]]</f>
        <v>7</v>
      </c>
      <c r="I6786" t="s">
        <v>5719</v>
      </c>
      <c r="J6786" t="s">
        <v>52</v>
      </c>
      <c r="K6786" t="s">
        <v>8993</v>
      </c>
      <c r="M6786">
        <v>11921</v>
      </c>
      <c r="O6786" t="s">
        <v>21562</v>
      </c>
      <c r="P6786">
        <v>19420.669999999998</v>
      </c>
      <c r="Q6786">
        <v>2</v>
      </c>
      <c r="R6786">
        <v>2</v>
      </c>
      <c r="S6786" s="25">
        <f>Table1[[#This Row],[RcvdQuantity]]/Table1[[#This Row],[POQty]]</f>
        <v>1</v>
      </c>
      <c r="T6786">
        <v>0</v>
      </c>
      <c r="U6786">
        <v>0</v>
      </c>
      <c r="V6786">
        <v>16</v>
      </c>
      <c r="W6786">
        <v>6214.6139999999996</v>
      </c>
      <c r="X6786">
        <v>22527.98</v>
      </c>
      <c r="Y6786">
        <v>22527.98</v>
      </c>
      <c r="Z6786">
        <v>22527.98</v>
      </c>
      <c r="AA6786">
        <v>0</v>
      </c>
      <c r="AB6786">
        <v>0</v>
      </c>
      <c r="AC6786">
        <v>45055.95</v>
      </c>
      <c r="AD6786">
        <v>51270.57</v>
      </c>
      <c r="AF6786" t="s">
        <v>5503</v>
      </c>
      <c r="AH6786">
        <v>453170</v>
      </c>
    </row>
    <row r="6787" spans="1:34" x14ac:dyDescent="0.25">
      <c r="A6787" t="s">
        <v>21563</v>
      </c>
      <c r="B6787" s="24">
        <v>45939</v>
      </c>
      <c r="C6787" t="s">
        <v>21564</v>
      </c>
      <c r="D6787" t="s">
        <v>21565</v>
      </c>
      <c r="E6787" t="s">
        <v>21566</v>
      </c>
      <c r="F6787" t="s">
        <v>21514</v>
      </c>
      <c r="G6787" t="s">
        <v>21514</v>
      </c>
      <c r="H6787">
        <f>Table1[[#This Row],[GrnPostDate]]-Table1[[#This Row],[PoDate]]</f>
        <v>6</v>
      </c>
      <c r="I6787" t="s">
        <v>16695</v>
      </c>
      <c r="J6787" t="s">
        <v>854</v>
      </c>
      <c r="K6787" t="s">
        <v>21567</v>
      </c>
      <c r="M6787">
        <v>15977</v>
      </c>
      <c r="O6787" t="s">
        <v>37</v>
      </c>
      <c r="P6787">
        <v>9500</v>
      </c>
      <c r="Q6787">
        <v>5</v>
      </c>
      <c r="R6787">
        <v>5</v>
      </c>
      <c r="S6787" s="25">
        <f>Table1[[#This Row],[RcvdQuantity]]/Table1[[#This Row],[POQty]]</f>
        <v>1</v>
      </c>
      <c r="T6787">
        <v>0</v>
      </c>
      <c r="U6787">
        <v>0</v>
      </c>
      <c r="V6787">
        <v>0</v>
      </c>
      <c r="W6787">
        <v>0</v>
      </c>
      <c r="X6787">
        <v>9500</v>
      </c>
      <c r="Y6787">
        <v>9500</v>
      </c>
      <c r="Z6787">
        <v>9500</v>
      </c>
      <c r="AA6787">
        <v>0</v>
      </c>
      <c r="AB6787">
        <v>0</v>
      </c>
      <c r="AC6787">
        <v>47500</v>
      </c>
      <c r="AD6787">
        <v>47500</v>
      </c>
      <c r="AF6787" t="s">
        <v>5503</v>
      </c>
      <c r="AH6787">
        <v>453171</v>
      </c>
    </row>
    <row r="6788" spans="1:34" x14ac:dyDescent="0.25">
      <c r="A6788" t="s">
        <v>21563</v>
      </c>
      <c r="B6788" s="24">
        <v>45939</v>
      </c>
      <c r="C6788" t="s">
        <v>21564</v>
      </c>
      <c r="D6788" t="s">
        <v>21565</v>
      </c>
      <c r="E6788" t="s">
        <v>21566</v>
      </c>
      <c r="F6788" t="s">
        <v>21514</v>
      </c>
      <c r="G6788" t="s">
        <v>21514</v>
      </c>
      <c r="H6788">
        <f>Table1[[#This Row],[GrnPostDate]]-Table1[[#This Row],[PoDate]]</f>
        <v>6</v>
      </c>
      <c r="I6788" t="s">
        <v>16695</v>
      </c>
      <c r="J6788" t="s">
        <v>854</v>
      </c>
      <c r="K6788" t="s">
        <v>21568</v>
      </c>
      <c r="M6788">
        <v>30242</v>
      </c>
      <c r="O6788" t="s">
        <v>37</v>
      </c>
      <c r="P6788">
        <v>13500</v>
      </c>
      <c r="Q6788">
        <v>6</v>
      </c>
      <c r="R6788">
        <v>6</v>
      </c>
      <c r="S6788" s="25">
        <f>Table1[[#This Row],[RcvdQuantity]]/Table1[[#This Row],[POQty]]</f>
        <v>1</v>
      </c>
      <c r="T6788">
        <v>0</v>
      </c>
      <c r="U6788">
        <v>0</v>
      </c>
      <c r="V6788">
        <v>0</v>
      </c>
      <c r="W6788">
        <v>0</v>
      </c>
      <c r="X6788">
        <v>13500</v>
      </c>
      <c r="Y6788">
        <v>13500</v>
      </c>
      <c r="Z6788">
        <v>13500</v>
      </c>
      <c r="AA6788">
        <v>0</v>
      </c>
      <c r="AB6788">
        <v>0</v>
      </c>
      <c r="AC6788">
        <v>81000</v>
      </c>
      <c r="AD6788">
        <v>81000</v>
      </c>
      <c r="AF6788" t="s">
        <v>5503</v>
      </c>
      <c r="AH6788">
        <v>453172</v>
      </c>
    </row>
    <row r="6789" spans="1:34" x14ac:dyDescent="0.25">
      <c r="A6789" t="s">
        <v>21569</v>
      </c>
      <c r="B6789" s="24">
        <v>45939</v>
      </c>
      <c r="C6789" t="s">
        <v>21570</v>
      </c>
      <c r="D6789" t="s">
        <v>21565</v>
      </c>
      <c r="E6789" t="s">
        <v>21571</v>
      </c>
      <c r="F6789" t="s">
        <v>21514</v>
      </c>
      <c r="G6789" t="s">
        <v>21514</v>
      </c>
      <c r="H6789">
        <f>Table1[[#This Row],[GrnPostDate]]-Table1[[#This Row],[PoDate]]</f>
        <v>6</v>
      </c>
      <c r="I6789" t="s">
        <v>16695</v>
      </c>
      <c r="J6789" t="s">
        <v>854</v>
      </c>
      <c r="K6789" t="s">
        <v>21567</v>
      </c>
      <c r="M6789">
        <v>15977</v>
      </c>
      <c r="O6789" t="s">
        <v>37</v>
      </c>
      <c r="P6789">
        <v>9500</v>
      </c>
      <c r="Q6789">
        <v>5</v>
      </c>
      <c r="R6789">
        <v>5</v>
      </c>
      <c r="S6789" s="25">
        <f>Table1[[#This Row],[RcvdQuantity]]/Table1[[#This Row],[POQty]]</f>
        <v>1</v>
      </c>
      <c r="T6789">
        <v>0</v>
      </c>
      <c r="U6789">
        <v>0</v>
      </c>
      <c r="V6789">
        <v>0</v>
      </c>
      <c r="W6789">
        <v>0</v>
      </c>
      <c r="X6789">
        <v>9500</v>
      </c>
      <c r="Y6789">
        <v>9500</v>
      </c>
      <c r="Z6789">
        <v>9500</v>
      </c>
      <c r="AA6789">
        <v>0</v>
      </c>
      <c r="AB6789">
        <v>0</v>
      </c>
      <c r="AC6789">
        <v>47500</v>
      </c>
      <c r="AD6789">
        <v>47500</v>
      </c>
      <c r="AF6789" t="s">
        <v>5503</v>
      </c>
      <c r="AH6789">
        <v>453187</v>
      </c>
    </row>
    <row r="6790" spans="1:34" x14ac:dyDescent="0.25">
      <c r="A6790" t="s">
        <v>21572</v>
      </c>
      <c r="B6790" s="24">
        <v>45932</v>
      </c>
      <c r="C6790" t="s">
        <v>21573</v>
      </c>
      <c r="D6790" t="s">
        <v>21454</v>
      </c>
      <c r="E6790" t="s">
        <v>21574</v>
      </c>
      <c r="F6790" t="s">
        <v>21514</v>
      </c>
      <c r="G6790" t="s">
        <v>21514</v>
      </c>
      <c r="H6790">
        <f>Table1[[#This Row],[GrnPostDate]]-Table1[[#This Row],[PoDate]]</f>
        <v>13</v>
      </c>
      <c r="I6790" t="s">
        <v>438</v>
      </c>
      <c r="J6790" t="s">
        <v>5472</v>
      </c>
      <c r="K6790" t="s">
        <v>5869</v>
      </c>
      <c r="L6790" t="s">
        <v>5870</v>
      </c>
      <c r="M6790">
        <v>7184</v>
      </c>
      <c r="O6790" t="s">
        <v>21575</v>
      </c>
      <c r="P6790">
        <v>17.100000000000001</v>
      </c>
      <c r="Q6790">
        <v>1000</v>
      </c>
      <c r="R6790">
        <v>1000</v>
      </c>
      <c r="S6790" s="25">
        <f>Table1[[#This Row],[RcvdQuantity]]/Table1[[#This Row],[POQty]]</f>
        <v>1</v>
      </c>
      <c r="T6790">
        <v>0</v>
      </c>
      <c r="U6790">
        <v>0</v>
      </c>
      <c r="V6790">
        <v>0</v>
      </c>
      <c r="W6790">
        <v>0</v>
      </c>
      <c r="X6790">
        <v>17.100000000000001</v>
      </c>
      <c r="Y6790">
        <v>17.100000000000001</v>
      </c>
      <c r="Z6790">
        <v>17.100000000000001</v>
      </c>
      <c r="AA6790">
        <v>0</v>
      </c>
      <c r="AB6790">
        <v>0</v>
      </c>
      <c r="AC6790">
        <v>17100</v>
      </c>
      <c r="AD6790">
        <v>17100</v>
      </c>
      <c r="AF6790" t="s">
        <v>5412</v>
      </c>
      <c r="AH6790">
        <v>453223</v>
      </c>
    </row>
    <row r="6791" spans="1:34" x14ac:dyDescent="0.25">
      <c r="A6791" t="s">
        <v>21576</v>
      </c>
      <c r="B6791" s="24">
        <v>45943</v>
      </c>
      <c r="C6791" t="s">
        <v>21577</v>
      </c>
      <c r="D6791" t="s">
        <v>21454</v>
      </c>
      <c r="E6791" t="s">
        <v>21578</v>
      </c>
      <c r="F6791" t="s">
        <v>21514</v>
      </c>
      <c r="G6791" t="s">
        <v>21514</v>
      </c>
      <c r="H6791">
        <f>Table1[[#This Row],[GrnPostDate]]-Table1[[#This Row],[PoDate]]</f>
        <v>2</v>
      </c>
      <c r="I6791" t="s">
        <v>3447</v>
      </c>
      <c r="J6791" t="s">
        <v>5472</v>
      </c>
      <c r="K6791" t="s">
        <v>10588</v>
      </c>
      <c r="L6791" t="s">
        <v>10589</v>
      </c>
      <c r="M6791">
        <v>7142</v>
      </c>
      <c r="O6791" t="s">
        <v>21579</v>
      </c>
      <c r="P6791">
        <v>160</v>
      </c>
      <c r="Q6791">
        <v>500</v>
      </c>
      <c r="R6791">
        <v>500</v>
      </c>
      <c r="S6791" s="25">
        <f>Table1[[#This Row],[RcvdQuantity]]/Table1[[#This Row],[POQty]]</f>
        <v>1</v>
      </c>
      <c r="T6791">
        <v>0</v>
      </c>
      <c r="U6791">
        <v>0</v>
      </c>
      <c r="V6791">
        <v>0</v>
      </c>
      <c r="W6791">
        <v>0</v>
      </c>
      <c r="X6791">
        <v>160</v>
      </c>
      <c r="Y6791">
        <v>160</v>
      </c>
      <c r="Z6791">
        <v>160</v>
      </c>
      <c r="AA6791">
        <v>0</v>
      </c>
      <c r="AB6791">
        <v>0</v>
      </c>
      <c r="AC6791">
        <v>80000</v>
      </c>
      <c r="AD6791">
        <v>80000</v>
      </c>
      <c r="AF6791" t="s">
        <v>5412</v>
      </c>
      <c r="AH6791">
        <v>453249</v>
      </c>
    </row>
    <row r="6792" spans="1:34" x14ac:dyDescent="0.25">
      <c r="A6792" t="s">
        <v>21576</v>
      </c>
      <c r="B6792" s="24">
        <v>45943</v>
      </c>
      <c r="C6792" t="s">
        <v>21577</v>
      </c>
      <c r="D6792" t="s">
        <v>21454</v>
      </c>
      <c r="E6792" t="s">
        <v>21578</v>
      </c>
      <c r="F6792" t="s">
        <v>21514</v>
      </c>
      <c r="G6792" t="s">
        <v>21514</v>
      </c>
      <c r="H6792">
        <f>Table1[[#This Row],[GrnPostDate]]-Table1[[#This Row],[PoDate]]</f>
        <v>2</v>
      </c>
      <c r="I6792" t="s">
        <v>3447</v>
      </c>
      <c r="J6792" t="s">
        <v>5472</v>
      </c>
      <c r="K6792" t="s">
        <v>6650</v>
      </c>
      <c r="L6792" t="s">
        <v>6651</v>
      </c>
      <c r="M6792">
        <v>7745</v>
      </c>
      <c r="O6792" t="s">
        <v>21580</v>
      </c>
      <c r="P6792">
        <v>148</v>
      </c>
      <c r="Q6792">
        <v>600</v>
      </c>
      <c r="R6792">
        <v>600</v>
      </c>
      <c r="S6792" s="25">
        <f>Table1[[#This Row],[RcvdQuantity]]/Table1[[#This Row],[POQty]]</f>
        <v>1</v>
      </c>
      <c r="T6792">
        <v>0</v>
      </c>
      <c r="U6792">
        <v>0</v>
      </c>
      <c r="V6792">
        <v>0</v>
      </c>
      <c r="W6792">
        <v>0</v>
      </c>
      <c r="X6792">
        <v>148</v>
      </c>
      <c r="Y6792">
        <v>148</v>
      </c>
      <c r="Z6792">
        <v>148</v>
      </c>
      <c r="AA6792">
        <v>0</v>
      </c>
      <c r="AB6792">
        <v>0</v>
      </c>
      <c r="AC6792">
        <v>88800</v>
      </c>
      <c r="AD6792">
        <v>88800</v>
      </c>
      <c r="AF6792" t="s">
        <v>5412</v>
      </c>
      <c r="AH6792">
        <v>453250</v>
      </c>
    </row>
    <row r="6793" spans="1:34" x14ac:dyDescent="0.25">
      <c r="A6793" t="s">
        <v>21581</v>
      </c>
      <c r="B6793" s="24">
        <v>45933</v>
      </c>
      <c r="C6793" t="s">
        <v>21582</v>
      </c>
      <c r="D6793" t="s">
        <v>21454</v>
      </c>
      <c r="E6793" t="s">
        <v>21583</v>
      </c>
      <c r="F6793" t="s">
        <v>21514</v>
      </c>
      <c r="G6793" t="s">
        <v>21514</v>
      </c>
      <c r="H6793">
        <f>Table1[[#This Row],[GrnPostDate]]-Table1[[#This Row],[PoDate]]</f>
        <v>12</v>
      </c>
      <c r="I6793" t="s">
        <v>383</v>
      </c>
      <c r="J6793" t="s">
        <v>5409</v>
      </c>
      <c r="K6793" t="s">
        <v>6655</v>
      </c>
      <c r="M6793">
        <v>16099</v>
      </c>
      <c r="O6793" t="s">
        <v>21584</v>
      </c>
      <c r="P6793">
        <v>6.23</v>
      </c>
      <c r="Q6793">
        <v>30000</v>
      </c>
      <c r="R6793">
        <v>30000</v>
      </c>
      <c r="S6793" s="25">
        <f>Table1[[#This Row],[RcvdQuantity]]/Table1[[#This Row],[POQty]]</f>
        <v>1</v>
      </c>
      <c r="T6793">
        <v>0</v>
      </c>
      <c r="U6793">
        <v>0</v>
      </c>
      <c r="V6793">
        <v>0</v>
      </c>
      <c r="W6793">
        <v>0</v>
      </c>
      <c r="X6793">
        <v>6.23</v>
      </c>
      <c r="Y6793">
        <v>6.23</v>
      </c>
      <c r="Z6793">
        <v>6.23</v>
      </c>
      <c r="AA6793">
        <v>0</v>
      </c>
      <c r="AB6793">
        <v>0</v>
      </c>
      <c r="AC6793">
        <v>186900</v>
      </c>
      <c r="AD6793">
        <v>186900</v>
      </c>
      <c r="AF6793" t="s">
        <v>5412</v>
      </c>
      <c r="AH6793">
        <v>453253</v>
      </c>
    </row>
    <row r="6794" spans="1:34" x14ac:dyDescent="0.25">
      <c r="A6794" t="s">
        <v>21585</v>
      </c>
      <c r="B6794" s="24">
        <v>45933</v>
      </c>
      <c r="C6794" t="s">
        <v>21586</v>
      </c>
      <c r="D6794" t="s">
        <v>21454</v>
      </c>
      <c r="E6794" t="s">
        <v>21587</v>
      </c>
      <c r="F6794" t="s">
        <v>21514</v>
      </c>
      <c r="G6794" t="s">
        <v>21514</v>
      </c>
      <c r="H6794">
        <f>Table1[[#This Row],[GrnPostDate]]-Table1[[#This Row],[PoDate]]</f>
        <v>12</v>
      </c>
      <c r="I6794" t="s">
        <v>7633</v>
      </c>
      <c r="J6794" t="s">
        <v>5816</v>
      </c>
      <c r="K6794" t="s">
        <v>12092</v>
      </c>
      <c r="L6794" t="s">
        <v>12093</v>
      </c>
      <c r="M6794">
        <v>7069</v>
      </c>
      <c r="O6794" t="s">
        <v>12095</v>
      </c>
      <c r="P6794">
        <v>299</v>
      </c>
      <c r="Q6794">
        <v>300</v>
      </c>
      <c r="R6794">
        <v>15</v>
      </c>
      <c r="S6794" s="25">
        <f>Table1[[#This Row],[RcvdQuantity]]/Table1[[#This Row],[POQty]]</f>
        <v>0.05</v>
      </c>
      <c r="T6794">
        <v>285</v>
      </c>
      <c r="U6794">
        <v>0</v>
      </c>
      <c r="V6794">
        <v>0</v>
      </c>
      <c r="W6794">
        <v>0</v>
      </c>
      <c r="X6794">
        <v>299</v>
      </c>
      <c r="Y6794">
        <v>299</v>
      </c>
      <c r="Z6794">
        <v>299</v>
      </c>
      <c r="AA6794">
        <v>0</v>
      </c>
      <c r="AB6794">
        <v>0</v>
      </c>
      <c r="AC6794">
        <v>4485</v>
      </c>
      <c r="AD6794">
        <v>4485</v>
      </c>
      <c r="AF6794" t="s">
        <v>5412</v>
      </c>
      <c r="AH6794">
        <v>453254</v>
      </c>
    </row>
    <row r="6795" spans="1:34" x14ac:dyDescent="0.25">
      <c r="A6795" t="s">
        <v>21588</v>
      </c>
      <c r="B6795" s="24">
        <v>45944</v>
      </c>
      <c r="C6795" t="s">
        <v>21589</v>
      </c>
      <c r="D6795" t="s">
        <v>21454</v>
      </c>
      <c r="E6795" t="s">
        <v>21590</v>
      </c>
      <c r="F6795" t="s">
        <v>21514</v>
      </c>
      <c r="G6795" t="s">
        <v>21514</v>
      </c>
      <c r="H6795">
        <f>Table1[[#This Row],[GrnPostDate]]-Table1[[#This Row],[PoDate]]</f>
        <v>1</v>
      </c>
      <c r="I6795" t="s">
        <v>1186</v>
      </c>
      <c r="J6795" t="s">
        <v>5472</v>
      </c>
      <c r="K6795" t="s">
        <v>11552</v>
      </c>
      <c r="M6795">
        <v>30338</v>
      </c>
      <c r="O6795" t="s">
        <v>21591</v>
      </c>
      <c r="P6795">
        <v>6000</v>
      </c>
      <c r="Q6795">
        <v>10</v>
      </c>
      <c r="R6795">
        <v>10</v>
      </c>
      <c r="S6795" s="25">
        <f>Table1[[#This Row],[RcvdQuantity]]/Table1[[#This Row],[POQty]]</f>
        <v>1</v>
      </c>
      <c r="T6795">
        <v>0</v>
      </c>
      <c r="U6795">
        <v>0</v>
      </c>
      <c r="V6795">
        <v>0</v>
      </c>
      <c r="W6795">
        <v>0</v>
      </c>
      <c r="X6795">
        <v>6000</v>
      </c>
      <c r="Y6795">
        <v>6000</v>
      </c>
      <c r="Z6795">
        <v>6000</v>
      </c>
      <c r="AA6795">
        <v>0</v>
      </c>
      <c r="AB6795">
        <v>0</v>
      </c>
      <c r="AC6795">
        <v>60000</v>
      </c>
      <c r="AD6795">
        <v>60000</v>
      </c>
      <c r="AF6795" t="s">
        <v>5412</v>
      </c>
      <c r="AH6795">
        <v>453261</v>
      </c>
    </row>
    <row r="6796" spans="1:34" x14ac:dyDescent="0.25">
      <c r="A6796" t="s">
        <v>21588</v>
      </c>
      <c r="B6796" s="24">
        <v>45944</v>
      </c>
      <c r="C6796" t="s">
        <v>21589</v>
      </c>
      <c r="D6796" t="s">
        <v>21454</v>
      </c>
      <c r="E6796" t="s">
        <v>21590</v>
      </c>
      <c r="F6796" t="s">
        <v>21514</v>
      </c>
      <c r="G6796" t="s">
        <v>21514</v>
      </c>
      <c r="H6796">
        <f>Table1[[#This Row],[GrnPostDate]]-Table1[[#This Row],[PoDate]]</f>
        <v>1</v>
      </c>
      <c r="I6796" t="s">
        <v>1186</v>
      </c>
      <c r="J6796" t="s">
        <v>5472</v>
      </c>
      <c r="K6796" t="s">
        <v>11554</v>
      </c>
      <c r="M6796">
        <v>46235</v>
      </c>
      <c r="N6796" t="s">
        <v>11555</v>
      </c>
      <c r="O6796" t="s">
        <v>21592</v>
      </c>
      <c r="P6796">
        <v>6500</v>
      </c>
      <c r="Q6796">
        <v>21</v>
      </c>
      <c r="R6796">
        <v>21</v>
      </c>
      <c r="S6796" s="25">
        <f>Table1[[#This Row],[RcvdQuantity]]/Table1[[#This Row],[POQty]]</f>
        <v>1</v>
      </c>
      <c r="T6796">
        <v>0</v>
      </c>
      <c r="U6796">
        <v>0</v>
      </c>
      <c r="V6796">
        <v>0</v>
      </c>
      <c r="W6796">
        <v>0</v>
      </c>
      <c r="X6796">
        <v>6500</v>
      </c>
      <c r="Y6796">
        <v>6500</v>
      </c>
      <c r="Z6796">
        <v>6500</v>
      </c>
      <c r="AA6796">
        <v>0</v>
      </c>
      <c r="AB6796">
        <v>0</v>
      </c>
      <c r="AC6796">
        <v>136500</v>
      </c>
      <c r="AD6796">
        <v>136500</v>
      </c>
      <c r="AF6796" t="s">
        <v>5412</v>
      </c>
      <c r="AH6796">
        <v>453262</v>
      </c>
    </row>
    <row r="6797" spans="1:34" x14ac:dyDescent="0.25">
      <c r="A6797" t="s">
        <v>21593</v>
      </c>
      <c r="B6797" s="24">
        <v>45943</v>
      </c>
      <c r="C6797" t="s">
        <v>21594</v>
      </c>
      <c r="D6797" t="s">
        <v>21454</v>
      </c>
      <c r="E6797" t="s">
        <v>21595</v>
      </c>
      <c r="F6797" t="s">
        <v>21514</v>
      </c>
      <c r="G6797" t="s">
        <v>21514</v>
      </c>
      <c r="H6797">
        <f>Table1[[#This Row],[GrnPostDate]]-Table1[[#This Row],[PoDate]]</f>
        <v>2</v>
      </c>
      <c r="I6797" t="s">
        <v>383</v>
      </c>
      <c r="J6797" t="s">
        <v>5948</v>
      </c>
      <c r="K6797" t="s">
        <v>6016</v>
      </c>
      <c r="L6797" t="s">
        <v>6017</v>
      </c>
      <c r="M6797">
        <v>7077</v>
      </c>
      <c r="O6797" t="s">
        <v>4794</v>
      </c>
      <c r="P6797">
        <v>420</v>
      </c>
      <c r="Q6797">
        <v>150</v>
      </c>
      <c r="R6797">
        <v>150</v>
      </c>
      <c r="S6797" s="25">
        <f>Table1[[#This Row],[RcvdQuantity]]/Table1[[#This Row],[POQty]]</f>
        <v>1</v>
      </c>
      <c r="T6797">
        <v>0</v>
      </c>
      <c r="U6797">
        <v>0</v>
      </c>
      <c r="V6797">
        <v>0</v>
      </c>
      <c r="W6797">
        <v>0</v>
      </c>
      <c r="X6797">
        <v>420</v>
      </c>
      <c r="Y6797">
        <v>420</v>
      </c>
      <c r="Z6797">
        <v>420</v>
      </c>
      <c r="AA6797">
        <v>0</v>
      </c>
      <c r="AB6797">
        <v>0</v>
      </c>
      <c r="AC6797">
        <v>63000</v>
      </c>
      <c r="AD6797">
        <v>63000</v>
      </c>
      <c r="AF6797" t="s">
        <v>5412</v>
      </c>
      <c r="AH6797">
        <v>453265</v>
      </c>
    </row>
    <row r="6798" spans="1:34" x14ac:dyDescent="0.25">
      <c r="A6798" t="s">
        <v>21596</v>
      </c>
      <c r="B6798" s="24">
        <v>45926</v>
      </c>
      <c r="C6798" t="s">
        <v>21597</v>
      </c>
      <c r="D6798" t="s">
        <v>21381</v>
      </c>
      <c r="E6798" t="s">
        <v>21598</v>
      </c>
      <c r="F6798" t="s">
        <v>21514</v>
      </c>
      <c r="G6798" t="s">
        <v>21514</v>
      </c>
      <c r="H6798">
        <f>Table1[[#This Row],[GrnPostDate]]-Table1[[#This Row],[PoDate]]</f>
        <v>19</v>
      </c>
      <c r="I6798" t="s">
        <v>209</v>
      </c>
      <c r="J6798" t="s">
        <v>5816</v>
      </c>
      <c r="K6798" t="s">
        <v>18043</v>
      </c>
      <c r="M6798">
        <v>17737</v>
      </c>
      <c r="O6798" t="s">
        <v>4287</v>
      </c>
      <c r="P6798">
        <v>6630</v>
      </c>
      <c r="Q6798">
        <v>15</v>
      </c>
      <c r="R6798">
        <v>15</v>
      </c>
      <c r="S6798" s="25">
        <f>Table1[[#This Row],[RcvdQuantity]]/Table1[[#This Row],[POQty]]</f>
        <v>1</v>
      </c>
      <c r="T6798">
        <v>0</v>
      </c>
      <c r="U6798">
        <v>0</v>
      </c>
      <c r="V6798">
        <v>0</v>
      </c>
      <c r="W6798">
        <v>0</v>
      </c>
      <c r="X6798">
        <v>6630</v>
      </c>
      <c r="Y6798">
        <v>6630</v>
      </c>
      <c r="Z6798">
        <v>6630</v>
      </c>
      <c r="AA6798">
        <v>0</v>
      </c>
      <c r="AB6798">
        <v>0</v>
      </c>
      <c r="AC6798">
        <v>99450</v>
      </c>
      <c r="AD6798">
        <v>99450</v>
      </c>
      <c r="AF6798" t="s">
        <v>5412</v>
      </c>
      <c r="AH6798">
        <v>453266</v>
      </c>
    </row>
    <row r="6799" spans="1:34" x14ac:dyDescent="0.25">
      <c r="A6799" t="s">
        <v>21596</v>
      </c>
      <c r="B6799" s="24">
        <v>45926</v>
      </c>
      <c r="C6799" t="s">
        <v>21597</v>
      </c>
      <c r="D6799" t="s">
        <v>21381</v>
      </c>
      <c r="E6799" t="s">
        <v>21598</v>
      </c>
      <c r="F6799" t="s">
        <v>21514</v>
      </c>
      <c r="G6799" t="s">
        <v>21514</v>
      </c>
      <c r="H6799">
        <f>Table1[[#This Row],[GrnPostDate]]-Table1[[#This Row],[PoDate]]</f>
        <v>19</v>
      </c>
      <c r="I6799" t="s">
        <v>209</v>
      </c>
      <c r="J6799" t="s">
        <v>5816</v>
      </c>
      <c r="K6799" t="s">
        <v>18044</v>
      </c>
      <c r="M6799">
        <v>17738</v>
      </c>
      <c r="O6799" t="s">
        <v>4299</v>
      </c>
      <c r="P6799">
        <v>6630</v>
      </c>
      <c r="Q6799">
        <v>15</v>
      </c>
      <c r="R6799">
        <v>15</v>
      </c>
      <c r="S6799" s="25">
        <f>Table1[[#This Row],[RcvdQuantity]]/Table1[[#This Row],[POQty]]</f>
        <v>1</v>
      </c>
      <c r="T6799">
        <v>0</v>
      </c>
      <c r="U6799">
        <v>0</v>
      </c>
      <c r="V6799">
        <v>0</v>
      </c>
      <c r="W6799">
        <v>0</v>
      </c>
      <c r="X6799">
        <v>6630</v>
      </c>
      <c r="Y6799">
        <v>6630</v>
      </c>
      <c r="Z6799">
        <v>6630</v>
      </c>
      <c r="AA6799">
        <v>0</v>
      </c>
      <c r="AB6799">
        <v>0</v>
      </c>
      <c r="AC6799">
        <v>99450</v>
      </c>
      <c r="AD6799">
        <v>99450</v>
      </c>
      <c r="AF6799" t="s">
        <v>5412</v>
      </c>
      <c r="AH6799">
        <v>453267</v>
      </c>
    </row>
    <row r="6800" spans="1:34" x14ac:dyDescent="0.25">
      <c r="A6800" t="s">
        <v>21599</v>
      </c>
      <c r="B6800" s="24">
        <v>45896</v>
      </c>
      <c r="C6800" t="s">
        <v>21600</v>
      </c>
      <c r="D6800" t="s">
        <v>21454</v>
      </c>
      <c r="E6800" t="s">
        <v>21601</v>
      </c>
      <c r="F6800" t="s">
        <v>21514</v>
      </c>
      <c r="G6800" t="s">
        <v>21514</v>
      </c>
      <c r="H6800">
        <f>Table1[[#This Row],[GrnPostDate]]-Table1[[#This Row],[PoDate]]</f>
        <v>49</v>
      </c>
      <c r="I6800" t="s">
        <v>158</v>
      </c>
      <c r="J6800" t="s">
        <v>6657</v>
      </c>
      <c r="K6800" t="s">
        <v>10528</v>
      </c>
      <c r="M6800">
        <v>15712</v>
      </c>
      <c r="O6800" t="s">
        <v>10529</v>
      </c>
      <c r="P6800">
        <v>625</v>
      </c>
      <c r="Q6800">
        <v>100</v>
      </c>
      <c r="R6800">
        <v>100</v>
      </c>
      <c r="S6800" s="25">
        <f>Table1[[#This Row],[RcvdQuantity]]/Table1[[#This Row],[POQty]]</f>
        <v>1</v>
      </c>
      <c r="T6800">
        <v>0</v>
      </c>
      <c r="U6800">
        <v>0</v>
      </c>
      <c r="V6800">
        <v>0</v>
      </c>
      <c r="W6800">
        <v>0</v>
      </c>
      <c r="X6800">
        <v>625</v>
      </c>
      <c r="Y6800">
        <v>625</v>
      </c>
      <c r="Z6800">
        <v>625</v>
      </c>
      <c r="AA6800">
        <v>0</v>
      </c>
      <c r="AB6800">
        <v>0</v>
      </c>
      <c r="AC6800">
        <v>62500</v>
      </c>
      <c r="AD6800">
        <v>62500</v>
      </c>
      <c r="AF6800" t="s">
        <v>5412</v>
      </c>
      <c r="AH6800">
        <v>453268</v>
      </c>
    </row>
    <row r="6801" spans="1:34" x14ac:dyDescent="0.25">
      <c r="A6801" t="s">
        <v>21602</v>
      </c>
      <c r="B6801" s="24">
        <v>45924</v>
      </c>
      <c r="C6801" t="s">
        <v>21603</v>
      </c>
      <c r="D6801" t="s">
        <v>21381</v>
      </c>
      <c r="E6801" t="s">
        <v>21604</v>
      </c>
      <c r="F6801" t="s">
        <v>21514</v>
      </c>
      <c r="G6801" t="s">
        <v>21514</v>
      </c>
      <c r="H6801">
        <f>Table1[[#This Row],[GrnPostDate]]-Table1[[#This Row],[PoDate]]</f>
        <v>21</v>
      </c>
      <c r="I6801" t="s">
        <v>209</v>
      </c>
      <c r="J6801" t="s">
        <v>5472</v>
      </c>
      <c r="K6801" t="s">
        <v>14141</v>
      </c>
      <c r="L6801" t="s">
        <v>5876</v>
      </c>
      <c r="M6801">
        <v>8111</v>
      </c>
      <c r="O6801" t="s">
        <v>21605</v>
      </c>
      <c r="P6801">
        <v>620</v>
      </c>
      <c r="Q6801">
        <v>100</v>
      </c>
      <c r="R6801">
        <v>100</v>
      </c>
      <c r="S6801" s="25">
        <f>Table1[[#This Row],[RcvdQuantity]]/Table1[[#This Row],[POQty]]</f>
        <v>1</v>
      </c>
      <c r="T6801">
        <v>0</v>
      </c>
      <c r="U6801">
        <v>0</v>
      </c>
      <c r="V6801">
        <v>0</v>
      </c>
      <c r="W6801">
        <v>0</v>
      </c>
      <c r="X6801">
        <v>620</v>
      </c>
      <c r="Y6801">
        <v>620</v>
      </c>
      <c r="Z6801">
        <v>620</v>
      </c>
      <c r="AA6801">
        <v>0</v>
      </c>
      <c r="AB6801">
        <v>0</v>
      </c>
      <c r="AC6801">
        <v>62000</v>
      </c>
      <c r="AD6801">
        <v>62000</v>
      </c>
      <c r="AF6801" t="s">
        <v>5412</v>
      </c>
      <c r="AH6801">
        <v>453269</v>
      </c>
    </row>
    <row r="6802" spans="1:34" x14ac:dyDescent="0.25">
      <c r="A6802" t="s">
        <v>21606</v>
      </c>
      <c r="B6802" s="24">
        <v>45926</v>
      </c>
      <c r="C6802" t="s">
        <v>21607</v>
      </c>
      <c r="D6802" t="s">
        <v>21454</v>
      </c>
      <c r="E6802" t="s">
        <v>21608</v>
      </c>
      <c r="F6802" t="s">
        <v>21609</v>
      </c>
      <c r="G6802" t="s">
        <v>21609</v>
      </c>
      <c r="H6802">
        <f>Table1[[#This Row],[GrnPostDate]]-Table1[[#This Row],[PoDate]]</f>
        <v>20</v>
      </c>
      <c r="I6802" t="s">
        <v>1031</v>
      </c>
      <c r="J6802" t="s">
        <v>5409</v>
      </c>
      <c r="K6802" t="s">
        <v>10181</v>
      </c>
      <c r="L6802" t="s">
        <v>10182</v>
      </c>
      <c r="M6802">
        <v>7055</v>
      </c>
      <c r="O6802" t="s">
        <v>21610</v>
      </c>
      <c r="P6802">
        <v>1.43</v>
      </c>
      <c r="Q6802">
        <v>10000</v>
      </c>
      <c r="R6802">
        <v>10000</v>
      </c>
      <c r="S6802" s="25">
        <f>Table1[[#This Row],[RcvdQuantity]]/Table1[[#This Row],[POQty]]</f>
        <v>1</v>
      </c>
      <c r="T6802">
        <v>0</v>
      </c>
      <c r="U6802">
        <v>0</v>
      </c>
      <c r="V6802">
        <v>0</v>
      </c>
      <c r="W6802">
        <v>0</v>
      </c>
      <c r="X6802">
        <v>1.43</v>
      </c>
      <c r="Y6802">
        <v>1.43</v>
      </c>
      <c r="Z6802">
        <v>1.43</v>
      </c>
      <c r="AA6802">
        <v>0</v>
      </c>
      <c r="AB6802">
        <v>0</v>
      </c>
      <c r="AC6802">
        <v>14300</v>
      </c>
      <c r="AD6802">
        <v>14300</v>
      </c>
      <c r="AF6802" t="s">
        <v>5412</v>
      </c>
      <c r="AH6802">
        <v>453306</v>
      </c>
    </row>
    <row r="6803" spans="1:34" x14ac:dyDescent="0.25">
      <c r="A6803" t="s">
        <v>21606</v>
      </c>
      <c r="B6803" s="24">
        <v>45926</v>
      </c>
      <c r="C6803" t="s">
        <v>21607</v>
      </c>
      <c r="D6803" t="s">
        <v>21454</v>
      </c>
      <c r="E6803" t="s">
        <v>21608</v>
      </c>
      <c r="F6803" t="s">
        <v>21609</v>
      </c>
      <c r="G6803" t="s">
        <v>21609</v>
      </c>
      <c r="H6803">
        <f>Table1[[#This Row],[GrnPostDate]]-Table1[[#This Row],[PoDate]]</f>
        <v>20</v>
      </c>
      <c r="I6803" t="s">
        <v>1031</v>
      </c>
      <c r="J6803" t="s">
        <v>7245</v>
      </c>
      <c r="K6803" t="s">
        <v>21611</v>
      </c>
      <c r="M6803">
        <v>16124</v>
      </c>
      <c r="O6803" t="s">
        <v>21612</v>
      </c>
      <c r="P6803">
        <v>139</v>
      </c>
      <c r="Q6803">
        <v>30</v>
      </c>
      <c r="R6803">
        <v>30</v>
      </c>
      <c r="S6803" s="25">
        <f>Table1[[#This Row],[RcvdQuantity]]/Table1[[#This Row],[POQty]]</f>
        <v>1</v>
      </c>
      <c r="T6803">
        <v>0</v>
      </c>
      <c r="U6803">
        <v>0</v>
      </c>
      <c r="V6803">
        <v>0</v>
      </c>
      <c r="W6803">
        <v>0</v>
      </c>
      <c r="X6803">
        <v>139</v>
      </c>
      <c r="Y6803">
        <v>139</v>
      </c>
      <c r="Z6803">
        <v>139</v>
      </c>
      <c r="AA6803">
        <v>0</v>
      </c>
      <c r="AB6803">
        <v>0</v>
      </c>
      <c r="AC6803">
        <v>4170</v>
      </c>
      <c r="AD6803">
        <v>4170</v>
      </c>
      <c r="AF6803" t="s">
        <v>5412</v>
      </c>
      <c r="AH6803">
        <v>453307</v>
      </c>
    </row>
    <row r="6804" spans="1:34" x14ac:dyDescent="0.25">
      <c r="A6804" t="s">
        <v>21606</v>
      </c>
      <c r="B6804" s="24">
        <v>45926</v>
      </c>
      <c r="C6804" t="s">
        <v>21607</v>
      </c>
      <c r="D6804" t="s">
        <v>21454</v>
      </c>
      <c r="E6804" t="s">
        <v>21608</v>
      </c>
      <c r="F6804" t="s">
        <v>21609</v>
      </c>
      <c r="G6804" t="s">
        <v>21609</v>
      </c>
      <c r="H6804">
        <f>Table1[[#This Row],[GrnPostDate]]-Table1[[#This Row],[PoDate]]</f>
        <v>20</v>
      </c>
      <c r="I6804" t="s">
        <v>1031</v>
      </c>
      <c r="J6804" t="s">
        <v>5409</v>
      </c>
      <c r="K6804" t="s">
        <v>11528</v>
      </c>
      <c r="M6804">
        <v>16102</v>
      </c>
      <c r="O6804" t="s">
        <v>21613</v>
      </c>
      <c r="P6804">
        <v>39.43</v>
      </c>
      <c r="Q6804">
        <v>3500</v>
      </c>
      <c r="R6804">
        <v>3500</v>
      </c>
      <c r="S6804" s="25">
        <f>Table1[[#This Row],[RcvdQuantity]]/Table1[[#This Row],[POQty]]</f>
        <v>1</v>
      </c>
      <c r="T6804">
        <v>0</v>
      </c>
      <c r="U6804">
        <v>0</v>
      </c>
      <c r="V6804">
        <v>0</v>
      </c>
      <c r="W6804">
        <v>0</v>
      </c>
      <c r="X6804">
        <v>39.43</v>
      </c>
      <c r="Y6804">
        <v>39.43</v>
      </c>
      <c r="Z6804">
        <v>39.43</v>
      </c>
      <c r="AA6804">
        <v>0</v>
      </c>
      <c r="AB6804">
        <v>0</v>
      </c>
      <c r="AC6804">
        <v>137998</v>
      </c>
      <c r="AD6804">
        <v>137998</v>
      </c>
      <c r="AF6804" t="s">
        <v>5412</v>
      </c>
      <c r="AH6804">
        <v>453308</v>
      </c>
    </row>
    <row r="6805" spans="1:34" x14ac:dyDescent="0.25">
      <c r="A6805" t="s">
        <v>21606</v>
      </c>
      <c r="B6805" s="24">
        <v>45926</v>
      </c>
      <c r="C6805" t="s">
        <v>21607</v>
      </c>
      <c r="D6805" t="s">
        <v>21454</v>
      </c>
      <c r="E6805" t="s">
        <v>21608</v>
      </c>
      <c r="F6805" t="s">
        <v>21609</v>
      </c>
      <c r="G6805" t="s">
        <v>21609</v>
      </c>
      <c r="H6805">
        <f>Table1[[#This Row],[GrnPostDate]]-Table1[[#This Row],[PoDate]]</f>
        <v>20</v>
      </c>
      <c r="I6805" t="s">
        <v>1031</v>
      </c>
      <c r="J6805" t="s">
        <v>5816</v>
      </c>
      <c r="K6805" t="s">
        <v>8344</v>
      </c>
      <c r="L6805" t="s">
        <v>8345</v>
      </c>
      <c r="M6805">
        <v>7043</v>
      </c>
      <c r="O6805" t="s">
        <v>21614</v>
      </c>
      <c r="P6805">
        <v>230</v>
      </c>
      <c r="Q6805">
        <v>300</v>
      </c>
      <c r="R6805">
        <v>300</v>
      </c>
      <c r="S6805" s="25">
        <f>Table1[[#This Row],[RcvdQuantity]]/Table1[[#This Row],[POQty]]</f>
        <v>1</v>
      </c>
      <c r="T6805">
        <v>0</v>
      </c>
      <c r="U6805">
        <v>0</v>
      </c>
      <c r="V6805">
        <v>0</v>
      </c>
      <c r="W6805">
        <v>0</v>
      </c>
      <c r="X6805">
        <v>230</v>
      </c>
      <c r="Y6805">
        <v>230</v>
      </c>
      <c r="Z6805">
        <v>230</v>
      </c>
      <c r="AA6805">
        <v>0</v>
      </c>
      <c r="AB6805">
        <v>0</v>
      </c>
      <c r="AC6805">
        <v>69000</v>
      </c>
      <c r="AD6805">
        <v>69000</v>
      </c>
      <c r="AF6805" t="s">
        <v>5412</v>
      </c>
      <c r="AH6805">
        <v>453309</v>
      </c>
    </row>
    <row r="6806" spans="1:34" x14ac:dyDescent="0.25">
      <c r="A6806" t="s">
        <v>21606</v>
      </c>
      <c r="B6806" s="24">
        <v>45926</v>
      </c>
      <c r="C6806" t="s">
        <v>21607</v>
      </c>
      <c r="D6806" t="s">
        <v>21454</v>
      </c>
      <c r="E6806" t="s">
        <v>21608</v>
      </c>
      <c r="F6806" t="s">
        <v>21609</v>
      </c>
      <c r="G6806" t="s">
        <v>21609</v>
      </c>
      <c r="H6806">
        <f>Table1[[#This Row],[GrnPostDate]]-Table1[[#This Row],[PoDate]]</f>
        <v>20</v>
      </c>
      <c r="I6806" t="s">
        <v>1031</v>
      </c>
      <c r="J6806" t="s">
        <v>5569</v>
      </c>
      <c r="K6806" t="s">
        <v>19245</v>
      </c>
      <c r="L6806" t="s">
        <v>9691</v>
      </c>
      <c r="M6806">
        <v>7321</v>
      </c>
      <c r="O6806" t="s">
        <v>21615</v>
      </c>
      <c r="P6806">
        <v>4.72</v>
      </c>
      <c r="Q6806">
        <v>15000</v>
      </c>
      <c r="R6806">
        <v>15000</v>
      </c>
      <c r="S6806" s="25">
        <f>Table1[[#This Row],[RcvdQuantity]]/Table1[[#This Row],[POQty]]</f>
        <v>1</v>
      </c>
      <c r="T6806">
        <v>0</v>
      </c>
      <c r="U6806">
        <v>0</v>
      </c>
      <c r="V6806">
        <v>0</v>
      </c>
      <c r="W6806">
        <v>0</v>
      </c>
      <c r="X6806">
        <v>4.72</v>
      </c>
      <c r="Y6806">
        <v>4.72</v>
      </c>
      <c r="Z6806">
        <v>4.72</v>
      </c>
      <c r="AA6806">
        <v>0</v>
      </c>
      <c r="AB6806">
        <v>0</v>
      </c>
      <c r="AC6806">
        <v>70800</v>
      </c>
      <c r="AD6806">
        <v>70800</v>
      </c>
      <c r="AF6806" t="s">
        <v>5412</v>
      </c>
      <c r="AH6806">
        <v>453310</v>
      </c>
    </row>
    <row r="6807" spans="1:34" x14ac:dyDescent="0.25">
      <c r="A6807" t="s">
        <v>21606</v>
      </c>
      <c r="B6807" s="24">
        <v>45926</v>
      </c>
      <c r="C6807" t="s">
        <v>21607</v>
      </c>
      <c r="D6807" t="s">
        <v>21454</v>
      </c>
      <c r="E6807" t="s">
        <v>21608</v>
      </c>
      <c r="F6807" t="s">
        <v>21609</v>
      </c>
      <c r="G6807" t="s">
        <v>21609</v>
      </c>
      <c r="H6807">
        <f>Table1[[#This Row],[GrnPostDate]]-Table1[[#This Row],[PoDate]]</f>
        <v>20</v>
      </c>
      <c r="I6807" t="s">
        <v>1031</v>
      </c>
      <c r="J6807" t="s">
        <v>12282</v>
      </c>
      <c r="K6807" t="s">
        <v>12283</v>
      </c>
      <c r="L6807" t="s">
        <v>12284</v>
      </c>
      <c r="M6807">
        <v>6974</v>
      </c>
      <c r="O6807" t="s">
        <v>21616</v>
      </c>
      <c r="P6807">
        <v>15.66</v>
      </c>
      <c r="Q6807">
        <v>300</v>
      </c>
      <c r="R6807">
        <v>300</v>
      </c>
      <c r="S6807" s="25">
        <f>Table1[[#This Row],[RcvdQuantity]]/Table1[[#This Row],[POQty]]</f>
        <v>1</v>
      </c>
      <c r="T6807">
        <v>0</v>
      </c>
      <c r="U6807">
        <v>0</v>
      </c>
      <c r="V6807">
        <v>0</v>
      </c>
      <c r="W6807">
        <v>0</v>
      </c>
      <c r="X6807">
        <v>15.66</v>
      </c>
      <c r="Y6807">
        <v>15.66</v>
      </c>
      <c r="Z6807">
        <v>15.66</v>
      </c>
      <c r="AA6807">
        <v>0</v>
      </c>
      <c r="AB6807">
        <v>0</v>
      </c>
      <c r="AC6807">
        <v>4698</v>
      </c>
      <c r="AD6807">
        <v>4698</v>
      </c>
      <c r="AF6807" t="s">
        <v>5412</v>
      </c>
      <c r="AH6807">
        <v>453311</v>
      </c>
    </row>
    <row r="6808" spans="1:34" x14ac:dyDescent="0.25">
      <c r="A6808" t="s">
        <v>21606</v>
      </c>
      <c r="B6808" s="24">
        <v>45926</v>
      </c>
      <c r="C6808" t="s">
        <v>21607</v>
      </c>
      <c r="D6808" t="s">
        <v>21454</v>
      </c>
      <c r="E6808" t="s">
        <v>21608</v>
      </c>
      <c r="F6808" t="s">
        <v>21609</v>
      </c>
      <c r="G6808" t="s">
        <v>21609</v>
      </c>
      <c r="H6808">
        <f>Table1[[#This Row],[GrnPostDate]]-Table1[[#This Row],[PoDate]]</f>
        <v>20</v>
      </c>
      <c r="I6808" t="s">
        <v>1031</v>
      </c>
      <c r="J6808" t="s">
        <v>5409</v>
      </c>
      <c r="K6808" t="s">
        <v>21617</v>
      </c>
      <c r="L6808" t="s">
        <v>11795</v>
      </c>
      <c r="M6808">
        <v>6991</v>
      </c>
      <c r="O6808" t="s">
        <v>21618</v>
      </c>
      <c r="P6808">
        <v>0.63</v>
      </c>
      <c r="Q6808">
        <v>300</v>
      </c>
      <c r="R6808">
        <v>300</v>
      </c>
      <c r="S6808" s="25">
        <f>Table1[[#This Row],[RcvdQuantity]]/Table1[[#This Row],[POQty]]</f>
        <v>1</v>
      </c>
      <c r="T6808">
        <v>0</v>
      </c>
      <c r="U6808">
        <v>0</v>
      </c>
      <c r="V6808">
        <v>0</v>
      </c>
      <c r="W6808">
        <v>0</v>
      </c>
      <c r="X6808">
        <v>0.63</v>
      </c>
      <c r="Y6808">
        <v>0.63</v>
      </c>
      <c r="Z6808">
        <v>0.63</v>
      </c>
      <c r="AA6808">
        <v>0</v>
      </c>
      <c r="AB6808">
        <v>0</v>
      </c>
      <c r="AC6808">
        <v>189</v>
      </c>
      <c r="AD6808">
        <v>189</v>
      </c>
      <c r="AF6808" t="s">
        <v>5412</v>
      </c>
      <c r="AH6808">
        <v>453312</v>
      </c>
    </row>
    <row r="6809" spans="1:34" x14ac:dyDescent="0.25">
      <c r="A6809" t="s">
        <v>21606</v>
      </c>
      <c r="B6809" s="24">
        <v>45926</v>
      </c>
      <c r="C6809" t="s">
        <v>21607</v>
      </c>
      <c r="D6809" t="s">
        <v>21454</v>
      </c>
      <c r="E6809" t="s">
        <v>21608</v>
      </c>
      <c r="F6809" t="s">
        <v>21609</v>
      </c>
      <c r="G6809" t="s">
        <v>21609</v>
      </c>
      <c r="H6809">
        <f>Table1[[#This Row],[GrnPostDate]]-Table1[[#This Row],[PoDate]]</f>
        <v>20</v>
      </c>
      <c r="I6809" t="s">
        <v>1031</v>
      </c>
      <c r="J6809" t="s">
        <v>6845</v>
      </c>
      <c r="K6809" t="s">
        <v>6851</v>
      </c>
      <c r="L6809" t="s">
        <v>5950</v>
      </c>
      <c r="M6809">
        <v>7424</v>
      </c>
      <c r="O6809" t="s">
        <v>21619</v>
      </c>
      <c r="P6809">
        <v>13.4</v>
      </c>
      <c r="Q6809">
        <v>200</v>
      </c>
      <c r="R6809">
        <v>200</v>
      </c>
      <c r="S6809" s="25">
        <f>Table1[[#This Row],[RcvdQuantity]]/Table1[[#This Row],[POQty]]</f>
        <v>1</v>
      </c>
      <c r="T6809">
        <v>0</v>
      </c>
      <c r="U6809">
        <v>0</v>
      </c>
      <c r="V6809">
        <v>0</v>
      </c>
      <c r="W6809">
        <v>0</v>
      </c>
      <c r="X6809">
        <v>13.4</v>
      </c>
      <c r="Y6809">
        <v>13.4</v>
      </c>
      <c r="Z6809">
        <v>13.4</v>
      </c>
      <c r="AA6809">
        <v>0</v>
      </c>
      <c r="AB6809">
        <v>0</v>
      </c>
      <c r="AC6809">
        <v>2680</v>
      </c>
      <c r="AD6809">
        <v>2680</v>
      </c>
      <c r="AF6809" t="s">
        <v>5412</v>
      </c>
      <c r="AH6809">
        <v>453313</v>
      </c>
    </row>
    <row r="6810" spans="1:34" x14ac:dyDescent="0.25">
      <c r="A6810" t="s">
        <v>21606</v>
      </c>
      <c r="B6810" s="24">
        <v>45926</v>
      </c>
      <c r="C6810" t="s">
        <v>21607</v>
      </c>
      <c r="D6810" t="s">
        <v>21454</v>
      </c>
      <c r="E6810" t="s">
        <v>21608</v>
      </c>
      <c r="F6810" t="s">
        <v>21609</v>
      </c>
      <c r="G6810" t="s">
        <v>21609</v>
      </c>
      <c r="H6810">
        <f>Table1[[#This Row],[GrnPostDate]]-Table1[[#This Row],[PoDate]]</f>
        <v>20</v>
      </c>
      <c r="I6810" t="s">
        <v>1031</v>
      </c>
      <c r="J6810" t="s">
        <v>5409</v>
      </c>
      <c r="K6810" t="s">
        <v>11120</v>
      </c>
      <c r="L6810" t="s">
        <v>11121</v>
      </c>
      <c r="M6810">
        <v>7136</v>
      </c>
      <c r="O6810" t="s">
        <v>21620</v>
      </c>
      <c r="P6810">
        <v>0.72</v>
      </c>
      <c r="Q6810">
        <v>30000</v>
      </c>
      <c r="R6810">
        <v>30000</v>
      </c>
      <c r="S6810" s="25">
        <f>Table1[[#This Row],[RcvdQuantity]]/Table1[[#This Row],[POQty]]</f>
        <v>1</v>
      </c>
      <c r="T6810">
        <v>0</v>
      </c>
      <c r="U6810">
        <v>0</v>
      </c>
      <c r="V6810">
        <v>0</v>
      </c>
      <c r="W6810">
        <v>0</v>
      </c>
      <c r="X6810">
        <v>0.72</v>
      </c>
      <c r="Y6810">
        <v>0.72</v>
      </c>
      <c r="Z6810">
        <v>0.72</v>
      </c>
      <c r="AA6810">
        <v>0</v>
      </c>
      <c r="AB6810">
        <v>0</v>
      </c>
      <c r="AC6810">
        <v>21600</v>
      </c>
      <c r="AD6810">
        <v>21600</v>
      </c>
      <c r="AF6810" t="s">
        <v>5412</v>
      </c>
      <c r="AH6810">
        <v>453314</v>
      </c>
    </row>
    <row r="6811" spans="1:34" x14ac:dyDescent="0.25">
      <c r="A6811" t="s">
        <v>21606</v>
      </c>
      <c r="B6811" s="24">
        <v>45926</v>
      </c>
      <c r="C6811" t="s">
        <v>21607</v>
      </c>
      <c r="D6811" t="s">
        <v>21454</v>
      </c>
      <c r="E6811" t="s">
        <v>21608</v>
      </c>
      <c r="F6811" t="s">
        <v>21609</v>
      </c>
      <c r="G6811" t="s">
        <v>21609</v>
      </c>
      <c r="H6811">
        <f>Table1[[#This Row],[GrnPostDate]]-Table1[[#This Row],[PoDate]]</f>
        <v>20</v>
      </c>
      <c r="I6811" t="s">
        <v>1031</v>
      </c>
      <c r="J6811" t="s">
        <v>5409</v>
      </c>
      <c r="K6811" t="s">
        <v>9160</v>
      </c>
      <c r="M6811">
        <v>15455</v>
      </c>
      <c r="O6811" t="s">
        <v>21621</v>
      </c>
      <c r="P6811">
        <v>39.43</v>
      </c>
      <c r="Q6811">
        <v>3500</v>
      </c>
      <c r="R6811">
        <v>3500</v>
      </c>
      <c r="S6811" s="25">
        <f>Table1[[#This Row],[RcvdQuantity]]/Table1[[#This Row],[POQty]]</f>
        <v>1</v>
      </c>
      <c r="T6811">
        <v>0</v>
      </c>
      <c r="U6811">
        <v>0</v>
      </c>
      <c r="V6811">
        <v>0</v>
      </c>
      <c r="W6811">
        <v>0</v>
      </c>
      <c r="X6811">
        <v>39.43</v>
      </c>
      <c r="Y6811">
        <v>39.43</v>
      </c>
      <c r="Z6811">
        <v>39.43</v>
      </c>
      <c r="AA6811">
        <v>0</v>
      </c>
      <c r="AB6811">
        <v>0</v>
      </c>
      <c r="AC6811">
        <v>137998</v>
      </c>
      <c r="AD6811">
        <v>137998</v>
      </c>
      <c r="AF6811" t="s">
        <v>5412</v>
      </c>
      <c r="AH6811">
        <v>453315</v>
      </c>
    </row>
    <row r="6812" spans="1:34" x14ac:dyDescent="0.25">
      <c r="A6812" t="s">
        <v>21606</v>
      </c>
      <c r="B6812" s="24">
        <v>45926</v>
      </c>
      <c r="C6812" t="s">
        <v>21607</v>
      </c>
      <c r="D6812" t="s">
        <v>21454</v>
      </c>
      <c r="E6812" t="s">
        <v>21608</v>
      </c>
      <c r="F6812" t="s">
        <v>21609</v>
      </c>
      <c r="G6812" t="s">
        <v>21609</v>
      </c>
      <c r="H6812">
        <f>Table1[[#This Row],[GrnPostDate]]-Table1[[#This Row],[PoDate]]</f>
        <v>20</v>
      </c>
      <c r="I6812" t="s">
        <v>1031</v>
      </c>
      <c r="J6812" t="s">
        <v>6657</v>
      </c>
      <c r="K6812" t="s">
        <v>14887</v>
      </c>
      <c r="L6812" t="s">
        <v>14888</v>
      </c>
      <c r="M6812">
        <v>7013</v>
      </c>
      <c r="O6812" t="s">
        <v>21622</v>
      </c>
      <c r="P6812">
        <v>27</v>
      </c>
      <c r="Q6812">
        <v>100</v>
      </c>
      <c r="R6812">
        <v>100</v>
      </c>
      <c r="S6812" s="25">
        <f>Table1[[#This Row],[RcvdQuantity]]/Table1[[#This Row],[POQty]]</f>
        <v>1</v>
      </c>
      <c r="T6812">
        <v>0</v>
      </c>
      <c r="U6812">
        <v>0</v>
      </c>
      <c r="V6812">
        <v>0</v>
      </c>
      <c r="W6812">
        <v>0</v>
      </c>
      <c r="X6812">
        <v>27</v>
      </c>
      <c r="Y6812">
        <v>27</v>
      </c>
      <c r="Z6812">
        <v>27</v>
      </c>
      <c r="AA6812">
        <v>0</v>
      </c>
      <c r="AB6812">
        <v>0</v>
      </c>
      <c r="AC6812">
        <v>2700</v>
      </c>
      <c r="AD6812">
        <v>2700</v>
      </c>
      <c r="AF6812" t="s">
        <v>5412</v>
      </c>
      <c r="AH6812">
        <v>453316</v>
      </c>
    </row>
    <row r="6813" spans="1:34" x14ac:dyDescent="0.25">
      <c r="A6813" t="s">
        <v>21623</v>
      </c>
      <c r="B6813" s="24">
        <v>45944</v>
      </c>
      <c r="C6813" t="s">
        <v>21624</v>
      </c>
      <c r="D6813" t="s">
        <v>21565</v>
      </c>
      <c r="E6813" t="s">
        <v>21625</v>
      </c>
      <c r="F6813" t="s">
        <v>21609</v>
      </c>
      <c r="G6813" t="s">
        <v>21609</v>
      </c>
      <c r="H6813">
        <f>Table1[[#This Row],[GrnPostDate]]-Table1[[#This Row],[PoDate]]</f>
        <v>2</v>
      </c>
      <c r="I6813" t="s">
        <v>5742</v>
      </c>
      <c r="J6813" t="s">
        <v>52</v>
      </c>
      <c r="K6813" t="s">
        <v>5773</v>
      </c>
      <c r="M6813">
        <v>45952</v>
      </c>
      <c r="N6813" t="s">
        <v>5774</v>
      </c>
      <c r="O6813" t="s">
        <v>20209</v>
      </c>
      <c r="P6813">
        <v>10600</v>
      </c>
      <c r="Q6813">
        <v>6</v>
      </c>
      <c r="R6813">
        <v>6</v>
      </c>
      <c r="S6813" s="25">
        <f>Table1[[#This Row],[RcvdQuantity]]/Table1[[#This Row],[POQty]]</f>
        <v>1</v>
      </c>
      <c r="T6813">
        <v>0</v>
      </c>
      <c r="U6813">
        <v>0</v>
      </c>
      <c r="V6813">
        <v>0</v>
      </c>
      <c r="W6813">
        <v>0</v>
      </c>
      <c r="X6813">
        <v>10600</v>
      </c>
      <c r="Y6813">
        <v>10600</v>
      </c>
      <c r="Z6813">
        <v>10600</v>
      </c>
      <c r="AA6813">
        <v>0</v>
      </c>
      <c r="AB6813">
        <v>0</v>
      </c>
      <c r="AC6813">
        <v>63600</v>
      </c>
      <c r="AD6813">
        <v>63600</v>
      </c>
      <c r="AF6813" t="s">
        <v>5503</v>
      </c>
      <c r="AH6813">
        <v>453439</v>
      </c>
    </row>
    <row r="6814" spans="1:34" x14ac:dyDescent="0.25">
      <c r="A6814" t="s">
        <v>21623</v>
      </c>
      <c r="B6814" s="24">
        <v>45944</v>
      </c>
      <c r="C6814" t="s">
        <v>21624</v>
      </c>
      <c r="D6814" t="s">
        <v>21565</v>
      </c>
      <c r="E6814" t="s">
        <v>21625</v>
      </c>
      <c r="F6814" t="s">
        <v>21609</v>
      </c>
      <c r="G6814" t="s">
        <v>21609</v>
      </c>
      <c r="H6814">
        <f>Table1[[#This Row],[GrnPostDate]]-Table1[[#This Row],[PoDate]]</f>
        <v>2</v>
      </c>
      <c r="I6814" t="s">
        <v>5742</v>
      </c>
      <c r="J6814" t="s">
        <v>52</v>
      </c>
      <c r="K6814" t="s">
        <v>8964</v>
      </c>
      <c r="M6814">
        <v>45948</v>
      </c>
      <c r="N6814" t="s">
        <v>119</v>
      </c>
      <c r="O6814" t="s">
        <v>21626</v>
      </c>
      <c r="P6814">
        <v>19750</v>
      </c>
      <c r="Q6814">
        <v>1</v>
      </c>
      <c r="R6814">
        <v>1</v>
      </c>
      <c r="S6814" s="25">
        <f>Table1[[#This Row],[RcvdQuantity]]/Table1[[#This Row],[POQty]]</f>
        <v>1</v>
      </c>
      <c r="T6814">
        <v>0</v>
      </c>
      <c r="U6814">
        <v>0</v>
      </c>
      <c r="V6814">
        <v>0</v>
      </c>
      <c r="W6814">
        <v>0</v>
      </c>
      <c r="X6814">
        <v>19750</v>
      </c>
      <c r="Y6814">
        <v>19750</v>
      </c>
      <c r="Z6814">
        <v>19750</v>
      </c>
      <c r="AA6814">
        <v>0</v>
      </c>
      <c r="AB6814">
        <v>0</v>
      </c>
      <c r="AC6814">
        <v>19750</v>
      </c>
      <c r="AD6814">
        <v>19750</v>
      </c>
      <c r="AF6814" t="s">
        <v>5503</v>
      </c>
      <c r="AH6814">
        <v>453440</v>
      </c>
    </row>
    <row r="6815" spans="1:34" x14ac:dyDescent="0.25">
      <c r="A6815" t="s">
        <v>21623</v>
      </c>
      <c r="B6815" s="24">
        <v>45944</v>
      </c>
      <c r="C6815" t="s">
        <v>21624</v>
      </c>
      <c r="D6815" t="s">
        <v>21565</v>
      </c>
      <c r="E6815" t="s">
        <v>21625</v>
      </c>
      <c r="F6815" t="s">
        <v>21609</v>
      </c>
      <c r="G6815" t="s">
        <v>21609</v>
      </c>
      <c r="H6815">
        <f>Table1[[#This Row],[GrnPostDate]]-Table1[[#This Row],[PoDate]]</f>
        <v>2</v>
      </c>
      <c r="I6815" t="s">
        <v>5742</v>
      </c>
      <c r="J6815" t="s">
        <v>52</v>
      </c>
      <c r="K6815" t="s">
        <v>10428</v>
      </c>
      <c r="M6815">
        <v>45949</v>
      </c>
      <c r="N6815" t="s">
        <v>10429</v>
      </c>
      <c r="O6815" t="s">
        <v>21627</v>
      </c>
      <c r="P6815">
        <v>19750</v>
      </c>
      <c r="Q6815">
        <v>1</v>
      </c>
      <c r="R6815">
        <v>1</v>
      </c>
      <c r="S6815" s="25">
        <f>Table1[[#This Row],[RcvdQuantity]]/Table1[[#This Row],[POQty]]</f>
        <v>1</v>
      </c>
      <c r="T6815">
        <v>0</v>
      </c>
      <c r="U6815">
        <v>0</v>
      </c>
      <c r="V6815">
        <v>0</v>
      </c>
      <c r="W6815">
        <v>0</v>
      </c>
      <c r="X6815">
        <v>19750</v>
      </c>
      <c r="Y6815">
        <v>19750</v>
      </c>
      <c r="Z6815">
        <v>19750</v>
      </c>
      <c r="AA6815">
        <v>0</v>
      </c>
      <c r="AB6815">
        <v>0</v>
      </c>
      <c r="AC6815">
        <v>19750</v>
      </c>
      <c r="AD6815">
        <v>19750</v>
      </c>
      <c r="AF6815" t="s">
        <v>5503</v>
      </c>
      <c r="AH6815">
        <v>453441</v>
      </c>
    </row>
    <row r="6816" spans="1:34" x14ac:dyDescent="0.25">
      <c r="A6816" t="s">
        <v>21623</v>
      </c>
      <c r="B6816" s="24">
        <v>45944</v>
      </c>
      <c r="C6816" t="s">
        <v>21624</v>
      </c>
      <c r="D6816" t="s">
        <v>21565</v>
      </c>
      <c r="E6816" t="s">
        <v>21625</v>
      </c>
      <c r="F6816" t="s">
        <v>21609</v>
      </c>
      <c r="G6816" t="s">
        <v>21609</v>
      </c>
      <c r="H6816">
        <f>Table1[[#This Row],[GrnPostDate]]-Table1[[#This Row],[PoDate]]</f>
        <v>2</v>
      </c>
      <c r="I6816" t="s">
        <v>5742</v>
      </c>
      <c r="J6816" t="s">
        <v>52</v>
      </c>
      <c r="K6816" t="s">
        <v>8959</v>
      </c>
      <c r="M6816">
        <v>47316</v>
      </c>
      <c r="N6816" t="s">
        <v>6369</v>
      </c>
      <c r="O6816" t="s">
        <v>20730</v>
      </c>
      <c r="P6816">
        <v>50097</v>
      </c>
      <c r="Q6816">
        <v>1</v>
      </c>
      <c r="R6816">
        <v>1</v>
      </c>
      <c r="S6816" s="25">
        <f>Table1[[#This Row],[RcvdQuantity]]/Table1[[#This Row],[POQty]]</f>
        <v>1</v>
      </c>
      <c r="T6816">
        <v>0</v>
      </c>
      <c r="U6816">
        <v>0</v>
      </c>
      <c r="V6816">
        <v>0</v>
      </c>
      <c r="W6816">
        <v>0</v>
      </c>
      <c r="X6816">
        <v>50097</v>
      </c>
      <c r="Y6816">
        <v>50097</v>
      </c>
      <c r="Z6816">
        <v>50097</v>
      </c>
      <c r="AA6816">
        <v>0</v>
      </c>
      <c r="AB6816">
        <v>0</v>
      </c>
      <c r="AC6816">
        <v>50097</v>
      </c>
      <c r="AD6816">
        <v>50097</v>
      </c>
      <c r="AF6816" t="s">
        <v>5503</v>
      </c>
      <c r="AH6816">
        <v>453442</v>
      </c>
    </row>
    <row r="6817" spans="1:34" x14ac:dyDescent="0.25">
      <c r="A6817" t="s">
        <v>21628</v>
      </c>
      <c r="B6817" s="24">
        <v>45933</v>
      </c>
      <c r="C6817" t="s">
        <v>21629</v>
      </c>
      <c r="D6817" t="s">
        <v>21565</v>
      </c>
      <c r="E6817" t="s">
        <v>21630</v>
      </c>
      <c r="F6817" t="s">
        <v>21609</v>
      </c>
      <c r="G6817" t="s">
        <v>21609</v>
      </c>
      <c r="H6817">
        <f>Table1[[#This Row],[GrnPostDate]]-Table1[[#This Row],[PoDate]]</f>
        <v>13</v>
      </c>
      <c r="I6817" t="s">
        <v>18607</v>
      </c>
      <c r="J6817" t="s">
        <v>52</v>
      </c>
      <c r="K6817" t="s">
        <v>16443</v>
      </c>
      <c r="M6817">
        <v>8797</v>
      </c>
      <c r="O6817" t="s">
        <v>21631</v>
      </c>
      <c r="P6817">
        <v>4500</v>
      </c>
      <c r="Q6817">
        <v>30</v>
      </c>
      <c r="R6817">
        <v>30</v>
      </c>
      <c r="S6817" s="25">
        <f>Table1[[#This Row],[RcvdQuantity]]/Table1[[#This Row],[POQty]]</f>
        <v>1</v>
      </c>
      <c r="T6817">
        <v>0</v>
      </c>
      <c r="U6817">
        <v>0</v>
      </c>
      <c r="V6817">
        <v>0</v>
      </c>
      <c r="W6817">
        <v>0</v>
      </c>
      <c r="X6817">
        <v>4500</v>
      </c>
      <c r="Y6817">
        <v>4500</v>
      </c>
      <c r="Z6817">
        <v>4500</v>
      </c>
      <c r="AA6817">
        <v>0</v>
      </c>
      <c r="AB6817">
        <v>0</v>
      </c>
      <c r="AC6817">
        <v>135000</v>
      </c>
      <c r="AD6817">
        <v>135000</v>
      </c>
      <c r="AF6817" t="s">
        <v>5503</v>
      </c>
      <c r="AH6817">
        <v>453752</v>
      </c>
    </row>
    <row r="6818" spans="1:34" x14ac:dyDescent="0.25">
      <c r="A6818" t="s">
        <v>21632</v>
      </c>
      <c r="B6818" s="24">
        <v>45936</v>
      </c>
      <c r="C6818" t="s">
        <v>21633</v>
      </c>
      <c r="D6818" t="s">
        <v>21565</v>
      </c>
      <c r="E6818" t="s">
        <v>21634</v>
      </c>
      <c r="F6818" t="s">
        <v>21609</v>
      </c>
      <c r="G6818" t="s">
        <v>21609</v>
      </c>
      <c r="H6818">
        <f>Table1[[#This Row],[GrnPostDate]]-Table1[[#This Row],[PoDate]]</f>
        <v>10</v>
      </c>
      <c r="I6818" t="s">
        <v>648</v>
      </c>
      <c r="J6818" t="s">
        <v>90</v>
      </c>
      <c r="K6818" t="s">
        <v>6213</v>
      </c>
      <c r="M6818">
        <v>11379</v>
      </c>
      <c r="O6818" t="s">
        <v>21635</v>
      </c>
      <c r="P6818">
        <v>203.9</v>
      </c>
      <c r="Q6818">
        <v>500</v>
      </c>
      <c r="R6818">
        <v>500</v>
      </c>
      <c r="S6818" s="25">
        <f>Table1[[#This Row],[RcvdQuantity]]/Table1[[#This Row],[POQty]]</f>
        <v>1</v>
      </c>
      <c r="T6818">
        <v>0</v>
      </c>
      <c r="U6818">
        <v>0</v>
      </c>
      <c r="V6818">
        <v>0</v>
      </c>
      <c r="W6818">
        <v>0</v>
      </c>
      <c r="X6818">
        <v>203.9</v>
      </c>
      <c r="Y6818">
        <v>203.9</v>
      </c>
      <c r="Z6818">
        <v>203.9</v>
      </c>
      <c r="AA6818">
        <v>0</v>
      </c>
      <c r="AB6818">
        <v>0</v>
      </c>
      <c r="AC6818">
        <v>101950.2</v>
      </c>
      <c r="AD6818">
        <v>101950.2</v>
      </c>
      <c r="AF6818" t="s">
        <v>5412</v>
      </c>
      <c r="AH6818">
        <v>453753</v>
      </c>
    </row>
    <row r="6819" spans="1:34" x14ac:dyDescent="0.25">
      <c r="A6819" t="s">
        <v>21632</v>
      </c>
      <c r="B6819" s="24">
        <v>45936</v>
      </c>
      <c r="C6819" t="s">
        <v>21633</v>
      </c>
      <c r="D6819" t="s">
        <v>21565</v>
      </c>
      <c r="E6819" t="s">
        <v>21634</v>
      </c>
      <c r="F6819" t="s">
        <v>21609</v>
      </c>
      <c r="G6819" t="s">
        <v>21609</v>
      </c>
      <c r="H6819">
        <f>Table1[[#This Row],[GrnPostDate]]-Table1[[#This Row],[PoDate]]</f>
        <v>10</v>
      </c>
      <c r="I6819" t="s">
        <v>648</v>
      </c>
      <c r="J6819" t="s">
        <v>90</v>
      </c>
      <c r="K6819" t="s">
        <v>8988</v>
      </c>
      <c r="M6819">
        <v>11378</v>
      </c>
      <c r="O6819" t="s">
        <v>21510</v>
      </c>
      <c r="P6819">
        <v>203.9</v>
      </c>
      <c r="Q6819">
        <v>500</v>
      </c>
      <c r="R6819">
        <v>500</v>
      </c>
      <c r="S6819" s="25">
        <f>Table1[[#This Row],[RcvdQuantity]]/Table1[[#This Row],[POQty]]</f>
        <v>1</v>
      </c>
      <c r="T6819">
        <v>0</v>
      </c>
      <c r="U6819">
        <v>0</v>
      </c>
      <c r="V6819">
        <v>0</v>
      </c>
      <c r="W6819">
        <v>0</v>
      </c>
      <c r="X6819">
        <v>203.9</v>
      </c>
      <c r="Y6819">
        <v>203.9</v>
      </c>
      <c r="Z6819">
        <v>203.9</v>
      </c>
      <c r="AA6819">
        <v>0</v>
      </c>
      <c r="AB6819">
        <v>0</v>
      </c>
      <c r="AC6819">
        <v>101950.2</v>
      </c>
      <c r="AD6819">
        <v>101950.2</v>
      </c>
      <c r="AF6819" t="s">
        <v>5412</v>
      </c>
      <c r="AH6819">
        <v>453754</v>
      </c>
    </row>
    <row r="6820" spans="1:34" x14ac:dyDescent="0.25">
      <c r="A6820" t="s">
        <v>21632</v>
      </c>
      <c r="B6820" s="24">
        <v>45936</v>
      </c>
      <c r="C6820" t="s">
        <v>21633</v>
      </c>
      <c r="D6820" t="s">
        <v>21565</v>
      </c>
      <c r="E6820" t="s">
        <v>21634</v>
      </c>
      <c r="F6820" t="s">
        <v>21609</v>
      </c>
      <c r="G6820" t="s">
        <v>21609</v>
      </c>
      <c r="H6820">
        <f>Table1[[#This Row],[GrnPostDate]]-Table1[[#This Row],[PoDate]]</f>
        <v>10</v>
      </c>
      <c r="I6820" t="s">
        <v>648</v>
      </c>
      <c r="J6820" t="s">
        <v>90</v>
      </c>
      <c r="K6820" t="s">
        <v>6459</v>
      </c>
      <c r="M6820">
        <v>11365</v>
      </c>
      <c r="O6820" t="s">
        <v>21636</v>
      </c>
      <c r="P6820">
        <v>105.77</v>
      </c>
      <c r="Q6820">
        <v>1800</v>
      </c>
      <c r="R6820">
        <v>1800</v>
      </c>
      <c r="S6820" s="25">
        <f>Table1[[#This Row],[RcvdQuantity]]/Table1[[#This Row],[POQty]]</f>
        <v>1</v>
      </c>
      <c r="T6820">
        <v>0</v>
      </c>
      <c r="U6820">
        <v>0</v>
      </c>
      <c r="V6820">
        <v>0</v>
      </c>
      <c r="W6820">
        <v>0</v>
      </c>
      <c r="X6820">
        <v>105.77</v>
      </c>
      <c r="Y6820">
        <v>105.77</v>
      </c>
      <c r="Z6820">
        <v>105.77</v>
      </c>
      <c r="AA6820">
        <v>0</v>
      </c>
      <c r="AB6820">
        <v>0</v>
      </c>
      <c r="AC6820">
        <v>190387.44</v>
      </c>
      <c r="AD6820">
        <v>190387.44</v>
      </c>
      <c r="AF6820" t="s">
        <v>5412</v>
      </c>
      <c r="AH6820">
        <v>453755</v>
      </c>
    </row>
    <row r="6821" spans="1:34" x14ac:dyDescent="0.25">
      <c r="A6821" t="s">
        <v>21637</v>
      </c>
      <c r="B6821" s="24">
        <v>45945</v>
      </c>
      <c r="C6821" t="s">
        <v>21638</v>
      </c>
      <c r="D6821" t="s">
        <v>21565</v>
      </c>
      <c r="E6821" t="s">
        <v>21639</v>
      </c>
      <c r="F6821" t="s">
        <v>21609</v>
      </c>
      <c r="G6821" t="s">
        <v>21609</v>
      </c>
      <c r="H6821">
        <f>Table1[[#This Row],[GrnPostDate]]-Table1[[#This Row],[PoDate]]</f>
        <v>1</v>
      </c>
      <c r="I6821" t="s">
        <v>102</v>
      </c>
      <c r="J6821" t="s">
        <v>90</v>
      </c>
      <c r="K6821" t="s">
        <v>6063</v>
      </c>
      <c r="M6821">
        <v>955</v>
      </c>
      <c r="O6821" t="s">
        <v>21640</v>
      </c>
      <c r="P6821">
        <v>25</v>
      </c>
      <c r="Q6821">
        <v>3000</v>
      </c>
      <c r="R6821">
        <v>3000</v>
      </c>
      <c r="S6821" s="25">
        <f>Table1[[#This Row],[RcvdQuantity]]/Table1[[#This Row],[POQty]]</f>
        <v>1</v>
      </c>
      <c r="T6821">
        <v>0</v>
      </c>
      <c r="U6821">
        <v>0</v>
      </c>
      <c r="V6821">
        <v>0</v>
      </c>
      <c r="W6821">
        <v>0</v>
      </c>
      <c r="X6821">
        <v>25</v>
      </c>
      <c r="Y6821">
        <v>25</v>
      </c>
      <c r="Z6821">
        <v>25</v>
      </c>
      <c r="AA6821">
        <v>0</v>
      </c>
      <c r="AB6821">
        <v>0</v>
      </c>
      <c r="AC6821">
        <v>75000</v>
      </c>
      <c r="AD6821">
        <v>75000</v>
      </c>
      <c r="AF6821" t="s">
        <v>5412</v>
      </c>
      <c r="AH6821">
        <v>453764</v>
      </c>
    </row>
    <row r="6822" spans="1:34" x14ac:dyDescent="0.25">
      <c r="A6822" t="s">
        <v>21641</v>
      </c>
      <c r="B6822" s="24">
        <v>45945</v>
      </c>
      <c r="C6822" t="s">
        <v>21642</v>
      </c>
      <c r="D6822" t="s">
        <v>21565</v>
      </c>
      <c r="E6822" t="s">
        <v>21643</v>
      </c>
      <c r="F6822" t="s">
        <v>21609</v>
      </c>
      <c r="G6822" t="s">
        <v>21609</v>
      </c>
      <c r="H6822">
        <f>Table1[[#This Row],[GrnPostDate]]-Table1[[#This Row],[PoDate]]</f>
        <v>1</v>
      </c>
      <c r="I6822" t="s">
        <v>102</v>
      </c>
      <c r="J6822" t="s">
        <v>90</v>
      </c>
      <c r="K6822" t="s">
        <v>5588</v>
      </c>
      <c r="M6822">
        <v>988</v>
      </c>
      <c r="O6822" t="s">
        <v>20901</v>
      </c>
      <c r="P6822">
        <v>3.6</v>
      </c>
      <c r="Q6822">
        <v>10000</v>
      </c>
      <c r="R6822">
        <v>10000</v>
      </c>
      <c r="S6822" s="25">
        <f>Table1[[#This Row],[RcvdQuantity]]/Table1[[#This Row],[POQty]]</f>
        <v>1</v>
      </c>
      <c r="T6822">
        <v>0</v>
      </c>
      <c r="U6822">
        <v>0</v>
      </c>
      <c r="V6822">
        <v>0</v>
      </c>
      <c r="W6822">
        <v>0</v>
      </c>
      <c r="X6822">
        <v>3.6</v>
      </c>
      <c r="Y6822">
        <v>3.6</v>
      </c>
      <c r="Z6822">
        <v>3.6</v>
      </c>
      <c r="AA6822">
        <v>0</v>
      </c>
      <c r="AB6822">
        <v>0</v>
      </c>
      <c r="AC6822">
        <v>36000</v>
      </c>
      <c r="AD6822">
        <v>36000</v>
      </c>
      <c r="AF6822" t="s">
        <v>5412</v>
      </c>
      <c r="AH6822">
        <v>453765</v>
      </c>
    </row>
    <row r="6823" spans="1:34" x14ac:dyDescent="0.25">
      <c r="A6823" t="s">
        <v>21644</v>
      </c>
      <c r="B6823" s="24">
        <v>45944</v>
      </c>
      <c r="C6823" t="s">
        <v>21645</v>
      </c>
      <c r="D6823" t="s">
        <v>21565</v>
      </c>
      <c r="E6823" t="s">
        <v>21646</v>
      </c>
      <c r="F6823" t="s">
        <v>21609</v>
      </c>
      <c r="G6823" t="s">
        <v>21609</v>
      </c>
      <c r="H6823">
        <f>Table1[[#This Row],[GrnPostDate]]-Table1[[#This Row],[PoDate]]</f>
        <v>2</v>
      </c>
      <c r="I6823" t="s">
        <v>5842</v>
      </c>
      <c r="J6823" t="s">
        <v>90</v>
      </c>
      <c r="K6823" t="s">
        <v>5843</v>
      </c>
      <c r="M6823">
        <v>11331</v>
      </c>
      <c r="O6823" t="s">
        <v>8544</v>
      </c>
      <c r="P6823">
        <v>260</v>
      </c>
      <c r="Q6823">
        <v>300</v>
      </c>
      <c r="R6823">
        <v>300</v>
      </c>
      <c r="S6823" s="25">
        <f>Table1[[#This Row],[RcvdQuantity]]/Table1[[#This Row],[POQty]]</f>
        <v>1</v>
      </c>
      <c r="T6823">
        <v>0</v>
      </c>
      <c r="U6823">
        <v>0</v>
      </c>
      <c r="V6823">
        <v>0</v>
      </c>
      <c r="W6823">
        <v>0</v>
      </c>
      <c r="X6823">
        <v>260</v>
      </c>
      <c r="Y6823">
        <v>260</v>
      </c>
      <c r="Z6823">
        <v>260</v>
      </c>
      <c r="AA6823">
        <v>0</v>
      </c>
      <c r="AB6823">
        <v>0</v>
      </c>
      <c r="AC6823">
        <v>78000</v>
      </c>
      <c r="AD6823">
        <v>78000</v>
      </c>
      <c r="AF6823" t="s">
        <v>5412</v>
      </c>
      <c r="AH6823">
        <v>453775</v>
      </c>
    </row>
    <row r="6824" spans="1:34" x14ac:dyDescent="0.25">
      <c r="A6824" t="s">
        <v>21647</v>
      </c>
      <c r="B6824" s="24">
        <v>45944</v>
      </c>
      <c r="C6824" t="s">
        <v>21648</v>
      </c>
      <c r="D6824" t="s">
        <v>21565</v>
      </c>
      <c r="E6824" t="s">
        <v>21649</v>
      </c>
      <c r="F6824" t="s">
        <v>21609</v>
      </c>
      <c r="G6824" t="s">
        <v>21609</v>
      </c>
      <c r="H6824">
        <f>Table1[[#This Row],[GrnPostDate]]-Table1[[#This Row],[PoDate]]</f>
        <v>2</v>
      </c>
      <c r="I6824" t="s">
        <v>5830</v>
      </c>
      <c r="J6824" t="s">
        <v>90</v>
      </c>
      <c r="K6824" t="s">
        <v>8983</v>
      </c>
      <c r="M6824">
        <v>11369</v>
      </c>
      <c r="O6824" t="s">
        <v>21650</v>
      </c>
      <c r="P6824">
        <v>2400</v>
      </c>
      <c r="Q6824">
        <v>40</v>
      </c>
      <c r="R6824">
        <v>40</v>
      </c>
      <c r="S6824" s="25">
        <f>Table1[[#This Row],[RcvdQuantity]]/Table1[[#This Row],[POQty]]</f>
        <v>1</v>
      </c>
      <c r="T6824">
        <v>0</v>
      </c>
      <c r="U6824">
        <v>0</v>
      </c>
      <c r="V6824">
        <v>0</v>
      </c>
      <c r="W6824">
        <v>0</v>
      </c>
      <c r="X6824">
        <v>2400</v>
      </c>
      <c r="Y6824">
        <v>2400</v>
      </c>
      <c r="Z6824">
        <v>2400</v>
      </c>
      <c r="AA6824">
        <v>0</v>
      </c>
      <c r="AB6824">
        <v>0</v>
      </c>
      <c r="AC6824">
        <v>96000</v>
      </c>
      <c r="AD6824">
        <v>96000</v>
      </c>
      <c r="AF6824" t="s">
        <v>5412</v>
      </c>
      <c r="AH6824">
        <v>453777</v>
      </c>
    </row>
    <row r="6825" spans="1:34" x14ac:dyDescent="0.25">
      <c r="A6825" t="s">
        <v>21651</v>
      </c>
      <c r="B6825" s="24">
        <v>45944</v>
      </c>
      <c r="C6825" t="s">
        <v>21652</v>
      </c>
      <c r="D6825" t="s">
        <v>21565</v>
      </c>
      <c r="E6825" t="s">
        <v>21653</v>
      </c>
      <c r="F6825" t="s">
        <v>21609</v>
      </c>
      <c r="G6825" t="s">
        <v>21609</v>
      </c>
      <c r="H6825">
        <f>Table1[[#This Row],[GrnPostDate]]-Table1[[#This Row],[PoDate]]</f>
        <v>2</v>
      </c>
      <c r="I6825" t="s">
        <v>5830</v>
      </c>
      <c r="J6825" t="s">
        <v>90</v>
      </c>
      <c r="K6825" t="s">
        <v>21654</v>
      </c>
      <c r="M6825">
        <v>11367</v>
      </c>
      <c r="O6825" t="s">
        <v>21655</v>
      </c>
      <c r="P6825">
        <v>2400</v>
      </c>
      <c r="Q6825">
        <v>10</v>
      </c>
      <c r="R6825">
        <v>10</v>
      </c>
      <c r="S6825" s="25">
        <f>Table1[[#This Row],[RcvdQuantity]]/Table1[[#This Row],[POQty]]</f>
        <v>1</v>
      </c>
      <c r="T6825">
        <v>0</v>
      </c>
      <c r="U6825">
        <v>0</v>
      </c>
      <c r="V6825">
        <v>0</v>
      </c>
      <c r="W6825">
        <v>0</v>
      </c>
      <c r="X6825">
        <v>2400</v>
      </c>
      <c r="Y6825">
        <v>2400</v>
      </c>
      <c r="Z6825">
        <v>2400</v>
      </c>
      <c r="AA6825">
        <v>0</v>
      </c>
      <c r="AB6825">
        <v>0</v>
      </c>
      <c r="AC6825">
        <v>24000</v>
      </c>
      <c r="AD6825">
        <v>24000</v>
      </c>
      <c r="AF6825" t="s">
        <v>5412</v>
      </c>
      <c r="AH6825">
        <v>453778</v>
      </c>
    </row>
    <row r="6826" spans="1:34" x14ac:dyDescent="0.25">
      <c r="A6826" t="s">
        <v>21656</v>
      </c>
      <c r="B6826" s="24">
        <v>45925</v>
      </c>
      <c r="C6826" t="s">
        <v>21657</v>
      </c>
      <c r="D6826" t="s">
        <v>21565</v>
      </c>
      <c r="E6826" t="s">
        <v>21658</v>
      </c>
      <c r="F6826" t="s">
        <v>21609</v>
      </c>
      <c r="G6826" t="s">
        <v>21609</v>
      </c>
      <c r="H6826">
        <f>Table1[[#This Row],[GrnPostDate]]-Table1[[#This Row],[PoDate]]</f>
        <v>21</v>
      </c>
      <c r="I6826" t="s">
        <v>648</v>
      </c>
      <c r="J6826" t="s">
        <v>5934</v>
      </c>
      <c r="K6826" t="s">
        <v>10163</v>
      </c>
      <c r="L6826" t="s">
        <v>10164</v>
      </c>
      <c r="M6826">
        <v>7273</v>
      </c>
      <c r="O6826" t="s">
        <v>21659</v>
      </c>
      <c r="P6826">
        <v>994.69</v>
      </c>
      <c r="Q6826">
        <v>50</v>
      </c>
      <c r="R6826">
        <v>50</v>
      </c>
      <c r="S6826" s="25">
        <f>Table1[[#This Row],[RcvdQuantity]]/Table1[[#This Row],[POQty]]</f>
        <v>1</v>
      </c>
      <c r="T6826">
        <v>0</v>
      </c>
      <c r="U6826">
        <v>0</v>
      </c>
      <c r="V6826">
        <v>0</v>
      </c>
      <c r="W6826">
        <v>0</v>
      </c>
      <c r="X6826">
        <v>994.69</v>
      </c>
      <c r="Y6826">
        <v>994.69</v>
      </c>
      <c r="Z6826">
        <v>994.69</v>
      </c>
      <c r="AA6826">
        <v>0</v>
      </c>
      <c r="AB6826">
        <v>0</v>
      </c>
      <c r="AC6826">
        <v>49734.5</v>
      </c>
      <c r="AD6826">
        <v>49734.5</v>
      </c>
      <c r="AF6826" t="s">
        <v>5412</v>
      </c>
      <c r="AH6826">
        <v>453789</v>
      </c>
    </row>
    <row r="6827" spans="1:34" x14ac:dyDescent="0.25">
      <c r="A6827" t="s">
        <v>21656</v>
      </c>
      <c r="B6827" s="24">
        <v>45925</v>
      </c>
      <c r="C6827" t="s">
        <v>21657</v>
      </c>
      <c r="D6827" t="s">
        <v>21565</v>
      </c>
      <c r="E6827" t="s">
        <v>21658</v>
      </c>
      <c r="F6827" t="s">
        <v>21609</v>
      </c>
      <c r="G6827" t="s">
        <v>21609</v>
      </c>
      <c r="H6827">
        <f>Table1[[#This Row],[GrnPostDate]]-Table1[[#This Row],[PoDate]]</f>
        <v>21</v>
      </c>
      <c r="I6827" t="s">
        <v>648</v>
      </c>
      <c r="J6827" t="s">
        <v>5934</v>
      </c>
      <c r="K6827" t="s">
        <v>7708</v>
      </c>
      <c r="L6827" t="s">
        <v>7709</v>
      </c>
      <c r="M6827">
        <v>7934</v>
      </c>
      <c r="O6827" t="s">
        <v>21660</v>
      </c>
      <c r="P6827">
        <v>502.37</v>
      </c>
      <c r="Q6827">
        <v>200</v>
      </c>
      <c r="R6827">
        <v>200</v>
      </c>
      <c r="S6827" s="25">
        <f>Table1[[#This Row],[RcvdQuantity]]/Table1[[#This Row],[POQty]]</f>
        <v>1</v>
      </c>
      <c r="T6827">
        <v>0</v>
      </c>
      <c r="U6827">
        <v>0</v>
      </c>
      <c r="V6827">
        <v>0</v>
      </c>
      <c r="W6827">
        <v>0</v>
      </c>
      <c r="X6827">
        <v>502.37</v>
      </c>
      <c r="Y6827">
        <v>502.37</v>
      </c>
      <c r="Z6827">
        <v>502.37</v>
      </c>
      <c r="AA6827">
        <v>0</v>
      </c>
      <c r="AB6827">
        <v>0</v>
      </c>
      <c r="AC6827">
        <v>100474</v>
      </c>
      <c r="AD6827">
        <v>100474</v>
      </c>
      <c r="AF6827" t="s">
        <v>5412</v>
      </c>
      <c r="AH6827">
        <v>453790</v>
      </c>
    </row>
    <row r="6828" spans="1:34" x14ac:dyDescent="0.25">
      <c r="A6828" t="s">
        <v>21661</v>
      </c>
      <c r="B6828" s="24">
        <v>45912</v>
      </c>
      <c r="C6828" t="s">
        <v>21662</v>
      </c>
      <c r="D6828" t="s">
        <v>21565</v>
      </c>
      <c r="E6828" t="s">
        <v>21663</v>
      </c>
      <c r="F6828" t="s">
        <v>21609</v>
      </c>
      <c r="G6828" t="s">
        <v>21609</v>
      </c>
      <c r="H6828">
        <f>Table1[[#This Row],[GrnPostDate]]-Table1[[#This Row],[PoDate]]</f>
        <v>34</v>
      </c>
      <c r="I6828" t="s">
        <v>648</v>
      </c>
      <c r="J6828" t="s">
        <v>5816</v>
      </c>
      <c r="K6828" t="s">
        <v>12389</v>
      </c>
      <c r="L6828" t="s">
        <v>5974</v>
      </c>
      <c r="M6828">
        <v>7879</v>
      </c>
      <c r="O6828" t="s">
        <v>4676</v>
      </c>
      <c r="P6828">
        <v>487.2</v>
      </c>
      <c r="Q6828">
        <v>96</v>
      </c>
      <c r="R6828">
        <v>96</v>
      </c>
      <c r="S6828" s="25">
        <f>Table1[[#This Row],[RcvdQuantity]]/Table1[[#This Row],[POQty]]</f>
        <v>1</v>
      </c>
      <c r="T6828">
        <v>0</v>
      </c>
      <c r="U6828">
        <v>0</v>
      </c>
      <c r="V6828">
        <v>0</v>
      </c>
      <c r="W6828">
        <v>0</v>
      </c>
      <c r="X6828">
        <v>487.2</v>
      </c>
      <c r="Y6828">
        <v>487.2</v>
      </c>
      <c r="Z6828">
        <v>487.2</v>
      </c>
      <c r="AA6828">
        <v>0</v>
      </c>
      <c r="AB6828">
        <v>0</v>
      </c>
      <c r="AC6828">
        <v>46771.199999999997</v>
      </c>
      <c r="AD6828">
        <v>46771.199999999997</v>
      </c>
      <c r="AF6828" t="s">
        <v>5412</v>
      </c>
      <c r="AH6828">
        <v>453791</v>
      </c>
    </row>
    <row r="6829" spans="1:34" x14ac:dyDescent="0.25">
      <c r="A6829" t="s">
        <v>21661</v>
      </c>
      <c r="B6829" s="24">
        <v>45912</v>
      </c>
      <c r="C6829" t="s">
        <v>21662</v>
      </c>
      <c r="D6829" t="s">
        <v>21565</v>
      </c>
      <c r="E6829" t="s">
        <v>21663</v>
      </c>
      <c r="F6829" t="s">
        <v>21609</v>
      </c>
      <c r="G6829" t="s">
        <v>21609</v>
      </c>
      <c r="H6829">
        <f>Table1[[#This Row],[GrnPostDate]]-Table1[[#This Row],[PoDate]]</f>
        <v>34</v>
      </c>
      <c r="I6829" t="s">
        <v>648</v>
      </c>
      <c r="J6829" t="s">
        <v>5816</v>
      </c>
      <c r="K6829" t="s">
        <v>12214</v>
      </c>
      <c r="L6829" t="s">
        <v>5974</v>
      </c>
      <c r="M6829">
        <v>7710</v>
      </c>
      <c r="O6829" t="s">
        <v>4681</v>
      </c>
      <c r="P6829">
        <v>680.05</v>
      </c>
      <c r="Q6829">
        <v>120</v>
      </c>
      <c r="R6829">
        <v>120</v>
      </c>
      <c r="S6829" s="25">
        <f>Table1[[#This Row],[RcvdQuantity]]/Table1[[#This Row],[POQty]]</f>
        <v>1</v>
      </c>
      <c r="T6829">
        <v>0</v>
      </c>
      <c r="U6829">
        <v>0</v>
      </c>
      <c r="V6829">
        <v>0</v>
      </c>
      <c r="W6829">
        <v>0</v>
      </c>
      <c r="X6829">
        <v>680.05</v>
      </c>
      <c r="Y6829">
        <v>680.05</v>
      </c>
      <c r="Z6829">
        <v>680.05</v>
      </c>
      <c r="AA6829">
        <v>0</v>
      </c>
      <c r="AB6829">
        <v>0</v>
      </c>
      <c r="AC6829">
        <v>81606</v>
      </c>
      <c r="AD6829">
        <v>81606</v>
      </c>
      <c r="AF6829" t="s">
        <v>5412</v>
      </c>
      <c r="AH6829">
        <v>453792</v>
      </c>
    </row>
    <row r="6830" spans="1:34" x14ac:dyDescent="0.25">
      <c r="A6830" t="s">
        <v>21661</v>
      </c>
      <c r="B6830" s="24">
        <v>45912</v>
      </c>
      <c r="C6830" t="s">
        <v>21662</v>
      </c>
      <c r="D6830" t="s">
        <v>21565</v>
      </c>
      <c r="E6830" t="s">
        <v>21663</v>
      </c>
      <c r="F6830" t="s">
        <v>21609</v>
      </c>
      <c r="G6830" t="s">
        <v>21609</v>
      </c>
      <c r="H6830">
        <f>Table1[[#This Row],[GrnPostDate]]-Table1[[#This Row],[PoDate]]</f>
        <v>34</v>
      </c>
      <c r="I6830" t="s">
        <v>648</v>
      </c>
      <c r="J6830" t="s">
        <v>5816</v>
      </c>
      <c r="K6830" t="s">
        <v>5973</v>
      </c>
      <c r="L6830" t="s">
        <v>5974</v>
      </c>
      <c r="M6830">
        <v>7837</v>
      </c>
      <c r="O6830" t="s">
        <v>4672</v>
      </c>
      <c r="P6830">
        <v>456.75</v>
      </c>
      <c r="Q6830">
        <v>96</v>
      </c>
      <c r="R6830">
        <v>96</v>
      </c>
      <c r="S6830" s="25">
        <f>Table1[[#This Row],[RcvdQuantity]]/Table1[[#This Row],[POQty]]</f>
        <v>1</v>
      </c>
      <c r="T6830">
        <v>0</v>
      </c>
      <c r="U6830">
        <v>0</v>
      </c>
      <c r="V6830">
        <v>0</v>
      </c>
      <c r="W6830">
        <v>0</v>
      </c>
      <c r="X6830">
        <v>456.75</v>
      </c>
      <c r="Y6830">
        <v>456.75</v>
      </c>
      <c r="Z6830">
        <v>456.75</v>
      </c>
      <c r="AA6830">
        <v>0</v>
      </c>
      <c r="AB6830">
        <v>0</v>
      </c>
      <c r="AC6830">
        <v>43848</v>
      </c>
      <c r="AD6830">
        <v>43848</v>
      </c>
      <c r="AF6830" t="s">
        <v>5412</v>
      </c>
      <c r="AH6830">
        <v>453793</v>
      </c>
    </row>
    <row r="6831" spans="1:34" x14ac:dyDescent="0.25">
      <c r="A6831" t="s">
        <v>20371</v>
      </c>
      <c r="B6831" s="24">
        <v>45916</v>
      </c>
      <c r="C6831" t="s">
        <v>21664</v>
      </c>
      <c r="D6831" t="s">
        <v>21565</v>
      </c>
      <c r="E6831" t="s">
        <v>21665</v>
      </c>
      <c r="F6831" t="s">
        <v>21609</v>
      </c>
      <c r="G6831" t="s">
        <v>21609</v>
      </c>
      <c r="H6831">
        <f>Table1[[#This Row],[GrnPostDate]]-Table1[[#This Row],[PoDate]]</f>
        <v>30</v>
      </c>
      <c r="I6831" t="s">
        <v>505</v>
      </c>
      <c r="J6831" t="s">
        <v>5472</v>
      </c>
      <c r="K6831" t="s">
        <v>19795</v>
      </c>
      <c r="L6831" t="s">
        <v>10913</v>
      </c>
      <c r="M6831">
        <v>7449</v>
      </c>
      <c r="O6831" t="s">
        <v>20374</v>
      </c>
      <c r="P6831">
        <v>260</v>
      </c>
      <c r="Q6831">
        <v>38</v>
      </c>
      <c r="R6831">
        <v>38</v>
      </c>
      <c r="S6831" s="25">
        <f>Table1[[#This Row],[RcvdQuantity]]/Table1[[#This Row],[POQty]]</f>
        <v>1</v>
      </c>
      <c r="T6831">
        <v>0</v>
      </c>
      <c r="U6831">
        <v>0</v>
      </c>
      <c r="V6831">
        <v>0</v>
      </c>
      <c r="W6831">
        <v>0</v>
      </c>
      <c r="X6831">
        <v>260</v>
      </c>
      <c r="Y6831">
        <v>260</v>
      </c>
      <c r="Z6831">
        <v>260</v>
      </c>
      <c r="AA6831">
        <v>0</v>
      </c>
      <c r="AB6831">
        <v>0</v>
      </c>
      <c r="AC6831">
        <v>9880</v>
      </c>
      <c r="AD6831">
        <v>9880</v>
      </c>
      <c r="AF6831" t="s">
        <v>5412</v>
      </c>
      <c r="AH6831">
        <v>453794</v>
      </c>
    </row>
    <row r="6832" spans="1:34" x14ac:dyDescent="0.25">
      <c r="A6832" t="s">
        <v>21666</v>
      </c>
      <c r="B6832" s="24">
        <v>45945</v>
      </c>
      <c r="C6832" t="s">
        <v>21667</v>
      </c>
      <c r="D6832" t="s">
        <v>21565</v>
      </c>
      <c r="E6832" t="s">
        <v>21668</v>
      </c>
      <c r="F6832" t="s">
        <v>21609</v>
      </c>
      <c r="G6832" t="s">
        <v>21609</v>
      </c>
      <c r="H6832">
        <f>Table1[[#This Row],[GrnPostDate]]-Table1[[#This Row],[PoDate]]</f>
        <v>1</v>
      </c>
      <c r="I6832" t="s">
        <v>648</v>
      </c>
      <c r="J6832" t="s">
        <v>5934</v>
      </c>
      <c r="K6832" t="s">
        <v>7681</v>
      </c>
      <c r="L6832" t="s">
        <v>7682</v>
      </c>
      <c r="M6832">
        <v>7255</v>
      </c>
      <c r="O6832" t="s">
        <v>17907</v>
      </c>
      <c r="P6832">
        <v>183.27</v>
      </c>
      <c r="Q6832">
        <v>500</v>
      </c>
      <c r="R6832">
        <v>402</v>
      </c>
      <c r="S6832" s="25">
        <f>Table1[[#This Row],[RcvdQuantity]]/Table1[[#This Row],[POQty]]</f>
        <v>0.80400000000000005</v>
      </c>
      <c r="T6832">
        <v>98</v>
      </c>
      <c r="U6832">
        <v>0</v>
      </c>
      <c r="V6832">
        <v>0</v>
      </c>
      <c r="W6832">
        <v>0</v>
      </c>
      <c r="X6832">
        <v>183.27</v>
      </c>
      <c r="Y6832">
        <v>183.27</v>
      </c>
      <c r="Z6832">
        <v>183.27</v>
      </c>
      <c r="AA6832">
        <v>0</v>
      </c>
      <c r="AB6832">
        <v>0</v>
      </c>
      <c r="AC6832">
        <v>73674.539999999994</v>
      </c>
      <c r="AD6832">
        <v>73674.539999999994</v>
      </c>
      <c r="AF6832" t="s">
        <v>5412</v>
      </c>
      <c r="AH6832">
        <v>453795</v>
      </c>
    </row>
    <row r="6833" spans="1:34" x14ac:dyDescent="0.25">
      <c r="A6833" t="s">
        <v>21666</v>
      </c>
      <c r="B6833" s="24">
        <v>45945</v>
      </c>
      <c r="C6833" t="s">
        <v>21669</v>
      </c>
      <c r="D6833" t="s">
        <v>21565</v>
      </c>
      <c r="E6833" t="s">
        <v>21670</v>
      </c>
      <c r="F6833" t="s">
        <v>21671</v>
      </c>
      <c r="G6833" t="s">
        <v>21671</v>
      </c>
      <c r="H6833">
        <f>Table1[[#This Row],[GrnPostDate]]-Table1[[#This Row],[PoDate]]</f>
        <v>6</v>
      </c>
      <c r="I6833" t="s">
        <v>648</v>
      </c>
      <c r="J6833" t="s">
        <v>5934</v>
      </c>
      <c r="K6833" t="s">
        <v>7681</v>
      </c>
      <c r="L6833" t="s">
        <v>7682</v>
      </c>
      <c r="M6833">
        <v>7255</v>
      </c>
      <c r="O6833" t="s">
        <v>21672</v>
      </c>
      <c r="P6833">
        <v>183.27</v>
      </c>
      <c r="Q6833">
        <v>98</v>
      </c>
      <c r="R6833">
        <v>98</v>
      </c>
      <c r="S6833" s="25">
        <f>Table1[[#This Row],[RcvdQuantity]]/Table1[[#This Row],[POQty]]</f>
        <v>1</v>
      </c>
      <c r="T6833">
        <v>0</v>
      </c>
      <c r="U6833">
        <v>0</v>
      </c>
      <c r="V6833">
        <v>0</v>
      </c>
      <c r="W6833">
        <v>0</v>
      </c>
      <c r="X6833">
        <v>183.27</v>
      </c>
      <c r="Y6833">
        <v>183.27</v>
      </c>
      <c r="Z6833">
        <v>183.27</v>
      </c>
      <c r="AA6833">
        <v>0</v>
      </c>
      <c r="AB6833">
        <v>0</v>
      </c>
      <c r="AC6833">
        <v>17960.46</v>
      </c>
      <c r="AD6833">
        <v>17960.46</v>
      </c>
      <c r="AF6833" t="s">
        <v>5412</v>
      </c>
      <c r="AH6833">
        <v>453855</v>
      </c>
    </row>
    <row r="6834" spans="1:34" x14ac:dyDescent="0.25">
      <c r="A6834" t="s">
        <v>21673</v>
      </c>
      <c r="B6834" s="24">
        <v>45946</v>
      </c>
      <c r="C6834" t="s">
        <v>21674</v>
      </c>
      <c r="D6834" t="s">
        <v>21565</v>
      </c>
      <c r="E6834" t="s">
        <v>21675</v>
      </c>
      <c r="F6834" t="s">
        <v>21609</v>
      </c>
      <c r="G6834" t="s">
        <v>21609</v>
      </c>
      <c r="H6834">
        <f>Table1[[#This Row],[GrnPostDate]]-Table1[[#This Row],[PoDate]]</f>
        <v>0</v>
      </c>
      <c r="I6834" t="s">
        <v>9467</v>
      </c>
      <c r="J6834" t="s">
        <v>5460</v>
      </c>
      <c r="K6834" t="s">
        <v>9646</v>
      </c>
      <c r="M6834">
        <v>65247</v>
      </c>
      <c r="O6834" t="s">
        <v>37</v>
      </c>
      <c r="P6834">
        <v>10000</v>
      </c>
      <c r="Q6834">
        <v>1</v>
      </c>
      <c r="R6834">
        <v>1</v>
      </c>
      <c r="S6834" s="25">
        <f>Table1[[#This Row],[RcvdQuantity]]/Table1[[#This Row],[POQty]]</f>
        <v>1</v>
      </c>
      <c r="T6834">
        <v>0</v>
      </c>
      <c r="U6834">
        <v>0</v>
      </c>
      <c r="V6834">
        <v>0</v>
      </c>
      <c r="W6834">
        <v>0</v>
      </c>
      <c r="X6834">
        <v>10000</v>
      </c>
      <c r="Y6834">
        <v>10000</v>
      </c>
      <c r="Z6834">
        <v>10000</v>
      </c>
      <c r="AA6834">
        <v>0</v>
      </c>
      <c r="AB6834">
        <v>0</v>
      </c>
      <c r="AC6834">
        <v>10000</v>
      </c>
      <c r="AD6834">
        <v>10000</v>
      </c>
      <c r="AF6834" t="s">
        <v>5412</v>
      </c>
      <c r="AH6834">
        <v>453891</v>
      </c>
    </row>
    <row r="6835" spans="1:34" x14ac:dyDescent="0.25">
      <c r="A6835" t="s">
        <v>21673</v>
      </c>
      <c r="B6835" s="24">
        <v>45946</v>
      </c>
      <c r="C6835" t="s">
        <v>21674</v>
      </c>
      <c r="D6835" t="s">
        <v>21565</v>
      </c>
      <c r="E6835" t="s">
        <v>21675</v>
      </c>
      <c r="F6835" t="s">
        <v>21609</v>
      </c>
      <c r="G6835" t="s">
        <v>21609</v>
      </c>
      <c r="H6835">
        <f>Table1[[#This Row],[GrnPostDate]]-Table1[[#This Row],[PoDate]]</f>
        <v>0</v>
      </c>
      <c r="I6835" t="s">
        <v>9467</v>
      </c>
      <c r="J6835" t="s">
        <v>5460</v>
      </c>
      <c r="K6835" t="s">
        <v>20804</v>
      </c>
      <c r="M6835">
        <v>72738</v>
      </c>
      <c r="O6835" t="s">
        <v>37</v>
      </c>
      <c r="P6835">
        <v>10000</v>
      </c>
      <c r="Q6835">
        <v>1</v>
      </c>
      <c r="R6835">
        <v>1</v>
      </c>
      <c r="S6835" s="25">
        <f>Table1[[#This Row],[RcvdQuantity]]/Table1[[#This Row],[POQty]]</f>
        <v>1</v>
      </c>
      <c r="T6835">
        <v>0</v>
      </c>
      <c r="U6835">
        <v>0</v>
      </c>
      <c r="V6835">
        <v>0</v>
      </c>
      <c r="W6835">
        <v>0</v>
      </c>
      <c r="X6835">
        <v>10000</v>
      </c>
      <c r="Y6835">
        <v>10000</v>
      </c>
      <c r="Z6835">
        <v>10000</v>
      </c>
      <c r="AA6835">
        <v>0</v>
      </c>
      <c r="AB6835">
        <v>0</v>
      </c>
      <c r="AC6835">
        <v>10000</v>
      </c>
      <c r="AD6835">
        <v>10000</v>
      </c>
      <c r="AF6835" t="s">
        <v>5412</v>
      </c>
      <c r="AH6835">
        <v>453892</v>
      </c>
    </row>
    <row r="6836" spans="1:34" x14ac:dyDescent="0.25">
      <c r="A6836" t="s">
        <v>21673</v>
      </c>
      <c r="B6836" s="24">
        <v>45946</v>
      </c>
      <c r="C6836" t="s">
        <v>21674</v>
      </c>
      <c r="D6836" t="s">
        <v>21565</v>
      </c>
      <c r="E6836" t="s">
        <v>21675</v>
      </c>
      <c r="F6836" t="s">
        <v>21609</v>
      </c>
      <c r="G6836" t="s">
        <v>21609</v>
      </c>
      <c r="H6836">
        <f>Table1[[#This Row],[GrnPostDate]]-Table1[[#This Row],[PoDate]]</f>
        <v>0</v>
      </c>
      <c r="I6836" t="s">
        <v>9467</v>
      </c>
      <c r="J6836" t="s">
        <v>5460</v>
      </c>
      <c r="K6836" t="s">
        <v>20806</v>
      </c>
      <c r="M6836">
        <v>72740</v>
      </c>
      <c r="O6836" t="s">
        <v>37</v>
      </c>
      <c r="P6836">
        <v>10000</v>
      </c>
      <c r="Q6836">
        <v>1</v>
      </c>
      <c r="R6836">
        <v>1</v>
      </c>
      <c r="S6836" s="25">
        <f>Table1[[#This Row],[RcvdQuantity]]/Table1[[#This Row],[POQty]]</f>
        <v>1</v>
      </c>
      <c r="T6836">
        <v>0</v>
      </c>
      <c r="U6836">
        <v>0</v>
      </c>
      <c r="V6836">
        <v>0</v>
      </c>
      <c r="W6836">
        <v>0</v>
      </c>
      <c r="X6836">
        <v>10000</v>
      </c>
      <c r="Y6836">
        <v>10000</v>
      </c>
      <c r="Z6836">
        <v>10000</v>
      </c>
      <c r="AA6836">
        <v>0</v>
      </c>
      <c r="AB6836">
        <v>0</v>
      </c>
      <c r="AC6836">
        <v>10000</v>
      </c>
      <c r="AD6836">
        <v>10000</v>
      </c>
      <c r="AF6836" t="s">
        <v>5412</v>
      </c>
      <c r="AH6836">
        <v>453893</v>
      </c>
    </row>
    <row r="6837" spans="1:34" x14ac:dyDescent="0.25">
      <c r="A6837" t="s">
        <v>21673</v>
      </c>
      <c r="B6837" s="24">
        <v>45946</v>
      </c>
      <c r="C6837" t="s">
        <v>21674</v>
      </c>
      <c r="D6837" t="s">
        <v>21565</v>
      </c>
      <c r="E6837" t="s">
        <v>21675</v>
      </c>
      <c r="F6837" t="s">
        <v>21609</v>
      </c>
      <c r="G6837" t="s">
        <v>21609</v>
      </c>
      <c r="H6837">
        <f>Table1[[#This Row],[GrnPostDate]]-Table1[[#This Row],[PoDate]]</f>
        <v>0</v>
      </c>
      <c r="I6837" t="s">
        <v>9467</v>
      </c>
      <c r="J6837" t="s">
        <v>5460</v>
      </c>
      <c r="K6837" t="s">
        <v>20810</v>
      </c>
      <c r="M6837">
        <v>72739</v>
      </c>
      <c r="O6837" t="s">
        <v>37</v>
      </c>
      <c r="P6837">
        <v>100000</v>
      </c>
      <c r="Q6837">
        <v>1</v>
      </c>
      <c r="R6837">
        <v>1</v>
      </c>
      <c r="S6837" s="25">
        <f>Table1[[#This Row],[RcvdQuantity]]/Table1[[#This Row],[POQty]]</f>
        <v>1</v>
      </c>
      <c r="T6837">
        <v>0</v>
      </c>
      <c r="U6837">
        <v>0</v>
      </c>
      <c r="V6837">
        <v>0</v>
      </c>
      <c r="W6837">
        <v>0</v>
      </c>
      <c r="X6837">
        <v>100000</v>
      </c>
      <c r="Y6837">
        <v>100000</v>
      </c>
      <c r="Z6837">
        <v>100000</v>
      </c>
      <c r="AA6837">
        <v>0</v>
      </c>
      <c r="AB6837">
        <v>0</v>
      </c>
      <c r="AC6837">
        <v>100000</v>
      </c>
      <c r="AD6837">
        <v>100000</v>
      </c>
      <c r="AF6837" t="s">
        <v>5412</v>
      </c>
      <c r="AH6837">
        <v>453894</v>
      </c>
    </row>
    <row r="6838" spans="1:34" x14ac:dyDescent="0.25">
      <c r="A6838" t="s">
        <v>21673</v>
      </c>
      <c r="B6838" s="24">
        <v>45946</v>
      </c>
      <c r="C6838" t="s">
        <v>21674</v>
      </c>
      <c r="D6838" t="s">
        <v>21565</v>
      </c>
      <c r="E6838" t="s">
        <v>21675</v>
      </c>
      <c r="F6838" t="s">
        <v>21609</v>
      </c>
      <c r="G6838" t="s">
        <v>21609</v>
      </c>
      <c r="H6838">
        <f>Table1[[#This Row],[GrnPostDate]]-Table1[[#This Row],[PoDate]]</f>
        <v>0</v>
      </c>
      <c r="I6838" t="s">
        <v>9467</v>
      </c>
      <c r="J6838" t="s">
        <v>5460</v>
      </c>
      <c r="K6838" t="s">
        <v>21676</v>
      </c>
      <c r="M6838">
        <v>72737</v>
      </c>
      <c r="O6838" t="s">
        <v>37</v>
      </c>
      <c r="P6838">
        <v>100000</v>
      </c>
      <c r="Q6838">
        <v>1</v>
      </c>
      <c r="R6838">
        <v>1</v>
      </c>
      <c r="S6838" s="25">
        <f>Table1[[#This Row],[RcvdQuantity]]/Table1[[#This Row],[POQty]]</f>
        <v>1</v>
      </c>
      <c r="T6838">
        <v>0</v>
      </c>
      <c r="U6838">
        <v>0</v>
      </c>
      <c r="V6838">
        <v>0</v>
      </c>
      <c r="W6838">
        <v>0</v>
      </c>
      <c r="X6838">
        <v>100000</v>
      </c>
      <c r="Y6838">
        <v>100000</v>
      </c>
      <c r="Z6838">
        <v>100000</v>
      </c>
      <c r="AA6838">
        <v>0</v>
      </c>
      <c r="AB6838">
        <v>0</v>
      </c>
      <c r="AC6838">
        <v>100000</v>
      </c>
      <c r="AD6838">
        <v>100000</v>
      </c>
      <c r="AF6838" t="s">
        <v>5412</v>
      </c>
      <c r="AH6838">
        <v>453895</v>
      </c>
    </row>
    <row r="6839" spans="1:34" x14ac:dyDescent="0.25">
      <c r="A6839" t="s">
        <v>21677</v>
      </c>
      <c r="B6839" s="24">
        <v>45944</v>
      </c>
      <c r="C6839" t="s">
        <v>21678</v>
      </c>
      <c r="D6839" t="s">
        <v>21565</v>
      </c>
      <c r="E6839" t="s">
        <v>21679</v>
      </c>
      <c r="F6839" t="s">
        <v>21680</v>
      </c>
      <c r="G6839" t="s">
        <v>21680</v>
      </c>
      <c r="H6839">
        <f>Table1[[#This Row],[GrnPostDate]]-Table1[[#This Row],[PoDate]]</f>
        <v>3</v>
      </c>
      <c r="I6839" t="s">
        <v>648</v>
      </c>
      <c r="J6839" t="s">
        <v>5472</v>
      </c>
      <c r="K6839" t="s">
        <v>5836</v>
      </c>
      <c r="L6839" t="s">
        <v>5837</v>
      </c>
      <c r="M6839">
        <v>7918</v>
      </c>
      <c r="O6839" t="s">
        <v>21681</v>
      </c>
      <c r="P6839">
        <v>16997.560000000001</v>
      </c>
      <c r="Q6839">
        <v>70</v>
      </c>
      <c r="R6839">
        <v>70</v>
      </c>
      <c r="S6839" s="25">
        <f>Table1[[#This Row],[RcvdQuantity]]/Table1[[#This Row],[POQty]]</f>
        <v>1</v>
      </c>
      <c r="T6839">
        <v>0</v>
      </c>
      <c r="U6839">
        <v>0</v>
      </c>
      <c r="V6839">
        <v>0</v>
      </c>
      <c r="W6839">
        <v>0</v>
      </c>
      <c r="X6839">
        <v>16997.560000000001</v>
      </c>
      <c r="Y6839">
        <v>16997.560000000001</v>
      </c>
      <c r="Z6839">
        <v>16997.560000000001</v>
      </c>
      <c r="AA6839">
        <v>0</v>
      </c>
      <c r="AB6839">
        <v>0</v>
      </c>
      <c r="AC6839">
        <v>1189829.2</v>
      </c>
      <c r="AD6839">
        <v>1189829.2</v>
      </c>
      <c r="AF6839" t="s">
        <v>5412</v>
      </c>
      <c r="AH6839">
        <v>453926</v>
      </c>
    </row>
    <row r="6840" spans="1:34" x14ac:dyDescent="0.25">
      <c r="A6840" t="s">
        <v>21677</v>
      </c>
      <c r="B6840" s="24">
        <v>45944</v>
      </c>
      <c r="C6840" t="s">
        <v>21678</v>
      </c>
      <c r="D6840" t="s">
        <v>21565</v>
      </c>
      <c r="E6840" t="s">
        <v>21679</v>
      </c>
      <c r="F6840" t="s">
        <v>21680</v>
      </c>
      <c r="G6840" t="s">
        <v>21680</v>
      </c>
      <c r="H6840">
        <f>Table1[[#This Row],[GrnPostDate]]-Table1[[#This Row],[PoDate]]</f>
        <v>3</v>
      </c>
      <c r="I6840" t="s">
        <v>648</v>
      </c>
      <c r="J6840" t="s">
        <v>5409</v>
      </c>
      <c r="K6840" t="s">
        <v>8767</v>
      </c>
      <c r="L6840" t="s">
        <v>8768</v>
      </c>
      <c r="M6840">
        <v>8095</v>
      </c>
      <c r="O6840" t="s">
        <v>18728</v>
      </c>
      <c r="P6840">
        <v>86.52</v>
      </c>
      <c r="Q6840">
        <v>1400</v>
      </c>
      <c r="R6840">
        <v>1400</v>
      </c>
      <c r="S6840" s="25">
        <f>Table1[[#This Row],[RcvdQuantity]]/Table1[[#This Row],[POQty]]</f>
        <v>1</v>
      </c>
      <c r="T6840">
        <v>0</v>
      </c>
      <c r="U6840">
        <v>0</v>
      </c>
      <c r="V6840">
        <v>0</v>
      </c>
      <c r="W6840">
        <v>0</v>
      </c>
      <c r="X6840">
        <v>86.52</v>
      </c>
      <c r="Y6840">
        <v>86.52</v>
      </c>
      <c r="Z6840">
        <v>86.52</v>
      </c>
      <c r="AA6840">
        <v>0</v>
      </c>
      <c r="AB6840">
        <v>0</v>
      </c>
      <c r="AC6840">
        <v>121132.2</v>
      </c>
      <c r="AD6840">
        <v>121132.2</v>
      </c>
      <c r="AF6840" t="s">
        <v>5412</v>
      </c>
      <c r="AH6840">
        <v>453927</v>
      </c>
    </row>
    <row r="6841" spans="1:34" x14ac:dyDescent="0.25">
      <c r="A6841" t="s">
        <v>21677</v>
      </c>
      <c r="B6841" s="24">
        <v>45944</v>
      </c>
      <c r="C6841" t="s">
        <v>21678</v>
      </c>
      <c r="D6841" t="s">
        <v>21565</v>
      </c>
      <c r="E6841" t="s">
        <v>21679</v>
      </c>
      <c r="F6841" t="s">
        <v>21680</v>
      </c>
      <c r="G6841" t="s">
        <v>21680</v>
      </c>
      <c r="H6841">
        <f>Table1[[#This Row],[GrnPostDate]]-Table1[[#This Row],[PoDate]]</f>
        <v>3</v>
      </c>
      <c r="I6841" t="s">
        <v>648</v>
      </c>
      <c r="J6841" t="s">
        <v>5409</v>
      </c>
      <c r="K6841" t="s">
        <v>5984</v>
      </c>
      <c r="L6841" t="s">
        <v>5985</v>
      </c>
      <c r="M6841">
        <v>7997</v>
      </c>
      <c r="O6841" t="s">
        <v>21682</v>
      </c>
      <c r="P6841">
        <v>135.74</v>
      </c>
      <c r="Q6841">
        <v>1400</v>
      </c>
      <c r="R6841">
        <v>1400</v>
      </c>
      <c r="S6841" s="25">
        <f>Table1[[#This Row],[RcvdQuantity]]/Table1[[#This Row],[POQty]]</f>
        <v>1</v>
      </c>
      <c r="T6841">
        <v>0</v>
      </c>
      <c r="U6841">
        <v>0</v>
      </c>
      <c r="V6841">
        <v>0</v>
      </c>
      <c r="W6841">
        <v>0</v>
      </c>
      <c r="X6841">
        <v>135.74</v>
      </c>
      <c r="Y6841">
        <v>135.74</v>
      </c>
      <c r="Z6841">
        <v>135.74</v>
      </c>
      <c r="AA6841">
        <v>0</v>
      </c>
      <c r="AB6841">
        <v>0</v>
      </c>
      <c r="AC6841">
        <v>190036</v>
      </c>
      <c r="AD6841">
        <v>190036</v>
      </c>
      <c r="AF6841" t="s">
        <v>5412</v>
      </c>
      <c r="AH6841">
        <v>453928</v>
      </c>
    </row>
    <row r="6842" spans="1:34" x14ac:dyDescent="0.25">
      <c r="A6842" t="s">
        <v>21683</v>
      </c>
      <c r="B6842" s="24">
        <v>45946</v>
      </c>
      <c r="C6842" t="s">
        <v>21684</v>
      </c>
      <c r="D6842" t="s">
        <v>21685</v>
      </c>
      <c r="E6842" t="s">
        <v>21686</v>
      </c>
      <c r="F6842" t="s">
        <v>21680</v>
      </c>
      <c r="G6842" t="s">
        <v>21680</v>
      </c>
      <c r="H6842">
        <f>Table1[[#This Row],[GrnPostDate]]-Table1[[#This Row],[PoDate]]</f>
        <v>1</v>
      </c>
      <c r="I6842" t="s">
        <v>1176</v>
      </c>
      <c r="J6842" t="s">
        <v>5472</v>
      </c>
      <c r="K6842" t="s">
        <v>20364</v>
      </c>
      <c r="L6842" t="s">
        <v>20365</v>
      </c>
      <c r="M6842">
        <v>8030</v>
      </c>
      <c r="O6842" t="s">
        <v>21687</v>
      </c>
      <c r="P6842">
        <v>723</v>
      </c>
      <c r="Q6842">
        <v>30</v>
      </c>
      <c r="R6842">
        <v>30</v>
      </c>
      <c r="S6842" s="25">
        <f>Table1[[#This Row],[RcvdQuantity]]/Table1[[#This Row],[POQty]]</f>
        <v>1</v>
      </c>
      <c r="T6842">
        <v>0</v>
      </c>
      <c r="U6842">
        <v>0</v>
      </c>
      <c r="V6842">
        <v>0</v>
      </c>
      <c r="W6842">
        <v>0</v>
      </c>
      <c r="X6842">
        <v>723</v>
      </c>
      <c r="Y6842">
        <v>723</v>
      </c>
      <c r="Z6842">
        <v>723</v>
      </c>
      <c r="AA6842">
        <v>0</v>
      </c>
      <c r="AB6842">
        <v>0</v>
      </c>
      <c r="AC6842">
        <v>21690</v>
      </c>
      <c r="AD6842">
        <v>21690</v>
      </c>
      <c r="AF6842" t="s">
        <v>5412</v>
      </c>
      <c r="AH6842">
        <v>453959</v>
      </c>
    </row>
    <row r="6843" spans="1:34" x14ac:dyDescent="0.25">
      <c r="A6843" t="s">
        <v>21688</v>
      </c>
      <c r="B6843" s="24">
        <v>45946</v>
      </c>
      <c r="C6843" t="s">
        <v>21689</v>
      </c>
      <c r="D6843" t="s">
        <v>21685</v>
      </c>
      <c r="E6843" t="s">
        <v>21690</v>
      </c>
      <c r="F6843" t="s">
        <v>21691</v>
      </c>
      <c r="G6843" t="s">
        <v>21691</v>
      </c>
      <c r="H6843">
        <f>Table1[[#This Row],[GrnPostDate]]-Table1[[#This Row],[PoDate]]</f>
        <v>4</v>
      </c>
      <c r="I6843" t="s">
        <v>438</v>
      </c>
      <c r="J6843" t="s">
        <v>5472</v>
      </c>
      <c r="K6843" t="s">
        <v>5941</v>
      </c>
      <c r="L6843" t="s">
        <v>5942</v>
      </c>
      <c r="M6843">
        <v>7129</v>
      </c>
      <c r="O6843" t="s">
        <v>4832</v>
      </c>
      <c r="P6843">
        <v>389</v>
      </c>
      <c r="Q6843">
        <v>2600</v>
      </c>
      <c r="R6843">
        <v>2600</v>
      </c>
      <c r="S6843" s="25">
        <f>Table1[[#This Row],[RcvdQuantity]]/Table1[[#This Row],[POQty]]</f>
        <v>1</v>
      </c>
      <c r="T6843">
        <v>0</v>
      </c>
      <c r="U6843">
        <v>0</v>
      </c>
      <c r="V6843">
        <v>0</v>
      </c>
      <c r="W6843">
        <v>0</v>
      </c>
      <c r="X6843">
        <v>389</v>
      </c>
      <c r="Y6843">
        <v>389</v>
      </c>
      <c r="Z6843">
        <v>389</v>
      </c>
      <c r="AA6843">
        <v>0</v>
      </c>
      <c r="AB6843">
        <v>0</v>
      </c>
      <c r="AC6843">
        <v>1011400</v>
      </c>
      <c r="AD6843">
        <v>1011400</v>
      </c>
      <c r="AF6843" t="s">
        <v>5412</v>
      </c>
      <c r="AH6843">
        <v>454039</v>
      </c>
    </row>
    <row r="6844" spans="1:34" x14ac:dyDescent="0.25">
      <c r="A6844" t="s">
        <v>21692</v>
      </c>
      <c r="B6844" s="24">
        <v>45945</v>
      </c>
      <c r="C6844" t="s">
        <v>21693</v>
      </c>
      <c r="D6844" t="s">
        <v>21565</v>
      </c>
      <c r="E6844" t="s">
        <v>21694</v>
      </c>
      <c r="F6844" t="s">
        <v>21671</v>
      </c>
      <c r="G6844" t="s">
        <v>21671</v>
      </c>
      <c r="H6844">
        <f>Table1[[#This Row],[GrnPostDate]]-Table1[[#This Row],[PoDate]]</f>
        <v>6</v>
      </c>
      <c r="I6844" t="s">
        <v>7535</v>
      </c>
      <c r="J6844" t="s">
        <v>5460</v>
      </c>
      <c r="K6844" t="s">
        <v>21695</v>
      </c>
      <c r="M6844">
        <v>35250</v>
      </c>
      <c r="O6844" t="s">
        <v>37</v>
      </c>
      <c r="P6844">
        <v>350</v>
      </c>
      <c r="Q6844">
        <v>25</v>
      </c>
      <c r="R6844">
        <v>25</v>
      </c>
      <c r="S6844" s="25">
        <f>Table1[[#This Row],[RcvdQuantity]]/Table1[[#This Row],[POQty]]</f>
        <v>1</v>
      </c>
      <c r="T6844">
        <v>0</v>
      </c>
      <c r="U6844">
        <v>0</v>
      </c>
      <c r="V6844">
        <v>0</v>
      </c>
      <c r="W6844">
        <v>0</v>
      </c>
      <c r="X6844">
        <v>350</v>
      </c>
      <c r="Y6844">
        <v>350</v>
      </c>
      <c r="Z6844">
        <v>350</v>
      </c>
      <c r="AA6844">
        <v>0</v>
      </c>
      <c r="AB6844">
        <v>0</v>
      </c>
      <c r="AC6844">
        <v>8750</v>
      </c>
      <c r="AD6844">
        <v>8750</v>
      </c>
      <c r="AF6844" t="s">
        <v>5412</v>
      </c>
      <c r="AH6844">
        <v>454124</v>
      </c>
    </row>
    <row r="6845" spans="1:34" x14ac:dyDescent="0.25">
      <c r="A6845" t="s">
        <v>21692</v>
      </c>
      <c r="B6845" s="24">
        <v>45945</v>
      </c>
      <c r="C6845" t="s">
        <v>21693</v>
      </c>
      <c r="D6845" t="s">
        <v>21565</v>
      </c>
      <c r="E6845" t="s">
        <v>21694</v>
      </c>
      <c r="F6845" t="s">
        <v>21671</v>
      </c>
      <c r="G6845" t="s">
        <v>21671</v>
      </c>
      <c r="H6845">
        <f>Table1[[#This Row],[GrnPostDate]]-Table1[[#This Row],[PoDate]]</f>
        <v>6</v>
      </c>
      <c r="I6845" t="s">
        <v>7535</v>
      </c>
      <c r="J6845" t="s">
        <v>119</v>
      </c>
      <c r="K6845" t="s">
        <v>21696</v>
      </c>
      <c r="M6845">
        <v>72905</v>
      </c>
      <c r="O6845" t="s">
        <v>37</v>
      </c>
      <c r="P6845">
        <v>450</v>
      </c>
      <c r="Q6845">
        <v>25</v>
      </c>
      <c r="R6845">
        <v>25</v>
      </c>
      <c r="S6845" s="25">
        <f>Table1[[#This Row],[RcvdQuantity]]/Table1[[#This Row],[POQty]]</f>
        <v>1</v>
      </c>
      <c r="T6845">
        <v>0</v>
      </c>
      <c r="U6845">
        <v>0</v>
      </c>
      <c r="V6845">
        <v>0</v>
      </c>
      <c r="W6845">
        <v>0</v>
      </c>
      <c r="X6845">
        <v>450</v>
      </c>
      <c r="Y6845">
        <v>450</v>
      </c>
      <c r="Z6845">
        <v>450</v>
      </c>
      <c r="AA6845">
        <v>0</v>
      </c>
      <c r="AB6845">
        <v>0</v>
      </c>
      <c r="AC6845">
        <v>11250</v>
      </c>
      <c r="AD6845">
        <v>11250</v>
      </c>
      <c r="AF6845" t="s">
        <v>5412</v>
      </c>
      <c r="AH6845">
        <v>454125</v>
      </c>
    </row>
    <row r="6846" spans="1:34" x14ac:dyDescent="0.25">
      <c r="A6846" t="s">
        <v>21697</v>
      </c>
      <c r="B6846" s="24">
        <v>45944</v>
      </c>
      <c r="C6846" t="s">
        <v>21698</v>
      </c>
      <c r="D6846" t="s">
        <v>21565</v>
      </c>
      <c r="E6846" t="s">
        <v>21699</v>
      </c>
      <c r="F6846" t="s">
        <v>21671</v>
      </c>
      <c r="G6846" t="s">
        <v>21671</v>
      </c>
      <c r="H6846">
        <f>Table1[[#This Row],[GrnPostDate]]-Table1[[#This Row],[PoDate]]</f>
        <v>7</v>
      </c>
      <c r="I6846" t="s">
        <v>648</v>
      </c>
      <c r="J6846" t="s">
        <v>90</v>
      </c>
      <c r="K6846" t="s">
        <v>10849</v>
      </c>
      <c r="M6846">
        <v>890</v>
      </c>
      <c r="O6846" t="s">
        <v>21700</v>
      </c>
      <c r="P6846">
        <v>156.59</v>
      </c>
      <c r="Q6846">
        <v>500</v>
      </c>
      <c r="R6846">
        <v>500</v>
      </c>
      <c r="S6846" s="25">
        <f>Table1[[#This Row],[RcvdQuantity]]/Table1[[#This Row],[POQty]]</f>
        <v>1</v>
      </c>
      <c r="T6846">
        <v>0</v>
      </c>
      <c r="U6846">
        <v>0</v>
      </c>
      <c r="V6846">
        <v>0</v>
      </c>
      <c r="W6846">
        <v>0</v>
      </c>
      <c r="X6846">
        <v>156.59</v>
      </c>
      <c r="Y6846">
        <v>156.59</v>
      </c>
      <c r="Z6846">
        <v>156.59</v>
      </c>
      <c r="AA6846">
        <v>0</v>
      </c>
      <c r="AB6846">
        <v>0</v>
      </c>
      <c r="AC6846">
        <v>78295</v>
      </c>
      <c r="AD6846">
        <v>78295</v>
      </c>
      <c r="AF6846" t="s">
        <v>5412</v>
      </c>
      <c r="AH6846">
        <v>454126</v>
      </c>
    </row>
    <row r="6847" spans="1:34" x14ac:dyDescent="0.25">
      <c r="A6847" t="s">
        <v>21701</v>
      </c>
      <c r="B6847" s="24">
        <v>45944</v>
      </c>
      <c r="C6847" t="s">
        <v>21702</v>
      </c>
      <c r="D6847" t="s">
        <v>21565</v>
      </c>
      <c r="E6847" t="s">
        <v>21703</v>
      </c>
      <c r="F6847" t="s">
        <v>21671</v>
      </c>
      <c r="G6847" t="s">
        <v>21671</v>
      </c>
      <c r="H6847">
        <f>Table1[[#This Row],[GrnPostDate]]-Table1[[#This Row],[PoDate]]</f>
        <v>7</v>
      </c>
      <c r="I6847" t="s">
        <v>6248</v>
      </c>
      <c r="J6847" t="s">
        <v>90</v>
      </c>
      <c r="K6847" t="s">
        <v>9862</v>
      </c>
      <c r="M6847">
        <v>394</v>
      </c>
      <c r="O6847" t="s">
        <v>37</v>
      </c>
      <c r="P6847">
        <v>580</v>
      </c>
      <c r="Q6847">
        <v>20</v>
      </c>
      <c r="R6847">
        <v>20</v>
      </c>
      <c r="S6847" s="25">
        <f>Table1[[#This Row],[RcvdQuantity]]/Table1[[#This Row],[POQty]]</f>
        <v>1</v>
      </c>
      <c r="T6847">
        <v>0</v>
      </c>
      <c r="U6847">
        <v>0</v>
      </c>
      <c r="V6847">
        <v>0</v>
      </c>
      <c r="W6847">
        <v>0</v>
      </c>
      <c r="X6847">
        <v>580</v>
      </c>
      <c r="Y6847">
        <v>580</v>
      </c>
      <c r="Z6847">
        <v>580</v>
      </c>
      <c r="AA6847">
        <v>0</v>
      </c>
      <c r="AB6847">
        <v>0</v>
      </c>
      <c r="AC6847">
        <v>11600</v>
      </c>
      <c r="AD6847">
        <v>11600</v>
      </c>
      <c r="AF6847" t="s">
        <v>5412</v>
      </c>
      <c r="AH6847">
        <v>454127</v>
      </c>
    </row>
    <row r="6848" spans="1:34" x14ac:dyDescent="0.25">
      <c r="A6848" t="s">
        <v>21701</v>
      </c>
      <c r="B6848" s="24">
        <v>45944</v>
      </c>
      <c r="C6848" t="s">
        <v>21702</v>
      </c>
      <c r="D6848" t="s">
        <v>21565</v>
      </c>
      <c r="E6848" t="s">
        <v>21703</v>
      </c>
      <c r="F6848" t="s">
        <v>21671</v>
      </c>
      <c r="G6848" t="s">
        <v>21671</v>
      </c>
      <c r="H6848">
        <f>Table1[[#This Row],[GrnPostDate]]-Table1[[#This Row],[PoDate]]</f>
        <v>7</v>
      </c>
      <c r="I6848" t="s">
        <v>6248</v>
      </c>
      <c r="J6848" t="s">
        <v>90</v>
      </c>
      <c r="K6848" t="s">
        <v>7271</v>
      </c>
      <c r="M6848">
        <v>640</v>
      </c>
      <c r="O6848" t="s">
        <v>37</v>
      </c>
      <c r="P6848">
        <v>1960</v>
      </c>
      <c r="Q6848">
        <v>20</v>
      </c>
      <c r="R6848">
        <v>20</v>
      </c>
      <c r="S6848" s="25">
        <f>Table1[[#This Row],[RcvdQuantity]]/Table1[[#This Row],[POQty]]</f>
        <v>1</v>
      </c>
      <c r="T6848">
        <v>0</v>
      </c>
      <c r="U6848">
        <v>0</v>
      </c>
      <c r="V6848">
        <v>0</v>
      </c>
      <c r="W6848">
        <v>0</v>
      </c>
      <c r="X6848">
        <v>1960</v>
      </c>
      <c r="Y6848">
        <v>1960</v>
      </c>
      <c r="Z6848">
        <v>1960</v>
      </c>
      <c r="AA6848">
        <v>0</v>
      </c>
      <c r="AB6848">
        <v>0</v>
      </c>
      <c r="AC6848">
        <v>39200</v>
      </c>
      <c r="AD6848">
        <v>39200</v>
      </c>
      <c r="AF6848" t="s">
        <v>5412</v>
      </c>
      <c r="AH6848">
        <v>454128</v>
      </c>
    </row>
    <row r="6849" spans="1:34" x14ac:dyDescent="0.25">
      <c r="A6849" t="s">
        <v>21701</v>
      </c>
      <c r="B6849" s="24">
        <v>45944</v>
      </c>
      <c r="C6849" t="s">
        <v>21702</v>
      </c>
      <c r="D6849" t="s">
        <v>21565</v>
      </c>
      <c r="E6849" t="s">
        <v>21703</v>
      </c>
      <c r="F6849" t="s">
        <v>21671</v>
      </c>
      <c r="G6849" t="s">
        <v>21671</v>
      </c>
      <c r="H6849">
        <f>Table1[[#This Row],[GrnPostDate]]-Table1[[#This Row],[PoDate]]</f>
        <v>7</v>
      </c>
      <c r="I6849" t="s">
        <v>6248</v>
      </c>
      <c r="J6849" t="s">
        <v>90</v>
      </c>
      <c r="K6849" t="s">
        <v>21704</v>
      </c>
      <c r="M6849">
        <v>535</v>
      </c>
      <c r="O6849" t="s">
        <v>37</v>
      </c>
      <c r="P6849">
        <v>1900</v>
      </c>
      <c r="Q6849">
        <v>5</v>
      </c>
      <c r="R6849">
        <v>5</v>
      </c>
      <c r="S6849" s="25">
        <f>Table1[[#This Row],[RcvdQuantity]]/Table1[[#This Row],[POQty]]</f>
        <v>1</v>
      </c>
      <c r="T6849">
        <v>0</v>
      </c>
      <c r="U6849">
        <v>0</v>
      </c>
      <c r="V6849">
        <v>0</v>
      </c>
      <c r="W6849">
        <v>0</v>
      </c>
      <c r="X6849">
        <v>1900</v>
      </c>
      <c r="Y6849">
        <v>1900</v>
      </c>
      <c r="Z6849">
        <v>1900</v>
      </c>
      <c r="AA6849">
        <v>0</v>
      </c>
      <c r="AB6849">
        <v>0</v>
      </c>
      <c r="AC6849">
        <v>9500</v>
      </c>
      <c r="AD6849">
        <v>9500</v>
      </c>
      <c r="AF6849" t="s">
        <v>5412</v>
      </c>
      <c r="AH6849">
        <v>454129</v>
      </c>
    </row>
    <row r="6850" spans="1:34" x14ac:dyDescent="0.25">
      <c r="A6850" t="s">
        <v>21701</v>
      </c>
      <c r="B6850" s="24">
        <v>45944</v>
      </c>
      <c r="C6850" t="s">
        <v>21702</v>
      </c>
      <c r="D6850" t="s">
        <v>21565</v>
      </c>
      <c r="E6850" t="s">
        <v>21703</v>
      </c>
      <c r="F6850" t="s">
        <v>21671</v>
      </c>
      <c r="G6850" t="s">
        <v>21671</v>
      </c>
      <c r="H6850">
        <f>Table1[[#This Row],[GrnPostDate]]-Table1[[#This Row],[PoDate]]</f>
        <v>7</v>
      </c>
      <c r="I6850" t="s">
        <v>6248</v>
      </c>
      <c r="J6850" t="s">
        <v>90</v>
      </c>
      <c r="K6850" t="s">
        <v>16105</v>
      </c>
      <c r="M6850">
        <v>393</v>
      </c>
      <c r="O6850" t="s">
        <v>37</v>
      </c>
      <c r="P6850">
        <v>580</v>
      </c>
      <c r="Q6850">
        <v>10</v>
      </c>
      <c r="R6850">
        <v>10</v>
      </c>
      <c r="S6850" s="25">
        <f>Table1[[#This Row],[RcvdQuantity]]/Table1[[#This Row],[POQty]]</f>
        <v>1</v>
      </c>
      <c r="T6850">
        <v>0</v>
      </c>
      <c r="U6850">
        <v>0</v>
      </c>
      <c r="V6850">
        <v>0</v>
      </c>
      <c r="W6850">
        <v>0</v>
      </c>
      <c r="X6850">
        <v>580</v>
      </c>
      <c r="Y6850">
        <v>580</v>
      </c>
      <c r="Z6850">
        <v>580</v>
      </c>
      <c r="AA6850">
        <v>0</v>
      </c>
      <c r="AB6850">
        <v>0</v>
      </c>
      <c r="AC6850">
        <v>5800</v>
      </c>
      <c r="AD6850">
        <v>5800</v>
      </c>
      <c r="AF6850" t="s">
        <v>5412</v>
      </c>
      <c r="AH6850">
        <v>454130</v>
      </c>
    </row>
    <row r="6851" spans="1:34" x14ac:dyDescent="0.25">
      <c r="A6851" t="s">
        <v>21705</v>
      </c>
      <c r="B6851" s="24">
        <v>45943</v>
      </c>
      <c r="C6851" t="s">
        <v>21706</v>
      </c>
      <c r="D6851" t="s">
        <v>21565</v>
      </c>
      <c r="E6851" t="s">
        <v>21707</v>
      </c>
      <c r="F6851" t="s">
        <v>21671</v>
      </c>
      <c r="G6851" t="s">
        <v>21671</v>
      </c>
      <c r="H6851">
        <f>Table1[[#This Row],[GrnPostDate]]-Table1[[#This Row],[PoDate]]</f>
        <v>8</v>
      </c>
      <c r="I6851" t="s">
        <v>3447</v>
      </c>
      <c r="J6851" t="s">
        <v>90</v>
      </c>
      <c r="K6851" t="s">
        <v>14759</v>
      </c>
      <c r="M6851">
        <v>39993</v>
      </c>
      <c r="O6851" t="s">
        <v>20720</v>
      </c>
      <c r="P6851">
        <v>2200</v>
      </c>
      <c r="Q6851">
        <v>500</v>
      </c>
      <c r="R6851">
        <v>500</v>
      </c>
      <c r="S6851" s="25">
        <f>Table1[[#This Row],[RcvdQuantity]]/Table1[[#This Row],[POQty]]</f>
        <v>1</v>
      </c>
      <c r="T6851">
        <v>0</v>
      </c>
      <c r="U6851">
        <v>0</v>
      </c>
      <c r="V6851">
        <v>0</v>
      </c>
      <c r="W6851">
        <v>0</v>
      </c>
      <c r="X6851">
        <v>2200</v>
      </c>
      <c r="Y6851">
        <v>2200</v>
      </c>
      <c r="Z6851">
        <v>2200</v>
      </c>
      <c r="AA6851">
        <v>0</v>
      </c>
      <c r="AB6851">
        <v>0</v>
      </c>
      <c r="AC6851">
        <v>1100000</v>
      </c>
      <c r="AD6851">
        <v>1100000</v>
      </c>
      <c r="AF6851" t="s">
        <v>5412</v>
      </c>
      <c r="AH6851">
        <v>454133</v>
      </c>
    </row>
    <row r="6852" spans="1:34" x14ac:dyDescent="0.25">
      <c r="A6852" t="s">
        <v>21708</v>
      </c>
      <c r="B6852" s="24">
        <v>45945</v>
      </c>
      <c r="C6852" t="s">
        <v>21709</v>
      </c>
      <c r="D6852" t="s">
        <v>21565</v>
      </c>
      <c r="E6852" t="s">
        <v>21710</v>
      </c>
      <c r="F6852" t="s">
        <v>21671</v>
      </c>
      <c r="G6852" t="s">
        <v>21671</v>
      </c>
      <c r="H6852">
        <f>Table1[[#This Row],[GrnPostDate]]-Table1[[#This Row],[PoDate]]</f>
        <v>6</v>
      </c>
      <c r="I6852" t="s">
        <v>648</v>
      </c>
      <c r="J6852" t="s">
        <v>90</v>
      </c>
      <c r="K6852" t="s">
        <v>6196</v>
      </c>
      <c r="M6852">
        <v>873</v>
      </c>
      <c r="O6852" t="s">
        <v>10851</v>
      </c>
      <c r="P6852">
        <v>6.34</v>
      </c>
      <c r="Q6852">
        <v>25000</v>
      </c>
      <c r="R6852">
        <v>25000</v>
      </c>
      <c r="S6852" s="25">
        <f>Table1[[#This Row],[RcvdQuantity]]/Table1[[#This Row],[POQty]]</f>
        <v>1</v>
      </c>
      <c r="T6852">
        <v>0</v>
      </c>
      <c r="U6852">
        <v>0</v>
      </c>
      <c r="V6852">
        <v>0</v>
      </c>
      <c r="W6852">
        <v>0</v>
      </c>
      <c r="X6852">
        <v>6.34</v>
      </c>
      <c r="Y6852">
        <v>6.34</v>
      </c>
      <c r="Z6852">
        <v>6.34</v>
      </c>
      <c r="AA6852">
        <v>0</v>
      </c>
      <c r="AB6852">
        <v>0</v>
      </c>
      <c r="AC6852">
        <v>158505</v>
      </c>
      <c r="AD6852">
        <v>158505</v>
      </c>
      <c r="AF6852" t="s">
        <v>5412</v>
      </c>
      <c r="AH6852">
        <v>454134</v>
      </c>
    </row>
    <row r="6853" spans="1:34" x14ac:dyDescent="0.25">
      <c r="A6853" t="s">
        <v>21038</v>
      </c>
      <c r="B6853" s="24">
        <v>45929</v>
      </c>
      <c r="C6853" t="s">
        <v>21711</v>
      </c>
      <c r="D6853" t="s">
        <v>21565</v>
      </c>
      <c r="E6853" t="s">
        <v>21712</v>
      </c>
      <c r="F6853" t="s">
        <v>21671</v>
      </c>
      <c r="G6853" t="s">
        <v>21671</v>
      </c>
      <c r="H6853">
        <f>Table1[[#This Row],[GrnPostDate]]-Table1[[#This Row],[PoDate]]</f>
        <v>22</v>
      </c>
      <c r="I6853" t="s">
        <v>5719</v>
      </c>
      <c r="J6853" t="s">
        <v>52</v>
      </c>
      <c r="K6853" t="s">
        <v>7949</v>
      </c>
      <c r="M6853">
        <v>35287</v>
      </c>
      <c r="O6853" t="s">
        <v>21041</v>
      </c>
      <c r="P6853">
        <v>22500</v>
      </c>
      <c r="Q6853">
        <v>2</v>
      </c>
      <c r="R6853">
        <v>2</v>
      </c>
      <c r="S6853" s="25">
        <f>Table1[[#This Row],[RcvdQuantity]]/Table1[[#This Row],[POQty]]</f>
        <v>1</v>
      </c>
      <c r="T6853">
        <v>0</v>
      </c>
      <c r="U6853">
        <v>0</v>
      </c>
      <c r="V6853">
        <v>0</v>
      </c>
      <c r="W6853">
        <v>0</v>
      </c>
      <c r="X6853">
        <v>22500</v>
      </c>
      <c r="Y6853">
        <v>22500</v>
      </c>
      <c r="Z6853">
        <v>22500</v>
      </c>
      <c r="AA6853">
        <v>0</v>
      </c>
      <c r="AB6853">
        <v>0</v>
      </c>
      <c r="AC6853">
        <v>45000</v>
      </c>
      <c r="AD6853">
        <v>45000</v>
      </c>
      <c r="AF6853" t="s">
        <v>5503</v>
      </c>
      <c r="AH6853">
        <v>454136</v>
      </c>
    </row>
    <row r="6854" spans="1:34" x14ac:dyDescent="0.25">
      <c r="A6854" t="s">
        <v>21713</v>
      </c>
      <c r="B6854" s="24">
        <v>45877</v>
      </c>
      <c r="C6854" t="s">
        <v>21714</v>
      </c>
      <c r="D6854" t="s">
        <v>21454</v>
      </c>
      <c r="E6854" t="s">
        <v>21715</v>
      </c>
      <c r="F6854" t="s">
        <v>21671</v>
      </c>
      <c r="G6854" t="s">
        <v>21671</v>
      </c>
      <c r="H6854">
        <f>Table1[[#This Row],[GrnPostDate]]-Table1[[#This Row],[PoDate]]</f>
        <v>74</v>
      </c>
      <c r="I6854" t="s">
        <v>7110</v>
      </c>
      <c r="J6854" t="s">
        <v>52</v>
      </c>
      <c r="K6854" t="s">
        <v>5541</v>
      </c>
      <c r="M6854">
        <v>17985</v>
      </c>
      <c r="O6854" t="s">
        <v>37</v>
      </c>
      <c r="P6854">
        <v>14</v>
      </c>
      <c r="Q6854">
        <v>3000</v>
      </c>
      <c r="R6854">
        <v>2000</v>
      </c>
      <c r="S6854" s="25">
        <f>Table1[[#This Row],[RcvdQuantity]]/Table1[[#This Row],[POQty]]</f>
        <v>0.66666666666666663</v>
      </c>
      <c r="T6854">
        <v>1000</v>
      </c>
      <c r="U6854">
        <v>0</v>
      </c>
      <c r="V6854">
        <v>0</v>
      </c>
      <c r="W6854">
        <v>0</v>
      </c>
      <c r="X6854">
        <v>14</v>
      </c>
      <c r="Y6854">
        <v>14</v>
      </c>
      <c r="Z6854">
        <v>14</v>
      </c>
      <c r="AA6854">
        <v>0</v>
      </c>
      <c r="AB6854">
        <v>0</v>
      </c>
      <c r="AC6854">
        <v>28000</v>
      </c>
      <c r="AD6854">
        <v>28000</v>
      </c>
      <c r="AF6854" t="s">
        <v>5503</v>
      </c>
      <c r="AH6854">
        <v>454137</v>
      </c>
    </row>
    <row r="6855" spans="1:34" x14ac:dyDescent="0.25">
      <c r="A6855" t="s">
        <v>21713</v>
      </c>
      <c r="B6855" s="24">
        <v>45877</v>
      </c>
      <c r="C6855" t="s">
        <v>21714</v>
      </c>
      <c r="D6855" t="s">
        <v>21454</v>
      </c>
      <c r="E6855" t="s">
        <v>21715</v>
      </c>
      <c r="F6855" t="s">
        <v>21671</v>
      </c>
      <c r="G6855" t="s">
        <v>21671</v>
      </c>
      <c r="H6855">
        <f>Table1[[#This Row],[GrnPostDate]]-Table1[[#This Row],[PoDate]]</f>
        <v>74</v>
      </c>
      <c r="I6855" t="s">
        <v>7110</v>
      </c>
      <c r="J6855" t="s">
        <v>52</v>
      </c>
      <c r="K6855" t="s">
        <v>6946</v>
      </c>
      <c r="M6855">
        <v>17968</v>
      </c>
      <c r="O6855" t="s">
        <v>37</v>
      </c>
      <c r="P6855">
        <v>13</v>
      </c>
      <c r="Q6855">
        <v>3000</v>
      </c>
      <c r="R6855">
        <v>2000</v>
      </c>
      <c r="S6855" s="25">
        <f>Table1[[#This Row],[RcvdQuantity]]/Table1[[#This Row],[POQty]]</f>
        <v>0.66666666666666663</v>
      </c>
      <c r="T6855">
        <v>1000</v>
      </c>
      <c r="U6855">
        <v>0</v>
      </c>
      <c r="V6855">
        <v>0</v>
      </c>
      <c r="W6855">
        <v>0</v>
      </c>
      <c r="X6855">
        <v>13</v>
      </c>
      <c r="Y6855">
        <v>13</v>
      </c>
      <c r="Z6855">
        <v>13</v>
      </c>
      <c r="AA6855">
        <v>0</v>
      </c>
      <c r="AB6855">
        <v>0</v>
      </c>
      <c r="AC6855">
        <v>26000</v>
      </c>
      <c r="AD6855">
        <v>26000</v>
      </c>
      <c r="AF6855" t="s">
        <v>5503</v>
      </c>
      <c r="AH6855">
        <v>454138</v>
      </c>
    </row>
    <row r="6856" spans="1:34" x14ac:dyDescent="0.25">
      <c r="A6856" t="s">
        <v>21716</v>
      </c>
      <c r="B6856" s="24">
        <v>45945</v>
      </c>
      <c r="C6856" t="s">
        <v>21717</v>
      </c>
      <c r="D6856" t="s">
        <v>21565</v>
      </c>
      <c r="E6856" t="s">
        <v>21718</v>
      </c>
      <c r="F6856" t="s">
        <v>21671</v>
      </c>
      <c r="G6856" t="s">
        <v>21671</v>
      </c>
      <c r="H6856">
        <f>Table1[[#This Row],[GrnPostDate]]-Table1[[#This Row],[PoDate]]</f>
        <v>6</v>
      </c>
      <c r="I6856" t="s">
        <v>829</v>
      </c>
      <c r="J6856" t="s">
        <v>5934</v>
      </c>
      <c r="K6856" t="s">
        <v>19277</v>
      </c>
      <c r="L6856" t="s">
        <v>19278</v>
      </c>
      <c r="M6856">
        <v>7335</v>
      </c>
      <c r="O6856" t="s">
        <v>19279</v>
      </c>
      <c r="P6856">
        <v>200</v>
      </c>
      <c r="Q6856">
        <v>50</v>
      </c>
      <c r="R6856">
        <v>50</v>
      </c>
      <c r="S6856" s="25">
        <f>Table1[[#This Row],[RcvdQuantity]]/Table1[[#This Row],[POQty]]</f>
        <v>1</v>
      </c>
      <c r="T6856">
        <v>0</v>
      </c>
      <c r="U6856">
        <v>0</v>
      </c>
      <c r="V6856">
        <v>0</v>
      </c>
      <c r="W6856">
        <v>0</v>
      </c>
      <c r="X6856">
        <v>200</v>
      </c>
      <c r="Y6856">
        <v>200</v>
      </c>
      <c r="Z6856">
        <v>200</v>
      </c>
      <c r="AA6856">
        <v>0</v>
      </c>
      <c r="AB6856">
        <v>0</v>
      </c>
      <c r="AC6856">
        <v>10000</v>
      </c>
      <c r="AD6856">
        <v>10000</v>
      </c>
      <c r="AF6856" t="s">
        <v>5412</v>
      </c>
      <c r="AH6856">
        <v>454141</v>
      </c>
    </row>
    <row r="6857" spans="1:34" x14ac:dyDescent="0.25">
      <c r="A6857" t="s">
        <v>19990</v>
      </c>
      <c r="B6857" s="24">
        <v>45903</v>
      </c>
      <c r="C6857" t="s">
        <v>21719</v>
      </c>
      <c r="D6857" t="s">
        <v>21565</v>
      </c>
      <c r="E6857" t="s">
        <v>21720</v>
      </c>
      <c r="F6857" t="s">
        <v>21671</v>
      </c>
      <c r="G6857" t="s">
        <v>21671</v>
      </c>
      <c r="H6857">
        <f>Table1[[#This Row],[GrnPostDate]]-Table1[[#This Row],[PoDate]]</f>
        <v>48</v>
      </c>
      <c r="I6857" t="s">
        <v>505</v>
      </c>
      <c r="J6857" t="s">
        <v>5409</v>
      </c>
      <c r="K6857" t="s">
        <v>7331</v>
      </c>
      <c r="L6857" t="s">
        <v>7332</v>
      </c>
      <c r="M6857">
        <v>8032</v>
      </c>
      <c r="O6857" t="s">
        <v>21721</v>
      </c>
      <c r="P6857">
        <v>105</v>
      </c>
      <c r="Q6857">
        <v>660</v>
      </c>
      <c r="R6857">
        <v>660</v>
      </c>
      <c r="S6857" s="25">
        <f>Table1[[#This Row],[RcvdQuantity]]/Table1[[#This Row],[POQty]]</f>
        <v>1</v>
      </c>
      <c r="T6857">
        <v>0</v>
      </c>
      <c r="U6857">
        <v>0</v>
      </c>
      <c r="V6857">
        <v>0</v>
      </c>
      <c r="W6857">
        <v>0</v>
      </c>
      <c r="X6857">
        <v>105</v>
      </c>
      <c r="Y6857">
        <v>105</v>
      </c>
      <c r="Z6857">
        <v>105</v>
      </c>
      <c r="AA6857">
        <v>0</v>
      </c>
      <c r="AB6857">
        <v>0</v>
      </c>
      <c r="AC6857">
        <v>69300</v>
      </c>
      <c r="AD6857">
        <v>69300</v>
      </c>
      <c r="AF6857" t="s">
        <v>5412</v>
      </c>
      <c r="AH6857">
        <v>454143</v>
      </c>
    </row>
    <row r="6858" spans="1:34" x14ac:dyDescent="0.25">
      <c r="A6858" t="s">
        <v>21722</v>
      </c>
      <c r="B6858" s="24">
        <v>45944</v>
      </c>
      <c r="C6858" t="s">
        <v>21723</v>
      </c>
      <c r="D6858" t="s">
        <v>21565</v>
      </c>
      <c r="E6858" t="s">
        <v>21724</v>
      </c>
      <c r="F6858" t="s">
        <v>21671</v>
      </c>
      <c r="G6858" t="s">
        <v>21671</v>
      </c>
      <c r="H6858">
        <f>Table1[[#This Row],[GrnPostDate]]-Table1[[#This Row],[PoDate]]</f>
        <v>7</v>
      </c>
      <c r="I6858" t="s">
        <v>505</v>
      </c>
      <c r="J6858" t="s">
        <v>5569</v>
      </c>
      <c r="K6858" t="s">
        <v>5570</v>
      </c>
      <c r="M6858">
        <v>14621</v>
      </c>
      <c r="O6858" t="s">
        <v>19994</v>
      </c>
      <c r="P6858">
        <v>560</v>
      </c>
      <c r="Q6858">
        <v>100</v>
      </c>
      <c r="R6858">
        <v>100</v>
      </c>
      <c r="S6858" s="25">
        <f>Table1[[#This Row],[RcvdQuantity]]/Table1[[#This Row],[POQty]]</f>
        <v>1</v>
      </c>
      <c r="T6858">
        <v>0</v>
      </c>
      <c r="U6858">
        <v>0</v>
      </c>
      <c r="V6858">
        <v>0</v>
      </c>
      <c r="W6858">
        <v>0</v>
      </c>
      <c r="X6858">
        <v>560</v>
      </c>
      <c r="Y6858">
        <v>560</v>
      </c>
      <c r="Z6858">
        <v>560</v>
      </c>
      <c r="AA6858">
        <v>0</v>
      </c>
      <c r="AB6858">
        <v>0</v>
      </c>
      <c r="AC6858">
        <v>56000</v>
      </c>
      <c r="AD6858">
        <v>56000</v>
      </c>
      <c r="AF6858" t="s">
        <v>5412</v>
      </c>
      <c r="AH6858">
        <v>454144</v>
      </c>
    </row>
    <row r="6859" spans="1:34" x14ac:dyDescent="0.25">
      <c r="A6859" t="s">
        <v>21725</v>
      </c>
      <c r="B6859" s="24">
        <v>45930</v>
      </c>
      <c r="C6859" t="s">
        <v>21726</v>
      </c>
      <c r="D6859" t="s">
        <v>21454</v>
      </c>
      <c r="E6859" t="s">
        <v>21727</v>
      </c>
      <c r="F6859" t="s">
        <v>21671</v>
      </c>
      <c r="G6859" t="s">
        <v>21671</v>
      </c>
      <c r="H6859">
        <f>Table1[[#This Row],[GrnPostDate]]-Table1[[#This Row],[PoDate]]</f>
        <v>21</v>
      </c>
      <c r="I6859" t="s">
        <v>7535</v>
      </c>
      <c r="J6859" t="s">
        <v>5460</v>
      </c>
      <c r="K6859" t="s">
        <v>15127</v>
      </c>
      <c r="M6859">
        <v>30687</v>
      </c>
      <c r="O6859" t="s">
        <v>37</v>
      </c>
      <c r="P6859">
        <v>5200</v>
      </c>
      <c r="Q6859">
        <v>50</v>
      </c>
      <c r="R6859">
        <v>50</v>
      </c>
      <c r="S6859" s="25">
        <f>Table1[[#This Row],[RcvdQuantity]]/Table1[[#This Row],[POQty]]</f>
        <v>1</v>
      </c>
      <c r="T6859">
        <v>0</v>
      </c>
      <c r="U6859">
        <v>0</v>
      </c>
      <c r="V6859">
        <v>0</v>
      </c>
      <c r="W6859">
        <v>0</v>
      </c>
      <c r="X6859">
        <v>5200</v>
      </c>
      <c r="Y6859">
        <v>5200</v>
      </c>
      <c r="Z6859">
        <v>5200</v>
      </c>
      <c r="AA6859">
        <v>0</v>
      </c>
      <c r="AB6859">
        <v>0</v>
      </c>
      <c r="AC6859">
        <v>260000</v>
      </c>
      <c r="AD6859">
        <v>260000</v>
      </c>
      <c r="AF6859" t="s">
        <v>5412</v>
      </c>
      <c r="AH6859">
        <v>454145</v>
      </c>
    </row>
    <row r="6860" spans="1:34" x14ac:dyDescent="0.25">
      <c r="A6860" t="s">
        <v>21728</v>
      </c>
      <c r="B6860" s="24">
        <v>45944</v>
      </c>
      <c r="C6860" t="s">
        <v>21729</v>
      </c>
      <c r="D6860" t="s">
        <v>21565</v>
      </c>
      <c r="E6860" t="s">
        <v>21730</v>
      </c>
      <c r="F6860" t="s">
        <v>21671</v>
      </c>
      <c r="G6860" t="s">
        <v>21671</v>
      </c>
      <c r="H6860">
        <f>Table1[[#This Row],[GrnPostDate]]-Table1[[#This Row],[PoDate]]</f>
        <v>7</v>
      </c>
      <c r="I6860" t="s">
        <v>505</v>
      </c>
      <c r="J6860" t="s">
        <v>5472</v>
      </c>
      <c r="K6860" t="s">
        <v>8182</v>
      </c>
      <c r="L6860" t="s">
        <v>6623</v>
      </c>
      <c r="M6860">
        <v>8044</v>
      </c>
      <c r="O6860" t="s">
        <v>21477</v>
      </c>
      <c r="P6860">
        <v>17500</v>
      </c>
      <c r="Q6860">
        <v>10</v>
      </c>
      <c r="R6860">
        <v>10</v>
      </c>
      <c r="S6860" s="25">
        <f>Table1[[#This Row],[RcvdQuantity]]/Table1[[#This Row],[POQty]]</f>
        <v>1</v>
      </c>
      <c r="T6860">
        <v>0</v>
      </c>
      <c r="U6860">
        <v>0</v>
      </c>
      <c r="V6860">
        <v>0</v>
      </c>
      <c r="W6860">
        <v>0</v>
      </c>
      <c r="X6860">
        <v>17500</v>
      </c>
      <c r="Y6860">
        <v>17500</v>
      </c>
      <c r="Z6860">
        <v>17500</v>
      </c>
      <c r="AA6860">
        <v>0</v>
      </c>
      <c r="AB6860">
        <v>0</v>
      </c>
      <c r="AC6860">
        <v>175000</v>
      </c>
      <c r="AD6860">
        <v>175000</v>
      </c>
      <c r="AF6860" t="s">
        <v>5412</v>
      </c>
      <c r="AH6860">
        <v>454148</v>
      </c>
    </row>
    <row r="6861" spans="1:34" x14ac:dyDescent="0.25">
      <c r="A6861" t="s">
        <v>21731</v>
      </c>
      <c r="B6861" s="24">
        <v>45944</v>
      </c>
      <c r="C6861" t="s">
        <v>21732</v>
      </c>
      <c r="D6861" t="s">
        <v>21565</v>
      </c>
      <c r="E6861" t="s">
        <v>21733</v>
      </c>
      <c r="F6861" t="s">
        <v>21671</v>
      </c>
      <c r="G6861" t="s">
        <v>21671</v>
      </c>
      <c r="H6861">
        <f>Table1[[#This Row],[GrnPostDate]]-Table1[[#This Row],[PoDate]]</f>
        <v>7</v>
      </c>
      <c r="I6861" t="s">
        <v>505</v>
      </c>
      <c r="J6861" t="s">
        <v>5948</v>
      </c>
      <c r="K6861" t="s">
        <v>6550</v>
      </c>
      <c r="L6861" t="s">
        <v>6551</v>
      </c>
      <c r="M6861">
        <v>7811</v>
      </c>
      <c r="O6861" t="s">
        <v>21203</v>
      </c>
      <c r="P6861">
        <v>22000</v>
      </c>
      <c r="Q6861">
        <v>5</v>
      </c>
      <c r="R6861">
        <v>5</v>
      </c>
      <c r="S6861" s="25">
        <f>Table1[[#This Row],[RcvdQuantity]]/Table1[[#This Row],[POQty]]</f>
        <v>1</v>
      </c>
      <c r="T6861">
        <v>0</v>
      </c>
      <c r="U6861">
        <v>0</v>
      </c>
      <c r="V6861">
        <v>0</v>
      </c>
      <c r="W6861">
        <v>0</v>
      </c>
      <c r="X6861">
        <v>22000</v>
      </c>
      <c r="Y6861">
        <v>22000</v>
      </c>
      <c r="Z6861">
        <v>22000</v>
      </c>
      <c r="AA6861">
        <v>0</v>
      </c>
      <c r="AB6861">
        <v>0</v>
      </c>
      <c r="AC6861">
        <v>110000</v>
      </c>
      <c r="AD6861">
        <v>110000</v>
      </c>
      <c r="AF6861" t="s">
        <v>5412</v>
      </c>
      <c r="AH6861">
        <v>454149</v>
      </c>
    </row>
    <row r="6862" spans="1:34" x14ac:dyDescent="0.25">
      <c r="A6862" t="s">
        <v>21734</v>
      </c>
      <c r="B6862" s="24">
        <v>45944</v>
      </c>
      <c r="C6862" t="s">
        <v>21735</v>
      </c>
      <c r="D6862" t="s">
        <v>21565</v>
      </c>
      <c r="E6862" t="s">
        <v>21736</v>
      </c>
      <c r="F6862" t="s">
        <v>21671</v>
      </c>
      <c r="G6862" t="s">
        <v>21671</v>
      </c>
      <c r="H6862">
        <f>Table1[[#This Row],[GrnPostDate]]-Table1[[#This Row],[PoDate]]</f>
        <v>7</v>
      </c>
      <c r="I6862" t="s">
        <v>9528</v>
      </c>
      <c r="J6862" t="s">
        <v>5472</v>
      </c>
      <c r="K6862" t="s">
        <v>7853</v>
      </c>
      <c r="M6862">
        <v>18175</v>
      </c>
      <c r="O6862" t="s">
        <v>17764</v>
      </c>
      <c r="P6862">
        <v>43000</v>
      </c>
      <c r="Q6862">
        <v>10</v>
      </c>
      <c r="R6862">
        <v>10</v>
      </c>
      <c r="S6862" s="25">
        <f>Table1[[#This Row],[RcvdQuantity]]/Table1[[#This Row],[POQty]]</f>
        <v>1</v>
      </c>
      <c r="T6862">
        <v>0</v>
      </c>
      <c r="U6862">
        <v>0</v>
      </c>
      <c r="V6862">
        <v>0</v>
      </c>
      <c r="W6862">
        <v>0</v>
      </c>
      <c r="X6862">
        <v>43000</v>
      </c>
      <c r="Y6862">
        <v>43000</v>
      </c>
      <c r="Z6862">
        <v>43000</v>
      </c>
      <c r="AA6862">
        <v>0</v>
      </c>
      <c r="AB6862">
        <v>0</v>
      </c>
      <c r="AC6862">
        <v>430000</v>
      </c>
      <c r="AD6862">
        <v>430000</v>
      </c>
      <c r="AF6862" t="s">
        <v>5412</v>
      </c>
      <c r="AH6862">
        <v>454150</v>
      </c>
    </row>
    <row r="6863" spans="1:34" x14ac:dyDescent="0.25">
      <c r="A6863" t="s">
        <v>21737</v>
      </c>
      <c r="B6863" s="24">
        <v>45944</v>
      </c>
      <c r="C6863" t="s">
        <v>21738</v>
      </c>
      <c r="D6863" t="s">
        <v>21685</v>
      </c>
      <c r="E6863" t="s">
        <v>21739</v>
      </c>
      <c r="F6863" t="s">
        <v>21671</v>
      </c>
      <c r="G6863" t="s">
        <v>21671</v>
      </c>
      <c r="H6863">
        <f>Table1[[#This Row],[GrnPostDate]]-Table1[[#This Row],[PoDate]]</f>
        <v>7</v>
      </c>
      <c r="I6863" t="s">
        <v>5822</v>
      </c>
      <c r="J6863" t="s">
        <v>90</v>
      </c>
      <c r="K6863" t="s">
        <v>6414</v>
      </c>
      <c r="M6863">
        <v>13639</v>
      </c>
      <c r="O6863" t="s">
        <v>37</v>
      </c>
      <c r="P6863">
        <v>433.33</v>
      </c>
      <c r="Q6863">
        <v>50</v>
      </c>
      <c r="R6863">
        <v>48</v>
      </c>
      <c r="S6863" s="25">
        <f>Table1[[#This Row],[RcvdQuantity]]/Table1[[#This Row],[POQty]]</f>
        <v>0.96</v>
      </c>
      <c r="T6863">
        <v>2</v>
      </c>
      <c r="U6863">
        <v>0</v>
      </c>
      <c r="V6863">
        <v>16</v>
      </c>
      <c r="W6863">
        <v>3327.9996999999998</v>
      </c>
      <c r="X6863">
        <v>502.67</v>
      </c>
      <c r="Y6863">
        <v>502.67</v>
      </c>
      <c r="Z6863">
        <v>502.67</v>
      </c>
      <c r="AA6863">
        <v>0</v>
      </c>
      <c r="AB6863">
        <v>0</v>
      </c>
      <c r="AC6863">
        <v>24128</v>
      </c>
      <c r="AD6863">
        <v>27456</v>
      </c>
      <c r="AF6863" t="s">
        <v>5412</v>
      </c>
      <c r="AH6863">
        <v>454151</v>
      </c>
    </row>
    <row r="6864" spans="1:34" x14ac:dyDescent="0.25">
      <c r="A6864" t="s">
        <v>21740</v>
      </c>
      <c r="B6864" s="24">
        <v>45944</v>
      </c>
      <c r="C6864" t="s">
        <v>21741</v>
      </c>
      <c r="D6864" t="s">
        <v>21685</v>
      </c>
      <c r="E6864" t="s">
        <v>21742</v>
      </c>
      <c r="F6864" t="s">
        <v>21671</v>
      </c>
      <c r="G6864" t="s">
        <v>21671</v>
      </c>
      <c r="H6864">
        <f>Table1[[#This Row],[GrnPostDate]]-Table1[[#This Row],[PoDate]]</f>
        <v>7</v>
      </c>
      <c r="I6864" t="s">
        <v>5822</v>
      </c>
      <c r="J6864" t="s">
        <v>34</v>
      </c>
      <c r="K6864" t="s">
        <v>19841</v>
      </c>
      <c r="M6864">
        <v>1197</v>
      </c>
      <c r="O6864" t="s">
        <v>37</v>
      </c>
      <c r="P6864">
        <v>326.51</v>
      </c>
      <c r="Q6864">
        <v>60</v>
      </c>
      <c r="R6864">
        <v>60</v>
      </c>
      <c r="S6864" s="25">
        <f>Table1[[#This Row],[RcvdQuantity]]/Table1[[#This Row],[POQty]]</f>
        <v>1</v>
      </c>
      <c r="T6864">
        <v>0</v>
      </c>
      <c r="U6864">
        <v>0</v>
      </c>
      <c r="V6864">
        <v>16</v>
      </c>
      <c r="W6864">
        <v>3134.4479999999999</v>
      </c>
      <c r="X6864">
        <v>378.75</v>
      </c>
      <c r="Y6864">
        <v>378.75</v>
      </c>
      <c r="Z6864">
        <v>378.75</v>
      </c>
      <c r="AA6864">
        <v>0</v>
      </c>
      <c r="AB6864">
        <v>0</v>
      </c>
      <c r="AC6864">
        <v>22724.75</v>
      </c>
      <c r="AD6864">
        <v>25859.200000000001</v>
      </c>
      <c r="AF6864" t="s">
        <v>5503</v>
      </c>
      <c r="AH6864">
        <v>454185</v>
      </c>
    </row>
    <row r="6865" spans="1:34" x14ac:dyDescent="0.25">
      <c r="A6865" t="s">
        <v>21559</v>
      </c>
      <c r="B6865" s="24">
        <v>45938</v>
      </c>
      <c r="C6865" t="s">
        <v>21743</v>
      </c>
      <c r="D6865" t="s">
        <v>21295</v>
      </c>
      <c r="E6865" t="s">
        <v>21744</v>
      </c>
      <c r="F6865" t="s">
        <v>21671</v>
      </c>
      <c r="G6865" t="s">
        <v>21671</v>
      </c>
      <c r="H6865">
        <f>Table1[[#This Row],[GrnPostDate]]-Table1[[#This Row],[PoDate]]</f>
        <v>13</v>
      </c>
      <c r="I6865" t="s">
        <v>5719</v>
      </c>
      <c r="J6865" t="s">
        <v>52</v>
      </c>
      <c r="K6865" t="s">
        <v>21745</v>
      </c>
      <c r="M6865">
        <v>43394</v>
      </c>
      <c r="N6865" t="s">
        <v>21746</v>
      </c>
      <c r="O6865" t="s">
        <v>37</v>
      </c>
      <c r="P6865">
        <v>62068.97</v>
      </c>
      <c r="Q6865">
        <v>1</v>
      </c>
      <c r="R6865">
        <v>1</v>
      </c>
      <c r="S6865" s="25">
        <f>Table1[[#This Row],[RcvdQuantity]]/Table1[[#This Row],[POQty]]</f>
        <v>1</v>
      </c>
      <c r="T6865">
        <v>0</v>
      </c>
      <c r="U6865">
        <v>0</v>
      </c>
      <c r="V6865">
        <v>16</v>
      </c>
      <c r="W6865">
        <v>9931.0344000000005</v>
      </c>
      <c r="X6865">
        <v>72000</v>
      </c>
      <c r="Y6865">
        <v>72000</v>
      </c>
      <c r="Z6865">
        <v>72000</v>
      </c>
      <c r="AA6865">
        <v>0</v>
      </c>
      <c r="AB6865">
        <v>0</v>
      </c>
      <c r="AC6865">
        <v>72000</v>
      </c>
      <c r="AD6865">
        <v>81931.03</v>
      </c>
      <c r="AF6865" t="s">
        <v>5503</v>
      </c>
      <c r="AH6865">
        <v>454229</v>
      </c>
    </row>
    <row r="6866" spans="1:34" x14ac:dyDescent="0.25">
      <c r="A6866" t="s">
        <v>21559</v>
      </c>
      <c r="B6866" s="24">
        <v>45938</v>
      </c>
      <c r="C6866" t="s">
        <v>21743</v>
      </c>
      <c r="D6866" t="s">
        <v>21295</v>
      </c>
      <c r="E6866" t="s">
        <v>21744</v>
      </c>
      <c r="F6866" t="s">
        <v>21671</v>
      </c>
      <c r="G6866" t="s">
        <v>21671</v>
      </c>
      <c r="H6866">
        <f>Table1[[#This Row],[GrnPostDate]]-Table1[[#This Row],[PoDate]]</f>
        <v>13</v>
      </c>
      <c r="I6866" t="s">
        <v>5719</v>
      </c>
      <c r="J6866" t="s">
        <v>52</v>
      </c>
      <c r="K6866" t="s">
        <v>9724</v>
      </c>
      <c r="M6866">
        <v>10126</v>
      </c>
      <c r="O6866" t="s">
        <v>37</v>
      </c>
      <c r="P6866">
        <v>19396.55</v>
      </c>
      <c r="Q6866">
        <v>1</v>
      </c>
      <c r="R6866">
        <v>1</v>
      </c>
      <c r="S6866" s="25">
        <f>Table1[[#This Row],[RcvdQuantity]]/Table1[[#This Row],[POQty]]</f>
        <v>1</v>
      </c>
      <c r="T6866">
        <v>0</v>
      </c>
      <c r="U6866">
        <v>0</v>
      </c>
      <c r="V6866">
        <v>16</v>
      </c>
      <c r="W6866">
        <v>3103.4483</v>
      </c>
      <c r="X6866">
        <v>22500</v>
      </c>
      <c r="Y6866">
        <v>22500</v>
      </c>
      <c r="Z6866">
        <v>22500</v>
      </c>
      <c r="AA6866">
        <v>0</v>
      </c>
      <c r="AB6866">
        <v>0</v>
      </c>
      <c r="AC6866">
        <v>22500</v>
      </c>
      <c r="AD6866">
        <v>25603.45</v>
      </c>
      <c r="AF6866" t="s">
        <v>5412</v>
      </c>
      <c r="AH6866">
        <v>454230</v>
      </c>
    </row>
    <row r="6867" spans="1:34" x14ac:dyDescent="0.25">
      <c r="A6867" t="s">
        <v>21559</v>
      </c>
      <c r="B6867" s="24">
        <v>45938</v>
      </c>
      <c r="C6867" t="s">
        <v>21743</v>
      </c>
      <c r="D6867" t="s">
        <v>21295</v>
      </c>
      <c r="E6867" t="s">
        <v>21744</v>
      </c>
      <c r="F6867" t="s">
        <v>21671</v>
      </c>
      <c r="G6867" t="s">
        <v>21671</v>
      </c>
      <c r="H6867">
        <f>Table1[[#This Row],[GrnPostDate]]-Table1[[#This Row],[PoDate]]</f>
        <v>13</v>
      </c>
      <c r="I6867" t="s">
        <v>5719</v>
      </c>
      <c r="J6867" t="s">
        <v>52</v>
      </c>
      <c r="K6867" t="s">
        <v>21747</v>
      </c>
      <c r="M6867">
        <v>29074</v>
      </c>
      <c r="O6867" t="s">
        <v>37</v>
      </c>
      <c r="P6867">
        <v>23275.86</v>
      </c>
      <c r="Q6867">
        <v>1</v>
      </c>
      <c r="R6867">
        <v>1</v>
      </c>
      <c r="S6867" s="25">
        <f>Table1[[#This Row],[RcvdQuantity]]/Table1[[#This Row],[POQty]]</f>
        <v>1</v>
      </c>
      <c r="T6867">
        <v>0</v>
      </c>
      <c r="U6867">
        <v>0</v>
      </c>
      <c r="V6867">
        <v>16</v>
      </c>
      <c r="W6867">
        <v>3724.1379000000002</v>
      </c>
      <c r="X6867">
        <v>27000</v>
      </c>
      <c r="Y6867">
        <v>27000</v>
      </c>
      <c r="Z6867">
        <v>27000</v>
      </c>
      <c r="AA6867">
        <v>0</v>
      </c>
      <c r="AB6867">
        <v>0</v>
      </c>
      <c r="AC6867">
        <v>27000</v>
      </c>
      <c r="AD6867">
        <v>30724.14</v>
      </c>
      <c r="AF6867" t="s">
        <v>5503</v>
      </c>
      <c r="AH6867">
        <v>454231</v>
      </c>
    </row>
    <row r="6868" spans="1:34" x14ac:dyDescent="0.25">
      <c r="A6868" t="s">
        <v>21748</v>
      </c>
      <c r="B6868" s="24">
        <v>45946</v>
      </c>
      <c r="C6868" t="s">
        <v>21749</v>
      </c>
      <c r="D6868" t="s">
        <v>21685</v>
      </c>
      <c r="E6868" t="s">
        <v>21750</v>
      </c>
      <c r="F6868" t="s">
        <v>21671</v>
      </c>
      <c r="G6868" t="s">
        <v>21671</v>
      </c>
      <c r="H6868">
        <f>Table1[[#This Row],[GrnPostDate]]-Table1[[#This Row],[PoDate]]</f>
        <v>5</v>
      </c>
      <c r="I6868" t="s">
        <v>3350</v>
      </c>
      <c r="J6868" t="s">
        <v>52</v>
      </c>
      <c r="K6868" t="s">
        <v>21751</v>
      </c>
      <c r="M6868">
        <v>10068</v>
      </c>
      <c r="O6868" t="s">
        <v>21752</v>
      </c>
      <c r="P6868">
        <v>8479</v>
      </c>
      <c r="Q6868">
        <v>1</v>
      </c>
      <c r="R6868">
        <v>1</v>
      </c>
      <c r="S6868" s="25">
        <f>Table1[[#This Row],[RcvdQuantity]]/Table1[[#This Row],[POQty]]</f>
        <v>1</v>
      </c>
      <c r="T6868">
        <v>0</v>
      </c>
      <c r="U6868">
        <v>0</v>
      </c>
      <c r="V6868">
        <v>0</v>
      </c>
      <c r="W6868">
        <v>0</v>
      </c>
      <c r="X6868">
        <v>8479</v>
      </c>
      <c r="Y6868">
        <v>8479</v>
      </c>
      <c r="Z6868">
        <v>8479</v>
      </c>
      <c r="AA6868">
        <v>0</v>
      </c>
      <c r="AB6868">
        <v>0</v>
      </c>
      <c r="AC6868">
        <v>8479</v>
      </c>
      <c r="AD6868">
        <v>8479</v>
      </c>
      <c r="AF6868" t="s">
        <v>5412</v>
      </c>
      <c r="AH6868">
        <v>454396</v>
      </c>
    </row>
    <row r="6869" spans="1:34" x14ac:dyDescent="0.25">
      <c r="A6869" t="s">
        <v>21748</v>
      </c>
      <c r="B6869" s="24">
        <v>45946</v>
      </c>
      <c r="C6869" t="s">
        <v>21749</v>
      </c>
      <c r="D6869" t="s">
        <v>21685</v>
      </c>
      <c r="E6869" t="s">
        <v>21750</v>
      </c>
      <c r="F6869" t="s">
        <v>21671</v>
      </c>
      <c r="G6869" t="s">
        <v>21671</v>
      </c>
      <c r="H6869">
        <f>Table1[[#This Row],[GrnPostDate]]-Table1[[#This Row],[PoDate]]</f>
        <v>5</v>
      </c>
      <c r="I6869" t="s">
        <v>3350</v>
      </c>
      <c r="J6869" t="s">
        <v>52</v>
      </c>
      <c r="K6869" t="s">
        <v>13539</v>
      </c>
      <c r="M6869">
        <v>10074</v>
      </c>
      <c r="O6869" t="s">
        <v>21753</v>
      </c>
      <c r="P6869">
        <v>9093</v>
      </c>
      <c r="Q6869">
        <v>1</v>
      </c>
      <c r="R6869">
        <v>1</v>
      </c>
      <c r="S6869" s="25">
        <f>Table1[[#This Row],[RcvdQuantity]]/Table1[[#This Row],[POQty]]</f>
        <v>1</v>
      </c>
      <c r="T6869">
        <v>0</v>
      </c>
      <c r="U6869">
        <v>0</v>
      </c>
      <c r="V6869">
        <v>0</v>
      </c>
      <c r="W6869">
        <v>0</v>
      </c>
      <c r="X6869">
        <v>9093</v>
      </c>
      <c r="Y6869">
        <v>9093</v>
      </c>
      <c r="Z6869">
        <v>9093</v>
      </c>
      <c r="AA6869">
        <v>0</v>
      </c>
      <c r="AB6869">
        <v>0</v>
      </c>
      <c r="AC6869">
        <v>9093</v>
      </c>
      <c r="AD6869">
        <v>9093</v>
      </c>
      <c r="AF6869" t="s">
        <v>5412</v>
      </c>
      <c r="AH6869">
        <v>454397</v>
      </c>
    </row>
    <row r="6870" spans="1:34" x14ac:dyDescent="0.25">
      <c r="A6870" t="s">
        <v>21748</v>
      </c>
      <c r="B6870" s="24">
        <v>45946</v>
      </c>
      <c r="C6870" t="s">
        <v>21749</v>
      </c>
      <c r="D6870" t="s">
        <v>21685</v>
      </c>
      <c r="E6870" t="s">
        <v>21750</v>
      </c>
      <c r="F6870" t="s">
        <v>21671</v>
      </c>
      <c r="G6870" t="s">
        <v>21671</v>
      </c>
      <c r="H6870">
        <f>Table1[[#This Row],[GrnPostDate]]-Table1[[#This Row],[PoDate]]</f>
        <v>5</v>
      </c>
      <c r="I6870" t="s">
        <v>3350</v>
      </c>
      <c r="J6870" t="s">
        <v>52</v>
      </c>
      <c r="K6870" t="s">
        <v>18854</v>
      </c>
      <c r="M6870">
        <v>10081</v>
      </c>
      <c r="O6870" t="s">
        <v>21753</v>
      </c>
      <c r="P6870">
        <v>9093</v>
      </c>
      <c r="Q6870">
        <v>1</v>
      </c>
      <c r="R6870">
        <v>1</v>
      </c>
      <c r="S6870" s="25">
        <f>Table1[[#This Row],[RcvdQuantity]]/Table1[[#This Row],[POQty]]</f>
        <v>1</v>
      </c>
      <c r="T6870">
        <v>0</v>
      </c>
      <c r="U6870">
        <v>0</v>
      </c>
      <c r="V6870">
        <v>0</v>
      </c>
      <c r="W6870">
        <v>0</v>
      </c>
      <c r="X6870">
        <v>9093</v>
      </c>
      <c r="Y6870">
        <v>9093</v>
      </c>
      <c r="Z6870">
        <v>9093</v>
      </c>
      <c r="AA6870">
        <v>0</v>
      </c>
      <c r="AB6870">
        <v>0</v>
      </c>
      <c r="AC6870">
        <v>9093</v>
      </c>
      <c r="AD6870">
        <v>9093</v>
      </c>
      <c r="AF6870" t="s">
        <v>5412</v>
      </c>
      <c r="AH6870">
        <v>454398</v>
      </c>
    </row>
    <row r="6871" spans="1:34" x14ac:dyDescent="0.25">
      <c r="A6871" t="s">
        <v>21748</v>
      </c>
      <c r="B6871" s="24">
        <v>45946</v>
      </c>
      <c r="C6871" t="s">
        <v>21749</v>
      </c>
      <c r="D6871" t="s">
        <v>21685</v>
      </c>
      <c r="E6871" t="s">
        <v>21750</v>
      </c>
      <c r="F6871" t="s">
        <v>21671</v>
      </c>
      <c r="G6871" t="s">
        <v>21671</v>
      </c>
      <c r="H6871">
        <f>Table1[[#This Row],[GrnPostDate]]-Table1[[#This Row],[PoDate]]</f>
        <v>5</v>
      </c>
      <c r="I6871" t="s">
        <v>3350</v>
      </c>
      <c r="J6871" t="s">
        <v>52</v>
      </c>
      <c r="K6871" t="s">
        <v>17478</v>
      </c>
      <c r="M6871">
        <v>10082</v>
      </c>
      <c r="O6871" t="s">
        <v>17479</v>
      </c>
      <c r="P6871">
        <v>9093</v>
      </c>
      <c r="Q6871">
        <v>1</v>
      </c>
      <c r="R6871">
        <v>1</v>
      </c>
      <c r="S6871" s="25">
        <f>Table1[[#This Row],[RcvdQuantity]]/Table1[[#This Row],[POQty]]</f>
        <v>1</v>
      </c>
      <c r="T6871">
        <v>0</v>
      </c>
      <c r="U6871">
        <v>0</v>
      </c>
      <c r="V6871">
        <v>0</v>
      </c>
      <c r="W6871">
        <v>0</v>
      </c>
      <c r="X6871">
        <v>9093</v>
      </c>
      <c r="Y6871">
        <v>9093</v>
      </c>
      <c r="Z6871">
        <v>9093</v>
      </c>
      <c r="AA6871">
        <v>0</v>
      </c>
      <c r="AB6871">
        <v>0</v>
      </c>
      <c r="AC6871">
        <v>9093</v>
      </c>
      <c r="AD6871">
        <v>9093</v>
      </c>
      <c r="AF6871" t="s">
        <v>5412</v>
      </c>
      <c r="AH6871">
        <v>454399</v>
      </c>
    </row>
    <row r="6872" spans="1:34" x14ac:dyDescent="0.25">
      <c r="A6872" t="s">
        <v>21748</v>
      </c>
      <c r="B6872" s="24">
        <v>45946</v>
      </c>
      <c r="C6872" t="s">
        <v>21749</v>
      </c>
      <c r="D6872" t="s">
        <v>21685</v>
      </c>
      <c r="E6872" t="s">
        <v>21750</v>
      </c>
      <c r="F6872" t="s">
        <v>21671</v>
      </c>
      <c r="G6872" t="s">
        <v>21671</v>
      </c>
      <c r="H6872">
        <f>Table1[[#This Row],[GrnPostDate]]-Table1[[#This Row],[PoDate]]</f>
        <v>5</v>
      </c>
      <c r="I6872" t="s">
        <v>3350</v>
      </c>
      <c r="J6872" t="s">
        <v>52</v>
      </c>
      <c r="K6872" t="s">
        <v>13541</v>
      </c>
      <c r="M6872">
        <v>10075</v>
      </c>
      <c r="O6872" t="s">
        <v>17479</v>
      </c>
      <c r="P6872">
        <v>9093</v>
      </c>
      <c r="Q6872">
        <v>1</v>
      </c>
      <c r="R6872">
        <v>1</v>
      </c>
      <c r="S6872" s="25">
        <f>Table1[[#This Row],[RcvdQuantity]]/Table1[[#This Row],[POQty]]</f>
        <v>1</v>
      </c>
      <c r="T6872">
        <v>0</v>
      </c>
      <c r="U6872">
        <v>0</v>
      </c>
      <c r="V6872">
        <v>0</v>
      </c>
      <c r="W6872">
        <v>0</v>
      </c>
      <c r="X6872">
        <v>9093</v>
      </c>
      <c r="Y6872">
        <v>9093</v>
      </c>
      <c r="Z6872">
        <v>9093</v>
      </c>
      <c r="AA6872">
        <v>0</v>
      </c>
      <c r="AB6872">
        <v>0</v>
      </c>
      <c r="AC6872">
        <v>9093</v>
      </c>
      <c r="AD6872">
        <v>9093</v>
      </c>
      <c r="AF6872" t="s">
        <v>5412</v>
      </c>
      <c r="AH6872">
        <v>454400</v>
      </c>
    </row>
    <row r="6873" spans="1:34" x14ac:dyDescent="0.25">
      <c r="A6873" t="s">
        <v>21748</v>
      </c>
      <c r="B6873" s="24">
        <v>45946</v>
      </c>
      <c r="C6873" t="s">
        <v>21749</v>
      </c>
      <c r="D6873" t="s">
        <v>21685</v>
      </c>
      <c r="E6873" t="s">
        <v>21750</v>
      </c>
      <c r="F6873" t="s">
        <v>21671</v>
      </c>
      <c r="G6873" t="s">
        <v>21671</v>
      </c>
      <c r="H6873">
        <f>Table1[[#This Row],[GrnPostDate]]-Table1[[#This Row],[PoDate]]</f>
        <v>5</v>
      </c>
      <c r="I6873" t="s">
        <v>3350</v>
      </c>
      <c r="J6873" t="s">
        <v>52</v>
      </c>
      <c r="K6873" t="s">
        <v>3352</v>
      </c>
      <c r="M6873">
        <v>10045</v>
      </c>
      <c r="O6873" t="s">
        <v>3353</v>
      </c>
      <c r="P6873">
        <v>7697</v>
      </c>
      <c r="Q6873">
        <v>5</v>
      </c>
      <c r="R6873">
        <v>1</v>
      </c>
      <c r="S6873" s="25">
        <f>Table1[[#This Row],[RcvdQuantity]]/Table1[[#This Row],[POQty]]</f>
        <v>0.2</v>
      </c>
      <c r="T6873">
        <v>4</v>
      </c>
      <c r="U6873">
        <v>0</v>
      </c>
      <c r="V6873">
        <v>0</v>
      </c>
      <c r="W6873">
        <v>0</v>
      </c>
      <c r="X6873">
        <v>7697</v>
      </c>
      <c r="Y6873">
        <v>7697</v>
      </c>
      <c r="Z6873">
        <v>7697</v>
      </c>
      <c r="AA6873">
        <v>0</v>
      </c>
      <c r="AB6873">
        <v>0</v>
      </c>
      <c r="AC6873">
        <v>7697</v>
      </c>
      <c r="AD6873">
        <v>7697</v>
      </c>
      <c r="AF6873" t="s">
        <v>5412</v>
      </c>
      <c r="AH6873">
        <v>454401</v>
      </c>
    </row>
    <row r="6874" spans="1:34" x14ac:dyDescent="0.25">
      <c r="A6874" t="s">
        <v>21748</v>
      </c>
      <c r="B6874" s="24">
        <v>45946</v>
      </c>
      <c r="C6874" t="s">
        <v>21749</v>
      </c>
      <c r="D6874" t="s">
        <v>21685</v>
      </c>
      <c r="E6874" t="s">
        <v>21750</v>
      </c>
      <c r="F6874" t="s">
        <v>21671</v>
      </c>
      <c r="G6874" t="s">
        <v>21671</v>
      </c>
      <c r="H6874">
        <f>Table1[[#This Row],[GrnPostDate]]-Table1[[#This Row],[PoDate]]</f>
        <v>5</v>
      </c>
      <c r="I6874" t="s">
        <v>3350</v>
      </c>
      <c r="J6874" t="s">
        <v>52</v>
      </c>
      <c r="K6874" t="s">
        <v>14947</v>
      </c>
      <c r="M6874">
        <v>18204</v>
      </c>
      <c r="O6874" t="s">
        <v>14948</v>
      </c>
      <c r="P6874">
        <v>12000</v>
      </c>
      <c r="Q6874">
        <v>1</v>
      </c>
      <c r="R6874">
        <v>1</v>
      </c>
      <c r="S6874" s="25">
        <f>Table1[[#This Row],[RcvdQuantity]]/Table1[[#This Row],[POQty]]</f>
        <v>1</v>
      </c>
      <c r="T6874">
        <v>0</v>
      </c>
      <c r="U6874">
        <v>0</v>
      </c>
      <c r="V6874">
        <v>0</v>
      </c>
      <c r="W6874">
        <v>0</v>
      </c>
      <c r="X6874">
        <v>12000</v>
      </c>
      <c r="Y6874">
        <v>12000</v>
      </c>
      <c r="Z6874">
        <v>12000</v>
      </c>
      <c r="AA6874">
        <v>0</v>
      </c>
      <c r="AB6874">
        <v>0</v>
      </c>
      <c r="AC6874">
        <v>12000</v>
      </c>
      <c r="AD6874">
        <v>12000</v>
      </c>
      <c r="AF6874" t="s">
        <v>5503</v>
      </c>
      <c r="AH6874">
        <v>454402</v>
      </c>
    </row>
    <row r="6875" spans="1:34" x14ac:dyDescent="0.25">
      <c r="A6875" t="s">
        <v>21748</v>
      </c>
      <c r="B6875" s="24">
        <v>45946</v>
      </c>
      <c r="C6875" t="s">
        <v>21749</v>
      </c>
      <c r="D6875" t="s">
        <v>21685</v>
      </c>
      <c r="E6875" t="s">
        <v>21750</v>
      </c>
      <c r="F6875" t="s">
        <v>21671</v>
      </c>
      <c r="G6875" t="s">
        <v>21671</v>
      </c>
      <c r="H6875">
        <f>Table1[[#This Row],[GrnPostDate]]-Table1[[#This Row],[PoDate]]</f>
        <v>5</v>
      </c>
      <c r="I6875" t="s">
        <v>3350</v>
      </c>
      <c r="J6875" t="s">
        <v>52</v>
      </c>
      <c r="K6875" t="s">
        <v>3646</v>
      </c>
      <c r="M6875">
        <v>11913</v>
      </c>
      <c r="O6875" t="s">
        <v>20003</v>
      </c>
      <c r="P6875">
        <v>35500</v>
      </c>
      <c r="Q6875">
        <v>2</v>
      </c>
      <c r="R6875">
        <v>2</v>
      </c>
      <c r="S6875" s="25">
        <f>Table1[[#This Row],[RcvdQuantity]]/Table1[[#This Row],[POQty]]</f>
        <v>1</v>
      </c>
      <c r="T6875">
        <v>0</v>
      </c>
      <c r="U6875">
        <v>0</v>
      </c>
      <c r="V6875">
        <v>0</v>
      </c>
      <c r="W6875">
        <v>0</v>
      </c>
      <c r="X6875">
        <v>35500</v>
      </c>
      <c r="Y6875">
        <v>35500</v>
      </c>
      <c r="Z6875">
        <v>35500</v>
      </c>
      <c r="AA6875">
        <v>0</v>
      </c>
      <c r="AB6875">
        <v>0</v>
      </c>
      <c r="AC6875">
        <v>71000</v>
      </c>
      <c r="AD6875">
        <v>71000</v>
      </c>
      <c r="AF6875" t="s">
        <v>5503</v>
      </c>
      <c r="AH6875">
        <v>454403</v>
      </c>
    </row>
    <row r="6876" spans="1:34" x14ac:dyDescent="0.25">
      <c r="A6876" t="s">
        <v>21748</v>
      </c>
      <c r="B6876" s="24">
        <v>45946</v>
      </c>
      <c r="C6876" t="s">
        <v>21749</v>
      </c>
      <c r="D6876" t="s">
        <v>21685</v>
      </c>
      <c r="E6876" t="s">
        <v>21750</v>
      </c>
      <c r="F6876" t="s">
        <v>21671</v>
      </c>
      <c r="G6876" t="s">
        <v>21671</v>
      </c>
      <c r="H6876">
        <f>Table1[[#This Row],[GrnPostDate]]-Table1[[#This Row],[PoDate]]</f>
        <v>5</v>
      </c>
      <c r="I6876" t="s">
        <v>3350</v>
      </c>
      <c r="J6876" t="s">
        <v>52</v>
      </c>
      <c r="K6876" t="s">
        <v>12640</v>
      </c>
      <c r="M6876">
        <v>10049</v>
      </c>
      <c r="O6876" t="s">
        <v>21754</v>
      </c>
      <c r="P6876">
        <v>5772</v>
      </c>
      <c r="Q6876">
        <v>1</v>
      </c>
      <c r="R6876">
        <v>1</v>
      </c>
      <c r="S6876" s="25">
        <f>Table1[[#This Row],[RcvdQuantity]]/Table1[[#This Row],[POQty]]</f>
        <v>1</v>
      </c>
      <c r="T6876">
        <v>0</v>
      </c>
      <c r="U6876">
        <v>0</v>
      </c>
      <c r="V6876">
        <v>0</v>
      </c>
      <c r="W6876">
        <v>0</v>
      </c>
      <c r="X6876">
        <v>5772</v>
      </c>
      <c r="Y6876">
        <v>5772</v>
      </c>
      <c r="Z6876">
        <v>5772</v>
      </c>
      <c r="AA6876">
        <v>0</v>
      </c>
      <c r="AB6876">
        <v>0</v>
      </c>
      <c r="AC6876">
        <v>5772</v>
      </c>
      <c r="AD6876">
        <v>5772</v>
      </c>
      <c r="AF6876" t="s">
        <v>5412</v>
      </c>
      <c r="AH6876">
        <v>454404</v>
      </c>
    </row>
    <row r="6877" spans="1:34" x14ac:dyDescent="0.25">
      <c r="A6877" t="s">
        <v>21755</v>
      </c>
      <c r="B6877" s="24">
        <v>45951</v>
      </c>
      <c r="C6877" t="s">
        <v>8393</v>
      </c>
      <c r="D6877" t="s">
        <v>21756</v>
      </c>
      <c r="E6877" t="s">
        <v>21757</v>
      </c>
      <c r="F6877" t="s">
        <v>21671</v>
      </c>
      <c r="G6877" t="s">
        <v>21671</v>
      </c>
      <c r="H6877">
        <f>Table1[[#This Row],[GrnPostDate]]-Table1[[#This Row],[PoDate]]</f>
        <v>0</v>
      </c>
      <c r="I6877" t="s">
        <v>5459</v>
      </c>
      <c r="J6877" t="s">
        <v>5460</v>
      </c>
      <c r="K6877" t="s">
        <v>5463</v>
      </c>
      <c r="M6877">
        <v>15900</v>
      </c>
      <c r="O6877" t="s">
        <v>37</v>
      </c>
      <c r="P6877">
        <v>3000</v>
      </c>
      <c r="Q6877">
        <v>1</v>
      </c>
      <c r="R6877">
        <v>1</v>
      </c>
      <c r="S6877" s="25">
        <f>Table1[[#This Row],[RcvdQuantity]]/Table1[[#This Row],[POQty]]</f>
        <v>1</v>
      </c>
      <c r="T6877">
        <v>0</v>
      </c>
      <c r="U6877">
        <v>0</v>
      </c>
      <c r="V6877">
        <v>0</v>
      </c>
      <c r="W6877">
        <v>0</v>
      </c>
      <c r="X6877">
        <v>3000</v>
      </c>
      <c r="Y6877">
        <v>3000</v>
      </c>
      <c r="Z6877">
        <v>3000</v>
      </c>
      <c r="AA6877">
        <v>0</v>
      </c>
      <c r="AB6877">
        <v>0</v>
      </c>
      <c r="AC6877">
        <v>3000</v>
      </c>
      <c r="AD6877">
        <v>3000</v>
      </c>
      <c r="AF6877" t="s">
        <v>5412</v>
      </c>
      <c r="AH6877">
        <v>454452</v>
      </c>
    </row>
    <row r="6878" spans="1:34" x14ac:dyDescent="0.25">
      <c r="A6878" t="s">
        <v>21755</v>
      </c>
      <c r="B6878" s="24">
        <v>45951</v>
      </c>
      <c r="C6878" t="s">
        <v>8393</v>
      </c>
      <c r="D6878" t="s">
        <v>21756</v>
      </c>
      <c r="E6878" t="s">
        <v>21757</v>
      </c>
      <c r="F6878" t="s">
        <v>21671</v>
      </c>
      <c r="G6878" t="s">
        <v>21671</v>
      </c>
      <c r="H6878">
        <f>Table1[[#This Row],[GrnPostDate]]-Table1[[#This Row],[PoDate]]</f>
        <v>0</v>
      </c>
      <c r="I6878" t="s">
        <v>5459</v>
      </c>
      <c r="J6878" t="s">
        <v>5460</v>
      </c>
      <c r="K6878" t="s">
        <v>5466</v>
      </c>
      <c r="M6878">
        <v>18457</v>
      </c>
      <c r="O6878" t="s">
        <v>37</v>
      </c>
      <c r="P6878">
        <v>7000</v>
      </c>
      <c r="Q6878">
        <v>1</v>
      </c>
      <c r="R6878">
        <v>1</v>
      </c>
      <c r="S6878" s="25">
        <f>Table1[[#This Row],[RcvdQuantity]]/Table1[[#This Row],[POQty]]</f>
        <v>1</v>
      </c>
      <c r="T6878">
        <v>0</v>
      </c>
      <c r="U6878">
        <v>0</v>
      </c>
      <c r="V6878">
        <v>0</v>
      </c>
      <c r="W6878">
        <v>0</v>
      </c>
      <c r="X6878">
        <v>7000</v>
      </c>
      <c r="Y6878">
        <v>7000</v>
      </c>
      <c r="Z6878">
        <v>7000</v>
      </c>
      <c r="AA6878">
        <v>0</v>
      </c>
      <c r="AB6878">
        <v>0</v>
      </c>
      <c r="AC6878">
        <v>7000</v>
      </c>
      <c r="AD6878">
        <v>7000</v>
      </c>
      <c r="AF6878" t="s">
        <v>5412</v>
      </c>
      <c r="AH6878">
        <v>454453</v>
      </c>
    </row>
    <row r="6879" spans="1:34" x14ac:dyDescent="0.25">
      <c r="A6879" t="s">
        <v>21755</v>
      </c>
      <c r="B6879" s="24">
        <v>45951</v>
      </c>
      <c r="C6879" t="s">
        <v>8393</v>
      </c>
      <c r="D6879" t="s">
        <v>21756</v>
      </c>
      <c r="E6879" t="s">
        <v>21757</v>
      </c>
      <c r="F6879" t="s">
        <v>21671</v>
      </c>
      <c r="G6879" t="s">
        <v>21671</v>
      </c>
      <c r="H6879">
        <f>Table1[[#This Row],[GrnPostDate]]-Table1[[#This Row],[PoDate]]</f>
        <v>0</v>
      </c>
      <c r="I6879" t="s">
        <v>5459</v>
      </c>
      <c r="J6879" t="s">
        <v>5460</v>
      </c>
      <c r="K6879" t="s">
        <v>11147</v>
      </c>
      <c r="M6879">
        <v>28450</v>
      </c>
      <c r="O6879" t="s">
        <v>37</v>
      </c>
      <c r="P6879">
        <v>1000</v>
      </c>
      <c r="Q6879">
        <v>1</v>
      </c>
      <c r="R6879">
        <v>1</v>
      </c>
      <c r="S6879" s="25">
        <f>Table1[[#This Row],[RcvdQuantity]]/Table1[[#This Row],[POQty]]</f>
        <v>1</v>
      </c>
      <c r="T6879">
        <v>0</v>
      </c>
      <c r="U6879">
        <v>0</v>
      </c>
      <c r="V6879">
        <v>0</v>
      </c>
      <c r="W6879">
        <v>0</v>
      </c>
      <c r="X6879">
        <v>1000</v>
      </c>
      <c r="Y6879">
        <v>1000</v>
      </c>
      <c r="Z6879">
        <v>1000</v>
      </c>
      <c r="AA6879">
        <v>0</v>
      </c>
      <c r="AB6879">
        <v>0</v>
      </c>
      <c r="AC6879">
        <v>1000</v>
      </c>
      <c r="AD6879">
        <v>1000</v>
      </c>
      <c r="AF6879" t="s">
        <v>5412</v>
      </c>
      <c r="AH6879">
        <v>454454</v>
      </c>
    </row>
    <row r="6880" spans="1:34" x14ac:dyDescent="0.25">
      <c r="A6880" t="s">
        <v>21755</v>
      </c>
      <c r="B6880" s="24">
        <v>45951</v>
      </c>
      <c r="C6880" t="s">
        <v>8393</v>
      </c>
      <c r="D6880" t="s">
        <v>21756</v>
      </c>
      <c r="E6880" t="s">
        <v>21757</v>
      </c>
      <c r="F6880" t="s">
        <v>21671</v>
      </c>
      <c r="G6880" t="s">
        <v>21671</v>
      </c>
      <c r="H6880">
        <f>Table1[[#This Row],[GrnPostDate]]-Table1[[#This Row],[PoDate]]</f>
        <v>0</v>
      </c>
      <c r="I6880" t="s">
        <v>5459</v>
      </c>
      <c r="J6880" t="s">
        <v>5460</v>
      </c>
      <c r="K6880" t="s">
        <v>21758</v>
      </c>
      <c r="M6880">
        <v>34033</v>
      </c>
      <c r="O6880" t="s">
        <v>37</v>
      </c>
      <c r="P6880">
        <v>29000</v>
      </c>
      <c r="Q6880">
        <v>1</v>
      </c>
      <c r="R6880">
        <v>1</v>
      </c>
      <c r="S6880" s="25">
        <f>Table1[[#This Row],[RcvdQuantity]]/Table1[[#This Row],[POQty]]</f>
        <v>1</v>
      </c>
      <c r="T6880">
        <v>0</v>
      </c>
      <c r="U6880">
        <v>0</v>
      </c>
      <c r="V6880">
        <v>0</v>
      </c>
      <c r="W6880">
        <v>0</v>
      </c>
      <c r="X6880">
        <v>29000</v>
      </c>
      <c r="Y6880">
        <v>29000</v>
      </c>
      <c r="Z6880">
        <v>29000</v>
      </c>
      <c r="AA6880">
        <v>0</v>
      </c>
      <c r="AB6880">
        <v>0</v>
      </c>
      <c r="AC6880">
        <v>29000</v>
      </c>
      <c r="AD6880">
        <v>29000</v>
      </c>
      <c r="AF6880" t="s">
        <v>5412</v>
      </c>
      <c r="AH6880">
        <v>454455</v>
      </c>
    </row>
    <row r="6881" spans="1:34" x14ac:dyDescent="0.25">
      <c r="A6881" t="s">
        <v>21759</v>
      </c>
      <c r="B6881" s="24">
        <v>45951</v>
      </c>
      <c r="C6881" t="s">
        <v>7830</v>
      </c>
      <c r="D6881" t="s">
        <v>21756</v>
      </c>
      <c r="E6881" t="s">
        <v>21760</v>
      </c>
      <c r="F6881" t="s">
        <v>21671</v>
      </c>
      <c r="G6881" t="s">
        <v>21671</v>
      </c>
      <c r="H6881">
        <f>Table1[[#This Row],[GrnPostDate]]-Table1[[#This Row],[PoDate]]</f>
        <v>0</v>
      </c>
      <c r="I6881" t="s">
        <v>5459</v>
      </c>
      <c r="J6881" t="s">
        <v>5460</v>
      </c>
      <c r="K6881" t="s">
        <v>5463</v>
      </c>
      <c r="M6881">
        <v>15900</v>
      </c>
      <c r="O6881" t="s">
        <v>37</v>
      </c>
      <c r="P6881">
        <v>3000</v>
      </c>
      <c r="Q6881">
        <v>1</v>
      </c>
      <c r="R6881">
        <v>1</v>
      </c>
      <c r="S6881" s="25">
        <f>Table1[[#This Row],[RcvdQuantity]]/Table1[[#This Row],[POQty]]</f>
        <v>1</v>
      </c>
      <c r="T6881">
        <v>0</v>
      </c>
      <c r="U6881">
        <v>0</v>
      </c>
      <c r="V6881">
        <v>0</v>
      </c>
      <c r="W6881">
        <v>0</v>
      </c>
      <c r="X6881">
        <v>3000</v>
      </c>
      <c r="Y6881">
        <v>3000</v>
      </c>
      <c r="Z6881">
        <v>3000</v>
      </c>
      <c r="AA6881">
        <v>0</v>
      </c>
      <c r="AB6881">
        <v>0</v>
      </c>
      <c r="AC6881">
        <v>3000</v>
      </c>
      <c r="AD6881">
        <v>3000</v>
      </c>
      <c r="AF6881" t="s">
        <v>5412</v>
      </c>
      <c r="AH6881">
        <v>454457</v>
      </c>
    </row>
    <row r="6882" spans="1:34" x14ac:dyDescent="0.25">
      <c r="A6882" t="s">
        <v>21759</v>
      </c>
      <c r="B6882" s="24">
        <v>45951</v>
      </c>
      <c r="C6882" t="s">
        <v>7830</v>
      </c>
      <c r="D6882" t="s">
        <v>21756</v>
      </c>
      <c r="E6882" t="s">
        <v>21760</v>
      </c>
      <c r="F6882" t="s">
        <v>21671</v>
      </c>
      <c r="G6882" t="s">
        <v>21671</v>
      </c>
      <c r="H6882">
        <f>Table1[[#This Row],[GrnPostDate]]-Table1[[#This Row],[PoDate]]</f>
        <v>0</v>
      </c>
      <c r="I6882" t="s">
        <v>5459</v>
      </c>
      <c r="J6882" t="s">
        <v>5460</v>
      </c>
      <c r="K6882" t="s">
        <v>5464</v>
      </c>
      <c r="M6882">
        <v>19544</v>
      </c>
      <c r="O6882" t="s">
        <v>37</v>
      </c>
      <c r="P6882">
        <v>1000</v>
      </c>
      <c r="Q6882">
        <v>1</v>
      </c>
      <c r="R6882">
        <v>1</v>
      </c>
      <c r="S6882" s="25">
        <f>Table1[[#This Row],[RcvdQuantity]]/Table1[[#This Row],[POQty]]</f>
        <v>1</v>
      </c>
      <c r="T6882">
        <v>0</v>
      </c>
      <c r="U6882">
        <v>0</v>
      </c>
      <c r="V6882">
        <v>0</v>
      </c>
      <c r="W6882">
        <v>0</v>
      </c>
      <c r="X6882">
        <v>1000</v>
      </c>
      <c r="Y6882">
        <v>1000</v>
      </c>
      <c r="Z6882">
        <v>1000</v>
      </c>
      <c r="AA6882">
        <v>0</v>
      </c>
      <c r="AB6882">
        <v>0</v>
      </c>
      <c r="AC6882">
        <v>1000</v>
      </c>
      <c r="AD6882">
        <v>1000</v>
      </c>
      <c r="AF6882" t="s">
        <v>5412</v>
      </c>
      <c r="AH6882">
        <v>454458</v>
      </c>
    </row>
    <row r="6883" spans="1:34" x14ac:dyDescent="0.25">
      <c r="A6883" t="s">
        <v>21759</v>
      </c>
      <c r="B6883" s="24">
        <v>45951</v>
      </c>
      <c r="C6883" t="s">
        <v>7830</v>
      </c>
      <c r="D6883" t="s">
        <v>21756</v>
      </c>
      <c r="E6883" t="s">
        <v>21760</v>
      </c>
      <c r="F6883" t="s">
        <v>21671</v>
      </c>
      <c r="G6883" t="s">
        <v>21671</v>
      </c>
      <c r="H6883">
        <f>Table1[[#This Row],[GrnPostDate]]-Table1[[#This Row],[PoDate]]</f>
        <v>0</v>
      </c>
      <c r="I6883" t="s">
        <v>5459</v>
      </c>
      <c r="J6883" t="s">
        <v>5460</v>
      </c>
      <c r="K6883" t="s">
        <v>5992</v>
      </c>
      <c r="M6883">
        <v>27481</v>
      </c>
      <c r="O6883" t="s">
        <v>37</v>
      </c>
      <c r="P6883">
        <v>29000</v>
      </c>
      <c r="Q6883">
        <v>1</v>
      </c>
      <c r="R6883">
        <v>1</v>
      </c>
      <c r="S6883" s="25">
        <f>Table1[[#This Row],[RcvdQuantity]]/Table1[[#This Row],[POQty]]</f>
        <v>1</v>
      </c>
      <c r="T6883">
        <v>0</v>
      </c>
      <c r="U6883">
        <v>0</v>
      </c>
      <c r="V6883">
        <v>0</v>
      </c>
      <c r="W6883">
        <v>0</v>
      </c>
      <c r="X6883">
        <v>29000</v>
      </c>
      <c r="Y6883">
        <v>29000</v>
      </c>
      <c r="Z6883">
        <v>29000</v>
      </c>
      <c r="AA6883">
        <v>0</v>
      </c>
      <c r="AB6883">
        <v>0</v>
      </c>
      <c r="AC6883">
        <v>29000</v>
      </c>
      <c r="AD6883">
        <v>29000</v>
      </c>
      <c r="AF6883" t="s">
        <v>5412</v>
      </c>
      <c r="AH6883">
        <v>454459</v>
      </c>
    </row>
    <row r="6884" spans="1:34" x14ac:dyDescent="0.25">
      <c r="A6884" t="s">
        <v>21759</v>
      </c>
      <c r="B6884" s="24">
        <v>45951</v>
      </c>
      <c r="C6884" t="s">
        <v>7830</v>
      </c>
      <c r="D6884" t="s">
        <v>21756</v>
      </c>
      <c r="E6884" t="s">
        <v>21760</v>
      </c>
      <c r="F6884" t="s">
        <v>21671</v>
      </c>
      <c r="G6884" t="s">
        <v>21671</v>
      </c>
      <c r="H6884">
        <f>Table1[[#This Row],[GrnPostDate]]-Table1[[#This Row],[PoDate]]</f>
        <v>0</v>
      </c>
      <c r="I6884" t="s">
        <v>5459</v>
      </c>
      <c r="J6884" t="s">
        <v>5460</v>
      </c>
      <c r="K6884" t="s">
        <v>21761</v>
      </c>
      <c r="M6884">
        <v>28615</v>
      </c>
      <c r="O6884" t="s">
        <v>37</v>
      </c>
      <c r="P6884">
        <v>7000</v>
      </c>
      <c r="Q6884">
        <v>1</v>
      </c>
      <c r="R6884">
        <v>1</v>
      </c>
      <c r="S6884" s="25">
        <f>Table1[[#This Row],[RcvdQuantity]]/Table1[[#This Row],[POQty]]</f>
        <v>1</v>
      </c>
      <c r="T6884">
        <v>0</v>
      </c>
      <c r="U6884">
        <v>0</v>
      </c>
      <c r="V6884">
        <v>0</v>
      </c>
      <c r="W6884">
        <v>0</v>
      </c>
      <c r="X6884">
        <v>7000</v>
      </c>
      <c r="Y6884">
        <v>7000</v>
      </c>
      <c r="Z6884">
        <v>7000</v>
      </c>
      <c r="AA6884">
        <v>0</v>
      </c>
      <c r="AB6884">
        <v>0</v>
      </c>
      <c r="AC6884">
        <v>7000</v>
      </c>
      <c r="AD6884">
        <v>7000</v>
      </c>
      <c r="AF6884" t="s">
        <v>5412</v>
      </c>
      <c r="AH6884">
        <v>454460</v>
      </c>
    </row>
    <row r="6885" spans="1:34" x14ac:dyDescent="0.25">
      <c r="A6885" t="s">
        <v>21762</v>
      </c>
      <c r="B6885" s="24">
        <v>45946</v>
      </c>
      <c r="C6885" t="s">
        <v>21763</v>
      </c>
      <c r="D6885" t="s">
        <v>21764</v>
      </c>
      <c r="E6885" t="s">
        <v>21765</v>
      </c>
      <c r="F6885" t="s">
        <v>21671</v>
      </c>
      <c r="G6885" t="s">
        <v>21671</v>
      </c>
      <c r="H6885">
        <f>Table1[[#This Row],[GrnPostDate]]-Table1[[#This Row],[PoDate]]</f>
        <v>5</v>
      </c>
      <c r="I6885" t="s">
        <v>356</v>
      </c>
      <c r="J6885" t="s">
        <v>90</v>
      </c>
      <c r="K6885" t="s">
        <v>8227</v>
      </c>
      <c r="M6885">
        <v>1095</v>
      </c>
      <c r="O6885" t="s">
        <v>21766</v>
      </c>
      <c r="P6885">
        <v>5.16</v>
      </c>
      <c r="Q6885">
        <v>10500</v>
      </c>
      <c r="R6885">
        <v>10500</v>
      </c>
      <c r="S6885" s="25">
        <f>Table1[[#This Row],[RcvdQuantity]]/Table1[[#This Row],[POQty]]</f>
        <v>1</v>
      </c>
      <c r="T6885">
        <v>0</v>
      </c>
      <c r="U6885">
        <v>0</v>
      </c>
      <c r="V6885">
        <v>0</v>
      </c>
      <c r="W6885">
        <v>0</v>
      </c>
      <c r="X6885">
        <v>5.16</v>
      </c>
      <c r="Y6885">
        <v>5.16</v>
      </c>
      <c r="Z6885">
        <v>5.16</v>
      </c>
      <c r="AA6885">
        <v>0</v>
      </c>
      <c r="AB6885">
        <v>0</v>
      </c>
      <c r="AC6885">
        <v>54180</v>
      </c>
      <c r="AD6885">
        <v>54180</v>
      </c>
      <c r="AF6885" t="s">
        <v>5412</v>
      </c>
      <c r="AH6885">
        <v>454522</v>
      </c>
    </row>
    <row r="6886" spans="1:34" x14ac:dyDescent="0.25">
      <c r="A6886" t="s">
        <v>21767</v>
      </c>
      <c r="B6886" s="24">
        <v>45944</v>
      </c>
      <c r="C6886" t="s">
        <v>21768</v>
      </c>
      <c r="D6886" t="s">
        <v>21685</v>
      </c>
      <c r="E6886" t="s">
        <v>21769</v>
      </c>
      <c r="F6886" t="s">
        <v>21671</v>
      </c>
      <c r="G6886" t="s">
        <v>21671</v>
      </c>
      <c r="H6886">
        <f>Table1[[#This Row],[GrnPostDate]]-Table1[[#This Row],[PoDate]]</f>
        <v>7</v>
      </c>
      <c r="I6886" t="s">
        <v>9528</v>
      </c>
      <c r="J6886" t="s">
        <v>5409</v>
      </c>
      <c r="K6886" t="s">
        <v>6644</v>
      </c>
      <c r="M6886">
        <v>31525</v>
      </c>
      <c r="O6886" t="s">
        <v>21770</v>
      </c>
      <c r="P6886">
        <v>490</v>
      </c>
      <c r="Q6886">
        <v>1800</v>
      </c>
      <c r="R6886">
        <v>1800</v>
      </c>
      <c r="S6886" s="25">
        <f>Table1[[#This Row],[RcvdQuantity]]/Table1[[#This Row],[POQty]]</f>
        <v>1</v>
      </c>
      <c r="T6886">
        <v>0</v>
      </c>
      <c r="U6886">
        <v>0</v>
      </c>
      <c r="V6886">
        <v>0</v>
      </c>
      <c r="W6886">
        <v>0</v>
      </c>
      <c r="X6886">
        <v>490</v>
      </c>
      <c r="Y6886">
        <v>490</v>
      </c>
      <c r="Z6886">
        <v>490</v>
      </c>
      <c r="AA6886">
        <v>0</v>
      </c>
      <c r="AB6886">
        <v>0</v>
      </c>
      <c r="AC6886">
        <v>882000</v>
      </c>
      <c r="AD6886">
        <v>882000</v>
      </c>
      <c r="AF6886" t="s">
        <v>5412</v>
      </c>
      <c r="AH6886">
        <v>454530</v>
      </c>
    </row>
    <row r="6887" spans="1:34" x14ac:dyDescent="0.25">
      <c r="A6887" t="s">
        <v>21771</v>
      </c>
      <c r="B6887" s="24">
        <v>45945</v>
      </c>
      <c r="C6887" t="s">
        <v>21772</v>
      </c>
      <c r="D6887" t="s">
        <v>21685</v>
      </c>
      <c r="E6887" t="s">
        <v>21773</v>
      </c>
      <c r="F6887" t="s">
        <v>21671</v>
      </c>
      <c r="G6887" t="s">
        <v>21671</v>
      </c>
      <c r="H6887">
        <f>Table1[[#This Row],[GrnPostDate]]-Table1[[#This Row],[PoDate]]</f>
        <v>6</v>
      </c>
      <c r="I6887" t="s">
        <v>636</v>
      </c>
      <c r="J6887" t="s">
        <v>5409</v>
      </c>
      <c r="K6887" t="s">
        <v>7217</v>
      </c>
      <c r="L6887" t="s">
        <v>7218</v>
      </c>
      <c r="M6887">
        <v>6896</v>
      </c>
      <c r="O6887" t="s">
        <v>21774</v>
      </c>
      <c r="P6887">
        <v>55</v>
      </c>
      <c r="Q6887">
        <v>1500</v>
      </c>
      <c r="R6887">
        <v>1500</v>
      </c>
      <c r="S6887" s="25">
        <f>Table1[[#This Row],[RcvdQuantity]]/Table1[[#This Row],[POQty]]</f>
        <v>1</v>
      </c>
      <c r="T6887">
        <v>0</v>
      </c>
      <c r="U6887">
        <v>0</v>
      </c>
      <c r="V6887">
        <v>0</v>
      </c>
      <c r="W6887">
        <v>0</v>
      </c>
      <c r="X6887">
        <v>55</v>
      </c>
      <c r="Y6887">
        <v>55</v>
      </c>
      <c r="Z6887">
        <v>55</v>
      </c>
      <c r="AA6887">
        <v>0</v>
      </c>
      <c r="AB6887">
        <v>0</v>
      </c>
      <c r="AC6887">
        <v>82500</v>
      </c>
      <c r="AD6887">
        <v>82500</v>
      </c>
      <c r="AF6887" t="s">
        <v>5412</v>
      </c>
      <c r="AH6887">
        <v>454531</v>
      </c>
    </row>
    <row r="6888" spans="1:34" x14ac:dyDescent="0.25">
      <c r="A6888" t="s">
        <v>21775</v>
      </c>
      <c r="B6888" s="24">
        <v>45945</v>
      </c>
      <c r="C6888" t="s">
        <v>21776</v>
      </c>
      <c r="D6888" t="s">
        <v>21685</v>
      </c>
      <c r="E6888" t="s">
        <v>21777</v>
      </c>
      <c r="F6888" t="s">
        <v>21671</v>
      </c>
      <c r="G6888" t="s">
        <v>21671</v>
      </c>
      <c r="H6888">
        <f>Table1[[#This Row],[GrnPostDate]]-Table1[[#This Row],[PoDate]]</f>
        <v>6</v>
      </c>
      <c r="I6888" t="s">
        <v>703</v>
      </c>
      <c r="J6888" t="s">
        <v>5816</v>
      </c>
      <c r="K6888" t="s">
        <v>10637</v>
      </c>
      <c r="L6888" t="s">
        <v>10638</v>
      </c>
      <c r="M6888">
        <v>7659</v>
      </c>
      <c r="O6888" t="s">
        <v>2252</v>
      </c>
      <c r="P6888">
        <v>135</v>
      </c>
      <c r="Q6888">
        <v>300</v>
      </c>
      <c r="R6888">
        <v>300</v>
      </c>
      <c r="S6888" s="25">
        <f>Table1[[#This Row],[RcvdQuantity]]/Table1[[#This Row],[POQty]]</f>
        <v>1</v>
      </c>
      <c r="T6888">
        <v>0</v>
      </c>
      <c r="U6888">
        <v>0</v>
      </c>
      <c r="V6888">
        <v>0</v>
      </c>
      <c r="W6888">
        <v>0</v>
      </c>
      <c r="X6888">
        <v>135</v>
      </c>
      <c r="Y6888">
        <v>135</v>
      </c>
      <c r="Z6888">
        <v>135</v>
      </c>
      <c r="AA6888">
        <v>0</v>
      </c>
      <c r="AB6888">
        <v>0</v>
      </c>
      <c r="AC6888">
        <v>40500</v>
      </c>
      <c r="AD6888">
        <v>40500</v>
      </c>
      <c r="AF6888" t="s">
        <v>5412</v>
      </c>
      <c r="AH6888">
        <v>454556</v>
      </c>
    </row>
    <row r="6889" spans="1:34" x14ac:dyDescent="0.25">
      <c r="A6889" t="s">
        <v>21775</v>
      </c>
      <c r="B6889" s="24">
        <v>45945</v>
      </c>
      <c r="C6889" t="s">
        <v>21776</v>
      </c>
      <c r="D6889" t="s">
        <v>21685</v>
      </c>
      <c r="E6889" t="s">
        <v>21777</v>
      </c>
      <c r="F6889" t="s">
        <v>21671</v>
      </c>
      <c r="G6889" t="s">
        <v>21671</v>
      </c>
      <c r="H6889">
        <f>Table1[[#This Row],[GrnPostDate]]-Table1[[#This Row],[PoDate]]</f>
        <v>6</v>
      </c>
      <c r="I6889" t="s">
        <v>703</v>
      </c>
      <c r="J6889" t="s">
        <v>5409</v>
      </c>
      <c r="K6889" t="s">
        <v>7396</v>
      </c>
      <c r="M6889">
        <v>28457</v>
      </c>
      <c r="O6889" t="s">
        <v>14693</v>
      </c>
      <c r="P6889">
        <v>43.64</v>
      </c>
      <c r="Q6889">
        <v>2800</v>
      </c>
      <c r="R6889">
        <v>2800</v>
      </c>
      <c r="S6889" s="25">
        <f>Table1[[#This Row],[RcvdQuantity]]/Table1[[#This Row],[POQty]]</f>
        <v>1</v>
      </c>
      <c r="T6889">
        <v>0</v>
      </c>
      <c r="U6889">
        <v>0</v>
      </c>
      <c r="V6889">
        <v>0</v>
      </c>
      <c r="W6889">
        <v>0</v>
      </c>
      <c r="X6889">
        <v>43.64</v>
      </c>
      <c r="Y6889">
        <v>43.64</v>
      </c>
      <c r="Z6889">
        <v>43.64</v>
      </c>
      <c r="AA6889">
        <v>0</v>
      </c>
      <c r="AB6889">
        <v>0</v>
      </c>
      <c r="AC6889">
        <v>122197.6</v>
      </c>
      <c r="AD6889">
        <v>122197.6</v>
      </c>
      <c r="AF6889" t="s">
        <v>5412</v>
      </c>
      <c r="AH6889">
        <v>454557</v>
      </c>
    </row>
    <row r="6890" spans="1:34" x14ac:dyDescent="0.25">
      <c r="A6890" t="s">
        <v>21778</v>
      </c>
      <c r="B6890" s="24">
        <v>45945</v>
      </c>
      <c r="C6890" t="s">
        <v>21779</v>
      </c>
      <c r="D6890" t="s">
        <v>21764</v>
      </c>
      <c r="E6890" t="s">
        <v>21780</v>
      </c>
      <c r="F6890" t="s">
        <v>21671</v>
      </c>
      <c r="G6890" t="s">
        <v>21671</v>
      </c>
      <c r="H6890">
        <f>Table1[[#This Row],[GrnPostDate]]-Table1[[#This Row],[PoDate]]</f>
        <v>6</v>
      </c>
      <c r="I6890" t="s">
        <v>366</v>
      </c>
      <c r="J6890" t="s">
        <v>5409</v>
      </c>
      <c r="K6890" t="s">
        <v>10760</v>
      </c>
      <c r="L6890" t="s">
        <v>9691</v>
      </c>
      <c r="M6890">
        <v>7236</v>
      </c>
      <c r="O6890" t="s">
        <v>21781</v>
      </c>
      <c r="P6890">
        <v>17</v>
      </c>
      <c r="Q6890">
        <v>12600</v>
      </c>
      <c r="R6890">
        <v>12600</v>
      </c>
      <c r="S6890" s="25">
        <f>Table1[[#This Row],[RcvdQuantity]]/Table1[[#This Row],[POQty]]</f>
        <v>1</v>
      </c>
      <c r="T6890">
        <v>0</v>
      </c>
      <c r="U6890">
        <v>0</v>
      </c>
      <c r="V6890">
        <v>0</v>
      </c>
      <c r="W6890">
        <v>0</v>
      </c>
      <c r="X6890">
        <v>17</v>
      </c>
      <c r="Y6890">
        <v>17</v>
      </c>
      <c r="Z6890">
        <v>17</v>
      </c>
      <c r="AA6890">
        <v>0</v>
      </c>
      <c r="AB6890">
        <v>0</v>
      </c>
      <c r="AC6890">
        <v>214200</v>
      </c>
      <c r="AD6890">
        <v>214200</v>
      </c>
      <c r="AF6890" t="s">
        <v>5412</v>
      </c>
      <c r="AH6890">
        <v>454559</v>
      </c>
    </row>
    <row r="6891" spans="1:34" x14ac:dyDescent="0.25">
      <c r="A6891" t="s">
        <v>21778</v>
      </c>
      <c r="B6891" s="24">
        <v>45945</v>
      </c>
      <c r="C6891" t="s">
        <v>21779</v>
      </c>
      <c r="D6891" t="s">
        <v>21764</v>
      </c>
      <c r="E6891" t="s">
        <v>21780</v>
      </c>
      <c r="F6891" t="s">
        <v>21671</v>
      </c>
      <c r="G6891" t="s">
        <v>21671</v>
      </c>
      <c r="H6891">
        <f>Table1[[#This Row],[GrnPostDate]]-Table1[[#This Row],[PoDate]]</f>
        <v>6</v>
      </c>
      <c r="I6891" t="s">
        <v>366</v>
      </c>
      <c r="J6891" t="s">
        <v>5409</v>
      </c>
      <c r="K6891" t="s">
        <v>7737</v>
      </c>
      <c r="L6891" t="s">
        <v>7738</v>
      </c>
      <c r="M6891">
        <v>7625</v>
      </c>
      <c r="O6891" t="s">
        <v>3885</v>
      </c>
      <c r="P6891">
        <v>2.5</v>
      </c>
      <c r="Q6891">
        <v>3000</v>
      </c>
      <c r="R6891">
        <v>3000</v>
      </c>
      <c r="S6891" s="25">
        <f>Table1[[#This Row],[RcvdQuantity]]/Table1[[#This Row],[POQty]]</f>
        <v>1</v>
      </c>
      <c r="T6891">
        <v>0</v>
      </c>
      <c r="U6891">
        <v>0</v>
      </c>
      <c r="V6891">
        <v>0</v>
      </c>
      <c r="W6891">
        <v>0</v>
      </c>
      <c r="X6891">
        <v>2.5</v>
      </c>
      <c r="Y6891">
        <v>2.5</v>
      </c>
      <c r="Z6891">
        <v>2.5</v>
      </c>
      <c r="AA6891">
        <v>0</v>
      </c>
      <c r="AB6891">
        <v>0</v>
      </c>
      <c r="AC6891">
        <v>7500</v>
      </c>
      <c r="AD6891">
        <v>7500</v>
      </c>
      <c r="AF6891" t="s">
        <v>5412</v>
      </c>
      <c r="AH6891">
        <v>454560</v>
      </c>
    </row>
    <row r="6892" spans="1:34" x14ac:dyDescent="0.25">
      <c r="A6892" t="s">
        <v>21782</v>
      </c>
      <c r="B6892" s="24">
        <v>45946</v>
      </c>
      <c r="C6892" t="s">
        <v>21783</v>
      </c>
      <c r="D6892" t="s">
        <v>21764</v>
      </c>
      <c r="E6892" t="s">
        <v>21784</v>
      </c>
      <c r="F6892" t="s">
        <v>21671</v>
      </c>
      <c r="G6892" t="s">
        <v>21671</v>
      </c>
      <c r="H6892">
        <f>Table1[[#This Row],[GrnPostDate]]-Table1[[#This Row],[PoDate]]</f>
        <v>5</v>
      </c>
      <c r="I6892" t="s">
        <v>366</v>
      </c>
      <c r="J6892" t="s">
        <v>5934</v>
      </c>
      <c r="K6892" t="s">
        <v>19172</v>
      </c>
      <c r="L6892" t="s">
        <v>19173</v>
      </c>
      <c r="M6892">
        <v>7227</v>
      </c>
      <c r="O6892" t="s">
        <v>19174</v>
      </c>
      <c r="P6892">
        <v>80</v>
      </c>
      <c r="Q6892">
        <v>100</v>
      </c>
      <c r="R6892">
        <v>100</v>
      </c>
      <c r="S6892" s="25">
        <f>Table1[[#This Row],[RcvdQuantity]]/Table1[[#This Row],[POQty]]</f>
        <v>1</v>
      </c>
      <c r="T6892">
        <v>0</v>
      </c>
      <c r="U6892">
        <v>0</v>
      </c>
      <c r="V6892">
        <v>0</v>
      </c>
      <c r="W6892">
        <v>0</v>
      </c>
      <c r="X6892">
        <v>80</v>
      </c>
      <c r="Y6892">
        <v>80</v>
      </c>
      <c r="Z6892">
        <v>80</v>
      </c>
      <c r="AA6892">
        <v>0</v>
      </c>
      <c r="AB6892">
        <v>0</v>
      </c>
      <c r="AC6892">
        <v>8000</v>
      </c>
      <c r="AD6892">
        <v>8000</v>
      </c>
      <c r="AF6892" t="s">
        <v>5412</v>
      </c>
      <c r="AH6892">
        <v>454561</v>
      </c>
    </row>
    <row r="6893" spans="1:34" x14ac:dyDescent="0.25">
      <c r="A6893" t="s">
        <v>21785</v>
      </c>
      <c r="B6893" s="24">
        <v>45945</v>
      </c>
      <c r="C6893" t="s">
        <v>21786</v>
      </c>
      <c r="D6893" t="s">
        <v>21685</v>
      </c>
      <c r="E6893" t="s">
        <v>21787</v>
      </c>
      <c r="F6893" t="s">
        <v>21671</v>
      </c>
      <c r="G6893" t="s">
        <v>21671</v>
      </c>
      <c r="H6893">
        <f>Table1[[#This Row],[GrnPostDate]]-Table1[[#This Row],[PoDate]]</f>
        <v>6</v>
      </c>
      <c r="I6893" t="s">
        <v>438</v>
      </c>
      <c r="J6893" t="s">
        <v>5409</v>
      </c>
      <c r="K6893" t="s">
        <v>7653</v>
      </c>
      <c r="M6893">
        <v>14613</v>
      </c>
      <c r="O6893" t="s">
        <v>4318</v>
      </c>
      <c r="P6893">
        <v>8.9499999999999993</v>
      </c>
      <c r="Q6893">
        <v>6000</v>
      </c>
      <c r="R6893">
        <v>6000</v>
      </c>
      <c r="S6893" s="25">
        <f>Table1[[#This Row],[RcvdQuantity]]/Table1[[#This Row],[POQty]]</f>
        <v>1</v>
      </c>
      <c r="T6893">
        <v>0</v>
      </c>
      <c r="U6893">
        <v>0</v>
      </c>
      <c r="V6893">
        <v>0</v>
      </c>
      <c r="W6893">
        <v>0</v>
      </c>
      <c r="X6893">
        <v>8.9499999999999993</v>
      </c>
      <c r="Y6893">
        <v>8.9499999999999993</v>
      </c>
      <c r="Z6893">
        <v>8.9499999999999993</v>
      </c>
      <c r="AA6893">
        <v>0</v>
      </c>
      <c r="AB6893">
        <v>0</v>
      </c>
      <c r="AC6893">
        <v>53700</v>
      </c>
      <c r="AD6893">
        <v>53700</v>
      </c>
      <c r="AF6893" t="s">
        <v>5412</v>
      </c>
      <c r="AH6893">
        <v>454565</v>
      </c>
    </row>
    <row r="6894" spans="1:34" x14ac:dyDescent="0.25">
      <c r="A6894" t="s">
        <v>21788</v>
      </c>
      <c r="B6894" s="24">
        <v>45898</v>
      </c>
      <c r="C6894" t="s">
        <v>21789</v>
      </c>
      <c r="D6894" t="s">
        <v>21454</v>
      </c>
      <c r="E6894" t="s">
        <v>21790</v>
      </c>
      <c r="F6894" t="s">
        <v>21671</v>
      </c>
      <c r="G6894" t="s">
        <v>21671</v>
      </c>
      <c r="H6894">
        <f>Table1[[#This Row],[GrnPostDate]]-Table1[[#This Row],[PoDate]]</f>
        <v>53</v>
      </c>
      <c r="I6894" t="s">
        <v>158</v>
      </c>
      <c r="J6894" t="s">
        <v>5816</v>
      </c>
      <c r="K6894" t="s">
        <v>18055</v>
      </c>
      <c r="L6894" t="s">
        <v>5974</v>
      </c>
      <c r="M6894">
        <v>7859</v>
      </c>
      <c r="O6894" t="s">
        <v>18056</v>
      </c>
      <c r="P6894">
        <v>525</v>
      </c>
      <c r="Q6894">
        <v>48</v>
      </c>
      <c r="R6894">
        <v>8</v>
      </c>
      <c r="S6894" s="25">
        <f>Table1[[#This Row],[RcvdQuantity]]/Table1[[#This Row],[POQty]]</f>
        <v>0.16666666666666666</v>
      </c>
      <c r="T6894">
        <v>40</v>
      </c>
      <c r="U6894">
        <v>0</v>
      </c>
      <c r="V6894">
        <v>0</v>
      </c>
      <c r="W6894">
        <v>0</v>
      </c>
      <c r="X6894">
        <v>525</v>
      </c>
      <c r="Y6894">
        <v>525</v>
      </c>
      <c r="Z6894">
        <v>525</v>
      </c>
      <c r="AA6894">
        <v>0</v>
      </c>
      <c r="AB6894">
        <v>0</v>
      </c>
      <c r="AC6894">
        <v>4200</v>
      </c>
      <c r="AD6894">
        <v>4200</v>
      </c>
      <c r="AF6894" t="s">
        <v>5412</v>
      </c>
      <c r="AH6894">
        <v>454569</v>
      </c>
    </row>
    <row r="6895" spans="1:34" x14ac:dyDescent="0.25">
      <c r="A6895" t="s">
        <v>21791</v>
      </c>
      <c r="B6895" s="24">
        <v>45945</v>
      </c>
      <c r="C6895" t="s">
        <v>21792</v>
      </c>
      <c r="D6895" t="s">
        <v>21565</v>
      </c>
      <c r="E6895" t="s">
        <v>21793</v>
      </c>
      <c r="F6895" t="s">
        <v>21671</v>
      </c>
      <c r="G6895" t="s">
        <v>21671</v>
      </c>
      <c r="H6895">
        <f>Table1[[#This Row],[GrnPostDate]]-Table1[[#This Row],[PoDate]]</f>
        <v>6</v>
      </c>
      <c r="I6895" t="s">
        <v>158</v>
      </c>
      <c r="J6895" t="s">
        <v>5409</v>
      </c>
      <c r="K6895" t="s">
        <v>9590</v>
      </c>
      <c r="L6895" t="s">
        <v>8198</v>
      </c>
      <c r="M6895">
        <v>7505</v>
      </c>
      <c r="O6895" t="s">
        <v>21794</v>
      </c>
      <c r="P6895">
        <v>31.33</v>
      </c>
      <c r="Q6895">
        <v>3000</v>
      </c>
      <c r="R6895">
        <v>3000</v>
      </c>
      <c r="S6895" s="25">
        <f>Table1[[#This Row],[RcvdQuantity]]/Table1[[#This Row],[POQty]]</f>
        <v>1</v>
      </c>
      <c r="T6895">
        <v>0</v>
      </c>
      <c r="U6895">
        <v>0</v>
      </c>
      <c r="V6895">
        <v>0</v>
      </c>
      <c r="W6895">
        <v>0</v>
      </c>
      <c r="X6895">
        <v>31.33</v>
      </c>
      <c r="Y6895">
        <v>31.33</v>
      </c>
      <c r="Z6895">
        <v>31.33</v>
      </c>
      <c r="AA6895">
        <v>0</v>
      </c>
      <c r="AB6895">
        <v>0</v>
      </c>
      <c r="AC6895">
        <v>93990</v>
      </c>
      <c r="AD6895">
        <v>93990</v>
      </c>
      <c r="AF6895" t="s">
        <v>5412</v>
      </c>
      <c r="AH6895">
        <v>454573</v>
      </c>
    </row>
    <row r="6896" spans="1:34" x14ac:dyDescent="0.25">
      <c r="A6896" t="s">
        <v>21791</v>
      </c>
      <c r="B6896" s="24">
        <v>45945</v>
      </c>
      <c r="C6896" t="s">
        <v>21792</v>
      </c>
      <c r="D6896" t="s">
        <v>21565</v>
      </c>
      <c r="E6896" t="s">
        <v>21793</v>
      </c>
      <c r="F6896" t="s">
        <v>21671</v>
      </c>
      <c r="G6896" t="s">
        <v>21671</v>
      </c>
      <c r="H6896">
        <f>Table1[[#This Row],[GrnPostDate]]-Table1[[#This Row],[PoDate]]</f>
        <v>6</v>
      </c>
      <c r="I6896" t="s">
        <v>158</v>
      </c>
      <c r="J6896" t="s">
        <v>5409</v>
      </c>
      <c r="K6896" t="s">
        <v>16580</v>
      </c>
      <c r="M6896">
        <v>15813</v>
      </c>
      <c r="O6896" t="s">
        <v>21795</v>
      </c>
      <c r="P6896">
        <v>20</v>
      </c>
      <c r="Q6896">
        <v>100</v>
      </c>
      <c r="R6896">
        <v>100</v>
      </c>
      <c r="S6896" s="25">
        <f>Table1[[#This Row],[RcvdQuantity]]/Table1[[#This Row],[POQty]]</f>
        <v>1</v>
      </c>
      <c r="T6896">
        <v>0</v>
      </c>
      <c r="U6896">
        <v>0</v>
      </c>
      <c r="V6896">
        <v>0</v>
      </c>
      <c r="W6896">
        <v>0</v>
      </c>
      <c r="X6896">
        <v>20</v>
      </c>
      <c r="Y6896">
        <v>20</v>
      </c>
      <c r="Z6896">
        <v>20</v>
      </c>
      <c r="AA6896">
        <v>0</v>
      </c>
      <c r="AB6896">
        <v>0</v>
      </c>
      <c r="AC6896">
        <v>2000</v>
      </c>
      <c r="AD6896">
        <v>2000</v>
      </c>
      <c r="AF6896" t="s">
        <v>5412</v>
      </c>
      <c r="AH6896">
        <v>454574</v>
      </c>
    </row>
    <row r="6897" spans="1:34" x14ac:dyDescent="0.25">
      <c r="A6897" t="s">
        <v>21796</v>
      </c>
      <c r="B6897" s="24">
        <v>45946</v>
      </c>
      <c r="C6897" t="s">
        <v>21797</v>
      </c>
      <c r="D6897" t="s">
        <v>21685</v>
      </c>
      <c r="E6897" t="s">
        <v>21798</v>
      </c>
      <c r="F6897" t="s">
        <v>21671</v>
      </c>
      <c r="G6897" t="s">
        <v>21671</v>
      </c>
      <c r="H6897">
        <f>Table1[[#This Row],[GrnPostDate]]-Table1[[#This Row],[PoDate]]</f>
        <v>5</v>
      </c>
      <c r="I6897" t="s">
        <v>5947</v>
      </c>
      <c r="J6897" t="s">
        <v>5948</v>
      </c>
      <c r="K6897" t="s">
        <v>5949</v>
      </c>
      <c r="L6897" t="s">
        <v>5950</v>
      </c>
      <c r="M6897">
        <v>7484</v>
      </c>
      <c r="O6897" t="s">
        <v>21799</v>
      </c>
      <c r="P6897">
        <v>135</v>
      </c>
      <c r="Q6897">
        <v>3000</v>
      </c>
      <c r="R6897">
        <v>3000</v>
      </c>
      <c r="S6897" s="25">
        <f>Table1[[#This Row],[RcvdQuantity]]/Table1[[#This Row],[POQty]]</f>
        <v>1</v>
      </c>
      <c r="T6897">
        <v>0</v>
      </c>
      <c r="U6897">
        <v>0</v>
      </c>
      <c r="V6897">
        <v>0</v>
      </c>
      <c r="W6897">
        <v>0</v>
      </c>
      <c r="X6897">
        <v>135</v>
      </c>
      <c r="Y6897">
        <v>135</v>
      </c>
      <c r="Z6897">
        <v>135</v>
      </c>
      <c r="AA6897">
        <v>0</v>
      </c>
      <c r="AB6897">
        <v>0</v>
      </c>
      <c r="AC6897">
        <v>405000</v>
      </c>
      <c r="AD6897">
        <v>405000</v>
      </c>
      <c r="AF6897" t="s">
        <v>5412</v>
      </c>
      <c r="AH6897">
        <v>454578</v>
      </c>
    </row>
    <row r="6898" spans="1:34" x14ac:dyDescent="0.25">
      <c r="A6898" t="s">
        <v>21800</v>
      </c>
      <c r="B6898" s="24">
        <v>45945</v>
      </c>
      <c r="C6898" t="s">
        <v>21801</v>
      </c>
      <c r="D6898" t="s">
        <v>21685</v>
      </c>
      <c r="E6898" t="s">
        <v>21802</v>
      </c>
      <c r="F6898" t="s">
        <v>21671</v>
      </c>
      <c r="G6898" t="s">
        <v>21671</v>
      </c>
      <c r="H6898">
        <f>Table1[[#This Row],[GrnPostDate]]-Table1[[#This Row],[PoDate]]</f>
        <v>6</v>
      </c>
      <c r="I6898" t="s">
        <v>158</v>
      </c>
      <c r="J6898" t="s">
        <v>6856</v>
      </c>
      <c r="K6898" t="s">
        <v>10757</v>
      </c>
      <c r="L6898" t="s">
        <v>10758</v>
      </c>
      <c r="M6898">
        <v>7778</v>
      </c>
      <c r="O6898" t="s">
        <v>21803</v>
      </c>
      <c r="P6898">
        <v>189.28</v>
      </c>
      <c r="Q6898">
        <v>560</v>
      </c>
      <c r="R6898">
        <v>28</v>
      </c>
      <c r="S6898" s="25">
        <f>Table1[[#This Row],[RcvdQuantity]]/Table1[[#This Row],[POQty]]</f>
        <v>0.05</v>
      </c>
      <c r="T6898">
        <v>532</v>
      </c>
      <c r="U6898">
        <v>0</v>
      </c>
      <c r="V6898">
        <v>0</v>
      </c>
      <c r="W6898">
        <v>0</v>
      </c>
      <c r="X6898">
        <v>189.28</v>
      </c>
      <c r="Y6898">
        <v>189.28</v>
      </c>
      <c r="Z6898">
        <v>189.28</v>
      </c>
      <c r="AA6898">
        <v>0</v>
      </c>
      <c r="AB6898">
        <v>0</v>
      </c>
      <c r="AC6898">
        <v>5299.84</v>
      </c>
      <c r="AD6898">
        <v>5299.84</v>
      </c>
      <c r="AF6898" t="s">
        <v>5412</v>
      </c>
      <c r="AH6898">
        <v>454579</v>
      </c>
    </row>
    <row r="6899" spans="1:34" x14ac:dyDescent="0.25">
      <c r="A6899" t="s">
        <v>21800</v>
      </c>
      <c r="B6899" s="24">
        <v>45945</v>
      </c>
      <c r="C6899" t="s">
        <v>21801</v>
      </c>
      <c r="D6899" t="s">
        <v>21685</v>
      </c>
      <c r="E6899" t="s">
        <v>21802</v>
      </c>
      <c r="F6899" t="s">
        <v>21671</v>
      </c>
      <c r="G6899" t="s">
        <v>21671</v>
      </c>
      <c r="H6899">
        <f>Table1[[#This Row],[GrnPostDate]]-Table1[[#This Row],[PoDate]]</f>
        <v>6</v>
      </c>
      <c r="I6899" t="s">
        <v>158</v>
      </c>
      <c r="J6899" t="s">
        <v>6856</v>
      </c>
      <c r="K6899" t="s">
        <v>10757</v>
      </c>
      <c r="L6899" t="s">
        <v>10758</v>
      </c>
      <c r="M6899">
        <v>7778</v>
      </c>
      <c r="O6899" t="s">
        <v>21804</v>
      </c>
      <c r="P6899">
        <v>189.28</v>
      </c>
      <c r="Q6899">
        <v>560</v>
      </c>
      <c r="R6899">
        <v>532</v>
      </c>
      <c r="S6899" s="25">
        <f>Table1[[#This Row],[RcvdQuantity]]/Table1[[#This Row],[POQty]]</f>
        <v>0.95</v>
      </c>
      <c r="T6899">
        <v>28</v>
      </c>
      <c r="U6899">
        <v>0</v>
      </c>
      <c r="V6899">
        <v>0</v>
      </c>
      <c r="W6899">
        <v>0</v>
      </c>
      <c r="X6899">
        <v>189.28</v>
      </c>
      <c r="Y6899">
        <v>189.28</v>
      </c>
      <c r="Z6899">
        <v>189.28</v>
      </c>
      <c r="AA6899">
        <v>0</v>
      </c>
      <c r="AB6899">
        <v>0</v>
      </c>
      <c r="AC6899">
        <v>100696.96000000001</v>
      </c>
      <c r="AD6899">
        <v>100696.96000000001</v>
      </c>
      <c r="AF6899" t="s">
        <v>5412</v>
      </c>
      <c r="AH6899">
        <v>454580</v>
      </c>
    </row>
    <row r="6900" spans="1:34" x14ac:dyDescent="0.25">
      <c r="A6900" t="s">
        <v>21805</v>
      </c>
      <c r="B6900" s="24">
        <v>45946</v>
      </c>
      <c r="C6900" t="s">
        <v>21806</v>
      </c>
      <c r="D6900" t="s">
        <v>21685</v>
      </c>
      <c r="E6900" t="s">
        <v>21807</v>
      </c>
      <c r="F6900" t="s">
        <v>21671</v>
      </c>
      <c r="G6900" t="s">
        <v>21671</v>
      </c>
      <c r="H6900">
        <f>Table1[[#This Row],[GrnPostDate]]-Table1[[#This Row],[PoDate]]</f>
        <v>5</v>
      </c>
      <c r="I6900" t="s">
        <v>158</v>
      </c>
      <c r="J6900" t="s">
        <v>5472</v>
      </c>
      <c r="K6900" t="s">
        <v>6380</v>
      </c>
      <c r="L6900" t="s">
        <v>6381</v>
      </c>
      <c r="M6900">
        <v>7084</v>
      </c>
      <c r="O6900" t="s">
        <v>21808</v>
      </c>
      <c r="P6900">
        <v>325</v>
      </c>
      <c r="Q6900">
        <v>1000</v>
      </c>
      <c r="R6900">
        <v>1000</v>
      </c>
      <c r="S6900" s="25">
        <f>Table1[[#This Row],[RcvdQuantity]]/Table1[[#This Row],[POQty]]</f>
        <v>1</v>
      </c>
      <c r="T6900">
        <v>0</v>
      </c>
      <c r="U6900">
        <v>0</v>
      </c>
      <c r="V6900">
        <v>0</v>
      </c>
      <c r="W6900">
        <v>0</v>
      </c>
      <c r="X6900">
        <v>325</v>
      </c>
      <c r="Y6900">
        <v>325</v>
      </c>
      <c r="Z6900">
        <v>325</v>
      </c>
      <c r="AA6900">
        <v>0</v>
      </c>
      <c r="AB6900">
        <v>0</v>
      </c>
      <c r="AC6900">
        <v>325000</v>
      </c>
      <c r="AD6900">
        <v>325000</v>
      </c>
      <c r="AF6900" t="s">
        <v>5412</v>
      </c>
      <c r="AH6900">
        <v>454581</v>
      </c>
    </row>
    <row r="6901" spans="1:34" x14ac:dyDescent="0.25">
      <c r="A6901" t="s">
        <v>21267</v>
      </c>
      <c r="B6901" s="24">
        <v>45932</v>
      </c>
      <c r="C6901" t="s">
        <v>21809</v>
      </c>
      <c r="D6901" t="s">
        <v>21685</v>
      </c>
      <c r="E6901" t="s">
        <v>21810</v>
      </c>
      <c r="F6901" t="s">
        <v>21671</v>
      </c>
      <c r="G6901" t="s">
        <v>21671</v>
      </c>
      <c r="H6901">
        <f>Table1[[#This Row],[GrnPostDate]]-Table1[[#This Row],[PoDate]]</f>
        <v>19</v>
      </c>
      <c r="I6901" t="s">
        <v>158</v>
      </c>
      <c r="J6901" t="s">
        <v>5472</v>
      </c>
      <c r="K6901" t="s">
        <v>12680</v>
      </c>
      <c r="L6901" t="s">
        <v>7436</v>
      </c>
      <c r="M6901">
        <v>7048</v>
      </c>
      <c r="O6901" t="s">
        <v>18643</v>
      </c>
      <c r="P6901">
        <v>200</v>
      </c>
      <c r="Q6901">
        <v>250</v>
      </c>
      <c r="R6901">
        <v>250</v>
      </c>
      <c r="S6901" s="25">
        <f>Table1[[#This Row],[RcvdQuantity]]/Table1[[#This Row],[POQty]]</f>
        <v>1</v>
      </c>
      <c r="T6901">
        <v>0</v>
      </c>
      <c r="U6901">
        <v>0</v>
      </c>
      <c r="V6901">
        <v>0</v>
      </c>
      <c r="W6901">
        <v>0</v>
      </c>
      <c r="X6901">
        <v>200</v>
      </c>
      <c r="Y6901">
        <v>200</v>
      </c>
      <c r="Z6901">
        <v>200</v>
      </c>
      <c r="AA6901">
        <v>0</v>
      </c>
      <c r="AB6901">
        <v>0</v>
      </c>
      <c r="AC6901">
        <v>50000</v>
      </c>
      <c r="AD6901">
        <v>50000</v>
      </c>
      <c r="AF6901" t="s">
        <v>5412</v>
      </c>
      <c r="AH6901">
        <v>454582</v>
      </c>
    </row>
    <row r="6902" spans="1:34" x14ac:dyDescent="0.25">
      <c r="A6902" t="s">
        <v>21811</v>
      </c>
      <c r="B6902" s="24">
        <v>45943</v>
      </c>
      <c r="C6902" t="s">
        <v>21812</v>
      </c>
      <c r="D6902" t="s">
        <v>21685</v>
      </c>
      <c r="E6902" t="s">
        <v>21813</v>
      </c>
      <c r="F6902" t="s">
        <v>21671</v>
      </c>
      <c r="G6902" t="s">
        <v>21671</v>
      </c>
      <c r="H6902">
        <f>Table1[[#This Row],[GrnPostDate]]-Table1[[#This Row],[PoDate]]</f>
        <v>8</v>
      </c>
      <c r="I6902" t="s">
        <v>158</v>
      </c>
      <c r="J6902" t="s">
        <v>5472</v>
      </c>
      <c r="K6902" t="s">
        <v>13115</v>
      </c>
      <c r="M6902">
        <v>20501</v>
      </c>
      <c r="O6902" t="s">
        <v>4825</v>
      </c>
      <c r="P6902">
        <v>52</v>
      </c>
      <c r="Q6902">
        <v>100</v>
      </c>
      <c r="R6902">
        <v>100</v>
      </c>
      <c r="S6902" s="25">
        <f>Table1[[#This Row],[RcvdQuantity]]/Table1[[#This Row],[POQty]]</f>
        <v>1</v>
      </c>
      <c r="T6902">
        <v>0</v>
      </c>
      <c r="U6902">
        <v>0</v>
      </c>
      <c r="V6902">
        <v>0</v>
      </c>
      <c r="W6902">
        <v>0</v>
      </c>
      <c r="X6902">
        <v>52</v>
      </c>
      <c r="Y6902">
        <v>52</v>
      </c>
      <c r="Z6902">
        <v>52</v>
      </c>
      <c r="AA6902">
        <v>0</v>
      </c>
      <c r="AB6902">
        <v>0</v>
      </c>
      <c r="AC6902">
        <v>5200</v>
      </c>
      <c r="AD6902">
        <v>5200</v>
      </c>
      <c r="AF6902" t="s">
        <v>5412</v>
      </c>
      <c r="AH6902">
        <v>454583</v>
      </c>
    </row>
    <row r="6903" spans="1:34" x14ac:dyDescent="0.25">
      <c r="A6903" t="s">
        <v>21814</v>
      </c>
      <c r="B6903" s="24">
        <v>45945</v>
      </c>
      <c r="C6903" t="s">
        <v>21815</v>
      </c>
      <c r="D6903" t="s">
        <v>21685</v>
      </c>
      <c r="E6903" t="s">
        <v>21816</v>
      </c>
      <c r="F6903" t="s">
        <v>21671</v>
      </c>
      <c r="G6903" t="s">
        <v>21671</v>
      </c>
      <c r="H6903">
        <f>Table1[[#This Row],[GrnPostDate]]-Table1[[#This Row],[PoDate]]</f>
        <v>6</v>
      </c>
      <c r="I6903" t="s">
        <v>1186</v>
      </c>
      <c r="J6903" t="s">
        <v>5409</v>
      </c>
      <c r="K6903" t="s">
        <v>16039</v>
      </c>
      <c r="M6903">
        <v>15765</v>
      </c>
      <c r="O6903" t="s">
        <v>21817</v>
      </c>
      <c r="P6903">
        <v>46</v>
      </c>
      <c r="Q6903">
        <v>6000</v>
      </c>
      <c r="R6903">
        <v>6000</v>
      </c>
      <c r="S6903" s="25">
        <f>Table1[[#This Row],[RcvdQuantity]]/Table1[[#This Row],[POQty]]</f>
        <v>1</v>
      </c>
      <c r="T6903">
        <v>0</v>
      </c>
      <c r="U6903">
        <v>0</v>
      </c>
      <c r="V6903">
        <v>0</v>
      </c>
      <c r="W6903">
        <v>0</v>
      </c>
      <c r="X6903">
        <v>46</v>
      </c>
      <c r="Y6903">
        <v>46</v>
      </c>
      <c r="Z6903">
        <v>46</v>
      </c>
      <c r="AA6903">
        <v>0</v>
      </c>
      <c r="AB6903">
        <v>0</v>
      </c>
      <c r="AC6903">
        <v>276000</v>
      </c>
      <c r="AD6903">
        <v>276000</v>
      </c>
      <c r="AF6903" t="s">
        <v>5412</v>
      </c>
      <c r="AH6903">
        <v>454585</v>
      </c>
    </row>
    <row r="6904" spans="1:34" x14ac:dyDescent="0.25">
      <c r="A6904" t="s">
        <v>21814</v>
      </c>
      <c r="B6904" s="24">
        <v>45945</v>
      </c>
      <c r="C6904" t="s">
        <v>21815</v>
      </c>
      <c r="D6904" t="s">
        <v>21685</v>
      </c>
      <c r="E6904" t="s">
        <v>21816</v>
      </c>
      <c r="F6904" t="s">
        <v>21671</v>
      </c>
      <c r="G6904" t="s">
        <v>21671</v>
      </c>
      <c r="H6904">
        <f>Table1[[#This Row],[GrnPostDate]]-Table1[[#This Row],[PoDate]]</f>
        <v>6</v>
      </c>
      <c r="I6904" t="s">
        <v>1186</v>
      </c>
      <c r="J6904" t="s">
        <v>5409</v>
      </c>
      <c r="K6904" t="s">
        <v>9510</v>
      </c>
      <c r="L6904" t="s">
        <v>9511</v>
      </c>
      <c r="M6904">
        <v>7541</v>
      </c>
      <c r="O6904" t="s">
        <v>14968</v>
      </c>
      <c r="P6904">
        <v>11</v>
      </c>
      <c r="Q6904">
        <v>9000</v>
      </c>
      <c r="R6904">
        <v>9000</v>
      </c>
      <c r="S6904" s="25">
        <f>Table1[[#This Row],[RcvdQuantity]]/Table1[[#This Row],[POQty]]</f>
        <v>1</v>
      </c>
      <c r="T6904">
        <v>0</v>
      </c>
      <c r="U6904">
        <v>0</v>
      </c>
      <c r="V6904">
        <v>0</v>
      </c>
      <c r="W6904">
        <v>0</v>
      </c>
      <c r="X6904">
        <v>11</v>
      </c>
      <c r="Y6904">
        <v>11</v>
      </c>
      <c r="Z6904">
        <v>11</v>
      </c>
      <c r="AA6904">
        <v>0</v>
      </c>
      <c r="AB6904">
        <v>0</v>
      </c>
      <c r="AC6904">
        <v>99000</v>
      </c>
      <c r="AD6904">
        <v>99000</v>
      </c>
      <c r="AF6904" t="s">
        <v>5412</v>
      </c>
      <c r="AH6904">
        <v>454586</v>
      </c>
    </row>
    <row r="6905" spans="1:34" x14ac:dyDescent="0.25">
      <c r="A6905" t="s">
        <v>21814</v>
      </c>
      <c r="B6905" s="24">
        <v>45945</v>
      </c>
      <c r="C6905" t="s">
        <v>21815</v>
      </c>
      <c r="D6905" t="s">
        <v>21685</v>
      </c>
      <c r="E6905" t="s">
        <v>21816</v>
      </c>
      <c r="F6905" t="s">
        <v>21671</v>
      </c>
      <c r="G6905" t="s">
        <v>21671</v>
      </c>
      <c r="H6905">
        <f>Table1[[#This Row],[GrnPostDate]]-Table1[[#This Row],[PoDate]]</f>
        <v>6</v>
      </c>
      <c r="I6905" t="s">
        <v>1186</v>
      </c>
      <c r="J6905" t="s">
        <v>5409</v>
      </c>
      <c r="K6905" t="s">
        <v>16718</v>
      </c>
      <c r="M6905">
        <v>20520</v>
      </c>
      <c r="O6905" t="s">
        <v>21818</v>
      </c>
      <c r="P6905">
        <v>44.2</v>
      </c>
      <c r="Q6905">
        <v>4500</v>
      </c>
      <c r="R6905">
        <v>4500</v>
      </c>
      <c r="S6905" s="25">
        <f>Table1[[#This Row],[RcvdQuantity]]/Table1[[#This Row],[POQty]]</f>
        <v>1</v>
      </c>
      <c r="T6905">
        <v>0</v>
      </c>
      <c r="U6905">
        <v>0</v>
      </c>
      <c r="V6905">
        <v>0</v>
      </c>
      <c r="W6905">
        <v>0</v>
      </c>
      <c r="X6905">
        <v>44.2</v>
      </c>
      <c r="Y6905">
        <v>44.2</v>
      </c>
      <c r="Z6905">
        <v>44.2</v>
      </c>
      <c r="AA6905">
        <v>0</v>
      </c>
      <c r="AB6905">
        <v>0</v>
      </c>
      <c r="AC6905">
        <v>198900</v>
      </c>
      <c r="AD6905">
        <v>198900</v>
      </c>
      <c r="AF6905" t="s">
        <v>5412</v>
      </c>
      <c r="AH6905">
        <v>454587</v>
      </c>
    </row>
    <row r="6906" spans="1:34" x14ac:dyDescent="0.25">
      <c r="A6906" t="s">
        <v>21819</v>
      </c>
      <c r="B6906" s="24">
        <v>45945</v>
      </c>
      <c r="C6906" t="s">
        <v>21820</v>
      </c>
      <c r="D6906" t="s">
        <v>21685</v>
      </c>
      <c r="E6906" t="s">
        <v>21821</v>
      </c>
      <c r="F6906" t="s">
        <v>21822</v>
      </c>
      <c r="G6906" t="s">
        <v>21822</v>
      </c>
      <c r="H6906">
        <f>Table1[[#This Row],[GrnPostDate]]-Table1[[#This Row],[PoDate]]</f>
        <v>7</v>
      </c>
      <c r="I6906" t="s">
        <v>703</v>
      </c>
      <c r="J6906" t="s">
        <v>5409</v>
      </c>
      <c r="K6906" t="s">
        <v>15324</v>
      </c>
      <c r="M6906">
        <v>35994</v>
      </c>
      <c r="O6906" t="s">
        <v>16387</v>
      </c>
      <c r="P6906">
        <v>35</v>
      </c>
      <c r="Q6906">
        <v>4500</v>
      </c>
      <c r="R6906">
        <v>4500</v>
      </c>
      <c r="S6906" s="25">
        <f>Table1[[#This Row],[RcvdQuantity]]/Table1[[#This Row],[POQty]]</f>
        <v>1</v>
      </c>
      <c r="T6906">
        <v>0</v>
      </c>
      <c r="U6906">
        <v>0</v>
      </c>
      <c r="V6906">
        <v>0</v>
      </c>
      <c r="W6906">
        <v>0</v>
      </c>
      <c r="X6906">
        <v>35</v>
      </c>
      <c r="Y6906">
        <v>35</v>
      </c>
      <c r="Z6906">
        <v>35</v>
      </c>
      <c r="AA6906">
        <v>0</v>
      </c>
      <c r="AB6906">
        <v>0</v>
      </c>
      <c r="AC6906">
        <v>157500</v>
      </c>
      <c r="AD6906">
        <v>157500</v>
      </c>
      <c r="AF6906" t="s">
        <v>5412</v>
      </c>
      <c r="AH6906">
        <v>454723</v>
      </c>
    </row>
    <row r="6907" spans="1:34" x14ac:dyDescent="0.25">
      <c r="A6907" t="s">
        <v>21823</v>
      </c>
      <c r="B6907" s="24">
        <v>45945</v>
      </c>
      <c r="C6907" t="s">
        <v>21824</v>
      </c>
      <c r="D6907" t="s">
        <v>21685</v>
      </c>
      <c r="E6907" t="s">
        <v>21825</v>
      </c>
      <c r="F6907" t="s">
        <v>21822</v>
      </c>
      <c r="G6907" t="s">
        <v>21822</v>
      </c>
      <c r="H6907">
        <f>Table1[[#This Row],[GrnPostDate]]-Table1[[#This Row],[PoDate]]</f>
        <v>7</v>
      </c>
      <c r="I6907" t="s">
        <v>2319</v>
      </c>
      <c r="J6907" t="s">
        <v>90</v>
      </c>
      <c r="K6907" t="s">
        <v>7484</v>
      </c>
      <c r="M6907">
        <v>688</v>
      </c>
      <c r="O6907" t="s">
        <v>21826</v>
      </c>
      <c r="P6907">
        <v>105</v>
      </c>
      <c r="Q6907">
        <v>300</v>
      </c>
      <c r="R6907">
        <v>300</v>
      </c>
      <c r="S6907" s="25">
        <f>Table1[[#This Row],[RcvdQuantity]]/Table1[[#This Row],[POQty]]</f>
        <v>1</v>
      </c>
      <c r="T6907">
        <v>0</v>
      </c>
      <c r="U6907">
        <v>0</v>
      </c>
      <c r="V6907">
        <v>0</v>
      </c>
      <c r="W6907">
        <v>0</v>
      </c>
      <c r="X6907">
        <v>105</v>
      </c>
      <c r="Y6907">
        <v>105</v>
      </c>
      <c r="Z6907">
        <v>105</v>
      </c>
      <c r="AA6907">
        <v>0</v>
      </c>
      <c r="AB6907">
        <v>0</v>
      </c>
      <c r="AC6907">
        <v>31500</v>
      </c>
      <c r="AD6907">
        <v>31500</v>
      </c>
      <c r="AF6907" t="s">
        <v>5412</v>
      </c>
      <c r="AH6907">
        <v>454724</v>
      </c>
    </row>
    <row r="6908" spans="1:34" x14ac:dyDescent="0.25">
      <c r="A6908" t="s">
        <v>21827</v>
      </c>
      <c r="B6908" s="24">
        <v>45945</v>
      </c>
      <c r="C6908" t="s">
        <v>21828</v>
      </c>
      <c r="D6908" t="s">
        <v>21685</v>
      </c>
      <c r="E6908" t="s">
        <v>21829</v>
      </c>
      <c r="F6908" t="s">
        <v>21822</v>
      </c>
      <c r="G6908" t="s">
        <v>21822</v>
      </c>
      <c r="H6908">
        <f>Table1[[#This Row],[GrnPostDate]]-Table1[[#This Row],[PoDate]]</f>
        <v>7</v>
      </c>
      <c r="I6908" t="s">
        <v>2319</v>
      </c>
      <c r="J6908" t="s">
        <v>90</v>
      </c>
      <c r="K6908" t="s">
        <v>145</v>
      </c>
      <c r="M6908">
        <v>867</v>
      </c>
      <c r="O6908" t="s">
        <v>21830</v>
      </c>
      <c r="P6908">
        <v>65</v>
      </c>
      <c r="Q6908">
        <v>700</v>
      </c>
      <c r="R6908">
        <v>700</v>
      </c>
      <c r="S6908" s="25">
        <f>Table1[[#This Row],[RcvdQuantity]]/Table1[[#This Row],[POQty]]</f>
        <v>1</v>
      </c>
      <c r="T6908">
        <v>0</v>
      </c>
      <c r="U6908">
        <v>0</v>
      </c>
      <c r="V6908">
        <v>0</v>
      </c>
      <c r="W6908">
        <v>0</v>
      </c>
      <c r="X6908">
        <v>65</v>
      </c>
      <c r="Y6908">
        <v>65</v>
      </c>
      <c r="Z6908">
        <v>65</v>
      </c>
      <c r="AA6908">
        <v>0</v>
      </c>
      <c r="AB6908">
        <v>0</v>
      </c>
      <c r="AC6908">
        <v>45500</v>
      </c>
      <c r="AD6908">
        <v>45500</v>
      </c>
      <c r="AF6908" t="s">
        <v>5412</v>
      </c>
      <c r="AH6908">
        <v>454725</v>
      </c>
    </row>
    <row r="6909" spans="1:34" x14ac:dyDescent="0.25">
      <c r="A6909" t="s">
        <v>21831</v>
      </c>
      <c r="B6909" s="24">
        <v>45946</v>
      </c>
      <c r="C6909" t="s">
        <v>21832</v>
      </c>
      <c r="D6909" t="s">
        <v>21685</v>
      </c>
      <c r="E6909" t="s">
        <v>21833</v>
      </c>
      <c r="F6909" t="s">
        <v>21822</v>
      </c>
      <c r="G6909" t="s">
        <v>21822</v>
      </c>
      <c r="H6909">
        <f>Table1[[#This Row],[GrnPostDate]]-Table1[[#This Row],[PoDate]]</f>
        <v>6</v>
      </c>
      <c r="I6909" t="s">
        <v>6771</v>
      </c>
      <c r="J6909" t="s">
        <v>90</v>
      </c>
      <c r="K6909" t="s">
        <v>8097</v>
      </c>
      <c r="M6909">
        <v>558</v>
      </c>
      <c r="O6909" t="s">
        <v>8098</v>
      </c>
      <c r="P6909">
        <v>0.56000000000000005</v>
      </c>
      <c r="Q6909">
        <v>200000</v>
      </c>
      <c r="R6909">
        <v>200000</v>
      </c>
      <c r="S6909" s="25">
        <f>Table1[[#This Row],[RcvdQuantity]]/Table1[[#This Row],[POQty]]</f>
        <v>1</v>
      </c>
      <c r="T6909">
        <v>0</v>
      </c>
      <c r="U6909">
        <v>0</v>
      </c>
      <c r="V6909">
        <v>16</v>
      </c>
      <c r="W6909">
        <v>17920</v>
      </c>
      <c r="X6909">
        <v>0.65</v>
      </c>
      <c r="Y6909">
        <v>0.65</v>
      </c>
      <c r="Z6909">
        <v>0.65</v>
      </c>
      <c r="AA6909">
        <v>0</v>
      </c>
      <c r="AB6909">
        <v>0</v>
      </c>
      <c r="AC6909">
        <v>129920</v>
      </c>
      <c r="AD6909">
        <v>147840</v>
      </c>
      <c r="AF6909" t="s">
        <v>5412</v>
      </c>
      <c r="AH6909">
        <v>454726</v>
      </c>
    </row>
    <row r="6910" spans="1:34" x14ac:dyDescent="0.25">
      <c r="A6910" t="s">
        <v>21834</v>
      </c>
      <c r="B6910" s="24">
        <v>45944</v>
      </c>
      <c r="C6910" t="s">
        <v>21835</v>
      </c>
      <c r="D6910" t="s">
        <v>21764</v>
      </c>
      <c r="E6910" t="s">
        <v>21836</v>
      </c>
      <c r="F6910" t="s">
        <v>21822</v>
      </c>
      <c r="G6910" t="s">
        <v>21822</v>
      </c>
      <c r="H6910">
        <f>Table1[[#This Row],[GrnPostDate]]-Table1[[#This Row],[PoDate]]</f>
        <v>8</v>
      </c>
      <c r="I6910" t="s">
        <v>1031</v>
      </c>
      <c r="J6910" t="s">
        <v>9323</v>
      </c>
      <c r="K6910" t="s">
        <v>9456</v>
      </c>
      <c r="M6910">
        <v>14421</v>
      </c>
      <c r="O6910" t="s">
        <v>21837</v>
      </c>
      <c r="P6910">
        <v>72</v>
      </c>
      <c r="Q6910">
        <v>1000</v>
      </c>
      <c r="R6910">
        <v>1000</v>
      </c>
      <c r="S6910" s="25">
        <f>Table1[[#This Row],[RcvdQuantity]]/Table1[[#This Row],[POQty]]</f>
        <v>1</v>
      </c>
      <c r="T6910">
        <v>0</v>
      </c>
      <c r="U6910">
        <v>0</v>
      </c>
      <c r="V6910">
        <v>0</v>
      </c>
      <c r="W6910">
        <v>0</v>
      </c>
      <c r="X6910">
        <v>72</v>
      </c>
      <c r="Y6910">
        <v>72</v>
      </c>
      <c r="Z6910">
        <v>72</v>
      </c>
      <c r="AA6910">
        <v>0</v>
      </c>
      <c r="AB6910">
        <v>0</v>
      </c>
      <c r="AC6910">
        <v>72000</v>
      </c>
      <c r="AD6910">
        <v>72000</v>
      </c>
      <c r="AF6910" t="s">
        <v>5412</v>
      </c>
      <c r="AH6910">
        <v>454728</v>
      </c>
    </row>
    <row r="6911" spans="1:34" x14ac:dyDescent="0.25">
      <c r="A6911" t="s">
        <v>21834</v>
      </c>
      <c r="B6911" s="24">
        <v>45944</v>
      </c>
      <c r="C6911" t="s">
        <v>21835</v>
      </c>
      <c r="D6911" t="s">
        <v>21764</v>
      </c>
      <c r="E6911" t="s">
        <v>21836</v>
      </c>
      <c r="F6911" t="s">
        <v>21822</v>
      </c>
      <c r="G6911" t="s">
        <v>21822</v>
      </c>
      <c r="H6911">
        <f>Table1[[#This Row],[GrnPostDate]]-Table1[[#This Row],[PoDate]]</f>
        <v>8</v>
      </c>
      <c r="I6911" t="s">
        <v>1031</v>
      </c>
      <c r="J6911" t="s">
        <v>9323</v>
      </c>
      <c r="K6911" t="s">
        <v>5817</v>
      </c>
      <c r="M6911">
        <v>888</v>
      </c>
      <c r="O6911" t="s">
        <v>21838</v>
      </c>
      <c r="P6911">
        <v>62</v>
      </c>
      <c r="Q6911">
        <v>3000</v>
      </c>
      <c r="R6911">
        <v>3000</v>
      </c>
      <c r="S6911" s="25">
        <f>Table1[[#This Row],[RcvdQuantity]]/Table1[[#This Row],[POQty]]</f>
        <v>1</v>
      </c>
      <c r="T6911">
        <v>0</v>
      </c>
      <c r="U6911">
        <v>0</v>
      </c>
      <c r="V6911">
        <v>0</v>
      </c>
      <c r="W6911">
        <v>0</v>
      </c>
      <c r="X6911">
        <v>62</v>
      </c>
      <c r="Y6911">
        <v>62</v>
      </c>
      <c r="Z6911">
        <v>62</v>
      </c>
      <c r="AA6911">
        <v>0</v>
      </c>
      <c r="AB6911">
        <v>0</v>
      </c>
      <c r="AC6911">
        <v>186000</v>
      </c>
      <c r="AD6911">
        <v>186000</v>
      </c>
      <c r="AF6911" t="s">
        <v>5412</v>
      </c>
      <c r="AH6911">
        <v>454729</v>
      </c>
    </row>
    <row r="6912" spans="1:34" x14ac:dyDescent="0.25">
      <c r="A6912" t="s">
        <v>21839</v>
      </c>
      <c r="B6912" s="24">
        <v>45946</v>
      </c>
      <c r="C6912" t="s">
        <v>21840</v>
      </c>
      <c r="D6912" t="s">
        <v>21685</v>
      </c>
      <c r="E6912" t="s">
        <v>21841</v>
      </c>
      <c r="F6912" t="s">
        <v>21822</v>
      </c>
      <c r="G6912" t="s">
        <v>21822</v>
      </c>
      <c r="H6912">
        <f>Table1[[#This Row],[GrnPostDate]]-Table1[[#This Row],[PoDate]]</f>
        <v>6</v>
      </c>
      <c r="I6912" t="s">
        <v>1176</v>
      </c>
      <c r="J6912" t="s">
        <v>5472</v>
      </c>
      <c r="K6912" t="s">
        <v>7719</v>
      </c>
      <c r="L6912" t="s">
        <v>7720</v>
      </c>
      <c r="M6912">
        <v>7422</v>
      </c>
      <c r="O6912" t="s">
        <v>21842</v>
      </c>
      <c r="P6912">
        <v>90.4</v>
      </c>
      <c r="Q6912">
        <v>500</v>
      </c>
      <c r="R6912">
        <v>500</v>
      </c>
      <c r="S6912" s="25">
        <f>Table1[[#This Row],[RcvdQuantity]]/Table1[[#This Row],[POQty]]</f>
        <v>1</v>
      </c>
      <c r="T6912">
        <v>0</v>
      </c>
      <c r="U6912">
        <v>0</v>
      </c>
      <c r="V6912">
        <v>0</v>
      </c>
      <c r="W6912">
        <v>0</v>
      </c>
      <c r="X6912">
        <v>90.4</v>
      </c>
      <c r="Y6912">
        <v>90.4</v>
      </c>
      <c r="Z6912">
        <v>90.4</v>
      </c>
      <c r="AA6912">
        <v>0</v>
      </c>
      <c r="AB6912">
        <v>0</v>
      </c>
      <c r="AC6912">
        <v>45200</v>
      </c>
      <c r="AD6912">
        <v>45200</v>
      </c>
      <c r="AF6912" t="s">
        <v>5412</v>
      </c>
      <c r="AH6912">
        <v>454755</v>
      </c>
    </row>
    <row r="6913" spans="1:34" x14ac:dyDescent="0.25">
      <c r="A6913" t="s">
        <v>21843</v>
      </c>
      <c r="B6913" s="24">
        <v>45946</v>
      </c>
      <c r="C6913" t="s">
        <v>21844</v>
      </c>
      <c r="D6913" t="s">
        <v>21685</v>
      </c>
      <c r="E6913" t="s">
        <v>21845</v>
      </c>
      <c r="F6913" t="s">
        <v>21822</v>
      </c>
      <c r="G6913" t="s">
        <v>21822</v>
      </c>
      <c r="H6913">
        <f>Table1[[#This Row],[GrnPostDate]]-Table1[[#This Row],[PoDate]]</f>
        <v>6</v>
      </c>
      <c r="I6913" t="s">
        <v>7263</v>
      </c>
      <c r="J6913" t="s">
        <v>5472</v>
      </c>
      <c r="K6913" t="s">
        <v>9372</v>
      </c>
      <c r="M6913">
        <v>14883</v>
      </c>
      <c r="O6913" t="s">
        <v>21846</v>
      </c>
      <c r="P6913">
        <v>360</v>
      </c>
      <c r="Q6913">
        <v>160</v>
      </c>
      <c r="R6913">
        <v>69</v>
      </c>
      <c r="S6913" s="25">
        <f>Table1[[#This Row],[RcvdQuantity]]/Table1[[#This Row],[POQty]]</f>
        <v>0.43125000000000002</v>
      </c>
      <c r="T6913">
        <v>91</v>
      </c>
      <c r="U6913">
        <v>0</v>
      </c>
      <c r="V6913">
        <v>0</v>
      </c>
      <c r="W6913">
        <v>0</v>
      </c>
      <c r="X6913">
        <v>360</v>
      </c>
      <c r="Y6913">
        <v>360</v>
      </c>
      <c r="Z6913">
        <v>360</v>
      </c>
      <c r="AA6913">
        <v>0</v>
      </c>
      <c r="AB6913">
        <v>0</v>
      </c>
      <c r="AC6913">
        <v>24840</v>
      </c>
      <c r="AD6913">
        <v>24840</v>
      </c>
      <c r="AF6913" t="s">
        <v>5412</v>
      </c>
      <c r="AH6913">
        <v>454756</v>
      </c>
    </row>
    <row r="6914" spans="1:34" x14ac:dyDescent="0.25">
      <c r="A6914" t="s">
        <v>21847</v>
      </c>
      <c r="B6914" s="24">
        <v>45945</v>
      </c>
      <c r="C6914" t="s">
        <v>21848</v>
      </c>
      <c r="D6914" t="s">
        <v>21685</v>
      </c>
      <c r="E6914" t="s">
        <v>21849</v>
      </c>
      <c r="F6914" t="s">
        <v>21822</v>
      </c>
      <c r="G6914" t="s">
        <v>21822</v>
      </c>
      <c r="H6914">
        <f>Table1[[#This Row],[GrnPostDate]]-Table1[[#This Row],[PoDate]]</f>
        <v>7</v>
      </c>
      <c r="I6914" t="s">
        <v>829</v>
      </c>
      <c r="J6914" t="s">
        <v>6657</v>
      </c>
      <c r="K6914" t="s">
        <v>11339</v>
      </c>
      <c r="L6914" t="s">
        <v>11340</v>
      </c>
      <c r="M6914">
        <v>7493</v>
      </c>
      <c r="O6914" t="s">
        <v>21850</v>
      </c>
      <c r="P6914">
        <v>26</v>
      </c>
      <c r="Q6914">
        <v>20</v>
      </c>
      <c r="R6914">
        <v>20</v>
      </c>
      <c r="S6914" s="25">
        <f>Table1[[#This Row],[RcvdQuantity]]/Table1[[#This Row],[POQty]]</f>
        <v>1</v>
      </c>
      <c r="T6914">
        <v>0</v>
      </c>
      <c r="U6914">
        <v>0</v>
      </c>
      <c r="V6914">
        <v>0</v>
      </c>
      <c r="W6914">
        <v>0</v>
      </c>
      <c r="X6914">
        <v>26</v>
      </c>
      <c r="Y6914">
        <v>26</v>
      </c>
      <c r="Z6914">
        <v>26</v>
      </c>
      <c r="AA6914">
        <v>0</v>
      </c>
      <c r="AB6914">
        <v>0</v>
      </c>
      <c r="AC6914">
        <v>520</v>
      </c>
      <c r="AD6914">
        <v>520</v>
      </c>
      <c r="AF6914" t="s">
        <v>5412</v>
      </c>
      <c r="AH6914">
        <v>454758</v>
      </c>
    </row>
    <row r="6915" spans="1:34" x14ac:dyDescent="0.25">
      <c r="A6915" t="s">
        <v>21851</v>
      </c>
      <c r="B6915" s="24">
        <v>45946</v>
      </c>
      <c r="C6915" t="s">
        <v>21852</v>
      </c>
      <c r="D6915" t="s">
        <v>21764</v>
      </c>
      <c r="E6915" t="s">
        <v>21853</v>
      </c>
      <c r="F6915" t="s">
        <v>21822</v>
      </c>
      <c r="G6915" t="s">
        <v>21822</v>
      </c>
      <c r="H6915">
        <f>Table1[[#This Row],[GrnPostDate]]-Table1[[#This Row],[PoDate]]</f>
        <v>6</v>
      </c>
      <c r="I6915" t="s">
        <v>356</v>
      </c>
      <c r="J6915" t="s">
        <v>5509</v>
      </c>
      <c r="K6915" t="s">
        <v>5512</v>
      </c>
      <c r="M6915">
        <v>11383</v>
      </c>
      <c r="O6915" t="s">
        <v>37</v>
      </c>
      <c r="P6915">
        <v>110.63</v>
      </c>
      <c r="Q6915">
        <v>700</v>
      </c>
      <c r="R6915">
        <v>320</v>
      </c>
      <c r="S6915" s="25">
        <f>Table1[[#This Row],[RcvdQuantity]]/Table1[[#This Row],[POQty]]</f>
        <v>0.45714285714285713</v>
      </c>
      <c r="T6915">
        <v>380</v>
      </c>
      <c r="U6915">
        <v>0</v>
      </c>
      <c r="V6915">
        <v>0</v>
      </c>
      <c r="W6915">
        <v>0</v>
      </c>
      <c r="X6915">
        <v>110.63</v>
      </c>
      <c r="Y6915">
        <v>110.63</v>
      </c>
      <c r="Z6915">
        <v>110.63</v>
      </c>
      <c r="AA6915">
        <v>0</v>
      </c>
      <c r="AB6915">
        <v>0</v>
      </c>
      <c r="AC6915">
        <v>35400</v>
      </c>
      <c r="AD6915">
        <v>35400</v>
      </c>
      <c r="AF6915" t="s">
        <v>5412</v>
      </c>
      <c r="AH6915">
        <v>454759</v>
      </c>
    </row>
    <row r="6916" spans="1:34" x14ac:dyDescent="0.25">
      <c r="A6916" t="s">
        <v>21851</v>
      </c>
      <c r="B6916" s="24">
        <v>45946</v>
      </c>
      <c r="C6916" t="s">
        <v>21852</v>
      </c>
      <c r="D6916" t="s">
        <v>21764</v>
      </c>
      <c r="E6916" t="s">
        <v>21853</v>
      </c>
      <c r="F6916" t="s">
        <v>21822</v>
      </c>
      <c r="G6916" t="s">
        <v>21822</v>
      </c>
      <c r="H6916">
        <f>Table1[[#This Row],[GrnPostDate]]-Table1[[#This Row],[PoDate]]</f>
        <v>6</v>
      </c>
      <c r="I6916" t="s">
        <v>356</v>
      </c>
      <c r="J6916" t="s">
        <v>5509</v>
      </c>
      <c r="K6916" t="s">
        <v>7819</v>
      </c>
      <c r="M6916">
        <v>666</v>
      </c>
      <c r="O6916" t="s">
        <v>37</v>
      </c>
      <c r="P6916">
        <v>78.5</v>
      </c>
      <c r="Q6916">
        <v>700</v>
      </c>
      <c r="R6916">
        <v>60</v>
      </c>
      <c r="S6916" s="25">
        <f>Table1[[#This Row],[RcvdQuantity]]/Table1[[#This Row],[POQty]]</f>
        <v>8.5714285714285715E-2</v>
      </c>
      <c r="T6916">
        <v>640</v>
      </c>
      <c r="U6916">
        <v>0</v>
      </c>
      <c r="V6916">
        <v>0</v>
      </c>
      <c r="W6916">
        <v>0</v>
      </c>
      <c r="X6916">
        <v>78.5</v>
      </c>
      <c r="Y6916">
        <v>78.5</v>
      </c>
      <c r="Z6916">
        <v>78.5</v>
      </c>
      <c r="AA6916">
        <v>0</v>
      </c>
      <c r="AB6916">
        <v>0</v>
      </c>
      <c r="AC6916">
        <v>4710</v>
      </c>
      <c r="AD6916">
        <v>4710</v>
      </c>
      <c r="AF6916" t="s">
        <v>5412</v>
      </c>
      <c r="AH6916">
        <v>454760</v>
      </c>
    </row>
    <row r="6917" spans="1:34" x14ac:dyDescent="0.25">
      <c r="A6917" t="s">
        <v>21854</v>
      </c>
      <c r="B6917" s="24">
        <v>45944</v>
      </c>
      <c r="C6917" t="s">
        <v>21855</v>
      </c>
      <c r="D6917" t="s">
        <v>21756</v>
      </c>
      <c r="E6917" t="s">
        <v>21856</v>
      </c>
      <c r="F6917" t="s">
        <v>21822</v>
      </c>
      <c r="G6917" t="s">
        <v>21822</v>
      </c>
      <c r="H6917">
        <f>Table1[[#This Row],[GrnPostDate]]-Table1[[#This Row],[PoDate]]</f>
        <v>8</v>
      </c>
      <c r="I6917" t="s">
        <v>648</v>
      </c>
      <c r="J6917" t="s">
        <v>90</v>
      </c>
      <c r="K6917" t="s">
        <v>6452</v>
      </c>
      <c r="M6917">
        <v>1076</v>
      </c>
      <c r="O6917" t="s">
        <v>18255</v>
      </c>
      <c r="P6917">
        <v>6.94</v>
      </c>
      <c r="Q6917">
        <v>20000</v>
      </c>
      <c r="R6917">
        <v>20000</v>
      </c>
      <c r="S6917" s="25">
        <f>Table1[[#This Row],[RcvdQuantity]]/Table1[[#This Row],[POQty]]</f>
        <v>1</v>
      </c>
      <c r="T6917">
        <v>0</v>
      </c>
      <c r="U6917">
        <v>0</v>
      </c>
      <c r="V6917">
        <v>0</v>
      </c>
      <c r="W6917">
        <v>0</v>
      </c>
      <c r="X6917">
        <v>6.94</v>
      </c>
      <c r="Y6917">
        <v>6.94</v>
      </c>
      <c r="Z6917">
        <v>6.94</v>
      </c>
      <c r="AA6917">
        <v>0</v>
      </c>
      <c r="AB6917">
        <v>0</v>
      </c>
      <c r="AC6917">
        <v>138728</v>
      </c>
      <c r="AD6917">
        <v>138728</v>
      </c>
      <c r="AF6917" t="s">
        <v>5412</v>
      </c>
      <c r="AH6917">
        <v>454762</v>
      </c>
    </row>
    <row r="6918" spans="1:34" x14ac:dyDescent="0.25">
      <c r="A6918" t="s">
        <v>21854</v>
      </c>
      <c r="B6918" s="24">
        <v>45944</v>
      </c>
      <c r="C6918" t="s">
        <v>21855</v>
      </c>
      <c r="D6918" t="s">
        <v>21756</v>
      </c>
      <c r="E6918" t="s">
        <v>21856</v>
      </c>
      <c r="F6918" t="s">
        <v>21822</v>
      </c>
      <c r="G6918" t="s">
        <v>21822</v>
      </c>
      <c r="H6918">
        <f>Table1[[#This Row],[GrnPostDate]]-Table1[[#This Row],[PoDate]]</f>
        <v>8</v>
      </c>
      <c r="I6918" t="s">
        <v>648</v>
      </c>
      <c r="J6918" t="s">
        <v>90</v>
      </c>
      <c r="K6918" t="s">
        <v>6457</v>
      </c>
      <c r="M6918">
        <v>1077</v>
      </c>
      <c r="O6918" t="s">
        <v>21857</v>
      </c>
      <c r="P6918">
        <v>9.25</v>
      </c>
      <c r="Q6918">
        <v>20000</v>
      </c>
      <c r="R6918">
        <v>20000</v>
      </c>
      <c r="S6918" s="25">
        <f>Table1[[#This Row],[RcvdQuantity]]/Table1[[#This Row],[POQty]]</f>
        <v>1</v>
      </c>
      <c r="T6918">
        <v>0</v>
      </c>
      <c r="U6918">
        <v>0</v>
      </c>
      <c r="V6918">
        <v>0</v>
      </c>
      <c r="W6918">
        <v>0</v>
      </c>
      <c r="X6918">
        <v>9.25</v>
      </c>
      <c r="Y6918">
        <v>9.25</v>
      </c>
      <c r="Z6918">
        <v>9.25</v>
      </c>
      <c r="AA6918">
        <v>0</v>
      </c>
      <c r="AB6918">
        <v>0</v>
      </c>
      <c r="AC6918">
        <v>184994</v>
      </c>
      <c r="AD6918">
        <v>184994</v>
      </c>
      <c r="AF6918" t="s">
        <v>5412</v>
      </c>
      <c r="AH6918">
        <v>454763</v>
      </c>
    </row>
    <row r="6919" spans="1:34" x14ac:dyDescent="0.25">
      <c r="A6919" t="s">
        <v>21858</v>
      </c>
      <c r="B6919" s="24">
        <v>45933</v>
      </c>
      <c r="C6919" t="s">
        <v>21859</v>
      </c>
      <c r="D6919" t="s">
        <v>21756</v>
      </c>
      <c r="E6919" t="s">
        <v>21860</v>
      </c>
      <c r="F6919" t="s">
        <v>21822</v>
      </c>
      <c r="G6919" t="s">
        <v>21822</v>
      </c>
      <c r="H6919">
        <f>Table1[[#This Row],[GrnPostDate]]-Table1[[#This Row],[PoDate]]</f>
        <v>19</v>
      </c>
      <c r="I6919" t="s">
        <v>648</v>
      </c>
      <c r="J6919" t="s">
        <v>5472</v>
      </c>
      <c r="K6919" t="s">
        <v>13448</v>
      </c>
      <c r="M6919">
        <v>61333</v>
      </c>
      <c r="O6919" t="s">
        <v>21861</v>
      </c>
      <c r="P6919">
        <v>22.11</v>
      </c>
      <c r="Q6919">
        <v>500</v>
      </c>
      <c r="R6919">
        <v>500</v>
      </c>
      <c r="S6919" s="25">
        <f>Table1[[#This Row],[RcvdQuantity]]/Table1[[#This Row],[POQty]]</f>
        <v>1</v>
      </c>
      <c r="T6919">
        <v>0</v>
      </c>
      <c r="U6919">
        <v>0</v>
      </c>
      <c r="V6919">
        <v>0</v>
      </c>
      <c r="W6919">
        <v>0</v>
      </c>
      <c r="X6919">
        <v>22.11</v>
      </c>
      <c r="Y6919">
        <v>22.11</v>
      </c>
      <c r="Z6919">
        <v>22.11</v>
      </c>
      <c r="AA6919">
        <v>0</v>
      </c>
      <c r="AB6919">
        <v>0</v>
      </c>
      <c r="AC6919">
        <v>11056.2</v>
      </c>
      <c r="AD6919">
        <v>11056.2</v>
      </c>
      <c r="AF6919" t="s">
        <v>5412</v>
      </c>
      <c r="AH6919">
        <v>454764</v>
      </c>
    </row>
    <row r="6920" spans="1:34" x14ac:dyDescent="0.25">
      <c r="A6920" t="s">
        <v>21862</v>
      </c>
      <c r="B6920" s="24">
        <v>45946</v>
      </c>
      <c r="C6920" t="s">
        <v>21863</v>
      </c>
      <c r="D6920" t="s">
        <v>21756</v>
      </c>
      <c r="E6920" t="s">
        <v>21864</v>
      </c>
      <c r="F6920" t="s">
        <v>21822</v>
      </c>
      <c r="G6920" t="s">
        <v>21822</v>
      </c>
      <c r="H6920">
        <f>Table1[[#This Row],[GrnPostDate]]-Table1[[#This Row],[PoDate]]</f>
        <v>6</v>
      </c>
      <c r="I6920" t="s">
        <v>648</v>
      </c>
      <c r="J6920" t="s">
        <v>90</v>
      </c>
      <c r="K6920" t="s">
        <v>5440</v>
      </c>
      <c r="M6920">
        <v>1075</v>
      </c>
      <c r="O6920" t="s">
        <v>21865</v>
      </c>
      <c r="P6920">
        <v>19.21</v>
      </c>
      <c r="Q6920">
        <v>5000</v>
      </c>
      <c r="R6920">
        <v>4960</v>
      </c>
      <c r="S6920" s="25">
        <f>Table1[[#This Row],[RcvdQuantity]]/Table1[[#This Row],[POQty]]</f>
        <v>0.99199999999999999</v>
      </c>
      <c r="T6920">
        <v>40</v>
      </c>
      <c r="U6920">
        <v>0</v>
      </c>
      <c r="V6920">
        <v>0</v>
      </c>
      <c r="W6920">
        <v>0</v>
      </c>
      <c r="X6920">
        <v>19.21</v>
      </c>
      <c r="Y6920">
        <v>19.21</v>
      </c>
      <c r="Z6920">
        <v>19.21</v>
      </c>
      <c r="AA6920">
        <v>0</v>
      </c>
      <c r="AB6920">
        <v>0</v>
      </c>
      <c r="AC6920">
        <v>95295.49</v>
      </c>
      <c r="AD6920">
        <v>95295.49</v>
      </c>
      <c r="AF6920" t="s">
        <v>5412</v>
      </c>
      <c r="AH6920">
        <v>454765</v>
      </c>
    </row>
    <row r="6921" spans="1:34" x14ac:dyDescent="0.25">
      <c r="A6921" t="s">
        <v>21862</v>
      </c>
      <c r="B6921" s="24">
        <v>45946</v>
      </c>
      <c r="C6921" t="s">
        <v>21863</v>
      </c>
      <c r="D6921" t="s">
        <v>21756</v>
      </c>
      <c r="E6921" t="s">
        <v>21864</v>
      </c>
      <c r="F6921" t="s">
        <v>21822</v>
      </c>
      <c r="G6921" t="s">
        <v>21822</v>
      </c>
      <c r="H6921">
        <f>Table1[[#This Row],[GrnPostDate]]-Table1[[#This Row],[PoDate]]</f>
        <v>6</v>
      </c>
      <c r="I6921" t="s">
        <v>648</v>
      </c>
      <c r="J6921" t="s">
        <v>90</v>
      </c>
      <c r="K6921" t="s">
        <v>5440</v>
      </c>
      <c r="M6921">
        <v>1075</v>
      </c>
      <c r="O6921" t="s">
        <v>21866</v>
      </c>
      <c r="P6921">
        <v>19.21</v>
      </c>
      <c r="Q6921">
        <v>5000</v>
      </c>
      <c r="R6921">
        <v>27</v>
      </c>
      <c r="S6921" s="25">
        <f>Table1[[#This Row],[RcvdQuantity]]/Table1[[#This Row],[POQty]]</f>
        <v>5.4000000000000003E-3</v>
      </c>
      <c r="T6921">
        <v>4973</v>
      </c>
      <c r="U6921">
        <v>0</v>
      </c>
      <c r="V6921">
        <v>0</v>
      </c>
      <c r="W6921">
        <v>0</v>
      </c>
      <c r="X6921">
        <v>19.21</v>
      </c>
      <c r="Y6921">
        <v>19.21</v>
      </c>
      <c r="Z6921">
        <v>19.21</v>
      </c>
      <c r="AA6921">
        <v>0</v>
      </c>
      <c r="AB6921">
        <v>0</v>
      </c>
      <c r="AC6921">
        <v>518.75</v>
      </c>
      <c r="AD6921">
        <v>518.75</v>
      </c>
      <c r="AF6921" t="s">
        <v>5412</v>
      </c>
      <c r="AH6921">
        <v>454766</v>
      </c>
    </row>
    <row r="6922" spans="1:34" x14ac:dyDescent="0.25">
      <c r="A6922" t="s">
        <v>21862</v>
      </c>
      <c r="B6922" s="24">
        <v>45946</v>
      </c>
      <c r="C6922" t="s">
        <v>21863</v>
      </c>
      <c r="D6922" t="s">
        <v>21756</v>
      </c>
      <c r="E6922" t="s">
        <v>21864</v>
      </c>
      <c r="F6922" t="s">
        <v>21822</v>
      </c>
      <c r="G6922" t="s">
        <v>21822</v>
      </c>
      <c r="H6922">
        <f>Table1[[#This Row],[GrnPostDate]]-Table1[[#This Row],[PoDate]]</f>
        <v>6</v>
      </c>
      <c r="I6922" t="s">
        <v>648</v>
      </c>
      <c r="J6922" t="s">
        <v>90</v>
      </c>
      <c r="K6922" t="s">
        <v>5440</v>
      </c>
      <c r="M6922">
        <v>1075</v>
      </c>
      <c r="O6922" t="s">
        <v>10540</v>
      </c>
      <c r="P6922">
        <v>19.21</v>
      </c>
      <c r="Q6922">
        <v>5000</v>
      </c>
      <c r="R6922">
        <v>13</v>
      </c>
      <c r="S6922" s="25">
        <f>Table1[[#This Row],[RcvdQuantity]]/Table1[[#This Row],[POQty]]</f>
        <v>2.5999999999999999E-3</v>
      </c>
      <c r="T6922">
        <v>4987</v>
      </c>
      <c r="U6922">
        <v>0</v>
      </c>
      <c r="V6922">
        <v>0</v>
      </c>
      <c r="W6922">
        <v>0</v>
      </c>
      <c r="X6922">
        <v>19.21</v>
      </c>
      <c r="Y6922">
        <v>19.21</v>
      </c>
      <c r="Z6922">
        <v>19.21</v>
      </c>
      <c r="AA6922">
        <v>0</v>
      </c>
      <c r="AB6922">
        <v>0</v>
      </c>
      <c r="AC6922">
        <v>249.77</v>
      </c>
      <c r="AD6922">
        <v>249.77</v>
      </c>
      <c r="AF6922" t="s">
        <v>5412</v>
      </c>
      <c r="AH6922">
        <v>454767</v>
      </c>
    </row>
    <row r="6923" spans="1:34" x14ac:dyDescent="0.25">
      <c r="A6923" t="s">
        <v>21867</v>
      </c>
      <c r="B6923" s="24">
        <v>45915</v>
      </c>
      <c r="C6923" t="s">
        <v>21868</v>
      </c>
      <c r="D6923" t="s">
        <v>21300</v>
      </c>
      <c r="E6923" t="s">
        <v>21869</v>
      </c>
      <c r="F6923" t="s">
        <v>21822</v>
      </c>
      <c r="G6923" t="s">
        <v>21822</v>
      </c>
      <c r="H6923">
        <f>Table1[[#This Row],[GrnPostDate]]-Table1[[#This Row],[PoDate]]</f>
        <v>37</v>
      </c>
      <c r="I6923" t="s">
        <v>356</v>
      </c>
      <c r="J6923" t="s">
        <v>119</v>
      </c>
      <c r="K6923" t="s">
        <v>21870</v>
      </c>
      <c r="M6923">
        <v>50169</v>
      </c>
      <c r="O6923" t="s">
        <v>21871</v>
      </c>
      <c r="P6923">
        <v>3050</v>
      </c>
      <c r="Q6923">
        <v>30</v>
      </c>
      <c r="R6923">
        <v>30</v>
      </c>
      <c r="S6923" s="25">
        <f>Table1[[#This Row],[RcvdQuantity]]/Table1[[#This Row],[POQty]]</f>
        <v>1</v>
      </c>
      <c r="T6923">
        <v>0</v>
      </c>
      <c r="U6923">
        <v>0</v>
      </c>
      <c r="V6923">
        <v>0</v>
      </c>
      <c r="W6923">
        <v>0</v>
      </c>
      <c r="X6923">
        <v>3050</v>
      </c>
      <c r="Y6923">
        <v>3050</v>
      </c>
      <c r="Z6923">
        <v>3050</v>
      </c>
      <c r="AA6923">
        <v>0</v>
      </c>
      <c r="AB6923">
        <v>0</v>
      </c>
      <c r="AC6923">
        <v>91500</v>
      </c>
      <c r="AD6923">
        <v>91500</v>
      </c>
      <c r="AF6923" t="s">
        <v>5412</v>
      </c>
      <c r="AH6923">
        <v>454768</v>
      </c>
    </row>
    <row r="6924" spans="1:34" x14ac:dyDescent="0.25">
      <c r="A6924" t="s">
        <v>21872</v>
      </c>
      <c r="B6924" s="24">
        <v>45944</v>
      </c>
      <c r="C6924" t="s">
        <v>21873</v>
      </c>
      <c r="D6924" t="s">
        <v>21565</v>
      </c>
      <c r="E6924" t="s">
        <v>21874</v>
      </c>
      <c r="F6924" t="s">
        <v>21822</v>
      </c>
      <c r="G6924" t="s">
        <v>21822</v>
      </c>
      <c r="H6924">
        <f>Table1[[#This Row],[GrnPostDate]]-Table1[[#This Row],[PoDate]]</f>
        <v>8</v>
      </c>
      <c r="I6924" t="s">
        <v>3691</v>
      </c>
      <c r="J6924" t="s">
        <v>119</v>
      </c>
      <c r="K6924" t="s">
        <v>21875</v>
      </c>
      <c r="M6924">
        <v>879</v>
      </c>
      <c r="O6924" t="s">
        <v>21876</v>
      </c>
      <c r="P6924">
        <v>70</v>
      </c>
      <c r="Q6924">
        <v>50</v>
      </c>
      <c r="R6924">
        <v>50</v>
      </c>
      <c r="S6924" s="25">
        <f>Table1[[#This Row],[RcvdQuantity]]/Table1[[#This Row],[POQty]]</f>
        <v>1</v>
      </c>
      <c r="T6924">
        <v>0</v>
      </c>
      <c r="U6924">
        <v>0</v>
      </c>
      <c r="V6924">
        <v>0</v>
      </c>
      <c r="W6924">
        <v>0</v>
      </c>
      <c r="X6924">
        <v>70</v>
      </c>
      <c r="Y6924">
        <v>70</v>
      </c>
      <c r="Z6924">
        <v>70</v>
      </c>
      <c r="AA6924">
        <v>0</v>
      </c>
      <c r="AB6924">
        <v>0</v>
      </c>
      <c r="AC6924">
        <v>3500</v>
      </c>
      <c r="AD6924">
        <v>3500</v>
      </c>
      <c r="AF6924" t="s">
        <v>5412</v>
      </c>
      <c r="AH6924">
        <v>454801</v>
      </c>
    </row>
    <row r="6925" spans="1:34" x14ac:dyDescent="0.25">
      <c r="A6925" t="s">
        <v>21877</v>
      </c>
      <c r="B6925" s="24">
        <v>45951</v>
      </c>
      <c r="C6925" t="s">
        <v>21878</v>
      </c>
      <c r="D6925" t="s">
        <v>21879</v>
      </c>
      <c r="E6925" t="s">
        <v>21880</v>
      </c>
      <c r="F6925" t="s">
        <v>21822</v>
      </c>
      <c r="G6925" t="s">
        <v>21822</v>
      </c>
      <c r="H6925">
        <f>Table1[[#This Row],[GrnPostDate]]-Table1[[#This Row],[PoDate]]</f>
        <v>1</v>
      </c>
      <c r="I6925" t="s">
        <v>5459</v>
      </c>
      <c r="J6925" t="s">
        <v>5460</v>
      </c>
      <c r="K6925" t="s">
        <v>5463</v>
      </c>
      <c r="M6925">
        <v>15900</v>
      </c>
      <c r="O6925" t="s">
        <v>37</v>
      </c>
      <c r="P6925">
        <v>3000</v>
      </c>
      <c r="Q6925">
        <v>1</v>
      </c>
      <c r="R6925">
        <v>1</v>
      </c>
      <c r="S6925" s="25">
        <f>Table1[[#This Row],[RcvdQuantity]]/Table1[[#This Row],[POQty]]</f>
        <v>1</v>
      </c>
      <c r="T6925">
        <v>0</v>
      </c>
      <c r="U6925">
        <v>0</v>
      </c>
      <c r="V6925">
        <v>0</v>
      </c>
      <c r="W6925">
        <v>0</v>
      </c>
      <c r="X6925">
        <v>3000</v>
      </c>
      <c r="Y6925">
        <v>3000</v>
      </c>
      <c r="Z6925">
        <v>3000</v>
      </c>
      <c r="AA6925">
        <v>0</v>
      </c>
      <c r="AB6925">
        <v>0</v>
      </c>
      <c r="AC6925">
        <v>3000</v>
      </c>
      <c r="AD6925">
        <v>3000</v>
      </c>
      <c r="AF6925" t="s">
        <v>5412</v>
      </c>
      <c r="AH6925">
        <v>454805</v>
      </c>
    </row>
    <row r="6926" spans="1:34" x14ac:dyDescent="0.25">
      <c r="A6926" t="s">
        <v>21877</v>
      </c>
      <c r="B6926" s="24">
        <v>45951</v>
      </c>
      <c r="C6926" t="s">
        <v>21878</v>
      </c>
      <c r="D6926" t="s">
        <v>21879</v>
      </c>
      <c r="E6926" t="s">
        <v>21880</v>
      </c>
      <c r="F6926" t="s">
        <v>21822</v>
      </c>
      <c r="G6926" t="s">
        <v>21822</v>
      </c>
      <c r="H6926">
        <f>Table1[[#This Row],[GrnPostDate]]-Table1[[#This Row],[PoDate]]</f>
        <v>1</v>
      </c>
      <c r="I6926" t="s">
        <v>5459</v>
      </c>
      <c r="J6926" t="s">
        <v>5460</v>
      </c>
      <c r="K6926" t="s">
        <v>10545</v>
      </c>
      <c r="M6926">
        <v>19543</v>
      </c>
      <c r="O6926" t="s">
        <v>37</v>
      </c>
      <c r="P6926">
        <v>7000</v>
      </c>
      <c r="Q6926">
        <v>1</v>
      </c>
      <c r="R6926">
        <v>1</v>
      </c>
      <c r="S6926" s="25">
        <f>Table1[[#This Row],[RcvdQuantity]]/Table1[[#This Row],[POQty]]</f>
        <v>1</v>
      </c>
      <c r="T6926">
        <v>0</v>
      </c>
      <c r="U6926">
        <v>0</v>
      </c>
      <c r="V6926">
        <v>0</v>
      </c>
      <c r="W6926">
        <v>0</v>
      </c>
      <c r="X6926">
        <v>7000</v>
      </c>
      <c r="Y6926">
        <v>7000</v>
      </c>
      <c r="Z6926">
        <v>7000</v>
      </c>
      <c r="AA6926">
        <v>0</v>
      </c>
      <c r="AB6926">
        <v>0</v>
      </c>
      <c r="AC6926">
        <v>7000</v>
      </c>
      <c r="AD6926">
        <v>7000</v>
      </c>
      <c r="AF6926" t="s">
        <v>5412</v>
      </c>
      <c r="AH6926">
        <v>454806</v>
      </c>
    </row>
    <row r="6927" spans="1:34" x14ac:dyDescent="0.25">
      <c r="A6927" t="s">
        <v>21877</v>
      </c>
      <c r="B6927" s="24">
        <v>45951</v>
      </c>
      <c r="C6927" t="s">
        <v>21878</v>
      </c>
      <c r="D6927" t="s">
        <v>21879</v>
      </c>
      <c r="E6927" t="s">
        <v>21880</v>
      </c>
      <c r="F6927" t="s">
        <v>21822</v>
      </c>
      <c r="G6927" t="s">
        <v>21822</v>
      </c>
      <c r="H6927">
        <f>Table1[[#This Row],[GrnPostDate]]-Table1[[#This Row],[PoDate]]</f>
        <v>1</v>
      </c>
      <c r="I6927" t="s">
        <v>5459</v>
      </c>
      <c r="J6927" t="s">
        <v>5460</v>
      </c>
      <c r="K6927" t="s">
        <v>5991</v>
      </c>
      <c r="M6927">
        <v>20378</v>
      </c>
      <c r="O6927" t="s">
        <v>37</v>
      </c>
      <c r="P6927">
        <v>1000</v>
      </c>
      <c r="Q6927">
        <v>1</v>
      </c>
      <c r="R6927">
        <v>1</v>
      </c>
      <c r="S6927" s="25">
        <f>Table1[[#This Row],[RcvdQuantity]]/Table1[[#This Row],[POQty]]</f>
        <v>1</v>
      </c>
      <c r="T6927">
        <v>0</v>
      </c>
      <c r="U6927">
        <v>0</v>
      </c>
      <c r="V6927">
        <v>0</v>
      </c>
      <c r="W6927">
        <v>0</v>
      </c>
      <c r="X6927">
        <v>1000</v>
      </c>
      <c r="Y6927">
        <v>1000</v>
      </c>
      <c r="Z6927">
        <v>1000</v>
      </c>
      <c r="AA6927">
        <v>0</v>
      </c>
      <c r="AB6927">
        <v>0</v>
      </c>
      <c r="AC6927">
        <v>1000</v>
      </c>
      <c r="AD6927">
        <v>1000</v>
      </c>
      <c r="AF6927" t="s">
        <v>5412</v>
      </c>
      <c r="AH6927">
        <v>454807</v>
      </c>
    </row>
    <row r="6928" spans="1:34" x14ac:dyDescent="0.25">
      <c r="A6928" t="s">
        <v>21877</v>
      </c>
      <c r="B6928" s="24">
        <v>45951</v>
      </c>
      <c r="C6928" t="s">
        <v>21878</v>
      </c>
      <c r="D6928" t="s">
        <v>21879</v>
      </c>
      <c r="E6928" t="s">
        <v>21880</v>
      </c>
      <c r="F6928" t="s">
        <v>21822</v>
      </c>
      <c r="G6928" t="s">
        <v>21822</v>
      </c>
      <c r="H6928">
        <f>Table1[[#This Row],[GrnPostDate]]-Table1[[#This Row],[PoDate]]</f>
        <v>1</v>
      </c>
      <c r="I6928" t="s">
        <v>5459</v>
      </c>
      <c r="J6928" t="s">
        <v>5460</v>
      </c>
      <c r="K6928" t="s">
        <v>5467</v>
      </c>
      <c r="M6928">
        <v>30739</v>
      </c>
      <c r="O6928" t="s">
        <v>37</v>
      </c>
      <c r="P6928">
        <v>29000</v>
      </c>
      <c r="Q6928">
        <v>1</v>
      </c>
      <c r="R6928">
        <v>1</v>
      </c>
      <c r="S6928" s="25">
        <f>Table1[[#This Row],[RcvdQuantity]]/Table1[[#This Row],[POQty]]</f>
        <v>1</v>
      </c>
      <c r="T6928">
        <v>0</v>
      </c>
      <c r="U6928">
        <v>0</v>
      </c>
      <c r="V6928">
        <v>0</v>
      </c>
      <c r="W6928">
        <v>0</v>
      </c>
      <c r="X6928">
        <v>29000</v>
      </c>
      <c r="Y6928">
        <v>29000</v>
      </c>
      <c r="Z6928">
        <v>29000</v>
      </c>
      <c r="AA6928">
        <v>0</v>
      </c>
      <c r="AB6928">
        <v>0</v>
      </c>
      <c r="AC6928">
        <v>29000</v>
      </c>
      <c r="AD6928">
        <v>29000</v>
      </c>
      <c r="AF6928" t="s">
        <v>5412</v>
      </c>
      <c r="AH6928">
        <v>454808</v>
      </c>
    </row>
    <row r="6929" spans="1:34" x14ac:dyDescent="0.25">
      <c r="A6929" t="s">
        <v>21881</v>
      </c>
      <c r="B6929" s="24">
        <v>45951</v>
      </c>
      <c r="C6929" t="s">
        <v>21882</v>
      </c>
      <c r="D6929" t="s">
        <v>21883</v>
      </c>
      <c r="E6929" t="s">
        <v>21884</v>
      </c>
      <c r="F6929" t="s">
        <v>21822</v>
      </c>
      <c r="G6929" t="s">
        <v>21822</v>
      </c>
      <c r="H6929">
        <f>Table1[[#This Row],[GrnPostDate]]-Table1[[#This Row],[PoDate]]</f>
        <v>1</v>
      </c>
      <c r="I6929" t="s">
        <v>5459</v>
      </c>
      <c r="J6929" t="s">
        <v>5460</v>
      </c>
      <c r="K6929" t="s">
        <v>15803</v>
      </c>
      <c r="M6929">
        <v>15446</v>
      </c>
      <c r="O6929" t="s">
        <v>37</v>
      </c>
      <c r="P6929">
        <v>7000</v>
      </c>
      <c r="Q6929">
        <v>1</v>
      </c>
      <c r="R6929">
        <v>1</v>
      </c>
      <c r="S6929" s="25">
        <f>Table1[[#This Row],[RcvdQuantity]]/Table1[[#This Row],[POQty]]</f>
        <v>1</v>
      </c>
      <c r="T6929">
        <v>0</v>
      </c>
      <c r="U6929">
        <v>0</v>
      </c>
      <c r="V6929">
        <v>0</v>
      </c>
      <c r="W6929">
        <v>0</v>
      </c>
      <c r="X6929">
        <v>7000</v>
      </c>
      <c r="Y6929">
        <v>7000</v>
      </c>
      <c r="Z6929">
        <v>7000</v>
      </c>
      <c r="AA6929">
        <v>0</v>
      </c>
      <c r="AB6929">
        <v>0</v>
      </c>
      <c r="AC6929">
        <v>7000</v>
      </c>
      <c r="AD6929">
        <v>7000</v>
      </c>
      <c r="AF6929" t="s">
        <v>5412</v>
      </c>
      <c r="AH6929">
        <v>454809</v>
      </c>
    </row>
    <row r="6930" spans="1:34" x14ac:dyDescent="0.25">
      <c r="A6930" t="s">
        <v>21881</v>
      </c>
      <c r="B6930" s="24">
        <v>45951</v>
      </c>
      <c r="C6930" t="s">
        <v>21882</v>
      </c>
      <c r="D6930" t="s">
        <v>21883</v>
      </c>
      <c r="E6930" t="s">
        <v>21884</v>
      </c>
      <c r="F6930" t="s">
        <v>21822</v>
      </c>
      <c r="G6930" t="s">
        <v>21822</v>
      </c>
      <c r="H6930">
        <f>Table1[[#This Row],[GrnPostDate]]-Table1[[#This Row],[PoDate]]</f>
        <v>1</v>
      </c>
      <c r="I6930" t="s">
        <v>5459</v>
      </c>
      <c r="J6930" t="s">
        <v>5460</v>
      </c>
      <c r="K6930" t="s">
        <v>5463</v>
      </c>
      <c r="M6930">
        <v>15900</v>
      </c>
      <c r="O6930" t="s">
        <v>37</v>
      </c>
      <c r="P6930">
        <v>3000</v>
      </c>
      <c r="Q6930">
        <v>1</v>
      </c>
      <c r="R6930">
        <v>1</v>
      </c>
      <c r="S6930" s="25">
        <f>Table1[[#This Row],[RcvdQuantity]]/Table1[[#This Row],[POQty]]</f>
        <v>1</v>
      </c>
      <c r="T6930">
        <v>0</v>
      </c>
      <c r="U6930">
        <v>0</v>
      </c>
      <c r="V6930">
        <v>0</v>
      </c>
      <c r="W6930">
        <v>0</v>
      </c>
      <c r="X6930">
        <v>3000</v>
      </c>
      <c r="Y6930">
        <v>3000</v>
      </c>
      <c r="Z6930">
        <v>3000</v>
      </c>
      <c r="AA6930">
        <v>0</v>
      </c>
      <c r="AB6930">
        <v>0</v>
      </c>
      <c r="AC6930">
        <v>3000</v>
      </c>
      <c r="AD6930">
        <v>3000</v>
      </c>
      <c r="AF6930" t="s">
        <v>5412</v>
      </c>
      <c r="AH6930">
        <v>454810</v>
      </c>
    </row>
    <row r="6931" spans="1:34" x14ac:dyDescent="0.25">
      <c r="A6931" t="s">
        <v>21881</v>
      </c>
      <c r="B6931" s="24">
        <v>45951</v>
      </c>
      <c r="C6931" t="s">
        <v>21882</v>
      </c>
      <c r="D6931" t="s">
        <v>21883</v>
      </c>
      <c r="E6931" t="s">
        <v>21884</v>
      </c>
      <c r="F6931" t="s">
        <v>21822</v>
      </c>
      <c r="G6931" t="s">
        <v>21822</v>
      </c>
      <c r="H6931">
        <f>Table1[[#This Row],[GrnPostDate]]-Table1[[#This Row],[PoDate]]</f>
        <v>1</v>
      </c>
      <c r="I6931" t="s">
        <v>5459</v>
      </c>
      <c r="J6931" t="s">
        <v>5460</v>
      </c>
      <c r="K6931" t="s">
        <v>9025</v>
      </c>
      <c r="M6931">
        <v>18460</v>
      </c>
      <c r="O6931" t="s">
        <v>37</v>
      </c>
      <c r="P6931">
        <v>29000</v>
      </c>
      <c r="Q6931">
        <v>1</v>
      </c>
      <c r="R6931">
        <v>1</v>
      </c>
      <c r="S6931" s="25">
        <f>Table1[[#This Row],[RcvdQuantity]]/Table1[[#This Row],[POQty]]</f>
        <v>1</v>
      </c>
      <c r="T6931">
        <v>0</v>
      </c>
      <c r="U6931">
        <v>0</v>
      </c>
      <c r="V6931">
        <v>0</v>
      </c>
      <c r="W6931">
        <v>0</v>
      </c>
      <c r="X6931">
        <v>29000</v>
      </c>
      <c r="Y6931">
        <v>29000</v>
      </c>
      <c r="Z6931">
        <v>29000</v>
      </c>
      <c r="AA6931">
        <v>0</v>
      </c>
      <c r="AB6931">
        <v>0</v>
      </c>
      <c r="AC6931">
        <v>29000</v>
      </c>
      <c r="AD6931">
        <v>29000</v>
      </c>
      <c r="AF6931" t="s">
        <v>5412</v>
      </c>
      <c r="AH6931">
        <v>454811</v>
      </c>
    </row>
    <row r="6932" spans="1:34" x14ac:dyDescent="0.25">
      <c r="A6932" t="s">
        <v>21881</v>
      </c>
      <c r="B6932" s="24">
        <v>45951</v>
      </c>
      <c r="C6932" t="s">
        <v>21882</v>
      </c>
      <c r="D6932" t="s">
        <v>21883</v>
      </c>
      <c r="E6932" t="s">
        <v>21884</v>
      </c>
      <c r="F6932" t="s">
        <v>21822</v>
      </c>
      <c r="G6932" t="s">
        <v>21822</v>
      </c>
      <c r="H6932">
        <f>Table1[[#This Row],[GrnPostDate]]-Table1[[#This Row],[PoDate]]</f>
        <v>1</v>
      </c>
      <c r="I6932" t="s">
        <v>5459</v>
      </c>
      <c r="J6932" t="s">
        <v>5460</v>
      </c>
      <c r="K6932" t="s">
        <v>9026</v>
      </c>
      <c r="M6932">
        <v>27623</v>
      </c>
      <c r="O6932" t="s">
        <v>37</v>
      </c>
      <c r="P6932">
        <v>1000</v>
      </c>
      <c r="Q6932">
        <v>1</v>
      </c>
      <c r="R6932">
        <v>1</v>
      </c>
      <c r="S6932" s="25">
        <f>Table1[[#This Row],[RcvdQuantity]]/Table1[[#This Row],[POQty]]</f>
        <v>1</v>
      </c>
      <c r="T6932">
        <v>0</v>
      </c>
      <c r="U6932">
        <v>0</v>
      </c>
      <c r="V6932">
        <v>0</v>
      </c>
      <c r="W6932">
        <v>0</v>
      </c>
      <c r="X6932">
        <v>1000</v>
      </c>
      <c r="Y6932">
        <v>1000</v>
      </c>
      <c r="Z6932">
        <v>1000</v>
      </c>
      <c r="AA6932">
        <v>0</v>
      </c>
      <c r="AB6932">
        <v>0</v>
      </c>
      <c r="AC6932">
        <v>1000</v>
      </c>
      <c r="AD6932">
        <v>1000</v>
      </c>
      <c r="AF6932" t="s">
        <v>5412</v>
      </c>
      <c r="AH6932">
        <v>454812</v>
      </c>
    </row>
    <row r="6933" spans="1:34" x14ac:dyDescent="0.25">
      <c r="A6933" t="s">
        <v>21885</v>
      </c>
      <c r="B6933" s="24">
        <v>45946</v>
      </c>
      <c r="C6933" t="s">
        <v>21886</v>
      </c>
      <c r="D6933" t="s">
        <v>21756</v>
      </c>
      <c r="E6933" t="s">
        <v>21887</v>
      </c>
      <c r="F6933" t="s">
        <v>21822</v>
      </c>
      <c r="G6933" t="s">
        <v>21822</v>
      </c>
      <c r="H6933">
        <f>Table1[[#This Row],[GrnPostDate]]-Table1[[#This Row],[PoDate]]</f>
        <v>6</v>
      </c>
      <c r="I6933" t="s">
        <v>5719</v>
      </c>
      <c r="J6933" t="s">
        <v>52</v>
      </c>
      <c r="K6933" t="s">
        <v>5730</v>
      </c>
      <c r="M6933">
        <v>11902</v>
      </c>
      <c r="O6933" t="s">
        <v>18992</v>
      </c>
      <c r="P6933">
        <v>6760</v>
      </c>
      <c r="Q6933">
        <v>4</v>
      </c>
      <c r="R6933">
        <v>4</v>
      </c>
      <c r="S6933" s="25">
        <f>Table1[[#This Row],[RcvdQuantity]]/Table1[[#This Row],[POQty]]</f>
        <v>1</v>
      </c>
      <c r="T6933">
        <v>0</v>
      </c>
      <c r="U6933">
        <v>0</v>
      </c>
      <c r="V6933">
        <v>0</v>
      </c>
      <c r="W6933">
        <v>0</v>
      </c>
      <c r="X6933">
        <v>6760</v>
      </c>
      <c r="Y6933">
        <v>6760</v>
      </c>
      <c r="Z6933">
        <v>6760</v>
      </c>
      <c r="AA6933">
        <v>0</v>
      </c>
      <c r="AB6933">
        <v>0</v>
      </c>
      <c r="AC6933">
        <v>27040</v>
      </c>
      <c r="AD6933">
        <v>27040</v>
      </c>
      <c r="AF6933" t="s">
        <v>5503</v>
      </c>
      <c r="AH6933">
        <v>454818</v>
      </c>
    </row>
    <row r="6934" spans="1:34" x14ac:dyDescent="0.25">
      <c r="A6934" t="s">
        <v>21885</v>
      </c>
      <c r="B6934" s="24">
        <v>45946</v>
      </c>
      <c r="C6934" t="s">
        <v>21886</v>
      </c>
      <c r="D6934" t="s">
        <v>21756</v>
      </c>
      <c r="E6934" t="s">
        <v>21887</v>
      </c>
      <c r="F6934" t="s">
        <v>21822</v>
      </c>
      <c r="G6934" t="s">
        <v>21822</v>
      </c>
      <c r="H6934">
        <f>Table1[[#This Row],[GrnPostDate]]-Table1[[#This Row],[PoDate]]</f>
        <v>6</v>
      </c>
      <c r="I6934" t="s">
        <v>5719</v>
      </c>
      <c r="J6934" t="s">
        <v>52</v>
      </c>
      <c r="K6934" t="s">
        <v>6037</v>
      </c>
      <c r="M6934">
        <v>10135</v>
      </c>
      <c r="O6934" t="s">
        <v>21888</v>
      </c>
      <c r="P6934">
        <v>81000</v>
      </c>
      <c r="Q6934">
        <v>2</v>
      </c>
      <c r="R6934">
        <v>2</v>
      </c>
      <c r="S6934" s="25">
        <f>Table1[[#This Row],[RcvdQuantity]]/Table1[[#This Row],[POQty]]</f>
        <v>1</v>
      </c>
      <c r="T6934">
        <v>0</v>
      </c>
      <c r="U6934">
        <v>0</v>
      </c>
      <c r="V6934">
        <v>0</v>
      </c>
      <c r="W6934">
        <v>0</v>
      </c>
      <c r="X6934">
        <v>81000</v>
      </c>
      <c r="Y6934">
        <v>81000</v>
      </c>
      <c r="Z6934">
        <v>81000</v>
      </c>
      <c r="AA6934">
        <v>0</v>
      </c>
      <c r="AB6934">
        <v>0</v>
      </c>
      <c r="AC6934">
        <v>162000</v>
      </c>
      <c r="AD6934">
        <v>162000</v>
      </c>
      <c r="AF6934" t="s">
        <v>5412</v>
      </c>
      <c r="AH6934">
        <v>454819</v>
      </c>
    </row>
    <row r="6935" spans="1:34" x14ac:dyDescent="0.25">
      <c r="A6935" t="s">
        <v>21885</v>
      </c>
      <c r="B6935" s="24">
        <v>45946</v>
      </c>
      <c r="C6935" t="s">
        <v>21886</v>
      </c>
      <c r="D6935" t="s">
        <v>21756</v>
      </c>
      <c r="E6935" t="s">
        <v>21887</v>
      </c>
      <c r="F6935" t="s">
        <v>21822</v>
      </c>
      <c r="G6935" t="s">
        <v>21822</v>
      </c>
      <c r="H6935">
        <f>Table1[[#This Row],[GrnPostDate]]-Table1[[#This Row],[PoDate]]</f>
        <v>6</v>
      </c>
      <c r="I6935" t="s">
        <v>5719</v>
      </c>
      <c r="J6935" t="s">
        <v>52</v>
      </c>
      <c r="K6935" t="s">
        <v>5732</v>
      </c>
      <c r="M6935">
        <v>17806</v>
      </c>
      <c r="O6935" t="s">
        <v>19404</v>
      </c>
      <c r="P6935">
        <v>11920</v>
      </c>
      <c r="Q6935">
        <v>1</v>
      </c>
      <c r="R6935">
        <v>1</v>
      </c>
      <c r="S6935" s="25">
        <f>Table1[[#This Row],[RcvdQuantity]]/Table1[[#This Row],[POQty]]</f>
        <v>1</v>
      </c>
      <c r="T6935">
        <v>0</v>
      </c>
      <c r="U6935">
        <v>0</v>
      </c>
      <c r="V6935">
        <v>0</v>
      </c>
      <c r="W6935">
        <v>0</v>
      </c>
      <c r="X6935">
        <v>11920</v>
      </c>
      <c r="Y6935">
        <v>11920</v>
      </c>
      <c r="Z6935">
        <v>11920</v>
      </c>
      <c r="AA6935">
        <v>0</v>
      </c>
      <c r="AB6935">
        <v>0</v>
      </c>
      <c r="AC6935">
        <v>11920</v>
      </c>
      <c r="AD6935">
        <v>11920</v>
      </c>
      <c r="AF6935" t="s">
        <v>5503</v>
      </c>
      <c r="AH6935">
        <v>454820</v>
      </c>
    </row>
    <row r="6936" spans="1:34" x14ac:dyDescent="0.25">
      <c r="A6936" t="s">
        <v>21885</v>
      </c>
      <c r="B6936" s="24">
        <v>45946</v>
      </c>
      <c r="C6936" t="s">
        <v>21886</v>
      </c>
      <c r="D6936" t="s">
        <v>21756</v>
      </c>
      <c r="E6936" t="s">
        <v>21887</v>
      </c>
      <c r="F6936" t="s">
        <v>21822</v>
      </c>
      <c r="G6936" t="s">
        <v>21822</v>
      </c>
      <c r="H6936">
        <f>Table1[[#This Row],[GrnPostDate]]-Table1[[#This Row],[PoDate]]</f>
        <v>6</v>
      </c>
      <c r="I6936" t="s">
        <v>5719</v>
      </c>
      <c r="J6936" t="s">
        <v>52</v>
      </c>
      <c r="K6936" t="s">
        <v>15285</v>
      </c>
      <c r="M6936">
        <v>17805</v>
      </c>
      <c r="O6936" t="s">
        <v>15286</v>
      </c>
      <c r="P6936">
        <v>9280</v>
      </c>
      <c r="Q6936">
        <v>1</v>
      </c>
      <c r="R6936">
        <v>1</v>
      </c>
      <c r="S6936" s="25">
        <f>Table1[[#This Row],[RcvdQuantity]]/Table1[[#This Row],[POQty]]</f>
        <v>1</v>
      </c>
      <c r="T6936">
        <v>0</v>
      </c>
      <c r="U6936">
        <v>0</v>
      </c>
      <c r="V6936">
        <v>0</v>
      </c>
      <c r="W6936">
        <v>0</v>
      </c>
      <c r="X6936">
        <v>9280</v>
      </c>
      <c r="Y6936">
        <v>9280</v>
      </c>
      <c r="Z6936">
        <v>9280</v>
      </c>
      <c r="AA6936">
        <v>0</v>
      </c>
      <c r="AB6936">
        <v>0</v>
      </c>
      <c r="AC6936">
        <v>9280</v>
      </c>
      <c r="AD6936">
        <v>9280</v>
      </c>
      <c r="AF6936" t="s">
        <v>5503</v>
      </c>
      <c r="AH6936">
        <v>454821</v>
      </c>
    </row>
    <row r="6937" spans="1:34" x14ac:dyDescent="0.25">
      <c r="A6937" t="s">
        <v>21885</v>
      </c>
      <c r="B6937" s="24">
        <v>45946</v>
      </c>
      <c r="C6937" t="s">
        <v>21886</v>
      </c>
      <c r="D6937" t="s">
        <v>21756</v>
      </c>
      <c r="E6937" t="s">
        <v>21887</v>
      </c>
      <c r="F6937" t="s">
        <v>21822</v>
      </c>
      <c r="G6937" t="s">
        <v>21822</v>
      </c>
      <c r="H6937">
        <f>Table1[[#This Row],[GrnPostDate]]-Table1[[#This Row],[PoDate]]</f>
        <v>6</v>
      </c>
      <c r="I6937" t="s">
        <v>5719</v>
      </c>
      <c r="J6937" t="s">
        <v>52</v>
      </c>
      <c r="K6937" t="s">
        <v>6039</v>
      </c>
      <c r="M6937">
        <v>10130</v>
      </c>
      <c r="O6937" t="s">
        <v>6040</v>
      </c>
      <c r="P6937">
        <v>46350</v>
      </c>
      <c r="Q6937">
        <v>2</v>
      </c>
      <c r="R6937">
        <v>2</v>
      </c>
      <c r="S6937" s="25">
        <f>Table1[[#This Row],[RcvdQuantity]]/Table1[[#This Row],[POQty]]</f>
        <v>1</v>
      </c>
      <c r="T6937">
        <v>0</v>
      </c>
      <c r="U6937">
        <v>0</v>
      </c>
      <c r="V6937">
        <v>0</v>
      </c>
      <c r="W6937">
        <v>0</v>
      </c>
      <c r="X6937">
        <v>46350</v>
      </c>
      <c r="Y6937">
        <v>46350</v>
      </c>
      <c r="Z6937">
        <v>46350</v>
      </c>
      <c r="AA6937">
        <v>0</v>
      </c>
      <c r="AB6937">
        <v>0</v>
      </c>
      <c r="AC6937">
        <v>92700</v>
      </c>
      <c r="AD6937">
        <v>92700</v>
      </c>
      <c r="AF6937" t="s">
        <v>5412</v>
      </c>
      <c r="AH6937">
        <v>454822</v>
      </c>
    </row>
    <row r="6938" spans="1:34" x14ac:dyDescent="0.25">
      <c r="A6938" t="s">
        <v>21885</v>
      </c>
      <c r="B6938" s="24">
        <v>45946</v>
      </c>
      <c r="C6938" t="s">
        <v>21886</v>
      </c>
      <c r="D6938" t="s">
        <v>21756</v>
      </c>
      <c r="E6938" t="s">
        <v>21887</v>
      </c>
      <c r="F6938" t="s">
        <v>21822</v>
      </c>
      <c r="G6938" t="s">
        <v>21822</v>
      </c>
      <c r="H6938">
        <f>Table1[[#This Row],[GrnPostDate]]-Table1[[#This Row],[PoDate]]</f>
        <v>6</v>
      </c>
      <c r="I6938" t="s">
        <v>5719</v>
      </c>
      <c r="J6938" t="s">
        <v>52</v>
      </c>
      <c r="K6938" t="s">
        <v>6041</v>
      </c>
      <c r="M6938">
        <v>10131</v>
      </c>
      <c r="O6938" t="s">
        <v>21042</v>
      </c>
      <c r="P6938">
        <v>60750</v>
      </c>
      <c r="Q6938">
        <v>2</v>
      </c>
      <c r="R6938">
        <v>2</v>
      </c>
      <c r="S6938" s="25">
        <f>Table1[[#This Row],[RcvdQuantity]]/Table1[[#This Row],[POQty]]</f>
        <v>1</v>
      </c>
      <c r="T6938">
        <v>0</v>
      </c>
      <c r="U6938">
        <v>0</v>
      </c>
      <c r="V6938">
        <v>0</v>
      </c>
      <c r="W6938">
        <v>0</v>
      </c>
      <c r="X6938">
        <v>60750</v>
      </c>
      <c r="Y6938">
        <v>60750</v>
      </c>
      <c r="Z6938">
        <v>60750</v>
      </c>
      <c r="AA6938">
        <v>0</v>
      </c>
      <c r="AB6938">
        <v>0</v>
      </c>
      <c r="AC6938">
        <v>121500</v>
      </c>
      <c r="AD6938">
        <v>121500</v>
      </c>
      <c r="AF6938" t="s">
        <v>5412</v>
      </c>
      <c r="AH6938">
        <v>454823</v>
      </c>
    </row>
    <row r="6939" spans="1:34" x14ac:dyDescent="0.25">
      <c r="A6939" t="s">
        <v>21885</v>
      </c>
      <c r="B6939" s="24">
        <v>45946</v>
      </c>
      <c r="C6939" t="s">
        <v>21886</v>
      </c>
      <c r="D6939" t="s">
        <v>21756</v>
      </c>
      <c r="E6939" t="s">
        <v>21887</v>
      </c>
      <c r="F6939" t="s">
        <v>21822</v>
      </c>
      <c r="G6939" t="s">
        <v>21822</v>
      </c>
      <c r="H6939">
        <f>Table1[[#This Row],[GrnPostDate]]-Table1[[#This Row],[PoDate]]</f>
        <v>6</v>
      </c>
      <c r="I6939" t="s">
        <v>5719</v>
      </c>
      <c r="J6939" t="s">
        <v>52</v>
      </c>
      <c r="K6939" t="s">
        <v>5720</v>
      </c>
      <c r="M6939">
        <v>10136</v>
      </c>
      <c r="O6939" t="s">
        <v>19406</v>
      </c>
      <c r="P6939">
        <v>27000</v>
      </c>
      <c r="Q6939">
        <v>2</v>
      </c>
      <c r="R6939">
        <v>2</v>
      </c>
      <c r="S6939" s="25">
        <f>Table1[[#This Row],[RcvdQuantity]]/Table1[[#This Row],[POQty]]</f>
        <v>1</v>
      </c>
      <c r="T6939">
        <v>0</v>
      </c>
      <c r="U6939">
        <v>0</v>
      </c>
      <c r="V6939">
        <v>0</v>
      </c>
      <c r="W6939">
        <v>0</v>
      </c>
      <c r="X6939">
        <v>27000</v>
      </c>
      <c r="Y6939">
        <v>27000</v>
      </c>
      <c r="Z6939">
        <v>27000</v>
      </c>
      <c r="AA6939">
        <v>0</v>
      </c>
      <c r="AB6939">
        <v>0</v>
      </c>
      <c r="AC6939">
        <v>54000</v>
      </c>
      <c r="AD6939">
        <v>54000</v>
      </c>
      <c r="AF6939" t="s">
        <v>5412</v>
      </c>
      <c r="AH6939">
        <v>454824</v>
      </c>
    </row>
    <row r="6940" spans="1:34" x14ac:dyDescent="0.25">
      <c r="A6940" t="s">
        <v>21885</v>
      </c>
      <c r="B6940" s="24">
        <v>45946</v>
      </c>
      <c r="C6940" t="s">
        <v>21886</v>
      </c>
      <c r="D6940" t="s">
        <v>21756</v>
      </c>
      <c r="E6940" t="s">
        <v>21887</v>
      </c>
      <c r="F6940" t="s">
        <v>21822</v>
      </c>
      <c r="G6940" t="s">
        <v>21822</v>
      </c>
      <c r="H6940">
        <f>Table1[[#This Row],[GrnPostDate]]-Table1[[#This Row],[PoDate]]</f>
        <v>6</v>
      </c>
      <c r="I6940" t="s">
        <v>5719</v>
      </c>
      <c r="J6940" t="s">
        <v>52</v>
      </c>
      <c r="K6940" t="s">
        <v>12002</v>
      </c>
      <c r="M6940">
        <v>20286</v>
      </c>
      <c r="O6940" t="s">
        <v>15279</v>
      </c>
      <c r="P6940">
        <v>94500</v>
      </c>
      <c r="Q6940">
        <v>1</v>
      </c>
      <c r="R6940">
        <v>1</v>
      </c>
      <c r="S6940" s="25">
        <f>Table1[[#This Row],[RcvdQuantity]]/Table1[[#This Row],[POQty]]</f>
        <v>1</v>
      </c>
      <c r="T6940">
        <v>0</v>
      </c>
      <c r="U6940">
        <v>0</v>
      </c>
      <c r="V6940">
        <v>0</v>
      </c>
      <c r="W6940">
        <v>0</v>
      </c>
      <c r="X6940">
        <v>94500</v>
      </c>
      <c r="Y6940">
        <v>94500</v>
      </c>
      <c r="Z6940">
        <v>94500</v>
      </c>
      <c r="AA6940">
        <v>0</v>
      </c>
      <c r="AB6940">
        <v>0</v>
      </c>
      <c r="AC6940">
        <v>94500</v>
      </c>
      <c r="AD6940">
        <v>94500</v>
      </c>
      <c r="AF6940" t="s">
        <v>5503</v>
      </c>
      <c r="AH6940">
        <v>454825</v>
      </c>
    </row>
    <row r="6941" spans="1:34" x14ac:dyDescent="0.25">
      <c r="A6941" t="s">
        <v>21889</v>
      </c>
      <c r="B6941" s="24">
        <v>45943</v>
      </c>
      <c r="C6941" t="s">
        <v>21890</v>
      </c>
      <c r="D6941" t="s">
        <v>21685</v>
      </c>
      <c r="E6941" t="s">
        <v>21891</v>
      </c>
      <c r="F6941" t="s">
        <v>21822</v>
      </c>
      <c r="G6941" t="s">
        <v>21822</v>
      </c>
      <c r="H6941">
        <f>Table1[[#This Row],[GrnPostDate]]-Table1[[#This Row],[PoDate]]</f>
        <v>9</v>
      </c>
      <c r="I6941" t="s">
        <v>5642</v>
      </c>
      <c r="J6941" t="s">
        <v>34</v>
      </c>
      <c r="K6941" t="s">
        <v>21892</v>
      </c>
      <c r="M6941">
        <v>72681</v>
      </c>
      <c r="O6941" t="s">
        <v>37</v>
      </c>
      <c r="P6941">
        <v>2500</v>
      </c>
      <c r="Q6941">
        <v>1</v>
      </c>
      <c r="R6941">
        <v>1</v>
      </c>
      <c r="S6941" s="25">
        <f>Table1[[#This Row],[RcvdQuantity]]/Table1[[#This Row],[POQty]]</f>
        <v>1</v>
      </c>
      <c r="T6941">
        <v>0</v>
      </c>
      <c r="U6941">
        <v>0</v>
      </c>
      <c r="V6941">
        <v>0</v>
      </c>
      <c r="W6941">
        <v>0</v>
      </c>
      <c r="X6941">
        <v>2500</v>
      </c>
      <c r="Y6941">
        <v>2500</v>
      </c>
      <c r="Z6941">
        <v>2500</v>
      </c>
      <c r="AA6941">
        <v>0</v>
      </c>
      <c r="AB6941">
        <v>0</v>
      </c>
      <c r="AC6941">
        <v>2500</v>
      </c>
      <c r="AD6941">
        <v>2500</v>
      </c>
      <c r="AF6941" t="s">
        <v>5503</v>
      </c>
      <c r="AH6941">
        <v>454826</v>
      </c>
    </row>
    <row r="6942" spans="1:34" x14ac:dyDescent="0.25">
      <c r="A6942" t="s">
        <v>21889</v>
      </c>
      <c r="B6942" s="24">
        <v>45943</v>
      </c>
      <c r="C6942" t="s">
        <v>21890</v>
      </c>
      <c r="D6942" t="s">
        <v>21685</v>
      </c>
      <c r="E6942" t="s">
        <v>21891</v>
      </c>
      <c r="F6942" t="s">
        <v>21822</v>
      </c>
      <c r="G6942" t="s">
        <v>21822</v>
      </c>
      <c r="H6942">
        <f>Table1[[#This Row],[GrnPostDate]]-Table1[[#This Row],[PoDate]]</f>
        <v>9</v>
      </c>
      <c r="I6942" t="s">
        <v>5642</v>
      </c>
      <c r="J6942" t="s">
        <v>34</v>
      </c>
      <c r="K6942" t="s">
        <v>21893</v>
      </c>
      <c r="M6942">
        <v>72682</v>
      </c>
      <c r="O6942" t="s">
        <v>37</v>
      </c>
      <c r="P6942">
        <v>2500</v>
      </c>
      <c r="Q6942">
        <v>1</v>
      </c>
      <c r="R6942">
        <v>1</v>
      </c>
      <c r="S6942" s="25">
        <f>Table1[[#This Row],[RcvdQuantity]]/Table1[[#This Row],[POQty]]</f>
        <v>1</v>
      </c>
      <c r="T6942">
        <v>0</v>
      </c>
      <c r="U6942">
        <v>0</v>
      </c>
      <c r="V6942">
        <v>0</v>
      </c>
      <c r="W6942">
        <v>0</v>
      </c>
      <c r="X6942">
        <v>2500</v>
      </c>
      <c r="Y6942">
        <v>2500</v>
      </c>
      <c r="Z6942">
        <v>2500</v>
      </c>
      <c r="AA6942">
        <v>0</v>
      </c>
      <c r="AB6942">
        <v>0</v>
      </c>
      <c r="AC6942">
        <v>2500</v>
      </c>
      <c r="AD6942">
        <v>2500</v>
      </c>
      <c r="AF6942" t="s">
        <v>5503</v>
      </c>
      <c r="AH6942">
        <v>454827</v>
      </c>
    </row>
    <row r="6943" spans="1:34" x14ac:dyDescent="0.25">
      <c r="A6943" t="s">
        <v>21889</v>
      </c>
      <c r="B6943" s="24">
        <v>45943</v>
      </c>
      <c r="C6943" t="s">
        <v>21890</v>
      </c>
      <c r="D6943" t="s">
        <v>21685</v>
      </c>
      <c r="E6943" t="s">
        <v>21891</v>
      </c>
      <c r="F6943" t="s">
        <v>21822</v>
      </c>
      <c r="G6943" t="s">
        <v>21822</v>
      </c>
      <c r="H6943">
        <f>Table1[[#This Row],[GrnPostDate]]-Table1[[#This Row],[PoDate]]</f>
        <v>9</v>
      </c>
      <c r="I6943" t="s">
        <v>5642</v>
      </c>
      <c r="J6943" t="s">
        <v>34</v>
      </c>
      <c r="K6943" t="s">
        <v>21894</v>
      </c>
      <c r="M6943">
        <v>72683</v>
      </c>
      <c r="O6943" t="s">
        <v>37</v>
      </c>
      <c r="P6943">
        <v>2500</v>
      </c>
      <c r="Q6943">
        <v>1</v>
      </c>
      <c r="R6943">
        <v>1</v>
      </c>
      <c r="S6943" s="25">
        <f>Table1[[#This Row],[RcvdQuantity]]/Table1[[#This Row],[POQty]]</f>
        <v>1</v>
      </c>
      <c r="T6943">
        <v>0</v>
      </c>
      <c r="U6943">
        <v>0</v>
      </c>
      <c r="V6943">
        <v>0</v>
      </c>
      <c r="W6943">
        <v>0</v>
      </c>
      <c r="X6943">
        <v>2500</v>
      </c>
      <c r="Y6943">
        <v>2500</v>
      </c>
      <c r="Z6943">
        <v>2500</v>
      </c>
      <c r="AA6943">
        <v>0</v>
      </c>
      <c r="AB6943">
        <v>0</v>
      </c>
      <c r="AC6943">
        <v>2500</v>
      </c>
      <c r="AD6943">
        <v>2500</v>
      </c>
      <c r="AF6943" t="s">
        <v>5503</v>
      </c>
      <c r="AH6943">
        <v>454828</v>
      </c>
    </row>
    <row r="6944" spans="1:34" x14ac:dyDescent="0.25">
      <c r="A6944" t="s">
        <v>21889</v>
      </c>
      <c r="B6944" s="24">
        <v>45943</v>
      </c>
      <c r="C6944" t="s">
        <v>21890</v>
      </c>
      <c r="D6944" t="s">
        <v>21685</v>
      </c>
      <c r="E6944" t="s">
        <v>21891</v>
      </c>
      <c r="F6944" t="s">
        <v>21822</v>
      </c>
      <c r="G6944" t="s">
        <v>21822</v>
      </c>
      <c r="H6944">
        <f>Table1[[#This Row],[GrnPostDate]]-Table1[[#This Row],[PoDate]]</f>
        <v>9</v>
      </c>
      <c r="I6944" t="s">
        <v>5642</v>
      </c>
      <c r="J6944" t="s">
        <v>34</v>
      </c>
      <c r="K6944" t="s">
        <v>21895</v>
      </c>
      <c r="M6944">
        <v>72684</v>
      </c>
      <c r="O6944" t="s">
        <v>37</v>
      </c>
      <c r="P6944">
        <v>2500</v>
      </c>
      <c r="Q6944">
        <v>1</v>
      </c>
      <c r="R6944">
        <v>1</v>
      </c>
      <c r="S6944" s="25">
        <f>Table1[[#This Row],[RcvdQuantity]]/Table1[[#This Row],[POQty]]</f>
        <v>1</v>
      </c>
      <c r="T6944">
        <v>0</v>
      </c>
      <c r="U6944">
        <v>0</v>
      </c>
      <c r="V6944">
        <v>0</v>
      </c>
      <c r="W6944">
        <v>0</v>
      </c>
      <c r="X6944">
        <v>2500</v>
      </c>
      <c r="Y6944">
        <v>2500</v>
      </c>
      <c r="Z6944">
        <v>2500</v>
      </c>
      <c r="AA6944">
        <v>0</v>
      </c>
      <c r="AB6944">
        <v>0</v>
      </c>
      <c r="AC6944">
        <v>2500</v>
      </c>
      <c r="AD6944">
        <v>2500</v>
      </c>
      <c r="AF6944" t="s">
        <v>5503</v>
      </c>
      <c r="AH6944">
        <v>454829</v>
      </c>
    </row>
    <row r="6945" spans="1:34" x14ac:dyDescent="0.25">
      <c r="A6945" t="s">
        <v>21896</v>
      </c>
      <c r="B6945" s="24">
        <v>45943</v>
      </c>
      <c r="C6945" t="s">
        <v>21897</v>
      </c>
      <c r="D6945" t="s">
        <v>21685</v>
      </c>
      <c r="E6945" t="s">
        <v>21898</v>
      </c>
      <c r="F6945" t="s">
        <v>21822</v>
      </c>
      <c r="G6945" t="s">
        <v>21822</v>
      </c>
      <c r="H6945">
        <f>Table1[[#This Row],[GrnPostDate]]-Table1[[#This Row],[PoDate]]</f>
        <v>9</v>
      </c>
      <c r="I6945" t="s">
        <v>5642</v>
      </c>
      <c r="J6945" t="s">
        <v>34</v>
      </c>
      <c r="K6945" t="s">
        <v>8896</v>
      </c>
      <c r="M6945">
        <v>54199</v>
      </c>
      <c r="O6945" t="s">
        <v>37</v>
      </c>
      <c r="P6945">
        <v>5000</v>
      </c>
      <c r="Q6945">
        <v>1</v>
      </c>
      <c r="R6945">
        <v>1</v>
      </c>
      <c r="S6945" s="25">
        <f>Table1[[#This Row],[RcvdQuantity]]/Table1[[#This Row],[POQty]]</f>
        <v>1</v>
      </c>
      <c r="T6945">
        <v>0</v>
      </c>
      <c r="U6945">
        <v>0</v>
      </c>
      <c r="V6945">
        <v>0</v>
      </c>
      <c r="W6945">
        <v>0</v>
      </c>
      <c r="X6945">
        <v>5000</v>
      </c>
      <c r="Y6945">
        <v>5000</v>
      </c>
      <c r="Z6945">
        <v>5000</v>
      </c>
      <c r="AA6945">
        <v>0</v>
      </c>
      <c r="AB6945">
        <v>0</v>
      </c>
      <c r="AC6945">
        <v>5000</v>
      </c>
      <c r="AD6945">
        <v>5000</v>
      </c>
      <c r="AF6945" t="s">
        <v>5503</v>
      </c>
      <c r="AH6945">
        <v>454830</v>
      </c>
    </row>
    <row r="6946" spans="1:34" x14ac:dyDescent="0.25">
      <c r="A6946" t="s">
        <v>21896</v>
      </c>
      <c r="B6946" s="24">
        <v>45943</v>
      </c>
      <c r="C6946" t="s">
        <v>21897</v>
      </c>
      <c r="D6946" t="s">
        <v>21685</v>
      </c>
      <c r="E6946" t="s">
        <v>21898</v>
      </c>
      <c r="F6946" t="s">
        <v>21822</v>
      </c>
      <c r="G6946" t="s">
        <v>21822</v>
      </c>
      <c r="H6946">
        <f>Table1[[#This Row],[GrnPostDate]]-Table1[[#This Row],[PoDate]]</f>
        <v>9</v>
      </c>
      <c r="I6946" t="s">
        <v>5642</v>
      </c>
      <c r="J6946" t="s">
        <v>34</v>
      </c>
      <c r="K6946" t="s">
        <v>16805</v>
      </c>
      <c r="M6946">
        <v>54197</v>
      </c>
      <c r="O6946" t="s">
        <v>37</v>
      </c>
      <c r="P6946">
        <v>5000</v>
      </c>
      <c r="Q6946">
        <v>1</v>
      </c>
      <c r="R6946">
        <v>1</v>
      </c>
      <c r="S6946" s="25">
        <f>Table1[[#This Row],[RcvdQuantity]]/Table1[[#This Row],[POQty]]</f>
        <v>1</v>
      </c>
      <c r="T6946">
        <v>0</v>
      </c>
      <c r="U6946">
        <v>0</v>
      </c>
      <c r="V6946">
        <v>0</v>
      </c>
      <c r="W6946">
        <v>0</v>
      </c>
      <c r="X6946">
        <v>5000</v>
      </c>
      <c r="Y6946">
        <v>5000</v>
      </c>
      <c r="Z6946">
        <v>5000</v>
      </c>
      <c r="AA6946">
        <v>0</v>
      </c>
      <c r="AB6946">
        <v>0</v>
      </c>
      <c r="AC6946">
        <v>5000</v>
      </c>
      <c r="AD6946">
        <v>5000</v>
      </c>
      <c r="AF6946" t="s">
        <v>5503</v>
      </c>
      <c r="AH6946">
        <v>454831</v>
      </c>
    </row>
    <row r="6947" spans="1:34" x14ac:dyDescent="0.25">
      <c r="A6947" t="s">
        <v>21896</v>
      </c>
      <c r="B6947" s="24">
        <v>45943</v>
      </c>
      <c r="C6947" t="s">
        <v>21897</v>
      </c>
      <c r="D6947" t="s">
        <v>21685</v>
      </c>
      <c r="E6947" t="s">
        <v>21898</v>
      </c>
      <c r="F6947" t="s">
        <v>21822</v>
      </c>
      <c r="G6947" t="s">
        <v>21822</v>
      </c>
      <c r="H6947">
        <f>Table1[[#This Row],[GrnPostDate]]-Table1[[#This Row],[PoDate]]</f>
        <v>9</v>
      </c>
      <c r="I6947" t="s">
        <v>5642</v>
      </c>
      <c r="J6947" t="s">
        <v>34</v>
      </c>
      <c r="K6947" t="s">
        <v>16806</v>
      </c>
      <c r="M6947">
        <v>54198</v>
      </c>
      <c r="O6947" t="s">
        <v>37</v>
      </c>
      <c r="P6947">
        <v>5000</v>
      </c>
      <c r="Q6947">
        <v>1</v>
      </c>
      <c r="R6947">
        <v>1</v>
      </c>
      <c r="S6947" s="25">
        <f>Table1[[#This Row],[RcvdQuantity]]/Table1[[#This Row],[POQty]]</f>
        <v>1</v>
      </c>
      <c r="T6947">
        <v>0</v>
      </c>
      <c r="U6947">
        <v>0</v>
      </c>
      <c r="V6947">
        <v>0</v>
      </c>
      <c r="W6947">
        <v>0</v>
      </c>
      <c r="X6947">
        <v>5000</v>
      </c>
      <c r="Y6947">
        <v>5000</v>
      </c>
      <c r="Z6947">
        <v>5000</v>
      </c>
      <c r="AA6947">
        <v>0</v>
      </c>
      <c r="AB6947">
        <v>0</v>
      </c>
      <c r="AC6947">
        <v>5000</v>
      </c>
      <c r="AD6947">
        <v>5000</v>
      </c>
      <c r="AF6947" t="s">
        <v>5503</v>
      </c>
      <c r="AH6947">
        <v>454832</v>
      </c>
    </row>
    <row r="6948" spans="1:34" x14ac:dyDescent="0.25">
      <c r="A6948" t="s">
        <v>21896</v>
      </c>
      <c r="B6948" s="24">
        <v>45943</v>
      </c>
      <c r="C6948" t="s">
        <v>21897</v>
      </c>
      <c r="D6948" t="s">
        <v>21685</v>
      </c>
      <c r="E6948" t="s">
        <v>21898</v>
      </c>
      <c r="F6948" t="s">
        <v>21822</v>
      </c>
      <c r="G6948" t="s">
        <v>21822</v>
      </c>
      <c r="H6948">
        <f>Table1[[#This Row],[GrnPostDate]]-Table1[[#This Row],[PoDate]]</f>
        <v>9</v>
      </c>
      <c r="I6948" t="s">
        <v>5642</v>
      </c>
      <c r="J6948" t="s">
        <v>34</v>
      </c>
      <c r="K6948" t="s">
        <v>16807</v>
      </c>
      <c r="M6948">
        <v>54196</v>
      </c>
      <c r="O6948" t="s">
        <v>37</v>
      </c>
      <c r="P6948">
        <v>5000</v>
      </c>
      <c r="Q6948">
        <v>1</v>
      </c>
      <c r="R6948">
        <v>1</v>
      </c>
      <c r="S6948" s="25">
        <f>Table1[[#This Row],[RcvdQuantity]]/Table1[[#This Row],[POQty]]</f>
        <v>1</v>
      </c>
      <c r="T6948">
        <v>0</v>
      </c>
      <c r="U6948">
        <v>0</v>
      </c>
      <c r="V6948">
        <v>0</v>
      </c>
      <c r="W6948">
        <v>0</v>
      </c>
      <c r="X6948">
        <v>5000</v>
      </c>
      <c r="Y6948">
        <v>5000</v>
      </c>
      <c r="Z6948">
        <v>5000</v>
      </c>
      <c r="AA6948">
        <v>0</v>
      </c>
      <c r="AB6948">
        <v>0</v>
      </c>
      <c r="AC6948">
        <v>5000</v>
      </c>
      <c r="AD6948">
        <v>5000</v>
      </c>
      <c r="AF6948" t="s">
        <v>5503</v>
      </c>
      <c r="AH6948">
        <v>454833</v>
      </c>
    </row>
    <row r="6949" spans="1:34" x14ac:dyDescent="0.25">
      <c r="A6949" t="s">
        <v>21899</v>
      </c>
      <c r="B6949" s="24">
        <v>45951</v>
      </c>
      <c r="C6949" t="s">
        <v>21900</v>
      </c>
      <c r="D6949" t="s">
        <v>21685</v>
      </c>
      <c r="E6949" t="s">
        <v>21901</v>
      </c>
      <c r="F6949" t="s">
        <v>21822</v>
      </c>
      <c r="G6949" t="s">
        <v>21822</v>
      </c>
      <c r="H6949">
        <f>Table1[[#This Row],[GrnPostDate]]-Table1[[#This Row],[PoDate]]</f>
        <v>1</v>
      </c>
      <c r="I6949" t="s">
        <v>9467</v>
      </c>
      <c r="J6949" t="s">
        <v>5460</v>
      </c>
      <c r="K6949" t="s">
        <v>20677</v>
      </c>
      <c r="M6949">
        <v>72680</v>
      </c>
      <c r="O6949" t="s">
        <v>37</v>
      </c>
      <c r="P6949">
        <v>50000</v>
      </c>
      <c r="Q6949">
        <v>1</v>
      </c>
      <c r="R6949">
        <v>1</v>
      </c>
      <c r="S6949" s="25">
        <f>Table1[[#This Row],[RcvdQuantity]]/Table1[[#This Row],[POQty]]</f>
        <v>1</v>
      </c>
      <c r="T6949">
        <v>0</v>
      </c>
      <c r="U6949">
        <v>0</v>
      </c>
      <c r="V6949">
        <v>0</v>
      </c>
      <c r="W6949">
        <v>0</v>
      </c>
      <c r="X6949">
        <v>50000</v>
      </c>
      <c r="Y6949">
        <v>50000</v>
      </c>
      <c r="Z6949">
        <v>50000</v>
      </c>
      <c r="AA6949">
        <v>0</v>
      </c>
      <c r="AB6949">
        <v>0</v>
      </c>
      <c r="AC6949">
        <v>50000</v>
      </c>
      <c r="AD6949">
        <v>50000</v>
      </c>
      <c r="AF6949" t="s">
        <v>5412</v>
      </c>
      <c r="AH6949">
        <v>454926</v>
      </c>
    </row>
    <row r="6950" spans="1:34" x14ac:dyDescent="0.25">
      <c r="A6950" t="s">
        <v>21899</v>
      </c>
      <c r="B6950" s="24">
        <v>45951</v>
      </c>
      <c r="C6950" t="s">
        <v>21900</v>
      </c>
      <c r="D6950" t="s">
        <v>21685</v>
      </c>
      <c r="E6950" t="s">
        <v>21901</v>
      </c>
      <c r="F6950" t="s">
        <v>21822</v>
      </c>
      <c r="G6950" t="s">
        <v>21822</v>
      </c>
      <c r="H6950">
        <f>Table1[[#This Row],[GrnPostDate]]-Table1[[#This Row],[PoDate]]</f>
        <v>1</v>
      </c>
      <c r="I6950" t="s">
        <v>9467</v>
      </c>
      <c r="J6950" t="s">
        <v>5460</v>
      </c>
      <c r="K6950" t="s">
        <v>20678</v>
      </c>
      <c r="M6950">
        <v>72679</v>
      </c>
      <c r="O6950" t="s">
        <v>37</v>
      </c>
      <c r="P6950">
        <v>40000</v>
      </c>
      <c r="Q6950">
        <v>1</v>
      </c>
      <c r="R6950">
        <v>1</v>
      </c>
      <c r="S6950" s="25">
        <f>Table1[[#This Row],[RcvdQuantity]]/Table1[[#This Row],[POQty]]</f>
        <v>1</v>
      </c>
      <c r="T6950">
        <v>0</v>
      </c>
      <c r="U6950">
        <v>0</v>
      </c>
      <c r="V6950">
        <v>0</v>
      </c>
      <c r="W6950">
        <v>0</v>
      </c>
      <c r="X6950">
        <v>40000</v>
      </c>
      <c r="Y6950">
        <v>40000</v>
      </c>
      <c r="Z6950">
        <v>40000</v>
      </c>
      <c r="AA6950">
        <v>0</v>
      </c>
      <c r="AB6950">
        <v>0</v>
      </c>
      <c r="AC6950">
        <v>40000</v>
      </c>
      <c r="AD6950">
        <v>40000</v>
      </c>
      <c r="AF6950" t="s">
        <v>5412</v>
      </c>
      <c r="AH6950">
        <v>454927</v>
      </c>
    </row>
    <row r="6951" spans="1:34" x14ac:dyDescent="0.25">
      <c r="A6951" t="s">
        <v>21902</v>
      </c>
      <c r="B6951" s="24">
        <v>45945</v>
      </c>
      <c r="C6951" t="s">
        <v>21903</v>
      </c>
      <c r="D6951" t="s">
        <v>21756</v>
      </c>
      <c r="E6951" t="s">
        <v>21904</v>
      </c>
      <c r="F6951" t="s">
        <v>21822</v>
      </c>
      <c r="G6951" t="s">
        <v>21822</v>
      </c>
      <c r="H6951">
        <f>Table1[[#This Row],[GrnPostDate]]-Table1[[#This Row],[PoDate]]</f>
        <v>7</v>
      </c>
      <c r="I6951" t="s">
        <v>5848</v>
      </c>
      <c r="J6951" t="s">
        <v>90</v>
      </c>
      <c r="K6951" t="s">
        <v>5526</v>
      </c>
      <c r="M6951">
        <v>1097</v>
      </c>
      <c r="O6951" t="s">
        <v>10055</v>
      </c>
      <c r="P6951">
        <v>200</v>
      </c>
      <c r="Q6951">
        <v>1000</v>
      </c>
      <c r="R6951">
        <v>300</v>
      </c>
      <c r="S6951" s="25">
        <f>Table1[[#This Row],[RcvdQuantity]]/Table1[[#This Row],[POQty]]</f>
        <v>0.3</v>
      </c>
      <c r="T6951">
        <v>700</v>
      </c>
      <c r="U6951">
        <v>0</v>
      </c>
      <c r="V6951">
        <v>0</v>
      </c>
      <c r="W6951">
        <v>0</v>
      </c>
      <c r="X6951">
        <v>200</v>
      </c>
      <c r="Y6951">
        <v>200</v>
      </c>
      <c r="Z6951">
        <v>200</v>
      </c>
      <c r="AA6951">
        <v>0</v>
      </c>
      <c r="AB6951">
        <v>0</v>
      </c>
      <c r="AC6951">
        <v>60000</v>
      </c>
      <c r="AD6951">
        <v>60000</v>
      </c>
      <c r="AF6951" t="s">
        <v>5412</v>
      </c>
      <c r="AH6951">
        <v>455082</v>
      </c>
    </row>
    <row r="6952" spans="1:34" x14ac:dyDescent="0.25">
      <c r="A6952" t="s">
        <v>21905</v>
      </c>
      <c r="B6952" s="24">
        <v>45946</v>
      </c>
      <c r="C6952" t="s">
        <v>21906</v>
      </c>
      <c r="D6952" t="s">
        <v>21756</v>
      </c>
      <c r="E6952" t="s">
        <v>21907</v>
      </c>
      <c r="F6952" t="s">
        <v>21908</v>
      </c>
      <c r="G6952" t="s">
        <v>21908</v>
      </c>
      <c r="H6952">
        <f>Table1[[#This Row],[GrnPostDate]]-Table1[[#This Row],[PoDate]]</f>
        <v>7</v>
      </c>
      <c r="I6952" t="s">
        <v>1118</v>
      </c>
      <c r="J6952" t="s">
        <v>854</v>
      </c>
      <c r="K6952" t="s">
        <v>13842</v>
      </c>
      <c r="M6952">
        <v>14966</v>
      </c>
      <c r="O6952" t="s">
        <v>37</v>
      </c>
      <c r="P6952">
        <v>3150</v>
      </c>
      <c r="Q6952">
        <v>30</v>
      </c>
      <c r="R6952">
        <v>30</v>
      </c>
      <c r="S6952" s="25">
        <f>Table1[[#This Row],[RcvdQuantity]]/Table1[[#This Row],[POQty]]</f>
        <v>1</v>
      </c>
      <c r="T6952">
        <v>0</v>
      </c>
      <c r="U6952">
        <v>0</v>
      </c>
      <c r="V6952">
        <v>0</v>
      </c>
      <c r="W6952">
        <v>0</v>
      </c>
      <c r="X6952">
        <v>3150</v>
      </c>
      <c r="Y6952">
        <v>3150</v>
      </c>
      <c r="Z6952">
        <v>3150</v>
      </c>
      <c r="AA6952">
        <v>0</v>
      </c>
      <c r="AB6952">
        <v>0</v>
      </c>
      <c r="AC6952">
        <v>94500</v>
      </c>
      <c r="AD6952">
        <v>94500</v>
      </c>
      <c r="AF6952" t="s">
        <v>5503</v>
      </c>
      <c r="AH6952">
        <v>455087</v>
      </c>
    </row>
    <row r="6953" spans="1:34" x14ac:dyDescent="0.25">
      <c r="A6953" t="s">
        <v>21909</v>
      </c>
      <c r="B6953" s="24">
        <v>45911</v>
      </c>
      <c r="C6953" t="s">
        <v>21910</v>
      </c>
      <c r="D6953" t="s">
        <v>21911</v>
      </c>
      <c r="E6953" t="s">
        <v>21912</v>
      </c>
      <c r="F6953" t="s">
        <v>21908</v>
      </c>
      <c r="G6953" t="s">
        <v>21908</v>
      </c>
      <c r="H6953">
        <f>Table1[[#This Row],[GrnPostDate]]-Table1[[#This Row],[PoDate]]</f>
        <v>42</v>
      </c>
      <c r="I6953" t="s">
        <v>6330</v>
      </c>
      <c r="J6953" t="s">
        <v>854</v>
      </c>
      <c r="K6953" t="s">
        <v>21913</v>
      </c>
      <c r="M6953">
        <v>67773</v>
      </c>
      <c r="O6953" t="s">
        <v>37</v>
      </c>
      <c r="P6953">
        <v>9000</v>
      </c>
      <c r="Q6953">
        <v>10</v>
      </c>
      <c r="R6953">
        <v>10</v>
      </c>
      <c r="S6953" s="25">
        <f>Table1[[#This Row],[RcvdQuantity]]/Table1[[#This Row],[POQty]]</f>
        <v>1</v>
      </c>
      <c r="T6953">
        <v>0</v>
      </c>
      <c r="U6953">
        <v>0</v>
      </c>
      <c r="V6953">
        <v>0</v>
      </c>
      <c r="W6953">
        <v>0</v>
      </c>
      <c r="X6953">
        <v>9000</v>
      </c>
      <c r="Y6953">
        <v>9000</v>
      </c>
      <c r="Z6953">
        <v>9000</v>
      </c>
      <c r="AA6953">
        <v>0</v>
      </c>
      <c r="AB6953">
        <v>0</v>
      </c>
      <c r="AC6953">
        <v>90000</v>
      </c>
      <c r="AD6953">
        <v>90000</v>
      </c>
      <c r="AF6953" t="s">
        <v>5503</v>
      </c>
      <c r="AH6953">
        <v>455088</v>
      </c>
    </row>
    <row r="6954" spans="1:34" x14ac:dyDescent="0.25">
      <c r="A6954" t="s">
        <v>21914</v>
      </c>
      <c r="B6954" s="24">
        <v>45945</v>
      </c>
      <c r="C6954" t="s">
        <v>21915</v>
      </c>
      <c r="D6954" t="s">
        <v>21911</v>
      </c>
      <c r="E6954" t="s">
        <v>21916</v>
      </c>
      <c r="F6954" t="s">
        <v>21908</v>
      </c>
      <c r="G6954" t="s">
        <v>21908</v>
      </c>
      <c r="H6954">
        <f>Table1[[#This Row],[GrnPostDate]]-Table1[[#This Row],[PoDate]]</f>
        <v>8</v>
      </c>
      <c r="I6954" t="s">
        <v>6330</v>
      </c>
      <c r="J6954" t="s">
        <v>854</v>
      </c>
      <c r="K6954" t="s">
        <v>6334</v>
      </c>
      <c r="M6954">
        <v>17780</v>
      </c>
      <c r="O6954" t="s">
        <v>37</v>
      </c>
      <c r="P6954">
        <v>400</v>
      </c>
      <c r="Q6954">
        <v>10</v>
      </c>
      <c r="R6954">
        <v>10</v>
      </c>
      <c r="S6954" s="25">
        <f>Table1[[#This Row],[RcvdQuantity]]/Table1[[#This Row],[POQty]]</f>
        <v>1</v>
      </c>
      <c r="T6954">
        <v>0</v>
      </c>
      <c r="U6954">
        <v>0</v>
      </c>
      <c r="V6954">
        <v>0</v>
      </c>
      <c r="W6954">
        <v>0</v>
      </c>
      <c r="X6954">
        <v>400</v>
      </c>
      <c r="Y6954">
        <v>400</v>
      </c>
      <c r="Z6954">
        <v>400</v>
      </c>
      <c r="AA6954">
        <v>0</v>
      </c>
      <c r="AB6954">
        <v>0</v>
      </c>
      <c r="AC6954">
        <v>4000</v>
      </c>
      <c r="AD6954">
        <v>4000</v>
      </c>
      <c r="AF6954" t="s">
        <v>5503</v>
      </c>
      <c r="AH6954">
        <v>455089</v>
      </c>
    </row>
    <row r="6955" spans="1:34" x14ac:dyDescent="0.25">
      <c r="A6955" t="s">
        <v>21914</v>
      </c>
      <c r="B6955" s="24">
        <v>45945</v>
      </c>
      <c r="C6955" t="s">
        <v>21915</v>
      </c>
      <c r="D6955" t="s">
        <v>21911</v>
      </c>
      <c r="E6955" t="s">
        <v>21916</v>
      </c>
      <c r="F6955" t="s">
        <v>21908</v>
      </c>
      <c r="G6955" t="s">
        <v>21908</v>
      </c>
      <c r="H6955">
        <f>Table1[[#This Row],[GrnPostDate]]-Table1[[#This Row],[PoDate]]</f>
        <v>8</v>
      </c>
      <c r="I6955" t="s">
        <v>6330</v>
      </c>
      <c r="J6955" t="s">
        <v>854</v>
      </c>
      <c r="K6955" t="s">
        <v>6336</v>
      </c>
      <c r="M6955">
        <v>15025</v>
      </c>
      <c r="O6955" t="s">
        <v>37</v>
      </c>
      <c r="P6955">
        <v>400</v>
      </c>
      <c r="Q6955">
        <v>10</v>
      </c>
      <c r="R6955">
        <v>10</v>
      </c>
      <c r="S6955" s="25">
        <f>Table1[[#This Row],[RcvdQuantity]]/Table1[[#This Row],[POQty]]</f>
        <v>1</v>
      </c>
      <c r="T6955">
        <v>0</v>
      </c>
      <c r="U6955">
        <v>0</v>
      </c>
      <c r="V6955">
        <v>0</v>
      </c>
      <c r="W6955">
        <v>0</v>
      </c>
      <c r="X6955">
        <v>400</v>
      </c>
      <c r="Y6955">
        <v>400</v>
      </c>
      <c r="Z6955">
        <v>400</v>
      </c>
      <c r="AA6955">
        <v>0</v>
      </c>
      <c r="AB6955">
        <v>0</v>
      </c>
      <c r="AC6955">
        <v>4000</v>
      </c>
      <c r="AD6955">
        <v>4000</v>
      </c>
      <c r="AF6955" t="s">
        <v>5503</v>
      </c>
      <c r="AH6955">
        <v>455090</v>
      </c>
    </row>
    <row r="6956" spans="1:34" x14ac:dyDescent="0.25">
      <c r="A6956" t="s">
        <v>21914</v>
      </c>
      <c r="B6956" s="24">
        <v>45945</v>
      </c>
      <c r="C6956" t="s">
        <v>21915</v>
      </c>
      <c r="D6956" t="s">
        <v>21911</v>
      </c>
      <c r="E6956" t="s">
        <v>21916</v>
      </c>
      <c r="F6956" t="s">
        <v>21908</v>
      </c>
      <c r="G6956" t="s">
        <v>21908</v>
      </c>
      <c r="H6956">
        <f>Table1[[#This Row],[GrnPostDate]]-Table1[[#This Row],[PoDate]]</f>
        <v>8</v>
      </c>
      <c r="I6956" t="s">
        <v>6330</v>
      </c>
      <c r="J6956" t="s">
        <v>854</v>
      </c>
      <c r="K6956" t="s">
        <v>21917</v>
      </c>
      <c r="M6956">
        <v>55379</v>
      </c>
      <c r="O6956" t="s">
        <v>37</v>
      </c>
      <c r="P6956">
        <v>600</v>
      </c>
      <c r="Q6956">
        <v>50</v>
      </c>
      <c r="R6956">
        <v>50</v>
      </c>
      <c r="S6956" s="25">
        <f>Table1[[#This Row],[RcvdQuantity]]/Table1[[#This Row],[POQty]]</f>
        <v>1</v>
      </c>
      <c r="T6956">
        <v>0</v>
      </c>
      <c r="U6956">
        <v>0</v>
      </c>
      <c r="V6956">
        <v>0</v>
      </c>
      <c r="W6956">
        <v>0</v>
      </c>
      <c r="X6956">
        <v>600</v>
      </c>
      <c r="Y6956">
        <v>600</v>
      </c>
      <c r="Z6956">
        <v>600</v>
      </c>
      <c r="AA6956">
        <v>0</v>
      </c>
      <c r="AB6956">
        <v>0</v>
      </c>
      <c r="AC6956">
        <v>30000</v>
      </c>
      <c r="AD6956">
        <v>30000</v>
      </c>
      <c r="AF6956" t="s">
        <v>5503</v>
      </c>
      <c r="AH6956">
        <v>455091</v>
      </c>
    </row>
    <row r="6957" spans="1:34" x14ac:dyDescent="0.25">
      <c r="A6957" t="s">
        <v>21914</v>
      </c>
      <c r="B6957" s="24">
        <v>45945</v>
      </c>
      <c r="C6957" t="s">
        <v>21915</v>
      </c>
      <c r="D6957" t="s">
        <v>21911</v>
      </c>
      <c r="E6957" t="s">
        <v>21916</v>
      </c>
      <c r="F6957" t="s">
        <v>21908</v>
      </c>
      <c r="G6957" t="s">
        <v>21908</v>
      </c>
      <c r="H6957">
        <f>Table1[[#This Row],[GrnPostDate]]-Table1[[#This Row],[PoDate]]</f>
        <v>8</v>
      </c>
      <c r="I6957" t="s">
        <v>6330</v>
      </c>
      <c r="J6957" t="s">
        <v>854</v>
      </c>
      <c r="K6957" t="s">
        <v>9522</v>
      </c>
      <c r="M6957">
        <v>1219</v>
      </c>
      <c r="O6957" t="s">
        <v>37</v>
      </c>
      <c r="P6957">
        <v>400</v>
      </c>
      <c r="Q6957">
        <v>5</v>
      </c>
      <c r="R6957">
        <v>5</v>
      </c>
      <c r="S6957" s="25">
        <f>Table1[[#This Row],[RcvdQuantity]]/Table1[[#This Row],[POQty]]</f>
        <v>1</v>
      </c>
      <c r="T6957">
        <v>0</v>
      </c>
      <c r="U6957">
        <v>0</v>
      </c>
      <c r="V6957">
        <v>0</v>
      </c>
      <c r="W6957">
        <v>0</v>
      </c>
      <c r="X6957">
        <v>400</v>
      </c>
      <c r="Y6957">
        <v>400</v>
      </c>
      <c r="Z6957">
        <v>400</v>
      </c>
      <c r="AA6957">
        <v>0</v>
      </c>
      <c r="AB6957">
        <v>0</v>
      </c>
      <c r="AC6957">
        <v>2000</v>
      </c>
      <c r="AD6957">
        <v>2000</v>
      </c>
      <c r="AF6957" t="s">
        <v>5503</v>
      </c>
      <c r="AH6957">
        <v>455092</v>
      </c>
    </row>
    <row r="6958" spans="1:34" x14ac:dyDescent="0.25">
      <c r="A6958" t="s">
        <v>21914</v>
      </c>
      <c r="B6958" s="24">
        <v>45945</v>
      </c>
      <c r="C6958" t="s">
        <v>21915</v>
      </c>
      <c r="D6958" t="s">
        <v>21911</v>
      </c>
      <c r="E6958" t="s">
        <v>21916</v>
      </c>
      <c r="F6958" t="s">
        <v>21908</v>
      </c>
      <c r="G6958" t="s">
        <v>21908</v>
      </c>
      <c r="H6958">
        <f>Table1[[#This Row],[GrnPostDate]]-Table1[[#This Row],[PoDate]]</f>
        <v>8</v>
      </c>
      <c r="I6958" t="s">
        <v>6330</v>
      </c>
      <c r="J6958" t="s">
        <v>854</v>
      </c>
      <c r="K6958" t="s">
        <v>12829</v>
      </c>
      <c r="M6958">
        <v>1264</v>
      </c>
      <c r="O6958" t="s">
        <v>37</v>
      </c>
      <c r="P6958">
        <v>180</v>
      </c>
      <c r="Q6958">
        <v>10</v>
      </c>
      <c r="R6958">
        <v>10</v>
      </c>
      <c r="S6958" s="25">
        <f>Table1[[#This Row],[RcvdQuantity]]/Table1[[#This Row],[POQty]]</f>
        <v>1</v>
      </c>
      <c r="T6958">
        <v>0</v>
      </c>
      <c r="U6958">
        <v>0</v>
      </c>
      <c r="V6958">
        <v>0</v>
      </c>
      <c r="W6958">
        <v>0</v>
      </c>
      <c r="X6958">
        <v>180</v>
      </c>
      <c r="Y6958">
        <v>180</v>
      </c>
      <c r="Z6958">
        <v>180</v>
      </c>
      <c r="AA6958">
        <v>0</v>
      </c>
      <c r="AB6958">
        <v>0</v>
      </c>
      <c r="AC6958">
        <v>1800</v>
      </c>
      <c r="AD6958">
        <v>1800</v>
      </c>
      <c r="AF6958" t="s">
        <v>5503</v>
      </c>
      <c r="AH6958">
        <v>455093</v>
      </c>
    </row>
    <row r="6959" spans="1:34" x14ac:dyDescent="0.25">
      <c r="A6959" t="s">
        <v>21914</v>
      </c>
      <c r="B6959" s="24">
        <v>45945</v>
      </c>
      <c r="C6959" t="s">
        <v>21915</v>
      </c>
      <c r="D6959" t="s">
        <v>21911</v>
      </c>
      <c r="E6959" t="s">
        <v>21916</v>
      </c>
      <c r="F6959" t="s">
        <v>21908</v>
      </c>
      <c r="G6959" t="s">
        <v>21908</v>
      </c>
      <c r="H6959">
        <f>Table1[[#This Row],[GrnPostDate]]-Table1[[#This Row],[PoDate]]</f>
        <v>8</v>
      </c>
      <c r="I6959" t="s">
        <v>6330</v>
      </c>
      <c r="J6959" t="s">
        <v>854</v>
      </c>
      <c r="K6959" t="s">
        <v>12832</v>
      </c>
      <c r="M6959">
        <v>1263</v>
      </c>
      <c r="O6959" t="s">
        <v>37</v>
      </c>
      <c r="P6959">
        <v>180</v>
      </c>
      <c r="Q6959">
        <v>10</v>
      </c>
      <c r="R6959">
        <v>10</v>
      </c>
      <c r="S6959" s="25">
        <f>Table1[[#This Row],[RcvdQuantity]]/Table1[[#This Row],[POQty]]</f>
        <v>1</v>
      </c>
      <c r="T6959">
        <v>0</v>
      </c>
      <c r="U6959">
        <v>0</v>
      </c>
      <c r="V6959">
        <v>0</v>
      </c>
      <c r="W6959">
        <v>0</v>
      </c>
      <c r="X6959">
        <v>180</v>
      </c>
      <c r="Y6959">
        <v>180</v>
      </c>
      <c r="Z6959">
        <v>180</v>
      </c>
      <c r="AA6959">
        <v>0</v>
      </c>
      <c r="AB6959">
        <v>0</v>
      </c>
      <c r="AC6959">
        <v>1800</v>
      </c>
      <c r="AD6959">
        <v>1800</v>
      </c>
      <c r="AF6959" t="s">
        <v>5503</v>
      </c>
      <c r="AH6959">
        <v>455094</v>
      </c>
    </row>
    <row r="6960" spans="1:34" x14ac:dyDescent="0.25">
      <c r="A6960" t="s">
        <v>21914</v>
      </c>
      <c r="B6960" s="24">
        <v>45945</v>
      </c>
      <c r="C6960" t="s">
        <v>21915</v>
      </c>
      <c r="D6960" t="s">
        <v>21911</v>
      </c>
      <c r="E6960" t="s">
        <v>21916</v>
      </c>
      <c r="F6960" t="s">
        <v>21908</v>
      </c>
      <c r="G6960" t="s">
        <v>21908</v>
      </c>
      <c r="H6960">
        <f>Table1[[#This Row],[GrnPostDate]]-Table1[[#This Row],[PoDate]]</f>
        <v>8</v>
      </c>
      <c r="I6960" t="s">
        <v>6330</v>
      </c>
      <c r="J6960" t="s">
        <v>854</v>
      </c>
      <c r="K6960" t="s">
        <v>12831</v>
      </c>
      <c r="M6960">
        <v>1261</v>
      </c>
      <c r="O6960" t="s">
        <v>37</v>
      </c>
      <c r="P6960">
        <v>180</v>
      </c>
      <c r="Q6960">
        <v>10</v>
      </c>
      <c r="R6960">
        <v>10</v>
      </c>
      <c r="S6960" s="25">
        <f>Table1[[#This Row],[RcvdQuantity]]/Table1[[#This Row],[POQty]]</f>
        <v>1</v>
      </c>
      <c r="T6960">
        <v>0</v>
      </c>
      <c r="U6960">
        <v>0</v>
      </c>
      <c r="V6960">
        <v>0</v>
      </c>
      <c r="W6960">
        <v>0</v>
      </c>
      <c r="X6960">
        <v>180</v>
      </c>
      <c r="Y6960">
        <v>180</v>
      </c>
      <c r="Z6960">
        <v>180</v>
      </c>
      <c r="AA6960">
        <v>0</v>
      </c>
      <c r="AB6960">
        <v>0</v>
      </c>
      <c r="AC6960">
        <v>1800</v>
      </c>
      <c r="AD6960">
        <v>1800</v>
      </c>
      <c r="AF6960" t="s">
        <v>5503</v>
      </c>
      <c r="AH6960">
        <v>455095</v>
      </c>
    </row>
    <row r="6961" spans="1:34" x14ac:dyDescent="0.25">
      <c r="A6961" t="s">
        <v>21914</v>
      </c>
      <c r="B6961" s="24">
        <v>45945</v>
      </c>
      <c r="C6961" t="s">
        <v>21915</v>
      </c>
      <c r="D6961" t="s">
        <v>21911</v>
      </c>
      <c r="E6961" t="s">
        <v>21916</v>
      </c>
      <c r="F6961" t="s">
        <v>21908</v>
      </c>
      <c r="G6961" t="s">
        <v>21908</v>
      </c>
      <c r="H6961">
        <f>Table1[[#This Row],[GrnPostDate]]-Table1[[#This Row],[PoDate]]</f>
        <v>8</v>
      </c>
      <c r="I6961" t="s">
        <v>6330</v>
      </c>
      <c r="J6961" t="s">
        <v>854</v>
      </c>
      <c r="K6961" t="s">
        <v>21918</v>
      </c>
      <c r="M6961">
        <v>55357</v>
      </c>
      <c r="O6961" t="s">
        <v>37</v>
      </c>
      <c r="P6961">
        <v>180</v>
      </c>
      <c r="Q6961">
        <v>10</v>
      </c>
      <c r="R6961">
        <v>10</v>
      </c>
      <c r="S6961" s="25">
        <f>Table1[[#This Row],[RcvdQuantity]]/Table1[[#This Row],[POQty]]</f>
        <v>1</v>
      </c>
      <c r="T6961">
        <v>0</v>
      </c>
      <c r="U6961">
        <v>0</v>
      </c>
      <c r="V6961">
        <v>0</v>
      </c>
      <c r="W6961">
        <v>0</v>
      </c>
      <c r="X6961">
        <v>180</v>
      </c>
      <c r="Y6961">
        <v>180</v>
      </c>
      <c r="Z6961">
        <v>180</v>
      </c>
      <c r="AA6961">
        <v>0</v>
      </c>
      <c r="AB6961">
        <v>0</v>
      </c>
      <c r="AC6961">
        <v>1800</v>
      </c>
      <c r="AD6961">
        <v>1800</v>
      </c>
      <c r="AF6961" t="s">
        <v>5503</v>
      </c>
      <c r="AH6961">
        <v>455096</v>
      </c>
    </row>
    <row r="6962" spans="1:34" x14ac:dyDescent="0.25">
      <c r="A6962" t="s">
        <v>21914</v>
      </c>
      <c r="B6962" s="24">
        <v>45945</v>
      </c>
      <c r="C6962" t="s">
        <v>21915</v>
      </c>
      <c r="D6962" t="s">
        <v>21911</v>
      </c>
      <c r="E6962" t="s">
        <v>21916</v>
      </c>
      <c r="F6962" t="s">
        <v>21908</v>
      </c>
      <c r="G6962" t="s">
        <v>21908</v>
      </c>
      <c r="H6962">
        <f>Table1[[#This Row],[GrnPostDate]]-Table1[[#This Row],[PoDate]]</f>
        <v>8</v>
      </c>
      <c r="I6962" t="s">
        <v>6330</v>
      </c>
      <c r="J6962" t="s">
        <v>854</v>
      </c>
      <c r="K6962" t="s">
        <v>9523</v>
      </c>
      <c r="M6962">
        <v>15082</v>
      </c>
      <c r="O6962" t="s">
        <v>37</v>
      </c>
      <c r="P6962">
        <v>350</v>
      </c>
      <c r="Q6962">
        <v>5</v>
      </c>
      <c r="R6962">
        <v>5</v>
      </c>
      <c r="S6962" s="25">
        <f>Table1[[#This Row],[RcvdQuantity]]/Table1[[#This Row],[POQty]]</f>
        <v>1</v>
      </c>
      <c r="T6962">
        <v>0</v>
      </c>
      <c r="U6962">
        <v>0</v>
      </c>
      <c r="V6962">
        <v>0</v>
      </c>
      <c r="W6962">
        <v>0</v>
      </c>
      <c r="X6962">
        <v>350</v>
      </c>
      <c r="Y6962">
        <v>350</v>
      </c>
      <c r="Z6962">
        <v>350</v>
      </c>
      <c r="AA6962">
        <v>0</v>
      </c>
      <c r="AB6962">
        <v>0</v>
      </c>
      <c r="AC6962">
        <v>1750</v>
      </c>
      <c r="AD6962">
        <v>1750</v>
      </c>
      <c r="AF6962" t="s">
        <v>5503</v>
      </c>
      <c r="AH6962">
        <v>455097</v>
      </c>
    </row>
    <row r="6963" spans="1:34" x14ac:dyDescent="0.25">
      <c r="A6963" t="s">
        <v>21914</v>
      </c>
      <c r="B6963" s="24">
        <v>45945</v>
      </c>
      <c r="C6963" t="s">
        <v>21915</v>
      </c>
      <c r="D6963" t="s">
        <v>21911</v>
      </c>
      <c r="E6963" t="s">
        <v>21916</v>
      </c>
      <c r="F6963" t="s">
        <v>21908</v>
      </c>
      <c r="G6963" t="s">
        <v>21908</v>
      </c>
      <c r="H6963">
        <f>Table1[[#This Row],[GrnPostDate]]-Table1[[#This Row],[PoDate]]</f>
        <v>8</v>
      </c>
      <c r="I6963" t="s">
        <v>6330</v>
      </c>
      <c r="J6963" t="s">
        <v>854</v>
      </c>
      <c r="K6963" t="s">
        <v>6331</v>
      </c>
      <c r="M6963">
        <v>15083</v>
      </c>
      <c r="O6963" t="s">
        <v>37</v>
      </c>
      <c r="P6963">
        <v>350</v>
      </c>
      <c r="Q6963">
        <v>5</v>
      </c>
      <c r="R6963">
        <v>5</v>
      </c>
      <c r="S6963" s="25">
        <f>Table1[[#This Row],[RcvdQuantity]]/Table1[[#This Row],[POQty]]</f>
        <v>1</v>
      </c>
      <c r="T6963">
        <v>0</v>
      </c>
      <c r="U6963">
        <v>0</v>
      </c>
      <c r="V6963">
        <v>0</v>
      </c>
      <c r="W6963">
        <v>0</v>
      </c>
      <c r="X6963">
        <v>350</v>
      </c>
      <c r="Y6963">
        <v>350</v>
      </c>
      <c r="Z6963">
        <v>350</v>
      </c>
      <c r="AA6963">
        <v>0</v>
      </c>
      <c r="AB6963">
        <v>0</v>
      </c>
      <c r="AC6963">
        <v>1750</v>
      </c>
      <c r="AD6963">
        <v>1750</v>
      </c>
      <c r="AF6963" t="s">
        <v>5503</v>
      </c>
      <c r="AH6963">
        <v>455098</v>
      </c>
    </row>
    <row r="6964" spans="1:34" x14ac:dyDescent="0.25">
      <c r="A6964" t="s">
        <v>21914</v>
      </c>
      <c r="B6964" s="24">
        <v>45945</v>
      </c>
      <c r="C6964" t="s">
        <v>21915</v>
      </c>
      <c r="D6964" t="s">
        <v>21911</v>
      </c>
      <c r="E6964" t="s">
        <v>21916</v>
      </c>
      <c r="F6964" t="s">
        <v>21908</v>
      </c>
      <c r="G6964" t="s">
        <v>21908</v>
      </c>
      <c r="H6964">
        <f>Table1[[#This Row],[GrnPostDate]]-Table1[[#This Row],[PoDate]]</f>
        <v>8</v>
      </c>
      <c r="I6964" t="s">
        <v>6330</v>
      </c>
      <c r="J6964" t="s">
        <v>854</v>
      </c>
      <c r="K6964" t="s">
        <v>21919</v>
      </c>
      <c r="M6964">
        <v>15054</v>
      </c>
      <c r="O6964" t="s">
        <v>37</v>
      </c>
      <c r="P6964">
        <v>1500</v>
      </c>
      <c r="Q6964">
        <v>5</v>
      </c>
      <c r="R6964">
        <v>5</v>
      </c>
      <c r="S6964" s="25">
        <f>Table1[[#This Row],[RcvdQuantity]]/Table1[[#This Row],[POQty]]</f>
        <v>1</v>
      </c>
      <c r="T6964">
        <v>0</v>
      </c>
      <c r="U6964">
        <v>0</v>
      </c>
      <c r="V6964">
        <v>0</v>
      </c>
      <c r="W6964">
        <v>0</v>
      </c>
      <c r="X6964">
        <v>1500</v>
      </c>
      <c r="Y6964">
        <v>1500</v>
      </c>
      <c r="Z6964">
        <v>1500</v>
      </c>
      <c r="AA6964">
        <v>0</v>
      </c>
      <c r="AB6964">
        <v>0</v>
      </c>
      <c r="AC6964">
        <v>7500</v>
      </c>
      <c r="AD6964">
        <v>7500</v>
      </c>
      <c r="AF6964" t="s">
        <v>5503</v>
      </c>
      <c r="AH6964">
        <v>455099</v>
      </c>
    </row>
    <row r="6965" spans="1:34" x14ac:dyDescent="0.25">
      <c r="A6965" t="s">
        <v>21914</v>
      </c>
      <c r="B6965" s="24">
        <v>45945</v>
      </c>
      <c r="C6965" t="s">
        <v>21915</v>
      </c>
      <c r="D6965" t="s">
        <v>21911</v>
      </c>
      <c r="E6965" t="s">
        <v>21916</v>
      </c>
      <c r="F6965" t="s">
        <v>21908</v>
      </c>
      <c r="G6965" t="s">
        <v>21908</v>
      </c>
      <c r="H6965">
        <f>Table1[[#This Row],[GrnPostDate]]-Table1[[#This Row],[PoDate]]</f>
        <v>8</v>
      </c>
      <c r="I6965" t="s">
        <v>6330</v>
      </c>
      <c r="J6965" t="s">
        <v>854</v>
      </c>
      <c r="K6965" t="s">
        <v>21920</v>
      </c>
      <c r="M6965">
        <v>15021</v>
      </c>
      <c r="O6965" t="s">
        <v>37</v>
      </c>
      <c r="P6965">
        <v>1100</v>
      </c>
      <c r="Q6965">
        <v>4</v>
      </c>
      <c r="R6965">
        <v>4</v>
      </c>
      <c r="S6965" s="25">
        <f>Table1[[#This Row],[RcvdQuantity]]/Table1[[#This Row],[POQty]]</f>
        <v>1</v>
      </c>
      <c r="T6965">
        <v>0</v>
      </c>
      <c r="U6965">
        <v>0</v>
      </c>
      <c r="V6965">
        <v>0</v>
      </c>
      <c r="W6965">
        <v>0</v>
      </c>
      <c r="X6965">
        <v>1100</v>
      </c>
      <c r="Y6965">
        <v>1100</v>
      </c>
      <c r="Z6965">
        <v>1100</v>
      </c>
      <c r="AA6965">
        <v>0</v>
      </c>
      <c r="AB6965">
        <v>0</v>
      </c>
      <c r="AC6965">
        <v>4400</v>
      </c>
      <c r="AD6965">
        <v>4400</v>
      </c>
      <c r="AF6965" t="s">
        <v>5503</v>
      </c>
      <c r="AH6965">
        <v>455100</v>
      </c>
    </row>
    <row r="6966" spans="1:34" x14ac:dyDescent="0.25">
      <c r="A6966" t="s">
        <v>21914</v>
      </c>
      <c r="B6966" s="24">
        <v>45945</v>
      </c>
      <c r="C6966" t="s">
        <v>21915</v>
      </c>
      <c r="D6966" t="s">
        <v>21911</v>
      </c>
      <c r="E6966" t="s">
        <v>21916</v>
      </c>
      <c r="F6966" t="s">
        <v>21908</v>
      </c>
      <c r="G6966" t="s">
        <v>21908</v>
      </c>
      <c r="H6966">
        <f>Table1[[#This Row],[GrnPostDate]]-Table1[[#This Row],[PoDate]]</f>
        <v>8</v>
      </c>
      <c r="I6966" t="s">
        <v>6330</v>
      </c>
      <c r="J6966" t="s">
        <v>854</v>
      </c>
      <c r="K6966" t="s">
        <v>12769</v>
      </c>
      <c r="M6966">
        <v>17697</v>
      </c>
      <c r="O6966" t="s">
        <v>37</v>
      </c>
      <c r="P6966">
        <v>3700</v>
      </c>
      <c r="Q6966">
        <v>10</v>
      </c>
      <c r="R6966">
        <v>10</v>
      </c>
      <c r="S6966" s="25">
        <f>Table1[[#This Row],[RcvdQuantity]]/Table1[[#This Row],[POQty]]</f>
        <v>1</v>
      </c>
      <c r="T6966">
        <v>0</v>
      </c>
      <c r="U6966">
        <v>0</v>
      </c>
      <c r="V6966">
        <v>0</v>
      </c>
      <c r="W6966">
        <v>0</v>
      </c>
      <c r="X6966">
        <v>3700</v>
      </c>
      <c r="Y6966">
        <v>3700</v>
      </c>
      <c r="Z6966">
        <v>3700</v>
      </c>
      <c r="AA6966">
        <v>0</v>
      </c>
      <c r="AB6966">
        <v>0</v>
      </c>
      <c r="AC6966">
        <v>37000</v>
      </c>
      <c r="AD6966">
        <v>37000</v>
      </c>
      <c r="AF6966" t="s">
        <v>5503</v>
      </c>
      <c r="AH6966">
        <v>455101</v>
      </c>
    </row>
    <row r="6967" spans="1:34" x14ac:dyDescent="0.25">
      <c r="A6967" t="s">
        <v>21914</v>
      </c>
      <c r="B6967" s="24">
        <v>45945</v>
      </c>
      <c r="C6967" t="s">
        <v>21915</v>
      </c>
      <c r="D6967" t="s">
        <v>21911</v>
      </c>
      <c r="E6967" t="s">
        <v>21916</v>
      </c>
      <c r="F6967" t="s">
        <v>21908</v>
      </c>
      <c r="G6967" t="s">
        <v>21908</v>
      </c>
      <c r="H6967">
        <f>Table1[[#This Row],[GrnPostDate]]-Table1[[#This Row],[PoDate]]</f>
        <v>8</v>
      </c>
      <c r="I6967" t="s">
        <v>6330</v>
      </c>
      <c r="J6967" t="s">
        <v>854</v>
      </c>
      <c r="K6967" t="s">
        <v>9519</v>
      </c>
      <c r="M6967">
        <v>15085</v>
      </c>
      <c r="O6967" t="s">
        <v>37</v>
      </c>
      <c r="P6967">
        <v>350</v>
      </c>
      <c r="Q6967">
        <v>5</v>
      </c>
      <c r="R6967">
        <v>5</v>
      </c>
      <c r="S6967" s="25">
        <f>Table1[[#This Row],[RcvdQuantity]]/Table1[[#This Row],[POQty]]</f>
        <v>1</v>
      </c>
      <c r="T6967">
        <v>0</v>
      </c>
      <c r="U6967">
        <v>0</v>
      </c>
      <c r="V6967">
        <v>0</v>
      </c>
      <c r="W6967">
        <v>0</v>
      </c>
      <c r="X6967">
        <v>350</v>
      </c>
      <c r="Y6967">
        <v>350</v>
      </c>
      <c r="Z6967">
        <v>350</v>
      </c>
      <c r="AA6967">
        <v>0</v>
      </c>
      <c r="AB6967">
        <v>0</v>
      </c>
      <c r="AC6967">
        <v>1750</v>
      </c>
      <c r="AD6967">
        <v>1750</v>
      </c>
      <c r="AF6967" t="s">
        <v>5503</v>
      </c>
      <c r="AH6967">
        <v>455102</v>
      </c>
    </row>
    <row r="6968" spans="1:34" x14ac:dyDescent="0.25">
      <c r="A6968" t="s">
        <v>21914</v>
      </c>
      <c r="B6968" s="24">
        <v>45945</v>
      </c>
      <c r="C6968" t="s">
        <v>21915</v>
      </c>
      <c r="D6968" t="s">
        <v>21911</v>
      </c>
      <c r="E6968" t="s">
        <v>21916</v>
      </c>
      <c r="F6968" t="s">
        <v>21908</v>
      </c>
      <c r="G6968" t="s">
        <v>21908</v>
      </c>
      <c r="H6968">
        <f>Table1[[#This Row],[GrnPostDate]]-Table1[[#This Row],[PoDate]]</f>
        <v>8</v>
      </c>
      <c r="I6968" t="s">
        <v>6330</v>
      </c>
      <c r="J6968" t="s">
        <v>854</v>
      </c>
      <c r="K6968" t="s">
        <v>19564</v>
      </c>
      <c r="M6968">
        <v>44952</v>
      </c>
      <c r="N6968" t="s">
        <v>19565</v>
      </c>
      <c r="O6968" t="s">
        <v>37</v>
      </c>
      <c r="P6968">
        <v>350</v>
      </c>
      <c r="Q6968">
        <v>3</v>
      </c>
      <c r="R6968">
        <v>3</v>
      </c>
      <c r="S6968" s="25">
        <f>Table1[[#This Row],[RcvdQuantity]]/Table1[[#This Row],[POQty]]</f>
        <v>1</v>
      </c>
      <c r="T6968">
        <v>0</v>
      </c>
      <c r="U6968">
        <v>0</v>
      </c>
      <c r="V6968">
        <v>0</v>
      </c>
      <c r="W6968">
        <v>0</v>
      </c>
      <c r="X6968">
        <v>350</v>
      </c>
      <c r="Y6968">
        <v>350</v>
      </c>
      <c r="Z6968">
        <v>350</v>
      </c>
      <c r="AA6968">
        <v>0</v>
      </c>
      <c r="AB6968">
        <v>0</v>
      </c>
      <c r="AC6968">
        <v>1050</v>
      </c>
      <c r="AD6968">
        <v>1050</v>
      </c>
      <c r="AF6968" t="s">
        <v>5503</v>
      </c>
      <c r="AH6968">
        <v>455103</v>
      </c>
    </row>
    <row r="6969" spans="1:34" x14ac:dyDescent="0.25">
      <c r="A6969" t="s">
        <v>21914</v>
      </c>
      <c r="B6969" s="24">
        <v>45945</v>
      </c>
      <c r="C6969" t="s">
        <v>21915</v>
      </c>
      <c r="D6969" t="s">
        <v>21911</v>
      </c>
      <c r="E6969" t="s">
        <v>21916</v>
      </c>
      <c r="F6969" t="s">
        <v>21908</v>
      </c>
      <c r="G6969" t="s">
        <v>21908</v>
      </c>
      <c r="H6969">
        <f>Table1[[#This Row],[GrnPostDate]]-Table1[[#This Row],[PoDate]]</f>
        <v>8</v>
      </c>
      <c r="I6969" t="s">
        <v>6330</v>
      </c>
      <c r="J6969" t="s">
        <v>854</v>
      </c>
      <c r="K6969" t="s">
        <v>6356</v>
      </c>
      <c r="M6969">
        <v>15014</v>
      </c>
      <c r="O6969" t="s">
        <v>37</v>
      </c>
      <c r="P6969">
        <v>120</v>
      </c>
      <c r="Q6969">
        <v>50</v>
      </c>
      <c r="R6969">
        <v>50</v>
      </c>
      <c r="S6969" s="25">
        <f>Table1[[#This Row],[RcvdQuantity]]/Table1[[#This Row],[POQty]]</f>
        <v>1</v>
      </c>
      <c r="T6969">
        <v>0</v>
      </c>
      <c r="U6969">
        <v>0</v>
      </c>
      <c r="V6969">
        <v>0</v>
      </c>
      <c r="W6969">
        <v>0</v>
      </c>
      <c r="X6969">
        <v>120</v>
      </c>
      <c r="Y6969">
        <v>120</v>
      </c>
      <c r="Z6969">
        <v>120</v>
      </c>
      <c r="AA6969">
        <v>0</v>
      </c>
      <c r="AB6969">
        <v>0</v>
      </c>
      <c r="AC6969">
        <v>6000</v>
      </c>
      <c r="AD6969">
        <v>6000</v>
      </c>
      <c r="AF6969" t="s">
        <v>5503</v>
      </c>
      <c r="AH6969">
        <v>455104</v>
      </c>
    </row>
    <row r="6970" spans="1:34" x14ac:dyDescent="0.25">
      <c r="A6970" t="s">
        <v>21914</v>
      </c>
      <c r="B6970" s="24">
        <v>45945</v>
      </c>
      <c r="C6970" t="s">
        <v>21915</v>
      </c>
      <c r="D6970" t="s">
        <v>21911</v>
      </c>
      <c r="E6970" t="s">
        <v>21916</v>
      </c>
      <c r="F6970" t="s">
        <v>21908</v>
      </c>
      <c r="G6970" t="s">
        <v>21908</v>
      </c>
      <c r="H6970">
        <f>Table1[[#This Row],[GrnPostDate]]-Table1[[#This Row],[PoDate]]</f>
        <v>8</v>
      </c>
      <c r="I6970" t="s">
        <v>6330</v>
      </c>
      <c r="J6970" t="s">
        <v>854</v>
      </c>
      <c r="K6970" t="s">
        <v>21921</v>
      </c>
      <c r="M6970">
        <v>15015</v>
      </c>
      <c r="O6970" t="s">
        <v>37</v>
      </c>
      <c r="P6970">
        <v>180</v>
      </c>
      <c r="Q6970">
        <v>50</v>
      </c>
      <c r="R6970">
        <v>50</v>
      </c>
      <c r="S6970" s="25">
        <f>Table1[[#This Row],[RcvdQuantity]]/Table1[[#This Row],[POQty]]</f>
        <v>1</v>
      </c>
      <c r="T6970">
        <v>0</v>
      </c>
      <c r="U6970">
        <v>0</v>
      </c>
      <c r="V6970">
        <v>0</v>
      </c>
      <c r="W6970">
        <v>0</v>
      </c>
      <c r="X6970">
        <v>180</v>
      </c>
      <c r="Y6970">
        <v>180</v>
      </c>
      <c r="Z6970">
        <v>180</v>
      </c>
      <c r="AA6970">
        <v>0</v>
      </c>
      <c r="AB6970">
        <v>0</v>
      </c>
      <c r="AC6970">
        <v>9000</v>
      </c>
      <c r="AD6970">
        <v>9000</v>
      </c>
      <c r="AF6970" t="s">
        <v>5503</v>
      </c>
      <c r="AH6970">
        <v>455105</v>
      </c>
    </row>
    <row r="6971" spans="1:34" x14ac:dyDescent="0.25">
      <c r="A6971" t="s">
        <v>21922</v>
      </c>
      <c r="B6971" s="24">
        <v>45945</v>
      </c>
      <c r="C6971" t="s">
        <v>21923</v>
      </c>
      <c r="D6971" t="s">
        <v>21764</v>
      </c>
      <c r="E6971" t="s">
        <v>21924</v>
      </c>
      <c r="F6971" t="s">
        <v>21908</v>
      </c>
      <c r="G6971" t="s">
        <v>21908</v>
      </c>
      <c r="H6971">
        <f>Table1[[#This Row],[GrnPostDate]]-Table1[[#This Row],[PoDate]]</f>
        <v>8</v>
      </c>
      <c r="I6971" t="s">
        <v>58</v>
      </c>
      <c r="J6971" t="s">
        <v>52</v>
      </c>
      <c r="K6971" t="s">
        <v>13650</v>
      </c>
      <c r="M6971">
        <v>10175</v>
      </c>
      <c r="O6971" t="s">
        <v>21925</v>
      </c>
      <c r="P6971">
        <v>11693</v>
      </c>
      <c r="Q6971">
        <v>2</v>
      </c>
      <c r="R6971">
        <v>2</v>
      </c>
      <c r="S6971" s="25">
        <f>Table1[[#This Row],[RcvdQuantity]]/Table1[[#This Row],[POQty]]</f>
        <v>1</v>
      </c>
      <c r="T6971">
        <v>0</v>
      </c>
      <c r="U6971">
        <v>0</v>
      </c>
      <c r="V6971">
        <v>0</v>
      </c>
      <c r="W6971">
        <v>0</v>
      </c>
      <c r="X6971">
        <v>11693</v>
      </c>
      <c r="Y6971">
        <v>11693</v>
      </c>
      <c r="Z6971">
        <v>11693</v>
      </c>
      <c r="AA6971">
        <v>0</v>
      </c>
      <c r="AB6971">
        <v>0</v>
      </c>
      <c r="AC6971">
        <v>23386</v>
      </c>
      <c r="AD6971">
        <v>23386</v>
      </c>
      <c r="AF6971" t="s">
        <v>5412</v>
      </c>
      <c r="AH6971">
        <v>455106</v>
      </c>
    </row>
    <row r="6972" spans="1:34" x14ac:dyDescent="0.25">
      <c r="A6972" t="s">
        <v>21926</v>
      </c>
      <c r="B6972" s="24">
        <v>45946</v>
      </c>
      <c r="C6972" t="s">
        <v>21927</v>
      </c>
      <c r="D6972" t="s">
        <v>21756</v>
      </c>
      <c r="E6972" t="s">
        <v>21928</v>
      </c>
      <c r="F6972" t="s">
        <v>21908</v>
      </c>
      <c r="G6972" t="s">
        <v>21908</v>
      </c>
      <c r="H6972">
        <f>Table1[[#This Row],[GrnPostDate]]-Table1[[#This Row],[PoDate]]</f>
        <v>7</v>
      </c>
      <c r="I6972" t="s">
        <v>58</v>
      </c>
      <c r="J6972" t="s">
        <v>52</v>
      </c>
      <c r="K6972" t="s">
        <v>12008</v>
      </c>
      <c r="M6972">
        <v>10148</v>
      </c>
      <c r="O6972" t="s">
        <v>21929</v>
      </c>
      <c r="P6972">
        <v>7480</v>
      </c>
      <c r="Q6972">
        <v>1</v>
      </c>
      <c r="R6972">
        <v>1</v>
      </c>
      <c r="S6972" s="25">
        <f>Table1[[#This Row],[RcvdQuantity]]/Table1[[#This Row],[POQty]]</f>
        <v>1</v>
      </c>
      <c r="T6972">
        <v>0</v>
      </c>
      <c r="U6972">
        <v>0</v>
      </c>
      <c r="V6972">
        <v>0</v>
      </c>
      <c r="W6972">
        <v>0</v>
      </c>
      <c r="X6972">
        <v>7480</v>
      </c>
      <c r="Y6972">
        <v>7480</v>
      </c>
      <c r="Z6972">
        <v>7480</v>
      </c>
      <c r="AA6972">
        <v>0</v>
      </c>
      <c r="AB6972">
        <v>0</v>
      </c>
      <c r="AC6972">
        <v>7480</v>
      </c>
      <c r="AD6972">
        <v>7480</v>
      </c>
      <c r="AF6972" t="s">
        <v>5412</v>
      </c>
      <c r="AH6972">
        <v>455108</v>
      </c>
    </row>
    <row r="6973" spans="1:34" x14ac:dyDescent="0.25">
      <c r="A6973" t="s">
        <v>21926</v>
      </c>
      <c r="B6973" s="24">
        <v>45946</v>
      </c>
      <c r="C6973" t="s">
        <v>21927</v>
      </c>
      <c r="D6973" t="s">
        <v>21756</v>
      </c>
      <c r="E6973" t="s">
        <v>21928</v>
      </c>
      <c r="F6973" t="s">
        <v>21908</v>
      </c>
      <c r="G6973" t="s">
        <v>21908</v>
      </c>
      <c r="H6973">
        <f>Table1[[#This Row],[GrnPostDate]]-Table1[[#This Row],[PoDate]]</f>
        <v>7</v>
      </c>
      <c r="I6973" t="s">
        <v>58</v>
      </c>
      <c r="J6973" t="s">
        <v>52</v>
      </c>
      <c r="K6973" t="s">
        <v>16341</v>
      </c>
      <c r="M6973">
        <v>10149</v>
      </c>
      <c r="O6973" t="s">
        <v>20547</v>
      </c>
      <c r="P6973">
        <v>5929</v>
      </c>
      <c r="Q6973">
        <v>1</v>
      </c>
      <c r="R6973">
        <v>1</v>
      </c>
      <c r="S6973" s="25">
        <f>Table1[[#This Row],[RcvdQuantity]]/Table1[[#This Row],[POQty]]</f>
        <v>1</v>
      </c>
      <c r="T6973">
        <v>0</v>
      </c>
      <c r="U6973">
        <v>0</v>
      </c>
      <c r="V6973">
        <v>0</v>
      </c>
      <c r="W6973">
        <v>0</v>
      </c>
      <c r="X6973">
        <v>5929</v>
      </c>
      <c r="Y6973">
        <v>5929</v>
      </c>
      <c r="Z6973">
        <v>5929</v>
      </c>
      <c r="AA6973">
        <v>0</v>
      </c>
      <c r="AB6973">
        <v>0</v>
      </c>
      <c r="AC6973">
        <v>5929</v>
      </c>
      <c r="AD6973">
        <v>5929</v>
      </c>
      <c r="AF6973" t="s">
        <v>5412</v>
      </c>
      <c r="AH6973">
        <v>455109</v>
      </c>
    </row>
    <row r="6974" spans="1:34" x14ac:dyDescent="0.25">
      <c r="A6974" t="s">
        <v>21926</v>
      </c>
      <c r="B6974" s="24">
        <v>45946</v>
      </c>
      <c r="C6974" t="s">
        <v>21927</v>
      </c>
      <c r="D6974" t="s">
        <v>21756</v>
      </c>
      <c r="E6974" t="s">
        <v>21928</v>
      </c>
      <c r="F6974" t="s">
        <v>21908</v>
      </c>
      <c r="G6974" t="s">
        <v>21908</v>
      </c>
      <c r="H6974">
        <f>Table1[[#This Row],[GrnPostDate]]-Table1[[#This Row],[PoDate]]</f>
        <v>7</v>
      </c>
      <c r="I6974" t="s">
        <v>58</v>
      </c>
      <c r="J6974" t="s">
        <v>52</v>
      </c>
      <c r="K6974" t="s">
        <v>9201</v>
      </c>
      <c r="M6974">
        <v>10165</v>
      </c>
      <c r="O6974" t="s">
        <v>20015</v>
      </c>
      <c r="P6974">
        <v>9658</v>
      </c>
      <c r="Q6974">
        <v>1</v>
      </c>
      <c r="R6974">
        <v>1</v>
      </c>
      <c r="S6974" s="25">
        <f>Table1[[#This Row],[RcvdQuantity]]/Table1[[#This Row],[POQty]]</f>
        <v>1</v>
      </c>
      <c r="T6974">
        <v>0</v>
      </c>
      <c r="U6974">
        <v>0</v>
      </c>
      <c r="V6974">
        <v>0</v>
      </c>
      <c r="W6974">
        <v>0</v>
      </c>
      <c r="X6974">
        <v>9658</v>
      </c>
      <c r="Y6974">
        <v>9658</v>
      </c>
      <c r="Z6974">
        <v>9658</v>
      </c>
      <c r="AA6974">
        <v>0</v>
      </c>
      <c r="AB6974">
        <v>0</v>
      </c>
      <c r="AC6974">
        <v>9658</v>
      </c>
      <c r="AD6974">
        <v>9658</v>
      </c>
      <c r="AF6974" t="s">
        <v>5412</v>
      </c>
      <c r="AH6974">
        <v>455110</v>
      </c>
    </row>
    <row r="6975" spans="1:34" x14ac:dyDescent="0.25">
      <c r="A6975" t="s">
        <v>21926</v>
      </c>
      <c r="B6975" s="24">
        <v>45946</v>
      </c>
      <c r="C6975" t="s">
        <v>21927</v>
      </c>
      <c r="D6975" t="s">
        <v>21756</v>
      </c>
      <c r="E6975" t="s">
        <v>21928</v>
      </c>
      <c r="F6975" t="s">
        <v>21908</v>
      </c>
      <c r="G6975" t="s">
        <v>21908</v>
      </c>
      <c r="H6975">
        <f>Table1[[#This Row],[GrnPostDate]]-Table1[[#This Row],[PoDate]]</f>
        <v>7</v>
      </c>
      <c r="I6975" t="s">
        <v>58</v>
      </c>
      <c r="J6975" t="s">
        <v>52</v>
      </c>
      <c r="K6975" t="s">
        <v>6703</v>
      </c>
      <c r="M6975">
        <v>10193</v>
      </c>
      <c r="O6975" t="s">
        <v>21102</v>
      </c>
      <c r="P6975">
        <v>2673</v>
      </c>
      <c r="Q6975">
        <v>5</v>
      </c>
      <c r="R6975">
        <v>5</v>
      </c>
      <c r="S6975" s="25">
        <f>Table1[[#This Row],[RcvdQuantity]]/Table1[[#This Row],[POQty]]</f>
        <v>1</v>
      </c>
      <c r="T6975">
        <v>0</v>
      </c>
      <c r="U6975">
        <v>0</v>
      </c>
      <c r="V6975">
        <v>0</v>
      </c>
      <c r="W6975">
        <v>0</v>
      </c>
      <c r="X6975">
        <v>2673</v>
      </c>
      <c r="Y6975">
        <v>2673</v>
      </c>
      <c r="Z6975">
        <v>2673</v>
      </c>
      <c r="AA6975">
        <v>0</v>
      </c>
      <c r="AB6975">
        <v>0</v>
      </c>
      <c r="AC6975">
        <v>13365</v>
      </c>
      <c r="AD6975">
        <v>13365</v>
      </c>
      <c r="AF6975" t="s">
        <v>5412</v>
      </c>
      <c r="AH6975">
        <v>455111</v>
      </c>
    </row>
    <row r="6976" spans="1:34" x14ac:dyDescent="0.25">
      <c r="A6976" t="s">
        <v>21930</v>
      </c>
      <c r="B6976" s="24">
        <v>45946</v>
      </c>
      <c r="C6976" t="s">
        <v>21931</v>
      </c>
      <c r="D6976" t="s">
        <v>21756</v>
      </c>
      <c r="E6976" t="s">
        <v>21932</v>
      </c>
      <c r="F6976" t="s">
        <v>21908</v>
      </c>
      <c r="G6976" t="s">
        <v>21908</v>
      </c>
      <c r="H6976">
        <f>Table1[[#This Row],[GrnPostDate]]-Table1[[#This Row],[PoDate]]</f>
        <v>7</v>
      </c>
      <c r="I6976" t="s">
        <v>383</v>
      </c>
      <c r="J6976" t="s">
        <v>5409</v>
      </c>
      <c r="K6976" t="s">
        <v>11863</v>
      </c>
      <c r="L6976" t="s">
        <v>7433</v>
      </c>
      <c r="M6976">
        <v>7002</v>
      </c>
      <c r="O6976" t="s">
        <v>21933</v>
      </c>
      <c r="P6976">
        <v>3</v>
      </c>
      <c r="Q6976">
        <v>7000</v>
      </c>
      <c r="R6976">
        <v>7000</v>
      </c>
      <c r="S6976" s="25">
        <f>Table1[[#This Row],[RcvdQuantity]]/Table1[[#This Row],[POQty]]</f>
        <v>1</v>
      </c>
      <c r="T6976">
        <v>0</v>
      </c>
      <c r="U6976">
        <v>0</v>
      </c>
      <c r="V6976">
        <v>0</v>
      </c>
      <c r="W6976">
        <v>0</v>
      </c>
      <c r="X6976">
        <v>3</v>
      </c>
      <c r="Y6976">
        <v>3</v>
      </c>
      <c r="Z6976">
        <v>3</v>
      </c>
      <c r="AA6976">
        <v>0</v>
      </c>
      <c r="AB6976">
        <v>0</v>
      </c>
      <c r="AC6976">
        <v>21000</v>
      </c>
      <c r="AD6976">
        <v>21000</v>
      </c>
      <c r="AF6976" t="s">
        <v>5412</v>
      </c>
      <c r="AH6976">
        <v>455113</v>
      </c>
    </row>
    <row r="6977" spans="1:34" x14ac:dyDescent="0.25">
      <c r="A6977" t="s">
        <v>21930</v>
      </c>
      <c r="B6977" s="24">
        <v>45946</v>
      </c>
      <c r="C6977" t="s">
        <v>21931</v>
      </c>
      <c r="D6977" t="s">
        <v>21756</v>
      </c>
      <c r="E6977" t="s">
        <v>21932</v>
      </c>
      <c r="F6977" t="s">
        <v>21908</v>
      </c>
      <c r="G6977" t="s">
        <v>21908</v>
      </c>
      <c r="H6977">
        <f>Table1[[#This Row],[GrnPostDate]]-Table1[[#This Row],[PoDate]]</f>
        <v>7</v>
      </c>
      <c r="I6977" t="s">
        <v>383</v>
      </c>
      <c r="J6977" t="s">
        <v>7125</v>
      </c>
      <c r="K6977" t="s">
        <v>7134</v>
      </c>
      <c r="L6977" t="s">
        <v>7135</v>
      </c>
      <c r="M6977">
        <v>7763</v>
      </c>
      <c r="O6977" t="s">
        <v>18898</v>
      </c>
      <c r="P6977">
        <v>250</v>
      </c>
      <c r="Q6977">
        <v>200</v>
      </c>
      <c r="R6977">
        <v>200</v>
      </c>
      <c r="S6977" s="25">
        <f>Table1[[#This Row],[RcvdQuantity]]/Table1[[#This Row],[POQty]]</f>
        <v>1</v>
      </c>
      <c r="T6977">
        <v>0</v>
      </c>
      <c r="U6977">
        <v>0</v>
      </c>
      <c r="V6977">
        <v>0</v>
      </c>
      <c r="W6977">
        <v>0</v>
      </c>
      <c r="X6977">
        <v>250</v>
      </c>
      <c r="Y6977">
        <v>250</v>
      </c>
      <c r="Z6977">
        <v>250</v>
      </c>
      <c r="AA6977">
        <v>0</v>
      </c>
      <c r="AB6977">
        <v>0</v>
      </c>
      <c r="AC6977">
        <v>50000</v>
      </c>
      <c r="AD6977">
        <v>50000</v>
      </c>
      <c r="AF6977" t="s">
        <v>5412</v>
      </c>
      <c r="AH6977">
        <v>455114</v>
      </c>
    </row>
    <row r="6978" spans="1:34" x14ac:dyDescent="0.25">
      <c r="A6978" t="s">
        <v>21934</v>
      </c>
      <c r="B6978" s="24">
        <v>45946</v>
      </c>
      <c r="C6978" t="s">
        <v>21935</v>
      </c>
      <c r="D6978" t="s">
        <v>21756</v>
      </c>
      <c r="E6978" t="s">
        <v>21936</v>
      </c>
      <c r="F6978" t="s">
        <v>21908</v>
      </c>
      <c r="G6978" t="s">
        <v>21908</v>
      </c>
      <c r="H6978">
        <f>Table1[[#This Row],[GrnPostDate]]-Table1[[#This Row],[PoDate]]</f>
        <v>7</v>
      </c>
      <c r="I6978" t="s">
        <v>438</v>
      </c>
      <c r="J6978" t="s">
        <v>5472</v>
      </c>
      <c r="K6978" t="s">
        <v>7295</v>
      </c>
      <c r="M6978">
        <v>33754</v>
      </c>
      <c r="O6978" t="s">
        <v>21937</v>
      </c>
      <c r="P6978">
        <v>78</v>
      </c>
      <c r="Q6978">
        <v>1000</v>
      </c>
      <c r="R6978">
        <v>1000</v>
      </c>
      <c r="S6978" s="25">
        <f>Table1[[#This Row],[RcvdQuantity]]/Table1[[#This Row],[POQty]]</f>
        <v>1</v>
      </c>
      <c r="T6978">
        <v>0</v>
      </c>
      <c r="U6978">
        <v>0</v>
      </c>
      <c r="V6978">
        <v>0</v>
      </c>
      <c r="W6978">
        <v>0</v>
      </c>
      <c r="X6978">
        <v>78</v>
      </c>
      <c r="Y6978">
        <v>78</v>
      </c>
      <c r="Z6978">
        <v>78</v>
      </c>
      <c r="AA6978">
        <v>0</v>
      </c>
      <c r="AB6978">
        <v>0</v>
      </c>
      <c r="AC6978">
        <v>78000</v>
      </c>
      <c r="AD6978">
        <v>78000</v>
      </c>
      <c r="AF6978" t="s">
        <v>5412</v>
      </c>
      <c r="AH6978">
        <v>455118</v>
      </c>
    </row>
    <row r="6979" spans="1:34" x14ac:dyDescent="0.25">
      <c r="A6979" t="s">
        <v>21938</v>
      </c>
      <c r="B6979" s="24">
        <v>45943</v>
      </c>
      <c r="C6979" t="s">
        <v>21939</v>
      </c>
      <c r="D6979" t="s">
        <v>21756</v>
      </c>
      <c r="E6979" t="s">
        <v>21940</v>
      </c>
      <c r="F6979" t="s">
        <v>21908</v>
      </c>
      <c r="G6979" t="s">
        <v>21908</v>
      </c>
      <c r="H6979">
        <f>Table1[[#This Row],[GrnPostDate]]-Table1[[#This Row],[PoDate]]</f>
        <v>10</v>
      </c>
      <c r="I6979" t="s">
        <v>648</v>
      </c>
      <c r="J6979" t="s">
        <v>5816</v>
      </c>
      <c r="K6979" t="s">
        <v>6373</v>
      </c>
      <c r="L6979" t="s">
        <v>5974</v>
      </c>
      <c r="M6979">
        <v>8096</v>
      </c>
      <c r="O6979" t="s">
        <v>21941</v>
      </c>
      <c r="P6979">
        <v>7691.25</v>
      </c>
      <c r="Q6979">
        <v>28</v>
      </c>
      <c r="R6979">
        <v>28</v>
      </c>
      <c r="S6979" s="25">
        <f>Table1[[#This Row],[RcvdQuantity]]/Table1[[#This Row],[POQty]]</f>
        <v>1</v>
      </c>
      <c r="T6979">
        <v>0</v>
      </c>
      <c r="U6979">
        <v>0</v>
      </c>
      <c r="V6979">
        <v>0</v>
      </c>
      <c r="W6979">
        <v>0</v>
      </c>
      <c r="X6979">
        <v>7691.25</v>
      </c>
      <c r="Y6979">
        <v>7691.25</v>
      </c>
      <c r="Z6979">
        <v>7691.25</v>
      </c>
      <c r="AA6979">
        <v>0</v>
      </c>
      <c r="AB6979">
        <v>0</v>
      </c>
      <c r="AC6979">
        <v>215355</v>
      </c>
      <c r="AD6979">
        <v>215355</v>
      </c>
      <c r="AF6979" t="s">
        <v>5412</v>
      </c>
      <c r="AH6979">
        <v>455120</v>
      </c>
    </row>
    <row r="6980" spans="1:34" x14ac:dyDescent="0.25">
      <c r="A6980" t="s">
        <v>21942</v>
      </c>
      <c r="B6980" s="24">
        <v>45945</v>
      </c>
      <c r="C6980" t="s">
        <v>21943</v>
      </c>
      <c r="D6980" t="s">
        <v>21756</v>
      </c>
      <c r="E6980" t="s">
        <v>21944</v>
      </c>
      <c r="F6980" t="s">
        <v>21908</v>
      </c>
      <c r="G6980" t="s">
        <v>21908</v>
      </c>
      <c r="H6980">
        <f>Table1[[#This Row],[GrnPostDate]]-Table1[[#This Row],[PoDate]]</f>
        <v>8</v>
      </c>
      <c r="I6980" t="s">
        <v>7312</v>
      </c>
      <c r="J6980" t="s">
        <v>5409</v>
      </c>
      <c r="K6980" t="s">
        <v>18079</v>
      </c>
      <c r="L6980" t="s">
        <v>18080</v>
      </c>
      <c r="M6980">
        <v>7070</v>
      </c>
      <c r="O6980" t="s">
        <v>21945</v>
      </c>
      <c r="P6980">
        <v>6.6</v>
      </c>
      <c r="Q6980">
        <v>3000</v>
      </c>
      <c r="R6980">
        <v>3000</v>
      </c>
      <c r="S6980" s="25">
        <f>Table1[[#This Row],[RcvdQuantity]]/Table1[[#This Row],[POQty]]</f>
        <v>1</v>
      </c>
      <c r="T6980">
        <v>0</v>
      </c>
      <c r="U6980">
        <v>0</v>
      </c>
      <c r="V6980">
        <v>0</v>
      </c>
      <c r="W6980">
        <v>0</v>
      </c>
      <c r="X6980">
        <v>6.6</v>
      </c>
      <c r="Y6980">
        <v>6.6</v>
      </c>
      <c r="Z6980">
        <v>6.6</v>
      </c>
      <c r="AA6980">
        <v>0</v>
      </c>
      <c r="AB6980">
        <v>0</v>
      </c>
      <c r="AC6980">
        <v>19800</v>
      </c>
      <c r="AD6980">
        <v>19800</v>
      </c>
      <c r="AF6980" t="s">
        <v>5412</v>
      </c>
      <c r="AH6980">
        <v>455121</v>
      </c>
    </row>
    <row r="6981" spans="1:34" x14ac:dyDescent="0.25">
      <c r="A6981" t="s">
        <v>21946</v>
      </c>
      <c r="B6981" s="24">
        <v>45946</v>
      </c>
      <c r="C6981" t="s">
        <v>21947</v>
      </c>
      <c r="D6981" t="s">
        <v>21756</v>
      </c>
      <c r="E6981" t="s">
        <v>21948</v>
      </c>
      <c r="F6981" t="s">
        <v>21908</v>
      </c>
      <c r="G6981" t="s">
        <v>21908</v>
      </c>
      <c r="H6981">
        <f>Table1[[#This Row],[GrnPostDate]]-Table1[[#This Row],[PoDate]]</f>
        <v>7</v>
      </c>
      <c r="I6981" t="s">
        <v>829</v>
      </c>
      <c r="J6981" t="s">
        <v>5472</v>
      </c>
      <c r="K6981" t="s">
        <v>6287</v>
      </c>
      <c r="L6981" t="s">
        <v>6288</v>
      </c>
      <c r="M6981">
        <v>6929</v>
      </c>
      <c r="O6981" t="s">
        <v>17846</v>
      </c>
      <c r="P6981">
        <v>7</v>
      </c>
      <c r="Q6981">
        <v>300</v>
      </c>
      <c r="R6981">
        <v>300</v>
      </c>
      <c r="S6981" s="25">
        <f>Table1[[#This Row],[RcvdQuantity]]/Table1[[#This Row],[POQty]]</f>
        <v>1</v>
      </c>
      <c r="T6981">
        <v>0</v>
      </c>
      <c r="U6981">
        <v>0</v>
      </c>
      <c r="V6981">
        <v>0</v>
      </c>
      <c r="W6981">
        <v>0</v>
      </c>
      <c r="X6981">
        <v>7</v>
      </c>
      <c r="Y6981">
        <v>7</v>
      </c>
      <c r="Z6981">
        <v>7</v>
      </c>
      <c r="AA6981">
        <v>0</v>
      </c>
      <c r="AB6981">
        <v>0</v>
      </c>
      <c r="AC6981">
        <v>2100</v>
      </c>
      <c r="AD6981">
        <v>2100</v>
      </c>
      <c r="AF6981" t="s">
        <v>5412</v>
      </c>
      <c r="AH6981">
        <v>455122</v>
      </c>
    </row>
    <row r="6982" spans="1:34" x14ac:dyDescent="0.25">
      <c r="A6982" t="s">
        <v>21949</v>
      </c>
      <c r="B6982" s="24">
        <v>45925</v>
      </c>
      <c r="C6982" t="s">
        <v>21950</v>
      </c>
      <c r="D6982" t="s">
        <v>21756</v>
      </c>
      <c r="E6982" t="s">
        <v>21951</v>
      </c>
      <c r="F6982" t="s">
        <v>21908</v>
      </c>
      <c r="G6982" t="s">
        <v>21908</v>
      </c>
      <c r="H6982">
        <f>Table1[[#This Row],[GrnPostDate]]-Table1[[#This Row],[PoDate]]</f>
        <v>28</v>
      </c>
      <c r="I6982" t="s">
        <v>3447</v>
      </c>
      <c r="J6982" t="s">
        <v>5472</v>
      </c>
      <c r="K6982" t="s">
        <v>11385</v>
      </c>
      <c r="M6982">
        <v>32194</v>
      </c>
      <c r="O6982" t="s">
        <v>4623</v>
      </c>
      <c r="P6982">
        <v>198</v>
      </c>
      <c r="Q6982">
        <v>1000</v>
      </c>
      <c r="R6982">
        <v>1000</v>
      </c>
      <c r="S6982" s="25">
        <f>Table1[[#This Row],[RcvdQuantity]]/Table1[[#This Row],[POQty]]</f>
        <v>1</v>
      </c>
      <c r="T6982">
        <v>0</v>
      </c>
      <c r="U6982">
        <v>0</v>
      </c>
      <c r="V6982">
        <v>0</v>
      </c>
      <c r="W6982">
        <v>0</v>
      </c>
      <c r="X6982">
        <v>198</v>
      </c>
      <c r="Y6982">
        <v>198</v>
      </c>
      <c r="Z6982">
        <v>198</v>
      </c>
      <c r="AA6982">
        <v>0</v>
      </c>
      <c r="AB6982">
        <v>0</v>
      </c>
      <c r="AC6982">
        <v>198000</v>
      </c>
      <c r="AD6982">
        <v>198000</v>
      </c>
      <c r="AF6982" t="s">
        <v>5412</v>
      </c>
      <c r="AH6982">
        <v>455123</v>
      </c>
    </row>
    <row r="6983" spans="1:34" x14ac:dyDescent="0.25">
      <c r="A6983" t="s">
        <v>21952</v>
      </c>
      <c r="B6983" s="24">
        <v>45945</v>
      </c>
      <c r="C6983" t="s">
        <v>21953</v>
      </c>
      <c r="D6983" t="s">
        <v>21685</v>
      </c>
      <c r="E6983" t="s">
        <v>21954</v>
      </c>
      <c r="F6983" t="s">
        <v>21908</v>
      </c>
      <c r="G6983" t="s">
        <v>21908</v>
      </c>
      <c r="H6983">
        <f>Table1[[#This Row],[GrnPostDate]]-Table1[[#This Row],[PoDate]]</f>
        <v>8</v>
      </c>
      <c r="I6983" t="s">
        <v>648</v>
      </c>
      <c r="J6983" t="s">
        <v>7125</v>
      </c>
      <c r="K6983" t="s">
        <v>21955</v>
      </c>
      <c r="L6983" t="s">
        <v>9395</v>
      </c>
      <c r="M6983">
        <v>7154</v>
      </c>
      <c r="O6983" t="s">
        <v>21956</v>
      </c>
      <c r="P6983">
        <v>1900.26</v>
      </c>
      <c r="Q6983">
        <v>10</v>
      </c>
      <c r="R6983">
        <v>10</v>
      </c>
      <c r="S6983" s="25">
        <f>Table1[[#This Row],[RcvdQuantity]]/Table1[[#This Row],[POQty]]</f>
        <v>1</v>
      </c>
      <c r="T6983">
        <v>0</v>
      </c>
      <c r="U6983">
        <v>0</v>
      </c>
      <c r="V6983">
        <v>0</v>
      </c>
      <c r="W6983">
        <v>0</v>
      </c>
      <c r="X6983">
        <v>1900.26</v>
      </c>
      <c r="Y6983">
        <v>1900.26</v>
      </c>
      <c r="Z6983">
        <v>1900.26</v>
      </c>
      <c r="AA6983">
        <v>0</v>
      </c>
      <c r="AB6983">
        <v>0</v>
      </c>
      <c r="AC6983">
        <v>19002.599999999999</v>
      </c>
      <c r="AD6983">
        <v>19002.599999999999</v>
      </c>
      <c r="AF6983" t="s">
        <v>5412</v>
      </c>
      <c r="AH6983">
        <v>455126</v>
      </c>
    </row>
    <row r="6984" spans="1:34" x14ac:dyDescent="0.25">
      <c r="A6984" t="s">
        <v>21957</v>
      </c>
      <c r="B6984" s="24">
        <v>45946</v>
      </c>
      <c r="C6984" t="s">
        <v>21958</v>
      </c>
      <c r="D6984" t="s">
        <v>21756</v>
      </c>
      <c r="E6984" t="s">
        <v>21959</v>
      </c>
      <c r="F6984" t="s">
        <v>21908</v>
      </c>
      <c r="G6984" t="s">
        <v>21908</v>
      </c>
      <c r="H6984">
        <f>Table1[[#This Row],[GrnPostDate]]-Table1[[#This Row],[PoDate]]</f>
        <v>7</v>
      </c>
      <c r="I6984" t="s">
        <v>3447</v>
      </c>
      <c r="J6984" t="s">
        <v>6396</v>
      </c>
      <c r="K6984" t="s">
        <v>6444</v>
      </c>
      <c r="L6984" t="s">
        <v>6445</v>
      </c>
      <c r="M6984">
        <v>7214</v>
      </c>
      <c r="O6984" t="s">
        <v>21960</v>
      </c>
      <c r="P6984">
        <v>4200</v>
      </c>
      <c r="Q6984">
        <v>30</v>
      </c>
      <c r="R6984">
        <v>30</v>
      </c>
      <c r="S6984" s="25">
        <f>Table1[[#This Row],[RcvdQuantity]]/Table1[[#This Row],[POQty]]</f>
        <v>1</v>
      </c>
      <c r="T6984">
        <v>0</v>
      </c>
      <c r="U6984">
        <v>0</v>
      </c>
      <c r="V6984">
        <v>0</v>
      </c>
      <c r="W6984">
        <v>0</v>
      </c>
      <c r="X6984">
        <v>4200</v>
      </c>
      <c r="Y6984">
        <v>4200</v>
      </c>
      <c r="Z6984">
        <v>4200</v>
      </c>
      <c r="AA6984">
        <v>0</v>
      </c>
      <c r="AB6984">
        <v>0</v>
      </c>
      <c r="AC6984">
        <v>126000</v>
      </c>
      <c r="AD6984">
        <v>126000</v>
      </c>
      <c r="AF6984" t="s">
        <v>5412</v>
      </c>
      <c r="AH6984">
        <v>455128</v>
      </c>
    </row>
    <row r="6985" spans="1:34" x14ac:dyDescent="0.25">
      <c r="A6985" t="s">
        <v>21961</v>
      </c>
      <c r="B6985" s="24">
        <v>45946</v>
      </c>
      <c r="C6985" t="s">
        <v>21962</v>
      </c>
      <c r="D6985" t="s">
        <v>21756</v>
      </c>
      <c r="E6985" t="s">
        <v>21963</v>
      </c>
      <c r="F6985" t="s">
        <v>21908</v>
      </c>
      <c r="G6985" t="s">
        <v>21908</v>
      </c>
      <c r="H6985">
        <f>Table1[[#This Row],[GrnPostDate]]-Table1[[#This Row],[PoDate]]</f>
        <v>7</v>
      </c>
      <c r="I6985" t="s">
        <v>648</v>
      </c>
      <c r="J6985" t="s">
        <v>5472</v>
      </c>
      <c r="K6985" t="s">
        <v>21964</v>
      </c>
      <c r="L6985" t="s">
        <v>21965</v>
      </c>
      <c r="M6985">
        <v>7130</v>
      </c>
      <c r="O6985" t="s">
        <v>21966</v>
      </c>
      <c r="P6985">
        <v>5352.05</v>
      </c>
      <c r="Q6985">
        <v>2</v>
      </c>
      <c r="R6985">
        <v>2</v>
      </c>
      <c r="S6985" s="25">
        <f>Table1[[#This Row],[RcvdQuantity]]/Table1[[#This Row],[POQty]]</f>
        <v>1</v>
      </c>
      <c r="T6985">
        <v>0</v>
      </c>
      <c r="U6985">
        <v>0</v>
      </c>
      <c r="V6985">
        <v>0</v>
      </c>
      <c r="W6985">
        <v>0</v>
      </c>
      <c r="X6985">
        <v>5352.05</v>
      </c>
      <c r="Y6985">
        <v>5352.05</v>
      </c>
      <c r="Z6985">
        <v>5352.05</v>
      </c>
      <c r="AA6985">
        <v>0</v>
      </c>
      <c r="AB6985">
        <v>0</v>
      </c>
      <c r="AC6985">
        <v>10704.1</v>
      </c>
      <c r="AD6985">
        <v>10704.1</v>
      </c>
      <c r="AF6985" t="s">
        <v>5412</v>
      </c>
      <c r="AH6985">
        <v>455129</v>
      </c>
    </row>
    <row r="6986" spans="1:34" x14ac:dyDescent="0.25">
      <c r="A6986" t="s">
        <v>21967</v>
      </c>
      <c r="B6986" s="24">
        <v>45946</v>
      </c>
      <c r="C6986" t="s">
        <v>21968</v>
      </c>
      <c r="D6986" t="s">
        <v>21756</v>
      </c>
      <c r="E6986" t="s">
        <v>21969</v>
      </c>
      <c r="F6986" t="s">
        <v>21908</v>
      </c>
      <c r="G6986" t="s">
        <v>21908</v>
      </c>
      <c r="H6986">
        <f>Table1[[#This Row],[GrnPostDate]]-Table1[[#This Row],[PoDate]]</f>
        <v>7</v>
      </c>
      <c r="I6986" t="s">
        <v>648</v>
      </c>
      <c r="J6986" t="s">
        <v>5472</v>
      </c>
      <c r="K6986" t="s">
        <v>6302</v>
      </c>
      <c r="L6986" t="s">
        <v>6303</v>
      </c>
      <c r="M6986">
        <v>7082</v>
      </c>
      <c r="O6986" t="s">
        <v>21970</v>
      </c>
      <c r="P6986">
        <v>6231.18</v>
      </c>
      <c r="Q6986">
        <v>2</v>
      </c>
      <c r="R6986">
        <v>2</v>
      </c>
      <c r="S6986" s="25">
        <f>Table1[[#This Row],[RcvdQuantity]]/Table1[[#This Row],[POQty]]</f>
        <v>1</v>
      </c>
      <c r="T6986">
        <v>0</v>
      </c>
      <c r="U6986">
        <v>0</v>
      </c>
      <c r="V6986">
        <v>0</v>
      </c>
      <c r="W6986">
        <v>0</v>
      </c>
      <c r="X6986">
        <v>6231.18</v>
      </c>
      <c r="Y6986">
        <v>6231.18</v>
      </c>
      <c r="Z6986">
        <v>6231.18</v>
      </c>
      <c r="AA6986">
        <v>0</v>
      </c>
      <c r="AB6986">
        <v>0</v>
      </c>
      <c r="AC6986">
        <v>12462.36</v>
      </c>
      <c r="AD6986">
        <v>12462.36</v>
      </c>
      <c r="AF6986" t="s">
        <v>5412</v>
      </c>
      <c r="AH6986">
        <v>455138</v>
      </c>
    </row>
    <row r="6987" spans="1:34" x14ac:dyDescent="0.25">
      <c r="A6987" t="s">
        <v>21971</v>
      </c>
      <c r="B6987" s="24">
        <v>45946</v>
      </c>
      <c r="C6987" t="s">
        <v>21972</v>
      </c>
      <c r="D6987" t="s">
        <v>21685</v>
      </c>
      <c r="E6987" t="s">
        <v>21973</v>
      </c>
      <c r="F6987" t="s">
        <v>21908</v>
      </c>
      <c r="G6987" t="s">
        <v>21908</v>
      </c>
      <c r="H6987">
        <f>Table1[[#This Row],[GrnPostDate]]-Table1[[#This Row],[PoDate]]</f>
        <v>7</v>
      </c>
      <c r="I6987" t="s">
        <v>648</v>
      </c>
      <c r="J6987" t="s">
        <v>5816</v>
      </c>
      <c r="K6987" t="s">
        <v>5979</v>
      </c>
      <c r="L6987" t="s">
        <v>5974</v>
      </c>
      <c r="M6987">
        <v>7876</v>
      </c>
      <c r="O6987" t="s">
        <v>21974</v>
      </c>
      <c r="P6987">
        <v>507.5</v>
      </c>
      <c r="Q6987">
        <v>100</v>
      </c>
      <c r="R6987">
        <v>100</v>
      </c>
      <c r="S6987" s="25">
        <f>Table1[[#This Row],[RcvdQuantity]]/Table1[[#This Row],[POQty]]</f>
        <v>1</v>
      </c>
      <c r="T6987">
        <v>0</v>
      </c>
      <c r="U6987">
        <v>0</v>
      </c>
      <c r="V6987">
        <v>0</v>
      </c>
      <c r="W6987">
        <v>0</v>
      </c>
      <c r="X6987">
        <v>507.5</v>
      </c>
      <c r="Y6987">
        <v>507.5</v>
      </c>
      <c r="Z6987">
        <v>507.5</v>
      </c>
      <c r="AA6987">
        <v>0</v>
      </c>
      <c r="AB6987">
        <v>0</v>
      </c>
      <c r="AC6987">
        <v>50750</v>
      </c>
      <c r="AD6987">
        <v>50750</v>
      </c>
      <c r="AF6987" t="s">
        <v>5412</v>
      </c>
      <c r="AH6987">
        <v>455149</v>
      </c>
    </row>
    <row r="6988" spans="1:34" x14ac:dyDescent="0.25">
      <c r="A6988" t="s">
        <v>21971</v>
      </c>
      <c r="B6988" s="24">
        <v>45946</v>
      </c>
      <c r="C6988" t="s">
        <v>21972</v>
      </c>
      <c r="D6988" t="s">
        <v>21685</v>
      </c>
      <c r="E6988" t="s">
        <v>21973</v>
      </c>
      <c r="F6988" t="s">
        <v>21908</v>
      </c>
      <c r="G6988" t="s">
        <v>21908</v>
      </c>
      <c r="H6988">
        <f>Table1[[#This Row],[GrnPostDate]]-Table1[[#This Row],[PoDate]]</f>
        <v>7</v>
      </c>
      <c r="I6988" t="s">
        <v>648</v>
      </c>
      <c r="J6988" t="s">
        <v>5816</v>
      </c>
      <c r="K6988" t="s">
        <v>12214</v>
      </c>
      <c r="L6988" t="s">
        <v>5974</v>
      </c>
      <c r="M6988">
        <v>7710</v>
      </c>
      <c r="O6988" t="s">
        <v>4681</v>
      </c>
      <c r="P6988">
        <v>680.05</v>
      </c>
      <c r="Q6988">
        <v>100</v>
      </c>
      <c r="R6988">
        <v>100</v>
      </c>
      <c r="S6988" s="25">
        <f>Table1[[#This Row],[RcvdQuantity]]/Table1[[#This Row],[POQty]]</f>
        <v>1</v>
      </c>
      <c r="T6988">
        <v>0</v>
      </c>
      <c r="U6988">
        <v>0</v>
      </c>
      <c r="V6988">
        <v>0</v>
      </c>
      <c r="W6988">
        <v>0</v>
      </c>
      <c r="X6988">
        <v>680.05</v>
      </c>
      <c r="Y6988">
        <v>680.05</v>
      </c>
      <c r="Z6988">
        <v>680.05</v>
      </c>
      <c r="AA6988">
        <v>0</v>
      </c>
      <c r="AB6988">
        <v>0</v>
      </c>
      <c r="AC6988">
        <v>68005</v>
      </c>
      <c r="AD6988">
        <v>68005</v>
      </c>
      <c r="AF6988" t="s">
        <v>5412</v>
      </c>
      <c r="AH6988">
        <v>455150</v>
      </c>
    </row>
    <row r="6989" spans="1:34" x14ac:dyDescent="0.25">
      <c r="A6989" t="s">
        <v>21975</v>
      </c>
      <c r="B6989" s="24">
        <v>45951</v>
      </c>
      <c r="C6989" t="s">
        <v>21976</v>
      </c>
      <c r="D6989" t="s">
        <v>21911</v>
      </c>
      <c r="E6989" t="s">
        <v>21977</v>
      </c>
      <c r="F6989" t="s">
        <v>21908</v>
      </c>
      <c r="G6989" t="s">
        <v>21908</v>
      </c>
      <c r="H6989">
        <f>Table1[[#This Row],[GrnPostDate]]-Table1[[#This Row],[PoDate]]</f>
        <v>2</v>
      </c>
      <c r="I6989" t="s">
        <v>75</v>
      </c>
      <c r="J6989" t="s">
        <v>52</v>
      </c>
      <c r="K6989" t="s">
        <v>21978</v>
      </c>
      <c r="M6989">
        <v>72908</v>
      </c>
      <c r="O6989" t="s">
        <v>21979</v>
      </c>
      <c r="P6989">
        <v>15000</v>
      </c>
      <c r="Q6989">
        <v>4</v>
      </c>
      <c r="R6989">
        <v>4</v>
      </c>
      <c r="S6989" s="25">
        <f>Table1[[#This Row],[RcvdQuantity]]/Table1[[#This Row],[POQty]]</f>
        <v>1</v>
      </c>
      <c r="T6989">
        <v>0</v>
      </c>
      <c r="U6989">
        <v>0</v>
      </c>
      <c r="V6989">
        <v>0</v>
      </c>
      <c r="W6989">
        <v>0</v>
      </c>
      <c r="X6989">
        <v>15000</v>
      </c>
      <c r="Y6989">
        <v>15000</v>
      </c>
      <c r="Z6989">
        <v>15000</v>
      </c>
      <c r="AA6989">
        <v>0</v>
      </c>
      <c r="AB6989">
        <v>0</v>
      </c>
      <c r="AC6989">
        <v>60000</v>
      </c>
      <c r="AD6989">
        <v>60000</v>
      </c>
      <c r="AF6989" t="s">
        <v>5503</v>
      </c>
      <c r="AH6989">
        <v>455166</v>
      </c>
    </row>
    <row r="6990" spans="1:34" x14ac:dyDescent="0.25">
      <c r="A6990" t="s">
        <v>21980</v>
      </c>
      <c r="B6990" s="24">
        <v>45951</v>
      </c>
      <c r="C6990" t="s">
        <v>21981</v>
      </c>
      <c r="D6990" t="s">
        <v>21911</v>
      </c>
      <c r="E6990" t="s">
        <v>21982</v>
      </c>
      <c r="F6990" t="s">
        <v>21908</v>
      </c>
      <c r="G6990" t="s">
        <v>21908</v>
      </c>
      <c r="H6990">
        <f>Table1[[#This Row],[GrnPostDate]]-Table1[[#This Row],[PoDate]]</f>
        <v>2</v>
      </c>
      <c r="I6990" t="s">
        <v>75</v>
      </c>
      <c r="J6990" t="s">
        <v>52</v>
      </c>
      <c r="K6990" t="s">
        <v>3357</v>
      </c>
      <c r="M6990">
        <v>17283</v>
      </c>
      <c r="O6990" t="s">
        <v>21254</v>
      </c>
      <c r="P6990">
        <v>32000</v>
      </c>
      <c r="Q6990">
        <v>5</v>
      </c>
      <c r="R6990">
        <v>5</v>
      </c>
      <c r="S6990" s="25">
        <f>Table1[[#This Row],[RcvdQuantity]]/Table1[[#This Row],[POQty]]</f>
        <v>1</v>
      </c>
      <c r="T6990">
        <v>0</v>
      </c>
      <c r="U6990">
        <v>0</v>
      </c>
      <c r="V6990">
        <v>0</v>
      </c>
      <c r="W6990">
        <v>0</v>
      </c>
      <c r="X6990">
        <v>32000</v>
      </c>
      <c r="Y6990">
        <v>32000</v>
      </c>
      <c r="Z6990">
        <v>32000</v>
      </c>
      <c r="AA6990">
        <v>0</v>
      </c>
      <c r="AB6990">
        <v>0</v>
      </c>
      <c r="AC6990">
        <v>160000</v>
      </c>
      <c r="AD6990">
        <v>160000</v>
      </c>
      <c r="AF6990" t="s">
        <v>5503</v>
      </c>
      <c r="AH6990">
        <v>455168</v>
      </c>
    </row>
    <row r="6991" spans="1:34" x14ac:dyDescent="0.25">
      <c r="A6991" t="s">
        <v>21980</v>
      </c>
      <c r="B6991" s="24">
        <v>45951</v>
      </c>
      <c r="C6991" t="s">
        <v>21981</v>
      </c>
      <c r="D6991" t="s">
        <v>21911</v>
      </c>
      <c r="E6991" t="s">
        <v>21982</v>
      </c>
      <c r="F6991" t="s">
        <v>21908</v>
      </c>
      <c r="G6991" t="s">
        <v>21908</v>
      </c>
      <c r="H6991">
        <f>Table1[[#This Row],[GrnPostDate]]-Table1[[#This Row],[PoDate]]</f>
        <v>2</v>
      </c>
      <c r="I6991" t="s">
        <v>75</v>
      </c>
      <c r="J6991" t="s">
        <v>52</v>
      </c>
      <c r="K6991" t="s">
        <v>3621</v>
      </c>
      <c r="M6991">
        <v>42970</v>
      </c>
      <c r="N6991" t="s">
        <v>6690</v>
      </c>
      <c r="O6991" t="s">
        <v>21983</v>
      </c>
      <c r="P6991">
        <v>15000</v>
      </c>
      <c r="Q6991">
        <v>2</v>
      </c>
      <c r="R6991">
        <v>2</v>
      </c>
      <c r="S6991" s="25">
        <f>Table1[[#This Row],[RcvdQuantity]]/Table1[[#This Row],[POQty]]</f>
        <v>1</v>
      </c>
      <c r="T6991">
        <v>0</v>
      </c>
      <c r="U6991">
        <v>0</v>
      </c>
      <c r="V6991">
        <v>0</v>
      </c>
      <c r="W6991">
        <v>0</v>
      </c>
      <c r="X6991">
        <v>15000</v>
      </c>
      <c r="Y6991">
        <v>15000</v>
      </c>
      <c r="Z6991">
        <v>15000</v>
      </c>
      <c r="AA6991">
        <v>0</v>
      </c>
      <c r="AB6991">
        <v>0</v>
      </c>
      <c r="AC6991">
        <v>30000</v>
      </c>
      <c r="AD6991">
        <v>30000</v>
      </c>
      <c r="AF6991" t="s">
        <v>5503</v>
      </c>
      <c r="AH6991">
        <v>455169</v>
      </c>
    </row>
    <row r="6992" spans="1:34" x14ac:dyDescent="0.25">
      <c r="A6992" t="s">
        <v>21984</v>
      </c>
      <c r="B6992" s="24">
        <v>45952</v>
      </c>
      <c r="C6992" t="s">
        <v>21985</v>
      </c>
      <c r="D6992" t="s">
        <v>21986</v>
      </c>
      <c r="E6992" t="s">
        <v>21987</v>
      </c>
      <c r="F6992" t="s">
        <v>21908</v>
      </c>
      <c r="G6992" t="s">
        <v>21908</v>
      </c>
      <c r="H6992">
        <f>Table1[[#This Row],[GrnPostDate]]-Table1[[#This Row],[PoDate]]</f>
        <v>1</v>
      </c>
      <c r="I6992" t="s">
        <v>3447</v>
      </c>
      <c r="J6992" t="s">
        <v>5460</v>
      </c>
      <c r="K6992" t="s">
        <v>17028</v>
      </c>
      <c r="M6992">
        <v>14653</v>
      </c>
      <c r="O6992" t="s">
        <v>37</v>
      </c>
      <c r="P6992">
        <v>13000</v>
      </c>
      <c r="Q6992">
        <v>1</v>
      </c>
      <c r="R6992">
        <v>1</v>
      </c>
      <c r="S6992" s="25">
        <f>Table1[[#This Row],[RcvdQuantity]]/Table1[[#This Row],[POQty]]</f>
        <v>1</v>
      </c>
      <c r="T6992">
        <v>0</v>
      </c>
      <c r="U6992">
        <v>0</v>
      </c>
      <c r="V6992">
        <v>0</v>
      </c>
      <c r="W6992">
        <v>0</v>
      </c>
      <c r="X6992">
        <v>13000</v>
      </c>
      <c r="Y6992">
        <v>13000</v>
      </c>
      <c r="Z6992">
        <v>13000</v>
      </c>
      <c r="AA6992">
        <v>0</v>
      </c>
      <c r="AB6992">
        <v>0</v>
      </c>
      <c r="AC6992">
        <v>13000</v>
      </c>
      <c r="AD6992">
        <v>13000</v>
      </c>
      <c r="AF6992" t="s">
        <v>5412</v>
      </c>
      <c r="AH6992">
        <v>455315</v>
      </c>
    </row>
    <row r="6993" spans="1:34" x14ac:dyDescent="0.25">
      <c r="A6993" t="s">
        <v>21984</v>
      </c>
      <c r="B6993" s="24">
        <v>45952</v>
      </c>
      <c r="C6993" t="s">
        <v>21985</v>
      </c>
      <c r="D6993" t="s">
        <v>21986</v>
      </c>
      <c r="E6993" t="s">
        <v>21987</v>
      </c>
      <c r="F6993" t="s">
        <v>21908</v>
      </c>
      <c r="G6993" t="s">
        <v>21908</v>
      </c>
      <c r="H6993">
        <f>Table1[[#This Row],[GrnPostDate]]-Table1[[#This Row],[PoDate]]</f>
        <v>1</v>
      </c>
      <c r="I6993" t="s">
        <v>3447</v>
      </c>
      <c r="J6993" t="s">
        <v>5460</v>
      </c>
      <c r="K6993" t="s">
        <v>21988</v>
      </c>
      <c r="M6993">
        <v>30839</v>
      </c>
      <c r="O6993" t="s">
        <v>37</v>
      </c>
      <c r="P6993">
        <v>90000</v>
      </c>
      <c r="Q6993">
        <v>1</v>
      </c>
      <c r="R6993">
        <v>1</v>
      </c>
      <c r="S6993" s="25">
        <f>Table1[[#This Row],[RcvdQuantity]]/Table1[[#This Row],[POQty]]</f>
        <v>1</v>
      </c>
      <c r="T6993">
        <v>0</v>
      </c>
      <c r="U6993">
        <v>0</v>
      </c>
      <c r="V6993">
        <v>0</v>
      </c>
      <c r="W6993">
        <v>0</v>
      </c>
      <c r="X6993">
        <v>90000</v>
      </c>
      <c r="Y6993">
        <v>90000</v>
      </c>
      <c r="Z6993">
        <v>90000</v>
      </c>
      <c r="AA6993">
        <v>0</v>
      </c>
      <c r="AB6993">
        <v>0</v>
      </c>
      <c r="AC6993">
        <v>90000</v>
      </c>
      <c r="AD6993">
        <v>90000</v>
      </c>
      <c r="AF6993" t="s">
        <v>5412</v>
      </c>
      <c r="AH6993">
        <v>455316</v>
      </c>
    </row>
    <row r="6994" spans="1:34" x14ac:dyDescent="0.25">
      <c r="A6994" t="s">
        <v>21984</v>
      </c>
      <c r="B6994" s="24">
        <v>45952</v>
      </c>
      <c r="C6994" t="s">
        <v>21985</v>
      </c>
      <c r="D6994" t="s">
        <v>21986</v>
      </c>
      <c r="E6994" t="s">
        <v>21987</v>
      </c>
      <c r="F6994" t="s">
        <v>21908</v>
      </c>
      <c r="G6994" t="s">
        <v>21908</v>
      </c>
      <c r="H6994">
        <f>Table1[[#This Row],[GrnPostDate]]-Table1[[#This Row],[PoDate]]</f>
        <v>1</v>
      </c>
      <c r="I6994" t="s">
        <v>3447</v>
      </c>
      <c r="J6994" t="s">
        <v>5460</v>
      </c>
      <c r="K6994" t="s">
        <v>17032</v>
      </c>
      <c r="M6994">
        <v>67776</v>
      </c>
      <c r="O6994" t="s">
        <v>37</v>
      </c>
      <c r="P6994">
        <v>110000</v>
      </c>
      <c r="Q6994">
        <v>1</v>
      </c>
      <c r="R6994">
        <v>1</v>
      </c>
      <c r="S6994" s="25">
        <f>Table1[[#This Row],[RcvdQuantity]]/Table1[[#This Row],[POQty]]</f>
        <v>1</v>
      </c>
      <c r="T6994">
        <v>0</v>
      </c>
      <c r="U6994">
        <v>0</v>
      </c>
      <c r="V6994">
        <v>0</v>
      </c>
      <c r="W6994">
        <v>0</v>
      </c>
      <c r="X6994">
        <v>110000</v>
      </c>
      <c r="Y6994">
        <v>110000</v>
      </c>
      <c r="Z6994">
        <v>110000</v>
      </c>
      <c r="AA6994">
        <v>0</v>
      </c>
      <c r="AB6994">
        <v>0</v>
      </c>
      <c r="AC6994">
        <v>110000</v>
      </c>
      <c r="AD6994">
        <v>110000</v>
      </c>
      <c r="AF6994" t="s">
        <v>5412</v>
      </c>
      <c r="AH6994">
        <v>455317</v>
      </c>
    </row>
    <row r="6995" spans="1:34" x14ac:dyDescent="0.25">
      <c r="A6995" t="s">
        <v>21984</v>
      </c>
      <c r="B6995" s="24">
        <v>45952</v>
      </c>
      <c r="C6995" t="s">
        <v>21985</v>
      </c>
      <c r="D6995" t="s">
        <v>21986</v>
      </c>
      <c r="E6995" t="s">
        <v>21987</v>
      </c>
      <c r="F6995" t="s">
        <v>21908</v>
      </c>
      <c r="G6995" t="s">
        <v>21908</v>
      </c>
      <c r="H6995">
        <f>Table1[[#This Row],[GrnPostDate]]-Table1[[#This Row],[PoDate]]</f>
        <v>1</v>
      </c>
      <c r="I6995" t="s">
        <v>3447</v>
      </c>
      <c r="J6995" t="s">
        <v>5460</v>
      </c>
      <c r="K6995" t="s">
        <v>21989</v>
      </c>
      <c r="M6995">
        <v>47885</v>
      </c>
      <c r="N6995" t="s">
        <v>21990</v>
      </c>
      <c r="O6995" t="s">
        <v>37</v>
      </c>
      <c r="P6995">
        <v>85000</v>
      </c>
      <c r="Q6995">
        <v>1</v>
      </c>
      <c r="R6995">
        <v>1</v>
      </c>
      <c r="S6995" s="25">
        <f>Table1[[#This Row],[RcvdQuantity]]/Table1[[#This Row],[POQty]]</f>
        <v>1</v>
      </c>
      <c r="T6995">
        <v>0</v>
      </c>
      <c r="U6995">
        <v>0</v>
      </c>
      <c r="V6995">
        <v>0</v>
      </c>
      <c r="W6995">
        <v>0</v>
      </c>
      <c r="X6995">
        <v>85000</v>
      </c>
      <c r="Y6995">
        <v>85000</v>
      </c>
      <c r="Z6995">
        <v>85000</v>
      </c>
      <c r="AA6995">
        <v>0</v>
      </c>
      <c r="AB6995">
        <v>0</v>
      </c>
      <c r="AC6995">
        <v>85000</v>
      </c>
      <c r="AD6995">
        <v>85000</v>
      </c>
      <c r="AF6995" t="s">
        <v>5412</v>
      </c>
      <c r="AH6995">
        <v>455318</v>
      </c>
    </row>
    <row r="6996" spans="1:34" x14ac:dyDescent="0.25">
      <c r="A6996" t="s">
        <v>21984</v>
      </c>
      <c r="B6996" s="24">
        <v>45952</v>
      </c>
      <c r="C6996" t="s">
        <v>21985</v>
      </c>
      <c r="D6996" t="s">
        <v>21986</v>
      </c>
      <c r="E6996" t="s">
        <v>21987</v>
      </c>
      <c r="F6996" t="s">
        <v>21908</v>
      </c>
      <c r="G6996" t="s">
        <v>21908</v>
      </c>
      <c r="H6996">
        <f>Table1[[#This Row],[GrnPostDate]]-Table1[[#This Row],[PoDate]]</f>
        <v>1</v>
      </c>
      <c r="I6996" t="s">
        <v>3447</v>
      </c>
      <c r="J6996" t="s">
        <v>5460</v>
      </c>
      <c r="K6996" t="s">
        <v>21991</v>
      </c>
      <c r="M6996">
        <v>72912</v>
      </c>
      <c r="O6996" t="s">
        <v>37</v>
      </c>
      <c r="P6996">
        <v>115000</v>
      </c>
      <c r="Q6996">
        <v>1</v>
      </c>
      <c r="R6996">
        <v>1</v>
      </c>
      <c r="S6996" s="25">
        <f>Table1[[#This Row],[RcvdQuantity]]/Table1[[#This Row],[POQty]]</f>
        <v>1</v>
      </c>
      <c r="T6996">
        <v>0</v>
      </c>
      <c r="U6996">
        <v>0</v>
      </c>
      <c r="V6996">
        <v>0</v>
      </c>
      <c r="W6996">
        <v>0</v>
      </c>
      <c r="X6996">
        <v>115000</v>
      </c>
      <c r="Y6996">
        <v>115000</v>
      </c>
      <c r="Z6996">
        <v>115000</v>
      </c>
      <c r="AA6996">
        <v>0</v>
      </c>
      <c r="AB6996">
        <v>0</v>
      </c>
      <c r="AC6996">
        <v>115000</v>
      </c>
      <c r="AD6996">
        <v>115000</v>
      </c>
      <c r="AF6996" t="s">
        <v>5412</v>
      </c>
      <c r="AH6996">
        <v>455319</v>
      </c>
    </row>
    <row r="6997" spans="1:34" x14ac:dyDescent="0.25">
      <c r="A6997" t="s">
        <v>21984</v>
      </c>
      <c r="B6997" s="24">
        <v>45952</v>
      </c>
      <c r="C6997" t="s">
        <v>21985</v>
      </c>
      <c r="D6997" t="s">
        <v>21986</v>
      </c>
      <c r="E6997" t="s">
        <v>21987</v>
      </c>
      <c r="F6997" t="s">
        <v>21908</v>
      </c>
      <c r="G6997" t="s">
        <v>21908</v>
      </c>
      <c r="H6997">
        <f>Table1[[#This Row],[GrnPostDate]]-Table1[[#This Row],[PoDate]]</f>
        <v>1</v>
      </c>
      <c r="I6997" t="s">
        <v>3447</v>
      </c>
      <c r="J6997" t="s">
        <v>5460</v>
      </c>
      <c r="K6997" t="s">
        <v>21992</v>
      </c>
      <c r="M6997">
        <v>72913</v>
      </c>
      <c r="O6997" t="s">
        <v>37</v>
      </c>
      <c r="P6997">
        <v>95000</v>
      </c>
      <c r="Q6997">
        <v>1</v>
      </c>
      <c r="R6997">
        <v>1</v>
      </c>
      <c r="S6997" s="25">
        <f>Table1[[#This Row],[RcvdQuantity]]/Table1[[#This Row],[POQty]]</f>
        <v>1</v>
      </c>
      <c r="T6997">
        <v>0</v>
      </c>
      <c r="U6997">
        <v>0</v>
      </c>
      <c r="V6997">
        <v>0</v>
      </c>
      <c r="W6997">
        <v>0</v>
      </c>
      <c r="X6997">
        <v>95000</v>
      </c>
      <c r="Y6997">
        <v>95000</v>
      </c>
      <c r="Z6997">
        <v>95000</v>
      </c>
      <c r="AA6997">
        <v>0</v>
      </c>
      <c r="AB6997">
        <v>0</v>
      </c>
      <c r="AC6997">
        <v>95000</v>
      </c>
      <c r="AD6997">
        <v>95000</v>
      </c>
      <c r="AF6997" t="s">
        <v>5412</v>
      </c>
      <c r="AH6997">
        <v>455320</v>
      </c>
    </row>
    <row r="6998" spans="1:34" x14ac:dyDescent="0.25">
      <c r="A6998" t="s">
        <v>21993</v>
      </c>
      <c r="B6998" s="24">
        <v>45946</v>
      </c>
      <c r="C6998" t="s">
        <v>21994</v>
      </c>
      <c r="D6998" t="s">
        <v>21911</v>
      </c>
      <c r="E6998" t="s">
        <v>21995</v>
      </c>
      <c r="F6998" t="s">
        <v>21996</v>
      </c>
      <c r="G6998" t="s">
        <v>21996</v>
      </c>
      <c r="H6998">
        <f>Table1[[#This Row],[GrnPostDate]]-Table1[[#This Row],[PoDate]]</f>
        <v>8</v>
      </c>
      <c r="I6998" t="s">
        <v>6005</v>
      </c>
      <c r="J6998" t="s">
        <v>5472</v>
      </c>
      <c r="K6998" t="s">
        <v>5606</v>
      </c>
      <c r="L6998" t="s">
        <v>5607</v>
      </c>
      <c r="M6998">
        <v>6917</v>
      </c>
      <c r="O6998" t="s">
        <v>21997</v>
      </c>
      <c r="P6998">
        <v>6300</v>
      </c>
      <c r="Q6998">
        <v>60</v>
      </c>
      <c r="R6998">
        <v>60</v>
      </c>
      <c r="S6998" s="25">
        <f>Table1[[#This Row],[RcvdQuantity]]/Table1[[#This Row],[POQty]]</f>
        <v>1</v>
      </c>
      <c r="T6998">
        <v>0</v>
      </c>
      <c r="U6998">
        <v>0</v>
      </c>
      <c r="V6998">
        <v>0</v>
      </c>
      <c r="W6998">
        <v>0</v>
      </c>
      <c r="X6998">
        <v>6300</v>
      </c>
      <c r="Y6998">
        <v>6300</v>
      </c>
      <c r="Z6998">
        <v>6300</v>
      </c>
      <c r="AA6998">
        <v>0</v>
      </c>
      <c r="AB6998">
        <v>0</v>
      </c>
      <c r="AC6998">
        <v>378000</v>
      </c>
      <c r="AD6998">
        <v>378000</v>
      </c>
      <c r="AF6998" t="s">
        <v>5412</v>
      </c>
      <c r="AH6998">
        <v>455384</v>
      </c>
    </row>
    <row r="6999" spans="1:34" x14ac:dyDescent="0.25">
      <c r="A6999" t="s">
        <v>21998</v>
      </c>
      <c r="B6999" s="24">
        <v>45946</v>
      </c>
      <c r="C6999" t="s">
        <v>21999</v>
      </c>
      <c r="D6999" t="s">
        <v>21911</v>
      </c>
      <c r="E6999" t="s">
        <v>22000</v>
      </c>
      <c r="F6999" t="s">
        <v>21996</v>
      </c>
      <c r="G6999" t="s">
        <v>21996</v>
      </c>
      <c r="H6999">
        <f>Table1[[#This Row],[GrnPostDate]]-Table1[[#This Row],[PoDate]]</f>
        <v>8</v>
      </c>
      <c r="I6999" t="s">
        <v>188</v>
      </c>
      <c r="J6999" t="s">
        <v>5472</v>
      </c>
      <c r="K6999" t="s">
        <v>22001</v>
      </c>
      <c r="L6999" t="s">
        <v>9596</v>
      </c>
      <c r="M6999">
        <v>7791</v>
      </c>
      <c r="O6999" t="s">
        <v>22002</v>
      </c>
      <c r="P6999">
        <v>740</v>
      </c>
      <c r="Q6999">
        <v>50</v>
      </c>
      <c r="R6999">
        <v>50</v>
      </c>
      <c r="S6999" s="25">
        <f>Table1[[#This Row],[RcvdQuantity]]/Table1[[#This Row],[POQty]]</f>
        <v>1</v>
      </c>
      <c r="T6999">
        <v>0</v>
      </c>
      <c r="U6999">
        <v>0</v>
      </c>
      <c r="V6999">
        <v>0</v>
      </c>
      <c r="W6999">
        <v>0</v>
      </c>
      <c r="X6999">
        <v>740</v>
      </c>
      <c r="Y6999">
        <v>740</v>
      </c>
      <c r="Z6999">
        <v>740</v>
      </c>
      <c r="AA6999">
        <v>0</v>
      </c>
      <c r="AB6999">
        <v>0</v>
      </c>
      <c r="AC6999">
        <v>37000</v>
      </c>
      <c r="AD6999">
        <v>37000</v>
      </c>
      <c r="AF6999" t="s">
        <v>5412</v>
      </c>
      <c r="AH6999">
        <v>455385</v>
      </c>
    </row>
    <row r="7000" spans="1:34" x14ac:dyDescent="0.25">
      <c r="A7000" t="s">
        <v>22003</v>
      </c>
      <c r="B7000" s="24">
        <v>45952</v>
      </c>
      <c r="C7000" t="s">
        <v>22004</v>
      </c>
      <c r="D7000" t="s">
        <v>21911</v>
      </c>
      <c r="E7000" t="s">
        <v>22005</v>
      </c>
      <c r="F7000" t="s">
        <v>21996</v>
      </c>
      <c r="G7000" t="s">
        <v>21996</v>
      </c>
      <c r="H7000">
        <f>Table1[[#This Row],[GrnPostDate]]-Table1[[#This Row],[PoDate]]</f>
        <v>2</v>
      </c>
      <c r="I7000" t="s">
        <v>9528</v>
      </c>
      <c r="J7000" t="s">
        <v>5472</v>
      </c>
      <c r="K7000" t="s">
        <v>8048</v>
      </c>
      <c r="L7000" t="s">
        <v>7906</v>
      </c>
      <c r="M7000">
        <v>8071</v>
      </c>
      <c r="O7000" t="s">
        <v>11825</v>
      </c>
      <c r="P7000">
        <v>13000</v>
      </c>
      <c r="Q7000">
        <v>15</v>
      </c>
      <c r="R7000">
        <v>15</v>
      </c>
      <c r="S7000" s="25">
        <f>Table1[[#This Row],[RcvdQuantity]]/Table1[[#This Row],[POQty]]</f>
        <v>1</v>
      </c>
      <c r="T7000">
        <v>0</v>
      </c>
      <c r="U7000">
        <v>0</v>
      </c>
      <c r="V7000">
        <v>0</v>
      </c>
      <c r="W7000">
        <v>0</v>
      </c>
      <c r="X7000">
        <v>13000</v>
      </c>
      <c r="Y7000">
        <v>13000</v>
      </c>
      <c r="Z7000">
        <v>13000</v>
      </c>
      <c r="AA7000">
        <v>0</v>
      </c>
      <c r="AB7000">
        <v>0</v>
      </c>
      <c r="AC7000">
        <v>195000</v>
      </c>
      <c r="AD7000">
        <v>195000</v>
      </c>
      <c r="AF7000" t="s">
        <v>5412</v>
      </c>
      <c r="AH7000">
        <v>455386</v>
      </c>
    </row>
    <row r="7001" spans="1:34" x14ac:dyDescent="0.25">
      <c r="A7001" t="s">
        <v>22006</v>
      </c>
      <c r="B7001" s="24">
        <v>45944</v>
      </c>
      <c r="C7001" t="s">
        <v>22007</v>
      </c>
      <c r="D7001" t="s">
        <v>21911</v>
      </c>
      <c r="E7001" t="s">
        <v>22008</v>
      </c>
      <c r="F7001" t="s">
        <v>21996</v>
      </c>
      <c r="G7001" t="s">
        <v>21996</v>
      </c>
      <c r="H7001">
        <f>Table1[[#This Row],[GrnPostDate]]-Table1[[#This Row],[PoDate]]</f>
        <v>10</v>
      </c>
      <c r="I7001" t="s">
        <v>7094</v>
      </c>
      <c r="J7001" t="s">
        <v>90</v>
      </c>
      <c r="K7001" t="s">
        <v>7095</v>
      </c>
      <c r="M7001">
        <v>11501</v>
      </c>
      <c r="O7001" t="s">
        <v>16685</v>
      </c>
      <c r="P7001">
        <v>3</v>
      </c>
      <c r="Q7001">
        <v>10000</v>
      </c>
      <c r="R7001">
        <v>10000</v>
      </c>
      <c r="S7001" s="25">
        <f>Table1[[#This Row],[RcvdQuantity]]/Table1[[#This Row],[POQty]]</f>
        <v>1</v>
      </c>
      <c r="T7001">
        <v>0</v>
      </c>
      <c r="U7001">
        <v>0</v>
      </c>
      <c r="V7001">
        <v>0</v>
      </c>
      <c r="W7001">
        <v>0</v>
      </c>
      <c r="X7001">
        <v>3</v>
      </c>
      <c r="Y7001">
        <v>3</v>
      </c>
      <c r="Z7001">
        <v>3</v>
      </c>
      <c r="AA7001">
        <v>0</v>
      </c>
      <c r="AB7001">
        <v>0</v>
      </c>
      <c r="AC7001">
        <v>30000</v>
      </c>
      <c r="AD7001">
        <v>30000</v>
      </c>
      <c r="AF7001" t="s">
        <v>5412</v>
      </c>
      <c r="AH7001">
        <v>455484</v>
      </c>
    </row>
    <row r="7002" spans="1:34" x14ac:dyDescent="0.25">
      <c r="A7002" t="s">
        <v>22006</v>
      </c>
      <c r="B7002" s="24">
        <v>45944</v>
      </c>
      <c r="C7002" t="s">
        <v>22007</v>
      </c>
      <c r="D7002" t="s">
        <v>21911</v>
      </c>
      <c r="E7002" t="s">
        <v>22008</v>
      </c>
      <c r="F7002" t="s">
        <v>21996</v>
      </c>
      <c r="G7002" t="s">
        <v>21996</v>
      </c>
      <c r="H7002">
        <f>Table1[[#This Row],[GrnPostDate]]-Table1[[#This Row],[PoDate]]</f>
        <v>10</v>
      </c>
      <c r="I7002" t="s">
        <v>7094</v>
      </c>
      <c r="J7002" t="s">
        <v>5472</v>
      </c>
      <c r="K7002" t="s">
        <v>8357</v>
      </c>
      <c r="M7002">
        <v>15621</v>
      </c>
      <c r="O7002" t="s">
        <v>16685</v>
      </c>
      <c r="P7002">
        <v>700</v>
      </c>
      <c r="Q7002">
        <v>200</v>
      </c>
      <c r="R7002">
        <v>200</v>
      </c>
      <c r="S7002" s="25">
        <f>Table1[[#This Row],[RcvdQuantity]]/Table1[[#This Row],[POQty]]</f>
        <v>1</v>
      </c>
      <c r="T7002">
        <v>0</v>
      </c>
      <c r="U7002">
        <v>0</v>
      </c>
      <c r="V7002">
        <v>0</v>
      </c>
      <c r="W7002">
        <v>0</v>
      </c>
      <c r="X7002">
        <v>700</v>
      </c>
      <c r="Y7002">
        <v>700</v>
      </c>
      <c r="Z7002">
        <v>700</v>
      </c>
      <c r="AA7002">
        <v>0</v>
      </c>
      <c r="AB7002">
        <v>0</v>
      </c>
      <c r="AC7002">
        <v>140000</v>
      </c>
      <c r="AD7002">
        <v>140000</v>
      </c>
      <c r="AF7002" t="s">
        <v>5412</v>
      </c>
      <c r="AH7002">
        <v>455485</v>
      </c>
    </row>
    <row r="7003" spans="1:34" x14ac:dyDescent="0.25">
      <c r="A7003" t="s">
        <v>22006</v>
      </c>
      <c r="B7003" s="24">
        <v>45944</v>
      </c>
      <c r="C7003" t="s">
        <v>22007</v>
      </c>
      <c r="D7003" t="s">
        <v>21911</v>
      </c>
      <c r="E7003" t="s">
        <v>22008</v>
      </c>
      <c r="F7003" t="s">
        <v>21996</v>
      </c>
      <c r="G7003" t="s">
        <v>21996</v>
      </c>
      <c r="H7003">
        <f>Table1[[#This Row],[GrnPostDate]]-Table1[[#This Row],[PoDate]]</f>
        <v>10</v>
      </c>
      <c r="I7003" t="s">
        <v>7094</v>
      </c>
      <c r="J7003" t="s">
        <v>5472</v>
      </c>
      <c r="K7003" t="s">
        <v>7097</v>
      </c>
      <c r="M7003">
        <v>11502</v>
      </c>
      <c r="O7003" t="s">
        <v>16685</v>
      </c>
      <c r="P7003">
        <v>28</v>
      </c>
      <c r="Q7003">
        <v>10000</v>
      </c>
      <c r="R7003">
        <v>10000</v>
      </c>
      <c r="S7003" s="25">
        <f>Table1[[#This Row],[RcvdQuantity]]/Table1[[#This Row],[POQty]]</f>
        <v>1</v>
      </c>
      <c r="T7003">
        <v>0</v>
      </c>
      <c r="U7003">
        <v>0</v>
      </c>
      <c r="V7003">
        <v>0</v>
      </c>
      <c r="W7003">
        <v>0</v>
      </c>
      <c r="X7003">
        <v>28</v>
      </c>
      <c r="Y7003">
        <v>28</v>
      </c>
      <c r="Z7003">
        <v>28</v>
      </c>
      <c r="AA7003">
        <v>0</v>
      </c>
      <c r="AB7003">
        <v>0</v>
      </c>
      <c r="AC7003">
        <v>280000</v>
      </c>
      <c r="AD7003">
        <v>280000</v>
      </c>
      <c r="AF7003" t="s">
        <v>5412</v>
      </c>
      <c r="AH7003">
        <v>455486</v>
      </c>
    </row>
    <row r="7004" spans="1:34" x14ac:dyDescent="0.25">
      <c r="A7004" t="s">
        <v>22009</v>
      </c>
      <c r="B7004" s="24">
        <v>45933</v>
      </c>
      <c r="C7004" t="s">
        <v>22010</v>
      </c>
      <c r="D7004" t="s">
        <v>21756</v>
      </c>
      <c r="E7004" t="s">
        <v>22011</v>
      </c>
      <c r="F7004" t="s">
        <v>21996</v>
      </c>
      <c r="G7004" t="s">
        <v>21996</v>
      </c>
      <c r="H7004">
        <f>Table1[[#This Row],[GrnPostDate]]-Table1[[#This Row],[PoDate]]</f>
        <v>21</v>
      </c>
      <c r="I7004" t="s">
        <v>356</v>
      </c>
      <c r="J7004" t="s">
        <v>90</v>
      </c>
      <c r="K7004" t="s">
        <v>6187</v>
      </c>
      <c r="M7004">
        <v>934</v>
      </c>
      <c r="O7004" t="s">
        <v>37</v>
      </c>
      <c r="P7004">
        <v>27</v>
      </c>
      <c r="Q7004">
        <v>4500</v>
      </c>
      <c r="R7004">
        <v>4500</v>
      </c>
      <c r="S7004" s="25">
        <f>Table1[[#This Row],[RcvdQuantity]]/Table1[[#This Row],[POQty]]</f>
        <v>1</v>
      </c>
      <c r="T7004">
        <v>0</v>
      </c>
      <c r="U7004">
        <v>0</v>
      </c>
      <c r="V7004">
        <v>0</v>
      </c>
      <c r="W7004">
        <v>0</v>
      </c>
      <c r="X7004">
        <v>27</v>
      </c>
      <c r="Y7004">
        <v>27</v>
      </c>
      <c r="Z7004">
        <v>27</v>
      </c>
      <c r="AA7004">
        <v>0</v>
      </c>
      <c r="AB7004">
        <v>0</v>
      </c>
      <c r="AC7004">
        <v>121500</v>
      </c>
      <c r="AD7004">
        <v>121500</v>
      </c>
      <c r="AF7004" t="s">
        <v>5412</v>
      </c>
      <c r="AH7004">
        <v>455487</v>
      </c>
    </row>
    <row r="7005" spans="1:34" x14ac:dyDescent="0.25">
      <c r="A7005" t="s">
        <v>22012</v>
      </c>
      <c r="B7005" s="24">
        <v>45951</v>
      </c>
      <c r="C7005" t="s">
        <v>22013</v>
      </c>
      <c r="D7005" t="s">
        <v>21911</v>
      </c>
      <c r="E7005" t="s">
        <v>22014</v>
      </c>
      <c r="F7005" t="s">
        <v>21996</v>
      </c>
      <c r="G7005" t="s">
        <v>21996</v>
      </c>
      <c r="H7005">
        <f>Table1[[#This Row],[GrnPostDate]]-Table1[[#This Row],[PoDate]]</f>
        <v>3</v>
      </c>
      <c r="I7005" t="s">
        <v>5719</v>
      </c>
      <c r="J7005" t="s">
        <v>52</v>
      </c>
      <c r="K7005" t="s">
        <v>22015</v>
      </c>
      <c r="M7005">
        <v>10139</v>
      </c>
      <c r="O7005" t="s">
        <v>22016</v>
      </c>
      <c r="P7005">
        <v>27000</v>
      </c>
      <c r="Q7005">
        <v>1</v>
      </c>
      <c r="R7005">
        <v>1</v>
      </c>
      <c r="S7005" s="25">
        <f>Table1[[#This Row],[RcvdQuantity]]/Table1[[#This Row],[POQty]]</f>
        <v>1</v>
      </c>
      <c r="T7005">
        <v>0</v>
      </c>
      <c r="U7005">
        <v>0</v>
      </c>
      <c r="V7005">
        <v>0</v>
      </c>
      <c r="W7005">
        <v>0</v>
      </c>
      <c r="X7005">
        <v>27000</v>
      </c>
      <c r="Y7005">
        <v>27000</v>
      </c>
      <c r="Z7005">
        <v>27000</v>
      </c>
      <c r="AA7005">
        <v>0</v>
      </c>
      <c r="AB7005">
        <v>0</v>
      </c>
      <c r="AC7005">
        <v>27000</v>
      </c>
      <c r="AD7005">
        <v>27000</v>
      </c>
      <c r="AF7005" t="s">
        <v>5412</v>
      </c>
      <c r="AH7005">
        <v>455507</v>
      </c>
    </row>
    <row r="7006" spans="1:34" x14ac:dyDescent="0.25">
      <c r="A7006" t="s">
        <v>22012</v>
      </c>
      <c r="B7006" s="24">
        <v>45951</v>
      </c>
      <c r="C7006" t="s">
        <v>22013</v>
      </c>
      <c r="D7006" t="s">
        <v>21911</v>
      </c>
      <c r="E7006" t="s">
        <v>22014</v>
      </c>
      <c r="F7006" t="s">
        <v>21996</v>
      </c>
      <c r="G7006" t="s">
        <v>21996</v>
      </c>
      <c r="H7006">
        <f>Table1[[#This Row],[GrnPostDate]]-Table1[[#This Row],[PoDate]]</f>
        <v>3</v>
      </c>
      <c r="I7006" t="s">
        <v>5719</v>
      </c>
      <c r="J7006" t="s">
        <v>52</v>
      </c>
      <c r="K7006" t="s">
        <v>16012</v>
      </c>
      <c r="M7006">
        <v>66291</v>
      </c>
      <c r="O7006" t="s">
        <v>22017</v>
      </c>
      <c r="P7006">
        <v>75000</v>
      </c>
      <c r="Q7006">
        <v>1</v>
      </c>
      <c r="R7006">
        <v>1</v>
      </c>
      <c r="S7006" s="25">
        <f>Table1[[#This Row],[RcvdQuantity]]/Table1[[#This Row],[POQty]]</f>
        <v>1</v>
      </c>
      <c r="T7006">
        <v>0</v>
      </c>
      <c r="U7006">
        <v>0</v>
      </c>
      <c r="V7006">
        <v>0</v>
      </c>
      <c r="W7006">
        <v>0</v>
      </c>
      <c r="X7006">
        <v>75000</v>
      </c>
      <c r="Y7006">
        <v>75000</v>
      </c>
      <c r="Z7006">
        <v>75000</v>
      </c>
      <c r="AA7006">
        <v>0</v>
      </c>
      <c r="AB7006">
        <v>0</v>
      </c>
      <c r="AC7006">
        <v>75000</v>
      </c>
      <c r="AD7006">
        <v>75000</v>
      </c>
      <c r="AF7006" t="s">
        <v>5503</v>
      </c>
      <c r="AH7006">
        <v>455508</v>
      </c>
    </row>
    <row r="7007" spans="1:34" x14ac:dyDescent="0.25">
      <c r="A7007" t="s">
        <v>22018</v>
      </c>
      <c r="B7007" s="24">
        <v>45954</v>
      </c>
      <c r="C7007" t="s">
        <v>22019</v>
      </c>
      <c r="D7007" t="s">
        <v>21986</v>
      </c>
      <c r="E7007" t="s">
        <v>22020</v>
      </c>
      <c r="F7007" t="s">
        <v>21996</v>
      </c>
      <c r="G7007" t="s">
        <v>21996</v>
      </c>
      <c r="H7007">
        <f>Table1[[#This Row],[GrnPostDate]]-Table1[[#This Row],[PoDate]]</f>
        <v>0</v>
      </c>
      <c r="I7007" t="s">
        <v>5459</v>
      </c>
      <c r="J7007" t="s">
        <v>5460</v>
      </c>
      <c r="K7007" t="s">
        <v>5463</v>
      </c>
      <c r="M7007">
        <v>15900</v>
      </c>
      <c r="O7007" t="s">
        <v>37</v>
      </c>
      <c r="P7007">
        <v>3000</v>
      </c>
      <c r="Q7007">
        <v>1</v>
      </c>
      <c r="R7007">
        <v>1</v>
      </c>
      <c r="S7007" s="25">
        <f>Table1[[#This Row],[RcvdQuantity]]/Table1[[#This Row],[POQty]]</f>
        <v>1</v>
      </c>
      <c r="T7007">
        <v>0</v>
      </c>
      <c r="U7007">
        <v>0</v>
      </c>
      <c r="V7007">
        <v>0</v>
      </c>
      <c r="W7007">
        <v>0</v>
      </c>
      <c r="X7007">
        <v>3000</v>
      </c>
      <c r="Y7007">
        <v>3000</v>
      </c>
      <c r="Z7007">
        <v>3000</v>
      </c>
      <c r="AA7007">
        <v>0</v>
      </c>
      <c r="AB7007">
        <v>0</v>
      </c>
      <c r="AC7007">
        <v>3000</v>
      </c>
      <c r="AD7007">
        <v>3000</v>
      </c>
      <c r="AF7007" t="s">
        <v>5412</v>
      </c>
      <c r="AH7007">
        <v>455543</v>
      </c>
    </row>
    <row r="7008" spans="1:34" x14ac:dyDescent="0.25">
      <c r="A7008" t="s">
        <v>22018</v>
      </c>
      <c r="B7008" s="24">
        <v>45954</v>
      </c>
      <c r="C7008" t="s">
        <v>22019</v>
      </c>
      <c r="D7008" t="s">
        <v>21986</v>
      </c>
      <c r="E7008" t="s">
        <v>22020</v>
      </c>
      <c r="F7008" t="s">
        <v>21996</v>
      </c>
      <c r="G7008" t="s">
        <v>21996</v>
      </c>
      <c r="H7008">
        <f>Table1[[#This Row],[GrnPostDate]]-Table1[[#This Row],[PoDate]]</f>
        <v>0</v>
      </c>
      <c r="I7008" t="s">
        <v>5459</v>
      </c>
      <c r="J7008" t="s">
        <v>5460</v>
      </c>
      <c r="K7008" t="s">
        <v>10545</v>
      </c>
      <c r="M7008">
        <v>19543</v>
      </c>
      <c r="O7008" t="s">
        <v>37</v>
      </c>
      <c r="P7008">
        <v>7000</v>
      </c>
      <c r="Q7008">
        <v>1</v>
      </c>
      <c r="R7008">
        <v>1</v>
      </c>
      <c r="S7008" s="25">
        <f>Table1[[#This Row],[RcvdQuantity]]/Table1[[#This Row],[POQty]]</f>
        <v>1</v>
      </c>
      <c r="T7008">
        <v>0</v>
      </c>
      <c r="U7008">
        <v>0</v>
      </c>
      <c r="V7008">
        <v>0</v>
      </c>
      <c r="W7008">
        <v>0</v>
      </c>
      <c r="X7008">
        <v>7000</v>
      </c>
      <c r="Y7008">
        <v>7000</v>
      </c>
      <c r="Z7008">
        <v>7000</v>
      </c>
      <c r="AA7008">
        <v>0</v>
      </c>
      <c r="AB7008">
        <v>0</v>
      </c>
      <c r="AC7008">
        <v>7000</v>
      </c>
      <c r="AD7008">
        <v>7000</v>
      </c>
      <c r="AF7008" t="s">
        <v>5412</v>
      </c>
      <c r="AH7008">
        <v>455544</v>
      </c>
    </row>
    <row r="7009" spans="1:34" x14ac:dyDescent="0.25">
      <c r="A7009" t="s">
        <v>22018</v>
      </c>
      <c r="B7009" s="24">
        <v>45954</v>
      </c>
      <c r="C7009" t="s">
        <v>22019</v>
      </c>
      <c r="D7009" t="s">
        <v>21986</v>
      </c>
      <c r="E7009" t="s">
        <v>22020</v>
      </c>
      <c r="F7009" t="s">
        <v>21996</v>
      </c>
      <c r="G7009" t="s">
        <v>21996</v>
      </c>
      <c r="H7009">
        <f>Table1[[#This Row],[GrnPostDate]]-Table1[[#This Row],[PoDate]]</f>
        <v>0</v>
      </c>
      <c r="I7009" t="s">
        <v>5459</v>
      </c>
      <c r="J7009" t="s">
        <v>5460</v>
      </c>
      <c r="K7009" t="s">
        <v>9026</v>
      </c>
      <c r="M7009">
        <v>27623</v>
      </c>
      <c r="O7009" t="s">
        <v>37</v>
      </c>
      <c r="P7009">
        <v>1000</v>
      </c>
      <c r="Q7009">
        <v>1</v>
      </c>
      <c r="R7009">
        <v>1</v>
      </c>
      <c r="S7009" s="25">
        <f>Table1[[#This Row],[RcvdQuantity]]/Table1[[#This Row],[POQty]]</f>
        <v>1</v>
      </c>
      <c r="T7009">
        <v>0</v>
      </c>
      <c r="U7009">
        <v>0</v>
      </c>
      <c r="V7009">
        <v>0</v>
      </c>
      <c r="W7009">
        <v>0</v>
      </c>
      <c r="X7009">
        <v>1000</v>
      </c>
      <c r="Y7009">
        <v>1000</v>
      </c>
      <c r="Z7009">
        <v>1000</v>
      </c>
      <c r="AA7009">
        <v>0</v>
      </c>
      <c r="AB7009">
        <v>0</v>
      </c>
      <c r="AC7009">
        <v>1000</v>
      </c>
      <c r="AD7009">
        <v>1000</v>
      </c>
      <c r="AF7009" t="s">
        <v>5412</v>
      </c>
      <c r="AH7009">
        <v>455545</v>
      </c>
    </row>
    <row r="7010" spans="1:34" x14ac:dyDescent="0.25">
      <c r="A7010" t="s">
        <v>22018</v>
      </c>
      <c r="B7010" s="24">
        <v>45954</v>
      </c>
      <c r="C7010" t="s">
        <v>22019</v>
      </c>
      <c r="D7010" t="s">
        <v>21986</v>
      </c>
      <c r="E7010" t="s">
        <v>22020</v>
      </c>
      <c r="F7010" t="s">
        <v>21996</v>
      </c>
      <c r="G7010" t="s">
        <v>21996</v>
      </c>
      <c r="H7010">
        <f>Table1[[#This Row],[GrnPostDate]]-Table1[[#This Row],[PoDate]]</f>
        <v>0</v>
      </c>
      <c r="I7010" t="s">
        <v>5459</v>
      </c>
      <c r="J7010" t="s">
        <v>5460</v>
      </c>
      <c r="K7010" t="s">
        <v>5467</v>
      </c>
      <c r="M7010">
        <v>30739</v>
      </c>
      <c r="O7010" t="s">
        <v>37</v>
      </c>
      <c r="P7010">
        <v>29000</v>
      </c>
      <c r="Q7010">
        <v>1</v>
      </c>
      <c r="R7010">
        <v>1</v>
      </c>
      <c r="S7010" s="25">
        <f>Table1[[#This Row],[RcvdQuantity]]/Table1[[#This Row],[POQty]]</f>
        <v>1</v>
      </c>
      <c r="T7010">
        <v>0</v>
      </c>
      <c r="U7010">
        <v>0</v>
      </c>
      <c r="V7010">
        <v>0</v>
      </c>
      <c r="W7010">
        <v>0</v>
      </c>
      <c r="X7010">
        <v>29000</v>
      </c>
      <c r="Y7010">
        <v>29000</v>
      </c>
      <c r="Z7010">
        <v>29000</v>
      </c>
      <c r="AA7010">
        <v>0</v>
      </c>
      <c r="AB7010">
        <v>0</v>
      </c>
      <c r="AC7010">
        <v>29000</v>
      </c>
      <c r="AD7010">
        <v>29000</v>
      </c>
      <c r="AF7010" t="s">
        <v>5412</v>
      </c>
      <c r="AH7010">
        <v>455546</v>
      </c>
    </row>
    <row r="7011" spans="1:34" x14ac:dyDescent="0.25">
      <c r="A7011" t="s">
        <v>22021</v>
      </c>
      <c r="B7011" s="24">
        <v>45779</v>
      </c>
      <c r="C7011" t="s">
        <v>22022</v>
      </c>
      <c r="D7011" t="s">
        <v>21986</v>
      </c>
      <c r="E7011" t="s">
        <v>22023</v>
      </c>
      <c r="F7011" t="s">
        <v>21996</v>
      </c>
      <c r="G7011" t="s">
        <v>21996</v>
      </c>
      <c r="H7011">
        <f>Table1[[#This Row],[GrnPostDate]]-Table1[[#This Row],[PoDate]]</f>
        <v>175</v>
      </c>
      <c r="I7011" t="s">
        <v>327</v>
      </c>
      <c r="J7011" t="s">
        <v>9323</v>
      </c>
      <c r="K7011" t="s">
        <v>6174</v>
      </c>
      <c r="M7011">
        <v>14422</v>
      </c>
      <c r="O7011" t="s">
        <v>22024</v>
      </c>
      <c r="P7011">
        <v>63</v>
      </c>
      <c r="Q7011">
        <v>500</v>
      </c>
      <c r="R7011">
        <v>500</v>
      </c>
      <c r="S7011" s="25">
        <f>Table1[[#This Row],[RcvdQuantity]]/Table1[[#This Row],[POQty]]</f>
        <v>1</v>
      </c>
      <c r="T7011">
        <v>0</v>
      </c>
      <c r="U7011">
        <v>0</v>
      </c>
      <c r="V7011">
        <v>0</v>
      </c>
      <c r="W7011">
        <v>0</v>
      </c>
      <c r="X7011">
        <v>63</v>
      </c>
      <c r="Y7011">
        <v>63</v>
      </c>
      <c r="Z7011">
        <v>63</v>
      </c>
      <c r="AA7011">
        <v>0</v>
      </c>
      <c r="AB7011">
        <v>0</v>
      </c>
      <c r="AC7011">
        <v>31500</v>
      </c>
      <c r="AD7011">
        <v>31500</v>
      </c>
      <c r="AF7011" t="s">
        <v>5412</v>
      </c>
      <c r="AH7011">
        <v>455649</v>
      </c>
    </row>
    <row r="7012" spans="1:34" x14ac:dyDescent="0.25">
      <c r="A7012" t="s">
        <v>22021</v>
      </c>
      <c r="B7012" s="24">
        <v>45779</v>
      </c>
      <c r="C7012" t="s">
        <v>22022</v>
      </c>
      <c r="D7012" t="s">
        <v>21986</v>
      </c>
      <c r="E7012" t="s">
        <v>22023</v>
      </c>
      <c r="F7012" t="s">
        <v>21996</v>
      </c>
      <c r="G7012" t="s">
        <v>21996</v>
      </c>
      <c r="H7012">
        <f>Table1[[#This Row],[GrnPostDate]]-Table1[[#This Row],[PoDate]]</f>
        <v>175</v>
      </c>
      <c r="I7012" t="s">
        <v>327</v>
      </c>
      <c r="J7012" t="s">
        <v>9323</v>
      </c>
      <c r="K7012" t="s">
        <v>13686</v>
      </c>
      <c r="L7012" t="s">
        <v>13687</v>
      </c>
      <c r="M7012">
        <v>7416</v>
      </c>
      <c r="O7012" t="s">
        <v>22025</v>
      </c>
      <c r="P7012">
        <v>63</v>
      </c>
      <c r="Q7012">
        <v>2000</v>
      </c>
      <c r="R7012">
        <v>2000</v>
      </c>
      <c r="S7012" s="25">
        <f>Table1[[#This Row],[RcvdQuantity]]/Table1[[#This Row],[POQty]]</f>
        <v>1</v>
      </c>
      <c r="T7012">
        <v>0</v>
      </c>
      <c r="U7012">
        <v>0</v>
      </c>
      <c r="V7012">
        <v>0</v>
      </c>
      <c r="W7012">
        <v>0</v>
      </c>
      <c r="X7012">
        <v>63</v>
      </c>
      <c r="Y7012">
        <v>63</v>
      </c>
      <c r="Z7012">
        <v>63</v>
      </c>
      <c r="AA7012">
        <v>0</v>
      </c>
      <c r="AB7012">
        <v>0</v>
      </c>
      <c r="AC7012">
        <v>126000</v>
      </c>
      <c r="AD7012">
        <v>126000</v>
      </c>
      <c r="AF7012" t="s">
        <v>5412</v>
      </c>
      <c r="AH7012">
        <v>455650</v>
      </c>
    </row>
    <row r="7013" spans="1:34" x14ac:dyDescent="0.25">
      <c r="A7013" t="s">
        <v>22021</v>
      </c>
      <c r="B7013" s="24">
        <v>45779</v>
      </c>
      <c r="C7013" t="s">
        <v>22022</v>
      </c>
      <c r="D7013" t="s">
        <v>21986</v>
      </c>
      <c r="E7013" t="s">
        <v>22023</v>
      </c>
      <c r="F7013" t="s">
        <v>21996</v>
      </c>
      <c r="G7013" t="s">
        <v>21996</v>
      </c>
      <c r="H7013">
        <f>Table1[[#This Row],[GrnPostDate]]-Table1[[#This Row],[PoDate]]</f>
        <v>175</v>
      </c>
      <c r="I7013" t="s">
        <v>327</v>
      </c>
      <c r="J7013" t="s">
        <v>9323</v>
      </c>
      <c r="K7013" t="s">
        <v>5817</v>
      </c>
      <c r="M7013">
        <v>888</v>
      </c>
      <c r="O7013" t="s">
        <v>22026</v>
      </c>
      <c r="P7013">
        <v>63</v>
      </c>
      <c r="Q7013">
        <v>6000</v>
      </c>
      <c r="R7013">
        <v>6000</v>
      </c>
      <c r="S7013" s="25">
        <f>Table1[[#This Row],[RcvdQuantity]]/Table1[[#This Row],[POQty]]</f>
        <v>1</v>
      </c>
      <c r="T7013">
        <v>0</v>
      </c>
      <c r="U7013">
        <v>0</v>
      </c>
      <c r="V7013">
        <v>0</v>
      </c>
      <c r="W7013">
        <v>0</v>
      </c>
      <c r="X7013">
        <v>63</v>
      </c>
      <c r="Y7013">
        <v>63</v>
      </c>
      <c r="Z7013">
        <v>63</v>
      </c>
      <c r="AA7013">
        <v>0</v>
      </c>
      <c r="AB7013">
        <v>0</v>
      </c>
      <c r="AC7013">
        <v>378000</v>
      </c>
      <c r="AD7013">
        <v>378000</v>
      </c>
      <c r="AF7013" t="s">
        <v>5412</v>
      </c>
      <c r="AH7013">
        <v>455651</v>
      </c>
    </row>
    <row r="7014" spans="1:34" x14ac:dyDescent="0.25">
      <c r="A7014" t="s">
        <v>22027</v>
      </c>
      <c r="B7014" s="24">
        <v>45952</v>
      </c>
      <c r="C7014" t="s">
        <v>22028</v>
      </c>
      <c r="D7014" t="s">
        <v>21911</v>
      </c>
      <c r="E7014" t="s">
        <v>22029</v>
      </c>
      <c r="F7014" t="s">
        <v>21996</v>
      </c>
      <c r="G7014" t="s">
        <v>21996</v>
      </c>
      <c r="H7014">
        <f>Table1[[#This Row],[GrnPostDate]]-Table1[[#This Row],[PoDate]]</f>
        <v>2</v>
      </c>
      <c r="I7014" t="s">
        <v>3447</v>
      </c>
      <c r="J7014" t="s">
        <v>5472</v>
      </c>
      <c r="K7014" t="s">
        <v>11545</v>
      </c>
      <c r="M7014">
        <v>46054</v>
      </c>
      <c r="N7014" t="s">
        <v>119</v>
      </c>
      <c r="O7014" t="s">
        <v>18813</v>
      </c>
      <c r="P7014">
        <v>3800</v>
      </c>
      <c r="Q7014">
        <v>100</v>
      </c>
      <c r="R7014">
        <v>100</v>
      </c>
      <c r="S7014" s="25">
        <f>Table1[[#This Row],[RcvdQuantity]]/Table1[[#This Row],[POQty]]</f>
        <v>1</v>
      </c>
      <c r="T7014">
        <v>0</v>
      </c>
      <c r="U7014">
        <v>0</v>
      </c>
      <c r="V7014">
        <v>0</v>
      </c>
      <c r="W7014">
        <v>0</v>
      </c>
      <c r="X7014">
        <v>3800</v>
      </c>
      <c r="Y7014">
        <v>3800</v>
      </c>
      <c r="Z7014">
        <v>3800</v>
      </c>
      <c r="AA7014">
        <v>0</v>
      </c>
      <c r="AB7014">
        <v>0</v>
      </c>
      <c r="AC7014">
        <v>380000</v>
      </c>
      <c r="AD7014">
        <v>380000</v>
      </c>
      <c r="AF7014" t="s">
        <v>5412</v>
      </c>
      <c r="AH7014">
        <v>455661</v>
      </c>
    </row>
    <row r="7015" spans="1:34" x14ac:dyDescent="0.25">
      <c r="A7015" t="s">
        <v>22030</v>
      </c>
      <c r="B7015" s="24">
        <v>45944</v>
      </c>
      <c r="C7015" t="s">
        <v>22031</v>
      </c>
      <c r="D7015" t="s">
        <v>21911</v>
      </c>
      <c r="E7015" t="s">
        <v>22032</v>
      </c>
      <c r="F7015" t="s">
        <v>21996</v>
      </c>
      <c r="G7015" t="s">
        <v>21996</v>
      </c>
      <c r="H7015">
        <f>Table1[[#This Row],[GrnPostDate]]-Table1[[#This Row],[PoDate]]</f>
        <v>10</v>
      </c>
      <c r="I7015" t="s">
        <v>7330</v>
      </c>
      <c r="J7015" t="s">
        <v>5472</v>
      </c>
      <c r="K7015" t="s">
        <v>20032</v>
      </c>
      <c r="L7015" t="s">
        <v>20033</v>
      </c>
      <c r="M7015">
        <v>6985</v>
      </c>
      <c r="O7015" t="s">
        <v>22033</v>
      </c>
      <c r="P7015">
        <v>700</v>
      </c>
      <c r="Q7015">
        <v>20</v>
      </c>
      <c r="R7015">
        <v>20</v>
      </c>
      <c r="S7015" s="25">
        <f>Table1[[#This Row],[RcvdQuantity]]/Table1[[#This Row],[POQty]]</f>
        <v>1</v>
      </c>
      <c r="T7015">
        <v>0</v>
      </c>
      <c r="U7015">
        <v>0</v>
      </c>
      <c r="V7015">
        <v>0</v>
      </c>
      <c r="W7015">
        <v>0</v>
      </c>
      <c r="X7015">
        <v>700</v>
      </c>
      <c r="Y7015">
        <v>700</v>
      </c>
      <c r="Z7015">
        <v>700</v>
      </c>
      <c r="AA7015">
        <v>0</v>
      </c>
      <c r="AB7015">
        <v>0</v>
      </c>
      <c r="AC7015">
        <v>14000</v>
      </c>
      <c r="AD7015">
        <v>14000</v>
      </c>
      <c r="AF7015" t="s">
        <v>5412</v>
      </c>
      <c r="AH7015">
        <v>455662</v>
      </c>
    </row>
    <row r="7016" spans="1:34" x14ac:dyDescent="0.25">
      <c r="A7016" t="s">
        <v>22034</v>
      </c>
      <c r="B7016" s="24">
        <v>45944</v>
      </c>
      <c r="C7016" t="s">
        <v>22035</v>
      </c>
      <c r="D7016" t="s">
        <v>21911</v>
      </c>
      <c r="E7016" t="s">
        <v>22036</v>
      </c>
      <c r="F7016" t="s">
        <v>21996</v>
      </c>
      <c r="G7016" t="s">
        <v>21996</v>
      </c>
      <c r="H7016">
        <f>Table1[[#This Row],[GrnPostDate]]-Table1[[#This Row],[PoDate]]</f>
        <v>10</v>
      </c>
      <c r="I7016" t="s">
        <v>7330</v>
      </c>
      <c r="J7016" t="s">
        <v>5409</v>
      </c>
      <c r="K7016" t="s">
        <v>9575</v>
      </c>
      <c r="M7016">
        <v>42655</v>
      </c>
      <c r="N7016" t="s">
        <v>9576</v>
      </c>
      <c r="O7016" t="s">
        <v>17946</v>
      </c>
      <c r="P7016">
        <v>1190.48</v>
      </c>
      <c r="Q7016">
        <v>210</v>
      </c>
      <c r="R7016">
        <v>210</v>
      </c>
      <c r="S7016" s="25">
        <f>Table1[[#This Row],[RcvdQuantity]]/Table1[[#This Row],[POQty]]</f>
        <v>1</v>
      </c>
      <c r="T7016">
        <v>0</v>
      </c>
      <c r="U7016">
        <v>0</v>
      </c>
      <c r="V7016">
        <v>0</v>
      </c>
      <c r="W7016">
        <v>0</v>
      </c>
      <c r="X7016">
        <v>1190.48</v>
      </c>
      <c r="Y7016">
        <v>1190.48</v>
      </c>
      <c r="Z7016">
        <v>1190.48</v>
      </c>
      <c r="AA7016">
        <v>0</v>
      </c>
      <c r="AB7016">
        <v>0</v>
      </c>
      <c r="AC7016">
        <v>250000.8</v>
      </c>
      <c r="AD7016">
        <v>250000.8</v>
      </c>
      <c r="AF7016" t="s">
        <v>5412</v>
      </c>
      <c r="AH7016">
        <v>455663</v>
      </c>
    </row>
    <row r="7017" spans="1:34" x14ac:dyDescent="0.25">
      <c r="A7017" t="s">
        <v>22037</v>
      </c>
      <c r="B7017" s="24">
        <v>45946</v>
      </c>
      <c r="C7017" t="s">
        <v>22038</v>
      </c>
      <c r="D7017" t="s">
        <v>21756</v>
      </c>
      <c r="E7017" t="s">
        <v>22039</v>
      </c>
      <c r="F7017" t="s">
        <v>21996</v>
      </c>
      <c r="G7017" t="s">
        <v>21996</v>
      </c>
      <c r="H7017">
        <f>Table1[[#This Row],[GrnPostDate]]-Table1[[#This Row],[PoDate]]</f>
        <v>8</v>
      </c>
      <c r="I7017" t="s">
        <v>3447</v>
      </c>
      <c r="J7017" t="s">
        <v>7245</v>
      </c>
      <c r="K7017" t="s">
        <v>9126</v>
      </c>
      <c r="L7017" t="s">
        <v>7078</v>
      </c>
      <c r="M7017">
        <v>8008</v>
      </c>
      <c r="O7017" t="s">
        <v>22040</v>
      </c>
      <c r="P7017">
        <v>35</v>
      </c>
      <c r="Q7017">
        <v>100</v>
      </c>
      <c r="R7017">
        <v>100</v>
      </c>
      <c r="S7017" s="25">
        <f>Table1[[#This Row],[RcvdQuantity]]/Table1[[#This Row],[POQty]]</f>
        <v>1</v>
      </c>
      <c r="T7017">
        <v>0</v>
      </c>
      <c r="U7017">
        <v>0</v>
      </c>
      <c r="V7017">
        <v>0</v>
      </c>
      <c r="W7017">
        <v>0</v>
      </c>
      <c r="X7017">
        <v>35</v>
      </c>
      <c r="Y7017">
        <v>35</v>
      </c>
      <c r="Z7017">
        <v>35</v>
      </c>
      <c r="AA7017">
        <v>0</v>
      </c>
      <c r="AB7017">
        <v>0</v>
      </c>
      <c r="AC7017">
        <v>3500</v>
      </c>
      <c r="AD7017">
        <v>3500</v>
      </c>
      <c r="AF7017" t="s">
        <v>5412</v>
      </c>
      <c r="AH7017">
        <v>455688</v>
      </c>
    </row>
    <row r="7018" spans="1:34" x14ac:dyDescent="0.25">
      <c r="A7018" t="s">
        <v>22037</v>
      </c>
      <c r="B7018" s="24">
        <v>45946</v>
      </c>
      <c r="C7018" t="s">
        <v>22038</v>
      </c>
      <c r="D7018" t="s">
        <v>21756</v>
      </c>
      <c r="E7018" t="s">
        <v>22039</v>
      </c>
      <c r="F7018" t="s">
        <v>21996</v>
      </c>
      <c r="G7018" t="s">
        <v>21996</v>
      </c>
      <c r="H7018">
        <f>Table1[[#This Row],[GrnPostDate]]-Table1[[#This Row],[PoDate]]</f>
        <v>8</v>
      </c>
      <c r="I7018" t="s">
        <v>3447</v>
      </c>
      <c r="J7018" t="s">
        <v>5409</v>
      </c>
      <c r="K7018" t="s">
        <v>15930</v>
      </c>
      <c r="L7018" t="s">
        <v>15931</v>
      </c>
      <c r="M7018">
        <v>6949</v>
      </c>
      <c r="O7018" t="s">
        <v>22041</v>
      </c>
      <c r="P7018">
        <v>2.5299999999999998</v>
      </c>
      <c r="Q7018">
        <v>15000</v>
      </c>
      <c r="R7018">
        <v>3900</v>
      </c>
      <c r="S7018" s="25">
        <f>Table1[[#This Row],[RcvdQuantity]]/Table1[[#This Row],[POQty]]</f>
        <v>0.26</v>
      </c>
      <c r="T7018">
        <v>11100</v>
      </c>
      <c r="U7018">
        <v>0</v>
      </c>
      <c r="V7018">
        <v>0</v>
      </c>
      <c r="W7018">
        <v>0</v>
      </c>
      <c r="X7018">
        <v>2.5299999999999998</v>
      </c>
      <c r="Y7018">
        <v>2.5299999999999998</v>
      </c>
      <c r="Z7018">
        <v>2.5299999999999998</v>
      </c>
      <c r="AA7018">
        <v>0</v>
      </c>
      <c r="AB7018">
        <v>0</v>
      </c>
      <c r="AC7018">
        <v>9867</v>
      </c>
      <c r="AD7018">
        <v>9867</v>
      </c>
      <c r="AF7018" t="s">
        <v>5412</v>
      </c>
      <c r="AH7018">
        <v>455689</v>
      </c>
    </row>
    <row r="7019" spans="1:34" x14ac:dyDescent="0.25">
      <c r="A7019" t="s">
        <v>22037</v>
      </c>
      <c r="B7019" s="24">
        <v>45946</v>
      </c>
      <c r="C7019" t="s">
        <v>22038</v>
      </c>
      <c r="D7019" t="s">
        <v>21756</v>
      </c>
      <c r="E7019" t="s">
        <v>22039</v>
      </c>
      <c r="F7019" t="s">
        <v>21996</v>
      </c>
      <c r="G7019" t="s">
        <v>21996</v>
      </c>
      <c r="H7019">
        <f>Table1[[#This Row],[GrnPostDate]]-Table1[[#This Row],[PoDate]]</f>
        <v>8</v>
      </c>
      <c r="I7019" t="s">
        <v>3447</v>
      </c>
      <c r="J7019" t="s">
        <v>5816</v>
      </c>
      <c r="K7019" t="s">
        <v>8888</v>
      </c>
      <c r="L7019" t="s">
        <v>8889</v>
      </c>
      <c r="M7019">
        <v>7774</v>
      </c>
      <c r="O7019" t="s">
        <v>17911</v>
      </c>
      <c r="P7019">
        <v>190</v>
      </c>
      <c r="Q7019">
        <v>150</v>
      </c>
      <c r="R7019">
        <v>150</v>
      </c>
      <c r="S7019" s="25">
        <f>Table1[[#This Row],[RcvdQuantity]]/Table1[[#This Row],[POQty]]</f>
        <v>1</v>
      </c>
      <c r="T7019">
        <v>0</v>
      </c>
      <c r="U7019">
        <v>0</v>
      </c>
      <c r="V7019">
        <v>0</v>
      </c>
      <c r="W7019">
        <v>0</v>
      </c>
      <c r="X7019">
        <v>190</v>
      </c>
      <c r="Y7019">
        <v>190</v>
      </c>
      <c r="Z7019">
        <v>190</v>
      </c>
      <c r="AA7019">
        <v>0</v>
      </c>
      <c r="AB7019">
        <v>0</v>
      </c>
      <c r="AC7019">
        <v>28500</v>
      </c>
      <c r="AD7019">
        <v>28500</v>
      </c>
      <c r="AF7019" t="s">
        <v>5412</v>
      </c>
      <c r="AH7019">
        <v>455690</v>
      </c>
    </row>
    <row r="7020" spans="1:34" x14ac:dyDescent="0.25">
      <c r="A7020" t="s">
        <v>22037</v>
      </c>
      <c r="B7020" s="24">
        <v>45946</v>
      </c>
      <c r="C7020" t="s">
        <v>22038</v>
      </c>
      <c r="D7020" t="s">
        <v>21756</v>
      </c>
      <c r="E7020" t="s">
        <v>22039</v>
      </c>
      <c r="F7020" t="s">
        <v>21996</v>
      </c>
      <c r="G7020" t="s">
        <v>21996</v>
      </c>
      <c r="H7020">
        <f>Table1[[#This Row],[GrnPostDate]]-Table1[[#This Row],[PoDate]]</f>
        <v>8</v>
      </c>
      <c r="I7020" t="s">
        <v>3447</v>
      </c>
      <c r="J7020" t="s">
        <v>5409</v>
      </c>
      <c r="K7020" t="s">
        <v>15930</v>
      </c>
      <c r="L7020" t="s">
        <v>15931</v>
      </c>
      <c r="M7020">
        <v>6949</v>
      </c>
      <c r="O7020" t="s">
        <v>5032</v>
      </c>
      <c r="P7020">
        <v>2.5299999999999998</v>
      </c>
      <c r="Q7020">
        <v>15000</v>
      </c>
      <c r="R7020">
        <v>11100</v>
      </c>
      <c r="S7020" s="25">
        <f>Table1[[#This Row],[RcvdQuantity]]/Table1[[#This Row],[POQty]]</f>
        <v>0.74</v>
      </c>
      <c r="T7020">
        <v>3900</v>
      </c>
      <c r="U7020">
        <v>0</v>
      </c>
      <c r="V7020">
        <v>0</v>
      </c>
      <c r="W7020">
        <v>0</v>
      </c>
      <c r="X7020">
        <v>2.5299999999999998</v>
      </c>
      <c r="Y7020">
        <v>2.5299999999999998</v>
      </c>
      <c r="Z7020">
        <v>2.5299999999999998</v>
      </c>
      <c r="AA7020">
        <v>0</v>
      </c>
      <c r="AB7020">
        <v>0</v>
      </c>
      <c r="AC7020">
        <v>28083</v>
      </c>
      <c r="AD7020">
        <v>28083</v>
      </c>
      <c r="AF7020" t="s">
        <v>5412</v>
      </c>
      <c r="AH7020">
        <v>455691</v>
      </c>
    </row>
    <row r="7021" spans="1:34" x14ac:dyDescent="0.25">
      <c r="A7021" t="s">
        <v>22042</v>
      </c>
      <c r="B7021" s="24">
        <v>45946</v>
      </c>
      <c r="C7021" t="s">
        <v>22043</v>
      </c>
      <c r="D7021" t="s">
        <v>21911</v>
      </c>
      <c r="E7021" t="s">
        <v>22044</v>
      </c>
      <c r="F7021" t="s">
        <v>21996</v>
      </c>
      <c r="G7021" t="s">
        <v>21996</v>
      </c>
      <c r="H7021">
        <f>Table1[[#This Row],[GrnPostDate]]-Table1[[#This Row],[PoDate]]</f>
        <v>8</v>
      </c>
      <c r="I7021" t="s">
        <v>188</v>
      </c>
      <c r="J7021" t="s">
        <v>5472</v>
      </c>
      <c r="K7021" t="s">
        <v>9405</v>
      </c>
      <c r="L7021" t="s">
        <v>9406</v>
      </c>
      <c r="M7021">
        <v>7896</v>
      </c>
      <c r="O7021" t="s">
        <v>22045</v>
      </c>
      <c r="P7021">
        <v>149.80000000000001</v>
      </c>
      <c r="Q7021">
        <v>1000</v>
      </c>
      <c r="R7021">
        <v>1000</v>
      </c>
      <c r="S7021" s="25">
        <f>Table1[[#This Row],[RcvdQuantity]]/Table1[[#This Row],[POQty]]</f>
        <v>1</v>
      </c>
      <c r="T7021">
        <v>0</v>
      </c>
      <c r="U7021">
        <v>0</v>
      </c>
      <c r="V7021">
        <v>0</v>
      </c>
      <c r="W7021">
        <v>0</v>
      </c>
      <c r="X7021">
        <v>149.80000000000001</v>
      </c>
      <c r="Y7021">
        <v>149.80000000000001</v>
      </c>
      <c r="Z7021">
        <v>149.80000000000001</v>
      </c>
      <c r="AA7021">
        <v>0</v>
      </c>
      <c r="AB7021">
        <v>0</v>
      </c>
      <c r="AC7021">
        <v>149800</v>
      </c>
      <c r="AD7021">
        <v>149800</v>
      </c>
      <c r="AF7021" t="s">
        <v>5412</v>
      </c>
      <c r="AH7021">
        <v>455692</v>
      </c>
    </row>
    <row r="7022" spans="1:34" x14ac:dyDescent="0.25">
      <c r="A7022" t="s">
        <v>22046</v>
      </c>
      <c r="B7022" s="24">
        <v>45933</v>
      </c>
      <c r="C7022" t="s">
        <v>22047</v>
      </c>
      <c r="D7022" t="s">
        <v>21911</v>
      </c>
      <c r="E7022" t="s">
        <v>22048</v>
      </c>
      <c r="F7022" t="s">
        <v>21996</v>
      </c>
      <c r="G7022" t="s">
        <v>21996</v>
      </c>
      <c r="H7022">
        <f>Table1[[#This Row],[GrnPostDate]]-Table1[[#This Row],[PoDate]]</f>
        <v>21</v>
      </c>
      <c r="I7022" t="s">
        <v>12907</v>
      </c>
      <c r="J7022" t="s">
        <v>6856</v>
      </c>
      <c r="K7022" t="s">
        <v>12908</v>
      </c>
      <c r="M7022">
        <v>14459</v>
      </c>
      <c r="O7022" t="s">
        <v>22049</v>
      </c>
      <c r="P7022">
        <v>1983.6</v>
      </c>
      <c r="Q7022">
        <v>50</v>
      </c>
      <c r="R7022">
        <v>50</v>
      </c>
      <c r="S7022" s="25">
        <f>Table1[[#This Row],[RcvdQuantity]]/Table1[[#This Row],[POQty]]</f>
        <v>1</v>
      </c>
      <c r="T7022">
        <v>0</v>
      </c>
      <c r="U7022">
        <v>0</v>
      </c>
      <c r="V7022">
        <v>0</v>
      </c>
      <c r="W7022">
        <v>0</v>
      </c>
      <c r="X7022">
        <v>1983.6</v>
      </c>
      <c r="Y7022">
        <v>1983.6</v>
      </c>
      <c r="Z7022">
        <v>1983.6</v>
      </c>
      <c r="AA7022">
        <v>0</v>
      </c>
      <c r="AB7022">
        <v>0</v>
      </c>
      <c r="AC7022">
        <v>99180</v>
      </c>
      <c r="AD7022">
        <v>99180</v>
      </c>
      <c r="AF7022" t="s">
        <v>5412</v>
      </c>
      <c r="AH7022">
        <v>455693</v>
      </c>
    </row>
    <row r="7023" spans="1:34" x14ac:dyDescent="0.25">
      <c r="A7023" t="s">
        <v>22050</v>
      </c>
      <c r="B7023" s="24">
        <v>45953</v>
      </c>
      <c r="C7023" t="s">
        <v>22051</v>
      </c>
      <c r="D7023" t="s">
        <v>21986</v>
      </c>
      <c r="E7023" t="s">
        <v>22052</v>
      </c>
      <c r="F7023" t="s">
        <v>21996</v>
      </c>
      <c r="G7023" t="s">
        <v>21996</v>
      </c>
      <c r="H7023">
        <f>Table1[[#This Row],[GrnPostDate]]-Table1[[#This Row],[PoDate]]</f>
        <v>1</v>
      </c>
      <c r="I7023" t="s">
        <v>505</v>
      </c>
      <c r="J7023" t="s">
        <v>5472</v>
      </c>
      <c r="K7023" t="s">
        <v>22053</v>
      </c>
      <c r="M7023">
        <v>18069</v>
      </c>
      <c r="O7023" t="s">
        <v>22054</v>
      </c>
      <c r="P7023">
        <v>750</v>
      </c>
      <c r="Q7023">
        <v>20</v>
      </c>
      <c r="R7023">
        <v>20</v>
      </c>
      <c r="S7023" s="25">
        <f>Table1[[#This Row],[RcvdQuantity]]/Table1[[#This Row],[POQty]]</f>
        <v>1</v>
      </c>
      <c r="T7023">
        <v>0</v>
      </c>
      <c r="U7023">
        <v>0</v>
      </c>
      <c r="V7023">
        <v>0</v>
      </c>
      <c r="W7023">
        <v>0</v>
      </c>
      <c r="X7023">
        <v>750</v>
      </c>
      <c r="Y7023">
        <v>750</v>
      </c>
      <c r="Z7023">
        <v>750</v>
      </c>
      <c r="AA7023">
        <v>0</v>
      </c>
      <c r="AB7023">
        <v>0</v>
      </c>
      <c r="AC7023">
        <v>15000</v>
      </c>
      <c r="AD7023">
        <v>15000</v>
      </c>
      <c r="AF7023" t="s">
        <v>5412</v>
      </c>
      <c r="AH7023">
        <v>455694</v>
      </c>
    </row>
    <row r="7024" spans="1:34" x14ac:dyDescent="0.25">
      <c r="A7024" t="s">
        <v>22055</v>
      </c>
      <c r="B7024" s="24">
        <v>45951</v>
      </c>
      <c r="C7024" t="s">
        <v>22056</v>
      </c>
      <c r="D7024" t="s">
        <v>21911</v>
      </c>
      <c r="E7024" t="s">
        <v>22057</v>
      </c>
      <c r="F7024" t="s">
        <v>21996</v>
      </c>
      <c r="G7024" t="s">
        <v>21996</v>
      </c>
      <c r="H7024">
        <f>Table1[[#This Row],[GrnPostDate]]-Table1[[#This Row],[PoDate]]</f>
        <v>3</v>
      </c>
      <c r="I7024" t="s">
        <v>383</v>
      </c>
      <c r="J7024" t="s">
        <v>5409</v>
      </c>
      <c r="K7024" t="s">
        <v>6661</v>
      </c>
      <c r="M7024">
        <v>28593</v>
      </c>
      <c r="O7024" t="s">
        <v>22058</v>
      </c>
      <c r="P7024">
        <v>8.9</v>
      </c>
      <c r="Q7024">
        <v>20000</v>
      </c>
      <c r="R7024">
        <v>20000</v>
      </c>
      <c r="S7024" s="25">
        <f>Table1[[#This Row],[RcvdQuantity]]/Table1[[#This Row],[POQty]]</f>
        <v>1</v>
      </c>
      <c r="T7024">
        <v>0</v>
      </c>
      <c r="U7024">
        <v>0</v>
      </c>
      <c r="V7024">
        <v>0</v>
      </c>
      <c r="W7024">
        <v>0</v>
      </c>
      <c r="X7024">
        <v>8.9</v>
      </c>
      <c r="Y7024">
        <v>8.9</v>
      </c>
      <c r="Z7024">
        <v>8.9</v>
      </c>
      <c r="AA7024">
        <v>0</v>
      </c>
      <c r="AB7024">
        <v>0</v>
      </c>
      <c r="AC7024">
        <v>178000</v>
      </c>
      <c r="AD7024">
        <v>178000</v>
      </c>
      <c r="AF7024" t="s">
        <v>5412</v>
      </c>
      <c r="AH7024">
        <v>455695</v>
      </c>
    </row>
    <row r="7025" spans="1:34" x14ac:dyDescent="0.25">
      <c r="A7025" t="s">
        <v>22059</v>
      </c>
      <c r="B7025" s="24">
        <v>45952</v>
      </c>
      <c r="C7025" t="s">
        <v>22060</v>
      </c>
      <c r="D7025" t="s">
        <v>21986</v>
      </c>
      <c r="E7025" t="s">
        <v>22061</v>
      </c>
      <c r="F7025" t="s">
        <v>21996</v>
      </c>
      <c r="G7025" t="s">
        <v>21996</v>
      </c>
      <c r="H7025">
        <f>Table1[[#This Row],[GrnPostDate]]-Table1[[#This Row],[PoDate]]</f>
        <v>2</v>
      </c>
      <c r="I7025" t="s">
        <v>505</v>
      </c>
      <c r="J7025" t="s">
        <v>5409</v>
      </c>
      <c r="K7025" t="s">
        <v>5575</v>
      </c>
      <c r="L7025" t="s">
        <v>5576</v>
      </c>
      <c r="M7025">
        <v>7944</v>
      </c>
      <c r="O7025" t="s">
        <v>5577</v>
      </c>
      <c r="P7025">
        <v>200</v>
      </c>
      <c r="Q7025">
        <v>500</v>
      </c>
      <c r="R7025">
        <v>440</v>
      </c>
      <c r="S7025" s="25">
        <f>Table1[[#This Row],[RcvdQuantity]]/Table1[[#This Row],[POQty]]</f>
        <v>0.88</v>
      </c>
      <c r="T7025">
        <v>60</v>
      </c>
      <c r="U7025">
        <v>0</v>
      </c>
      <c r="V7025">
        <v>0</v>
      </c>
      <c r="W7025">
        <v>0</v>
      </c>
      <c r="X7025">
        <v>200</v>
      </c>
      <c r="Y7025">
        <v>200</v>
      </c>
      <c r="Z7025">
        <v>200</v>
      </c>
      <c r="AA7025">
        <v>0</v>
      </c>
      <c r="AB7025">
        <v>0</v>
      </c>
      <c r="AC7025">
        <v>88000</v>
      </c>
      <c r="AD7025">
        <v>88000</v>
      </c>
      <c r="AF7025" t="s">
        <v>5412</v>
      </c>
      <c r="AH7025">
        <v>455699</v>
      </c>
    </row>
    <row r="7026" spans="1:34" x14ac:dyDescent="0.25">
      <c r="A7026" t="s">
        <v>22059</v>
      </c>
      <c r="B7026" s="24">
        <v>45952</v>
      </c>
      <c r="C7026" t="s">
        <v>22060</v>
      </c>
      <c r="D7026" t="s">
        <v>21986</v>
      </c>
      <c r="E7026" t="s">
        <v>22061</v>
      </c>
      <c r="F7026" t="s">
        <v>21996</v>
      </c>
      <c r="G7026" t="s">
        <v>21996</v>
      </c>
      <c r="H7026">
        <f>Table1[[#This Row],[GrnPostDate]]-Table1[[#This Row],[PoDate]]</f>
        <v>2</v>
      </c>
      <c r="I7026" t="s">
        <v>505</v>
      </c>
      <c r="J7026" t="s">
        <v>5409</v>
      </c>
      <c r="K7026" t="s">
        <v>5575</v>
      </c>
      <c r="L7026" t="s">
        <v>5576</v>
      </c>
      <c r="M7026">
        <v>7944</v>
      </c>
      <c r="O7026" t="s">
        <v>22062</v>
      </c>
      <c r="P7026">
        <v>200</v>
      </c>
      <c r="Q7026">
        <v>500</v>
      </c>
      <c r="R7026">
        <v>50</v>
      </c>
      <c r="S7026" s="25">
        <f>Table1[[#This Row],[RcvdQuantity]]/Table1[[#This Row],[POQty]]</f>
        <v>0.1</v>
      </c>
      <c r="T7026">
        <v>450</v>
      </c>
      <c r="U7026">
        <v>0</v>
      </c>
      <c r="V7026">
        <v>0</v>
      </c>
      <c r="W7026">
        <v>0</v>
      </c>
      <c r="X7026">
        <v>200</v>
      </c>
      <c r="Y7026">
        <v>200</v>
      </c>
      <c r="Z7026">
        <v>200</v>
      </c>
      <c r="AA7026">
        <v>0</v>
      </c>
      <c r="AB7026">
        <v>0</v>
      </c>
      <c r="AC7026">
        <v>10000</v>
      </c>
      <c r="AD7026">
        <v>10000</v>
      </c>
      <c r="AF7026" t="s">
        <v>5412</v>
      </c>
      <c r="AH7026">
        <v>455700</v>
      </c>
    </row>
    <row r="7027" spans="1:34" x14ac:dyDescent="0.25">
      <c r="A7027" t="s">
        <v>22063</v>
      </c>
      <c r="B7027" s="24">
        <v>45952</v>
      </c>
      <c r="C7027" t="s">
        <v>22064</v>
      </c>
      <c r="D7027" t="s">
        <v>21986</v>
      </c>
      <c r="E7027" t="s">
        <v>22065</v>
      </c>
      <c r="F7027" t="s">
        <v>21996</v>
      </c>
      <c r="G7027" t="s">
        <v>21996</v>
      </c>
      <c r="H7027">
        <f>Table1[[#This Row],[GrnPostDate]]-Table1[[#This Row],[PoDate]]</f>
        <v>2</v>
      </c>
      <c r="I7027" t="s">
        <v>505</v>
      </c>
      <c r="J7027" t="s">
        <v>5472</v>
      </c>
      <c r="K7027" t="s">
        <v>7324</v>
      </c>
      <c r="L7027" t="s">
        <v>7325</v>
      </c>
      <c r="M7027">
        <v>8139</v>
      </c>
      <c r="O7027" t="s">
        <v>22066</v>
      </c>
      <c r="P7027">
        <v>787</v>
      </c>
      <c r="Q7027">
        <v>200</v>
      </c>
      <c r="R7027">
        <v>200</v>
      </c>
      <c r="S7027" s="25">
        <f>Table1[[#This Row],[RcvdQuantity]]/Table1[[#This Row],[POQty]]</f>
        <v>1</v>
      </c>
      <c r="T7027">
        <v>0</v>
      </c>
      <c r="U7027">
        <v>0</v>
      </c>
      <c r="V7027">
        <v>0</v>
      </c>
      <c r="W7027">
        <v>0</v>
      </c>
      <c r="X7027">
        <v>787</v>
      </c>
      <c r="Y7027">
        <v>787</v>
      </c>
      <c r="Z7027">
        <v>787</v>
      </c>
      <c r="AA7027">
        <v>0</v>
      </c>
      <c r="AB7027">
        <v>0</v>
      </c>
      <c r="AC7027">
        <v>157400</v>
      </c>
      <c r="AD7027">
        <v>157400</v>
      </c>
      <c r="AF7027" t="s">
        <v>5412</v>
      </c>
      <c r="AH7027">
        <v>455710</v>
      </c>
    </row>
    <row r="7028" spans="1:34" x14ac:dyDescent="0.25">
      <c r="A7028" t="s">
        <v>22067</v>
      </c>
      <c r="B7028" s="24">
        <v>45946</v>
      </c>
      <c r="C7028" t="s">
        <v>22068</v>
      </c>
      <c r="D7028" t="s">
        <v>21986</v>
      </c>
      <c r="E7028" t="s">
        <v>22069</v>
      </c>
      <c r="F7028" t="s">
        <v>21996</v>
      </c>
      <c r="G7028" t="s">
        <v>21996</v>
      </c>
      <c r="H7028">
        <f>Table1[[#This Row],[GrnPostDate]]-Table1[[#This Row],[PoDate]]</f>
        <v>8</v>
      </c>
      <c r="I7028" t="s">
        <v>703</v>
      </c>
      <c r="J7028" t="s">
        <v>5409</v>
      </c>
      <c r="K7028" t="s">
        <v>17592</v>
      </c>
      <c r="L7028" t="s">
        <v>7459</v>
      </c>
      <c r="M7028">
        <v>7318</v>
      </c>
      <c r="O7028" t="s">
        <v>17594</v>
      </c>
      <c r="P7028">
        <v>3.2</v>
      </c>
      <c r="Q7028">
        <v>500</v>
      </c>
      <c r="R7028">
        <v>500</v>
      </c>
      <c r="S7028" s="25">
        <f>Table1[[#This Row],[RcvdQuantity]]/Table1[[#This Row],[POQty]]</f>
        <v>1</v>
      </c>
      <c r="T7028">
        <v>0</v>
      </c>
      <c r="U7028">
        <v>0</v>
      </c>
      <c r="V7028">
        <v>0</v>
      </c>
      <c r="W7028">
        <v>0</v>
      </c>
      <c r="X7028">
        <v>3.2</v>
      </c>
      <c r="Y7028">
        <v>3.2</v>
      </c>
      <c r="Z7028">
        <v>3.2</v>
      </c>
      <c r="AA7028">
        <v>0</v>
      </c>
      <c r="AB7028">
        <v>0</v>
      </c>
      <c r="AC7028">
        <v>1600</v>
      </c>
      <c r="AD7028">
        <v>1600</v>
      </c>
      <c r="AF7028" t="s">
        <v>5412</v>
      </c>
      <c r="AH7028">
        <v>455711</v>
      </c>
    </row>
    <row r="7029" spans="1:34" x14ac:dyDescent="0.25">
      <c r="A7029" t="s">
        <v>22067</v>
      </c>
      <c r="B7029" s="24">
        <v>45946</v>
      </c>
      <c r="C7029" t="s">
        <v>22070</v>
      </c>
      <c r="D7029" t="s">
        <v>21986</v>
      </c>
      <c r="E7029" t="s">
        <v>22071</v>
      </c>
      <c r="F7029" t="s">
        <v>21996</v>
      </c>
      <c r="G7029" t="s">
        <v>21996</v>
      </c>
      <c r="H7029">
        <f>Table1[[#This Row],[GrnPostDate]]-Table1[[#This Row],[PoDate]]</f>
        <v>8</v>
      </c>
      <c r="I7029" t="s">
        <v>703</v>
      </c>
      <c r="J7029" t="s">
        <v>5409</v>
      </c>
      <c r="K7029" t="s">
        <v>15317</v>
      </c>
      <c r="M7029">
        <v>28049</v>
      </c>
      <c r="O7029" t="s">
        <v>22072</v>
      </c>
      <c r="P7029">
        <v>45</v>
      </c>
      <c r="Q7029">
        <v>2800</v>
      </c>
      <c r="R7029">
        <v>2800</v>
      </c>
      <c r="S7029" s="25">
        <f>Table1[[#This Row],[RcvdQuantity]]/Table1[[#This Row],[POQty]]</f>
        <v>1</v>
      </c>
      <c r="T7029">
        <v>0</v>
      </c>
      <c r="U7029">
        <v>0</v>
      </c>
      <c r="V7029">
        <v>0</v>
      </c>
      <c r="W7029">
        <v>0</v>
      </c>
      <c r="X7029">
        <v>45</v>
      </c>
      <c r="Y7029">
        <v>45</v>
      </c>
      <c r="Z7029">
        <v>45</v>
      </c>
      <c r="AA7029">
        <v>0</v>
      </c>
      <c r="AB7029">
        <v>0</v>
      </c>
      <c r="AC7029">
        <v>126000</v>
      </c>
      <c r="AD7029">
        <v>126000</v>
      </c>
      <c r="AF7029" t="s">
        <v>5412</v>
      </c>
      <c r="AH7029">
        <v>455738</v>
      </c>
    </row>
    <row r="7030" spans="1:34" x14ac:dyDescent="0.25">
      <c r="A7030" t="s">
        <v>22067</v>
      </c>
      <c r="B7030" s="24">
        <v>45946</v>
      </c>
      <c r="C7030" t="s">
        <v>22070</v>
      </c>
      <c r="D7030" t="s">
        <v>21986</v>
      </c>
      <c r="E7030" t="s">
        <v>22071</v>
      </c>
      <c r="F7030" t="s">
        <v>21996</v>
      </c>
      <c r="G7030" t="s">
        <v>21996</v>
      </c>
      <c r="H7030">
        <f>Table1[[#This Row],[GrnPostDate]]-Table1[[#This Row],[PoDate]]</f>
        <v>8</v>
      </c>
      <c r="I7030" t="s">
        <v>703</v>
      </c>
      <c r="J7030" t="s">
        <v>5409</v>
      </c>
      <c r="K7030" t="s">
        <v>7432</v>
      </c>
      <c r="L7030" t="s">
        <v>7433</v>
      </c>
      <c r="M7030">
        <v>8102</v>
      </c>
      <c r="O7030" t="s">
        <v>22073</v>
      </c>
      <c r="P7030">
        <v>1.54</v>
      </c>
      <c r="Q7030">
        <v>56000</v>
      </c>
      <c r="R7030">
        <v>56000</v>
      </c>
      <c r="S7030" s="25">
        <f>Table1[[#This Row],[RcvdQuantity]]/Table1[[#This Row],[POQty]]</f>
        <v>1</v>
      </c>
      <c r="T7030">
        <v>0</v>
      </c>
      <c r="U7030">
        <v>0</v>
      </c>
      <c r="V7030">
        <v>0</v>
      </c>
      <c r="W7030">
        <v>0</v>
      </c>
      <c r="X7030">
        <v>1.54</v>
      </c>
      <c r="Y7030">
        <v>1.54</v>
      </c>
      <c r="Z7030">
        <v>1.54</v>
      </c>
      <c r="AA7030">
        <v>0</v>
      </c>
      <c r="AB7030">
        <v>0</v>
      </c>
      <c r="AC7030">
        <v>85960</v>
      </c>
      <c r="AD7030">
        <v>85960</v>
      </c>
      <c r="AF7030" t="s">
        <v>5412</v>
      </c>
      <c r="AH7030">
        <v>455739</v>
      </c>
    </row>
    <row r="7031" spans="1:34" x14ac:dyDescent="0.25">
      <c r="A7031" t="s">
        <v>22067</v>
      </c>
      <c r="B7031" s="24">
        <v>45946</v>
      </c>
      <c r="C7031" t="s">
        <v>22070</v>
      </c>
      <c r="D7031" t="s">
        <v>21986</v>
      </c>
      <c r="E7031" t="s">
        <v>22071</v>
      </c>
      <c r="F7031" t="s">
        <v>21996</v>
      </c>
      <c r="G7031" t="s">
        <v>21996</v>
      </c>
      <c r="H7031">
        <f>Table1[[#This Row],[GrnPostDate]]-Table1[[#This Row],[PoDate]]</f>
        <v>8</v>
      </c>
      <c r="I7031" t="s">
        <v>703</v>
      </c>
      <c r="J7031" t="s">
        <v>5409</v>
      </c>
      <c r="K7031" t="s">
        <v>10646</v>
      </c>
      <c r="L7031" t="s">
        <v>10647</v>
      </c>
      <c r="M7031">
        <v>7163</v>
      </c>
      <c r="O7031" t="s">
        <v>15377</v>
      </c>
      <c r="P7031">
        <v>2.2799999999999998</v>
      </c>
      <c r="Q7031">
        <v>2000</v>
      </c>
      <c r="R7031">
        <v>2000</v>
      </c>
      <c r="S7031" s="25">
        <f>Table1[[#This Row],[RcvdQuantity]]/Table1[[#This Row],[POQty]]</f>
        <v>1</v>
      </c>
      <c r="T7031">
        <v>0</v>
      </c>
      <c r="U7031">
        <v>0</v>
      </c>
      <c r="V7031">
        <v>0</v>
      </c>
      <c r="W7031">
        <v>0</v>
      </c>
      <c r="X7031">
        <v>2.2799999999999998</v>
      </c>
      <c r="Y7031">
        <v>2.2799999999999998</v>
      </c>
      <c r="Z7031">
        <v>2.2799999999999998</v>
      </c>
      <c r="AA7031">
        <v>0</v>
      </c>
      <c r="AB7031">
        <v>0</v>
      </c>
      <c r="AC7031">
        <v>4560</v>
      </c>
      <c r="AD7031">
        <v>4560</v>
      </c>
      <c r="AF7031" t="s">
        <v>5412</v>
      </c>
      <c r="AH7031">
        <v>455740</v>
      </c>
    </row>
    <row r="7032" spans="1:34" x14ac:dyDescent="0.25">
      <c r="A7032" t="s">
        <v>22067</v>
      </c>
      <c r="B7032" s="24">
        <v>45946</v>
      </c>
      <c r="C7032" t="s">
        <v>22070</v>
      </c>
      <c r="D7032" t="s">
        <v>21986</v>
      </c>
      <c r="E7032" t="s">
        <v>22071</v>
      </c>
      <c r="F7032" t="s">
        <v>21996</v>
      </c>
      <c r="G7032" t="s">
        <v>21996</v>
      </c>
      <c r="H7032">
        <f>Table1[[#This Row],[GrnPostDate]]-Table1[[#This Row],[PoDate]]</f>
        <v>8</v>
      </c>
      <c r="I7032" t="s">
        <v>703</v>
      </c>
      <c r="J7032" t="s">
        <v>5409</v>
      </c>
      <c r="K7032" t="s">
        <v>7437</v>
      </c>
      <c r="L7032" t="s">
        <v>7438</v>
      </c>
      <c r="M7032">
        <v>7839</v>
      </c>
      <c r="O7032" t="s">
        <v>22074</v>
      </c>
      <c r="P7032">
        <v>19</v>
      </c>
      <c r="Q7032">
        <v>5600</v>
      </c>
      <c r="R7032">
        <v>5600</v>
      </c>
      <c r="S7032" s="25">
        <f>Table1[[#This Row],[RcvdQuantity]]/Table1[[#This Row],[POQty]]</f>
        <v>1</v>
      </c>
      <c r="T7032">
        <v>0</v>
      </c>
      <c r="U7032">
        <v>0</v>
      </c>
      <c r="V7032">
        <v>0</v>
      </c>
      <c r="W7032">
        <v>0</v>
      </c>
      <c r="X7032">
        <v>19</v>
      </c>
      <c r="Y7032">
        <v>19</v>
      </c>
      <c r="Z7032">
        <v>19</v>
      </c>
      <c r="AA7032">
        <v>0</v>
      </c>
      <c r="AB7032">
        <v>0</v>
      </c>
      <c r="AC7032">
        <v>106400</v>
      </c>
      <c r="AD7032">
        <v>106400</v>
      </c>
      <c r="AF7032" t="s">
        <v>5412</v>
      </c>
      <c r="AH7032">
        <v>455741</v>
      </c>
    </row>
    <row r="7033" spans="1:34" x14ac:dyDescent="0.25">
      <c r="A7033" t="s">
        <v>22067</v>
      </c>
      <c r="B7033" s="24">
        <v>45946</v>
      </c>
      <c r="C7033" t="s">
        <v>22070</v>
      </c>
      <c r="D7033" t="s">
        <v>21986</v>
      </c>
      <c r="E7033" t="s">
        <v>22071</v>
      </c>
      <c r="F7033" t="s">
        <v>21996</v>
      </c>
      <c r="G7033" t="s">
        <v>21996</v>
      </c>
      <c r="H7033">
        <f>Table1[[#This Row],[GrnPostDate]]-Table1[[#This Row],[PoDate]]</f>
        <v>8</v>
      </c>
      <c r="I7033" t="s">
        <v>703</v>
      </c>
      <c r="J7033" t="s">
        <v>5409</v>
      </c>
      <c r="K7033" t="s">
        <v>7390</v>
      </c>
      <c r="L7033" t="s">
        <v>7391</v>
      </c>
      <c r="M7033">
        <v>6926</v>
      </c>
      <c r="O7033" t="s">
        <v>15902</v>
      </c>
      <c r="P7033">
        <v>1.79</v>
      </c>
      <c r="Q7033">
        <v>5600</v>
      </c>
      <c r="R7033">
        <v>5600</v>
      </c>
      <c r="S7033" s="25">
        <f>Table1[[#This Row],[RcvdQuantity]]/Table1[[#This Row],[POQty]]</f>
        <v>1</v>
      </c>
      <c r="T7033">
        <v>0</v>
      </c>
      <c r="U7033">
        <v>0</v>
      </c>
      <c r="V7033">
        <v>0</v>
      </c>
      <c r="W7033">
        <v>0</v>
      </c>
      <c r="X7033">
        <v>1.79</v>
      </c>
      <c r="Y7033">
        <v>1.79</v>
      </c>
      <c r="Z7033">
        <v>1.79</v>
      </c>
      <c r="AA7033">
        <v>0</v>
      </c>
      <c r="AB7033">
        <v>0</v>
      </c>
      <c r="AC7033">
        <v>9996</v>
      </c>
      <c r="AD7033">
        <v>9996</v>
      </c>
      <c r="AF7033" t="s">
        <v>5412</v>
      </c>
      <c r="AH7033">
        <v>455742</v>
      </c>
    </row>
    <row r="7034" spans="1:34" x14ac:dyDescent="0.25">
      <c r="A7034" t="s">
        <v>22067</v>
      </c>
      <c r="B7034" s="24">
        <v>45946</v>
      </c>
      <c r="C7034" t="s">
        <v>22070</v>
      </c>
      <c r="D7034" t="s">
        <v>21986</v>
      </c>
      <c r="E7034" t="s">
        <v>22071</v>
      </c>
      <c r="F7034" t="s">
        <v>21996</v>
      </c>
      <c r="G7034" t="s">
        <v>21996</v>
      </c>
      <c r="H7034">
        <f>Table1[[#This Row],[GrnPostDate]]-Table1[[#This Row],[PoDate]]</f>
        <v>8</v>
      </c>
      <c r="I7034" t="s">
        <v>703</v>
      </c>
      <c r="J7034" t="s">
        <v>5409</v>
      </c>
      <c r="K7034" t="s">
        <v>10653</v>
      </c>
      <c r="M7034">
        <v>28048</v>
      </c>
      <c r="O7034" t="s">
        <v>15326</v>
      </c>
      <c r="P7034">
        <v>38.5</v>
      </c>
      <c r="Q7034">
        <v>2800</v>
      </c>
      <c r="R7034">
        <v>2800</v>
      </c>
      <c r="S7034" s="25">
        <f>Table1[[#This Row],[RcvdQuantity]]/Table1[[#This Row],[POQty]]</f>
        <v>1</v>
      </c>
      <c r="T7034">
        <v>0</v>
      </c>
      <c r="U7034">
        <v>0</v>
      </c>
      <c r="V7034">
        <v>0</v>
      </c>
      <c r="W7034">
        <v>0</v>
      </c>
      <c r="X7034">
        <v>38.5</v>
      </c>
      <c r="Y7034">
        <v>38.5</v>
      </c>
      <c r="Z7034">
        <v>38.5</v>
      </c>
      <c r="AA7034">
        <v>0</v>
      </c>
      <c r="AB7034">
        <v>0</v>
      </c>
      <c r="AC7034">
        <v>107800</v>
      </c>
      <c r="AD7034">
        <v>107800</v>
      </c>
      <c r="AF7034" t="s">
        <v>5412</v>
      </c>
      <c r="AH7034">
        <v>455743</v>
      </c>
    </row>
    <row r="7035" spans="1:34" x14ac:dyDescent="0.25">
      <c r="A7035" t="s">
        <v>22067</v>
      </c>
      <c r="B7035" s="24">
        <v>45946</v>
      </c>
      <c r="C7035" t="s">
        <v>22070</v>
      </c>
      <c r="D7035" t="s">
        <v>21986</v>
      </c>
      <c r="E7035" t="s">
        <v>22071</v>
      </c>
      <c r="F7035" t="s">
        <v>21996</v>
      </c>
      <c r="G7035" t="s">
        <v>21996</v>
      </c>
      <c r="H7035">
        <f>Table1[[#This Row],[GrnPostDate]]-Table1[[#This Row],[PoDate]]</f>
        <v>8</v>
      </c>
      <c r="I7035" t="s">
        <v>703</v>
      </c>
      <c r="J7035" t="s">
        <v>5409</v>
      </c>
      <c r="K7035" t="s">
        <v>7848</v>
      </c>
      <c r="L7035" t="s">
        <v>7388</v>
      </c>
      <c r="M7035">
        <v>7353</v>
      </c>
      <c r="O7035" t="s">
        <v>22075</v>
      </c>
      <c r="P7035">
        <v>1.46</v>
      </c>
      <c r="Q7035">
        <v>14000</v>
      </c>
      <c r="R7035">
        <v>14000</v>
      </c>
      <c r="S7035" s="25">
        <f>Table1[[#This Row],[RcvdQuantity]]/Table1[[#This Row],[POQty]]</f>
        <v>1</v>
      </c>
      <c r="T7035">
        <v>0</v>
      </c>
      <c r="U7035">
        <v>0</v>
      </c>
      <c r="V7035">
        <v>0</v>
      </c>
      <c r="W7035">
        <v>0</v>
      </c>
      <c r="X7035">
        <v>1.46</v>
      </c>
      <c r="Y7035">
        <v>1.46</v>
      </c>
      <c r="Z7035">
        <v>1.46</v>
      </c>
      <c r="AA7035">
        <v>0</v>
      </c>
      <c r="AB7035">
        <v>0</v>
      </c>
      <c r="AC7035">
        <v>20496</v>
      </c>
      <c r="AD7035">
        <v>20496</v>
      </c>
      <c r="AF7035" t="s">
        <v>5412</v>
      </c>
      <c r="AH7035">
        <v>455744</v>
      </c>
    </row>
    <row r="7036" spans="1:34" x14ac:dyDescent="0.25">
      <c r="A7036" t="s">
        <v>22076</v>
      </c>
      <c r="B7036" s="24">
        <v>45945</v>
      </c>
      <c r="C7036" t="s">
        <v>22077</v>
      </c>
      <c r="D7036" t="s">
        <v>21685</v>
      </c>
      <c r="E7036" t="s">
        <v>22078</v>
      </c>
      <c r="F7036" t="s">
        <v>21996</v>
      </c>
      <c r="G7036" t="s">
        <v>21996</v>
      </c>
      <c r="H7036">
        <f>Table1[[#This Row],[GrnPostDate]]-Table1[[#This Row],[PoDate]]</f>
        <v>9</v>
      </c>
      <c r="I7036" t="s">
        <v>2968</v>
      </c>
      <c r="J7036" t="s">
        <v>9323</v>
      </c>
      <c r="K7036" t="s">
        <v>10407</v>
      </c>
      <c r="M7036">
        <v>889</v>
      </c>
      <c r="O7036" t="s">
        <v>22079</v>
      </c>
      <c r="P7036">
        <v>190</v>
      </c>
      <c r="Q7036">
        <v>1000</v>
      </c>
      <c r="R7036">
        <v>990</v>
      </c>
      <c r="S7036" s="25">
        <f>Table1[[#This Row],[RcvdQuantity]]/Table1[[#This Row],[POQty]]</f>
        <v>0.99</v>
      </c>
      <c r="T7036">
        <v>10</v>
      </c>
      <c r="U7036">
        <v>0</v>
      </c>
      <c r="V7036">
        <v>0</v>
      </c>
      <c r="W7036">
        <v>0</v>
      </c>
      <c r="X7036">
        <v>190</v>
      </c>
      <c r="Y7036">
        <v>190</v>
      </c>
      <c r="Z7036">
        <v>190</v>
      </c>
      <c r="AA7036">
        <v>0</v>
      </c>
      <c r="AB7036">
        <v>0</v>
      </c>
      <c r="AC7036">
        <v>188100</v>
      </c>
      <c r="AD7036">
        <v>188100</v>
      </c>
      <c r="AF7036" t="s">
        <v>5412</v>
      </c>
      <c r="AH7036">
        <v>455765</v>
      </c>
    </row>
    <row r="7037" spans="1:34" x14ac:dyDescent="0.25">
      <c r="A7037" t="s">
        <v>21748</v>
      </c>
      <c r="B7037" s="24">
        <v>45946</v>
      </c>
      <c r="C7037" t="s">
        <v>22080</v>
      </c>
      <c r="D7037" t="s">
        <v>21986</v>
      </c>
      <c r="E7037" t="s">
        <v>22081</v>
      </c>
      <c r="F7037" t="s">
        <v>21996</v>
      </c>
      <c r="G7037" t="s">
        <v>21996</v>
      </c>
      <c r="H7037">
        <f>Table1[[#This Row],[GrnPostDate]]-Table1[[#This Row],[PoDate]]</f>
        <v>8</v>
      </c>
      <c r="I7037" t="s">
        <v>3350</v>
      </c>
      <c r="J7037" t="s">
        <v>52</v>
      </c>
      <c r="K7037" t="s">
        <v>3352</v>
      </c>
      <c r="M7037">
        <v>10045</v>
      </c>
      <c r="O7037" t="s">
        <v>22082</v>
      </c>
      <c r="P7037">
        <v>7697</v>
      </c>
      <c r="Q7037">
        <v>4</v>
      </c>
      <c r="R7037">
        <v>4</v>
      </c>
      <c r="S7037" s="25">
        <f>Table1[[#This Row],[RcvdQuantity]]/Table1[[#This Row],[POQty]]</f>
        <v>1</v>
      </c>
      <c r="T7037">
        <v>0</v>
      </c>
      <c r="U7037">
        <v>0</v>
      </c>
      <c r="V7037">
        <v>0</v>
      </c>
      <c r="W7037">
        <v>0</v>
      </c>
      <c r="X7037">
        <v>7697</v>
      </c>
      <c r="Y7037">
        <v>7697</v>
      </c>
      <c r="Z7037">
        <v>7697</v>
      </c>
      <c r="AA7037">
        <v>0</v>
      </c>
      <c r="AB7037">
        <v>0</v>
      </c>
      <c r="AC7037">
        <v>30788</v>
      </c>
      <c r="AD7037">
        <v>30788</v>
      </c>
      <c r="AF7037" t="s">
        <v>5412</v>
      </c>
      <c r="AH7037">
        <v>455766</v>
      </c>
    </row>
    <row r="7038" spans="1:34" x14ac:dyDescent="0.25">
      <c r="A7038" t="s">
        <v>22083</v>
      </c>
      <c r="B7038" s="24">
        <v>45946</v>
      </c>
      <c r="C7038" t="s">
        <v>22084</v>
      </c>
      <c r="D7038" t="s">
        <v>21986</v>
      </c>
      <c r="E7038" t="s">
        <v>22085</v>
      </c>
      <c r="F7038" t="s">
        <v>21996</v>
      </c>
      <c r="G7038" t="s">
        <v>21996</v>
      </c>
      <c r="H7038">
        <f>Table1[[#This Row],[GrnPostDate]]-Table1[[#This Row],[PoDate]]</f>
        <v>8</v>
      </c>
      <c r="I7038" t="s">
        <v>1186</v>
      </c>
      <c r="J7038" t="s">
        <v>5409</v>
      </c>
      <c r="K7038" t="s">
        <v>16040</v>
      </c>
      <c r="M7038">
        <v>27649</v>
      </c>
      <c r="O7038" t="s">
        <v>22086</v>
      </c>
      <c r="P7038">
        <v>28</v>
      </c>
      <c r="Q7038">
        <v>5000</v>
      </c>
      <c r="R7038">
        <v>5000</v>
      </c>
      <c r="S7038" s="25">
        <f>Table1[[#This Row],[RcvdQuantity]]/Table1[[#This Row],[POQty]]</f>
        <v>1</v>
      </c>
      <c r="T7038">
        <v>0</v>
      </c>
      <c r="U7038">
        <v>0</v>
      </c>
      <c r="V7038">
        <v>0</v>
      </c>
      <c r="W7038">
        <v>0</v>
      </c>
      <c r="X7038">
        <v>28</v>
      </c>
      <c r="Y7038">
        <v>28</v>
      </c>
      <c r="Z7038">
        <v>28</v>
      </c>
      <c r="AA7038">
        <v>0</v>
      </c>
      <c r="AB7038">
        <v>0</v>
      </c>
      <c r="AC7038">
        <v>140000</v>
      </c>
      <c r="AD7038">
        <v>140000</v>
      </c>
      <c r="AF7038" t="s">
        <v>5412</v>
      </c>
      <c r="AH7038">
        <v>455916</v>
      </c>
    </row>
    <row r="7039" spans="1:34" x14ac:dyDescent="0.25">
      <c r="A7039" t="s">
        <v>22083</v>
      </c>
      <c r="B7039" s="24">
        <v>45946</v>
      </c>
      <c r="C7039" t="s">
        <v>22084</v>
      </c>
      <c r="D7039" t="s">
        <v>21986</v>
      </c>
      <c r="E7039" t="s">
        <v>22085</v>
      </c>
      <c r="F7039" t="s">
        <v>21996</v>
      </c>
      <c r="G7039" t="s">
        <v>21996</v>
      </c>
      <c r="H7039">
        <f>Table1[[#This Row],[GrnPostDate]]-Table1[[#This Row],[PoDate]]</f>
        <v>8</v>
      </c>
      <c r="I7039" t="s">
        <v>1186</v>
      </c>
      <c r="J7039" t="s">
        <v>5569</v>
      </c>
      <c r="K7039" t="s">
        <v>11896</v>
      </c>
      <c r="L7039" t="s">
        <v>11897</v>
      </c>
      <c r="M7039">
        <v>7705</v>
      </c>
      <c r="O7039" t="s">
        <v>22087</v>
      </c>
      <c r="P7039">
        <v>93.5</v>
      </c>
      <c r="Q7039">
        <v>4000</v>
      </c>
      <c r="R7039">
        <v>4000</v>
      </c>
      <c r="S7039" s="25">
        <f>Table1[[#This Row],[RcvdQuantity]]/Table1[[#This Row],[POQty]]</f>
        <v>1</v>
      </c>
      <c r="T7039">
        <v>0</v>
      </c>
      <c r="U7039">
        <v>0</v>
      </c>
      <c r="V7039">
        <v>0</v>
      </c>
      <c r="W7039">
        <v>0</v>
      </c>
      <c r="X7039">
        <v>93.5</v>
      </c>
      <c r="Y7039">
        <v>93.5</v>
      </c>
      <c r="Z7039">
        <v>93.5</v>
      </c>
      <c r="AA7039">
        <v>0</v>
      </c>
      <c r="AB7039">
        <v>0</v>
      </c>
      <c r="AC7039">
        <v>374000</v>
      </c>
      <c r="AD7039">
        <v>374000</v>
      </c>
      <c r="AF7039" t="s">
        <v>5412</v>
      </c>
      <c r="AH7039">
        <v>455917</v>
      </c>
    </row>
    <row r="7040" spans="1:34" x14ac:dyDescent="0.25">
      <c r="A7040" t="s">
        <v>22088</v>
      </c>
      <c r="B7040" s="24">
        <v>45952</v>
      </c>
      <c r="C7040" t="s">
        <v>22089</v>
      </c>
      <c r="D7040" t="s">
        <v>21986</v>
      </c>
      <c r="E7040" t="s">
        <v>22090</v>
      </c>
      <c r="F7040" t="s">
        <v>21996</v>
      </c>
      <c r="G7040" t="s">
        <v>21996</v>
      </c>
      <c r="H7040">
        <f>Table1[[#This Row],[GrnPostDate]]-Table1[[#This Row],[PoDate]]</f>
        <v>2</v>
      </c>
      <c r="I7040" t="s">
        <v>1186</v>
      </c>
      <c r="J7040" t="s">
        <v>5472</v>
      </c>
      <c r="K7040" t="s">
        <v>7859</v>
      </c>
      <c r="L7040" t="s">
        <v>7860</v>
      </c>
      <c r="M7040">
        <v>8018</v>
      </c>
      <c r="O7040" t="s">
        <v>22091</v>
      </c>
      <c r="P7040">
        <v>2700</v>
      </c>
      <c r="Q7040">
        <v>50</v>
      </c>
      <c r="R7040">
        <v>50</v>
      </c>
      <c r="S7040" s="25">
        <f>Table1[[#This Row],[RcvdQuantity]]/Table1[[#This Row],[POQty]]</f>
        <v>1</v>
      </c>
      <c r="T7040">
        <v>0</v>
      </c>
      <c r="U7040">
        <v>0</v>
      </c>
      <c r="V7040">
        <v>0</v>
      </c>
      <c r="W7040">
        <v>0</v>
      </c>
      <c r="X7040">
        <v>2700</v>
      </c>
      <c r="Y7040">
        <v>2700</v>
      </c>
      <c r="Z7040">
        <v>2700</v>
      </c>
      <c r="AA7040">
        <v>0</v>
      </c>
      <c r="AB7040">
        <v>0</v>
      </c>
      <c r="AC7040">
        <v>135000</v>
      </c>
      <c r="AD7040">
        <v>135000</v>
      </c>
      <c r="AF7040" t="s">
        <v>5412</v>
      </c>
      <c r="AH7040">
        <v>455918</v>
      </c>
    </row>
    <row r="7041" spans="1:34" x14ac:dyDescent="0.25">
      <c r="A7041" t="s">
        <v>22092</v>
      </c>
      <c r="B7041" s="24">
        <v>45943</v>
      </c>
      <c r="C7041" t="s">
        <v>22093</v>
      </c>
      <c r="D7041" t="s">
        <v>21986</v>
      </c>
      <c r="E7041" t="s">
        <v>22094</v>
      </c>
      <c r="F7041" t="s">
        <v>21996</v>
      </c>
      <c r="G7041" t="s">
        <v>21996</v>
      </c>
      <c r="H7041">
        <f>Table1[[#This Row],[GrnPostDate]]-Table1[[#This Row],[PoDate]]</f>
        <v>11</v>
      </c>
      <c r="I7041" t="s">
        <v>1031</v>
      </c>
      <c r="J7041" t="s">
        <v>5472</v>
      </c>
      <c r="K7041" t="s">
        <v>10764</v>
      </c>
      <c r="L7041" t="s">
        <v>10765</v>
      </c>
      <c r="M7041">
        <v>6910</v>
      </c>
      <c r="O7041" t="s">
        <v>10766</v>
      </c>
      <c r="P7041">
        <v>19</v>
      </c>
      <c r="Q7041">
        <v>1000</v>
      </c>
      <c r="R7041">
        <v>1000</v>
      </c>
      <c r="S7041" s="25">
        <f>Table1[[#This Row],[RcvdQuantity]]/Table1[[#This Row],[POQty]]</f>
        <v>1</v>
      </c>
      <c r="T7041">
        <v>0</v>
      </c>
      <c r="U7041">
        <v>0</v>
      </c>
      <c r="V7041">
        <v>0</v>
      </c>
      <c r="W7041">
        <v>0</v>
      </c>
      <c r="X7041">
        <v>19</v>
      </c>
      <c r="Y7041">
        <v>19</v>
      </c>
      <c r="Z7041">
        <v>19</v>
      </c>
      <c r="AA7041">
        <v>0</v>
      </c>
      <c r="AB7041">
        <v>0</v>
      </c>
      <c r="AC7041">
        <v>19000</v>
      </c>
      <c r="AD7041">
        <v>19000</v>
      </c>
      <c r="AF7041" t="s">
        <v>5412</v>
      </c>
      <c r="AH7041">
        <v>455919</v>
      </c>
    </row>
    <row r="7042" spans="1:34" x14ac:dyDescent="0.25">
      <c r="A7042" t="s">
        <v>22092</v>
      </c>
      <c r="B7042" s="24">
        <v>45943</v>
      </c>
      <c r="C7042" t="s">
        <v>22093</v>
      </c>
      <c r="D7042" t="s">
        <v>21986</v>
      </c>
      <c r="E7042" t="s">
        <v>22094</v>
      </c>
      <c r="F7042" t="s">
        <v>21996</v>
      </c>
      <c r="G7042" t="s">
        <v>21996</v>
      </c>
      <c r="H7042">
        <f>Table1[[#This Row],[GrnPostDate]]-Table1[[#This Row],[PoDate]]</f>
        <v>11</v>
      </c>
      <c r="I7042" t="s">
        <v>1031</v>
      </c>
      <c r="J7042" t="s">
        <v>5472</v>
      </c>
      <c r="K7042" t="s">
        <v>17343</v>
      </c>
      <c r="L7042" t="s">
        <v>7418</v>
      </c>
      <c r="M7042">
        <v>7401</v>
      </c>
      <c r="O7042" t="s">
        <v>17344</v>
      </c>
      <c r="P7042">
        <v>9</v>
      </c>
      <c r="Q7042">
        <v>800</v>
      </c>
      <c r="R7042">
        <v>800</v>
      </c>
      <c r="S7042" s="25">
        <f>Table1[[#This Row],[RcvdQuantity]]/Table1[[#This Row],[POQty]]</f>
        <v>1</v>
      </c>
      <c r="T7042">
        <v>0</v>
      </c>
      <c r="U7042">
        <v>0</v>
      </c>
      <c r="V7042">
        <v>0</v>
      </c>
      <c r="W7042">
        <v>0</v>
      </c>
      <c r="X7042">
        <v>9</v>
      </c>
      <c r="Y7042">
        <v>9</v>
      </c>
      <c r="Z7042">
        <v>9</v>
      </c>
      <c r="AA7042">
        <v>0</v>
      </c>
      <c r="AB7042">
        <v>0</v>
      </c>
      <c r="AC7042">
        <v>7200</v>
      </c>
      <c r="AD7042">
        <v>7200</v>
      </c>
      <c r="AF7042" t="s">
        <v>5412</v>
      </c>
      <c r="AH7042">
        <v>455920</v>
      </c>
    </row>
    <row r="7043" spans="1:34" x14ac:dyDescent="0.25">
      <c r="A7043" t="s">
        <v>22092</v>
      </c>
      <c r="B7043" s="24">
        <v>45943</v>
      </c>
      <c r="C7043" t="s">
        <v>22093</v>
      </c>
      <c r="D7043" t="s">
        <v>21986</v>
      </c>
      <c r="E7043" t="s">
        <v>22094</v>
      </c>
      <c r="F7043" t="s">
        <v>21996</v>
      </c>
      <c r="G7043" t="s">
        <v>21996</v>
      </c>
      <c r="H7043">
        <f>Table1[[#This Row],[GrnPostDate]]-Table1[[#This Row],[PoDate]]</f>
        <v>11</v>
      </c>
      <c r="I7043" t="s">
        <v>1031</v>
      </c>
      <c r="J7043" t="s">
        <v>5472</v>
      </c>
      <c r="K7043" t="s">
        <v>19251</v>
      </c>
      <c r="L7043" t="s">
        <v>18080</v>
      </c>
      <c r="M7043">
        <v>7572</v>
      </c>
      <c r="O7043" t="s">
        <v>22095</v>
      </c>
      <c r="P7043">
        <v>104</v>
      </c>
      <c r="Q7043">
        <v>100</v>
      </c>
      <c r="R7043">
        <v>100</v>
      </c>
      <c r="S7043" s="25">
        <f>Table1[[#This Row],[RcvdQuantity]]/Table1[[#This Row],[POQty]]</f>
        <v>1</v>
      </c>
      <c r="T7043">
        <v>0</v>
      </c>
      <c r="U7043">
        <v>0</v>
      </c>
      <c r="V7043">
        <v>0</v>
      </c>
      <c r="W7043">
        <v>0</v>
      </c>
      <c r="X7043">
        <v>104</v>
      </c>
      <c r="Y7043">
        <v>104</v>
      </c>
      <c r="Z7043">
        <v>104</v>
      </c>
      <c r="AA7043">
        <v>0</v>
      </c>
      <c r="AB7043">
        <v>0</v>
      </c>
      <c r="AC7043">
        <v>10400</v>
      </c>
      <c r="AD7043">
        <v>10400</v>
      </c>
      <c r="AF7043" t="s">
        <v>5412</v>
      </c>
      <c r="AH7043">
        <v>455921</v>
      </c>
    </row>
    <row r="7044" spans="1:34" x14ac:dyDescent="0.25">
      <c r="A7044" t="s">
        <v>22096</v>
      </c>
      <c r="B7044" s="24">
        <v>45926</v>
      </c>
      <c r="C7044" t="s">
        <v>22097</v>
      </c>
      <c r="D7044" t="s">
        <v>21986</v>
      </c>
      <c r="E7044" t="s">
        <v>22098</v>
      </c>
      <c r="F7044" t="s">
        <v>21996</v>
      </c>
      <c r="G7044" t="s">
        <v>21996</v>
      </c>
      <c r="H7044">
        <f>Table1[[#This Row],[GrnPostDate]]-Table1[[#This Row],[PoDate]]</f>
        <v>28</v>
      </c>
      <c r="I7044" t="s">
        <v>158</v>
      </c>
      <c r="J7044" t="s">
        <v>5409</v>
      </c>
      <c r="K7044" t="s">
        <v>10184</v>
      </c>
      <c r="L7044" t="s">
        <v>10185</v>
      </c>
      <c r="M7044">
        <v>8100</v>
      </c>
      <c r="O7044" t="s">
        <v>22099</v>
      </c>
      <c r="P7044">
        <v>2.93</v>
      </c>
      <c r="Q7044">
        <v>3000</v>
      </c>
      <c r="R7044">
        <v>1350</v>
      </c>
      <c r="S7044" s="25">
        <f>Table1[[#This Row],[RcvdQuantity]]/Table1[[#This Row],[POQty]]</f>
        <v>0.45</v>
      </c>
      <c r="T7044">
        <v>1650</v>
      </c>
      <c r="U7044">
        <v>0</v>
      </c>
      <c r="V7044">
        <v>0</v>
      </c>
      <c r="W7044">
        <v>0</v>
      </c>
      <c r="X7044">
        <v>2.93</v>
      </c>
      <c r="Y7044">
        <v>2.93</v>
      </c>
      <c r="Z7044">
        <v>2.93</v>
      </c>
      <c r="AA7044">
        <v>0</v>
      </c>
      <c r="AB7044">
        <v>0</v>
      </c>
      <c r="AC7044">
        <v>3959.55</v>
      </c>
      <c r="AD7044">
        <v>3959.55</v>
      </c>
      <c r="AF7044" t="s">
        <v>5412</v>
      </c>
      <c r="AH7044">
        <v>455925</v>
      </c>
    </row>
    <row r="7045" spans="1:34" x14ac:dyDescent="0.25">
      <c r="A7045" t="s">
        <v>22096</v>
      </c>
      <c r="B7045" s="24">
        <v>45926</v>
      </c>
      <c r="C7045" t="s">
        <v>22097</v>
      </c>
      <c r="D7045" t="s">
        <v>21986</v>
      </c>
      <c r="E7045" t="s">
        <v>22098</v>
      </c>
      <c r="F7045" t="s">
        <v>21996</v>
      </c>
      <c r="G7045" t="s">
        <v>21996</v>
      </c>
      <c r="H7045">
        <f>Table1[[#This Row],[GrnPostDate]]-Table1[[#This Row],[PoDate]]</f>
        <v>28</v>
      </c>
      <c r="I7045" t="s">
        <v>158</v>
      </c>
      <c r="J7045" t="s">
        <v>5816</v>
      </c>
      <c r="K7045" t="s">
        <v>8338</v>
      </c>
      <c r="L7045" t="s">
        <v>8339</v>
      </c>
      <c r="M7045">
        <v>7437</v>
      </c>
      <c r="O7045" t="s">
        <v>16585</v>
      </c>
      <c r="P7045">
        <v>50</v>
      </c>
      <c r="Q7045">
        <v>300</v>
      </c>
      <c r="R7045">
        <v>1</v>
      </c>
      <c r="S7045" s="25">
        <f>Table1[[#This Row],[RcvdQuantity]]/Table1[[#This Row],[POQty]]</f>
        <v>3.3333333333333335E-3</v>
      </c>
      <c r="T7045">
        <v>299</v>
      </c>
      <c r="U7045">
        <v>0</v>
      </c>
      <c r="V7045">
        <v>0</v>
      </c>
      <c r="W7045">
        <v>0</v>
      </c>
      <c r="X7045">
        <v>50</v>
      </c>
      <c r="Y7045">
        <v>50</v>
      </c>
      <c r="Z7045">
        <v>50</v>
      </c>
      <c r="AA7045">
        <v>0</v>
      </c>
      <c r="AB7045">
        <v>0</v>
      </c>
      <c r="AC7045">
        <v>50</v>
      </c>
      <c r="AD7045">
        <v>50</v>
      </c>
      <c r="AF7045" t="s">
        <v>5412</v>
      </c>
      <c r="AH7045">
        <v>455926</v>
      </c>
    </row>
    <row r="7046" spans="1:34" x14ac:dyDescent="0.25">
      <c r="A7046" t="s">
        <v>22096</v>
      </c>
      <c r="B7046" s="24">
        <v>45926</v>
      </c>
      <c r="C7046" t="s">
        <v>22097</v>
      </c>
      <c r="D7046" t="s">
        <v>21986</v>
      </c>
      <c r="E7046" t="s">
        <v>22098</v>
      </c>
      <c r="F7046" t="s">
        <v>21996</v>
      </c>
      <c r="G7046" t="s">
        <v>21996</v>
      </c>
      <c r="H7046">
        <f>Table1[[#This Row],[GrnPostDate]]-Table1[[#This Row],[PoDate]]</f>
        <v>28</v>
      </c>
      <c r="I7046" t="s">
        <v>158</v>
      </c>
      <c r="J7046" t="s">
        <v>5816</v>
      </c>
      <c r="K7046" t="s">
        <v>8338</v>
      </c>
      <c r="L7046" t="s">
        <v>8339</v>
      </c>
      <c r="M7046">
        <v>7437</v>
      </c>
      <c r="O7046" t="s">
        <v>4343</v>
      </c>
      <c r="P7046">
        <v>50</v>
      </c>
      <c r="Q7046">
        <v>300</v>
      </c>
      <c r="R7046">
        <v>299</v>
      </c>
      <c r="S7046" s="25">
        <f>Table1[[#This Row],[RcvdQuantity]]/Table1[[#This Row],[POQty]]</f>
        <v>0.9966666666666667</v>
      </c>
      <c r="T7046">
        <v>1</v>
      </c>
      <c r="U7046">
        <v>0</v>
      </c>
      <c r="V7046">
        <v>0</v>
      </c>
      <c r="W7046">
        <v>0</v>
      </c>
      <c r="X7046">
        <v>50</v>
      </c>
      <c r="Y7046">
        <v>50</v>
      </c>
      <c r="Z7046">
        <v>50</v>
      </c>
      <c r="AA7046">
        <v>0</v>
      </c>
      <c r="AB7046">
        <v>0</v>
      </c>
      <c r="AC7046">
        <v>14950</v>
      </c>
      <c r="AD7046">
        <v>14950</v>
      </c>
      <c r="AF7046" t="s">
        <v>5412</v>
      </c>
      <c r="AH7046">
        <v>455927</v>
      </c>
    </row>
    <row r="7047" spans="1:34" x14ac:dyDescent="0.25">
      <c r="A7047" t="s">
        <v>22096</v>
      </c>
      <c r="B7047" s="24">
        <v>45926</v>
      </c>
      <c r="C7047" t="s">
        <v>22097</v>
      </c>
      <c r="D7047" t="s">
        <v>21986</v>
      </c>
      <c r="E7047" t="s">
        <v>22098</v>
      </c>
      <c r="F7047" t="s">
        <v>21996</v>
      </c>
      <c r="G7047" t="s">
        <v>21996</v>
      </c>
      <c r="H7047">
        <f>Table1[[#This Row],[GrnPostDate]]-Table1[[#This Row],[PoDate]]</f>
        <v>28</v>
      </c>
      <c r="I7047" t="s">
        <v>158</v>
      </c>
      <c r="J7047" t="s">
        <v>5409</v>
      </c>
      <c r="K7047" t="s">
        <v>10184</v>
      </c>
      <c r="L7047" t="s">
        <v>10185</v>
      </c>
      <c r="M7047">
        <v>8100</v>
      </c>
      <c r="O7047" t="s">
        <v>22100</v>
      </c>
      <c r="P7047">
        <v>2.93</v>
      </c>
      <c r="Q7047">
        <v>3000</v>
      </c>
      <c r="R7047">
        <v>1650</v>
      </c>
      <c r="S7047" s="25">
        <f>Table1[[#This Row],[RcvdQuantity]]/Table1[[#This Row],[POQty]]</f>
        <v>0.55000000000000004</v>
      </c>
      <c r="T7047">
        <v>1350</v>
      </c>
      <c r="U7047">
        <v>0</v>
      </c>
      <c r="V7047">
        <v>0</v>
      </c>
      <c r="W7047">
        <v>0</v>
      </c>
      <c r="X7047">
        <v>2.93</v>
      </c>
      <c r="Y7047">
        <v>2.93</v>
      </c>
      <c r="Z7047">
        <v>2.93</v>
      </c>
      <c r="AA7047">
        <v>0</v>
      </c>
      <c r="AB7047">
        <v>0</v>
      </c>
      <c r="AC7047">
        <v>4839.45</v>
      </c>
      <c r="AD7047">
        <v>4839.45</v>
      </c>
      <c r="AF7047" t="s">
        <v>5412</v>
      </c>
      <c r="AH7047">
        <v>455928</v>
      </c>
    </row>
    <row r="7048" spans="1:34" x14ac:dyDescent="0.25">
      <c r="A7048" t="s">
        <v>22101</v>
      </c>
      <c r="B7048" s="24">
        <v>45943</v>
      </c>
      <c r="C7048" t="s">
        <v>22102</v>
      </c>
      <c r="D7048" t="s">
        <v>21986</v>
      </c>
      <c r="E7048" t="s">
        <v>22103</v>
      </c>
      <c r="F7048" t="s">
        <v>21996</v>
      </c>
      <c r="G7048" t="s">
        <v>21996</v>
      </c>
      <c r="H7048">
        <f>Table1[[#This Row],[GrnPostDate]]-Table1[[#This Row],[PoDate]]</f>
        <v>11</v>
      </c>
      <c r="I7048" t="s">
        <v>2650</v>
      </c>
      <c r="J7048" t="s">
        <v>5472</v>
      </c>
      <c r="K7048" t="s">
        <v>7190</v>
      </c>
      <c r="L7048" t="s">
        <v>7191</v>
      </c>
      <c r="M7048">
        <v>7093</v>
      </c>
      <c r="O7048" t="s">
        <v>3681</v>
      </c>
      <c r="P7048">
        <v>190</v>
      </c>
      <c r="Q7048">
        <v>600</v>
      </c>
      <c r="R7048">
        <v>250</v>
      </c>
      <c r="S7048" s="25">
        <f>Table1[[#This Row],[RcvdQuantity]]/Table1[[#This Row],[POQty]]</f>
        <v>0.41666666666666669</v>
      </c>
      <c r="T7048">
        <v>350</v>
      </c>
      <c r="U7048">
        <v>0</v>
      </c>
      <c r="V7048">
        <v>0</v>
      </c>
      <c r="W7048">
        <v>0</v>
      </c>
      <c r="X7048">
        <v>190</v>
      </c>
      <c r="Y7048">
        <v>190</v>
      </c>
      <c r="Z7048">
        <v>190</v>
      </c>
      <c r="AA7048">
        <v>0</v>
      </c>
      <c r="AB7048">
        <v>0</v>
      </c>
      <c r="AC7048">
        <v>47500</v>
      </c>
      <c r="AD7048">
        <v>47500</v>
      </c>
      <c r="AF7048" t="s">
        <v>5412</v>
      </c>
      <c r="AH7048">
        <v>455929</v>
      </c>
    </row>
    <row r="7049" spans="1:34" x14ac:dyDescent="0.25">
      <c r="A7049" t="s">
        <v>22104</v>
      </c>
      <c r="B7049" s="24">
        <v>45946</v>
      </c>
      <c r="C7049" t="s">
        <v>22105</v>
      </c>
      <c r="D7049" t="s">
        <v>21986</v>
      </c>
      <c r="E7049" t="s">
        <v>22106</v>
      </c>
      <c r="F7049" t="s">
        <v>21996</v>
      </c>
      <c r="G7049" t="s">
        <v>21996</v>
      </c>
      <c r="H7049">
        <f>Table1[[#This Row],[GrnPostDate]]-Table1[[#This Row],[PoDate]]</f>
        <v>8</v>
      </c>
      <c r="I7049" t="s">
        <v>158</v>
      </c>
      <c r="J7049" t="s">
        <v>5472</v>
      </c>
      <c r="K7049" t="s">
        <v>13080</v>
      </c>
      <c r="L7049" t="s">
        <v>13081</v>
      </c>
      <c r="M7049">
        <v>6996</v>
      </c>
      <c r="O7049" t="s">
        <v>13082</v>
      </c>
      <c r="P7049">
        <v>795</v>
      </c>
      <c r="Q7049">
        <v>100</v>
      </c>
      <c r="R7049">
        <v>100</v>
      </c>
      <c r="S7049" s="25">
        <f>Table1[[#This Row],[RcvdQuantity]]/Table1[[#This Row],[POQty]]</f>
        <v>1</v>
      </c>
      <c r="T7049">
        <v>0</v>
      </c>
      <c r="U7049">
        <v>0</v>
      </c>
      <c r="V7049">
        <v>0</v>
      </c>
      <c r="W7049">
        <v>0</v>
      </c>
      <c r="X7049">
        <v>795</v>
      </c>
      <c r="Y7049">
        <v>795</v>
      </c>
      <c r="Z7049">
        <v>795</v>
      </c>
      <c r="AA7049">
        <v>0</v>
      </c>
      <c r="AB7049">
        <v>0</v>
      </c>
      <c r="AC7049">
        <v>79500</v>
      </c>
      <c r="AD7049">
        <v>79500</v>
      </c>
      <c r="AF7049" t="s">
        <v>5412</v>
      </c>
      <c r="AH7049">
        <v>455930</v>
      </c>
    </row>
    <row r="7050" spans="1:34" x14ac:dyDescent="0.25">
      <c r="A7050" t="s">
        <v>22096</v>
      </c>
      <c r="B7050" s="24">
        <v>45926</v>
      </c>
      <c r="C7050" t="s">
        <v>22107</v>
      </c>
      <c r="D7050" t="s">
        <v>21986</v>
      </c>
      <c r="E7050" t="s">
        <v>22108</v>
      </c>
      <c r="F7050" t="s">
        <v>21996</v>
      </c>
      <c r="G7050" t="s">
        <v>21996</v>
      </c>
      <c r="H7050">
        <f>Table1[[#This Row],[GrnPostDate]]-Table1[[#This Row],[PoDate]]</f>
        <v>28</v>
      </c>
      <c r="I7050" t="s">
        <v>158</v>
      </c>
      <c r="J7050" t="s">
        <v>7245</v>
      </c>
      <c r="K7050" t="s">
        <v>22109</v>
      </c>
      <c r="L7050" t="s">
        <v>22110</v>
      </c>
      <c r="M7050">
        <v>7873</v>
      </c>
      <c r="O7050" t="s">
        <v>22111</v>
      </c>
      <c r="P7050">
        <v>790</v>
      </c>
      <c r="Q7050">
        <v>10</v>
      </c>
      <c r="R7050">
        <v>10</v>
      </c>
      <c r="S7050" s="25">
        <f>Table1[[#This Row],[RcvdQuantity]]/Table1[[#This Row],[POQty]]</f>
        <v>1</v>
      </c>
      <c r="T7050">
        <v>0</v>
      </c>
      <c r="U7050">
        <v>0</v>
      </c>
      <c r="V7050">
        <v>0</v>
      </c>
      <c r="W7050">
        <v>0</v>
      </c>
      <c r="X7050">
        <v>790</v>
      </c>
      <c r="Y7050">
        <v>790</v>
      </c>
      <c r="Z7050">
        <v>790</v>
      </c>
      <c r="AA7050">
        <v>0</v>
      </c>
      <c r="AB7050">
        <v>0</v>
      </c>
      <c r="AC7050">
        <v>7900</v>
      </c>
      <c r="AD7050">
        <v>7900</v>
      </c>
      <c r="AF7050" t="s">
        <v>5412</v>
      </c>
      <c r="AH7050">
        <v>455931</v>
      </c>
    </row>
    <row r="7051" spans="1:34" x14ac:dyDescent="0.25">
      <c r="A7051" t="s">
        <v>22112</v>
      </c>
      <c r="B7051" s="24">
        <v>45954</v>
      </c>
      <c r="C7051" t="s">
        <v>22113</v>
      </c>
      <c r="D7051" t="s">
        <v>22114</v>
      </c>
      <c r="E7051" t="s">
        <v>22115</v>
      </c>
      <c r="F7051" t="s">
        <v>21996</v>
      </c>
      <c r="G7051" t="s">
        <v>21996</v>
      </c>
      <c r="H7051">
        <f>Table1[[#This Row],[GrnPostDate]]-Table1[[#This Row],[PoDate]]</f>
        <v>0</v>
      </c>
      <c r="I7051" t="s">
        <v>41</v>
      </c>
      <c r="J7051" t="s">
        <v>34</v>
      </c>
      <c r="K7051" t="s">
        <v>6047</v>
      </c>
      <c r="M7051">
        <v>1280</v>
      </c>
      <c r="O7051" t="s">
        <v>37</v>
      </c>
      <c r="P7051">
        <v>570</v>
      </c>
      <c r="Q7051">
        <v>300</v>
      </c>
      <c r="R7051">
        <v>300</v>
      </c>
      <c r="S7051" s="25">
        <f>Table1[[#This Row],[RcvdQuantity]]/Table1[[#This Row],[POQty]]</f>
        <v>1</v>
      </c>
      <c r="T7051">
        <v>0</v>
      </c>
      <c r="U7051">
        <v>0</v>
      </c>
      <c r="V7051">
        <v>16</v>
      </c>
      <c r="W7051">
        <v>27360</v>
      </c>
      <c r="X7051">
        <v>661.2</v>
      </c>
      <c r="Y7051">
        <v>661.2</v>
      </c>
      <c r="Z7051">
        <v>661.2</v>
      </c>
      <c r="AA7051">
        <v>0</v>
      </c>
      <c r="AB7051">
        <v>0</v>
      </c>
      <c r="AC7051">
        <v>198360</v>
      </c>
      <c r="AD7051">
        <v>225720</v>
      </c>
      <c r="AF7051" t="s">
        <v>5503</v>
      </c>
      <c r="AH7051">
        <v>455932</v>
      </c>
    </row>
    <row r="7052" spans="1:34" x14ac:dyDescent="0.25">
      <c r="A7052" t="s">
        <v>22116</v>
      </c>
      <c r="B7052" s="24">
        <v>45952</v>
      </c>
      <c r="C7052" t="s">
        <v>22117</v>
      </c>
      <c r="D7052" t="s">
        <v>21911</v>
      </c>
      <c r="E7052" t="s">
        <v>22118</v>
      </c>
      <c r="F7052" t="s">
        <v>22119</v>
      </c>
      <c r="G7052" t="s">
        <v>22119</v>
      </c>
      <c r="H7052">
        <f>Table1[[#This Row],[GrnPostDate]]-Table1[[#This Row],[PoDate]]</f>
        <v>5</v>
      </c>
      <c r="I7052" t="s">
        <v>209</v>
      </c>
      <c r="J7052" t="s">
        <v>5472</v>
      </c>
      <c r="K7052" t="s">
        <v>16818</v>
      </c>
      <c r="M7052">
        <v>67772</v>
      </c>
      <c r="O7052" t="s">
        <v>16819</v>
      </c>
      <c r="P7052">
        <v>820</v>
      </c>
      <c r="Q7052">
        <v>200</v>
      </c>
      <c r="R7052">
        <v>200</v>
      </c>
      <c r="S7052" s="25">
        <f>Table1[[#This Row],[RcvdQuantity]]/Table1[[#This Row],[POQty]]</f>
        <v>1</v>
      </c>
      <c r="T7052">
        <v>0</v>
      </c>
      <c r="U7052">
        <v>0</v>
      </c>
      <c r="V7052">
        <v>0</v>
      </c>
      <c r="W7052">
        <v>0</v>
      </c>
      <c r="X7052">
        <v>820</v>
      </c>
      <c r="Y7052">
        <v>820</v>
      </c>
      <c r="Z7052">
        <v>820</v>
      </c>
      <c r="AA7052">
        <v>0</v>
      </c>
      <c r="AB7052">
        <v>0</v>
      </c>
      <c r="AC7052">
        <v>164000</v>
      </c>
      <c r="AD7052">
        <v>164000</v>
      </c>
      <c r="AF7052" t="s">
        <v>5412</v>
      </c>
      <c r="AH7052">
        <v>455961</v>
      </c>
    </row>
    <row r="7053" spans="1:34" x14ac:dyDescent="0.25">
      <c r="A7053" t="s">
        <v>22120</v>
      </c>
      <c r="B7053" s="24">
        <v>45953</v>
      </c>
      <c r="C7053" t="s">
        <v>22121</v>
      </c>
      <c r="D7053" t="s">
        <v>22114</v>
      </c>
      <c r="E7053" t="s">
        <v>22122</v>
      </c>
      <c r="F7053" t="s">
        <v>22119</v>
      </c>
      <c r="G7053" t="s">
        <v>22119</v>
      </c>
      <c r="H7053">
        <f>Table1[[#This Row],[GrnPostDate]]-Table1[[#This Row],[PoDate]]</f>
        <v>4</v>
      </c>
      <c r="I7053" t="s">
        <v>2319</v>
      </c>
      <c r="J7053" t="s">
        <v>90</v>
      </c>
      <c r="K7053" t="s">
        <v>6185</v>
      </c>
      <c r="M7053">
        <v>635</v>
      </c>
      <c r="O7053" t="s">
        <v>22123</v>
      </c>
      <c r="P7053">
        <v>36</v>
      </c>
      <c r="Q7053">
        <v>1200</v>
      </c>
      <c r="R7053">
        <v>1200</v>
      </c>
      <c r="S7053" s="25">
        <f>Table1[[#This Row],[RcvdQuantity]]/Table1[[#This Row],[POQty]]</f>
        <v>1</v>
      </c>
      <c r="T7053">
        <v>0</v>
      </c>
      <c r="U7053">
        <v>0</v>
      </c>
      <c r="V7053">
        <v>0</v>
      </c>
      <c r="W7053">
        <v>0</v>
      </c>
      <c r="X7053">
        <v>36</v>
      </c>
      <c r="Y7053">
        <v>36</v>
      </c>
      <c r="Z7053">
        <v>36</v>
      </c>
      <c r="AA7053">
        <v>0</v>
      </c>
      <c r="AB7053">
        <v>0</v>
      </c>
      <c r="AC7053">
        <v>43200</v>
      </c>
      <c r="AD7053">
        <v>43200</v>
      </c>
      <c r="AF7053" t="s">
        <v>5412</v>
      </c>
      <c r="AH7053">
        <v>456069</v>
      </c>
    </row>
    <row r="7054" spans="1:34" x14ac:dyDescent="0.25">
      <c r="A7054" t="s">
        <v>22120</v>
      </c>
      <c r="B7054" s="24">
        <v>45953</v>
      </c>
      <c r="C7054" t="s">
        <v>22121</v>
      </c>
      <c r="D7054" t="s">
        <v>22114</v>
      </c>
      <c r="E7054" t="s">
        <v>22122</v>
      </c>
      <c r="F7054" t="s">
        <v>22119</v>
      </c>
      <c r="G7054" t="s">
        <v>22119</v>
      </c>
      <c r="H7054">
        <f>Table1[[#This Row],[GrnPostDate]]-Table1[[#This Row],[PoDate]]</f>
        <v>4</v>
      </c>
      <c r="I7054" t="s">
        <v>2319</v>
      </c>
      <c r="J7054" t="s">
        <v>90</v>
      </c>
      <c r="K7054" t="s">
        <v>6787</v>
      </c>
      <c r="M7054">
        <v>636</v>
      </c>
      <c r="O7054" t="s">
        <v>22123</v>
      </c>
      <c r="P7054">
        <v>54</v>
      </c>
      <c r="Q7054">
        <v>1200</v>
      </c>
      <c r="R7054">
        <v>1200</v>
      </c>
      <c r="S7054" s="25">
        <f>Table1[[#This Row],[RcvdQuantity]]/Table1[[#This Row],[POQty]]</f>
        <v>1</v>
      </c>
      <c r="T7054">
        <v>0</v>
      </c>
      <c r="U7054">
        <v>0</v>
      </c>
      <c r="V7054">
        <v>0</v>
      </c>
      <c r="W7054">
        <v>0</v>
      </c>
      <c r="X7054">
        <v>54</v>
      </c>
      <c r="Y7054">
        <v>54</v>
      </c>
      <c r="Z7054">
        <v>54</v>
      </c>
      <c r="AA7054">
        <v>0</v>
      </c>
      <c r="AB7054">
        <v>0</v>
      </c>
      <c r="AC7054">
        <v>64800</v>
      </c>
      <c r="AD7054">
        <v>64800</v>
      </c>
      <c r="AF7054" t="s">
        <v>5412</v>
      </c>
      <c r="AH7054">
        <v>456070</v>
      </c>
    </row>
    <row r="7055" spans="1:34" x14ac:dyDescent="0.25">
      <c r="A7055" t="s">
        <v>22124</v>
      </c>
      <c r="B7055" s="24">
        <v>45952</v>
      </c>
      <c r="C7055" t="s">
        <v>22125</v>
      </c>
      <c r="D7055" t="s">
        <v>21911</v>
      </c>
      <c r="E7055" t="s">
        <v>22126</v>
      </c>
      <c r="F7055" t="s">
        <v>22119</v>
      </c>
      <c r="G7055" t="s">
        <v>22119</v>
      </c>
      <c r="H7055">
        <f>Table1[[#This Row],[GrnPostDate]]-Table1[[#This Row],[PoDate]]</f>
        <v>5</v>
      </c>
      <c r="I7055" t="s">
        <v>102</v>
      </c>
      <c r="J7055" t="s">
        <v>90</v>
      </c>
      <c r="K7055" t="s">
        <v>9974</v>
      </c>
      <c r="M7055">
        <v>408</v>
      </c>
      <c r="O7055" t="s">
        <v>22127</v>
      </c>
      <c r="P7055">
        <v>30</v>
      </c>
      <c r="Q7055">
        <v>1200</v>
      </c>
      <c r="R7055">
        <v>1200</v>
      </c>
      <c r="S7055" s="25">
        <f>Table1[[#This Row],[RcvdQuantity]]/Table1[[#This Row],[POQty]]</f>
        <v>1</v>
      </c>
      <c r="T7055">
        <v>0</v>
      </c>
      <c r="U7055">
        <v>0</v>
      </c>
      <c r="V7055">
        <v>0</v>
      </c>
      <c r="W7055">
        <v>0</v>
      </c>
      <c r="X7055">
        <v>30</v>
      </c>
      <c r="Y7055">
        <v>30</v>
      </c>
      <c r="Z7055">
        <v>30</v>
      </c>
      <c r="AA7055">
        <v>0</v>
      </c>
      <c r="AB7055">
        <v>0</v>
      </c>
      <c r="AC7055">
        <v>36000</v>
      </c>
      <c r="AD7055">
        <v>36000</v>
      </c>
      <c r="AF7055" t="s">
        <v>5412</v>
      </c>
      <c r="AH7055">
        <v>456140</v>
      </c>
    </row>
    <row r="7056" spans="1:34" x14ac:dyDescent="0.25">
      <c r="A7056" t="s">
        <v>22124</v>
      </c>
      <c r="B7056" s="24">
        <v>45952</v>
      </c>
      <c r="C7056" t="s">
        <v>22125</v>
      </c>
      <c r="D7056" t="s">
        <v>21911</v>
      </c>
      <c r="E7056" t="s">
        <v>22126</v>
      </c>
      <c r="F7056" t="s">
        <v>22119</v>
      </c>
      <c r="G7056" t="s">
        <v>22119</v>
      </c>
      <c r="H7056">
        <f>Table1[[#This Row],[GrnPostDate]]-Table1[[#This Row],[PoDate]]</f>
        <v>5</v>
      </c>
      <c r="I7056" t="s">
        <v>102</v>
      </c>
      <c r="J7056" t="s">
        <v>90</v>
      </c>
      <c r="K7056" t="s">
        <v>5523</v>
      </c>
      <c r="M7056">
        <v>13569</v>
      </c>
      <c r="O7056" t="s">
        <v>22128</v>
      </c>
      <c r="P7056">
        <v>4.5</v>
      </c>
      <c r="Q7056">
        <v>10000</v>
      </c>
      <c r="R7056">
        <v>10000</v>
      </c>
      <c r="S7056" s="25">
        <f>Table1[[#This Row],[RcvdQuantity]]/Table1[[#This Row],[POQty]]</f>
        <v>1</v>
      </c>
      <c r="T7056">
        <v>0</v>
      </c>
      <c r="U7056">
        <v>0</v>
      </c>
      <c r="V7056">
        <v>0</v>
      </c>
      <c r="W7056">
        <v>0</v>
      </c>
      <c r="X7056">
        <v>4.5</v>
      </c>
      <c r="Y7056">
        <v>4.5</v>
      </c>
      <c r="Z7056">
        <v>4.5</v>
      </c>
      <c r="AA7056">
        <v>0</v>
      </c>
      <c r="AB7056">
        <v>0</v>
      </c>
      <c r="AC7056">
        <v>45000</v>
      </c>
      <c r="AD7056">
        <v>45000</v>
      </c>
      <c r="AF7056" t="s">
        <v>5412</v>
      </c>
      <c r="AH7056">
        <v>456141</v>
      </c>
    </row>
    <row r="7057" spans="1:34" x14ac:dyDescent="0.25">
      <c r="A7057" t="s">
        <v>22124</v>
      </c>
      <c r="B7057" s="24">
        <v>45952</v>
      </c>
      <c r="C7057" t="s">
        <v>22125</v>
      </c>
      <c r="D7057" t="s">
        <v>21911</v>
      </c>
      <c r="E7057" t="s">
        <v>22126</v>
      </c>
      <c r="F7057" t="s">
        <v>22119</v>
      </c>
      <c r="G7057" t="s">
        <v>22119</v>
      </c>
      <c r="H7057">
        <f>Table1[[#This Row],[GrnPostDate]]-Table1[[#This Row],[PoDate]]</f>
        <v>5</v>
      </c>
      <c r="I7057" t="s">
        <v>102</v>
      </c>
      <c r="J7057" t="s">
        <v>90</v>
      </c>
      <c r="K7057" t="s">
        <v>10670</v>
      </c>
      <c r="M7057">
        <v>757</v>
      </c>
      <c r="O7057" t="s">
        <v>11566</v>
      </c>
      <c r="P7057">
        <v>6</v>
      </c>
      <c r="Q7057">
        <v>2000</v>
      </c>
      <c r="R7057">
        <v>2000</v>
      </c>
      <c r="S7057" s="25">
        <f>Table1[[#This Row],[RcvdQuantity]]/Table1[[#This Row],[POQty]]</f>
        <v>1</v>
      </c>
      <c r="T7057">
        <v>0</v>
      </c>
      <c r="U7057">
        <v>0</v>
      </c>
      <c r="V7057">
        <v>0</v>
      </c>
      <c r="W7057">
        <v>0</v>
      </c>
      <c r="X7057">
        <v>6</v>
      </c>
      <c r="Y7057">
        <v>6</v>
      </c>
      <c r="Z7057">
        <v>6</v>
      </c>
      <c r="AA7057">
        <v>0</v>
      </c>
      <c r="AB7057">
        <v>0</v>
      </c>
      <c r="AC7057">
        <v>12000</v>
      </c>
      <c r="AD7057">
        <v>12000</v>
      </c>
      <c r="AF7057" t="s">
        <v>5412</v>
      </c>
      <c r="AH7057">
        <v>456142</v>
      </c>
    </row>
    <row r="7058" spans="1:34" x14ac:dyDescent="0.25">
      <c r="A7058" t="s">
        <v>22124</v>
      </c>
      <c r="B7058" s="24">
        <v>45952</v>
      </c>
      <c r="C7058" t="s">
        <v>22125</v>
      </c>
      <c r="D7058" t="s">
        <v>21911</v>
      </c>
      <c r="E7058" t="s">
        <v>22126</v>
      </c>
      <c r="F7058" t="s">
        <v>22119</v>
      </c>
      <c r="G7058" t="s">
        <v>22119</v>
      </c>
      <c r="H7058">
        <f>Table1[[#This Row],[GrnPostDate]]-Table1[[#This Row],[PoDate]]</f>
        <v>5</v>
      </c>
      <c r="I7058" t="s">
        <v>102</v>
      </c>
      <c r="J7058" t="s">
        <v>90</v>
      </c>
      <c r="K7058" t="s">
        <v>6203</v>
      </c>
      <c r="M7058">
        <v>898</v>
      </c>
      <c r="O7058" t="s">
        <v>22129</v>
      </c>
      <c r="P7058">
        <v>120</v>
      </c>
      <c r="Q7058">
        <v>300</v>
      </c>
      <c r="R7058">
        <v>300</v>
      </c>
      <c r="S7058" s="25">
        <f>Table1[[#This Row],[RcvdQuantity]]/Table1[[#This Row],[POQty]]</f>
        <v>1</v>
      </c>
      <c r="T7058">
        <v>0</v>
      </c>
      <c r="U7058">
        <v>0</v>
      </c>
      <c r="V7058">
        <v>0</v>
      </c>
      <c r="W7058">
        <v>0</v>
      </c>
      <c r="X7058">
        <v>120</v>
      </c>
      <c r="Y7058">
        <v>120</v>
      </c>
      <c r="Z7058">
        <v>120</v>
      </c>
      <c r="AA7058">
        <v>0</v>
      </c>
      <c r="AB7058">
        <v>0</v>
      </c>
      <c r="AC7058">
        <v>36000</v>
      </c>
      <c r="AD7058">
        <v>36000</v>
      </c>
      <c r="AF7058" t="s">
        <v>5412</v>
      </c>
      <c r="AH7058">
        <v>456143</v>
      </c>
    </row>
    <row r="7059" spans="1:34" x14ac:dyDescent="0.25">
      <c r="A7059" t="s">
        <v>22124</v>
      </c>
      <c r="B7059" s="24">
        <v>45952</v>
      </c>
      <c r="C7059" t="s">
        <v>22125</v>
      </c>
      <c r="D7059" t="s">
        <v>21911</v>
      </c>
      <c r="E7059" t="s">
        <v>22126</v>
      </c>
      <c r="F7059" t="s">
        <v>22119</v>
      </c>
      <c r="G7059" t="s">
        <v>22119</v>
      </c>
      <c r="H7059">
        <f>Table1[[#This Row],[GrnPostDate]]-Table1[[#This Row],[PoDate]]</f>
        <v>5</v>
      </c>
      <c r="I7059" t="s">
        <v>102</v>
      </c>
      <c r="J7059" t="s">
        <v>90</v>
      </c>
      <c r="K7059" t="s">
        <v>11569</v>
      </c>
      <c r="M7059">
        <v>563</v>
      </c>
      <c r="O7059" t="s">
        <v>22130</v>
      </c>
      <c r="P7059">
        <v>30</v>
      </c>
      <c r="Q7059">
        <v>100</v>
      </c>
      <c r="R7059">
        <v>100</v>
      </c>
      <c r="S7059" s="25">
        <f>Table1[[#This Row],[RcvdQuantity]]/Table1[[#This Row],[POQty]]</f>
        <v>1</v>
      </c>
      <c r="T7059">
        <v>0</v>
      </c>
      <c r="U7059">
        <v>0</v>
      </c>
      <c r="V7059">
        <v>0</v>
      </c>
      <c r="W7059">
        <v>0</v>
      </c>
      <c r="X7059">
        <v>30</v>
      </c>
      <c r="Y7059">
        <v>30</v>
      </c>
      <c r="Z7059">
        <v>30</v>
      </c>
      <c r="AA7059">
        <v>0</v>
      </c>
      <c r="AB7059">
        <v>0</v>
      </c>
      <c r="AC7059">
        <v>3000</v>
      </c>
      <c r="AD7059">
        <v>3000</v>
      </c>
      <c r="AF7059" t="s">
        <v>5412</v>
      </c>
      <c r="AH7059">
        <v>456144</v>
      </c>
    </row>
    <row r="7060" spans="1:34" x14ac:dyDescent="0.25">
      <c r="A7060" t="s">
        <v>22124</v>
      </c>
      <c r="B7060" s="24">
        <v>45952</v>
      </c>
      <c r="C7060" t="s">
        <v>22125</v>
      </c>
      <c r="D7060" t="s">
        <v>21911</v>
      </c>
      <c r="E7060" t="s">
        <v>22126</v>
      </c>
      <c r="F7060" t="s">
        <v>22119</v>
      </c>
      <c r="G7060" t="s">
        <v>22119</v>
      </c>
      <c r="H7060">
        <f>Table1[[#This Row],[GrnPostDate]]-Table1[[#This Row],[PoDate]]</f>
        <v>5</v>
      </c>
      <c r="I7060" t="s">
        <v>102</v>
      </c>
      <c r="J7060" t="s">
        <v>90</v>
      </c>
      <c r="K7060" t="s">
        <v>8830</v>
      </c>
      <c r="M7060">
        <v>11303</v>
      </c>
      <c r="O7060" t="s">
        <v>22129</v>
      </c>
      <c r="P7060">
        <v>60</v>
      </c>
      <c r="Q7060">
        <v>250</v>
      </c>
      <c r="R7060">
        <v>250</v>
      </c>
      <c r="S7060" s="25">
        <f>Table1[[#This Row],[RcvdQuantity]]/Table1[[#This Row],[POQty]]</f>
        <v>1</v>
      </c>
      <c r="T7060">
        <v>0</v>
      </c>
      <c r="U7060">
        <v>0</v>
      </c>
      <c r="V7060">
        <v>0</v>
      </c>
      <c r="W7060">
        <v>0</v>
      </c>
      <c r="X7060">
        <v>60</v>
      </c>
      <c r="Y7060">
        <v>60</v>
      </c>
      <c r="Z7060">
        <v>60</v>
      </c>
      <c r="AA7060">
        <v>0</v>
      </c>
      <c r="AB7060">
        <v>0</v>
      </c>
      <c r="AC7060">
        <v>15000</v>
      </c>
      <c r="AD7060">
        <v>15000</v>
      </c>
      <c r="AF7060" t="s">
        <v>5412</v>
      </c>
      <c r="AH7060">
        <v>456145</v>
      </c>
    </row>
    <row r="7061" spans="1:34" x14ac:dyDescent="0.25">
      <c r="A7061" t="s">
        <v>22131</v>
      </c>
      <c r="B7061" s="24">
        <v>45946</v>
      </c>
      <c r="C7061" t="s">
        <v>22132</v>
      </c>
      <c r="D7061" t="s">
        <v>21911</v>
      </c>
      <c r="E7061" t="s">
        <v>22133</v>
      </c>
      <c r="F7061" t="s">
        <v>22119</v>
      </c>
      <c r="G7061" t="s">
        <v>22119</v>
      </c>
      <c r="H7061">
        <f>Table1[[#This Row],[GrnPostDate]]-Table1[[#This Row],[PoDate]]</f>
        <v>11</v>
      </c>
      <c r="I7061" t="s">
        <v>2319</v>
      </c>
      <c r="J7061" t="s">
        <v>90</v>
      </c>
      <c r="K7061" t="s">
        <v>134</v>
      </c>
      <c r="M7061">
        <v>983</v>
      </c>
      <c r="O7061" t="s">
        <v>17384</v>
      </c>
      <c r="P7061">
        <v>20</v>
      </c>
      <c r="Q7061">
        <v>300</v>
      </c>
      <c r="R7061">
        <v>300</v>
      </c>
      <c r="S7061" s="25">
        <f>Table1[[#This Row],[RcvdQuantity]]/Table1[[#This Row],[POQty]]</f>
        <v>1</v>
      </c>
      <c r="T7061">
        <v>0</v>
      </c>
      <c r="U7061">
        <v>0</v>
      </c>
      <c r="V7061">
        <v>0</v>
      </c>
      <c r="W7061">
        <v>0</v>
      </c>
      <c r="X7061">
        <v>20</v>
      </c>
      <c r="Y7061">
        <v>20</v>
      </c>
      <c r="Z7061">
        <v>20</v>
      </c>
      <c r="AA7061">
        <v>0</v>
      </c>
      <c r="AB7061">
        <v>0</v>
      </c>
      <c r="AC7061">
        <v>6000</v>
      </c>
      <c r="AD7061">
        <v>6000</v>
      </c>
      <c r="AF7061" t="s">
        <v>5412</v>
      </c>
      <c r="AH7061">
        <v>456304</v>
      </c>
    </row>
    <row r="7062" spans="1:34" x14ac:dyDescent="0.25">
      <c r="A7062" t="s">
        <v>22134</v>
      </c>
      <c r="B7062" s="24">
        <v>45952</v>
      </c>
      <c r="C7062" t="s">
        <v>22135</v>
      </c>
      <c r="D7062" t="s">
        <v>21911</v>
      </c>
      <c r="E7062" t="s">
        <v>22136</v>
      </c>
      <c r="F7062" t="s">
        <v>22119</v>
      </c>
      <c r="G7062" t="s">
        <v>22119</v>
      </c>
      <c r="H7062">
        <f>Table1[[#This Row],[GrnPostDate]]-Table1[[#This Row],[PoDate]]</f>
        <v>5</v>
      </c>
      <c r="I7062" t="s">
        <v>2319</v>
      </c>
      <c r="J7062" t="s">
        <v>90</v>
      </c>
      <c r="K7062" t="s">
        <v>6194</v>
      </c>
      <c r="M7062">
        <v>676</v>
      </c>
      <c r="O7062" t="s">
        <v>22137</v>
      </c>
      <c r="P7062">
        <v>12.5</v>
      </c>
      <c r="Q7062">
        <v>5000</v>
      </c>
      <c r="R7062">
        <v>5000</v>
      </c>
      <c r="S7062" s="25">
        <f>Table1[[#This Row],[RcvdQuantity]]/Table1[[#This Row],[POQty]]</f>
        <v>1</v>
      </c>
      <c r="T7062">
        <v>0</v>
      </c>
      <c r="U7062">
        <v>0</v>
      </c>
      <c r="V7062">
        <v>0</v>
      </c>
      <c r="W7062">
        <v>0</v>
      </c>
      <c r="X7062">
        <v>12.5</v>
      </c>
      <c r="Y7062">
        <v>12.5</v>
      </c>
      <c r="Z7062">
        <v>12.5</v>
      </c>
      <c r="AA7062">
        <v>0</v>
      </c>
      <c r="AB7062">
        <v>0</v>
      </c>
      <c r="AC7062">
        <v>62500</v>
      </c>
      <c r="AD7062">
        <v>62500</v>
      </c>
      <c r="AF7062" t="s">
        <v>5412</v>
      </c>
      <c r="AH7062">
        <v>456311</v>
      </c>
    </row>
    <row r="7063" spans="1:34" x14ac:dyDescent="0.25">
      <c r="A7063" t="s">
        <v>22134</v>
      </c>
      <c r="B7063" s="24">
        <v>45952</v>
      </c>
      <c r="C7063" t="s">
        <v>22135</v>
      </c>
      <c r="D7063" t="s">
        <v>21911</v>
      </c>
      <c r="E7063" t="s">
        <v>22136</v>
      </c>
      <c r="F7063" t="s">
        <v>22119</v>
      </c>
      <c r="G7063" t="s">
        <v>22119</v>
      </c>
      <c r="H7063">
        <f>Table1[[#This Row],[GrnPostDate]]-Table1[[#This Row],[PoDate]]</f>
        <v>5</v>
      </c>
      <c r="I7063" t="s">
        <v>2319</v>
      </c>
      <c r="J7063" t="s">
        <v>90</v>
      </c>
      <c r="K7063" t="s">
        <v>13704</v>
      </c>
      <c r="M7063">
        <v>359</v>
      </c>
      <c r="O7063" t="s">
        <v>22138</v>
      </c>
      <c r="P7063">
        <v>65</v>
      </c>
      <c r="Q7063">
        <v>200</v>
      </c>
      <c r="R7063">
        <v>200</v>
      </c>
      <c r="S7063" s="25">
        <f>Table1[[#This Row],[RcvdQuantity]]/Table1[[#This Row],[POQty]]</f>
        <v>1</v>
      </c>
      <c r="T7063">
        <v>0</v>
      </c>
      <c r="U7063">
        <v>0</v>
      </c>
      <c r="V7063">
        <v>0</v>
      </c>
      <c r="W7063">
        <v>0</v>
      </c>
      <c r="X7063">
        <v>65</v>
      </c>
      <c r="Y7063">
        <v>65</v>
      </c>
      <c r="Z7063">
        <v>65</v>
      </c>
      <c r="AA7063">
        <v>0</v>
      </c>
      <c r="AB7063">
        <v>0</v>
      </c>
      <c r="AC7063">
        <v>13000</v>
      </c>
      <c r="AD7063">
        <v>13000</v>
      </c>
      <c r="AF7063" t="s">
        <v>5412</v>
      </c>
      <c r="AH7063">
        <v>456312</v>
      </c>
    </row>
    <row r="7064" spans="1:34" x14ac:dyDescent="0.25">
      <c r="A7064" t="s">
        <v>22139</v>
      </c>
      <c r="B7064" s="24">
        <v>45952</v>
      </c>
      <c r="C7064" t="s">
        <v>22140</v>
      </c>
      <c r="D7064" t="s">
        <v>21911</v>
      </c>
      <c r="E7064" t="s">
        <v>22141</v>
      </c>
      <c r="F7064" t="s">
        <v>22119</v>
      </c>
      <c r="G7064" t="s">
        <v>22119</v>
      </c>
      <c r="H7064">
        <f>Table1[[#This Row],[GrnPostDate]]-Table1[[#This Row],[PoDate]]</f>
        <v>5</v>
      </c>
      <c r="I7064" t="s">
        <v>2319</v>
      </c>
      <c r="J7064" t="s">
        <v>90</v>
      </c>
      <c r="K7064" t="s">
        <v>6010</v>
      </c>
      <c r="M7064">
        <v>381</v>
      </c>
      <c r="O7064" t="s">
        <v>22142</v>
      </c>
      <c r="P7064">
        <v>850</v>
      </c>
      <c r="Q7064">
        <v>200</v>
      </c>
      <c r="R7064">
        <v>200</v>
      </c>
      <c r="S7064" s="25">
        <f>Table1[[#This Row],[RcvdQuantity]]/Table1[[#This Row],[POQty]]</f>
        <v>1</v>
      </c>
      <c r="T7064">
        <v>0</v>
      </c>
      <c r="U7064">
        <v>0</v>
      </c>
      <c r="V7064">
        <v>0</v>
      </c>
      <c r="W7064">
        <v>0</v>
      </c>
      <c r="X7064">
        <v>850</v>
      </c>
      <c r="Y7064">
        <v>850</v>
      </c>
      <c r="Z7064">
        <v>850</v>
      </c>
      <c r="AA7064">
        <v>0</v>
      </c>
      <c r="AB7064">
        <v>0</v>
      </c>
      <c r="AC7064">
        <v>170000</v>
      </c>
      <c r="AD7064">
        <v>170000</v>
      </c>
      <c r="AF7064" t="s">
        <v>5412</v>
      </c>
      <c r="AH7064">
        <v>456313</v>
      </c>
    </row>
    <row r="7065" spans="1:34" x14ac:dyDescent="0.25">
      <c r="A7065" t="s">
        <v>21367</v>
      </c>
      <c r="B7065" s="24">
        <v>45938</v>
      </c>
      <c r="C7065" t="s">
        <v>22143</v>
      </c>
      <c r="D7065" t="s">
        <v>21911</v>
      </c>
      <c r="E7065" t="s">
        <v>22144</v>
      </c>
      <c r="F7065" t="s">
        <v>22119</v>
      </c>
      <c r="G7065" t="s">
        <v>22119</v>
      </c>
      <c r="H7065">
        <f>Table1[[#This Row],[GrnPostDate]]-Table1[[#This Row],[PoDate]]</f>
        <v>19</v>
      </c>
      <c r="I7065" t="s">
        <v>2319</v>
      </c>
      <c r="J7065" t="s">
        <v>90</v>
      </c>
      <c r="K7065" t="s">
        <v>12557</v>
      </c>
      <c r="M7065">
        <v>692</v>
      </c>
      <c r="O7065" t="s">
        <v>22145</v>
      </c>
      <c r="P7065">
        <v>120</v>
      </c>
      <c r="Q7065">
        <v>200</v>
      </c>
      <c r="R7065">
        <v>200</v>
      </c>
      <c r="S7065" s="25">
        <f>Table1[[#This Row],[RcvdQuantity]]/Table1[[#This Row],[POQty]]</f>
        <v>1</v>
      </c>
      <c r="T7065">
        <v>0</v>
      </c>
      <c r="U7065">
        <v>0</v>
      </c>
      <c r="V7065">
        <v>0</v>
      </c>
      <c r="W7065">
        <v>0</v>
      </c>
      <c r="X7065">
        <v>120</v>
      </c>
      <c r="Y7065">
        <v>120</v>
      </c>
      <c r="Z7065">
        <v>120</v>
      </c>
      <c r="AA7065">
        <v>0</v>
      </c>
      <c r="AB7065">
        <v>0</v>
      </c>
      <c r="AC7065">
        <v>24000</v>
      </c>
      <c r="AD7065">
        <v>24000</v>
      </c>
      <c r="AF7065" t="s">
        <v>5412</v>
      </c>
      <c r="AH7065">
        <v>456314</v>
      </c>
    </row>
    <row r="7066" spans="1:34" x14ac:dyDescent="0.25">
      <c r="A7066" t="s">
        <v>22146</v>
      </c>
      <c r="B7066" s="24">
        <v>45953</v>
      </c>
      <c r="C7066" t="s">
        <v>22147</v>
      </c>
      <c r="D7066" t="s">
        <v>22114</v>
      </c>
      <c r="E7066" t="s">
        <v>22148</v>
      </c>
      <c r="F7066" t="s">
        <v>22119</v>
      </c>
      <c r="G7066" t="s">
        <v>22119</v>
      </c>
      <c r="H7066">
        <f>Table1[[#This Row],[GrnPostDate]]-Table1[[#This Row],[PoDate]]</f>
        <v>4</v>
      </c>
      <c r="I7066" t="s">
        <v>5848</v>
      </c>
      <c r="J7066" t="s">
        <v>119</v>
      </c>
      <c r="K7066" t="s">
        <v>5446</v>
      </c>
      <c r="M7066">
        <v>14271</v>
      </c>
      <c r="O7066" t="s">
        <v>19932</v>
      </c>
      <c r="P7066">
        <v>195</v>
      </c>
      <c r="Q7066">
        <v>1000</v>
      </c>
      <c r="R7066">
        <v>400</v>
      </c>
      <c r="S7066" s="25">
        <f>Table1[[#This Row],[RcvdQuantity]]/Table1[[#This Row],[POQty]]</f>
        <v>0.4</v>
      </c>
      <c r="T7066">
        <v>600</v>
      </c>
      <c r="U7066">
        <v>0</v>
      </c>
      <c r="V7066">
        <v>0</v>
      </c>
      <c r="W7066">
        <v>0</v>
      </c>
      <c r="X7066">
        <v>195</v>
      </c>
      <c r="Y7066">
        <v>195</v>
      </c>
      <c r="Z7066">
        <v>195</v>
      </c>
      <c r="AA7066">
        <v>0</v>
      </c>
      <c r="AB7066">
        <v>0</v>
      </c>
      <c r="AC7066">
        <v>78000</v>
      </c>
      <c r="AD7066">
        <v>78000</v>
      </c>
      <c r="AF7066" t="s">
        <v>5412</v>
      </c>
      <c r="AH7066">
        <v>456328</v>
      </c>
    </row>
    <row r="7067" spans="1:34" x14ac:dyDescent="0.25">
      <c r="A7067" t="s">
        <v>22149</v>
      </c>
      <c r="B7067" s="24">
        <v>45952</v>
      </c>
      <c r="C7067" t="s">
        <v>22150</v>
      </c>
      <c r="D7067" t="s">
        <v>22114</v>
      </c>
      <c r="E7067" t="s">
        <v>22151</v>
      </c>
      <c r="F7067" t="s">
        <v>22119</v>
      </c>
      <c r="G7067" t="s">
        <v>22119</v>
      </c>
      <c r="H7067">
        <f>Table1[[#This Row],[GrnPostDate]]-Table1[[#This Row],[PoDate]]</f>
        <v>5</v>
      </c>
      <c r="I7067" t="s">
        <v>356</v>
      </c>
      <c r="J7067" t="s">
        <v>90</v>
      </c>
      <c r="K7067" t="s">
        <v>134</v>
      </c>
      <c r="M7067">
        <v>983</v>
      </c>
      <c r="O7067" t="s">
        <v>22152</v>
      </c>
      <c r="P7067">
        <v>19</v>
      </c>
      <c r="Q7067">
        <v>300</v>
      </c>
      <c r="R7067">
        <v>300</v>
      </c>
      <c r="S7067" s="25">
        <f>Table1[[#This Row],[RcvdQuantity]]/Table1[[#This Row],[POQty]]</f>
        <v>1</v>
      </c>
      <c r="T7067">
        <v>0</v>
      </c>
      <c r="U7067">
        <v>0</v>
      </c>
      <c r="V7067">
        <v>0</v>
      </c>
      <c r="W7067">
        <v>0</v>
      </c>
      <c r="X7067">
        <v>19</v>
      </c>
      <c r="Y7067">
        <v>19</v>
      </c>
      <c r="Z7067">
        <v>19</v>
      </c>
      <c r="AA7067">
        <v>0</v>
      </c>
      <c r="AB7067">
        <v>0</v>
      </c>
      <c r="AC7067">
        <v>5700</v>
      </c>
      <c r="AD7067">
        <v>5700</v>
      </c>
      <c r="AF7067" t="s">
        <v>5412</v>
      </c>
      <c r="AH7067">
        <v>456338</v>
      </c>
    </row>
    <row r="7068" spans="1:34" x14ac:dyDescent="0.25">
      <c r="A7068" t="s">
        <v>22149</v>
      </c>
      <c r="B7068" s="24">
        <v>45952</v>
      </c>
      <c r="C7068" t="s">
        <v>22150</v>
      </c>
      <c r="D7068" t="s">
        <v>22114</v>
      </c>
      <c r="E7068" t="s">
        <v>22151</v>
      </c>
      <c r="F7068" t="s">
        <v>22119</v>
      </c>
      <c r="G7068" t="s">
        <v>22119</v>
      </c>
      <c r="H7068">
        <f>Table1[[#This Row],[GrnPostDate]]-Table1[[#This Row],[PoDate]]</f>
        <v>5</v>
      </c>
      <c r="I7068" t="s">
        <v>356</v>
      </c>
      <c r="J7068" t="s">
        <v>90</v>
      </c>
      <c r="K7068" t="s">
        <v>303</v>
      </c>
      <c r="M7068">
        <v>540</v>
      </c>
      <c r="O7068" t="s">
        <v>22153</v>
      </c>
      <c r="P7068">
        <v>64</v>
      </c>
      <c r="Q7068">
        <v>200</v>
      </c>
      <c r="R7068">
        <v>200</v>
      </c>
      <c r="S7068" s="25">
        <f>Table1[[#This Row],[RcvdQuantity]]/Table1[[#This Row],[POQty]]</f>
        <v>1</v>
      </c>
      <c r="T7068">
        <v>0</v>
      </c>
      <c r="U7068">
        <v>0</v>
      </c>
      <c r="V7068">
        <v>0</v>
      </c>
      <c r="W7068">
        <v>0</v>
      </c>
      <c r="X7068">
        <v>64</v>
      </c>
      <c r="Y7068">
        <v>64</v>
      </c>
      <c r="Z7068">
        <v>64</v>
      </c>
      <c r="AA7068">
        <v>0</v>
      </c>
      <c r="AB7068">
        <v>0</v>
      </c>
      <c r="AC7068">
        <v>12800</v>
      </c>
      <c r="AD7068">
        <v>12800</v>
      </c>
      <c r="AF7068" t="s">
        <v>5412</v>
      </c>
      <c r="AH7068">
        <v>456339</v>
      </c>
    </row>
    <row r="7069" spans="1:34" x14ac:dyDescent="0.25">
      <c r="A7069" t="s">
        <v>22149</v>
      </c>
      <c r="B7069" s="24">
        <v>45952</v>
      </c>
      <c r="C7069" t="s">
        <v>22150</v>
      </c>
      <c r="D7069" t="s">
        <v>22114</v>
      </c>
      <c r="E7069" t="s">
        <v>22151</v>
      </c>
      <c r="F7069" t="s">
        <v>22119</v>
      </c>
      <c r="G7069" t="s">
        <v>22119</v>
      </c>
      <c r="H7069">
        <f>Table1[[#This Row],[GrnPostDate]]-Table1[[#This Row],[PoDate]]</f>
        <v>5</v>
      </c>
      <c r="I7069" t="s">
        <v>356</v>
      </c>
      <c r="J7069" t="s">
        <v>90</v>
      </c>
      <c r="K7069" t="s">
        <v>282</v>
      </c>
      <c r="M7069">
        <v>14418</v>
      </c>
      <c r="O7069" t="s">
        <v>22154</v>
      </c>
      <c r="P7069">
        <v>29</v>
      </c>
      <c r="Q7069">
        <v>400</v>
      </c>
      <c r="R7069">
        <v>400</v>
      </c>
      <c r="S7069" s="25">
        <f>Table1[[#This Row],[RcvdQuantity]]/Table1[[#This Row],[POQty]]</f>
        <v>1</v>
      </c>
      <c r="T7069">
        <v>0</v>
      </c>
      <c r="U7069">
        <v>0</v>
      </c>
      <c r="V7069">
        <v>0</v>
      </c>
      <c r="W7069">
        <v>0</v>
      </c>
      <c r="X7069">
        <v>29</v>
      </c>
      <c r="Y7069">
        <v>29</v>
      </c>
      <c r="Z7069">
        <v>29</v>
      </c>
      <c r="AA7069">
        <v>0</v>
      </c>
      <c r="AB7069">
        <v>0</v>
      </c>
      <c r="AC7069">
        <v>11600</v>
      </c>
      <c r="AD7069">
        <v>11600</v>
      </c>
      <c r="AF7069" t="s">
        <v>5412</v>
      </c>
      <c r="AH7069">
        <v>456340</v>
      </c>
    </row>
    <row r="7070" spans="1:34" x14ac:dyDescent="0.25">
      <c r="A7070" t="s">
        <v>22149</v>
      </c>
      <c r="B7070" s="24">
        <v>45952</v>
      </c>
      <c r="C7070" t="s">
        <v>22150</v>
      </c>
      <c r="D7070" t="s">
        <v>22114</v>
      </c>
      <c r="E7070" t="s">
        <v>22151</v>
      </c>
      <c r="F7070" t="s">
        <v>22119</v>
      </c>
      <c r="G7070" t="s">
        <v>22119</v>
      </c>
      <c r="H7070">
        <f>Table1[[#This Row],[GrnPostDate]]-Table1[[#This Row],[PoDate]]</f>
        <v>5</v>
      </c>
      <c r="I7070" t="s">
        <v>356</v>
      </c>
      <c r="J7070" t="s">
        <v>90</v>
      </c>
      <c r="K7070" t="s">
        <v>7994</v>
      </c>
      <c r="M7070">
        <v>538</v>
      </c>
      <c r="O7070" t="s">
        <v>22153</v>
      </c>
      <c r="P7070">
        <v>64</v>
      </c>
      <c r="Q7070">
        <v>200</v>
      </c>
      <c r="R7070">
        <v>200</v>
      </c>
      <c r="S7070" s="25">
        <f>Table1[[#This Row],[RcvdQuantity]]/Table1[[#This Row],[POQty]]</f>
        <v>1</v>
      </c>
      <c r="T7070">
        <v>0</v>
      </c>
      <c r="U7070">
        <v>0</v>
      </c>
      <c r="V7070">
        <v>0</v>
      </c>
      <c r="W7070">
        <v>0</v>
      </c>
      <c r="X7070">
        <v>64</v>
      </c>
      <c r="Y7070">
        <v>64</v>
      </c>
      <c r="Z7070">
        <v>64</v>
      </c>
      <c r="AA7070">
        <v>0</v>
      </c>
      <c r="AB7070">
        <v>0</v>
      </c>
      <c r="AC7070">
        <v>12800</v>
      </c>
      <c r="AD7070">
        <v>12800</v>
      </c>
      <c r="AF7070" t="s">
        <v>5412</v>
      </c>
      <c r="AH7070">
        <v>456341</v>
      </c>
    </row>
    <row r="7071" spans="1:34" x14ac:dyDescent="0.25">
      <c r="A7071" t="s">
        <v>22155</v>
      </c>
      <c r="B7071" s="24">
        <v>45952</v>
      </c>
      <c r="C7071" t="s">
        <v>22156</v>
      </c>
      <c r="D7071" t="s">
        <v>21911</v>
      </c>
      <c r="E7071" t="s">
        <v>22157</v>
      </c>
      <c r="F7071" t="s">
        <v>22119</v>
      </c>
      <c r="G7071" t="s">
        <v>22119</v>
      </c>
      <c r="H7071">
        <f>Table1[[#This Row],[GrnPostDate]]-Table1[[#This Row],[PoDate]]</f>
        <v>5</v>
      </c>
      <c r="I7071" t="s">
        <v>5653</v>
      </c>
      <c r="J7071" t="s">
        <v>119</v>
      </c>
      <c r="K7071" t="s">
        <v>5665</v>
      </c>
      <c r="M7071">
        <v>1057</v>
      </c>
      <c r="O7071" t="s">
        <v>20145</v>
      </c>
      <c r="P7071">
        <v>316.67</v>
      </c>
      <c r="Q7071">
        <v>360</v>
      </c>
      <c r="R7071">
        <v>360</v>
      </c>
      <c r="S7071" s="25">
        <f>Table1[[#This Row],[RcvdQuantity]]/Table1[[#This Row],[POQty]]</f>
        <v>1</v>
      </c>
      <c r="T7071">
        <v>0</v>
      </c>
      <c r="U7071">
        <v>0</v>
      </c>
      <c r="V7071">
        <v>0</v>
      </c>
      <c r="W7071">
        <v>0</v>
      </c>
      <c r="X7071">
        <v>316.67</v>
      </c>
      <c r="Y7071">
        <v>316.67</v>
      </c>
      <c r="Z7071">
        <v>316.67</v>
      </c>
      <c r="AA7071">
        <v>0</v>
      </c>
      <c r="AB7071">
        <v>0</v>
      </c>
      <c r="AC7071">
        <v>114001.2</v>
      </c>
      <c r="AD7071">
        <v>114001.2</v>
      </c>
      <c r="AF7071" t="s">
        <v>5412</v>
      </c>
      <c r="AH7071">
        <v>456342</v>
      </c>
    </row>
    <row r="7072" spans="1:34" x14ac:dyDescent="0.25">
      <c r="A7072" t="s">
        <v>22155</v>
      </c>
      <c r="B7072" s="24">
        <v>45952</v>
      </c>
      <c r="C7072" t="s">
        <v>22156</v>
      </c>
      <c r="D7072" t="s">
        <v>21911</v>
      </c>
      <c r="E7072" t="s">
        <v>22157</v>
      </c>
      <c r="F7072" t="s">
        <v>22119</v>
      </c>
      <c r="G7072" t="s">
        <v>22119</v>
      </c>
      <c r="H7072">
        <f>Table1[[#This Row],[GrnPostDate]]-Table1[[#This Row],[PoDate]]</f>
        <v>5</v>
      </c>
      <c r="I7072" t="s">
        <v>5653</v>
      </c>
      <c r="J7072" t="s">
        <v>119</v>
      </c>
      <c r="K7072" t="s">
        <v>12017</v>
      </c>
      <c r="M7072">
        <v>14289</v>
      </c>
      <c r="O7072" t="s">
        <v>22158</v>
      </c>
      <c r="P7072">
        <v>166.67</v>
      </c>
      <c r="Q7072">
        <v>360</v>
      </c>
      <c r="R7072">
        <v>360</v>
      </c>
      <c r="S7072" s="25">
        <f>Table1[[#This Row],[RcvdQuantity]]/Table1[[#This Row],[POQty]]</f>
        <v>1</v>
      </c>
      <c r="T7072">
        <v>0</v>
      </c>
      <c r="U7072">
        <v>0</v>
      </c>
      <c r="V7072">
        <v>0</v>
      </c>
      <c r="W7072">
        <v>0</v>
      </c>
      <c r="X7072">
        <v>166.67</v>
      </c>
      <c r="Y7072">
        <v>166.67</v>
      </c>
      <c r="Z7072">
        <v>166.67</v>
      </c>
      <c r="AA7072">
        <v>0</v>
      </c>
      <c r="AB7072">
        <v>0</v>
      </c>
      <c r="AC7072">
        <v>60001.2</v>
      </c>
      <c r="AD7072">
        <v>60001.2</v>
      </c>
      <c r="AF7072" t="s">
        <v>5412</v>
      </c>
      <c r="AH7072">
        <v>456343</v>
      </c>
    </row>
    <row r="7073" spans="1:34" x14ac:dyDescent="0.25">
      <c r="A7073" t="s">
        <v>21851</v>
      </c>
      <c r="B7073" s="24">
        <v>45946</v>
      </c>
      <c r="C7073" t="s">
        <v>22159</v>
      </c>
      <c r="D7073" t="s">
        <v>22114</v>
      </c>
      <c r="E7073" t="s">
        <v>22160</v>
      </c>
      <c r="F7073" t="s">
        <v>22119</v>
      </c>
      <c r="G7073" t="s">
        <v>22119</v>
      </c>
      <c r="H7073">
        <f>Table1[[#This Row],[GrnPostDate]]-Table1[[#This Row],[PoDate]]</f>
        <v>11</v>
      </c>
      <c r="I7073" t="s">
        <v>356</v>
      </c>
      <c r="J7073" t="s">
        <v>5509</v>
      </c>
      <c r="K7073" t="s">
        <v>5512</v>
      </c>
      <c r="M7073">
        <v>11383</v>
      </c>
      <c r="O7073" t="s">
        <v>7818</v>
      </c>
      <c r="P7073">
        <v>110.63</v>
      </c>
      <c r="Q7073">
        <v>380</v>
      </c>
      <c r="R7073">
        <v>380</v>
      </c>
      <c r="S7073" s="25">
        <f>Table1[[#This Row],[RcvdQuantity]]/Table1[[#This Row],[POQty]]</f>
        <v>1</v>
      </c>
      <c r="T7073">
        <v>0</v>
      </c>
      <c r="U7073">
        <v>0</v>
      </c>
      <c r="V7073">
        <v>0</v>
      </c>
      <c r="W7073">
        <v>0</v>
      </c>
      <c r="X7073">
        <v>110.63</v>
      </c>
      <c r="Y7073">
        <v>110.63</v>
      </c>
      <c r="Z7073">
        <v>110.63</v>
      </c>
      <c r="AA7073">
        <v>0</v>
      </c>
      <c r="AB7073">
        <v>0</v>
      </c>
      <c r="AC7073">
        <v>42037.5</v>
      </c>
      <c r="AD7073">
        <v>42037.5</v>
      </c>
      <c r="AF7073" t="s">
        <v>5412</v>
      </c>
      <c r="AH7073">
        <v>456344</v>
      </c>
    </row>
    <row r="7074" spans="1:34" x14ac:dyDescent="0.25">
      <c r="A7074" t="s">
        <v>22161</v>
      </c>
      <c r="B7074" s="24">
        <v>45945</v>
      </c>
      <c r="C7074" t="s">
        <v>22162</v>
      </c>
      <c r="D7074" t="s">
        <v>21986</v>
      </c>
      <c r="E7074" t="s">
        <v>22163</v>
      </c>
      <c r="F7074" t="s">
        <v>22119</v>
      </c>
      <c r="G7074" t="s">
        <v>22119</v>
      </c>
      <c r="H7074">
        <f>Table1[[#This Row],[GrnPostDate]]-Table1[[#This Row],[PoDate]]</f>
        <v>12</v>
      </c>
      <c r="I7074" t="s">
        <v>1176</v>
      </c>
      <c r="J7074" t="s">
        <v>90</v>
      </c>
      <c r="K7074" t="s">
        <v>6823</v>
      </c>
      <c r="M7074">
        <v>61445</v>
      </c>
      <c r="O7074" t="s">
        <v>22164</v>
      </c>
      <c r="P7074">
        <v>8820</v>
      </c>
      <c r="Q7074">
        <v>50</v>
      </c>
      <c r="R7074">
        <v>5</v>
      </c>
      <c r="S7074" s="25">
        <f>Table1[[#This Row],[RcvdQuantity]]/Table1[[#This Row],[POQty]]</f>
        <v>0.1</v>
      </c>
      <c r="T7074">
        <v>45</v>
      </c>
      <c r="U7074">
        <v>0</v>
      </c>
      <c r="V7074">
        <v>0</v>
      </c>
      <c r="W7074">
        <v>0</v>
      </c>
      <c r="X7074">
        <v>8820</v>
      </c>
      <c r="Y7074">
        <v>8820</v>
      </c>
      <c r="Z7074">
        <v>8820</v>
      </c>
      <c r="AA7074">
        <v>0</v>
      </c>
      <c r="AB7074">
        <v>0</v>
      </c>
      <c r="AC7074">
        <v>44100</v>
      </c>
      <c r="AD7074">
        <v>44100</v>
      </c>
      <c r="AF7074" t="s">
        <v>5412</v>
      </c>
      <c r="AH7074">
        <v>456462</v>
      </c>
    </row>
    <row r="7075" spans="1:34" x14ac:dyDescent="0.25">
      <c r="A7075" t="s">
        <v>22165</v>
      </c>
      <c r="B7075" s="24">
        <v>45945</v>
      </c>
      <c r="C7075" t="s">
        <v>22166</v>
      </c>
      <c r="D7075" t="s">
        <v>21911</v>
      </c>
      <c r="E7075" t="s">
        <v>22167</v>
      </c>
      <c r="F7075" t="s">
        <v>22119</v>
      </c>
      <c r="G7075" t="s">
        <v>22119</v>
      </c>
      <c r="H7075">
        <f>Table1[[#This Row],[GrnPostDate]]-Table1[[#This Row],[PoDate]]</f>
        <v>12</v>
      </c>
      <c r="I7075" t="s">
        <v>6771</v>
      </c>
      <c r="J7075" t="s">
        <v>90</v>
      </c>
      <c r="K7075" t="s">
        <v>6772</v>
      </c>
      <c r="M7075">
        <v>859</v>
      </c>
      <c r="O7075" t="s">
        <v>22168</v>
      </c>
      <c r="P7075">
        <v>0.3</v>
      </c>
      <c r="Q7075">
        <v>300000</v>
      </c>
      <c r="R7075">
        <v>300000</v>
      </c>
      <c r="S7075" s="25">
        <f>Table1[[#This Row],[RcvdQuantity]]/Table1[[#This Row],[POQty]]</f>
        <v>1</v>
      </c>
      <c r="T7075">
        <v>0</v>
      </c>
      <c r="U7075">
        <v>0</v>
      </c>
      <c r="V7075">
        <v>16</v>
      </c>
      <c r="W7075">
        <v>14400</v>
      </c>
      <c r="X7075">
        <v>0.35</v>
      </c>
      <c r="Y7075">
        <v>0.35</v>
      </c>
      <c r="Z7075">
        <v>0.35</v>
      </c>
      <c r="AA7075">
        <v>0</v>
      </c>
      <c r="AB7075">
        <v>0</v>
      </c>
      <c r="AC7075">
        <v>104400</v>
      </c>
      <c r="AD7075">
        <v>118800</v>
      </c>
      <c r="AF7075" t="s">
        <v>5412</v>
      </c>
      <c r="AH7075">
        <v>456463</v>
      </c>
    </row>
    <row r="7076" spans="1:34" x14ac:dyDescent="0.25">
      <c r="A7076" t="s">
        <v>22169</v>
      </c>
      <c r="B7076" s="24">
        <v>45952</v>
      </c>
      <c r="C7076" t="s">
        <v>22170</v>
      </c>
      <c r="D7076" t="s">
        <v>21986</v>
      </c>
      <c r="E7076" t="s">
        <v>22171</v>
      </c>
      <c r="F7076" t="s">
        <v>22119</v>
      </c>
      <c r="G7076" t="s">
        <v>22119</v>
      </c>
      <c r="H7076">
        <f>Table1[[#This Row],[GrnPostDate]]-Table1[[#This Row],[PoDate]]</f>
        <v>5</v>
      </c>
      <c r="I7076" t="s">
        <v>5830</v>
      </c>
      <c r="J7076" t="s">
        <v>90</v>
      </c>
      <c r="K7076" t="s">
        <v>22172</v>
      </c>
      <c r="M7076">
        <v>29096</v>
      </c>
      <c r="O7076" t="s">
        <v>22173</v>
      </c>
      <c r="P7076">
        <v>9000</v>
      </c>
      <c r="Q7076">
        <v>3</v>
      </c>
      <c r="R7076">
        <v>3</v>
      </c>
      <c r="S7076" s="25">
        <f>Table1[[#This Row],[RcvdQuantity]]/Table1[[#This Row],[POQty]]</f>
        <v>1</v>
      </c>
      <c r="T7076">
        <v>0</v>
      </c>
      <c r="U7076">
        <v>0</v>
      </c>
      <c r="V7076">
        <v>0</v>
      </c>
      <c r="W7076">
        <v>0</v>
      </c>
      <c r="X7076">
        <v>9000</v>
      </c>
      <c r="Y7076">
        <v>9000</v>
      </c>
      <c r="Z7076">
        <v>9000</v>
      </c>
      <c r="AA7076">
        <v>0</v>
      </c>
      <c r="AB7076">
        <v>0</v>
      </c>
      <c r="AC7076">
        <v>27000</v>
      </c>
      <c r="AD7076">
        <v>27000</v>
      </c>
      <c r="AF7076" t="s">
        <v>5412</v>
      </c>
      <c r="AH7076">
        <v>456464</v>
      </c>
    </row>
    <row r="7077" spans="1:34" x14ac:dyDescent="0.25">
      <c r="A7077" t="s">
        <v>22169</v>
      </c>
      <c r="B7077" s="24">
        <v>45952</v>
      </c>
      <c r="C7077" t="s">
        <v>22170</v>
      </c>
      <c r="D7077" t="s">
        <v>21986</v>
      </c>
      <c r="E7077" t="s">
        <v>22171</v>
      </c>
      <c r="F7077" t="s">
        <v>22119</v>
      </c>
      <c r="G7077" t="s">
        <v>22119</v>
      </c>
      <c r="H7077">
        <f>Table1[[#This Row],[GrnPostDate]]-Table1[[#This Row],[PoDate]]</f>
        <v>5</v>
      </c>
      <c r="I7077" t="s">
        <v>5830</v>
      </c>
      <c r="J7077" t="s">
        <v>90</v>
      </c>
      <c r="K7077" t="s">
        <v>22174</v>
      </c>
      <c r="M7077">
        <v>29098</v>
      </c>
      <c r="O7077" t="s">
        <v>22175</v>
      </c>
      <c r="P7077">
        <v>9000</v>
      </c>
      <c r="Q7077">
        <v>3</v>
      </c>
      <c r="R7077">
        <v>3</v>
      </c>
      <c r="S7077" s="25">
        <f>Table1[[#This Row],[RcvdQuantity]]/Table1[[#This Row],[POQty]]</f>
        <v>1</v>
      </c>
      <c r="T7077">
        <v>0</v>
      </c>
      <c r="U7077">
        <v>0</v>
      </c>
      <c r="V7077">
        <v>0</v>
      </c>
      <c r="W7077">
        <v>0</v>
      </c>
      <c r="X7077">
        <v>9000</v>
      </c>
      <c r="Y7077">
        <v>9000</v>
      </c>
      <c r="Z7077">
        <v>9000</v>
      </c>
      <c r="AA7077">
        <v>0</v>
      </c>
      <c r="AB7077">
        <v>0</v>
      </c>
      <c r="AC7077">
        <v>27000</v>
      </c>
      <c r="AD7077">
        <v>27000</v>
      </c>
      <c r="AF7077" t="s">
        <v>5412</v>
      </c>
      <c r="AH7077">
        <v>456465</v>
      </c>
    </row>
    <row r="7078" spans="1:34" x14ac:dyDescent="0.25">
      <c r="A7078" t="s">
        <v>22169</v>
      </c>
      <c r="B7078" s="24">
        <v>45952</v>
      </c>
      <c r="C7078" t="s">
        <v>22170</v>
      </c>
      <c r="D7078" t="s">
        <v>21986</v>
      </c>
      <c r="E7078" t="s">
        <v>22171</v>
      </c>
      <c r="F7078" t="s">
        <v>22119</v>
      </c>
      <c r="G7078" t="s">
        <v>22119</v>
      </c>
      <c r="H7078">
        <f>Table1[[#This Row],[GrnPostDate]]-Table1[[#This Row],[PoDate]]</f>
        <v>5</v>
      </c>
      <c r="I7078" t="s">
        <v>5830</v>
      </c>
      <c r="J7078" t="s">
        <v>90</v>
      </c>
      <c r="K7078" t="s">
        <v>22176</v>
      </c>
      <c r="M7078">
        <v>29099</v>
      </c>
      <c r="O7078" t="s">
        <v>22177</v>
      </c>
      <c r="P7078">
        <v>9000</v>
      </c>
      <c r="Q7078">
        <v>3</v>
      </c>
      <c r="R7078">
        <v>3</v>
      </c>
      <c r="S7078" s="25">
        <f>Table1[[#This Row],[RcvdQuantity]]/Table1[[#This Row],[POQty]]</f>
        <v>1</v>
      </c>
      <c r="T7078">
        <v>0</v>
      </c>
      <c r="U7078">
        <v>0</v>
      </c>
      <c r="V7078">
        <v>0</v>
      </c>
      <c r="W7078">
        <v>0</v>
      </c>
      <c r="X7078">
        <v>9000</v>
      </c>
      <c r="Y7078">
        <v>9000</v>
      </c>
      <c r="Z7078">
        <v>9000</v>
      </c>
      <c r="AA7078">
        <v>0</v>
      </c>
      <c r="AB7078">
        <v>0</v>
      </c>
      <c r="AC7078">
        <v>27000</v>
      </c>
      <c r="AD7078">
        <v>27000</v>
      </c>
      <c r="AF7078" t="s">
        <v>5412</v>
      </c>
      <c r="AH7078">
        <v>456466</v>
      </c>
    </row>
    <row r="7079" spans="1:34" x14ac:dyDescent="0.25">
      <c r="A7079" t="s">
        <v>22178</v>
      </c>
      <c r="B7079" s="24">
        <v>45952</v>
      </c>
      <c r="C7079" t="s">
        <v>22179</v>
      </c>
      <c r="D7079" t="s">
        <v>21986</v>
      </c>
      <c r="E7079" t="s">
        <v>22180</v>
      </c>
      <c r="F7079" t="s">
        <v>22119</v>
      </c>
      <c r="G7079" t="s">
        <v>22119</v>
      </c>
      <c r="H7079">
        <f>Table1[[#This Row],[GrnPostDate]]-Table1[[#This Row],[PoDate]]</f>
        <v>5</v>
      </c>
      <c r="I7079" t="s">
        <v>7263</v>
      </c>
      <c r="J7079" t="s">
        <v>7003</v>
      </c>
      <c r="K7079" t="s">
        <v>22181</v>
      </c>
      <c r="M7079">
        <v>47236</v>
      </c>
      <c r="N7079" t="s">
        <v>6369</v>
      </c>
      <c r="O7079" t="s">
        <v>22182</v>
      </c>
      <c r="P7079">
        <v>5800</v>
      </c>
      <c r="Q7079">
        <v>10</v>
      </c>
      <c r="R7079">
        <v>10</v>
      </c>
      <c r="S7079" s="25">
        <f>Table1[[#This Row],[RcvdQuantity]]/Table1[[#This Row],[POQty]]</f>
        <v>1</v>
      </c>
      <c r="T7079">
        <v>0</v>
      </c>
      <c r="U7079">
        <v>0</v>
      </c>
      <c r="V7079">
        <v>0</v>
      </c>
      <c r="W7079">
        <v>0</v>
      </c>
      <c r="X7079">
        <v>5800</v>
      </c>
      <c r="Y7079">
        <v>5800</v>
      </c>
      <c r="Z7079">
        <v>5800</v>
      </c>
      <c r="AA7079">
        <v>0</v>
      </c>
      <c r="AB7079">
        <v>0</v>
      </c>
      <c r="AC7079">
        <v>58000</v>
      </c>
      <c r="AD7079">
        <v>58000</v>
      </c>
      <c r="AF7079" t="s">
        <v>5412</v>
      </c>
      <c r="AH7079">
        <v>456471</v>
      </c>
    </row>
    <row r="7080" spans="1:34" x14ac:dyDescent="0.25">
      <c r="A7080" t="s">
        <v>22178</v>
      </c>
      <c r="B7080" s="24">
        <v>45952</v>
      </c>
      <c r="C7080" t="s">
        <v>22179</v>
      </c>
      <c r="D7080" t="s">
        <v>21986</v>
      </c>
      <c r="E7080" t="s">
        <v>22180</v>
      </c>
      <c r="F7080" t="s">
        <v>22119</v>
      </c>
      <c r="G7080" t="s">
        <v>22119</v>
      </c>
      <c r="H7080">
        <f>Table1[[#This Row],[GrnPostDate]]-Table1[[#This Row],[PoDate]]</f>
        <v>5</v>
      </c>
      <c r="I7080" t="s">
        <v>7263</v>
      </c>
      <c r="J7080" t="s">
        <v>7003</v>
      </c>
      <c r="K7080" t="s">
        <v>8604</v>
      </c>
      <c r="M7080">
        <v>13369</v>
      </c>
      <c r="O7080" t="s">
        <v>22183</v>
      </c>
      <c r="P7080">
        <v>13.5</v>
      </c>
      <c r="Q7080">
        <v>200</v>
      </c>
      <c r="R7080">
        <v>200</v>
      </c>
      <c r="S7080" s="25">
        <f>Table1[[#This Row],[RcvdQuantity]]/Table1[[#This Row],[POQty]]</f>
        <v>1</v>
      </c>
      <c r="T7080">
        <v>0</v>
      </c>
      <c r="U7080">
        <v>0</v>
      </c>
      <c r="V7080">
        <v>0</v>
      </c>
      <c r="W7080">
        <v>0</v>
      </c>
      <c r="X7080">
        <v>13.5</v>
      </c>
      <c r="Y7080">
        <v>13.5</v>
      </c>
      <c r="Z7080">
        <v>13.5</v>
      </c>
      <c r="AA7080">
        <v>0</v>
      </c>
      <c r="AB7080">
        <v>0</v>
      </c>
      <c r="AC7080">
        <v>2700</v>
      </c>
      <c r="AD7080">
        <v>2700</v>
      </c>
      <c r="AF7080" t="s">
        <v>5412</v>
      </c>
      <c r="AH7080">
        <v>456472</v>
      </c>
    </row>
    <row r="7081" spans="1:34" x14ac:dyDescent="0.25">
      <c r="A7081" t="s">
        <v>22178</v>
      </c>
      <c r="B7081" s="24">
        <v>45952</v>
      </c>
      <c r="C7081" t="s">
        <v>22179</v>
      </c>
      <c r="D7081" t="s">
        <v>21986</v>
      </c>
      <c r="E7081" t="s">
        <v>22180</v>
      </c>
      <c r="F7081" t="s">
        <v>22119</v>
      </c>
      <c r="G7081" t="s">
        <v>22119</v>
      </c>
      <c r="H7081">
        <f>Table1[[#This Row],[GrnPostDate]]-Table1[[#This Row],[PoDate]]</f>
        <v>5</v>
      </c>
      <c r="I7081" t="s">
        <v>7263</v>
      </c>
      <c r="J7081" t="s">
        <v>7003</v>
      </c>
      <c r="K7081" t="s">
        <v>22184</v>
      </c>
      <c r="M7081">
        <v>47233</v>
      </c>
      <c r="N7081" t="s">
        <v>22185</v>
      </c>
      <c r="O7081" t="s">
        <v>22186</v>
      </c>
      <c r="P7081">
        <v>5800</v>
      </c>
      <c r="Q7081">
        <v>10</v>
      </c>
      <c r="R7081">
        <v>10</v>
      </c>
      <c r="S7081" s="25">
        <f>Table1[[#This Row],[RcvdQuantity]]/Table1[[#This Row],[POQty]]</f>
        <v>1</v>
      </c>
      <c r="T7081">
        <v>0</v>
      </c>
      <c r="U7081">
        <v>0</v>
      </c>
      <c r="V7081">
        <v>0</v>
      </c>
      <c r="W7081">
        <v>0</v>
      </c>
      <c r="X7081">
        <v>5800</v>
      </c>
      <c r="Y7081">
        <v>5800</v>
      </c>
      <c r="Z7081">
        <v>5800</v>
      </c>
      <c r="AA7081">
        <v>0</v>
      </c>
      <c r="AB7081">
        <v>0</v>
      </c>
      <c r="AC7081">
        <v>58000</v>
      </c>
      <c r="AD7081">
        <v>58000</v>
      </c>
      <c r="AF7081" t="s">
        <v>5412</v>
      </c>
      <c r="AH7081">
        <v>456473</v>
      </c>
    </row>
    <row r="7082" spans="1:34" x14ac:dyDescent="0.25">
      <c r="A7082" t="s">
        <v>22178</v>
      </c>
      <c r="B7082" s="24">
        <v>45952</v>
      </c>
      <c r="C7082" t="s">
        <v>22179</v>
      </c>
      <c r="D7082" t="s">
        <v>21986</v>
      </c>
      <c r="E7082" t="s">
        <v>22180</v>
      </c>
      <c r="F7082" t="s">
        <v>22119</v>
      </c>
      <c r="G7082" t="s">
        <v>22119</v>
      </c>
      <c r="H7082">
        <f>Table1[[#This Row],[GrnPostDate]]-Table1[[#This Row],[PoDate]]</f>
        <v>5</v>
      </c>
      <c r="I7082" t="s">
        <v>7263</v>
      </c>
      <c r="J7082" t="s">
        <v>7003</v>
      </c>
      <c r="K7082" t="s">
        <v>9608</v>
      </c>
      <c r="M7082">
        <v>13355</v>
      </c>
      <c r="O7082" t="s">
        <v>22187</v>
      </c>
      <c r="P7082">
        <v>440</v>
      </c>
      <c r="Q7082">
        <v>10</v>
      </c>
      <c r="R7082">
        <v>10</v>
      </c>
      <c r="S7082" s="25">
        <f>Table1[[#This Row],[RcvdQuantity]]/Table1[[#This Row],[POQty]]</f>
        <v>1</v>
      </c>
      <c r="T7082">
        <v>0</v>
      </c>
      <c r="U7082">
        <v>0</v>
      </c>
      <c r="V7082">
        <v>0</v>
      </c>
      <c r="W7082">
        <v>0</v>
      </c>
      <c r="X7082">
        <v>440</v>
      </c>
      <c r="Y7082">
        <v>440</v>
      </c>
      <c r="Z7082">
        <v>440</v>
      </c>
      <c r="AA7082">
        <v>0</v>
      </c>
      <c r="AB7082">
        <v>0</v>
      </c>
      <c r="AC7082">
        <v>4400</v>
      </c>
      <c r="AD7082">
        <v>4400</v>
      </c>
      <c r="AF7082" t="s">
        <v>5412</v>
      </c>
      <c r="AH7082">
        <v>456474</v>
      </c>
    </row>
    <row r="7083" spans="1:34" x14ac:dyDescent="0.25">
      <c r="A7083" t="s">
        <v>22178</v>
      </c>
      <c r="B7083" s="24">
        <v>45952</v>
      </c>
      <c r="C7083" t="s">
        <v>22179</v>
      </c>
      <c r="D7083" t="s">
        <v>21986</v>
      </c>
      <c r="E7083" t="s">
        <v>22180</v>
      </c>
      <c r="F7083" t="s">
        <v>22119</v>
      </c>
      <c r="G7083" t="s">
        <v>22119</v>
      </c>
      <c r="H7083">
        <f>Table1[[#This Row],[GrnPostDate]]-Table1[[#This Row],[PoDate]]</f>
        <v>5</v>
      </c>
      <c r="I7083" t="s">
        <v>7263</v>
      </c>
      <c r="J7083" t="s">
        <v>7003</v>
      </c>
      <c r="K7083" t="s">
        <v>8611</v>
      </c>
      <c r="M7083">
        <v>13358</v>
      </c>
      <c r="O7083" t="s">
        <v>22188</v>
      </c>
      <c r="P7083">
        <v>440</v>
      </c>
      <c r="Q7083">
        <v>10</v>
      </c>
      <c r="R7083">
        <v>10</v>
      </c>
      <c r="S7083" s="25">
        <f>Table1[[#This Row],[RcvdQuantity]]/Table1[[#This Row],[POQty]]</f>
        <v>1</v>
      </c>
      <c r="T7083">
        <v>0</v>
      </c>
      <c r="U7083">
        <v>0</v>
      </c>
      <c r="V7083">
        <v>0</v>
      </c>
      <c r="W7083">
        <v>0</v>
      </c>
      <c r="X7083">
        <v>440</v>
      </c>
      <c r="Y7083">
        <v>440</v>
      </c>
      <c r="Z7083">
        <v>440</v>
      </c>
      <c r="AA7083">
        <v>0</v>
      </c>
      <c r="AB7083">
        <v>0</v>
      </c>
      <c r="AC7083">
        <v>4400</v>
      </c>
      <c r="AD7083">
        <v>4400</v>
      </c>
      <c r="AF7083" t="s">
        <v>5412</v>
      </c>
      <c r="AH7083">
        <v>456475</v>
      </c>
    </row>
    <row r="7084" spans="1:34" x14ac:dyDescent="0.25">
      <c r="A7084" t="s">
        <v>22178</v>
      </c>
      <c r="B7084" s="24">
        <v>45952</v>
      </c>
      <c r="C7084" t="s">
        <v>22179</v>
      </c>
      <c r="D7084" t="s">
        <v>21986</v>
      </c>
      <c r="E7084" t="s">
        <v>22180</v>
      </c>
      <c r="F7084" t="s">
        <v>22119</v>
      </c>
      <c r="G7084" t="s">
        <v>22119</v>
      </c>
      <c r="H7084">
        <f>Table1[[#This Row],[GrnPostDate]]-Table1[[#This Row],[PoDate]]</f>
        <v>5</v>
      </c>
      <c r="I7084" t="s">
        <v>7263</v>
      </c>
      <c r="J7084" t="s">
        <v>7003</v>
      </c>
      <c r="K7084" t="s">
        <v>8613</v>
      </c>
      <c r="M7084">
        <v>13359</v>
      </c>
      <c r="O7084" t="s">
        <v>22189</v>
      </c>
      <c r="P7084">
        <v>440</v>
      </c>
      <c r="Q7084">
        <v>10</v>
      </c>
      <c r="R7084">
        <v>10</v>
      </c>
      <c r="S7084" s="25">
        <f>Table1[[#This Row],[RcvdQuantity]]/Table1[[#This Row],[POQty]]</f>
        <v>1</v>
      </c>
      <c r="T7084">
        <v>0</v>
      </c>
      <c r="U7084">
        <v>0</v>
      </c>
      <c r="V7084">
        <v>0</v>
      </c>
      <c r="W7084">
        <v>0</v>
      </c>
      <c r="X7084">
        <v>440</v>
      </c>
      <c r="Y7084">
        <v>440</v>
      </c>
      <c r="Z7084">
        <v>440</v>
      </c>
      <c r="AA7084">
        <v>0</v>
      </c>
      <c r="AB7084">
        <v>0</v>
      </c>
      <c r="AC7084">
        <v>4400</v>
      </c>
      <c r="AD7084">
        <v>4400</v>
      </c>
      <c r="AF7084" t="s">
        <v>5412</v>
      </c>
      <c r="AH7084">
        <v>456476</v>
      </c>
    </row>
    <row r="7085" spans="1:34" x14ac:dyDescent="0.25">
      <c r="A7085" t="s">
        <v>22178</v>
      </c>
      <c r="B7085" s="24">
        <v>45952</v>
      </c>
      <c r="C7085" t="s">
        <v>22179</v>
      </c>
      <c r="D7085" t="s">
        <v>21986</v>
      </c>
      <c r="E7085" t="s">
        <v>22180</v>
      </c>
      <c r="F7085" t="s">
        <v>22119</v>
      </c>
      <c r="G7085" t="s">
        <v>22119</v>
      </c>
      <c r="H7085">
        <f>Table1[[#This Row],[GrnPostDate]]-Table1[[#This Row],[PoDate]]</f>
        <v>5</v>
      </c>
      <c r="I7085" t="s">
        <v>7263</v>
      </c>
      <c r="J7085" t="s">
        <v>7003</v>
      </c>
      <c r="K7085" t="s">
        <v>8173</v>
      </c>
      <c r="M7085">
        <v>13366</v>
      </c>
      <c r="O7085" t="s">
        <v>22190</v>
      </c>
      <c r="P7085">
        <v>516.66</v>
      </c>
      <c r="Q7085">
        <v>24</v>
      </c>
      <c r="R7085">
        <v>24</v>
      </c>
      <c r="S7085" s="25">
        <f>Table1[[#This Row],[RcvdQuantity]]/Table1[[#This Row],[POQty]]</f>
        <v>1</v>
      </c>
      <c r="T7085">
        <v>0</v>
      </c>
      <c r="U7085">
        <v>0</v>
      </c>
      <c r="V7085">
        <v>0</v>
      </c>
      <c r="W7085">
        <v>0</v>
      </c>
      <c r="X7085">
        <v>516.66</v>
      </c>
      <c r="Y7085">
        <v>516.66</v>
      </c>
      <c r="Z7085">
        <v>516.66</v>
      </c>
      <c r="AA7085">
        <v>0</v>
      </c>
      <c r="AB7085">
        <v>0</v>
      </c>
      <c r="AC7085">
        <v>12399.84</v>
      </c>
      <c r="AD7085">
        <v>12399.84</v>
      </c>
      <c r="AF7085" t="s">
        <v>5412</v>
      </c>
      <c r="AH7085">
        <v>456477</v>
      </c>
    </row>
    <row r="7086" spans="1:34" x14ac:dyDescent="0.25">
      <c r="A7086" t="s">
        <v>22178</v>
      </c>
      <c r="B7086" s="24">
        <v>45952</v>
      </c>
      <c r="C7086" t="s">
        <v>22179</v>
      </c>
      <c r="D7086" t="s">
        <v>21986</v>
      </c>
      <c r="E7086" t="s">
        <v>22180</v>
      </c>
      <c r="F7086" t="s">
        <v>22119</v>
      </c>
      <c r="G7086" t="s">
        <v>22119</v>
      </c>
      <c r="H7086">
        <f>Table1[[#This Row],[GrnPostDate]]-Table1[[#This Row],[PoDate]]</f>
        <v>5</v>
      </c>
      <c r="I7086" t="s">
        <v>7263</v>
      </c>
      <c r="J7086" t="s">
        <v>7003</v>
      </c>
      <c r="K7086" t="s">
        <v>16293</v>
      </c>
      <c r="M7086">
        <v>67368</v>
      </c>
      <c r="O7086" t="s">
        <v>22191</v>
      </c>
      <c r="P7086">
        <v>440</v>
      </c>
      <c r="Q7086">
        <v>5</v>
      </c>
      <c r="R7086">
        <v>5</v>
      </c>
      <c r="S7086" s="25">
        <f>Table1[[#This Row],[RcvdQuantity]]/Table1[[#This Row],[POQty]]</f>
        <v>1</v>
      </c>
      <c r="T7086">
        <v>0</v>
      </c>
      <c r="U7086">
        <v>0</v>
      </c>
      <c r="V7086">
        <v>0</v>
      </c>
      <c r="W7086">
        <v>0</v>
      </c>
      <c r="X7086">
        <v>440</v>
      </c>
      <c r="Y7086">
        <v>440</v>
      </c>
      <c r="Z7086">
        <v>440</v>
      </c>
      <c r="AA7086">
        <v>0</v>
      </c>
      <c r="AB7086">
        <v>0</v>
      </c>
      <c r="AC7086">
        <v>2200</v>
      </c>
      <c r="AD7086">
        <v>2200</v>
      </c>
      <c r="AF7086" t="s">
        <v>5412</v>
      </c>
      <c r="AH7086">
        <v>456478</v>
      </c>
    </row>
    <row r="7087" spans="1:34" x14ac:dyDescent="0.25">
      <c r="A7087" t="s">
        <v>22178</v>
      </c>
      <c r="B7087" s="24">
        <v>45952</v>
      </c>
      <c r="C7087" t="s">
        <v>22179</v>
      </c>
      <c r="D7087" t="s">
        <v>21986</v>
      </c>
      <c r="E7087" t="s">
        <v>22180</v>
      </c>
      <c r="F7087" t="s">
        <v>22119</v>
      </c>
      <c r="G7087" t="s">
        <v>22119</v>
      </c>
      <c r="H7087">
        <f>Table1[[#This Row],[GrnPostDate]]-Table1[[#This Row],[PoDate]]</f>
        <v>5</v>
      </c>
      <c r="I7087" t="s">
        <v>7263</v>
      </c>
      <c r="J7087" t="s">
        <v>7003</v>
      </c>
      <c r="K7087" t="s">
        <v>8166</v>
      </c>
      <c r="M7087">
        <v>13361</v>
      </c>
      <c r="O7087" t="s">
        <v>22192</v>
      </c>
      <c r="P7087">
        <v>440</v>
      </c>
      <c r="Q7087">
        <v>10</v>
      </c>
      <c r="R7087">
        <v>10</v>
      </c>
      <c r="S7087" s="25">
        <f>Table1[[#This Row],[RcvdQuantity]]/Table1[[#This Row],[POQty]]</f>
        <v>1</v>
      </c>
      <c r="T7087">
        <v>0</v>
      </c>
      <c r="U7087">
        <v>0</v>
      </c>
      <c r="V7087">
        <v>0</v>
      </c>
      <c r="W7087">
        <v>0</v>
      </c>
      <c r="X7087">
        <v>440</v>
      </c>
      <c r="Y7087">
        <v>440</v>
      </c>
      <c r="Z7087">
        <v>440</v>
      </c>
      <c r="AA7087">
        <v>0</v>
      </c>
      <c r="AB7087">
        <v>0</v>
      </c>
      <c r="AC7087">
        <v>4400</v>
      </c>
      <c r="AD7087">
        <v>4400</v>
      </c>
      <c r="AF7087" t="s">
        <v>5412</v>
      </c>
      <c r="AH7087">
        <v>456479</v>
      </c>
    </row>
    <row r="7088" spans="1:34" x14ac:dyDescent="0.25">
      <c r="A7088" t="s">
        <v>22193</v>
      </c>
      <c r="B7088" s="24">
        <v>45954</v>
      </c>
      <c r="C7088" t="s">
        <v>22194</v>
      </c>
      <c r="D7088" t="s">
        <v>22114</v>
      </c>
      <c r="E7088" t="s">
        <v>22195</v>
      </c>
      <c r="F7088" t="s">
        <v>22119</v>
      </c>
      <c r="G7088" t="s">
        <v>22119</v>
      </c>
      <c r="H7088">
        <f>Table1[[#This Row],[GrnPostDate]]-Table1[[#This Row],[PoDate]]</f>
        <v>3</v>
      </c>
      <c r="I7088" t="s">
        <v>1176</v>
      </c>
      <c r="J7088" t="s">
        <v>5472</v>
      </c>
      <c r="K7088" t="s">
        <v>20364</v>
      </c>
      <c r="L7088" t="s">
        <v>20365</v>
      </c>
      <c r="M7088">
        <v>8030</v>
      </c>
      <c r="O7088" t="s">
        <v>22196</v>
      </c>
      <c r="P7088">
        <v>723</v>
      </c>
      <c r="Q7088">
        <v>50</v>
      </c>
      <c r="R7088">
        <v>50</v>
      </c>
      <c r="S7088" s="25">
        <f>Table1[[#This Row],[RcvdQuantity]]/Table1[[#This Row],[POQty]]</f>
        <v>1</v>
      </c>
      <c r="T7088">
        <v>0</v>
      </c>
      <c r="U7088">
        <v>0</v>
      </c>
      <c r="V7088">
        <v>0</v>
      </c>
      <c r="W7088">
        <v>0</v>
      </c>
      <c r="X7088">
        <v>723</v>
      </c>
      <c r="Y7088">
        <v>723</v>
      </c>
      <c r="Z7088">
        <v>723</v>
      </c>
      <c r="AA7088">
        <v>0</v>
      </c>
      <c r="AB7088">
        <v>0</v>
      </c>
      <c r="AC7088">
        <v>36150</v>
      </c>
      <c r="AD7088">
        <v>36150</v>
      </c>
      <c r="AF7088" t="s">
        <v>5412</v>
      </c>
      <c r="AH7088">
        <v>456482</v>
      </c>
    </row>
    <row r="7089" spans="1:34" x14ac:dyDescent="0.25">
      <c r="A7089" t="s">
        <v>17565</v>
      </c>
      <c r="B7089" s="24">
        <v>45863</v>
      </c>
      <c r="C7089" t="s">
        <v>22197</v>
      </c>
      <c r="D7089" t="s">
        <v>21756</v>
      </c>
      <c r="E7089" t="s">
        <v>22198</v>
      </c>
      <c r="F7089" t="s">
        <v>22119</v>
      </c>
      <c r="G7089" t="s">
        <v>22119</v>
      </c>
      <c r="H7089">
        <f>Table1[[#This Row],[GrnPostDate]]-Table1[[#This Row],[PoDate]]</f>
        <v>94</v>
      </c>
      <c r="I7089" t="s">
        <v>5830</v>
      </c>
      <c r="J7089" t="s">
        <v>119</v>
      </c>
      <c r="K7089" t="s">
        <v>8082</v>
      </c>
      <c r="M7089">
        <v>40258</v>
      </c>
      <c r="O7089" t="s">
        <v>22199</v>
      </c>
      <c r="P7089">
        <v>125</v>
      </c>
      <c r="Q7089">
        <v>800</v>
      </c>
      <c r="R7089">
        <v>800</v>
      </c>
      <c r="S7089" s="25">
        <f>Table1[[#This Row],[RcvdQuantity]]/Table1[[#This Row],[POQty]]</f>
        <v>1</v>
      </c>
      <c r="T7089">
        <v>0</v>
      </c>
      <c r="U7089">
        <v>0</v>
      </c>
      <c r="V7089">
        <v>0</v>
      </c>
      <c r="W7089">
        <v>0</v>
      </c>
      <c r="X7089">
        <v>125</v>
      </c>
      <c r="Y7089">
        <v>125</v>
      </c>
      <c r="Z7089">
        <v>125</v>
      </c>
      <c r="AA7089">
        <v>0</v>
      </c>
      <c r="AB7089">
        <v>0</v>
      </c>
      <c r="AC7089">
        <v>100000</v>
      </c>
      <c r="AD7089">
        <v>100000</v>
      </c>
      <c r="AF7089" t="s">
        <v>5412</v>
      </c>
      <c r="AH7089">
        <v>456505</v>
      </c>
    </row>
    <row r="7090" spans="1:34" x14ac:dyDescent="0.25">
      <c r="A7090" t="s">
        <v>19533</v>
      </c>
      <c r="B7090" s="24">
        <v>45891</v>
      </c>
      <c r="C7090" t="s">
        <v>22200</v>
      </c>
      <c r="D7090" t="s">
        <v>21756</v>
      </c>
      <c r="E7090" t="s">
        <v>22201</v>
      </c>
      <c r="F7090" t="s">
        <v>22119</v>
      </c>
      <c r="G7090" t="s">
        <v>22119</v>
      </c>
      <c r="H7090">
        <f>Table1[[#This Row],[GrnPostDate]]-Table1[[#This Row],[PoDate]]</f>
        <v>66</v>
      </c>
      <c r="I7090" t="s">
        <v>5830</v>
      </c>
      <c r="J7090" t="s">
        <v>119</v>
      </c>
      <c r="K7090" t="s">
        <v>8082</v>
      </c>
      <c r="M7090">
        <v>40258</v>
      </c>
      <c r="O7090" t="s">
        <v>22199</v>
      </c>
      <c r="P7090">
        <v>125</v>
      </c>
      <c r="Q7090">
        <v>800</v>
      </c>
      <c r="R7090">
        <v>800</v>
      </c>
      <c r="S7090" s="25">
        <f>Table1[[#This Row],[RcvdQuantity]]/Table1[[#This Row],[POQty]]</f>
        <v>1</v>
      </c>
      <c r="T7090">
        <v>0</v>
      </c>
      <c r="U7090">
        <v>0</v>
      </c>
      <c r="V7090">
        <v>0</v>
      </c>
      <c r="W7090">
        <v>0</v>
      </c>
      <c r="X7090">
        <v>125</v>
      </c>
      <c r="Y7090">
        <v>125</v>
      </c>
      <c r="Z7090">
        <v>125</v>
      </c>
      <c r="AA7090">
        <v>0</v>
      </c>
      <c r="AB7090">
        <v>0</v>
      </c>
      <c r="AC7090">
        <v>100000</v>
      </c>
      <c r="AD7090">
        <v>100000</v>
      </c>
      <c r="AF7090" t="s">
        <v>5412</v>
      </c>
      <c r="AH7090">
        <v>456506</v>
      </c>
    </row>
    <row r="7091" spans="1:34" x14ac:dyDescent="0.25">
      <c r="A7091" t="s">
        <v>19533</v>
      </c>
      <c r="B7091" s="24">
        <v>45891</v>
      </c>
      <c r="C7091" t="s">
        <v>22200</v>
      </c>
      <c r="D7091" t="s">
        <v>21756</v>
      </c>
      <c r="E7091" t="s">
        <v>22201</v>
      </c>
      <c r="F7091" t="s">
        <v>22119</v>
      </c>
      <c r="G7091" t="s">
        <v>22119</v>
      </c>
      <c r="H7091">
        <f>Table1[[#This Row],[GrnPostDate]]-Table1[[#This Row],[PoDate]]</f>
        <v>66</v>
      </c>
      <c r="I7091" t="s">
        <v>5830</v>
      </c>
      <c r="J7091" t="s">
        <v>119</v>
      </c>
      <c r="K7091" t="s">
        <v>10942</v>
      </c>
      <c r="M7091">
        <v>40256</v>
      </c>
      <c r="O7091" t="s">
        <v>22202</v>
      </c>
      <c r="P7091">
        <v>125</v>
      </c>
      <c r="Q7091">
        <v>800</v>
      </c>
      <c r="R7091">
        <v>800</v>
      </c>
      <c r="S7091" s="25">
        <f>Table1[[#This Row],[RcvdQuantity]]/Table1[[#This Row],[POQty]]</f>
        <v>1</v>
      </c>
      <c r="T7091">
        <v>0</v>
      </c>
      <c r="U7091">
        <v>0</v>
      </c>
      <c r="V7091">
        <v>0</v>
      </c>
      <c r="W7091">
        <v>0</v>
      </c>
      <c r="X7091">
        <v>125</v>
      </c>
      <c r="Y7091">
        <v>125</v>
      </c>
      <c r="Z7091">
        <v>125</v>
      </c>
      <c r="AA7091">
        <v>0</v>
      </c>
      <c r="AB7091">
        <v>0</v>
      </c>
      <c r="AC7091">
        <v>100000</v>
      </c>
      <c r="AD7091">
        <v>100000</v>
      </c>
      <c r="AF7091" t="s">
        <v>5412</v>
      </c>
      <c r="AH7091">
        <v>456507</v>
      </c>
    </row>
    <row r="7092" spans="1:34" x14ac:dyDescent="0.25">
      <c r="A7092" t="s">
        <v>19533</v>
      </c>
      <c r="B7092" s="24">
        <v>45891</v>
      </c>
      <c r="C7092" t="s">
        <v>22200</v>
      </c>
      <c r="D7092" t="s">
        <v>21756</v>
      </c>
      <c r="E7092" t="s">
        <v>22201</v>
      </c>
      <c r="F7092" t="s">
        <v>22119</v>
      </c>
      <c r="G7092" t="s">
        <v>22119</v>
      </c>
      <c r="H7092">
        <f>Table1[[#This Row],[GrnPostDate]]-Table1[[#This Row],[PoDate]]</f>
        <v>66</v>
      </c>
      <c r="I7092" t="s">
        <v>5830</v>
      </c>
      <c r="J7092" t="s">
        <v>119</v>
      </c>
      <c r="K7092" t="s">
        <v>16419</v>
      </c>
      <c r="M7092">
        <v>40255</v>
      </c>
      <c r="O7092" t="s">
        <v>22203</v>
      </c>
      <c r="P7092">
        <v>205</v>
      </c>
      <c r="Q7092">
        <v>200</v>
      </c>
      <c r="R7092">
        <v>200</v>
      </c>
      <c r="S7092" s="25">
        <f>Table1[[#This Row],[RcvdQuantity]]/Table1[[#This Row],[POQty]]</f>
        <v>1</v>
      </c>
      <c r="T7092">
        <v>0</v>
      </c>
      <c r="U7092">
        <v>0</v>
      </c>
      <c r="V7092">
        <v>0</v>
      </c>
      <c r="W7092">
        <v>0</v>
      </c>
      <c r="X7092">
        <v>205</v>
      </c>
      <c r="Y7092">
        <v>205</v>
      </c>
      <c r="Z7092">
        <v>205</v>
      </c>
      <c r="AA7092">
        <v>0</v>
      </c>
      <c r="AB7092">
        <v>0</v>
      </c>
      <c r="AC7092">
        <v>41000</v>
      </c>
      <c r="AD7092">
        <v>41000</v>
      </c>
      <c r="AF7092" t="s">
        <v>5412</v>
      </c>
      <c r="AH7092">
        <v>456508</v>
      </c>
    </row>
    <row r="7093" spans="1:34" x14ac:dyDescent="0.25">
      <c r="A7093" t="s">
        <v>22204</v>
      </c>
      <c r="B7093" s="24">
        <v>45952</v>
      </c>
      <c r="C7093" t="s">
        <v>22205</v>
      </c>
      <c r="D7093" t="s">
        <v>21911</v>
      </c>
      <c r="E7093" t="s">
        <v>22206</v>
      </c>
      <c r="F7093" t="s">
        <v>22119</v>
      </c>
      <c r="G7093" t="s">
        <v>22119</v>
      </c>
      <c r="H7093">
        <f>Table1[[#This Row],[GrnPostDate]]-Table1[[#This Row],[PoDate]]</f>
        <v>5</v>
      </c>
      <c r="I7093" t="s">
        <v>5830</v>
      </c>
      <c r="J7093" t="s">
        <v>119</v>
      </c>
      <c r="K7093" t="s">
        <v>6669</v>
      </c>
      <c r="M7093">
        <v>32328</v>
      </c>
      <c r="O7093" t="s">
        <v>22207</v>
      </c>
      <c r="P7093">
        <v>500</v>
      </c>
      <c r="Q7093">
        <v>200</v>
      </c>
      <c r="R7093">
        <v>40</v>
      </c>
      <c r="S7093" s="25">
        <f>Table1[[#This Row],[RcvdQuantity]]/Table1[[#This Row],[POQty]]</f>
        <v>0.2</v>
      </c>
      <c r="T7093">
        <v>160</v>
      </c>
      <c r="U7093">
        <v>0</v>
      </c>
      <c r="V7093">
        <v>0</v>
      </c>
      <c r="W7093">
        <v>0</v>
      </c>
      <c r="X7093">
        <v>500</v>
      </c>
      <c r="Y7093">
        <v>500</v>
      </c>
      <c r="Z7093">
        <v>500</v>
      </c>
      <c r="AA7093">
        <v>0</v>
      </c>
      <c r="AB7093">
        <v>0</v>
      </c>
      <c r="AC7093">
        <v>20000</v>
      </c>
      <c r="AD7093">
        <v>20000</v>
      </c>
      <c r="AF7093" t="s">
        <v>5412</v>
      </c>
      <c r="AH7093">
        <v>456509</v>
      </c>
    </row>
    <row r="7094" spans="1:34" x14ac:dyDescent="0.25">
      <c r="A7094" t="s">
        <v>22208</v>
      </c>
      <c r="B7094" s="24">
        <v>45953</v>
      </c>
      <c r="C7094" t="s">
        <v>22209</v>
      </c>
      <c r="D7094" t="s">
        <v>22114</v>
      </c>
      <c r="E7094" t="s">
        <v>22210</v>
      </c>
      <c r="F7094" t="s">
        <v>22119</v>
      </c>
      <c r="G7094" t="s">
        <v>22119</v>
      </c>
      <c r="H7094">
        <f>Table1[[#This Row],[GrnPostDate]]-Table1[[#This Row],[PoDate]]</f>
        <v>4</v>
      </c>
      <c r="I7094" t="s">
        <v>5664</v>
      </c>
      <c r="J7094" t="s">
        <v>119</v>
      </c>
      <c r="K7094" t="s">
        <v>13556</v>
      </c>
      <c r="M7094">
        <v>1049</v>
      </c>
      <c r="O7094" t="s">
        <v>15192</v>
      </c>
      <c r="P7094">
        <v>316.67</v>
      </c>
      <c r="Q7094">
        <v>120</v>
      </c>
      <c r="R7094">
        <v>60</v>
      </c>
      <c r="S7094" s="25">
        <f>Table1[[#This Row],[RcvdQuantity]]/Table1[[#This Row],[POQty]]</f>
        <v>0.5</v>
      </c>
      <c r="T7094">
        <v>60</v>
      </c>
      <c r="U7094">
        <v>0</v>
      </c>
      <c r="V7094">
        <v>0</v>
      </c>
      <c r="W7094">
        <v>0</v>
      </c>
      <c r="X7094">
        <v>316.67</v>
      </c>
      <c r="Y7094">
        <v>316.67</v>
      </c>
      <c r="Z7094">
        <v>316.67</v>
      </c>
      <c r="AA7094">
        <v>0</v>
      </c>
      <c r="AB7094">
        <v>0</v>
      </c>
      <c r="AC7094">
        <v>19000</v>
      </c>
      <c r="AD7094">
        <v>19000</v>
      </c>
      <c r="AF7094" t="s">
        <v>5412</v>
      </c>
      <c r="AH7094">
        <v>456510</v>
      </c>
    </row>
    <row r="7095" spans="1:34" x14ac:dyDescent="0.25">
      <c r="A7095" t="s">
        <v>22208</v>
      </c>
      <c r="B7095" s="24">
        <v>45953</v>
      </c>
      <c r="C7095" t="s">
        <v>22209</v>
      </c>
      <c r="D7095" t="s">
        <v>22114</v>
      </c>
      <c r="E7095" t="s">
        <v>22210</v>
      </c>
      <c r="F7095" t="s">
        <v>22119</v>
      </c>
      <c r="G7095" t="s">
        <v>22119</v>
      </c>
      <c r="H7095">
        <f>Table1[[#This Row],[GrnPostDate]]-Table1[[#This Row],[PoDate]]</f>
        <v>4</v>
      </c>
      <c r="I7095" t="s">
        <v>5664</v>
      </c>
      <c r="J7095" t="s">
        <v>119</v>
      </c>
      <c r="K7095" t="s">
        <v>13556</v>
      </c>
      <c r="M7095">
        <v>1049</v>
      </c>
      <c r="O7095" t="s">
        <v>22211</v>
      </c>
      <c r="P7095">
        <v>316.67</v>
      </c>
      <c r="Q7095">
        <v>120</v>
      </c>
      <c r="R7095">
        <v>60</v>
      </c>
      <c r="S7095" s="25">
        <f>Table1[[#This Row],[RcvdQuantity]]/Table1[[#This Row],[POQty]]</f>
        <v>0.5</v>
      </c>
      <c r="T7095">
        <v>60</v>
      </c>
      <c r="U7095">
        <v>0</v>
      </c>
      <c r="V7095">
        <v>0</v>
      </c>
      <c r="W7095">
        <v>0</v>
      </c>
      <c r="X7095">
        <v>316.67</v>
      </c>
      <c r="Y7095">
        <v>316.67</v>
      </c>
      <c r="Z7095">
        <v>316.67</v>
      </c>
      <c r="AA7095">
        <v>0</v>
      </c>
      <c r="AB7095">
        <v>0</v>
      </c>
      <c r="AC7095">
        <v>19000</v>
      </c>
      <c r="AD7095">
        <v>19000</v>
      </c>
      <c r="AF7095" t="s">
        <v>5412</v>
      </c>
      <c r="AH7095">
        <v>456511</v>
      </c>
    </row>
    <row r="7096" spans="1:34" x14ac:dyDescent="0.25">
      <c r="A7096" t="s">
        <v>22212</v>
      </c>
      <c r="B7096" s="24">
        <v>45952</v>
      </c>
      <c r="C7096" t="s">
        <v>22213</v>
      </c>
      <c r="D7096" t="s">
        <v>22114</v>
      </c>
      <c r="E7096" t="s">
        <v>22214</v>
      </c>
      <c r="F7096" t="s">
        <v>22119</v>
      </c>
      <c r="G7096" t="s">
        <v>22119</v>
      </c>
      <c r="H7096">
        <f>Table1[[#This Row],[GrnPostDate]]-Table1[[#This Row],[PoDate]]</f>
        <v>5</v>
      </c>
      <c r="I7096" t="s">
        <v>6248</v>
      </c>
      <c r="J7096" t="s">
        <v>90</v>
      </c>
      <c r="K7096" t="s">
        <v>7275</v>
      </c>
      <c r="M7096">
        <v>1094</v>
      </c>
      <c r="O7096" t="s">
        <v>37</v>
      </c>
      <c r="P7096">
        <v>3600</v>
      </c>
      <c r="Q7096">
        <v>30</v>
      </c>
      <c r="R7096">
        <v>12</v>
      </c>
      <c r="S7096" s="25">
        <f>Table1[[#This Row],[RcvdQuantity]]/Table1[[#This Row],[POQty]]</f>
        <v>0.4</v>
      </c>
      <c r="T7096">
        <v>18</v>
      </c>
      <c r="U7096">
        <v>1.39</v>
      </c>
      <c r="V7096">
        <v>0</v>
      </c>
      <c r="W7096">
        <v>0</v>
      </c>
      <c r="X7096">
        <v>3550</v>
      </c>
      <c r="Y7096">
        <v>3550</v>
      </c>
      <c r="Z7096">
        <v>3550</v>
      </c>
      <c r="AA7096">
        <v>0</v>
      </c>
      <c r="AB7096">
        <v>0</v>
      </c>
      <c r="AC7096">
        <v>42600</v>
      </c>
      <c r="AD7096">
        <v>42600</v>
      </c>
      <c r="AF7096" t="s">
        <v>5412</v>
      </c>
      <c r="AH7096">
        <v>456514</v>
      </c>
    </row>
    <row r="7097" spans="1:34" x14ac:dyDescent="0.25">
      <c r="A7097" t="s">
        <v>22215</v>
      </c>
      <c r="B7097" s="24">
        <v>45953</v>
      </c>
      <c r="C7097" t="s">
        <v>22216</v>
      </c>
      <c r="D7097" t="s">
        <v>22114</v>
      </c>
      <c r="E7097" t="s">
        <v>22217</v>
      </c>
      <c r="F7097" t="s">
        <v>22119</v>
      </c>
      <c r="G7097" t="s">
        <v>22119</v>
      </c>
      <c r="H7097">
        <f>Table1[[#This Row],[GrnPostDate]]-Table1[[#This Row],[PoDate]]</f>
        <v>4</v>
      </c>
      <c r="I7097" t="s">
        <v>209</v>
      </c>
      <c r="J7097" t="s">
        <v>5472</v>
      </c>
      <c r="K7097" t="s">
        <v>11594</v>
      </c>
      <c r="L7097" t="s">
        <v>11595</v>
      </c>
      <c r="M7097">
        <v>7175</v>
      </c>
      <c r="O7097" t="s">
        <v>22218</v>
      </c>
      <c r="P7097">
        <v>60</v>
      </c>
      <c r="Q7097">
        <v>400</v>
      </c>
      <c r="R7097">
        <v>120</v>
      </c>
      <c r="S7097" s="25">
        <f>Table1[[#This Row],[RcvdQuantity]]/Table1[[#This Row],[POQty]]</f>
        <v>0.3</v>
      </c>
      <c r="T7097">
        <v>280</v>
      </c>
      <c r="U7097">
        <v>0</v>
      </c>
      <c r="V7097">
        <v>0</v>
      </c>
      <c r="W7097">
        <v>0</v>
      </c>
      <c r="X7097">
        <v>60</v>
      </c>
      <c r="Y7097">
        <v>60</v>
      </c>
      <c r="Z7097">
        <v>60</v>
      </c>
      <c r="AA7097">
        <v>0</v>
      </c>
      <c r="AB7097">
        <v>0</v>
      </c>
      <c r="AC7097">
        <v>7200</v>
      </c>
      <c r="AD7097">
        <v>7200</v>
      </c>
      <c r="AF7097" t="s">
        <v>5412</v>
      </c>
      <c r="AH7097">
        <v>456517</v>
      </c>
    </row>
    <row r="7098" spans="1:34" x14ac:dyDescent="0.25">
      <c r="A7098" t="s">
        <v>22219</v>
      </c>
      <c r="B7098" s="24">
        <v>45926</v>
      </c>
      <c r="C7098" t="s">
        <v>22220</v>
      </c>
      <c r="D7098" t="s">
        <v>22114</v>
      </c>
      <c r="E7098" t="s">
        <v>22221</v>
      </c>
      <c r="F7098" t="s">
        <v>22119</v>
      </c>
      <c r="G7098" t="s">
        <v>22119</v>
      </c>
      <c r="H7098">
        <f>Table1[[#This Row],[GrnPostDate]]-Table1[[#This Row],[PoDate]]</f>
        <v>31</v>
      </c>
      <c r="I7098" t="s">
        <v>648</v>
      </c>
      <c r="J7098" t="s">
        <v>5569</v>
      </c>
      <c r="K7098" t="s">
        <v>6839</v>
      </c>
      <c r="L7098" t="s">
        <v>6840</v>
      </c>
      <c r="M7098">
        <v>7053</v>
      </c>
      <c r="O7098" t="s">
        <v>22222</v>
      </c>
      <c r="P7098">
        <v>29.23</v>
      </c>
      <c r="Q7098">
        <v>1000</v>
      </c>
      <c r="R7098">
        <v>500</v>
      </c>
      <c r="S7098" s="25">
        <f>Table1[[#This Row],[RcvdQuantity]]/Table1[[#This Row],[POQty]]</f>
        <v>0.5</v>
      </c>
      <c r="T7098">
        <v>500</v>
      </c>
      <c r="U7098">
        <v>0</v>
      </c>
      <c r="V7098">
        <v>0</v>
      </c>
      <c r="W7098">
        <v>0</v>
      </c>
      <c r="X7098">
        <v>29.23</v>
      </c>
      <c r="Y7098">
        <v>29.23</v>
      </c>
      <c r="Z7098">
        <v>29.23</v>
      </c>
      <c r="AA7098">
        <v>0</v>
      </c>
      <c r="AB7098">
        <v>0</v>
      </c>
      <c r="AC7098">
        <v>14616</v>
      </c>
      <c r="AD7098">
        <v>14616</v>
      </c>
      <c r="AF7098" t="s">
        <v>5412</v>
      </c>
      <c r="AH7098">
        <v>456518</v>
      </c>
    </row>
    <row r="7099" spans="1:34" x14ac:dyDescent="0.25">
      <c r="A7099" t="s">
        <v>22223</v>
      </c>
      <c r="B7099" s="24">
        <v>45953</v>
      </c>
      <c r="C7099" t="s">
        <v>22224</v>
      </c>
      <c r="D7099" t="s">
        <v>22114</v>
      </c>
      <c r="E7099" t="s">
        <v>22225</v>
      </c>
      <c r="F7099" t="s">
        <v>22226</v>
      </c>
      <c r="G7099" t="s">
        <v>22226</v>
      </c>
      <c r="H7099">
        <f>Table1[[#This Row],[GrnPostDate]]-Table1[[#This Row],[PoDate]]</f>
        <v>5</v>
      </c>
      <c r="I7099" t="s">
        <v>5822</v>
      </c>
      <c r="J7099" t="s">
        <v>5790</v>
      </c>
      <c r="K7099" t="s">
        <v>7811</v>
      </c>
      <c r="M7099">
        <v>1151</v>
      </c>
      <c r="O7099" t="s">
        <v>37</v>
      </c>
      <c r="P7099">
        <v>689.66</v>
      </c>
      <c r="Q7099">
        <v>15</v>
      </c>
      <c r="R7099">
        <v>15</v>
      </c>
      <c r="S7099" s="25">
        <f>Table1[[#This Row],[RcvdQuantity]]/Table1[[#This Row],[POQty]]</f>
        <v>1</v>
      </c>
      <c r="T7099">
        <v>0</v>
      </c>
      <c r="U7099">
        <v>0</v>
      </c>
      <c r="V7099">
        <v>16</v>
      </c>
      <c r="W7099">
        <v>1655.184</v>
      </c>
      <c r="X7099">
        <v>800.01</v>
      </c>
      <c r="Y7099">
        <v>800.01</v>
      </c>
      <c r="Z7099">
        <v>800.01</v>
      </c>
      <c r="AA7099">
        <v>0</v>
      </c>
      <c r="AB7099">
        <v>0</v>
      </c>
      <c r="AC7099">
        <v>12000.08</v>
      </c>
      <c r="AD7099">
        <v>13655.27</v>
      </c>
      <c r="AF7099" t="s">
        <v>5412</v>
      </c>
      <c r="AH7099">
        <v>456579</v>
      </c>
    </row>
    <row r="7100" spans="1:34" x14ac:dyDescent="0.25">
      <c r="A7100" t="s">
        <v>22227</v>
      </c>
      <c r="B7100" s="24">
        <v>45954</v>
      </c>
      <c r="C7100" t="s">
        <v>22228</v>
      </c>
      <c r="D7100" t="s">
        <v>22229</v>
      </c>
      <c r="E7100" t="s">
        <v>22230</v>
      </c>
      <c r="F7100" t="s">
        <v>22226</v>
      </c>
      <c r="G7100" t="s">
        <v>22226</v>
      </c>
      <c r="H7100">
        <f>Table1[[#This Row],[GrnPostDate]]-Table1[[#This Row],[PoDate]]</f>
        <v>4</v>
      </c>
      <c r="I7100" t="s">
        <v>13205</v>
      </c>
      <c r="J7100" t="s">
        <v>52</v>
      </c>
      <c r="K7100" t="s">
        <v>13206</v>
      </c>
      <c r="M7100">
        <v>66388</v>
      </c>
      <c r="O7100" t="s">
        <v>22231</v>
      </c>
      <c r="P7100">
        <v>28017.32</v>
      </c>
      <c r="Q7100">
        <v>4</v>
      </c>
      <c r="R7100">
        <v>4</v>
      </c>
      <c r="S7100" s="25">
        <f>Table1[[#This Row],[RcvdQuantity]]/Table1[[#This Row],[POQty]]</f>
        <v>1</v>
      </c>
      <c r="T7100">
        <v>0</v>
      </c>
      <c r="U7100">
        <v>0</v>
      </c>
      <c r="V7100">
        <v>0</v>
      </c>
      <c r="W7100">
        <v>0</v>
      </c>
      <c r="X7100">
        <v>28017.32</v>
      </c>
      <c r="Y7100">
        <v>28017.32</v>
      </c>
      <c r="Z7100">
        <v>28017.32</v>
      </c>
      <c r="AA7100">
        <v>0</v>
      </c>
      <c r="AB7100">
        <v>0</v>
      </c>
      <c r="AC7100">
        <v>112069.28</v>
      </c>
      <c r="AD7100">
        <v>112069.28</v>
      </c>
      <c r="AF7100" t="s">
        <v>5503</v>
      </c>
      <c r="AH7100">
        <v>456582</v>
      </c>
    </row>
    <row r="7101" spans="1:34" x14ac:dyDescent="0.25">
      <c r="A7101" t="s">
        <v>22227</v>
      </c>
      <c r="B7101" s="24">
        <v>45954</v>
      </c>
      <c r="C7101" t="s">
        <v>22228</v>
      </c>
      <c r="D7101" t="s">
        <v>22229</v>
      </c>
      <c r="E7101" t="s">
        <v>22230</v>
      </c>
      <c r="F7101" t="s">
        <v>22226</v>
      </c>
      <c r="G7101" t="s">
        <v>22226</v>
      </c>
      <c r="H7101">
        <f>Table1[[#This Row],[GrnPostDate]]-Table1[[#This Row],[PoDate]]</f>
        <v>4</v>
      </c>
      <c r="I7101" t="s">
        <v>13205</v>
      </c>
      <c r="J7101" t="s">
        <v>52</v>
      </c>
      <c r="K7101" t="s">
        <v>13210</v>
      </c>
      <c r="M7101">
        <v>66387</v>
      </c>
      <c r="O7101" t="s">
        <v>20744</v>
      </c>
      <c r="P7101">
        <v>28017.32</v>
      </c>
      <c r="Q7101">
        <v>2</v>
      </c>
      <c r="R7101">
        <v>2</v>
      </c>
      <c r="S7101" s="25">
        <f>Table1[[#This Row],[RcvdQuantity]]/Table1[[#This Row],[POQty]]</f>
        <v>1</v>
      </c>
      <c r="T7101">
        <v>0</v>
      </c>
      <c r="U7101">
        <v>0</v>
      </c>
      <c r="V7101">
        <v>0</v>
      </c>
      <c r="W7101">
        <v>0</v>
      </c>
      <c r="X7101">
        <v>28017.32</v>
      </c>
      <c r="Y7101">
        <v>28017.32</v>
      </c>
      <c r="Z7101">
        <v>28017.32</v>
      </c>
      <c r="AA7101">
        <v>0</v>
      </c>
      <c r="AB7101">
        <v>0</v>
      </c>
      <c r="AC7101">
        <v>56034.64</v>
      </c>
      <c r="AD7101">
        <v>56034.64</v>
      </c>
      <c r="AF7101" t="s">
        <v>5503</v>
      </c>
      <c r="AH7101">
        <v>456583</v>
      </c>
    </row>
    <row r="7102" spans="1:34" x14ac:dyDescent="0.25">
      <c r="A7102" t="s">
        <v>21559</v>
      </c>
      <c r="B7102" s="24">
        <v>45938</v>
      </c>
      <c r="C7102" t="s">
        <v>22232</v>
      </c>
      <c r="D7102" t="s">
        <v>22229</v>
      </c>
      <c r="E7102" t="s">
        <v>22233</v>
      </c>
      <c r="F7102" t="s">
        <v>22226</v>
      </c>
      <c r="G7102" t="s">
        <v>22226</v>
      </c>
      <c r="H7102">
        <f>Table1[[#This Row],[GrnPostDate]]-Table1[[#This Row],[PoDate]]</f>
        <v>20</v>
      </c>
      <c r="I7102" t="s">
        <v>5719</v>
      </c>
      <c r="J7102" t="s">
        <v>52</v>
      </c>
      <c r="K7102" t="s">
        <v>9556</v>
      </c>
      <c r="M7102">
        <v>29076</v>
      </c>
      <c r="O7102" t="s">
        <v>22234</v>
      </c>
      <c r="P7102">
        <v>23275.86</v>
      </c>
      <c r="Q7102">
        <v>1</v>
      </c>
      <c r="R7102">
        <v>1</v>
      </c>
      <c r="S7102" s="25">
        <f>Table1[[#This Row],[RcvdQuantity]]/Table1[[#This Row],[POQty]]</f>
        <v>1</v>
      </c>
      <c r="T7102">
        <v>0</v>
      </c>
      <c r="U7102">
        <v>0</v>
      </c>
      <c r="V7102">
        <v>16</v>
      </c>
      <c r="W7102">
        <v>3724.1379000000002</v>
      </c>
      <c r="X7102">
        <v>27000</v>
      </c>
      <c r="Y7102">
        <v>27000</v>
      </c>
      <c r="Z7102">
        <v>27000</v>
      </c>
      <c r="AA7102">
        <v>0</v>
      </c>
      <c r="AB7102">
        <v>0</v>
      </c>
      <c r="AC7102">
        <v>27000</v>
      </c>
      <c r="AD7102">
        <v>30724.14</v>
      </c>
      <c r="AF7102" t="s">
        <v>5503</v>
      </c>
      <c r="AH7102">
        <v>456586</v>
      </c>
    </row>
    <row r="7103" spans="1:34" x14ac:dyDescent="0.25">
      <c r="A7103" t="s">
        <v>21559</v>
      </c>
      <c r="B7103" s="24">
        <v>45938</v>
      </c>
      <c r="C7103" t="s">
        <v>22232</v>
      </c>
      <c r="D7103" t="s">
        <v>22229</v>
      </c>
      <c r="E7103" t="s">
        <v>22233</v>
      </c>
      <c r="F7103" t="s">
        <v>22226</v>
      </c>
      <c r="G7103" t="s">
        <v>22226</v>
      </c>
      <c r="H7103">
        <f>Table1[[#This Row],[GrnPostDate]]-Table1[[#This Row],[PoDate]]</f>
        <v>20</v>
      </c>
      <c r="I7103" t="s">
        <v>5719</v>
      </c>
      <c r="J7103" t="s">
        <v>52</v>
      </c>
      <c r="K7103" t="s">
        <v>22235</v>
      </c>
      <c r="M7103">
        <v>66292</v>
      </c>
      <c r="O7103" t="s">
        <v>22236</v>
      </c>
      <c r="P7103">
        <v>80689.66</v>
      </c>
      <c r="Q7103">
        <v>1</v>
      </c>
      <c r="R7103">
        <v>1</v>
      </c>
      <c r="S7103" s="25">
        <f>Table1[[#This Row],[RcvdQuantity]]/Table1[[#This Row],[POQty]]</f>
        <v>1</v>
      </c>
      <c r="T7103">
        <v>0</v>
      </c>
      <c r="U7103">
        <v>0</v>
      </c>
      <c r="V7103">
        <v>16</v>
      </c>
      <c r="W7103">
        <v>12910.344800000001</v>
      </c>
      <c r="X7103">
        <v>93600</v>
      </c>
      <c r="Y7103">
        <v>93600</v>
      </c>
      <c r="Z7103">
        <v>93600</v>
      </c>
      <c r="AA7103">
        <v>0</v>
      </c>
      <c r="AB7103">
        <v>0</v>
      </c>
      <c r="AC7103">
        <v>93600</v>
      </c>
      <c r="AD7103">
        <v>106510.34</v>
      </c>
      <c r="AF7103" t="s">
        <v>5503</v>
      </c>
      <c r="AH7103">
        <v>456587</v>
      </c>
    </row>
    <row r="7104" spans="1:34" x14ac:dyDescent="0.25">
      <c r="A7104" t="s">
        <v>22237</v>
      </c>
      <c r="B7104" s="24">
        <v>45953</v>
      </c>
      <c r="C7104" t="s">
        <v>22238</v>
      </c>
      <c r="D7104" t="s">
        <v>22229</v>
      </c>
      <c r="E7104" t="s">
        <v>22239</v>
      </c>
      <c r="F7104" t="s">
        <v>22226</v>
      </c>
      <c r="G7104" t="s">
        <v>22226</v>
      </c>
      <c r="H7104">
        <f>Table1[[#This Row],[GrnPostDate]]-Table1[[#This Row],[PoDate]]</f>
        <v>5</v>
      </c>
      <c r="I7104" t="s">
        <v>5719</v>
      </c>
      <c r="J7104" t="s">
        <v>52</v>
      </c>
      <c r="K7104" t="s">
        <v>5737</v>
      </c>
      <c r="M7104">
        <v>10134</v>
      </c>
      <c r="O7104" t="s">
        <v>20056</v>
      </c>
      <c r="P7104">
        <v>12500</v>
      </c>
      <c r="Q7104">
        <v>2</v>
      </c>
      <c r="R7104">
        <v>2</v>
      </c>
      <c r="S7104" s="25">
        <f>Table1[[#This Row],[RcvdQuantity]]/Table1[[#This Row],[POQty]]</f>
        <v>1</v>
      </c>
      <c r="T7104">
        <v>0</v>
      </c>
      <c r="U7104">
        <v>0</v>
      </c>
      <c r="V7104">
        <v>0</v>
      </c>
      <c r="W7104">
        <v>0</v>
      </c>
      <c r="X7104">
        <v>12500</v>
      </c>
      <c r="Y7104">
        <v>12500</v>
      </c>
      <c r="Z7104">
        <v>12500</v>
      </c>
      <c r="AA7104">
        <v>0</v>
      </c>
      <c r="AB7104">
        <v>0</v>
      </c>
      <c r="AC7104">
        <v>25000</v>
      </c>
      <c r="AD7104">
        <v>25000</v>
      </c>
      <c r="AF7104" t="s">
        <v>5412</v>
      </c>
      <c r="AH7104">
        <v>456588</v>
      </c>
    </row>
    <row r="7105" spans="1:34" x14ac:dyDescent="0.25">
      <c r="A7105" t="s">
        <v>22237</v>
      </c>
      <c r="B7105" s="24">
        <v>45953</v>
      </c>
      <c r="C7105" t="s">
        <v>22238</v>
      </c>
      <c r="D7105" t="s">
        <v>22229</v>
      </c>
      <c r="E7105" t="s">
        <v>22239</v>
      </c>
      <c r="F7105" t="s">
        <v>22226</v>
      </c>
      <c r="G7105" t="s">
        <v>22226</v>
      </c>
      <c r="H7105">
        <f>Table1[[#This Row],[GrnPostDate]]-Table1[[#This Row],[PoDate]]</f>
        <v>5</v>
      </c>
      <c r="I7105" t="s">
        <v>5719</v>
      </c>
      <c r="J7105" t="s">
        <v>52</v>
      </c>
      <c r="K7105" t="s">
        <v>7949</v>
      </c>
      <c r="M7105">
        <v>35287</v>
      </c>
      <c r="O7105" t="s">
        <v>21041</v>
      </c>
      <c r="P7105">
        <v>22500</v>
      </c>
      <c r="Q7105">
        <v>4</v>
      </c>
      <c r="R7105">
        <v>4</v>
      </c>
      <c r="S7105" s="25">
        <f>Table1[[#This Row],[RcvdQuantity]]/Table1[[#This Row],[POQty]]</f>
        <v>1</v>
      </c>
      <c r="T7105">
        <v>0</v>
      </c>
      <c r="U7105">
        <v>0</v>
      </c>
      <c r="V7105">
        <v>0</v>
      </c>
      <c r="W7105">
        <v>0</v>
      </c>
      <c r="X7105">
        <v>22500</v>
      </c>
      <c r="Y7105">
        <v>22500</v>
      </c>
      <c r="Z7105">
        <v>22500</v>
      </c>
      <c r="AA7105">
        <v>0</v>
      </c>
      <c r="AB7105">
        <v>0</v>
      </c>
      <c r="AC7105">
        <v>90000</v>
      </c>
      <c r="AD7105">
        <v>90000</v>
      </c>
      <c r="AF7105" t="s">
        <v>5503</v>
      </c>
      <c r="AH7105">
        <v>456589</v>
      </c>
    </row>
    <row r="7106" spans="1:34" x14ac:dyDescent="0.25">
      <c r="A7106" t="s">
        <v>22237</v>
      </c>
      <c r="B7106" s="24">
        <v>45953</v>
      </c>
      <c r="C7106" t="s">
        <v>22238</v>
      </c>
      <c r="D7106" t="s">
        <v>22229</v>
      </c>
      <c r="E7106" t="s">
        <v>22239</v>
      </c>
      <c r="F7106" t="s">
        <v>22226</v>
      </c>
      <c r="G7106" t="s">
        <v>22226</v>
      </c>
      <c r="H7106">
        <f>Table1[[#This Row],[GrnPostDate]]-Table1[[#This Row],[PoDate]]</f>
        <v>5</v>
      </c>
      <c r="I7106" t="s">
        <v>5719</v>
      </c>
      <c r="J7106" t="s">
        <v>52</v>
      </c>
      <c r="K7106" t="s">
        <v>8129</v>
      </c>
      <c r="M7106">
        <v>10133</v>
      </c>
      <c r="O7106" t="s">
        <v>10416</v>
      </c>
      <c r="P7106">
        <v>16665</v>
      </c>
      <c r="Q7106">
        <v>6</v>
      </c>
      <c r="R7106">
        <v>6</v>
      </c>
      <c r="S7106" s="25">
        <f>Table1[[#This Row],[RcvdQuantity]]/Table1[[#This Row],[POQty]]</f>
        <v>1</v>
      </c>
      <c r="T7106">
        <v>0</v>
      </c>
      <c r="U7106">
        <v>0</v>
      </c>
      <c r="V7106">
        <v>0</v>
      </c>
      <c r="W7106">
        <v>0</v>
      </c>
      <c r="X7106">
        <v>16665</v>
      </c>
      <c r="Y7106">
        <v>16665</v>
      </c>
      <c r="Z7106">
        <v>16665</v>
      </c>
      <c r="AA7106">
        <v>0</v>
      </c>
      <c r="AB7106">
        <v>0</v>
      </c>
      <c r="AC7106">
        <v>99990</v>
      </c>
      <c r="AD7106">
        <v>99990</v>
      </c>
      <c r="AF7106" t="s">
        <v>5412</v>
      </c>
      <c r="AH7106">
        <v>456590</v>
      </c>
    </row>
    <row r="7107" spans="1:34" x14ac:dyDescent="0.25">
      <c r="A7107" t="s">
        <v>22237</v>
      </c>
      <c r="B7107" s="24">
        <v>45953</v>
      </c>
      <c r="C7107" t="s">
        <v>22238</v>
      </c>
      <c r="D7107" t="s">
        <v>22229</v>
      </c>
      <c r="E7107" t="s">
        <v>22239</v>
      </c>
      <c r="F7107" t="s">
        <v>22226</v>
      </c>
      <c r="G7107" t="s">
        <v>22226</v>
      </c>
      <c r="H7107">
        <f>Table1[[#This Row],[GrnPostDate]]-Table1[[#This Row],[PoDate]]</f>
        <v>5</v>
      </c>
      <c r="I7107" t="s">
        <v>5719</v>
      </c>
      <c r="J7107" t="s">
        <v>52</v>
      </c>
      <c r="K7107" t="s">
        <v>11534</v>
      </c>
      <c r="M7107">
        <v>11916</v>
      </c>
      <c r="O7107" t="s">
        <v>13175</v>
      </c>
      <c r="P7107">
        <v>9000</v>
      </c>
      <c r="Q7107">
        <v>6</v>
      </c>
      <c r="R7107">
        <v>6</v>
      </c>
      <c r="S7107" s="25">
        <f>Table1[[#This Row],[RcvdQuantity]]/Table1[[#This Row],[POQty]]</f>
        <v>1</v>
      </c>
      <c r="T7107">
        <v>0</v>
      </c>
      <c r="U7107">
        <v>0</v>
      </c>
      <c r="V7107">
        <v>0</v>
      </c>
      <c r="W7107">
        <v>0</v>
      </c>
      <c r="X7107">
        <v>9000</v>
      </c>
      <c r="Y7107">
        <v>9000</v>
      </c>
      <c r="Z7107">
        <v>9000</v>
      </c>
      <c r="AA7107">
        <v>0</v>
      </c>
      <c r="AB7107">
        <v>0</v>
      </c>
      <c r="AC7107">
        <v>54000</v>
      </c>
      <c r="AD7107">
        <v>54000</v>
      </c>
      <c r="AF7107" t="s">
        <v>5503</v>
      </c>
      <c r="AH7107">
        <v>456591</v>
      </c>
    </row>
    <row r="7108" spans="1:34" x14ac:dyDescent="0.25">
      <c r="A7108" t="s">
        <v>22240</v>
      </c>
      <c r="B7108" s="24">
        <v>45953</v>
      </c>
      <c r="C7108" t="s">
        <v>22241</v>
      </c>
      <c r="D7108" t="s">
        <v>22114</v>
      </c>
      <c r="E7108" t="s">
        <v>22242</v>
      </c>
      <c r="F7108" t="s">
        <v>22226</v>
      </c>
      <c r="G7108" t="s">
        <v>22226</v>
      </c>
      <c r="H7108">
        <f>Table1[[#This Row],[GrnPostDate]]-Table1[[#This Row],[PoDate]]</f>
        <v>5</v>
      </c>
      <c r="I7108" t="s">
        <v>438</v>
      </c>
      <c r="J7108" t="s">
        <v>5472</v>
      </c>
      <c r="K7108" t="s">
        <v>8759</v>
      </c>
      <c r="M7108">
        <v>17227</v>
      </c>
      <c r="O7108" t="s">
        <v>22243</v>
      </c>
      <c r="P7108">
        <v>49.8</v>
      </c>
      <c r="Q7108">
        <v>1000</v>
      </c>
      <c r="R7108">
        <v>1000</v>
      </c>
      <c r="S7108" s="25">
        <f>Table1[[#This Row],[RcvdQuantity]]/Table1[[#This Row],[POQty]]</f>
        <v>1</v>
      </c>
      <c r="T7108">
        <v>0</v>
      </c>
      <c r="U7108">
        <v>0</v>
      </c>
      <c r="V7108">
        <v>0</v>
      </c>
      <c r="W7108">
        <v>0</v>
      </c>
      <c r="X7108">
        <v>49.8</v>
      </c>
      <c r="Y7108">
        <v>49.8</v>
      </c>
      <c r="Z7108">
        <v>49.8</v>
      </c>
      <c r="AA7108">
        <v>0</v>
      </c>
      <c r="AB7108">
        <v>0</v>
      </c>
      <c r="AC7108">
        <v>49800</v>
      </c>
      <c r="AD7108">
        <v>49800</v>
      </c>
      <c r="AF7108" t="s">
        <v>5412</v>
      </c>
      <c r="AH7108">
        <v>456636</v>
      </c>
    </row>
    <row r="7109" spans="1:34" x14ac:dyDescent="0.25">
      <c r="A7109" t="s">
        <v>22240</v>
      </c>
      <c r="B7109" s="24">
        <v>45953</v>
      </c>
      <c r="C7109" t="s">
        <v>22241</v>
      </c>
      <c r="D7109" t="s">
        <v>22114</v>
      </c>
      <c r="E7109" t="s">
        <v>22242</v>
      </c>
      <c r="F7109" t="s">
        <v>22226</v>
      </c>
      <c r="G7109" t="s">
        <v>22226</v>
      </c>
      <c r="H7109">
        <f>Table1[[#This Row],[GrnPostDate]]-Table1[[#This Row],[PoDate]]</f>
        <v>5</v>
      </c>
      <c r="I7109" t="s">
        <v>438</v>
      </c>
      <c r="J7109" t="s">
        <v>5472</v>
      </c>
      <c r="K7109" t="s">
        <v>5961</v>
      </c>
      <c r="L7109" t="s">
        <v>5962</v>
      </c>
      <c r="M7109">
        <v>7395</v>
      </c>
      <c r="O7109" t="s">
        <v>20756</v>
      </c>
      <c r="P7109">
        <v>120</v>
      </c>
      <c r="Q7109">
        <v>1000</v>
      </c>
      <c r="R7109">
        <v>1000</v>
      </c>
      <c r="S7109" s="25">
        <f>Table1[[#This Row],[RcvdQuantity]]/Table1[[#This Row],[POQty]]</f>
        <v>1</v>
      </c>
      <c r="T7109">
        <v>0</v>
      </c>
      <c r="U7109">
        <v>0</v>
      </c>
      <c r="V7109">
        <v>0</v>
      </c>
      <c r="W7109">
        <v>0</v>
      </c>
      <c r="X7109">
        <v>120</v>
      </c>
      <c r="Y7109">
        <v>120</v>
      </c>
      <c r="Z7109">
        <v>120</v>
      </c>
      <c r="AA7109">
        <v>0</v>
      </c>
      <c r="AB7109">
        <v>0</v>
      </c>
      <c r="AC7109">
        <v>120000</v>
      </c>
      <c r="AD7109">
        <v>120000</v>
      </c>
      <c r="AF7109" t="s">
        <v>5412</v>
      </c>
      <c r="AH7109">
        <v>456637</v>
      </c>
    </row>
    <row r="7110" spans="1:34" x14ac:dyDescent="0.25">
      <c r="A7110" t="s">
        <v>22244</v>
      </c>
      <c r="B7110" s="24">
        <v>45946</v>
      </c>
      <c r="C7110" t="s">
        <v>22245</v>
      </c>
      <c r="D7110" t="s">
        <v>21911</v>
      </c>
      <c r="E7110" t="s">
        <v>22246</v>
      </c>
      <c r="F7110" t="s">
        <v>22226</v>
      </c>
      <c r="G7110" t="s">
        <v>22226</v>
      </c>
      <c r="H7110">
        <f>Table1[[#This Row],[GrnPostDate]]-Table1[[#This Row],[PoDate]]</f>
        <v>12</v>
      </c>
      <c r="I7110" t="s">
        <v>209</v>
      </c>
      <c r="J7110" t="s">
        <v>5409</v>
      </c>
      <c r="K7110" t="s">
        <v>7120</v>
      </c>
      <c r="L7110" t="s">
        <v>5553</v>
      </c>
      <c r="M7110">
        <v>7903</v>
      </c>
      <c r="O7110" t="s">
        <v>16853</v>
      </c>
      <c r="P7110">
        <v>34</v>
      </c>
      <c r="Q7110">
        <v>9000</v>
      </c>
      <c r="R7110">
        <v>7200</v>
      </c>
      <c r="S7110" s="25">
        <f>Table1[[#This Row],[RcvdQuantity]]/Table1[[#This Row],[POQty]]</f>
        <v>0.8</v>
      </c>
      <c r="T7110">
        <v>1800</v>
      </c>
      <c r="U7110">
        <v>0</v>
      </c>
      <c r="V7110">
        <v>0</v>
      </c>
      <c r="W7110">
        <v>0</v>
      </c>
      <c r="X7110">
        <v>34</v>
      </c>
      <c r="Y7110">
        <v>34</v>
      </c>
      <c r="Z7110">
        <v>34</v>
      </c>
      <c r="AA7110">
        <v>0</v>
      </c>
      <c r="AB7110">
        <v>0</v>
      </c>
      <c r="AC7110">
        <v>244800</v>
      </c>
      <c r="AD7110">
        <v>244800</v>
      </c>
      <c r="AF7110" t="s">
        <v>5412</v>
      </c>
      <c r="AH7110">
        <v>456638</v>
      </c>
    </row>
    <row r="7111" spans="1:34" x14ac:dyDescent="0.25">
      <c r="A7111" t="s">
        <v>22244</v>
      </c>
      <c r="B7111" s="24">
        <v>45946</v>
      </c>
      <c r="C7111" t="s">
        <v>22245</v>
      </c>
      <c r="D7111" t="s">
        <v>21911</v>
      </c>
      <c r="E7111" t="s">
        <v>22246</v>
      </c>
      <c r="F7111" t="s">
        <v>22226</v>
      </c>
      <c r="G7111" t="s">
        <v>22226</v>
      </c>
      <c r="H7111">
        <f>Table1[[#This Row],[GrnPostDate]]-Table1[[#This Row],[PoDate]]</f>
        <v>12</v>
      </c>
      <c r="I7111" t="s">
        <v>209</v>
      </c>
      <c r="J7111" t="s">
        <v>5409</v>
      </c>
      <c r="K7111" t="s">
        <v>7120</v>
      </c>
      <c r="L7111" t="s">
        <v>5553</v>
      </c>
      <c r="M7111">
        <v>7903</v>
      </c>
      <c r="O7111" t="s">
        <v>22247</v>
      </c>
      <c r="P7111">
        <v>34</v>
      </c>
      <c r="Q7111">
        <v>9000</v>
      </c>
      <c r="R7111">
        <v>1800</v>
      </c>
      <c r="S7111" s="25">
        <f>Table1[[#This Row],[RcvdQuantity]]/Table1[[#This Row],[POQty]]</f>
        <v>0.2</v>
      </c>
      <c r="T7111">
        <v>7200</v>
      </c>
      <c r="U7111">
        <v>0</v>
      </c>
      <c r="V7111">
        <v>0</v>
      </c>
      <c r="W7111">
        <v>0</v>
      </c>
      <c r="X7111">
        <v>34</v>
      </c>
      <c r="Y7111">
        <v>34</v>
      </c>
      <c r="Z7111">
        <v>34</v>
      </c>
      <c r="AA7111">
        <v>0</v>
      </c>
      <c r="AB7111">
        <v>0</v>
      </c>
      <c r="AC7111">
        <v>61200</v>
      </c>
      <c r="AD7111">
        <v>61200</v>
      </c>
      <c r="AF7111" t="s">
        <v>5412</v>
      </c>
      <c r="AH7111">
        <v>456639</v>
      </c>
    </row>
    <row r="7112" spans="1:34" x14ac:dyDescent="0.25">
      <c r="A7112" t="s">
        <v>22248</v>
      </c>
      <c r="B7112" s="24">
        <v>45953</v>
      </c>
      <c r="C7112" t="s">
        <v>22249</v>
      </c>
      <c r="D7112" t="s">
        <v>22250</v>
      </c>
      <c r="E7112" t="s">
        <v>22251</v>
      </c>
      <c r="F7112" t="s">
        <v>22226</v>
      </c>
      <c r="G7112" t="s">
        <v>22226</v>
      </c>
      <c r="H7112">
        <f>Table1[[#This Row],[GrnPostDate]]-Table1[[#This Row],[PoDate]]</f>
        <v>5</v>
      </c>
      <c r="I7112" t="s">
        <v>438</v>
      </c>
      <c r="J7112" t="s">
        <v>5409</v>
      </c>
      <c r="K7112" t="s">
        <v>10682</v>
      </c>
      <c r="L7112" t="s">
        <v>7056</v>
      </c>
      <c r="M7112">
        <v>7931</v>
      </c>
      <c r="O7112" t="s">
        <v>19948</v>
      </c>
      <c r="P7112">
        <v>28.9</v>
      </c>
      <c r="Q7112">
        <v>6000</v>
      </c>
      <c r="R7112">
        <v>6000</v>
      </c>
      <c r="S7112" s="25">
        <f>Table1[[#This Row],[RcvdQuantity]]/Table1[[#This Row],[POQty]]</f>
        <v>1</v>
      </c>
      <c r="T7112">
        <v>0</v>
      </c>
      <c r="U7112">
        <v>0</v>
      </c>
      <c r="V7112">
        <v>0</v>
      </c>
      <c r="W7112">
        <v>0</v>
      </c>
      <c r="X7112">
        <v>28.9</v>
      </c>
      <c r="Y7112">
        <v>28.9</v>
      </c>
      <c r="Z7112">
        <v>28.9</v>
      </c>
      <c r="AA7112">
        <v>0</v>
      </c>
      <c r="AB7112">
        <v>0</v>
      </c>
      <c r="AC7112">
        <v>173400</v>
      </c>
      <c r="AD7112">
        <v>173400</v>
      </c>
      <c r="AF7112" t="s">
        <v>5412</v>
      </c>
      <c r="AH7112">
        <v>456640</v>
      </c>
    </row>
    <row r="7113" spans="1:34" x14ac:dyDescent="0.25">
      <c r="A7113" t="s">
        <v>22248</v>
      </c>
      <c r="B7113" s="24">
        <v>45953</v>
      </c>
      <c r="C7113" t="s">
        <v>22252</v>
      </c>
      <c r="D7113" t="s">
        <v>22250</v>
      </c>
      <c r="E7113" t="s">
        <v>22253</v>
      </c>
      <c r="F7113" t="s">
        <v>22226</v>
      </c>
      <c r="G7113" t="s">
        <v>22226</v>
      </c>
      <c r="H7113">
        <f>Table1[[#This Row],[GrnPostDate]]-Table1[[#This Row],[PoDate]]</f>
        <v>5</v>
      </c>
      <c r="I7113" t="s">
        <v>438</v>
      </c>
      <c r="J7113" t="s">
        <v>5569</v>
      </c>
      <c r="K7113" t="s">
        <v>7053</v>
      </c>
      <c r="L7113" t="s">
        <v>5870</v>
      </c>
      <c r="M7113">
        <v>7212</v>
      </c>
      <c r="O7113" t="s">
        <v>4841</v>
      </c>
      <c r="P7113">
        <v>3.18</v>
      </c>
      <c r="Q7113">
        <v>6000</v>
      </c>
      <c r="R7113">
        <v>6000</v>
      </c>
      <c r="S7113" s="25">
        <f>Table1[[#This Row],[RcvdQuantity]]/Table1[[#This Row],[POQty]]</f>
        <v>1</v>
      </c>
      <c r="T7113">
        <v>0</v>
      </c>
      <c r="U7113">
        <v>0</v>
      </c>
      <c r="V7113">
        <v>0</v>
      </c>
      <c r="W7113">
        <v>0</v>
      </c>
      <c r="X7113">
        <v>3.18</v>
      </c>
      <c r="Y7113">
        <v>3.18</v>
      </c>
      <c r="Z7113">
        <v>3.18</v>
      </c>
      <c r="AA7113">
        <v>0</v>
      </c>
      <c r="AB7113">
        <v>0</v>
      </c>
      <c r="AC7113">
        <v>19080</v>
      </c>
      <c r="AD7113">
        <v>19080</v>
      </c>
      <c r="AF7113" t="s">
        <v>5412</v>
      </c>
      <c r="AH7113">
        <v>456641</v>
      </c>
    </row>
    <row r="7114" spans="1:34" x14ac:dyDescent="0.25">
      <c r="A7114" t="s">
        <v>22254</v>
      </c>
      <c r="B7114" s="24">
        <v>45946</v>
      </c>
      <c r="C7114" t="s">
        <v>22255</v>
      </c>
      <c r="D7114" t="s">
        <v>22250</v>
      </c>
      <c r="E7114" t="s">
        <v>22256</v>
      </c>
      <c r="F7114" t="s">
        <v>22226</v>
      </c>
      <c r="G7114" t="s">
        <v>22226</v>
      </c>
      <c r="H7114">
        <f>Table1[[#This Row],[GrnPostDate]]-Table1[[#This Row],[PoDate]]</f>
        <v>12</v>
      </c>
      <c r="I7114" t="s">
        <v>1031</v>
      </c>
      <c r="J7114" t="s">
        <v>5472</v>
      </c>
      <c r="K7114" t="s">
        <v>14977</v>
      </c>
      <c r="L7114" t="s">
        <v>14978</v>
      </c>
      <c r="M7114">
        <v>6953</v>
      </c>
      <c r="O7114" t="s">
        <v>18732</v>
      </c>
      <c r="P7114">
        <v>120</v>
      </c>
      <c r="Q7114">
        <v>100</v>
      </c>
      <c r="R7114">
        <v>100</v>
      </c>
      <c r="S7114" s="25">
        <f>Table1[[#This Row],[RcvdQuantity]]/Table1[[#This Row],[POQty]]</f>
        <v>1</v>
      </c>
      <c r="T7114">
        <v>0</v>
      </c>
      <c r="U7114">
        <v>0</v>
      </c>
      <c r="V7114">
        <v>0</v>
      </c>
      <c r="W7114">
        <v>0</v>
      </c>
      <c r="X7114">
        <v>120</v>
      </c>
      <c r="Y7114">
        <v>120</v>
      </c>
      <c r="Z7114">
        <v>120</v>
      </c>
      <c r="AA7114">
        <v>0</v>
      </c>
      <c r="AB7114">
        <v>0</v>
      </c>
      <c r="AC7114">
        <v>12000</v>
      </c>
      <c r="AD7114">
        <v>12000</v>
      </c>
      <c r="AF7114" t="s">
        <v>5412</v>
      </c>
      <c r="AH7114">
        <v>456642</v>
      </c>
    </row>
    <row r="7115" spans="1:34" x14ac:dyDescent="0.25">
      <c r="A7115" t="s">
        <v>22254</v>
      </c>
      <c r="B7115" s="24">
        <v>45946</v>
      </c>
      <c r="C7115" t="s">
        <v>22255</v>
      </c>
      <c r="D7115" t="s">
        <v>22250</v>
      </c>
      <c r="E7115" t="s">
        <v>22256</v>
      </c>
      <c r="F7115" t="s">
        <v>22226</v>
      </c>
      <c r="G7115" t="s">
        <v>22226</v>
      </c>
      <c r="H7115">
        <f>Table1[[#This Row],[GrnPostDate]]-Table1[[#This Row],[PoDate]]</f>
        <v>12</v>
      </c>
      <c r="I7115" t="s">
        <v>1031</v>
      </c>
      <c r="J7115" t="s">
        <v>5472</v>
      </c>
      <c r="K7115" t="s">
        <v>11794</v>
      </c>
      <c r="L7115" t="s">
        <v>11795</v>
      </c>
      <c r="M7115">
        <v>6990</v>
      </c>
      <c r="O7115" t="s">
        <v>22257</v>
      </c>
      <c r="P7115">
        <v>41.2</v>
      </c>
      <c r="Q7115">
        <v>500</v>
      </c>
      <c r="R7115">
        <v>500</v>
      </c>
      <c r="S7115" s="25">
        <f>Table1[[#This Row],[RcvdQuantity]]/Table1[[#This Row],[POQty]]</f>
        <v>1</v>
      </c>
      <c r="T7115">
        <v>0</v>
      </c>
      <c r="U7115">
        <v>0</v>
      </c>
      <c r="V7115">
        <v>0</v>
      </c>
      <c r="W7115">
        <v>0</v>
      </c>
      <c r="X7115">
        <v>41.2</v>
      </c>
      <c r="Y7115">
        <v>41.2</v>
      </c>
      <c r="Z7115">
        <v>41.2</v>
      </c>
      <c r="AA7115">
        <v>0</v>
      </c>
      <c r="AB7115">
        <v>0</v>
      </c>
      <c r="AC7115">
        <v>20600</v>
      </c>
      <c r="AD7115">
        <v>20600</v>
      </c>
      <c r="AF7115" t="s">
        <v>5412</v>
      </c>
      <c r="AH7115">
        <v>456643</v>
      </c>
    </row>
    <row r="7116" spans="1:34" x14ac:dyDescent="0.25">
      <c r="A7116" t="s">
        <v>22254</v>
      </c>
      <c r="B7116" s="24">
        <v>45946</v>
      </c>
      <c r="C7116" t="s">
        <v>22255</v>
      </c>
      <c r="D7116" t="s">
        <v>22250</v>
      </c>
      <c r="E7116" t="s">
        <v>22256</v>
      </c>
      <c r="F7116" t="s">
        <v>22226</v>
      </c>
      <c r="G7116" t="s">
        <v>22226</v>
      </c>
      <c r="H7116">
        <f>Table1[[#This Row],[GrnPostDate]]-Table1[[#This Row],[PoDate]]</f>
        <v>12</v>
      </c>
      <c r="I7116" t="s">
        <v>1031</v>
      </c>
      <c r="J7116" t="s">
        <v>5472</v>
      </c>
      <c r="K7116" t="s">
        <v>11512</v>
      </c>
      <c r="L7116" t="s">
        <v>10833</v>
      </c>
      <c r="M7116">
        <v>7403</v>
      </c>
      <c r="O7116" t="s">
        <v>844</v>
      </c>
      <c r="P7116">
        <v>29</v>
      </c>
      <c r="Q7116">
        <v>1000</v>
      </c>
      <c r="R7116">
        <v>1000</v>
      </c>
      <c r="S7116" s="25">
        <f>Table1[[#This Row],[RcvdQuantity]]/Table1[[#This Row],[POQty]]</f>
        <v>1</v>
      </c>
      <c r="T7116">
        <v>0</v>
      </c>
      <c r="U7116">
        <v>0</v>
      </c>
      <c r="V7116">
        <v>0</v>
      </c>
      <c r="W7116">
        <v>0</v>
      </c>
      <c r="X7116">
        <v>29</v>
      </c>
      <c r="Y7116">
        <v>29</v>
      </c>
      <c r="Z7116">
        <v>29</v>
      </c>
      <c r="AA7116">
        <v>0</v>
      </c>
      <c r="AB7116">
        <v>0</v>
      </c>
      <c r="AC7116">
        <v>29000</v>
      </c>
      <c r="AD7116">
        <v>29000</v>
      </c>
      <c r="AF7116" t="s">
        <v>5412</v>
      </c>
      <c r="AH7116">
        <v>456644</v>
      </c>
    </row>
    <row r="7117" spans="1:34" x14ac:dyDescent="0.25">
      <c r="A7117" t="s">
        <v>22254</v>
      </c>
      <c r="B7117" s="24">
        <v>45946</v>
      </c>
      <c r="C7117" t="s">
        <v>22255</v>
      </c>
      <c r="D7117" t="s">
        <v>22250</v>
      </c>
      <c r="E7117" t="s">
        <v>22256</v>
      </c>
      <c r="F7117" t="s">
        <v>22226</v>
      </c>
      <c r="G7117" t="s">
        <v>22226</v>
      </c>
      <c r="H7117">
        <f>Table1[[#This Row],[GrnPostDate]]-Table1[[#This Row],[PoDate]]</f>
        <v>12</v>
      </c>
      <c r="I7117" t="s">
        <v>1031</v>
      </c>
      <c r="J7117" t="s">
        <v>5472</v>
      </c>
      <c r="K7117" t="s">
        <v>15702</v>
      </c>
      <c r="M7117">
        <v>20525</v>
      </c>
      <c r="O7117" t="s">
        <v>17345</v>
      </c>
      <c r="P7117">
        <v>563.79999999999995</v>
      </c>
      <c r="Q7117">
        <v>300</v>
      </c>
      <c r="R7117">
        <v>300</v>
      </c>
      <c r="S7117" s="25">
        <f>Table1[[#This Row],[RcvdQuantity]]/Table1[[#This Row],[POQty]]</f>
        <v>1</v>
      </c>
      <c r="T7117">
        <v>0</v>
      </c>
      <c r="U7117">
        <v>0</v>
      </c>
      <c r="V7117">
        <v>0</v>
      </c>
      <c r="W7117">
        <v>0</v>
      </c>
      <c r="X7117">
        <v>563.79999999999995</v>
      </c>
      <c r="Y7117">
        <v>563.79999999999995</v>
      </c>
      <c r="Z7117">
        <v>563.79999999999995</v>
      </c>
      <c r="AA7117">
        <v>0</v>
      </c>
      <c r="AB7117">
        <v>0</v>
      </c>
      <c r="AC7117">
        <v>169140</v>
      </c>
      <c r="AD7117">
        <v>169140</v>
      </c>
      <c r="AF7117" t="s">
        <v>5412</v>
      </c>
      <c r="AH7117">
        <v>456645</v>
      </c>
    </row>
    <row r="7118" spans="1:34" x14ac:dyDescent="0.25">
      <c r="A7118" t="s">
        <v>22258</v>
      </c>
      <c r="B7118" s="24">
        <v>45946</v>
      </c>
      <c r="C7118" t="s">
        <v>22259</v>
      </c>
      <c r="D7118" t="s">
        <v>22114</v>
      </c>
      <c r="E7118" t="s">
        <v>22260</v>
      </c>
      <c r="F7118" t="s">
        <v>22226</v>
      </c>
      <c r="G7118" t="s">
        <v>22226</v>
      </c>
      <c r="H7118">
        <f>Table1[[#This Row],[GrnPostDate]]-Table1[[#This Row],[PoDate]]</f>
        <v>12</v>
      </c>
      <c r="I7118" t="s">
        <v>366</v>
      </c>
      <c r="J7118" t="s">
        <v>9792</v>
      </c>
      <c r="K7118" t="s">
        <v>9793</v>
      </c>
      <c r="L7118" t="s">
        <v>9794</v>
      </c>
      <c r="M7118">
        <v>8072</v>
      </c>
      <c r="O7118" t="s">
        <v>22261</v>
      </c>
      <c r="P7118">
        <v>5</v>
      </c>
      <c r="Q7118">
        <v>4000</v>
      </c>
      <c r="R7118">
        <v>3984</v>
      </c>
      <c r="S7118" s="25">
        <f>Table1[[#This Row],[RcvdQuantity]]/Table1[[#This Row],[POQty]]</f>
        <v>0.996</v>
      </c>
      <c r="T7118">
        <v>16</v>
      </c>
      <c r="U7118">
        <v>0</v>
      </c>
      <c r="V7118">
        <v>0</v>
      </c>
      <c r="W7118">
        <v>0</v>
      </c>
      <c r="X7118">
        <v>5</v>
      </c>
      <c r="Y7118">
        <v>5</v>
      </c>
      <c r="Z7118">
        <v>5</v>
      </c>
      <c r="AA7118">
        <v>0</v>
      </c>
      <c r="AB7118">
        <v>0</v>
      </c>
      <c r="AC7118">
        <v>19920</v>
      </c>
      <c r="AD7118">
        <v>19920</v>
      </c>
      <c r="AF7118" t="s">
        <v>5412</v>
      </c>
      <c r="AH7118">
        <v>456646</v>
      </c>
    </row>
    <row r="7119" spans="1:34" x14ac:dyDescent="0.25">
      <c r="A7119" t="s">
        <v>22262</v>
      </c>
      <c r="B7119" s="24">
        <v>45933</v>
      </c>
      <c r="C7119" t="s">
        <v>22263</v>
      </c>
      <c r="D7119" t="s">
        <v>22114</v>
      </c>
      <c r="E7119" t="s">
        <v>22264</v>
      </c>
      <c r="F7119" t="s">
        <v>22226</v>
      </c>
      <c r="G7119" t="s">
        <v>22226</v>
      </c>
      <c r="H7119">
        <f>Table1[[#This Row],[GrnPostDate]]-Table1[[#This Row],[PoDate]]</f>
        <v>25</v>
      </c>
      <c r="I7119" t="s">
        <v>158</v>
      </c>
      <c r="J7119" t="s">
        <v>5816</v>
      </c>
      <c r="K7119" t="s">
        <v>14856</v>
      </c>
      <c r="L7119" t="s">
        <v>14857</v>
      </c>
      <c r="M7119">
        <v>7901</v>
      </c>
      <c r="O7119" t="s">
        <v>17521</v>
      </c>
      <c r="P7119">
        <v>335</v>
      </c>
      <c r="Q7119">
        <v>100</v>
      </c>
      <c r="R7119">
        <v>100</v>
      </c>
      <c r="S7119" s="25">
        <f>Table1[[#This Row],[RcvdQuantity]]/Table1[[#This Row],[POQty]]</f>
        <v>1</v>
      </c>
      <c r="T7119">
        <v>0</v>
      </c>
      <c r="U7119">
        <v>0</v>
      </c>
      <c r="V7119">
        <v>0</v>
      </c>
      <c r="W7119">
        <v>0</v>
      </c>
      <c r="X7119">
        <v>335</v>
      </c>
      <c r="Y7119">
        <v>335</v>
      </c>
      <c r="Z7119">
        <v>335</v>
      </c>
      <c r="AA7119">
        <v>0</v>
      </c>
      <c r="AB7119">
        <v>0</v>
      </c>
      <c r="AC7119">
        <v>33500</v>
      </c>
      <c r="AD7119">
        <v>33500</v>
      </c>
      <c r="AF7119" t="s">
        <v>5412</v>
      </c>
      <c r="AH7119">
        <v>456647</v>
      </c>
    </row>
    <row r="7120" spans="1:34" x14ac:dyDescent="0.25">
      <c r="A7120" t="s">
        <v>22262</v>
      </c>
      <c r="B7120" s="24">
        <v>45933</v>
      </c>
      <c r="C7120" t="s">
        <v>22263</v>
      </c>
      <c r="D7120" t="s">
        <v>22114</v>
      </c>
      <c r="E7120" t="s">
        <v>22264</v>
      </c>
      <c r="F7120" t="s">
        <v>22226</v>
      </c>
      <c r="G7120" t="s">
        <v>22226</v>
      </c>
      <c r="H7120">
        <f>Table1[[#This Row],[GrnPostDate]]-Table1[[#This Row],[PoDate]]</f>
        <v>25</v>
      </c>
      <c r="I7120" t="s">
        <v>158</v>
      </c>
      <c r="J7120" t="s">
        <v>5816</v>
      </c>
      <c r="K7120" t="s">
        <v>11401</v>
      </c>
      <c r="L7120" t="s">
        <v>11402</v>
      </c>
      <c r="M7120">
        <v>7438</v>
      </c>
      <c r="O7120" t="s">
        <v>14860</v>
      </c>
      <c r="P7120">
        <v>45</v>
      </c>
      <c r="Q7120">
        <v>30</v>
      </c>
      <c r="R7120">
        <v>30</v>
      </c>
      <c r="S7120" s="25">
        <f>Table1[[#This Row],[RcvdQuantity]]/Table1[[#This Row],[POQty]]</f>
        <v>1</v>
      </c>
      <c r="T7120">
        <v>0</v>
      </c>
      <c r="U7120">
        <v>0</v>
      </c>
      <c r="V7120">
        <v>0</v>
      </c>
      <c r="W7120">
        <v>0</v>
      </c>
      <c r="X7120">
        <v>45</v>
      </c>
      <c r="Y7120">
        <v>45</v>
      </c>
      <c r="Z7120">
        <v>45</v>
      </c>
      <c r="AA7120">
        <v>0</v>
      </c>
      <c r="AB7120">
        <v>0</v>
      </c>
      <c r="AC7120">
        <v>1350</v>
      </c>
      <c r="AD7120">
        <v>1350</v>
      </c>
      <c r="AF7120" t="s">
        <v>5412</v>
      </c>
      <c r="AH7120">
        <v>456648</v>
      </c>
    </row>
    <row r="7121" spans="1:34" x14ac:dyDescent="0.25">
      <c r="A7121" t="s">
        <v>22262</v>
      </c>
      <c r="B7121" s="24">
        <v>45933</v>
      </c>
      <c r="C7121" t="s">
        <v>22263</v>
      </c>
      <c r="D7121" t="s">
        <v>22114</v>
      </c>
      <c r="E7121" t="s">
        <v>22264</v>
      </c>
      <c r="F7121" t="s">
        <v>22226</v>
      </c>
      <c r="G7121" t="s">
        <v>22226</v>
      </c>
      <c r="H7121">
        <f>Table1[[#This Row],[GrnPostDate]]-Table1[[#This Row],[PoDate]]</f>
        <v>25</v>
      </c>
      <c r="I7121" t="s">
        <v>158</v>
      </c>
      <c r="J7121" t="s">
        <v>6657</v>
      </c>
      <c r="K7121" t="s">
        <v>18653</v>
      </c>
      <c r="L7121" t="s">
        <v>7210</v>
      </c>
      <c r="M7121">
        <v>7747</v>
      </c>
      <c r="O7121" t="s">
        <v>22265</v>
      </c>
      <c r="P7121">
        <v>135</v>
      </c>
      <c r="Q7121">
        <v>50</v>
      </c>
      <c r="R7121">
        <v>37</v>
      </c>
      <c r="S7121" s="25">
        <f>Table1[[#This Row],[RcvdQuantity]]/Table1[[#This Row],[POQty]]</f>
        <v>0.74</v>
      </c>
      <c r="T7121">
        <v>13</v>
      </c>
      <c r="U7121">
        <v>0</v>
      </c>
      <c r="V7121">
        <v>0</v>
      </c>
      <c r="W7121">
        <v>0</v>
      </c>
      <c r="X7121">
        <v>135</v>
      </c>
      <c r="Y7121">
        <v>135</v>
      </c>
      <c r="Z7121">
        <v>135</v>
      </c>
      <c r="AA7121">
        <v>0</v>
      </c>
      <c r="AB7121">
        <v>0</v>
      </c>
      <c r="AC7121">
        <v>4995</v>
      </c>
      <c r="AD7121">
        <v>4995</v>
      </c>
      <c r="AF7121" t="s">
        <v>5412</v>
      </c>
      <c r="AH7121">
        <v>456649</v>
      </c>
    </row>
    <row r="7122" spans="1:34" x14ac:dyDescent="0.25">
      <c r="A7122" t="s">
        <v>22262</v>
      </c>
      <c r="B7122" s="24">
        <v>45933</v>
      </c>
      <c r="C7122" t="s">
        <v>22263</v>
      </c>
      <c r="D7122" t="s">
        <v>22114</v>
      </c>
      <c r="E7122" t="s">
        <v>22264</v>
      </c>
      <c r="F7122" t="s">
        <v>22226</v>
      </c>
      <c r="G7122" t="s">
        <v>22226</v>
      </c>
      <c r="H7122">
        <f>Table1[[#This Row],[GrnPostDate]]-Table1[[#This Row],[PoDate]]</f>
        <v>25</v>
      </c>
      <c r="I7122" t="s">
        <v>158</v>
      </c>
      <c r="J7122" t="s">
        <v>7245</v>
      </c>
      <c r="K7122" t="s">
        <v>13518</v>
      </c>
      <c r="L7122" t="s">
        <v>13519</v>
      </c>
      <c r="M7122">
        <v>7741</v>
      </c>
      <c r="O7122" t="s">
        <v>5196</v>
      </c>
      <c r="P7122">
        <v>645</v>
      </c>
      <c r="Q7122">
        <v>50</v>
      </c>
      <c r="R7122">
        <v>50</v>
      </c>
      <c r="S7122" s="25">
        <f>Table1[[#This Row],[RcvdQuantity]]/Table1[[#This Row],[POQty]]</f>
        <v>1</v>
      </c>
      <c r="T7122">
        <v>0</v>
      </c>
      <c r="U7122">
        <v>0</v>
      </c>
      <c r="V7122">
        <v>0</v>
      </c>
      <c r="W7122">
        <v>0</v>
      </c>
      <c r="X7122">
        <v>645</v>
      </c>
      <c r="Y7122">
        <v>645</v>
      </c>
      <c r="Z7122">
        <v>645</v>
      </c>
      <c r="AA7122">
        <v>0</v>
      </c>
      <c r="AB7122">
        <v>0</v>
      </c>
      <c r="AC7122">
        <v>32250</v>
      </c>
      <c r="AD7122">
        <v>32250</v>
      </c>
      <c r="AF7122" t="s">
        <v>5412</v>
      </c>
      <c r="AH7122">
        <v>456650</v>
      </c>
    </row>
    <row r="7123" spans="1:34" x14ac:dyDescent="0.25">
      <c r="A7123" t="s">
        <v>22266</v>
      </c>
      <c r="B7123" s="24">
        <v>45932</v>
      </c>
      <c r="C7123" t="s">
        <v>22267</v>
      </c>
      <c r="D7123" t="s">
        <v>22114</v>
      </c>
      <c r="E7123" t="s">
        <v>22268</v>
      </c>
      <c r="F7123" t="s">
        <v>22226</v>
      </c>
      <c r="G7123" t="s">
        <v>22226</v>
      </c>
      <c r="H7123">
        <f>Table1[[#This Row],[GrnPostDate]]-Table1[[#This Row],[PoDate]]</f>
        <v>26</v>
      </c>
      <c r="I7123" t="s">
        <v>366</v>
      </c>
      <c r="J7123" t="s">
        <v>5934</v>
      </c>
      <c r="K7123" t="s">
        <v>20049</v>
      </c>
      <c r="L7123" t="s">
        <v>20050</v>
      </c>
      <c r="M7123">
        <v>7766</v>
      </c>
      <c r="O7123" t="s">
        <v>22269</v>
      </c>
      <c r="P7123">
        <v>120</v>
      </c>
      <c r="Q7123">
        <v>50</v>
      </c>
      <c r="R7123">
        <v>50</v>
      </c>
      <c r="S7123" s="25">
        <f>Table1[[#This Row],[RcvdQuantity]]/Table1[[#This Row],[POQty]]</f>
        <v>1</v>
      </c>
      <c r="T7123">
        <v>0</v>
      </c>
      <c r="U7123">
        <v>0</v>
      </c>
      <c r="V7123">
        <v>0</v>
      </c>
      <c r="W7123">
        <v>0</v>
      </c>
      <c r="X7123">
        <v>120</v>
      </c>
      <c r="Y7123">
        <v>120</v>
      </c>
      <c r="Z7123">
        <v>120</v>
      </c>
      <c r="AA7123">
        <v>0</v>
      </c>
      <c r="AB7123">
        <v>0</v>
      </c>
      <c r="AC7123">
        <v>6000</v>
      </c>
      <c r="AD7123">
        <v>6000</v>
      </c>
      <c r="AF7123" t="s">
        <v>5412</v>
      </c>
      <c r="AH7123">
        <v>456651</v>
      </c>
    </row>
    <row r="7124" spans="1:34" x14ac:dyDescent="0.25">
      <c r="A7124" t="s">
        <v>22270</v>
      </c>
      <c r="B7124" s="24">
        <v>45953</v>
      </c>
      <c r="C7124" t="s">
        <v>22271</v>
      </c>
      <c r="D7124" t="s">
        <v>22114</v>
      </c>
      <c r="E7124" t="s">
        <v>22272</v>
      </c>
      <c r="F7124" t="s">
        <v>22226</v>
      </c>
      <c r="G7124" t="s">
        <v>22226</v>
      </c>
      <c r="H7124">
        <f>Table1[[#This Row],[GrnPostDate]]-Table1[[#This Row],[PoDate]]</f>
        <v>5</v>
      </c>
      <c r="I7124" t="s">
        <v>383</v>
      </c>
      <c r="J7124" t="s">
        <v>5472</v>
      </c>
      <c r="K7124" t="s">
        <v>11204</v>
      </c>
      <c r="L7124" t="s">
        <v>11205</v>
      </c>
      <c r="M7124">
        <v>8047</v>
      </c>
      <c r="O7124" t="s">
        <v>19484</v>
      </c>
      <c r="P7124">
        <v>82</v>
      </c>
      <c r="Q7124">
        <v>800</v>
      </c>
      <c r="R7124">
        <v>800</v>
      </c>
      <c r="S7124" s="25">
        <f>Table1[[#This Row],[RcvdQuantity]]/Table1[[#This Row],[POQty]]</f>
        <v>1</v>
      </c>
      <c r="T7124">
        <v>0</v>
      </c>
      <c r="U7124">
        <v>0</v>
      </c>
      <c r="V7124">
        <v>0</v>
      </c>
      <c r="W7124">
        <v>0</v>
      </c>
      <c r="X7124">
        <v>82</v>
      </c>
      <c r="Y7124">
        <v>82</v>
      </c>
      <c r="Z7124">
        <v>82</v>
      </c>
      <c r="AA7124">
        <v>0</v>
      </c>
      <c r="AB7124">
        <v>0</v>
      </c>
      <c r="AC7124">
        <v>65600</v>
      </c>
      <c r="AD7124">
        <v>65600</v>
      </c>
      <c r="AF7124" t="s">
        <v>5412</v>
      </c>
      <c r="AH7124">
        <v>456652</v>
      </c>
    </row>
    <row r="7125" spans="1:34" x14ac:dyDescent="0.25">
      <c r="A7125" t="s">
        <v>22273</v>
      </c>
      <c r="B7125" s="24">
        <v>45953</v>
      </c>
      <c r="C7125" t="s">
        <v>22274</v>
      </c>
      <c r="D7125" t="s">
        <v>22114</v>
      </c>
      <c r="E7125" t="s">
        <v>22275</v>
      </c>
      <c r="F7125" t="s">
        <v>22226</v>
      </c>
      <c r="G7125" t="s">
        <v>22226</v>
      </c>
      <c r="H7125">
        <f>Table1[[#This Row],[GrnPostDate]]-Table1[[#This Row],[PoDate]]</f>
        <v>5</v>
      </c>
      <c r="I7125" t="s">
        <v>383</v>
      </c>
      <c r="J7125" t="s">
        <v>5472</v>
      </c>
      <c r="K7125" t="s">
        <v>16242</v>
      </c>
      <c r="L7125" t="s">
        <v>16243</v>
      </c>
      <c r="M7125">
        <v>7990</v>
      </c>
      <c r="O7125" t="s">
        <v>22276</v>
      </c>
      <c r="P7125">
        <v>1200</v>
      </c>
      <c r="Q7125">
        <v>20</v>
      </c>
      <c r="R7125">
        <v>20</v>
      </c>
      <c r="S7125" s="25">
        <f>Table1[[#This Row],[RcvdQuantity]]/Table1[[#This Row],[POQty]]</f>
        <v>1</v>
      </c>
      <c r="T7125">
        <v>0</v>
      </c>
      <c r="U7125">
        <v>0</v>
      </c>
      <c r="V7125">
        <v>0</v>
      </c>
      <c r="W7125">
        <v>0</v>
      </c>
      <c r="X7125">
        <v>1200</v>
      </c>
      <c r="Y7125">
        <v>1200</v>
      </c>
      <c r="Z7125">
        <v>1200</v>
      </c>
      <c r="AA7125">
        <v>0</v>
      </c>
      <c r="AB7125">
        <v>0</v>
      </c>
      <c r="AC7125">
        <v>24000</v>
      </c>
      <c r="AD7125">
        <v>24000</v>
      </c>
      <c r="AF7125" t="s">
        <v>5412</v>
      </c>
      <c r="AH7125">
        <v>456653</v>
      </c>
    </row>
    <row r="7126" spans="1:34" x14ac:dyDescent="0.25">
      <c r="A7126" t="s">
        <v>22277</v>
      </c>
      <c r="B7126" s="24">
        <v>45954</v>
      </c>
      <c r="C7126" t="s">
        <v>22278</v>
      </c>
      <c r="D7126" t="s">
        <v>22114</v>
      </c>
      <c r="E7126" t="s">
        <v>22279</v>
      </c>
      <c r="F7126" t="s">
        <v>22226</v>
      </c>
      <c r="G7126" t="s">
        <v>22226</v>
      </c>
      <c r="H7126">
        <f>Table1[[#This Row],[GrnPostDate]]-Table1[[#This Row],[PoDate]]</f>
        <v>4</v>
      </c>
      <c r="I7126" t="s">
        <v>3447</v>
      </c>
      <c r="J7126" t="s">
        <v>5934</v>
      </c>
      <c r="K7126" t="s">
        <v>10988</v>
      </c>
      <c r="L7126" t="s">
        <v>7622</v>
      </c>
      <c r="M7126">
        <v>8122</v>
      </c>
      <c r="O7126" t="s">
        <v>19266</v>
      </c>
      <c r="P7126">
        <v>1053.31</v>
      </c>
      <c r="Q7126">
        <v>144</v>
      </c>
      <c r="R7126">
        <v>144</v>
      </c>
      <c r="S7126" s="25">
        <f>Table1[[#This Row],[RcvdQuantity]]/Table1[[#This Row],[POQty]]</f>
        <v>1</v>
      </c>
      <c r="T7126">
        <v>0</v>
      </c>
      <c r="U7126">
        <v>0</v>
      </c>
      <c r="V7126">
        <v>0</v>
      </c>
      <c r="W7126">
        <v>0</v>
      </c>
      <c r="X7126">
        <v>1053.31</v>
      </c>
      <c r="Y7126">
        <v>1053.31</v>
      </c>
      <c r="Z7126">
        <v>1053.31</v>
      </c>
      <c r="AA7126">
        <v>0</v>
      </c>
      <c r="AB7126">
        <v>0</v>
      </c>
      <c r="AC7126">
        <v>151676.64000000001</v>
      </c>
      <c r="AD7126">
        <v>151676.64000000001</v>
      </c>
      <c r="AF7126" t="s">
        <v>5412</v>
      </c>
      <c r="AH7126">
        <v>456667</v>
      </c>
    </row>
    <row r="7127" spans="1:34" x14ac:dyDescent="0.25">
      <c r="A7127" t="s">
        <v>22280</v>
      </c>
      <c r="B7127" s="24">
        <v>45953</v>
      </c>
      <c r="C7127" t="s">
        <v>22281</v>
      </c>
      <c r="D7127" t="s">
        <v>22250</v>
      </c>
      <c r="E7127" t="s">
        <v>22282</v>
      </c>
      <c r="F7127" t="s">
        <v>22226</v>
      </c>
      <c r="G7127" t="s">
        <v>22226</v>
      </c>
      <c r="H7127">
        <f>Table1[[#This Row],[GrnPostDate]]-Table1[[#This Row],[PoDate]]</f>
        <v>5</v>
      </c>
      <c r="I7127" t="s">
        <v>5842</v>
      </c>
      <c r="J7127" t="s">
        <v>119</v>
      </c>
      <c r="K7127" t="s">
        <v>18837</v>
      </c>
      <c r="M7127">
        <v>16800</v>
      </c>
      <c r="O7127" t="s">
        <v>22283</v>
      </c>
      <c r="P7127">
        <v>1200</v>
      </c>
      <c r="Q7127">
        <v>100</v>
      </c>
      <c r="R7127">
        <v>100</v>
      </c>
      <c r="S7127" s="25">
        <f>Table1[[#This Row],[RcvdQuantity]]/Table1[[#This Row],[POQty]]</f>
        <v>1</v>
      </c>
      <c r="T7127">
        <v>0</v>
      </c>
      <c r="U7127">
        <v>0</v>
      </c>
      <c r="V7127">
        <v>16</v>
      </c>
      <c r="W7127">
        <v>19200</v>
      </c>
      <c r="X7127">
        <v>1392</v>
      </c>
      <c r="Y7127">
        <v>1392</v>
      </c>
      <c r="Z7127">
        <v>1392</v>
      </c>
      <c r="AA7127">
        <v>0</v>
      </c>
      <c r="AB7127">
        <v>0</v>
      </c>
      <c r="AC7127">
        <v>139200</v>
      </c>
      <c r="AD7127">
        <v>158400</v>
      </c>
      <c r="AF7127" t="s">
        <v>5412</v>
      </c>
      <c r="AH7127">
        <v>456672</v>
      </c>
    </row>
    <row r="7128" spans="1:34" x14ac:dyDescent="0.25">
      <c r="A7128" t="s">
        <v>22284</v>
      </c>
      <c r="B7128" s="24">
        <v>45946</v>
      </c>
      <c r="C7128" t="s">
        <v>22285</v>
      </c>
      <c r="D7128" t="s">
        <v>22114</v>
      </c>
      <c r="E7128" t="s">
        <v>22286</v>
      </c>
      <c r="F7128" t="s">
        <v>22226</v>
      </c>
      <c r="G7128" t="s">
        <v>22226</v>
      </c>
      <c r="H7128">
        <f>Table1[[#This Row],[GrnPostDate]]-Table1[[#This Row],[PoDate]]</f>
        <v>12</v>
      </c>
      <c r="I7128" t="s">
        <v>158</v>
      </c>
      <c r="J7128" t="s">
        <v>5569</v>
      </c>
      <c r="K7128" t="s">
        <v>16590</v>
      </c>
      <c r="M7128">
        <v>30785</v>
      </c>
      <c r="O7128" t="s">
        <v>19390</v>
      </c>
      <c r="P7128">
        <v>85</v>
      </c>
      <c r="Q7128">
        <v>200</v>
      </c>
      <c r="R7128">
        <v>200</v>
      </c>
      <c r="S7128" s="25">
        <f>Table1[[#This Row],[RcvdQuantity]]/Table1[[#This Row],[POQty]]</f>
        <v>1</v>
      </c>
      <c r="T7128">
        <v>0</v>
      </c>
      <c r="U7128">
        <v>0</v>
      </c>
      <c r="V7128">
        <v>0</v>
      </c>
      <c r="W7128">
        <v>0</v>
      </c>
      <c r="X7128">
        <v>85</v>
      </c>
      <c r="Y7128">
        <v>85</v>
      </c>
      <c r="Z7128">
        <v>85</v>
      </c>
      <c r="AA7128">
        <v>0</v>
      </c>
      <c r="AB7128">
        <v>0</v>
      </c>
      <c r="AC7128">
        <v>17000</v>
      </c>
      <c r="AD7128">
        <v>17000</v>
      </c>
      <c r="AF7128" t="s">
        <v>5412</v>
      </c>
      <c r="AH7128">
        <v>456692</v>
      </c>
    </row>
    <row r="7129" spans="1:34" x14ac:dyDescent="0.25">
      <c r="A7129" t="s">
        <v>22287</v>
      </c>
      <c r="B7129" s="24">
        <v>45953</v>
      </c>
      <c r="C7129" t="s">
        <v>22288</v>
      </c>
      <c r="D7129" t="s">
        <v>22114</v>
      </c>
      <c r="E7129" t="s">
        <v>22289</v>
      </c>
      <c r="F7129" t="s">
        <v>22226</v>
      </c>
      <c r="G7129" t="s">
        <v>22226</v>
      </c>
      <c r="H7129">
        <f>Table1[[#This Row],[GrnPostDate]]-Table1[[#This Row],[PoDate]]</f>
        <v>5</v>
      </c>
      <c r="I7129" t="s">
        <v>209</v>
      </c>
      <c r="J7129" t="s">
        <v>5409</v>
      </c>
      <c r="K7129" t="s">
        <v>10912</v>
      </c>
      <c r="L7129" t="s">
        <v>10913</v>
      </c>
      <c r="M7129">
        <v>7086</v>
      </c>
      <c r="O7129" t="s">
        <v>22290</v>
      </c>
      <c r="P7129">
        <v>21.1</v>
      </c>
      <c r="Q7129">
        <v>5000</v>
      </c>
      <c r="R7129">
        <v>900</v>
      </c>
      <c r="S7129" s="25">
        <f>Table1[[#This Row],[RcvdQuantity]]/Table1[[#This Row],[POQty]]</f>
        <v>0.18</v>
      </c>
      <c r="T7129">
        <v>4100</v>
      </c>
      <c r="U7129">
        <v>0</v>
      </c>
      <c r="V7129">
        <v>0</v>
      </c>
      <c r="W7129">
        <v>0</v>
      </c>
      <c r="X7129">
        <v>21.1</v>
      </c>
      <c r="Y7129">
        <v>21.1</v>
      </c>
      <c r="Z7129">
        <v>21.1</v>
      </c>
      <c r="AA7129">
        <v>0</v>
      </c>
      <c r="AB7129">
        <v>0</v>
      </c>
      <c r="AC7129">
        <v>18990</v>
      </c>
      <c r="AD7129">
        <v>18990</v>
      </c>
      <c r="AF7129" t="s">
        <v>5412</v>
      </c>
      <c r="AH7129">
        <v>456695</v>
      </c>
    </row>
    <row r="7130" spans="1:34" x14ac:dyDescent="0.25">
      <c r="A7130" t="s">
        <v>22287</v>
      </c>
      <c r="B7130" s="24">
        <v>45953</v>
      </c>
      <c r="C7130" t="s">
        <v>22288</v>
      </c>
      <c r="D7130" t="s">
        <v>22114</v>
      </c>
      <c r="E7130" t="s">
        <v>22289</v>
      </c>
      <c r="F7130" t="s">
        <v>22226</v>
      </c>
      <c r="G7130" t="s">
        <v>22226</v>
      </c>
      <c r="H7130">
        <f>Table1[[#This Row],[GrnPostDate]]-Table1[[#This Row],[PoDate]]</f>
        <v>5</v>
      </c>
      <c r="I7130" t="s">
        <v>209</v>
      </c>
      <c r="J7130" t="s">
        <v>5569</v>
      </c>
      <c r="K7130" t="s">
        <v>7393</v>
      </c>
      <c r="L7130" t="s">
        <v>7394</v>
      </c>
      <c r="M7130">
        <v>7442</v>
      </c>
      <c r="O7130" t="s">
        <v>22291</v>
      </c>
      <c r="P7130">
        <v>11</v>
      </c>
      <c r="Q7130">
        <v>1200</v>
      </c>
      <c r="R7130">
        <v>780</v>
      </c>
      <c r="S7130" s="25">
        <f>Table1[[#This Row],[RcvdQuantity]]/Table1[[#This Row],[POQty]]</f>
        <v>0.65</v>
      </c>
      <c r="T7130">
        <v>420</v>
      </c>
      <c r="U7130">
        <v>0</v>
      </c>
      <c r="V7130">
        <v>0</v>
      </c>
      <c r="W7130">
        <v>0</v>
      </c>
      <c r="X7130">
        <v>11</v>
      </c>
      <c r="Y7130">
        <v>11</v>
      </c>
      <c r="Z7130">
        <v>11</v>
      </c>
      <c r="AA7130">
        <v>0</v>
      </c>
      <c r="AB7130">
        <v>0</v>
      </c>
      <c r="AC7130">
        <v>8580</v>
      </c>
      <c r="AD7130">
        <v>8580</v>
      </c>
      <c r="AF7130" t="s">
        <v>5412</v>
      </c>
      <c r="AH7130">
        <v>456696</v>
      </c>
    </row>
    <row r="7131" spans="1:34" x14ac:dyDescent="0.25">
      <c r="A7131" t="s">
        <v>22292</v>
      </c>
      <c r="B7131" s="24">
        <v>45952</v>
      </c>
      <c r="C7131" t="s">
        <v>22293</v>
      </c>
      <c r="D7131" t="s">
        <v>21986</v>
      </c>
      <c r="E7131" t="s">
        <v>22294</v>
      </c>
      <c r="F7131" t="s">
        <v>22226</v>
      </c>
      <c r="G7131" t="s">
        <v>22226</v>
      </c>
      <c r="H7131">
        <f>Table1[[#This Row],[GrnPostDate]]-Table1[[#This Row],[PoDate]]</f>
        <v>6</v>
      </c>
      <c r="I7131" t="s">
        <v>58</v>
      </c>
      <c r="J7131" t="s">
        <v>119</v>
      </c>
      <c r="K7131" t="s">
        <v>12619</v>
      </c>
      <c r="M7131">
        <v>30016</v>
      </c>
      <c r="O7131" t="s">
        <v>22295</v>
      </c>
      <c r="P7131">
        <v>9500</v>
      </c>
      <c r="Q7131">
        <v>15</v>
      </c>
      <c r="R7131">
        <v>15</v>
      </c>
      <c r="S7131" s="25">
        <f>Table1[[#This Row],[RcvdQuantity]]/Table1[[#This Row],[POQty]]</f>
        <v>1</v>
      </c>
      <c r="T7131">
        <v>0</v>
      </c>
      <c r="U7131">
        <v>0</v>
      </c>
      <c r="V7131">
        <v>0</v>
      </c>
      <c r="W7131">
        <v>0</v>
      </c>
      <c r="X7131">
        <v>9500</v>
      </c>
      <c r="Y7131">
        <v>9500</v>
      </c>
      <c r="Z7131">
        <v>9500</v>
      </c>
      <c r="AA7131">
        <v>0</v>
      </c>
      <c r="AB7131">
        <v>0</v>
      </c>
      <c r="AC7131">
        <v>142500</v>
      </c>
      <c r="AD7131">
        <v>142500</v>
      </c>
      <c r="AF7131" t="s">
        <v>5412</v>
      </c>
      <c r="AH7131">
        <v>456697</v>
      </c>
    </row>
    <row r="7132" spans="1:34" x14ac:dyDescent="0.25">
      <c r="A7132" t="s">
        <v>22296</v>
      </c>
      <c r="B7132" s="24">
        <v>45946</v>
      </c>
      <c r="C7132" t="s">
        <v>22297</v>
      </c>
      <c r="D7132" t="s">
        <v>22114</v>
      </c>
      <c r="E7132" t="s">
        <v>22298</v>
      </c>
      <c r="F7132" t="s">
        <v>22226</v>
      </c>
      <c r="G7132" t="s">
        <v>22226</v>
      </c>
      <c r="H7132">
        <f>Table1[[#This Row],[GrnPostDate]]-Table1[[#This Row],[PoDate]]</f>
        <v>12</v>
      </c>
      <c r="I7132" t="s">
        <v>780</v>
      </c>
      <c r="J7132" t="s">
        <v>52</v>
      </c>
      <c r="K7132" t="s">
        <v>20103</v>
      </c>
      <c r="M7132">
        <v>67620</v>
      </c>
      <c r="O7132" t="s">
        <v>20104</v>
      </c>
      <c r="P7132">
        <v>15000</v>
      </c>
      <c r="Q7132">
        <v>1</v>
      </c>
      <c r="R7132">
        <v>1</v>
      </c>
      <c r="S7132" s="25">
        <f>Table1[[#This Row],[RcvdQuantity]]/Table1[[#This Row],[POQty]]</f>
        <v>1</v>
      </c>
      <c r="T7132">
        <v>0</v>
      </c>
      <c r="U7132">
        <v>50</v>
      </c>
      <c r="V7132">
        <v>16</v>
      </c>
      <c r="W7132">
        <v>1200</v>
      </c>
      <c r="X7132">
        <v>8700</v>
      </c>
      <c r="Y7132">
        <v>8700</v>
      </c>
      <c r="Z7132">
        <v>8700</v>
      </c>
      <c r="AA7132">
        <v>0</v>
      </c>
      <c r="AB7132">
        <v>0</v>
      </c>
      <c r="AC7132">
        <v>8700</v>
      </c>
      <c r="AD7132">
        <v>9900</v>
      </c>
      <c r="AF7132" t="s">
        <v>5503</v>
      </c>
      <c r="AH7132">
        <v>456698</v>
      </c>
    </row>
    <row r="7133" spans="1:34" x14ac:dyDescent="0.25">
      <c r="A7133" t="s">
        <v>22296</v>
      </c>
      <c r="B7133" s="24">
        <v>45946</v>
      </c>
      <c r="C7133" t="s">
        <v>22297</v>
      </c>
      <c r="D7133" t="s">
        <v>22114</v>
      </c>
      <c r="E7133" t="s">
        <v>22298</v>
      </c>
      <c r="F7133" t="s">
        <v>22226</v>
      </c>
      <c r="G7133" t="s">
        <v>22226</v>
      </c>
      <c r="H7133">
        <f>Table1[[#This Row],[GrnPostDate]]-Table1[[#This Row],[PoDate]]</f>
        <v>12</v>
      </c>
      <c r="I7133" t="s">
        <v>780</v>
      </c>
      <c r="J7133" t="s">
        <v>52</v>
      </c>
      <c r="K7133" t="s">
        <v>20821</v>
      </c>
      <c r="M7133">
        <v>67615</v>
      </c>
      <c r="O7133" t="s">
        <v>14896</v>
      </c>
      <c r="P7133">
        <v>17500</v>
      </c>
      <c r="Q7133">
        <v>4</v>
      </c>
      <c r="R7133">
        <v>4</v>
      </c>
      <c r="S7133" s="25">
        <f>Table1[[#This Row],[RcvdQuantity]]/Table1[[#This Row],[POQty]]</f>
        <v>1</v>
      </c>
      <c r="T7133">
        <v>0</v>
      </c>
      <c r="U7133">
        <v>0</v>
      </c>
      <c r="V7133">
        <v>0</v>
      </c>
      <c r="W7133">
        <v>0</v>
      </c>
      <c r="X7133">
        <v>17500</v>
      </c>
      <c r="Y7133">
        <v>17500</v>
      </c>
      <c r="Z7133">
        <v>17500</v>
      </c>
      <c r="AA7133">
        <v>0</v>
      </c>
      <c r="AB7133">
        <v>0</v>
      </c>
      <c r="AC7133">
        <v>70000</v>
      </c>
      <c r="AD7133">
        <v>70000</v>
      </c>
      <c r="AF7133" t="s">
        <v>5503</v>
      </c>
      <c r="AH7133">
        <v>456699</v>
      </c>
    </row>
    <row r="7134" spans="1:34" x14ac:dyDescent="0.25">
      <c r="A7134" t="s">
        <v>22299</v>
      </c>
      <c r="B7134" s="24">
        <v>45954</v>
      </c>
      <c r="C7134" t="s">
        <v>22300</v>
      </c>
      <c r="D7134" t="s">
        <v>22250</v>
      </c>
      <c r="E7134" t="s">
        <v>22301</v>
      </c>
      <c r="F7134" t="s">
        <v>22226</v>
      </c>
      <c r="G7134" t="s">
        <v>22226</v>
      </c>
      <c r="H7134">
        <f>Table1[[#This Row],[GrnPostDate]]-Table1[[#This Row],[PoDate]]</f>
        <v>4</v>
      </c>
      <c r="I7134" t="s">
        <v>5742</v>
      </c>
      <c r="J7134" t="s">
        <v>52</v>
      </c>
      <c r="K7134" t="s">
        <v>5773</v>
      </c>
      <c r="M7134">
        <v>45952</v>
      </c>
      <c r="N7134" t="s">
        <v>5774</v>
      </c>
      <c r="O7134" t="s">
        <v>20209</v>
      </c>
      <c r="P7134">
        <v>10600</v>
      </c>
      <c r="Q7134">
        <v>6</v>
      </c>
      <c r="R7134">
        <v>6</v>
      </c>
      <c r="S7134" s="25">
        <f>Table1[[#This Row],[RcvdQuantity]]/Table1[[#This Row],[POQty]]</f>
        <v>1</v>
      </c>
      <c r="T7134">
        <v>0</v>
      </c>
      <c r="U7134">
        <v>0</v>
      </c>
      <c r="V7134">
        <v>0</v>
      </c>
      <c r="W7134">
        <v>0</v>
      </c>
      <c r="X7134">
        <v>10600</v>
      </c>
      <c r="Y7134">
        <v>10600</v>
      </c>
      <c r="Z7134">
        <v>10600</v>
      </c>
      <c r="AA7134">
        <v>0</v>
      </c>
      <c r="AB7134">
        <v>0</v>
      </c>
      <c r="AC7134">
        <v>63600</v>
      </c>
      <c r="AD7134">
        <v>63600</v>
      </c>
      <c r="AF7134" t="s">
        <v>5503</v>
      </c>
      <c r="AH7134">
        <v>456701</v>
      </c>
    </row>
    <row r="7135" spans="1:34" x14ac:dyDescent="0.25">
      <c r="A7135" t="s">
        <v>22299</v>
      </c>
      <c r="B7135" s="24">
        <v>45954</v>
      </c>
      <c r="C7135" t="s">
        <v>22300</v>
      </c>
      <c r="D7135" t="s">
        <v>22250</v>
      </c>
      <c r="E7135" t="s">
        <v>22301</v>
      </c>
      <c r="F7135" t="s">
        <v>22226</v>
      </c>
      <c r="G7135" t="s">
        <v>22226</v>
      </c>
      <c r="H7135">
        <f>Table1[[#This Row],[GrnPostDate]]-Table1[[#This Row],[PoDate]]</f>
        <v>4</v>
      </c>
      <c r="I7135" t="s">
        <v>5742</v>
      </c>
      <c r="J7135" t="s">
        <v>52</v>
      </c>
      <c r="K7135" t="s">
        <v>6051</v>
      </c>
      <c r="M7135">
        <v>45917</v>
      </c>
      <c r="N7135" t="s">
        <v>6052</v>
      </c>
      <c r="O7135" t="s">
        <v>21133</v>
      </c>
      <c r="P7135">
        <v>10830</v>
      </c>
      <c r="Q7135">
        <v>1</v>
      </c>
      <c r="R7135">
        <v>1</v>
      </c>
      <c r="S7135" s="25">
        <f>Table1[[#This Row],[RcvdQuantity]]/Table1[[#This Row],[POQty]]</f>
        <v>1</v>
      </c>
      <c r="T7135">
        <v>0</v>
      </c>
      <c r="U7135">
        <v>0</v>
      </c>
      <c r="V7135">
        <v>0</v>
      </c>
      <c r="W7135">
        <v>0</v>
      </c>
      <c r="X7135">
        <v>10830</v>
      </c>
      <c r="Y7135">
        <v>10830</v>
      </c>
      <c r="Z7135">
        <v>10830</v>
      </c>
      <c r="AA7135">
        <v>0</v>
      </c>
      <c r="AB7135">
        <v>0</v>
      </c>
      <c r="AC7135">
        <v>10830</v>
      </c>
      <c r="AD7135">
        <v>10830</v>
      </c>
      <c r="AF7135" t="s">
        <v>5503</v>
      </c>
      <c r="AH7135">
        <v>456702</v>
      </c>
    </row>
    <row r="7136" spans="1:34" x14ac:dyDescent="0.25">
      <c r="A7136" t="s">
        <v>22299</v>
      </c>
      <c r="B7136" s="24">
        <v>45954</v>
      </c>
      <c r="C7136" t="s">
        <v>22300</v>
      </c>
      <c r="D7136" t="s">
        <v>22250</v>
      </c>
      <c r="E7136" t="s">
        <v>22301</v>
      </c>
      <c r="F7136" t="s">
        <v>22226</v>
      </c>
      <c r="G7136" t="s">
        <v>22226</v>
      </c>
      <c r="H7136">
        <f>Table1[[#This Row],[GrnPostDate]]-Table1[[#This Row],[PoDate]]</f>
        <v>4</v>
      </c>
      <c r="I7136" t="s">
        <v>5742</v>
      </c>
      <c r="J7136" t="s">
        <v>52</v>
      </c>
      <c r="K7136" t="s">
        <v>6053</v>
      </c>
      <c r="M7136">
        <v>45911</v>
      </c>
      <c r="O7136" t="s">
        <v>21076</v>
      </c>
      <c r="P7136">
        <v>10100</v>
      </c>
      <c r="Q7136">
        <v>1</v>
      </c>
      <c r="R7136">
        <v>1</v>
      </c>
      <c r="S7136" s="25">
        <f>Table1[[#This Row],[RcvdQuantity]]/Table1[[#This Row],[POQty]]</f>
        <v>1</v>
      </c>
      <c r="T7136">
        <v>0</v>
      </c>
      <c r="U7136">
        <v>0</v>
      </c>
      <c r="V7136">
        <v>0</v>
      </c>
      <c r="W7136">
        <v>0</v>
      </c>
      <c r="X7136">
        <v>10100</v>
      </c>
      <c r="Y7136">
        <v>10100</v>
      </c>
      <c r="Z7136">
        <v>10100</v>
      </c>
      <c r="AA7136">
        <v>0</v>
      </c>
      <c r="AB7136">
        <v>0</v>
      </c>
      <c r="AC7136">
        <v>10100</v>
      </c>
      <c r="AD7136">
        <v>10100</v>
      </c>
      <c r="AF7136" t="s">
        <v>5503</v>
      </c>
      <c r="AH7136">
        <v>456703</v>
      </c>
    </row>
    <row r="7137" spans="1:34" x14ac:dyDescent="0.25">
      <c r="A7137" t="s">
        <v>22299</v>
      </c>
      <c r="B7137" s="24">
        <v>45954</v>
      </c>
      <c r="C7137" t="s">
        <v>22300</v>
      </c>
      <c r="D7137" t="s">
        <v>22250</v>
      </c>
      <c r="E7137" t="s">
        <v>22301</v>
      </c>
      <c r="F7137" t="s">
        <v>22226</v>
      </c>
      <c r="G7137" t="s">
        <v>22226</v>
      </c>
      <c r="H7137">
        <f>Table1[[#This Row],[GrnPostDate]]-Table1[[#This Row],[PoDate]]</f>
        <v>4</v>
      </c>
      <c r="I7137" t="s">
        <v>5742</v>
      </c>
      <c r="J7137" t="s">
        <v>52</v>
      </c>
      <c r="K7137" t="s">
        <v>5752</v>
      </c>
      <c r="M7137">
        <v>45922</v>
      </c>
      <c r="O7137" t="s">
        <v>22302</v>
      </c>
      <c r="P7137">
        <v>12635</v>
      </c>
      <c r="Q7137">
        <v>1</v>
      </c>
      <c r="R7137">
        <v>1</v>
      </c>
      <c r="S7137" s="25">
        <f>Table1[[#This Row],[RcvdQuantity]]/Table1[[#This Row],[POQty]]</f>
        <v>1</v>
      </c>
      <c r="T7137">
        <v>0</v>
      </c>
      <c r="U7137">
        <v>0</v>
      </c>
      <c r="V7137">
        <v>0</v>
      </c>
      <c r="W7137">
        <v>0</v>
      </c>
      <c r="X7137">
        <v>12635</v>
      </c>
      <c r="Y7137">
        <v>12635</v>
      </c>
      <c r="Z7137">
        <v>12635</v>
      </c>
      <c r="AA7137">
        <v>0</v>
      </c>
      <c r="AB7137">
        <v>0</v>
      </c>
      <c r="AC7137">
        <v>12635</v>
      </c>
      <c r="AD7137">
        <v>12635</v>
      </c>
      <c r="AF7137" t="s">
        <v>5503</v>
      </c>
      <c r="AH7137">
        <v>456704</v>
      </c>
    </row>
    <row r="7138" spans="1:34" x14ac:dyDescent="0.25">
      <c r="A7138" t="s">
        <v>22299</v>
      </c>
      <c r="B7138" s="24">
        <v>45954</v>
      </c>
      <c r="C7138" t="s">
        <v>22300</v>
      </c>
      <c r="D7138" t="s">
        <v>22250</v>
      </c>
      <c r="E7138" t="s">
        <v>22301</v>
      </c>
      <c r="F7138" t="s">
        <v>22226</v>
      </c>
      <c r="G7138" t="s">
        <v>22226</v>
      </c>
      <c r="H7138">
        <f>Table1[[#This Row],[GrnPostDate]]-Table1[[#This Row],[PoDate]]</f>
        <v>4</v>
      </c>
      <c r="I7138" t="s">
        <v>5742</v>
      </c>
      <c r="J7138" t="s">
        <v>52</v>
      </c>
      <c r="K7138" t="s">
        <v>5887</v>
      </c>
      <c r="M7138">
        <v>45923</v>
      </c>
      <c r="O7138" t="s">
        <v>18866</v>
      </c>
      <c r="P7138">
        <v>13988</v>
      </c>
      <c r="Q7138">
        <v>1</v>
      </c>
      <c r="R7138">
        <v>1</v>
      </c>
      <c r="S7138" s="25">
        <f>Table1[[#This Row],[RcvdQuantity]]/Table1[[#This Row],[POQty]]</f>
        <v>1</v>
      </c>
      <c r="T7138">
        <v>0</v>
      </c>
      <c r="U7138">
        <v>0</v>
      </c>
      <c r="V7138">
        <v>0</v>
      </c>
      <c r="W7138">
        <v>0</v>
      </c>
      <c r="X7138">
        <v>13988</v>
      </c>
      <c r="Y7138">
        <v>13988</v>
      </c>
      <c r="Z7138">
        <v>13988</v>
      </c>
      <c r="AA7138">
        <v>0</v>
      </c>
      <c r="AB7138">
        <v>0</v>
      </c>
      <c r="AC7138">
        <v>13988</v>
      </c>
      <c r="AD7138">
        <v>13988</v>
      </c>
      <c r="AF7138" t="s">
        <v>5503</v>
      </c>
      <c r="AH7138">
        <v>456705</v>
      </c>
    </row>
    <row r="7139" spans="1:34" x14ac:dyDescent="0.25">
      <c r="A7139" t="s">
        <v>22299</v>
      </c>
      <c r="B7139" s="24">
        <v>45954</v>
      </c>
      <c r="C7139" t="s">
        <v>22300</v>
      </c>
      <c r="D7139" t="s">
        <v>22250</v>
      </c>
      <c r="E7139" t="s">
        <v>22301</v>
      </c>
      <c r="F7139" t="s">
        <v>22226</v>
      </c>
      <c r="G7139" t="s">
        <v>22226</v>
      </c>
      <c r="H7139">
        <f>Table1[[#This Row],[GrnPostDate]]-Table1[[#This Row],[PoDate]]</f>
        <v>4</v>
      </c>
      <c r="I7139" t="s">
        <v>5742</v>
      </c>
      <c r="J7139" t="s">
        <v>52</v>
      </c>
      <c r="K7139" t="s">
        <v>12823</v>
      </c>
      <c r="M7139">
        <v>45920</v>
      </c>
      <c r="N7139" t="s">
        <v>12824</v>
      </c>
      <c r="O7139" t="s">
        <v>22303</v>
      </c>
      <c r="P7139">
        <v>11552</v>
      </c>
      <c r="Q7139">
        <v>1</v>
      </c>
      <c r="R7139">
        <v>1</v>
      </c>
      <c r="S7139" s="25">
        <f>Table1[[#This Row],[RcvdQuantity]]/Table1[[#This Row],[POQty]]</f>
        <v>1</v>
      </c>
      <c r="T7139">
        <v>0</v>
      </c>
      <c r="U7139">
        <v>0</v>
      </c>
      <c r="V7139">
        <v>0</v>
      </c>
      <c r="W7139">
        <v>0</v>
      </c>
      <c r="X7139">
        <v>11552</v>
      </c>
      <c r="Y7139">
        <v>11552</v>
      </c>
      <c r="Z7139">
        <v>11552</v>
      </c>
      <c r="AA7139">
        <v>0</v>
      </c>
      <c r="AB7139">
        <v>0</v>
      </c>
      <c r="AC7139">
        <v>11552</v>
      </c>
      <c r="AD7139">
        <v>11552</v>
      </c>
      <c r="AF7139" t="s">
        <v>5503</v>
      </c>
      <c r="AH7139">
        <v>456706</v>
      </c>
    </row>
    <row r="7140" spans="1:34" x14ac:dyDescent="0.25">
      <c r="A7140" t="s">
        <v>22299</v>
      </c>
      <c r="B7140" s="24">
        <v>45954</v>
      </c>
      <c r="C7140" t="s">
        <v>22300</v>
      </c>
      <c r="D7140" t="s">
        <v>22250</v>
      </c>
      <c r="E7140" t="s">
        <v>22301</v>
      </c>
      <c r="F7140" t="s">
        <v>22226</v>
      </c>
      <c r="G7140" t="s">
        <v>22226</v>
      </c>
      <c r="H7140">
        <f>Table1[[#This Row],[GrnPostDate]]-Table1[[#This Row],[PoDate]]</f>
        <v>4</v>
      </c>
      <c r="I7140" t="s">
        <v>5742</v>
      </c>
      <c r="J7140" t="s">
        <v>52</v>
      </c>
      <c r="K7140" t="s">
        <v>8102</v>
      </c>
      <c r="M7140">
        <v>45910</v>
      </c>
      <c r="N7140" t="s">
        <v>8103</v>
      </c>
      <c r="O7140" t="s">
        <v>22304</v>
      </c>
      <c r="P7140">
        <v>11491</v>
      </c>
      <c r="Q7140">
        <v>1</v>
      </c>
      <c r="R7140">
        <v>1</v>
      </c>
      <c r="S7140" s="25">
        <f>Table1[[#This Row],[RcvdQuantity]]/Table1[[#This Row],[POQty]]</f>
        <v>1</v>
      </c>
      <c r="T7140">
        <v>0</v>
      </c>
      <c r="U7140">
        <v>0</v>
      </c>
      <c r="V7140">
        <v>0</v>
      </c>
      <c r="W7140">
        <v>0</v>
      </c>
      <c r="X7140">
        <v>11491</v>
      </c>
      <c r="Y7140">
        <v>11491</v>
      </c>
      <c r="Z7140">
        <v>11491</v>
      </c>
      <c r="AA7140">
        <v>0</v>
      </c>
      <c r="AB7140">
        <v>0</v>
      </c>
      <c r="AC7140">
        <v>11491</v>
      </c>
      <c r="AD7140">
        <v>11491</v>
      </c>
      <c r="AF7140" t="s">
        <v>5503</v>
      </c>
      <c r="AH7140">
        <v>456707</v>
      </c>
    </row>
    <row r="7141" spans="1:34" x14ac:dyDescent="0.25">
      <c r="A7141" t="s">
        <v>22299</v>
      </c>
      <c r="B7141" s="24">
        <v>45954</v>
      </c>
      <c r="C7141" t="s">
        <v>22300</v>
      </c>
      <c r="D7141" t="s">
        <v>22250</v>
      </c>
      <c r="E7141" t="s">
        <v>22301</v>
      </c>
      <c r="F7141" t="s">
        <v>22226</v>
      </c>
      <c r="G7141" t="s">
        <v>22226</v>
      </c>
      <c r="H7141">
        <f>Table1[[#This Row],[GrnPostDate]]-Table1[[#This Row],[PoDate]]</f>
        <v>4</v>
      </c>
      <c r="I7141" t="s">
        <v>5742</v>
      </c>
      <c r="J7141" t="s">
        <v>52</v>
      </c>
      <c r="K7141" t="s">
        <v>6922</v>
      </c>
      <c r="M7141">
        <v>45930</v>
      </c>
      <c r="N7141" t="s">
        <v>6923</v>
      </c>
      <c r="O7141" t="s">
        <v>15819</v>
      </c>
      <c r="P7141">
        <v>8303</v>
      </c>
      <c r="Q7141">
        <v>1</v>
      </c>
      <c r="R7141">
        <v>1</v>
      </c>
      <c r="S7141" s="25">
        <f>Table1[[#This Row],[RcvdQuantity]]/Table1[[#This Row],[POQty]]</f>
        <v>1</v>
      </c>
      <c r="T7141">
        <v>0</v>
      </c>
      <c r="U7141">
        <v>0</v>
      </c>
      <c r="V7141">
        <v>0</v>
      </c>
      <c r="W7141">
        <v>0</v>
      </c>
      <c r="X7141">
        <v>8303</v>
      </c>
      <c r="Y7141">
        <v>8303</v>
      </c>
      <c r="Z7141">
        <v>8303</v>
      </c>
      <c r="AA7141">
        <v>0</v>
      </c>
      <c r="AB7141">
        <v>0</v>
      </c>
      <c r="AC7141">
        <v>8303</v>
      </c>
      <c r="AD7141">
        <v>8303</v>
      </c>
      <c r="AF7141" t="s">
        <v>5503</v>
      </c>
      <c r="AH7141">
        <v>456708</v>
      </c>
    </row>
    <row r="7142" spans="1:34" x14ac:dyDescent="0.25">
      <c r="A7142" t="s">
        <v>22299</v>
      </c>
      <c r="B7142" s="24">
        <v>45954</v>
      </c>
      <c r="C7142" t="s">
        <v>22300</v>
      </c>
      <c r="D7142" t="s">
        <v>22250</v>
      </c>
      <c r="E7142" t="s">
        <v>22301</v>
      </c>
      <c r="F7142" t="s">
        <v>22226</v>
      </c>
      <c r="G7142" t="s">
        <v>22226</v>
      </c>
      <c r="H7142">
        <f>Table1[[#This Row],[GrnPostDate]]-Table1[[#This Row],[PoDate]]</f>
        <v>4</v>
      </c>
      <c r="I7142" t="s">
        <v>5742</v>
      </c>
      <c r="J7142" t="s">
        <v>52</v>
      </c>
      <c r="K7142" t="s">
        <v>16999</v>
      </c>
      <c r="M7142">
        <v>45919</v>
      </c>
      <c r="N7142" t="s">
        <v>17000</v>
      </c>
      <c r="O7142" t="s">
        <v>22305</v>
      </c>
      <c r="P7142">
        <v>8652</v>
      </c>
      <c r="Q7142">
        <v>1</v>
      </c>
      <c r="R7142">
        <v>1</v>
      </c>
      <c r="S7142" s="25">
        <f>Table1[[#This Row],[RcvdQuantity]]/Table1[[#This Row],[POQty]]</f>
        <v>1</v>
      </c>
      <c r="T7142">
        <v>0</v>
      </c>
      <c r="U7142">
        <v>0</v>
      </c>
      <c r="V7142">
        <v>0</v>
      </c>
      <c r="W7142">
        <v>0</v>
      </c>
      <c r="X7142">
        <v>8652</v>
      </c>
      <c r="Y7142">
        <v>8652</v>
      </c>
      <c r="Z7142">
        <v>8652</v>
      </c>
      <c r="AA7142">
        <v>0</v>
      </c>
      <c r="AB7142">
        <v>0</v>
      </c>
      <c r="AC7142">
        <v>8652</v>
      </c>
      <c r="AD7142">
        <v>8652</v>
      </c>
      <c r="AF7142" t="s">
        <v>5503</v>
      </c>
      <c r="AH7142">
        <v>456709</v>
      </c>
    </row>
    <row r="7143" spans="1:34" x14ac:dyDescent="0.25">
      <c r="A7143" t="s">
        <v>22306</v>
      </c>
      <c r="B7143" s="24">
        <v>45952</v>
      </c>
      <c r="C7143" t="s">
        <v>22307</v>
      </c>
      <c r="D7143" t="s">
        <v>21986</v>
      </c>
      <c r="E7143" t="s">
        <v>22308</v>
      </c>
      <c r="F7143" t="s">
        <v>22226</v>
      </c>
      <c r="G7143" t="s">
        <v>22226</v>
      </c>
      <c r="H7143">
        <f>Table1[[#This Row],[GrnPostDate]]-Table1[[#This Row],[PoDate]]</f>
        <v>6</v>
      </c>
      <c r="I7143" t="s">
        <v>102</v>
      </c>
      <c r="J7143" t="s">
        <v>90</v>
      </c>
      <c r="K7143" t="s">
        <v>6977</v>
      </c>
      <c r="M7143">
        <v>984</v>
      </c>
      <c r="O7143" t="s">
        <v>22309</v>
      </c>
      <c r="P7143">
        <v>4</v>
      </c>
      <c r="Q7143">
        <v>2000</v>
      </c>
      <c r="R7143">
        <v>2000</v>
      </c>
      <c r="S7143" s="25">
        <f>Table1[[#This Row],[RcvdQuantity]]/Table1[[#This Row],[POQty]]</f>
        <v>1</v>
      </c>
      <c r="T7143">
        <v>0</v>
      </c>
      <c r="U7143">
        <v>0</v>
      </c>
      <c r="V7143">
        <v>0</v>
      </c>
      <c r="W7143">
        <v>0</v>
      </c>
      <c r="X7143">
        <v>4</v>
      </c>
      <c r="Y7143">
        <v>4</v>
      </c>
      <c r="Z7143">
        <v>4</v>
      </c>
      <c r="AA7143">
        <v>0</v>
      </c>
      <c r="AB7143">
        <v>0</v>
      </c>
      <c r="AC7143">
        <v>8000</v>
      </c>
      <c r="AD7143">
        <v>8000</v>
      </c>
      <c r="AF7143" t="s">
        <v>5412</v>
      </c>
      <c r="AH7143">
        <v>456710</v>
      </c>
    </row>
    <row r="7144" spans="1:34" x14ac:dyDescent="0.25">
      <c r="A7144" t="s">
        <v>22310</v>
      </c>
      <c r="B7144" s="24">
        <v>45954</v>
      </c>
      <c r="C7144" t="s">
        <v>22311</v>
      </c>
      <c r="D7144" t="s">
        <v>22229</v>
      </c>
      <c r="E7144" t="s">
        <v>22312</v>
      </c>
      <c r="F7144" t="s">
        <v>22226</v>
      </c>
      <c r="G7144" t="s">
        <v>22226</v>
      </c>
      <c r="H7144">
        <f>Table1[[#This Row],[GrnPostDate]]-Table1[[#This Row],[PoDate]]</f>
        <v>4</v>
      </c>
      <c r="I7144" t="s">
        <v>188</v>
      </c>
      <c r="J7144" t="s">
        <v>119</v>
      </c>
      <c r="K7144" t="s">
        <v>11224</v>
      </c>
      <c r="M7144">
        <v>30694</v>
      </c>
      <c r="O7144" t="s">
        <v>16955</v>
      </c>
      <c r="P7144">
        <v>1242.6500000000001</v>
      </c>
      <c r="Q7144">
        <v>72</v>
      </c>
      <c r="R7144">
        <v>72</v>
      </c>
      <c r="S7144" s="25">
        <f>Table1[[#This Row],[RcvdQuantity]]/Table1[[#This Row],[POQty]]</f>
        <v>1</v>
      </c>
      <c r="T7144">
        <v>0</v>
      </c>
      <c r="U7144">
        <v>0</v>
      </c>
      <c r="V7144">
        <v>0</v>
      </c>
      <c r="W7144">
        <v>0</v>
      </c>
      <c r="X7144">
        <v>1242.6500000000001</v>
      </c>
      <c r="Y7144">
        <v>1242.6500000000001</v>
      </c>
      <c r="Z7144">
        <v>1242.6500000000001</v>
      </c>
      <c r="AA7144">
        <v>0</v>
      </c>
      <c r="AB7144">
        <v>0</v>
      </c>
      <c r="AC7144">
        <v>89470.94</v>
      </c>
      <c r="AD7144">
        <v>89470.94</v>
      </c>
      <c r="AF7144" t="s">
        <v>5412</v>
      </c>
      <c r="AH7144">
        <v>456711</v>
      </c>
    </row>
    <row r="7145" spans="1:34" x14ac:dyDescent="0.25">
      <c r="A7145" t="s">
        <v>21847</v>
      </c>
      <c r="B7145" s="24">
        <v>45945</v>
      </c>
      <c r="C7145" t="s">
        <v>22313</v>
      </c>
      <c r="D7145" t="s">
        <v>21986</v>
      </c>
      <c r="E7145" t="s">
        <v>22314</v>
      </c>
      <c r="F7145" t="s">
        <v>22226</v>
      </c>
      <c r="G7145" t="s">
        <v>22226</v>
      </c>
      <c r="H7145">
        <f>Table1[[#This Row],[GrnPostDate]]-Table1[[#This Row],[PoDate]]</f>
        <v>13</v>
      </c>
      <c r="I7145" t="s">
        <v>829</v>
      </c>
      <c r="J7145" t="s">
        <v>5816</v>
      </c>
      <c r="K7145" t="s">
        <v>8218</v>
      </c>
      <c r="L7145" t="s">
        <v>8219</v>
      </c>
      <c r="M7145">
        <v>7110</v>
      </c>
      <c r="O7145" t="s">
        <v>22315</v>
      </c>
      <c r="P7145">
        <v>55</v>
      </c>
      <c r="Q7145">
        <v>100</v>
      </c>
      <c r="R7145">
        <v>20</v>
      </c>
      <c r="S7145" s="25">
        <f>Table1[[#This Row],[RcvdQuantity]]/Table1[[#This Row],[POQty]]</f>
        <v>0.2</v>
      </c>
      <c r="T7145">
        <v>80</v>
      </c>
      <c r="U7145">
        <v>52.73</v>
      </c>
      <c r="V7145">
        <v>0</v>
      </c>
      <c r="W7145">
        <v>0</v>
      </c>
      <c r="X7145">
        <v>26</v>
      </c>
      <c r="Y7145">
        <v>26</v>
      </c>
      <c r="Z7145">
        <v>26</v>
      </c>
      <c r="AA7145">
        <v>0</v>
      </c>
      <c r="AB7145">
        <v>0</v>
      </c>
      <c r="AC7145">
        <v>520</v>
      </c>
      <c r="AD7145">
        <v>520</v>
      </c>
      <c r="AF7145" t="s">
        <v>5412</v>
      </c>
      <c r="AH7145">
        <v>456713</v>
      </c>
    </row>
    <row r="7146" spans="1:34" x14ac:dyDescent="0.25">
      <c r="A7146" t="s">
        <v>22316</v>
      </c>
      <c r="B7146" s="24">
        <v>45945</v>
      </c>
      <c r="C7146" t="s">
        <v>22317</v>
      </c>
      <c r="D7146" t="s">
        <v>21756</v>
      </c>
      <c r="E7146" t="s">
        <v>22318</v>
      </c>
      <c r="F7146" t="s">
        <v>22226</v>
      </c>
      <c r="G7146" t="s">
        <v>22226</v>
      </c>
      <c r="H7146">
        <f>Table1[[#This Row],[GrnPostDate]]-Table1[[#This Row],[PoDate]]</f>
        <v>13</v>
      </c>
      <c r="I7146" t="s">
        <v>22319</v>
      </c>
      <c r="J7146" t="s">
        <v>232</v>
      </c>
      <c r="K7146" t="s">
        <v>22320</v>
      </c>
      <c r="M7146">
        <v>72906</v>
      </c>
      <c r="O7146" t="s">
        <v>37</v>
      </c>
      <c r="P7146">
        <v>380</v>
      </c>
      <c r="Q7146">
        <v>150</v>
      </c>
      <c r="R7146">
        <v>150</v>
      </c>
      <c r="S7146" s="25">
        <f>Table1[[#This Row],[RcvdQuantity]]/Table1[[#This Row],[POQty]]</f>
        <v>1</v>
      </c>
      <c r="T7146">
        <v>0</v>
      </c>
      <c r="U7146">
        <v>0</v>
      </c>
      <c r="V7146">
        <v>16</v>
      </c>
      <c r="W7146">
        <v>9120</v>
      </c>
      <c r="X7146">
        <v>440.8</v>
      </c>
      <c r="Y7146">
        <v>440.8</v>
      </c>
      <c r="Z7146">
        <v>440.8</v>
      </c>
      <c r="AA7146">
        <v>0</v>
      </c>
      <c r="AB7146">
        <v>0</v>
      </c>
      <c r="AC7146">
        <v>66120</v>
      </c>
      <c r="AD7146">
        <v>75240</v>
      </c>
      <c r="AF7146" t="s">
        <v>5503</v>
      </c>
      <c r="AH7146">
        <v>456717</v>
      </c>
    </row>
    <row r="7147" spans="1:34" x14ac:dyDescent="0.25">
      <c r="A7147" t="s">
        <v>22316</v>
      </c>
      <c r="B7147" s="24">
        <v>45945</v>
      </c>
      <c r="C7147" t="s">
        <v>22317</v>
      </c>
      <c r="D7147" t="s">
        <v>21756</v>
      </c>
      <c r="E7147" t="s">
        <v>22318</v>
      </c>
      <c r="F7147" t="s">
        <v>22226</v>
      </c>
      <c r="G7147" t="s">
        <v>22226</v>
      </c>
      <c r="H7147">
        <f>Table1[[#This Row],[GrnPostDate]]-Table1[[#This Row],[PoDate]]</f>
        <v>13</v>
      </c>
      <c r="I7147" t="s">
        <v>22319</v>
      </c>
      <c r="J7147" t="s">
        <v>232</v>
      </c>
      <c r="K7147" t="s">
        <v>22321</v>
      </c>
      <c r="M7147">
        <v>72907</v>
      </c>
      <c r="O7147" t="s">
        <v>37</v>
      </c>
      <c r="P7147">
        <v>460</v>
      </c>
      <c r="Q7147">
        <v>150</v>
      </c>
      <c r="R7147">
        <v>150</v>
      </c>
      <c r="S7147" s="25">
        <f>Table1[[#This Row],[RcvdQuantity]]/Table1[[#This Row],[POQty]]</f>
        <v>1</v>
      </c>
      <c r="T7147">
        <v>0</v>
      </c>
      <c r="U7147">
        <v>0</v>
      </c>
      <c r="V7147">
        <v>16</v>
      </c>
      <c r="W7147">
        <v>11040</v>
      </c>
      <c r="X7147">
        <v>533.6</v>
      </c>
      <c r="Y7147">
        <v>533.6</v>
      </c>
      <c r="Z7147">
        <v>533.6</v>
      </c>
      <c r="AA7147">
        <v>0</v>
      </c>
      <c r="AB7147">
        <v>0</v>
      </c>
      <c r="AC7147">
        <v>80040</v>
      </c>
      <c r="AD7147">
        <v>91080</v>
      </c>
      <c r="AF7147" t="s">
        <v>5503</v>
      </c>
      <c r="AH7147">
        <v>456718</v>
      </c>
    </row>
    <row r="7148" spans="1:34" x14ac:dyDescent="0.25">
      <c r="A7148" t="s">
        <v>22322</v>
      </c>
      <c r="B7148" s="24">
        <v>45944</v>
      </c>
      <c r="C7148" t="s">
        <v>22323</v>
      </c>
      <c r="D7148" t="s">
        <v>22229</v>
      </c>
      <c r="E7148" t="s">
        <v>22324</v>
      </c>
      <c r="F7148" t="s">
        <v>22226</v>
      </c>
      <c r="G7148" t="s">
        <v>22226</v>
      </c>
      <c r="H7148">
        <f>Table1[[#This Row],[GrnPostDate]]-Table1[[#This Row],[PoDate]]</f>
        <v>14</v>
      </c>
      <c r="I7148" t="s">
        <v>505</v>
      </c>
      <c r="J7148" t="s">
        <v>5472</v>
      </c>
      <c r="K7148" t="s">
        <v>8860</v>
      </c>
      <c r="L7148" t="s">
        <v>8861</v>
      </c>
      <c r="M7148">
        <v>7186</v>
      </c>
      <c r="O7148" t="s">
        <v>22325</v>
      </c>
      <c r="P7148">
        <v>202</v>
      </c>
      <c r="Q7148">
        <v>100</v>
      </c>
      <c r="R7148">
        <v>100</v>
      </c>
      <c r="S7148" s="25">
        <f>Table1[[#This Row],[RcvdQuantity]]/Table1[[#This Row],[POQty]]</f>
        <v>1</v>
      </c>
      <c r="T7148">
        <v>0</v>
      </c>
      <c r="U7148">
        <v>0</v>
      </c>
      <c r="V7148">
        <v>0</v>
      </c>
      <c r="W7148">
        <v>0</v>
      </c>
      <c r="X7148">
        <v>202</v>
      </c>
      <c r="Y7148">
        <v>202</v>
      </c>
      <c r="Z7148">
        <v>202</v>
      </c>
      <c r="AA7148">
        <v>0</v>
      </c>
      <c r="AB7148">
        <v>0</v>
      </c>
      <c r="AC7148">
        <v>20200</v>
      </c>
      <c r="AD7148">
        <v>20200</v>
      </c>
      <c r="AF7148" t="s">
        <v>5412</v>
      </c>
      <c r="AH7148">
        <v>456753</v>
      </c>
    </row>
    <row r="7149" spans="1:34" x14ac:dyDescent="0.25">
      <c r="A7149" t="s">
        <v>22326</v>
      </c>
      <c r="B7149" s="24">
        <v>45952</v>
      </c>
      <c r="C7149" t="s">
        <v>22327</v>
      </c>
      <c r="D7149" t="s">
        <v>22229</v>
      </c>
      <c r="E7149" t="s">
        <v>22328</v>
      </c>
      <c r="F7149" t="s">
        <v>22226</v>
      </c>
      <c r="G7149" t="s">
        <v>22226</v>
      </c>
      <c r="H7149">
        <f>Table1[[#This Row],[GrnPostDate]]-Table1[[#This Row],[PoDate]]</f>
        <v>6</v>
      </c>
      <c r="I7149" t="s">
        <v>6616</v>
      </c>
      <c r="J7149" t="s">
        <v>5472</v>
      </c>
      <c r="K7149" t="s">
        <v>8409</v>
      </c>
      <c r="L7149" t="s">
        <v>8410</v>
      </c>
      <c r="M7149">
        <v>8022</v>
      </c>
      <c r="O7149" t="s">
        <v>22329</v>
      </c>
      <c r="P7149">
        <v>850</v>
      </c>
      <c r="Q7149">
        <v>100</v>
      </c>
      <c r="R7149">
        <v>11</v>
      </c>
      <c r="S7149" s="25">
        <f>Table1[[#This Row],[RcvdQuantity]]/Table1[[#This Row],[POQty]]</f>
        <v>0.11</v>
      </c>
      <c r="T7149">
        <v>89</v>
      </c>
      <c r="U7149">
        <v>0</v>
      </c>
      <c r="V7149">
        <v>0</v>
      </c>
      <c r="W7149">
        <v>0</v>
      </c>
      <c r="X7149">
        <v>850</v>
      </c>
      <c r="Y7149">
        <v>850</v>
      </c>
      <c r="Z7149">
        <v>850</v>
      </c>
      <c r="AA7149">
        <v>0</v>
      </c>
      <c r="AB7149">
        <v>0</v>
      </c>
      <c r="AC7149">
        <v>9350</v>
      </c>
      <c r="AD7149">
        <v>9350</v>
      </c>
      <c r="AF7149" t="s">
        <v>5412</v>
      </c>
      <c r="AH7149">
        <v>456754</v>
      </c>
    </row>
    <row r="7150" spans="1:34" x14ac:dyDescent="0.25">
      <c r="A7150" t="s">
        <v>22330</v>
      </c>
      <c r="B7150" s="24">
        <v>45953</v>
      </c>
      <c r="C7150" t="s">
        <v>22331</v>
      </c>
      <c r="D7150" t="s">
        <v>22229</v>
      </c>
      <c r="E7150" t="s">
        <v>22332</v>
      </c>
      <c r="F7150" t="s">
        <v>22226</v>
      </c>
      <c r="G7150" t="s">
        <v>22226</v>
      </c>
      <c r="H7150">
        <f>Table1[[#This Row],[GrnPostDate]]-Table1[[#This Row],[PoDate]]</f>
        <v>5</v>
      </c>
      <c r="I7150" t="s">
        <v>505</v>
      </c>
      <c r="J7150" t="s">
        <v>5472</v>
      </c>
      <c r="K7150" t="s">
        <v>7789</v>
      </c>
      <c r="L7150" t="s">
        <v>7203</v>
      </c>
      <c r="M7150">
        <v>7556</v>
      </c>
      <c r="O7150" t="s">
        <v>21199</v>
      </c>
      <c r="P7150">
        <v>69</v>
      </c>
      <c r="Q7150">
        <v>100</v>
      </c>
      <c r="R7150">
        <v>50</v>
      </c>
      <c r="S7150" s="25">
        <f>Table1[[#This Row],[RcvdQuantity]]/Table1[[#This Row],[POQty]]</f>
        <v>0.5</v>
      </c>
      <c r="T7150">
        <v>50</v>
      </c>
      <c r="U7150">
        <v>0</v>
      </c>
      <c r="V7150">
        <v>0</v>
      </c>
      <c r="W7150">
        <v>0</v>
      </c>
      <c r="X7150">
        <v>69</v>
      </c>
      <c r="Y7150">
        <v>69</v>
      </c>
      <c r="Z7150">
        <v>69</v>
      </c>
      <c r="AA7150">
        <v>0</v>
      </c>
      <c r="AB7150">
        <v>0</v>
      </c>
      <c r="AC7150">
        <v>3450</v>
      </c>
      <c r="AD7150">
        <v>3450</v>
      </c>
      <c r="AF7150" t="s">
        <v>5412</v>
      </c>
      <c r="AH7150">
        <v>456773</v>
      </c>
    </row>
    <row r="7151" spans="1:34" x14ac:dyDescent="0.25">
      <c r="A7151" t="s">
        <v>22330</v>
      </c>
      <c r="B7151" s="24">
        <v>45953</v>
      </c>
      <c r="C7151" t="s">
        <v>22331</v>
      </c>
      <c r="D7151" t="s">
        <v>22229</v>
      </c>
      <c r="E7151" t="s">
        <v>22332</v>
      </c>
      <c r="F7151" t="s">
        <v>22226</v>
      </c>
      <c r="G7151" t="s">
        <v>22226</v>
      </c>
      <c r="H7151">
        <f>Table1[[#This Row],[GrnPostDate]]-Table1[[#This Row],[PoDate]]</f>
        <v>5</v>
      </c>
      <c r="I7151" t="s">
        <v>505</v>
      </c>
      <c r="J7151" t="s">
        <v>5472</v>
      </c>
      <c r="K7151" t="s">
        <v>18358</v>
      </c>
      <c r="L7151" t="s">
        <v>18359</v>
      </c>
      <c r="M7151">
        <v>7118</v>
      </c>
      <c r="O7151" t="s">
        <v>22333</v>
      </c>
      <c r="P7151">
        <v>210</v>
      </c>
      <c r="Q7151">
        <v>20</v>
      </c>
      <c r="R7151">
        <v>20</v>
      </c>
      <c r="S7151" s="25">
        <f>Table1[[#This Row],[RcvdQuantity]]/Table1[[#This Row],[POQty]]</f>
        <v>1</v>
      </c>
      <c r="T7151">
        <v>0</v>
      </c>
      <c r="U7151">
        <v>0</v>
      </c>
      <c r="V7151">
        <v>0</v>
      </c>
      <c r="W7151">
        <v>0</v>
      </c>
      <c r="X7151">
        <v>210</v>
      </c>
      <c r="Y7151">
        <v>210</v>
      </c>
      <c r="Z7151">
        <v>210</v>
      </c>
      <c r="AA7151">
        <v>0</v>
      </c>
      <c r="AB7151">
        <v>0</v>
      </c>
      <c r="AC7151">
        <v>4200</v>
      </c>
      <c r="AD7151">
        <v>4200</v>
      </c>
      <c r="AF7151" t="s">
        <v>5412</v>
      </c>
      <c r="AH7151">
        <v>456774</v>
      </c>
    </row>
    <row r="7152" spans="1:34" x14ac:dyDescent="0.25">
      <c r="A7152" t="s">
        <v>22334</v>
      </c>
      <c r="B7152" s="24">
        <v>45957</v>
      </c>
      <c r="C7152" t="s">
        <v>22335</v>
      </c>
      <c r="D7152" t="s">
        <v>22336</v>
      </c>
      <c r="E7152" t="s">
        <v>22337</v>
      </c>
      <c r="F7152" t="s">
        <v>22338</v>
      </c>
      <c r="G7152" t="s">
        <v>22338</v>
      </c>
      <c r="H7152">
        <f>Table1[[#This Row],[GrnPostDate]]-Table1[[#This Row],[PoDate]]</f>
        <v>2</v>
      </c>
      <c r="I7152" t="s">
        <v>102</v>
      </c>
      <c r="J7152" t="s">
        <v>90</v>
      </c>
      <c r="K7152" t="s">
        <v>5523</v>
      </c>
      <c r="M7152">
        <v>13569</v>
      </c>
      <c r="O7152" t="s">
        <v>22128</v>
      </c>
      <c r="P7152">
        <v>4.5</v>
      </c>
      <c r="Q7152">
        <v>10000</v>
      </c>
      <c r="R7152">
        <v>10000</v>
      </c>
      <c r="S7152" s="25">
        <f>Table1[[#This Row],[RcvdQuantity]]/Table1[[#This Row],[POQty]]</f>
        <v>1</v>
      </c>
      <c r="T7152">
        <v>0</v>
      </c>
      <c r="U7152">
        <v>0</v>
      </c>
      <c r="V7152">
        <v>0</v>
      </c>
      <c r="W7152">
        <v>0</v>
      </c>
      <c r="X7152">
        <v>4.5</v>
      </c>
      <c r="Y7152">
        <v>4.5</v>
      </c>
      <c r="Z7152">
        <v>4.5</v>
      </c>
      <c r="AA7152">
        <v>0</v>
      </c>
      <c r="AB7152">
        <v>0</v>
      </c>
      <c r="AC7152">
        <v>45000</v>
      </c>
      <c r="AD7152">
        <v>45000</v>
      </c>
      <c r="AF7152" t="s">
        <v>5412</v>
      </c>
      <c r="AH7152">
        <v>456779</v>
      </c>
    </row>
    <row r="7153" spans="1:34" x14ac:dyDescent="0.25">
      <c r="A7153" t="s">
        <v>22334</v>
      </c>
      <c r="B7153" s="24">
        <v>45957</v>
      </c>
      <c r="C7153" t="s">
        <v>22335</v>
      </c>
      <c r="D7153" t="s">
        <v>22336</v>
      </c>
      <c r="E7153" t="s">
        <v>22337</v>
      </c>
      <c r="F7153" t="s">
        <v>22338</v>
      </c>
      <c r="G7153" t="s">
        <v>22338</v>
      </c>
      <c r="H7153">
        <f>Table1[[#This Row],[GrnPostDate]]-Table1[[#This Row],[PoDate]]</f>
        <v>2</v>
      </c>
      <c r="I7153" t="s">
        <v>102</v>
      </c>
      <c r="J7153" t="s">
        <v>90</v>
      </c>
      <c r="K7153" t="s">
        <v>6061</v>
      </c>
      <c r="M7153">
        <v>753</v>
      </c>
      <c r="O7153" t="s">
        <v>10033</v>
      </c>
      <c r="P7153">
        <v>25</v>
      </c>
      <c r="Q7153">
        <v>2000</v>
      </c>
      <c r="R7153">
        <v>2000</v>
      </c>
      <c r="S7153" s="25">
        <f>Table1[[#This Row],[RcvdQuantity]]/Table1[[#This Row],[POQty]]</f>
        <v>1</v>
      </c>
      <c r="T7153">
        <v>0</v>
      </c>
      <c r="U7153">
        <v>0</v>
      </c>
      <c r="V7153">
        <v>0</v>
      </c>
      <c r="W7153">
        <v>0</v>
      </c>
      <c r="X7153">
        <v>25</v>
      </c>
      <c r="Y7153">
        <v>25</v>
      </c>
      <c r="Z7153">
        <v>25</v>
      </c>
      <c r="AA7153">
        <v>0</v>
      </c>
      <c r="AB7153">
        <v>0</v>
      </c>
      <c r="AC7153">
        <v>50000</v>
      </c>
      <c r="AD7153">
        <v>50000</v>
      </c>
      <c r="AF7153" t="s">
        <v>5412</v>
      </c>
      <c r="AH7153">
        <v>456780</v>
      </c>
    </row>
    <row r="7154" spans="1:34" x14ac:dyDescent="0.25">
      <c r="A7154" t="s">
        <v>22339</v>
      </c>
      <c r="B7154" s="24">
        <v>45946</v>
      </c>
      <c r="C7154" t="s">
        <v>22340</v>
      </c>
      <c r="D7154" t="s">
        <v>21911</v>
      </c>
      <c r="E7154" t="s">
        <v>22341</v>
      </c>
      <c r="F7154" t="s">
        <v>22338</v>
      </c>
      <c r="G7154" t="s">
        <v>22338</v>
      </c>
      <c r="H7154">
        <f>Table1[[#This Row],[GrnPostDate]]-Table1[[#This Row],[PoDate]]</f>
        <v>13</v>
      </c>
      <c r="I7154" t="s">
        <v>366</v>
      </c>
      <c r="J7154" t="s">
        <v>5472</v>
      </c>
      <c r="K7154" t="s">
        <v>8038</v>
      </c>
      <c r="L7154" t="s">
        <v>8039</v>
      </c>
      <c r="M7154">
        <v>7046</v>
      </c>
      <c r="O7154" t="s">
        <v>22342</v>
      </c>
      <c r="P7154">
        <v>8400</v>
      </c>
      <c r="Q7154">
        <v>30</v>
      </c>
      <c r="R7154">
        <v>30</v>
      </c>
      <c r="S7154" s="25">
        <f>Table1[[#This Row],[RcvdQuantity]]/Table1[[#This Row],[POQty]]</f>
        <v>1</v>
      </c>
      <c r="T7154">
        <v>0</v>
      </c>
      <c r="U7154">
        <v>0</v>
      </c>
      <c r="V7154">
        <v>0</v>
      </c>
      <c r="W7154">
        <v>0</v>
      </c>
      <c r="X7154">
        <v>8400</v>
      </c>
      <c r="Y7154">
        <v>8400</v>
      </c>
      <c r="Z7154">
        <v>8400</v>
      </c>
      <c r="AA7154">
        <v>0</v>
      </c>
      <c r="AB7154">
        <v>0</v>
      </c>
      <c r="AC7154">
        <v>252000</v>
      </c>
      <c r="AD7154">
        <v>252000</v>
      </c>
      <c r="AF7154" t="s">
        <v>5412</v>
      </c>
      <c r="AH7154">
        <v>456781</v>
      </c>
    </row>
    <row r="7155" spans="1:34" x14ac:dyDescent="0.25">
      <c r="A7155" t="s">
        <v>22343</v>
      </c>
      <c r="B7155" s="24">
        <v>45954</v>
      </c>
      <c r="C7155" t="s">
        <v>22344</v>
      </c>
      <c r="D7155" t="s">
        <v>22229</v>
      </c>
      <c r="E7155" t="s">
        <v>22345</v>
      </c>
      <c r="F7155" t="s">
        <v>22338</v>
      </c>
      <c r="G7155" t="s">
        <v>22338</v>
      </c>
      <c r="H7155">
        <f>Table1[[#This Row],[GrnPostDate]]-Table1[[#This Row],[PoDate]]</f>
        <v>5</v>
      </c>
      <c r="I7155" t="s">
        <v>829</v>
      </c>
      <c r="J7155" t="s">
        <v>5934</v>
      </c>
      <c r="K7155" t="s">
        <v>6106</v>
      </c>
      <c r="L7155" t="s">
        <v>6107</v>
      </c>
      <c r="M7155">
        <v>7276</v>
      </c>
      <c r="O7155" t="s">
        <v>18882</v>
      </c>
      <c r="P7155">
        <v>220</v>
      </c>
      <c r="Q7155">
        <v>200</v>
      </c>
      <c r="R7155">
        <v>200</v>
      </c>
      <c r="S7155" s="25">
        <f>Table1[[#This Row],[RcvdQuantity]]/Table1[[#This Row],[POQty]]</f>
        <v>1</v>
      </c>
      <c r="T7155">
        <v>0</v>
      </c>
      <c r="U7155">
        <v>0</v>
      </c>
      <c r="V7155">
        <v>0</v>
      </c>
      <c r="W7155">
        <v>0</v>
      </c>
      <c r="X7155">
        <v>220</v>
      </c>
      <c r="Y7155">
        <v>220</v>
      </c>
      <c r="Z7155">
        <v>220</v>
      </c>
      <c r="AA7155">
        <v>0</v>
      </c>
      <c r="AB7155">
        <v>0</v>
      </c>
      <c r="AC7155">
        <v>44000</v>
      </c>
      <c r="AD7155">
        <v>44000</v>
      </c>
      <c r="AF7155" t="s">
        <v>5412</v>
      </c>
      <c r="AH7155">
        <v>456782</v>
      </c>
    </row>
    <row r="7156" spans="1:34" x14ac:dyDescent="0.25">
      <c r="A7156" t="s">
        <v>22346</v>
      </c>
      <c r="B7156" s="24">
        <v>45954</v>
      </c>
      <c r="C7156" t="s">
        <v>22347</v>
      </c>
      <c r="D7156" t="s">
        <v>22114</v>
      </c>
      <c r="E7156" t="s">
        <v>22348</v>
      </c>
      <c r="F7156" t="s">
        <v>22338</v>
      </c>
      <c r="G7156" t="s">
        <v>22338</v>
      </c>
      <c r="H7156">
        <f>Table1[[#This Row],[GrnPostDate]]-Table1[[#This Row],[PoDate]]</f>
        <v>5</v>
      </c>
      <c r="I7156" t="s">
        <v>648</v>
      </c>
      <c r="J7156" t="s">
        <v>5472</v>
      </c>
      <c r="K7156" t="s">
        <v>7725</v>
      </c>
      <c r="L7156" t="s">
        <v>7726</v>
      </c>
      <c r="M7156">
        <v>7336</v>
      </c>
      <c r="O7156" t="s">
        <v>20349</v>
      </c>
      <c r="P7156">
        <v>14935.56</v>
      </c>
      <c r="Q7156">
        <v>2</v>
      </c>
      <c r="R7156">
        <v>2</v>
      </c>
      <c r="S7156" s="25">
        <f>Table1[[#This Row],[RcvdQuantity]]/Table1[[#This Row],[POQty]]</f>
        <v>1</v>
      </c>
      <c r="T7156">
        <v>0</v>
      </c>
      <c r="U7156">
        <v>0</v>
      </c>
      <c r="V7156">
        <v>0</v>
      </c>
      <c r="W7156">
        <v>0</v>
      </c>
      <c r="X7156">
        <v>14935.56</v>
      </c>
      <c r="Y7156">
        <v>14935.56</v>
      </c>
      <c r="Z7156">
        <v>14935.56</v>
      </c>
      <c r="AA7156">
        <v>0</v>
      </c>
      <c r="AB7156">
        <v>0</v>
      </c>
      <c r="AC7156">
        <v>29871.119999999999</v>
      </c>
      <c r="AD7156">
        <v>29871.119999999999</v>
      </c>
      <c r="AF7156" t="s">
        <v>5412</v>
      </c>
      <c r="AH7156">
        <v>456783</v>
      </c>
    </row>
    <row r="7157" spans="1:34" x14ac:dyDescent="0.25">
      <c r="A7157" t="s">
        <v>22349</v>
      </c>
      <c r="B7157" s="24">
        <v>45933</v>
      </c>
      <c r="C7157" t="s">
        <v>22350</v>
      </c>
      <c r="D7157" t="s">
        <v>22114</v>
      </c>
      <c r="E7157" t="s">
        <v>22351</v>
      </c>
      <c r="F7157" t="s">
        <v>22338</v>
      </c>
      <c r="G7157" t="s">
        <v>22338</v>
      </c>
      <c r="H7157">
        <f>Table1[[#This Row],[GrnPostDate]]-Table1[[#This Row],[PoDate]]</f>
        <v>26</v>
      </c>
      <c r="I7157" t="s">
        <v>648</v>
      </c>
      <c r="J7157" t="s">
        <v>5472</v>
      </c>
      <c r="K7157" t="s">
        <v>5624</v>
      </c>
      <c r="L7157" t="s">
        <v>5625</v>
      </c>
      <c r="M7157">
        <v>7853</v>
      </c>
      <c r="O7157" t="s">
        <v>22352</v>
      </c>
      <c r="P7157">
        <v>1780.07</v>
      </c>
      <c r="Q7157">
        <v>100</v>
      </c>
      <c r="R7157">
        <v>100</v>
      </c>
      <c r="S7157" s="25">
        <f>Table1[[#This Row],[RcvdQuantity]]/Table1[[#This Row],[POQty]]</f>
        <v>1</v>
      </c>
      <c r="T7157">
        <v>0</v>
      </c>
      <c r="U7157">
        <v>0</v>
      </c>
      <c r="V7157">
        <v>0</v>
      </c>
      <c r="W7157">
        <v>0</v>
      </c>
      <c r="X7157">
        <v>1780.07</v>
      </c>
      <c r="Y7157">
        <v>1780.07</v>
      </c>
      <c r="Z7157">
        <v>1780.07</v>
      </c>
      <c r="AA7157">
        <v>0</v>
      </c>
      <c r="AB7157">
        <v>0</v>
      </c>
      <c r="AC7157">
        <v>178007.4</v>
      </c>
      <c r="AD7157">
        <v>178007.4</v>
      </c>
      <c r="AF7157" t="s">
        <v>5412</v>
      </c>
      <c r="AH7157">
        <v>456784</v>
      </c>
    </row>
    <row r="7158" spans="1:34" x14ac:dyDescent="0.25">
      <c r="A7158" t="s">
        <v>22353</v>
      </c>
      <c r="B7158" s="24">
        <v>45908</v>
      </c>
      <c r="C7158" t="s">
        <v>22354</v>
      </c>
      <c r="D7158" t="s">
        <v>21756</v>
      </c>
      <c r="E7158" t="s">
        <v>22355</v>
      </c>
      <c r="F7158" t="s">
        <v>22338</v>
      </c>
      <c r="G7158" t="s">
        <v>22338</v>
      </c>
      <c r="H7158">
        <f>Table1[[#This Row],[GrnPostDate]]-Table1[[#This Row],[PoDate]]</f>
        <v>51</v>
      </c>
      <c r="I7158" t="s">
        <v>9286</v>
      </c>
      <c r="J7158" t="s">
        <v>52</v>
      </c>
      <c r="K7158" t="s">
        <v>9287</v>
      </c>
      <c r="M7158">
        <v>28623</v>
      </c>
      <c r="O7158" t="s">
        <v>22356</v>
      </c>
      <c r="P7158">
        <v>48429</v>
      </c>
      <c r="Q7158">
        <v>4</v>
      </c>
      <c r="R7158">
        <v>4</v>
      </c>
      <c r="S7158" s="25">
        <f>Table1[[#This Row],[RcvdQuantity]]/Table1[[#This Row],[POQty]]</f>
        <v>1</v>
      </c>
      <c r="T7158">
        <v>0</v>
      </c>
      <c r="U7158">
        <v>0</v>
      </c>
      <c r="V7158">
        <v>0</v>
      </c>
      <c r="W7158">
        <v>0</v>
      </c>
      <c r="X7158">
        <v>48429</v>
      </c>
      <c r="Y7158">
        <v>48429</v>
      </c>
      <c r="Z7158">
        <v>48429</v>
      </c>
      <c r="AA7158">
        <v>0</v>
      </c>
      <c r="AB7158">
        <v>0</v>
      </c>
      <c r="AC7158">
        <v>193716</v>
      </c>
      <c r="AD7158">
        <v>193716</v>
      </c>
      <c r="AF7158" t="s">
        <v>5503</v>
      </c>
      <c r="AH7158">
        <v>456785</v>
      </c>
    </row>
    <row r="7159" spans="1:34" x14ac:dyDescent="0.25">
      <c r="A7159" t="s">
        <v>22357</v>
      </c>
      <c r="B7159" s="24">
        <v>45954</v>
      </c>
      <c r="C7159" t="s">
        <v>22358</v>
      </c>
      <c r="D7159" t="s">
        <v>22114</v>
      </c>
      <c r="E7159" t="s">
        <v>22359</v>
      </c>
      <c r="F7159" t="s">
        <v>22226</v>
      </c>
      <c r="G7159" t="s">
        <v>22226</v>
      </c>
      <c r="H7159">
        <f>Table1[[#This Row],[GrnPostDate]]-Table1[[#This Row],[PoDate]]</f>
        <v>4</v>
      </c>
      <c r="I7159" t="s">
        <v>75</v>
      </c>
      <c r="J7159" t="s">
        <v>52</v>
      </c>
      <c r="K7159" t="s">
        <v>22360</v>
      </c>
      <c r="M7159">
        <v>72925</v>
      </c>
      <c r="O7159" t="s">
        <v>37</v>
      </c>
      <c r="P7159">
        <v>19000</v>
      </c>
      <c r="Q7159">
        <v>1</v>
      </c>
      <c r="R7159">
        <v>1</v>
      </c>
      <c r="S7159" s="25">
        <f>Table1[[#This Row],[RcvdQuantity]]/Table1[[#This Row],[POQty]]</f>
        <v>1</v>
      </c>
      <c r="T7159">
        <v>0</v>
      </c>
      <c r="U7159">
        <v>0</v>
      </c>
      <c r="V7159">
        <v>0</v>
      </c>
      <c r="W7159">
        <v>0</v>
      </c>
      <c r="X7159">
        <v>19000</v>
      </c>
      <c r="Y7159">
        <v>19000</v>
      </c>
      <c r="Z7159">
        <v>19000</v>
      </c>
      <c r="AA7159">
        <v>0</v>
      </c>
      <c r="AB7159">
        <v>0</v>
      </c>
      <c r="AC7159">
        <v>19000</v>
      </c>
      <c r="AD7159">
        <v>19000</v>
      </c>
      <c r="AF7159" t="s">
        <v>5503</v>
      </c>
      <c r="AH7159">
        <v>456786</v>
      </c>
    </row>
    <row r="7160" spans="1:34" x14ac:dyDescent="0.25">
      <c r="A7160" t="s">
        <v>22357</v>
      </c>
      <c r="B7160" s="24">
        <v>45954</v>
      </c>
      <c r="C7160" t="s">
        <v>22358</v>
      </c>
      <c r="D7160" t="s">
        <v>22114</v>
      </c>
      <c r="E7160" t="s">
        <v>22359</v>
      </c>
      <c r="F7160" t="s">
        <v>22226</v>
      </c>
      <c r="G7160" t="s">
        <v>22226</v>
      </c>
      <c r="H7160">
        <f>Table1[[#This Row],[GrnPostDate]]-Table1[[#This Row],[PoDate]]</f>
        <v>4</v>
      </c>
      <c r="I7160" t="s">
        <v>75</v>
      </c>
      <c r="J7160" t="s">
        <v>52</v>
      </c>
      <c r="K7160" t="s">
        <v>22361</v>
      </c>
      <c r="M7160">
        <v>72924</v>
      </c>
      <c r="O7160" t="s">
        <v>37</v>
      </c>
      <c r="P7160">
        <v>18000</v>
      </c>
      <c r="Q7160">
        <v>1</v>
      </c>
      <c r="R7160">
        <v>1</v>
      </c>
      <c r="S7160" s="25">
        <f>Table1[[#This Row],[RcvdQuantity]]/Table1[[#This Row],[POQty]]</f>
        <v>1</v>
      </c>
      <c r="T7160">
        <v>0</v>
      </c>
      <c r="U7160">
        <v>0</v>
      </c>
      <c r="V7160">
        <v>0</v>
      </c>
      <c r="W7160">
        <v>0</v>
      </c>
      <c r="X7160">
        <v>18000</v>
      </c>
      <c r="Y7160">
        <v>18000</v>
      </c>
      <c r="Z7160">
        <v>18000</v>
      </c>
      <c r="AA7160">
        <v>0</v>
      </c>
      <c r="AB7160">
        <v>0</v>
      </c>
      <c r="AC7160">
        <v>18000</v>
      </c>
      <c r="AD7160">
        <v>18000</v>
      </c>
      <c r="AF7160" t="s">
        <v>5503</v>
      </c>
      <c r="AH7160">
        <v>456787</v>
      </c>
    </row>
    <row r="7161" spans="1:34" x14ac:dyDescent="0.25">
      <c r="A7161" t="s">
        <v>22357</v>
      </c>
      <c r="B7161" s="24">
        <v>45954</v>
      </c>
      <c r="C7161" t="s">
        <v>22358</v>
      </c>
      <c r="D7161" t="s">
        <v>22114</v>
      </c>
      <c r="E7161" t="s">
        <v>22359</v>
      </c>
      <c r="F7161" t="s">
        <v>22226</v>
      </c>
      <c r="G7161" t="s">
        <v>22226</v>
      </c>
      <c r="H7161">
        <f>Table1[[#This Row],[GrnPostDate]]-Table1[[#This Row],[PoDate]]</f>
        <v>4</v>
      </c>
      <c r="I7161" t="s">
        <v>75</v>
      </c>
      <c r="J7161" t="s">
        <v>52</v>
      </c>
      <c r="K7161" t="s">
        <v>22362</v>
      </c>
      <c r="M7161">
        <v>72927</v>
      </c>
      <c r="O7161" t="s">
        <v>37</v>
      </c>
      <c r="P7161">
        <v>18500</v>
      </c>
      <c r="Q7161">
        <v>1</v>
      </c>
      <c r="R7161">
        <v>1</v>
      </c>
      <c r="S7161" s="25">
        <f>Table1[[#This Row],[RcvdQuantity]]/Table1[[#This Row],[POQty]]</f>
        <v>1</v>
      </c>
      <c r="T7161">
        <v>0</v>
      </c>
      <c r="U7161">
        <v>0</v>
      </c>
      <c r="V7161">
        <v>0</v>
      </c>
      <c r="W7161">
        <v>0</v>
      </c>
      <c r="X7161">
        <v>18500</v>
      </c>
      <c r="Y7161">
        <v>18500</v>
      </c>
      <c r="Z7161">
        <v>18500</v>
      </c>
      <c r="AA7161">
        <v>0</v>
      </c>
      <c r="AB7161">
        <v>0</v>
      </c>
      <c r="AC7161">
        <v>18500</v>
      </c>
      <c r="AD7161">
        <v>18500</v>
      </c>
      <c r="AF7161" t="s">
        <v>5503</v>
      </c>
      <c r="AH7161">
        <v>456788</v>
      </c>
    </row>
    <row r="7162" spans="1:34" x14ac:dyDescent="0.25">
      <c r="A7162" t="s">
        <v>22357</v>
      </c>
      <c r="B7162" s="24">
        <v>45954</v>
      </c>
      <c r="C7162" t="s">
        <v>22358</v>
      </c>
      <c r="D7162" t="s">
        <v>22114</v>
      </c>
      <c r="E7162" t="s">
        <v>22359</v>
      </c>
      <c r="F7162" t="s">
        <v>22226</v>
      </c>
      <c r="G7162" t="s">
        <v>22226</v>
      </c>
      <c r="H7162">
        <f>Table1[[#This Row],[GrnPostDate]]-Table1[[#This Row],[PoDate]]</f>
        <v>4</v>
      </c>
      <c r="I7162" t="s">
        <v>75</v>
      </c>
      <c r="J7162" t="s">
        <v>52</v>
      </c>
      <c r="K7162" t="s">
        <v>22363</v>
      </c>
      <c r="M7162">
        <v>72926</v>
      </c>
      <c r="O7162" t="s">
        <v>37</v>
      </c>
      <c r="P7162">
        <v>18000</v>
      </c>
      <c r="Q7162">
        <v>1</v>
      </c>
      <c r="R7162">
        <v>1</v>
      </c>
      <c r="S7162" s="25">
        <f>Table1[[#This Row],[RcvdQuantity]]/Table1[[#This Row],[POQty]]</f>
        <v>1</v>
      </c>
      <c r="T7162">
        <v>0</v>
      </c>
      <c r="U7162">
        <v>0</v>
      </c>
      <c r="V7162">
        <v>0</v>
      </c>
      <c r="W7162">
        <v>0</v>
      </c>
      <c r="X7162">
        <v>18000</v>
      </c>
      <c r="Y7162">
        <v>18000</v>
      </c>
      <c r="Z7162">
        <v>18000</v>
      </c>
      <c r="AA7162">
        <v>0</v>
      </c>
      <c r="AB7162">
        <v>0</v>
      </c>
      <c r="AC7162">
        <v>18000</v>
      </c>
      <c r="AD7162">
        <v>18000</v>
      </c>
      <c r="AF7162" t="s">
        <v>5503</v>
      </c>
      <c r="AH7162">
        <v>456789</v>
      </c>
    </row>
    <row r="7163" spans="1:34" x14ac:dyDescent="0.25">
      <c r="A7163" t="s">
        <v>22364</v>
      </c>
      <c r="B7163" s="24">
        <v>45953</v>
      </c>
      <c r="C7163" t="s">
        <v>22365</v>
      </c>
      <c r="D7163" t="s">
        <v>22114</v>
      </c>
      <c r="E7163" t="s">
        <v>22366</v>
      </c>
      <c r="F7163" t="s">
        <v>22226</v>
      </c>
      <c r="G7163" t="s">
        <v>22226</v>
      </c>
      <c r="H7163">
        <f>Table1[[#This Row],[GrnPostDate]]-Table1[[#This Row],[PoDate]]</f>
        <v>5</v>
      </c>
      <c r="I7163" t="s">
        <v>75</v>
      </c>
      <c r="J7163" t="s">
        <v>52</v>
      </c>
      <c r="K7163" t="s">
        <v>10931</v>
      </c>
      <c r="M7163">
        <v>11922</v>
      </c>
      <c r="O7163" t="s">
        <v>37</v>
      </c>
      <c r="P7163">
        <v>10000</v>
      </c>
      <c r="Q7163">
        <v>2</v>
      </c>
      <c r="R7163">
        <v>2</v>
      </c>
      <c r="S7163" s="25">
        <f>Table1[[#This Row],[RcvdQuantity]]/Table1[[#This Row],[POQty]]</f>
        <v>1</v>
      </c>
      <c r="T7163">
        <v>0</v>
      </c>
      <c r="U7163">
        <v>10</v>
      </c>
      <c r="V7163">
        <v>0</v>
      </c>
      <c r="W7163">
        <v>0</v>
      </c>
      <c r="X7163">
        <v>9000</v>
      </c>
      <c r="Y7163">
        <v>9000</v>
      </c>
      <c r="Z7163">
        <v>9000</v>
      </c>
      <c r="AA7163">
        <v>0</v>
      </c>
      <c r="AB7163">
        <v>0</v>
      </c>
      <c r="AC7163">
        <v>18000</v>
      </c>
      <c r="AD7163">
        <v>18000</v>
      </c>
      <c r="AF7163" t="s">
        <v>5503</v>
      </c>
      <c r="AH7163">
        <v>456790</v>
      </c>
    </row>
    <row r="7164" spans="1:34" x14ac:dyDescent="0.25">
      <c r="A7164" t="s">
        <v>22364</v>
      </c>
      <c r="B7164" s="24">
        <v>45953</v>
      </c>
      <c r="C7164" t="s">
        <v>22365</v>
      </c>
      <c r="D7164" t="s">
        <v>22114</v>
      </c>
      <c r="E7164" t="s">
        <v>22366</v>
      </c>
      <c r="F7164" t="s">
        <v>22226</v>
      </c>
      <c r="G7164" t="s">
        <v>22226</v>
      </c>
      <c r="H7164">
        <f>Table1[[#This Row],[GrnPostDate]]-Table1[[#This Row],[PoDate]]</f>
        <v>5</v>
      </c>
      <c r="I7164" t="s">
        <v>75</v>
      </c>
      <c r="J7164" t="s">
        <v>52</v>
      </c>
      <c r="K7164" t="s">
        <v>16445</v>
      </c>
      <c r="M7164">
        <v>67128</v>
      </c>
      <c r="O7164" t="s">
        <v>37</v>
      </c>
      <c r="P7164">
        <v>2500</v>
      </c>
      <c r="Q7164">
        <v>5</v>
      </c>
      <c r="R7164">
        <v>5</v>
      </c>
      <c r="S7164" s="25">
        <f>Table1[[#This Row],[RcvdQuantity]]/Table1[[#This Row],[POQty]]</f>
        <v>1</v>
      </c>
      <c r="T7164">
        <v>0</v>
      </c>
      <c r="U7164">
        <v>0</v>
      </c>
      <c r="V7164">
        <v>0</v>
      </c>
      <c r="W7164">
        <v>0</v>
      </c>
      <c r="X7164">
        <v>2500</v>
      </c>
      <c r="Y7164">
        <v>2500</v>
      </c>
      <c r="Z7164">
        <v>2500</v>
      </c>
      <c r="AA7164">
        <v>0</v>
      </c>
      <c r="AB7164">
        <v>0</v>
      </c>
      <c r="AC7164">
        <v>12500</v>
      </c>
      <c r="AD7164">
        <v>12500</v>
      </c>
      <c r="AF7164" t="s">
        <v>5503</v>
      </c>
      <c r="AH7164">
        <v>456791</v>
      </c>
    </row>
    <row r="7165" spans="1:34" x14ac:dyDescent="0.25">
      <c r="A7165" t="s">
        <v>22364</v>
      </c>
      <c r="B7165" s="24">
        <v>45953</v>
      </c>
      <c r="C7165" t="s">
        <v>22365</v>
      </c>
      <c r="D7165" t="s">
        <v>22114</v>
      </c>
      <c r="E7165" t="s">
        <v>22366</v>
      </c>
      <c r="F7165" t="s">
        <v>22226</v>
      </c>
      <c r="G7165" t="s">
        <v>22226</v>
      </c>
      <c r="H7165">
        <f>Table1[[#This Row],[GrnPostDate]]-Table1[[#This Row],[PoDate]]</f>
        <v>5</v>
      </c>
      <c r="I7165" t="s">
        <v>75</v>
      </c>
      <c r="J7165" t="s">
        <v>52</v>
      </c>
      <c r="K7165" t="s">
        <v>16447</v>
      </c>
      <c r="M7165">
        <v>67127</v>
      </c>
      <c r="O7165" t="s">
        <v>37</v>
      </c>
      <c r="P7165">
        <v>5000</v>
      </c>
      <c r="Q7165">
        <v>5</v>
      </c>
      <c r="R7165">
        <v>5</v>
      </c>
      <c r="S7165" s="25">
        <f>Table1[[#This Row],[RcvdQuantity]]/Table1[[#This Row],[POQty]]</f>
        <v>1</v>
      </c>
      <c r="T7165">
        <v>0</v>
      </c>
      <c r="U7165">
        <v>0</v>
      </c>
      <c r="V7165">
        <v>0</v>
      </c>
      <c r="W7165">
        <v>0</v>
      </c>
      <c r="X7165">
        <v>5000</v>
      </c>
      <c r="Y7165">
        <v>5000</v>
      </c>
      <c r="Z7165">
        <v>5000</v>
      </c>
      <c r="AA7165">
        <v>0</v>
      </c>
      <c r="AB7165">
        <v>0</v>
      </c>
      <c r="AC7165">
        <v>25000</v>
      </c>
      <c r="AD7165">
        <v>25000</v>
      </c>
      <c r="AF7165" t="s">
        <v>5503</v>
      </c>
      <c r="AH7165">
        <v>456792</v>
      </c>
    </row>
    <row r="7166" spans="1:34" x14ac:dyDescent="0.25">
      <c r="A7166" t="s">
        <v>22364</v>
      </c>
      <c r="B7166" s="24">
        <v>45953</v>
      </c>
      <c r="C7166" t="s">
        <v>22365</v>
      </c>
      <c r="D7166" t="s">
        <v>22114</v>
      </c>
      <c r="E7166" t="s">
        <v>22366</v>
      </c>
      <c r="F7166" t="s">
        <v>22226</v>
      </c>
      <c r="G7166" t="s">
        <v>22226</v>
      </c>
      <c r="H7166">
        <f>Table1[[#This Row],[GrnPostDate]]-Table1[[#This Row],[PoDate]]</f>
        <v>5</v>
      </c>
      <c r="I7166" t="s">
        <v>75</v>
      </c>
      <c r="J7166" t="s">
        <v>52</v>
      </c>
      <c r="K7166" t="s">
        <v>17175</v>
      </c>
      <c r="M7166">
        <v>67126</v>
      </c>
      <c r="O7166" t="s">
        <v>37</v>
      </c>
      <c r="P7166">
        <v>1800</v>
      </c>
      <c r="Q7166">
        <v>10</v>
      </c>
      <c r="R7166">
        <v>10</v>
      </c>
      <c r="S7166" s="25">
        <f>Table1[[#This Row],[RcvdQuantity]]/Table1[[#This Row],[POQty]]</f>
        <v>1</v>
      </c>
      <c r="T7166">
        <v>0</v>
      </c>
      <c r="U7166">
        <v>0</v>
      </c>
      <c r="V7166">
        <v>0</v>
      </c>
      <c r="W7166">
        <v>0</v>
      </c>
      <c r="X7166">
        <v>1800</v>
      </c>
      <c r="Y7166">
        <v>1800</v>
      </c>
      <c r="Z7166">
        <v>1800</v>
      </c>
      <c r="AA7166">
        <v>0</v>
      </c>
      <c r="AB7166">
        <v>0</v>
      </c>
      <c r="AC7166">
        <v>18000</v>
      </c>
      <c r="AD7166">
        <v>18000</v>
      </c>
      <c r="AF7166" t="s">
        <v>5503</v>
      </c>
      <c r="AH7166">
        <v>456793</v>
      </c>
    </row>
    <row r="7167" spans="1:34" x14ac:dyDescent="0.25">
      <c r="A7167" t="s">
        <v>22364</v>
      </c>
      <c r="B7167" s="24">
        <v>45953</v>
      </c>
      <c r="C7167" t="s">
        <v>22365</v>
      </c>
      <c r="D7167" t="s">
        <v>22114</v>
      </c>
      <c r="E7167" t="s">
        <v>22366</v>
      </c>
      <c r="F7167" t="s">
        <v>22226</v>
      </c>
      <c r="G7167" t="s">
        <v>22226</v>
      </c>
      <c r="H7167">
        <f>Table1[[#This Row],[GrnPostDate]]-Table1[[#This Row],[PoDate]]</f>
        <v>5</v>
      </c>
      <c r="I7167" t="s">
        <v>75</v>
      </c>
      <c r="J7167" t="s">
        <v>52</v>
      </c>
      <c r="K7167" t="s">
        <v>18613</v>
      </c>
      <c r="M7167">
        <v>27644</v>
      </c>
      <c r="O7167" t="s">
        <v>37</v>
      </c>
      <c r="P7167">
        <v>1500</v>
      </c>
      <c r="Q7167">
        <v>2</v>
      </c>
      <c r="R7167">
        <v>2</v>
      </c>
      <c r="S7167" s="25">
        <f>Table1[[#This Row],[RcvdQuantity]]/Table1[[#This Row],[POQty]]</f>
        <v>1</v>
      </c>
      <c r="T7167">
        <v>0</v>
      </c>
      <c r="U7167">
        <v>0</v>
      </c>
      <c r="V7167">
        <v>0</v>
      </c>
      <c r="W7167">
        <v>0</v>
      </c>
      <c r="X7167">
        <v>1500</v>
      </c>
      <c r="Y7167">
        <v>1500</v>
      </c>
      <c r="Z7167">
        <v>1500</v>
      </c>
      <c r="AA7167">
        <v>0</v>
      </c>
      <c r="AB7167">
        <v>0</v>
      </c>
      <c r="AC7167">
        <v>3000</v>
      </c>
      <c r="AD7167">
        <v>3000</v>
      </c>
      <c r="AF7167" t="s">
        <v>5503</v>
      </c>
      <c r="AH7167">
        <v>456794</v>
      </c>
    </row>
    <row r="7168" spans="1:34" x14ac:dyDescent="0.25">
      <c r="A7168" t="s">
        <v>22367</v>
      </c>
      <c r="B7168" s="24">
        <v>45945</v>
      </c>
      <c r="C7168" t="s">
        <v>22368</v>
      </c>
      <c r="D7168" t="s">
        <v>21756</v>
      </c>
      <c r="E7168" t="s">
        <v>22369</v>
      </c>
      <c r="F7168" t="s">
        <v>22226</v>
      </c>
      <c r="G7168" t="s">
        <v>22226</v>
      </c>
      <c r="H7168">
        <f>Table1[[#This Row],[GrnPostDate]]-Table1[[#This Row],[PoDate]]</f>
        <v>13</v>
      </c>
      <c r="I7168" t="s">
        <v>75</v>
      </c>
      <c r="J7168" t="s">
        <v>52</v>
      </c>
      <c r="K7168" t="s">
        <v>15517</v>
      </c>
      <c r="M7168">
        <v>30840</v>
      </c>
      <c r="O7168" t="s">
        <v>37</v>
      </c>
      <c r="P7168">
        <v>8500</v>
      </c>
      <c r="Q7168">
        <v>1</v>
      </c>
      <c r="R7168">
        <v>1</v>
      </c>
      <c r="S7168" s="25">
        <f>Table1[[#This Row],[RcvdQuantity]]/Table1[[#This Row],[POQty]]</f>
        <v>1</v>
      </c>
      <c r="T7168">
        <v>0</v>
      </c>
      <c r="U7168">
        <v>0</v>
      </c>
      <c r="V7168">
        <v>0</v>
      </c>
      <c r="W7168">
        <v>0</v>
      </c>
      <c r="X7168">
        <v>8500</v>
      </c>
      <c r="Y7168">
        <v>8500</v>
      </c>
      <c r="Z7168">
        <v>8500</v>
      </c>
      <c r="AA7168">
        <v>0</v>
      </c>
      <c r="AB7168">
        <v>0</v>
      </c>
      <c r="AC7168">
        <v>8500</v>
      </c>
      <c r="AD7168">
        <v>8500</v>
      </c>
      <c r="AF7168" t="s">
        <v>5503</v>
      </c>
      <c r="AH7168">
        <v>456795</v>
      </c>
    </row>
    <row r="7169" spans="1:34" x14ac:dyDescent="0.25">
      <c r="A7169" t="s">
        <v>22367</v>
      </c>
      <c r="B7169" s="24">
        <v>45945</v>
      </c>
      <c r="C7169" t="s">
        <v>22368</v>
      </c>
      <c r="D7169" t="s">
        <v>21756</v>
      </c>
      <c r="E7169" t="s">
        <v>22369</v>
      </c>
      <c r="F7169" t="s">
        <v>22226</v>
      </c>
      <c r="G7169" t="s">
        <v>22226</v>
      </c>
      <c r="H7169">
        <f>Table1[[#This Row],[GrnPostDate]]-Table1[[#This Row],[PoDate]]</f>
        <v>13</v>
      </c>
      <c r="I7169" t="s">
        <v>75</v>
      </c>
      <c r="J7169" t="s">
        <v>34</v>
      </c>
      <c r="K7169" t="s">
        <v>22370</v>
      </c>
      <c r="M7169">
        <v>30841</v>
      </c>
      <c r="O7169" t="s">
        <v>37</v>
      </c>
      <c r="P7169">
        <v>13500</v>
      </c>
      <c r="Q7169">
        <v>1</v>
      </c>
      <c r="R7169">
        <v>1</v>
      </c>
      <c r="S7169" s="25">
        <f>Table1[[#This Row],[RcvdQuantity]]/Table1[[#This Row],[POQty]]</f>
        <v>1</v>
      </c>
      <c r="T7169">
        <v>0</v>
      </c>
      <c r="U7169">
        <v>0</v>
      </c>
      <c r="V7169">
        <v>0</v>
      </c>
      <c r="W7169">
        <v>0</v>
      </c>
      <c r="X7169">
        <v>13500</v>
      </c>
      <c r="Y7169">
        <v>13500</v>
      </c>
      <c r="Z7169">
        <v>13500</v>
      </c>
      <c r="AA7169">
        <v>0</v>
      </c>
      <c r="AB7169">
        <v>0</v>
      </c>
      <c r="AC7169">
        <v>13500</v>
      </c>
      <c r="AD7169">
        <v>13500</v>
      </c>
      <c r="AF7169" t="s">
        <v>5503</v>
      </c>
      <c r="AH7169">
        <v>456796</v>
      </c>
    </row>
    <row r="7170" spans="1:34" x14ac:dyDescent="0.25">
      <c r="A7170" t="s">
        <v>22367</v>
      </c>
      <c r="B7170" s="24">
        <v>45945</v>
      </c>
      <c r="C7170" t="s">
        <v>22368</v>
      </c>
      <c r="D7170" t="s">
        <v>21756</v>
      </c>
      <c r="E7170" t="s">
        <v>22369</v>
      </c>
      <c r="F7170" t="s">
        <v>22226</v>
      </c>
      <c r="G7170" t="s">
        <v>22226</v>
      </c>
      <c r="H7170">
        <f>Table1[[#This Row],[GrnPostDate]]-Table1[[#This Row],[PoDate]]</f>
        <v>13</v>
      </c>
      <c r="I7170" t="s">
        <v>75</v>
      </c>
      <c r="J7170" t="s">
        <v>52</v>
      </c>
      <c r="K7170" t="s">
        <v>15518</v>
      </c>
      <c r="M7170">
        <v>32342</v>
      </c>
      <c r="O7170" t="s">
        <v>37</v>
      </c>
      <c r="P7170">
        <v>8500</v>
      </c>
      <c r="Q7170">
        <v>1</v>
      </c>
      <c r="R7170">
        <v>1</v>
      </c>
      <c r="S7170" s="25">
        <f>Table1[[#This Row],[RcvdQuantity]]/Table1[[#This Row],[POQty]]</f>
        <v>1</v>
      </c>
      <c r="T7170">
        <v>0</v>
      </c>
      <c r="U7170">
        <v>0</v>
      </c>
      <c r="V7170">
        <v>0</v>
      </c>
      <c r="W7170">
        <v>0</v>
      </c>
      <c r="X7170">
        <v>8500</v>
      </c>
      <c r="Y7170">
        <v>8500</v>
      </c>
      <c r="Z7170">
        <v>8500</v>
      </c>
      <c r="AA7170">
        <v>0</v>
      </c>
      <c r="AB7170">
        <v>0</v>
      </c>
      <c r="AC7170">
        <v>8500</v>
      </c>
      <c r="AD7170">
        <v>8500</v>
      </c>
      <c r="AF7170" t="s">
        <v>5503</v>
      </c>
      <c r="AH7170">
        <v>456797</v>
      </c>
    </row>
    <row r="7171" spans="1:34" x14ac:dyDescent="0.25">
      <c r="A7171" t="s">
        <v>22367</v>
      </c>
      <c r="B7171" s="24">
        <v>45945</v>
      </c>
      <c r="C7171" t="s">
        <v>22368</v>
      </c>
      <c r="D7171" t="s">
        <v>21756</v>
      </c>
      <c r="E7171" t="s">
        <v>22369</v>
      </c>
      <c r="F7171" t="s">
        <v>22226</v>
      </c>
      <c r="G7171" t="s">
        <v>22226</v>
      </c>
      <c r="H7171">
        <f>Table1[[#This Row],[GrnPostDate]]-Table1[[#This Row],[PoDate]]</f>
        <v>13</v>
      </c>
      <c r="I7171" t="s">
        <v>75</v>
      </c>
      <c r="J7171" t="s">
        <v>52</v>
      </c>
      <c r="K7171" t="s">
        <v>15522</v>
      </c>
      <c r="M7171">
        <v>54294</v>
      </c>
      <c r="O7171" t="s">
        <v>37</v>
      </c>
      <c r="P7171">
        <v>18</v>
      </c>
      <c r="Q7171">
        <v>50</v>
      </c>
      <c r="R7171">
        <v>50</v>
      </c>
      <c r="S7171" s="25">
        <f>Table1[[#This Row],[RcvdQuantity]]/Table1[[#This Row],[POQty]]</f>
        <v>1</v>
      </c>
      <c r="T7171">
        <v>0</v>
      </c>
      <c r="U7171">
        <v>0</v>
      </c>
      <c r="V7171">
        <v>0</v>
      </c>
      <c r="W7171">
        <v>0</v>
      </c>
      <c r="X7171">
        <v>18</v>
      </c>
      <c r="Y7171">
        <v>18</v>
      </c>
      <c r="Z7171">
        <v>18</v>
      </c>
      <c r="AA7171">
        <v>0</v>
      </c>
      <c r="AB7171">
        <v>0</v>
      </c>
      <c r="AC7171">
        <v>900</v>
      </c>
      <c r="AD7171">
        <v>900</v>
      </c>
      <c r="AF7171" t="s">
        <v>5503</v>
      </c>
      <c r="AH7171">
        <v>456798</v>
      </c>
    </row>
    <row r="7172" spans="1:34" x14ac:dyDescent="0.25">
      <c r="A7172" t="s">
        <v>22371</v>
      </c>
      <c r="B7172" s="24">
        <v>45958</v>
      </c>
      <c r="C7172" t="s">
        <v>22372</v>
      </c>
      <c r="D7172" t="s">
        <v>22229</v>
      </c>
      <c r="E7172" t="s">
        <v>22373</v>
      </c>
      <c r="F7172" t="s">
        <v>22338</v>
      </c>
      <c r="G7172" t="s">
        <v>22338</v>
      </c>
      <c r="H7172">
        <f>Table1[[#This Row],[GrnPostDate]]-Table1[[#This Row],[PoDate]]</f>
        <v>1</v>
      </c>
      <c r="I7172" t="s">
        <v>5459</v>
      </c>
      <c r="J7172" t="s">
        <v>5460</v>
      </c>
      <c r="K7172" t="s">
        <v>5990</v>
      </c>
      <c r="M7172">
        <v>15899</v>
      </c>
      <c r="O7172" t="s">
        <v>37</v>
      </c>
      <c r="P7172">
        <v>7000</v>
      </c>
      <c r="Q7172">
        <v>1</v>
      </c>
      <c r="R7172">
        <v>1</v>
      </c>
      <c r="S7172" s="25">
        <f>Table1[[#This Row],[RcvdQuantity]]/Table1[[#This Row],[POQty]]</f>
        <v>1</v>
      </c>
      <c r="T7172">
        <v>0</v>
      </c>
      <c r="U7172">
        <v>0</v>
      </c>
      <c r="V7172">
        <v>0</v>
      </c>
      <c r="W7172">
        <v>0</v>
      </c>
      <c r="X7172">
        <v>7000</v>
      </c>
      <c r="Y7172">
        <v>7000</v>
      </c>
      <c r="Z7172">
        <v>7000</v>
      </c>
      <c r="AA7172">
        <v>0</v>
      </c>
      <c r="AB7172">
        <v>0</v>
      </c>
      <c r="AC7172">
        <v>7000</v>
      </c>
      <c r="AD7172">
        <v>7000</v>
      </c>
      <c r="AF7172" t="s">
        <v>5412</v>
      </c>
      <c r="AH7172">
        <v>457123</v>
      </c>
    </row>
    <row r="7173" spans="1:34" x14ac:dyDescent="0.25">
      <c r="A7173" t="s">
        <v>22371</v>
      </c>
      <c r="B7173" s="24">
        <v>45958</v>
      </c>
      <c r="C7173" t="s">
        <v>22372</v>
      </c>
      <c r="D7173" t="s">
        <v>22229</v>
      </c>
      <c r="E7173" t="s">
        <v>22373</v>
      </c>
      <c r="F7173" t="s">
        <v>22338</v>
      </c>
      <c r="G7173" t="s">
        <v>22338</v>
      </c>
      <c r="H7173">
        <f>Table1[[#This Row],[GrnPostDate]]-Table1[[#This Row],[PoDate]]</f>
        <v>1</v>
      </c>
      <c r="I7173" t="s">
        <v>5459</v>
      </c>
      <c r="J7173" t="s">
        <v>5460</v>
      </c>
      <c r="K7173" t="s">
        <v>5463</v>
      </c>
      <c r="M7173">
        <v>15900</v>
      </c>
      <c r="O7173" t="s">
        <v>37</v>
      </c>
      <c r="P7173">
        <v>3000</v>
      </c>
      <c r="Q7173">
        <v>1</v>
      </c>
      <c r="R7173">
        <v>1</v>
      </c>
      <c r="S7173" s="25">
        <f>Table1[[#This Row],[RcvdQuantity]]/Table1[[#This Row],[POQty]]</f>
        <v>1</v>
      </c>
      <c r="T7173">
        <v>0</v>
      </c>
      <c r="U7173">
        <v>0</v>
      </c>
      <c r="V7173">
        <v>0</v>
      </c>
      <c r="W7173">
        <v>0</v>
      </c>
      <c r="X7173">
        <v>3000</v>
      </c>
      <c r="Y7173">
        <v>3000</v>
      </c>
      <c r="Z7173">
        <v>3000</v>
      </c>
      <c r="AA7173">
        <v>0</v>
      </c>
      <c r="AB7173">
        <v>0</v>
      </c>
      <c r="AC7173">
        <v>3000</v>
      </c>
      <c r="AD7173">
        <v>3000</v>
      </c>
      <c r="AF7173" t="s">
        <v>5412</v>
      </c>
      <c r="AH7173">
        <v>457124</v>
      </c>
    </row>
    <row r="7174" spans="1:34" x14ac:dyDescent="0.25">
      <c r="A7174" t="s">
        <v>22371</v>
      </c>
      <c r="B7174" s="24">
        <v>45958</v>
      </c>
      <c r="C7174" t="s">
        <v>22372</v>
      </c>
      <c r="D7174" t="s">
        <v>22229</v>
      </c>
      <c r="E7174" t="s">
        <v>22373</v>
      </c>
      <c r="F7174" t="s">
        <v>22338</v>
      </c>
      <c r="G7174" t="s">
        <v>22338</v>
      </c>
      <c r="H7174">
        <f>Table1[[#This Row],[GrnPostDate]]-Table1[[#This Row],[PoDate]]</f>
        <v>1</v>
      </c>
      <c r="I7174" t="s">
        <v>5459</v>
      </c>
      <c r="J7174" t="s">
        <v>5460</v>
      </c>
      <c r="K7174" t="s">
        <v>20306</v>
      </c>
      <c r="M7174">
        <v>28451</v>
      </c>
      <c r="O7174" t="s">
        <v>37</v>
      </c>
      <c r="P7174">
        <v>29000</v>
      </c>
      <c r="Q7174">
        <v>1</v>
      </c>
      <c r="R7174">
        <v>1</v>
      </c>
      <c r="S7174" s="25">
        <f>Table1[[#This Row],[RcvdQuantity]]/Table1[[#This Row],[POQty]]</f>
        <v>1</v>
      </c>
      <c r="T7174">
        <v>0</v>
      </c>
      <c r="U7174">
        <v>0</v>
      </c>
      <c r="V7174">
        <v>0</v>
      </c>
      <c r="W7174">
        <v>0</v>
      </c>
      <c r="X7174">
        <v>29000</v>
      </c>
      <c r="Y7174">
        <v>29000</v>
      </c>
      <c r="Z7174">
        <v>29000</v>
      </c>
      <c r="AA7174">
        <v>0</v>
      </c>
      <c r="AB7174">
        <v>0</v>
      </c>
      <c r="AC7174">
        <v>29000</v>
      </c>
      <c r="AD7174">
        <v>29000</v>
      </c>
      <c r="AF7174" t="s">
        <v>5412</v>
      </c>
      <c r="AH7174">
        <v>457125</v>
      </c>
    </row>
    <row r="7175" spans="1:34" x14ac:dyDescent="0.25">
      <c r="A7175" t="s">
        <v>22371</v>
      </c>
      <c r="B7175" s="24">
        <v>45958</v>
      </c>
      <c r="C7175" t="s">
        <v>22372</v>
      </c>
      <c r="D7175" t="s">
        <v>22229</v>
      </c>
      <c r="E7175" t="s">
        <v>22373</v>
      </c>
      <c r="F7175" t="s">
        <v>22338</v>
      </c>
      <c r="G7175" t="s">
        <v>22338</v>
      </c>
      <c r="H7175">
        <f>Table1[[#This Row],[GrnPostDate]]-Table1[[#This Row],[PoDate]]</f>
        <v>1</v>
      </c>
      <c r="I7175" t="s">
        <v>5459</v>
      </c>
      <c r="J7175" t="s">
        <v>5460</v>
      </c>
      <c r="K7175" t="s">
        <v>11147</v>
      </c>
      <c r="M7175">
        <v>28450</v>
      </c>
      <c r="O7175" t="s">
        <v>37</v>
      </c>
      <c r="P7175">
        <v>1000</v>
      </c>
      <c r="Q7175">
        <v>1</v>
      </c>
      <c r="R7175">
        <v>1</v>
      </c>
      <c r="S7175" s="25">
        <f>Table1[[#This Row],[RcvdQuantity]]/Table1[[#This Row],[POQty]]</f>
        <v>1</v>
      </c>
      <c r="T7175">
        <v>0</v>
      </c>
      <c r="U7175">
        <v>0</v>
      </c>
      <c r="V7175">
        <v>0</v>
      </c>
      <c r="W7175">
        <v>0</v>
      </c>
      <c r="X7175">
        <v>1000</v>
      </c>
      <c r="Y7175">
        <v>1000</v>
      </c>
      <c r="Z7175">
        <v>1000</v>
      </c>
      <c r="AA7175">
        <v>0</v>
      </c>
      <c r="AB7175">
        <v>0</v>
      </c>
      <c r="AC7175">
        <v>1000</v>
      </c>
      <c r="AD7175">
        <v>1000</v>
      </c>
      <c r="AF7175" t="s">
        <v>5412</v>
      </c>
      <c r="AH7175">
        <v>457126</v>
      </c>
    </row>
    <row r="7176" spans="1:34" x14ac:dyDescent="0.25">
      <c r="A7176" t="s">
        <v>22374</v>
      </c>
      <c r="B7176" s="24">
        <v>45957</v>
      </c>
      <c r="C7176" t="s">
        <v>22375</v>
      </c>
      <c r="D7176" t="s">
        <v>22336</v>
      </c>
      <c r="E7176" t="s">
        <v>22376</v>
      </c>
      <c r="F7176" t="s">
        <v>22377</v>
      </c>
      <c r="G7176" t="s">
        <v>22377</v>
      </c>
      <c r="H7176">
        <f>Table1[[#This Row],[GrnPostDate]]-Table1[[#This Row],[PoDate]]</f>
        <v>3</v>
      </c>
      <c r="I7176" t="s">
        <v>327</v>
      </c>
      <c r="J7176" t="s">
        <v>90</v>
      </c>
      <c r="K7176" t="s">
        <v>22378</v>
      </c>
      <c r="M7176">
        <v>11935</v>
      </c>
      <c r="O7176" t="s">
        <v>22379</v>
      </c>
      <c r="P7176">
        <v>1530</v>
      </c>
      <c r="Q7176">
        <v>5</v>
      </c>
      <c r="R7176">
        <v>5</v>
      </c>
      <c r="S7176" s="25">
        <f>Table1[[#This Row],[RcvdQuantity]]/Table1[[#This Row],[POQty]]</f>
        <v>1</v>
      </c>
      <c r="T7176">
        <v>0</v>
      </c>
      <c r="U7176">
        <v>0</v>
      </c>
      <c r="V7176">
        <v>0</v>
      </c>
      <c r="W7176">
        <v>0</v>
      </c>
      <c r="X7176">
        <v>1530</v>
      </c>
      <c r="Y7176">
        <v>1530</v>
      </c>
      <c r="Z7176">
        <v>1530</v>
      </c>
      <c r="AA7176">
        <v>0</v>
      </c>
      <c r="AB7176">
        <v>0</v>
      </c>
      <c r="AC7176">
        <v>7650</v>
      </c>
      <c r="AD7176">
        <v>7650</v>
      </c>
      <c r="AF7176" t="s">
        <v>5412</v>
      </c>
      <c r="AH7176">
        <v>457128</v>
      </c>
    </row>
    <row r="7177" spans="1:34" x14ac:dyDescent="0.25">
      <c r="A7177" t="s">
        <v>22380</v>
      </c>
      <c r="B7177" s="24">
        <v>45959</v>
      </c>
      <c r="C7177" t="s">
        <v>22381</v>
      </c>
      <c r="D7177" t="s">
        <v>22229</v>
      </c>
      <c r="E7177" t="s">
        <v>22382</v>
      </c>
      <c r="F7177" t="s">
        <v>22338</v>
      </c>
      <c r="G7177" t="s">
        <v>22338</v>
      </c>
      <c r="H7177">
        <f>Table1[[#This Row],[GrnPostDate]]-Table1[[#This Row],[PoDate]]</f>
        <v>0</v>
      </c>
      <c r="I7177" t="s">
        <v>3447</v>
      </c>
      <c r="J7177" t="s">
        <v>5460</v>
      </c>
      <c r="K7177" t="s">
        <v>17028</v>
      </c>
      <c r="M7177">
        <v>14653</v>
      </c>
      <c r="O7177" t="s">
        <v>37</v>
      </c>
      <c r="P7177">
        <v>13000</v>
      </c>
      <c r="Q7177">
        <v>1</v>
      </c>
      <c r="R7177">
        <v>1</v>
      </c>
      <c r="S7177" s="25">
        <f>Table1[[#This Row],[RcvdQuantity]]/Table1[[#This Row],[POQty]]</f>
        <v>1</v>
      </c>
      <c r="T7177">
        <v>0</v>
      </c>
      <c r="U7177">
        <v>0</v>
      </c>
      <c r="V7177">
        <v>0</v>
      </c>
      <c r="W7177">
        <v>0</v>
      </c>
      <c r="X7177">
        <v>13000</v>
      </c>
      <c r="Y7177">
        <v>13000</v>
      </c>
      <c r="Z7177">
        <v>13000</v>
      </c>
      <c r="AA7177">
        <v>0</v>
      </c>
      <c r="AB7177">
        <v>0</v>
      </c>
      <c r="AC7177">
        <v>13000</v>
      </c>
      <c r="AD7177">
        <v>13000</v>
      </c>
      <c r="AF7177" t="s">
        <v>5412</v>
      </c>
      <c r="AH7177">
        <v>457139</v>
      </c>
    </row>
    <row r="7178" spans="1:34" x14ac:dyDescent="0.25">
      <c r="A7178" t="s">
        <v>22380</v>
      </c>
      <c r="B7178" s="24">
        <v>45959</v>
      </c>
      <c r="C7178" t="s">
        <v>22381</v>
      </c>
      <c r="D7178" t="s">
        <v>22229</v>
      </c>
      <c r="E7178" t="s">
        <v>22382</v>
      </c>
      <c r="F7178" t="s">
        <v>22338</v>
      </c>
      <c r="G7178" t="s">
        <v>22338</v>
      </c>
      <c r="H7178">
        <f>Table1[[#This Row],[GrnPostDate]]-Table1[[#This Row],[PoDate]]</f>
        <v>0</v>
      </c>
      <c r="I7178" t="s">
        <v>3447</v>
      </c>
      <c r="J7178" t="s">
        <v>5460</v>
      </c>
      <c r="K7178" t="s">
        <v>21989</v>
      </c>
      <c r="M7178">
        <v>47885</v>
      </c>
      <c r="N7178" t="s">
        <v>21990</v>
      </c>
      <c r="O7178" t="s">
        <v>37</v>
      </c>
      <c r="P7178">
        <v>85000</v>
      </c>
      <c r="Q7178">
        <v>1</v>
      </c>
      <c r="R7178">
        <v>1</v>
      </c>
      <c r="S7178" s="25">
        <f>Table1[[#This Row],[RcvdQuantity]]/Table1[[#This Row],[POQty]]</f>
        <v>1</v>
      </c>
      <c r="T7178">
        <v>0</v>
      </c>
      <c r="U7178">
        <v>0</v>
      </c>
      <c r="V7178">
        <v>0</v>
      </c>
      <c r="W7178">
        <v>0</v>
      </c>
      <c r="X7178">
        <v>85000</v>
      </c>
      <c r="Y7178">
        <v>85000</v>
      </c>
      <c r="Z7178">
        <v>85000</v>
      </c>
      <c r="AA7178">
        <v>0</v>
      </c>
      <c r="AB7178">
        <v>0</v>
      </c>
      <c r="AC7178">
        <v>85000</v>
      </c>
      <c r="AD7178">
        <v>85000</v>
      </c>
      <c r="AF7178" t="s">
        <v>5412</v>
      </c>
      <c r="AH7178">
        <v>457140</v>
      </c>
    </row>
    <row r="7179" spans="1:34" x14ac:dyDescent="0.25">
      <c r="A7179" t="s">
        <v>22380</v>
      </c>
      <c r="B7179" s="24">
        <v>45959</v>
      </c>
      <c r="C7179" t="s">
        <v>22381</v>
      </c>
      <c r="D7179" t="s">
        <v>22229</v>
      </c>
      <c r="E7179" t="s">
        <v>22382</v>
      </c>
      <c r="F7179" t="s">
        <v>22338</v>
      </c>
      <c r="G7179" t="s">
        <v>22338</v>
      </c>
      <c r="H7179">
        <f>Table1[[#This Row],[GrnPostDate]]-Table1[[#This Row],[PoDate]]</f>
        <v>0</v>
      </c>
      <c r="I7179" t="s">
        <v>3447</v>
      </c>
      <c r="J7179" t="s">
        <v>5460</v>
      </c>
      <c r="K7179" t="s">
        <v>22383</v>
      </c>
      <c r="M7179">
        <v>73081</v>
      </c>
      <c r="O7179" t="s">
        <v>37</v>
      </c>
      <c r="P7179">
        <v>67714</v>
      </c>
      <c r="Q7179">
        <v>1</v>
      </c>
      <c r="R7179">
        <v>1</v>
      </c>
      <c r="S7179" s="25">
        <f>Table1[[#This Row],[RcvdQuantity]]/Table1[[#This Row],[POQty]]</f>
        <v>1</v>
      </c>
      <c r="T7179">
        <v>0</v>
      </c>
      <c r="U7179">
        <v>0</v>
      </c>
      <c r="V7179">
        <v>0</v>
      </c>
      <c r="W7179">
        <v>0</v>
      </c>
      <c r="X7179">
        <v>67714</v>
      </c>
      <c r="Y7179">
        <v>67714</v>
      </c>
      <c r="Z7179">
        <v>67714</v>
      </c>
      <c r="AA7179">
        <v>0</v>
      </c>
      <c r="AB7179">
        <v>0</v>
      </c>
      <c r="AC7179">
        <v>67714</v>
      </c>
      <c r="AD7179">
        <v>67714</v>
      </c>
      <c r="AF7179" t="s">
        <v>5412</v>
      </c>
      <c r="AH7179">
        <v>457141</v>
      </c>
    </row>
    <row r="7180" spans="1:34" x14ac:dyDescent="0.25">
      <c r="A7180" t="s">
        <v>22380</v>
      </c>
      <c r="B7180" s="24">
        <v>45959</v>
      </c>
      <c r="C7180" t="s">
        <v>22381</v>
      </c>
      <c r="D7180" t="s">
        <v>22229</v>
      </c>
      <c r="E7180" t="s">
        <v>22382</v>
      </c>
      <c r="F7180" t="s">
        <v>22338</v>
      </c>
      <c r="G7180" t="s">
        <v>22338</v>
      </c>
      <c r="H7180">
        <f>Table1[[#This Row],[GrnPostDate]]-Table1[[#This Row],[PoDate]]</f>
        <v>0</v>
      </c>
      <c r="I7180" t="s">
        <v>3447</v>
      </c>
      <c r="J7180" t="s">
        <v>5460</v>
      </c>
      <c r="K7180" t="s">
        <v>22384</v>
      </c>
      <c r="M7180">
        <v>73083</v>
      </c>
      <c r="O7180" t="s">
        <v>37</v>
      </c>
      <c r="P7180">
        <v>76286</v>
      </c>
      <c r="Q7180">
        <v>1</v>
      </c>
      <c r="R7180">
        <v>1</v>
      </c>
      <c r="S7180" s="25">
        <f>Table1[[#This Row],[RcvdQuantity]]/Table1[[#This Row],[POQty]]</f>
        <v>1</v>
      </c>
      <c r="T7180">
        <v>0</v>
      </c>
      <c r="U7180">
        <v>0</v>
      </c>
      <c r="V7180">
        <v>0</v>
      </c>
      <c r="W7180">
        <v>0</v>
      </c>
      <c r="X7180">
        <v>76286</v>
      </c>
      <c r="Y7180">
        <v>76286</v>
      </c>
      <c r="Z7180">
        <v>76286</v>
      </c>
      <c r="AA7180">
        <v>0</v>
      </c>
      <c r="AB7180">
        <v>0</v>
      </c>
      <c r="AC7180">
        <v>76286</v>
      </c>
      <c r="AD7180">
        <v>76286</v>
      </c>
      <c r="AF7180" t="s">
        <v>5412</v>
      </c>
      <c r="AH7180">
        <v>457142</v>
      </c>
    </row>
    <row r="7181" spans="1:34" x14ac:dyDescent="0.25">
      <c r="A7181" t="s">
        <v>22380</v>
      </c>
      <c r="B7181" s="24">
        <v>45959</v>
      </c>
      <c r="C7181" t="s">
        <v>22381</v>
      </c>
      <c r="D7181" t="s">
        <v>22229</v>
      </c>
      <c r="E7181" t="s">
        <v>22382</v>
      </c>
      <c r="F7181" t="s">
        <v>22338</v>
      </c>
      <c r="G7181" t="s">
        <v>22338</v>
      </c>
      <c r="H7181">
        <f>Table1[[#This Row],[GrnPostDate]]-Table1[[#This Row],[PoDate]]</f>
        <v>0</v>
      </c>
      <c r="I7181" t="s">
        <v>3447</v>
      </c>
      <c r="J7181" t="s">
        <v>5460</v>
      </c>
      <c r="K7181" t="s">
        <v>22385</v>
      </c>
      <c r="M7181">
        <v>73079</v>
      </c>
      <c r="O7181" t="s">
        <v>37</v>
      </c>
      <c r="P7181">
        <v>250000</v>
      </c>
      <c r="Q7181">
        <v>1</v>
      </c>
      <c r="R7181">
        <v>1</v>
      </c>
      <c r="S7181" s="25">
        <f>Table1[[#This Row],[RcvdQuantity]]/Table1[[#This Row],[POQty]]</f>
        <v>1</v>
      </c>
      <c r="T7181">
        <v>0</v>
      </c>
      <c r="U7181">
        <v>0</v>
      </c>
      <c r="V7181">
        <v>0</v>
      </c>
      <c r="W7181">
        <v>0</v>
      </c>
      <c r="X7181">
        <v>250000</v>
      </c>
      <c r="Y7181">
        <v>250000</v>
      </c>
      <c r="Z7181">
        <v>250000</v>
      </c>
      <c r="AA7181">
        <v>0</v>
      </c>
      <c r="AB7181">
        <v>0</v>
      </c>
      <c r="AC7181">
        <v>250000</v>
      </c>
      <c r="AD7181">
        <v>250000</v>
      </c>
      <c r="AF7181" t="s">
        <v>5412</v>
      </c>
      <c r="AH7181">
        <v>457143</v>
      </c>
    </row>
    <row r="7182" spans="1:34" x14ac:dyDescent="0.25">
      <c r="A7182" t="s">
        <v>22380</v>
      </c>
      <c r="B7182" s="24">
        <v>45959</v>
      </c>
      <c r="C7182" t="s">
        <v>22381</v>
      </c>
      <c r="D7182" t="s">
        <v>22229</v>
      </c>
      <c r="E7182" t="s">
        <v>22382</v>
      </c>
      <c r="F7182" t="s">
        <v>22338</v>
      </c>
      <c r="G7182" t="s">
        <v>22338</v>
      </c>
      <c r="H7182">
        <f>Table1[[#This Row],[GrnPostDate]]-Table1[[#This Row],[PoDate]]</f>
        <v>0</v>
      </c>
      <c r="I7182" t="s">
        <v>3447</v>
      </c>
      <c r="J7182" t="s">
        <v>5460</v>
      </c>
      <c r="K7182" t="s">
        <v>22386</v>
      </c>
      <c r="M7182">
        <v>73082</v>
      </c>
      <c r="O7182" t="s">
        <v>37</v>
      </c>
      <c r="P7182">
        <v>60000</v>
      </c>
      <c r="Q7182">
        <v>1</v>
      </c>
      <c r="R7182">
        <v>1</v>
      </c>
      <c r="S7182" s="25">
        <f>Table1[[#This Row],[RcvdQuantity]]/Table1[[#This Row],[POQty]]</f>
        <v>1</v>
      </c>
      <c r="T7182">
        <v>0</v>
      </c>
      <c r="U7182">
        <v>0</v>
      </c>
      <c r="V7182">
        <v>0</v>
      </c>
      <c r="W7182">
        <v>0</v>
      </c>
      <c r="X7182">
        <v>60000</v>
      </c>
      <c r="Y7182">
        <v>60000</v>
      </c>
      <c r="Z7182">
        <v>60000</v>
      </c>
      <c r="AA7182">
        <v>0</v>
      </c>
      <c r="AB7182">
        <v>0</v>
      </c>
      <c r="AC7182">
        <v>60000</v>
      </c>
      <c r="AD7182">
        <v>60000</v>
      </c>
      <c r="AF7182" t="s">
        <v>5412</v>
      </c>
      <c r="AH7182">
        <v>457144</v>
      </c>
    </row>
    <row r="7183" spans="1:34" x14ac:dyDescent="0.25">
      <c r="A7183" t="s">
        <v>22380</v>
      </c>
      <c r="B7183" s="24">
        <v>45959</v>
      </c>
      <c r="C7183" t="s">
        <v>22381</v>
      </c>
      <c r="D7183" t="s">
        <v>22229</v>
      </c>
      <c r="E7183" t="s">
        <v>22382</v>
      </c>
      <c r="F7183" t="s">
        <v>22338</v>
      </c>
      <c r="G7183" t="s">
        <v>22338</v>
      </c>
      <c r="H7183">
        <f>Table1[[#This Row],[GrnPostDate]]-Table1[[#This Row],[PoDate]]</f>
        <v>0</v>
      </c>
      <c r="I7183" t="s">
        <v>3447</v>
      </c>
      <c r="J7183" t="s">
        <v>5460</v>
      </c>
      <c r="K7183" t="s">
        <v>22387</v>
      </c>
      <c r="M7183">
        <v>73080</v>
      </c>
      <c r="O7183" t="s">
        <v>37</v>
      </c>
      <c r="P7183">
        <v>110000</v>
      </c>
      <c r="Q7183">
        <v>1</v>
      </c>
      <c r="R7183">
        <v>1</v>
      </c>
      <c r="S7183" s="25">
        <f>Table1[[#This Row],[RcvdQuantity]]/Table1[[#This Row],[POQty]]</f>
        <v>1</v>
      </c>
      <c r="T7183">
        <v>0</v>
      </c>
      <c r="U7183">
        <v>0</v>
      </c>
      <c r="V7183">
        <v>0</v>
      </c>
      <c r="W7183">
        <v>0</v>
      </c>
      <c r="X7183">
        <v>110000</v>
      </c>
      <c r="Y7183">
        <v>110000</v>
      </c>
      <c r="Z7183">
        <v>110000</v>
      </c>
      <c r="AA7183">
        <v>0</v>
      </c>
      <c r="AB7183">
        <v>0</v>
      </c>
      <c r="AC7183">
        <v>110000</v>
      </c>
      <c r="AD7183">
        <v>110000</v>
      </c>
      <c r="AF7183" t="s">
        <v>5412</v>
      </c>
      <c r="AH7183">
        <v>457145</v>
      </c>
    </row>
    <row r="7184" spans="1:34" x14ac:dyDescent="0.25">
      <c r="A7184" t="s">
        <v>22388</v>
      </c>
      <c r="B7184" s="24">
        <v>45877</v>
      </c>
      <c r="C7184" t="s">
        <v>22389</v>
      </c>
      <c r="D7184" t="s">
        <v>22336</v>
      </c>
      <c r="E7184" t="s">
        <v>22390</v>
      </c>
      <c r="F7184" t="s">
        <v>22377</v>
      </c>
      <c r="G7184" t="s">
        <v>22377</v>
      </c>
      <c r="H7184">
        <f>Table1[[#This Row],[GrnPostDate]]-Table1[[#This Row],[PoDate]]</f>
        <v>83</v>
      </c>
      <c r="I7184" t="s">
        <v>87</v>
      </c>
      <c r="J7184" t="s">
        <v>9323</v>
      </c>
      <c r="K7184" t="s">
        <v>5854</v>
      </c>
      <c r="M7184">
        <v>773</v>
      </c>
      <c r="O7184" t="s">
        <v>22391</v>
      </c>
      <c r="P7184">
        <v>115</v>
      </c>
      <c r="Q7184">
        <v>2010</v>
      </c>
      <c r="R7184">
        <v>2010</v>
      </c>
      <c r="S7184" s="25">
        <f>Table1[[#This Row],[RcvdQuantity]]/Table1[[#This Row],[POQty]]</f>
        <v>1</v>
      </c>
      <c r="T7184">
        <v>0</v>
      </c>
      <c r="U7184">
        <v>0</v>
      </c>
      <c r="V7184">
        <v>0</v>
      </c>
      <c r="W7184">
        <v>0</v>
      </c>
      <c r="X7184">
        <v>115</v>
      </c>
      <c r="Y7184">
        <v>115</v>
      </c>
      <c r="Z7184">
        <v>115</v>
      </c>
      <c r="AA7184">
        <v>0</v>
      </c>
      <c r="AB7184">
        <v>0</v>
      </c>
      <c r="AC7184">
        <v>231150</v>
      </c>
      <c r="AD7184">
        <v>231150</v>
      </c>
      <c r="AF7184" t="s">
        <v>5412</v>
      </c>
      <c r="AH7184">
        <v>457165</v>
      </c>
    </row>
    <row r="7185" spans="1:34" x14ac:dyDescent="0.25">
      <c r="A7185" t="s">
        <v>22092</v>
      </c>
      <c r="B7185" s="24">
        <v>45943</v>
      </c>
      <c r="C7185" t="s">
        <v>22392</v>
      </c>
      <c r="D7185" t="s">
        <v>21911</v>
      </c>
      <c r="E7185" t="s">
        <v>22393</v>
      </c>
      <c r="F7185" t="s">
        <v>22377</v>
      </c>
      <c r="G7185" t="s">
        <v>22377</v>
      </c>
      <c r="H7185">
        <f>Table1[[#This Row],[GrnPostDate]]-Table1[[#This Row],[PoDate]]</f>
        <v>17</v>
      </c>
      <c r="I7185" t="s">
        <v>1031</v>
      </c>
      <c r="J7185" t="s">
        <v>5472</v>
      </c>
      <c r="K7185" t="s">
        <v>6476</v>
      </c>
      <c r="L7185" t="s">
        <v>6477</v>
      </c>
      <c r="M7185">
        <v>7060</v>
      </c>
      <c r="O7185" t="s">
        <v>2732</v>
      </c>
      <c r="P7185">
        <v>370</v>
      </c>
      <c r="Q7185">
        <v>50</v>
      </c>
      <c r="R7185">
        <v>50</v>
      </c>
      <c r="S7185" s="25">
        <f>Table1[[#This Row],[RcvdQuantity]]/Table1[[#This Row],[POQty]]</f>
        <v>1</v>
      </c>
      <c r="T7185">
        <v>0</v>
      </c>
      <c r="U7185">
        <v>0</v>
      </c>
      <c r="V7185">
        <v>0</v>
      </c>
      <c r="W7185">
        <v>0</v>
      </c>
      <c r="X7185">
        <v>370</v>
      </c>
      <c r="Y7185">
        <v>370</v>
      </c>
      <c r="Z7185">
        <v>370</v>
      </c>
      <c r="AA7185">
        <v>0</v>
      </c>
      <c r="AB7185">
        <v>0</v>
      </c>
      <c r="AC7185">
        <v>18500</v>
      </c>
      <c r="AD7185">
        <v>18500</v>
      </c>
      <c r="AF7185" t="s">
        <v>5412</v>
      </c>
      <c r="AH7185">
        <v>457166</v>
      </c>
    </row>
    <row r="7186" spans="1:34" x14ac:dyDescent="0.25">
      <c r="A7186" t="s">
        <v>20994</v>
      </c>
      <c r="B7186" s="24">
        <v>45904</v>
      </c>
      <c r="C7186" t="s">
        <v>22394</v>
      </c>
      <c r="D7186" t="s">
        <v>22395</v>
      </c>
      <c r="E7186" t="s">
        <v>22396</v>
      </c>
      <c r="F7186" t="s">
        <v>22377</v>
      </c>
      <c r="G7186" t="s">
        <v>22377</v>
      </c>
      <c r="H7186">
        <f>Table1[[#This Row],[GrnPostDate]]-Table1[[#This Row],[PoDate]]</f>
        <v>56</v>
      </c>
      <c r="I7186" t="s">
        <v>87</v>
      </c>
      <c r="J7186" t="s">
        <v>90</v>
      </c>
      <c r="K7186" t="s">
        <v>6207</v>
      </c>
      <c r="M7186">
        <v>631</v>
      </c>
      <c r="O7186" t="s">
        <v>22397</v>
      </c>
      <c r="P7186">
        <v>285</v>
      </c>
      <c r="Q7186">
        <v>150</v>
      </c>
      <c r="R7186">
        <v>3</v>
      </c>
      <c r="S7186" s="25">
        <f>Table1[[#This Row],[RcvdQuantity]]/Table1[[#This Row],[POQty]]</f>
        <v>0.02</v>
      </c>
      <c r="T7186">
        <v>147</v>
      </c>
      <c r="U7186">
        <v>0</v>
      </c>
      <c r="V7186">
        <v>0</v>
      </c>
      <c r="W7186">
        <v>0</v>
      </c>
      <c r="X7186">
        <v>285</v>
      </c>
      <c r="Y7186">
        <v>285</v>
      </c>
      <c r="Z7186">
        <v>285</v>
      </c>
      <c r="AA7186">
        <v>0</v>
      </c>
      <c r="AB7186">
        <v>0</v>
      </c>
      <c r="AC7186">
        <v>855</v>
      </c>
      <c r="AD7186">
        <v>855</v>
      </c>
      <c r="AF7186" t="s">
        <v>5412</v>
      </c>
      <c r="AH7186">
        <v>457182</v>
      </c>
    </row>
    <row r="7187" spans="1:34" x14ac:dyDescent="0.25">
      <c r="A7187" t="s">
        <v>22398</v>
      </c>
      <c r="B7187" s="24">
        <v>45952</v>
      </c>
      <c r="C7187" t="s">
        <v>22399</v>
      </c>
      <c r="D7187" t="s">
        <v>22336</v>
      </c>
      <c r="E7187" t="s">
        <v>22400</v>
      </c>
      <c r="F7187" t="s">
        <v>22377</v>
      </c>
      <c r="G7187" t="s">
        <v>22377</v>
      </c>
      <c r="H7187">
        <f>Table1[[#This Row],[GrnPostDate]]-Table1[[#This Row],[PoDate]]</f>
        <v>8</v>
      </c>
      <c r="I7187" t="s">
        <v>829</v>
      </c>
      <c r="J7187" t="s">
        <v>5409</v>
      </c>
      <c r="K7187" t="s">
        <v>7423</v>
      </c>
      <c r="L7187" t="s">
        <v>7424</v>
      </c>
      <c r="M7187">
        <v>6925</v>
      </c>
      <c r="O7187" t="s">
        <v>3469</v>
      </c>
      <c r="P7187">
        <v>0.65</v>
      </c>
      <c r="Q7187">
        <v>28000</v>
      </c>
      <c r="R7187">
        <v>28000</v>
      </c>
      <c r="S7187" s="25">
        <f>Table1[[#This Row],[RcvdQuantity]]/Table1[[#This Row],[POQty]]</f>
        <v>1</v>
      </c>
      <c r="T7187">
        <v>0</v>
      </c>
      <c r="U7187">
        <v>0</v>
      </c>
      <c r="V7187">
        <v>0</v>
      </c>
      <c r="W7187">
        <v>0</v>
      </c>
      <c r="X7187">
        <v>0.65</v>
      </c>
      <c r="Y7187">
        <v>0.65</v>
      </c>
      <c r="Z7187">
        <v>0.65</v>
      </c>
      <c r="AA7187">
        <v>0</v>
      </c>
      <c r="AB7187">
        <v>0</v>
      </c>
      <c r="AC7187">
        <v>18200</v>
      </c>
      <c r="AD7187">
        <v>18200</v>
      </c>
      <c r="AF7187" t="s">
        <v>5412</v>
      </c>
      <c r="AH7187">
        <v>457210</v>
      </c>
    </row>
    <row r="7188" spans="1:34" x14ac:dyDescent="0.25">
      <c r="A7188" t="s">
        <v>22401</v>
      </c>
      <c r="B7188" s="24">
        <v>45958</v>
      </c>
      <c r="C7188" t="s">
        <v>22402</v>
      </c>
      <c r="D7188" t="s">
        <v>22336</v>
      </c>
      <c r="E7188" t="s">
        <v>22403</v>
      </c>
      <c r="F7188" t="s">
        <v>22377</v>
      </c>
      <c r="G7188" t="s">
        <v>22377</v>
      </c>
      <c r="H7188">
        <f>Table1[[#This Row],[GrnPostDate]]-Table1[[#This Row],[PoDate]]</f>
        <v>2</v>
      </c>
      <c r="I7188" t="s">
        <v>829</v>
      </c>
      <c r="J7188" t="s">
        <v>5409</v>
      </c>
      <c r="K7188" t="s">
        <v>7423</v>
      </c>
      <c r="L7188" t="s">
        <v>7424</v>
      </c>
      <c r="M7188">
        <v>6925</v>
      </c>
      <c r="O7188" t="s">
        <v>3469</v>
      </c>
      <c r="P7188">
        <v>0.65</v>
      </c>
      <c r="Q7188">
        <v>28000</v>
      </c>
      <c r="R7188">
        <v>28000</v>
      </c>
      <c r="S7188" s="25">
        <f>Table1[[#This Row],[RcvdQuantity]]/Table1[[#This Row],[POQty]]</f>
        <v>1</v>
      </c>
      <c r="T7188">
        <v>0</v>
      </c>
      <c r="U7188">
        <v>0</v>
      </c>
      <c r="V7188">
        <v>0</v>
      </c>
      <c r="W7188">
        <v>0</v>
      </c>
      <c r="X7188">
        <v>0.65</v>
      </c>
      <c r="Y7188">
        <v>0.65</v>
      </c>
      <c r="Z7188">
        <v>0.65</v>
      </c>
      <c r="AA7188">
        <v>0</v>
      </c>
      <c r="AB7188">
        <v>0</v>
      </c>
      <c r="AC7188">
        <v>18200</v>
      </c>
      <c r="AD7188">
        <v>18200</v>
      </c>
      <c r="AF7188" t="s">
        <v>5412</v>
      </c>
      <c r="AH7188">
        <v>457215</v>
      </c>
    </row>
    <row r="7189" spans="1:34" x14ac:dyDescent="0.25">
      <c r="A7189" t="s">
        <v>22404</v>
      </c>
      <c r="B7189" s="24">
        <v>45958</v>
      </c>
      <c r="C7189" t="s">
        <v>22405</v>
      </c>
      <c r="D7189" t="s">
        <v>22336</v>
      </c>
      <c r="E7189" t="s">
        <v>22406</v>
      </c>
      <c r="F7189" t="s">
        <v>22377</v>
      </c>
      <c r="G7189" t="s">
        <v>22377</v>
      </c>
      <c r="H7189">
        <f>Table1[[#This Row],[GrnPostDate]]-Table1[[#This Row],[PoDate]]</f>
        <v>2</v>
      </c>
      <c r="I7189" t="s">
        <v>3447</v>
      </c>
      <c r="J7189" t="s">
        <v>5569</v>
      </c>
      <c r="K7189" t="s">
        <v>6587</v>
      </c>
      <c r="L7189" t="s">
        <v>6588</v>
      </c>
      <c r="M7189">
        <v>7338</v>
      </c>
      <c r="O7189" t="s">
        <v>22407</v>
      </c>
      <c r="P7189">
        <v>9.9</v>
      </c>
      <c r="Q7189">
        <v>4000</v>
      </c>
      <c r="R7189">
        <v>4000</v>
      </c>
      <c r="S7189" s="25">
        <f>Table1[[#This Row],[RcvdQuantity]]/Table1[[#This Row],[POQty]]</f>
        <v>1</v>
      </c>
      <c r="T7189">
        <v>0</v>
      </c>
      <c r="U7189">
        <v>0</v>
      </c>
      <c r="V7189">
        <v>0</v>
      </c>
      <c r="W7189">
        <v>0</v>
      </c>
      <c r="X7189">
        <v>9.9</v>
      </c>
      <c r="Y7189">
        <v>9.9</v>
      </c>
      <c r="Z7189">
        <v>9.9</v>
      </c>
      <c r="AA7189">
        <v>0</v>
      </c>
      <c r="AB7189">
        <v>0</v>
      </c>
      <c r="AC7189">
        <v>39600</v>
      </c>
      <c r="AD7189">
        <v>39600</v>
      </c>
      <c r="AF7189" t="s">
        <v>5412</v>
      </c>
      <c r="AH7189">
        <v>457216</v>
      </c>
    </row>
    <row r="7190" spans="1:34" x14ac:dyDescent="0.25">
      <c r="A7190" t="s">
        <v>22408</v>
      </c>
      <c r="B7190" s="24">
        <v>45957</v>
      </c>
      <c r="C7190" t="s">
        <v>22409</v>
      </c>
      <c r="D7190" t="s">
        <v>22336</v>
      </c>
      <c r="E7190" t="s">
        <v>22410</v>
      </c>
      <c r="F7190" t="s">
        <v>22377</v>
      </c>
      <c r="G7190" t="s">
        <v>22377</v>
      </c>
      <c r="H7190">
        <f>Table1[[#This Row],[GrnPostDate]]-Table1[[#This Row],[PoDate]]</f>
        <v>3</v>
      </c>
      <c r="I7190" t="s">
        <v>6616</v>
      </c>
      <c r="J7190" t="s">
        <v>5409</v>
      </c>
      <c r="K7190" t="s">
        <v>7331</v>
      </c>
      <c r="L7190" t="s">
        <v>7332</v>
      </c>
      <c r="M7190">
        <v>8032</v>
      </c>
      <c r="O7190" t="s">
        <v>22411</v>
      </c>
      <c r="P7190">
        <v>158.33000000000001</v>
      </c>
      <c r="Q7190">
        <v>1200</v>
      </c>
      <c r="R7190">
        <v>1200</v>
      </c>
      <c r="S7190" s="25">
        <f>Table1[[#This Row],[RcvdQuantity]]/Table1[[#This Row],[POQty]]</f>
        <v>1</v>
      </c>
      <c r="T7190">
        <v>0</v>
      </c>
      <c r="U7190">
        <v>0</v>
      </c>
      <c r="V7190">
        <v>0</v>
      </c>
      <c r="W7190">
        <v>0</v>
      </c>
      <c r="X7190">
        <v>158.33000000000001</v>
      </c>
      <c r="Y7190">
        <v>158.33000000000001</v>
      </c>
      <c r="Z7190">
        <v>158.33000000000001</v>
      </c>
      <c r="AA7190">
        <v>0</v>
      </c>
      <c r="AB7190">
        <v>0</v>
      </c>
      <c r="AC7190">
        <v>189996</v>
      </c>
      <c r="AD7190">
        <v>189996</v>
      </c>
      <c r="AF7190" t="s">
        <v>5412</v>
      </c>
      <c r="AH7190">
        <v>457217</v>
      </c>
    </row>
    <row r="7191" spans="1:34" x14ac:dyDescent="0.25">
      <c r="A7191" t="s">
        <v>22412</v>
      </c>
      <c r="B7191" s="24">
        <v>45958</v>
      </c>
      <c r="C7191" t="s">
        <v>22413</v>
      </c>
      <c r="D7191" t="s">
        <v>22336</v>
      </c>
      <c r="E7191" t="s">
        <v>22414</v>
      </c>
      <c r="F7191" t="s">
        <v>22377</v>
      </c>
      <c r="G7191" t="s">
        <v>22377</v>
      </c>
      <c r="H7191">
        <f>Table1[[#This Row],[GrnPostDate]]-Table1[[#This Row],[PoDate]]</f>
        <v>2</v>
      </c>
      <c r="I7191" t="s">
        <v>505</v>
      </c>
      <c r="J7191" t="s">
        <v>5472</v>
      </c>
      <c r="K7191" t="s">
        <v>19795</v>
      </c>
      <c r="L7191" t="s">
        <v>10913</v>
      </c>
      <c r="M7191">
        <v>7449</v>
      </c>
      <c r="O7191" t="s">
        <v>21280</v>
      </c>
      <c r="P7191">
        <v>260</v>
      </c>
      <c r="Q7191">
        <v>50</v>
      </c>
      <c r="R7191">
        <v>50</v>
      </c>
      <c r="S7191" s="25">
        <f>Table1[[#This Row],[RcvdQuantity]]/Table1[[#This Row],[POQty]]</f>
        <v>1</v>
      </c>
      <c r="T7191">
        <v>0</v>
      </c>
      <c r="U7191">
        <v>0</v>
      </c>
      <c r="V7191">
        <v>0</v>
      </c>
      <c r="W7191">
        <v>0</v>
      </c>
      <c r="X7191">
        <v>260</v>
      </c>
      <c r="Y7191">
        <v>260</v>
      </c>
      <c r="Z7191">
        <v>260</v>
      </c>
      <c r="AA7191">
        <v>0</v>
      </c>
      <c r="AB7191">
        <v>0</v>
      </c>
      <c r="AC7191">
        <v>13000</v>
      </c>
      <c r="AD7191">
        <v>13000</v>
      </c>
      <c r="AF7191" t="s">
        <v>5412</v>
      </c>
      <c r="AH7191">
        <v>457218</v>
      </c>
    </row>
    <row r="7192" spans="1:34" x14ac:dyDescent="0.25">
      <c r="A7192" t="s">
        <v>22415</v>
      </c>
      <c r="B7192" s="24">
        <v>45954</v>
      </c>
      <c r="C7192" t="s">
        <v>22416</v>
      </c>
      <c r="D7192" t="s">
        <v>22336</v>
      </c>
      <c r="E7192" t="s">
        <v>22417</v>
      </c>
      <c r="F7192" t="s">
        <v>22377</v>
      </c>
      <c r="G7192" t="s">
        <v>22377</v>
      </c>
      <c r="H7192">
        <f>Table1[[#This Row],[GrnPostDate]]-Table1[[#This Row],[PoDate]]</f>
        <v>6</v>
      </c>
      <c r="I7192" t="s">
        <v>505</v>
      </c>
      <c r="J7192" t="s">
        <v>5409</v>
      </c>
      <c r="K7192" t="s">
        <v>11420</v>
      </c>
      <c r="L7192" t="s">
        <v>11421</v>
      </c>
      <c r="M7192">
        <v>8120</v>
      </c>
      <c r="O7192" t="s">
        <v>22418</v>
      </c>
      <c r="P7192">
        <v>890</v>
      </c>
      <c r="Q7192">
        <v>140</v>
      </c>
      <c r="R7192">
        <v>56</v>
      </c>
      <c r="S7192" s="25">
        <f>Table1[[#This Row],[RcvdQuantity]]/Table1[[#This Row],[POQty]]</f>
        <v>0.4</v>
      </c>
      <c r="T7192">
        <v>84</v>
      </c>
      <c r="U7192">
        <v>0</v>
      </c>
      <c r="V7192">
        <v>0</v>
      </c>
      <c r="W7192">
        <v>0</v>
      </c>
      <c r="X7192">
        <v>890</v>
      </c>
      <c r="Y7192">
        <v>890</v>
      </c>
      <c r="Z7192">
        <v>890</v>
      </c>
      <c r="AA7192">
        <v>0</v>
      </c>
      <c r="AB7192">
        <v>0</v>
      </c>
      <c r="AC7192">
        <v>49840</v>
      </c>
      <c r="AD7192">
        <v>49840</v>
      </c>
      <c r="AF7192" t="s">
        <v>5412</v>
      </c>
      <c r="AH7192">
        <v>457219</v>
      </c>
    </row>
    <row r="7193" spans="1:34" x14ac:dyDescent="0.25">
      <c r="A7193" t="s">
        <v>22419</v>
      </c>
      <c r="B7193" s="24">
        <v>45957</v>
      </c>
      <c r="C7193" t="s">
        <v>22420</v>
      </c>
      <c r="D7193" t="s">
        <v>22336</v>
      </c>
      <c r="E7193" t="s">
        <v>22421</v>
      </c>
      <c r="F7193" t="s">
        <v>22377</v>
      </c>
      <c r="G7193" t="s">
        <v>22377</v>
      </c>
      <c r="H7193">
        <f>Table1[[#This Row],[GrnPostDate]]-Table1[[#This Row],[PoDate]]</f>
        <v>3</v>
      </c>
      <c r="I7193" t="s">
        <v>648</v>
      </c>
      <c r="J7193" t="s">
        <v>9323</v>
      </c>
      <c r="K7193" t="s">
        <v>6215</v>
      </c>
      <c r="M7193">
        <v>11372</v>
      </c>
      <c r="O7193" t="s">
        <v>22422</v>
      </c>
      <c r="P7193">
        <v>18.04</v>
      </c>
      <c r="Q7193">
        <v>2000</v>
      </c>
      <c r="R7193">
        <v>2000</v>
      </c>
      <c r="S7193" s="25">
        <f>Table1[[#This Row],[RcvdQuantity]]/Table1[[#This Row],[POQty]]</f>
        <v>1</v>
      </c>
      <c r="T7193">
        <v>0</v>
      </c>
      <c r="U7193">
        <v>0</v>
      </c>
      <c r="V7193">
        <v>0</v>
      </c>
      <c r="W7193">
        <v>0</v>
      </c>
      <c r="X7193">
        <v>18.04</v>
      </c>
      <c r="Y7193">
        <v>18.04</v>
      </c>
      <c r="Z7193">
        <v>18.04</v>
      </c>
      <c r="AA7193">
        <v>0</v>
      </c>
      <c r="AB7193">
        <v>0</v>
      </c>
      <c r="AC7193">
        <v>36080</v>
      </c>
      <c r="AD7193">
        <v>36080</v>
      </c>
      <c r="AF7193" t="s">
        <v>5412</v>
      </c>
      <c r="AH7193">
        <v>457234</v>
      </c>
    </row>
    <row r="7194" spans="1:34" x14ac:dyDescent="0.25">
      <c r="A7194" t="s">
        <v>22423</v>
      </c>
      <c r="B7194" s="24">
        <v>45957</v>
      </c>
      <c r="C7194" t="s">
        <v>22424</v>
      </c>
      <c r="D7194" t="s">
        <v>22336</v>
      </c>
      <c r="E7194" t="s">
        <v>22425</v>
      </c>
      <c r="F7194" t="s">
        <v>22377</v>
      </c>
      <c r="G7194" t="s">
        <v>22377</v>
      </c>
      <c r="H7194">
        <f>Table1[[#This Row],[GrnPostDate]]-Table1[[#This Row],[PoDate]]</f>
        <v>3</v>
      </c>
      <c r="I7194" t="s">
        <v>338</v>
      </c>
      <c r="J7194" t="s">
        <v>90</v>
      </c>
      <c r="K7194" t="s">
        <v>5725</v>
      </c>
      <c r="M7194">
        <v>712</v>
      </c>
      <c r="O7194" t="s">
        <v>20200</v>
      </c>
      <c r="P7194">
        <v>120</v>
      </c>
      <c r="Q7194">
        <v>1000</v>
      </c>
      <c r="R7194">
        <v>1000</v>
      </c>
      <c r="S7194" s="25">
        <f>Table1[[#This Row],[RcvdQuantity]]/Table1[[#This Row],[POQty]]</f>
        <v>1</v>
      </c>
      <c r="T7194">
        <v>0</v>
      </c>
      <c r="U7194">
        <v>0</v>
      </c>
      <c r="V7194">
        <v>0</v>
      </c>
      <c r="W7194">
        <v>0</v>
      </c>
      <c r="X7194">
        <v>120</v>
      </c>
      <c r="Y7194">
        <v>120</v>
      </c>
      <c r="Z7194">
        <v>120</v>
      </c>
      <c r="AA7194">
        <v>0</v>
      </c>
      <c r="AB7194">
        <v>0</v>
      </c>
      <c r="AC7194">
        <v>120000</v>
      </c>
      <c r="AD7194">
        <v>120000</v>
      </c>
      <c r="AF7194" t="s">
        <v>5412</v>
      </c>
      <c r="AH7194">
        <v>457235</v>
      </c>
    </row>
    <row r="7195" spans="1:34" x14ac:dyDescent="0.25">
      <c r="A7195" t="s">
        <v>22426</v>
      </c>
      <c r="B7195" s="24">
        <v>45958</v>
      </c>
      <c r="C7195" t="s">
        <v>22427</v>
      </c>
      <c r="D7195" t="s">
        <v>22428</v>
      </c>
      <c r="E7195" t="s">
        <v>22429</v>
      </c>
      <c r="F7195" t="s">
        <v>22377</v>
      </c>
      <c r="G7195" t="s">
        <v>22377</v>
      </c>
      <c r="H7195">
        <f>Table1[[#This Row],[GrnPostDate]]-Table1[[#This Row],[PoDate]]</f>
        <v>2</v>
      </c>
      <c r="I7195" t="s">
        <v>102</v>
      </c>
      <c r="J7195" t="s">
        <v>90</v>
      </c>
      <c r="K7195" t="s">
        <v>5588</v>
      </c>
      <c r="M7195">
        <v>988</v>
      </c>
      <c r="O7195" t="s">
        <v>22430</v>
      </c>
      <c r="P7195">
        <v>3.6</v>
      </c>
      <c r="Q7195">
        <v>10000</v>
      </c>
      <c r="R7195">
        <v>10000</v>
      </c>
      <c r="S7195" s="25">
        <f>Table1[[#This Row],[RcvdQuantity]]/Table1[[#This Row],[POQty]]</f>
        <v>1</v>
      </c>
      <c r="T7195">
        <v>0</v>
      </c>
      <c r="U7195">
        <v>0</v>
      </c>
      <c r="V7195">
        <v>0</v>
      </c>
      <c r="W7195">
        <v>0</v>
      </c>
      <c r="X7195">
        <v>3.6</v>
      </c>
      <c r="Y7195">
        <v>3.6</v>
      </c>
      <c r="Z7195">
        <v>3.6</v>
      </c>
      <c r="AA7195">
        <v>0</v>
      </c>
      <c r="AB7195">
        <v>0</v>
      </c>
      <c r="AC7195">
        <v>36000</v>
      </c>
      <c r="AD7195">
        <v>36000</v>
      </c>
      <c r="AF7195" t="s">
        <v>5412</v>
      </c>
      <c r="AH7195">
        <v>457238</v>
      </c>
    </row>
    <row r="7196" spans="1:34" x14ac:dyDescent="0.25">
      <c r="A7196" t="s">
        <v>22431</v>
      </c>
      <c r="B7196" s="24">
        <v>45952</v>
      </c>
      <c r="C7196" t="s">
        <v>22432</v>
      </c>
      <c r="D7196" t="s">
        <v>22428</v>
      </c>
      <c r="E7196" t="s">
        <v>22433</v>
      </c>
      <c r="F7196" t="s">
        <v>22434</v>
      </c>
      <c r="G7196" t="s">
        <v>22434</v>
      </c>
      <c r="H7196">
        <f>Table1[[#This Row],[GrnPostDate]]-Table1[[#This Row],[PoDate]]</f>
        <v>9</v>
      </c>
      <c r="I7196" t="s">
        <v>648</v>
      </c>
      <c r="J7196" t="s">
        <v>5472</v>
      </c>
      <c r="K7196" t="s">
        <v>8780</v>
      </c>
      <c r="M7196">
        <v>42656</v>
      </c>
      <c r="N7196" t="s">
        <v>8781</v>
      </c>
      <c r="O7196" t="s">
        <v>22435</v>
      </c>
      <c r="P7196">
        <v>57000</v>
      </c>
      <c r="Q7196">
        <v>5</v>
      </c>
      <c r="R7196">
        <v>5</v>
      </c>
      <c r="S7196" s="25">
        <f>Table1[[#This Row],[RcvdQuantity]]/Table1[[#This Row],[POQty]]</f>
        <v>1</v>
      </c>
      <c r="T7196">
        <v>0</v>
      </c>
      <c r="U7196">
        <v>0</v>
      </c>
      <c r="V7196">
        <v>0</v>
      </c>
      <c r="W7196">
        <v>0</v>
      </c>
      <c r="X7196">
        <v>57000</v>
      </c>
      <c r="Y7196">
        <v>57000</v>
      </c>
      <c r="Z7196">
        <v>57000</v>
      </c>
      <c r="AA7196">
        <v>0</v>
      </c>
      <c r="AB7196">
        <v>0</v>
      </c>
      <c r="AC7196">
        <v>285000</v>
      </c>
      <c r="AD7196">
        <v>285000</v>
      </c>
      <c r="AF7196" t="s">
        <v>5412</v>
      </c>
      <c r="AH7196">
        <v>457277</v>
      </c>
    </row>
    <row r="7197" spans="1:34" x14ac:dyDescent="0.25">
      <c r="A7197" t="s">
        <v>22436</v>
      </c>
      <c r="B7197" s="24">
        <v>45959</v>
      </c>
      <c r="C7197" t="s">
        <v>22437</v>
      </c>
      <c r="D7197" t="s">
        <v>22428</v>
      </c>
      <c r="E7197" t="s">
        <v>22438</v>
      </c>
      <c r="F7197" t="s">
        <v>22434</v>
      </c>
      <c r="G7197" t="s">
        <v>22434</v>
      </c>
      <c r="H7197">
        <f>Table1[[#This Row],[GrnPostDate]]-Table1[[#This Row],[PoDate]]</f>
        <v>2</v>
      </c>
      <c r="I7197" t="s">
        <v>7330</v>
      </c>
      <c r="J7197" t="s">
        <v>5472</v>
      </c>
      <c r="K7197" t="s">
        <v>7410</v>
      </c>
      <c r="L7197" t="s">
        <v>7411</v>
      </c>
      <c r="M7197">
        <v>7190</v>
      </c>
      <c r="O7197" t="s">
        <v>12521</v>
      </c>
      <c r="P7197">
        <v>900</v>
      </c>
      <c r="Q7197">
        <v>30</v>
      </c>
      <c r="R7197">
        <v>30</v>
      </c>
      <c r="S7197" s="25">
        <f>Table1[[#This Row],[RcvdQuantity]]/Table1[[#This Row],[POQty]]</f>
        <v>1</v>
      </c>
      <c r="T7197">
        <v>0</v>
      </c>
      <c r="U7197">
        <v>0</v>
      </c>
      <c r="V7197">
        <v>0</v>
      </c>
      <c r="W7197">
        <v>0</v>
      </c>
      <c r="X7197">
        <v>900</v>
      </c>
      <c r="Y7197">
        <v>900</v>
      </c>
      <c r="Z7197">
        <v>900</v>
      </c>
      <c r="AA7197">
        <v>0</v>
      </c>
      <c r="AB7197">
        <v>0</v>
      </c>
      <c r="AC7197">
        <v>27000</v>
      </c>
      <c r="AD7197">
        <v>27000</v>
      </c>
      <c r="AF7197" t="s">
        <v>5412</v>
      </c>
      <c r="AH7197">
        <v>457287</v>
      </c>
    </row>
    <row r="7198" spans="1:34" x14ac:dyDescent="0.25">
      <c r="A7198" t="s">
        <v>22439</v>
      </c>
      <c r="B7198" s="24">
        <v>45957</v>
      </c>
      <c r="C7198" t="s">
        <v>22440</v>
      </c>
      <c r="D7198" t="s">
        <v>22336</v>
      </c>
      <c r="E7198" t="s">
        <v>22441</v>
      </c>
      <c r="F7198" t="s">
        <v>22434</v>
      </c>
      <c r="G7198" t="s">
        <v>22434</v>
      </c>
      <c r="H7198">
        <f>Table1[[#This Row],[GrnPostDate]]-Table1[[#This Row],[PoDate]]</f>
        <v>4</v>
      </c>
      <c r="I7198" t="s">
        <v>6248</v>
      </c>
      <c r="J7198" t="s">
        <v>90</v>
      </c>
      <c r="K7198" t="s">
        <v>11949</v>
      </c>
      <c r="M7198">
        <v>35074</v>
      </c>
      <c r="O7198" t="s">
        <v>37</v>
      </c>
      <c r="P7198">
        <v>4000</v>
      </c>
      <c r="Q7198">
        <v>5</v>
      </c>
      <c r="R7198">
        <v>5</v>
      </c>
      <c r="S7198" s="25">
        <f>Table1[[#This Row],[RcvdQuantity]]/Table1[[#This Row],[POQty]]</f>
        <v>1</v>
      </c>
      <c r="T7198">
        <v>0</v>
      </c>
      <c r="U7198">
        <v>0</v>
      </c>
      <c r="V7198">
        <v>0</v>
      </c>
      <c r="W7198">
        <v>0</v>
      </c>
      <c r="X7198">
        <v>4000</v>
      </c>
      <c r="Y7198">
        <v>4000</v>
      </c>
      <c r="Z7198">
        <v>4000</v>
      </c>
      <c r="AA7198">
        <v>0</v>
      </c>
      <c r="AB7198">
        <v>0</v>
      </c>
      <c r="AC7198">
        <v>20000</v>
      </c>
      <c r="AD7198">
        <v>20000</v>
      </c>
      <c r="AF7198" t="s">
        <v>5412</v>
      </c>
      <c r="AH7198">
        <v>457314</v>
      </c>
    </row>
    <row r="7199" spans="1:34" x14ac:dyDescent="0.25">
      <c r="A7199" t="s">
        <v>22442</v>
      </c>
      <c r="B7199" s="24">
        <v>45959</v>
      </c>
      <c r="C7199" t="s">
        <v>22443</v>
      </c>
      <c r="D7199" t="s">
        <v>22428</v>
      </c>
      <c r="E7199" t="s">
        <v>22444</v>
      </c>
      <c r="F7199" t="s">
        <v>22434</v>
      </c>
      <c r="G7199" t="s">
        <v>22434</v>
      </c>
      <c r="H7199">
        <f>Table1[[#This Row],[GrnPostDate]]-Table1[[#This Row],[PoDate]]</f>
        <v>2</v>
      </c>
      <c r="I7199" t="s">
        <v>1186</v>
      </c>
      <c r="J7199" t="s">
        <v>5472</v>
      </c>
      <c r="K7199" t="s">
        <v>18049</v>
      </c>
      <c r="M7199">
        <v>68812</v>
      </c>
      <c r="O7199" t="s">
        <v>18050</v>
      </c>
      <c r="P7199">
        <v>595</v>
      </c>
      <c r="Q7199">
        <v>200</v>
      </c>
      <c r="R7199">
        <v>200</v>
      </c>
      <c r="S7199" s="25">
        <f>Table1[[#This Row],[RcvdQuantity]]/Table1[[#This Row],[POQty]]</f>
        <v>1</v>
      </c>
      <c r="T7199">
        <v>0</v>
      </c>
      <c r="U7199">
        <v>0</v>
      </c>
      <c r="V7199">
        <v>0</v>
      </c>
      <c r="W7199">
        <v>0</v>
      </c>
      <c r="X7199">
        <v>595</v>
      </c>
      <c r="Y7199">
        <v>595</v>
      </c>
      <c r="Z7199">
        <v>595</v>
      </c>
      <c r="AA7199">
        <v>0</v>
      </c>
      <c r="AB7199">
        <v>0</v>
      </c>
      <c r="AC7199">
        <v>119000</v>
      </c>
      <c r="AD7199">
        <v>119000</v>
      </c>
      <c r="AF7199" t="s">
        <v>5412</v>
      </c>
      <c r="AH7199">
        <v>457319</v>
      </c>
    </row>
    <row r="7200" spans="1:34" x14ac:dyDescent="0.25">
      <c r="A7200" t="s">
        <v>22445</v>
      </c>
      <c r="B7200" s="24">
        <v>45958</v>
      </c>
      <c r="C7200" t="s">
        <v>22446</v>
      </c>
      <c r="D7200" t="s">
        <v>22428</v>
      </c>
      <c r="E7200" t="s">
        <v>22447</v>
      </c>
      <c r="F7200" t="s">
        <v>22434</v>
      </c>
      <c r="G7200" t="s">
        <v>22434</v>
      </c>
      <c r="H7200">
        <f>Table1[[#This Row],[GrnPostDate]]-Table1[[#This Row],[PoDate]]</f>
        <v>3</v>
      </c>
      <c r="I7200" t="s">
        <v>438</v>
      </c>
      <c r="J7200" t="s">
        <v>5472</v>
      </c>
      <c r="K7200" t="s">
        <v>5869</v>
      </c>
      <c r="L7200" t="s">
        <v>5870</v>
      </c>
      <c r="M7200">
        <v>7184</v>
      </c>
      <c r="O7200" t="s">
        <v>22448</v>
      </c>
      <c r="P7200">
        <v>17.100000000000001</v>
      </c>
      <c r="Q7200">
        <v>1000</v>
      </c>
      <c r="R7200">
        <v>1000</v>
      </c>
      <c r="S7200" s="25">
        <f>Table1[[#This Row],[RcvdQuantity]]/Table1[[#This Row],[POQty]]</f>
        <v>1</v>
      </c>
      <c r="T7200">
        <v>0</v>
      </c>
      <c r="U7200">
        <v>0</v>
      </c>
      <c r="V7200">
        <v>0</v>
      </c>
      <c r="W7200">
        <v>0</v>
      </c>
      <c r="X7200">
        <v>17.100000000000001</v>
      </c>
      <c r="Y7200">
        <v>17.100000000000001</v>
      </c>
      <c r="Z7200">
        <v>17.100000000000001</v>
      </c>
      <c r="AA7200">
        <v>0</v>
      </c>
      <c r="AB7200">
        <v>0</v>
      </c>
      <c r="AC7200">
        <v>17100</v>
      </c>
      <c r="AD7200">
        <v>17100</v>
      </c>
      <c r="AF7200" t="s">
        <v>5412</v>
      </c>
      <c r="AH7200">
        <v>457329</v>
      </c>
    </row>
    <row r="7201" spans="1:34" x14ac:dyDescent="0.25">
      <c r="A7201" t="s">
        <v>22449</v>
      </c>
      <c r="B7201" s="24">
        <v>45957</v>
      </c>
      <c r="C7201" t="s">
        <v>22450</v>
      </c>
      <c r="D7201" t="s">
        <v>22428</v>
      </c>
      <c r="E7201" t="s">
        <v>22451</v>
      </c>
      <c r="F7201" t="s">
        <v>22434</v>
      </c>
      <c r="G7201" t="s">
        <v>22434</v>
      </c>
      <c r="H7201">
        <f>Table1[[#This Row],[GrnPostDate]]-Table1[[#This Row],[PoDate]]</f>
        <v>4</v>
      </c>
      <c r="I7201" t="s">
        <v>648</v>
      </c>
      <c r="J7201" t="s">
        <v>5934</v>
      </c>
      <c r="K7201" t="s">
        <v>14823</v>
      </c>
      <c r="L7201" t="s">
        <v>14824</v>
      </c>
      <c r="M7201">
        <v>7985</v>
      </c>
      <c r="O7201" t="s">
        <v>19233</v>
      </c>
      <c r="P7201">
        <v>963.32</v>
      </c>
      <c r="Q7201">
        <v>300</v>
      </c>
      <c r="R7201">
        <v>300</v>
      </c>
      <c r="S7201" s="25">
        <f>Table1[[#This Row],[RcvdQuantity]]/Table1[[#This Row],[POQty]]</f>
        <v>1</v>
      </c>
      <c r="T7201">
        <v>0</v>
      </c>
      <c r="U7201">
        <v>0</v>
      </c>
      <c r="V7201">
        <v>0</v>
      </c>
      <c r="W7201">
        <v>0</v>
      </c>
      <c r="X7201">
        <v>963.32</v>
      </c>
      <c r="Y7201">
        <v>963.32</v>
      </c>
      <c r="Z7201">
        <v>963.32</v>
      </c>
      <c r="AA7201">
        <v>0</v>
      </c>
      <c r="AB7201">
        <v>0</v>
      </c>
      <c r="AC7201">
        <v>288996</v>
      </c>
      <c r="AD7201">
        <v>288996</v>
      </c>
      <c r="AF7201" t="s">
        <v>5412</v>
      </c>
      <c r="AH7201">
        <v>457331</v>
      </c>
    </row>
    <row r="7202" spans="1:34" x14ac:dyDescent="0.25">
      <c r="A7202" t="s">
        <v>22452</v>
      </c>
      <c r="B7202" s="24">
        <v>45958</v>
      </c>
      <c r="C7202" t="s">
        <v>22453</v>
      </c>
      <c r="D7202" t="s">
        <v>22428</v>
      </c>
      <c r="E7202" t="s">
        <v>22454</v>
      </c>
      <c r="F7202" t="s">
        <v>22434</v>
      </c>
      <c r="G7202" t="s">
        <v>22434</v>
      </c>
      <c r="H7202">
        <f>Table1[[#This Row],[GrnPostDate]]-Table1[[#This Row],[PoDate]]</f>
        <v>3</v>
      </c>
      <c r="I7202" t="s">
        <v>648</v>
      </c>
      <c r="J7202" t="s">
        <v>5934</v>
      </c>
      <c r="K7202" t="s">
        <v>14823</v>
      </c>
      <c r="L7202" t="s">
        <v>14824</v>
      </c>
      <c r="M7202">
        <v>7985</v>
      </c>
      <c r="O7202" t="s">
        <v>19233</v>
      </c>
      <c r="P7202">
        <v>963.32</v>
      </c>
      <c r="Q7202">
        <v>100</v>
      </c>
      <c r="R7202">
        <v>100</v>
      </c>
      <c r="S7202" s="25">
        <f>Table1[[#This Row],[RcvdQuantity]]/Table1[[#This Row],[POQty]]</f>
        <v>1</v>
      </c>
      <c r="T7202">
        <v>0</v>
      </c>
      <c r="U7202">
        <v>0</v>
      </c>
      <c r="V7202">
        <v>0</v>
      </c>
      <c r="W7202">
        <v>0</v>
      </c>
      <c r="X7202">
        <v>963.32</v>
      </c>
      <c r="Y7202">
        <v>963.32</v>
      </c>
      <c r="Z7202">
        <v>963.32</v>
      </c>
      <c r="AA7202">
        <v>0</v>
      </c>
      <c r="AB7202">
        <v>0</v>
      </c>
      <c r="AC7202">
        <v>96332</v>
      </c>
      <c r="AD7202">
        <v>96332</v>
      </c>
      <c r="AF7202" t="s">
        <v>5412</v>
      </c>
      <c r="AH7202">
        <v>457332</v>
      </c>
    </row>
    <row r="7203" spans="1:34" x14ac:dyDescent="0.25">
      <c r="A7203" t="s">
        <v>22455</v>
      </c>
      <c r="B7203" s="24">
        <v>45958</v>
      </c>
      <c r="C7203" t="s">
        <v>22456</v>
      </c>
      <c r="D7203" t="s">
        <v>22336</v>
      </c>
      <c r="E7203" t="s">
        <v>22457</v>
      </c>
      <c r="F7203" t="s">
        <v>22434</v>
      </c>
      <c r="G7203" t="s">
        <v>22434</v>
      </c>
      <c r="H7203">
        <f>Table1[[#This Row],[GrnPostDate]]-Table1[[#This Row],[PoDate]]</f>
        <v>3</v>
      </c>
      <c r="I7203" t="s">
        <v>3447</v>
      </c>
      <c r="J7203" t="s">
        <v>90</v>
      </c>
      <c r="K7203" t="s">
        <v>11868</v>
      </c>
      <c r="M7203">
        <v>782</v>
      </c>
      <c r="O7203" t="s">
        <v>37</v>
      </c>
      <c r="P7203">
        <v>1873</v>
      </c>
      <c r="Q7203">
        <v>5</v>
      </c>
      <c r="R7203">
        <v>3</v>
      </c>
      <c r="S7203" s="25">
        <f>Table1[[#This Row],[RcvdQuantity]]/Table1[[#This Row],[POQty]]</f>
        <v>0.6</v>
      </c>
      <c r="T7203">
        <v>2</v>
      </c>
      <c r="U7203">
        <v>0</v>
      </c>
      <c r="V7203">
        <v>0</v>
      </c>
      <c r="W7203">
        <v>0</v>
      </c>
      <c r="X7203">
        <v>1873</v>
      </c>
      <c r="Y7203">
        <v>1873</v>
      </c>
      <c r="Z7203">
        <v>1873</v>
      </c>
      <c r="AA7203">
        <v>0</v>
      </c>
      <c r="AB7203">
        <v>0</v>
      </c>
      <c r="AC7203">
        <v>5619</v>
      </c>
      <c r="AD7203">
        <v>5619</v>
      </c>
      <c r="AF7203" t="s">
        <v>5412</v>
      </c>
      <c r="AH7203">
        <v>457334</v>
      </c>
    </row>
    <row r="7204" spans="1:34" x14ac:dyDescent="0.25">
      <c r="A7204" t="s">
        <v>22458</v>
      </c>
      <c r="B7204" s="24">
        <v>45958</v>
      </c>
      <c r="C7204" t="s">
        <v>22459</v>
      </c>
      <c r="D7204" t="s">
        <v>22336</v>
      </c>
      <c r="E7204" t="s">
        <v>22460</v>
      </c>
      <c r="F7204" t="s">
        <v>22434</v>
      </c>
      <c r="G7204" t="s">
        <v>22434</v>
      </c>
      <c r="H7204">
        <f>Table1[[#This Row],[GrnPostDate]]-Table1[[#This Row],[PoDate]]</f>
        <v>3</v>
      </c>
      <c r="I7204" t="s">
        <v>703</v>
      </c>
      <c r="J7204" t="s">
        <v>5409</v>
      </c>
      <c r="K7204" t="s">
        <v>11539</v>
      </c>
      <c r="L7204" t="s">
        <v>10347</v>
      </c>
      <c r="M7204">
        <v>7339</v>
      </c>
      <c r="O7204" t="s">
        <v>22461</v>
      </c>
      <c r="P7204">
        <v>8.4</v>
      </c>
      <c r="Q7204">
        <v>6000</v>
      </c>
      <c r="R7204">
        <v>6000</v>
      </c>
      <c r="S7204" s="25">
        <f>Table1[[#This Row],[RcvdQuantity]]/Table1[[#This Row],[POQty]]</f>
        <v>1</v>
      </c>
      <c r="T7204">
        <v>0</v>
      </c>
      <c r="U7204">
        <v>0</v>
      </c>
      <c r="V7204">
        <v>0</v>
      </c>
      <c r="W7204">
        <v>0</v>
      </c>
      <c r="X7204">
        <v>8.4</v>
      </c>
      <c r="Y7204">
        <v>8.4</v>
      </c>
      <c r="Z7204">
        <v>8.4</v>
      </c>
      <c r="AA7204">
        <v>0</v>
      </c>
      <c r="AB7204">
        <v>0</v>
      </c>
      <c r="AC7204">
        <v>50400</v>
      </c>
      <c r="AD7204">
        <v>50400</v>
      </c>
      <c r="AF7204" t="s">
        <v>5412</v>
      </c>
      <c r="AH7204">
        <v>457335</v>
      </c>
    </row>
    <row r="7205" spans="1:34" x14ac:dyDescent="0.25">
      <c r="A7205" t="s">
        <v>22462</v>
      </c>
      <c r="B7205" s="24">
        <v>45958</v>
      </c>
      <c r="C7205" t="s">
        <v>22463</v>
      </c>
      <c r="D7205" t="s">
        <v>22336</v>
      </c>
      <c r="E7205" t="s">
        <v>22464</v>
      </c>
      <c r="F7205" t="s">
        <v>22434</v>
      </c>
      <c r="G7205" t="s">
        <v>22434</v>
      </c>
      <c r="H7205">
        <f>Table1[[#This Row],[GrnPostDate]]-Table1[[#This Row],[PoDate]]</f>
        <v>3</v>
      </c>
      <c r="I7205" t="s">
        <v>703</v>
      </c>
      <c r="J7205" t="s">
        <v>5569</v>
      </c>
      <c r="K7205" t="s">
        <v>7461</v>
      </c>
      <c r="L7205" t="s">
        <v>7462</v>
      </c>
      <c r="M7205">
        <v>7023</v>
      </c>
      <c r="O7205" t="s">
        <v>18064</v>
      </c>
      <c r="P7205">
        <v>3.24</v>
      </c>
      <c r="Q7205">
        <v>6000</v>
      </c>
      <c r="R7205">
        <v>6000</v>
      </c>
      <c r="S7205" s="25">
        <f>Table1[[#This Row],[RcvdQuantity]]/Table1[[#This Row],[POQty]]</f>
        <v>1</v>
      </c>
      <c r="T7205">
        <v>0</v>
      </c>
      <c r="U7205">
        <v>0</v>
      </c>
      <c r="V7205">
        <v>0</v>
      </c>
      <c r="W7205">
        <v>0</v>
      </c>
      <c r="X7205">
        <v>3.24</v>
      </c>
      <c r="Y7205">
        <v>3.24</v>
      </c>
      <c r="Z7205">
        <v>3.24</v>
      </c>
      <c r="AA7205">
        <v>0</v>
      </c>
      <c r="AB7205">
        <v>0</v>
      </c>
      <c r="AC7205">
        <v>19440</v>
      </c>
      <c r="AD7205">
        <v>19440</v>
      </c>
      <c r="AF7205" t="s">
        <v>5412</v>
      </c>
      <c r="AH7205">
        <v>457336</v>
      </c>
    </row>
    <row r="7206" spans="1:34" x14ac:dyDescent="0.25">
      <c r="A7206" t="s">
        <v>22465</v>
      </c>
      <c r="B7206" s="24">
        <v>45953</v>
      </c>
      <c r="C7206" t="s">
        <v>22466</v>
      </c>
      <c r="D7206" t="s">
        <v>22250</v>
      </c>
      <c r="E7206" t="s">
        <v>22467</v>
      </c>
      <c r="F7206" t="s">
        <v>22377</v>
      </c>
      <c r="G7206" t="s">
        <v>22377</v>
      </c>
      <c r="H7206">
        <f>Table1[[#This Row],[GrnPostDate]]-Table1[[#This Row],[PoDate]]</f>
        <v>7</v>
      </c>
      <c r="I7206" t="s">
        <v>102</v>
      </c>
      <c r="J7206" t="s">
        <v>90</v>
      </c>
      <c r="K7206" t="s">
        <v>285</v>
      </c>
      <c r="M7206">
        <v>749</v>
      </c>
      <c r="O7206" t="s">
        <v>22468</v>
      </c>
      <c r="P7206">
        <v>3.45</v>
      </c>
      <c r="Q7206">
        <v>200000</v>
      </c>
      <c r="R7206">
        <v>200000</v>
      </c>
      <c r="S7206" s="25">
        <f>Table1[[#This Row],[RcvdQuantity]]/Table1[[#This Row],[POQty]]</f>
        <v>1</v>
      </c>
      <c r="T7206">
        <v>0</v>
      </c>
      <c r="U7206">
        <v>0</v>
      </c>
      <c r="V7206">
        <v>0</v>
      </c>
      <c r="W7206">
        <v>0</v>
      </c>
      <c r="X7206">
        <v>3.45</v>
      </c>
      <c r="Y7206">
        <v>3.45</v>
      </c>
      <c r="Z7206">
        <v>3.45</v>
      </c>
      <c r="AA7206">
        <v>0</v>
      </c>
      <c r="AB7206">
        <v>0</v>
      </c>
      <c r="AC7206">
        <v>690000</v>
      </c>
      <c r="AD7206">
        <v>690000</v>
      </c>
      <c r="AF7206" t="s">
        <v>5412</v>
      </c>
      <c r="AH7206">
        <v>457337</v>
      </c>
    </row>
    <row r="7207" spans="1:34" x14ac:dyDescent="0.25">
      <c r="A7207" t="s">
        <v>22469</v>
      </c>
      <c r="B7207" s="24">
        <v>45946</v>
      </c>
      <c r="C7207" t="s">
        <v>22470</v>
      </c>
      <c r="D7207" t="s">
        <v>21911</v>
      </c>
      <c r="E7207" t="s">
        <v>22471</v>
      </c>
      <c r="F7207" t="s">
        <v>22434</v>
      </c>
      <c r="G7207" t="s">
        <v>22434</v>
      </c>
      <c r="H7207">
        <f>Table1[[#This Row],[GrnPostDate]]-Table1[[#This Row],[PoDate]]</f>
        <v>15</v>
      </c>
      <c r="I7207" t="s">
        <v>2319</v>
      </c>
      <c r="J7207" t="s">
        <v>90</v>
      </c>
      <c r="K7207" t="s">
        <v>145</v>
      </c>
      <c r="M7207">
        <v>867</v>
      </c>
      <c r="O7207" t="s">
        <v>22472</v>
      </c>
      <c r="P7207">
        <v>65</v>
      </c>
      <c r="Q7207">
        <v>700</v>
      </c>
      <c r="R7207">
        <v>700</v>
      </c>
      <c r="S7207" s="25">
        <f>Table1[[#This Row],[RcvdQuantity]]/Table1[[#This Row],[POQty]]</f>
        <v>1</v>
      </c>
      <c r="T7207">
        <v>0</v>
      </c>
      <c r="U7207">
        <v>0</v>
      </c>
      <c r="V7207">
        <v>0</v>
      </c>
      <c r="W7207">
        <v>0</v>
      </c>
      <c r="X7207">
        <v>65</v>
      </c>
      <c r="Y7207">
        <v>65</v>
      </c>
      <c r="Z7207">
        <v>65</v>
      </c>
      <c r="AA7207">
        <v>0</v>
      </c>
      <c r="AB7207">
        <v>0</v>
      </c>
      <c r="AC7207">
        <v>45500</v>
      </c>
      <c r="AD7207">
        <v>45500</v>
      </c>
      <c r="AF7207" t="s">
        <v>5412</v>
      </c>
      <c r="AH7207">
        <v>457519</v>
      </c>
    </row>
    <row r="7208" spans="1:34" x14ac:dyDescent="0.25">
      <c r="A7208" t="s">
        <v>22473</v>
      </c>
      <c r="B7208" s="24">
        <v>45954</v>
      </c>
      <c r="C7208" t="s">
        <v>22474</v>
      </c>
      <c r="D7208" t="s">
        <v>22428</v>
      </c>
      <c r="E7208" t="s">
        <v>22475</v>
      </c>
      <c r="F7208" t="s">
        <v>22434</v>
      </c>
      <c r="G7208" t="s">
        <v>22434</v>
      </c>
      <c r="H7208">
        <f>Table1[[#This Row],[GrnPostDate]]-Table1[[#This Row],[PoDate]]</f>
        <v>7</v>
      </c>
      <c r="I7208" t="s">
        <v>58</v>
      </c>
      <c r="J7208" t="s">
        <v>52</v>
      </c>
      <c r="K7208" t="s">
        <v>6708</v>
      </c>
      <c r="M7208">
        <v>9931</v>
      </c>
      <c r="O7208" t="s">
        <v>20832</v>
      </c>
      <c r="P7208">
        <v>45000</v>
      </c>
      <c r="Q7208">
        <v>1</v>
      </c>
      <c r="R7208">
        <v>1</v>
      </c>
      <c r="S7208" s="25">
        <f>Table1[[#This Row],[RcvdQuantity]]/Table1[[#This Row],[POQty]]</f>
        <v>1</v>
      </c>
      <c r="T7208">
        <v>0</v>
      </c>
      <c r="U7208">
        <v>0</v>
      </c>
      <c r="V7208">
        <v>0</v>
      </c>
      <c r="W7208">
        <v>0</v>
      </c>
      <c r="X7208">
        <v>45000</v>
      </c>
      <c r="Y7208">
        <v>45000</v>
      </c>
      <c r="Z7208">
        <v>45000</v>
      </c>
      <c r="AA7208">
        <v>0</v>
      </c>
      <c r="AB7208">
        <v>0</v>
      </c>
      <c r="AC7208">
        <v>45000</v>
      </c>
      <c r="AD7208">
        <v>45000</v>
      </c>
      <c r="AF7208" t="s">
        <v>5412</v>
      </c>
      <c r="AH7208">
        <v>457577</v>
      </c>
    </row>
    <row r="7209" spans="1:34" x14ac:dyDescent="0.25">
      <c r="A7209" t="s">
        <v>22473</v>
      </c>
      <c r="B7209" s="24">
        <v>45954</v>
      </c>
      <c r="C7209" t="s">
        <v>22474</v>
      </c>
      <c r="D7209" t="s">
        <v>22428</v>
      </c>
      <c r="E7209" t="s">
        <v>22475</v>
      </c>
      <c r="F7209" t="s">
        <v>22434</v>
      </c>
      <c r="G7209" t="s">
        <v>22434</v>
      </c>
      <c r="H7209">
        <f>Table1[[#This Row],[GrnPostDate]]-Table1[[#This Row],[PoDate]]</f>
        <v>7</v>
      </c>
      <c r="I7209" t="s">
        <v>58</v>
      </c>
      <c r="J7209" t="s">
        <v>52</v>
      </c>
      <c r="K7209" t="s">
        <v>6710</v>
      </c>
      <c r="M7209">
        <v>9929</v>
      </c>
      <c r="O7209" t="s">
        <v>22476</v>
      </c>
      <c r="P7209">
        <v>45000</v>
      </c>
      <c r="Q7209">
        <v>1</v>
      </c>
      <c r="R7209">
        <v>1</v>
      </c>
      <c r="S7209" s="25">
        <f>Table1[[#This Row],[RcvdQuantity]]/Table1[[#This Row],[POQty]]</f>
        <v>1</v>
      </c>
      <c r="T7209">
        <v>0</v>
      </c>
      <c r="U7209">
        <v>0</v>
      </c>
      <c r="V7209">
        <v>0</v>
      </c>
      <c r="W7209">
        <v>0</v>
      </c>
      <c r="X7209">
        <v>45000</v>
      </c>
      <c r="Y7209">
        <v>45000</v>
      </c>
      <c r="Z7209">
        <v>45000</v>
      </c>
      <c r="AA7209">
        <v>0</v>
      </c>
      <c r="AB7209">
        <v>0</v>
      </c>
      <c r="AC7209">
        <v>45000</v>
      </c>
      <c r="AD7209">
        <v>45000</v>
      </c>
      <c r="AF7209" t="s">
        <v>5412</v>
      </c>
      <c r="AH7209">
        <v>457578</v>
      </c>
    </row>
    <row r="7210" spans="1:34" x14ac:dyDescent="0.25">
      <c r="A7210" t="s">
        <v>22473</v>
      </c>
      <c r="B7210" s="24">
        <v>45954</v>
      </c>
      <c r="C7210" t="s">
        <v>22474</v>
      </c>
      <c r="D7210" t="s">
        <v>22428</v>
      </c>
      <c r="E7210" t="s">
        <v>22475</v>
      </c>
      <c r="F7210" t="s">
        <v>22434</v>
      </c>
      <c r="G7210" t="s">
        <v>22434</v>
      </c>
      <c r="H7210">
        <f>Table1[[#This Row],[GrnPostDate]]-Table1[[#This Row],[PoDate]]</f>
        <v>7</v>
      </c>
      <c r="I7210" t="s">
        <v>58</v>
      </c>
      <c r="J7210" t="s">
        <v>52</v>
      </c>
      <c r="K7210" t="s">
        <v>15103</v>
      </c>
      <c r="M7210">
        <v>10163</v>
      </c>
      <c r="O7210" t="s">
        <v>22477</v>
      </c>
      <c r="P7210">
        <v>32549</v>
      </c>
      <c r="Q7210">
        <v>1</v>
      </c>
      <c r="R7210">
        <v>1</v>
      </c>
      <c r="S7210" s="25">
        <f>Table1[[#This Row],[RcvdQuantity]]/Table1[[#This Row],[POQty]]</f>
        <v>1</v>
      </c>
      <c r="T7210">
        <v>0</v>
      </c>
      <c r="U7210">
        <v>0</v>
      </c>
      <c r="V7210">
        <v>0</v>
      </c>
      <c r="W7210">
        <v>0</v>
      </c>
      <c r="X7210">
        <v>32549</v>
      </c>
      <c r="Y7210">
        <v>32549</v>
      </c>
      <c r="Z7210">
        <v>32549</v>
      </c>
      <c r="AA7210">
        <v>0</v>
      </c>
      <c r="AB7210">
        <v>0</v>
      </c>
      <c r="AC7210">
        <v>32549</v>
      </c>
      <c r="AD7210">
        <v>32549</v>
      </c>
      <c r="AF7210" t="s">
        <v>5412</v>
      </c>
      <c r="AH7210">
        <v>457579</v>
      </c>
    </row>
    <row r="7211" spans="1:34" x14ac:dyDescent="0.25">
      <c r="A7211" t="s">
        <v>22473</v>
      </c>
      <c r="B7211" s="24">
        <v>45954</v>
      </c>
      <c r="C7211" t="s">
        <v>22474</v>
      </c>
      <c r="D7211" t="s">
        <v>22428</v>
      </c>
      <c r="E7211" t="s">
        <v>22475</v>
      </c>
      <c r="F7211" t="s">
        <v>22434</v>
      </c>
      <c r="G7211" t="s">
        <v>22434</v>
      </c>
      <c r="H7211">
        <f>Table1[[#This Row],[GrnPostDate]]-Table1[[#This Row],[PoDate]]</f>
        <v>7</v>
      </c>
      <c r="I7211" t="s">
        <v>58</v>
      </c>
      <c r="J7211" t="s">
        <v>52</v>
      </c>
      <c r="K7211" t="s">
        <v>13975</v>
      </c>
      <c r="M7211">
        <v>10170</v>
      </c>
      <c r="O7211" t="s">
        <v>20550</v>
      </c>
      <c r="P7211">
        <v>5742</v>
      </c>
      <c r="Q7211">
        <v>1</v>
      </c>
      <c r="R7211">
        <v>1</v>
      </c>
      <c r="S7211" s="25">
        <f>Table1[[#This Row],[RcvdQuantity]]/Table1[[#This Row],[POQty]]</f>
        <v>1</v>
      </c>
      <c r="T7211">
        <v>0</v>
      </c>
      <c r="U7211">
        <v>0</v>
      </c>
      <c r="V7211">
        <v>0</v>
      </c>
      <c r="W7211">
        <v>0</v>
      </c>
      <c r="X7211">
        <v>5742</v>
      </c>
      <c r="Y7211">
        <v>5742</v>
      </c>
      <c r="Z7211">
        <v>5742</v>
      </c>
      <c r="AA7211">
        <v>0</v>
      </c>
      <c r="AB7211">
        <v>0</v>
      </c>
      <c r="AC7211">
        <v>5742</v>
      </c>
      <c r="AD7211">
        <v>5742</v>
      </c>
      <c r="AF7211" t="s">
        <v>5412</v>
      </c>
      <c r="AH7211">
        <v>457580</v>
      </c>
    </row>
    <row r="7212" spans="1:34" x14ac:dyDescent="0.25">
      <c r="A7212" t="s">
        <v>22473</v>
      </c>
      <c r="B7212" s="24">
        <v>45954</v>
      </c>
      <c r="C7212" t="s">
        <v>22474</v>
      </c>
      <c r="D7212" t="s">
        <v>22428</v>
      </c>
      <c r="E7212" t="s">
        <v>22475</v>
      </c>
      <c r="F7212" t="s">
        <v>22434</v>
      </c>
      <c r="G7212" t="s">
        <v>22434</v>
      </c>
      <c r="H7212">
        <f>Table1[[#This Row],[GrnPostDate]]-Table1[[#This Row],[PoDate]]</f>
        <v>7</v>
      </c>
      <c r="I7212" t="s">
        <v>58</v>
      </c>
      <c r="J7212" t="s">
        <v>52</v>
      </c>
      <c r="K7212" t="s">
        <v>16330</v>
      </c>
      <c r="M7212">
        <v>10173</v>
      </c>
      <c r="O7212" t="s">
        <v>18546</v>
      </c>
      <c r="P7212">
        <v>5610</v>
      </c>
      <c r="Q7212">
        <v>1</v>
      </c>
      <c r="R7212">
        <v>1</v>
      </c>
      <c r="S7212" s="25">
        <f>Table1[[#This Row],[RcvdQuantity]]/Table1[[#This Row],[POQty]]</f>
        <v>1</v>
      </c>
      <c r="T7212">
        <v>0</v>
      </c>
      <c r="U7212">
        <v>0</v>
      </c>
      <c r="V7212">
        <v>0</v>
      </c>
      <c r="W7212">
        <v>0</v>
      </c>
      <c r="X7212">
        <v>5610</v>
      </c>
      <c r="Y7212">
        <v>5610</v>
      </c>
      <c r="Z7212">
        <v>5610</v>
      </c>
      <c r="AA7212">
        <v>0</v>
      </c>
      <c r="AB7212">
        <v>0</v>
      </c>
      <c r="AC7212">
        <v>5610</v>
      </c>
      <c r="AD7212">
        <v>5610</v>
      </c>
      <c r="AF7212" t="s">
        <v>5412</v>
      </c>
      <c r="AH7212">
        <v>457581</v>
      </c>
    </row>
    <row r="7213" spans="1:34" x14ac:dyDescent="0.25">
      <c r="A7213" t="s">
        <v>22473</v>
      </c>
      <c r="B7213" s="24">
        <v>45954</v>
      </c>
      <c r="C7213" t="s">
        <v>22474</v>
      </c>
      <c r="D7213" t="s">
        <v>22428</v>
      </c>
      <c r="E7213" t="s">
        <v>22475</v>
      </c>
      <c r="F7213" t="s">
        <v>22434</v>
      </c>
      <c r="G7213" t="s">
        <v>22434</v>
      </c>
      <c r="H7213">
        <f>Table1[[#This Row],[GrnPostDate]]-Table1[[#This Row],[PoDate]]</f>
        <v>7</v>
      </c>
      <c r="I7213" t="s">
        <v>58</v>
      </c>
      <c r="J7213" t="s">
        <v>52</v>
      </c>
      <c r="K7213" t="s">
        <v>16344</v>
      </c>
      <c r="M7213">
        <v>10174</v>
      </c>
      <c r="O7213" t="s">
        <v>16345</v>
      </c>
      <c r="P7213">
        <v>15213</v>
      </c>
      <c r="Q7213">
        <v>1</v>
      </c>
      <c r="R7213">
        <v>1</v>
      </c>
      <c r="S7213" s="25">
        <f>Table1[[#This Row],[RcvdQuantity]]/Table1[[#This Row],[POQty]]</f>
        <v>1</v>
      </c>
      <c r="T7213">
        <v>0</v>
      </c>
      <c r="U7213">
        <v>0</v>
      </c>
      <c r="V7213">
        <v>0</v>
      </c>
      <c r="W7213">
        <v>0</v>
      </c>
      <c r="X7213">
        <v>15213</v>
      </c>
      <c r="Y7213">
        <v>15213</v>
      </c>
      <c r="Z7213">
        <v>15213</v>
      </c>
      <c r="AA7213">
        <v>0</v>
      </c>
      <c r="AB7213">
        <v>0</v>
      </c>
      <c r="AC7213">
        <v>15213</v>
      </c>
      <c r="AD7213">
        <v>15213</v>
      </c>
      <c r="AF7213" t="s">
        <v>5412</v>
      </c>
      <c r="AH7213">
        <v>457582</v>
      </c>
    </row>
    <row r="7214" spans="1:34" x14ac:dyDescent="0.25">
      <c r="A7214" t="s">
        <v>22473</v>
      </c>
      <c r="B7214" s="24">
        <v>45954</v>
      </c>
      <c r="C7214" t="s">
        <v>22474</v>
      </c>
      <c r="D7214" t="s">
        <v>22428</v>
      </c>
      <c r="E7214" t="s">
        <v>22475</v>
      </c>
      <c r="F7214" t="s">
        <v>22434</v>
      </c>
      <c r="G7214" t="s">
        <v>22434</v>
      </c>
      <c r="H7214">
        <f>Table1[[#This Row],[GrnPostDate]]-Table1[[#This Row],[PoDate]]</f>
        <v>7</v>
      </c>
      <c r="I7214" t="s">
        <v>58</v>
      </c>
      <c r="J7214" t="s">
        <v>52</v>
      </c>
      <c r="K7214" t="s">
        <v>12011</v>
      </c>
      <c r="M7214">
        <v>10172</v>
      </c>
      <c r="O7214" t="s">
        <v>17261</v>
      </c>
      <c r="P7214">
        <v>6853</v>
      </c>
      <c r="Q7214">
        <v>1</v>
      </c>
      <c r="R7214">
        <v>1</v>
      </c>
      <c r="S7214" s="25">
        <f>Table1[[#This Row],[RcvdQuantity]]/Table1[[#This Row],[POQty]]</f>
        <v>1</v>
      </c>
      <c r="T7214">
        <v>0</v>
      </c>
      <c r="U7214">
        <v>0</v>
      </c>
      <c r="V7214">
        <v>0</v>
      </c>
      <c r="W7214">
        <v>0</v>
      </c>
      <c r="X7214">
        <v>6853</v>
      </c>
      <c r="Y7214">
        <v>6853</v>
      </c>
      <c r="Z7214">
        <v>6853</v>
      </c>
      <c r="AA7214">
        <v>0</v>
      </c>
      <c r="AB7214">
        <v>0</v>
      </c>
      <c r="AC7214">
        <v>6853</v>
      </c>
      <c r="AD7214">
        <v>6853</v>
      </c>
      <c r="AF7214" t="s">
        <v>5412</v>
      </c>
      <c r="AH7214">
        <v>457583</v>
      </c>
    </row>
    <row r="7215" spans="1:34" x14ac:dyDescent="0.25">
      <c r="A7215" t="s">
        <v>22473</v>
      </c>
      <c r="B7215" s="24">
        <v>45954</v>
      </c>
      <c r="C7215" t="s">
        <v>22474</v>
      </c>
      <c r="D7215" t="s">
        <v>22428</v>
      </c>
      <c r="E7215" t="s">
        <v>22475</v>
      </c>
      <c r="F7215" t="s">
        <v>22434</v>
      </c>
      <c r="G7215" t="s">
        <v>22434</v>
      </c>
      <c r="H7215">
        <f>Table1[[#This Row],[GrnPostDate]]-Table1[[#This Row],[PoDate]]</f>
        <v>7</v>
      </c>
      <c r="I7215" t="s">
        <v>58</v>
      </c>
      <c r="J7215" t="s">
        <v>52</v>
      </c>
      <c r="K7215" t="s">
        <v>20296</v>
      </c>
      <c r="M7215">
        <v>31186</v>
      </c>
      <c r="O7215" t="s">
        <v>20297</v>
      </c>
      <c r="P7215">
        <v>16951</v>
      </c>
      <c r="Q7215">
        <v>1</v>
      </c>
      <c r="R7215">
        <v>1</v>
      </c>
      <c r="S7215" s="25">
        <f>Table1[[#This Row],[RcvdQuantity]]/Table1[[#This Row],[POQty]]</f>
        <v>1</v>
      </c>
      <c r="T7215">
        <v>0</v>
      </c>
      <c r="U7215">
        <v>0</v>
      </c>
      <c r="V7215">
        <v>0</v>
      </c>
      <c r="W7215">
        <v>0</v>
      </c>
      <c r="X7215">
        <v>16951</v>
      </c>
      <c r="Y7215">
        <v>16951</v>
      </c>
      <c r="Z7215">
        <v>16951</v>
      </c>
      <c r="AA7215">
        <v>0</v>
      </c>
      <c r="AB7215">
        <v>0</v>
      </c>
      <c r="AC7215">
        <v>16951</v>
      </c>
      <c r="AD7215">
        <v>16951</v>
      </c>
      <c r="AF7215" t="s">
        <v>5503</v>
      </c>
      <c r="AH7215">
        <v>457584</v>
      </c>
    </row>
    <row r="7216" spans="1:34" x14ac:dyDescent="0.25">
      <c r="A7216" t="s">
        <v>22473</v>
      </c>
      <c r="B7216" s="24">
        <v>45954</v>
      </c>
      <c r="C7216" t="s">
        <v>22474</v>
      </c>
      <c r="D7216" t="s">
        <v>22428</v>
      </c>
      <c r="E7216" t="s">
        <v>22475</v>
      </c>
      <c r="F7216" t="s">
        <v>22434</v>
      </c>
      <c r="G7216" t="s">
        <v>22434</v>
      </c>
      <c r="H7216">
        <f>Table1[[#This Row],[GrnPostDate]]-Table1[[#This Row],[PoDate]]</f>
        <v>7</v>
      </c>
      <c r="I7216" t="s">
        <v>58</v>
      </c>
      <c r="J7216" t="s">
        <v>52</v>
      </c>
      <c r="K7216" t="s">
        <v>11190</v>
      </c>
      <c r="M7216">
        <v>13411</v>
      </c>
      <c r="O7216" t="s">
        <v>22478</v>
      </c>
      <c r="P7216">
        <v>7480</v>
      </c>
      <c r="Q7216">
        <v>1</v>
      </c>
      <c r="R7216">
        <v>1</v>
      </c>
      <c r="S7216" s="25">
        <f>Table1[[#This Row],[RcvdQuantity]]/Table1[[#This Row],[POQty]]</f>
        <v>1</v>
      </c>
      <c r="T7216">
        <v>0</v>
      </c>
      <c r="U7216">
        <v>0</v>
      </c>
      <c r="V7216">
        <v>0</v>
      </c>
      <c r="W7216">
        <v>0</v>
      </c>
      <c r="X7216">
        <v>7480</v>
      </c>
      <c r="Y7216">
        <v>7480</v>
      </c>
      <c r="Z7216">
        <v>7480</v>
      </c>
      <c r="AA7216">
        <v>0</v>
      </c>
      <c r="AB7216">
        <v>0</v>
      </c>
      <c r="AC7216">
        <v>7480</v>
      </c>
      <c r="AD7216">
        <v>7480</v>
      </c>
      <c r="AF7216" t="s">
        <v>5503</v>
      </c>
      <c r="AH7216">
        <v>457585</v>
      </c>
    </row>
    <row r="7217" spans="1:34" x14ac:dyDescent="0.25">
      <c r="A7217" t="s">
        <v>22473</v>
      </c>
      <c r="B7217" s="24">
        <v>45954</v>
      </c>
      <c r="C7217" t="s">
        <v>22474</v>
      </c>
      <c r="D7217" t="s">
        <v>22428</v>
      </c>
      <c r="E7217" t="s">
        <v>22475</v>
      </c>
      <c r="F7217" t="s">
        <v>22434</v>
      </c>
      <c r="G7217" t="s">
        <v>22434</v>
      </c>
      <c r="H7217">
        <f>Table1[[#This Row],[GrnPostDate]]-Table1[[#This Row],[PoDate]]</f>
        <v>7</v>
      </c>
      <c r="I7217" t="s">
        <v>58</v>
      </c>
      <c r="J7217" t="s">
        <v>52</v>
      </c>
      <c r="K7217" t="s">
        <v>16335</v>
      </c>
      <c r="M7217">
        <v>10167</v>
      </c>
      <c r="O7217" t="s">
        <v>16336</v>
      </c>
      <c r="P7217">
        <v>44550</v>
      </c>
      <c r="Q7217">
        <v>1</v>
      </c>
      <c r="R7217">
        <v>1</v>
      </c>
      <c r="S7217" s="25">
        <f>Table1[[#This Row],[RcvdQuantity]]/Table1[[#This Row],[POQty]]</f>
        <v>1</v>
      </c>
      <c r="T7217">
        <v>0</v>
      </c>
      <c r="U7217">
        <v>0</v>
      </c>
      <c r="V7217">
        <v>0</v>
      </c>
      <c r="W7217">
        <v>0</v>
      </c>
      <c r="X7217">
        <v>44550</v>
      </c>
      <c r="Y7217">
        <v>44550</v>
      </c>
      <c r="Z7217">
        <v>44550</v>
      </c>
      <c r="AA7217">
        <v>0</v>
      </c>
      <c r="AB7217">
        <v>0</v>
      </c>
      <c r="AC7217">
        <v>44550</v>
      </c>
      <c r="AD7217">
        <v>44550</v>
      </c>
      <c r="AF7217" t="s">
        <v>5412</v>
      </c>
      <c r="AH7217">
        <v>457586</v>
      </c>
    </row>
    <row r="7218" spans="1:34" x14ac:dyDescent="0.25">
      <c r="A7218" t="s">
        <v>22473</v>
      </c>
      <c r="B7218" s="24">
        <v>45954</v>
      </c>
      <c r="C7218" t="s">
        <v>22474</v>
      </c>
      <c r="D7218" t="s">
        <v>22428</v>
      </c>
      <c r="E7218" t="s">
        <v>22475</v>
      </c>
      <c r="F7218" t="s">
        <v>22434</v>
      </c>
      <c r="G7218" t="s">
        <v>22434</v>
      </c>
      <c r="H7218">
        <f>Table1[[#This Row],[GrnPostDate]]-Table1[[#This Row],[PoDate]]</f>
        <v>7</v>
      </c>
      <c r="I7218" t="s">
        <v>58</v>
      </c>
      <c r="J7218" t="s">
        <v>52</v>
      </c>
      <c r="K7218" t="s">
        <v>11183</v>
      </c>
      <c r="M7218">
        <v>10169</v>
      </c>
      <c r="O7218" t="s">
        <v>15530</v>
      </c>
      <c r="P7218">
        <v>9658</v>
      </c>
      <c r="Q7218">
        <v>1</v>
      </c>
      <c r="R7218">
        <v>1</v>
      </c>
      <c r="S7218" s="25">
        <f>Table1[[#This Row],[RcvdQuantity]]/Table1[[#This Row],[POQty]]</f>
        <v>1</v>
      </c>
      <c r="T7218">
        <v>0</v>
      </c>
      <c r="U7218">
        <v>0</v>
      </c>
      <c r="V7218">
        <v>0</v>
      </c>
      <c r="W7218">
        <v>0</v>
      </c>
      <c r="X7218">
        <v>9658</v>
      </c>
      <c r="Y7218">
        <v>9658</v>
      </c>
      <c r="Z7218">
        <v>9658</v>
      </c>
      <c r="AA7218">
        <v>0</v>
      </c>
      <c r="AB7218">
        <v>0</v>
      </c>
      <c r="AC7218">
        <v>9658</v>
      </c>
      <c r="AD7218">
        <v>9658</v>
      </c>
      <c r="AF7218" t="s">
        <v>5412</v>
      </c>
      <c r="AH7218">
        <v>457587</v>
      </c>
    </row>
    <row r="7219" spans="1:34" x14ac:dyDescent="0.25">
      <c r="A7219" t="s">
        <v>22479</v>
      </c>
      <c r="B7219" s="24">
        <v>45954</v>
      </c>
      <c r="C7219" t="s">
        <v>22480</v>
      </c>
      <c r="D7219" t="s">
        <v>22428</v>
      </c>
      <c r="E7219" t="s">
        <v>22481</v>
      </c>
      <c r="F7219" t="s">
        <v>22434</v>
      </c>
      <c r="G7219" t="s">
        <v>22434</v>
      </c>
      <c r="H7219">
        <f>Table1[[#This Row],[GrnPostDate]]-Table1[[#This Row],[PoDate]]</f>
        <v>7</v>
      </c>
      <c r="I7219" t="s">
        <v>75</v>
      </c>
      <c r="J7219" t="s">
        <v>52</v>
      </c>
      <c r="K7219" t="s">
        <v>7083</v>
      </c>
      <c r="M7219">
        <v>11919</v>
      </c>
      <c r="O7219" t="s">
        <v>37</v>
      </c>
      <c r="P7219">
        <v>1200</v>
      </c>
      <c r="Q7219">
        <v>10</v>
      </c>
      <c r="R7219">
        <v>10</v>
      </c>
      <c r="S7219" s="25">
        <f>Table1[[#This Row],[RcvdQuantity]]/Table1[[#This Row],[POQty]]</f>
        <v>1</v>
      </c>
      <c r="T7219">
        <v>0</v>
      </c>
      <c r="U7219">
        <v>0</v>
      </c>
      <c r="V7219">
        <v>0</v>
      </c>
      <c r="W7219">
        <v>0</v>
      </c>
      <c r="X7219">
        <v>1200</v>
      </c>
      <c r="Y7219">
        <v>1200</v>
      </c>
      <c r="Z7219">
        <v>1200</v>
      </c>
      <c r="AA7219">
        <v>0</v>
      </c>
      <c r="AB7219">
        <v>0</v>
      </c>
      <c r="AC7219">
        <v>12000</v>
      </c>
      <c r="AD7219">
        <v>12000</v>
      </c>
      <c r="AF7219" t="s">
        <v>5503</v>
      </c>
      <c r="AH7219">
        <v>457592</v>
      </c>
    </row>
    <row r="7220" spans="1:34" x14ac:dyDescent="0.25">
      <c r="A7220" t="s">
        <v>22479</v>
      </c>
      <c r="B7220" s="24">
        <v>45954</v>
      </c>
      <c r="C7220" t="s">
        <v>22480</v>
      </c>
      <c r="D7220" t="s">
        <v>22428</v>
      </c>
      <c r="E7220" t="s">
        <v>22481</v>
      </c>
      <c r="F7220" t="s">
        <v>22434</v>
      </c>
      <c r="G7220" t="s">
        <v>22434</v>
      </c>
      <c r="H7220">
        <f>Table1[[#This Row],[GrnPostDate]]-Table1[[#This Row],[PoDate]]</f>
        <v>7</v>
      </c>
      <c r="I7220" t="s">
        <v>75</v>
      </c>
      <c r="J7220" t="s">
        <v>52</v>
      </c>
      <c r="K7220" t="s">
        <v>18421</v>
      </c>
      <c r="M7220">
        <v>11930</v>
      </c>
      <c r="O7220" t="s">
        <v>37</v>
      </c>
      <c r="P7220">
        <v>20</v>
      </c>
      <c r="Q7220">
        <v>50</v>
      </c>
      <c r="R7220">
        <v>50</v>
      </c>
      <c r="S7220" s="25">
        <f>Table1[[#This Row],[RcvdQuantity]]/Table1[[#This Row],[POQty]]</f>
        <v>1</v>
      </c>
      <c r="T7220">
        <v>0</v>
      </c>
      <c r="U7220">
        <v>0</v>
      </c>
      <c r="V7220">
        <v>0</v>
      </c>
      <c r="W7220">
        <v>0</v>
      </c>
      <c r="X7220">
        <v>20</v>
      </c>
      <c r="Y7220">
        <v>20</v>
      </c>
      <c r="Z7220">
        <v>20</v>
      </c>
      <c r="AA7220">
        <v>0</v>
      </c>
      <c r="AB7220">
        <v>0</v>
      </c>
      <c r="AC7220">
        <v>1000</v>
      </c>
      <c r="AD7220">
        <v>1000</v>
      </c>
      <c r="AF7220" t="s">
        <v>5503</v>
      </c>
      <c r="AH7220">
        <v>457593</v>
      </c>
    </row>
    <row r="7221" spans="1:34" x14ac:dyDescent="0.25">
      <c r="A7221" t="s">
        <v>22479</v>
      </c>
      <c r="B7221" s="24">
        <v>45954</v>
      </c>
      <c r="C7221" t="s">
        <v>22480</v>
      </c>
      <c r="D7221" t="s">
        <v>22428</v>
      </c>
      <c r="E7221" t="s">
        <v>22481</v>
      </c>
      <c r="F7221" t="s">
        <v>22434</v>
      </c>
      <c r="G7221" t="s">
        <v>22434</v>
      </c>
      <c r="H7221">
        <f>Table1[[#This Row],[GrnPostDate]]-Table1[[#This Row],[PoDate]]</f>
        <v>7</v>
      </c>
      <c r="I7221" t="s">
        <v>75</v>
      </c>
      <c r="J7221" t="s">
        <v>52</v>
      </c>
      <c r="K7221" t="s">
        <v>22482</v>
      </c>
      <c r="M7221">
        <v>28454</v>
      </c>
      <c r="O7221" t="s">
        <v>37</v>
      </c>
      <c r="P7221">
        <v>20</v>
      </c>
      <c r="Q7221">
        <v>10</v>
      </c>
      <c r="R7221">
        <v>10</v>
      </c>
      <c r="S7221" s="25">
        <f>Table1[[#This Row],[RcvdQuantity]]/Table1[[#This Row],[POQty]]</f>
        <v>1</v>
      </c>
      <c r="T7221">
        <v>0</v>
      </c>
      <c r="U7221">
        <v>0</v>
      </c>
      <c r="V7221">
        <v>0</v>
      </c>
      <c r="W7221">
        <v>0</v>
      </c>
      <c r="X7221">
        <v>20</v>
      </c>
      <c r="Y7221">
        <v>20</v>
      </c>
      <c r="Z7221">
        <v>20</v>
      </c>
      <c r="AA7221">
        <v>0</v>
      </c>
      <c r="AB7221">
        <v>0</v>
      </c>
      <c r="AC7221">
        <v>200</v>
      </c>
      <c r="AD7221">
        <v>200</v>
      </c>
      <c r="AF7221" t="s">
        <v>5503</v>
      </c>
      <c r="AH7221">
        <v>457594</v>
      </c>
    </row>
    <row r="7222" spans="1:34" x14ac:dyDescent="0.25">
      <c r="A7222" t="s">
        <v>22483</v>
      </c>
      <c r="B7222" s="24">
        <v>45951</v>
      </c>
      <c r="C7222" t="s">
        <v>22484</v>
      </c>
      <c r="D7222" t="s">
        <v>22428</v>
      </c>
      <c r="E7222" t="s">
        <v>22485</v>
      </c>
      <c r="F7222" t="s">
        <v>22434</v>
      </c>
      <c r="G7222" t="s">
        <v>22434</v>
      </c>
      <c r="H7222">
        <f>Table1[[#This Row],[GrnPostDate]]-Table1[[#This Row],[PoDate]]</f>
        <v>10</v>
      </c>
      <c r="I7222" t="s">
        <v>6908</v>
      </c>
      <c r="J7222" t="s">
        <v>52</v>
      </c>
      <c r="K7222" t="s">
        <v>3183</v>
      </c>
      <c r="M7222">
        <v>27744</v>
      </c>
      <c r="O7222" t="s">
        <v>37</v>
      </c>
      <c r="P7222">
        <v>1500</v>
      </c>
      <c r="Q7222">
        <v>50</v>
      </c>
      <c r="R7222">
        <v>50</v>
      </c>
      <c r="S7222" s="25">
        <f>Table1[[#This Row],[RcvdQuantity]]/Table1[[#This Row],[POQty]]</f>
        <v>1</v>
      </c>
      <c r="T7222">
        <v>0</v>
      </c>
      <c r="U7222">
        <v>0</v>
      </c>
      <c r="V7222">
        <v>0</v>
      </c>
      <c r="W7222">
        <v>0</v>
      </c>
      <c r="X7222">
        <v>1500</v>
      </c>
      <c r="Y7222">
        <v>1500</v>
      </c>
      <c r="Z7222">
        <v>1500</v>
      </c>
      <c r="AA7222">
        <v>0</v>
      </c>
      <c r="AB7222">
        <v>0</v>
      </c>
      <c r="AC7222">
        <v>75000</v>
      </c>
      <c r="AD7222">
        <v>75000</v>
      </c>
      <c r="AF7222" t="s">
        <v>5503</v>
      </c>
      <c r="AH7222">
        <v>457595</v>
      </c>
    </row>
    <row r="7223" spans="1:34" x14ac:dyDescent="0.25">
      <c r="A7223" t="s">
        <v>22483</v>
      </c>
      <c r="B7223" s="24">
        <v>45951</v>
      </c>
      <c r="C7223" t="s">
        <v>22484</v>
      </c>
      <c r="D7223" t="s">
        <v>22428</v>
      </c>
      <c r="E7223" t="s">
        <v>22485</v>
      </c>
      <c r="F7223" t="s">
        <v>22434</v>
      </c>
      <c r="G7223" t="s">
        <v>22434</v>
      </c>
      <c r="H7223">
        <f>Table1[[#This Row],[GrnPostDate]]-Table1[[#This Row],[PoDate]]</f>
        <v>10</v>
      </c>
      <c r="I7223" t="s">
        <v>6908</v>
      </c>
      <c r="J7223" t="s">
        <v>52</v>
      </c>
      <c r="K7223" t="s">
        <v>3628</v>
      </c>
      <c r="M7223">
        <v>27746</v>
      </c>
      <c r="O7223" t="s">
        <v>37</v>
      </c>
      <c r="P7223">
        <v>2000</v>
      </c>
      <c r="Q7223">
        <v>30</v>
      </c>
      <c r="R7223">
        <v>30</v>
      </c>
      <c r="S7223" s="25">
        <f>Table1[[#This Row],[RcvdQuantity]]/Table1[[#This Row],[POQty]]</f>
        <v>1</v>
      </c>
      <c r="T7223">
        <v>0</v>
      </c>
      <c r="U7223">
        <v>0</v>
      </c>
      <c r="V7223">
        <v>0</v>
      </c>
      <c r="W7223">
        <v>0</v>
      </c>
      <c r="X7223">
        <v>2000</v>
      </c>
      <c r="Y7223">
        <v>2000</v>
      </c>
      <c r="Z7223">
        <v>2000</v>
      </c>
      <c r="AA7223">
        <v>0</v>
      </c>
      <c r="AB7223">
        <v>0</v>
      </c>
      <c r="AC7223">
        <v>60000</v>
      </c>
      <c r="AD7223">
        <v>60000</v>
      </c>
      <c r="AF7223" t="s">
        <v>5503</v>
      </c>
      <c r="AH7223">
        <v>457596</v>
      </c>
    </row>
    <row r="7224" spans="1:34" x14ac:dyDescent="0.25">
      <c r="A7224" t="s">
        <v>22483</v>
      </c>
      <c r="B7224" s="24">
        <v>45951</v>
      </c>
      <c r="C7224" t="s">
        <v>22484</v>
      </c>
      <c r="D7224" t="s">
        <v>22428</v>
      </c>
      <c r="E7224" t="s">
        <v>22485</v>
      </c>
      <c r="F7224" t="s">
        <v>22434</v>
      </c>
      <c r="G7224" t="s">
        <v>22434</v>
      </c>
      <c r="H7224">
        <f>Table1[[#This Row],[GrnPostDate]]-Table1[[#This Row],[PoDate]]</f>
        <v>10</v>
      </c>
      <c r="I7224" t="s">
        <v>6908</v>
      </c>
      <c r="J7224" t="s">
        <v>52</v>
      </c>
      <c r="K7224" t="s">
        <v>8554</v>
      </c>
      <c r="M7224">
        <v>27745</v>
      </c>
      <c r="O7224" t="s">
        <v>37</v>
      </c>
      <c r="P7224">
        <v>1800</v>
      </c>
      <c r="Q7224">
        <v>30</v>
      </c>
      <c r="R7224">
        <v>30</v>
      </c>
      <c r="S7224" s="25">
        <f>Table1[[#This Row],[RcvdQuantity]]/Table1[[#This Row],[POQty]]</f>
        <v>1</v>
      </c>
      <c r="T7224">
        <v>0</v>
      </c>
      <c r="U7224">
        <v>0</v>
      </c>
      <c r="V7224">
        <v>0</v>
      </c>
      <c r="W7224">
        <v>0</v>
      </c>
      <c r="X7224">
        <v>1800</v>
      </c>
      <c r="Y7224">
        <v>1800</v>
      </c>
      <c r="Z7224">
        <v>1800</v>
      </c>
      <c r="AA7224">
        <v>0</v>
      </c>
      <c r="AB7224">
        <v>0</v>
      </c>
      <c r="AC7224">
        <v>54000</v>
      </c>
      <c r="AD7224">
        <v>54000</v>
      </c>
      <c r="AF7224" t="s">
        <v>5503</v>
      </c>
      <c r="AH7224">
        <v>457597</v>
      </c>
    </row>
    <row r="7225" spans="1:34" x14ac:dyDescent="0.25">
      <c r="A7225" t="s">
        <v>22486</v>
      </c>
      <c r="B7225" s="24">
        <v>45953</v>
      </c>
      <c r="C7225" t="s">
        <v>22487</v>
      </c>
      <c r="D7225" t="s">
        <v>22336</v>
      </c>
      <c r="E7225" t="s">
        <v>22488</v>
      </c>
      <c r="F7225" t="s">
        <v>22434</v>
      </c>
      <c r="G7225" t="s">
        <v>22434</v>
      </c>
      <c r="H7225">
        <f>Table1[[#This Row],[GrnPostDate]]-Table1[[#This Row],[PoDate]]</f>
        <v>8</v>
      </c>
      <c r="I7225" t="s">
        <v>5898</v>
      </c>
      <c r="J7225" t="s">
        <v>52</v>
      </c>
      <c r="K7225" t="s">
        <v>6167</v>
      </c>
      <c r="M7225">
        <v>59177</v>
      </c>
      <c r="O7225" t="s">
        <v>19410</v>
      </c>
      <c r="P7225">
        <v>56168.17</v>
      </c>
      <c r="Q7225">
        <v>1</v>
      </c>
      <c r="R7225">
        <v>1</v>
      </c>
      <c r="S7225" s="25">
        <f>Table1[[#This Row],[RcvdQuantity]]/Table1[[#This Row],[POQty]]</f>
        <v>1</v>
      </c>
      <c r="T7225">
        <v>0</v>
      </c>
      <c r="U7225">
        <v>0</v>
      </c>
      <c r="V7225">
        <v>0</v>
      </c>
      <c r="W7225">
        <v>0</v>
      </c>
      <c r="X7225">
        <v>56168.17</v>
      </c>
      <c r="Y7225">
        <v>56168.17</v>
      </c>
      <c r="Z7225">
        <v>56168.17</v>
      </c>
      <c r="AA7225">
        <v>0</v>
      </c>
      <c r="AB7225">
        <v>0</v>
      </c>
      <c r="AC7225">
        <v>56168.17</v>
      </c>
      <c r="AD7225">
        <v>56168.17</v>
      </c>
      <c r="AF7225" t="s">
        <v>5503</v>
      </c>
      <c r="AH7225">
        <v>457602</v>
      </c>
    </row>
    <row r="7226" spans="1:34" x14ac:dyDescent="0.25">
      <c r="A7226" t="s">
        <v>22486</v>
      </c>
      <c r="B7226" s="24">
        <v>45953</v>
      </c>
      <c r="C7226" t="s">
        <v>22487</v>
      </c>
      <c r="D7226" t="s">
        <v>22336</v>
      </c>
      <c r="E7226" t="s">
        <v>22488</v>
      </c>
      <c r="F7226" t="s">
        <v>22434</v>
      </c>
      <c r="G7226" t="s">
        <v>22434</v>
      </c>
      <c r="H7226">
        <f>Table1[[#This Row],[GrnPostDate]]-Table1[[#This Row],[PoDate]]</f>
        <v>8</v>
      </c>
      <c r="I7226" t="s">
        <v>5898</v>
      </c>
      <c r="J7226" t="s">
        <v>52</v>
      </c>
      <c r="K7226" t="s">
        <v>6148</v>
      </c>
      <c r="M7226">
        <v>59176</v>
      </c>
      <c r="O7226" t="s">
        <v>12199</v>
      </c>
      <c r="P7226">
        <v>67701.570000000007</v>
      </c>
      <c r="Q7226">
        <v>1</v>
      </c>
      <c r="R7226">
        <v>1</v>
      </c>
      <c r="S7226" s="25">
        <f>Table1[[#This Row],[RcvdQuantity]]/Table1[[#This Row],[POQty]]</f>
        <v>1</v>
      </c>
      <c r="T7226">
        <v>0</v>
      </c>
      <c r="U7226">
        <v>0</v>
      </c>
      <c r="V7226">
        <v>0</v>
      </c>
      <c r="W7226">
        <v>0</v>
      </c>
      <c r="X7226">
        <v>67701.570000000007</v>
      </c>
      <c r="Y7226">
        <v>67701.570000000007</v>
      </c>
      <c r="Z7226">
        <v>67701.570000000007</v>
      </c>
      <c r="AA7226">
        <v>0</v>
      </c>
      <c r="AB7226">
        <v>0</v>
      </c>
      <c r="AC7226">
        <v>67701.570000000007</v>
      </c>
      <c r="AD7226">
        <v>67701.570000000007</v>
      </c>
      <c r="AF7226" t="s">
        <v>5503</v>
      </c>
      <c r="AH7226">
        <v>457603</v>
      </c>
    </row>
    <row r="7227" spans="1:34" x14ac:dyDescent="0.25">
      <c r="A7227" t="s">
        <v>22486</v>
      </c>
      <c r="B7227" s="24">
        <v>45953</v>
      </c>
      <c r="C7227" t="s">
        <v>22487</v>
      </c>
      <c r="D7227" t="s">
        <v>22336</v>
      </c>
      <c r="E7227" t="s">
        <v>22488</v>
      </c>
      <c r="F7227" t="s">
        <v>22434</v>
      </c>
      <c r="G7227" t="s">
        <v>22434</v>
      </c>
      <c r="H7227">
        <f>Table1[[#This Row],[GrnPostDate]]-Table1[[#This Row],[PoDate]]</f>
        <v>8</v>
      </c>
      <c r="I7227" t="s">
        <v>5898</v>
      </c>
      <c r="J7227" t="s">
        <v>52</v>
      </c>
      <c r="K7227" t="s">
        <v>6223</v>
      </c>
      <c r="M7227">
        <v>59178</v>
      </c>
      <c r="O7227" t="s">
        <v>22489</v>
      </c>
      <c r="P7227">
        <v>48508.87</v>
      </c>
      <c r="Q7227">
        <v>2</v>
      </c>
      <c r="R7227">
        <v>2</v>
      </c>
      <c r="S7227" s="25">
        <f>Table1[[#This Row],[RcvdQuantity]]/Table1[[#This Row],[POQty]]</f>
        <v>1</v>
      </c>
      <c r="T7227">
        <v>0</v>
      </c>
      <c r="U7227">
        <v>0</v>
      </c>
      <c r="V7227">
        <v>0</v>
      </c>
      <c r="W7227">
        <v>0</v>
      </c>
      <c r="X7227">
        <v>48508.87</v>
      </c>
      <c r="Y7227">
        <v>48508.87</v>
      </c>
      <c r="Z7227">
        <v>48508.87</v>
      </c>
      <c r="AA7227">
        <v>0</v>
      </c>
      <c r="AB7227">
        <v>0</v>
      </c>
      <c r="AC7227">
        <v>97017.74</v>
      </c>
      <c r="AD7227">
        <v>97017.74</v>
      </c>
      <c r="AF7227" t="s">
        <v>5503</v>
      </c>
      <c r="AH7227">
        <v>457604</v>
      </c>
    </row>
    <row r="7228" spans="1:34" x14ac:dyDescent="0.25">
      <c r="A7228" t="s">
        <v>22486</v>
      </c>
      <c r="B7228" s="24">
        <v>45953</v>
      </c>
      <c r="C7228" t="s">
        <v>22487</v>
      </c>
      <c r="D7228" t="s">
        <v>22336</v>
      </c>
      <c r="E7228" t="s">
        <v>22488</v>
      </c>
      <c r="F7228" t="s">
        <v>22434</v>
      </c>
      <c r="G7228" t="s">
        <v>22434</v>
      </c>
      <c r="H7228">
        <f>Table1[[#This Row],[GrnPostDate]]-Table1[[#This Row],[PoDate]]</f>
        <v>8</v>
      </c>
      <c r="I7228" t="s">
        <v>5898</v>
      </c>
      <c r="J7228" t="s">
        <v>52</v>
      </c>
      <c r="K7228" t="s">
        <v>6158</v>
      </c>
      <c r="M7228">
        <v>59179</v>
      </c>
      <c r="O7228" t="s">
        <v>18490</v>
      </c>
      <c r="P7228">
        <v>49237.5</v>
      </c>
      <c r="Q7228">
        <v>1</v>
      </c>
      <c r="R7228">
        <v>1</v>
      </c>
      <c r="S7228" s="25">
        <f>Table1[[#This Row],[RcvdQuantity]]/Table1[[#This Row],[POQty]]</f>
        <v>1</v>
      </c>
      <c r="T7228">
        <v>0</v>
      </c>
      <c r="U7228">
        <v>0</v>
      </c>
      <c r="V7228">
        <v>0</v>
      </c>
      <c r="W7228">
        <v>0</v>
      </c>
      <c r="X7228">
        <v>49237.5</v>
      </c>
      <c r="Y7228">
        <v>49237.5</v>
      </c>
      <c r="Z7228">
        <v>49237.5</v>
      </c>
      <c r="AA7228">
        <v>0</v>
      </c>
      <c r="AB7228">
        <v>0</v>
      </c>
      <c r="AC7228">
        <v>49237.5</v>
      </c>
      <c r="AD7228">
        <v>49237.5</v>
      </c>
      <c r="AF7228" t="s">
        <v>5503</v>
      </c>
      <c r="AH7228">
        <v>457605</v>
      </c>
    </row>
    <row r="7229" spans="1:34" x14ac:dyDescent="0.25">
      <c r="A7229" t="s">
        <v>22490</v>
      </c>
      <c r="B7229" s="24">
        <v>45953</v>
      </c>
      <c r="C7229" t="s">
        <v>22491</v>
      </c>
      <c r="D7229" t="s">
        <v>22114</v>
      </c>
      <c r="E7229" t="s">
        <v>22492</v>
      </c>
      <c r="F7229" t="s">
        <v>22434</v>
      </c>
      <c r="G7229" t="s">
        <v>22434</v>
      </c>
      <c r="H7229">
        <f>Table1[[#This Row],[GrnPostDate]]-Table1[[#This Row],[PoDate]]</f>
        <v>8</v>
      </c>
      <c r="I7229" t="s">
        <v>648</v>
      </c>
      <c r="J7229" t="s">
        <v>90</v>
      </c>
      <c r="K7229" t="s">
        <v>5440</v>
      </c>
      <c r="M7229">
        <v>1075</v>
      </c>
      <c r="O7229" t="s">
        <v>21865</v>
      </c>
      <c r="P7229">
        <v>19.21</v>
      </c>
      <c r="Q7229">
        <v>20000</v>
      </c>
      <c r="R7229">
        <v>20000</v>
      </c>
      <c r="S7229" s="25">
        <f>Table1[[#This Row],[RcvdQuantity]]/Table1[[#This Row],[POQty]]</f>
        <v>1</v>
      </c>
      <c r="T7229">
        <v>0</v>
      </c>
      <c r="U7229">
        <v>0</v>
      </c>
      <c r="V7229">
        <v>0</v>
      </c>
      <c r="W7229">
        <v>0</v>
      </c>
      <c r="X7229">
        <v>19.21</v>
      </c>
      <c r="Y7229">
        <v>19.21</v>
      </c>
      <c r="Z7229">
        <v>19.21</v>
      </c>
      <c r="AA7229">
        <v>0</v>
      </c>
      <c r="AB7229">
        <v>0</v>
      </c>
      <c r="AC7229">
        <v>384256</v>
      </c>
      <c r="AD7229">
        <v>384256</v>
      </c>
      <c r="AF7229" t="s">
        <v>5412</v>
      </c>
      <c r="AH7229">
        <v>457619</v>
      </c>
    </row>
    <row r="7230" spans="1:34" x14ac:dyDescent="0.25">
      <c r="A7230" t="s">
        <v>22493</v>
      </c>
      <c r="B7230" s="24">
        <v>45953</v>
      </c>
      <c r="C7230" t="s">
        <v>22494</v>
      </c>
      <c r="D7230" t="s">
        <v>22114</v>
      </c>
      <c r="E7230" t="s">
        <v>22495</v>
      </c>
      <c r="F7230" t="s">
        <v>22434</v>
      </c>
      <c r="G7230" t="s">
        <v>22434</v>
      </c>
      <c r="H7230">
        <f>Table1[[#This Row],[GrnPostDate]]-Table1[[#This Row],[PoDate]]</f>
        <v>8</v>
      </c>
      <c r="I7230" t="s">
        <v>3691</v>
      </c>
      <c r="J7230" t="s">
        <v>5472</v>
      </c>
      <c r="K7230" t="s">
        <v>5881</v>
      </c>
      <c r="L7230" t="s">
        <v>5882</v>
      </c>
      <c r="M7230">
        <v>7188</v>
      </c>
      <c r="O7230" t="s">
        <v>18133</v>
      </c>
      <c r="P7230">
        <v>310</v>
      </c>
      <c r="Q7230">
        <v>1500</v>
      </c>
      <c r="R7230">
        <v>1500</v>
      </c>
      <c r="S7230" s="25">
        <f>Table1[[#This Row],[RcvdQuantity]]/Table1[[#This Row],[POQty]]</f>
        <v>1</v>
      </c>
      <c r="T7230">
        <v>0</v>
      </c>
      <c r="U7230">
        <v>0</v>
      </c>
      <c r="V7230">
        <v>0</v>
      </c>
      <c r="W7230">
        <v>0</v>
      </c>
      <c r="X7230">
        <v>310</v>
      </c>
      <c r="Y7230">
        <v>310</v>
      </c>
      <c r="Z7230">
        <v>310</v>
      </c>
      <c r="AA7230">
        <v>0</v>
      </c>
      <c r="AB7230">
        <v>0</v>
      </c>
      <c r="AC7230">
        <v>465000</v>
      </c>
      <c r="AD7230">
        <v>465000</v>
      </c>
      <c r="AF7230" t="s">
        <v>5412</v>
      </c>
      <c r="AH7230">
        <v>457622</v>
      </c>
    </row>
    <row r="7231" spans="1:34" x14ac:dyDescent="0.25">
      <c r="A7231" t="s">
        <v>22496</v>
      </c>
      <c r="B7231" s="24">
        <v>45953</v>
      </c>
      <c r="C7231" t="s">
        <v>22497</v>
      </c>
      <c r="D7231" t="s">
        <v>22250</v>
      </c>
      <c r="E7231" t="s">
        <v>22498</v>
      </c>
      <c r="F7231" t="s">
        <v>22434</v>
      </c>
      <c r="G7231" t="s">
        <v>22434</v>
      </c>
      <c r="H7231">
        <f>Table1[[#This Row],[GrnPostDate]]-Table1[[#This Row],[PoDate]]</f>
        <v>8</v>
      </c>
      <c r="I7231" t="s">
        <v>3447</v>
      </c>
      <c r="J7231" t="s">
        <v>5472</v>
      </c>
      <c r="K7231" t="s">
        <v>6387</v>
      </c>
      <c r="M7231">
        <v>37217</v>
      </c>
      <c r="O7231" t="s">
        <v>21288</v>
      </c>
      <c r="P7231">
        <v>1400</v>
      </c>
      <c r="Q7231">
        <v>300</v>
      </c>
      <c r="R7231">
        <v>300</v>
      </c>
      <c r="S7231" s="25">
        <f>Table1[[#This Row],[RcvdQuantity]]/Table1[[#This Row],[POQty]]</f>
        <v>1</v>
      </c>
      <c r="T7231">
        <v>0</v>
      </c>
      <c r="U7231">
        <v>0</v>
      </c>
      <c r="V7231">
        <v>0</v>
      </c>
      <c r="W7231">
        <v>0</v>
      </c>
      <c r="X7231">
        <v>1400</v>
      </c>
      <c r="Y7231">
        <v>1400</v>
      </c>
      <c r="Z7231">
        <v>1400</v>
      </c>
      <c r="AA7231">
        <v>0</v>
      </c>
      <c r="AB7231">
        <v>0</v>
      </c>
      <c r="AC7231">
        <v>420000</v>
      </c>
      <c r="AD7231">
        <v>420000</v>
      </c>
      <c r="AF7231" t="s">
        <v>5412</v>
      </c>
      <c r="AH7231">
        <v>457623</v>
      </c>
    </row>
    <row r="7232" spans="1:34" x14ac:dyDescent="0.25">
      <c r="A7232" t="s">
        <v>22499</v>
      </c>
      <c r="B7232" s="24">
        <v>45959</v>
      </c>
      <c r="C7232" t="s">
        <v>22500</v>
      </c>
      <c r="D7232" t="s">
        <v>22428</v>
      </c>
      <c r="E7232" t="s">
        <v>22501</v>
      </c>
      <c r="F7232" t="s">
        <v>22434</v>
      </c>
      <c r="G7232" t="s">
        <v>22434</v>
      </c>
      <c r="H7232">
        <f>Table1[[#This Row],[GrnPostDate]]-Table1[[#This Row],[PoDate]]</f>
        <v>2</v>
      </c>
      <c r="I7232" t="s">
        <v>158</v>
      </c>
      <c r="J7232" t="s">
        <v>5472</v>
      </c>
      <c r="K7232" t="s">
        <v>10520</v>
      </c>
      <c r="M7232">
        <v>18193</v>
      </c>
      <c r="O7232" t="s">
        <v>22502</v>
      </c>
      <c r="P7232">
        <v>275</v>
      </c>
      <c r="Q7232">
        <v>1000</v>
      </c>
      <c r="R7232">
        <v>6</v>
      </c>
      <c r="S7232" s="25">
        <f>Table1[[#This Row],[RcvdQuantity]]/Table1[[#This Row],[POQty]]</f>
        <v>6.0000000000000001E-3</v>
      </c>
      <c r="T7232">
        <v>994</v>
      </c>
      <c r="U7232">
        <v>0</v>
      </c>
      <c r="V7232">
        <v>0</v>
      </c>
      <c r="W7232">
        <v>0</v>
      </c>
      <c r="X7232">
        <v>275</v>
      </c>
      <c r="Y7232">
        <v>275</v>
      </c>
      <c r="Z7232">
        <v>275</v>
      </c>
      <c r="AA7232">
        <v>0</v>
      </c>
      <c r="AB7232">
        <v>0</v>
      </c>
      <c r="AC7232">
        <v>1650</v>
      </c>
      <c r="AD7232">
        <v>1650</v>
      </c>
      <c r="AF7232" t="s">
        <v>5412</v>
      </c>
      <c r="AH7232">
        <v>457647</v>
      </c>
    </row>
    <row r="7233" spans="1:34" x14ac:dyDescent="0.25">
      <c r="A7233" t="s">
        <v>22499</v>
      </c>
      <c r="B7233" s="24">
        <v>45959</v>
      </c>
      <c r="C7233" t="s">
        <v>22500</v>
      </c>
      <c r="D7233" t="s">
        <v>22428</v>
      </c>
      <c r="E7233" t="s">
        <v>22501</v>
      </c>
      <c r="F7233" t="s">
        <v>22434</v>
      </c>
      <c r="G7233" t="s">
        <v>22434</v>
      </c>
      <c r="H7233">
        <f>Table1[[#This Row],[GrnPostDate]]-Table1[[#This Row],[PoDate]]</f>
        <v>2</v>
      </c>
      <c r="I7233" t="s">
        <v>158</v>
      </c>
      <c r="J7233" t="s">
        <v>5472</v>
      </c>
      <c r="K7233" t="s">
        <v>10520</v>
      </c>
      <c r="M7233">
        <v>18193</v>
      </c>
      <c r="O7233" t="s">
        <v>22503</v>
      </c>
      <c r="P7233">
        <v>275</v>
      </c>
      <c r="Q7233">
        <v>1000</v>
      </c>
      <c r="R7233">
        <v>444</v>
      </c>
      <c r="S7233" s="25">
        <f>Table1[[#This Row],[RcvdQuantity]]/Table1[[#This Row],[POQty]]</f>
        <v>0.44400000000000001</v>
      </c>
      <c r="T7233">
        <v>556</v>
      </c>
      <c r="U7233">
        <v>0</v>
      </c>
      <c r="V7233">
        <v>0</v>
      </c>
      <c r="W7233">
        <v>0</v>
      </c>
      <c r="X7233">
        <v>275</v>
      </c>
      <c r="Y7233">
        <v>275</v>
      </c>
      <c r="Z7233">
        <v>275</v>
      </c>
      <c r="AA7233">
        <v>0</v>
      </c>
      <c r="AB7233">
        <v>0</v>
      </c>
      <c r="AC7233">
        <v>122100</v>
      </c>
      <c r="AD7233">
        <v>122100</v>
      </c>
      <c r="AF7233" t="s">
        <v>5412</v>
      </c>
      <c r="AH7233">
        <v>457648</v>
      </c>
    </row>
    <row r="7234" spans="1:34" x14ac:dyDescent="0.25">
      <c r="A7234" t="s">
        <v>22504</v>
      </c>
      <c r="B7234" s="24">
        <v>45952</v>
      </c>
      <c r="C7234" t="s">
        <v>22505</v>
      </c>
      <c r="D7234" t="s">
        <v>22428</v>
      </c>
      <c r="E7234" t="s">
        <v>22506</v>
      </c>
      <c r="F7234" t="s">
        <v>22434</v>
      </c>
      <c r="G7234" t="s">
        <v>22434</v>
      </c>
      <c r="H7234">
        <f>Table1[[#This Row],[GrnPostDate]]-Table1[[#This Row],[PoDate]]</f>
        <v>9</v>
      </c>
      <c r="I7234" t="s">
        <v>648</v>
      </c>
      <c r="J7234" t="s">
        <v>90</v>
      </c>
      <c r="K7234" t="s">
        <v>9180</v>
      </c>
      <c r="M7234">
        <v>559</v>
      </c>
      <c r="O7234" t="s">
        <v>13502</v>
      </c>
      <c r="P7234">
        <v>0.93</v>
      </c>
      <c r="Q7234">
        <v>200000</v>
      </c>
      <c r="R7234">
        <v>200000</v>
      </c>
      <c r="S7234" s="25">
        <f>Table1[[#This Row],[RcvdQuantity]]/Table1[[#This Row],[POQty]]</f>
        <v>1</v>
      </c>
      <c r="T7234">
        <v>0</v>
      </c>
      <c r="U7234">
        <v>0</v>
      </c>
      <c r="V7234">
        <v>16</v>
      </c>
      <c r="W7234">
        <v>29724.799999999999</v>
      </c>
      <c r="X7234">
        <v>1.08</v>
      </c>
      <c r="Y7234">
        <v>1.08</v>
      </c>
      <c r="Z7234">
        <v>1.08</v>
      </c>
      <c r="AA7234">
        <v>0</v>
      </c>
      <c r="AB7234">
        <v>0</v>
      </c>
      <c r="AC7234">
        <v>215500</v>
      </c>
      <c r="AD7234">
        <v>245224.8</v>
      </c>
      <c r="AF7234" t="s">
        <v>5412</v>
      </c>
      <c r="AH7234">
        <v>457649</v>
      </c>
    </row>
    <row r="7235" spans="1:34" x14ac:dyDescent="0.25">
      <c r="A7235" t="s">
        <v>22507</v>
      </c>
      <c r="B7235" s="24">
        <v>45958</v>
      </c>
      <c r="C7235" t="s">
        <v>22508</v>
      </c>
      <c r="D7235" t="s">
        <v>22336</v>
      </c>
      <c r="E7235" t="s">
        <v>22509</v>
      </c>
      <c r="F7235" t="s">
        <v>22434</v>
      </c>
      <c r="G7235" t="s">
        <v>22434</v>
      </c>
      <c r="H7235">
        <f>Table1[[#This Row],[GrnPostDate]]-Table1[[#This Row],[PoDate]]</f>
        <v>3</v>
      </c>
      <c r="I7235" t="s">
        <v>6248</v>
      </c>
      <c r="J7235" t="s">
        <v>90</v>
      </c>
      <c r="K7235" t="s">
        <v>10219</v>
      </c>
      <c r="M7235">
        <v>396</v>
      </c>
      <c r="O7235" t="s">
        <v>37</v>
      </c>
      <c r="P7235">
        <v>580</v>
      </c>
      <c r="Q7235">
        <v>10</v>
      </c>
      <c r="R7235">
        <v>10</v>
      </c>
      <c r="S7235" s="25">
        <f>Table1[[#This Row],[RcvdQuantity]]/Table1[[#This Row],[POQty]]</f>
        <v>1</v>
      </c>
      <c r="T7235">
        <v>0</v>
      </c>
      <c r="U7235">
        <v>0</v>
      </c>
      <c r="V7235">
        <v>0</v>
      </c>
      <c r="W7235">
        <v>0</v>
      </c>
      <c r="X7235">
        <v>580</v>
      </c>
      <c r="Y7235">
        <v>580</v>
      </c>
      <c r="Z7235">
        <v>580</v>
      </c>
      <c r="AA7235">
        <v>0</v>
      </c>
      <c r="AB7235">
        <v>0</v>
      </c>
      <c r="AC7235">
        <v>5800</v>
      </c>
      <c r="AD7235">
        <v>5800</v>
      </c>
      <c r="AF7235" t="s">
        <v>5412</v>
      </c>
      <c r="AH7235">
        <v>457651</v>
      </c>
    </row>
    <row r="7236" spans="1:34" x14ac:dyDescent="0.25">
      <c r="A7236" t="s">
        <v>22507</v>
      </c>
      <c r="B7236" s="24">
        <v>45958</v>
      </c>
      <c r="C7236" t="s">
        <v>22508</v>
      </c>
      <c r="D7236" t="s">
        <v>22336</v>
      </c>
      <c r="E7236" t="s">
        <v>22509</v>
      </c>
      <c r="F7236" t="s">
        <v>22434</v>
      </c>
      <c r="G7236" t="s">
        <v>22434</v>
      </c>
      <c r="H7236">
        <f>Table1[[#This Row],[GrnPostDate]]-Table1[[#This Row],[PoDate]]</f>
        <v>3</v>
      </c>
      <c r="I7236" t="s">
        <v>6248</v>
      </c>
      <c r="J7236" t="s">
        <v>90</v>
      </c>
      <c r="K7236" t="s">
        <v>9862</v>
      </c>
      <c r="M7236">
        <v>394</v>
      </c>
      <c r="O7236" t="s">
        <v>37</v>
      </c>
      <c r="P7236">
        <v>580</v>
      </c>
      <c r="Q7236">
        <v>10</v>
      </c>
      <c r="R7236">
        <v>10</v>
      </c>
      <c r="S7236" s="25">
        <f>Table1[[#This Row],[RcvdQuantity]]/Table1[[#This Row],[POQty]]</f>
        <v>1</v>
      </c>
      <c r="T7236">
        <v>0</v>
      </c>
      <c r="U7236">
        <v>0</v>
      </c>
      <c r="V7236">
        <v>0</v>
      </c>
      <c r="W7236">
        <v>0</v>
      </c>
      <c r="X7236">
        <v>580</v>
      </c>
      <c r="Y7236">
        <v>580</v>
      </c>
      <c r="Z7236">
        <v>580</v>
      </c>
      <c r="AA7236">
        <v>0</v>
      </c>
      <c r="AB7236">
        <v>0</v>
      </c>
      <c r="AC7236">
        <v>5800</v>
      </c>
      <c r="AD7236">
        <v>5800</v>
      </c>
      <c r="AF7236" t="s">
        <v>5412</v>
      </c>
      <c r="AH7236">
        <v>457652</v>
      </c>
    </row>
    <row r="7237" spans="1:34" x14ac:dyDescent="0.25">
      <c r="A7237" t="s">
        <v>22507</v>
      </c>
      <c r="B7237" s="24">
        <v>45958</v>
      </c>
      <c r="C7237" t="s">
        <v>22508</v>
      </c>
      <c r="D7237" t="s">
        <v>22336</v>
      </c>
      <c r="E7237" t="s">
        <v>22509</v>
      </c>
      <c r="F7237" t="s">
        <v>22434</v>
      </c>
      <c r="G7237" t="s">
        <v>22434</v>
      </c>
      <c r="H7237">
        <f>Table1[[#This Row],[GrnPostDate]]-Table1[[#This Row],[PoDate]]</f>
        <v>3</v>
      </c>
      <c r="I7237" t="s">
        <v>6248</v>
      </c>
      <c r="J7237" t="s">
        <v>90</v>
      </c>
      <c r="K7237" t="s">
        <v>6249</v>
      </c>
      <c r="M7237">
        <v>11510</v>
      </c>
      <c r="O7237" t="s">
        <v>37</v>
      </c>
      <c r="P7237">
        <v>2150</v>
      </c>
      <c r="Q7237">
        <v>20</v>
      </c>
      <c r="R7237">
        <v>20</v>
      </c>
      <c r="S7237" s="25">
        <f>Table1[[#This Row],[RcvdQuantity]]/Table1[[#This Row],[POQty]]</f>
        <v>1</v>
      </c>
      <c r="T7237">
        <v>0</v>
      </c>
      <c r="U7237">
        <v>0</v>
      </c>
      <c r="V7237">
        <v>0</v>
      </c>
      <c r="W7237">
        <v>0</v>
      </c>
      <c r="X7237">
        <v>2150</v>
      </c>
      <c r="Y7237">
        <v>2150</v>
      </c>
      <c r="Z7237">
        <v>2150</v>
      </c>
      <c r="AA7237">
        <v>0</v>
      </c>
      <c r="AB7237">
        <v>0</v>
      </c>
      <c r="AC7237">
        <v>43000</v>
      </c>
      <c r="AD7237">
        <v>43000</v>
      </c>
      <c r="AF7237" t="s">
        <v>5412</v>
      </c>
      <c r="AH7237">
        <v>457653</v>
      </c>
    </row>
    <row r="7238" spans="1:34" x14ac:dyDescent="0.25">
      <c r="A7238" t="s">
        <v>22507</v>
      </c>
      <c r="B7238" s="24">
        <v>45958</v>
      </c>
      <c r="C7238" t="s">
        <v>22508</v>
      </c>
      <c r="D7238" t="s">
        <v>22336</v>
      </c>
      <c r="E7238" t="s">
        <v>22509</v>
      </c>
      <c r="F7238" t="s">
        <v>22434</v>
      </c>
      <c r="G7238" t="s">
        <v>22434</v>
      </c>
      <c r="H7238">
        <f>Table1[[#This Row],[GrnPostDate]]-Table1[[#This Row],[PoDate]]</f>
        <v>3</v>
      </c>
      <c r="I7238" t="s">
        <v>6248</v>
      </c>
      <c r="J7238" t="s">
        <v>90</v>
      </c>
      <c r="K7238" t="s">
        <v>10221</v>
      </c>
      <c r="M7238">
        <v>350</v>
      </c>
      <c r="O7238" t="s">
        <v>37</v>
      </c>
      <c r="P7238">
        <v>1050</v>
      </c>
      <c r="Q7238">
        <v>5</v>
      </c>
      <c r="R7238">
        <v>5</v>
      </c>
      <c r="S7238" s="25">
        <f>Table1[[#This Row],[RcvdQuantity]]/Table1[[#This Row],[POQty]]</f>
        <v>1</v>
      </c>
      <c r="T7238">
        <v>0</v>
      </c>
      <c r="U7238">
        <v>0</v>
      </c>
      <c r="V7238">
        <v>0</v>
      </c>
      <c r="W7238">
        <v>0</v>
      </c>
      <c r="X7238">
        <v>1050</v>
      </c>
      <c r="Y7238">
        <v>1050</v>
      </c>
      <c r="Z7238">
        <v>1050</v>
      </c>
      <c r="AA7238">
        <v>0</v>
      </c>
      <c r="AB7238">
        <v>0</v>
      </c>
      <c r="AC7238">
        <v>5250</v>
      </c>
      <c r="AD7238">
        <v>5250</v>
      </c>
      <c r="AF7238" t="s">
        <v>5412</v>
      </c>
      <c r="AH7238">
        <v>457654</v>
      </c>
    </row>
    <row r="7239" spans="1:34" x14ac:dyDescent="0.25">
      <c r="A7239" t="s">
        <v>22507</v>
      </c>
      <c r="B7239" s="24">
        <v>45958</v>
      </c>
      <c r="C7239" t="s">
        <v>22508</v>
      </c>
      <c r="D7239" t="s">
        <v>22336</v>
      </c>
      <c r="E7239" t="s">
        <v>22509</v>
      </c>
      <c r="F7239" t="s">
        <v>22434</v>
      </c>
      <c r="G7239" t="s">
        <v>22434</v>
      </c>
      <c r="H7239">
        <f>Table1[[#This Row],[GrnPostDate]]-Table1[[#This Row],[PoDate]]</f>
        <v>3</v>
      </c>
      <c r="I7239" t="s">
        <v>6248</v>
      </c>
      <c r="J7239" t="s">
        <v>90</v>
      </c>
      <c r="K7239" t="s">
        <v>14585</v>
      </c>
      <c r="M7239">
        <v>11477</v>
      </c>
      <c r="O7239" t="s">
        <v>37</v>
      </c>
      <c r="P7239">
        <v>1250</v>
      </c>
      <c r="Q7239">
        <v>15</v>
      </c>
      <c r="R7239">
        <v>15</v>
      </c>
      <c r="S7239" s="25">
        <f>Table1[[#This Row],[RcvdQuantity]]/Table1[[#This Row],[POQty]]</f>
        <v>1</v>
      </c>
      <c r="T7239">
        <v>0</v>
      </c>
      <c r="U7239">
        <v>0</v>
      </c>
      <c r="V7239">
        <v>0</v>
      </c>
      <c r="W7239">
        <v>0</v>
      </c>
      <c r="X7239">
        <v>1250</v>
      </c>
      <c r="Y7239">
        <v>1250</v>
      </c>
      <c r="Z7239">
        <v>1250</v>
      </c>
      <c r="AA7239">
        <v>0</v>
      </c>
      <c r="AB7239">
        <v>0</v>
      </c>
      <c r="AC7239">
        <v>18750</v>
      </c>
      <c r="AD7239">
        <v>18750</v>
      </c>
      <c r="AF7239" t="s">
        <v>5412</v>
      </c>
      <c r="AH7239">
        <v>457655</v>
      </c>
    </row>
    <row r="7240" spans="1:34" x14ac:dyDescent="0.25">
      <c r="A7240" t="s">
        <v>22507</v>
      </c>
      <c r="B7240" s="24">
        <v>45958</v>
      </c>
      <c r="C7240" t="s">
        <v>22508</v>
      </c>
      <c r="D7240" t="s">
        <v>22336</v>
      </c>
      <c r="E7240" t="s">
        <v>22509</v>
      </c>
      <c r="F7240" t="s">
        <v>22434</v>
      </c>
      <c r="G7240" t="s">
        <v>22434</v>
      </c>
      <c r="H7240">
        <f>Table1[[#This Row],[GrnPostDate]]-Table1[[#This Row],[PoDate]]</f>
        <v>3</v>
      </c>
      <c r="I7240" t="s">
        <v>6248</v>
      </c>
      <c r="J7240" t="s">
        <v>90</v>
      </c>
      <c r="K7240" t="s">
        <v>16105</v>
      </c>
      <c r="M7240">
        <v>393</v>
      </c>
      <c r="O7240" t="s">
        <v>37</v>
      </c>
      <c r="P7240">
        <v>580</v>
      </c>
      <c r="Q7240">
        <v>10</v>
      </c>
      <c r="R7240">
        <v>10</v>
      </c>
      <c r="S7240" s="25">
        <f>Table1[[#This Row],[RcvdQuantity]]/Table1[[#This Row],[POQty]]</f>
        <v>1</v>
      </c>
      <c r="T7240">
        <v>0</v>
      </c>
      <c r="U7240">
        <v>0</v>
      </c>
      <c r="V7240">
        <v>0</v>
      </c>
      <c r="W7240">
        <v>0</v>
      </c>
      <c r="X7240">
        <v>580</v>
      </c>
      <c r="Y7240">
        <v>580</v>
      </c>
      <c r="Z7240">
        <v>580</v>
      </c>
      <c r="AA7240">
        <v>0</v>
      </c>
      <c r="AB7240">
        <v>0</v>
      </c>
      <c r="AC7240">
        <v>5800</v>
      </c>
      <c r="AD7240">
        <v>5800</v>
      </c>
      <c r="AF7240" t="s">
        <v>5412</v>
      </c>
      <c r="AH7240">
        <v>457656</v>
      </c>
    </row>
    <row r="7241" spans="1:34" x14ac:dyDescent="0.25">
      <c r="A7241" t="s">
        <v>22510</v>
      </c>
      <c r="B7241" s="24">
        <v>45957</v>
      </c>
      <c r="C7241" t="s">
        <v>22511</v>
      </c>
      <c r="D7241" t="s">
        <v>22428</v>
      </c>
      <c r="E7241" t="s">
        <v>22512</v>
      </c>
      <c r="F7241" t="s">
        <v>22434</v>
      </c>
      <c r="G7241" t="s">
        <v>22434</v>
      </c>
      <c r="H7241">
        <f>Table1[[#This Row],[GrnPostDate]]-Table1[[#This Row],[PoDate]]</f>
        <v>4</v>
      </c>
      <c r="I7241" t="s">
        <v>158</v>
      </c>
      <c r="J7241" t="s">
        <v>5816</v>
      </c>
      <c r="K7241" t="s">
        <v>11398</v>
      </c>
      <c r="L7241" t="s">
        <v>11399</v>
      </c>
      <c r="M7241">
        <v>7616</v>
      </c>
      <c r="O7241" t="s">
        <v>22513</v>
      </c>
      <c r="P7241">
        <v>24</v>
      </c>
      <c r="Q7241">
        <v>100</v>
      </c>
      <c r="R7241">
        <v>100</v>
      </c>
      <c r="S7241" s="25">
        <f>Table1[[#This Row],[RcvdQuantity]]/Table1[[#This Row],[POQty]]</f>
        <v>1</v>
      </c>
      <c r="T7241">
        <v>0</v>
      </c>
      <c r="U7241">
        <v>0</v>
      </c>
      <c r="V7241">
        <v>0</v>
      </c>
      <c r="W7241">
        <v>0</v>
      </c>
      <c r="X7241">
        <v>24</v>
      </c>
      <c r="Y7241">
        <v>24</v>
      </c>
      <c r="Z7241">
        <v>24</v>
      </c>
      <c r="AA7241">
        <v>0</v>
      </c>
      <c r="AB7241">
        <v>0</v>
      </c>
      <c r="AC7241">
        <v>2400</v>
      </c>
      <c r="AD7241">
        <v>2400</v>
      </c>
      <c r="AF7241" t="s">
        <v>5412</v>
      </c>
      <c r="AH7241">
        <v>457658</v>
      </c>
    </row>
    <row r="7242" spans="1:34" x14ac:dyDescent="0.25">
      <c r="A7242" t="s">
        <v>22514</v>
      </c>
      <c r="B7242" s="24">
        <v>45957</v>
      </c>
      <c r="C7242" t="s">
        <v>22515</v>
      </c>
      <c r="D7242" t="s">
        <v>22336</v>
      </c>
      <c r="E7242" t="s">
        <v>22516</v>
      </c>
      <c r="F7242" t="s">
        <v>22434</v>
      </c>
      <c r="G7242" t="s">
        <v>22434</v>
      </c>
      <c r="H7242">
        <f>Table1[[#This Row],[GrnPostDate]]-Table1[[#This Row],[PoDate]]</f>
        <v>4</v>
      </c>
      <c r="I7242" t="s">
        <v>158</v>
      </c>
      <c r="J7242" t="s">
        <v>6856</v>
      </c>
      <c r="K7242" t="s">
        <v>17211</v>
      </c>
      <c r="L7242" t="s">
        <v>7403</v>
      </c>
      <c r="M7242">
        <v>7566</v>
      </c>
      <c r="O7242" t="s">
        <v>5271</v>
      </c>
      <c r="P7242">
        <v>78.12</v>
      </c>
      <c r="Q7242">
        <v>200</v>
      </c>
      <c r="R7242">
        <v>200</v>
      </c>
      <c r="S7242" s="25">
        <f>Table1[[#This Row],[RcvdQuantity]]/Table1[[#This Row],[POQty]]</f>
        <v>1</v>
      </c>
      <c r="T7242">
        <v>0</v>
      </c>
      <c r="U7242">
        <v>0</v>
      </c>
      <c r="V7242">
        <v>0</v>
      </c>
      <c r="W7242">
        <v>0</v>
      </c>
      <c r="X7242">
        <v>78.12</v>
      </c>
      <c r="Y7242">
        <v>78.12</v>
      </c>
      <c r="Z7242">
        <v>78.12</v>
      </c>
      <c r="AA7242">
        <v>0</v>
      </c>
      <c r="AB7242">
        <v>0</v>
      </c>
      <c r="AC7242">
        <v>15624</v>
      </c>
      <c r="AD7242">
        <v>15624</v>
      </c>
      <c r="AF7242" t="s">
        <v>5412</v>
      </c>
      <c r="AH7242">
        <v>457659</v>
      </c>
    </row>
    <row r="7243" spans="1:34" x14ac:dyDescent="0.25">
      <c r="A7243" t="s">
        <v>22517</v>
      </c>
      <c r="B7243" s="24">
        <v>45957</v>
      </c>
      <c r="C7243" t="s">
        <v>22518</v>
      </c>
      <c r="D7243" t="s">
        <v>22336</v>
      </c>
      <c r="E7243" t="s">
        <v>22519</v>
      </c>
      <c r="F7243" t="s">
        <v>22434</v>
      </c>
      <c r="G7243" t="s">
        <v>22434</v>
      </c>
      <c r="H7243">
        <f>Table1[[#This Row],[GrnPostDate]]-Table1[[#This Row],[PoDate]]</f>
        <v>4</v>
      </c>
      <c r="I7243" t="s">
        <v>158</v>
      </c>
      <c r="J7243" t="s">
        <v>5569</v>
      </c>
      <c r="K7243" t="s">
        <v>6543</v>
      </c>
      <c r="L7243" t="s">
        <v>6544</v>
      </c>
      <c r="M7243">
        <v>7073</v>
      </c>
      <c r="O7243" t="s">
        <v>22520</v>
      </c>
      <c r="P7243">
        <v>1.83</v>
      </c>
      <c r="Q7243">
        <v>1800</v>
      </c>
      <c r="R7243">
        <v>1800</v>
      </c>
      <c r="S7243" s="25">
        <f>Table1[[#This Row],[RcvdQuantity]]/Table1[[#This Row],[POQty]]</f>
        <v>1</v>
      </c>
      <c r="T7243">
        <v>0</v>
      </c>
      <c r="U7243">
        <v>0</v>
      </c>
      <c r="V7243">
        <v>0</v>
      </c>
      <c r="W7243">
        <v>0</v>
      </c>
      <c r="X7243">
        <v>1.83</v>
      </c>
      <c r="Y7243">
        <v>1.83</v>
      </c>
      <c r="Z7243">
        <v>1.83</v>
      </c>
      <c r="AA7243">
        <v>0</v>
      </c>
      <c r="AB7243">
        <v>0</v>
      </c>
      <c r="AC7243">
        <v>3299.4</v>
      </c>
      <c r="AD7243">
        <v>3299.4</v>
      </c>
      <c r="AF7243" t="s">
        <v>5412</v>
      </c>
      <c r="AH7243">
        <v>457660</v>
      </c>
    </row>
    <row r="7244" spans="1:34" x14ac:dyDescent="0.25">
      <c r="A7244" t="s">
        <v>22262</v>
      </c>
      <c r="B7244" s="24">
        <v>45933</v>
      </c>
      <c r="C7244" t="s">
        <v>22521</v>
      </c>
      <c r="D7244" t="s">
        <v>22428</v>
      </c>
      <c r="E7244" t="s">
        <v>22522</v>
      </c>
      <c r="F7244" t="s">
        <v>22434</v>
      </c>
      <c r="G7244" t="s">
        <v>22434</v>
      </c>
      <c r="H7244">
        <f>Table1[[#This Row],[GrnPostDate]]-Table1[[#This Row],[PoDate]]</f>
        <v>28</v>
      </c>
      <c r="I7244" t="s">
        <v>158</v>
      </c>
      <c r="J7244" t="s">
        <v>6657</v>
      </c>
      <c r="K7244" t="s">
        <v>18653</v>
      </c>
      <c r="L7244" t="s">
        <v>7210</v>
      </c>
      <c r="M7244">
        <v>7747</v>
      </c>
      <c r="O7244" t="s">
        <v>18654</v>
      </c>
      <c r="P7244">
        <v>135</v>
      </c>
      <c r="Q7244">
        <v>13</v>
      </c>
      <c r="R7244">
        <v>13</v>
      </c>
      <c r="S7244" s="25">
        <f>Table1[[#This Row],[RcvdQuantity]]/Table1[[#This Row],[POQty]]</f>
        <v>1</v>
      </c>
      <c r="T7244">
        <v>0</v>
      </c>
      <c r="U7244">
        <v>0</v>
      </c>
      <c r="V7244">
        <v>0</v>
      </c>
      <c r="W7244">
        <v>0</v>
      </c>
      <c r="X7244">
        <v>135</v>
      </c>
      <c r="Y7244">
        <v>135</v>
      </c>
      <c r="Z7244">
        <v>135</v>
      </c>
      <c r="AA7244">
        <v>0</v>
      </c>
      <c r="AB7244">
        <v>0</v>
      </c>
      <c r="AC7244">
        <v>1755</v>
      </c>
      <c r="AD7244">
        <v>1755</v>
      </c>
      <c r="AF7244" t="s">
        <v>5412</v>
      </c>
      <c r="AH7244">
        <v>457664</v>
      </c>
    </row>
    <row r="7245" spans="1:34" x14ac:dyDescent="0.25">
      <c r="A7245" t="s">
        <v>22523</v>
      </c>
      <c r="B7245" s="24">
        <v>45958</v>
      </c>
      <c r="C7245" t="s">
        <v>22524</v>
      </c>
      <c r="D7245" t="s">
        <v>22336</v>
      </c>
      <c r="E7245" t="s">
        <v>22525</v>
      </c>
      <c r="F7245" t="s">
        <v>22434</v>
      </c>
      <c r="G7245" t="s">
        <v>22434</v>
      </c>
      <c r="H7245">
        <f>Table1[[#This Row],[GrnPostDate]]-Table1[[#This Row],[PoDate]]</f>
        <v>3</v>
      </c>
      <c r="I7245" t="s">
        <v>158</v>
      </c>
      <c r="J7245" t="s">
        <v>5569</v>
      </c>
      <c r="K7245" t="s">
        <v>13057</v>
      </c>
      <c r="L7245" t="s">
        <v>8930</v>
      </c>
      <c r="M7245">
        <v>6978</v>
      </c>
      <c r="O7245" t="s">
        <v>4953</v>
      </c>
      <c r="P7245">
        <v>10.42</v>
      </c>
      <c r="Q7245">
        <v>10000</v>
      </c>
      <c r="R7245">
        <v>9996</v>
      </c>
      <c r="S7245" s="25">
        <f>Table1[[#This Row],[RcvdQuantity]]/Table1[[#This Row],[POQty]]</f>
        <v>0.99960000000000004</v>
      </c>
      <c r="T7245">
        <v>4</v>
      </c>
      <c r="U7245">
        <v>0</v>
      </c>
      <c r="V7245">
        <v>0</v>
      </c>
      <c r="W7245">
        <v>0</v>
      </c>
      <c r="X7245">
        <v>10.42</v>
      </c>
      <c r="Y7245">
        <v>10.42</v>
      </c>
      <c r="Z7245">
        <v>10.42</v>
      </c>
      <c r="AA7245">
        <v>0</v>
      </c>
      <c r="AB7245">
        <v>0</v>
      </c>
      <c r="AC7245">
        <v>104118.34</v>
      </c>
      <c r="AD7245">
        <v>104118.34</v>
      </c>
      <c r="AF7245" t="s">
        <v>5412</v>
      </c>
      <c r="AH7245">
        <v>457665</v>
      </c>
    </row>
    <row r="7246" spans="1:34" x14ac:dyDescent="0.25">
      <c r="A7246" t="s">
        <v>22455</v>
      </c>
      <c r="B7246" s="24">
        <v>45958</v>
      </c>
      <c r="C7246" t="s">
        <v>22526</v>
      </c>
      <c r="D7246" t="s">
        <v>22336</v>
      </c>
      <c r="E7246" t="s">
        <v>22527</v>
      </c>
      <c r="F7246" t="s">
        <v>22434</v>
      </c>
      <c r="G7246" t="s">
        <v>22434</v>
      </c>
      <c r="H7246">
        <f>Table1[[#This Row],[GrnPostDate]]-Table1[[#This Row],[PoDate]]</f>
        <v>3</v>
      </c>
      <c r="I7246" t="s">
        <v>3447</v>
      </c>
      <c r="J7246" t="s">
        <v>90</v>
      </c>
      <c r="K7246" t="s">
        <v>11868</v>
      </c>
      <c r="M7246">
        <v>782</v>
      </c>
      <c r="O7246" t="s">
        <v>37</v>
      </c>
      <c r="P7246">
        <v>1873</v>
      </c>
      <c r="Q7246">
        <v>2</v>
      </c>
      <c r="R7246">
        <v>2</v>
      </c>
      <c r="S7246" s="25">
        <f>Table1[[#This Row],[RcvdQuantity]]/Table1[[#This Row],[POQty]]</f>
        <v>1</v>
      </c>
      <c r="T7246">
        <v>0</v>
      </c>
      <c r="U7246">
        <v>0</v>
      </c>
      <c r="V7246">
        <v>0</v>
      </c>
      <c r="W7246">
        <v>0</v>
      </c>
      <c r="X7246">
        <v>1873</v>
      </c>
      <c r="Y7246">
        <v>1873</v>
      </c>
      <c r="Z7246">
        <v>1873</v>
      </c>
      <c r="AA7246">
        <v>0</v>
      </c>
      <c r="AB7246">
        <v>0</v>
      </c>
      <c r="AC7246">
        <v>3746</v>
      </c>
      <c r="AD7246">
        <v>3746</v>
      </c>
      <c r="AF7246" t="s">
        <v>5412</v>
      </c>
      <c r="AH7246">
        <v>457687</v>
      </c>
    </row>
    <row r="7247" spans="1:34" x14ac:dyDescent="0.25">
      <c r="A7247" t="s">
        <v>22528</v>
      </c>
      <c r="B7247" s="24">
        <v>45961</v>
      </c>
      <c r="C7247" t="s">
        <v>22529</v>
      </c>
      <c r="D7247" t="s">
        <v>22114</v>
      </c>
      <c r="E7247" t="s">
        <v>22530</v>
      </c>
      <c r="F7247" t="s">
        <v>22434</v>
      </c>
      <c r="G7247" t="s">
        <v>22434</v>
      </c>
      <c r="H7247">
        <f>Table1[[#This Row],[GrnPostDate]]-Table1[[#This Row],[PoDate]]</f>
        <v>0</v>
      </c>
      <c r="I7247" t="s">
        <v>20471</v>
      </c>
      <c r="J7247" t="s">
        <v>5790</v>
      </c>
      <c r="K7247" t="s">
        <v>20466</v>
      </c>
      <c r="M7247">
        <v>71000</v>
      </c>
      <c r="O7247" t="s">
        <v>37</v>
      </c>
      <c r="P7247">
        <v>520</v>
      </c>
      <c r="Q7247">
        <v>193</v>
      </c>
      <c r="R7247">
        <v>193</v>
      </c>
      <c r="S7247" s="25">
        <f>Table1[[#This Row],[RcvdQuantity]]/Table1[[#This Row],[POQty]]</f>
        <v>1</v>
      </c>
      <c r="T7247">
        <v>0</v>
      </c>
      <c r="U7247">
        <v>0</v>
      </c>
      <c r="V7247">
        <v>0</v>
      </c>
      <c r="W7247">
        <v>0</v>
      </c>
      <c r="X7247">
        <v>520</v>
      </c>
      <c r="Y7247">
        <v>520</v>
      </c>
      <c r="Z7247">
        <v>520</v>
      </c>
      <c r="AA7247">
        <v>0</v>
      </c>
      <c r="AB7247">
        <v>0</v>
      </c>
      <c r="AC7247">
        <v>100360</v>
      </c>
      <c r="AD7247">
        <v>100360</v>
      </c>
      <c r="AF7247" t="s">
        <v>5503</v>
      </c>
      <c r="AH7247">
        <v>457827</v>
      </c>
    </row>
    <row r="7248" spans="1:34" x14ac:dyDescent="0.25">
      <c r="A7248" t="s">
        <v>22531</v>
      </c>
      <c r="B7248" s="24">
        <v>45961</v>
      </c>
      <c r="C7248" t="s">
        <v>22532</v>
      </c>
      <c r="D7248" t="s">
        <v>21911</v>
      </c>
      <c r="E7248" t="s">
        <v>22533</v>
      </c>
      <c r="F7248" t="s">
        <v>22434</v>
      </c>
      <c r="G7248" t="s">
        <v>22434</v>
      </c>
      <c r="H7248">
        <f>Table1[[#This Row],[GrnPostDate]]-Table1[[#This Row],[PoDate]]</f>
        <v>0</v>
      </c>
      <c r="I7248" t="s">
        <v>20476</v>
      </c>
      <c r="J7248" t="s">
        <v>5790</v>
      </c>
      <c r="K7248" t="s">
        <v>20466</v>
      </c>
      <c r="M7248">
        <v>71000</v>
      </c>
      <c r="O7248" t="s">
        <v>37</v>
      </c>
      <c r="P7248">
        <v>520</v>
      </c>
      <c r="Q7248">
        <v>40</v>
      </c>
      <c r="R7248">
        <v>40</v>
      </c>
      <c r="S7248" s="25">
        <f>Table1[[#This Row],[RcvdQuantity]]/Table1[[#This Row],[POQty]]</f>
        <v>1</v>
      </c>
      <c r="T7248">
        <v>0</v>
      </c>
      <c r="U7248">
        <v>0</v>
      </c>
      <c r="V7248">
        <v>0</v>
      </c>
      <c r="W7248">
        <v>0</v>
      </c>
      <c r="X7248">
        <v>520</v>
      </c>
      <c r="Y7248">
        <v>520</v>
      </c>
      <c r="Z7248">
        <v>520</v>
      </c>
      <c r="AA7248">
        <v>0</v>
      </c>
      <c r="AB7248">
        <v>0</v>
      </c>
      <c r="AC7248">
        <v>20800</v>
      </c>
      <c r="AD7248">
        <v>20800</v>
      </c>
      <c r="AF7248" t="s">
        <v>5503</v>
      </c>
      <c r="AH7248">
        <v>457831</v>
      </c>
    </row>
    <row r="7249" spans="1:34" x14ac:dyDescent="0.25">
      <c r="A7249" t="s">
        <v>22531</v>
      </c>
      <c r="B7249" s="24">
        <v>45961</v>
      </c>
      <c r="C7249" t="s">
        <v>22532</v>
      </c>
      <c r="D7249" t="s">
        <v>21911</v>
      </c>
      <c r="E7249" t="s">
        <v>22533</v>
      </c>
      <c r="F7249" t="s">
        <v>22434</v>
      </c>
      <c r="G7249" t="s">
        <v>22434</v>
      </c>
      <c r="H7249">
        <f>Table1[[#This Row],[GrnPostDate]]-Table1[[#This Row],[PoDate]]</f>
        <v>0</v>
      </c>
      <c r="I7249" t="s">
        <v>20476</v>
      </c>
      <c r="J7249" t="s">
        <v>5790</v>
      </c>
      <c r="K7249" t="s">
        <v>20467</v>
      </c>
      <c r="M7249">
        <v>71002</v>
      </c>
      <c r="O7249" t="s">
        <v>37</v>
      </c>
      <c r="P7249">
        <v>650</v>
      </c>
      <c r="Q7249">
        <v>31</v>
      </c>
      <c r="R7249">
        <v>31</v>
      </c>
      <c r="S7249" s="25">
        <f>Table1[[#This Row],[RcvdQuantity]]/Table1[[#This Row],[POQty]]</f>
        <v>1</v>
      </c>
      <c r="T7249">
        <v>0</v>
      </c>
      <c r="U7249">
        <v>0</v>
      </c>
      <c r="V7249">
        <v>0</v>
      </c>
      <c r="W7249">
        <v>0</v>
      </c>
      <c r="X7249">
        <v>650</v>
      </c>
      <c r="Y7249">
        <v>650</v>
      </c>
      <c r="Z7249">
        <v>650</v>
      </c>
      <c r="AA7249">
        <v>0</v>
      </c>
      <c r="AB7249">
        <v>0</v>
      </c>
      <c r="AC7249">
        <v>20150</v>
      </c>
      <c r="AD7249">
        <v>20150</v>
      </c>
      <c r="AF7249" t="s">
        <v>5503</v>
      </c>
      <c r="AH7249">
        <v>457832</v>
      </c>
    </row>
    <row r="7250" spans="1:34" x14ac:dyDescent="0.25">
      <c r="A7250" t="s">
        <v>22534</v>
      </c>
      <c r="B7250" s="24">
        <v>45961</v>
      </c>
      <c r="C7250" t="s">
        <v>22535</v>
      </c>
      <c r="D7250" t="s">
        <v>21565</v>
      </c>
      <c r="E7250" t="s">
        <v>22536</v>
      </c>
      <c r="F7250" t="s">
        <v>22434</v>
      </c>
      <c r="G7250" t="s">
        <v>22434</v>
      </c>
      <c r="H7250">
        <f>Table1[[#This Row],[GrnPostDate]]-Table1[[#This Row],[PoDate]]</f>
        <v>0</v>
      </c>
      <c r="I7250" t="s">
        <v>20465</v>
      </c>
      <c r="J7250" t="s">
        <v>5790</v>
      </c>
      <c r="K7250" t="s">
        <v>20466</v>
      </c>
      <c r="M7250">
        <v>71000</v>
      </c>
      <c r="O7250" t="s">
        <v>37</v>
      </c>
      <c r="P7250">
        <v>520</v>
      </c>
      <c r="Q7250">
        <v>30</v>
      </c>
      <c r="R7250">
        <v>30</v>
      </c>
      <c r="S7250" s="25">
        <f>Table1[[#This Row],[RcvdQuantity]]/Table1[[#This Row],[POQty]]</f>
        <v>1</v>
      </c>
      <c r="T7250">
        <v>0</v>
      </c>
      <c r="U7250">
        <v>0</v>
      </c>
      <c r="V7250">
        <v>0</v>
      </c>
      <c r="W7250">
        <v>0</v>
      </c>
      <c r="X7250">
        <v>520</v>
      </c>
      <c r="Y7250">
        <v>520</v>
      </c>
      <c r="Z7250">
        <v>520</v>
      </c>
      <c r="AA7250">
        <v>0</v>
      </c>
      <c r="AB7250">
        <v>0</v>
      </c>
      <c r="AC7250">
        <v>15600</v>
      </c>
      <c r="AD7250">
        <v>15600</v>
      </c>
      <c r="AF7250" t="s">
        <v>5503</v>
      </c>
      <c r="AH7250">
        <v>457843</v>
      </c>
    </row>
    <row r="7251" spans="1:34" x14ac:dyDescent="0.25">
      <c r="A7251" t="s">
        <v>22534</v>
      </c>
      <c r="B7251" s="24">
        <v>45961</v>
      </c>
      <c r="C7251" t="s">
        <v>22535</v>
      </c>
      <c r="D7251" t="s">
        <v>21565</v>
      </c>
      <c r="E7251" t="s">
        <v>22536</v>
      </c>
      <c r="F7251" t="s">
        <v>22434</v>
      </c>
      <c r="G7251" t="s">
        <v>22434</v>
      </c>
      <c r="H7251">
        <f>Table1[[#This Row],[GrnPostDate]]-Table1[[#This Row],[PoDate]]</f>
        <v>0</v>
      </c>
      <c r="I7251" t="s">
        <v>20465</v>
      </c>
      <c r="J7251" t="s">
        <v>5790</v>
      </c>
      <c r="K7251" t="s">
        <v>20467</v>
      </c>
      <c r="M7251">
        <v>71002</v>
      </c>
      <c r="O7251" t="s">
        <v>37</v>
      </c>
      <c r="P7251">
        <v>650</v>
      </c>
      <c r="Q7251">
        <v>24</v>
      </c>
      <c r="R7251">
        <v>24</v>
      </c>
      <c r="S7251" s="25">
        <f>Table1[[#This Row],[RcvdQuantity]]/Table1[[#This Row],[POQty]]</f>
        <v>1</v>
      </c>
      <c r="T7251">
        <v>0</v>
      </c>
      <c r="U7251">
        <v>0</v>
      </c>
      <c r="V7251">
        <v>0</v>
      </c>
      <c r="W7251">
        <v>0</v>
      </c>
      <c r="X7251">
        <v>650</v>
      </c>
      <c r="Y7251">
        <v>650</v>
      </c>
      <c r="Z7251">
        <v>650</v>
      </c>
      <c r="AA7251">
        <v>0</v>
      </c>
      <c r="AB7251">
        <v>0</v>
      </c>
      <c r="AC7251">
        <v>15600</v>
      </c>
      <c r="AD7251">
        <v>15600</v>
      </c>
      <c r="AF7251" t="s">
        <v>5503</v>
      </c>
      <c r="AH7251">
        <v>457844</v>
      </c>
    </row>
    <row r="7252" spans="1:34" x14ac:dyDescent="0.25">
      <c r="A7252" t="s">
        <v>22537</v>
      </c>
      <c r="B7252" s="24">
        <v>45961</v>
      </c>
      <c r="C7252" t="s">
        <v>22538</v>
      </c>
      <c r="D7252" t="s">
        <v>22428</v>
      </c>
      <c r="E7252" t="s">
        <v>22539</v>
      </c>
      <c r="F7252" t="s">
        <v>22434</v>
      </c>
      <c r="G7252" t="s">
        <v>22434</v>
      </c>
      <c r="H7252">
        <f>Table1[[#This Row],[GrnPostDate]]-Table1[[#This Row],[PoDate]]</f>
        <v>0</v>
      </c>
      <c r="I7252" t="s">
        <v>21217</v>
      </c>
      <c r="J7252" t="s">
        <v>5790</v>
      </c>
      <c r="K7252" t="s">
        <v>21218</v>
      </c>
      <c r="M7252">
        <v>70886</v>
      </c>
      <c r="O7252" t="s">
        <v>37</v>
      </c>
      <c r="P7252">
        <v>480</v>
      </c>
      <c r="Q7252">
        <v>140</v>
      </c>
      <c r="R7252">
        <v>140</v>
      </c>
      <c r="S7252" s="25">
        <f>Table1[[#This Row],[RcvdQuantity]]/Table1[[#This Row],[POQty]]</f>
        <v>1</v>
      </c>
      <c r="T7252">
        <v>0</v>
      </c>
      <c r="U7252">
        <v>0</v>
      </c>
      <c r="V7252">
        <v>0</v>
      </c>
      <c r="W7252">
        <v>0</v>
      </c>
      <c r="X7252">
        <v>480</v>
      </c>
      <c r="Y7252">
        <v>480</v>
      </c>
      <c r="Z7252">
        <v>480</v>
      </c>
      <c r="AA7252">
        <v>0</v>
      </c>
      <c r="AB7252">
        <v>0</v>
      </c>
      <c r="AC7252">
        <v>67200</v>
      </c>
      <c r="AD7252">
        <v>67200</v>
      </c>
      <c r="AF7252" t="s">
        <v>5503</v>
      </c>
      <c r="AH7252">
        <v>457848</v>
      </c>
    </row>
    <row r="7253" spans="1:34" x14ac:dyDescent="0.25">
      <c r="A7253" t="s">
        <v>22540</v>
      </c>
      <c r="B7253" s="24">
        <v>45961</v>
      </c>
      <c r="C7253" t="s">
        <v>22541</v>
      </c>
      <c r="D7253" t="s">
        <v>22542</v>
      </c>
      <c r="E7253" t="s">
        <v>22543</v>
      </c>
      <c r="F7253" t="s">
        <v>22434</v>
      </c>
      <c r="G7253" t="s">
        <v>22434</v>
      </c>
      <c r="H7253">
        <f>Table1[[#This Row],[GrnPostDate]]-Table1[[#This Row],[PoDate]]</f>
        <v>0</v>
      </c>
      <c r="I7253" t="s">
        <v>20465</v>
      </c>
      <c r="J7253" t="s">
        <v>5790</v>
      </c>
      <c r="K7253" t="s">
        <v>20466</v>
      </c>
      <c r="M7253">
        <v>71000</v>
      </c>
      <c r="O7253" t="s">
        <v>37</v>
      </c>
      <c r="P7253">
        <v>520</v>
      </c>
      <c r="Q7253">
        <v>30</v>
      </c>
      <c r="R7253">
        <v>30</v>
      </c>
      <c r="S7253" s="25">
        <f>Table1[[#This Row],[RcvdQuantity]]/Table1[[#This Row],[POQty]]</f>
        <v>1</v>
      </c>
      <c r="T7253">
        <v>0</v>
      </c>
      <c r="U7253">
        <v>0</v>
      </c>
      <c r="V7253">
        <v>0</v>
      </c>
      <c r="W7253">
        <v>0</v>
      </c>
      <c r="X7253">
        <v>520</v>
      </c>
      <c r="Y7253">
        <v>520</v>
      </c>
      <c r="Z7253">
        <v>520</v>
      </c>
      <c r="AA7253">
        <v>0</v>
      </c>
      <c r="AB7253">
        <v>0</v>
      </c>
      <c r="AC7253">
        <v>15600</v>
      </c>
      <c r="AD7253">
        <v>15600</v>
      </c>
      <c r="AF7253" t="s">
        <v>5503</v>
      </c>
      <c r="AH7253">
        <v>457857</v>
      </c>
    </row>
    <row r="7254" spans="1:34" x14ac:dyDescent="0.25">
      <c r="A7254" t="s">
        <v>22540</v>
      </c>
      <c r="B7254" s="24">
        <v>45961</v>
      </c>
      <c r="C7254" t="s">
        <v>22541</v>
      </c>
      <c r="D7254" t="s">
        <v>22542</v>
      </c>
      <c r="E7254" t="s">
        <v>22543</v>
      </c>
      <c r="F7254" t="s">
        <v>22434</v>
      </c>
      <c r="G7254" t="s">
        <v>22434</v>
      </c>
      <c r="H7254">
        <f>Table1[[#This Row],[GrnPostDate]]-Table1[[#This Row],[PoDate]]</f>
        <v>0</v>
      </c>
      <c r="I7254" t="s">
        <v>20465</v>
      </c>
      <c r="J7254" t="s">
        <v>5790</v>
      </c>
      <c r="K7254" t="s">
        <v>20467</v>
      </c>
      <c r="M7254">
        <v>71002</v>
      </c>
      <c r="O7254" t="s">
        <v>37</v>
      </c>
      <c r="P7254">
        <v>650</v>
      </c>
      <c r="Q7254">
        <v>24</v>
      </c>
      <c r="R7254">
        <v>24</v>
      </c>
      <c r="S7254" s="25">
        <f>Table1[[#This Row],[RcvdQuantity]]/Table1[[#This Row],[POQty]]</f>
        <v>1</v>
      </c>
      <c r="T7254">
        <v>0</v>
      </c>
      <c r="U7254">
        <v>0</v>
      </c>
      <c r="V7254">
        <v>0</v>
      </c>
      <c r="W7254">
        <v>0</v>
      </c>
      <c r="X7254">
        <v>650</v>
      </c>
      <c r="Y7254">
        <v>650</v>
      </c>
      <c r="Z7254">
        <v>650</v>
      </c>
      <c r="AA7254">
        <v>0</v>
      </c>
      <c r="AB7254">
        <v>0</v>
      </c>
      <c r="AC7254">
        <v>15600</v>
      </c>
      <c r="AD7254">
        <v>15600</v>
      </c>
      <c r="AF7254" t="s">
        <v>5503</v>
      </c>
      <c r="AH7254">
        <v>457858</v>
      </c>
    </row>
    <row r="7255" spans="1:34" x14ac:dyDescent="0.25">
      <c r="A7255" t="s">
        <v>22544</v>
      </c>
      <c r="B7255" s="24">
        <v>45961</v>
      </c>
      <c r="C7255" t="s">
        <v>22545</v>
      </c>
      <c r="D7255" t="s">
        <v>22542</v>
      </c>
      <c r="E7255" t="s">
        <v>22546</v>
      </c>
      <c r="F7255" t="s">
        <v>22434</v>
      </c>
      <c r="G7255" t="s">
        <v>22434</v>
      </c>
      <c r="H7255">
        <f>Table1[[#This Row],[GrnPostDate]]-Table1[[#This Row],[PoDate]]</f>
        <v>0</v>
      </c>
      <c r="I7255" t="s">
        <v>20480</v>
      </c>
      <c r="J7255" t="s">
        <v>5790</v>
      </c>
      <c r="K7255" t="s">
        <v>20466</v>
      </c>
      <c r="M7255">
        <v>71000</v>
      </c>
      <c r="O7255" t="s">
        <v>37</v>
      </c>
      <c r="P7255">
        <v>520</v>
      </c>
      <c r="Q7255">
        <v>35</v>
      </c>
      <c r="R7255">
        <v>35</v>
      </c>
      <c r="S7255" s="25">
        <f>Table1[[#This Row],[RcvdQuantity]]/Table1[[#This Row],[POQty]]</f>
        <v>1</v>
      </c>
      <c r="T7255">
        <v>0</v>
      </c>
      <c r="U7255">
        <v>0</v>
      </c>
      <c r="V7255">
        <v>0</v>
      </c>
      <c r="W7255">
        <v>0</v>
      </c>
      <c r="X7255">
        <v>520</v>
      </c>
      <c r="Y7255">
        <v>520</v>
      </c>
      <c r="Z7255">
        <v>520</v>
      </c>
      <c r="AA7255">
        <v>0</v>
      </c>
      <c r="AB7255">
        <v>0</v>
      </c>
      <c r="AC7255">
        <v>18200</v>
      </c>
      <c r="AD7255">
        <v>18200</v>
      </c>
      <c r="AF7255" t="s">
        <v>5503</v>
      </c>
      <c r="AH7255">
        <v>457860</v>
      </c>
    </row>
    <row r="7256" spans="1:34" x14ac:dyDescent="0.25">
      <c r="A7256" t="s">
        <v>22544</v>
      </c>
      <c r="B7256" s="24">
        <v>45961</v>
      </c>
      <c r="C7256" t="s">
        <v>22545</v>
      </c>
      <c r="D7256" t="s">
        <v>22542</v>
      </c>
      <c r="E7256" t="s">
        <v>22546</v>
      </c>
      <c r="F7256" t="s">
        <v>22434</v>
      </c>
      <c r="G7256" t="s">
        <v>22434</v>
      </c>
      <c r="H7256">
        <f>Table1[[#This Row],[GrnPostDate]]-Table1[[#This Row],[PoDate]]</f>
        <v>0</v>
      </c>
      <c r="I7256" t="s">
        <v>20480</v>
      </c>
      <c r="J7256" t="s">
        <v>5790</v>
      </c>
      <c r="K7256" t="s">
        <v>20467</v>
      </c>
      <c r="M7256">
        <v>71002</v>
      </c>
      <c r="O7256" t="s">
        <v>37</v>
      </c>
      <c r="P7256">
        <v>650</v>
      </c>
      <c r="Q7256">
        <v>29</v>
      </c>
      <c r="R7256">
        <v>29</v>
      </c>
      <c r="S7256" s="25">
        <f>Table1[[#This Row],[RcvdQuantity]]/Table1[[#This Row],[POQty]]</f>
        <v>1</v>
      </c>
      <c r="T7256">
        <v>0</v>
      </c>
      <c r="U7256">
        <v>0</v>
      </c>
      <c r="V7256">
        <v>0</v>
      </c>
      <c r="W7256">
        <v>0</v>
      </c>
      <c r="X7256">
        <v>650</v>
      </c>
      <c r="Y7256">
        <v>650</v>
      </c>
      <c r="Z7256">
        <v>650</v>
      </c>
      <c r="AA7256">
        <v>0</v>
      </c>
      <c r="AB7256">
        <v>0</v>
      </c>
      <c r="AC7256">
        <v>18850</v>
      </c>
      <c r="AD7256">
        <v>18850</v>
      </c>
      <c r="AF7256" t="s">
        <v>5503</v>
      </c>
      <c r="AH7256">
        <v>457861</v>
      </c>
    </row>
    <row r="7257" spans="1:34" x14ac:dyDescent="0.25">
      <c r="A7257" t="s">
        <v>22547</v>
      </c>
      <c r="B7257" s="24">
        <v>45961</v>
      </c>
      <c r="C7257" t="s">
        <v>22548</v>
      </c>
      <c r="D7257" t="s">
        <v>21685</v>
      </c>
      <c r="E7257" t="s">
        <v>22549</v>
      </c>
      <c r="F7257" t="s">
        <v>22434</v>
      </c>
      <c r="G7257" t="s">
        <v>22434</v>
      </c>
      <c r="H7257">
        <f>Table1[[#This Row],[GrnPostDate]]-Table1[[#This Row],[PoDate]]</f>
        <v>0</v>
      </c>
      <c r="I7257" t="s">
        <v>20480</v>
      </c>
      <c r="J7257" t="s">
        <v>5790</v>
      </c>
      <c r="K7257" t="s">
        <v>20466</v>
      </c>
      <c r="M7257">
        <v>71000</v>
      </c>
      <c r="O7257" t="s">
        <v>37</v>
      </c>
      <c r="P7257">
        <v>520</v>
      </c>
      <c r="Q7257">
        <v>30</v>
      </c>
      <c r="R7257">
        <v>30</v>
      </c>
      <c r="S7257" s="25">
        <f>Table1[[#This Row],[RcvdQuantity]]/Table1[[#This Row],[POQty]]</f>
        <v>1</v>
      </c>
      <c r="T7257">
        <v>0</v>
      </c>
      <c r="U7257">
        <v>0</v>
      </c>
      <c r="V7257">
        <v>0</v>
      </c>
      <c r="W7257">
        <v>0</v>
      </c>
      <c r="X7257">
        <v>520</v>
      </c>
      <c r="Y7257">
        <v>520</v>
      </c>
      <c r="Z7257">
        <v>520</v>
      </c>
      <c r="AA7257">
        <v>0</v>
      </c>
      <c r="AB7257">
        <v>0</v>
      </c>
      <c r="AC7257">
        <v>15600</v>
      </c>
      <c r="AD7257">
        <v>15600</v>
      </c>
      <c r="AF7257" t="s">
        <v>5503</v>
      </c>
      <c r="AH7257">
        <v>457862</v>
      </c>
    </row>
    <row r="7258" spans="1:34" x14ac:dyDescent="0.25">
      <c r="A7258" t="s">
        <v>22547</v>
      </c>
      <c r="B7258" s="24">
        <v>45961</v>
      </c>
      <c r="C7258" t="s">
        <v>22548</v>
      </c>
      <c r="D7258" t="s">
        <v>21685</v>
      </c>
      <c r="E7258" t="s">
        <v>22549</v>
      </c>
      <c r="F7258" t="s">
        <v>22434</v>
      </c>
      <c r="G7258" t="s">
        <v>22434</v>
      </c>
      <c r="H7258">
        <f>Table1[[#This Row],[GrnPostDate]]-Table1[[#This Row],[PoDate]]</f>
        <v>0</v>
      </c>
      <c r="I7258" t="s">
        <v>20480</v>
      </c>
      <c r="J7258" t="s">
        <v>5790</v>
      </c>
      <c r="K7258" t="s">
        <v>20467</v>
      </c>
      <c r="M7258">
        <v>71002</v>
      </c>
      <c r="O7258" t="s">
        <v>37</v>
      </c>
      <c r="P7258">
        <v>650</v>
      </c>
      <c r="Q7258">
        <v>24</v>
      </c>
      <c r="R7258">
        <v>24</v>
      </c>
      <c r="S7258" s="25">
        <f>Table1[[#This Row],[RcvdQuantity]]/Table1[[#This Row],[POQty]]</f>
        <v>1</v>
      </c>
      <c r="T7258">
        <v>0</v>
      </c>
      <c r="U7258">
        <v>0</v>
      </c>
      <c r="V7258">
        <v>0</v>
      </c>
      <c r="W7258">
        <v>0</v>
      </c>
      <c r="X7258">
        <v>650</v>
      </c>
      <c r="Y7258">
        <v>650</v>
      </c>
      <c r="Z7258">
        <v>650</v>
      </c>
      <c r="AA7258">
        <v>0</v>
      </c>
      <c r="AB7258">
        <v>0</v>
      </c>
      <c r="AC7258">
        <v>15600</v>
      </c>
      <c r="AD7258">
        <v>15600</v>
      </c>
      <c r="AF7258" t="s">
        <v>5503</v>
      </c>
      <c r="AH7258">
        <v>457863</v>
      </c>
    </row>
    <row r="7259" spans="1:34" x14ac:dyDescent="0.25">
      <c r="A7259" t="s">
        <v>22550</v>
      </c>
      <c r="B7259" s="24">
        <v>45958</v>
      </c>
      <c r="C7259" t="s">
        <v>22551</v>
      </c>
      <c r="D7259" t="s">
        <v>22428</v>
      </c>
      <c r="E7259" t="s">
        <v>22552</v>
      </c>
      <c r="F7259" t="s">
        <v>22434</v>
      </c>
      <c r="G7259" t="s">
        <v>22434</v>
      </c>
      <c r="H7259">
        <f>Table1[[#This Row],[GrnPostDate]]-Table1[[#This Row],[PoDate]]</f>
        <v>3</v>
      </c>
      <c r="I7259" t="s">
        <v>5842</v>
      </c>
      <c r="J7259" t="s">
        <v>90</v>
      </c>
      <c r="K7259" t="s">
        <v>5843</v>
      </c>
      <c r="M7259">
        <v>11331</v>
      </c>
      <c r="O7259" t="s">
        <v>8544</v>
      </c>
      <c r="P7259">
        <v>260</v>
      </c>
      <c r="Q7259">
        <v>400</v>
      </c>
      <c r="R7259">
        <v>400</v>
      </c>
      <c r="S7259" s="25">
        <f>Table1[[#This Row],[RcvdQuantity]]/Table1[[#This Row],[POQty]]</f>
        <v>1</v>
      </c>
      <c r="T7259">
        <v>0</v>
      </c>
      <c r="U7259">
        <v>0</v>
      </c>
      <c r="V7259">
        <v>0</v>
      </c>
      <c r="W7259">
        <v>0</v>
      </c>
      <c r="X7259">
        <v>260</v>
      </c>
      <c r="Y7259">
        <v>260</v>
      </c>
      <c r="Z7259">
        <v>260</v>
      </c>
      <c r="AA7259">
        <v>0</v>
      </c>
      <c r="AB7259">
        <v>0</v>
      </c>
      <c r="AC7259">
        <v>104000</v>
      </c>
      <c r="AD7259">
        <v>104000</v>
      </c>
      <c r="AF7259" t="s">
        <v>5412</v>
      </c>
      <c r="AH7259">
        <v>457864</v>
      </c>
    </row>
    <row r="7260" spans="1:34" x14ac:dyDescent="0.25">
      <c r="A7260" t="s">
        <v>22553</v>
      </c>
      <c r="B7260" s="24">
        <v>45959</v>
      </c>
      <c r="C7260" t="s">
        <v>22554</v>
      </c>
      <c r="D7260" t="s">
        <v>22395</v>
      </c>
      <c r="E7260" t="s">
        <v>22555</v>
      </c>
      <c r="F7260" t="s">
        <v>22434</v>
      </c>
      <c r="G7260" t="s">
        <v>22434</v>
      </c>
      <c r="H7260">
        <f>Table1[[#This Row],[GrnPostDate]]-Table1[[#This Row],[PoDate]]</f>
        <v>2</v>
      </c>
      <c r="I7260" t="s">
        <v>505</v>
      </c>
      <c r="J7260" t="s">
        <v>5409</v>
      </c>
      <c r="K7260" t="s">
        <v>7331</v>
      </c>
      <c r="L7260" t="s">
        <v>7332</v>
      </c>
      <c r="M7260">
        <v>8032</v>
      </c>
      <c r="O7260" t="s">
        <v>21721</v>
      </c>
      <c r="P7260">
        <v>105</v>
      </c>
      <c r="Q7260">
        <v>1200</v>
      </c>
      <c r="R7260">
        <v>780</v>
      </c>
      <c r="S7260" s="25">
        <f>Table1[[#This Row],[RcvdQuantity]]/Table1[[#This Row],[POQty]]</f>
        <v>0.65</v>
      </c>
      <c r="T7260">
        <v>420</v>
      </c>
      <c r="U7260">
        <v>0</v>
      </c>
      <c r="V7260">
        <v>0</v>
      </c>
      <c r="W7260">
        <v>0</v>
      </c>
      <c r="X7260">
        <v>105</v>
      </c>
      <c r="Y7260">
        <v>105</v>
      </c>
      <c r="Z7260">
        <v>105</v>
      </c>
      <c r="AA7260">
        <v>0</v>
      </c>
      <c r="AB7260">
        <v>0</v>
      </c>
      <c r="AC7260">
        <v>81900</v>
      </c>
      <c r="AD7260">
        <v>81900</v>
      </c>
      <c r="AF7260" t="s">
        <v>5412</v>
      </c>
      <c r="AH7260">
        <v>457884</v>
      </c>
    </row>
    <row r="7261" spans="1:34" x14ac:dyDescent="0.25">
      <c r="A7261" t="s">
        <v>22553</v>
      </c>
      <c r="B7261" s="24">
        <v>45959</v>
      </c>
      <c r="C7261" t="s">
        <v>22554</v>
      </c>
      <c r="D7261" t="s">
        <v>22395</v>
      </c>
      <c r="E7261" t="s">
        <v>22555</v>
      </c>
      <c r="F7261" t="s">
        <v>22434</v>
      </c>
      <c r="G7261" t="s">
        <v>22434</v>
      </c>
      <c r="H7261">
        <f>Table1[[#This Row],[GrnPostDate]]-Table1[[#This Row],[PoDate]]</f>
        <v>2</v>
      </c>
      <c r="I7261" t="s">
        <v>505</v>
      </c>
      <c r="J7261" t="s">
        <v>5472</v>
      </c>
      <c r="K7261" t="s">
        <v>19795</v>
      </c>
      <c r="L7261" t="s">
        <v>10913</v>
      </c>
      <c r="M7261">
        <v>7449</v>
      </c>
      <c r="O7261" t="s">
        <v>13388</v>
      </c>
      <c r="P7261">
        <v>260</v>
      </c>
      <c r="Q7261">
        <v>100</v>
      </c>
      <c r="R7261">
        <v>50</v>
      </c>
      <c r="S7261" s="25">
        <f>Table1[[#This Row],[RcvdQuantity]]/Table1[[#This Row],[POQty]]</f>
        <v>0.5</v>
      </c>
      <c r="T7261">
        <v>50</v>
      </c>
      <c r="U7261">
        <v>0</v>
      </c>
      <c r="V7261">
        <v>0</v>
      </c>
      <c r="W7261">
        <v>0</v>
      </c>
      <c r="X7261">
        <v>260</v>
      </c>
      <c r="Y7261">
        <v>260</v>
      </c>
      <c r="Z7261">
        <v>260</v>
      </c>
      <c r="AA7261">
        <v>0</v>
      </c>
      <c r="AB7261">
        <v>0</v>
      </c>
      <c r="AC7261">
        <v>13000</v>
      </c>
      <c r="AD7261">
        <v>13000</v>
      </c>
      <c r="AF7261" t="s">
        <v>5412</v>
      </c>
      <c r="AH7261">
        <v>457885</v>
      </c>
    </row>
    <row r="7262" spans="1:34" x14ac:dyDescent="0.25">
      <c r="A7262" t="s">
        <v>22553</v>
      </c>
      <c r="B7262" s="24">
        <v>45959</v>
      </c>
      <c r="C7262" t="s">
        <v>22554</v>
      </c>
      <c r="D7262" t="s">
        <v>22395</v>
      </c>
      <c r="E7262" t="s">
        <v>22555</v>
      </c>
      <c r="F7262" t="s">
        <v>22434</v>
      </c>
      <c r="G7262" t="s">
        <v>22434</v>
      </c>
      <c r="H7262">
        <f>Table1[[#This Row],[GrnPostDate]]-Table1[[#This Row],[PoDate]]</f>
        <v>2</v>
      </c>
      <c r="I7262" t="s">
        <v>505</v>
      </c>
      <c r="J7262" t="s">
        <v>5569</v>
      </c>
      <c r="K7262" t="s">
        <v>7505</v>
      </c>
      <c r="M7262">
        <v>43214</v>
      </c>
      <c r="N7262" t="s">
        <v>7506</v>
      </c>
      <c r="O7262" t="s">
        <v>22556</v>
      </c>
      <c r="P7262">
        <v>1000</v>
      </c>
      <c r="Q7262">
        <v>150</v>
      </c>
      <c r="R7262">
        <v>150</v>
      </c>
      <c r="S7262" s="25">
        <f>Table1[[#This Row],[RcvdQuantity]]/Table1[[#This Row],[POQty]]</f>
        <v>1</v>
      </c>
      <c r="T7262">
        <v>0</v>
      </c>
      <c r="U7262">
        <v>0</v>
      </c>
      <c r="V7262">
        <v>0</v>
      </c>
      <c r="W7262">
        <v>0</v>
      </c>
      <c r="X7262">
        <v>1000</v>
      </c>
      <c r="Y7262">
        <v>1000</v>
      </c>
      <c r="Z7262">
        <v>1000</v>
      </c>
      <c r="AA7262">
        <v>0</v>
      </c>
      <c r="AB7262">
        <v>0</v>
      </c>
      <c r="AC7262">
        <v>150000</v>
      </c>
      <c r="AD7262">
        <v>150000</v>
      </c>
      <c r="AF7262" t="s">
        <v>5412</v>
      </c>
      <c r="AH7262">
        <v>457886</v>
      </c>
    </row>
    <row r="7263" spans="1:34" x14ac:dyDescent="0.25">
      <c r="A7263" t="s">
        <v>22557</v>
      </c>
      <c r="B7263" s="24">
        <v>45959</v>
      </c>
      <c r="C7263" t="s">
        <v>22558</v>
      </c>
      <c r="D7263" t="s">
        <v>22395</v>
      </c>
      <c r="E7263" t="s">
        <v>22559</v>
      </c>
      <c r="F7263" t="s">
        <v>22434</v>
      </c>
      <c r="G7263" t="s">
        <v>22434</v>
      </c>
      <c r="H7263">
        <f>Table1[[#This Row],[GrnPostDate]]-Table1[[#This Row],[PoDate]]</f>
        <v>2</v>
      </c>
      <c r="I7263" t="s">
        <v>366</v>
      </c>
      <c r="J7263" t="s">
        <v>5472</v>
      </c>
      <c r="K7263" t="s">
        <v>5612</v>
      </c>
      <c r="L7263" t="s">
        <v>5613</v>
      </c>
      <c r="M7263">
        <v>7517</v>
      </c>
      <c r="O7263" t="s">
        <v>15666</v>
      </c>
      <c r="P7263">
        <v>135</v>
      </c>
      <c r="Q7263">
        <v>300</v>
      </c>
      <c r="R7263">
        <v>300</v>
      </c>
      <c r="S7263" s="25">
        <f>Table1[[#This Row],[RcvdQuantity]]/Table1[[#This Row],[POQty]]</f>
        <v>1</v>
      </c>
      <c r="T7263">
        <v>0</v>
      </c>
      <c r="U7263">
        <v>0</v>
      </c>
      <c r="V7263">
        <v>0</v>
      </c>
      <c r="W7263">
        <v>0</v>
      </c>
      <c r="X7263">
        <v>135</v>
      </c>
      <c r="Y7263">
        <v>135</v>
      </c>
      <c r="Z7263">
        <v>135</v>
      </c>
      <c r="AA7263">
        <v>0</v>
      </c>
      <c r="AB7263">
        <v>0</v>
      </c>
      <c r="AC7263">
        <v>40500</v>
      </c>
      <c r="AD7263">
        <v>40500</v>
      </c>
      <c r="AF7263" t="s">
        <v>5412</v>
      </c>
      <c r="AH7263">
        <v>457888</v>
      </c>
    </row>
    <row r="7264" spans="1:34" x14ac:dyDescent="0.25">
      <c r="A7264" t="s">
        <v>22560</v>
      </c>
      <c r="B7264" s="24">
        <v>45960</v>
      </c>
      <c r="C7264" t="s">
        <v>22561</v>
      </c>
      <c r="D7264" t="s">
        <v>22395</v>
      </c>
      <c r="E7264" t="s">
        <v>22562</v>
      </c>
      <c r="F7264" t="s">
        <v>22434</v>
      </c>
      <c r="G7264" t="s">
        <v>22434</v>
      </c>
      <c r="H7264">
        <f>Table1[[#This Row],[GrnPostDate]]-Table1[[#This Row],[PoDate]]</f>
        <v>1</v>
      </c>
      <c r="I7264" t="s">
        <v>188</v>
      </c>
      <c r="J7264" t="s">
        <v>5934</v>
      </c>
      <c r="K7264" t="s">
        <v>17065</v>
      </c>
      <c r="M7264">
        <v>42556</v>
      </c>
      <c r="N7264" t="s">
        <v>119</v>
      </c>
      <c r="O7264" t="s">
        <v>22563</v>
      </c>
      <c r="P7264">
        <v>1203</v>
      </c>
      <c r="Q7264">
        <v>50</v>
      </c>
      <c r="R7264">
        <v>50</v>
      </c>
      <c r="S7264" s="25">
        <f>Table1[[#This Row],[RcvdQuantity]]/Table1[[#This Row],[POQty]]</f>
        <v>1</v>
      </c>
      <c r="T7264">
        <v>0</v>
      </c>
      <c r="U7264">
        <v>0</v>
      </c>
      <c r="V7264">
        <v>0</v>
      </c>
      <c r="W7264">
        <v>0</v>
      </c>
      <c r="X7264">
        <v>1203</v>
      </c>
      <c r="Y7264">
        <v>1203</v>
      </c>
      <c r="Z7264">
        <v>1203</v>
      </c>
      <c r="AA7264">
        <v>0</v>
      </c>
      <c r="AB7264">
        <v>0</v>
      </c>
      <c r="AC7264">
        <v>60150</v>
      </c>
      <c r="AD7264">
        <v>60150</v>
      </c>
      <c r="AF7264" t="s">
        <v>5412</v>
      </c>
      <c r="AH7264">
        <v>457907</v>
      </c>
    </row>
    <row r="7265" spans="1:34" x14ac:dyDescent="0.25">
      <c r="A7265" t="s">
        <v>22564</v>
      </c>
      <c r="B7265" s="24">
        <v>45959</v>
      </c>
      <c r="C7265" t="s">
        <v>22565</v>
      </c>
      <c r="D7265" t="s">
        <v>22395</v>
      </c>
      <c r="E7265" t="s">
        <v>22566</v>
      </c>
      <c r="F7265" t="s">
        <v>22434</v>
      </c>
      <c r="G7265" t="s">
        <v>22434</v>
      </c>
      <c r="H7265">
        <f>Table1[[#This Row],[GrnPostDate]]-Table1[[#This Row],[PoDate]]</f>
        <v>2</v>
      </c>
      <c r="I7265" t="s">
        <v>188</v>
      </c>
      <c r="J7265" t="s">
        <v>5816</v>
      </c>
      <c r="K7265" t="s">
        <v>6391</v>
      </c>
      <c r="M7265">
        <v>14977</v>
      </c>
      <c r="O7265" t="s">
        <v>22567</v>
      </c>
      <c r="P7265">
        <v>1080</v>
      </c>
      <c r="Q7265">
        <v>100</v>
      </c>
      <c r="R7265">
        <v>100</v>
      </c>
      <c r="S7265" s="25">
        <f>Table1[[#This Row],[RcvdQuantity]]/Table1[[#This Row],[POQty]]</f>
        <v>1</v>
      </c>
      <c r="T7265">
        <v>0</v>
      </c>
      <c r="U7265">
        <v>0</v>
      </c>
      <c r="V7265">
        <v>0</v>
      </c>
      <c r="W7265">
        <v>0</v>
      </c>
      <c r="X7265">
        <v>1080</v>
      </c>
      <c r="Y7265">
        <v>1080</v>
      </c>
      <c r="Z7265">
        <v>1080</v>
      </c>
      <c r="AA7265">
        <v>0</v>
      </c>
      <c r="AB7265">
        <v>0</v>
      </c>
      <c r="AC7265">
        <v>108000</v>
      </c>
      <c r="AD7265">
        <v>108000</v>
      </c>
      <c r="AF7265" t="s">
        <v>5412</v>
      </c>
      <c r="AH7265">
        <v>457909</v>
      </c>
    </row>
    <row r="7266" spans="1:34" x14ac:dyDescent="0.25">
      <c r="A7266" t="s">
        <v>22568</v>
      </c>
      <c r="B7266" s="24">
        <v>45959</v>
      </c>
      <c r="C7266" t="s">
        <v>22569</v>
      </c>
      <c r="D7266" t="s">
        <v>22395</v>
      </c>
      <c r="E7266" t="s">
        <v>22570</v>
      </c>
      <c r="F7266" t="s">
        <v>22434</v>
      </c>
      <c r="G7266" t="s">
        <v>22434</v>
      </c>
      <c r="H7266">
        <f>Table1[[#This Row],[GrnPostDate]]-Table1[[#This Row],[PoDate]]</f>
        <v>2</v>
      </c>
      <c r="I7266" t="s">
        <v>505</v>
      </c>
      <c r="J7266" t="s">
        <v>5409</v>
      </c>
      <c r="K7266" t="s">
        <v>9869</v>
      </c>
      <c r="L7266" t="s">
        <v>8427</v>
      </c>
      <c r="M7266">
        <v>8114</v>
      </c>
      <c r="O7266" t="s">
        <v>22571</v>
      </c>
      <c r="P7266">
        <v>380</v>
      </c>
      <c r="Q7266">
        <v>600</v>
      </c>
      <c r="R7266">
        <v>270</v>
      </c>
      <c r="S7266" s="25">
        <f>Table1[[#This Row],[RcvdQuantity]]/Table1[[#This Row],[POQty]]</f>
        <v>0.45</v>
      </c>
      <c r="T7266">
        <v>330</v>
      </c>
      <c r="U7266">
        <v>0</v>
      </c>
      <c r="V7266">
        <v>0</v>
      </c>
      <c r="W7266">
        <v>0</v>
      </c>
      <c r="X7266">
        <v>380</v>
      </c>
      <c r="Y7266">
        <v>380</v>
      </c>
      <c r="Z7266">
        <v>380</v>
      </c>
      <c r="AA7266">
        <v>0</v>
      </c>
      <c r="AB7266">
        <v>0</v>
      </c>
      <c r="AC7266">
        <v>102600</v>
      </c>
      <c r="AD7266">
        <v>102600</v>
      </c>
      <c r="AF7266" t="s">
        <v>5412</v>
      </c>
      <c r="AH7266">
        <v>457911</v>
      </c>
    </row>
    <row r="7267" spans="1:34" x14ac:dyDescent="0.25">
      <c r="A7267" t="s">
        <v>22568</v>
      </c>
      <c r="B7267" s="24">
        <v>45959</v>
      </c>
      <c r="C7267" t="s">
        <v>22569</v>
      </c>
      <c r="D7267" t="s">
        <v>22395</v>
      </c>
      <c r="E7267" t="s">
        <v>22570</v>
      </c>
      <c r="F7267" t="s">
        <v>22434</v>
      </c>
      <c r="G7267" t="s">
        <v>22434</v>
      </c>
      <c r="H7267">
        <f>Table1[[#This Row],[GrnPostDate]]-Table1[[#This Row],[PoDate]]</f>
        <v>2</v>
      </c>
      <c r="I7267" t="s">
        <v>505</v>
      </c>
      <c r="J7267" t="s">
        <v>5409</v>
      </c>
      <c r="K7267" t="s">
        <v>8426</v>
      </c>
      <c r="L7267" t="s">
        <v>8427</v>
      </c>
      <c r="M7267">
        <v>8140</v>
      </c>
      <c r="O7267" t="s">
        <v>22572</v>
      </c>
      <c r="P7267">
        <v>280</v>
      </c>
      <c r="Q7267">
        <v>900</v>
      </c>
      <c r="R7267">
        <v>500</v>
      </c>
      <c r="S7267" s="25">
        <f>Table1[[#This Row],[RcvdQuantity]]/Table1[[#This Row],[POQty]]</f>
        <v>0.55555555555555558</v>
      </c>
      <c r="T7267">
        <v>400</v>
      </c>
      <c r="U7267">
        <v>0</v>
      </c>
      <c r="V7267">
        <v>0</v>
      </c>
      <c r="W7267">
        <v>0</v>
      </c>
      <c r="X7267">
        <v>280</v>
      </c>
      <c r="Y7267">
        <v>280</v>
      </c>
      <c r="Z7267">
        <v>280</v>
      </c>
      <c r="AA7267">
        <v>0</v>
      </c>
      <c r="AB7267">
        <v>0</v>
      </c>
      <c r="AC7267">
        <v>140000</v>
      </c>
      <c r="AD7267">
        <v>140000</v>
      </c>
      <c r="AF7267" t="s">
        <v>5412</v>
      </c>
      <c r="AH7267">
        <v>457912</v>
      </c>
    </row>
    <row r="7268" spans="1:34" x14ac:dyDescent="0.25">
      <c r="A7268" t="s">
        <v>22573</v>
      </c>
      <c r="B7268" s="24">
        <v>45959</v>
      </c>
      <c r="C7268" t="s">
        <v>22574</v>
      </c>
      <c r="D7268" t="s">
        <v>22395</v>
      </c>
      <c r="E7268" t="s">
        <v>22575</v>
      </c>
      <c r="F7268" t="s">
        <v>22434</v>
      </c>
      <c r="G7268" t="s">
        <v>22434</v>
      </c>
      <c r="H7268">
        <f>Table1[[#This Row],[GrnPostDate]]-Table1[[#This Row],[PoDate]]</f>
        <v>2</v>
      </c>
      <c r="I7268" t="s">
        <v>505</v>
      </c>
      <c r="J7268" t="s">
        <v>5409</v>
      </c>
      <c r="K7268" t="s">
        <v>19637</v>
      </c>
      <c r="L7268" t="s">
        <v>8751</v>
      </c>
      <c r="M7268">
        <v>7792</v>
      </c>
      <c r="O7268" t="s">
        <v>22576</v>
      </c>
      <c r="P7268">
        <v>150</v>
      </c>
      <c r="Q7268">
        <v>100</v>
      </c>
      <c r="R7268">
        <v>100</v>
      </c>
      <c r="S7268" s="25">
        <f>Table1[[#This Row],[RcvdQuantity]]/Table1[[#This Row],[POQty]]</f>
        <v>1</v>
      </c>
      <c r="T7268">
        <v>0</v>
      </c>
      <c r="U7268">
        <v>0</v>
      </c>
      <c r="V7268">
        <v>0</v>
      </c>
      <c r="W7268">
        <v>0</v>
      </c>
      <c r="X7268">
        <v>150</v>
      </c>
      <c r="Y7268">
        <v>150</v>
      </c>
      <c r="Z7268">
        <v>150</v>
      </c>
      <c r="AA7268">
        <v>0</v>
      </c>
      <c r="AB7268">
        <v>0</v>
      </c>
      <c r="AC7268">
        <v>15000</v>
      </c>
      <c r="AD7268">
        <v>15000</v>
      </c>
      <c r="AF7268" t="s">
        <v>5412</v>
      </c>
      <c r="AH7268">
        <v>457914</v>
      </c>
    </row>
    <row r="7269" spans="1:34" x14ac:dyDescent="0.25">
      <c r="A7269" t="s">
        <v>22577</v>
      </c>
      <c r="B7269" s="24">
        <v>45959</v>
      </c>
      <c r="C7269" t="s">
        <v>22578</v>
      </c>
      <c r="D7269" t="s">
        <v>22395</v>
      </c>
      <c r="E7269" t="s">
        <v>22579</v>
      </c>
      <c r="F7269" t="s">
        <v>22434</v>
      </c>
      <c r="G7269" t="s">
        <v>22434</v>
      </c>
      <c r="H7269">
        <f>Table1[[#This Row],[GrnPostDate]]-Table1[[#This Row],[PoDate]]</f>
        <v>2</v>
      </c>
      <c r="I7269" t="s">
        <v>636</v>
      </c>
      <c r="J7269" t="s">
        <v>6856</v>
      </c>
      <c r="K7269" t="s">
        <v>12716</v>
      </c>
      <c r="M7269">
        <v>27904</v>
      </c>
      <c r="O7269" t="s">
        <v>12717</v>
      </c>
      <c r="P7269">
        <v>35000</v>
      </c>
      <c r="Q7269">
        <v>5</v>
      </c>
      <c r="R7269">
        <v>5</v>
      </c>
      <c r="S7269" s="25">
        <f>Table1[[#This Row],[RcvdQuantity]]/Table1[[#This Row],[POQty]]</f>
        <v>1</v>
      </c>
      <c r="T7269">
        <v>0</v>
      </c>
      <c r="U7269">
        <v>0</v>
      </c>
      <c r="V7269">
        <v>0</v>
      </c>
      <c r="W7269">
        <v>0</v>
      </c>
      <c r="X7269">
        <v>35000</v>
      </c>
      <c r="Y7269">
        <v>35000</v>
      </c>
      <c r="Z7269">
        <v>35000</v>
      </c>
      <c r="AA7269">
        <v>0</v>
      </c>
      <c r="AB7269">
        <v>0</v>
      </c>
      <c r="AC7269">
        <v>175000</v>
      </c>
      <c r="AD7269">
        <v>175000</v>
      </c>
      <c r="AF7269" t="s">
        <v>5412</v>
      </c>
      <c r="AH7269">
        <v>457918</v>
      </c>
    </row>
    <row r="7270" spans="1:34" x14ac:dyDescent="0.25">
      <c r="A7270" t="s">
        <v>22580</v>
      </c>
      <c r="B7270" s="24">
        <v>45959</v>
      </c>
      <c r="C7270" t="s">
        <v>22581</v>
      </c>
      <c r="D7270" t="s">
        <v>22395</v>
      </c>
      <c r="E7270" t="s">
        <v>22582</v>
      </c>
      <c r="F7270" t="s">
        <v>22434</v>
      </c>
      <c r="G7270" t="s">
        <v>22434</v>
      </c>
      <c r="H7270">
        <f>Table1[[#This Row],[GrnPostDate]]-Table1[[#This Row],[PoDate]]</f>
        <v>2</v>
      </c>
      <c r="I7270" t="s">
        <v>58</v>
      </c>
      <c r="J7270" t="s">
        <v>52</v>
      </c>
      <c r="K7270" t="s">
        <v>12008</v>
      </c>
      <c r="M7270">
        <v>10148</v>
      </c>
      <c r="O7270" t="s">
        <v>21929</v>
      </c>
      <c r="P7270">
        <v>7480</v>
      </c>
      <c r="Q7270">
        <v>1</v>
      </c>
      <c r="R7270">
        <v>1</v>
      </c>
      <c r="S7270" s="25">
        <f>Table1[[#This Row],[RcvdQuantity]]/Table1[[#This Row],[POQty]]</f>
        <v>1</v>
      </c>
      <c r="T7270">
        <v>0</v>
      </c>
      <c r="U7270">
        <v>0</v>
      </c>
      <c r="V7270">
        <v>0</v>
      </c>
      <c r="W7270">
        <v>0</v>
      </c>
      <c r="X7270">
        <v>7480</v>
      </c>
      <c r="Y7270">
        <v>7480</v>
      </c>
      <c r="Z7270">
        <v>7480</v>
      </c>
      <c r="AA7270">
        <v>0</v>
      </c>
      <c r="AB7270">
        <v>0</v>
      </c>
      <c r="AC7270">
        <v>7480</v>
      </c>
      <c r="AD7270">
        <v>7480</v>
      </c>
      <c r="AF7270" t="s">
        <v>5412</v>
      </c>
      <c r="AH7270">
        <v>457953</v>
      </c>
    </row>
    <row r="7271" spans="1:34" x14ac:dyDescent="0.25">
      <c r="A7271" t="s">
        <v>22580</v>
      </c>
      <c r="B7271" s="24">
        <v>45959</v>
      </c>
      <c r="C7271" t="s">
        <v>22581</v>
      </c>
      <c r="D7271" t="s">
        <v>22395</v>
      </c>
      <c r="E7271" t="s">
        <v>22582</v>
      </c>
      <c r="F7271" t="s">
        <v>22434</v>
      </c>
      <c r="G7271" t="s">
        <v>22434</v>
      </c>
      <c r="H7271">
        <f>Table1[[#This Row],[GrnPostDate]]-Table1[[#This Row],[PoDate]]</f>
        <v>2</v>
      </c>
      <c r="I7271" t="s">
        <v>58</v>
      </c>
      <c r="J7271" t="s">
        <v>52</v>
      </c>
      <c r="K7271" t="s">
        <v>16341</v>
      </c>
      <c r="M7271">
        <v>10149</v>
      </c>
      <c r="O7271" t="s">
        <v>20547</v>
      </c>
      <c r="P7271">
        <v>5929</v>
      </c>
      <c r="Q7271">
        <v>1</v>
      </c>
      <c r="R7271">
        <v>1</v>
      </c>
      <c r="S7271" s="25">
        <f>Table1[[#This Row],[RcvdQuantity]]/Table1[[#This Row],[POQty]]</f>
        <v>1</v>
      </c>
      <c r="T7271">
        <v>0</v>
      </c>
      <c r="U7271">
        <v>0</v>
      </c>
      <c r="V7271">
        <v>0</v>
      </c>
      <c r="W7271">
        <v>0</v>
      </c>
      <c r="X7271">
        <v>5929</v>
      </c>
      <c r="Y7271">
        <v>5929</v>
      </c>
      <c r="Z7271">
        <v>5929</v>
      </c>
      <c r="AA7271">
        <v>0</v>
      </c>
      <c r="AB7271">
        <v>0</v>
      </c>
      <c r="AC7271">
        <v>5929</v>
      </c>
      <c r="AD7271">
        <v>5929</v>
      </c>
      <c r="AF7271" t="s">
        <v>5412</v>
      </c>
      <c r="AH7271">
        <v>457954</v>
      </c>
    </row>
    <row r="7272" spans="1:34" x14ac:dyDescent="0.25">
      <c r="A7272" t="s">
        <v>22580</v>
      </c>
      <c r="B7272" s="24">
        <v>45959</v>
      </c>
      <c r="C7272" t="s">
        <v>22581</v>
      </c>
      <c r="D7272" t="s">
        <v>22395</v>
      </c>
      <c r="E7272" t="s">
        <v>22582</v>
      </c>
      <c r="F7272" t="s">
        <v>22434</v>
      </c>
      <c r="G7272" t="s">
        <v>22434</v>
      </c>
      <c r="H7272">
        <f>Table1[[#This Row],[GrnPostDate]]-Table1[[#This Row],[PoDate]]</f>
        <v>2</v>
      </c>
      <c r="I7272" t="s">
        <v>58</v>
      </c>
      <c r="J7272" t="s">
        <v>52</v>
      </c>
      <c r="K7272" t="s">
        <v>13673</v>
      </c>
      <c r="M7272">
        <v>10166</v>
      </c>
      <c r="O7272" t="s">
        <v>22583</v>
      </c>
      <c r="P7272">
        <v>10285</v>
      </c>
      <c r="Q7272">
        <v>1</v>
      </c>
      <c r="R7272">
        <v>1</v>
      </c>
      <c r="S7272" s="25">
        <f>Table1[[#This Row],[RcvdQuantity]]/Table1[[#This Row],[POQty]]</f>
        <v>1</v>
      </c>
      <c r="T7272">
        <v>0</v>
      </c>
      <c r="U7272">
        <v>0</v>
      </c>
      <c r="V7272">
        <v>0</v>
      </c>
      <c r="W7272">
        <v>0</v>
      </c>
      <c r="X7272">
        <v>10285</v>
      </c>
      <c r="Y7272">
        <v>10285</v>
      </c>
      <c r="Z7272">
        <v>10285</v>
      </c>
      <c r="AA7272">
        <v>0</v>
      </c>
      <c r="AB7272">
        <v>0</v>
      </c>
      <c r="AC7272">
        <v>10285</v>
      </c>
      <c r="AD7272">
        <v>10285</v>
      </c>
      <c r="AF7272" t="s">
        <v>5412</v>
      </c>
      <c r="AH7272">
        <v>457955</v>
      </c>
    </row>
    <row r="7273" spans="1:34" x14ac:dyDescent="0.25">
      <c r="A7273" t="s">
        <v>22580</v>
      </c>
      <c r="B7273" s="24">
        <v>45959</v>
      </c>
      <c r="C7273" t="s">
        <v>22581</v>
      </c>
      <c r="D7273" t="s">
        <v>22395</v>
      </c>
      <c r="E7273" t="s">
        <v>22582</v>
      </c>
      <c r="F7273" t="s">
        <v>22434</v>
      </c>
      <c r="G7273" t="s">
        <v>22434</v>
      </c>
      <c r="H7273">
        <f>Table1[[#This Row],[GrnPostDate]]-Table1[[#This Row],[PoDate]]</f>
        <v>2</v>
      </c>
      <c r="I7273" t="s">
        <v>58</v>
      </c>
      <c r="J7273" t="s">
        <v>52</v>
      </c>
      <c r="K7273" t="s">
        <v>20551</v>
      </c>
      <c r="M7273">
        <v>10171</v>
      </c>
      <c r="O7273" t="s">
        <v>22584</v>
      </c>
      <c r="P7273">
        <v>6853</v>
      </c>
      <c r="Q7273">
        <v>1</v>
      </c>
      <c r="R7273">
        <v>1</v>
      </c>
      <c r="S7273" s="25">
        <f>Table1[[#This Row],[RcvdQuantity]]/Table1[[#This Row],[POQty]]</f>
        <v>1</v>
      </c>
      <c r="T7273">
        <v>0</v>
      </c>
      <c r="U7273">
        <v>0</v>
      </c>
      <c r="V7273">
        <v>0</v>
      </c>
      <c r="W7273">
        <v>0</v>
      </c>
      <c r="X7273">
        <v>6853</v>
      </c>
      <c r="Y7273">
        <v>6853</v>
      </c>
      <c r="Z7273">
        <v>6853</v>
      </c>
      <c r="AA7273">
        <v>0</v>
      </c>
      <c r="AB7273">
        <v>0</v>
      </c>
      <c r="AC7273">
        <v>6853</v>
      </c>
      <c r="AD7273">
        <v>6853</v>
      </c>
      <c r="AF7273" t="s">
        <v>5412</v>
      </c>
      <c r="AH7273">
        <v>457956</v>
      </c>
    </row>
    <row r="7274" spans="1:34" x14ac:dyDescent="0.25">
      <c r="A7274" t="s">
        <v>22580</v>
      </c>
      <c r="B7274" s="24">
        <v>45959</v>
      </c>
      <c r="C7274" t="s">
        <v>22581</v>
      </c>
      <c r="D7274" t="s">
        <v>22395</v>
      </c>
      <c r="E7274" t="s">
        <v>22582</v>
      </c>
      <c r="F7274" t="s">
        <v>22434</v>
      </c>
      <c r="G7274" t="s">
        <v>22434</v>
      </c>
      <c r="H7274">
        <f>Table1[[#This Row],[GrnPostDate]]-Table1[[#This Row],[PoDate]]</f>
        <v>2</v>
      </c>
      <c r="I7274" t="s">
        <v>58</v>
      </c>
      <c r="J7274" t="s">
        <v>52</v>
      </c>
      <c r="K7274" t="s">
        <v>11192</v>
      </c>
      <c r="M7274">
        <v>10216</v>
      </c>
      <c r="O7274" t="s">
        <v>37</v>
      </c>
      <c r="P7274">
        <v>15994</v>
      </c>
      <c r="Q7274">
        <v>2</v>
      </c>
      <c r="R7274">
        <v>2</v>
      </c>
      <c r="S7274" s="25">
        <f>Table1[[#This Row],[RcvdQuantity]]/Table1[[#This Row],[POQty]]</f>
        <v>1</v>
      </c>
      <c r="T7274">
        <v>0</v>
      </c>
      <c r="U7274">
        <v>0</v>
      </c>
      <c r="V7274">
        <v>0</v>
      </c>
      <c r="W7274">
        <v>0</v>
      </c>
      <c r="X7274">
        <v>15994</v>
      </c>
      <c r="Y7274">
        <v>15994</v>
      </c>
      <c r="Z7274">
        <v>15994</v>
      </c>
      <c r="AA7274">
        <v>0</v>
      </c>
      <c r="AB7274">
        <v>0</v>
      </c>
      <c r="AC7274">
        <v>31988</v>
      </c>
      <c r="AD7274">
        <v>31988</v>
      </c>
      <c r="AF7274" t="s">
        <v>5412</v>
      </c>
      <c r="AH7274">
        <v>457957</v>
      </c>
    </row>
    <row r="7275" spans="1:34" x14ac:dyDescent="0.25">
      <c r="A7275" t="s">
        <v>22580</v>
      </c>
      <c r="B7275" s="24">
        <v>45959</v>
      </c>
      <c r="C7275" t="s">
        <v>22581</v>
      </c>
      <c r="D7275" t="s">
        <v>22395</v>
      </c>
      <c r="E7275" t="s">
        <v>22582</v>
      </c>
      <c r="F7275" t="s">
        <v>22434</v>
      </c>
      <c r="G7275" t="s">
        <v>22434</v>
      </c>
      <c r="H7275">
        <f>Table1[[#This Row],[GrnPostDate]]-Table1[[#This Row],[PoDate]]</f>
        <v>2</v>
      </c>
      <c r="I7275" t="s">
        <v>58</v>
      </c>
      <c r="J7275" t="s">
        <v>52</v>
      </c>
      <c r="K7275" t="s">
        <v>12582</v>
      </c>
      <c r="M7275">
        <v>10162</v>
      </c>
      <c r="O7275" t="s">
        <v>22585</v>
      </c>
      <c r="P7275">
        <v>3124</v>
      </c>
      <c r="Q7275">
        <v>1</v>
      </c>
      <c r="R7275">
        <v>1</v>
      </c>
      <c r="S7275" s="25">
        <f>Table1[[#This Row],[RcvdQuantity]]/Table1[[#This Row],[POQty]]</f>
        <v>1</v>
      </c>
      <c r="T7275">
        <v>0</v>
      </c>
      <c r="U7275">
        <v>0</v>
      </c>
      <c r="V7275">
        <v>0</v>
      </c>
      <c r="W7275">
        <v>0</v>
      </c>
      <c r="X7275">
        <v>3124</v>
      </c>
      <c r="Y7275">
        <v>3124</v>
      </c>
      <c r="Z7275">
        <v>3124</v>
      </c>
      <c r="AA7275">
        <v>0</v>
      </c>
      <c r="AB7275">
        <v>0</v>
      </c>
      <c r="AC7275">
        <v>3124</v>
      </c>
      <c r="AD7275">
        <v>3124</v>
      </c>
      <c r="AF7275" t="s">
        <v>5412</v>
      </c>
      <c r="AH7275">
        <v>457958</v>
      </c>
    </row>
    <row r="7276" spans="1:34" x14ac:dyDescent="0.25">
      <c r="A7276" t="s">
        <v>22580</v>
      </c>
      <c r="B7276" s="24">
        <v>45959</v>
      </c>
      <c r="C7276" t="s">
        <v>22581</v>
      </c>
      <c r="D7276" t="s">
        <v>22395</v>
      </c>
      <c r="E7276" t="s">
        <v>22582</v>
      </c>
      <c r="F7276" t="s">
        <v>22434</v>
      </c>
      <c r="G7276" t="s">
        <v>22434</v>
      </c>
      <c r="H7276">
        <f>Table1[[#This Row],[GrnPostDate]]-Table1[[#This Row],[PoDate]]</f>
        <v>2</v>
      </c>
      <c r="I7276" t="s">
        <v>58</v>
      </c>
      <c r="J7276" t="s">
        <v>52</v>
      </c>
      <c r="K7276" t="s">
        <v>12580</v>
      </c>
      <c r="M7276">
        <v>10168</v>
      </c>
      <c r="O7276" t="s">
        <v>22586</v>
      </c>
      <c r="P7276">
        <v>13090</v>
      </c>
      <c r="Q7276">
        <v>1</v>
      </c>
      <c r="R7276">
        <v>1</v>
      </c>
      <c r="S7276" s="25">
        <f>Table1[[#This Row],[RcvdQuantity]]/Table1[[#This Row],[POQty]]</f>
        <v>1</v>
      </c>
      <c r="T7276">
        <v>0</v>
      </c>
      <c r="U7276">
        <v>0</v>
      </c>
      <c r="V7276">
        <v>0</v>
      </c>
      <c r="W7276">
        <v>0</v>
      </c>
      <c r="X7276">
        <v>13090</v>
      </c>
      <c r="Y7276">
        <v>13090</v>
      </c>
      <c r="Z7276">
        <v>13090</v>
      </c>
      <c r="AA7276">
        <v>0</v>
      </c>
      <c r="AB7276">
        <v>0</v>
      </c>
      <c r="AC7276">
        <v>13090</v>
      </c>
      <c r="AD7276">
        <v>13090</v>
      </c>
      <c r="AF7276" t="s">
        <v>5412</v>
      </c>
      <c r="AH7276">
        <v>457959</v>
      </c>
    </row>
    <row r="7277" spans="1:34" x14ac:dyDescent="0.25">
      <c r="A7277" t="s">
        <v>22580</v>
      </c>
      <c r="B7277" s="24">
        <v>45959</v>
      </c>
      <c r="C7277" t="s">
        <v>22581</v>
      </c>
      <c r="D7277" t="s">
        <v>22395</v>
      </c>
      <c r="E7277" t="s">
        <v>22582</v>
      </c>
      <c r="F7277" t="s">
        <v>22434</v>
      </c>
      <c r="G7277" t="s">
        <v>22434</v>
      </c>
      <c r="H7277">
        <f>Table1[[#This Row],[GrnPostDate]]-Table1[[#This Row],[PoDate]]</f>
        <v>2</v>
      </c>
      <c r="I7277" t="s">
        <v>58</v>
      </c>
      <c r="J7277" t="s">
        <v>52</v>
      </c>
      <c r="K7277" t="s">
        <v>11183</v>
      </c>
      <c r="M7277">
        <v>10169</v>
      </c>
      <c r="O7277" t="s">
        <v>15530</v>
      </c>
      <c r="P7277">
        <v>9658</v>
      </c>
      <c r="Q7277">
        <v>1</v>
      </c>
      <c r="R7277">
        <v>1</v>
      </c>
      <c r="S7277" s="25">
        <f>Table1[[#This Row],[RcvdQuantity]]/Table1[[#This Row],[POQty]]</f>
        <v>1</v>
      </c>
      <c r="T7277">
        <v>0</v>
      </c>
      <c r="U7277">
        <v>0</v>
      </c>
      <c r="V7277">
        <v>0</v>
      </c>
      <c r="W7277">
        <v>0</v>
      </c>
      <c r="X7277">
        <v>9658</v>
      </c>
      <c r="Y7277">
        <v>9658</v>
      </c>
      <c r="Z7277">
        <v>9658</v>
      </c>
      <c r="AA7277">
        <v>0</v>
      </c>
      <c r="AB7277">
        <v>0</v>
      </c>
      <c r="AC7277">
        <v>9658</v>
      </c>
      <c r="AD7277">
        <v>9658</v>
      </c>
      <c r="AF7277" t="s">
        <v>5412</v>
      </c>
      <c r="AH7277">
        <v>457960</v>
      </c>
    </row>
    <row r="7278" spans="1:34" x14ac:dyDescent="0.25">
      <c r="A7278" t="s">
        <v>22580</v>
      </c>
      <c r="B7278" s="24">
        <v>45959</v>
      </c>
      <c r="C7278" t="s">
        <v>22581</v>
      </c>
      <c r="D7278" t="s">
        <v>22395</v>
      </c>
      <c r="E7278" t="s">
        <v>22582</v>
      </c>
      <c r="F7278" t="s">
        <v>22434</v>
      </c>
      <c r="G7278" t="s">
        <v>22434</v>
      </c>
      <c r="H7278">
        <f>Table1[[#This Row],[GrnPostDate]]-Table1[[#This Row],[PoDate]]</f>
        <v>2</v>
      </c>
      <c r="I7278" t="s">
        <v>58</v>
      </c>
      <c r="J7278" t="s">
        <v>52</v>
      </c>
      <c r="K7278" t="s">
        <v>6703</v>
      </c>
      <c r="M7278">
        <v>10193</v>
      </c>
      <c r="O7278" t="s">
        <v>21102</v>
      </c>
      <c r="P7278">
        <v>2673</v>
      </c>
      <c r="Q7278">
        <v>5</v>
      </c>
      <c r="R7278">
        <v>5</v>
      </c>
      <c r="S7278" s="25">
        <f>Table1[[#This Row],[RcvdQuantity]]/Table1[[#This Row],[POQty]]</f>
        <v>1</v>
      </c>
      <c r="T7278">
        <v>0</v>
      </c>
      <c r="U7278">
        <v>0</v>
      </c>
      <c r="V7278">
        <v>0</v>
      </c>
      <c r="W7278">
        <v>0</v>
      </c>
      <c r="X7278">
        <v>2673</v>
      </c>
      <c r="Y7278">
        <v>2673</v>
      </c>
      <c r="Z7278">
        <v>2673</v>
      </c>
      <c r="AA7278">
        <v>0</v>
      </c>
      <c r="AB7278">
        <v>0</v>
      </c>
      <c r="AC7278">
        <v>13365</v>
      </c>
      <c r="AD7278">
        <v>13365</v>
      </c>
      <c r="AF7278" t="s">
        <v>5412</v>
      </c>
      <c r="AH7278">
        <v>457961</v>
      </c>
    </row>
    <row r="7279" spans="1:34" x14ac:dyDescent="0.25">
      <c r="A7279" t="s">
        <v>22580</v>
      </c>
      <c r="B7279" s="24">
        <v>45959</v>
      </c>
      <c r="C7279" t="s">
        <v>22581</v>
      </c>
      <c r="D7279" t="s">
        <v>22395</v>
      </c>
      <c r="E7279" t="s">
        <v>22582</v>
      </c>
      <c r="F7279" t="s">
        <v>22434</v>
      </c>
      <c r="G7279" t="s">
        <v>22434</v>
      </c>
      <c r="H7279">
        <f>Table1[[#This Row],[GrnPostDate]]-Table1[[#This Row],[PoDate]]</f>
        <v>2</v>
      </c>
      <c r="I7279" t="s">
        <v>58</v>
      </c>
      <c r="J7279" t="s">
        <v>52</v>
      </c>
      <c r="K7279" t="s">
        <v>6701</v>
      </c>
      <c r="M7279">
        <v>10157</v>
      </c>
      <c r="O7279" t="s">
        <v>20012</v>
      </c>
      <c r="P7279">
        <v>7040</v>
      </c>
      <c r="Q7279">
        <v>2</v>
      </c>
      <c r="R7279">
        <v>2</v>
      </c>
      <c r="S7279" s="25">
        <f>Table1[[#This Row],[RcvdQuantity]]/Table1[[#This Row],[POQty]]</f>
        <v>1</v>
      </c>
      <c r="T7279">
        <v>0</v>
      </c>
      <c r="U7279">
        <v>0</v>
      </c>
      <c r="V7279">
        <v>0</v>
      </c>
      <c r="W7279">
        <v>0</v>
      </c>
      <c r="X7279">
        <v>7040</v>
      </c>
      <c r="Y7279">
        <v>7040</v>
      </c>
      <c r="Z7279">
        <v>7040</v>
      </c>
      <c r="AA7279">
        <v>0</v>
      </c>
      <c r="AB7279">
        <v>0</v>
      </c>
      <c r="AC7279">
        <v>14080</v>
      </c>
      <c r="AD7279">
        <v>14080</v>
      </c>
      <c r="AF7279" t="s">
        <v>5412</v>
      </c>
      <c r="AH7279">
        <v>457962</v>
      </c>
    </row>
    <row r="7280" spans="1:34" x14ac:dyDescent="0.25">
      <c r="A7280" t="s">
        <v>22587</v>
      </c>
      <c r="B7280" s="24">
        <v>45953</v>
      </c>
      <c r="C7280" t="s">
        <v>22588</v>
      </c>
      <c r="D7280" t="s">
        <v>22395</v>
      </c>
      <c r="E7280" t="s">
        <v>22589</v>
      </c>
      <c r="F7280" t="s">
        <v>22434</v>
      </c>
      <c r="G7280" t="s">
        <v>22434</v>
      </c>
      <c r="H7280">
        <f>Table1[[#This Row],[GrnPostDate]]-Table1[[#This Row],[PoDate]]</f>
        <v>8</v>
      </c>
      <c r="I7280" t="s">
        <v>3350</v>
      </c>
      <c r="J7280" t="s">
        <v>52</v>
      </c>
      <c r="K7280" t="s">
        <v>3352</v>
      </c>
      <c r="M7280">
        <v>10045</v>
      </c>
      <c r="O7280" t="s">
        <v>22082</v>
      </c>
      <c r="P7280">
        <v>7697</v>
      </c>
      <c r="Q7280">
        <v>5</v>
      </c>
      <c r="R7280">
        <v>5</v>
      </c>
      <c r="S7280" s="25">
        <f>Table1[[#This Row],[RcvdQuantity]]/Table1[[#This Row],[POQty]]</f>
        <v>1</v>
      </c>
      <c r="T7280">
        <v>0</v>
      </c>
      <c r="U7280">
        <v>0</v>
      </c>
      <c r="V7280">
        <v>0</v>
      </c>
      <c r="W7280">
        <v>0</v>
      </c>
      <c r="X7280">
        <v>7697</v>
      </c>
      <c r="Y7280">
        <v>7697</v>
      </c>
      <c r="Z7280">
        <v>7697</v>
      </c>
      <c r="AA7280">
        <v>0</v>
      </c>
      <c r="AB7280">
        <v>0</v>
      </c>
      <c r="AC7280">
        <v>38485</v>
      </c>
      <c r="AD7280">
        <v>38485</v>
      </c>
      <c r="AF7280" t="s">
        <v>5412</v>
      </c>
      <c r="AH7280">
        <v>457963</v>
      </c>
    </row>
    <row r="7281" spans="1:34" x14ac:dyDescent="0.25">
      <c r="A7281" t="s">
        <v>22587</v>
      </c>
      <c r="B7281" s="24">
        <v>45953</v>
      </c>
      <c r="C7281" t="s">
        <v>22588</v>
      </c>
      <c r="D7281" t="s">
        <v>22395</v>
      </c>
      <c r="E7281" t="s">
        <v>22589</v>
      </c>
      <c r="F7281" t="s">
        <v>22434</v>
      </c>
      <c r="G7281" t="s">
        <v>22434</v>
      </c>
      <c r="H7281">
        <f>Table1[[#This Row],[GrnPostDate]]-Table1[[#This Row],[PoDate]]</f>
        <v>8</v>
      </c>
      <c r="I7281" t="s">
        <v>3350</v>
      </c>
      <c r="J7281" t="s">
        <v>52</v>
      </c>
      <c r="K7281" t="s">
        <v>6594</v>
      </c>
      <c r="M7281">
        <v>10021</v>
      </c>
      <c r="O7281" t="s">
        <v>3346</v>
      </c>
      <c r="P7281">
        <v>8030</v>
      </c>
      <c r="Q7281">
        <v>5</v>
      </c>
      <c r="R7281">
        <v>5</v>
      </c>
      <c r="S7281" s="25">
        <f>Table1[[#This Row],[RcvdQuantity]]/Table1[[#This Row],[POQty]]</f>
        <v>1</v>
      </c>
      <c r="T7281">
        <v>0</v>
      </c>
      <c r="U7281">
        <v>0</v>
      </c>
      <c r="V7281">
        <v>0</v>
      </c>
      <c r="W7281">
        <v>0</v>
      </c>
      <c r="X7281">
        <v>8030</v>
      </c>
      <c r="Y7281">
        <v>8030</v>
      </c>
      <c r="Z7281">
        <v>8030</v>
      </c>
      <c r="AA7281">
        <v>0</v>
      </c>
      <c r="AB7281">
        <v>0</v>
      </c>
      <c r="AC7281">
        <v>40150</v>
      </c>
      <c r="AD7281">
        <v>40150</v>
      </c>
      <c r="AF7281" t="s">
        <v>5412</v>
      </c>
      <c r="AH7281">
        <v>457964</v>
      </c>
    </row>
    <row r="7282" spans="1:34" x14ac:dyDescent="0.25">
      <c r="A7282" t="s">
        <v>22590</v>
      </c>
      <c r="B7282" s="24">
        <v>45961</v>
      </c>
      <c r="C7282" t="s">
        <v>22591</v>
      </c>
      <c r="D7282" t="s">
        <v>22542</v>
      </c>
      <c r="E7282" t="s">
        <v>22592</v>
      </c>
      <c r="F7282" t="s">
        <v>22434</v>
      </c>
      <c r="G7282" t="s">
        <v>22434</v>
      </c>
      <c r="H7282">
        <f>Table1[[#This Row],[GrnPostDate]]-Table1[[#This Row],[PoDate]]</f>
        <v>0</v>
      </c>
      <c r="I7282" t="s">
        <v>20471</v>
      </c>
      <c r="J7282" t="s">
        <v>5790</v>
      </c>
      <c r="K7282" t="s">
        <v>20466</v>
      </c>
      <c r="M7282">
        <v>71000</v>
      </c>
      <c r="O7282" t="s">
        <v>37</v>
      </c>
      <c r="P7282">
        <v>520</v>
      </c>
      <c r="Q7282">
        <v>197</v>
      </c>
      <c r="R7282">
        <v>197</v>
      </c>
      <c r="S7282" s="25">
        <f>Table1[[#This Row],[RcvdQuantity]]/Table1[[#This Row],[POQty]]</f>
        <v>1</v>
      </c>
      <c r="T7282">
        <v>0</v>
      </c>
      <c r="U7282">
        <v>0</v>
      </c>
      <c r="V7282">
        <v>0</v>
      </c>
      <c r="W7282">
        <v>0</v>
      </c>
      <c r="X7282">
        <v>520</v>
      </c>
      <c r="Y7282">
        <v>520</v>
      </c>
      <c r="Z7282">
        <v>520</v>
      </c>
      <c r="AA7282">
        <v>0</v>
      </c>
      <c r="AB7282">
        <v>0</v>
      </c>
      <c r="AC7282">
        <v>102440</v>
      </c>
      <c r="AD7282">
        <v>102440</v>
      </c>
      <c r="AF7282" t="s">
        <v>5503</v>
      </c>
      <c r="AH7282">
        <v>457967</v>
      </c>
    </row>
    <row r="7283" spans="1:34" x14ac:dyDescent="0.25">
      <c r="A7283" t="s">
        <v>22593</v>
      </c>
      <c r="B7283" s="24">
        <v>45959</v>
      </c>
      <c r="C7283" t="s">
        <v>22594</v>
      </c>
      <c r="D7283" t="s">
        <v>22395</v>
      </c>
      <c r="E7283" t="s">
        <v>22595</v>
      </c>
      <c r="F7283" t="s">
        <v>22596</v>
      </c>
      <c r="G7283" t="s">
        <v>22596</v>
      </c>
      <c r="H7283">
        <f>Table1[[#This Row],[GrnPostDate]]-Table1[[#This Row],[PoDate]]</f>
        <v>5</v>
      </c>
      <c r="I7283" t="s">
        <v>158</v>
      </c>
      <c r="J7283" t="s">
        <v>9323</v>
      </c>
      <c r="K7283" t="s">
        <v>5854</v>
      </c>
      <c r="M7283">
        <v>773</v>
      </c>
      <c r="O7283" t="s">
        <v>22597</v>
      </c>
      <c r="P7283">
        <v>85</v>
      </c>
      <c r="Q7283">
        <v>8000</v>
      </c>
      <c r="R7283">
        <v>8000</v>
      </c>
      <c r="S7283" s="25">
        <f>Table1[[#This Row],[RcvdQuantity]]/Table1[[#This Row],[POQty]]</f>
        <v>1</v>
      </c>
      <c r="T7283">
        <v>0</v>
      </c>
      <c r="U7283">
        <v>0</v>
      </c>
      <c r="V7283">
        <v>0</v>
      </c>
      <c r="W7283">
        <v>0</v>
      </c>
      <c r="X7283">
        <v>85</v>
      </c>
      <c r="Y7283">
        <v>85</v>
      </c>
      <c r="Z7283">
        <v>85</v>
      </c>
      <c r="AA7283">
        <v>0</v>
      </c>
      <c r="AB7283">
        <v>0</v>
      </c>
      <c r="AC7283">
        <v>680000</v>
      </c>
      <c r="AD7283">
        <v>680000</v>
      </c>
      <c r="AF7283" t="s">
        <v>5412</v>
      </c>
      <c r="AH7283">
        <v>458015</v>
      </c>
    </row>
    <row r="7284" spans="1:34" x14ac:dyDescent="0.25">
      <c r="A7284" t="s">
        <v>22598</v>
      </c>
      <c r="B7284" s="24">
        <v>45961</v>
      </c>
      <c r="C7284" t="s">
        <v>22599</v>
      </c>
      <c r="D7284" t="s">
        <v>22395</v>
      </c>
      <c r="E7284" t="s">
        <v>22600</v>
      </c>
      <c r="F7284" t="s">
        <v>22434</v>
      </c>
      <c r="G7284" t="s">
        <v>22434</v>
      </c>
      <c r="H7284">
        <f>Table1[[#This Row],[GrnPostDate]]-Table1[[#This Row],[PoDate]]</f>
        <v>0</v>
      </c>
      <c r="I7284" t="s">
        <v>5459</v>
      </c>
      <c r="J7284" t="s">
        <v>5460</v>
      </c>
      <c r="K7284" t="s">
        <v>5463</v>
      </c>
      <c r="M7284">
        <v>15900</v>
      </c>
      <c r="O7284" t="s">
        <v>37</v>
      </c>
      <c r="P7284">
        <v>3000</v>
      </c>
      <c r="Q7284">
        <v>1</v>
      </c>
      <c r="R7284">
        <v>1</v>
      </c>
      <c r="S7284" s="25">
        <f>Table1[[#This Row],[RcvdQuantity]]/Table1[[#This Row],[POQty]]</f>
        <v>1</v>
      </c>
      <c r="T7284">
        <v>0</v>
      </c>
      <c r="U7284">
        <v>0</v>
      </c>
      <c r="V7284">
        <v>0</v>
      </c>
      <c r="W7284">
        <v>0</v>
      </c>
      <c r="X7284">
        <v>3000</v>
      </c>
      <c r="Y7284">
        <v>3000</v>
      </c>
      <c r="Z7284">
        <v>3000</v>
      </c>
      <c r="AA7284">
        <v>0</v>
      </c>
      <c r="AB7284">
        <v>0</v>
      </c>
      <c r="AC7284">
        <v>3000</v>
      </c>
      <c r="AD7284">
        <v>3000</v>
      </c>
      <c r="AF7284" t="s">
        <v>5412</v>
      </c>
      <c r="AH7284">
        <v>458038</v>
      </c>
    </row>
    <row r="7285" spans="1:34" x14ac:dyDescent="0.25">
      <c r="A7285" t="s">
        <v>22598</v>
      </c>
      <c r="B7285" s="24">
        <v>45961</v>
      </c>
      <c r="C7285" t="s">
        <v>22599</v>
      </c>
      <c r="D7285" t="s">
        <v>22395</v>
      </c>
      <c r="E7285" t="s">
        <v>22600</v>
      </c>
      <c r="F7285" t="s">
        <v>22434</v>
      </c>
      <c r="G7285" t="s">
        <v>22434</v>
      </c>
      <c r="H7285">
        <f>Table1[[#This Row],[GrnPostDate]]-Table1[[#This Row],[PoDate]]</f>
        <v>0</v>
      </c>
      <c r="I7285" t="s">
        <v>5459</v>
      </c>
      <c r="J7285" t="s">
        <v>5460</v>
      </c>
      <c r="K7285" t="s">
        <v>9026</v>
      </c>
      <c r="M7285">
        <v>27623</v>
      </c>
      <c r="O7285" t="s">
        <v>37</v>
      </c>
      <c r="P7285">
        <v>1000</v>
      </c>
      <c r="Q7285">
        <v>1</v>
      </c>
      <c r="R7285">
        <v>1</v>
      </c>
      <c r="S7285" s="25">
        <f>Table1[[#This Row],[RcvdQuantity]]/Table1[[#This Row],[POQty]]</f>
        <v>1</v>
      </c>
      <c r="T7285">
        <v>0</v>
      </c>
      <c r="U7285">
        <v>0</v>
      </c>
      <c r="V7285">
        <v>0</v>
      </c>
      <c r="W7285">
        <v>0</v>
      </c>
      <c r="X7285">
        <v>1000</v>
      </c>
      <c r="Y7285">
        <v>1000</v>
      </c>
      <c r="Z7285">
        <v>1000</v>
      </c>
      <c r="AA7285">
        <v>0</v>
      </c>
      <c r="AB7285">
        <v>0</v>
      </c>
      <c r="AC7285">
        <v>1000</v>
      </c>
      <c r="AD7285">
        <v>1000</v>
      </c>
      <c r="AF7285" t="s">
        <v>5412</v>
      </c>
      <c r="AH7285">
        <v>458039</v>
      </c>
    </row>
    <row r="7286" spans="1:34" x14ac:dyDescent="0.25">
      <c r="A7286" t="s">
        <v>22598</v>
      </c>
      <c r="B7286" s="24">
        <v>45961</v>
      </c>
      <c r="C7286" t="s">
        <v>22599</v>
      </c>
      <c r="D7286" t="s">
        <v>22395</v>
      </c>
      <c r="E7286" t="s">
        <v>22600</v>
      </c>
      <c r="F7286" t="s">
        <v>22434</v>
      </c>
      <c r="G7286" t="s">
        <v>22434</v>
      </c>
      <c r="H7286">
        <f>Table1[[#This Row],[GrnPostDate]]-Table1[[#This Row],[PoDate]]</f>
        <v>0</v>
      </c>
      <c r="I7286" t="s">
        <v>5459</v>
      </c>
      <c r="J7286" t="s">
        <v>5460</v>
      </c>
      <c r="K7286" t="s">
        <v>20306</v>
      </c>
      <c r="M7286">
        <v>28451</v>
      </c>
      <c r="O7286" t="s">
        <v>37</v>
      </c>
      <c r="P7286">
        <v>29000</v>
      </c>
      <c r="Q7286">
        <v>1</v>
      </c>
      <c r="R7286">
        <v>1</v>
      </c>
      <c r="S7286" s="25">
        <f>Table1[[#This Row],[RcvdQuantity]]/Table1[[#This Row],[POQty]]</f>
        <v>1</v>
      </c>
      <c r="T7286">
        <v>0</v>
      </c>
      <c r="U7286">
        <v>0</v>
      </c>
      <c r="V7286">
        <v>0</v>
      </c>
      <c r="W7286">
        <v>0</v>
      </c>
      <c r="X7286">
        <v>29000</v>
      </c>
      <c r="Y7286">
        <v>29000</v>
      </c>
      <c r="Z7286">
        <v>29000</v>
      </c>
      <c r="AA7286">
        <v>0</v>
      </c>
      <c r="AB7286">
        <v>0</v>
      </c>
      <c r="AC7286">
        <v>29000</v>
      </c>
      <c r="AD7286">
        <v>29000</v>
      </c>
      <c r="AF7286" t="s">
        <v>5412</v>
      </c>
      <c r="AH7286">
        <v>458040</v>
      </c>
    </row>
    <row r="7287" spans="1:34" x14ac:dyDescent="0.25">
      <c r="A7287" t="s">
        <v>22598</v>
      </c>
      <c r="B7287" s="24">
        <v>45961</v>
      </c>
      <c r="C7287" t="s">
        <v>22599</v>
      </c>
      <c r="D7287" t="s">
        <v>22395</v>
      </c>
      <c r="E7287" t="s">
        <v>22600</v>
      </c>
      <c r="F7287" t="s">
        <v>22434</v>
      </c>
      <c r="G7287" t="s">
        <v>22434</v>
      </c>
      <c r="H7287">
        <f>Table1[[#This Row],[GrnPostDate]]-Table1[[#This Row],[PoDate]]</f>
        <v>0</v>
      </c>
      <c r="I7287" t="s">
        <v>5459</v>
      </c>
      <c r="J7287" t="s">
        <v>5460</v>
      </c>
      <c r="K7287" t="s">
        <v>20302</v>
      </c>
      <c r="M7287">
        <v>34685</v>
      </c>
      <c r="O7287" t="s">
        <v>37</v>
      </c>
      <c r="P7287">
        <v>7000</v>
      </c>
      <c r="Q7287">
        <v>1</v>
      </c>
      <c r="R7287">
        <v>1</v>
      </c>
      <c r="S7287" s="25">
        <f>Table1[[#This Row],[RcvdQuantity]]/Table1[[#This Row],[POQty]]</f>
        <v>1</v>
      </c>
      <c r="T7287">
        <v>0</v>
      </c>
      <c r="U7287">
        <v>0</v>
      </c>
      <c r="V7287">
        <v>0</v>
      </c>
      <c r="W7287">
        <v>0</v>
      </c>
      <c r="X7287">
        <v>7000</v>
      </c>
      <c r="Y7287">
        <v>7000</v>
      </c>
      <c r="Z7287">
        <v>7000</v>
      </c>
      <c r="AA7287">
        <v>0</v>
      </c>
      <c r="AB7287">
        <v>0</v>
      </c>
      <c r="AC7287">
        <v>7000</v>
      </c>
      <c r="AD7287">
        <v>7000</v>
      </c>
      <c r="AF7287" t="s">
        <v>5412</v>
      </c>
      <c r="AH7287">
        <v>458041</v>
      </c>
    </row>
    <row r="7288" spans="1:34" x14ac:dyDescent="0.25">
      <c r="A7288" t="s">
        <v>22601</v>
      </c>
      <c r="B7288" s="24">
        <v>45952</v>
      </c>
      <c r="C7288" t="s">
        <v>22602</v>
      </c>
      <c r="D7288" t="s">
        <v>22603</v>
      </c>
      <c r="E7288" t="s">
        <v>22604</v>
      </c>
      <c r="F7288" t="s">
        <v>22596</v>
      </c>
      <c r="G7288" t="s">
        <v>22596</v>
      </c>
      <c r="H7288">
        <f>Table1[[#This Row],[GrnPostDate]]-Table1[[#This Row],[PoDate]]</f>
        <v>12</v>
      </c>
      <c r="I7288" t="s">
        <v>58</v>
      </c>
      <c r="J7288" t="s">
        <v>52</v>
      </c>
      <c r="K7288" t="s">
        <v>6701</v>
      </c>
      <c r="M7288">
        <v>10157</v>
      </c>
      <c r="O7288" t="s">
        <v>20012</v>
      </c>
      <c r="P7288">
        <v>7040</v>
      </c>
      <c r="Q7288">
        <v>1</v>
      </c>
      <c r="R7288">
        <v>1</v>
      </c>
      <c r="S7288" s="25">
        <f>Table1[[#This Row],[RcvdQuantity]]/Table1[[#This Row],[POQty]]</f>
        <v>1</v>
      </c>
      <c r="T7288">
        <v>0</v>
      </c>
      <c r="U7288">
        <v>0</v>
      </c>
      <c r="V7288">
        <v>0</v>
      </c>
      <c r="W7288">
        <v>0</v>
      </c>
      <c r="X7288">
        <v>7040</v>
      </c>
      <c r="Y7288">
        <v>7040</v>
      </c>
      <c r="Z7288">
        <v>7040</v>
      </c>
      <c r="AA7288">
        <v>0</v>
      </c>
      <c r="AB7288">
        <v>0</v>
      </c>
      <c r="AC7288">
        <v>7040</v>
      </c>
      <c r="AD7288">
        <v>7040</v>
      </c>
      <c r="AF7288" t="s">
        <v>5412</v>
      </c>
      <c r="AH7288">
        <v>458084</v>
      </c>
    </row>
    <row r="7289" spans="1:34" x14ac:dyDescent="0.25">
      <c r="A7289" t="s">
        <v>22605</v>
      </c>
      <c r="B7289" s="24">
        <v>45961</v>
      </c>
      <c r="C7289" t="s">
        <v>22606</v>
      </c>
      <c r="D7289" t="s">
        <v>22542</v>
      </c>
      <c r="E7289" t="s">
        <v>22607</v>
      </c>
      <c r="F7289" t="s">
        <v>22596</v>
      </c>
      <c r="G7289" t="s">
        <v>22596</v>
      </c>
      <c r="H7289">
        <f>Table1[[#This Row],[GrnPostDate]]-Table1[[#This Row],[PoDate]]</f>
        <v>3</v>
      </c>
      <c r="I7289" t="s">
        <v>75</v>
      </c>
      <c r="J7289" t="s">
        <v>52</v>
      </c>
      <c r="K7289" t="s">
        <v>3357</v>
      </c>
      <c r="M7289">
        <v>17283</v>
      </c>
      <c r="O7289" t="s">
        <v>21254</v>
      </c>
      <c r="P7289">
        <v>32000</v>
      </c>
      <c r="Q7289">
        <v>6</v>
      </c>
      <c r="R7289">
        <v>6</v>
      </c>
      <c r="S7289" s="25">
        <f>Table1[[#This Row],[RcvdQuantity]]/Table1[[#This Row],[POQty]]</f>
        <v>1</v>
      </c>
      <c r="T7289">
        <v>0</v>
      </c>
      <c r="U7289">
        <v>0</v>
      </c>
      <c r="V7289">
        <v>0</v>
      </c>
      <c r="W7289">
        <v>0</v>
      </c>
      <c r="X7289">
        <v>32000</v>
      </c>
      <c r="Y7289">
        <v>32000</v>
      </c>
      <c r="Z7289">
        <v>32000</v>
      </c>
      <c r="AA7289">
        <v>0</v>
      </c>
      <c r="AB7289">
        <v>0</v>
      </c>
      <c r="AC7289">
        <v>192000</v>
      </c>
      <c r="AD7289">
        <v>192000</v>
      </c>
      <c r="AF7289" t="s">
        <v>5503</v>
      </c>
      <c r="AH7289">
        <v>458085</v>
      </c>
    </row>
    <row r="7290" spans="1:34" x14ac:dyDescent="0.25">
      <c r="A7290" t="s">
        <v>22605</v>
      </c>
      <c r="B7290" s="24">
        <v>45961</v>
      </c>
      <c r="C7290" t="s">
        <v>22606</v>
      </c>
      <c r="D7290" t="s">
        <v>22542</v>
      </c>
      <c r="E7290" t="s">
        <v>22607</v>
      </c>
      <c r="F7290" t="s">
        <v>22596</v>
      </c>
      <c r="G7290" t="s">
        <v>22596</v>
      </c>
      <c r="H7290">
        <f>Table1[[#This Row],[GrnPostDate]]-Table1[[#This Row],[PoDate]]</f>
        <v>3</v>
      </c>
      <c r="I7290" t="s">
        <v>75</v>
      </c>
      <c r="J7290" t="s">
        <v>52</v>
      </c>
      <c r="K7290" t="s">
        <v>3621</v>
      </c>
      <c r="M7290">
        <v>42970</v>
      </c>
      <c r="N7290" t="s">
        <v>6690</v>
      </c>
      <c r="O7290" t="s">
        <v>22608</v>
      </c>
      <c r="P7290">
        <v>15000</v>
      </c>
      <c r="Q7290">
        <v>2</v>
      </c>
      <c r="R7290">
        <v>2</v>
      </c>
      <c r="S7290" s="25">
        <f>Table1[[#This Row],[RcvdQuantity]]/Table1[[#This Row],[POQty]]</f>
        <v>1</v>
      </c>
      <c r="T7290">
        <v>0</v>
      </c>
      <c r="U7290">
        <v>0</v>
      </c>
      <c r="V7290">
        <v>0</v>
      </c>
      <c r="W7290">
        <v>0</v>
      </c>
      <c r="X7290">
        <v>15000</v>
      </c>
      <c r="Y7290">
        <v>15000</v>
      </c>
      <c r="Z7290">
        <v>15000</v>
      </c>
      <c r="AA7290">
        <v>0</v>
      </c>
      <c r="AB7290">
        <v>0</v>
      </c>
      <c r="AC7290">
        <v>30000</v>
      </c>
      <c r="AD7290">
        <v>30000</v>
      </c>
      <c r="AF7290" t="s">
        <v>5503</v>
      </c>
      <c r="AH7290">
        <v>458086</v>
      </c>
    </row>
    <row r="7291" spans="1:34" x14ac:dyDescent="0.25">
      <c r="A7291" t="s">
        <v>22609</v>
      </c>
      <c r="B7291" s="24">
        <v>45959</v>
      </c>
      <c r="C7291" t="s">
        <v>22610</v>
      </c>
      <c r="D7291" t="s">
        <v>22395</v>
      </c>
      <c r="E7291" t="s">
        <v>22611</v>
      </c>
      <c r="F7291" t="s">
        <v>22596</v>
      </c>
      <c r="G7291" t="s">
        <v>22596</v>
      </c>
      <c r="H7291">
        <f>Table1[[#This Row],[GrnPostDate]]-Table1[[#This Row],[PoDate]]</f>
        <v>5</v>
      </c>
      <c r="I7291" t="s">
        <v>3447</v>
      </c>
      <c r="J7291" t="s">
        <v>5472</v>
      </c>
      <c r="K7291" t="s">
        <v>8033</v>
      </c>
      <c r="M7291">
        <v>32058</v>
      </c>
      <c r="O7291" t="s">
        <v>19471</v>
      </c>
      <c r="P7291">
        <v>2800</v>
      </c>
      <c r="Q7291">
        <v>100</v>
      </c>
      <c r="R7291">
        <v>55</v>
      </c>
      <c r="S7291" s="25">
        <f>Table1[[#This Row],[RcvdQuantity]]/Table1[[#This Row],[POQty]]</f>
        <v>0.55000000000000004</v>
      </c>
      <c r="T7291">
        <v>45</v>
      </c>
      <c r="U7291">
        <v>0</v>
      </c>
      <c r="V7291">
        <v>0</v>
      </c>
      <c r="W7291">
        <v>0</v>
      </c>
      <c r="X7291">
        <v>2800</v>
      </c>
      <c r="Y7291">
        <v>2800</v>
      </c>
      <c r="Z7291">
        <v>2800</v>
      </c>
      <c r="AA7291">
        <v>0</v>
      </c>
      <c r="AB7291">
        <v>0</v>
      </c>
      <c r="AC7291">
        <v>154000</v>
      </c>
      <c r="AD7291">
        <v>154000</v>
      </c>
      <c r="AF7291" t="s">
        <v>5412</v>
      </c>
      <c r="AH7291">
        <v>458152</v>
      </c>
    </row>
    <row r="7292" spans="1:34" x14ac:dyDescent="0.25">
      <c r="A7292" t="s">
        <v>22609</v>
      </c>
      <c r="B7292" s="24">
        <v>45959</v>
      </c>
      <c r="C7292" t="s">
        <v>22610</v>
      </c>
      <c r="D7292" t="s">
        <v>22395</v>
      </c>
      <c r="E7292" t="s">
        <v>22611</v>
      </c>
      <c r="F7292" t="s">
        <v>22596</v>
      </c>
      <c r="G7292" t="s">
        <v>22596</v>
      </c>
      <c r="H7292">
        <f>Table1[[#This Row],[GrnPostDate]]-Table1[[#This Row],[PoDate]]</f>
        <v>5</v>
      </c>
      <c r="I7292" t="s">
        <v>3447</v>
      </c>
      <c r="J7292" t="s">
        <v>5472</v>
      </c>
      <c r="K7292" t="s">
        <v>8033</v>
      </c>
      <c r="M7292">
        <v>32058</v>
      </c>
      <c r="O7292" t="s">
        <v>22612</v>
      </c>
      <c r="P7292">
        <v>2800</v>
      </c>
      <c r="Q7292">
        <v>100</v>
      </c>
      <c r="R7292">
        <v>45</v>
      </c>
      <c r="S7292" s="25">
        <f>Table1[[#This Row],[RcvdQuantity]]/Table1[[#This Row],[POQty]]</f>
        <v>0.45</v>
      </c>
      <c r="T7292">
        <v>55</v>
      </c>
      <c r="U7292">
        <v>0</v>
      </c>
      <c r="V7292">
        <v>0</v>
      </c>
      <c r="W7292">
        <v>0</v>
      </c>
      <c r="X7292">
        <v>2800</v>
      </c>
      <c r="Y7292">
        <v>2800</v>
      </c>
      <c r="Z7292">
        <v>2800</v>
      </c>
      <c r="AA7292">
        <v>0</v>
      </c>
      <c r="AB7292">
        <v>0</v>
      </c>
      <c r="AC7292">
        <v>126000</v>
      </c>
      <c r="AD7292">
        <v>126000</v>
      </c>
      <c r="AF7292" t="s">
        <v>5412</v>
      </c>
      <c r="AH7292">
        <v>458153</v>
      </c>
    </row>
    <row r="7293" spans="1:34" x14ac:dyDescent="0.25">
      <c r="A7293" t="s">
        <v>22613</v>
      </c>
      <c r="B7293" s="24">
        <v>45959</v>
      </c>
      <c r="C7293" t="s">
        <v>22614</v>
      </c>
      <c r="D7293" t="s">
        <v>22395</v>
      </c>
      <c r="E7293" t="s">
        <v>22615</v>
      </c>
      <c r="F7293" t="s">
        <v>22596</v>
      </c>
      <c r="G7293" t="s">
        <v>22596</v>
      </c>
      <c r="H7293">
        <f>Table1[[#This Row],[GrnPostDate]]-Table1[[#This Row],[PoDate]]</f>
        <v>5</v>
      </c>
      <c r="I7293" t="s">
        <v>3447</v>
      </c>
      <c r="J7293" t="s">
        <v>5472</v>
      </c>
      <c r="K7293" t="s">
        <v>10588</v>
      </c>
      <c r="L7293" t="s">
        <v>10589</v>
      </c>
      <c r="M7293">
        <v>7142</v>
      </c>
      <c r="O7293" t="s">
        <v>5231</v>
      </c>
      <c r="P7293">
        <v>126</v>
      </c>
      <c r="Q7293">
        <v>700</v>
      </c>
      <c r="R7293">
        <v>700</v>
      </c>
      <c r="S7293" s="25">
        <f>Table1[[#This Row],[RcvdQuantity]]/Table1[[#This Row],[POQty]]</f>
        <v>1</v>
      </c>
      <c r="T7293">
        <v>0</v>
      </c>
      <c r="U7293">
        <v>0</v>
      </c>
      <c r="V7293">
        <v>0</v>
      </c>
      <c r="W7293">
        <v>0</v>
      </c>
      <c r="X7293">
        <v>126</v>
      </c>
      <c r="Y7293">
        <v>126</v>
      </c>
      <c r="Z7293">
        <v>126</v>
      </c>
      <c r="AA7293">
        <v>0</v>
      </c>
      <c r="AB7293">
        <v>0</v>
      </c>
      <c r="AC7293">
        <v>88200</v>
      </c>
      <c r="AD7293">
        <v>88200</v>
      </c>
      <c r="AF7293" t="s">
        <v>5412</v>
      </c>
      <c r="AH7293">
        <v>458165</v>
      </c>
    </row>
    <row r="7294" spans="1:34" x14ac:dyDescent="0.25">
      <c r="A7294" t="s">
        <v>22616</v>
      </c>
      <c r="B7294" s="24">
        <v>45959</v>
      </c>
      <c r="C7294" t="s">
        <v>22617</v>
      </c>
      <c r="D7294" t="s">
        <v>22395</v>
      </c>
      <c r="E7294" t="s">
        <v>22618</v>
      </c>
      <c r="F7294" t="s">
        <v>22596</v>
      </c>
      <c r="G7294" t="s">
        <v>22596</v>
      </c>
      <c r="H7294">
        <f>Table1[[#This Row],[GrnPostDate]]-Table1[[#This Row],[PoDate]]</f>
        <v>5</v>
      </c>
      <c r="I7294" t="s">
        <v>20682</v>
      </c>
      <c r="J7294" t="s">
        <v>5816</v>
      </c>
      <c r="K7294" t="s">
        <v>20683</v>
      </c>
      <c r="L7294" t="s">
        <v>20684</v>
      </c>
      <c r="M7294">
        <v>7891</v>
      </c>
      <c r="O7294" t="s">
        <v>22619</v>
      </c>
      <c r="P7294">
        <v>33990</v>
      </c>
      <c r="Q7294">
        <v>5</v>
      </c>
      <c r="R7294">
        <v>5</v>
      </c>
      <c r="S7294" s="25">
        <f>Table1[[#This Row],[RcvdQuantity]]/Table1[[#This Row],[POQty]]</f>
        <v>1</v>
      </c>
      <c r="T7294">
        <v>0</v>
      </c>
      <c r="U7294">
        <v>0</v>
      </c>
      <c r="V7294">
        <v>0</v>
      </c>
      <c r="W7294">
        <v>0</v>
      </c>
      <c r="X7294">
        <v>33990</v>
      </c>
      <c r="Y7294">
        <v>33990</v>
      </c>
      <c r="Z7294">
        <v>33990</v>
      </c>
      <c r="AA7294">
        <v>0</v>
      </c>
      <c r="AB7294">
        <v>0</v>
      </c>
      <c r="AC7294">
        <v>169950</v>
      </c>
      <c r="AD7294">
        <v>169950</v>
      </c>
      <c r="AF7294" t="s">
        <v>5412</v>
      </c>
      <c r="AH7294">
        <v>458192</v>
      </c>
    </row>
    <row r="7295" spans="1:34" x14ac:dyDescent="0.25">
      <c r="A7295" t="s">
        <v>22620</v>
      </c>
      <c r="B7295" s="24">
        <v>45959</v>
      </c>
      <c r="C7295" t="s">
        <v>22621</v>
      </c>
      <c r="D7295" t="s">
        <v>22395</v>
      </c>
      <c r="E7295" t="s">
        <v>22622</v>
      </c>
      <c r="F7295" t="s">
        <v>22596</v>
      </c>
      <c r="G7295" t="s">
        <v>22596</v>
      </c>
      <c r="H7295">
        <f>Table1[[#This Row],[GrnPostDate]]-Table1[[#This Row],[PoDate]]</f>
        <v>5</v>
      </c>
      <c r="I7295" t="s">
        <v>1186</v>
      </c>
      <c r="J7295" t="s">
        <v>5472</v>
      </c>
      <c r="K7295" t="s">
        <v>8087</v>
      </c>
      <c r="M7295">
        <v>20504</v>
      </c>
      <c r="O7295" t="s">
        <v>17641</v>
      </c>
      <c r="P7295">
        <v>38750</v>
      </c>
      <c r="Q7295">
        <v>10</v>
      </c>
      <c r="R7295">
        <v>10</v>
      </c>
      <c r="S7295" s="25">
        <f>Table1[[#This Row],[RcvdQuantity]]/Table1[[#This Row],[POQty]]</f>
        <v>1</v>
      </c>
      <c r="T7295">
        <v>0</v>
      </c>
      <c r="U7295">
        <v>0</v>
      </c>
      <c r="V7295">
        <v>0</v>
      </c>
      <c r="W7295">
        <v>0</v>
      </c>
      <c r="X7295">
        <v>38750</v>
      </c>
      <c r="Y7295">
        <v>38750</v>
      </c>
      <c r="Z7295">
        <v>38750</v>
      </c>
      <c r="AA7295">
        <v>0</v>
      </c>
      <c r="AB7295">
        <v>0</v>
      </c>
      <c r="AC7295">
        <v>387500</v>
      </c>
      <c r="AD7295">
        <v>387500</v>
      </c>
      <c r="AF7295" t="s">
        <v>5412</v>
      </c>
      <c r="AH7295">
        <v>458283</v>
      </c>
    </row>
    <row r="7296" spans="1:34" x14ac:dyDescent="0.25">
      <c r="A7296" t="s">
        <v>22623</v>
      </c>
      <c r="B7296" s="24">
        <v>45960</v>
      </c>
      <c r="C7296" t="s">
        <v>22624</v>
      </c>
      <c r="D7296" t="s">
        <v>22395</v>
      </c>
      <c r="E7296" t="s">
        <v>22625</v>
      </c>
      <c r="F7296" t="s">
        <v>22596</v>
      </c>
      <c r="G7296" t="s">
        <v>22596</v>
      </c>
      <c r="H7296">
        <f>Table1[[#This Row],[GrnPostDate]]-Table1[[#This Row],[PoDate]]</f>
        <v>4</v>
      </c>
      <c r="I7296" t="s">
        <v>648</v>
      </c>
      <c r="J7296" t="s">
        <v>5934</v>
      </c>
      <c r="K7296" t="s">
        <v>7115</v>
      </c>
      <c r="M7296">
        <v>15976</v>
      </c>
      <c r="O7296" t="s">
        <v>17076</v>
      </c>
      <c r="P7296">
        <v>962.28</v>
      </c>
      <c r="Q7296">
        <v>50</v>
      </c>
      <c r="R7296">
        <v>50</v>
      </c>
      <c r="S7296" s="25">
        <f>Table1[[#This Row],[RcvdQuantity]]/Table1[[#This Row],[POQty]]</f>
        <v>1</v>
      </c>
      <c r="T7296">
        <v>0</v>
      </c>
      <c r="U7296">
        <v>0</v>
      </c>
      <c r="V7296">
        <v>0</v>
      </c>
      <c r="W7296">
        <v>0</v>
      </c>
      <c r="X7296">
        <v>962.28</v>
      </c>
      <c r="Y7296">
        <v>962.28</v>
      </c>
      <c r="Z7296">
        <v>962.28</v>
      </c>
      <c r="AA7296">
        <v>0</v>
      </c>
      <c r="AB7296">
        <v>0</v>
      </c>
      <c r="AC7296">
        <v>48114</v>
      </c>
      <c r="AD7296">
        <v>48114</v>
      </c>
      <c r="AF7296" t="s">
        <v>5412</v>
      </c>
      <c r="AH7296">
        <v>458286</v>
      </c>
    </row>
    <row r="7297" spans="1:34" x14ac:dyDescent="0.25">
      <c r="A7297" t="s">
        <v>22626</v>
      </c>
      <c r="B7297" s="24">
        <v>45959</v>
      </c>
      <c r="C7297" t="s">
        <v>22627</v>
      </c>
      <c r="D7297" t="s">
        <v>22395</v>
      </c>
      <c r="E7297" t="s">
        <v>22628</v>
      </c>
      <c r="F7297" t="s">
        <v>22596</v>
      </c>
      <c r="G7297" t="s">
        <v>22596</v>
      </c>
      <c r="H7297">
        <f>Table1[[#This Row],[GrnPostDate]]-Table1[[#This Row],[PoDate]]</f>
        <v>5</v>
      </c>
      <c r="I7297" t="s">
        <v>209</v>
      </c>
      <c r="J7297" t="s">
        <v>5472</v>
      </c>
      <c r="K7297" t="s">
        <v>9963</v>
      </c>
      <c r="L7297" t="s">
        <v>9964</v>
      </c>
      <c r="M7297">
        <v>7509</v>
      </c>
      <c r="O7297" t="s">
        <v>22629</v>
      </c>
      <c r="P7297">
        <v>1022</v>
      </c>
      <c r="Q7297">
        <v>50</v>
      </c>
      <c r="R7297">
        <v>50</v>
      </c>
      <c r="S7297" s="25">
        <f>Table1[[#This Row],[RcvdQuantity]]/Table1[[#This Row],[POQty]]</f>
        <v>1</v>
      </c>
      <c r="T7297">
        <v>0</v>
      </c>
      <c r="U7297">
        <v>0</v>
      </c>
      <c r="V7297">
        <v>0</v>
      </c>
      <c r="W7297">
        <v>0</v>
      </c>
      <c r="X7297">
        <v>1022</v>
      </c>
      <c r="Y7297">
        <v>1022</v>
      </c>
      <c r="Z7297">
        <v>1022</v>
      </c>
      <c r="AA7297">
        <v>0</v>
      </c>
      <c r="AB7297">
        <v>0</v>
      </c>
      <c r="AC7297">
        <v>51100</v>
      </c>
      <c r="AD7297">
        <v>51100</v>
      </c>
      <c r="AF7297" t="s">
        <v>5412</v>
      </c>
      <c r="AH7297">
        <v>458301</v>
      </c>
    </row>
    <row r="7298" spans="1:34" x14ac:dyDescent="0.25">
      <c r="A7298" t="s">
        <v>21902</v>
      </c>
      <c r="B7298" s="24">
        <v>45945</v>
      </c>
      <c r="C7298" t="s">
        <v>22630</v>
      </c>
      <c r="D7298" t="s">
        <v>22542</v>
      </c>
      <c r="E7298" t="s">
        <v>22631</v>
      </c>
      <c r="F7298" t="s">
        <v>22596</v>
      </c>
      <c r="G7298" t="s">
        <v>22596</v>
      </c>
      <c r="H7298">
        <f>Table1[[#This Row],[GrnPostDate]]-Table1[[#This Row],[PoDate]]</f>
        <v>19</v>
      </c>
      <c r="I7298" t="s">
        <v>5848</v>
      </c>
      <c r="J7298" t="s">
        <v>90</v>
      </c>
      <c r="K7298" t="s">
        <v>5526</v>
      </c>
      <c r="M7298">
        <v>1097</v>
      </c>
      <c r="O7298" t="s">
        <v>10055</v>
      </c>
      <c r="P7298">
        <v>200</v>
      </c>
      <c r="Q7298">
        <v>700</v>
      </c>
      <c r="R7298">
        <v>100</v>
      </c>
      <c r="S7298" s="25">
        <f>Table1[[#This Row],[RcvdQuantity]]/Table1[[#This Row],[POQty]]</f>
        <v>0.14285714285714285</v>
      </c>
      <c r="T7298">
        <v>600</v>
      </c>
      <c r="U7298">
        <v>0</v>
      </c>
      <c r="V7298">
        <v>0</v>
      </c>
      <c r="W7298">
        <v>0</v>
      </c>
      <c r="X7298">
        <v>200</v>
      </c>
      <c r="Y7298">
        <v>200</v>
      </c>
      <c r="Z7298">
        <v>200</v>
      </c>
      <c r="AA7298">
        <v>0</v>
      </c>
      <c r="AB7298">
        <v>0</v>
      </c>
      <c r="AC7298">
        <v>20000</v>
      </c>
      <c r="AD7298">
        <v>20000</v>
      </c>
      <c r="AF7298" t="s">
        <v>5412</v>
      </c>
      <c r="AH7298">
        <v>458302</v>
      </c>
    </row>
    <row r="7299" spans="1:34" x14ac:dyDescent="0.25">
      <c r="A7299" t="s">
        <v>22632</v>
      </c>
      <c r="B7299" s="24">
        <v>45959</v>
      </c>
      <c r="C7299" t="s">
        <v>22633</v>
      </c>
      <c r="D7299" t="s">
        <v>22395</v>
      </c>
      <c r="E7299" t="s">
        <v>22634</v>
      </c>
      <c r="F7299" t="s">
        <v>22596</v>
      </c>
      <c r="G7299" t="s">
        <v>22596</v>
      </c>
      <c r="H7299">
        <f>Table1[[#This Row],[GrnPostDate]]-Table1[[#This Row],[PoDate]]</f>
        <v>5</v>
      </c>
      <c r="I7299" t="s">
        <v>5742</v>
      </c>
      <c r="J7299" t="s">
        <v>52</v>
      </c>
      <c r="K7299" t="s">
        <v>5766</v>
      </c>
      <c r="M7299">
        <v>45953</v>
      </c>
      <c r="N7299" t="s">
        <v>5767</v>
      </c>
      <c r="O7299" t="s">
        <v>21070</v>
      </c>
      <c r="P7299">
        <v>55200</v>
      </c>
      <c r="Q7299">
        <v>2</v>
      </c>
      <c r="R7299">
        <v>2</v>
      </c>
      <c r="S7299" s="25">
        <f>Table1[[#This Row],[RcvdQuantity]]/Table1[[#This Row],[POQty]]</f>
        <v>1</v>
      </c>
      <c r="T7299">
        <v>0</v>
      </c>
      <c r="U7299">
        <v>0</v>
      </c>
      <c r="V7299">
        <v>0</v>
      </c>
      <c r="W7299">
        <v>0</v>
      </c>
      <c r="X7299">
        <v>55200</v>
      </c>
      <c r="Y7299">
        <v>55200</v>
      </c>
      <c r="Z7299">
        <v>55200</v>
      </c>
      <c r="AA7299">
        <v>0</v>
      </c>
      <c r="AB7299">
        <v>0</v>
      </c>
      <c r="AC7299">
        <v>110400</v>
      </c>
      <c r="AD7299">
        <v>110400</v>
      </c>
      <c r="AF7299" t="s">
        <v>5503</v>
      </c>
      <c r="AH7299">
        <v>458309</v>
      </c>
    </row>
    <row r="7300" spans="1:34" x14ac:dyDescent="0.25">
      <c r="A7300" t="s">
        <v>22632</v>
      </c>
      <c r="B7300" s="24">
        <v>45959</v>
      </c>
      <c r="C7300" t="s">
        <v>22633</v>
      </c>
      <c r="D7300" t="s">
        <v>22395</v>
      </c>
      <c r="E7300" t="s">
        <v>22634</v>
      </c>
      <c r="F7300" t="s">
        <v>22596</v>
      </c>
      <c r="G7300" t="s">
        <v>22596</v>
      </c>
      <c r="H7300">
        <f>Table1[[#This Row],[GrnPostDate]]-Table1[[#This Row],[PoDate]]</f>
        <v>5</v>
      </c>
      <c r="I7300" t="s">
        <v>5742</v>
      </c>
      <c r="J7300" t="s">
        <v>52</v>
      </c>
      <c r="K7300" t="s">
        <v>5752</v>
      </c>
      <c r="M7300">
        <v>45922</v>
      </c>
      <c r="O7300" t="s">
        <v>22302</v>
      </c>
      <c r="P7300">
        <v>12635</v>
      </c>
      <c r="Q7300">
        <v>1</v>
      </c>
      <c r="R7300">
        <v>1</v>
      </c>
      <c r="S7300" s="25">
        <f>Table1[[#This Row],[RcvdQuantity]]/Table1[[#This Row],[POQty]]</f>
        <v>1</v>
      </c>
      <c r="T7300">
        <v>0</v>
      </c>
      <c r="U7300">
        <v>0</v>
      </c>
      <c r="V7300">
        <v>0</v>
      </c>
      <c r="W7300">
        <v>0</v>
      </c>
      <c r="X7300">
        <v>12635</v>
      </c>
      <c r="Y7300">
        <v>12635</v>
      </c>
      <c r="Z7300">
        <v>12635</v>
      </c>
      <c r="AA7300">
        <v>0</v>
      </c>
      <c r="AB7300">
        <v>0</v>
      </c>
      <c r="AC7300">
        <v>12635</v>
      </c>
      <c r="AD7300">
        <v>12635</v>
      </c>
      <c r="AF7300" t="s">
        <v>5503</v>
      </c>
      <c r="AH7300">
        <v>458310</v>
      </c>
    </row>
    <row r="7301" spans="1:34" x14ac:dyDescent="0.25">
      <c r="A7301" t="s">
        <v>22632</v>
      </c>
      <c r="B7301" s="24">
        <v>45959</v>
      </c>
      <c r="C7301" t="s">
        <v>22633</v>
      </c>
      <c r="D7301" t="s">
        <v>22395</v>
      </c>
      <c r="E7301" t="s">
        <v>22634</v>
      </c>
      <c r="F7301" t="s">
        <v>22596</v>
      </c>
      <c r="G7301" t="s">
        <v>22596</v>
      </c>
      <c r="H7301">
        <f>Table1[[#This Row],[GrnPostDate]]-Table1[[#This Row],[PoDate]]</f>
        <v>5</v>
      </c>
      <c r="I7301" t="s">
        <v>5742</v>
      </c>
      <c r="J7301" t="s">
        <v>52</v>
      </c>
      <c r="K7301" t="s">
        <v>5887</v>
      </c>
      <c r="M7301">
        <v>45923</v>
      </c>
      <c r="O7301" t="s">
        <v>18866</v>
      </c>
      <c r="P7301">
        <v>13988</v>
      </c>
      <c r="Q7301">
        <v>1</v>
      </c>
      <c r="R7301">
        <v>1</v>
      </c>
      <c r="S7301" s="25">
        <f>Table1[[#This Row],[RcvdQuantity]]/Table1[[#This Row],[POQty]]</f>
        <v>1</v>
      </c>
      <c r="T7301">
        <v>0</v>
      </c>
      <c r="U7301">
        <v>0</v>
      </c>
      <c r="V7301">
        <v>0</v>
      </c>
      <c r="W7301">
        <v>0</v>
      </c>
      <c r="X7301">
        <v>13988</v>
      </c>
      <c r="Y7301">
        <v>13988</v>
      </c>
      <c r="Z7301">
        <v>13988</v>
      </c>
      <c r="AA7301">
        <v>0</v>
      </c>
      <c r="AB7301">
        <v>0</v>
      </c>
      <c r="AC7301">
        <v>13988</v>
      </c>
      <c r="AD7301">
        <v>13988</v>
      </c>
      <c r="AF7301" t="s">
        <v>5503</v>
      </c>
      <c r="AH7301">
        <v>458311</v>
      </c>
    </row>
    <row r="7302" spans="1:34" x14ac:dyDescent="0.25">
      <c r="A7302" t="s">
        <v>22632</v>
      </c>
      <c r="B7302" s="24">
        <v>45959</v>
      </c>
      <c r="C7302" t="s">
        <v>22633</v>
      </c>
      <c r="D7302" t="s">
        <v>22395</v>
      </c>
      <c r="E7302" t="s">
        <v>22634</v>
      </c>
      <c r="F7302" t="s">
        <v>22596</v>
      </c>
      <c r="G7302" t="s">
        <v>22596</v>
      </c>
      <c r="H7302">
        <f>Table1[[#This Row],[GrnPostDate]]-Table1[[#This Row],[PoDate]]</f>
        <v>5</v>
      </c>
      <c r="I7302" t="s">
        <v>5742</v>
      </c>
      <c r="J7302" t="s">
        <v>52</v>
      </c>
      <c r="K7302" t="s">
        <v>6054</v>
      </c>
      <c r="M7302">
        <v>45913</v>
      </c>
      <c r="N7302" t="s">
        <v>119</v>
      </c>
      <c r="O7302" t="s">
        <v>22635</v>
      </c>
      <c r="P7302">
        <v>13086</v>
      </c>
      <c r="Q7302">
        <v>1</v>
      </c>
      <c r="R7302">
        <v>1</v>
      </c>
      <c r="S7302" s="25">
        <f>Table1[[#This Row],[RcvdQuantity]]/Table1[[#This Row],[POQty]]</f>
        <v>1</v>
      </c>
      <c r="T7302">
        <v>0</v>
      </c>
      <c r="U7302">
        <v>0</v>
      </c>
      <c r="V7302">
        <v>0</v>
      </c>
      <c r="W7302">
        <v>0</v>
      </c>
      <c r="X7302">
        <v>13086</v>
      </c>
      <c r="Y7302">
        <v>13086</v>
      </c>
      <c r="Z7302">
        <v>13086</v>
      </c>
      <c r="AA7302">
        <v>0</v>
      </c>
      <c r="AB7302">
        <v>0</v>
      </c>
      <c r="AC7302">
        <v>13086</v>
      </c>
      <c r="AD7302">
        <v>13086</v>
      </c>
      <c r="AF7302" t="s">
        <v>5503</v>
      </c>
      <c r="AH7302">
        <v>458312</v>
      </c>
    </row>
    <row r="7303" spans="1:34" x14ac:dyDescent="0.25">
      <c r="A7303" t="s">
        <v>22632</v>
      </c>
      <c r="B7303" s="24">
        <v>45959</v>
      </c>
      <c r="C7303" t="s">
        <v>22633</v>
      </c>
      <c r="D7303" t="s">
        <v>22395</v>
      </c>
      <c r="E7303" t="s">
        <v>22634</v>
      </c>
      <c r="F7303" t="s">
        <v>22596</v>
      </c>
      <c r="G7303" t="s">
        <v>22596</v>
      </c>
      <c r="H7303">
        <f>Table1[[#This Row],[GrnPostDate]]-Table1[[#This Row],[PoDate]]</f>
        <v>5</v>
      </c>
      <c r="I7303" t="s">
        <v>5742</v>
      </c>
      <c r="J7303" t="s">
        <v>52</v>
      </c>
      <c r="K7303" t="s">
        <v>11368</v>
      </c>
      <c r="M7303">
        <v>45918</v>
      </c>
      <c r="O7303" t="s">
        <v>22636</v>
      </c>
      <c r="P7303">
        <v>7671</v>
      </c>
      <c r="Q7303">
        <v>1</v>
      </c>
      <c r="R7303">
        <v>1</v>
      </c>
      <c r="S7303" s="25">
        <f>Table1[[#This Row],[RcvdQuantity]]/Table1[[#This Row],[POQty]]</f>
        <v>1</v>
      </c>
      <c r="T7303">
        <v>0</v>
      </c>
      <c r="U7303">
        <v>0</v>
      </c>
      <c r="V7303">
        <v>0</v>
      </c>
      <c r="W7303">
        <v>0</v>
      </c>
      <c r="X7303">
        <v>7671</v>
      </c>
      <c r="Y7303">
        <v>7671</v>
      </c>
      <c r="Z7303">
        <v>7671</v>
      </c>
      <c r="AA7303">
        <v>0</v>
      </c>
      <c r="AB7303">
        <v>0</v>
      </c>
      <c r="AC7303">
        <v>7671</v>
      </c>
      <c r="AD7303">
        <v>7671</v>
      </c>
      <c r="AF7303" t="s">
        <v>5503</v>
      </c>
      <c r="AH7303">
        <v>458313</v>
      </c>
    </row>
    <row r="7304" spans="1:34" x14ac:dyDescent="0.25">
      <c r="A7304" t="s">
        <v>22632</v>
      </c>
      <c r="B7304" s="24">
        <v>45959</v>
      </c>
      <c r="C7304" t="s">
        <v>22633</v>
      </c>
      <c r="D7304" t="s">
        <v>22395</v>
      </c>
      <c r="E7304" t="s">
        <v>22634</v>
      </c>
      <c r="F7304" t="s">
        <v>22596</v>
      </c>
      <c r="G7304" t="s">
        <v>22596</v>
      </c>
      <c r="H7304">
        <f>Table1[[#This Row],[GrnPostDate]]-Table1[[#This Row],[PoDate]]</f>
        <v>5</v>
      </c>
      <c r="I7304" t="s">
        <v>5742</v>
      </c>
      <c r="J7304" t="s">
        <v>52</v>
      </c>
      <c r="K7304" t="s">
        <v>9117</v>
      </c>
      <c r="M7304">
        <v>45914</v>
      </c>
      <c r="N7304" t="s">
        <v>9118</v>
      </c>
      <c r="O7304" t="s">
        <v>22637</v>
      </c>
      <c r="P7304">
        <v>13086</v>
      </c>
      <c r="Q7304">
        <v>1</v>
      </c>
      <c r="R7304">
        <v>1</v>
      </c>
      <c r="S7304" s="25">
        <f>Table1[[#This Row],[RcvdQuantity]]/Table1[[#This Row],[POQty]]</f>
        <v>1</v>
      </c>
      <c r="T7304">
        <v>0</v>
      </c>
      <c r="U7304">
        <v>0</v>
      </c>
      <c r="V7304">
        <v>0</v>
      </c>
      <c r="W7304">
        <v>0</v>
      </c>
      <c r="X7304">
        <v>13086</v>
      </c>
      <c r="Y7304">
        <v>13086</v>
      </c>
      <c r="Z7304">
        <v>13086</v>
      </c>
      <c r="AA7304">
        <v>0</v>
      </c>
      <c r="AB7304">
        <v>0</v>
      </c>
      <c r="AC7304">
        <v>13086</v>
      </c>
      <c r="AD7304">
        <v>13086</v>
      </c>
      <c r="AF7304" t="s">
        <v>5503</v>
      </c>
      <c r="AH7304">
        <v>458314</v>
      </c>
    </row>
    <row r="7305" spans="1:34" x14ac:dyDescent="0.25">
      <c r="A7305" t="s">
        <v>22632</v>
      </c>
      <c r="B7305" s="24">
        <v>45959</v>
      </c>
      <c r="C7305" t="s">
        <v>22633</v>
      </c>
      <c r="D7305" t="s">
        <v>22395</v>
      </c>
      <c r="E7305" t="s">
        <v>22634</v>
      </c>
      <c r="F7305" t="s">
        <v>22596</v>
      </c>
      <c r="G7305" t="s">
        <v>22596</v>
      </c>
      <c r="H7305">
        <f>Table1[[#This Row],[GrnPostDate]]-Table1[[#This Row],[PoDate]]</f>
        <v>5</v>
      </c>
      <c r="I7305" t="s">
        <v>5742</v>
      </c>
      <c r="J7305" t="s">
        <v>52</v>
      </c>
      <c r="K7305" t="s">
        <v>8381</v>
      </c>
      <c r="M7305">
        <v>45912</v>
      </c>
      <c r="O7305" t="s">
        <v>22638</v>
      </c>
      <c r="P7305">
        <v>13086</v>
      </c>
      <c r="Q7305">
        <v>1</v>
      </c>
      <c r="R7305">
        <v>1</v>
      </c>
      <c r="S7305" s="25">
        <f>Table1[[#This Row],[RcvdQuantity]]/Table1[[#This Row],[POQty]]</f>
        <v>1</v>
      </c>
      <c r="T7305">
        <v>0</v>
      </c>
      <c r="U7305">
        <v>0</v>
      </c>
      <c r="V7305">
        <v>0</v>
      </c>
      <c r="W7305">
        <v>0</v>
      </c>
      <c r="X7305">
        <v>13086</v>
      </c>
      <c r="Y7305">
        <v>13086</v>
      </c>
      <c r="Z7305">
        <v>13086</v>
      </c>
      <c r="AA7305">
        <v>0</v>
      </c>
      <c r="AB7305">
        <v>0</v>
      </c>
      <c r="AC7305">
        <v>13086</v>
      </c>
      <c r="AD7305">
        <v>13086</v>
      </c>
      <c r="AF7305" t="s">
        <v>5503</v>
      </c>
      <c r="AH7305">
        <v>458315</v>
      </c>
    </row>
    <row r="7306" spans="1:34" x14ac:dyDescent="0.25">
      <c r="A7306" t="s">
        <v>22632</v>
      </c>
      <c r="B7306" s="24">
        <v>45959</v>
      </c>
      <c r="C7306" t="s">
        <v>22633</v>
      </c>
      <c r="D7306" t="s">
        <v>22395</v>
      </c>
      <c r="E7306" t="s">
        <v>22634</v>
      </c>
      <c r="F7306" t="s">
        <v>22596</v>
      </c>
      <c r="G7306" t="s">
        <v>22596</v>
      </c>
      <c r="H7306">
        <f>Table1[[#This Row],[GrnPostDate]]-Table1[[#This Row],[PoDate]]</f>
        <v>5</v>
      </c>
      <c r="I7306" t="s">
        <v>5742</v>
      </c>
      <c r="J7306" t="s">
        <v>52</v>
      </c>
      <c r="K7306" t="s">
        <v>16999</v>
      </c>
      <c r="M7306">
        <v>45919</v>
      </c>
      <c r="N7306" t="s">
        <v>17000</v>
      </c>
      <c r="O7306" t="s">
        <v>22305</v>
      </c>
      <c r="P7306">
        <v>8652</v>
      </c>
      <c r="Q7306">
        <v>1</v>
      </c>
      <c r="R7306">
        <v>1</v>
      </c>
      <c r="S7306" s="25">
        <f>Table1[[#This Row],[RcvdQuantity]]/Table1[[#This Row],[POQty]]</f>
        <v>1</v>
      </c>
      <c r="T7306">
        <v>0</v>
      </c>
      <c r="U7306">
        <v>0</v>
      </c>
      <c r="V7306">
        <v>0</v>
      </c>
      <c r="W7306">
        <v>0</v>
      </c>
      <c r="X7306">
        <v>8652</v>
      </c>
      <c r="Y7306">
        <v>8652</v>
      </c>
      <c r="Z7306">
        <v>8652</v>
      </c>
      <c r="AA7306">
        <v>0</v>
      </c>
      <c r="AB7306">
        <v>0</v>
      </c>
      <c r="AC7306">
        <v>8652</v>
      </c>
      <c r="AD7306">
        <v>8652</v>
      </c>
      <c r="AF7306" t="s">
        <v>5503</v>
      </c>
      <c r="AH7306">
        <v>458316</v>
      </c>
    </row>
    <row r="7307" spans="1:34" x14ac:dyDescent="0.25">
      <c r="A7307" t="s">
        <v>22632</v>
      </c>
      <c r="B7307" s="24">
        <v>45959</v>
      </c>
      <c r="C7307" t="s">
        <v>22633</v>
      </c>
      <c r="D7307" t="s">
        <v>22395</v>
      </c>
      <c r="E7307" t="s">
        <v>22634</v>
      </c>
      <c r="F7307" t="s">
        <v>22596</v>
      </c>
      <c r="G7307" t="s">
        <v>22596</v>
      </c>
      <c r="H7307">
        <f>Table1[[#This Row],[GrnPostDate]]-Table1[[#This Row],[PoDate]]</f>
        <v>5</v>
      </c>
      <c r="I7307" t="s">
        <v>5742</v>
      </c>
      <c r="J7307" t="s">
        <v>52</v>
      </c>
      <c r="K7307" t="s">
        <v>5888</v>
      </c>
      <c r="M7307">
        <v>45915</v>
      </c>
      <c r="N7307" t="s">
        <v>5889</v>
      </c>
      <c r="O7307" t="s">
        <v>22639</v>
      </c>
      <c r="P7307">
        <v>13988</v>
      </c>
      <c r="Q7307">
        <v>1</v>
      </c>
      <c r="R7307">
        <v>1</v>
      </c>
      <c r="S7307" s="25">
        <f>Table1[[#This Row],[RcvdQuantity]]/Table1[[#This Row],[POQty]]</f>
        <v>1</v>
      </c>
      <c r="T7307">
        <v>0</v>
      </c>
      <c r="U7307">
        <v>0</v>
      </c>
      <c r="V7307">
        <v>0</v>
      </c>
      <c r="W7307">
        <v>0</v>
      </c>
      <c r="X7307">
        <v>13988</v>
      </c>
      <c r="Y7307">
        <v>13988</v>
      </c>
      <c r="Z7307">
        <v>13988</v>
      </c>
      <c r="AA7307">
        <v>0</v>
      </c>
      <c r="AB7307">
        <v>0</v>
      </c>
      <c r="AC7307">
        <v>13988</v>
      </c>
      <c r="AD7307">
        <v>13988</v>
      </c>
      <c r="AF7307" t="s">
        <v>5503</v>
      </c>
      <c r="AH7307">
        <v>458317</v>
      </c>
    </row>
    <row r="7308" spans="1:34" x14ac:dyDescent="0.25">
      <c r="A7308" t="s">
        <v>22632</v>
      </c>
      <c r="B7308" s="24">
        <v>45959</v>
      </c>
      <c r="C7308" t="s">
        <v>22633</v>
      </c>
      <c r="D7308" t="s">
        <v>22395</v>
      </c>
      <c r="E7308" t="s">
        <v>22634</v>
      </c>
      <c r="F7308" t="s">
        <v>22596</v>
      </c>
      <c r="G7308" t="s">
        <v>22596</v>
      </c>
      <c r="H7308">
        <f>Table1[[#This Row],[GrnPostDate]]-Table1[[#This Row],[PoDate]]</f>
        <v>5</v>
      </c>
      <c r="I7308" t="s">
        <v>5742</v>
      </c>
      <c r="J7308" t="s">
        <v>52</v>
      </c>
      <c r="K7308" t="s">
        <v>8959</v>
      </c>
      <c r="M7308">
        <v>47316</v>
      </c>
      <c r="N7308" t="s">
        <v>6369</v>
      </c>
      <c r="O7308" t="s">
        <v>20730</v>
      </c>
      <c r="P7308">
        <v>50097</v>
      </c>
      <c r="Q7308">
        <v>1</v>
      </c>
      <c r="R7308">
        <v>1</v>
      </c>
      <c r="S7308" s="25">
        <f>Table1[[#This Row],[RcvdQuantity]]/Table1[[#This Row],[POQty]]</f>
        <v>1</v>
      </c>
      <c r="T7308">
        <v>0</v>
      </c>
      <c r="U7308">
        <v>0</v>
      </c>
      <c r="V7308">
        <v>0</v>
      </c>
      <c r="W7308">
        <v>0</v>
      </c>
      <c r="X7308">
        <v>50097</v>
      </c>
      <c r="Y7308">
        <v>50097</v>
      </c>
      <c r="Z7308">
        <v>50097</v>
      </c>
      <c r="AA7308">
        <v>0</v>
      </c>
      <c r="AB7308">
        <v>0</v>
      </c>
      <c r="AC7308">
        <v>50097</v>
      </c>
      <c r="AD7308">
        <v>50097</v>
      </c>
      <c r="AF7308" t="s">
        <v>5503</v>
      </c>
      <c r="AH7308">
        <v>458318</v>
      </c>
    </row>
    <row r="7309" spans="1:34" x14ac:dyDescent="0.25">
      <c r="A7309" t="s">
        <v>22640</v>
      </c>
      <c r="B7309" s="24">
        <v>45959</v>
      </c>
      <c r="C7309" t="s">
        <v>22641</v>
      </c>
      <c r="D7309" t="s">
        <v>22395</v>
      </c>
      <c r="E7309" t="s">
        <v>22642</v>
      </c>
      <c r="F7309" t="s">
        <v>22643</v>
      </c>
      <c r="G7309" t="s">
        <v>22643</v>
      </c>
      <c r="H7309">
        <f>Table1[[#This Row],[GrnPostDate]]-Table1[[#This Row],[PoDate]]</f>
        <v>6</v>
      </c>
      <c r="I7309" t="s">
        <v>505</v>
      </c>
      <c r="J7309" t="s">
        <v>5472</v>
      </c>
      <c r="K7309" t="s">
        <v>9827</v>
      </c>
      <c r="L7309" t="s">
        <v>9828</v>
      </c>
      <c r="M7309">
        <v>7662</v>
      </c>
      <c r="O7309" t="s">
        <v>22644</v>
      </c>
      <c r="P7309">
        <v>550</v>
      </c>
      <c r="Q7309">
        <v>200</v>
      </c>
      <c r="R7309">
        <v>200</v>
      </c>
      <c r="S7309" s="25">
        <f>Table1[[#This Row],[RcvdQuantity]]/Table1[[#This Row],[POQty]]</f>
        <v>1</v>
      </c>
      <c r="T7309">
        <v>0</v>
      </c>
      <c r="U7309">
        <v>0</v>
      </c>
      <c r="V7309">
        <v>0</v>
      </c>
      <c r="W7309">
        <v>0</v>
      </c>
      <c r="X7309">
        <v>550</v>
      </c>
      <c r="Y7309">
        <v>550</v>
      </c>
      <c r="Z7309">
        <v>550</v>
      </c>
      <c r="AA7309">
        <v>0</v>
      </c>
      <c r="AB7309">
        <v>0</v>
      </c>
      <c r="AC7309">
        <v>110000</v>
      </c>
      <c r="AD7309">
        <v>110000</v>
      </c>
      <c r="AF7309" t="s">
        <v>5412</v>
      </c>
      <c r="AH7309">
        <v>458475</v>
      </c>
    </row>
    <row r="7310" spans="1:34" x14ac:dyDescent="0.25">
      <c r="A7310" t="s">
        <v>22640</v>
      </c>
      <c r="B7310" s="24">
        <v>45959</v>
      </c>
      <c r="C7310" t="s">
        <v>22641</v>
      </c>
      <c r="D7310" t="s">
        <v>22395</v>
      </c>
      <c r="E7310" t="s">
        <v>22642</v>
      </c>
      <c r="F7310" t="s">
        <v>22643</v>
      </c>
      <c r="G7310" t="s">
        <v>22643</v>
      </c>
      <c r="H7310">
        <f>Table1[[#This Row],[GrnPostDate]]-Table1[[#This Row],[PoDate]]</f>
        <v>6</v>
      </c>
      <c r="I7310" t="s">
        <v>505</v>
      </c>
      <c r="J7310" t="s">
        <v>5472</v>
      </c>
      <c r="K7310" t="s">
        <v>7170</v>
      </c>
      <c r="L7310" t="s">
        <v>7171</v>
      </c>
      <c r="M7310">
        <v>7101</v>
      </c>
      <c r="O7310" t="s">
        <v>19303</v>
      </c>
      <c r="P7310">
        <v>473</v>
      </c>
      <c r="Q7310">
        <v>30</v>
      </c>
      <c r="R7310">
        <v>30</v>
      </c>
      <c r="S7310" s="25">
        <f>Table1[[#This Row],[RcvdQuantity]]/Table1[[#This Row],[POQty]]</f>
        <v>1</v>
      </c>
      <c r="T7310">
        <v>0</v>
      </c>
      <c r="U7310">
        <v>0</v>
      </c>
      <c r="V7310">
        <v>0</v>
      </c>
      <c r="W7310">
        <v>0</v>
      </c>
      <c r="X7310">
        <v>473</v>
      </c>
      <c r="Y7310">
        <v>473</v>
      </c>
      <c r="Z7310">
        <v>473</v>
      </c>
      <c r="AA7310">
        <v>0</v>
      </c>
      <c r="AB7310">
        <v>0</v>
      </c>
      <c r="AC7310">
        <v>14190</v>
      </c>
      <c r="AD7310">
        <v>14190</v>
      </c>
      <c r="AF7310" t="s">
        <v>5412</v>
      </c>
      <c r="AH7310">
        <v>458476</v>
      </c>
    </row>
    <row r="7311" spans="1:34" x14ac:dyDescent="0.25">
      <c r="A7311" t="s">
        <v>22645</v>
      </c>
      <c r="B7311" s="24">
        <v>45960</v>
      </c>
      <c r="C7311" t="s">
        <v>22646</v>
      </c>
      <c r="D7311" t="s">
        <v>22603</v>
      </c>
      <c r="E7311" t="s">
        <v>22647</v>
      </c>
      <c r="F7311" t="s">
        <v>22643</v>
      </c>
      <c r="G7311" t="s">
        <v>22643</v>
      </c>
      <c r="H7311">
        <f>Table1[[#This Row],[GrnPostDate]]-Table1[[#This Row],[PoDate]]</f>
        <v>5</v>
      </c>
      <c r="I7311" t="s">
        <v>366</v>
      </c>
      <c r="J7311" t="s">
        <v>5934</v>
      </c>
      <c r="K7311" t="s">
        <v>20049</v>
      </c>
      <c r="L7311" t="s">
        <v>20050</v>
      </c>
      <c r="M7311">
        <v>7766</v>
      </c>
      <c r="O7311" t="s">
        <v>22269</v>
      </c>
      <c r="P7311">
        <v>120</v>
      </c>
      <c r="Q7311">
        <v>100</v>
      </c>
      <c r="R7311">
        <v>100</v>
      </c>
      <c r="S7311" s="25">
        <f>Table1[[#This Row],[RcvdQuantity]]/Table1[[#This Row],[POQty]]</f>
        <v>1</v>
      </c>
      <c r="T7311">
        <v>0</v>
      </c>
      <c r="U7311">
        <v>0</v>
      </c>
      <c r="V7311">
        <v>0</v>
      </c>
      <c r="W7311">
        <v>0</v>
      </c>
      <c r="X7311">
        <v>120</v>
      </c>
      <c r="Y7311">
        <v>120</v>
      </c>
      <c r="Z7311">
        <v>120</v>
      </c>
      <c r="AA7311">
        <v>0</v>
      </c>
      <c r="AB7311">
        <v>0</v>
      </c>
      <c r="AC7311">
        <v>12000</v>
      </c>
      <c r="AD7311">
        <v>12000</v>
      </c>
      <c r="AF7311" t="s">
        <v>5412</v>
      </c>
      <c r="AH7311">
        <v>458477</v>
      </c>
    </row>
    <row r="7312" spans="1:34" x14ac:dyDescent="0.25">
      <c r="A7312" t="s">
        <v>22648</v>
      </c>
      <c r="B7312" s="24">
        <v>45960</v>
      </c>
      <c r="C7312" t="s">
        <v>22649</v>
      </c>
      <c r="D7312" t="s">
        <v>22542</v>
      </c>
      <c r="E7312" t="s">
        <v>22650</v>
      </c>
      <c r="F7312" t="s">
        <v>22643</v>
      </c>
      <c r="G7312" t="s">
        <v>22643</v>
      </c>
      <c r="H7312">
        <f>Table1[[#This Row],[GrnPostDate]]-Table1[[#This Row],[PoDate]]</f>
        <v>5</v>
      </c>
      <c r="I7312" t="s">
        <v>7680</v>
      </c>
      <c r="J7312" t="s">
        <v>5934</v>
      </c>
      <c r="K7312" t="s">
        <v>7837</v>
      </c>
      <c r="L7312" t="s">
        <v>7838</v>
      </c>
      <c r="M7312">
        <v>8002</v>
      </c>
      <c r="O7312" t="s">
        <v>18031</v>
      </c>
      <c r="P7312">
        <v>1335</v>
      </c>
      <c r="Q7312">
        <v>200</v>
      </c>
      <c r="R7312">
        <v>200</v>
      </c>
      <c r="S7312" s="25">
        <f>Table1[[#This Row],[RcvdQuantity]]/Table1[[#This Row],[POQty]]</f>
        <v>1</v>
      </c>
      <c r="T7312">
        <v>0</v>
      </c>
      <c r="U7312">
        <v>0</v>
      </c>
      <c r="V7312">
        <v>0</v>
      </c>
      <c r="W7312">
        <v>0</v>
      </c>
      <c r="X7312">
        <v>1335</v>
      </c>
      <c r="Y7312">
        <v>1335</v>
      </c>
      <c r="Z7312">
        <v>1335</v>
      </c>
      <c r="AA7312">
        <v>0</v>
      </c>
      <c r="AB7312">
        <v>0</v>
      </c>
      <c r="AC7312">
        <v>267000</v>
      </c>
      <c r="AD7312">
        <v>267000</v>
      </c>
      <c r="AF7312" t="s">
        <v>5412</v>
      </c>
      <c r="AH7312">
        <v>458478</v>
      </c>
    </row>
    <row r="7313" spans="1:34" x14ac:dyDescent="0.25">
      <c r="A7313" t="s">
        <v>22499</v>
      </c>
      <c r="B7313" s="24">
        <v>45959</v>
      </c>
      <c r="C7313" t="s">
        <v>22651</v>
      </c>
      <c r="D7313" t="s">
        <v>22542</v>
      </c>
      <c r="E7313" t="s">
        <v>22652</v>
      </c>
      <c r="F7313" t="s">
        <v>22643</v>
      </c>
      <c r="G7313" t="s">
        <v>22643</v>
      </c>
      <c r="H7313">
        <f>Table1[[#This Row],[GrnPostDate]]-Table1[[#This Row],[PoDate]]</f>
        <v>6</v>
      </c>
      <c r="I7313" t="s">
        <v>158</v>
      </c>
      <c r="J7313" t="s">
        <v>5472</v>
      </c>
      <c r="K7313" t="s">
        <v>10520</v>
      </c>
      <c r="M7313">
        <v>18193</v>
      </c>
      <c r="O7313" t="s">
        <v>22653</v>
      </c>
      <c r="P7313">
        <v>275</v>
      </c>
      <c r="Q7313">
        <v>550</v>
      </c>
      <c r="R7313">
        <v>550</v>
      </c>
      <c r="S7313" s="25">
        <f>Table1[[#This Row],[RcvdQuantity]]/Table1[[#This Row],[POQty]]</f>
        <v>1</v>
      </c>
      <c r="T7313">
        <v>0</v>
      </c>
      <c r="U7313">
        <v>0</v>
      </c>
      <c r="V7313">
        <v>0</v>
      </c>
      <c r="W7313">
        <v>0</v>
      </c>
      <c r="X7313">
        <v>275</v>
      </c>
      <c r="Y7313">
        <v>275</v>
      </c>
      <c r="Z7313">
        <v>275</v>
      </c>
      <c r="AA7313">
        <v>0</v>
      </c>
      <c r="AB7313">
        <v>0</v>
      </c>
      <c r="AC7313">
        <v>151250</v>
      </c>
      <c r="AD7313">
        <v>151250</v>
      </c>
      <c r="AF7313" t="s">
        <v>5412</v>
      </c>
      <c r="AH7313">
        <v>458479</v>
      </c>
    </row>
    <row r="7314" spans="1:34" x14ac:dyDescent="0.25">
      <c r="A7314" t="s">
        <v>22654</v>
      </c>
      <c r="B7314" s="24">
        <v>45959</v>
      </c>
      <c r="C7314" t="s">
        <v>22655</v>
      </c>
      <c r="D7314" t="s">
        <v>22542</v>
      </c>
      <c r="E7314" t="s">
        <v>22656</v>
      </c>
      <c r="F7314" t="s">
        <v>22643</v>
      </c>
      <c r="G7314" t="s">
        <v>22643</v>
      </c>
      <c r="H7314">
        <f>Table1[[#This Row],[GrnPostDate]]-Table1[[#This Row],[PoDate]]</f>
        <v>6</v>
      </c>
      <c r="I7314" t="s">
        <v>7330</v>
      </c>
      <c r="J7314" t="s">
        <v>5472</v>
      </c>
      <c r="K7314" t="s">
        <v>9031</v>
      </c>
      <c r="L7314" t="s">
        <v>9032</v>
      </c>
      <c r="M7314">
        <v>6938</v>
      </c>
      <c r="O7314" t="s">
        <v>22657</v>
      </c>
      <c r="P7314">
        <v>1750</v>
      </c>
      <c r="Q7314">
        <v>30</v>
      </c>
      <c r="R7314">
        <v>29</v>
      </c>
      <c r="S7314" s="25">
        <f>Table1[[#This Row],[RcvdQuantity]]/Table1[[#This Row],[POQty]]</f>
        <v>0.96666666666666667</v>
      </c>
      <c r="T7314">
        <v>1</v>
      </c>
      <c r="U7314">
        <v>0</v>
      </c>
      <c r="V7314">
        <v>0</v>
      </c>
      <c r="W7314">
        <v>0</v>
      </c>
      <c r="X7314">
        <v>1750</v>
      </c>
      <c r="Y7314">
        <v>1750</v>
      </c>
      <c r="Z7314">
        <v>1750</v>
      </c>
      <c r="AA7314">
        <v>0</v>
      </c>
      <c r="AB7314">
        <v>0</v>
      </c>
      <c r="AC7314">
        <v>50750</v>
      </c>
      <c r="AD7314">
        <v>50750</v>
      </c>
      <c r="AF7314" t="s">
        <v>5412</v>
      </c>
      <c r="AH7314">
        <v>458480</v>
      </c>
    </row>
    <row r="7315" spans="1:34" x14ac:dyDescent="0.25">
      <c r="A7315" t="s">
        <v>22658</v>
      </c>
      <c r="B7315" s="24">
        <v>45960</v>
      </c>
      <c r="C7315" t="s">
        <v>22659</v>
      </c>
      <c r="D7315" t="s">
        <v>22542</v>
      </c>
      <c r="E7315" t="s">
        <v>22660</v>
      </c>
      <c r="F7315" t="s">
        <v>22643</v>
      </c>
      <c r="G7315" t="s">
        <v>22643</v>
      </c>
      <c r="H7315">
        <f>Table1[[#This Row],[GrnPostDate]]-Table1[[#This Row],[PoDate]]</f>
        <v>5</v>
      </c>
      <c r="I7315" t="s">
        <v>5408</v>
      </c>
      <c r="J7315" t="s">
        <v>5472</v>
      </c>
      <c r="K7315" t="s">
        <v>11517</v>
      </c>
      <c r="L7315" t="s">
        <v>11518</v>
      </c>
      <c r="M7315">
        <v>7503</v>
      </c>
      <c r="O7315" t="s">
        <v>22661</v>
      </c>
      <c r="P7315">
        <v>31.5</v>
      </c>
      <c r="Q7315">
        <v>200</v>
      </c>
      <c r="R7315">
        <v>200</v>
      </c>
      <c r="S7315" s="25">
        <f>Table1[[#This Row],[RcvdQuantity]]/Table1[[#This Row],[POQty]]</f>
        <v>1</v>
      </c>
      <c r="T7315">
        <v>0</v>
      </c>
      <c r="U7315">
        <v>0</v>
      </c>
      <c r="V7315">
        <v>0</v>
      </c>
      <c r="W7315">
        <v>0</v>
      </c>
      <c r="X7315">
        <v>31.5</v>
      </c>
      <c r="Y7315">
        <v>31.5</v>
      </c>
      <c r="Z7315">
        <v>31.5</v>
      </c>
      <c r="AA7315">
        <v>0</v>
      </c>
      <c r="AB7315">
        <v>0</v>
      </c>
      <c r="AC7315">
        <v>6300</v>
      </c>
      <c r="AD7315">
        <v>6300</v>
      </c>
      <c r="AF7315" t="s">
        <v>5412</v>
      </c>
      <c r="AH7315">
        <v>458482</v>
      </c>
    </row>
    <row r="7316" spans="1:34" x14ac:dyDescent="0.25">
      <c r="A7316" t="s">
        <v>22662</v>
      </c>
      <c r="B7316" s="24">
        <v>45946</v>
      </c>
      <c r="C7316" t="s">
        <v>22663</v>
      </c>
      <c r="D7316" t="s">
        <v>22542</v>
      </c>
      <c r="E7316" t="s">
        <v>22664</v>
      </c>
      <c r="F7316" t="s">
        <v>22643</v>
      </c>
      <c r="G7316" t="s">
        <v>22643</v>
      </c>
      <c r="H7316">
        <f>Table1[[#This Row],[GrnPostDate]]-Table1[[#This Row],[PoDate]]</f>
        <v>19</v>
      </c>
      <c r="I7316" t="s">
        <v>14276</v>
      </c>
      <c r="J7316" t="s">
        <v>5472</v>
      </c>
      <c r="K7316" t="s">
        <v>12111</v>
      </c>
      <c r="L7316" t="s">
        <v>10688</v>
      </c>
      <c r="M7316">
        <v>7004</v>
      </c>
      <c r="O7316" t="s">
        <v>22665</v>
      </c>
      <c r="P7316">
        <v>400</v>
      </c>
      <c r="Q7316">
        <v>1440</v>
      </c>
      <c r="R7316">
        <v>1440</v>
      </c>
      <c r="S7316" s="25">
        <f>Table1[[#This Row],[RcvdQuantity]]/Table1[[#This Row],[POQty]]</f>
        <v>1</v>
      </c>
      <c r="T7316">
        <v>0</v>
      </c>
      <c r="U7316">
        <v>0</v>
      </c>
      <c r="V7316">
        <v>0</v>
      </c>
      <c r="W7316">
        <v>0</v>
      </c>
      <c r="X7316">
        <v>400</v>
      </c>
      <c r="Y7316">
        <v>400</v>
      </c>
      <c r="Z7316">
        <v>400</v>
      </c>
      <c r="AA7316">
        <v>0</v>
      </c>
      <c r="AB7316">
        <v>0</v>
      </c>
      <c r="AC7316">
        <v>576000</v>
      </c>
      <c r="AD7316">
        <v>576000</v>
      </c>
      <c r="AF7316" t="s">
        <v>5412</v>
      </c>
      <c r="AH7316">
        <v>458483</v>
      </c>
    </row>
    <row r="7317" spans="1:34" x14ac:dyDescent="0.25">
      <c r="A7317" t="s">
        <v>22666</v>
      </c>
      <c r="B7317" s="24">
        <v>45953</v>
      </c>
      <c r="C7317" t="s">
        <v>22667</v>
      </c>
      <c r="D7317" t="s">
        <v>22229</v>
      </c>
      <c r="E7317" t="s">
        <v>22668</v>
      </c>
      <c r="F7317" t="s">
        <v>22643</v>
      </c>
      <c r="G7317" t="s">
        <v>22643</v>
      </c>
      <c r="H7317">
        <f>Table1[[#This Row],[GrnPostDate]]-Table1[[#This Row],[PoDate]]</f>
        <v>12</v>
      </c>
      <c r="I7317" t="s">
        <v>703</v>
      </c>
      <c r="J7317" t="s">
        <v>5409</v>
      </c>
      <c r="K7317" t="s">
        <v>10658</v>
      </c>
      <c r="L7317" t="s">
        <v>7421</v>
      </c>
      <c r="M7317">
        <v>13833</v>
      </c>
      <c r="O7317" t="s">
        <v>3462</v>
      </c>
      <c r="P7317">
        <v>17</v>
      </c>
      <c r="Q7317">
        <v>10000</v>
      </c>
      <c r="R7317">
        <v>9990</v>
      </c>
      <c r="S7317" s="25">
        <f>Table1[[#This Row],[RcvdQuantity]]/Table1[[#This Row],[POQty]]</f>
        <v>0.999</v>
      </c>
      <c r="T7317">
        <v>10</v>
      </c>
      <c r="U7317">
        <v>0</v>
      </c>
      <c r="V7317">
        <v>0</v>
      </c>
      <c r="W7317">
        <v>0</v>
      </c>
      <c r="X7317">
        <v>17</v>
      </c>
      <c r="Y7317">
        <v>17</v>
      </c>
      <c r="Z7317">
        <v>17</v>
      </c>
      <c r="AA7317">
        <v>0</v>
      </c>
      <c r="AB7317">
        <v>0</v>
      </c>
      <c r="AC7317">
        <v>169830</v>
      </c>
      <c r="AD7317">
        <v>169830</v>
      </c>
      <c r="AF7317" t="s">
        <v>5412</v>
      </c>
      <c r="AH7317">
        <v>458493</v>
      </c>
    </row>
    <row r="7318" spans="1:34" x14ac:dyDescent="0.25">
      <c r="A7318" t="s">
        <v>22666</v>
      </c>
      <c r="B7318" s="24">
        <v>45953</v>
      </c>
      <c r="C7318" t="s">
        <v>22667</v>
      </c>
      <c r="D7318" t="s">
        <v>22229</v>
      </c>
      <c r="E7318" t="s">
        <v>22668</v>
      </c>
      <c r="F7318" t="s">
        <v>22643</v>
      </c>
      <c r="G7318" t="s">
        <v>22643</v>
      </c>
      <c r="H7318">
        <f>Table1[[#This Row],[GrnPostDate]]-Table1[[#This Row],[PoDate]]</f>
        <v>12</v>
      </c>
      <c r="I7318" t="s">
        <v>703</v>
      </c>
      <c r="J7318" t="s">
        <v>5409</v>
      </c>
      <c r="K7318" t="s">
        <v>11605</v>
      </c>
      <c r="M7318">
        <v>28050</v>
      </c>
      <c r="O7318" t="s">
        <v>17853</v>
      </c>
      <c r="P7318">
        <v>50</v>
      </c>
      <c r="Q7318">
        <v>2800</v>
      </c>
      <c r="R7318">
        <v>2800</v>
      </c>
      <c r="S7318" s="25">
        <f>Table1[[#This Row],[RcvdQuantity]]/Table1[[#This Row],[POQty]]</f>
        <v>1</v>
      </c>
      <c r="T7318">
        <v>0</v>
      </c>
      <c r="U7318">
        <v>0</v>
      </c>
      <c r="V7318">
        <v>0</v>
      </c>
      <c r="W7318">
        <v>0</v>
      </c>
      <c r="X7318">
        <v>50</v>
      </c>
      <c r="Y7318">
        <v>50</v>
      </c>
      <c r="Z7318">
        <v>50</v>
      </c>
      <c r="AA7318">
        <v>0</v>
      </c>
      <c r="AB7318">
        <v>0</v>
      </c>
      <c r="AC7318">
        <v>140000</v>
      </c>
      <c r="AD7318">
        <v>140000</v>
      </c>
      <c r="AF7318" t="s">
        <v>5412</v>
      </c>
      <c r="AH7318">
        <v>458494</v>
      </c>
    </row>
    <row r="7319" spans="1:34" x14ac:dyDescent="0.25">
      <c r="A7319" t="s">
        <v>22666</v>
      </c>
      <c r="B7319" s="24">
        <v>45953</v>
      </c>
      <c r="C7319" t="s">
        <v>22669</v>
      </c>
      <c r="D7319" t="s">
        <v>22229</v>
      </c>
      <c r="E7319" t="s">
        <v>22670</v>
      </c>
      <c r="F7319" t="s">
        <v>22643</v>
      </c>
      <c r="G7319" t="s">
        <v>22643</v>
      </c>
      <c r="H7319">
        <f>Table1[[#This Row],[GrnPostDate]]-Table1[[#This Row],[PoDate]]</f>
        <v>12</v>
      </c>
      <c r="I7319" t="s">
        <v>703</v>
      </c>
      <c r="J7319" t="s">
        <v>5409</v>
      </c>
      <c r="K7319" t="s">
        <v>10630</v>
      </c>
      <c r="L7319" t="s">
        <v>10631</v>
      </c>
      <c r="M7319">
        <v>6905</v>
      </c>
      <c r="O7319" t="s">
        <v>22671</v>
      </c>
      <c r="P7319">
        <v>0.67</v>
      </c>
      <c r="Q7319">
        <v>10000</v>
      </c>
      <c r="R7319">
        <v>10000</v>
      </c>
      <c r="S7319" s="25">
        <f>Table1[[#This Row],[RcvdQuantity]]/Table1[[#This Row],[POQty]]</f>
        <v>1</v>
      </c>
      <c r="T7319">
        <v>0</v>
      </c>
      <c r="U7319">
        <v>0</v>
      </c>
      <c r="V7319">
        <v>0</v>
      </c>
      <c r="W7319">
        <v>0</v>
      </c>
      <c r="X7319">
        <v>0.67</v>
      </c>
      <c r="Y7319">
        <v>0.67</v>
      </c>
      <c r="Z7319">
        <v>0.67</v>
      </c>
      <c r="AA7319">
        <v>0</v>
      </c>
      <c r="AB7319">
        <v>0</v>
      </c>
      <c r="AC7319">
        <v>6700</v>
      </c>
      <c r="AD7319">
        <v>6700</v>
      </c>
      <c r="AF7319" t="s">
        <v>5412</v>
      </c>
      <c r="AH7319">
        <v>458496</v>
      </c>
    </row>
    <row r="7320" spans="1:34" x14ac:dyDescent="0.25">
      <c r="A7320" t="s">
        <v>22666</v>
      </c>
      <c r="B7320" s="24">
        <v>45953</v>
      </c>
      <c r="C7320" t="s">
        <v>22669</v>
      </c>
      <c r="D7320" t="s">
        <v>22229</v>
      </c>
      <c r="E7320" t="s">
        <v>22670</v>
      </c>
      <c r="F7320" t="s">
        <v>22643</v>
      </c>
      <c r="G7320" t="s">
        <v>22643</v>
      </c>
      <c r="H7320">
        <f>Table1[[#This Row],[GrnPostDate]]-Table1[[#This Row],[PoDate]]</f>
        <v>12</v>
      </c>
      <c r="I7320" t="s">
        <v>703</v>
      </c>
      <c r="J7320" t="s">
        <v>5409</v>
      </c>
      <c r="K7320" t="s">
        <v>11131</v>
      </c>
      <c r="M7320">
        <v>14412</v>
      </c>
      <c r="O7320" t="s">
        <v>16438</v>
      </c>
      <c r="P7320">
        <v>3.59</v>
      </c>
      <c r="Q7320">
        <v>4000</v>
      </c>
      <c r="R7320">
        <v>4000</v>
      </c>
      <c r="S7320" s="25">
        <f>Table1[[#This Row],[RcvdQuantity]]/Table1[[#This Row],[POQty]]</f>
        <v>1</v>
      </c>
      <c r="T7320">
        <v>0</v>
      </c>
      <c r="U7320">
        <v>0</v>
      </c>
      <c r="V7320">
        <v>0</v>
      </c>
      <c r="W7320">
        <v>0</v>
      </c>
      <c r="X7320">
        <v>3.59</v>
      </c>
      <c r="Y7320">
        <v>3.59</v>
      </c>
      <c r="Z7320">
        <v>3.59</v>
      </c>
      <c r="AA7320">
        <v>0</v>
      </c>
      <c r="AB7320">
        <v>0</v>
      </c>
      <c r="AC7320">
        <v>14360</v>
      </c>
      <c r="AD7320">
        <v>14360</v>
      </c>
      <c r="AF7320" t="s">
        <v>5412</v>
      </c>
      <c r="AH7320">
        <v>458497</v>
      </c>
    </row>
    <row r="7321" spans="1:34" x14ac:dyDescent="0.25">
      <c r="A7321" t="s">
        <v>22672</v>
      </c>
      <c r="B7321" s="24">
        <v>45952</v>
      </c>
      <c r="C7321" t="s">
        <v>22673</v>
      </c>
      <c r="D7321" t="s">
        <v>22229</v>
      </c>
      <c r="E7321" t="s">
        <v>22674</v>
      </c>
      <c r="F7321" t="s">
        <v>22643</v>
      </c>
      <c r="G7321" t="s">
        <v>22643</v>
      </c>
      <c r="H7321">
        <f>Table1[[#This Row],[GrnPostDate]]-Table1[[#This Row],[PoDate]]</f>
        <v>13</v>
      </c>
      <c r="I7321" t="s">
        <v>7680</v>
      </c>
      <c r="J7321" t="s">
        <v>7003</v>
      </c>
      <c r="K7321" t="s">
        <v>22675</v>
      </c>
      <c r="M7321">
        <v>11747</v>
      </c>
      <c r="O7321" t="s">
        <v>22676</v>
      </c>
      <c r="P7321">
        <v>10482.299999999999</v>
      </c>
      <c r="Q7321">
        <v>5</v>
      </c>
      <c r="R7321">
        <v>5</v>
      </c>
      <c r="S7321" s="25">
        <f>Table1[[#This Row],[RcvdQuantity]]/Table1[[#This Row],[POQty]]</f>
        <v>1</v>
      </c>
      <c r="T7321">
        <v>0</v>
      </c>
      <c r="U7321">
        <v>0</v>
      </c>
      <c r="V7321">
        <v>16</v>
      </c>
      <c r="W7321">
        <v>8385.84</v>
      </c>
      <c r="X7321">
        <v>12159.47</v>
      </c>
      <c r="Y7321">
        <v>12159.47</v>
      </c>
      <c r="Z7321">
        <v>12159.47</v>
      </c>
      <c r="AA7321">
        <v>0</v>
      </c>
      <c r="AB7321">
        <v>0</v>
      </c>
      <c r="AC7321">
        <v>60797.34</v>
      </c>
      <c r="AD7321">
        <v>69183.179999999993</v>
      </c>
      <c r="AF7321" t="s">
        <v>5412</v>
      </c>
      <c r="AH7321">
        <v>458505</v>
      </c>
    </row>
    <row r="7322" spans="1:34" x14ac:dyDescent="0.25">
      <c r="A7322" t="s">
        <v>22672</v>
      </c>
      <c r="B7322" s="24">
        <v>45952</v>
      </c>
      <c r="C7322" t="s">
        <v>22673</v>
      </c>
      <c r="D7322" t="s">
        <v>22229</v>
      </c>
      <c r="E7322" t="s">
        <v>22674</v>
      </c>
      <c r="F7322" t="s">
        <v>22643</v>
      </c>
      <c r="G7322" t="s">
        <v>22643</v>
      </c>
      <c r="H7322">
        <f>Table1[[#This Row],[GrnPostDate]]-Table1[[#This Row],[PoDate]]</f>
        <v>13</v>
      </c>
      <c r="I7322" t="s">
        <v>7680</v>
      </c>
      <c r="J7322" t="s">
        <v>7003</v>
      </c>
      <c r="K7322" t="s">
        <v>19022</v>
      </c>
      <c r="M7322">
        <v>47840</v>
      </c>
      <c r="N7322" t="s">
        <v>19023</v>
      </c>
      <c r="O7322" t="s">
        <v>19024</v>
      </c>
      <c r="P7322">
        <v>803.7</v>
      </c>
      <c r="Q7322">
        <v>40</v>
      </c>
      <c r="R7322">
        <v>40</v>
      </c>
      <c r="S7322" s="25">
        <f>Table1[[#This Row],[RcvdQuantity]]/Table1[[#This Row],[POQty]]</f>
        <v>1</v>
      </c>
      <c r="T7322">
        <v>0</v>
      </c>
      <c r="U7322">
        <v>0</v>
      </c>
      <c r="V7322">
        <v>16</v>
      </c>
      <c r="W7322">
        <v>5143.68</v>
      </c>
      <c r="X7322">
        <v>932.29</v>
      </c>
      <c r="Y7322">
        <v>932.29</v>
      </c>
      <c r="Z7322">
        <v>932.29</v>
      </c>
      <c r="AA7322">
        <v>0</v>
      </c>
      <c r="AB7322">
        <v>0</v>
      </c>
      <c r="AC7322">
        <v>37291.68</v>
      </c>
      <c r="AD7322">
        <v>42435.360000000001</v>
      </c>
      <c r="AF7322" t="s">
        <v>5412</v>
      </c>
      <c r="AH7322">
        <v>458506</v>
      </c>
    </row>
    <row r="7323" spans="1:34" x14ac:dyDescent="0.25">
      <c r="A7323" t="s">
        <v>22672</v>
      </c>
      <c r="B7323" s="24">
        <v>45952</v>
      </c>
      <c r="C7323" t="s">
        <v>22673</v>
      </c>
      <c r="D7323" t="s">
        <v>22229</v>
      </c>
      <c r="E7323" t="s">
        <v>22674</v>
      </c>
      <c r="F7323" t="s">
        <v>22643</v>
      </c>
      <c r="G7323" t="s">
        <v>22643</v>
      </c>
      <c r="H7323">
        <f>Table1[[#This Row],[GrnPostDate]]-Table1[[#This Row],[PoDate]]</f>
        <v>13</v>
      </c>
      <c r="I7323" t="s">
        <v>7680</v>
      </c>
      <c r="J7323" t="s">
        <v>7003</v>
      </c>
      <c r="K7323" t="s">
        <v>21170</v>
      </c>
      <c r="M7323">
        <v>47839</v>
      </c>
      <c r="N7323" t="s">
        <v>21171</v>
      </c>
      <c r="O7323" t="s">
        <v>17430</v>
      </c>
      <c r="P7323">
        <v>803.7</v>
      </c>
      <c r="Q7323">
        <v>40</v>
      </c>
      <c r="R7323">
        <v>40</v>
      </c>
      <c r="S7323" s="25">
        <f>Table1[[#This Row],[RcvdQuantity]]/Table1[[#This Row],[POQty]]</f>
        <v>1</v>
      </c>
      <c r="T7323">
        <v>0</v>
      </c>
      <c r="U7323">
        <v>0</v>
      </c>
      <c r="V7323">
        <v>16</v>
      </c>
      <c r="W7323">
        <v>5143.68</v>
      </c>
      <c r="X7323">
        <v>932.29</v>
      </c>
      <c r="Y7323">
        <v>932.29</v>
      </c>
      <c r="Z7323">
        <v>932.29</v>
      </c>
      <c r="AA7323">
        <v>0</v>
      </c>
      <c r="AB7323">
        <v>0</v>
      </c>
      <c r="AC7323">
        <v>37291.68</v>
      </c>
      <c r="AD7323">
        <v>42435.360000000001</v>
      </c>
      <c r="AF7323" t="s">
        <v>5412</v>
      </c>
      <c r="AH7323">
        <v>458507</v>
      </c>
    </row>
    <row r="7324" spans="1:34" x14ac:dyDescent="0.25">
      <c r="A7324" t="s">
        <v>22672</v>
      </c>
      <c r="B7324" s="24">
        <v>45952</v>
      </c>
      <c r="C7324" t="s">
        <v>22673</v>
      </c>
      <c r="D7324" t="s">
        <v>22229</v>
      </c>
      <c r="E7324" t="s">
        <v>22674</v>
      </c>
      <c r="F7324" t="s">
        <v>22643</v>
      </c>
      <c r="G7324" t="s">
        <v>22643</v>
      </c>
      <c r="H7324">
        <f>Table1[[#This Row],[GrnPostDate]]-Table1[[#This Row],[PoDate]]</f>
        <v>13</v>
      </c>
      <c r="I7324" t="s">
        <v>7680</v>
      </c>
      <c r="J7324" t="s">
        <v>7003</v>
      </c>
      <c r="K7324" t="s">
        <v>22677</v>
      </c>
      <c r="M7324">
        <v>11739</v>
      </c>
      <c r="O7324" t="s">
        <v>22678</v>
      </c>
      <c r="P7324">
        <v>10482.299999999999</v>
      </c>
      <c r="Q7324">
        <v>5</v>
      </c>
      <c r="R7324">
        <v>5</v>
      </c>
      <c r="S7324" s="25">
        <f>Table1[[#This Row],[RcvdQuantity]]/Table1[[#This Row],[POQty]]</f>
        <v>1</v>
      </c>
      <c r="T7324">
        <v>0</v>
      </c>
      <c r="U7324">
        <v>0</v>
      </c>
      <c r="V7324">
        <v>16</v>
      </c>
      <c r="W7324">
        <v>8385.84</v>
      </c>
      <c r="X7324">
        <v>12159.47</v>
      </c>
      <c r="Y7324">
        <v>12159.47</v>
      </c>
      <c r="Z7324">
        <v>12159.47</v>
      </c>
      <c r="AA7324">
        <v>0</v>
      </c>
      <c r="AB7324">
        <v>0</v>
      </c>
      <c r="AC7324">
        <v>60797.34</v>
      </c>
      <c r="AD7324">
        <v>69183.179999999993</v>
      </c>
      <c r="AF7324" t="s">
        <v>5412</v>
      </c>
      <c r="AH7324">
        <v>458508</v>
      </c>
    </row>
    <row r="7325" spans="1:34" x14ac:dyDescent="0.25">
      <c r="A7325" t="s">
        <v>22679</v>
      </c>
      <c r="B7325" s="24">
        <v>45954</v>
      </c>
      <c r="C7325" t="s">
        <v>22680</v>
      </c>
      <c r="D7325" t="s">
        <v>22428</v>
      </c>
      <c r="E7325" t="s">
        <v>22681</v>
      </c>
      <c r="F7325" t="s">
        <v>22596</v>
      </c>
      <c r="G7325" t="s">
        <v>22596</v>
      </c>
      <c r="H7325">
        <f>Table1[[#This Row],[GrnPostDate]]-Table1[[#This Row],[PoDate]]</f>
        <v>10</v>
      </c>
      <c r="I7325" t="s">
        <v>3447</v>
      </c>
      <c r="J7325" t="s">
        <v>5472</v>
      </c>
      <c r="K7325" t="s">
        <v>8744</v>
      </c>
      <c r="L7325" t="s">
        <v>8745</v>
      </c>
      <c r="M7325">
        <v>8081</v>
      </c>
      <c r="O7325" t="s">
        <v>17738</v>
      </c>
      <c r="P7325">
        <v>3800</v>
      </c>
      <c r="Q7325">
        <v>100</v>
      </c>
      <c r="R7325">
        <v>100</v>
      </c>
      <c r="S7325" s="25">
        <f>Table1[[#This Row],[RcvdQuantity]]/Table1[[#This Row],[POQty]]</f>
        <v>1</v>
      </c>
      <c r="T7325">
        <v>0</v>
      </c>
      <c r="U7325">
        <v>0</v>
      </c>
      <c r="V7325">
        <v>0</v>
      </c>
      <c r="W7325">
        <v>0</v>
      </c>
      <c r="X7325">
        <v>3800</v>
      </c>
      <c r="Y7325">
        <v>3800</v>
      </c>
      <c r="Z7325">
        <v>3800</v>
      </c>
      <c r="AA7325">
        <v>0</v>
      </c>
      <c r="AB7325">
        <v>0</v>
      </c>
      <c r="AC7325">
        <v>380000</v>
      </c>
      <c r="AD7325">
        <v>380000</v>
      </c>
      <c r="AF7325" t="s">
        <v>5412</v>
      </c>
      <c r="AH7325">
        <v>458524</v>
      </c>
    </row>
    <row r="7326" spans="1:34" x14ac:dyDescent="0.25">
      <c r="A7326" t="s">
        <v>22682</v>
      </c>
      <c r="B7326" s="24">
        <v>45939</v>
      </c>
      <c r="C7326" t="s">
        <v>22683</v>
      </c>
      <c r="D7326" t="s">
        <v>21911</v>
      </c>
      <c r="E7326" t="s">
        <v>22684</v>
      </c>
      <c r="F7326" t="s">
        <v>22643</v>
      </c>
      <c r="G7326" t="s">
        <v>22643</v>
      </c>
      <c r="H7326">
        <f>Table1[[#This Row],[GrnPostDate]]-Table1[[#This Row],[PoDate]]</f>
        <v>26</v>
      </c>
      <c r="I7326" t="s">
        <v>22685</v>
      </c>
      <c r="J7326" t="s">
        <v>34</v>
      </c>
      <c r="K7326" t="s">
        <v>22686</v>
      </c>
      <c r="M7326">
        <v>30926</v>
      </c>
      <c r="O7326" t="s">
        <v>37</v>
      </c>
      <c r="P7326">
        <v>750</v>
      </c>
      <c r="Q7326">
        <v>40</v>
      </c>
      <c r="R7326">
        <v>40</v>
      </c>
      <c r="S7326" s="25">
        <f>Table1[[#This Row],[RcvdQuantity]]/Table1[[#This Row],[POQty]]</f>
        <v>1</v>
      </c>
      <c r="T7326">
        <v>0</v>
      </c>
      <c r="U7326">
        <v>0</v>
      </c>
      <c r="V7326">
        <v>16</v>
      </c>
      <c r="W7326">
        <v>4800</v>
      </c>
      <c r="X7326">
        <v>870</v>
      </c>
      <c r="Y7326">
        <v>870</v>
      </c>
      <c r="Z7326">
        <v>870</v>
      </c>
      <c r="AA7326">
        <v>0</v>
      </c>
      <c r="AB7326">
        <v>0</v>
      </c>
      <c r="AC7326">
        <v>34800</v>
      </c>
      <c r="AD7326">
        <v>39600</v>
      </c>
      <c r="AF7326" t="s">
        <v>5503</v>
      </c>
      <c r="AH7326">
        <v>458608</v>
      </c>
    </row>
    <row r="7327" spans="1:34" x14ac:dyDescent="0.25">
      <c r="A7327" t="s">
        <v>22146</v>
      </c>
      <c r="B7327" s="24">
        <v>45953</v>
      </c>
      <c r="C7327" t="s">
        <v>22687</v>
      </c>
      <c r="D7327" t="s">
        <v>22542</v>
      </c>
      <c r="E7327" t="s">
        <v>22688</v>
      </c>
      <c r="F7327" t="s">
        <v>22643</v>
      </c>
      <c r="G7327" t="s">
        <v>22643</v>
      </c>
      <c r="H7327">
        <f>Table1[[#This Row],[GrnPostDate]]-Table1[[#This Row],[PoDate]]</f>
        <v>12</v>
      </c>
      <c r="I7327" t="s">
        <v>5848</v>
      </c>
      <c r="J7327" t="s">
        <v>119</v>
      </c>
      <c r="K7327" t="s">
        <v>5446</v>
      </c>
      <c r="M7327">
        <v>14271</v>
      </c>
      <c r="O7327" t="s">
        <v>19932</v>
      </c>
      <c r="P7327">
        <v>195</v>
      </c>
      <c r="Q7327">
        <v>600</v>
      </c>
      <c r="R7327">
        <v>150</v>
      </c>
      <c r="S7327" s="25">
        <f>Table1[[#This Row],[RcvdQuantity]]/Table1[[#This Row],[POQty]]</f>
        <v>0.25</v>
      </c>
      <c r="T7327">
        <v>450</v>
      </c>
      <c r="U7327">
        <v>0</v>
      </c>
      <c r="V7327">
        <v>0</v>
      </c>
      <c r="W7327">
        <v>0</v>
      </c>
      <c r="X7327">
        <v>195</v>
      </c>
      <c r="Y7327">
        <v>195</v>
      </c>
      <c r="Z7327">
        <v>195</v>
      </c>
      <c r="AA7327">
        <v>0</v>
      </c>
      <c r="AB7327">
        <v>0</v>
      </c>
      <c r="AC7327">
        <v>29250</v>
      </c>
      <c r="AD7327">
        <v>29250</v>
      </c>
      <c r="AF7327" t="s">
        <v>5412</v>
      </c>
      <c r="AH7327">
        <v>458617</v>
      </c>
    </row>
    <row r="7328" spans="1:34" x14ac:dyDescent="0.25">
      <c r="A7328" t="s">
        <v>22689</v>
      </c>
      <c r="B7328" s="24">
        <v>45960</v>
      </c>
      <c r="C7328" t="s">
        <v>22690</v>
      </c>
      <c r="D7328" t="s">
        <v>22542</v>
      </c>
      <c r="E7328" t="s">
        <v>22691</v>
      </c>
      <c r="F7328" t="s">
        <v>22643</v>
      </c>
      <c r="G7328" t="s">
        <v>22643</v>
      </c>
      <c r="H7328">
        <f>Table1[[#This Row],[GrnPostDate]]-Table1[[#This Row],[PoDate]]</f>
        <v>5</v>
      </c>
      <c r="I7328" t="s">
        <v>5830</v>
      </c>
      <c r="J7328" t="s">
        <v>119</v>
      </c>
      <c r="K7328" t="s">
        <v>22692</v>
      </c>
      <c r="M7328">
        <v>15461</v>
      </c>
      <c r="O7328" t="s">
        <v>22693</v>
      </c>
      <c r="P7328">
        <v>16000</v>
      </c>
      <c r="Q7328">
        <v>5</v>
      </c>
      <c r="R7328">
        <v>3</v>
      </c>
      <c r="S7328" s="25">
        <f>Table1[[#This Row],[RcvdQuantity]]/Table1[[#This Row],[POQty]]</f>
        <v>0.6</v>
      </c>
      <c r="T7328">
        <v>2</v>
      </c>
      <c r="U7328">
        <v>0</v>
      </c>
      <c r="V7328">
        <v>0</v>
      </c>
      <c r="W7328">
        <v>0</v>
      </c>
      <c r="X7328">
        <v>16000</v>
      </c>
      <c r="Y7328">
        <v>16000</v>
      </c>
      <c r="Z7328">
        <v>16000</v>
      </c>
      <c r="AA7328">
        <v>0</v>
      </c>
      <c r="AB7328">
        <v>0</v>
      </c>
      <c r="AC7328">
        <v>48000</v>
      </c>
      <c r="AD7328">
        <v>48000</v>
      </c>
      <c r="AF7328" t="s">
        <v>5412</v>
      </c>
      <c r="AH7328">
        <v>458619</v>
      </c>
    </row>
    <row r="7329" spans="1:34" x14ac:dyDescent="0.25">
      <c r="A7329" t="s">
        <v>22694</v>
      </c>
      <c r="B7329" s="24">
        <v>45954</v>
      </c>
      <c r="C7329" t="s">
        <v>22695</v>
      </c>
      <c r="D7329" t="s">
        <v>22696</v>
      </c>
      <c r="E7329" t="s">
        <v>22697</v>
      </c>
      <c r="F7329" t="s">
        <v>22643</v>
      </c>
      <c r="G7329" t="s">
        <v>22643</v>
      </c>
      <c r="H7329">
        <f>Table1[[#This Row],[GrnPostDate]]-Table1[[#This Row],[PoDate]]</f>
        <v>11</v>
      </c>
      <c r="I7329" t="s">
        <v>41</v>
      </c>
      <c r="J7329" t="s">
        <v>34</v>
      </c>
      <c r="K7329" t="s">
        <v>9319</v>
      </c>
      <c r="M7329">
        <v>9164</v>
      </c>
      <c r="O7329" t="s">
        <v>37</v>
      </c>
      <c r="P7329">
        <v>150</v>
      </c>
      <c r="Q7329">
        <v>200</v>
      </c>
      <c r="R7329">
        <v>200</v>
      </c>
      <c r="S7329" s="25">
        <f>Table1[[#This Row],[RcvdQuantity]]/Table1[[#This Row],[POQty]]</f>
        <v>1</v>
      </c>
      <c r="T7329">
        <v>0</v>
      </c>
      <c r="U7329">
        <v>0</v>
      </c>
      <c r="V7329">
        <v>16</v>
      </c>
      <c r="W7329">
        <v>4800</v>
      </c>
      <c r="X7329">
        <v>174</v>
      </c>
      <c r="Y7329">
        <v>174</v>
      </c>
      <c r="Z7329">
        <v>174</v>
      </c>
      <c r="AA7329">
        <v>0</v>
      </c>
      <c r="AB7329">
        <v>0</v>
      </c>
      <c r="AC7329">
        <v>34800</v>
      </c>
      <c r="AD7329">
        <v>39600</v>
      </c>
      <c r="AF7329" t="s">
        <v>5503</v>
      </c>
      <c r="AH7329">
        <v>458642</v>
      </c>
    </row>
    <row r="7330" spans="1:34" x14ac:dyDescent="0.25">
      <c r="A7330" t="s">
        <v>22698</v>
      </c>
      <c r="B7330" s="24">
        <v>45960</v>
      </c>
      <c r="C7330" t="s">
        <v>22699</v>
      </c>
      <c r="D7330" t="s">
        <v>22603</v>
      </c>
      <c r="E7330" t="s">
        <v>22700</v>
      </c>
      <c r="F7330" t="s">
        <v>22643</v>
      </c>
      <c r="G7330" t="s">
        <v>22643</v>
      </c>
      <c r="H7330">
        <f>Table1[[#This Row],[GrnPostDate]]-Table1[[#This Row],[PoDate]]</f>
        <v>5</v>
      </c>
      <c r="I7330" t="s">
        <v>6005</v>
      </c>
      <c r="J7330" t="s">
        <v>90</v>
      </c>
      <c r="K7330" t="s">
        <v>5698</v>
      </c>
      <c r="M7330">
        <v>30735</v>
      </c>
      <c r="O7330" t="s">
        <v>37</v>
      </c>
      <c r="P7330">
        <v>350</v>
      </c>
      <c r="Q7330">
        <v>400</v>
      </c>
      <c r="R7330">
        <v>400</v>
      </c>
      <c r="S7330" s="25">
        <f>Table1[[#This Row],[RcvdQuantity]]/Table1[[#This Row],[POQty]]</f>
        <v>1</v>
      </c>
      <c r="T7330">
        <v>0</v>
      </c>
      <c r="U7330">
        <v>0</v>
      </c>
      <c r="V7330">
        <v>0</v>
      </c>
      <c r="W7330">
        <v>0</v>
      </c>
      <c r="X7330">
        <v>350</v>
      </c>
      <c r="Y7330">
        <v>350</v>
      </c>
      <c r="Z7330">
        <v>350</v>
      </c>
      <c r="AA7330">
        <v>0</v>
      </c>
      <c r="AB7330">
        <v>0</v>
      </c>
      <c r="AC7330">
        <v>140000</v>
      </c>
      <c r="AD7330">
        <v>140000</v>
      </c>
      <c r="AF7330" t="s">
        <v>5412</v>
      </c>
      <c r="AH7330">
        <v>458646</v>
      </c>
    </row>
    <row r="7331" spans="1:34" x14ac:dyDescent="0.25">
      <c r="A7331" t="s">
        <v>22701</v>
      </c>
      <c r="B7331" s="24">
        <v>45960</v>
      </c>
      <c r="C7331" t="s">
        <v>22702</v>
      </c>
      <c r="D7331" t="s">
        <v>22395</v>
      </c>
      <c r="E7331" t="s">
        <v>22703</v>
      </c>
      <c r="F7331" t="s">
        <v>22643</v>
      </c>
      <c r="G7331" t="s">
        <v>22643</v>
      </c>
      <c r="H7331">
        <f>Table1[[#This Row],[GrnPostDate]]-Table1[[#This Row],[PoDate]]</f>
        <v>5</v>
      </c>
      <c r="I7331" t="s">
        <v>5653</v>
      </c>
      <c r="J7331" t="s">
        <v>119</v>
      </c>
      <c r="K7331" t="s">
        <v>22704</v>
      </c>
      <c r="M7331">
        <v>31389</v>
      </c>
      <c r="O7331" t="s">
        <v>37</v>
      </c>
      <c r="P7331">
        <v>750</v>
      </c>
      <c r="Q7331">
        <v>100</v>
      </c>
      <c r="R7331">
        <v>100</v>
      </c>
      <c r="S7331" s="25">
        <f>Table1[[#This Row],[RcvdQuantity]]/Table1[[#This Row],[POQty]]</f>
        <v>1</v>
      </c>
      <c r="T7331">
        <v>0</v>
      </c>
      <c r="U7331">
        <v>0</v>
      </c>
      <c r="V7331">
        <v>0</v>
      </c>
      <c r="W7331">
        <v>0</v>
      </c>
      <c r="X7331">
        <v>750</v>
      </c>
      <c r="Y7331">
        <v>750</v>
      </c>
      <c r="Z7331">
        <v>750</v>
      </c>
      <c r="AA7331">
        <v>0</v>
      </c>
      <c r="AB7331">
        <v>0</v>
      </c>
      <c r="AC7331">
        <v>75000</v>
      </c>
      <c r="AD7331">
        <v>75000</v>
      </c>
      <c r="AF7331" t="s">
        <v>5412</v>
      </c>
      <c r="AH7331">
        <v>458647</v>
      </c>
    </row>
    <row r="7332" spans="1:34" x14ac:dyDescent="0.25">
      <c r="A7332" t="s">
        <v>22705</v>
      </c>
      <c r="B7332" s="24">
        <v>45960</v>
      </c>
      <c r="C7332" t="s">
        <v>22706</v>
      </c>
      <c r="D7332" t="s">
        <v>22542</v>
      </c>
      <c r="E7332" t="s">
        <v>22707</v>
      </c>
      <c r="F7332" t="s">
        <v>22643</v>
      </c>
      <c r="G7332" t="s">
        <v>22643</v>
      </c>
      <c r="H7332">
        <f>Table1[[#This Row],[GrnPostDate]]-Table1[[#This Row],[PoDate]]</f>
        <v>5</v>
      </c>
      <c r="I7332" t="s">
        <v>5653</v>
      </c>
      <c r="J7332" t="s">
        <v>119</v>
      </c>
      <c r="K7332" t="s">
        <v>5665</v>
      </c>
      <c r="M7332">
        <v>1057</v>
      </c>
      <c r="O7332" t="s">
        <v>22708</v>
      </c>
      <c r="P7332">
        <v>316.67</v>
      </c>
      <c r="Q7332">
        <v>360</v>
      </c>
      <c r="R7332">
        <v>360</v>
      </c>
      <c r="S7332" s="25">
        <f>Table1[[#This Row],[RcvdQuantity]]/Table1[[#This Row],[POQty]]</f>
        <v>1</v>
      </c>
      <c r="T7332">
        <v>0</v>
      </c>
      <c r="U7332">
        <v>0</v>
      </c>
      <c r="V7332">
        <v>0</v>
      </c>
      <c r="W7332">
        <v>0</v>
      </c>
      <c r="X7332">
        <v>316.67</v>
      </c>
      <c r="Y7332">
        <v>316.67</v>
      </c>
      <c r="Z7332">
        <v>316.67</v>
      </c>
      <c r="AA7332">
        <v>0</v>
      </c>
      <c r="AB7332">
        <v>0</v>
      </c>
      <c r="AC7332">
        <v>114000.01</v>
      </c>
      <c r="AD7332">
        <v>114000.01</v>
      </c>
      <c r="AF7332" t="s">
        <v>5412</v>
      </c>
      <c r="AH7332">
        <v>458651</v>
      </c>
    </row>
    <row r="7333" spans="1:34" x14ac:dyDescent="0.25">
      <c r="A7333" t="s">
        <v>22705</v>
      </c>
      <c r="B7333" s="24">
        <v>45960</v>
      </c>
      <c r="C7333" t="s">
        <v>22706</v>
      </c>
      <c r="D7333" t="s">
        <v>22542</v>
      </c>
      <c r="E7333" t="s">
        <v>22707</v>
      </c>
      <c r="F7333" t="s">
        <v>22643</v>
      </c>
      <c r="G7333" t="s">
        <v>22643</v>
      </c>
      <c r="H7333">
        <f>Table1[[#This Row],[GrnPostDate]]-Table1[[#This Row],[PoDate]]</f>
        <v>5</v>
      </c>
      <c r="I7333" t="s">
        <v>5653</v>
      </c>
      <c r="J7333" t="s">
        <v>119</v>
      </c>
      <c r="K7333" t="s">
        <v>8908</v>
      </c>
      <c r="M7333">
        <v>1065</v>
      </c>
      <c r="O7333" t="s">
        <v>21439</v>
      </c>
      <c r="P7333">
        <v>316.67</v>
      </c>
      <c r="Q7333">
        <v>360</v>
      </c>
      <c r="R7333">
        <v>360</v>
      </c>
      <c r="S7333" s="25">
        <f>Table1[[#This Row],[RcvdQuantity]]/Table1[[#This Row],[POQty]]</f>
        <v>1</v>
      </c>
      <c r="T7333">
        <v>0</v>
      </c>
      <c r="U7333">
        <v>0</v>
      </c>
      <c r="V7333">
        <v>0</v>
      </c>
      <c r="W7333">
        <v>0</v>
      </c>
      <c r="X7333">
        <v>316.67</v>
      </c>
      <c r="Y7333">
        <v>316.67</v>
      </c>
      <c r="Z7333">
        <v>316.67</v>
      </c>
      <c r="AA7333">
        <v>0</v>
      </c>
      <c r="AB7333">
        <v>0</v>
      </c>
      <c r="AC7333">
        <v>114000.01</v>
      </c>
      <c r="AD7333">
        <v>114000.01</v>
      </c>
      <c r="AF7333" t="s">
        <v>5412</v>
      </c>
      <c r="AH7333">
        <v>458652</v>
      </c>
    </row>
    <row r="7334" spans="1:34" x14ac:dyDescent="0.25">
      <c r="A7334" t="s">
        <v>22709</v>
      </c>
      <c r="B7334" s="24">
        <v>45953</v>
      </c>
      <c r="C7334" t="s">
        <v>22710</v>
      </c>
      <c r="D7334" t="s">
        <v>22395</v>
      </c>
      <c r="E7334" t="s">
        <v>22711</v>
      </c>
      <c r="F7334" t="s">
        <v>22643</v>
      </c>
      <c r="G7334" t="s">
        <v>22643</v>
      </c>
      <c r="H7334">
        <f>Table1[[#This Row],[GrnPostDate]]-Table1[[#This Row],[PoDate]]</f>
        <v>12</v>
      </c>
      <c r="I7334" t="s">
        <v>2319</v>
      </c>
      <c r="J7334" t="s">
        <v>90</v>
      </c>
      <c r="K7334" t="s">
        <v>6201</v>
      </c>
      <c r="M7334">
        <v>896</v>
      </c>
      <c r="O7334" t="s">
        <v>22712</v>
      </c>
      <c r="P7334">
        <v>170</v>
      </c>
      <c r="Q7334">
        <v>300</v>
      </c>
      <c r="R7334">
        <v>300</v>
      </c>
      <c r="S7334" s="25">
        <f>Table1[[#This Row],[RcvdQuantity]]/Table1[[#This Row],[POQty]]</f>
        <v>1</v>
      </c>
      <c r="T7334">
        <v>0</v>
      </c>
      <c r="U7334">
        <v>0</v>
      </c>
      <c r="V7334">
        <v>0</v>
      </c>
      <c r="W7334">
        <v>0</v>
      </c>
      <c r="X7334">
        <v>170</v>
      </c>
      <c r="Y7334">
        <v>170</v>
      </c>
      <c r="Z7334">
        <v>170</v>
      </c>
      <c r="AA7334">
        <v>0</v>
      </c>
      <c r="AB7334">
        <v>0</v>
      </c>
      <c r="AC7334">
        <v>51000</v>
      </c>
      <c r="AD7334">
        <v>51000</v>
      </c>
      <c r="AF7334" t="s">
        <v>5412</v>
      </c>
      <c r="AH7334">
        <v>458654</v>
      </c>
    </row>
    <row r="7335" spans="1:34" x14ac:dyDescent="0.25">
      <c r="A7335" t="s">
        <v>22713</v>
      </c>
      <c r="B7335" s="24">
        <v>45957</v>
      </c>
      <c r="C7335" t="s">
        <v>22714</v>
      </c>
      <c r="D7335" t="s">
        <v>22428</v>
      </c>
      <c r="E7335" t="s">
        <v>22715</v>
      </c>
      <c r="F7335" t="s">
        <v>22643</v>
      </c>
      <c r="G7335" t="s">
        <v>22643</v>
      </c>
      <c r="H7335">
        <f>Table1[[#This Row],[GrnPostDate]]-Table1[[#This Row],[PoDate]]</f>
        <v>8</v>
      </c>
      <c r="I7335" t="s">
        <v>2319</v>
      </c>
      <c r="J7335" t="s">
        <v>90</v>
      </c>
      <c r="K7335" t="s">
        <v>18425</v>
      </c>
      <c r="M7335">
        <v>769</v>
      </c>
      <c r="O7335" t="s">
        <v>22716</v>
      </c>
      <c r="P7335">
        <v>22</v>
      </c>
      <c r="Q7335">
        <v>1000</v>
      </c>
      <c r="R7335">
        <v>1000</v>
      </c>
      <c r="S7335" s="25">
        <f>Table1[[#This Row],[RcvdQuantity]]/Table1[[#This Row],[POQty]]</f>
        <v>1</v>
      </c>
      <c r="T7335">
        <v>0</v>
      </c>
      <c r="U7335">
        <v>0</v>
      </c>
      <c r="V7335">
        <v>0</v>
      </c>
      <c r="W7335">
        <v>0</v>
      </c>
      <c r="X7335">
        <v>22</v>
      </c>
      <c r="Y7335">
        <v>22</v>
      </c>
      <c r="Z7335">
        <v>22</v>
      </c>
      <c r="AA7335">
        <v>0</v>
      </c>
      <c r="AB7335">
        <v>0</v>
      </c>
      <c r="AC7335">
        <v>22000</v>
      </c>
      <c r="AD7335">
        <v>22000</v>
      </c>
      <c r="AF7335" t="s">
        <v>5412</v>
      </c>
      <c r="AH7335">
        <v>458655</v>
      </c>
    </row>
    <row r="7336" spans="1:34" x14ac:dyDescent="0.25">
      <c r="A7336" t="s">
        <v>22717</v>
      </c>
      <c r="B7336" s="24">
        <v>45958</v>
      </c>
      <c r="C7336" t="s">
        <v>22718</v>
      </c>
      <c r="D7336" t="s">
        <v>22428</v>
      </c>
      <c r="E7336" t="s">
        <v>22719</v>
      </c>
      <c r="F7336" t="s">
        <v>22643</v>
      </c>
      <c r="G7336" t="s">
        <v>22643</v>
      </c>
      <c r="H7336">
        <f>Table1[[#This Row],[GrnPostDate]]-Table1[[#This Row],[PoDate]]</f>
        <v>7</v>
      </c>
      <c r="I7336" t="s">
        <v>2319</v>
      </c>
      <c r="J7336" t="s">
        <v>90</v>
      </c>
      <c r="K7336" t="s">
        <v>6010</v>
      </c>
      <c r="M7336">
        <v>381</v>
      </c>
      <c r="O7336" t="s">
        <v>22142</v>
      </c>
      <c r="P7336">
        <v>850</v>
      </c>
      <c r="Q7336">
        <v>200</v>
      </c>
      <c r="R7336">
        <v>200</v>
      </c>
      <c r="S7336" s="25">
        <f>Table1[[#This Row],[RcvdQuantity]]/Table1[[#This Row],[POQty]]</f>
        <v>1</v>
      </c>
      <c r="T7336">
        <v>0</v>
      </c>
      <c r="U7336">
        <v>0</v>
      </c>
      <c r="V7336">
        <v>0</v>
      </c>
      <c r="W7336">
        <v>0</v>
      </c>
      <c r="X7336">
        <v>850</v>
      </c>
      <c r="Y7336">
        <v>850</v>
      </c>
      <c r="Z7336">
        <v>850</v>
      </c>
      <c r="AA7336">
        <v>0</v>
      </c>
      <c r="AB7336">
        <v>0</v>
      </c>
      <c r="AC7336">
        <v>170000</v>
      </c>
      <c r="AD7336">
        <v>170000</v>
      </c>
      <c r="AF7336" t="s">
        <v>5412</v>
      </c>
      <c r="AH7336">
        <v>458657</v>
      </c>
    </row>
    <row r="7337" spans="1:34" x14ac:dyDescent="0.25">
      <c r="A7337" t="s">
        <v>22720</v>
      </c>
      <c r="B7337" s="24">
        <v>45952</v>
      </c>
      <c r="C7337" t="s">
        <v>22721</v>
      </c>
      <c r="D7337" t="s">
        <v>22542</v>
      </c>
      <c r="E7337" t="s">
        <v>22722</v>
      </c>
      <c r="F7337" t="s">
        <v>22643</v>
      </c>
      <c r="G7337" t="s">
        <v>22643</v>
      </c>
      <c r="H7337">
        <f>Table1[[#This Row],[GrnPostDate]]-Table1[[#This Row],[PoDate]]</f>
        <v>13</v>
      </c>
      <c r="I7337" t="s">
        <v>1369</v>
      </c>
      <c r="J7337" t="s">
        <v>6987</v>
      </c>
      <c r="K7337" t="s">
        <v>22723</v>
      </c>
      <c r="M7337">
        <v>60925</v>
      </c>
      <c r="O7337" t="s">
        <v>37</v>
      </c>
      <c r="P7337">
        <v>7650</v>
      </c>
      <c r="Q7337">
        <v>3</v>
      </c>
      <c r="R7337">
        <v>1</v>
      </c>
      <c r="S7337" s="25">
        <f>Table1[[#This Row],[RcvdQuantity]]/Table1[[#This Row],[POQty]]</f>
        <v>0.33333333333333331</v>
      </c>
      <c r="T7337">
        <v>2</v>
      </c>
      <c r="U7337">
        <v>0</v>
      </c>
      <c r="V7337">
        <v>0</v>
      </c>
      <c r="W7337">
        <v>0</v>
      </c>
      <c r="X7337">
        <v>7650</v>
      </c>
      <c r="Y7337">
        <v>7650</v>
      </c>
      <c r="Z7337">
        <v>7650</v>
      </c>
      <c r="AA7337">
        <v>0</v>
      </c>
      <c r="AB7337">
        <v>0</v>
      </c>
      <c r="AC7337">
        <v>7650</v>
      </c>
      <c r="AD7337">
        <v>7650</v>
      </c>
      <c r="AF7337" t="s">
        <v>5412</v>
      </c>
      <c r="AH7337">
        <v>458660</v>
      </c>
    </row>
    <row r="7338" spans="1:34" x14ac:dyDescent="0.25">
      <c r="A7338" t="s">
        <v>22724</v>
      </c>
      <c r="B7338" s="24">
        <v>45958</v>
      </c>
      <c r="C7338" t="s">
        <v>22725</v>
      </c>
      <c r="D7338" t="s">
        <v>22428</v>
      </c>
      <c r="E7338" t="s">
        <v>22726</v>
      </c>
      <c r="F7338" t="s">
        <v>22643</v>
      </c>
      <c r="G7338" t="s">
        <v>22643</v>
      </c>
      <c r="H7338">
        <f>Table1[[#This Row],[GrnPostDate]]-Table1[[#This Row],[PoDate]]</f>
        <v>7</v>
      </c>
      <c r="I7338" t="s">
        <v>2319</v>
      </c>
      <c r="J7338" t="s">
        <v>90</v>
      </c>
      <c r="K7338" t="s">
        <v>6185</v>
      </c>
      <c r="M7338">
        <v>635</v>
      </c>
      <c r="O7338" t="s">
        <v>22727</v>
      </c>
      <c r="P7338">
        <v>36</v>
      </c>
      <c r="Q7338">
        <v>1200</v>
      </c>
      <c r="R7338">
        <v>1152</v>
      </c>
      <c r="S7338" s="25">
        <f>Table1[[#This Row],[RcvdQuantity]]/Table1[[#This Row],[POQty]]</f>
        <v>0.96</v>
      </c>
      <c r="T7338">
        <v>48</v>
      </c>
      <c r="U7338">
        <v>0</v>
      </c>
      <c r="V7338">
        <v>0</v>
      </c>
      <c r="W7338">
        <v>0</v>
      </c>
      <c r="X7338">
        <v>36</v>
      </c>
      <c r="Y7338">
        <v>36</v>
      </c>
      <c r="Z7338">
        <v>36</v>
      </c>
      <c r="AA7338">
        <v>0</v>
      </c>
      <c r="AB7338">
        <v>0</v>
      </c>
      <c r="AC7338">
        <v>41472</v>
      </c>
      <c r="AD7338">
        <v>41472</v>
      </c>
      <c r="AF7338" t="s">
        <v>5412</v>
      </c>
      <c r="AH7338">
        <v>458683</v>
      </c>
    </row>
    <row r="7339" spans="1:34" x14ac:dyDescent="0.25">
      <c r="A7339" t="s">
        <v>22724</v>
      </c>
      <c r="B7339" s="24">
        <v>45958</v>
      </c>
      <c r="C7339" t="s">
        <v>22725</v>
      </c>
      <c r="D7339" t="s">
        <v>22428</v>
      </c>
      <c r="E7339" t="s">
        <v>22726</v>
      </c>
      <c r="F7339" t="s">
        <v>22643</v>
      </c>
      <c r="G7339" t="s">
        <v>22643</v>
      </c>
      <c r="H7339">
        <f>Table1[[#This Row],[GrnPostDate]]-Table1[[#This Row],[PoDate]]</f>
        <v>7</v>
      </c>
      <c r="I7339" t="s">
        <v>2319</v>
      </c>
      <c r="J7339" t="s">
        <v>90</v>
      </c>
      <c r="K7339" t="s">
        <v>6194</v>
      </c>
      <c r="M7339">
        <v>676</v>
      </c>
      <c r="O7339" t="s">
        <v>21143</v>
      </c>
      <c r="P7339">
        <v>12.5</v>
      </c>
      <c r="Q7339">
        <v>5000</v>
      </c>
      <c r="R7339">
        <v>5000</v>
      </c>
      <c r="S7339" s="25">
        <f>Table1[[#This Row],[RcvdQuantity]]/Table1[[#This Row],[POQty]]</f>
        <v>1</v>
      </c>
      <c r="T7339">
        <v>0</v>
      </c>
      <c r="U7339">
        <v>0</v>
      </c>
      <c r="V7339">
        <v>0</v>
      </c>
      <c r="W7339">
        <v>0</v>
      </c>
      <c r="X7339">
        <v>12.5</v>
      </c>
      <c r="Y7339">
        <v>12.5</v>
      </c>
      <c r="Z7339">
        <v>12.5</v>
      </c>
      <c r="AA7339">
        <v>0</v>
      </c>
      <c r="AB7339">
        <v>0</v>
      </c>
      <c r="AC7339">
        <v>62500</v>
      </c>
      <c r="AD7339">
        <v>62500</v>
      </c>
      <c r="AF7339" t="s">
        <v>5412</v>
      </c>
      <c r="AH7339">
        <v>458684</v>
      </c>
    </row>
    <row r="7340" spans="1:34" x14ac:dyDescent="0.25">
      <c r="A7340" t="s">
        <v>22728</v>
      </c>
      <c r="B7340" s="24">
        <v>45964</v>
      </c>
      <c r="C7340" t="s">
        <v>22729</v>
      </c>
      <c r="D7340" t="s">
        <v>22542</v>
      </c>
      <c r="E7340" t="s">
        <v>22730</v>
      </c>
      <c r="F7340" t="s">
        <v>22643</v>
      </c>
      <c r="G7340" t="s">
        <v>22643</v>
      </c>
      <c r="H7340">
        <f>Table1[[#This Row],[GrnPostDate]]-Table1[[#This Row],[PoDate]]</f>
        <v>1</v>
      </c>
      <c r="I7340" t="s">
        <v>3181</v>
      </c>
      <c r="J7340" t="s">
        <v>90</v>
      </c>
      <c r="K7340" t="s">
        <v>20992</v>
      </c>
      <c r="M7340">
        <v>30558</v>
      </c>
      <c r="O7340" t="s">
        <v>20993</v>
      </c>
      <c r="P7340">
        <v>550</v>
      </c>
      <c r="Q7340">
        <v>320</v>
      </c>
      <c r="R7340">
        <v>300</v>
      </c>
      <c r="S7340" s="25">
        <f>Table1[[#This Row],[RcvdQuantity]]/Table1[[#This Row],[POQty]]</f>
        <v>0.9375</v>
      </c>
      <c r="T7340">
        <v>20</v>
      </c>
      <c r="U7340">
        <v>0</v>
      </c>
      <c r="V7340">
        <v>0</v>
      </c>
      <c r="W7340">
        <v>0</v>
      </c>
      <c r="X7340">
        <v>550</v>
      </c>
      <c r="Y7340">
        <v>550</v>
      </c>
      <c r="Z7340">
        <v>550</v>
      </c>
      <c r="AA7340">
        <v>0</v>
      </c>
      <c r="AB7340">
        <v>0</v>
      </c>
      <c r="AC7340">
        <v>165000</v>
      </c>
      <c r="AD7340">
        <v>165000</v>
      </c>
      <c r="AF7340" t="s">
        <v>5412</v>
      </c>
      <c r="AH7340">
        <v>458686</v>
      </c>
    </row>
    <row r="7341" spans="1:34" x14ac:dyDescent="0.25">
      <c r="A7341" t="s">
        <v>22731</v>
      </c>
      <c r="B7341" s="24">
        <v>45953</v>
      </c>
      <c r="C7341" t="s">
        <v>22732</v>
      </c>
      <c r="D7341" t="s">
        <v>22428</v>
      </c>
      <c r="E7341" t="s">
        <v>22733</v>
      </c>
      <c r="F7341" t="s">
        <v>22643</v>
      </c>
      <c r="G7341" t="s">
        <v>22643</v>
      </c>
      <c r="H7341">
        <f>Table1[[#This Row],[GrnPostDate]]-Table1[[#This Row],[PoDate]]</f>
        <v>12</v>
      </c>
      <c r="I7341" t="s">
        <v>1186</v>
      </c>
      <c r="J7341" t="s">
        <v>5569</v>
      </c>
      <c r="K7341" t="s">
        <v>14653</v>
      </c>
      <c r="M7341">
        <v>30941</v>
      </c>
      <c r="O7341" t="s">
        <v>22734</v>
      </c>
      <c r="P7341">
        <v>60</v>
      </c>
      <c r="Q7341">
        <v>5000</v>
      </c>
      <c r="R7341">
        <v>5000</v>
      </c>
      <c r="S7341" s="25">
        <f>Table1[[#This Row],[RcvdQuantity]]/Table1[[#This Row],[POQty]]</f>
        <v>1</v>
      </c>
      <c r="T7341">
        <v>0</v>
      </c>
      <c r="U7341">
        <v>0</v>
      </c>
      <c r="V7341">
        <v>0</v>
      </c>
      <c r="W7341">
        <v>0</v>
      </c>
      <c r="X7341">
        <v>60</v>
      </c>
      <c r="Y7341">
        <v>60</v>
      </c>
      <c r="Z7341">
        <v>60</v>
      </c>
      <c r="AA7341">
        <v>0</v>
      </c>
      <c r="AB7341">
        <v>0</v>
      </c>
      <c r="AC7341">
        <v>300000</v>
      </c>
      <c r="AD7341">
        <v>300000</v>
      </c>
      <c r="AF7341" t="s">
        <v>5412</v>
      </c>
      <c r="AH7341">
        <v>458687</v>
      </c>
    </row>
    <row r="7342" spans="1:34" x14ac:dyDescent="0.25">
      <c r="A7342" t="s">
        <v>22731</v>
      </c>
      <c r="B7342" s="24">
        <v>45953</v>
      </c>
      <c r="C7342" t="s">
        <v>22732</v>
      </c>
      <c r="D7342" t="s">
        <v>22428</v>
      </c>
      <c r="E7342" t="s">
        <v>22733</v>
      </c>
      <c r="F7342" t="s">
        <v>22643</v>
      </c>
      <c r="G7342" t="s">
        <v>22643</v>
      </c>
      <c r="H7342">
        <f>Table1[[#This Row],[GrnPostDate]]-Table1[[#This Row],[PoDate]]</f>
        <v>12</v>
      </c>
      <c r="I7342" t="s">
        <v>1186</v>
      </c>
      <c r="J7342" t="s">
        <v>5569</v>
      </c>
      <c r="K7342" t="s">
        <v>16369</v>
      </c>
      <c r="M7342">
        <v>35953</v>
      </c>
      <c r="O7342" t="s">
        <v>16370</v>
      </c>
      <c r="P7342">
        <v>65</v>
      </c>
      <c r="Q7342">
        <v>500</v>
      </c>
      <c r="R7342">
        <v>500</v>
      </c>
      <c r="S7342" s="25">
        <f>Table1[[#This Row],[RcvdQuantity]]/Table1[[#This Row],[POQty]]</f>
        <v>1</v>
      </c>
      <c r="T7342">
        <v>0</v>
      </c>
      <c r="U7342">
        <v>0</v>
      </c>
      <c r="V7342">
        <v>0</v>
      </c>
      <c r="W7342">
        <v>0</v>
      </c>
      <c r="X7342">
        <v>65</v>
      </c>
      <c r="Y7342">
        <v>65</v>
      </c>
      <c r="Z7342">
        <v>65</v>
      </c>
      <c r="AA7342">
        <v>0</v>
      </c>
      <c r="AB7342">
        <v>0</v>
      </c>
      <c r="AC7342">
        <v>32500</v>
      </c>
      <c r="AD7342">
        <v>32500</v>
      </c>
      <c r="AF7342" t="s">
        <v>5412</v>
      </c>
      <c r="AH7342">
        <v>458688</v>
      </c>
    </row>
    <row r="7343" spans="1:34" x14ac:dyDescent="0.25">
      <c r="A7343" t="s">
        <v>22735</v>
      </c>
      <c r="B7343" s="24">
        <v>45959</v>
      </c>
      <c r="C7343" t="s">
        <v>22736</v>
      </c>
      <c r="D7343" t="s">
        <v>22696</v>
      </c>
      <c r="E7343" t="s">
        <v>22737</v>
      </c>
      <c r="F7343" t="s">
        <v>22738</v>
      </c>
      <c r="G7343" t="s">
        <v>22738</v>
      </c>
      <c r="H7343">
        <f>Table1[[#This Row],[GrnPostDate]]-Table1[[#This Row],[PoDate]]</f>
        <v>28</v>
      </c>
      <c r="I7343" t="s">
        <v>7290</v>
      </c>
      <c r="J7343" t="s">
        <v>232</v>
      </c>
      <c r="K7343" t="s">
        <v>13477</v>
      </c>
      <c r="M7343">
        <v>1359</v>
      </c>
      <c r="O7343" t="s">
        <v>37</v>
      </c>
      <c r="P7343">
        <v>125</v>
      </c>
      <c r="Q7343">
        <v>50</v>
      </c>
      <c r="R7343">
        <v>50</v>
      </c>
      <c r="S7343" s="25">
        <f>Table1[[#This Row],[RcvdQuantity]]/Table1[[#This Row],[POQty]]</f>
        <v>1</v>
      </c>
      <c r="T7343">
        <v>0</v>
      </c>
      <c r="U7343">
        <v>0</v>
      </c>
      <c r="V7343">
        <v>0</v>
      </c>
      <c r="W7343">
        <v>0</v>
      </c>
      <c r="X7343">
        <v>125</v>
      </c>
      <c r="Y7343">
        <v>125</v>
      </c>
      <c r="Z7343">
        <v>125</v>
      </c>
      <c r="AA7343">
        <v>0</v>
      </c>
      <c r="AB7343">
        <v>0</v>
      </c>
      <c r="AC7343">
        <v>6250</v>
      </c>
      <c r="AD7343">
        <v>6250</v>
      </c>
      <c r="AF7343" t="s">
        <v>5503</v>
      </c>
      <c r="AH7343">
        <v>458736</v>
      </c>
    </row>
    <row r="7344" spans="1:34" x14ac:dyDescent="0.25">
      <c r="A7344" t="s">
        <v>22739</v>
      </c>
      <c r="B7344" s="24">
        <v>45960</v>
      </c>
      <c r="C7344" t="s">
        <v>22740</v>
      </c>
      <c r="D7344" t="s">
        <v>22395</v>
      </c>
      <c r="E7344" t="s">
        <v>22741</v>
      </c>
      <c r="F7344" t="s">
        <v>22643</v>
      </c>
      <c r="G7344" t="s">
        <v>22643</v>
      </c>
      <c r="H7344">
        <f>Table1[[#This Row],[GrnPostDate]]-Table1[[#This Row],[PoDate]]</f>
        <v>5</v>
      </c>
      <c r="I7344" t="s">
        <v>7680</v>
      </c>
      <c r="J7344" t="s">
        <v>5934</v>
      </c>
      <c r="K7344" t="s">
        <v>7687</v>
      </c>
      <c r="L7344" t="s">
        <v>7622</v>
      </c>
      <c r="M7344">
        <v>7806</v>
      </c>
      <c r="O7344" t="s">
        <v>7688</v>
      </c>
      <c r="P7344">
        <v>165</v>
      </c>
      <c r="Q7344">
        <v>200</v>
      </c>
      <c r="R7344">
        <v>200</v>
      </c>
      <c r="S7344" s="25">
        <f>Table1[[#This Row],[RcvdQuantity]]/Table1[[#This Row],[POQty]]</f>
        <v>1</v>
      </c>
      <c r="T7344">
        <v>0</v>
      </c>
      <c r="U7344">
        <v>0</v>
      </c>
      <c r="V7344">
        <v>0</v>
      </c>
      <c r="W7344">
        <v>0</v>
      </c>
      <c r="X7344">
        <v>165</v>
      </c>
      <c r="Y7344">
        <v>165</v>
      </c>
      <c r="Z7344">
        <v>165</v>
      </c>
      <c r="AA7344">
        <v>0</v>
      </c>
      <c r="AB7344">
        <v>0</v>
      </c>
      <c r="AC7344">
        <v>33000</v>
      </c>
      <c r="AD7344">
        <v>33000</v>
      </c>
      <c r="AF7344" t="s">
        <v>5412</v>
      </c>
      <c r="AH7344">
        <v>458737</v>
      </c>
    </row>
    <row r="7345" spans="1:34" x14ac:dyDescent="0.25">
      <c r="A7345" t="s">
        <v>22739</v>
      </c>
      <c r="B7345" s="24">
        <v>45960</v>
      </c>
      <c r="C7345" t="s">
        <v>22740</v>
      </c>
      <c r="D7345" t="s">
        <v>22395</v>
      </c>
      <c r="E7345" t="s">
        <v>22741</v>
      </c>
      <c r="F7345" t="s">
        <v>22643</v>
      </c>
      <c r="G7345" t="s">
        <v>22643</v>
      </c>
      <c r="H7345">
        <f>Table1[[#This Row],[GrnPostDate]]-Table1[[#This Row],[PoDate]]</f>
        <v>5</v>
      </c>
      <c r="I7345" t="s">
        <v>7680</v>
      </c>
      <c r="J7345" t="s">
        <v>5934</v>
      </c>
      <c r="K7345" t="s">
        <v>7843</v>
      </c>
      <c r="M7345">
        <v>29207</v>
      </c>
      <c r="O7345" t="s">
        <v>22742</v>
      </c>
      <c r="P7345">
        <v>1060</v>
      </c>
      <c r="Q7345">
        <v>50</v>
      </c>
      <c r="R7345">
        <v>50</v>
      </c>
      <c r="S7345" s="25">
        <f>Table1[[#This Row],[RcvdQuantity]]/Table1[[#This Row],[POQty]]</f>
        <v>1</v>
      </c>
      <c r="T7345">
        <v>0</v>
      </c>
      <c r="U7345">
        <v>0</v>
      </c>
      <c r="V7345">
        <v>0</v>
      </c>
      <c r="W7345">
        <v>0</v>
      </c>
      <c r="X7345">
        <v>1060</v>
      </c>
      <c r="Y7345">
        <v>1060</v>
      </c>
      <c r="Z7345">
        <v>1060</v>
      </c>
      <c r="AA7345">
        <v>0</v>
      </c>
      <c r="AB7345">
        <v>0</v>
      </c>
      <c r="AC7345">
        <v>53000</v>
      </c>
      <c r="AD7345">
        <v>53000</v>
      </c>
      <c r="AF7345" t="s">
        <v>5412</v>
      </c>
      <c r="AH7345">
        <v>458738</v>
      </c>
    </row>
    <row r="7346" spans="1:34" x14ac:dyDescent="0.25">
      <c r="A7346" t="s">
        <v>22743</v>
      </c>
      <c r="B7346" s="24">
        <v>45960</v>
      </c>
      <c r="C7346" t="s">
        <v>22744</v>
      </c>
      <c r="D7346" t="s">
        <v>22696</v>
      </c>
      <c r="E7346" t="s">
        <v>22745</v>
      </c>
      <c r="F7346" t="s">
        <v>22643</v>
      </c>
      <c r="G7346" t="s">
        <v>22643</v>
      </c>
      <c r="H7346">
        <f>Table1[[#This Row],[GrnPostDate]]-Table1[[#This Row],[PoDate]]</f>
        <v>5</v>
      </c>
      <c r="I7346" t="s">
        <v>158</v>
      </c>
      <c r="J7346" t="s">
        <v>5409</v>
      </c>
      <c r="K7346" t="s">
        <v>7306</v>
      </c>
      <c r="L7346" t="s">
        <v>7307</v>
      </c>
      <c r="M7346">
        <v>7104</v>
      </c>
      <c r="O7346" t="s">
        <v>22746</v>
      </c>
      <c r="P7346">
        <v>1.55</v>
      </c>
      <c r="Q7346">
        <v>50000</v>
      </c>
      <c r="R7346">
        <v>50000</v>
      </c>
      <c r="S7346" s="25">
        <f>Table1[[#This Row],[RcvdQuantity]]/Table1[[#This Row],[POQty]]</f>
        <v>1</v>
      </c>
      <c r="T7346">
        <v>0</v>
      </c>
      <c r="U7346">
        <v>0</v>
      </c>
      <c r="V7346">
        <v>0</v>
      </c>
      <c r="W7346">
        <v>0</v>
      </c>
      <c r="X7346">
        <v>1.55</v>
      </c>
      <c r="Y7346">
        <v>1.55</v>
      </c>
      <c r="Z7346">
        <v>1.55</v>
      </c>
      <c r="AA7346">
        <v>0</v>
      </c>
      <c r="AB7346">
        <v>0</v>
      </c>
      <c r="AC7346">
        <v>77500</v>
      </c>
      <c r="AD7346">
        <v>77500</v>
      </c>
      <c r="AF7346" t="s">
        <v>5412</v>
      </c>
      <c r="AH7346">
        <v>458741</v>
      </c>
    </row>
    <row r="7347" spans="1:34" x14ac:dyDescent="0.25">
      <c r="A7347" t="s">
        <v>22747</v>
      </c>
      <c r="B7347" s="24">
        <v>45961</v>
      </c>
      <c r="C7347" t="s">
        <v>22748</v>
      </c>
      <c r="D7347" t="s">
        <v>22696</v>
      </c>
      <c r="E7347" t="s">
        <v>22749</v>
      </c>
      <c r="F7347" t="s">
        <v>22643</v>
      </c>
      <c r="G7347" t="s">
        <v>22643</v>
      </c>
      <c r="H7347">
        <f>Table1[[#This Row],[GrnPostDate]]-Table1[[#This Row],[PoDate]]</f>
        <v>4</v>
      </c>
      <c r="I7347" t="s">
        <v>209</v>
      </c>
      <c r="J7347" t="s">
        <v>6845</v>
      </c>
      <c r="K7347" t="s">
        <v>22750</v>
      </c>
      <c r="L7347" t="s">
        <v>22751</v>
      </c>
      <c r="M7347">
        <v>6919</v>
      </c>
      <c r="O7347" t="s">
        <v>22752</v>
      </c>
      <c r="P7347">
        <v>59.17</v>
      </c>
      <c r="Q7347">
        <v>100</v>
      </c>
      <c r="R7347">
        <v>96</v>
      </c>
      <c r="S7347" s="25">
        <f>Table1[[#This Row],[RcvdQuantity]]/Table1[[#This Row],[POQty]]</f>
        <v>0.96</v>
      </c>
      <c r="T7347">
        <v>4</v>
      </c>
      <c r="U7347">
        <v>0</v>
      </c>
      <c r="V7347">
        <v>0</v>
      </c>
      <c r="W7347">
        <v>0</v>
      </c>
      <c r="X7347">
        <v>59.17</v>
      </c>
      <c r="Y7347">
        <v>59.17</v>
      </c>
      <c r="Z7347">
        <v>59.17</v>
      </c>
      <c r="AA7347">
        <v>0</v>
      </c>
      <c r="AB7347">
        <v>0</v>
      </c>
      <c r="AC7347">
        <v>5679.94</v>
      </c>
      <c r="AD7347">
        <v>5679.94</v>
      </c>
      <c r="AF7347" t="s">
        <v>5412</v>
      </c>
      <c r="AH7347">
        <v>458742</v>
      </c>
    </row>
    <row r="7348" spans="1:34" x14ac:dyDescent="0.25">
      <c r="A7348" t="s">
        <v>22753</v>
      </c>
      <c r="B7348" s="24">
        <v>45960</v>
      </c>
      <c r="C7348" t="s">
        <v>22754</v>
      </c>
      <c r="D7348" t="s">
        <v>22696</v>
      </c>
      <c r="E7348" t="s">
        <v>22755</v>
      </c>
      <c r="F7348" t="s">
        <v>22643</v>
      </c>
      <c r="G7348" t="s">
        <v>22643</v>
      </c>
      <c r="H7348">
        <f>Table1[[#This Row],[GrnPostDate]]-Table1[[#This Row],[PoDate]]</f>
        <v>5</v>
      </c>
      <c r="I7348" t="s">
        <v>209</v>
      </c>
      <c r="J7348" t="s">
        <v>5816</v>
      </c>
      <c r="K7348" t="s">
        <v>12980</v>
      </c>
      <c r="M7348">
        <v>14880</v>
      </c>
      <c r="O7348" t="s">
        <v>22756</v>
      </c>
      <c r="P7348">
        <v>1160</v>
      </c>
      <c r="Q7348">
        <v>5</v>
      </c>
      <c r="R7348">
        <v>5</v>
      </c>
      <c r="S7348" s="25">
        <f>Table1[[#This Row],[RcvdQuantity]]/Table1[[#This Row],[POQty]]</f>
        <v>1</v>
      </c>
      <c r="T7348">
        <v>0</v>
      </c>
      <c r="U7348">
        <v>0</v>
      </c>
      <c r="V7348">
        <v>0</v>
      </c>
      <c r="W7348">
        <v>0</v>
      </c>
      <c r="X7348">
        <v>1160</v>
      </c>
      <c r="Y7348">
        <v>1160</v>
      </c>
      <c r="Z7348">
        <v>1160</v>
      </c>
      <c r="AA7348">
        <v>0</v>
      </c>
      <c r="AB7348">
        <v>0</v>
      </c>
      <c r="AC7348">
        <v>5800</v>
      </c>
      <c r="AD7348">
        <v>5800</v>
      </c>
      <c r="AF7348" t="s">
        <v>5412</v>
      </c>
      <c r="AH7348">
        <v>458743</v>
      </c>
    </row>
    <row r="7349" spans="1:34" x14ac:dyDescent="0.25">
      <c r="A7349" t="s">
        <v>22757</v>
      </c>
      <c r="B7349" s="24">
        <v>45959</v>
      </c>
      <c r="C7349" t="s">
        <v>22758</v>
      </c>
      <c r="D7349" t="s">
        <v>22395</v>
      </c>
      <c r="E7349" t="s">
        <v>22759</v>
      </c>
      <c r="F7349" t="s">
        <v>22643</v>
      </c>
      <c r="G7349" t="s">
        <v>22643</v>
      </c>
      <c r="H7349">
        <f>Table1[[#This Row],[GrnPostDate]]-Table1[[#This Row],[PoDate]]</f>
        <v>6</v>
      </c>
      <c r="I7349" t="s">
        <v>158</v>
      </c>
      <c r="J7349" t="s">
        <v>5472</v>
      </c>
      <c r="K7349" t="s">
        <v>14628</v>
      </c>
      <c r="L7349" t="s">
        <v>7760</v>
      </c>
      <c r="M7349">
        <v>7194</v>
      </c>
      <c r="O7349" t="s">
        <v>11735</v>
      </c>
      <c r="P7349">
        <v>66</v>
      </c>
      <c r="Q7349">
        <v>300</v>
      </c>
      <c r="R7349">
        <v>285</v>
      </c>
      <c r="S7349" s="25">
        <f>Table1[[#This Row],[RcvdQuantity]]/Table1[[#This Row],[POQty]]</f>
        <v>0.95</v>
      </c>
      <c r="T7349">
        <v>15</v>
      </c>
      <c r="U7349">
        <v>0</v>
      </c>
      <c r="V7349">
        <v>0</v>
      </c>
      <c r="W7349">
        <v>0</v>
      </c>
      <c r="X7349">
        <v>66</v>
      </c>
      <c r="Y7349">
        <v>66</v>
      </c>
      <c r="Z7349">
        <v>66</v>
      </c>
      <c r="AA7349">
        <v>0</v>
      </c>
      <c r="AB7349">
        <v>0</v>
      </c>
      <c r="AC7349">
        <v>18810</v>
      </c>
      <c r="AD7349">
        <v>18810</v>
      </c>
      <c r="AF7349" t="s">
        <v>5412</v>
      </c>
      <c r="AH7349">
        <v>458746</v>
      </c>
    </row>
    <row r="7350" spans="1:34" x14ac:dyDescent="0.25">
      <c r="A7350" t="s">
        <v>22760</v>
      </c>
      <c r="B7350" s="24">
        <v>45960</v>
      </c>
      <c r="C7350" t="s">
        <v>22761</v>
      </c>
      <c r="D7350" t="s">
        <v>22395</v>
      </c>
      <c r="E7350" t="s">
        <v>22762</v>
      </c>
      <c r="F7350" t="s">
        <v>22643</v>
      </c>
      <c r="G7350" t="s">
        <v>22643</v>
      </c>
      <c r="H7350">
        <f>Table1[[#This Row],[GrnPostDate]]-Table1[[#This Row],[PoDate]]</f>
        <v>5</v>
      </c>
      <c r="I7350" t="s">
        <v>158</v>
      </c>
      <c r="J7350" t="s">
        <v>5934</v>
      </c>
      <c r="K7350" t="s">
        <v>10891</v>
      </c>
      <c r="L7350" t="s">
        <v>10892</v>
      </c>
      <c r="M7350">
        <v>7361</v>
      </c>
      <c r="O7350" t="s">
        <v>22763</v>
      </c>
      <c r="P7350">
        <v>255</v>
      </c>
      <c r="Q7350">
        <v>100</v>
      </c>
      <c r="R7350">
        <v>22</v>
      </c>
      <c r="S7350" s="25">
        <f>Table1[[#This Row],[RcvdQuantity]]/Table1[[#This Row],[POQty]]</f>
        <v>0.22</v>
      </c>
      <c r="T7350">
        <v>78</v>
      </c>
      <c r="U7350">
        <v>0</v>
      </c>
      <c r="V7350">
        <v>0</v>
      </c>
      <c r="W7350">
        <v>0</v>
      </c>
      <c r="X7350">
        <v>255</v>
      </c>
      <c r="Y7350">
        <v>255</v>
      </c>
      <c r="Z7350">
        <v>255</v>
      </c>
      <c r="AA7350">
        <v>0</v>
      </c>
      <c r="AB7350">
        <v>0</v>
      </c>
      <c r="AC7350">
        <v>5610</v>
      </c>
      <c r="AD7350">
        <v>5610</v>
      </c>
      <c r="AF7350" t="s">
        <v>5412</v>
      </c>
      <c r="AH7350">
        <v>458749</v>
      </c>
    </row>
    <row r="7351" spans="1:34" x14ac:dyDescent="0.25">
      <c r="A7351" t="s">
        <v>22764</v>
      </c>
      <c r="B7351" s="24">
        <v>45960</v>
      </c>
      <c r="C7351" t="s">
        <v>22765</v>
      </c>
      <c r="D7351" t="s">
        <v>22696</v>
      </c>
      <c r="E7351" t="s">
        <v>22766</v>
      </c>
      <c r="F7351" t="s">
        <v>22643</v>
      </c>
      <c r="G7351" t="s">
        <v>22643</v>
      </c>
      <c r="H7351">
        <f>Table1[[#This Row],[GrnPostDate]]-Table1[[#This Row],[PoDate]]</f>
        <v>5</v>
      </c>
      <c r="I7351" t="s">
        <v>366</v>
      </c>
      <c r="J7351" t="s">
        <v>5816</v>
      </c>
      <c r="K7351" t="s">
        <v>9690</v>
      </c>
      <c r="L7351" t="s">
        <v>9691</v>
      </c>
      <c r="M7351">
        <v>7530</v>
      </c>
      <c r="O7351" t="s">
        <v>22767</v>
      </c>
      <c r="P7351">
        <v>240</v>
      </c>
      <c r="Q7351">
        <v>400</v>
      </c>
      <c r="R7351">
        <v>400</v>
      </c>
      <c r="S7351" s="25">
        <f>Table1[[#This Row],[RcvdQuantity]]/Table1[[#This Row],[POQty]]</f>
        <v>1</v>
      </c>
      <c r="T7351">
        <v>0</v>
      </c>
      <c r="U7351">
        <v>0</v>
      </c>
      <c r="V7351">
        <v>0</v>
      </c>
      <c r="W7351">
        <v>0</v>
      </c>
      <c r="X7351">
        <v>240</v>
      </c>
      <c r="Y7351">
        <v>240</v>
      </c>
      <c r="Z7351">
        <v>240</v>
      </c>
      <c r="AA7351">
        <v>0</v>
      </c>
      <c r="AB7351">
        <v>0</v>
      </c>
      <c r="AC7351">
        <v>96000</v>
      </c>
      <c r="AD7351">
        <v>96000</v>
      </c>
      <c r="AF7351" t="s">
        <v>5412</v>
      </c>
      <c r="AH7351">
        <v>458750</v>
      </c>
    </row>
    <row r="7352" spans="1:34" x14ac:dyDescent="0.25">
      <c r="A7352" t="s">
        <v>22764</v>
      </c>
      <c r="B7352" s="24">
        <v>45960</v>
      </c>
      <c r="C7352" t="s">
        <v>22765</v>
      </c>
      <c r="D7352" t="s">
        <v>22696</v>
      </c>
      <c r="E7352" t="s">
        <v>22766</v>
      </c>
      <c r="F7352" t="s">
        <v>22643</v>
      </c>
      <c r="G7352" t="s">
        <v>22643</v>
      </c>
      <c r="H7352">
        <f>Table1[[#This Row],[GrnPostDate]]-Table1[[#This Row],[PoDate]]</f>
        <v>5</v>
      </c>
      <c r="I7352" t="s">
        <v>366</v>
      </c>
      <c r="J7352" t="s">
        <v>5409</v>
      </c>
      <c r="K7352" t="s">
        <v>11801</v>
      </c>
      <c r="L7352" t="s">
        <v>11802</v>
      </c>
      <c r="M7352">
        <v>8105</v>
      </c>
      <c r="O7352" t="s">
        <v>22768</v>
      </c>
      <c r="P7352">
        <v>26</v>
      </c>
      <c r="Q7352">
        <v>1800</v>
      </c>
      <c r="R7352">
        <v>1800</v>
      </c>
      <c r="S7352" s="25">
        <f>Table1[[#This Row],[RcvdQuantity]]/Table1[[#This Row],[POQty]]</f>
        <v>1</v>
      </c>
      <c r="T7352">
        <v>0</v>
      </c>
      <c r="U7352">
        <v>0</v>
      </c>
      <c r="V7352">
        <v>0</v>
      </c>
      <c r="W7352">
        <v>0</v>
      </c>
      <c r="X7352">
        <v>26</v>
      </c>
      <c r="Y7352">
        <v>26</v>
      </c>
      <c r="Z7352">
        <v>26</v>
      </c>
      <c r="AA7352">
        <v>0</v>
      </c>
      <c r="AB7352">
        <v>0</v>
      </c>
      <c r="AC7352">
        <v>46800</v>
      </c>
      <c r="AD7352">
        <v>46800</v>
      </c>
      <c r="AF7352" t="s">
        <v>5412</v>
      </c>
      <c r="AH7352">
        <v>458751</v>
      </c>
    </row>
    <row r="7353" spans="1:34" x14ac:dyDescent="0.25">
      <c r="A7353" t="s">
        <v>22769</v>
      </c>
      <c r="B7353" s="24">
        <v>45960</v>
      </c>
      <c r="C7353" t="s">
        <v>22770</v>
      </c>
      <c r="D7353" t="s">
        <v>22696</v>
      </c>
      <c r="E7353" t="s">
        <v>22771</v>
      </c>
      <c r="F7353" t="s">
        <v>22643</v>
      </c>
      <c r="G7353" t="s">
        <v>22643</v>
      </c>
      <c r="H7353">
        <f>Table1[[#This Row],[GrnPostDate]]-Table1[[#This Row],[PoDate]]</f>
        <v>5</v>
      </c>
      <c r="I7353" t="s">
        <v>3447</v>
      </c>
      <c r="J7353" t="s">
        <v>5816</v>
      </c>
      <c r="K7353" t="s">
        <v>8722</v>
      </c>
      <c r="L7353" t="s">
        <v>8723</v>
      </c>
      <c r="M7353">
        <v>7718</v>
      </c>
      <c r="O7353" t="s">
        <v>5026</v>
      </c>
      <c r="P7353">
        <v>12.34</v>
      </c>
      <c r="Q7353">
        <v>200</v>
      </c>
      <c r="R7353">
        <v>200</v>
      </c>
      <c r="S7353" s="25">
        <f>Table1[[#This Row],[RcvdQuantity]]/Table1[[#This Row],[POQty]]</f>
        <v>1</v>
      </c>
      <c r="T7353">
        <v>0</v>
      </c>
      <c r="U7353">
        <v>0</v>
      </c>
      <c r="V7353">
        <v>0</v>
      </c>
      <c r="W7353">
        <v>0</v>
      </c>
      <c r="X7353">
        <v>12.34</v>
      </c>
      <c r="Y7353">
        <v>12.34</v>
      </c>
      <c r="Z7353">
        <v>12.34</v>
      </c>
      <c r="AA7353">
        <v>0</v>
      </c>
      <c r="AB7353">
        <v>0</v>
      </c>
      <c r="AC7353">
        <v>2468</v>
      </c>
      <c r="AD7353">
        <v>2468</v>
      </c>
      <c r="AF7353" t="s">
        <v>5412</v>
      </c>
      <c r="AH7353">
        <v>458754</v>
      </c>
    </row>
    <row r="7354" spans="1:34" x14ac:dyDescent="0.25">
      <c r="A7354" t="s">
        <v>22769</v>
      </c>
      <c r="B7354" s="24">
        <v>45960</v>
      </c>
      <c r="C7354" t="s">
        <v>22770</v>
      </c>
      <c r="D7354" t="s">
        <v>22696</v>
      </c>
      <c r="E7354" t="s">
        <v>22771</v>
      </c>
      <c r="F7354" t="s">
        <v>22643</v>
      </c>
      <c r="G7354" t="s">
        <v>22643</v>
      </c>
      <c r="H7354">
        <f>Table1[[#This Row],[GrnPostDate]]-Table1[[#This Row],[PoDate]]</f>
        <v>5</v>
      </c>
      <c r="I7354" t="s">
        <v>3447</v>
      </c>
      <c r="J7354" t="s">
        <v>8526</v>
      </c>
      <c r="K7354" t="s">
        <v>9221</v>
      </c>
      <c r="M7354">
        <v>14877</v>
      </c>
      <c r="O7354" t="s">
        <v>21292</v>
      </c>
      <c r="P7354">
        <v>267</v>
      </c>
      <c r="Q7354">
        <v>150</v>
      </c>
      <c r="R7354">
        <v>150</v>
      </c>
      <c r="S7354" s="25">
        <f>Table1[[#This Row],[RcvdQuantity]]/Table1[[#This Row],[POQty]]</f>
        <v>1</v>
      </c>
      <c r="T7354">
        <v>0</v>
      </c>
      <c r="U7354">
        <v>0</v>
      </c>
      <c r="V7354">
        <v>0</v>
      </c>
      <c r="W7354">
        <v>0</v>
      </c>
      <c r="X7354">
        <v>267</v>
      </c>
      <c r="Y7354">
        <v>267</v>
      </c>
      <c r="Z7354">
        <v>267</v>
      </c>
      <c r="AA7354">
        <v>0</v>
      </c>
      <c r="AB7354">
        <v>0</v>
      </c>
      <c r="AC7354">
        <v>40050</v>
      </c>
      <c r="AD7354">
        <v>40050</v>
      </c>
      <c r="AF7354" t="s">
        <v>5412</v>
      </c>
      <c r="AH7354">
        <v>458755</v>
      </c>
    </row>
    <row r="7355" spans="1:34" x14ac:dyDescent="0.25">
      <c r="A7355" t="s">
        <v>22769</v>
      </c>
      <c r="B7355" s="24">
        <v>45960</v>
      </c>
      <c r="C7355" t="s">
        <v>22770</v>
      </c>
      <c r="D7355" t="s">
        <v>22696</v>
      </c>
      <c r="E7355" t="s">
        <v>22771</v>
      </c>
      <c r="F7355" t="s">
        <v>22643</v>
      </c>
      <c r="G7355" t="s">
        <v>22643</v>
      </c>
      <c r="H7355">
        <f>Table1[[#This Row],[GrnPostDate]]-Table1[[#This Row],[PoDate]]</f>
        <v>5</v>
      </c>
      <c r="I7355" t="s">
        <v>3447</v>
      </c>
      <c r="J7355" t="s">
        <v>6856</v>
      </c>
      <c r="K7355" t="s">
        <v>10082</v>
      </c>
      <c r="L7355" t="s">
        <v>10083</v>
      </c>
      <c r="M7355">
        <v>7996</v>
      </c>
      <c r="O7355" t="s">
        <v>22772</v>
      </c>
      <c r="P7355">
        <v>130.5</v>
      </c>
      <c r="Q7355">
        <v>30</v>
      </c>
      <c r="R7355">
        <v>30</v>
      </c>
      <c r="S7355" s="25">
        <f>Table1[[#This Row],[RcvdQuantity]]/Table1[[#This Row],[POQty]]</f>
        <v>1</v>
      </c>
      <c r="T7355">
        <v>0</v>
      </c>
      <c r="U7355">
        <v>0</v>
      </c>
      <c r="V7355">
        <v>0</v>
      </c>
      <c r="W7355">
        <v>0</v>
      </c>
      <c r="X7355">
        <v>130.5</v>
      </c>
      <c r="Y7355">
        <v>130.5</v>
      </c>
      <c r="Z7355">
        <v>130.5</v>
      </c>
      <c r="AA7355">
        <v>0</v>
      </c>
      <c r="AB7355">
        <v>0</v>
      </c>
      <c r="AC7355">
        <v>3915</v>
      </c>
      <c r="AD7355">
        <v>3915</v>
      </c>
      <c r="AF7355" t="s">
        <v>5412</v>
      </c>
      <c r="AH7355">
        <v>458756</v>
      </c>
    </row>
    <row r="7356" spans="1:34" x14ac:dyDescent="0.25">
      <c r="A7356" t="s">
        <v>22769</v>
      </c>
      <c r="B7356" s="24">
        <v>45960</v>
      </c>
      <c r="C7356" t="s">
        <v>22770</v>
      </c>
      <c r="D7356" t="s">
        <v>22696</v>
      </c>
      <c r="E7356" t="s">
        <v>22771</v>
      </c>
      <c r="F7356" t="s">
        <v>22643</v>
      </c>
      <c r="G7356" t="s">
        <v>22643</v>
      </c>
      <c r="H7356">
        <f>Table1[[#This Row],[GrnPostDate]]-Table1[[#This Row],[PoDate]]</f>
        <v>5</v>
      </c>
      <c r="I7356" t="s">
        <v>3447</v>
      </c>
      <c r="J7356" t="s">
        <v>12282</v>
      </c>
      <c r="K7356" t="s">
        <v>12283</v>
      </c>
      <c r="L7356" t="s">
        <v>12284</v>
      </c>
      <c r="M7356">
        <v>6974</v>
      </c>
      <c r="O7356" t="s">
        <v>4788</v>
      </c>
      <c r="P7356">
        <v>21.4</v>
      </c>
      <c r="Q7356">
        <v>600</v>
      </c>
      <c r="R7356">
        <v>600</v>
      </c>
      <c r="S7356" s="25">
        <f>Table1[[#This Row],[RcvdQuantity]]/Table1[[#This Row],[POQty]]</f>
        <v>1</v>
      </c>
      <c r="T7356">
        <v>0</v>
      </c>
      <c r="U7356">
        <v>0</v>
      </c>
      <c r="V7356">
        <v>0</v>
      </c>
      <c r="W7356">
        <v>0</v>
      </c>
      <c r="X7356">
        <v>21.4</v>
      </c>
      <c r="Y7356">
        <v>21.4</v>
      </c>
      <c r="Z7356">
        <v>21.4</v>
      </c>
      <c r="AA7356">
        <v>0</v>
      </c>
      <c r="AB7356">
        <v>0</v>
      </c>
      <c r="AC7356">
        <v>12840</v>
      </c>
      <c r="AD7356">
        <v>12840</v>
      </c>
      <c r="AF7356" t="s">
        <v>5412</v>
      </c>
      <c r="AH7356">
        <v>458757</v>
      </c>
    </row>
    <row r="7357" spans="1:34" x14ac:dyDescent="0.25">
      <c r="A7357" t="s">
        <v>22769</v>
      </c>
      <c r="B7357" s="24">
        <v>45960</v>
      </c>
      <c r="C7357" t="s">
        <v>22770</v>
      </c>
      <c r="D7357" t="s">
        <v>22696</v>
      </c>
      <c r="E7357" t="s">
        <v>22771</v>
      </c>
      <c r="F7357" t="s">
        <v>22643</v>
      </c>
      <c r="G7357" t="s">
        <v>22643</v>
      </c>
      <c r="H7357">
        <f>Table1[[#This Row],[GrnPostDate]]-Table1[[#This Row],[PoDate]]</f>
        <v>5</v>
      </c>
      <c r="I7357" t="s">
        <v>3447</v>
      </c>
      <c r="J7357" t="s">
        <v>6657</v>
      </c>
      <c r="K7357" t="s">
        <v>7765</v>
      </c>
      <c r="M7357">
        <v>39561</v>
      </c>
      <c r="O7357" t="s">
        <v>21324</v>
      </c>
      <c r="P7357">
        <v>422</v>
      </c>
      <c r="Q7357">
        <v>100</v>
      </c>
      <c r="R7357">
        <v>11</v>
      </c>
      <c r="S7357" s="25">
        <f>Table1[[#This Row],[RcvdQuantity]]/Table1[[#This Row],[POQty]]</f>
        <v>0.11</v>
      </c>
      <c r="T7357">
        <v>89</v>
      </c>
      <c r="U7357">
        <v>0</v>
      </c>
      <c r="V7357">
        <v>0</v>
      </c>
      <c r="W7357">
        <v>0</v>
      </c>
      <c r="X7357">
        <v>422</v>
      </c>
      <c r="Y7357">
        <v>422</v>
      </c>
      <c r="Z7357">
        <v>422</v>
      </c>
      <c r="AA7357">
        <v>0</v>
      </c>
      <c r="AB7357">
        <v>0</v>
      </c>
      <c r="AC7357">
        <v>4642</v>
      </c>
      <c r="AD7357">
        <v>4642</v>
      </c>
      <c r="AF7357" t="s">
        <v>5412</v>
      </c>
      <c r="AH7357">
        <v>458758</v>
      </c>
    </row>
    <row r="7358" spans="1:34" x14ac:dyDescent="0.25">
      <c r="A7358" t="s">
        <v>22773</v>
      </c>
      <c r="B7358" s="24">
        <v>45960</v>
      </c>
      <c r="C7358" t="s">
        <v>22774</v>
      </c>
      <c r="D7358" t="s">
        <v>22696</v>
      </c>
      <c r="E7358" t="s">
        <v>22775</v>
      </c>
      <c r="F7358" t="s">
        <v>22643</v>
      </c>
      <c r="G7358" t="s">
        <v>22643</v>
      </c>
      <c r="H7358">
        <f>Table1[[#This Row],[GrnPostDate]]-Table1[[#This Row],[PoDate]]</f>
        <v>5</v>
      </c>
      <c r="I7358" t="s">
        <v>636</v>
      </c>
      <c r="J7358" t="s">
        <v>5409</v>
      </c>
      <c r="K7358" t="s">
        <v>13161</v>
      </c>
      <c r="L7358" t="s">
        <v>13162</v>
      </c>
      <c r="M7358">
        <v>7139</v>
      </c>
      <c r="O7358" t="s">
        <v>22776</v>
      </c>
      <c r="P7358">
        <v>25</v>
      </c>
      <c r="Q7358">
        <v>500</v>
      </c>
      <c r="R7358">
        <v>476</v>
      </c>
      <c r="S7358" s="25">
        <f>Table1[[#This Row],[RcvdQuantity]]/Table1[[#This Row],[POQty]]</f>
        <v>0.95199999999999996</v>
      </c>
      <c r="T7358">
        <v>24</v>
      </c>
      <c r="U7358">
        <v>0</v>
      </c>
      <c r="V7358">
        <v>0</v>
      </c>
      <c r="W7358">
        <v>0</v>
      </c>
      <c r="X7358">
        <v>25</v>
      </c>
      <c r="Y7358">
        <v>25</v>
      </c>
      <c r="Z7358">
        <v>25</v>
      </c>
      <c r="AA7358">
        <v>0</v>
      </c>
      <c r="AB7358">
        <v>0</v>
      </c>
      <c r="AC7358">
        <v>11900</v>
      </c>
      <c r="AD7358">
        <v>11900</v>
      </c>
      <c r="AF7358" t="s">
        <v>5412</v>
      </c>
      <c r="AH7358">
        <v>458763</v>
      </c>
    </row>
    <row r="7359" spans="1:34" x14ac:dyDescent="0.25">
      <c r="A7359" t="s">
        <v>22773</v>
      </c>
      <c r="B7359" s="24">
        <v>45960</v>
      </c>
      <c r="C7359" t="s">
        <v>22774</v>
      </c>
      <c r="D7359" t="s">
        <v>22696</v>
      </c>
      <c r="E7359" t="s">
        <v>22775</v>
      </c>
      <c r="F7359" t="s">
        <v>22643</v>
      </c>
      <c r="G7359" t="s">
        <v>22643</v>
      </c>
      <c r="H7359">
        <f>Table1[[#This Row],[GrnPostDate]]-Table1[[#This Row],[PoDate]]</f>
        <v>5</v>
      </c>
      <c r="I7359" t="s">
        <v>636</v>
      </c>
      <c r="J7359" t="s">
        <v>5409</v>
      </c>
      <c r="K7359" t="s">
        <v>9219</v>
      </c>
      <c r="M7359">
        <v>16104</v>
      </c>
      <c r="O7359" t="s">
        <v>22777</v>
      </c>
      <c r="P7359">
        <v>27.25</v>
      </c>
      <c r="Q7359">
        <v>960</v>
      </c>
      <c r="R7359">
        <v>960</v>
      </c>
      <c r="S7359" s="25">
        <f>Table1[[#This Row],[RcvdQuantity]]/Table1[[#This Row],[POQty]]</f>
        <v>1</v>
      </c>
      <c r="T7359">
        <v>0</v>
      </c>
      <c r="U7359">
        <v>0</v>
      </c>
      <c r="V7359">
        <v>0</v>
      </c>
      <c r="W7359">
        <v>0</v>
      </c>
      <c r="X7359">
        <v>27.25</v>
      </c>
      <c r="Y7359">
        <v>27.25</v>
      </c>
      <c r="Z7359">
        <v>27.25</v>
      </c>
      <c r="AA7359">
        <v>0</v>
      </c>
      <c r="AB7359">
        <v>0</v>
      </c>
      <c r="AC7359">
        <v>26160</v>
      </c>
      <c r="AD7359">
        <v>26160</v>
      </c>
      <c r="AF7359" t="s">
        <v>5412</v>
      </c>
      <c r="AH7359">
        <v>458764</v>
      </c>
    </row>
    <row r="7360" spans="1:34" x14ac:dyDescent="0.25">
      <c r="A7360" t="s">
        <v>22773</v>
      </c>
      <c r="B7360" s="24">
        <v>45960</v>
      </c>
      <c r="C7360" t="s">
        <v>22774</v>
      </c>
      <c r="D7360" t="s">
        <v>22696</v>
      </c>
      <c r="E7360" t="s">
        <v>22775</v>
      </c>
      <c r="F7360" t="s">
        <v>22643</v>
      </c>
      <c r="G7360" t="s">
        <v>22643</v>
      </c>
      <c r="H7360">
        <f>Table1[[#This Row],[GrnPostDate]]-Table1[[#This Row],[PoDate]]</f>
        <v>5</v>
      </c>
      <c r="I7360" t="s">
        <v>636</v>
      </c>
      <c r="J7360" t="s">
        <v>5409</v>
      </c>
      <c r="K7360" t="s">
        <v>6532</v>
      </c>
      <c r="L7360" t="s">
        <v>6533</v>
      </c>
      <c r="M7360">
        <v>7115</v>
      </c>
      <c r="O7360" t="s">
        <v>22778</v>
      </c>
      <c r="P7360">
        <v>15.63</v>
      </c>
      <c r="Q7360">
        <v>2000</v>
      </c>
      <c r="R7360">
        <v>560</v>
      </c>
      <c r="S7360" s="25">
        <f>Table1[[#This Row],[RcvdQuantity]]/Table1[[#This Row],[POQty]]</f>
        <v>0.28000000000000003</v>
      </c>
      <c r="T7360">
        <v>1440</v>
      </c>
      <c r="U7360">
        <v>0</v>
      </c>
      <c r="V7360">
        <v>0</v>
      </c>
      <c r="W7360">
        <v>0</v>
      </c>
      <c r="X7360">
        <v>15.63</v>
      </c>
      <c r="Y7360">
        <v>15.63</v>
      </c>
      <c r="Z7360">
        <v>15.63</v>
      </c>
      <c r="AA7360">
        <v>0</v>
      </c>
      <c r="AB7360">
        <v>0</v>
      </c>
      <c r="AC7360">
        <v>8750</v>
      </c>
      <c r="AD7360">
        <v>8750</v>
      </c>
      <c r="AF7360" t="s">
        <v>5412</v>
      </c>
      <c r="AH7360">
        <v>458765</v>
      </c>
    </row>
    <row r="7361" spans="1:34" x14ac:dyDescent="0.25">
      <c r="A7361" t="s">
        <v>22779</v>
      </c>
      <c r="B7361" s="24">
        <v>45961</v>
      </c>
      <c r="C7361" t="s">
        <v>22780</v>
      </c>
      <c r="D7361" t="s">
        <v>22696</v>
      </c>
      <c r="E7361" t="s">
        <v>22781</v>
      </c>
      <c r="F7361" t="s">
        <v>22643</v>
      </c>
      <c r="G7361" t="s">
        <v>22643</v>
      </c>
      <c r="H7361">
        <f>Table1[[#This Row],[GrnPostDate]]-Table1[[#This Row],[PoDate]]</f>
        <v>4</v>
      </c>
      <c r="I7361" t="s">
        <v>3447</v>
      </c>
      <c r="J7361" t="s">
        <v>5409</v>
      </c>
      <c r="K7361" t="s">
        <v>9908</v>
      </c>
      <c r="L7361" t="s">
        <v>9909</v>
      </c>
      <c r="M7361">
        <v>7332</v>
      </c>
      <c r="O7361" t="s">
        <v>22782</v>
      </c>
      <c r="P7361">
        <v>24.85</v>
      </c>
      <c r="Q7361">
        <v>2520</v>
      </c>
      <c r="R7361">
        <v>2520</v>
      </c>
      <c r="S7361" s="25">
        <f>Table1[[#This Row],[RcvdQuantity]]/Table1[[#This Row],[POQty]]</f>
        <v>1</v>
      </c>
      <c r="T7361">
        <v>0</v>
      </c>
      <c r="U7361">
        <v>0</v>
      </c>
      <c r="V7361">
        <v>0</v>
      </c>
      <c r="W7361">
        <v>0</v>
      </c>
      <c r="X7361">
        <v>24.85</v>
      </c>
      <c r="Y7361">
        <v>24.85</v>
      </c>
      <c r="Z7361">
        <v>24.85</v>
      </c>
      <c r="AA7361">
        <v>0</v>
      </c>
      <c r="AB7361">
        <v>0</v>
      </c>
      <c r="AC7361">
        <v>62624.52</v>
      </c>
      <c r="AD7361">
        <v>62624.52</v>
      </c>
      <c r="AF7361" t="s">
        <v>5412</v>
      </c>
      <c r="AH7361">
        <v>458769</v>
      </c>
    </row>
    <row r="7362" spans="1:34" x14ac:dyDescent="0.25">
      <c r="A7362" t="s">
        <v>22783</v>
      </c>
      <c r="B7362" s="24">
        <v>45965</v>
      </c>
      <c r="C7362" t="s">
        <v>22784</v>
      </c>
      <c r="D7362" t="s">
        <v>22696</v>
      </c>
      <c r="E7362" t="s">
        <v>22785</v>
      </c>
      <c r="F7362" t="s">
        <v>22643</v>
      </c>
      <c r="G7362" t="s">
        <v>22643</v>
      </c>
      <c r="H7362">
        <f>Table1[[#This Row],[GrnPostDate]]-Table1[[#This Row],[PoDate]]</f>
        <v>0</v>
      </c>
      <c r="I7362" t="s">
        <v>5459</v>
      </c>
      <c r="J7362" t="s">
        <v>5460</v>
      </c>
      <c r="K7362" t="s">
        <v>5463</v>
      </c>
      <c r="M7362">
        <v>15900</v>
      </c>
      <c r="O7362" t="s">
        <v>37</v>
      </c>
      <c r="P7362">
        <v>3000</v>
      </c>
      <c r="Q7362">
        <v>1</v>
      </c>
      <c r="R7362">
        <v>1</v>
      </c>
      <c r="S7362" s="25">
        <f>Table1[[#This Row],[RcvdQuantity]]/Table1[[#This Row],[POQty]]</f>
        <v>1</v>
      </c>
      <c r="T7362">
        <v>0</v>
      </c>
      <c r="U7362">
        <v>0</v>
      </c>
      <c r="V7362">
        <v>0</v>
      </c>
      <c r="W7362">
        <v>0</v>
      </c>
      <c r="X7362">
        <v>3000</v>
      </c>
      <c r="Y7362">
        <v>3000</v>
      </c>
      <c r="Z7362">
        <v>3000</v>
      </c>
      <c r="AA7362">
        <v>0</v>
      </c>
      <c r="AB7362">
        <v>0</v>
      </c>
      <c r="AC7362">
        <v>3000</v>
      </c>
      <c r="AD7362">
        <v>3000</v>
      </c>
      <c r="AF7362" t="s">
        <v>5412</v>
      </c>
      <c r="AH7362">
        <v>458811</v>
      </c>
    </row>
    <row r="7363" spans="1:34" x14ac:dyDescent="0.25">
      <c r="A7363" t="s">
        <v>22783</v>
      </c>
      <c r="B7363" s="24">
        <v>45965</v>
      </c>
      <c r="C7363" t="s">
        <v>22784</v>
      </c>
      <c r="D7363" t="s">
        <v>22696</v>
      </c>
      <c r="E7363" t="s">
        <v>22785</v>
      </c>
      <c r="F7363" t="s">
        <v>22643</v>
      </c>
      <c r="G7363" t="s">
        <v>22643</v>
      </c>
      <c r="H7363">
        <f>Table1[[#This Row],[GrnPostDate]]-Table1[[#This Row],[PoDate]]</f>
        <v>0</v>
      </c>
      <c r="I7363" t="s">
        <v>5459</v>
      </c>
      <c r="J7363" t="s">
        <v>5460</v>
      </c>
      <c r="K7363" t="s">
        <v>5466</v>
      </c>
      <c r="M7363">
        <v>18457</v>
      </c>
      <c r="O7363" t="s">
        <v>37</v>
      </c>
      <c r="P7363">
        <v>7000</v>
      </c>
      <c r="Q7363">
        <v>1</v>
      </c>
      <c r="R7363">
        <v>1</v>
      </c>
      <c r="S7363" s="25">
        <f>Table1[[#This Row],[RcvdQuantity]]/Table1[[#This Row],[POQty]]</f>
        <v>1</v>
      </c>
      <c r="T7363">
        <v>0</v>
      </c>
      <c r="U7363">
        <v>0</v>
      </c>
      <c r="V7363">
        <v>0</v>
      </c>
      <c r="W7363">
        <v>0</v>
      </c>
      <c r="X7363">
        <v>7000</v>
      </c>
      <c r="Y7363">
        <v>7000</v>
      </c>
      <c r="Z7363">
        <v>7000</v>
      </c>
      <c r="AA7363">
        <v>0</v>
      </c>
      <c r="AB7363">
        <v>0</v>
      </c>
      <c r="AC7363">
        <v>7000</v>
      </c>
      <c r="AD7363">
        <v>7000</v>
      </c>
      <c r="AF7363" t="s">
        <v>5412</v>
      </c>
      <c r="AH7363">
        <v>458812</v>
      </c>
    </row>
    <row r="7364" spans="1:34" x14ac:dyDescent="0.25">
      <c r="A7364" t="s">
        <v>22783</v>
      </c>
      <c r="B7364" s="24">
        <v>45965</v>
      </c>
      <c r="C7364" t="s">
        <v>22784</v>
      </c>
      <c r="D7364" t="s">
        <v>22696</v>
      </c>
      <c r="E7364" t="s">
        <v>22785</v>
      </c>
      <c r="F7364" t="s">
        <v>22643</v>
      </c>
      <c r="G7364" t="s">
        <v>22643</v>
      </c>
      <c r="H7364">
        <f>Table1[[#This Row],[GrnPostDate]]-Table1[[#This Row],[PoDate]]</f>
        <v>0</v>
      </c>
      <c r="I7364" t="s">
        <v>5459</v>
      </c>
      <c r="J7364" t="s">
        <v>5460</v>
      </c>
      <c r="K7364" t="s">
        <v>9026</v>
      </c>
      <c r="M7364">
        <v>27623</v>
      </c>
      <c r="O7364" t="s">
        <v>37</v>
      </c>
      <c r="P7364">
        <v>1000</v>
      </c>
      <c r="Q7364">
        <v>1</v>
      </c>
      <c r="R7364">
        <v>1</v>
      </c>
      <c r="S7364" s="25">
        <f>Table1[[#This Row],[RcvdQuantity]]/Table1[[#This Row],[POQty]]</f>
        <v>1</v>
      </c>
      <c r="T7364">
        <v>0</v>
      </c>
      <c r="U7364">
        <v>0</v>
      </c>
      <c r="V7364">
        <v>0</v>
      </c>
      <c r="W7364">
        <v>0</v>
      </c>
      <c r="X7364">
        <v>1000</v>
      </c>
      <c r="Y7364">
        <v>1000</v>
      </c>
      <c r="Z7364">
        <v>1000</v>
      </c>
      <c r="AA7364">
        <v>0</v>
      </c>
      <c r="AB7364">
        <v>0</v>
      </c>
      <c r="AC7364">
        <v>1000</v>
      </c>
      <c r="AD7364">
        <v>1000</v>
      </c>
      <c r="AF7364" t="s">
        <v>5412</v>
      </c>
      <c r="AH7364">
        <v>458813</v>
      </c>
    </row>
    <row r="7365" spans="1:34" x14ac:dyDescent="0.25">
      <c r="A7365" t="s">
        <v>22783</v>
      </c>
      <c r="B7365" s="24">
        <v>45965</v>
      </c>
      <c r="C7365" t="s">
        <v>22784</v>
      </c>
      <c r="D7365" t="s">
        <v>22696</v>
      </c>
      <c r="E7365" t="s">
        <v>22785</v>
      </c>
      <c r="F7365" t="s">
        <v>22643</v>
      </c>
      <c r="G7365" t="s">
        <v>22643</v>
      </c>
      <c r="H7365">
        <f>Table1[[#This Row],[GrnPostDate]]-Table1[[#This Row],[PoDate]]</f>
        <v>0</v>
      </c>
      <c r="I7365" t="s">
        <v>5459</v>
      </c>
      <c r="J7365" t="s">
        <v>5460</v>
      </c>
      <c r="K7365" t="s">
        <v>20306</v>
      </c>
      <c r="M7365">
        <v>28451</v>
      </c>
      <c r="O7365" t="s">
        <v>37</v>
      </c>
      <c r="P7365">
        <v>29000</v>
      </c>
      <c r="Q7365">
        <v>1</v>
      </c>
      <c r="R7365">
        <v>1</v>
      </c>
      <c r="S7365" s="25">
        <f>Table1[[#This Row],[RcvdQuantity]]/Table1[[#This Row],[POQty]]</f>
        <v>1</v>
      </c>
      <c r="T7365">
        <v>0</v>
      </c>
      <c r="U7365">
        <v>0</v>
      </c>
      <c r="V7365">
        <v>0</v>
      </c>
      <c r="W7365">
        <v>0</v>
      </c>
      <c r="X7365">
        <v>29000</v>
      </c>
      <c r="Y7365">
        <v>29000</v>
      </c>
      <c r="Z7365">
        <v>29000</v>
      </c>
      <c r="AA7365">
        <v>0</v>
      </c>
      <c r="AB7365">
        <v>0</v>
      </c>
      <c r="AC7365">
        <v>29000</v>
      </c>
      <c r="AD7365">
        <v>29000</v>
      </c>
      <c r="AF7365" t="s">
        <v>5412</v>
      </c>
      <c r="AH7365">
        <v>458814</v>
      </c>
    </row>
    <row r="7366" spans="1:34" x14ac:dyDescent="0.25">
      <c r="A7366" t="s">
        <v>22786</v>
      </c>
      <c r="B7366" s="24">
        <v>45961</v>
      </c>
      <c r="C7366" t="s">
        <v>22787</v>
      </c>
      <c r="D7366" t="s">
        <v>22542</v>
      </c>
      <c r="E7366" t="s">
        <v>22788</v>
      </c>
      <c r="F7366" t="s">
        <v>22789</v>
      </c>
      <c r="G7366" t="s">
        <v>22789</v>
      </c>
      <c r="H7366">
        <f>Table1[[#This Row],[GrnPostDate]]-Table1[[#This Row],[PoDate]]</f>
        <v>5</v>
      </c>
      <c r="I7366" t="s">
        <v>648</v>
      </c>
      <c r="J7366" t="s">
        <v>5472</v>
      </c>
      <c r="K7366" t="s">
        <v>5836</v>
      </c>
      <c r="L7366" t="s">
        <v>5837</v>
      </c>
      <c r="M7366">
        <v>7918</v>
      </c>
      <c r="O7366" t="s">
        <v>22790</v>
      </c>
      <c r="P7366">
        <v>16990</v>
      </c>
      <c r="Q7366">
        <v>70</v>
      </c>
      <c r="R7366">
        <v>4</v>
      </c>
      <c r="S7366" s="25">
        <f>Table1[[#This Row],[RcvdQuantity]]/Table1[[#This Row],[POQty]]</f>
        <v>5.7142857142857141E-2</v>
      </c>
      <c r="T7366">
        <v>66</v>
      </c>
      <c r="U7366">
        <v>0</v>
      </c>
      <c r="V7366">
        <v>0</v>
      </c>
      <c r="W7366">
        <v>0</v>
      </c>
      <c r="X7366">
        <v>16990</v>
      </c>
      <c r="Y7366">
        <v>16990</v>
      </c>
      <c r="Z7366">
        <v>16990</v>
      </c>
      <c r="AA7366">
        <v>0</v>
      </c>
      <c r="AB7366">
        <v>0</v>
      </c>
      <c r="AC7366">
        <v>67960</v>
      </c>
      <c r="AD7366">
        <v>67960</v>
      </c>
      <c r="AF7366" t="s">
        <v>5412</v>
      </c>
      <c r="AH7366">
        <v>458855</v>
      </c>
    </row>
    <row r="7367" spans="1:34" x14ac:dyDescent="0.25">
      <c r="A7367" t="s">
        <v>22786</v>
      </c>
      <c r="B7367" s="24">
        <v>45961</v>
      </c>
      <c r="C7367" t="s">
        <v>22787</v>
      </c>
      <c r="D7367" t="s">
        <v>22542</v>
      </c>
      <c r="E7367" t="s">
        <v>22788</v>
      </c>
      <c r="F7367" t="s">
        <v>22789</v>
      </c>
      <c r="G7367" t="s">
        <v>22789</v>
      </c>
      <c r="H7367">
        <f>Table1[[#This Row],[GrnPostDate]]-Table1[[#This Row],[PoDate]]</f>
        <v>5</v>
      </c>
      <c r="I7367" t="s">
        <v>648</v>
      </c>
      <c r="J7367" t="s">
        <v>5472</v>
      </c>
      <c r="K7367" t="s">
        <v>5836</v>
      </c>
      <c r="L7367" t="s">
        <v>5837</v>
      </c>
      <c r="M7367">
        <v>7918</v>
      </c>
      <c r="O7367" t="s">
        <v>22791</v>
      </c>
      <c r="P7367">
        <v>16990</v>
      </c>
      <c r="Q7367">
        <v>70</v>
      </c>
      <c r="R7367">
        <v>66</v>
      </c>
      <c r="S7367" s="25">
        <f>Table1[[#This Row],[RcvdQuantity]]/Table1[[#This Row],[POQty]]</f>
        <v>0.94285714285714284</v>
      </c>
      <c r="T7367">
        <v>4</v>
      </c>
      <c r="U7367">
        <v>0</v>
      </c>
      <c r="V7367">
        <v>0</v>
      </c>
      <c r="W7367">
        <v>0</v>
      </c>
      <c r="X7367">
        <v>16990</v>
      </c>
      <c r="Y7367">
        <v>16990</v>
      </c>
      <c r="Z7367">
        <v>16990</v>
      </c>
      <c r="AA7367">
        <v>0</v>
      </c>
      <c r="AB7367">
        <v>0</v>
      </c>
      <c r="AC7367">
        <v>1121340</v>
      </c>
      <c r="AD7367">
        <v>1121340</v>
      </c>
      <c r="AF7367" t="s">
        <v>5412</v>
      </c>
      <c r="AH7367">
        <v>458856</v>
      </c>
    </row>
    <row r="7368" spans="1:34" x14ac:dyDescent="0.25">
      <c r="A7368" t="s">
        <v>22792</v>
      </c>
      <c r="B7368" s="24">
        <v>45960</v>
      </c>
      <c r="C7368" t="s">
        <v>22793</v>
      </c>
      <c r="D7368" t="s">
        <v>22542</v>
      </c>
      <c r="E7368" t="s">
        <v>22794</v>
      </c>
      <c r="F7368" t="s">
        <v>22789</v>
      </c>
      <c r="G7368" t="s">
        <v>22789</v>
      </c>
      <c r="H7368">
        <f>Table1[[#This Row],[GrnPostDate]]-Table1[[#This Row],[PoDate]]</f>
        <v>6</v>
      </c>
      <c r="I7368" t="s">
        <v>703</v>
      </c>
      <c r="J7368" t="s">
        <v>5409</v>
      </c>
      <c r="K7368" t="s">
        <v>21617</v>
      </c>
      <c r="L7368" t="s">
        <v>11795</v>
      </c>
      <c r="M7368">
        <v>6991</v>
      </c>
      <c r="O7368" t="s">
        <v>22795</v>
      </c>
      <c r="P7368">
        <v>0.66</v>
      </c>
      <c r="Q7368">
        <v>1000</v>
      </c>
      <c r="R7368">
        <v>1000</v>
      </c>
      <c r="S7368" s="25">
        <f>Table1[[#This Row],[RcvdQuantity]]/Table1[[#This Row],[POQty]]</f>
        <v>1</v>
      </c>
      <c r="T7368">
        <v>0</v>
      </c>
      <c r="U7368">
        <v>0</v>
      </c>
      <c r="V7368">
        <v>0</v>
      </c>
      <c r="W7368">
        <v>0</v>
      </c>
      <c r="X7368">
        <v>0.66</v>
      </c>
      <c r="Y7368">
        <v>0.66</v>
      </c>
      <c r="Z7368">
        <v>0.66</v>
      </c>
      <c r="AA7368">
        <v>0</v>
      </c>
      <c r="AB7368">
        <v>0</v>
      </c>
      <c r="AC7368">
        <v>660</v>
      </c>
      <c r="AD7368">
        <v>660</v>
      </c>
      <c r="AF7368" t="s">
        <v>5412</v>
      </c>
      <c r="AH7368">
        <v>458857</v>
      </c>
    </row>
    <row r="7369" spans="1:34" x14ac:dyDescent="0.25">
      <c r="A7369" t="s">
        <v>22792</v>
      </c>
      <c r="B7369" s="24">
        <v>45960</v>
      </c>
      <c r="C7369" t="s">
        <v>22796</v>
      </c>
      <c r="D7369" t="s">
        <v>22542</v>
      </c>
      <c r="E7369" t="s">
        <v>22797</v>
      </c>
      <c r="F7369" t="s">
        <v>22789</v>
      </c>
      <c r="G7369" t="s">
        <v>22789</v>
      </c>
      <c r="H7369">
        <f>Table1[[#This Row],[GrnPostDate]]-Table1[[#This Row],[PoDate]]</f>
        <v>6</v>
      </c>
      <c r="I7369" t="s">
        <v>703</v>
      </c>
      <c r="J7369" t="s">
        <v>5409</v>
      </c>
      <c r="K7369" t="s">
        <v>8216</v>
      </c>
      <c r="L7369" t="s">
        <v>5950</v>
      </c>
      <c r="M7369">
        <v>7211</v>
      </c>
      <c r="O7369" t="s">
        <v>22798</v>
      </c>
      <c r="P7369">
        <v>1</v>
      </c>
      <c r="Q7369">
        <v>100000</v>
      </c>
      <c r="R7369">
        <v>100000</v>
      </c>
      <c r="S7369" s="25">
        <f>Table1[[#This Row],[RcvdQuantity]]/Table1[[#This Row],[POQty]]</f>
        <v>1</v>
      </c>
      <c r="T7369">
        <v>0</v>
      </c>
      <c r="U7369">
        <v>0</v>
      </c>
      <c r="V7369">
        <v>0</v>
      </c>
      <c r="W7369">
        <v>0</v>
      </c>
      <c r="X7369">
        <v>1</v>
      </c>
      <c r="Y7369">
        <v>1</v>
      </c>
      <c r="Z7369">
        <v>1</v>
      </c>
      <c r="AA7369">
        <v>0</v>
      </c>
      <c r="AB7369">
        <v>0</v>
      </c>
      <c r="AC7369">
        <v>100000</v>
      </c>
      <c r="AD7369">
        <v>100000</v>
      </c>
      <c r="AF7369" t="s">
        <v>5412</v>
      </c>
      <c r="AH7369">
        <v>458858</v>
      </c>
    </row>
    <row r="7370" spans="1:34" x14ac:dyDescent="0.25">
      <c r="A7370" t="s">
        <v>22792</v>
      </c>
      <c r="B7370" s="24">
        <v>45960</v>
      </c>
      <c r="C7370" t="s">
        <v>22796</v>
      </c>
      <c r="D7370" t="s">
        <v>22542</v>
      </c>
      <c r="E7370" t="s">
        <v>22797</v>
      </c>
      <c r="F7370" t="s">
        <v>22789</v>
      </c>
      <c r="G7370" t="s">
        <v>22789</v>
      </c>
      <c r="H7370">
        <f>Table1[[#This Row],[GrnPostDate]]-Table1[[#This Row],[PoDate]]</f>
        <v>6</v>
      </c>
      <c r="I7370" t="s">
        <v>703</v>
      </c>
      <c r="J7370" t="s">
        <v>5409</v>
      </c>
      <c r="K7370" t="s">
        <v>21437</v>
      </c>
      <c r="M7370">
        <v>28052</v>
      </c>
      <c r="O7370" t="s">
        <v>4255</v>
      </c>
      <c r="P7370">
        <v>4.71</v>
      </c>
      <c r="Q7370">
        <v>2800</v>
      </c>
      <c r="R7370">
        <v>2800</v>
      </c>
      <c r="S7370" s="25">
        <f>Table1[[#This Row],[RcvdQuantity]]/Table1[[#This Row],[POQty]]</f>
        <v>1</v>
      </c>
      <c r="T7370">
        <v>0</v>
      </c>
      <c r="U7370">
        <v>0</v>
      </c>
      <c r="V7370">
        <v>0</v>
      </c>
      <c r="W7370">
        <v>0</v>
      </c>
      <c r="X7370">
        <v>4.71</v>
      </c>
      <c r="Y7370">
        <v>4.71</v>
      </c>
      <c r="Z7370">
        <v>4.71</v>
      </c>
      <c r="AA7370">
        <v>0</v>
      </c>
      <c r="AB7370">
        <v>0</v>
      </c>
      <c r="AC7370">
        <v>13199.2</v>
      </c>
      <c r="AD7370">
        <v>13199.2</v>
      </c>
      <c r="AF7370" t="s">
        <v>5412</v>
      </c>
      <c r="AH7370">
        <v>458859</v>
      </c>
    </row>
    <row r="7371" spans="1:34" x14ac:dyDescent="0.25">
      <c r="A7371" t="s">
        <v>22792</v>
      </c>
      <c r="B7371" s="24">
        <v>45960</v>
      </c>
      <c r="C7371" t="s">
        <v>22796</v>
      </c>
      <c r="D7371" t="s">
        <v>22542</v>
      </c>
      <c r="E7371" t="s">
        <v>22797</v>
      </c>
      <c r="F7371" t="s">
        <v>22789</v>
      </c>
      <c r="G7371" t="s">
        <v>22789</v>
      </c>
      <c r="H7371">
        <f>Table1[[#This Row],[GrnPostDate]]-Table1[[#This Row],[PoDate]]</f>
        <v>6</v>
      </c>
      <c r="I7371" t="s">
        <v>703</v>
      </c>
      <c r="J7371" t="s">
        <v>5409</v>
      </c>
      <c r="K7371" t="s">
        <v>15372</v>
      </c>
      <c r="L7371" t="s">
        <v>15373</v>
      </c>
      <c r="M7371">
        <v>7105</v>
      </c>
      <c r="O7371" t="s">
        <v>22799</v>
      </c>
      <c r="P7371">
        <v>1.8</v>
      </c>
      <c r="Q7371">
        <v>5000</v>
      </c>
      <c r="R7371">
        <v>5000</v>
      </c>
      <c r="S7371" s="25">
        <f>Table1[[#This Row],[RcvdQuantity]]/Table1[[#This Row],[POQty]]</f>
        <v>1</v>
      </c>
      <c r="T7371">
        <v>0</v>
      </c>
      <c r="U7371">
        <v>0</v>
      </c>
      <c r="V7371">
        <v>0</v>
      </c>
      <c r="W7371">
        <v>0</v>
      </c>
      <c r="X7371">
        <v>1.8</v>
      </c>
      <c r="Y7371">
        <v>1.8</v>
      </c>
      <c r="Z7371">
        <v>1.8</v>
      </c>
      <c r="AA7371">
        <v>0</v>
      </c>
      <c r="AB7371">
        <v>0</v>
      </c>
      <c r="AC7371">
        <v>9000</v>
      </c>
      <c r="AD7371">
        <v>9000</v>
      </c>
      <c r="AF7371" t="s">
        <v>5412</v>
      </c>
      <c r="AH7371">
        <v>458860</v>
      </c>
    </row>
    <row r="7372" spans="1:34" x14ac:dyDescent="0.25">
      <c r="A7372" t="s">
        <v>22792</v>
      </c>
      <c r="B7372" s="24">
        <v>45960</v>
      </c>
      <c r="C7372" t="s">
        <v>22796</v>
      </c>
      <c r="D7372" t="s">
        <v>22542</v>
      </c>
      <c r="E7372" t="s">
        <v>22797</v>
      </c>
      <c r="F7372" t="s">
        <v>22789</v>
      </c>
      <c r="G7372" t="s">
        <v>22789</v>
      </c>
      <c r="H7372">
        <f>Table1[[#This Row],[GrnPostDate]]-Table1[[#This Row],[PoDate]]</f>
        <v>6</v>
      </c>
      <c r="I7372" t="s">
        <v>703</v>
      </c>
      <c r="J7372" t="s">
        <v>5816</v>
      </c>
      <c r="K7372" t="s">
        <v>22800</v>
      </c>
      <c r="L7372" t="s">
        <v>18784</v>
      </c>
      <c r="M7372">
        <v>7435</v>
      </c>
      <c r="O7372" t="s">
        <v>22801</v>
      </c>
      <c r="P7372">
        <v>174</v>
      </c>
      <c r="Q7372">
        <v>20</v>
      </c>
      <c r="R7372">
        <v>20</v>
      </c>
      <c r="S7372" s="25">
        <f>Table1[[#This Row],[RcvdQuantity]]/Table1[[#This Row],[POQty]]</f>
        <v>1</v>
      </c>
      <c r="T7372">
        <v>0</v>
      </c>
      <c r="U7372">
        <v>0</v>
      </c>
      <c r="V7372">
        <v>0</v>
      </c>
      <c r="W7372">
        <v>0</v>
      </c>
      <c r="X7372">
        <v>174</v>
      </c>
      <c r="Y7372">
        <v>174</v>
      </c>
      <c r="Z7372">
        <v>174</v>
      </c>
      <c r="AA7372">
        <v>0</v>
      </c>
      <c r="AB7372">
        <v>0</v>
      </c>
      <c r="AC7372">
        <v>3480</v>
      </c>
      <c r="AD7372">
        <v>3480</v>
      </c>
      <c r="AF7372" t="s">
        <v>5412</v>
      </c>
      <c r="AH7372">
        <v>458861</v>
      </c>
    </row>
    <row r="7373" spans="1:34" x14ac:dyDescent="0.25">
      <c r="A7373" t="s">
        <v>22792</v>
      </c>
      <c r="B7373" s="24">
        <v>45960</v>
      </c>
      <c r="C7373" t="s">
        <v>22796</v>
      </c>
      <c r="D7373" t="s">
        <v>22542</v>
      </c>
      <c r="E7373" t="s">
        <v>22797</v>
      </c>
      <c r="F7373" t="s">
        <v>22789</v>
      </c>
      <c r="G7373" t="s">
        <v>22789</v>
      </c>
      <c r="H7373">
        <f>Table1[[#This Row],[GrnPostDate]]-Table1[[#This Row],[PoDate]]</f>
        <v>6</v>
      </c>
      <c r="I7373" t="s">
        <v>703</v>
      </c>
      <c r="J7373" t="s">
        <v>5569</v>
      </c>
      <c r="K7373" t="s">
        <v>10515</v>
      </c>
      <c r="L7373" t="s">
        <v>7394</v>
      </c>
      <c r="M7373">
        <v>7137</v>
      </c>
      <c r="O7373" t="s">
        <v>22802</v>
      </c>
      <c r="P7373">
        <v>8</v>
      </c>
      <c r="Q7373">
        <v>15000</v>
      </c>
      <c r="R7373">
        <v>15000</v>
      </c>
      <c r="S7373" s="25">
        <f>Table1[[#This Row],[RcvdQuantity]]/Table1[[#This Row],[POQty]]</f>
        <v>1</v>
      </c>
      <c r="T7373">
        <v>0</v>
      </c>
      <c r="U7373">
        <v>0</v>
      </c>
      <c r="V7373">
        <v>0</v>
      </c>
      <c r="W7373">
        <v>0</v>
      </c>
      <c r="X7373">
        <v>8</v>
      </c>
      <c r="Y7373">
        <v>8</v>
      </c>
      <c r="Z7373">
        <v>8</v>
      </c>
      <c r="AA7373">
        <v>0</v>
      </c>
      <c r="AB7373">
        <v>0</v>
      </c>
      <c r="AC7373">
        <v>120000</v>
      </c>
      <c r="AD7373">
        <v>120000</v>
      </c>
      <c r="AF7373" t="s">
        <v>5412</v>
      </c>
      <c r="AH7373">
        <v>458862</v>
      </c>
    </row>
    <row r="7374" spans="1:34" x14ac:dyDescent="0.25">
      <c r="A7374" t="s">
        <v>22803</v>
      </c>
      <c r="B7374" s="24">
        <v>45961</v>
      </c>
      <c r="C7374" t="s">
        <v>22804</v>
      </c>
      <c r="D7374" t="s">
        <v>22542</v>
      </c>
      <c r="E7374" t="s">
        <v>22805</v>
      </c>
      <c r="F7374" t="s">
        <v>22789</v>
      </c>
      <c r="G7374" t="s">
        <v>22789</v>
      </c>
      <c r="H7374">
        <f>Table1[[#This Row],[GrnPostDate]]-Table1[[#This Row],[PoDate]]</f>
        <v>5</v>
      </c>
      <c r="I7374" t="s">
        <v>15951</v>
      </c>
      <c r="J7374" t="s">
        <v>7003</v>
      </c>
      <c r="K7374" t="s">
        <v>9985</v>
      </c>
      <c r="M7374">
        <v>11884</v>
      </c>
      <c r="O7374" t="s">
        <v>37</v>
      </c>
      <c r="P7374">
        <v>1500</v>
      </c>
      <c r="Q7374">
        <v>50</v>
      </c>
      <c r="R7374">
        <v>50</v>
      </c>
      <c r="S7374" s="25">
        <f>Table1[[#This Row],[RcvdQuantity]]/Table1[[#This Row],[POQty]]</f>
        <v>1</v>
      </c>
      <c r="T7374">
        <v>0</v>
      </c>
      <c r="U7374">
        <v>0</v>
      </c>
      <c r="V7374">
        <v>0</v>
      </c>
      <c r="W7374">
        <v>0</v>
      </c>
      <c r="X7374">
        <v>1500</v>
      </c>
      <c r="Y7374">
        <v>1500</v>
      </c>
      <c r="Z7374">
        <v>1500</v>
      </c>
      <c r="AA7374">
        <v>0</v>
      </c>
      <c r="AB7374">
        <v>0</v>
      </c>
      <c r="AC7374">
        <v>75000</v>
      </c>
      <c r="AD7374">
        <v>75000</v>
      </c>
      <c r="AF7374" t="s">
        <v>5412</v>
      </c>
      <c r="AH7374">
        <v>458867</v>
      </c>
    </row>
    <row r="7375" spans="1:34" x14ac:dyDescent="0.25">
      <c r="A7375" t="s">
        <v>22803</v>
      </c>
      <c r="B7375" s="24">
        <v>45961</v>
      </c>
      <c r="C7375" t="s">
        <v>22804</v>
      </c>
      <c r="D7375" t="s">
        <v>22542</v>
      </c>
      <c r="E7375" t="s">
        <v>22805</v>
      </c>
      <c r="F7375" t="s">
        <v>22789</v>
      </c>
      <c r="G7375" t="s">
        <v>22789</v>
      </c>
      <c r="H7375">
        <f>Table1[[#This Row],[GrnPostDate]]-Table1[[#This Row],[PoDate]]</f>
        <v>5</v>
      </c>
      <c r="I7375" t="s">
        <v>15951</v>
      </c>
      <c r="J7375" t="s">
        <v>7003</v>
      </c>
      <c r="K7375" t="s">
        <v>15952</v>
      </c>
      <c r="M7375">
        <v>11888</v>
      </c>
      <c r="O7375" t="s">
        <v>37</v>
      </c>
      <c r="P7375">
        <v>200</v>
      </c>
      <c r="Q7375">
        <v>250</v>
      </c>
      <c r="R7375">
        <v>250</v>
      </c>
      <c r="S7375" s="25">
        <f>Table1[[#This Row],[RcvdQuantity]]/Table1[[#This Row],[POQty]]</f>
        <v>1</v>
      </c>
      <c r="T7375">
        <v>0</v>
      </c>
      <c r="U7375">
        <v>0</v>
      </c>
      <c r="V7375">
        <v>0</v>
      </c>
      <c r="W7375">
        <v>0</v>
      </c>
      <c r="X7375">
        <v>200</v>
      </c>
      <c r="Y7375">
        <v>200</v>
      </c>
      <c r="Z7375">
        <v>200</v>
      </c>
      <c r="AA7375">
        <v>0</v>
      </c>
      <c r="AB7375">
        <v>0</v>
      </c>
      <c r="AC7375">
        <v>50000</v>
      </c>
      <c r="AD7375">
        <v>50000</v>
      </c>
      <c r="AF7375" t="s">
        <v>5412</v>
      </c>
      <c r="AH7375">
        <v>458868</v>
      </c>
    </row>
    <row r="7376" spans="1:34" x14ac:dyDescent="0.25">
      <c r="A7376" t="s">
        <v>22803</v>
      </c>
      <c r="B7376" s="24">
        <v>45961</v>
      </c>
      <c r="C7376" t="s">
        <v>22804</v>
      </c>
      <c r="D7376" t="s">
        <v>22542</v>
      </c>
      <c r="E7376" t="s">
        <v>22805</v>
      </c>
      <c r="F7376" t="s">
        <v>22789</v>
      </c>
      <c r="G7376" t="s">
        <v>22789</v>
      </c>
      <c r="H7376">
        <f>Table1[[#This Row],[GrnPostDate]]-Table1[[#This Row],[PoDate]]</f>
        <v>5</v>
      </c>
      <c r="I7376" t="s">
        <v>15951</v>
      </c>
      <c r="J7376" t="s">
        <v>7003</v>
      </c>
      <c r="K7376" t="s">
        <v>9986</v>
      </c>
      <c r="M7376">
        <v>19977</v>
      </c>
      <c r="O7376" t="s">
        <v>37</v>
      </c>
      <c r="P7376">
        <v>2000</v>
      </c>
      <c r="Q7376">
        <v>5</v>
      </c>
      <c r="R7376">
        <v>5</v>
      </c>
      <c r="S7376" s="25">
        <f>Table1[[#This Row],[RcvdQuantity]]/Table1[[#This Row],[POQty]]</f>
        <v>1</v>
      </c>
      <c r="T7376">
        <v>0</v>
      </c>
      <c r="U7376">
        <v>0</v>
      </c>
      <c r="V7376">
        <v>0</v>
      </c>
      <c r="W7376">
        <v>0</v>
      </c>
      <c r="X7376">
        <v>2000</v>
      </c>
      <c r="Y7376">
        <v>2000</v>
      </c>
      <c r="Z7376">
        <v>2000</v>
      </c>
      <c r="AA7376">
        <v>0</v>
      </c>
      <c r="AB7376">
        <v>0</v>
      </c>
      <c r="AC7376">
        <v>10000</v>
      </c>
      <c r="AD7376">
        <v>10000</v>
      </c>
      <c r="AF7376" t="s">
        <v>5412</v>
      </c>
      <c r="AH7376">
        <v>458869</v>
      </c>
    </row>
    <row r="7377" spans="1:34" x14ac:dyDescent="0.25">
      <c r="A7377" t="s">
        <v>22803</v>
      </c>
      <c r="B7377" s="24">
        <v>45961</v>
      </c>
      <c r="C7377" t="s">
        <v>22804</v>
      </c>
      <c r="D7377" t="s">
        <v>22542</v>
      </c>
      <c r="E7377" t="s">
        <v>22805</v>
      </c>
      <c r="F7377" t="s">
        <v>22789</v>
      </c>
      <c r="G7377" t="s">
        <v>22789</v>
      </c>
      <c r="H7377">
        <f>Table1[[#This Row],[GrnPostDate]]-Table1[[#This Row],[PoDate]]</f>
        <v>5</v>
      </c>
      <c r="I7377" t="s">
        <v>15951</v>
      </c>
      <c r="J7377" t="s">
        <v>7003</v>
      </c>
      <c r="K7377" t="s">
        <v>22806</v>
      </c>
      <c r="M7377">
        <v>20000</v>
      </c>
      <c r="O7377" t="s">
        <v>37</v>
      </c>
      <c r="P7377">
        <v>750</v>
      </c>
      <c r="Q7377">
        <v>50</v>
      </c>
      <c r="R7377">
        <v>50</v>
      </c>
      <c r="S7377" s="25">
        <f>Table1[[#This Row],[RcvdQuantity]]/Table1[[#This Row],[POQty]]</f>
        <v>1</v>
      </c>
      <c r="T7377">
        <v>0</v>
      </c>
      <c r="U7377">
        <v>0</v>
      </c>
      <c r="V7377">
        <v>0</v>
      </c>
      <c r="W7377">
        <v>0</v>
      </c>
      <c r="X7377">
        <v>750</v>
      </c>
      <c r="Y7377">
        <v>750</v>
      </c>
      <c r="Z7377">
        <v>750</v>
      </c>
      <c r="AA7377">
        <v>0</v>
      </c>
      <c r="AB7377">
        <v>0</v>
      </c>
      <c r="AC7377">
        <v>37500</v>
      </c>
      <c r="AD7377">
        <v>37500</v>
      </c>
      <c r="AF7377" t="s">
        <v>5412</v>
      </c>
      <c r="AH7377">
        <v>458870</v>
      </c>
    </row>
    <row r="7378" spans="1:34" x14ac:dyDescent="0.25">
      <c r="A7378" t="s">
        <v>22803</v>
      </c>
      <c r="B7378" s="24">
        <v>45961</v>
      </c>
      <c r="C7378" t="s">
        <v>22804</v>
      </c>
      <c r="D7378" t="s">
        <v>22542</v>
      </c>
      <c r="E7378" t="s">
        <v>22805</v>
      </c>
      <c r="F7378" t="s">
        <v>22789</v>
      </c>
      <c r="G7378" t="s">
        <v>22789</v>
      </c>
      <c r="H7378">
        <f>Table1[[#This Row],[GrnPostDate]]-Table1[[#This Row],[PoDate]]</f>
        <v>5</v>
      </c>
      <c r="I7378" t="s">
        <v>15951</v>
      </c>
      <c r="J7378" t="s">
        <v>7003</v>
      </c>
      <c r="K7378" t="s">
        <v>15953</v>
      </c>
      <c r="M7378">
        <v>11885</v>
      </c>
      <c r="O7378" t="s">
        <v>37</v>
      </c>
      <c r="P7378">
        <v>2500</v>
      </c>
      <c r="Q7378">
        <v>50</v>
      </c>
      <c r="R7378">
        <v>50</v>
      </c>
      <c r="S7378" s="25">
        <f>Table1[[#This Row],[RcvdQuantity]]/Table1[[#This Row],[POQty]]</f>
        <v>1</v>
      </c>
      <c r="T7378">
        <v>0</v>
      </c>
      <c r="U7378">
        <v>0</v>
      </c>
      <c r="V7378">
        <v>0</v>
      </c>
      <c r="W7378">
        <v>0</v>
      </c>
      <c r="X7378">
        <v>2500</v>
      </c>
      <c r="Y7378">
        <v>2500</v>
      </c>
      <c r="Z7378">
        <v>2500</v>
      </c>
      <c r="AA7378">
        <v>0</v>
      </c>
      <c r="AB7378">
        <v>0</v>
      </c>
      <c r="AC7378">
        <v>125000</v>
      </c>
      <c r="AD7378">
        <v>125000</v>
      </c>
      <c r="AF7378" t="s">
        <v>5412</v>
      </c>
      <c r="AH7378">
        <v>458871</v>
      </c>
    </row>
    <row r="7379" spans="1:34" x14ac:dyDescent="0.25">
      <c r="A7379" t="s">
        <v>22803</v>
      </c>
      <c r="B7379" s="24">
        <v>45961</v>
      </c>
      <c r="C7379" t="s">
        <v>22804</v>
      </c>
      <c r="D7379" t="s">
        <v>22542</v>
      </c>
      <c r="E7379" t="s">
        <v>22805</v>
      </c>
      <c r="F7379" t="s">
        <v>22789</v>
      </c>
      <c r="G7379" t="s">
        <v>22789</v>
      </c>
      <c r="H7379">
        <f>Table1[[#This Row],[GrnPostDate]]-Table1[[#This Row],[PoDate]]</f>
        <v>5</v>
      </c>
      <c r="I7379" t="s">
        <v>15951</v>
      </c>
      <c r="J7379" t="s">
        <v>7003</v>
      </c>
      <c r="K7379" t="s">
        <v>15957</v>
      </c>
      <c r="M7379">
        <v>19979</v>
      </c>
      <c r="O7379" t="s">
        <v>37</v>
      </c>
      <c r="P7379">
        <v>1800</v>
      </c>
      <c r="Q7379">
        <v>50</v>
      </c>
      <c r="R7379">
        <v>50</v>
      </c>
      <c r="S7379" s="25">
        <f>Table1[[#This Row],[RcvdQuantity]]/Table1[[#This Row],[POQty]]</f>
        <v>1</v>
      </c>
      <c r="T7379">
        <v>0</v>
      </c>
      <c r="U7379">
        <v>0</v>
      </c>
      <c r="V7379">
        <v>0</v>
      </c>
      <c r="W7379">
        <v>0</v>
      </c>
      <c r="X7379">
        <v>1800</v>
      </c>
      <c r="Y7379">
        <v>1800</v>
      </c>
      <c r="Z7379">
        <v>1800</v>
      </c>
      <c r="AA7379">
        <v>0</v>
      </c>
      <c r="AB7379">
        <v>0</v>
      </c>
      <c r="AC7379">
        <v>90000</v>
      </c>
      <c r="AD7379">
        <v>90000</v>
      </c>
      <c r="AF7379" t="s">
        <v>5412</v>
      </c>
      <c r="AH7379">
        <v>458872</v>
      </c>
    </row>
    <row r="7380" spans="1:34" x14ac:dyDescent="0.25">
      <c r="A7380" t="s">
        <v>22807</v>
      </c>
      <c r="B7380" s="24">
        <v>45960</v>
      </c>
      <c r="C7380" t="s">
        <v>22808</v>
      </c>
      <c r="D7380" t="s">
        <v>22542</v>
      </c>
      <c r="E7380" t="s">
        <v>22809</v>
      </c>
      <c r="F7380" t="s">
        <v>22789</v>
      </c>
      <c r="G7380" t="s">
        <v>22789</v>
      </c>
      <c r="H7380">
        <f>Table1[[#This Row],[GrnPostDate]]-Table1[[#This Row],[PoDate]]</f>
        <v>6</v>
      </c>
      <c r="I7380" t="s">
        <v>648</v>
      </c>
      <c r="J7380" t="s">
        <v>90</v>
      </c>
      <c r="K7380" t="s">
        <v>5893</v>
      </c>
      <c r="M7380">
        <v>1074</v>
      </c>
      <c r="O7380" t="s">
        <v>20799</v>
      </c>
      <c r="P7380">
        <v>12.69</v>
      </c>
      <c r="Q7380">
        <v>30000</v>
      </c>
      <c r="R7380">
        <v>9200</v>
      </c>
      <c r="S7380" s="25">
        <f>Table1[[#This Row],[RcvdQuantity]]/Table1[[#This Row],[POQty]]</f>
        <v>0.30666666666666664</v>
      </c>
      <c r="T7380">
        <v>20800</v>
      </c>
      <c r="U7380">
        <v>0</v>
      </c>
      <c r="V7380">
        <v>0</v>
      </c>
      <c r="W7380">
        <v>0</v>
      </c>
      <c r="X7380">
        <v>12.69</v>
      </c>
      <c r="Y7380">
        <v>12.69</v>
      </c>
      <c r="Z7380">
        <v>12.69</v>
      </c>
      <c r="AA7380">
        <v>0</v>
      </c>
      <c r="AB7380">
        <v>0</v>
      </c>
      <c r="AC7380">
        <v>116748</v>
      </c>
      <c r="AD7380">
        <v>116748</v>
      </c>
      <c r="AF7380" t="s">
        <v>5412</v>
      </c>
      <c r="AH7380">
        <v>458873</v>
      </c>
    </row>
    <row r="7381" spans="1:34" x14ac:dyDescent="0.25">
      <c r="A7381" t="s">
        <v>22807</v>
      </c>
      <c r="B7381" s="24">
        <v>45960</v>
      </c>
      <c r="C7381" t="s">
        <v>22808</v>
      </c>
      <c r="D7381" t="s">
        <v>22542</v>
      </c>
      <c r="E7381" t="s">
        <v>22809</v>
      </c>
      <c r="F7381" t="s">
        <v>22789</v>
      </c>
      <c r="G7381" t="s">
        <v>22789</v>
      </c>
      <c r="H7381">
        <f>Table1[[#This Row],[GrnPostDate]]-Table1[[#This Row],[PoDate]]</f>
        <v>6</v>
      </c>
      <c r="I7381" t="s">
        <v>648</v>
      </c>
      <c r="J7381" t="s">
        <v>90</v>
      </c>
      <c r="K7381" t="s">
        <v>5893</v>
      </c>
      <c r="M7381">
        <v>1074</v>
      </c>
      <c r="O7381" t="s">
        <v>22810</v>
      </c>
      <c r="P7381">
        <v>12.69</v>
      </c>
      <c r="Q7381">
        <v>30000</v>
      </c>
      <c r="R7381">
        <v>7200</v>
      </c>
      <c r="S7381" s="25">
        <f>Table1[[#This Row],[RcvdQuantity]]/Table1[[#This Row],[POQty]]</f>
        <v>0.24</v>
      </c>
      <c r="T7381">
        <v>22800</v>
      </c>
      <c r="U7381">
        <v>0</v>
      </c>
      <c r="V7381">
        <v>0</v>
      </c>
      <c r="W7381">
        <v>0</v>
      </c>
      <c r="X7381">
        <v>12.69</v>
      </c>
      <c r="Y7381">
        <v>12.69</v>
      </c>
      <c r="Z7381">
        <v>12.69</v>
      </c>
      <c r="AA7381">
        <v>0</v>
      </c>
      <c r="AB7381">
        <v>0</v>
      </c>
      <c r="AC7381">
        <v>91368</v>
      </c>
      <c r="AD7381">
        <v>91368</v>
      </c>
      <c r="AF7381" t="s">
        <v>5412</v>
      </c>
      <c r="AH7381">
        <v>458874</v>
      </c>
    </row>
    <row r="7382" spans="1:34" x14ac:dyDescent="0.25">
      <c r="A7382" t="s">
        <v>22807</v>
      </c>
      <c r="B7382" s="24">
        <v>45960</v>
      </c>
      <c r="C7382" t="s">
        <v>22808</v>
      </c>
      <c r="D7382" t="s">
        <v>22542</v>
      </c>
      <c r="E7382" t="s">
        <v>22809</v>
      </c>
      <c r="F7382" t="s">
        <v>22789</v>
      </c>
      <c r="G7382" t="s">
        <v>22789</v>
      </c>
      <c r="H7382">
        <f>Table1[[#This Row],[GrnPostDate]]-Table1[[#This Row],[PoDate]]</f>
        <v>6</v>
      </c>
      <c r="I7382" t="s">
        <v>648</v>
      </c>
      <c r="J7382" t="s">
        <v>90</v>
      </c>
      <c r="K7382" t="s">
        <v>5893</v>
      </c>
      <c r="M7382">
        <v>1074</v>
      </c>
      <c r="O7382" t="s">
        <v>22811</v>
      </c>
      <c r="P7382">
        <v>12.69</v>
      </c>
      <c r="Q7382">
        <v>30000</v>
      </c>
      <c r="R7382">
        <v>13600</v>
      </c>
      <c r="S7382" s="25">
        <f>Table1[[#This Row],[RcvdQuantity]]/Table1[[#This Row],[POQty]]</f>
        <v>0.45333333333333331</v>
      </c>
      <c r="T7382">
        <v>16400</v>
      </c>
      <c r="U7382">
        <v>0</v>
      </c>
      <c r="V7382">
        <v>0</v>
      </c>
      <c r="W7382">
        <v>0</v>
      </c>
      <c r="X7382">
        <v>12.69</v>
      </c>
      <c r="Y7382">
        <v>12.69</v>
      </c>
      <c r="Z7382">
        <v>12.69</v>
      </c>
      <c r="AA7382">
        <v>0</v>
      </c>
      <c r="AB7382">
        <v>0</v>
      </c>
      <c r="AC7382">
        <v>172584</v>
      </c>
      <c r="AD7382">
        <v>172584</v>
      </c>
      <c r="AF7382" t="s">
        <v>5412</v>
      </c>
      <c r="AH7382">
        <v>458875</v>
      </c>
    </row>
    <row r="7383" spans="1:34" x14ac:dyDescent="0.25">
      <c r="A7383" t="s">
        <v>22812</v>
      </c>
      <c r="B7383" s="24">
        <v>45964</v>
      </c>
      <c r="C7383" t="s">
        <v>22813</v>
      </c>
      <c r="D7383" t="s">
        <v>22814</v>
      </c>
      <c r="E7383" t="s">
        <v>22815</v>
      </c>
      <c r="F7383" t="s">
        <v>22789</v>
      </c>
      <c r="G7383" t="s">
        <v>22789</v>
      </c>
      <c r="H7383">
        <f>Table1[[#This Row],[GrnPostDate]]-Table1[[#This Row],[PoDate]]</f>
        <v>2</v>
      </c>
      <c r="I7383" t="s">
        <v>2650</v>
      </c>
      <c r="J7383" t="s">
        <v>6657</v>
      </c>
      <c r="K7383" t="s">
        <v>15779</v>
      </c>
      <c r="L7383" t="s">
        <v>7682</v>
      </c>
      <c r="M7383">
        <v>7314</v>
      </c>
      <c r="O7383" t="s">
        <v>22816</v>
      </c>
      <c r="P7383">
        <v>295</v>
      </c>
      <c r="Q7383">
        <v>20</v>
      </c>
      <c r="R7383">
        <v>20</v>
      </c>
      <c r="S7383" s="25">
        <f>Table1[[#This Row],[RcvdQuantity]]/Table1[[#This Row],[POQty]]</f>
        <v>1</v>
      </c>
      <c r="T7383">
        <v>0</v>
      </c>
      <c r="U7383">
        <v>0</v>
      </c>
      <c r="V7383">
        <v>0</v>
      </c>
      <c r="W7383">
        <v>0</v>
      </c>
      <c r="X7383">
        <v>295</v>
      </c>
      <c r="Y7383">
        <v>295</v>
      </c>
      <c r="Z7383">
        <v>295</v>
      </c>
      <c r="AA7383">
        <v>0</v>
      </c>
      <c r="AB7383">
        <v>0</v>
      </c>
      <c r="AC7383">
        <v>5900</v>
      </c>
      <c r="AD7383">
        <v>5900</v>
      </c>
      <c r="AF7383" t="s">
        <v>5412</v>
      </c>
      <c r="AH7383">
        <v>458993</v>
      </c>
    </row>
    <row r="7384" spans="1:34" x14ac:dyDescent="0.25">
      <c r="A7384" t="s">
        <v>22817</v>
      </c>
      <c r="B7384" s="24">
        <v>45964</v>
      </c>
      <c r="C7384" t="s">
        <v>22818</v>
      </c>
      <c r="D7384" t="s">
        <v>22819</v>
      </c>
      <c r="E7384" t="s">
        <v>22820</v>
      </c>
      <c r="F7384" t="s">
        <v>22789</v>
      </c>
      <c r="G7384" t="s">
        <v>22789</v>
      </c>
      <c r="H7384">
        <f>Table1[[#This Row],[GrnPostDate]]-Table1[[#This Row],[PoDate]]</f>
        <v>2</v>
      </c>
      <c r="I7384" t="s">
        <v>41</v>
      </c>
      <c r="J7384" t="s">
        <v>34</v>
      </c>
      <c r="K7384" t="s">
        <v>12050</v>
      </c>
      <c r="M7384">
        <v>17953</v>
      </c>
      <c r="O7384" t="s">
        <v>37</v>
      </c>
      <c r="P7384">
        <v>600</v>
      </c>
      <c r="Q7384">
        <v>50</v>
      </c>
      <c r="R7384">
        <v>50</v>
      </c>
      <c r="S7384" s="25">
        <f>Table1[[#This Row],[RcvdQuantity]]/Table1[[#This Row],[POQty]]</f>
        <v>1</v>
      </c>
      <c r="T7384">
        <v>0</v>
      </c>
      <c r="U7384">
        <v>0</v>
      </c>
      <c r="V7384">
        <v>16</v>
      </c>
      <c r="W7384">
        <v>4800</v>
      </c>
      <c r="X7384">
        <v>696</v>
      </c>
      <c r="Y7384">
        <v>696</v>
      </c>
      <c r="Z7384">
        <v>696</v>
      </c>
      <c r="AA7384">
        <v>0</v>
      </c>
      <c r="AB7384">
        <v>0</v>
      </c>
      <c r="AC7384">
        <v>34800</v>
      </c>
      <c r="AD7384">
        <v>39600</v>
      </c>
      <c r="AF7384" t="s">
        <v>5503</v>
      </c>
      <c r="AH7384">
        <v>458996</v>
      </c>
    </row>
    <row r="7385" spans="1:34" x14ac:dyDescent="0.25">
      <c r="A7385" t="s">
        <v>22821</v>
      </c>
      <c r="B7385" s="24">
        <v>45925</v>
      </c>
      <c r="C7385" t="s">
        <v>22822</v>
      </c>
      <c r="D7385" t="s">
        <v>22814</v>
      </c>
      <c r="E7385" t="s">
        <v>22823</v>
      </c>
      <c r="F7385" t="s">
        <v>22789</v>
      </c>
      <c r="G7385" t="s">
        <v>22789</v>
      </c>
      <c r="H7385">
        <f>Table1[[#This Row],[GrnPostDate]]-Table1[[#This Row],[PoDate]]</f>
        <v>41</v>
      </c>
      <c r="I7385" t="s">
        <v>505</v>
      </c>
      <c r="J7385" t="s">
        <v>5472</v>
      </c>
      <c r="K7385" t="s">
        <v>19795</v>
      </c>
      <c r="L7385" t="s">
        <v>10913</v>
      </c>
      <c r="M7385">
        <v>7449</v>
      </c>
      <c r="O7385" t="s">
        <v>22556</v>
      </c>
      <c r="P7385">
        <v>260</v>
      </c>
      <c r="Q7385">
        <v>50</v>
      </c>
      <c r="R7385">
        <v>50</v>
      </c>
      <c r="S7385" s="25">
        <f>Table1[[#This Row],[RcvdQuantity]]/Table1[[#This Row],[POQty]]</f>
        <v>1</v>
      </c>
      <c r="T7385">
        <v>0</v>
      </c>
      <c r="U7385">
        <v>0</v>
      </c>
      <c r="V7385">
        <v>0</v>
      </c>
      <c r="W7385">
        <v>0</v>
      </c>
      <c r="X7385">
        <v>260</v>
      </c>
      <c r="Y7385">
        <v>260</v>
      </c>
      <c r="Z7385">
        <v>260</v>
      </c>
      <c r="AA7385">
        <v>0</v>
      </c>
      <c r="AB7385">
        <v>0</v>
      </c>
      <c r="AC7385">
        <v>13000</v>
      </c>
      <c r="AD7385">
        <v>13000</v>
      </c>
      <c r="AF7385" t="s">
        <v>5412</v>
      </c>
      <c r="AH7385">
        <v>459115</v>
      </c>
    </row>
    <row r="7386" spans="1:34" x14ac:dyDescent="0.25">
      <c r="A7386" t="s">
        <v>22824</v>
      </c>
      <c r="B7386" s="24">
        <v>45960</v>
      </c>
      <c r="C7386" t="s">
        <v>22825</v>
      </c>
      <c r="D7386" t="s">
        <v>22814</v>
      </c>
      <c r="E7386" t="s">
        <v>22826</v>
      </c>
      <c r="F7386" t="s">
        <v>22789</v>
      </c>
      <c r="G7386" t="s">
        <v>22789</v>
      </c>
      <c r="H7386">
        <f>Table1[[#This Row],[GrnPostDate]]-Table1[[#This Row],[PoDate]]</f>
        <v>6</v>
      </c>
      <c r="I7386" t="s">
        <v>383</v>
      </c>
      <c r="J7386" t="s">
        <v>5816</v>
      </c>
      <c r="K7386" t="s">
        <v>7318</v>
      </c>
      <c r="L7386" t="s">
        <v>7319</v>
      </c>
      <c r="M7386">
        <v>7412</v>
      </c>
      <c r="O7386" t="s">
        <v>3026</v>
      </c>
      <c r="P7386">
        <v>130</v>
      </c>
      <c r="Q7386">
        <v>400</v>
      </c>
      <c r="R7386">
        <v>400</v>
      </c>
      <c r="S7386" s="25">
        <f>Table1[[#This Row],[RcvdQuantity]]/Table1[[#This Row],[POQty]]</f>
        <v>1</v>
      </c>
      <c r="T7386">
        <v>0</v>
      </c>
      <c r="U7386">
        <v>0</v>
      </c>
      <c r="V7386">
        <v>0</v>
      </c>
      <c r="W7386">
        <v>0</v>
      </c>
      <c r="X7386">
        <v>130</v>
      </c>
      <c r="Y7386">
        <v>130</v>
      </c>
      <c r="Z7386">
        <v>130</v>
      </c>
      <c r="AA7386">
        <v>0</v>
      </c>
      <c r="AB7386">
        <v>0</v>
      </c>
      <c r="AC7386">
        <v>52000</v>
      </c>
      <c r="AD7386">
        <v>52000</v>
      </c>
      <c r="AF7386" t="s">
        <v>5412</v>
      </c>
      <c r="AH7386">
        <v>459116</v>
      </c>
    </row>
    <row r="7387" spans="1:34" x14ac:dyDescent="0.25">
      <c r="A7387" t="s">
        <v>22827</v>
      </c>
      <c r="B7387" s="24">
        <v>45964</v>
      </c>
      <c r="C7387" t="s">
        <v>22828</v>
      </c>
      <c r="D7387" t="s">
        <v>22814</v>
      </c>
      <c r="E7387" t="s">
        <v>22829</v>
      </c>
      <c r="F7387" t="s">
        <v>22789</v>
      </c>
      <c r="G7387" t="s">
        <v>22789</v>
      </c>
      <c r="H7387">
        <f>Table1[[#This Row],[GrnPostDate]]-Table1[[#This Row],[PoDate]]</f>
        <v>2</v>
      </c>
      <c r="I7387" t="s">
        <v>383</v>
      </c>
      <c r="J7387" t="s">
        <v>6408</v>
      </c>
      <c r="K7387" t="s">
        <v>6663</v>
      </c>
      <c r="L7387" t="s">
        <v>6664</v>
      </c>
      <c r="M7387">
        <v>7025</v>
      </c>
      <c r="O7387" t="s">
        <v>22830</v>
      </c>
      <c r="P7387">
        <v>640</v>
      </c>
      <c r="Q7387">
        <v>150</v>
      </c>
      <c r="R7387">
        <v>150</v>
      </c>
      <c r="S7387" s="25">
        <f>Table1[[#This Row],[RcvdQuantity]]/Table1[[#This Row],[POQty]]</f>
        <v>1</v>
      </c>
      <c r="T7387">
        <v>0</v>
      </c>
      <c r="U7387">
        <v>0</v>
      </c>
      <c r="V7387">
        <v>0</v>
      </c>
      <c r="W7387">
        <v>0</v>
      </c>
      <c r="X7387">
        <v>640</v>
      </c>
      <c r="Y7387">
        <v>640</v>
      </c>
      <c r="Z7387">
        <v>640</v>
      </c>
      <c r="AA7387">
        <v>0</v>
      </c>
      <c r="AB7387">
        <v>0</v>
      </c>
      <c r="AC7387">
        <v>96000</v>
      </c>
      <c r="AD7387">
        <v>96000</v>
      </c>
      <c r="AF7387" t="s">
        <v>5412</v>
      </c>
      <c r="AH7387">
        <v>459121</v>
      </c>
    </row>
    <row r="7388" spans="1:34" x14ac:dyDescent="0.25">
      <c r="A7388" t="s">
        <v>22831</v>
      </c>
      <c r="B7388" s="24">
        <v>45961</v>
      </c>
      <c r="C7388" t="s">
        <v>22832</v>
      </c>
      <c r="D7388" t="s">
        <v>22696</v>
      </c>
      <c r="E7388" t="s">
        <v>22833</v>
      </c>
      <c r="F7388" t="s">
        <v>22789</v>
      </c>
      <c r="G7388" t="s">
        <v>22789</v>
      </c>
      <c r="H7388">
        <f>Table1[[#This Row],[GrnPostDate]]-Table1[[#This Row],[PoDate]]</f>
        <v>5</v>
      </c>
      <c r="I7388" t="s">
        <v>9528</v>
      </c>
      <c r="J7388" t="s">
        <v>5409</v>
      </c>
      <c r="K7388" t="s">
        <v>6644</v>
      </c>
      <c r="M7388">
        <v>31525</v>
      </c>
      <c r="O7388" t="s">
        <v>22834</v>
      </c>
      <c r="P7388">
        <v>490</v>
      </c>
      <c r="Q7388">
        <v>1800</v>
      </c>
      <c r="R7388">
        <v>1800</v>
      </c>
      <c r="S7388" s="25">
        <f>Table1[[#This Row],[RcvdQuantity]]/Table1[[#This Row],[POQty]]</f>
        <v>1</v>
      </c>
      <c r="T7388">
        <v>0</v>
      </c>
      <c r="U7388">
        <v>0</v>
      </c>
      <c r="V7388">
        <v>0</v>
      </c>
      <c r="W7388">
        <v>0</v>
      </c>
      <c r="X7388">
        <v>490</v>
      </c>
      <c r="Y7388">
        <v>490</v>
      </c>
      <c r="Z7388">
        <v>490</v>
      </c>
      <c r="AA7388">
        <v>0</v>
      </c>
      <c r="AB7388">
        <v>0</v>
      </c>
      <c r="AC7388">
        <v>882000</v>
      </c>
      <c r="AD7388">
        <v>882000</v>
      </c>
      <c r="AF7388" t="s">
        <v>5412</v>
      </c>
      <c r="AH7388">
        <v>459122</v>
      </c>
    </row>
    <row r="7389" spans="1:34" x14ac:dyDescent="0.25">
      <c r="A7389" t="s">
        <v>22835</v>
      </c>
      <c r="B7389" s="24">
        <v>45964</v>
      </c>
      <c r="C7389" t="s">
        <v>22836</v>
      </c>
      <c r="D7389" t="s">
        <v>22814</v>
      </c>
      <c r="E7389" t="s">
        <v>22837</v>
      </c>
      <c r="F7389" t="s">
        <v>22789</v>
      </c>
      <c r="G7389" t="s">
        <v>22789</v>
      </c>
      <c r="H7389">
        <f>Table1[[#This Row],[GrnPostDate]]-Table1[[#This Row],[PoDate]]</f>
        <v>2</v>
      </c>
      <c r="I7389" t="s">
        <v>5408</v>
      </c>
      <c r="J7389" t="s">
        <v>5409</v>
      </c>
      <c r="K7389" t="s">
        <v>17656</v>
      </c>
      <c r="L7389" t="s">
        <v>8723</v>
      </c>
      <c r="M7389">
        <v>6901</v>
      </c>
      <c r="O7389" t="s">
        <v>22838</v>
      </c>
      <c r="P7389">
        <v>7</v>
      </c>
      <c r="Q7389">
        <v>3000</v>
      </c>
      <c r="R7389">
        <v>3000</v>
      </c>
      <c r="S7389" s="25">
        <f>Table1[[#This Row],[RcvdQuantity]]/Table1[[#This Row],[POQty]]</f>
        <v>1</v>
      </c>
      <c r="T7389">
        <v>0</v>
      </c>
      <c r="U7389">
        <v>0</v>
      </c>
      <c r="V7389">
        <v>0</v>
      </c>
      <c r="W7389">
        <v>0</v>
      </c>
      <c r="X7389">
        <v>7</v>
      </c>
      <c r="Y7389">
        <v>7</v>
      </c>
      <c r="Z7389">
        <v>7</v>
      </c>
      <c r="AA7389">
        <v>0</v>
      </c>
      <c r="AB7389">
        <v>0</v>
      </c>
      <c r="AC7389">
        <v>21000</v>
      </c>
      <c r="AD7389">
        <v>21000</v>
      </c>
      <c r="AF7389" t="s">
        <v>5412</v>
      </c>
      <c r="AH7389">
        <v>459123</v>
      </c>
    </row>
    <row r="7390" spans="1:34" x14ac:dyDescent="0.25">
      <c r="A7390" t="s">
        <v>22839</v>
      </c>
      <c r="B7390" s="24">
        <v>45933</v>
      </c>
      <c r="C7390" t="s">
        <v>22840</v>
      </c>
      <c r="D7390" t="s">
        <v>20816</v>
      </c>
      <c r="E7390" t="s">
        <v>22841</v>
      </c>
      <c r="F7390" t="s">
        <v>22842</v>
      </c>
      <c r="G7390" t="s">
        <v>22842</v>
      </c>
      <c r="H7390">
        <f>Table1[[#This Row],[GrnPostDate]]-Table1[[#This Row],[PoDate]]</f>
        <v>45</v>
      </c>
      <c r="I7390" t="s">
        <v>15951</v>
      </c>
      <c r="J7390" t="s">
        <v>7003</v>
      </c>
      <c r="K7390" t="s">
        <v>22843</v>
      </c>
      <c r="M7390">
        <v>11883</v>
      </c>
      <c r="O7390" t="s">
        <v>37</v>
      </c>
      <c r="P7390">
        <v>1500</v>
      </c>
      <c r="Q7390">
        <v>50</v>
      </c>
      <c r="R7390">
        <v>50</v>
      </c>
      <c r="S7390" s="25">
        <f>Table1[[#This Row],[RcvdQuantity]]/Table1[[#This Row],[POQty]]</f>
        <v>1</v>
      </c>
      <c r="T7390">
        <v>0</v>
      </c>
      <c r="U7390">
        <v>0</v>
      </c>
      <c r="V7390">
        <v>0</v>
      </c>
      <c r="W7390">
        <v>0</v>
      </c>
      <c r="X7390">
        <v>1500</v>
      </c>
      <c r="Y7390">
        <v>1500</v>
      </c>
      <c r="Z7390">
        <v>1500</v>
      </c>
      <c r="AA7390">
        <v>0</v>
      </c>
      <c r="AB7390">
        <v>0</v>
      </c>
      <c r="AC7390">
        <v>75000</v>
      </c>
      <c r="AD7390">
        <v>75000</v>
      </c>
      <c r="AF7390" t="s">
        <v>5412</v>
      </c>
      <c r="AH7390">
        <v>459176</v>
      </c>
    </row>
    <row r="7391" spans="1:34" x14ac:dyDescent="0.25">
      <c r="A7391" t="s">
        <v>22839</v>
      </c>
      <c r="B7391" s="24">
        <v>45933</v>
      </c>
      <c r="C7391" t="s">
        <v>22840</v>
      </c>
      <c r="D7391" t="s">
        <v>20816</v>
      </c>
      <c r="E7391" t="s">
        <v>22841</v>
      </c>
      <c r="F7391" t="s">
        <v>22842</v>
      </c>
      <c r="G7391" t="s">
        <v>22842</v>
      </c>
      <c r="H7391">
        <f>Table1[[#This Row],[GrnPostDate]]-Table1[[#This Row],[PoDate]]</f>
        <v>45</v>
      </c>
      <c r="I7391" t="s">
        <v>15951</v>
      </c>
      <c r="J7391" t="s">
        <v>7003</v>
      </c>
      <c r="K7391" t="s">
        <v>22844</v>
      </c>
      <c r="M7391">
        <v>20062</v>
      </c>
      <c r="O7391" t="s">
        <v>37</v>
      </c>
      <c r="P7391">
        <v>2500</v>
      </c>
      <c r="Q7391">
        <v>20</v>
      </c>
      <c r="R7391">
        <v>20</v>
      </c>
      <c r="S7391" s="25">
        <f>Table1[[#This Row],[RcvdQuantity]]/Table1[[#This Row],[POQty]]</f>
        <v>1</v>
      </c>
      <c r="T7391">
        <v>0</v>
      </c>
      <c r="U7391">
        <v>0</v>
      </c>
      <c r="V7391">
        <v>0</v>
      </c>
      <c r="W7391">
        <v>0</v>
      </c>
      <c r="X7391">
        <v>2500</v>
      </c>
      <c r="Y7391">
        <v>2500</v>
      </c>
      <c r="Z7391">
        <v>2500</v>
      </c>
      <c r="AA7391">
        <v>0</v>
      </c>
      <c r="AB7391">
        <v>0</v>
      </c>
      <c r="AC7391">
        <v>50000</v>
      </c>
      <c r="AD7391">
        <v>50000</v>
      </c>
      <c r="AF7391" t="s">
        <v>5412</v>
      </c>
      <c r="AH7391">
        <v>459177</v>
      </c>
    </row>
    <row r="7392" spans="1:34" x14ac:dyDescent="0.25">
      <c r="A7392" t="s">
        <v>22839</v>
      </c>
      <c r="B7392" s="24">
        <v>45933</v>
      </c>
      <c r="C7392" t="s">
        <v>22840</v>
      </c>
      <c r="D7392" t="s">
        <v>20816</v>
      </c>
      <c r="E7392" t="s">
        <v>22841</v>
      </c>
      <c r="F7392" t="s">
        <v>22842</v>
      </c>
      <c r="G7392" t="s">
        <v>22842</v>
      </c>
      <c r="H7392">
        <f>Table1[[#This Row],[GrnPostDate]]-Table1[[#This Row],[PoDate]]</f>
        <v>45</v>
      </c>
      <c r="I7392" t="s">
        <v>15951</v>
      </c>
      <c r="J7392" t="s">
        <v>7003</v>
      </c>
      <c r="K7392" t="s">
        <v>22845</v>
      </c>
      <c r="M7392">
        <v>20064</v>
      </c>
      <c r="O7392" t="s">
        <v>37</v>
      </c>
      <c r="P7392">
        <v>2500</v>
      </c>
      <c r="Q7392">
        <v>20</v>
      </c>
      <c r="R7392">
        <v>20</v>
      </c>
      <c r="S7392" s="25">
        <f>Table1[[#This Row],[RcvdQuantity]]/Table1[[#This Row],[POQty]]</f>
        <v>1</v>
      </c>
      <c r="T7392">
        <v>0</v>
      </c>
      <c r="U7392">
        <v>0</v>
      </c>
      <c r="V7392">
        <v>0</v>
      </c>
      <c r="W7392">
        <v>0</v>
      </c>
      <c r="X7392">
        <v>2500</v>
      </c>
      <c r="Y7392">
        <v>2500</v>
      </c>
      <c r="Z7392">
        <v>2500</v>
      </c>
      <c r="AA7392">
        <v>0</v>
      </c>
      <c r="AB7392">
        <v>0</v>
      </c>
      <c r="AC7392">
        <v>50000</v>
      </c>
      <c r="AD7392">
        <v>50000</v>
      </c>
      <c r="AF7392" t="s">
        <v>5412</v>
      </c>
      <c r="AH7392">
        <v>459178</v>
      </c>
    </row>
    <row r="7393" spans="1:34" x14ac:dyDescent="0.25">
      <c r="A7393" t="s">
        <v>22839</v>
      </c>
      <c r="B7393" s="24">
        <v>45933</v>
      </c>
      <c r="C7393" t="s">
        <v>22840</v>
      </c>
      <c r="D7393" t="s">
        <v>20816</v>
      </c>
      <c r="E7393" t="s">
        <v>22841</v>
      </c>
      <c r="F7393" t="s">
        <v>22842</v>
      </c>
      <c r="G7393" t="s">
        <v>22842</v>
      </c>
      <c r="H7393">
        <f>Table1[[#This Row],[GrnPostDate]]-Table1[[#This Row],[PoDate]]</f>
        <v>45</v>
      </c>
      <c r="I7393" t="s">
        <v>15951</v>
      </c>
      <c r="J7393" t="s">
        <v>7003</v>
      </c>
      <c r="K7393" t="s">
        <v>22846</v>
      </c>
      <c r="M7393">
        <v>20066</v>
      </c>
      <c r="O7393" t="s">
        <v>37</v>
      </c>
      <c r="P7393">
        <v>2500</v>
      </c>
      <c r="Q7393">
        <v>20</v>
      </c>
      <c r="R7393">
        <v>20</v>
      </c>
      <c r="S7393" s="25">
        <f>Table1[[#This Row],[RcvdQuantity]]/Table1[[#This Row],[POQty]]</f>
        <v>1</v>
      </c>
      <c r="T7393">
        <v>0</v>
      </c>
      <c r="U7393">
        <v>0</v>
      </c>
      <c r="V7393">
        <v>0</v>
      </c>
      <c r="W7393">
        <v>0</v>
      </c>
      <c r="X7393">
        <v>2500</v>
      </c>
      <c r="Y7393">
        <v>2500</v>
      </c>
      <c r="Z7393">
        <v>2500</v>
      </c>
      <c r="AA7393">
        <v>0</v>
      </c>
      <c r="AB7393">
        <v>0</v>
      </c>
      <c r="AC7393">
        <v>50000</v>
      </c>
      <c r="AD7393">
        <v>50000</v>
      </c>
      <c r="AF7393" t="s">
        <v>5412</v>
      </c>
      <c r="AH7393">
        <v>459179</v>
      </c>
    </row>
    <row r="7394" spans="1:34" x14ac:dyDescent="0.25">
      <c r="A7394" t="s">
        <v>22839</v>
      </c>
      <c r="B7394" s="24">
        <v>45933</v>
      </c>
      <c r="C7394" t="s">
        <v>22840</v>
      </c>
      <c r="D7394" t="s">
        <v>20816</v>
      </c>
      <c r="E7394" t="s">
        <v>22841</v>
      </c>
      <c r="F7394" t="s">
        <v>22842</v>
      </c>
      <c r="G7394" t="s">
        <v>22842</v>
      </c>
      <c r="H7394">
        <f>Table1[[#This Row],[GrnPostDate]]-Table1[[#This Row],[PoDate]]</f>
        <v>45</v>
      </c>
      <c r="I7394" t="s">
        <v>15951</v>
      </c>
      <c r="J7394" t="s">
        <v>7003</v>
      </c>
      <c r="K7394" t="s">
        <v>22847</v>
      </c>
      <c r="M7394">
        <v>20067</v>
      </c>
      <c r="O7394" t="s">
        <v>37</v>
      </c>
      <c r="P7394">
        <v>2500</v>
      </c>
      <c r="Q7394">
        <v>20</v>
      </c>
      <c r="R7394">
        <v>20</v>
      </c>
      <c r="S7394" s="25">
        <f>Table1[[#This Row],[RcvdQuantity]]/Table1[[#This Row],[POQty]]</f>
        <v>1</v>
      </c>
      <c r="T7394">
        <v>0</v>
      </c>
      <c r="U7394">
        <v>0</v>
      </c>
      <c r="V7394">
        <v>0</v>
      </c>
      <c r="W7394">
        <v>0</v>
      </c>
      <c r="X7394">
        <v>2500</v>
      </c>
      <c r="Y7394">
        <v>2500</v>
      </c>
      <c r="Z7394">
        <v>2500</v>
      </c>
      <c r="AA7394">
        <v>0</v>
      </c>
      <c r="AB7394">
        <v>0</v>
      </c>
      <c r="AC7394">
        <v>50000</v>
      </c>
      <c r="AD7394">
        <v>50000</v>
      </c>
      <c r="AF7394" t="s">
        <v>5412</v>
      </c>
      <c r="AH7394">
        <v>459180</v>
      </c>
    </row>
    <row r="7395" spans="1:34" x14ac:dyDescent="0.25">
      <c r="A7395" t="s">
        <v>22848</v>
      </c>
      <c r="B7395" s="24">
        <v>45960</v>
      </c>
      <c r="C7395" t="s">
        <v>22849</v>
      </c>
      <c r="D7395" t="s">
        <v>22814</v>
      </c>
      <c r="E7395" t="s">
        <v>22850</v>
      </c>
      <c r="F7395" t="s">
        <v>22851</v>
      </c>
      <c r="G7395" t="s">
        <v>22851</v>
      </c>
      <c r="H7395">
        <f>Table1[[#This Row],[GrnPostDate]]-Table1[[#This Row],[PoDate]]</f>
        <v>7</v>
      </c>
      <c r="I7395" t="s">
        <v>5842</v>
      </c>
      <c r="J7395" t="s">
        <v>119</v>
      </c>
      <c r="K7395" t="s">
        <v>6434</v>
      </c>
      <c r="M7395">
        <v>11437</v>
      </c>
      <c r="O7395" t="s">
        <v>21303</v>
      </c>
      <c r="P7395">
        <v>2000</v>
      </c>
      <c r="Q7395">
        <v>50</v>
      </c>
      <c r="R7395">
        <v>50</v>
      </c>
      <c r="S7395" s="25">
        <f>Table1[[#This Row],[RcvdQuantity]]/Table1[[#This Row],[POQty]]</f>
        <v>1</v>
      </c>
      <c r="T7395">
        <v>0</v>
      </c>
      <c r="U7395">
        <v>0</v>
      </c>
      <c r="V7395">
        <v>0</v>
      </c>
      <c r="W7395">
        <v>0</v>
      </c>
      <c r="X7395">
        <v>2000</v>
      </c>
      <c r="Y7395">
        <v>2000</v>
      </c>
      <c r="Z7395">
        <v>2000</v>
      </c>
      <c r="AA7395">
        <v>0</v>
      </c>
      <c r="AB7395">
        <v>0</v>
      </c>
      <c r="AC7395">
        <v>100000</v>
      </c>
      <c r="AD7395">
        <v>100000</v>
      </c>
      <c r="AF7395" t="s">
        <v>5412</v>
      </c>
      <c r="AH7395">
        <v>459233</v>
      </c>
    </row>
    <row r="7396" spans="1:34" x14ac:dyDescent="0.25">
      <c r="A7396" t="s">
        <v>22852</v>
      </c>
      <c r="B7396" s="24">
        <v>45958</v>
      </c>
      <c r="C7396" t="s">
        <v>22853</v>
      </c>
      <c r="D7396" t="s">
        <v>22814</v>
      </c>
      <c r="E7396" t="s">
        <v>22854</v>
      </c>
      <c r="F7396" t="s">
        <v>22851</v>
      </c>
      <c r="G7396" t="s">
        <v>22851</v>
      </c>
      <c r="H7396">
        <f>Table1[[#This Row],[GrnPostDate]]-Table1[[#This Row],[PoDate]]</f>
        <v>9</v>
      </c>
      <c r="I7396" t="s">
        <v>1031</v>
      </c>
      <c r="J7396" t="s">
        <v>90</v>
      </c>
      <c r="K7396" t="s">
        <v>11569</v>
      </c>
      <c r="M7396">
        <v>563</v>
      </c>
      <c r="O7396" t="s">
        <v>22855</v>
      </c>
      <c r="P7396">
        <v>25</v>
      </c>
      <c r="Q7396">
        <v>50</v>
      </c>
      <c r="R7396">
        <v>50</v>
      </c>
      <c r="S7396" s="25">
        <f>Table1[[#This Row],[RcvdQuantity]]/Table1[[#This Row],[POQty]]</f>
        <v>1</v>
      </c>
      <c r="T7396">
        <v>0</v>
      </c>
      <c r="U7396">
        <v>0</v>
      </c>
      <c r="V7396">
        <v>0</v>
      </c>
      <c r="W7396">
        <v>0</v>
      </c>
      <c r="X7396">
        <v>25</v>
      </c>
      <c r="Y7396">
        <v>25</v>
      </c>
      <c r="Z7396">
        <v>25</v>
      </c>
      <c r="AA7396">
        <v>0</v>
      </c>
      <c r="AB7396">
        <v>0</v>
      </c>
      <c r="AC7396">
        <v>1250</v>
      </c>
      <c r="AD7396">
        <v>1250</v>
      </c>
      <c r="AF7396" t="s">
        <v>5412</v>
      </c>
      <c r="AH7396">
        <v>459271</v>
      </c>
    </row>
    <row r="7397" spans="1:34" x14ac:dyDescent="0.25">
      <c r="A7397" t="s">
        <v>22852</v>
      </c>
      <c r="B7397" s="24">
        <v>45958</v>
      </c>
      <c r="C7397" t="s">
        <v>22853</v>
      </c>
      <c r="D7397" t="s">
        <v>22814</v>
      </c>
      <c r="E7397" t="s">
        <v>22854</v>
      </c>
      <c r="F7397" t="s">
        <v>22851</v>
      </c>
      <c r="G7397" t="s">
        <v>22851</v>
      </c>
      <c r="H7397">
        <f>Table1[[#This Row],[GrnPostDate]]-Table1[[#This Row],[PoDate]]</f>
        <v>9</v>
      </c>
      <c r="I7397" t="s">
        <v>1031</v>
      </c>
      <c r="J7397" t="s">
        <v>90</v>
      </c>
      <c r="K7397" t="s">
        <v>5434</v>
      </c>
      <c r="M7397">
        <v>952</v>
      </c>
      <c r="O7397" t="s">
        <v>22856</v>
      </c>
      <c r="P7397">
        <v>79.2</v>
      </c>
      <c r="Q7397">
        <v>3000</v>
      </c>
      <c r="R7397">
        <v>3000</v>
      </c>
      <c r="S7397" s="25">
        <f>Table1[[#This Row],[RcvdQuantity]]/Table1[[#This Row],[POQty]]</f>
        <v>1</v>
      </c>
      <c r="T7397">
        <v>0</v>
      </c>
      <c r="U7397">
        <v>0</v>
      </c>
      <c r="V7397">
        <v>0</v>
      </c>
      <c r="W7397">
        <v>0</v>
      </c>
      <c r="X7397">
        <v>79.2</v>
      </c>
      <c r="Y7397">
        <v>79.2</v>
      </c>
      <c r="Z7397">
        <v>79.2</v>
      </c>
      <c r="AA7397">
        <v>0</v>
      </c>
      <c r="AB7397">
        <v>0</v>
      </c>
      <c r="AC7397">
        <v>237600</v>
      </c>
      <c r="AD7397">
        <v>237600</v>
      </c>
      <c r="AF7397" t="s">
        <v>5412</v>
      </c>
      <c r="AH7397">
        <v>459272</v>
      </c>
    </row>
    <row r="7398" spans="1:34" x14ac:dyDescent="0.25">
      <c r="A7398" t="s">
        <v>22857</v>
      </c>
      <c r="B7398" s="24">
        <v>45965</v>
      </c>
      <c r="C7398" t="s">
        <v>22858</v>
      </c>
      <c r="D7398" t="s">
        <v>21911</v>
      </c>
      <c r="E7398" t="s">
        <v>22859</v>
      </c>
      <c r="F7398" t="s">
        <v>22851</v>
      </c>
      <c r="G7398" t="s">
        <v>22851</v>
      </c>
      <c r="H7398">
        <f>Table1[[#This Row],[GrnPostDate]]-Table1[[#This Row],[PoDate]]</f>
        <v>2</v>
      </c>
      <c r="I7398" t="s">
        <v>5653</v>
      </c>
      <c r="J7398" t="s">
        <v>5509</v>
      </c>
      <c r="K7398" t="s">
        <v>7890</v>
      </c>
      <c r="M7398">
        <v>1083</v>
      </c>
      <c r="O7398" t="s">
        <v>37</v>
      </c>
      <c r="P7398">
        <v>65</v>
      </c>
      <c r="Q7398">
        <v>1000</v>
      </c>
      <c r="R7398">
        <v>1000</v>
      </c>
      <c r="S7398" s="25">
        <f>Table1[[#This Row],[RcvdQuantity]]/Table1[[#This Row],[POQty]]</f>
        <v>1</v>
      </c>
      <c r="T7398">
        <v>0</v>
      </c>
      <c r="U7398">
        <v>0</v>
      </c>
      <c r="V7398">
        <v>0</v>
      </c>
      <c r="W7398">
        <v>0</v>
      </c>
      <c r="X7398">
        <v>65</v>
      </c>
      <c r="Y7398">
        <v>65</v>
      </c>
      <c r="Z7398">
        <v>65</v>
      </c>
      <c r="AA7398">
        <v>0</v>
      </c>
      <c r="AB7398">
        <v>0</v>
      </c>
      <c r="AC7398">
        <v>65000</v>
      </c>
      <c r="AD7398">
        <v>65000</v>
      </c>
      <c r="AF7398" t="s">
        <v>5412</v>
      </c>
      <c r="AH7398">
        <v>459273</v>
      </c>
    </row>
    <row r="7399" spans="1:34" x14ac:dyDescent="0.25">
      <c r="A7399" t="s">
        <v>22860</v>
      </c>
      <c r="B7399" s="24">
        <v>45960</v>
      </c>
      <c r="C7399" t="s">
        <v>22861</v>
      </c>
      <c r="D7399" t="s">
        <v>22819</v>
      </c>
      <c r="E7399" t="s">
        <v>22862</v>
      </c>
      <c r="F7399" t="s">
        <v>22851</v>
      </c>
      <c r="G7399" t="s">
        <v>22851</v>
      </c>
      <c r="H7399">
        <f>Table1[[#This Row],[GrnPostDate]]-Table1[[#This Row],[PoDate]]</f>
        <v>7</v>
      </c>
      <c r="I7399" t="s">
        <v>6099</v>
      </c>
      <c r="J7399" t="s">
        <v>5409</v>
      </c>
      <c r="K7399" t="s">
        <v>7068</v>
      </c>
      <c r="L7399" t="s">
        <v>7069</v>
      </c>
      <c r="M7399">
        <v>7726</v>
      </c>
      <c r="O7399" t="s">
        <v>19136</v>
      </c>
      <c r="P7399">
        <v>14</v>
      </c>
      <c r="Q7399">
        <v>15000</v>
      </c>
      <c r="R7399">
        <v>15000</v>
      </c>
      <c r="S7399" s="25">
        <f>Table1[[#This Row],[RcvdQuantity]]/Table1[[#This Row],[POQty]]</f>
        <v>1</v>
      </c>
      <c r="T7399">
        <v>0</v>
      </c>
      <c r="U7399">
        <v>0</v>
      </c>
      <c r="V7399">
        <v>0</v>
      </c>
      <c r="W7399">
        <v>0</v>
      </c>
      <c r="X7399">
        <v>14</v>
      </c>
      <c r="Y7399">
        <v>14</v>
      </c>
      <c r="Z7399">
        <v>14</v>
      </c>
      <c r="AA7399">
        <v>0</v>
      </c>
      <c r="AB7399">
        <v>0</v>
      </c>
      <c r="AC7399">
        <v>210000</v>
      </c>
      <c r="AD7399">
        <v>210000</v>
      </c>
      <c r="AF7399" t="s">
        <v>5412</v>
      </c>
      <c r="AH7399">
        <v>459330</v>
      </c>
    </row>
    <row r="7400" spans="1:34" x14ac:dyDescent="0.25">
      <c r="A7400" t="s">
        <v>22863</v>
      </c>
      <c r="B7400" s="24">
        <v>45958</v>
      </c>
      <c r="C7400" t="s">
        <v>22864</v>
      </c>
      <c r="D7400" t="s">
        <v>22819</v>
      </c>
      <c r="E7400" t="s">
        <v>22865</v>
      </c>
      <c r="F7400" t="s">
        <v>22851</v>
      </c>
      <c r="G7400" t="s">
        <v>22851</v>
      </c>
      <c r="H7400">
        <f>Table1[[#This Row],[GrnPostDate]]-Table1[[#This Row],[PoDate]]</f>
        <v>9</v>
      </c>
      <c r="I7400" t="s">
        <v>1031</v>
      </c>
      <c r="J7400" t="s">
        <v>5569</v>
      </c>
      <c r="K7400" t="s">
        <v>7285</v>
      </c>
      <c r="L7400" t="s">
        <v>6294</v>
      </c>
      <c r="M7400">
        <v>7398</v>
      </c>
      <c r="O7400" t="s">
        <v>22866</v>
      </c>
      <c r="P7400">
        <v>1.5</v>
      </c>
      <c r="Q7400">
        <v>5000</v>
      </c>
      <c r="R7400">
        <v>5000</v>
      </c>
      <c r="S7400" s="25">
        <f>Table1[[#This Row],[RcvdQuantity]]/Table1[[#This Row],[POQty]]</f>
        <v>1</v>
      </c>
      <c r="T7400">
        <v>0</v>
      </c>
      <c r="U7400">
        <v>0</v>
      </c>
      <c r="V7400">
        <v>0</v>
      </c>
      <c r="W7400">
        <v>0</v>
      </c>
      <c r="X7400">
        <v>1.5</v>
      </c>
      <c r="Y7400">
        <v>1.5</v>
      </c>
      <c r="Z7400">
        <v>1.5</v>
      </c>
      <c r="AA7400">
        <v>0</v>
      </c>
      <c r="AB7400">
        <v>0</v>
      </c>
      <c r="AC7400">
        <v>7500</v>
      </c>
      <c r="AD7400">
        <v>7500</v>
      </c>
      <c r="AF7400" t="s">
        <v>5412</v>
      </c>
      <c r="AH7400">
        <v>459331</v>
      </c>
    </row>
    <row r="7401" spans="1:34" x14ac:dyDescent="0.25">
      <c r="A7401" t="s">
        <v>22867</v>
      </c>
      <c r="B7401" s="24">
        <v>45945</v>
      </c>
      <c r="C7401" t="s">
        <v>22868</v>
      </c>
      <c r="D7401" t="s">
        <v>22819</v>
      </c>
      <c r="E7401" t="s">
        <v>22869</v>
      </c>
      <c r="F7401" t="s">
        <v>22851</v>
      </c>
      <c r="G7401" t="s">
        <v>22851</v>
      </c>
      <c r="H7401">
        <f>Table1[[#This Row],[GrnPostDate]]-Table1[[#This Row],[PoDate]]</f>
        <v>22</v>
      </c>
      <c r="I7401" t="s">
        <v>1031</v>
      </c>
      <c r="J7401" t="s">
        <v>5816</v>
      </c>
      <c r="K7401" t="s">
        <v>8344</v>
      </c>
      <c r="L7401" t="s">
        <v>8345</v>
      </c>
      <c r="M7401">
        <v>7043</v>
      </c>
      <c r="O7401" t="s">
        <v>21614</v>
      </c>
      <c r="P7401">
        <v>280</v>
      </c>
      <c r="Q7401">
        <v>300</v>
      </c>
      <c r="R7401">
        <v>300</v>
      </c>
      <c r="S7401" s="25">
        <f>Table1[[#This Row],[RcvdQuantity]]/Table1[[#This Row],[POQty]]</f>
        <v>1</v>
      </c>
      <c r="T7401">
        <v>0</v>
      </c>
      <c r="U7401">
        <v>0</v>
      </c>
      <c r="V7401">
        <v>0</v>
      </c>
      <c r="W7401">
        <v>0</v>
      </c>
      <c r="X7401">
        <v>280</v>
      </c>
      <c r="Y7401">
        <v>280</v>
      </c>
      <c r="Z7401">
        <v>280</v>
      </c>
      <c r="AA7401">
        <v>0</v>
      </c>
      <c r="AB7401">
        <v>0</v>
      </c>
      <c r="AC7401">
        <v>84000</v>
      </c>
      <c r="AD7401">
        <v>84000</v>
      </c>
      <c r="AF7401" t="s">
        <v>5412</v>
      </c>
      <c r="AH7401">
        <v>459332</v>
      </c>
    </row>
    <row r="7402" spans="1:34" x14ac:dyDescent="0.25">
      <c r="A7402" t="s">
        <v>22870</v>
      </c>
      <c r="B7402" s="24">
        <v>45961</v>
      </c>
      <c r="C7402" t="s">
        <v>22871</v>
      </c>
      <c r="D7402" t="s">
        <v>22819</v>
      </c>
      <c r="E7402" t="s">
        <v>22872</v>
      </c>
      <c r="F7402" t="s">
        <v>22851</v>
      </c>
      <c r="G7402" t="s">
        <v>22851</v>
      </c>
      <c r="H7402">
        <f>Table1[[#This Row],[GrnPostDate]]-Table1[[#This Row],[PoDate]]</f>
        <v>6</v>
      </c>
      <c r="I7402" t="s">
        <v>829</v>
      </c>
      <c r="J7402" t="s">
        <v>5409</v>
      </c>
      <c r="K7402" t="s">
        <v>8637</v>
      </c>
      <c r="L7402" t="s">
        <v>5974</v>
      </c>
      <c r="M7402">
        <v>14876</v>
      </c>
      <c r="O7402" t="s">
        <v>22873</v>
      </c>
      <c r="P7402">
        <v>20</v>
      </c>
      <c r="Q7402">
        <v>12000</v>
      </c>
      <c r="R7402">
        <v>12000</v>
      </c>
      <c r="S7402" s="25">
        <f>Table1[[#This Row],[RcvdQuantity]]/Table1[[#This Row],[POQty]]</f>
        <v>1</v>
      </c>
      <c r="T7402">
        <v>0</v>
      </c>
      <c r="U7402">
        <v>0</v>
      </c>
      <c r="V7402">
        <v>0</v>
      </c>
      <c r="W7402">
        <v>0</v>
      </c>
      <c r="X7402">
        <v>20</v>
      </c>
      <c r="Y7402">
        <v>20</v>
      </c>
      <c r="Z7402">
        <v>20</v>
      </c>
      <c r="AA7402">
        <v>0</v>
      </c>
      <c r="AB7402">
        <v>0</v>
      </c>
      <c r="AC7402">
        <v>240000</v>
      </c>
      <c r="AD7402">
        <v>240000</v>
      </c>
      <c r="AF7402" t="s">
        <v>5412</v>
      </c>
      <c r="AH7402">
        <v>459334</v>
      </c>
    </row>
    <row r="7403" spans="1:34" x14ac:dyDescent="0.25">
      <c r="A7403" t="s">
        <v>22874</v>
      </c>
      <c r="B7403" s="24">
        <v>45957</v>
      </c>
      <c r="C7403" t="s">
        <v>22875</v>
      </c>
      <c r="D7403" t="s">
        <v>22819</v>
      </c>
      <c r="E7403" t="s">
        <v>22876</v>
      </c>
      <c r="F7403" t="s">
        <v>22851</v>
      </c>
      <c r="G7403" t="s">
        <v>22851</v>
      </c>
      <c r="H7403">
        <f>Table1[[#This Row],[GrnPostDate]]-Table1[[#This Row],[PoDate]]</f>
        <v>10</v>
      </c>
      <c r="I7403" t="s">
        <v>5408</v>
      </c>
      <c r="J7403" t="s">
        <v>5472</v>
      </c>
      <c r="K7403" t="s">
        <v>9417</v>
      </c>
      <c r="L7403" t="s">
        <v>9418</v>
      </c>
      <c r="M7403">
        <v>6899</v>
      </c>
      <c r="O7403" t="s">
        <v>2142</v>
      </c>
      <c r="P7403">
        <v>10.5</v>
      </c>
      <c r="Q7403">
        <v>500</v>
      </c>
      <c r="R7403">
        <v>500</v>
      </c>
      <c r="S7403" s="25">
        <f>Table1[[#This Row],[RcvdQuantity]]/Table1[[#This Row],[POQty]]</f>
        <v>1</v>
      </c>
      <c r="T7403">
        <v>0</v>
      </c>
      <c r="U7403">
        <v>0</v>
      </c>
      <c r="V7403">
        <v>0</v>
      </c>
      <c r="W7403">
        <v>0</v>
      </c>
      <c r="X7403">
        <v>10.5</v>
      </c>
      <c r="Y7403">
        <v>10.5</v>
      </c>
      <c r="Z7403">
        <v>10.5</v>
      </c>
      <c r="AA7403">
        <v>0</v>
      </c>
      <c r="AB7403">
        <v>0</v>
      </c>
      <c r="AC7403">
        <v>5250</v>
      </c>
      <c r="AD7403">
        <v>5250</v>
      </c>
      <c r="AF7403" t="s">
        <v>5412</v>
      </c>
      <c r="AH7403">
        <v>459335</v>
      </c>
    </row>
    <row r="7404" spans="1:34" x14ac:dyDescent="0.25">
      <c r="A7404" t="s">
        <v>22877</v>
      </c>
      <c r="B7404" s="24">
        <v>45953</v>
      </c>
      <c r="C7404" t="s">
        <v>22878</v>
      </c>
      <c r="D7404" t="s">
        <v>22819</v>
      </c>
      <c r="E7404" t="s">
        <v>22879</v>
      </c>
      <c r="F7404" t="s">
        <v>22851</v>
      </c>
      <c r="G7404" t="s">
        <v>22851</v>
      </c>
      <c r="H7404">
        <f>Table1[[#This Row],[GrnPostDate]]-Table1[[#This Row],[PoDate]]</f>
        <v>14</v>
      </c>
      <c r="I7404" t="s">
        <v>1031</v>
      </c>
      <c r="J7404" t="s">
        <v>5409</v>
      </c>
      <c r="K7404" t="s">
        <v>13095</v>
      </c>
      <c r="L7404" t="s">
        <v>6869</v>
      </c>
      <c r="M7404">
        <v>7092</v>
      </c>
      <c r="O7404" t="s">
        <v>22880</v>
      </c>
      <c r="P7404">
        <v>1.35</v>
      </c>
      <c r="Q7404">
        <v>15000</v>
      </c>
      <c r="R7404">
        <v>15000</v>
      </c>
      <c r="S7404" s="25">
        <f>Table1[[#This Row],[RcvdQuantity]]/Table1[[#This Row],[POQty]]</f>
        <v>1</v>
      </c>
      <c r="T7404">
        <v>0</v>
      </c>
      <c r="U7404">
        <v>0</v>
      </c>
      <c r="V7404">
        <v>0</v>
      </c>
      <c r="W7404">
        <v>0</v>
      </c>
      <c r="X7404">
        <v>1.35</v>
      </c>
      <c r="Y7404">
        <v>1.35</v>
      </c>
      <c r="Z7404">
        <v>1.35</v>
      </c>
      <c r="AA7404">
        <v>0</v>
      </c>
      <c r="AB7404">
        <v>0</v>
      </c>
      <c r="AC7404">
        <v>20250</v>
      </c>
      <c r="AD7404">
        <v>20250</v>
      </c>
      <c r="AF7404" t="s">
        <v>5412</v>
      </c>
      <c r="AH7404">
        <v>459336</v>
      </c>
    </row>
    <row r="7405" spans="1:34" x14ac:dyDescent="0.25">
      <c r="A7405" t="s">
        <v>22881</v>
      </c>
      <c r="B7405" s="24">
        <v>45958</v>
      </c>
      <c r="C7405" t="s">
        <v>22882</v>
      </c>
      <c r="D7405" t="s">
        <v>22819</v>
      </c>
      <c r="E7405" t="s">
        <v>22883</v>
      </c>
      <c r="F7405" t="s">
        <v>22851</v>
      </c>
      <c r="G7405" t="s">
        <v>22851</v>
      </c>
      <c r="H7405">
        <f>Table1[[#This Row],[GrnPostDate]]-Table1[[#This Row],[PoDate]]</f>
        <v>9</v>
      </c>
      <c r="I7405" t="s">
        <v>1031</v>
      </c>
      <c r="J7405" t="s">
        <v>6657</v>
      </c>
      <c r="K7405" t="s">
        <v>21402</v>
      </c>
      <c r="L7405" t="s">
        <v>21403</v>
      </c>
      <c r="M7405">
        <v>7250</v>
      </c>
      <c r="O7405" t="s">
        <v>22884</v>
      </c>
      <c r="P7405">
        <v>35</v>
      </c>
      <c r="Q7405">
        <v>200</v>
      </c>
      <c r="R7405">
        <v>200</v>
      </c>
      <c r="S7405" s="25">
        <f>Table1[[#This Row],[RcvdQuantity]]/Table1[[#This Row],[POQty]]</f>
        <v>1</v>
      </c>
      <c r="T7405">
        <v>0</v>
      </c>
      <c r="U7405">
        <v>0</v>
      </c>
      <c r="V7405">
        <v>0</v>
      </c>
      <c r="W7405">
        <v>0</v>
      </c>
      <c r="X7405">
        <v>35</v>
      </c>
      <c r="Y7405">
        <v>35</v>
      </c>
      <c r="Z7405">
        <v>35</v>
      </c>
      <c r="AA7405">
        <v>0</v>
      </c>
      <c r="AB7405">
        <v>0</v>
      </c>
      <c r="AC7405">
        <v>7000</v>
      </c>
      <c r="AD7405">
        <v>7000</v>
      </c>
      <c r="AF7405" t="s">
        <v>5412</v>
      </c>
      <c r="AH7405">
        <v>459337</v>
      </c>
    </row>
    <row r="7406" spans="1:34" x14ac:dyDescent="0.25">
      <c r="A7406" t="s">
        <v>22885</v>
      </c>
      <c r="B7406" s="24">
        <v>45958</v>
      </c>
      <c r="C7406" t="s">
        <v>22886</v>
      </c>
      <c r="D7406" t="s">
        <v>22819</v>
      </c>
      <c r="E7406" t="s">
        <v>22887</v>
      </c>
      <c r="F7406" t="s">
        <v>22851</v>
      </c>
      <c r="G7406" t="s">
        <v>22851</v>
      </c>
      <c r="H7406">
        <f>Table1[[#This Row],[GrnPostDate]]-Table1[[#This Row],[PoDate]]</f>
        <v>9</v>
      </c>
      <c r="I7406" t="s">
        <v>1031</v>
      </c>
      <c r="J7406" t="s">
        <v>5472</v>
      </c>
      <c r="K7406" t="s">
        <v>22888</v>
      </c>
      <c r="L7406" t="s">
        <v>22889</v>
      </c>
      <c r="M7406">
        <v>7643</v>
      </c>
      <c r="O7406" t="s">
        <v>22890</v>
      </c>
      <c r="P7406">
        <v>503</v>
      </c>
      <c r="Q7406">
        <v>200</v>
      </c>
      <c r="R7406">
        <v>200</v>
      </c>
      <c r="S7406" s="25">
        <f>Table1[[#This Row],[RcvdQuantity]]/Table1[[#This Row],[POQty]]</f>
        <v>1</v>
      </c>
      <c r="T7406">
        <v>0</v>
      </c>
      <c r="U7406">
        <v>0</v>
      </c>
      <c r="V7406">
        <v>0</v>
      </c>
      <c r="W7406">
        <v>0</v>
      </c>
      <c r="X7406">
        <v>503</v>
      </c>
      <c r="Y7406">
        <v>503</v>
      </c>
      <c r="Z7406">
        <v>503</v>
      </c>
      <c r="AA7406">
        <v>0</v>
      </c>
      <c r="AB7406">
        <v>0</v>
      </c>
      <c r="AC7406">
        <v>100600</v>
      </c>
      <c r="AD7406">
        <v>100600</v>
      </c>
      <c r="AF7406" t="s">
        <v>5412</v>
      </c>
      <c r="AH7406">
        <v>459338</v>
      </c>
    </row>
    <row r="7407" spans="1:34" x14ac:dyDescent="0.25">
      <c r="A7407" t="s">
        <v>22891</v>
      </c>
      <c r="B7407" s="24">
        <v>45961</v>
      </c>
      <c r="C7407" t="s">
        <v>22892</v>
      </c>
      <c r="D7407" t="s">
        <v>22819</v>
      </c>
      <c r="E7407" t="s">
        <v>22893</v>
      </c>
      <c r="F7407" t="s">
        <v>22894</v>
      </c>
      <c r="G7407" t="s">
        <v>22894</v>
      </c>
      <c r="H7407">
        <f>Table1[[#This Row],[GrnPostDate]]-Table1[[#This Row],[PoDate]]</f>
        <v>7</v>
      </c>
      <c r="I7407" t="s">
        <v>2319</v>
      </c>
      <c r="J7407" t="s">
        <v>90</v>
      </c>
      <c r="K7407" t="s">
        <v>5526</v>
      </c>
      <c r="M7407">
        <v>1097</v>
      </c>
      <c r="O7407" t="s">
        <v>22895</v>
      </c>
      <c r="P7407">
        <v>210</v>
      </c>
      <c r="Q7407">
        <v>1000</v>
      </c>
      <c r="R7407">
        <v>1000</v>
      </c>
      <c r="S7407" s="25">
        <f>Table1[[#This Row],[RcvdQuantity]]/Table1[[#This Row],[POQty]]</f>
        <v>1</v>
      </c>
      <c r="T7407">
        <v>0</v>
      </c>
      <c r="U7407">
        <v>0</v>
      </c>
      <c r="V7407">
        <v>0</v>
      </c>
      <c r="W7407">
        <v>0</v>
      </c>
      <c r="X7407">
        <v>210</v>
      </c>
      <c r="Y7407">
        <v>210</v>
      </c>
      <c r="Z7407">
        <v>210</v>
      </c>
      <c r="AA7407">
        <v>0</v>
      </c>
      <c r="AB7407">
        <v>0</v>
      </c>
      <c r="AC7407">
        <v>210000</v>
      </c>
      <c r="AD7407">
        <v>210000</v>
      </c>
      <c r="AF7407" t="s">
        <v>5412</v>
      </c>
      <c r="AH7407">
        <v>459428</v>
      </c>
    </row>
    <row r="7408" spans="1:34" x14ac:dyDescent="0.25">
      <c r="A7408" t="s">
        <v>22896</v>
      </c>
      <c r="B7408" s="24">
        <v>45966</v>
      </c>
      <c r="C7408" t="s">
        <v>22897</v>
      </c>
      <c r="D7408" t="s">
        <v>22819</v>
      </c>
      <c r="E7408" t="s">
        <v>22898</v>
      </c>
      <c r="F7408" t="s">
        <v>22894</v>
      </c>
      <c r="G7408" t="s">
        <v>22894</v>
      </c>
      <c r="H7408">
        <f>Table1[[#This Row],[GrnPostDate]]-Table1[[#This Row],[PoDate]]</f>
        <v>2</v>
      </c>
      <c r="I7408" t="s">
        <v>5742</v>
      </c>
      <c r="J7408" t="s">
        <v>52</v>
      </c>
      <c r="K7408" t="s">
        <v>5773</v>
      </c>
      <c r="M7408">
        <v>45952</v>
      </c>
      <c r="N7408" t="s">
        <v>5774</v>
      </c>
      <c r="O7408" t="s">
        <v>20209</v>
      </c>
      <c r="P7408">
        <v>10600</v>
      </c>
      <c r="Q7408">
        <v>4</v>
      </c>
      <c r="R7408">
        <v>4</v>
      </c>
      <c r="S7408" s="25">
        <f>Table1[[#This Row],[RcvdQuantity]]/Table1[[#This Row],[POQty]]</f>
        <v>1</v>
      </c>
      <c r="T7408">
        <v>0</v>
      </c>
      <c r="U7408">
        <v>0</v>
      </c>
      <c r="V7408">
        <v>0</v>
      </c>
      <c r="W7408">
        <v>0</v>
      </c>
      <c r="X7408">
        <v>10600</v>
      </c>
      <c r="Y7408">
        <v>10600</v>
      </c>
      <c r="Z7408">
        <v>10600</v>
      </c>
      <c r="AA7408">
        <v>0</v>
      </c>
      <c r="AB7408">
        <v>0</v>
      </c>
      <c r="AC7408">
        <v>42400</v>
      </c>
      <c r="AD7408">
        <v>42400</v>
      </c>
      <c r="AF7408" t="s">
        <v>5503</v>
      </c>
      <c r="AH7408">
        <v>459429</v>
      </c>
    </row>
    <row r="7409" spans="1:34" x14ac:dyDescent="0.25">
      <c r="A7409" t="s">
        <v>22896</v>
      </c>
      <c r="B7409" s="24">
        <v>45966</v>
      </c>
      <c r="C7409" t="s">
        <v>22897</v>
      </c>
      <c r="D7409" t="s">
        <v>22819</v>
      </c>
      <c r="E7409" t="s">
        <v>22898</v>
      </c>
      <c r="F7409" t="s">
        <v>22894</v>
      </c>
      <c r="G7409" t="s">
        <v>22894</v>
      </c>
      <c r="H7409">
        <f>Table1[[#This Row],[GrnPostDate]]-Table1[[#This Row],[PoDate]]</f>
        <v>2</v>
      </c>
      <c r="I7409" t="s">
        <v>5742</v>
      </c>
      <c r="J7409" t="s">
        <v>52</v>
      </c>
      <c r="K7409" t="s">
        <v>8791</v>
      </c>
      <c r="M7409">
        <v>45971</v>
      </c>
      <c r="N7409" t="s">
        <v>119</v>
      </c>
      <c r="O7409" t="s">
        <v>37</v>
      </c>
      <c r="P7409">
        <v>9100</v>
      </c>
      <c r="Q7409">
        <v>1</v>
      </c>
      <c r="R7409">
        <v>1</v>
      </c>
      <c r="S7409" s="25">
        <f>Table1[[#This Row],[RcvdQuantity]]/Table1[[#This Row],[POQty]]</f>
        <v>1</v>
      </c>
      <c r="T7409">
        <v>0</v>
      </c>
      <c r="U7409">
        <v>0</v>
      </c>
      <c r="V7409">
        <v>0</v>
      </c>
      <c r="W7409">
        <v>0</v>
      </c>
      <c r="X7409">
        <v>9100</v>
      </c>
      <c r="Y7409">
        <v>9100</v>
      </c>
      <c r="Z7409">
        <v>9100</v>
      </c>
      <c r="AA7409">
        <v>0</v>
      </c>
      <c r="AB7409">
        <v>0</v>
      </c>
      <c r="AC7409">
        <v>9100</v>
      </c>
      <c r="AD7409">
        <v>9100</v>
      </c>
      <c r="AF7409" t="s">
        <v>5503</v>
      </c>
      <c r="AH7409">
        <v>459430</v>
      </c>
    </row>
    <row r="7410" spans="1:34" x14ac:dyDescent="0.25">
      <c r="A7410" t="s">
        <v>22899</v>
      </c>
      <c r="B7410" s="24">
        <v>45965</v>
      </c>
      <c r="C7410" t="s">
        <v>22900</v>
      </c>
      <c r="D7410" t="s">
        <v>22819</v>
      </c>
      <c r="E7410" t="s">
        <v>22901</v>
      </c>
      <c r="F7410" t="s">
        <v>22894</v>
      </c>
      <c r="G7410" t="s">
        <v>22894</v>
      </c>
      <c r="H7410">
        <f>Table1[[#This Row],[GrnPostDate]]-Table1[[#This Row],[PoDate]]</f>
        <v>3</v>
      </c>
      <c r="I7410" t="s">
        <v>3350</v>
      </c>
      <c r="J7410" t="s">
        <v>52</v>
      </c>
      <c r="K7410" t="s">
        <v>3646</v>
      </c>
      <c r="M7410">
        <v>11913</v>
      </c>
      <c r="O7410" t="s">
        <v>22902</v>
      </c>
      <c r="P7410">
        <v>35500</v>
      </c>
      <c r="Q7410">
        <v>2</v>
      </c>
      <c r="R7410">
        <v>2</v>
      </c>
      <c r="S7410" s="25">
        <f>Table1[[#This Row],[RcvdQuantity]]/Table1[[#This Row],[POQty]]</f>
        <v>1</v>
      </c>
      <c r="T7410">
        <v>0</v>
      </c>
      <c r="U7410">
        <v>0</v>
      </c>
      <c r="V7410">
        <v>0</v>
      </c>
      <c r="W7410">
        <v>0</v>
      </c>
      <c r="X7410">
        <v>35500</v>
      </c>
      <c r="Y7410">
        <v>35500</v>
      </c>
      <c r="Z7410">
        <v>35500</v>
      </c>
      <c r="AA7410">
        <v>0</v>
      </c>
      <c r="AB7410">
        <v>0</v>
      </c>
      <c r="AC7410">
        <v>71000</v>
      </c>
      <c r="AD7410">
        <v>71000</v>
      </c>
      <c r="AF7410" t="s">
        <v>5503</v>
      </c>
      <c r="AH7410">
        <v>459431</v>
      </c>
    </row>
    <row r="7411" spans="1:34" x14ac:dyDescent="0.25">
      <c r="A7411" t="s">
        <v>22903</v>
      </c>
      <c r="B7411" s="24">
        <v>45965</v>
      </c>
      <c r="C7411" t="s">
        <v>22904</v>
      </c>
      <c r="D7411" t="s">
        <v>22819</v>
      </c>
      <c r="E7411" t="s">
        <v>22905</v>
      </c>
      <c r="F7411" t="s">
        <v>22894</v>
      </c>
      <c r="G7411" t="s">
        <v>22894</v>
      </c>
      <c r="H7411">
        <f>Table1[[#This Row],[GrnPostDate]]-Table1[[#This Row],[PoDate]]</f>
        <v>3</v>
      </c>
      <c r="I7411" t="s">
        <v>5742</v>
      </c>
      <c r="J7411" t="s">
        <v>52</v>
      </c>
      <c r="K7411" t="s">
        <v>6899</v>
      </c>
      <c r="M7411">
        <v>45925</v>
      </c>
      <c r="N7411" t="s">
        <v>6900</v>
      </c>
      <c r="O7411" t="s">
        <v>22906</v>
      </c>
      <c r="P7411">
        <v>10051</v>
      </c>
      <c r="Q7411">
        <v>1</v>
      </c>
      <c r="R7411">
        <v>1</v>
      </c>
      <c r="S7411" s="25">
        <f>Table1[[#This Row],[RcvdQuantity]]/Table1[[#This Row],[POQty]]</f>
        <v>1</v>
      </c>
      <c r="T7411">
        <v>0</v>
      </c>
      <c r="U7411">
        <v>0</v>
      </c>
      <c r="V7411">
        <v>0</v>
      </c>
      <c r="W7411">
        <v>0</v>
      </c>
      <c r="X7411">
        <v>10051</v>
      </c>
      <c r="Y7411">
        <v>10051</v>
      </c>
      <c r="Z7411">
        <v>10051</v>
      </c>
      <c r="AA7411">
        <v>0</v>
      </c>
      <c r="AB7411">
        <v>0</v>
      </c>
      <c r="AC7411">
        <v>10051</v>
      </c>
      <c r="AD7411">
        <v>10051</v>
      </c>
      <c r="AF7411" t="s">
        <v>5503</v>
      </c>
      <c r="AH7411">
        <v>459432</v>
      </c>
    </row>
    <row r="7412" spans="1:34" x14ac:dyDescent="0.25">
      <c r="A7412" t="s">
        <v>22903</v>
      </c>
      <c r="B7412" s="24">
        <v>45965</v>
      </c>
      <c r="C7412" t="s">
        <v>22904</v>
      </c>
      <c r="D7412" t="s">
        <v>22819</v>
      </c>
      <c r="E7412" t="s">
        <v>22905</v>
      </c>
      <c r="F7412" t="s">
        <v>22894</v>
      </c>
      <c r="G7412" t="s">
        <v>22894</v>
      </c>
      <c r="H7412">
        <f>Table1[[#This Row],[GrnPostDate]]-Table1[[#This Row],[PoDate]]</f>
        <v>3</v>
      </c>
      <c r="I7412" t="s">
        <v>5742</v>
      </c>
      <c r="J7412" t="s">
        <v>52</v>
      </c>
      <c r="K7412" t="s">
        <v>6912</v>
      </c>
      <c r="M7412">
        <v>45935</v>
      </c>
      <c r="N7412" t="s">
        <v>6913</v>
      </c>
      <c r="O7412" t="s">
        <v>22907</v>
      </c>
      <c r="P7412">
        <v>11012</v>
      </c>
      <c r="Q7412">
        <v>1</v>
      </c>
      <c r="R7412">
        <v>1</v>
      </c>
      <c r="S7412" s="25">
        <f>Table1[[#This Row],[RcvdQuantity]]/Table1[[#This Row],[POQty]]</f>
        <v>1</v>
      </c>
      <c r="T7412">
        <v>0</v>
      </c>
      <c r="U7412">
        <v>0</v>
      </c>
      <c r="V7412">
        <v>0</v>
      </c>
      <c r="W7412">
        <v>0</v>
      </c>
      <c r="X7412">
        <v>11012</v>
      </c>
      <c r="Y7412">
        <v>11012</v>
      </c>
      <c r="Z7412">
        <v>11012</v>
      </c>
      <c r="AA7412">
        <v>0</v>
      </c>
      <c r="AB7412">
        <v>0</v>
      </c>
      <c r="AC7412">
        <v>11012</v>
      </c>
      <c r="AD7412">
        <v>11012</v>
      </c>
      <c r="AF7412" t="s">
        <v>5503</v>
      </c>
      <c r="AH7412">
        <v>459433</v>
      </c>
    </row>
    <row r="7413" spans="1:34" x14ac:dyDescent="0.25">
      <c r="A7413" t="s">
        <v>22903</v>
      </c>
      <c r="B7413" s="24">
        <v>45965</v>
      </c>
      <c r="C7413" t="s">
        <v>22904</v>
      </c>
      <c r="D7413" t="s">
        <v>22819</v>
      </c>
      <c r="E7413" t="s">
        <v>22905</v>
      </c>
      <c r="F7413" t="s">
        <v>22894</v>
      </c>
      <c r="G7413" t="s">
        <v>22894</v>
      </c>
      <c r="H7413">
        <f>Table1[[#This Row],[GrnPostDate]]-Table1[[#This Row],[PoDate]]</f>
        <v>3</v>
      </c>
      <c r="I7413" t="s">
        <v>5742</v>
      </c>
      <c r="J7413" t="s">
        <v>52</v>
      </c>
      <c r="K7413" t="s">
        <v>6915</v>
      </c>
      <c r="M7413">
        <v>45906</v>
      </c>
      <c r="N7413" t="s">
        <v>6916</v>
      </c>
      <c r="O7413" t="s">
        <v>22908</v>
      </c>
      <c r="P7413">
        <v>7708</v>
      </c>
      <c r="Q7413">
        <v>1</v>
      </c>
      <c r="R7413">
        <v>1</v>
      </c>
      <c r="S7413" s="25">
        <f>Table1[[#This Row],[RcvdQuantity]]/Table1[[#This Row],[POQty]]</f>
        <v>1</v>
      </c>
      <c r="T7413">
        <v>0</v>
      </c>
      <c r="U7413">
        <v>0</v>
      </c>
      <c r="V7413">
        <v>0</v>
      </c>
      <c r="W7413">
        <v>0</v>
      </c>
      <c r="X7413">
        <v>7708</v>
      </c>
      <c r="Y7413">
        <v>7708</v>
      </c>
      <c r="Z7413">
        <v>7708</v>
      </c>
      <c r="AA7413">
        <v>0</v>
      </c>
      <c r="AB7413">
        <v>0</v>
      </c>
      <c r="AC7413">
        <v>7708</v>
      </c>
      <c r="AD7413">
        <v>7708</v>
      </c>
      <c r="AF7413" t="s">
        <v>5503</v>
      </c>
      <c r="AH7413">
        <v>459434</v>
      </c>
    </row>
    <row r="7414" spans="1:34" x14ac:dyDescent="0.25">
      <c r="A7414" t="s">
        <v>22903</v>
      </c>
      <c r="B7414" s="24">
        <v>45965</v>
      </c>
      <c r="C7414" t="s">
        <v>22904</v>
      </c>
      <c r="D7414" t="s">
        <v>22819</v>
      </c>
      <c r="E7414" t="s">
        <v>22905</v>
      </c>
      <c r="F7414" t="s">
        <v>22894</v>
      </c>
      <c r="G7414" t="s">
        <v>22894</v>
      </c>
      <c r="H7414">
        <f>Table1[[#This Row],[GrnPostDate]]-Table1[[#This Row],[PoDate]]</f>
        <v>3</v>
      </c>
      <c r="I7414" t="s">
        <v>5742</v>
      </c>
      <c r="J7414" t="s">
        <v>52</v>
      </c>
      <c r="K7414" t="s">
        <v>6053</v>
      </c>
      <c r="M7414">
        <v>45911</v>
      </c>
      <c r="O7414" t="s">
        <v>21076</v>
      </c>
      <c r="P7414">
        <v>10100</v>
      </c>
      <c r="Q7414">
        <v>1</v>
      </c>
      <c r="R7414">
        <v>1</v>
      </c>
      <c r="S7414" s="25">
        <f>Table1[[#This Row],[RcvdQuantity]]/Table1[[#This Row],[POQty]]</f>
        <v>1</v>
      </c>
      <c r="T7414">
        <v>0</v>
      </c>
      <c r="U7414">
        <v>0</v>
      </c>
      <c r="V7414">
        <v>0</v>
      </c>
      <c r="W7414">
        <v>0</v>
      </c>
      <c r="X7414">
        <v>10100</v>
      </c>
      <c r="Y7414">
        <v>10100</v>
      </c>
      <c r="Z7414">
        <v>10100</v>
      </c>
      <c r="AA7414">
        <v>0</v>
      </c>
      <c r="AB7414">
        <v>0</v>
      </c>
      <c r="AC7414">
        <v>10100</v>
      </c>
      <c r="AD7414">
        <v>10100</v>
      </c>
      <c r="AF7414" t="s">
        <v>5503</v>
      </c>
      <c r="AH7414">
        <v>459435</v>
      </c>
    </row>
    <row r="7415" spans="1:34" x14ac:dyDescent="0.25">
      <c r="A7415" t="s">
        <v>22903</v>
      </c>
      <c r="B7415" s="24">
        <v>45965</v>
      </c>
      <c r="C7415" t="s">
        <v>22904</v>
      </c>
      <c r="D7415" t="s">
        <v>22819</v>
      </c>
      <c r="E7415" t="s">
        <v>22905</v>
      </c>
      <c r="F7415" t="s">
        <v>22894</v>
      </c>
      <c r="G7415" t="s">
        <v>22894</v>
      </c>
      <c r="H7415">
        <f>Table1[[#This Row],[GrnPostDate]]-Table1[[#This Row],[PoDate]]</f>
        <v>3</v>
      </c>
      <c r="I7415" t="s">
        <v>5742</v>
      </c>
      <c r="J7415" t="s">
        <v>52</v>
      </c>
      <c r="K7415" t="s">
        <v>6920</v>
      </c>
      <c r="M7415">
        <v>45908</v>
      </c>
      <c r="N7415" t="s">
        <v>119</v>
      </c>
      <c r="O7415" t="s">
        <v>22909</v>
      </c>
      <c r="P7415">
        <v>7182</v>
      </c>
      <c r="Q7415">
        <v>1</v>
      </c>
      <c r="R7415">
        <v>1</v>
      </c>
      <c r="S7415" s="25">
        <f>Table1[[#This Row],[RcvdQuantity]]/Table1[[#This Row],[POQty]]</f>
        <v>1</v>
      </c>
      <c r="T7415">
        <v>0</v>
      </c>
      <c r="U7415">
        <v>0</v>
      </c>
      <c r="V7415">
        <v>0</v>
      </c>
      <c r="W7415">
        <v>0</v>
      </c>
      <c r="X7415">
        <v>7182</v>
      </c>
      <c r="Y7415">
        <v>7182</v>
      </c>
      <c r="Z7415">
        <v>7182</v>
      </c>
      <c r="AA7415">
        <v>0</v>
      </c>
      <c r="AB7415">
        <v>0</v>
      </c>
      <c r="AC7415">
        <v>7182</v>
      </c>
      <c r="AD7415">
        <v>7182</v>
      </c>
      <c r="AF7415" t="s">
        <v>5503</v>
      </c>
      <c r="AH7415">
        <v>459436</v>
      </c>
    </row>
    <row r="7416" spans="1:34" x14ac:dyDescent="0.25">
      <c r="A7416" t="s">
        <v>22903</v>
      </c>
      <c r="B7416" s="24">
        <v>45965</v>
      </c>
      <c r="C7416" t="s">
        <v>22904</v>
      </c>
      <c r="D7416" t="s">
        <v>22819</v>
      </c>
      <c r="E7416" t="s">
        <v>22905</v>
      </c>
      <c r="F7416" t="s">
        <v>22894</v>
      </c>
      <c r="G7416" t="s">
        <v>22894</v>
      </c>
      <c r="H7416">
        <f>Table1[[#This Row],[GrnPostDate]]-Table1[[#This Row],[PoDate]]</f>
        <v>3</v>
      </c>
      <c r="I7416" t="s">
        <v>5742</v>
      </c>
      <c r="J7416" t="s">
        <v>52</v>
      </c>
      <c r="K7416" t="s">
        <v>8102</v>
      </c>
      <c r="M7416">
        <v>45910</v>
      </c>
      <c r="N7416" t="s">
        <v>8103</v>
      </c>
      <c r="O7416" t="s">
        <v>22304</v>
      </c>
      <c r="P7416">
        <v>11491</v>
      </c>
      <c r="Q7416">
        <v>1</v>
      </c>
      <c r="R7416">
        <v>1</v>
      </c>
      <c r="S7416" s="25">
        <f>Table1[[#This Row],[RcvdQuantity]]/Table1[[#This Row],[POQty]]</f>
        <v>1</v>
      </c>
      <c r="T7416">
        <v>0</v>
      </c>
      <c r="U7416">
        <v>0</v>
      </c>
      <c r="V7416">
        <v>0</v>
      </c>
      <c r="W7416">
        <v>0</v>
      </c>
      <c r="X7416">
        <v>11491</v>
      </c>
      <c r="Y7416">
        <v>11491</v>
      </c>
      <c r="Z7416">
        <v>11491</v>
      </c>
      <c r="AA7416">
        <v>0</v>
      </c>
      <c r="AB7416">
        <v>0</v>
      </c>
      <c r="AC7416">
        <v>11491</v>
      </c>
      <c r="AD7416">
        <v>11491</v>
      </c>
      <c r="AF7416" t="s">
        <v>5503</v>
      </c>
      <c r="AH7416">
        <v>459437</v>
      </c>
    </row>
    <row r="7417" spans="1:34" x14ac:dyDescent="0.25">
      <c r="A7417" t="s">
        <v>22903</v>
      </c>
      <c r="B7417" s="24">
        <v>45965</v>
      </c>
      <c r="C7417" t="s">
        <v>22904</v>
      </c>
      <c r="D7417" t="s">
        <v>22819</v>
      </c>
      <c r="E7417" t="s">
        <v>22905</v>
      </c>
      <c r="F7417" t="s">
        <v>22894</v>
      </c>
      <c r="G7417" t="s">
        <v>22894</v>
      </c>
      <c r="H7417">
        <f>Table1[[#This Row],[GrnPostDate]]-Table1[[#This Row],[PoDate]]</f>
        <v>3</v>
      </c>
      <c r="I7417" t="s">
        <v>5742</v>
      </c>
      <c r="J7417" t="s">
        <v>52</v>
      </c>
      <c r="K7417" t="s">
        <v>22910</v>
      </c>
      <c r="M7417">
        <v>45939</v>
      </c>
      <c r="N7417" t="s">
        <v>22911</v>
      </c>
      <c r="O7417" t="s">
        <v>22912</v>
      </c>
      <c r="P7417">
        <v>14300</v>
      </c>
      <c r="Q7417">
        <v>1</v>
      </c>
      <c r="R7417">
        <v>1</v>
      </c>
      <c r="S7417" s="25">
        <f>Table1[[#This Row],[RcvdQuantity]]/Table1[[#This Row],[POQty]]</f>
        <v>1</v>
      </c>
      <c r="T7417">
        <v>0</v>
      </c>
      <c r="U7417">
        <v>0</v>
      </c>
      <c r="V7417">
        <v>0</v>
      </c>
      <c r="W7417">
        <v>0</v>
      </c>
      <c r="X7417">
        <v>14300</v>
      </c>
      <c r="Y7417">
        <v>14300</v>
      </c>
      <c r="Z7417">
        <v>14300</v>
      </c>
      <c r="AA7417">
        <v>0</v>
      </c>
      <c r="AB7417">
        <v>0</v>
      </c>
      <c r="AC7417">
        <v>14300</v>
      </c>
      <c r="AD7417">
        <v>14300</v>
      </c>
      <c r="AF7417" t="s">
        <v>5503</v>
      </c>
      <c r="AH7417">
        <v>459438</v>
      </c>
    </row>
    <row r="7418" spans="1:34" x14ac:dyDescent="0.25">
      <c r="A7418" t="s">
        <v>22913</v>
      </c>
      <c r="B7418" s="24">
        <v>45945</v>
      </c>
      <c r="C7418" t="s">
        <v>22914</v>
      </c>
      <c r="D7418" t="s">
        <v>22696</v>
      </c>
      <c r="E7418" t="s">
        <v>22915</v>
      </c>
      <c r="F7418" t="s">
        <v>22894</v>
      </c>
      <c r="G7418" t="s">
        <v>22894</v>
      </c>
      <c r="H7418">
        <f>Table1[[#This Row],[GrnPostDate]]-Table1[[#This Row],[PoDate]]</f>
        <v>23</v>
      </c>
      <c r="I7418" t="s">
        <v>8810</v>
      </c>
      <c r="J7418" t="s">
        <v>854</v>
      </c>
      <c r="K7418" t="s">
        <v>8811</v>
      </c>
      <c r="M7418">
        <v>50032</v>
      </c>
      <c r="O7418" t="s">
        <v>37</v>
      </c>
      <c r="P7418">
        <v>325</v>
      </c>
      <c r="Q7418">
        <v>100</v>
      </c>
      <c r="R7418">
        <v>100</v>
      </c>
      <c r="S7418" s="25">
        <f>Table1[[#This Row],[RcvdQuantity]]/Table1[[#This Row],[POQty]]</f>
        <v>1</v>
      </c>
      <c r="T7418">
        <v>0</v>
      </c>
      <c r="U7418">
        <v>0</v>
      </c>
      <c r="V7418">
        <v>0</v>
      </c>
      <c r="W7418">
        <v>0</v>
      </c>
      <c r="X7418">
        <v>325</v>
      </c>
      <c r="Y7418">
        <v>325</v>
      </c>
      <c r="Z7418">
        <v>325</v>
      </c>
      <c r="AA7418">
        <v>0</v>
      </c>
      <c r="AB7418">
        <v>0</v>
      </c>
      <c r="AC7418">
        <v>32500</v>
      </c>
      <c r="AD7418">
        <v>32500</v>
      </c>
      <c r="AF7418" t="s">
        <v>5503</v>
      </c>
      <c r="AH7418">
        <v>459442</v>
      </c>
    </row>
    <row r="7419" spans="1:34" x14ac:dyDescent="0.25">
      <c r="A7419" t="s">
        <v>22913</v>
      </c>
      <c r="B7419" s="24">
        <v>45945</v>
      </c>
      <c r="C7419" t="s">
        <v>22914</v>
      </c>
      <c r="D7419" t="s">
        <v>22696</v>
      </c>
      <c r="E7419" t="s">
        <v>22915</v>
      </c>
      <c r="F7419" t="s">
        <v>22894</v>
      </c>
      <c r="G7419" t="s">
        <v>22894</v>
      </c>
      <c r="H7419">
        <f>Table1[[#This Row],[GrnPostDate]]-Table1[[#This Row],[PoDate]]</f>
        <v>23</v>
      </c>
      <c r="I7419" t="s">
        <v>8810</v>
      </c>
      <c r="J7419" t="s">
        <v>854</v>
      </c>
      <c r="K7419" t="s">
        <v>8815</v>
      </c>
      <c r="M7419">
        <v>15183</v>
      </c>
      <c r="O7419" t="s">
        <v>37</v>
      </c>
      <c r="P7419">
        <v>348</v>
      </c>
      <c r="Q7419">
        <v>100</v>
      </c>
      <c r="R7419">
        <v>100</v>
      </c>
      <c r="S7419" s="25">
        <f>Table1[[#This Row],[RcvdQuantity]]/Table1[[#This Row],[POQty]]</f>
        <v>1</v>
      </c>
      <c r="T7419">
        <v>0</v>
      </c>
      <c r="U7419">
        <v>0</v>
      </c>
      <c r="V7419">
        <v>0</v>
      </c>
      <c r="W7419">
        <v>0</v>
      </c>
      <c r="X7419">
        <v>348</v>
      </c>
      <c r="Y7419">
        <v>348</v>
      </c>
      <c r="Z7419">
        <v>348</v>
      </c>
      <c r="AA7419">
        <v>0</v>
      </c>
      <c r="AB7419">
        <v>0</v>
      </c>
      <c r="AC7419">
        <v>34800</v>
      </c>
      <c r="AD7419">
        <v>34800</v>
      </c>
      <c r="AF7419" t="s">
        <v>5503</v>
      </c>
      <c r="AH7419">
        <v>459443</v>
      </c>
    </row>
    <row r="7420" spans="1:34" x14ac:dyDescent="0.25">
      <c r="A7420" t="s">
        <v>22913</v>
      </c>
      <c r="B7420" s="24">
        <v>45945</v>
      </c>
      <c r="C7420" t="s">
        <v>22914</v>
      </c>
      <c r="D7420" t="s">
        <v>22696</v>
      </c>
      <c r="E7420" t="s">
        <v>22915</v>
      </c>
      <c r="F7420" t="s">
        <v>22894</v>
      </c>
      <c r="G7420" t="s">
        <v>22894</v>
      </c>
      <c r="H7420">
        <f>Table1[[#This Row],[GrnPostDate]]-Table1[[#This Row],[PoDate]]</f>
        <v>23</v>
      </c>
      <c r="I7420" t="s">
        <v>8810</v>
      </c>
      <c r="J7420" t="s">
        <v>854</v>
      </c>
      <c r="K7420" t="s">
        <v>22916</v>
      </c>
      <c r="M7420">
        <v>15180</v>
      </c>
      <c r="O7420" t="s">
        <v>37</v>
      </c>
      <c r="P7420">
        <v>348</v>
      </c>
      <c r="Q7420">
        <v>50</v>
      </c>
      <c r="R7420">
        <v>50</v>
      </c>
      <c r="S7420" s="25">
        <f>Table1[[#This Row],[RcvdQuantity]]/Table1[[#This Row],[POQty]]</f>
        <v>1</v>
      </c>
      <c r="T7420">
        <v>0</v>
      </c>
      <c r="U7420">
        <v>0</v>
      </c>
      <c r="V7420">
        <v>0</v>
      </c>
      <c r="W7420">
        <v>0</v>
      </c>
      <c r="X7420">
        <v>348</v>
      </c>
      <c r="Y7420">
        <v>348</v>
      </c>
      <c r="Z7420">
        <v>348</v>
      </c>
      <c r="AA7420">
        <v>0</v>
      </c>
      <c r="AB7420">
        <v>0</v>
      </c>
      <c r="AC7420">
        <v>17400</v>
      </c>
      <c r="AD7420">
        <v>17400</v>
      </c>
      <c r="AF7420" t="s">
        <v>5503</v>
      </c>
      <c r="AH7420">
        <v>459444</v>
      </c>
    </row>
    <row r="7421" spans="1:34" x14ac:dyDescent="0.25">
      <c r="A7421" t="s">
        <v>22913</v>
      </c>
      <c r="B7421" s="24">
        <v>45945</v>
      </c>
      <c r="C7421" t="s">
        <v>22914</v>
      </c>
      <c r="D7421" t="s">
        <v>22696</v>
      </c>
      <c r="E7421" t="s">
        <v>22915</v>
      </c>
      <c r="F7421" t="s">
        <v>22894</v>
      </c>
      <c r="G7421" t="s">
        <v>22894</v>
      </c>
      <c r="H7421">
        <f>Table1[[#This Row],[GrnPostDate]]-Table1[[#This Row],[PoDate]]</f>
        <v>23</v>
      </c>
      <c r="I7421" t="s">
        <v>8810</v>
      </c>
      <c r="J7421" t="s">
        <v>854</v>
      </c>
      <c r="K7421" t="s">
        <v>22917</v>
      </c>
      <c r="M7421">
        <v>50033</v>
      </c>
      <c r="O7421" t="s">
        <v>37</v>
      </c>
      <c r="P7421">
        <v>406</v>
      </c>
      <c r="Q7421">
        <v>50</v>
      </c>
      <c r="R7421">
        <v>50</v>
      </c>
      <c r="S7421" s="25">
        <f>Table1[[#This Row],[RcvdQuantity]]/Table1[[#This Row],[POQty]]</f>
        <v>1</v>
      </c>
      <c r="T7421">
        <v>0</v>
      </c>
      <c r="U7421">
        <v>0</v>
      </c>
      <c r="V7421">
        <v>0</v>
      </c>
      <c r="W7421">
        <v>0</v>
      </c>
      <c r="X7421">
        <v>406</v>
      </c>
      <c r="Y7421">
        <v>406</v>
      </c>
      <c r="Z7421">
        <v>406</v>
      </c>
      <c r="AA7421">
        <v>0</v>
      </c>
      <c r="AB7421">
        <v>0</v>
      </c>
      <c r="AC7421">
        <v>20300</v>
      </c>
      <c r="AD7421">
        <v>20300</v>
      </c>
      <c r="AF7421" t="s">
        <v>5503</v>
      </c>
      <c r="AH7421">
        <v>459445</v>
      </c>
    </row>
    <row r="7422" spans="1:34" x14ac:dyDescent="0.25">
      <c r="A7422" t="s">
        <v>22913</v>
      </c>
      <c r="B7422" s="24">
        <v>45945</v>
      </c>
      <c r="C7422" t="s">
        <v>22914</v>
      </c>
      <c r="D7422" t="s">
        <v>22696</v>
      </c>
      <c r="E7422" t="s">
        <v>22915</v>
      </c>
      <c r="F7422" t="s">
        <v>22894</v>
      </c>
      <c r="G7422" t="s">
        <v>22894</v>
      </c>
      <c r="H7422">
        <f>Table1[[#This Row],[GrnPostDate]]-Table1[[#This Row],[PoDate]]</f>
        <v>23</v>
      </c>
      <c r="I7422" t="s">
        <v>8810</v>
      </c>
      <c r="J7422" t="s">
        <v>854</v>
      </c>
      <c r="K7422" t="s">
        <v>22918</v>
      </c>
      <c r="M7422">
        <v>39652</v>
      </c>
      <c r="O7422" t="s">
        <v>37</v>
      </c>
      <c r="P7422">
        <v>174</v>
      </c>
      <c r="Q7422">
        <v>20</v>
      </c>
      <c r="R7422">
        <v>20</v>
      </c>
      <c r="S7422" s="25">
        <f>Table1[[#This Row],[RcvdQuantity]]/Table1[[#This Row],[POQty]]</f>
        <v>1</v>
      </c>
      <c r="T7422">
        <v>0</v>
      </c>
      <c r="U7422">
        <v>0</v>
      </c>
      <c r="V7422">
        <v>0</v>
      </c>
      <c r="W7422">
        <v>0</v>
      </c>
      <c r="X7422">
        <v>174</v>
      </c>
      <c r="Y7422">
        <v>174</v>
      </c>
      <c r="Z7422">
        <v>174</v>
      </c>
      <c r="AA7422">
        <v>0</v>
      </c>
      <c r="AB7422">
        <v>0</v>
      </c>
      <c r="AC7422">
        <v>3480</v>
      </c>
      <c r="AD7422">
        <v>3480</v>
      </c>
      <c r="AF7422" t="s">
        <v>5503</v>
      </c>
      <c r="AH7422">
        <v>459446</v>
      </c>
    </row>
    <row r="7423" spans="1:34" x14ac:dyDescent="0.25">
      <c r="A7423" t="s">
        <v>22913</v>
      </c>
      <c r="B7423" s="24">
        <v>45945</v>
      </c>
      <c r="C7423" t="s">
        <v>22914</v>
      </c>
      <c r="D7423" t="s">
        <v>22696</v>
      </c>
      <c r="E7423" t="s">
        <v>22915</v>
      </c>
      <c r="F7423" t="s">
        <v>22894</v>
      </c>
      <c r="G7423" t="s">
        <v>22894</v>
      </c>
      <c r="H7423">
        <f>Table1[[#This Row],[GrnPostDate]]-Table1[[#This Row],[PoDate]]</f>
        <v>23</v>
      </c>
      <c r="I7423" t="s">
        <v>8810</v>
      </c>
      <c r="J7423" t="s">
        <v>854</v>
      </c>
      <c r="K7423" t="s">
        <v>22919</v>
      </c>
      <c r="M7423">
        <v>15135</v>
      </c>
      <c r="O7423" t="s">
        <v>37</v>
      </c>
      <c r="P7423">
        <v>186</v>
      </c>
      <c r="Q7423">
        <v>5</v>
      </c>
      <c r="R7423">
        <v>5</v>
      </c>
      <c r="S7423" s="25">
        <f>Table1[[#This Row],[RcvdQuantity]]/Table1[[#This Row],[POQty]]</f>
        <v>1</v>
      </c>
      <c r="T7423">
        <v>0</v>
      </c>
      <c r="U7423">
        <v>0</v>
      </c>
      <c r="V7423">
        <v>0</v>
      </c>
      <c r="W7423">
        <v>0</v>
      </c>
      <c r="X7423">
        <v>186</v>
      </c>
      <c r="Y7423">
        <v>186</v>
      </c>
      <c r="Z7423">
        <v>186</v>
      </c>
      <c r="AA7423">
        <v>0</v>
      </c>
      <c r="AB7423">
        <v>0</v>
      </c>
      <c r="AC7423">
        <v>930</v>
      </c>
      <c r="AD7423">
        <v>930</v>
      </c>
      <c r="AF7423" t="s">
        <v>5503</v>
      </c>
      <c r="AH7423">
        <v>459447</v>
      </c>
    </row>
    <row r="7424" spans="1:34" x14ac:dyDescent="0.25">
      <c r="A7424" t="s">
        <v>22913</v>
      </c>
      <c r="B7424" s="24">
        <v>45945</v>
      </c>
      <c r="C7424" t="s">
        <v>22914</v>
      </c>
      <c r="D7424" t="s">
        <v>22696</v>
      </c>
      <c r="E7424" t="s">
        <v>22915</v>
      </c>
      <c r="F7424" t="s">
        <v>22894</v>
      </c>
      <c r="G7424" t="s">
        <v>22894</v>
      </c>
      <c r="H7424">
        <f>Table1[[#This Row],[GrnPostDate]]-Table1[[#This Row],[PoDate]]</f>
        <v>23</v>
      </c>
      <c r="I7424" t="s">
        <v>8810</v>
      </c>
      <c r="J7424" t="s">
        <v>854</v>
      </c>
      <c r="K7424" t="s">
        <v>17540</v>
      </c>
      <c r="M7424">
        <v>15131</v>
      </c>
      <c r="O7424" t="s">
        <v>37</v>
      </c>
      <c r="P7424">
        <v>139</v>
      </c>
      <c r="Q7424">
        <v>20</v>
      </c>
      <c r="R7424">
        <v>20</v>
      </c>
      <c r="S7424" s="25">
        <f>Table1[[#This Row],[RcvdQuantity]]/Table1[[#This Row],[POQty]]</f>
        <v>1</v>
      </c>
      <c r="T7424">
        <v>0</v>
      </c>
      <c r="U7424">
        <v>0</v>
      </c>
      <c r="V7424">
        <v>0</v>
      </c>
      <c r="W7424">
        <v>0</v>
      </c>
      <c r="X7424">
        <v>139</v>
      </c>
      <c r="Y7424">
        <v>139</v>
      </c>
      <c r="Z7424">
        <v>139</v>
      </c>
      <c r="AA7424">
        <v>0</v>
      </c>
      <c r="AB7424">
        <v>0</v>
      </c>
      <c r="AC7424">
        <v>2780</v>
      </c>
      <c r="AD7424">
        <v>2780</v>
      </c>
      <c r="AF7424" t="s">
        <v>5503</v>
      </c>
      <c r="AH7424">
        <v>459448</v>
      </c>
    </row>
    <row r="7425" spans="1:34" x14ac:dyDescent="0.25">
      <c r="A7425" t="s">
        <v>22913</v>
      </c>
      <c r="B7425" s="24">
        <v>45945</v>
      </c>
      <c r="C7425" t="s">
        <v>22914</v>
      </c>
      <c r="D7425" t="s">
        <v>22696</v>
      </c>
      <c r="E7425" t="s">
        <v>22915</v>
      </c>
      <c r="F7425" t="s">
        <v>22894</v>
      </c>
      <c r="G7425" t="s">
        <v>22894</v>
      </c>
      <c r="H7425">
        <f>Table1[[#This Row],[GrnPostDate]]-Table1[[#This Row],[PoDate]]</f>
        <v>23</v>
      </c>
      <c r="I7425" t="s">
        <v>8810</v>
      </c>
      <c r="J7425" t="s">
        <v>854</v>
      </c>
      <c r="K7425" t="s">
        <v>22920</v>
      </c>
      <c r="M7425">
        <v>18384</v>
      </c>
      <c r="O7425" t="s">
        <v>37</v>
      </c>
      <c r="P7425">
        <v>580</v>
      </c>
      <c r="Q7425">
        <v>10</v>
      </c>
      <c r="R7425">
        <v>10</v>
      </c>
      <c r="S7425" s="25">
        <f>Table1[[#This Row],[RcvdQuantity]]/Table1[[#This Row],[POQty]]</f>
        <v>1</v>
      </c>
      <c r="T7425">
        <v>0</v>
      </c>
      <c r="U7425">
        <v>0</v>
      </c>
      <c r="V7425">
        <v>0</v>
      </c>
      <c r="W7425">
        <v>0</v>
      </c>
      <c r="X7425">
        <v>580</v>
      </c>
      <c r="Y7425">
        <v>580</v>
      </c>
      <c r="Z7425">
        <v>580</v>
      </c>
      <c r="AA7425">
        <v>0</v>
      </c>
      <c r="AB7425">
        <v>0</v>
      </c>
      <c r="AC7425">
        <v>5800</v>
      </c>
      <c r="AD7425">
        <v>5800</v>
      </c>
      <c r="AF7425" t="s">
        <v>5503</v>
      </c>
      <c r="AH7425">
        <v>459449</v>
      </c>
    </row>
    <row r="7426" spans="1:34" x14ac:dyDescent="0.25">
      <c r="A7426" t="s">
        <v>22852</v>
      </c>
      <c r="B7426" s="24">
        <v>45958</v>
      </c>
      <c r="C7426" t="s">
        <v>22921</v>
      </c>
      <c r="D7426" t="s">
        <v>22814</v>
      </c>
      <c r="E7426" t="s">
        <v>22922</v>
      </c>
      <c r="F7426" t="s">
        <v>22894</v>
      </c>
      <c r="G7426" t="s">
        <v>22894</v>
      </c>
      <c r="H7426">
        <f>Table1[[#This Row],[GrnPostDate]]-Table1[[#This Row],[PoDate]]</f>
        <v>10</v>
      </c>
      <c r="I7426" t="s">
        <v>1031</v>
      </c>
      <c r="J7426" t="s">
        <v>90</v>
      </c>
      <c r="K7426" t="s">
        <v>5517</v>
      </c>
      <c r="M7426">
        <v>771</v>
      </c>
      <c r="O7426" t="s">
        <v>22923</v>
      </c>
      <c r="P7426">
        <v>89.2</v>
      </c>
      <c r="Q7426">
        <v>1200</v>
      </c>
      <c r="R7426">
        <v>1200</v>
      </c>
      <c r="S7426" s="25">
        <f>Table1[[#This Row],[RcvdQuantity]]/Table1[[#This Row],[POQty]]</f>
        <v>1</v>
      </c>
      <c r="T7426">
        <v>0</v>
      </c>
      <c r="U7426">
        <v>0</v>
      </c>
      <c r="V7426">
        <v>0</v>
      </c>
      <c r="W7426">
        <v>0</v>
      </c>
      <c r="X7426">
        <v>89.2</v>
      </c>
      <c r="Y7426">
        <v>89.2</v>
      </c>
      <c r="Z7426">
        <v>89.2</v>
      </c>
      <c r="AA7426">
        <v>0</v>
      </c>
      <c r="AB7426">
        <v>0</v>
      </c>
      <c r="AC7426">
        <v>107040</v>
      </c>
      <c r="AD7426">
        <v>107040</v>
      </c>
      <c r="AF7426" t="s">
        <v>5412</v>
      </c>
      <c r="AH7426">
        <v>459660</v>
      </c>
    </row>
    <row r="7427" spans="1:34" x14ac:dyDescent="0.25">
      <c r="A7427" t="s">
        <v>22924</v>
      </c>
      <c r="B7427" s="24">
        <v>45966</v>
      </c>
      <c r="C7427" t="s">
        <v>22925</v>
      </c>
      <c r="D7427" t="s">
        <v>22926</v>
      </c>
      <c r="E7427" t="s">
        <v>22927</v>
      </c>
      <c r="F7427" t="s">
        <v>22894</v>
      </c>
      <c r="G7427" t="s">
        <v>22894</v>
      </c>
      <c r="H7427">
        <f>Table1[[#This Row],[GrnPostDate]]-Table1[[#This Row],[PoDate]]</f>
        <v>2</v>
      </c>
      <c r="I7427" t="s">
        <v>5719</v>
      </c>
      <c r="J7427" t="s">
        <v>52</v>
      </c>
      <c r="K7427" t="s">
        <v>5730</v>
      </c>
      <c r="M7427">
        <v>11902</v>
      </c>
      <c r="O7427" t="s">
        <v>18992</v>
      </c>
      <c r="P7427">
        <v>6760</v>
      </c>
      <c r="Q7427">
        <v>4</v>
      </c>
      <c r="R7427">
        <v>4</v>
      </c>
      <c r="S7427" s="25">
        <f>Table1[[#This Row],[RcvdQuantity]]/Table1[[#This Row],[POQty]]</f>
        <v>1</v>
      </c>
      <c r="T7427">
        <v>0</v>
      </c>
      <c r="U7427">
        <v>0</v>
      </c>
      <c r="V7427">
        <v>0</v>
      </c>
      <c r="W7427">
        <v>0</v>
      </c>
      <c r="X7427">
        <v>6760</v>
      </c>
      <c r="Y7427">
        <v>6760</v>
      </c>
      <c r="Z7427">
        <v>6760</v>
      </c>
      <c r="AA7427">
        <v>0</v>
      </c>
      <c r="AB7427">
        <v>0</v>
      </c>
      <c r="AC7427">
        <v>27040</v>
      </c>
      <c r="AD7427">
        <v>27040</v>
      </c>
      <c r="AF7427" t="s">
        <v>5503</v>
      </c>
      <c r="AH7427">
        <v>459688</v>
      </c>
    </row>
    <row r="7428" spans="1:34" x14ac:dyDescent="0.25">
      <c r="A7428" t="s">
        <v>22924</v>
      </c>
      <c r="B7428" s="24">
        <v>45966</v>
      </c>
      <c r="C7428" t="s">
        <v>22925</v>
      </c>
      <c r="D7428" t="s">
        <v>22926</v>
      </c>
      <c r="E7428" t="s">
        <v>22927</v>
      </c>
      <c r="F7428" t="s">
        <v>22894</v>
      </c>
      <c r="G7428" t="s">
        <v>22894</v>
      </c>
      <c r="H7428">
        <f>Table1[[#This Row],[GrnPostDate]]-Table1[[#This Row],[PoDate]]</f>
        <v>2</v>
      </c>
      <c r="I7428" t="s">
        <v>5719</v>
      </c>
      <c r="J7428" t="s">
        <v>52</v>
      </c>
      <c r="K7428" t="s">
        <v>7258</v>
      </c>
      <c r="M7428">
        <v>10127</v>
      </c>
      <c r="O7428" t="s">
        <v>7259</v>
      </c>
      <c r="P7428">
        <v>54000</v>
      </c>
      <c r="Q7428">
        <v>1</v>
      </c>
      <c r="R7428">
        <v>1</v>
      </c>
      <c r="S7428" s="25">
        <f>Table1[[#This Row],[RcvdQuantity]]/Table1[[#This Row],[POQty]]</f>
        <v>1</v>
      </c>
      <c r="T7428">
        <v>0</v>
      </c>
      <c r="U7428">
        <v>0</v>
      </c>
      <c r="V7428">
        <v>0</v>
      </c>
      <c r="W7428">
        <v>0</v>
      </c>
      <c r="X7428">
        <v>54000</v>
      </c>
      <c r="Y7428">
        <v>54000</v>
      </c>
      <c r="Z7428">
        <v>54000</v>
      </c>
      <c r="AA7428">
        <v>0</v>
      </c>
      <c r="AB7428">
        <v>0</v>
      </c>
      <c r="AC7428">
        <v>54000</v>
      </c>
      <c r="AD7428">
        <v>54000</v>
      </c>
      <c r="AF7428" t="s">
        <v>5503</v>
      </c>
      <c r="AH7428">
        <v>459689</v>
      </c>
    </row>
    <row r="7429" spans="1:34" x14ac:dyDescent="0.25">
      <c r="A7429" t="s">
        <v>22924</v>
      </c>
      <c r="B7429" s="24">
        <v>45966</v>
      </c>
      <c r="C7429" t="s">
        <v>22925</v>
      </c>
      <c r="D7429" t="s">
        <v>22926</v>
      </c>
      <c r="E7429" t="s">
        <v>22927</v>
      </c>
      <c r="F7429" t="s">
        <v>22894</v>
      </c>
      <c r="G7429" t="s">
        <v>22894</v>
      </c>
      <c r="H7429">
        <f>Table1[[#This Row],[GrnPostDate]]-Table1[[#This Row],[PoDate]]</f>
        <v>2</v>
      </c>
      <c r="I7429" t="s">
        <v>5719</v>
      </c>
      <c r="J7429" t="s">
        <v>52</v>
      </c>
      <c r="K7429" t="s">
        <v>5720</v>
      </c>
      <c r="M7429">
        <v>10136</v>
      </c>
      <c r="O7429" t="s">
        <v>19406</v>
      </c>
      <c r="P7429">
        <v>27000</v>
      </c>
      <c r="Q7429">
        <v>1</v>
      </c>
      <c r="R7429">
        <v>1</v>
      </c>
      <c r="S7429" s="25">
        <f>Table1[[#This Row],[RcvdQuantity]]/Table1[[#This Row],[POQty]]</f>
        <v>1</v>
      </c>
      <c r="T7429">
        <v>0</v>
      </c>
      <c r="U7429">
        <v>0</v>
      </c>
      <c r="V7429">
        <v>0</v>
      </c>
      <c r="W7429">
        <v>0</v>
      </c>
      <c r="X7429">
        <v>27000</v>
      </c>
      <c r="Y7429">
        <v>27000</v>
      </c>
      <c r="Z7429">
        <v>27000</v>
      </c>
      <c r="AA7429">
        <v>0</v>
      </c>
      <c r="AB7429">
        <v>0</v>
      </c>
      <c r="AC7429">
        <v>27000</v>
      </c>
      <c r="AD7429">
        <v>27000</v>
      </c>
      <c r="AF7429" t="s">
        <v>5412</v>
      </c>
      <c r="AH7429">
        <v>459690</v>
      </c>
    </row>
    <row r="7430" spans="1:34" x14ac:dyDescent="0.25">
      <c r="A7430" t="s">
        <v>22924</v>
      </c>
      <c r="B7430" s="24">
        <v>45966</v>
      </c>
      <c r="C7430" t="s">
        <v>22925</v>
      </c>
      <c r="D7430" t="s">
        <v>22926</v>
      </c>
      <c r="E7430" t="s">
        <v>22927</v>
      </c>
      <c r="F7430" t="s">
        <v>22894</v>
      </c>
      <c r="G7430" t="s">
        <v>22894</v>
      </c>
      <c r="H7430">
        <f>Table1[[#This Row],[GrnPostDate]]-Table1[[#This Row],[PoDate]]</f>
        <v>2</v>
      </c>
      <c r="I7430" t="s">
        <v>5719</v>
      </c>
      <c r="J7430" t="s">
        <v>52</v>
      </c>
      <c r="K7430" t="s">
        <v>12002</v>
      </c>
      <c r="M7430">
        <v>20286</v>
      </c>
      <c r="O7430" t="s">
        <v>15279</v>
      </c>
      <c r="P7430">
        <v>94500</v>
      </c>
      <c r="Q7430">
        <v>1</v>
      </c>
      <c r="R7430">
        <v>1</v>
      </c>
      <c r="S7430" s="25">
        <f>Table1[[#This Row],[RcvdQuantity]]/Table1[[#This Row],[POQty]]</f>
        <v>1</v>
      </c>
      <c r="T7430">
        <v>0</v>
      </c>
      <c r="U7430">
        <v>0</v>
      </c>
      <c r="V7430">
        <v>0</v>
      </c>
      <c r="W7430">
        <v>0</v>
      </c>
      <c r="X7430">
        <v>94500</v>
      </c>
      <c r="Y7430">
        <v>94500</v>
      </c>
      <c r="Z7430">
        <v>94500</v>
      </c>
      <c r="AA7430">
        <v>0</v>
      </c>
      <c r="AB7430">
        <v>0</v>
      </c>
      <c r="AC7430">
        <v>94500</v>
      </c>
      <c r="AD7430">
        <v>94500</v>
      </c>
      <c r="AF7430" t="s">
        <v>5503</v>
      </c>
      <c r="AH7430">
        <v>459691</v>
      </c>
    </row>
    <row r="7431" spans="1:34" x14ac:dyDescent="0.25">
      <c r="A7431" t="s">
        <v>22928</v>
      </c>
      <c r="B7431" s="24">
        <v>45967</v>
      </c>
      <c r="C7431" t="s">
        <v>22929</v>
      </c>
      <c r="D7431" t="s">
        <v>22926</v>
      </c>
      <c r="E7431" t="s">
        <v>22930</v>
      </c>
      <c r="F7431" t="s">
        <v>22894</v>
      </c>
      <c r="G7431" t="s">
        <v>22894</v>
      </c>
      <c r="H7431">
        <f>Table1[[#This Row],[GrnPostDate]]-Table1[[#This Row],[PoDate]]</f>
        <v>1</v>
      </c>
      <c r="I7431" t="s">
        <v>3447</v>
      </c>
      <c r="J7431" t="s">
        <v>5460</v>
      </c>
      <c r="K7431" t="s">
        <v>22931</v>
      </c>
      <c r="M7431">
        <v>14662</v>
      </c>
      <c r="O7431" t="s">
        <v>37</v>
      </c>
      <c r="P7431">
        <v>19000</v>
      </c>
      <c r="Q7431">
        <v>1</v>
      </c>
      <c r="R7431">
        <v>1</v>
      </c>
      <c r="S7431" s="25">
        <f>Table1[[#This Row],[RcvdQuantity]]/Table1[[#This Row],[POQty]]</f>
        <v>1</v>
      </c>
      <c r="T7431">
        <v>0</v>
      </c>
      <c r="U7431">
        <v>0</v>
      </c>
      <c r="V7431">
        <v>0</v>
      </c>
      <c r="W7431">
        <v>0</v>
      </c>
      <c r="X7431">
        <v>19000</v>
      </c>
      <c r="Y7431">
        <v>19000</v>
      </c>
      <c r="Z7431">
        <v>19000</v>
      </c>
      <c r="AA7431">
        <v>0</v>
      </c>
      <c r="AB7431">
        <v>0</v>
      </c>
      <c r="AC7431">
        <v>19000</v>
      </c>
      <c r="AD7431">
        <v>19000</v>
      </c>
      <c r="AF7431" t="s">
        <v>5412</v>
      </c>
      <c r="AH7431">
        <v>459820</v>
      </c>
    </row>
    <row r="7432" spans="1:34" x14ac:dyDescent="0.25">
      <c r="A7432" t="s">
        <v>22928</v>
      </c>
      <c r="B7432" s="24">
        <v>45967</v>
      </c>
      <c r="C7432" t="s">
        <v>22929</v>
      </c>
      <c r="D7432" t="s">
        <v>22926</v>
      </c>
      <c r="E7432" t="s">
        <v>22930</v>
      </c>
      <c r="F7432" t="s">
        <v>22894</v>
      </c>
      <c r="G7432" t="s">
        <v>22894</v>
      </c>
      <c r="H7432">
        <f>Table1[[#This Row],[GrnPostDate]]-Table1[[#This Row],[PoDate]]</f>
        <v>1</v>
      </c>
      <c r="I7432" t="s">
        <v>3447</v>
      </c>
      <c r="J7432" t="s">
        <v>5460</v>
      </c>
      <c r="K7432" t="s">
        <v>22932</v>
      </c>
      <c r="M7432">
        <v>18249</v>
      </c>
      <c r="O7432" t="s">
        <v>37</v>
      </c>
      <c r="P7432">
        <v>8000</v>
      </c>
      <c r="Q7432">
        <v>1</v>
      </c>
      <c r="R7432">
        <v>1</v>
      </c>
      <c r="S7432" s="25">
        <f>Table1[[#This Row],[RcvdQuantity]]/Table1[[#This Row],[POQty]]</f>
        <v>1</v>
      </c>
      <c r="T7432">
        <v>0</v>
      </c>
      <c r="U7432">
        <v>0</v>
      </c>
      <c r="V7432">
        <v>0</v>
      </c>
      <c r="W7432">
        <v>0</v>
      </c>
      <c r="X7432">
        <v>8000</v>
      </c>
      <c r="Y7432">
        <v>8000</v>
      </c>
      <c r="Z7432">
        <v>8000</v>
      </c>
      <c r="AA7432">
        <v>0</v>
      </c>
      <c r="AB7432">
        <v>0</v>
      </c>
      <c r="AC7432">
        <v>8000</v>
      </c>
      <c r="AD7432">
        <v>8000</v>
      </c>
      <c r="AF7432" t="s">
        <v>5412</v>
      </c>
      <c r="AH7432">
        <v>459821</v>
      </c>
    </row>
    <row r="7433" spans="1:34" x14ac:dyDescent="0.25">
      <c r="A7433" t="s">
        <v>22928</v>
      </c>
      <c r="B7433" s="24">
        <v>45967</v>
      </c>
      <c r="C7433" t="s">
        <v>22929</v>
      </c>
      <c r="D7433" t="s">
        <v>22926</v>
      </c>
      <c r="E7433" t="s">
        <v>22930</v>
      </c>
      <c r="F7433" t="s">
        <v>22894</v>
      </c>
      <c r="G7433" t="s">
        <v>22894</v>
      </c>
      <c r="H7433">
        <f>Table1[[#This Row],[GrnPostDate]]-Table1[[#This Row],[PoDate]]</f>
        <v>1</v>
      </c>
      <c r="I7433" t="s">
        <v>3447</v>
      </c>
      <c r="J7433" t="s">
        <v>5460</v>
      </c>
      <c r="K7433" t="s">
        <v>22933</v>
      </c>
      <c r="M7433">
        <v>14633</v>
      </c>
      <c r="O7433" t="s">
        <v>37</v>
      </c>
      <c r="P7433">
        <v>8000</v>
      </c>
      <c r="Q7433">
        <v>1</v>
      </c>
      <c r="R7433">
        <v>1</v>
      </c>
      <c r="S7433" s="25">
        <f>Table1[[#This Row],[RcvdQuantity]]/Table1[[#This Row],[POQty]]</f>
        <v>1</v>
      </c>
      <c r="T7433">
        <v>0</v>
      </c>
      <c r="U7433">
        <v>0</v>
      </c>
      <c r="V7433">
        <v>0</v>
      </c>
      <c r="W7433">
        <v>0</v>
      </c>
      <c r="X7433">
        <v>8000</v>
      </c>
      <c r="Y7433">
        <v>8000</v>
      </c>
      <c r="Z7433">
        <v>8000</v>
      </c>
      <c r="AA7433">
        <v>0</v>
      </c>
      <c r="AB7433">
        <v>0</v>
      </c>
      <c r="AC7433">
        <v>8000</v>
      </c>
      <c r="AD7433">
        <v>8000</v>
      </c>
      <c r="AF7433" t="s">
        <v>5412</v>
      </c>
      <c r="AH7433">
        <v>459822</v>
      </c>
    </row>
    <row r="7434" spans="1:34" x14ac:dyDescent="0.25">
      <c r="A7434" t="s">
        <v>22928</v>
      </c>
      <c r="B7434" s="24">
        <v>45967</v>
      </c>
      <c r="C7434" t="s">
        <v>22929</v>
      </c>
      <c r="D7434" t="s">
        <v>22926</v>
      </c>
      <c r="E7434" t="s">
        <v>22930</v>
      </c>
      <c r="F7434" t="s">
        <v>22894</v>
      </c>
      <c r="G7434" t="s">
        <v>22894</v>
      </c>
      <c r="H7434">
        <f>Table1[[#This Row],[GrnPostDate]]-Table1[[#This Row],[PoDate]]</f>
        <v>1</v>
      </c>
      <c r="I7434" t="s">
        <v>3447</v>
      </c>
      <c r="J7434" t="s">
        <v>5460</v>
      </c>
      <c r="K7434" t="s">
        <v>22934</v>
      </c>
      <c r="M7434">
        <v>45973</v>
      </c>
      <c r="N7434" t="s">
        <v>22935</v>
      </c>
      <c r="O7434" t="s">
        <v>37</v>
      </c>
      <c r="P7434">
        <v>8000</v>
      </c>
      <c r="Q7434">
        <v>1</v>
      </c>
      <c r="R7434">
        <v>1</v>
      </c>
      <c r="S7434" s="25">
        <f>Table1[[#This Row],[RcvdQuantity]]/Table1[[#This Row],[POQty]]</f>
        <v>1</v>
      </c>
      <c r="T7434">
        <v>0</v>
      </c>
      <c r="U7434">
        <v>0</v>
      </c>
      <c r="V7434">
        <v>0</v>
      </c>
      <c r="W7434">
        <v>0</v>
      </c>
      <c r="X7434">
        <v>8000</v>
      </c>
      <c r="Y7434">
        <v>8000</v>
      </c>
      <c r="Z7434">
        <v>8000</v>
      </c>
      <c r="AA7434">
        <v>0</v>
      </c>
      <c r="AB7434">
        <v>0</v>
      </c>
      <c r="AC7434">
        <v>8000</v>
      </c>
      <c r="AD7434">
        <v>8000</v>
      </c>
      <c r="AF7434" t="s">
        <v>5412</v>
      </c>
      <c r="AH7434">
        <v>459823</v>
      </c>
    </row>
    <row r="7435" spans="1:34" x14ac:dyDescent="0.25">
      <c r="A7435" t="s">
        <v>22928</v>
      </c>
      <c r="B7435" s="24">
        <v>45967</v>
      </c>
      <c r="C7435" t="s">
        <v>22929</v>
      </c>
      <c r="D7435" t="s">
        <v>22926</v>
      </c>
      <c r="E7435" t="s">
        <v>22930</v>
      </c>
      <c r="F7435" t="s">
        <v>22894</v>
      </c>
      <c r="G7435" t="s">
        <v>22894</v>
      </c>
      <c r="H7435">
        <f>Table1[[#This Row],[GrnPostDate]]-Table1[[#This Row],[PoDate]]</f>
        <v>1</v>
      </c>
      <c r="I7435" t="s">
        <v>3447</v>
      </c>
      <c r="J7435" t="s">
        <v>5460</v>
      </c>
      <c r="K7435" t="s">
        <v>22936</v>
      </c>
      <c r="M7435">
        <v>17222</v>
      </c>
      <c r="O7435" t="s">
        <v>37</v>
      </c>
      <c r="P7435">
        <v>25000</v>
      </c>
      <c r="Q7435">
        <v>1</v>
      </c>
      <c r="R7435">
        <v>1</v>
      </c>
      <c r="S7435" s="25">
        <f>Table1[[#This Row],[RcvdQuantity]]/Table1[[#This Row],[POQty]]</f>
        <v>1</v>
      </c>
      <c r="T7435">
        <v>0</v>
      </c>
      <c r="U7435">
        <v>0</v>
      </c>
      <c r="V7435">
        <v>0</v>
      </c>
      <c r="W7435">
        <v>0</v>
      </c>
      <c r="X7435">
        <v>25000</v>
      </c>
      <c r="Y7435">
        <v>25000</v>
      </c>
      <c r="Z7435">
        <v>25000</v>
      </c>
      <c r="AA7435">
        <v>0</v>
      </c>
      <c r="AB7435">
        <v>0</v>
      </c>
      <c r="AC7435">
        <v>25000</v>
      </c>
      <c r="AD7435">
        <v>25000</v>
      </c>
      <c r="AF7435" t="s">
        <v>5412</v>
      </c>
      <c r="AH7435">
        <v>459824</v>
      </c>
    </row>
    <row r="7436" spans="1:34" x14ac:dyDescent="0.25">
      <c r="A7436" t="s">
        <v>22928</v>
      </c>
      <c r="B7436" s="24">
        <v>45967</v>
      </c>
      <c r="C7436" t="s">
        <v>22929</v>
      </c>
      <c r="D7436" t="s">
        <v>22926</v>
      </c>
      <c r="E7436" t="s">
        <v>22930</v>
      </c>
      <c r="F7436" t="s">
        <v>22894</v>
      </c>
      <c r="G7436" t="s">
        <v>22894</v>
      </c>
      <c r="H7436">
        <f>Table1[[#This Row],[GrnPostDate]]-Table1[[#This Row],[PoDate]]</f>
        <v>1</v>
      </c>
      <c r="I7436" t="s">
        <v>3447</v>
      </c>
      <c r="J7436" t="s">
        <v>5460</v>
      </c>
      <c r="K7436" t="s">
        <v>22937</v>
      </c>
      <c r="M7436">
        <v>17218</v>
      </c>
      <c r="O7436" t="s">
        <v>37</v>
      </c>
      <c r="P7436">
        <v>134000</v>
      </c>
      <c r="Q7436">
        <v>1</v>
      </c>
      <c r="R7436">
        <v>1</v>
      </c>
      <c r="S7436" s="25">
        <f>Table1[[#This Row],[RcvdQuantity]]/Table1[[#This Row],[POQty]]</f>
        <v>1</v>
      </c>
      <c r="T7436">
        <v>0</v>
      </c>
      <c r="U7436">
        <v>0</v>
      </c>
      <c r="V7436">
        <v>0</v>
      </c>
      <c r="W7436">
        <v>0</v>
      </c>
      <c r="X7436">
        <v>134000</v>
      </c>
      <c r="Y7436">
        <v>134000</v>
      </c>
      <c r="Z7436">
        <v>134000</v>
      </c>
      <c r="AA7436">
        <v>0</v>
      </c>
      <c r="AB7436">
        <v>0</v>
      </c>
      <c r="AC7436">
        <v>134000</v>
      </c>
      <c r="AD7436">
        <v>134000</v>
      </c>
      <c r="AF7436" t="s">
        <v>5412</v>
      </c>
      <c r="AH7436">
        <v>459825</v>
      </c>
    </row>
    <row r="7437" spans="1:34" x14ac:dyDescent="0.25">
      <c r="A7437" t="s">
        <v>22928</v>
      </c>
      <c r="B7437" s="24">
        <v>45967</v>
      </c>
      <c r="C7437" t="s">
        <v>22929</v>
      </c>
      <c r="D7437" t="s">
        <v>22926</v>
      </c>
      <c r="E7437" t="s">
        <v>22930</v>
      </c>
      <c r="F7437" t="s">
        <v>22894</v>
      </c>
      <c r="G7437" t="s">
        <v>22894</v>
      </c>
      <c r="H7437">
        <f>Table1[[#This Row],[GrnPostDate]]-Table1[[#This Row],[PoDate]]</f>
        <v>1</v>
      </c>
      <c r="I7437" t="s">
        <v>3447</v>
      </c>
      <c r="J7437" t="s">
        <v>5460</v>
      </c>
      <c r="K7437" t="s">
        <v>22938</v>
      </c>
      <c r="M7437">
        <v>17212</v>
      </c>
      <c r="O7437" t="s">
        <v>37</v>
      </c>
      <c r="P7437">
        <v>8000</v>
      </c>
      <c r="Q7437">
        <v>1</v>
      </c>
      <c r="R7437">
        <v>1</v>
      </c>
      <c r="S7437" s="25">
        <f>Table1[[#This Row],[RcvdQuantity]]/Table1[[#This Row],[POQty]]</f>
        <v>1</v>
      </c>
      <c r="T7437">
        <v>0</v>
      </c>
      <c r="U7437">
        <v>0</v>
      </c>
      <c r="V7437">
        <v>0</v>
      </c>
      <c r="W7437">
        <v>0</v>
      </c>
      <c r="X7437">
        <v>8000</v>
      </c>
      <c r="Y7437">
        <v>8000</v>
      </c>
      <c r="Z7437">
        <v>8000</v>
      </c>
      <c r="AA7437">
        <v>0</v>
      </c>
      <c r="AB7437">
        <v>0</v>
      </c>
      <c r="AC7437">
        <v>8000</v>
      </c>
      <c r="AD7437">
        <v>8000</v>
      </c>
      <c r="AF7437" t="s">
        <v>5412</v>
      </c>
      <c r="AH7437">
        <v>459826</v>
      </c>
    </row>
    <row r="7438" spans="1:34" x14ac:dyDescent="0.25">
      <c r="A7438" t="s">
        <v>22939</v>
      </c>
      <c r="B7438" s="24">
        <v>45953</v>
      </c>
      <c r="C7438" t="s">
        <v>22940</v>
      </c>
      <c r="D7438" t="s">
        <v>22819</v>
      </c>
      <c r="E7438" t="s">
        <v>22941</v>
      </c>
      <c r="F7438" t="s">
        <v>22942</v>
      </c>
      <c r="G7438" t="s">
        <v>22942</v>
      </c>
      <c r="H7438">
        <f>Table1[[#This Row],[GrnPostDate]]-Table1[[#This Row],[PoDate]]</f>
        <v>18</v>
      </c>
      <c r="I7438" t="s">
        <v>1031</v>
      </c>
      <c r="J7438" t="s">
        <v>5472</v>
      </c>
      <c r="K7438" t="s">
        <v>17343</v>
      </c>
      <c r="L7438" t="s">
        <v>7418</v>
      </c>
      <c r="M7438">
        <v>7401</v>
      </c>
      <c r="O7438" t="s">
        <v>17344</v>
      </c>
      <c r="P7438">
        <v>9</v>
      </c>
      <c r="Q7438">
        <v>800</v>
      </c>
      <c r="R7438">
        <v>800</v>
      </c>
      <c r="S7438" s="25">
        <f>Table1[[#This Row],[RcvdQuantity]]/Table1[[#This Row],[POQty]]</f>
        <v>1</v>
      </c>
      <c r="T7438">
        <v>0</v>
      </c>
      <c r="U7438">
        <v>0</v>
      </c>
      <c r="V7438">
        <v>0</v>
      </c>
      <c r="W7438">
        <v>0</v>
      </c>
      <c r="X7438">
        <v>9</v>
      </c>
      <c r="Y7438">
        <v>9</v>
      </c>
      <c r="Z7438">
        <v>9</v>
      </c>
      <c r="AA7438">
        <v>0</v>
      </c>
      <c r="AB7438">
        <v>0</v>
      </c>
      <c r="AC7438">
        <v>7200</v>
      </c>
      <c r="AD7438">
        <v>7200</v>
      </c>
      <c r="AF7438" t="s">
        <v>5412</v>
      </c>
      <c r="AH7438">
        <v>460083</v>
      </c>
    </row>
    <row r="7439" spans="1:34" x14ac:dyDescent="0.25">
      <c r="A7439" t="s">
        <v>22939</v>
      </c>
      <c r="B7439" s="24">
        <v>45953</v>
      </c>
      <c r="C7439" t="s">
        <v>22940</v>
      </c>
      <c r="D7439" t="s">
        <v>22819</v>
      </c>
      <c r="E7439" t="s">
        <v>22941</v>
      </c>
      <c r="F7439" t="s">
        <v>22942</v>
      </c>
      <c r="G7439" t="s">
        <v>22942</v>
      </c>
      <c r="H7439">
        <f>Table1[[#This Row],[GrnPostDate]]-Table1[[#This Row],[PoDate]]</f>
        <v>18</v>
      </c>
      <c r="I7439" t="s">
        <v>1031</v>
      </c>
      <c r="J7439" t="s">
        <v>7125</v>
      </c>
      <c r="K7439" t="s">
        <v>7302</v>
      </c>
      <c r="M7439">
        <v>28702</v>
      </c>
      <c r="O7439" t="s">
        <v>20599</v>
      </c>
      <c r="P7439">
        <v>69</v>
      </c>
      <c r="Q7439">
        <v>600</v>
      </c>
      <c r="R7439">
        <v>600</v>
      </c>
      <c r="S7439" s="25">
        <f>Table1[[#This Row],[RcvdQuantity]]/Table1[[#This Row],[POQty]]</f>
        <v>1</v>
      </c>
      <c r="T7439">
        <v>0</v>
      </c>
      <c r="U7439">
        <v>0</v>
      </c>
      <c r="V7439">
        <v>0</v>
      </c>
      <c r="W7439">
        <v>0</v>
      </c>
      <c r="X7439">
        <v>69</v>
      </c>
      <c r="Y7439">
        <v>69</v>
      </c>
      <c r="Z7439">
        <v>69</v>
      </c>
      <c r="AA7439">
        <v>0</v>
      </c>
      <c r="AB7439">
        <v>0</v>
      </c>
      <c r="AC7439">
        <v>41400</v>
      </c>
      <c r="AD7439">
        <v>41400</v>
      </c>
      <c r="AF7439" t="s">
        <v>5412</v>
      </c>
      <c r="AH7439">
        <v>460084</v>
      </c>
    </row>
    <row r="7440" spans="1:34" x14ac:dyDescent="0.25">
      <c r="A7440" t="s">
        <v>22939</v>
      </c>
      <c r="B7440" s="24">
        <v>45953</v>
      </c>
      <c r="C7440" t="s">
        <v>22940</v>
      </c>
      <c r="D7440" t="s">
        <v>22819</v>
      </c>
      <c r="E7440" t="s">
        <v>22941</v>
      </c>
      <c r="F7440" t="s">
        <v>22942</v>
      </c>
      <c r="G7440" t="s">
        <v>22942</v>
      </c>
      <c r="H7440">
        <f>Table1[[#This Row],[GrnPostDate]]-Table1[[#This Row],[PoDate]]</f>
        <v>18</v>
      </c>
      <c r="I7440" t="s">
        <v>1031</v>
      </c>
      <c r="J7440" t="s">
        <v>5472</v>
      </c>
      <c r="K7440" t="s">
        <v>10698</v>
      </c>
      <c r="M7440">
        <v>18192</v>
      </c>
      <c r="O7440" t="s">
        <v>20424</v>
      </c>
      <c r="P7440">
        <v>602.83000000000004</v>
      </c>
      <c r="Q7440">
        <v>180</v>
      </c>
      <c r="R7440">
        <v>179</v>
      </c>
      <c r="S7440" s="25">
        <f>Table1[[#This Row],[RcvdQuantity]]/Table1[[#This Row],[POQty]]</f>
        <v>0.99444444444444446</v>
      </c>
      <c r="T7440">
        <v>1</v>
      </c>
      <c r="U7440">
        <v>0</v>
      </c>
      <c r="V7440">
        <v>0</v>
      </c>
      <c r="W7440">
        <v>0</v>
      </c>
      <c r="X7440">
        <v>602.83000000000004</v>
      </c>
      <c r="Y7440">
        <v>602.83000000000004</v>
      </c>
      <c r="Z7440">
        <v>602.83000000000004</v>
      </c>
      <c r="AA7440">
        <v>0</v>
      </c>
      <c r="AB7440">
        <v>0</v>
      </c>
      <c r="AC7440">
        <v>107907.11</v>
      </c>
      <c r="AD7440">
        <v>107907.11</v>
      </c>
      <c r="AF7440" t="s">
        <v>5412</v>
      </c>
      <c r="AH7440">
        <v>460085</v>
      </c>
    </row>
    <row r="7441" spans="1:34" x14ac:dyDescent="0.25">
      <c r="A7441" t="s">
        <v>22943</v>
      </c>
      <c r="B7441" s="24">
        <v>45966</v>
      </c>
      <c r="C7441" t="s">
        <v>22944</v>
      </c>
      <c r="D7441" t="s">
        <v>22926</v>
      </c>
      <c r="E7441" t="s">
        <v>22945</v>
      </c>
      <c r="F7441" t="s">
        <v>22942</v>
      </c>
      <c r="G7441" t="s">
        <v>22942</v>
      </c>
      <c r="H7441">
        <f>Table1[[#This Row],[GrnPostDate]]-Table1[[#This Row],[PoDate]]</f>
        <v>5</v>
      </c>
      <c r="I7441" t="s">
        <v>1176</v>
      </c>
      <c r="J7441" t="s">
        <v>5934</v>
      </c>
      <c r="K7441" t="s">
        <v>7152</v>
      </c>
      <c r="M7441">
        <v>14376</v>
      </c>
      <c r="O7441" t="s">
        <v>22946</v>
      </c>
      <c r="P7441">
        <v>210</v>
      </c>
      <c r="Q7441">
        <v>800</v>
      </c>
      <c r="R7441">
        <v>800</v>
      </c>
      <c r="S7441" s="25">
        <f>Table1[[#This Row],[RcvdQuantity]]/Table1[[#This Row],[POQty]]</f>
        <v>1</v>
      </c>
      <c r="T7441">
        <v>0</v>
      </c>
      <c r="U7441">
        <v>0</v>
      </c>
      <c r="V7441">
        <v>0</v>
      </c>
      <c r="W7441">
        <v>0</v>
      </c>
      <c r="X7441">
        <v>210</v>
      </c>
      <c r="Y7441">
        <v>210</v>
      </c>
      <c r="Z7441">
        <v>210</v>
      </c>
      <c r="AA7441">
        <v>0</v>
      </c>
      <c r="AB7441">
        <v>0</v>
      </c>
      <c r="AC7441">
        <v>168000</v>
      </c>
      <c r="AD7441">
        <v>168000</v>
      </c>
      <c r="AF7441" t="s">
        <v>5412</v>
      </c>
      <c r="AH7441">
        <v>460104</v>
      </c>
    </row>
    <row r="7442" spans="1:34" x14ac:dyDescent="0.25">
      <c r="A7442" t="s">
        <v>22947</v>
      </c>
      <c r="B7442" s="24">
        <v>45943</v>
      </c>
      <c r="C7442" t="s">
        <v>22948</v>
      </c>
      <c r="D7442" t="s">
        <v>22542</v>
      </c>
      <c r="E7442" t="s">
        <v>22949</v>
      </c>
      <c r="F7442" t="s">
        <v>22942</v>
      </c>
      <c r="G7442" t="s">
        <v>22942</v>
      </c>
      <c r="H7442">
        <f>Table1[[#This Row],[GrnPostDate]]-Table1[[#This Row],[PoDate]]</f>
        <v>28</v>
      </c>
      <c r="I7442" t="s">
        <v>2650</v>
      </c>
      <c r="J7442" t="s">
        <v>5472</v>
      </c>
      <c r="K7442" t="s">
        <v>13220</v>
      </c>
      <c r="L7442" t="s">
        <v>5876</v>
      </c>
      <c r="M7442">
        <v>6942</v>
      </c>
      <c r="O7442" t="s">
        <v>4665</v>
      </c>
      <c r="P7442">
        <v>265</v>
      </c>
      <c r="Q7442">
        <v>600</v>
      </c>
      <c r="R7442">
        <v>600</v>
      </c>
      <c r="S7442" s="25">
        <f>Table1[[#This Row],[RcvdQuantity]]/Table1[[#This Row],[POQty]]</f>
        <v>1</v>
      </c>
      <c r="T7442">
        <v>0</v>
      </c>
      <c r="U7442">
        <v>0</v>
      </c>
      <c r="V7442">
        <v>0</v>
      </c>
      <c r="W7442">
        <v>0</v>
      </c>
      <c r="X7442">
        <v>265</v>
      </c>
      <c r="Y7442">
        <v>265</v>
      </c>
      <c r="Z7442">
        <v>265</v>
      </c>
      <c r="AA7442">
        <v>0</v>
      </c>
      <c r="AB7442">
        <v>0</v>
      </c>
      <c r="AC7442">
        <v>159000</v>
      </c>
      <c r="AD7442">
        <v>159000</v>
      </c>
      <c r="AF7442" t="s">
        <v>5412</v>
      </c>
      <c r="AH7442">
        <v>460129</v>
      </c>
    </row>
    <row r="7443" spans="1:34" x14ac:dyDescent="0.25">
      <c r="A7443" t="s">
        <v>22950</v>
      </c>
      <c r="B7443" s="24">
        <v>45966</v>
      </c>
      <c r="C7443" t="s">
        <v>22951</v>
      </c>
      <c r="D7443" t="s">
        <v>22926</v>
      </c>
      <c r="E7443" t="s">
        <v>22952</v>
      </c>
      <c r="F7443" t="s">
        <v>22942</v>
      </c>
      <c r="G7443" t="s">
        <v>22942</v>
      </c>
      <c r="H7443">
        <f>Table1[[#This Row],[GrnPostDate]]-Table1[[#This Row],[PoDate]]</f>
        <v>5</v>
      </c>
      <c r="I7443" t="s">
        <v>648</v>
      </c>
      <c r="J7443" t="s">
        <v>5409</v>
      </c>
      <c r="K7443" t="s">
        <v>5984</v>
      </c>
      <c r="L7443" t="s">
        <v>5985</v>
      </c>
      <c r="M7443">
        <v>7997</v>
      </c>
      <c r="O7443" t="s">
        <v>22953</v>
      </c>
      <c r="P7443">
        <v>134.66</v>
      </c>
      <c r="Q7443">
        <v>1400</v>
      </c>
      <c r="R7443">
        <v>1400</v>
      </c>
      <c r="S7443" s="25">
        <f>Table1[[#This Row],[RcvdQuantity]]/Table1[[#This Row],[POQty]]</f>
        <v>1</v>
      </c>
      <c r="T7443">
        <v>0</v>
      </c>
      <c r="U7443">
        <v>0</v>
      </c>
      <c r="V7443">
        <v>0</v>
      </c>
      <c r="W7443">
        <v>0</v>
      </c>
      <c r="X7443">
        <v>134.66</v>
      </c>
      <c r="Y7443">
        <v>134.66</v>
      </c>
      <c r="Z7443">
        <v>134.66</v>
      </c>
      <c r="AA7443">
        <v>0</v>
      </c>
      <c r="AB7443">
        <v>0</v>
      </c>
      <c r="AC7443">
        <v>188524</v>
      </c>
      <c r="AD7443">
        <v>188524</v>
      </c>
      <c r="AF7443" t="s">
        <v>5412</v>
      </c>
      <c r="AH7443">
        <v>460130</v>
      </c>
    </row>
    <row r="7444" spans="1:34" x14ac:dyDescent="0.25">
      <c r="A7444" t="s">
        <v>22954</v>
      </c>
      <c r="B7444" s="24">
        <v>45943</v>
      </c>
      <c r="C7444" t="s">
        <v>22955</v>
      </c>
      <c r="D7444" t="s">
        <v>22542</v>
      </c>
      <c r="E7444" t="s">
        <v>22956</v>
      </c>
      <c r="F7444" t="s">
        <v>22942</v>
      </c>
      <c r="G7444" t="s">
        <v>22942</v>
      </c>
      <c r="H7444">
        <f>Table1[[#This Row],[GrnPostDate]]-Table1[[#This Row],[PoDate]]</f>
        <v>28</v>
      </c>
      <c r="I7444" t="s">
        <v>2650</v>
      </c>
      <c r="J7444" t="s">
        <v>5472</v>
      </c>
      <c r="K7444" t="s">
        <v>7759</v>
      </c>
      <c r="L7444" t="s">
        <v>7760</v>
      </c>
      <c r="M7444">
        <v>7193</v>
      </c>
      <c r="O7444" t="s">
        <v>22957</v>
      </c>
      <c r="P7444">
        <v>135</v>
      </c>
      <c r="Q7444">
        <v>800</v>
      </c>
      <c r="R7444">
        <v>800</v>
      </c>
      <c r="S7444" s="25">
        <f>Table1[[#This Row],[RcvdQuantity]]/Table1[[#This Row],[POQty]]</f>
        <v>1</v>
      </c>
      <c r="T7444">
        <v>0</v>
      </c>
      <c r="U7444">
        <v>0</v>
      </c>
      <c r="V7444">
        <v>0</v>
      </c>
      <c r="W7444">
        <v>0</v>
      </c>
      <c r="X7444">
        <v>135</v>
      </c>
      <c r="Y7444">
        <v>135</v>
      </c>
      <c r="Z7444">
        <v>135</v>
      </c>
      <c r="AA7444">
        <v>0</v>
      </c>
      <c r="AB7444">
        <v>0</v>
      </c>
      <c r="AC7444">
        <v>108000</v>
      </c>
      <c r="AD7444">
        <v>108000</v>
      </c>
      <c r="AF7444" t="s">
        <v>5412</v>
      </c>
      <c r="AH7444">
        <v>460131</v>
      </c>
    </row>
    <row r="7445" spans="1:34" x14ac:dyDescent="0.25">
      <c r="A7445" t="s">
        <v>22958</v>
      </c>
      <c r="B7445" s="24">
        <v>45967</v>
      </c>
      <c r="C7445" t="s">
        <v>22959</v>
      </c>
      <c r="D7445" t="s">
        <v>22926</v>
      </c>
      <c r="E7445" t="s">
        <v>22960</v>
      </c>
      <c r="F7445" t="s">
        <v>22942</v>
      </c>
      <c r="G7445" t="s">
        <v>22942</v>
      </c>
      <c r="H7445">
        <f>Table1[[#This Row],[GrnPostDate]]-Table1[[#This Row],[PoDate]]</f>
        <v>4</v>
      </c>
      <c r="I7445" t="s">
        <v>636</v>
      </c>
      <c r="J7445" t="s">
        <v>5472</v>
      </c>
      <c r="K7445" t="s">
        <v>12223</v>
      </c>
      <c r="L7445" t="s">
        <v>12224</v>
      </c>
      <c r="M7445">
        <v>7445</v>
      </c>
      <c r="O7445" t="s">
        <v>22961</v>
      </c>
      <c r="P7445">
        <v>116</v>
      </c>
      <c r="Q7445">
        <v>200</v>
      </c>
      <c r="R7445">
        <v>200</v>
      </c>
      <c r="S7445" s="25">
        <f>Table1[[#This Row],[RcvdQuantity]]/Table1[[#This Row],[POQty]]</f>
        <v>1</v>
      </c>
      <c r="T7445">
        <v>0</v>
      </c>
      <c r="U7445">
        <v>0</v>
      </c>
      <c r="V7445">
        <v>0</v>
      </c>
      <c r="W7445">
        <v>0</v>
      </c>
      <c r="X7445">
        <v>116</v>
      </c>
      <c r="Y7445">
        <v>116</v>
      </c>
      <c r="Z7445">
        <v>116</v>
      </c>
      <c r="AA7445">
        <v>0</v>
      </c>
      <c r="AB7445">
        <v>0</v>
      </c>
      <c r="AC7445">
        <v>23200</v>
      </c>
      <c r="AD7445">
        <v>23200</v>
      </c>
      <c r="AF7445" t="s">
        <v>5412</v>
      </c>
      <c r="AH7445">
        <v>460174</v>
      </c>
    </row>
    <row r="7446" spans="1:34" x14ac:dyDescent="0.25">
      <c r="A7446" t="s">
        <v>22962</v>
      </c>
      <c r="B7446" s="24">
        <v>45967</v>
      </c>
      <c r="C7446" t="s">
        <v>22963</v>
      </c>
      <c r="D7446" t="s">
        <v>22926</v>
      </c>
      <c r="E7446" t="s">
        <v>22964</v>
      </c>
      <c r="F7446" t="s">
        <v>22942</v>
      </c>
      <c r="G7446" t="s">
        <v>22942</v>
      </c>
      <c r="H7446">
        <f>Table1[[#This Row],[GrnPostDate]]-Table1[[#This Row],[PoDate]]</f>
        <v>4</v>
      </c>
      <c r="I7446" t="s">
        <v>636</v>
      </c>
      <c r="J7446" t="s">
        <v>5472</v>
      </c>
      <c r="K7446" t="s">
        <v>6741</v>
      </c>
      <c r="L7446" t="s">
        <v>6742</v>
      </c>
      <c r="M7446">
        <v>7035</v>
      </c>
      <c r="O7446" t="s">
        <v>22965</v>
      </c>
      <c r="P7446">
        <v>80</v>
      </c>
      <c r="Q7446">
        <v>1000</v>
      </c>
      <c r="R7446">
        <v>1000</v>
      </c>
      <c r="S7446" s="25">
        <f>Table1[[#This Row],[RcvdQuantity]]/Table1[[#This Row],[POQty]]</f>
        <v>1</v>
      </c>
      <c r="T7446">
        <v>0</v>
      </c>
      <c r="U7446">
        <v>0</v>
      </c>
      <c r="V7446">
        <v>0</v>
      </c>
      <c r="W7446">
        <v>0</v>
      </c>
      <c r="X7446">
        <v>80</v>
      </c>
      <c r="Y7446">
        <v>80</v>
      </c>
      <c r="Z7446">
        <v>80</v>
      </c>
      <c r="AA7446">
        <v>0</v>
      </c>
      <c r="AB7446">
        <v>0</v>
      </c>
      <c r="AC7446">
        <v>80000</v>
      </c>
      <c r="AD7446">
        <v>80000</v>
      </c>
      <c r="AF7446" t="s">
        <v>5412</v>
      </c>
      <c r="AH7446">
        <v>460175</v>
      </c>
    </row>
    <row r="7447" spans="1:34" x14ac:dyDescent="0.25">
      <c r="A7447" t="s">
        <v>22962</v>
      </c>
      <c r="B7447" s="24">
        <v>45967</v>
      </c>
      <c r="C7447" t="s">
        <v>22963</v>
      </c>
      <c r="D7447" t="s">
        <v>22926</v>
      </c>
      <c r="E7447" t="s">
        <v>22964</v>
      </c>
      <c r="F7447" t="s">
        <v>22942</v>
      </c>
      <c r="G7447" t="s">
        <v>22942</v>
      </c>
      <c r="H7447">
        <f>Table1[[#This Row],[GrnPostDate]]-Table1[[#This Row],[PoDate]]</f>
        <v>4</v>
      </c>
      <c r="I7447" t="s">
        <v>636</v>
      </c>
      <c r="J7447" t="s">
        <v>5472</v>
      </c>
      <c r="K7447" t="s">
        <v>9836</v>
      </c>
      <c r="L7447" t="s">
        <v>9837</v>
      </c>
      <c r="M7447">
        <v>7528</v>
      </c>
      <c r="O7447" t="s">
        <v>4479</v>
      </c>
      <c r="P7447">
        <v>900</v>
      </c>
      <c r="Q7447">
        <v>100</v>
      </c>
      <c r="R7447">
        <v>100</v>
      </c>
      <c r="S7447" s="25">
        <f>Table1[[#This Row],[RcvdQuantity]]/Table1[[#This Row],[POQty]]</f>
        <v>1</v>
      </c>
      <c r="T7447">
        <v>0</v>
      </c>
      <c r="U7447">
        <v>0</v>
      </c>
      <c r="V7447">
        <v>0</v>
      </c>
      <c r="W7447">
        <v>0</v>
      </c>
      <c r="X7447">
        <v>900</v>
      </c>
      <c r="Y7447">
        <v>900</v>
      </c>
      <c r="Z7447">
        <v>900</v>
      </c>
      <c r="AA7447">
        <v>0</v>
      </c>
      <c r="AB7447">
        <v>0</v>
      </c>
      <c r="AC7447">
        <v>90000</v>
      </c>
      <c r="AD7447">
        <v>90000</v>
      </c>
      <c r="AF7447" t="s">
        <v>5412</v>
      </c>
      <c r="AH7447">
        <v>460176</v>
      </c>
    </row>
    <row r="7448" spans="1:34" x14ac:dyDescent="0.25">
      <c r="A7448" t="s">
        <v>22966</v>
      </c>
      <c r="B7448" s="24">
        <v>45966</v>
      </c>
      <c r="C7448" t="s">
        <v>22967</v>
      </c>
      <c r="D7448" t="s">
        <v>22926</v>
      </c>
      <c r="E7448" t="s">
        <v>22968</v>
      </c>
      <c r="F7448" t="s">
        <v>22942</v>
      </c>
      <c r="G7448" t="s">
        <v>22942</v>
      </c>
      <c r="H7448">
        <f>Table1[[#This Row],[GrnPostDate]]-Table1[[#This Row],[PoDate]]</f>
        <v>5</v>
      </c>
      <c r="I7448" t="s">
        <v>7263</v>
      </c>
      <c r="J7448" t="s">
        <v>5472</v>
      </c>
      <c r="K7448" t="s">
        <v>9369</v>
      </c>
      <c r="L7448" t="s">
        <v>9370</v>
      </c>
      <c r="M7448">
        <v>7605</v>
      </c>
      <c r="O7448" t="s">
        <v>22969</v>
      </c>
      <c r="P7448">
        <v>420</v>
      </c>
      <c r="Q7448">
        <v>50</v>
      </c>
      <c r="R7448">
        <v>50</v>
      </c>
      <c r="S7448" s="25">
        <f>Table1[[#This Row],[RcvdQuantity]]/Table1[[#This Row],[POQty]]</f>
        <v>1</v>
      </c>
      <c r="T7448">
        <v>0</v>
      </c>
      <c r="U7448">
        <v>0</v>
      </c>
      <c r="V7448">
        <v>0</v>
      </c>
      <c r="W7448">
        <v>0</v>
      </c>
      <c r="X7448">
        <v>420</v>
      </c>
      <c r="Y7448">
        <v>420</v>
      </c>
      <c r="Z7448">
        <v>420</v>
      </c>
      <c r="AA7448">
        <v>0</v>
      </c>
      <c r="AB7448">
        <v>0</v>
      </c>
      <c r="AC7448">
        <v>21000</v>
      </c>
      <c r="AD7448">
        <v>21000</v>
      </c>
      <c r="AF7448" t="s">
        <v>5412</v>
      </c>
      <c r="AH7448">
        <v>460177</v>
      </c>
    </row>
    <row r="7449" spans="1:34" x14ac:dyDescent="0.25">
      <c r="A7449" t="s">
        <v>22970</v>
      </c>
      <c r="B7449" s="24">
        <v>45967</v>
      </c>
      <c r="C7449" t="s">
        <v>22971</v>
      </c>
      <c r="D7449" t="s">
        <v>22926</v>
      </c>
      <c r="E7449" t="s">
        <v>22972</v>
      </c>
      <c r="F7449" t="s">
        <v>22942</v>
      </c>
      <c r="G7449" t="s">
        <v>22942</v>
      </c>
      <c r="H7449">
        <f>Table1[[#This Row],[GrnPostDate]]-Table1[[#This Row],[PoDate]]</f>
        <v>4</v>
      </c>
      <c r="I7449" t="s">
        <v>209</v>
      </c>
      <c r="J7449" t="s">
        <v>5472</v>
      </c>
      <c r="K7449" t="s">
        <v>6874</v>
      </c>
      <c r="M7449">
        <v>15176</v>
      </c>
      <c r="O7449" t="s">
        <v>22973</v>
      </c>
      <c r="P7449">
        <v>314</v>
      </c>
      <c r="Q7449">
        <v>20</v>
      </c>
      <c r="R7449">
        <v>20</v>
      </c>
      <c r="S7449" s="25">
        <f>Table1[[#This Row],[RcvdQuantity]]/Table1[[#This Row],[POQty]]</f>
        <v>1</v>
      </c>
      <c r="T7449">
        <v>0</v>
      </c>
      <c r="U7449">
        <v>0</v>
      </c>
      <c r="V7449">
        <v>0</v>
      </c>
      <c r="W7449">
        <v>0</v>
      </c>
      <c r="X7449">
        <v>314</v>
      </c>
      <c r="Y7449">
        <v>314</v>
      </c>
      <c r="Z7449">
        <v>314</v>
      </c>
      <c r="AA7449">
        <v>0</v>
      </c>
      <c r="AB7449">
        <v>0</v>
      </c>
      <c r="AC7449">
        <v>6280</v>
      </c>
      <c r="AD7449">
        <v>6280</v>
      </c>
      <c r="AF7449" t="s">
        <v>5412</v>
      </c>
      <c r="AH7449">
        <v>460178</v>
      </c>
    </row>
    <row r="7450" spans="1:34" x14ac:dyDescent="0.25">
      <c r="A7450" t="s">
        <v>22974</v>
      </c>
      <c r="B7450" s="24">
        <v>45966</v>
      </c>
      <c r="C7450" t="s">
        <v>22975</v>
      </c>
      <c r="D7450" t="s">
        <v>22926</v>
      </c>
      <c r="E7450" t="s">
        <v>22976</v>
      </c>
      <c r="F7450" t="s">
        <v>22942</v>
      </c>
      <c r="G7450" t="s">
        <v>22942</v>
      </c>
      <c r="H7450">
        <f>Table1[[#This Row],[GrnPostDate]]-Table1[[#This Row],[PoDate]]</f>
        <v>5</v>
      </c>
      <c r="I7450" t="s">
        <v>14109</v>
      </c>
      <c r="J7450" t="s">
        <v>52</v>
      </c>
      <c r="K7450" t="s">
        <v>14110</v>
      </c>
      <c r="M7450">
        <v>9957</v>
      </c>
      <c r="O7450" t="s">
        <v>22977</v>
      </c>
      <c r="P7450">
        <v>8100</v>
      </c>
      <c r="Q7450">
        <v>2</v>
      </c>
      <c r="R7450">
        <v>2</v>
      </c>
      <c r="S7450" s="25">
        <f>Table1[[#This Row],[RcvdQuantity]]/Table1[[#This Row],[POQty]]</f>
        <v>1</v>
      </c>
      <c r="T7450">
        <v>0</v>
      </c>
      <c r="U7450">
        <v>0</v>
      </c>
      <c r="V7450">
        <v>16</v>
      </c>
      <c r="W7450">
        <v>2592</v>
      </c>
      <c r="X7450">
        <v>9396</v>
      </c>
      <c r="Y7450">
        <v>9396</v>
      </c>
      <c r="Z7450">
        <v>9396</v>
      </c>
      <c r="AA7450">
        <v>0</v>
      </c>
      <c r="AB7450">
        <v>0</v>
      </c>
      <c r="AC7450">
        <v>18792</v>
      </c>
      <c r="AD7450">
        <v>21384</v>
      </c>
      <c r="AF7450" t="s">
        <v>5412</v>
      </c>
      <c r="AH7450">
        <v>460226</v>
      </c>
    </row>
    <row r="7451" spans="1:34" x14ac:dyDescent="0.25">
      <c r="A7451" t="s">
        <v>22974</v>
      </c>
      <c r="B7451" s="24">
        <v>45966</v>
      </c>
      <c r="C7451" t="s">
        <v>22975</v>
      </c>
      <c r="D7451" t="s">
        <v>22926</v>
      </c>
      <c r="E7451" t="s">
        <v>22976</v>
      </c>
      <c r="F7451" t="s">
        <v>22942</v>
      </c>
      <c r="G7451" t="s">
        <v>22942</v>
      </c>
      <c r="H7451">
        <f>Table1[[#This Row],[GrnPostDate]]-Table1[[#This Row],[PoDate]]</f>
        <v>5</v>
      </c>
      <c r="I7451" t="s">
        <v>14109</v>
      </c>
      <c r="J7451" t="s">
        <v>52</v>
      </c>
      <c r="K7451" t="s">
        <v>14112</v>
      </c>
      <c r="M7451">
        <v>9956</v>
      </c>
      <c r="O7451" t="s">
        <v>22978</v>
      </c>
      <c r="P7451">
        <v>155520</v>
      </c>
      <c r="Q7451">
        <v>1</v>
      </c>
      <c r="R7451">
        <v>1</v>
      </c>
      <c r="S7451" s="25">
        <f>Table1[[#This Row],[RcvdQuantity]]/Table1[[#This Row],[POQty]]</f>
        <v>1</v>
      </c>
      <c r="T7451">
        <v>0</v>
      </c>
      <c r="U7451">
        <v>0</v>
      </c>
      <c r="V7451">
        <v>16</v>
      </c>
      <c r="W7451">
        <v>24883.200000000001</v>
      </c>
      <c r="X7451">
        <v>180403.20000000001</v>
      </c>
      <c r="Y7451">
        <v>180403.20000000001</v>
      </c>
      <c r="Z7451">
        <v>180403.20000000001</v>
      </c>
      <c r="AA7451">
        <v>0</v>
      </c>
      <c r="AB7451">
        <v>0</v>
      </c>
      <c r="AC7451">
        <v>180403.20000000001</v>
      </c>
      <c r="AD7451">
        <v>205286.39999999999</v>
      </c>
      <c r="AF7451" t="s">
        <v>5412</v>
      </c>
      <c r="AH7451">
        <v>460227</v>
      </c>
    </row>
    <row r="7452" spans="1:34" x14ac:dyDescent="0.25">
      <c r="A7452" t="s">
        <v>22979</v>
      </c>
      <c r="B7452" s="24">
        <v>45966</v>
      </c>
      <c r="C7452" t="s">
        <v>22980</v>
      </c>
      <c r="D7452" t="s">
        <v>22926</v>
      </c>
      <c r="E7452" t="s">
        <v>22981</v>
      </c>
      <c r="F7452" t="s">
        <v>22942</v>
      </c>
      <c r="G7452" t="s">
        <v>22942</v>
      </c>
      <c r="H7452">
        <f>Table1[[#This Row],[GrnPostDate]]-Table1[[#This Row],[PoDate]]</f>
        <v>5</v>
      </c>
      <c r="I7452" t="s">
        <v>75</v>
      </c>
      <c r="J7452" t="s">
        <v>52</v>
      </c>
      <c r="K7452" t="s">
        <v>22360</v>
      </c>
      <c r="M7452">
        <v>72925</v>
      </c>
      <c r="O7452" t="s">
        <v>37</v>
      </c>
      <c r="P7452">
        <v>19000</v>
      </c>
      <c r="Q7452">
        <v>1</v>
      </c>
      <c r="R7452">
        <v>1</v>
      </c>
      <c r="S7452" s="25">
        <f>Table1[[#This Row],[RcvdQuantity]]/Table1[[#This Row],[POQty]]</f>
        <v>1</v>
      </c>
      <c r="T7452">
        <v>0</v>
      </c>
      <c r="U7452">
        <v>0</v>
      </c>
      <c r="V7452">
        <v>0</v>
      </c>
      <c r="W7452">
        <v>0</v>
      </c>
      <c r="X7452">
        <v>19000</v>
      </c>
      <c r="Y7452">
        <v>19000</v>
      </c>
      <c r="Z7452">
        <v>19000</v>
      </c>
      <c r="AA7452">
        <v>0</v>
      </c>
      <c r="AB7452">
        <v>0</v>
      </c>
      <c r="AC7452">
        <v>19000</v>
      </c>
      <c r="AD7452">
        <v>19000</v>
      </c>
      <c r="AF7452" t="s">
        <v>5503</v>
      </c>
      <c r="AH7452">
        <v>460229</v>
      </c>
    </row>
    <row r="7453" spans="1:34" x14ac:dyDescent="0.25">
      <c r="A7453" t="s">
        <v>22979</v>
      </c>
      <c r="B7453" s="24">
        <v>45966</v>
      </c>
      <c r="C7453" t="s">
        <v>22980</v>
      </c>
      <c r="D7453" t="s">
        <v>22926</v>
      </c>
      <c r="E7453" t="s">
        <v>22981</v>
      </c>
      <c r="F7453" t="s">
        <v>22942</v>
      </c>
      <c r="G7453" t="s">
        <v>22942</v>
      </c>
      <c r="H7453">
        <f>Table1[[#This Row],[GrnPostDate]]-Table1[[#This Row],[PoDate]]</f>
        <v>5</v>
      </c>
      <c r="I7453" t="s">
        <v>75</v>
      </c>
      <c r="J7453" t="s">
        <v>52</v>
      </c>
      <c r="K7453" t="s">
        <v>22361</v>
      </c>
      <c r="M7453">
        <v>72924</v>
      </c>
      <c r="O7453" t="s">
        <v>37</v>
      </c>
      <c r="P7453">
        <v>18000</v>
      </c>
      <c r="Q7453">
        <v>2</v>
      </c>
      <c r="R7453">
        <v>2</v>
      </c>
      <c r="S7453" s="25">
        <f>Table1[[#This Row],[RcvdQuantity]]/Table1[[#This Row],[POQty]]</f>
        <v>1</v>
      </c>
      <c r="T7453">
        <v>0</v>
      </c>
      <c r="U7453">
        <v>0</v>
      </c>
      <c r="V7453">
        <v>0</v>
      </c>
      <c r="W7453">
        <v>0</v>
      </c>
      <c r="X7453">
        <v>18000</v>
      </c>
      <c r="Y7453">
        <v>18000</v>
      </c>
      <c r="Z7453">
        <v>18000</v>
      </c>
      <c r="AA7453">
        <v>0</v>
      </c>
      <c r="AB7453">
        <v>0</v>
      </c>
      <c r="AC7453">
        <v>36000</v>
      </c>
      <c r="AD7453">
        <v>36000</v>
      </c>
      <c r="AF7453" t="s">
        <v>5503</v>
      </c>
      <c r="AH7453">
        <v>460230</v>
      </c>
    </row>
    <row r="7454" spans="1:34" x14ac:dyDescent="0.25">
      <c r="A7454" t="s">
        <v>22979</v>
      </c>
      <c r="B7454" s="24">
        <v>45966</v>
      </c>
      <c r="C7454" t="s">
        <v>22980</v>
      </c>
      <c r="D7454" t="s">
        <v>22926</v>
      </c>
      <c r="E7454" t="s">
        <v>22981</v>
      </c>
      <c r="F7454" t="s">
        <v>22942</v>
      </c>
      <c r="G7454" t="s">
        <v>22942</v>
      </c>
      <c r="H7454">
        <f>Table1[[#This Row],[GrnPostDate]]-Table1[[#This Row],[PoDate]]</f>
        <v>5</v>
      </c>
      <c r="I7454" t="s">
        <v>75</v>
      </c>
      <c r="J7454" t="s">
        <v>52</v>
      </c>
      <c r="K7454" t="s">
        <v>22362</v>
      </c>
      <c r="M7454">
        <v>72927</v>
      </c>
      <c r="O7454" t="s">
        <v>37</v>
      </c>
      <c r="P7454">
        <v>18500</v>
      </c>
      <c r="Q7454">
        <v>1</v>
      </c>
      <c r="R7454">
        <v>1</v>
      </c>
      <c r="S7454" s="25">
        <f>Table1[[#This Row],[RcvdQuantity]]/Table1[[#This Row],[POQty]]</f>
        <v>1</v>
      </c>
      <c r="T7454">
        <v>0</v>
      </c>
      <c r="U7454">
        <v>0</v>
      </c>
      <c r="V7454">
        <v>0</v>
      </c>
      <c r="W7454">
        <v>0</v>
      </c>
      <c r="X7454">
        <v>18500</v>
      </c>
      <c r="Y7454">
        <v>18500</v>
      </c>
      <c r="Z7454">
        <v>18500</v>
      </c>
      <c r="AA7454">
        <v>0</v>
      </c>
      <c r="AB7454">
        <v>0</v>
      </c>
      <c r="AC7454">
        <v>18500</v>
      </c>
      <c r="AD7454">
        <v>18500</v>
      </c>
      <c r="AF7454" t="s">
        <v>5503</v>
      </c>
      <c r="AH7454">
        <v>460231</v>
      </c>
    </row>
    <row r="7455" spans="1:34" x14ac:dyDescent="0.25">
      <c r="A7455" t="s">
        <v>22979</v>
      </c>
      <c r="B7455" s="24">
        <v>45966</v>
      </c>
      <c r="C7455" t="s">
        <v>22980</v>
      </c>
      <c r="D7455" t="s">
        <v>22926</v>
      </c>
      <c r="E7455" t="s">
        <v>22981</v>
      </c>
      <c r="F7455" t="s">
        <v>22942</v>
      </c>
      <c r="G7455" t="s">
        <v>22942</v>
      </c>
      <c r="H7455">
        <f>Table1[[#This Row],[GrnPostDate]]-Table1[[#This Row],[PoDate]]</f>
        <v>5</v>
      </c>
      <c r="I7455" t="s">
        <v>75</v>
      </c>
      <c r="J7455" t="s">
        <v>52</v>
      </c>
      <c r="K7455" t="s">
        <v>22982</v>
      </c>
      <c r="M7455">
        <v>72929</v>
      </c>
      <c r="O7455" t="s">
        <v>37</v>
      </c>
      <c r="P7455">
        <v>30000</v>
      </c>
      <c r="Q7455">
        <v>1</v>
      </c>
      <c r="R7455">
        <v>1</v>
      </c>
      <c r="S7455" s="25">
        <f>Table1[[#This Row],[RcvdQuantity]]/Table1[[#This Row],[POQty]]</f>
        <v>1</v>
      </c>
      <c r="T7455">
        <v>0</v>
      </c>
      <c r="U7455">
        <v>0</v>
      </c>
      <c r="V7455">
        <v>0</v>
      </c>
      <c r="W7455">
        <v>0</v>
      </c>
      <c r="X7455">
        <v>30000</v>
      </c>
      <c r="Y7455">
        <v>30000</v>
      </c>
      <c r="Z7455">
        <v>30000</v>
      </c>
      <c r="AA7455">
        <v>0</v>
      </c>
      <c r="AB7455">
        <v>0</v>
      </c>
      <c r="AC7455">
        <v>30000</v>
      </c>
      <c r="AD7455">
        <v>30000</v>
      </c>
      <c r="AF7455" t="s">
        <v>5503</v>
      </c>
      <c r="AH7455">
        <v>460232</v>
      </c>
    </row>
    <row r="7456" spans="1:34" x14ac:dyDescent="0.25">
      <c r="A7456" t="s">
        <v>22983</v>
      </c>
      <c r="B7456" s="24">
        <v>45966</v>
      </c>
      <c r="C7456" t="s">
        <v>22984</v>
      </c>
      <c r="D7456" t="s">
        <v>22926</v>
      </c>
      <c r="E7456" t="s">
        <v>22985</v>
      </c>
      <c r="F7456" t="s">
        <v>22942</v>
      </c>
      <c r="G7456" t="s">
        <v>22942</v>
      </c>
      <c r="H7456">
        <f>Table1[[#This Row],[GrnPostDate]]-Table1[[#This Row],[PoDate]]</f>
        <v>5</v>
      </c>
      <c r="I7456" t="s">
        <v>75</v>
      </c>
      <c r="J7456" t="s">
        <v>52</v>
      </c>
      <c r="K7456" t="s">
        <v>22986</v>
      </c>
      <c r="M7456">
        <v>9888</v>
      </c>
      <c r="O7456" t="s">
        <v>37</v>
      </c>
      <c r="P7456">
        <v>15000</v>
      </c>
      <c r="Q7456">
        <v>2</v>
      </c>
      <c r="R7456">
        <v>1</v>
      </c>
      <c r="S7456" s="25">
        <f>Table1[[#This Row],[RcvdQuantity]]/Table1[[#This Row],[POQty]]</f>
        <v>0.5</v>
      </c>
      <c r="T7456">
        <v>1</v>
      </c>
      <c r="U7456">
        <v>0</v>
      </c>
      <c r="V7456">
        <v>0</v>
      </c>
      <c r="W7456">
        <v>0</v>
      </c>
      <c r="X7456">
        <v>15000</v>
      </c>
      <c r="Y7456">
        <v>15000</v>
      </c>
      <c r="Z7456">
        <v>15000</v>
      </c>
      <c r="AA7456">
        <v>0</v>
      </c>
      <c r="AB7456">
        <v>0</v>
      </c>
      <c r="AC7456">
        <v>15000</v>
      </c>
      <c r="AD7456">
        <v>15000</v>
      </c>
      <c r="AF7456" t="s">
        <v>5412</v>
      </c>
      <c r="AH7456">
        <v>460234</v>
      </c>
    </row>
    <row r="7457" spans="1:34" x14ac:dyDescent="0.25">
      <c r="A7457" t="s">
        <v>22983</v>
      </c>
      <c r="B7457" s="24">
        <v>45966</v>
      </c>
      <c r="C7457" t="s">
        <v>22984</v>
      </c>
      <c r="D7457" t="s">
        <v>22926</v>
      </c>
      <c r="E7457" t="s">
        <v>22985</v>
      </c>
      <c r="F7457" t="s">
        <v>22942</v>
      </c>
      <c r="G7457" t="s">
        <v>22942</v>
      </c>
      <c r="H7457">
        <f>Table1[[#This Row],[GrnPostDate]]-Table1[[#This Row],[PoDate]]</f>
        <v>5</v>
      </c>
      <c r="I7457" t="s">
        <v>75</v>
      </c>
      <c r="J7457" t="s">
        <v>52</v>
      </c>
      <c r="K7457" t="s">
        <v>5916</v>
      </c>
      <c r="M7457">
        <v>9884</v>
      </c>
      <c r="O7457" t="s">
        <v>37</v>
      </c>
      <c r="P7457">
        <v>27000</v>
      </c>
      <c r="Q7457">
        <v>2</v>
      </c>
      <c r="R7457">
        <v>2</v>
      </c>
      <c r="S7457" s="25">
        <f>Table1[[#This Row],[RcvdQuantity]]/Table1[[#This Row],[POQty]]</f>
        <v>1</v>
      </c>
      <c r="T7457">
        <v>0</v>
      </c>
      <c r="U7457">
        <v>0</v>
      </c>
      <c r="V7457">
        <v>0</v>
      </c>
      <c r="W7457">
        <v>0</v>
      </c>
      <c r="X7457">
        <v>27000</v>
      </c>
      <c r="Y7457">
        <v>27000</v>
      </c>
      <c r="Z7457">
        <v>27000</v>
      </c>
      <c r="AA7457">
        <v>0</v>
      </c>
      <c r="AB7457">
        <v>0</v>
      </c>
      <c r="AC7457">
        <v>54000</v>
      </c>
      <c r="AD7457">
        <v>54000</v>
      </c>
      <c r="AF7457" t="s">
        <v>5412</v>
      </c>
      <c r="AH7457">
        <v>460235</v>
      </c>
    </row>
    <row r="7458" spans="1:34" x14ac:dyDescent="0.25">
      <c r="A7458" t="s">
        <v>22987</v>
      </c>
      <c r="B7458" s="24">
        <v>45964</v>
      </c>
      <c r="C7458" t="s">
        <v>22988</v>
      </c>
      <c r="D7458" t="s">
        <v>22926</v>
      </c>
      <c r="E7458" t="s">
        <v>22989</v>
      </c>
      <c r="F7458" t="s">
        <v>22942</v>
      </c>
      <c r="G7458" t="s">
        <v>22942</v>
      </c>
      <c r="H7458">
        <f>Table1[[#This Row],[GrnPostDate]]-Table1[[#This Row],[PoDate]]</f>
        <v>7</v>
      </c>
      <c r="I7458" t="s">
        <v>5408</v>
      </c>
      <c r="J7458" t="s">
        <v>7245</v>
      </c>
      <c r="K7458" t="s">
        <v>15229</v>
      </c>
      <c r="M7458">
        <v>15800</v>
      </c>
      <c r="O7458" t="s">
        <v>22990</v>
      </c>
      <c r="P7458">
        <v>120</v>
      </c>
      <c r="Q7458">
        <v>50</v>
      </c>
      <c r="R7458">
        <v>50</v>
      </c>
      <c r="S7458" s="25">
        <f>Table1[[#This Row],[RcvdQuantity]]/Table1[[#This Row],[POQty]]</f>
        <v>1</v>
      </c>
      <c r="T7458">
        <v>0</v>
      </c>
      <c r="U7458">
        <v>0</v>
      </c>
      <c r="V7458">
        <v>0</v>
      </c>
      <c r="W7458">
        <v>0</v>
      </c>
      <c r="X7458">
        <v>120</v>
      </c>
      <c r="Y7458">
        <v>120</v>
      </c>
      <c r="Z7458">
        <v>120</v>
      </c>
      <c r="AA7458">
        <v>0</v>
      </c>
      <c r="AB7458">
        <v>0</v>
      </c>
      <c r="AC7458">
        <v>6000</v>
      </c>
      <c r="AD7458">
        <v>6000</v>
      </c>
      <c r="AF7458" t="s">
        <v>5412</v>
      </c>
      <c r="AH7458">
        <v>460397</v>
      </c>
    </row>
    <row r="7459" spans="1:34" x14ac:dyDescent="0.25">
      <c r="A7459" t="s">
        <v>22991</v>
      </c>
      <c r="B7459" s="24">
        <v>45966</v>
      </c>
      <c r="C7459" t="s">
        <v>22992</v>
      </c>
      <c r="D7459" t="s">
        <v>22993</v>
      </c>
      <c r="E7459" t="s">
        <v>22994</v>
      </c>
      <c r="F7459" t="s">
        <v>22942</v>
      </c>
      <c r="G7459" t="s">
        <v>22942</v>
      </c>
      <c r="H7459">
        <f>Table1[[#This Row],[GrnPostDate]]-Table1[[#This Row],[PoDate]]</f>
        <v>5</v>
      </c>
      <c r="I7459" t="s">
        <v>829</v>
      </c>
      <c r="J7459" t="s">
        <v>5934</v>
      </c>
      <c r="K7459" t="s">
        <v>13345</v>
      </c>
      <c r="L7459" t="s">
        <v>13346</v>
      </c>
      <c r="M7459">
        <v>7274</v>
      </c>
      <c r="O7459" t="s">
        <v>22995</v>
      </c>
      <c r="P7459">
        <v>180</v>
      </c>
      <c r="Q7459">
        <v>200</v>
      </c>
      <c r="R7459">
        <v>118</v>
      </c>
      <c r="S7459" s="25">
        <f>Table1[[#This Row],[RcvdQuantity]]/Table1[[#This Row],[POQty]]</f>
        <v>0.59</v>
      </c>
      <c r="T7459">
        <v>82</v>
      </c>
      <c r="U7459">
        <v>0</v>
      </c>
      <c r="V7459">
        <v>0</v>
      </c>
      <c r="W7459">
        <v>0</v>
      </c>
      <c r="X7459">
        <v>180</v>
      </c>
      <c r="Y7459">
        <v>180</v>
      </c>
      <c r="Z7459">
        <v>180</v>
      </c>
      <c r="AA7459">
        <v>0</v>
      </c>
      <c r="AB7459">
        <v>0</v>
      </c>
      <c r="AC7459">
        <v>21240</v>
      </c>
      <c r="AD7459">
        <v>21240</v>
      </c>
      <c r="AF7459" t="s">
        <v>5412</v>
      </c>
      <c r="AH7459">
        <v>460398</v>
      </c>
    </row>
    <row r="7460" spans="1:34" x14ac:dyDescent="0.25">
      <c r="A7460" t="s">
        <v>22991</v>
      </c>
      <c r="B7460" s="24">
        <v>45966</v>
      </c>
      <c r="C7460" t="s">
        <v>22992</v>
      </c>
      <c r="D7460" t="s">
        <v>22993</v>
      </c>
      <c r="E7460" t="s">
        <v>22994</v>
      </c>
      <c r="F7460" t="s">
        <v>22942</v>
      </c>
      <c r="G7460" t="s">
        <v>22942</v>
      </c>
      <c r="H7460">
        <f>Table1[[#This Row],[GrnPostDate]]-Table1[[#This Row],[PoDate]]</f>
        <v>5</v>
      </c>
      <c r="I7460" t="s">
        <v>829</v>
      </c>
      <c r="J7460" t="s">
        <v>5934</v>
      </c>
      <c r="K7460" t="s">
        <v>13345</v>
      </c>
      <c r="L7460" t="s">
        <v>13346</v>
      </c>
      <c r="M7460">
        <v>7274</v>
      </c>
      <c r="O7460" t="s">
        <v>22996</v>
      </c>
      <c r="P7460">
        <v>180</v>
      </c>
      <c r="Q7460">
        <v>200</v>
      </c>
      <c r="R7460">
        <v>82</v>
      </c>
      <c r="S7460" s="25">
        <f>Table1[[#This Row],[RcvdQuantity]]/Table1[[#This Row],[POQty]]</f>
        <v>0.41</v>
      </c>
      <c r="T7460">
        <v>118</v>
      </c>
      <c r="U7460">
        <v>0</v>
      </c>
      <c r="V7460">
        <v>0</v>
      </c>
      <c r="W7460">
        <v>0</v>
      </c>
      <c r="X7460">
        <v>180</v>
      </c>
      <c r="Y7460">
        <v>180</v>
      </c>
      <c r="Z7460">
        <v>180</v>
      </c>
      <c r="AA7460">
        <v>0</v>
      </c>
      <c r="AB7460">
        <v>0</v>
      </c>
      <c r="AC7460">
        <v>14760</v>
      </c>
      <c r="AD7460">
        <v>14760</v>
      </c>
      <c r="AF7460" t="s">
        <v>5412</v>
      </c>
      <c r="AH7460">
        <v>460399</v>
      </c>
    </row>
    <row r="7461" spans="1:34" x14ac:dyDescent="0.25">
      <c r="A7461" t="s">
        <v>22997</v>
      </c>
      <c r="B7461" s="24">
        <v>45968</v>
      </c>
      <c r="C7461" t="s">
        <v>22998</v>
      </c>
      <c r="D7461" t="s">
        <v>22993</v>
      </c>
      <c r="E7461" t="s">
        <v>22999</v>
      </c>
      <c r="F7461" t="s">
        <v>22942</v>
      </c>
      <c r="G7461" t="s">
        <v>22942</v>
      </c>
      <c r="H7461">
        <f>Table1[[#This Row],[GrnPostDate]]-Table1[[#This Row],[PoDate]]</f>
        <v>3</v>
      </c>
      <c r="I7461" t="s">
        <v>7330</v>
      </c>
      <c r="J7461" t="s">
        <v>5569</v>
      </c>
      <c r="K7461" t="s">
        <v>6839</v>
      </c>
      <c r="L7461" t="s">
        <v>6840</v>
      </c>
      <c r="M7461">
        <v>7053</v>
      </c>
      <c r="O7461" t="s">
        <v>23000</v>
      </c>
      <c r="P7461">
        <v>14</v>
      </c>
      <c r="Q7461">
        <v>1000</v>
      </c>
      <c r="R7461">
        <v>1000</v>
      </c>
      <c r="S7461" s="25">
        <f>Table1[[#This Row],[RcvdQuantity]]/Table1[[#This Row],[POQty]]</f>
        <v>1</v>
      </c>
      <c r="T7461">
        <v>0</v>
      </c>
      <c r="U7461">
        <v>0</v>
      </c>
      <c r="V7461">
        <v>0</v>
      </c>
      <c r="W7461">
        <v>0</v>
      </c>
      <c r="X7461">
        <v>14</v>
      </c>
      <c r="Y7461">
        <v>14</v>
      </c>
      <c r="Z7461">
        <v>14</v>
      </c>
      <c r="AA7461">
        <v>0</v>
      </c>
      <c r="AB7461">
        <v>0</v>
      </c>
      <c r="AC7461">
        <v>14000</v>
      </c>
      <c r="AD7461">
        <v>14000</v>
      </c>
      <c r="AF7461" t="s">
        <v>5412</v>
      </c>
      <c r="AH7461">
        <v>460400</v>
      </c>
    </row>
    <row r="7462" spans="1:34" x14ac:dyDescent="0.25">
      <c r="A7462" t="s">
        <v>23001</v>
      </c>
      <c r="B7462" s="24">
        <v>45953</v>
      </c>
      <c r="C7462" t="s">
        <v>23002</v>
      </c>
      <c r="D7462" t="s">
        <v>22819</v>
      </c>
      <c r="E7462" t="s">
        <v>23003</v>
      </c>
      <c r="F7462" t="s">
        <v>22942</v>
      </c>
      <c r="G7462" t="s">
        <v>22942</v>
      </c>
      <c r="H7462">
        <f>Table1[[#This Row],[GrnPostDate]]-Table1[[#This Row],[PoDate]]</f>
        <v>18</v>
      </c>
      <c r="I7462" t="s">
        <v>1031</v>
      </c>
      <c r="J7462" t="s">
        <v>5409</v>
      </c>
      <c r="K7462" t="s">
        <v>13792</v>
      </c>
      <c r="L7462" t="s">
        <v>7206</v>
      </c>
      <c r="M7462">
        <v>7020</v>
      </c>
      <c r="O7462" t="s">
        <v>4606</v>
      </c>
      <c r="P7462">
        <v>4.99</v>
      </c>
      <c r="Q7462">
        <v>5000</v>
      </c>
      <c r="R7462">
        <v>5000</v>
      </c>
      <c r="S7462" s="25">
        <f>Table1[[#This Row],[RcvdQuantity]]/Table1[[#This Row],[POQty]]</f>
        <v>1</v>
      </c>
      <c r="T7462">
        <v>0</v>
      </c>
      <c r="U7462">
        <v>0</v>
      </c>
      <c r="V7462">
        <v>0</v>
      </c>
      <c r="W7462">
        <v>0</v>
      </c>
      <c r="X7462">
        <v>4.99</v>
      </c>
      <c r="Y7462">
        <v>4.99</v>
      </c>
      <c r="Z7462">
        <v>4.99</v>
      </c>
      <c r="AA7462">
        <v>0</v>
      </c>
      <c r="AB7462">
        <v>0</v>
      </c>
      <c r="AC7462">
        <v>24950</v>
      </c>
      <c r="AD7462">
        <v>24950</v>
      </c>
      <c r="AF7462" t="s">
        <v>5412</v>
      </c>
      <c r="AH7462">
        <v>460407</v>
      </c>
    </row>
    <row r="7463" spans="1:34" x14ac:dyDescent="0.25">
      <c r="A7463" t="s">
        <v>23001</v>
      </c>
      <c r="B7463" s="24">
        <v>45953</v>
      </c>
      <c r="C7463" t="s">
        <v>23002</v>
      </c>
      <c r="D7463" t="s">
        <v>22819</v>
      </c>
      <c r="E7463" t="s">
        <v>23003</v>
      </c>
      <c r="F7463" t="s">
        <v>22942</v>
      </c>
      <c r="G7463" t="s">
        <v>22942</v>
      </c>
      <c r="H7463">
        <f>Table1[[#This Row],[GrnPostDate]]-Table1[[#This Row],[PoDate]]</f>
        <v>18</v>
      </c>
      <c r="I7463" t="s">
        <v>1031</v>
      </c>
      <c r="J7463" t="s">
        <v>5569</v>
      </c>
      <c r="K7463" t="s">
        <v>23004</v>
      </c>
      <c r="L7463" t="s">
        <v>11518</v>
      </c>
      <c r="M7463">
        <v>7870</v>
      </c>
      <c r="O7463" t="s">
        <v>23005</v>
      </c>
      <c r="P7463">
        <v>7.87</v>
      </c>
      <c r="Q7463">
        <v>10000</v>
      </c>
      <c r="R7463">
        <v>10000</v>
      </c>
      <c r="S7463" s="25">
        <f>Table1[[#This Row],[RcvdQuantity]]/Table1[[#This Row],[POQty]]</f>
        <v>1</v>
      </c>
      <c r="T7463">
        <v>0</v>
      </c>
      <c r="U7463">
        <v>0</v>
      </c>
      <c r="V7463">
        <v>0</v>
      </c>
      <c r="W7463">
        <v>0</v>
      </c>
      <c r="X7463">
        <v>7.87</v>
      </c>
      <c r="Y7463">
        <v>7.87</v>
      </c>
      <c r="Z7463">
        <v>7.87</v>
      </c>
      <c r="AA7463">
        <v>0</v>
      </c>
      <c r="AB7463">
        <v>0</v>
      </c>
      <c r="AC7463">
        <v>78700</v>
      </c>
      <c r="AD7463">
        <v>78700</v>
      </c>
      <c r="AF7463" t="s">
        <v>5412</v>
      </c>
      <c r="AH7463">
        <v>460408</v>
      </c>
    </row>
    <row r="7464" spans="1:34" x14ac:dyDescent="0.25">
      <c r="A7464" t="s">
        <v>23001</v>
      </c>
      <c r="B7464" s="24">
        <v>45953</v>
      </c>
      <c r="C7464" t="s">
        <v>23002</v>
      </c>
      <c r="D7464" t="s">
        <v>22819</v>
      </c>
      <c r="E7464" t="s">
        <v>23003</v>
      </c>
      <c r="F7464" t="s">
        <v>22942</v>
      </c>
      <c r="G7464" t="s">
        <v>22942</v>
      </c>
      <c r="H7464">
        <f>Table1[[#This Row],[GrnPostDate]]-Table1[[#This Row],[PoDate]]</f>
        <v>18</v>
      </c>
      <c r="I7464" t="s">
        <v>1031</v>
      </c>
      <c r="J7464" t="s">
        <v>5409</v>
      </c>
      <c r="K7464" t="s">
        <v>19478</v>
      </c>
      <c r="L7464" t="s">
        <v>19479</v>
      </c>
      <c r="M7464">
        <v>7169</v>
      </c>
      <c r="O7464" t="s">
        <v>20892</v>
      </c>
      <c r="P7464">
        <v>4.2</v>
      </c>
      <c r="Q7464">
        <v>15000</v>
      </c>
      <c r="R7464">
        <v>15000</v>
      </c>
      <c r="S7464" s="25">
        <f>Table1[[#This Row],[RcvdQuantity]]/Table1[[#This Row],[POQty]]</f>
        <v>1</v>
      </c>
      <c r="T7464">
        <v>0</v>
      </c>
      <c r="U7464">
        <v>0</v>
      </c>
      <c r="V7464">
        <v>0</v>
      </c>
      <c r="W7464">
        <v>0</v>
      </c>
      <c r="X7464">
        <v>4.2</v>
      </c>
      <c r="Y7464">
        <v>4.2</v>
      </c>
      <c r="Z7464">
        <v>4.2</v>
      </c>
      <c r="AA7464">
        <v>0</v>
      </c>
      <c r="AB7464">
        <v>0</v>
      </c>
      <c r="AC7464">
        <v>63000</v>
      </c>
      <c r="AD7464">
        <v>63000</v>
      </c>
      <c r="AF7464" t="s">
        <v>5412</v>
      </c>
      <c r="AH7464">
        <v>460409</v>
      </c>
    </row>
    <row r="7465" spans="1:34" x14ac:dyDescent="0.25">
      <c r="A7465" t="s">
        <v>23001</v>
      </c>
      <c r="B7465" s="24">
        <v>45953</v>
      </c>
      <c r="C7465" t="s">
        <v>23002</v>
      </c>
      <c r="D7465" t="s">
        <v>22819</v>
      </c>
      <c r="E7465" t="s">
        <v>23003</v>
      </c>
      <c r="F7465" t="s">
        <v>22942</v>
      </c>
      <c r="G7465" t="s">
        <v>22942</v>
      </c>
      <c r="H7465">
        <f>Table1[[#This Row],[GrnPostDate]]-Table1[[#This Row],[PoDate]]</f>
        <v>18</v>
      </c>
      <c r="I7465" t="s">
        <v>1031</v>
      </c>
      <c r="J7465" t="s">
        <v>5409</v>
      </c>
      <c r="K7465" t="s">
        <v>6842</v>
      </c>
      <c r="L7465" t="s">
        <v>6843</v>
      </c>
      <c r="M7465">
        <v>7124</v>
      </c>
      <c r="O7465" t="s">
        <v>23006</v>
      </c>
      <c r="P7465">
        <v>4.0999999999999996</v>
      </c>
      <c r="Q7465">
        <v>2000</v>
      </c>
      <c r="R7465">
        <v>2000</v>
      </c>
      <c r="S7465" s="25">
        <f>Table1[[#This Row],[RcvdQuantity]]/Table1[[#This Row],[POQty]]</f>
        <v>1</v>
      </c>
      <c r="T7465">
        <v>0</v>
      </c>
      <c r="U7465">
        <v>0</v>
      </c>
      <c r="V7465">
        <v>0</v>
      </c>
      <c r="W7465">
        <v>0</v>
      </c>
      <c r="X7465">
        <v>4.0999999999999996</v>
      </c>
      <c r="Y7465">
        <v>4.0999999999999996</v>
      </c>
      <c r="Z7465">
        <v>4.0999999999999996</v>
      </c>
      <c r="AA7465">
        <v>0</v>
      </c>
      <c r="AB7465">
        <v>0</v>
      </c>
      <c r="AC7465">
        <v>8200</v>
      </c>
      <c r="AD7465">
        <v>8200</v>
      </c>
      <c r="AF7465" t="s">
        <v>5412</v>
      </c>
      <c r="AH7465">
        <v>460410</v>
      </c>
    </row>
    <row r="7466" spans="1:34" x14ac:dyDescent="0.25">
      <c r="A7466" t="s">
        <v>23001</v>
      </c>
      <c r="B7466" s="24">
        <v>45953</v>
      </c>
      <c r="C7466" t="s">
        <v>23002</v>
      </c>
      <c r="D7466" t="s">
        <v>22819</v>
      </c>
      <c r="E7466" t="s">
        <v>23003</v>
      </c>
      <c r="F7466" t="s">
        <v>22942</v>
      </c>
      <c r="G7466" t="s">
        <v>22942</v>
      </c>
      <c r="H7466">
        <f>Table1[[#This Row],[GrnPostDate]]-Table1[[#This Row],[PoDate]]</f>
        <v>18</v>
      </c>
      <c r="I7466" t="s">
        <v>1031</v>
      </c>
      <c r="J7466" t="s">
        <v>5569</v>
      </c>
      <c r="K7466" t="s">
        <v>16163</v>
      </c>
      <c r="L7466" t="s">
        <v>16164</v>
      </c>
      <c r="M7466">
        <v>7031</v>
      </c>
      <c r="O7466" t="s">
        <v>16165</v>
      </c>
      <c r="P7466">
        <v>7.8</v>
      </c>
      <c r="Q7466">
        <v>1800</v>
      </c>
      <c r="R7466">
        <v>1800</v>
      </c>
      <c r="S7466" s="25">
        <f>Table1[[#This Row],[RcvdQuantity]]/Table1[[#This Row],[POQty]]</f>
        <v>1</v>
      </c>
      <c r="T7466">
        <v>0</v>
      </c>
      <c r="U7466">
        <v>0</v>
      </c>
      <c r="V7466">
        <v>0</v>
      </c>
      <c r="W7466">
        <v>0</v>
      </c>
      <c r="X7466">
        <v>7.8</v>
      </c>
      <c r="Y7466">
        <v>7.8</v>
      </c>
      <c r="Z7466">
        <v>7.8</v>
      </c>
      <c r="AA7466">
        <v>0</v>
      </c>
      <c r="AB7466">
        <v>0</v>
      </c>
      <c r="AC7466">
        <v>14040</v>
      </c>
      <c r="AD7466">
        <v>14040</v>
      </c>
      <c r="AF7466" t="s">
        <v>5412</v>
      </c>
      <c r="AH7466">
        <v>460411</v>
      </c>
    </row>
    <row r="7467" spans="1:34" x14ac:dyDescent="0.25">
      <c r="A7467" t="s">
        <v>23001</v>
      </c>
      <c r="B7467" s="24">
        <v>45953</v>
      </c>
      <c r="C7467" t="s">
        <v>23002</v>
      </c>
      <c r="D7467" t="s">
        <v>22819</v>
      </c>
      <c r="E7467" t="s">
        <v>23003</v>
      </c>
      <c r="F7467" t="s">
        <v>22942</v>
      </c>
      <c r="G7467" t="s">
        <v>22942</v>
      </c>
      <c r="H7467">
        <f>Table1[[#This Row],[GrnPostDate]]-Table1[[#This Row],[PoDate]]</f>
        <v>18</v>
      </c>
      <c r="I7467" t="s">
        <v>1031</v>
      </c>
      <c r="J7467" t="s">
        <v>5409</v>
      </c>
      <c r="K7467" t="s">
        <v>6862</v>
      </c>
      <c r="L7467" t="s">
        <v>6863</v>
      </c>
      <c r="M7467">
        <v>6940</v>
      </c>
      <c r="O7467" t="s">
        <v>13829</v>
      </c>
      <c r="P7467">
        <v>22.8</v>
      </c>
      <c r="Q7467">
        <v>600</v>
      </c>
      <c r="R7467">
        <v>600</v>
      </c>
      <c r="S7467" s="25">
        <f>Table1[[#This Row],[RcvdQuantity]]/Table1[[#This Row],[POQty]]</f>
        <v>1</v>
      </c>
      <c r="T7467">
        <v>0</v>
      </c>
      <c r="U7467">
        <v>0</v>
      </c>
      <c r="V7467">
        <v>0</v>
      </c>
      <c r="W7467">
        <v>0</v>
      </c>
      <c r="X7467">
        <v>22.8</v>
      </c>
      <c r="Y7467">
        <v>22.8</v>
      </c>
      <c r="Z7467">
        <v>22.8</v>
      </c>
      <c r="AA7467">
        <v>0</v>
      </c>
      <c r="AB7467">
        <v>0</v>
      </c>
      <c r="AC7467">
        <v>13680</v>
      </c>
      <c r="AD7467">
        <v>13680</v>
      </c>
      <c r="AF7467" t="s">
        <v>5412</v>
      </c>
      <c r="AH7467">
        <v>460412</v>
      </c>
    </row>
    <row r="7468" spans="1:34" x14ac:dyDescent="0.25">
      <c r="A7468" t="s">
        <v>23007</v>
      </c>
      <c r="B7468" s="24">
        <v>45967</v>
      </c>
      <c r="C7468" t="s">
        <v>23008</v>
      </c>
      <c r="D7468" t="s">
        <v>22993</v>
      </c>
      <c r="E7468" t="s">
        <v>23009</v>
      </c>
      <c r="F7468" t="s">
        <v>22942</v>
      </c>
      <c r="G7468" t="s">
        <v>22942</v>
      </c>
      <c r="H7468">
        <f>Table1[[#This Row],[GrnPostDate]]-Table1[[#This Row],[PoDate]]</f>
        <v>4</v>
      </c>
      <c r="I7468" t="s">
        <v>383</v>
      </c>
      <c r="J7468" t="s">
        <v>5472</v>
      </c>
      <c r="K7468" t="s">
        <v>11204</v>
      </c>
      <c r="L7468" t="s">
        <v>11205</v>
      </c>
      <c r="M7468">
        <v>8047</v>
      </c>
      <c r="O7468" t="s">
        <v>19484</v>
      </c>
      <c r="P7468">
        <v>82</v>
      </c>
      <c r="Q7468">
        <v>1200</v>
      </c>
      <c r="R7468">
        <v>900</v>
      </c>
      <c r="S7468" s="25">
        <f>Table1[[#This Row],[RcvdQuantity]]/Table1[[#This Row],[POQty]]</f>
        <v>0.75</v>
      </c>
      <c r="T7468">
        <v>300</v>
      </c>
      <c r="U7468">
        <v>0</v>
      </c>
      <c r="V7468">
        <v>0</v>
      </c>
      <c r="W7468">
        <v>0</v>
      </c>
      <c r="X7468">
        <v>82</v>
      </c>
      <c r="Y7468">
        <v>82</v>
      </c>
      <c r="Z7468">
        <v>82</v>
      </c>
      <c r="AA7468">
        <v>0</v>
      </c>
      <c r="AB7468">
        <v>0</v>
      </c>
      <c r="AC7468">
        <v>73800</v>
      </c>
      <c r="AD7468">
        <v>73800</v>
      </c>
      <c r="AF7468" t="s">
        <v>5412</v>
      </c>
      <c r="AH7468">
        <v>460439</v>
      </c>
    </row>
    <row r="7469" spans="1:34" x14ac:dyDescent="0.25">
      <c r="A7469" t="s">
        <v>23010</v>
      </c>
      <c r="B7469" s="24">
        <v>45946</v>
      </c>
      <c r="C7469" t="s">
        <v>23011</v>
      </c>
      <c r="D7469" t="s">
        <v>22993</v>
      </c>
      <c r="E7469" t="s">
        <v>23012</v>
      </c>
      <c r="F7469" t="s">
        <v>22942</v>
      </c>
      <c r="G7469" t="s">
        <v>22942</v>
      </c>
      <c r="H7469">
        <f>Table1[[#This Row],[GrnPostDate]]-Table1[[#This Row],[PoDate]]</f>
        <v>25</v>
      </c>
      <c r="I7469" t="s">
        <v>1031</v>
      </c>
      <c r="J7469" t="s">
        <v>5409</v>
      </c>
      <c r="K7469" t="s">
        <v>10181</v>
      </c>
      <c r="L7469" t="s">
        <v>10182</v>
      </c>
      <c r="M7469">
        <v>7055</v>
      </c>
      <c r="O7469" t="s">
        <v>23013</v>
      </c>
      <c r="P7469">
        <v>1.42</v>
      </c>
      <c r="Q7469">
        <v>10000</v>
      </c>
      <c r="R7469">
        <v>10000</v>
      </c>
      <c r="S7469" s="25">
        <f>Table1[[#This Row],[RcvdQuantity]]/Table1[[#This Row],[POQty]]</f>
        <v>1</v>
      </c>
      <c r="T7469">
        <v>0</v>
      </c>
      <c r="U7469">
        <v>0</v>
      </c>
      <c r="V7469">
        <v>0</v>
      </c>
      <c r="W7469">
        <v>0</v>
      </c>
      <c r="X7469">
        <v>1.42</v>
      </c>
      <c r="Y7469">
        <v>1.42</v>
      </c>
      <c r="Z7469">
        <v>1.42</v>
      </c>
      <c r="AA7469">
        <v>0</v>
      </c>
      <c r="AB7469">
        <v>0</v>
      </c>
      <c r="AC7469">
        <v>14200</v>
      </c>
      <c r="AD7469">
        <v>14200</v>
      </c>
      <c r="AF7469" t="s">
        <v>5412</v>
      </c>
      <c r="AH7469">
        <v>460447</v>
      </c>
    </row>
    <row r="7470" spans="1:34" x14ac:dyDescent="0.25">
      <c r="A7470" t="s">
        <v>23010</v>
      </c>
      <c r="B7470" s="24">
        <v>45946</v>
      </c>
      <c r="C7470" t="s">
        <v>23011</v>
      </c>
      <c r="D7470" t="s">
        <v>22993</v>
      </c>
      <c r="E7470" t="s">
        <v>23012</v>
      </c>
      <c r="F7470" t="s">
        <v>22942</v>
      </c>
      <c r="G7470" t="s">
        <v>22942</v>
      </c>
      <c r="H7470">
        <f>Table1[[#This Row],[GrnPostDate]]-Table1[[#This Row],[PoDate]]</f>
        <v>25</v>
      </c>
      <c r="I7470" t="s">
        <v>1031</v>
      </c>
      <c r="J7470" t="s">
        <v>5409</v>
      </c>
      <c r="K7470" t="s">
        <v>23014</v>
      </c>
      <c r="L7470" t="s">
        <v>23015</v>
      </c>
      <c r="M7470">
        <v>7041</v>
      </c>
      <c r="O7470" t="s">
        <v>23016</v>
      </c>
      <c r="P7470">
        <v>1.1399999999999999</v>
      </c>
      <c r="Q7470">
        <v>500</v>
      </c>
      <c r="R7470">
        <v>500</v>
      </c>
      <c r="S7470" s="25">
        <f>Table1[[#This Row],[RcvdQuantity]]/Table1[[#This Row],[POQty]]</f>
        <v>1</v>
      </c>
      <c r="T7470">
        <v>0</v>
      </c>
      <c r="U7470">
        <v>0</v>
      </c>
      <c r="V7470">
        <v>0</v>
      </c>
      <c r="W7470">
        <v>0</v>
      </c>
      <c r="X7470">
        <v>1.1399999999999999</v>
      </c>
      <c r="Y7470">
        <v>1.1399999999999999</v>
      </c>
      <c r="Z7470">
        <v>1.1399999999999999</v>
      </c>
      <c r="AA7470">
        <v>0</v>
      </c>
      <c r="AB7470">
        <v>0</v>
      </c>
      <c r="AC7470">
        <v>570</v>
      </c>
      <c r="AD7470">
        <v>570</v>
      </c>
      <c r="AF7470" t="s">
        <v>5412</v>
      </c>
      <c r="AH7470">
        <v>460448</v>
      </c>
    </row>
    <row r="7471" spans="1:34" x14ac:dyDescent="0.25">
      <c r="A7471" t="s">
        <v>23010</v>
      </c>
      <c r="B7471" s="24">
        <v>45946</v>
      </c>
      <c r="C7471" t="s">
        <v>23011</v>
      </c>
      <c r="D7471" t="s">
        <v>22993</v>
      </c>
      <c r="E7471" t="s">
        <v>23012</v>
      </c>
      <c r="F7471" t="s">
        <v>22942</v>
      </c>
      <c r="G7471" t="s">
        <v>22942</v>
      </c>
      <c r="H7471">
        <f>Table1[[#This Row],[GrnPostDate]]-Table1[[#This Row],[PoDate]]</f>
        <v>25</v>
      </c>
      <c r="I7471" t="s">
        <v>1031</v>
      </c>
      <c r="J7471" t="s">
        <v>5409</v>
      </c>
      <c r="K7471" t="s">
        <v>6830</v>
      </c>
      <c r="L7471" t="s">
        <v>6831</v>
      </c>
      <c r="M7471">
        <v>6976</v>
      </c>
      <c r="O7471" t="s">
        <v>23017</v>
      </c>
      <c r="P7471">
        <v>3.52</v>
      </c>
      <c r="Q7471">
        <v>5000</v>
      </c>
      <c r="R7471">
        <v>5000</v>
      </c>
      <c r="S7471" s="25">
        <f>Table1[[#This Row],[RcvdQuantity]]/Table1[[#This Row],[POQty]]</f>
        <v>1</v>
      </c>
      <c r="T7471">
        <v>0</v>
      </c>
      <c r="U7471">
        <v>0</v>
      </c>
      <c r="V7471">
        <v>0</v>
      </c>
      <c r="W7471">
        <v>0</v>
      </c>
      <c r="X7471">
        <v>3.52</v>
      </c>
      <c r="Y7471">
        <v>3.52</v>
      </c>
      <c r="Z7471">
        <v>3.52</v>
      </c>
      <c r="AA7471">
        <v>0</v>
      </c>
      <c r="AB7471">
        <v>0</v>
      </c>
      <c r="AC7471">
        <v>17600</v>
      </c>
      <c r="AD7471">
        <v>17600</v>
      </c>
      <c r="AF7471" t="s">
        <v>5412</v>
      </c>
      <c r="AH7471">
        <v>460449</v>
      </c>
    </row>
    <row r="7472" spans="1:34" x14ac:dyDescent="0.25">
      <c r="A7472" t="s">
        <v>23010</v>
      </c>
      <c r="B7472" s="24">
        <v>45946</v>
      </c>
      <c r="C7472" t="s">
        <v>23011</v>
      </c>
      <c r="D7472" t="s">
        <v>22993</v>
      </c>
      <c r="E7472" t="s">
        <v>23012</v>
      </c>
      <c r="F7472" t="s">
        <v>22942</v>
      </c>
      <c r="G7472" t="s">
        <v>22942</v>
      </c>
      <c r="H7472">
        <f>Table1[[#This Row],[GrnPostDate]]-Table1[[#This Row],[PoDate]]</f>
        <v>25</v>
      </c>
      <c r="I7472" t="s">
        <v>1031</v>
      </c>
      <c r="J7472" t="s">
        <v>5934</v>
      </c>
      <c r="K7472" t="s">
        <v>14356</v>
      </c>
      <c r="L7472" t="s">
        <v>10892</v>
      </c>
      <c r="M7472">
        <v>7161</v>
      </c>
      <c r="O7472" t="s">
        <v>23018</v>
      </c>
      <c r="P7472">
        <v>16</v>
      </c>
      <c r="Q7472">
        <v>200</v>
      </c>
      <c r="R7472">
        <v>200</v>
      </c>
      <c r="S7472" s="25">
        <f>Table1[[#This Row],[RcvdQuantity]]/Table1[[#This Row],[POQty]]</f>
        <v>1</v>
      </c>
      <c r="T7472">
        <v>0</v>
      </c>
      <c r="U7472">
        <v>0</v>
      </c>
      <c r="V7472">
        <v>0</v>
      </c>
      <c r="W7472">
        <v>0</v>
      </c>
      <c r="X7472">
        <v>16</v>
      </c>
      <c r="Y7472">
        <v>16</v>
      </c>
      <c r="Z7472">
        <v>16</v>
      </c>
      <c r="AA7472">
        <v>0</v>
      </c>
      <c r="AB7472">
        <v>0</v>
      </c>
      <c r="AC7472">
        <v>3200</v>
      </c>
      <c r="AD7472">
        <v>3200</v>
      </c>
      <c r="AF7472" t="s">
        <v>5412</v>
      </c>
      <c r="AH7472">
        <v>460450</v>
      </c>
    </row>
    <row r="7473" spans="1:34" x14ac:dyDescent="0.25">
      <c r="A7473" t="s">
        <v>23010</v>
      </c>
      <c r="B7473" s="24">
        <v>45946</v>
      </c>
      <c r="C7473" t="s">
        <v>23011</v>
      </c>
      <c r="D7473" t="s">
        <v>22993</v>
      </c>
      <c r="E7473" t="s">
        <v>23012</v>
      </c>
      <c r="F7473" t="s">
        <v>22942</v>
      </c>
      <c r="G7473" t="s">
        <v>22942</v>
      </c>
      <c r="H7473">
        <f>Table1[[#This Row],[GrnPostDate]]-Table1[[#This Row],[PoDate]]</f>
        <v>25</v>
      </c>
      <c r="I7473" t="s">
        <v>1031</v>
      </c>
      <c r="J7473" t="s">
        <v>5409</v>
      </c>
      <c r="K7473" t="s">
        <v>11303</v>
      </c>
      <c r="L7473" t="s">
        <v>11304</v>
      </c>
      <c r="M7473">
        <v>6950</v>
      </c>
      <c r="O7473" t="s">
        <v>23019</v>
      </c>
      <c r="P7473">
        <v>4.05</v>
      </c>
      <c r="Q7473">
        <v>30000</v>
      </c>
      <c r="R7473">
        <v>30000</v>
      </c>
      <c r="S7473" s="25">
        <f>Table1[[#This Row],[RcvdQuantity]]/Table1[[#This Row],[POQty]]</f>
        <v>1</v>
      </c>
      <c r="T7473">
        <v>0</v>
      </c>
      <c r="U7473">
        <v>0</v>
      </c>
      <c r="V7473">
        <v>0</v>
      </c>
      <c r="W7473">
        <v>0</v>
      </c>
      <c r="X7473">
        <v>4.05</v>
      </c>
      <c r="Y7473">
        <v>4.05</v>
      </c>
      <c r="Z7473">
        <v>4.05</v>
      </c>
      <c r="AA7473">
        <v>0</v>
      </c>
      <c r="AB7473">
        <v>0</v>
      </c>
      <c r="AC7473">
        <v>121500</v>
      </c>
      <c r="AD7473">
        <v>121500</v>
      </c>
      <c r="AF7473" t="s">
        <v>5412</v>
      </c>
      <c r="AH7473">
        <v>460451</v>
      </c>
    </row>
    <row r="7474" spans="1:34" x14ac:dyDescent="0.25">
      <c r="A7474" t="s">
        <v>23010</v>
      </c>
      <c r="B7474" s="24">
        <v>45946</v>
      </c>
      <c r="C7474" t="s">
        <v>23011</v>
      </c>
      <c r="D7474" t="s">
        <v>22993</v>
      </c>
      <c r="E7474" t="s">
        <v>23012</v>
      </c>
      <c r="F7474" t="s">
        <v>22942</v>
      </c>
      <c r="G7474" t="s">
        <v>22942</v>
      </c>
      <c r="H7474">
        <f>Table1[[#This Row],[GrnPostDate]]-Table1[[#This Row],[PoDate]]</f>
        <v>25</v>
      </c>
      <c r="I7474" t="s">
        <v>1031</v>
      </c>
      <c r="J7474" t="s">
        <v>5409</v>
      </c>
      <c r="K7474" t="s">
        <v>7446</v>
      </c>
      <c r="L7474" t="s">
        <v>7447</v>
      </c>
      <c r="M7474">
        <v>7126</v>
      </c>
      <c r="O7474" t="s">
        <v>23020</v>
      </c>
      <c r="P7474">
        <v>0.52</v>
      </c>
      <c r="Q7474">
        <v>5000</v>
      </c>
      <c r="R7474">
        <v>5000</v>
      </c>
      <c r="S7474" s="25">
        <f>Table1[[#This Row],[RcvdQuantity]]/Table1[[#This Row],[POQty]]</f>
        <v>1</v>
      </c>
      <c r="T7474">
        <v>0</v>
      </c>
      <c r="U7474">
        <v>0</v>
      </c>
      <c r="V7474">
        <v>0</v>
      </c>
      <c r="W7474">
        <v>0</v>
      </c>
      <c r="X7474">
        <v>0.52</v>
      </c>
      <c r="Y7474">
        <v>0.52</v>
      </c>
      <c r="Z7474">
        <v>0.52</v>
      </c>
      <c r="AA7474">
        <v>0</v>
      </c>
      <c r="AB7474">
        <v>0</v>
      </c>
      <c r="AC7474">
        <v>2600</v>
      </c>
      <c r="AD7474">
        <v>2600</v>
      </c>
      <c r="AF7474" t="s">
        <v>5412</v>
      </c>
      <c r="AH7474">
        <v>460452</v>
      </c>
    </row>
    <row r="7475" spans="1:34" x14ac:dyDescent="0.25">
      <c r="A7475" t="s">
        <v>23010</v>
      </c>
      <c r="B7475" s="24">
        <v>45946</v>
      </c>
      <c r="C7475" t="s">
        <v>23011</v>
      </c>
      <c r="D7475" t="s">
        <v>22993</v>
      </c>
      <c r="E7475" t="s">
        <v>23012</v>
      </c>
      <c r="F7475" t="s">
        <v>22942</v>
      </c>
      <c r="G7475" t="s">
        <v>22942</v>
      </c>
      <c r="H7475">
        <f>Table1[[#This Row],[GrnPostDate]]-Table1[[#This Row],[PoDate]]</f>
        <v>25</v>
      </c>
      <c r="I7475" t="s">
        <v>1031</v>
      </c>
      <c r="J7475" t="s">
        <v>6464</v>
      </c>
      <c r="K7475" t="s">
        <v>9669</v>
      </c>
      <c r="L7475" t="s">
        <v>9670</v>
      </c>
      <c r="M7475">
        <v>6915</v>
      </c>
      <c r="O7475" t="s">
        <v>23021</v>
      </c>
      <c r="P7475">
        <v>32</v>
      </c>
      <c r="Q7475">
        <v>100</v>
      </c>
      <c r="R7475">
        <v>100</v>
      </c>
      <c r="S7475" s="25">
        <f>Table1[[#This Row],[RcvdQuantity]]/Table1[[#This Row],[POQty]]</f>
        <v>1</v>
      </c>
      <c r="T7475">
        <v>0</v>
      </c>
      <c r="U7475">
        <v>0</v>
      </c>
      <c r="V7475">
        <v>0</v>
      </c>
      <c r="W7475">
        <v>0</v>
      </c>
      <c r="X7475">
        <v>32</v>
      </c>
      <c r="Y7475">
        <v>32</v>
      </c>
      <c r="Z7475">
        <v>32</v>
      </c>
      <c r="AA7475">
        <v>0</v>
      </c>
      <c r="AB7475">
        <v>0</v>
      </c>
      <c r="AC7475">
        <v>3200</v>
      </c>
      <c r="AD7475">
        <v>3200</v>
      </c>
      <c r="AF7475" t="s">
        <v>5412</v>
      </c>
      <c r="AH7475">
        <v>460453</v>
      </c>
    </row>
    <row r="7476" spans="1:34" x14ac:dyDescent="0.25">
      <c r="A7476" t="s">
        <v>23010</v>
      </c>
      <c r="B7476" s="24">
        <v>45946</v>
      </c>
      <c r="C7476" t="s">
        <v>23011</v>
      </c>
      <c r="D7476" t="s">
        <v>22993</v>
      </c>
      <c r="E7476" t="s">
        <v>23012</v>
      </c>
      <c r="F7476" t="s">
        <v>22942</v>
      </c>
      <c r="G7476" t="s">
        <v>22942</v>
      </c>
      <c r="H7476">
        <f>Table1[[#This Row],[GrnPostDate]]-Table1[[#This Row],[PoDate]]</f>
        <v>25</v>
      </c>
      <c r="I7476" t="s">
        <v>1031</v>
      </c>
      <c r="J7476" t="s">
        <v>5816</v>
      </c>
      <c r="K7476" t="s">
        <v>9390</v>
      </c>
      <c r="L7476" t="s">
        <v>8339</v>
      </c>
      <c r="M7476">
        <v>7109</v>
      </c>
      <c r="O7476" t="s">
        <v>4956</v>
      </c>
      <c r="P7476">
        <v>575</v>
      </c>
      <c r="Q7476">
        <v>100</v>
      </c>
      <c r="R7476">
        <v>100</v>
      </c>
      <c r="S7476" s="25">
        <f>Table1[[#This Row],[RcvdQuantity]]/Table1[[#This Row],[POQty]]</f>
        <v>1</v>
      </c>
      <c r="T7476">
        <v>0</v>
      </c>
      <c r="U7476">
        <v>0</v>
      </c>
      <c r="V7476">
        <v>0</v>
      </c>
      <c r="W7476">
        <v>0</v>
      </c>
      <c r="X7476">
        <v>575</v>
      </c>
      <c r="Y7476">
        <v>575</v>
      </c>
      <c r="Z7476">
        <v>575</v>
      </c>
      <c r="AA7476">
        <v>0</v>
      </c>
      <c r="AB7476">
        <v>0</v>
      </c>
      <c r="AC7476">
        <v>57500</v>
      </c>
      <c r="AD7476">
        <v>57500</v>
      </c>
      <c r="AF7476" t="s">
        <v>5412</v>
      </c>
      <c r="AH7476">
        <v>460454</v>
      </c>
    </row>
    <row r="7477" spans="1:34" x14ac:dyDescent="0.25">
      <c r="A7477" t="s">
        <v>23010</v>
      </c>
      <c r="B7477" s="24">
        <v>45946</v>
      </c>
      <c r="C7477" t="s">
        <v>23011</v>
      </c>
      <c r="D7477" t="s">
        <v>22993</v>
      </c>
      <c r="E7477" t="s">
        <v>23012</v>
      </c>
      <c r="F7477" t="s">
        <v>22942</v>
      </c>
      <c r="G7477" t="s">
        <v>22942</v>
      </c>
      <c r="H7477">
        <f>Table1[[#This Row],[GrnPostDate]]-Table1[[#This Row],[PoDate]]</f>
        <v>25</v>
      </c>
      <c r="I7477" t="s">
        <v>1031</v>
      </c>
      <c r="J7477" t="s">
        <v>5409</v>
      </c>
      <c r="K7477" t="s">
        <v>19116</v>
      </c>
      <c r="L7477" t="s">
        <v>19117</v>
      </c>
      <c r="M7477">
        <v>7108</v>
      </c>
      <c r="O7477" t="s">
        <v>23022</v>
      </c>
      <c r="P7477">
        <v>18.25</v>
      </c>
      <c r="Q7477">
        <v>800</v>
      </c>
      <c r="R7477">
        <v>800</v>
      </c>
      <c r="S7477" s="25">
        <f>Table1[[#This Row],[RcvdQuantity]]/Table1[[#This Row],[POQty]]</f>
        <v>1</v>
      </c>
      <c r="T7477">
        <v>0</v>
      </c>
      <c r="U7477">
        <v>0</v>
      </c>
      <c r="V7477">
        <v>0</v>
      </c>
      <c r="W7477">
        <v>0</v>
      </c>
      <c r="X7477">
        <v>18.25</v>
      </c>
      <c r="Y7477">
        <v>18.25</v>
      </c>
      <c r="Z7477">
        <v>18.25</v>
      </c>
      <c r="AA7477">
        <v>0</v>
      </c>
      <c r="AB7477">
        <v>0</v>
      </c>
      <c r="AC7477">
        <v>14600</v>
      </c>
      <c r="AD7477">
        <v>14600</v>
      </c>
      <c r="AF7477" t="s">
        <v>5412</v>
      </c>
      <c r="AH7477">
        <v>460455</v>
      </c>
    </row>
    <row r="7478" spans="1:34" x14ac:dyDescent="0.25">
      <c r="A7478" t="s">
        <v>23010</v>
      </c>
      <c r="B7478" s="24">
        <v>45946</v>
      </c>
      <c r="C7478" t="s">
        <v>23011</v>
      </c>
      <c r="D7478" t="s">
        <v>22993</v>
      </c>
      <c r="E7478" t="s">
        <v>23012</v>
      </c>
      <c r="F7478" t="s">
        <v>22942</v>
      </c>
      <c r="G7478" t="s">
        <v>22942</v>
      </c>
      <c r="H7478">
        <f>Table1[[#This Row],[GrnPostDate]]-Table1[[#This Row],[PoDate]]</f>
        <v>25</v>
      </c>
      <c r="I7478" t="s">
        <v>1031</v>
      </c>
      <c r="J7478" t="s">
        <v>5409</v>
      </c>
      <c r="K7478" t="s">
        <v>13107</v>
      </c>
      <c r="L7478" t="s">
        <v>10347</v>
      </c>
      <c r="M7478">
        <v>6898</v>
      </c>
      <c r="O7478" t="s">
        <v>23023</v>
      </c>
      <c r="P7478">
        <v>3.83</v>
      </c>
      <c r="Q7478">
        <v>10000</v>
      </c>
      <c r="R7478">
        <v>10000</v>
      </c>
      <c r="S7478" s="25">
        <f>Table1[[#This Row],[RcvdQuantity]]/Table1[[#This Row],[POQty]]</f>
        <v>1</v>
      </c>
      <c r="T7478">
        <v>0</v>
      </c>
      <c r="U7478">
        <v>0</v>
      </c>
      <c r="V7478">
        <v>0</v>
      </c>
      <c r="W7478">
        <v>0</v>
      </c>
      <c r="X7478">
        <v>3.83</v>
      </c>
      <c r="Y7478">
        <v>3.83</v>
      </c>
      <c r="Z7478">
        <v>3.83</v>
      </c>
      <c r="AA7478">
        <v>0</v>
      </c>
      <c r="AB7478">
        <v>0</v>
      </c>
      <c r="AC7478">
        <v>38330</v>
      </c>
      <c r="AD7478">
        <v>38330</v>
      </c>
      <c r="AF7478" t="s">
        <v>5412</v>
      </c>
      <c r="AH7478">
        <v>460456</v>
      </c>
    </row>
    <row r="7479" spans="1:34" x14ac:dyDescent="0.25">
      <c r="A7479" t="s">
        <v>23010</v>
      </c>
      <c r="B7479" s="24">
        <v>45946</v>
      </c>
      <c r="C7479" t="s">
        <v>23011</v>
      </c>
      <c r="D7479" t="s">
        <v>22993</v>
      </c>
      <c r="E7479" t="s">
        <v>23012</v>
      </c>
      <c r="F7479" t="s">
        <v>22942</v>
      </c>
      <c r="G7479" t="s">
        <v>22942</v>
      </c>
      <c r="H7479">
        <f>Table1[[#This Row],[GrnPostDate]]-Table1[[#This Row],[PoDate]]</f>
        <v>25</v>
      </c>
      <c r="I7479" t="s">
        <v>1031</v>
      </c>
      <c r="J7479" t="s">
        <v>5409</v>
      </c>
      <c r="K7479" t="s">
        <v>8499</v>
      </c>
      <c r="M7479">
        <v>40277</v>
      </c>
      <c r="O7479" t="s">
        <v>23024</v>
      </c>
      <c r="P7479">
        <v>19.5</v>
      </c>
      <c r="Q7479">
        <v>7000</v>
      </c>
      <c r="R7479">
        <v>7000</v>
      </c>
      <c r="S7479" s="25">
        <f>Table1[[#This Row],[RcvdQuantity]]/Table1[[#This Row],[POQty]]</f>
        <v>1</v>
      </c>
      <c r="T7479">
        <v>0</v>
      </c>
      <c r="U7479">
        <v>0</v>
      </c>
      <c r="V7479">
        <v>0</v>
      </c>
      <c r="W7479">
        <v>0</v>
      </c>
      <c r="X7479">
        <v>19.5</v>
      </c>
      <c r="Y7479">
        <v>19.5</v>
      </c>
      <c r="Z7479">
        <v>19.5</v>
      </c>
      <c r="AA7479">
        <v>0</v>
      </c>
      <c r="AB7479">
        <v>0</v>
      </c>
      <c r="AC7479">
        <v>136500</v>
      </c>
      <c r="AD7479">
        <v>136500</v>
      </c>
      <c r="AF7479" t="s">
        <v>5412</v>
      </c>
      <c r="AH7479">
        <v>460457</v>
      </c>
    </row>
    <row r="7480" spans="1:34" x14ac:dyDescent="0.25">
      <c r="A7480" t="s">
        <v>23010</v>
      </c>
      <c r="B7480" s="24">
        <v>45946</v>
      </c>
      <c r="C7480" t="s">
        <v>23011</v>
      </c>
      <c r="D7480" t="s">
        <v>22993</v>
      </c>
      <c r="E7480" t="s">
        <v>23012</v>
      </c>
      <c r="F7480" t="s">
        <v>22942</v>
      </c>
      <c r="G7480" t="s">
        <v>22942</v>
      </c>
      <c r="H7480">
        <f>Table1[[#This Row],[GrnPostDate]]-Table1[[#This Row],[PoDate]]</f>
        <v>25</v>
      </c>
      <c r="I7480" t="s">
        <v>1031</v>
      </c>
      <c r="J7480" t="s">
        <v>5409</v>
      </c>
      <c r="K7480" t="s">
        <v>16166</v>
      </c>
      <c r="L7480" t="s">
        <v>16167</v>
      </c>
      <c r="M7480">
        <v>7440</v>
      </c>
      <c r="O7480" t="s">
        <v>16168</v>
      </c>
      <c r="P7480">
        <v>4.97</v>
      </c>
      <c r="Q7480">
        <v>2100</v>
      </c>
      <c r="R7480">
        <v>2100</v>
      </c>
      <c r="S7480" s="25">
        <f>Table1[[#This Row],[RcvdQuantity]]/Table1[[#This Row],[POQty]]</f>
        <v>1</v>
      </c>
      <c r="T7480">
        <v>0</v>
      </c>
      <c r="U7480">
        <v>0</v>
      </c>
      <c r="V7480">
        <v>0</v>
      </c>
      <c r="W7480">
        <v>0</v>
      </c>
      <c r="X7480">
        <v>4.97</v>
      </c>
      <c r="Y7480">
        <v>4.97</v>
      </c>
      <c r="Z7480">
        <v>4.97</v>
      </c>
      <c r="AA7480">
        <v>0</v>
      </c>
      <c r="AB7480">
        <v>0</v>
      </c>
      <c r="AC7480">
        <v>10428.6</v>
      </c>
      <c r="AD7480">
        <v>10428.6</v>
      </c>
      <c r="AF7480" t="s">
        <v>5412</v>
      </c>
      <c r="AH7480">
        <v>460458</v>
      </c>
    </row>
    <row r="7481" spans="1:34" x14ac:dyDescent="0.25">
      <c r="A7481" t="s">
        <v>23010</v>
      </c>
      <c r="B7481" s="24">
        <v>45946</v>
      </c>
      <c r="C7481" t="s">
        <v>23011</v>
      </c>
      <c r="D7481" t="s">
        <v>22993</v>
      </c>
      <c r="E7481" t="s">
        <v>23012</v>
      </c>
      <c r="F7481" t="s">
        <v>22942</v>
      </c>
      <c r="G7481" t="s">
        <v>22942</v>
      </c>
      <c r="H7481">
        <f>Table1[[#This Row],[GrnPostDate]]-Table1[[#This Row],[PoDate]]</f>
        <v>25</v>
      </c>
      <c r="I7481" t="s">
        <v>1031</v>
      </c>
      <c r="J7481" t="s">
        <v>5409</v>
      </c>
      <c r="K7481" t="s">
        <v>9230</v>
      </c>
      <c r="L7481" t="s">
        <v>9231</v>
      </c>
      <c r="M7481">
        <v>8083</v>
      </c>
      <c r="O7481" t="s">
        <v>23025</v>
      </c>
      <c r="P7481">
        <v>1.21</v>
      </c>
      <c r="Q7481">
        <v>5000</v>
      </c>
      <c r="R7481">
        <v>5000</v>
      </c>
      <c r="S7481" s="25">
        <f>Table1[[#This Row],[RcvdQuantity]]/Table1[[#This Row],[POQty]]</f>
        <v>1</v>
      </c>
      <c r="T7481">
        <v>0</v>
      </c>
      <c r="U7481">
        <v>0</v>
      </c>
      <c r="V7481">
        <v>0</v>
      </c>
      <c r="W7481">
        <v>0</v>
      </c>
      <c r="X7481">
        <v>1.21</v>
      </c>
      <c r="Y7481">
        <v>1.21</v>
      </c>
      <c r="Z7481">
        <v>1.21</v>
      </c>
      <c r="AA7481">
        <v>0</v>
      </c>
      <c r="AB7481">
        <v>0</v>
      </c>
      <c r="AC7481">
        <v>6050</v>
      </c>
      <c r="AD7481">
        <v>6050</v>
      </c>
      <c r="AF7481" t="s">
        <v>5412</v>
      </c>
      <c r="AH7481">
        <v>460459</v>
      </c>
    </row>
    <row r="7482" spans="1:34" x14ac:dyDescent="0.25">
      <c r="A7482" t="s">
        <v>23010</v>
      </c>
      <c r="B7482" s="24">
        <v>45946</v>
      </c>
      <c r="C7482" t="s">
        <v>23011</v>
      </c>
      <c r="D7482" t="s">
        <v>22993</v>
      </c>
      <c r="E7482" t="s">
        <v>23012</v>
      </c>
      <c r="F7482" t="s">
        <v>22942</v>
      </c>
      <c r="G7482" t="s">
        <v>22942</v>
      </c>
      <c r="H7482">
        <f>Table1[[#This Row],[GrnPostDate]]-Table1[[#This Row],[PoDate]]</f>
        <v>25</v>
      </c>
      <c r="I7482" t="s">
        <v>1031</v>
      </c>
      <c r="J7482" t="s">
        <v>5409</v>
      </c>
      <c r="K7482" t="s">
        <v>11390</v>
      </c>
      <c r="L7482" t="s">
        <v>6294</v>
      </c>
      <c r="M7482">
        <v>7552</v>
      </c>
      <c r="O7482" t="s">
        <v>19989</v>
      </c>
      <c r="P7482">
        <v>28.86</v>
      </c>
      <c r="Q7482">
        <v>1680</v>
      </c>
      <c r="R7482">
        <v>1680</v>
      </c>
      <c r="S7482" s="25">
        <f>Table1[[#This Row],[RcvdQuantity]]/Table1[[#This Row],[POQty]]</f>
        <v>1</v>
      </c>
      <c r="T7482">
        <v>0</v>
      </c>
      <c r="U7482">
        <v>0</v>
      </c>
      <c r="V7482">
        <v>0</v>
      </c>
      <c r="W7482">
        <v>0</v>
      </c>
      <c r="X7482">
        <v>28.86</v>
      </c>
      <c r="Y7482">
        <v>28.86</v>
      </c>
      <c r="Z7482">
        <v>28.86</v>
      </c>
      <c r="AA7482">
        <v>0</v>
      </c>
      <c r="AB7482">
        <v>0</v>
      </c>
      <c r="AC7482">
        <v>48479.76</v>
      </c>
      <c r="AD7482">
        <v>48479.76</v>
      </c>
      <c r="AF7482" t="s">
        <v>5412</v>
      </c>
      <c r="AH7482">
        <v>460460</v>
      </c>
    </row>
    <row r="7483" spans="1:34" x14ac:dyDescent="0.25">
      <c r="A7483" t="s">
        <v>23026</v>
      </c>
      <c r="B7483" s="24">
        <v>45968</v>
      </c>
      <c r="C7483" t="s">
        <v>23027</v>
      </c>
      <c r="D7483" t="s">
        <v>22993</v>
      </c>
      <c r="E7483" t="s">
        <v>23028</v>
      </c>
      <c r="F7483" t="s">
        <v>22942</v>
      </c>
      <c r="G7483" t="s">
        <v>22942</v>
      </c>
      <c r="H7483">
        <f>Table1[[#This Row],[GrnPostDate]]-Table1[[#This Row],[PoDate]]</f>
        <v>3</v>
      </c>
      <c r="I7483" t="s">
        <v>3447</v>
      </c>
      <c r="J7483" t="s">
        <v>5409</v>
      </c>
      <c r="K7483" t="s">
        <v>13792</v>
      </c>
      <c r="L7483" t="s">
        <v>7206</v>
      </c>
      <c r="M7483">
        <v>7020</v>
      </c>
      <c r="O7483" t="s">
        <v>4606</v>
      </c>
      <c r="P7483">
        <v>11.02</v>
      </c>
      <c r="Q7483">
        <v>8000</v>
      </c>
      <c r="R7483">
        <v>800</v>
      </c>
      <c r="S7483" s="25">
        <f>Table1[[#This Row],[RcvdQuantity]]/Table1[[#This Row],[POQty]]</f>
        <v>0.1</v>
      </c>
      <c r="T7483">
        <v>7200</v>
      </c>
      <c r="U7483">
        <v>0</v>
      </c>
      <c r="V7483">
        <v>0</v>
      </c>
      <c r="W7483">
        <v>0</v>
      </c>
      <c r="X7483">
        <v>11.02</v>
      </c>
      <c r="Y7483">
        <v>11.02</v>
      </c>
      <c r="Z7483">
        <v>11.02</v>
      </c>
      <c r="AA7483">
        <v>0</v>
      </c>
      <c r="AB7483">
        <v>0</v>
      </c>
      <c r="AC7483">
        <v>8816</v>
      </c>
      <c r="AD7483">
        <v>8816</v>
      </c>
      <c r="AF7483" t="s">
        <v>5412</v>
      </c>
      <c r="AH7483">
        <v>460461</v>
      </c>
    </row>
    <row r="7484" spans="1:34" x14ac:dyDescent="0.25">
      <c r="A7484" t="s">
        <v>23026</v>
      </c>
      <c r="B7484" s="24">
        <v>45968</v>
      </c>
      <c r="C7484" t="s">
        <v>23027</v>
      </c>
      <c r="D7484" t="s">
        <v>22993</v>
      </c>
      <c r="E7484" t="s">
        <v>23028</v>
      </c>
      <c r="F7484" t="s">
        <v>22942</v>
      </c>
      <c r="G7484" t="s">
        <v>22942</v>
      </c>
      <c r="H7484">
        <f>Table1[[#This Row],[GrnPostDate]]-Table1[[#This Row],[PoDate]]</f>
        <v>3</v>
      </c>
      <c r="I7484" t="s">
        <v>3447</v>
      </c>
      <c r="J7484" t="s">
        <v>7245</v>
      </c>
      <c r="K7484" t="s">
        <v>7740</v>
      </c>
      <c r="L7484" t="s">
        <v>7741</v>
      </c>
      <c r="M7484">
        <v>7998</v>
      </c>
      <c r="O7484" t="s">
        <v>23029</v>
      </c>
      <c r="P7484">
        <v>148</v>
      </c>
      <c r="Q7484">
        <v>100</v>
      </c>
      <c r="R7484">
        <v>100</v>
      </c>
      <c r="S7484" s="25">
        <f>Table1[[#This Row],[RcvdQuantity]]/Table1[[#This Row],[POQty]]</f>
        <v>1</v>
      </c>
      <c r="T7484">
        <v>0</v>
      </c>
      <c r="U7484">
        <v>0</v>
      </c>
      <c r="V7484">
        <v>0</v>
      </c>
      <c r="W7484">
        <v>0</v>
      </c>
      <c r="X7484">
        <v>148</v>
      </c>
      <c r="Y7484">
        <v>148</v>
      </c>
      <c r="Z7484">
        <v>148</v>
      </c>
      <c r="AA7484">
        <v>0</v>
      </c>
      <c r="AB7484">
        <v>0</v>
      </c>
      <c r="AC7484">
        <v>14800</v>
      </c>
      <c r="AD7484">
        <v>14800</v>
      </c>
      <c r="AF7484" t="s">
        <v>5412</v>
      </c>
      <c r="AH7484">
        <v>460462</v>
      </c>
    </row>
    <row r="7485" spans="1:34" x14ac:dyDescent="0.25">
      <c r="A7485" t="s">
        <v>23026</v>
      </c>
      <c r="B7485" s="24">
        <v>45968</v>
      </c>
      <c r="C7485" t="s">
        <v>23027</v>
      </c>
      <c r="D7485" t="s">
        <v>22993</v>
      </c>
      <c r="E7485" t="s">
        <v>23028</v>
      </c>
      <c r="F7485" t="s">
        <v>22942</v>
      </c>
      <c r="G7485" t="s">
        <v>22942</v>
      </c>
      <c r="H7485">
        <f>Table1[[#This Row],[GrnPostDate]]-Table1[[#This Row],[PoDate]]</f>
        <v>3</v>
      </c>
      <c r="I7485" t="s">
        <v>3447</v>
      </c>
      <c r="J7485" t="s">
        <v>7245</v>
      </c>
      <c r="K7485" t="s">
        <v>23030</v>
      </c>
      <c r="L7485" t="s">
        <v>23031</v>
      </c>
      <c r="M7485">
        <v>8020</v>
      </c>
      <c r="O7485" t="s">
        <v>23032</v>
      </c>
      <c r="P7485">
        <v>159.93</v>
      </c>
      <c r="Q7485">
        <v>100</v>
      </c>
      <c r="R7485">
        <v>100</v>
      </c>
      <c r="S7485" s="25">
        <f>Table1[[#This Row],[RcvdQuantity]]/Table1[[#This Row],[POQty]]</f>
        <v>1</v>
      </c>
      <c r="T7485">
        <v>0</v>
      </c>
      <c r="U7485">
        <v>0</v>
      </c>
      <c r="V7485">
        <v>0</v>
      </c>
      <c r="W7485">
        <v>0</v>
      </c>
      <c r="X7485">
        <v>159.93</v>
      </c>
      <c r="Y7485">
        <v>159.93</v>
      </c>
      <c r="Z7485">
        <v>159.93</v>
      </c>
      <c r="AA7485">
        <v>0</v>
      </c>
      <c r="AB7485">
        <v>0</v>
      </c>
      <c r="AC7485">
        <v>15993</v>
      </c>
      <c r="AD7485">
        <v>15993</v>
      </c>
      <c r="AF7485" t="s">
        <v>5412</v>
      </c>
      <c r="AH7485">
        <v>460463</v>
      </c>
    </row>
    <row r="7486" spans="1:34" x14ac:dyDescent="0.25">
      <c r="A7486" t="s">
        <v>23033</v>
      </c>
      <c r="B7486" s="24">
        <v>45968</v>
      </c>
      <c r="C7486" t="s">
        <v>23034</v>
      </c>
      <c r="D7486" t="s">
        <v>21911</v>
      </c>
      <c r="E7486" t="s">
        <v>23035</v>
      </c>
      <c r="F7486" t="s">
        <v>22942</v>
      </c>
      <c r="G7486" t="s">
        <v>22942</v>
      </c>
      <c r="H7486">
        <f>Table1[[#This Row],[GrnPostDate]]-Table1[[#This Row],[PoDate]]</f>
        <v>3</v>
      </c>
      <c r="I7486" t="s">
        <v>3181</v>
      </c>
      <c r="J7486" t="s">
        <v>90</v>
      </c>
      <c r="K7486" t="s">
        <v>312</v>
      </c>
      <c r="M7486">
        <v>30559</v>
      </c>
      <c r="O7486" t="s">
        <v>23036</v>
      </c>
      <c r="P7486">
        <v>450</v>
      </c>
      <c r="Q7486">
        <v>120</v>
      </c>
      <c r="R7486">
        <v>120</v>
      </c>
      <c r="S7486" s="25">
        <f>Table1[[#This Row],[RcvdQuantity]]/Table1[[#This Row],[POQty]]</f>
        <v>1</v>
      </c>
      <c r="T7486">
        <v>0</v>
      </c>
      <c r="U7486">
        <v>0</v>
      </c>
      <c r="V7486">
        <v>0</v>
      </c>
      <c r="W7486">
        <v>0</v>
      </c>
      <c r="X7486">
        <v>450</v>
      </c>
      <c r="Y7486">
        <v>450</v>
      </c>
      <c r="Z7486">
        <v>450</v>
      </c>
      <c r="AA7486">
        <v>0</v>
      </c>
      <c r="AB7486">
        <v>0</v>
      </c>
      <c r="AC7486">
        <v>54000</v>
      </c>
      <c r="AD7486">
        <v>54000</v>
      </c>
      <c r="AF7486" t="s">
        <v>5412</v>
      </c>
      <c r="AH7486">
        <v>460475</v>
      </c>
    </row>
    <row r="7487" spans="1:34" x14ac:dyDescent="0.25">
      <c r="A7487" t="s">
        <v>21239</v>
      </c>
      <c r="B7487" s="24">
        <v>45936</v>
      </c>
      <c r="C7487" t="s">
        <v>23037</v>
      </c>
      <c r="D7487" t="s">
        <v>21241</v>
      </c>
      <c r="E7487" t="s">
        <v>23038</v>
      </c>
      <c r="F7487" t="s">
        <v>22942</v>
      </c>
      <c r="G7487" t="s">
        <v>22942</v>
      </c>
      <c r="H7487">
        <f>Table1[[#This Row],[GrnPostDate]]-Table1[[#This Row],[PoDate]]</f>
        <v>35</v>
      </c>
      <c r="I7487" t="s">
        <v>3350</v>
      </c>
      <c r="J7487" t="s">
        <v>52</v>
      </c>
      <c r="K7487" t="s">
        <v>8676</v>
      </c>
      <c r="M7487">
        <v>64429</v>
      </c>
      <c r="O7487" t="s">
        <v>37</v>
      </c>
      <c r="P7487">
        <v>20800</v>
      </c>
      <c r="Q7487">
        <v>1</v>
      </c>
      <c r="R7487">
        <v>1</v>
      </c>
      <c r="S7487" s="25">
        <f>Table1[[#This Row],[RcvdQuantity]]/Table1[[#This Row],[POQty]]</f>
        <v>1</v>
      </c>
      <c r="T7487">
        <v>0</v>
      </c>
      <c r="U7487">
        <v>0</v>
      </c>
      <c r="V7487">
        <v>0</v>
      </c>
      <c r="W7487">
        <v>0</v>
      </c>
      <c r="X7487">
        <v>20800</v>
      </c>
      <c r="Y7487">
        <v>20800</v>
      </c>
      <c r="Z7487">
        <v>20800</v>
      </c>
      <c r="AA7487">
        <v>0</v>
      </c>
      <c r="AB7487">
        <v>0</v>
      </c>
      <c r="AC7487">
        <v>20800</v>
      </c>
      <c r="AD7487">
        <v>20800</v>
      </c>
      <c r="AF7487" t="s">
        <v>5503</v>
      </c>
      <c r="AH7487">
        <v>460476</v>
      </c>
    </row>
    <row r="7488" spans="1:34" x14ac:dyDescent="0.25">
      <c r="A7488" t="s">
        <v>23039</v>
      </c>
      <c r="B7488" s="24">
        <v>45966</v>
      </c>
      <c r="C7488" t="s">
        <v>23040</v>
      </c>
      <c r="D7488" t="s">
        <v>22926</v>
      </c>
      <c r="E7488" t="s">
        <v>23041</v>
      </c>
      <c r="F7488" t="s">
        <v>22942</v>
      </c>
      <c r="G7488" t="s">
        <v>22942</v>
      </c>
      <c r="H7488">
        <f>Table1[[#This Row],[GrnPostDate]]-Table1[[#This Row],[PoDate]]</f>
        <v>5</v>
      </c>
      <c r="I7488" t="s">
        <v>6005</v>
      </c>
      <c r="J7488" t="s">
        <v>90</v>
      </c>
      <c r="K7488" t="s">
        <v>5528</v>
      </c>
      <c r="M7488">
        <v>747</v>
      </c>
      <c r="O7488" t="s">
        <v>37</v>
      </c>
      <c r="P7488">
        <v>1200</v>
      </c>
      <c r="Q7488">
        <v>500</v>
      </c>
      <c r="R7488">
        <v>75000</v>
      </c>
      <c r="S7488" s="25">
        <f>Table1[[#This Row],[RcvdQuantity]]/Table1[[#This Row],[POQty]]</f>
        <v>150</v>
      </c>
      <c r="T7488">
        <v>-74500</v>
      </c>
      <c r="U7488">
        <v>0</v>
      </c>
      <c r="V7488">
        <v>0</v>
      </c>
      <c r="W7488">
        <v>0</v>
      </c>
      <c r="X7488">
        <v>8</v>
      </c>
      <c r="Y7488">
        <v>8</v>
      </c>
      <c r="Z7488">
        <v>8</v>
      </c>
      <c r="AA7488">
        <v>0</v>
      </c>
      <c r="AB7488">
        <v>0</v>
      </c>
      <c r="AC7488">
        <v>600000</v>
      </c>
      <c r="AD7488">
        <v>600000</v>
      </c>
      <c r="AF7488" t="s">
        <v>5412</v>
      </c>
      <c r="AH7488">
        <v>460517</v>
      </c>
    </row>
    <row r="7489" spans="1:34" x14ac:dyDescent="0.25">
      <c r="A7489" t="s">
        <v>23042</v>
      </c>
      <c r="B7489" s="24">
        <v>45961</v>
      </c>
      <c r="C7489" t="s">
        <v>23043</v>
      </c>
      <c r="D7489" t="s">
        <v>22819</v>
      </c>
      <c r="E7489" t="s">
        <v>23044</v>
      </c>
      <c r="F7489" t="s">
        <v>22942</v>
      </c>
      <c r="G7489" t="s">
        <v>22942</v>
      </c>
      <c r="H7489">
        <f>Table1[[#This Row],[GrnPostDate]]-Table1[[#This Row],[PoDate]]</f>
        <v>10</v>
      </c>
      <c r="I7489" t="s">
        <v>8728</v>
      </c>
      <c r="J7489" t="s">
        <v>5472</v>
      </c>
      <c r="K7489" t="s">
        <v>6617</v>
      </c>
      <c r="M7489">
        <v>28624</v>
      </c>
      <c r="O7489" t="s">
        <v>20977</v>
      </c>
      <c r="P7489">
        <v>6300</v>
      </c>
      <c r="Q7489">
        <v>50</v>
      </c>
      <c r="R7489">
        <v>50</v>
      </c>
      <c r="S7489" s="25">
        <f>Table1[[#This Row],[RcvdQuantity]]/Table1[[#This Row],[POQty]]</f>
        <v>1</v>
      </c>
      <c r="T7489">
        <v>0</v>
      </c>
      <c r="U7489">
        <v>0</v>
      </c>
      <c r="V7489">
        <v>0</v>
      </c>
      <c r="W7489">
        <v>0</v>
      </c>
      <c r="X7489">
        <v>6300</v>
      </c>
      <c r="Y7489">
        <v>6300</v>
      </c>
      <c r="Z7489">
        <v>6300</v>
      </c>
      <c r="AA7489">
        <v>0</v>
      </c>
      <c r="AB7489">
        <v>0</v>
      </c>
      <c r="AC7489">
        <v>315000</v>
      </c>
      <c r="AD7489">
        <v>315000</v>
      </c>
      <c r="AF7489" t="s">
        <v>5412</v>
      </c>
      <c r="AH7489">
        <v>460518</v>
      </c>
    </row>
    <row r="7490" spans="1:34" x14ac:dyDescent="0.25">
      <c r="A7490" t="s">
        <v>23045</v>
      </c>
      <c r="B7490" s="24">
        <v>45952</v>
      </c>
      <c r="C7490" t="s">
        <v>23046</v>
      </c>
      <c r="D7490" t="s">
        <v>22819</v>
      </c>
      <c r="E7490" t="s">
        <v>23047</v>
      </c>
      <c r="F7490" t="s">
        <v>22942</v>
      </c>
      <c r="G7490" t="s">
        <v>22942</v>
      </c>
      <c r="H7490">
        <f>Table1[[#This Row],[GrnPostDate]]-Table1[[#This Row],[PoDate]]</f>
        <v>19</v>
      </c>
      <c r="I7490" t="s">
        <v>12934</v>
      </c>
      <c r="J7490" t="s">
        <v>90</v>
      </c>
      <c r="K7490" t="s">
        <v>5825</v>
      </c>
      <c r="M7490">
        <v>13585</v>
      </c>
      <c r="O7490" t="s">
        <v>37</v>
      </c>
      <c r="P7490">
        <v>137.5</v>
      </c>
      <c r="Q7490">
        <v>2400</v>
      </c>
      <c r="R7490">
        <v>2400</v>
      </c>
      <c r="S7490" s="25">
        <f>Table1[[#This Row],[RcvdQuantity]]/Table1[[#This Row],[POQty]]</f>
        <v>1</v>
      </c>
      <c r="T7490">
        <v>0</v>
      </c>
      <c r="U7490">
        <v>0</v>
      </c>
      <c r="V7490">
        <v>0</v>
      </c>
      <c r="W7490">
        <v>0</v>
      </c>
      <c r="X7490">
        <v>137.5</v>
      </c>
      <c r="Y7490">
        <v>137.5</v>
      </c>
      <c r="Z7490">
        <v>137.5</v>
      </c>
      <c r="AA7490">
        <v>0</v>
      </c>
      <c r="AB7490">
        <v>0</v>
      </c>
      <c r="AC7490">
        <v>330000</v>
      </c>
      <c r="AD7490">
        <v>330000</v>
      </c>
      <c r="AF7490" t="s">
        <v>5412</v>
      </c>
      <c r="AH7490">
        <v>460519</v>
      </c>
    </row>
    <row r="7491" spans="1:34" x14ac:dyDescent="0.25">
      <c r="A7491" t="s">
        <v>23048</v>
      </c>
      <c r="B7491" s="24">
        <v>45964</v>
      </c>
      <c r="C7491" t="s">
        <v>23049</v>
      </c>
      <c r="D7491" t="s">
        <v>22819</v>
      </c>
      <c r="E7491" t="s">
        <v>23050</v>
      </c>
      <c r="F7491" t="s">
        <v>22942</v>
      </c>
      <c r="G7491" t="s">
        <v>22942</v>
      </c>
      <c r="H7491">
        <f>Table1[[#This Row],[GrnPostDate]]-Table1[[#This Row],[PoDate]]</f>
        <v>7</v>
      </c>
      <c r="I7491" t="s">
        <v>648</v>
      </c>
      <c r="J7491" t="s">
        <v>5816</v>
      </c>
      <c r="K7491" t="s">
        <v>6373</v>
      </c>
      <c r="L7491" t="s">
        <v>5974</v>
      </c>
      <c r="M7491">
        <v>8096</v>
      </c>
      <c r="O7491" t="s">
        <v>23051</v>
      </c>
      <c r="P7491">
        <v>7691.25</v>
      </c>
      <c r="Q7491">
        <v>36</v>
      </c>
      <c r="R7491">
        <v>36</v>
      </c>
      <c r="S7491" s="25">
        <f>Table1[[#This Row],[RcvdQuantity]]/Table1[[#This Row],[POQty]]</f>
        <v>1</v>
      </c>
      <c r="T7491">
        <v>0</v>
      </c>
      <c r="U7491">
        <v>0</v>
      </c>
      <c r="V7491">
        <v>0</v>
      </c>
      <c r="W7491">
        <v>0</v>
      </c>
      <c r="X7491">
        <v>7691.25</v>
      </c>
      <c r="Y7491">
        <v>7691.25</v>
      </c>
      <c r="Z7491">
        <v>7691.25</v>
      </c>
      <c r="AA7491">
        <v>0</v>
      </c>
      <c r="AB7491">
        <v>0</v>
      </c>
      <c r="AC7491">
        <v>276885</v>
      </c>
      <c r="AD7491">
        <v>276885</v>
      </c>
      <c r="AF7491" t="s">
        <v>5412</v>
      </c>
      <c r="AH7491">
        <v>460523</v>
      </c>
    </row>
    <row r="7492" spans="1:34" x14ac:dyDescent="0.25">
      <c r="A7492" t="s">
        <v>23048</v>
      </c>
      <c r="B7492" s="24">
        <v>45964</v>
      </c>
      <c r="C7492" t="s">
        <v>23049</v>
      </c>
      <c r="D7492" t="s">
        <v>22819</v>
      </c>
      <c r="E7492" t="s">
        <v>23050</v>
      </c>
      <c r="F7492" t="s">
        <v>22942</v>
      </c>
      <c r="G7492" t="s">
        <v>22942</v>
      </c>
      <c r="H7492">
        <f>Table1[[#This Row],[GrnPostDate]]-Table1[[#This Row],[PoDate]]</f>
        <v>7</v>
      </c>
      <c r="I7492" t="s">
        <v>648</v>
      </c>
      <c r="J7492" t="s">
        <v>5816</v>
      </c>
      <c r="K7492" t="s">
        <v>6375</v>
      </c>
      <c r="L7492" t="s">
        <v>5974</v>
      </c>
      <c r="M7492">
        <v>7749</v>
      </c>
      <c r="O7492" t="s">
        <v>3489</v>
      </c>
      <c r="P7492">
        <v>9738.75</v>
      </c>
      <c r="Q7492">
        <v>24</v>
      </c>
      <c r="R7492">
        <v>24</v>
      </c>
      <c r="S7492" s="25">
        <f>Table1[[#This Row],[RcvdQuantity]]/Table1[[#This Row],[POQty]]</f>
        <v>1</v>
      </c>
      <c r="T7492">
        <v>0</v>
      </c>
      <c r="U7492">
        <v>0</v>
      </c>
      <c r="V7492">
        <v>0</v>
      </c>
      <c r="W7492">
        <v>0</v>
      </c>
      <c r="X7492">
        <v>9738.75</v>
      </c>
      <c r="Y7492">
        <v>9738.75</v>
      </c>
      <c r="Z7492">
        <v>9738.75</v>
      </c>
      <c r="AA7492">
        <v>0</v>
      </c>
      <c r="AB7492">
        <v>0</v>
      </c>
      <c r="AC7492">
        <v>233730</v>
      </c>
      <c r="AD7492">
        <v>233730</v>
      </c>
      <c r="AF7492" t="s">
        <v>5412</v>
      </c>
      <c r="AH7492">
        <v>460524</v>
      </c>
    </row>
    <row r="7493" spans="1:34" x14ac:dyDescent="0.25">
      <c r="A7493" t="s">
        <v>23052</v>
      </c>
      <c r="B7493" s="24">
        <v>45957</v>
      </c>
      <c r="C7493" t="s">
        <v>23053</v>
      </c>
      <c r="D7493" t="s">
        <v>22819</v>
      </c>
      <c r="E7493" t="s">
        <v>23054</v>
      </c>
      <c r="F7493" t="s">
        <v>22942</v>
      </c>
      <c r="G7493" t="s">
        <v>22942</v>
      </c>
      <c r="H7493">
        <f>Table1[[#This Row],[GrnPostDate]]-Table1[[#This Row],[PoDate]]</f>
        <v>14</v>
      </c>
      <c r="I7493" t="s">
        <v>1031</v>
      </c>
      <c r="J7493" t="s">
        <v>90</v>
      </c>
      <c r="K7493" t="s">
        <v>6187</v>
      </c>
      <c r="M7493">
        <v>934</v>
      </c>
      <c r="O7493" t="s">
        <v>37</v>
      </c>
      <c r="P7493">
        <v>20.38</v>
      </c>
      <c r="Q7493">
        <v>5000</v>
      </c>
      <c r="R7493">
        <v>5000</v>
      </c>
      <c r="S7493" s="25">
        <f>Table1[[#This Row],[RcvdQuantity]]/Table1[[#This Row],[POQty]]</f>
        <v>1</v>
      </c>
      <c r="T7493">
        <v>0</v>
      </c>
      <c r="U7493">
        <v>0</v>
      </c>
      <c r="V7493">
        <v>0</v>
      </c>
      <c r="W7493">
        <v>0</v>
      </c>
      <c r="X7493">
        <v>20.38</v>
      </c>
      <c r="Y7493">
        <v>20.38</v>
      </c>
      <c r="Z7493">
        <v>20.38</v>
      </c>
      <c r="AA7493">
        <v>0</v>
      </c>
      <c r="AB7493">
        <v>0</v>
      </c>
      <c r="AC7493">
        <v>101900</v>
      </c>
      <c r="AD7493">
        <v>101900</v>
      </c>
      <c r="AF7493" t="s">
        <v>5412</v>
      </c>
      <c r="AH7493">
        <v>460525</v>
      </c>
    </row>
    <row r="7494" spans="1:34" x14ac:dyDescent="0.25">
      <c r="A7494" t="s">
        <v>23052</v>
      </c>
      <c r="B7494" s="24">
        <v>45957</v>
      </c>
      <c r="C7494" t="s">
        <v>23053</v>
      </c>
      <c r="D7494" t="s">
        <v>22819</v>
      </c>
      <c r="E7494" t="s">
        <v>23054</v>
      </c>
      <c r="F7494" t="s">
        <v>22942</v>
      </c>
      <c r="G7494" t="s">
        <v>22942</v>
      </c>
      <c r="H7494">
        <f>Table1[[#This Row],[GrnPostDate]]-Table1[[#This Row],[PoDate]]</f>
        <v>14</v>
      </c>
      <c r="I7494" t="s">
        <v>1031</v>
      </c>
      <c r="J7494" t="s">
        <v>90</v>
      </c>
      <c r="K7494" t="s">
        <v>6205</v>
      </c>
      <c r="M7494">
        <v>931</v>
      </c>
      <c r="O7494" t="s">
        <v>37</v>
      </c>
      <c r="P7494">
        <v>20.58</v>
      </c>
      <c r="Q7494">
        <v>5000</v>
      </c>
      <c r="R7494">
        <v>5000</v>
      </c>
      <c r="S7494" s="25">
        <f>Table1[[#This Row],[RcvdQuantity]]/Table1[[#This Row],[POQty]]</f>
        <v>1</v>
      </c>
      <c r="T7494">
        <v>0</v>
      </c>
      <c r="U7494">
        <v>0</v>
      </c>
      <c r="V7494">
        <v>0</v>
      </c>
      <c r="W7494">
        <v>0</v>
      </c>
      <c r="X7494">
        <v>20.58</v>
      </c>
      <c r="Y7494">
        <v>20.58</v>
      </c>
      <c r="Z7494">
        <v>20.58</v>
      </c>
      <c r="AA7494">
        <v>0</v>
      </c>
      <c r="AB7494">
        <v>0</v>
      </c>
      <c r="AC7494">
        <v>102900</v>
      </c>
      <c r="AD7494">
        <v>102900</v>
      </c>
      <c r="AF7494" t="s">
        <v>5412</v>
      </c>
      <c r="AH7494">
        <v>460526</v>
      </c>
    </row>
    <row r="7495" spans="1:34" x14ac:dyDescent="0.25">
      <c r="A7495" t="s">
        <v>23052</v>
      </c>
      <c r="B7495" s="24">
        <v>45957</v>
      </c>
      <c r="C7495" t="s">
        <v>23053</v>
      </c>
      <c r="D7495" t="s">
        <v>22819</v>
      </c>
      <c r="E7495" t="s">
        <v>23054</v>
      </c>
      <c r="F7495" t="s">
        <v>22942</v>
      </c>
      <c r="G7495" t="s">
        <v>22942</v>
      </c>
      <c r="H7495">
        <f>Table1[[#This Row],[GrnPostDate]]-Table1[[#This Row],[PoDate]]</f>
        <v>14</v>
      </c>
      <c r="I7495" t="s">
        <v>1031</v>
      </c>
      <c r="J7495" t="s">
        <v>90</v>
      </c>
      <c r="K7495" t="s">
        <v>6006</v>
      </c>
      <c r="M7495">
        <v>932</v>
      </c>
      <c r="O7495" t="s">
        <v>37</v>
      </c>
      <c r="P7495">
        <v>20.41</v>
      </c>
      <c r="Q7495">
        <v>5000</v>
      </c>
      <c r="R7495">
        <v>5000</v>
      </c>
      <c r="S7495" s="25">
        <f>Table1[[#This Row],[RcvdQuantity]]/Table1[[#This Row],[POQty]]</f>
        <v>1</v>
      </c>
      <c r="T7495">
        <v>0</v>
      </c>
      <c r="U7495">
        <v>0</v>
      </c>
      <c r="V7495">
        <v>0</v>
      </c>
      <c r="W7495">
        <v>0</v>
      </c>
      <c r="X7495">
        <v>20.41</v>
      </c>
      <c r="Y7495">
        <v>20.41</v>
      </c>
      <c r="Z7495">
        <v>20.41</v>
      </c>
      <c r="AA7495">
        <v>0</v>
      </c>
      <c r="AB7495">
        <v>0</v>
      </c>
      <c r="AC7495">
        <v>102050</v>
      </c>
      <c r="AD7495">
        <v>102050</v>
      </c>
      <c r="AF7495" t="s">
        <v>5412</v>
      </c>
      <c r="AH7495">
        <v>460527</v>
      </c>
    </row>
    <row r="7496" spans="1:34" x14ac:dyDescent="0.25">
      <c r="A7496" t="s">
        <v>23055</v>
      </c>
      <c r="B7496" s="24">
        <v>45960</v>
      </c>
      <c r="C7496" t="s">
        <v>23056</v>
      </c>
      <c r="D7496" t="s">
        <v>22819</v>
      </c>
      <c r="E7496" t="s">
        <v>23057</v>
      </c>
      <c r="F7496" t="s">
        <v>22942</v>
      </c>
      <c r="G7496" t="s">
        <v>22942</v>
      </c>
      <c r="H7496">
        <f>Table1[[#This Row],[GrnPostDate]]-Table1[[#This Row],[PoDate]]</f>
        <v>11</v>
      </c>
      <c r="I7496" t="s">
        <v>1186</v>
      </c>
      <c r="J7496" t="s">
        <v>5409</v>
      </c>
      <c r="K7496" t="s">
        <v>15297</v>
      </c>
      <c r="M7496">
        <v>15763</v>
      </c>
      <c r="O7496" t="s">
        <v>23058</v>
      </c>
      <c r="P7496">
        <v>73</v>
      </c>
      <c r="Q7496">
        <v>6000</v>
      </c>
      <c r="R7496">
        <v>6000</v>
      </c>
      <c r="S7496" s="25">
        <f>Table1[[#This Row],[RcvdQuantity]]/Table1[[#This Row],[POQty]]</f>
        <v>1</v>
      </c>
      <c r="T7496">
        <v>0</v>
      </c>
      <c r="U7496">
        <v>0</v>
      </c>
      <c r="V7496">
        <v>0</v>
      </c>
      <c r="W7496">
        <v>0</v>
      </c>
      <c r="X7496">
        <v>73</v>
      </c>
      <c r="Y7496">
        <v>73</v>
      </c>
      <c r="Z7496">
        <v>73</v>
      </c>
      <c r="AA7496">
        <v>0</v>
      </c>
      <c r="AB7496">
        <v>0</v>
      </c>
      <c r="AC7496">
        <v>438000</v>
      </c>
      <c r="AD7496">
        <v>438000</v>
      </c>
      <c r="AF7496" t="s">
        <v>5412</v>
      </c>
      <c r="AH7496">
        <v>460529</v>
      </c>
    </row>
    <row r="7497" spans="1:34" x14ac:dyDescent="0.25">
      <c r="A7497" t="s">
        <v>23055</v>
      </c>
      <c r="B7497" s="24">
        <v>45960</v>
      </c>
      <c r="C7497" t="s">
        <v>23056</v>
      </c>
      <c r="D7497" t="s">
        <v>22819</v>
      </c>
      <c r="E7497" t="s">
        <v>23057</v>
      </c>
      <c r="F7497" t="s">
        <v>22942</v>
      </c>
      <c r="G7497" t="s">
        <v>22942</v>
      </c>
      <c r="H7497">
        <f>Table1[[#This Row],[GrnPostDate]]-Table1[[#This Row],[PoDate]]</f>
        <v>11</v>
      </c>
      <c r="I7497" t="s">
        <v>1186</v>
      </c>
      <c r="J7497" t="s">
        <v>5569</v>
      </c>
      <c r="K7497" t="s">
        <v>13899</v>
      </c>
      <c r="M7497">
        <v>30942</v>
      </c>
      <c r="O7497" t="s">
        <v>23059</v>
      </c>
      <c r="P7497">
        <v>48</v>
      </c>
      <c r="Q7497">
        <v>5000</v>
      </c>
      <c r="R7497">
        <v>5000</v>
      </c>
      <c r="S7497" s="25">
        <f>Table1[[#This Row],[RcvdQuantity]]/Table1[[#This Row],[POQty]]</f>
        <v>1</v>
      </c>
      <c r="T7497">
        <v>0</v>
      </c>
      <c r="U7497">
        <v>0</v>
      </c>
      <c r="V7497">
        <v>0</v>
      </c>
      <c r="W7497">
        <v>0</v>
      </c>
      <c r="X7497">
        <v>48</v>
      </c>
      <c r="Y7497">
        <v>48</v>
      </c>
      <c r="Z7497">
        <v>48</v>
      </c>
      <c r="AA7497">
        <v>0</v>
      </c>
      <c r="AB7497">
        <v>0</v>
      </c>
      <c r="AC7497">
        <v>240000</v>
      </c>
      <c r="AD7497">
        <v>240000</v>
      </c>
      <c r="AF7497" t="s">
        <v>5412</v>
      </c>
      <c r="AH7497">
        <v>460530</v>
      </c>
    </row>
    <row r="7498" spans="1:34" x14ac:dyDescent="0.25">
      <c r="A7498" t="s">
        <v>23055</v>
      </c>
      <c r="B7498" s="24">
        <v>45960</v>
      </c>
      <c r="C7498" t="s">
        <v>23056</v>
      </c>
      <c r="D7498" t="s">
        <v>22819</v>
      </c>
      <c r="E7498" t="s">
        <v>23057</v>
      </c>
      <c r="F7498" t="s">
        <v>22942</v>
      </c>
      <c r="G7498" t="s">
        <v>22942</v>
      </c>
      <c r="H7498">
        <f>Table1[[#This Row],[GrnPostDate]]-Table1[[#This Row],[PoDate]]</f>
        <v>11</v>
      </c>
      <c r="I7498" t="s">
        <v>1186</v>
      </c>
      <c r="J7498" t="s">
        <v>5409</v>
      </c>
      <c r="K7498" t="s">
        <v>16045</v>
      </c>
      <c r="M7498">
        <v>31902</v>
      </c>
      <c r="O7498" t="s">
        <v>23060</v>
      </c>
      <c r="P7498">
        <v>70</v>
      </c>
      <c r="Q7498">
        <v>5000</v>
      </c>
      <c r="R7498">
        <v>5000</v>
      </c>
      <c r="S7498" s="25">
        <f>Table1[[#This Row],[RcvdQuantity]]/Table1[[#This Row],[POQty]]</f>
        <v>1</v>
      </c>
      <c r="T7498">
        <v>0</v>
      </c>
      <c r="U7498">
        <v>0</v>
      </c>
      <c r="V7498">
        <v>0</v>
      </c>
      <c r="W7498">
        <v>0</v>
      </c>
      <c r="X7498">
        <v>70</v>
      </c>
      <c r="Y7498">
        <v>70</v>
      </c>
      <c r="Z7498">
        <v>70</v>
      </c>
      <c r="AA7498">
        <v>0</v>
      </c>
      <c r="AB7498">
        <v>0</v>
      </c>
      <c r="AC7498">
        <v>350000</v>
      </c>
      <c r="AD7498">
        <v>350000</v>
      </c>
      <c r="AF7498" t="s">
        <v>5412</v>
      </c>
      <c r="AH7498">
        <v>460531</v>
      </c>
    </row>
    <row r="7499" spans="1:34" x14ac:dyDescent="0.25">
      <c r="A7499" t="s">
        <v>23055</v>
      </c>
      <c r="B7499" s="24">
        <v>45960</v>
      </c>
      <c r="C7499" t="s">
        <v>23056</v>
      </c>
      <c r="D7499" t="s">
        <v>22819</v>
      </c>
      <c r="E7499" t="s">
        <v>23057</v>
      </c>
      <c r="F7499" t="s">
        <v>22942</v>
      </c>
      <c r="G7499" t="s">
        <v>22942</v>
      </c>
      <c r="H7499">
        <f>Table1[[#This Row],[GrnPostDate]]-Table1[[#This Row],[PoDate]]</f>
        <v>11</v>
      </c>
      <c r="I7499" t="s">
        <v>1186</v>
      </c>
      <c r="J7499" t="s">
        <v>5409</v>
      </c>
      <c r="K7499" t="s">
        <v>16367</v>
      </c>
      <c r="M7499">
        <v>34931</v>
      </c>
      <c r="O7499" t="s">
        <v>20269</v>
      </c>
      <c r="P7499">
        <v>1050</v>
      </c>
      <c r="Q7499">
        <v>300</v>
      </c>
      <c r="R7499">
        <v>300</v>
      </c>
      <c r="S7499" s="25">
        <f>Table1[[#This Row],[RcvdQuantity]]/Table1[[#This Row],[POQty]]</f>
        <v>1</v>
      </c>
      <c r="T7499">
        <v>0</v>
      </c>
      <c r="U7499">
        <v>0</v>
      </c>
      <c r="V7499">
        <v>0</v>
      </c>
      <c r="W7499">
        <v>0</v>
      </c>
      <c r="X7499">
        <v>1050</v>
      </c>
      <c r="Y7499">
        <v>1050</v>
      </c>
      <c r="Z7499">
        <v>1050</v>
      </c>
      <c r="AA7499">
        <v>0</v>
      </c>
      <c r="AB7499">
        <v>0</v>
      </c>
      <c r="AC7499">
        <v>315000</v>
      </c>
      <c r="AD7499">
        <v>315000</v>
      </c>
      <c r="AF7499" t="s">
        <v>5412</v>
      </c>
      <c r="AH7499">
        <v>460532</v>
      </c>
    </row>
    <row r="7500" spans="1:34" x14ac:dyDescent="0.25">
      <c r="A7500" t="s">
        <v>23061</v>
      </c>
      <c r="B7500" s="24">
        <v>45968</v>
      </c>
      <c r="C7500" t="s">
        <v>23062</v>
      </c>
      <c r="D7500" t="s">
        <v>22993</v>
      </c>
      <c r="E7500" t="s">
        <v>23063</v>
      </c>
      <c r="F7500" t="s">
        <v>22942</v>
      </c>
      <c r="G7500" t="s">
        <v>22942</v>
      </c>
      <c r="H7500">
        <f>Table1[[#This Row],[GrnPostDate]]-Table1[[#This Row],[PoDate]]</f>
        <v>3</v>
      </c>
      <c r="I7500" t="s">
        <v>703</v>
      </c>
      <c r="J7500" t="s">
        <v>5409</v>
      </c>
      <c r="K7500" t="s">
        <v>9666</v>
      </c>
      <c r="L7500" t="s">
        <v>9667</v>
      </c>
      <c r="M7500">
        <v>6937</v>
      </c>
      <c r="O7500" t="s">
        <v>23064</v>
      </c>
      <c r="P7500">
        <v>0.72</v>
      </c>
      <c r="Q7500">
        <v>20000</v>
      </c>
      <c r="R7500">
        <v>20000</v>
      </c>
      <c r="S7500" s="25">
        <f>Table1[[#This Row],[RcvdQuantity]]/Table1[[#This Row],[POQty]]</f>
        <v>1</v>
      </c>
      <c r="T7500">
        <v>0</v>
      </c>
      <c r="U7500">
        <v>0</v>
      </c>
      <c r="V7500">
        <v>0</v>
      </c>
      <c r="W7500">
        <v>0</v>
      </c>
      <c r="X7500">
        <v>0.72</v>
      </c>
      <c r="Y7500">
        <v>0.72</v>
      </c>
      <c r="Z7500">
        <v>0.72</v>
      </c>
      <c r="AA7500">
        <v>0</v>
      </c>
      <c r="AB7500">
        <v>0</v>
      </c>
      <c r="AC7500">
        <v>14400</v>
      </c>
      <c r="AD7500">
        <v>14400</v>
      </c>
      <c r="AF7500" t="s">
        <v>5412</v>
      </c>
      <c r="AH7500">
        <v>460536</v>
      </c>
    </row>
    <row r="7501" spans="1:34" x14ac:dyDescent="0.25">
      <c r="A7501" t="s">
        <v>23061</v>
      </c>
      <c r="B7501" s="24">
        <v>45968</v>
      </c>
      <c r="C7501" t="s">
        <v>23062</v>
      </c>
      <c r="D7501" t="s">
        <v>22993</v>
      </c>
      <c r="E7501" t="s">
        <v>23063</v>
      </c>
      <c r="F7501" t="s">
        <v>22942</v>
      </c>
      <c r="G7501" t="s">
        <v>22942</v>
      </c>
      <c r="H7501">
        <f>Table1[[#This Row],[GrnPostDate]]-Table1[[#This Row],[PoDate]]</f>
        <v>3</v>
      </c>
      <c r="I7501" t="s">
        <v>703</v>
      </c>
      <c r="J7501" t="s">
        <v>5409</v>
      </c>
      <c r="K7501" t="s">
        <v>13141</v>
      </c>
      <c r="L7501" t="s">
        <v>9961</v>
      </c>
      <c r="M7501">
        <v>6931</v>
      </c>
      <c r="O7501" t="s">
        <v>23065</v>
      </c>
      <c r="P7501">
        <v>19.329999999999998</v>
      </c>
      <c r="Q7501">
        <v>6000</v>
      </c>
      <c r="R7501">
        <v>6000</v>
      </c>
      <c r="S7501" s="25">
        <f>Table1[[#This Row],[RcvdQuantity]]/Table1[[#This Row],[POQty]]</f>
        <v>1</v>
      </c>
      <c r="T7501">
        <v>0</v>
      </c>
      <c r="U7501">
        <v>0</v>
      </c>
      <c r="V7501">
        <v>0</v>
      </c>
      <c r="W7501">
        <v>0</v>
      </c>
      <c r="X7501">
        <v>19.329999999999998</v>
      </c>
      <c r="Y7501">
        <v>19.329999999999998</v>
      </c>
      <c r="Z7501">
        <v>19.329999999999998</v>
      </c>
      <c r="AA7501">
        <v>0</v>
      </c>
      <c r="AB7501">
        <v>0</v>
      </c>
      <c r="AC7501">
        <v>115980</v>
      </c>
      <c r="AD7501">
        <v>115980</v>
      </c>
      <c r="AF7501" t="s">
        <v>5412</v>
      </c>
      <c r="AH7501">
        <v>460537</v>
      </c>
    </row>
    <row r="7502" spans="1:34" x14ac:dyDescent="0.25">
      <c r="A7502" t="s">
        <v>23061</v>
      </c>
      <c r="B7502" s="24">
        <v>45968</v>
      </c>
      <c r="C7502" t="s">
        <v>23062</v>
      </c>
      <c r="D7502" t="s">
        <v>22993</v>
      </c>
      <c r="E7502" t="s">
        <v>23063</v>
      </c>
      <c r="F7502" t="s">
        <v>22942</v>
      </c>
      <c r="G7502" t="s">
        <v>22942</v>
      </c>
      <c r="H7502">
        <f>Table1[[#This Row],[GrnPostDate]]-Table1[[#This Row],[PoDate]]</f>
        <v>3</v>
      </c>
      <c r="I7502" t="s">
        <v>703</v>
      </c>
      <c r="J7502" t="s">
        <v>5409</v>
      </c>
      <c r="K7502" t="s">
        <v>11539</v>
      </c>
      <c r="L7502" t="s">
        <v>10347</v>
      </c>
      <c r="M7502">
        <v>7339</v>
      </c>
      <c r="O7502" t="s">
        <v>22461</v>
      </c>
      <c r="P7502">
        <v>8.4</v>
      </c>
      <c r="Q7502">
        <v>60000</v>
      </c>
      <c r="R7502">
        <v>29400</v>
      </c>
      <c r="S7502" s="25">
        <f>Table1[[#This Row],[RcvdQuantity]]/Table1[[#This Row],[POQty]]</f>
        <v>0.49</v>
      </c>
      <c r="T7502">
        <v>30600</v>
      </c>
      <c r="U7502">
        <v>0</v>
      </c>
      <c r="V7502">
        <v>0</v>
      </c>
      <c r="W7502">
        <v>0</v>
      </c>
      <c r="X7502">
        <v>8.4</v>
      </c>
      <c r="Y7502">
        <v>8.4</v>
      </c>
      <c r="Z7502">
        <v>8.4</v>
      </c>
      <c r="AA7502">
        <v>0</v>
      </c>
      <c r="AB7502">
        <v>0</v>
      </c>
      <c r="AC7502">
        <v>246960</v>
      </c>
      <c r="AD7502">
        <v>246960</v>
      </c>
      <c r="AF7502" t="s">
        <v>5412</v>
      </c>
      <c r="AH7502">
        <v>460538</v>
      </c>
    </row>
    <row r="7503" spans="1:34" x14ac:dyDescent="0.25">
      <c r="A7503" t="s">
        <v>23061</v>
      </c>
      <c r="B7503" s="24">
        <v>45968</v>
      </c>
      <c r="C7503" t="s">
        <v>23062</v>
      </c>
      <c r="D7503" t="s">
        <v>22993</v>
      </c>
      <c r="E7503" t="s">
        <v>23063</v>
      </c>
      <c r="F7503" t="s">
        <v>22942</v>
      </c>
      <c r="G7503" t="s">
        <v>22942</v>
      </c>
      <c r="H7503">
        <f>Table1[[#This Row],[GrnPostDate]]-Table1[[#This Row],[PoDate]]</f>
        <v>3</v>
      </c>
      <c r="I7503" t="s">
        <v>703</v>
      </c>
      <c r="J7503" t="s">
        <v>5816</v>
      </c>
      <c r="K7503" t="s">
        <v>11342</v>
      </c>
      <c r="L7503" t="s">
        <v>9961</v>
      </c>
      <c r="M7503">
        <v>7433</v>
      </c>
      <c r="O7503" t="s">
        <v>23066</v>
      </c>
      <c r="P7503">
        <v>62</v>
      </c>
      <c r="Q7503">
        <v>500</v>
      </c>
      <c r="R7503">
        <v>500</v>
      </c>
      <c r="S7503" s="25">
        <f>Table1[[#This Row],[RcvdQuantity]]/Table1[[#This Row],[POQty]]</f>
        <v>1</v>
      </c>
      <c r="T7503">
        <v>0</v>
      </c>
      <c r="U7503">
        <v>0</v>
      </c>
      <c r="V7503">
        <v>0</v>
      </c>
      <c r="W7503">
        <v>0</v>
      </c>
      <c r="X7503">
        <v>62</v>
      </c>
      <c r="Y7503">
        <v>62</v>
      </c>
      <c r="Z7503">
        <v>62</v>
      </c>
      <c r="AA7503">
        <v>0</v>
      </c>
      <c r="AB7503">
        <v>0</v>
      </c>
      <c r="AC7503">
        <v>31000</v>
      </c>
      <c r="AD7503">
        <v>31000</v>
      </c>
      <c r="AF7503" t="s">
        <v>5412</v>
      </c>
      <c r="AH7503">
        <v>460539</v>
      </c>
    </row>
    <row r="7504" spans="1:34" x14ac:dyDescent="0.25">
      <c r="A7504" t="s">
        <v>23061</v>
      </c>
      <c r="B7504" s="24">
        <v>45968</v>
      </c>
      <c r="C7504" t="s">
        <v>23062</v>
      </c>
      <c r="D7504" t="s">
        <v>22993</v>
      </c>
      <c r="E7504" t="s">
        <v>23063</v>
      </c>
      <c r="F7504" t="s">
        <v>22942</v>
      </c>
      <c r="G7504" t="s">
        <v>22942</v>
      </c>
      <c r="H7504">
        <f>Table1[[#This Row],[GrnPostDate]]-Table1[[#This Row],[PoDate]]</f>
        <v>3</v>
      </c>
      <c r="I7504" t="s">
        <v>703</v>
      </c>
      <c r="J7504" t="s">
        <v>5816</v>
      </c>
      <c r="K7504" t="s">
        <v>9353</v>
      </c>
      <c r="L7504" t="s">
        <v>5950</v>
      </c>
      <c r="M7504">
        <v>7912</v>
      </c>
      <c r="O7504" t="s">
        <v>21440</v>
      </c>
      <c r="P7504">
        <v>60</v>
      </c>
      <c r="Q7504">
        <v>1000</v>
      </c>
      <c r="R7504">
        <v>1000</v>
      </c>
      <c r="S7504" s="25">
        <f>Table1[[#This Row],[RcvdQuantity]]/Table1[[#This Row],[POQty]]</f>
        <v>1</v>
      </c>
      <c r="T7504">
        <v>0</v>
      </c>
      <c r="U7504">
        <v>0</v>
      </c>
      <c r="V7504">
        <v>0</v>
      </c>
      <c r="W7504">
        <v>0</v>
      </c>
      <c r="X7504">
        <v>60</v>
      </c>
      <c r="Y7504">
        <v>60</v>
      </c>
      <c r="Z7504">
        <v>60</v>
      </c>
      <c r="AA7504">
        <v>0</v>
      </c>
      <c r="AB7504">
        <v>0</v>
      </c>
      <c r="AC7504">
        <v>60000</v>
      </c>
      <c r="AD7504">
        <v>60000</v>
      </c>
      <c r="AF7504" t="s">
        <v>5412</v>
      </c>
      <c r="AH7504">
        <v>460540</v>
      </c>
    </row>
    <row r="7505" spans="1:34" x14ac:dyDescent="0.25">
      <c r="A7505" t="s">
        <v>23067</v>
      </c>
      <c r="B7505" s="24">
        <v>45967</v>
      </c>
      <c r="C7505" t="s">
        <v>23068</v>
      </c>
      <c r="D7505" t="s">
        <v>22993</v>
      </c>
      <c r="E7505" t="s">
        <v>23069</v>
      </c>
      <c r="F7505" t="s">
        <v>22942</v>
      </c>
      <c r="G7505" t="s">
        <v>22942</v>
      </c>
      <c r="H7505">
        <f>Table1[[#This Row],[GrnPostDate]]-Table1[[#This Row],[PoDate]]</f>
        <v>4</v>
      </c>
      <c r="I7505" t="s">
        <v>5947</v>
      </c>
      <c r="J7505" t="s">
        <v>5948</v>
      </c>
      <c r="K7505" t="s">
        <v>5949</v>
      </c>
      <c r="L7505" t="s">
        <v>5950</v>
      </c>
      <c r="M7505">
        <v>7484</v>
      </c>
      <c r="O7505" t="s">
        <v>19944</v>
      </c>
      <c r="P7505">
        <v>135</v>
      </c>
      <c r="Q7505">
        <v>5000</v>
      </c>
      <c r="R7505">
        <v>3128</v>
      </c>
      <c r="S7505" s="25">
        <f>Table1[[#This Row],[RcvdQuantity]]/Table1[[#This Row],[POQty]]</f>
        <v>0.62560000000000004</v>
      </c>
      <c r="T7505">
        <v>1872</v>
      </c>
      <c r="U7505">
        <v>0</v>
      </c>
      <c r="V7505">
        <v>0</v>
      </c>
      <c r="W7505">
        <v>0</v>
      </c>
      <c r="X7505">
        <v>135</v>
      </c>
      <c r="Y7505">
        <v>135</v>
      </c>
      <c r="Z7505">
        <v>135</v>
      </c>
      <c r="AA7505">
        <v>0</v>
      </c>
      <c r="AB7505">
        <v>0</v>
      </c>
      <c r="AC7505">
        <v>422280</v>
      </c>
      <c r="AD7505">
        <v>422280</v>
      </c>
      <c r="AF7505" t="s">
        <v>5412</v>
      </c>
      <c r="AH7505">
        <v>460541</v>
      </c>
    </row>
    <row r="7506" spans="1:34" x14ac:dyDescent="0.25">
      <c r="A7506" t="s">
        <v>23070</v>
      </c>
      <c r="B7506" s="24">
        <v>45967</v>
      </c>
      <c r="C7506" t="s">
        <v>23071</v>
      </c>
      <c r="D7506" t="s">
        <v>22993</v>
      </c>
      <c r="E7506" t="s">
        <v>23072</v>
      </c>
      <c r="F7506" t="s">
        <v>22942</v>
      </c>
      <c r="G7506" t="s">
        <v>22942</v>
      </c>
      <c r="H7506">
        <f>Table1[[#This Row],[GrnPostDate]]-Table1[[#This Row],[PoDate]]</f>
        <v>4</v>
      </c>
      <c r="I7506" t="s">
        <v>438</v>
      </c>
      <c r="J7506" t="s">
        <v>5472</v>
      </c>
      <c r="K7506" t="s">
        <v>5941</v>
      </c>
      <c r="L7506" t="s">
        <v>5942</v>
      </c>
      <c r="M7506">
        <v>7129</v>
      </c>
      <c r="O7506" t="s">
        <v>4832</v>
      </c>
      <c r="P7506">
        <v>389</v>
      </c>
      <c r="Q7506">
        <v>4500</v>
      </c>
      <c r="R7506">
        <v>2500</v>
      </c>
      <c r="S7506" s="25">
        <f>Table1[[#This Row],[RcvdQuantity]]/Table1[[#This Row],[POQty]]</f>
        <v>0.55555555555555558</v>
      </c>
      <c r="T7506">
        <v>2000</v>
      </c>
      <c r="U7506">
        <v>0</v>
      </c>
      <c r="V7506">
        <v>0</v>
      </c>
      <c r="W7506">
        <v>0</v>
      </c>
      <c r="X7506">
        <v>389</v>
      </c>
      <c r="Y7506">
        <v>389</v>
      </c>
      <c r="Z7506">
        <v>389</v>
      </c>
      <c r="AA7506">
        <v>0</v>
      </c>
      <c r="AB7506">
        <v>0</v>
      </c>
      <c r="AC7506">
        <v>972500</v>
      </c>
      <c r="AD7506">
        <v>972500</v>
      </c>
      <c r="AF7506" t="s">
        <v>5412</v>
      </c>
      <c r="AH7506">
        <v>460552</v>
      </c>
    </row>
    <row r="7507" spans="1:34" x14ac:dyDescent="0.25">
      <c r="A7507" t="s">
        <v>23073</v>
      </c>
      <c r="B7507" s="24">
        <v>45959</v>
      </c>
      <c r="C7507" t="s">
        <v>23074</v>
      </c>
      <c r="D7507" t="s">
        <v>22819</v>
      </c>
      <c r="E7507" t="s">
        <v>23075</v>
      </c>
      <c r="F7507" t="s">
        <v>22942</v>
      </c>
      <c r="G7507" t="s">
        <v>22942</v>
      </c>
      <c r="H7507">
        <f>Table1[[#This Row],[GrnPostDate]]-Table1[[#This Row],[PoDate]]</f>
        <v>12</v>
      </c>
      <c r="I7507" t="s">
        <v>1031</v>
      </c>
      <c r="J7507" t="s">
        <v>5472</v>
      </c>
      <c r="K7507" t="s">
        <v>9595</v>
      </c>
      <c r="L7507" t="s">
        <v>9596</v>
      </c>
      <c r="M7507">
        <v>7058</v>
      </c>
      <c r="O7507" t="s">
        <v>20604</v>
      </c>
      <c r="P7507">
        <v>382</v>
      </c>
      <c r="Q7507">
        <v>1000</v>
      </c>
      <c r="R7507">
        <v>1000</v>
      </c>
      <c r="S7507" s="25">
        <f>Table1[[#This Row],[RcvdQuantity]]/Table1[[#This Row],[POQty]]</f>
        <v>1</v>
      </c>
      <c r="T7507">
        <v>0</v>
      </c>
      <c r="U7507">
        <v>0</v>
      </c>
      <c r="V7507">
        <v>0</v>
      </c>
      <c r="W7507">
        <v>0</v>
      </c>
      <c r="X7507">
        <v>382</v>
      </c>
      <c r="Y7507">
        <v>382</v>
      </c>
      <c r="Z7507">
        <v>382</v>
      </c>
      <c r="AA7507">
        <v>0</v>
      </c>
      <c r="AB7507">
        <v>0</v>
      </c>
      <c r="AC7507">
        <v>382000</v>
      </c>
      <c r="AD7507">
        <v>382000</v>
      </c>
      <c r="AF7507" t="s">
        <v>5412</v>
      </c>
      <c r="AH7507">
        <v>460555</v>
      </c>
    </row>
    <row r="7508" spans="1:34" x14ac:dyDescent="0.25">
      <c r="A7508" t="s">
        <v>23076</v>
      </c>
      <c r="B7508" s="24">
        <v>45960</v>
      </c>
      <c r="C7508" t="s">
        <v>23077</v>
      </c>
      <c r="D7508" t="s">
        <v>22993</v>
      </c>
      <c r="E7508" t="s">
        <v>23078</v>
      </c>
      <c r="F7508" t="s">
        <v>22942</v>
      </c>
      <c r="G7508" t="s">
        <v>22942</v>
      </c>
      <c r="H7508">
        <f>Table1[[#This Row],[GrnPostDate]]-Table1[[#This Row],[PoDate]]</f>
        <v>11</v>
      </c>
      <c r="I7508" t="s">
        <v>1031</v>
      </c>
      <c r="J7508" t="s">
        <v>6464</v>
      </c>
      <c r="K7508" t="s">
        <v>7734</v>
      </c>
      <c r="L7508" t="s">
        <v>7735</v>
      </c>
      <c r="M7508">
        <v>7841</v>
      </c>
      <c r="O7508" t="s">
        <v>23079</v>
      </c>
      <c r="P7508">
        <v>70</v>
      </c>
      <c r="Q7508">
        <v>200</v>
      </c>
      <c r="R7508">
        <v>200</v>
      </c>
      <c r="S7508" s="25">
        <f>Table1[[#This Row],[RcvdQuantity]]/Table1[[#This Row],[POQty]]</f>
        <v>1</v>
      </c>
      <c r="T7508">
        <v>0</v>
      </c>
      <c r="U7508">
        <v>0</v>
      </c>
      <c r="V7508">
        <v>0</v>
      </c>
      <c r="W7508">
        <v>0</v>
      </c>
      <c r="X7508">
        <v>70</v>
      </c>
      <c r="Y7508">
        <v>70</v>
      </c>
      <c r="Z7508">
        <v>70</v>
      </c>
      <c r="AA7508">
        <v>0</v>
      </c>
      <c r="AB7508">
        <v>0</v>
      </c>
      <c r="AC7508">
        <v>14000</v>
      </c>
      <c r="AD7508">
        <v>14000</v>
      </c>
      <c r="AF7508" t="s">
        <v>5412</v>
      </c>
      <c r="AH7508">
        <v>460579</v>
      </c>
    </row>
    <row r="7509" spans="1:34" x14ac:dyDescent="0.25">
      <c r="A7509" t="s">
        <v>23076</v>
      </c>
      <c r="B7509" s="24">
        <v>45960</v>
      </c>
      <c r="C7509" t="s">
        <v>23077</v>
      </c>
      <c r="D7509" t="s">
        <v>22993</v>
      </c>
      <c r="E7509" t="s">
        <v>23078</v>
      </c>
      <c r="F7509" t="s">
        <v>22942</v>
      </c>
      <c r="G7509" t="s">
        <v>22942</v>
      </c>
      <c r="H7509">
        <f>Table1[[#This Row],[GrnPostDate]]-Table1[[#This Row],[PoDate]]</f>
        <v>11</v>
      </c>
      <c r="I7509" t="s">
        <v>1031</v>
      </c>
      <c r="J7509" t="s">
        <v>5472</v>
      </c>
      <c r="K7509" t="s">
        <v>13731</v>
      </c>
      <c r="L7509" t="s">
        <v>13732</v>
      </c>
      <c r="M7509">
        <v>7033</v>
      </c>
      <c r="O7509" t="s">
        <v>20147</v>
      </c>
      <c r="P7509">
        <v>7.7</v>
      </c>
      <c r="Q7509">
        <v>1000</v>
      </c>
      <c r="R7509">
        <v>1000</v>
      </c>
      <c r="S7509" s="25">
        <f>Table1[[#This Row],[RcvdQuantity]]/Table1[[#This Row],[POQty]]</f>
        <v>1</v>
      </c>
      <c r="T7509">
        <v>0</v>
      </c>
      <c r="U7509">
        <v>0</v>
      </c>
      <c r="V7509">
        <v>0</v>
      </c>
      <c r="W7509">
        <v>0</v>
      </c>
      <c r="X7509">
        <v>7.7</v>
      </c>
      <c r="Y7509">
        <v>7.7</v>
      </c>
      <c r="Z7509">
        <v>7.7</v>
      </c>
      <c r="AA7509">
        <v>0</v>
      </c>
      <c r="AB7509">
        <v>0</v>
      </c>
      <c r="AC7509">
        <v>7700</v>
      </c>
      <c r="AD7509">
        <v>7700</v>
      </c>
      <c r="AF7509" t="s">
        <v>5412</v>
      </c>
      <c r="AH7509">
        <v>460580</v>
      </c>
    </row>
    <row r="7510" spans="1:34" x14ac:dyDescent="0.25">
      <c r="A7510" t="s">
        <v>23076</v>
      </c>
      <c r="B7510" s="24">
        <v>45960</v>
      </c>
      <c r="C7510" t="s">
        <v>23077</v>
      </c>
      <c r="D7510" t="s">
        <v>22993</v>
      </c>
      <c r="E7510" t="s">
        <v>23078</v>
      </c>
      <c r="F7510" t="s">
        <v>22942</v>
      </c>
      <c r="G7510" t="s">
        <v>22942</v>
      </c>
      <c r="H7510">
        <f>Table1[[#This Row],[GrnPostDate]]-Table1[[#This Row],[PoDate]]</f>
        <v>11</v>
      </c>
      <c r="I7510" t="s">
        <v>1031</v>
      </c>
      <c r="J7510" t="s">
        <v>6464</v>
      </c>
      <c r="K7510" t="s">
        <v>13430</v>
      </c>
      <c r="L7510" t="s">
        <v>7640</v>
      </c>
      <c r="M7510">
        <v>6916</v>
      </c>
      <c r="O7510" t="s">
        <v>20887</v>
      </c>
      <c r="P7510">
        <v>205</v>
      </c>
      <c r="Q7510">
        <v>400</v>
      </c>
      <c r="R7510">
        <v>400</v>
      </c>
      <c r="S7510" s="25">
        <f>Table1[[#This Row],[RcvdQuantity]]/Table1[[#This Row],[POQty]]</f>
        <v>1</v>
      </c>
      <c r="T7510">
        <v>0</v>
      </c>
      <c r="U7510">
        <v>0</v>
      </c>
      <c r="V7510">
        <v>0</v>
      </c>
      <c r="W7510">
        <v>0</v>
      </c>
      <c r="X7510">
        <v>205</v>
      </c>
      <c r="Y7510">
        <v>205</v>
      </c>
      <c r="Z7510">
        <v>205</v>
      </c>
      <c r="AA7510">
        <v>0</v>
      </c>
      <c r="AB7510">
        <v>0</v>
      </c>
      <c r="AC7510">
        <v>82000</v>
      </c>
      <c r="AD7510">
        <v>82000</v>
      </c>
      <c r="AF7510" t="s">
        <v>5412</v>
      </c>
      <c r="AH7510">
        <v>460581</v>
      </c>
    </row>
    <row r="7511" spans="1:34" x14ac:dyDescent="0.25">
      <c r="A7511" t="s">
        <v>23076</v>
      </c>
      <c r="B7511" s="24">
        <v>45960</v>
      </c>
      <c r="C7511" t="s">
        <v>23077</v>
      </c>
      <c r="D7511" t="s">
        <v>22993</v>
      </c>
      <c r="E7511" t="s">
        <v>23078</v>
      </c>
      <c r="F7511" t="s">
        <v>22942</v>
      </c>
      <c r="G7511" t="s">
        <v>22942</v>
      </c>
      <c r="H7511">
        <f>Table1[[#This Row],[GrnPostDate]]-Table1[[#This Row],[PoDate]]</f>
        <v>11</v>
      </c>
      <c r="I7511" t="s">
        <v>1031</v>
      </c>
      <c r="J7511" t="s">
        <v>16731</v>
      </c>
      <c r="K7511" t="s">
        <v>16732</v>
      </c>
      <c r="L7511" t="s">
        <v>16733</v>
      </c>
      <c r="M7511">
        <v>7165</v>
      </c>
      <c r="O7511" t="s">
        <v>23080</v>
      </c>
      <c r="P7511">
        <v>233.42</v>
      </c>
      <c r="Q7511">
        <v>20</v>
      </c>
      <c r="R7511">
        <v>12</v>
      </c>
      <c r="S7511" s="25">
        <f>Table1[[#This Row],[RcvdQuantity]]/Table1[[#This Row],[POQty]]</f>
        <v>0.6</v>
      </c>
      <c r="T7511">
        <v>8</v>
      </c>
      <c r="U7511">
        <v>0</v>
      </c>
      <c r="V7511">
        <v>0</v>
      </c>
      <c r="W7511">
        <v>0</v>
      </c>
      <c r="X7511">
        <v>233.42</v>
      </c>
      <c r="Y7511">
        <v>233.42</v>
      </c>
      <c r="Z7511">
        <v>233.42</v>
      </c>
      <c r="AA7511">
        <v>0</v>
      </c>
      <c r="AB7511">
        <v>0</v>
      </c>
      <c r="AC7511">
        <v>2800.99</v>
      </c>
      <c r="AD7511">
        <v>2800.99</v>
      </c>
      <c r="AF7511" t="s">
        <v>5412</v>
      </c>
      <c r="AH7511">
        <v>460582</v>
      </c>
    </row>
    <row r="7512" spans="1:34" x14ac:dyDescent="0.25">
      <c r="A7512" t="s">
        <v>23076</v>
      </c>
      <c r="B7512" s="24">
        <v>45960</v>
      </c>
      <c r="C7512" t="s">
        <v>23077</v>
      </c>
      <c r="D7512" t="s">
        <v>22993</v>
      </c>
      <c r="E7512" t="s">
        <v>23078</v>
      </c>
      <c r="F7512" t="s">
        <v>22942</v>
      </c>
      <c r="G7512" t="s">
        <v>22942</v>
      </c>
      <c r="H7512">
        <f>Table1[[#This Row],[GrnPostDate]]-Table1[[#This Row],[PoDate]]</f>
        <v>11</v>
      </c>
      <c r="I7512" t="s">
        <v>1031</v>
      </c>
      <c r="J7512" t="s">
        <v>5816</v>
      </c>
      <c r="K7512" t="s">
        <v>7159</v>
      </c>
      <c r="L7512" t="s">
        <v>7160</v>
      </c>
      <c r="M7512">
        <v>7152</v>
      </c>
      <c r="O7512" t="s">
        <v>23081</v>
      </c>
      <c r="P7512">
        <v>253</v>
      </c>
      <c r="Q7512">
        <v>200</v>
      </c>
      <c r="R7512">
        <v>200</v>
      </c>
      <c r="S7512" s="25">
        <f>Table1[[#This Row],[RcvdQuantity]]/Table1[[#This Row],[POQty]]</f>
        <v>1</v>
      </c>
      <c r="T7512">
        <v>0</v>
      </c>
      <c r="U7512">
        <v>0</v>
      </c>
      <c r="V7512">
        <v>0</v>
      </c>
      <c r="W7512">
        <v>0</v>
      </c>
      <c r="X7512">
        <v>253</v>
      </c>
      <c r="Y7512">
        <v>253</v>
      </c>
      <c r="Z7512">
        <v>253</v>
      </c>
      <c r="AA7512">
        <v>0</v>
      </c>
      <c r="AB7512">
        <v>0</v>
      </c>
      <c r="AC7512">
        <v>50600</v>
      </c>
      <c r="AD7512">
        <v>50600</v>
      </c>
      <c r="AF7512" t="s">
        <v>5412</v>
      </c>
      <c r="AH7512">
        <v>460583</v>
      </c>
    </row>
    <row r="7513" spans="1:34" x14ac:dyDescent="0.25">
      <c r="A7513" t="s">
        <v>23076</v>
      </c>
      <c r="B7513" s="24">
        <v>45960</v>
      </c>
      <c r="C7513" t="s">
        <v>23077</v>
      </c>
      <c r="D7513" t="s">
        <v>22993</v>
      </c>
      <c r="E7513" t="s">
        <v>23078</v>
      </c>
      <c r="F7513" t="s">
        <v>22942</v>
      </c>
      <c r="G7513" t="s">
        <v>22942</v>
      </c>
      <c r="H7513">
        <f>Table1[[#This Row],[GrnPostDate]]-Table1[[#This Row],[PoDate]]</f>
        <v>11</v>
      </c>
      <c r="I7513" t="s">
        <v>1031</v>
      </c>
      <c r="J7513" t="s">
        <v>5409</v>
      </c>
      <c r="K7513" t="s">
        <v>7446</v>
      </c>
      <c r="L7513" t="s">
        <v>7447</v>
      </c>
      <c r="M7513">
        <v>7126</v>
      </c>
      <c r="O7513" t="s">
        <v>23020</v>
      </c>
      <c r="P7513">
        <v>0.52</v>
      </c>
      <c r="Q7513">
        <v>10000</v>
      </c>
      <c r="R7513">
        <v>10000</v>
      </c>
      <c r="S7513" s="25">
        <f>Table1[[#This Row],[RcvdQuantity]]/Table1[[#This Row],[POQty]]</f>
        <v>1</v>
      </c>
      <c r="T7513">
        <v>0</v>
      </c>
      <c r="U7513">
        <v>0</v>
      </c>
      <c r="V7513">
        <v>0</v>
      </c>
      <c r="W7513">
        <v>0</v>
      </c>
      <c r="X7513">
        <v>0.52</v>
      </c>
      <c r="Y7513">
        <v>0.52</v>
      </c>
      <c r="Z7513">
        <v>0.52</v>
      </c>
      <c r="AA7513">
        <v>0</v>
      </c>
      <c r="AB7513">
        <v>0</v>
      </c>
      <c r="AC7513">
        <v>5200</v>
      </c>
      <c r="AD7513">
        <v>5200</v>
      </c>
      <c r="AF7513" t="s">
        <v>5412</v>
      </c>
      <c r="AH7513">
        <v>460584</v>
      </c>
    </row>
    <row r="7514" spans="1:34" x14ac:dyDescent="0.25">
      <c r="A7514" t="s">
        <v>23076</v>
      </c>
      <c r="B7514" s="24">
        <v>45960</v>
      </c>
      <c r="C7514" t="s">
        <v>23077</v>
      </c>
      <c r="D7514" t="s">
        <v>22993</v>
      </c>
      <c r="E7514" t="s">
        <v>23078</v>
      </c>
      <c r="F7514" t="s">
        <v>22942</v>
      </c>
      <c r="G7514" t="s">
        <v>22942</v>
      </c>
      <c r="H7514">
        <f>Table1[[#This Row],[GrnPostDate]]-Table1[[#This Row],[PoDate]]</f>
        <v>11</v>
      </c>
      <c r="I7514" t="s">
        <v>1031</v>
      </c>
      <c r="J7514" t="s">
        <v>5409</v>
      </c>
      <c r="K7514" t="s">
        <v>9781</v>
      </c>
      <c r="L7514" t="s">
        <v>9782</v>
      </c>
      <c r="M7514">
        <v>7068</v>
      </c>
      <c r="O7514" t="s">
        <v>3999</v>
      </c>
      <c r="P7514">
        <v>6.77</v>
      </c>
      <c r="Q7514">
        <v>6000</v>
      </c>
      <c r="R7514">
        <v>6000</v>
      </c>
      <c r="S7514" s="25">
        <f>Table1[[#This Row],[RcvdQuantity]]/Table1[[#This Row],[POQty]]</f>
        <v>1</v>
      </c>
      <c r="T7514">
        <v>0</v>
      </c>
      <c r="U7514">
        <v>0</v>
      </c>
      <c r="V7514">
        <v>0</v>
      </c>
      <c r="W7514">
        <v>0</v>
      </c>
      <c r="X7514">
        <v>6.77</v>
      </c>
      <c r="Y7514">
        <v>6.77</v>
      </c>
      <c r="Z7514">
        <v>6.77</v>
      </c>
      <c r="AA7514">
        <v>0</v>
      </c>
      <c r="AB7514">
        <v>0</v>
      </c>
      <c r="AC7514">
        <v>40596</v>
      </c>
      <c r="AD7514">
        <v>40596</v>
      </c>
      <c r="AF7514" t="s">
        <v>5412</v>
      </c>
      <c r="AH7514">
        <v>460585</v>
      </c>
    </row>
    <row r="7515" spans="1:34" x14ac:dyDescent="0.25">
      <c r="A7515" t="s">
        <v>23076</v>
      </c>
      <c r="B7515" s="24">
        <v>45960</v>
      </c>
      <c r="C7515" t="s">
        <v>23077</v>
      </c>
      <c r="D7515" t="s">
        <v>22993</v>
      </c>
      <c r="E7515" t="s">
        <v>23078</v>
      </c>
      <c r="F7515" t="s">
        <v>22942</v>
      </c>
      <c r="G7515" t="s">
        <v>22942</v>
      </c>
      <c r="H7515">
        <f>Table1[[#This Row],[GrnPostDate]]-Table1[[#This Row],[PoDate]]</f>
        <v>11</v>
      </c>
      <c r="I7515" t="s">
        <v>1031</v>
      </c>
      <c r="J7515" t="s">
        <v>5816</v>
      </c>
      <c r="K7515" t="s">
        <v>16261</v>
      </c>
      <c r="L7515" t="s">
        <v>10182</v>
      </c>
      <c r="M7515">
        <v>7926</v>
      </c>
      <c r="O7515" t="s">
        <v>23082</v>
      </c>
      <c r="P7515">
        <v>37</v>
      </c>
      <c r="Q7515">
        <v>500</v>
      </c>
      <c r="R7515">
        <v>500</v>
      </c>
      <c r="S7515" s="25">
        <f>Table1[[#This Row],[RcvdQuantity]]/Table1[[#This Row],[POQty]]</f>
        <v>1</v>
      </c>
      <c r="T7515">
        <v>0</v>
      </c>
      <c r="U7515">
        <v>0</v>
      </c>
      <c r="V7515">
        <v>0</v>
      </c>
      <c r="W7515">
        <v>0</v>
      </c>
      <c r="X7515">
        <v>37</v>
      </c>
      <c r="Y7515">
        <v>37</v>
      </c>
      <c r="Z7515">
        <v>37</v>
      </c>
      <c r="AA7515">
        <v>0</v>
      </c>
      <c r="AB7515">
        <v>0</v>
      </c>
      <c r="AC7515">
        <v>18500</v>
      </c>
      <c r="AD7515">
        <v>18500</v>
      </c>
      <c r="AF7515" t="s">
        <v>5412</v>
      </c>
      <c r="AH7515">
        <v>460586</v>
      </c>
    </row>
    <row r="7516" spans="1:34" x14ac:dyDescent="0.25">
      <c r="A7516" t="s">
        <v>23076</v>
      </c>
      <c r="B7516" s="24">
        <v>45960</v>
      </c>
      <c r="C7516" t="s">
        <v>23077</v>
      </c>
      <c r="D7516" t="s">
        <v>22993</v>
      </c>
      <c r="E7516" t="s">
        <v>23078</v>
      </c>
      <c r="F7516" t="s">
        <v>22942</v>
      </c>
      <c r="G7516" t="s">
        <v>22942</v>
      </c>
      <c r="H7516">
        <f>Table1[[#This Row],[GrnPostDate]]-Table1[[#This Row],[PoDate]]</f>
        <v>11</v>
      </c>
      <c r="I7516" t="s">
        <v>1031</v>
      </c>
      <c r="J7516" t="s">
        <v>5816</v>
      </c>
      <c r="K7516" t="s">
        <v>7645</v>
      </c>
      <c r="L7516" t="s">
        <v>7646</v>
      </c>
      <c r="M7516">
        <v>7945</v>
      </c>
      <c r="O7516" t="s">
        <v>19112</v>
      </c>
      <c r="P7516">
        <v>1677</v>
      </c>
      <c r="Q7516">
        <v>50</v>
      </c>
      <c r="R7516">
        <v>50</v>
      </c>
      <c r="S7516" s="25">
        <f>Table1[[#This Row],[RcvdQuantity]]/Table1[[#This Row],[POQty]]</f>
        <v>1</v>
      </c>
      <c r="T7516">
        <v>0</v>
      </c>
      <c r="U7516">
        <v>0</v>
      </c>
      <c r="V7516">
        <v>0</v>
      </c>
      <c r="W7516">
        <v>0</v>
      </c>
      <c r="X7516">
        <v>1677</v>
      </c>
      <c r="Y7516">
        <v>1677</v>
      </c>
      <c r="Z7516">
        <v>1677</v>
      </c>
      <c r="AA7516">
        <v>0</v>
      </c>
      <c r="AB7516">
        <v>0</v>
      </c>
      <c r="AC7516">
        <v>83850</v>
      </c>
      <c r="AD7516">
        <v>83850</v>
      </c>
      <c r="AF7516" t="s">
        <v>5412</v>
      </c>
      <c r="AH7516">
        <v>460587</v>
      </c>
    </row>
    <row r="7517" spans="1:34" x14ac:dyDescent="0.25">
      <c r="A7517" t="s">
        <v>23076</v>
      </c>
      <c r="B7517" s="24">
        <v>45960</v>
      </c>
      <c r="C7517" t="s">
        <v>23077</v>
      </c>
      <c r="D7517" t="s">
        <v>22993</v>
      </c>
      <c r="E7517" t="s">
        <v>23078</v>
      </c>
      <c r="F7517" t="s">
        <v>22942</v>
      </c>
      <c r="G7517" t="s">
        <v>22942</v>
      </c>
      <c r="H7517">
        <f>Table1[[#This Row],[GrnPostDate]]-Table1[[#This Row],[PoDate]]</f>
        <v>11</v>
      </c>
      <c r="I7517" t="s">
        <v>1031</v>
      </c>
      <c r="J7517" t="s">
        <v>5409</v>
      </c>
      <c r="K7517" t="s">
        <v>7426</v>
      </c>
      <c r="L7517" t="s">
        <v>7427</v>
      </c>
      <c r="M7517">
        <v>7087</v>
      </c>
      <c r="O7517" t="s">
        <v>23083</v>
      </c>
      <c r="P7517">
        <v>6.46</v>
      </c>
      <c r="Q7517">
        <v>10000</v>
      </c>
      <c r="R7517">
        <v>10000</v>
      </c>
      <c r="S7517" s="25">
        <f>Table1[[#This Row],[RcvdQuantity]]/Table1[[#This Row],[POQty]]</f>
        <v>1</v>
      </c>
      <c r="T7517">
        <v>0</v>
      </c>
      <c r="U7517">
        <v>0</v>
      </c>
      <c r="V7517">
        <v>0</v>
      </c>
      <c r="W7517">
        <v>0</v>
      </c>
      <c r="X7517">
        <v>6.46</v>
      </c>
      <c r="Y7517">
        <v>6.46</v>
      </c>
      <c r="Z7517">
        <v>6.46</v>
      </c>
      <c r="AA7517">
        <v>0</v>
      </c>
      <c r="AB7517">
        <v>0</v>
      </c>
      <c r="AC7517">
        <v>64600</v>
      </c>
      <c r="AD7517">
        <v>64600</v>
      </c>
      <c r="AF7517" t="s">
        <v>5412</v>
      </c>
      <c r="AH7517">
        <v>460588</v>
      </c>
    </row>
    <row r="7518" spans="1:34" x14ac:dyDescent="0.25">
      <c r="A7518" t="s">
        <v>23076</v>
      </c>
      <c r="B7518" s="24">
        <v>45960</v>
      </c>
      <c r="C7518" t="s">
        <v>23077</v>
      </c>
      <c r="D7518" t="s">
        <v>22993</v>
      </c>
      <c r="E7518" t="s">
        <v>23078</v>
      </c>
      <c r="F7518" t="s">
        <v>22942</v>
      </c>
      <c r="G7518" t="s">
        <v>22942</v>
      </c>
      <c r="H7518">
        <f>Table1[[#This Row],[GrnPostDate]]-Table1[[#This Row],[PoDate]]</f>
        <v>11</v>
      </c>
      <c r="I7518" t="s">
        <v>1031</v>
      </c>
      <c r="J7518" t="s">
        <v>5569</v>
      </c>
      <c r="K7518" t="s">
        <v>6848</v>
      </c>
      <c r="L7518" t="s">
        <v>6849</v>
      </c>
      <c r="M7518">
        <v>7000</v>
      </c>
      <c r="O7518" t="s">
        <v>23084</v>
      </c>
      <c r="P7518">
        <v>2.31</v>
      </c>
      <c r="Q7518">
        <v>8000</v>
      </c>
      <c r="R7518">
        <v>8000</v>
      </c>
      <c r="S7518" s="25">
        <f>Table1[[#This Row],[RcvdQuantity]]/Table1[[#This Row],[POQty]]</f>
        <v>1</v>
      </c>
      <c r="T7518">
        <v>0</v>
      </c>
      <c r="U7518">
        <v>0</v>
      </c>
      <c r="V7518">
        <v>0</v>
      </c>
      <c r="W7518">
        <v>0</v>
      </c>
      <c r="X7518">
        <v>2.31</v>
      </c>
      <c r="Y7518">
        <v>2.31</v>
      </c>
      <c r="Z7518">
        <v>2.31</v>
      </c>
      <c r="AA7518">
        <v>0</v>
      </c>
      <c r="AB7518">
        <v>0</v>
      </c>
      <c r="AC7518">
        <v>18480</v>
      </c>
      <c r="AD7518">
        <v>18480</v>
      </c>
      <c r="AF7518" t="s">
        <v>5412</v>
      </c>
      <c r="AH7518">
        <v>460589</v>
      </c>
    </row>
    <row r="7519" spans="1:34" x14ac:dyDescent="0.25">
      <c r="A7519" t="s">
        <v>23076</v>
      </c>
      <c r="B7519" s="24">
        <v>45960</v>
      </c>
      <c r="C7519" t="s">
        <v>23077</v>
      </c>
      <c r="D7519" t="s">
        <v>22993</v>
      </c>
      <c r="E7519" t="s">
        <v>23078</v>
      </c>
      <c r="F7519" t="s">
        <v>22942</v>
      </c>
      <c r="G7519" t="s">
        <v>22942</v>
      </c>
      <c r="H7519">
        <f>Table1[[#This Row],[GrnPostDate]]-Table1[[#This Row],[PoDate]]</f>
        <v>11</v>
      </c>
      <c r="I7519" t="s">
        <v>1031</v>
      </c>
      <c r="J7519" t="s">
        <v>5569</v>
      </c>
      <c r="K7519" t="s">
        <v>13057</v>
      </c>
      <c r="L7519" t="s">
        <v>8930</v>
      </c>
      <c r="M7519">
        <v>6978</v>
      </c>
      <c r="O7519" t="s">
        <v>23085</v>
      </c>
      <c r="P7519">
        <v>4.22</v>
      </c>
      <c r="Q7519">
        <v>3600</v>
      </c>
      <c r="R7519">
        <v>3600</v>
      </c>
      <c r="S7519" s="25">
        <f>Table1[[#This Row],[RcvdQuantity]]/Table1[[#This Row],[POQty]]</f>
        <v>1</v>
      </c>
      <c r="T7519">
        <v>0</v>
      </c>
      <c r="U7519">
        <v>0</v>
      </c>
      <c r="V7519">
        <v>0</v>
      </c>
      <c r="W7519">
        <v>0</v>
      </c>
      <c r="X7519">
        <v>4.22</v>
      </c>
      <c r="Y7519">
        <v>4.22</v>
      </c>
      <c r="Z7519">
        <v>4.22</v>
      </c>
      <c r="AA7519">
        <v>0</v>
      </c>
      <c r="AB7519">
        <v>0</v>
      </c>
      <c r="AC7519">
        <v>15177.6</v>
      </c>
      <c r="AD7519">
        <v>15177.6</v>
      </c>
      <c r="AF7519" t="s">
        <v>5412</v>
      </c>
      <c r="AH7519">
        <v>460590</v>
      </c>
    </row>
    <row r="7520" spans="1:34" x14ac:dyDescent="0.25">
      <c r="A7520" t="s">
        <v>23076</v>
      </c>
      <c r="B7520" s="24">
        <v>45960</v>
      </c>
      <c r="C7520" t="s">
        <v>23077</v>
      </c>
      <c r="D7520" t="s">
        <v>22993</v>
      </c>
      <c r="E7520" t="s">
        <v>23078</v>
      </c>
      <c r="F7520" t="s">
        <v>22942</v>
      </c>
      <c r="G7520" t="s">
        <v>22942</v>
      </c>
      <c r="H7520">
        <f>Table1[[#This Row],[GrnPostDate]]-Table1[[#This Row],[PoDate]]</f>
        <v>11</v>
      </c>
      <c r="I7520" t="s">
        <v>1031</v>
      </c>
      <c r="J7520" t="s">
        <v>6845</v>
      </c>
      <c r="K7520" t="s">
        <v>11894</v>
      </c>
      <c r="M7520">
        <v>15181</v>
      </c>
      <c r="O7520" t="s">
        <v>11895</v>
      </c>
      <c r="P7520">
        <v>41.8</v>
      </c>
      <c r="Q7520">
        <v>600</v>
      </c>
      <c r="R7520">
        <v>600</v>
      </c>
      <c r="S7520" s="25">
        <f>Table1[[#This Row],[RcvdQuantity]]/Table1[[#This Row],[POQty]]</f>
        <v>1</v>
      </c>
      <c r="T7520">
        <v>0</v>
      </c>
      <c r="U7520">
        <v>0</v>
      </c>
      <c r="V7520">
        <v>0</v>
      </c>
      <c r="W7520">
        <v>0</v>
      </c>
      <c r="X7520">
        <v>41.8</v>
      </c>
      <c r="Y7520">
        <v>41.8</v>
      </c>
      <c r="Z7520">
        <v>41.8</v>
      </c>
      <c r="AA7520">
        <v>0</v>
      </c>
      <c r="AB7520">
        <v>0</v>
      </c>
      <c r="AC7520">
        <v>25080</v>
      </c>
      <c r="AD7520">
        <v>25080</v>
      </c>
      <c r="AF7520" t="s">
        <v>5412</v>
      </c>
      <c r="AH7520">
        <v>460591</v>
      </c>
    </row>
    <row r="7521" spans="1:34" x14ac:dyDescent="0.25">
      <c r="A7521" t="s">
        <v>23076</v>
      </c>
      <c r="B7521" s="24">
        <v>45960</v>
      </c>
      <c r="C7521" t="s">
        <v>23077</v>
      </c>
      <c r="D7521" t="s">
        <v>22993</v>
      </c>
      <c r="E7521" t="s">
        <v>23078</v>
      </c>
      <c r="F7521" t="s">
        <v>22942</v>
      </c>
      <c r="G7521" t="s">
        <v>22942</v>
      </c>
      <c r="H7521">
        <f>Table1[[#This Row],[GrnPostDate]]-Table1[[#This Row],[PoDate]]</f>
        <v>11</v>
      </c>
      <c r="I7521" t="s">
        <v>1031</v>
      </c>
      <c r="J7521" t="s">
        <v>5409</v>
      </c>
      <c r="K7521" t="s">
        <v>6862</v>
      </c>
      <c r="L7521" t="s">
        <v>6863</v>
      </c>
      <c r="M7521">
        <v>6940</v>
      </c>
      <c r="O7521" t="s">
        <v>13829</v>
      </c>
      <c r="P7521">
        <v>22.8</v>
      </c>
      <c r="Q7521">
        <v>600</v>
      </c>
      <c r="R7521">
        <v>600</v>
      </c>
      <c r="S7521" s="25">
        <f>Table1[[#This Row],[RcvdQuantity]]/Table1[[#This Row],[POQty]]</f>
        <v>1</v>
      </c>
      <c r="T7521">
        <v>0</v>
      </c>
      <c r="U7521">
        <v>0</v>
      </c>
      <c r="V7521">
        <v>0</v>
      </c>
      <c r="W7521">
        <v>0</v>
      </c>
      <c r="X7521">
        <v>22.8</v>
      </c>
      <c r="Y7521">
        <v>22.8</v>
      </c>
      <c r="Z7521">
        <v>22.8</v>
      </c>
      <c r="AA7521">
        <v>0</v>
      </c>
      <c r="AB7521">
        <v>0</v>
      </c>
      <c r="AC7521">
        <v>13680</v>
      </c>
      <c r="AD7521">
        <v>13680</v>
      </c>
      <c r="AF7521" t="s">
        <v>5412</v>
      </c>
      <c r="AH7521">
        <v>460592</v>
      </c>
    </row>
    <row r="7522" spans="1:34" x14ac:dyDescent="0.25">
      <c r="A7522" t="s">
        <v>23076</v>
      </c>
      <c r="B7522" s="24">
        <v>45960</v>
      </c>
      <c r="C7522" t="s">
        <v>23077</v>
      </c>
      <c r="D7522" t="s">
        <v>22993</v>
      </c>
      <c r="E7522" t="s">
        <v>23078</v>
      </c>
      <c r="F7522" t="s">
        <v>22942</v>
      </c>
      <c r="G7522" t="s">
        <v>22942</v>
      </c>
      <c r="H7522">
        <f>Table1[[#This Row],[GrnPostDate]]-Table1[[#This Row],[PoDate]]</f>
        <v>11</v>
      </c>
      <c r="I7522" t="s">
        <v>1031</v>
      </c>
      <c r="J7522" t="s">
        <v>5472</v>
      </c>
      <c r="K7522" t="s">
        <v>13222</v>
      </c>
      <c r="L7522" t="s">
        <v>13223</v>
      </c>
      <c r="M7522">
        <v>17618</v>
      </c>
      <c r="O7522" t="s">
        <v>3922</v>
      </c>
      <c r="P7522">
        <v>86</v>
      </c>
      <c r="Q7522">
        <v>800</v>
      </c>
      <c r="R7522">
        <v>800</v>
      </c>
      <c r="S7522" s="25">
        <f>Table1[[#This Row],[RcvdQuantity]]/Table1[[#This Row],[POQty]]</f>
        <v>1</v>
      </c>
      <c r="T7522">
        <v>0</v>
      </c>
      <c r="U7522">
        <v>0</v>
      </c>
      <c r="V7522">
        <v>0</v>
      </c>
      <c r="W7522">
        <v>0</v>
      </c>
      <c r="X7522">
        <v>86</v>
      </c>
      <c r="Y7522">
        <v>86</v>
      </c>
      <c r="Z7522">
        <v>86</v>
      </c>
      <c r="AA7522">
        <v>0</v>
      </c>
      <c r="AB7522">
        <v>0</v>
      </c>
      <c r="AC7522">
        <v>68800</v>
      </c>
      <c r="AD7522">
        <v>68800</v>
      </c>
      <c r="AF7522" t="s">
        <v>5412</v>
      </c>
      <c r="AH7522">
        <v>460593</v>
      </c>
    </row>
    <row r="7523" spans="1:34" x14ac:dyDescent="0.25">
      <c r="A7523" t="s">
        <v>23076</v>
      </c>
      <c r="B7523" s="24">
        <v>45960</v>
      </c>
      <c r="C7523" t="s">
        <v>23077</v>
      </c>
      <c r="D7523" t="s">
        <v>22993</v>
      </c>
      <c r="E7523" t="s">
        <v>23078</v>
      </c>
      <c r="F7523" t="s">
        <v>22942</v>
      </c>
      <c r="G7523" t="s">
        <v>22942</v>
      </c>
      <c r="H7523">
        <f>Table1[[#This Row],[GrnPostDate]]-Table1[[#This Row],[PoDate]]</f>
        <v>11</v>
      </c>
      <c r="I7523" t="s">
        <v>1031</v>
      </c>
      <c r="J7523" t="s">
        <v>6657</v>
      </c>
      <c r="K7523" t="s">
        <v>14887</v>
      </c>
      <c r="L7523" t="s">
        <v>14888</v>
      </c>
      <c r="M7523">
        <v>7013</v>
      </c>
      <c r="O7523" t="s">
        <v>23086</v>
      </c>
      <c r="P7523">
        <v>27</v>
      </c>
      <c r="Q7523">
        <v>200</v>
      </c>
      <c r="R7523">
        <v>200</v>
      </c>
      <c r="S7523" s="25">
        <f>Table1[[#This Row],[RcvdQuantity]]/Table1[[#This Row],[POQty]]</f>
        <v>1</v>
      </c>
      <c r="T7523">
        <v>0</v>
      </c>
      <c r="U7523">
        <v>0</v>
      </c>
      <c r="V7523">
        <v>0</v>
      </c>
      <c r="W7523">
        <v>0</v>
      </c>
      <c r="X7523">
        <v>27</v>
      </c>
      <c r="Y7523">
        <v>27</v>
      </c>
      <c r="Z7523">
        <v>27</v>
      </c>
      <c r="AA7523">
        <v>0</v>
      </c>
      <c r="AB7523">
        <v>0</v>
      </c>
      <c r="AC7523">
        <v>5400</v>
      </c>
      <c r="AD7523">
        <v>5400</v>
      </c>
      <c r="AF7523" t="s">
        <v>5412</v>
      </c>
      <c r="AH7523">
        <v>460594</v>
      </c>
    </row>
    <row r="7524" spans="1:34" x14ac:dyDescent="0.25">
      <c r="A7524" t="s">
        <v>22330</v>
      </c>
      <c r="B7524" s="24">
        <v>45953</v>
      </c>
      <c r="C7524" t="s">
        <v>23087</v>
      </c>
      <c r="D7524" t="s">
        <v>23088</v>
      </c>
      <c r="E7524" t="s">
        <v>23089</v>
      </c>
      <c r="F7524" t="s">
        <v>23090</v>
      </c>
      <c r="G7524" t="s">
        <v>23090</v>
      </c>
      <c r="H7524">
        <f>Table1[[#This Row],[GrnPostDate]]-Table1[[#This Row],[PoDate]]</f>
        <v>20</v>
      </c>
      <c r="I7524" t="s">
        <v>505</v>
      </c>
      <c r="J7524" t="s">
        <v>5472</v>
      </c>
      <c r="K7524" t="s">
        <v>9836</v>
      </c>
      <c r="L7524" t="s">
        <v>9837</v>
      </c>
      <c r="M7524">
        <v>7528</v>
      </c>
      <c r="O7524" t="s">
        <v>5051</v>
      </c>
      <c r="P7524">
        <v>610</v>
      </c>
      <c r="Q7524">
        <v>50</v>
      </c>
      <c r="R7524">
        <v>50</v>
      </c>
      <c r="S7524" s="25">
        <f>Table1[[#This Row],[RcvdQuantity]]/Table1[[#This Row],[POQty]]</f>
        <v>1</v>
      </c>
      <c r="T7524">
        <v>0</v>
      </c>
      <c r="U7524">
        <v>0</v>
      </c>
      <c r="V7524">
        <v>0</v>
      </c>
      <c r="W7524">
        <v>0</v>
      </c>
      <c r="X7524">
        <v>610</v>
      </c>
      <c r="Y7524">
        <v>610</v>
      </c>
      <c r="Z7524">
        <v>610</v>
      </c>
      <c r="AA7524">
        <v>0</v>
      </c>
      <c r="AB7524">
        <v>0</v>
      </c>
      <c r="AC7524">
        <v>30500</v>
      </c>
      <c r="AD7524">
        <v>30500</v>
      </c>
      <c r="AF7524" t="s">
        <v>5412</v>
      </c>
      <c r="AH7524">
        <v>460838</v>
      </c>
    </row>
    <row r="7525" spans="1:34" x14ac:dyDescent="0.25">
      <c r="A7525" t="s">
        <v>23091</v>
      </c>
      <c r="B7525" s="24">
        <v>45966</v>
      </c>
      <c r="C7525" t="s">
        <v>23092</v>
      </c>
      <c r="D7525" t="s">
        <v>23093</v>
      </c>
      <c r="E7525" t="s">
        <v>23094</v>
      </c>
      <c r="F7525" t="s">
        <v>23090</v>
      </c>
      <c r="G7525" t="s">
        <v>23090</v>
      </c>
      <c r="H7525">
        <f>Table1[[#This Row],[GrnPostDate]]-Table1[[#This Row],[PoDate]]</f>
        <v>7</v>
      </c>
      <c r="I7525" t="s">
        <v>780</v>
      </c>
      <c r="J7525" t="s">
        <v>52</v>
      </c>
      <c r="K7525" t="s">
        <v>20103</v>
      </c>
      <c r="M7525">
        <v>67620</v>
      </c>
      <c r="O7525" t="s">
        <v>23095</v>
      </c>
      <c r="P7525">
        <v>15000</v>
      </c>
      <c r="Q7525">
        <v>1</v>
      </c>
      <c r="R7525">
        <v>1</v>
      </c>
      <c r="S7525" s="25">
        <f>Table1[[#This Row],[RcvdQuantity]]/Table1[[#This Row],[POQty]]</f>
        <v>1</v>
      </c>
      <c r="T7525">
        <v>0</v>
      </c>
      <c r="U7525">
        <v>0</v>
      </c>
      <c r="V7525">
        <v>16</v>
      </c>
      <c r="W7525">
        <v>2400</v>
      </c>
      <c r="X7525">
        <v>17400</v>
      </c>
      <c r="Y7525">
        <v>17400</v>
      </c>
      <c r="Z7525">
        <v>17400</v>
      </c>
      <c r="AA7525">
        <v>0</v>
      </c>
      <c r="AB7525">
        <v>0</v>
      </c>
      <c r="AC7525">
        <v>17400</v>
      </c>
      <c r="AD7525">
        <v>19800</v>
      </c>
      <c r="AF7525" t="s">
        <v>5503</v>
      </c>
      <c r="AH7525">
        <v>460839</v>
      </c>
    </row>
    <row r="7526" spans="1:34" x14ac:dyDescent="0.25">
      <c r="A7526" t="s">
        <v>22553</v>
      </c>
      <c r="B7526" s="24">
        <v>45959</v>
      </c>
      <c r="C7526" t="s">
        <v>23096</v>
      </c>
      <c r="D7526" t="s">
        <v>22819</v>
      </c>
      <c r="E7526" t="s">
        <v>23097</v>
      </c>
      <c r="F7526" t="s">
        <v>23090</v>
      </c>
      <c r="G7526" t="s">
        <v>23090</v>
      </c>
      <c r="H7526">
        <f>Table1[[#This Row],[GrnPostDate]]-Table1[[#This Row],[PoDate]]</f>
        <v>14</v>
      </c>
      <c r="I7526" t="s">
        <v>505</v>
      </c>
      <c r="J7526" t="s">
        <v>5472</v>
      </c>
      <c r="K7526" t="s">
        <v>19795</v>
      </c>
      <c r="L7526" t="s">
        <v>10913</v>
      </c>
      <c r="M7526">
        <v>7449</v>
      </c>
      <c r="O7526" t="s">
        <v>23098</v>
      </c>
      <c r="P7526">
        <v>260</v>
      </c>
      <c r="Q7526">
        <v>50</v>
      </c>
      <c r="R7526">
        <v>50</v>
      </c>
      <c r="S7526" s="25">
        <f>Table1[[#This Row],[RcvdQuantity]]/Table1[[#This Row],[POQty]]</f>
        <v>1</v>
      </c>
      <c r="T7526">
        <v>0</v>
      </c>
      <c r="U7526">
        <v>0</v>
      </c>
      <c r="V7526">
        <v>0</v>
      </c>
      <c r="W7526">
        <v>0</v>
      </c>
      <c r="X7526">
        <v>260</v>
      </c>
      <c r="Y7526">
        <v>260</v>
      </c>
      <c r="Z7526">
        <v>260</v>
      </c>
      <c r="AA7526">
        <v>0</v>
      </c>
      <c r="AB7526">
        <v>0</v>
      </c>
      <c r="AC7526">
        <v>13000</v>
      </c>
      <c r="AD7526">
        <v>13000</v>
      </c>
      <c r="AF7526" t="s">
        <v>5412</v>
      </c>
      <c r="AH7526">
        <v>460850</v>
      </c>
    </row>
    <row r="7527" spans="1:34" x14ac:dyDescent="0.25">
      <c r="A7527" t="s">
        <v>23099</v>
      </c>
      <c r="B7527" s="24">
        <v>45968</v>
      </c>
      <c r="C7527" t="s">
        <v>23100</v>
      </c>
      <c r="D7527" t="s">
        <v>23088</v>
      </c>
      <c r="E7527" t="s">
        <v>23101</v>
      </c>
      <c r="F7527" t="s">
        <v>23090</v>
      </c>
      <c r="G7527" t="s">
        <v>23090</v>
      </c>
      <c r="H7527">
        <f>Table1[[#This Row],[GrnPostDate]]-Table1[[#This Row],[PoDate]]</f>
        <v>5</v>
      </c>
      <c r="I7527" t="s">
        <v>7263</v>
      </c>
      <c r="J7527" t="s">
        <v>90</v>
      </c>
      <c r="K7527" t="s">
        <v>8615</v>
      </c>
      <c r="M7527">
        <v>63108</v>
      </c>
      <c r="O7527" t="s">
        <v>23102</v>
      </c>
      <c r="P7527">
        <v>750</v>
      </c>
      <c r="Q7527">
        <v>60</v>
      </c>
      <c r="R7527">
        <v>60</v>
      </c>
      <c r="S7527" s="25">
        <f>Table1[[#This Row],[RcvdQuantity]]/Table1[[#This Row],[POQty]]</f>
        <v>1</v>
      </c>
      <c r="T7527">
        <v>0</v>
      </c>
      <c r="U7527">
        <v>0</v>
      </c>
      <c r="V7527">
        <v>0</v>
      </c>
      <c r="W7527">
        <v>0</v>
      </c>
      <c r="X7527">
        <v>750</v>
      </c>
      <c r="Y7527">
        <v>750</v>
      </c>
      <c r="Z7527">
        <v>750</v>
      </c>
      <c r="AA7527">
        <v>0</v>
      </c>
      <c r="AB7527">
        <v>0</v>
      </c>
      <c r="AC7527">
        <v>45000</v>
      </c>
      <c r="AD7527">
        <v>45000</v>
      </c>
      <c r="AF7527" t="s">
        <v>5412</v>
      </c>
      <c r="AH7527">
        <v>460903</v>
      </c>
    </row>
    <row r="7528" spans="1:34" x14ac:dyDescent="0.25">
      <c r="A7528" t="s">
        <v>23103</v>
      </c>
      <c r="B7528" s="24">
        <v>45971</v>
      </c>
      <c r="C7528" t="s">
        <v>23104</v>
      </c>
      <c r="D7528" t="s">
        <v>23088</v>
      </c>
      <c r="E7528" t="s">
        <v>23105</v>
      </c>
      <c r="F7528" t="s">
        <v>23090</v>
      </c>
      <c r="G7528" t="s">
        <v>23090</v>
      </c>
      <c r="H7528">
        <f>Table1[[#This Row],[GrnPostDate]]-Table1[[#This Row],[PoDate]]</f>
        <v>2</v>
      </c>
      <c r="I7528" t="s">
        <v>7263</v>
      </c>
      <c r="J7528" t="s">
        <v>7003</v>
      </c>
      <c r="K7528" t="s">
        <v>8642</v>
      </c>
      <c r="M7528">
        <v>11796</v>
      </c>
      <c r="O7528" t="s">
        <v>23106</v>
      </c>
      <c r="P7528">
        <v>450</v>
      </c>
      <c r="Q7528">
        <v>100</v>
      </c>
      <c r="R7528">
        <v>100</v>
      </c>
      <c r="S7528" s="25">
        <f>Table1[[#This Row],[RcvdQuantity]]/Table1[[#This Row],[POQty]]</f>
        <v>1</v>
      </c>
      <c r="T7528">
        <v>0</v>
      </c>
      <c r="U7528">
        <v>0</v>
      </c>
      <c r="V7528">
        <v>0</v>
      </c>
      <c r="W7528">
        <v>0</v>
      </c>
      <c r="X7528">
        <v>450</v>
      </c>
      <c r="Y7528">
        <v>450</v>
      </c>
      <c r="Z7528">
        <v>450</v>
      </c>
      <c r="AA7528">
        <v>0</v>
      </c>
      <c r="AB7528">
        <v>0</v>
      </c>
      <c r="AC7528">
        <v>45000</v>
      </c>
      <c r="AD7528">
        <v>45000</v>
      </c>
      <c r="AF7528" t="s">
        <v>5412</v>
      </c>
      <c r="AH7528">
        <v>460904</v>
      </c>
    </row>
    <row r="7529" spans="1:34" x14ac:dyDescent="0.25">
      <c r="A7529" t="s">
        <v>23107</v>
      </c>
      <c r="B7529" s="24">
        <v>45968</v>
      </c>
      <c r="C7529" t="s">
        <v>23108</v>
      </c>
      <c r="D7529" t="s">
        <v>23088</v>
      </c>
      <c r="E7529" t="s">
        <v>23109</v>
      </c>
      <c r="F7529" t="s">
        <v>23090</v>
      </c>
      <c r="G7529" t="s">
        <v>23090</v>
      </c>
      <c r="H7529">
        <f>Table1[[#This Row],[GrnPostDate]]-Table1[[#This Row],[PoDate]]</f>
        <v>5</v>
      </c>
      <c r="I7529" t="s">
        <v>7263</v>
      </c>
      <c r="J7529" t="s">
        <v>7003</v>
      </c>
      <c r="K7529" t="s">
        <v>19717</v>
      </c>
      <c r="M7529">
        <v>47239</v>
      </c>
      <c r="N7529" t="s">
        <v>19718</v>
      </c>
      <c r="O7529" t="s">
        <v>23110</v>
      </c>
      <c r="P7529">
        <v>8750</v>
      </c>
      <c r="Q7529">
        <v>10</v>
      </c>
      <c r="R7529">
        <v>10</v>
      </c>
      <c r="S7529" s="25">
        <f>Table1[[#This Row],[RcvdQuantity]]/Table1[[#This Row],[POQty]]</f>
        <v>1</v>
      </c>
      <c r="T7529">
        <v>0</v>
      </c>
      <c r="U7529">
        <v>0</v>
      </c>
      <c r="V7529">
        <v>0</v>
      </c>
      <c r="W7529">
        <v>0</v>
      </c>
      <c r="X7529">
        <v>8750</v>
      </c>
      <c r="Y7529">
        <v>8750</v>
      </c>
      <c r="Z7529">
        <v>8750</v>
      </c>
      <c r="AA7529">
        <v>0</v>
      </c>
      <c r="AB7529">
        <v>0</v>
      </c>
      <c r="AC7529">
        <v>87500</v>
      </c>
      <c r="AD7529">
        <v>87500</v>
      </c>
      <c r="AF7529" t="s">
        <v>5412</v>
      </c>
      <c r="AH7529">
        <v>460912</v>
      </c>
    </row>
    <row r="7530" spans="1:34" x14ac:dyDescent="0.25">
      <c r="A7530" t="s">
        <v>23107</v>
      </c>
      <c r="B7530" s="24">
        <v>45968</v>
      </c>
      <c r="C7530" t="s">
        <v>23108</v>
      </c>
      <c r="D7530" t="s">
        <v>23088</v>
      </c>
      <c r="E7530" t="s">
        <v>23109</v>
      </c>
      <c r="F7530" t="s">
        <v>23090</v>
      </c>
      <c r="G7530" t="s">
        <v>23090</v>
      </c>
      <c r="H7530">
        <f>Table1[[#This Row],[GrnPostDate]]-Table1[[#This Row],[PoDate]]</f>
        <v>5</v>
      </c>
      <c r="I7530" t="s">
        <v>7263</v>
      </c>
      <c r="J7530" t="s">
        <v>7003</v>
      </c>
      <c r="K7530" t="s">
        <v>18408</v>
      </c>
      <c r="M7530">
        <v>47241</v>
      </c>
      <c r="N7530" t="s">
        <v>119</v>
      </c>
      <c r="O7530" t="s">
        <v>23111</v>
      </c>
      <c r="P7530">
        <v>8750</v>
      </c>
      <c r="Q7530">
        <v>5</v>
      </c>
      <c r="R7530">
        <v>5</v>
      </c>
      <c r="S7530" s="25">
        <f>Table1[[#This Row],[RcvdQuantity]]/Table1[[#This Row],[POQty]]</f>
        <v>1</v>
      </c>
      <c r="T7530">
        <v>0</v>
      </c>
      <c r="U7530">
        <v>0</v>
      </c>
      <c r="V7530">
        <v>0</v>
      </c>
      <c r="W7530">
        <v>0</v>
      </c>
      <c r="X7530">
        <v>8750</v>
      </c>
      <c r="Y7530">
        <v>8750</v>
      </c>
      <c r="Z7530">
        <v>8750</v>
      </c>
      <c r="AA7530">
        <v>0</v>
      </c>
      <c r="AB7530">
        <v>0</v>
      </c>
      <c r="AC7530">
        <v>43750</v>
      </c>
      <c r="AD7530">
        <v>43750</v>
      </c>
      <c r="AF7530" t="s">
        <v>5412</v>
      </c>
      <c r="AH7530">
        <v>460913</v>
      </c>
    </row>
    <row r="7531" spans="1:34" x14ac:dyDescent="0.25">
      <c r="A7531" t="s">
        <v>23107</v>
      </c>
      <c r="B7531" s="24">
        <v>45968</v>
      </c>
      <c r="C7531" t="s">
        <v>23108</v>
      </c>
      <c r="D7531" t="s">
        <v>23088</v>
      </c>
      <c r="E7531" t="s">
        <v>23109</v>
      </c>
      <c r="F7531" t="s">
        <v>23090</v>
      </c>
      <c r="G7531" t="s">
        <v>23090</v>
      </c>
      <c r="H7531">
        <f>Table1[[#This Row],[GrnPostDate]]-Table1[[#This Row],[PoDate]]</f>
        <v>5</v>
      </c>
      <c r="I7531" t="s">
        <v>7263</v>
      </c>
      <c r="J7531" t="s">
        <v>7003</v>
      </c>
      <c r="K7531" t="s">
        <v>18410</v>
      </c>
      <c r="M7531">
        <v>47242</v>
      </c>
      <c r="N7531" t="s">
        <v>18411</v>
      </c>
      <c r="O7531" t="s">
        <v>23112</v>
      </c>
      <c r="P7531">
        <v>8750</v>
      </c>
      <c r="Q7531">
        <v>5</v>
      </c>
      <c r="R7531">
        <v>5</v>
      </c>
      <c r="S7531" s="25">
        <f>Table1[[#This Row],[RcvdQuantity]]/Table1[[#This Row],[POQty]]</f>
        <v>1</v>
      </c>
      <c r="T7531">
        <v>0</v>
      </c>
      <c r="U7531">
        <v>0</v>
      </c>
      <c r="V7531">
        <v>0</v>
      </c>
      <c r="W7531">
        <v>0</v>
      </c>
      <c r="X7531">
        <v>8750</v>
      </c>
      <c r="Y7531">
        <v>8750</v>
      </c>
      <c r="Z7531">
        <v>8750</v>
      </c>
      <c r="AA7531">
        <v>0</v>
      </c>
      <c r="AB7531">
        <v>0</v>
      </c>
      <c r="AC7531">
        <v>43750</v>
      </c>
      <c r="AD7531">
        <v>43750</v>
      </c>
      <c r="AF7531" t="s">
        <v>5412</v>
      </c>
      <c r="AH7531">
        <v>460914</v>
      </c>
    </row>
    <row r="7532" spans="1:34" x14ac:dyDescent="0.25">
      <c r="A7532" t="s">
        <v>23107</v>
      </c>
      <c r="B7532" s="24">
        <v>45968</v>
      </c>
      <c r="C7532" t="s">
        <v>23108</v>
      </c>
      <c r="D7532" t="s">
        <v>23088</v>
      </c>
      <c r="E7532" t="s">
        <v>23109</v>
      </c>
      <c r="F7532" t="s">
        <v>23090</v>
      </c>
      <c r="G7532" t="s">
        <v>23090</v>
      </c>
      <c r="H7532">
        <f>Table1[[#This Row],[GrnPostDate]]-Table1[[#This Row],[PoDate]]</f>
        <v>5</v>
      </c>
      <c r="I7532" t="s">
        <v>7263</v>
      </c>
      <c r="J7532" t="s">
        <v>7003</v>
      </c>
      <c r="K7532" t="s">
        <v>11583</v>
      </c>
      <c r="M7532">
        <v>13352</v>
      </c>
      <c r="O7532" t="s">
        <v>23113</v>
      </c>
      <c r="P7532">
        <v>440</v>
      </c>
      <c r="Q7532">
        <v>5</v>
      </c>
      <c r="R7532">
        <v>5</v>
      </c>
      <c r="S7532" s="25">
        <f>Table1[[#This Row],[RcvdQuantity]]/Table1[[#This Row],[POQty]]</f>
        <v>1</v>
      </c>
      <c r="T7532">
        <v>0</v>
      </c>
      <c r="U7532">
        <v>0</v>
      </c>
      <c r="V7532">
        <v>0</v>
      </c>
      <c r="W7532">
        <v>0</v>
      </c>
      <c r="X7532">
        <v>440</v>
      </c>
      <c r="Y7532">
        <v>440</v>
      </c>
      <c r="Z7532">
        <v>440</v>
      </c>
      <c r="AA7532">
        <v>0</v>
      </c>
      <c r="AB7532">
        <v>0</v>
      </c>
      <c r="AC7532">
        <v>2200</v>
      </c>
      <c r="AD7532">
        <v>2200</v>
      </c>
      <c r="AF7532" t="s">
        <v>5412</v>
      </c>
      <c r="AH7532">
        <v>460915</v>
      </c>
    </row>
    <row r="7533" spans="1:34" x14ac:dyDescent="0.25">
      <c r="A7533" t="s">
        <v>23107</v>
      </c>
      <c r="B7533" s="24">
        <v>45968</v>
      </c>
      <c r="C7533" t="s">
        <v>23108</v>
      </c>
      <c r="D7533" t="s">
        <v>23088</v>
      </c>
      <c r="E7533" t="s">
        <v>23109</v>
      </c>
      <c r="F7533" t="s">
        <v>23090</v>
      </c>
      <c r="G7533" t="s">
        <v>23090</v>
      </c>
      <c r="H7533">
        <f>Table1[[#This Row],[GrnPostDate]]-Table1[[#This Row],[PoDate]]</f>
        <v>5</v>
      </c>
      <c r="I7533" t="s">
        <v>7263</v>
      </c>
      <c r="J7533" t="s">
        <v>7003</v>
      </c>
      <c r="K7533" t="s">
        <v>8168</v>
      </c>
      <c r="M7533">
        <v>13353</v>
      </c>
      <c r="O7533" t="s">
        <v>23114</v>
      </c>
      <c r="P7533">
        <v>440</v>
      </c>
      <c r="Q7533">
        <v>5</v>
      </c>
      <c r="R7533">
        <v>5</v>
      </c>
      <c r="S7533" s="25">
        <f>Table1[[#This Row],[RcvdQuantity]]/Table1[[#This Row],[POQty]]</f>
        <v>1</v>
      </c>
      <c r="T7533">
        <v>0</v>
      </c>
      <c r="U7533">
        <v>0</v>
      </c>
      <c r="V7533">
        <v>0</v>
      </c>
      <c r="W7533">
        <v>0</v>
      </c>
      <c r="X7533">
        <v>440</v>
      </c>
      <c r="Y7533">
        <v>440</v>
      </c>
      <c r="Z7533">
        <v>440</v>
      </c>
      <c r="AA7533">
        <v>0</v>
      </c>
      <c r="AB7533">
        <v>0</v>
      </c>
      <c r="AC7533">
        <v>2200</v>
      </c>
      <c r="AD7533">
        <v>2200</v>
      </c>
      <c r="AF7533" t="s">
        <v>5412</v>
      </c>
      <c r="AH7533">
        <v>460916</v>
      </c>
    </row>
    <row r="7534" spans="1:34" x14ac:dyDescent="0.25">
      <c r="A7534" t="s">
        <v>23107</v>
      </c>
      <c r="B7534" s="24">
        <v>45968</v>
      </c>
      <c r="C7534" t="s">
        <v>23108</v>
      </c>
      <c r="D7534" t="s">
        <v>23088</v>
      </c>
      <c r="E7534" t="s">
        <v>23109</v>
      </c>
      <c r="F7534" t="s">
        <v>23090</v>
      </c>
      <c r="G7534" t="s">
        <v>23090</v>
      </c>
      <c r="H7534">
        <f>Table1[[#This Row],[GrnPostDate]]-Table1[[#This Row],[PoDate]]</f>
        <v>5</v>
      </c>
      <c r="I7534" t="s">
        <v>7263</v>
      </c>
      <c r="J7534" t="s">
        <v>7003</v>
      </c>
      <c r="K7534" t="s">
        <v>8607</v>
      </c>
      <c r="M7534">
        <v>13354</v>
      </c>
      <c r="O7534" t="s">
        <v>23113</v>
      </c>
      <c r="P7534">
        <v>440</v>
      </c>
      <c r="Q7534">
        <v>15</v>
      </c>
      <c r="R7534">
        <v>15</v>
      </c>
      <c r="S7534" s="25">
        <f>Table1[[#This Row],[RcvdQuantity]]/Table1[[#This Row],[POQty]]</f>
        <v>1</v>
      </c>
      <c r="T7534">
        <v>0</v>
      </c>
      <c r="U7534">
        <v>0</v>
      </c>
      <c r="V7534">
        <v>0</v>
      </c>
      <c r="W7534">
        <v>0</v>
      </c>
      <c r="X7534">
        <v>440</v>
      </c>
      <c r="Y7534">
        <v>440</v>
      </c>
      <c r="Z7534">
        <v>440</v>
      </c>
      <c r="AA7534">
        <v>0</v>
      </c>
      <c r="AB7534">
        <v>0</v>
      </c>
      <c r="AC7534">
        <v>6600</v>
      </c>
      <c r="AD7534">
        <v>6600</v>
      </c>
      <c r="AF7534" t="s">
        <v>5412</v>
      </c>
      <c r="AH7534">
        <v>460917</v>
      </c>
    </row>
    <row r="7535" spans="1:34" x14ac:dyDescent="0.25">
      <c r="A7535" t="s">
        <v>23107</v>
      </c>
      <c r="B7535" s="24">
        <v>45968</v>
      </c>
      <c r="C7535" t="s">
        <v>23108</v>
      </c>
      <c r="D7535" t="s">
        <v>23088</v>
      </c>
      <c r="E7535" t="s">
        <v>23109</v>
      </c>
      <c r="F7535" t="s">
        <v>23090</v>
      </c>
      <c r="G7535" t="s">
        <v>23090</v>
      </c>
      <c r="H7535">
        <f>Table1[[#This Row],[GrnPostDate]]-Table1[[#This Row],[PoDate]]</f>
        <v>5</v>
      </c>
      <c r="I7535" t="s">
        <v>7263</v>
      </c>
      <c r="J7535" t="s">
        <v>7003</v>
      </c>
      <c r="K7535" t="s">
        <v>8170</v>
      </c>
      <c r="M7535">
        <v>13356</v>
      </c>
      <c r="O7535" t="s">
        <v>23113</v>
      </c>
      <c r="P7535">
        <v>440</v>
      </c>
      <c r="Q7535">
        <v>15</v>
      </c>
      <c r="R7535">
        <v>15</v>
      </c>
      <c r="S7535" s="25">
        <f>Table1[[#This Row],[RcvdQuantity]]/Table1[[#This Row],[POQty]]</f>
        <v>1</v>
      </c>
      <c r="T7535">
        <v>0</v>
      </c>
      <c r="U7535">
        <v>0</v>
      </c>
      <c r="V7535">
        <v>0</v>
      </c>
      <c r="W7535">
        <v>0</v>
      </c>
      <c r="X7535">
        <v>440</v>
      </c>
      <c r="Y7535">
        <v>440</v>
      </c>
      <c r="Z7535">
        <v>440</v>
      </c>
      <c r="AA7535">
        <v>0</v>
      </c>
      <c r="AB7535">
        <v>0</v>
      </c>
      <c r="AC7535">
        <v>6600</v>
      </c>
      <c r="AD7535">
        <v>6600</v>
      </c>
      <c r="AF7535" t="s">
        <v>5412</v>
      </c>
      <c r="AH7535">
        <v>460918</v>
      </c>
    </row>
    <row r="7536" spans="1:34" x14ac:dyDescent="0.25">
      <c r="A7536" t="s">
        <v>23107</v>
      </c>
      <c r="B7536" s="24">
        <v>45968</v>
      </c>
      <c r="C7536" t="s">
        <v>23108</v>
      </c>
      <c r="D7536" t="s">
        <v>23088</v>
      </c>
      <c r="E7536" t="s">
        <v>23109</v>
      </c>
      <c r="F7536" t="s">
        <v>23090</v>
      </c>
      <c r="G7536" t="s">
        <v>23090</v>
      </c>
      <c r="H7536">
        <f>Table1[[#This Row],[GrnPostDate]]-Table1[[#This Row],[PoDate]]</f>
        <v>5</v>
      </c>
      <c r="I7536" t="s">
        <v>7263</v>
      </c>
      <c r="J7536" t="s">
        <v>7003</v>
      </c>
      <c r="K7536" t="s">
        <v>8609</v>
      </c>
      <c r="M7536">
        <v>13357</v>
      </c>
      <c r="O7536" t="s">
        <v>23115</v>
      </c>
      <c r="P7536">
        <v>440</v>
      </c>
      <c r="Q7536">
        <v>15</v>
      </c>
      <c r="R7536">
        <v>15</v>
      </c>
      <c r="S7536" s="25">
        <f>Table1[[#This Row],[RcvdQuantity]]/Table1[[#This Row],[POQty]]</f>
        <v>1</v>
      </c>
      <c r="T7536">
        <v>0</v>
      </c>
      <c r="U7536">
        <v>0</v>
      </c>
      <c r="V7536">
        <v>0</v>
      </c>
      <c r="W7536">
        <v>0</v>
      </c>
      <c r="X7536">
        <v>440</v>
      </c>
      <c r="Y7536">
        <v>440</v>
      </c>
      <c r="Z7536">
        <v>440</v>
      </c>
      <c r="AA7536">
        <v>0</v>
      </c>
      <c r="AB7536">
        <v>0</v>
      </c>
      <c r="AC7536">
        <v>6600</v>
      </c>
      <c r="AD7536">
        <v>6600</v>
      </c>
      <c r="AF7536" t="s">
        <v>5412</v>
      </c>
      <c r="AH7536">
        <v>460919</v>
      </c>
    </row>
    <row r="7537" spans="1:34" x14ac:dyDescent="0.25">
      <c r="A7537" t="s">
        <v>23107</v>
      </c>
      <c r="B7537" s="24">
        <v>45968</v>
      </c>
      <c r="C7537" t="s">
        <v>23108</v>
      </c>
      <c r="D7537" t="s">
        <v>23088</v>
      </c>
      <c r="E7537" t="s">
        <v>23109</v>
      </c>
      <c r="F7537" t="s">
        <v>23090</v>
      </c>
      <c r="G7537" t="s">
        <v>23090</v>
      </c>
      <c r="H7537">
        <f>Table1[[#This Row],[GrnPostDate]]-Table1[[#This Row],[PoDate]]</f>
        <v>5</v>
      </c>
      <c r="I7537" t="s">
        <v>7263</v>
      </c>
      <c r="J7537" t="s">
        <v>7003</v>
      </c>
      <c r="K7537" t="s">
        <v>7264</v>
      </c>
      <c r="M7537">
        <v>13360</v>
      </c>
      <c r="O7537" t="s">
        <v>7265</v>
      </c>
      <c r="P7537">
        <v>440</v>
      </c>
      <c r="Q7537">
        <v>5</v>
      </c>
      <c r="R7537">
        <v>5</v>
      </c>
      <c r="S7537" s="25">
        <f>Table1[[#This Row],[RcvdQuantity]]/Table1[[#This Row],[POQty]]</f>
        <v>1</v>
      </c>
      <c r="T7537">
        <v>0</v>
      </c>
      <c r="U7537">
        <v>0</v>
      </c>
      <c r="V7537">
        <v>0</v>
      </c>
      <c r="W7537">
        <v>0</v>
      </c>
      <c r="X7537">
        <v>440</v>
      </c>
      <c r="Y7537">
        <v>440</v>
      </c>
      <c r="Z7537">
        <v>440</v>
      </c>
      <c r="AA7537">
        <v>0</v>
      </c>
      <c r="AB7537">
        <v>0</v>
      </c>
      <c r="AC7537">
        <v>2200</v>
      </c>
      <c r="AD7537">
        <v>2200</v>
      </c>
      <c r="AF7537" t="s">
        <v>5412</v>
      </c>
      <c r="AH7537">
        <v>460920</v>
      </c>
    </row>
    <row r="7538" spans="1:34" x14ac:dyDescent="0.25">
      <c r="A7538" t="s">
        <v>23107</v>
      </c>
      <c r="B7538" s="24">
        <v>45968</v>
      </c>
      <c r="C7538" t="s">
        <v>23108</v>
      </c>
      <c r="D7538" t="s">
        <v>23088</v>
      </c>
      <c r="E7538" t="s">
        <v>23109</v>
      </c>
      <c r="F7538" t="s">
        <v>23090</v>
      </c>
      <c r="G7538" t="s">
        <v>23090</v>
      </c>
      <c r="H7538">
        <f>Table1[[#This Row],[GrnPostDate]]-Table1[[#This Row],[PoDate]]</f>
        <v>5</v>
      </c>
      <c r="I7538" t="s">
        <v>7263</v>
      </c>
      <c r="J7538" t="s">
        <v>7003</v>
      </c>
      <c r="K7538" t="s">
        <v>10465</v>
      </c>
      <c r="M7538">
        <v>15714</v>
      </c>
      <c r="O7538" t="s">
        <v>23116</v>
      </c>
      <c r="P7538">
        <v>440</v>
      </c>
      <c r="Q7538">
        <v>5</v>
      </c>
      <c r="R7538">
        <v>5</v>
      </c>
      <c r="S7538" s="25">
        <f>Table1[[#This Row],[RcvdQuantity]]/Table1[[#This Row],[POQty]]</f>
        <v>1</v>
      </c>
      <c r="T7538">
        <v>0</v>
      </c>
      <c r="U7538">
        <v>0</v>
      </c>
      <c r="V7538">
        <v>0</v>
      </c>
      <c r="W7538">
        <v>0</v>
      </c>
      <c r="X7538">
        <v>440</v>
      </c>
      <c r="Y7538">
        <v>440</v>
      </c>
      <c r="Z7538">
        <v>440</v>
      </c>
      <c r="AA7538">
        <v>0</v>
      </c>
      <c r="AB7538">
        <v>0</v>
      </c>
      <c r="AC7538">
        <v>2200</v>
      </c>
      <c r="AD7538">
        <v>2200</v>
      </c>
      <c r="AF7538" t="s">
        <v>5412</v>
      </c>
      <c r="AH7538">
        <v>460921</v>
      </c>
    </row>
    <row r="7539" spans="1:34" x14ac:dyDescent="0.25">
      <c r="A7539" t="s">
        <v>21847</v>
      </c>
      <c r="B7539" s="24">
        <v>45945</v>
      </c>
      <c r="C7539" t="s">
        <v>23117</v>
      </c>
      <c r="D7539" t="s">
        <v>23088</v>
      </c>
      <c r="E7539" t="s">
        <v>23118</v>
      </c>
      <c r="F7539" t="s">
        <v>23090</v>
      </c>
      <c r="G7539" t="s">
        <v>23090</v>
      </c>
      <c r="H7539">
        <f>Table1[[#This Row],[GrnPostDate]]-Table1[[#This Row],[PoDate]]</f>
        <v>28</v>
      </c>
      <c r="I7539" t="s">
        <v>829</v>
      </c>
      <c r="J7539" t="s">
        <v>5816</v>
      </c>
      <c r="K7539" t="s">
        <v>8218</v>
      </c>
      <c r="L7539" t="s">
        <v>8219</v>
      </c>
      <c r="M7539">
        <v>7110</v>
      </c>
      <c r="O7539" t="s">
        <v>23119</v>
      </c>
      <c r="P7539">
        <v>55</v>
      </c>
      <c r="Q7539">
        <v>80</v>
      </c>
      <c r="R7539">
        <v>80</v>
      </c>
      <c r="S7539" s="25">
        <f>Table1[[#This Row],[RcvdQuantity]]/Table1[[#This Row],[POQty]]</f>
        <v>1</v>
      </c>
      <c r="T7539">
        <v>0</v>
      </c>
      <c r="U7539">
        <v>0</v>
      </c>
      <c r="V7539">
        <v>0</v>
      </c>
      <c r="W7539">
        <v>0</v>
      </c>
      <c r="X7539">
        <v>55</v>
      </c>
      <c r="Y7539">
        <v>55</v>
      </c>
      <c r="Z7539">
        <v>55</v>
      </c>
      <c r="AA7539">
        <v>0</v>
      </c>
      <c r="AB7539">
        <v>0</v>
      </c>
      <c r="AC7539">
        <v>4400</v>
      </c>
      <c r="AD7539">
        <v>4400</v>
      </c>
      <c r="AF7539" t="s">
        <v>5412</v>
      </c>
      <c r="AH7539">
        <v>460922</v>
      </c>
    </row>
    <row r="7540" spans="1:34" x14ac:dyDescent="0.25">
      <c r="A7540" t="s">
        <v>23120</v>
      </c>
      <c r="B7540" s="24">
        <v>45953</v>
      </c>
      <c r="C7540" t="s">
        <v>23121</v>
      </c>
      <c r="D7540" t="s">
        <v>22819</v>
      </c>
      <c r="E7540" t="s">
        <v>23122</v>
      </c>
      <c r="F7540" t="s">
        <v>23090</v>
      </c>
      <c r="G7540" t="s">
        <v>23090</v>
      </c>
      <c r="H7540">
        <f>Table1[[#This Row],[GrnPostDate]]-Table1[[#This Row],[PoDate]]</f>
        <v>20</v>
      </c>
      <c r="I7540" t="s">
        <v>5408</v>
      </c>
      <c r="J7540" t="s">
        <v>5472</v>
      </c>
      <c r="K7540" t="s">
        <v>5497</v>
      </c>
      <c r="L7540" t="s">
        <v>5417</v>
      </c>
      <c r="M7540">
        <v>7029</v>
      </c>
      <c r="O7540" t="s">
        <v>23123</v>
      </c>
      <c r="P7540">
        <v>8</v>
      </c>
      <c r="Q7540">
        <v>4000</v>
      </c>
      <c r="R7540">
        <v>4000</v>
      </c>
      <c r="S7540" s="25">
        <f>Table1[[#This Row],[RcvdQuantity]]/Table1[[#This Row],[POQty]]</f>
        <v>1</v>
      </c>
      <c r="T7540">
        <v>0</v>
      </c>
      <c r="U7540">
        <v>0</v>
      </c>
      <c r="V7540">
        <v>0</v>
      </c>
      <c r="W7540">
        <v>0</v>
      </c>
      <c r="X7540">
        <v>8</v>
      </c>
      <c r="Y7540">
        <v>8</v>
      </c>
      <c r="Z7540">
        <v>8</v>
      </c>
      <c r="AA7540">
        <v>0</v>
      </c>
      <c r="AB7540">
        <v>0</v>
      </c>
      <c r="AC7540">
        <v>32000</v>
      </c>
      <c r="AD7540">
        <v>32000</v>
      </c>
      <c r="AF7540" t="s">
        <v>5412</v>
      </c>
      <c r="AH7540">
        <v>460942</v>
      </c>
    </row>
    <row r="7541" spans="1:34" x14ac:dyDescent="0.25">
      <c r="A7541" t="s">
        <v>23124</v>
      </c>
      <c r="B7541" s="24">
        <v>45965</v>
      </c>
      <c r="C7541" t="s">
        <v>23125</v>
      </c>
      <c r="D7541" t="s">
        <v>22819</v>
      </c>
      <c r="E7541" t="s">
        <v>23126</v>
      </c>
      <c r="F7541" t="s">
        <v>23090</v>
      </c>
      <c r="G7541" t="s">
        <v>23090</v>
      </c>
      <c r="H7541">
        <f>Table1[[#This Row],[GrnPostDate]]-Table1[[#This Row],[PoDate]]</f>
        <v>8</v>
      </c>
      <c r="I7541" t="s">
        <v>648</v>
      </c>
      <c r="J7541" t="s">
        <v>119</v>
      </c>
      <c r="K7541" t="s">
        <v>7516</v>
      </c>
      <c r="M7541">
        <v>46801</v>
      </c>
      <c r="N7541" t="s">
        <v>7517</v>
      </c>
      <c r="O7541" t="s">
        <v>23127</v>
      </c>
      <c r="P7541">
        <v>2119</v>
      </c>
      <c r="Q7541">
        <v>50</v>
      </c>
      <c r="R7541">
        <v>39</v>
      </c>
      <c r="S7541" s="25">
        <f>Table1[[#This Row],[RcvdQuantity]]/Table1[[#This Row],[POQty]]</f>
        <v>0.78</v>
      </c>
      <c r="T7541">
        <v>11</v>
      </c>
      <c r="U7541">
        <v>0</v>
      </c>
      <c r="V7541">
        <v>0</v>
      </c>
      <c r="W7541">
        <v>0</v>
      </c>
      <c r="X7541">
        <v>2119</v>
      </c>
      <c r="Y7541">
        <v>2119</v>
      </c>
      <c r="Z7541">
        <v>2119</v>
      </c>
      <c r="AA7541">
        <v>0</v>
      </c>
      <c r="AB7541">
        <v>0</v>
      </c>
      <c r="AC7541">
        <v>82641</v>
      </c>
      <c r="AD7541">
        <v>82641</v>
      </c>
      <c r="AF7541" t="s">
        <v>5412</v>
      </c>
      <c r="AH7541">
        <v>460954</v>
      </c>
    </row>
    <row r="7542" spans="1:34" x14ac:dyDescent="0.25">
      <c r="A7542" t="s">
        <v>23128</v>
      </c>
      <c r="B7542" s="24">
        <v>45968</v>
      </c>
      <c r="C7542" t="s">
        <v>23129</v>
      </c>
      <c r="D7542" t="s">
        <v>23093</v>
      </c>
      <c r="E7542" t="s">
        <v>23130</v>
      </c>
      <c r="F7542" t="s">
        <v>23090</v>
      </c>
      <c r="G7542" t="s">
        <v>23090</v>
      </c>
      <c r="H7542">
        <f>Table1[[#This Row],[GrnPostDate]]-Table1[[#This Row],[PoDate]]</f>
        <v>5</v>
      </c>
      <c r="I7542" t="s">
        <v>1031</v>
      </c>
      <c r="J7542" t="s">
        <v>5409</v>
      </c>
      <c r="K7542" t="s">
        <v>19699</v>
      </c>
      <c r="L7542" t="s">
        <v>14857</v>
      </c>
      <c r="M7542">
        <v>7900</v>
      </c>
      <c r="O7542" t="s">
        <v>15182</v>
      </c>
      <c r="P7542">
        <v>4.2</v>
      </c>
      <c r="Q7542">
        <v>20000</v>
      </c>
      <c r="R7542">
        <v>20000</v>
      </c>
      <c r="S7542" s="25">
        <f>Table1[[#This Row],[RcvdQuantity]]/Table1[[#This Row],[POQty]]</f>
        <v>1</v>
      </c>
      <c r="T7542">
        <v>0</v>
      </c>
      <c r="U7542">
        <v>0</v>
      </c>
      <c r="V7542">
        <v>0</v>
      </c>
      <c r="W7542">
        <v>0</v>
      </c>
      <c r="X7542">
        <v>4.2</v>
      </c>
      <c r="Y7542">
        <v>4.2</v>
      </c>
      <c r="Z7542">
        <v>4.2</v>
      </c>
      <c r="AA7542">
        <v>0</v>
      </c>
      <c r="AB7542">
        <v>0</v>
      </c>
      <c r="AC7542">
        <v>84000</v>
      </c>
      <c r="AD7542">
        <v>84000</v>
      </c>
      <c r="AF7542" t="s">
        <v>5412</v>
      </c>
      <c r="AH7542">
        <v>460997</v>
      </c>
    </row>
    <row r="7543" spans="1:34" x14ac:dyDescent="0.25">
      <c r="A7543" t="s">
        <v>23128</v>
      </c>
      <c r="B7543" s="24">
        <v>45968</v>
      </c>
      <c r="C7543" t="s">
        <v>23129</v>
      </c>
      <c r="D7543" t="s">
        <v>23093</v>
      </c>
      <c r="E7543" t="s">
        <v>23130</v>
      </c>
      <c r="F7543" t="s">
        <v>23090</v>
      </c>
      <c r="G7543" t="s">
        <v>23090</v>
      </c>
      <c r="H7543">
        <f>Table1[[#This Row],[GrnPostDate]]-Table1[[#This Row],[PoDate]]</f>
        <v>5</v>
      </c>
      <c r="I7543" t="s">
        <v>1031</v>
      </c>
      <c r="J7543" t="s">
        <v>5409</v>
      </c>
      <c r="K7543" t="s">
        <v>23131</v>
      </c>
      <c r="L7543" t="s">
        <v>23132</v>
      </c>
      <c r="M7543">
        <v>6923</v>
      </c>
      <c r="O7543" t="s">
        <v>23133</v>
      </c>
      <c r="P7543">
        <v>1.77</v>
      </c>
      <c r="Q7543">
        <v>15000</v>
      </c>
      <c r="R7543">
        <v>15000</v>
      </c>
      <c r="S7543" s="25">
        <f>Table1[[#This Row],[RcvdQuantity]]/Table1[[#This Row],[POQty]]</f>
        <v>1</v>
      </c>
      <c r="T7543">
        <v>0</v>
      </c>
      <c r="U7543">
        <v>0</v>
      </c>
      <c r="V7543">
        <v>0</v>
      </c>
      <c r="W7543">
        <v>0</v>
      </c>
      <c r="X7543">
        <v>1.77</v>
      </c>
      <c r="Y7543">
        <v>1.77</v>
      </c>
      <c r="Z7543">
        <v>1.77</v>
      </c>
      <c r="AA7543">
        <v>0</v>
      </c>
      <c r="AB7543">
        <v>0</v>
      </c>
      <c r="AC7543">
        <v>26550</v>
      </c>
      <c r="AD7543">
        <v>26550</v>
      </c>
      <c r="AF7543" t="s">
        <v>5412</v>
      </c>
      <c r="AH7543">
        <v>460998</v>
      </c>
    </row>
    <row r="7544" spans="1:34" x14ac:dyDescent="0.25">
      <c r="A7544" t="s">
        <v>23128</v>
      </c>
      <c r="B7544" s="24">
        <v>45968</v>
      </c>
      <c r="C7544" t="s">
        <v>23129</v>
      </c>
      <c r="D7544" t="s">
        <v>23093</v>
      </c>
      <c r="E7544" t="s">
        <v>23130</v>
      </c>
      <c r="F7544" t="s">
        <v>23090</v>
      </c>
      <c r="G7544" t="s">
        <v>23090</v>
      </c>
      <c r="H7544">
        <f>Table1[[#This Row],[GrnPostDate]]-Table1[[#This Row],[PoDate]]</f>
        <v>5</v>
      </c>
      <c r="I7544" t="s">
        <v>1031</v>
      </c>
      <c r="J7544" t="s">
        <v>6657</v>
      </c>
      <c r="K7544" t="s">
        <v>6836</v>
      </c>
      <c r="L7544" t="s">
        <v>6837</v>
      </c>
      <c r="M7544">
        <v>7663</v>
      </c>
      <c r="O7544" t="s">
        <v>23134</v>
      </c>
      <c r="P7544">
        <v>125</v>
      </c>
      <c r="Q7544">
        <v>200</v>
      </c>
      <c r="R7544">
        <v>200</v>
      </c>
      <c r="S7544" s="25">
        <f>Table1[[#This Row],[RcvdQuantity]]/Table1[[#This Row],[POQty]]</f>
        <v>1</v>
      </c>
      <c r="T7544">
        <v>0</v>
      </c>
      <c r="U7544">
        <v>0</v>
      </c>
      <c r="V7544">
        <v>0</v>
      </c>
      <c r="W7544">
        <v>0</v>
      </c>
      <c r="X7544">
        <v>125</v>
      </c>
      <c r="Y7544">
        <v>125</v>
      </c>
      <c r="Z7544">
        <v>125</v>
      </c>
      <c r="AA7544">
        <v>0</v>
      </c>
      <c r="AB7544">
        <v>0</v>
      </c>
      <c r="AC7544">
        <v>25000</v>
      </c>
      <c r="AD7544">
        <v>25000</v>
      </c>
      <c r="AF7544" t="s">
        <v>5412</v>
      </c>
      <c r="AH7544">
        <v>460999</v>
      </c>
    </row>
    <row r="7545" spans="1:34" x14ac:dyDescent="0.25">
      <c r="A7545" t="s">
        <v>23128</v>
      </c>
      <c r="B7545" s="24">
        <v>45968</v>
      </c>
      <c r="C7545" t="s">
        <v>23129</v>
      </c>
      <c r="D7545" t="s">
        <v>23093</v>
      </c>
      <c r="E7545" t="s">
        <v>23130</v>
      </c>
      <c r="F7545" t="s">
        <v>23090</v>
      </c>
      <c r="G7545" t="s">
        <v>23090</v>
      </c>
      <c r="H7545">
        <f>Table1[[#This Row],[GrnPostDate]]-Table1[[#This Row],[PoDate]]</f>
        <v>5</v>
      </c>
      <c r="I7545" t="s">
        <v>1031</v>
      </c>
      <c r="J7545" t="s">
        <v>6657</v>
      </c>
      <c r="K7545" t="s">
        <v>11339</v>
      </c>
      <c r="L7545" t="s">
        <v>11340</v>
      </c>
      <c r="M7545">
        <v>7493</v>
      </c>
      <c r="O7545" t="s">
        <v>23135</v>
      </c>
      <c r="P7545">
        <v>25</v>
      </c>
      <c r="Q7545">
        <v>100</v>
      </c>
      <c r="R7545">
        <v>100</v>
      </c>
      <c r="S7545" s="25">
        <f>Table1[[#This Row],[RcvdQuantity]]/Table1[[#This Row],[POQty]]</f>
        <v>1</v>
      </c>
      <c r="T7545">
        <v>0</v>
      </c>
      <c r="U7545">
        <v>0</v>
      </c>
      <c r="V7545">
        <v>0</v>
      </c>
      <c r="W7545">
        <v>0</v>
      </c>
      <c r="X7545">
        <v>25</v>
      </c>
      <c r="Y7545">
        <v>25</v>
      </c>
      <c r="Z7545">
        <v>25</v>
      </c>
      <c r="AA7545">
        <v>0</v>
      </c>
      <c r="AB7545">
        <v>0</v>
      </c>
      <c r="AC7545">
        <v>2500</v>
      </c>
      <c r="AD7545">
        <v>2500</v>
      </c>
      <c r="AF7545" t="s">
        <v>5412</v>
      </c>
      <c r="AH7545">
        <v>461000</v>
      </c>
    </row>
    <row r="7546" spans="1:34" x14ac:dyDescent="0.25">
      <c r="A7546" t="s">
        <v>23128</v>
      </c>
      <c r="B7546" s="24">
        <v>45968</v>
      </c>
      <c r="C7546" t="s">
        <v>23129</v>
      </c>
      <c r="D7546" t="s">
        <v>23093</v>
      </c>
      <c r="E7546" t="s">
        <v>23130</v>
      </c>
      <c r="F7546" t="s">
        <v>23090</v>
      </c>
      <c r="G7546" t="s">
        <v>23090</v>
      </c>
      <c r="H7546">
        <f>Table1[[#This Row],[GrnPostDate]]-Table1[[#This Row],[PoDate]]</f>
        <v>5</v>
      </c>
      <c r="I7546" t="s">
        <v>1031</v>
      </c>
      <c r="J7546" t="s">
        <v>6464</v>
      </c>
      <c r="K7546" t="s">
        <v>8631</v>
      </c>
      <c r="L7546" t="s">
        <v>8632</v>
      </c>
      <c r="M7546">
        <v>7309</v>
      </c>
      <c r="O7546" t="s">
        <v>23136</v>
      </c>
      <c r="P7546">
        <v>18</v>
      </c>
      <c r="Q7546">
        <v>360</v>
      </c>
      <c r="R7546">
        <v>324</v>
      </c>
      <c r="S7546" s="25">
        <f>Table1[[#This Row],[RcvdQuantity]]/Table1[[#This Row],[POQty]]</f>
        <v>0.9</v>
      </c>
      <c r="T7546">
        <v>36</v>
      </c>
      <c r="U7546">
        <v>0</v>
      </c>
      <c r="V7546">
        <v>0</v>
      </c>
      <c r="W7546">
        <v>0</v>
      </c>
      <c r="X7546">
        <v>18</v>
      </c>
      <c r="Y7546">
        <v>18</v>
      </c>
      <c r="Z7546">
        <v>18</v>
      </c>
      <c r="AA7546">
        <v>0</v>
      </c>
      <c r="AB7546">
        <v>0</v>
      </c>
      <c r="AC7546">
        <v>5832</v>
      </c>
      <c r="AD7546">
        <v>5832</v>
      </c>
      <c r="AF7546" t="s">
        <v>5412</v>
      </c>
      <c r="AH7546">
        <v>461001</v>
      </c>
    </row>
    <row r="7547" spans="1:34" x14ac:dyDescent="0.25">
      <c r="A7547" t="s">
        <v>23128</v>
      </c>
      <c r="B7547" s="24">
        <v>45968</v>
      </c>
      <c r="C7547" t="s">
        <v>23129</v>
      </c>
      <c r="D7547" t="s">
        <v>23093</v>
      </c>
      <c r="E7547" t="s">
        <v>23130</v>
      </c>
      <c r="F7547" t="s">
        <v>23090</v>
      </c>
      <c r="G7547" t="s">
        <v>23090</v>
      </c>
      <c r="H7547">
        <f>Table1[[#This Row],[GrnPostDate]]-Table1[[#This Row],[PoDate]]</f>
        <v>5</v>
      </c>
      <c r="I7547" t="s">
        <v>1031</v>
      </c>
      <c r="J7547" t="s">
        <v>6464</v>
      </c>
      <c r="K7547" t="s">
        <v>9669</v>
      </c>
      <c r="L7547" t="s">
        <v>9670</v>
      </c>
      <c r="M7547">
        <v>6915</v>
      </c>
      <c r="O7547" t="s">
        <v>23137</v>
      </c>
      <c r="P7547">
        <v>32</v>
      </c>
      <c r="Q7547">
        <v>360</v>
      </c>
      <c r="R7547">
        <v>360</v>
      </c>
      <c r="S7547" s="25">
        <f>Table1[[#This Row],[RcvdQuantity]]/Table1[[#This Row],[POQty]]</f>
        <v>1</v>
      </c>
      <c r="T7547">
        <v>0</v>
      </c>
      <c r="U7547">
        <v>0</v>
      </c>
      <c r="V7547">
        <v>0</v>
      </c>
      <c r="W7547">
        <v>0</v>
      </c>
      <c r="X7547">
        <v>32</v>
      </c>
      <c r="Y7547">
        <v>32</v>
      </c>
      <c r="Z7547">
        <v>32</v>
      </c>
      <c r="AA7547">
        <v>0</v>
      </c>
      <c r="AB7547">
        <v>0</v>
      </c>
      <c r="AC7547">
        <v>11520</v>
      </c>
      <c r="AD7547">
        <v>11520</v>
      </c>
      <c r="AF7547" t="s">
        <v>5412</v>
      </c>
      <c r="AH7547">
        <v>461002</v>
      </c>
    </row>
    <row r="7548" spans="1:34" x14ac:dyDescent="0.25">
      <c r="A7548" t="s">
        <v>23128</v>
      </c>
      <c r="B7548" s="24">
        <v>45968</v>
      </c>
      <c r="C7548" t="s">
        <v>23129</v>
      </c>
      <c r="D7548" t="s">
        <v>23093</v>
      </c>
      <c r="E7548" t="s">
        <v>23130</v>
      </c>
      <c r="F7548" t="s">
        <v>23090</v>
      </c>
      <c r="G7548" t="s">
        <v>23090</v>
      </c>
      <c r="H7548">
        <f>Table1[[#This Row],[GrnPostDate]]-Table1[[#This Row],[PoDate]]</f>
        <v>5</v>
      </c>
      <c r="I7548" t="s">
        <v>1031</v>
      </c>
      <c r="J7548" t="s">
        <v>5409</v>
      </c>
      <c r="K7548" t="s">
        <v>20700</v>
      </c>
      <c r="L7548" t="s">
        <v>13866</v>
      </c>
      <c r="M7548">
        <v>7200</v>
      </c>
      <c r="O7548" t="s">
        <v>22811</v>
      </c>
      <c r="P7548">
        <v>1.08</v>
      </c>
      <c r="Q7548">
        <v>10000</v>
      </c>
      <c r="R7548">
        <v>10000</v>
      </c>
      <c r="S7548" s="25">
        <f>Table1[[#This Row],[RcvdQuantity]]/Table1[[#This Row],[POQty]]</f>
        <v>1</v>
      </c>
      <c r="T7548">
        <v>0</v>
      </c>
      <c r="U7548">
        <v>0</v>
      </c>
      <c r="V7548">
        <v>0</v>
      </c>
      <c r="W7548">
        <v>0</v>
      </c>
      <c r="X7548">
        <v>1.08</v>
      </c>
      <c r="Y7548">
        <v>1.08</v>
      </c>
      <c r="Z7548">
        <v>1.08</v>
      </c>
      <c r="AA7548">
        <v>0</v>
      </c>
      <c r="AB7548">
        <v>0</v>
      </c>
      <c r="AC7548">
        <v>10800</v>
      </c>
      <c r="AD7548">
        <v>10800</v>
      </c>
      <c r="AF7548" t="s">
        <v>5412</v>
      </c>
      <c r="AH7548">
        <v>461003</v>
      </c>
    </row>
    <row r="7549" spans="1:34" x14ac:dyDescent="0.25">
      <c r="A7549" t="s">
        <v>23128</v>
      </c>
      <c r="B7549" s="24">
        <v>45968</v>
      </c>
      <c r="C7549" t="s">
        <v>23129</v>
      </c>
      <c r="D7549" t="s">
        <v>23093</v>
      </c>
      <c r="E7549" t="s">
        <v>23130</v>
      </c>
      <c r="F7549" t="s">
        <v>23090</v>
      </c>
      <c r="G7549" t="s">
        <v>23090</v>
      </c>
      <c r="H7549">
        <f>Table1[[#This Row],[GrnPostDate]]-Table1[[#This Row],[PoDate]]</f>
        <v>5</v>
      </c>
      <c r="I7549" t="s">
        <v>1031</v>
      </c>
      <c r="J7549" t="s">
        <v>5409</v>
      </c>
      <c r="K7549" t="s">
        <v>10776</v>
      </c>
      <c r="L7549" t="s">
        <v>10777</v>
      </c>
      <c r="M7549">
        <v>7213</v>
      </c>
      <c r="O7549" t="s">
        <v>23138</v>
      </c>
      <c r="P7549">
        <v>16</v>
      </c>
      <c r="Q7549">
        <v>6000</v>
      </c>
      <c r="R7549">
        <v>6000</v>
      </c>
      <c r="S7549" s="25">
        <f>Table1[[#This Row],[RcvdQuantity]]/Table1[[#This Row],[POQty]]</f>
        <v>1</v>
      </c>
      <c r="T7549">
        <v>0</v>
      </c>
      <c r="U7549">
        <v>0</v>
      </c>
      <c r="V7549">
        <v>0</v>
      </c>
      <c r="W7549">
        <v>0</v>
      </c>
      <c r="X7549">
        <v>16</v>
      </c>
      <c r="Y7549">
        <v>16</v>
      </c>
      <c r="Z7549">
        <v>16</v>
      </c>
      <c r="AA7549">
        <v>0</v>
      </c>
      <c r="AB7549">
        <v>0</v>
      </c>
      <c r="AC7549">
        <v>96000</v>
      </c>
      <c r="AD7549">
        <v>96000</v>
      </c>
      <c r="AF7549" t="s">
        <v>5412</v>
      </c>
      <c r="AH7549">
        <v>461004</v>
      </c>
    </row>
    <row r="7550" spans="1:34" x14ac:dyDescent="0.25">
      <c r="A7550" t="s">
        <v>23128</v>
      </c>
      <c r="B7550" s="24">
        <v>45968</v>
      </c>
      <c r="C7550" t="s">
        <v>23129</v>
      </c>
      <c r="D7550" t="s">
        <v>23093</v>
      </c>
      <c r="E7550" t="s">
        <v>23130</v>
      </c>
      <c r="F7550" t="s">
        <v>23090</v>
      </c>
      <c r="G7550" t="s">
        <v>23090</v>
      </c>
      <c r="H7550">
        <f>Table1[[#This Row],[GrnPostDate]]-Table1[[#This Row],[PoDate]]</f>
        <v>5</v>
      </c>
      <c r="I7550" t="s">
        <v>1031</v>
      </c>
      <c r="J7550" t="s">
        <v>6657</v>
      </c>
      <c r="K7550" t="s">
        <v>23139</v>
      </c>
      <c r="L7550" t="s">
        <v>23140</v>
      </c>
      <c r="M7550">
        <v>7173</v>
      </c>
      <c r="O7550" t="s">
        <v>23141</v>
      </c>
      <c r="P7550">
        <v>35</v>
      </c>
      <c r="Q7550">
        <v>50</v>
      </c>
      <c r="R7550">
        <v>50</v>
      </c>
      <c r="S7550" s="25">
        <f>Table1[[#This Row],[RcvdQuantity]]/Table1[[#This Row],[POQty]]</f>
        <v>1</v>
      </c>
      <c r="T7550">
        <v>0</v>
      </c>
      <c r="U7550">
        <v>0</v>
      </c>
      <c r="V7550">
        <v>0</v>
      </c>
      <c r="W7550">
        <v>0</v>
      </c>
      <c r="X7550">
        <v>35</v>
      </c>
      <c r="Y7550">
        <v>35</v>
      </c>
      <c r="Z7550">
        <v>35</v>
      </c>
      <c r="AA7550">
        <v>0</v>
      </c>
      <c r="AB7550">
        <v>0</v>
      </c>
      <c r="AC7550">
        <v>1750</v>
      </c>
      <c r="AD7550">
        <v>1750</v>
      </c>
      <c r="AF7550" t="s">
        <v>5412</v>
      </c>
      <c r="AH7550">
        <v>461005</v>
      </c>
    </row>
    <row r="7551" spans="1:34" x14ac:dyDescent="0.25">
      <c r="A7551" t="s">
        <v>23142</v>
      </c>
      <c r="B7551" s="24">
        <v>45939</v>
      </c>
      <c r="C7551" t="s">
        <v>23143</v>
      </c>
      <c r="D7551" t="s">
        <v>23144</v>
      </c>
      <c r="E7551" t="s">
        <v>23145</v>
      </c>
      <c r="F7551" t="s">
        <v>23090</v>
      </c>
      <c r="G7551" t="s">
        <v>23090</v>
      </c>
      <c r="H7551">
        <f>Table1[[#This Row],[GrnPostDate]]-Table1[[#This Row],[PoDate]]</f>
        <v>34</v>
      </c>
      <c r="I7551" t="s">
        <v>5490</v>
      </c>
      <c r="J7551" t="s">
        <v>34</v>
      </c>
      <c r="K7551" t="s">
        <v>18704</v>
      </c>
      <c r="M7551">
        <v>1165</v>
      </c>
      <c r="O7551" t="s">
        <v>37</v>
      </c>
      <c r="P7551">
        <v>330</v>
      </c>
      <c r="Q7551">
        <v>50</v>
      </c>
      <c r="R7551">
        <v>50</v>
      </c>
      <c r="S7551" s="25">
        <f>Table1[[#This Row],[RcvdQuantity]]/Table1[[#This Row],[POQty]]</f>
        <v>1</v>
      </c>
      <c r="T7551">
        <v>0</v>
      </c>
      <c r="U7551">
        <v>0</v>
      </c>
      <c r="V7551">
        <v>0</v>
      </c>
      <c r="W7551">
        <v>0</v>
      </c>
      <c r="X7551">
        <v>330</v>
      </c>
      <c r="Y7551">
        <v>330</v>
      </c>
      <c r="Z7551">
        <v>330</v>
      </c>
      <c r="AA7551">
        <v>0</v>
      </c>
      <c r="AB7551">
        <v>0</v>
      </c>
      <c r="AC7551">
        <v>16500</v>
      </c>
      <c r="AD7551">
        <v>16500</v>
      </c>
      <c r="AF7551" t="s">
        <v>5503</v>
      </c>
      <c r="AH7551">
        <v>461009</v>
      </c>
    </row>
    <row r="7552" spans="1:34" x14ac:dyDescent="0.25">
      <c r="A7552" t="s">
        <v>23142</v>
      </c>
      <c r="B7552" s="24">
        <v>45939</v>
      </c>
      <c r="C7552" t="s">
        <v>23143</v>
      </c>
      <c r="D7552" t="s">
        <v>23144</v>
      </c>
      <c r="E7552" t="s">
        <v>23145</v>
      </c>
      <c r="F7552" t="s">
        <v>23090</v>
      </c>
      <c r="G7552" t="s">
        <v>23090</v>
      </c>
      <c r="H7552">
        <f>Table1[[#This Row],[GrnPostDate]]-Table1[[#This Row],[PoDate]]</f>
        <v>34</v>
      </c>
      <c r="I7552" t="s">
        <v>5490</v>
      </c>
      <c r="J7552" t="s">
        <v>34</v>
      </c>
      <c r="K7552" t="s">
        <v>8155</v>
      </c>
      <c r="M7552">
        <v>1163</v>
      </c>
      <c r="O7552" t="s">
        <v>37</v>
      </c>
      <c r="P7552">
        <v>450</v>
      </c>
      <c r="Q7552">
        <v>50</v>
      </c>
      <c r="R7552">
        <v>50</v>
      </c>
      <c r="S7552" s="25">
        <f>Table1[[#This Row],[RcvdQuantity]]/Table1[[#This Row],[POQty]]</f>
        <v>1</v>
      </c>
      <c r="T7552">
        <v>0</v>
      </c>
      <c r="U7552">
        <v>0</v>
      </c>
      <c r="V7552">
        <v>0</v>
      </c>
      <c r="W7552">
        <v>0</v>
      </c>
      <c r="X7552">
        <v>450</v>
      </c>
      <c r="Y7552">
        <v>450</v>
      </c>
      <c r="Z7552">
        <v>450</v>
      </c>
      <c r="AA7552">
        <v>0</v>
      </c>
      <c r="AB7552">
        <v>0</v>
      </c>
      <c r="AC7552">
        <v>22500</v>
      </c>
      <c r="AD7552">
        <v>22500</v>
      </c>
      <c r="AF7552" t="s">
        <v>5503</v>
      </c>
      <c r="AH7552">
        <v>461010</v>
      </c>
    </row>
    <row r="7553" spans="1:34" x14ac:dyDescent="0.25">
      <c r="A7553" t="s">
        <v>23142</v>
      </c>
      <c r="B7553" s="24">
        <v>45939</v>
      </c>
      <c r="C7553" t="s">
        <v>23143</v>
      </c>
      <c r="D7553" t="s">
        <v>23144</v>
      </c>
      <c r="E7553" t="s">
        <v>23145</v>
      </c>
      <c r="F7553" t="s">
        <v>23090</v>
      </c>
      <c r="G7553" t="s">
        <v>23090</v>
      </c>
      <c r="H7553">
        <f>Table1[[#This Row],[GrnPostDate]]-Table1[[#This Row],[PoDate]]</f>
        <v>34</v>
      </c>
      <c r="I7553" t="s">
        <v>5490</v>
      </c>
      <c r="J7553" t="s">
        <v>34</v>
      </c>
      <c r="K7553" t="s">
        <v>8156</v>
      </c>
      <c r="M7553">
        <v>1164</v>
      </c>
      <c r="O7553" t="s">
        <v>37</v>
      </c>
      <c r="P7553">
        <v>250</v>
      </c>
      <c r="Q7553">
        <v>50</v>
      </c>
      <c r="R7553">
        <v>50</v>
      </c>
      <c r="S7553" s="25">
        <f>Table1[[#This Row],[RcvdQuantity]]/Table1[[#This Row],[POQty]]</f>
        <v>1</v>
      </c>
      <c r="T7553">
        <v>0</v>
      </c>
      <c r="U7553">
        <v>0</v>
      </c>
      <c r="V7553">
        <v>0</v>
      </c>
      <c r="W7553">
        <v>0</v>
      </c>
      <c r="X7553">
        <v>250</v>
      </c>
      <c r="Y7553">
        <v>250</v>
      </c>
      <c r="Z7553">
        <v>250</v>
      </c>
      <c r="AA7553">
        <v>0</v>
      </c>
      <c r="AB7553">
        <v>0</v>
      </c>
      <c r="AC7553">
        <v>12500</v>
      </c>
      <c r="AD7553">
        <v>12500</v>
      </c>
      <c r="AF7553" t="s">
        <v>5503</v>
      </c>
      <c r="AH7553">
        <v>461011</v>
      </c>
    </row>
    <row r="7554" spans="1:34" x14ac:dyDescent="0.25">
      <c r="A7554" t="s">
        <v>23142</v>
      </c>
      <c r="B7554" s="24">
        <v>45939</v>
      </c>
      <c r="C7554" t="s">
        <v>23143</v>
      </c>
      <c r="D7554" t="s">
        <v>23144</v>
      </c>
      <c r="E7554" t="s">
        <v>23145</v>
      </c>
      <c r="F7554" t="s">
        <v>23090</v>
      </c>
      <c r="G7554" t="s">
        <v>23090</v>
      </c>
      <c r="H7554">
        <f>Table1[[#This Row],[GrnPostDate]]-Table1[[#This Row],[PoDate]]</f>
        <v>34</v>
      </c>
      <c r="I7554" t="s">
        <v>5490</v>
      </c>
      <c r="J7554" t="s">
        <v>34</v>
      </c>
      <c r="K7554" t="s">
        <v>18163</v>
      </c>
      <c r="M7554">
        <v>1266</v>
      </c>
      <c r="O7554" t="s">
        <v>37</v>
      </c>
      <c r="P7554">
        <v>130</v>
      </c>
      <c r="Q7554">
        <v>50</v>
      </c>
      <c r="R7554">
        <v>50</v>
      </c>
      <c r="S7554" s="25">
        <f>Table1[[#This Row],[RcvdQuantity]]/Table1[[#This Row],[POQty]]</f>
        <v>1</v>
      </c>
      <c r="T7554">
        <v>0</v>
      </c>
      <c r="U7554">
        <v>0</v>
      </c>
      <c r="V7554">
        <v>0</v>
      </c>
      <c r="W7554">
        <v>0</v>
      </c>
      <c r="X7554">
        <v>130</v>
      </c>
      <c r="Y7554">
        <v>130</v>
      </c>
      <c r="Z7554">
        <v>130</v>
      </c>
      <c r="AA7554">
        <v>0</v>
      </c>
      <c r="AB7554">
        <v>0</v>
      </c>
      <c r="AC7554">
        <v>6500</v>
      </c>
      <c r="AD7554">
        <v>6500</v>
      </c>
      <c r="AF7554" t="s">
        <v>5503</v>
      </c>
      <c r="AH7554">
        <v>461012</v>
      </c>
    </row>
    <row r="7555" spans="1:34" x14ac:dyDescent="0.25">
      <c r="A7555" t="s">
        <v>23142</v>
      </c>
      <c r="B7555" s="24">
        <v>45939</v>
      </c>
      <c r="C7555" t="s">
        <v>23143</v>
      </c>
      <c r="D7555" t="s">
        <v>23144</v>
      </c>
      <c r="E7555" t="s">
        <v>23145</v>
      </c>
      <c r="F7555" t="s">
        <v>23090</v>
      </c>
      <c r="G7555" t="s">
        <v>23090</v>
      </c>
      <c r="H7555">
        <f>Table1[[#This Row],[GrnPostDate]]-Table1[[#This Row],[PoDate]]</f>
        <v>34</v>
      </c>
      <c r="I7555" t="s">
        <v>5490</v>
      </c>
      <c r="J7555" t="s">
        <v>34</v>
      </c>
      <c r="K7555" t="s">
        <v>23146</v>
      </c>
      <c r="M7555">
        <v>1196</v>
      </c>
      <c r="O7555" t="s">
        <v>37</v>
      </c>
      <c r="P7555">
        <v>10</v>
      </c>
      <c r="Q7555">
        <v>200</v>
      </c>
      <c r="R7555">
        <v>100</v>
      </c>
      <c r="S7555" s="25">
        <f>Table1[[#This Row],[RcvdQuantity]]/Table1[[#This Row],[POQty]]</f>
        <v>0.5</v>
      </c>
      <c r="T7555">
        <v>100</v>
      </c>
      <c r="U7555">
        <v>0</v>
      </c>
      <c r="V7555">
        <v>0</v>
      </c>
      <c r="W7555">
        <v>0</v>
      </c>
      <c r="X7555">
        <v>10</v>
      </c>
      <c r="Y7555">
        <v>10</v>
      </c>
      <c r="Z7555">
        <v>10</v>
      </c>
      <c r="AA7555">
        <v>0</v>
      </c>
      <c r="AB7555">
        <v>0</v>
      </c>
      <c r="AC7555">
        <v>1000</v>
      </c>
      <c r="AD7555">
        <v>1000</v>
      </c>
      <c r="AF7555" t="s">
        <v>5503</v>
      </c>
      <c r="AH7555">
        <v>461013</v>
      </c>
    </row>
    <row r="7556" spans="1:34" x14ac:dyDescent="0.25">
      <c r="A7556" t="s">
        <v>23147</v>
      </c>
      <c r="B7556" s="24">
        <v>45966</v>
      </c>
      <c r="C7556" t="s">
        <v>23148</v>
      </c>
      <c r="D7556" t="s">
        <v>22926</v>
      </c>
      <c r="E7556" t="s">
        <v>23149</v>
      </c>
      <c r="F7556" t="s">
        <v>23090</v>
      </c>
      <c r="G7556" t="s">
        <v>23090</v>
      </c>
      <c r="H7556">
        <f>Table1[[#This Row],[GrnPostDate]]-Table1[[#This Row],[PoDate]]</f>
        <v>7</v>
      </c>
      <c r="I7556" t="s">
        <v>1176</v>
      </c>
      <c r="J7556" t="s">
        <v>90</v>
      </c>
      <c r="K7556" t="s">
        <v>5535</v>
      </c>
      <c r="M7556">
        <v>20521</v>
      </c>
      <c r="O7556" t="s">
        <v>19324</v>
      </c>
      <c r="P7556">
        <v>16911</v>
      </c>
      <c r="Q7556">
        <v>10</v>
      </c>
      <c r="R7556">
        <v>10</v>
      </c>
      <c r="S7556" s="25">
        <f>Table1[[#This Row],[RcvdQuantity]]/Table1[[#This Row],[POQty]]</f>
        <v>1</v>
      </c>
      <c r="T7556">
        <v>0</v>
      </c>
      <c r="U7556">
        <v>0</v>
      </c>
      <c r="V7556">
        <v>0</v>
      </c>
      <c r="W7556">
        <v>0</v>
      </c>
      <c r="X7556">
        <v>16911</v>
      </c>
      <c r="Y7556">
        <v>16911</v>
      </c>
      <c r="Z7556">
        <v>16911</v>
      </c>
      <c r="AA7556">
        <v>0</v>
      </c>
      <c r="AB7556">
        <v>0</v>
      </c>
      <c r="AC7556">
        <v>169110</v>
      </c>
      <c r="AD7556">
        <v>169110</v>
      </c>
      <c r="AF7556" t="s">
        <v>5412</v>
      </c>
      <c r="AH7556">
        <v>461017</v>
      </c>
    </row>
    <row r="7557" spans="1:34" x14ac:dyDescent="0.25">
      <c r="A7557" t="s">
        <v>23150</v>
      </c>
      <c r="B7557" s="24">
        <v>45968</v>
      </c>
      <c r="C7557" t="s">
        <v>23151</v>
      </c>
      <c r="D7557" t="s">
        <v>23152</v>
      </c>
      <c r="E7557" t="s">
        <v>23153</v>
      </c>
      <c r="F7557" t="s">
        <v>23090</v>
      </c>
      <c r="G7557" t="s">
        <v>23090</v>
      </c>
      <c r="H7557">
        <f>Table1[[#This Row],[GrnPostDate]]-Table1[[#This Row],[PoDate]]</f>
        <v>5</v>
      </c>
      <c r="I7557" t="s">
        <v>6005</v>
      </c>
      <c r="J7557" t="s">
        <v>90</v>
      </c>
      <c r="K7557" t="s">
        <v>6507</v>
      </c>
      <c r="M7557">
        <v>352</v>
      </c>
      <c r="O7557" t="s">
        <v>23154</v>
      </c>
      <c r="P7557">
        <v>70</v>
      </c>
      <c r="Q7557">
        <v>4000</v>
      </c>
      <c r="R7557">
        <v>4000</v>
      </c>
      <c r="S7557" s="25">
        <f>Table1[[#This Row],[RcvdQuantity]]/Table1[[#This Row],[POQty]]</f>
        <v>1</v>
      </c>
      <c r="T7557">
        <v>0</v>
      </c>
      <c r="U7557">
        <v>0</v>
      </c>
      <c r="V7557">
        <v>0</v>
      </c>
      <c r="W7557">
        <v>0</v>
      </c>
      <c r="X7557">
        <v>70</v>
      </c>
      <c r="Y7557">
        <v>70</v>
      </c>
      <c r="Z7557">
        <v>70</v>
      </c>
      <c r="AA7557">
        <v>0</v>
      </c>
      <c r="AB7557">
        <v>0</v>
      </c>
      <c r="AC7557">
        <v>280000</v>
      </c>
      <c r="AD7557">
        <v>280000</v>
      </c>
      <c r="AF7557" t="s">
        <v>5412</v>
      </c>
      <c r="AH7557">
        <v>461133</v>
      </c>
    </row>
    <row r="7558" spans="1:34" x14ac:dyDescent="0.25">
      <c r="A7558" t="s">
        <v>23155</v>
      </c>
      <c r="B7558" s="24">
        <v>45968</v>
      </c>
      <c r="C7558" t="s">
        <v>23156</v>
      </c>
      <c r="D7558" t="s">
        <v>23152</v>
      </c>
      <c r="E7558" t="s">
        <v>23157</v>
      </c>
      <c r="F7558" t="s">
        <v>23090</v>
      </c>
      <c r="G7558" t="s">
        <v>23090</v>
      </c>
      <c r="H7558">
        <f>Table1[[#This Row],[GrnPostDate]]-Table1[[#This Row],[PoDate]]</f>
        <v>5</v>
      </c>
      <c r="I7558" t="s">
        <v>5653</v>
      </c>
      <c r="J7558" t="s">
        <v>5509</v>
      </c>
      <c r="K7558" t="s">
        <v>7819</v>
      </c>
      <c r="M7558">
        <v>666</v>
      </c>
      <c r="O7558" t="s">
        <v>37</v>
      </c>
      <c r="P7558">
        <v>80</v>
      </c>
      <c r="Q7558">
        <v>800</v>
      </c>
      <c r="R7558">
        <v>800</v>
      </c>
      <c r="S7558" s="25">
        <f>Table1[[#This Row],[RcvdQuantity]]/Table1[[#This Row],[POQty]]</f>
        <v>1</v>
      </c>
      <c r="T7558">
        <v>0</v>
      </c>
      <c r="U7558">
        <v>0</v>
      </c>
      <c r="V7558">
        <v>0</v>
      </c>
      <c r="W7558">
        <v>0</v>
      </c>
      <c r="X7558">
        <v>80</v>
      </c>
      <c r="Y7558">
        <v>80</v>
      </c>
      <c r="Z7558">
        <v>80</v>
      </c>
      <c r="AA7558">
        <v>0</v>
      </c>
      <c r="AB7558">
        <v>0</v>
      </c>
      <c r="AC7558">
        <v>64000</v>
      </c>
      <c r="AD7558">
        <v>64000</v>
      </c>
      <c r="AF7558" t="s">
        <v>5412</v>
      </c>
      <c r="AH7558">
        <v>461134</v>
      </c>
    </row>
    <row r="7559" spans="1:34" x14ac:dyDescent="0.25">
      <c r="A7559" t="s">
        <v>23158</v>
      </c>
      <c r="B7559" s="24">
        <v>45971</v>
      </c>
      <c r="C7559" t="s">
        <v>23159</v>
      </c>
      <c r="D7559" t="s">
        <v>23152</v>
      </c>
      <c r="E7559" t="s">
        <v>23160</v>
      </c>
      <c r="F7559" t="s">
        <v>23090</v>
      </c>
      <c r="G7559" t="s">
        <v>23090</v>
      </c>
      <c r="H7559">
        <f>Table1[[#This Row],[GrnPostDate]]-Table1[[#This Row],[PoDate]]</f>
        <v>2</v>
      </c>
      <c r="I7559" t="s">
        <v>1031</v>
      </c>
      <c r="J7559" t="s">
        <v>90</v>
      </c>
      <c r="K7559" t="s">
        <v>23161</v>
      </c>
      <c r="M7559">
        <v>11376</v>
      </c>
      <c r="O7559" t="s">
        <v>23162</v>
      </c>
      <c r="P7559">
        <v>0.45</v>
      </c>
      <c r="Q7559">
        <v>10000</v>
      </c>
      <c r="R7559">
        <v>10000</v>
      </c>
      <c r="S7559" s="25">
        <f>Table1[[#This Row],[RcvdQuantity]]/Table1[[#This Row],[POQty]]</f>
        <v>1</v>
      </c>
      <c r="T7559">
        <v>0</v>
      </c>
      <c r="U7559">
        <v>0</v>
      </c>
      <c r="V7559">
        <v>0</v>
      </c>
      <c r="W7559">
        <v>0</v>
      </c>
      <c r="X7559">
        <v>0.45</v>
      </c>
      <c r="Y7559">
        <v>0.45</v>
      </c>
      <c r="Z7559">
        <v>0.45</v>
      </c>
      <c r="AA7559">
        <v>0</v>
      </c>
      <c r="AB7559">
        <v>0</v>
      </c>
      <c r="AC7559">
        <v>4500</v>
      </c>
      <c r="AD7559">
        <v>4500</v>
      </c>
      <c r="AF7559" t="s">
        <v>5412</v>
      </c>
      <c r="AH7559">
        <v>461139</v>
      </c>
    </row>
    <row r="7560" spans="1:34" x14ac:dyDescent="0.25">
      <c r="A7560" t="s">
        <v>23163</v>
      </c>
      <c r="B7560" s="24">
        <v>45968</v>
      </c>
      <c r="C7560" t="s">
        <v>23164</v>
      </c>
      <c r="D7560" t="s">
        <v>23152</v>
      </c>
      <c r="E7560" t="s">
        <v>23165</v>
      </c>
      <c r="F7560" t="s">
        <v>23090</v>
      </c>
      <c r="G7560" t="s">
        <v>23090</v>
      </c>
      <c r="H7560">
        <f>Table1[[#This Row],[GrnPostDate]]-Table1[[#This Row],[PoDate]]</f>
        <v>5</v>
      </c>
      <c r="I7560" t="s">
        <v>1186</v>
      </c>
      <c r="J7560" t="s">
        <v>5409</v>
      </c>
      <c r="K7560" t="s">
        <v>9510</v>
      </c>
      <c r="L7560" t="s">
        <v>9511</v>
      </c>
      <c r="M7560">
        <v>7541</v>
      </c>
      <c r="O7560" t="s">
        <v>23166</v>
      </c>
      <c r="P7560">
        <v>11</v>
      </c>
      <c r="Q7560">
        <v>18000</v>
      </c>
      <c r="R7560">
        <v>10140</v>
      </c>
      <c r="S7560" s="25">
        <f>Table1[[#This Row],[RcvdQuantity]]/Table1[[#This Row],[POQty]]</f>
        <v>0.56333333333333335</v>
      </c>
      <c r="T7560">
        <v>7860</v>
      </c>
      <c r="U7560">
        <v>0</v>
      </c>
      <c r="V7560">
        <v>0</v>
      </c>
      <c r="W7560">
        <v>0</v>
      </c>
      <c r="X7560">
        <v>11</v>
      </c>
      <c r="Y7560">
        <v>11</v>
      </c>
      <c r="Z7560">
        <v>11</v>
      </c>
      <c r="AA7560">
        <v>0</v>
      </c>
      <c r="AB7560">
        <v>0</v>
      </c>
      <c r="AC7560">
        <v>111540</v>
      </c>
      <c r="AD7560">
        <v>111540</v>
      </c>
      <c r="AF7560" t="s">
        <v>5412</v>
      </c>
      <c r="AH7560">
        <v>461161</v>
      </c>
    </row>
    <row r="7561" spans="1:34" x14ac:dyDescent="0.25">
      <c r="A7561" t="s">
        <v>23163</v>
      </c>
      <c r="B7561" s="24">
        <v>45968</v>
      </c>
      <c r="C7561" t="s">
        <v>23164</v>
      </c>
      <c r="D7561" t="s">
        <v>23152</v>
      </c>
      <c r="E7561" t="s">
        <v>23165</v>
      </c>
      <c r="F7561" t="s">
        <v>23090</v>
      </c>
      <c r="G7561" t="s">
        <v>23090</v>
      </c>
      <c r="H7561">
        <f>Table1[[#This Row],[GrnPostDate]]-Table1[[#This Row],[PoDate]]</f>
        <v>5</v>
      </c>
      <c r="I7561" t="s">
        <v>1186</v>
      </c>
      <c r="J7561" t="s">
        <v>5409</v>
      </c>
      <c r="K7561" t="s">
        <v>9510</v>
      </c>
      <c r="L7561" t="s">
        <v>9511</v>
      </c>
      <c r="M7561">
        <v>7541</v>
      </c>
      <c r="O7561" t="s">
        <v>23166</v>
      </c>
      <c r="P7561">
        <v>11</v>
      </c>
      <c r="Q7561">
        <v>18000</v>
      </c>
      <c r="R7561">
        <v>7860</v>
      </c>
      <c r="S7561" s="25">
        <f>Table1[[#This Row],[RcvdQuantity]]/Table1[[#This Row],[POQty]]</f>
        <v>0.43666666666666665</v>
      </c>
      <c r="T7561">
        <v>10140</v>
      </c>
      <c r="U7561">
        <v>0</v>
      </c>
      <c r="V7561">
        <v>0</v>
      </c>
      <c r="W7561">
        <v>0</v>
      </c>
      <c r="X7561">
        <v>11</v>
      </c>
      <c r="Y7561">
        <v>11</v>
      </c>
      <c r="Z7561">
        <v>11</v>
      </c>
      <c r="AA7561">
        <v>0</v>
      </c>
      <c r="AB7561">
        <v>0</v>
      </c>
      <c r="AC7561">
        <v>86460</v>
      </c>
      <c r="AD7561">
        <v>86460</v>
      </c>
      <c r="AF7561" t="s">
        <v>5412</v>
      </c>
      <c r="AH7561">
        <v>461162</v>
      </c>
    </row>
    <row r="7562" spans="1:34" x14ac:dyDescent="0.25">
      <c r="A7562" t="s">
        <v>22769</v>
      </c>
      <c r="B7562" s="24">
        <v>45960</v>
      </c>
      <c r="C7562" t="s">
        <v>23167</v>
      </c>
      <c r="D7562" t="s">
        <v>23152</v>
      </c>
      <c r="E7562" t="s">
        <v>23168</v>
      </c>
      <c r="F7562" t="s">
        <v>23090</v>
      </c>
      <c r="G7562" t="s">
        <v>23090</v>
      </c>
      <c r="H7562">
        <f>Table1[[#This Row],[GrnPostDate]]-Table1[[#This Row],[PoDate]]</f>
        <v>13</v>
      </c>
      <c r="I7562" t="s">
        <v>3447</v>
      </c>
      <c r="J7562" t="s">
        <v>6657</v>
      </c>
      <c r="K7562" t="s">
        <v>7765</v>
      </c>
      <c r="M7562">
        <v>39561</v>
      </c>
      <c r="O7562" t="s">
        <v>21324</v>
      </c>
      <c r="P7562">
        <v>422</v>
      </c>
      <c r="Q7562">
        <v>89</v>
      </c>
      <c r="R7562">
        <v>89</v>
      </c>
      <c r="S7562" s="25">
        <f>Table1[[#This Row],[RcvdQuantity]]/Table1[[#This Row],[POQty]]</f>
        <v>1</v>
      </c>
      <c r="T7562">
        <v>0</v>
      </c>
      <c r="U7562">
        <v>0</v>
      </c>
      <c r="V7562">
        <v>0</v>
      </c>
      <c r="W7562">
        <v>0</v>
      </c>
      <c r="X7562">
        <v>422</v>
      </c>
      <c r="Y7562">
        <v>422</v>
      </c>
      <c r="Z7562">
        <v>422</v>
      </c>
      <c r="AA7562">
        <v>0</v>
      </c>
      <c r="AB7562">
        <v>0</v>
      </c>
      <c r="AC7562">
        <v>37558</v>
      </c>
      <c r="AD7562">
        <v>37558</v>
      </c>
      <c r="AF7562" t="s">
        <v>5412</v>
      </c>
      <c r="AH7562">
        <v>461169</v>
      </c>
    </row>
    <row r="7563" spans="1:34" x14ac:dyDescent="0.25">
      <c r="A7563" t="s">
        <v>23169</v>
      </c>
      <c r="B7563" s="24">
        <v>45926</v>
      </c>
      <c r="C7563" t="s">
        <v>23170</v>
      </c>
      <c r="D7563" t="s">
        <v>23152</v>
      </c>
      <c r="E7563" t="s">
        <v>23171</v>
      </c>
      <c r="F7563" t="s">
        <v>23090</v>
      </c>
      <c r="G7563" t="s">
        <v>23090</v>
      </c>
      <c r="H7563">
        <f>Table1[[#This Row],[GrnPostDate]]-Table1[[#This Row],[PoDate]]</f>
        <v>47</v>
      </c>
      <c r="I7563" t="s">
        <v>8709</v>
      </c>
      <c r="J7563" t="s">
        <v>5409</v>
      </c>
      <c r="K7563" t="s">
        <v>12971</v>
      </c>
      <c r="L7563" t="s">
        <v>12972</v>
      </c>
      <c r="M7563">
        <v>7890</v>
      </c>
      <c r="O7563" t="s">
        <v>23172</v>
      </c>
      <c r="P7563">
        <v>59.5</v>
      </c>
      <c r="Q7563">
        <v>200</v>
      </c>
      <c r="R7563">
        <v>200</v>
      </c>
      <c r="S7563" s="25">
        <f>Table1[[#This Row],[RcvdQuantity]]/Table1[[#This Row],[POQty]]</f>
        <v>1</v>
      </c>
      <c r="T7563">
        <v>0</v>
      </c>
      <c r="U7563">
        <v>0</v>
      </c>
      <c r="V7563">
        <v>0</v>
      </c>
      <c r="W7563">
        <v>0</v>
      </c>
      <c r="X7563">
        <v>59.5</v>
      </c>
      <c r="Y7563">
        <v>59.5</v>
      </c>
      <c r="Z7563">
        <v>59.5</v>
      </c>
      <c r="AA7563">
        <v>0</v>
      </c>
      <c r="AB7563">
        <v>0</v>
      </c>
      <c r="AC7563">
        <v>11900</v>
      </c>
      <c r="AD7563">
        <v>11900</v>
      </c>
      <c r="AF7563" t="s">
        <v>5412</v>
      </c>
      <c r="AH7563">
        <v>461170</v>
      </c>
    </row>
    <row r="7564" spans="1:34" x14ac:dyDescent="0.25">
      <c r="A7564" t="s">
        <v>23173</v>
      </c>
      <c r="B7564" s="24">
        <v>45966</v>
      </c>
      <c r="C7564" t="s">
        <v>23174</v>
      </c>
      <c r="D7564" t="s">
        <v>23152</v>
      </c>
      <c r="E7564" t="s">
        <v>23175</v>
      </c>
      <c r="F7564" t="s">
        <v>23090</v>
      </c>
      <c r="G7564" t="s">
        <v>23090</v>
      </c>
      <c r="H7564">
        <f>Table1[[#This Row],[GrnPostDate]]-Table1[[#This Row],[PoDate]]</f>
        <v>7</v>
      </c>
      <c r="I7564" t="s">
        <v>505</v>
      </c>
      <c r="J7564" t="s">
        <v>5472</v>
      </c>
      <c r="K7564" t="s">
        <v>9031</v>
      </c>
      <c r="L7564" t="s">
        <v>9032</v>
      </c>
      <c r="M7564">
        <v>6938</v>
      </c>
      <c r="O7564" t="s">
        <v>17348</v>
      </c>
      <c r="P7564">
        <v>1860</v>
      </c>
      <c r="Q7564">
        <v>30</v>
      </c>
      <c r="R7564">
        <v>30</v>
      </c>
      <c r="S7564" s="25">
        <f>Table1[[#This Row],[RcvdQuantity]]/Table1[[#This Row],[POQty]]</f>
        <v>1</v>
      </c>
      <c r="T7564">
        <v>0</v>
      </c>
      <c r="U7564">
        <v>0</v>
      </c>
      <c r="V7564">
        <v>0</v>
      </c>
      <c r="W7564">
        <v>0</v>
      </c>
      <c r="X7564">
        <v>1860</v>
      </c>
      <c r="Y7564">
        <v>1860</v>
      </c>
      <c r="Z7564">
        <v>1860</v>
      </c>
      <c r="AA7564">
        <v>0</v>
      </c>
      <c r="AB7564">
        <v>0</v>
      </c>
      <c r="AC7564">
        <v>55800</v>
      </c>
      <c r="AD7564">
        <v>55800</v>
      </c>
      <c r="AF7564" t="s">
        <v>5412</v>
      </c>
      <c r="AH7564">
        <v>461172</v>
      </c>
    </row>
    <row r="7565" spans="1:34" x14ac:dyDescent="0.25">
      <c r="A7565" t="s">
        <v>23176</v>
      </c>
      <c r="B7565" s="24">
        <v>45966</v>
      </c>
      <c r="C7565" t="s">
        <v>23177</v>
      </c>
      <c r="D7565" t="s">
        <v>23152</v>
      </c>
      <c r="E7565" t="s">
        <v>23178</v>
      </c>
      <c r="F7565" t="s">
        <v>23090</v>
      </c>
      <c r="G7565" t="s">
        <v>23090</v>
      </c>
      <c r="H7565">
        <f>Table1[[#This Row],[GrnPostDate]]-Table1[[#This Row],[PoDate]]</f>
        <v>7</v>
      </c>
      <c r="I7565" t="s">
        <v>505</v>
      </c>
      <c r="J7565" t="s">
        <v>5409</v>
      </c>
      <c r="K7565" t="s">
        <v>5581</v>
      </c>
      <c r="L7565" t="s">
        <v>5582</v>
      </c>
      <c r="M7565">
        <v>7209</v>
      </c>
      <c r="O7565" t="s">
        <v>23179</v>
      </c>
      <c r="P7565">
        <v>130</v>
      </c>
      <c r="Q7565">
        <v>600</v>
      </c>
      <c r="R7565">
        <v>600</v>
      </c>
      <c r="S7565" s="25">
        <f>Table1[[#This Row],[RcvdQuantity]]/Table1[[#This Row],[POQty]]</f>
        <v>1</v>
      </c>
      <c r="T7565">
        <v>0</v>
      </c>
      <c r="U7565">
        <v>0</v>
      </c>
      <c r="V7565">
        <v>0</v>
      </c>
      <c r="W7565">
        <v>0</v>
      </c>
      <c r="X7565">
        <v>130</v>
      </c>
      <c r="Y7565">
        <v>130</v>
      </c>
      <c r="Z7565">
        <v>130</v>
      </c>
      <c r="AA7565">
        <v>0</v>
      </c>
      <c r="AB7565">
        <v>0</v>
      </c>
      <c r="AC7565">
        <v>78000</v>
      </c>
      <c r="AD7565">
        <v>78000</v>
      </c>
      <c r="AF7565" t="s">
        <v>5412</v>
      </c>
      <c r="AH7565">
        <v>461174</v>
      </c>
    </row>
    <row r="7566" spans="1:34" x14ac:dyDescent="0.25">
      <c r="A7566" t="s">
        <v>23180</v>
      </c>
      <c r="B7566" s="24">
        <v>45968</v>
      </c>
      <c r="C7566" t="s">
        <v>23181</v>
      </c>
      <c r="D7566" t="s">
        <v>23152</v>
      </c>
      <c r="E7566" t="s">
        <v>23182</v>
      </c>
      <c r="F7566" t="s">
        <v>23090</v>
      </c>
      <c r="G7566" t="s">
        <v>23090</v>
      </c>
      <c r="H7566">
        <f>Table1[[#This Row],[GrnPostDate]]-Table1[[#This Row],[PoDate]]</f>
        <v>5</v>
      </c>
      <c r="I7566" t="s">
        <v>505</v>
      </c>
      <c r="J7566" t="s">
        <v>5409</v>
      </c>
      <c r="K7566" t="s">
        <v>23183</v>
      </c>
      <c r="M7566">
        <v>73222</v>
      </c>
      <c r="O7566" t="s">
        <v>23184</v>
      </c>
      <c r="P7566">
        <v>300</v>
      </c>
      <c r="Q7566">
        <v>60</v>
      </c>
      <c r="R7566">
        <v>60</v>
      </c>
      <c r="S7566" s="25">
        <f>Table1[[#This Row],[RcvdQuantity]]/Table1[[#This Row],[POQty]]</f>
        <v>1</v>
      </c>
      <c r="T7566">
        <v>0</v>
      </c>
      <c r="U7566">
        <v>0</v>
      </c>
      <c r="V7566">
        <v>0</v>
      </c>
      <c r="W7566">
        <v>0</v>
      </c>
      <c r="X7566">
        <v>300</v>
      </c>
      <c r="Y7566">
        <v>300</v>
      </c>
      <c r="Z7566">
        <v>300</v>
      </c>
      <c r="AA7566">
        <v>0</v>
      </c>
      <c r="AB7566">
        <v>0</v>
      </c>
      <c r="AC7566">
        <v>18000</v>
      </c>
      <c r="AD7566">
        <v>18000</v>
      </c>
      <c r="AF7566" t="s">
        <v>5412</v>
      </c>
      <c r="AH7566">
        <v>461178</v>
      </c>
    </row>
    <row r="7567" spans="1:34" x14ac:dyDescent="0.25">
      <c r="A7567" t="s">
        <v>22735</v>
      </c>
      <c r="B7567" s="24">
        <v>45959</v>
      </c>
      <c r="C7567" t="s">
        <v>23185</v>
      </c>
      <c r="D7567" t="s">
        <v>22696</v>
      </c>
      <c r="E7567" t="s">
        <v>23186</v>
      </c>
      <c r="F7567" t="s">
        <v>23090</v>
      </c>
      <c r="G7567" t="s">
        <v>23090</v>
      </c>
      <c r="H7567">
        <f>Table1[[#This Row],[GrnPostDate]]-Table1[[#This Row],[PoDate]]</f>
        <v>14</v>
      </c>
      <c r="I7567" t="s">
        <v>7290</v>
      </c>
      <c r="J7567" t="s">
        <v>5790</v>
      </c>
      <c r="K7567" t="s">
        <v>17415</v>
      </c>
      <c r="M7567">
        <v>1288</v>
      </c>
      <c r="O7567" t="s">
        <v>37</v>
      </c>
      <c r="P7567">
        <v>820</v>
      </c>
      <c r="Q7567">
        <v>30</v>
      </c>
      <c r="R7567">
        <v>30</v>
      </c>
      <c r="S7567" s="25">
        <f>Table1[[#This Row],[RcvdQuantity]]/Table1[[#This Row],[POQty]]</f>
        <v>1</v>
      </c>
      <c r="T7567">
        <v>0</v>
      </c>
      <c r="U7567">
        <v>0</v>
      </c>
      <c r="V7567">
        <v>0</v>
      </c>
      <c r="W7567">
        <v>0</v>
      </c>
      <c r="X7567">
        <v>820</v>
      </c>
      <c r="Y7567">
        <v>820</v>
      </c>
      <c r="Z7567">
        <v>820</v>
      </c>
      <c r="AA7567">
        <v>0</v>
      </c>
      <c r="AB7567">
        <v>0</v>
      </c>
      <c r="AC7567">
        <v>24600</v>
      </c>
      <c r="AD7567">
        <v>24600</v>
      </c>
      <c r="AF7567" t="s">
        <v>5412</v>
      </c>
      <c r="AH7567">
        <v>461179</v>
      </c>
    </row>
    <row r="7568" spans="1:34" x14ac:dyDescent="0.25">
      <c r="A7568" t="s">
        <v>22735</v>
      </c>
      <c r="B7568" s="24">
        <v>45959</v>
      </c>
      <c r="C7568" t="s">
        <v>23185</v>
      </c>
      <c r="D7568" t="s">
        <v>22696</v>
      </c>
      <c r="E7568" t="s">
        <v>23186</v>
      </c>
      <c r="F7568" t="s">
        <v>23090</v>
      </c>
      <c r="G7568" t="s">
        <v>23090</v>
      </c>
      <c r="H7568">
        <f>Table1[[#This Row],[GrnPostDate]]-Table1[[#This Row],[PoDate]]</f>
        <v>14</v>
      </c>
      <c r="I7568" t="s">
        <v>7290</v>
      </c>
      <c r="J7568" t="s">
        <v>232</v>
      </c>
      <c r="K7568" t="s">
        <v>23187</v>
      </c>
      <c r="M7568">
        <v>1365</v>
      </c>
      <c r="O7568" t="s">
        <v>37</v>
      </c>
      <c r="P7568">
        <v>220</v>
      </c>
      <c r="Q7568">
        <v>30</v>
      </c>
      <c r="R7568">
        <v>18</v>
      </c>
      <c r="S7568" s="25">
        <f>Table1[[#This Row],[RcvdQuantity]]/Table1[[#This Row],[POQty]]</f>
        <v>0.6</v>
      </c>
      <c r="T7568">
        <v>12</v>
      </c>
      <c r="U7568">
        <v>0</v>
      </c>
      <c r="V7568">
        <v>0</v>
      </c>
      <c r="W7568">
        <v>0</v>
      </c>
      <c r="X7568">
        <v>220</v>
      </c>
      <c r="Y7568">
        <v>220</v>
      </c>
      <c r="Z7568">
        <v>220</v>
      </c>
      <c r="AA7568">
        <v>0</v>
      </c>
      <c r="AB7568">
        <v>0</v>
      </c>
      <c r="AC7568">
        <v>3960</v>
      </c>
      <c r="AD7568">
        <v>3960</v>
      </c>
      <c r="AF7568" t="s">
        <v>5503</v>
      </c>
      <c r="AH7568">
        <v>461180</v>
      </c>
    </row>
    <row r="7569" spans="1:34" x14ac:dyDescent="0.25">
      <c r="A7569" t="s">
        <v>22735</v>
      </c>
      <c r="B7569" s="24">
        <v>45959</v>
      </c>
      <c r="C7569" t="s">
        <v>23185</v>
      </c>
      <c r="D7569" t="s">
        <v>22696</v>
      </c>
      <c r="E7569" t="s">
        <v>23186</v>
      </c>
      <c r="F7569" t="s">
        <v>23090</v>
      </c>
      <c r="G7569" t="s">
        <v>23090</v>
      </c>
      <c r="H7569">
        <f>Table1[[#This Row],[GrnPostDate]]-Table1[[#This Row],[PoDate]]</f>
        <v>14</v>
      </c>
      <c r="I7569" t="s">
        <v>7290</v>
      </c>
      <c r="J7569" t="s">
        <v>232</v>
      </c>
      <c r="K7569" t="s">
        <v>13478</v>
      </c>
      <c r="M7569">
        <v>1210</v>
      </c>
      <c r="O7569" t="s">
        <v>37</v>
      </c>
      <c r="P7569">
        <v>420</v>
      </c>
      <c r="Q7569">
        <v>50</v>
      </c>
      <c r="R7569">
        <v>50</v>
      </c>
      <c r="S7569" s="25">
        <f>Table1[[#This Row],[RcvdQuantity]]/Table1[[#This Row],[POQty]]</f>
        <v>1</v>
      </c>
      <c r="T7569">
        <v>0</v>
      </c>
      <c r="U7569">
        <v>0</v>
      </c>
      <c r="V7569">
        <v>0</v>
      </c>
      <c r="W7569">
        <v>0</v>
      </c>
      <c r="X7569">
        <v>420</v>
      </c>
      <c r="Y7569">
        <v>420</v>
      </c>
      <c r="Z7569">
        <v>420</v>
      </c>
      <c r="AA7569">
        <v>0</v>
      </c>
      <c r="AB7569">
        <v>0</v>
      </c>
      <c r="AC7569">
        <v>21000</v>
      </c>
      <c r="AD7569">
        <v>21000</v>
      </c>
      <c r="AF7569" t="s">
        <v>5503</v>
      </c>
      <c r="AH7569">
        <v>461181</v>
      </c>
    </row>
    <row r="7570" spans="1:34" x14ac:dyDescent="0.25">
      <c r="A7570" t="s">
        <v>22735</v>
      </c>
      <c r="B7570" s="24">
        <v>45959</v>
      </c>
      <c r="C7570" t="s">
        <v>23185</v>
      </c>
      <c r="D7570" t="s">
        <v>22696</v>
      </c>
      <c r="E7570" t="s">
        <v>23186</v>
      </c>
      <c r="F7570" t="s">
        <v>23090</v>
      </c>
      <c r="G7570" t="s">
        <v>23090</v>
      </c>
      <c r="H7570">
        <f>Table1[[#This Row],[GrnPostDate]]-Table1[[#This Row],[PoDate]]</f>
        <v>14</v>
      </c>
      <c r="I7570" t="s">
        <v>7290</v>
      </c>
      <c r="J7570" t="s">
        <v>232</v>
      </c>
      <c r="K7570" t="s">
        <v>23188</v>
      </c>
      <c r="M7570">
        <v>1176</v>
      </c>
      <c r="O7570" t="s">
        <v>37</v>
      </c>
      <c r="P7570">
        <v>1080</v>
      </c>
      <c r="Q7570">
        <v>50</v>
      </c>
      <c r="R7570">
        <v>50</v>
      </c>
      <c r="S7570" s="25">
        <f>Table1[[#This Row],[RcvdQuantity]]/Table1[[#This Row],[POQty]]</f>
        <v>1</v>
      </c>
      <c r="T7570">
        <v>0</v>
      </c>
      <c r="U7570">
        <v>0</v>
      </c>
      <c r="V7570">
        <v>0</v>
      </c>
      <c r="W7570">
        <v>0</v>
      </c>
      <c r="X7570">
        <v>1080</v>
      </c>
      <c r="Y7570">
        <v>1080</v>
      </c>
      <c r="Z7570">
        <v>1080</v>
      </c>
      <c r="AA7570">
        <v>0</v>
      </c>
      <c r="AB7570">
        <v>0</v>
      </c>
      <c r="AC7570">
        <v>54000</v>
      </c>
      <c r="AD7570">
        <v>54000</v>
      </c>
      <c r="AF7570" t="s">
        <v>5503</v>
      </c>
      <c r="AH7570">
        <v>461182</v>
      </c>
    </row>
    <row r="7571" spans="1:34" x14ac:dyDescent="0.25">
      <c r="A7571" t="s">
        <v>23189</v>
      </c>
      <c r="B7571" s="24">
        <v>45966</v>
      </c>
      <c r="C7571" t="s">
        <v>23190</v>
      </c>
      <c r="D7571" t="s">
        <v>22993</v>
      </c>
      <c r="E7571" t="s">
        <v>23191</v>
      </c>
      <c r="F7571" t="s">
        <v>23090</v>
      </c>
      <c r="G7571" t="s">
        <v>23090</v>
      </c>
      <c r="H7571">
        <f>Table1[[#This Row],[GrnPostDate]]-Table1[[#This Row],[PoDate]]</f>
        <v>7</v>
      </c>
      <c r="I7571" t="s">
        <v>5898</v>
      </c>
      <c r="J7571" t="s">
        <v>52</v>
      </c>
      <c r="K7571" t="s">
        <v>6156</v>
      </c>
      <c r="M7571">
        <v>59182</v>
      </c>
      <c r="O7571" t="s">
        <v>23192</v>
      </c>
      <c r="P7571">
        <v>16570.310000000001</v>
      </c>
      <c r="Q7571">
        <v>1</v>
      </c>
      <c r="R7571">
        <v>1</v>
      </c>
      <c r="S7571" s="25">
        <f>Table1[[#This Row],[RcvdQuantity]]/Table1[[#This Row],[POQty]]</f>
        <v>1</v>
      </c>
      <c r="T7571">
        <v>0</v>
      </c>
      <c r="U7571">
        <v>0</v>
      </c>
      <c r="V7571">
        <v>0</v>
      </c>
      <c r="W7571">
        <v>0</v>
      </c>
      <c r="X7571">
        <v>16570.310000000001</v>
      </c>
      <c r="Y7571">
        <v>16570.310000000001</v>
      </c>
      <c r="Z7571">
        <v>16570.310000000001</v>
      </c>
      <c r="AA7571">
        <v>0</v>
      </c>
      <c r="AB7571">
        <v>0</v>
      </c>
      <c r="AC7571">
        <v>16570.310000000001</v>
      </c>
      <c r="AD7571">
        <v>16570.310000000001</v>
      </c>
      <c r="AF7571" t="s">
        <v>5503</v>
      </c>
      <c r="AH7571">
        <v>461193</v>
      </c>
    </row>
    <row r="7572" spans="1:34" x14ac:dyDescent="0.25">
      <c r="A7572" t="s">
        <v>23189</v>
      </c>
      <c r="B7572" s="24">
        <v>45966</v>
      </c>
      <c r="C7572" t="s">
        <v>23190</v>
      </c>
      <c r="D7572" t="s">
        <v>22993</v>
      </c>
      <c r="E7572" t="s">
        <v>23191</v>
      </c>
      <c r="F7572" t="s">
        <v>23090</v>
      </c>
      <c r="G7572" t="s">
        <v>23090</v>
      </c>
      <c r="H7572">
        <f>Table1[[#This Row],[GrnPostDate]]-Table1[[#This Row],[PoDate]]</f>
        <v>7</v>
      </c>
      <c r="I7572" t="s">
        <v>5898</v>
      </c>
      <c r="J7572" t="s">
        <v>52</v>
      </c>
      <c r="K7572" t="s">
        <v>6167</v>
      </c>
      <c r="M7572">
        <v>59177</v>
      </c>
      <c r="O7572" t="s">
        <v>23193</v>
      </c>
      <c r="P7572">
        <v>56168.17</v>
      </c>
      <c r="Q7572">
        <v>1</v>
      </c>
      <c r="R7572">
        <v>1</v>
      </c>
      <c r="S7572" s="25">
        <f>Table1[[#This Row],[RcvdQuantity]]/Table1[[#This Row],[POQty]]</f>
        <v>1</v>
      </c>
      <c r="T7572">
        <v>0</v>
      </c>
      <c r="U7572">
        <v>0</v>
      </c>
      <c r="V7572">
        <v>0</v>
      </c>
      <c r="W7572">
        <v>0</v>
      </c>
      <c r="X7572">
        <v>56168.17</v>
      </c>
      <c r="Y7572">
        <v>56168.17</v>
      </c>
      <c r="Z7572">
        <v>56168.17</v>
      </c>
      <c r="AA7572">
        <v>0</v>
      </c>
      <c r="AB7572">
        <v>0</v>
      </c>
      <c r="AC7572">
        <v>56168.17</v>
      </c>
      <c r="AD7572">
        <v>56168.17</v>
      </c>
      <c r="AF7572" t="s">
        <v>5503</v>
      </c>
      <c r="AH7572">
        <v>461194</v>
      </c>
    </row>
    <row r="7573" spans="1:34" x14ac:dyDescent="0.25">
      <c r="A7573" t="s">
        <v>23189</v>
      </c>
      <c r="B7573" s="24">
        <v>45966</v>
      </c>
      <c r="C7573" t="s">
        <v>23190</v>
      </c>
      <c r="D7573" t="s">
        <v>22993</v>
      </c>
      <c r="E7573" t="s">
        <v>23191</v>
      </c>
      <c r="F7573" t="s">
        <v>23090</v>
      </c>
      <c r="G7573" t="s">
        <v>23090</v>
      </c>
      <c r="H7573">
        <f>Table1[[#This Row],[GrnPostDate]]-Table1[[#This Row],[PoDate]]</f>
        <v>7</v>
      </c>
      <c r="I7573" t="s">
        <v>5898</v>
      </c>
      <c r="J7573" t="s">
        <v>52</v>
      </c>
      <c r="K7573" t="s">
        <v>6148</v>
      </c>
      <c r="M7573">
        <v>59176</v>
      </c>
      <c r="O7573" t="s">
        <v>12199</v>
      </c>
      <c r="P7573">
        <v>67701.570000000007</v>
      </c>
      <c r="Q7573">
        <v>1</v>
      </c>
      <c r="R7573">
        <v>1</v>
      </c>
      <c r="S7573" s="25">
        <f>Table1[[#This Row],[RcvdQuantity]]/Table1[[#This Row],[POQty]]</f>
        <v>1</v>
      </c>
      <c r="T7573">
        <v>0</v>
      </c>
      <c r="U7573">
        <v>0</v>
      </c>
      <c r="V7573">
        <v>0</v>
      </c>
      <c r="W7573">
        <v>0</v>
      </c>
      <c r="X7573">
        <v>67701.570000000007</v>
      </c>
      <c r="Y7573">
        <v>67701.570000000007</v>
      </c>
      <c r="Z7573">
        <v>67701.570000000007</v>
      </c>
      <c r="AA7573">
        <v>0</v>
      </c>
      <c r="AB7573">
        <v>0</v>
      </c>
      <c r="AC7573">
        <v>67701.570000000007</v>
      </c>
      <c r="AD7573">
        <v>67701.570000000007</v>
      </c>
      <c r="AF7573" t="s">
        <v>5503</v>
      </c>
      <c r="AH7573">
        <v>461195</v>
      </c>
    </row>
    <row r="7574" spans="1:34" x14ac:dyDescent="0.25">
      <c r="A7574" t="s">
        <v>23189</v>
      </c>
      <c r="B7574" s="24">
        <v>45966</v>
      </c>
      <c r="C7574" t="s">
        <v>23190</v>
      </c>
      <c r="D7574" t="s">
        <v>22993</v>
      </c>
      <c r="E7574" t="s">
        <v>23191</v>
      </c>
      <c r="F7574" t="s">
        <v>23090</v>
      </c>
      <c r="G7574" t="s">
        <v>23090</v>
      </c>
      <c r="H7574">
        <f>Table1[[#This Row],[GrnPostDate]]-Table1[[#This Row],[PoDate]]</f>
        <v>7</v>
      </c>
      <c r="I7574" t="s">
        <v>5898</v>
      </c>
      <c r="J7574" t="s">
        <v>52</v>
      </c>
      <c r="K7574" t="s">
        <v>6150</v>
      </c>
      <c r="M7574">
        <v>59181</v>
      </c>
      <c r="O7574" t="s">
        <v>10491</v>
      </c>
      <c r="P7574">
        <v>16570.310000000001</v>
      </c>
      <c r="Q7574">
        <v>1</v>
      </c>
      <c r="R7574">
        <v>1</v>
      </c>
      <c r="S7574" s="25">
        <f>Table1[[#This Row],[RcvdQuantity]]/Table1[[#This Row],[POQty]]</f>
        <v>1</v>
      </c>
      <c r="T7574">
        <v>0</v>
      </c>
      <c r="U7574">
        <v>0</v>
      </c>
      <c r="V7574">
        <v>0</v>
      </c>
      <c r="W7574">
        <v>0</v>
      </c>
      <c r="X7574">
        <v>16570.310000000001</v>
      </c>
      <c r="Y7574">
        <v>16570.310000000001</v>
      </c>
      <c r="Z7574">
        <v>16570.310000000001</v>
      </c>
      <c r="AA7574">
        <v>0</v>
      </c>
      <c r="AB7574">
        <v>0</v>
      </c>
      <c r="AC7574">
        <v>16570.310000000001</v>
      </c>
      <c r="AD7574">
        <v>16570.310000000001</v>
      </c>
      <c r="AF7574" t="s">
        <v>5503</v>
      </c>
      <c r="AH7574">
        <v>461196</v>
      </c>
    </row>
    <row r="7575" spans="1:34" x14ac:dyDescent="0.25">
      <c r="A7575" t="s">
        <v>23189</v>
      </c>
      <c r="B7575" s="24">
        <v>45966</v>
      </c>
      <c r="C7575" t="s">
        <v>23190</v>
      </c>
      <c r="D7575" t="s">
        <v>22993</v>
      </c>
      <c r="E7575" t="s">
        <v>23191</v>
      </c>
      <c r="F7575" t="s">
        <v>23090</v>
      </c>
      <c r="G7575" t="s">
        <v>23090</v>
      </c>
      <c r="H7575">
        <f>Table1[[#This Row],[GrnPostDate]]-Table1[[#This Row],[PoDate]]</f>
        <v>7</v>
      </c>
      <c r="I7575" t="s">
        <v>5898</v>
      </c>
      <c r="J7575" t="s">
        <v>52</v>
      </c>
      <c r="K7575" t="s">
        <v>6223</v>
      </c>
      <c r="M7575">
        <v>59178</v>
      </c>
      <c r="O7575" t="s">
        <v>12204</v>
      </c>
      <c r="P7575">
        <v>48508.87</v>
      </c>
      <c r="Q7575">
        <v>2</v>
      </c>
      <c r="R7575">
        <v>2</v>
      </c>
      <c r="S7575" s="25">
        <f>Table1[[#This Row],[RcvdQuantity]]/Table1[[#This Row],[POQty]]</f>
        <v>1</v>
      </c>
      <c r="T7575">
        <v>0</v>
      </c>
      <c r="U7575">
        <v>0</v>
      </c>
      <c r="V7575">
        <v>0</v>
      </c>
      <c r="W7575">
        <v>0</v>
      </c>
      <c r="X7575">
        <v>48508.87</v>
      </c>
      <c r="Y7575">
        <v>48508.87</v>
      </c>
      <c r="Z7575">
        <v>48508.87</v>
      </c>
      <c r="AA7575">
        <v>0</v>
      </c>
      <c r="AB7575">
        <v>0</v>
      </c>
      <c r="AC7575">
        <v>97017.74</v>
      </c>
      <c r="AD7575">
        <v>97017.74</v>
      </c>
      <c r="AF7575" t="s">
        <v>5503</v>
      </c>
      <c r="AH7575">
        <v>461197</v>
      </c>
    </row>
    <row r="7576" spans="1:34" x14ac:dyDescent="0.25">
      <c r="A7576" t="s">
        <v>23189</v>
      </c>
      <c r="B7576" s="24">
        <v>45966</v>
      </c>
      <c r="C7576" t="s">
        <v>23190</v>
      </c>
      <c r="D7576" t="s">
        <v>22993</v>
      </c>
      <c r="E7576" t="s">
        <v>23191</v>
      </c>
      <c r="F7576" t="s">
        <v>23090</v>
      </c>
      <c r="G7576" t="s">
        <v>23090</v>
      </c>
      <c r="H7576">
        <f>Table1[[#This Row],[GrnPostDate]]-Table1[[#This Row],[PoDate]]</f>
        <v>7</v>
      </c>
      <c r="I7576" t="s">
        <v>5898</v>
      </c>
      <c r="J7576" t="s">
        <v>52</v>
      </c>
      <c r="K7576" t="s">
        <v>6158</v>
      </c>
      <c r="M7576">
        <v>59179</v>
      </c>
      <c r="O7576" t="s">
        <v>23194</v>
      </c>
      <c r="P7576">
        <v>49237.5</v>
      </c>
      <c r="Q7576">
        <v>1</v>
      </c>
      <c r="R7576">
        <v>1</v>
      </c>
      <c r="S7576" s="25">
        <f>Table1[[#This Row],[RcvdQuantity]]/Table1[[#This Row],[POQty]]</f>
        <v>1</v>
      </c>
      <c r="T7576">
        <v>0</v>
      </c>
      <c r="U7576">
        <v>0</v>
      </c>
      <c r="V7576">
        <v>0</v>
      </c>
      <c r="W7576">
        <v>0</v>
      </c>
      <c r="X7576">
        <v>49237.5</v>
      </c>
      <c r="Y7576">
        <v>49237.5</v>
      </c>
      <c r="Z7576">
        <v>49237.5</v>
      </c>
      <c r="AA7576">
        <v>0</v>
      </c>
      <c r="AB7576">
        <v>0</v>
      </c>
      <c r="AC7576">
        <v>49237.5</v>
      </c>
      <c r="AD7576">
        <v>49237.5</v>
      </c>
      <c r="AF7576" t="s">
        <v>5503</v>
      </c>
      <c r="AH7576">
        <v>461198</v>
      </c>
    </row>
    <row r="7577" spans="1:34" x14ac:dyDescent="0.25">
      <c r="A7577" t="s">
        <v>23195</v>
      </c>
      <c r="B7577" s="24">
        <v>45971</v>
      </c>
      <c r="C7577" t="s">
        <v>23196</v>
      </c>
      <c r="D7577" t="s">
        <v>23088</v>
      </c>
      <c r="E7577" t="s">
        <v>23197</v>
      </c>
      <c r="F7577" t="s">
        <v>23198</v>
      </c>
      <c r="G7577" t="s">
        <v>23198</v>
      </c>
      <c r="H7577">
        <f>Table1[[#This Row],[GrnPostDate]]-Table1[[#This Row],[PoDate]]</f>
        <v>3</v>
      </c>
      <c r="I7577" t="s">
        <v>8728</v>
      </c>
      <c r="J7577" t="s">
        <v>5472</v>
      </c>
      <c r="K7577" t="s">
        <v>23199</v>
      </c>
      <c r="L7577" t="s">
        <v>23200</v>
      </c>
      <c r="M7577">
        <v>7225</v>
      </c>
      <c r="O7577" t="s">
        <v>23201</v>
      </c>
      <c r="P7577">
        <v>930</v>
      </c>
      <c r="Q7577">
        <v>200</v>
      </c>
      <c r="R7577">
        <v>200</v>
      </c>
      <c r="S7577" s="25">
        <f>Table1[[#This Row],[RcvdQuantity]]/Table1[[#This Row],[POQty]]</f>
        <v>1</v>
      </c>
      <c r="T7577">
        <v>0</v>
      </c>
      <c r="U7577">
        <v>0</v>
      </c>
      <c r="V7577">
        <v>0</v>
      </c>
      <c r="W7577">
        <v>0</v>
      </c>
      <c r="X7577">
        <v>930</v>
      </c>
      <c r="Y7577">
        <v>930</v>
      </c>
      <c r="Z7577">
        <v>930</v>
      </c>
      <c r="AA7577">
        <v>0</v>
      </c>
      <c r="AB7577">
        <v>0</v>
      </c>
      <c r="AC7577">
        <v>186000</v>
      </c>
      <c r="AD7577">
        <v>186000</v>
      </c>
      <c r="AF7577" t="s">
        <v>5412</v>
      </c>
      <c r="AH7577">
        <v>461344</v>
      </c>
    </row>
    <row r="7578" spans="1:34" x14ac:dyDescent="0.25">
      <c r="A7578" t="s">
        <v>23202</v>
      </c>
      <c r="B7578" s="24">
        <v>45967</v>
      </c>
      <c r="C7578" t="s">
        <v>23203</v>
      </c>
      <c r="D7578" t="s">
        <v>22993</v>
      </c>
      <c r="E7578" t="s">
        <v>23204</v>
      </c>
      <c r="F7578" t="s">
        <v>23198</v>
      </c>
      <c r="G7578" t="s">
        <v>23198</v>
      </c>
      <c r="H7578">
        <f>Table1[[#This Row],[GrnPostDate]]-Table1[[#This Row],[PoDate]]</f>
        <v>7</v>
      </c>
      <c r="I7578" t="s">
        <v>7312</v>
      </c>
      <c r="J7578" t="s">
        <v>5472</v>
      </c>
      <c r="K7578" t="s">
        <v>5485</v>
      </c>
      <c r="L7578" t="s">
        <v>5486</v>
      </c>
      <c r="M7578">
        <v>6951</v>
      </c>
      <c r="O7578" t="s">
        <v>20413</v>
      </c>
      <c r="P7578">
        <v>115</v>
      </c>
      <c r="Q7578">
        <v>5000</v>
      </c>
      <c r="R7578">
        <v>5000</v>
      </c>
      <c r="S7578" s="25">
        <f>Table1[[#This Row],[RcvdQuantity]]/Table1[[#This Row],[POQty]]</f>
        <v>1</v>
      </c>
      <c r="T7578">
        <v>0</v>
      </c>
      <c r="U7578">
        <v>0</v>
      </c>
      <c r="V7578">
        <v>0</v>
      </c>
      <c r="W7578">
        <v>0</v>
      </c>
      <c r="X7578">
        <v>115</v>
      </c>
      <c r="Y7578">
        <v>115</v>
      </c>
      <c r="Z7578">
        <v>115</v>
      </c>
      <c r="AA7578">
        <v>0</v>
      </c>
      <c r="AB7578">
        <v>0</v>
      </c>
      <c r="AC7578">
        <v>575000</v>
      </c>
      <c r="AD7578">
        <v>575000</v>
      </c>
      <c r="AF7578" t="s">
        <v>5412</v>
      </c>
      <c r="AH7578">
        <v>461351</v>
      </c>
    </row>
    <row r="7579" spans="1:34" x14ac:dyDescent="0.25">
      <c r="A7579" t="s">
        <v>23205</v>
      </c>
      <c r="B7579" s="24">
        <v>45967</v>
      </c>
      <c r="C7579" t="s">
        <v>23206</v>
      </c>
      <c r="D7579" t="s">
        <v>23088</v>
      </c>
      <c r="E7579" t="s">
        <v>23207</v>
      </c>
      <c r="F7579" t="s">
        <v>23198</v>
      </c>
      <c r="G7579" t="s">
        <v>23198</v>
      </c>
      <c r="H7579">
        <f>Table1[[#This Row],[GrnPostDate]]-Table1[[#This Row],[PoDate]]</f>
        <v>7</v>
      </c>
      <c r="I7579" t="s">
        <v>505</v>
      </c>
      <c r="J7579" t="s">
        <v>5472</v>
      </c>
      <c r="K7579" t="s">
        <v>10520</v>
      </c>
      <c r="M7579">
        <v>18193</v>
      </c>
      <c r="O7579" t="s">
        <v>5052</v>
      </c>
      <c r="P7579">
        <v>260</v>
      </c>
      <c r="Q7579">
        <v>2500</v>
      </c>
      <c r="R7579">
        <v>2500</v>
      </c>
      <c r="S7579" s="25">
        <f>Table1[[#This Row],[RcvdQuantity]]/Table1[[#This Row],[POQty]]</f>
        <v>1</v>
      </c>
      <c r="T7579">
        <v>0</v>
      </c>
      <c r="U7579">
        <v>0</v>
      </c>
      <c r="V7579">
        <v>0</v>
      </c>
      <c r="W7579">
        <v>0</v>
      </c>
      <c r="X7579">
        <v>260</v>
      </c>
      <c r="Y7579">
        <v>260</v>
      </c>
      <c r="Z7579">
        <v>260</v>
      </c>
      <c r="AA7579">
        <v>0</v>
      </c>
      <c r="AB7579">
        <v>0</v>
      </c>
      <c r="AC7579">
        <v>650000</v>
      </c>
      <c r="AD7579">
        <v>650000</v>
      </c>
      <c r="AF7579" t="s">
        <v>5412</v>
      </c>
      <c r="AH7579">
        <v>461352</v>
      </c>
    </row>
    <row r="7580" spans="1:34" x14ac:dyDescent="0.25">
      <c r="A7580" t="s">
        <v>23208</v>
      </c>
      <c r="B7580" s="24">
        <v>45967</v>
      </c>
      <c r="C7580" t="s">
        <v>23209</v>
      </c>
      <c r="D7580" t="s">
        <v>23088</v>
      </c>
      <c r="E7580" t="s">
        <v>23210</v>
      </c>
      <c r="F7580" t="s">
        <v>23198</v>
      </c>
      <c r="G7580" t="s">
        <v>23198</v>
      </c>
      <c r="H7580">
        <f>Table1[[#This Row],[GrnPostDate]]-Table1[[#This Row],[PoDate]]</f>
        <v>7</v>
      </c>
      <c r="I7580" t="s">
        <v>505</v>
      </c>
      <c r="J7580" t="s">
        <v>5472</v>
      </c>
      <c r="K7580" t="s">
        <v>5552</v>
      </c>
      <c r="L7580" t="s">
        <v>5553</v>
      </c>
      <c r="M7580">
        <v>8073</v>
      </c>
      <c r="O7580" t="s">
        <v>2694</v>
      </c>
      <c r="P7580">
        <v>630</v>
      </c>
      <c r="Q7580">
        <v>1000</v>
      </c>
      <c r="R7580">
        <v>1000</v>
      </c>
      <c r="S7580" s="25">
        <f>Table1[[#This Row],[RcvdQuantity]]/Table1[[#This Row],[POQty]]</f>
        <v>1</v>
      </c>
      <c r="T7580">
        <v>0</v>
      </c>
      <c r="U7580">
        <v>0</v>
      </c>
      <c r="V7580">
        <v>0</v>
      </c>
      <c r="W7580">
        <v>0</v>
      </c>
      <c r="X7580">
        <v>630</v>
      </c>
      <c r="Y7580">
        <v>630</v>
      </c>
      <c r="Z7580">
        <v>630</v>
      </c>
      <c r="AA7580">
        <v>0</v>
      </c>
      <c r="AB7580">
        <v>0</v>
      </c>
      <c r="AC7580">
        <v>630000</v>
      </c>
      <c r="AD7580">
        <v>630000</v>
      </c>
      <c r="AF7580" t="s">
        <v>5412</v>
      </c>
      <c r="AH7580">
        <v>461353</v>
      </c>
    </row>
    <row r="7581" spans="1:34" x14ac:dyDescent="0.25">
      <c r="A7581" t="s">
        <v>22208</v>
      </c>
      <c r="B7581" s="24">
        <v>45953</v>
      </c>
      <c r="C7581" t="s">
        <v>23211</v>
      </c>
      <c r="D7581" t="s">
        <v>23088</v>
      </c>
      <c r="E7581" t="s">
        <v>23212</v>
      </c>
      <c r="F7581" t="s">
        <v>23198</v>
      </c>
      <c r="G7581" t="s">
        <v>23198</v>
      </c>
      <c r="H7581">
        <f>Table1[[#This Row],[GrnPostDate]]-Table1[[#This Row],[PoDate]]</f>
        <v>21</v>
      </c>
      <c r="I7581" t="s">
        <v>5664</v>
      </c>
      <c r="J7581" t="s">
        <v>119</v>
      </c>
      <c r="K7581" t="s">
        <v>15753</v>
      </c>
      <c r="M7581">
        <v>1040</v>
      </c>
      <c r="O7581" t="s">
        <v>23213</v>
      </c>
      <c r="P7581">
        <v>316.67</v>
      </c>
      <c r="Q7581">
        <v>120</v>
      </c>
      <c r="R7581">
        <v>120</v>
      </c>
      <c r="S7581" s="25">
        <f>Table1[[#This Row],[RcvdQuantity]]/Table1[[#This Row],[POQty]]</f>
        <v>1</v>
      </c>
      <c r="T7581">
        <v>0</v>
      </c>
      <c r="U7581">
        <v>0</v>
      </c>
      <c r="V7581">
        <v>0</v>
      </c>
      <c r="W7581">
        <v>0</v>
      </c>
      <c r="X7581">
        <v>316.67</v>
      </c>
      <c r="Y7581">
        <v>316.67</v>
      </c>
      <c r="Z7581">
        <v>316.67</v>
      </c>
      <c r="AA7581">
        <v>0</v>
      </c>
      <c r="AB7581">
        <v>0</v>
      </c>
      <c r="AC7581">
        <v>38000.400000000001</v>
      </c>
      <c r="AD7581">
        <v>38000.400000000001</v>
      </c>
      <c r="AF7581" t="s">
        <v>5412</v>
      </c>
      <c r="AH7581">
        <v>461356</v>
      </c>
    </row>
    <row r="7582" spans="1:34" x14ac:dyDescent="0.25">
      <c r="A7582" t="s">
        <v>23214</v>
      </c>
      <c r="B7582" s="24">
        <v>45968</v>
      </c>
      <c r="C7582" t="s">
        <v>23215</v>
      </c>
      <c r="D7582" t="s">
        <v>23088</v>
      </c>
      <c r="E7582" t="s">
        <v>23216</v>
      </c>
      <c r="F7582" t="s">
        <v>23198</v>
      </c>
      <c r="G7582" t="s">
        <v>23198</v>
      </c>
      <c r="H7582">
        <f>Table1[[#This Row],[GrnPostDate]]-Table1[[#This Row],[PoDate]]</f>
        <v>6</v>
      </c>
      <c r="I7582" t="s">
        <v>7104</v>
      </c>
      <c r="J7582" t="s">
        <v>90</v>
      </c>
      <c r="K7582" t="s">
        <v>17529</v>
      </c>
      <c r="M7582">
        <v>11375</v>
      </c>
      <c r="O7582" t="s">
        <v>23217</v>
      </c>
      <c r="P7582">
        <v>4482.76</v>
      </c>
      <c r="Q7582">
        <v>15</v>
      </c>
      <c r="R7582">
        <v>15</v>
      </c>
      <c r="S7582" s="25">
        <f>Table1[[#This Row],[RcvdQuantity]]/Table1[[#This Row],[POQty]]</f>
        <v>1</v>
      </c>
      <c r="T7582">
        <v>0</v>
      </c>
      <c r="U7582">
        <v>0</v>
      </c>
      <c r="V7582">
        <v>16</v>
      </c>
      <c r="W7582">
        <v>10758.624</v>
      </c>
      <c r="X7582">
        <v>5200</v>
      </c>
      <c r="Y7582">
        <v>5200</v>
      </c>
      <c r="Z7582">
        <v>5200</v>
      </c>
      <c r="AA7582">
        <v>0</v>
      </c>
      <c r="AB7582">
        <v>0</v>
      </c>
      <c r="AC7582">
        <v>78000.02</v>
      </c>
      <c r="AD7582">
        <v>88758.65</v>
      </c>
      <c r="AF7582" t="s">
        <v>5412</v>
      </c>
      <c r="AH7582">
        <v>461360</v>
      </c>
    </row>
    <row r="7583" spans="1:34" x14ac:dyDescent="0.25">
      <c r="A7583" t="s">
        <v>22161</v>
      </c>
      <c r="B7583" s="24">
        <v>45945</v>
      </c>
      <c r="C7583" t="s">
        <v>23218</v>
      </c>
      <c r="D7583" t="s">
        <v>23088</v>
      </c>
      <c r="E7583" t="s">
        <v>23219</v>
      </c>
      <c r="F7583" t="s">
        <v>23198</v>
      </c>
      <c r="G7583" t="s">
        <v>23198</v>
      </c>
      <c r="H7583">
        <f>Table1[[#This Row],[GrnPostDate]]-Table1[[#This Row],[PoDate]]</f>
        <v>29</v>
      </c>
      <c r="I7583" t="s">
        <v>1176</v>
      </c>
      <c r="J7583" t="s">
        <v>90</v>
      </c>
      <c r="K7583" t="s">
        <v>6823</v>
      </c>
      <c r="M7583">
        <v>61445</v>
      </c>
      <c r="O7583" t="s">
        <v>22164</v>
      </c>
      <c r="P7583">
        <v>8820</v>
      </c>
      <c r="Q7583">
        <v>45</v>
      </c>
      <c r="R7583">
        <v>3</v>
      </c>
      <c r="S7583" s="25">
        <f>Table1[[#This Row],[RcvdQuantity]]/Table1[[#This Row],[POQty]]</f>
        <v>6.6666666666666666E-2</v>
      </c>
      <c r="T7583">
        <v>42</v>
      </c>
      <c r="U7583">
        <v>0</v>
      </c>
      <c r="V7583">
        <v>0</v>
      </c>
      <c r="W7583">
        <v>0</v>
      </c>
      <c r="X7583">
        <v>8820</v>
      </c>
      <c r="Y7583">
        <v>8820</v>
      </c>
      <c r="Z7583">
        <v>8820</v>
      </c>
      <c r="AA7583">
        <v>0</v>
      </c>
      <c r="AB7583">
        <v>0</v>
      </c>
      <c r="AC7583">
        <v>26460</v>
      </c>
      <c r="AD7583">
        <v>26460</v>
      </c>
      <c r="AF7583" t="s">
        <v>5412</v>
      </c>
      <c r="AH7583">
        <v>461515</v>
      </c>
    </row>
    <row r="7584" spans="1:34" x14ac:dyDescent="0.25">
      <c r="A7584" t="s">
        <v>23026</v>
      </c>
      <c r="B7584" s="24">
        <v>45968</v>
      </c>
      <c r="C7584" t="s">
        <v>23220</v>
      </c>
      <c r="D7584" t="s">
        <v>23144</v>
      </c>
      <c r="E7584" t="s">
        <v>23221</v>
      </c>
      <c r="F7584" t="s">
        <v>23222</v>
      </c>
      <c r="G7584" t="s">
        <v>23222</v>
      </c>
      <c r="H7584">
        <f>Table1[[#This Row],[GrnPostDate]]-Table1[[#This Row],[PoDate]]</f>
        <v>7</v>
      </c>
      <c r="I7584" t="s">
        <v>3447</v>
      </c>
      <c r="J7584" t="s">
        <v>5409</v>
      </c>
      <c r="K7584" t="s">
        <v>13792</v>
      </c>
      <c r="L7584" t="s">
        <v>7206</v>
      </c>
      <c r="M7584">
        <v>7020</v>
      </c>
      <c r="O7584" t="s">
        <v>4606</v>
      </c>
      <c r="P7584">
        <v>11.02</v>
      </c>
      <c r="Q7584">
        <v>7200</v>
      </c>
      <c r="R7584">
        <v>2700</v>
      </c>
      <c r="S7584" s="25">
        <f>Table1[[#This Row],[RcvdQuantity]]/Table1[[#This Row],[POQty]]</f>
        <v>0.375</v>
      </c>
      <c r="T7584">
        <v>4500</v>
      </c>
      <c r="U7584">
        <v>0</v>
      </c>
      <c r="V7584">
        <v>0</v>
      </c>
      <c r="W7584">
        <v>0</v>
      </c>
      <c r="X7584">
        <v>11.02</v>
      </c>
      <c r="Y7584">
        <v>11.02</v>
      </c>
      <c r="Z7584">
        <v>11.02</v>
      </c>
      <c r="AA7584">
        <v>0</v>
      </c>
      <c r="AB7584">
        <v>0</v>
      </c>
      <c r="AC7584">
        <v>29754</v>
      </c>
      <c r="AD7584">
        <v>29754</v>
      </c>
      <c r="AF7584" t="s">
        <v>5412</v>
      </c>
      <c r="AH7584">
        <v>461547</v>
      </c>
    </row>
    <row r="7585" spans="1:34" x14ac:dyDescent="0.25">
      <c r="A7585" t="s">
        <v>23223</v>
      </c>
      <c r="B7585" s="24">
        <v>45971</v>
      </c>
      <c r="C7585" t="s">
        <v>23224</v>
      </c>
      <c r="D7585" t="s">
        <v>23144</v>
      </c>
      <c r="E7585" t="s">
        <v>23225</v>
      </c>
      <c r="F7585" t="s">
        <v>23222</v>
      </c>
      <c r="G7585" t="s">
        <v>23222</v>
      </c>
      <c r="H7585">
        <f>Table1[[#This Row],[GrnPostDate]]-Table1[[#This Row],[PoDate]]</f>
        <v>4</v>
      </c>
      <c r="I7585" t="s">
        <v>7633</v>
      </c>
      <c r="J7585" t="s">
        <v>6856</v>
      </c>
      <c r="K7585" t="s">
        <v>23226</v>
      </c>
      <c r="L7585" t="s">
        <v>12093</v>
      </c>
      <c r="M7585">
        <v>7921</v>
      </c>
      <c r="O7585" t="s">
        <v>23227</v>
      </c>
      <c r="P7585">
        <v>210</v>
      </c>
      <c r="Q7585">
        <v>500</v>
      </c>
      <c r="R7585">
        <v>500</v>
      </c>
      <c r="S7585" s="25">
        <f>Table1[[#This Row],[RcvdQuantity]]/Table1[[#This Row],[POQty]]</f>
        <v>1</v>
      </c>
      <c r="T7585">
        <v>0</v>
      </c>
      <c r="U7585">
        <v>0</v>
      </c>
      <c r="V7585">
        <v>0</v>
      </c>
      <c r="W7585">
        <v>0</v>
      </c>
      <c r="X7585">
        <v>210</v>
      </c>
      <c r="Y7585">
        <v>210</v>
      </c>
      <c r="Z7585">
        <v>210</v>
      </c>
      <c r="AA7585">
        <v>0</v>
      </c>
      <c r="AB7585">
        <v>0</v>
      </c>
      <c r="AC7585">
        <v>105000</v>
      </c>
      <c r="AD7585">
        <v>105000</v>
      </c>
      <c r="AF7585" t="s">
        <v>5412</v>
      </c>
      <c r="AH7585">
        <v>461548</v>
      </c>
    </row>
    <row r="7586" spans="1:34" x14ac:dyDescent="0.25">
      <c r="A7586" t="s">
        <v>23228</v>
      </c>
      <c r="B7586" s="24">
        <v>45972</v>
      </c>
      <c r="C7586" t="s">
        <v>23229</v>
      </c>
      <c r="D7586" t="s">
        <v>23144</v>
      </c>
      <c r="E7586" t="s">
        <v>23230</v>
      </c>
      <c r="F7586" t="s">
        <v>23222</v>
      </c>
      <c r="G7586" t="s">
        <v>23222</v>
      </c>
      <c r="H7586">
        <f>Table1[[#This Row],[GrnPostDate]]-Table1[[#This Row],[PoDate]]</f>
        <v>3</v>
      </c>
      <c r="I7586" t="s">
        <v>366</v>
      </c>
      <c r="J7586" t="s">
        <v>5409</v>
      </c>
      <c r="K7586" t="s">
        <v>10184</v>
      </c>
      <c r="L7586" t="s">
        <v>10185</v>
      </c>
      <c r="M7586">
        <v>8100</v>
      </c>
      <c r="O7586" t="s">
        <v>23231</v>
      </c>
      <c r="P7586">
        <v>2.6</v>
      </c>
      <c r="Q7586">
        <v>9990</v>
      </c>
      <c r="R7586">
        <v>9990</v>
      </c>
      <c r="S7586" s="25">
        <f>Table1[[#This Row],[RcvdQuantity]]/Table1[[#This Row],[POQty]]</f>
        <v>1</v>
      </c>
      <c r="T7586">
        <v>0</v>
      </c>
      <c r="U7586">
        <v>0</v>
      </c>
      <c r="V7586">
        <v>0</v>
      </c>
      <c r="W7586">
        <v>0</v>
      </c>
      <c r="X7586">
        <v>2.6</v>
      </c>
      <c r="Y7586">
        <v>2.6</v>
      </c>
      <c r="Z7586">
        <v>2.6</v>
      </c>
      <c r="AA7586">
        <v>0</v>
      </c>
      <c r="AB7586">
        <v>0</v>
      </c>
      <c r="AC7586">
        <v>25974</v>
      </c>
      <c r="AD7586">
        <v>25974</v>
      </c>
      <c r="AF7586" t="s">
        <v>5412</v>
      </c>
      <c r="AH7586">
        <v>461549</v>
      </c>
    </row>
    <row r="7587" spans="1:34" x14ac:dyDescent="0.25">
      <c r="A7587" t="s">
        <v>23232</v>
      </c>
      <c r="B7587" s="24">
        <v>45972</v>
      </c>
      <c r="C7587" t="s">
        <v>23233</v>
      </c>
      <c r="D7587" t="s">
        <v>23088</v>
      </c>
      <c r="E7587" t="s">
        <v>23234</v>
      </c>
      <c r="F7587" t="s">
        <v>23222</v>
      </c>
      <c r="G7587" t="s">
        <v>23222</v>
      </c>
      <c r="H7587">
        <f>Table1[[#This Row],[GrnPostDate]]-Table1[[#This Row],[PoDate]]</f>
        <v>3</v>
      </c>
      <c r="I7587" t="s">
        <v>8728</v>
      </c>
      <c r="J7587" t="s">
        <v>5409</v>
      </c>
      <c r="K7587" t="s">
        <v>17897</v>
      </c>
      <c r="M7587">
        <v>67676</v>
      </c>
      <c r="O7587" t="s">
        <v>23235</v>
      </c>
      <c r="P7587">
        <v>86.67</v>
      </c>
      <c r="Q7587">
        <v>90</v>
      </c>
      <c r="R7587">
        <v>90</v>
      </c>
      <c r="S7587" s="25">
        <f>Table1[[#This Row],[RcvdQuantity]]/Table1[[#This Row],[POQty]]</f>
        <v>1</v>
      </c>
      <c r="T7587">
        <v>0</v>
      </c>
      <c r="U7587">
        <v>0</v>
      </c>
      <c r="V7587">
        <v>0</v>
      </c>
      <c r="W7587">
        <v>0</v>
      </c>
      <c r="X7587">
        <v>86.67</v>
      </c>
      <c r="Y7587">
        <v>86.67</v>
      </c>
      <c r="Z7587">
        <v>86.67</v>
      </c>
      <c r="AA7587">
        <v>0</v>
      </c>
      <c r="AB7587">
        <v>0</v>
      </c>
      <c r="AC7587">
        <v>7800</v>
      </c>
      <c r="AD7587">
        <v>7800</v>
      </c>
      <c r="AF7587" t="s">
        <v>5412</v>
      </c>
      <c r="AH7587">
        <v>461550</v>
      </c>
    </row>
    <row r="7588" spans="1:34" x14ac:dyDescent="0.25">
      <c r="A7588" t="s">
        <v>23236</v>
      </c>
      <c r="B7588" s="24">
        <v>45968</v>
      </c>
      <c r="C7588" t="s">
        <v>23237</v>
      </c>
      <c r="D7588" t="s">
        <v>23088</v>
      </c>
      <c r="E7588" t="s">
        <v>23238</v>
      </c>
      <c r="F7588" t="s">
        <v>23222</v>
      </c>
      <c r="G7588" t="s">
        <v>23222</v>
      </c>
      <c r="H7588">
        <f>Table1[[#This Row],[GrnPostDate]]-Table1[[#This Row],[PoDate]]</f>
        <v>7</v>
      </c>
      <c r="I7588" t="s">
        <v>8728</v>
      </c>
      <c r="J7588" t="s">
        <v>5409</v>
      </c>
      <c r="K7588" t="s">
        <v>23239</v>
      </c>
      <c r="M7588">
        <v>73221</v>
      </c>
      <c r="O7588" t="s">
        <v>23240</v>
      </c>
      <c r="P7588">
        <v>280</v>
      </c>
      <c r="Q7588">
        <v>150</v>
      </c>
      <c r="R7588">
        <v>150</v>
      </c>
      <c r="S7588" s="25">
        <f>Table1[[#This Row],[RcvdQuantity]]/Table1[[#This Row],[POQty]]</f>
        <v>1</v>
      </c>
      <c r="T7588">
        <v>0</v>
      </c>
      <c r="U7588">
        <v>0</v>
      </c>
      <c r="V7588">
        <v>0</v>
      </c>
      <c r="W7588">
        <v>0</v>
      </c>
      <c r="X7588">
        <v>280</v>
      </c>
      <c r="Y7588">
        <v>280</v>
      </c>
      <c r="Z7588">
        <v>280</v>
      </c>
      <c r="AA7588">
        <v>0</v>
      </c>
      <c r="AB7588">
        <v>0</v>
      </c>
      <c r="AC7588">
        <v>42000</v>
      </c>
      <c r="AD7588">
        <v>42000</v>
      </c>
      <c r="AF7588" t="s">
        <v>5412</v>
      </c>
      <c r="AH7588">
        <v>461551</v>
      </c>
    </row>
    <row r="7589" spans="1:34" x14ac:dyDescent="0.25">
      <c r="A7589" t="s">
        <v>23241</v>
      </c>
      <c r="B7589" s="24">
        <v>45973</v>
      </c>
      <c r="C7589" t="s">
        <v>23242</v>
      </c>
      <c r="D7589" t="s">
        <v>23144</v>
      </c>
      <c r="E7589" t="s">
        <v>23243</v>
      </c>
      <c r="F7589" t="s">
        <v>23222</v>
      </c>
      <c r="G7589" t="s">
        <v>23222</v>
      </c>
      <c r="H7589">
        <f>Table1[[#This Row],[GrnPostDate]]-Table1[[#This Row],[PoDate]]</f>
        <v>2</v>
      </c>
      <c r="I7589" t="s">
        <v>3350</v>
      </c>
      <c r="J7589" t="s">
        <v>52</v>
      </c>
      <c r="K7589" t="s">
        <v>8801</v>
      </c>
      <c r="M7589">
        <v>10026</v>
      </c>
      <c r="O7589" t="s">
        <v>20626</v>
      </c>
      <c r="P7589">
        <v>8330</v>
      </c>
      <c r="Q7589">
        <v>5</v>
      </c>
      <c r="R7589">
        <v>5</v>
      </c>
      <c r="S7589" s="25">
        <f>Table1[[#This Row],[RcvdQuantity]]/Table1[[#This Row],[POQty]]</f>
        <v>1</v>
      </c>
      <c r="T7589">
        <v>0</v>
      </c>
      <c r="U7589">
        <v>0</v>
      </c>
      <c r="V7589">
        <v>0</v>
      </c>
      <c r="W7589">
        <v>0</v>
      </c>
      <c r="X7589">
        <v>8330</v>
      </c>
      <c r="Y7589">
        <v>8330</v>
      </c>
      <c r="Z7589">
        <v>8330</v>
      </c>
      <c r="AA7589">
        <v>0</v>
      </c>
      <c r="AB7589">
        <v>0</v>
      </c>
      <c r="AC7589">
        <v>41650</v>
      </c>
      <c r="AD7589">
        <v>41650</v>
      </c>
      <c r="AF7589" t="s">
        <v>5412</v>
      </c>
      <c r="AH7589">
        <v>461552</v>
      </c>
    </row>
    <row r="7590" spans="1:34" x14ac:dyDescent="0.25">
      <c r="A7590" t="s">
        <v>23241</v>
      </c>
      <c r="B7590" s="24">
        <v>45973</v>
      </c>
      <c r="C7590" t="s">
        <v>23242</v>
      </c>
      <c r="D7590" t="s">
        <v>23144</v>
      </c>
      <c r="E7590" t="s">
        <v>23243</v>
      </c>
      <c r="F7590" t="s">
        <v>23222</v>
      </c>
      <c r="G7590" t="s">
        <v>23222</v>
      </c>
      <c r="H7590">
        <f>Table1[[#This Row],[GrnPostDate]]-Table1[[#This Row],[PoDate]]</f>
        <v>2</v>
      </c>
      <c r="I7590" t="s">
        <v>3350</v>
      </c>
      <c r="J7590" t="s">
        <v>52</v>
      </c>
      <c r="K7590" t="s">
        <v>3646</v>
      </c>
      <c r="M7590">
        <v>11913</v>
      </c>
      <c r="O7590" t="s">
        <v>23244</v>
      </c>
      <c r="P7590">
        <v>35500</v>
      </c>
      <c r="Q7590">
        <v>2</v>
      </c>
      <c r="R7590">
        <v>2</v>
      </c>
      <c r="S7590" s="25">
        <f>Table1[[#This Row],[RcvdQuantity]]/Table1[[#This Row],[POQty]]</f>
        <v>1</v>
      </c>
      <c r="T7590">
        <v>0</v>
      </c>
      <c r="U7590">
        <v>0</v>
      </c>
      <c r="V7590">
        <v>0</v>
      </c>
      <c r="W7590">
        <v>0</v>
      </c>
      <c r="X7590">
        <v>35500</v>
      </c>
      <c r="Y7590">
        <v>35500</v>
      </c>
      <c r="Z7590">
        <v>35500</v>
      </c>
      <c r="AA7590">
        <v>0</v>
      </c>
      <c r="AB7590">
        <v>0</v>
      </c>
      <c r="AC7590">
        <v>71000</v>
      </c>
      <c r="AD7590">
        <v>71000</v>
      </c>
      <c r="AF7590" t="s">
        <v>5503</v>
      </c>
      <c r="AH7590">
        <v>461553</v>
      </c>
    </row>
    <row r="7591" spans="1:34" x14ac:dyDescent="0.25">
      <c r="A7591" t="s">
        <v>23241</v>
      </c>
      <c r="B7591" s="24">
        <v>45973</v>
      </c>
      <c r="C7591" t="s">
        <v>23242</v>
      </c>
      <c r="D7591" t="s">
        <v>23144</v>
      </c>
      <c r="E7591" t="s">
        <v>23243</v>
      </c>
      <c r="F7591" t="s">
        <v>23222</v>
      </c>
      <c r="G7591" t="s">
        <v>23222</v>
      </c>
      <c r="H7591">
        <f>Table1[[#This Row],[GrnPostDate]]-Table1[[#This Row],[PoDate]]</f>
        <v>2</v>
      </c>
      <c r="I7591" t="s">
        <v>3350</v>
      </c>
      <c r="J7591" t="s">
        <v>52</v>
      </c>
      <c r="K7591" t="s">
        <v>6594</v>
      </c>
      <c r="M7591">
        <v>10021</v>
      </c>
      <c r="O7591" t="s">
        <v>3346</v>
      </c>
      <c r="P7591">
        <v>8030</v>
      </c>
      <c r="Q7591">
        <v>5</v>
      </c>
      <c r="R7591">
        <v>5</v>
      </c>
      <c r="S7591" s="25">
        <f>Table1[[#This Row],[RcvdQuantity]]/Table1[[#This Row],[POQty]]</f>
        <v>1</v>
      </c>
      <c r="T7591">
        <v>0</v>
      </c>
      <c r="U7591">
        <v>0</v>
      </c>
      <c r="V7591">
        <v>0</v>
      </c>
      <c r="W7591">
        <v>0</v>
      </c>
      <c r="X7591">
        <v>8030</v>
      </c>
      <c r="Y7591">
        <v>8030</v>
      </c>
      <c r="Z7591">
        <v>8030</v>
      </c>
      <c r="AA7591">
        <v>0</v>
      </c>
      <c r="AB7591">
        <v>0</v>
      </c>
      <c r="AC7591">
        <v>40150</v>
      </c>
      <c r="AD7591">
        <v>40150</v>
      </c>
      <c r="AF7591" t="s">
        <v>5412</v>
      </c>
      <c r="AH7591">
        <v>461554</v>
      </c>
    </row>
    <row r="7592" spans="1:34" x14ac:dyDescent="0.25">
      <c r="A7592" t="s">
        <v>23142</v>
      </c>
      <c r="B7592" s="24">
        <v>45939</v>
      </c>
      <c r="C7592" t="s">
        <v>23245</v>
      </c>
      <c r="D7592" t="s">
        <v>23246</v>
      </c>
      <c r="E7592" t="s">
        <v>23247</v>
      </c>
      <c r="F7592" t="s">
        <v>23222</v>
      </c>
      <c r="G7592" t="s">
        <v>23222</v>
      </c>
      <c r="H7592">
        <f>Table1[[#This Row],[GrnPostDate]]-Table1[[#This Row],[PoDate]]</f>
        <v>36</v>
      </c>
      <c r="I7592" t="s">
        <v>5490</v>
      </c>
      <c r="J7592" t="s">
        <v>34</v>
      </c>
      <c r="K7592" t="s">
        <v>9270</v>
      </c>
      <c r="M7592">
        <v>1122</v>
      </c>
      <c r="O7592" t="s">
        <v>37</v>
      </c>
      <c r="P7592">
        <v>350</v>
      </c>
      <c r="Q7592">
        <v>200</v>
      </c>
      <c r="R7592">
        <v>80</v>
      </c>
      <c r="S7592" s="25">
        <f>Table1[[#This Row],[RcvdQuantity]]/Table1[[#This Row],[POQty]]</f>
        <v>0.4</v>
      </c>
      <c r="T7592">
        <v>120</v>
      </c>
      <c r="U7592">
        <v>0</v>
      </c>
      <c r="V7592">
        <v>0</v>
      </c>
      <c r="W7592">
        <v>0</v>
      </c>
      <c r="X7592">
        <v>350</v>
      </c>
      <c r="Y7592">
        <v>350</v>
      </c>
      <c r="Z7592">
        <v>350</v>
      </c>
      <c r="AA7592">
        <v>0</v>
      </c>
      <c r="AB7592">
        <v>0</v>
      </c>
      <c r="AC7592">
        <v>28000</v>
      </c>
      <c r="AD7592">
        <v>28000</v>
      </c>
      <c r="AF7592" t="s">
        <v>5503</v>
      </c>
      <c r="AH7592">
        <v>461555</v>
      </c>
    </row>
    <row r="7593" spans="1:34" x14ac:dyDescent="0.25">
      <c r="A7593" t="s">
        <v>23142</v>
      </c>
      <c r="B7593" s="24">
        <v>45939</v>
      </c>
      <c r="C7593" t="s">
        <v>23248</v>
      </c>
      <c r="D7593" t="s">
        <v>23144</v>
      </c>
      <c r="E7593" t="s">
        <v>23249</v>
      </c>
      <c r="F7593" t="s">
        <v>23222</v>
      </c>
      <c r="G7593" t="s">
        <v>23222</v>
      </c>
      <c r="H7593">
        <f>Table1[[#This Row],[GrnPostDate]]-Table1[[#This Row],[PoDate]]</f>
        <v>36</v>
      </c>
      <c r="I7593" t="s">
        <v>5490</v>
      </c>
      <c r="J7593" t="s">
        <v>34</v>
      </c>
      <c r="K7593" t="s">
        <v>23146</v>
      </c>
      <c r="M7593">
        <v>1196</v>
      </c>
      <c r="O7593" t="s">
        <v>37</v>
      </c>
      <c r="P7593">
        <v>10</v>
      </c>
      <c r="Q7593">
        <v>100</v>
      </c>
      <c r="R7593">
        <v>100</v>
      </c>
      <c r="S7593" s="25">
        <f>Table1[[#This Row],[RcvdQuantity]]/Table1[[#This Row],[POQty]]</f>
        <v>1</v>
      </c>
      <c r="T7593">
        <v>0</v>
      </c>
      <c r="U7593">
        <v>0</v>
      </c>
      <c r="V7593">
        <v>0</v>
      </c>
      <c r="W7593">
        <v>0</v>
      </c>
      <c r="X7593">
        <v>10</v>
      </c>
      <c r="Y7593">
        <v>10</v>
      </c>
      <c r="Z7593">
        <v>10</v>
      </c>
      <c r="AA7593">
        <v>0</v>
      </c>
      <c r="AB7593">
        <v>0</v>
      </c>
      <c r="AC7593">
        <v>1000</v>
      </c>
      <c r="AD7593">
        <v>1000</v>
      </c>
      <c r="AF7593" t="s">
        <v>5503</v>
      </c>
      <c r="AH7593">
        <v>461556</v>
      </c>
    </row>
    <row r="7594" spans="1:34" x14ac:dyDescent="0.25">
      <c r="A7594" t="s">
        <v>23250</v>
      </c>
      <c r="B7594" s="24">
        <v>45958</v>
      </c>
      <c r="C7594" t="s">
        <v>23251</v>
      </c>
      <c r="D7594" t="s">
        <v>23144</v>
      </c>
      <c r="E7594" t="s">
        <v>23252</v>
      </c>
      <c r="F7594" t="s">
        <v>23222</v>
      </c>
      <c r="G7594" t="s">
        <v>23222</v>
      </c>
      <c r="H7594">
        <f>Table1[[#This Row],[GrnPostDate]]-Table1[[#This Row],[PoDate]]</f>
        <v>17</v>
      </c>
      <c r="I7594" t="s">
        <v>2319</v>
      </c>
      <c r="J7594" t="s">
        <v>90</v>
      </c>
      <c r="K7594" t="s">
        <v>6777</v>
      </c>
      <c r="M7594">
        <v>762</v>
      </c>
      <c r="O7594" t="s">
        <v>23253</v>
      </c>
      <c r="P7594">
        <v>850</v>
      </c>
      <c r="Q7594">
        <v>100</v>
      </c>
      <c r="R7594">
        <v>100</v>
      </c>
      <c r="S7594" s="25">
        <f>Table1[[#This Row],[RcvdQuantity]]/Table1[[#This Row],[POQty]]</f>
        <v>1</v>
      </c>
      <c r="T7594">
        <v>0</v>
      </c>
      <c r="U7594">
        <v>0</v>
      </c>
      <c r="V7594">
        <v>0</v>
      </c>
      <c r="W7594">
        <v>0</v>
      </c>
      <c r="X7594">
        <v>850</v>
      </c>
      <c r="Y7594">
        <v>850</v>
      </c>
      <c r="Z7594">
        <v>850</v>
      </c>
      <c r="AA7594">
        <v>0</v>
      </c>
      <c r="AB7594">
        <v>0</v>
      </c>
      <c r="AC7594">
        <v>85000</v>
      </c>
      <c r="AD7594">
        <v>85000</v>
      </c>
      <c r="AF7594" t="s">
        <v>5412</v>
      </c>
      <c r="AH7594">
        <v>461610</v>
      </c>
    </row>
    <row r="7595" spans="1:34" x14ac:dyDescent="0.25">
      <c r="A7595" t="s">
        <v>23254</v>
      </c>
      <c r="B7595" s="24">
        <v>45972</v>
      </c>
      <c r="C7595" t="s">
        <v>23255</v>
      </c>
      <c r="D7595" t="s">
        <v>23152</v>
      </c>
      <c r="E7595" t="s">
        <v>23256</v>
      </c>
      <c r="F7595" t="s">
        <v>23222</v>
      </c>
      <c r="G7595" t="s">
        <v>23222</v>
      </c>
      <c r="H7595">
        <f>Table1[[#This Row],[GrnPostDate]]-Table1[[#This Row],[PoDate]]</f>
        <v>3</v>
      </c>
      <c r="I7595" t="s">
        <v>356</v>
      </c>
      <c r="J7595" t="s">
        <v>90</v>
      </c>
      <c r="K7595" t="s">
        <v>23257</v>
      </c>
      <c r="M7595">
        <v>355</v>
      </c>
      <c r="O7595" t="s">
        <v>22153</v>
      </c>
      <c r="P7595">
        <v>66</v>
      </c>
      <c r="Q7595">
        <v>100</v>
      </c>
      <c r="R7595">
        <v>100</v>
      </c>
      <c r="S7595" s="25">
        <f>Table1[[#This Row],[RcvdQuantity]]/Table1[[#This Row],[POQty]]</f>
        <v>1</v>
      </c>
      <c r="T7595">
        <v>0</v>
      </c>
      <c r="U7595">
        <v>0</v>
      </c>
      <c r="V7595">
        <v>0</v>
      </c>
      <c r="W7595">
        <v>0</v>
      </c>
      <c r="X7595">
        <v>66</v>
      </c>
      <c r="Y7595">
        <v>66</v>
      </c>
      <c r="Z7595">
        <v>66</v>
      </c>
      <c r="AA7595">
        <v>0</v>
      </c>
      <c r="AB7595">
        <v>0</v>
      </c>
      <c r="AC7595">
        <v>6600</v>
      </c>
      <c r="AD7595">
        <v>6600</v>
      </c>
      <c r="AF7595" t="s">
        <v>5412</v>
      </c>
      <c r="AH7595">
        <v>461611</v>
      </c>
    </row>
    <row r="7596" spans="1:34" x14ac:dyDescent="0.25">
      <c r="A7596" t="s">
        <v>23258</v>
      </c>
      <c r="B7596" s="24">
        <v>45968</v>
      </c>
      <c r="C7596" t="s">
        <v>23259</v>
      </c>
      <c r="D7596" t="s">
        <v>23152</v>
      </c>
      <c r="E7596" t="s">
        <v>23260</v>
      </c>
      <c r="F7596" t="s">
        <v>23222</v>
      </c>
      <c r="G7596" t="s">
        <v>23222</v>
      </c>
      <c r="H7596">
        <f>Table1[[#This Row],[GrnPostDate]]-Table1[[#This Row],[PoDate]]</f>
        <v>7</v>
      </c>
      <c r="I7596" t="s">
        <v>356</v>
      </c>
      <c r="J7596" t="s">
        <v>90</v>
      </c>
      <c r="K7596" t="s">
        <v>5517</v>
      </c>
      <c r="M7596">
        <v>771</v>
      </c>
      <c r="O7596" t="s">
        <v>23261</v>
      </c>
      <c r="P7596">
        <v>86</v>
      </c>
      <c r="Q7596">
        <v>1200</v>
      </c>
      <c r="R7596">
        <v>1200</v>
      </c>
      <c r="S7596" s="25">
        <f>Table1[[#This Row],[RcvdQuantity]]/Table1[[#This Row],[POQty]]</f>
        <v>1</v>
      </c>
      <c r="T7596">
        <v>0</v>
      </c>
      <c r="U7596">
        <v>0</v>
      </c>
      <c r="V7596">
        <v>0</v>
      </c>
      <c r="W7596">
        <v>0</v>
      </c>
      <c r="X7596">
        <v>86</v>
      </c>
      <c r="Y7596">
        <v>86</v>
      </c>
      <c r="Z7596">
        <v>86</v>
      </c>
      <c r="AA7596">
        <v>0</v>
      </c>
      <c r="AB7596">
        <v>0</v>
      </c>
      <c r="AC7596">
        <v>103200</v>
      </c>
      <c r="AD7596">
        <v>103200</v>
      </c>
      <c r="AF7596" t="s">
        <v>5412</v>
      </c>
      <c r="AH7596">
        <v>461612</v>
      </c>
    </row>
    <row r="7597" spans="1:34" x14ac:dyDescent="0.25">
      <c r="A7597" t="s">
        <v>23262</v>
      </c>
      <c r="B7597" s="24">
        <v>45971</v>
      </c>
      <c r="C7597" t="s">
        <v>23263</v>
      </c>
      <c r="D7597" t="s">
        <v>23144</v>
      </c>
      <c r="E7597" t="s">
        <v>23264</v>
      </c>
      <c r="F7597" t="s">
        <v>23222</v>
      </c>
      <c r="G7597" t="s">
        <v>23222</v>
      </c>
      <c r="H7597">
        <f>Table1[[#This Row],[GrnPostDate]]-Table1[[#This Row],[PoDate]]</f>
        <v>4</v>
      </c>
      <c r="I7597" t="s">
        <v>5848</v>
      </c>
      <c r="J7597" t="s">
        <v>119</v>
      </c>
      <c r="K7597" t="s">
        <v>5446</v>
      </c>
      <c r="M7597">
        <v>14271</v>
      </c>
      <c r="O7597" t="s">
        <v>18466</v>
      </c>
      <c r="P7597">
        <v>195</v>
      </c>
      <c r="Q7597">
        <v>500</v>
      </c>
      <c r="R7597">
        <v>49</v>
      </c>
      <c r="S7597" s="25">
        <f>Table1[[#This Row],[RcvdQuantity]]/Table1[[#This Row],[POQty]]</f>
        <v>9.8000000000000004E-2</v>
      </c>
      <c r="T7597">
        <v>451</v>
      </c>
      <c r="U7597">
        <v>0</v>
      </c>
      <c r="V7597">
        <v>0</v>
      </c>
      <c r="W7597">
        <v>0</v>
      </c>
      <c r="X7597">
        <v>195</v>
      </c>
      <c r="Y7597">
        <v>195</v>
      </c>
      <c r="Z7597">
        <v>195</v>
      </c>
      <c r="AA7597">
        <v>0</v>
      </c>
      <c r="AB7597">
        <v>0</v>
      </c>
      <c r="AC7597">
        <v>9555</v>
      </c>
      <c r="AD7597">
        <v>9555</v>
      </c>
      <c r="AF7597" t="s">
        <v>5412</v>
      </c>
      <c r="AH7597">
        <v>461613</v>
      </c>
    </row>
    <row r="7598" spans="1:34" x14ac:dyDescent="0.25">
      <c r="A7598" t="s">
        <v>23262</v>
      </c>
      <c r="B7598" s="24">
        <v>45971</v>
      </c>
      <c r="C7598" t="s">
        <v>23263</v>
      </c>
      <c r="D7598" t="s">
        <v>23144</v>
      </c>
      <c r="E7598" t="s">
        <v>23264</v>
      </c>
      <c r="F7598" t="s">
        <v>23222</v>
      </c>
      <c r="G7598" t="s">
        <v>23222</v>
      </c>
      <c r="H7598">
        <f>Table1[[#This Row],[GrnPostDate]]-Table1[[#This Row],[PoDate]]</f>
        <v>4</v>
      </c>
      <c r="I7598" t="s">
        <v>5848</v>
      </c>
      <c r="J7598" t="s">
        <v>119</v>
      </c>
      <c r="K7598" t="s">
        <v>5446</v>
      </c>
      <c r="M7598">
        <v>14271</v>
      </c>
      <c r="O7598" t="s">
        <v>23265</v>
      </c>
      <c r="P7598">
        <v>195</v>
      </c>
      <c r="Q7598">
        <v>500</v>
      </c>
      <c r="R7598">
        <v>451</v>
      </c>
      <c r="S7598" s="25">
        <f>Table1[[#This Row],[RcvdQuantity]]/Table1[[#This Row],[POQty]]</f>
        <v>0.90200000000000002</v>
      </c>
      <c r="T7598">
        <v>49</v>
      </c>
      <c r="U7598">
        <v>0</v>
      </c>
      <c r="V7598">
        <v>0</v>
      </c>
      <c r="W7598">
        <v>0</v>
      </c>
      <c r="X7598">
        <v>195</v>
      </c>
      <c r="Y7598">
        <v>195</v>
      </c>
      <c r="Z7598">
        <v>195</v>
      </c>
      <c r="AA7598">
        <v>0</v>
      </c>
      <c r="AB7598">
        <v>0</v>
      </c>
      <c r="AC7598">
        <v>87945</v>
      </c>
      <c r="AD7598">
        <v>87945</v>
      </c>
      <c r="AF7598" t="s">
        <v>5412</v>
      </c>
      <c r="AH7598">
        <v>461614</v>
      </c>
    </row>
    <row r="7599" spans="1:34" x14ac:dyDescent="0.25">
      <c r="A7599" t="s">
        <v>22146</v>
      </c>
      <c r="B7599" s="24">
        <v>45953</v>
      </c>
      <c r="C7599" t="s">
        <v>23266</v>
      </c>
      <c r="D7599" t="s">
        <v>23144</v>
      </c>
      <c r="E7599" t="s">
        <v>23267</v>
      </c>
      <c r="F7599" t="s">
        <v>23222</v>
      </c>
      <c r="G7599" t="s">
        <v>23222</v>
      </c>
      <c r="H7599">
        <f>Table1[[#This Row],[GrnPostDate]]-Table1[[#This Row],[PoDate]]</f>
        <v>22</v>
      </c>
      <c r="I7599" t="s">
        <v>5848</v>
      </c>
      <c r="J7599" t="s">
        <v>119</v>
      </c>
      <c r="K7599" t="s">
        <v>5446</v>
      </c>
      <c r="M7599">
        <v>14271</v>
      </c>
      <c r="O7599" t="s">
        <v>23265</v>
      </c>
      <c r="P7599">
        <v>195</v>
      </c>
      <c r="Q7599">
        <v>450</v>
      </c>
      <c r="R7599">
        <v>89</v>
      </c>
      <c r="S7599" s="25">
        <f>Table1[[#This Row],[RcvdQuantity]]/Table1[[#This Row],[POQty]]</f>
        <v>0.19777777777777777</v>
      </c>
      <c r="T7599">
        <v>361</v>
      </c>
      <c r="U7599">
        <v>0</v>
      </c>
      <c r="V7599">
        <v>0</v>
      </c>
      <c r="W7599">
        <v>0</v>
      </c>
      <c r="X7599">
        <v>195</v>
      </c>
      <c r="Y7599">
        <v>195</v>
      </c>
      <c r="Z7599">
        <v>195</v>
      </c>
      <c r="AA7599">
        <v>0</v>
      </c>
      <c r="AB7599">
        <v>0</v>
      </c>
      <c r="AC7599">
        <v>17355</v>
      </c>
      <c r="AD7599">
        <v>17355</v>
      </c>
      <c r="AF7599" t="s">
        <v>5412</v>
      </c>
      <c r="AH7599">
        <v>461615</v>
      </c>
    </row>
    <row r="7600" spans="1:34" x14ac:dyDescent="0.25">
      <c r="A7600" t="s">
        <v>22146</v>
      </c>
      <c r="B7600" s="24">
        <v>45953</v>
      </c>
      <c r="C7600" t="s">
        <v>23266</v>
      </c>
      <c r="D7600" t="s">
        <v>23144</v>
      </c>
      <c r="E7600" t="s">
        <v>23267</v>
      </c>
      <c r="F7600" t="s">
        <v>23222</v>
      </c>
      <c r="G7600" t="s">
        <v>23222</v>
      </c>
      <c r="H7600">
        <f>Table1[[#This Row],[GrnPostDate]]-Table1[[#This Row],[PoDate]]</f>
        <v>22</v>
      </c>
      <c r="I7600" t="s">
        <v>5848</v>
      </c>
      <c r="J7600" t="s">
        <v>119</v>
      </c>
      <c r="K7600" t="s">
        <v>5446</v>
      </c>
      <c r="M7600">
        <v>14271</v>
      </c>
      <c r="O7600" t="s">
        <v>23268</v>
      </c>
      <c r="P7600">
        <v>195</v>
      </c>
      <c r="Q7600">
        <v>450</v>
      </c>
      <c r="R7600">
        <v>361</v>
      </c>
      <c r="S7600" s="25">
        <f>Table1[[#This Row],[RcvdQuantity]]/Table1[[#This Row],[POQty]]</f>
        <v>0.80222222222222217</v>
      </c>
      <c r="T7600">
        <v>89</v>
      </c>
      <c r="U7600">
        <v>0</v>
      </c>
      <c r="V7600">
        <v>0</v>
      </c>
      <c r="W7600">
        <v>0</v>
      </c>
      <c r="X7600">
        <v>195</v>
      </c>
      <c r="Y7600">
        <v>195</v>
      </c>
      <c r="Z7600">
        <v>195</v>
      </c>
      <c r="AA7600">
        <v>0</v>
      </c>
      <c r="AB7600">
        <v>0</v>
      </c>
      <c r="AC7600">
        <v>70395</v>
      </c>
      <c r="AD7600">
        <v>70395</v>
      </c>
      <c r="AF7600" t="s">
        <v>5412</v>
      </c>
      <c r="AH7600">
        <v>461616</v>
      </c>
    </row>
    <row r="7601" spans="1:34" x14ac:dyDescent="0.25">
      <c r="A7601" t="s">
        <v>23269</v>
      </c>
      <c r="B7601" s="24">
        <v>45974</v>
      </c>
      <c r="C7601" t="s">
        <v>23270</v>
      </c>
      <c r="D7601" t="s">
        <v>23246</v>
      </c>
      <c r="E7601" t="s">
        <v>23271</v>
      </c>
      <c r="F7601" t="s">
        <v>22842</v>
      </c>
      <c r="G7601" t="s">
        <v>22842</v>
      </c>
      <c r="H7601">
        <f>Table1[[#This Row],[GrnPostDate]]-Table1[[#This Row],[PoDate]]</f>
        <v>4</v>
      </c>
      <c r="I7601" t="s">
        <v>636</v>
      </c>
      <c r="J7601" t="s">
        <v>5472</v>
      </c>
      <c r="K7601" t="s">
        <v>11296</v>
      </c>
      <c r="L7601" t="s">
        <v>11297</v>
      </c>
      <c r="M7601">
        <v>6900</v>
      </c>
      <c r="O7601" t="s">
        <v>23272</v>
      </c>
      <c r="P7601">
        <v>550</v>
      </c>
      <c r="Q7601">
        <v>100</v>
      </c>
      <c r="R7601">
        <v>50</v>
      </c>
      <c r="S7601" s="25">
        <f>Table1[[#This Row],[RcvdQuantity]]/Table1[[#This Row],[POQty]]</f>
        <v>0.5</v>
      </c>
      <c r="T7601">
        <v>50</v>
      </c>
      <c r="U7601">
        <v>0</v>
      </c>
      <c r="V7601">
        <v>0</v>
      </c>
      <c r="W7601">
        <v>0</v>
      </c>
      <c r="X7601">
        <v>550</v>
      </c>
      <c r="Y7601">
        <v>550</v>
      </c>
      <c r="Z7601">
        <v>550</v>
      </c>
      <c r="AA7601">
        <v>0</v>
      </c>
      <c r="AB7601">
        <v>0</v>
      </c>
      <c r="AC7601">
        <v>27500</v>
      </c>
      <c r="AD7601">
        <v>27500</v>
      </c>
      <c r="AF7601" t="s">
        <v>5412</v>
      </c>
      <c r="AH7601">
        <v>461816</v>
      </c>
    </row>
    <row r="7602" spans="1:34" x14ac:dyDescent="0.25">
      <c r="A7602" t="s">
        <v>23269</v>
      </c>
      <c r="B7602" s="24">
        <v>45974</v>
      </c>
      <c r="C7602" t="s">
        <v>23270</v>
      </c>
      <c r="D7602" t="s">
        <v>23246</v>
      </c>
      <c r="E7602" t="s">
        <v>23271</v>
      </c>
      <c r="F7602" t="s">
        <v>22842</v>
      </c>
      <c r="G7602" t="s">
        <v>22842</v>
      </c>
      <c r="H7602">
        <f>Table1[[#This Row],[GrnPostDate]]-Table1[[#This Row],[PoDate]]</f>
        <v>4</v>
      </c>
      <c r="I7602" t="s">
        <v>636</v>
      </c>
      <c r="J7602" t="s">
        <v>5472</v>
      </c>
      <c r="K7602" t="s">
        <v>7374</v>
      </c>
      <c r="L7602" t="s">
        <v>7375</v>
      </c>
      <c r="M7602">
        <v>7575</v>
      </c>
      <c r="O7602" t="s">
        <v>23273</v>
      </c>
      <c r="P7602">
        <v>192</v>
      </c>
      <c r="Q7602">
        <v>200</v>
      </c>
      <c r="R7602">
        <v>200</v>
      </c>
      <c r="S7602" s="25">
        <f>Table1[[#This Row],[RcvdQuantity]]/Table1[[#This Row],[POQty]]</f>
        <v>1</v>
      </c>
      <c r="T7602">
        <v>0</v>
      </c>
      <c r="U7602">
        <v>0</v>
      </c>
      <c r="V7602">
        <v>0</v>
      </c>
      <c r="W7602">
        <v>0</v>
      </c>
      <c r="X7602">
        <v>192</v>
      </c>
      <c r="Y7602">
        <v>192</v>
      </c>
      <c r="Z7602">
        <v>192</v>
      </c>
      <c r="AA7602">
        <v>0</v>
      </c>
      <c r="AB7602">
        <v>0</v>
      </c>
      <c r="AC7602">
        <v>38400</v>
      </c>
      <c r="AD7602">
        <v>38400</v>
      </c>
      <c r="AF7602" t="s">
        <v>5412</v>
      </c>
      <c r="AH7602">
        <v>461817</v>
      </c>
    </row>
    <row r="7603" spans="1:34" x14ac:dyDescent="0.25">
      <c r="A7603" t="s">
        <v>23274</v>
      </c>
      <c r="B7603" s="24">
        <v>45968</v>
      </c>
      <c r="C7603" t="s">
        <v>23275</v>
      </c>
      <c r="D7603" t="s">
        <v>23144</v>
      </c>
      <c r="E7603" t="s">
        <v>23276</v>
      </c>
      <c r="F7603" t="s">
        <v>22842</v>
      </c>
      <c r="G7603" t="s">
        <v>22842</v>
      </c>
      <c r="H7603">
        <f>Table1[[#This Row],[GrnPostDate]]-Table1[[#This Row],[PoDate]]</f>
        <v>10</v>
      </c>
      <c r="I7603" t="s">
        <v>383</v>
      </c>
      <c r="J7603" t="s">
        <v>5409</v>
      </c>
      <c r="K7603" t="s">
        <v>11057</v>
      </c>
      <c r="L7603" t="s">
        <v>11058</v>
      </c>
      <c r="M7603">
        <v>8077</v>
      </c>
      <c r="O7603" t="s">
        <v>4613</v>
      </c>
      <c r="P7603">
        <v>10.5</v>
      </c>
      <c r="Q7603">
        <v>6000</v>
      </c>
      <c r="R7603">
        <v>6000</v>
      </c>
      <c r="S7603" s="25">
        <f>Table1[[#This Row],[RcvdQuantity]]/Table1[[#This Row],[POQty]]</f>
        <v>1</v>
      </c>
      <c r="T7603">
        <v>0</v>
      </c>
      <c r="U7603">
        <v>0</v>
      </c>
      <c r="V7603">
        <v>0</v>
      </c>
      <c r="W7603">
        <v>0</v>
      </c>
      <c r="X7603">
        <v>10.5</v>
      </c>
      <c r="Y7603">
        <v>10.5</v>
      </c>
      <c r="Z7603">
        <v>10.5</v>
      </c>
      <c r="AA7603">
        <v>0</v>
      </c>
      <c r="AB7603">
        <v>0</v>
      </c>
      <c r="AC7603">
        <v>63000</v>
      </c>
      <c r="AD7603">
        <v>63000</v>
      </c>
      <c r="AF7603" t="s">
        <v>5412</v>
      </c>
      <c r="AH7603">
        <v>461885</v>
      </c>
    </row>
    <row r="7604" spans="1:34" x14ac:dyDescent="0.25">
      <c r="A7604" t="s">
        <v>23277</v>
      </c>
      <c r="B7604" s="24">
        <v>45960</v>
      </c>
      <c r="C7604" t="s">
        <v>23278</v>
      </c>
      <c r="D7604" t="s">
        <v>23144</v>
      </c>
      <c r="E7604" t="s">
        <v>23279</v>
      </c>
      <c r="F7604" t="s">
        <v>22842</v>
      </c>
      <c r="G7604" t="s">
        <v>22842</v>
      </c>
      <c r="H7604">
        <f>Table1[[#This Row],[GrnPostDate]]-Table1[[#This Row],[PoDate]]</f>
        <v>18</v>
      </c>
      <c r="I7604" t="s">
        <v>383</v>
      </c>
      <c r="J7604" t="s">
        <v>6657</v>
      </c>
      <c r="K7604" t="s">
        <v>6658</v>
      </c>
      <c r="L7604" t="s">
        <v>6659</v>
      </c>
      <c r="M7604">
        <v>7515</v>
      </c>
      <c r="O7604" t="s">
        <v>23280</v>
      </c>
      <c r="P7604">
        <v>623</v>
      </c>
      <c r="Q7604">
        <v>50</v>
      </c>
      <c r="R7604">
        <v>50</v>
      </c>
      <c r="S7604" s="25">
        <f>Table1[[#This Row],[RcvdQuantity]]/Table1[[#This Row],[POQty]]</f>
        <v>1</v>
      </c>
      <c r="T7604">
        <v>0</v>
      </c>
      <c r="U7604">
        <v>0</v>
      </c>
      <c r="V7604">
        <v>0</v>
      </c>
      <c r="W7604">
        <v>0</v>
      </c>
      <c r="X7604">
        <v>623</v>
      </c>
      <c r="Y7604">
        <v>623</v>
      </c>
      <c r="Z7604">
        <v>623</v>
      </c>
      <c r="AA7604">
        <v>0</v>
      </c>
      <c r="AB7604">
        <v>0</v>
      </c>
      <c r="AC7604">
        <v>31150</v>
      </c>
      <c r="AD7604">
        <v>31150</v>
      </c>
      <c r="AF7604" t="s">
        <v>5412</v>
      </c>
      <c r="AH7604">
        <v>461886</v>
      </c>
    </row>
    <row r="7605" spans="1:34" x14ac:dyDescent="0.25">
      <c r="A7605" t="s">
        <v>23281</v>
      </c>
      <c r="B7605" s="24">
        <v>45971</v>
      </c>
      <c r="C7605" t="s">
        <v>23282</v>
      </c>
      <c r="D7605" t="s">
        <v>23246</v>
      </c>
      <c r="E7605" t="s">
        <v>23283</v>
      </c>
      <c r="F7605" t="s">
        <v>22842</v>
      </c>
      <c r="G7605" t="s">
        <v>22842</v>
      </c>
      <c r="H7605">
        <f>Table1[[#This Row],[GrnPostDate]]-Table1[[#This Row],[PoDate]]</f>
        <v>7</v>
      </c>
      <c r="I7605" t="s">
        <v>5653</v>
      </c>
      <c r="J7605" t="s">
        <v>119</v>
      </c>
      <c r="K7605" t="s">
        <v>17611</v>
      </c>
      <c r="M7605">
        <v>18189</v>
      </c>
      <c r="O7605" t="s">
        <v>23284</v>
      </c>
      <c r="P7605">
        <v>400</v>
      </c>
      <c r="Q7605">
        <v>240</v>
      </c>
      <c r="R7605">
        <v>240</v>
      </c>
      <c r="S7605" s="25">
        <f>Table1[[#This Row],[RcvdQuantity]]/Table1[[#This Row],[POQty]]</f>
        <v>1</v>
      </c>
      <c r="T7605">
        <v>0</v>
      </c>
      <c r="U7605">
        <v>0</v>
      </c>
      <c r="V7605">
        <v>0</v>
      </c>
      <c r="W7605">
        <v>0</v>
      </c>
      <c r="X7605">
        <v>400</v>
      </c>
      <c r="Y7605">
        <v>400</v>
      </c>
      <c r="Z7605">
        <v>400</v>
      </c>
      <c r="AA7605">
        <v>0</v>
      </c>
      <c r="AB7605">
        <v>0</v>
      </c>
      <c r="AC7605">
        <v>96000</v>
      </c>
      <c r="AD7605">
        <v>96000</v>
      </c>
      <c r="AF7605" t="s">
        <v>5412</v>
      </c>
      <c r="AH7605">
        <v>461888</v>
      </c>
    </row>
    <row r="7606" spans="1:34" x14ac:dyDescent="0.25">
      <c r="A7606" t="s">
        <v>23281</v>
      </c>
      <c r="B7606" s="24">
        <v>45971</v>
      </c>
      <c r="C7606" t="s">
        <v>23282</v>
      </c>
      <c r="D7606" t="s">
        <v>23246</v>
      </c>
      <c r="E7606" t="s">
        <v>23283</v>
      </c>
      <c r="F7606" t="s">
        <v>22842</v>
      </c>
      <c r="G7606" t="s">
        <v>22842</v>
      </c>
      <c r="H7606">
        <f>Table1[[#This Row],[GrnPostDate]]-Table1[[#This Row],[PoDate]]</f>
        <v>7</v>
      </c>
      <c r="I7606" t="s">
        <v>5653</v>
      </c>
      <c r="J7606" t="s">
        <v>119</v>
      </c>
      <c r="K7606" t="s">
        <v>10474</v>
      </c>
      <c r="M7606">
        <v>1001</v>
      </c>
      <c r="O7606" t="s">
        <v>7614</v>
      </c>
      <c r="P7606">
        <v>400</v>
      </c>
      <c r="Q7606">
        <v>240</v>
      </c>
      <c r="R7606">
        <v>240</v>
      </c>
      <c r="S7606" s="25">
        <f>Table1[[#This Row],[RcvdQuantity]]/Table1[[#This Row],[POQty]]</f>
        <v>1</v>
      </c>
      <c r="T7606">
        <v>0</v>
      </c>
      <c r="U7606">
        <v>0</v>
      </c>
      <c r="V7606">
        <v>0</v>
      </c>
      <c r="W7606">
        <v>0</v>
      </c>
      <c r="X7606">
        <v>400</v>
      </c>
      <c r="Y7606">
        <v>400</v>
      </c>
      <c r="Z7606">
        <v>400</v>
      </c>
      <c r="AA7606">
        <v>0</v>
      </c>
      <c r="AB7606">
        <v>0</v>
      </c>
      <c r="AC7606">
        <v>96000</v>
      </c>
      <c r="AD7606">
        <v>96000</v>
      </c>
      <c r="AF7606" t="s">
        <v>5412</v>
      </c>
      <c r="AH7606">
        <v>461889</v>
      </c>
    </row>
    <row r="7607" spans="1:34" x14ac:dyDescent="0.25">
      <c r="A7607" t="s">
        <v>23285</v>
      </c>
      <c r="B7607" s="24">
        <v>45971</v>
      </c>
      <c r="C7607" t="s">
        <v>23286</v>
      </c>
      <c r="D7607" t="s">
        <v>23246</v>
      </c>
      <c r="E7607" t="s">
        <v>23287</v>
      </c>
      <c r="F7607" t="s">
        <v>23222</v>
      </c>
      <c r="G7607" t="s">
        <v>23222</v>
      </c>
      <c r="H7607">
        <f>Table1[[#This Row],[GrnPostDate]]-Table1[[#This Row],[PoDate]]</f>
        <v>4</v>
      </c>
      <c r="I7607" t="s">
        <v>6908</v>
      </c>
      <c r="J7607" t="s">
        <v>52</v>
      </c>
      <c r="K7607" t="s">
        <v>3183</v>
      </c>
      <c r="M7607">
        <v>27744</v>
      </c>
      <c r="O7607" t="s">
        <v>37</v>
      </c>
      <c r="P7607">
        <v>1500</v>
      </c>
      <c r="Q7607">
        <v>50</v>
      </c>
      <c r="R7607">
        <v>50</v>
      </c>
      <c r="S7607" s="25">
        <f>Table1[[#This Row],[RcvdQuantity]]/Table1[[#This Row],[POQty]]</f>
        <v>1</v>
      </c>
      <c r="T7607">
        <v>0</v>
      </c>
      <c r="U7607">
        <v>0</v>
      </c>
      <c r="V7607">
        <v>0</v>
      </c>
      <c r="W7607">
        <v>0</v>
      </c>
      <c r="X7607">
        <v>1500</v>
      </c>
      <c r="Y7607">
        <v>1500</v>
      </c>
      <c r="Z7607">
        <v>1500</v>
      </c>
      <c r="AA7607">
        <v>0</v>
      </c>
      <c r="AB7607">
        <v>0</v>
      </c>
      <c r="AC7607">
        <v>75000</v>
      </c>
      <c r="AD7607">
        <v>75000</v>
      </c>
      <c r="AF7607" t="s">
        <v>5503</v>
      </c>
      <c r="AH7607">
        <v>461894</v>
      </c>
    </row>
    <row r="7608" spans="1:34" x14ac:dyDescent="0.25">
      <c r="A7608" t="s">
        <v>23285</v>
      </c>
      <c r="B7608" s="24">
        <v>45971</v>
      </c>
      <c r="C7608" t="s">
        <v>23286</v>
      </c>
      <c r="D7608" t="s">
        <v>23246</v>
      </c>
      <c r="E7608" t="s">
        <v>23287</v>
      </c>
      <c r="F7608" t="s">
        <v>23222</v>
      </c>
      <c r="G7608" t="s">
        <v>23222</v>
      </c>
      <c r="H7608">
        <f>Table1[[#This Row],[GrnPostDate]]-Table1[[#This Row],[PoDate]]</f>
        <v>4</v>
      </c>
      <c r="I7608" t="s">
        <v>6908</v>
      </c>
      <c r="J7608" t="s">
        <v>52</v>
      </c>
      <c r="K7608" t="s">
        <v>3628</v>
      </c>
      <c r="M7608">
        <v>27746</v>
      </c>
      <c r="O7608" t="s">
        <v>37</v>
      </c>
      <c r="P7608">
        <v>2000</v>
      </c>
      <c r="Q7608">
        <v>30</v>
      </c>
      <c r="R7608">
        <v>30</v>
      </c>
      <c r="S7608" s="25">
        <f>Table1[[#This Row],[RcvdQuantity]]/Table1[[#This Row],[POQty]]</f>
        <v>1</v>
      </c>
      <c r="T7608">
        <v>0</v>
      </c>
      <c r="U7608">
        <v>0</v>
      </c>
      <c r="V7608">
        <v>0</v>
      </c>
      <c r="W7608">
        <v>0</v>
      </c>
      <c r="X7608">
        <v>2000</v>
      </c>
      <c r="Y7608">
        <v>2000</v>
      </c>
      <c r="Z7608">
        <v>2000</v>
      </c>
      <c r="AA7608">
        <v>0</v>
      </c>
      <c r="AB7608">
        <v>0</v>
      </c>
      <c r="AC7608">
        <v>60000</v>
      </c>
      <c r="AD7608">
        <v>60000</v>
      </c>
      <c r="AF7608" t="s">
        <v>5503</v>
      </c>
      <c r="AH7608">
        <v>461895</v>
      </c>
    </row>
    <row r="7609" spans="1:34" x14ac:dyDescent="0.25">
      <c r="A7609" t="s">
        <v>23285</v>
      </c>
      <c r="B7609" s="24">
        <v>45971</v>
      </c>
      <c r="C7609" t="s">
        <v>23286</v>
      </c>
      <c r="D7609" t="s">
        <v>23246</v>
      </c>
      <c r="E7609" t="s">
        <v>23287</v>
      </c>
      <c r="F7609" t="s">
        <v>23222</v>
      </c>
      <c r="G7609" t="s">
        <v>23222</v>
      </c>
      <c r="H7609">
        <f>Table1[[#This Row],[GrnPostDate]]-Table1[[#This Row],[PoDate]]</f>
        <v>4</v>
      </c>
      <c r="I7609" t="s">
        <v>6908</v>
      </c>
      <c r="J7609" t="s">
        <v>52</v>
      </c>
      <c r="K7609" t="s">
        <v>8554</v>
      </c>
      <c r="M7609">
        <v>27745</v>
      </c>
      <c r="O7609" t="s">
        <v>37</v>
      </c>
      <c r="P7609">
        <v>1800</v>
      </c>
      <c r="Q7609">
        <v>30</v>
      </c>
      <c r="R7609">
        <v>30</v>
      </c>
      <c r="S7609" s="25">
        <f>Table1[[#This Row],[RcvdQuantity]]/Table1[[#This Row],[POQty]]</f>
        <v>1</v>
      </c>
      <c r="T7609">
        <v>0</v>
      </c>
      <c r="U7609">
        <v>0</v>
      </c>
      <c r="V7609">
        <v>0</v>
      </c>
      <c r="W7609">
        <v>0</v>
      </c>
      <c r="X7609">
        <v>1800</v>
      </c>
      <c r="Y7609">
        <v>1800</v>
      </c>
      <c r="Z7609">
        <v>1800</v>
      </c>
      <c r="AA7609">
        <v>0</v>
      </c>
      <c r="AB7609">
        <v>0</v>
      </c>
      <c r="AC7609">
        <v>54000</v>
      </c>
      <c r="AD7609">
        <v>54000</v>
      </c>
      <c r="AF7609" t="s">
        <v>5503</v>
      </c>
      <c r="AH7609">
        <v>461896</v>
      </c>
    </row>
    <row r="7610" spans="1:34" x14ac:dyDescent="0.25">
      <c r="A7610" t="s">
        <v>23288</v>
      </c>
      <c r="B7610" s="24">
        <v>45968</v>
      </c>
      <c r="C7610" t="s">
        <v>23289</v>
      </c>
      <c r="D7610" t="s">
        <v>23246</v>
      </c>
      <c r="E7610" t="s">
        <v>23290</v>
      </c>
      <c r="F7610" t="s">
        <v>23222</v>
      </c>
      <c r="G7610" t="s">
        <v>23222</v>
      </c>
      <c r="H7610">
        <f>Table1[[#This Row],[GrnPostDate]]-Table1[[#This Row],[PoDate]]</f>
        <v>7</v>
      </c>
      <c r="I7610" t="s">
        <v>18607</v>
      </c>
      <c r="J7610" t="s">
        <v>52</v>
      </c>
      <c r="K7610" t="s">
        <v>16443</v>
      </c>
      <c r="M7610">
        <v>8797</v>
      </c>
      <c r="O7610" t="s">
        <v>23291</v>
      </c>
      <c r="P7610">
        <v>4500</v>
      </c>
      <c r="Q7610">
        <v>10</v>
      </c>
      <c r="R7610">
        <v>10</v>
      </c>
      <c r="S7610" s="25">
        <f>Table1[[#This Row],[RcvdQuantity]]/Table1[[#This Row],[POQty]]</f>
        <v>1</v>
      </c>
      <c r="T7610">
        <v>0</v>
      </c>
      <c r="U7610">
        <v>0</v>
      </c>
      <c r="V7610">
        <v>0</v>
      </c>
      <c r="W7610">
        <v>0</v>
      </c>
      <c r="X7610">
        <v>4500</v>
      </c>
      <c r="Y7610">
        <v>4500</v>
      </c>
      <c r="Z7610">
        <v>4500</v>
      </c>
      <c r="AA7610">
        <v>0</v>
      </c>
      <c r="AB7610">
        <v>0</v>
      </c>
      <c r="AC7610">
        <v>45000</v>
      </c>
      <c r="AD7610">
        <v>45000</v>
      </c>
      <c r="AF7610" t="s">
        <v>5503</v>
      </c>
      <c r="AH7610">
        <v>461897</v>
      </c>
    </row>
    <row r="7611" spans="1:34" x14ac:dyDescent="0.25">
      <c r="A7611" t="s">
        <v>23288</v>
      </c>
      <c r="B7611" s="24">
        <v>45968</v>
      </c>
      <c r="C7611" t="s">
        <v>23289</v>
      </c>
      <c r="D7611" t="s">
        <v>23246</v>
      </c>
      <c r="E7611" t="s">
        <v>23290</v>
      </c>
      <c r="F7611" t="s">
        <v>23222</v>
      </c>
      <c r="G7611" t="s">
        <v>23222</v>
      </c>
      <c r="H7611">
        <f>Table1[[#This Row],[GrnPostDate]]-Table1[[#This Row],[PoDate]]</f>
        <v>7</v>
      </c>
      <c r="I7611" t="s">
        <v>18607</v>
      </c>
      <c r="J7611" t="s">
        <v>52</v>
      </c>
      <c r="K7611" t="s">
        <v>16445</v>
      </c>
      <c r="M7611">
        <v>67128</v>
      </c>
      <c r="O7611" t="s">
        <v>23292</v>
      </c>
      <c r="P7611">
        <v>1900</v>
      </c>
      <c r="Q7611">
        <v>10</v>
      </c>
      <c r="R7611">
        <v>10</v>
      </c>
      <c r="S7611" s="25">
        <f>Table1[[#This Row],[RcvdQuantity]]/Table1[[#This Row],[POQty]]</f>
        <v>1</v>
      </c>
      <c r="T7611">
        <v>0</v>
      </c>
      <c r="U7611">
        <v>0</v>
      </c>
      <c r="V7611">
        <v>0</v>
      </c>
      <c r="W7611">
        <v>0</v>
      </c>
      <c r="X7611">
        <v>1900</v>
      </c>
      <c r="Y7611">
        <v>1900</v>
      </c>
      <c r="Z7611">
        <v>1900</v>
      </c>
      <c r="AA7611">
        <v>0</v>
      </c>
      <c r="AB7611">
        <v>0</v>
      </c>
      <c r="AC7611">
        <v>19000</v>
      </c>
      <c r="AD7611">
        <v>19000</v>
      </c>
      <c r="AF7611" t="s">
        <v>5503</v>
      </c>
      <c r="AH7611">
        <v>461898</v>
      </c>
    </row>
    <row r="7612" spans="1:34" x14ac:dyDescent="0.25">
      <c r="A7612" t="s">
        <v>23288</v>
      </c>
      <c r="B7612" s="24">
        <v>45968</v>
      </c>
      <c r="C7612" t="s">
        <v>23289</v>
      </c>
      <c r="D7612" t="s">
        <v>23246</v>
      </c>
      <c r="E7612" t="s">
        <v>23290</v>
      </c>
      <c r="F7612" t="s">
        <v>23222</v>
      </c>
      <c r="G7612" t="s">
        <v>23222</v>
      </c>
      <c r="H7612">
        <f>Table1[[#This Row],[GrnPostDate]]-Table1[[#This Row],[PoDate]]</f>
        <v>7</v>
      </c>
      <c r="I7612" t="s">
        <v>18607</v>
      </c>
      <c r="J7612" t="s">
        <v>52</v>
      </c>
      <c r="K7612" t="s">
        <v>17173</v>
      </c>
      <c r="M7612">
        <v>67125</v>
      </c>
      <c r="O7612" t="s">
        <v>20947</v>
      </c>
      <c r="P7612">
        <v>4200</v>
      </c>
      <c r="Q7612">
        <v>10</v>
      </c>
      <c r="R7612">
        <v>10</v>
      </c>
      <c r="S7612" s="25">
        <f>Table1[[#This Row],[RcvdQuantity]]/Table1[[#This Row],[POQty]]</f>
        <v>1</v>
      </c>
      <c r="T7612">
        <v>0</v>
      </c>
      <c r="U7612">
        <v>0</v>
      </c>
      <c r="V7612">
        <v>0</v>
      </c>
      <c r="W7612">
        <v>0</v>
      </c>
      <c r="X7612">
        <v>4200</v>
      </c>
      <c r="Y7612">
        <v>4200</v>
      </c>
      <c r="Z7612">
        <v>4200</v>
      </c>
      <c r="AA7612">
        <v>0</v>
      </c>
      <c r="AB7612">
        <v>0</v>
      </c>
      <c r="AC7612">
        <v>42000</v>
      </c>
      <c r="AD7612">
        <v>42000</v>
      </c>
      <c r="AF7612" t="s">
        <v>5503</v>
      </c>
      <c r="AH7612">
        <v>461899</v>
      </c>
    </row>
    <row r="7613" spans="1:34" x14ac:dyDescent="0.25">
      <c r="A7613" t="s">
        <v>23288</v>
      </c>
      <c r="B7613" s="24">
        <v>45968</v>
      </c>
      <c r="C7613" t="s">
        <v>23289</v>
      </c>
      <c r="D7613" t="s">
        <v>23246</v>
      </c>
      <c r="E7613" t="s">
        <v>23290</v>
      </c>
      <c r="F7613" t="s">
        <v>23222</v>
      </c>
      <c r="G7613" t="s">
        <v>23222</v>
      </c>
      <c r="H7613">
        <f>Table1[[#This Row],[GrnPostDate]]-Table1[[#This Row],[PoDate]]</f>
        <v>7</v>
      </c>
      <c r="I7613" t="s">
        <v>18607</v>
      </c>
      <c r="J7613" t="s">
        <v>52</v>
      </c>
      <c r="K7613" t="s">
        <v>18613</v>
      </c>
      <c r="M7613">
        <v>27644</v>
      </c>
      <c r="O7613" t="s">
        <v>16442</v>
      </c>
      <c r="P7613">
        <v>1200</v>
      </c>
      <c r="Q7613">
        <v>30</v>
      </c>
      <c r="R7613">
        <v>30</v>
      </c>
      <c r="S7613" s="25">
        <f>Table1[[#This Row],[RcvdQuantity]]/Table1[[#This Row],[POQty]]</f>
        <v>1</v>
      </c>
      <c r="T7613">
        <v>0</v>
      </c>
      <c r="U7613">
        <v>0</v>
      </c>
      <c r="V7613">
        <v>0</v>
      </c>
      <c r="W7613">
        <v>0</v>
      </c>
      <c r="X7613">
        <v>1200</v>
      </c>
      <c r="Y7613">
        <v>1200</v>
      </c>
      <c r="Z7613">
        <v>1200</v>
      </c>
      <c r="AA7613">
        <v>0</v>
      </c>
      <c r="AB7613">
        <v>0</v>
      </c>
      <c r="AC7613">
        <v>36000</v>
      </c>
      <c r="AD7613">
        <v>36000</v>
      </c>
      <c r="AF7613" t="s">
        <v>5503</v>
      </c>
      <c r="AH7613">
        <v>461900</v>
      </c>
    </row>
    <row r="7614" spans="1:34" x14ac:dyDescent="0.25">
      <c r="A7614" t="s">
        <v>23293</v>
      </c>
      <c r="B7614" s="24">
        <v>45973</v>
      </c>
      <c r="C7614" t="s">
        <v>23294</v>
      </c>
      <c r="D7614" t="s">
        <v>23246</v>
      </c>
      <c r="E7614" t="s">
        <v>23295</v>
      </c>
      <c r="F7614" t="s">
        <v>23222</v>
      </c>
      <c r="G7614" t="s">
        <v>23222</v>
      </c>
      <c r="H7614">
        <f>Table1[[#This Row],[GrnPostDate]]-Table1[[#This Row],[PoDate]]</f>
        <v>2</v>
      </c>
      <c r="I7614" t="s">
        <v>5742</v>
      </c>
      <c r="J7614" t="s">
        <v>52</v>
      </c>
      <c r="K7614" t="s">
        <v>5773</v>
      </c>
      <c r="M7614">
        <v>45952</v>
      </c>
      <c r="N7614" t="s">
        <v>5774</v>
      </c>
      <c r="O7614" t="s">
        <v>23296</v>
      </c>
      <c r="P7614">
        <v>10600</v>
      </c>
      <c r="Q7614">
        <v>6</v>
      </c>
      <c r="R7614">
        <v>6</v>
      </c>
      <c r="S7614" s="25">
        <f>Table1[[#This Row],[RcvdQuantity]]/Table1[[#This Row],[POQty]]</f>
        <v>1</v>
      </c>
      <c r="T7614">
        <v>0</v>
      </c>
      <c r="U7614">
        <v>0</v>
      </c>
      <c r="V7614">
        <v>0</v>
      </c>
      <c r="W7614">
        <v>0</v>
      </c>
      <c r="X7614">
        <v>10600</v>
      </c>
      <c r="Y7614">
        <v>10600</v>
      </c>
      <c r="Z7614">
        <v>10600</v>
      </c>
      <c r="AA7614">
        <v>0</v>
      </c>
      <c r="AB7614">
        <v>0</v>
      </c>
      <c r="AC7614">
        <v>63600</v>
      </c>
      <c r="AD7614">
        <v>63600</v>
      </c>
      <c r="AF7614" t="s">
        <v>5503</v>
      </c>
      <c r="AH7614">
        <v>461901</v>
      </c>
    </row>
    <row r="7615" spans="1:34" x14ac:dyDescent="0.25">
      <c r="A7615" t="s">
        <v>23293</v>
      </c>
      <c r="B7615" s="24">
        <v>45973</v>
      </c>
      <c r="C7615" t="s">
        <v>23294</v>
      </c>
      <c r="D7615" t="s">
        <v>23246</v>
      </c>
      <c r="E7615" t="s">
        <v>23295</v>
      </c>
      <c r="F7615" t="s">
        <v>23222</v>
      </c>
      <c r="G7615" t="s">
        <v>23222</v>
      </c>
      <c r="H7615">
        <f>Table1[[#This Row],[GrnPostDate]]-Table1[[#This Row],[PoDate]]</f>
        <v>2</v>
      </c>
      <c r="I7615" t="s">
        <v>5742</v>
      </c>
      <c r="J7615" t="s">
        <v>52</v>
      </c>
      <c r="K7615" t="s">
        <v>6912</v>
      </c>
      <c r="M7615">
        <v>45935</v>
      </c>
      <c r="N7615" t="s">
        <v>6913</v>
      </c>
      <c r="O7615" t="s">
        <v>22907</v>
      </c>
      <c r="P7615">
        <v>11012</v>
      </c>
      <c r="Q7615">
        <v>1</v>
      </c>
      <c r="R7615">
        <v>1</v>
      </c>
      <c r="S7615" s="25">
        <f>Table1[[#This Row],[RcvdQuantity]]/Table1[[#This Row],[POQty]]</f>
        <v>1</v>
      </c>
      <c r="T7615">
        <v>0</v>
      </c>
      <c r="U7615">
        <v>0</v>
      </c>
      <c r="V7615">
        <v>0</v>
      </c>
      <c r="W7615">
        <v>0</v>
      </c>
      <c r="X7615">
        <v>11012</v>
      </c>
      <c r="Y7615">
        <v>11012</v>
      </c>
      <c r="Z7615">
        <v>11012</v>
      </c>
      <c r="AA7615">
        <v>0</v>
      </c>
      <c r="AB7615">
        <v>0</v>
      </c>
      <c r="AC7615">
        <v>11012</v>
      </c>
      <c r="AD7615">
        <v>11012</v>
      </c>
      <c r="AF7615" t="s">
        <v>5503</v>
      </c>
      <c r="AH7615">
        <v>461902</v>
      </c>
    </row>
    <row r="7616" spans="1:34" x14ac:dyDescent="0.25">
      <c r="A7616" t="s">
        <v>23293</v>
      </c>
      <c r="B7616" s="24">
        <v>45973</v>
      </c>
      <c r="C7616" t="s">
        <v>23294</v>
      </c>
      <c r="D7616" t="s">
        <v>23246</v>
      </c>
      <c r="E7616" t="s">
        <v>23295</v>
      </c>
      <c r="F7616" t="s">
        <v>23222</v>
      </c>
      <c r="G7616" t="s">
        <v>23222</v>
      </c>
      <c r="H7616">
        <f>Table1[[#This Row],[GrnPostDate]]-Table1[[#This Row],[PoDate]]</f>
        <v>2</v>
      </c>
      <c r="I7616" t="s">
        <v>5742</v>
      </c>
      <c r="J7616" t="s">
        <v>52</v>
      </c>
      <c r="K7616" t="s">
        <v>5776</v>
      </c>
      <c r="M7616">
        <v>45907</v>
      </c>
      <c r="N7616" t="s">
        <v>5777</v>
      </c>
      <c r="O7616" t="s">
        <v>17624</v>
      </c>
      <c r="P7616">
        <v>7887</v>
      </c>
      <c r="Q7616">
        <v>1</v>
      </c>
      <c r="R7616">
        <v>1</v>
      </c>
      <c r="S7616" s="25">
        <f>Table1[[#This Row],[RcvdQuantity]]/Table1[[#This Row],[POQty]]</f>
        <v>1</v>
      </c>
      <c r="T7616">
        <v>0</v>
      </c>
      <c r="U7616">
        <v>0</v>
      </c>
      <c r="V7616">
        <v>0</v>
      </c>
      <c r="W7616">
        <v>0</v>
      </c>
      <c r="X7616">
        <v>7887</v>
      </c>
      <c r="Y7616">
        <v>7887</v>
      </c>
      <c r="Z7616">
        <v>7887</v>
      </c>
      <c r="AA7616">
        <v>0</v>
      </c>
      <c r="AB7616">
        <v>0</v>
      </c>
      <c r="AC7616">
        <v>7887</v>
      </c>
      <c r="AD7616">
        <v>7887</v>
      </c>
      <c r="AF7616" t="s">
        <v>5503</v>
      </c>
      <c r="AH7616">
        <v>461903</v>
      </c>
    </row>
    <row r="7617" spans="1:34" x14ac:dyDescent="0.25">
      <c r="A7617" t="s">
        <v>23293</v>
      </c>
      <c r="B7617" s="24">
        <v>45973</v>
      </c>
      <c r="C7617" t="s">
        <v>23294</v>
      </c>
      <c r="D7617" t="s">
        <v>23246</v>
      </c>
      <c r="E7617" t="s">
        <v>23295</v>
      </c>
      <c r="F7617" t="s">
        <v>23222</v>
      </c>
      <c r="G7617" t="s">
        <v>23222</v>
      </c>
      <c r="H7617">
        <f>Table1[[#This Row],[GrnPostDate]]-Table1[[#This Row],[PoDate]]</f>
        <v>2</v>
      </c>
      <c r="I7617" t="s">
        <v>5742</v>
      </c>
      <c r="J7617" t="s">
        <v>52</v>
      </c>
      <c r="K7617" t="s">
        <v>5760</v>
      </c>
      <c r="M7617">
        <v>45926</v>
      </c>
      <c r="N7617" t="s">
        <v>5761</v>
      </c>
      <c r="O7617" t="s">
        <v>23297</v>
      </c>
      <c r="P7617">
        <v>10944</v>
      </c>
      <c r="Q7617">
        <v>1</v>
      </c>
      <c r="R7617">
        <v>1</v>
      </c>
      <c r="S7617" s="25">
        <f>Table1[[#This Row],[RcvdQuantity]]/Table1[[#This Row],[POQty]]</f>
        <v>1</v>
      </c>
      <c r="T7617">
        <v>0</v>
      </c>
      <c r="U7617">
        <v>0</v>
      </c>
      <c r="V7617">
        <v>0</v>
      </c>
      <c r="W7617">
        <v>0</v>
      </c>
      <c r="X7617">
        <v>10944</v>
      </c>
      <c r="Y7617">
        <v>10944</v>
      </c>
      <c r="Z7617">
        <v>10944</v>
      </c>
      <c r="AA7617">
        <v>0</v>
      </c>
      <c r="AB7617">
        <v>0</v>
      </c>
      <c r="AC7617">
        <v>10944</v>
      </c>
      <c r="AD7617">
        <v>10944</v>
      </c>
      <c r="AF7617" t="s">
        <v>5503</v>
      </c>
      <c r="AH7617">
        <v>461904</v>
      </c>
    </row>
    <row r="7618" spans="1:34" x14ac:dyDescent="0.25">
      <c r="A7618" t="s">
        <v>23293</v>
      </c>
      <c r="B7618" s="24">
        <v>45973</v>
      </c>
      <c r="C7618" t="s">
        <v>23294</v>
      </c>
      <c r="D7618" t="s">
        <v>23246</v>
      </c>
      <c r="E7618" t="s">
        <v>23295</v>
      </c>
      <c r="F7618" t="s">
        <v>23222</v>
      </c>
      <c r="G7618" t="s">
        <v>23222</v>
      </c>
      <c r="H7618">
        <f>Table1[[#This Row],[GrnPostDate]]-Table1[[#This Row],[PoDate]]</f>
        <v>2</v>
      </c>
      <c r="I7618" t="s">
        <v>5742</v>
      </c>
      <c r="J7618" t="s">
        <v>52</v>
      </c>
      <c r="K7618" t="s">
        <v>6053</v>
      </c>
      <c r="M7618">
        <v>45911</v>
      </c>
      <c r="O7618" t="s">
        <v>21076</v>
      </c>
      <c r="P7618">
        <v>10100</v>
      </c>
      <c r="Q7618">
        <v>2</v>
      </c>
      <c r="R7618">
        <v>2</v>
      </c>
      <c r="S7618" s="25">
        <f>Table1[[#This Row],[RcvdQuantity]]/Table1[[#This Row],[POQty]]</f>
        <v>1</v>
      </c>
      <c r="T7618">
        <v>0</v>
      </c>
      <c r="U7618">
        <v>0</v>
      </c>
      <c r="V7618">
        <v>0</v>
      </c>
      <c r="W7618">
        <v>0</v>
      </c>
      <c r="X7618">
        <v>10100</v>
      </c>
      <c r="Y7618">
        <v>10100</v>
      </c>
      <c r="Z7618">
        <v>10100</v>
      </c>
      <c r="AA7618">
        <v>0</v>
      </c>
      <c r="AB7618">
        <v>0</v>
      </c>
      <c r="AC7618">
        <v>20200</v>
      </c>
      <c r="AD7618">
        <v>20200</v>
      </c>
      <c r="AF7618" t="s">
        <v>5503</v>
      </c>
      <c r="AH7618">
        <v>461905</v>
      </c>
    </row>
    <row r="7619" spans="1:34" x14ac:dyDescent="0.25">
      <c r="A7619" t="s">
        <v>23293</v>
      </c>
      <c r="B7619" s="24">
        <v>45973</v>
      </c>
      <c r="C7619" t="s">
        <v>23294</v>
      </c>
      <c r="D7619" t="s">
        <v>23246</v>
      </c>
      <c r="E7619" t="s">
        <v>23295</v>
      </c>
      <c r="F7619" t="s">
        <v>23222</v>
      </c>
      <c r="G7619" t="s">
        <v>23222</v>
      </c>
      <c r="H7619">
        <f>Table1[[#This Row],[GrnPostDate]]-Table1[[#This Row],[PoDate]]</f>
        <v>2</v>
      </c>
      <c r="I7619" t="s">
        <v>5742</v>
      </c>
      <c r="J7619" t="s">
        <v>52</v>
      </c>
      <c r="K7619" t="s">
        <v>6054</v>
      </c>
      <c r="M7619">
        <v>45913</v>
      </c>
      <c r="N7619" t="s">
        <v>119</v>
      </c>
      <c r="O7619" t="s">
        <v>22635</v>
      </c>
      <c r="P7619">
        <v>13086</v>
      </c>
      <c r="Q7619">
        <v>1</v>
      </c>
      <c r="R7619">
        <v>1</v>
      </c>
      <c r="S7619" s="25">
        <f>Table1[[#This Row],[RcvdQuantity]]/Table1[[#This Row],[POQty]]</f>
        <v>1</v>
      </c>
      <c r="T7619">
        <v>0</v>
      </c>
      <c r="U7619">
        <v>0</v>
      </c>
      <c r="V7619">
        <v>0</v>
      </c>
      <c r="W7619">
        <v>0</v>
      </c>
      <c r="X7619">
        <v>13086</v>
      </c>
      <c r="Y7619">
        <v>13086</v>
      </c>
      <c r="Z7619">
        <v>13086</v>
      </c>
      <c r="AA7619">
        <v>0</v>
      </c>
      <c r="AB7619">
        <v>0</v>
      </c>
      <c r="AC7619">
        <v>13086</v>
      </c>
      <c r="AD7619">
        <v>13086</v>
      </c>
      <c r="AF7619" t="s">
        <v>5503</v>
      </c>
      <c r="AH7619">
        <v>461906</v>
      </c>
    </row>
    <row r="7620" spans="1:34" x14ac:dyDescent="0.25">
      <c r="A7620" t="s">
        <v>23293</v>
      </c>
      <c r="B7620" s="24">
        <v>45973</v>
      </c>
      <c r="C7620" t="s">
        <v>23294</v>
      </c>
      <c r="D7620" t="s">
        <v>23246</v>
      </c>
      <c r="E7620" t="s">
        <v>23295</v>
      </c>
      <c r="F7620" t="s">
        <v>23222</v>
      </c>
      <c r="G7620" t="s">
        <v>23222</v>
      </c>
      <c r="H7620">
        <f>Table1[[#This Row],[GrnPostDate]]-Table1[[#This Row],[PoDate]]</f>
        <v>2</v>
      </c>
      <c r="I7620" t="s">
        <v>5742</v>
      </c>
      <c r="J7620" t="s">
        <v>52</v>
      </c>
      <c r="K7620" t="s">
        <v>11368</v>
      </c>
      <c r="M7620">
        <v>45918</v>
      </c>
      <c r="O7620" t="s">
        <v>22636</v>
      </c>
      <c r="P7620">
        <v>7671</v>
      </c>
      <c r="Q7620">
        <v>1</v>
      </c>
      <c r="R7620">
        <v>1</v>
      </c>
      <c r="S7620" s="25">
        <f>Table1[[#This Row],[RcvdQuantity]]/Table1[[#This Row],[POQty]]</f>
        <v>1</v>
      </c>
      <c r="T7620">
        <v>0</v>
      </c>
      <c r="U7620">
        <v>0</v>
      </c>
      <c r="V7620">
        <v>0</v>
      </c>
      <c r="W7620">
        <v>0</v>
      </c>
      <c r="X7620">
        <v>7671</v>
      </c>
      <c r="Y7620">
        <v>7671</v>
      </c>
      <c r="Z7620">
        <v>7671</v>
      </c>
      <c r="AA7620">
        <v>0</v>
      </c>
      <c r="AB7620">
        <v>0</v>
      </c>
      <c r="AC7620">
        <v>7671</v>
      </c>
      <c r="AD7620">
        <v>7671</v>
      </c>
      <c r="AF7620" t="s">
        <v>5503</v>
      </c>
      <c r="AH7620">
        <v>461907</v>
      </c>
    </row>
    <row r="7621" spans="1:34" x14ac:dyDescent="0.25">
      <c r="A7621" t="s">
        <v>23293</v>
      </c>
      <c r="B7621" s="24">
        <v>45973</v>
      </c>
      <c r="C7621" t="s">
        <v>23294</v>
      </c>
      <c r="D7621" t="s">
        <v>23246</v>
      </c>
      <c r="E7621" t="s">
        <v>23295</v>
      </c>
      <c r="F7621" t="s">
        <v>23222</v>
      </c>
      <c r="G7621" t="s">
        <v>23222</v>
      </c>
      <c r="H7621">
        <f>Table1[[#This Row],[GrnPostDate]]-Table1[[#This Row],[PoDate]]</f>
        <v>2</v>
      </c>
      <c r="I7621" t="s">
        <v>5742</v>
      </c>
      <c r="J7621" t="s">
        <v>52</v>
      </c>
      <c r="K7621" t="s">
        <v>23298</v>
      </c>
      <c r="M7621">
        <v>45909</v>
      </c>
      <c r="N7621" t="s">
        <v>11675</v>
      </c>
      <c r="O7621" t="s">
        <v>23299</v>
      </c>
      <c r="P7621">
        <v>10288</v>
      </c>
      <c r="Q7621">
        <v>1</v>
      </c>
      <c r="R7621">
        <v>1</v>
      </c>
      <c r="S7621" s="25">
        <f>Table1[[#This Row],[RcvdQuantity]]/Table1[[#This Row],[POQty]]</f>
        <v>1</v>
      </c>
      <c r="T7621">
        <v>0</v>
      </c>
      <c r="U7621">
        <v>0</v>
      </c>
      <c r="V7621">
        <v>0</v>
      </c>
      <c r="W7621">
        <v>0</v>
      </c>
      <c r="X7621">
        <v>10288</v>
      </c>
      <c r="Y7621">
        <v>10288</v>
      </c>
      <c r="Z7621">
        <v>10288</v>
      </c>
      <c r="AA7621">
        <v>0</v>
      </c>
      <c r="AB7621">
        <v>0</v>
      </c>
      <c r="AC7621">
        <v>10288</v>
      </c>
      <c r="AD7621">
        <v>10288</v>
      </c>
      <c r="AF7621" t="s">
        <v>5503</v>
      </c>
      <c r="AH7621">
        <v>461908</v>
      </c>
    </row>
    <row r="7622" spans="1:34" x14ac:dyDescent="0.25">
      <c r="A7622" t="s">
        <v>23293</v>
      </c>
      <c r="B7622" s="24">
        <v>45973</v>
      </c>
      <c r="C7622" t="s">
        <v>23294</v>
      </c>
      <c r="D7622" t="s">
        <v>23246</v>
      </c>
      <c r="E7622" t="s">
        <v>23295</v>
      </c>
      <c r="F7622" t="s">
        <v>23222</v>
      </c>
      <c r="G7622" t="s">
        <v>23222</v>
      </c>
      <c r="H7622">
        <f>Table1[[#This Row],[GrnPostDate]]-Table1[[#This Row],[PoDate]]</f>
        <v>2</v>
      </c>
      <c r="I7622" t="s">
        <v>5742</v>
      </c>
      <c r="J7622" t="s">
        <v>52</v>
      </c>
      <c r="K7622" t="s">
        <v>6925</v>
      </c>
      <c r="M7622">
        <v>45936</v>
      </c>
      <c r="N7622" t="s">
        <v>6926</v>
      </c>
      <c r="O7622" t="s">
        <v>23300</v>
      </c>
      <c r="P7622">
        <v>22024</v>
      </c>
      <c r="Q7622">
        <v>1</v>
      </c>
      <c r="R7622">
        <v>1</v>
      </c>
      <c r="S7622" s="25">
        <f>Table1[[#This Row],[RcvdQuantity]]/Table1[[#This Row],[POQty]]</f>
        <v>1</v>
      </c>
      <c r="T7622">
        <v>0</v>
      </c>
      <c r="U7622">
        <v>0</v>
      </c>
      <c r="V7622">
        <v>0</v>
      </c>
      <c r="W7622">
        <v>0</v>
      </c>
      <c r="X7622">
        <v>22024</v>
      </c>
      <c r="Y7622">
        <v>22024</v>
      </c>
      <c r="Z7622">
        <v>22024</v>
      </c>
      <c r="AA7622">
        <v>0</v>
      </c>
      <c r="AB7622">
        <v>0</v>
      </c>
      <c r="AC7622">
        <v>22024</v>
      </c>
      <c r="AD7622">
        <v>22024</v>
      </c>
      <c r="AF7622" t="s">
        <v>5503</v>
      </c>
      <c r="AH7622">
        <v>461909</v>
      </c>
    </row>
    <row r="7623" spans="1:34" x14ac:dyDescent="0.25">
      <c r="A7623" t="s">
        <v>23293</v>
      </c>
      <c r="B7623" s="24">
        <v>45973</v>
      </c>
      <c r="C7623" t="s">
        <v>23294</v>
      </c>
      <c r="D7623" t="s">
        <v>23246</v>
      </c>
      <c r="E7623" t="s">
        <v>23295</v>
      </c>
      <c r="F7623" t="s">
        <v>23222</v>
      </c>
      <c r="G7623" t="s">
        <v>23222</v>
      </c>
      <c r="H7623">
        <f>Table1[[#This Row],[GrnPostDate]]-Table1[[#This Row],[PoDate]]</f>
        <v>2</v>
      </c>
      <c r="I7623" t="s">
        <v>5742</v>
      </c>
      <c r="J7623" t="s">
        <v>52</v>
      </c>
      <c r="K7623" t="s">
        <v>6928</v>
      </c>
      <c r="M7623">
        <v>45928</v>
      </c>
      <c r="N7623" t="s">
        <v>6929</v>
      </c>
      <c r="O7623" t="s">
        <v>17004</v>
      </c>
      <c r="P7623">
        <v>11913</v>
      </c>
      <c r="Q7623">
        <v>1</v>
      </c>
      <c r="R7623">
        <v>1</v>
      </c>
      <c r="S7623" s="25">
        <f>Table1[[#This Row],[RcvdQuantity]]/Table1[[#This Row],[POQty]]</f>
        <v>1</v>
      </c>
      <c r="T7623">
        <v>0</v>
      </c>
      <c r="U7623">
        <v>0</v>
      </c>
      <c r="V7623">
        <v>0</v>
      </c>
      <c r="W7623">
        <v>0</v>
      </c>
      <c r="X7623">
        <v>11913</v>
      </c>
      <c r="Y7623">
        <v>11913</v>
      </c>
      <c r="Z7623">
        <v>11913</v>
      </c>
      <c r="AA7623">
        <v>0</v>
      </c>
      <c r="AB7623">
        <v>0</v>
      </c>
      <c r="AC7623">
        <v>11913</v>
      </c>
      <c r="AD7623">
        <v>11913</v>
      </c>
      <c r="AF7623" t="s">
        <v>5503</v>
      </c>
      <c r="AH7623">
        <v>461910</v>
      </c>
    </row>
    <row r="7624" spans="1:34" x14ac:dyDescent="0.25">
      <c r="A7624" t="s">
        <v>23301</v>
      </c>
      <c r="B7624" s="24">
        <v>45972</v>
      </c>
      <c r="C7624" t="s">
        <v>23302</v>
      </c>
      <c r="D7624" t="s">
        <v>23144</v>
      </c>
      <c r="E7624" t="s">
        <v>23303</v>
      </c>
      <c r="F7624" t="s">
        <v>22842</v>
      </c>
      <c r="G7624" t="s">
        <v>22842</v>
      </c>
      <c r="H7624">
        <f>Table1[[#This Row],[GrnPostDate]]-Table1[[#This Row],[PoDate]]</f>
        <v>6</v>
      </c>
      <c r="I7624" t="s">
        <v>12934</v>
      </c>
      <c r="J7624" t="s">
        <v>90</v>
      </c>
      <c r="K7624" t="s">
        <v>5823</v>
      </c>
      <c r="M7624">
        <v>13586</v>
      </c>
      <c r="O7624" t="s">
        <v>37</v>
      </c>
      <c r="P7624">
        <v>40</v>
      </c>
      <c r="Q7624">
        <v>1500</v>
      </c>
      <c r="R7624">
        <v>1500</v>
      </c>
      <c r="S7624" s="25">
        <f>Table1[[#This Row],[RcvdQuantity]]/Table1[[#This Row],[POQty]]</f>
        <v>1</v>
      </c>
      <c r="T7624">
        <v>0</v>
      </c>
      <c r="U7624">
        <v>0</v>
      </c>
      <c r="V7624">
        <v>0</v>
      </c>
      <c r="W7624">
        <v>0</v>
      </c>
      <c r="X7624">
        <v>40</v>
      </c>
      <c r="Y7624">
        <v>40</v>
      </c>
      <c r="Z7624">
        <v>40</v>
      </c>
      <c r="AA7624">
        <v>0</v>
      </c>
      <c r="AB7624">
        <v>0</v>
      </c>
      <c r="AC7624">
        <v>60000</v>
      </c>
      <c r="AD7624">
        <v>60000</v>
      </c>
      <c r="AF7624" t="s">
        <v>5412</v>
      </c>
      <c r="AH7624">
        <v>462149</v>
      </c>
    </row>
    <row r="7625" spans="1:34" x14ac:dyDescent="0.25">
      <c r="A7625" t="s">
        <v>23304</v>
      </c>
      <c r="B7625" s="24">
        <v>45968</v>
      </c>
      <c r="C7625" t="s">
        <v>23305</v>
      </c>
      <c r="D7625" t="s">
        <v>23306</v>
      </c>
      <c r="E7625" t="s">
        <v>23307</v>
      </c>
      <c r="F7625" t="s">
        <v>22842</v>
      </c>
      <c r="G7625" t="s">
        <v>22842</v>
      </c>
      <c r="H7625">
        <f>Table1[[#This Row],[GrnPostDate]]-Table1[[#This Row],[PoDate]]</f>
        <v>10</v>
      </c>
      <c r="I7625" t="s">
        <v>438</v>
      </c>
      <c r="J7625" t="s">
        <v>5409</v>
      </c>
      <c r="K7625" t="s">
        <v>7653</v>
      </c>
      <c r="M7625">
        <v>14613</v>
      </c>
      <c r="O7625" t="s">
        <v>5009</v>
      </c>
      <c r="P7625">
        <v>8.9499999999999993</v>
      </c>
      <c r="Q7625">
        <v>10000</v>
      </c>
      <c r="R7625">
        <v>10000</v>
      </c>
      <c r="S7625" s="25">
        <f>Table1[[#This Row],[RcvdQuantity]]/Table1[[#This Row],[POQty]]</f>
        <v>1</v>
      </c>
      <c r="T7625">
        <v>0</v>
      </c>
      <c r="U7625">
        <v>0</v>
      </c>
      <c r="V7625">
        <v>0</v>
      </c>
      <c r="W7625">
        <v>0</v>
      </c>
      <c r="X7625">
        <v>8.9499999999999993</v>
      </c>
      <c r="Y7625">
        <v>8.9499999999999993</v>
      </c>
      <c r="Z7625">
        <v>8.9499999999999993</v>
      </c>
      <c r="AA7625">
        <v>0</v>
      </c>
      <c r="AB7625">
        <v>0</v>
      </c>
      <c r="AC7625">
        <v>89500</v>
      </c>
      <c r="AD7625">
        <v>89500</v>
      </c>
      <c r="AF7625" t="s">
        <v>5412</v>
      </c>
      <c r="AH7625">
        <v>462150</v>
      </c>
    </row>
    <row r="7626" spans="1:34" x14ac:dyDescent="0.25">
      <c r="A7626" t="s">
        <v>23308</v>
      </c>
      <c r="B7626" s="24">
        <v>45973</v>
      </c>
      <c r="C7626" t="s">
        <v>23309</v>
      </c>
      <c r="D7626" t="s">
        <v>23306</v>
      </c>
      <c r="E7626" t="s">
        <v>23310</v>
      </c>
      <c r="F7626" t="s">
        <v>22842</v>
      </c>
      <c r="G7626" t="s">
        <v>22842</v>
      </c>
      <c r="H7626">
        <f>Table1[[#This Row],[GrnPostDate]]-Table1[[#This Row],[PoDate]]</f>
        <v>5</v>
      </c>
      <c r="I7626" t="s">
        <v>1176</v>
      </c>
      <c r="J7626" t="s">
        <v>6856</v>
      </c>
      <c r="K7626" t="s">
        <v>16062</v>
      </c>
      <c r="M7626">
        <v>67177</v>
      </c>
      <c r="O7626" t="s">
        <v>16063</v>
      </c>
      <c r="P7626">
        <v>1020</v>
      </c>
      <c r="Q7626">
        <v>250</v>
      </c>
      <c r="R7626">
        <v>250</v>
      </c>
      <c r="S7626" s="25">
        <f>Table1[[#This Row],[RcvdQuantity]]/Table1[[#This Row],[POQty]]</f>
        <v>1</v>
      </c>
      <c r="T7626">
        <v>0</v>
      </c>
      <c r="U7626">
        <v>0</v>
      </c>
      <c r="V7626">
        <v>0</v>
      </c>
      <c r="W7626">
        <v>0</v>
      </c>
      <c r="X7626">
        <v>1020</v>
      </c>
      <c r="Y7626">
        <v>1020</v>
      </c>
      <c r="Z7626">
        <v>1020</v>
      </c>
      <c r="AA7626">
        <v>0</v>
      </c>
      <c r="AB7626">
        <v>0</v>
      </c>
      <c r="AC7626">
        <v>255000</v>
      </c>
      <c r="AD7626">
        <v>255000</v>
      </c>
      <c r="AF7626" t="s">
        <v>5412</v>
      </c>
      <c r="AH7626">
        <v>462182</v>
      </c>
    </row>
    <row r="7627" spans="1:34" x14ac:dyDescent="0.25">
      <c r="A7627" t="s">
        <v>23311</v>
      </c>
      <c r="B7627" s="24">
        <v>45926</v>
      </c>
      <c r="C7627" t="s">
        <v>23312</v>
      </c>
      <c r="D7627" t="s">
        <v>23306</v>
      </c>
      <c r="E7627" t="s">
        <v>23313</v>
      </c>
      <c r="F7627" t="s">
        <v>22842</v>
      </c>
      <c r="G7627" t="s">
        <v>22842</v>
      </c>
      <c r="H7627">
        <f>Table1[[#This Row],[GrnPostDate]]-Table1[[#This Row],[PoDate]]</f>
        <v>52</v>
      </c>
      <c r="I7627" t="s">
        <v>7401</v>
      </c>
      <c r="J7627" t="s">
        <v>5409</v>
      </c>
      <c r="K7627" t="s">
        <v>9085</v>
      </c>
      <c r="M7627">
        <v>14605</v>
      </c>
      <c r="O7627" t="s">
        <v>14535</v>
      </c>
      <c r="P7627">
        <v>16.66</v>
      </c>
      <c r="Q7627">
        <v>6000</v>
      </c>
      <c r="R7627">
        <v>6000</v>
      </c>
      <c r="S7627" s="25">
        <f>Table1[[#This Row],[RcvdQuantity]]/Table1[[#This Row],[POQty]]</f>
        <v>1</v>
      </c>
      <c r="T7627">
        <v>0</v>
      </c>
      <c r="U7627">
        <v>0</v>
      </c>
      <c r="V7627">
        <v>0</v>
      </c>
      <c r="W7627">
        <v>0</v>
      </c>
      <c r="X7627">
        <v>16.66</v>
      </c>
      <c r="Y7627">
        <v>16.66</v>
      </c>
      <c r="Z7627">
        <v>16.66</v>
      </c>
      <c r="AA7627">
        <v>0</v>
      </c>
      <c r="AB7627">
        <v>0</v>
      </c>
      <c r="AC7627">
        <v>99960</v>
      </c>
      <c r="AD7627">
        <v>99960</v>
      </c>
      <c r="AF7627" t="s">
        <v>5412</v>
      </c>
      <c r="AH7627">
        <v>462233</v>
      </c>
    </row>
    <row r="7628" spans="1:34" x14ac:dyDescent="0.25">
      <c r="A7628" t="s">
        <v>23314</v>
      </c>
      <c r="B7628" s="24">
        <v>45973</v>
      </c>
      <c r="C7628" t="s">
        <v>23315</v>
      </c>
      <c r="D7628" t="s">
        <v>23246</v>
      </c>
      <c r="E7628" t="s">
        <v>23316</v>
      </c>
      <c r="F7628" t="s">
        <v>22842</v>
      </c>
      <c r="G7628" t="s">
        <v>22842</v>
      </c>
      <c r="H7628">
        <f>Table1[[#This Row],[GrnPostDate]]-Table1[[#This Row],[PoDate]]</f>
        <v>5</v>
      </c>
      <c r="I7628" t="s">
        <v>648</v>
      </c>
      <c r="J7628" t="s">
        <v>5816</v>
      </c>
      <c r="K7628" t="s">
        <v>9380</v>
      </c>
      <c r="L7628" t="s">
        <v>5974</v>
      </c>
      <c r="M7628">
        <v>7980</v>
      </c>
      <c r="O7628" t="s">
        <v>4687</v>
      </c>
      <c r="P7628">
        <v>490</v>
      </c>
      <c r="Q7628">
        <v>100</v>
      </c>
      <c r="R7628">
        <v>100</v>
      </c>
      <c r="S7628" s="25">
        <f>Table1[[#This Row],[RcvdQuantity]]/Table1[[#This Row],[POQty]]</f>
        <v>1</v>
      </c>
      <c r="T7628">
        <v>0</v>
      </c>
      <c r="U7628">
        <v>0</v>
      </c>
      <c r="V7628">
        <v>16</v>
      </c>
      <c r="W7628">
        <v>7840</v>
      </c>
      <c r="X7628">
        <v>568.4</v>
      </c>
      <c r="Y7628">
        <v>568.4</v>
      </c>
      <c r="Z7628">
        <v>568.4</v>
      </c>
      <c r="AA7628">
        <v>0</v>
      </c>
      <c r="AB7628">
        <v>0</v>
      </c>
      <c r="AC7628">
        <v>56840</v>
      </c>
      <c r="AD7628">
        <v>64680</v>
      </c>
      <c r="AF7628" t="s">
        <v>5412</v>
      </c>
      <c r="AH7628">
        <v>462239</v>
      </c>
    </row>
    <row r="7629" spans="1:34" x14ac:dyDescent="0.25">
      <c r="A7629" t="s">
        <v>22296</v>
      </c>
      <c r="B7629" s="24">
        <v>45946</v>
      </c>
      <c r="C7629" t="s">
        <v>23317</v>
      </c>
      <c r="D7629" t="s">
        <v>23306</v>
      </c>
      <c r="E7629" t="s">
        <v>23318</v>
      </c>
      <c r="F7629" t="s">
        <v>22842</v>
      </c>
      <c r="G7629" t="s">
        <v>22842</v>
      </c>
      <c r="H7629">
        <f>Table1[[#This Row],[GrnPostDate]]-Table1[[#This Row],[PoDate]]</f>
        <v>32</v>
      </c>
      <c r="I7629" t="s">
        <v>780</v>
      </c>
      <c r="J7629" t="s">
        <v>52</v>
      </c>
      <c r="K7629" t="s">
        <v>16823</v>
      </c>
      <c r="M7629">
        <v>67617</v>
      </c>
      <c r="O7629" t="s">
        <v>23319</v>
      </c>
      <c r="P7629">
        <v>23200</v>
      </c>
      <c r="Q7629">
        <v>4</v>
      </c>
      <c r="R7629">
        <v>4</v>
      </c>
      <c r="S7629" s="25">
        <f>Table1[[#This Row],[RcvdQuantity]]/Table1[[#This Row],[POQty]]</f>
        <v>1</v>
      </c>
      <c r="T7629">
        <v>0</v>
      </c>
      <c r="U7629">
        <v>0</v>
      </c>
      <c r="V7629">
        <v>0</v>
      </c>
      <c r="W7629">
        <v>0</v>
      </c>
      <c r="X7629">
        <v>23200</v>
      </c>
      <c r="Y7629">
        <v>23200</v>
      </c>
      <c r="Z7629">
        <v>23200</v>
      </c>
      <c r="AA7629">
        <v>0</v>
      </c>
      <c r="AB7629">
        <v>0</v>
      </c>
      <c r="AC7629">
        <v>92800</v>
      </c>
      <c r="AD7629">
        <v>92800</v>
      </c>
      <c r="AF7629" t="s">
        <v>5503</v>
      </c>
      <c r="AH7629">
        <v>462240</v>
      </c>
    </row>
    <row r="7630" spans="1:34" x14ac:dyDescent="0.25">
      <c r="A7630" t="s">
        <v>22601</v>
      </c>
      <c r="B7630" s="24">
        <v>45952</v>
      </c>
      <c r="C7630" t="s">
        <v>23320</v>
      </c>
      <c r="D7630" t="s">
        <v>23306</v>
      </c>
      <c r="E7630" t="s">
        <v>23321</v>
      </c>
      <c r="F7630" t="s">
        <v>22842</v>
      </c>
      <c r="G7630" t="s">
        <v>22842</v>
      </c>
      <c r="H7630">
        <f>Table1[[#This Row],[GrnPostDate]]-Table1[[#This Row],[PoDate]]</f>
        <v>26</v>
      </c>
      <c r="I7630" t="s">
        <v>58</v>
      </c>
      <c r="J7630" t="s">
        <v>52</v>
      </c>
      <c r="K7630" t="s">
        <v>23322</v>
      </c>
      <c r="M7630">
        <v>72911</v>
      </c>
      <c r="O7630" t="s">
        <v>37</v>
      </c>
      <c r="P7630">
        <v>97750</v>
      </c>
      <c r="Q7630">
        <v>2</v>
      </c>
      <c r="R7630">
        <v>2</v>
      </c>
      <c r="S7630" s="25">
        <f>Table1[[#This Row],[RcvdQuantity]]/Table1[[#This Row],[POQty]]</f>
        <v>1</v>
      </c>
      <c r="T7630">
        <v>0</v>
      </c>
      <c r="U7630">
        <v>0</v>
      </c>
      <c r="V7630">
        <v>0</v>
      </c>
      <c r="W7630">
        <v>0</v>
      </c>
      <c r="X7630">
        <v>97750</v>
      </c>
      <c r="Y7630">
        <v>97750</v>
      </c>
      <c r="Z7630">
        <v>97750</v>
      </c>
      <c r="AA7630">
        <v>0</v>
      </c>
      <c r="AB7630">
        <v>0</v>
      </c>
      <c r="AC7630">
        <v>195500</v>
      </c>
      <c r="AD7630">
        <v>195500</v>
      </c>
      <c r="AF7630" t="s">
        <v>5503</v>
      </c>
      <c r="AH7630">
        <v>462242</v>
      </c>
    </row>
    <row r="7631" spans="1:34" x14ac:dyDescent="0.25">
      <c r="A7631" t="s">
        <v>23323</v>
      </c>
      <c r="B7631" s="24">
        <v>45964</v>
      </c>
      <c r="C7631" t="s">
        <v>23324</v>
      </c>
      <c r="D7631" t="s">
        <v>23325</v>
      </c>
      <c r="E7631" t="s">
        <v>23326</v>
      </c>
      <c r="F7631" t="s">
        <v>22842</v>
      </c>
      <c r="G7631" t="s">
        <v>22842</v>
      </c>
      <c r="H7631">
        <f>Table1[[#This Row],[GrnPostDate]]-Table1[[#This Row],[PoDate]]</f>
        <v>14</v>
      </c>
      <c r="I7631" t="s">
        <v>356</v>
      </c>
      <c r="J7631" t="s">
        <v>90</v>
      </c>
      <c r="K7631" t="s">
        <v>6271</v>
      </c>
      <c r="M7631">
        <v>675</v>
      </c>
      <c r="O7631" t="s">
        <v>23327</v>
      </c>
      <c r="P7631">
        <v>60</v>
      </c>
      <c r="Q7631">
        <v>1000</v>
      </c>
      <c r="R7631">
        <v>1000</v>
      </c>
      <c r="S7631" s="25">
        <f>Table1[[#This Row],[RcvdQuantity]]/Table1[[#This Row],[POQty]]</f>
        <v>1</v>
      </c>
      <c r="T7631">
        <v>0</v>
      </c>
      <c r="U7631">
        <v>0</v>
      </c>
      <c r="V7631">
        <v>0</v>
      </c>
      <c r="W7631">
        <v>0</v>
      </c>
      <c r="X7631">
        <v>60</v>
      </c>
      <c r="Y7631">
        <v>60</v>
      </c>
      <c r="Z7631">
        <v>60</v>
      </c>
      <c r="AA7631">
        <v>0</v>
      </c>
      <c r="AB7631">
        <v>0</v>
      </c>
      <c r="AC7631">
        <v>60000</v>
      </c>
      <c r="AD7631">
        <v>60000</v>
      </c>
      <c r="AF7631" t="s">
        <v>5412</v>
      </c>
      <c r="AH7631">
        <v>462243</v>
      </c>
    </row>
    <row r="7632" spans="1:34" x14ac:dyDescent="0.25">
      <c r="A7632" t="s">
        <v>23328</v>
      </c>
      <c r="B7632" s="24">
        <v>45966</v>
      </c>
      <c r="C7632" t="s">
        <v>23329</v>
      </c>
      <c r="D7632" t="s">
        <v>23088</v>
      </c>
      <c r="E7632" t="s">
        <v>23330</v>
      </c>
      <c r="F7632" t="s">
        <v>22842</v>
      </c>
      <c r="G7632" t="s">
        <v>22842</v>
      </c>
      <c r="H7632">
        <f>Table1[[#This Row],[GrnPostDate]]-Table1[[#This Row],[PoDate]]</f>
        <v>12</v>
      </c>
      <c r="I7632" t="s">
        <v>356</v>
      </c>
      <c r="J7632" t="s">
        <v>90</v>
      </c>
      <c r="K7632" t="s">
        <v>6815</v>
      </c>
      <c r="M7632">
        <v>990</v>
      </c>
      <c r="O7632" t="s">
        <v>23331</v>
      </c>
      <c r="P7632">
        <v>0.28999999999999998</v>
      </c>
      <c r="Q7632">
        <v>250000</v>
      </c>
      <c r="R7632">
        <v>250000</v>
      </c>
      <c r="S7632" s="25">
        <f>Table1[[#This Row],[RcvdQuantity]]/Table1[[#This Row],[POQty]]</f>
        <v>1</v>
      </c>
      <c r="T7632">
        <v>0</v>
      </c>
      <c r="U7632">
        <v>0</v>
      </c>
      <c r="V7632">
        <v>0</v>
      </c>
      <c r="W7632">
        <v>0</v>
      </c>
      <c r="X7632">
        <v>0.28999999999999998</v>
      </c>
      <c r="Y7632">
        <v>0.28999999999999998</v>
      </c>
      <c r="Z7632">
        <v>0.28999999999999998</v>
      </c>
      <c r="AA7632">
        <v>0</v>
      </c>
      <c r="AB7632">
        <v>0</v>
      </c>
      <c r="AC7632">
        <v>72500</v>
      </c>
      <c r="AD7632">
        <v>72500</v>
      </c>
      <c r="AF7632" t="s">
        <v>5412</v>
      </c>
      <c r="AH7632">
        <v>462255</v>
      </c>
    </row>
    <row r="7633" spans="1:34" x14ac:dyDescent="0.25">
      <c r="A7633" t="s">
        <v>23332</v>
      </c>
      <c r="B7633" s="24">
        <v>45968</v>
      </c>
      <c r="C7633" t="s">
        <v>23333</v>
      </c>
      <c r="D7633" t="s">
        <v>23088</v>
      </c>
      <c r="E7633" t="s">
        <v>23334</v>
      </c>
      <c r="F7633" t="s">
        <v>22842</v>
      </c>
      <c r="G7633" t="s">
        <v>22842</v>
      </c>
      <c r="H7633">
        <f>Table1[[#This Row],[GrnPostDate]]-Table1[[#This Row],[PoDate]]</f>
        <v>10</v>
      </c>
      <c r="I7633" t="s">
        <v>102</v>
      </c>
      <c r="J7633" t="s">
        <v>5509</v>
      </c>
      <c r="K7633" t="s">
        <v>17012</v>
      </c>
      <c r="M7633">
        <v>665</v>
      </c>
      <c r="O7633" t="s">
        <v>23335</v>
      </c>
      <c r="P7633">
        <v>70</v>
      </c>
      <c r="Q7633">
        <v>500</v>
      </c>
      <c r="R7633">
        <v>500</v>
      </c>
      <c r="S7633" s="25">
        <f>Table1[[#This Row],[RcvdQuantity]]/Table1[[#This Row],[POQty]]</f>
        <v>1</v>
      </c>
      <c r="T7633">
        <v>0</v>
      </c>
      <c r="U7633">
        <v>0</v>
      </c>
      <c r="V7633">
        <v>0</v>
      </c>
      <c r="W7633">
        <v>0</v>
      </c>
      <c r="X7633">
        <v>70</v>
      </c>
      <c r="Y7633">
        <v>70</v>
      </c>
      <c r="Z7633">
        <v>70</v>
      </c>
      <c r="AA7633">
        <v>0</v>
      </c>
      <c r="AB7633">
        <v>0</v>
      </c>
      <c r="AC7633">
        <v>35000</v>
      </c>
      <c r="AD7633">
        <v>35000</v>
      </c>
      <c r="AF7633" t="s">
        <v>5412</v>
      </c>
      <c r="AH7633">
        <v>462257</v>
      </c>
    </row>
    <row r="7634" spans="1:34" x14ac:dyDescent="0.25">
      <c r="A7634" t="s">
        <v>23332</v>
      </c>
      <c r="B7634" s="24">
        <v>45968</v>
      </c>
      <c r="C7634" t="s">
        <v>23333</v>
      </c>
      <c r="D7634" t="s">
        <v>23088</v>
      </c>
      <c r="E7634" t="s">
        <v>23334</v>
      </c>
      <c r="F7634" t="s">
        <v>22842</v>
      </c>
      <c r="G7634" t="s">
        <v>22842</v>
      </c>
      <c r="H7634">
        <f>Table1[[#This Row],[GrnPostDate]]-Table1[[#This Row],[PoDate]]</f>
        <v>10</v>
      </c>
      <c r="I7634" t="s">
        <v>102</v>
      </c>
      <c r="J7634" t="s">
        <v>5509</v>
      </c>
      <c r="K7634" t="s">
        <v>5512</v>
      </c>
      <c r="M7634">
        <v>11383</v>
      </c>
      <c r="O7634" t="s">
        <v>23336</v>
      </c>
      <c r="P7634">
        <v>70</v>
      </c>
      <c r="Q7634">
        <v>1000</v>
      </c>
      <c r="R7634">
        <v>1000</v>
      </c>
      <c r="S7634" s="25">
        <f>Table1[[#This Row],[RcvdQuantity]]/Table1[[#This Row],[POQty]]</f>
        <v>1</v>
      </c>
      <c r="T7634">
        <v>0</v>
      </c>
      <c r="U7634">
        <v>0</v>
      </c>
      <c r="V7634">
        <v>0</v>
      </c>
      <c r="W7634">
        <v>0</v>
      </c>
      <c r="X7634">
        <v>70</v>
      </c>
      <c r="Y7634">
        <v>70</v>
      </c>
      <c r="Z7634">
        <v>70</v>
      </c>
      <c r="AA7634">
        <v>0</v>
      </c>
      <c r="AB7634">
        <v>0</v>
      </c>
      <c r="AC7634">
        <v>70000</v>
      </c>
      <c r="AD7634">
        <v>70000</v>
      </c>
      <c r="AF7634" t="s">
        <v>5412</v>
      </c>
      <c r="AH7634">
        <v>462258</v>
      </c>
    </row>
    <row r="7635" spans="1:34" x14ac:dyDescent="0.25">
      <c r="A7635" t="s">
        <v>23337</v>
      </c>
      <c r="B7635" s="24">
        <v>45974</v>
      </c>
      <c r="C7635" t="s">
        <v>23338</v>
      </c>
      <c r="D7635" t="s">
        <v>23306</v>
      </c>
      <c r="E7635" t="s">
        <v>23339</v>
      </c>
      <c r="F7635" t="s">
        <v>22842</v>
      </c>
      <c r="G7635" t="s">
        <v>22842</v>
      </c>
      <c r="H7635">
        <f>Table1[[#This Row],[GrnPostDate]]-Table1[[#This Row],[PoDate]]</f>
        <v>4</v>
      </c>
      <c r="I7635" t="s">
        <v>438</v>
      </c>
      <c r="J7635" t="s">
        <v>5472</v>
      </c>
      <c r="K7635" t="s">
        <v>7295</v>
      </c>
      <c r="M7635">
        <v>33754</v>
      </c>
      <c r="O7635" t="s">
        <v>23340</v>
      </c>
      <c r="P7635">
        <v>78</v>
      </c>
      <c r="Q7635">
        <v>3000</v>
      </c>
      <c r="R7635">
        <v>3000</v>
      </c>
      <c r="S7635" s="25">
        <f>Table1[[#This Row],[RcvdQuantity]]/Table1[[#This Row],[POQty]]</f>
        <v>1</v>
      </c>
      <c r="T7635">
        <v>0</v>
      </c>
      <c r="U7635">
        <v>0</v>
      </c>
      <c r="V7635">
        <v>0</v>
      </c>
      <c r="W7635">
        <v>0</v>
      </c>
      <c r="X7635">
        <v>78</v>
      </c>
      <c r="Y7635">
        <v>78</v>
      </c>
      <c r="Z7635">
        <v>78</v>
      </c>
      <c r="AA7635">
        <v>0</v>
      </c>
      <c r="AB7635">
        <v>0</v>
      </c>
      <c r="AC7635">
        <v>234000</v>
      </c>
      <c r="AD7635">
        <v>234000</v>
      </c>
      <c r="AF7635" t="s">
        <v>5412</v>
      </c>
      <c r="AH7635">
        <v>462377</v>
      </c>
    </row>
    <row r="7636" spans="1:34" x14ac:dyDescent="0.25">
      <c r="A7636" t="s">
        <v>23341</v>
      </c>
      <c r="B7636" s="24">
        <v>45968</v>
      </c>
      <c r="C7636" t="s">
        <v>23342</v>
      </c>
      <c r="D7636" t="s">
        <v>23088</v>
      </c>
      <c r="E7636" t="s">
        <v>23343</v>
      </c>
      <c r="F7636" t="s">
        <v>22842</v>
      </c>
      <c r="G7636" t="s">
        <v>22842</v>
      </c>
      <c r="H7636">
        <f>Table1[[#This Row],[GrnPostDate]]-Table1[[#This Row],[PoDate]]</f>
        <v>10</v>
      </c>
      <c r="I7636" t="s">
        <v>5842</v>
      </c>
      <c r="J7636" t="s">
        <v>90</v>
      </c>
      <c r="K7636" t="s">
        <v>6638</v>
      </c>
      <c r="M7636">
        <v>975</v>
      </c>
      <c r="O7636" t="s">
        <v>20452</v>
      </c>
      <c r="P7636">
        <v>155</v>
      </c>
      <c r="Q7636">
        <v>1200</v>
      </c>
      <c r="R7636">
        <v>1200</v>
      </c>
      <c r="S7636" s="25">
        <f>Table1[[#This Row],[RcvdQuantity]]/Table1[[#This Row],[POQty]]</f>
        <v>1</v>
      </c>
      <c r="T7636">
        <v>0</v>
      </c>
      <c r="U7636">
        <v>0</v>
      </c>
      <c r="V7636">
        <v>0</v>
      </c>
      <c r="W7636">
        <v>0</v>
      </c>
      <c r="X7636">
        <v>155</v>
      </c>
      <c r="Y7636">
        <v>155</v>
      </c>
      <c r="Z7636">
        <v>155</v>
      </c>
      <c r="AA7636">
        <v>0</v>
      </c>
      <c r="AB7636">
        <v>0</v>
      </c>
      <c r="AC7636">
        <v>186000</v>
      </c>
      <c r="AD7636">
        <v>186000</v>
      </c>
      <c r="AF7636" t="s">
        <v>5412</v>
      </c>
      <c r="AH7636">
        <v>462378</v>
      </c>
    </row>
    <row r="7637" spans="1:34" x14ac:dyDescent="0.25">
      <c r="A7637" t="s">
        <v>23344</v>
      </c>
      <c r="B7637" s="24">
        <v>45968</v>
      </c>
      <c r="C7637" t="s">
        <v>23345</v>
      </c>
      <c r="D7637" t="s">
        <v>23152</v>
      </c>
      <c r="E7637" t="s">
        <v>23346</v>
      </c>
      <c r="F7637" t="s">
        <v>22842</v>
      </c>
      <c r="G7637" t="s">
        <v>22842</v>
      </c>
      <c r="H7637">
        <f>Table1[[#This Row],[GrnPostDate]]-Table1[[#This Row],[PoDate]]</f>
        <v>10</v>
      </c>
      <c r="I7637" t="s">
        <v>648</v>
      </c>
      <c r="J7637" t="s">
        <v>90</v>
      </c>
      <c r="K7637" t="s">
        <v>7829</v>
      </c>
      <c r="M7637">
        <v>929</v>
      </c>
      <c r="O7637" t="s">
        <v>23347</v>
      </c>
      <c r="P7637">
        <v>275</v>
      </c>
      <c r="Q7637">
        <v>1000</v>
      </c>
      <c r="R7637">
        <v>1000</v>
      </c>
      <c r="S7637" s="25">
        <f>Table1[[#This Row],[RcvdQuantity]]/Table1[[#This Row],[POQty]]</f>
        <v>1</v>
      </c>
      <c r="T7637">
        <v>0</v>
      </c>
      <c r="U7637">
        <v>0</v>
      </c>
      <c r="V7637">
        <v>0</v>
      </c>
      <c r="W7637">
        <v>0</v>
      </c>
      <c r="X7637">
        <v>275</v>
      </c>
      <c r="Y7637">
        <v>275</v>
      </c>
      <c r="Z7637">
        <v>275</v>
      </c>
      <c r="AA7637">
        <v>0</v>
      </c>
      <c r="AB7637">
        <v>0</v>
      </c>
      <c r="AC7637">
        <v>275000</v>
      </c>
      <c r="AD7637">
        <v>275000</v>
      </c>
      <c r="AF7637" t="s">
        <v>5412</v>
      </c>
      <c r="AH7637">
        <v>462379</v>
      </c>
    </row>
    <row r="7638" spans="1:34" x14ac:dyDescent="0.25">
      <c r="A7638" t="s">
        <v>23348</v>
      </c>
      <c r="B7638" s="24">
        <v>45960</v>
      </c>
      <c r="C7638" t="s">
        <v>23349</v>
      </c>
      <c r="D7638" t="s">
        <v>23152</v>
      </c>
      <c r="E7638" t="s">
        <v>23350</v>
      </c>
      <c r="F7638" t="s">
        <v>22842</v>
      </c>
      <c r="G7638" t="s">
        <v>22842</v>
      </c>
      <c r="H7638">
        <f>Table1[[#This Row],[GrnPostDate]]-Table1[[#This Row],[PoDate]]</f>
        <v>18</v>
      </c>
      <c r="I7638" t="s">
        <v>188</v>
      </c>
      <c r="J7638" t="s">
        <v>5934</v>
      </c>
      <c r="K7638" t="s">
        <v>5935</v>
      </c>
      <c r="L7638" t="s">
        <v>5936</v>
      </c>
      <c r="M7638">
        <v>7281</v>
      </c>
      <c r="O7638" t="s">
        <v>23351</v>
      </c>
      <c r="P7638">
        <v>296</v>
      </c>
      <c r="Q7638">
        <v>1500</v>
      </c>
      <c r="R7638">
        <v>1500</v>
      </c>
      <c r="S7638" s="25">
        <f>Table1[[#This Row],[RcvdQuantity]]/Table1[[#This Row],[POQty]]</f>
        <v>1</v>
      </c>
      <c r="T7638">
        <v>0</v>
      </c>
      <c r="U7638">
        <v>0</v>
      </c>
      <c r="V7638">
        <v>0</v>
      </c>
      <c r="W7638">
        <v>0</v>
      </c>
      <c r="X7638">
        <v>296</v>
      </c>
      <c r="Y7638">
        <v>296</v>
      </c>
      <c r="Z7638">
        <v>296</v>
      </c>
      <c r="AA7638">
        <v>0</v>
      </c>
      <c r="AB7638">
        <v>0</v>
      </c>
      <c r="AC7638">
        <v>444000</v>
      </c>
      <c r="AD7638">
        <v>444000</v>
      </c>
      <c r="AF7638" t="s">
        <v>5412</v>
      </c>
      <c r="AH7638">
        <v>462381</v>
      </c>
    </row>
    <row r="7639" spans="1:34" x14ac:dyDescent="0.25">
      <c r="A7639" t="s">
        <v>23352</v>
      </c>
      <c r="B7639" s="24">
        <v>45967</v>
      </c>
      <c r="C7639" t="s">
        <v>23353</v>
      </c>
      <c r="D7639" t="s">
        <v>23088</v>
      </c>
      <c r="E7639" t="s">
        <v>23354</v>
      </c>
      <c r="F7639" t="s">
        <v>22842</v>
      </c>
      <c r="G7639" t="s">
        <v>22842</v>
      </c>
      <c r="H7639">
        <f>Table1[[#This Row],[GrnPostDate]]-Table1[[#This Row],[PoDate]]</f>
        <v>11</v>
      </c>
      <c r="I7639" t="s">
        <v>505</v>
      </c>
      <c r="J7639" t="s">
        <v>5472</v>
      </c>
      <c r="K7639" t="s">
        <v>6380</v>
      </c>
      <c r="L7639" t="s">
        <v>6381</v>
      </c>
      <c r="M7639">
        <v>7084</v>
      </c>
      <c r="O7639" t="s">
        <v>6383</v>
      </c>
      <c r="P7639">
        <v>380</v>
      </c>
      <c r="Q7639">
        <v>2500</v>
      </c>
      <c r="R7639">
        <v>250</v>
      </c>
      <c r="S7639" s="25">
        <f>Table1[[#This Row],[RcvdQuantity]]/Table1[[#This Row],[POQty]]</f>
        <v>0.1</v>
      </c>
      <c r="T7639">
        <v>2250</v>
      </c>
      <c r="U7639">
        <v>0</v>
      </c>
      <c r="V7639">
        <v>0</v>
      </c>
      <c r="W7639">
        <v>0</v>
      </c>
      <c r="X7639">
        <v>380</v>
      </c>
      <c r="Y7639">
        <v>380</v>
      </c>
      <c r="Z7639">
        <v>380</v>
      </c>
      <c r="AA7639">
        <v>0</v>
      </c>
      <c r="AB7639">
        <v>0</v>
      </c>
      <c r="AC7639">
        <v>95000</v>
      </c>
      <c r="AD7639">
        <v>95000</v>
      </c>
      <c r="AF7639" t="s">
        <v>5412</v>
      </c>
      <c r="AH7639">
        <v>462382</v>
      </c>
    </row>
    <row r="7640" spans="1:34" x14ac:dyDescent="0.25">
      <c r="A7640" t="s">
        <v>23352</v>
      </c>
      <c r="B7640" s="24">
        <v>45967</v>
      </c>
      <c r="C7640" t="s">
        <v>23353</v>
      </c>
      <c r="D7640" t="s">
        <v>23088</v>
      </c>
      <c r="E7640" t="s">
        <v>23354</v>
      </c>
      <c r="F7640" t="s">
        <v>22842</v>
      </c>
      <c r="G7640" t="s">
        <v>22842</v>
      </c>
      <c r="H7640">
        <f>Table1[[#This Row],[GrnPostDate]]-Table1[[#This Row],[PoDate]]</f>
        <v>11</v>
      </c>
      <c r="I7640" t="s">
        <v>505</v>
      </c>
      <c r="J7640" t="s">
        <v>5472</v>
      </c>
      <c r="K7640" t="s">
        <v>6380</v>
      </c>
      <c r="L7640" t="s">
        <v>6381</v>
      </c>
      <c r="M7640">
        <v>7084</v>
      </c>
      <c r="O7640" t="s">
        <v>23355</v>
      </c>
      <c r="P7640">
        <v>380</v>
      </c>
      <c r="Q7640">
        <v>2500</v>
      </c>
      <c r="R7640">
        <v>58</v>
      </c>
      <c r="S7640" s="25">
        <f>Table1[[#This Row],[RcvdQuantity]]/Table1[[#This Row],[POQty]]</f>
        <v>2.3199999999999998E-2</v>
      </c>
      <c r="T7640">
        <v>2442</v>
      </c>
      <c r="U7640">
        <v>0</v>
      </c>
      <c r="V7640">
        <v>0</v>
      </c>
      <c r="W7640">
        <v>0</v>
      </c>
      <c r="X7640">
        <v>380</v>
      </c>
      <c r="Y7640">
        <v>380</v>
      </c>
      <c r="Z7640">
        <v>380</v>
      </c>
      <c r="AA7640">
        <v>0</v>
      </c>
      <c r="AB7640">
        <v>0</v>
      </c>
      <c r="AC7640">
        <v>22040</v>
      </c>
      <c r="AD7640">
        <v>22040</v>
      </c>
      <c r="AF7640" t="s">
        <v>5412</v>
      </c>
      <c r="AH7640">
        <v>462383</v>
      </c>
    </row>
    <row r="7641" spans="1:34" x14ac:dyDescent="0.25">
      <c r="A7641" t="s">
        <v>23352</v>
      </c>
      <c r="B7641" s="24">
        <v>45967</v>
      </c>
      <c r="C7641" t="s">
        <v>23353</v>
      </c>
      <c r="D7641" t="s">
        <v>23088</v>
      </c>
      <c r="E7641" t="s">
        <v>23354</v>
      </c>
      <c r="F7641" t="s">
        <v>22842</v>
      </c>
      <c r="G7641" t="s">
        <v>22842</v>
      </c>
      <c r="H7641">
        <f>Table1[[#This Row],[GrnPostDate]]-Table1[[#This Row],[PoDate]]</f>
        <v>11</v>
      </c>
      <c r="I7641" t="s">
        <v>505</v>
      </c>
      <c r="J7641" t="s">
        <v>5472</v>
      </c>
      <c r="K7641" t="s">
        <v>6380</v>
      </c>
      <c r="L7641" t="s">
        <v>6381</v>
      </c>
      <c r="M7641">
        <v>7084</v>
      </c>
      <c r="O7641" t="s">
        <v>23356</v>
      </c>
      <c r="P7641">
        <v>380</v>
      </c>
      <c r="Q7641">
        <v>2500</v>
      </c>
      <c r="R7641">
        <v>139</v>
      </c>
      <c r="S7641" s="25">
        <f>Table1[[#This Row],[RcvdQuantity]]/Table1[[#This Row],[POQty]]</f>
        <v>5.5599999999999997E-2</v>
      </c>
      <c r="T7641">
        <v>2361</v>
      </c>
      <c r="U7641">
        <v>0</v>
      </c>
      <c r="V7641">
        <v>0</v>
      </c>
      <c r="W7641">
        <v>0</v>
      </c>
      <c r="X7641">
        <v>380</v>
      </c>
      <c r="Y7641">
        <v>380</v>
      </c>
      <c r="Z7641">
        <v>380</v>
      </c>
      <c r="AA7641">
        <v>0</v>
      </c>
      <c r="AB7641">
        <v>0</v>
      </c>
      <c r="AC7641">
        <v>52820</v>
      </c>
      <c r="AD7641">
        <v>52820</v>
      </c>
      <c r="AF7641" t="s">
        <v>5412</v>
      </c>
      <c r="AH7641">
        <v>462384</v>
      </c>
    </row>
    <row r="7642" spans="1:34" x14ac:dyDescent="0.25">
      <c r="A7642" t="s">
        <v>23352</v>
      </c>
      <c r="B7642" s="24">
        <v>45967</v>
      </c>
      <c r="C7642" t="s">
        <v>23353</v>
      </c>
      <c r="D7642" t="s">
        <v>23088</v>
      </c>
      <c r="E7642" t="s">
        <v>23354</v>
      </c>
      <c r="F7642" t="s">
        <v>22842</v>
      </c>
      <c r="G7642" t="s">
        <v>22842</v>
      </c>
      <c r="H7642">
        <f>Table1[[#This Row],[GrnPostDate]]-Table1[[#This Row],[PoDate]]</f>
        <v>11</v>
      </c>
      <c r="I7642" t="s">
        <v>505</v>
      </c>
      <c r="J7642" t="s">
        <v>5472</v>
      </c>
      <c r="K7642" t="s">
        <v>6380</v>
      </c>
      <c r="L7642" t="s">
        <v>6381</v>
      </c>
      <c r="M7642">
        <v>7084</v>
      </c>
      <c r="O7642" t="s">
        <v>23357</v>
      </c>
      <c r="P7642">
        <v>380</v>
      </c>
      <c r="Q7642">
        <v>2500</v>
      </c>
      <c r="R7642">
        <v>594</v>
      </c>
      <c r="S7642" s="25">
        <f>Table1[[#This Row],[RcvdQuantity]]/Table1[[#This Row],[POQty]]</f>
        <v>0.23760000000000001</v>
      </c>
      <c r="T7642">
        <v>1906</v>
      </c>
      <c r="U7642">
        <v>0</v>
      </c>
      <c r="V7642">
        <v>0</v>
      </c>
      <c r="W7642">
        <v>0</v>
      </c>
      <c r="X7642">
        <v>380</v>
      </c>
      <c r="Y7642">
        <v>380</v>
      </c>
      <c r="Z7642">
        <v>380</v>
      </c>
      <c r="AA7642">
        <v>0</v>
      </c>
      <c r="AB7642">
        <v>0</v>
      </c>
      <c r="AC7642">
        <v>225720</v>
      </c>
      <c r="AD7642">
        <v>225720</v>
      </c>
      <c r="AF7642" t="s">
        <v>5412</v>
      </c>
      <c r="AH7642">
        <v>462385</v>
      </c>
    </row>
    <row r="7643" spans="1:34" x14ac:dyDescent="0.25">
      <c r="A7643" t="s">
        <v>23358</v>
      </c>
      <c r="B7643" s="24">
        <v>45968</v>
      </c>
      <c r="C7643" t="s">
        <v>23359</v>
      </c>
      <c r="D7643" t="s">
        <v>23152</v>
      </c>
      <c r="E7643" t="s">
        <v>23360</v>
      </c>
      <c r="F7643" t="s">
        <v>22842</v>
      </c>
      <c r="G7643" t="s">
        <v>22842</v>
      </c>
      <c r="H7643">
        <f>Table1[[#This Row],[GrnPostDate]]-Table1[[#This Row],[PoDate]]</f>
        <v>10</v>
      </c>
      <c r="I7643" t="s">
        <v>7680</v>
      </c>
      <c r="J7643" t="s">
        <v>7003</v>
      </c>
      <c r="K7643" t="s">
        <v>16431</v>
      </c>
      <c r="M7643">
        <v>11779</v>
      </c>
      <c r="O7643" t="s">
        <v>16432</v>
      </c>
      <c r="P7643">
        <v>7068.6</v>
      </c>
      <c r="Q7643">
        <v>5</v>
      </c>
      <c r="R7643">
        <v>5</v>
      </c>
      <c r="S7643" s="25">
        <f>Table1[[#This Row],[RcvdQuantity]]/Table1[[#This Row],[POQty]]</f>
        <v>1</v>
      </c>
      <c r="T7643">
        <v>0</v>
      </c>
      <c r="U7643">
        <v>0</v>
      </c>
      <c r="V7643">
        <v>16</v>
      </c>
      <c r="W7643">
        <v>5654.88</v>
      </c>
      <c r="X7643">
        <v>8199.58</v>
      </c>
      <c r="Y7643">
        <v>8199.58</v>
      </c>
      <c r="Z7643">
        <v>8199.58</v>
      </c>
      <c r="AA7643">
        <v>0</v>
      </c>
      <c r="AB7643">
        <v>0</v>
      </c>
      <c r="AC7643">
        <v>40997.879999999997</v>
      </c>
      <c r="AD7643">
        <v>46652.76</v>
      </c>
      <c r="AF7643" t="s">
        <v>5412</v>
      </c>
      <c r="AH7643">
        <v>462386</v>
      </c>
    </row>
    <row r="7644" spans="1:34" x14ac:dyDescent="0.25">
      <c r="A7644" t="s">
        <v>23358</v>
      </c>
      <c r="B7644" s="24">
        <v>45968</v>
      </c>
      <c r="C7644" t="s">
        <v>23359</v>
      </c>
      <c r="D7644" t="s">
        <v>23152</v>
      </c>
      <c r="E7644" t="s">
        <v>23360</v>
      </c>
      <c r="F7644" t="s">
        <v>22842</v>
      </c>
      <c r="G7644" t="s">
        <v>22842</v>
      </c>
      <c r="H7644">
        <f>Table1[[#This Row],[GrnPostDate]]-Table1[[#This Row],[PoDate]]</f>
        <v>10</v>
      </c>
      <c r="I7644" t="s">
        <v>7680</v>
      </c>
      <c r="J7644" t="s">
        <v>7003</v>
      </c>
      <c r="K7644" t="s">
        <v>8453</v>
      </c>
      <c r="M7644">
        <v>11755</v>
      </c>
      <c r="O7644" t="s">
        <v>8454</v>
      </c>
      <c r="P7644">
        <v>10482.299999999999</v>
      </c>
      <c r="Q7644">
        <v>5</v>
      </c>
      <c r="R7644">
        <v>5</v>
      </c>
      <c r="S7644" s="25">
        <f>Table1[[#This Row],[RcvdQuantity]]/Table1[[#This Row],[POQty]]</f>
        <v>1</v>
      </c>
      <c r="T7644">
        <v>0</v>
      </c>
      <c r="U7644">
        <v>0</v>
      </c>
      <c r="V7644">
        <v>16</v>
      </c>
      <c r="W7644">
        <v>8385.84</v>
      </c>
      <c r="X7644">
        <v>12159.47</v>
      </c>
      <c r="Y7644">
        <v>12159.47</v>
      </c>
      <c r="Z7644">
        <v>12159.47</v>
      </c>
      <c r="AA7644">
        <v>0</v>
      </c>
      <c r="AB7644">
        <v>0</v>
      </c>
      <c r="AC7644">
        <v>60797.34</v>
      </c>
      <c r="AD7644">
        <v>69183.179999999993</v>
      </c>
      <c r="AF7644" t="s">
        <v>5412</v>
      </c>
      <c r="AH7644">
        <v>462387</v>
      </c>
    </row>
    <row r="7645" spans="1:34" x14ac:dyDescent="0.25">
      <c r="A7645" t="s">
        <v>23358</v>
      </c>
      <c r="B7645" s="24">
        <v>45968</v>
      </c>
      <c r="C7645" t="s">
        <v>23359</v>
      </c>
      <c r="D7645" t="s">
        <v>23152</v>
      </c>
      <c r="E7645" t="s">
        <v>23360</v>
      </c>
      <c r="F7645" t="s">
        <v>22842</v>
      </c>
      <c r="G7645" t="s">
        <v>22842</v>
      </c>
      <c r="H7645">
        <f>Table1[[#This Row],[GrnPostDate]]-Table1[[#This Row],[PoDate]]</f>
        <v>10</v>
      </c>
      <c r="I7645" t="s">
        <v>7680</v>
      </c>
      <c r="J7645" t="s">
        <v>7003</v>
      </c>
      <c r="K7645" t="s">
        <v>22675</v>
      </c>
      <c r="M7645">
        <v>11747</v>
      </c>
      <c r="O7645" t="s">
        <v>22676</v>
      </c>
      <c r="P7645">
        <v>10482.299999999999</v>
      </c>
      <c r="Q7645">
        <v>5</v>
      </c>
      <c r="R7645">
        <v>5</v>
      </c>
      <c r="S7645" s="25">
        <f>Table1[[#This Row],[RcvdQuantity]]/Table1[[#This Row],[POQty]]</f>
        <v>1</v>
      </c>
      <c r="T7645">
        <v>0</v>
      </c>
      <c r="U7645">
        <v>0</v>
      </c>
      <c r="V7645">
        <v>16</v>
      </c>
      <c r="W7645">
        <v>8385.84</v>
      </c>
      <c r="X7645">
        <v>12159.47</v>
      </c>
      <c r="Y7645">
        <v>12159.47</v>
      </c>
      <c r="Z7645">
        <v>12159.47</v>
      </c>
      <c r="AA7645">
        <v>0</v>
      </c>
      <c r="AB7645">
        <v>0</v>
      </c>
      <c r="AC7645">
        <v>60797.34</v>
      </c>
      <c r="AD7645">
        <v>69183.179999999993</v>
      </c>
      <c r="AF7645" t="s">
        <v>5412</v>
      </c>
      <c r="AH7645">
        <v>462388</v>
      </c>
    </row>
    <row r="7646" spans="1:34" x14ac:dyDescent="0.25">
      <c r="A7646" t="s">
        <v>23358</v>
      </c>
      <c r="B7646" s="24">
        <v>45968</v>
      </c>
      <c r="C7646" t="s">
        <v>23359</v>
      </c>
      <c r="D7646" t="s">
        <v>23152</v>
      </c>
      <c r="E7646" t="s">
        <v>23360</v>
      </c>
      <c r="F7646" t="s">
        <v>22842</v>
      </c>
      <c r="G7646" t="s">
        <v>22842</v>
      </c>
      <c r="H7646">
        <f>Table1[[#This Row],[GrnPostDate]]-Table1[[#This Row],[PoDate]]</f>
        <v>10</v>
      </c>
      <c r="I7646" t="s">
        <v>7680</v>
      </c>
      <c r="J7646" t="s">
        <v>7003</v>
      </c>
      <c r="K7646" t="s">
        <v>15148</v>
      </c>
      <c r="M7646">
        <v>11771</v>
      </c>
      <c r="O7646" t="s">
        <v>23361</v>
      </c>
      <c r="P7646">
        <v>7068.6</v>
      </c>
      <c r="Q7646">
        <v>10</v>
      </c>
      <c r="R7646">
        <v>10</v>
      </c>
      <c r="S7646" s="25">
        <f>Table1[[#This Row],[RcvdQuantity]]/Table1[[#This Row],[POQty]]</f>
        <v>1</v>
      </c>
      <c r="T7646">
        <v>0</v>
      </c>
      <c r="U7646">
        <v>0</v>
      </c>
      <c r="V7646">
        <v>16</v>
      </c>
      <c r="W7646">
        <v>11309.76</v>
      </c>
      <c r="X7646">
        <v>8199.58</v>
      </c>
      <c r="Y7646">
        <v>8199.58</v>
      </c>
      <c r="Z7646">
        <v>8199.58</v>
      </c>
      <c r="AA7646">
        <v>0</v>
      </c>
      <c r="AB7646">
        <v>0</v>
      </c>
      <c r="AC7646">
        <v>81995.759999999995</v>
      </c>
      <c r="AD7646">
        <v>93305.52</v>
      </c>
      <c r="AF7646" t="s">
        <v>5412</v>
      </c>
      <c r="AH7646">
        <v>462389</v>
      </c>
    </row>
    <row r="7647" spans="1:34" x14ac:dyDescent="0.25">
      <c r="A7647" t="s">
        <v>23358</v>
      </c>
      <c r="B7647" s="24">
        <v>45968</v>
      </c>
      <c r="C7647" t="s">
        <v>23359</v>
      </c>
      <c r="D7647" t="s">
        <v>23152</v>
      </c>
      <c r="E7647" t="s">
        <v>23360</v>
      </c>
      <c r="F7647" t="s">
        <v>22842</v>
      </c>
      <c r="G7647" t="s">
        <v>22842</v>
      </c>
      <c r="H7647">
        <f>Table1[[#This Row],[GrnPostDate]]-Table1[[#This Row],[PoDate]]</f>
        <v>10</v>
      </c>
      <c r="I7647" t="s">
        <v>7680</v>
      </c>
      <c r="J7647" t="s">
        <v>7003</v>
      </c>
      <c r="K7647" t="s">
        <v>21167</v>
      </c>
      <c r="M7647">
        <v>11773</v>
      </c>
      <c r="O7647" t="s">
        <v>23362</v>
      </c>
      <c r="P7647">
        <v>7068.6</v>
      </c>
      <c r="Q7647">
        <v>10</v>
      </c>
      <c r="R7647">
        <v>10</v>
      </c>
      <c r="S7647" s="25">
        <f>Table1[[#This Row],[RcvdQuantity]]/Table1[[#This Row],[POQty]]</f>
        <v>1</v>
      </c>
      <c r="T7647">
        <v>0</v>
      </c>
      <c r="U7647">
        <v>0</v>
      </c>
      <c r="V7647">
        <v>16</v>
      </c>
      <c r="W7647">
        <v>11309.76</v>
      </c>
      <c r="X7647">
        <v>8199.58</v>
      </c>
      <c r="Y7647">
        <v>8199.58</v>
      </c>
      <c r="Z7647">
        <v>8199.58</v>
      </c>
      <c r="AA7647">
        <v>0</v>
      </c>
      <c r="AB7647">
        <v>0</v>
      </c>
      <c r="AC7647">
        <v>81995.759999999995</v>
      </c>
      <c r="AD7647">
        <v>93305.52</v>
      </c>
      <c r="AF7647" t="s">
        <v>5412</v>
      </c>
      <c r="AH7647">
        <v>462390</v>
      </c>
    </row>
    <row r="7648" spans="1:34" x14ac:dyDescent="0.25">
      <c r="A7648" t="s">
        <v>23358</v>
      </c>
      <c r="B7648" s="24">
        <v>45968</v>
      </c>
      <c r="C7648" t="s">
        <v>23359</v>
      </c>
      <c r="D7648" t="s">
        <v>23152</v>
      </c>
      <c r="E7648" t="s">
        <v>23360</v>
      </c>
      <c r="F7648" t="s">
        <v>22842</v>
      </c>
      <c r="G7648" t="s">
        <v>22842</v>
      </c>
      <c r="H7648">
        <f>Table1[[#This Row],[GrnPostDate]]-Table1[[#This Row],[PoDate]]</f>
        <v>10</v>
      </c>
      <c r="I7648" t="s">
        <v>7680</v>
      </c>
      <c r="J7648" t="s">
        <v>7003</v>
      </c>
      <c r="K7648" t="s">
        <v>18504</v>
      </c>
      <c r="M7648">
        <v>11775</v>
      </c>
      <c r="O7648" t="s">
        <v>21169</v>
      </c>
      <c r="P7648">
        <v>7068.6</v>
      </c>
      <c r="Q7648">
        <v>10</v>
      </c>
      <c r="R7648">
        <v>10</v>
      </c>
      <c r="S7648" s="25">
        <f>Table1[[#This Row],[RcvdQuantity]]/Table1[[#This Row],[POQty]]</f>
        <v>1</v>
      </c>
      <c r="T7648">
        <v>0</v>
      </c>
      <c r="U7648">
        <v>0</v>
      </c>
      <c r="V7648">
        <v>16</v>
      </c>
      <c r="W7648">
        <v>11309.76</v>
      </c>
      <c r="X7648">
        <v>8199.58</v>
      </c>
      <c r="Y7648">
        <v>8199.58</v>
      </c>
      <c r="Z7648">
        <v>8199.58</v>
      </c>
      <c r="AA7648">
        <v>0</v>
      </c>
      <c r="AB7648">
        <v>0</v>
      </c>
      <c r="AC7648">
        <v>81995.759999999995</v>
      </c>
      <c r="AD7648">
        <v>93305.52</v>
      </c>
      <c r="AF7648" t="s">
        <v>5412</v>
      </c>
      <c r="AH7648">
        <v>462391</v>
      </c>
    </row>
    <row r="7649" spans="1:34" x14ac:dyDescent="0.25">
      <c r="A7649" t="s">
        <v>23358</v>
      </c>
      <c r="B7649" s="24">
        <v>45968</v>
      </c>
      <c r="C7649" t="s">
        <v>23359</v>
      </c>
      <c r="D7649" t="s">
        <v>23152</v>
      </c>
      <c r="E7649" t="s">
        <v>23360</v>
      </c>
      <c r="F7649" t="s">
        <v>22842</v>
      </c>
      <c r="G7649" t="s">
        <v>22842</v>
      </c>
      <c r="H7649">
        <f>Table1[[#This Row],[GrnPostDate]]-Table1[[#This Row],[PoDate]]</f>
        <v>10</v>
      </c>
      <c r="I7649" t="s">
        <v>7680</v>
      </c>
      <c r="J7649" t="s">
        <v>7003</v>
      </c>
      <c r="K7649" t="s">
        <v>17431</v>
      </c>
      <c r="M7649">
        <v>11776</v>
      </c>
      <c r="O7649" t="s">
        <v>23363</v>
      </c>
      <c r="P7649">
        <v>7068.6</v>
      </c>
      <c r="Q7649">
        <v>5</v>
      </c>
      <c r="R7649">
        <v>5</v>
      </c>
      <c r="S7649" s="25">
        <f>Table1[[#This Row],[RcvdQuantity]]/Table1[[#This Row],[POQty]]</f>
        <v>1</v>
      </c>
      <c r="T7649">
        <v>0</v>
      </c>
      <c r="U7649">
        <v>0</v>
      </c>
      <c r="V7649">
        <v>16</v>
      </c>
      <c r="W7649">
        <v>5654.88</v>
      </c>
      <c r="X7649">
        <v>8199.58</v>
      </c>
      <c r="Y7649">
        <v>8199.58</v>
      </c>
      <c r="Z7649">
        <v>8199.58</v>
      </c>
      <c r="AA7649">
        <v>0</v>
      </c>
      <c r="AB7649">
        <v>0</v>
      </c>
      <c r="AC7649">
        <v>40997.879999999997</v>
      </c>
      <c r="AD7649">
        <v>46652.76</v>
      </c>
      <c r="AF7649" t="s">
        <v>5412</v>
      </c>
      <c r="AH7649">
        <v>462392</v>
      </c>
    </row>
    <row r="7650" spans="1:34" x14ac:dyDescent="0.25">
      <c r="A7650" t="s">
        <v>23358</v>
      </c>
      <c r="B7650" s="24">
        <v>45968</v>
      </c>
      <c r="C7650" t="s">
        <v>23359</v>
      </c>
      <c r="D7650" t="s">
        <v>23152</v>
      </c>
      <c r="E7650" t="s">
        <v>23360</v>
      </c>
      <c r="F7650" t="s">
        <v>22842</v>
      </c>
      <c r="G7650" t="s">
        <v>22842</v>
      </c>
      <c r="H7650">
        <f>Table1[[#This Row],[GrnPostDate]]-Table1[[#This Row],[PoDate]]</f>
        <v>10</v>
      </c>
      <c r="I7650" t="s">
        <v>7680</v>
      </c>
      <c r="J7650" t="s">
        <v>7003</v>
      </c>
      <c r="K7650" t="s">
        <v>23364</v>
      </c>
      <c r="M7650">
        <v>11757</v>
      </c>
      <c r="O7650" t="s">
        <v>23365</v>
      </c>
      <c r="P7650">
        <v>10482.299999999999</v>
      </c>
      <c r="Q7650">
        <v>5</v>
      </c>
      <c r="R7650">
        <v>1</v>
      </c>
      <c r="S7650" s="25">
        <f>Table1[[#This Row],[RcvdQuantity]]/Table1[[#This Row],[POQty]]</f>
        <v>0.2</v>
      </c>
      <c r="T7650">
        <v>4</v>
      </c>
      <c r="U7650">
        <v>0</v>
      </c>
      <c r="V7650">
        <v>16</v>
      </c>
      <c r="W7650">
        <v>1677.1679999999999</v>
      </c>
      <c r="X7650">
        <v>12159.47</v>
      </c>
      <c r="Y7650">
        <v>12159.47</v>
      </c>
      <c r="Z7650">
        <v>12159.47</v>
      </c>
      <c r="AA7650">
        <v>0</v>
      </c>
      <c r="AB7650">
        <v>0</v>
      </c>
      <c r="AC7650">
        <v>12159.47</v>
      </c>
      <c r="AD7650">
        <v>13836.64</v>
      </c>
      <c r="AF7650" t="s">
        <v>5412</v>
      </c>
      <c r="AH7650">
        <v>462393</v>
      </c>
    </row>
    <row r="7651" spans="1:34" x14ac:dyDescent="0.25">
      <c r="A7651" t="s">
        <v>23366</v>
      </c>
      <c r="B7651" s="24">
        <v>45967</v>
      </c>
      <c r="C7651" t="s">
        <v>23367</v>
      </c>
      <c r="D7651" t="s">
        <v>23152</v>
      </c>
      <c r="E7651" t="s">
        <v>23368</v>
      </c>
      <c r="F7651" t="s">
        <v>22842</v>
      </c>
      <c r="G7651" t="s">
        <v>22842</v>
      </c>
      <c r="H7651">
        <f>Table1[[#This Row],[GrnPostDate]]-Table1[[#This Row],[PoDate]]</f>
        <v>11</v>
      </c>
      <c r="I7651" t="s">
        <v>636</v>
      </c>
      <c r="J7651" t="s">
        <v>5472</v>
      </c>
      <c r="K7651" t="s">
        <v>7184</v>
      </c>
      <c r="L7651" t="s">
        <v>7185</v>
      </c>
      <c r="M7651">
        <v>6946</v>
      </c>
      <c r="O7651" t="s">
        <v>23369</v>
      </c>
      <c r="P7651">
        <v>170</v>
      </c>
      <c r="Q7651">
        <v>2000</v>
      </c>
      <c r="R7651">
        <v>2000</v>
      </c>
      <c r="S7651" s="25">
        <f>Table1[[#This Row],[RcvdQuantity]]/Table1[[#This Row],[POQty]]</f>
        <v>1</v>
      </c>
      <c r="T7651">
        <v>0</v>
      </c>
      <c r="U7651">
        <v>0</v>
      </c>
      <c r="V7651">
        <v>0</v>
      </c>
      <c r="W7651">
        <v>0</v>
      </c>
      <c r="X7651">
        <v>170</v>
      </c>
      <c r="Y7651">
        <v>170</v>
      </c>
      <c r="Z7651">
        <v>170</v>
      </c>
      <c r="AA7651">
        <v>0</v>
      </c>
      <c r="AB7651">
        <v>0</v>
      </c>
      <c r="AC7651">
        <v>340000</v>
      </c>
      <c r="AD7651">
        <v>340000</v>
      </c>
      <c r="AF7651" t="s">
        <v>5412</v>
      </c>
      <c r="AH7651">
        <v>462394</v>
      </c>
    </row>
    <row r="7652" spans="1:34" x14ac:dyDescent="0.25">
      <c r="A7652" t="s">
        <v>23370</v>
      </c>
      <c r="B7652" s="24">
        <v>45966</v>
      </c>
      <c r="C7652" t="s">
        <v>23371</v>
      </c>
      <c r="D7652" t="s">
        <v>23152</v>
      </c>
      <c r="E7652" t="s">
        <v>23372</v>
      </c>
      <c r="F7652" t="s">
        <v>22842</v>
      </c>
      <c r="G7652" t="s">
        <v>22842</v>
      </c>
      <c r="H7652">
        <f>Table1[[#This Row],[GrnPostDate]]-Table1[[#This Row],[PoDate]]</f>
        <v>12</v>
      </c>
      <c r="I7652" t="s">
        <v>9528</v>
      </c>
      <c r="J7652" t="s">
        <v>5472</v>
      </c>
      <c r="K7652" t="s">
        <v>8048</v>
      </c>
      <c r="L7652" t="s">
        <v>7906</v>
      </c>
      <c r="M7652">
        <v>8071</v>
      </c>
      <c r="O7652" t="s">
        <v>11825</v>
      </c>
      <c r="P7652">
        <v>13000</v>
      </c>
      <c r="Q7652">
        <v>20</v>
      </c>
      <c r="R7652">
        <v>20</v>
      </c>
      <c r="S7652" s="25">
        <f>Table1[[#This Row],[RcvdQuantity]]/Table1[[#This Row],[POQty]]</f>
        <v>1</v>
      </c>
      <c r="T7652">
        <v>0</v>
      </c>
      <c r="U7652">
        <v>0</v>
      </c>
      <c r="V7652">
        <v>0</v>
      </c>
      <c r="W7652">
        <v>0</v>
      </c>
      <c r="X7652">
        <v>13000</v>
      </c>
      <c r="Y7652">
        <v>13000</v>
      </c>
      <c r="Z7652">
        <v>13000</v>
      </c>
      <c r="AA7652">
        <v>0</v>
      </c>
      <c r="AB7652">
        <v>0</v>
      </c>
      <c r="AC7652">
        <v>260000</v>
      </c>
      <c r="AD7652">
        <v>260000</v>
      </c>
      <c r="AF7652" t="s">
        <v>5412</v>
      </c>
      <c r="AH7652">
        <v>462395</v>
      </c>
    </row>
    <row r="7653" spans="1:34" x14ac:dyDescent="0.25">
      <c r="A7653" t="s">
        <v>23370</v>
      </c>
      <c r="B7653" s="24">
        <v>45966</v>
      </c>
      <c r="C7653" t="s">
        <v>23371</v>
      </c>
      <c r="D7653" t="s">
        <v>23152</v>
      </c>
      <c r="E7653" t="s">
        <v>23372</v>
      </c>
      <c r="F7653" t="s">
        <v>22842</v>
      </c>
      <c r="G7653" t="s">
        <v>22842</v>
      </c>
      <c r="H7653">
        <f>Table1[[#This Row],[GrnPostDate]]-Table1[[#This Row],[PoDate]]</f>
        <v>12</v>
      </c>
      <c r="I7653" t="s">
        <v>9528</v>
      </c>
      <c r="J7653" t="s">
        <v>5472</v>
      </c>
      <c r="K7653" t="s">
        <v>7905</v>
      </c>
      <c r="L7653" t="s">
        <v>7906</v>
      </c>
      <c r="M7653">
        <v>8070</v>
      </c>
      <c r="O7653" t="s">
        <v>19241</v>
      </c>
      <c r="P7653">
        <v>43000</v>
      </c>
      <c r="Q7653">
        <v>20</v>
      </c>
      <c r="R7653">
        <v>20</v>
      </c>
      <c r="S7653" s="25">
        <f>Table1[[#This Row],[RcvdQuantity]]/Table1[[#This Row],[POQty]]</f>
        <v>1</v>
      </c>
      <c r="T7653">
        <v>0</v>
      </c>
      <c r="U7653">
        <v>0</v>
      </c>
      <c r="V7653">
        <v>0</v>
      </c>
      <c r="W7653">
        <v>0</v>
      </c>
      <c r="X7653">
        <v>43000</v>
      </c>
      <c r="Y7653">
        <v>43000</v>
      </c>
      <c r="Z7653">
        <v>43000</v>
      </c>
      <c r="AA7653">
        <v>0</v>
      </c>
      <c r="AB7653">
        <v>0</v>
      </c>
      <c r="AC7653">
        <v>860000</v>
      </c>
      <c r="AD7653">
        <v>860000</v>
      </c>
      <c r="AF7653" t="s">
        <v>5412</v>
      </c>
      <c r="AH7653">
        <v>462396</v>
      </c>
    </row>
    <row r="7654" spans="1:34" x14ac:dyDescent="0.25">
      <c r="A7654" t="s">
        <v>23373</v>
      </c>
      <c r="B7654" s="24">
        <v>45974</v>
      </c>
      <c r="C7654" t="s">
        <v>23374</v>
      </c>
      <c r="D7654" t="s">
        <v>23375</v>
      </c>
      <c r="E7654" t="s">
        <v>23376</v>
      </c>
      <c r="F7654" t="s">
        <v>23377</v>
      </c>
      <c r="G7654" t="s">
        <v>23377</v>
      </c>
      <c r="H7654">
        <f>Table1[[#This Row],[GrnPostDate]]-Table1[[#This Row],[PoDate]]</f>
        <v>5</v>
      </c>
      <c r="I7654" t="s">
        <v>780</v>
      </c>
      <c r="J7654" t="s">
        <v>52</v>
      </c>
      <c r="K7654" t="s">
        <v>16825</v>
      </c>
      <c r="M7654">
        <v>67618</v>
      </c>
      <c r="O7654" t="s">
        <v>16824</v>
      </c>
      <c r="P7654">
        <v>18560</v>
      </c>
      <c r="Q7654">
        <v>2</v>
      </c>
      <c r="R7654">
        <v>2</v>
      </c>
      <c r="S7654" s="25">
        <f>Table1[[#This Row],[RcvdQuantity]]/Table1[[#This Row],[POQty]]</f>
        <v>1</v>
      </c>
      <c r="T7654">
        <v>0</v>
      </c>
      <c r="U7654">
        <v>0</v>
      </c>
      <c r="V7654">
        <v>0</v>
      </c>
      <c r="W7654">
        <v>0</v>
      </c>
      <c r="X7654">
        <v>18560</v>
      </c>
      <c r="Y7654">
        <v>18560</v>
      </c>
      <c r="Z7654">
        <v>18560</v>
      </c>
      <c r="AA7654">
        <v>0</v>
      </c>
      <c r="AB7654">
        <v>0</v>
      </c>
      <c r="AC7654">
        <v>37120</v>
      </c>
      <c r="AD7654">
        <v>37120</v>
      </c>
      <c r="AF7654" t="s">
        <v>5503</v>
      </c>
      <c r="AH7654">
        <v>462434</v>
      </c>
    </row>
    <row r="7655" spans="1:34" x14ac:dyDescent="0.25">
      <c r="A7655" t="s">
        <v>23373</v>
      </c>
      <c r="B7655" s="24">
        <v>45974</v>
      </c>
      <c r="C7655" t="s">
        <v>23374</v>
      </c>
      <c r="D7655" t="s">
        <v>23375</v>
      </c>
      <c r="E7655" t="s">
        <v>23376</v>
      </c>
      <c r="F7655" t="s">
        <v>23377</v>
      </c>
      <c r="G7655" t="s">
        <v>23377</v>
      </c>
      <c r="H7655">
        <f>Table1[[#This Row],[GrnPostDate]]-Table1[[#This Row],[PoDate]]</f>
        <v>5</v>
      </c>
      <c r="I7655" t="s">
        <v>780</v>
      </c>
      <c r="J7655" t="s">
        <v>52</v>
      </c>
      <c r="K7655" t="s">
        <v>20821</v>
      </c>
      <c r="M7655">
        <v>67615</v>
      </c>
      <c r="O7655" t="s">
        <v>23378</v>
      </c>
      <c r="P7655">
        <v>17500</v>
      </c>
      <c r="Q7655">
        <v>4</v>
      </c>
      <c r="R7655">
        <v>4</v>
      </c>
      <c r="S7655" s="25">
        <f>Table1[[#This Row],[RcvdQuantity]]/Table1[[#This Row],[POQty]]</f>
        <v>1</v>
      </c>
      <c r="T7655">
        <v>0</v>
      </c>
      <c r="U7655">
        <v>0</v>
      </c>
      <c r="V7655">
        <v>0</v>
      </c>
      <c r="W7655">
        <v>0</v>
      </c>
      <c r="X7655">
        <v>17500</v>
      </c>
      <c r="Y7655">
        <v>17500</v>
      </c>
      <c r="Z7655">
        <v>17500</v>
      </c>
      <c r="AA7655">
        <v>0</v>
      </c>
      <c r="AB7655">
        <v>0</v>
      </c>
      <c r="AC7655">
        <v>70000</v>
      </c>
      <c r="AD7655">
        <v>70000</v>
      </c>
      <c r="AF7655" t="s">
        <v>5503</v>
      </c>
      <c r="AH7655">
        <v>462435</v>
      </c>
    </row>
    <row r="7656" spans="1:34" x14ac:dyDescent="0.25">
      <c r="A7656" t="s">
        <v>23373</v>
      </c>
      <c r="B7656" s="24">
        <v>45974</v>
      </c>
      <c r="C7656" t="s">
        <v>23374</v>
      </c>
      <c r="D7656" t="s">
        <v>23375</v>
      </c>
      <c r="E7656" t="s">
        <v>23376</v>
      </c>
      <c r="F7656" t="s">
        <v>23377</v>
      </c>
      <c r="G7656" t="s">
        <v>23377</v>
      </c>
      <c r="H7656">
        <f>Table1[[#This Row],[GrnPostDate]]-Table1[[#This Row],[PoDate]]</f>
        <v>5</v>
      </c>
      <c r="I7656" t="s">
        <v>780</v>
      </c>
      <c r="J7656" t="s">
        <v>52</v>
      </c>
      <c r="K7656" t="s">
        <v>18674</v>
      </c>
      <c r="M7656">
        <v>67616</v>
      </c>
      <c r="O7656" t="s">
        <v>12069</v>
      </c>
      <c r="P7656">
        <v>23200</v>
      </c>
      <c r="Q7656">
        <v>2</v>
      </c>
      <c r="R7656">
        <v>2</v>
      </c>
      <c r="S7656" s="25">
        <f>Table1[[#This Row],[RcvdQuantity]]/Table1[[#This Row],[POQty]]</f>
        <v>1</v>
      </c>
      <c r="T7656">
        <v>0</v>
      </c>
      <c r="U7656">
        <v>0</v>
      </c>
      <c r="V7656">
        <v>0</v>
      </c>
      <c r="W7656">
        <v>0</v>
      </c>
      <c r="X7656">
        <v>23200</v>
      </c>
      <c r="Y7656">
        <v>23200</v>
      </c>
      <c r="Z7656">
        <v>23200</v>
      </c>
      <c r="AA7656">
        <v>0</v>
      </c>
      <c r="AB7656">
        <v>0</v>
      </c>
      <c r="AC7656">
        <v>46400</v>
      </c>
      <c r="AD7656">
        <v>46400</v>
      </c>
      <c r="AF7656" t="s">
        <v>5503</v>
      </c>
      <c r="AH7656">
        <v>462436</v>
      </c>
    </row>
    <row r="7657" spans="1:34" x14ac:dyDescent="0.25">
      <c r="A7657" t="s">
        <v>23373</v>
      </c>
      <c r="B7657" s="24">
        <v>45974</v>
      </c>
      <c r="C7657" t="s">
        <v>23374</v>
      </c>
      <c r="D7657" t="s">
        <v>23375</v>
      </c>
      <c r="E7657" t="s">
        <v>23376</v>
      </c>
      <c r="F7657" t="s">
        <v>23377</v>
      </c>
      <c r="G7657" t="s">
        <v>23377</v>
      </c>
      <c r="H7657">
        <f>Table1[[#This Row],[GrnPostDate]]-Table1[[#This Row],[PoDate]]</f>
        <v>5</v>
      </c>
      <c r="I7657" t="s">
        <v>780</v>
      </c>
      <c r="J7657" t="s">
        <v>52</v>
      </c>
      <c r="K7657" t="s">
        <v>16823</v>
      </c>
      <c r="M7657">
        <v>67617</v>
      </c>
      <c r="O7657" t="s">
        <v>23319</v>
      </c>
      <c r="P7657">
        <v>23200</v>
      </c>
      <c r="Q7657">
        <v>4</v>
      </c>
      <c r="R7657">
        <v>4</v>
      </c>
      <c r="S7657" s="25">
        <f>Table1[[#This Row],[RcvdQuantity]]/Table1[[#This Row],[POQty]]</f>
        <v>1</v>
      </c>
      <c r="T7657">
        <v>0</v>
      </c>
      <c r="U7657">
        <v>0</v>
      </c>
      <c r="V7657">
        <v>0</v>
      </c>
      <c r="W7657">
        <v>0</v>
      </c>
      <c r="X7657">
        <v>23200</v>
      </c>
      <c r="Y7657">
        <v>23200</v>
      </c>
      <c r="Z7657">
        <v>23200</v>
      </c>
      <c r="AA7657">
        <v>0</v>
      </c>
      <c r="AB7657">
        <v>0</v>
      </c>
      <c r="AC7657">
        <v>92800</v>
      </c>
      <c r="AD7657">
        <v>92800</v>
      </c>
      <c r="AF7657" t="s">
        <v>5503</v>
      </c>
      <c r="AH7657">
        <v>462437</v>
      </c>
    </row>
    <row r="7658" spans="1:34" x14ac:dyDescent="0.25">
      <c r="A7658" t="s">
        <v>23379</v>
      </c>
      <c r="B7658" s="24">
        <v>45972</v>
      </c>
      <c r="C7658" t="s">
        <v>23380</v>
      </c>
      <c r="D7658" t="s">
        <v>23306</v>
      </c>
      <c r="E7658" t="s">
        <v>23381</v>
      </c>
      <c r="F7658" t="s">
        <v>23377</v>
      </c>
      <c r="G7658" t="s">
        <v>23377</v>
      </c>
      <c r="H7658">
        <f>Table1[[#This Row],[GrnPostDate]]-Table1[[#This Row],[PoDate]]</f>
        <v>7</v>
      </c>
      <c r="I7658" t="s">
        <v>356</v>
      </c>
      <c r="J7658" t="s">
        <v>90</v>
      </c>
      <c r="K7658" t="s">
        <v>11978</v>
      </c>
      <c r="M7658">
        <v>720</v>
      </c>
      <c r="O7658" t="s">
        <v>23382</v>
      </c>
      <c r="P7658">
        <v>0.27</v>
      </c>
      <c r="Q7658">
        <v>80000</v>
      </c>
      <c r="R7658">
        <v>80000</v>
      </c>
      <c r="S7658" s="25">
        <f>Table1[[#This Row],[RcvdQuantity]]/Table1[[#This Row],[POQty]]</f>
        <v>1</v>
      </c>
      <c r="T7658">
        <v>0</v>
      </c>
      <c r="U7658">
        <v>0</v>
      </c>
      <c r="V7658">
        <v>0</v>
      </c>
      <c r="W7658">
        <v>0</v>
      </c>
      <c r="X7658">
        <v>0.27</v>
      </c>
      <c r="Y7658">
        <v>0.27</v>
      </c>
      <c r="Z7658">
        <v>0.27</v>
      </c>
      <c r="AA7658">
        <v>0</v>
      </c>
      <c r="AB7658">
        <v>0</v>
      </c>
      <c r="AC7658">
        <v>21600</v>
      </c>
      <c r="AD7658">
        <v>21600</v>
      </c>
      <c r="AF7658" t="s">
        <v>5412</v>
      </c>
      <c r="AH7658">
        <v>462544</v>
      </c>
    </row>
    <row r="7659" spans="1:34" x14ac:dyDescent="0.25">
      <c r="A7659" t="s">
        <v>23383</v>
      </c>
      <c r="B7659" s="24">
        <v>45974</v>
      </c>
      <c r="C7659" t="s">
        <v>23384</v>
      </c>
      <c r="D7659" t="s">
        <v>23306</v>
      </c>
      <c r="E7659" t="s">
        <v>23385</v>
      </c>
      <c r="F7659" t="s">
        <v>23377</v>
      </c>
      <c r="G7659" t="s">
        <v>23377</v>
      </c>
      <c r="H7659">
        <f>Table1[[#This Row],[GrnPostDate]]-Table1[[#This Row],[PoDate]]</f>
        <v>5</v>
      </c>
      <c r="I7659" t="s">
        <v>356</v>
      </c>
      <c r="J7659" t="s">
        <v>90</v>
      </c>
      <c r="K7659" t="s">
        <v>5588</v>
      </c>
      <c r="M7659">
        <v>988</v>
      </c>
      <c r="O7659" t="s">
        <v>37</v>
      </c>
      <c r="P7659">
        <v>3.9</v>
      </c>
      <c r="Q7659">
        <v>30000</v>
      </c>
      <c r="R7659">
        <v>30000</v>
      </c>
      <c r="S7659" s="25">
        <f>Table1[[#This Row],[RcvdQuantity]]/Table1[[#This Row],[POQty]]</f>
        <v>1</v>
      </c>
      <c r="T7659">
        <v>0</v>
      </c>
      <c r="U7659">
        <v>0</v>
      </c>
      <c r="V7659">
        <v>0</v>
      </c>
      <c r="W7659">
        <v>0</v>
      </c>
      <c r="X7659">
        <v>3.9</v>
      </c>
      <c r="Y7659">
        <v>3.9</v>
      </c>
      <c r="Z7659">
        <v>3.9</v>
      </c>
      <c r="AA7659">
        <v>0</v>
      </c>
      <c r="AB7659">
        <v>0</v>
      </c>
      <c r="AC7659">
        <v>117000</v>
      </c>
      <c r="AD7659">
        <v>117000</v>
      </c>
      <c r="AF7659" t="s">
        <v>5412</v>
      </c>
      <c r="AH7659">
        <v>462563</v>
      </c>
    </row>
    <row r="7660" spans="1:34" x14ac:dyDescent="0.25">
      <c r="A7660" t="s">
        <v>23386</v>
      </c>
      <c r="B7660" s="24">
        <v>45973</v>
      </c>
      <c r="C7660" t="s">
        <v>23387</v>
      </c>
      <c r="D7660" t="s">
        <v>23246</v>
      </c>
      <c r="E7660" t="s">
        <v>23388</v>
      </c>
      <c r="F7660" t="s">
        <v>23377</v>
      </c>
      <c r="G7660" t="s">
        <v>23377</v>
      </c>
      <c r="H7660">
        <f>Table1[[#This Row],[GrnPostDate]]-Table1[[#This Row],[PoDate]]</f>
        <v>6</v>
      </c>
      <c r="I7660" t="s">
        <v>7312</v>
      </c>
      <c r="J7660" t="s">
        <v>5409</v>
      </c>
      <c r="K7660" t="s">
        <v>7594</v>
      </c>
      <c r="L7660" t="s">
        <v>7595</v>
      </c>
      <c r="M7660">
        <v>7481</v>
      </c>
      <c r="O7660" t="s">
        <v>23389</v>
      </c>
      <c r="P7660">
        <v>60</v>
      </c>
      <c r="Q7660">
        <v>5000</v>
      </c>
      <c r="R7660">
        <v>5000</v>
      </c>
      <c r="S7660" s="25">
        <f>Table1[[#This Row],[RcvdQuantity]]/Table1[[#This Row],[POQty]]</f>
        <v>1</v>
      </c>
      <c r="T7660">
        <v>0</v>
      </c>
      <c r="U7660">
        <v>0</v>
      </c>
      <c r="V7660">
        <v>0</v>
      </c>
      <c r="W7660">
        <v>0</v>
      </c>
      <c r="X7660">
        <v>60</v>
      </c>
      <c r="Y7660">
        <v>60</v>
      </c>
      <c r="Z7660">
        <v>60</v>
      </c>
      <c r="AA7660">
        <v>0</v>
      </c>
      <c r="AB7660">
        <v>0</v>
      </c>
      <c r="AC7660">
        <v>300000</v>
      </c>
      <c r="AD7660">
        <v>300000</v>
      </c>
      <c r="AF7660" t="s">
        <v>5412</v>
      </c>
      <c r="AH7660">
        <v>462633</v>
      </c>
    </row>
    <row r="7661" spans="1:34" x14ac:dyDescent="0.25">
      <c r="A7661" t="s">
        <v>23390</v>
      </c>
      <c r="B7661" s="24">
        <v>45974</v>
      </c>
      <c r="C7661" t="s">
        <v>23391</v>
      </c>
      <c r="D7661" t="s">
        <v>23306</v>
      </c>
      <c r="E7661" t="s">
        <v>23392</v>
      </c>
      <c r="F7661" t="s">
        <v>23377</v>
      </c>
      <c r="G7661" t="s">
        <v>23377</v>
      </c>
      <c r="H7661">
        <f>Table1[[#This Row],[GrnPostDate]]-Table1[[#This Row],[PoDate]]</f>
        <v>5</v>
      </c>
      <c r="I7661" t="s">
        <v>3447</v>
      </c>
      <c r="J7661" t="s">
        <v>6396</v>
      </c>
      <c r="K7661" t="s">
        <v>6397</v>
      </c>
      <c r="L7661" t="s">
        <v>6398</v>
      </c>
      <c r="M7661">
        <v>7233</v>
      </c>
      <c r="O7661" t="s">
        <v>23393</v>
      </c>
      <c r="P7661">
        <v>13750</v>
      </c>
      <c r="Q7661">
        <v>36</v>
      </c>
      <c r="R7661">
        <v>36</v>
      </c>
      <c r="S7661" s="25">
        <f>Table1[[#This Row],[RcvdQuantity]]/Table1[[#This Row],[POQty]]</f>
        <v>1</v>
      </c>
      <c r="T7661">
        <v>0</v>
      </c>
      <c r="U7661">
        <v>0</v>
      </c>
      <c r="V7661">
        <v>0</v>
      </c>
      <c r="W7661">
        <v>0</v>
      </c>
      <c r="X7661">
        <v>13750</v>
      </c>
      <c r="Y7661">
        <v>13750</v>
      </c>
      <c r="Z7661">
        <v>13750</v>
      </c>
      <c r="AA7661">
        <v>0</v>
      </c>
      <c r="AB7661">
        <v>0</v>
      </c>
      <c r="AC7661">
        <v>495000</v>
      </c>
      <c r="AD7661">
        <v>495000</v>
      </c>
      <c r="AF7661" t="s">
        <v>5412</v>
      </c>
      <c r="AH7661">
        <v>462634</v>
      </c>
    </row>
    <row r="7662" spans="1:34" x14ac:dyDescent="0.25">
      <c r="A7662" t="s">
        <v>23394</v>
      </c>
      <c r="B7662" s="24">
        <v>45978</v>
      </c>
      <c r="C7662" t="s">
        <v>23395</v>
      </c>
      <c r="D7662" t="s">
        <v>23246</v>
      </c>
      <c r="E7662" t="s">
        <v>23396</v>
      </c>
      <c r="F7662" t="s">
        <v>23377</v>
      </c>
      <c r="G7662" t="s">
        <v>23377</v>
      </c>
      <c r="H7662">
        <f>Table1[[#This Row],[GrnPostDate]]-Table1[[#This Row],[PoDate]]</f>
        <v>1</v>
      </c>
      <c r="I7662" t="s">
        <v>20471</v>
      </c>
      <c r="J7662" t="s">
        <v>5790</v>
      </c>
      <c r="K7662" t="s">
        <v>20466</v>
      </c>
      <c r="M7662">
        <v>71000</v>
      </c>
      <c r="O7662" t="s">
        <v>37</v>
      </c>
      <c r="P7662">
        <v>520</v>
      </c>
      <c r="Q7662">
        <v>282</v>
      </c>
      <c r="R7662">
        <v>282</v>
      </c>
      <c r="S7662" s="25">
        <f>Table1[[#This Row],[RcvdQuantity]]/Table1[[#This Row],[POQty]]</f>
        <v>1</v>
      </c>
      <c r="T7662">
        <v>0</v>
      </c>
      <c r="U7662">
        <v>0</v>
      </c>
      <c r="V7662">
        <v>0</v>
      </c>
      <c r="W7662">
        <v>0</v>
      </c>
      <c r="X7662">
        <v>520</v>
      </c>
      <c r="Y7662">
        <v>520</v>
      </c>
      <c r="Z7662">
        <v>520</v>
      </c>
      <c r="AA7662">
        <v>0</v>
      </c>
      <c r="AB7662">
        <v>0</v>
      </c>
      <c r="AC7662">
        <v>146640</v>
      </c>
      <c r="AD7662">
        <v>146640</v>
      </c>
      <c r="AF7662" t="s">
        <v>5503</v>
      </c>
      <c r="AH7662">
        <v>462715</v>
      </c>
    </row>
    <row r="7663" spans="1:34" x14ac:dyDescent="0.25">
      <c r="A7663" t="s">
        <v>23397</v>
      </c>
      <c r="B7663" s="24">
        <v>45975</v>
      </c>
      <c r="C7663" t="s">
        <v>23398</v>
      </c>
      <c r="D7663" t="s">
        <v>23375</v>
      </c>
      <c r="E7663" t="s">
        <v>23399</v>
      </c>
      <c r="F7663" t="s">
        <v>23377</v>
      </c>
      <c r="G7663" t="s">
        <v>23377</v>
      </c>
      <c r="H7663">
        <f>Table1[[#This Row],[GrnPostDate]]-Table1[[#This Row],[PoDate]]</f>
        <v>4</v>
      </c>
      <c r="I7663" t="s">
        <v>23400</v>
      </c>
      <c r="J7663" t="s">
        <v>119</v>
      </c>
      <c r="K7663" t="s">
        <v>23401</v>
      </c>
      <c r="M7663">
        <v>73028</v>
      </c>
      <c r="O7663" t="s">
        <v>23402</v>
      </c>
      <c r="P7663">
        <v>3735</v>
      </c>
      <c r="Q7663">
        <v>50</v>
      </c>
      <c r="R7663">
        <v>50</v>
      </c>
      <c r="S7663" s="25">
        <f>Table1[[#This Row],[RcvdQuantity]]/Table1[[#This Row],[POQty]]</f>
        <v>1</v>
      </c>
      <c r="T7663">
        <v>0</v>
      </c>
      <c r="U7663">
        <v>0</v>
      </c>
      <c r="V7663">
        <v>0</v>
      </c>
      <c r="W7663">
        <v>0</v>
      </c>
      <c r="X7663">
        <v>3735</v>
      </c>
      <c r="Y7663">
        <v>3735</v>
      </c>
      <c r="Z7663">
        <v>3735</v>
      </c>
      <c r="AA7663">
        <v>0</v>
      </c>
      <c r="AB7663">
        <v>0</v>
      </c>
      <c r="AC7663">
        <v>186750</v>
      </c>
      <c r="AD7663">
        <v>186750</v>
      </c>
      <c r="AF7663" t="s">
        <v>5412</v>
      </c>
      <c r="AH7663">
        <v>462777</v>
      </c>
    </row>
    <row r="7664" spans="1:34" x14ac:dyDescent="0.25">
      <c r="A7664" t="s">
        <v>23403</v>
      </c>
      <c r="B7664" s="24">
        <v>45979</v>
      </c>
      <c r="C7664" t="s">
        <v>23404</v>
      </c>
      <c r="D7664" t="s">
        <v>23375</v>
      </c>
      <c r="E7664" t="s">
        <v>23405</v>
      </c>
      <c r="F7664" t="s">
        <v>23377</v>
      </c>
      <c r="G7664" t="s">
        <v>23377</v>
      </c>
      <c r="H7664">
        <f>Table1[[#This Row],[GrnPostDate]]-Table1[[#This Row],[PoDate]]</f>
        <v>0</v>
      </c>
      <c r="I7664" t="s">
        <v>9467</v>
      </c>
      <c r="J7664" t="s">
        <v>5460</v>
      </c>
      <c r="K7664" t="s">
        <v>20677</v>
      </c>
      <c r="M7664">
        <v>72680</v>
      </c>
      <c r="O7664" t="s">
        <v>37</v>
      </c>
      <c r="P7664">
        <v>50000</v>
      </c>
      <c r="Q7664">
        <v>1</v>
      </c>
      <c r="R7664">
        <v>1</v>
      </c>
      <c r="S7664" s="25">
        <f>Table1[[#This Row],[RcvdQuantity]]/Table1[[#This Row],[POQty]]</f>
        <v>1</v>
      </c>
      <c r="T7664">
        <v>0</v>
      </c>
      <c r="U7664">
        <v>0</v>
      </c>
      <c r="V7664">
        <v>0</v>
      </c>
      <c r="W7664">
        <v>0</v>
      </c>
      <c r="X7664">
        <v>50000</v>
      </c>
      <c r="Y7664">
        <v>50000</v>
      </c>
      <c r="Z7664">
        <v>50000</v>
      </c>
      <c r="AA7664">
        <v>0</v>
      </c>
      <c r="AB7664">
        <v>0</v>
      </c>
      <c r="AC7664">
        <v>50000</v>
      </c>
      <c r="AD7664">
        <v>50000</v>
      </c>
      <c r="AF7664" t="s">
        <v>5412</v>
      </c>
      <c r="AH7664">
        <v>462806</v>
      </c>
    </row>
    <row r="7665" spans="1:34" x14ac:dyDescent="0.25">
      <c r="A7665" t="s">
        <v>23403</v>
      </c>
      <c r="B7665" s="24">
        <v>45979</v>
      </c>
      <c r="C7665" t="s">
        <v>23404</v>
      </c>
      <c r="D7665" t="s">
        <v>23375</v>
      </c>
      <c r="E7665" t="s">
        <v>23405</v>
      </c>
      <c r="F7665" t="s">
        <v>23377</v>
      </c>
      <c r="G7665" t="s">
        <v>23377</v>
      </c>
      <c r="H7665">
        <f>Table1[[#This Row],[GrnPostDate]]-Table1[[#This Row],[PoDate]]</f>
        <v>0</v>
      </c>
      <c r="I7665" t="s">
        <v>9467</v>
      </c>
      <c r="J7665" t="s">
        <v>5460</v>
      </c>
      <c r="K7665" t="s">
        <v>20678</v>
      </c>
      <c r="M7665">
        <v>72679</v>
      </c>
      <c r="O7665" t="s">
        <v>37</v>
      </c>
      <c r="P7665">
        <v>40000</v>
      </c>
      <c r="Q7665">
        <v>1</v>
      </c>
      <c r="R7665">
        <v>1</v>
      </c>
      <c r="S7665" s="25">
        <f>Table1[[#This Row],[RcvdQuantity]]/Table1[[#This Row],[POQty]]</f>
        <v>1</v>
      </c>
      <c r="T7665">
        <v>0</v>
      </c>
      <c r="U7665">
        <v>0</v>
      </c>
      <c r="V7665">
        <v>0</v>
      </c>
      <c r="W7665">
        <v>0</v>
      </c>
      <c r="X7665">
        <v>40000</v>
      </c>
      <c r="Y7665">
        <v>40000</v>
      </c>
      <c r="Z7665">
        <v>40000</v>
      </c>
      <c r="AA7665">
        <v>0</v>
      </c>
      <c r="AB7665">
        <v>0</v>
      </c>
      <c r="AC7665">
        <v>40000</v>
      </c>
      <c r="AD7665">
        <v>40000</v>
      </c>
      <c r="AF7665" t="s">
        <v>5412</v>
      </c>
      <c r="AH7665">
        <v>462807</v>
      </c>
    </row>
    <row r="7666" spans="1:34" x14ac:dyDescent="0.25">
      <c r="A7666" t="s">
        <v>23406</v>
      </c>
      <c r="B7666" s="24">
        <v>45933</v>
      </c>
      <c r="C7666" t="s">
        <v>23407</v>
      </c>
      <c r="D7666" t="s">
        <v>23325</v>
      </c>
      <c r="E7666" t="s">
        <v>23408</v>
      </c>
      <c r="F7666" t="s">
        <v>23377</v>
      </c>
      <c r="G7666" t="s">
        <v>23377</v>
      </c>
      <c r="H7666">
        <f>Table1[[#This Row],[GrnPostDate]]-Table1[[#This Row],[PoDate]]</f>
        <v>46</v>
      </c>
      <c r="I7666" t="s">
        <v>5618</v>
      </c>
      <c r="J7666" t="s">
        <v>90</v>
      </c>
      <c r="K7666" t="s">
        <v>12303</v>
      </c>
      <c r="M7666">
        <v>13652</v>
      </c>
      <c r="O7666" t="s">
        <v>37</v>
      </c>
      <c r="P7666">
        <v>1300</v>
      </c>
      <c r="Q7666">
        <v>100</v>
      </c>
      <c r="R7666">
        <v>100</v>
      </c>
      <c r="S7666" s="25">
        <f>Table1[[#This Row],[RcvdQuantity]]/Table1[[#This Row],[POQty]]</f>
        <v>1</v>
      </c>
      <c r="T7666">
        <v>0</v>
      </c>
      <c r="U7666">
        <v>0</v>
      </c>
      <c r="V7666">
        <v>0</v>
      </c>
      <c r="W7666">
        <v>0</v>
      </c>
      <c r="X7666">
        <v>1300</v>
      </c>
      <c r="Y7666">
        <v>1300</v>
      </c>
      <c r="Z7666">
        <v>1300</v>
      </c>
      <c r="AA7666">
        <v>0</v>
      </c>
      <c r="AB7666">
        <v>0</v>
      </c>
      <c r="AC7666">
        <v>130000</v>
      </c>
      <c r="AD7666">
        <v>130000</v>
      </c>
      <c r="AF7666" t="s">
        <v>5412</v>
      </c>
      <c r="AH7666">
        <v>462808</v>
      </c>
    </row>
    <row r="7667" spans="1:34" x14ac:dyDescent="0.25">
      <c r="A7667" t="s">
        <v>23409</v>
      </c>
      <c r="B7667" s="24">
        <v>45974</v>
      </c>
      <c r="C7667" t="s">
        <v>23410</v>
      </c>
      <c r="D7667" t="s">
        <v>23325</v>
      </c>
      <c r="E7667" t="s">
        <v>23411</v>
      </c>
      <c r="F7667" t="s">
        <v>23377</v>
      </c>
      <c r="G7667" t="s">
        <v>23377</v>
      </c>
      <c r="H7667">
        <f>Table1[[#This Row],[GrnPostDate]]-Table1[[#This Row],[PoDate]]</f>
        <v>5</v>
      </c>
      <c r="I7667" t="s">
        <v>5719</v>
      </c>
      <c r="J7667" t="s">
        <v>52</v>
      </c>
      <c r="K7667" t="s">
        <v>8122</v>
      </c>
      <c r="M7667">
        <v>10137</v>
      </c>
      <c r="O7667" t="s">
        <v>21096</v>
      </c>
      <c r="P7667">
        <v>22500</v>
      </c>
      <c r="Q7667">
        <v>1</v>
      </c>
      <c r="R7667">
        <v>1</v>
      </c>
      <c r="S7667" s="25">
        <f>Table1[[#This Row],[RcvdQuantity]]/Table1[[#This Row],[POQty]]</f>
        <v>1</v>
      </c>
      <c r="T7667">
        <v>0</v>
      </c>
      <c r="U7667">
        <v>0</v>
      </c>
      <c r="V7667">
        <v>0</v>
      </c>
      <c r="W7667">
        <v>0</v>
      </c>
      <c r="X7667">
        <v>22500</v>
      </c>
      <c r="Y7667">
        <v>22500</v>
      </c>
      <c r="Z7667">
        <v>22500</v>
      </c>
      <c r="AA7667">
        <v>0</v>
      </c>
      <c r="AB7667">
        <v>0</v>
      </c>
      <c r="AC7667">
        <v>22500</v>
      </c>
      <c r="AD7667">
        <v>22500</v>
      </c>
      <c r="AF7667" t="s">
        <v>5412</v>
      </c>
      <c r="AH7667">
        <v>462811</v>
      </c>
    </row>
    <row r="7668" spans="1:34" x14ac:dyDescent="0.25">
      <c r="A7668" t="s">
        <v>23409</v>
      </c>
      <c r="B7668" s="24">
        <v>45974</v>
      </c>
      <c r="C7668" t="s">
        <v>23410</v>
      </c>
      <c r="D7668" t="s">
        <v>23325</v>
      </c>
      <c r="E7668" t="s">
        <v>23411</v>
      </c>
      <c r="F7668" t="s">
        <v>23377</v>
      </c>
      <c r="G7668" t="s">
        <v>23377</v>
      </c>
      <c r="H7668">
        <f>Table1[[#This Row],[GrnPostDate]]-Table1[[#This Row],[PoDate]]</f>
        <v>5</v>
      </c>
      <c r="I7668" t="s">
        <v>5719</v>
      </c>
      <c r="J7668" t="s">
        <v>52</v>
      </c>
      <c r="K7668" t="s">
        <v>7258</v>
      </c>
      <c r="M7668">
        <v>10127</v>
      </c>
      <c r="O7668" t="s">
        <v>23412</v>
      </c>
      <c r="P7668">
        <v>54000</v>
      </c>
      <c r="Q7668">
        <v>2</v>
      </c>
      <c r="R7668">
        <v>2</v>
      </c>
      <c r="S7668" s="25">
        <f>Table1[[#This Row],[RcvdQuantity]]/Table1[[#This Row],[POQty]]</f>
        <v>1</v>
      </c>
      <c r="T7668">
        <v>0</v>
      </c>
      <c r="U7668">
        <v>0</v>
      </c>
      <c r="V7668">
        <v>0</v>
      </c>
      <c r="W7668">
        <v>0</v>
      </c>
      <c r="X7668">
        <v>54000</v>
      </c>
      <c r="Y7668">
        <v>54000</v>
      </c>
      <c r="Z7668">
        <v>54000</v>
      </c>
      <c r="AA7668">
        <v>0</v>
      </c>
      <c r="AB7668">
        <v>0</v>
      </c>
      <c r="AC7668">
        <v>108000</v>
      </c>
      <c r="AD7668">
        <v>108000</v>
      </c>
      <c r="AF7668" t="s">
        <v>5503</v>
      </c>
      <c r="AH7668">
        <v>462812</v>
      </c>
    </row>
    <row r="7669" spans="1:34" x14ac:dyDescent="0.25">
      <c r="A7669" t="s">
        <v>23409</v>
      </c>
      <c r="B7669" s="24">
        <v>45974</v>
      </c>
      <c r="C7669" t="s">
        <v>23410</v>
      </c>
      <c r="D7669" t="s">
        <v>23325</v>
      </c>
      <c r="E7669" t="s">
        <v>23411</v>
      </c>
      <c r="F7669" t="s">
        <v>23377</v>
      </c>
      <c r="G7669" t="s">
        <v>23377</v>
      </c>
      <c r="H7669">
        <f>Table1[[#This Row],[GrnPostDate]]-Table1[[#This Row],[PoDate]]</f>
        <v>5</v>
      </c>
      <c r="I7669" t="s">
        <v>5719</v>
      </c>
      <c r="J7669" t="s">
        <v>52</v>
      </c>
      <c r="K7669" t="s">
        <v>5720</v>
      </c>
      <c r="M7669">
        <v>10136</v>
      </c>
      <c r="O7669" t="s">
        <v>23413</v>
      </c>
      <c r="P7669">
        <v>27000</v>
      </c>
      <c r="Q7669">
        <v>2</v>
      </c>
      <c r="R7669">
        <v>2</v>
      </c>
      <c r="S7669" s="25">
        <f>Table1[[#This Row],[RcvdQuantity]]/Table1[[#This Row],[POQty]]</f>
        <v>1</v>
      </c>
      <c r="T7669">
        <v>0</v>
      </c>
      <c r="U7669">
        <v>0</v>
      </c>
      <c r="V7669">
        <v>0</v>
      </c>
      <c r="W7669">
        <v>0</v>
      </c>
      <c r="X7669">
        <v>27000</v>
      </c>
      <c r="Y7669">
        <v>27000</v>
      </c>
      <c r="Z7669">
        <v>27000</v>
      </c>
      <c r="AA7669">
        <v>0</v>
      </c>
      <c r="AB7669">
        <v>0</v>
      </c>
      <c r="AC7669">
        <v>54000</v>
      </c>
      <c r="AD7669">
        <v>54000</v>
      </c>
      <c r="AF7669" t="s">
        <v>5412</v>
      </c>
      <c r="AH7669">
        <v>462813</v>
      </c>
    </row>
    <row r="7670" spans="1:34" x14ac:dyDescent="0.25">
      <c r="A7670" t="s">
        <v>23409</v>
      </c>
      <c r="B7670" s="24">
        <v>45974</v>
      </c>
      <c r="C7670" t="s">
        <v>23410</v>
      </c>
      <c r="D7670" t="s">
        <v>23325</v>
      </c>
      <c r="E7670" t="s">
        <v>23411</v>
      </c>
      <c r="F7670" t="s">
        <v>23377</v>
      </c>
      <c r="G7670" t="s">
        <v>23377</v>
      </c>
      <c r="H7670">
        <f>Table1[[#This Row],[GrnPostDate]]-Table1[[#This Row],[PoDate]]</f>
        <v>5</v>
      </c>
      <c r="I7670" t="s">
        <v>5719</v>
      </c>
      <c r="J7670" t="s">
        <v>52</v>
      </c>
      <c r="K7670" t="s">
        <v>8993</v>
      </c>
      <c r="M7670">
        <v>11921</v>
      </c>
      <c r="O7670" t="s">
        <v>23414</v>
      </c>
      <c r="P7670">
        <v>22528</v>
      </c>
      <c r="Q7670">
        <v>2</v>
      </c>
      <c r="R7670">
        <v>2</v>
      </c>
      <c r="S7670" s="25">
        <f>Table1[[#This Row],[RcvdQuantity]]/Table1[[#This Row],[POQty]]</f>
        <v>1</v>
      </c>
      <c r="T7670">
        <v>0</v>
      </c>
      <c r="U7670">
        <v>0</v>
      </c>
      <c r="V7670">
        <v>0</v>
      </c>
      <c r="W7670">
        <v>0</v>
      </c>
      <c r="X7670">
        <v>22528</v>
      </c>
      <c r="Y7670">
        <v>22528</v>
      </c>
      <c r="Z7670">
        <v>22528</v>
      </c>
      <c r="AA7670">
        <v>0</v>
      </c>
      <c r="AB7670">
        <v>0</v>
      </c>
      <c r="AC7670">
        <v>45056</v>
      </c>
      <c r="AD7670">
        <v>45056</v>
      </c>
      <c r="AF7670" t="s">
        <v>5503</v>
      </c>
      <c r="AH7670">
        <v>462814</v>
      </c>
    </row>
    <row r="7671" spans="1:34" x14ac:dyDescent="0.25">
      <c r="A7671" t="s">
        <v>23415</v>
      </c>
      <c r="B7671" s="24">
        <v>45974</v>
      </c>
      <c r="C7671" t="s">
        <v>23416</v>
      </c>
      <c r="D7671" t="s">
        <v>23325</v>
      </c>
      <c r="E7671" t="s">
        <v>23417</v>
      </c>
      <c r="F7671" t="s">
        <v>23377</v>
      </c>
      <c r="G7671" t="s">
        <v>23377</v>
      </c>
      <c r="H7671">
        <f>Table1[[#This Row],[GrnPostDate]]-Table1[[#This Row],[PoDate]]</f>
        <v>5</v>
      </c>
      <c r="I7671" t="s">
        <v>18607</v>
      </c>
      <c r="J7671" t="s">
        <v>52</v>
      </c>
      <c r="K7671" t="s">
        <v>6487</v>
      </c>
      <c r="M7671">
        <v>13429</v>
      </c>
      <c r="O7671" t="s">
        <v>21002</v>
      </c>
      <c r="P7671">
        <v>2250</v>
      </c>
      <c r="Q7671">
        <v>100</v>
      </c>
      <c r="R7671">
        <v>100</v>
      </c>
      <c r="S7671" s="25">
        <f>Table1[[#This Row],[RcvdQuantity]]/Table1[[#This Row],[POQty]]</f>
        <v>1</v>
      </c>
      <c r="T7671">
        <v>0</v>
      </c>
      <c r="U7671">
        <v>0</v>
      </c>
      <c r="V7671">
        <v>0</v>
      </c>
      <c r="W7671">
        <v>0</v>
      </c>
      <c r="X7671">
        <v>2250</v>
      </c>
      <c r="Y7671">
        <v>2250</v>
      </c>
      <c r="Z7671">
        <v>2250</v>
      </c>
      <c r="AA7671">
        <v>0</v>
      </c>
      <c r="AB7671">
        <v>0</v>
      </c>
      <c r="AC7671">
        <v>225000</v>
      </c>
      <c r="AD7671">
        <v>225000</v>
      </c>
      <c r="AF7671" t="s">
        <v>5503</v>
      </c>
      <c r="AH7671">
        <v>462817</v>
      </c>
    </row>
    <row r="7672" spans="1:34" x14ac:dyDescent="0.25">
      <c r="A7672" t="s">
        <v>23418</v>
      </c>
      <c r="B7672" s="24">
        <v>45973</v>
      </c>
      <c r="C7672" t="s">
        <v>23419</v>
      </c>
      <c r="D7672" t="s">
        <v>23325</v>
      </c>
      <c r="E7672" t="s">
        <v>23420</v>
      </c>
      <c r="F7672" t="s">
        <v>23377</v>
      </c>
      <c r="G7672" t="s">
        <v>23377</v>
      </c>
      <c r="H7672">
        <f>Table1[[#This Row],[GrnPostDate]]-Table1[[#This Row],[PoDate]]</f>
        <v>6</v>
      </c>
      <c r="I7672" t="s">
        <v>648</v>
      </c>
      <c r="J7672" t="s">
        <v>5934</v>
      </c>
      <c r="K7672" t="s">
        <v>18264</v>
      </c>
      <c r="M7672">
        <v>17963</v>
      </c>
      <c r="O7672" t="s">
        <v>23421</v>
      </c>
      <c r="P7672">
        <v>1459.43</v>
      </c>
      <c r="Q7672">
        <v>100</v>
      </c>
      <c r="R7672">
        <v>100</v>
      </c>
      <c r="S7672" s="25">
        <f>Table1[[#This Row],[RcvdQuantity]]/Table1[[#This Row],[POQty]]</f>
        <v>1</v>
      </c>
      <c r="T7672">
        <v>0</v>
      </c>
      <c r="U7672">
        <v>0</v>
      </c>
      <c r="V7672">
        <v>0</v>
      </c>
      <c r="W7672">
        <v>0</v>
      </c>
      <c r="X7672">
        <v>1459.43</v>
      </c>
      <c r="Y7672">
        <v>1459.43</v>
      </c>
      <c r="Z7672">
        <v>1459.43</v>
      </c>
      <c r="AA7672">
        <v>0</v>
      </c>
      <c r="AB7672">
        <v>0</v>
      </c>
      <c r="AC7672">
        <v>145943</v>
      </c>
      <c r="AD7672">
        <v>145943</v>
      </c>
      <c r="AF7672" t="s">
        <v>5412</v>
      </c>
      <c r="AH7672">
        <v>462818</v>
      </c>
    </row>
    <row r="7673" spans="1:34" x14ac:dyDescent="0.25">
      <c r="A7673" t="s">
        <v>23422</v>
      </c>
      <c r="B7673" s="24">
        <v>45974</v>
      </c>
      <c r="C7673" t="s">
        <v>23423</v>
      </c>
      <c r="D7673" t="s">
        <v>23325</v>
      </c>
      <c r="E7673" t="s">
        <v>23424</v>
      </c>
      <c r="F7673" t="s">
        <v>23377</v>
      </c>
      <c r="G7673" t="s">
        <v>23377</v>
      </c>
      <c r="H7673">
        <f>Table1[[#This Row],[GrnPostDate]]-Table1[[#This Row],[PoDate]]</f>
        <v>5</v>
      </c>
      <c r="I7673" t="s">
        <v>8709</v>
      </c>
      <c r="J7673" t="s">
        <v>5409</v>
      </c>
      <c r="K7673" t="s">
        <v>12971</v>
      </c>
      <c r="L7673" t="s">
        <v>12972</v>
      </c>
      <c r="M7673">
        <v>7890</v>
      </c>
      <c r="O7673" t="s">
        <v>23172</v>
      </c>
      <c r="P7673">
        <v>59.5</v>
      </c>
      <c r="Q7673">
        <v>1000</v>
      </c>
      <c r="R7673">
        <v>1000</v>
      </c>
      <c r="S7673" s="25">
        <f>Table1[[#This Row],[RcvdQuantity]]/Table1[[#This Row],[POQty]]</f>
        <v>1</v>
      </c>
      <c r="T7673">
        <v>0</v>
      </c>
      <c r="U7673">
        <v>0</v>
      </c>
      <c r="V7673">
        <v>0</v>
      </c>
      <c r="W7673">
        <v>0</v>
      </c>
      <c r="X7673">
        <v>59.5</v>
      </c>
      <c r="Y7673">
        <v>59.5</v>
      </c>
      <c r="Z7673">
        <v>59.5</v>
      </c>
      <c r="AA7673">
        <v>0</v>
      </c>
      <c r="AB7673">
        <v>0</v>
      </c>
      <c r="AC7673">
        <v>59500</v>
      </c>
      <c r="AD7673">
        <v>59500</v>
      </c>
      <c r="AF7673" t="s">
        <v>5412</v>
      </c>
      <c r="AH7673">
        <v>462821</v>
      </c>
    </row>
    <row r="7674" spans="1:34" x14ac:dyDescent="0.25">
      <c r="A7674" t="s">
        <v>23061</v>
      </c>
      <c r="B7674" s="24">
        <v>45968</v>
      </c>
      <c r="C7674" t="s">
        <v>23425</v>
      </c>
      <c r="D7674" t="s">
        <v>23325</v>
      </c>
      <c r="E7674" t="s">
        <v>23426</v>
      </c>
      <c r="F7674" t="s">
        <v>23377</v>
      </c>
      <c r="G7674" t="s">
        <v>23377</v>
      </c>
      <c r="H7674">
        <f>Table1[[#This Row],[GrnPostDate]]-Table1[[#This Row],[PoDate]]</f>
        <v>11</v>
      </c>
      <c r="I7674" t="s">
        <v>703</v>
      </c>
      <c r="J7674" t="s">
        <v>5409</v>
      </c>
      <c r="K7674" t="s">
        <v>11539</v>
      </c>
      <c r="L7674" t="s">
        <v>10347</v>
      </c>
      <c r="M7674">
        <v>7339</v>
      </c>
      <c r="O7674" t="s">
        <v>22461</v>
      </c>
      <c r="P7674">
        <v>8.4</v>
      </c>
      <c r="Q7674">
        <v>30600</v>
      </c>
      <c r="R7674">
        <v>30600</v>
      </c>
      <c r="S7674" s="25">
        <f>Table1[[#This Row],[RcvdQuantity]]/Table1[[#This Row],[POQty]]</f>
        <v>1</v>
      </c>
      <c r="T7674">
        <v>0</v>
      </c>
      <c r="U7674">
        <v>0</v>
      </c>
      <c r="V7674">
        <v>0</v>
      </c>
      <c r="W7674">
        <v>0</v>
      </c>
      <c r="X7674">
        <v>8.4</v>
      </c>
      <c r="Y7674">
        <v>8.4</v>
      </c>
      <c r="Z7674">
        <v>8.4</v>
      </c>
      <c r="AA7674">
        <v>0</v>
      </c>
      <c r="AB7674">
        <v>0</v>
      </c>
      <c r="AC7674">
        <v>257040</v>
      </c>
      <c r="AD7674">
        <v>257040</v>
      </c>
      <c r="AF7674" t="s">
        <v>5412</v>
      </c>
      <c r="AH7674">
        <v>462823</v>
      </c>
    </row>
    <row r="7675" spans="1:34" x14ac:dyDescent="0.25">
      <c r="A7675" t="s">
        <v>23070</v>
      </c>
      <c r="B7675" s="24">
        <v>45967</v>
      </c>
      <c r="C7675" t="s">
        <v>23427</v>
      </c>
      <c r="D7675" t="s">
        <v>23325</v>
      </c>
      <c r="E7675" t="s">
        <v>23428</v>
      </c>
      <c r="F7675" t="s">
        <v>23377</v>
      </c>
      <c r="G7675" t="s">
        <v>23377</v>
      </c>
      <c r="H7675">
        <f>Table1[[#This Row],[GrnPostDate]]-Table1[[#This Row],[PoDate]]</f>
        <v>12</v>
      </c>
      <c r="I7675" t="s">
        <v>438</v>
      </c>
      <c r="J7675" t="s">
        <v>5472</v>
      </c>
      <c r="K7675" t="s">
        <v>5941</v>
      </c>
      <c r="L7675" t="s">
        <v>5942</v>
      </c>
      <c r="M7675">
        <v>7129</v>
      </c>
      <c r="O7675" t="s">
        <v>4832</v>
      </c>
      <c r="P7675">
        <v>389</v>
      </c>
      <c r="Q7675">
        <v>2000</v>
      </c>
      <c r="R7675">
        <v>2000</v>
      </c>
      <c r="S7675" s="25">
        <f>Table1[[#This Row],[RcvdQuantity]]/Table1[[#This Row],[POQty]]</f>
        <v>1</v>
      </c>
      <c r="T7675">
        <v>0</v>
      </c>
      <c r="U7675">
        <v>0</v>
      </c>
      <c r="V7675">
        <v>0</v>
      </c>
      <c r="W7675">
        <v>0</v>
      </c>
      <c r="X7675">
        <v>389</v>
      </c>
      <c r="Y7675">
        <v>389</v>
      </c>
      <c r="Z7675">
        <v>389</v>
      </c>
      <c r="AA7675">
        <v>0</v>
      </c>
      <c r="AB7675">
        <v>0</v>
      </c>
      <c r="AC7675">
        <v>778000</v>
      </c>
      <c r="AD7675">
        <v>778000</v>
      </c>
      <c r="AF7675" t="s">
        <v>5412</v>
      </c>
      <c r="AH7675">
        <v>462826</v>
      </c>
    </row>
    <row r="7676" spans="1:34" x14ac:dyDescent="0.25">
      <c r="A7676" t="s">
        <v>23429</v>
      </c>
      <c r="B7676" s="24">
        <v>45974</v>
      </c>
      <c r="C7676" t="s">
        <v>23430</v>
      </c>
      <c r="D7676" t="s">
        <v>23325</v>
      </c>
      <c r="E7676" t="s">
        <v>23431</v>
      </c>
      <c r="F7676" t="s">
        <v>23377</v>
      </c>
      <c r="G7676" t="s">
        <v>23377</v>
      </c>
      <c r="H7676">
        <f>Table1[[#This Row],[GrnPostDate]]-Table1[[#This Row],[PoDate]]</f>
        <v>5</v>
      </c>
      <c r="I7676" t="s">
        <v>366</v>
      </c>
      <c r="J7676" t="s">
        <v>5816</v>
      </c>
      <c r="K7676" t="s">
        <v>9693</v>
      </c>
      <c r="M7676">
        <v>34084</v>
      </c>
      <c r="O7676" t="s">
        <v>23432</v>
      </c>
      <c r="P7676">
        <v>140</v>
      </c>
      <c r="Q7676">
        <v>600</v>
      </c>
      <c r="R7676">
        <v>600</v>
      </c>
      <c r="S7676" s="25">
        <f>Table1[[#This Row],[RcvdQuantity]]/Table1[[#This Row],[POQty]]</f>
        <v>1</v>
      </c>
      <c r="T7676">
        <v>0</v>
      </c>
      <c r="U7676">
        <v>0</v>
      </c>
      <c r="V7676">
        <v>0</v>
      </c>
      <c r="W7676">
        <v>0</v>
      </c>
      <c r="X7676">
        <v>140</v>
      </c>
      <c r="Y7676">
        <v>140</v>
      </c>
      <c r="Z7676">
        <v>140</v>
      </c>
      <c r="AA7676">
        <v>0</v>
      </c>
      <c r="AB7676">
        <v>0</v>
      </c>
      <c r="AC7676">
        <v>84000</v>
      </c>
      <c r="AD7676">
        <v>84000</v>
      </c>
      <c r="AF7676" t="s">
        <v>5412</v>
      </c>
      <c r="AH7676">
        <v>462827</v>
      </c>
    </row>
    <row r="7677" spans="1:34" x14ac:dyDescent="0.25">
      <c r="A7677" t="s">
        <v>23433</v>
      </c>
      <c r="B7677" s="24">
        <v>45975</v>
      </c>
      <c r="C7677" t="s">
        <v>23434</v>
      </c>
      <c r="D7677" t="s">
        <v>23325</v>
      </c>
      <c r="E7677" t="s">
        <v>23435</v>
      </c>
      <c r="F7677" t="s">
        <v>23377</v>
      </c>
      <c r="G7677" t="s">
        <v>23377</v>
      </c>
      <c r="H7677">
        <f>Table1[[#This Row],[GrnPostDate]]-Table1[[#This Row],[PoDate]]</f>
        <v>4</v>
      </c>
      <c r="I7677" t="s">
        <v>1176</v>
      </c>
      <c r="J7677" t="s">
        <v>5816</v>
      </c>
      <c r="K7677" t="s">
        <v>7164</v>
      </c>
      <c r="L7677" t="s">
        <v>7165</v>
      </c>
      <c r="M7677">
        <v>7473</v>
      </c>
      <c r="O7677" t="s">
        <v>23436</v>
      </c>
      <c r="P7677">
        <v>258</v>
      </c>
      <c r="Q7677">
        <v>300</v>
      </c>
      <c r="R7677">
        <v>300</v>
      </c>
      <c r="S7677" s="25">
        <f>Table1[[#This Row],[RcvdQuantity]]/Table1[[#This Row],[POQty]]</f>
        <v>1</v>
      </c>
      <c r="T7677">
        <v>0</v>
      </c>
      <c r="U7677">
        <v>0</v>
      </c>
      <c r="V7677">
        <v>0</v>
      </c>
      <c r="W7677">
        <v>0</v>
      </c>
      <c r="X7677">
        <v>258</v>
      </c>
      <c r="Y7677">
        <v>258</v>
      </c>
      <c r="Z7677">
        <v>258</v>
      </c>
      <c r="AA7677">
        <v>0</v>
      </c>
      <c r="AB7677">
        <v>0</v>
      </c>
      <c r="AC7677">
        <v>77400</v>
      </c>
      <c r="AD7677">
        <v>77400</v>
      </c>
      <c r="AF7677" t="s">
        <v>5412</v>
      </c>
      <c r="AH7677">
        <v>462829</v>
      </c>
    </row>
    <row r="7678" spans="1:34" x14ac:dyDescent="0.25">
      <c r="A7678" t="s">
        <v>23437</v>
      </c>
      <c r="B7678" s="24">
        <v>45971</v>
      </c>
      <c r="C7678" t="s">
        <v>23438</v>
      </c>
      <c r="D7678" t="s">
        <v>23325</v>
      </c>
      <c r="E7678" t="s">
        <v>23439</v>
      </c>
      <c r="F7678" t="s">
        <v>23377</v>
      </c>
      <c r="G7678" t="s">
        <v>23377</v>
      </c>
      <c r="H7678">
        <f>Table1[[#This Row],[GrnPostDate]]-Table1[[#This Row],[PoDate]]</f>
        <v>8</v>
      </c>
      <c r="I7678" t="s">
        <v>3447</v>
      </c>
      <c r="J7678" t="s">
        <v>5409</v>
      </c>
      <c r="K7678" t="s">
        <v>23440</v>
      </c>
      <c r="L7678" t="s">
        <v>23441</v>
      </c>
      <c r="M7678">
        <v>7771</v>
      </c>
      <c r="O7678" t="s">
        <v>23442</v>
      </c>
      <c r="P7678">
        <v>398.36</v>
      </c>
      <c r="Q7678">
        <v>500</v>
      </c>
      <c r="R7678">
        <v>500</v>
      </c>
      <c r="S7678" s="25">
        <f>Table1[[#This Row],[RcvdQuantity]]/Table1[[#This Row],[POQty]]</f>
        <v>1</v>
      </c>
      <c r="T7678">
        <v>0</v>
      </c>
      <c r="U7678">
        <v>0</v>
      </c>
      <c r="V7678">
        <v>0</v>
      </c>
      <c r="W7678">
        <v>0</v>
      </c>
      <c r="X7678">
        <v>398.36</v>
      </c>
      <c r="Y7678">
        <v>398.36</v>
      </c>
      <c r="Z7678">
        <v>398.36</v>
      </c>
      <c r="AA7678">
        <v>0</v>
      </c>
      <c r="AB7678">
        <v>0</v>
      </c>
      <c r="AC7678">
        <v>199180.5</v>
      </c>
      <c r="AD7678">
        <v>199180.5</v>
      </c>
      <c r="AF7678" t="s">
        <v>5412</v>
      </c>
      <c r="AH7678">
        <v>462831</v>
      </c>
    </row>
    <row r="7679" spans="1:34" x14ac:dyDescent="0.25">
      <c r="A7679" t="s">
        <v>23443</v>
      </c>
      <c r="B7679" s="24">
        <v>45974</v>
      </c>
      <c r="C7679" t="s">
        <v>23444</v>
      </c>
      <c r="D7679" t="s">
        <v>23325</v>
      </c>
      <c r="E7679" t="s">
        <v>23445</v>
      </c>
      <c r="F7679" t="s">
        <v>23377</v>
      </c>
      <c r="G7679" t="s">
        <v>23377</v>
      </c>
      <c r="H7679">
        <f>Table1[[#This Row],[GrnPostDate]]-Table1[[#This Row],[PoDate]]</f>
        <v>5</v>
      </c>
      <c r="I7679" t="s">
        <v>3447</v>
      </c>
      <c r="J7679" t="s">
        <v>5409</v>
      </c>
      <c r="K7679" t="s">
        <v>20135</v>
      </c>
      <c r="L7679" t="s">
        <v>20136</v>
      </c>
      <c r="M7679">
        <v>7490</v>
      </c>
      <c r="O7679" t="s">
        <v>20137</v>
      </c>
      <c r="P7679">
        <v>7.63</v>
      </c>
      <c r="Q7679">
        <v>5600</v>
      </c>
      <c r="R7679">
        <v>5600</v>
      </c>
      <c r="S7679" s="25">
        <f>Table1[[#This Row],[RcvdQuantity]]/Table1[[#This Row],[POQty]]</f>
        <v>1</v>
      </c>
      <c r="T7679">
        <v>0</v>
      </c>
      <c r="U7679">
        <v>0</v>
      </c>
      <c r="V7679">
        <v>0</v>
      </c>
      <c r="W7679">
        <v>0</v>
      </c>
      <c r="X7679">
        <v>7.63</v>
      </c>
      <c r="Y7679">
        <v>7.63</v>
      </c>
      <c r="Z7679">
        <v>7.63</v>
      </c>
      <c r="AA7679">
        <v>0</v>
      </c>
      <c r="AB7679">
        <v>0</v>
      </c>
      <c r="AC7679">
        <v>42744.800000000003</v>
      </c>
      <c r="AD7679">
        <v>42744.800000000003</v>
      </c>
      <c r="AF7679" t="s">
        <v>5412</v>
      </c>
      <c r="AH7679">
        <v>462833</v>
      </c>
    </row>
    <row r="7680" spans="1:34" x14ac:dyDescent="0.25">
      <c r="A7680" t="s">
        <v>23446</v>
      </c>
      <c r="B7680" s="24">
        <v>45916</v>
      </c>
      <c r="C7680" t="s">
        <v>23447</v>
      </c>
      <c r="D7680" t="s">
        <v>23448</v>
      </c>
      <c r="E7680" t="s">
        <v>23449</v>
      </c>
      <c r="F7680" t="s">
        <v>23377</v>
      </c>
      <c r="G7680" t="s">
        <v>23377</v>
      </c>
      <c r="H7680">
        <f>Table1[[#This Row],[GrnPostDate]]-Table1[[#This Row],[PoDate]]</f>
        <v>63</v>
      </c>
      <c r="I7680" t="s">
        <v>13655</v>
      </c>
      <c r="J7680" t="s">
        <v>90</v>
      </c>
      <c r="K7680" t="s">
        <v>23450</v>
      </c>
      <c r="M7680">
        <v>45042</v>
      </c>
      <c r="O7680" t="s">
        <v>37</v>
      </c>
      <c r="P7680">
        <v>5238</v>
      </c>
      <c r="Q7680">
        <v>5</v>
      </c>
      <c r="R7680">
        <v>5</v>
      </c>
      <c r="S7680" s="25">
        <f>Table1[[#This Row],[RcvdQuantity]]/Table1[[#This Row],[POQty]]</f>
        <v>1</v>
      </c>
      <c r="T7680">
        <v>0</v>
      </c>
      <c r="U7680">
        <v>0</v>
      </c>
      <c r="V7680">
        <v>0</v>
      </c>
      <c r="W7680">
        <v>0</v>
      </c>
      <c r="X7680">
        <v>5238</v>
      </c>
      <c r="Y7680">
        <v>5238</v>
      </c>
      <c r="Z7680">
        <v>5238</v>
      </c>
      <c r="AA7680">
        <v>0</v>
      </c>
      <c r="AB7680">
        <v>0</v>
      </c>
      <c r="AC7680">
        <v>26190</v>
      </c>
      <c r="AD7680">
        <v>26190</v>
      </c>
      <c r="AF7680" t="s">
        <v>5412</v>
      </c>
      <c r="AH7680">
        <v>462834</v>
      </c>
    </row>
    <row r="7681" spans="1:34" x14ac:dyDescent="0.25">
      <c r="A7681" t="s">
        <v>23446</v>
      </c>
      <c r="B7681" s="24">
        <v>45916</v>
      </c>
      <c r="C7681" t="s">
        <v>23447</v>
      </c>
      <c r="D7681" t="s">
        <v>23448</v>
      </c>
      <c r="E7681" t="s">
        <v>23449</v>
      </c>
      <c r="F7681" t="s">
        <v>23377</v>
      </c>
      <c r="G7681" t="s">
        <v>23377</v>
      </c>
      <c r="H7681">
        <f>Table1[[#This Row],[GrnPostDate]]-Table1[[#This Row],[PoDate]]</f>
        <v>63</v>
      </c>
      <c r="I7681" t="s">
        <v>13655</v>
      </c>
      <c r="J7681" t="s">
        <v>90</v>
      </c>
      <c r="K7681" t="s">
        <v>16138</v>
      </c>
      <c r="M7681">
        <v>44659</v>
      </c>
      <c r="N7681" t="s">
        <v>16139</v>
      </c>
      <c r="O7681" t="s">
        <v>37</v>
      </c>
      <c r="P7681">
        <v>2749</v>
      </c>
      <c r="Q7681">
        <v>5</v>
      </c>
      <c r="R7681">
        <v>5</v>
      </c>
      <c r="S7681" s="25">
        <f>Table1[[#This Row],[RcvdQuantity]]/Table1[[#This Row],[POQty]]</f>
        <v>1</v>
      </c>
      <c r="T7681">
        <v>0</v>
      </c>
      <c r="U7681">
        <v>0</v>
      </c>
      <c r="V7681">
        <v>0</v>
      </c>
      <c r="W7681">
        <v>0</v>
      </c>
      <c r="X7681">
        <v>2749</v>
      </c>
      <c r="Y7681">
        <v>2749</v>
      </c>
      <c r="Z7681">
        <v>2749</v>
      </c>
      <c r="AA7681">
        <v>0</v>
      </c>
      <c r="AB7681">
        <v>0</v>
      </c>
      <c r="AC7681">
        <v>13745</v>
      </c>
      <c r="AD7681">
        <v>13745</v>
      </c>
      <c r="AF7681" t="s">
        <v>5412</v>
      </c>
      <c r="AH7681">
        <v>462835</v>
      </c>
    </row>
    <row r="7682" spans="1:34" x14ac:dyDescent="0.25">
      <c r="A7682" t="s">
        <v>23446</v>
      </c>
      <c r="B7682" s="24">
        <v>45916</v>
      </c>
      <c r="C7682" t="s">
        <v>23447</v>
      </c>
      <c r="D7682" t="s">
        <v>23448</v>
      </c>
      <c r="E7682" t="s">
        <v>23449</v>
      </c>
      <c r="F7682" t="s">
        <v>23377</v>
      </c>
      <c r="G7682" t="s">
        <v>23377</v>
      </c>
      <c r="H7682">
        <f>Table1[[#This Row],[GrnPostDate]]-Table1[[#This Row],[PoDate]]</f>
        <v>63</v>
      </c>
      <c r="I7682" t="s">
        <v>13655</v>
      </c>
      <c r="J7682" t="s">
        <v>90</v>
      </c>
      <c r="K7682" t="s">
        <v>16140</v>
      </c>
      <c r="M7682">
        <v>45044</v>
      </c>
      <c r="N7682" t="s">
        <v>16141</v>
      </c>
      <c r="O7682" t="s">
        <v>37</v>
      </c>
      <c r="P7682">
        <v>4500</v>
      </c>
      <c r="Q7682">
        <v>5</v>
      </c>
      <c r="R7682">
        <v>5</v>
      </c>
      <c r="S7682" s="25">
        <f>Table1[[#This Row],[RcvdQuantity]]/Table1[[#This Row],[POQty]]</f>
        <v>1</v>
      </c>
      <c r="T7682">
        <v>0</v>
      </c>
      <c r="U7682">
        <v>0</v>
      </c>
      <c r="V7682">
        <v>0</v>
      </c>
      <c r="W7682">
        <v>0</v>
      </c>
      <c r="X7682">
        <v>4500</v>
      </c>
      <c r="Y7682">
        <v>4500</v>
      </c>
      <c r="Z7682">
        <v>4500</v>
      </c>
      <c r="AA7682">
        <v>0</v>
      </c>
      <c r="AB7682">
        <v>0</v>
      </c>
      <c r="AC7682">
        <v>22500</v>
      </c>
      <c r="AD7682">
        <v>22500</v>
      </c>
      <c r="AF7682" t="s">
        <v>5412</v>
      </c>
      <c r="AH7682">
        <v>462836</v>
      </c>
    </row>
    <row r="7683" spans="1:34" x14ac:dyDescent="0.25">
      <c r="A7683" t="s">
        <v>23446</v>
      </c>
      <c r="B7683" s="24">
        <v>45916</v>
      </c>
      <c r="C7683" t="s">
        <v>23447</v>
      </c>
      <c r="D7683" t="s">
        <v>23448</v>
      </c>
      <c r="E7683" t="s">
        <v>23449</v>
      </c>
      <c r="F7683" t="s">
        <v>23377</v>
      </c>
      <c r="G7683" t="s">
        <v>23377</v>
      </c>
      <c r="H7683">
        <f>Table1[[#This Row],[GrnPostDate]]-Table1[[#This Row],[PoDate]]</f>
        <v>63</v>
      </c>
      <c r="I7683" t="s">
        <v>13655</v>
      </c>
      <c r="J7683" t="s">
        <v>90</v>
      </c>
      <c r="K7683" t="s">
        <v>23451</v>
      </c>
      <c r="M7683">
        <v>58087</v>
      </c>
      <c r="O7683" t="s">
        <v>37</v>
      </c>
      <c r="P7683">
        <v>6950</v>
      </c>
      <c r="Q7683">
        <v>3</v>
      </c>
      <c r="R7683">
        <v>3</v>
      </c>
      <c r="S7683" s="25">
        <f>Table1[[#This Row],[RcvdQuantity]]/Table1[[#This Row],[POQty]]</f>
        <v>1</v>
      </c>
      <c r="T7683">
        <v>0</v>
      </c>
      <c r="U7683">
        <v>0</v>
      </c>
      <c r="V7683">
        <v>0</v>
      </c>
      <c r="W7683">
        <v>0</v>
      </c>
      <c r="X7683">
        <v>6950</v>
      </c>
      <c r="Y7683">
        <v>6950</v>
      </c>
      <c r="Z7683">
        <v>6950</v>
      </c>
      <c r="AA7683">
        <v>0</v>
      </c>
      <c r="AB7683">
        <v>0</v>
      </c>
      <c r="AC7683">
        <v>20850</v>
      </c>
      <c r="AD7683">
        <v>20850</v>
      </c>
      <c r="AF7683" t="s">
        <v>5412</v>
      </c>
      <c r="AH7683">
        <v>462837</v>
      </c>
    </row>
    <row r="7684" spans="1:34" x14ac:dyDescent="0.25">
      <c r="A7684" t="s">
        <v>23446</v>
      </c>
      <c r="B7684" s="24">
        <v>45916</v>
      </c>
      <c r="C7684" t="s">
        <v>23447</v>
      </c>
      <c r="D7684" t="s">
        <v>23448</v>
      </c>
      <c r="E7684" t="s">
        <v>23449</v>
      </c>
      <c r="F7684" t="s">
        <v>23377</v>
      </c>
      <c r="G7684" t="s">
        <v>23377</v>
      </c>
      <c r="H7684">
        <f>Table1[[#This Row],[GrnPostDate]]-Table1[[#This Row],[PoDate]]</f>
        <v>63</v>
      </c>
      <c r="I7684" t="s">
        <v>13655</v>
      </c>
      <c r="J7684" t="s">
        <v>90</v>
      </c>
      <c r="K7684" t="s">
        <v>13660</v>
      </c>
      <c r="M7684">
        <v>66278</v>
      </c>
      <c r="O7684" t="s">
        <v>37</v>
      </c>
      <c r="P7684">
        <v>2700</v>
      </c>
      <c r="Q7684">
        <v>5</v>
      </c>
      <c r="R7684">
        <v>5</v>
      </c>
      <c r="S7684" s="25">
        <f>Table1[[#This Row],[RcvdQuantity]]/Table1[[#This Row],[POQty]]</f>
        <v>1</v>
      </c>
      <c r="T7684">
        <v>0</v>
      </c>
      <c r="U7684">
        <v>0</v>
      </c>
      <c r="V7684">
        <v>0</v>
      </c>
      <c r="W7684">
        <v>0</v>
      </c>
      <c r="X7684">
        <v>2700</v>
      </c>
      <c r="Y7684">
        <v>2700</v>
      </c>
      <c r="Z7684">
        <v>2700</v>
      </c>
      <c r="AA7684">
        <v>0</v>
      </c>
      <c r="AB7684">
        <v>0</v>
      </c>
      <c r="AC7684">
        <v>13500</v>
      </c>
      <c r="AD7684">
        <v>13500</v>
      </c>
      <c r="AF7684" t="s">
        <v>5412</v>
      </c>
      <c r="AH7684">
        <v>462838</v>
      </c>
    </row>
    <row r="7685" spans="1:34" x14ac:dyDescent="0.25">
      <c r="A7685" t="s">
        <v>23446</v>
      </c>
      <c r="B7685" s="24">
        <v>45916</v>
      </c>
      <c r="C7685" t="s">
        <v>23447</v>
      </c>
      <c r="D7685" t="s">
        <v>23448</v>
      </c>
      <c r="E7685" t="s">
        <v>23449</v>
      </c>
      <c r="F7685" t="s">
        <v>23377</v>
      </c>
      <c r="G7685" t="s">
        <v>23377</v>
      </c>
      <c r="H7685">
        <f>Table1[[#This Row],[GrnPostDate]]-Table1[[#This Row],[PoDate]]</f>
        <v>63</v>
      </c>
      <c r="I7685" t="s">
        <v>13655</v>
      </c>
      <c r="J7685" t="s">
        <v>90</v>
      </c>
      <c r="K7685" t="s">
        <v>23452</v>
      </c>
      <c r="M7685">
        <v>20357</v>
      </c>
      <c r="O7685" t="s">
        <v>37</v>
      </c>
      <c r="P7685">
        <v>25</v>
      </c>
      <c r="Q7685">
        <v>100</v>
      </c>
      <c r="R7685">
        <v>100</v>
      </c>
      <c r="S7685" s="25">
        <f>Table1[[#This Row],[RcvdQuantity]]/Table1[[#This Row],[POQty]]</f>
        <v>1</v>
      </c>
      <c r="T7685">
        <v>0</v>
      </c>
      <c r="U7685">
        <v>0</v>
      </c>
      <c r="V7685">
        <v>0</v>
      </c>
      <c r="W7685">
        <v>0</v>
      </c>
      <c r="X7685">
        <v>25</v>
      </c>
      <c r="Y7685">
        <v>25</v>
      </c>
      <c r="Z7685">
        <v>25</v>
      </c>
      <c r="AA7685">
        <v>0</v>
      </c>
      <c r="AB7685">
        <v>0</v>
      </c>
      <c r="AC7685">
        <v>2500</v>
      </c>
      <c r="AD7685">
        <v>2500</v>
      </c>
      <c r="AF7685" t="s">
        <v>5412</v>
      </c>
      <c r="AH7685">
        <v>462839</v>
      </c>
    </row>
    <row r="7686" spans="1:34" x14ac:dyDescent="0.25">
      <c r="A7686" t="s">
        <v>23453</v>
      </c>
      <c r="B7686" s="24">
        <v>45972</v>
      </c>
      <c r="C7686" t="s">
        <v>23454</v>
      </c>
      <c r="D7686" t="s">
        <v>23306</v>
      </c>
      <c r="E7686" t="s">
        <v>23455</v>
      </c>
      <c r="F7686" t="s">
        <v>23377</v>
      </c>
      <c r="G7686" t="s">
        <v>23377</v>
      </c>
      <c r="H7686">
        <f>Table1[[#This Row],[GrnPostDate]]-Table1[[#This Row],[PoDate]]</f>
        <v>7</v>
      </c>
      <c r="I7686" t="s">
        <v>102</v>
      </c>
      <c r="J7686" t="s">
        <v>90</v>
      </c>
      <c r="K7686" t="s">
        <v>6064</v>
      </c>
      <c r="M7686">
        <v>14882</v>
      </c>
      <c r="O7686" t="s">
        <v>23456</v>
      </c>
      <c r="P7686">
        <v>25</v>
      </c>
      <c r="Q7686">
        <v>2000</v>
      </c>
      <c r="R7686">
        <v>2000</v>
      </c>
      <c r="S7686" s="25">
        <f>Table1[[#This Row],[RcvdQuantity]]/Table1[[#This Row],[POQty]]</f>
        <v>1</v>
      </c>
      <c r="T7686">
        <v>0</v>
      </c>
      <c r="U7686">
        <v>0</v>
      </c>
      <c r="V7686">
        <v>0</v>
      </c>
      <c r="W7686">
        <v>0</v>
      </c>
      <c r="X7686">
        <v>25</v>
      </c>
      <c r="Y7686">
        <v>25</v>
      </c>
      <c r="Z7686">
        <v>25</v>
      </c>
      <c r="AA7686">
        <v>0</v>
      </c>
      <c r="AB7686">
        <v>0</v>
      </c>
      <c r="AC7686">
        <v>50000</v>
      </c>
      <c r="AD7686">
        <v>50000</v>
      </c>
      <c r="AF7686" t="s">
        <v>5412</v>
      </c>
      <c r="AH7686">
        <v>462845</v>
      </c>
    </row>
    <row r="7687" spans="1:34" x14ac:dyDescent="0.25">
      <c r="A7687" t="s">
        <v>23457</v>
      </c>
      <c r="B7687" s="24">
        <v>45979</v>
      </c>
      <c r="C7687" t="s">
        <v>23458</v>
      </c>
      <c r="D7687" t="s">
        <v>23325</v>
      </c>
      <c r="E7687" t="s">
        <v>23459</v>
      </c>
      <c r="F7687" t="s">
        <v>23377</v>
      </c>
      <c r="G7687" t="s">
        <v>23377</v>
      </c>
      <c r="H7687">
        <f>Table1[[#This Row],[GrnPostDate]]-Table1[[#This Row],[PoDate]]</f>
        <v>0</v>
      </c>
      <c r="I7687" t="s">
        <v>5459</v>
      </c>
      <c r="J7687" t="s">
        <v>5460</v>
      </c>
      <c r="K7687" t="s">
        <v>5990</v>
      </c>
      <c r="M7687">
        <v>15899</v>
      </c>
      <c r="O7687" t="s">
        <v>37</v>
      </c>
      <c r="P7687">
        <v>7000</v>
      </c>
      <c r="Q7687">
        <v>1</v>
      </c>
      <c r="R7687">
        <v>1</v>
      </c>
      <c r="S7687" s="25">
        <f>Table1[[#This Row],[RcvdQuantity]]/Table1[[#This Row],[POQty]]</f>
        <v>1</v>
      </c>
      <c r="T7687">
        <v>0</v>
      </c>
      <c r="U7687">
        <v>0</v>
      </c>
      <c r="V7687">
        <v>0</v>
      </c>
      <c r="W7687">
        <v>0</v>
      </c>
      <c r="X7687">
        <v>7000</v>
      </c>
      <c r="Y7687">
        <v>7000</v>
      </c>
      <c r="Z7687">
        <v>7000</v>
      </c>
      <c r="AA7687">
        <v>0</v>
      </c>
      <c r="AB7687">
        <v>0</v>
      </c>
      <c r="AC7687">
        <v>7000</v>
      </c>
      <c r="AD7687">
        <v>7000</v>
      </c>
      <c r="AF7687" t="s">
        <v>5412</v>
      </c>
      <c r="AH7687">
        <v>462846</v>
      </c>
    </row>
    <row r="7688" spans="1:34" x14ac:dyDescent="0.25">
      <c r="A7688" t="s">
        <v>23457</v>
      </c>
      <c r="B7688" s="24">
        <v>45979</v>
      </c>
      <c r="C7688" t="s">
        <v>23458</v>
      </c>
      <c r="D7688" t="s">
        <v>23325</v>
      </c>
      <c r="E7688" t="s">
        <v>23459</v>
      </c>
      <c r="F7688" t="s">
        <v>23377</v>
      </c>
      <c r="G7688" t="s">
        <v>23377</v>
      </c>
      <c r="H7688">
        <f>Table1[[#This Row],[GrnPostDate]]-Table1[[#This Row],[PoDate]]</f>
        <v>0</v>
      </c>
      <c r="I7688" t="s">
        <v>5459</v>
      </c>
      <c r="J7688" t="s">
        <v>5460</v>
      </c>
      <c r="K7688" t="s">
        <v>5463</v>
      </c>
      <c r="M7688">
        <v>15900</v>
      </c>
      <c r="O7688" t="s">
        <v>37</v>
      </c>
      <c r="P7688">
        <v>3000</v>
      </c>
      <c r="Q7688">
        <v>1</v>
      </c>
      <c r="R7688">
        <v>1</v>
      </c>
      <c r="S7688" s="25">
        <f>Table1[[#This Row],[RcvdQuantity]]/Table1[[#This Row],[POQty]]</f>
        <v>1</v>
      </c>
      <c r="T7688">
        <v>0</v>
      </c>
      <c r="U7688">
        <v>0</v>
      </c>
      <c r="V7688">
        <v>0</v>
      </c>
      <c r="W7688">
        <v>0</v>
      </c>
      <c r="X7688">
        <v>3000</v>
      </c>
      <c r="Y7688">
        <v>3000</v>
      </c>
      <c r="Z7688">
        <v>3000</v>
      </c>
      <c r="AA7688">
        <v>0</v>
      </c>
      <c r="AB7688">
        <v>0</v>
      </c>
      <c r="AC7688">
        <v>3000</v>
      </c>
      <c r="AD7688">
        <v>3000</v>
      </c>
      <c r="AF7688" t="s">
        <v>5412</v>
      </c>
      <c r="AH7688">
        <v>462847</v>
      </c>
    </row>
    <row r="7689" spans="1:34" x14ac:dyDescent="0.25">
      <c r="A7689" t="s">
        <v>23457</v>
      </c>
      <c r="B7689" s="24">
        <v>45979</v>
      </c>
      <c r="C7689" t="s">
        <v>23458</v>
      </c>
      <c r="D7689" t="s">
        <v>23325</v>
      </c>
      <c r="E7689" t="s">
        <v>23459</v>
      </c>
      <c r="F7689" t="s">
        <v>23377</v>
      </c>
      <c r="G7689" t="s">
        <v>23377</v>
      </c>
      <c r="H7689">
        <f>Table1[[#This Row],[GrnPostDate]]-Table1[[#This Row],[PoDate]]</f>
        <v>0</v>
      </c>
      <c r="I7689" t="s">
        <v>5459</v>
      </c>
      <c r="J7689" t="s">
        <v>5460</v>
      </c>
      <c r="K7689" t="s">
        <v>20306</v>
      </c>
      <c r="M7689">
        <v>28451</v>
      </c>
      <c r="O7689" t="s">
        <v>37</v>
      </c>
      <c r="P7689">
        <v>29000</v>
      </c>
      <c r="Q7689">
        <v>1</v>
      </c>
      <c r="R7689">
        <v>1</v>
      </c>
      <c r="S7689" s="25">
        <f>Table1[[#This Row],[RcvdQuantity]]/Table1[[#This Row],[POQty]]</f>
        <v>1</v>
      </c>
      <c r="T7689">
        <v>0</v>
      </c>
      <c r="U7689">
        <v>0</v>
      </c>
      <c r="V7689">
        <v>0</v>
      </c>
      <c r="W7689">
        <v>0</v>
      </c>
      <c r="X7689">
        <v>29000</v>
      </c>
      <c r="Y7689">
        <v>29000</v>
      </c>
      <c r="Z7689">
        <v>29000</v>
      </c>
      <c r="AA7689">
        <v>0</v>
      </c>
      <c r="AB7689">
        <v>0</v>
      </c>
      <c r="AC7689">
        <v>29000</v>
      </c>
      <c r="AD7689">
        <v>29000</v>
      </c>
      <c r="AF7689" t="s">
        <v>5412</v>
      </c>
      <c r="AH7689">
        <v>462848</v>
      </c>
    </row>
    <row r="7690" spans="1:34" x14ac:dyDescent="0.25">
      <c r="A7690" t="s">
        <v>23457</v>
      </c>
      <c r="B7690" s="24">
        <v>45979</v>
      </c>
      <c r="C7690" t="s">
        <v>23458</v>
      </c>
      <c r="D7690" t="s">
        <v>23325</v>
      </c>
      <c r="E7690" t="s">
        <v>23459</v>
      </c>
      <c r="F7690" t="s">
        <v>23377</v>
      </c>
      <c r="G7690" t="s">
        <v>23377</v>
      </c>
      <c r="H7690">
        <f>Table1[[#This Row],[GrnPostDate]]-Table1[[#This Row],[PoDate]]</f>
        <v>0</v>
      </c>
      <c r="I7690" t="s">
        <v>5459</v>
      </c>
      <c r="J7690" t="s">
        <v>5460</v>
      </c>
      <c r="K7690" t="s">
        <v>11147</v>
      </c>
      <c r="M7690">
        <v>28450</v>
      </c>
      <c r="O7690" t="s">
        <v>37</v>
      </c>
      <c r="P7690">
        <v>1000</v>
      </c>
      <c r="Q7690">
        <v>1</v>
      </c>
      <c r="R7690">
        <v>1</v>
      </c>
      <c r="S7690" s="25">
        <f>Table1[[#This Row],[RcvdQuantity]]/Table1[[#This Row],[POQty]]</f>
        <v>1</v>
      </c>
      <c r="T7690">
        <v>0</v>
      </c>
      <c r="U7690">
        <v>0</v>
      </c>
      <c r="V7690">
        <v>0</v>
      </c>
      <c r="W7690">
        <v>0</v>
      </c>
      <c r="X7690">
        <v>1000</v>
      </c>
      <c r="Y7690">
        <v>1000</v>
      </c>
      <c r="Z7690">
        <v>1000</v>
      </c>
      <c r="AA7690">
        <v>0</v>
      </c>
      <c r="AB7690">
        <v>0</v>
      </c>
      <c r="AC7690">
        <v>1000</v>
      </c>
      <c r="AD7690">
        <v>1000</v>
      </c>
      <c r="AF7690" t="s">
        <v>5412</v>
      </c>
      <c r="AH7690">
        <v>462849</v>
      </c>
    </row>
    <row r="7691" spans="1:34" x14ac:dyDescent="0.25">
      <c r="A7691" t="s">
        <v>23460</v>
      </c>
      <c r="B7691" s="24">
        <v>45904</v>
      </c>
      <c r="C7691" t="s">
        <v>23461</v>
      </c>
      <c r="D7691" t="s">
        <v>23306</v>
      </c>
      <c r="E7691" t="s">
        <v>23462</v>
      </c>
      <c r="F7691" t="s">
        <v>23377</v>
      </c>
      <c r="G7691" t="s">
        <v>23377</v>
      </c>
      <c r="H7691">
        <f>Table1[[#This Row],[GrnPostDate]]-Table1[[#This Row],[PoDate]]</f>
        <v>75</v>
      </c>
      <c r="I7691" t="s">
        <v>102</v>
      </c>
      <c r="J7691" t="s">
        <v>90</v>
      </c>
      <c r="K7691" t="s">
        <v>96</v>
      </c>
      <c r="M7691">
        <v>13579</v>
      </c>
      <c r="O7691" t="s">
        <v>14087</v>
      </c>
      <c r="P7691">
        <v>3</v>
      </c>
      <c r="Q7691">
        <v>5000</v>
      </c>
      <c r="R7691">
        <v>5000</v>
      </c>
      <c r="S7691" s="25">
        <f>Table1[[#This Row],[RcvdQuantity]]/Table1[[#This Row],[POQty]]</f>
        <v>1</v>
      </c>
      <c r="T7691">
        <v>0</v>
      </c>
      <c r="U7691">
        <v>0</v>
      </c>
      <c r="V7691">
        <v>0</v>
      </c>
      <c r="W7691">
        <v>0</v>
      </c>
      <c r="X7691">
        <v>3</v>
      </c>
      <c r="Y7691">
        <v>3</v>
      </c>
      <c r="Z7691">
        <v>3</v>
      </c>
      <c r="AA7691">
        <v>0</v>
      </c>
      <c r="AB7691">
        <v>0</v>
      </c>
      <c r="AC7691">
        <v>15000</v>
      </c>
      <c r="AD7691">
        <v>15000</v>
      </c>
      <c r="AF7691" t="s">
        <v>5412</v>
      </c>
      <c r="AH7691">
        <v>462850</v>
      </c>
    </row>
    <row r="7692" spans="1:34" x14ac:dyDescent="0.25">
      <c r="A7692" t="s">
        <v>23463</v>
      </c>
      <c r="B7692" s="24">
        <v>45980</v>
      </c>
      <c r="C7692" t="s">
        <v>23464</v>
      </c>
      <c r="D7692" t="s">
        <v>23465</v>
      </c>
      <c r="E7692" t="s">
        <v>23466</v>
      </c>
      <c r="F7692" t="s">
        <v>23467</v>
      </c>
      <c r="G7692" t="s">
        <v>23467</v>
      </c>
      <c r="H7692">
        <f>Table1[[#This Row],[GrnPostDate]]-Table1[[#This Row],[PoDate]]</f>
        <v>0</v>
      </c>
      <c r="I7692" t="s">
        <v>5459</v>
      </c>
      <c r="J7692" t="s">
        <v>5460</v>
      </c>
      <c r="K7692" t="s">
        <v>5463</v>
      </c>
      <c r="M7692">
        <v>15900</v>
      </c>
      <c r="O7692" t="s">
        <v>37</v>
      </c>
      <c r="P7692">
        <v>3000</v>
      </c>
      <c r="Q7692">
        <v>1</v>
      </c>
      <c r="R7692">
        <v>1</v>
      </c>
      <c r="S7692" s="25">
        <f>Table1[[#This Row],[RcvdQuantity]]/Table1[[#This Row],[POQty]]</f>
        <v>1</v>
      </c>
      <c r="T7692">
        <v>0</v>
      </c>
      <c r="U7692">
        <v>0</v>
      </c>
      <c r="V7692">
        <v>0</v>
      </c>
      <c r="W7692">
        <v>0</v>
      </c>
      <c r="X7692">
        <v>3000</v>
      </c>
      <c r="Y7692">
        <v>3000</v>
      </c>
      <c r="Z7692">
        <v>3000</v>
      </c>
      <c r="AA7692">
        <v>0</v>
      </c>
      <c r="AB7692">
        <v>0</v>
      </c>
      <c r="AC7692">
        <v>3000</v>
      </c>
      <c r="AD7692">
        <v>3000</v>
      </c>
      <c r="AF7692" t="s">
        <v>5412</v>
      </c>
      <c r="AH7692">
        <v>463122</v>
      </c>
    </row>
    <row r="7693" spans="1:34" x14ac:dyDescent="0.25">
      <c r="A7693" t="s">
        <v>23463</v>
      </c>
      <c r="B7693" s="24">
        <v>45980</v>
      </c>
      <c r="C7693" t="s">
        <v>23464</v>
      </c>
      <c r="D7693" t="s">
        <v>23465</v>
      </c>
      <c r="E7693" t="s">
        <v>23466</v>
      </c>
      <c r="F7693" t="s">
        <v>23467</v>
      </c>
      <c r="G7693" t="s">
        <v>23467</v>
      </c>
      <c r="H7693">
        <f>Table1[[#This Row],[GrnPostDate]]-Table1[[#This Row],[PoDate]]</f>
        <v>0</v>
      </c>
      <c r="I7693" t="s">
        <v>5459</v>
      </c>
      <c r="J7693" t="s">
        <v>5460</v>
      </c>
      <c r="K7693" t="s">
        <v>5466</v>
      </c>
      <c r="M7693">
        <v>18457</v>
      </c>
      <c r="O7693" t="s">
        <v>37</v>
      </c>
      <c r="P7693">
        <v>7000</v>
      </c>
      <c r="Q7693">
        <v>1</v>
      </c>
      <c r="R7693">
        <v>1</v>
      </c>
      <c r="S7693" s="25">
        <f>Table1[[#This Row],[RcvdQuantity]]/Table1[[#This Row],[POQty]]</f>
        <v>1</v>
      </c>
      <c r="T7693">
        <v>0</v>
      </c>
      <c r="U7693">
        <v>0</v>
      </c>
      <c r="V7693">
        <v>0</v>
      </c>
      <c r="W7693">
        <v>0</v>
      </c>
      <c r="X7693">
        <v>7000</v>
      </c>
      <c r="Y7693">
        <v>7000</v>
      </c>
      <c r="Z7693">
        <v>7000</v>
      </c>
      <c r="AA7693">
        <v>0</v>
      </c>
      <c r="AB7693">
        <v>0</v>
      </c>
      <c r="AC7693">
        <v>7000</v>
      </c>
      <c r="AD7693">
        <v>7000</v>
      </c>
      <c r="AF7693" t="s">
        <v>5412</v>
      </c>
      <c r="AH7693">
        <v>463123</v>
      </c>
    </row>
    <row r="7694" spans="1:34" x14ac:dyDescent="0.25">
      <c r="A7694" t="s">
        <v>23463</v>
      </c>
      <c r="B7694" s="24">
        <v>45980</v>
      </c>
      <c r="C7694" t="s">
        <v>23464</v>
      </c>
      <c r="D7694" t="s">
        <v>23465</v>
      </c>
      <c r="E7694" t="s">
        <v>23466</v>
      </c>
      <c r="F7694" t="s">
        <v>23467</v>
      </c>
      <c r="G7694" t="s">
        <v>23467</v>
      </c>
      <c r="H7694">
        <f>Table1[[#This Row],[GrnPostDate]]-Table1[[#This Row],[PoDate]]</f>
        <v>0</v>
      </c>
      <c r="I7694" t="s">
        <v>5459</v>
      </c>
      <c r="J7694" t="s">
        <v>5460</v>
      </c>
      <c r="K7694" t="s">
        <v>9026</v>
      </c>
      <c r="M7694">
        <v>27623</v>
      </c>
      <c r="O7694" t="s">
        <v>37</v>
      </c>
      <c r="P7694">
        <v>1000</v>
      </c>
      <c r="Q7694">
        <v>2</v>
      </c>
      <c r="R7694">
        <v>2</v>
      </c>
      <c r="S7694" s="25">
        <f>Table1[[#This Row],[RcvdQuantity]]/Table1[[#This Row],[POQty]]</f>
        <v>1</v>
      </c>
      <c r="T7694">
        <v>0</v>
      </c>
      <c r="U7694">
        <v>0</v>
      </c>
      <c r="V7694">
        <v>0</v>
      </c>
      <c r="W7694">
        <v>0</v>
      </c>
      <c r="X7694">
        <v>1000</v>
      </c>
      <c r="Y7694">
        <v>1000</v>
      </c>
      <c r="Z7694">
        <v>1000</v>
      </c>
      <c r="AA7694">
        <v>0</v>
      </c>
      <c r="AB7694">
        <v>0</v>
      </c>
      <c r="AC7694">
        <v>2000</v>
      </c>
      <c r="AD7694">
        <v>2000</v>
      </c>
      <c r="AF7694" t="s">
        <v>5412</v>
      </c>
      <c r="AH7694">
        <v>463124</v>
      </c>
    </row>
    <row r="7695" spans="1:34" x14ac:dyDescent="0.25">
      <c r="A7695" t="s">
        <v>23463</v>
      </c>
      <c r="B7695" s="24">
        <v>45980</v>
      </c>
      <c r="C7695" t="s">
        <v>23464</v>
      </c>
      <c r="D7695" t="s">
        <v>23465</v>
      </c>
      <c r="E7695" t="s">
        <v>23466</v>
      </c>
      <c r="F7695" t="s">
        <v>23467</v>
      </c>
      <c r="G7695" t="s">
        <v>23467</v>
      </c>
      <c r="H7695">
        <f>Table1[[#This Row],[GrnPostDate]]-Table1[[#This Row],[PoDate]]</f>
        <v>0</v>
      </c>
      <c r="I7695" t="s">
        <v>5459</v>
      </c>
      <c r="J7695" t="s">
        <v>5460</v>
      </c>
      <c r="K7695" t="s">
        <v>7237</v>
      </c>
      <c r="M7695">
        <v>27622</v>
      </c>
      <c r="O7695" t="s">
        <v>37</v>
      </c>
      <c r="P7695">
        <v>29000</v>
      </c>
      <c r="Q7695">
        <v>1</v>
      </c>
      <c r="R7695">
        <v>1</v>
      </c>
      <c r="S7695" s="25">
        <f>Table1[[#This Row],[RcvdQuantity]]/Table1[[#This Row],[POQty]]</f>
        <v>1</v>
      </c>
      <c r="T7695">
        <v>0</v>
      </c>
      <c r="U7695">
        <v>0</v>
      </c>
      <c r="V7695">
        <v>0</v>
      </c>
      <c r="W7695">
        <v>0</v>
      </c>
      <c r="X7695">
        <v>29000</v>
      </c>
      <c r="Y7695">
        <v>29000</v>
      </c>
      <c r="Z7695">
        <v>29000</v>
      </c>
      <c r="AA7695">
        <v>0</v>
      </c>
      <c r="AB7695">
        <v>0</v>
      </c>
      <c r="AC7695">
        <v>29000</v>
      </c>
      <c r="AD7695">
        <v>29000</v>
      </c>
      <c r="AF7695" t="s">
        <v>5412</v>
      </c>
      <c r="AH7695">
        <v>463125</v>
      </c>
    </row>
    <row r="7696" spans="1:34" x14ac:dyDescent="0.25">
      <c r="A7696" t="s">
        <v>23468</v>
      </c>
      <c r="B7696" s="24">
        <v>45959</v>
      </c>
      <c r="C7696" t="s">
        <v>23469</v>
      </c>
      <c r="D7696" t="s">
        <v>23465</v>
      </c>
      <c r="E7696" t="s">
        <v>23470</v>
      </c>
      <c r="F7696" t="s">
        <v>23467</v>
      </c>
      <c r="G7696" t="s">
        <v>23467</v>
      </c>
      <c r="H7696">
        <f>Table1[[#This Row],[GrnPostDate]]-Table1[[#This Row],[PoDate]]</f>
        <v>21</v>
      </c>
      <c r="I7696" t="s">
        <v>5408</v>
      </c>
      <c r="J7696" t="s">
        <v>5948</v>
      </c>
      <c r="K7696" t="s">
        <v>6868</v>
      </c>
      <c r="L7696" t="s">
        <v>6869</v>
      </c>
      <c r="M7696">
        <v>7496</v>
      </c>
      <c r="O7696" t="s">
        <v>23471</v>
      </c>
      <c r="P7696">
        <v>29</v>
      </c>
      <c r="Q7696">
        <v>3000</v>
      </c>
      <c r="R7696">
        <v>3000</v>
      </c>
      <c r="S7696" s="25">
        <f>Table1[[#This Row],[RcvdQuantity]]/Table1[[#This Row],[POQty]]</f>
        <v>1</v>
      </c>
      <c r="T7696">
        <v>0</v>
      </c>
      <c r="U7696">
        <v>0</v>
      </c>
      <c r="V7696">
        <v>0</v>
      </c>
      <c r="W7696">
        <v>0</v>
      </c>
      <c r="X7696">
        <v>29</v>
      </c>
      <c r="Y7696">
        <v>29</v>
      </c>
      <c r="Z7696">
        <v>29</v>
      </c>
      <c r="AA7696">
        <v>0</v>
      </c>
      <c r="AB7696">
        <v>0</v>
      </c>
      <c r="AC7696">
        <v>87000</v>
      </c>
      <c r="AD7696">
        <v>87000</v>
      </c>
      <c r="AF7696" t="s">
        <v>5412</v>
      </c>
      <c r="AH7696">
        <v>463145</v>
      </c>
    </row>
    <row r="7697" spans="1:34" x14ac:dyDescent="0.25">
      <c r="A7697" t="s">
        <v>23472</v>
      </c>
      <c r="B7697" s="24">
        <v>45972</v>
      </c>
      <c r="C7697" t="s">
        <v>23473</v>
      </c>
      <c r="D7697" t="s">
        <v>23465</v>
      </c>
      <c r="E7697" t="s">
        <v>23474</v>
      </c>
      <c r="F7697" t="s">
        <v>23467</v>
      </c>
      <c r="G7697" t="s">
        <v>23467</v>
      </c>
      <c r="H7697">
        <f>Table1[[#This Row],[GrnPostDate]]-Table1[[#This Row],[PoDate]]</f>
        <v>8</v>
      </c>
      <c r="I7697" t="s">
        <v>5408</v>
      </c>
      <c r="J7697" t="s">
        <v>5472</v>
      </c>
      <c r="K7697" t="s">
        <v>11437</v>
      </c>
      <c r="L7697" t="s">
        <v>11438</v>
      </c>
      <c r="M7697">
        <v>7454</v>
      </c>
      <c r="O7697" t="s">
        <v>23475</v>
      </c>
      <c r="P7697">
        <v>19</v>
      </c>
      <c r="Q7697">
        <v>30</v>
      </c>
      <c r="R7697">
        <v>30</v>
      </c>
      <c r="S7697" s="25">
        <f>Table1[[#This Row],[RcvdQuantity]]/Table1[[#This Row],[POQty]]</f>
        <v>1</v>
      </c>
      <c r="T7697">
        <v>0</v>
      </c>
      <c r="U7697">
        <v>0</v>
      </c>
      <c r="V7697">
        <v>0</v>
      </c>
      <c r="W7697">
        <v>0</v>
      </c>
      <c r="X7697">
        <v>19</v>
      </c>
      <c r="Y7697">
        <v>19</v>
      </c>
      <c r="Z7697">
        <v>19</v>
      </c>
      <c r="AA7697">
        <v>0</v>
      </c>
      <c r="AB7697">
        <v>0</v>
      </c>
      <c r="AC7697">
        <v>570</v>
      </c>
      <c r="AD7697">
        <v>570</v>
      </c>
      <c r="AF7697" t="s">
        <v>5412</v>
      </c>
      <c r="AH7697">
        <v>463146</v>
      </c>
    </row>
    <row r="7698" spans="1:34" x14ac:dyDescent="0.25">
      <c r="A7698" t="s">
        <v>23476</v>
      </c>
      <c r="B7698" s="24">
        <v>45974</v>
      </c>
      <c r="C7698" t="s">
        <v>23477</v>
      </c>
      <c r="D7698" t="s">
        <v>23465</v>
      </c>
      <c r="E7698" t="s">
        <v>23478</v>
      </c>
      <c r="F7698" t="s">
        <v>23467</v>
      </c>
      <c r="G7698" t="s">
        <v>23467</v>
      </c>
      <c r="H7698">
        <f>Table1[[#This Row],[GrnPostDate]]-Table1[[#This Row],[PoDate]]</f>
        <v>6</v>
      </c>
      <c r="I7698" t="s">
        <v>1186</v>
      </c>
      <c r="J7698" t="s">
        <v>5409</v>
      </c>
      <c r="K7698" t="s">
        <v>16039</v>
      </c>
      <c r="M7698">
        <v>15765</v>
      </c>
      <c r="O7698" t="s">
        <v>21817</v>
      </c>
      <c r="P7698">
        <v>46</v>
      </c>
      <c r="Q7698">
        <v>10000</v>
      </c>
      <c r="R7698">
        <v>10000</v>
      </c>
      <c r="S7698" s="25">
        <f>Table1[[#This Row],[RcvdQuantity]]/Table1[[#This Row],[POQty]]</f>
        <v>1</v>
      </c>
      <c r="T7698">
        <v>0</v>
      </c>
      <c r="U7698">
        <v>0</v>
      </c>
      <c r="V7698">
        <v>0</v>
      </c>
      <c r="W7698">
        <v>0</v>
      </c>
      <c r="X7698">
        <v>46</v>
      </c>
      <c r="Y7698">
        <v>46</v>
      </c>
      <c r="Z7698">
        <v>46</v>
      </c>
      <c r="AA7698">
        <v>0</v>
      </c>
      <c r="AB7698">
        <v>0</v>
      </c>
      <c r="AC7698">
        <v>460000</v>
      </c>
      <c r="AD7698">
        <v>460000</v>
      </c>
      <c r="AF7698" t="s">
        <v>5412</v>
      </c>
      <c r="AH7698">
        <v>463189</v>
      </c>
    </row>
    <row r="7699" spans="1:34" x14ac:dyDescent="0.25">
      <c r="A7699" t="s">
        <v>23476</v>
      </c>
      <c r="B7699" s="24">
        <v>45974</v>
      </c>
      <c r="C7699" t="s">
        <v>23477</v>
      </c>
      <c r="D7699" t="s">
        <v>23465</v>
      </c>
      <c r="E7699" t="s">
        <v>23478</v>
      </c>
      <c r="F7699" t="s">
        <v>23467</v>
      </c>
      <c r="G7699" t="s">
        <v>23467</v>
      </c>
      <c r="H7699">
        <f>Table1[[#This Row],[GrnPostDate]]-Table1[[#This Row],[PoDate]]</f>
        <v>6</v>
      </c>
      <c r="I7699" t="s">
        <v>1186</v>
      </c>
      <c r="J7699" t="s">
        <v>5569</v>
      </c>
      <c r="K7699" t="s">
        <v>11896</v>
      </c>
      <c r="L7699" t="s">
        <v>11897</v>
      </c>
      <c r="M7699">
        <v>7705</v>
      </c>
      <c r="O7699" t="s">
        <v>23479</v>
      </c>
      <c r="P7699">
        <v>93.5</v>
      </c>
      <c r="Q7699">
        <v>6000</v>
      </c>
      <c r="R7699">
        <v>6000</v>
      </c>
      <c r="S7699" s="25">
        <f>Table1[[#This Row],[RcvdQuantity]]/Table1[[#This Row],[POQty]]</f>
        <v>1</v>
      </c>
      <c r="T7699">
        <v>0</v>
      </c>
      <c r="U7699">
        <v>0</v>
      </c>
      <c r="V7699">
        <v>0</v>
      </c>
      <c r="W7699">
        <v>0</v>
      </c>
      <c r="X7699">
        <v>93.5</v>
      </c>
      <c r="Y7699">
        <v>93.5</v>
      </c>
      <c r="Z7699">
        <v>93.5</v>
      </c>
      <c r="AA7699">
        <v>0</v>
      </c>
      <c r="AB7699">
        <v>0</v>
      </c>
      <c r="AC7699">
        <v>561000</v>
      </c>
      <c r="AD7699">
        <v>561000</v>
      </c>
      <c r="AF7699" t="s">
        <v>5412</v>
      </c>
      <c r="AH7699">
        <v>463190</v>
      </c>
    </row>
    <row r="7700" spans="1:34" x14ac:dyDescent="0.25">
      <c r="A7700" t="s">
        <v>23480</v>
      </c>
      <c r="B7700" s="24">
        <v>45975</v>
      </c>
      <c r="C7700" t="s">
        <v>23481</v>
      </c>
      <c r="D7700" t="s">
        <v>23465</v>
      </c>
      <c r="E7700" t="s">
        <v>23482</v>
      </c>
      <c r="F7700" t="s">
        <v>23467</v>
      </c>
      <c r="G7700" t="s">
        <v>23467</v>
      </c>
      <c r="H7700">
        <f>Table1[[#This Row],[GrnPostDate]]-Table1[[#This Row],[PoDate]]</f>
        <v>5</v>
      </c>
      <c r="I7700" t="s">
        <v>438</v>
      </c>
      <c r="J7700" t="s">
        <v>5409</v>
      </c>
      <c r="K7700" t="s">
        <v>10682</v>
      </c>
      <c r="L7700" t="s">
        <v>7056</v>
      </c>
      <c r="M7700">
        <v>7931</v>
      </c>
      <c r="O7700" t="s">
        <v>19948</v>
      </c>
      <c r="P7700">
        <v>28.9</v>
      </c>
      <c r="Q7700">
        <v>10000</v>
      </c>
      <c r="R7700">
        <v>10000</v>
      </c>
      <c r="S7700" s="25">
        <f>Table1[[#This Row],[RcvdQuantity]]/Table1[[#This Row],[POQty]]</f>
        <v>1</v>
      </c>
      <c r="T7700">
        <v>0</v>
      </c>
      <c r="U7700">
        <v>0</v>
      </c>
      <c r="V7700">
        <v>0</v>
      </c>
      <c r="W7700">
        <v>0</v>
      </c>
      <c r="X7700">
        <v>28.9</v>
      </c>
      <c r="Y7700">
        <v>28.9</v>
      </c>
      <c r="Z7700">
        <v>28.9</v>
      </c>
      <c r="AA7700">
        <v>0</v>
      </c>
      <c r="AB7700">
        <v>0</v>
      </c>
      <c r="AC7700">
        <v>289000</v>
      </c>
      <c r="AD7700">
        <v>289000</v>
      </c>
      <c r="AF7700" t="s">
        <v>5412</v>
      </c>
      <c r="AH7700">
        <v>463191</v>
      </c>
    </row>
    <row r="7701" spans="1:34" x14ac:dyDescent="0.25">
      <c r="A7701" t="s">
        <v>23483</v>
      </c>
      <c r="B7701" s="24">
        <v>45974</v>
      </c>
      <c r="C7701" t="s">
        <v>23484</v>
      </c>
      <c r="D7701" t="s">
        <v>23465</v>
      </c>
      <c r="E7701" t="s">
        <v>23485</v>
      </c>
      <c r="F7701" t="s">
        <v>23467</v>
      </c>
      <c r="G7701" t="s">
        <v>23467</v>
      </c>
      <c r="H7701">
        <f>Table1[[#This Row],[GrnPostDate]]-Table1[[#This Row],[PoDate]]</f>
        <v>6</v>
      </c>
      <c r="I7701" t="s">
        <v>366</v>
      </c>
      <c r="J7701" t="s">
        <v>5569</v>
      </c>
      <c r="K7701" t="s">
        <v>6748</v>
      </c>
      <c r="L7701" t="s">
        <v>6749</v>
      </c>
      <c r="M7701">
        <v>7174</v>
      </c>
      <c r="O7701" t="s">
        <v>23486</v>
      </c>
      <c r="P7701">
        <v>48</v>
      </c>
      <c r="Q7701">
        <v>1000</v>
      </c>
      <c r="R7701">
        <v>1000</v>
      </c>
      <c r="S7701" s="25">
        <f>Table1[[#This Row],[RcvdQuantity]]/Table1[[#This Row],[POQty]]</f>
        <v>1</v>
      </c>
      <c r="T7701">
        <v>0</v>
      </c>
      <c r="U7701">
        <v>0</v>
      </c>
      <c r="V7701">
        <v>0</v>
      </c>
      <c r="W7701">
        <v>0</v>
      </c>
      <c r="X7701">
        <v>48</v>
      </c>
      <c r="Y7701">
        <v>48</v>
      </c>
      <c r="Z7701">
        <v>48</v>
      </c>
      <c r="AA7701">
        <v>0</v>
      </c>
      <c r="AB7701">
        <v>0</v>
      </c>
      <c r="AC7701">
        <v>48000</v>
      </c>
      <c r="AD7701">
        <v>48000</v>
      </c>
      <c r="AF7701" t="s">
        <v>5412</v>
      </c>
      <c r="AH7701">
        <v>463195</v>
      </c>
    </row>
    <row r="7702" spans="1:34" x14ac:dyDescent="0.25">
      <c r="A7702" t="s">
        <v>23487</v>
      </c>
      <c r="B7702" s="24">
        <v>45974</v>
      </c>
      <c r="C7702" t="s">
        <v>23488</v>
      </c>
      <c r="D7702" t="s">
        <v>23465</v>
      </c>
      <c r="E7702" t="s">
        <v>23489</v>
      </c>
      <c r="F7702" t="s">
        <v>23467</v>
      </c>
      <c r="G7702" t="s">
        <v>23467</v>
      </c>
      <c r="H7702">
        <f>Table1[[#This Row],[GrnPostDate]]-Table1[[#This Row],[PoDate]]</f>
        <v>6</v>
      </c>
      <c r="I7702" t="s">
        <v>5898</v>
      </c>
      <c r="J7702" t="s">
        <v>52</v>
      </c>
      <c r="K7702" t="s">
        <v>6148</v>
      </c>
      <c r="M7702">
        <v>59176</v>
      </c>
      <c r="O7702" t="s">
        <v>12199</v>
      </c>
      <c r="P7702">
        <v>67701.570000000007</v>
      </c>
      <c r="Q7702">
        <v>1</v>
      </c>
      <c r="R7702">
        <v>1</v>
      </c>
      <c r="S7702" s="25">
        <f>Table1[[#This Row],[RcvdQuantity]]/Table1[[#This Row],[POQty]]</f>
        <v>1</v>
      </c>
      <c r="T7702">
        <v>0</v>
      </c>
      <c r="U7702">
        <v>0</v>
      </c>
      <c r="V7702">
        <v>0</v>
      </c>
      <c r="W7702">
        <v>0</v>
      </c>
      <c r="X7702">
        <v>67701.570000000007</v>
      </c>
      <c r="Y7702">
        <v>67701.570000000007</v>
      </c>
      <c r="Z7702">
        <v>67701.570000000007</v>
      </c>
      <c r="AA7702">
        <v>0</v>
      </c>
      <c r="AB7702">
        <v>0</v>
      </c>
      <c r="AC7702">
        <v>67701.570000000007</v>
      </c>
      <c r="AD7702">
        <v>67701.570000000007</v>
      </c>
      <c r="AF7702" t="s">
        <v>5503</v>
      </c>
      <c r="AH7702">
        <v>463196</v>
      </c>
    </row>
    <row r="7703" spans="1:34" x14ac:dyDescent="0.25">
      <c r="A7703" t="s">
        <v>23487</v>
      </c>
      <c r="B7703" s="24">
        <v>45974</v>
      </c>
      <c r="C7703" t="s">
        <v>23488</v>
      </c>
      <c r="D7703" t="s">
        <v>23465</v>
      </c>
      <c r="E7703" t="s">
        <v>23489</v>
      </c>
      <c r="F7703" t="s">
        <v>23467</v>
      </c>
      <c r="G7703" t="s">
        <v>23467</v>
      </c>
      <c r="H7703">
        <f>Table1[[#This Row],[GrnPostDate]]-Table1[[#This Row],[PoDate]]</f>
        <v>6</v>
      </c>
      <c r="I7703" t="s">
        <v>5898</v>
      </c>
      <c r="J7703" t="s">
        <v>52</v>
      </c>
      <c r="K7703" t="s">
        <v>10492</v>
      </c>
      <c r="M7703">
        <v>59187</v>
      </c>
      <c r="O7703" t="s">
        <v>23490</v>
      </c>
      <c r="P7703">
        <v>50302.74</v>
      </c>
      <c r="Q7703">
        <v>1</v>
      </c>
      <c r="R7703">
        <v>1</v>
      </c>
      <c r="S7703" s="25">
        <f>Table1[[#This Row],[RcvdQuantity]]/Table1[[#This Row],[POQty]]</f>
        <v>1</v>
      </c>
      <c r="T7703">
        <v>0</v>
      </c>
      <c r="U7703">
        <v>0</v>
      </c>
      <c r="V7703">
        <v>0</v>
      </c>
      <c r="W7703">
        <v>0</v>
      </c>
      <c r="X7703">
        <v>50302.74</v>
      </c>
      <c r="Y7703">
        <v>50302.74</v>
      </c>
      <c r="Z7703">
        <v>50302.74</v>
      </c>
      <c r="AA7703">
        <v>0</v>
      </c>
      <c r="AB7703">
        <v>0</v>
      </c>
      <c r="AC7703">
        <v>50302.74</v>
      </c>
      <c r="AD7703">
        <v>50302.74</v>
      </c>
      <c r="AF7703" t="s">
        <v>5503</v>
      </c>
      <c r="AH7703">
        <v>463197</v>
      </c>
    </row>
    <row r="7704" spans="1:34" x14ac:dyDescent="0.25">
      <c r="A7704" t="s">
        <v>23487</v>
      </c>
      <c r="B7704" s="24">
        <v>45974</v>
      </c>
      <c r="C7704" t="s">
        <v>23488</v>
      </c>
      <c r="D7704" t="s">
        <v>23465</v>
      </c>
      <c r="E7704" t="s">
        <v>23489</v>
      </c>
      <c r="F7704" t="s">
        <v>23467</v>
      </c>
      <c r="G7704" t="s">
        <v>23467</v>
      </c>
      <c r="H7704">
        <f>Table1[[#This Row],[GrnPostDate]]-Table1[[#This Row],[PoDate]]</f>
        <v>6</v>
      </c>
      <c r="I7704" t="s">
        <v>5898</v>
      </c>
      <c r="J7704" t="s">
        <v>52</v>
      </c>
      <c r="K7704" t="s">
        <v>5899</v>
      </c>
      <c r="M7704">
        <v>59185</v>
      </c>
      <c r="O7704" t="s">
        <v>23491</v>
      </c>
      <c r="P7704">
        <v>26630.86</v>
      </c>
      <c r="Q7704">
        <v>2</v>
      </c>
      <c r="R7704">
        <v>2</v>
      </c>
      <c r="S7704" s="25">
        <f>Table1[[#This Row],[RcvdQuantity]]/Table1[[#This Row],[POQty]]</f>
        <v>1</v>
      </c>
      <c r="T7704">
        <v>0</v>
      </c>
      <c r="U7704">
        <v>0</v>
      </c>
      <c r="V7704">
        <v>0</v>
      </c>
      <c r="W7704">
        <v>0</v>
      </c>
      <c r="X7704">
        <v>26630.86</v>
      </c>
      <c r="Y7704">
        <v>26630.86</v>
      </c>
      <c r="Z7704">
        <v>26630.86</v>
      </c>
      <c r="AA7704">
        <v>0</v>
      </c>
      <c r="AB7704">
        <v>0</v>
      </c>
      <c r="AC7704">
        <v>53261.72</v>
      </c>
      <c r="AD7704">
        <v>53261.72</v>
      </c>
      <c r="AF7704" t="s">
        <v>5503</v>
      </c>
      <c r="AH7704">
        <v>463198</v>
      </c>
    </row>
    <row r="7705" spans="1:34" x14ac:dyDescent="0.25">
      <c r="A7705" t="s">
        <v>23487</v>
      </c>
      <c r="B7705" s="24">
        <v>45974</v>
      </c>
      <c r="C7705" t="s">
        <v>23488</v>
      </c>
      <c r="D7705" t="s">
        <v>23465</v>
      </c>
      <c r="E7705" t="s">
        <v>23489</v>
      </c>
      <c r="F7705" t="s">
        <v>23467</v>
      </c>
      <c r="G7705" t="s">
        <v>23467</v>
      </c>
      <c r="H7705">
        <f>Table1[[#This Row],[GrnPostDate]]-Table1[[#This Row],[PoDate]]</f>
        <v>6</v>
      </c>
      <c r="I7705" t="s">
        <v>5898</v>
      </c>
      <c r="J7705" t="s">
        <v>52</v>
      </c>
      <c r="K7705" t="s">
        <v>8134</v>
      </c>
      <c r="M7705">
        <v>59184</v>
      </c>
      <c r="O7705" t="s">
        <v>23492</v>
      </c>
      <c r="P7705">
        <v>17753.91</v>
      </c>
      <c r="Q7705">
        <v>1</v>
      </c>
      <c r="R7705">
        <v>1</v>
      </c>
      <c r="S7705" s="25">
        <f>Table1[[#This Row],[RcvdQuantity]]/Table1[[#This Row],[POQty]]</f>
        <v>1</v>
      </c>
      <c r="T7705">
        <v>0</v>
      </c>
      <c r="U7705">
        <v>0</v>
      </c>
      <c r="V7705">
        <v>0</v>
      </c>
      <c r="W7705">
        <v>0</v>
      </c>
      <c r="X7705">
        <v>17753.91</v>
      </c>
      <c r="Y7705">
        <v>17753.91</v>
      </c>
      <c r="Z7705">
        <v>17753.91</v>
      </c>
      <c r="AA7705">
        <v>0</v>
      </c>
      <c r="AB7705">
        <v>0</v>
      </c>
      <c r="AC7705">
        <v>17753.91</v>
      </c>
      <c r="AD7705">
        <v>17753.91</v>
      </c>
      <c r="AF7705" t="s">
        <v>5503</v>
      </c>
      <c r="AH7705">
        <v>463199</v>
      </c>
    </row>
    <row r="7706" spans="1:34" x14ac:dyDescent="0.25">
      <c r="A7706" t="s">
        <v>23487</v>
      </c>
      <c r="B7706" s="24">
        <v>45974</v>
      </c>
      <c r="C7706" t="s">
        <v>23488</v>
      </c>
      <c r="D7706" t="s">
        <v>23465</v>
      </c>
      <c r="E7706" t="s">
        <v>23489</v>
      </c>
      <c r="F7706" t="s">
        <v>23467</v>
      </c>
      <c r="G7706" t="s">
        <v>23467</v>
      </c>
      <c r="H7706">
        <f>Table1[[#This Row],[GrnPostDate]]-Table1[[#This Row],[PoDate]]</f>
        <v>6</v>
      </c>
      <c r="I7706" t="s">
        <v>5898</v>
      </c>
      <c r="J7706" t="s">
        <v>52</v>
      </c>
      <c r="K7706" t="s">
        <v>6162</v>
      </c>
      <c r="M7706">
        <v>59190</v>
      </c>
      <c r="O7706" t="s">
        <v>9282</v>
      </c>
      <c r="P7706">
        <v>8876.9500000000007</v>
      </c>
      <c r="Q7706">
        <v>1</v>
      </c>
      <c r="R7706">
        <v>1</v>
      </c>
      <c r="S7706" s="25">
        <f>Table1[[#This Row],[RcvdQuantity]]/Table1[[#This Row],[POQty]]</f>
        <v>1</v>
      </c>
      <c r="T7706">
        <v>0</v>
      </c>
      <c r="U7706">
        <v>0</v>
      </c>
      <c r="V7706">
        <v>0</v>
      </c>
      <c r="W7706">
        <v>0</v>
      </c>
      <c r="X7706">
        <v>8876.9500000000007</v>
      </c>
      <c r="Y7706">
        <v>8876.9500000000007</v>
      </c>
      <c r="Z7706">
        <v>8876.9500000000007</v>
      </c>
      <c r="AA7706">
        <v>0</v>
      </c>
      <c r="AB7706">
        <v>0</v>
      </c>
      <c r="AC7706">
        <v>8876.9500000000007</v>
      </c>
      <c r="AD7706">
        <v>8876.9500000000007</v>
      </c>
      <c r="AF7706" t="s">
        <v>5503</v>
      </c>
      <c r="AH7706">
        <v>463200</v>
      </c>
    </row>
    <row r="7707" spans="1:34" x14ac:dyDescent="0.25">
      <c r="A7707" t="s">
        <v>23493</v>
      </c>
      <c r="B7707" s="24">
        <v>45973</v>
      </c>
      <c r="C7707" t="s">
        <v>23494</v>
      </c>
      <c r="D7707" t="s">
        <v>23306</v>
      </c>
      <c r="E7707" t="s">
        <v>23495</v>
      </c>
      <c r="F7707" t="s">
        <v>23467</v>
      </c>
      <c r="G7707" t="s">
        <v>23467</v>
      </c>
      <c r="H7707">
        <f>Table1[[#This Row],[GrnPostDate]]-Table1[[#This Row],[PoDate]]</f>
        <v>7</v>
      </c>
      <c r="I7707" t="s">
        <v>648</v>
      </c>
      <c r="J7707" t="s">
        <v>5816</v>
      </c>
      <c r="K7707" t="s">
        <v>5979</v>
      </c>
      <c r="L7707" t="s">
        <v>5974</v>
      </c>
      <c r="M7707">
        <v>7876</v>
      </c>
      <c r="O7707" t="s">
        <v>21974</v>
      </c>
      <c r="P7707">
        <v>437.5</v>
      </c>
      <c r="Q7707">
        <v>180</v>
      </c>
      <c r="R7707">
        <v>132</v>
      </c>
      <c r="S7707" s="25">
        <f>Table1[[#This Row],[RcvdQuantity]]/Table1[[#This Row],[POQty]]</f>
        <v>0.73333333333333328</v>
      </c>
      <c r="T7707">
        <v>48</v>
      </c>
      <c r="U7707">
        <v>0</v>
      </c>
      <c r="V7707">
        <v>0</v>
      </c>
      <c r="W7707">
        <v>0</v>
      </c>
      <c r="X7707">
        <v>437.5</v>
      </c>
      <c r="Y7707">
        <v>437.5</v>
      </c>
      <c r="Z7707">
        <v>437.5</v>
      </c>
      <c r="AA7707">
        <v>0</v>
      </c>
      <c r="AB7707">
        <v>0</v>
      </c>
      <c r="AC7707">
        <v>57750</v>
      </c>
      <c r="AD7707">
        <v>57750</v>
      </c>
      <c r="AF7707" t="s">
        <v>5412</v>
      </c>
      <c r="AH7707">
        <v>463245</v>
      </c>
    </row>
    <row r="7708" spans="1:34" x14ac:dyDescent="0.25">
      <c r="A7708" t="s">
        <v>23493</v>
      </c>
      <c r="B7708" s="24">
        <v>45973</v>
      </c>
      <c r="C7708" t="s">
        <v>23494</v>
      </c>
      <c r="D7708" t="s">
        <v>23306</v>
      </c>
      <c r="E7708" t="s">
        <v>23495</v>
      </c>
      <c r="F7708" t="s">
        <v>23467</v>
      </c>
      <c r="G7708" t="s">
        <v>23467</v>
      </c>
      <c r="H7708">
        <f>Table1[[#This Row],[GrnPostDate]]-Table1[[#This Row],[PoDate]]</f>
        <v>7</v>
      </c>
      <c r="I7708" t="s">
        <v>648</v>
      </c>
      <c r="J7708" t="s">
        <v>5816</v>
      </c>
      <c r="K7708" t="s">
        <v>5973</v>
      </c>
      <c r="L7708" t="s">
        <v>5974</v>
      </c>
      <c r="M7708">
        <v>7837</v>
      </c>
      <c r="O7708" t="s">
        <v>4672</v>
      </c>
      <c r="P7708">
        <v>393.75</v>
      </c>
      <c r="Q7708">
        <v>180</v>
      </c>
      <c r="R7708">
        <v>180</v>
      </c>
      <c r="S7708" s="25">
        <f>Table1[[#This Row],[RcvdQuantity]]/Table1[[#This Row],[POQty]]</f>
        <v>1</v>
      </c>
      <c r="T7708">
        <v>0</v>
      </c>
      <c r="U7708">
        <v>0</v>
      </c>
      <c r="V7708">
        <v>0</v>
      </c>
      <c r="W7708">
        <v>0</v>
      </c>
      <c r="X7708">
        <v>393.75</v>
      </c>
      <c r="Y7708">
        <v>393.75</v>
      </c>
      <c r="Z7708">
        <v>393.75</v>
      </c>
      <c r="AA7708">
        <v>0</v>
      </c>
      <c r="AB7708">
        <v>0</v>
      </c>
      <c r="AC7708">
        <v>70875</v>
      </c>
      <c r="AD7708">
        <v>70875</v>
      </c>
      <c r="AF7708" t="s">
        <v>5412</v>
      </c>
      <c r="AH7708">
        <v>463246</v>
      </c>
    </row>
    <row r="7709" spans="1:34" x14ac:dyDescent="0.25">
      <c r="A7709" t="s">
        <v>23496</v>
      </c>
      <c r="B7709" s="24">
        <v>45973</v>
      </c>
      <c r="C7709" t="s">
        <v>23497</v>
      </c>
      <c r="D7709" t="s">
        <v>23465</v>
      </c>
      <c r="E7709" t="s">
        <v>23498</v>
      </c>
      <c r="F7709" t="s">
        <v>23467</v>
      </c>
      <c r="G7709" t="s">
        <v>23467</v>
      </c>
      <c r="H7709">
        <f>Table1[[#This Row],[GrnPostDate]]-Table1[[#This Row],[PoDate]]</f>
        <v>7</v>
      </c>
      <c r="I7709" t="s">
        <v>102</v>
      </c>
      <c r="J7709" t="s">
        <v>90</v>
      </c>
      <c r="K7709" t="s">
        <v>285</v>
      </c>
      <c r="M7709">
        <v>749</v>
      </c>
      <c r="O7709" t="s">
        <v>23499</v>
      </c>
      <c r="P7709">
        <v>3.45</v>
      </c>
      <c r="Q7709">
        <v>250000</v>
      </c>
      <c r="R7709">
        <v>250000</v>
      </c>
      <c r="S7709" s="25">
        <f>Table1[[#This Row],[RcvdQuantity]]/Table1[[#This Row],[POQty]]</f>
        <v>1</v>
      </c>
      <c r="T7709">
        <v>0</v>
      </c>
      <c r="U7709">
        <v>0</v>
      </c>
      <c r="V7709">
        <v>0</v>
      </c>
      <c r="W7709">
        <v>0</v>
      </c>
      <c r="X7709">
        <v>3.45</v>
      </c>
      <c r="Y7709">
        <v>3.45</v>
      </c>
      <c r="Z7709">
        <v>3.45</v>
      </c>
      <c r="AA7709">
        <v>0</v>
      </c>
      <c r="AB7709">
        <v>0</v>
      </c>
      <c r="AC7709">
        <v>862500</v>
      </c>
      <c r="AD7709">
        <v>862500</v>
      </c>
      <c r="AF7709" t="s">
        <v>5412</v>
      </c>
      <c r="AH7709">
        <v>463247</v>
      </c>
    </row>
    <row r="7710" spans="1:34" x14ac:dyDescent="0.25">
      <c r="A7710" t="s">
        <v>23500</v>
      </c>
      <c r="B7710" s="24">
        <v>45974</v>
      </c>
      <c r="C7710" t="s">
        <v>23501</v>
      </c>
      <c r="D7710" t="s">
        <v>23306</v>
      </c>
      <c r="E7710" t="s">
        <v>23502</v>
      </c>
      <c r="F7710" t="s">
        <v>23467</v>
      </c>
      <c r="G7710" t="s">
        <v>23467</v>
      </c>
      <c r="H7710">
        <f>Table1[[#This Row],[GrnPostDate]]-Table1[[#This Row],[PoDate]]</f>
        <v>6</v>
      </c>
      <c r="I7710" t="s">
        <v>829</v>
      </c>
      <c r="J7710" t="s">
        <v>5472</v>
      </c>
      <c r="K7710" t="s">
        <v>23503</v>
      </c>
      <c r="L7710" t="s">
        <v>23504</v>
      </c>
      <c r="M7710">
        <v>7223</v>
      </c>
      <c r="O7710" t="s">
        <v>23505</v>
      </c>
      <c r="P7710">
        <v>12</v>
      </c>
      <c r="Q7710">
        <v>500</v>
      </c>
      <c r="R7710">
        <v>500</v>
      </c>
      <c r="S7710" s="25">
        <f>Table1[[#This Row],[RcvdQuantity]]/Table1[[#This Row],[POQty]]</f>
        <v>1</v>
      </c>
      <c r="T7710">
        <v>0</v>
      </c>
      <c r="U7710">
        <v>0</v>
      </c>
      <c r="V7710">
        <v>0</v>
      </c>
      <c r="W7710">
        <v>0</v>
      </c>
      <c r="X7710">
        <v>12</v>
      </c>
      <c r="Y7710">
        <v>12</v>
      </c>
      <c r="Z7710">
        <v>12</v>
      </c>
      <c r="AA7710">
        <v>0</v>
      </c>
      <c r="AB7710">
        <v>0</v>
      </c>
      <c r="AC7710">
        <v>6000</v>
      </c>
      <c r="AD7710">
        <v>6000</v>
      </c>
      <c r="AF7710" t="s">
        <v>5412</v>
      </c>
      <c r="AH7710">
        <v>463252</v>
      </c>
    </row>
    <row r="7711" spans="1:34" x14ac:dyDescent="0.25">
      <c r="A7711" t="s">
        <v>23506</v>
      </c>
      <c r="B7711" s="24">
        <v>45974</v>
      </c>
      <c r="C7711" t="s">
        <v>23507</v>
      </c>
      <c r="D7711" t="s">
        <v>23306</v>
      </c>
      <c r="E7711" t="s">
        <v>23508</v>
      </c>
      <c r="F7711" t="s">
        <v>23467</v>
      </c>
      <c r="G7711" t="s">
        <v>23467</v>
      </c>
      <c r="H7711">
        <f>Table1[[#This Row],[GrnPostDate]]-Table1[[#This Row],[PoDate]]</f>
        <v>6</v>
      </c>
      <c r="I7711" t="s">
        <v>829</v>
      </c>
      <c r="J7711" t="s">
        <v>5472</v>
      </c>
      <c r="K7711" t="s">
        <v>5967</v>
      </c>
      <c r="L7711" t="s">
        <v>5968</v>
      </c>
      <c r="M7711">
        <v>7071</v>
      </c>
      <c r="O7711" t="s">
        <v>4757</v>
      </c>
      <c r="P7711">
        <v>40</v>
      </c>
      <c r="Q7711">
        <v>600</v>
      </c>
      <c r="R7711">
        <v>600</v>
      </c>
      <c r="S7711" s="25">
        <f>Table1[[#This Row],[RcvdQuantity]]/Table1[[#This Row],[POQty]]</f>
        <v>1</v>
      </c>
      <c r="T7711">
        <v>0</v>
      </c>
      <c r="U7711">
        <v>0</v>
      </c>
      <c r="V7711">
        <v>0</v>
      </c>
      <c r="W7711">
        <v>0</v>
      </c>
      <c r="X7711">
        <v>40</v>
      </c>
      <c r="Y7711">
        <v>40</v>
      </c>
      <c r="Z7711">
        <v>40</v>
      </c>
      <c r="AA7711">
        <v>0</v>
      </c>
      <c r="AB7711">
        <v>0</v>
      </c>
      <c r="AC7711">
        <v>24000</v>
      </c>
      <c r="AD7711">
        <v>24000</v>
      </c>
      <c r="AF7711" t="s">
        <v>5412</v>
      </c>
      <c r="AH7711">
        <v>463253</v>
      </c>
    </row>
    <row r="7712" spans="1:34" x14ac:dyDescent="0.25">
      <c r="A7712" t="s">
        <v>23509</v>
      </c>
      <c r="B7712" s="24">
        <v>45974</v>
      </c>
      <c r="C7712" t="s">
        <v>23510</v>
      </c>
      <c r="D7712" t="s">
        <v>23375</v>
      </c>
      <c r="E7712" t="s">
        <v>23511</v>
      </c>
      <c r="F7712" t="s">
        <v>23467</v>
      </c>
      <c r="G7712" t="s">
        <v>23467</v>
      </c>
      <c r="H7712">
        <f>Table1[[#This Row],[GrnPostDate]]-Table1[[#This Row],[PoDate]]</f>
        <v>6</v>
      </c>
      <c r="I7712" t="s">
        <v>1748</v>
      </c>
      <c r="J7712" t="s">
        <v>52</v>
      </c>
      <c r="K7712" t="s">
        <v>3660</v>
      </c>
      <c r="M7712">
        <v>11915</v>
      </c>
      <c r="O7712" t="s">
        <v>21000</v>
      </c>
      <c r="P7712">
        <v>5000</v>
      </c>
      <c r="Q7712">
        <v>5</v>
      </c>
      <c r="R7712">
        <v>5</v>
      </c>
      <c r="S7712" s="25">
        <f>Table1[[#This Row],[RcvdQuantity]]/Table1[[#This Row],[POQty]]</f>
        <v>1</v>
      </c>
      <c r="T7712">
        <v>0</v>
      </c>
      <c r="U7712">
        <v>0</v>
      </c>
      <c r="V7712">
        <v>0</v>
      </c>
      <c r="W7712">
        <v>0</v>
      </c>
      <c r="X7712">
        <v>5000</v>
      </c>
      <c r="Y7712">
        <v>5000</v>
      </c>
      <c r="Z7712">
        <v>5000</v>
      </c>
      <c r="AA7712">
        <v>0</v>
      </c>
      <c r="AB7712">
        <v>0</v>
      </c>
      <c r="AC7712">
        <v>25000</v>
      </c>
      <c r="AD7712">
        <v>25000</v>
      </c>
      <c r="AF7712" t="s">
        <v>5503</v>
      </c>
      <c r="AH7712">
        <v>463254</v>
      </c>
    </row>
    <row r="7713" spans="1:34" x14ac:dyDescent="0.25">
      <c r="A7713" t="s">
        <v>23512</v>
      </c>
      <c r="B7713" s="24">
        <v>45974</v>
      </c>
      <c r="C7713" t="s">
        <v>23513</v>
      </c>
      <c r="D7713" t="s">
        <v>23306</v>
      </c>
      <c r="E7713" t="s">
        <v>23514</v>
      </c>
      <c r="F7713" t="s">
        <v>23515</v>
      </c>
      <c r="G7713" t="s">
        <v>23515</v>
      </c>
      <c r="H7713">
        <f>Table1[[#This Row],[GrnPostDate]]-Table1[[#This Row],[PoDate]]</f>
        <v>7</v>
      </c>
      <c r="I7713" t="s">
        <v>188</v>
      </c>
      <c r="J7713" t="s">
        <v>5472</v>
      </c>
      <c r="K7713" t="s">
        <v>9405</v>
      </c>
      <c r="L7713" t="s">
        <v>9406</v>
      </c>
      <c r="M7713">
        <v>7896</v>
      </c>
      <c r="O7713" t="s">
        <v>17746</v>
      </c>
      <c r="P7713">
        <v>149.80000000000001</v>
      </c>
      <c r="Q7713">
        <v>4000</v>
      </c>
      <c r="R7713">
        <v>1000</v>
      </c>
      <c r="S7713" s="25">
        <f>Table1[[#This Row],[RcvdQuantity]]/Table1[[#This Row],[POQty]]</f>
        <v>0.25</v>
      </c>
      <c r="T7713">
        <v>3000</v>
      </c>
      <c r="U7713">
        <v>0</v>
      </c>
      <c r="V7713">
        <v>0</v>
      </c>
      <c r="W7713">
        <v>0</v>
      </c>
      <c r="X7713">
        <v>149.80000000000001</v>
      </c>
      <c r="Y7713">
        <v>149.80000000000001</v>
      </c>
      <c r="Z7713">
        <v>149.80000000000001</v>
      </c>
      <c r="AA7713">
        <v>0</v>
      </c>
      <c r="AB7713">
        <v>0</v>
      </c>
      <c r="AC7713">
        <v>149800</v>
      </c>
      <c r="AD7713">
        <v>149800</v>
      </c>
      <c r="AF7713" t="s">
        <v>5412</v>
      </c>
      <c r="AH7713">
        <v>463257</v>
      </c>
    </row>
    <row r="7714" spans="1:34" x14ac:dyDescent="0.25">
      <c r="A7714" t="s">
        <v>23516</v>
      </c>
      <c r="B7714" s="24">
        <v>45974</v>
      </c>
      <c r="C7714" t="s">
        <v>23517</v>
      </c>
      <c r="D7714" t="s">
        <v>23306</v>
      </c>
      <c r="E7714" t="s">
        <v>23518</v>
      </c>
      <c r="F7714" t="s">
        <v>23515</v>
      </c>
      <c r="G7714" t="s">
        <v>23515</v>
      </c>
      <c r="H7714">
        <f>Table1[[#This Row],[GrnPostDate]]-Table1[[#This Row],[PoDate]]</f>
        <v>7</v>
      </c>
      <c r="I7714" t="s">
        <v>3447</v>
      </c>
      <c r="J7714" t="s">
        <v>6396</v>
      </c>
      <c r="K7714" t="s">
        <v>6444</v>
      </c>
      <c r="L7714" t="s">
        <v>6445</v>
      </c>
      <c r="M7714">
        <v>7214</v>
      </c>
      <c r="O7714" t="s">
        <v>23519</v>
      </c>
      <c r="P7714">
        <v>4200</v>
      </c>
      <c r="Q7714">
        <v>42</v>
      </c>
      <c r="R7714">
        <v>42</v>
      </c>
      <c r="S7714" s="25">
        <f>Table1[[#This Row],[RcvdQuantity]]/Table1[[#This Row],[POQty]]</f>
        <v>1</v>
      </c>
      <c r="T7714">
        <v>0</v>
      </c>
      <c r="U7714">
        <v>0</v>
      </c>
      <c r="V7714">
        <v>0</v>
      </c>
      <c r="W7714">
        <v>0</v>
      </c>
      <c r="X7714">
        <v>4200</v>
      </c>
      <c r="Y7714">
        <v>4200</v>
      </c>
      <c r="Z7714">
        <v>4200</v>
      </c>
      <c r="AA7714">
        <v>0</v>
      </c>
      <c r="AB7714">
        <v>0</v>
      </c>
      <c r="AC7714">
        <v>176400</v>
      </c>
      <c r="AD7714">
        <v>176400</v>
      </c>
      <c r="AF7714" t="s">
        <v>5412</v>
      </c>
      <c r="AH7714">
        <v>463258</v>
      </c>
    </row>
    <row r="7715" spans="1:34" x14ac:dyDescent="0.25">
      <c r="A7715" t="s">
        <v>23520</v>
      </c>
      <c r="B7715" s="24">
        <v>45972</v>
      </c>
      <c r="C7715" t="s">
        <v>23521</v>
      </c>
      <c r="D7715" t="s">
        <v>23325</v>
      </c>
      <c r="E7715" t="s">
        <v>23522</v>
      </c>
      <c r="F7715" t="s">
        <v>23515</v>
      </c>
      <c r="G7715" t="s">
        <v>23515</v>
      </c>
      <c r="H7715">
        <f>Table1[[#This Row],[GrnPostDate]]-Table1[[#This Row],[PoDate]]</f>
        <v>9</v>
      </c>
      <c r="I7715" t="s">
        <v>7035</v>
      </c>
      <c r="J7715" t="s">
        <v>119</v>
      </c>
      <c r="K7715" t="s">
        <v>23523</v>
      </c>
      <c r="M7715">
        <v>73027</v>
      </c>
      <c r="O7715" t="s">
        <v>23524</v>
      </c>
      <c r="P7715">
        <v>2400</v>
      </c>
      <c r="Q7715">
        <v>50</v>
      </c>
      <c r="R7715">
        <v>7</v>
      </c>
      <c r="S7715" s="25">
        <f>Table1[[#This Row],[RcvdQuantity]]/Table1[[#This Row],[POQty]]</f>
        <v>0.14000000000000001</v>
      </c>
      <c r="T7715">
        <v>43</v>
      </c>
      <c r="U7715">
        <v>0</v>
      </c>
      <c r="V7715">
        <v>16</v>
      </c>
      <c r="W7715">
        <v>2688</v>
      </c>
      <c r="X7715">
        <v>2784</v>
      </c>
      <c r="Y7715">
        <v>2784</v>
      </c>
      <c r="Z7715">
        <v>2784</v>
      </c>
      <c r="AA7715">
        <v>0</v>
      </c>
      <c r="AB7715">
        <v>0</v>
      </c>
      <c r="AC7715">
        <v>19488</v>
      </c>
      <c r="AD7715">
        <v>22176</v>
      </c>
      <c r="AF7715" t="s">
        <v>5412</v>
      </c>
      <c r="AH7715">
        <v>463265</v>
      </c>
    </row>
    <row r="7716" spans="1:34" x14ac:dyDescent="0.25">
      <c r="A7716" t="s">
        <v>23525</v>
      </c>
      <c r="B7716" s="24">
        <v>45968</v>
      </c>
      <c r="C7716" t="s">
        <v>23526</v>
      </c>
      <c r="D7716" t="s">
        <v>23465</v>
      </c>
      <c r="E7716" t="s">
        <v>23527</v>
      </c>
      <c r="F7716" t="s">
        <v>23515</v>
      </c>
      <c r="G7716" t="s">
        <v>23515</v>
      </c>
      <c r="H7716">
        <f>Table1[[#This Row],[GrnPostDate]]-Table1[[#This Row],[PoDate]]</f>
        <v>13</v>
      </c>
      <c r="I7716" t="s">
        <v>7344</v>
      </c>
      <c r="J7716" t="s">
        <v>232</v>
      </c>
      <c r="K7716" t="s">
        <v>23528</v>
      </c>
      <c r="M7716">
        <v>55092</v>
      </c>
      <c r="O7716" t="s">
        <v>37</v>
      </c>
      <c r="P7716">
        <v>30</v>
      </c>
      <c r="Q7716">
        <v>50</v>
      </c>
      <c r="R7716">
        <v>50</v>
      </c>
      <c r="S7716" s="25">
        <f>Table1[[#This Row],[RcvdQuantity]]/Table1[[#This Row],[POQty]]</f>
        <v>1</v>
      </c>
      <c r="T7716">
        <v>0</v>
      </c>
      <c r="U7716">
        <v>0</v>
      </c>
      <c r="V7716">
        <v>0</v>
      </c>
      <c r="W7716">
        <v>0</v>
      </c>
      <c r="X7716">
        <v>30</v>
      </c>
      <c r="Y7716">
        <v>30</v>
      </c>
      <c r="Z7716">
        <v>30</v>
      </c>
      <c r="AA7716">
        <v>0</v>
      </c>
      <c r="AB7716">
        <v>0</v>
      </c>
      <c r="AC7716">
        <v>1500</v>
      </c>
      <c r="AD7716">
        <v>1500</v>
      </c>
      <c r="AF7716" t="s">
        <v>5503</v>
      </c>
      <c r="AH7716">
        <v>463332</v>
      </c>
    </row>
    <row r="7717" spans="1:34" x14ac:dyDescent="0.25">
      <c r="A7717" t="s">
        <v>23525</v>
      </c>
      <c r="B7717" s="24">
        <v>45968</v>
      </c>
      <c r="C7717" t="s">
        <v>23526</v>
      </c>
      <c r="D7717" t="s">
        <v>23465</v>
      </c>
      <c r="E7717" t="s">
        <v>23527</v>
      </c>
      <c r="F7717" t="s">
        <v>23515</v>
      </c>
      <c r="G7717" t="s">
        <v>23515</v>
      </c>
      <c r="H7717">
        <f>Table1[[#This Row],[GrnPostDate]]-Table1[[#This Row],[PoDate]]</f>
        <v>13</v>
      </c>
      <c r="I7717" t="s">
        <v>7344</v>
      </c>
      <c r="J7717" t="s">
        <v>232</v>
      </c>
      <c r="K7717" t="s">
        <v>15092</v>
      </c>
      <c r="M7717">
        <v>55090</v>
      </c>
      <c r="O7717" t="s">
        <v>37</v>
      </c>
      <c r="P7717">
        <v>600</v>
      </c>
      <c r="Q7717">
        <v>5</v>
      </c>
      <c r="R7717">
        <v>5</v>
      </c>
      <c r="S7717" s="25">
        <f>Table1[[#This Row],[RcvdQuantity]]/Table1[[#This Row],[POQty]]</f>
        <v>1</v>
      </c>
      <c r="T7717">
        <v>0</v>
      </c>
      <c r="U7717">
        <v>0</v>
      </c>
      <c r="V7717">
        <v>0</v>
      </c>
      <c r="W7717">
        <v>0</v>
      </c>
      <c r="X7717">
        <v>600</v>
      </c>
      <c r="Y7717">
        <v>600</v>
      </c>
      <c r="Z7717">
        <v>600</v>
      </c>
      <c r="AA7717">
        <v>0</v>
      </c>
      <c r="AB7717">
        <v>0</v>
      </c>
      <c r="AC7717">
        <v>3000</v>
      </c>
      <c r="AD7717">
        <v>3000</v>
      </c>
      <c r="AF7717" t="s">
        <v>5503</v>
      </c>
      <c r="AH7717">
        <v>463333</v>
      </c>
    </row>
    <row r="7718" spans="1:34" x14ac:dyDescent="0.25">
      <c r="A7718" t="s">
        <v>23525</v>
      </c>
      <c r="B7718" s="24">
        <v>45968</v>
      </c>
      <c r="C7718" t="s">
        <v>23526</v>
      </c>
      <c r="D7718" t="s">
        <v>23465</v>
      </c>
      <c r="E7718" t="s">
        <v>23527</v>
      </c>
      <c r="F7718" t="s">
        <v>23515</v>
      </c>
      <c r="G7718" t="s">
        <v>23515</v>
      </c>
      <c r="H7718">
        <f>Table1[[#This Row],[GrnPostDate]]-Table1[[#This Row],[PoDate]]</f>
        <v>13</v>
      </c>
      <c r="I7718" t="s">
        <v>7344</v>
      </c>
      <c r="J7718" t="s">
        <v>232</v>
      </c>
      <c r="K7718" t="s">
        <v>7348</v>
      </c>
      <c r="M7718">
        <v>55091</v>
      </c>
      <c r="O7718" t="s">
        <v>37</v>
      </c>
      <c r="P7718">
        <v>250</v>
      </c>
      <c r="Q7718">
        <v>10</v>
      </c>
      <c r="R7718">
        <v>10</v>
      </c>
      <c r="S7718" s="25">
        <f>Table1[[#This Row],[RcvdQuantity]]/Table1[[#This Row],[POQty]]</f>
        <v>1</v>
      </c>
      <c r="T7718">
        <v>0</v>
      </c>
      <c r="U7718">
        <v>0</v>
      </c>
      <c r="V7718">
        <v>0</v>
      </c>
      <c r="W7718">
        <v>0</v>
      </c>
      <c r="X7718">
        <v>250</v>
      </c>
      <c r="Y7718">
        <v>250</v>
      </c>
      <c r="Z7718">
        <v>250</v>
      </c>
      <c r="AA7718">
        <v>0</v>
      </c>
      <c r="AB7718">
        <v>0</v>
      </c>
      <c r="AC7718">
        <v>2500</v>
      </c>
      <c r="AD7718">
        <v>2500</v>
      </c>
      <c r="AF7718" t="s">
        <v>5503</v>
      </c>
      <c r="AH7718">
        <v>463334</v>
      </c>
    </row>
    <row r="7719" spans="1:34" x14ac:dyDescent="0.25">
      <c r="A7719" t="s">
        <v>23525</v>
      </c>
      <c r="B7719" s="24">
        <v>45968</v>
      </c>
      <c r="C7719" t="s">
        <v>23526</v>
      </c>
      <c r="D7719" t="s">
        <v>23465</v>
      </c>
      <c r="E7719" t="s">
        <v>23527</v>
      </c>
      <c r="F7719" t="s">
        <v>23515</v>
      </c>
      <c r="G7719" t="s">
        <v>23515</v>
      </c>
      <c r="H7719">
        <f>Table1[[#This Row],[GrnPostDate]]-Table1[[#This Row],[PoDate]]</f>
        <v>13</v>
      </c>
      <c r="I7719" t="s">
        <v>7344</v>
      </c>
      <c r="J7719" t="s">
        <v>5790</v>
      </c>
      <c r="K7719" t="s">
        <v>8461</v>
      </c>
      <c r="M7719">
        <v>34444</v>
      </c>
      <c r="O7719" t="s">
        <v>37</v>
      </c>
      <c r="P7719">
        <v>25</v>
      </c>
      <c r="Q7719">
        <v>15</v>
      </c>
      <c r="R7719">
        <v>15</v>
      </c>
      <c r="S7719" s="25">
        <f>Table1[[#This Row],[RcvdQuantity]]/Table1[[#This Row],[POQty]]</f>
        <v>1</v>
      </c>
      <c r="T7719">
        <v>0</v>
      </c>
      <c r="U7719">
        <v>0</v>
      </c>
      <c r="V7719">
        <v>0</v>
      </c>
      <c r="W7719">
        <v>0</v>
      </c>
      <c r="X7719">
        <v>25</v>
      </c>
      <c r="Y7719">
        <v>25</v>
      </c>
      <c r="Z7719">
        <v>25</v>
      </c>
      <c r="AA7719">
        <v>0</v>
      </c>
      <c r="AB7719">
        <v>0</v>
      </c>
      <c r="AC7719">
        <v>375</v>
      </c>
      <c r="AD7719">
        <v>375</v>
      </c>
      <c r="AF7719" t="s">
        <v>5503</v>
      </c>
      <c r="AH7719">
        <v>463335</v>
      </c>
    </row>
    <row r="7720" spans="1:34" x14ac:dyDescent="0.25">
      <c r="A7720" t="s">
        <v>23529</v>
      </c>
      <c r="B7720" s="24">
        <v>45968</v>
      </c>
      <c r="C7720" t="s">
        <v>23530</v>
      </c>
      <c r="D7720" t="s">
        <v>23465</v>
      </c>
      <c r="E7720" t="s">
        <v>23531</v>
      </c>
      <c r="F7720" t="s">
        <v>23515</v>
      </c>
      <c r="G7720" t="s">
        <v>23515</v>
      </c>
      <c r="H7720">
        <f>Table1[[#This Row],[GrnPostDate]]-Table1[[#This Row],[PoDate]]</f>
        <v>13</v>
      </c>
      <c r="I7720" t="s">
        <v>7344</v>
      </c>
      <c r="J7720" t="s">
        <v>232</v>
      </c>
      <c r="K7720" t="s">
        <v>7346</v>
      </c>
      <c r="M7720">
        <v>15604</v>
      </c>
      <c r="O7720" t="s">
        <v>37</v>
      </c>
      <c r="P7720">
        <v>10650</v>
      </c>
      <c r="Q7720">
        <v>20</v>
      </c>
      <c r="R7720">
        <v>20</v>
      </c>
      <c r="S7720" s="25">
        <f>Table1[[#This Row],[RcvdQuantity]]/Table1[[#This Row],[POQty]]</f>
        <v>1</v>
      </c>
      <c r="T7720">
        <v>0</v>
      </c>
      <c r="U7720">
        <v>0</v>
      </c>
      <c r="V7720">
        <v>0</v>
      </c>
      <c r="W7720">
        <v>0</v>
      </c>
      <c r="X7720">
        <v>10650</v>
      </c>
      <c r="Y7720">
        <v>10650</v>
      </c>
      <c r="Z7720">
        <v>10650</v>
      </c>
      <c r="AA7720">
        <v>0</v>
      </c>
      <c r="AB7720">
        <v>0</v>
      </c>
      <c r="AC7720">
        <v>213000</v>
      </c>
      <c r="AD7720">
        <v>213000</v>
      </c>
      <c r="AF7720" t="s">
        <v>5503</v>
      </c>
      <c r="AH7720">
        <v>463336</v>
      </c>
    </row>
    <row r="7721" spans="1:34" x14ac:dyDescent="0.25">
      <c r="A7721" t="s">
        <v>23529</v>
      </c>
      <c r="B7721" s="24">
        <v>45968</v>
      </c>
      <c r="C7721" t="s">
        <v>23530</v>
      </c>
      <c r="D7721" t="s">
        <v>23465</v>
      </c>
      <c r="E7721" t="s">
        <v>23531</v>
      </c>
      <c r="F7721" t="s">
        <v>23515</v>
      </c>
      <c r="G7721" t="s">
        <v>23515</v>
      </c>
      <c r="H7721">
        <f>Table1[[#This Row],[GrnPostDate]]-Table1[[#This Row],[PoDate]]</f>
        <v>13</v>
      </c>
      <c r="I7721" t="s">
        <v>7344</v>
      </c>
      <c r="J7721" t="s">
        <v>232</v>
      </c>
      <c r="K7721" t="s">
        <v>7348</v>
      </c>
      <c r="M7721">
        <v>55091</v>
      </c>
      <c r="O7721" t="s">
        <v>37</v>
      </c>
      <c r="P7721">
        <v>250</v>
      </c>
      <c r="Q7721">
        <v>10</v>
      </c>
      <c r="R7721">
        <v>10</v>
      </c>
      <c r="S7721" s="25">
        <f>Table1[[#This Row],[RcvdQuantity]]/Table1[[#This Row],[POQty]]</f>
        <v>1</v>
      </c>
      <c r="T7721">
        <v>0</v>
      </c>
      <c r="U7721">
        <v>0</v>
      </c>
      <c r="V7721">
        <v>0</v>
      </c>
      <c r="W7721">
        <v>0</v>
      </c>
      <c r="X7721">
        <v>250</v>
      </c>
      <c r="Y7721">
        <v>250</v>
      </c>
      <c r="Z7721">
        <v>250</v>
      </c>
      <c r="AA7721">
        <v>0</v>
      </c>
      <c r="AB7721">
        <v>0</v>
      </c>
      <c r="AC7721">
        <v>2500</v>
      </c>
      <c r="AD7721">
        <v>2500</v>
      </c>
      <c r="AF7721" t="s">
        <v>5503</v>
      </c>
      <c r="AH7721">
        <v>463337</v>
      </c>
    </row>
    <row r="7722" spans="1:34" x14ac:dyDescent="0.25">
      <c r="A7722" t="s">
        <v>23529</v>
      </c>
      <c r="B7722" s="24">
        <v>45968</v>
      </c>
      <c r="C7722" t="s">
        <v>23530</v>
      </c>
      <c r="D7722" t="s">
        <v>23465</v>
      </c>
      <c r="E7722" t="s">
        <v>23531</v>
      </c>
      <c r="F7722" t="s">
        <v>23515</v>
      </c>
      <c r="G7722" t="s">
        <v>23515</v>
      </c>
      <c r="H7722">
        <f>Table1[[#This Row],[GrnPostDate]]-Table1[[#This Row],[PoDate]]</f>
        <v>13</v>
      </c>
      <c r="I7722" t="s">
        <v>7344</v>
      </c>
      <c r="J7722" t="s">
        <v>232</v>
      </c>
      <c r="K7722" t="s">
        <v>7345</v>
      </c>
      <c r="M7722">
        <v>15605</v>
      </c>
      <c r="O7722" t="s">
        <v>37</v>
      </c>
      <c r="P7722">
        <v>11500</v>
      </c>
      <c r="Q7722">
        <v>20</v>
      </c>
      <c r="R7722">
        <v>20</v>
      </c>
      <c r="S7722" s="25">
        <f>Table1[[#This Row],[RcvdQuantity]]/Table1[[#This Row],[POQty]]</f>
        <v>1</v>
      </c>
      <c r="T7722">
        <v>0</v>
      </c>
      <c r="U7722">
        <v>0</v>
      </c>
      <c r="V7722">
        <v>0</v>
      </c>
      <c r="W7722">
        <v>0</v>
      </c>
      <c r="X7722">
        <v>11500</v>
      </c>
      <c r="Y7722">
        <v>11500</v>
      </c>
      <c r="Z7722">
        <v>11500</v>
      </c>
      <c r="AA7722">
        <v>0</v>
      </c>
      <c r="AB7722">
        <v>0</v>
      </c>
      <c r="AC7722">
        <v>230000</v>
      </c>
      <c r="AD7722">
        <v>230000</v>
      </c>
      <c r="AF7722" t="s">
        <v>5503</v>
      </c>
      <c r="AH7722">
        <v>463338</v>
      </c>
    </row>
    <row r="7723" spans="1:34" x14ac:dyDescent="0.25">
      <c r="A7723" t="s">
        <v>23344</v>
      </c>
      <c r="B7723" s="24">
        <v>45968</v>
      </c>
      <c r="C7723" t="s">
        <v>23532</v>
      </c>
      <c r="D7723" t="s">
        <v>23144</v>
      </c>
      <c r="E7723" t="s">
        <v>23533</v>
      </c>
      <c r="F7723" t="s">
        <v>23515</v>
      </c>
      <c r="G7723" t="s">
        <v>23515</v>
      </c>
      <c r="H7723">
        <f>Table1[[#This Row],[GrnPostDate]]-Table1[[#This Row],[PoDate]]</f>
        <v>13</v>
      </c>
      <c r="I7723" t="s">
        <v>648</v>
      </c>
      <c r="J7723" t="s">
        <v>90</v>
      </c>
      <c r="K7723" t="s">
        <v>6450</v>
      </c>
      <c r="M7723">
        <v>930</v>
      </c>
      <c r="O7723" t="s">
        <v>23534</v>
      </c>
      <c r="P7723">
        <v>398</v>
      </c>
      <c r="Q7723">
        <v>1000</v>
      </c>
      <c r="R7723">
        <v>1000</v>
      </c>
      <c r="S7723" s="25">
        <f>Table1[[#This Row],[RcvdQuantity]]/Table1[[#This Row],[POQty]]</f>
        <v>1</v>
      </c>
      <c r="T7723">
        <v>0</v>
      </c>
      <c r="U7723">
        <v>0</v>
      </c>
      <c r="V7723">
        <v>0</v>
      </c>
      <c r="W7723">
        <v>0</v>
      </c>
      <c r="X7723">
        <v>398</v>
      </c>
      <c r="Y7723">
        <v>398</v>
      </c>
      <c r="Z7723">
        <v>398</v>
      </c>
      <c r="AA7723">
        <v>0</v>
      </c>
      <c r="AB7723">
        <v>0</v>
      </c>
      <c r="AC7723">
        <v>398000</v>
      </c>
      <c r="AD7723">
        <v>398000</v>
      </c>
      <c r="AF7723" t="s">
        <v>5412</v>
      </c>
      <c r="AH7723">
        <v>463397</v>
      </c>
    </row>
    <row r="7724" spans="1:34" x14ac:dyDescent="0.25">
      <c r="A7724" t="s">
        <v>23535</v>
      </c>
      <c r="B7724" s="24">
        <v>45975</v>
      </c>
      <c r="C7724" t="s">
        <v>23536</v>
      </c>
      <c r="D7724" t="s">
        <v>23325</v>
      </c>
      <c r="E7724" t="s">
        <v>23537</v>
      </c>
      <c r="F7724" t="s">
        <v>23515</v>
      </c>
      <c r="G7724" t="s">
        <v>23515</v>
      </c>
      <c r="H7724">
        <f>Table1[[#This Row],[GrnPostDate]]-Table1[[#This Row],[PoDate]]</f>
        <v>6</v>
      </c>
      <c r="I7724" t="s">
        <v>3447</v>
      </c>
      <c r="J7724" t="s">
        <v>90</v>
      </c>
      <c r="K7724" t="s">
        <v>14759</v>
      </c>
      <c r="M7724">
        <v>39993</v>
      </c>
      <c r="O7724" t="s">
        <v>20720</v>
      </c>
      <c r="P7724">
        <v>2200</v>
      </c>
      <c r="Q7724">
        <v>500</v>
      </c>
      <c r="R7724">
        <v>100</v>
      </c>
      <c r="S7724" s="25">
        <f>Table1[[#This Row],[RcvdQuantity]]/Table1[[#This Row],[POQty]]</f>
        <v>0.2</v>
      </c>
      <c r="T7724">
        <v>400</v>
      </c>
      <c r="U7724">
        <v>0</v>
      </c>
      <c r="V7724">
        <v>0</v>
      </c>
      <c r="W7724">
        <v>0</v>
      </c>
      <c r="X7724">
        <v>2200</v>
      </c>
      <c r="Y7724">
        <v>2200</v>
      </c>
      <c r="Z7724">
        <v>2200</v>
      </c>
      <c r="AA7724">
        <v>0</v>
      </c>
      <c r="AB7724">
        <v>0</v>
      </c>
      <c r="AC7724">
        <v>220000</v>
      </c>
      <c r="AD7724">
        <v>220000</v>
      </c>
      <c r="AF7724" t="s">
        <v>5412</v>
      </c>
      <c r="AH7724">
        <v>463398</v>
      </c>
    </row>
    <row r="7725" spans="1:34" x14ac:dyDescent="0.25">
      <c r="A7725" t="s">
        <v>23535</v>
      </c>
      <c r="B7725" s="24">
        <v>45975</v>
      </c>
      <c r="C7725" t="s">
        <v>23538</v>
      </c>
      <c r="D7725" t="s">
        <v>23325</v>
      </c>
      <c r="E7725" t="s">
        <v>23539</v>
      </c>
      <c r="F7725" t="s">
        <v>23515</v>
      </c>
      <c r="G7725" t="s">
        <v>23515</v>
      </c>
      <c r="H7725">
        <f>Table1[[#This Row],[GrnPostDate]]-Table1[[#This Row],[PoDate]]</f>
        <v>6</v>
      </c>
      <c r="I7725" t="s">
        <v>3447</v>
      </c>
      <c r="J7725" t="s">
        <v>90</v>
      </c>
      <c r="K7725" t="s">
        <v>14759</v>
      </c>
      <c r="M7725">
        <v>39993</v>
      </c>
      <c r="O7725" t="s">
        <v>20720</v>
      </c>
      <c r="P7725">
        <v>2200</v>
      </c>
      <c r="Q7725">
        <v>400</v>
      </c>
      <c r="R7725">
        <v>100</v>
      </c>
      <c r="S7725" s="25">
        <f>Table1[[#This Row],[RcvdQuantity]]/Table1[[#This Row],[POQty]]</f>
        <v>0.25</v>
      </c>
      <c r="T7725">
        <v>300</v>
      </c>
      <c r="U7725">
        <v>0</v>
      </c>
      <c r="V7725">
        <v>0</v>
      </c>
      <c r="W7725">
        <v>0</v>
      </c>
      <c r="X7725">
        <v>2200</v>
      </c>
      <c r="Y7725">
        <v>2200</v>
      </c>
      <c r="Z7725">
        <v>2200</v>
      </c>
      <c r="AA7725">
        <v>0</v>
      </c>
      <c r="AB7725">
        <v>0</v>
      </c>
      <c r="AC7725">
        <v>220000</v>
      </c>
      <c r="AD7725">
        <v>220000</v>
      </c>
      <c r="AF7725" t="s">
        <v>5412</v>
      </c>
      <c r="AH7725">
        <v>463399</v>
      </c>
    </row>
    <row r="7726" spans="1:34" x14ac:dyDescent="0.25">
      <c r="A7726" t="s">
        <v>23535</v>
      </c>
      <c r="B7726" s="24">
        <v>45975</v>
      </c>
      <c r="C7726" t="s">
        <v>23540</v>
      </c>
      <c r="D7726" t="s">
        <v>23325</v>
      </c>
      <c r="E7726" t="s">
        <v>23541</v>
      </c>
      <c r="F7726" t="s">
        <v>23515</v>
      </c>
      <c r="G7726" t="s">
        <v>23515</v>
      </c>
      <c r="H7726">
        <f>Table1[[#This Row],[GrnPostDate]]-Table1[[#This Row],[PoDate]]</f>
        <v>6</v>
      </c>
      <c r="I7726" t="s">
        <v>3447</v>
      </c>
      <c r="J7726" t="s">
        <v>90</v>
      </c>
      <c r="K7726" t="s">
        <v>14759</v>
      </c>
      <c r="M7726">
        <v>39993</v>
      </c>
      <c r="O7726" t="s">
        <v>20720</v>
      </c>
      <c r="P7726">
        <v>2200</v>
      </c>
      <c r="Q7726">
        <v>300</v>
      </c>
      <c r="R7726">
        <v>100</v>
      </c>
      <c r="S7726" s="25">
        <f>Table1[[#This Row],[RcvdQuantity]]/Table1[[#This Row],[POQty]]</f>
        <v>0.33333333333333331</v>
      </c>
      <c r="T7726">
        <v>200</v>
      </c>
      <c r="U7726">
        <v>0</v>
      </c>
      <c r="V7726">
        <v>0</v>
      </c>
      <c r="W7726">
        <v>0</v>
      </c>
      <c r="X7726">
        <v>2200</v>
      </c>
      <c r="Y7726">
        <v>2200</v>
      </c>
      <c r="Z7726">
        <v>2200</v>
      </c>
      <c r="AA7726">
        <v>0</v>
      </c>
      <c r="AB7726">
        <v>0</v>
      </c>
      <c r="AC7726">
        <v>220000</v>
      </c>
      <c r="AD7726">
        <v>220000</v>
      </c>
      <c r="AF7726" t="s">
        <v>5412</v>
      </c>
      <c r="AH7726">
        <v>463400</v>
      </c>
    </row>
    <row r="7727" spans="1:34" x14ac:dyDescent="0.25">
      <c r="A7727" t="s">
        <v>23535</v>
      </c>
      <c r="B7727" s="24">
        <v>45975</v>
      </c>
      <c r="C7727" t="s">
        <v>23542</v>
      </c>
      <c r="D7727" t="s">
        <v>23325</v>
      </c>
      <c r="E7727" t="s">
        <v>23543</v>
      </c>
      <c r="F7727" t="s">
        <v>23515</v>
      </c>
      <c r="G7727" t="s">
        <v>23515</v>
      </c>
      <c r="H7727">
        <f>Table1[[#This Row],[GrnPostDate]]-Table1[[#This Row],[PoDate]]</f>
        <v>6</v>
      </c>
      <c r="I7727" t="s">
        <v>3447</v>
      </c>
      <c r="J7727" t="s">
        <v>90</v>
      </c>
      <c r="K7727" t="s">
        <v>14759</v>
      </c>
      <c r="M7727">
        <v>39993</v>
      </c>
      <c r="O7727" t="s">
        <v>20720</v>
      </c>
      <c r="P7727">
        <v>2200</v>
      </c>
      <c r="Q7727">
        <v>200</v>
      </c>
      <c r="R7727">
        <v>100</v>
      </c>
      <c r="S7727" s="25">
        <f>Table1[[#This Row],[RcvdQuantity]]/Table1[[#This Row],[POQty]]</f>
        <v>0.5</v>
      </c>
      <c r="T7727">
        <v>100</v>
      </c>
      <c r="U7727">
        <v>0</v>
      </c>
      <c r="V7727">
        <v>0</v>
      </c>
      <c r="W7727">
        <v>0</v>
      </c>
      <c r="X7727">
        <v>2200</v>
      </c>
      <c r="Y7727">
        <v>2200</v>
      </c>
      <c r="Z7727">
        <v>2200</v>
      </c>
      <c r="AA7727">
        <v>0</v>
      </c>
      <c r="AB7727">
        <v>0</v>
      </c>
      <c r="AC7727">
        <v>220000</v>
      </c>
      <c r="AD7727">
        <v>220000</v>
      </c>
      <c r="AF7727" t="s">
        <v>5412</v>
      </c>
      <c r="AH7727">
        <v>463401</v>
      </c>
    </row>
    <row r="7728" spans="1:34" x14ac:dyDescent="0.25">
      <c r="A7728" t="s">
        <v>23535</v>
      </c>
      <c r="B7728" s="24">
        <v>45975</v>
      </c>
      <c r="C7728" t="s">
        <v>23544</v>
      </c>
      <c r="D7728" t="s">
        <v>23325</v>
      </c>
      <c r="E7728" t="s">
        <v>23545</v>
      </c>
      <c r="F7728" t="s">
        <v>23515</v>
      </c>
      <c r="G7728" t="s">
        <v>23515</v>
      </c>
      <c r="H7728">
        <f>Table1[[#This Row],[GrnPostDate]]-Table1[[#This Row],[PoDate]]</f>
        <v>6</v>
      </c>
      <c r="I7728" t="s">
        <v>3447</v>
      </c>
      <c r="J7728" t="s">
        <v>90</v>
      </c>
      <c r="K7728" t="s">
        <v>14759</v>
      </c>
      <c r="M7728">
        <v>39993</v>
      </c>
      <c r="O7728" t="s">
        <v>20720</v>
      </c>
      <c r="P7728">
        <v>2200</v>
      </c>
      <c r="Q7728">
        <v>100</v>
      </c>
      <c r="R7728">
        <v>100</v>
      </c>
      <c r="S7728" s="25">
        <f>Table1[[#This Row],[RcvdQuantity]]/Table1[[#This Row],[POQty]]</f>
        <v>1</v>
      </c>
      <c r="T7728">
        <v>0</v>
      </c>
      <c r="U7728">
        <v>0</v>
      </c>
      <c r="V7728">
        <v>0</v>
      </c>
      <c r="W7728">
        <v>0</v>
      </c>
      <c r="X7728">
        <v>2200</v>
      </c>
      <c r="Y7728">
        <v>2200</v>
      </c>
      <c r="Z7728">
        <v>2200</v>
      </c>
      <c r="AA7728">
        <v>0</v>
      </c>
      <c r="AB7728">
        <v>0</v>
      </c>
      <c r="AC7728">
        <v>220000</v>
      </c>
      <c r="AD7728">
        <v>220000</v>
      </c>
      <c r="AF7728" t="s">
        <v>5412</v>
      </c>
      <c r="AH7728">
        <v>463402</v>
      </c>
    </row>
    <row r="7729" spans="1:34" x14ac:dyDescent="0.25">
      <c r="A7729" t="s">
        <v>23546</v>
      </c>
      <c r="B7729" s="24">
        <v>45981</v>
      </c>
      <c r="C7729" t="s">
        <v>23547</v>
      </c>
      <c r="D7729" t="s">
        <v>23548</v>
      </c>
      <c r="E7729" t="s">
        <v>23549</v>
      </c>
      <c r="F7729" t="s">
        <v>23515</v>
      </c>
      <c r="G7729" t="s">
        <v>23515</v>
      </c>
      <c r="H7729">
        <f>Table1[[#This Row],[GrnPostDate]]-Table1[[#This Row],[PoDate]]</f>
        <v>0</v>
      </c>
      <c r="I7729" t="s">
        <v>5459</v>
      </c>
      <c r="J7729" t="s">
        <v>5460</v>
      </c>
      <c r="K7729" t="s">
        <v>5463</v>
      </c>
      <c r="M7729">
        <v>15900</v>
      </c>
      <c r="O7729" t="s">
        <v>37</v>
      </c>
      <c r="P7729">
        <v>3000</v>
      </c>
      <c r="Q7729">
        <v>1</v>
      </c>
      <c r="R7729">
        <v>1</v>
      </c>
      <c r="S7729" s="25">
        <f>Table1[[#This Row],[RcvdQuantity]]/Table1[[#This Row],[POQty]]</f>
        <v>1</v>
      </c>
      <c r="T7729">
        <v>0</v>
      </c>
      <c r="U7729">
        <v>0</v>
      </c>
      <c r="V7729">
        <v>0</v>
      </c>
      <c r="W7729">
        <v>0</v>
      </c>
      <c r="X7729">
        <v>3000</v>
      </c>
      <c r="Y7729">
        <v>3000</v>
      </c>
      <c r="Z7729">
        <v>3000</v>
      </c>
      <c r="AA7729">
        <v>0</v>
      </c>
      <c r="AB7729">
        <v>0</v>
      </c>
      <c r="AC7729">
        <v>3000</v>
      </c>
      <c r="AD7729">
        <v>3000</v>
      </c>
      <c r="AF7729" t="s">
        <v>5412</v>
      </c>
      <c r="AH7729">
        <v>463415</v>
      </c>
    </row>
    <row r="7730" spans="1:34" x14ac:dyDescent="0.25">
      <c r="A7730" t="s">
        <v>23546</v>
      </c>
      <c r="B7730" s="24">
        <v>45981</v>
      </c>
      <c r="C7730" t="s">
        <v>23547</v>
      </c>
      <c r="D7730" t="s">
        <v>23548</v>
      </c>
      <c r="E7730" t="s">
        <v>23549</v>
      </c>
      <c r="F7730" t="s">
        <v>23515</v>
      </c>
      <c r="G7730" t="s">
        <v>23515</v>
      </c>
      <c r="H7730">
        <f>Table1[[#This Row],[GrnPostDate]]-Table1[[#This Row],[PoDate]]</f>
        <v>0</v>
      </c>
      <c r="I7730" t="s">
        <v>5459</v>
      </c>
      <c r="J7730" t="s">
        <v>5460</v>
      </c>
      <c r="K7730" t="s">
        <v>20306</v>
      </c>
      <c r="M7730">
        <v>28451</v>
      </c>
      <c r="O7730" t="s">
        <v>37</v>
      </c>
      <c r="P7730">
        <v>29000</v>
      </c>
      <c r="Q7730">
        <v>1</v>
      </c>
      <c r="R7730">
        <v>1</v>
      </c>
      <c r="S7730" s="25">
        <f>Table1[[#This Row],[RcvdQuantity]]/Table1[[#This Row],[POQty]]</f>
        <v>1</v>
      </c>
      <c r="T7730">
        <v>0</v>
      </c>
      <c r="U7730">
        <v>0</v>
      </c>
      <c r="V7730">
        <v>0</v>
      </c>
      <c r="W7730">
        <v>0</v>
      </c>
      <c r="X7730">
        <v>29000</v>
      </c>
      <c r="Y7730">
        <v>29000</v>
      </c>
      <c r="Z7730">
        <v>29000</v>
      </c>
      <c r="AA7730">
        <v>0</v>
      </c>
      <c r="AB7730">
        <v>0</v>
      </c>
      <c r="AC7730">
        <v>29000</v>
      </c>
      <c r="AD7730">
        <v>29000</v>
      </c>
      <c r="AF7730" t="s">
        <v>5412</v>
      </c>
      <c r="AH7730">
        <v>463416</v>
      </c>
    </row>
    <row r="7731" spans="1:34" x14ac:dyDescent="0.25">
      <c r="A7731" t="s">
        <v>23546</v>
      </c>
      <c r="B7731" s="24">
        <v>45981</v>
      </c>
      <c r="C7731" t="s">
        <v>23547</v>
      </c>
      <c r="D7731" t="s">
        <v>23548</v>
      </c>
      <c r="E7731" t="s">
        <v>23549</v>
      </c>
      <c r="F7731" t="s">
        <v>23515</v>
      </c>
      <c r="G7731" t="s">
        <v>23515</v>
      </c>
      <c r="H7731">
        <f>Table1[[#This Row],[GrnPostDate]]-Table1[[#This Row],[PoDate]]</f>
        <v>0</v>
      </c>
      <c r="I7731" t="s">
        <v>5459</v>
      </c>
      <c r="J7731" t="s">
        <v>5460</v>
      </c>
      <c r="K7731" t="s">
        <v>23550</v>
      </c>
      <c r="M7731">
        <v>29887</v>
      </c>
      <c r="O7731" t="s">
        <v>37</v>
      </c>
      <c r="P7731">
        <v>1000</v>
      </c>
      <c r="Q7731">
        <v>1</v>
      </c>
      <c r="R7731">
        <v>1</v>
      </c>
      <c r="S7731" s="25">
        <f>Table1[[#This Row],[RcvdQuantity]]/Table1[[#This Row],[POQty]]</f>
        <v>1</v>
      </c>
      <c r="T7731">
        <v>0</v>
      </c>
      <c r="U7731">
        <v>0</v>
      </c>
      <c r="V7731">
        <v>0</v>
      </c>
      <c r="W7731">
        <v>0</v>
      </c>
      <c r="X7731">
        <v>1000</v>
      </c>
      <c r="Y7731">
        <v>1000</v>
      </c>
      <c r="Z7731">
        <v>1000</v>
      </c>
      <c r="AA7731">
        <v>0</v>
      </c>
      <c r="AB7731">
        <v>0</v>
      </c>
      <c r="AC7731">
        <v>1000</v>
      </c>
      <c r="AD7731">
        <v>1000</v>
      </c>
      <c r="AF7731" t="s">
        <v>5412</v>
      </c>
      <c r="AH7731">
        <v>463417</v>
      </c>
    </row>
    <row r="7732" spans="1:34" x14ac:dyDescent="0.25">
      <c r="A7732" t="s">
        <v>23546</v>
      </c>
      <c r="B7732" s="24">
        <v>45981</v>
      </c>
      <c r="C7732" t="s">
        <v>23547</v>
      </c>
      <c r="D7732" t="s">
        <v>23548</v>
      </c>
      <c r="E7732" t="s">
        <v>23549</v>
      </c>
      <c r="F7732" t="s">
        <v>23515</v>
      </c>
      <c r="G7732" t="s">
        <v>23515</v>
      </c>
      <c r="H7732">
        <f>Table1[[#This Row],[GrnPostDate]]-Table1[[#This Row],[PoDate]]</f>
        <v>0</v>
      </c>
      <c r="I7732" t="s">
        <v>5459</v>
      </c>
      <c r="J7732" t="s">
        <v>5460</v>
      </c>
      <c r="K7732" t="s">
        <v>20302</v>
      </c>
      <c r="M7732">
        <v>34685</v>
      </c>
      <c r="O7732" t="s">
        <v>37</v>
      </c>
      <c r="P7732">
        <v>7000</v>
      </c>
      <c r="Q7732">
        <v>1</v>
      </c>
      <c r="R7732">
        <v>1</v>
      </c>
      <c r="S7732" s="25">
        <f>Table1[[#This Row],[RcvdQuantity]]/Table1[[#This Row],[POQty]]</f>
        <v>1</v>
      </c>
      <c r="T7732">
        <v>0</v>
      </c>
      <c r="U7732">
        <v>0</v>
      </c>
      <c r="V7732">
        <v>0</v>
      </c>
      <c r="W7732">
        <v>0</v>
      </c>
      <c r="X7732">
        <v>7000</v>
      </c>
      <c r="Y7732">
        <v>7000</v>
      </c>
      <c r="Z7732">
        <v>7000</v>
      </c>
      <c r="AA7732">
        <v>0</v>
      </c>
      <c r="AB7732">
        <v>0</v>
      </c>
      <c r="AC7732">
        <v>7000</v>
      </c>
      <c r="AD7732">
        <v>7000</v>
      </c>
      <c r="AF7732" t="s">
        <v>5412</v>
      </c>
      <c r="AH7732">
        <v>463418</v>
      </c>
    </row>
    <row r="7733" spans="1:34" x14ac:dyDescent="0.25">
      <c r="A7733" t="s">
        <v>23551</v>
      </c>
      <c r="B7733" s="24">
        <v>45980</v>
      </c>
      <c r="C7733" t="s">
        <v>23552</v>
      </c>
      <c r="D7733" t="s">
        <v>23548</v>
      </c>
      <c r="E7733" t="s">
        <v>23553</v>
      </c>
      <c r="F7733" t="s">
        <v>23515</v>
      </c>
      <c r="G7733" t="s">
        <v>23515</v>
      </c>
      <c r="H7733">
        <f>Table1[[#This Row],[GrnPostDate]]-Table1[[#This Row],[PoDate]]</f>
        <v>1</v>
      </c>
      <c r="I7733" t="s">
        <v>5408</v>
      </c>
      <c r="J7733" t="s">
        <v>5472</v>
      </c>
      <c r="K7733" t="s">
        <v>13074</v>
      </c>
      <c r="L7733" t="s">
        <v>13075</v>
      </c>
      <c r="M7733">
        <v>6954</v>
      </c>
      <c r="O7733" t="s">
        <v>23554</v>
      </c>
      <c r="P7733">
        <v>30</v>
      </c>
      <c r="Q7733">
        <v>2000</v>
      </c>
      <c r="R7733">
        <v>2000</v>
      </c>
      <c r="S7733" s="25">
        <f>Table1[[#This Row],[RcvdQuantity]]/Table1[[#This Row],[POQty]]</f>
        <v>1</v>
      </c>
      <c r="T7733">
        <v>0</v>
      </c>
      <c r="U7733">
        <v>0</v>
      </c>
      <c r="V7733">
        <v>0</v>
      </c>
      <c r="W7733">
        <v>0</v>
      </c>
      <c r="X7733">
        <v>30</v>
      </c>
      <c r="Y7733">
        <v>30</v>
      </c>
      <c r="Z7733">
        <v>30</v>
      </c>
      <c r="AA7733">
        <v>0</v>
      </c>
      <c r="AB7733">
        <v>0</v>
      </c>
      <c r="AC7733">
        <v>60000</v>
      </c>
      <c r="AD7733">
        <v>60000</v>
      </c>
      <c r="AF7733" t="s">
        <v>5412</v>
      </c>
      <c r="AH7733">
        <v>463421</v>
      </c>
    </row>
    <row r="7734" spans="1:34" x14ac:dyDescent="0.25">
      <c r="A7734" t="s">
        <v>23555</v>
      </c>
      <c r="B7734" s="24">
        <v>45979</v>
      </c>
      <c r="C7734" t="s">
        <v>23556</v>
      </c>
      <c r="D7734" t="s">
        <v>23548</v>
      </c>
      <c r="E7734" t="s">
        <v>23557</v>
      </c>
      <c r="F7734" t="s">
        <v>23515</v>
      </c>
      <c r="G7734" t="s">
        <v>23515</v>
      </c>
      <c r="H7734">
        <f>Table1[[#This Row],[GrnPostDate]]-Table1[[#This Row],[PoDate]]</f>
        <v>2</v>
      </c>
      <c r="I7734" t="s">
        <v>5719</v>
      </c>
      <c r="J7734" t="s">
        <v>52</v>
      </c>
      <c r="K7734" t="s">
        <v>23558</v>
      </c>
      <c r="M7734">
        <v>10140</v>
      </c>
      <c r="O7734" t="s">
        <v>23559</v>
      </c>
      <c r="P7734">
        <v>27000</v>
      </c>
      <c r="Q7734">
        <v>1</v>
      </c>
      <c r="R7734">
        <v>1</v>
      </c>
      <c r="S7734" s="25">
        <f>Table1[[#This Row],[RcvdQuantity]]/Table1[[#This Row],[POQty]]</f>
        <v>1</v>
      </c>
      <c r="T7734">
        <v>0</v>
      </c>
      <c r="U7734">
        <v>0</v>
      </c>
      <c r="V7734">
        <v>0</v>
      </c>
      <c r="W7734">
        <v>0</v>
      </c>
      <c r="X7734">
        <v>27000</v>
      </c>
      <c r="Y7734">
        <v>27000</v>
      </c>
      <c r="Z7734">
        <v>27000</v>
      </c>
      <c r="AA7734">
        <v>0</v>
      </c>
      <c r="AB7734">
        <v>0</v>
      </c>
      <c r="AC7734">
        <v>27000</v>
      </c>
      <c r="AD7734">
        <v>27000</v>
      </c>
      <c r="AF7734" t="s">
        <v>5412</v>
      </c>
      <c r="AH7734">
        <v>463434</v>
      </c>
    </row>
    <row r="7735" spans="1:34" x14ac:dyDescent="0.25">
      <c r="A7735" t="s">
        <v>23555</v>
      </c>
      <c r="B7735" s="24">
        <v>45979</v>
      </c>
      <c r="C7735" t="s">
        <v>23556</v>
      </c>
      <c r="D7735" t="s">
        <v>23548</v>
      </c>
      <c r="E7735" t="s">
        <v>23557</v>
      </c>
      <c r="F7735" t="s">
        <v>23515</v>
      </c>
      <c r="G7735" t="s">
        <v>23515</v>
      </c>
      <c r="H7735">
        <f>Table1[[#This Row],[GrnPostDate]]-Table1[[#This Row],[PoDate]]</f>
        <v>2</v>
      </c>
      <c r="I7735" t="s">
        <v>5719</v>
      </c>
      <c r="J7735" t="s">
        <v>52</v>
      </c>
      <c r="K7735" t="s">
        <v>5732</v>
      </c>
      <c r="M7735">
        <v>17806</v>
      </c>
      <c r="O7735" t="s">
        <v>15173</v>
      </c>
      <c r="P7735">
        <v>11920</v>
      </c>
      <c r="Q7735">
        <v>1</v>
      </c>
      <c r="R7735">
        <v>1</v>
      </c>
      <c r="S7735" s="25">
        <f>Table1[[#This Row],[RcvdQuantity]]/Table1[[#This Row],[POQty]]</f>
        <v>1</v>
      </c>
      <c r="T7735">
        <v>0</v>
      </c>
      <c r="U7735">
        <v>0</v>
      </c>
      <c r="V7735">
        <v>0</v>
      </c>
      <c r="W7735">
        <v>0</v>
      </c>
      <c r="X7735">
        <v>11920</v>
      </c>
      <c r="Y7735">
        <v>11920</v>
      </c>
      <c r="Z7735">
        <v>11920</v>
      </c>
      <c r="AA7735">
        <v>0</v>
      </c>
      <c r="AB7735">
        <v>0</v>
      </c>
      <c r="AC7735">
        <v>11920</v>
      </c>
      <c r="AD7735">
        <v>11920</v>
      </c>
      <c r="AF7735" t="s">
        <v>5503</v>
      </c>
      <c r="AH7735">
        <v>463435</v>
      </c>
    </row>
    <row r="7736" spans="1:34" x14ac:dyDescent="0.25">
      <c r="A7736" t="s">
        <v>23555</v>
      </c>
      <c r="B7736" s="24">
        <v>45979</v>
      </c>
      <c r="C7736" t="s">
        <v>23556</v>
      </c>
      <c r="D7736" t="s">
        <v>23548</v>
      </c>
      <c r="E7736" t="s">
        <v>23557</v>
      </c>
      <c r="F7736" t="s">
        <v>23515</v>
      </c>
      <c r="G7736" t="s">
        <v>23515</v>
      </c>
      <c r="H7736">
        <f>Table1[[#This Row],[GrnPostDate]]-Table1[[#This Row],[PoDate]]</f>
        <v>2</v>
      </c>
      <c r="I7736" t="s">
        <v>5719</v>
      </c>
      <c r="J7736" t="s">
        <v>52</v>
      </c>
      <c r="K7736" t="s">
        <v>15285</v>
      </c>
      <c r="M7736">
        <v>17805</v>
      </c>
      <c r="O7736" t="s">
        <v>15286</v>
      </c>
      <c r="P7736">
        <v>9280</v>
      </c>
      <c r="Q7736">
        <v>1</v>
      </c>
      <c r="R7736">
        <v>1</v>
      </c>
      <c r="S7736" s="25">
        <f>Table1[[#This Row],[RcvdQuantity]]/Table1[[#This Row],[POQty]]</f>
        <v>1</v>
      </c>
      <c r="T7736">
        <v>0</v>
      </c>
      <c r="U7736">
        <v>0</v>
      </c>
      <c r="V7736">
        <v>0</v>
      </c>
      <c r="W7736">
        <v>0</v>
      </c>
      <c r="X7736">
        <v>9280</v>
      </c>
      <c r="Y7736">
        <v>9280</v>
      </c>
      <c r="Z7736">
        <v>9280</v>
      </c>
      <c r="AA7736">
        <v>0</v>
      </c>
      <c r="AB7736">
        <v>0</v>
      </c>
      <c r="AC7736">
        <v>9280</v>
      </c>
      <c r="AD7736">
        <v>9280</v>
      </c>
      <c r="AF7736" t="s">
        <v>5503</v>
      </c>
      <c r="AH7736">
        <v>463436</v>
      </c>
    </row>
    <row r="7737" spans="1:34" x14ac:dyDescent="0.25">
      <c r="A7737" t="s">
        <v>23560</v>
      </c>
      <c r="B7737" s="24">
        <v>45979</v>
      </c>
      <c r="C7737" t="s">
        <v>23561</v>
      </c>
      <c r="D7737" t="s">
        <v>23548</v>
      </c>
      <c r="E7737" t="s">
        <v>23562</v>
      </c>
      <c r="F7737" t="s">
        <v>23515</v>
      </c>
      <c r="G7737" t="s">
        <v>23515</v>
      </c>
      <c r="H7737">
        <f>Table1[[#This Row],[GrnPostDate]]-Table1[[#This Row],[PoDate]]</f>
        <v>2</v>
      </c>
      <c r="I7737" t="s">
        <v>5742</v>
      </c>
      <c r="J7737" t="s">
        <v>52</v>
      </c>
      <c r="K7737" t="s">
        <v>6053</v>
      </c>
      <c r="M7737">
        <v>45911</v>
      </c>
      <c r="O7737" t="s">
        <v>21076</v>
      </c>
      <c r="P7737">
        <v>10100</v>
      </c>
      <c r="Q7737">
        <v>2</v>
      </c>
      <c r="R7737">
        <v>2</v>
      </c>
      <c r="S7737" s="25">
        <f>Table1[[#This Row],[RcvdQuantity]]/Table1[[#This Row],[POQty]]</f>
        <v>1</v>
      </c>
      <c r="T7737">
        <v>0</v>
      </c>
      <c r="U7737">
        <v>0</v>
      </c>
      <c r="V7737">
        <v>0</v>
      </c>
      <c r="W7737">
        <v>0</v>
      </c>
      <c r="X7737">
        <v>10100</v>
      </c>
      <c r="Y7737">
        <v>10100</v>
      </c>
      <c r="Z7737">
        <v>10100</v>
      </c>
      <c r="AA7737">
        <v>0</v>
      </c>
      <c r="AB7737">
        <v>0</v>
      </c>
      <c r="AC7737">
        <v>20200</v>
      </c>
      <c r="AD7737">
        <v>20200</v>
      </c>
      <c r="AF7737" t="s">
        <v>5503</v>
      </c>
      <c r="AH7737">
        <v>463438</v>
      </c>
    </row>
    <row r="7738" spans="1:34" x14ac:dyDescent="0.25">
      <c r="A7738" t="s">
        <v>23560</v>
      </c>
      <c r="B7738" s="24">
        <v>45979</v>
      </c>
      <c r="C7738" t="s">
        <v>23561</v>
      </c>
      <c r="D7738" t="s">
        <v>23548</v>
      </c>
      <c r="E7738" t="s">
        <v>23562</v>
      </c>
      <c r="F7738" t="s">
        <v>23515</v>
      </c>
      <c r="G7738" t="s">
        <v>23515</v>
      </c>
      <c r="H7738">
        <f>Table1[[#This Row],[GrnPostDate]]-Table1[[#This Row],[PoDate]]</f>
        <v>2</v>
      </c>
      <c r="I7738" t="s">
        <v>5742</v>
      </c>
      <c r="J7738" t="s">
        <v>52</v>
      </c>
      <c r="K7738" t="s">
        <v>5887</v>
      </c>
      <c r="M7738">
        <v>45923</v>
      </c>
      <c r="O7738" t="s">
        <v>18866</v>
      </c>
      <c r="P7738">
        <v>13988</v>
      </c>
      <c r="Q7738">
        <v>1</v>
      </c>
      <c r="R7738">
        <v>1</v>
      </c>
      <c r="S7738" s="25">
        <f>Table1[[#This Row],[RcvdQuantity]]/Table1[[#This Row],[POQty]]</f>
        <v>1</v>
      </c>
      <c r="T7738">
        <v>0</v>
      </c>
      <c r="U7738">
        <v>0</v>
      </c>
      <c r="V7738">
        <v>0</v>
      </c>
      <c r="W7738">
        <v>0</v>
      </c>
      <c r="X7738">
        <v>13988</v>
      </c>
      <c r="Y7738">
        <v>13988</v>
      </c>
      <c r="Z7738">
        <v>13988</v>
      </c>
      <c r="AA7738">
        <v>0</v>
      </c>
      <c r="AB7738">
        <v>0</v>
      </c>
      <c r="AC7738">
        <v>13988</v>
      </c>
      <c r="AD7738">
        <v>13988</v>
      </c>
      <c r="AF7738" t="s">
        <v>5503</v>
      </c>
      <c r="AH7738">
        <v>463439</v>
      </c>
    </row>
    <row r="7739" spans="1:34" x14ac:dyDescent="0.25">
      <c r="A7739" t="s">
        <v>23560</v>
      </c>
      <c r="B7739" s="24">
        <v>45979</v>
      </c>
      <c r="C7739" t="s">
        <v>23561</v>
      </c>
      <c r="D7739" t="s">
        <v>23548</v>
      </c>
      <c r="E7739" t="s">
        <v>23562</v>
      </c>
      <c r="F7739" t="s">
        <v>23515</v>
      </c>
      <c r="G7739" t="s">
        <v>23515</v>
      </c>
      <c r="H7739">
        <f>Table1[[#This Row],[GrnPostDate]]-Table1[[#This Row],[PoDate]]</f>
        <v>2</v>
      </c>
      <c r="I7739" t="s">
        <v>5742</v>
      </c>
      <c r="J7739" t="s">
        <v>52</v>
      </c>
      <c r="K7739" t="s">
        <v>8102</v>
      </c>
      <c r="M7739">
        <v>45910</v>
      </c>
      <c r="N7739" t="s">
        <v>8103</v>
      </c>
      <c r="O7739" t="s">
        <v>22304</v>
      </c>
      <c r="P7739">
        <v>11491</v>
      </c>
      <c r="Q7739">
        <v>1</v>
      </c>
      <c r="R7739">
        <v>1</v>
      </c>
      <c r="S7739" s="25">
        <f>Table1[[#This Row],[RcvdQuantity]]/Table1[[#This Row],[POQty]]</f>
        <v>1</v>
      </c>
      <c r="T7739">
        <v>0</v>
      </c>
      <c r="U7739">
        <v>0</v>
      </c>
      <c r="V7739">
        <v>0</v>
      </c>
      <c r="W7739">
        <v>0</v>
      </c>
      <c r="X7739">
        <v>11491</v>
      </c>
      <c r="Y7739">
        <v>11491</v>
      </c>
      <c r="Z7739">
        <v>11491</v>
      </c>
      <c r="AA7739">
        <v>0</v>
      </c>
      <c r="AB7739">
        <v>0</v>
      </c>
      <c r="AC7739">
        <v>11491</v>
      </c>
      <c r="AD7739">
        <v>11491</v>
      </c>
      <c r="AF7739" t="s">
        <v>5503</v>
      </c>
      <c r="AH7739">
        <v>463440</v>
      </c>
    </row>
    <row r="7740" spans="1:34" x14ac:dyDescent="0.25">
      <c r="A7740" t="s">
        <v>23560</v>
      </c>
      <c r="B7740" s="24">
        <v>45979</v>
      </c>
      <c r="C7740" t="s">
        <v>23561</v>
      </c>
      <c r="D7740" t="s">
        <v>23548</v>
      </c>
      <c r="E7740" t="s">
        <v>23562</v>
      </c>
      <c r="F7740" t="s">
        <v>23515</v>
      </c>
      <c r="G7740" t="s">
        <v>23515</v>
      </c>
      <c r="H7740">
        <f>Table1[[#This Row],[GrnPostDate]]-Table1[[#This Row],[PoDate]]</f>
        <v>2</v>
      </c>
      <c r="I7740" t="s">
        <v>5742</v>
      </c>
      <c r="J7740" t="s">
        <v>52</v>
      </c>
      <c r="K7740" t="s">
        <v>5888</v>
      </c>
      <c r="M7740">
        <v>45915</v>
      </c>
      <c r="N7740" t="s">
        <v>5889</v>
      </c>
      <c r="O7740" t="s">
        <v>22639</v>
      </c>
      <c r="P7740">
        <v>13988</v>
      </c>
      <c r="Q7740">
        <v>1</v>
      </c>
      <c r="R7740">
        <v>1</v>
      </c>
      <c r="S7740" s="25">
        <f>Table1[[#This Row],[RcvdQuantity]]/Table1[[#This Row],[POQty]]</f>
        <v>1</v>
      </c>
      <c r="T7740">
        <v>0</v>
      </c>
      <c r="U7740">
        <v>0</v>
      </c>
      <c r="V7740">
        <v>0</v>
      </c>
      <c r="W7740">
        <v>0</v>
      </c>
      <c r="X7740">
        <v>13988</v>
      </c>
      <c r="Y7740">
        <v>13988</v>
      </c>
      <c r="Z7740">
        <v>13988</v>
      </c>
      <c r="AA7740">
        <v>0</v>
      </c>
      <c r="AB7740">
        <v>0</v>
      </c>
      <c r="AC7740">
        <v>13988</v>
      </c>
      <c r="AD7740">
        <v>13988</v>
      </c>
      <c r="AF7740" t="s">
        <v>5503</v>
      </c>
      <c r="AH7740">
        <v>463441</v>
      </c>
    </row>
    <row r="7741" spans="1:34" x14ac:dyDescent="0.25">
      <c r="A7741" t="s">
        <v>23560</v>
      </c>
      <c r="B7741" s="24">
        <v>45979</v>
      </c>
      <c r="C7741" t="s">
        <v>23561</v>
      </c>
      <c r="D7741" t="s">
        <v>23548</v>
      </c>
      <c r="E7741" t="s">
        <v>23562</v>
      </c>
      <c r="F7741" t="s">
        <v>23515</v>
      </c>
      <c r="G7741" t="s">
        <v>23515</v>
      </c>
      <c r="H7741">
        <f>Table1[[#This Row],[GrnPostDate]]-Table1[[#This Row],[PoDate]]</f>
        <v>2</v>
      </c>
      <c r="I7741" t="s">
        <v>5742</v>
      </c>
      <c r="J7741" t="s">
        <v>52</v>
      </c>
      <c r="K7741" t="s">
        <v>8386</v>
      </c>
      <c r="M7741">
        <v>64819</v>
      </c>
      <c r="O7741" t="s">
        <v>23563</v>
      </c>
      <c r="P7741">
        <v>33610</v>
      </c>
      <c r="Q7741">
        <v>1</v>
      </c>
      <c r="R7741">
        <v>1</v>
      </c>
      <c r="S7741" s="25">
        <f>Table1[[#This Row],[RcvdQuantity]]/Table1[[#This Row],[POQty]]</f>
        <v>1</v>
      </c>
      <c r="T7741">
        <v>0</v>
      </c>
      <c r="U7741">
        <v>0</v>
      </c>
      <c r="V7741">
        <v>0</v>
      </c>
      <c r="W7741">
        <v>0</v>
      </c>
      <c r="X7741">
        <v>33610</v>
      </c>
      <c r="Y7741">
        <v>33610</v>
      </c>
      <c r="Z7741">
        <v>33610</v>
      </c>
      <c r="AA7741">
        <v>0</v>
      </c>
      <c r="AB7741">
        <v>0</v>
      </c>
      <c r="AC7741">
        <v>33610</v>
      </c>
      <c r="AD7741">
        <v>33610</v>
      </c>
      <c r="AF7741" t="s">
        <v>5503</v>
      </c>
      <c r="AH7741">
        <v>463442</v>
      </c>
    </row>
    <row r="7742" spans="1:34" x14ac:dyDescent="0.25">
      <c r="A7742" t="s">
        <v>23560</v>
      </c>
      <c r="B7742" s="24">
        <v>45979</v>
      </c>
      <c r="C7742" t="s">
        <v>23561</v>
      </c>
      <c r="D7742" t="s">
        <v>23548</v>
      </c>
      <c r="E7742" t="s">
        <v>23562</v>
      </c>
      <c r="F7742" t="s">
        <v>23515</v>
      </c>
      <c r="G7742" t="s">
        <v>23515</v>
      </c>
      <c r="H7742">
        <f>Table1[[#This Row],[GrnPostDate]]-Table1[[#This Row],[PoDate]]</f>
        <v>2</v>
      </c>
      <c r="I7742" t="s">
        <v>5742</v>
      </c>
      <c r="J7742" t="s">
        <v>52</v>
      </c>
      <c r="K7742" t="s">
        <v>14597</v>
      </c>
      <c r="M7742">
        <v>65392</v>
      </c>
      <c r="O7742" t="s">
        <v>14598</v>
      </c>
      <c r="P7742">
        <v>7300</v>
      </c>
      <c r="Q7742">
        <v>1</v>
      </c>
      <c r="R7742">
        <v>1</v>
      </c>
      <c r="S7742" s="25">
        <f>Table1[[#This Row],[RcvdQuantity]]/Table1[[#This Row],[POQty]]</f>
        <v>1</v>
      </c>
      <c r="T7742">
        <v>0</v>
      </c>
      <c r="U7742">
        <v>0</v>
      </c>
      <c r="V7742">
        <v>0</v>
      </c>
      <c r="W7742">
        <v>0</v>
      </c>
      <c r="X7742">
        <v>7300</v>
      </c>
      <c r="Y7742">
        <v>7300</v>
      </c>
      <c r="Z7742">
        <v>7300</v>
      </c>
      <c r="AA7742">
        <v>0</v>
      </c>
      <c r="AB7742">
        <v>0</v>
      </c>
      <c r="AC7742">
        <v>7300</v>
      </c>
      <c r="AD7742">
        <v>7300</v>
      </c>
      <c r="AF7742" t="s">
        <v>5503</v>
      </c>
      <c r="AH7742">
        <v>463443</v>
      </c>
    </row>
    <row r="7743" spans="1:34" x14ac:dyDescent="0.25">
      <c r="A7743" t="s">
        <v>23564</v>
      </c>
      <c r="B7743" s="24">
        <v>45979</v>
      </c>
      <c r="C7743" t="s">
        <v>23565</v>
      </c>
      <c r="D7743" t="s">
        <v>23548</v>
      </c>
      <c r="E7743" t="s">
        <v>23566</v>
      </c>
      <c r="F7743" t="s">
        <v>23515</v>
      </c>
      <c r="G7743" t="s">
        <v>23515</v>
      </c>
      <c r="H7743">
        <f>Table1[[#This Row],[GrnPostDate]]-Table1[[#This Row],[PoDate]]</f>
        <v>2</v>
      </c>
      <c r="I7743" t="s">
        <v>13205</v>
      </c>
      <c r="J7743" t="s">
        <v>52</v>
      </c>
      <c r="K7743" t="s">
        <v>13206</v>
      </c>
      <c r="M7743">
        <v>66388</v>
      </c>
      <c r="O7743" t="s">
        <v>22231</v>
      </c>
      <c r="P7743">
        <v>28017.32</v>
      </c>
      <c r="Q7743">
        <v>3</v>
      </c>
      <c r="R7743">
        <v>3</v>
      </c>
      <c r="S7743" s="25">
        <f>Table1[[#This Row],[RcvdQuantity]]/Table1[[#This Row],[POQty]]</f>
        <v>1</v>
      </c>
      <c r="T7743">
        <v>0</v>
      </c>
      <c r="U7743">
        <v>0</v>
      </c>
      <c r="V7743">
        <v>0</v>
      </c>
      <c r="W7743">
        <v>0</v>
      </c>
      <c r="X7743">
        <v>28017.32</v>
      </c>
      <c r="Y7743">
        <v>28017.32</v>
      </c>
      <c r="Z7743">
        <v>28017.32</v>
      </c>
      <c r="AA7743">
        <v>0</v>
      </c>
      <c r="AB7743">
        <v>0</v>
      </c>
      <c r="AC7743">
        <v>84051.96</v>
      </c>
      <c r="AD7743">
        <v>84051.96</v>
      </c>
      <c r="AF7743" t="s">
        <v>5503</v>
      </c>
      <c r="AH7743">
        <v>463444</v>
      </c>
    </row>
    <row r="7744" spans="1:34" x14ac:dyDescent="0.25">
      <c r="A7744" t="s">
        <v>23564</v>
      </c>
      <c r="B7744" s="24">
        <v>45979</v>
      </c>
      <c r="C7744" t="s">
        <v>23565</v>
      </c>
      <c r="D7744" t="s">
        <v>23548</v>
      </c>
      <c r="E7744" t="s">
        <v>23566</v>
      </c>
      <c r="F7744" t="s">
        <v>23515</v>
      </c>
      <c r="G7744" t="s">
        <v>23515</v>
      </c>
      <c r="H7744">
        <f>Table1[[#This Row],[GrnPostDate]]-Table1[[#This Row],[PoDate]]</f>
        <v>2</v>
      </c>
      <c r="I7744" t="s">
        <v>13205</v>
      </c>
      <c r="J7744" t="s">
        <v>52</v>
      </c>
      <c r="K7744" t="s">
        <v>13210</v>
      </c>
      <c r="M7744">
        <v>66387</v>
      </c>
      <c r="O7744" t="s">
        <v>20744</v>
      </c>
      <c r="P7744">
        <v>28017.32</v>
      </c>
      <c r="Q7744">
        <v>1</v>
      </c>
      <c r="R7744">
        <v>1</v>
      </c>
      <c r="S7744" s="25">
        <f>Table1[[#This Row],[RcvdQuantity]]/Table1[[#This Row],[POQty]]</f>
        <v>1</v>
      </c>
      <c r="T7744">
        <v>0</v>
      </c>
      <c r="U7744">
        <v>0</v>
      </c>
      <c r="V7744">
        <v>0</v>
      </c>
      <c r="W7744">
        <v>0</v>
      </c>
      <c r="X7744">
        <v>28017.32</v>
      </c>
      <c r="Y7744">
        <v>28017.32</v>
      </c>
      <c r="Z7744">
        <v>28017.32</v>
      </c>
      <c r="AA7744">
        <v>0</v>
      </c>
      <c r="AB7744">
        <v>0</v>
      </c>
      <c r="AC7744">
        <v>28017.32</v>
      </c>
      <c r="AD7744">
        <v>28017.32</v>
      </c>
      <c r="AF7744" t="s">
        <v>5503</v>
      </c>
      <c r="AH7744">
        <v>463445</v>
      </c>
    </row>
    <row r="7745" spans="1:34" x14ac:dyDescent="0.25">
      <c r="A7745" t="s">
        <v>23567</v>
      </c>
      <c r="B7745" s="24">
        <v>45979</v>
      </c>
      <c r="C7745" t="s">
        <v>23568</v>
      </c>
      <c r="D7745" t="s">
        <v>23548</v>
      </c>
      <c r="E7745" t="s">
        <v>23569</v>
      </c>
      <c r="F7745" t="s">
        <v>23515</v>
      </c>
      <c r="G7745" t="s">
        <v>23515</v>
      </c>
      <c r="H7745">
        <f>Table1[[#This Row],[GrnPostDate]]-Table1[[#This Row],[PoDate]]</f>
        <v>2</v>
      </c>
      <c r="I7745" t="s">
        <v>7330</v>
      </c>
      <c r="J7745" t="s">
        <v>5472</v>
      </c>
      <c r="K7745" t="s">
        <v>13270</v>
      </c>
      <c r="M7745">
        <v>17839</v>
      </c>
      <c r="O7745" t="s">
        <v>23570</v>
      </c>
      <c r="P7745">
        <v>1700</v>
      </c>
      <c r="Q7745">
        <v>50</v>
      </c>
      <c r="R7745">
        <v>46</v>
      </c>
      <c r="S7745" s="25">
        <f>Table1[[#This Row],[RcvdQuantity]]/Table1[[#This Row],[POQty]]</f>
        <v>0.92</v>
      </c>
      <c r="T7745">
        <v>4</v>
      </c>
      <c r="U7745">
        <v>0</v>
      </c>
      <c r="V7745">
        <v>0</v>
      </c>
      <c r="W7745">
        <v>0</v>
      </c>
      <c r="X7745">
        <v>1700</v>
      </c>
      <c r="Y7745">
        <v>1700</v>
      </c>
      <c r="Z7745">
        <v>1700</v>
      </c>
      <c r="AA7745">
        <v>0</v>
      </c>
      <c r="AB7745">
        <v>0</v>
      </c>
      <c r="AC7745">
        <v>78200</v>
      </c>
      <c r="AD7745">
        <v>78200</v>
      </c>
      <c r="AF7745" t="s">
        <v>5412</v>
      </c>
      <c r="AH7745">
        <v>463446</v>
      </c>
    </row>
    <row r="7746" spans="1:34" x14ac:dyDescent="0.25">
      <c r="A7746" t="s">
        <v>23571</v>
      </c>
      <c r="B7746" s="24">
        <v>45980</v>
      </c>
      <c r="C7746" t="s">
        <v>23572</v>
      </c>
      <c r="D7746" t="s">
        <v>23548</v>
      </c>
      <c r="E7746" t="s">
        <v>23573</v>
      </c>
      <c r="F7746" t="s">
        <v>23515</v>
      </c>
      <c r="G7746" t="s">
        <v>23515</v>
      </c>
      <c r="H7746">
        <f>Table1[[#This Row],[GrnPostDate]]-Table1[[#This Row],[PoDate]]</f>
        <v>1</v>
      </c>
      <c r="I7746" t="s">
        <v>505</v>
      </c>
      <c r="J7746" t="s">
        <v>5472</v>
      </c>
      <c r="K7746" t="s">
        <v>6622</v>
      </c>
      <c r="L7746" t="s">
        <v>6623</v>
      </c>
      <c r="M7746">
        <v>6999</v>
      </c>
      <c r="O7746" t="s">
        <v>23574</v>
      </c>
      <c r="P7746">
        <v>675</v>
      </c>
      <c r="Q7746">
        <v>200</v>
      </c>
      <c r="R7746">
        <v>200</v>
      </c>
      <c r="S7746" s="25">
        <f>Table1[[#This Row],[RcvdQuantity]]/Table1[[#This Row],[POQty]]</f>
        <v>1</v>
      </c>
      <c r="T7746">
        <v>0</v>
      </c>
      <c r="U7746">
        <v>0</v>
      </c>
      <c r="V7746">
        <v>0</v>
      </c>
      <c r="W7746">
        <v>0</v>
      </c>
      <c r="X7746">
        <v>675</v>
      </c>
      <c r="Y7746">
        <v>675</v>
      </c>
      <c r="Z7746">
        <v>675</v>
      </c>
      <c r="AA7746">
        <v>0</v>
      </c>
      <c r="AB7746">
        <v>0</v>
      </c>
      <c r="AC7746">
        <v>135000</v>
      </c>
      <c r="AD7746">
        <v>135000</v>
      </c>
      <c r="AF7746" t="s">
        <v>5412</v>
      </c>
      <c r="AH7746">
        <v>463447</v>
      </c>
    </row>
    <row r="7747" spans="1:34" x14ac:dyDescent="0.25">
      <c r="A7747" t="s">
        <v>23575</v>
      </c>
      <c r="B7747" s="24">
        <v>45979</v>
      </c>
      <c r="C7747" t="s">
        <v>23576</v>
      </c>
      <c r="D7747" t="s">
        <v>23548</v>
      </c>
      <c r="E7747" t="s">
        <v>23577</v>
      </c>
      <c r="F7747" t="s">
        <v>23515</v>
      </c>
      <c r="G7747" t="s">
        <v>23515</v>
      </c>
      <c r="H7747">
        <f>Table1[[#This Row],[GrnPostDate]]-Table1[[#This Row],[PoDate]]</f>
        <v>2</v>
      </c>
      <c r="I7747" t="s">
        <v>505</v>
      </c>
      <c r="J7747" t="s">
        <v>5409</v>
      </c>
      <c r="K7747" t="s">
        <v>11420</v>
      </c>
      <c r="L7747" t="s">
        <v>11421</v>
      </c>
      <c r="M7747">
        <v>8120</v>
      </c>
      <c r="O7747" t="s">
        <v>23578</v>
      </c>
      <c r="P7747">
        <v>890</v>
      </c>
      <c r="Q7747">
        <v>140</v>
      </c>
      <c r="R7747">
        <v>140</v>
      </c>
      <c r="S7747" s="25">
        <f>Table1[[#This Row],[RcvdQuantity]]/Table1[[#This Row],[POQty]]</f>
        <v>1</v>
      </c>
      <c r="T7747">
        <v>0</v>
      </c>
      <c r="U7747">
        <v>0</v>
      </c>
      <c r="V7747">
        <v>0</v>
      </c>
      <c r="W7747">
        <v>0</v>
      </c>
      <c r="X7747">
        <v>890</v>
      </c>
      <c r="Y7747">
        <v>890</v>
      </c>
      <c r="Z7747">
        <v>890</v>
      </c>
      <c r="AA7747">
        <v>0</v>
      </c>
      <c r="AB7747">
        <v>0</v>
      </c>
      <c r="AC7747">
        <v>124600</v>
      </c>
      <c r="AD7747">
        <v>124600</v>
      </c>
      <c r="AF7747" t="s">
        <v>5412</v>
      </c>
      <c r="AH7747">
        <v>463448</v>
      </c>
    </row>
    <row r="7748" spans="1:34" x14ac:dyDescent="0.25">
      <c r="A7748" t="s">
        <v>23579</v>
      </c>
      <c r="B7748" s="24">
        <v>45979</v>
      </c>
      <c r="C7748" t="s">
        <v>23580</v>
      </c>
      <c r="D7748" t="s">
        <v>23548</v>
      </c>
      <c r="E7748" t="s">
        <v>23581</v>
      </c>
      <c r="F7748" t="s">
        <v>23515</v>
      </c>
      <c r="G7748" t="s">
        <v>23515</v>
      </c>
      <c r="H7748">
        <f>Table1[[#This Row],[GrnPostDate]]-Table1[[#This Row],[PoDate]]</f>
        <v>2</v>
      </c>
      <c r="I7748" t="s">
        <v>636</v>
      </c>
      <c r="J7748" t="s">
        <v>5472</v>
      </c>
      <c r="K7748" t="s">
        <v>20364</v>
      </c>
      <c r="L7748" t="s">
        <v>20365</v>
      </c>
      <c r="M7748">
        <v>8030</v>
      </c>
      <c r="O7748" t="s">
        <v>23582</v>
      </c>
      <c r="P7748">
        <v>500</v>
      </c>
      <c r="Q7748">
        <v>100</v>
      </c>
      <c r="R7748">
        <v>100</v>
      </c>
      <c r="S7748" s="25">
        <f>Table1[[#This Row],[RcvdQuantity]]/Table1[[#This Row],[POQty]]</f>
        <v>1</v>
      </c>
      <c r="T7748">
        <v>0</v>
      </c>
      <c r="U7748">
        <v>0</v>
      </c>
      <c r="V7748">
        <v>0</v>
      </c>
      <c r="W7748">
        <v>0</v>
      </c>
      <c r="X7748">
        <v>500</v>
      </c>
      <c r="Y7748">
        <v>500</v>
      </c>
      <c r="Z7748">
        <v>500</v>
      </c>
      <c r="AA7748">
        <v>0</v>
      </c>
      <c r="AB7748">
        <v>0</v>
      </c>
      <c r="AC7748">
        <v>50000</v>
      </c>
      <c r="AD7748">
        <v>50000</v>
      </c>
      <c r="AF7748" t="s">
        <v>5412</v>
      </c>
      <c r="AH7748">
        <v>463449</v>
      </c>
    </row>
    <row r="7749" spans="1:34" x14ac:dyDescent="0.25">
      <c r="A7749" t="s">
        <v>23579</v>
      </c>
      <c r="B7749" s="24">
        <v>45979</v>
      </c>
      <c r="C7749" t="s">
        <v>23580</v>
      </c>
      <c r="D7749" t="s">
        <v>23548</v>
      </c>
      <c r="E7749" t="s">
        <v>23581</v>
      </c>
      <c r="F7749" t="s">
        <v>23515</v>
      </c>
      <c r="G7749" t="s">
        <v>23515</v>
      </c>
      <c r="H7749">
        <f>Table1[[#This Row],[GrnPostDate]]-Table1[[#This Row],[PoDate]]</f>
        <v>2</v>
      </c>
      <c r="I7749" t="s">
        <v>636</v>
      </c>
      <c r="J7749" t="s">
        <v>5409</v>
      </c>
      <c r="K7749" t="s">
        <v>8738</v>
      </c>
      <c r="L7749" t="s">
        <v>8739</v>
      </c>
      <c r="M7749">
        <v>7176</v>
      </c>
      <c r="O7749" t="s">
        <v>23583</v>
      </c>
      <c r="P7749">
        <v>26.66</v>
      </c>
      <c r="Q7749">
        <v>1000</v>
      </c>
      <c r="R7749">
        <v>660</v>
      </c>
      <c r="S7749" s="25">
        <f>Table1[[#This Row],[RcvdQuantity]]/Table1[[#This Row],[POQty]]</f>
        <v>0.66</v>
      </c>
      <c r="T7749">
        <v>340</v>
      </c>
      <c r="U7749">
        <v>0</v>
      </c>
      <c r="V7749">
        <v>0</v>
      </c>
      <c r="W7749">
        <v>0</v>
      </c>
      <c r="X7749">
        <v>26.66</v>
      </c>
      <c r="Y7749">
        <v>26.66</v>
      </c>
      <c r="Z7749">
        <v>26.66</v>
      </c>
      <c r="AA7749">
        <v>0</v>
      </c>
      <c r="AB7749">
        <v>0</v>
      </c>
      <c r="AC7749">
        <v>17595.599999999999</v>
      </c>
      <c r="AD7749">
        <v>17595.599999999999</v>
      </c>
      <c r="AF7749" t="s">
        <v>5412</v>
      </c>
      <c r="AH7749">
        <v>463450</v>
      </c>
    </row>
    <row r="7750" spans="1:34" x14ac:dyDescent="0.25">
      <c r="A7750" t="s">
        <v>23579</v>
      </c>
      <c r="B7750" s="24">
        <v>45979</v>
      </c>
      <c r="C7750" t="s">
        <v>23580</v>
      </c>
      <c r="D7750" t="s">
        <v>23548</v>
      </c>
      <c r="E7750" t="s">
        <v>23581</v>
      </c>
      <c r="F7750" t="s">
        <v>23515</v>
      </c>
      <c r="G7750" t="s">
        <v>23515</v>
      </c>
      <c r="H7750">
        <f>Table1[[#This Row],[GrnPostDate]]-Table1[[#This Row],[PoDate]]</f>
        <v>2</v>
      </c>
      <c r="I7750" t="s">
        <v>636</v>
      </c>
      <c r="J7750" t="s">
        <v>5409</v>
      </c>
      <c r="K7750" t="s">
        <v>8738</v>
      </c>
      <c r="L7750" t="s">
        <v>8739</v>
      </c>
      <c r="M7750">
        <v>7176</v>
      </c>
      <c r="O7750" t="s">
        <v>23584</v>
      </c>
      <c r="P7750">
        <v>26.66</v>
      </c>
      <c r="Q7750">
        <v>1000</v>
      </c>
      <c r="R7750">
        <v>330</v>
      </c>
      <c r="S7750" s="25">
        <f>Table1[[#This Row],[RcvdQuantity]]/Table1[[#This Row],[POQty]]</f>
        <v>0.33</v>
      </c>
      <c r="T7750">
        <v>670</v>
      </c>
      <c r="U7750">
        <v>0</v>
      </c>
      <c r="V7750">
        <v>0</v>
      </c>
      <c r="W7750">
        <v>0</v>
      </c>
      <c r="X7750">
        <v>26.66</v>
      </c>
      <c r="Y7750">
        <v>26.66</v>
      </c>
      <c r="Z7750">
        <v>26.66</v>
      </c>
      <c r="AA7750">
        <v>0</v>
      </c>
      <c r="AB7750">
        <v>0</v>
      </c>
      <c r="AC7750">
        <v>8797.7999999999993</v>
      </c>
      <c r="AD7750">
        <v>8797.7999999999993</v>
      </c>
      <c r="AF7750" t="s">
        <v>5412</v>
      </c>
      <c r="AH7750">
        <v>463451</v>
      </c>
    </row>
    <row r="7751" spans="1:34" x14ac:dyDescent="0.25">
      <c r="A7751" t="s">
        <v>22553</v>
      </c>
      <c r="B7751" s="24">
        <v>45959</v>
      </c>
      <c r="C7751" t="s">
        <v>23585</v>
      </c>
      <c r="D7751" t="s">
        <v>23548</v>
      </c>
      <c r="E7751" t="s">
        <v>23586</v>
      </c>
      <c r="F7751" t="s">
        <v>23515</v>
      </c>
      <c r="G7751" t="s">
        <v>23515</v>
      </c>
      <c r="H7751">
        <f>Table1[[#This Row],[GrnPostDate]]-Table1[[#This Row],[PoDate]]</f>
        <v>22</v>
      </c>
      <c r="I7751" t="s">
        <v>505</v>
      </c>
      <c r="J7751" t="s">
        <v>5409</v>
      </c>
      <c r="K7751" t="s">
        <v>7331</v>
      </c>
      <c r="L7751" t="s">
        <v>7332</v>
      </c>
      <c r="M7751">
        <v>8032</v>
      </c>
      <c r="O7751" t="s">
        <v>23587</v>
      </c>
      <c r="P7751">
        <v>105</v>
      </c>
      <c r="Q7751">
        <v>420</v>
      </c>
      <c r="R7751">
        <v>420</v>
      </c>
      <c r="S7751" s="25">
        <f>Table1[[#This Row],[RcvdQuantity]]/Table1[[#This Row],[POQty]]</f>
        <v>1</v>
      </c>
      <c r="T7751">
        <v>0</v>
      </c>
      <c r="U7751">
        <v>0</v>
      </c>
      <c r="V7751">
        <v>0</v>
      </c>
      <c r="W7751">
        <v>0</v>
      </c>
      <c r="X7751">
        <v>105</v>
      </c>
      <c r="Y7751">
        <v>105</v>
      </c>
      <c r="Z7751">
        <v>105</v>
      </c>
      <c r="AA7751">
        <v>0</v>
      </c>
      <c r="AB7751">
        <v>0</v>
      </c>
      <c r="AC7751">
        <v>44100</v>
      </c>
      <c r="AD7751">
        <v>44100</v>
      </c>
      <c r="AF7751" t="s">
        <v>5412</v>
      </c>
      <c r="AH7751">
        <v>463452</v>
      </c>
    </row>
    <row r="7752" spans="1:34" x14ac:dyDescent="0.25">
      <c r="A7752" t="s">
        <v>22415</v>
      </c>
      <c r="B7752" s="24">
        <v>45954</v>
      </c>
      <c r="C7752" t="s">
        <v>23588</v>
      </c>
      <c r="D7752" t="s">
        <v>23548</v>
      </c>
      <c r="E7752" t="s">
        <v>23589</v>
      </c>
      <c r="F7752" t="s">
        <v>23515</v>
      </c>
      <c r="G7752" t="s">
        <v>23515</v>
      </c>
      <c r="H7752">
        <f>Table1[[#This Row],[GrnPostDate]]-Table1[[#This Row],[PoDate]]</f>
        <v>27</v>
      </c>
      <c r="I7752" t="s">
        <v>505</v>
      </c>
      <c r="J7752" t="s">
        <v>5409</v>
      </c>
      <c r="K7752" t="s">
        <v>11420</v>
      </c>
      <c r="L7752" t="s">
        <v>11421</v>
      </c>
      <c r="M7752">
        <v>8120</v>
      </c>
      <c r="O7752" t="s">
        <v>23578</v>
      </c>
      <c r="P7752">
        <v>890</v>
      </c>
      <c r="Q7752">
        <v>84</v>
      </c>
      <c r="R7752">
        <v>84</v>
      </c>
      <c r="S7752" s="25">
        <f>Table1[[#This Row],[RcvdQuantity]]/Table1[[#This Row],[POQty]]</f>
        <v>1</v>
      </c>
      <c r="T7752">
        <v>0</v>
      </c>
      <c r="U7752">
        <v>0</v>
      </c>
      <c r="V7752">
        <v>0</v>
      </c>
      <c r="W7752">
        <v>0</v>
      </c>
      <c r="X7752">
        <v>890</v>
      </c>
      <c r="Y7752">
        <v>890</v>
      </c>
      <c r="Z7752">
        <v>890</v>
      </c>
      <c r="AA7752">
        <v>0</v>
      </c>
      <c r="AB7752">
        <v>0</v>
      </c>
      <c r="AC7752">
        <v>74760</v>
      </c>
      <c r="AD7752">
        <v>74760</v>
      </c>
      <c r="AF7752" t="s">
        <v>5412</v>
      </c>
      <c r="AH7752">
        <v>463453</v>
      </c>
    </row>
    <row r="7753" spans="1:34" x14ac:dyDescent="0.25">
      <c r="A7753" t="s">
        <v>22568</v>
      </c>
      <c r="B7753" s="24">
        <v>45959</v>
      </c>
      <c r="C7753" t="s">
        <v>23590</v>
      </c>
      <c r="D7753" t="s">
        <v>23548</v>
      </c>
      <c r="E7753" t="s">
        <v>23591</v>
      </c>
      <c r="F7753" t="s">
        <v>23515</v>
      </c>
      <c r="G7753" t="s">
        <v>23515</v>
      </c>
      <c r="H7753">
        <f>Table1[[#This Row],[GrnPostDate]]-Table1[[#This Row],[PoDate]]</f>
        <v>22</v>
      </c>
      <c r="I7753" t="s">
        <v>505</v>
      </c>
      <c r="J7753" t="s">
        <v>5409</v>
      </c>
      <c r="K7753" t="s">
        <v>9869</v>
      </c>
      <c r="L7753" t="s">
        <v>8427</v>
      </c>
      <c r="M7753">
        <v>8114</v>
      </c>
      <c r="O7753" t="s">
        <v>23592</v>
      </c>
      <c r="P7753">
        <v>380</v>
      </c>
      <c r="Q7753">
        <v>330</v>
      </c>
      <c r="R7753">
        <v>330</v>
      </c>
      <c r="S7753" s="25">
        <f>Table1[[#This Row],[RcvdQuantity]]/Table1[[#This Row],[POQty]]</f>
        <v>1</v>
      </c>
      <c r="T7753">
        <v>0</v>
      </c>
      <c r="U7753">
        <v>0</v>
      </c>
      <c r="V7753">
        <v>0</v>
      </c>
      <c r="W7753">
        <v>0</v>
      </c>
      <c r="X7753">
        <v>380</v>
      </c>
      <c r="Y7753">
        <v>380</v>
      </c>
      <c r="Z7753">
        <v>380</v>
      </c>
      <c r="AA7753">
        <v>0</v>
      </c>
      <c r="AB7753">
        <v>0</v>
      </c>
      <c r="AC7753">
        <v>125400</v>
      </c>
      <c r="AD7753">
        <v>125400</v>
      </c>
      <c r="AF7753" t="s">
        <v>5412</v>
      </c>
      <c r="AH7753">
        <v>463454</v>
      </c>
    </row>
    <row r="7754" spans="1:34" x14ac:dyDescent="0.25">
      <c r="A7754" t="s">
        <v>22568</v>
      </c>
      <c r="B7754" s="24">
        <v>45959</v>
      </c>
      <c r="C7754" t="s">
        <v>23590</v>
      </c>
      <c r="D7754" t="s">
        <v>23548</v>
      </c>
      <c r="E7754" t="s">
        <v>23591</v>
      </c>
      <c r="F7754" t="s">
        <v>23515</v>
      </c>
      <c r="G7754" t="s">
        <v>23515</v>
      </c>
      <c r="H7754">
        <f>Table1[[#This Row],[GrnPostDate]]-Table1[[#This Row],[PoDate]]</f>
        <v>22</v>
      </c>
      <c r="I7754" t="s">
        <v>505</v>
      </c>
      <c r="J7754" t="s">
        <v>5409</v>
      </c>
      <c r="K7754" t="s">
        <v>8426</v>
      </c>
      <c r="L7754" t="s">
        <v>8427</v>
      </c>
      <c r="M7754">
        <v>8140</v>
      </c>
      <c r="O7754" t="s">
        <v>23593</v>
      </c>
      <c r="P7754">
        <v>280</v>
      </c>
      <c r="Q7754">
        <v>400</v>
      </c>
      <c r="R7754">
        <v>400</v>
      </c>
      <c r="S7754" s="25">
        <f>Table1[[#This Row],[RcvdQuantity]]/Table1[[#This Row],[POQty]]</f>
        <v>1</v>
      </c>
      <c r="T7754">
        <v>0</v>
      </c>
      <c r="U7754">
        <v>0</v>
      </c>
      <c r="V7754">
        <v>0</v>
      </c>
      <c r="W7754">
        <v>0</v>
      </c>
      <c r="X7754">
        <v>280</v>
      </c>
      <c r="Y7754">
        <v>280</v>
      </c>
      <c r="Z7754">
        <v>280</v>
      </c>
      <c r="AA7754">
        <v>0</v>
      </c>
      <c r="AB7754">
        <v>0</v>
      </c>
      <c r="AC7754">
        <v>112000</v>
      </c>
      <c r="AD7754">
        <v>112000</v>
      </c>
      <c r="AF7754" t="s">
        <v>5412</v>
      </c>
      <c r="AH7754">
        <v>463455</v>
      </c>
    </row>
    <row r="7755" spans="1:34" x14ac:dyDescent="0.25">
      <c r="A7755" t="s">
        <v>23594</v>
      </c>
      <c r="B7755" s="24">
        <v>45966</v>
      </c>
      <c r="C7755" t="s">
        <v>23595</v>
      </c>
      <c r="D7755" t="s">
        <v>23548</v>
      </c>
      <c r="E7755" t="s">
        <v>23596</v>
      </c>
      <c r="F7755" t="s">
        <v>23515</v>
      </c>
      <c r="G7755" t="s">
        <v>23515</v>
      </c>
      <c r="H7755">
        <f>Table1[[#This Row],[GrnPostDate]]-Table1[[#This Row],[PoDate]]</f>
        <v>15</v>
      </c>
      <c r="I7755" t="s">
        <v>3447</v>
      </c>
      <c r="J7755" t="s">
        <v>5934</v>
      </c>
      <c r="K7755" t="s">
        <v>7154</v>
      </c>
      <c r="L7755" t="s">
        <v>7155</v>
      </c>
      <c r="M7755">
        <v>7673</v>
      </c>
      <c r="O7755" t="s">
        <v>23597</v>
      </c>
      <c r="P7755">
        <v>754</v>
      </c>
      <c r="Q7755">
        <v>600</v>
      </c>
      <c r="R7755">
        <v>600</v>
      </c>
      <c r="S7755" s="25">
        <f>Table1[[#This Row],[RcvdQuantity]]/Table1[[#This Row],[POQty]]</f>
        <v>1</v>
      </c>
      <c r="T7755">
        <v>0</v>
      </c>
      <c r="U7755">
        <v>0</v>
      </c>
      <c r="V7755">
        <v>0</v>
      </c>
      <c r="W7755">
        <v>0</v>
      </c>
      <c r="X7755">
        <v>754</v>
      </c>
      <c r="Y7755">
        <v>754</v>
      </c>
      <c r="Z7755">
        <v>754</v>
      </c>
      <c r="AA7755">
        <v>0</v>
      </c>
      <c r="AB7755">
        <v>0</v>
      </c>
      <c r="AC7755">
        <v>452400</v>
      </c>
      <c r="AD7755">
        <v>452400</v>
      </c>
      <c r="AF7755" t="s">
        <v>5412</v>
      </c>
      <c r="AH7755">
        <v>463456</v>
      </c>
    </row>
    <row r="7756" spans="1:34" x14ac:dyDescent="0.25">
      <c r="A7756" t="s">
        <v>23598</v>
      </c>
      <c r="B7756" s="24">
        <v>45979</v>
      </c>
      <c r="C7756" t="s">
        <v>23599</v>
      </c>
      <c r="D7756" t="s">
        <v>23548</v>
      </c>
      <c r="E7756" t="s">
        <v>23600</v>
      </c>
      <c r="F7756" t="s">
        <v>23515</v>
      </c>
      <c r="G7756" t="s">
        <v>23515</v>
      </c>
      <c r="H7756">
        <f>Table1[[#This Row],[GrnPostDate]]-Table1[[#This Row],[PoDate]]</f>
        <v>2</v>
      </c>
      <c r="I7756" t="s">
        <v>505</v>
      </c>
      <c r="J7756" t="s">
        <v>5472</v>
      </c>
      <c r="K7756" t="s">
        <v>5564</v>
      </c>
      <c r="M7756">
        <v>27841</v>
      </c>
      <c r="O7756" t="s">
        <v>23601</v>
      </c>
      <c r="P7756">
        <v>1115</v>
      </c>
      <c r="Q7756">
        <v>50</v>
      </c>
      <c r="R7756">
        <v>50</v>
      </c>
      <c r="S7756" s="25">
        <f>Table1[[#This Row],[RcvdQuantity]]/Table1[[#This Row],[POQty]]</f>
        <v>1</v>
      </c>
      <c r="T7756">
        <v>0</v>
      </c>
      <c r="U7756">
        <v>0</v>
      </c>
      <c r="V7756">
        <v>0</v>
      </c>
      <c r="W7756">
        <v>0</v>
      </c>
      <c r="X7756">
        <v>1115</v>
      </c>
      <c r="Y7756">
        <v>1115</v>
      </c>
      <c r="Z7756">
        <v>1115</v>
      </c>
      <c r="AA7756">
        <v>0</v>
      </c>
      <c r="AB7756">
        <v>0</v>
      </c>
      <c r="AC7756">
        <v>55750</v>
      </c>
      <c r="AD7756">
        <v>55750</v>
      </c>
      <c r="AF7756" t="s">
        <v>5412</v>
      </c>
      <c r="AH7756">
        <v>463457</v>
      </c>
    </row>
    <row r="7757" spans="1:34" x14ac:dyDescent="0.25">
      <c r="A7757" t="s">
        <v>23602</v>
      </c>
      <c r="B7757" s="24">
        <v>45979</v>
      </c>
      <c r="C7757" t="s">
        <v>23603</v>
      </c>
      <c r="D7757" t="s">
        <v>23548</v>
      </c>
      <c r="E7757" t="s">
        <v>23604</v>
      </c>
      <c r="F7757" t="s">
        <v>23515</v>
      </c>
      <c r="G7757" t="s">
        <v>23515</v>
      </c>
      <c r="H7757">
        <f>Table1[[#This Row],[GrnPostDate]]-Table1[[#This Row],[PoDate]]</f>
        <v>2</v>
      </c>
      <c r="I7757" t="s">
        <v>6616</v>
      </c>
      <c r="J7757" t="s">
        <v>5472</v>
      </c>
      <c r="K7757" t="s">
        <v>5558</v>
      </c>
      <c r="L7757" t="s">
        <v>5559</v>
      </c>
      <c r="M7757">
        <v>7524</v>
      </c>
      <c r="O7757" t="s">
        <v>23605</v>
      </c>
      <c r="P7757">
        <v>495</v>
      </c>
      <c r="Q7757">
        <v>30</v>
      </c>
      <c r="R7757">
        <v>30</v>
      </c>
      <c r="S7757" s="25">
        <f>Table1[[#This Row],[RcvdQuantity]]/Table1[[#This Row],[POQty]]</f>
        <v>1</v>
      </c>
      <c r="T7757">
        <v>0</v>
      </c>
      <c r="U7757">
        <v>0</v>
      </c>
      <c r="V7757">
        <v>0</v>
      </c>
      <c r="W7757">
        <v>0</v>
      </c>
      <c r="X7757">
        <v>495</v>
      </c>
      <c r="Y7757">
        <v>495</v>
      </c>
      <c r="Z7757">
        <v>495</v>
      </c>
      <c r="AA7757">
        <v>0</v>
      </c>
      <c r="AB7757">
        <v>0</v>
      </c>
      <c r="AC7757">
        <v>14850</v>
      </c>
      <c r="AD7757">
        <v>14850</v>
      </c>
      <c r="AF7757" t="s">
        <v>5412</v>
      </c>
      <c r="AH7757">
        <v>463458</v>
      </c>
    </row>
    <row r="7758" spans="1:34" x14ac:dyDescent="0.25">
      <c r="A7758" t="s">
        <v>23606</v>
      </c>
      <c r="B7758" s="24">
        <v>45979</v>
      </c>
      <c r="C7758" t="s">
        <v>23607</v>
      </c>
      <c r="D7758" t="s">
        <v>23548</v>
      </c>
      <c r="E7758" t="s">
        <v>23608</v>
      </c>
      <c r="F7758" t="s">
        <v>23515</v>
      </c>
      <c r="G7758" t="s">
        <v>23515</v>
      </c>
      <c r="H7758">
        <f>Table1[[#This Row],[GrnPostDate]]-Table1[[#This Row],[PoDate]]</f>
        <v>2</v>
      </c>
      <c r="I7758" t="s">
        <v>6616</v>
      </c>
      <c r="J7758" t="s">
        <v>5569</v>
      </c>
      <c r="K7758" t="s">
        <v>11174</v>
      </c>
      <c r="M7758">
        <v>27689</v>
      </c>
      <c r="O7758" t="s">
        <v>23609</v>
      </c>
      <c r="P7758">
        <v>964.29</v>
      </c>
      <c r="Q7758">
        <v>105</v>
      </c>
      <c r="R7758">
        <v>105</v>
      </c>
      <c r="S7758" s="25">
        <f>Table1[[#This Row],[RcvdQuantity]]/Table1[[#This Row],[POQty]]</f>
        <v>1</v>
      </c>
      <c r="T7758">
        <v>0</v>
      </c>
      <c r="U7758">
        <v>0</v>
      </c>
      <c r="V7758">
        <v>0</v>
      </c>
      <c r="W7758">
        <v>0</v>
      </c>
      <c r="X7758">
        <v>964.29</v>
      </c>
      <c r="Y7758">
        <v>964.29</v>
      </c>
      <c r="Z7758">
        <v>964.29</v>
      </c>
      <c r="AA7758">
        <v>0</v>
      </c>
      <c r="AB7758">
        <v>0</v>
      </c>
      <c r="AC7758">
        <v>101249.93</v>
      </c>
      <c r="AD7758">
        <v>101249.93</v>
      </c>
      <c r="AF7758" t="s">
        <v>5412</v>
      </c>
      <c r="AH7758">
        <v>463459</v>
      </c>
    </row>
    <row r="7759" spans="1:34" x14ac:dyDescent="0.25">
      <c r="A7759" t="s">
        <v>23610</v>
      </c>
      <c r="B7759" s="24">
        <v>45980</v>
      </c>
      <c r="C7759" t="s">
        <v>23611</v>
      </c>
      <c r="D7759" t="s">
        <v>23548</v>
      </c>
      <c r="E7759" t="s">
        <v>23612</v>
      </c>
      <c r="F7759" t="s">
        <v>23613</v>
      </c>
      <c r="G7759" t="s">
        <v>23613</v>
      </c>
      <c r="H7759">
        <f>Table1[[#This Row],[GrnPostDate]]-Table1[[#This Row],[PoDate]]</f>
        <v>2</v>
      </c>
      <c r="I7759" t="s">
        <v>2319</v>
      </c>
      <c r="J7759" t="s">
        <v>90</v>
      </c>
      <c r="K7759" t="s">
        <v>6787</v>
      </c>
      <c r="M7759">
        <v>636</v>
      </c>
      <c r="O7759" t="s">
        <v>23614</v>
      </c>
      <c r="P7759">
        <v>54</v>
      </c>
      <c r="Q7759">
        <v>1200</v>
      </c>
      <c r="R7759">
        <v>240</v>
      </c>
      <c r="S7759" s="25">
        <f>Table1[[#This Row],[RcvdQuantity]]/Table1[[#This Row],[POQty]]</f>
        <v>0.2</v>
      </c>
      <c r="T7759">
        <v>960</v>
      </c>
      <c r="U7759">
        <v>0</v>
      </c>
      <c r="V7759">
        <v>0</v>
      </c>
      <c r="W7759">
        <v>0</v>
      </c>
      <c r="X7759">
        <v>54</v>
      </c>
      <c r="Y7759">
        <v>54</v>
      </c>
      <c r="Z7759">
        <v>54</v>
      </c>
      <c r="AA7759">
        <v>0</v>
      </c>
      <c r="AB7759">
        <v>0</v>
      </c>
      <c r="AC7759">
        <v>12960</v>
      </c>
      <c r="AD7759">
        <v>12960</v>
      </c>
      <c r="AF7759" t="s">
        <v>5412</v>
      </c>
      <c r="AH7759">
        <v>463482</v>
      </c>
    </row>
    <row r="7760" spans="1:34" x14ac:dyDescent="0.25">
      <c r="A7760" t="s">
        <v>23615</v>
      </c>
      <c r="B7760" s="24">
        <v>45979</v>
      </c>
      <c r="C7760" t="s">
        <v>23616</v>
      </c>
      <c r="D7760" t="s">
        <v>23548</v>
      </c>
      <c r="E7760" t="s">
        <v>23617</v>
      </c>
      <c r="F7760" t="s">
        <v>23613</v>
      </c>
      <c r="G7760" t="s">
        <v>23613</v>
      </c>
      <c r="H7760">
        <f>Table1[[#This Row],[GrnPostDate]]-Table1[[#This Row],[PoDate]]</f>
        <v>3</v>
      </c>
      <c r="I7760" t="s">
        <v>3447</v>
      </c>
      <c r="J7760" t="s">
        <v>5472</v>
      </c>
      <c r="K7760" t="s">
        <v>8744</v>
      </c>
      <c r="L7760" t="s">
        <v>8745</v>
      </c>
      <c r="M7760">
        <v>8081</v>
      </c>
      <c r="O7760" t="s">
        <v>21161</v>
      </c>
      <c r="P7760">
        <v>4000</v>
      </c>
      <c r="Q7760">
        <v>200</v>
      </c>
      <c r="R7760">
        <v>200</v>
      </c>
      <c r="S7760" s="25">
        <f>Table1[[#This Row],[RcvdQuantity]]/Table1[[#This Row],[POQty]]</f>
        <v>1</v>
      </c>
      <c r="T7760">
        <v>0</v>
      </c>
      <c r="U7760">
        <v>0</v>
      </c>
      <c r="V7760">
        <v>0</v>
      </c>
      <c r="W7760">
        <v>0</v>
      </c>
      <c r="X7760">
        <v>4000</v>
      </c>
      <c r="Y7760">
        <v>4000</v>
      </c>
      <c r="Z7760">
        <v>4000</v>
      </c>
      <c r="AA7760">
        <v>0</v>
      </c>
      <c r="AB7760">
        <v>0</v>
      </c>
      <c r="AC7760">
        <v>800000</v>
      </c>
      <c r="AD7760">
        <v>800000</v>
      </c>
      <c r="AF7760" t="s">
        <v>5412</v>
      </c>
      <c r="AH7760">
        <v>463483</v>
      </c>
    </row>
    <row r="7761" spans="1:34" x14ac:dyDescent="0.25">
      <c r="A7761" t="s">
        <v>23615</v>
      </c>
      <c r="B7761" s="24">
        <v>45979</v>
      </c>
      <c r="C7761" t="s">
        <v>23616</v>
      </c>
      <c r="D7761" t="s">
        <v>23548</v>
      </c>
      <c r="E7761" t="s">
        <v>23617</v>
      </c>
      <c r="F7761" t="s">
        <v>23613</v>
      </c>
      <c r="G7761" t="s">
        <v>23613</v>
      </c>
      <c r="H7761">
        <f>Table1[[#This Row],[GrnPostDate]]-Table1[[#This Row],[PoDate]]</f>
        <v>3</v>
      </c>
      <c r="I7761" t="s">
        <v>3447</v>
      </c>
      <c r="J7761" t="s">
        <v>5472</v>
      </c>
      <c r="K7761" t="s">
        <v>8033</v>
      </c>
      <c r="M7761">
        <v>32058</v>
      </c>
      <c r="O7761" t="s">
        <v>22612</v>
      </c>
      <c r="P7761">
        <v>4000</v>
      </c>
      <c r="Q7761">
        <v>200</v>
      </c>
      <c r="R7761">
        <v>200</v>
      </c>
      <c r="S7761" s="25">
        <f>Table1[[#This Row],[RcvdQuantity]]/Table1[[#This Row],[POQty]]</f>
        <v>1</v>
      </c>
      <c r="T7761">
        <v>0</v>
      </c>
      <c r="U7761">
        <v>0</v>
      </c>
      <c r="V7761">
        <v>0</v>
      </c>
      <c r="W7761">
        <v>0</v>
      </c>
      <c r="X7761">
        <v>4000</v>
      </c>
      <c r="Y7761">
        <v>4000</v>
      </c>
      <c r="Z7761">
        <v>4000</v>
      </c>
      <c r="AA7761">
        <v>0</v>
      </c>
      <c r="AB7761">
        <v>0</v>
      </c>
      <c r="AC7761">
        <v>800000</v>
      </c>
      <c r="AD7761">
        <v>800000</v>
      </c>
      <c r="AF7761" t="s">
        <v>5412</v>
      </c>
      <c r="AH7761">
        <v>463484</v>
      </c>
    </row>
    <row r="7762" spans="1:34" x14ac:dyDescent="0.25">
      <c r="A7762" t="s">
        <v>23618</v>
      </c>
      <c r="B7762" s="24">
        <v>45978</v>
      </c>
      <c r="C7762" t="s">
        <v>23619</v>
      </c>
      <c r="D7762" t="s">
        <v>23548</v>
      </c>
      <c r="E7762" t="s">
        <v>23620</v>
      </c>
      <c r="F7762" t="s">
        <v>23613</v>
      </c>
      <c r="G7762" t="s">
        <v>23613</v>
      </c>
      <c r="H7762">
        <f>Table1[[#This Row],[GrnPostDate]]-Table1[[#This Row],[PoDate]]</f>
        <v>4</v>
      </c>
      <c r="I7762" t="s">
        <v>6771</v>
      </c>
      <c r="J7762" t="s">
        <v>90</v>
      </c>
      <c r="K7762" t="s">
        <v>6772</v>
      </c>
      <c r="M7762">
        <v>859</v>
      </c>
      <c r="O7762" t="s">
        <v>23621</v>
      </c>
      <c r="P7762">
        <v>0.3</v>
      </c>
      <c r="Q7762">
        <v>300000</v>
      </c>
      <c r="R7762">
        <v>300000</v>
      </c>
      <c r="S7762" s="25">
        <f>Table1[[#This Row],[RcvdQuantity]]/Table1[[#This Row],[POQty]]</f>
        <v>1</v>
      </c>
      <c r="T7762">
        <v>0</v>
      </c>
      <c r="U7762">
        <v>0</v>
      </c>
      <c r="V7762">
        <v>16</v>
      </c>
      <c r="W7762">
        <v>14400</v>
      </c>
      <c r="X7762">
        <v>0.35</v>
      </c>
      <c r="Y7762">
        <v>0.35</v>
      </c>
      <c r="Z7762">
        <v>0.35</v>
      </c>
      <c r="AA7762">
        <v>0</v>
      </c>
      <c r="AB7762">
        <v>0</v>
      </c>
      <c r="AC7762">
        <v>104400</v>
      </c>
      <c r="AD7762">
        <v>118800</v>
      </c>
      <c r="AF7762" t="s">
        <v>5412</v>
      </c>
      <c r="AH7762">
        <v>463797</v>
      </c>
    </row>
    <row r="7763" spans="1:34" x14ac:dyDescent="0.25">
      <c r="A7763" t="s">
        <v>23622</v>
      </c>
      <c r="B7763" s="24">
        <v>45978</v>
      </c>
      <c r="C7763" t="s">
        <v>23623</v>
      </c>
      <c r="D7763" t="s">
        <v>23548</v>
      </c>
      <c r="E7763" t="s">
        <v>23624</v>
      </c>
      <c r="F7763" t="s">
        <v>23613</v>
      </c>
      <c r="G7763" t="s">
        <v>23613</v>
      </c>
      <c r="H7763">
        <f>Table1[[#This Row],[GrnPostDate]]-Table1[[#This Row],[PoDate]]</f>
        <v>4</v>
      </c>
      <c r="I7763" t="s">
        <v>5848</v>
      </c>
      <c r="J7763" t="s">
        <v>90</v>
      </c>
      <c r="K7763" t="s">
        <v>5849</v>
      </c>
      <c r="M7763">
        <v>562</v>
      </c>
      <c r="O7763" t="s">
        <v>16488</v>
      </c>
      <c r="P7763">
        <v>430</v>
      </c>
      <c r="Q7763">
        <v>480</v>
      </c>
      <c r="R7763">
        <v>480</v>
      </c>
      <c r="S7763" s="25">
        <f>Table1[[#This Row],[RcvdQuantity]]/Table1[[#This Row],[POQty]]</f>
        <v>1</v>
      </c>
      <c r="T7763">
        <v>0</v>
      </c>
      <c r="U7763">
        <v>0</v>
      </c>
      <c r="V7763">
        <v>0</v>
      </c>
      <c r="W7763">
        <v>0</v>
      </c>
      <c r="X7763">
        <v>430</v>
      </c>
      <c r="Y7763">
        <v>430</v>
      </c>
      <c r="Z7763">
        <v>430</v>
      </c>
      <c r="AA7763">
        <v>0</v>
      </c>
      <c r="AB7763">
        <v>0</v>
      </c>
      <c r="AC7763">
        <v>206400</v>
      </c>
      <c r="AD7763">
        <v>206400</v>
      </c>
      <c r="AF7763" t="s">
        <v>5412</v>
      </c>
      <c r="AH7763">
        <v>463818</v>
      </c>
    </row>
    <row r="7764" spans="1:34" x14ac:dyDescent="0.25">
      <c r="A7764" t="s">
        <v>23625</v>
      </c>
      <c r="B7764" s="24">
        <v>45979</v>
      </c>
      <c r="C7764" t="s">
        <v>23626</v>
      </c>
      <c r="D7764" t="s">
        <v>23548</v>
      </c>
      <c r="E7764" t="s">
        <v>23627</v>
      </c>
      <c r="F7764" t="s">
        <v>23613</v>
      </c>
      <c r="G7764" t="s">
        <v>23613</v>
      </c>
      <c r="H7764">
        <f>Table1[[#This Row],[GrnPostDate]]-Table1[[#This Row],[PoDate]]</f>
        <v>3</v>
      </c>
      <c r="I7764" t="s">
        <v>3447</v>
      </c>
      <c r="J7764" t="s">
        <v>5472</v>
      </c>
      <c r="K7764" t="s">
        <v>8923</v>
      </c>
      <c r="L7764" t="s">
        <v>8924</v>
      </c>
      <c r="M7764">
        <v>8054</v>
      </c>
      <c r="O7764" t="s">
        <v>23628</v>
      </c>
      <c r="P7764">
        <v>4000</v>
      </c>
      <c r="Q7764">
        <v>200</v>
      </c>
      <c r="R7764">
        <v>155</v>
      </c>
      <c r="S7764" s="25">
        <f>Table1[[#This Row],[RcvdQuantity]]/Table1[[#This Row],[POQty]]</f>
        <v>0.77500000000000002</v>
      </c>
      <c r="T7764">
        <v>45</v>
      </c>
      <c r="U7764">
        <v>0</v>
      </c>
      <c r="V7764">
        <v>0</v>
      </c>
      <c r="W7764">
        <v>0</v>
      </c>
      <c r="X7764">
        <v>4000</v>
      </c>
      <c r="Y7764">
        <v>4000</v>
      </c>
      <c r="Z7764">
        <v>4000</v>
      </c>
      <c r="AA7764">
        <v>0</v>
      </c>
      <c r="AB7764">
        <v>0</v>
      </c>
      <c r="AC7764">
        <v>620000</v>
      </c>
      <c r="AD7764">
        <v>620000</v>
      </c>
      <c r="AF7764" t="s">
        <v>5412</v>
      </c>
      <c r="AH7764">
        <v>463823</v>
      </c>
    </row>
    <row r="7765" spans="1:34" x14ac:dyDescent="0.25">
      <c r="A7765" t="s">
        <v>23625</v>
      </c>
      <c r="B7765" s="24">
        <v>45979</v>
      </c>
      <c r="C7765" t="s">
        <v>23629</v>
      </c>
      <c r="D7765" t="s">
        <v>23548</v>
      </c>
      <c r="E7765" t="s">
        <v>23630</v>
      </c>
      <c r="F7765" t="s">
        <v>23613</v>
      </c>
      <c r="G7765" t="s">
        <v>23613</v>
      </c>
      <c r="H7765">
        <f>Table1[[#This Row],[GrnPostDate]]-Table1[[#This Row],[PoDate]]</f>
        <v>3</v>
      </c>
      <c r="I7765" t="s">
        <v>3447</v>
      </c>
      <c r="J7765" t="s">
        <v>5472</v>
      </c>
      <c r="K7765" t="s">
        <v>8923</v>
      </c>
      <c r="L7765" t="s">
        <v>8924</v>
      </c>
      <c r="M7765">
        <v>8054</v>
      </c>
      <c r="O7765" t="s">
        <v>23628</v>
      </c>
      <c r="P7765">
        <v>4000</v>
      </c>
      <c r="Q7765">
        <v>45</v>
      </c>
      <c r="R7765">
        <v>40</v>
      </c>
      <c r="S7765" s="25">
        <f>Table1[[#This Row],[RcvdQuantity]]/Table1[[#This Row],[POQty]]</f>
        <v>0.88888888888888884</v>
      </c>
      <c r="T7765">
        <v>5</v>
      </c>
      <c r="U7765">
        <v>0</v>
      </c>
      <c r="V7765">
        <v>0</v>
      </c>
      <c r="W7765">
        <v>0</v>
      </c>
      <c r="X7765">
        <v>4000</v>
      </c>
      <c r="Y7765">
        <v>4000</v>
      </c>
      <c r="Z7765">
        <v>4000</v>
      </c>
      <c r="AA7765">
        <v>0</v>
      </c>
      <c r="AB7765">
        <v>0</v>
      </c>
      <c r="AC7765">
        <v>160000</v>
      </c>
      <c r="AD7765">
        <v>160000</v>
      </c>
      <c r="AF7765" t="s">
        <v>5412</v>
      </c>
      <c r="AH7765">
        <v>463826</v>
      </c>
    </row>
    <row r="7766" spans="1:34" x14ac:dyDescent="0.25">
      <c r="A7766" t="s">
        <v>23631</v>
      </c>
      <c r="B7766" s="24">
        <v>45979</v>
      </c>
      <c r="C7766" t="s">
        <v>23632</v>
      </c>
      <c r="D7766" t="s">
        <v>23548</v>
      </c>
      <c r="E7766" t="s">
        <v>23633</v>
      </c>
      <c r="F7766" t="s">
        <v>23613</v>
      </c>
      <c r="G7766" t="s">
        <v>23613</v>
      </c>
      <c r="H7766">
        <f>Table1[[#This Row],[GrnPostDate]]-Table1[[#This Row],[PoDate]]</f>
        <v>3</v>
      </c>
      <c r="I7766" t="s">
        <v>9528</v>
      </c>
      <c r="J7766" t="s">
        <v>5409</v>
      </c>
      <c r="K7766" t="s">
        <v>6644</v>
      </c>
      <c r="M7766">
        <v>31525</v>
      </c>
      <c r="O7766" t="s">
        <v>22834</v>
      </c>
      <c r="P7766">
        <v>490</v>
      </c>
      <c r="Q7766">
        <v>3600</v>
      </c>
      <c r="R7766">
        <v>3600</v>
      </c>
      <c r="S7766" s="25">
        <f>Table1[[#This Row],[RcvdQuantity]]/Table1[[#This Row],[POQty]]</f>
        <v>1</v>
      </c>
      <c r="T7766">
        <v>0</v>
      </c>
      <c r="U7766">
        <v>0</v>
      </c>
      <c r="V7766">
        <v>0</v>
      </c>
      <c r="W7766">
        <v>0</v>
      </c>
      <c r="X7766">
        <v>490</v>
      </c>
      <c r="Y7766">
        <v>490</v>
      </c>
      <c r="Z7766">
        <v>490</v>
      </c>
      <c r="AA7766">
        <v>0</v>
      </c>
      <c r="AB7766">
        <v>0</v>
      </c>
      <c r="AC7766">
        <v>1764000</v>
      </c>
      <c r="AD7766">
        <v>1764000</v>
      </c>
      <c r="AF7766" t="s">
        <v>5412</v>
      </c>
      <c r="AH7766">
        <v>463829</v>
      </c>
    </row>
    <row r="7767" spans="1:34" x14ac:dyDescent="0.25">
      <c r="A7767" t="s">
        <v>23634</v>
      </c>
      <c r="B7767" s="24">
        <v>45981</v>
      </c>
      <c r="C7767" t="s">
        <v>23635</v>
      </c>
      <c r="D7767" t="s">
        <v>22993</v>
      </c>
      <c r="E7767" t="s">
        <v>23636</v>
      </c>
      <c r="F7767" t="s">
        <v>23613</v>
      </c>
      <c r="G7767" t="s">
        <v>23613</v>
      </c>
      <c r="H7767">
        <f>Table1[[#This Row],[GrnPostDate]]-Table1[[#This Row],[PoDate]]</f>
        <v>1</v>
      </c>
      <c r="I7767" t="s">
        <v>1031</v>
      </c>
      <c r="J7767" t="s">
        <v>5409</v>
      </c>
      <c r="K7767" t="s">
        <v>7417</v>
      </c>
      <c r="L7767" t="s">
        <v>7418</v>
      </c>
      <c r="M7767">
        <v>7090</v>
      </c>
      <c r="O7767" t="s">
        <v>23637</v>
      </c>
      <c r="P7767">
        <v>0.55000000000000004</v>
      </c>
      <c r="Q7767">
        <v>10000</v>
      </c>
      <c r="R7767">
        <v>10000</v>
      </c>
      <c r="S7767" s="25">
        <f>Table1[[#This Row],[RcvdQuantity]]/Table1[[#This Row],[POQty]]</f>
        <v>1</v>
      </c>
      <c r="T7767">
        <v>0</v>
      </c>
      <c r="U7767">
        <v>0</v>
      </c>
      <c r="V7767">
        <v>0</v>
      </c>
      <c r="W7767">
        <v>0</v>
      </c>
      <c r="X7767">
        <v>0.55000000000000004</v>
      </c>
      <c r="Y7767">
        <v>0.55000000000000004</v>
      </c>
      <c r="Z7767">
        <v>0.55000000000000004</v>
      </c>
      <c r="AA7767">
        <v>0</v>
      </c>
      <c r="AB7767">
        <v>0</v>
      </c>
      <c r="AC7767">
        <v>5500</v>
      </c>
      <c r="AD7767">
        <v>5500</v>
      </c>
      <c r="AF7767" t="s">
        <v>5412</v>
      </c>
      <c r="AH7767">
        <v>463884</v>
      </c>
    </row>
    <row r="7768" spans="1:34" x14ac:dyDescent="0.25">
      <c r="A7768" t="s">
        <v>23638</v>
      </c>
      <c r="B7768" s="24">
        <v>45981</v>
      </c>
      <c r="C7768" t="s">
        <v>23639</v>
      </c>
      <c r="D7768" t="s">
        <v>23640</v>
      </c>
      <c r="E7768" t="s">
        <v>23641</v>
      </c>
      <c r="F7768" t="s">
        <v>23613</v>
      </c>
      <c r="G7768" t="s">
        <v>23613</v>
      </c>
      <c r="H7768">
        <f>Table1[[#This Row],[GrnPostDate]]-Table1[[#This Row],[PoDate]]</f>
        <v>1</v>
      </c>
      <c r="I7768" t="s">
        <v>366</v>
      </c>
      <c r="J7768" t="s">
        <v>5948</v>
      </c>
      <c r="K7768" t="s">
        <v>6550</v>
      </c>
      <c r="L7768" t="s">
        <v>6551</v>
      </c>
      <c r="M7768">
        <v>7811</v>
      </c>
      <c r="O7768" t="s">
        <v>23642</v>
      </c>
      <c r="P7768">
        <v>22000</v>
      </c>
      <c r="Q7768">
        <v>30</v>
      </c>
      <c r="R7768">
        <v>30</v>
      </c>
      <c r="S7768" s="25">
        <f>Table1[[#This Row],[RcvdQuantity]]/Table1[[#This Row],[POQty]]</f>
        <v>1</v>
      </c>
      <c r="T7768">
        <v>0</v>
      </c>
      <c r="U7768">
        <v>0</v>
      </c>
      <c r="V7768">
        <v>0</v>
      </c>
      <c r="W7768">
        <v>0</v>
      </c>
      <c r="X7768">
        <v>22000</v>
      </c>
      <c r="Y7768">
        <v>22000</v>
      </c>
      <c r="Z7768">
        <v>22000</v>
      </c>
      <c r="AA7768">
        <v>0</v>
      </c>
      <c r="AB7768">
        <v>0</v>
      </c>
      <c r="AC7768">
        <v>660000</v>
      </c>
      <c r="AD7768">
        <v>660000</v>
      </c>
      <c r="AF7768" t="s">
        <v>5412</v>
      </c>
      <c r="AH7768">
        <v>463886</v>
      </c>
    </row>
    <row r="7769" spans="1:34" x14ac:dyDescent="0.25">
      <c r="A7769" t="s">
        <v>23643</v>
      </c>
      <c r="B7769" s="24">
        <v>45981</v>
      </c>
      <c r="C7769" t="s">
        <v>23644</v>
      </c>
      <c r="D7769" t="s">
        <v>23325</v>
      </c>
      <c r="E7769" t="s">
        <v>23645</v>
      </c>
      <c r="F7769" t="s">
        <v>23613</v>
      </c>
      <c r="G7769" t="s">
        <v>23613</v>
      </c>
      <c r="H7769">
        <f>Table1[[#This Row],[GrnPostDate]]-Table1[[#This Row],[PoDate]]</f>
        <v>1</v>
      </c>
      <c r="I7769" t="s">
        <v>20465</v>
      </c>
      <c r="J7769" t="s">
        <v>5790</v>
      </c>
      <c r="K7769" t="s">
        <v>20466</v>
      </c>
      <c r="M7769">
        <v>71000</v>
      </c>
      <c r="O7769" t="s">
        <v>37</v>
      </c>
      <c r="P7769">
        <v>520</v>
      </c>
      <c r="Q7769">
        <v>35</v>
      </c>
      <c r="R7769">
        <v>35</v>
      </c>
      <c r="S7769" s="25">
        <f>Table1[[#This Row],[RcvdQuantity]]/Table1[[#This Row],[POQty]]</f>
        <v>1</v>
      </c>
      <c r="T7769">
        <v>0</v>
      </c>
      <c r="U7769">
        <v>0</v>
      </c>
      <c r="V7769">
        <v>0</v>
      </c>
      <c r="W7769">
        <v>0</v>
      </c>
      <c r="X7769">
        <v>520</v>
      </c>
      <c r="Y7769">
        <v>520</v>
      </c>
      <c r="Z7769">
        <v>520</v>
      </c>
      <c r="AA7769">
        <v>0</v>
      </c>
      <c r="AB7769">
        <v>0</v>
      </c>
      <c r="AC7769">
        <v>18200</v>
      </c>
      <c r="AD7769">
        <v>18200</v>
      </c>
      <c r="AF7769" t="s">
        <v>5503</v>
      </c>
      <c r="AH7769">
        <v>463914</v>
      </c>
    </row>
    <row r="7770" spans="1:34" x14ac:dyDescent="0.25">
      <c r="A7770" t="s">
        <v>23643</v>
      </c>
      <c r="B7770" s="24">
        <v>45981</v>
      </c>
      <c r="C7770" t="s">
        <v>23644</v>
      </c>
      <c r="D7770" t="s">
        <v>23325</v>
      </c>
      <c r="E7770" t="s">
        <v>23645</v>
      </c>
      <c r="F7770" t="s">
        <v>23613</v>
      </c>
      <c r="G7770" t="s">
        <v>23613</v>
      </c>
      <c r="H7770">
        <f>Table1[[#This Row],[GrnPostDate]]-Table1[[#This Row],[PoDate]]</f>
        <v>1</v>
      </c>
      <c r="I7770" t="s">
        <v>20465</v>
      </c>
      <c r="J7770" t="s">
        <v>5790</v>
      </c>
      <c r="K7770" t="s">
        <v>20467</v>
      </c>
      <c r="M7770">
        <v>71002</v>
      </c>
      <c r="O7770" t="s">
        <v>37</v>
      </c>
      <c r="P7770">
        <v>650</v>
      </c>
      <c r="Q7770">
        <v>29</v>
      </c>
      <c r="R7770">
        <v>29</v>
      </c>
      <c r="S7770" s="25">
        <f>Table1[[#This Row],[RcvdQuantity]]/Table1[[#This Row],[POQty]]</f>
        <v>1</v>
      </c>
      <c r="T7770">
        <v>0</v>
      </c>
      <c r="U7770">
        <v>0</v>
      </c>
      <c r="V7770">
        <v>0</v>
      </c>
      <c r="W7770">
        <v>0</v>
      </c>
      <c r="X7770">
        <v>650</v>
      </c>
      <c r="Y7770">
        <v>650</v>
      </c>
      <c r="Z7770">
        <v>650</v>
      </c>
      <c r="AA7770">
        <v>0</v>
      </c>
      <c r="AB7770">
        <v>0</v>
      </c>
      <c r="AC7770">
        <v>18850</v>
      </c>
      <c r="AD7770">
        <v>18850</v>
      </c>
      <c r="AF7770" t="s">
        <v>5503</v>
      </c>
      <c r="AH7770">
        <v>463915</v>
      </c>
    </row>
    <row r="7771" spans="1:34" x14ac:dyDescent="0.25">
      <c r="A7771" t="s">
        <v>23646</v>
      </c>
      <c r="B7771" s="24">
        <v>45981</v>
      </c>
      <c r="C7771" t="s">
        <v>23647</v>
      </c>
      <c r="D7771" t="s">
        <v>23325</v>
      </c>
      <c r="E7771" t="s">
        <v>23648</v>
      </c>
      <c r="F7771" t="s">
        <v>23613</v>
      </c>
      <c r="G7771" t="s">
        <v>23613</v>
      </c>
      <c r="H7771">
        <f>Table1[[#This Row],[GrnPostDate]]-Table1[[#This Row],[PoDate]]</f>
        <v>1</v>
      </c>
      <c r="I7771" t="s">
        <v>20480</v>
      </c>
      <c r="J7771" t="s">
        <v>5790</v>
      </c>
      <c r="K7771" t="s">
        <v>20466</v>
      </c>
      <c r="M7771">
        <v>71000</v>
      </c>
      <c r="O7771" t="s">
        <v>37</v>
      </c>
      <c r="P7771">
        <v>520</v>
      </c>
      <c r="Q7771">
        <v>30</v>
      </c>
      <c r="R7771">
        <v>30</v>
      </c>
      <c r="S7771" s="25">
        <f>Table1[[#This Row],[RcvdQuantity]]/Table1[[#This Row],[POQty]]</f>
        <v>1</v>
      </c>
      <c r="T7771">
        <v>0</v>
      </c>
      <c r="U7771">
        <v>0</v>
      </c>
      <c r="V7771">
        <v>0</v>
      </c>
      <c r="W7771">
        <v>0</v>
      </c>
      <c r="X7771">
        <v>520</v>
      </c>
      <c r="Y7771">
        <v>520</v>
      </c>
      <c r="Z7771">
        <v>520</v>
      </c>
      <c r="AA7771">
        <v>0</v>
      </c>
      <c r="AB7771">
        <v>0</v>
      </c>
      <c r="AC7771">
        <v>15600</v>
      </c>
      <c r="AD7771">
        <v>15600</v>
      </c>
      <c r="AF7771" t="s">
        <v>5503</v>
      </c>
      <c r="AH7771">
        <v>463935</v>
      </c>
    </row>
    <row r="7772" spans="1:34" x14ac:dyDescent="0.25">
      <c r="A7772" t="s">
        <v>23646</v>
      </c>
      <c r="B7772" s="24">
        <v>45981</v>
      </c>
      <c r="C7772" t="s">
        <v>23647</v>
      </c>
      <c r="D7772" t="s">
        <v>23325</v>
      </c>
      <c r="E7772" t="s">
        <v>23648</v>
      </c>
      <c r="F7772" t="s">
        <v>23613</v>
      </c>
      <c r="G7772" t="s">
        <v>23613</v>
      </c>
      <c r="H7772">
        <f>Table1[[#This Row],[GrnPostDate]]-Table1[[#This Row],[PoDate]]</f>
        <v>1</v>
      </c>
      <c r="I7772" t="s">
        <v>20480</v>
      </c>
      <c r="J7772" t="s">
        <v>5790</v>
      </c>
      <c r="K7772" t="s">
        <v>20467</v>
      </c>
      <c r="M7772">
        <v>71002</v>
      </c>
      <c r="O7772" t="s">
        <v>37</v>
      </c>
      <c r="P7772">
        <v>650</v>
      </c>
      <c r="Q7772">
        <v>24</v>
      </c>
      <c r="R7772">
        <v>24</v>
      </c>
      <c r="S7772" s="25">
        <f>Table1[[#This Row],[RcvdQuantity]]/Table1[[#This Row],[POQty]]</f>
        <v>1</v>
      </c>
      <c r="T7772">
        <v>0</v>
      </c>
      <c r="U7772">
        <v>0</v>
      </c>
      <c r="V7772">
        <v>0</v>
      </c>
      <c r="W7772">
        <v>0</v>
      </c>
      <c r="X7772">
        <v>650</v>
      </c>
      <c r="Y7772">
        <v>650</v>
      </c>
      <c r="Z7772">
        <v>650</v>
      </c>
      <c r="AA7772">
        <v>0</v>
      </c>
      <c r="AB7772">
        <v>0</v>
      </c>
      <c r="AC7772">
        <v>15600</v>
      </c>
      <c r="AD7772">
        <v>15600</v>
      </c>
      <c r="AF7772" t="s">
        <v>5503</v>
      </c>
      <c r="AH7772">
        <v>463936</v>
      </c>
    </row>
    <row r="7773" spans="1:34" x14ac:dyDescent="0.25">
      <c r="A7773" t="s">
        <v>23649</v>
      </c>
      <c r="B7773" s="24">
        <v>45981</v>
      </c>
      <c r="C7773" t="s">
        <v>23650</v>
      </c>
      <c r="D7773" t="s">
        <v>23325</v>
      </c>
      <c r="E7773" t="s">
        <v>23651</v>
      </c>
      <c r="F7773" t="s">
        <v>23613</v>
      </c>
      <c r="G7773" t="s">
        <v>23613</v>
      </c>
      <c r="H7773">
        <f>Table1[[#This Row],[GrnPostDate]]-Table1[[#This Row],[PoDate]]</f>
        <v>1</v>
      </c>
      <c r="I7773" t="s">
        <v>20476</v>
      </c>
      <c r="J7773" t="s">
        <v>5790</v>
      </c>
      <c r="K7773" t="s">
        <v>20466</v>
      </c>
      <c r="M7773">
        <v>71000</v>
      </c>
      <c r="O7773" t="s">
        <v>37</v>
      </c>
      <c r="P7773">
        <v>520</v>
      </c>
      <c r="Q7773">
        <v>30</v>
      </c>
      <c r="R7773">
        <v>30</v>
      </c>
      <c r="S7773" s="25">
        <f>Table1[[#This Row],[RcvdQuantity]]/Table1[[#This Row],[POQty]]</f>
        <v>1</v>
      </c>
      <c r="T7773">
        <v>0</v>
      </c>
      <c r="U7773">
        <v>0</v>
      </c>
      <c r="V7773">
        <v>0</v>
      </c>
      <c r="W7773">
        <v>0</v>
      </c>
      <c r="X7773">
        <v>520</v>
      </c>
      <c r="Y7773">
        <v>520</v>
      </c>
      <c r="Z7773">
        <v>520</v>
      </c>
      <c r="AA7773">
        <v>0</v>
      </c>
      <c r="AB7773">
        <v>0</v>
      </c>
      <c r="AC7773">
        <v>15600</v>
      </c>
      <c r="AD7773">
        <v>15600</v>
      </c>
      <c r="AF7773" t="s">
        <v>5503</v>
      </c>
      <c r="AH7773">
        <v>463943</v>
      </c>
    </row>
    <row r="7774" spans="1:34" x14ac:dyDescent="0.25">
      <c r="A7774" t="s">
        <v>23649</v>
      </c>
      <c r="B7774" s="24">
        <v>45981</v>
      </c>
      <c r="C7774" t="s">
        <v>23650</v>
      </c>
      <c r="D7774" t="s">
        <v>23325</v>
      </c>
      <c r="E7774" t="s">
        <v>23651</v>
      </c>
      <c r="F7774" t="s">
        <v>23613</v>
      </c>
      <c r="G7774" t="s">
        <v>23613</v>
      </c>
      <c r="H7774">
        <f>Table1[[#This Row],[GrnPostDate]]-Table1[[#This Row],[PoDate]]</f>
        <v>1</v>
      </c>
      <c r="I7774" t="s">
        <v>20476</v>
      </c>
      <c r="J7774" t="s">
        <v>5790</v>
      </c>
      <c r="K7774" t="s">
        <v>20467</v>
      </c>
      <c r="M7774">
        <v>71002</v>
      </c>
      <c r="O7774" t="s">
        <v>37</v>
      </c>
      <c r="P7774">
        <v>650</v>
      </c>
      <c r="Q7774">
        <v>30</v>
      </c>
      <c r="R7774">
        <v>30</v>
      </c>
      <c r="S7774" s="25">
        <f>Table1[[#This Row],[RcvdQuantity]]/Table1[[#This Row],[POQty]]</f>
        <v>1</v>
      </c>
      <c r="T7774">
        <v>0</v>
      </c>
      <c r="U7774">
        <v>0</v>
      </c>
      <c r="V7774">
        <v>0</v>
      </c>
      <c r="W7774">
        <v>0</v>
      </c>
      <c r="X7774">
        <v>650</v>
      </c>
      <c r="Y7774">
        <v>650</v>
      </c>
      <c r="Z7774">
        <v>650</v>
      </c>
      <c r="AA7774">
        <v>0</v>
      </c>
      <c r="AB7774">
        <v>0</v>
      </c>
      <c r="AC7774">
        <v>19500</v>
      </c>
      <c r="AD7774">
        <v>19500</v>
      </c>
      <c r="AF7774" t="s">
        <v>5503</v>
      </c>
      <c r="AH7774">
        <v>463944</v>
      </c>
    </row>
    <row r="7775" spans="1:34" x14ac:dyDescent="0.25">
      <c r="A7775" t="s">
        <v>23652</v>
      </c>
      <c r="B7775" s="24">
        <v>45980</v>
      </c>
      <c r="C7775" t="s">
        <v>23653</v>
      </c>
      <c r="D7775" t="s">
        <v>23654</v>
      </c>
      <c r="E7775" t="s">
        <v>23655</v>
      </c>
      <c r="F7775" t="s">
        <v>23613</v>
      </c>
      <c r="G7775" t="s">
        <v>23613</v>
      </c>
      <c r="H7775">
        <f>Table1[[#This Row],[GrnPostDate]]-Table1[[#This Row],[PoDate]]</f>
        <v>2</v>
      </c>
      <c r="I7775" t="s">
        <v>6248</v>
      </c>
      <c r="J7775" t="s">
        <v>90</v>
      </c>
      <c r="K7775" t="s">
        <v>6190</v>
      </c>
      <c r="M7775">
        <v>639</v>
      </c>
      <c r="O7775" t="s">
        <v>37</v>
      </c>
      <c r="P7775">
        <v>2060</v>
      </c>
      <c r="Q7775">
        <v>20</v>
      </c>
      <c r="R7775">
        <v>20</v>
      </c>
      <c r="S7775" s="25">
        <f>Table1[[#This Row],[RcvdQuantity]]/Table1[[#This Row],[POQty]]</f>
        <v>1</v>
      </c>
      <c r="T7775">
        <v>0</v>
      </c>
      <c r="U7775">
        <v>0</v>
      </c>
      <c r="V7775">
        <v>0</v>
      </c>
      <c r="W7775">
        <v>0</v>
      </c>
      <c r="X7775">
        <v>2060</v>
      </c>
      <c r="Y7775">
        <v>2060</v>
      </c>
      <c r="Z7775">
        <v>2060</v>
      </c>
      <c r="AA7775">
        <v>0</v>
      </c>
      <c r="AB7775">
        <v>0</v>
      </c>
      <c r="AC7775">
        <v>41200</v>
      </c>
      <c r="AD7775">
        <v>41200</v>
      </c>
      <c r="AF7775" t="s">
        <v>5412</v>
      </c>
      <c r="AH7775">
        <v>464045</v>
      </c>
    </row>
    <row r="7776" spans="1:34" x14ac:dyDescent="0.25">
      <c r="A7776" t="s">
        <v>23656</v>
      </c>
      <c r="B7776" s="24">
        <v>45980</v>
      </c>
      <c r="C7776" t="s">
        <v>23657</v>
      </c>
      <c r="D7776" t="s">
        <v>23654</v>
      </c>
      <c r="E7776" t="s">
        <v>23658</v>
      </c>
      <c r="F7776" t="s">
        <v>23613</v>
      </c>
      <c r="G7776" t="s">
        <v>23613</v>
      </c>
      <c r="H7776">
        <f>Table1[[#This Row],[GrnPostDate]]-Table1[[#This Row],[PoDate]]</f>
        <v>2</v>
      </c>
      <c r="I7776" t="s">
        <v>6771</v>
      </c>
      <c r="J7776" t="s">
        <v>90</v>
      </c>
      <c r="K7776" t="s">
        <v>8097</v>
      </c>
      <c r="M7776">
        <v>558</v>
      </c>
      <c r="O7776" t="s">
        <v>8098</v>
      </c>
      <c r="P7776">
        <v>0.7</v>
      </c>
      <c r="Q7776">
        <v>100000</v>
      </c>
      <c r="R7776">
        <v>85000</v>
      </c>
      <c r="S7776" s="25">
        <f>Table1[[#This Row],[RcvdQuantity]]/Table1[[#This Row],[POQty]]</f>
        <v>0.85</v>
      </c>
      <c r="T7776">
        <v>15000</v>
      </c>
      <c r="U7776">
        <v>0</v>
      </c>
      <c r="V7776">
        <v>0</v>
      </c>
      <c r="W7776">
        <v>0</v>
      </c>
      <c r="X7776">
        <v>0.7</v>
      </c>
      <c r="Y7776">
        <v>0.7</v>
      </c>
      <c r="Z7776">
        <v>0.7</v>
      </c>
      <c r="AA7776">
        <v>0</v>
      </c>
      <c r="AB7776">
        <v>0</v>
      </c>
      <c r="AC7776">
        <v>59160</v>
      </c>
      <c r="AD7776">
        <v>59160</v>
      </c>
      <c r="AF7776" t="s">
        <v>5412</v>
      </c>
      <c r="AH7776">
        <v>464046</v>
      </c>
    </row>
    <row r="7777" spans="1:34" x14ac:dyDescent="0.25">
      <c r="A7777" t="s">
        <v>23656</v>
      </c>
      <c r="B7777" s="24">
        <v>45980</v>
      </c>
      <c r="C7777" t="s">
        <v>23657</v>
      </c>
      <c r="D7777" t="s">
        <v>23654</v>
      </c>
      <c r="E7777" t="s">
        <v>23658</v>
      </c>
      <c r="F7777" t="s">
        <v>23613</v>
      </c>
      <c r="G7777" t="s">
        <v>23613</v>
      </c>
      <c r="H7777">
        <f>Table1[[#This Row],[GrnPostDate]]-Table1[[#This Row],[PoDate]]</f>
        <v>2</v>
      </c>
      <c r="I7777" t="s">
        <v>6771</v>
      </c>
      <c r="J7777" t="s">
        <v>90</v>
      </c>
      <c r="K7777" t="s">
        <v>11916</v>
      </c>
      <c r="M7777">
        <v>872</v>
      </c>
      <c r="O7777" t="s">
        <v>21070</v>
      </c>
      <c r="P7777">
        <v>5</v>
      </c>
      <c r="Q7777">
        <v>15000</v>
      </c>
      <c r="R7777">
        <v>15000</v>
      </c>
      <c r="S7777" s="25">
        <f>Table1[[#This Row],[RcvdQuantity]]/Table1[[#This Row],[POQty]]</f>
        <v>1</v>
      </c>
      <c r="T7777">
        <v>0</v>
      </c>
      <c r="U7777">
        <v>0</v>
      </c>
      <c r="V7777">
        <v>0</v>
      </c>
      <c r="W7777">
        <v>0</v>
      </c>
      <c r="X7777">
        <v>5</v>
      </c>
      <c r="Y7777">
        <v>5</v>
      </c>
      <c r="Z7777">
        <v>5</v>
      </c>
      <c r="AA7777">
        <v>0</v>
      </c>
      <c r="AB7777">
        <v>0</v>
      </c>
      <c r="AC7777">
        <v>75000</v>
      </c>
      <c r="AD7777">
        <v>75000</v>
      </c>
      <c r="AF7777" t="s">
        <v>5412</v>
      </c>
      <c r="AH7777">
        <v>464047</v>
      </c>
    </row>
    <row r="7778" spans="1:34" x14ac:dyDescent="0.25">
      <c r="A7778" t="s">
        <v>23656</v>
      </c>
      <c r="B7778" s="24">
        <v>45980</v>
      </c>
      <c r="C7778" t="s">
        <v>23657</v>
      </c>
      <c r="D7778" t="s">
        <v>23654</v>
      </c>
      <c r="E7778" t="s">
        <v>23658</v>
      </c>
      <c r="F7778" t="s">
        <v>23613</v>
      </c>
      <c r="G7778" t="s">
        <v>23613</v>
      </c>
      <c r="H7778">
        <f>Table1[[#This Row],[GrnPostDate]]-Table1[[#This Row],[PoDate]]</f>
        <v>2</v>
      </c>
      <c r="I7778" t="s">
        <v>6771</v>
      </c>
      <c r="J7778" t="s">
        <v>90</v>
      </c>
      <c r="K7778" t="s">
        <v>10567</v>
      </c>
      <c r="M7778">
        <v>885</v>
      </c>
      <c r="O7778" t="s">
        <v>14718</v>
      </c>
      <c r="P7778">
        <v>30</v>
      </c>
      <c r="Q7778">
        <v>300</v>
      </c>
      <c r="R7778">
        <v>300</v>
      </c>
      <c r="S7778" s="25">
        <f>Table1[[#This Row],[RcvdQuantity]]/Table1[[#This Row],[POQty]]</f>
        <v>1</v>
      </c>
      <c r="T7778">
        <v>0</v>
      </c>
      <c r="U7778">
        <v>0</v>
      </c>
      <c r="V7778">
        <v>0</v>
      </c>
      <c r="W7778">
        <v>0</v>
      </c>
      <c r="X7778">
        <v>30</v>
      </c>
      <c r="Y7778">
        <v>30</v>
      </c>
      <c r="Z7778">
        <v>30</v>
      </c>
      <c r="AA7778">
        <v>0</v>
      </c>
      <c r="AB7778">
        <v>0</v>
      </c>
      <c r="AC7778">
        <v>9000</v>
      </c>
      <c r="AD7778">
        <v>9000</v>
      </c>
      <c r="AF7778" t="s">
        <v>5412</v>
      </c>
      <c r="AH7778">
        <v>464048</v>
      </c>
    </row>
    <row r="7779" spans="1:34" x14ac:dyDescent="0.25">
      <c r="A7779" t="s">
        <v>23659</v>
      </c>
      <c r="B7779" s="24">
        <v>45974</v>
      </c>
      <c r="C7779" t="s">
        <v>23660</v>
      </c>
      <c r="D7779" t="s">
        <v>23654</v>
      </c>
      <c r="E7779" t="s">
        <v>23661</v>
      </c>
      <c r="F7779" t="s">
        <v>23613</v>
      </c>
      <c r="G7779" t="s">
        <v>23613</v>
      </c>
      <c r="H7779">
        <f>Table1[[#This Row],[GrnPostDate]]-Table1[[#This Row],[PoDate]]</f>
        <v>8</v>
      </c>
      <c r="I7779" t="s">
        <v>703</v>
      </c>
      <c r="J7779" t="s">
        <v>5409</v>
      </c>
      <c r="K7779" t="s">
        <v>7432</v>
      </c>
      <c r="L7779" t="s">
        <v>7433</v>
      </c>
      <c r="M7779">
        <v>8102</v>
      </c>
      <c r="O7779" t="s">
        <v>23662</v>
      </c>
      <c r="P7779">
        <v>1.54</v>
      </c>
      <c r="Q7779">
        <v>56000</v>
      </c>
      <c r="R7779">
        <v>56000</v>
      </c>
      <c r="S7779" s="25">
        <f>Table1[[#This Row],[RcvdQuantity]]/Table1[[#This Row],[POQty]]</f>
        <v>1</v>
      </c>
      <c r="T7779">
        <v>0</v>
      </c>
      <c r="U7779">
        <v>0</v>
      </c>
      <c r="V7779">
        <v>0</v>
      </c>
      <c r="W7779">
        <v>0</v>
      </c>
      <c r="X7779">
        <v>1.54</v>
      </c>
      <c r="Y7779">
        <v>1.54</v>
      </c>
      <c r="Z7779">
        <v>1.54</v>
      </c>
      <c r="AA7779">
        <v>0</v>
      </c>
      <c r="AB7779">
        <v>0</v>
      </c>
      <c r="AC7779">
        <v>85960</v>
      </c>
      <c r="AD7779">
        <v>85960</v>
      </c>
      <c r="AF7779" t="s">
        <v>5412</v>
      </c>
      <c r="AH7779">
        <v>464049</v>
      </c>
    </row>
    <row r="7780" spans="1:34" x14ac:dyDescent="0.25">
      <c r="A7780" t="s">
        <v>23659</v>
      </c>
      <c r="B7780" s="24">
        <v>45974</v>
      </c>
      <c r="C7780" t="s">
        <v>23660</v>
      </c>
      <c r="D7780" t="s">
        <v>23654</v>
      </c>
      <c r="E7780" t="s">
        <v>23661</v>
      </c>
      <c r="F7780" t="s">
        <v>23613</v>
      </c>
      <c r="G7780" t="s">
        <v>23613</v>
      </c>
      <c r="H7780">
        <f>Table1[[#This Row],[GrnPostDate]]-Table1[[#This Row],[PoDate]]</f>
        <v>8</v>
      </c>
      <c r="I7780" t="s">
        <v>703</v>
      </c>
      <c r="J7780" t="s">
        <v>5409</v>
      </c>
      <c r="K7780" t="s">
        <v>15324</v>
      </c>
      <c r="M7780">
        <v>35994</v>
      </c>
      <c r="O7780" t="s">
        <v>16387</v>
      </c>
      <c r="P7780">
        <v>35</v>
      </c>
      <c r="Q7780">
        <v>9000</v>
      </c>
      <c r="R7780">
        <v>450</v>
      </c>
      <c r="S7780" s="25">
        <f>Table1[[#This Row],[RcvdQuantity]]/Table1[[#This Row],[POQty]]</f>
        <v>0.05</v>
      </c>
      <c r="T7780">
        <v>8550</v>
      </c>
      <c r="U7780">
        <v>0</v>
      </c>
      <c r="V7780">
        <v>0</v>
      </c>
      <c r="W7780">
        <v>0</v>
      </c>
      <c r="X7780">
        <v>35</v>
      </c>
      <c r="Y7780">
        <v>35</v>
      </c>
      <c r="Z7780">
        <v>35</v>
      </c>
      <c r="AA7780">
        <v>0</v>
      </c>
      <c r="AB7780">
        <v>0</v>
      </c>
      <c r="AC7780">
        <v>15750</v>
      </c>
      <c r="AD7780">
        <v>15750</v>
      </c>
      <c r="AF7780" t="s">
        <v>5412</v>
      </c>
      <c r="AH7780">
        <v>464050</v>
      </c>
    </row>
    <row r="7781" spans="1:34" x14ac:dyDescent="0.25">
      <c r="A7781" t="s">
        <v>23659</v>
      </c>
      <c r="B7781" s="24">
        <v>45974</v>
      </c>
      <c r="C7781" t="s">
        <v>23663</v>
      </c>
      <c r="D7781" t="s">
        <v>23654</v>
      </c>
      <c r="E7781" t="s">
        <v>23664</v>
      </c>
      <c r="F7781" t="s">
        <v>23613</v>
      </c>
      <c r="G7781" t="s">
        <v>23613</v>
      </c>
      <c r="H7781">
        <f>Table1[[#This Row],[GrnPostDate]]-Table1[[#This Row],[PoDate]]</f>
        <v>8</v>
      </c>
      <c r="I7781" t="s">
        <v>703</v>
      </c>
      <c r="J7781" t="s">
        <v>5409</v>
      </c>
      <c r="K7781" t="s">
        <v>20244</v>
      </c>
      <c r="L7781" t="s">
        <v>20245</v>
      </c>
      <c r="M7781">
        <v>6934</v>
      </c>
      <c r="O7781" t="s">
        <v>23665</v>
      </c>
      <c r="P7781">
        <v>0.86</v>
      </c>
      <c r="Q7781">
        <v>5000</v>
      </c>
      <c r="R7781">
        <v>5000</v>
      </c>
      <c r="S7781" s="25">
        <f>Table1[[#This Row],[RcvdQuantity]]/Table1[[#This Row],[POQty]]</f>
        <v>1</v>
      </c>
      <c r="T7781">
        <v>0</v>
      </c>
      <c r="U7781">
        <v>0</v>
      </c>
      <c r="V7781">
        <v>0</v>
      </c>
      <c r="W7781">
        <v>0</v>
      </c>
      <c r="X7781">
        <v>0.86</v>
      </c>
      <c r="Y7781">
        <v>0.86</v>
      </c>
      <c r="Z7781">
        <v>0.86</v>
      </c>
      <c r="AA7781">
        <v>0</v>
      </c>
      <c r="AB7781">
        <v>0</v>
      </c>
      <c r="AC7781">
        <v>4300</v>
      </c>
      <c r="AD7781">
        <v>4300</v>
      </c>
      <c r="AF7781" t="s">
        <v>5412</v>
      </c>
      <c r="AH7781">
        <v>464051</v>
      </c>
    </row>
    <row r="7782" spans="1:34" x14ac:dyDescent="0.25">
      <c r="A7782" t="s">
        <v>23659</v>
      </c>
      <c r="B7782" s="24">
        <v>45974</v>
      </c>
      <c r="C7782" t="s">
        <v>23666</v>
      </c>
      <c r="D7782" t="s">
        <v>23654</v>
      </c>
      <c r="E7782" t="s">
        <v>23667</v>
      </c>
      <c r="F7782" t="s">
        <v>23613</v>
      </c>
      <c r="G7782" t="s">
        <v>23613</v>
      </c>
      <c r="H7782">
        <f>Table1[[#This Row],[GrnPostDate]]-Table1[[#This Row],[PoDate]]</f>
        <v>8</v>
      </c>
      <c r="I7782" t="s">
        <v>703</v>
      </c>
      <c r="J7782" t="s">
        <v>5409</v>
      </c>
      <c r="K7782" t="s">
        <v>5416</v>
      </c>
      <c r="L7782" t="s">
        <v>5417</v>
      </c>
      <c r="M7782">
        <v>7030</v>
      </c>
      <c r="O7782" t="s">
        <v>23668</v>
      </c>
      <c r="P7782">
        <v>0.78</v>
      </c>
      <c r="Q7782">
        <v>100000</v>
      </c>
      <c r="R7782">
        <v>100000</v>
      </c>
      <c r="S7782" s="25">
        <f>Table1[[#This Row],[RcvdQuantity]]/Table1[[#This Row],[POQty]]</f>
        <v>1</v>
      </c>
      <c r="T7782">
        <v>0</v>
      </c>
      <c r="U7782">
        <v>0</v>
      </c>
      <c r="V7782">
        <v>0</v>
      </c>
      <c r="W7782">
        <v>0</v>
      </c>
      <c r="X7782">
        <v>0.78</v>
      </c>
      <c r="Y7782">
        <v>0.78</v>
      </c>
      <c r="Z7782">
        <v>0.78</v>
      </c>
      <c r="AA7782">
        <v>0</v>
      </c>
      <c r="AB7782">
        <v>0</v>
      </c>
      <c r="AC7782">
        <v>78000</v>
      </c>
      <c r="AD7782">
        <v>78000</v>
      </c>
      <c r="AF7782" t="s">
        <v>5412</v>
      </c>
      <c r="AH7782">
        <v>464071</v>
      </c>
    </row>
    <row r="7783" spans="1:34" x14ac:dyDescent="0.25">
      <c r="A7783" t="s">
        <v>23659</v>
      </c>
      <c r="B7783" s="24">
        <v>45974</v>
      </c>
      <c r="C7783" t="s">
        <v>23666</v>
      </c>
      <c r="D7783" t="s">
        <v>23654</v>
      </c>
      <c r="E7783" t="s">
        <v>23667</v>
      </c>
      <c r="F7783" t="s">
        <v>23613</v>
      </c>
      <c r="G7783" t="s">
        <v>23613</v>
      </c>
      <c r="H7783">
        <f>Table1[[#This Row],[GrnPostDate]]-Table1[[#This Row],[PoDate]]</f>
        <v>8</v>
      </c>
      <c r="I7783" t="s">
        <v>703</v>
      </c>
      <c r="J7783" t="s">
        <v>5409</v>
      </c>
      <c r="K7783" t="s">
        <v>18783</v>
      </c>
      <c r="L7783" t="s">
        <v>18784</v>
      </c>
      <c r="M7783">
        <v>6904</v>
      </c>
      <c r="O7783" t="s">
        <v>23669</v>
      </c>
      <c r="P7783">
        <v>27</v>
      </c>
      <c r="Q7783">
        <v>3000</v>
      </c>
      <c r="R7783">
        <v>3000</v>
      </c>
      <c r="S7783" s="25">
        <f>Table1[[#This Row],[RcvdQuantity]]/Table1[[#This Row],[POQty]]</f>
        <v>1</v>
      </c>
      <c r="T7783">
        <v>0</v>
      </c>
      <c r="U7783">
        <v>0</v>
      </c>
      <c r="V7783">
        <v>0</v>
      </c>
      <c r="W7783">
        <v>0</v>
      </c>
      <c r="X7783">
        <v>27</v>
      </c>
      <c r="Y7783">
        <v>27</v>
      </c>
      <c r="Z7783">
        <v>27</v>
      </c>
      <c r="AA7783">
        <v>0</v>
      </c>
      <c r="AB7783">
        <v>0</v>
      </c>
      <c r="AC7783">
        <v>81000</v>
      </c>
      <c r="AD7783">
        <v>81000</v>
      </c>
      <c r="AF7783" t="s">
        <v>5412</v>
      </c>
      <c r="AH7783">
        <v>464072</v>
      </c>
    </row>
    <row r="7784" spans="1:34" x14ac:dyDescent="0.25">
      <c r="A7784" t="s">
        <v>23659</v>
      </c>
      <c r="B7784" s="24">
        <v>45974</v>
      </c>
      <c r="C7784" t="s">
        <v>23666</v>
      </c>
      <c r="D7784" t="s">
        <v>23654</v>
      </c>
      <c r="E7784" t="s">
        <v>23667</v>
      </c>
      <c r="F7784" t="s">
        <v>23613</v>
      </c>
      <c r="G7784" t="s">
        <v>23613</v>
      </c>
      <c r="H7784">
        <f>Table1[[#This Row],[GrnPostDate]]-Table1[[#This Row],[PoDate]]</f>
        <v>8</v>
      </c>
      <c r="I7784" t="s">
        <v>703</v>
      </c>
      <c r="J7784" t="s">
        <v>5409</v>
      </c>
      <c r="K7784" t="s">
        <v>15317</v>
      </c>
      <c r="M7784">
        <v>28049</v>
      </c>
      <c r="O7784" t="s">
        <v>22072</v>
      </c>
      <c r="P7784">
        <v>45</v>
      </c>
      <c r="Q7784">
        <v>8400</v>
      </c>
      <c r="R7784">
        <v>8400</v>
      </c>
      <c r="S7784" s="25">
        <f>Table1[[#This Row],[RcvdQuantity]]/Table1[[#This Row],[POQty]]</f>
        <v>1</v>
      </c>
      <c r="T7784">
        <v>0</v>
      </c>
      <c r="U7784">
        <v>0</v>
      </c>
      <c r="V7784">
        <v>0</v>
      </c>
      <c r="W7784">
        <v>0</v>
      </c>
      <c r="X7784">
        <v>45</v>
      </c>
      <c r="Y7784">
        <v>45</v>
      </c>
      <c r="Z7784">
        <v>45</v>
      </c>
      <c r="AA7784">
        <v>0</v>
      </c>
      <c r="AB7784">
        <v>0</v>
      </c>
      <c r="AC7784">
        <v>378000</v>
      </c>
      <c r="AD7784">
        <v>378000</v>
      </c>
      <c r="AF7784" t="s">
        <v>5412</v>
      </c>
      <c r="AH7784">
        <v>464073</v>
      </c>
    </row>
    <row r="7785" spans="1:34" x14ac:dyDescent="0.25">
      <c r="A7785" t="s">
        <v>23659</v>
      </c>
      <c r="B7785" s="24">
        <v>45974</v>
      </c>
      <c r="C7785" t="s">
        <v>23666</v>
      </c>
      <c r="D7785" t="s">
        <v>23654</v>
      </c>
      <c r="E7785" t="s">
        <v>23667</v>
      </c>
      <c r="F7785" t="s">
        <v>23613</v>
      </c>
      <c r="G7785" t="s">
        <v>23613</v>
      </c>
      <c r="H7785">
        <f>Table1[[#This Row],[GrnPostDate]]-Table1[[#This Row],[PoDate]]</f>
        <v>8</v>
      </c>
      <c r="I7785" t="s">
        <v>703</v>
      </c>
      <c r="J7785" t="s">
        <v>5409</v>
      </c>
      <c r="K7785" t="s">
        <v>7420</v>
      </c>
      <c r="L7785" t="s">
        <v>7421</v>
      </c>
      <c r="M7785">
        <v>6928</v>
      </c>
      <c r="O7785" t="s">
        <v>4465</v>
      </c>
      <c r="P7785">
        <v>2.3199999999999998</v>
      </c>
      <c r="Q7785">
        <v>56000</v>
      </c>
      <c r="R7785">
        <v>55890</v>
      </c>
      <c r="S7785" s="25">
        <f>Table1[[#This Row],[RcvdQuantity]]/Table1[[#This Row],[POQty]]</f>
        <v>0.99803571428571425</v>
      </c>
      <c r="T7785">
        <v>110</v>
      </c>
      <c r="U7785">
        <v>0</v>
      </c>
      <c r="V7785">
        <v>0</v>
      </c>
      <c r="W7785">
        <v>0</v>
      </c>
      <c r="X7785">
        <v>2.3199999999999998</v>
      </c>
      <c r="Y7785">
        <v>2.3199999999999998</v>
      </c>
      <c r="Z7785">
        <v>2.3199999999999998</v>
      </c>
      <c r="AA7785">
        <v>0</v>
      </c>
      <c r="AB7785">
        <v>0</v>
      </c>
      <c r="AC7785">
        <v>129720.69</v>
      </c>
      <c r="AD7785">
        <v>129720.69</v>
      </c>
      <c r="AF7785" t="s">
        <v>5412</v>
      </c>
      <c r="AH7785">
        <v>464074</v>
      </c>
    </row>
    <row r="7786" spans="1:34" x14ac:dyDescent="0.25">
      <c r="A7786" t="s">
        <v>23659</v>
      </c>
      <c r="B7786" s="24">
        <v>45974</v>
      </c>
      <c r="C7786" t="s">
        <v>23666</v>
      </c>
      <c r="D7786" t="s">
        <v>23654</v>
      </c>
      <c r="E7786" t="s">
        <v>23667</v>
      </c>
      <c r="F7786" t="s">
        <v>23613</v>
      </c>
      <c r="G7786" t="s">
        <v>23613</v>
      </c>
      <c r="H7786">
        <f>Table1[[#This Row],[GrnPostDate]]-Table1[[#This Row],[PoDate]]</f>
        <v>8</v>
      </c>
      <c r="I7786" t="s">
        <v>703</v>
      </c>
      <c r="J7786" t="s">
        <v>5816</v>
      </c>
      <c r="K7786" t="s">
        <v>10637</v>
      </c>
      <c r="L7786" t="s">
        <v>10638</v>
      </c>
      <c r="M7786">
        <v>7659</v>
      </c>
      <c r="O7786" t="s">
        <v>5019</v>
      </c>
      <c r="P7786">
        <v>135</v>
      </c>
      <c r="Q7786">
        <v>500</v>
      </c>
      <c r="R7786">
        <v>500</v>
      </c>
      <c r="S7786" s="25">
        <f>Table1[[#This Row],[RcvdQuantity]]/Table1[[#This Row],[POQty]]</f>
        <v>1</v>
      </c>
      <c r="T7786">
        <v>0</v>
      </c>
      <c r="U7786">
        <v>0</v>
      </c>
      <c r="V7786">
        <v>0</v>
      </c>
      <c r="W7786">
        <v>0</v>
      </c>
      <c r="X7786">
        <v>135</v>
      </c>
      <c r="Y7786">
        <v>135</v>
      </c>
      <c r="Z7786">
        <v>135</v>
      </c>
      <c r="AA7786">
        <v>0</v>
      </c>
      <c r="AB7786">
        <v>0</v>
      </c>
      <c r="AC7786">
        <v>67500</v>
      </c>
      <c r="AD7786">
        <v>67500</v>
      </c>
      <c r="AF7786" t="s">
        <v>5412</v>
      </c>
      <c r="AH7786">
        <v>464075</v>
      </c>
    </row>
    <row r="7787" spans="1:34" x14ac:dyDescent="0.25">
      <c r="A7787" t="s">
        <v>23659</v>
      </c>
      <c r="B7787" s="24">
        <v>45974</v>
      </c>
      <c r="C7787" t="s">
        <v>23666</v>
      </c>
      <c r="D7787" t="s">
        <v>23654</v>
      </c>
      <c r="E7787" t="s">
        <v>23667</v>
      </c>
      <c r="F7787" t="s">
        <v>23613</v>
      </c>
      <c r="G7787" t="s">
        <v>23613</v>
      </c>
      <c r="H7787">
        <f>Table1[[#This Row],[GrnPostDate]]-Table1[[#This Row],[PoDate]]</f>
        <v>8</v>
      </c>
      <c r="I7787" t="s">
        <v>703</v>
      </c>
      <c r="J7787" t="s">
        <v>5409</v>
      </c>
      <c r="K7787" t="s">
        <v>7384</v>
      </c>
      <c r="L7787" t="s">
        <v>7385</v>
      </c>
      <c r="M7787">
        <v>7337</v>
      </c>
      <c r="O7787" t="s">
        <v>4946</v>
      </c>
      <c r="P7787">
        <v>2.0699999999999998</v>
      </c>
      <c r="Q7787">
        <v>84000</v>
      </c>
      <c r="R7787">
        <v>84000</v>
      </c>
      <c r="S7787" s="25">
        <f>Table1[[#This Row],[RcvdQuantity]]/Table1[[#This Row],[POQty]]</f>
        <v>1</v>
      </c>
      <c r="T7787">
        <v>0</v>
      </c>
      <c r="U7787">
        <v>0</v>
      </c>
      <c r="V7787">
        <v>0</v>
      </c>
      <c r="W7787">
        <v>0</v>
      </c>
      <c r="X7787">
        <v>2.0699999999999998</v>
      </c>
      <c r="Y7787">
        <v>2.0699999999999998</v>
      </c>
      <c r="Z7787">
        <v>2.0699999999999998</v>
      </c>
      <c r="AA7787">
        <v>0</v>
      </c>
      <c r="AB7787">
        <v>0</v>
      </c>
      <c r="AC7787">
        <v>173964</v>
      </c>
      <c r="AD7787">
        <v>173964</v>
      </c>
      <c r="AF7787" t="s">
        <v>5412</v>
      </c>
      <c r="AH7787">
        <v>464076</v>
      </c>
    </row>
    <row r="7788" spans="1:34" x14ac:dyDescent="0.25">
      <c r="A7788" t="s">
        <v>23659</v>
      </c>
      <c r="B7788" s="24">
        <v>45974</v>
      </c>
      <c r="C7788" t="s">
        <v>23666</v>
      </c>
      <c r="D7788" t="s">
        <v>23654</v>
      </c>
      <c r="E7788" t="s">
        <v>23667</v>
      </c>
      <c r="F7788" t="s">
        <v>23613</v>
      </c>
      <c r="G7788" t="s">
        <v>23613</v>
      </c>
      <c r="H7788">
        <f>Table1[[#This Row],[GrnPostDate]]-Table1[[#This Row],[PoDate]]</f>
        <v>8</v>
      </c>
      <c r="I7788" t="s">
        <v>703</v>
      </c>
      <c r="J7788" t="s">
        <v>5569</v>
      </c>
      <c r="K7788" t="s">
        <v>17772</v>
      </c>
      <c r="L7788" t="s">
        <v>17773</v>
      </c>
      <c r="M7788">
        <v>7065</v>
      </c>
      <c r="O7788" t="s">
        <v>19759</v>
      </c>
      <c r="P7788">
        <v>41.41</v>
      </c>
      <c r="Q7788">
        <v>2000</v>
      </c>
      <c r="R7788">
        <v>2000</v>
      </c>
      <c r="S7788" s="25">
        <f>Table1[[#This Row],[RcvdQuantity]]/Table1[[#This Row],[POQty]]</f>
        <v>1</v>
      </c>
      <c r="T7788">
        <v>0</v>
      </c>
      <c r="U7788">
        <v>0</v>
      </c>
      <c r="V7788">
        <v>0</v>
      </c>
      <c r="W7788">
        <v>0</v>
      </c>
      <c r="X7788">
        <v>41.41</v>
      </c>
      <c r="Y7788">
        <v>41.41</v>
      </c>
      <c r="Z7788">
        <v>41.41</v>
      </c>
      <c r="AA7788">
        <v>0</v>
      </c>
      <c r="AB7788">
        <v>0</v>
      </c>
      <c r="AC7788">
        <v>82820</v>
      </c>
      <c r="AD7788">
        <v>82820</v>
      </c>
      <c r="AF7788" t="s">
        <v>5412</v>
      </c>
      <c r="AH7788">
        <v>464077</v>
      </c>
    </row>
    <row r="7789" spans="1:34" x14ac:dyDescent="0.25">
      <c r="A7789" t="s">
        <v>23659</v>
      </c>
      <c r="B7789" s="24">
        <v>45974</v>
      </c>
      <c r="C7789" t="s">
        <v>23666</v>
      </c>
      <c r="D7789" t="s">
        <v>23654</v>
      </c>
      <c r="E7789" t="s">
        <v>23667</v>
      </c>
      <c r="F7789" t="s">
        <v>23613</v>
      </c>
      <c r="G7789" t="s">
        <v>23613</v>
      </c>
      <c r="H7789">
        <f>Table1[[#This Row],[GrnPostDate]]-Table1[[#This Row],[PoDate]]</f>
        <v>8</v>
      </c>
      <c r="I7789" t="s">
        <v>703</v>
      </c>
      <c r="J7789" t="s">
        <v>5409</v>
      </c>
      <c r="K7789" t="s">
        <v>7429</v>
      </c>
      <c r="L7789" t="s">
        <v>7430</v>
      </c>
      <c r="M7789">
        <v>7323</v>
      </c>
      <c r="O7789" t="s">
        <v>4836</v>
      </c>
      <c r="P7789">
        <v>1.93</v>
      </c>
      <c r="Q7789">
        <v>56000</v>
      </c>
      <c r="R7789">
        <v>56000</v>
      </c>
      <c r="S7789" s="25">
        <f>Table1[[#This Row],[RcvdQuantity]]/Table1[[#This Row],[POQty]]</f>
        <v>1</v>
      </c>
      <c r="T7789">
        <v>0</v>
      </c>
      <c r="U7789">
        <v>0</v>
      </c>
      <c r="V7789">
        <v>0</v>
      </c>
      <c r="W7789">
        <v>0</v>
      </c>
      <c r="X7789">
        <v>1.93</v>
      </c>
      <c r="Y7789">
        <v>1.93</v>
      </c>
      <c r="Z7789">
        <v>1.93</v>
      </c>
      <c r="AA7789">
        <v>0</v>
      </c>
      <c r="AB7789">
        <v>0</v>
      </c>
      <c r="AC7789">
        <v>107968</v>
      </c>
      <c r="AD7789">
        <v>107968</v>
      </c>
      <c r="AF7789" t="s">
        <v>5412</v>
      </c>
      <c r="AH7789">
        <v>464078</v>
      </c>
    </row>
    <row r="7790" spans="1:34" x14ac:dyDescent="0.25">
      <c r="A7790" t="s">
        <v>23659</v>
      </c>
      <c r="B7790" s="24">
        <v>45974</v>
      </c>
      <c r="C7790" t="s">
        <v>23666</v>
      </c>
      <c r="D7790" t="s">
        <v>23654</v>
      </c>
      <c r="E7790" t="s">
        <v>23667</v>
      </c>
      <c r="F7790" t="s">
        <v>23613</v>
      </c>
      <c r="G7790" t="s">
        <v>23613</v>
      </c>
      <c r="H7790">
        <f>Table1[[#This Row],[GrnPostDate]]-Table1[[#This Row],[PoDate]]</f>
        <v>8</v>
      </c>
      <c r="I7790" t="s">
        <v>703</v>
      </c>
      <c r="J7790" t="s">
        <v>5409</v>
      </c>
      <c r="K7790" t="s">
        <v>11605</v>
      </c>
      <c r="M7790">
        <v>28050</v>
      </c>
      <c r="O7790" t="s">
        <v>17853</v>
      </c>
      <c r="P7790">
        <v>50</v>
      </c>
      <c r="Q7790">
        <v>8400</v>
      </c>
      <c r="R7790">
        <v>8400</v>
      </c>
      <c r="S7790" s="25">
        <f>Table1[[#This Row],[RcvdQuantity]]/Table1[[#This Row],[POQty]]</f>
        <v>1</v>
      </c>
      <c r="T7790">
        <v>0</v>
      </c>
      <c r="U7790">
        <v>0</v>
      </c>
      <c r="V7790">
        <v>0</v>
      </c>
      <c r="W7790">
        <v>0</v>
      </c>
      <c r="X7790">
        <v>50</v>
      </c>
      <c r="Y7790">
        <v>50</v>
      </c>
      <c r="Z7790">
        <v>50</v>
      </c>
      <c r="AA7790">
        <v>0</v>
      </c>
      <c r="AB7790">
        <v>0</v>
      </c>
      <c r="AC7790">
        <v>420000</v>
      </c>
      <c r="AD7790">
        <v>420000</v>
      </c>
      <c r="AF7790" t="s">
        <v>5412</v>
      </c>
      <c r="AH7790">
        <v>464079</v>
      </c>
    </row>
    <row r="7791" spans="1:34" x14ac:dyDescent="0.25">
      <c r="A7791" t="s">
        <v>23659</v>
      </c>
      <c r="B7791" s="24">
        <v>45974</v>
      </c>
      <c r="C7791" t="s">
        <v>23666</v>
      </c>
      <c r="D7791" t="s">
        <v>23654</v>
      </c>
      <c r="E7791" t="s">
        <v>23667</v>
      </c>
      <c r="F7791" t="s">
        <v>23613</v>
      </c>
      <c r="G7791" t="s">
        <v>23613</v>
      </c>
      <c r="H7791">
        <f>Table1[[#This Row],[GrnPostDate]]-Table1[[#This Row],[PoDate]]</f>
        <v>8</v>
      </c>
      <c r="I7791" t="s">
        <v>703</v>
      </c>
      <c r="J7791" t="s">
        <v>5409</v>
      </c>
      <c r="K7791" t="s">
        <v>15375</v>
      </c>
      <c r="M7791">
        <v>15314</v>
      </c>
      <c r="O7791" t="s">
        <v>23670</v>
      </c>
      <c r="P7791">
        <v>0.7</v>
      </c>
      <c r="Q7791">
        <v>60000</v>
      </c>
      <c r="R7791">
        <v>60000</v>
      </c>
      <c r="S7791" s="25">
        <f>Table1[[#This Row],[RcvdQuantity]]/Table1[[#This Row],[POQty]]</f>
        <v>1</v>
      </c>
      <c r="T7791">
        <v>0</v>
      </c>
      <c r="U7791">
        <v>0</v>
      </c>
      <c r="V7791">
        <v>0</v>
      </c>
      <c r="W7791">
        <v>0</v>
      </c>
      <c r="X7791">
        <v>0.7</v>
      </c>
      <c r="Y7791">
        <v>0.7</v>
      </c>
      <c r="Z7791">
        <v>0.7</v>
      </c>
      <c r="AA7791">
        <v>0</v>
      </c>
      <c r="AB7791">
        <v>0</v>
      </c>
      <c r="AC7791">
        <v>42000</v>
      </c>
      <c r="AD7791">
        <v>42000</v>
      </c>
      <c r="AF7791" t="s">
        <v>5412</v>
      </c>
      <c r="AH7791">
        <v>464080</v>
      </c>
    </row>
    <row r="7792" spans="1:34" x14ac:dyDescent="0.25">
      <c r="A7792" t="s">
        <v>23659</v>
      </c>
      <c r="B7792" s="24">
        <v>45974</v>
      </c>
      <c r="C7792" t="s">
        <v>23666</v>
      </c>
      <c r="D7792" t="s">
        <v>23654</v>
      </c>
      <c r="E7792" t="s">
        <v>23667</v>
      </c>
      <c r="F7792" t="s">
        <v>23613</v>
      </c>
      <c r="G7792" t="s">
        <v>23613</v>
      </c>
      <c r="H7792">
        <f>Table1[[#This Row],[GrnPostDate]]-Table1[[#This Row],[PoDate]]</f>
        <v>8</v>
      </c>
      <c r="I7792" t="s">
        <v>703</v>
      </c>
      <c r="J7792" t="s">
        <v>5409</v>
      </c>
      <c r="K7792" t="s">
        <v>7612</v>
      </c>
      <c r="L7792" t="s">
        <v>7613</v>
      </c>
      <c r="M7792">
        <v>7929</v>
      </c>
      <c r="O7792" t="s">
        <v>21025</v>
      </c>
      <c r="P7792">
        <v>2.14</v>
      </c>
      <c r="Q7792">
        <v>84000</v>
      </c>
      <c r="R7792">
        <v>84000</v>
      </c>
      <c r="S7792" s="25">
        <f>Table1[[#This Row],[RcvdQuantity]]/Table1[[#This Row],[POQty]]</f>
        <v>1</v>
      </c>
      <c r="T7792">
        <v>0</v>
      </c>
      <c r="U7792">
        <v>0</v>
      </c>
      <c r="V7792">
        <v>0</v>
      </c>
      <c r="W7792">
        <v>0</v>
      </c>
      <c r="X7792">
        <v>2.14</v>
      </c>
      <c r="Y7792">
        <v>2.14</v>
      </c>
      <c r="Z7792">
        <v>2.14</v>
      </c>
      <c r="AA7792">
        <v>0</v>
      </c>
      <c r="AB7792">
        <v>0</v>
      </c>
      <c r="AC7792">
        <v>179928</v>
      </c>
      <c r="AD7792">
        <v>179928</v>
      </c>
      <c r="AF7792" t="s">
        <v>5412</v>
      </c>
      <c r="AH7792">
        <v>464081</v>
      </c>
    </row>
    <row r="7793" spans="1:34" x14ac:dyDescent="0.25">
      <c r="A7793" t="s">
        <v>23659</v>
      </c>
      <c r="B7793" s="24">
        <v>45974</v>
      </c>
      <c r="C7793" t="s">
        <v>23666</v>
      </c>
      <c r="D7793" t="s">
        <v>23654</v>
      </c>
      <c r="E7793" t="s">
        <v>23667</v>
      </c>
      <c r="F7793" t="s">
        <v>23613</v>
      </c>
      <c r="G7793" t="s">
        <v>23613</v>
      </c>
      <c r="H7793">
        <f>Table1[[#This Row],[GrnPostDate]]-Table1[[#This Row],[PoDate]]</f>
        <v>8</v>
      </c>
      <c r="I7793" t="s">
        <v>703</v>
      </c>
      <c r="J7793" t="s">
        <v>5409</v>
      </c>
      <c r="K7793" t="s">
        <v>7437</v>
      </c>
      <c r="L7793" t="s">
        <v>7438</v>
      </c>
      <c r="M7793">
        <v>7839</v>
      </c>
      <c r="O7793" t="s">
        <v>22074</v>
      </c>
      <c r="P7793">
        <v>19</v>
      </c>
      <c r="Q7793">
        <v>8400</v>
      </c>
      <c r="R7793">
        <v>4984</v>
      </c>
      <c r="S7793" s="25">
        <f>Table1[[#This Row],[RcvdQuantity]]/Table1[[#This Row],[POQty]]</f>
        <v>0.59333333333333338</v>
      </c>
      <c r="T7793">
        <v>3416</v>
      </c>
      <c r="U7793">
        <v>0</v>
      </c>
      <c r="V7793">
        <v>0</v>
      </c>
      <c r="W7793">
        <v>0</v>
      </c>
      <c r="X7793">
        <v>19</v>
      </c>
      <c r="Y7793">
        <v>19</v>
      </c>
      <c r="Z7793">
        <v>19</v>
      </c>
      <c r="AA7793">
        <v>0</v>
      </c>
      <c r="AB7793">
        <v>0</v>
      </c>
      <c r="AC7793">
        <v>94696</v>
      </c>
      <c r="AD7793">
        <v>94696</v>
      </c>
      <c r="AF7793" t="s">
        <v>5412</v>
      </c>
      <c r="AH7793">
        <v>464082</v>
      </c>
    </row>
    <row r="7794" spans="1:34" x14ac:dyDescent="0.25">
      <c r="A7794" t="s">
        <v>23659</v>
      </c>
      <c r="B7794" s="24">
        <v>45974</v>
      </c>
      <c r="C7794" t="s">
        <v>23666</v>
      </c>
      <c r="D7794" t="s">
        <v>23654</v>
      </c>
      <c r="E7794" t="s">
        <v>23667</v>
      </c>
      <c r="F7794" t="s">
        <v>23613</v>
      </c>
      <c r="G7794" t="s">
        <v>23613</v>
      </c>
      <c r="H7794">
        <f>Table1[[#This Row],[GrnPostDate]]-Table1[[#This Row],[PoDate]]</f>
        <v>8</v>
      </c>
      <c r="I7794" t="s">
        <v>703</v>
      </c>
      <c r="J7794" t="s">
        <v>5409</v>
      </c>
      <c r="K7794" t="s">
        <v>15324</v>
      </c>
      <c r="M7794">
        <v>35994</v>
      </c>
      <c r="O7794" t="s">
        <v>16387</v>
      </c>
      <c r="P7794">
        <v>35</v>
      </c>
      <c r="Q7794">
        <v>8550</v>
      </c>
      <c r="R7794">
        <v>360</v>
      </c>
      <c r="S7794" s="25">
        <f>Table1[[#This Row],[RcvdQuantity]]/Table1[[#This Row],[POQty]]</f>
        <v>4.2105263157894736E-2</v>
      </c>
      <c r="T7794">
        <v>8190</v>
      </c>
      <c r="U7794">
        <v>0</v>
      </c>
      <c r="V7794">
        <v>0</v>
      </c>
      <c r="W7794">
        <v>0</v>
      </c>
      <c r="X7794">
        <v>35</v>
      </c>
      <c r="Y7794">
        <v>35</v>
      </c>
      <c r="Z7794">
        <v>35</v>
      </c>
      <c r="AA7794">
        <v>0</v>
      </c>
      <c r="AB7794">
        <v>0</v>
      </c>
      <c r="AC7794">
        <v>12600</v>
      </c>
      <c r="AD7794">
        <v>12600</v>
      </c>
      <c r="AF7794" t="s">
        <v>5412</v>
      </c>
      <c r="AH7794">
        <v>464083</v>
      </c>
    </row>
    <row r="7795" spans="1:34" x14ac:dyDescent="0.25">
      <c r="A7795" t="s">
        <v>23659</v>
      </c>
      <c r="B7795" s="24">
        <v>45974</v>
      </c>
      <c r="C7795" t="s">
        <v>23666</v>
      </c>
      <c r="D7795" t="s">
        <v>23654</v>
      </c>
      <c r="E7795" t="s">
        <v>23667</v>
      </c>
      <c r="F7795" t="s">
        <v>23613</v>
      </c>
      <c r="G7795" t="s">
        <v>23613</v>
      </c>
      <c r="H7795">
        <f>Table1[[#This Row],[GrnPostDate]]-Table1[[#This Row],[PoDate]]</f>
        <v>8</v>
      </c>
      <c r="I7795" t="s">
        <v>703</v>
      </c>
      <c r="J7795" t="s">
        <v>5409</v>
      </c>
      <c r="K7795" t="s">
        <v>11120</v>
      </c>
      <c r="L7795" t="s">
        <v>11121</v>
      </c>
      <c r="M7795">
        <v>7136</v>
      </c>
      <c r="O7795" t="s">
        <v>23671</v>
      </c>
      <c r="P7795">
        <v>0.82</v>
      </c>
      <c r="Q7795">
        <v>60000</v>
      </c>
      <c r="R7795">
        <v>60000</v>
      </c>
      <c r="S7795" s="25">
        <f>Table1[[#This Row],[RcvdQuantity]]/Table1[[#This Row],[POQty]]</f>
        <v>1</v>
      </c>
      <c r="T7795">
        <v>0</v>
      </c>
      <c r="U7795">
        <v>0</v>
      </c>
      <c r="V7795">
        <v>0</v>
      </c>
      <c r="W7795">
        <v>0</v>
      </c>
      <c r="X7795">
        <v>0.82</v>
      </c>
      <c r="Y7795">
        <v>0.82</v>
      </c>
      <c r="Z7795">
        <v>0.82</v>
      </c>
      <c r="AA7795">
        <v>0</v>
      </c>
      <c r="AB7795">
        <v>0</v>
      </c>
      <c r="AC7795">
        <v>49200</v>
      </c>
      <c r="AD7795">
        <v>49200</v>
      </c>
      <c r="AF7795" t="s">
        <v>5412</v>
      </c>
      <c r="AH7795">
        <v>464084</v>
      </c>
    </row>
    <row r="7796" spans="1:34" x14ac:dyDescent="0.25">
      <c r="A7796" t="s">
        <v>23659</v>
      </c>
      <c r="B7796" s="24">
        <v>45974</v>
      </c>
      <c r="C7796" t="s">
        <v>23666</v>
      </c>
      <c r="D7796" t="s">
        <v>23654</v>
      </c>
      <c r="E7796" t="s">
        <v>23667</v>
      </c>
      <c r="F7796" t="s">
        <v>23613</v>
      </c>
      <c r="G7796" t="s">
        <v>23613</v>
      </c>
      <c r="H7796">
        <f>Table1[[#This Row],[GrnPostDate]]-Table1[[#This Row],[PoDate]]</f>
        <v>8</v>
      </c>
      <c r="I7796" t="s">
        <v>703</v>
      </c>
      <c r="J7796" t="s">
        <v>5816</v>
      </c>
      <c r="K7796" t="s">
        <v>7454</v>
      </c>
      <c r="M7796">
        <v>28586</v>
      </c>
      <c r="O7796" t="s">
        <v>23672</v>
      </c>
      <c r="P7796">
        <v>115</v>
      </c>
      <c r="Q7796">
        <v>500</v>
      </c>
      <c r="R7796">
        <v>500</v>
      </c>
      <c r="S7796" s="25">
        <f>Table1[[#This Row],[RcvdQuantity]]/Table1[[#This Row],[POQty]]</f>
        <v>1</v>
      </c>
      <c r="T7796">
        <v>0</v>
      </c>
      <c r="U7796">
        <v>0</v>
      </c>
      <c r="V7796">
        <v>0</v>
      </c>
      <c r="W7796">
        <v>0</v>
      </c>
      <c r="X7796">
        <v>115</v>
      </c>
      <c r="Y7796">
        <v>115</v>
      </c>
      <c r="Z7796">
        <v>115</v>
      </c>
      <c r="AA7796">
        <v>0</v>
      </c>
      <c r="AB7796">
        <v>0</v>
      </c>
      <c r="AC7796">
        <v>57500</v>
      </c>
      <c r="AD7796">
        <v>57500</v>
      </c>
      <c r="AF7796" t="s">
        <v>5412</v>
      </c>
      <c r="AH7796">
        <v>464085</v>
      </c>
    </row>
    <row r="7797" spans="1:34" x14ac:dyDescent="0.25">
      <c r="A7797" t="s">
        <v>23659</v>
      </c>
      <c r="B7797" s="24">
        <v>45974</v>
      </c>
      <c r="C7797" t="s">
        <v>23666</v>
      </c>
      <c r="D7797" t="s">
        <v>23654</v>
      </c>
      <c r="E7797" t="s">
        <v>23667</v>
      </c>
      <c r="F7797" t="s">
        <v>23613</v>
      </c>
      <c r="G7797" t="s">
        <v>23613</v>
      </c>
      <c r="H7797">
        <f>Table1[[#This Row],[GrnPostDate]]-Table1[[#This Row],[PoDate]]</f>
        <v>8</v>
      </c>
      <c r="I7797" t="s">
        <v>703</v>
      </c>
      <c r="J7797" t="s">
        <v>5569</v>
      </c>
      <c r="K7797" t="s">
        <v>8221</v>
      </c>
      <c r="M7797">
        <v>28582</v>
      </c>
      <c r="O7797" t="s">
        <v>4057</v>
      </c>
      <c r="P7797">
        <v>0.9</v>
      </c>
      <c r="Q7797">
        <v>100000</v>
      </c>
      <c r="R7797">
        <v>3700</v>
      </c>
      <c r="S7797" s="25">
        <f>Table1[[#This Row],[RcvdQuantity]]/Table1[[#This Row],[POQty]]</f>
        <v>3.6999999999999998E-2</v>
      </c>
      <c r="T7797">
        <v>96300</v>
      </c>
      <c r="U7797">
        <v>0</v>
      </c>
      <c r="V7797">
        <v>0</v>
      </c>
      <c r="W7797">
        <v>0</v>
      </c>
      <c r="X7797">
        <v>0.9</v>
      </c>
      <c r="Y7797">
        <v>0.9</v>
      </c>
      <c r="Z7797">
        <v>0.9</v>
      </c>
      <c r="AA7797">
        <v>0</v>
      </c>
      <c r="AB7797">
        <v>0</v>
      </c>
      <c r="AC7797">
        <v>3330</v>
      </c>
      <c r="AD7797">
        <v>3330</v>
      </c>
      <c r="AF7797" t="s">
        <v>5412</v>
      </c>
      <c r="AH7797">
        <v>464086</v>
      </c>
    </row>
    <row r="7798" spans="1:34" x14ac:dyDescent="0.25">
      <c r="A7798" t="s">
        <v>23659</v>
      </c>
      <c r="B7798" s="24">
        <v>45974</v>
      </c>
      <c r="C7798" t="s">
        <v>23666</v>
      </c>
      <c r="D7798" t="s">
        <v>23654</v>
      </c>
      <c r="E7798" t="s">
        <v>23667</v>
      </c>
      <c r="F7798" t="s">
        <v>23613</v>
      </c>
      <c r="G7798" t="s">
        <v>23613</v>
      </c>
      <c r="H7798">
        <f>Table1[[#This Row],[GrnPostDate]]-Table1[[#This Row],[PoDate]]</f>
        <v>8</v>
      </c>
      <c r="I7798" t="s">
        <v>703</v>
      </c>
      <c r="J7798" t="s">
        <v>5409</v>
      </c>
      <c r="K7798" t="s">
        <v>7600</v>
      </c>
      <c r="L7798" t="s">
        <v>7601</v>
      </c>
      <c r="M7798">
        <v>7722</v>
      </c>
      <c r="O7798" t="s">
        <v>23673</v>
      </c>
      <c r="P7798">
        <v>17.36</v>
      </c>
      <c r="Q7798">
        <v>8400</v>
      </c>
      <c r="R7798">
        <v>7840</v>
      </c>
      <c r="S7798" s="25">
        <f>Table1[[#This Row],[RcvdQuantity]]/Table1[[#This Row],[POQty]]</f>
        <v>0.93333333333333335</v>
      </c>
      <c r="T7798">
        <v>560</v>
      </c>
      <c r="U7798">
        <v>0</v>
      </c>
      <c r="V7798">
        <v>0</v>
      </c>
      <c r="W7798">
        <v>0</v>
      </c>
      <c r="X7798">
        <v>17.36</v>
      </c>
      <c r="Y7798">
        <v>17.36</v>
      </c>
      <c r="Z7798">
        <v>17.36</v>
      </c>
      <c r="AA7798">
        <v>0</v>
      </c>
      <c r="AB7798">
        <v>0</v>
      </c>
      <c r="AC7798">
        <v>136078.88</v>
      </c>
      <c r="AD7798">
        <v>136078.88</v>
      </c>
      <c r="AF7798" t="s">
        <v>5412</v>
      </c>
      <c r="AH7798">
        <v>464087</v>
      </c>
    </row>
    <row r="7799" spans="1:34" x14ac:dyDescent="0.25">
      <c r="A7799" t="s">
        <v>23659</v>
      </c>
      <c r="B7799" s="24">
        <v>45974</v>
      </c>
      <c r="C7799" t="s">
        <v>23666</v>
      </c>
      <c r="D7799" t="s">
        <v>23654</v>
      </c>
      <c r="E7799" t="s">
        <v>23667</v>
      </c>
      <c r="F7799" t="s">
        <v>23613</v>
      </c>
      <c r="G7799" t="s">
        <v>23613</v>
      </c>
      <c r="H7799">
        <f>Table1[[#This Row],[GrnPostDate]]-Table1[[#This Row],[PoDate]]</f>
        <v>8</v>
      </c>
      <c r="I7799" t="s">
        <v>703</v>
      </c>
      <c r="J7799" t="s">
        <v>5409</v>
      </c>
      <c r="K7799" t="s">
        <v>7396</v>
      </c>
      <c r="M7799">
        <v>28457</v>
      </c>
      <c r="O7799" t="s">
        <v>14693</v>
      </c>
      <c r="P7799">
        <v>43.64</v>
      </c>
      <c r="Q7799">
        <v>8400</v>
      </c>
      <c r="R7799">
        <v>8400</v>
      </c>
      <c r="S7799" s="25">
        <f>Table1[[#This Row],[RcvdQuantity]]/Table1[[#This Row],[POQty]]</f>
        <v>1</v>
      </c>
      <c r="T7799">
        <v>0</v>
      </c>
      <c r="U7799">
        <v>0</v>
      </c>
      <c r="V7799">
        <v>0</v>
      </c>
      <c r="W7799">
        <v>0</v>
      </c>
      <c r="X7799">
        <v>43.64</v>
      </c>
      <c r="Y7799">
        <v>43.64</v>
      </c>
      <c r="Z7799">
        <v>43.64</v>
      </c>
      <c r="AA7799">
        <v>0</v>
      </c>
      <c r="AB7799">
        <v>0</v>
      </c>
      <c r="AC7799">
        <v>366576</v>
      </c>
      <c r="AD7799">
        <v>366576</v>
      </c>
      <c r="AF7799" t="s">
        <v>5412</v>
      </c>
      <c r="AH7799">
        <v>464088</v>
      </c>
    </row>
    <row r="7800" spans="1:34" x14ac:dyDescent="0.25">
      <c r="A7800" t="s">
        <v>23659</v>
      </c>
      <c r="B7800" s="24">
        <v>45974</v>
      </c>
      <c r="C7800" t="s">
        <v>23666</v>
      </c>
      <c r="D7800" t="s">
        <v>23654</v>
      </c>
      <c r="E7800" t="s">
        <v>23667</v>
      </c>
      <c r="F7800" t="s">
        <v>23613</v>
      </c>
      <c r="G7800" t="s">
        <v>23613</v>
      </c>
      <c r="H7800">
        <f>Table1[[#This Row],[GrnPostDate]]-Table1[[#This Row],[PoDate]]</f>
        <v>8</v>
      </c>
      <c r="I7800" t="s">
        <v>703</v>
      </c>
      <c r="J7800" t="s">
        <v>5569</v>
      </c>
      <c r="K7800" t="s">
        <v>8221</v>
      </c>
      <c r="M7800">
        <v>28582</v>
      </c>
      <c r="O7800" t="s">
        <v>5253</v>
      </c>
      <c r="P7800">
        <v>0.9</v>
      </c>
      <c r="Q7800">
        <v>100000</v>
      </c>
      <c r="R7800">
        <v>96300</v>
      </c>
      <c r="S7800" s="25">
        <f>Table1[[#This Row],[RcvdQuantity]]/Table1[[#This Row],[POQty]]</f>
        <v>0.96299999999999997</v>
      </c>
      <c r="T7800">
        <v>3700</v>
      </c>
      <c r="U7800">
        <v>0</v>
      </c>
      <c r="V7800">
        <v>0</v>
      </c>
      <c r="W7800">
        <v>0</v>
      </c>
      <c r="X7800">
        <v>0.9</v>
      </c>
      <c r="Y7800">
        <v>0.9</v>
      </c>
      <c r="Z7800">
        <v>0.9</v>
      </c>
      <c r="AA7800">
        <v>0</v>
      </c>
      <c r="AB7800">
        <v>0</v>
      </c>
      <c r="AC7800">
        <v>86670</v>
      </c>
      <c r="AD7800">
        <v>86670</v>
      </c>
      <c r="AF7800" t="s">
        <v>5412</v>
      </c>
      <c r="AH7800">
        <v>464089</v>
      </c>
    </row>
    <row r="7801" spans="1:34" x14ac:dyDescent="0.25">
      <c r="A7801" t="s">
        <v>23659</v>
      </c>
      <c r="B7801" s="24">
        <v>45974</v>
      </c>
      <c r="C7801" t="s">
        <v>23666</v>
      </c>
      <c r="D7801" t="s">
        <v>23654</v>
      </c>
      <c r="E7801" t="s">
        <v>23667</v>
      </c>
      <c r="F7801" t="s">
        <v>23613</v>
      </c>
      <c r="G7801" t="s">
        <v>23613</v>
      </c>
      <c r="H7801">
        <f>Table1[[#This Row],[GrnPostDate]]-Table1[[#This Row],[PoDate]]</f>
        <v>8</v>
      </c>
      <c r="I7801" t="s">
        <v>703</v>
      </c>
      <c r="J7801" t="s">
        <v>5409</v>
      </c>
      <c r="K7801" t="s">
        <v>7437</v>
      </c>
      <c r="L7801" t="s">
        <v>7438</v>
      </c>
      <c r="M7801">
        <v>7839</v>
      </c>
      <c r="O7801" t="s">
        <v>23674</v>
      </c>
      <c r="P7801">
        <v>19</v>
      </c>
      <c r="Q7801">
        <v>8400</v>
      </c>
      <c r="R7801">
        <v>3416</v>
      </c>
      <c r="S7801" s="25">
        <f>Table1[[#This Row],[RcvdQuantity]]/Table1[[#This Row],[POQty]]</f>
        <v>0.40666666666666668</v>
      </c>
      <c r="T7801">
        <v>4984</v>
      </c>
      <c r="U7801">
        <v>0</v>
      </c>
      <c r="V7801">
        <v>0</v>
      </c>
      <c r="W7801">
        <v>0</v>
      </c>
      <c r="X7801">
        <v>19</v>
      </c>
      <c r="Y7801">
        <v>19</v>
      </c>
      <c r="Z7801">
        <v>19</v>
      </c>
      <c r="AA7801">
        <v>0</v>
      </c>
      <c r="AB7801">
        <v>0</v>
      </c>
      <c r="AC7801">
        <v>64904</v>
      </c>
      <c r="AD7801">
        <v>64904</v>
      </c>
      <c r="AF7801" t="s">
        <v>5412</v>
      </c>
      <c r="AH7801">
        <v>464090</v>
      </c>
    </row>
    <row r="7802" spans="1:34" x14ac:dyDescent="0.25">
      <c r="A7802" t="s">
        <v>23675</v>
      </c>
      <c r="B7802" s="24">
        <v>45979</v>
      </c>
      <c r="C7802" t="s">
        <v>23676</v>
      </c>
      <c r="D7802" t="s">
        <v>23654</v>
      </c>
      <c r="E7802" t="s">
        <v>23677</v>
      </c>
      <c r="F7802" t="s">
        <v>23613</v>
      </c>
      <c r="G7802" t="s">
        <v>23613</v>
      </c>
      <c r="H7802">
        <f>Table1[[#This Row],[GrnPostDate]]-Table1[[#This Row],[PoDate]]</f>
        <v>3</v>
      </c>
      <c r="I7802" t="s">
        <v>1186</v>
      </c>
      <c r="J7802" t="s">
        <v>5472</v>
      </c>
      <c r="K7802" t="s">
        <v>11047</v>
      </c>
      <c r="L7802" t="s">
        <v>9504</v>
      </c>
      <c r="M7802">
        <v>7229</v>
      </c>
      <c r="O7802" t="s">
        <v>11049</v>
      </c>
      <c r="P7802">
        <v>300</v>
      </c>
      <c r="Q7802">
        <v>100</v>
      </c>
      <c r="R7802">
        <v>100</v>
      </c>
      <c r="S7802" s="25">
        <f>Table1[[#This Row],[RcvdQuantity]]/Table1[[#This Row],[POQty]]</f>
        <v>1</v>
      </c>
      <c r="T7802">
        <v>0</v>
      </c>
      <c r="U7802">
        <v>0</v>
      </c>
      <c r="V7802">
        <v>0</v>
      </c>
      <c r="W7802">
        <v>0</v>
      </c>
      <c r="X7802">
        <v>300</v>
      </c>
      <c r="Y7802">
        <v>300</v>
      </c>
      <c r="Z7802">
        <v>300</v>
      </c>
      <c r="AA7802">
        <v>0</v>
      </c>
      <c r="AB7802">
        <v>0</v>
      </c>
      <c r="AC7802">
        <v>30000</v>
      </c>
      <c r="AD7802">
        <v>30000</v>
      </c>
      <c r="AF7802" t="s">
        <v>5412</v>
      </c>
      <c r="AH7802">
        <v>464091</v>
      </c>
    </row>
    <row r="7803" spans="1:34" x14ac:dyDescent="0.25">
      <c r="A7803" t="s">
        <v>23675</v>
      </c>
      <c r="B7803" s="24">
        <v>45979</v>
      </c>
      <c r="C7803" t="s">
        <v>23676</v>
      </c>
      <c r="D7803" t="s">
        <v>23654</v>
      </c>
      <c r="E7803" t="s">
        <v>23677</v>
      </c>
      <c r="F7803" t="s">
        <v>23613</v>
      </c>
      <c r="G7803" t="s">
        <v>23613</v>
      </c>
      <c r="H7803">
        <f>Table1[[#This Row],[GrnPostDate]]-Table1[[#This Row],[PoDate]]</f>
        <v>3</v>
      </c>
      <c r="I7803" t="s">
        <v>1186</v>
      </c>
      <c r="J7803" t="s">
        <v>5472</v>
      </c>
      <c r="K7803" t="s">
        <v>7859</v>
      </c>
      <c r="L7803" t="s">
        <v>7860</v>
      </c>
      <c r="M7803">
        <v>8018</v>
      </c>
      <c r="O7803" t="s">
        <v>23678</v>
      </c>
      <c r="P7803">
        <v>2700</v>
      </c>
      <c r="Q7803">
        <v>50</v>
      </c>
      <c r="R7803">
        <v>50</v>
      </c>
      <c r="S7803" s="25">
        <f>Table1[[#This Row],[RcvdQuantity]]/Table1[[#This Row],[POQty]]</f>
        <v>1</v>
      </c>
      <c r="T7803">
        <v>0</v>
      </c>
      <c r="U7803">
        <v>0</v>
      </c>
      <c r="V7803">
        <v>0</v>
      </c>
      <c r="W7803">
        <v>0</v>
      </c>
      <c r="X7803">
        <v>2700</v>
      </c>
      <c r="Y7803">
        <v>2700</v>
      </c>
      <c r="Z7803">
        <v>2700</v>
      </c>
      <c r="AA7803">
        <v>0</v>
      </c>
      <c r="AB7803">
        <v>0</v>
      </c>
      <c r="AC7803">
        <v>135000</v>
      </c>
      <c r="AD7803">
        <v>135000</v>
      </c>
      <c r="AF7803" t="s">
        <v>5412</v>
      </c>
      <c r="AH7803">
        <v>464092</v>
      </c>
    </row>
    <row r="7804" spans="1:34" x14ac:dyDescent="0.25">
      <c r="A7804" t="s">
        <v>23675</v>
      </c>
      <c r="B7804" s="24">
        <v>45979</v>
      </c>
      <c r="C7804" t="s">
        <v>23676</v>
      </c>
      <c r="D7804" t="s">
        <v>23654</v>
      </c>
      <c r="E7804" t="s">
        <v>23677</v>
      </c>
      <c r="F7804" t="s">
        <v>23613</v>
      </c>
      <c r="G7804" t="s">
        <v>23613</v>
      </c>
      <c r="H7804">
        <f>Table1[[#This Row],[GrnPostDate]]-Table1[[#This Row],[PoDate]]</f>
        <v>3</v>
      </c>
      <c r="I7804" t="s">
        <v>1186</v>
      </c>
      <c r="J7804" t="s">
        <v>5409</v>
      </c>
      <c r="K7804" t="s">
        <v>8426</v>
      </c>
      <c r="L7804" t="s">
        <v>8427</v>
      </c>
      <c r="M7804">
        <v>8140</v>
      </c>
      <c r="O7804" t="s">
        <v>18524</v>
      </c>
      <c r="P7804">
        <v>320</v>
      </c>
      <c r="Q7804">
        <v>1200</v>
      </c>
      <c r="R7804">
        <v>1080</v>
      </c>
      <c r="S7804" s="25">
        <f>Table1[[#This Row],[RcvdQuantity]]/Table1[[#This Row],[POQty]]</f>
        <v>0.9</v>
      </c>
      <c r="T7804">
        <v>120</v>
      </c>
      <c r="U7804">
        <v>0</v>
      </c>
      <c r="V7804">
        <v>0</v>
      </c>
      <c r="W7804">
        <v>0</v>
      </c>
      <c r="X7804">
        <v>320</v>
      </c>
      <c r="Y7804">
        <v>320</v>
      </c>
      <c r="Z7804">
        <v>320</v>
      </c>
      <c r="AA7804">
        <v>0</v>
      </c>
      <c r="AB7804">
        <v>0</v>
      </c>
      <c r="AC7804">
        <v>345600</v>
      </c>
      <c r="AD7804">
        <v>345600</v>
      </c>
      <c r="AF7804" t="s">
        <v>5412</v>
      </c>
      <c r="AH7804">
        <v>464093</v>
      </c>
    </row>
    <row r="7805" spans="1:34" x14ac:dyDescent="0.25">
      <c r="A7805" t="s">
        <v>23679</v>
      </c>
      <c r="B7805" s="24">
        <v>45979</v>
      </c>
      <c r="C7805" t="s">
        <v>23680</v>
      </c>
      <c r="D7805" t="s">
        <v>23654</v>
      </c>
      <c r="E7805" t="s">
        <v>23681</v>
      </c>
      <c r="F7805" t="s">
        <v>23613</v>
      </c>
      <c r="G7805" t="s">
        <v>23613</v>
      </c>
      <c r="H7805">
        <f>Table1[[#This Row],[GrnPostDate]]-Table1[[#This Row],[PoDate]]</f>
        <v>3</v>
      </c>
      <c r="I7805" t="s">
        <v>505</v>
      </c>
      <c r="J7805" t="s">
        <v>5409</v>
      </c>
      <c r="K7805" t="s">
        <v>7331</v>
      </c>
      <c r="L7805" t="s">
        <v>7332</v>
      </c>
      <c r="M7805">
        <v>8032</v>
      </c>
      <c r="O7805" t="s">
        <v>23587</v>
      </c>
      <c r="P7805">
        <v>105</v>
      </c>
      <c r="Q7805">
        <v>1200</v>
      </c>
      <c r="R7805">
        <v>1080</v>
      </c>
      <c r="S7805" s="25">
        <f>Table1[[#This Row],[RcvdQuantity]]/Table1[[#This Row],[POQty]]</f>
        <v>0.9</v>
      </c>
      <c r="T7805">
        <v>120</v>
      </c>
      <c r="U7805">
        <v>0</v>
      </c>
      <c r="V7805">
        <v>0</v>
      </c>
      <c r="W7805">
        <v>0</v>
      </c>
      <c r="X7805">
        <v>105</v>
      </c>
      <c r="Y7805">
        <v>105</v>
      </c>
      <c r="Z7805">
        <v>105</v>
      </c>
      <c r="AA7805">
        <v>0</v>
      </c>
      <c r="AB7805">
        <v>0</v>
      </c>
      <c r="AC7805">
        <v>113400</v>
      </c>
      <c r="AD7805">
        <v>113400</v>
      </c>
      <c r="AF7805" t="s">
        <v>5412</v>
      </c>
      <c r="AH7805">
        <v>464094</v>
      </c>
    </row>
    <row r="7806" spans="1:34" x14ac:dyDescent="0.25">
      <c r="A7806" t="s">
        <v>23679</v>
      </c>
      <c r="B7806" s="24">
        <v>45979</v>
      </c>
      <c r="C7806" t="s">
        <v>23680</v>
      </c>
      <c r="D7806" t="s">
        <v>23654</v>
      </c>
      <c r="E7806" t="s">
        <v>23681</v>
      </c>
      <c r="F7806" t="s">
        <v>23613</v>
      </c>
      <c r="G7806" t="s">
        <v>23613</v>
      </c>
      <c r="H7806">
        <f>Table1[[#This Row],[GrnPostDate]]-Table1[[#This Row],[PoDate]]</f>
        <v>3</v>
      </c>
      <c r="I7806" t="s">
        <v>505</v>
      </c>
      <c r="J7806" t="s">
        <v>5409</v>
      </c>
      <c r="K7806" t="s">
        <v>14617</v>
      </c>
      <c r="L7806" t="s">
        <v>14618</v>
      </c>
      <c r="M7806">
        <v>7731</v>
      </c>
      <c r="O7806" t="s">
        <v>23682</v>
      </c>
      <c r="P7806">
        <v>100</v>
      </c>
      <c r="Q7806">
        <v>900</v>
      </c>
      <c r="R7806">
        <v>900</v>
      </c>
      <c r="S7806" s="25">
        <f>Table1[[#This Row],[RcvdQuantity]]/Table1[[#This Row],[POQty]]</f>
        <v>1</v>
      </c>
      <c r="T7806">
        <v>0</v>
      </c>
      <c r="U7806">
        <v>0</v>
      </c>
      <c r="V7806">
        <v>0</v>
      </c>
      <c r="W7806">
        <v>0</v>
      </c>
      <c r="X7806">
        <v>100</v>
      </c>
      <c r="Y7806">
        <v>100</v>
      </c>
      <c r="Z7806">
        <v>100</v>
      </c>
      <c r="AA7806">
        <v>0</v>
      </c>
      <c r="AB7806">
        <v>0</v>
      </c>
      <c r="AC7806">
        <v>90000</v>
      </c>
      <c r="AD7806">
        <v>90000</v>
      </c>
      <c r="AF7806" t="s">
        <v>5412</v>
      </c>
      <c r="AH7806">
        <v>464095</v>
      </c>
    </row>
    <row r="7807" spans="1:34" x14ac:dyDescent="0.25">
      <c r="A7807" t="s">
        <v>23487</v>
      </c>
      <c r="B7807" s="24">
        <v>45974</v>
      </c>
      <c r="C7807" t="s">
        <v>23683</v>
      </c>
      <c r="D7807" t="s">
        <v>23654</v>
      </c>
      <c r="E7807" t="s">
        <v>23684</v>
      </c>
      <c r="F7807" t="s">
        <v>23613</v>
      </c>
      <c r="G7807" t="s">
        <v>23613</v>
      </c>
      <c r="H7807">
        <f>Table1[[#This Row],[GrnPostDate]]-Table1[[#This Row],[PoDate]]</f>
        <v>8</v>
      </c>
      <c r="I7807" t="s">
        <v>5898</v>
      </c>
      <c r="J7807" t="s">
        <v>52</v>
      </c>
      <c r="K7807" t="s">
        <v>6167</v>
      </c>
      <c r="M7807">
        <v>59177</v>
      </c>
      <c r="O7807" t="s">
        <v>23193</v>
      </c>
      <c r="P7807">
        <v>56168.17</v>
      </c>
      <c r="Q7807">
        <v>1</v>
      </c>
      <c r="R7807">
        <v>1</v>
      </c>
      <c r="S7807" s="25">
        <f>Table1[[#This Row],[RcvdQuantity]]/Table1[[#This Row],[POQty]]</f>
        <v>1</v>
      </c>
      <c r="T7807">
        <v>0</v>
      </c>
      <c r="U7807">
        <v>0</v>
      </c>
      <c r="V7807">
        <v>0</v>
      </c>
      <c r="W7807">
        <v>0</v>
      </c>
      <c r="X7807">
        <v>56168.17</v>
      </c>
      <c r="Y7807">
        <v>56168.17</v>
      </c>
      <c r="Z7807">
        <v>56168.17</v>
      </c>
      <c r="AA7807">
        <v>0</v>
      </c>
      <c r="AB7807">
        <v>0</v>
      </c>
      <c r="AC7807">
        <v>56168.17</v>
      </c>
      <c r="AD7807">
        <v>56168.17</v>
      </c>
      <c r="AF7807" t="s">
        <v>5503</v>
      </c>
      <c r="AH7807">
        <v>464096</v>
      </c>
    </row>
    <row r="7808" spans="1:34" x14ac:dyDescent="0.25">
      <c r="A7808" t="s">
        <v>23685</v>
      </c>
      <c r="B7808" s="24">
        <v>45980</v>
      </c>
      <c r="C7808" t="s">
        <v>23686</v>
      </c>
      <c r="D7808" t="s">
        <v>23654</v>
      </c>
      <c r="E7808" t="s">
        <v>23687</v>
      </c>
      <c r="F7808" t="s">
        <v>23613</v>
      </c>
      <c r="G7808" t="s">
        <v>23613</v>
      </c>
      <c r="H7808">
        <f>Table1[[#This Row],[GrnPostDate]]-Table1[[#This Row],[PoDate]]</f>
        <v>2</v>
      </c>
      <c r="I7808" t="s">
        <v>75</v>
      </c>
      <c r="J7808" t="s">
        <v>52</v>
      </c>
      <c r="K7808" t="s">
        <v>5914</v>
      </c>
      <c r="M7808">
        <v>9885</v>
      </c>
      <c r="O7808" t="s">
        <v>37</v>
      </c>
      <c r="P7808">
        <v>18500</v>
      </c>
      <c r="Q7808">
        <v>2</v>
      </c>
      <c r="R7808">
        <v>2</v>
      </c>
      <c r="S7808" s="25">
        <f>Table1[[#This Row],[RcvdQuantity]]/Table1[[#This Row],[POQty]]</f>
        <v>1</v>
      </c>
      <c r="T7808">
        <v>0</v>
      </c>
      <c r="U7808">
        <v>0</v>
      </c>
      <c r="V7808">
        <v>0</v>
      </c>
      <c r="W7808">
        <v>0</v>
      </c>
      <c r="X7808">
        <v>18500</v>
      </c>
      <c r="Y7808">
        <v>18500</v>
      </c>
      <c r="Z7808">
        <v>18500</v>
      </c>
      <c r="AA7808">
        <v>0</v>
      </c>
      <c r="AB7808">
        <v>0</v>
      </c>
      <c r="AC7808">
        <v>37000</v>
      </c>
      <c r="AD7808">
        <v>37000</v>
      </c>
      <c r="AF7808" t="s">
        <v>5412</v>
      </c>
      <c r="AH7808">
        <v>464098</v>
      </c>
    </row>
    <row r="7809" spans="1:34" x14ac:dyDescent="0.25">
      <c r="A7809" t="s">
        <v>23685</v>
      </c>
      <c r="B7809" s="24">
        <v>45980</v>
      </c>
      <c r="C7809" t="s">
        <v>23686</v>
      </c>
      <c r="D7809" t="s">
        <v>23654</v>
      </c>
      <c r="E7809" t="s">
        <v>23687</v>
      </c>
      <c r="F7809" t="s">
        <v>23613</v>
      </c>
      <c r="G7809" t="s">
        <v>23613</v>
      </c>
      <c r="H7809">
        <f>Table1[[#This Row],[GrnPostDate]]-Table1[[#This Row],[PoDate]]</f>
        <v>2</v>
      </c>
      <c r="I7809" t="s">
        <v>75</v>
      </c>
      <c r="J7809" t="s">
        <v>52</v>
      </c>
      <c r="K7809" t="s">
        <v>3357</v>
      </c>
      <c r="M7809">
        <v>17283</v>
      </c>
      <c r="O7809" t="s">
        <v>37</v>
      </c>
      <c r="P7809">
        <v>32000</v>
      </c>
      <c r="Q7809">
        <v>5</v>
      </c>
      <c r="R7809">
        <v>5</v>
      </c>
      <c r="S7809" s="25">
        <f>Table1[[#This Row],[RcvdQuantity]]/Table1[[#This Row],[POQty]]</f>
        <v>1</v>
      </c>
      <c r="T7809">
        <v>0</v>
      </c>
      <c r="U7809">
        <v>0</v>
      </c>
      <c r="V7809">
        <v>0</v>
      </c>
      <c r="W7809">
        <v>0</v>
      </c>
      <c r="X7809">
        <v>32000</v>
      </c>
      <c r="Y7809">
        <v>32000</v>
      </c>
      <c r="Z7809">
        <v>32000</v>
      </c>
      <c r="AA7809">
        <v>0</v>
      </c>
      <c r="AB7809">
        <v>0</v>
      </c>
      <c r="AC7809">
        <v>160000</v>
      </c>
      <c r="AD7809">
        <v>160000</v>
      </c>
      <c r="AF7809" t="s">
        <v>5503</v>
      </c>
      <c r="AH7809">
        <v>464099</v>
      </c>
    </row>
    <row r="7810" spans="1:34" x14ac:dyDescent="0.25">
      <c r="A7810" t="s">
        <v>23610</v>
      </c>
      <c r="B7810" s="24">
        <v>45980</v>
      </c>
      <c r="C7810" t="s">
        <v>23688</v>
      </c>
      <c r="D7810" t="s">
        <v>23654</v>
      </c>
      <c r="E7810" t="s">
        <v>23689</v>
      </c>
      <c r="F7810" t="s">
        <v>23613</v>
      </c>
      <c r="G7810" t="s">
        <v>23613</v>
      </c>
      <c r="H7810">
        <f>Table1[[#This Row],[GrnPostDate]]-Table1[[#This Row],[PoDate]]</f>
        <v>2</v>
      </c>
      <c r="I7810" t="s">
        <v>2319</v>
      </c>
      <c r="J7810" t="s">
        <v>90</v>
      </c>
      <c r="K7810" t="s">
        <v>6787</v>
      </c>
      <c r="M7810">
        <v>636</v>
      </c>
      <c r="O7810" t="s">
        <v>23614</v>
      </c>
      <c r="P7810">
        <v>54</v>
      </c>
      <c r="Q7810">
        <v>960</v>
      </c>
      <c r="R7810">
        <v>960</v>
      </c>
      <c r="S7810" s="25">
        <f>Table1[[#This Row],[RcvdQuantity]]/Table1[[#This Row],[POQty]]</f>
        <v>1</v>
      </c>
      <c r="T7810">
        <v>0</v>
      </c>
      <c r="U7810">
        <v>0</v>
      </c>
      <c r="V7810">
        <v>0</v>
      </c>
      <c r="W7810">
        <v>0</v>
      </c>
      <c r="X7810">
        <v>54</v>
      </c>
      <c r="Y7810">
        <v>54</v>
      </c>
      <c r="Z7810">
        <v>54</v>
      </c>
      <c r="AA7810">
        <v>0</v>
      </c>
      <c r="AB7810">
        <v>0</v>
      </c>
      <c r="AC7810">
        <v>51840</v>
      </c>
      <c r="AD7810">
        <v>51840</v>
      </c>
      <c r="AF7810" t="s">
        <v>5412</v>
      </c>
      <c r="AH7810">
        <v>464111</v>
      </c>
    </row>
    <row r="7811" spans="1:34" x14ac:dyDescent="0.25">
      <c r="A7811" t="s">
        <v>22720</v>
      </c>
      <c r="B7811" s="24">
        <v>45952</v>
      </c>
      <c r="C7811" t="s">
        <v>23690</v>
      </c>
      <c r="D7811" t="s">
        <v>23654</v>
      </c>
      <c r="E7811" t="s">
        <v>23691</v>
      </c>
      <c r="F7811" t="s">
        <v>23613</v>
      </c>
      <c r="G7811" t="s">
        <v>23613</v>
      </c>
      <c r="H7811">
        <f>Table1[[#This Row],[GrnPostDate]]-Table1[[#This Row],[PoDate]]</f>
        <v>30</v>
      </c>
      <c r="I7811" t="s">
        <v>1369</v>
      </c>
      <c r="J7811" t="s">
        <v>6987</v>
      </c>
      <c r="K7811" t="s">
        <v>14206</v>
      </c>
      <c r="M7811">
        <v>18410</v>
      </c>
      <c r="O7811" t="s">
        <v>23692</v>
      </c>
      <c r="P7811">
        <v>10600.05</v>
      </c>
      <c r="Q7811">
        <v>3</v>
      </c>
      <c r="R7811">
        <v>3</v>
      </c>
      <c r="S7811" s="25">
        <f>Table1[[#This Row],[RcvdQuantity]]/Table1[[#This Row],[POQty]]</f>
        <v>1</v>
      </c>
      <c r="T7811">
        <v>0</v>
      </c>
      <c r="U7811">
        <v>0</v>
      </c>
      <c r="V7811">
        <v>0</v>
      </c>
      <c r="W7811">
        <v>0</v>
      </c>
      <c r="X7811">
        <v>10600.05</v>
      </c>
      <c r="Y7811">
        <v>10600.05</v>
      </c>
      <c r="Z7811">
        <v>10600.05</v>
      </c>
      <c r="AA7811">
        <v>0</v>
      </c>
      <c r="AB7811">
        <v>0</v>
      </c>
      <c r="AC7811">
        <v>31800.15</v>
      </c>
      <c r="AD7811">
        <v>31800.15</v>
      </c>
      <c r="AF7811" t="s">
        <v>5412</v>
      </c>
      <c r="AH7811">
        <v>464113</v>
      </c>
    </row>
    <row r="7812" spans="1:34" x14ac:dyDescent="0.25">
      <c r="A7812" t="s">
        <v>23693</v>
      </c>
      <c r="B7812" s="24">
        <v>45982</v>
      </c>
      <c r="C7812" t="s">
        <v>23694</v>
      </c>
      <c r="D7812" t="s">
        <v>23640</v>
      </c>
      <c r="E7812" t="s">
        <v>23695</v>
      </c>
      <c r="F7812" t="s">
        <v>23613</v>
      </c>
      <c r="G7812" t="s">
        <v>23613</v>
      </c>
      <c r="H7812">
        <f>Table1[[#This Row],[GrnPostDate]]-Table1[[#This Row],[PoDate]]</f>
        <v>0</v>
      </c>
      <c r="I7812" t="s">
        <v>5459</v>
      </c>
      <c r="J7812" t="s">
        <v>5460</v>
      </c>
      <c r="K7812" t="s">
        <v>5461</v>
      </c>
      <c r="M7812">
        <v>15901</v>
      </c>
      <c r="O7812" t="s">
        <v>37</v>
      </c>
      <c r="P7812">
        <v>1000</v>
      </c>
      <c r="Q7812">
        <v>1</v>
      </c>
      <c r="R7812">
        <v>1</v>
      </c>
      <c r="S7812" s="25">
        <f>Table1[[#This Row],[RcvdQuantity]]/Table1[[#This Row],[POQty]]</f>
        <v>1</v>
      </c>
      <c r="T7812">
        <v>0</v>
      </c>
      <c r="U7812">
        <v>0</v>
      </c>
      <c r="V7812">
        <v>0</v>
      </c>
      <c r="W7812">
        <v>0</v>
      </c>
      <c r="X7812">
        <v>1000</v>
      </c>
      <c r="Y7812">
        <v>1000</v>
      </c>
      <c r="Z7812">
        <v>1000</v>
      </c>
      <c r="AA7812">
        <v>0</v>
      </c>
      <c r="AB7812">
        <v>0</v>
      </c>
      <c r="AC7812">
        <v>1000</v>
      </c>
      <c r="AD7812">
        <v>1000</v>
      </c>
      <c r="AF7812" t="s">
        <v>5412</v>
      </c>
      <c r="AH7812">
        <v>464115</v>
      </c>
    </row>
    <row r="7813" spans="1:34" x14ac:dyDescent="0.25">
      <c r="A7813" t="s">
        <v>23693</v>
      </c>
      <c r="B7813" s="24">
        <v>45982</v>
      </c>
      <c r="C7813" t="s">
        <v>23694</v>
      </c>
      <c r="D7813" t="s">
        <v>23640</v>
      </c>
      <c r="E7813" t="s">
        <v>23695</v>
      </c>
      <c r="F7813" t="s">
        <v>23613</v>
      </c>
      <c r="G7813" t="s">
        <v>23613</v>
      </c>
      <c r="H7813">
        <f>Table1[[#This Row],[GrnPostDate]]-Table1[[#This Row],[PoDate]]</f>
        <v>0</v>
      </c>
      <c r="I7813" t="s">
        <v>5459</v>
      </c>
      <c r="J7813" t="s">
        <v>5460</v>
      </c>
      <c r="K7813" t="s">
        <v>5463</v>
      </c>
      <c r="M7813">
        <v>15900</v>
      </c>
      <c r="O7813" t="s">
        <v>37</v>
      </c>
      <c r="P7813">
        <v>3000</v>
      </c>
      <c r="Q7813">
        <v>1</v>
      </c>
      <c r="R7813">
        <v>1</v>
      </c>
      <c r="S7813" s="25">
        <f>Table1[[#This Row],[RcvdQuantity]]/Table1[[#This Row],[POQty]]</f>
        <v>1</v>
      </c>
      <c r="T7813">
        <v>0</v>
      </c>
      <c r="U7813">
        <v>0</v>
      </c>
      <c r="V7813">
        <v>0</v>
      </c>
      <c r="W7813">
        <v>0</v>
      </c>
      <c r="X7813">
        <v>3000</v>
      </c>
      <c r="Y7813">
        <v>3000</v>
      </c>
      <c r="Z7813">
        <v>3000</v>
      </c>
      <c r="AA7813">
        <v>0</v>
      </c>
      <c r="AB7813">
        <v>0</v>
      </c>
      <c r="AC7813">
        <v>3000</v>
      </c>
      <c r="AD7813">
        <v>3000</v>
      </c>
      <c r="AF7813" t="s">
        <v>5412</v>
      </c>
      <c r="AH7813">
        <v>464116</v>
      </c>
    </row>
    <row r="7814" spans="1:34" x14ac:dyDescent="0.25">
      <c r="A7814" t="s">
        <v>23693</v>
      </c>
      <c r="B7814" s="24">
        <v>45982</v>
      </c>
      <c r="C7814" t="s">
        <v>23694</v>
      </c>
      <c r="D7814" t="s">
        <v>23640</v>
      </c>
      <c r="E7814" t="s">
        <v>23695</v>
      </c>
      <c r="F7814" t="s">
        <v>23613</v>
      </c>
      <c r="G7814" t="s">
        <v>23613</v>
      </c>
      <c r="H7814">
        <f>Table1[[#This Row],[GrnPostDate]]-Table1[[#This Row],[PoDate]]</f>
        <v>0</v>
      </c>
      <c r="I7814" t="s">
        <v>5459</v>
      </c>
      <c r="J7814" t="s">
        <v>5460</v>
      </c>
      <c r="K7814" t="s">
        <v>5464</v>
      </c>
      <c r="M7814">
        <v>19544</v>
      </c>
      <c r="O7814" t="s">
        <v>37</v>
      </c>
      <c r="P7814">
        <v>1000</v>
      </c>
      <c r="Q7814">
        <v>1</v>
      </c>
      <c r="R7814">
        <v>1</v>
      </c>
      <c r="S7814" s="25">
        <f>Table1[[#This Row],[RcvdQuantity]]/Table1[[#This Row],[POQty]]</f>
        <v>1</v>
      </c>
      <c r="T7814">
        <v>0</v>
      </c>
      <c r="U7814">
        <v>0</v>
      </c>
      <c r="V7814">
        <v>0</v>
      </c>
      <c r="W7814">
        <v>0</v>
      </c>
      <c r="X7814">
        <v>1000</v>
      </c>
      <c r="Y7814">
        <v>1000</v>
      </c>
      <c r="Z7814">
        <v>1000</v>
      </c>
      <c r="AA7814">
        <v>0</v>
      </c>
      <c r="AB7814">
        <v>0</v>
      </c>
      <c r="AC7814">
        <v>1000</v>
      </c>
      <c r="AD7814">
        <v>1000</v>
      </c>
      <c r="AF7814" t="s">
        <v>5412</v>
      </c>
      <c r="AH7814">
        <v>464117</v>
      </c>
    </row>
    <row r="7815" spans="1:34" x14ac:dyDescent="0.25">
      <c r="A7815" t="s">
        <v>23693</v>
      </c>
      <c r="B7815" s="24">
        <v>45982</v>
      </c>
      <c r="C7815" t="s">
        <v>23694</v>
      </c>
      <c r="D7815" t="s">
        <v>23640</v>
      </c>
      <c r="E7815" t="s">
        <v>23695</v>
      </c>
      <c r="F7815" t="s">
        <v>23613</v>
      </c>
      <c r="G7815" t="s">
        <v>23613</v>
      </c>
      <c r="H7815">
        <f>Table1[[#This Row],[GrnPostDate]]-Table1[[#This Row],[PoDate]]</f>
        <v>0</v>
      </c>
      <c r="I7815" t="s">
        <v>5459</v>
      </c>
      <c r="J7815" t="s">
        <v>5460</v>
      </c>
      <c r="K7815" t="s">
        <v>7237</v>
      </c>
      <c r="M7815">
        <v>27622</v>
      </c>
      <c r="O7815" t="s">
        <v>37</v>
      </c>
      <c r="P7815">
        <v>29000</v>
      </c>
      <c r="Q7815">
        <v>1</v>
      </c>
      <c r="R7815">
        <v>1</v>
      </c>
      <c r="S7815" s="25">
        <f>Table1[[#This Row],[RcvdQuantity]]/Table1[[#This Row],[POQty]]</f>
        <v>1</v>
      </c>
      <c r="T7815">
        <v>0</v>
      </c>
      <c r="U7815">
        <v>0</v>
      </c>
      <c r="V7815">
        <v>0</v>
      </c>
      <c r="W7815">
        <v>0</v>
      </c>
      <c r="X7815">
        <v>29000</v>
      </c>
      <c r="Y7815">
        <v>29000</v>
      </c>
      <c r="Z7815">
        <v>29000</v>
      </c>
      <c r="AA7815">
        <v>0</v>
      </c>
      <c r="AB7815">
        <v>0</v>
      </c>
      <c r="AC7815">
        <v>29000</v>
      </c>
      <c r="AD7815">
        <v>29000</v>
      </c>
      <c r="AF7815" t="s">
        <v>5412</v>
      </c>
      <c r="AH7815">
        <v>464118</v>
      </c>
    </row>
    <row r="7816" spans="1:34" x14ac:dyDescent="0.25">
      <c r="A7816" t="s">
        <v>23693</v>
      </c>
      <c r="B7816" s="24">
        <v>45982</v>
      </c>
      <c r="C7816" t="s">
        <v>23694</v>
      </c>
      <c r="D7816" t="s">
        <v>23640</v>
      </c>
      <c r="E7816" t="s">
        <v>23695</v>
      </c>
      <c r="F7816" t="s">
        <v>23613</v>
      </c>
      <c r="G7816" t="s">
        <v>23613</v>
      </c>
      <c r="H7816">
        <f>Table1[[#This Row],[GrnPostDate]]-Table1[[#This Row],[PoDate]]</f>
        <v>0</v>
      </c>
      <c r="I7816" t="s">
        <v>5459</v>
      </c>
      <c r="J7816" t="s">
        <v>5460</v>
      </c>
      <c r="K7816" t="s">
        <v>9027</v>
      </c>
      <c r="M7816">
        <v>20162</v>
      </c>
      <c r="O7816" t="s">
        <v>37</v>
      </c>
      <c r="P7816">
        <v>7000</v>
      </c>
      <c r="Q7816">
        <v>1</v>
      </c>
      <c r="R7816">
        <v>1</v>
      </c>
      <c r="S7816" s="25">
        <f>Table1[[#This Row],[RcvdQuantity]]/Table1[[#This Row],[POQty]]</f>
        <v>1</v>
      </c>
      <c r="T7816">
        <v>0</v>
      </c>
      <c r="U7816">
        <v>0</v>
      </c>
      <c r="V7816">
        <v>0</v>
      </c>
      <c r="W7816">
        <v>0</v>
      </c>
      <c r="X7816">
        <v>7000</v>
      </c>
      <c r="Y7816">
        <v>7000</v>
      </c>
      <c r="Z7816">
        <v>7000</v>
      </c>
      <c r="AA7816">
        <v>0</v>
      </c>
      <c r="AB7816">
        <v>0</v>
      </c>
      <c r="AC7816">
        <v>7000</v>
      </c>
      <c r="AD7816">
        <v>7000</v>
      </c>
      <c r="AF7816" t="s">
        <v>5412</v>
      </c>
      <c r="AH7816">
        <v>464119</v>
      </c>
    </row>
    <row r="7817" spans="1:34" x14ac:dyDescent="0.25">
      <c r="A7817" t="s">
        <v>23696</v>
      </c>
      <c r="B7817" s="24">
        <v>45981</v>
      </c>
      <c r="C7817" t="s">
        <v>23697</v>
      </c>
      <c r="D7817" t="s">
        <v>23640</v>
      </c>
      <c r="E7817" t="s">
        <v>23698</v>
      </c>
      <c r="F7817" t="s">
        <v>23699</v>
      </c>
      <c r="G7817" t="s">
        <v>23699</v>
      </c>
      <c r="H7817">
        <f>Table1[[#This Row],[GrnPostDate]]-Table1[[#This Row],[PoDate]]</f>
        <v>2</v>
      </c>
      <c r="I7817" t="s">
        <v>3350</v>
      </c>
      <c r="J7817" t="s">
        <v>52</v>
      </c>
      <c r="K7817" t="s">
        <v>3352</v>
      </c>
      <c r="M7817">
        <v>10045</v>
      </c>
      <c r="O7817" t="s">
        <v>22082</v>
      </c>
      <c r="P7817">
        <v>7697</v>
      </c>
      <c r="Q7817">
        <v>5</v>
      </c>
      <c r="R7817">
        <v>2</v>
      </c>
      <c r="S7817" s="25">
        <f>Table1[[#This Row],[RcvdQuantity]]/Table1[[#This Row],[POQty]]</f>
        <v>0.4</v>
      </c>
      <c r="T7817">
        <v>3</v>
      </c>
      <c r="U7817">
        <v>0</v>
      </c>
      <c r="V7817">
        <v>0</v>
      </c>
      <c r="W7817">
        <v>0</v>
      </c>
      <c r="X7817">
        <v>7697</v>
      </c>
      <c r="Y7817">
        <v>7697</v>
      </c>
      <c r="Z7817">
        <v>7697</v>
      </c>
      <c r="AA7817">
        <v>0</v>
      </c>
      <c r="AB7817">
        <v>0</v>
      </c>
      <c r="AC7817">
        <v>15394</v>
      </c>
      <c r="AD7817">
        <v>15394</v>
      </c>
      <c r="AF7817" t="s">
        <v>5412</v>
      </c>
      <c r="AH7817">
        <v>464142</v>
      </c>
    </row>
    <row r="7818" spans="1:34" x14ac:dyDescent="0.25">
      <c r="A7818" t="s">
        <v>23696</v>
      </c>
      <c r="B7818" s="24">
        <v>45981</v>
      </c>
      <c r="C7818" t="s">
        <v>23697</v>
      </c>
      <c r="D7818" t="s">
        <v>23640</v>
      </c>
      <c r="E7818" t="s">
        <v>23698</v>
      </c>
      <c r="F7818" t="s">
        <v>23699</v>
      </c>
      <c r="G7818" t="s">
        <v>23699</v>
      </c>
      <c r="H7818">
        <f>Table1[[#This Row],[GrnPostDate]]-Table1[[#This Row],[PoDate]]</f>
        <v>2</v>
      </c>
      <c r="I7818" t="s">
        <v>3350</v>
      </c>
      <c r="J7818" t="s">
        <v>52</v>
      </c>
      <c r="K7818" t="s">
        <v>12640</v>
      </c>
      <c r="M7818">
        <v>10049</v>
      </c>
      <c r="O7818" t="s">
        <v>23700</v>
      </c>
      <c r="P7818">
        <v>5772</v>
      </c>
      <c r="Q7818">
        <v>1</v>
      </c>
      <c r="R7818">
        <v>1</v>
      </c>
      <c r="S7818" s="25">
        <f>Table1[[#This Row],[RcvdQuantity]]/Table1[[#This Row],[POQty]]</f>
        <v>1</v>
      </c>
      <c r="T7818">
        <v>0</v>
      </c>
      <c r="U7818">
        <v>0</v>
      </c>
      <c r="V7818">
        <v>0</v>
      </c>
      <c r="W7818">
        <v>0</v>
      </c>
      <c r="X7818">
        <v>5772</v>
      </c>
      <c r="Y7818">
        <v>5772</v>
      </c>
      <c r="Z7818">
        <v>5772</v>
      </c>
      <c r="AA7818">
        <v>0</v>
      </c>
      <c r="AB7818">
        <v>0</v>
      </c>
      <c r="AC7818">
        <v>5772</v>
      </c>
      <c r="AD7818">
        <v>5772</v>
      </c>
      <c r="AF7818" t="s">
        <v>5412</v>
      </c>
      <c r="AH7818">
        <v>464143</v>
      </c>
    </row>
    <row r="7819" spans="1:34" x14ac:dyDescent="0.25">
      <c r="A7819" t="s">
        <v>23696</v>
      </c>
      <c r="B7819" s="24">
        <v>45981</v>
      </c>
      <c r="C7819" t="s">
        <v>23697</v>
      </c>
      <c r="D7819" t="s">
        <v>23640</v>
      </c>
      <c r="E7819" t="s">
        <v>23698</v>
      </c>
      <c r="F7819" t="s">
        <v>23699</v>
      </c>
      <c r="G7819" t="s">
        <v>23699</v>
      </c>
      <c r="H7819">
        <f>Table1[[#This Row],[GrnPostDate]]-Table1[[#This Row],[PoDate]]</f>
        <v>2</v>
      </c>
      <c r="I7819" t="s">
        <v>3350</v>
      </c>
      <c r="J7819" t="s">
        <v>52</v>
      </c>
      <c r="K7819" t="s">
        <v>12642</v>
      </c>
      <c r="M7819">
        <v>10063</v>
      </c>
      <c r="O7819" t="s">
        <v>23701</v>
      </c>
      <c r="P7819">
        <v>5619</v>
      </c>
      <c r="Q7819">
        <v>1</v>
      </c>
      <c r="R7819">
        <v>1</v>
      </c>
      <c r="S7819" s="25">
        <f>Table1[[#This Row],[RcvdQuantity]]/Table1[[#This Row],[POQty]]</f>
        <v>1</v>
      </c>
      <c r="T7819">
        <v>0</v>
      </c>
      <c r="U7819">
        <v>0</v>
      </c>
      <c r="V7819">
        <v>0</v>
      </c>
      <c r="W7819">
        <v>0</v>
      </c>
      <c r="X7819">
        <v>5619</v>
      </c>
      <c r="Y7819">
        <v>5619</v>
      </c>
      <c r="Z7819">
        <v>5619</v>
      </c>
      <c r="AA7819">
        <v>0</v>
      </c>
      <c r="AB7819">
        <v>0</v>
      </c>
      <c r="AC7819">
        <v>5619</v>
      </c>
      <c r="AD7819">
        <v>5619</v>
      </c>
      <c r="AF7819" t="s">
        <v>5412</v>
      </c>
      <c r="AH7819">
        <v>464144</v>
      </c>
    </row>
    <row r="7820" spans="1:34" x14ac:dyDescent="0.25">
      <c r="A7820" t="s">
        <v>23696</v>
      </c>
      <c r="B7820" s="24">
        <v>45981</v>
      </c>
      <c r="C7820" t="s">
        <v>23697</v>
      </c>
      <c r="D7820" t="s">
        <v>23640</v>
      </c>
      <c r="E7820" t="s">
        <v>23698</v>
      </c>
      <c r="F7820" t="s">
        <v>23699</v>
      </c>
      <c r="G7820" t="s">
        <v>23699</v>
      </c>
      <c r="H7820">
        <f>Table1[[#This Row],[GrnPostDate]]-Table1[[#This Row],[PoDate]]</f>
        <v>2</v>
      </c>
      <c r="I7820" t="s">
        <v>3350</v>
      </c>
      <c r="J7820" t="s">
        <v>52</v>
      </c>
      <c r="K7820" t="s">
        <v>12644</v>
      </c>
      <c r="M7820">
        <v>10062</v>
      </c>
      <c r="O7820" t="s">
        <v>23702</v>
      </c>
      <c r="P7820">
        <v>7171</v>
      </c>
      <c r="Q7820">
        <v>1</v>
      </c>
      <c r="R7820">
        <v>1</v>
      </c>
      <c r="S7820" s="25">
        <f>Table1[[#This Row],[RcvdQuantity]]/Table1[[#This Row],[POQty]]</f>
        <v>1</v>
      </c>
      <c r="T7820">
        <v>0</v>
      </c>
      <c r="U7820">
        <v>0</v>
      </c>
      <c r="V7820">
        <v>0</v>
      </c>
      <c r="W7820">
        <v>0</v>
      </c>
      <c r="X7820">
        <v>7171</v>
      </c>
      <c r="Y7820">
        <v>7171</v>
      </c>
      <c r="Z7820">
        <v>7171</v>
      </c>
      <c r="AA7820">
        <v>0</v>
      </c>
      <c r="AB7820">
        <v>0</v>
      </c>
      <c r="AC7820">
        <v>7171</v>
      </c>
      <c r="AD7820">
        <v>7171</v>
      </c>
      <c r="AF7820" t="s">
        <v>5412</v>
      </c>
      <c r="AH7820">
        <v>464145</v>
      </c>
    </row>
    <row r="7821" spans="1:34" x14ac:dyDescent="0.25">
      <c r="A7821" t="s">
        <v>23696</v>
      </c>
      <c r="B7821" s="24">
        <v>45981</v>
      </c>
      <c r="C7821" t="s">
        <v>23697</v>
      </c>
      <c r="D7821" t="s">
        <v>23640</v>
      </c>
      <c r="E7821" t="s">
        <v>23698</v>
      </c>
      <c r="F7821" t="s">
        <v>23699</v>
      </c>
      <c r="G7821" t="s">
        <v>23699</v>
      </c>
      <c r="H7821">
        <f>Table1[[#This Row],[GrnPostDate]]-Table1[[#This Row],[PoDate]]</f>
        <v>2</v>
      </c>
      <c r="I7821" t="s">
        <v>3350</v>
      </c>
      <c r="J7821" t="s">
        <v>52</v>
      </c>
      <c r="K7821" t="s">
        <v>18092</v>
      </c>
      <c r="M7821">
        <v>68815</v>
      </c>
      <c r="O7821" t="s">
        <v>23703</v>
      </c>
      <c r="P7821">
        <v>9093</v>
      </c>
      <c r="Q7821">
        <v>1</v>
      </c>
      <c r="R7821">
        <v>1</v>
      </c>
      <c r="S7821" s="25">
        <f>Table1[[#This Row],[RcvdQuantity]]/Table1[[#This Row],[POQty]]</f>
        <v>1</v>
      </c>
      <c r="T7821">
        <v>0</v>
      </c>
      <c r="U7821">
        <v>0</v>
      </c>
      <c r="V7821">
        <v>0</v>
      </c>
      <c r="W7821">
        <v>0</v>
      </c>
      <c r="X7821">
        <v>9093</v>
      </c>
      <c r="Y7821">
        <v>9093</v>
      </c>
      <c r="Z7821">
        <v>9093</v>
      </c>
      <c r="AA7821">
        <v>0</v>
      </c>
      <c r="AB7821">
        <v>0</v>
      </c>
      <c r="AC7821">
        <v>9093</v>
      </c>
      <c r="AD7821">
        <v>9093</v>
      </c>
      <c r="AF7821" t="s">
        <v>5503</v>
      </c>
      <c r="AH7821">
        <v>464146</v>
      </c>
    </row>
    <row r="7822" spans="1:34" x14ac:dyDescent="0.25">
      <c r="A7822" t="s">
        <v>23704</v>
      </c>
      <c r="B7822" s="24">
        <v>45979</v>
      </c>
      <c r="C7822" t="s">
        <v>23705</v>
      </c>
      <c r="D7822" t="s">
        <v>23640</v>
      </c>
      <c r="E7822" t="s">
        <v>23706</v>
      </c>
      <c r="F7822" t="s">
        <v>23707</v>
      </c>
      <c r="G7822" t="s">
        <v>23707</v>
      </c>
      <c r="H7822">
        <f>Table1[[#This Row],[GrnPostDate]]-Table1[[#This Row],[PoDate]]</f>
        <v>6</v>
      </c>
      <c r="I7822" t="s">
        <v>648</v>
      </c>
      <c r="J7822" t="s">
        <v>5472</v>
      </c>
      <c r="K7822" t="s">
        <v>5836</v>
      </c>
      <c r="L7822" t="s">
        <v>5837</v>
      </c>
      <c r="M7822">
        <v>7918</v>
      </c>
      <c r="O7822" t="s">
        <v>23708</v>
      </c>
      <c r="P7822">
        <v>16997.560000000001</v>
      </c>
      <c r="Q7822">
        <v>96</v>
      </c>
      <c r="R7822">
        <v>96</v>
      </c>
      <c r="S7822" s="25">
        <f>Table1[[#This Row],[RcvdQuantity]]/Table1[[#This Row],[POQty]]</f>
        <v>1</v>
      </c>
      <c r="T7822">
        <v>0</v>
      </c>
      <c r="U7822">
        <v>0</v>
      </c>
      <c r="V7822">
        <v>0</v>
      </c>
      <c r="W7822">
        <v>0</v>
      </c>
      <c r="X7822">
        <v>16997.560000000001</v>
      </c>
      <c r="Y7822">
        <v>16997.560000000001</v>
      </c>
      <c r="Z7822">
        <v>16997.560000000001</v>
      </c>
      <c r="AA7822">
        <v>0</v>
      </c>
      <c r="AB7822">
        <v>0</v>
      </c>
      <c r="AC7822">
        <v>1631765.76</v>
      </c>
      <c r="AD7822">
        <v>1631765.76</v>
      </c>
      <c r="AF7822" t="s">
        <v>5412</v>
      </c>
      <c r="AH7822">
        <v>464541</v>
      </c>
    </row>
    <row r="7823" spans="1:34" x14ac:dyDescent="0.25">
      <c r="A7823" t="s">
        <v>23704</v>
      </c>
      <c r="B7823" s="24">
        <v>45979</v>
      </c>
      <c r="C7823" t="s">
        <v>23705</v>
      </c>
      <c r="D7823" t="s">
        <v>23640</v>
      </c>
      <c r="E7823" t="s">
        <v>23706</v>
      </c>
      <c r="F7823" t="s">
        <v>23707</v>
      </c>
      <c r="G7823" t="s">
        <v>23707</v>
      </c>
      <c r="H7823">
        <f>Table1[[#This Row],[GrnPostDate]]-Table1[[#This Row],[PoDate]]</f>
        <v>6</v>
      </c>
      <c r="I7823" t="s">
        <v>648</v>
      </c>
      <c r="J7823" t="s">
        <v>5409</v>
      </c>
      <c r="K7823" t="s">
        <v>8767</v>
      </c>
      <c r="L7823" t="s">
        <v>8768</v>
      </c>
      <c r="M7823">
        <v>8095</v>
      </c>
      <c r="O7823" t="s">
        <v>18728</v>
      </c>
      <c r="P7823">
        <v>86.52</v>
      </c>
      <c r="Q7823">
        <v>1400</v>
      </c>
      <c r="R7823">
        <v>1400</v>
      </c>
      <c r="S7823" s="25">
        <f>Table1[[#This Row],[RcvdQuantity]]/Table1[[#This Row],[POQty]]</f>
        <v>1</v>
      </c>
      <c r="T7823">
        <v>0</v>
      </c>
      <c r="U7823">
        <v>0</v>
      </c>
      <c r="V7823">
        <v>0</v>
      </c>
      <c r="W7823">
        <v>0</v>
      </c>
      <c r="X7823">
        <v>86.52</v>
      </c>
      <c r="Y7823">
        <v>86.52</v>
      </c>
      <c r="Z7823">
        <v>86.52</v>
      </c>
      <c r="AA7823">
        <v>0</v>
      </c>
      <c r="AB7823">
        <v>0</v>
      </c>
      <c r="AC7823">
        <v>121132.2</v>
      </c>
      <c r="AD7823">
        <v>121132.2</v>
      </c>
      <c r="AF7823" t="s">
        <v>5412</v>
      </c>
      <c r="AH7823">
        <v>464542</v>
      </c>
    </row>
    <row r="7824" spans="1:34" x14ac:dyDescent="0.25">
      <c r="A7824" t="s">
        <v>23704</v>
      </c>
      <c r="B7824" s="24">
        <v>45979</v>
      </c>
      <c r="C7824" t="s">
        <v>23705</v>
      </c>
      <c r="D7824" t="s">
        <v>23640</v>
      </c>
      <c r="E7824" t="s">
        <v>23706</v>
      </c>
      <c r="F7824" t="s">
        <v>23707</v>
      </c>
      <c r="G7824" t="s">
        <v>23707</v>
      </c>
      <c r="H7824">
        <f>Table1[[#This Row],[GrnPostDate]]-Table1[[#This Row],[PoDate]]</f>
        <v>6</v>
      </c>
      <c r="I7824" t="s">
        <v>648</v>
      </c>
      <c r="J7824" t="s">
        <v>5472</v>
      </c>
      <c r="K7824" t="s">
        <v>8780</v>
      </c>
      <c r="M7824">
        <v>42656</v>
      </c>
      <c r="N7824" t="s">
        <v>8781</v>
      </c>
      <c r="O7824" t="s">
        <v>22435</v>
      </c>
      <c r="P7824">
        <v>57000</v>
      </c>
      <c r="Q7824">
        <v>10</v>
      </c>
      <c r="R7824">
        <v>10</v>
      </c>
      <c r="S7824" s="25">
        <f>Table1[[#This Row],[RcvdQuantity]]/Table1[[#This Row],[POQty]]</f>
        <v>1</v>
      </c>
      <c r="T7824">
        <v>0</v>
      </c>
      <c r="U7824">
        <v>0</v>
      </c>
      <c r="V7824">
        <v>0</v>
      </c>
      <c r="W7824">
        <v>0</v>
      </c>
      <c r="X7824">
        <v>57000</v>
      </c>
      <c r="Y7824">
        <v>57000</v>
      </c>
      <c r="Z7824">
        <v>57000</v>
      </c>
      <c r="AA7824">
        <v>0</v>
      </c>
      <c r="AB7824">
        <v>0</v>
      </c>
      <c r="AC7824">
        <v>570000</v>
      </c>
      <c r="AD7824">
        <v>570000</v>
      </c>
      <c r="AF7824" t="s">
        <v>5412</v>
      </c>
      <c r="AH7824">
        <v>464543</v>
      </c>
    </row>
    <row r="7825" spans="1:34" x14ac:dyDescent="0.25">
      <c r="A7825" t="s">
        <v>23709</v>
      </c>
      <c r="B7825" s="24">
        <v>45981</v>
      </c>
      <c r="C7825" t="s">
        <v>23710</v>
      </c>
      <c r="D7825" t="s">
        <v>23711</v>
      </c>
      <c r="E7825" t="s">
        <v>23712</v>
      </c>
      <c r="F7825" t="s">
        <v>22738</v>
      </c>
      <c r="G7825" t="s">
        <v>22738</v>
      </c>
      <c r="H7825">
        <f>Table1[[#This Row],[GrnPostDate]]-Table1[[#This Row],[PoDate]]</f>
        <v>6</v>
      </c>
      <c r="I7825" t="s">
        <v>1186</v>
      </c>
      <c r="J7825" t="s">
        <v>5472</v>
      </c>
      <c r="K7825" t="s">
        <v>18049</v>
      </c>
      <c r="M7825">
        <v>68812</v>
      </c>
      <c r="O7825" t="s">
        <v>18050</v>
      </c>
      <c r="P7825">
        <v>595</v>
      </c>
      <c r="Q7825">
        <v>300</v>
      </c>
      <c r="R7825">
        <v>300</v>
      </c>
      <c r="S7825" s="25">
        <f>Table1[[#This Row],[RcvdQuantity]]/Table1[[#This Row],[POQty]]</f>
        <v>1</v>
      </c>
      <c r="T7825">
        <v>0</v>
      </c>
      <c r="U7825">
        <v>0</v>
      </c>
      <c r="V7825">
        <v>0</v>
      </c>
      <c r="W7825">
        <v>0</v>
      </c>
      <c r="X7825">
        <v>595</v>
      </c>
      <c r="Y7825">
        <v>595</v>
      </c>
      <c r="Z7825">
        <v>595</v>
      </c>
      <c r="AA7825">
        <v>0</v>
      </c>
      <c r="AB7825">
        <v>0</v>
      </c>
      <c r="AC7825">
        <v>178500</v>
      </c>
      <c r="AD7825">
        <v>178500</v>
      </c>
      <c r="AF7825" t="s">
        <v>5412</v>
      </c>
      <c r="AH7825">
        <v>464600</v>
      </c>
    </row>
    <row r="7826" spans="1:34" x14ac:dyDescent="0.25">
      <c r="A7826" t="s">
        <v>23713</v>
      </c>
      <c r="B7826" s="24">
        <v>45981</v>
      </c>
      <c r="C7826" t="s">
        <v>23714</v>
      </c>
      <c r="D7826" t="s">
        <v>23640</v>
      </c>
      <c r="E7826" t="s">
        <v>23715</v>
      </c>
      <c r="F7826" t="s">
        <v>22738</v>
      </c>
      <c r="G7826" t="s">
        <v>22738</v>
      </c>
      <c r="H7826">
        <f>Table1[[#This Row],[GrnPostDate]]-Table1[[#This Row],[PoDate]]</f>
        <v>6</v>
      </c>
      <c r="I7826" t="s">
        <v>5408</v>
      </c>
      <c r="J7826" t="s">
        <v>5472</v>
      </c>
      <c r="K7826" t="s">
        <v>9417</v>
      </c>
      <c r="L7826" t="s">
        <v>9418</v>
      </c>
      <c r="M7826">
        <v>6899</v>
      </c>
      <c r="O7826" t="s">
        <v>23716</v>
      </c>
      <c r="P7826">
        <v>12</v>
      </c>
      <c r="Q7826">
        <v>1000</v>
      </c>
      <c r="R7826">
        <v>1000</v>
      </c>
      <c r="S7826" s="25">
        <f>Table1[[#This Row],[RcvdQuantity]]/Table1[[#This Row],[POQty]]</f>
        <v>1</v>
      </c>
      <c r="T7826">
        <v>0</v>
      </c>
      <c r="U7826">
        <v>0</v>
      </c>
      <c r="V7826">
        <v>0</v>
      </c>
      <c r="W7826">
        <v>0</v>
      </c>
      <c r="X7826">
        <v>12</v>
      </c>
      <c r="Y7826">
        <v>12</v>
      </c>
      <c r="Z7826">
        <v>12</v>
      </c>
      <c r="AA7826">
        <v>0</v>
      </c>
      <c r="AB7826">
        <v>0</v>
      </c>
      <c r="AC7826">
        <v>12000</v>
      </c>
      <c r="AD7826">
        <v>12000</v>
      </c>
      <c r="AF7826" t="s">
        <v>5412</v>
      </c>
      <c r="AH7826">
        <v>464601</v>
      </c>
    </row>
    <row r="7827" spans="1:34" x14ac:dyDescent="0.25">
      <c r="A7827" t="s">
        <v>23717</v>
      </c>
      <c r="B7827" s="24">
        <v>45981</v>
      </c>
      <c r="C7827" t="s">
        <v>23718</v>
      </c>
      <c r="D7827" t="s">
        <v>23640</v>
      </c>
      <c r="E7827" t="s">
        <v>23719</v>
      </c>
      <c r="F7827" t="s">
        <v>22738</v>
      </c>
      <c r="G7827" t="s">
        <v>22738</v>
      </c>
      <c r="H7827">
        <f>Table1[[#This Row],[GrnPostDate]]-Table1[[#This Row],[PoDate]]</f>
        <v>6</v>
      </c>
      <c r="I7827" t="s">
        <v>366</v>
      </c>
      <c r="J7827" t="s">
        <v>5472</v>
      </c>
      <c r="K7827" t="s">
        <v>9817</v>
      </c>
      <c r="L7827" t="s">
        <v>9818</v>
      </c>
      <c r="M7827">
        <v>7102</v>
      </c>
      <c r="O7827" t="s">
        <v>23720</v>
      </c>
      <c r="P7827">
        <v>45</v>
      </c>
      <c r="Q7827">
        <v>300</v>
      </c>
      <c r="R7827">
        <v>300</v>
      </c>
      <c r="S7827" s="25">
        <f>Table1[[#This Row],[RcvdQuantity]]/Table1[[#This Row],[POQty]]</f>
        <v>1</v>
      </c>
      <c r="T7827">
        <v>0</v>
      </c>
      <c r="U7827">
        <v>0</v>
      </c>
      <c r="V7827">
        <v>0</v>
      </c>
      <c r="W7827">
        <v>0</v>
      </c>
      <c r="X7827">
        <v>45</v>
      </c>
      <c r="Y7827">
        <v>45</v>
      </c>
      <c r="Z7827">
        <v>45</v>
      </c>
      <c r="AA7827">
        <v>0</v>
      </c>
      <c r="AB7827">
        <v>0</v>
      </c>
      <c r="AC7827">
        <v>13500</v>
      </c>
      <c r="AD7827">
        <v>13500</v>
      </c>
      <c r="AF7827" t="s">
        <v>5412</v>
      </c>
      <c r="AH7827">
        <v>464603</v>
      </c>
    </row>
    <row r="7828" spans="1:34" x14ac:dyDescent="0.25">
      <c r="A7828" t="s">
        <v>23721</v>
      </c>
      <c r="B7828" s="24">
        <v>45966</v>
      </c>
      <c r="C7828" t="s">
        <v>23722</v>
      </c>
      <c r="D7828" t="s">
        <v>23711</v>
      </c>
      <c r="E7828" t="s">
        <v>23723</v>
      </c>
      <c r="F7828" t="s">
        <v>22738</v>
      </c>
      <c r="G7828" t="s">
        <v>22738</v>
      </c>
      <c r="H7828">
        <f>Table1[[#This Row],[GrnPostDate]]-Table1[[#This Row],[PoDate]]</f>
        <v>21</v>
      </c>
      <c r="I7828" t="s">
        <v>383</v>
      </c>
      <c r="J7828" t="s">
        <v>5409</v>
      </c>
      <c r="K7828" t="s">
        <v>23724</v>
      </c>
      <c r="L7828" t="s">
        <v>23725</v>
      </c>
      <c r="M7828">
        <v>7655</v>
      </c>
      <c r="O7828" t="s">
        <v>23726</v>
      </c>
      <c r="P7828">
        <v>21</v>
      </c>
      <c r="Q7828">
        <v>1500</v>
      </c>
      <c r="R7828">
        <v>1500</v>
      </c>
      <c r="S7828" s="25">
        <f>Table1[[#This Row],[RcvdQuantity]]/Table1[[#This Row],[POQty]]</f>
        <v>1</v>
      </c>
      <c r="T7828">
        <v>0</v>
      </c>
      <c r="U7828">
        <v>0</v>
      </c>
      <c r="V7828">
        <v>0</v>
      </c>
      <c r="W7828">
        <v>0</v>
      </c>
      <c r="X7828">
        <v>21</v>
      </c>
      <c r="Y7828">
        <v>21</v>
      </c>
      <c r="Z7828">
        <v>21</v>
      </c>
      <c r="AA7828">
        <v>0</v>
      </c>
      <c r="AB7828">
        <v>0</v>
      </c>
      <c r="AC7828">
        <v>31500</v>
      </c>
      <c r="AD7828">
        <v>31500</v>
      </c>
      <c r="AF7828" t="s">
        <v>5412</v>
      </c>
      <c r="AH7828">
        <v>464608</v>
      </c>
    </row>
    <row r="7829" spans="1:34" x14ac:dyDescent="0.25">
      <c r="A7829" t="s">
        <v>23727</v>
      </c>
      <c r="B7829" s="24">
        <v>45985</v>
      </c>
      <c r="C7829" t="s">
        <v>23728</v>
      </c>
      <c r="D7829" t="s">
        <v>23729</v>
      </c>
      <c r="E7829" t="s">
        <v>23730</v>
      </c>
      <c r="F7829" t="s">
        <v>23731</v>
      </c>
      <c r="G7829" t="s">
        <v>23731</v>
      </c>
      <c r="H7829">
        <f>Table1[[#This Row],[GrnPostDate]]-Table1[[#This Row],[PoDate]]</f>
        <v>1</v>
      </c>
      <c r="I7829" t="s">
        <v>829</v>
      </c>
      <c r="J7829" t="s">
        <v>7003</v>
      </c>
      <c r="K7829" t="s">
        <v>8494</v>
      </c>
      <c r="M7829">
        <v>31147</v>
      </c>
      <c r="O7829" t="s">
        <v>17440</v>
      </c>
      <c r="P7829">
        <v>350</v>
      </c>
      <c r="Q7829">
        <v>500</v>
      </c>
      <c r="R7829">
        <v>500</v>
      </c>
      <c r="S7829" s="25">
        <f>Table1[[#This Row],[RcvdQuantity]]/Table1[[#This Row],[POQty]]</f>
        <v>1</v>
      </c>
      <c r="T7829">
        <v>0</v>
      </c>
      <c r="U7829">
        <v>0</v>
      </c>
      <c r="V7829">
        <v>0</v>
      </c>
      <c r="W7829">
        <v>0</v>
      </c>
      <c r="X7829">
        <v>350</v>
      </c>
      <c r="Y7829">
        <v>350</v>
      </c>
      <c r="Z7829">
        <v>350</v>
      </c>
      <c r="AA7829">
        <v>0</v>
      </c>
      <c r="AB7829">
        <v>0</v>
      </c>
      <c r="AC7829">
        <v>175000</v>
      </c>
      <c r="AD7829">
        <v>175000</v>
      </c>
      <c r="AF7829" t="s">
        <v>5412</v>
      </c>
      <c r="AH7829">
        <v>464783</v>
      </c>
    </row>
    <row r="7830" spans="1:34" x14ac:dyDescent="0.25">
      <c r="A7830" t="s">
        <v>23732</v>
      </c>
      <c r="B7830" s="24">
        <v>45985</v>
      </c>
      <c r="C7830" t="s">
        <v>13495</v>
      </c>
      <c r="D7830" t="s">
        <v>23729</v>
      </c>
      <c r="E7830" t="s">
        <v>23733</v>
      </c>
      <c r="F7830" t="s">
        <v>23731</v>
      </c>
      <c r="G7830" t="s">
        <v>23731</v>
      </c>
      <c r="H7830">
        <f>Table1[[#This Row],[GrnPostDate]]-Table1[[#This Row],[PoDate]]</f>
        <v>1</v>
      </c>
      <c r="I7830" t="s">
        <v>5459</v>
      </c>
      <c r="J7830" t="s">
        <v>5460</v>
      </c>
      <c r="K7830" t="s">
        <v>5463</v>
      </c>
      <c r="M7830">
        <v>15900</v>
      </c>
      <c r="O7830" t="s">
        <v>37</v>
      </c>
      <c r="P7830">
        <v>3000</v>
      </c>
      <c r="Q7830">
        <v>1</v>
      </c>
      <c r="R7830">
        <v>1</v>
      </c>
      <c r="S7830" s="25">
        <f>Table1[[#This Row],[RcvdQuantity]]/Table1[[#This Row],[POQty]]</f>
        <v>1</v>
      </c>
      <c r="T7830">
        <v>0</v>
      </c>
      <c r="U7830">
        <v>0</v>
      </c>
      <c r="V7830">
        <v>0</v>
      </c>
      <c r="W7830">
        <v>0</v>
      </c>
      <c r="X7830">
        <v>3000</v>
      </c>
      <c r="Y7830">
        <v>3000</v>
      </c>
      <c r="Z7830">
        <v>3000</v>
      </c>
      <c r="AA7830">
        <v>0</v>
      </c>
      <c r="AB7830">
        <v>0</v>
      </c>
      <c r="AC7830">
        <v>3000</v>
      </c>
      <c r="AD7830">
        <v>3000</v>
      </c>
      <c r="AF7830" t="s">
        <v>5412</v>
      </c>
      <c r="AH7830">
        <v>464890</v>
      </c>
    </row>
    <row r="7831" spans="1:34" x14ac:dyDescent="0.25">
      <c r="A7831" t="s">
        <v>23732</v>
      </c>
      <c r="B7831" s="24">
        <v>45985</v>
      </c>
      <c r="C7831" t="s">
        <v>13495</v>
      </c>
      <c r="D7831" t="s">
        <v>23729</v>
      </c>
      <c r="E7831" t="s">
        <v>23733</v>
      </c>
      <c r="F7831" t="s">
        <v>23731</v>
      </c>
      <c r="G7831" t="s">
        <v>23731</v>
      </c>
      <c r="H7831">
        <f>Table1[[#This Row],[GrnPostDate]]-Table1[[#This Row],[PoDate]]</f>
        <v>1</v>
      </c>
      <c r="I7831" t="s">
        <v>5459</v>
      </c>
      <c r="J7831" t="s">
        <v>5460</v>
      </c>
      <c r="K7831" t="s">
        <v>10545</v>
      </c>
      <c r="M7831">
        <v>19543</v>
      </c>
      <c r="O7831" t="s">
        <v>37</v>
      </c>
      <c r="P7831">
        <v>7000</v>
      </c>
      <c r="Q7831">
        <v>1</v>
      </c>
      <c r="R7831">
        <v>1</v>
      </c>
      <c r="S7831" s="25">
        <f>Table1[[#This Row],[RcvdQuantity]]/Table1[[#This Row],[POQty]]</f>
        <v>1</v>
      </c>
      <c r="T7831">
        <v>0</v>
      </c>
      <c r="U7831">
        <v>0</v>
      </c>
      <c r="V7831">
        <v>0</v>
      </c>
      <c r="W7831">
        <v>0</v>
      </c>
      <c r="X7831">
        <v>7000</v>
      </c>
      <c r="Y7831">
        <v>7000</v>
      </c>
      <c r="Z7831">
        <v>7000</v>
      </c>
      <c r="AA7831">
        <v>0</v>
      </c>
      <c r="AB7831">
        <v>0</v>
      </c>
      <c r="AC7831">
        <v>7000</v>
      </c>
      <c r="AD7831">
        <v>7000</v>
      </c>
      <c r="AF7831" t="s">
        <v>5412</v>
      </c>
      <c r="AH7831">
        <v>464891</v>
      </c>
    </row>
    <row r="7832" spans="1:34" x14ac:dyDescent="0.25">
      <c r="A7832" t="s">
        <v>23732</v>
      </c>
      <c r="B7832" s="24">
        <v>45985</v>
      </c>
      <c r="C7832" t="s">
        <v>13495</v>
      </c>
      <c r="D7832" t="s">
        <v>23729</v>
      </c>
      <c r="E7832" t="s">
        <v>23733</v>
      </c>
      <c r="F7832" t="s">
        <v>23731</v>
      </c>
      <c r="G7832" t="s">
        <v>23731</v>
      </c>
      <c r="H7832">
        <f>Table1[[#This Row],[GrnPostDate]]-Table1[[#This Row],[PoDate]]</f>
        <v>1</v>
      </c>
      <c r="I7832" t="s">
        <v>5459</v>
      </c>
      <c r="J7832" t="s">
        <v>5460</v>
      </c>
      <c r="K7832" t="s">
        <v>9026</v>
      </c>
      <c r="M7832">
        <v>27623</v>
      </c>
      <c r="O7832" t="s">
        <v>37</v>
      </c>
      <c r="P7832">
        <v>1000</v>
      </c>
      <c r="Q7832">
        <v>1</v>
      </c>
      <c r="R7832">
        <v>1</v>
      </c>
      <c r="S7832" s="25">
        <f>Table1[[#This Row],[RcvdQuantity]]/Table1[[#This Row],[POQty]]</f>
        <v>1</v>
      </c>
      <c r="T7832">
        <v>0</v>
      </c>
      <c r="U7832">
        <v>0</v>
      </c>
      <c r="V7832">
        <v>0</v>
      </c>
      <c r="W7832">
        <v>0</v>
      </c>
      <c r="X7832">
        <v>1000</v>
      </c>
      <c r="Y7832">
        <v>1000</v>
      </c>
      <c r="Z7832">
        <v>1000</v>
      </c>
      <c r="AA7832">
        <v>0</v>
      </c>
      <c r="AB7832">
        <v>0</v>
      </c>
      <c r="AC7832">
        <v>1000</v>
      </c>
      <c r="AD7832">
        <v>1000</v>
      </c>
      <c r="AF7832" t="s">
        <v>5412</v>
      </c>
      <c r="AH7832">
        <v>464892</v>
      </c>
    </row>
    <row r="7833" spans="1:34" x14ac:dyDescent="0.25">
      <c r="A7833" t="s">
        <v>23732</v>
      </c>
      <c r="B7833" s="24">
        <v>45985</v>
      </c>
      <c r="C7833" t="s">
        <v>13495</v>
      </c>
      <c r="D7833" t="s">
        <v>23729</v>
      </c>
      <c r="E7833" t="s">
        <v>23733</v>
      </c>
      <c r="F7833" t="s">
        <v>23731</v>
      </c>
      <c r="G7833" t="s">
        <v>23731</v>
      </c>
      <c r="H7833">
        <f>Table1[[#This Row],[GrnPostDate]]-Table1[[#This Row],[PoDate]]</f>
        <v>1</v>
      </c>
      <c r="I7833" t="s">
        <v>5459</v>
      </c>
      <c r="J7833" t="s">
        <v>5460</v>
      </c>
      <c r="K7833" t="s">
        <v>20306</v>
      </c>
      <c r="M7833">
        <v>28451</v>
      </c>
      <c r="O7833" t="s">
        <v>37</v>
      </c>
      <c r="P7833">
        <v>29000</v>
      </c>
      <c r="Q7833">
        <v>1</v>
      </c>
      <c r="R7833">
        <v>1</v>
      </c>
      <c r="S7833" s="25">
        <f>Table1[[#This Row],[RcvdQuantity]]/Table1[[#This Row],[POQty]]</f>
        <v>1</v>
      </c>
      <c r="T7833">
        <v>0</v>
      </c>
      <c r="U7833">
        <v>0</v>
      </c>
      <c r="V7833">
        <v>0</v>
      </c>
      <c r="W7833">
        <v>0</v>
      </c>
      <c r="X7833">
        <v>29000</v>
      </c>
      <c r="Y7833">
        <v>29000</v>
      </c>
      <c r="Z7833">
        <v>29000</v>
      </c>
      <c r="AA7833">
        <v>0</v>
      </c>
      <c r="AB7833">
        <v>0</v>
      </c>
      <c r="AC7833">
        <v>29000</v>
      </c>
      <c r="AD7833">
        <v>29000</v>
      </c>
      <c r="AF7833" t="s">
        <v>5412</v>
      </c>
      <c r="AH7833">
        <v>464893</v>
      </c>
    </row>
    <row r="7834" spans="1:34" x14ac:dyDescent="0.25">
      <c r="A7834" t="s">
        <v>23734</v>
      </c>
      <c r="B7834" s="24">
        <v>45985</v>
      </c>
      <c r="C7834" t="s">
        <v>23735</v>
      </c>
      <c r="D7834" t="s">
        <v>23729</v>
      </c>
      <c r="E7834" t="s">
        <v>23736</v>
      </c>
      <c r="F7834" t="s">
        <v>23731</v>
      </c>
      <c r="G7834" t="s">
        <v>23731</v>
      </c>
      <c r="H7834">
        <f>Table1[[#This Row],[GrnPostDate]]-Table1[[#This Row],[PoDate]]</f>
        <v>1</v>
      </c>
      <c r="I7834" t="s">
        <v>505</v>
      </c>
      <c r="J7834" t="s">
        <v>5472</v>
      </c>
      <c r="K7834" t="s">
        <v>23737</v>
      </c>
      <c r="L7834" t="s">
        <v>23738</v>
      </c>
      <c r="M7834">
        <v>8068</v>
      </c>
      <c r="O7834" t="s">
        <v>23739</v>
      </c>
      <c r="P7834">
        <v>2550</v>
      </c>
      <c r="Q7834">
        <v>10</v>
      </c>
      <c r="R7834">
        <v>10</v>
      </c>
      <c r="S7834" s="25">
        <f>Table1[[#This Row],[RcvdQuantity]]/Table1[[#This Row],[POQty]]</f>
        <v>1</v>
      </c>
      <c r="T7834">
        <v>0</v>
      </c>
      <c r="U7834">
        <v>0</v>
      </c>
      <c r="V7834">
        <v>0</v>
      </c>
      <c r="W7834">
        <v>0</v>
      </c>
      <c r="X7834">
        <v>2550</v>
      </c>
      <c r="Y7834">
        <v>2550</v>
      </c>
      <c r="Z7834">
        <v>2550</v>
      </c>
      <c r="AA7834">
        <v>0</v>
      </c>
      <c r="AB7834">
        <v>0</v>
      </c>
      <c r="AC7834">
        <v>25500</v>
      </c>
      <c r="AD7834">
        <v>25500</v>
      </c>
      <c r="AF7834" t="s">
        <v>5412</v>
      </c>
      <c r="AH7834">
        <v>464909</v>
      </c>
    </row>
    <row r="7835" spans="1:34" x14ac:dyDescent="0.25">
      <c r="A7835" t="s">
        <v>23740</v>
      </c>
      <c r="B7835" s="24">
        <v>45986</v>
      </c>
      <c r="C7835" t="s">
        <v>23741</v>
      </c>
      <c r="D7835" t="s">
        <v>23729</v>
      </c>
      <c r="E7835" t="s">
        <v>23742</v>
      </c>
      <c r="F7835" t="s">
        <v>23731</v>
      </c>
      <c r="G7835" t="s">
        <v>23731</v>
      </c>
      <c r="H7835">
        <f>Table1[[#This Row],[GrnPostDate]]-Table1[[#This Row],[PoDate]]</f>
        <v>0</v>
      </c>
      <c r="I7835" t="s">
        <v>9467</v>
      </c>
      <c r="J7835" t="s">
        <v>5460</v>
      </c>
      <c r="K7835" t="s">
        <v>20611</v>
      </c>
      <c r="M7835">
        <v>72678</v>
      </c>
      <c r="O7835" t="s">
        <v>37</v>
      </c>
      <c r="P7835">
        <v>10000</v>
      </c>
      <c r="Q7835">
        <v>1</v>
      </c>
      <c r="R7835">
        <v>1</v>
      </c>
      <c r="S7835" s="25">
        <f>Table1[[#This Row],[RcvdQuantity]]/Table1[[#This Row],[POQty]]</f>
        <v>1</v>
      </c>
      <c r="T7835">
        <v>0</v>
      </c>
      <c r="U7835">
        <v>0</v>
      </c>
      <c r="V7835">
        <v>0</v>
      </c>
      <c r="W7835">
        <v>0</v>
      </c>
      <c r="X7835">
        <v>10000</v>
      </c>
      <c r="Y7835">
        <v>10000</v>
      </c>
      <c r="Z7835">
        <v>10000</v>
      </c>
      <c r="AA7835">
        <v>0</v>
      </c>
      <c r="AB7835">
        <v>0</v>
      </c>
      <c r="AC7835">
        <v>10000</v>
      </c>
      <c r="AD7835">
        <v>10000</v>
      </c>
      <c r="AF7835" t="s">
        <v>5412</v>
      </c>
      <c r="AH7835">
        <v>464917</v>
      </c>
    </row>
    <row r="7836" spans="1:34" x14ac:dyDescent="0.25">
      <c r="A7836" t="s">
        <v>23740</v>
      </c>
      <c r="B7836" s="24">
        <v>45986</v>
      </c>
      <c r="C7836" t="s">
        <v>23741</v>
      </c>
      <c r="D7836" t="s">
        <v>23729</v>
      </c>
      <c r="E7836" t="s">
        <v>23742</v>
      </c>
      <c r="F7836" t="s">
        <v>23731</v>
      </c>
      <c r="G7836" t="s">
        <v>23731</v>
      </c>
      <c r="H7836">
        <f>Table1[[#This Row],[GrnPostDate]]-Table1[[#This Row],[PoDate]]</f>
        <v>0</v>
      </c>
      <c r="I7836" t="s">
        <v>9467</v>
      </c>
      <c r="J7836" t="s">
        <v>5460</v>
      </c>
      <c r="K7836" t="s">
        <v>20804</v>
      </c>
      <c r="M7836">
        <v>72738</v>
      </c>
      <c r="O7836" t="s">
        <v>37</v>
      </c>
      <c r="P7836">
        <v>10000</v>
      </c>
      <c r="Q7836">
        <v>1</v>
      </c>
      <c r="R7836">
        <v>1</v>
      </c>
      <c r="S7836" s="25">
        <f>Table1[[#This Row],[RcvdQuantity]]/Table1[[#This Row],[POQty]]</f>
        <v>1</v>
      </c>
      <c r="T7836">
        <v>0</v>
      </c>
      <c r="U7836">
        <v>0</v>
      </c>
      <c r="V7836">
        <v>0</v>
      </c>
      <c r="W7836">
        <v>0</v>
      </c>
      <c r="X7836">
        <v>10000</v>
      </c>
      <c r="Y7836">
        <v>10000</v>
      </c>
      <c r="Z7836">
        <v>10000</v>
      </c>
      <c r="AA7836">
        <v>0</v>
      </c>
      <c r="AB7836">
        <v>0</v>
      </c>
      <c r="AC7836">
        <v>10000</v>
      </c>
      <c r="AD7836">
        <v>10000</v>
      </c>
      <c r="AF7836" t="s">
        <v>5412</v>
      </c>
      <c r="AH7836">
        <v>464918</v>
      </c>
    </row>
    <row r="7837" spans="1:34" x14ac:dyDescent="0.25">
      <c r="A7837" t="s">
        <v>23740</v>
      </c>
      <c r="B7837" s="24">
        <v>45986</v>
      </c>
      <c r="C7837" t="s">
        <v>23741</v>
      </c>
      <c r="D7837" t="s">
        <v>23729</v>
      </c>
      <c r="E7837" t="s">
        <v>23742</v>
      </c>
      <c r="F7837" t="s">
        <v>23731</v>
      </c>
      <c r="G7837" t="s">
        <v>23731</v>
      </c>
      <c r="H7837">
        <f>Table1[[#This Row],[GrnPostDate]]-Table1[[#This Row],[PoDate]]</f>
        <v>0</v>
      </c>
      <c r="I7837" t="s">
        <v>9467</v>
      </c>
      <c r="J7837" t="s">
        <v>5460</v>
      </c>
      <c r="K7837" t="s">
        <v>20806</v>
      </c>
      <c r="M7837">
        <v>72740</v>
      </c>
      <c r="O7837" t="s">
        <v>37</v>
      </c>
      <c r="P7837">
        <v>10000</v>
      </c>
      <c r="Q7837">
        <v>1</v>
      </c>
      <c r="R7837">
        <v>1</v>
      </c>
      <c r="S7837" s="25">
        <f>Table1[[#This Row],[RcvdQuantity]]/Table1[[#This Row],[POQty]]</f>
        <v>1</v>
      </c>
      <c r="T7837">
        <v>0</v>
      </c>
      <c r="U7837">
        <v>0</v>
      </c>
      <c r="V7837">
        <v>0</v>
      </c>
      <c r="W7837">
        <v>0</v>
      </c>
      <c r="X7837">
        <v>10000</v>
      </c>
      <c r="Y7837">
        <v>10000</v>
      </c>
      <c r="Z7837">
        <v>10000</v>
      </c>
      <c r="AA7837">
        <v>0</v>
      </c>
      <c r="AB7837">
        <v>0</v>
      </c>
      <c r="AC7837">
        <v>10000</v>
      </c>
      <c r="AD7837">
        <v>10000</v>
      </c>
      <c r="AF7837" t="s">
        <v>5412</v>
      </c>
      <c r="AH7837">
        <v>464919</v>
      </c>
    </row>
    <row r="7838" spans="1:34" x14ac:dyDescent="0.25">
      <c r="A7838" t="s">
        <v>23740</v>
      </c>
      <c r="B7838" s="24">
        <v>45986</v>
      </c>
      <c r="C7838" t="s">
        <v>23741</v>
      </c>
      <c r="D7838" t="s">
        <v>23729</v>
      </c>
      <c r="E7838" t="s">
        <v>23742</v>
      </c>
      <c r="F7838" t="s">
        <v>23731</v>
      </c>
      <c r="G7838" t="s">
        <v>23731</v>
      </c>
      <c r="H7838">
        <f>Table1[[#This Row],[GrnPostDate]]-Table1[[#This Row],[PoDate]]</f>
        <v>0</v>
      </c>
      <c r="I7838" t="s">
        <v>9467</v>
      </c>
      <c r="J7838" t="s">
        <v>5460</v>
      </c>
      <c r="K7838" t="s">
        <v>21676</v>
      </c>
      <c r="M7838">
        <v>72737</v>
      </c>
      <c r="O7838" t="s">
        <v>37</v>
      </c>
      <c r="P7838">
        <v>100000</v>
      </c>
      <c r="Q7838">
        <v>1</v>
      </c>
      <c r="R7838">
        <v>1</v>
      </c>
      <c r="S7838" s="25">
        <f>Table1[[#This Row],[RcvdQuantity]]/Table1[[#This Row],[POQty]]</f>
        <v>1</v>
      </c>
      <c r="T7838">
        <v>0</v>
      </c>
      <c r="U7838">
        <v>0</v>
      </c>
      <c r="V7838">
        <v>0</v>
      </c>
      <c r="W7838">
        <v>0</v>
      </c>
      <c r="X7838">
        <v>100000</v>
      </c>
      <c r="Y7838">
        <v>100000</v>
      </c>
      <c r="Z7838">
        <v>100000</v>
      </c>
      <c r="AA7838">
        <v>0</v>
      </c>
      <c r="AB7838">
        <v>0</v>
      </c>
      <c r="AC7838">
        <v>100000</v>
      </c>
      <c r="AD7838">
        <v>100000</v>
      </c>
      <c r="AF7838" t="s">
        <v>5412</v>
      </c>
      <c r="AH7838">
        <v>464920</v>
      </c>
    </row>
    <row r="7839" spans="1:34" x14ac:dyDescent="0.25">
      <c r="A7839" t="s">
        <v>23740</v>
      </c>
      <c r="B7839" s="24">
        <v>45986</v>
      </c>
      <c r="C7839" t="s">
        <v>23741</v>
      </c>
      <c r="D7839" t="s">
        <v>23729</v>
      </c>
      <c r="E7839" t="s">
        <v>23742</v>
      </c>
      <c r="F7839" t="s">
        <v>23731</v>
      </c>
      <c r="G7839" t="s">
        <v>23731</v>
      </c>
      <c r="H7839">
        <f>Table1[[#This Row],[GrnPostDate]]-Table1[[#This Row],[PoDate]]</f>
        <v>0</v>
      </c>
      <c r="I7839" t="s">
        <v>9467</v>
      </c>
      <c r="J7839" t="s">
        <v>5460</v>
      </c>
      <c r="K7839" t="s">
        <v>23743</v>
      </c>
      <c r="M7839">
        <v>72433</v>
      </c>
      <c r="O7839" t="s">
        <v>37</v>
      </c>
      <c r="P7839">
        <v>100000</v>
      </c>
      <c r="Q7839">
        <v>1</v>
      </c>
      <c r="R7839">
        <v>1</v>
      </c>
      <c r="S7839" s="25">
        <f>Table1[[#This Row],[RcvdQuantity]]/Table1[[#This Row],[POQty]]</f>
        <v>1</v>
      </c>
      <c r="T7839">
        <v>0</v>
      </c>
      <c r="U7839">
        <v>0</v>
      </c>
      <c r="V7839">
        <v>0</v>
      </c>
      <c r="W7839">
        <v>0</v>
      </c>
      <c r="X7839">
        <v>100000</v>
      </c>
      <c r="Y7839">
        <v>100000</v>
      </c>
      <c r="Z7839">
        <v>100000</v>
      </c>
      <c r="AA7839">
        <v>0</v>
      </c>
      <c r="AB7839">
        <v>0</v>
      </c>
      <c r="AC7839">
        <v>100000</v>
      </c>
      <c r="AD7839">
        <v>100000</v>
      </c>
      <c r="AF7839" t="s">
        <v>5412</v>
      </c>
      <c r="AH7839">
        <v>464921</v>
      </c>
    </row>
    <row r="7840" spans="1:34" x14ac:dyDescent="0.25">
      <c r="A7840" t="s">
        <v>23744</v>
      </c>
      <c r="B7840" s="24">
        <v>45981</v>
      </c>
      <c r="C7840" t="s">
        <v>23745</v>
      </c>
      <c r="D7840" t="s">
        <v>23729</v>
      </c>
      <c r="E7840" t="s">
        <v>23746</v>
      </c>
      <c r="F7840" t="s">
        <v>22738</v>
      </c>
      <c r="G7840" t="s">
        <v>22738</v>
      </c>
      <c r="H7840">
        <f>Table1[[#This Row],[GrnPostDate]]-Table1[[#This Row],[PoDate]]</f>
        <v>6</v>
      </c>
      <c r="I7840" t="s">
        <v>505</v>
      </c>
      <c r="J7840" t="s">
        <v>5472</v>
      </c>
      <c r="K7840" t="s">
        <v>8350</v>
      </c>
      <c r="L7840" t="s">
        <v>8351</v>
      </c>
      <c r="M7840">
        <v>7717</v>
      </c>
      <c r="O7840" t="s">
        <v>23747</v>
      </c>
      <c r="P7840">
        <v>6000</v>
      </c>
      <c r="Q7840">
        <v>10</v>
      </c>
      <c r="R7840">
        <v>1</v>
      </c>
      <c r="S7840" s="25">
        <f>Table1[[#This Row],[RcvdQuantity]]/Table1[[#This Row],[POQty]]</f>
        <v>0.1</v>
      </c>
      <c r="T7840">
        <v>9</v>
      </c>
      <c r="U7840">
        <v>0</v>
      </c>
      <c r="V7840">
        <v>0</v>
      </c>
      <c r="W7840">
        <v>0</v>
      </c>
      <c r="X7840">
        <v>6000</v>
      </c>
      <c r="Y7840">
        <v>6000</v>
      </c>
      <c r="Z7840">
        <v>6000</v>
      </c>
      <c r="AA7840">
        <v>0</v>
      </c>
      <c r="AB7840">
        <v>0</v>
      </c>
      <c r="AC7840">
        <v>6000</v>
      </c>
      <c r="AD7840">
        <v>6000</v>
      </c>
      <c r="AF7840" t="s">
        <v>5412</v>
      </c>
      <c r="AH7840">
        <v>464922</v>
      </c>
    </row>
    <row r="7841" spans="1:34" x14ac:dyDescent="0.25">
      <c r="A7841" t="s">
        <v>23744</v>
      </c>
      <c r="B7841" s="24">
        <v>45981</v>
      </c>
      <c r="C7841" t="s">
        <v>23745</v>
      </c>
      <c r="D7841" t="s">
        <v>23729</v>
      </c>
      <c r="E7841" t="s">
        <v>23746</v>
      </c>
      <c r="F7841" t="s">
        <v>22738</v>
      </c>
      <c r="G7841" t="s">
        <v>22738</v>
      </c>
      <c r="H7841">
        <f>Table1[[#This Row],[GrnPostDate]]-Table1[[#This Row],[PoDate]]</f>
        <v>6</v>
      </c>
      <c r="I7841" t="s">
        <v>505</v>
      </c>
      <c r="J7841" t="s">
        <v>5472</v>
      </c>
      <c r="K7841" t="s">
        <v>8350</v>
      </c>
      <c r="L7841" t="s">
        <v>8351</v>
      </c>
      <c r="M7841">
        <v>7717</v>
      </c>
      <c r="O7841" t="s">
        <v>23748</v>
      </c>
      <c r="P7841">
        <v>6000</v>
      </c>
      <c r="Q7841">
        <v>10</v>
      </c>
      <c r="R7841">
        <v>9</v>
      </c>
      <c r="S7841" s="25">
        <f>Table1[[#This Row],[RcvdQuantity]]/Table1[[#This Row],[POQty]]</f>
        <v>0.9</v>
      </c>
      <c r="T7841">
        <v>1</v>
      </c>
      <c r="U7841">
        <v>0</v>
      </c>
      <c r="V7841">
        <v>0</v>
      </c>
      <c r="W7841">
        <v>0</v>
      </c>
      <c r="X7841">
        <v>6000</v>
      </c>
      <c r="Y7841">
        <v>6000</v>
      </c>
      <c r="Z7841">
        <v>6000</v>
      </c>
      <c r="AA7841">
        <v>0</v>
      </c>
      <c r="AB7841">
        <v>0</v>
      </c>
      <c r="AC7841">
        <v>54000</v>
      </c>
      <c r="AD7841">
        <v>54000</v>
      </c>
      <c r="AF7841" t="s">
        <v>5412</v>
      </c>
      <c r="AH7841">
        <v>464923</v>
      </c>
    </row>
    <row r="7842" spans="1:34" x14ac:dyDescent="0.25">
      <c r="A7842" t="s">
        <v>23749</v>
      </c>
      <c r="B7842" s="24">
        <v>45981</v>
      </c>
      <c r="C7842" t="s">
        <v>23750</v>
      </c>
      <c r="D7842" t="s">
        <v>23729</v>
      </c>
      <c r="E7842" t="s">
        <v>23751</v>
      </c>
      <c r="F7842" t="s">
        <v>22738</v>
      </c>
      <c r="G7842" t="s">
        <v>22738</v>
      </c>
      <c r="H7842">
        <f>Table1[[#This Row],[GrnPostDate]]-Table1[[#This Row],[PoDate]]</f>
        <v>6</v>
      </c>
      <c r="I7842" t="s">
        <v>505</v>
      </c>
      <c r="J7842" t="s">
        <v>5472</v>
      </c>
      <c r="K7842" t="s">
        <v>11296</v>
      </c>
      <c r="L7842" t="s">
        <v>11297</v>
      </c>
      <c r="M7842">
        <v>6900</v>
      </c>
      <c r="O7842" t="s">
        <v>16055</v>
      </c>
      <c r="P7842">
        <v>500</v>
      </c>
      <c r="Q7842">
        <v>100</v>
      </c>
      <c r="R7842">
        <v>100</v>
      </c>
      <c r="S7842" s="25">
        <f>Table1[[#This Row],[RcvdQuantity]]/Table1[[#This Row],[POQty]]</f>
        <v>1</v>
      </c>
      <c r="T7842">
        <v>0</v>
      </c>
      <c r="U7842">
        <v>0</v>
      </c>
      <c r="V7842">
        <v>0</v>
      </c>
      <c r="W7842">
        <v>0</v>
      </c>
      <c r="X7842">
        <v>500</v>
      </c>
      <c r="Y7842">
        <v>500</v>
      </c>
      <c r="Z7842">
        <v>500</v>
      </c>
      <c r="AA7842">
        <v>0</v>
      </c>
      <c r="AB7842">
        <v>0</v>
      </c>
      <c r="AC7842">
        <v>50000</v>
      </c>
      <c r="AD7842">
        <v>50000</v>
      </c>
      <c r="AF7842" t="s">
        <v>5412</v>
      </c>
      <c r="AH7842">
        <v>464924</v>
      </c>
    </row>
    <row r="7843" spans="1:34" x14ac:dyDescent="0.25">
      <c r="A7843" t="s">
        <v>23752</v>
      </c>
      <c r="B7843" s="24">
        <v>45985</v>
      </c>
      <c r="C7843" t="s">
        <v>23753</v>
      </c>
      <c r="D7843" t="s">
        <v>23729</v>
      </c>
      <c r="E7843" t="s">
        <v>23754</v>
      </c>
      <c r="F7843" t="s">
        <v>22738</v>
      </c>
      <c r="G7843" t="s">
        <v>22738</v>
      </c>
      <c r="H7843">
        <f>Table1[[#This Row],[GrnPostDate]]-Table1[[#This Row],[PoDate]]</f>
        <v>2</v>
      </c>
      <c r="I7843" t="s">
        <v>505</v>
      </c>
      <c r="J7843" t="s">
        <v>5472</v>
      </c>
      <c r="K7843" t="s">
        <v>10079</v>
      </c>
      <c r="L7843" t="s">
        <v>10080</v>
      </c>
      <c r="M7843">
        <v>7455</v>
      </c>
      <c r="O7843" t="s">
        <v>23755</v>
      </c>
      <c r="P7843">
        <v>34</v>
      </c>
      <c r="Q7843">
        <v>100</v>
      </c>
      <c r="R7843">
        <v>100</v>
      </c>
      <c r="S7843" s="25">
        <f>Table1[[#This Row],[RcvdQuantity]]/Table1[[#This Row],[POQty]]</f>
        <v>1</v>
      </c>
      <c r="T7843">
        <v>0</v>
      </c>
      <c r="U7843">
        <v>0</v>
      </c>
      <c r="V7843">
        <v>0</v>
      </c>
      <c r="W7843">
        <v>0</v>
      </c>
      <c r="X7843">
        <v>34</v>
      </c>
      <c r="Y7843">
        <v>34</v>
      </c>
      <c r="Z7843">
        <v>34</v>
      </c>
      <c r="AA7843">
        <v>0</v>
      </c>
      <c r="AB7843">
        <v>0</v>
      </c>
      <c r="AC7843">
        <v>3400</v>
      </c>
      <c r="AD7843">
        <v>3400</v>
      </c>
      <c r="AF7843" t="s">
        <v>5412</v>
      </c>
      <c r="AH7843">
        <v>464925</v>
      </c>
    </row>
    <row r="7844" spans="1:34" x14ac:dyDescent="0.25">
      <c r="A7844" t="s">
        <v>23756</v>
      </c>
      <c r="B7844" s="24">
        <v>45985</v>
      </c>
      <c r="C7844" t="s">
        <v>23757</v>
      </c>
      <c r="D7844" t="s">
        <v>23729</v>
      </c>
      <c r="E7844" t="s">
        <v>23758</v>
      </c>
      <c r="F7844" t="s">
        <v>22738</v>
      </c>
      <c r="G7844" t="s">
        <v>22738</v>
      </c>
      <c r="H7844">
        <f>Table1[[#This Row],[GrnPostDate]]-Table1[[#This Row],[PoDate]]</f>
        <v>2</v>
      </c>
      <c r="I7844" t="s">
        <v>648</v>
      </c>
      <c r="J7844" t="s">
        <v>5934</v>
      </c>
      <c r="K7844" t="s">
        <v>7681</v>
      </c>
      <c r="L7844" t="s">
        <v>7682</v>
      </c>
      <c r="M7844">
        <v>7255</v>
      </c>
      <c r="O7844" t="s">
        <v>21672</v>
      </c>
      <c r="P7844">
        <v>193.49</v>
      </c>
      <c r="Q7844">
        <v>800</v>
      </c>
      <c r="R7844">
        <v>800</v>
      </c>
      <c r="S7844" s="25">
        <f>Table1[[#This Row],[RcvdQuantity]]/Table1[[#This Row],[POQty]]</f>
        <v>1</v>
      </c>
      <c r="T7844">
        <v>0</v>
      </c>
      <c r="U7844">
        <v>0</v>
      </c>
      <c r="V7844">
        <v>0</v>
      </c>
      <c r="W7844">
        <v>0</v>
      </c>
      <c r="X7844">
        <v>193.49</v>
      </c>
      <c r="Y7844">
        <v>193.49</v>
      </c>
      <c r="Z7844">
        <v>193.49</v>
      </c>
      <c r="AA7844">
        <v>0</v>
      </c>
      <c r="AB7844">
        <v>0</v>
      </c>
      <c r="AC7844">
        <v>154792</v>
      </c>
      <c r="AD7844">
        <v>154792</v>
      </c>
      <c r="AF7844" t="s">
        <v>5412</v>
      </c>
      <c r="AH7844">
        <v>464926</v>
      </c>
    </row>
    <row r="7845" spans="1:34" x14ac:dyDescent="0.25">
      <c r="A7845" t="s">
        <v>23759</v>
      </c>
      <c r="B7845" s="24">
        <v>45985</v>
      </c>
      <c r="C7845" t="s">
        <v>23760</v>
      </c>
      <c r="D7845" t="s">
        <v>23729</v>
      </c>
      <c r="E7845" t="s">
        <v>23761</v>
      </c>
      <c r="F7845" t="s">
        <v>22738</v>
      </c>
      <c r="G7845" t="s">
        <v>22738</v>
      </c>
      <c r="H7845">
        <f>Table1[[#This Row],[GrnPostDate]]-Table1[[#This Row],[PoDate]]</f>
        <v>2</v>
      </c>
      <c r="I7845" t="s">
        <v>3447</v>
      </c>
      <c r="J7845" t="s">
        <v>5409</v>
      </c>
      <c r="K7845" t="s">
        <v>11016</v>
      </c>
      <c r="M7845">
        <v>40081</v>
      </c>
      <c r="O7845" t="s">
        <v>17941</v>
      </c>
      <c r="P7845">
        <v>41.32</v>
      </c>
      <c r="Q7845">
        <v>1800</v>
      </c>
      <c r="R7845">
        <v>1800</v>
      </c>
      <c r="S7845" s="25">
        <f>Table1[[#This Row],[RcvdQuantity]]/Table1[[#This Row],[POQty]]</f>
        <v>1</v>
      </c>
      <c r="T7845">
        <v>0</v>
      </c>
      <c r="U7845">
        <v>0</v>
      </c>
      <c r="V7845">
        <v>0</v>
      </c>
      <c r="W7845">
        <v>0</v>
      </c>
      <c r="X7845">
        <v>41.32</v>
      </c>
      <c r="Y7845">
        <v>41.32</v>
      </c>
      <c r="Z7845">
        <v>41.32</v>
      </c>
      <c r="AA7845">
        <v>0</v>
      </c>
      <c r="AB7845">
        <v>0</v>
      </c>
      <c r="AC7845">
        <v>74368.800000000003</v>
      </c>
      <c r="AD7845">
        <v>74368.800000000003</v>
      </c>
      <c r="AF7845" t="s">
        <v>5412</v>
      </c>
      <c r="AH7845">
        <v>464927</v>
      </c>
    </row>
    <row r="7846" spans="1:34" x14ac:dyDescent="0.25">
      <c r="A7846" t="s">
        <v>23762</v>
      </c>
      <c r="B7846" s="24">
        <v>45985</v>
      </c>
      <c r="C7846" t="s">
        <v>23763</v>
      </c>
      <c r="D7846" t="s">
        <v>23729</v>
      </c>
      <c r="E7846" t="s">
        <v>23764</v>
      </c>
      <c r="F7846" t="s">
        <v>22738</v>
      </c>
      <c r="G7846" t="s">
        <v>22738</v>
      </c>
      <c r="H7846">
        <f>Table1[[#This Row],[GrnPostDate]]-Table1[[#This Row],[PoDate]]</f>
        <v>2</v>
      </c>
      <c r="I7846" t="s">
        <v>1186</v>
      </c>
      <c r="J7846" t="s">
        <v>5472</v>
      </c>
      <c r="K7846" t="s">
        <v>8187</v>
      </c>
      <c r="L7846" t="s">
        <v>8188</v>
      </c>
      <c r="M7846">
        <v>8060</v>
      </c>
      <c r="O7846" t="s">
        <v>18348</v>
      </c>
      <c r="P7846">
        <v>1700</v>
      </c>
      <c r="Q7846">
        <v>50</v>
      </c>
      <c r="R7846">
        <v>50</v>
      </c>
      <c r="S7846" s="25">
        <f>Table1[[#This Row],[RcvdQuantity]]/Table1[[#This Row],[POQty]]</f>
        <v>1</v>
      </c>
      <c r="T7846">
        <v>0</v>
      </c>
      <c r="U7846">
        <v>0</v>
      </c>
      <c r="V7846">
        <v>0</v>
      </c>
      <c r="W7846">
        <v>0</v>
      </c>
      <c r="X7846">
        <v>1700</v>
      </c>
      <c r="Y7846">
        <v>1700</v>
      </c>
      <c r="Z7846">
        <v>1700</v>
      </c>
      <c r="AA7846">
        <v>0</v>
      </c>
      <c r="AB7846">
        <v>0</v>
      </c>
      <c r="AC7846">
        <v>85000</v>
      </c>
      <c r="AD7846">
        <v>85000</v>
      </c>
      <c r="AF7846" t="s">
        <v>5412</v>
      </c>
      <c r="AH7846">
        <v>464928</v>
      </c>
    </row>
    <row r="7847" spans="1:34" x14ac:dyDescent="0.25">
      <c r="A7847" t="s">
        <v>23765</v>
      </c>
      <c r="B7847" s="24">
        <v>45980</v>
      </c>
      <c r="C7847" t="s">
        <v>23766</v>
      </c>
      <c r="D7847" t="s">
        <v>23654</v>
      </c>
      <c r="E7847" t="s">
        <v>23767</v>
      </c>
      <c r="F7847" t="s">
        <v>22738</v>
      </c>
      <c r="G7847" t="s">
        <v>22738</v>
      </c>
      <c r="H7847">
        <f>Table1[[#This Row],[GrnPostDate]]-Table1[[#This Row],[PoDate]]</f>
        <v>7</v>
      </c>
      <c r="I7847" t="s">
        <v>102</v>
      </c>
      <c r="J7847" t="s">
        <v>90</v>
      </c>
      <c r="K7847" t="s">
        <v>5523</v>
      </c>
      <c r="M7847">
        <v>13569</v>
      </c>
      <c r="O7847" t="s">
        <v>22128</v>
      </c>
      <c r="P7847">
        <v>4.5</v>
      </c>
      <c r="Q7847">
        <v>7000</v>
      </c>
      <c r="R7847">
        <v>7000</v>
      </c>
      <c r="S7847" s="25">
        <f>Table1[[#This Row],[RcvdQuantity]]/Table1[[#This Row],[POQty]]</f>
        <v>1</v>
      </c>
      <c r="T7847">
        <v>0</v>
      </c>
      <c r="U7847">
        <v>0</v>
      </c>
      <c r="V7847">
        <v>0</v>
      </c>
      <c r="W7847">
        <v>0</v>
      </c>
      <c r="X7847">
        <v>4.5</v>
      </c>
      <c r="Y7847">
        <v>4.5</v>
      </c>
      <c r="Z7847">
        <v>4.5</v>
      </c>
      <c r="AA7847">
        <v>0</v>
      </c>
      <c r="AB7847">
        <v>0</v>
      </c>
      <c r="AC7847">
        <v>31500</v>
      </c>
      <c r="AD7847">
        <v>31500</v>
      </c>
      <c r="AF7847" t="s">
        <v>5412</v>
      </c>
      <c r="AH7847">
        <v>464930</v>
      </c>
    </row>
    <row r="7848" spans="1:34" x14ac:dyDescent="0.25">
      <c r="A7848" t="s">
        <v>23765</v>
      </c>
      <c r="B7848" s="24">
        <v>45980</v>
      </c>
      <c r="C7848" t="s">
        <v>23766</v>
      </c>
      <c r="D7848" t="s">
        <v>23654</v>
      </c>
      <c r="E7848" t="s">
        <v>23767</v>
      </c>
      <c r="F7848" t="s">
        <v>22738</v>
      </c>
      <c r="G7848" t="s">
        <v>22738</v>
      </c>
      <c r="H7848">
        <f>Table1[[#This Row],[GrnPostDate]]-Table1[[#This Row],[PoDate]]</f>
        <v>7</v>
      </c>
      <c r="I7848" t="s">
        <v>102</v>
      </c>
      <c r="J7848" t="s">
        <v>90</v>
      </c>
      <c r="K7848" t="s">
        <v>6782</v>
      </c>
      <c r="M7848">
        <v>13835</v>
      </c>
      <c r="O7848" t="s">
        <v>23768</v>
      </c>
      <c r="P7848">
        <v>25</v>
      </c>
      <c r="Q7848">
        <v>500</v>
      </c>
      <c r="R7848">
        <v>500</v>
      </c>
      <c r="S7848" s="25">
        <f>Table1[[#This Row],[RcvdQuantity]]/Table1[[#This Row],[POQty]]</f>
        <v>1</v>
      </c>
      <c r="T7848">
        <v>0</v>
      </c>
      <c r="U7848">
        <v>0</v>
      </c>
      <c r="V7848">
        <v>0</v>
      </c>
      <c r="W7848">
        <v>0</v>
      </c>
      <c r="X7848">
        <v>25</v>
      </c>
      <c r="Y7848">
        <v>25</v>
      </c>
      <c r="Z7848">
        <v>25</v>
      </c>
      <c r="AA7848">
        <v>0</v>
      </c>
      <c r="AB7848">
        <v>0</v>
      </c>
      <c r="AC7848">
        <v>12500</v>
      </c>
      <c r="AD7848">
        <v>12500</v>
      </c>
      <c r="AF7848" t="s">
        <v>5412</v>
      </c>
      <c r="AH7848">
        <v>464931</v>
      </c>
    </row>
    <row r="7849" spans="1:34" x14ac:dyDescent="0.25">
      <c r="A7849" t="s">
        <v>23765</v>
      </c>
      <c r="B7849" s="24">
        <v>45980</v>
      </c>
      <c r="C7849" t="s">
        <v>23766</v>
      </c>
      <c r="D7849" t="s">
        <v>23654</v>
      </c>
      <c r="E7849" t="s">
        <v>23767</v>
      </c>
      <c r="F7849" t="s">
        <v>22738</v>
      </c>
      <c r="G7849" t="s">
        <v>22738</v>
      </c>
      <c r="H7849">
        <f>Table1[[#This Row],[GrnPostDate]]-Table1[[#This Row],[PoDate]]</f>
        <v>7</v>
      </c>
      <c r="I7849" t="s">
        <v>102</v>
      </c>
      <c r="J7849" t="s">
        <v>90</v>
      </c>
      <c r="K7849" t="s">
        <v>8537</v>
      </c>
      <c r="M7849">
        <v>886</v>
      </c>
      <c r="O7849" t="s">
        <v>23768</v>
      </c>
      <c r="P7849">
        <v>25</v>
      </c>
      <c r="Q7849">
        <v>300</v>
      </c>
      <c r="R7849">
        <v>300</v>
      </c>
      <c r="S7849" s="25">
        <f>Table1[[#This Row],[RcvdQuantity]]/Table1[[#This Row],[POQty]]</f>
        <v>1</v>
      </c>
      <c r="T7849">
        <v>0</v>
      </c>
      <c r="U7849">
        <v>0</v>
      </c>
      <c r="V7849">
        <v>0</v>
      </c>
      <c r="W7849">
        <v>0</v>
      </c>
      <c r="X7849">
        <v>25</v>
      </c>
      <c r="Y7849">
        <v>25</v>
      </c>
      <c r="Z7849">
        <v>25</v>
      </c>
      <c r="AA7849">
        <v>0</v>
      </c>
      <c r="AB7849">
        <v>0</v>
      </c>
      <c r="AC7849">
        <v>7500</v>
      </c>
      <c r="AD7849">
        <v>7500</v>
      </c>
      <c r="AF7849" t="s">
        <v>5412</v>
      </c>
      <c r="AH7849">
        <v>464932</v>
      </c>
    </row>
    <row r="7850" spans="1:34" x14ac:dyDescent="0.25">
      <c r="A7850" t="s">
        <v>23765</v>
      </c>
      <c r="B7850" s="24">
        <v>45980</v>
      </c>
      <c r="C7850" t="s">
        <v>23766</v>
      </c>
      <c r="D7850" t="s">
        <v>23654</v>
      </c>
      <c r="E7850" t="s">
        <v>23767</v>
      </c>
      <c r="F7850" t="s">
        <v>22738</v>
      </c>
      <c r="G7850" t="s">
        <v>22738</v>
      </c>
      <c r="H7850">
        <f>Table1[[#This Row],[GrnPostDate]]-Table1[[#This Row],[PoDate]]</f>
        <v>7</v>
      </c>
      <c r="I7850" t="s">
        <v>102</v>
      </c>
      <c r="J7850" t="s">
        <v>90</v>
      </c>
      <c r="K7850" t="s">
        <v>6061</v>
      </c>
      <c r="M7850">
        <v>753</v>
      </c>
      <c r="O7850" t="s">
        <v>10033</v>
      </c>
      <c r="P7850">
        <v>25</v>
      </c>
      <c r="Q7850">
        <v>1000</v>
      </c>
      <c r="R7850">
        <v>1000</v>
      </c>
      <c r="S7850" s="25">
        <f>Table1[[#This Row],[RcvdQuantity]]/Table1[[#This Row],[POQty]]</f>
        <v>1</v>
      </c>
      <c r="T7850">
        <v>0</v>
      </c>
      <c r="U7850">
        <v>0</v>
      </c>
      <c r="V7850">
        <v>0</v>
      </c>
      <c r="W7850">
        <v>0</v>
      </c>
      <c r="X7850">
        <v>25</v>
      </c>
      <c r="Y7850">
        <v>25</v>
      </c>
      <c r="Z7850">
        <v>25</v>
      </c>
      <c r="AA7850">
        <v>0</v>
      </c>
      <c r="AB7850">
        <v>0</v>
      </c>
      <c r="AC7850">
        <v>25000</v>
      </c>
      <c r="AD7850">
        <v>25000</v>
      </c>
      <c r="AF7850" t="s">
        <v>5412</v>
      </c>
      <c r="AH7850">
        <v>464933</v>
      </c>
    </row>
    <row r="7851" spans="1:34" x14ac:dyDescent="0.25">
      <c r="A7851" t="s">
        <v>23769</v>
      </c>
      <c r="B7851" s="24">
        <v>45978</v>
      </c>
      <c r="C7851" t="s">
        <v>23770</v>
      </c>
      <c r="D7851" t="s">
        <v>23640</v>
      </c>
      <c r="E7851" t="s">
        <v>23771</v>
      </c>
      <c r="F7851" t="s">
        <v>22738</v>
      </c>
      <c r="G7851" t="s">
        <v>22738</v>
      </c>
      <c r="H7851">
        <f>Table1[[#This Row],[GrnPostDate]]-Table1[[#This Row],[PoDate]]</f>
        <v>9</v>
      </c>
      <c r="I7851" t="s">
        <v>648</v>
      </c>
      <c r="J7851" t="s">
        <v>90</v>
      </c>
      <c r="K7851" t="s">
        <v>13490</v>
      </c>
      <c r="M7851">
        <v>891</v>
      </c>
      <c r="O7851" t="s">
        <v>13491</v>
      </c>
      <c r="P7851">
        <v>286.14999999999998</v>
      </c>
      <c r="Q7851">
        <v>540</v>
      </c>
      <c r="R7851">
        <v>540</v>
      </c>
      <c r="S7851" s="25">
        <f>Table1[[#This Row],[RcvdQuantity]]/Table1[[#This Row],[POQty]]</f>
        <v>1</v>
      </c>
      <c r="T7851">
        <v>0</v>
      </c>
      <c r="U7851">
        <v>0</v>
      </c>
      <c r="V7851">
        <v>0</v>
      </c>
      <c r="W7851">
        <v>0</v>
      </c>
      <c r="X7851">
        <v>286.14999999999998</v>
      </c>
      <c r="Y7851">
        <v>286.14999999999998</v>
      </c>
      <c r="Z7851">
        <v>286.14999999999998</v>
      </c>
      <c r="AA7851">
        <v>0</v>
      </c>
      <c r="AB7851">
        <v>0</v>
      </c>
      <c r="AC7851">
        <v>154521</v>
      </c>
      <c r="AD7851">
        <v>154521</v>
      </c>
      <c r="AF7851" t="s">
        <v>5412</v>
      </c>
      <c r="AH7851">
        <v>464939</v>
      </c>
    </row>
    <row r="7852" spans="1:34" x14ac:dyDescent="0.25">
      <c r="A7852" t="s">
        <v>23769</v>
      </c>
      <c r="B7852" s="24">
        <v>45978</v>
      </c>
      <c r="C7852" t="s">
        <v>23770</v>
      </c>
      <c r="D7852" t="s">
        <v>23640</v>
      </c>
      <c r="E7852" t="s">
        <v>23771</v>
      </c>
      <c r="F7852" t="s">
        <v>22738</v>
      </c>
      <c r="G7852" t="s">
        <v>22738</v>
      </c>
      <c r="H7852">
        <f>Table1[[#This Row],[GrnPostDate]]-Table1[[#This Row],[PoDate]]</f>
        <v>9</v>
      </c>
      <c r="I7852" t="s">
        <v>648</v>
      </c>
      <c r="J7852" t="s">
        <v>90</v>
      </c>
      <c r="K7852" t="s">
        <v>19047</v>
      </c>
      <c r="M7852">
        <v>16138</v>
      </c>
      <c r="O7852" t="s">
        <v>20787</v>
      </c>
      <c r="P7852">
        <v>163.89</v>
      </c>
      <c r="Q7852">
        <v>3000</v>
      </c>
      <c r="R7852">
        <v>2220</v>
      </c>
      <c r="S7852" s="25">
        <f>Table1[[#This Row],[RcvdQuantity]]/Table1[[#This Row],[POQty]]</f>
        <v>0.74</v>
      </c>
      <c r="T7852">
        <v>780</v>
      </c>
      <c r="U7852">
        <v>0</v>
      </c>
      <c r="V7852">
        <v>0</v>
      </c>
      <c r="W7852">
        <v>0</v>
      </c>
      <c r="X7852">
        <v>163.89</v>
      </c>
      <c r="Y7852">
        <v>163.89</v>
      </c>
      <c r="Z7852">
        <v>163.89</v>
      </c>
      <c r="AA7852">
        <v>0</v>
      </c>
      <c r="AB7852">
        <v>0</v>
      </c>
      <c r="AC7852">
        <v>363835.8</v>
      </c>
      <c r="AD7852">
        <v>363835.8</v>
      </c>
      <c r="AF7852" t="s">
        <v>5412</v>
      </c>
      <c r="AH7852">
        <v>464940</v>
      </c>
    </row>
    <row r="7853" spans="1:34" x14ac:dyDescent="0.25">
      <c r="A7853" t="s">
        <v>23769</v>
      </c>
      <c r="B7853" s="24">
        <v>45978</v>
      </c>
      <c r="C7853" t="s">
        <v>23770</v>
      </c>
      <c r="D7853" t="s">
        <v>23640</v>
      </c>
      <c r="E7853" t="s">
        <v>23771</v>
      </c>
      <c r="F7853" t="s">
        <v>22738</v>
      </c>
      <c r="G7853" t="s">
        <v>22738</v>
      </c>
      <c r="H7853">
        <f>Table1[[#This Row],[GrnPostDate]]-Table1[[#This Row],[PoDate]]</f>
        <v>9</v>
      </c>
      <c r="I7853" t="s">
        <v>648</v>
      </c>
      <c r="J7853" t="s">
        <v>90</v>
      </c>
      <c r="K7853" t="s">
        <v>6459</v>
      </c>
      <c r="M7853">
        <v>11365</v>
      </c>
      <c r="O7853" t="s">
        <v>21636</v>
      </c>
      <c r="P7853">
        <v>105.77</v>
      </c>
      <c r="Q7853">
        <v>1800</v>
      </c>
      <c r="R7853">
        <v>1800</v>
      </c>
      <c r="S7853" s="25">
        <f>Table1[[#This Row],[RcvdQuantity]]/Table1[[#This Row],[POQty]]</f>
        <v>1</v>
      </c>
      <c r="T7853">
        <v>0</v>
      </c>
      <c r="U7853">
        <v>0</v>
      </c>
      <c r="V7853">
        <v>0</v>
      </c>
      <c r="W7853">
        <v>0</v>
      </c>
      <c r="X7853">
        <v>105.77</v>
      </c>
      <c r="Y7853">
        <v>105.77</v>
      </c>
      <c r="Z7853">
        <v>105.77</v>
      </c>
      <c r="AA7853">
        <v>0</v>
      </c>
      <c r="AB7853">
        <v>0</v>
      </c>
      <c r="AC7853">
        <v>190387.44</v>
      </c>
      <c r="AD7853">
        <v>190387.44</v>
      </c>
      <c r="AF7853" t="s">
        <v>5412</v>
      </c>
      <c r="AH7853">
        <v>464941</v>
      </c>
    </row>
    <row r="7854" spans="1:34" x14ac:dyDescent="0.25">
      <c r="A7854" t="s">
        <v>23769</v>
      </c>
      <c r="B7854" s="24">
        <v>45978</v>
      </c>
      <c r="C7854" t="s">
        <v>23770</v>
      </c>
      <c r="D7854" t="s">
        <v>23640</v>
      </c>
      <c r="E7854" t="s">
        <v>23771</v>
      </c>
      <c r="F7854" t="s">
        <v>22738</v>
      </c>
      <c r="G7854" t="s">
        <v>22738</v>
      </c>
      <c r="H7854">
        <f>Table1[[#This Row],[GrnPostDate]]-Table1[[#This Row],[PoDate]]</f>
        <v>9</v>
      </c>
      <c r="I7854" t="s">
        <v>648</v>
      </c>
      <c r="J7854" t="s">
        <v>90</v>
      </c>
      <c r="K7854" t="s">
        <v>8053</v>
      </c>
      <c r="M7854">
        <v>11366</v>
      </c>
      <c r="O7854" t="s">
        <v>23772</v>
      </c>
      <c r="P7854">
        <v>105.77</v>
      </c>
      <c r="Q7854">
        <v>1000</v>
      </c>
      <c r="R7854">
        <v>120</v>
      </c>
      <c r="S7854" s="25">
        <f>Table1[[#This Row],[RcvdQuantity]]/Table1[[#This Row],[POQty]]</f>
        <v>0.12</v>
      </c>
      <c r="T7854">
        <v>880</v>
      </c>
      <c r="U7854">
        <v>0</v>
      </c>
      <c r="V7854">
        <v>0</v>
      </c>
      <c r="W7854">
        <v>0</v>
      </c>
      <c r="X7854">
        <v>105.77</v>
      </c>
      <c r="Y7854">
        <v>105.77</v>
      </c>
      <c r="Z7854">
        <v>105.77</v>
      </c>
      <c r="AA7854">
        <v>0</v>
      </c>
      <c r="AB7854">
        <v>0</v>
      </c>
      <c r="AC7854">
        <v>12692.5</v>
      </c>
      <c r="AD7854">
        <v>12692.5</v>
      </c>
      <c r="AF7854" t="s">
        <v>5412</v>
      </c>
      <c r="AH7854">
        <v>464942</v>
      </c>
    </row>
    <row r="7855" spans="1:34" x14ac:dyDescent="0.25">
      <c r="A7855" t="s">
        <v>23769</v>
      </c>
      <c r="B7855" s="24">
        <v>45978</v>
      </c>
      <c r="C7855" t="s">
        <v>23770</v>
      </c>
      <c r="D7855" t="s">
        <v>23640</v>
      </c>
      <c r="E7855" t="s">
        <v>23771</v>
      </c>
      <c r="F7855" t="s">
        <v>22738</v>
      </c>
      <c r="G7855" t="s">
        <v>22738</v>
      </c>
      <c r="H7855">
        <f>Table1[[#This Row],[GrnPostDate]]-Table1[[#This Row],[PoDate]]</f>
        <v>9</v>
      </c>
      <c r="I7855" t="s">
        <v>648</v>
      </c>
      <c r="J7855" t="s">
        <v>9323</v>
      </c>
      <c r="K7855" t="s">
        <v>6215</v>
      </c>
      <c r="M7855">
        <v>11372</v>
      </c>
      <c r="O7855" t="s">
        <v>22422</v>
      </c>
      <c r="P7855">
        <v>18.760000000000002</v>
      </c>
      <c r="Q7855">
        <v>3000</v>
      </c>
      <c r="R7855">
        <v>3000</v>
      </c>
      <c r="S7855" s="25">
        <f>Table1[[#This Row],[RcvdQuantity]]/Table1[[#This Row],[POQty]]</f>
        <v>1</v>
      </c>
      <c r="T7855">
        <v>0</v>
      </c>
      <c r="U7855">
        <v>0</v>
      </c>
      <c r="V7855">
        <v>0</v>
      </c>
      <c r="W7855">
        <v>0</v>
      </c>
      <c r="X7855">
        <v>18.760000000000002</v>
      </c>
      <c r="Y7855">
        <v>18.760000000000002</v>
      </c>
      <c r="Z7855">
        <v>18.760000000000002</v>
      </c>
      <c r="AA7855">
        <v>0</v>
      </c>
      <c r="AB7855">
        <v>0</v>
      </c>
      <c r="AC7855">
        <v>56286</v>
      </c>
      <c r="AD7855">
        <v>56286</v>
      </c>
      <c r="AF7855" t="s">
        <v>5412</v>
      </c>
      <c r="AH7855">
        <v>464943</v>
      </c>
    </row>
    <row r="7856" spans="1:34" x14ac:dyDescent="0.25">
      <c r="A7856" t="s">
        <v>23769</v>
      </c>
      <c r="B7856" s="24">
        <v>45978</v>
      </c>
      <c r="C7856" t="s">
        <v>23770</v>
      </c>
      <c r="D7856" t="s">
        <v>23640</v>
      </c>
      <c r="E7856" t="s">
        <v>23771</v>
      </c>
      <c r="F7856" t="s">
        <v>22738</v>
      </c>
      <c r="G7856" t="s">
        <v>22738</v>
      </c>
      <c r="H7856">
        <f>Table1[[#This Row],[GrnPostDate]]-Table1[[#This Row],[PoDate]]</f>
        <v>9</v>
      </c>
      <c r="I7856" t="s">
        <v>648</v>
      </c>
      <c r="J7856" t="s">
        <v>90</v>
      </c>
      <c r="K7856" t="s">
        <v>19047</v>
      </c>
      <c r="M7856">
        <v>16138</v>
      </c>
      <c r="O7856" t="s">
        <v>23773</v>
      </c>
      <c r="P7856">
        <v>163.89</v>
      </c>
      <c r="Q7856">
        <v>3000</v>
      </c>
      <c r="R7856">
        <v>250</v>
      </c>
      <c r="S7856" s="25">
        <f>Table1[[#This Row],[RcvdQuantity]]/Table1[[#This Row],[POQty]]</f>
        <v>8.3333333333333329E-2</v>
      </c>
      <c r="T7856">
        <v>2750</v>
      </c>
      <c r="U7856">
        <v>0</v>
      </c>
      <c r="V7856">
        <v>0</v>
      </c>
      <c r="W7856">
        <v>0</v>
      </c>
      <c r="X7856">
        <v>163.89</v>
      </c>
      <c r="Y7856">
        <v>163.89</v>
      </c>
      <c r="Z7856">
        <v>163.89</v>
      </c>
      <c r="AA7856">
        <v>0</v>
      </c>
      <c r="AB7856">
        <v>0</v>
      </c>
      <c r="AC7856">
        <v>40972.5</v>
      </c>
      <c r="AD7856">
        <v>40972.5</v>
      </c>
      <c r="AF7856" t="s">
        <v>5412</v>
      </c>
      <c r="AH7856">
        <v>464944</v>
      </c>
    </row>
    <row r="7857" spans="1:34" x14ac:dyDescent="0.25">
      <c r="A7857" t="s">
        <v>23769</v>
      </c>
      <c r="B7857" s="24">
        <v>45978</v>
      </c>
      <c r="C7857" t="s">
        <v>23770</v>
      </c>
      <c r="D7857" t="s">
        <v>23640</v>
      </c>
      <c r="E7857" t="s">
        <v>23771</v>
      </c>
      <c r="F7857" t="s">
        <v>22738</v>
      </c>
      <c r="G7857" t="s">
        <v>22738</v>
      </c>
      <c r="H7857">
        <f>Table1[[#This Row],[GrnPostDate]]-Table1[[#This Row],[PoDate]]</f>
        <v>9</v>
      </c>
      <c r="I7857" t="s">
        <v>648</v>
      </c>
      <c r="J7857" t="s">
        <v>90</v>
      </c>
      <c r="K7857" t="s">
        <v>8053</v>
      </c>
      <c r="M7857">
        <v>11366</v>
      </c>
      <c r="O7857" t="s">
        <v>23774</v>
      </c>
      <c r="P7857">
        <v>105.77</v>
      </c>
      <c r="Q7857">
        <v>1000</v>
      </c>
      <c r="R7857">
        <v>840</v>
      </c>
      <c r="S7857" s="25">
        <f>Table1[[#This Row],[RcvdQuantity]]/Table1[[#This Row],[POQty]]</f>
        <v>0.84</v>
      </c>
      <c r="T7857">
        <v>160</v>
      </c>
      <c r="U7857">
        <v>0</v>
      </c>
      <c r="V7857">
        <v>0</v>
      </c>
      <c r="W7857">
        <v>0</v>
      </c>
      <c r="X7857">
        <v>105.77</v>
      </c>
      <c r="Y7857">
        <v>105.77</v>
      </c>
      <c r="Z7857">
        <v>105.77</v>
      </c>
      <c r="AA7857">
        <v>0</v>
      </c>
      <c r="AB7857">
        <v>0</v>
      </c>
      <c r="AC7857">
        <v>88847.47</v>
      </c>
      <c r="AD7857">
        <v>88847.47</v>
      </c>
      <c r="AF7857" t="s">
        <v>5412</v>
      </c>
      <c r="AH7857">
        <v>464945</v>
      </c>
    </row>
    <row r="7858" spans="1:34" x14ac:dyDescent="0.25">
      <c r="A7858" t="s">
        <v>23775</v>
      </c>
      <c r="B7858" s="24">
        <v>45980</v>
      </c>
      <c r="C7858" t="s">
        <v>23776</v>
      </c>
      <c r="D7858" t="s">
        <v>23654</v>
      </c>
      <c r="E7858" t="s">
        <v>23777</v>
      </c>
      <c r="F7858" t="s">
        <v>22738</v>
      </c>
      <c r="G7858" t="s">
        <v>22738</v>
      </c>
      <c r="H7858">
        <f>Table1[[#This Row],[GrnPostDate]]-Table1[[#This Row],[PoDate]]</f>
        <v>7</v>
      </c>
      <c r="I7858" t="s">
        <v>2968</v>
      </c>
      <c r="J7858" t="s">
        <v>119</v>
      </c>
      <c r="K7858" t="s">
        <v>19678</v>
      </c>
      <c r="M7858">
        <v>58147</v>
      </c>
      <c r="O7858" t="s">
        <v>19679</v>
      </c>
      <c r="P7858">
        <v>260</v>
      </c>
      <c r="Q7858">
        <v>500</v>
      </c>
      <c r="R7858">
        <v>500</v>
      </c>
      <c r="S7858" s="25">
        <f>Table1[[#This Row],[RcvdQuantity]]/Table1[[#This Row],[POQty]]</f>
        <v>1</v>
      </c>
      <c r="T7858">
        <v>0</v>
      </c>
      <c r="U7858">
        <v>0</v>
      </c>
      <c r="V7858">
        <v>0</v>
      </c>
      <c r="W7858">
        <v>0</v>
      </c>
      <c r="X7858">
        <v>260</v>
      </c>
      <c r="Y7858">
        <v>260</v>
      </c>
      <c r="Z7858">
        <v>260</v>
      </c>
      <c r="AA7858">
        <v>0</v>
      </c>
      <c r="AB7858">
        <v>0</v>
      </c>
      <c r="AC7858">
        <v>130000</v>
      </c>
      <c r="AD7858">
        <v>130000</v>
      </c>
      <c r="AF7858" t="s">
        <v>5412</v>
      </c>
      <c r="AH7858">
        <v>464946</v>
      </c>
    </row>
    <row r="7859" spans="1:34" x14ac:dyDescent="0.25">
      <c r="A7859" t="s">
        <v>23778</v>
      </c>
      <c r="B7859" s="24">
        <v>45978</v>
      </c>
      <c r="C7859" t="s">
        <v>23779</v>
      </c>
      <c r="D7859" t="s">
        <v>23640</v>
      </c>
      <c r="E7859" t="s">
        <v>23780</v>
      </c>
      <c r="F7859" t="s">
        <v>22738</v>
      </c>
      <c r="G7859" t="s">
        <v>22738</v>
      </c>
      <c r="H7859">
        <f>Table1[[#This Row],[GrnPostDate]]-Table1[[#This Row],[PoDate]]</f>
        <v>9</v>
      </c>
      <c r="I7859" t="s">
        <v>7094</v>
      </c>
      <c r="J7859" t="s">
        <v>90</v>
      </c>
      <c r="K7859" t="s">
        <v>7095</v>
      </c>
      <c r="M7859">
        <v>11501</v>
      </c>
      <c r="O7859" t="s">
        <v>23781</v>
      </c>
      <c r="P7859">
        <v>3</v>
      </c>
      <c r="Q7859">
        <v>20000</v>
      </c>
      <c r="R7859">
        <v>20000</v>
      </c>
      <c r="S7859" s="25">
        <f>Table1[[#This Row],[RcvdQuantity]]/Table1[[#This Row],[POQty]]</f>
        <v>1</v>
      </c>
      <c r="T7859">
        <v>0</v>
      </c>
      <c r="U7859">
        <v>0</v>
      </c>
      <c r="V7859">
        <v>0</v>
      </c>
      <c r="W7859">
        <v>0</v>
      </c>
      <c r="X7859">
        <v>3</v>
      </c>
      <c r="Y7859">
        <v>3</v>
      </c>
      <c r="Z7859">
        <v>3</v>
      </c>
      <c r="AA7859">
        <v>0</v>
      </c>
      <c r="AB7859">
        <v>0</v>
      </c>
      <c r="AC7859">
        <v>60000</v>
      </c>
      <c r="AD7859">
        <v>60000</v>
      </c>
      <c r="AF7859" t="s">
        <v>5412</v>
      </c>
      <c r="AH7859">
        <v>464947</v>
      </c>
    </row>
    <row r="7860" spans="1:34" x14ac:dyDescent="0.25">
      <c r="A7860" t="s">
        <v>23778</v>
      </c>
      <c r="B7860" s="24">
        <v>45978</v>
      </c>
      <c r="C7860" t="s">
        <v>23779</v>
      </c>
      <c r="D7860" t="s">
        <v>23640</v>
      </c>
      <c r="E7860" t="s">
        <v>23780</v>
      </c>
      <c r="F7860" t="s">
        <v>22738</v>
      </c>
      <c r="G7860" t="s">
        <v>22738</v>
      </c>
      <c r="H7860">
        <f>Table1[[#This Row],[GrnPostDate]]-Table1[[#This Row],[PoDate]]</f>
        <v>9</v>
      </c>
      <c r="I7860" t="s">
        <v>7094</v>
      </c>
      <c r="J7860" t="s">
        <v>5472</v>
      </c>
      <c r="K7860" t="s">
        <v>8357</v>
      </c>
      <c r="M7860">
        <v>15621</v>
      </c>
      <c r="O7860" t="s">
        <v>16685</v>
      </c>
      <c r="P7860">
        <v>700</v>
      </c>
      <c r="Q7860">
        <v>800</v>
      </c>
      <c r="R7860">
        <v>800</v>
      </c>
      <c r="S7860" s="25">
        <f>Table1[[#This Row],[RcvdQuantity]]/Table1[[#This Row],[POQty]]</f>
        <v>1</v>
      </c>
      <c r="T7860">
        <v>0</v>
      </c>
      <c r="U7860">
        <v>0</v>
      </c>
      <c r="V7860">
        <v>0</v>
      </c>
      <c r="W7860">
        <v>0</v>
      </c>
      <c r="X7860">
        <v>700</v>
      </c>
      <c r="Y7860">
        <v>700</v>
      </c>
      <c r="Z7860">
        <v>700</v>
      </c>
      <c r="AA7860">
        <v>0</v>
      </c>
      <c r="AB7860">
        <v>0</v>
      </c>
      <c r="AC7860">
        <v>560000</v>
      </c>
      <c r="AD7860">
        <v>560000</v>
      </c>
      <c r="AF7860" t="s">
        <v>5412</v>
      </c>
      <c r="AH7860">
        <v>464948</v>
      </c>
    </row>
    <row r="7861" spans="1:34" x14ac:dyDescent="0.25">
      <c r="A7861" t="s">
        <v>23778</v>
      </c>
      <c r="B7861" s="24">
        <v>45978</v>
      </c>
      <c r="C7861" t="s">
        <v>23779</v>
      </c>
      <c r="D7861" t="s">
        <v>23640</v>
      </c>
      <c r="E7861" t="s">
        <v>23780</v>
      </c>
      <c r="F7861" t="s">
        <v>22738</v>
      </c>
      <c r="G7861" t="s">
        <v>22738</v>
      </c>
      <c r="H7861">
        <f>Table1[[#This Row],[GrnPostDate]]-Table1[[#This Row],[PoDate]]</f>
        <v>9</v>
      </c>
      <c r="I7861" t="s">
        <v>7094</v>
      </c>
      <c r="J7861" t="s">
        <v>5472</v>
      </c>
      <c r="K7861" t="s">
        <v>7097</v>
      </c>
      <c r="M7861">
        <v>11502</v>
      </c>
      <c r="O7861" t="s">
        <v>16685</v>
      </c>
      <c r="P7861">
        <v>28</v>
      </c>
      <c r="Q7861">
        <v>20000</v>
      </c>
      <c r="R7861">
        <v>20000</v>
      </c>
      <c r="S7861" s="25">
        <f>Table1[[#This Row],[RcvdQuantity]]/Table1[[#This Row],[POQty]]</f>
        <v>1</v>
      </c>
      <c r="T7861">
        <v>0</v>
      </c>
      <c r="U7861">
        <v>0</v>
      </c>
      <c r="V7861">
        <v>0</v>
      </c>
      <c r="W7861">
        <v>0</v>
      </c>
      <c r="X7861">
        <v>28</v>
      </c>
      <c r="Y7861">
        <v>28</v>
      </c>
      <c r="Z7861">
        <v>28</v>
      </c>
      <c r="AA7861">
        <v>0</v>
      </c>
      <c r="AB7861">
        <v>0</v>
      </c>
      <c r="AC7861">
        <v>560000</v>
      </c>
      <c r="AD7861">
        <v>560000</v>
      </c>
      <c r="AF7861" t="s">
        <v>5412</v>
      </c>
      <c r="AH7861">
        <v>464949</v>
      </c>
    </row>
    <row r="7862" spans="1:34" x14ac:dyDescent="0.25">
      <c r="A7862" t="s">
        <v>23782</v>
      </c>
      <c r="B7862" s="24">
        <v>45982</v>
      </c>
      <c r="C7862" t="s">
        <v>23783</v>
      </c>
      <c r="D7862" t="s">
        <v>23711</v>
      </c>
      <c r="E7862" t="s">
        <v>23784</v>
      </c>
      <c r="F7862" t="s">
        <v>22738</v>
      </c>
      <c r="G7862" t="s">
        <v>22738</v>
      </c>
      <c r="H7862">
        <f>Table1[[#This Row],[GrnPostDate]]-Table1[[#This Row],[PoDate]]</f>
        <v>5</v>
      </c>
      <c r="I7862" t="s">
        <v>6072</v>
      </c>
      <c r="J7862" t="s">
        <v>119</v>
      </c>
      <c r="K7862" t="s">
        <v>8297</v>
      </c>
      <c r="M7862">
        <v>409</v>
      </c>
      <c r="O7862" t="s">
        <v>23785</v>
      </c>
      <c r="P7862">
        <v>2871</v>
      </c>
      <c r="Q7862">
        <v>50</v>
      </c>
      <c r="R7862">
        <v>50</v>
      </c>
      <c r="S7862" s="25">
        <f>Table1[[#This Row],[RcvdQuantity]]/Table1[[#This Row],[POQty]]</f>
        <v>1</v>
      </c>
      <c r="T7862">
        <v>0</v>
      </c>
      <c r="U7862">
        <v>0</v>
      </c>
      <c r="V7862">
        <v>0</v>
      </c>
      <c r="W7862">
        <v>0</v>
      </c>
      <c r="X7862">
        <v>2871</v>
      </c>
      <c r="Y7862">
        <v>2871</v>
      </c>
      <c r="Z7862">
        <v>2871</v>
      </c>
      <c r="AA7862">
        <v>0</v>
      </c>
      <c r="AB7862">
        <v>0</v>
      </c>
      <c r="AC7862">
        <v>143550</v>
      </c>
      <c r="AD7862">
        <v>143550</v>
      </c>
      <c r="AF7862" t="s">
        <v>5412</v>
      </c>
      <c r="AH7862">
        <v>464950</v>
      </c>
    </row>
    <row r="7863" spans="1:34" x14ac:dyDescent="0.25">
      <c r="A7863" t="s">
        <v>23786</v>
      </c>
      <c r="B7863" s="24">
        <v>45982</v>
      </c>
      <c r="C7863" t="s">
        <v>23787</v>
      </c>
      <c r="D7863" t="s">
        <v>23711</v>
      </c>
      <c r="E7863" t="s">
        <v>23788</v>
      </c>
      <c r="F7863" t="s">
        <v>22738</v>
      </c>
      <c r="G7863" t="s">
        <v>22738</v>
      </c>
      <c r="H7863">
        <f>Table1[[#This Row],[GrnPostDate]]-Table1[[#This Row],[PoDate]]</f>
        <v>5</v>
      </c>
      <c r="I7863" t="s">
        <v>11940</v>
      </c>
      <c r="J7863" t="s">
        <v>119</v>
      </c>
      <c r="K7863" t="s">
        <v>6000</v>
      </c>
      <c r="M7863">
        <v>1089</v>
      </c>
      <c r="O7863" t="s">
        <v>4106</v>
      </c>
      <c r="P7863">
        <v>375</v>
      </c>
      <c r="Q7863">
        <v>300</v>
      </c>
      <c r="R7863">
        <v>300</v>
      </c>
      <c r="S7863" s="25">
        <f>Table1[[#This Row],[RcvdQuantity]]/Table1[[#This Row],[POQty]]</f>
        <v>1</v>
      </c>
      <c r="T7863">
        <v>0</v>
      </c>
      <c r="U7863">
        <v>0</v>
      </c>
      <c r="V7863">
        <v>0</v>
      </c>
      <c r="W7863">
        <v>0</v>
      </c>
      <c r="X7863">
        <v>375</v>
      </c>
      <c r="Y7863">
        <v>375</v>
      </c>
      <c r="Z7863">
        <v>375</v>
      </c>
      <c r="AA7863">
        <v>0</v>
      </c>
      <c r="AB7863">
        <v>0</v>
      </c>
      <c r="AC7863">
        <v>112500</v>
      </c>
      <c r="AD7863">
        <v>112500</v>
      </c>
      <c r="AF7863" t="s">
        <v>5412</v>
      </c>
      <c r="AH7863">
        <v>464951</v>
      </c>
    </row>
    <row r="7864" spans="1:34" x14ac:dyDescent="0.25">
      <c r="A7864" t="s">
        <v>23789</v>
      </c>
      <c r="B7864" s="24">
        <v>45981</v>
      </c>
      <c r="C7864" t="s">
        <v>23790</v>
      </c>
      <c r="D7864" t="s">
        <v>23711</v>
      </c>
      <c r="E7864" t="s">
        <v>23791</v>
      </c>
      <c r="F7864" t="s">
        <v>22738</v>
      </c>
      <c r="G7864" t="s">
        <v>22738</v>
      </c>
      <c r="H7864">
        <f>Table1[[#This Row],[GrnPostDate]]-Table1[[#This Row],[PoDate]]</f>
        <v>6</v>
      </c>
      <c r="I7864" t="s">
        <v>5848</v>
      </c>
      <c r="J7864" t="s">
        <v>119</v>
      </c>
      <c r="K7864" t="s">
        <v>6078</v>
      </c>
      <c r="M7864">
        <v>670</v>
      </c>
      <c r="O7864" t="s">
        <v>23792</v>
      </c>
      <c r="P7864">
        <v>280</v>
      </c>
      <c r="Q7864">
        <v>500</v>
      </c>
      <c r="R7864">
        <v>500</v>
      </c>
      <c r="S7864" s="25">
        <f>Table1[[#This Row],[RcvdQuantity]]/Table1[[#This Row],[POQty]]</f>
        <v>1</v>
      </c>
      <c r="T7864">
        <v>0</v>
      </c>
      <c r="U7864">
        <v>0</v>
      </c>
      <c r="V7864">
        <v>0</v>
      </c>
      <c r="W7864">
        <v>0</v>
      </c>
      <c r="X7864">
        <v>280</v>
      </c>
      <c r="Y7864">
        <v>280</v>
      </c>
      <c r="Z7864">
        <v>280</v>
      </c>
      <c r="AA7864">
        <v>0</v>
      </c>
      <c r="AB7864">
        <v>0</v>
      </c>
      <c r="AC7864">
        <v>140000</v>
      </c>
      <c r="AD7864">
        <v>140000</v>
      </c>
      <c r="AF7864" t="s">
        <v>5412</v>
      </c>
      <c r="AH7864">
        <v>464979</v>
      </c>
    </row>
    <row r="7865" spans="1:34" x14ac:dyDescent="0.25">
      <c r="A7865" t="s">
        <v>23793</v>
      </c>
      <c r="B7865" s="24">
        <v>45980</v>
      </c>
      <c r="C7865" t="s">
        <v>23794</v>
      </c>
      <c r="D7865" t="s">
        <v>23654</v>
      </c>
      <c r="E7865" t="s">
        <v>23795</v>
      </c>
      <c r="F7865" t="s">
        <v>22738</v>
      </c>
      <c r="G7865" t="s">
        <v>22738</v>
      </c>
      <c r="H7865">
        <f>Table1[[#This Row],[GrnPostDate]]-Table1[[#This Row],[PoDate]]</f>
        <v>7</v>
      </c>
      <c r="I7865" t="s">
        <v>356</v>
      </c>
      <c r="J7865" t="s">
        <v>90</v>
      </c>
      <c r="K7865" t="s">
        <v>7816</v>
      </c>
      <c r="M7865">
        <v>979</v>
      </c>
      <c r="O7865" t="s">
        <v>22153</v>
      </c>
      <c r="P7865">
        <v>16.5</v>
      </c>
      <c r="Q7865">
        <v>500</v>
      </c>
      <c r="R7865">
        <v>500</v>
      </c>
      <c r="S7865" s="25">
        <f>Table1[[#This Row],[RcvdQuantity]]/Table1[[#This Row],[POQty]]</f>
        <v>1</v>
      </c>
      <c r="T7865">
        <v>0</v>
      </c>
      <c r="U7865">
        <v>0</v>
      </c>
      <c r="V7865">
        <v>0</v>
      </c>
      <c r="W7865">
        <v>0</v>
      </c>
      <c r="X7865">
        <v>16.5</v>
      </c>
      <c r="Y7865">
        <v>16.5</v>
      </c>
      <c r="Z7865">
        <v>16.5</v>
      </c>
      <c r="AA7865">
        <v>0</v>
      </c>
      <c r="AB7865">
        <v>0</v>
      </c>
      <c r="AC7865">
        <v>8250</v>
      </c>
      <c r="AD7865">
        <v>8250</v>
      </c>
      <c r="AF7865" t="s">
        <v>5412</v>
      </c>
      <c r="AH7865">
        <v>464980</v>
      </c>
    </row>
    <row r="7866" spans="1:34" x14ac:dyDescent="0.25">
      <c r="A7866" t="s">
        <v>23793</v>
      </c>
      <c r="B7866" s="24">
        <v>45980</v>
      </c>
      <c r="C7866" t="s">
        <v>23794</v>
      </c>
      <c r="D7866" t="s">
        <v>23654</v>
      </c>
      <c r="E7866" t="s">
        <v>23795</v>
      </c>
      <c r="F7866" t="s">
        <v>22738</v>
      </c>
      <c r="G7866" t="s">
        <v>22738</v>
      </c>
      <c r="H7866">
        <f>Table1[[#This Row],[GrnPostDate]]-Table1[[#This Row],[PoDate]]</f>
        <v>7</v>
      </c>
      <c r="I7866" t="s">
        <v>356</v>
      </c>
      <c r="J7866" t="s">
        <v>90</v>
      </c>
      <c r="K7866" t="s">
        <v>137</v>
      </c>
      <c r="M7866">
        <v>977</v>
      </c>
      <c r="O7866" t="s">
        <v>22153</v>
      </c>
      <c r="P7866">
        <v>16.5</v>
      </c>
      <c r="Q7866">
        <v>300</v>
      </c>
      <c r="R7866">
        <v>300</v>
      </c>
      <c r="S7866" s="25">
        <f>Table1[[#This Row],[RcvdQuantity]]/Table1[[#This Row],[POQty]]</f>
        <v>1</v>
      </c>
      <c r="T7866">
        <v>0</v>
      </c>
      <c r="U7866">
        <v>0</v>
      </c>
      <c r="V7866">
        <v>0</v>
      </c>
      <c r="W7866">
        <v>0</v>
      </c>
      <c r="X7866">
        <v>16.5</v>
      </c>
      <c r="Y7866">
        <v>16.5</v>
      </c>
      <c r="Z7866">
        <v>16.5</v>
      </c>
      <c r="AA7866">
        <v>0</v>
      </c>
      <c r="AB7866">
        <v>0</v>
      </c>
      <c r="AC7866">
        <v>4950</v>
      </c>
      <c r="AD7866">
        <v>4950</v>
      </c>
      <c r="AF7866" t="s">
        <v>5412</v>
      </c>
      <c r="AH7866">
        <v>464981</v>
      </c>
    </row>
    <row r="7867" spans="1:34" x14ac:dyDescent="0.25">
      <c r="A7867" t="s">
        <v>23793</v>
      </c>
      <c r="B7867" s="24">
        <v>45980</v>
      </c>
      <c r="C7867" t="s">
        <v>23794</v>
      </c>
      <c r="D7867" t="s">
        <v>23654</v>
      </c>
      <c r="E7867" t="s">
        <v>23795</v>
      </c>
      <c r="F7867" t="s">
        <v>22738</v>
      </c>
      <c r="G7867" t="s">
        <v>22738</v>
      </c>
      <c r="H7867">
        <f>Table1[[#This Row],[GrnPostDate]]-Table1[[#This Row],[PoDate]]</f>
        <v>7</v>
      </c>
      <c r="I7867" t="s">
        <v>356</v>
      </c>
      <c r="J7867" t="s">
        <v>90</v>
      </c>
      <c r="K7867" t="s">
        <v>7471</v>
      </c>
      <c r="M7867">
        <v>978</v>
      </c>
      <c r="O7867" t="s">
        <v>22153</v>
      </c>
      <c r="P7867">
        <v>16.5</v>
      </c>
      <c r="Q7867">
        <v>300</v>
      </c>
      <c r="R7867">
        <v>300</v>
      </c>
      <c r="S7867" s="25">
        <f>Table1[[#This Row],[RcvdQuantity]]/Table1[[#This Row],[POQty]]</f>
        <v>1</v>
      </c>
      <c r="T7867">
        <v>0</v>
      </c>
      <c r="U7867">
        <v>0</v>
      </c>
      <c r="V7867">
        <v>0</v>
      </c>
      <c r="W7867">
        <v>0</v>
      </c>
      <c r="X7867">
        <v>16.5</v>
      </c>
      <c r="Y7867">
        <v>16.5</v>
      </c>
      <c r="Z7867">
        <v>16.5</v>
      </c>
      <c r="AA7867">
        <v>0</v>
      </c>
      <c r="AB7867">
        <v>0</v>
      </c>
      <c r="AC7867">
        <v>4950</v>
      </c>
      <c r="AD7867">
        <v>4950</v>
      </c>
      <c r="AF7867" t="s">
        <v>5412</v>
      </c>
      <c r="AH7867">
        <v>464982</v>
      </c>
    </row>
    <row r="7868" spans="1:34" x14ac:dyDescent="0.25">
      <c r="A7868" t="s">
        <v>23793</v>
      </c>
      <c r="B7868" s="24">
        <v>45980</v>
      </c>
      <c r="C7868" t="s">
        <v>23794</v>
      </c>
      <c r="D7868" t="s">
        <v>23654</v>
      </c>
      <c r="E7868" t="s">
        <v>23795</v>
      </c>
      <c r="F7868" t="s">
        <v>22738</v>
      </c>
      <c r="G7868" t="s">
        <v>22738</v>
      </c>
      <c r="H7868">
        <f>Table1[[#This Row],[GrnPostDate]]-Table1[[#This Row],[PoDate]]</f>
        <v>7</v>
      </c>
      <c r="I7868" t="s">
        <v>356</v>
      </c>
      <c r="J7868" t="s">
        <v>5509</v>
      </c>
      <c r="K7868" t="s">
        <v>5510</v>
      </c>
      <c r="M7868">
        <v>856</v>
      </c>
      <c r="O7868" t="s">
        <v>5462</v>
      </c>
      <c r="P7868">
        <v>88</v>
      </c>
      <c r="Q7868">
        <v>1080</v>
      </c>
      <c r="R7868">
        <v>1056</v>
      </c>
      <c r="S7868" s="25">
        <f>Table1[[#This Row],[RcvdQuantity]]/Table1[[#This Row],[POQty]]</f>
        <v>0.97777777777777775</v>
      </c>
      <c r="T7868">
        <v>24</v>
      </c>
      <c r="U7868">
        <v>0</v>
      </c>
      <c r="V7868">
        <v>0</v>
      </c>
      <c r="W7868">
        <v>0</v>
      </c>
      <c r="X7868">
        <v>88</v>
      </c>
      <c r="Y7868">
        <v>88</v>
      </c>
      <c r="Z7868">
        <v>88</v>
      </c>
      <c r="AA7868">
        <v>0</v>
      </c>
      <c r="AB7868">
        <v>0</v>
      </c>
      <c r="AC7868">
        <v>92928</v>
      </c>
      <c r="AD7868">
        <v>92928</v>
      </c>
      <c r="AF7868" t="s">
        <v>5412</v>
      </c>
      <c r="AH7868">
        <v>464983</v>
      </c>
    </row>
    <row r="7869" spans="1:34" x14ac:dyDescent="0.25">
      <c r="A7869" t="s">
        <v>23793</v>
      </c>
      <c r="B7869" s="24">
        <v>45980</v>
      </c>
      <c r="C7869" t="s">
        <v>23794</v>
      </c>
      <c r="D7869" t="s">
        <v>23654</v>
      </c>
      <c r="E7869" t="s">
        <v>23795</v>
      </c>
      <c r="F7869" t="s">
        <v>22738</v>
      </c>
      <c r="G7869" t="s">
        <v>22738</v>
      </c>
      <c r="H7869">
        <f>Table1[[#This Row],[GrnPostDate]]-Table1[[#This Row],[PoDate]]</f>
        <v>7</v>
      </c>
      <c r="I7869" t="s">
        <v>356</v>
      </c>
      <c r="J7869" t="s">
        <v>90</v>
      </c>
      <c r="K7869" t="s">
        <v>8953</v>
      </c>
      <c r="M7869">
        <v>687</v>
      </c>
      <c r="O7869" t="s">
        <v>9186</v>
      </c>
      <c r="P7869">
        <v>88</v>
      </c>
      <c r="Q7869">
        <v>300</v>
      </c>
      <c r="R7869">
        <v>180</v>
      </c>
      <c r="S7869" s="25">
        <f>Table1[[#This Row],[RcvdQuantity]]/Table1[[#This Row],[POQty]]</f>
        <v>0.6</v>
      </c>
      <c r="T7869">
        <v>120</v>
      </c>
      <c r="U7869">
        <v>0</v>
      </c>
      <c r="V7869">
        <v>0</v>
      </c>
      <c r="W7869">
        <v>0</v>
      </c>
      <c r="X7869">
        <v>88</v>
      </c>
      <c r="Y7869">
        <v>88</v>
      </c>
      <c r="Z7869">
        <v>88</v>
      </c>
      <c r="AA7869">
        <v>0</v>
      </c>
      <c r="AB7869">
        <v>0</v>
      </c>
      <c r="AC7869">
        <v>15840</v>
      </c>
      <c r="AD7869">
        <v>15840</v>
      </c>
      <c r="AF7869" t="s">
        <v>5412</v>
      </c>
      <c r="AH7869">
        <v>464984</v>
      </c>
    </row>
    <row r="7870" spans="1:34" x14ac:dyDescent="0.25">
      <c r="A7870" t="s">
        <v>23793</v>
      </c>
      <c r="B7870" s="24">
        <v>45980</v>
      </c>
      <c r="C7870" t="s">
        <v>23794</v>
      </c>
      <c r="D7870" t="s">
        <v>23654</v>
      </c>
      <c r="E7870" t="s">
        <v>23795</v>
      </c>
      <c r="F7870" t="s">
        <v>22738</v>
      </c>
      <c r="G7870" t="s">
        <v>22738</v>
      </c>
      <c r="H7870">
        <f>Table1[[#This Row],[GrnPostDate]]-Table1[[#This Row],[PoDate]]</f>
        <v>7</v>
      </c>
      <c r="I7870" t="s">
        <v>356</v>
      </c>
      <c r="J7870" t="s">
        <v>90</v>
      </c>
      <c r="K7870" t="s">
        <v>9190</v>
      </c>
      <c r="M7870">
        <v>411</v>
      </c>
      <c r="O7870" t="s">
        <v>5462</v>
      </c>
      <c r="P7870">
        <v>18.5</v>
      </c>
      <c r="Q7870">
        <v>3000</v>
      </c>
      <c r="R7870">
        <v>3000</v>
      </c>
      <c r="S7870" s="25">
        <f>Table1[[#This Row],[RcvdQuantity]]/Table1[[#This Row],[POQty]]</f>
        <v>1</v>
      </c>
      <c r="T7870">
        <v>0</v>
      </c>
      <c r="U7870">
        <v>0</v>
      </c>
      <c r="V7870">
        <v>0</v>
      </c>
      <c r="W7870">
        <v>0</v>
      </c>
      <c r="X7870">
        <v>18.5</v>
      </c>
      <c r="Y7870">
        <v>18.5</v>
      </c>
      <c r="Z7870">
        <v>18.5</v>
      </c>
      <c r="AA7870">
        <v>0</v>
      </c>
      <c r="AB7870">
        <v>0</v>
      </c>
      <c r="AC7870">
        <v>55500</v>
      </c>
      <c r="AD7870">
        <v>55500</v>
      </c>
      <c r="AF7870" t="s">
        <v>5412</v>
      </c>
      <c r="AH7870">
        <v>464985</v>
      </c>
    </row>
    <row r="7871" spans="1:34" x14ac:dyDescent="0.25">
      <c r="A7871" t="s">
        <v>23793</v>
      </c>
      <c r="B7871" s="24">
        <v>45980</v>
      </c>
      <c r="C7871" t="s">
        <v>23794</v>
      </c>
      <c r="D7871" t="s">
        <v>23654</v>
      </c>
      <c r="E7871" t="s">
        <v>23795</v>
      </c>
      <c r="F7871" t="s">
        <v>22738</v>
      </c>
      <c r="G7871" t="s">
        <v>22738</v>
      </c>
      <c r="H7871">
        <f>Table1[[#This Row],[GrnPostDate]]-Table1[[#This Row],[PoDate]]</f>
        <v>7</v>
      </c>
      <c r="I7871" t="s">
        <v>356</v>
      </c>
      <c r="J7871" t="s">
        <v>90</v>
      </c>
      <c r="K7871" t="s">
        <v>6788</v>
      </c>
      <c r="M7871">
        <v>883</v>
      </c>
      <c r="O7871" t="s">
        <v>22153</v>
      </c>
      <c r="P7871">
        <v>24</v>
      </c>
      <c r="Q7871">
        <v>500</v>
      </c>
      <c r="R7871">
        <v>500</v>
      </c>
      <c r="S7871" s="25">
        <f>Table1[[#This Row],[RcvdQuantity]]/Table1[[#This Row],[POQty]]</f>
        <v>1</v>
      </c>
      <c r="T7871">
        <v>0</v>
      </c>
      <c r="U7871">
        <v>0</v>
      </c>
      <c r="V7871">
        <v>0</v>
      </c>
      <c r="W7871">
        <v>0</v>
      </c>
      <c r="X7871">
        <v>24</v>
      </c>
      <c r="Y7871">
        <v>24</v>
      </c>
      <c r="Z7871">
        <v>24</v>
      </c>
      <c r="AA7871">
        <v>0</v>
      </c>
      <c r="AB7871">
        <v>0</v>
      </c>
      <c r="AC7871">
        <v>12000</v>
      </c>
      <c r="AD7871">
        <v>12000</v>
      </c>
      <c r="AF7871" t="s">
        <v>5412</v>
      </c>
      <c r="AH7871">
        <v>464986</v>
      </c>
    </row>
    <row r="7872" spans="1:34" x14ac:dyDescent="0.25">
      <c r="A7872" t="s">
        <v>23793</v>
      </c>
      <c r="B7872" s="24">
        <v>45980</v>
      </c>
      <c r="C7872" t="s">
        <v>23794</v>
      </c>
      <c r="D7872" t="s">
        <v>23654</v>
      </c>
      <c r="E7872" t="s">
        <v>23795</v>
      </c>
      <c r="F7872" t="s">
        <v>22738</v>
      </c>
      <c r="G7872" t="s">
        <v>22738</v>
      </c>
      <c r="H7872">
        <f>Table1[[#This Row],[GrnPostDate]]-Table1[[#This Row],[PoDate]]</f>
        <v>7</v>
      </c>
      <c r="I7872" t="s">
        <v>356</v>
      </c>
      <c r="J7872" t="s">
        <v>90</v>
      </c>
      <c r="K7872" t="s">
        <v>129</v>
      </c>
      <c r="M7872">
        <v>976</v>
      </c>
      <c r="O7872" t="s">
        <v>9186</v>
      </c>
      <c r="P7872">
        <v>16.5</v>
      </c>
      <c r="Q7872">
        <v>300</v>
      </c>
      <c r="R7872">
        <v>300</v>
      </c>
      <c r="S7872" s="25">
        <f>Table1[[#This Row],[RcvdQuantity]]/Table1[[#This Row],[POQty]]</f>
        <v>1</v>
      </c>
      <c r="T7872">
        <v>0</v>
      </c>
      <c r="U7872">
        <v>0</v>
      </c>
      <c r="V7872">
        <v>0</v>
      </c>
      <c r="W7872">
        <v>0</v>
      </c>
      <c r="X7872">
        <v>16.5</v>
      </c>
      <c r="Y7872">
        <v>16.5</v>
      </c>
      <c r="Z7872">
        <v>16.5</v>
      </c>
      <c r="AA7872">
        <v>0</v>
      </c>
      <c r="AB7872">
        <v>0</v>
      </c>
      <c r="AC7872">
        <v>4950</v>
      </c>
      <c r="AD7872">
        <v>4950</v>
      </c>
      <c r="AF7872" t="s">
        <v>5412</v>
      </c>
      <c r="AH7872">
        <v>464987</v>
      </c>
    </row>
    <row r="7873" spans="1:34" x14ac:dyDescent="0.25">
      <c r="A7873" t="s">
        <v>23793</v>
      </c>
      <c r="B7873" s="24">
        <v>45980</v>
      </c>
      <c r="C7873" t="s">
        <v>23794</v>
      </c>
      <c r="D7873" t="s">
        <v>23654</v>
      </c>
      <c r="E7873" t="s">
        <v>23795</v>
      </c>
      <c r="F7873" t="s">
        <v>22738</v>
      </c>
      <c r="G7873" t="s">
        <v>22738</v>
      </c>
      <c r="H7873">
        <f>Table1[[#This Row],[GrnPostDate]]-Table1[[#This Row],[PoDate]]</f>
        <v>7</v>
      </c>
      <c r="I7873" t="s">
        <v>356</v>
      </c>
      <c r="J7873" t="s">
        <v>90</v>
      </c>
      <c r="K7873" t="s">
        <v>139</v>
      </c>
      <c r="M7873">
        <v>980</v>
      </c>
      <c r="O7873" t="s">
        <v>9186</v>
      </c>
      <c r="P7873">
        <v>16.5</v>
      </c>
      <c r="Q7873">
        <v>500</v>
      </c>
      <c r="R7873">
        <v>500</v>
      </c>
      <c r="S7873" s="25">
        <f>Table1[[#This Row],[RcvdQuantity]]/Table1[[#This Row],[POQty]]</f>
        <v>1</v>
      </c>
      <c r="T7873">
        <v>0</v>
      </c>
      <c r="U7873">
        <v>0</v>
      </c>
      <c r="V7873">
        <v>0</v>
      </c>
      <c r="W7873">
        <v>0</v>
      </c>
      <c r="X7873">
        <v>16.5</v>
      </c>
      <c r="Y7873">
        <v>16.5</v>
      </c>
      <c r="Z7873">
        <v>16.5</v>
      </c>
      <c r="AA7873">
        <v>0</v>
      </c>
      <c r="AB7873">
        <v>0</v>
      </c>
      <c r="AC7873">
        <v>8250</v>
      </c>
      <c r="AD7873">
        <v>8250</v>
      </c>
      <c r="AF7873" t="s">
        <v>5412</v>
      </c>
      <c r="AH7873">
        <v>464988</v>
      </c>
    </row>
    <row r="7874" spans="1:34" x14ac:dyDescent="0.25">
      <c r="A7874" t="s">
        <v>23796</v>
      </c>
      <c r="B7874" s="24">
        <v>45981</v>
      </c>
      <c r="C7874" t="s">
        <v>23797</v>
      </c>
      <c r="D7874" t="s">
        <v>23640</v>
      </c>
      <c r="E7874" t="s">
        <v>23798</v>
      </c>
      <c r="F7874" t="s">
        <v>22738</v>
      </c>
      <c r="G7874" t="s">
        <v>22738</v>
      </c>
      <c r="H7874">
        <f>Table1[[#This Row],[GrnPostDate]]-Table1[[#This Row],[PoDate]]</f>
        <v>6</v>
      </c>
      <c r="I7874" t="s">
        <v>438</v>
      </c>
      <c r="J7874" t="s">
        <v>5472</v>
      </c>
      <c r="K7874" t="s">
        <v>8759</v>
      </c>
      <c r="M7874">
        <v>17227</v>
      </c>
      <c r="O7874" t="s">
        <v>22243</v>
      </c>
      <c r="P7874">
        <v>49.8</v>
      </c>
      <c r="Q7874">
        <v>1000</v>
      </c>
      <c r="R7874">
        <v>1000</v>
      </c>
      <c r="S7874" s="25">
        <f>Table1[[#This Row],[RcvdQuantity]]/Table1[[#This Row],[POQty]]</f>
        <v>1</v>
      </c>
      <c r="T7874">
        <v>0</v>
      </c>
      <c r="U7874">
        <v>0</v>
      </c>
      <c r="V7874">
        <v>0</v>
      </c>
      <c r="W7874">
        <v>0</v>
      </c>
      <c r="X7874">
        <v>49.8</v>
      </c>
      <c r="Y7874">
        <v>49.8</v>
      </c>
      <c r="Z7874">
        <v>49.8</v>
      </c>
      <c r="AA7874">
        <v>0</v>
      </c>
      <c r="AB7874">
        <v>0</v>
      </c>
      <c r="AC7874">
        <v>49800</v>
      </c>
      <c r="AD7874">
        <v>49800</v>
      </c>
      <c r="AF7874" t="s">
        <v>5412</v>
      </c>
      <c r="AH7874">
        <v>465015</v>
      </c>
    </row>
    <row r="7875" spans="1:34" x14ac:dyDescent="0.25">
      <c r="A7875" t="s">
        <v>23796</v>
      </c>
      <c r="B7875" s="24">
        <v>45981</v>
      </c>
      <c r="C7875" t="s">
        <v>23797</v>
      </c>
      <c r="D7875" t="s">
        <v>23640</v>
      </c>
      <c r="E7875" t="s">
        <v>23798</v>
      </c>
      <c r="F7875" t="s">
        <v>22738</v>
      </c>
      <c r="G7875" t="s">
        <v>22738</v>
      </c>
      <c r="H7875">
        <f>Table1[[#This Row],[GrnPostDate]]-Table1[[#This Row],[PoDate]]</f>
        <v>6</v>
      </c>
      <c r="I7875" t="s">
        <v>438</v>
      </c>
      <c r="J7875" t="s">
        <v>5472</v>
      </c>
      <c r="K7875" t="s">
        <v>5961</v>
      </c>
      <c r="L7875" t="s">
        <v>5962</v>
      </c>
      <c r="M7875">
        <v>7395</v>
      </c>
      <c r="O7875" t="s">
        <v>20756</v>
      </c>
      <c r="P7875">
        <v>120</v>
      </c>
      <c r="Q7875">
        <v>1000</v>
      </c>
      <c r="R7875">
        <v>1000</v>
      </c>
      <c r="S7875" s="25">
        <f>Table1[[#This Row],[RcvdQuantity]]/Table1[[#This Row],[POQty]]</f>
        <v>1</v>
      </c>
      <c r="T7875">
        <v>0</v>
      </c>
      <c r="U7875">
        <v>0</v>
      </c>
      <c r="V7875">
        <v>0</v>
      </c>
      <c r="W7875">
        <v>0</v>
      </c>
      <c r="X7875">
        <v>120</v>
      </c>
      <c r="Y7875">
        <v>120</v>
      </c>
      <c r="Z7875">
        <v>120</v>
      </c>
      <c r="AA7875">
        <v>0</v>
      </c>
      <c r="AB7875">
        <v>0</v>
      </c>
      <c r="AC7875">
        <v>120000</v>
      </c>
      <c r="AD7875">
        <v>120000</v>
      </c>
      <c r="AF7875" t="s">
        <v>5412</v>
      </c>
      <c r="AH7875">
        <v>465016</v>
      </c>
    </row>
    <row r="7876" spans="1:34" x14ac:dyDescent="0.25">
      <c r="A7876" t="s">
        <v>23799</v>
      </c>
      <c r="B7876" s="24">
        <v>45975</v>
      </c>
      <c r="C7876" t="s">
        <v>23800</v>
      </c>
      <c r="D7876" t="s">
        <v>23640</v>
      </c>
      <c r="E7876" t="s">
        <v>23801</v>
      </c>
      <c r="F7876" t="s">
        <v>22738</v>
      </c>
      <c r="G7876" t="s">
        <v>22738</v>
      </c>
      <c r="H7876">
        <f>Table1[[#This Row],[GrnPostDate]]-Table1[[#This Row],[PoDate]]</f>
        <v>12</v>
      </c>
      <c r="I7876" t="s">
        <v>648</v>
      </c>
      <c r="J7876" t="s">
        <v>5934</v>
      </c>
      <c r="K7876" t="s">
        <v>7708</v>
      </c>
      <c r="L7876" t="s">
        <v>7709</v>
      </c>
      <c r="M7876">
        <v>7934</v>
      </c>
      <c r="O7876" t="s">
        <v>21660</v>
      </c>
      <c r="P7876">
        <v>502.37</v>
      </c>
      <c r="Q7876">
        <v>500</v>
      </c>
      <c r="R7876">
        <v>100</v>
      </c>
      <c r="S7876" s="25">
        <f>Table1[[#This Row],[RcvdQuantity]]/Table1[[#This Row],[POQty]]</f>
        <v>0.2</v>
      </c>
      <c r="T7876">
        <v>400</v>
      </c>
      <c r="U7876">
        <v>0</v>
      </c>
      <c r="V7876">
        <v>0</v>
      </c>
      <c r="W7876">
        <v>0</v>
      </c>
      <c r="X7876">
        <v>502.37</v>
      </c>
      <c r="Y7876">
        <v>502.37</v>
      </c>
      <c r="Z7876">
        <v>502.37</v>
      </c>
      <c r="AA7876">
        <v>0</v>
      </c>
      <c r="AB7876">
        <v>0</v>
      </c>
      <c r="AC7876">
        <v>50237</v>
      </c>
      <c r="AD7876">
        <v>50237</v>
      </c>
      <c r="AF7876" t="s">
        <v>5412</v>
      </c>
      <c r="AH7876">
        <v>465017</v>
      </c>
    </row>
    <row r="7877" spans="1:34" x14ac:dyDescent="0.25">
      <c r="A7877" t="s">
        <v>23802</v>
      </c>
      <c r="B7877" s="24">
        <v>45981</v>
      </c>
      <c r="C7877" t="s">
        <v>23803</v>
      </c>
      <c r="D7877" t="s">
        <v>23640</v>
      </c>
      <c r="E7877" t="s">
        <v>23804</v>
      </c>
      <c r="F7877" t="s">
        <v>22738</v>
      </c>
      <c r="G7877" t="s">
        <v>22738</v>
      </c>
      <c r="H7877">
        <f>Table1[[#This Row],[GrnPostDate]]-Table1[[#This Row],[PoDate]]</f>
        <v>6</v>
      </c>
      <c r="I7877" t="s">
        <v>20682</v>
      </c>
      <c r="J7877" t="s">
        <v>5816</v>
      </c>
      <c r="K7877" t="s">
        <v>20683</v>
      </c>
      <c r="L7877" t="s">
        <v>20684</v>
      </c>
      <c r="M7877">
        <v>7891</v>
      </c>
      <c r="O7877" t="s">
        <v>23805</v>
      </c>
      <c r="P7877">
        <v>33990</v>
      </c>
      <c r="Q7877">
        <v>5</v>
      </c>
      <c r="R7877">
        <v>5</v>
      </c>
      <c r="S7877" s="25">
        <f>Table1[[#This Row],[RcvdQuantity]]/Table1[[#This Row],[POQty]]</f>
        <v>1</v>
      </c>
      <c r="T7877">
        <v>0</v>
      </c>
      <c r="U7877">
        <v>0</v>
      </c>
      <c r="V7877">
        <v>0</v>
      </c>
      <c r="W7877">
        <v>0</v>
      </c>
      <c r="X7877">
        <v>33990</v>
      </c>
      <c r="Y7877">
        <v>33990</v>
      </c>
      <c r="Z7877">
        <v>33990</v>
      </c>
      <c r="AA7877">
        <v>0</v>
      </c>
      <c r="AB7877">
        <v>0</v>
      </c>
      <c r="AC7877">
        <v>169950</v>
      </c>
      <c r="AD7877">
        <v>169950</v>
      </c>
      <c r="AF7877" t="s">
        <v>5412</v>
      </c>
      <c r="AH7877">
        <v>465112</v>
      </c>
    </row>
    <row r="7878" spans="1:34" x14ac:dyDescent="0.25">
      <c r="A7878" t="s">
        <v>23806</v>
      </c>
      <c r="B7878" s="24">
        <v>45968</v>
      </c>
      <c r="C7878" t="s">
        <v>23807</v>
      </c>
      <c r="D7878" t="s">
        <v>23729</v>
      </c>
      <c r="E7878" t="s">
        <v>23808</v>
      </c>
      <c r="F7878" t="s">
        <v>22738</v>
      </c>
      <c r="G7878" t="s">
        <v>22738</v>
      </c>
      <c r="H7878">
        <f>Table1[[#This Row],[GrnPostDate]]-Table1[[#This Row],[PoDate]]</f>
        <v>19</v>
      </c>
      <c r="I7878" t="s">
        <v>7110</v>
      </c>
      <c r="J7878" t="s">
        <v>52</v>
      </c>
      <c r="K7878" t="s">
        <v>5541</v>
      </c>
      <c r="M7878">
        <v>17985</v>
      </c>
      <c r="O7878" t="s">
        <v>37</v>
      </c>
      <c r="P7878">
        <v>14</v>
      </c>
      <c r="Q7878">
        <v>3000</v>
      </c>
      <c r="R7878">
        <v>500</v>
      </c>
      <c r="S7878" s="25">
        <f>Table1[[#This Row],[RcvdQuantity]]/Table1[[#This Row],[POQty]]</f>
        <v>0.16666666666666666</v>
      </c>
      <c r="T7878">
        <v>2500</v>
      </c>
      <c r="U7878">
        <v>0</v>
      </c>
      <c r="V7878">
        <v>0</v>
      </c>
      <c r="W7878">
        <v>0</v>
      </c>
      <c r="X7878">
        <v>14</v>
      </c>
      <c r="Y7878">
        <v>14</v>
      </c>
      <c r="Z7878">
        <v>14</v>
      </c>
      <c r="AA7878">
        <v>0</v>
      </c>
      <c r="AB7878">
        <v>0</v>
      </c>
      <c r="AC7878">
        <v>7000</v>
      </c>
      <c r="AD7878">
        <v>7000</v>
      </c>
      <c r="AF7878" t="s">
        <v>5503</v>
      </c>
      <c r="AH7878">
        <v>465131</v>
      </c>
    </row>
    <row r="7879" spans="1:34" x14ac:dyDescent="0.25">
      <c r="A7879" t="s">
        <v>23806</v>
      </c>
      <c r="B7879" s="24">
        <v>45968</v>
      </c>
      <c r="C7879" t="s">
        <v>23807</v>
      </c>
      <c r="D7879" t="s">
        <v>23729</v>
      </c>
      <c r="E7879" t="s">
        <v>23808</v>
      </c>
      <c r="F7879" t="s">
        <v>22738</v>
      </c>
      <c r="G7879" t="s">
        <v>22738</v>
      </c>
      <c r="H7879">
        <f>Table1[[#This Row],[GrnPostDate]]-Table1[[#This Row],[PoDate]]</f>
        <v>19</v>
      </c>
      <c r="I7879" t="s">
        <v>7110</v>
      </c>
      <c r="J7879" t="s">
        <v>52</v>
      </c>
      <c r="K7879" t="s">
        <v>6946</v>
      </c>
      <c r="M7879">
        <v>17968</v>
      </c>
      <c r="O7879" t="s">
        <v>37</v>
      </c>
      <c r="P7879">
        <v>13</v>
      </c>
      <c r="Q7879">
        <v>3000</v>
      </c>
      <c r="R7879">
        <v>500</v>
      </c>
      <c r="S7879" s="25">
        <f>Table1[[#This Row],[RcvdQuantity]]/Table1[[#This Row],[POQty]]</f>
        <v>0.16666666666666666</v>
      </c>
      <c r="T7879">
        <v>2500</v>
      </c>
      <c r="U7879">
        <v>0</v>
      </c>
      <c r="V7879">
        <v>0</v>
      </c>
      <c r="W7879">
        <v>0</v>
      </c>
      <c r="X7879">
        <v>13</v>
      </c>
      <c r="Y7879">
        <v>13</v>
      </c>
      <c r="Z7879">
        <v>13</v>
      </c>
      <c r="AA7879">
        <v>0</v>
      </c>
      <c r="AB7879">
        <v>0</v>
      </c>
      <c r="AC7879">
        <v>6500</v>
      </c>
      <c r="AD7879">
        <v>6500</v>
      </c>
      <c r="AF7879" t="s">
        <v>5503</v>
      </c>
      <c r="AH7879">
        <v>465132</v>
      </c>
    </row>
    <row r="7880" spans="1:34" x14ac:dyDescent="0.25">
      <c r="A7880" t="s">
        <v>23809</v>
      </c>
      <c r="B7880" s="24">
        <v>45959</v>
      </c>
      <c r="C7880" t="s">
        <v>23810</v>
      </c>
      <c r="D7880" t="s">
        <v>23465</v>
      </c>
      <c r="E7880" t="s">
        <v>23811</v>
      </c>
      <c r="F7880" t="s">
        <v>22738</v>
      </c>
      <c r="G7880" t="s">
        <v>22738</v>
      </c>
      <c r="H7880">
        <f>Table1[[#This Row],[GrnPostDate]]-Table1[[#This Row],[PoDate]]</f>
        <v>28</v>
      </c>
      <c r="I7880" t="s">
        <v>23812</v>
      </c>
      <c r="J7880" t="s">
        <v>232</v>
      </c>
      <c r="K7880" t="s">
        <v>23813</v>
      </c>
      <c r="M7880">
        <v>15607</v>
      </c>
      <c r="O7880" t="s">
        <v>37</v>
      </c>
      <c r="P7880">
        <v>650</v>
      </c>
      <c r="Q7880">
        <v>600</v>
      </c>
      <c r="R7880">
        <v>600</v>
      </c>
      <c r="S7880" s="25">
        <f>Table1[[#This Row],[RcvdQuantity]]/Table1[[#This Row],[POQty]]</f>
        <v>1</v>
      </c>
      <c r="T7880">
        <v>0</v>
      </c>
      <c r="U7880">
        <v>0</v>
      </c>
      <c r="V7880">
        <v>0</v>
      </c>
      <c r="W7880">
        <v>0</v>
      </c>
      <c r="X7880">
        <v>650</v>
      </c>
      <c r="Y7880">
        <v>650</v>
      </c>
      <c r="Z7880">
        <v>650</v>
      </c>
      <c r="AA7880">
        <v>0</v>
      </c>
      <c r="AB7880">
        <v>0</v>
      </c>
      <c r="AC7880">
        <v>390000</v>
      </c>
      <c r="AD7880">
        <v>390000</v>
      </c>
      <c r="AF7880" t="s">
        <v>5503</v>
      </c>
      <c r="AH7880">
        <v>465134</v>
      </c>
    </row>
    <row r="7881" spans="1:34" x14ac:dyDescent="0.25">
      <c r="A7881" t="s">
        <v>23814</v>
      </c>
      <c r="B7881" s="24">
        <v>45982</v>
      </c>
      <c r="C7881" t="s">
        <v>23815</v>
      </c>
      <c r="D7881" t="s">
        <v>23729</v>
      </c>
      <c r="E7881" t="s">
        <v>23816</v>
      </c>
      <c r="F7881" t="s">
        <v>22738</v>
      </c>
      <c r="G7881" t="s">
        <v>22738</v>
      </c>
      <c r="H7881">
        <f>Table1[[#This Row],[GrnPostDate]]-Table1[[#This Row],[PoDate]]</f>
        <v>5</v>
      </c>
      <c r="I7881" t="s">
        <v>1118</v>
      </c>
      <c r="J7881" t="s">
        <v>854</v>
      </c>
      <c r="K7881" t="s">
        <v>6425</v>
      </c>
      <c r="M7881">
        <v>1360</v>
      </c>
      <c r="O7881" t="s">
        <v>37</v>
      </c>
      <c r="P7881">
        <v>1400</v>
      </c>
      <c r="Q7881">
        <v>12</v>
      </c>
      <c r="R7881">
        <v>12</v>
      </c>
      <c r="S7881" s="25">
        <f>Table1[[#This Row],[RcvdQuantity]]/Table1[[#This Row],[POQty]]</f>
        <v>1</v>
      </c>
      <c r="T7881">
        <v>0</v>
      </c>
      <c r="U7881">
        <v>0</v>
      </c>
      <c r="V7881">
        <v>0</v>
      </c>
      <c r="W7881">
        <v>0</v>
      </c>
      <c r="X7881">
        <v>1400</v>
      </c>
      <c r="Y7881">
        <v>1400</v>
      </c>
      <c r="Z7881">
        <v>1400</v>
      </c>
      <c r="AA7881">
        <v>0</v>
      </c>
      <c r="AB7881">
        <v>0</v>
      </c>
      <c r="AC7881">
        <v>16800</v>
      </c>
      <c r="AD7881">
        <v>16800</v>
      </c>
      <c r="AF7881" t="s">
        <v>5503</v>
      </c>
      <c r="AH7881">
        <v>465135</v>
      </c>
    </row>
    <row r="7882" spans="1:34" x14ac:dyDescent="0.25">
      <c r="A7882" t="s">
        <v>23814</v>
      </c>
      <c r="B7882" s="24">
        <v>45982</v>
      </c>
      <c r="C7882" t="s">
        <v>23815</v>
      </c>
      <c r="D7882" t="s">
        <v>23729</v>
      </c>
      <c r="E7882" t="s">
        <v>23816</v>
      </c>
      <c r="F7882" t="s">
        <v>22738</v>
      </c>
      <c r="G7882" t="s">
        <v>22738</v>
      </c>
      <c r="H7882">
        <f>Table1[[#This Row],[GrnPostDate]]-Table1[[#This Row],[PoDate]]</f>
        <v>5</v>
      </c>
      <c r="I7882" t="s">
        <v>1118</v>
      </c>
      <c r="J7882" t="s">
        <v>854</v>
      </c>
      <c r="K7882" t="s">
        <v>5810</v>
      </c>
      <c r="M7882">
        <v>1142</v>
      </c>
      <c r="O7882" t="s">
        <v>37</v>
      </c>
      <c r="P7882">
        <v>900</v>
      </c>
      <c r="Q7882">
        <v>20</v>
      </c>
      <c r="R7882">
        <v>20</v>
      </c>
      <c r="S7882" s="25">
        <f>Table1[[#This Row],[RcvdQuantity]]/Table1[[#This Row],[POQty]]</f>
        <v>1</v>
      </c>
      <c r="T7882">
        <v>0</v>
      </c>
      <c r="U7882">
        <v>0</v>
      </c>
      <c r="V7882">
        <v>0</v>
      </c>
      <c r="W7882">
        <v>0</v>
      </c>
      <c r="X7882">
        <v>900</v>
      </c>
      <c r="Y7882">
        <v>900</v>
      </c>
      <c r="Z7882">
        <v>900</v>
      </c>
      <c r="AA7882">
        <v>0</v>
      </c>
      <c r="AB7882">
        <v>0</v>
      </c>
      <c r="AC7882">
        <v>18000</v>
      </c>
      <c r="AD7882">
        <v>18000</v>
      </c>
      <c r="AF7882" t="s">
        <v>5503</v>
      </c>
      <c r="AH7882">
        <v>465136</v>
      </c>
    </row>
    <row r="7883" spans="1:34" x14ac:dyDescent="0.25">
      <c r="A7883" t="s">
        <v>23814</v>
      </c>
      <c r="B7883" s="24">
        <v>45982</v>
      </c>
      <c r="C7883" t="s">
        <v>23815</v>
      </c>
      <c r="D7883" t="s">
        <v>23729</v>
      </c>
      <c r="E7883" t="s">
        <v>23816</v>
      </c>
      <c r="F7883" t="s">
        <v>22738</v>
      </c>
      <c r="G7883" t="s">
        <v>22738</v>
      </c>
      <c r="H7883">
        <f>Table1[[#This Row],[GrnPostDate]]-Table1[[#This Row],[PoDate]]</f>
        <v>5</v>
      </c>
      <c r="I7883" t="s">
        <v>1118</v>
      </c>
      <c r="J7883" t="s">
        <v>854</v>
      </c>
      <c r="K7883" t="s">
        <v>6424</v>
      </c>
      <c r="M7883">
        <v>27545</v>
      </c>
      <c r="O7883" t="s">
        <v>37</v>
      </c>
      <c r="P7883">
        <v>1400</v>
      </c>
      <c r="Q7883">
        <v>8</v>
      </c>
      <c r="R7883">
        <v>8</v>
      </c>
      <c r="S7883" s="25">
        <f>Table1[[#This Row],[RcvdQuantity]]/Table1[[#This Row],[POQty]]</f>
        <v>1</v>
      </c>
      <c r="T7883">
        <v>0</v>
      </c>
      <c r="U7883">
        <v>0</v>
      </c>
      <c r="V7883">
        <v>0</v>
      </c>
      <c r="W7883">
        <v>0</v>
      </c>
      <c r="X7883">
        <v>1400</v>
      </c>
      <c r="Y7883">
        <v>1400</v>
      </c>
      <c r="Z7883">
        <v>1400</v>
      </c>
      <c r="AA7883">
        <v>0</v>
      </c>
      <c r="AB7883">
        <v>0</v>
      </c>
      <c r="AC7883">
        <v>11200</v>
      </c>
      <c r="AD7883">
        <v>11200</v>
      </c>
      <c r="AF7883" t="s">
        <v>5503</v>
      </c>
      <c r="AH7883">
        <v>465137</v>
      </c>
    </row>
    <row r="7884" spans="1:34" x14ac:dyDescent="0.25">
      <c r="A7884" t="s">
        <v>23814</v>
      </c>
      <c r="B7884" s="24">
        <v>45982</v>
      </c>
      <c r="C7884" t="s">
        <v>23815</v>
      </c>
      <c r="D7884" t="s">
        <v>23729</v>
      </c>
      <c r="E7884" t="s">
        <v>23816</v>
      </c>
      <c r="F7884" t="s">
        <v>22738</v>
      </c>
      <c r="G7884" t="s">
        <v>22738</v>
      </c>
      <c r="H7884">
        <f>Table1[[#This Row],[GrnPostDate]]-Table1[[#This Row],[PoDate]]</f>
        <v>5</v>
      </c>
      <c r="I7884" t="s">
        <v>1118</v>
      </c>
      <c r="J7884" t="s">
        <v>854</v>
      </c>
      <c r="K7884" t="s">
        <v>23817</v>
      </c>
      <c r="M7884">
        <v>15113</v>
      </c>
      <c r="O7884" t="s">
        <v>37</v>
      </c>
      <c r="P7884">
        <v>450</v>
      </c>
      <c r="Q7884">
        <v>6</v>
      </c>
      <c r="R7884">
        <v>6</v>
      </c>
      <c r="S7884" s="25">
        <f>Table1[[#This Row],[RcvdQuantity]]/Table1[[#This Row],[POQty]]</f>
        <v>1</v>
      </c>
      <c r="T7884">
        <v>0</v>
      </c>
      <c r="U7884">
        <v>0</v>
      </c>
      <c r="V7884">
        <v>0</v>
      </c>
      <c r="W7884">
        <v>0</v>
      </c>
      <c r="X7884">
        <v>450</v>
      </c>
      <c r="Y7884">
        <v>450</v>
      </c>
      <c r="Z7884">
        <v>450</v>
      </c>
      <c r="AA7884">
        <v>0</v>
      </c>
      <c r="AB7884">
        <v>0</v>
      </c>
      <c r="AC7884">
        <v>2700</v>
      </c>
      <c r="AD7884">
        <v>2700</v>
      </c>
      <c r="AF7884" t="s">
        <v>5503</v>
      </c>
      <c r="AH7884">
        <v>465138</v>
      </c>
    </row>
    <row r="7885" spans="1:34" x14ac:dyDescent="0.25">
      <c r="A7885" t="s">
        <v>23814</v>
      </c>
      <c r="B7885" s="24">
        <v>45982</v>
      </c>
      <c r="C7885" t="s">
        <v>23815</v>
      </c>
      <c r="D7885" t="s">
        <v>23729</v>
      </c>
      <c r="E7885" t="s">
        <v>23816</v>
      </c>
      <c r="F7885" t="s">
        <v>22738</v>
      </c>
      <c r="G7885" t="s">
        <v>22738</v>
      </c>
      <c r="H7885">
        <f>Table1[[#This Row],[GrnPostDate]]-Table1[[#This Row],[PoDate]]</f>
        <v>5</v>
      </c>
      <c r="I7885" t="s">
        <v>1118</v>
      </c>
      <c r="J7885" t="s">
        <v>854</v>
      </c>
      <c r="K7885" t="s">
        <v>6430</v>
      </c>
      <c r="M7885">
        <v>15982</v>
      </c>
      <c r="O7885" t="s">
        <v>37</v>
      </c>
      <c r="P7885">
        <v>250</v>
      </c>
      <c r="Q7885">
        <v>6</v>
      </c>
      <c r="R7885">
        <v>6</v>
      </c>
      <c r="S7885" s="25">
        <f>Table1[[#This Row],[RcvdQuantity]]/Table1[[#This Row],[POQty]]</f>
        <v>1</v>
      </c>
      <c r="T7885">
        <v>0</v>
      </c>
      <c r="U7885">
        <v>0</v>
      </c>
      <c r="V7885">
        <v>0</v>
      </c>
      <c r="W7885">
        <v>0</v>
      </c>
      <c r="X7885">
        <v>250</v>
      </c>
      <c r="Y7885">
        <v>250</v>
      </c>
      <c r="Z7885">
        <v>250</v>
      </c>
      <c r="AA7885">
        <v>0</v>
      </c>
      <c r="AB7885">
        <v>0</v>
      </c>
      <c r="AC7885">
        <v>1500</v>
      </c>
      <c r="AD7885">
        <v>1500</v>
      </c>
      <c r="AF7885" t="s">
        <v>5503</v>
      </c>
      <c r="AH7885">
        <v>465139</v>
      </c>
    </row>
    <row r="7886" spans="1:34" x14ac:dyDescent="0.25">
      <c r="A7886" t="s">
        <v>23818</v>
      </c>
      <c r="B7886" s="24">
        <v>45982</v>
      </c>
      <c r="C7886" t="s">
        <v>23819</v>
      </c>
      <c r="D7886" t="s">
        <v>23729</v>
      </c>
      <c r="E7886" t="s">
        <v>23820</v>
      </c>
      <c r="F7886" t="s">
        <v>22738</v>
      </c>
      <c r="G7886" t="s">
        <v>22738</v>
      </c>
      <c r="H7886">
        <f>Table1[[#This Row],[GrnPostDate]]-Table1[[#This Row],[PoDate]]</f>
        <v>5</v>
      </c>
      <c r="I7886" t="s">
        <v>1118</v>
      </c>
      <c r="J7886" t="s">
        <v>854</v>
      </c>
      <c r="K7886" t="s">
        <v>6425</v>
      </c>
      <c r="M7886">
        <v>1360</v>
      </c>
      <c r="O7886" t="s">
        <v>37</v>
      </c>
      <c r="P7886">
        <v>1400</v>
      </c>
      <c r="Q7886">
        <v>5</v>
      </c>
      <c r="R7886">
        <v>5</v>
      </c>
      <c r="S7886" s="25">
        <f>Table1[[#This Row],[RcvdQuantity]]/Table1[[#This Row],[POQty]]</f>
        <v>1</v>
      </c>
      <c r="T7886">
        <v>0</v>
      </c>
      <c r="U7886">
        <v>0</v>
      </c>
      <c r="V7886">
        <v>0</v>
      </c>
      <c r="W7886">
        <v>0</v>
      </c>
      <c r="X7886">
        <v>1400</v>
      </c>
      <c r="Y7886">
        <v>1400</v>
      </c>
      <c r="Z7886">
        <v>1400</v>
      </c>
      <c r="AA7886">
        <v>0</v>
      </c>
      <c r="AB7886">
        <v>0</v>
      </c>
      <c r="AC7886">
        <v>7000</v>
      </c>
      <c r="AD7886">
        <v>7000</v>
      </c>
      <c r="AF7886" t="s">
        <v>5503</v>
      </c>
      <c r="AH7886">
        <v>465151</v>
      </c>
    </row>
    <row r="7887" spans="1:34" x14ac:dyDescent="0.25">
      <c r="A7887" t="s">
        <v>23818</v>
      </c>
      <c r="B7887" s="24">
        <v>45982</v>
      </c>
      <c r="C7887" t="s">
        <v>23819</v>
      </c>
      <c r="D7887" t="s">
        <v>23729</v>
      </c>
      <c r="E7887" t="s">
        <v>23820</v>
      </c>
      <c r="F7887" t="s">
        <v>22738</v>
      </c>
      <c r="G7887" t="s">
        <v>22738</v>
      </c>
      <c r="H7887">
        <f>Table1[[#This Row],[GrnPostDate]]-Table1[[#This Row],[PoDate]]</f>
        <v>5</v>
      </c>
      <c r="I7887" t="s">
        <v>1118</v>
      </c>
      <c r="J7887" t="s">
        <v>854</v>
      </c>
      <c r="K7887" t="s">
        <v>7530</v>
      </c>
      <c r="M7887">
        <v>42284</v>
      </c>
      <c r="N7887" t="s">
        <v>7531</v>
      </c>
      <c r="O7887" t="s">
        <v>37</v>
      </c>
      <c r="P7887">
        <v>250</v>
      </c>
      <c r="Q7887">
        <v>3</v>
      </c>
      <c r="R7887">
        <v>3</v>
      </c>
      <c r="S7887" s="25">
        <f>Table1[[#This Row],[RcvdQuantity]]/Table1[[#This Row],[POQty]]</f>
        <v>1</v>
      </c>
      <c r="T7887">
        <v>0</v>
      </c>
      <c r="U7887">
        <v>0</v>
      </c>
      <c r="V7887">
        <v>0</v>
      </c>
      <c r="W7887">
        <v>0</v>
      </c>
      <c r="X7887">
        <v>250</v>
      </c>
      <c r="Y7887">
        <v>250</v>
      </c>
      <c r="Z7887">
        <v>250</v>
      </c>
      <c r="AA7887">
        <v>0</v>
      </c>
      <c r="AB7887">
        <v>0</v>
      </c>
      <c r="AC7887">
        <v>750</v>
      </c>
      <c r="AD7887">
        <v>750</v>
      </c>
      <c r="AF7887" t="s">
        <v>5503</v>
      </c>
      <c r="AH7887">
        <v>465152</v>
      </c>
    </row>
    <row r="7888" spans="1:34" x14ac:dyDescent="0.25">
      <c r="A7888" t="s">
        <v>23818</v>
      </c>
      <c r="B7888" s="24">
        <v>45982</v>
      </c>
      <c r="C7888" t="s">
        <v>23819</v>
      </c>
      <c r="D7888" t="s">
        <v>23729</v>
      </c>
      <c r="E7888" t="s">
        <v>23820</v>
      </c>
      <c r="F7888" t="s">
        <v>22738</v>
      </c>
      <c r="G7888" t="s">
        <v>22738</v>
      </c>
      <c r="H7888">
        <f>Table1[[#This Row],[GrnPostDate]]-Table1[[#This Row],[PoDate]]</f>
        <v>5</v>
      </c>
      <c r="I7888" t="s">
        <v>1118</v>
      </c>
      <c r="J7888" t="s">
        <v>854</v>
      </c>
      <c r="K7888" t="s">
        <v>5810</v>
      </c>
      <c r="M7888">
        <v>1142</v>
      </c>
      <c r="O7888" t="s">
        <v>37</v>
      </c>
      <c r="P7888">
        <v>900</v>
      </c>
      <c r="Q7888">
        <v>6</v>
      </c>
      <c r="R7888">
        <v>6</v>
      </c>
      <c r="S7888" s="25">
        <f>Table1[[#This Row],[RcvdQuantity]]/Table1[[#This Row],[POQty]]</f>
        <v>1</v>
      </c>
      <c r="T7888">
        <v>0</v>
      </c>
      <c r="U7888">
        <v>0</v>
      </c>
      <c r="V7888">
        <v>0</v>
      </c>
      <c r="W7888">
        <v>0</v>
      </c>
      <c r="X7888">
        <v>900</v>
      </c>
      <c r="Y7888">
        <v>900</v>
      </c>
      <c r="Z7888">
        <v>900</v>
      </c>
      <c r="AA7888">
        <v>0</v>
      </c>
      <c r="AB7888">
        <v>0</v>
      </c>
      <c r="AC7888">
        <v>5400</v>
      </c>
      <c r="AD7888">
        <v>5400</v>
      </c>
      <c r="AF7888" t="s">
        <v>5503</v>
      </c>
      <c r="AH7888">
        <v>465153</v>
      </c>
    </row>
    <row r="7889" spans="1:34" x14ac:dyDescent="0.25">
      <c r="A7889" t="s">
        <v>23818</v>
      </c>
      <c r="B7889" s="24">
        <v>45982</v>
      </c>
      <c r="C7889" t="s">
        <v>23819</v>
      </c>
      <c r="D7889" t="s">
        <v>23729</v>
      </c>
      <c r="E7889" t="s">
        <v>23820</v>
      </c>
      <c r="F7889" t="s">
        <v>22738</v>
      </c>
      <c r="G7889" t="s">
        <v>22738</v>
      </c>
      <c r="H7889">
        <f>Table1[[#This Row],[GrnPostDate]]-Table1[[#This Row],[PoDate]]</f>
        <v>5</v>
      </c>
      <c r="I7889" t="s">
        <v>1118</v>
      </c>
      <c r="J7889" t="s">
        <v>854</v>
      </c>
      <c r="K7889" t="s">
        <v>6424</v>
      </c>
      <c r="M7889">
        <v>27545</v>
      </c>
      <c r="O7889" t="s">
        <v>37</v>
      </c>
      <c r="P7889">
        <v>1400</v>
      </c>
      <c r="Q7889">
        <v>6</v>
      </c>
      <c r="R7889">
        <v>6</v>
      </c>
      <c r="S7889" s="25">
        <f>Table1[[#This Row],[RcvdQuantity]]/Table1[[#This Row],[POQty]]</f>
        <v>1</v>
      </c>
      <c r="T7889">
        <v>0</v>
      </c>
      <c r="U7889">
        <v>0</v>
      </c>
      <c r="V7889">
        <v>0</v>
      </c>
      <c r="W7889">
        <v>0</v>
      </c>
      <c r="X7889">
        <v>1400</v>
      </c>
      <c r="Y7889">
        <v>1400</v>
      </c>
      <c r="Z7889">
        <v>1400</v>
      </c>
      <c r="AA7889">
        <v>0</v>
      </c>
      <c r="AB7889">
        <v>0</v>
      </c>
      <c r="AC7889">
        <v>8400</v>
      </c>
      <c r="AD7889">
        <v>8400</v>
      </c>
      <c r="AF7889" t="s">
        <v>5503</v>
      </c>
      <c r="AH7889">
        <v>465154</v>
      </c>
    </row>
    <row r="7890" spans="1:34" x14ac:dyDescent="0.25">
      <c r="A7890" t="s">
        <v>23818</v>
      </c>
      <c r="B7890" s="24">
        <v>45982</v>
      </c>
      <c r="C7890" t="s">
        <v>23819</v>
      </c>
      <c r="D7890" t="s">
        <v>23729</v>
      </c>
      <c r="E7890" t="s">
        <v>23820</v>
      </c>
      <c r="F7890" t="s">
        <v>22738</v>
      </c>
      <c r="G7890" t="s">
        <v>22738</v>
      </c>
      <c r="H7890">
        <f>Table1[[#This Row],[GrnPostDate]]-Table1[[#This Row],[PoDate]]</f>
        <v>5</v>
      </c>
      <c r="I7890" t="s">
        <v>1118</v>
      </c>
      <c r="J7890" t="s">
        <v>854</v>
      </c>
      <c r="K7890" t="s">
        <v>6430</v>
      </c>
      <c r="M7890">
        <v>15982</v>
      </c>
      <c r="O7890" t="s">
        <v>37</v>
      </c>
      <c r="P7890">
        <v>450</v>
      </c>
      <c r="Q7890">
        <v>3</v>
      </c>
      <c r="R7890">
        <v>3</v>
      </c>
      <c r="S7890" s="25">
        <f>Table1[[#This Row],[RcvdQuantity]]/Table1[[#This Row],[POQty]]</f>
        <v>1</v>
      </c>
      <c r="T7890">
        <v>0</v>
      </c>
      <c r="U7890">
        <v>0</v>
      </c>
      <c r="V7890">
        <v>0</v>
      </c>
      <c r="W7890">
        <v>0</v>
      </c>
      <c r="X7890">
        <v>450</v>
      </c>
      <c r="Y7890">
        <v>450</v>
      </c>
      <c r="Z7890">
        <v>450</v>
      </c>
      <c r="AA7890">
        <v>0</v>
      </c>
      <c r="AB7890">
        <v>0</v>
      </c>
      <c r="AC7890">
        <v>1350</v>
      </c>
      <c r="AD7890">
        <v>1350</v>
      </c>
      <c r="AF7890" t="s">
        <v>5503</v>
      </c>
      <c r="AH7890">
        <v>465155</v>
      </c>
    </row>
    <row r="7891" spans="1:34" x14ac:dyDescent="0.25">
      <c r="A7891" t="s">
        <v>23821</v>
      </c>
      <c r="B7891" s="24">
        <v>45986</v>
      </c>
      <c r="C7891" t="s">
        <v>23822</v>
      </c>
      <c r="D7891" t="s">
        <v>20087</v>
      </c>
      <c r="E7891" t="s">
        <v>23823</v>
      </c>
      <c r="F7891" t="s">
        <v>22738</v>
      </c>
      <c r="G7891" t="s">
        <v>22738</v>
      </c>
      <c r="H7891">
        <f>Table1[[#This Row],[GrnPostDate]]-Table1[[#This Row],[PoDate]]</f>
        <v>1</v>
      </c>
      <c r="I7891" t="s">
        <v>12708</v>
      </c>
      <c r="J7891" t="s">
        <v>854</v>
      </c>
      <c r="K7891" t="s">
        <v>8692</v>
      </c>
      <c r="M7891">
        <v>15695</v>
      </c>
      <c r="O7891" t="s">
        <v>37</v>
      </c>
      <c r="P7891">
        <v>9380</v>
      </c>
      <c r="Q7891">
        <v>11</v>
      </c>
      <c r="R7891">
        <v>11</v>
      </c>
      <c r="S7891" s="25">
        <f>Table1[[#This Row],[RcvdQuantity]]/Table1[[#This Row],[POQty]]</f>
        <v>1</v>
      </c>
      <c r="T7891">
        <v>0</v>
      </c>
      <c r="U7891">
        <v>0</v>
      </c>
      <c r="V7891">
        <v>0</v>
      </c>
      <c r="W7891">
        <v>0</v>
      </c>
      <c r="X7891">
        <v>9380</v>
      </c>
      <c r="Y7891">
        <v>9380</v>
      </c>
      <c r="Z7891">
        <v>9380</v>
      </c>
      <c r="AA7891">
        <v>0</v>
      </c>
      <c r="AB7891">
        <v>0</v>
      </c>
      <c r="AC7891">
        <v>103180</v>
      </c>
      <c r="AD7891">
        <v>103180</v>
      </c>
      <c r="AF7891" t="s">
        <v>5503</v>
      </c>
      <c r="AH7891">
        <v>465156</v>
      </c>
    </row>
    <row r="7892" spans="1:34" x14ac:dyDescent="0.25">
      <c r="A7892" t="s">
        <v>23821</v>
      </c>
      <c r="B7892" s="24">
        <v>45986</v>
      </c>
      <c r="C7892" t="s">
        <v>23822</v>
      </c>
      <c r="D7892" t="s">
        <v>20087</v>
      </c>
      <c r="E7892" t="s">
        <v>23823</v>
      </c>
      <c r="F7892" t="s">
        <v>22738</v>
      </c>
      <c r="G7892" t="s">
        <v>22738</v>
      </c>
      <c r="H7892">
        <f>Table1[[#This Row],[GrnPostDate]]-Table1[[#This Row],[PoDate]]</f>
        <v>1</v>
      </c>
      <c r="I7892" t="s">
        <v>12708</v>
      </c>
      <c r="J7892" t="s">
        <v>854</v>
      </c>
      <c r="K7892" t="s">
        <v>8691</v>
      </c>
      <c r="M7892">
        <v>15696</v>
      </c>
      <c r="O7892" t="s">
        <v>37</v>
      </c>
      <c r="P7892">
        <v>11550</v>
      </c>
      <c r="Q7892">
        <v>1</v>
      </c>
      <c r="R7892">
        <v>1</v>
      </c>
      <c r="S7892" s="25">
        <f>Table1[[#This Row],[RcvdQuantity]]/Table1[[#This Row],[POQty]]</f>
        <v>1</v>
      </c>
      <c r="T7892">
        <v>0</v>
      </c>
      <c r="U7892">
        <v>0</v>
      </c>
      <c r="V7892">
        <v>0</v>
      </c>
      <c r="W7892">
        <v>0</v>
      </c>
      <c r="X7892">
        <v>11550</v>
      </c>
      <c r="Y7892">
        <v>11550</v>
      </c>
      <c r="Z7892">
        <v>11550</v>
      </c>
      <c r="AA7892">
        <v>0</v>
      </c>
      <c r="AB7892">
        <v>0</v>
      </c>
      <c r="AC7892">
        <v>11550</v>
      </c>
      <c r="AD7892">
        <v>11550</v>
      </c>
      <c r="AF7892" t="s">
        <v>5503</v>
      </c>
      <c r="AH7892">
        <v>465157</v>
      </c>
    </row>
    <row r="7893" spans="1:34" x14ac:dyDescent="0.25">
      <c r="A7893" t="s">
        <v>23824</v>
      </c>
      <c r="B7893" s="24">
        <v>45981</v>
      </c>
      <c r="C7893" t="s">
        <v>23825</v>
      </c>
      <c r="D7893" t="s">
        <v>23640</v>
      </c>
      <c r="E7893" t="s">
        <v>23826</v>
      </c>
      <c r="F7893" t="s">
        <v>22738</v>
      </c>
      <c r="G7893" t="s">
        <v>22738</v>
      </c>
      <c r="H7893">
        <f>Table1[[#This Row],[GrnPostDate]]-Table1[[#This Row],[PoDate]]</f>
        <v>6</v>
      </c>
      <c r="I7893" t="s">
        <v>8068</v>
      </c>
      <c r="J7893" t="s">
        <v>119</v>
      </c>
      <c r="K7893" t="s">
        <v>16173</v>
      </c>
      <c r="M7893">
        <v>11425</v>
      </c>
      <c r="O7893" t="s">
        <v>23827</v>
      </c>
      <c r="P7893">
        <v>9884</v>
      </c>
      <c r="Q7893">
        <v>5</v>
      </c>
      <c r="R7893">
        <v>5</v>
      </c>
      <c r="S7893" s="25">
        <f>Table1[[#This Row],[RcvdQuantity]]/Table1[[#This Row],[POQty]]</f>
        <v>1</v>
      </c>
      <c r="T7893">
        <v>0</v>
      </c>
      <c r="U7893">
        <v>0</v>
      </c>
      <c r="V7893">
        <v>16</v>
      </c>
      <c r="W7893">
        <v>7907.2</v>
      </c>
      <c r="X7893">
        <v>11465.44</v>
      </c>
      <c r="Y7893">
        <v>11465.44</v>
      </c>
      <c r="Z7893">
        <v>11465.44</v>
      </c>
      <c r="AA7893">
        <v>0</v>
      </c>
      <c r="AB7893">
        <v>0</v>
      </c>
      <c r="AC7893">
        <v>57327.199999999997</v>
      </c>
      <c r="AD7893">
        <v>65234.400000000001</v>
      </c>
      <c r="AF7893" t="s">
        <v>5412</v>
      </c>
      <c r="AH7893">
        <v>465158</v>
      </c>
    </row>
    <row r="7894" spans="1:34" x14ac:dyDescent="0.25">
      <c r="A7894" t="s">
        <v>23828</v>
      </c>
      <c r="B7894" s="24">
        <v>45981</v>
      </c>
      <c r="C7894" t="s">
        <v>23829</v>
      </c>
      <c r="D7894" t="s">
        <v>23729</v>
      </c>
      <c r="E7894" t="s">
        <v>23830</v>
      </c>
      <c r="F7894" t="s">
        <v>22738</v>
      </c>
      <c r="G7894" t="s">
        <v>22738</v>
      </c>
      <c r="H7894">
        <f>Table1[[#This Row],[GrnPostDate]]-Table1[[#This Row],[PoDate]]</f>
        <v>6</v>
      </c>
      <c r="I7894" t="s">
        <v>7263</v>
      </c>
      <c r="J7894" t="s">
        <v>7003</v>
      </c>
      <c r="K7894" t="s">
        <v>23831</v>
      </c>
      <c r="M7894">
        <v>47244</v>
      </c>
      <c r="N7894" t="s">
        <v>23832</v>
      </c>
      <c r="O7894" t="s">
        <v>37</v>
      </c>
      <c r="P7894">
        <v>8750</v>
      </c>
      <c r="Q7894">
        <v>5</v>
      </c>
      <c r="R7894">
        <v>5</v>
      </c>
      <c r="S7894" s="25">
        <f>Table1[[#This Row],[RcvdQuantity]]/Table1[[#This Row],[POQty]]</f>
        <v>1</v>
      </c>
      <c r="T7894">
        <v>0</v>
      </c>
      <c r="U7894">
        <v>0</v>
      </c>
      <c r="V7894">
        <v>0</v>
      </c>
      <c r="W7894">
        <v>0</v>
      </c>
      <c r="X7894">
        <v>8750</v>
      </c>
      <c r="Y7894">
        <v>8750</v>
      </c>
      <c r="Z7894">
        <v>8750</v>
      </c>
      <c r="AA7894">
        <v>0</v>
      </c>
      <c r="AB7894">
        <v>0</v>
      </c>
      <c r="AC7894">
        <v>43750</v>
      </c>
      <c r="AD7894">
        <v>43750</v>
      </c>
      <c r="AF7894" t="s">
        <v>5412</v>
      </c>
      <c r="AH7894">
        <v>465161</v>
      </c>
    </row>
    <row r="7895" spans="1:34" x14ac:dyDescent="0.25">
      <c r="A7895" t="s">
        <v>22735</v>
      </c>
      <c r="B7895" s="24">
        <v>45959</v>
      </c>
      <c r="C7895" t="s">
        <v>23833</v>
      </c>
      <c r="D7895" t="s">
        <v>22696</v>
      </c>
      <c r="E7895" t="s">
        <v>23834</v>
      </c>
      <c r="F7895" t="s">
        <v>22738</v>
      </c>
      <c r="G7895" t="s">
        <v>22738</v>
      </c>
      <c r="H7895">
        <f>Table1[[#This Row],[GrnPostDate]]-Table1[[#This Row],[PoDate]]</f>
        <v>28</v>
      </c>
      <c r="I7895" t="s">
        <v>7290</v>
      </c>
      <c r="J7895" t="s">
        <v>232</v>
      </c>
      <c r="K7895" t="s">
        <v>23187</v>
      </c>
      <c r="M7895">
        <v>1365</v>
      </c>
      <c r="O7895" t="s">
        <v>37</v>
      </c>
      <c r="P7895">
        <v>220</v>
      </c>
      <c r="Q7895">
        <v>12</v>
      </c>
      <c r="R7895">
        <v>12</v>
      </c>
      <c r="S7895" s="25">
        <f>Table1[[#This Row],[RcvdQuantity]]/Table1[[#This Row],[POQty]]</f>
        <v>1</v>
      </c>
      <c r="T7895">
        <v>0</v>
      </c>
      <c r="U7895">
        <v>0</v>
      </c>
      <c r="V7895">
        <v>0</v>
      </c>
      <c r="W7895">
        <v>0</v>
      </c>
      <c r="X7895">
        <v>220</v>
      </c>
      <c r="Y7895">
        <v>220</v>
      </c>
      <c r="Z7895">
        <v>220</v>
      </c>
      <c r="AA7895">
        <v>0</v>
      </c>
      <c r="AB7895">
        <v>0</v>
      </c>
      <c r="AC7895">
        <v>2640</v>
      </c>
      <c r="AD7895">
        <v>2640</v>
      </c>
      <c r="AF7895" t="s">
        <v>5503</v>
      </c>
      <c r="AH7895">
        <v>465190</v>
      </c>
    </row>
    <row r="7896" spans="1:34" x14ac:dyDescent="0.25">
      <c r="A7896" t="s">
        <v>23835</v>
      </c>
      <c r="B7896" s="24">
        <v>45974</v>
      </c>
      <c r="C7896" t="s">
        <v>23836</v>
      </c>
      <c r="D7896" t="s">
        <v>23654</v>
      </c>
      <c r="E7896" t="s">
        <v>23837</v>
      </c>
      <c r="F7896" t="s">
        <v>22738</v>
      </c>
      <c r="G7896" t="s">
        <v>22738</v>
      </c>
      <c r="H7896">
        <f>Table1[[#This Row],[GrnPostDate]]-Table1[[#This Row],[PoDate]]</f>
        <v>13</v>
      </c>
      <c r="I7896" t="s">
        <v>6492</v>
      </c>
      <c r="J7896" t="s">
        <v>5790</v>
      </c>
      <c r="K7896" t="s">
        <v>7811</v>
      </c>
      <c r="M7896">
        <v>1151</v>
      </c>
      <c r="O7896" t="s">
        <v>37</v>
      </c>
      <c r="P7896">
        <v>800</v>
      </c>
      <c r="Q7896">
        <v>15</v>
      </c>
      <c r="R7896">
        <v>15</v>
      </c>
      <c r="S7896" s="25">
        <f>Table1[[#This Row],[RcvdQuantity]]/Table1[[#This Row],[POQty]]</f>
        <v>1</v>
      </c>
      <c r="T7896">
        <v>0</v>
      </c>
      <c r="U7896">
        <v>0</v>
      </c>
      <c r="V7896">
        <v>0</v>
      </c>
      <c r="W7896">
        <v>0</v>
      </c>
      <c r="X7896">
        <v>800</v>
      </c>
      <c r="Y7896">
        <v>800</v>
      </c>
      <c r="Z7896">
        <v>800</v>
      </c>
      <c r="AA7896">
        <v>0</v>
      </c>
      <c r="AB7896">
        <v>0</v>
      </c>
      <c r="AC7896">
        <v>12000</v>
      </c>
      <c r="AD7896">
        <v>12000</v>
      </c>
      <c r="AF7896" t="s">
        <v>5412</v>
      </c>
      <c r="AH7896">
        <v>465205</v>
      </c>
    </row>
    <row r="7897" spans="1:34" x14ac:dyDescent="0.25">
      <c r="A7897" t="s">
        <v>23835</v>
      </c>
      <c r="B7897" s="24">
        <v>45974</v>
      </c>
      <c r="C7897" t="s">
        <v>23836</v>
      </c>
      <c r="D7897" t="s">
        <v>23654</v>
      </c>
      <c r="E7897" t="s">
        <v>23837</v>
      </c>
      <c r="F7897" t="s">
        <v>22738</v>
      </c>
      <c r="G7897" t="s">
        <v>22738</v>
      </c>
      <c r="H7897">
        <f>Table1[[#This Row],[GrnPostDate]]-Table1[[#This Row],[PoDate]]</f>
        <v>13</v>
      </c>
      <c r="I7897" t="s">
        <v>6492</v>
      </c>
      <c r="J7897" t="s">
        <v>5790</v>
      </c>
      <c r="K7897" t="s">
        <v>10298</v>
      </c>
      <c r="M7897">
        <v>28750</v>
      </c>
      <c r="O7897" t="s">
        <v>37</v>
      </c>
      <c r="P7897">
        <v>3550</v>
      </c>
      <c r="Q7897">
        <v>150</v>
      </c>
      <c r="R7897">
        <v>150</v>
      </c>
      <c r="S7897" s="25">
        <f>Table1[[#This Row],[RcvdQuantity]]/Table1[[#This Row],[POQty]]</f>
        <v>1</v>
      </c>
      <c r="T7897">
        <v>0</v>
      </c>
      <c r="U7897">
        <v>0</v>
      </c>
      <c r="V7897">
        <v>0</v>
      </c>
      <c r="W7897">
        <v>0</v>
      </c>
      <c r="X7897">
        <v>3550</v>
      </c>
      <c r="Y7897">
        <v>3550</v>
      </c>
      <c r="Z7897">
        <v>3550</v>
      </c>
      <c r="AA7897">
        <v>0</v>
      </c>
      <c r="AB7897">
        <v>0</v>
      </c>
      <c r="AC7897">
        <v>532500</v>
      </c>
      <c r="AD7897">
        <v>532500</v>
      </c>
      <c r="AF7897" t="s">
        <v>5503</v>
      </c>
      <c r="AH7897">
        <v>465206</v>
      </c>
    </row>
    <row r="7898" spans="1:34" x14ac:dyDescent="0.25">
      <c r="A7898" t="s">
        <v>23835</v>
      </c>
      <c r="B7898" s="24">
        <v>45974</v>
      </c>
      <c r="C7898" t="s">
        <v>23836</v>
      </c>
      <c r="D7898" t="s">
        <v>23654</v>
      </c>
      <c r="E7898" t="s">
        <v>23837</v>
      </c>
      <c r="F7898" t="s">
        <v>22738</v>
      </c>
      <c r="G7898" t="s">
        <v>22738</v>
      </c>
      <c r="H7898">
        <f>Table1[[#This Row],[GrnPostDate]]-Table1[[#This Row],[PoDate]]</f>
        <v>13</v>
      </c>
      <c r="I7898" t="s">
        <v>6492</v>
      </c>
      <c r="J7898" t="s">
        <v>5790</v>
      </c>
      <c r="K7898" t="s">
        <v>6493</v>
      </c>
      <c r="M7898">
        <v>1241</v>
      </c>
      <c r="O7898" t="s">
        <v>37</v>
      </c>
      <c r="P7898">
        <v>1900</v>
      </c>
      <c r="Q7898">
        <v>150</v>
      </c>
      <c r="R7898">
        <v>150</v>
      </c>
      <c r="S7898" s="25">
        <f>Table1[[#This Row],[RcvdQuantity]]/Table1[[#This Row],[POQty]]</f>
        <v>1</v>
      </c>
      <c r="T7898">
        <v>0</v>
      </c>
      <c r="U7898">
        <v>0</v>
      </c>
      <c r="V7898">
        <v>0</v>
      </c>
      <c r="W7898">
        <v>0</v>
      </c>
      <c r="X7898">
        <v>1900</v>
      </c>
      <c r="Y7898">
        <v>1900</v>
      </c>
      <c r="Z7898">
        <v>1900</v>
      </c>
      <c r="AA7898">
        <v>0</v>
      </c>
      <c r="AB7898">
        <v>0</v>
      </c>
      <c r="AC7898">
        <v>285000</v>
      </c>
      <c r="AD7898">
        <v>285000</v>
      </c>
      <c r="AF7898" t="s">
        <v>5503</v>
      </c>
      <c r="AH7898">
        <v>465207</v>
      </c>
    </row>
    <row r="7899" spans="1:34" x14ac:dyDescent="0.25">
      <c r="A7899" t="s">
        <v>23835</v>
      </c>
      <c r="B7899" s="24">
        <v>45974</v>
      </c>
      <c r="C7899" t="s">
        <v>23836</v>
      </c>
      <c r="D7899" t="s">
        <v>23654</v>
      </c>
      <c r="E7899" t="s">
        <v>23837</v>
      </c>
      <c r="F7899" t="s">
        <v>22738</v>
      </c>
      <c r="G7899" t="s">
        <v>22738</v>
      </c>
      <c r="H7899">
        <f>Table1[[#This Row],[GrnPostDate]]-Table1[[#This Row],[PoDate]]</f>
        <v>13</v>
      </c>
      <c r="I7899" t="s">
        <v>6492</v>
      </c>
      <c r="J7899" t="s">
        <v>5790</v>
      </c>
      <c r="K7899" t="s">
        <v>6496</v>
      </c>
      <c r="M7899">
        <v>1339</v>
      </c>
      <c r="O7899" t="s">
        <v>37</v>
      </c>
      <c r="P7899">
        <v>6900</v>
      </c>
      <c r="Q7899">
        <v>40</v>
      </c>
      <c r="R7899">
        <v>40</v>
      </c>
      <c r="S7899" s="25">
        <f>Table1[[#This Row],[RcvdQuantity]]/Table1[[#This Row],[POQty]]</f>
        <v>1</v>
      </c>
      <c r="T7899">
        <v>0</v>
      </c>
      <c r="U7899">
        <v>0</v>
      </c>
      <c r="V7899">
        <v>0</v>
      </c>
      <c r="W7899">
        <v>0</v>
      </c>
      <c r="X7899">
        <v>6900</v>
      </c>
      <c r="Y7899">
        <v>6900</v>
      </c>
      <c r="Z7899">
        <v>6900</v>
      </c>
      <c r="AA7899">
        <v>0</v>
      </c>
      <c r="AB7899">
        <v>0</v>
      </c>
      <c r="AC7899">
        <v>276000</v>
      </c>
      <c r="AD7899">
        <v>276000</v>
      </c>
      <c r="AF7899" t="s">
        <v>5503</v>
      </c>
      <c r="AH7899">
        <v>465208</v>
      </c>
    </row>
    <row r="7900" spans="1:34" x14ac:dyDescent="0.25">
      <c r="A7900" t="s">
        <v>23835</v>
      </c>
      <c r="B7900" s="24">
        <v>45974</v>
      </c>
      <c r="C7900" t="s">
        <v>23836</v>
      </c>
      <c r="D7900" t="s">
        <v>23654</v>
      </c>
      <c r="E7900" t="s">
        <v>23837</v>
      </c>
      <c r="F7900" t="s">
        <v>22738</v>
      </c>
      <c r="G7900" t="s">
        <v>22738</v>
      </c>
      <c r="H7900">
        <f>Table1[[#This Row],[GrnPostDate]]-Table1[[#This Row],[PoDate]]</f>
        <v>13</v>
      </c>
      <c r="I7900" t="s">
        <v>6492</v>
      </c>
      <c r="J7900" t="s">
        <v>5790</v>
      </c>
      <c r="K7900" t="s">
        <v>6494</v>
      </c>
      <c r="M7900">
        <v>10455</v>
      </c>
      <c r="O7900" t="s">
        <v>37</v>
      </c>
      <c r="P7900">
        <v>4850</v>
      </c>
      <c r="Q7900">
        <v>40</v>
      </c>
      <c r="R7900">
        <v>40</v>
      </c>
      <c r="S7900" s="25">
        <f>Table1[[#This Row],[RcvdQuantity]]/Table1[[#This Row],[POQty]]</f>
        <v>1</v>
      </c>
      <c r="T7900">
        <v>0</v>
      </c>
      <c r="U7900">
        <v>0</v>
      </c>
      <c r="V7900">
        <v>0</v>
      </c>
      <c r="W7900">
        <v>0</v>
      </c>
      <c r="X7900">
        <v>4850</v>
      </c>
      <c r="Y7900">
        <v>4850</v>
      </c>
      <c r="Z7900">
        <v>4850</v>
      </c>
      <c r="AA7900">
        <v>0</v>
      </c>
      <c r="AB7900">
        <v>0</v>
      </c>
      <c r="AC7900">
        <v>194000</v>
      </c>
      <c r="AD7900">
        <v>194000</v>
      </c>
      <c r="AF7900" t="s">
        <v>5503</v>
      </c>
      <c r="AH7900">
        <v>465209</v>
      </c>
    </row>
    <row r="7901" spans="1:34" x14ac:dyDescent="0.25">
      <c r="A7901" t="s">
        <v>23835</v>
      </c>
      <c r="B7901" s="24">
        <v>45974</v>
      </c>
      <c r="C7901" t="s">
        <v>23836</v>
      </c>
      <c r="D7901" t="s">
        <v>23654</v>
      </c>
      <c r="E7901" t="s">
        <v>23837</v>
      </c>
      <c r="F7901" t="s">
        <v>22738</v>
      </c>
      <c r="G7901" t="s">
        <v>22738</v>
      </c>
      <c r="H7901">
        <f>Table1[[#This Row],[GrnPostDate]]-Table1[[#This Row],[PoDate]]</f>
        <v>13</v>
      </c>
      <c r="I7901" t="s">
        <v>6492</v>
      </c>
      <c r="J7901" t="s">
        <v>5790</v>
      </c>
      <c r="K7901" t="s">
        <v>6498</v>
      </c>
      <c r="M7901">
        <v>10434</v>
      </c>
      <c r="O7901" t="s">
        <v>37</v>
      </c>
      <c r="P7901">
        <v>250</v>
      </c>
      <c r="Q7901">
        <v>30</v>
      </c>
      <c r="R7901">
        <v>30</v>
      </c>
      <c r="S7901" s="25">
        <f>Table1[[#This Row],[RcvdQuantity]]/Table1[[#This Row],[POQty]]</f>
        <v>1</v>
      </c>
      <c r="T7901">
        <v>0</v>
      </c>
      <c r="U7901">
        <v>0</v>
      </c>
      <c r="V7901">
        <v>0</v>
      </c>
      <c r="W7901">
        <v>0</v>
      </c>
      <c r="X7901">
        <v>250</v>
      </c>
      <c r="Y7901">
        <v>250</v>
      </c>
      <c r="Z7901">
        <v>250</v>
      </c>
      <c r="AA7901">
        <v>0</v>
      </c>
      <c r="AB7901">
        <v>0</v>
      </c>
      <c r="AC7901">
        <v>7500</v>
      </c>
      <c r="AD7901">
        <v>7500</v>
      </c>
      <c r="AF7901" t="s">
        <v>5503</v>
      </c>
      <c r="AH7901">
        <v>465210</v>
      </c>
    </row>
    <row r="7902" spans="1:34" x14ac:dyDescent="0.25">
      <c r="A7902" t="s">
        <v>23835</v>
      </c>
      <c r="B7902" s="24">
        <v>45974</v>
      </c>
      <c r="C7902" t="s">
        <v>23836</v>
      </c>
      <c r="D7902" t="s">
        <v>23654</v>
      </c>
      <c r="E7902" t="s">
        <v>23837</v>
      </c>
      <c r="F7902" t="s">
        <v>22738</v>
      </c>
      <c r="G7902" t="s">
        <v>22738</v>
      </c>
      <c r="H7902">
        <f>Table1[[#This Row],[GrnPostDate]]-Table1[[#This Row],[PoDate]]</f>
        <v>13</v>
      </c>
      <c r="I7902" t="s">
        <v>6492</v>
      </c>
      <c r="J7902" t="s">
        <v>5790</v>
      </c>
      <c r="K7902" t="s">
        <v>6497</v>
      </c>
      <c r="M7902">
        <v>10436</v>
      </c>
      <c r="O7902" t="s">
        <v>37</v>
      </c>
      <c r="P7902">
        <v>205</v>
      </c>
      <c r="Q7902">
        <v>40</v>
      </c>
      <c r="R7902">
        <v>40</v>
      </c>
      <c r="S7902" s="25">
        <f>Table1[[#This Row],[RcvdQuantity]]/Table1[[#This Row],[POQty]]</f>
        <v>1</v>
      </c>
      <c r="T7902">
        <v>0</v>
      </c>
      <c r="U7902">
        <v>0</v>
      </c>
      <c r="V7902">
        <v>0</v>
      </c>
      <c r="W7902">
        <v>0</v>
      </c>
      <c r="X7902">
        <v>205</v>
      </c>
      <c r="Y7902">
        <v>205</v>
      </c>
      <c r="Z7902">
        <v>205</v>
      </c>
      <c r="AA7902">
        <v>0</v>
      </c>
      <c r="AB7902">
        <v>0</v>
      </c>
      <c r="AC7902">
        <v>8200</v>
      </c>
      <c r="AD7902">
        <v>8200</v>
      </c>
      <c r="AF7902" t="s">
        <v>5503</v>
      </c>
      <c r="AH7902">
        <v>465211</v>
      </c>
    </row>
    <row r="7903" spans="1:34" x14ac:dyDescent="0.25">
      <c r="A7903" t="s">
        <v>23835</v>
      </c>
      <c r="B7903" s="24">
        <v>45974</v>
      </c>
      <c r="C7903" t="s">
        <v>23836</v>
      </c>
      <c r="D7903" t="s">
        <v>23654</v>
      </c>
      <c r="E7903" t="s">
        <v>23837</v>
      </c>
      <c r="F7903" t="s">
        <v>22738</v>
      </c>
      <c r="G7903" t="s">
        <v>22738</v>
      </c>
      <c r="H7903">
        <f>Table1[[#This Row],[GrnPostDate]]-Table1[[#This Row],[PoDate]]</f>
        <v>13</v>
      </c>
      <c r="I7903" t="s">
        <v>6492</v>
      </c>
      <c r="J7903" t="s">
        <v>5790</v>
      </c>
      <c r="K7903" t="s">
        <v>9005</v>
      </c>
      <c r="M7903">
        <v>34560</v>
      </c>
      <c r="O7903" t="s">
        <v>37</v>
      </c>
      <c r="P7903">
        <v>195</v>
      </c>
      <c r="Q7903">
        <v>20</v>
      </c>
      <c r="R7903">
        <v>20</v>
      </c>
      <c r="S7903" s="25">
        <f>Table1[[#This Row],[RcvdQuantity]]/Table1[[#This Row],[POQty]]</f>
        <v>1</v>
      </c>
      <c r="T7903">
        <v>0</v>
      </c>
      <c r="U7903">
        <v>0</v>
      </c>
      <c r="V7903">
        <v>0</v>
      </c>
      <c r="W7903">
        <v>0</v>
      </c>
      <c r="X7903">
        <v>195</v>
      </c>
      <c r="Y7903">
        <v>195</v>
      </c>
      <c r="Z7903">
        <v>195</v>
      </c>
      <c r="AA7903">
        <v>0</v>
      </c>
      <c r="AB7903">
        <v>0</v>
      </c>
      <c r="AC7903">
        <v>3900</v>
      </c>
      <c r="AD7903">
        <v>3900</v>
      </c>
      <c r="AF7903" t="s">
        <v>5503</v>
      </c>
      <c r="AH7903">
        <v>465212</v>
      </c>
    </row>
    <row r="7904" spans="1:34" x14ac:dyDescent="0.25">
      <c r="A7904" t="s">
        <v>23835</v>
      </c>
      <c r="B7904" s="24">
        <v>45974</v>
      </c>
      <c r="C7904" t="s">
        <v>23836</v>
      </c>
      <c r="D7904" t="s">
        <v>23654</v>
      </c>
      <c r="E7904" t="s">
        <v>23837</v>
      </c>
      <c r="F7904" t="s">
        <v>22738</v>
      </c>
      <c r="G7904" t="s">
        <v>22738</v>
      </c>
      <c r="H7904">
        <f>Table1[[#This Row],[GrnPostDate]]-Table1[[#This Row],[PoDate]]</f>
        <v>13</v>
      </c>
      <c r="I7904" t="s">
        <v>6492</v>
      </c>
      <c r="J7904" t="s">
        <v>5790</v>
      </c>
      <c r="K7904" t="s">
        <v>6502</v>
      </c>
      <c r="M7904">
        <v>32726</v>
      </c>
      <c r="O7904" t="s">
        <v>37</v>
      </c>
      <c r="P7904">
        <v>290</v>
      </c>
      <c r="Q7904">
        <v>60</v>
      </c>
      <c r="R7904">
        <v>60</v>
      </c>
      <c r="S7904" s="25">
        <f>Table1[[#This Row],[RcvdQuantity]]/Table1[[#This Row],[POQty]]</f>
        <v>1</v>
      </c>
      <c r="T7904">
        <v>0</v>
      </c>
      <c r="U7904">
        <v>0</v>
      </c>
      <c r="V7904">
        <v>0</v>
      </c>
      <c r="W7904">
        <v>0</v>
      </c>
      <c r="X7904">
        <v>290</v>
      </c>
      <c r="Y7904">
        <v>290</v>
      </c>
      <c r="Z7904">
        <v>290</v>
      </c>
      <c r="AA7904">
        <v>0</v>
      </c>
      <c r="AB7904">
        <v>0</v>
      </c>
      <c r="AC7904">
        <v>17400</v>
      </c>
      <c r="AD7904">
        <v>17400</v>
      </c>
      <c r="AF7904" t="s">
        <v>5503</v>
      </c>
      <c r="AH7904">
        <v>465213</v>
      </c>
    </row>
    <row r="7905" spans="1:34" x14ac:dyDescent="0.25">
      <c r="A7905" t="s">
        <v>23835</v>
      </c>
      <c r="B7905" s="24">
        <v>45974</v>
      </c>
      <c r="C7905" t="s">
        <v>23836</v>
      </c>
      <c r="D7905" t="s">
        <v>23654</v>
      </c>
      <c r="E7905" t="s">
        <v>23837</v>
      </c>
      <c r="F7905" t="s">
        <v>22738</v>
      </c>
      <c r="G7905" t="s">
        <v>22738</v>
      </c>
      <c r="H7905">
        <f>Table1[[#This Row],[GrnPostDate]]-Table1[[#This Row],[PoDate]]</f>
        <v>13</v>
      </c>
      <c r="I7905" t="s">
        <v>6492</v>
      </c>
      <c r="J7905" t="s">
        <v>5790</v>
      </c>
      <c r="K7905" t="s">
        <v>6495</v>
      </c>
      <c r="M7905">
        <v>29295</v>
      </c>
      <c r="O7905" t="s">
        <v>37</v>
      </c>
      <c r="P7905">
        <v>3950</v>
      </c>
      <c r="Q7905">
        <v>20</v>
      </c>
      <c r="R7905">
        <v>20</v>
      </c>
      <c r="S7905" s="25">
        <f>Table1[[#This Row],[RcvdQuantity]]/Table1[[#This Row],[POQty]]</f>
        <v>1</v>
      </c>
      <c r="T7905">
        <v>0</v>
      </c>
      <c r="U7905">
        <v>0</v>
      </c>
      <c r="V7905">
        <v>0</v>
      </c>
      <c r="W7905">
        <v>0</v>
      </c>
      <c r="X7905">
        <v>3950</v>
      </c>
      <c r="Y7905">
        <v>3950</v>
      </c>
      <c r="Z7905">
        <v>3950</v>
      </c>
      <c r="AA7905">
        <v>0</v>
      </c>
      <c r="AB7905">
        <v>0</v>
      </c>
      <c r="AC7905">
        <v>79000</v>
      </c>
      <c r="AD7905">
        <v>79000</v>
      </c>
      <c r="AF7905" t="s">
        <v>5503</v>
      </c>
      <c r="AH7905">
        <v>465214</v>
      </c>
    </row>
    <row r="7906" spans="1:34" x14ac:dyDescent="0.25">
      <c r="A7906" t="s">
        <v>23835</v>
      </c>
      <c r="B7906" s="24">
        <v>45974</v>
      </c>
      <c r="C7906" t="s">
        <v>23836</v>
      </c>
      <c r="D7906" t="s">
        <v>23654</v>
      </c>
      <c r="E7906" t="s">
        <v>23837</v>
      </c>
      <c r="F7906" t="s">
        <v>22738</v>
      </c>
      <c r="G7906" t="s">
        <v>22738</v>
      </c>
      <c r="H7906">
        <f>Table1[[#This Row],[GrnPostDate]]-Table1[[#This Row],[PoDate]]</f>
        <v>13</v>
      </c>
      <c r="I7906" t="s">
        <v>6492</v>
      </c>
      <c r="J7906" t="s">
        <v>5790</v>
      </c>
      <c r="K7906" t="s">
        <v>7812</v>
      </c>
      <c r="M7906">
        <v>1107</v>
      </c>
      <c r="O7906" t="s">
        <v>37</v>
      </c>
      <c r="P7906">
        <v>1600</v>
      </c>
      <c r="Q7906">
        <v>15</v>
      </c>
      <c r="R7906">
        <v>15</v>
      </c>
      <c r="S7906" s="25">
        <f>Table1[[#This Row],[RcvdQuantity]]/Table1[[#This Row],[POQty]]</f>
        <v>1</v>
      </c>
      <c r="T7906">
        <v>0</v>
      </c>
      <c r="U7906">
        <v>0</v>
      </c>
      <c r="V7906">
        <v>0</v>
      </c>
      <c r="W7906">
        <v>0</v>
      </c>
      <c r="X7906">
        <v>1600</v>
      </c>
      <c r="Y7906">
        <v>1600</v>
      </c>
      <c r="Z7906">
        <v>1600</v>
      </c>
      <c r="AA7906">
        <v>0</v>
      </c>
      <c r="AB7906">
        <v>0</v>
      </c>
      <c r="AC7906">
        <v>24000</v>
      </c>
      <c r="AD7906">
        <v>24000</v>
      </c>
      <c r="AF7906" t="s">
        <v>5412</v>
      </c>
      <c r="AH7906">
        <v>465215</v>
      </c>
    </row>
    <row r="7907" spans="1:34" x14ac:dyDescent="0.25">
      <c r="A7907" t="s">
        <v>23835</v>
      </c>
      <c r="B7907" s="24">
        <v>45974</v>
      </c>
      <c r="C7907" t="s">
        <v>23836</v>
      </c>
      <c r="D7907" t="s">
        <v>23654</v>
      </c>
      <c r="E7907" t="s">
        <v>23837</v>
      </c>
      <c r="F7907" t="s">
        <v>22738</v>
      </c>
      <c r="G7907" t="s">
        <v>22738</v>
      </c>
      <c r="H7907">
        <f>Table1[[#This Row],[GrnPostDate]]-Table1[[#This Row],[PoDate]]</f>
        <v>13</v>
      </c>
      <c r="I7907" t="s">
        <v>6492</v>
      </c>
      <c r="J7907" t="s">
        <v>5790</v>
      </c>
      <c r="K7907" t="s">
        <v>10269</v>
      </c>
      <c r="M7907">
        <v>1199</v>
      </c>
      <c r="O7907" t="s">
        <v>37</v>
      </c>
      <c r="P7907">
        <v>1950</v>
      </c>
      <c r="Q7907">
        <v>25</v>
      </c>
      <c r="R7907">
        <v>25</v>
      </c>
      <c r="S7907" s="25">
        <f>Table1[[#This Row],[RcvdQuantity]]/Table1[[#This Row],[POQty]]</f>
        <v>1</v>
      </c>
      <c r="T7907">
        <v>0</v>
      </c>
      <c r="U7907">
        <v>0</v>
      </c>
      <c r="V7907">
        <v>0</v>
      </c>
      <c r="W7907">
        <v>0</v>
      </c>
      <c r="X7907">
        <v>1950</v>
      </c>
      <c r="Y7907">
        <v>1950</v>
      </c>
      <c r="Z7907">
        <v>1950</v>
      </c>
      <c r="AA7907">
        <v>0</v>
      </c>
      <c r="AB7907">
        <v>0</v>
      </c>
      <c r="AC7907">
        <v>48750</v>
      </c>
      <c r="AD7907">
        <v>48750</v>
      </c>
      <c r="AF7907" t="s">
        <v>5503</v>
      </c>
      <c r="AH7907">
        <v>465216</v>
      </c>
    </row>
    <row r="7908" spans="1:34" x14ac:dyDescent="0.25">
      <c r="A7908" t="s">
        <v>23835</v>
      </c>
      <c r="B7908" s="24">
        <v>45974</v>
      </c>
      <c r="C7908" t="s">
        <v>23836</v>
      </c>
      <c r="D7908" t="s">
        <v>23654</v>
      </c>
      <c r="E7908" t="s">
        <v>23837</v>
      </c>
      <c r="F7908" t="s">
        <v>22738</v>
      </c>
      <c r="G7908" t="s">
        <v>22738</v>
      </c>
      <c r="H7908">
        <f>Table1[[#This Row],[GrnPostDate]]-Table1[[#This Row],[PoDate]]</f>
        <v>13</v>
      </c>
      <c r="I7908" t="s">
        <v>6492</v>
      </c>
      <c r="J7908" t="s">
        <v>232</v>
      </c>
      <c r="K7908" t="s">
        <v>14410</v>
      </c>
      <c r="M7908">
        <v>1227</v>
      </c>
      <c r="O7908" t="s">
        <v>37</v>
      </c>
      <c r="P7908">
        <v>1100</v>
      </c>
      <c r="Q7908">
        <v>4</v>
      </c>
      <c r="R7908">
        <v>4</v>
      </c>
      <c r="S7908" s="25">
        <f>Table1[[#This Row],[RcvdQuantity]]/Table1[[#This Row],[POQty]]</f>
        <v>1</v>
      </c>
      <c r="T7908">
        <v>0</v>
      </c>
      <c r="U7908">
        <v>0</v>
      </c>
      <c r="V7908">
        <v>0</v>
      </c>
      <c r="W7908">
        <v>0</v>
      </c>
      <c r="X7908">
        <v>1100</v>
      </c>
      <c r="Y7908">
        <v>1100</v>
      </c>
      <c r="Z7908">
        <v>1100</v>
      </c>
      <c r="AA7908">
        <v>0</v>
      </c>
      <c r="AB7908">
        <v>0</v>
      </c>
      <c r="AC7908">
        <v>4400</v>
      </c>
      <c r="AD7908">
        <v>4400</v>
      </c>
      <c r="AF7908" t="s">
        <v>5503</v>
      </c>
      <c r="AH7908">
        <v>465217</v>
      </c>
    </row>
    <row r="7909" spans="1:34" x14ac:dyDescent="0.25">
      <c r="A7909" t="s">
        <v>23835</v>
      </c>
      <c r="B7909" s="24">
        <v>45974</v>
      </c>
      <c r="C7909" t="s">
        <v>23836</v>
      </c>
      <c r="D7909" t="s">
        <v>23654</v>
      </c>
      <c r="E7909" t="s">
        <v>23837</v>
      </c>
      <c r="F7909" t="s">
        <v>22738</v>
      </c>
      <c r="G7909" t="s">
        <v>22738</v>
      </c>
      <c r="H7909">
        <f>Table1[[#This Row],[GrnPostDate]]-Table1[[#This Row],[PoDate]]</f>
        <v>13</v>
      </c>
      <c r="I7909" t="s">
        <v>6492</v>
      </c>
      <c r="J7909" t="s">
        <v>5790</v>
      </c>
      <c r="K7909" t="s">
        <v>10256</v>
      </c>
      <c r="M7909">
        <v>1320</v>
      </c>
      <c r="O7909" t="s">
        <v>37</v>
      </c>
      <c r="P7909">
        <v>1850</v>
      </c>
      <c r="Q7909">
        <v>1</v>
      </c>
      <c r="R7909">
        <v>1</v>
      </c>
      <c r="S7909" s="25">
        <f>Table1[[#This Row],[RcvdQuantity]]/Table1[[#This Row],[POQty]]</f>
        <v>1</v>
      </c>
      <c r="T7909">
        <v>0</v>
      </c>
      <c r="U7909">
        <v>0</v>
      </c>
      <c r="V7909">
        <v>0</v>
      </c>
      <c r="W7909">
        <v>0</v>
      </c>
      <c r="X7909">
        <v>1850</v>
      </c>
      <c r="Y7909">
        <v>1850</v>
      </c>
      <c r="Z7909">
        <v>1850</v>
      </c>
      <c r="AA7909">
        <v>0</v>
      </c>
      <c r="AB7909">
        <v>0</v>
      </c>
      <c r="AC7909">
        <v>1850</v>
      </c>
      <c r="AD7909">
        <v>1850</v>
      </c>
      <c r="AF7909" t="s">
        <v>5412</v>
      </c>
      <c r="AH7909">
        <v>465218</v>
      </c>
    </row>
    <row r="7910" spans="1:34" x14ac:dyDescent="0.25">
      <c r="A7910" t="s">
        <v>23835</v>
      </c>
      <c r="B7910" s="24">
        <v>45974</v>
      </c>
      <c r="C7910" t="s">
        <v>23836</v>
      </c>
      <c r="D7910" t="s">
        <v>23654</v>
      </c>
      <c r="E7910" t="s">
        <v>23837</v>
      </c>
      <c r="F7910" t="s">
        <v>22738</v>
      </c>
      <c r="G7910" t="s">
        <v>22738</v>
      </c>
      <c r="H7910">
        <f>Table1[[#This Row],[GrnPostDate]]-Table1[[#This Row],[PoDate]]</f>
        <v>13</v>
      </c>
      <c r="I7910" t="s">
        <v>6492</v>
      </c>
      <c r="J7910" t="s">
        <v>5790</v>
      </c>
      <c r="K7910" t="s">
        <v>8461</v>
      </c>
      <c r="M7910">
        <v>34444</v>
      </c>
      <c r="O7910" t="s">
        <v>37</v>
      </c>
      <c r="P7910">
        <v>750</v>
      </c>
      <c r="Q7910">
        <v>20</v>
      </c>
      <c r="R7910">
        <v>20</v>
      </c>
      <c r="S7910" s="25">
        <f>Table1[[#This Row],[RcvdQuantity]]/Table1[[#This Row],[POQty]]</f>
        <v>1</v>
      </c>
      <c r="T7910">
        <v>0</v>
      </c>
      <c r="U7910">
        <v>0</v>
      </c>
      <c r="V7910">
        <v>0</v>
      </c>
      <c r="W7910">
        <v>0</v>
      </c>
      <c r="X7910">
        <v>750</v>
      </c>
      <c r="Y7910">
        <v>750</v>
      </c>
      <c r="Z7910">
        <v>750</v>
      </c>
      <c r="AA7910">
        <v>0</v>
      </c>
      <c r="AB7910">
        <v>0</v>
      </c>
      <c r="AC7910">
        <v>15000</v>
      </c>
      <c r="AD7910">
        <v>15000</v>
      </c>
      <c r="AF7910" t="s">
        <v>5503</v>
      </c>
      <c r="AH7910">
        <v>465219</v>
      </c>
    </row>
    <row r="7911" spans="1:34" x14ac:dyDescent="0.25">
      <c r="A7911" t="s">
        <v>22720</v>
      </c>
      <c r="B7911" s="24">
        <v>45952</v>
      </c>
      <c r="C7911" t="s">
        <v>23838</v>
      </c>
      <c r="D7911" t="s">
        <v>23654</v>
      </c>
      <c r="E7911" t="s">
        <v>23839</v>
      </c>
      <c r="F7911" t="s">
        <v>22738</v>
      </c>
      <c r="G7911" t="s">
        <v>22738</v>
      </c>
      <c r="H7911">
        <f>Table1[[#This Row],[GrnPostDate]]-Table1[[#This Row],[PoDate]]</f>
        <v>35</v>
      </c>
      <c r="I7911" t="s">
        <v>1369</v>
      </c>
      <c r="J7911" t="s">
        <v>6987</v>
      </c>
      <c r="K7911" t="s">
        <v>10074</v>
      </c>
      <c r="M7911">
        <v>963</v>
      </c>
      <c r="O7911" t="s">
        <v>37</v>
      </c>
      <c r="P7911">
        <v>12</v>
      </c>
      <c r="Q7911">
        <v>500</v>
      </c>
      <c r="R7911">
        <v>400</v>
      </c>
      <c r="S7911" s="25">
        <f>Table1[[#This Row],[RcvdQuantity]]/Table1[[#This Row],[POQty]]</f>
        <v>0.8</v>
      </c>
      <c r="T7911">
        <v>100</v>
      </c>
      <c r="U7911">
        <v>0</v>
      </c>
      <c r="V7911">
        <v>0</v>
      </c>
      <c r="W7911">
        <v>0</v>
      </c>
      <c r="X7911">
        <v>12</v>
      </c>
      <c r="Y7911">
        <v>12</v>
      </c>
      <c r="Z7911">
        <v>12</v>
      </c>
      <c r="AA7911">
        <v>0</v>
      </c>
      <c r="AB7911">
        <v>0</v>
      </c>
      <c r="AC7911">
        <v>4800</v>
      </c>
      <c r="AD7911">
        <v>4800</v>
      </c>
      <c r="AF7911" t="s">
        <v>5412</v>
      </c>
      <c r="AH7911">
        <v>465224</v>
      </c>
    </row>
    <row r="7912" spans="1:34" x14ac:dyDescent="0.25">
      <c r="A7912" t="s">
        <v>22720</v>
      </c>
      <c r="B7912" s="24">
        <v>45952</v>
      </c>
      <c r="C7912" t="s">
        <v>23838</v>
      </c>
      <c r="D7912" t="s">
        <v>23654</v>
      </c>
      <c r="E7912" t="s">
        <v>23839</v>
      </c>
      <c r="F7912" t="s">
        <v>22738</v>
      </c>
      <c r="G7912" t="s">
        <v>22738</v>
      </c>
      <c r="H7912">
        <f>Table1[[#This Row],[GrnPostDate]]-Table1[[#This Row],[PoDate]]</f>
        <v>35</v>
      </c>
      <c r="I7912" t="s">
        <v>1369</v>
      </c>
      <c r="J7912" t="s">
        <v>6987</v>
      </c>
      <c r="K7912" t="s">
        <v>14208</v>
      </c>
      <c r="M7912">
        <v>18413</v>
      </c>
      <c r="O7912" t="s">
        <v>37</v>
      </c>
      <c r="P7912">
        <v>7.5</v>
      </c>
      <c r="Q7912">
        <v>500</v>
      </c>
      <c r="R7912">
        <v>500</v>
      </c>
      <c r="S7912" s="25">
        <f>Table1[[#This Row],[RcvdQuantity]]/Table1[[#This Row],[POQty]]</f>
        <v>1</v>
      </c>
      <c r="T7912">
        <v>0</v>
      </c>
      <c r="U7912">
        <v>0</v>
      </c>
      <c r="V7912">
        <v>0</v>
      </c>
      <c r="W7912">
        <v>0</v>
      </c>
      <c r="X7912">
        <v>7.5</v>
      </c>
      <c r="Y7912">
        <v>7.5</v>
      </c>
      <c r="Z7912">
        <v>7.5</v>
      </c>
      <c r="AA7912">
        <v>0</v>
      </c>
      <c r="AB7912">
        <v>0</v>
      </c>
      <c r="AC7912">
        <v>3750</v>
      </c>
      <c r="AD7912">
        <v>3750</v>
      </c>
      <c r="AF7912" t="s">
        <v>5412</v>
      </c>
      <c r="AH7912">
        <v>465225</v>
      </c>
    </row>
    <row r="7913" spans="1:34" x14ac:dyDescent="0.25">
      <c r="A7913" t="s">
        <v>22720</v>
      </c>
      <c r="B7913" s="24">
        <v>45952</v>
      </c>
      <c r="C7913" t="s">
        <v>23838</v>
      </c>
      <c r="D7913" t="s">
        <v>23654</v>
      </c>
      <c r="E7913" t="s">
        <v>23839</v>
      </c>
      <c r="F7913" t="s">
        <v>22738</v>
      </c>
      <c r="G7913" t="s">
        <v>22738</v>
      </c>
      <c r="H7913">
        <f>Table1[[#This Row],[GrnPostDate]]-Table1[[#This Row],[PoDate]]</f>
        <v>35</v>
      </c>
      <c r="I7913" t="s">
        <v>1369</v>
      </c>
      <c r="J7913" t="s">
        <v>6987</v>
      </c>
      <c r="K7913" t="s">
        <v>12849</v>
      </c>
      <c r="M7913">
        <v>42537</v>
      </c>
      <c r="N7913" t="s">
        <v>12850</v>
      </c>
      <c r="O7913" t="s">
        <v>23840</v>
      </c>
      <c r="P7913">
        <v>97.5</v>
      </c>
      <c r="Q7913">
        <v>500</v>
      </c>
      <c r="R7913">
        <v>500</v>
      </c>
      <c r="S7913" s="25">
        <f>Table1[[#This Row],[RcvdQuantity]]/Table1[[#This Row],[POQty]]</f>
        <v>1</v>
      </c>
      <c r="T7913">
        <v>0</v>
      </c>
      <c r="U7913">
        <v>0</v>
      </c>
      <c r="V7913">
        <v>0</v>
      </c>
      <c r="W7913">
        <v>0</v>
      </c>
      <c r="X7913">
        <v>97.5</v>
      </c>
      <c r="Y7913">
        <v>97.5</v>
      </c>
      <c r="Z7913">
        <v>97.5</v>
      </c>
      <c r="AA7913">
        <v>0</v>
      </c>
      <c r="AB7913">
        <v>0</v>
      </c>
      <c r="AC7913">
        <v>48750</v>
      </c>
      <c r="AD7913">
        <v>48750</v>
      </c>
      <c r="AF7913" t="s">
        <v>5412</v>
      </c>
      <c r="AH7913">
        <v>465226</v>
      </c>
    </row>
    <row r="7914" spans="1:34" x14ac:dyDescent="0.25">
      <c r="A7914" t="s">
        <v>22720</v>
      </c>
      <c r="B7914" s="24">
        <v>45952</v>
      </c>
      <c r="C7914" t="s">
        <v>23838</v>
      </c>
      <c r="D7914" t="s">
        <v>23654</v>
      </c>
      <c r="E7914" t="s">
        <v>23839</v>
      </c>
      <c r="F7914" t="s">
        <v>22738</v>
      </c>
      <c r="G7914" t="s">
        <v>22738</v>
      </c>
      <c r="H7914">
        <f>Table1[[#This Row],[GrnPostDate]]-Table1[[#This Row],[PoDate]]</f>
        <v>35</v>
      </c>
      <c r="I7914" t="s">
        <v>1369</v>
      </c>
      <c r="J7914" t="s">
        <v>6987</v>
      </c>
      <c r="K7914" t="s">
        <v>22723</v>
      </c>
      <c r="M7914">
        <v>60925</v>
      </c>
      <c r="O7914" t="s">
        <v>37</v>
      </c>
      <c r="P7914">
        <v>7650</v>
      </c>
      <c r="Q7914">
        <v>2</v>
      </c>
      <c r="R7914">
        <v>2</v>
      </c>
      <c r="S7914" s="25">
        <f>Table1[[#This Row],[RcvdQuantity]]/Table1[[#This Row],[POQty]]</f>
        <v>1</v>
      </c>
      <c r="T7914">
        <v>0</v>
      </c>
      <c r="U7914">
        <v>0</v>
      </c>
      <c r="V7914">
        <v>0</v>
      </c>
      <c r="W7914">
        <v>0</v>
      </c>
      <c r="X7914">
        <v>7650</v>
      </c>
      <c r="Y7914">
        <v>7650</v>
      </c>
      <c r="Z7914">
        <v>7650</v>
      </c>
      <c r="AA7914">
        <v>0</v>
      </c>
      <c r="AB7914">
        <v>0</v>
      </c>
      <c r="AC7914">
        <v>15300</v>
      </c>
      <c r="AD7914">
        <v>15300</v>
      </c>
      <c r="AF7914" t="s">
        <v>5412</v>
      </c>
      <c r="AH7914">
        <v>465227</v>
      </c>
    </row>
    <row r="7915" spans="1:34" x14ac:dyDescent="0.25">
      <c r="A7915" t="s">
        <v>22720</v>
      </c>
      <c r="B7915" s="24">
        <v>45952</v>
      </c>
      <c r="C7915" t="s">
        <v>23838</v>
      </c>
      <c r="D7915" t="s">
        <v>23654</v>
      </c>
      <c r="E7915" t="s">
        <v>23839</v>
      </c>
      <c r="F7915" t="s">
        <v>22738</v>
      </c>
      <c r="G7915" t="s">
        <v>22738</v>
      </c>
      <c r="H7915">
        <f>Table1[[#This Row],[GrnPostDate]]-Table1[[#This Row],[PoDate]]</f>
        <v>35</v>
      </c>
      <c r="I7915" t="s">
        <v>1369</v>
      </c>
      <c r="J7915" t="s">
        <v>7003</v>
      </c>
      <c r="K7915" t="s">
        <v>7004</v>
      </c>
      <c r="M7915">
        <v>30933</v>
      </c>
      <c r="O7915" t="s">
        <v>37</v>
      </c>
      <c r="P7915">
        <v>1300</v>
      </c>
      <c r="Q7915">
        <v>2</v>
      </c>
      <c r="R7915">
        <v>2</v>
      </c>
      <c r="S7915" s="25">
        <f>Table1[[#This Row],[RcvdQuantity]]/Table1[[#This Row],[POQty]]</f>
        <v>1</v>
      </c>
      <c r="T7915">
        <v>0</v>
      </c>
      <c r="U7915">
        <v>0</v>
      </c>
      <c r="V7915">
        <v>0</v>
      </c>
      <c r="W7915">
        <v>0</v>
      </c>
      <c r="X7915">
        <v>1300</v>
      </c>
      <c r="Y7915">
        <v>1300</v>
      </c>
      <c r="Z7915">
        <v>1300</v>
      </c>
      <c r="AA7915">
        <v>0</v>
      </c>
      <c r="AB7915">
        <v>0</v>
      </c>
      <c r="AC7915">
        <v>2600</v>
      </c>
      <c r="AD7915">
        <v>2600</v>
      </c>
      <c r="AF7915" t="s">
        <v>5412</v>
      </c>
      <c r="AH7915">
        <v>465228</v>
      </c>
    </row>
    <row r="7916" spans="1:34" x14ac:dyDescent="0.25">
      <c r="A7916" t="s">
        <v>22720</v>
      </c>
      <c r="B7916" s="24">
        <v>45952</v>
      </c>
      <c r="C7916" t="s">
        <v>23838</v>
      </c>
      <c r="D7916" t="s">
        <v>23654</v>
      </c>
      <c r="E7916" t="s">
        <v>23839</v>
      </c>
      <c r="F7916" t="s">
        <v>22738</v>
      </c>
      <c r="G7916" t="s">
        <v>22738</v>
      </c>
      <c r="H7916">
        <f>Table1[[#This Row],[GrnPostDate]]-Table1[[#This Row],[PoDate]]</f>
        <v>35</v>
      </c>
      <c r="I7916" t="s">
        <v>1369</v>
      </c>
      <c r="J7916" t="s">
        <v>6987</v>
      </c>
      <c r="K7916" t="s">
        <v>12852</v>
      </c>
      <c r="M7916">
        <v>65956</v>
      </c>
      <c r="O7916" t="s">
        <v>23841</v>
      </c>
      <c r="P7916">
        <v>2520</v>
      </c>
      <c r="Q7916">
        <v>2</v>
      </c>
      <c r="R7916">
        <v>2</v>
      </c>
      <c r="S7916" s="25">
        <f>Table1[[#This Row],[RcvdQuantity]]/Table1[[#This Row],[POQty]]</f>
        <v>1</v>
      </c>
      <c r="T7916">
        <v>0</v>
      </c>
      <c r="U7916">
        <v>0</v>
      </c>
      <c r="V7916">
        <v>0</v>
      </c>
      <c r="W7916">
        <v>0</v>
      </c>
      <c r="X7916">
        <v>2520</v>
      </c>
      <c r="Y7916">
        <v>2520</v>
      </c>
      <c r="Z7916">
        <v>2520</v>
      </c>
      <c r="AA7916">
        <v>0</v>
      </c>
      <c r="AB7916">
        <v>0</v>
      </c>
      <c r="AC7916">
        <v>5040</v>
      </c>
      <c r="AD7916">
        <v>5040</v>
      </c>
      <c r="AF7916" t="s">
        <v>5412</v>
      </c>
      <c r="AH7916">
        <v>465229</v>
      </c>
    </row>
    <row r="7917" spans="1:34" x14ac:dyDescent="0.25">
      <c r="A7917" t="s">
        <v>22720</v>
      </c>
      <c r="B7917" s="24">
        <v>45952</v>
      </c>
      <c r="C7917" t="s">
        <v>23838</v>
      </c>
      <c r="D7917" t="s">
        <v>23654</v>
      </c>
      <c r="E7917" t="s">
        <v>23839</v>
      </c>
      <c r="F7917" t="s">
        <v>22738</v>
      </c>
      <c r="G7917" t="s">
        <v>22738</v>
      </c>
      <c r="H7917">
        <f>Table1[[#This Row],[GrnPostDate]]-Table1[[#This Row],[PoDate]]</f>
        <v>35</v>
      </c>
      <c r="I7917" t="s">
        <v>1369</v>
      </c>
      <c r="J7917" t="s">
        <v>6987</v>
      </c>
      <c r="K7917" t="s">
        <v>23842</v>
      </c>
      <c r="M7917">
        <v>44400</v>
      </c>
      <c r="N7917" t="s">
        <v>23843</v>
      </c>
      <c r="O7917" t="s">
        <v>23844</v>
      </c>
      <c r="P7917">
        <v>11</v>
      </c>
      <c r="Q7917">
        <v>1000</v>
      </c>
      <c r="R7917">
        <v>1000</v>
      </c>
      <c r="S7917" s="25">
        <f>Table1[[#This Row],[RcvdQuantity]]/Table1[[#This Row],[POQty]]</f>
        <v>1</v>
      </c>
      <c r="T7917">
        <v>0</v>
      </c>
      <c r="U7917">
        <v>0</v>
      </c>
      <c r="V7917">
        <v>0</v>
      </c>
      <c r="W7917">
        <v>0</v>
      </c>
      <c r="X7917">
        <v>11</v>
      </c>
      <c r="Y7917">
        <v>11</v>
      </c>
      <c r="Z7917">
        <v>11</v>
      </c>
      <c r="AA7917">
        <v>0</v>
      </c>
      <c r="AB7917">
        <v>0</v>
      </c>
      <c r="AC7917">
        <v>11000.5</v>
      </c>
      <c r="AD7917">
        <v>11000.5</v>
      </c>
      <c r="AF7917" t="s">
        <v>5412</v>
      </c>
      <c r="AH7917">
        <v>465230</v>
      </c>
    </row>
    <row r="7918" spans="1:34" x14ac:dyDescent="0.25">
      <c r="A7918" t="s">
        <v>23845</v>
      </c>
      <c r="B7918" s="24">
        <v>45975</v>
      </c>
      <c r="C7918" t="s">
        <v>23846</v>
      </c>
      <c r="D7918" t="s">
        <v>23654</v>
      </c>
      <c r="E7918" t="s">
        <v>23847</v>
      </c>
      <c r="F7918" t="s">
        <v>22738</v>
      </c>
      <c r="G7918" t="s">
        <v>22738</v>
      </c>
      <c r="H7918">
        <f>Table1[[#This Row],[GrnPostDate]]-Table1[[#This Row],[PoDate]]</f>
        <v>12</v>
      </c>
      <c r="I7918" t="s">
        <v>1369</v>
      </c>
      <c r="J7918" t="s">
        <v>6987</v>
      </c>
      <c r="K7918" t="s">
        <v>6993</v>
      </c>
      <c r="M7918">
        <v>28510</v>
      </c>
      <c r="O7918" t="s">
        <v>37</v>
      </c>
      <c r="P7918">
        <v>2400</v>
      </c>
      <c r="Q7918">
        <v>2</v>
      </c>
      <c r="R7918">
        <v>2</v>
      </c>
      <c r="S7918" s="25">
        <f>Table1[[#This Row],[RcvdQuantity]]/Table1[[#This Row],[POQty]]</f>
        <v>1</v>
      </c>
      <c r="T7918">
        <v>0</v>
      </c>
      <c r="U7918">
        <v>0</v>
      </c>
      <c r="V7918">
        <v>0</v>
      </c>
      <c r="W7918">
        <v>0</v>
      </c>
      <c r="X7918">
        <v>2400</v>
      </c>
      <c r="Y7918">
        <v>2400</v>
      </c>
      <c r="Z7918">
        <v>2400</v>
      </c>
      <c r="AA7918">
        <v>0</v>
      </c>
      <c r="AB7918">
        <v>0</v>
      </c>
      <c r="AC7918">
        <v>4800</v>
      </c>
      <c r="AD7918">
        <v>4800</v>
      </c>
      <c r="AF7918" t="s">
        <v>5412</v>
      </c>
      <c r="AH7918">
        <v>465231</v>
      </c>
    </row>
    <row r="7919" spans="1:34" x14ac:dyDescent="0.25">
      <c r="A7919" t="s">
        <v>23845</v>
      </c>
      <c r="B7919" s="24">
        <v>45975</v>
      </c>
      <c r="C7919" t="s">
        <v>23846</v>
      </c>
      <c r="D7919" t="s">
        <v>23654</v>
      </c>
      <c r="E7919" t="s">
        <v>23847</v>
      </c>
      <c r="F7919" t="s">
        <v>22738</v>
      </c>
      <c r="G7919" t="s">
        <v>22738</v>
      </c>
      <c r="H7919">
        <f>Table1[[#This Row],[GrnPostDate]]-Table1[[#This Row],[PoDate]]</f>
        <v>12</v>
      </c>
      <c r="I7919" t="s">
        <v>1369</v>
      </c>
      <c r="J7919" t="s">
        <v>6987</v>
      </c>
      <c r="K7919" t="s">
        <v>6995</v>
      </c>
      <c r="M7919">
        <v>14617</v>
      </c>
      <c r="O7919" t="s">
        <v>37</v>
      </c>
      <c r="P7919">
        <v>2500</v>
      </c>
      <c r="Q7919">
        <v>3</v>
      </c>
      <c r="R7919">
        <v>3</v>
      </c>
      <c r="S7919" s="25">
        <f>Table1[[#This Row],[RcvdQuantity]]/Table1[[#This Row],[POQty]]</f>
        <v>1</v>
      </c>
      <c r="T7919">
        <v>0</v>
      </c>
      <c r="U7919">
        <v>0</v>
      </c>
      <c r="V7919">
        <v>0</v>
      </c>
      <c r="W7919">
        <v>0</v>
      </c>
      <c r="X7919">
        <v>2500</v>
      </c>
      <c r="Y7919">
        <v>2500</v>
      </c>
      <c r="Z7919">
        <v>2500</v>
      </c>
      <c r="AA7919">
        <v>0</v>
      </c>
      <c r="AB7919">
        <v>0</v>
      </c>
      <c r="AC7919">
        <v>7500</v>
      </c>
      <c r="AD7919">
        <v>7500</v>
      </c>
      <c r="AF7919" t="s">
        <v>5412</v>
      </c>
      <c r="AH7919">
        <v>465232</v>
      </c>
    </row>
    <row r="7920" spans="1:34" x14ac:dyDescent="0.25">
      <c r="A7920" t="s">
        <v>23845</v>
      </c>
      <c r="B7920" s="24">
        <v>45975</v>
      </c>
      <c r="C7920" t="s">
        <v>23846</v>
      </c>
      <c r="D7920" t="s">
        <v>23654</v>
      </c>
      <c r="E7920" t="s">
        <v>23847</v>
      </c>
      <c r="F7920" t="s">
        <v>22738</v>
      </c>
      <c r="G7920" t="s">
        <v>22738</v>
      </c>
      <c r="H7920">
        <f>Table1[[#This Row],[GrnPostDate]]-Table1[[#This Row],[PoDate]]</f>
        <v>12</v>
      </c>
      <c r="I7920" t="s">
        <v>1369</v>
      </c>
      <c r="J7920" t="s">
        <v>6987</v>
      </c>
      <c r="K7920" t="s">
        <v>23848</v>
      </c>
      <c r="M7920">
        <v>60924</v>
      </c>
      <c r="O7920" t="s">
        <v>37</v>
      </c>
      <c r="P7920">
        <v>800</v>
      </c>
      <c r="Q7920">
        <v>10</v>
      </c>
      <c r="R7920">
        <v>10</v>
      </c>
      <c r="S7920" s="25">
        <f>Table1[[#This Row],[RcvdQuantity]]/Table1[[#This Row],[POQty]]</f>
        <v>1</v>
      </c>
      <c r="T7920">
        <v>0</v>
      </c>
      <c r="U7920">
        <v>0</v>
      </c>
      <c r="V7920">
        <v>0</v>
      </c>
      <c r="W7920">
        <v>0</v>
      </c>
      <c r="X7920">
        <v>800</v>
      </c>
      <c r="Y7920">
        <v>800</v>
      </c>
      <c r="Z7920">
        <v>800</v>
      </c>
      <c r="AA7920">
        <v>0</v>
      </c>
      <c r="AB7920">
        <v>0</v>
      </c>
      <c r="AC7920">
        <v>8000</v>
      </c>
      <c r="AD7920">
        <v>8000</v>
      </c>
      <c r="AF7920" t="s">
        <v>5412</v>
      </c>
      <c r="AH7920">
        <v>465233</v>
      </c>
    </row>
    <row r="7921" spans="1:34" x14ac:dyDescent="0.25">
      <c r="A7921" t="s">
        <v>23845</v>
      </c>
      <c r="B7921" s="24">
        <v>45975</v>
      </c>
      <c r="C7921" t="s">
        <v>23846</v>
      </c>
      <c r="D7921" t="s">
        <v>23654</v>
      </c>
      <c r="E7921" t="s">
        <v>23847</v>
      </c>
      <c r="F7921" t="s">
        <v>22738</v>
      </c>
      <c r="G7921" t="s">
        <v>22738</v>
      </c>
      <c r="H7921">
        <f>Table1[[#This Row],[GrnPostDate]]-Table1[[#This Row],[PoDate]]</f>
        <v>12</v>
      </c>
      <c r="I7921" t="s">
        <v>1369</v>
      </c>
      <c r="J7921" t="s">
        <v>6987</v>
      </c>
      <c r="K7921" t="s">
        <v>7006</v>
      </c>
      <c r="M7921">
        <v>42533</v>
      </c>
      <c r="N7921" t="s">
        <v>7007</v>
      </c>
      <c r="O7921" t="s">
        <v>37</v>
      </c>
      <c r="P7921">
        <v>5300</v>
      </c>
      <c r="Q7921">
        <v>2</v>
      </c>
      <c r="R7921">
        <v>2</v>
      </c>
      <c r="S7921" s="25">
        <f>Table1[[#This Row],[RcvdQuantity]]/Table1[[#This Row],[POQty]]</f>
        <v>1</v>
      </c>
      <c r="T7921">
        <v>0</v>
      </c>
      <c r="U7921">
        <v>0</v>
      </c>
      <c r="V7921">
        <v>0</v>
      </c>
      <c r="W7921">
        <v>0</v>
      </c>
      <c r="X7921">
        <v>5300</v>
      </c>
      <c r="Y7921">
        <v>5300</v>
      </c>
      <c r="Z7921">
        <v>5300</v>
      </c>
      <c r="AA7921">
        <v>0</v>
      </c>
      <c r="AB7921">
        <v>0</v>
      </c>
      <c r="AC7921">
        <v>10600</v>
      </c>
      <c r="AD7921">
        <v>10600</v>
      </c>
      <c r="AF7921" t="s">
        <v>5412</v>
      </c>
      <c r="AH7921">
        <v>465234</v>
      </c>
    </row>
    <row r="7922" spans="1:34" x14ac:dyDescent="0.25">
      <c r="A7922" t="s">
        <v>23845</v>
      </c>
      <c r="B7922" s="24">
        <v>45975</v>
      </c>
      <c r="C7922" t="s">
        <v>23846</v>
      </c>
      <c r="D7922" t="s">
        <v>23654</v>
      </c>
      <c r="E7922" t="s">
        <v>23847</v>
      </c>
      <c r="F7922" t="s">
        <v>22738</v>
      </c>
      <c r="G7922" t="s">
        <v>22738</v>
      </c>
      <c r="H7922">
        <f>Table1[[#This Row],[GrnPostDate]]-Table1[[#This Row],[PoDate]]</f>
        <v>12</v>
      </c>
      <c r="I7922" t="s">
        <v>1369</v>
      </c>
      <c r="J7922" t="s">
        <v>6987</v>
      </c>
      <c r="K7922" t="s">
        <v>12854</v>
      </c>
      <c r="M7922">
        <v>42532</v>
      </c>
      <c r="O7922" t="s">
        <v>23849</v>
      </c>
      <c r="P7922">
        <v>5600</v>
      </c>
      <c r="Q7922">
        <v>2</v>
      </c>
      <c r="R7922">
        <v>2</v>
      </c>
      <c r="S7922" s="25">
        <f>Table1[[#This Row],[RcvdQuantity]]/Table1[[#This Row],[POQty]]</f>
        <v>1</v>
      </c>
      <c r="T7922">
        <v>0</v>
      </c>
      <c r="U7922">
        <v>0</v>
      </c>
      <c r="V7922">
        <v>0</v>
      </c>
      <c r="W7922">
        <v>0</v>
      </c>
      <c r="X7922">
        <v>5600</v>
      </c>
      <c r="Y7922">
        <v>5600</v>
      </c>
      <c r="Z7922">
        <v>5600</v>
      </c>
      <c r="AA7922">
        <v>0</v>
      </c>
      <c r="AB7922">
        <v>0</v>
      </c>
      <c r="AC7922">
        <v>11200</v>
      </c>
      <c r="AD7922">
        <v>11200</v>
      </c>
      <c r="AF7922" t="s">
        <v>5412</v>
      </c>
      <c r="AH7922">
        <v>465235</v>
      </c>
    </row>
    <row r="7923" spans="1:34" x14ac:dyDescent="0.25">
      <c r="A7923" t="s">
        <v>23845</v>
      </c>
      <c r="B7923" s="24">
        <v>45975</v>
      </c>
      <c r="C7923" t="s">
        <v>23846</v>
      </c>
      <c r="D7923" t="s">
        <v>23654</v>
      </c>
      <c r="E7923" t="s">
        <v>23847</v>
      </c>
      <c r="F7923" t="s">
        <v>22738</v>
      </c>
      <c r="G7923" t="s">
        <v>22738</v>
      </c>
      <c r="H7923">
        <f>Table1[[#This Row],[GrnPostDate]]-Table1[[#This Row],[PoDate]]</f>
        <v>12</v>
      </c>
      <c r="I7923" t="s">
        <v>1369</v>
      </c>
      <c r="J7923" t="s">
        <v>90</v>
      </c>
      <c r="K7923" t="s">
        <v>13293</v>
      </c>
      <c r="M7923">
        <v>18283</v>
      </c>
      <c r="O7923" t="s">
        <v>23850</v>
      </c>
      <c r="P7923">
        <v>13500</v>
      </c>
      <c r="Q7923">
        <v>1</v>
      </c>
      <c r="R7923">
        <v>1</v>
      </c>
      <c r="S7923" s="25">
        <f>Table1[[#This Row],[RcvdQuantity]]/Table1[[#This Row],[POQty]]</f>
        <v>1</v>
      </c>
      <c r="T7923">
        <v>0</v>
      </c>
      <c r="U7923">
        <v>0</v>
      </c>
      <c r="V7923">
        <v>0</v>
      </c>
      <c r="W7923">
        <v>0</v>
      </c>
      <c r="X7923">
        <v>13500</v>
      </c>
      <c r="Y7923">
        <v>13500</v>
      </c>
      <c r="Z7923">
        <v>13500</v>
      </c>
      <c r="AA7923">
        <v>0</v>
      </c>
      <c r="AB7923">
        <v>0</v>
      </c>
      <c r="AC7923">
        <v>13500</v>
      </c>
      <c r="AD7923">
        <v>13500</v>
      </c>
      <c r="AF7923" t="s">
        <v>5412</v>
      </c>
      <c r="AH7923">
        <v>465236</v>
      </c>
    </row>
    <row r="7924" spans="1:34" x14ac:dyDescent="0.25">
      <c r="A7924" t="s">
        <v>23851</v>
      </c>
      <c r="B7924" s="24">
        <v>45985</v>
      </c>
      <c r="C7924" t="s">
        <v>23852</v>
      </c>
      <c r="D7924" t="s">
        <v>23853</v>
      </c>
      <c r="E7924" t="s">
        <v>23854</v>
      </c>
      <c r="F7924" t="s">
        <v>22738</v>
      </c>
      <c r="G7924" t="s">
        <v>22738</v>
      </c>
      <c r="H7924">
        <f>Table1[[#This Row],[GrnPostDate]]-Table1[[#This Row],[PoDate]]</f>
        <v>2</v>
      </c>
      <c r="I7924" t="s">
        <v>75</v>
      </c>
      <c r="J7924" t="s">
        <v>52</v>
      </c>
      <c r="K7924" t="s">
        <v>18421</v>
      </c>
      <c r="M7924">
        <v>11930</v>
      </c>
      <c r="O7924" t="s">
        <v>37</v>
      </c>
      <c r="P7924">
        <v>100</v>
      </c>
      <c r="Q7924">
        <v>50</v>
      </c>
      <c r="R7924">
        <v>50</v>
      </c>
      <c r="S7924" s="25">
        <f>Table1[[#This Row],[RcvdQuantity]]/Table1[[#This Row],[POQty]]</f>
        <v>1</v>
      </c>
      <c r="T7924">
        <v>0</v>
      </c>
      <c r="U7924">
        <v>0</v>
      </c>
      <c r="V7924">
        <v>0</v>
      </c>
      <c r="W7924">
        <v>0</v>
      </c>
      <c r="X7924">
        <v>100</v>
      </c>
      <c r="Y7924">
        <v>100</v>
      </c>
      <c r="Z7924">
        <v>100</v>
      </c>
      <c r="AA7924">
        <v>0</v>
      </c>
      <c r="AB7924">
        <v>0</v>
      </c>
      <c r="AC7924">
        <v>5000</v>
      </c>
      <c r="AD7924">
        <v>5000</v>
      </c>
      <c r="AF7924" t="s">
        <v>5503</v>
      </c>
      <c r="AH7924">
        <v>465237</v>
      </c>
    </row>
    <row r="7925" spans="1:34" x14ac:dyDescent="0.25">
      <c r="A7925" t="s">
        <v>23851</v>
      </c>
      <c r="B7925" s="24">
        <v>45985</v>
      </c>
      <c r="C7925" t="s">
        <v>23852</v>
      </c>
      <c r="D7925" t="s">
        <v>23853</v>
      </c>
      <c r="E7925" t="s">
        <v>23854</v>
      </c>
      <c r="F7925" t="s">
        <v>22738</v>
      </c>
      <c r="G7925" t="s">
        <v>22738</v>
      </c>
      <c r="H7925">
        <f>Table1[[#This Row],[GrnPostDate]]-Table1[[#This Row],[PoDate]]</f>
        <v>2</v>
      </c>
      <c r="I7925" t="s">
        <v>75</v>
      </c>
      <c r="J7925" t="s">
        <v>52</v>
      </c>
      <c r="K7925" t="s">
        <v>12338</v>
      </c>
      <c r="M7925">
        <v>13431</v>
      </c>
      <c r="O7925" t="s">
        <v>37</v>
      </c>
      <c r="P7925">
        <v>250</v>
      </c>
      <c r="Q7925">
        <v>50</v>
      </c>
      <c r="R7925">
        <v>50</v>
      </c>
      <c r="S7925" s="25">
        <f>Table1[[#This Row],[RcvdQuantity]]/Table1[[#This Row],[POQty]]</f>
        <v>1</v>
      </c>
      <c r="T7925">
        <v>0</v>
      </c>
      <c r="U7925">
        <v>0</v>
      </c>
      <c r="V7925">
        <v>0</v>
      </c>
      <c r="W7925">
        <v>0</v>
      </c>
      <c r="X7925">
        <v>250</v>
      </c>
      <c r="Y7925">
        <v>250</v>
      </c>
      <c r="Z7925">
        <v>250</v>
      </c>
      <c r="AA7925">
        <v>0</v>
      </c>
      <c r="AB7925">
        <v>0</v>
      </c>
      <c r="AC7925">
        <v>12500</v>
      </c>
      <c r="AD7925">
        <v>12500</v>
      </c>
      <c r="AF7925" t="s">
        <v>5503</v>
      </c>
      <c r="AH7925">
        <v>465238</v>
      </c>
    </row>
    <row r="7926" spans="1:34" x14ac:dyDescent="0.25">
      <c r="A7926" t="s">
        <v>23696</v>
      </c>
      <c r="B7926" s="24">
        <v>45981</v>
      </c>
      <c r="C7926" t="s">
        <v>23855</v>
      </c>
      <c r="D7926" t="s">
        <v>23853</v>
      </c>
      <c r="E7926" t="s">
        <v>23856</v>
      </c>
      <c r="F7926" t="s">
        <v>22738</v>
      </c>
      <c r="G7926" t="s">
        <v>22738</v>
      </c>
      <c r="H7926">
        <f>Table1[[#This Row],[GrnPostDate]]-Table1[[#This Row],[PoDate]]</f>
        <v>6</v>
      </c>
      <c r="I7926" t="s">
        <v>3350</v>
      </c>
      <c r="J7926" t="s">
        <v>52</v>
      </c>
      <c r="K7926" t="s">
        <v>3352</v>
      </c>
      <c r="M7926">
        <v>10045</v>
      </c>
      <c r="O7926" t="s">
        <v>23857</v>
      </c>
      <c r="P7926">
        <v>7697</v>
      </c>
      <c r="Q7926">
        <v>3</v>
      </c>
      <c r="R7926">
        <v>3</v>
      </c>
      <c r="S7926" s="25">
        <f>Table1[[#This Row],[RcvdQuantity]]/Table1[[#This Row],[POQty]]</f>
        <v>1</v>
      </c>
      <c r="T7926">
        <v>0</v>
      </c>
      <c r="U7926">
        <v>0</v>
      </c>
      <c r="V7926">
        <v>0</v>
      </c>
      <c r="W7926">
        <v>0</v>
      </c>
      <c r="X7926">
        <v>7697</v>
      </c>
      <c r="Y7926">
        <v>7697</v>
      </c>
      <c r="Z7926">
        <v>7697</v>
      </c>
      <c r="AA7926">
        <v>0</v>
      </c>
      <c r="AB7926">
        <v>0</v>
      </c>
      <c r="AC7926">
        <v>23091</v>
      </c>
      <c r="AD7926">
        <v>23091</v>
      </c>
      <c r="AF7926" t="s">
        <v>5412</v>
      </c>
      <c r="AH7926">
        <v>465239</v>
      </c>
    </row>
    <row r="7927" spans="1:34" x14ac:dyDescent="0.25">
      <c r="A7927" t="s">
        <v>23858</v>
      </c>
      <c r="B7927" s="24">
        <v>45981</v>
      </c>
      <c r="C7927" t="s">
        <v>23859</v>
      </c>
      <c r="D7927" t="s">
        <v>23729</v>
      </c>
      <c r="E7927" t="s">
        <v>23860</v>
      </c>
      <c r="F7927" t="s">
        <v>22738</v>
      </c>
      <c r="G7927" t="s">
        <v>22738</v>
      </c>
      <c r="H7927">
        <f>Table1[[#This Row],[GrnPostDate]]-Table1[[#This Row],[PoDate]]</f>
        <v>6</v>
      </c>
      <c r="I7927" t="s">
        <v>327</v>
      </c>
      <c r="J7927" t="s">
        <v>5948</v>
      </c>
      <c r="K7927" t="s">
        <v>8842</v>
      </c>
      <c r="L7927" t="s">
        <v>8843</v>
      </c>
      <c r="M7927">
        <v>8109</v>
      </c>
      <c r="O7927" t="s">
        <v>323</v>
      </c>
      <c r="P7927">
        <v>990</v>
      </c>
      <c r="Q7927">
        <v>100</v>
      </c>
      <c r="R7927">
        <v>100</v>
      </c>
      <c r="S7927" s="25">
        <f>Table1[[#This Row],[RcvdQuantity]]/Table1[[#This Row],[POQty]]</f>
        <v>1</v>
      </c>
      <c r="T7927">
        <v>0</v>
      </c>
      <c r="U7927">
        <v>0</v>
      </c>
      <c r="V7927">
        <v>0</v>
      </c>
      <c r="W7927">
        <v>0</v>
      </c>
      <c r="X7927">
        <v>990</v>
      </c>
      <c r="Y7927">
        <v>990</v>
      </c>
      <c r="Z7927">
        <v>990</v>
      </c>
      <c r="AA7927">
        <v>0</v>
      </c>
      <c r="AB7927">
        <v>0</v>
      </c>
      <c r="AC7927">
        <v>99000</v>
      </c>
      <c r="AD7927">
        <v>99000</v>
      </c>
      <c r="AF7927" t="s">
        <v>5412</v>
      </c>
      <c r="AH7927">
        <v>465287</v>
      </c>
    </row>
    <row r="7928" spans="1:34" x14ac:dyDescent="0.25">
      <c r="A7928" t="s">
        <v>23861</v>
      </c>
      <c r="B7928" s="24">
        <v>45974</v>
      </c>
      <c r="C7928" t="s">
        <v>23862</v>
      </c>
      <c r="D7928" t="s">
        <v>23729</v>
      </c>
      <c r="E7928" t="s">
        <v>23863</v>
      </c>
      <c r="F7928" t="s">
        <v>22738</v>
      </c>
      <c r="G7928" t="s">
        <v>22738</v>
      </c>
      <c r="H7928">
        <f>Table1[[#This Row],[GrnPostDate]]-Table1[[#This Row],[PoDate]]</f>
        <v>13</v>
      </c>
      <c r="I7928" t="s">
        <v>7401</v>
      </c>
      <c r="J7928" t="s">
        <v>5409</v>
      </c>
      <c r="K7928" t="s">
        <v>9085</v>
      </c>
      <c r="M7928">
        <v>14605</v>
      </c>
      <c r="O7928" t="s">
        <v>14535</v>
      </c>
      <c r="P7928">
        <v>16.66</v>
      </c>
      <c r="Q7928">
        <v>15000</v>
      </c>
      <c r="R7928">
        <v>6110</v>
      </c>
      <c r="S7928" s="25">
        <f>Table1[[#This Row],[RcvdQuantity]]/Table1[[#This Row],[POQty]]</f>
        <v>0.40733333333333333</v>
      </c>
      <c r="T7928">
        <v>8890</v>
      </c>
      <c r="U7928">
        <v>0</v>
      </c>
      <c r="V7928">
        <v>0</v>
      </c>
      <c r="W7928">
        <v>0</v>
      </c>
      <c r="X7928">
        <v>16.66</v>
      </c>
      <c r="Y7928">
        <v>16.66</v>
      </c>
      <c r="Z7928">
        <v>16.66</v>
      </c>
      <c r="AA7928">
        <v>0</v>
      </c>
      <c r="AB7928">
        <v>0</v>
      </c>
      <c r="AC7928">
        <v>101792.6</v>
      </c>
      <c r="AD7928">
        <v>101792.6</v>
      </c>
      <c r="AF7928" t="s">
        <v>5412</v>
      </c>
      <c r="AH7928">
        <v>465288</v>
      </c>
    </row>
    <row r="7929" spans="1:34" x14ac:dyDescent="0.25">
      <c r="A7929" t="s">
        <v>23861</v>
      </c>
      <c r="B7929" s="24">
        <v>45974</v>
      </c>
      <c r="C7929" t="s">
        <v>23862</v>
      </c>
      <c r="D7929" t="s">
        <v>23729</v>
      </c>
      <c r="E7929" t="s">
        <v>23863</v>
      </c>
      <c r="F7929" t="s">
        <v>22738</v>
      </c>
      <c r="G7929" t="s">
        <v>22738</v>
      </c>
      <c r="H7929">
        <f>Table1[[#This Row],[GrnPostDate]]-Table1[[#This Row],[PoDate]]</f>
        <v>13</v>
      </c>
      <c r="I7929" t="s">
        <v>7401</v>
      </c>
      <c r="J7929" t="s">
        <v>5409</v>
      </c>
      <c r="K7929" t="s">
        <v>9085</v>
      </c>
      <c r="M7929">
        <v>14605</v>
      </c>
      <c r="O7929" t="s">
        <v>23864</v>
      </c>
      <c r="P7929">
        <v>16.66</v>
      </c>
      <c r="Q7929">
        <v>15000</v>
      </c>
      <c r="R7929">
        <v>8890</v>
      </c>
      <c r="S7929" s="25">
        <f>Table1[[#This Row],[RcvdQuantity]]/Table1[[#This Row],[POQty]]</f>
        <v>0.59266666666666667</v>
      </c>
      <c r="T7929">
        <v>6110</v>
      </c>
      <c r="U7929">
        <v>0</v>
      </c>
      <c r="V7929">
        <v>0</v>
      </c>
      <c r="W7929">
        <v>0</v>
      </c>
      <c r="X7929">
        <v>16.66</v>
      </c>
      <c r="Y7929">
        <v>16.66</v>
      </c>
      <c r="Z7929">
        <v>16.66</v>
      </c>
      <c r="AA7929">
        <v>0</v>
      </c>
      <c r="AB7929">
        <v>0</v>
      </c>
      <c r="AC7929">
        <v>148107.4</v>
      </c>
      <c r="AD7929">
        <v>148107.4</v>
      </c>
      <c r="AF7929" t="s">
        <v>5412</v>
      </c>
      <c r="AH7929">
        <v>465289</v>
      </c>
    </row>
    <row r="7930" spans="1:34" x14ac:dyDescent="0.25">
      <c r="A7930" t="s">
        <v>23865</v>
      </c>
      <c r="B7930" s="24">
        <v>45985</v>
      </c>
      <c r="C7930" t="s">
        <v>23866</v>
      </c>
      <c r="D7930" t="s">
        <v>23853</v>
      </c>
      <c r="E7930" t="s">
        <v>23867</v>
      </c>
      <c r="F7930" t="s">
        <v>22738</v>
      </c>
      <c r="G7930" t="s">
        <v>22738</v>
      </c>
      <c r="H7930">
        <f>Table1[[#This Row],[GrnPostDate]]-Table1[[#This Row],[PoDate]]</f>
        <v>2</v>
      </c>
      <c r="I7930" t="s">
        <v>209</v>
      </c>
      <c r="J7930" t="s">
        <v>5409</v>
      </c>
      <c r="K7930" t="s">
        <v>23868</v>
      </c>
      <c r="M7930">
        <v>14411</v>
      </c>
      <c r="N7930" t="s">
        <v>23869</v>
      </c>
      <c r="O7930" t="s">
        <v>23870</v>
      </c>
      <c r="P7930">
        <v>32.5</v>
      </c>
      <c r="Q7930">
        <v>300</v>
      </c>
      <c r="R7930">
        <v>280</v>
      </c>
      <c r="S7930" s="25">
        <f>Table1[[#This Row],[RcvdQuantity]]/Table1[[#This Row],[POQty]]</f>
        <v>0.93333333333333335</v>
      </c>
      <c r="T7930">
        <v>20</v>
      </c>
      <c r="U7930">
        <v>0</v>
      </c>
      <c r="V7930">
        <v>0</v>
      </c>
      <c r="W7930">
        <v>0</v>
      </c>
      <c r="X7930">
        <v>32.5</v>
      </c>
      <c r="Y7930">
        <v>32.5</v>
      </c>
      <c r="Z7930">
        <v>32.5</v>
      </c>
      <c r="AA7930">
        <v>0</v>
      </c>
      <c r="AB7930">
        <v>0</v>
      </c>
      <c r="AC7930">
        <v>9100</v>
      </c>
      <c r="AD7930">
        <v>9100</v>
      </c>
      <c r="AF7930" t="s">
        <v>5412</v>
      </c>
      <c r="AH7930">
        <v>465299</v>
      </c>
    </row>
    <row r="7931" spans="1:34" x14ac:dyDescent="0.25">
      <c r="A7931" t="s">
        <v>23865</v>
      </c>
      <c r="B7931" s="24">
        <v>45985</v>
      </c>
      <c r="C7931" t="s">
        <v>23866</v>
      </c>
      <c r="D7931" t="s">
        <v>23853</v>
      </c>
      <c r="E7931" t="s">
        <v>23867</v>
      </c>
      <c r="F7931" t="s">
        <v>22738</v>
      </c>
      <c r="G7931" t="s">
        <v>22738</v>
      </c>
      <c r="H7931">
        <f>Table1[[#This Row],[GrnPostDate]]-Table1[[#This Row],[PoDate]]</f>
        <v>2</v>
      </c>
      <c r="I7931" t="s">
        <v>209</v>
      </c>
      <c r="J7931" t="s">
        <v>5569</v>
      </c>
      <c r="K7931" t="s">
        <v>10107</v>
      </c>
      <c r="M7931">
        <v>15080</v>
      </c>
      <c r="O7931" t="s">
        <v>23871</v>
      </c>
      <c r="P7931">
        <v>26</v>
      </c>
      <c r="Q7931">
        <v>300</v>
      </c>
      <c r="R7931">
        <v>300</v>
      </c>
      <c r="S7931" s="25">
        <f>Table1[[#This Row],[RcvdQuantity]]/Table1[[#This Row],[POQty]]</f>
        <v>1</v>
      </c>
      <c r="T7931">
        <v>0</v>
      </c>
      <c r="U7931">
        <v>0</v>
      </c>
      <c r="V7931">
        <v>0</v>
      </c>
      <c r="W7931">
        <v>0</v>
      </c>
      <c r="X7931">
        <v>26</v>
      </c>
      <c r="Y7931">
        <v>26</v>
      </c>
      <c r="Z7931">
        <v>26</v>
      </c>
      <c r="AA7931">
        <v>0</v>
      </c>
      <c r="AB7931">
        <v>0</v>
      </c>
      <c r="AC7931">
        <v>7800</v>
      </c>
      <c r="AD7931">
        <v>7800</v>
      </c>
      <c r="AF7931" t="s">
        <v>5412</v>
      </c>
      <c r="AH7931">
        <v>465300</v>
      </c>
    </row>
    <row r="7932" spans="1:34" x14ac:dyDescent="0.25">
      <c r="A7932" t="s">
        <v>22330</v>
      </c>
      <c r="B7932" s="24">
        <v>45953</v>
      </c>
      <c r="C7932" t="s">
        <v>23872</v>
      </c>
      <c r="D7932" t="s">
        <v>23853</v>
      </c>
      <c r="E7932" t="s">
        <v>23873</v>
      </c>
      <c r="F7932" t="s">
        <v>22738</v>
      </c>
      <c r="G7932" t="s">
        <v>22738</v>
      </c>
      <c r="H7932">
        <f>Table1[[#This Row],[GrnPostDate]]-Table1[[#This Row],[PoDate]]</f>
        <v>34</v>
      </c>
      <c r="I7932" t="s">
        <v>505</v>
      </c>
      <c r="J7932" t="s">
        <v>5472</v>
      </c>
      <c r="K7932" t="s">
        <v>17857</v>
      </c>
      <c r="M7932">
        <v>15889</v>
      </c>
      <c r="O7932" t="s">
        <v>23874</v>
      </c>
      <c r="P7932">
        <v>1400</v>
      </c>
      <c r="Q7932">
        <v>20</v>
      </c>
      <c r="R7932">
        <v>20</v>
      </c>
      <c r="S7932" s="25">
        <f>Table1[[#This Row],[RcvdQuantity]]/Table1[[#This Row],[POQty]]</f>
        <v>1</v>
      </c>
      <c r="T7932">
        <v>0</v>
      </c>
      <c r="U7932">
        <v>0</v>
      </c>
      <c r="V7932">
        <v>0</v>
      </c>
      <c r="W7932">
        <v>0</v>
      </c>
      <c r="X7932">
        <v>1400</v>
      </c>
      <c r="Y7932">
        <v>1400</v>
      </c>
      <c r="Z7932">
        <v>1400</v>
      </c>
      <c r="AA7932">
        <v>0</v>
      </c>
      <c r="AB7932">
        <v>0</v>
      </c>
      <c r="AC7932">
        <v>28000</v>
      </c>
      <c r="AD7932">
        <v>28000</v>
      </c>
      <c r="AF7932" t="s">
        <v>5412</v>
      </c>
      <c r="AH7932">
        <v>465303</v>
      </c>
    </row>
    <row r="7933" spans="1:34" x14ac:dyDescent="0.25">
      <c r="A7933" t="s">
        <v>22330</v>
      </c>
      <c r="B7933" s="24">
        <v>45953</v>
      </c>
      <c r="C7933" t="s">
        <v>23872</v>
      </c>
      <c r="D7933" t="s">
        <v>23853</v>
      </c>
      <c r="E7933" t="s">
        <v>23873</v>
      </c>
      <c r="F7933" t="s">
        <v>22738</v>
      </c>
      <c r="G7933" t="s">
        <v>22738</v>
      </c>
      <c r="H7933">
        <f>Table1[[#This Row],[GrnPostDate]]-Table1[[#This Row],[PoDate]]</f>
        <v>34</v>
      </c>
      <c r="I7933" t="s">
        <v>505</v>
      </c>
      <c r="J7933" t="s">
        <v>5472</v>
      </c>
      <c r="K7933" t="s">
        <v>7789</v>
      </c>
      <c r="L7933" t="s">
        <v>7203</v>
      </c>
      <c r="M7933">
        <v>7556</v>
      </c>
      <c r="O7933" t="s">
        <v>23875</v>
      </c>
      <c r="P7933">
        <v>69</v>
      </c>
      <c r="Q7933">
        <v>50</v>
      </c>
      <c r="R7933">
        <v>50</v>
      </c>
      <c r="S7933" s="25">
        <f>Table1[[#This Row],[RcvdQuantity]]/Table1[[#This Row],[POQty]]</f>
        <v>1</v>
      </c>
      <c r="T7933">
        <v>0</v>
      </c>
      <c r="U7933">
        <v>0</v>
      </c>
      <c r="V7933">
        <v>0</v>
      </c>
      <c r="W7933">
        <v>0</v>
      </c>
      <c r="X7933">
        <v>69</v>
      </c>
      <c r="Y7933">
        <v>69</v>
      </c>
      <c r="Z7933">
        <v>69</v>
      </c>
      <c r="AA7933">
        <v>0</v>
      </c>
      <c r="AB7933">
        <v>0</v>
      </c>
      <c r="AC7933">
        <v>3450</v>
      </c>
      <c r="AD7933">
        <v>3450</v>
      </c>
      <c r="AF7933" t="s">
        <v>5412</v>
      </c>
      <c r="AH7933">
        <v>465304</v>
      </c>
    </row>
    <row r="7934" spans="1:34" x14ac:dyDescent="0.25">
      <c r="A7934" t="s">
        <v>23876</v>
      </c>
      <c r="B7934" s="24">
        <v>45985</v>
      </c>
      <c r="C7934" t="s">
        <v>23877</v>
      </c>
      <c r="D7934" t="s">
        <v>23853</v>
      </c>
      <c r="E7934" t="s">
        <v>23878</v>
      </c>
      <c r="F7934" t="s">
        <v>22738</v>
      </c>
      <c r="G7934" t="s">
        <v>22738</v>
      </c>
      <c r="H7934">
        <f>Table1[[#This Row],[GrnPostDate]]-Table1[[#This Row],[PoDate]]</f>
        <v>2</v>
      </c>
      <c r="I7934" t="s">
        <v>648</v>
      </c>
      <c r="J7934" t="s">
        <v>7125</v>
      </c>
      <c r="K7934" t="s">
        <v>23879</v>
      </c>
      <c r="L7934" t="s">
        <v>23880</v>
      </c>
      <c r="M7934">
        <v>6941</v>
      </c>
      <c r="O7934" t="s">
        <v>23881</v>
      </c>
      <c r="P7934">
        <v>1557.05</v>
      </c>
      <c r="Q7934">
        <v>20</v>
      </c>
      <c r="R7934">
        <v>20</v>
      </c>
      <c r="S7934" s="25">
        <f>Table1[[#This Row],[RcvdQuantity]]/Table1[[#This Row],[POQty]]</f>
        <v>1</v>
      </c>
      <c r="T7934">
        <v>0</v>
      </c>
      <c r="U7934">
        <v>0</v>
      </c>
      <c r="V7934">
        <v>0</v>
      </c>
      <c r="W7934">
        <v>0</v>
      </c>
      <c r="X7934">
        <v>1557.05</v>
      </c>
      <c r="Y7934">
        <v>1557.05</v>
      </c>
      <c r="Z7934">
        <v>1557.05</v>
      </c>
      <c r="AA7934">
        <v>0</v>
      </c>
      <c r="AB7934">
        <v>0</v>
      </c>
      <c r="AC7934">
        <v>31141</v>
      </c>
      <c r="AD7934">
        <v>31141</v>
      </c>
      <c r="AF7934" t="s">
        <v>5412</v>
      </c>
      <c r="AH7934">
        <v>465305</v>
      </c>
    </row>
    <row r="7935" spans="1:34" x14ac:dyDescent="0.25">
      <c r="A7935" t="s">
        <v>23882</v>
      </c>
      <c r="B7935" s="24">
        <v>45966</v>
      </c>
      <c r="C7935" t="s">
        <v>23883</v>
      </c>
      <c r="D7935" t="s">
        <v>23853</v>
      </c>
      <c r="E7935" t="s">
        <v>23884</v>
      </c>
      <c r="F7935" t="s">
        <v>22738</v>
      </c>
      <c r="G7935" t="s">
        <v>22738</v>
      </c>
      <c r="H7935">
        <f>Table1[[#This Row],[GrnPostDate]]-Table1[[#This Row],[PoDate]]</f>
        <v>21</v>
      </c>
      <c r="I7935" t="s">
        <v>505</v>
      </c>
      <c r="J7935" t="s">
        <v>5409</v>
      </c>
      <c r="K7935" t="s">
        <v>7594</v>
      </c>
      <c r="L7935" t="s">
        <v>7595</v>
      </c>
      <c r="M7935">
        <v>7481</v>
      </c>
      <c r="O7935" t="s">
        <v>23885</v>
      </c>
      <c r="P7935">
        <v>65</v>
      </c>
      <c r="Q7935">
        <v>3000</v>
      </c>
      <c r="R7935">
        <v>3000</v>
      </c>
      <c r="S7935" s="25">
        <f>Table1[[#This Row],[RcvdQuantity]]/Table1[[#This Row],[POQty]]</f>
        <v>1</v>
      </c>
      <c r="T7935">
        <v>0</v>
      </c>
      <c r="U7935">
        <v>0</v>
      </c>
      <c r="V7935">
        <v>0</v>
      </c>
      <c r="W7935">
        <v>0</v>
      </c>
      <c r="X7935">
        <v>65</v>
      </c>
      <c r="Y7935">
        <v>65</v>
      </c>
      <c r="Z7935">
        <v>65</v>
      </c>
      <c r="AA7935">
        <v>0</v>
      </c>
      <c r="AB7935">
        <v>0</v>
      </c>
      <c r="AC7935">
        <v>195000</v>
      </c>
      <c r="AD7935">
        <v>195000</v>
      </c>
      <c r="AF7935" t="s">
        <v>5412</v>
      </c>
      <c r="AH7935">
        <v>465306</v>
      </c>
    </row>
    <row r="7936" spans="1:34" x14ac:dyDescent="0.25">
      <c r="A7936" t="s">
        <v>23886</v>
      </c>
      <c r="B7936" s="24">
        <v>45985</v>
      </c>
      <c r="C7936" t="s">
        <v>23887</v>
      </c>
      <c r="D7936" t="s">
        <v>23853</v>
      </c>
      <c r="E7936" t="s">
        <v>23888</v>
      </c>
      <c r="F7936" t="s">
        <v>22738</v>
      </c>
      <c r="G7936" t="s">
        <v>22738</v>
      </c>
      <c r="H7936">
        <f>Table1[[#This Row],[GrnPostDate]]-Table1[[#This Row],[PoDate]]</f>
        <v>2</v>
      </c>
      <c r="I7936" t="s">
        <v>383</v>
      </c>
      <c r="J7936" t="s">
        <v>7125</v>
      </c>
      <c r="K7936" t="s">
        <v>7137</v>
      </c>
      <c r="L7936" t="s">
        <v>7138</v>
      </c>
      <c r="M7936">
        <v>7721</v>
      </c>
      <c r="O7936" t="s">
        <v>23889</v>
      </c>
      <c r="P7936">
        <v>418.6</v>
      </c>
      <c r="Q7936">
        <v>200</v>
      </c>
      <c r="R7936">
        <v>200</v>
      </c>
      <c r="S7936" s="25">
        <f>Table1[[#This Row],[RcvdQuantity]]/Table1[[#This Row],[POQty]]</f>
        <v>1</v>
      </c>
      <c r="T7936">
        <v>0</v>
      </c>
      <c r="U7936">
        <v>0</v>
      </c>
      <c r="V7936">
        <v>0</v>
      </c>
      <c r="W7936">
        <v>0</v>
      </c>
      <c r="X7936">
        <v>418.6</v>
      </c>
      <c r="Y7936">
        <v>418.6</v>
      </c>
      <c r="Z7936">
        <v>418.6</v>
      </c>
      <c r="AA7936">
        <v>0</v>
      </c>
      <c r="AB7936">
        <v>0</v>
      </c>
      <c r="AC7936">
        <v>83720</v>
      </c>
      <c r="AD7936">
        <v>83720</v>
      </c>
      <c r="AF7936" t="s">
        <v>5412</v>
      </c>
      <c r="AH7936">
        <v>465308</v>
      </c>
    </row>
    <row r="7937" spans="1:34" x14ac:dyDescent="0.25">
      <c r="A7937" t="s">
        <v>23890</v>
      </c>
      <c r="B7937" s="24">
        <v>45985</v>
      </c>
      <c r="C7937" t="s">
        <v>23891</v>
      </c>
      <c r="D7937" t="s">
        <v>23853</v>
      </c>
      <c r="E7937" t="s">
        <v>23892</v>
      </c>
      <c r="F7937" t="s">
        <v>22738</v>
      </c>
      <c r="G7937" t="s">
        <v>22738</v>
      </c>
      <c r="H7937">
        <f>Table1[[#This Row],[GrnPostDate]]-Table1[[#This Row],[PoDate]]</f>
        <v>2</v>
      </c>
      <c r="I7937" t="s">
        <v>3447</v>
      </c>
      <c r="J7937" t="s">
        <v>5409</v>
      </c>
      <c r="K7937" t="s">
        <v>6833</v>
      </c>
      <c r="L7937" t="s">
        <v>6834</v>
      </c>
      <c r="M7937">
        <v>7182</v>
      </c>
      <c r="O7937" t="s">
        <v>23893</v>
      </c>
      <c r="P7937">
        <v>2.09</v>
      </c>
      <c r="Q7937">
        <v>2000</v>
      </c>
      <c r="R7937">
        <v>1508</v>
      </c>
      <c r="S7937" s="25">
        <f>Table1[[#This Row],[RcvdQuantity]]/Table1[[#This Row],[POQty]]</f>
        <v>0.754</v>
      </c>
      <c r="T7937">
        <v>492</v>
      </c>
      <c r="U7937">
        <v>0</v>
      </c>
      <c r="V7937">
        <v>0</v>
      </c>
      <c r="W7937">
        <v>0</v>
      </c>
      <c r="X7937">
        <v>2.09</v>
      </c>
      <c r="Y7937">
        <v>2.09</v>
      </c>
      <c r="Z7937">
        <v>2.09</v>
      </c>
      <c r="AA7937">
        <v>0</v>
      </c>
      <c r="AB7937">
        <v>0</v>
      </c>
      <c r="AC7937">
        <v>3144.18</v>
      </c>
      <c r="AD7937">
        <v>3144.18</v>
      </c>
      <c r="AF7937" t="s">
        <v>5412</v>
      </c>
      <c r="AH7937">
        <v>465314</v>
      </c>
    </row>
    <row r="7938" spans="1:34" x14ac:dyDescent="0.25">
      <c r="A7938" t="s">
        <v>23890</v>
      </c>
      <c r="B7938" s="24">
        <v>45985</v>
      </c>
      <c r="C7938" t="s">
        <v>23891</v>
      </c>
      <c r="D7938" t="s">
        <v>23853</v>
      </c>
      <c r="E7938" t="s">
        <v>23892</v>
      </c>
      <c r="F7938" t="s">
        <v>22738</v>
      </c>
      <c r="G7938" t="s">
        <v>22738</v>
      </c>
      <c r="H7938">
        <f>Table1[[#This Row],[GrnPostDate]]-Table1[[#This Row],[PoDate]]</f>
        <v>2</v>
      </c>
      <c r="I7938" t="s">
        <v>3447</v>
      </c>
      <c r="J7938" t="s">
        <v>5409</v>
      </c>
      <c r="K7938" t="s">
        <v>13751</v>
      </c>
      <c r="L7938" t="s">
        <v>6749</v>
      </c>
      <c r="M7938">
        <v>7001</v>
      </c>
      <c r="O7938" t="s">
        <v>23894</v>
      </c>
      <c r="P7938">
        <v>43.75</v>
      </c>
      <c r="Q7938">
        <v>800</v>
      </c>
      <c r="R7938">
        <v>800</v>
      </c>
      <c r="S7938" s="25">
        <f>Table1[[#This Row],[RcvdQuantity]]/Table1[[#This Row],[POQty]]</f>
        <v>1</v>
      </c>
      <c r="T7938">
        <v>0</v>
      </c>
      <c r="U7938">
        <v>0</v>
      </c>
      <c r="V7938">
        <v>0</v>
      </c>
      <c r="W7938">
        <v>0</v>
      </c>
      <c r="X7938">
        <v>43.75</v>
      </c>
      <c r="Y7938">
        <v>43.75</v>
      </c>
      <c r="Z7938">
        <v>43.75</v>
      </c>
      <c r="AA7938">
        <v>0</v>
      </c>
      <c r="AB7938">
        <v>0</v>
      </c>
      <c r="AC7938">
        <v>35000</v>
      </c>
      <c r="AD7938">
        <v>35000</v>
      </c>
      <c r="AF7938" t="s">
        <v>5412</v>
      </c>
      <c r="AH7938">
        <v>465315</v>
      </c>
    </row>
    <row r="7939" spans="1:34" x14ac:dyDescent="0.25">
      <c r="A7939" t="s">
        <v>23895</v>
      </c>
      <c r="B7939" s="24">
        <v>45968</v>
      </c>
      <c r="C7939" t="s">
        <v>23896</v>
      </c>
      <c r="D7939" t="s">
        <v>23729</v>
      </c>
      <c r="E7939" t="s">
        <v>23897</v>
      </c>
      <c r="F7939" t="s">
        <v>22738</v>
      </c>
      <c r="G7939" t="s">
        <v>22738</v>
      </c>
      <c r="H7939">
        <f>Table1[[#This Row],[GrnPostDate]]-Table1[[#This Row],[PoDate]]</f>
        <v>19</v>
      </c>
      <c r="I7939" t="s">
        <v>1369</v>
      </c>
      <c r="J7939" t="s">
        <v>34</v>
      </c>
      <c r="K7939" t="s">
        <v>5690</v>
      </c>
      <c r="M7939">
        <v>1247</v>
      </c>
      <c r="O7939" t="s">
        <v>37</v>
      </c>
      <c r="P7939">
        <v>6.7</v>
      </c>
      <c r="Q7939">
        <v>12000</v>
      </c>
      <c r="R7939">
        <v>625</v>
      </c>
      <c r="S7939" s="25">
        <f>Table1[[#This Row],[RcvdQuantity]]/Table1[[#This Row],[POQty]]</f>
        <v>5.2083333333333336E-2</v>
      </c>
      <c r="T7939">
        <v>11375</v>
      </c>
      <c r="U7939">
        <v>0</v>
      </c>
      <c r="V7939">
        <v>0</v>
      </c>
      <c r="W7939">
        <v>0</v>
      </c>
      <c r="X7939">
        <v>6.7</v>
      </c>
      <c r="Y7939">
        <v>6.7</v>
      </c>
      <c r="Z7939">
        <v>6.7</v>
      </c>
      <c r="AA7939">
        <v>0</v>
      </c>
      <c r="AB7939">
        <v>0</v>
      </c>
      <c r="AC7939">
        <v>4187.5</v>
      </c>
      <c r="AD7939">
        <v>4187.5</v>
      </c>
      <c r="AF7939" t="s">
        <v>5503</v>
      </c>
      <c r="AH7939">
        <v>465337</v>
      </c>
    </row>
    <row r="7940" spans="1:34" x14ac:dyDescent="0.25">
      <c r="A7940" t="s">
        <v>23895</v>
      </c>
      <c r="B7940" s="24">
        <v>45968</v>
      </c>
      <c r="C7940" t="s">
        <v>23896</v>
      </c>
      <c r="D7940" t="s">
        <v>23729</v>
      </c>
      <c r="E7940" t="s">
        <v>23897</v>
      </c>
      <c r="F7940" t="s">
        <v>22738</v>
      </c>
      <c r="G7940" t="s">
        <v>22738</v>
      </c>
      <c r="H7940">
        <f>Table1[[#This Row],[GrnPostDate]]-Table1[[#This Row],[PoDate]]</f>
        <v>19</v>
      </c>
      <c r="I7940" t="s">
        <v>1369</v>
      </c>
      <c r="J7940" t="s">
        <v>34</v>
      </c>
      <c r="K7940" t="s">
        <v>5691</v>
      </c>
      <c r="M7940">
        <v>1248</v>
      </c>
      <c r="O7940" t="s">
        <v>37</v>
      </c>
      <c r="P7940">
        <v>6.7</v>
      </c>
      <c r="Q7940">
        <v>10000</v>
      </c>
      <c r="R7940">
        <v>500</v>
      </c>
      <c r="S7940" s="25">
        <f>Table1[[#This Row],[RcvdQuantity]]/Table1[[#This Row],[POQty]]</f>
        <v>0.05</v>
      </c>
      <c r="T7940">
        <v>9500</v>
      </c>
      <c r="U7940">
        <v>0</v>
      </c>
      <c r="V7940">
        <v>0</v>
      </c>
      <c r="W7940">
        <v>0</v>
      </c>
      <c r="X7940">
        <v>6.7</v>
      </c>
      <c r="Y7940">
        <v>6.7</v>
      </c>
      <c r="Z7940">
        <v>6.7</v>
      </c>
      <c r="AA7940">
        <v>0</v>
      </c>
      <c r="AB7940">
        <v>0</v>
      </c>
      <c r="AC7940">
        <v>3350</v>
      </c>
      <c r="AD7940">
        <v>3350</v>
      </c>
      <c r="AF7940" t="s">
        <v>5503</v>
      </c>
      <c r="AH7940">
        <v>465338</v>
      </c>
    </row>
    <row r="7941" spans="1:34" x14ac:dyDescent="0.25">
      <c r="A7941" t="s">
        <v>23895</v>
      </c>
      <c r="B7941" s="24">
        <v>45968</v>
      </c>
      <c r="C7941" t="s">
        <v>23896</v>
      </c>
      <c r="D7941" t="s">
        <v>23729</v>
      </c>
      <c r="E7941" t="s">
        <v>23897</v>
      </c>
      <c r="F7941" t="s">
        <v>22738</v>
      </c>
      <c r="G7941" t="s">
        <v>22738</v>
      </c>
      <c r="H7941">
        <f>Table1[[#This Row],[GrnPostDate]]-Table1[[#This Row],[PoDate]]</f>
        <v>19</v>
      </c>
      <c r="I7941" t="s">
        <v>1369</v>
      </c>
      <c r="J7941" t="s">
        <v>34</v>
      </c>
      <c r="K7941" t="s">
        <v>5693</v>
      </c>
      <c r="M7941">
        <v>1249</v>
      </c>
      <c r="O7941" t="s">
        <v>37</v>
      </c>
      <c r="P7941">
        <v>6.7</v>
      </c>
      <c r="Q7941">
        <v>22500</v>
      </c>
      <c r="R7941">
        <v>425</v>
      </c>
      <c r="S7941" s="25">
        <f>Table1[[#This Row],[RcvdQuantity]]/Table1[[#This Row],[POQty]]</f>
        <v>1.8888888888888889E-2</v>
      </c>
      <c r="T7941">
        <v>22075</v>
      </c>
      <c r="U7941">
        <v>0</v>
      </c>
      <c r="V7941">
        <v>0</v>
      </c>
      <c r="W7941">
        <v>0</v>
      </c>
      <c r="X7941">
        <v>6.7</v>
      </c>
      <c r="Y7941">
        <v>6.7</v>
      </c>
      <c r="Z7941">
        <v>6.7</v>
      </c>
      <c r="AA7941">
        <v>0</v>
      </c>
      <c r="AB7941">
        <v>0</v>
      </c>
      <c r="AC7941">
        <v>2847.5</v>
      </c>
      <c r="AD7941">
        <v>2847.5</v>
      </c>
      <c r="AF7941" t="s">
        <v>5503</v>
      </c>
      <c r="AH7941">
        <v>465339</v>
      </c>
    </row>
    <row r="7942" spans="1:34" x14ac:dyDescent="0.25">
      <c r="A7942" t="s">
        <v>23898</v>
      </c>
      <c r="B7942" s="24">
        <v>45982</v>
      </c>
      <c r="C7942" t="s">
        <v>23899</v>
      </c>
      <c r="D7942" t="s">
        <v>23729</v>
      </c>
      <c r="E7942" t="s">
        <v>23900</v>
      </c>
      <c r="F7942" t="s">
        <v>23901</v>
      </c>
      <c r="G7942" t="s">
        <v>23901</v>
      </c>
      <c r="H7942">
        <f>Table1[[#This Row],[GrnPostDate]]-Table1[[#This Row],[PoDate]]</f>
        <v>6</v>
      </c>
      <c r="I7942" t="s">
        <v>648</v>
      </c>
      <c r="J7942" t="s">
        <v>119</v>
      </c>
      <c r="K7942" t="s">
        <v>23902</v>
      </c>
      <c r="M7942">
        <v>14887</v>
      </c>
      <c r="O7942" t="s">
        <v>23903</v>
      </c>
      <c r="P7942">
        <v>285</v>
      </c>
      <c r="Q7942">
        <v>300</v>
      </c>
      <c r="R7942">
        <v>300</v>
      </c>
      <c r="S7942" s="25">
        <f>Table1[[#This Row],[RcvdQuantity]]/Table1[[#This Row],[POQty]]</f>
        <v>1</v>
      </c>
      <c r="T7942">
        <v>0</v>
      </c>
      <c r="U7942">
        <v>0</v>
      </c>
      <c r="V7942">
        <v>0</v>
      </c>
      <c r="W7942">
        <v>0</v>
      </c>
      <c r="X7942">
        <v>285</v>
      </c>
      <c r="Y7942">
        <v>285</v>
      </c>
      <c r="Z7942">
        <v>285</v>
      </c>
      <c r="AA7942">
        <v>0</v>
      </c>
      <c r="AB7942">
        <v>0</v>
      </c>
      <c r="AC7942">
        <v>85500</v>
      </c>
      <c r="AD7942">
        <v>85500</v>
      </c>
      <c r="AF7942" t="s">
        <v>5412</v>
      </c>
      <c r="AH7942">
        <v>465446</v>
      </c>
    </row>
    <row r="7943" spans="1:34" x14ac:dyDescent="0.25">
      <c r="A7943" t="s">
        <v>23904</v>
      </c>
      <c r="B7943" s="24">
        <v>45985</v>
      </c>
      <c r="C7943" t="s">
        <v>23905</v>
      </c>
      <c r="D7943" t="s">
        <v>23853</v>
      </c>
      <c r="E7943" t="s">
        <v>23906</v>
      </c>
      <c r="F7943" t="s">
        <v>23901</v>
      </c>
      <c r="G7943" t="s">
        <v>23901</v>
      </c>
      <c r="H7943">
        <f>Table1[[#This Row],[GrnPostDate]]-Table1[[#This Row],[PoDate]]</f>
        <v>3</v>
      </c>
      <c r="I7943" t="s">
        <v>6005</v>
      </c>
      <c r="J7943" t="s">
        <v>90</v>
      </c>
      <c r="K7943" t="s">
        <v>14365</v>
      </c>
      <c r="M7943">
        <v>13583</v>
      </c>
      <c r="O7943" t="s">
        <v>37</v>
      </c>
      <c r="P7943">
        <v>15</v>
      </c>
      <c r="Q7943">
        <v>1500</v>
      </c>
      <c r="R7943">
        <v>1500</v>
      </c>
      <c r="S7943" s="25">
        <f>Table1[[#This Row],[RcvdQuantity]]/Table1[[#This Row],[POQty]]</f>
        <v>1</v>
      </c>
      <c r="T7943">
        <v>0</v>
      </c>
      <c r="U7943">
        <v>0</v>
      </c>
      <c r="V7943">
        <v>0</v>
      </c>
      <c r="W7943">
        <v>0</v>
      </c>
      <c r="X7943">
        <v>15</v>
      </c>
      <c r="Y7943">
        <v>15</v>
      </c>
      <c r="Z7943">
        <v>15</v>
      </c>
      <c r="AA7943">
        <v>0</v>
      </c>
      <c r="AB7943">
        <v>0</v>
      </c>
      <c r="AC7943">
        <v>22500</v>
      </c>
      <c r="AD7943">
        <v>22500</v>
      </c>
      <c r="AF7943" t="s">
        <v>5412</v>
      </c>
      <c r="AH7943">
        <v>465447</v>
      </c>
    </row>
    <row r="7944" spans="1:34" x14ac:dyDescent="0.25">
      <c r="A7944" t="s">
        <v>23904</v>
      </c>
      <c r="B7944" s="24">
        <v>45985</v>
      </c>
      <c r="C7944" t="s">
        <v>23905</v>
      </c>
      <c r="D7944" t="s">
        <v>23853</v>
      </c>
      <c r="E7944" t="s">
        <v>23906</v>
      </c>
      <c r="F7944" t="s">
        <v>23901</v>
      </c>
      <c r="G7944" t="s">
        <v>23901</v>
      </c>
      <c r="H7944">
        <f>Table1[[#This Row],[GrnPostDate]]-Table1[[#This Row],[PoDate]]</f>
        <v>3</v>
      </c>
      <c r="I7944" t="s">
        <v>6005</v>
      </c>
      <c r="J7944" t="s">
        <v>90</v>
      </c>
      <c r="K7944" t="s">
        <v>23907</v>
      </c>
      <c r="M7944">
        <v>72431</v>
      </c>
      <c r="O7944" t="s">
        <v>37</v>
      </c>
      <c r="P7944">
        <v>5.5</v>
      </c>
      <c r="Q7944">
        <v>2000</v>
      </c>
      <c r="R7944">
        <v>2000</v>
      </c>
      <c r="S7944" s="25">
        <f>Table1[[#This Row],[RcvdQuantity]]/Table1[[#This Row],[POQty]]</f>
        <v>1</v>
      </c>
      <c r="T7944">
        <v>0</v>
      </c>
      <c r="U7944">
        <v>0</v>
      </c>
      <c r="V7944">
        <v>0</v>
      </c>
      <c r="W7944">
        <v>0</v>
      </c>
      <c r="X7944">
        <v>5.5</v>
      </c>
      <c r="Y7944">
        <v>5.5</v>
      </c>
      <c r="Z7944">
        <v>5.5</v>
      </c>
      <c r="AA7944">
        <v>0</v>
      </c>
      <c r="AB7944">
        <v>0</v>
      </c>
      <c r="AC7944">
        <v>11000</v>
      </c>
      <c r="AD7944">
        <v>11000</v>
      </c>
      <c r="AF7944" t="s">
        <v>5412</v>
      </c>
      <c r="AH7944">
        <v>465448</v>
      </c>
    </row>
    <row r="7945" spans="1:34" x14ac:dyDescent="0.25">
      <c r="A7945" t="s">
        <v>23908</v>
      </c>
      <c r="B7945" s="24">
        <v>45985</v>
      </c>
      <c r="C7945" t="s">
        <v>23909</v>
      </c>
      <c r="D7945" t="s">
        <v>23853</v>
      </c>
      <c r="E7945" t="s">
        <v>23910</v>
      </c>
      <c r="F7945" t="s">
        <v>23901</v>
      </c>
      <c r="G7945" t="s">
        <v>23901</v>
      </c>
      <c r="H7945">
        <f>Table1[[#This Row],[GrnPostDate]]-Table1[[#This Row],[PoDate]]</f>
        <v>3</v>
      </c>
      <c r="I7945" t="s">
        <v>5842</v>
      </c>
      <c r="J7945" t="s">
        <v>90</v>
      </c>
      <c r="K7945" t="s">
        <v>5843</v>
      </c>
      <c r="M7945">
        <v>11331</v>
      </c>
      <c r="O7945" t="s">
        <v>8544</v>
      </c>
      <c r="P7945">
        <v>260</v>
      </c>
      <c r="Q7945">
        <v>500</v>
      </c>
      <c r="R7945">
        <v>500</v>
      </c>
      <c r="S7945" s="25">
        <f>Table1[[#This Row],[RcvdQuantity]]/Table1[[#This Row],[POQty]]</f>
        <v>1</v>
      </c>
      <c r="T7945">
        <v>0</v>
      </c>
      <c r="U7945">
        <v>0</v>
      </c>
      <c r="V7945">
        <v>0</v>
      </c>
      <c r="W7945">
        <v>0</v>
      </c>
      <c r="X7945">
        <v>260</v>
      </c>
      <c r="Y7945">
        <v>260</v>
      </c>
      <c r="Z7945">
        <v>260</v>
      </c>
      <c r="AA7945">
        <v>0</v>
      </c>
      <c r="AB7945">
        <v>0</v>
      </c>
      <c r="AC7945">
        <v>130000</v>
      </c>
      <c r="AD7945">
        <v>130000</v>
      </c>
      <c r="AF7945" t="s">
        <v>5412</v>
      </c>
      <c r="AH7945">
        <v>465450</v>
      </c>
    </row>
    <row r="7946" spans="1:34" x14ac:dyDescent="0.25">
      <c r="A7946" t="s">
        <v>23911</v>
      </c>
      <c r="B7946" s="24">
        <v>45985</v>
      </c>
      <c r="C7946" t="s">
        <v>23912</v>
      </c>
      <c r="D7946" t="s">
        <v>23853</v>
      </c>
      <c r="E7946" t="s">
        <v>23913</v>
      </c>
      <c r="F7946" t="s">
        <v>23901</v>
      </c>
      <c r="G7946" t="s">
        <v>23901</v>
      </c>
      <c r="H7946">
        <f>Table1[[#This Row],[GrnPostDate]]-Table1[[#This Row],[PoDate]]</f>
        <v>3</v>
      </c>
      <c r="I7946" t="s">
        <v>648</v>
      </c>
      <c r="J7946" t="s">
        <v>90</v>
      </c>
      <c r="K7946" t="s">
        <v>19662</v>
      </c>
      <c r="M7946">
        <v>71286</v>
      </c>
      <c r="O7946" t="s">
        <v>19663</v>
      </c>
      <c r="P7946">
        <v>2300</v>
      </c>
      <c r="Q7946">
        <v>30</v>
      </c>
      <c r="R7946">
        <v>30</v>
      </c>
      <c r="S7946" s="25">
        <f>Table1[[#This Row],[RcvdQuantity]]/Table1[[#This Row],[POQty]]</f>
        <v>1</v>
      </c>
      <c r="T7946">
        <v>0</v>
      </c>
      <c r="U7946">
        <v>0</v>
      </c>
      <c r="V7946">
        <v>16</v>
      </c>
      <c r="W7946">
        <v>11040</v>
      </c>
      <c r="X7946">
        <v>2668</v>
      </c>
      <c r="Y7946">
        <v>2668</v>
      </c>
      <c r="Z7946">
        <v>2668</v>
      </c>
      <c r="AA7946">
        <v>0</v>
      </c>
      <c r="AB7946">
        <v>0</v>
      </c>
      <c r="AC7946">
        <v>80040</v>
      </c>
      <c r="AD7946">
        <v>91080</v>
      </c>
      <c r="AF7946" t="s">
        <v>5412</v>
      </c>
      <c r="AH7946">
        <v>465451</v>
      </c>
    </row>
    <row r="7947" spans="1:34" x14ac:dyDescent="0.25">
      <c r="A7947" t="s">
        <v>22208</v>
      </c>
      <c r="B7947" s="24">
        <v>45953</v>
      </c>
      <c r="C7947" t="s">
        <v>23914</v>
      </c>
      <c r="D7947" t="s">
        <v>23729</v>
      </c>
      <c r="E7947" t="s">
        <v>23915</v>
      </c>
      <c r="F7947" t="s">
        <v>23901</v>
      </c>
      <c r="G7947" t="s">
        <v>23901</v>
      </c>
      <c r="H7947">
        <f>Table1[[#This Row],[GrnPostDate]]-Table1[[#This Row],[PoDate]]</f>
        <v>35</v>
      </c>
      <c r="I7947" t="s">
        <v>5664</v>
      </c>
      <c r="J7947" t="s">
        <v>119</v>
      </c>
      <c r="K7947" t="s">
        <v>13561</v>
      </c>
      <c r="M7947">
        <v>14382</v>
      </c>
      <c r="O7947" t="s">
        <v>23916</v>
      </c>
      <c r="P7947">
        <v>483.33</v>
      </c>
      <c r="Q7947">
        <v>72</v>
      </c>
      <c r="R7947">
        <v>60</v>
      </c>
      <c r="S7947" s="25">
        <f>Table1[[#This Row],[RcvdQuantity]]/Table1[[#This Row],[POQty]]</f>
        <v>0.83333333333333337</v>
      </c>
      <c r="T7947">
        <v>12</v>
      </c>
      <c r="U7947">
        <v>0</v>
      </c>
      <c r="V7947">
        <v>0</v>
      </c>
      <c r="W7947">
        <v>0</v>
      </c>
      <c r="X7947">
        <v>483.33</v>
      </c>
      <c r="Y7947">
        <v>483.33</v>
      </c>
      <c r="Z7947">
        <v>483.33</v>
      </c>
      <c r="AA7947">
        <v>0</v>
      </c>
      <c r="AB7947">
        <v>0</v>
      </c>
      <c r="AC7947">
        <v>28999.8</v>
      </c>
      <c r="AD7947">
        <v>28999.8</v>
      </c>
      <c r="AF7947" t="s">
        <v>5412</v>
      </c>
      <c r="AH7947">
        <v>465452</v>
      </c>
    </row>
    <row r="7948" spans="1:34" x14ac:dyDescent="0.25">
      <c r="A7948" t="s">
        <v>23917</v>
      </c>
      <c r="B7948" s="24">
        <v>45985</v>
      </c>
      <c r="C7948" t="s">
        <v>23918</v>
      </c>
      <c r="D7948" t="s">
        <v>23853</v>
      </c>
      <c r="E7948" t="s">
        <v>23919</v>
      </c>
      <c r="F7948" t="s">
        <v>23901</v>
      </c>
      <c r="G7948" t="s">
        <v>23901</v>
      </c>
      <c r="H7948">
        <f>Table1[[#This Row],[GrnPostDate]]-Table1[[#This Row],[PoDate]]</f>
        <v>3</v>
      </c>
      <c r="I7948" t="s">
        <v>5842</v>
      </c>
      <c r="J7948" t="s">
        <v>119</v>
      </c>
      <c r="K7948" t="s">
        <v>6319</v>
      </c>
      <c r="M7948">
        <v>31388</v>
      </c>
      <c r="O7948" t="s">
        <v>6320</v>
      </c>
      <c r="P7948">
        <v>700</v>
      </c>
      <c r="Q7948">
        <v>50</v>
      </c>
      <c r="R7948">
        <v>50</v>
      </c>
      <c r="S7948" s="25">
        <f>Table1[[#This Row],[RcvdQuantity]]/Table1[[#This Row],[POQty]]</f>
        <v>1</v>
      </c>
      <c r="T7948">
        <v>0</v>
      </c>
      <c r="U7948">
        <v>0</v>
      </c>
      <c r="V7948">
        <v>16</v>
      </c>
      <c r="W7948">
        <v>5600</v>
      </c>
      <c r="X7948">
        <v>812</v>
      </c>
      <c r="Y7948">
        <v>812</v>
      </c>
      <c r="Z7948">
        <v>812</v>
      </c>
      <c r="AA7948">
        <v>0</v>
      </c>
      <c r="AB7948">
        <v>0</v>
      </c>
      <c r="AC7948">
        <v>40600</v>
      </c>
      <c r="AD7948">
        <v>46200</v>
      </c>
      <c r="AF7948" t="s">
        <v>5412</v>
      </c>
      <c r="AH7948">
        <v>465453</v>
      </c>
    </row>
    <row r="7949" spans="1:34" x14ac:dyDescent="0.25">
      <c r="A7949" t="s">
        <v>23920</v>
      </c>
      <c r="B7949" s="24">
        <v>45981</v>
      </c>
      <c r="C7949" t="s">
        <v>23921</v>
      </c>
      <c r="D7949" t="s">
        <v>23853</v>
      </c>
      <c r="E7949" t="s">
        <v>23922</v>
      </c>
      <c r="F7949" t="s">
        <v>23901</v>
      </c>
      <c r="G7949" t="s">
        <v>23901</v>
      </c>
      <c r="H7949">
        <f>Table1[[#This Row],[GrnPostDate]]-Table1[[#This Row],[PoDate]]</f>
        <v>7</v>
      </c>
      <c r="I7949" t="s">
        <v>5830</v>
      </c>
      <c r="J7949" t="s">
        <v>119</v>
      </c>
      <c r="K7949" t="s">
        <v>23923</v>
      </c>
      <c r="M7949">
        <v>32331</v>
      </c>
      <c r="O7949" t="s">
        <v>23924</v>
      </c>
      <c r="P7949">
        <v>9500</v>
      </c>
      <c r="Q7949">
        <v>30</v>
      </c>
      <c r="R7949">
        <v>10</v>
      </c>
      <c r="S7949" s="25">
        <f>Table1[[#This Row],[RcvdQuantity]]/Table1[[#This Row],[POQty]]</f>
        <v>0.33333333333333331</v>
      </c>
      <c r="T7949">
        <v>20</v>
      </c>
      <c r="U7949">
        <v>0</v>
      </c>
      <c r="V7949">
        <v>0</v>
      </c>
      <c r="W7949">
        <v>0</v>
      </c>
      <c r="X7949">
        <v>9500</v>
      </c>
      <c r="Y7949">
        <v>9500</v>
      </c>
      <c r="Z7949">
        <v>9500</v>
      </c>
      <c r="AA7949">
        <v>0</v>
      </c>
      <c r="AB7949">
        <v>0</v>
      </c>
      <c r="AC7949">
        <v>95000</v>
      </c>
      <c r="AD7949">
        <v>95000</v>
      </c>
      <c r="AF7949" t="s">
        <v>5412</v>
      </c>
      <c r="AH7949">
        <v>465454</v>
      </c>
    </row>
    <row r="7950" spans="1:34" x14ac:dyDescent="0.25">
      <c r="A7950" t="s">
        <v>23925</v>
      </c>
      <c r="B7950" s="24">
        <v>45985</v>
      </c>
      <c r="C7950" t="s">
        <v>23926</v>
      </c>
      <c r="D7950" t="s">
        <v>23853</v>
      </c>
      <c r="E7950" t="s">
        <v>23927</v>
      </c>
      <c r="F7950" t="s">
        <v>23901</v>
      </c>
      <c r="G7950" t="s">
        <v>23901</v>
      </c>
      <c r="H7950">
        <f>Table1[[#This Row],[GrnPostDate]]-Table1[[#This Row],[PoDate]]</f>
        <v>3</v>
      </c>
      <c r="I7950" t="s">
        <v>5830</v>
      </c>
      <c r="J7950" t="s">
        <v>90</v>
      </c>
      <c r="K7950" t="s">
        <v>23928</v>
      </c>
      <c r="M7950">
        <v>11391</v>
      </c>
      <c r="O7950" t="s">
        <v>23929</v>
      </c>
      <c r="P7950">
        <v>16.5</v>
      </c>
      <c r="Q7950">
        <v>500</v>
      </c>
      <c r="R7950">
        <v>500</v>
      </c>
      <c r="S7950" s="25">
        <f>Table1[[#This Row],[RcvdQuantity]]/Table1[[#This Row],[POQty]]</f>
        <v>1</v>
      </c>
      <c r="T7950">
        <v>0</v>
      </c>
      <c r="U7950">
        <v>0</v>
      </c>
      <c r="V7950">
        <v>0</v>
      </c>
      <c r="W7950">
        <v>0</v>
      </c>
      <c r="X7950">
        <v>16.5</v>
      </c>
      <c r="Y7950">
        <v>16.5</v>
      </c>
      <c r="Z7950">
        <v>16.5</v>
      </c>
      <c r="AA7950">
        <v>0</v>
      </c>
      <c r="AB7950">
        <v>0</v>
      </c>
      <c r="AC7950">
        <v>8250</v>
      </c>
      <c r="AD7950">
        <v>8250</v>
      </c>
      <c r="AF7950" t="s">
        <v>5412</v>
      </c>
      <c r="AH7950">
        <v>465455</v>
      </c>
    </row>
    <row r="7951" spans="1:34" x14ac:dyDescent="0.25">
      <c r="A7951" t="s">
        <v>23930</v>
      </c>
      <c r="B7951" s="24">
        <v>45985</v>
      </c>
      <c r="C7951" t="s">
        <v>23931</v>
      </c>
      <c r="D7951" t="s">
        <v>23853</v>
      </c>
      <c r="E7951" t="s">
        <v>23932</v>
      </c>
      <c r="F7951" t="s">
        <v>23901</v>
      </c>
      <c r="G7951" t="s">
        <v>23901</v>
      </c>
      <c r="H7951">
        <f>Table1[[#This Row],[GrnPostDate]]-Table1[[#This Row],[PoDate]]</f>
        <v>3</v>
      </c>
      <c r="I7951" t="s">
        <v>3691</v>
      </c>
      <c r="J7951" t="s">
        <v>119</v>
      </c>
      <c r="K7951" t="s">
        <v>21875</v>
      </c>
      <c r="M7951">
        <v>879</v>
      </c>
      <c r="O7951" t="s">
        <v>23933</v>
      </c>
      <c r="P7951">
        <v>54.4</v>
      </c>
      <c r="Q7951">
        <v>200</v>
      </c>
      <c r="R7951">
        <v>200</v>
      </c>
      <c r="S7951" s="25">
        <f>Table1[[#This Row],[RcvdQuantity]]/Table1[[#This Row],[POQty]]</f>
        <v>1</v>
      </c>
      <c r="T7951">
        <v>0</v>
      </c>
      <c r="U7951">
        <v>0</v>
      </c>
      <c r="V7951">
        <v>0</v>
      </c>
      <c r="W7951">
        <v>0</v>
      </c>
      <c r="X7951">
        <v>54.4</v>
      </c>
      <c r="Y7951">
        <v>54.4</v>
      </c>
      <c r="Z7951">
        <v>54.4</v>
      </c>
      <c r="AA7951">
        <v>0</v>
      </c>
      <c r="AB7951">
        <v>0</v>
      </c>
      <c r="AC7951">
        <v>10880</v>
      </c>
      <c r="AD7951">
        <v>10880</v>
      </c>
      <c r="AF7951" t="s">
        <v>5412</v>
      </c>
      <c r="AH7951">
        <v>465456</v>
      </c>
    </row>
    <row r="7952" spans="1:34" x14ac:dyDescent="0.25">
      <c r="A7952" t="s">
        <v>23934</v>
      </c>
      <c r="B7952" s="24">
        <v>45985</v>
      </c>
      <c r="C7952" t="s">
        <v>23935</v>
      </c>
      <c r="D7952" t="s">
        <v>23853</v>
      </c>
      <c r="E7952" t="s">
        <v>23936</v>
      </c>
      <c r="F7952" t="s">
        <v>23901</v>
      </c>
      <c r="G7952" t="s">
        <v>23901</v>
      </c>
      <c r="H7952">
        <f>Table1[[#This Row],[GrnPostDate]]-Table1[[#This Row],[PoDate]]</f>
        <v>3</v>
      </c>
      <c r="I7952" t="s">
        <v>6099</v>
      </c>
      <c r="J7952" t="s">
        <v>5460</v>
      </c>
      <c r="K7952" t="s">
        <v>16497</v>
      </c>
      <c r="M7952">
        <v>15815</v>
      </c>
      <c r="O7952" t="s">
        <v>23937</v>
      </c>
      <c r="P7952">
        <v>1950</v>
      </c>
      <c r="Q7952">
        <v>100</v>
      </c>
      <c r="R7952">
        <v>100</v>
      </c>
      <c r="S7952" s="25">
        <f>Table1[[#This Row],[RcvdQuantity]]/Table1[[#This Row],[POQty]]</f>
        <v>1</v>
      </c>
      <c r="T7952">
        <v>0</v>
      </c>
      <c r="U7952">
        <v>0</v>
      </c>
      <c r="V7952">
        <v>0</v>
      </c>
      <c r="W7952">
        <v>0</v>
      </c>
      <c r="X7952">
        <v>1950</v>
      </c>
      <c r="Y7952">
        <v>1950</v>
      </c>
      <c r="Z7952">
        <v>1950</v>
      </c>
      <c r="AA7952">
        <v>0</v>
      </c>
      <c r="AB7952">
        <v>0</v>
      </c>
      <c r="AC7952">
        <v>195000</v>
      </c>
      <c r="AD7952">
        <v>195000</v>
      </c>
      <c r="AF7952" t="s">
        <v>5412</v>
      </c>
      <c r="AH7952">
        <v>465457</v>
      </c>
    </row>
    <row r="7953" spans="1:34" x14ac:dyDescent="0.25">
      <c r="A7953" t="s">
        <v>23938</v>
      </c>
      <c r="B7953" s="24">
        <v>45981</v>
      </c>
      <c r="C7953" t="s">
        <v>23939</v>
      </c>
      <c r="D7953" t="s">
        <v>23640</v>
      </c>
      <c r="E7953" t="s">
        <v>23940</v>
      </c>
      <c r="F7953" t="s">
        <v>23901</v>
      </c>
      <c r="G7953" t="s">
        <v>23901</v>
      </c>
      <c r="H7953">
        <f>Table1[[#This Row],[GrnPostDate]]-Table1[[#This Row],[PoDate]]</f>
        <v>7</v>
      </c>
      <c r="I7953" t="s">
        <v>9997</v>
      </c>
      <c r="J7953" t="s">
        <v>854</v>
      </c>
      <c r="K7953" t="s">
        <v>10000</v>
      </c>
      <c r="M7953">
        <v>15587</v>
      </c>
      <c r="O7953" t="s">
        <v>37</v>
      </c>
      <c r="P7953">
        <v>750.77</v>
      </c>
      <c r="Q7953">
        <v>3</v>
      </c>
      <c r="R7953">
        <v>3</v>
      </c>
      <c r="S7953" s="25">
        <f>Table1[[#This Row],[RcvdQuantity]]/Table1[[#This Row],[POQty]]</f>
        <v>1</v>
      </c>
      <c r="T7953">
        <v>0</v>
      </c>
      <c r="U7953">
        <v>0</v>
      </c>
      <c r="V7953">
        <v>16</v>
      </c>
      <c r="W7953">
        <v>360.36959999999999</v>
      </c>
      <c r="X7953">
        <v>870.89</v>
      </c>
      <c r="Y7953">
        <v>870.89</v>
      </c>
      <c r="Z7953">
        <v>870.89</v>
      </c>
      <c r="AA7953">
        <v>0</v>
      </c>
      <c r="AB7953">
        <v>0</v>
      </c>
      <c r="AC7953">
        <v>2612.6799999999998</v>
      </c>
      <c r="AD7953">
        <v>2973.05</v>
      </c>
      <c r="AF7953" t="s">
        <v>5503</v>
      </c>
      <c r="AH7953">
        <v>465458</v>
      </c>
    </row>
    <row r="7954" spans="1:34" x14ac:dyDescent="0.25">
      <c r="A7954" t="s">
        <v>23938</v>
      </c>
      <c r="B7954" s="24">
        <v>45981</v>
      </c>
      <c r="C7954" t="s">
        <v>23939</v>
      </c>
      <c r="D7954" t="s">
        <v>23640</v>
      </c>
      <c r="E7954" t="s">
        <v>23940</v>
      </c>
      <c r="F7954" t="s">
        <v>23901</v>
      </c>
      <c r="G7954" t="s">
        <v>23901</v>
      </c>
      <c r="H7954">
        <f>Table1[[#This Row],[GrnPostDate]]-Table1[[#This Row],[PoDate]]</f>
        <v>7</v>
      </c>
      <c r="I7954" t="s">
        <v>9997</v>
      </c>
      <c r="J7954" t="s">
        <v>854</v>
      </c>
      <c r="K7954" t="s">
        <v>6721</v>
      </c>
      <c r="M7954">
        <v>15075</v>
      </c>
      <c r="O7954" t="s">
        <v>37</v>
      </c>
      <c r="P7954">
        <v>2811.34</v>
      </c>
      <c r="Q7954">
        <v>3</v>
      </c>
      <c r="R7954">
        <v>3</v>
      </c>
      <c r="S7954" s="25">
        <f>Table1[[#This Row],[RcvdQuantity]]/Table1[[#This Row],[POQty]]</f>
        <v>1</v>
      </c>
      <c r="T7954">
        <v>0</v>
      </c>
      <c r="U7954">
        <v>0</v>
      </c>
      <c r="V7954">
        <v>16</v>
      </c>
      <c r="W7954">
        <v>1349.4431999999999</v>
      </c>
      <c r="X7954">
        <v>3261.15</v>
      </c>
      <c r="Y7954">
        <v>3261.15</v>
      </c>
      <c r="Z7954">
        <v>3261.15</v>
      </c>
      <c r="AA7954">
        <v>0</v>
      </c>
      <c r="AB7954">
        <v>0</v>
      </c>
      <c r="AC7954">
        <v>9783.4599999999991</v>
      </c>
      <c r="AD7954">
        <v>11132.91</v>
      </c>
      <c r="AF7954" t="s">
        <v>5503</v>
      </c>
      <c r="AH7954">
        <v>465459</v>
      </c>
    </row>
    <row r="7955" spans="1:34" x14ac:dyDescent="0.25">
      <c r="A7955" t="s">
        <v>23938</v>
      </c>
      <c r="B7955" s="24">
        <v>45981</v>
      </c>
      <c r="C7955" t="s">
        <v>23939</v>
      </c>
      <c r="D7955" t="s">
        <v>23640</v>
      </c>
      <c r="E7955" t="s">
        <v>23940</v>
      </c>
      <c r="F7955" t="s">
        <v>23901</v>
      </c>
      <c r="G7955" t="s">
        <v>23901</v>
      </c>
      <c r="H7955">
        <f>Table1[[#This Row],[GrnPostDate]]-Table1[[#This Row],[PoDate]]</f>
        <v>7</v>
      </c>
      <c r="I7955" t="s">
        <v>9997</v>
      </c>
      <c r="J7955" t="s">
        <v>854</v>
      </c>
      <c r="K7955" t="s">
        <v>10004</v>
      </c>
      <c r="M7955">
        <v>44406</v>
      </c>
      <c r="O7955" t="s">
        <v>37</v>
      </c>
      <c r="P7955">
        <v>2570.84</v>
      </c>
      <c r="Q7955">
        <v>2</v>
      </c>
      <c r="R7955">
        <v>2</v>
      </c>
      <c r="S7955" s="25">
        <f>Table1[[#This Row],[RcvdQuantity]]/Table1[[#This Row],[POQty]]</f>
        <v>1</v>
      </c>
      <c r="T7955">
        <v>0</v>
      </c>
      <c r="U7955">
        <v>0</v>
      </c>
      <c r="V7955">
        <v>16</v>
      </c>
      <c r="W7955">
        <v>822.66880000000003</v>
      </c>
      <c r="X7955">
        <v>2982.17</v>
      </c>
      <c r="Y7955">
        <v>2982.17</v>
      </c>
      <c r="Z7955">
        <v>2982.17</v>
      </c>
      <c r="AA7955">
        <v>0</v>
      </c>
      <c r="AB7955">
        <v>0</v>
      </c>
      <c r="AC7955">
        <v>5964.35</v>
      </c>
      <c r="AD7955">
        <v>6787.02</v>
      </c>
      <c r="AF7955" t="s">
        <v>5503</v>
      </c>
      <c r="AH7955">
        <v>465460</v>
      </c>
    </row>
    <row r="7956" spans="1:34" x14ac:dyDescent="0.25">
      <c r="A7956" t="s">
        <v>23938</v>
      </c>
      <c r="B7956" s="24">
        <v>45981</v>
      </c>
      <c r="C7956" t="s">
        <v>23939</v>
      </c>
      <c r="D7956" t="s">
        <v>23640</v>
      </c>
      <c r="E7956" t="s">
        <v>23940</v>
      </c>
      <c r="F7956" t="s">
        <v>23901</v>
      </c>
      <c r="G7956" t="s">
        <v>23901</v>
      </c>
      <c r="H7956">
        <f>Table1[[#This Row],[GrnPostDate]]-Table1[[#This Row],[PoDate]]</f>
        <v>7</v>
      </c>
      <c r="I7956" t="s">
        <v>9997</v>
      </c>
      <c r="J7956" t="s">
        <v>854</v>
      </c>
      <c r="K7956" t="s">
        <v>6725</v>
      </c>
      <c r="M7956">
        <v>15098</v>
      </c>
      <c r="O7956" t="s">
        <v>37</v>
      </c>
      <c r="P7956">
        <v>1148.67</v>
      </c>
      <c r="Q7956">
        <v>3</v>
      </c>
      <c r="R7956">
        <v>3</v>
      </c>
      <c r="S7956" s="25">
        <f>Table1[[#This Row],[RcvdQuantity]]/Table1[[#This Row],[POQty]]</f>
        <v>1</v>
      </c>
      <c r="T7956">
        <v>0</v>
      </c>
      <c r="U7956">
        <v>0</v>
      </c>
      <c r="V7956">
        <v>16</v>
      </c>
      <c r="W7956">
        <v>551.36159999999995</v>
      </c>
      <c r="X7956">
        <v>1332.46</v>
      </c>
      <c r="Y7956">
        <v>1332.46</v>
      </c>
      <c r="Z7956">
        <v>1332.46</v>
      </c>
      <c r="AA7956">
        <v>0</v>
      </c>
      <c r="AB7956">
        <v>0</v>
      </c>
      <c r="AC7956">
        <v>3997.37</v>
      </c>
      <c r="AD7956">
        <v>4548.7299999999996</v>
      </c>
      <c r="AF7956" t="s">
        <v>5503</v>
      </c>
      <c r="AH7956">
        <v>465461</v>
      </c>
    </row>
    <row r="7957" spans="1:34" x14ac:dyDescent="0.25">
      <c r="A7957" t="s">
        <v>23941</v>
      </c>
      <c r="B7957" s="24">
        <v>45981</v>
      </c>
      <c r="C7957" t="s">
        <v>23942</v>
      </c>
      <c r="D7957" t="s">
        <v>23640</v>
      </c>
      <c r="E7957" t="s">
        <v>23943</v>
      </c>
      <c r="F7957" t="s">
        <v>23901</v>
      </c>
      <c r="G7957" t="s">
        <v>23901</v>
      </c>
      <c r="H7957">
        <f>Table1[[#This Row],[GrnPostDate]]-Table1[[#This Row],[PoDate]]</f>
        <v>7</v>
      </c>
      <c r="I7957" t="s">
        <v>9997</v>
      </c>
      <c r="J7957" t="s">
        <v>854</v>
      </c>
      <c r="K7957" t="s">
        <v>10000</v>
      </c>
      <c r="M7957">
        <v>15587</v>
      </c>
      <c r="O7957" t="s">
        <v>37</v>
      </c>
      <c r="P7957">
        <v>750.77</v>
      </c>
      <c r="Q7957">
        <v>2</v>
      </c>
      <c r="R7957">
        <v>2</v>
      </c>
      <c r="S7957" s="25">
        <f>Table1[[#This Row],[RcvdQuantity]]/Table1[[#This Row],[POQty]]</f>
        <v>1</v>
      </c>
      <c r="T7957">
        <v>0</v>
      </c>
      <c r="U7957">
        <v>0</v>
      </c>
      <c r="V7957">
        <v>16</v>
      </c>
      <c r="W7957">
        <v>240.24639999999999</v>
      </c>
      <c r="X7957">
        <v>870.89</v>
      </c>
      <c r="Y7957">
        <v>870.89</v>
      </c>
      <c r="Z7957">
        <v>870.89</v>
      </c>
      <c r="AA7957">
        <v>0</v>
      </c>
      <c r="AB7957">
        <v>0</v>
      </c>
      <c r="AC7957">
        <v>1741.79</v>
      </c>
      <c r="AD7957">
        <v>1982.03</v>
      </c>
      <c r="AF7957" t="s">
        <v>5503</v>
      </c>
      <c r="AH7957">
        <v>465462</v>
      </c>
    </row>
    <row r="7958" spans="1:34" x14ac:dyDescent="0.25">
      <c r="A7958" t="s">
        <v>23941</v>
      </c>
      <c r="B7958" s="24">
        <v>45981</v>
      </c>
      <c r="C7958" t="s">
        <v>23942</v>
      </c>
      <c r="D7958" t="s">
        <v>23640</v>
      </c>
      <c r="E7958" t="s">
        <v>23943</v>
      </c>
      <c r="F7958" t="s">
        <v>23901</v>
      </c>
      <c r="G7958" t="s">
        <v>23901</v>
      </c>
      <c r="H7958">
        <f>Table1[[#This Row],[GrnPostDate]]-Table1[[#This Row],[PoDate]]</f>
        <v>7</v>
      </c>
      <c r="I7958" t="s">
        <v>9997</v>
      </c>
      <c r="J7958" t="s">
        <v>854</v>
      </c>
      <c r="K7958" t="s">
        <v>6721</v>
      </c>
      <c r="M7958">
        <v>15075</v>
      </c>
      <c r="O7958" t="s">
        <v>37</v>
      </c>
      <c r="P7958">
        <v>2713.73</v>
      </c>
      <c r="Q7958">
        <v>11</v>
      </c>
      <c r="R7958">
        <v>11</v>
      </c>
      <c r="S7958" s="25">
        <f>Table1[[#This Row],[RcvdQuantity]]/Table1[[#This Row],[POQty]]</f>
        <v>1</v>
      </c>
      <c r="T7958">
        <v>0</v>
      </c>
      <c r="U7958">
        <v>0</v>
      </c>
      <c r="V7958">
        <v>16</v>
      </c>
      <c r="W7958">
        <v>4776.1647999999996</v>
      </c>
      <c r="X7958">
        <v>3147.93</v>
      </c>
      <c r="Y7958">
        <v>3147.93</v>
      </c>
      <c r="Z7958">
        <v>3147.93</v>
      </c>
      <c r="AA7958">
        <v>0</v>
      </c>
      <c r="AB7958">
        <v>0</v>
      </c>
      <c r="AC7958">
        <v>34627.19</v>
      </c>
      <c r="AD7958">
        <v>39403.360000000001</v>
      </c>
      <c r="AF7958" t="s">
        <v>5503</v>
      </c>
      <c r="AH7958">
        <v>465463</v>
      </c>
    </row>
    <row r="7959" spans="1:34" x14ac:dyDescent="0.25">
      <c r="A7959" t="s">
        <v>23941</v>
      </c>
      <c r="B7959" s="24">
        <v>45981</v>
      </c>
      <c r="C7959" t="s">
        <v>23942</v>
      </c>
      <c r="D7959" t="s">
        <v>23640</v>
      </c>
      <c r="E7959" t="s">
        <v>23943</v>
      </c>
      <c r="F7959" t="s">
        <v>23901</v>
      </c>
      <c r="G7959" t="s">
        <v>23901</v>
      </c>
      <c r="H7959">
        <f>Table1[[#This Row],[GrnPostDate]]-Table1[[#This Row],[PoDate]]</f>
        <v>7</v>
      </c>
      <c r="I7959" t="s">
        <v>9997</v>
      </c>
      <c r="J7959" t="s">
        <v>854</v>
      </c>
      <c r="K7959" t="s">
        <v>6725</v>
      </c>
      <c r="M7959">
        <v>15098</v>
      </c>
      <c r="O7959" t="s">
        <v>37</v>
      </c>
      <c r="P7959">
        <v>1148.67</v>
      </c>
      <c r="Q7959">
        <v>4</v>
      </c>
      <c r="R7959">
        <v>4</v>
      </c>
      <c r="S7959" s="25">
        <f>Table1[[#This Row],[RcvdQuantity]]/Table1[[#This Row],[POQty]]</f>
        <v>1</v>
      </c>
      <c r="T7959">
        <v>0</v>
      </c>
      <c r="U7959">
        <v>0</v>
      </c>
      <c r="V7959">
        <v>16</v>
      </c>
      <c r="W7959">
        <v>735.14880000000005</v>
      </c>
      <c r="X7959">
        <v>1332.46</v>
      </c>
      <c r="Y7959">
        <v>1332.46</v>
      </c>
      <c r="Z7959">
        <v>1332.46</v>
      </c>
      <c r="AA7959">
        <v>0</v>
      </c>
      <c r="AB7959">
        <v>0</v>
      </c>
      <c r="AC7959">
        <v>5329.83</v>
      </c>
      <c r="AD7959">
        <v>6064.98</v>
      </c>
      <c r="AF7959" t="s">
        <v>5503</v>
      </c>
      <c r="AH7959">
        <v>465464</v>
      </c>
    </row>
    <row r="7960" spans="1:34" x14ac:dyDescent="0.25">
      <c r="A7960" t="s">
        <v>23944</v>
      </c>
      <c r="B7960" s="24">
        <v>45981</v>
      </c>
      <c r="C7960" t="s">
        <v>23945</v>
      </c>
      <c r="D7960" t="s">
        <v>23640</v>
      </c>
      <c r="E7960" t="s">
        <v>23946</v>
      </c>
      <c r="F7960" t="s">
        <v>23901</v>
      </c>
      <c r="G7960" t="s">
        <v>23901</v>
      </c>
      <c r="H7960">
        <f>Table1[[#This Row],[GrnPostDate]]-Table1[[#This Row],[PoDate]]</f>
        <v>7</v>
      </c>
      <c r="I7960" t="s">
        <v>9997</v>
      </c>
      <c r="J7960" t="s">
        <v>854</v>
      </c>
      <c r="K7960" t="s">
        <v>10000</v>
      </c>
      <c r="M7960">
        <v>15587</v>
      </c>
      <c r="O7960" t="s">
        <v>37</v>
      </c>
      <c r="P7960">
        <v>750.77</v>
      </c>
      <c r="Q7960">
        <v>2</v>
      </c>
      <c r="R7960">
        <v>2</v>
      </c>
      <c r="S7960" s="25">
        <f>Table1[[#This Row],[RcvdQuantity]]/Table1[[#This Row],[POQty]]</f>
        <v>1</v>
      </c>
      <c r="T7960">
        <v>0</v>
      </c>
      <c r="U7960">
        <v>0</v>
      </c>
      <c r="V7960">
        <v>16</v>
      </c>
      <c r="W7960">
        <v>240.24639999999999</v>
      </c>
      <c r="X7960">
        <v>870.89</v>
      </c>
      <c r="Y7960">
        <v>870.89</v>
      </c>
      <c r="Z7960">
        <v>870.89</v>
      </c>
      <c r="AA7960">
        <v>0</v>
      </c>
      <c r="AB7960">
        <v>0</v>
      </c>
      <c r="AC7960">
        <v>1741.79</v>
      </c>
      <c r="AD7960">
        <v>1982.03</v>
      </c>
      <c r="AF7960" t="s">
        <v>5503</v>
      </c>
      <c r="AH7960">
        <v>465469</v>
      </c>
    </row>
    <row r="7961" spans="1:34" x14ac:dyDescent="0.25">
      <c r="A7961" t="s">
        <v>23944</v>
      </c>
      <c r="B7961" s="24">
        <v>45981</v>
      </c>
      <c r="C7961" t="s">
        <v>23945</v>
      </c>
      <c r="D7961" t="s">
        <v>23640</v>
      </c>
      <c r="E7961" t="s">
        <v>23946</v>
      </c>
      <c r="F7961" t="s">
        <v>23901</v>
      </c>
      <c r="G7961" t="s">
        <v>23901</v>
      </c>
      <c r="H7961">
        <f>Table1[[#This Row],[GrnPostDate]]-Table1[[#This Row],[PoDate]]</f>
        <v>7</v>
      </c>
      <c r="I7961" t="s">
        <v>9997</v>
      </c>
      <c r="J7961" t="s">
        <v>854</v>
      </c>
      <c r="K7961" t="s">
        <v>6721</v>
      </c>
      <c r="M7961">
        <v>15075</v>
      </c>
      <c r="O7961" t="s">
        <v>37</v>
      </c>
      <c r="P7961">
        <v>2713.73</v>
      </c>
      <c r="Q7961">
        <v>8</v>
      </c>
      <c r="R7961">
        <v>8</v>
      </c>
      <c r="S7961" s="25">
        <f>Table1[[#This Row],[RcvdQuantity]]/Table1[[#This Row],[POQty]]</f>
        <v>1</v>
      </c>
      <c r="T7961">
        <v>0</v>
      </c>
      <c r="U7961">
        <v>0</v>
      </c>
      <c r="V7961">
        <v>16</v>
      </c>
      <c r="W7961">
        <v>3473.5744</v>
      </c>
      <c r="X7961">
        <v>3147.93</v>
      </c>
      <c r="Y7961">
        <v>3147.93</v>
      </c>
      <c r="Z7961">
        <v>3147.93</v>
      </c>
      <c r="AA7961">
        <v>0</v>
      </c>
      <c r="AB7961">
        <v>0</v>
      </c>
      <c r="AC7961">
        <v>25183.41</v>
      </c>
      <c r="AD7961">
        <v>28656.99</v>
      </c>
      <c r="AF7961" t="s">
        <v>5503</v>
      </c>
      <c r="AH7961">
        <v>465470</v>
      </c>
    </row>
    <row r="7962" spans="1:34" x14ac:dyDescent="0.25">
      <c r="A7962" t="s">
        <v>23944</v>
      </c>
      <c r="B7962" s="24">
        <v>45981</v>
      </c>
      <c r="C7962" t="s">
        <v>23945</v>
      </c>
      <c r="D7962" t="s">
        <v>23640</v>
      </c>
      <c r="E7962" t="s">
        <v>23946</v>
      </c>
      <c r="F7962" t="s">
        <v>23901</v>
      </c>
      <c r="G7962" t="s">
        <v>23901</v>
      </c>
      <c r="H7962">
        <f>Table1[[#This Row],[GrnPostDate]]-Table1[[#This Row],[PoDate]]</f>
        <v>7</v>
      </c>
      <c r="I7962" t="s">
        <v>9997</v>
      </c>
      <c r="J7962" t="s">
        <v>854</v>
      </c>
      <c r="K7962" t="s">
        <v>6725</v>
      </c>
      <c r="M7962">
        <v>15098</v>
      </c>
      <c r="O7962" t="s">
        <v>37</v>
      </c>
      <c r="P7962">
        <v>1148.67</v>
      </c>
      <c r="Q7962">
        <v>6</v>
      </c>
      <c r="R7962">
        <v>6</v>
      </c>
      <c r="S7962" s="25">
        <f>Table1[[#This Row],[RcvdQuantity]]/Table1[[#This Row],[POQty]]</f>
        <v>1</v>
      </c>
      <c r="T7962">
        <v>0</v>
      </c>
      <c r="U7962">
        <v>0</v>
      </c>
      <c r="V7962">
        <v>16</v>
      </c>
      <c r="W7962">
        <v>1102.7231999999999</v>
      </c>
      <c r="X7962">
        <v>1332.46</v>
      </c>
      <c r="Y7962">
        <v>1332.46</v>
      </c>
      <c r="Z7962">
        <v>1332.46</v>
      </c>
      <c r="AA7962">
        <v>0</v>
      </c>
      <c r="AB7962">
        <v>0</v>
      </c>
      <c r="AC7962">
        <v>7994.74</v>
      </c>
      <c r="AD7962">
        <v>9097.4699999999993</v>
      </c>
      <c r="AF7962" t="s">
        <v>5503</v>
      </c>
      <c r="AH7962">
        <v>465471</v>
      </c>
    </row>
    <row r="7963" spans="1:34" x14ac:dyDescent="0.25">
      <c r="A7963" t="s">
        <v>23944</v>
      </c>
      <c r="B7963" s="24">
        <v>45981</v>
      </c>
      <c r="C7963" t="s">
        <v>23947</v>
      </c>
      <c r="D7963" t="s">
        <v>23640</v>
      </c>
      <c r="E7963" t="s">
        <v>23948</v>
      </c>
      <c r="F7963" t="s">
        <v>23901</v>
      </c>
      <c r="G7963" t="s">
        <v>23901</v>
      </c>
      <c r="H7963">
        <f>Table1[[#This Row],[GrnPostDate]]-Table1[[#This Row],[PoDate]]</f>
        <v>7</v>
      </c>
      <c r="I7963" t="s">
        <v>9997</v>
      </c>
      <c r="J7963" t="s">
        <v>854</v>
      </c>
      <c r="K7963" t="s">
        <v>9998</v>
      </c>
      <c r="M7963">
        <v>15076</v>
      </c>
      <c r="O7963" t="s">
        <v>37</v>
      </c>
      <c r="P7963">
        <v>2713.73</v>
      </c>
      <c r="Q7963">
        <v>14</v>
      </c>
      <c r="R7963">
        <v>14</v>
      </c>
      <c r="S7963" s="25">
        <f>Table1[[#This Row],[RcvdQuantity]]/Table1[[#This Row],[POQty]]</f>
        <v>1</v>
      </c>
      <c r="T7963">
        <v>0</v>
      </c>
      <c r="U7963">
        <v>0</v>
      </c>
      <c r="V7963">
        <v>16</v>
      </c>
      <c r="W7963">
        <v>6078.7551999999996</v>
      </c>
      <c r="X7963">
        <v>3147.93</v>
      </c>
      <c r="Y7963">
        <v>3147.93</v>
      </c>
      <c r="Z7963">
        <v>3147.93</v>
      </c>
      <c r="AA7963">
        <v>0</v>
      </c>
      <c r="AB7963">
        <v>0</v>
      </c>
      <c r="AC7963">
        <v>44070.98</v>
      </c>
      <c r="AD7963">
        <v>50149.73</v>
      </c>
      <c r="AF7963" t="s">
        <v>5503</v>
      </c>
      <c r="AH7963">
        <v>465472</v>
      </c>
    </row>
    <row r="7964" spans="1:34" x14ac:dyDescent="0.25">
      <c r="A7964" t="s">
        <v>23941</v>
      </c>
      <c r="B7964" s="24">
        <v>45981</v>
      </c>
      <c r="C7964" t="s">
        <v>23949</v>
      </c>
      <c r="D7964" t="s">
        <v>23640</v>
      </c>
      <c r="E7964" t="s">
        <v>23950</v>
      </c>
      <c r="F7964" t="s">
        <v>23901</v>
      </c>
      <c r="G7964" t="s">
        <v>23901</v>
      </c>
      <c r="H7964">
        <f>Table1[[#This Row],[GrnPostDate]]-Table1[[#This Row],[PoDate]]</f>
        <v>7</v>
      </c>
      <c r="I7964" t="s">
        <v>9997</v>
      </c>
      <c r="J7964" t="s">
        <v>854</v>
      </c>
      <c r="K7964" t="s">
        <v>9998</v>
      </c>
      <c r="M7964">
        <v>15076</v>
      </c>
      <c r="O7964" t="s">
        <v>37</v>
      </c>
      <c r="P7964">
        <v>2713.73</v>
      </c>
      <c r="Q7964">
        <v>12</v>
      </c>
      <c r="R7964">
        <v>12</v>
      </c>
      <c r="S7964" s="25">
        <f>Table1[[#This Row],[RcvdQuantity]]/Table1[[#This Row],[POQty]]</f>
        <v>1</v>
      </c>
      <c r="T7964">
        <v>0</v>
      </c>
      <c r="U7964">
        <v>0</v>
      </c>
      <c r="V7964">
        <v>16</v>
      </c>
      <c r="W7964">
        <v>5210.3616000000002</v>
      </c>
      <c r="X7964">
        <v>3147.93</v>
      </c>
      <c r="Y7964">
        <v>3147.93</v>
      </c>
      <c r="Z7964">
        <v>3147.93</v>
      </c>
      <c r="AA7964">
        <v>0</v>
      </c>
      <c r="AB7964">
        <v>0</v>
      </c>
      <c r="AC7964">
        <v>37775.120000000003</v>
      </c>
      <c r="AD7964">
        <v>42985.48</v>
      </c>
      <c r="AF7964" t="s">
        <v>5503</v>
      </c>
      <c r="AH7964">
        <v>465475</v>
      </c>
    </row>
    <row r="7965" spans="1:34" x14ac:dyDescent="0.25">
      <c r="A7965" t="s">
        <v>23938</v>
      </c>
      <c r="B7965" s="24">
        <v>45981</v>
      </c>
      <c r="C7965" t="s">
        <v>23951</v>
      </c>
      <c r="D7965" t="s">
        <v>23640</v>
      </c>
      <c r="E7965" t="s">
        <v>23952</v>
      </c>
      <c r="F7965" t="s">
        <v>23901</v>
      </c>
      <c r="G7965" t="s">
        <v>23901</v>
      </c>
      <c r="H7965">
        <f>Table1[[#This Row],[GrnPostDate]]-Table1[[#This Row],[PoDate]]</f>
        <v>7</v>
      </c>
      <c r="I7965" t="s">
        <v>9997</v>
      </c>
      <c r="J7965" t="s">
        <v>854</v>
      </c>
      <c r="K7965" t="s">
        <v>6723</v>
      </c>
      <c r="M7965">
        <v>15047</v>
      </c>
      <c r="O7965" t="s">
        <v>37</v>
      </c>
      <c r="P7965">
        <v>432.24</v>
      </c>
      <c r="Q7965">
        <v>5</v>
      </c>
      <c r="R7965">
        <v>5</v>
      </c>
      <c r="S7965" s="25">
        <f>Table1[[#This Row],[RcvdQuantity]]/Table1[[#This Row],[POQty]]</f>
        <v>1</v>
      </c>
      <c r="T7965">
        <v>0</v>
      </c>
      <c r="U7965">
        <v>0</v>
      </c>
      <c r="V7965">
        <v>16</v>
      </c>
      <c r="W7965">
        <v>345.79199999999997</v>
      </c>
      <c r="X7965">
        <v>501.4</v>
      </c>
      <c r="Y7965">
        <v>501.4</v>
      </c>
      <c r="Z7965">
        <v>501.4</v>
      </c>
      <c r="AA7965">
        <v>0</v>
      </c>
      <c r="AB7965">
        <v>0</v>
      </c>
      <c r="AC7965">
        <v>2506.9899999999998</v>
      </c>
      <c r="AD7965">
        <v>2852.78</v>
      </c>
      <c r="AF7965" t="s">
        <v>5503</v>
      </c>
      <c r="AH7965">
        <v>465477</v>
      </c>
    </row>
    <row r="7966" spans="1:34" x14ac:dyDescent="0.25">
      <c r="A7966" t="s">
        <v>23938</v>
      </c>
      <c r="B7966" s="24">
        <v>45981</v>
      </c>
      <c r="C7966" t="s">
        <v>23951</v>
      </c>
      <c r="D7966" t="s">
        <v>23640</v>
      </c>
      <c r="E7966" t="s">
        <v>23952</v>
      </c>
      <c r="F7966" t="s">
        <v>23901</v>
      </c>
      <c r="G7966" t="s">
        <v>23901</v>
      </c>
      <c r="H7966">
        <f>Table1[[#This Row],[GrnPostDate]]-Table1[[#This Row],[PoDate]]</f>
        <v>7</v>
      </c>
      <c r="I7966" t="s">
        <v>9997</v>
      </c>
      <c r="J7966" t="s">
        <v>854</v>
      </c>
      <c r="K7966" t="s">
        <v>9999</v>
      </c>
      <c r="M7966">
        <v>15086</v>
      </c>
      <c r="O7966" t="s">
        <v>37</v>
      </c>
      <c r="P7966">
        <v>1323.26</v>
      </c>
      <c r="Q7966">
        <v>2</v>
      </c>
      <c r="R7966">
        <v>2</v>
      </c>
      <c r="S7966" s="25">
        <f>Table1[[#This Row],[RcvdQuantity]]/Table1[[#This Row],[POQty]]</f>
        <v>1</v>
      </c>
      <c r="T7966">
        <v>0</v>
      </c>
      <c r="U7966">
        <v>0</v>
      </c>
      <c r="V7966">
        <v>16</v>
      </c>
      <c r="W7966">
        <v>423.44319999999999</v>
      </c>
      <c r="X7966">
        <v>1534.98</v>
      </c>
      <c r="Y7966">
        <v>1534.98</v>
      </c>
      <c r="Z7966">
        <v>1534.98</v>
      </c>
      <c r="AA7966">
        <v>0</v>
      </c>
      <c r="AB7966">
        <v>0</v>
      </c>
      <c r="AC7966">
        <v>3069.96</v>
      </c>
      <c r="AD7966">
        <v>3493.41</v>
      </c>
      <c r="AF7966" t="s">
        <v>5503</v>
      </c>
      <c r="AH7966">
        <v>465478</v>
      </c>
    </row>
    <row r="7967" spans="1:34" x14ac:dyDescent="0.25">
      <c r="A7967" t="s">
        <v>23953</v>
      </c>
      <c r="B7967" s="24">
        <v>45981</v>
      </c>
      <c r="C7967" t="s">
        <v>23954</v>
      </c>
      <c r="D7967" t="s">
        <v>23853</v>
      </c>
      <c r="E7967" t="s">
        <v>23955</v>
      </c>
      <c r="F7967" t="s">
        <v>23956</v>
      </c>
      <c r="G7967" t="s">
        <v>23956</v>
      </c>
      <c r="H7967">
        <f>Table1[[#This Row],[GrnPostDate]]-Table1[[#This Row],[PoDate]]</f>
        <v>8</v>
      </c>
      <c r="I7967" t="s">
        <v>648</v>
      </c>
      <c r="J7967" t="s">
        <v>119</v>
      </c>
      <c r="K7967" t="s">
        <v>19427</v>
      </c>
      <c r="M7967">
        <v>18323</v>
      </c>
      <c r="O7967" t="s">
        <v>23957</v>
      </c>
      <c r="P7967">
        <v>84.48</v>
      </c>
      <c r="Q7967">
        <v>300</v>
      </c>
      <c r="R7967">
        <v>300</v>
      </c>
      <c r="S7967" s="25">
        <f>Table1[[#This Row],[RcvdQuantity]]/Table1[[#This Row],[POQty]]</f>
        <v>1</v>
      </c>
      <c r="T7967">
        <v>0</v>
      </c>
      <c r="U7967">
        <v>0</v>
      </c>
      <c r="V7967">
        <v>0</v>
      </c>
      <c r="W7967">
        <v>0</v>
      </c>
      <c r="X7967">
        <v>84.48</v>
      </c>
      <c r="Y7967">
        <v>84.48</v>
      </c>
      <c r="Z7967">
        <v>84.48</v>
      </c>
      <c r="AA7967">
        <v>0</v>
      </c>
      <c r="AB7967">
        <v>0</v>
      </c>
      <c r="AC7967">
        <v>25344</v>
      </c>
      <c r="AD7967">
        <v>25344</v>
      </c>
      <c r="AF7967" t="s">
        <v>5412</v>
      </c>
      <c r="AH7967">
        <v>465602</v>
      </c>
    </row>
    <row r="7968" spans="1:34" x14ac:dyDescent="0.25">
      <c r="A7968" t="s">
        <v>23953</v>
      </c>
      <c r="B7968" s="24">
        <v>45981</v>
      </c>
      <c r="C7968" t="s">
        <v>23954</v>
      </c>
      <c r="D7968" t="s">
        <v>23853</v>
      </c>
      <c r="E7968" t="s">
        <v>23955</v>
      </c>
      <c r="F7968" t="s">
        <v>23956</v>
      </c>
      <c r="G7968" t="s">
        <v>23956</v>
      </c>
      <c r="H7968">
        <f>Table1[[#This Row],[GrnPostDate]]-Table1[[#This Row],[PoDate]]</f>
        <v>8</v>
      </c>
      <c r="I7968" t="s">
        <v>648</v>
      </c>
      <c r="J7968" t="s">
        <v>119</v>
      </c>
      <c r="K7968" t="s">
        <v>9337</v>
      </c>
      <c r="M7968">
        <v>18381</v>
      </c>
      <c r="O7968" t="s">
        <v>23958</v>
      </c>
      <c r="P7968">
        <v>84.48</v>
      </c>
      <c r="Q7968">
        <v>400</v>
      </c>
      <c r="R7968">
        <v>400</v>
      </c>
      <c r="S7968" s="25">
        <f>Table1[[#This Row],[RcvdQuantity]]/Table1[[#This Row],[POQty]]</f>
        <v>1</v>
      </c>
      <c r="T7968">
        <v>0</v>
      </c>
      <c r="U7968">
        <v>0</v>
      </c>
      <c r="V7968">
        <v>0</v>
      </c>
      <c r="W7968">
        <v>0</v>
      </c>
      <c r="X7968">
        <v>84.48</v>
      </c>
      <c r="Y7968">
        <v>84.48</v>
      </c>
      <c r="Z7968">
        <v>84.48</v>
      </c>
      <c r="AA7968">
        <v>0</v>
      </c>
      <c r="AB7968">
        <v>0</v>
      </c>
      <c r="AC7968">
        <v>33792</v>
      </c>
      <c r="AD7968">
        <v>33792</v>
      </c>
      <c r="AF7968" t="s">
        <v>5412</v>
      </c>
      <c r="AH7968">
        <v>465603</v>
      </c>
    </row>
    <row r="7969" spans="1:34" x14ac:dyDescent="0.25">
      <c r="A7969" t="s">
        <v>23953</v>
      </c>
      <c r="B7969" s="24">
        <v>45981</v>
      </c>
      <c r="C7969" t="s">
        <v>23954</v>
      </c>
      <c r="D7969" t="s">
        <v>23853</v>
      </c>
      <c r="E7969" t="s">
        <v>23955</v>
      </c>
      <c r="F7969" t="s">
        <v>23956</v>
      </c>
      <c r="G7969" t="s">
        <v>23956</v>
      </c>
      <c r="H7969">
        <f>Table1[[#This Row],[GrnPostDate]]-Table1[[#This Row],[PoDate]]</f>
        <v>8</v>
      </c>
      <c r="I7969" t="s">
        <v>648</v>
      </c>
      <c r="J7969" t="s">
        <v>119</v>
      </c>
      <c r="K7969" t="s">
        <v>8854</v>
      </c>
      <c r="M7969">
        <v>11443</v>
      </c>
      <c r="O7969" t="s">
        <v>23959</v>
      </c>
      <c r="P7969">
        <v>2540.08</v>
      </c>
      <c r="Q7969">
        <v>50</v>
      </c>
      <c r="R7969">
        <v>50</v>
      </c>
      <c r="S7969" s="25">
        <f>Table1[[#This Row],[RcvdQuantity]]/Table1[[#This Row],[POQty]]</f>
        <v>1</v>
      </c>
      <c r="T7969">
        <v>0</v>
      </c>
      <c r="U7969">
        <v>0</v>
      </c>
      <c r="V7969">
        <v>0</v>
      </c>
      <c r="W7969">
        <v>0</v>
      </c>
      <c r="X7969">
        <v>2540.08</v>
      </c>
      <c r="Y7969">
        <v>2540.08</v>
      </c>
      <c r="Z7969">
        <v>2540.08</v>
      </c>
      <c r="AA7969">
        <v>0</v>
      </c>
      <c r="AB7969">
        <v>0</v>
      </c>
      <c r="AC7969">
        <v>127004</v>
      </c>
      <c r="AD7969">
        <v>127004</v>
      </c>
      <c r="AF7969" t="s">
        <v>5412</v>
      </c>
      <c r="AH7969">
        <v>465604</v>
      </c>
    </row>
    <row r="7970" spans="1:34" x14ac:dyDescent="0.25">
      <c r="A7970" t="s">
        <v>23953</v>
      </c>
      <c r="B7970" s="24">
        <v>45981</v>
      </c>
      <c r="C7970" t="s">
        <v>23954</v>
      </c>
      <c r="D7970" t="s">
        <v>23853</v>
      </c>
      <c r="E7970" t="s">
        <v>23955</v>
      </c>
      <c r="F7970" t="s">
        <v>23956</v>
      </c>
      <c r="G7970" t="s">
        <v>23956</v>
      </c>
      <c r="H7970">
        <f>Table1[[#This Row],[GrnPostDate]]-Table1[[#This Row],[PoDate]]</f>
        <v>8</v>
      </c>
      <c r="I7970" t="s">
        <v>648</v>
      </c>
      <c r="J7970" t="s">
        <v>119</v>
      </c>
      <c r="K7970" t="s">
        <v>15405</v>
      </c>
      <c r="M7970">
        <v>11442</v>
      </c>
      <c r="O7970" t="s">
        <v>23960</v>
      </c>
      <c r="P7970">
        <v>2762.44</v>
      </c>
      <c r="Q7970">
        <v>30</v>
      </c>
      <c r="R7970">
        <v>22</v>
      </c>
      <c r="S7970" s="25">
        <f>Table1[[#This Row],[RcvdQuantity]]/Table1[[#This Row],[POQty]]</f>
        <v>0.73333333333333328</v>
      </c>
      <c r="T7970">
        <v>8</v>
      </c>
      <c r="U7970">
        <v>0</v>
      </c>
      <c r="V7970">
        <v>0</v>
      </c>
      <c r="W7970">
        <v>0</v>
      </c>
      <c r="X7970">
        <v>2762.44</v>
      </c>
      <c r="Y7970">
        <v>2762.44</v>
      </c>
      <c r="Z7970">
        <v>2762.44</v>
      </c>
      <c r="AA7970">
        <v>0</v>
      </c>
      <c r="AB7970">
        <v>0</v>
      </c>
      <c r="AC7970">
        <v>60773.68</v>
      </c>
      <c r="AD7970">
        <v>60773.68</v>
      </c>
      <c r="AF7970" t="s">
        <v>5412</v>
      </c>
      <c r="AH7970">
        <v>465605</v>
      </c>
    </row>
    <row r="7971" spans="1:34" x14ac:dyDescent="0.25">
      <c r="A7971" t="s">
        <v>23953</v>
      </c>
      <c r="B7971" s="24">
        <v>45981</v>
      </c>
      <c r="C7971" t="s">
        <v>23954</v>
      </c>
      <c r="D7971" t="s">
        <v>23853</v>
      </c>
      <c r="E7971" t="s">
        <v>23955</v>
      </c>
      <c r="F7971" t="s">
        <v>23956</v>
      </c>
      <c r="G7971" t="s">
        <v>23956</v>
      </c>
      <c r="H7971">
        <f>Table1[[#This Row],[GrnPostDate]]-Table1[[#This Row],[PoDate]]</f>
        <v>8</v>
      </c>
      <c r="I7971" t="s">
        <v>648</v>
      </c>
      <c r="J7971" t="s">
        <v>119</v>
      </c>
      <c r="K7971" t="s">
        <v>15405</v>
      </c>
      <c r="M7971">
        <v>11442</v>
      </c>
      <c r="O7971" t="s">
        <v>23961</v>
      </c>
      <c r="P7971">
        <v>2762.44</v>
      </c>
      <c r="Q7971">
        <v>30</v>
      </c>
      <c r="R7971">
        <v>8</v>
      </c>
      <c r="S7971" s="25">
        <f>Table1[[#This Row],[RcvdQuantity]]/Table1[[#This Row],[POQty]]</f>
        <v>0.26666666666666666</v>
      </c>
      <c r="T7971">
        <v>22</v>
      </c>
      <c r="U7971">
        <v>0</v>
      </c>
      <c r="V7971">
        <v>0</v>
      </c>
      <c r="W7971">
        <v>0</v>
      </c>
      <c r="X7971">
        <v>2762.44</v>
      </c>
      <c r="Y7971">
        <v>2762.44</v>
      </c>
      <c r="Z7971">
        <v>2762.44</v>
      </c>
      <c r="AA7971">
        <v>0</v>
      </c>
      <c r="AB7971">
        <v>0</v>
      </c>
      <c r="AC7971">
        <v>22099.52</v>
      </c>
      <c r="AD7971">
        <v>22099.52</v>
      </c>
      <c r="AF7971" t="s">
        <v>5412</v>
      </c>
      <c r="AH7971">
        <v>465606</v>
      </c>
    </row>
    <row r="7972" spans="1:34" x14ac:dyDescent="0.25">
      <c r="A7972" t="s">
        <v>23962</v>
      </c>
      <c r="B7972" s="24">
        <v>45988</v>
      </c>
      <c r="C7972" t="s">
        <v>23963</v>
      </c>
      <c r="D7972" t="s">
        <v>23964</v>
      </c>
      <c r="E7972" t="s">
        <v>23965</v>
      </c>
      <c r="F7972" t="s">
        <v>23956</v>
      </c>
      <c r="G7972" t="s">
        <v>23956</v>
      </c>
      <c r="H7972">
        <f>Table1[[#This Row],[GrnPostDate]]-Table1[[#This Row],[PoDate]]</f>
        <v>1</v>
      </c>
      <c r="I7972" t="s">
        <v>5459</v>
      </c>
      <c r="J7972" t="s">
        <v>5460</v>
      </c>
      <c r="K7972" t="s">
        <v>15803</v>
      </c>
      <c r="M7972">
        <v>15446</v>
      </c>
      <c r="O7972" t="s">
        <v>37</v>
      </c>
      <c r="P7972">
        <v>7000</v>
      </c>
      <c r="Q7972">
        <v>1</v>
      </c>
      <c r="R7972">
        <v>1</v>
      </c>
      <c r="S7972" s="25">
        <f>Table1[[#This Row],[RcvdQuantity]]/Table1[[#This Row],[POQty]]</f>
        <v>1</v>
      </c>
      <c r="T7972">
        <v>0</v>
      </c>
      <c r="U7972">
        <v>0</v>
      </c>
      <c r="V7972">
        <v>0</v>
      </c>
      <c r="W7972">
        <v>0</v>
      </c>
      <c r="X7972">
        <v>7000</v>
      </c>
      <c r="Y7972">
        <v>7000</v>
      </c>
      <c r="Z7972">
        <v>7000</v>
      </c>
      <c r="AA7972">
        <v>0</v>
      </c>
      <c r="AB7972">
        <v>0</v>
      </c>
      <c r="AC7972">
        <v>7000</v>
      </c>
      <c r="AD7972">
        <v>7000</v>
      </c>
      <c r="AF7972" t="s">
        <v>5412</v>
      </c>
      <c r="AH7972">
        <v>465715</v>
      </c>
    </row>
    <row r="7973" spans="1:34" x14ac:dyDescent="0.25">
      <c r="A7973" t="s">
        <v>23962</v>
      </c>
      <c r="B7973" s="24">
        <v>45988</v>
      </c>
      <c r="C7973" t="s">
        <v>23963</v>
      </c>
      <c r="D7973" t="s">
        <v>23964</v>
      </c>
      <c r="E7973" t="s">
        <v>23965</v>
      </c>
      <c r="F7973" t="s">
        <v>23956</v>
      </c>
      <c r="G7973" t="s">
        <v>23956</v>
      </c>
      <c r="H7973">
        <f>Table1[[#This Row],[GrnPostDate]]-Table1[[#This Row],[PoDate]]</f>
        <v>1</v>
      </c>
      <c r="I7973" t="s">
        <v>5459</v>
      </c>
      <c r="J7973" t="s">
        <v>5460</v>
      </c>
      <c r="K7973" t="s">
        <v>5463</v>
      </c>
      <c r="M7973">
        <v>15900</v>
      </c>
      <c r="O7973" t="s">
        <v>37</v>
      </c>
      <c r="P7973">
        <v>3000</v>
      </c>
      <c r="Q7973">
        <v>1</v>
      </c>
      <c r="R7973">
        <v>1</v>
      </c>
      <c r="S7973" s="25">
        <f>Table1[[#This Row],[RcvdQuantity]]/Table1[[#This Row],[POQty]]</f>
        <v>1</v>
      </c>
      <c r="T7973">
        <v>0</v>
      </c>
      <c r="U7973">
        <v>0</v>
      </c>
      <c r="V7973">
        <v>0</v>
      </c>
      <c r="W7973">
        <v>0</v>
      </c>
      <c r="X7973">
        <v>3000</v>
      </c>
      <c r="Y7973">
        <v>3000</v>
      </c>
      <c r="Z7973">
        <v>3000</v>
      </c>
      <c r="AA7973">
        <v>0</v>
      </c>
      <c r="AB7973">
        <v>0</v>
      </c>
      <c r="AC7973">
        <v>3000</v>
      </c>
      <c r="AD7973">
        <v>3000</v>
      </c>
      <c r="AF7973" t="s">
        <v>5412</v>
      </c>
      <c r="AH7973">
        <v>465716</v>
      </c>
    </row>
    <row r="7974" spans="1:34" x14ac:dyDescent="0.25">
      <c r="A7974" t="s">
        <v>23962</v>
      </c>
      <c r="B7974" s="24">
        <v>45988</v>
      </c>
      <c r="C7974" t="s">
        <v>23963</v>
      </c>
      <c r="D7974" t="s">
        <v>23964</v>
      </c>
      <c r="E7974" t="s">
        <v>23965</v>
      </c>
      <c r="F7974" t="s">
        <v>23956</v>
      </c>
      <c r="G7974" t="s">
        <v>23956</v>
      </c>
      <c r="H7974">
        <f>Table1[[#This Row],[GrnPostDate]]-Table1[[#This Row],[PoDate]]</f>
        <v>1</v>
      </c>
      <c r="I7974" t="s">
        <v>5459</v>
      </c>
      <c r="J7974" t="s">
        <v>5460</v>
      </c>
      <c r="K7974" t="s">
        <v>9026</v>
      </c>
      <c r="M7974">
        <v>27623</v>
      </c>
      <c r="O7974" t="s">
        <v>37</v>
      </c>
      <c r="P7974">
        <v>1000</v>
      </c>
      <c r="Q7974">
        <v>1</v>
      </c>
      <c r="R7974">
        <v>1</v>
      </c>
      <c r="S7974" s="25">
        <f>Table1[[#This Row],[RcvdQuantity]]/Table1[[#This Row],[POQty]]</f>
        <v>1</v>
      </c>
      <c r="T7974">
        <v>0</v>
      </c>
      <c r="U7974">
        <v>0</v>
      </c>
      <c r="V7974">
        <v>0</v>
      </c>
      <c r="W7974">
        <v>0</v>
      </c>
      <c r="X7974">
        <v>1000</v>
      </c>
      <c r="Y7974">
        <v>1000</v>
      </c>
      <c r="Z7974">
        <v>1000</v>
      </c>
      <c r="AA7974">
        <v>0</v>
      </c>
      <c r="AB7974">
        <v>0</v>
      </c>
      <c r="AC7974">
        <v>1000</v>
      </c>
      <c r="AD7974">
        <v>1000</v>
      </c>
      <c r="AF7974" t="s">
        <v>5412</v>
      </c>
      <c r="AH7974">
        <v>465717</v>
      </c>
    </row>
    <row r="7975" spans="1:34" x14ac:dyDescent="0.25">
      <c r="A7975" t="s">
        <v>23962</v>
      </c>
      <c r="B7975" s="24">
        <v>45988</v>
      </c>
      <c r="C7975" t="s">
        <v>23963</v>
      </c>
      <c r="D7975" t="s">
        <v>23964</v>
      </c>
      <c r="E7975" t="s">
        <v>23965</v>
      </c>
      <c r="F7975" t="s">
        <v>23956</v>
      </c>
      <c r="G7975" t="s">
        <v>23956</v>
      </c>
      <c r="H7975">
        <f>Table1[[#This Row],[GrnPostDate]]-Table1[[#This Row],[PoDate]]</f>
        <v>1</v>
      </c>
      <c r="I7975" t="s">
        <v>5459</v>
      </c>
      <c r="J7975" t="s">
        <v>5460</v>
      </c>
      <c r="K7975" t="s">
        <v>20306</v>
      </c>
      <c r="M7975">
        <v>28451</v>
      </c>
      <c r="O7975" t="s">
        <v>37</v>
      </c>
      <c r="P7975">
        <v>29000</v>
      </c>
      <c r="Q7975">
        <v>1</v>
      </c>
      <c r="R7975">
        <v>1</v>
      </c>
      <c r="S7975" s="25">
        <f>Table1[[#This Row],[RcvdQuantity]]/Table1[[#This Row],[POQty]]</f>
        <v>1</v>
      </c>
      <c r="T7975">
        <v>0</v>
      </c>
      <c r="U7975">
        <v>0</v>
      </c>
      <c r="V7975">
        <v>0</v>
      </c>
      <c r="W7975">
        <v>0</v>
      </c>
      <c r="X7975">
        <v>29000</v>
      </c>
      <c r="Y7975">
        <v>29000</v>
      </c>
      <c r="Z7975">
        <v>29000</v>
      </c>
      <c r="AA7975">
        <v>0</v>
      </c>
      <c r="AB7975">
        <v>0</v>
      </c>
      <c r="AC7975">
        <v>29000</v>
      </c>
      <c r="AD7975">
        <v>29000</v>
      </c>
      <c r="AF7975" t="s">
        <v>5412</v>
      </c>
      <c r="AH7975">
        <v>465718</v>
      </c>
    </row>
    <row r="7976" spans="1:34" x14ac:dyDescent="0.25">
      <c r="A7976" t="s">
        <v>23659</v>
      </c>
      <c r="B7976" s="24">
        <v>45974</v>
      </c>
      <c r="C7976" t="s">
        <v>23966</v>
      </c>
      <c r="D7976" t="s">
        <v>23654</v>
      </c>
      <c r="E7976" t="s">
        <v>23967</v>
      </c>
      <c r="F7976" t="s">
        <v>23956</v>
      </c>
      <c r="G7976" t="s">
        <v>23956</v>
      </c>
      <c r="H7976">
        <f>Table1[[#This Row],[GrnPostDate]]-Table1[[#This Row],[PoDate]]</f>
        <v>15</v>
      </c>
      <c r="I7976" t="s">
        <v>703</v>
      </c>
      <c r="J7976" t="s">
        <v>5409</v>
      </c>
      <c r="K7976" t="s">
        <v>7848</v>
      </c>
      <c r="L7976" t="s">
        <v>7388</v>
      </c>
      <c r="M7976">
        <v>7353</v>
      </c>
      <c r="O7976" t="s">
        <v>5178</v>
      </c>
      <c r="P7976">
        <v>1.46</v>
      </c>
      <c r="Q7976">
        <v>56000</v>
      </c>
      <c r="R7976">
        <v>56000</v>
      </c>
      <c r="S7976" s="25">
        <f>Table1[[#This Row],[RcvdQuantity]]/Table1[[#This Row],[POQty]]</f>
        <v>1</v>
      </c>
      <c r="T7976">
        <v>0</v>
      </c>
      <c r="U7976">
        <v>0</v>
      </c>
      <c r="V7976">
        <v>0</v>
      </c>
      <c r="W7976">
        <v>0</v>
      </c>
      <c r="X7976">
        <v>1.46</v>
      </c>
      <c r="Y7976">
        <v>1.46</v>
      </c>
      <c r="Z7976">
        <v>1.46</v>
      </c>
      <c r="AA7976">
        <v>0</v>
      </c>
      <c r="AB7976">
        <v>0</v>
      </c>
      <c r="AC7976">
        <v>81984</v>
      </c>
      <c r="AD7976">
        <v>81984</v>
      </c>
      <c r="AF7976" t="s">
        <v>5412</v>
      </c>
      <c r="AH7976">
        <v>465823</v>
      </c>
    </row>
    <row r="7977" spans="1:34" x14ac:dyDescent="0.25">
      <c r="A7977" t="s">
        <v>23968</v>
      </c>
      <c r="B7977" s="24">
        <v>45972</v>
      </c>
      <c r="C7977" t="s">
        <v>23969</v>
      </c>
      <c r="D7977" t="s">
        <v>23970</v>
      </c>
      <c r="E7977" t="s">
        <v>23971</v>
      </c>
      <c r="F7977" t="s">
        <v>23956</v>
      </c>
      <c r="G7977" t="s">
        <v>23956</v>
      </c>
      <c r="H7977">
        <f>Table1[[#This Row],[GrnPostDate]]-Table1[[#This Row],[PoDate]]</f>
        <v>17</v>
      </c>
      <c r="I7977" t="s">
        <v>41</v>
      </c>
      <c r="J7977" t="s">
        <v>90</v>
      </c>
      <c r="K7977" t="s">
        <v>12370</v>
      </c>
      <c r="M7977">
        <v>13646</v>
      </c>
      <c r="O7977" t="s">
        <v>37</v>
      </c>
      <c r="P7977">
        <v>40</v>
      </c>
      <c r="Q7977">
        <v>500</v>
      </c>
      <c r="R7977">
        <v>500</v>
      </c>
      <c r="S7977" s="25">
        <f>Table1[[#This Row],[RcvdQuantity]]/Table1[[#This Row],[POQty]]</f>
        <v>1</v>
      </c>
      <c r="T7977">
        <v>0</v>
      </c>
      <c r="U7977">
        <v>0</v>
      </c>
      <c r="V7977">
        <v>16</v>
      </c>
      <c r="W7977">
        <v>3200</v>
      </c>
      <c r="X7977">
        <v>46.4</v>
      </c>
      <c r="Y7977">
        <v>46.4</v>
      </c>
      <c r="Z7977">
        <v>46.4</v>
      </c>
      <c r="AA7977">
        <v>0</v>
      </c>
      <c r="AB7977">
        <v>0</v>
      </c>
      <c r="AC7977">
        <v>23200</v>
      </c>
      <c r="AD7977">
        <v>26400</v>
      </c>
      <c r="AF7977" t="s">
        <v>5412</v>
      </c>
      <c r="AH7977">
        <v>465824</v>
      </c>
    </row>
    <row r="7978" spans="1:34" x14ac:dyDescent="0.25">
      <c r="A7978" t="s">
        <v>23972</v>
      </c>
      <c r="B7978" s="24">
        <v>45986</v>
      </c>
      <c r="C7978" t="s">
        <v>23973</v>
      </c>
      <c r="D7978" t="s">
        <v>23974</v>
      </c>
      <c r="E7978" t="s">
        <v>23975</v>
      </c>
      <c r="F7978" t="s">
        <v>23956</v>
      </c>
      <c r="G7978" t="s">
        <v>23956</v>
      </c>
      <c r="H7978">
        <f>Table1[[#This Row],[GrnPostDate]]-Table1[[#This Row],[PoDate]]</f>
        <v>3</v>
      </c>
      <c r="I7978" t="s">
        <v>18607</v>
      </c>
      <c r="J7978" t="s">
        <v>52</v>
      </c>
      <c r="K7978" t="s">
        <v>16443</v>
      </c>
      <c r="M7978">
        <v>8797</v>
      </c>
      <c r="O7978" t="s">
        <v>23291</v>
      </c>
      <c r="P7978">
        <v>4500</v>
      </c>
      <c r="Q7978">
        <v>20</v>
      </c>
      <c r="R7978">
        <v>20</v>
      </c>
      <c r="S7978" s="25">
        <f>Table1[[#This Row],[RcvdQuantity]]/Table1[[#This Row],[POQty]]</f>
        <v>1</v>
      </c>
      <c r="T7978">
        <v>0</v>
      </c>
      <c r="U7978">
        <v>0</v>
      </c>
      <c r="V7978">
        <v>0</v>
      </c>
      <c r="W7978">
        <v>0</v>
      </c>
      <c r="X7978">
        <v>4500</v>
      </c>
      <c r="Y7978">
        <v>4500</v>
      </c>
      <c r="Z7978">
        <v>4500</v>
      </c>
      <c r="AA7978">
        <v>0</v>
      </c>
      <c r="AB7978">
        <v>0</v>
      </c>
      <c r="AC7978">
        <v>90000</v>
      </c>
      <c r="AD7978">
        <v>90000</v>
      </c>
      <c r="AF7978" t="s">
        <v>5503</v>
      </c>
      <c r="AH7978">
        <v>465827</v>
      </c>
    </row>
    <row r="7979" spans="1:34" x14ac:dyDescent="0.25">
      <c r="A7979" t="s">
        <v>23373</v>
      </c>
      <c r="B7979" s="24">
        <v>45974</v>
      </c>
      <c r="C7979" t="s">
        <v>23976</v>
      </c>
      <c r="D7979" t="s">
        <v>23974</v>
      </c>
      <c r="E7979" t="s">
        <v>23977</v>
      </c>
      <c r="F7979" t="s">
        <v>23956</v>
      </c>
      <c r="G7979" t="s">
        <v>23956</v>
      </c>
      <c r="H7979">
        <f>Table1[[#This Row],[GrnPostDate]]-Table1[[#This Row],[PoDate]]</f>
        <v>15</v>
      </c>
      <c r="I7979" t="s">
        <v>780</v>
      </c>
      <c r="J7979" t="s">
        <v>52</v>
      </c>
      <c r="K7979" t="s">
        <v>20819</v>
      </c>
      <c r="M7979">
        <v>67619</v>
      </c>
      <c r="O7979" t="s">
        <v>23978</v>
      </c>
      <c r="P7979">
        <v>1034.48</v>
      </c>
      <c r="Q7979">
        <v>3</v>
      </c>
      <c r="R7979">
        <v>3</v>
      </c>
      <c r="S7979" s="25">
        <f>Table1[[#This Row],[RcvdQuantity]]/Table1[[#This Row],[POQty]]</f>
        <v>1</v>
      </c>
      <c r="T7979">
        <v>0</v>
      </c>
      <c r="U7979">
        <v>0</v>
      </c>
      <c r="V7979">
        <v>16</v>
      </c>
      <c r="W7979">
        <v>496.55040000000002</v>
      </c>
      <c r="X7979">
        <v>1200</v>
      </c>
      <c r="Y7979">
        <v>1200</v>
      </c>
      <c r="Z7979">
        <v>1200</v>
      </c>
      <c r="AA7979">
        <v>0</v>
      </c>
      <c r="AB7979">
        <v>0</v>
      </c>
      <c r="AC7979">
        <v>3599.99</v>
      </c>
      <c r="AD7979">
        <v>4096.54</v>
      </c>
      <c r="AF7979" t="s">
        <v>5503</v>
      </c>
      <c r="AH7979">
        <v>465838</v>
      </c>
    </row>
    <row r="7980" spans="1:34" x14ac:dyDescent="0.25">
      <c r="A7980" t="s">
        <v>23979</v>
      </c>
      <c r="B7980" s="24">
        <v>45982</v>
      </c>
      <c r="C7980" t="s">
        <v>23980</v>
      </c>
      <c r="D7980" t="s">
        <v>22993</v>
      </c>
      <c r="E7980" t="s">
        <v>23981</v>
      </c>
      <c r="F7980" t="s">
        <v>23956</v>
      </c>
      <c r="G7980" t="s">
        <v>23956</v>
      </c>
      <c r="H7980">
        <f>Table1[[#This Row],[GrnPostDate]]-Table1[[#This Row],[PoDate]]</f>
        <v>7</v>
      </c>
      <c r="I7980" t="s">
        <v>6248</v>
      </c>
      <c r="J7980" t="s">
        <v>90</v>
      </c>
      <c r="K7980" t="s">
        <v>7275</v>
      </c>
      <c r="M7980">
        <v>1094</v>
      </c>
      <c r="O7980" t="s">
        <v>37</v>
      </c>
      <c r="P7980">
        <v>3550</v>
      </c>
      <c r="Q7980">
        <v>18</v>
      </c>
      <c r="R7980">
        <v>18</v>
      </c>
      <c r="S7980" s="25">
        <f>Table1[[#This Row],[RcvdQuantity]]/Table1[[#This Row],[POQty]]</f>
        <v>1</v>
      </c>
      <c r="T7980">
        <v>0</v>
      </c>
      <c r="U7980">
        <v>0</v>
      </c>
      <c r="V7980">
        <v>0</v>
      </c>
      <c r="W7980">
        <v>0</v>
      </c>
      <c r="X7980">
        <v>3550</v>
      </c>
      <c r="Y7980">
        <v>3550</v>
      </c>
      <c r="Z7980">
        <v>3550</v>
      </c>
      <c r="AA7980">
        <v>0</v>
      </c>
      <c r="AB7980">
        <v>0</v>
      </c>
      <c r="AC7980">
        <v>63900</v>
      </c>
      <c r="AD7980">
        <v>63900</v>
      </c>
      <c r="AF7980" t="s">
        <v>5412</v>
      </c>
      <c r="AH7980">
        <v>465839</v>
      </c>
    </row>
    <row r="7981" spans="1:34" x14ac:dyDescent="0.25">
      <c r="A7981" t="s">
        <v>23982</v>
      </c>
      <c r="B7981" s="24">
        <v>45980</v>
      </c>
      <c r="C7981" t="s">
        <v>23983</v>
      </c>
      <c r="D7981" t="s">
        <v>22542</v>
      </c>
      <c r="E7981" t="s">
        <v>23984</v>
      </c>
      <c r="F7981" t="s">
        <v>23956</v>
      </c>
      <c r="G7981" t="s">
        <v>23956</v>
      </c>
      <c r="H7981">
        <f>Table1[[#This Row],[GrnPostDate]]-Table1[[#This Row],[PoDate]]</f>
        <v>9</v>
      </c>
      <c r="I7981" t="s">
        <v>9145</v>
      </c>
      <c r="J7981" t="s">
        <v>854</v>
      </c>
      <c r="K7981" t="s">
        <v>5595</v>
      </c>
      <c r="M7981">
        <v>1173</v>
      </c>
      <c r="O7981" t="s">
        <v>37</v>
      </c>
      <c r="P7981">
        <v>164.03</v>
      </c>
      <c r="Q7981">
        <v>16000</v>
      </c>
      <c r="R7981">
        <v>16000</v>
      </c>
      <c r="S7981" s="25">
        <f>Table1[[#This Row],[RcvdQuantity]]/Table1[[#This Row],[POQty]]</f>
        <v>1</v>
      </c>
      <c r="T7981">
        <v>0</v>
      </c>
      <c r="U7981">
        <v>0</v>
      </c>
      <c r="V7981">
        <v>0</v>
      </c>
      <c r="W7981">
        <v>0</v>
      </c>
      <c r="X7981">
        <v>164.03</v>
      </c>
      <c r="Y7981">
        <v>164.03</v>
      </c>
      <c r="Z7981">
        <v>164.03</v>
      </c>
      <c r="AA7981">
        <v>0</v>
      </c>
      <c r="AB7981">
        <v>0</v>
      </c>
      <c r="AC7981">
        <v>2624411.2000000002</v>
      </c>
      <c r="AD7981">
        <v>2624411.2000000002</v>
      </c>
      <c r="AF7981" t="s">
        <v>5503</v>
      </c>
      <c r="AH7981">
        <v>465843</v>
      </c>
    </row>
    <row r="7982" spans="1:34" x14ac:dyDescent="0.25">
      <c r="A7982" t="s">
        <v>23985</v>
      </c>
      <c r="B7982" s="24">
        <v>45973</v>
      </c>
      <c r="C7982" t="s">
        <v>23986</v>
      </c>
      <c r="D7982" t="s">
        <v>23970</v>
      </c>
      <c r="E7982" t="s">
        <v>23987</v>
      </c>
      <c r="F7982" t="s">
        <v>23956</v>
      </c>
      <c r="G7982" t="s">
        <v>23956</v>
      </c>
      <c r="H7982">
        <f>Table1[[#This Row],[GrnPostDate]]-Table1[[#This Row],[PoDate]]</f>
        <v>16</v>
      </c>
      <c r="I7982" t="s">
        <v>829</v>
      </c>
      <c r="J7982" t="s">
        <v>5934</v>
      </c>
      <c r="K7982" t="s">
        <v>23988</v>
      </c>
      <c r="L7982" t="s">
        <v>23989</v>
      </c>
      <c r="M7982">
        <v>7253</v>
      </c>
      <c r="O7982" t="s">
        <v>23990</v>
      </c>
      <c r="P7982">
        <v>500</v>
      </c>
      <c r="Q7982">
        <v>50</v>
      </c>
      <c r="R7982">
        <v>50</v>
      </c>
      <c r="S7982" s="25">
        <f>Table1[[#This Row],[RcvdQuantity]]/Table1[[#This Row],[POQty]]</f>
        <v>1</v>
      </c>
      <c r="T7982">
        <v>0</v>
      </c>
      <c r="U7982">
        <v>0</v>
      </c>
      <c r="V7982">
        <v>0</v>
      </c>
      <c r="W7982">
        <v>0</v>
      </c>
      <c r="X7982">
        <v>500</v>
      </c>
      <c r="Y7982">
        <v>500</v>
      </c>
      <c r="Z7982">
        <v>500</v>
      </c>
      <c r="AA7982">
        <v>0</v>
      </c>
      <c r="AB7982">
        <v>0</v>
      </c>
      <c r="AC7982">
        <v>25000</v>
      </c>
      <c r="AD7982">
        <v>25000</v>
      </c>
      <c r="AF7982" t="s">
        <v>5412</v>
      </c>
      <c r="AH7982">
        <v>466123</v>
      </c>
    </row>
    <row r="7983" spans="1:34" x14ac:dyDescent="0.25">
      <c r="A7983" t="s">
        <v>23985</v>
      </c>
      <c r="B7983" s="24">
        <v>45973</v>
      </c>
      <c r="C7983" t="s">
        <v>23986</v>
      </c>
      <c r="D7983" t="s">
        <v>23970</v>
      </c>
      <c r="E7983" t="s">
        <v>23987</v>
      </c>
      <c r="F7983" t="s">
        <v>23956</v>
      </c>
      <c r="G7983" t="s">
        <v>23956</v>
      </c>
      <c r="H7983">
        <f>Table1[[#This Row],[GrnPostDate]]-Table1[[#This Row],[PoDate]]</f>
        <v>16</v>
      </c>
      <c r="I7983" t="s">
        <v>829</v>
      </c>
      <c r="J7983" t="s">
        <v>5934</v>
      </c>
      <c r="K7983" t="s">
        <v>19277</v>
      </c>
      <c r="L7983" t="s">
        <v>19278</v>
      </c>
      <c r="M7983">
        <v>7335</v>
      </c>
      <c r="O7983" t="s">
        <v>19279</v>
      </c>
      <c r="P7983">
        <v>200</v>
      </c>
      <c r="Q7983">
        <v>200</v>
      </c>
      <c r="R7983">
        <v>200</v>
      </c>
      <c r="S7983" s="25">
        <f>Table1[[#This Row],[RcvdQuantity]]/Table1[[#This Row],[POQty]]</f>
        <v>1</v>
      </c>
      <c r="T7983">
        <v>0</v>
      </c>
      <c r="U7983">
        <v>0</v>
      </c>
      <c r="V7983">
        <v>0</v>
      </c>
      <c r="W7983">
        <v>0</v>
      </c>
      <c r="X7983">
        <v>200</v>
      </c>
      <c r="Y7983">
        <v>200</v>
      </c>
      <c r="Z7983">
        <v>200</v>
      </c>
      <c r="AA7983">
        <v>0</v>
      </c>
      <c r="AB7983">
        <v>0</v>
      </c>
      <c r="AC7983">
        <v>40000</v>
      </c>
      <c r="AD7983">
        <v>40000</v>
      </c>
      <c r="AF7983" t="s">
        <v>5412</v>
      </c>
      <c r="AH7983">
        <v>466124</v>
      </c>
    </row>
    <row r="7984" spans="1:34" x14ac:dyDescent="0.25">
      <c r="A7984" t="s">
        <v>23991</v>
      </c>
      <c r="B7984" s="24">
        <v>45981</v>
      </c>
      <c r="C7984" t="s">
        <v>23992</v>
      </c>
      <c r="D7984" t="s">
        <v>23970</v>
      </c>
      <c r="E7984" t="s">
        <v>23993</v>
      </c>
      <c r="F7984" t="s">
        <v>23956</v>
      </c>
      <c r="G7984" t="s">
        <v>23956</v>
      </c>
      <c r="H7984">
        <f>Table1[[#This Row],[GrnPostDate]]-Table1[[#This Row],[PoDate]]</f>
        <v>8</v>
      </c>
      <c r="I7984" t="s">
        <v>3447</v>
      </c>
      <c r="J7984" t="s">
        <v>5472</v>
      </c>
      <c r="K7984" t="s">
        <v>10764</v>
      </c>
      <c r="L7984" t="s">
        <v>10765</v>
      </c>
      <c r="M7984">
        <v>6910</v>
      </c>
      <c r="O7984" t="s">
        <v>23994</v>
      </c>
      <c r="P7984">
        <v>17.12</v>
      </c>
      <c r="Q7984">
        <v>1000</v>
      </c>
      <c r="R7984">
        <v>1000</v>
      </c>
      <c r="S7984" s="25">
        <f>Table1[[#This Row],[RcvdQuantity]]/Table1[[#This Row],[POQty]]</f>
        <v>1</v>
      </c>
      <c r="T7984">
        <v>0</v>
      </c>
      <c r="U7984">
        <v>0</v>
      </c>
      <c r="V7984">
        <v>0</v>
      </c>
      <c r="W7984">
        <v>0</v>
      </c>
      <c r="X7984">
        <v>17.12</v>
      </c>
      <c r="Y7984">
        <v>17.12</v>
      </c>
      <c r="Z7984">
        <v>17.12</v>
      </c>
      <c r="AA7984">
        <v>0</v>
      </c>
      <c r="AB7984">
        <v>0</v>
      </c>
      <c r="AC7984">
        <v>17120</v>
      </c>
      <c r="AD7984">
        <v>17120</v>
      </c>
      <c r="AF7984" t="s">
        <v>5412</v>
      </c>
      <c r="AH7984">
        <v>466125</v>
      </c>
    </row>
    <row r="7985" spans="1:34" x14ac:dyDescent="0.25">
      <c r="A7985" t="s">
        <v>23995</v>
      </c>
      <c r="B7985" s="24">
        <v>45988</v>
      </c>
      <c r="C7985" t="s">
        <v>23996</v>
      </c>
      <c r="D7985" t="s">
        <v>23970</v>
      </c>
      <c r="E7985" t="s">
        <v>23997</v>
      </c>
      <c r="F7985" t="s">
        <v>23956</v>
      </c>
      <c r="G7985" t="s">
        <v>23956</v>
      </c>
      <c r="H7985">
        <f>Table1[[#This Row],[GrnPostDate]]-Table1[[#This Row],[PoDate]]</f>
        <v>1</v>
      </c>
      <c r="I7985" t="s">
        <v>5848</v>
      </c>
      <c r="J7985" t="s">
        <v>90</v>
      </c>
      <c r="K7985" t="s">
        <v>23998</v>
      </c>
      <c r="M7985">
        <v>73712</v>
      </c>
      <c r="O7985" t="s">
        <v>37</v>
      </c>
      <c r="P7985">
        <v>15</v>
      </c>
      <c r="Q7985">
        <v>800</v>
      </c>
      <c r="R7985">
        <v>800</v>
      </c>
      <c r="S7985" s="25">
        <f>Table1[[#This Row],[RcvdQuantity]]/Table1[[#This Row],[POQty]]</f>
        <v>1</v>
      </c>
      <c r="T7985">
        <v>0</v>
      </c>
      <c r="U7985">
        <v>0</v>
      </c>
      <c r="V7985">
        <v>0</v>
      </c>
      <c r="W7985">
        <v>0</v>
      </c>
      <c r="X7985">
        <v>15</v>
      </c>
      <c r="Y7985">
        <v>15</v>
      </c>
      <c r="Z7985">
        <v>15</v>
      </c>
      <c r="AA7985">
        <v>0</v>
      </c>
      <c r="AB7985">
        <v>0</v>
      </c>
      <c r="AC7985">
        <v>12000</v>
      </c>
      <c r="AD7985">
        <v>12000</v>
      </c>
      <c r="AF7985" t="s">
        <v>5412</v>
      </c>
      <c r="AH7985">
        <v>466126</v>
      </c>
    </row>
    <row r="7986" spans="1:34" x14ac:dyDescent="0.25">
      <c r="A7986" t="s">
        <v>23995</v>
      </c>
      <c r="B7986" s="24">
        <v>45988</v>
      </c>
      <c r="C7986" t="s">
        <v>23996</v>
      </c>
      <c r="D7986" t="s">
        <v>23970</v>
      </c>
      <c r="E7986" t="s">
        <v>23997</v>
      </c>
      <c r="F7986" t="s">
        <v>23956</v>
      </c>
      <c r="G7986" t="s">
        <v>23956</v>
      </c>
      <c r="H7986">
        <f>Table1[[#This Row],[GrnPostDate]]-Table1[[#This Row],[PoDate]]</f>
        <v>1</v>
      </c>
      <c r="I7986" t="s">
        <v>5848</v>
      </c>
      <c r="J7986" t="s">
        <v>119</v>
      </c>
      <c r="K7986" t="s">
        <v>23999</v>
      </c>
      <c r="M7986">
        <v>73711</v>
      </c>
      <c r="O7986" t="s">
        <v>37</v>
      </c>
      <c r="P7986">
        <v>13</v>
      </c>
      <c r="Q7986">
        <v>800</v>
      </c>
      <c r="R7986">
        <v>800</v>
      </c>
      <c r="S7986" s="25">
        <f>Table1[[#This Row],[RcvdQuantity]]/Table1[[#This Row],[POQty]]</f>
        <v>1</v>
      </c>
      <c r="T7986">
        <v>0</v>
      </c>
      <c r="U7986">
        <v>0</v>
      </c>
      <c r="V7986">
        <v>0</v>
      </c>
      <c r="W7986">
        <v>0</v>
      </c>
      <c r="X7986">
        <v>13</v>
      </c>
      <c r="Y7986">
        <v>13</v>
      </c>
      <c r="Z7986">
        <v>13</v>
      </c>
      <c r="AA7986">
        <v>0</v>
      </c>
      <c r="AB7986">
        <v>0</v>
      </c>
      <c r="AC7986">
        <v>10400</v>
      </c>
      <c r="AD7986">
        <v>10400</v>
      </c>
      <c r="AF7986" t="s">
        <v>5412</v>
      </c>
      <c r="AH7986">
        <v>466127</v>
      </c>
    </row>
    <row r="7987" spans="1:34" x14ac:dyDescent="0.25">
      <c r="A7987" t="s">
        <v>23890</v>
      </c>
      <c r="B7987" s="24">
        <v>45985</v>
      </c>
      <c r="C7987" t="s">
        <v>24000</v>
      </c>
      <c r="D7987" t="s">
        <v>23974</v>
      </c>
      <c r="E7987" t="s">
        <v>24001</v>
      </c>
      <c r="F7987" t="s">
        <v>23956</v>
      </c>
      <c r="G7987" t="s">
        <v>23956</v>
      </c>
      <c r="H7987">
        <f>Table1[[#This Row],[GrnPostDate]]-Table1[[#This Row],[PoDate]]</f>
        <v>4</v>
      </c>
      <c r="I7987" t="s">
        <v>3447</v>
      </c>
      <c r="J7987" t="s">
        <v>5409</v>
      </c>
      <c r="K7987" t="s">
        <v>6833</v>
      </c>
      <c r="L7987" t="s">
        <v>6834</v>
      </c>
      <c r="M7987">
        <v>7182</v>
      </c>
      <c r="O7987" t="s">
        <v>24002</v>
      </c>
      <c r="P7987">
        <v>2.09</v>
      </c>
      <c r="Q7987">
        <v>492</v>
      </c>
      <c r="R7987">
        <v>492</v>
      </c>
      <c r="S7987" s="25">
        <f>Table1[[#This Row],[RcvdQuantity]]/Table1[[#This Row],[POQty]]</f>
        <v>1</v>
      </c>
      <c r="T7987">
        <v>0</v>
      </c>
      <c r="U7987">
        <v>0</v>
      </c>
      <c r="V7987">
        <v>0</v>
      </c>
      <c r="W7987">
        <v>0</v>
      </c>
      <c r="X7987">
        <v>2.09</v>
      </c>
      <c r="Y7987">
        <v>2.09</v>
      </c>
      <c r="Z7987">
        <v>2.09</v>
      </c>
      <c r="AA7987">
        <v>0</v>
      </c>
      <c r="AB7987">
        <v>0</v>
      </c>
      <c r="AC7987">
        <v>1025.82</v>
      </c>
      <c r="AD7987">
        <v>1025.82</v>
      </c>
      <c r="AF7987" t="s">
        <v>5412</v>
      </c>
      <c r="AH7987">
        <v>466128</v>
      </c>
    </row>
    <row r="7988" spans="1:34" x14ac:dyDescent="0.25">
      <c r="A7988" t="s">
        <v>24003</v>
      </c>
      <c r="B7988" s="24">
        <v>45985</v>
      </c>
      <c r="C7988" t="s">
        <v>24004</v>
      </c>
      <c r="D7988" t="s">
        <v>23974</v>
      </c>
      <c r="E7988" t="s">
        <v>24005</v>
      </c>
      <c r="F7988" t="s">
        <v>23956</v>
      </c>
      <c r="G7988" t="s">
        <v>23956</v>
      </c>
      <c r="H7988">
        <f>Table1[[#This Row],[GrnPostDate]]-Table1[[#This Row],[PoDate]]</f>
        <v>4</v>
      </c>
      <c r="I7988" t="s">
        <v>1176</v>
      </c>
      <c r="J7988" t="s">
        <v>5948</v>
      </c>
      <c r="K7988" t="s">
        <v>24006</v>
      </c>
      <c r="M7988">
        <v>73501</v>
      </c>
      <c r="O7988" t="s">
        <v>24007</v>
      </c>
      <c r="P7988">
        <v>2585</v>
      </c>
      <c r="Q7988">
        <v>50</v>
      </c>
      <c r="R7988">
        <v>50</v>
      </c>
      <c r="S7988" s="25">
        <f>Table1[[#This Row],[RcvdQuantity]]/Table1[[#This Row],[POQty]]</f>
        <v>1</v>
      </c>
      <c r="T7988">
        <v>0</v>
      </c>
      <c r="U7988">
        <v>0</v>
      </c>
      <c r="V7988">
        <v>0</v>
      </c>
      <c r="W7988">
        <v>0</v>
      </c>
      <c r="X7988">
        <v>2585</v>
      </c>
      <c r="Y7988">
        <v>2585</v>
      </c>
      <c r="Z7988">
        <v>2585</v>
      </c>
      <c r="AA7988">
        <v>0</v>
      </c>
      <c r="AB7988">
        <v>0</v>
      </c>
      <c r="AC7988">
        <v>129250</v>
      </c>
      <c r="AD7988">
        <v>129250</v>
      </c>
      <c r="AF7988" t="s">
        <v>5412</v>
      </c>
      <c r="AH7988">
        <v>466129</v>
      </c>
    </row>
    <row r="7989" spans="1:34" x14ac:dyDescent="0.25">
      <c r="A7989" t="s">
        <v>24008</v>
      </c>
      <c r="B7989" s="24">
        <v>45985</v>
      </c>
      <c r="C7989" t="s">
        <v>24009</v>
      </c>
      <c r="D7989" t="s">
        <v>23853</v>
      </c>
      <c r="E7989" t="s">
        <v>24010</v>
      </c>
      <c r="F7989" t="s">
        <v>23956</v>
      </c>
      <c r="G7989" t="s">
        <v>23956</v>
      </c>
      <c r="H7989">
        <f>Table1[[#This Row],[GrnPostDate]]-Table1[[#This Row],[PoDate]]</f>
        <v>4</v>
      </c>
      <c r="I7989" t="s">
        <v>11940</v>
      </c>
      <c r="J7989" t="s">
        <v>119</v>
      </c>
      <c r="K7989" t="s">
        <v>13422</v>
      </c>
      <c r="M7989">
        <v>11435</v>
      </c>
      <c r="O7989" t="s">
        <v>24011</v>
      </c>
      <c r="P7989">
        <v>2166</v>
      </c>
      <c r="Q7989">
        <v>120</v>
      </c>
      <c r="R7989">
        <v>120</v>
      </c>
      <c r="S7989" s="25">
        <f>Table1[[#This Row],[RcvdQuantity]]/Table1[[#This Row],[POQty]]</f>
        <v>1</v>
      </c>
      <c r="T7989">
        <v>0</v>
      </c>
      <c r="U7989">
        <v>0</v>
      </c>
      <c r="V7989">
        <v>0</v>
      </c>
      <c r="W7989">
        <v>0</v>
      </c>
      <c r="X7989">
        <v>2166</v>
      </c>
      <c r="Y7989">
        <v>2166</v>
      </c>
      <c r="Z7989">
        <v>2166</v>
      </c>
      <c r="AA7989">
        <v>0</v>
      </c>
      <c r="AB7989">
        <v>0</v>
      </c>
      <c r="AC7989">
        <v>259920</v>
      </c>
      <c r="AD7989">
        <v>259920</v>
      </c>
      <c r="AF7989" t="s">
        <v>5412</v>
      </c>
      <c r="AH7989">
        <v>466133</v>
      </c>
    </row>
    <row r="7990" spans="1:34" x14ac:dyDescent="0.25">
      <c r="A7990" t="s">
        <v>24012</v>
      </c>
      <c r="B7990" s="24">
        <v>45968</v>
      </c>
      <c r="C7990" t="s">
        <v>24013</v>
      </c>
      <c r="D7990" t="s">
        <v>23325</v>
      </c>
      <c r="E7990" t="s">
        <v>24014</v>
      </c>
      <c r="F7990" t="s">
        <v>23956</v>
      </c>
      <c r="G7990" t="s">
        <v>23956</v>
      </c>
      <c r="H7990">
        <f>Table1[[#This Row],[GrnPostDate]]-Table1[[#This Row],[PoDate]]</f>
        <v>21</v>
      </c>
      <c r="I7990" t="s">
        <v>7895</v>
      </c>
      <c r="J7990" t="s">
        <v>52</v>
      </c>
      <c r="K7990" t="s">
        <v>7934</v>
      </c>
      <c r="M7990">
        <v>18342</v>
      </c>
      <c r="O7990" t="s">
        <v>37</v>
      </c>
      <c r="P7990">
        <v>51724.14</v>
      </c>
      <c r="Q7990">
        <v>1</v>
      </c>
      <c r="R7990">
        <v>1</v>
      </c>
      <c r="S7990" s="25">
        <f>Table1[[#This Row],[RcvdQuantity]]/Table1[[#This Row],[POQty]]</f>
        <v>1</v>
      </c>
      <c r="T7990">
        <v>0</v>
      </c>
      <c r="U7990">
        <v>0</v>
      </c>
      <c r="V7990">
        <v>16</v>
      </c>
      <c r="W7990">
        <v>8275.8624</v>
      </c>
      <c r="X7990">
        <v>60000</v>
      </c>
      <c r="Y7990">
        <v>60000</v>
      </c>
      <c r="Z7990">
        <v>60000</v>
      </c>
      <c r="AA7990">
        <v>0</v>
      </c>
      <c r="AB7990">
        <v>0</v>
      </c>
      <c r="AC7990">
        <v>60000</v>
      </c>
      <c r="AD7990">
        <v>68275.86</v>
      </c>
      <c r="AF7990" t="s">
        <v>5503</v>
      </c>
      <c r="AH7990">
        <v>466136</v>
      </c>
    </row>
    <row r="7991" spans="1:34" x14ac:dyDescent="0.25">
      <c r="H7991">
        <f>Table1[[#This Row],[GrnPostDate]]-Table1[[#This Row],[PoDate]]</f>
        <v>0</v>
      </c>
      <c r="L7991" t="s">
        <v>24015</v>
      </c>
      <c r="M7991">
        <v>148357291</v>
      </c>
      <c r="P7991">
        <v>53129725.689999998</v>
      </c>
      <c r="Q7991">
        <v>27647144.199999999</v>
      </c>
      <c r="R7991">
        <v>25041987.260000002</v>
      </c>
      <c r="S7991" s="25">
        <f>Table1[[#This Row],[RcvdQuantity]]/Table1[[#This Row],[POQty]]</f>
        <v>0.90577121017801188</v>
      </c>
      <c r="T7991">
        <v>2605156.94</v>
      </c>
      <c r="U7991">
        <v>1334.22</v>
      </c>
      <c r="V7991">
        <v>6704</v>
      </c>
      <c r="W7991">
        <v>4857873.91</v>
      </c>
      <c r="X7991">
        <v>53862950.380000003</v>
      </c>
      <c r="Y7991">
        <v>53865271.880000003</v>
      </c>
      <c r="Z7991">
        <v>53862950.380000003</v>
      </c>
      <c r="AA7991">
        <v>0</v>
      </c>
      <c r="AB7991">
        <v>10182.67</v>
      </c>
      <c r="AC7991">
        <v>600642561.28999996</v>
      </c>
      <c r="AD7991">
        <v>605500435.15999997</v>
      </c>
      <c r="AE7991">
        <v>0</v>
      </c>
      <c r="AH7991">
        <v>3321481926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87A4-1782-4E42-AA69-529DA4CDFE77}">
  <sheetPr filterMode="1"/>
  <dimension ref="A1:X377"/>
  <sheetViews>
    <sheetView topLeftCell="F308" workbookViewId="0">
      <selection activeCell="H382" sqref="H382"/>
    </sheetView>
  </sheetViews>
  <sheetFormatPr defaultRowHeight="15" x14ac:dyDescent="0.25"/>
  <cols>
    <col min="2" max="2" width="13.85546875" customWidth="1"/>
    <col min="3" max="3" width="15.5703125" customWidth="1"/>
    <col min="4" max="4" width="14.85546875" customWidth="1"/>
    <col min="5" max="5" width="14.5703125" customWidth="1"/>
    <col min="7" max="7" width="19.5703125" customWidth="1"/>
    <col min="8" max="8" width="14.85546875" customWidth="1"/>
    <col min="9" max="9" width="12.85546875" customWidth="1"/>
    <col min="13" max="13" width="19.42578125" customWidth="1"/>
    <col min="15" max="15" width="17" customWidth="1"/>
    <col min="16" max="16" width="18" customWidth="1"/>
    <col min="19" max="19" width="16.5703125" customWidth="1"/>
    <col min="21" max="21" width="16.85546875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22.5" hidden="1" x14ac:dyDescent="0.25">
      <c r="A2" s="3">
        <v>1</v>
      </c>
      <c r="B2" s="4" t="s">
        <v>24016</v>
      </c>
      <c r="C2" s="5" t="s">
        <v>29</v>
      </c>
      <c r="D2" s="5" t="s">
        <v>24017</v>
      </c>
      <c r="E2" s="5" t="s">
        <v>24018</v>
      </c>
      <c r="F2" s="5" t="s">
        <v>141</v>
      </c>
      <c r="G2" s="5" t="s">
        <v>142</v>
      </c>
      <c r="H2" s="5" t="s">
        <v>90</v>
      </c>
      <c r="I2" s="5">
        <v>200</v>
      </c>
      <c r="J2" s="5" t="s">
        <v>35</v>
      </c>
      <c r="K2" s="6">
        <v>60</v>
      </c>
      <c r="L2" s="6">
        <v>12000</v>
      </c>
      <c r="M2" s="5" t="s">
        <v>24019</v>
      </c>
      <c r="N2" s="5" t="s">
        <v>24020</v>
      </c>
      <c r="O2" s="5" t="s">
        <v>24021</v>
      </c>
      <c r="P2" s="5" t="s">
        <v>24022</v>
      </c>
      <c r="Q2" s="5">
        <v>200</v>
      </c>
      <c r="R2" s="5" t="s">
        <v>355</v>
      </c>
      <c r="S2" s="5" t="s">
        <v>356</v>
      </c>
      <c r="T2" s="5" t="s">
        <v>42</v>
      </c>
      <c r="U2" s="5" t="s">
        <v>43</v>
      </c>
      <c r="V2" s="5"/>
      <c r="W2" s="5" t="s">
        <v>44</v>
      </c>
      <c r="X2" s="5"/>
    </row>
    <row r="3" spans="1:24" ht="22.5" hidden="1" x14ac:dyDescent="0.25">
      <c r="A3" s="3">
        <v>2</v>
      </c>
      <c r="B3" s="4" t="s">
        <v>24016</v>
      </c>
      <c r="C3" s="5" t="s">
        <v>29</v>
      </c>
      <c r="D3" s="5" t="s">
        <v>24017</v>
      </c>
      <c r="E3" s="5" t="s">
        <v>24018</v>
      </c>
      <c r="F3" s="5" t="s">
        <v>24023</v>
      </c>
      <c r="G3" s="5" t="s">
        <v>6973</v>
      </c>
      <c r="H3" s="5" t="s">
        <v>90</v>
      </c>
      <c r="I3" s="5">
        <v>5000</v>
      </c>
      <c r="J3" s="5" t="s">
        <v>35</v>
      </c>
      <c r="K3" s="6">
        <v>3.9</v>
      </c>
      <c r="L3" s="6">
        <v>19500</v>
      </c>
      <c r="M3" s="5" t="s">
        <v>24019</v>
      </c>
      <c r="N3" s="5" t="s">
        <v>9186</v>
      </c>
      <c r="O3" s="5" t="s">
        <v>24021</v>
      </c>
      <c r="P3" s="5" t="s">
        <v>24022</v>
      </c>
      <c r="Q3" s="5">
        <v>5000</v>
      </c>
      <c r="R3" s="5" t="s">
        <v>355</v>
      </c>
      <c r="S3" s="5" t="s">
        <v>356</v>
      </c>
      <c r="T3" s="5" t="s">
        <v>42</v>
      </c>
      <c r="U3" s="5" t="s">
        <v>43</v>
      </c>
      <c r="V3" s="5"/>
      <c r="W3" s="5" t="s">
        <v>44</v>
      </c>
      <c r="X3" s="5"/>
    </row>
    <row r="4" spans="1:24" ht="22.5" hidden="1" x14ac:dyDescent="0.25">
      <c r="A4" s="3">
        <v>3</v>
      </c>
      <c r="B4" s="4" t="s">
        <v>24016</v>
      </c>
      <c r="C4" s="5" t="s">
        <v>29</v>
      </c>
      <c r="D4" s="5" t="s">
        <v>24017</v>
      </c>
      <c r="E4" s="5" t="s">
        <v>24018</v>
      </c>
      <c r="F4" s="5" t="s">
        <v>24024</v>
      </c>
      <c r="G4" s="5" t="s">
        <v>5588</v>
      </c>
      <c r="H4" s="5" t="s">
        <v>90</v>
      </c>
      <c r="I4" s="5">
        <v>10000</v>
      </c>
      <c r="J4" s="5" t="s">
        <v>35</v>
      </c>
      <c r="K4" s="6">
        <v>3</v>
      </c>
      <c r="L4" s="6">
        <v>30000</v>
      </c>
      <c r="M4" s="5" t="s">
        <v>24019</v>
      </c>
      <c r="N4" s="5" t="s">
        <v>9186</v>
      </c>
      <c r="O4" s="5" t="s">
        <v>24021</v>
      </c>
      <c r="P4" s="5" t="s">
        <v>24022</v>
      </c>
      <c r="Q4" s="5">
        <v>10000</v>
      </c>
      <c r="R4" s="5" t="s">
        <v>355</v>
      </c>
      <c r="S4" s="5" t="s">
        <v>356</v>
      </c>
      <c r="T4" s="5" t="s">
        <v>42</v>
      </c>
      <c r="U4" s="5" t="s">
        <v>43</v>
      </c>
      <c r="V4" s="5"/>
      <c r="W4" s="5" t="s">
        <v>44</v>
      </c>
      <c r="X4" s="5"/>
    </row>
    <row r="5" spans="1:24" ht="22.5" hidden="1" x14ac:dyDescent="0.25">
      <c r="A5" s="3">
        <v>4</v>
      </c>
      <c r="B5" s="4" t="s">
        <v>24016</v>
      </c>
      <c r="C5" s="5" t="s">
        <v>29</v>
      </c>
      <c r="D5" s="5" t="s">
        <v>24017</v>
      </c>
      <c r="E5" s="5" t="s">
        <v>24018</v>
      </c>
      <c r="F5" s="5" t="s">
        <v>24025</v>
      </c>
      <c r="G5" s="5" t="s">
        <v>7820</v>
      </c>
      <c r="H5" s="5" t="s">
        <v>90</v>
      </c>
      <c r="I5" s="5">
        <v>500</v>
      </c>
      <c r="J5" s="5" t="s">
        <v>35</v>
      </c>
      <c r="K5" s="6">
        <v>45</v>
      </c>
      <c r="L5" s="6">
        <v>22500</v>
      </c>
      <c r="M5" s="5" t="s">
        <v>24019</v>
      </c>
      <c r="N5" s="5" t="s">
        <v>9808</v>
      </c>
      <c r="O5" s="5" t="s">
        <v>24021</v>
      </c>
      <c r="P5" s="5" t="s">
        <v>24022</v>
      </c>
      <c r="Q5" s="5">
        <v>500</v>
      </c>
      <c r="R5" s="5" t="s">
        <v>355</v>
      </c>
      <c r="S5" s="5" t="s">
        <v>356</v>
      </c>
      <c r="T5" s="5" t="s">
        <v>42</v>
      </c>
      <c r="U5" s="5" t="s">
        <v>43</v>
      </c>
      <c r="V5" s="5"/>
      <c r="W5" s="5" t="s">
        <v>44</v>
      </c>
      <c r="X5" s="5"/>
    </row>
    <row r="6" spans="1:24" ht="22.5" hidden="1" x14ac:dyDescent="0.25">
      <c r="A6" s="3">
        <v>5</v>
      </c>
      <c r="B6" s="4" t="s">
        <v>24026</v>
      </c>
      <c r="C6" s="5" t="s">
        <v>29</v>
      </c>
      <c r="D6" s="5" t="s">
        <v>24027</v>
      </c>
      <c r="E6" s="5" t="s">
        <v>24028</v>
      </c>
      <c r="F6" s="5" t="s">
        <v>24029</v>
      </c>
      <c r="G6" s="5" t="s">
        <v>24030</v>
      </c>
      <c r="H6" s="5" t="s">
        <v>119</v>
      </c>
      <c r="I6" s="5">
        <v>60</v>
      </c>
      <c r="J6" s="5" t="s">
        <v>35</v>
      </c>
      <c r="K6" s="6">
        <v>4946</v>
      </c>
      <c r="L6" s="6">
        <v>296760</v>
      </c>
      <c r="M6" s="5" t="s">
        <v>24031</v>
      </c>
      <c r="N6" s="5" t="s">
        <v>24032</v>
      </c>
      <c r="O6" s="5" t="s">
        <v>24033</v>
      </c>
      <c r="P6" s="5" t="s">
        <v>621</v>
      </c>
      <c r="Q6" s="5">
        <v>60</v>
      </c>
      <c r="R6" s="5" t="s">
        <v>24034</v>
      </c>
      <c r="S6" s="5" t="s">
        <v>16513</v>
      </c>
      <c r="T6" s="5" t="s">
        <v>42</v>
      </c>
      <c r="U6" s="5" t="s">
        <v>43</v>
      </c>
      <c r="V6" s="5"/>
      <c r="W6" s="5" t="s">
        <v>44</v>
      </c>
      <c r="X6" s="5"/>
    </row>
    <row r="7" spans="1:24" ht="33.75" hidden="1" x14ac:dyDescent="0.25">
      <c r="A7" s="3">
        <v>6</v>
      </c>
      <c r="B7" s="4" t="s">
        <v>24035</v>
      </c>
      <c r="C7" s="5" t="s">
        <v>29</v>
      </c>
      <c r="D7" s="5" t="s">
        <v>24036</v>
      </c>
      <c r="E7" s="5" t="s">
        <v>24037</v>
      </c>
      <c r="F7" s="5" t="s">
        <v>24038</v>
      </c>
      <c r="G7" s="5" t="s">
        <v>6598</v>
      </c>
      <c r="H7" s="5" t="s">
        <v>119</v>
      </c>
      <c r="I7" s="5">
        <v>200</v>
      </c>
      <c r="J7" s="5" t="s">
        <v>35</v>
      </c>
      <c r="K7" s="6">
        <v>2200</v>
      </c>
      <c r="L7" s="6">
        <v>440000</v>
      </c>
      <c r="M7" s="5" t="s">
        <v>24039</v>
      </c>
      <c r="N7" s="5" t="s">
        <v>6599</v>
      </c>
      <c r="O7" s="5" t="s">
        <v>24040</v>
      </c>
      <c r="P7" s="5" t="s">
        <v>336</v>
      </c>
      <c r="Q7" s="5">
        <v>200</v>
      </c>
      <c r="R7" s="5" t="s">
        <v>1175</v>
      </c>
      <c r="S7" s="5" t="s">
        <v>1176</v>
      </c>
      <c r="T7" s="5" t="s">
        <v>42</v>
      </c>
      <c r="U7" s="5" t="s">
        <v>43</v>
      </c>
      <c r="V7" s="5"/>
      <c r="W7" s="5" t="s">
        <v>44</v>
      </c>
      <c r="X7" s="5"/>
    </row>
    <row r="8" spans="1:24" ht="33.75" x14ac:dyDescent="0.25">
      <c r="A8" s="3">
        <v>7</v>
      </c>
      <c r="B8" s="4" t="s">
        <v>357</v>
      </c>
      <c r="C8" s="5" t="s">
        <v>29</v>
      </c>
      <c r="D8" s="5" t="s">
        <v>358</v>
      </c>
      <c r="E8" s="5" t="s">
        <v>359</v>
      </c>
      <c r="F8" s="5" t="s">
        <v>360</v>
      </c>
      <c r="G8" s="5" t="s">
        <v>361</v>
      </c>
      <c r="H8" s="5" t="s">
        <v>321</v>
      </c>
      <c r="I8" s="5">
        <v>20</v>
      </c>
      <c r="J8" s="5" t="s">
        <v>35</v>
      </c>
      <c r="K8" s="6">
        <v>9000</v>
      </c>
      <c r="L8" s="6">
        <v>180000</v>
      </c>
      <c r="M8" s="5" t="s">
        <v>362</v>
      </c>
      <c r="N8" s="5" t="s">
        <v>363</v>
      </c>
      <c r="O8" s="5" t="s">
        <v>364</v>
      </c>
      <c r="P8" s="5" t="s">
        <v>325</v>
      </c>
      <c r="Q8" s="5">
        <v>20</v>
      </c>
      <c r="R8" s="5" t="s">
        <v>365</v>
      </c>
      <c r="S8" s="5" t="s">
        <v>366</v>
      </c>
      <c r="T8" s="5" t="s">
        <v>42</v>
      </c>
      <c r="U8" s="5" t="s">
        <v>159</v>
      </c>
      <c r="V8" s="5"/>
      <c r="W8" s="5" t="s">
        <v>44</v>
      </c>
      <c r="X8" s="5"/>
    </row>
    <row r="9" spans="1:24" ht="33.75" x14ac:dyDescent="0.25">
      <c r="A9" s="3">
        <v>8</v>
      </c>
      <c r="B9" s="4" t="s">
        <v>367</v>
      </c>
      <c r="C9" s="5" t="s">
        <v>29</v>
      </c>
      <c r="D9" s="5" t="s">
        <v>368</v>
      </c>
      <c r="E9" s="5" t="s">
        <v>369</v>
      </c>
      <c r="F9" s="5" t="s">
        <v>319</v>
      </c>
      <c r="G9" s="5" t="s">
        <v>320</v>
      </c>
      <c r="H9" s="5" t="s">
        <v>321</v>
      </c>
      <c r="I9" s="5">
        <v>20</v>
      </c>
      <c r="J9" s="5" t="s">
        <v>35</v>
      </c>
      <c r="K9" s="6">
        <v>840</v>
      </c>
      <c r="L9" s="6">
        <v>16800</v>
      </c>
      <c r="M9" s="5" t="s">
        <v>370</v>
      </c>
      <c r="N9" s="5" t="s">
        <v>323</v>
      </c>
      <c r="O9" s="5" t="s">
        <v>371</v>
      </c>
      <c r="P9" s="5" t="s">
        <v>325</v>
      </c>
      <c r="Q9" s="5">
        <v>20</v>
      </c>
      <c r="R9" s="5" t="s">
        <v>326</v>
      </c>
      <c r="S9" s="5" t="s">
        <v>327</v>
      </c>
      <c r="T9" s="5" t="s">
        <v>42</v>
      </c>
      <c r="U9" s="5" t="s">
        <v>159</v>
      </c>
      <c r="V9" s="5"/>
      <c r="W9" s="5" t="s">
        <v>44</v>
      </c>
      <c r="X9" s="5"/>
    </row>
    <row r="10" spans="1:24" ht="33.75" x14ac:dyDescent="0.25">
      <c r="A10" s="3">
        <v>9</v>
      </c>
      <c r="B10" s="4" t="s">
        <v>372</v>
      </c>
      <c r="C10" s="5" t="s">
        <v>29</v>
      </c>
      <c r="D10" s="5" t="s">
        <v>373</v>
      </c>
      <c r="E10" s="5" t="s">
        <v>374</v>
      </c>
      <c r="F10" s="5" t="s">
        <v>375</v>
      </c>
      <c r="G10" s="5" t="s">
        <v>376</v>
      </c>
      <c r="H10" s="5" t="s">
        <v>377</v>
      </c>
      <c r="I10" s="5">
        <v>360</v>
      </c>
      <c r="J10" s="5" t="s">
        <v>35</v>
      </c>
      <c r="K10" s="6">
        <v>22.75</v>
      </c>
      <c r="L10" s="6">
        <v>8190</v>
      </c>
      <c r="M10" s="5" t="s">
        <v>378</v>
      </c>
      <c r="N10" s="5" t="s">
        <v>379</v>
      </c>
      <c r="O10" s="5" t="s">
        <v>380</v>
      </c>
      <c r="P10" s="5" t="s">
        <v>381</v>
      </c>
      <c r="Q10" s="5">
        <v>360</v>
      </c>
      <c r="R10" s="5" t="s">
        <v>382</v>
      </c>
      <c r="S10" s="5" t="s">
        <v>383</v>
      </c>
      <c r="T10" s="5" t="s">
        <v>42</v>
      </c>
      <c r="U10" s="5" t="s">
        <v>159</v>
      </c>
      <c r="V10" s="5"/>
      <c r="W10" s="5" t="s">
        <v>44</v>
      </c>
      <c r="X10" s="5"/>
    </row>
    <row r="11" spans="1:24" ht="33.75" x14ac:dyDescent="0.25">
      <c r="A11" s="3">
        <v>10</v>
      </c>
      <c r="B11" s="4" t="s">
        <v>372</v>
      </c>
      <c r="C11" s="5" t="s">
        <v>29</v>
      </c>
      <c r="D11" s="5" t="s">
        <v>373</v>
      </c>
      <c r="E11" s="5" t="s">
        <v>374</v>
      </c>
      <c r="F11" s="5" t="s">
        <v>384</v>
      </c>
      <c r="G11" s="5" t="s">
        <v>385</v>
      </c>
      <c r="H11" s="5" t="s">
        <v>386</v>
      </c>
      <c r="I11" s="5">
        <v>5</v>
      </c>
      <c r="J11" s="5" t="s">
        <v>35</v>
      </c>
      <c r="K11" s="6">
        <v>161</v>
      </c>
      <c r="L11" s="6">
        <v>805</v>
      </c>
      <c r="M11" s="5" t="s">
        <v>378</v>
      </c>
      <c r="N11" s="5" t="s">
        <v>387</v>
      </c>
      <c r="O11" s="5" t="s">
        <v>380</v>
      </c>
      <c r="P11" s="5" t="s">
        <v>381</v>
      </c>
      <c r="Q11" s="5">
        <v>5</v>
      </c>
      <c r="R11" s="5" t="s">
        <v>382</v>
      </c>
      <c r="S11" s="5" t="s">
        <v>383</v>
      </c>
      <c r="T11" s="5" t="s">
        <v>42</v>
      </c>
      <c r="U11" s="5" t="s">
        <v>159</v>
      </c>
      <c r="V11" s="5"/>
      <c r="W11" s="5" t="s">
        <v>44</v>
      </c>
      <c r="X11" s="5"/>
    </row>
    <row r="12" spans="1:24" ht="33.75" x14ac:dyDescent="0.25">
      <c r="A12" s="3">
        <v>11</v>
      </c>
      <c r="B12" s="4" t="s">
        <v>372</v>
      </c>
      <c r="C12" s="5" t="s">
        <v>29</v>
      </c>
      <c r="D12" s="5" t="s">
        <v>373</v>
      </c>
      <c r="E12" s="5" t="s">
        <v>374</v>
      </c>
      <c r="F12" s="5" t="s">
        <v>388</v>
      </c>
      <c r="G12" s="5" t="s">
        <v>389</v>
      </c>
      <c r="H12" s="5" t="s">
        <v>193</v>
      </c>
      <c r="I12" s="5">
        <v>100</v>
      </c>
      <c r="J12" s="5" t="s">
        <v>35</v>
      </c>
      <c r="K12" s="6">
        <v>91</v>
      </c>
      <c r="L12" s="6">
        <v>9100</v>
      </c>
      <c r="M12" s="5" t="s">
        <v>378</v>
      </c>
      <c r="N12" s="5" t="s">
        <v>390</v>
      </c>
      <c r="O12" s="5" t="s">
        <v>380</v>
      </c>
      <c r="P12" s="5" t="s">
        <v>381</v>
      </c>
      <c r="Q12" s="5">
        <v>100</v>
      </c>
      <c r="R12" s="5" t="s">
        <v>382</v>
      </c>
      <c r="S12" s="5" t="s">
        <v>383</v>
      </c>
      <c r="T12" s="5" t="s">
        <v>42</v>
      </c>
      <c r="U12" s="5" t="s">
        <v>159</v>
      </c>
      <c r="V12" s="5"/>
      <c r="W12" s="5" t="s">
        <v>44</v>
      </c>
      <c r="X12" s="5"/>
    </row>
    <row r="13" spans="1:24" ht="22.5" hidden="1" x14ac:dyDescent="0.25">
      <c r="A13" s="3">
        <v>12</v>
      </c>
      <c r="B13" s="4" t="s">
        <v>24016</v>
      </c>
      <c r="C13" s="5" t="s">
        <v>29</v>
      </c>
      <c r="D13" s="5" t="s">
        <v>24017</v>
      </c>
      <c r="E13" s="5" t="s">
        <v>24018</v>
      </c>
      <c r="F13" s="5" t="s">
        <v>24041</v>
      </c>
      <c r="G13" s="5" t="s">
        <v>7890</v>
      </c>
      <c r="H13" s="5" t="s">
        <v>90</v>
      </c>
      <c r="I13" s="5">
        <v>1000</v>
      </c>
      <c r="J13" s="5" t="s">
        <v>35</v>
      </c>
      <c r="K13" s="6">
        <v>48.5</v>
      </c>
      <c r="L13" s="6">
        <v>48500</v>
      </c>
      <c r="M13" s="5" t="s">
        <v>24042</v>
      </c>
      <c r="N13" s="5" t="s">
        <v>15881</v>
      </c>
      <c r="O13" s="5" t="s">
        <v>24043</v>
      </c>
      <c r="P13" s="5" t="s">
        <v>346</v>
      </c>
      <c r="Q13" s="5">
        <v>1000</v>
      </c>
      <c r="R13" s="5" t="s">
        <v>355</v>
      </c>
      <c r="S13" s="5" t="s">
        <v>356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2.5" x14ac:dyDescent="0.25">
      <c r="A14" s="3">
        <v>13</v>
      </c>
      <c r="B14" s="4" t="s">
        <v>391</v>
      </c>
      <c r="C14" s="5" t="s">
        <v>29</v>
      </c>
      <c r="D14" s="5" t="s">
        <v>392</v>
      </c>
      <c r="E14" s="5" t="s">
        <v>393</v>
      </c>
      <c r="F14" s="5" t="s">
        <v>394</v>
      </c>
      <c r="G14" s="5" t="s">
        <v>395</v>
      </c>
      <c r="H14" s="5" t="s">
        <v>396</v>
      </c>
      <c r="I14" s="5">
        <v>60</v>
      </c>
      <c r="J14" s="5" t="s">
        <v>35</v>
      </c>
      <c r="K14" s="6">
        <v>520</v>
      </c>
      <c r="L14" s="6">
        <v>31200</v>
      </c>
      <c r="M14" s="5" t="s">
        <v>397</v>
      </c>
      <c r="N14" s="5" t="s">
        <v>398</v>
      </c>
      <c r="O14" s="5" t="s">
        <v>399</v>
      </c>
      <c r="P14" s="5" t="s">
        <v>400</v>
      </c>
      <c r="Q14" s="5">
        <v>30</v>
      </c>
      <c r="R14" s="5" t="s">
        <v>222</v>
      </c>
      <c r="S14" s="5" t="s">
        <v>223</v>
      </c>
      <c r="T14" s="5" t="s">
        <v>42</v>
      </c>
      <c r="U14" s="5" t="s">
        <v>159</v>
      </c>
      <c r="V14" s="5"/>
      <c r="W14" s="5" t="s">
        <v>44</v>
      </c>
      <c r="X14" s="5"/>
    </row>
    <row r="15" spans="1:24" ht="22.5" hidden="1" x14ac:dyDescent="0.25">
      <c r="A15" s="3">
        <v>14</v>
      </c>
      <c r="B15" s="4" t="s">
        <v>24044</v>
      </c>
      <c r="C15" s="5" t="s">
        <v>29</v>
      </c>
      <c r="D15" s="5" t="s">
        <v>24045</v>
      </c>
      <c r="E15" s="5" t="s">
        <v>349</v>
      </c>
      <c r="F15" s="5" t="s">
        <v>24046</v>
      </c>
      <c r="G15" s="5" t="s">
        <v>24047</v>
      </c>
      <c r="H15" s="5" t="s">
        <v>90</v>
      </c>
      <c r="I15" s="5">
        <v>10</v>
      </c>
      <c r="J15" s="5" t="s">
        <v>35</v>
      </c>
      <c r="K15" s="6">
        <v>952</v>
      </c>
      <c r="L15" s="6">
        <v>9520</v>
      </c>
      <c r="M15" s="5" t="s">
        <v>24048</v>
      </c>
      <c r="N15" s="5" t="s">
        <v>24049</v>
      </c>
      <c r="O15" s="5" t="s">
        <v>24050</v>
      </c>
      <c r="P15" s="5" t="s">
        <v>24051</v>
      </c>
      <c r="Q15" s="5">
        <v>10</v>
      </c>
      <c r="R15" s="5" t="s">
        <v>2318</v>
      </c>
      <c r="S15" s="5" t="s">
        <v>2319</v>
      </c>
      <c r="T15" s="5" t="s">
        <v>42</v>
      </c>
      <c r="U15" s="5" t="s">
        <v>43</v>
      </c>
      <c r="V15" s="5"/>
      <c r="W15" s="5" t="s">
        <v>44</v>
      </c>
      <c r="X15" s="5"/>
    </row>
    <row r="16" spans="1:24" ht="22.5" x14ac:dyDescent="0.25">
      <c r="A16" s="3">
        <v>15</v>
      </c>
      <c r="B16" s="4" t="s">
        <v>391</v>
      </c>
      <c r="C16" s="5" t="s">
        <v>29</v>
      </c>
      <c r="D16" s="5" t="s">
        <v>392</v>
      </c>
      <c r="E16" s="5" t="s">
        <v>393</v>
      </c>
      <c r="F16" s="5" t="s">
        <v>394</v>
      </c>
      <c r="G16" s="5" t="s">
        <v>395</v>
      </c>
      <c r="H16" s="5" t="s">
        <v>396</v>
      </c>
      <c r="I16" s="5">
        <v>60</v>
      </c>
      <c r="J16" s="5" t="s">
        <v>35</v>
      </c>
      <c r="K16" s="6">
        <v>520</v>
      </c>
      <c r="L16" s="6">
        <v>31200</v>
      </c>
      <c r="M16" s="5" t="s">
        <v>401</v>
      </c>
      <c r="N16" s="5" t="s">
        <v>402</v>
      </c>
      <c r="O16" s="5" t="s">
        <v>403</v>
      </c>
      <c r="P16" s="5" t="s">
        <v>404</v>
      </c>
      <c r="Q16" s="5">
        <v>30</v>
      </c>
      <c r="R16" s="5" t="s">
        <v>222</v>
      </c>
      <c r="S16" s="5" t="s">
        <v>223</v>
      </c>
      <c r="T16" s="5" t="s">
        <v>42</v>
      </c>
      <c r="U16" s="5" t="s">
        <v>159</v>
      </c>
      <c r="V16" s="5"/>
      <c r="W16" s="5" t="s">
        <v>44</v>
      </c>
      <c r="X16" s="5"/>
    </row>
    <row r="17" spans="1:24" ht="22.5" hidden="1" x14ac:dyDescent="0.25">
      <c r="A17" s="3">
        <v>16</v>
      </c>
      <c r="B17" s="4" t="s">
        <v>24016</v>
      </c>
      <c r="C17" s="5" t="s">
        <v>29</v>
      </c>
      <c r="D17" s="5" t="s">
        <v>24017</v>
      </c>
      <c r="E17" s="5" t="s">
        <v>24018</v>
      </c>
      <c r="F17" s="5" t="s">
        <v>144</v>
      </c>
      <c r="G17" s="5" t="s">
        <v>145</v>
      </c>
      <c r="H17" s="5" t="s">
        <v>90</v>
      </c>
      <c r="I17" s="5">
        <v>500</v>
      </c>
      <c r="J17" s="5" t="s">
        <v>35</v>
      </c>
      <c r="K17" s="6">
        <v>45</v>
      </c>
      <c r="L17" s="6">
        <v>22500</v>
      </c>
      <c r="M17" s="5" t="s">
        <v>24019</v>
      </c>
      <c r="N17" s="5" t="s">
        <v>9808</v>
      </c>
      <c r="O17" s="5" t="s">
        <v>24021</v>
      </c>
      <c r="P17" s="5" t="s">
        <v>24022</v>
      </c>
      <c r="Q17" s="5">
        <v>500</v>
      </c>
      <c r="R17" s="5" t="s">
        <v>355</v>
      </c>
      <c r="S17" s="5" t="s">
        <v>356</v>
      </c>
      <c r="T17" s="5" t="s">
        <v>42</v>
      </c>
      <c r="U17" s="5" t="s">
        <v>43</v>
      </c>
      <c r="V17" s="5"/>
      <c r="W17" s="5" t="s">
        <v>44</v>
      </c>
      <c r="X17" s="5"/>
    </row>
    <row r="18" spans="1:24" ht="22.5" hidden="1" x14ac:dyDescent="0.25">
      <c r="A18" s="3">
        <v>17</v>
      </c>
      <c r="B18" s="4" t="s">
        <v>24052</v>
      </c>
      <c r="C18" s="5" t="s">
        <v>29</v>
      </c>
      <c r="D18" s="5" t="s">
        <v>24053</v>
      </c>
      <c r="E18" s="5" t="s">
        <v>24054</v>
      </c>
      <c r="F18" s="5" t="s">
        <v>24055</v>
      </c>
      <c r="G18" s="5" t="s">
        <v>6078</v>
      </c>
      <c r="H18" s="5" t="s">
        <v>119</v>
      </c>
      <c r="I18" s="5">
        <v>200</v>
      </c>
      <c r="J18" s="5" t="s">
        <v>35</v>
      </c>
      <c r="K18" s="6">
        <v>348</v>
      </c>
      <c r="L18" s="6">
        <v>69600</v>
      </c>
      <c r="M18" s="5" t="s">
        <v>24056</v>
      </c>
      <c r="N18" s="5" t="s">
        <v>6079</v>
      </c>
      <c r="O18" s="5" t="s">
        <v>24057</v>
      </c>
      <c r="P18" s="5" t="s">
        <v>346</v>
      </c>
      <c r="Q18" s="5">
        <v>200</v>
      </c>
      <c r="R18" s="5" t="s">
        <v>24058</v>
      </c>
      <c r="S18" s="5" t="s">
        <v>6072</v>
      </c>
      <c r="T18" s="5" t="s">
        <v>42</v>
      </c>
      <c r="U18" s="5" t="s">
        <v>43</v>
      </c>
      <c r="V18" s="5"/>
      <c r="W18" s="5" t="s">
        <v>44</v>
      </c>
      <c r="X18" s="5"/>
    </row>
    <row r="19" spans="1:24" ht="33.75" x14ac:dyDescent="0.25">
      <c r="A19" s="3">
        <v>18</v>
      </c>
      <c r="B19" s="4" t="s">
        <v>372</v>
      </c>
      <c r="C19" s="5" t="s">
        <v>29</v>
      </c>
      <c r="D19" s="5" t="s">
        <v>373</v>
      </c>
      <c r="E19" s="5" t="s">
        <v>374</v>
      </c>
      <c r="F19" s="5" t="s">
        <v>405</v>
      </c>
      <c r="G19" s="5" t="s">
        <v>406</v>
      </c>
      <c r="H19" s="5" t="s">
        <v>407</v>
      </c>
      <c r="I19" s="5">
        <v>30</v>
      </c>
      <c r="J19" s="5" t="s">
        <v>35</v>
      </c>
      <c r="K19" s="6">
        <v>420</v>
      </c>
      <c r="L19" s="6">
        <v>12600</v>
      </c>
      <c r="M19" s="5" t="s">
        <v>378</v>
      </c>
      <c r="N19" s="5" t="s">
        <v>408</v>
      </c>
      <c r="O19" s="5" t="s">
        <v>380</v>
      </c>
      <c r="P19" s="5" t="s">
        <v>381</v>
      </c>
      <c r="Q19" s="5">
        <v>30</v>
      </c>
      <c r="R19" s="5" t="s">
        <v>382</v>
      </c>
      <c r="S19" s="5" t="s">
        <v>383</v>
      </c>
      <c r="T19" s="5" t="s">
        <v>42</v>
      </c>
      <c r="U19" s="5" t="s">
        <v>159</v>
      </c>
      <c r="V19" s="5"/>
      <c r="W19" s="5" t="s">
        <v>44</v>
      </c>
      <c r="X19" s="5"/>
    </row>
    <row r="20" spans="1:24" ht="22.5" hidden="1" x14ac:dyDescent="0.25">
      <c r="A20" s="3">
        <v>19</v>
      </c>
      <c r="B20" s="4" t="s">
        <v>24044</v>
      </c>
      <c r="C20" s="5" t="s">
        <v>29</v>
      </c>
      <c r="D20" s="5" t="s">
        <v>24045</v>
      </c>
      <c r="E20" s="5" t="s">
        <v>349</v>
      </c>
      <c r="F20" s="5" t="s">
        <v>24059</v>
      </c>
      <c r="G20" s="5" t="s">
        <v>24060</v>
      </c>
      <c r="H20" s="5" t="s">
        <v>119</v>
      </c>
      <c r="I20" s="5">
        <v>30</v>
      </c>
      <c r="J20" s="5" t="s">
        <v>35</v>
      </c>
      <c r="K20" s="6">
        <v>1500</v>
      </c>
      <c r="L20" s="6">
        <v>45000</v>
      </c>
      <c r="M20" s="5" t="s">
        <v>24048</v>
      </c>
      <c r="N20" s="5" t="s">
        <v>24049</v>
      </c>
      <c r="O20" s="5" t="s">
        <v>24050</v>
      </c>
      <c r="P20" s="5" t="s">
        <v>24051</v>
      </c>
      <c r="Q20" s="5">
        <v>30</v>
      </c>
      <c r="R20" s="5" t="s">
        <v>2318</v>
      </c>
      <c r="S20" s="5" t="s">
        <v>2319</v>
      </c>
      <c r="T20" s="5" t="s">
        <v>42</v>
      </c>
      <c r="U20" s="5" t="s">
        <v>43</v>
      </c>
      <c r="V20" s="5"/>
      <c r="W20" s="5" t="s">
        <v>44</v>
      </c>
      <c r="X20" s="5"/>
    </row>
    <row r="21" spans="1:24" ht="22.5" hidden="1" x14ac:dyDescent="0.25">
      <c r="A21" s="3">
        <v>20</v>
      </c>
      <c r="B21" s="4" t="s">
        <v>24061</v>
      </c>
      <c r="C21" s="5" t="s">
        <v>29</v>
      </c>
      <c r="D21" s="5" t="s">
        <v>24053</v>
      </c>
      <c r="E21" s="5" t="s">
        <v>24054</v>
      </c>
      <c r="F21" s="5" t="s">
        <v>24062</v>
      </c>
      <c r="G21" s="5" t="s">
        <v>6736</v>
      </c>
      <c r="H21" s="5" t="s">
        <v>90</v>
      </c>
      <c r="I21" s="5">
        <v>3000</v>
      </c>
      <c r="J21" s="5" t="s">
        <v>35</v>
      </c>
      <c r="K21" s="6">
        <v>45</v>
      </c>
      <c r="L21" s="6">
        <v>135000</v>
      </c>
      <c r="M21" s="5" t="s">
        <v>24063</v>
      </c>
      <c r="N21" s="5" t="s">
        <v>6737</v>
      </c>
      <c r="O21" s="5" t="s">
        <v>24064</v>
      </c>
      <c r="P21" s="5" t="s">
        <v>24065</v>
      </c>
      <c r="Q21" s="5">
        <v>3000</v>
      </c>
      <c r="R21" s="5" t="s">
        <v>24066</v>
      </c>
      <c r="S21" s="5" t="s">
        <v>24067</v>
      </c>
      <c r="T21" s="5" t="s">
        <v>42</v>
      </c>
      <c r="U21" s="5" t="s">
        <v>43</v>
      </c>
      <c r="V21" s="5"/>
      <c r="W21" s="5" t="s">
        <v>44</v>
      </c>
      <c r="X21" s="5"/>
    </row>
    <row r="22" spans="1:24" ht="33.75" hidden="1" x14ac:dyDescent="0.25">
      <c r="A22" s="3">
        <v>21</v>
      </c>
      <c r="B22" s="4" t="s">
        <v>24068</v>
      </c>
      <c r="C22" s="5" t="s">
        <v>29</v>
      </c>
      <c r="D22" s="5" t="s">
        <v>24069</v>
      </c>
      <c r="E22" s="5" t="s">
        <v>359</v>
      </c>
      <c r="F22" s="5" t="s">
        <v>24070</v>
      </c>
      <c r="G22" s="5" t="s">
        <v>6000</v>
      </c>
      <c r="H22" s="5" t="s">
        <v>119</v>
      </c>
      <c r="I22" s="5">
        <v>200</v>
      </c>
      <c r="J22" s="5" t="s">
        <v>35</v>
      </c>
      <c r="K22" s="6">
        <v>348</v>
      </c>
      <c r="L22" s="6">
        <v>69600</v>
      </c>
      <c r="M22" s="5" t="s">
        <v>24071</v>
      </c>
      <c r="N22" s="5" t="s">
        <v>24072</v>
      </c>
      <c r="O22" s="5" t="s">
        <v>24073</v>
      </c>
      <c r="P22" s="5" t="s">
        <v>24074</v>
      </c>
      <c r="Q22" s="5">
        <v>200</v>
      </c>
      <c r="R22" s="5" t="s">
        <v>24058</v>
      </c>
      <c r="S22" s="5" t="s">
        <v>6072</v>
      </c>
      <c r="T22" s="5" t="s">
        <v>42</v>
      </c>
      <c r="U22" s="5" t="s">
        <v>43</v>
      </c>
      <c r="V22" s="5"/>
      <c r="W22" s="5" t="s">
        <v>44</v>
      </c>
      <c r="X22" s="5"/>
    </row>
    <row r="23" spans="1:24" ht="22.5" hidden="1" x14ac:dyDescent="0.25">
      <c r="A23" s="3">
        <v>22</v>
      </c>
      <c r="B23" s="4" t="s">
        <v>24061</v>
      </c>
      <c r="C23" s="5" t="s">
        <v>29</v>
      </c>
      <c r="D23" s="5" t="s">
        <v>24053</v>
      </c>
      <c r="E23" s="5" t="s">
        <v>24054</v>
      </c>
      <c r="F23" s="5" t="s">
        <v>24075</v>
      </c>
      <c r="G23" s="5" t="s">
        <v>24076</v>
      </c>
      <c r="H23" s="5" t="s">
        <v>90</v>
      </c>
      <c r="I23" s="5">
        <v>20</v>
      </c>
      <c r="J23" s="5" t="s">
        <v>35</v>
      </c>
      <c r="K23" s="6">
        <v>650</v>
      </c>
      <c r="L23" s="6">
        <v>13000</v>
      </c>
      <c r="M23" s="5" t="s">
        <v>24063</v>
      </c>
      <c r="N23" s="5" t="s">
        <v>7914</v>
      </c>
      <c r="O23" s="5" t="s">
        <v>24064</v>
      </c>
      <c r="P23" s="5" t="s">
        <v>24065</v>
      </c>
      <c r="Q23" s="5">
        <v>20</v>
      </c>
      <c r="R23" s="5" t="s">
        <v>24066</v>
      </c>
      <c r="S23" s="5" t="s">
        <v>24067</v>
      </c>
      <c r="T23" s="5" t="s">
        <v>42</v>
      </c>
      <c r="U23" s="5" t="s">
        <v>43</v>
      </c>
      <c r="V23" s="5"/>
      <c r="W23" s="5" t="s">
        <v>44</v>
      </c>
      <c r="X23" s="5"/>
    </row>
    <row r="24" spans="1:24" ht="22.5" hidden="1" x14ac:dyDescent="0.25">
      <c r="A24" s="3">
        <v>23</v>
      </c>
      <c r="B24" s="4" t="s">
        <v>24061</v>
      </c>
      <c r="C24" s="5" t="s">
        <v>29</v>
      </c>
      <c r="D24" s="5" t="s">
        <v>24053</v>
      </c>
      <c r="E24" s="5" t="s">
        <v>24054</v>
      </c>
      <c r="F24" s="5" t="s">
        <v>24077</v>
      </c>
      <c r="G24" s="5" t="s">
        <v>24078</v>
      </c>
      <c r="H24" s="5" t="s">
        <v>119</v>
      </c>
      <c r="I24" s="5">
        <v>20</v>
      </c>
      <c r="J24" s="5" t="s">
        <v>35</v>
      </c>
      <c r="K24" s="6">
        <v>650</v>
      </c>
      <c r="L24" s="6">
        <v>13000</v>
      </c>
      <c r="M24" s="5" t="s">
        <v>24063</v>
      </c>
      <c r="N24" s="5" t="s">
        <v>7912</v>
      </c>
      <c r="O24" s="5" t="s">
        <v>24064</v>
      </c>
      <c r="P24" s="5" t="s">
        <v>24065</v>
      </c>
      <c r="Q24" s="5">
        <v>20</v>
      </c>
      <c r="R24" s="5" t="s">
        <v>24066</v>
      </c>
      <c r="S24" s="5" t="s">
        <v>24067</v>
      </c>
      <c r="T24" s="5" t="s">
        <v>42</v>
      </c>
      <c r="U24" s="5" t="s">
        <v>43</v>
      </c>
      <c r="V24" s="5"/>
      <c r="W24" s="5" t="s">
        <v>44</v>
      </c>
      <c r="X24" s="5"/>
    </row>
    <row r="25" spans="1:24" ht="22.5" x14ac:dyDescent="0.25">
      <c r="A25" s="3">
        <v>24</v>
      </c>
      <c r="B25" s="4" t="s">
        <v>409</v>
      </c>
      <c r="C25" s="5" t="s">
        <v>29</v>
      </c>
      <c r="D25" s="5" t="s">
        <v>410</v>
      </c>
      <c r="E25" s="5" t="s">
        <v>411</v>
      </c>
      <c r="F25" s="5" t="s">
        <v>412</v>
      </c>
      <c r="G25" s="5" t="s">
        <v>413</v>
      </c>
      <c r="H25" s="5" t="s">
        <v>193</v>
      </c>
      <c r="I25" s="5">
        <v>5</v>
      </c>
      <c r="J25" s="5" t="s">
        <v>35</v>
      </c>
      <c r="K25" s="6">
        <v>150</v>
      </c>
      <c r="L25" s="6">
        <v>750</v>
      </c>
      <c r="M25" s="5" t="s">
        <v>414</v>
      </c>
      <c r="N25" s="5" t="s">
        <v>415</v>
      </c>
      <c r="O25" s="5" t="s">
        <v>416</v>
      </c>
      <c r="P25" s="5" t="s">
        <v>417</v>
      </c>
      <c r="Q25" s="5">
        <v>5</v>
      </c>
      <c r="R25" s="5" t="s">
        <v>187</v>
      </c>
      <c r="S25" s="5" t="s">
        <v>188</v>
      </c>
      <c r="T25" s="5" t="s">
        <v>42</v>
      </c>
      <c r="U25" s="5" t="s">
        <v>159</v>
      </c>
      <c r="V25" s="5"/>
      <c r="W25" s="5" t="s">
        <v>44</v>
      </c>
      <c r="X25" s="5"/>
    </row>
    <row r="26" spans="1:24" ht="33.75" x14ac:dyDescent="0.25">
      <c r="A26" s="3">
        <v>25</v>
      </c>
      <c r="B26" s="4" t="s">
        <v>372</v>
      </c>
      <c r="C26" s="5" t="s">
        <v>29</v>
      </c>
      <c r="D26" s="5" t="s">
        <v>373</v>
      </c>
      <c r="E26" s="5" t="s">
        <v>374</v>
      </c>
      <c r="F26" s="5" t="s">
        <v>418</v>
      </c>
      <c r="G26" s="5" t="s">
        <v>419</v>
      </c>
      <c r="H26" s="5" t="s">
        <v>420</v>
      </c>
      <c r="I26" s="5">
        <v>400</v>
      </c>
      <c r="J26" s="5" t="s">
        <v>35</v>
      </c>
      <c r="K26" s="6">
        <v>210</v>
      </c>
      <c r="L26" s="6">
        <v>84000</v>
      </c>
      <c r="M26" s="5" t="s">
        <v>421</v>
      </c>
      <c r="N26" s="5" t="s">
        <v>422</v>
      </c>
      <c r="O26" s="5" t="s">
        <v>423</v>
      </c>
      <c r="P26" s="5" t="s">
        <v>424</v>
      </c>
      <c r="Q26" s="5">
        <v>400</v>
      </c>
      <c r="R26" s="5" t="s">
        <v>382</v>
      </c>
      <c r="S26" s="5" t="s">
        <v>383</v>
      </c>
      <c r="T26" s="5" t="s">
        <v>42</v>
      </c>
      <c r="U26" s="5" t="s">
        <v>159</v>
      </c>
      <c r="V26" s="5"/>
      <c r="W26" s="5" t="s">
        <v>44</v>
      </c>
      <c r="X26" s="5"/>
    </row>
    <row r="27" spans="1:24" ht="33.75" x14ac:dyDescent="0.25">
      <c r="A27" s="3">
        <v>26</v>
      </c>
      <c r="B27" s="4" t="s">
        <v>409</v>
      </c>
      <c r="C27" s="5" t="s">
        <v>29</v>
      </c>
      <c r="D27" s="5" t="s">
        <v>410</v>
      </c>
      <c r="E27" s="5" t="s">
        <v>411</v>
      </c>
      <c r="F27" s="5" t="s">
        <v>180</v>
      </c>
      <c r="G27" s="5" t="s">
        <v>181</v>
      </c>
      <c r="H27" s="5" t="s">
        <v>182</v>
      </c>
      <c r="I27" s="5">
        <v>5</v>
      </c>
      <c r="J27" s="5" t="s">
        <v>35</v>
      </c>
      <c r="K27" s="6">
        <v>1850</v>
      </c>
      <c r="L27" s="6">
        <v>9250</v>
      </c>
      <c r="M27" s="5" t="s">
        <v>414</v>
      </c>
      <c r="N27" s="5" t="s">
        <v>184</v>
      </c>
      <c r="O27" s="5" t="s">
        <v>416</v>
      </c>
      <c r="P27" s="5" t="s">
        <v>417</v>
      </c>
      <c r="Q27" s="5">
        <v>5</v>
      </c>
      <c r="R27" s="5" t="s">
        <v>187</v>
      </c>
      <c r="S27" s="5" t="s">
        <v>188</v>
      </c>
      <c r="T27" s="5" t="s">
        <v>42</v>
      </c>
      <c r="U27" s="5" t="s">
        <v>159</v>
      </c>
      <c r="V27" s="5"/>
      <c r="W27" s="5" t="s">
        <v>44</v>
      </c>
      <c r="X27" s="5"/>
    </row>
    <row r="28" spans="1:24" ht="22.5" x14ac:dyDescent="0.25">
      <c r="A28" s="3">
        <v>27</v>
      </c>
      <c r="B28" s="4" t="s">
        <v>409</v>
      </c>
      <c r="C28" s="5" t="s">
        <v>29</v>
      </c>
      <c r="D28" s="5" t="s">
        <v>410</v>
      </c>
      <c r="E28" s="5" t="s">
        <v>411</v>
      </c>
      <c r="F28" s="5" t="s">
        <v>425</v>
      </c>
      <c r="G28" s="5" t="s">
        <v>426</v>
      </c>
      <c r="H28" s="5" t="s">
        <v>427</v>
      </c>
      <c r="I28" s="5">
        <v>1200</v>
      </c>
      <c r="J28" s="5" t="s">
        <v>35</v>
      </c>
      <c r="K28" s="6">
        <v>30</v>
      </c>
      <c r="L28" s="6">
        <v>36000</v>
      </c>
      <c r="M28" s="5" t="s">
        <v>414</v>
      </c>
      <c r="N28" s="5" t="s">
        <v>428</v>
      </c>
      <c r="O28" s="5" t="s">
        <v>416</v>
      </c>
      <c r="P28" s="5" t="s">
        <v>417</v>
      </c>
      <c r="Q28" s="5">
        <v>1200</v>
      </c>
      <c r="R28" s="5" t="s">
        <v>187</v>
      </c>
      <c r="S28" s="5" t="s">
        <v>188</v>
      </c>
      <c r="T28" s="5" t="s">
        <v>42</v>
      </c>
      <c r="U28" s="5" t="s">
        <v>159</v>
      </c>
      <c r="V28" s="5"/>
      <c r="W28" s="5" t="s">
        <v>44</v>
      </c>
      <c r="X28" s="5"/>
    </row>
    <row r="29" spans="1:24" ht="33.75" x14ac:dyDescent="0.25">
      <c r="A29" s="3">
        <v>28</v>
      </c>
      <c r="B29" s="4" t="s">
        <v>429</v>
      </c>
      <c r="C29" s="5" t="s">
        <v>29</v>
      </c>
      <c r="D29" s="5" t="s">
        <v>430</v>
      </c>
      <c r="E29" s="5" t="s">
        <v>374</v>
      </c>
      <c r="F29" s="5" t="s">
        <v>431</v>
      </c>
      <c r="G29" s="5" t="s">
        <v>432</v>
      </c>
      <c r="H29" s="5" t="s">
        <v>433</v>
      </c>
      <c r="I29" s="5">
        <v>1200</v>
      </c>
      <c r="J29" s="5" t="s">
        <v>35</v>
      </c>
      <c r="K29" s="6">
        <v>9.9600000000000009</v>
      </c>
      <c r="L29" s="6">
        <v>11952</v>
      </c>
      <c r="M29" s="5" t="s">
        <v>434</v>
      </c>
      <c r="N29" s="5" t="s">
        <v>435</v>
      </c>
      <c r="O29" s="5" t="s">
        <v>436</v>
      </c>
      <c r="P29" s="5" t="s">
        <v>73</v>
      </c>
      <c r="Q29" s="5">
        <v>1200</v>
      </c>
      <c r="R29" s="5" t="s">
        <v>437</v>
      </c>
      <c r="S29" s="5" t="s">
        <v>438</v>
      </c>
      <c r="T29" s="5" t="s">
        <v>42</v>
      </c>
      <c r="U29" s="5" t="s">
        <v>159</v>
      </c>
      <c r="V29" s="5"/>
      <c r="W29" s="5" t="s">
        <v>44</v>
      </c>
      <c r="X29" s="5"/>
    </row>
    <row r="30" spans="1:24" ht="33.75" x14ac:dyDescent="0.25">
      <c r="A30" s="3">
        <v>29</v>
      </c>
      <c r="B30" s="4" t="s">
        <v>429</v>
      </c>
      <c r="C30" s="5" t="s">
        <v>29</v>
      </c>
      <c r="D30" s="5" t="s">
        <v>430</v>
      </c>
      <c r="E30" s="5" t="s">
        <v>374</v>
      </c>
      <c r="F30" s="5" t="s">
        <v>439</v>
      </c>
      <c r="G30" s="5" t="s">
        <v>440</v>
      </c>
      <c r="H30" s="5" t="s">
        <v>441</v>
      </c>
      <c r="I30" s="5">
        <v>1200</v>
      </c>
      <c r="J30" s="5" t="s">
        <v>35</v>
      </c>
      <c r="K30" s="6">
        <v>12</v>
      </c>
      <c r="L30" s="6">
        <v>14400</v>
      </c>
      <c r="M30" s="5" t="s">
        <v>434</v>
      </c>
      <c r="N30" s="5" t="s">
        <v>442</v>
      </c>
      <c r="O30" s="5" t="s">
        <v>436</v>
      </c>
      <c r="P30" s="5" t="s">
        <v>73</v>
      </c>
      <c r="Q30" s="5">
        <v>1200</v>
      </c>
      <c r="R30" s="5" t="s">
        <v>437</v>
      </c>
      <c r="S30" s="5" t="s">
        <v>438</v>
      </c>
      <c r="T30" s="5" t="s">
        <v>42</v>
      </c>
      <c r="U30" s="5" t="s">
        <v>159</v>
      </c>
      <c r="V30" s="5"/>
      <c r="W30" s="5" t="s">
        <v>44</v>
      </c>
      <c r="X30" s="5"/>
    </row>
    <row r="31" spans="1:24" ht="45" x14ac:dyDescent="0.25">
      <c r="A31" s="3">
        <v>30</v>
      </c>
      <c r="B31" s="4" t="s">
        <v>429</v>
      </c>
      <c r="C31" s="5" t="s">
        <v>29</v>
      </c>
      <c r="D31" s="5" t="s">
        <v>430</v>
      </c>
      <c r="E31" s="5" t="s">
        <v>374</v>
      </c>
      <c r="F31" s="5" t="s">
        <v>443</v>
      </c>
      <c r="G31" s="5" t="s">
        <v>444</v>
      </c>
      <c r="H31" s="5" t="s">
        <v>433</v>
      </c>
      <c r="I31" s="5">
        <v>1200</v>
      </c>
      <c r="J31" s="5" t="s">
        <v>35</v>
      </c>
      <c r="K31" s="6">
        <v>14.9</v>
      </c>
      <c r="L31" s="6">
        <v>17880</v>
      </c>
      <c r="M31" s="5" t="s">
        <v>434</v>
      </c>
      <c r="N31" s="5" t="s">
        <v>445</v>
      </c>
      <c r="O31" s="5" t="s">
        <v>436</v>
      </c>
      <c r="P31" s="5" t="s">
        <v>73</v>
      </c>
      <c r="Q31" s="5">
        <v>1200</v>
      </c>
      <c r="R31" s="5" t="s">
        <v>437</v>
      </c>
      <c r="S31" s="5" t="s">
        <v>438</v>
      </c>
      <c r="T31" s="5" t="s">
        <v>42</v>
      </c>
      <c r="U31" s="5" t="s">
        <v>159</v>
      </c>
      <c r="V31" s="5"/>
      <c r="W31" s="5" t="s">
        <v>44</v>
      </c>
      <c r="X31" s="5"/>
    </row>
    <row r="32" spans="1:24" ht="33.75" x14ac:dyDescent="0.25">
      <c r="A32" s="3">
        <v>31</v>
      </c>
      <c r="B32" s="4" t="s">
        <v>446</v>
      </c>
      <c r="C32" s="5" t="s">
        <v>29</v>
      </c>
      <c r="D32" s="5" t="s">
        <v>447</v>
      </c>
      <c r="E32" s="5" t="s">
        <v>374</v>
      </c>
      <c r="F32" s="5" t="s">
        <v>448</v>
      </c>
      <c r="G32" s="5" t="s">
        <v>449</v>
      </c>
      <c r="H32" s="5" t="s">
        <v>450</v>
      </c>
      <c r="I32" s="5">
        <v>500</v>
      </c>
      <c r="J32" s="5" t="s">
        <v>35</v>
      </c>
      <c r="K32" s="6">
        <v>328</v>
      </c>
      <c r="L32" s="6">
        <v>164000</v>
      </c>
      <c r="M32" s="5" t="s">
        <v>451</v>
      </c>
      <c r="N32" s="5" t="s">
        <v>452</v>
      </c>
      <c r="O32" s="5" t="s">
        <v>453</v>
      </c>
      <c r="P32" s="5" t="s">
        <v>454</v>
      </c>
      <c r="Q32" s="5">
        <v>60</v>
      </c>
      <c r="R32" s="5" t="s">
        <v>455</v>
      </c>
      <c r="S32" s="5" t="s">
        <v>456</v>
      </c>
      <c r="T32" s="5" t="s">
        <v>42</v>
      </c>
      <c r="U32" s="5" t="s">
        <v>159</v>
      </c>
      <c r="V32" s="5"/>
      <c r="W32" s="5" t="s">
        <v>44</v>
      </c>
      <c r="X32" s="5"/>
    </row>
    <row r="33" spans="1:24" ht="22.5" x14ac:dyDescent="0.25">
      <c r="A33" s="3">
        <v>32</v>
      </c>
      <c r="B33" s="4" t="s">
        <v>446</v>
      </c>
      <c r="C33" s="5" t="s">
        <v>29</v>
      </c>
      <c r="D33" s="5" t="s">
        <v>447</v>
      </c>
      <c r="E33" s="5" t="s">
        <v>374</v>
      </c>
      <c r="F33" s="5" t="s">
        <v>457</v>
      </c>
      <c r="G33" s="5" t="s">
        <v>458</v>
      </c>
      <c r="H33" s="5" t="s">
        <v>459</v>
      </c>
      <c r="I33" s="5">
        <v>200</v>
      </c>
      <c r="J33" s="5" t="s">
        <v>35</v>
      </c>
      <c r="K33" s="6">
        <v>298.8</v>
      </c>
      <c r="L33" s="6">
        <v>59760</v>
      </c>
      <c r="M33" s="5" t="s">
        <v>460</v>
      </c>
      <c r="N33" s="5" t="s">
        <v>461</v>
      </c>
      <c r="O33" s="5" t="s">
        <v>380</v>
      </c>
      <c r="P33" s="5" t="s">
        <v>462</v>
      </c>
      <c r="Q33" s="5">
        <v>200</v>
      </c>
      <c r="R33" s="5" t="s">
        <v>455</v>
      </c>
      <c r="S33" s="5" t="s">
        <v>456</v>
      </c>
      <c r="T33" s="5" t="s">
        <v>42</v>
      </c>
      <c r="U33" s="5" t="s">
        <v>159</v>
      </c>
      <c r="V33" s="5"/>
      <c r="W33" s="5" t="s">
        <v>44</v>
      </c>
      <c r="X33" s="5"/>
    </row>
    <row r="34" spans="1:24" ht="33.75" x14ac:dyDescent="0.25">
      <c r="A34" s="3">
        <v>33</v>
      </c>
      <c r="B34" s="4" t="s">
        <v>446</v>
      </c>
      <c r="C34" s="5" t="s">
        <v>29</v>
      </c>
      <c r="D34" s="5" t="s">
        <v>447</v>
      </c>
      <c r="E34" s="5" t="s">
        <v>374</v>
      </c>
      <c r="F34" s="5" t="s">
        <v>448</v>
      </c>
      <c r="G34" s="5" t="s">
        <v>449</v>
      </c>
      <c r="H34" s="5" t="s">
        <v>450</v>
      </c>
      <c r="I34" s="5">
        <v>500</v>
      </c>
      <c r="J34" s="5" t="s">
        <v>35</v>
      </c>
      <c r="K34" s="6">
        <v>328</v>
      </c>
      <c r="L34" s="6">
        <v>164000</v>
      </c>
      <c r="M34" s="5" t="s">
        <v>463</v>
      </c>
      <c r="N34" s="5" t="s">
        <v>452</v>
      </c>
      <c r="O34" s="5" t="s">
        <v>464</v>
      </c>
      <c r="P34" s="5" t="s">
        <v>465</v>
      </c>
      <c r="Q34" s="5">
        <v>440</v>
      </c>
      <c r="R34" s="5" t="s">
        <v>455</v>
      </c>
      <c r="S34" s="5" t="s">
        <v>456</v>
      </c>
      <c r="T34" s="5" t="s">
        <v>42</v>
      </c>
      <c r="U34" s="5" t="s">
        <v>159</v>
      </c>
      <c r="V34" s="5"/>
      <c r="W34" s="5" t="s">
        <v>44</v>
      </c>
      <c r="X34" s="5"/>
    </row>
    <row r="35" spans="1:24" ht="45" x14ac:dyDescent="0.25">
      <c r="A35" s="3">
        <v>34</v>
      </c>
      <c r="B35" s="4" t="s">
        <v>409</v>
      </c>
      <c r="C35" s="5" t="s">
        <v>29</v>
      </c>
      <c r="D35" s="5" t="s">
        <v>410</v>
      </c>
      <c r="E35" s="5" t="s">
        <v>411</v>
      </c>
      <c r="F35" s="5" t="s">
        <v>466</v>
      </c>
      <c r="G35" s="5" t="s">
        <v>467</v>
      </c>
      <c r="H35" s="5" t="s">
        <v>468</v>
      </c>
      <c r="I35" s="5">
        <v>100</v>
      </c>
      <c r="J35" s="5" t="s">
        <v>35</v>
      </c>
      <c r="K35" s="6">
        <v>1800</v>
      </c>
      <c r="L35" s="6">
        <v>180000</v>
      </c>
      <c r="M35" s="5" t="s">
        <v>414</v>
      </c>
      <c r="N35" s="5" t="s">
        <v>469</v>
      </c>
      <c r="O35" s="5" t="s">
        <v>416</v>
      </c>
      <c r="P35" s="5" t="s">
        <v>417</v>
      </c>
      <c r="Q35" s="5">
        <v>100</v>
      </c>
      <c r="R35" s="5" t="s">
        <v>187</v>
      </c>
      <c r="S35" s="5" t="s">
        <v>188</v>
      </c>
      <c r="T35" s="5" t="s">
        <v>42</v>
      </c>
      <c r="U35" s="5" t="s">
        <v>159</v>
      </c>
      <c r="V35" s="5"/>
      <c r="W35" s="5" t="s">
        <v>44</v>
      </c>
      <c r="X35" s="5"/>
    </row>
    <row r="36" spans="1:24" ht="22.5" x14ac:dyDescent="0.25">
      <c r="A36" s="3">
        <v>35</v>
      </c>
      <c r="B36" s="4" t="s">
        <v>409</v>
      </c>
      <c r="C36" s="5" t="s">
        <v>29</v>
      </c>
      <c r="D36" s="5" t="s">
        <v>410</v>
      </c>
      <c r="E36" s="5" t="s">
        <v>411</v>
      </c>
      <c r="F36" s="5" t="s">
        <v>470</v>
      </c>
      <c r="G36" s="5" t="s">
        <v>471</v>
      </c>
      <c r="H36" s="5" t="s">
        <v>427</v>
      </c>
      <c r="I36" s="5">
        <v>200</v>
      </c>
      <c r="J36" s="5" t="s">
        <v>35</v>
      </c>
      <c r="K36" s="6">
        <v>50</v>
      </c>
      <c r="L36" s="6">
        <v>10000</v>
      </c>
      <c r="M36" s="5" t="s">
        <v>414</v>
      </c>
      <c r="N36" s="5" t="s">
        <v>472</v>
      </c>
      <c r="O36" s="5" t="s">
        <v>416</v>
      </c>
      <c r="P36" s="5" t="s">
        <v>417</v>
      </c>
      <c r="Q36" s="5">
        <v>200</v>
      </c>
      <c r="R36" s="5" t="s">
        <v>187</v>
      </c>
      <c r="S36" s="5" t="s">
        <v>188</v>
      </c>
      <c r="T36" s="5" t="s">
        <v>42</v>
      </c>
      <c r="U36" s="5" t="s">
        <v>159</v>
      </c>
      <c r="V36" s="5"/>
      <c r="W36" s="5" t="s">
        <v>44</v>
      </c>
      <c r="X36" s="5"/>
    </row>
    <row r="37" spans="1:24" ht="22.5" hidden="1" x14ac:dyDescent="0.25">
      <c r="A37" s="3">
        <v>36</v>
      </c>
      <c r="B37" s="4" t="s">
        <v>24079</v>
      </c>
      <c r="C37" s="5" t="s">
        <v>29</v>
      </c>
      <c r="D37" s="5" t="s">
        <v>24080</v>
      </c>
      <c r="E37" s="5" t="s">
        <v>340</v>
      </c>
      <c r="F37" s="5" t="s">
        <v>24081</v>
      </c>
      <c r="G37" s="5" t="s">
        <v>22482</v>
      </c>
      <c r="H37" s="5" t="s">
        <v>52</v>
      </c>
      <c r="I37" s="5">
        <v>100</v>
      </c>
      <c r="J37" s="5" t="s">
        <v>35</v>
      </c>
      <c r="K37" s="6">
        <v>20</v>
      </c>
      <c r="L37" s="6">
        <v>2000</v>
      </c>
      <c r="M37" s="5" t="s">
        <v>24082</v>
      </c>
      <c r="N37" s="5" t="s">
        <v>293</v>
      </c>
      <c r="O37" s="5" t="s">
        <v>24083</v>
      </c>
      <c r="P37" s="5" t="s">
        <v>295</v>
      </c>
      <c r="Q37" s="5">
        <v>100</v>
      </c>
      <c r="R37" s="5" t="s">
        <v>74</v>
      </c>
      <c r="S37" s="5" t="s">
        <v>75</v>
      </c>
      <c r="T37" s="5" t="s">
        <v>42</v>
      </c>
      <c r="U37" s="5" t="s">
        <v>43</v>
      </c>
      <c r="V37" s="5"/>
      <c r="W37" s="5" t="s">
        <v>44</v>
      </c>
      <c r="X37" s="5"/>
    </row>
    <row r="38" spans="1:24" ht="22.5" hidden="1" x14ac:dyDescent="0.25">
      <c r="A38" s="3">
        <v>37</v>
      </c>
      <c r="B38" s="4" t="s">
        <v>24084</v>
      </c>
      <c r="C38" s="5" t="s">
        <v>29</v>
      </c>
      <c r="D38" s="5" t="s">
        <v>24085</v>
      </c>
      <c r="E38" s="5" t="s">
        <v>24086</v>
      </c>
      <c r="F38" s="5" t="s">
        <v>24087</v>
      </c>
      <c r="G38" s="5" t="s">
        <v>24088</v>
      </c>
      <c r="H38" s="5" t="s">
        <v>52</v>
      </c>
      <c r="I38" s="5">
        <v>1</v>
      </c>
      <c r="J38" s="5" t="s">
        <v>909</v>
      </c>
      <c r="K38" s="6">
        <v>2081.04</v>
      </c>
      <c r="L38" s="6">
        <v>2081.04</v>
      </c>
      <c r="M38" s="5" t="s">
        <v>24089</v>
      </c>
      <c r="N38" s="5" t="s">
        <v>24090</v>
      </c>
      <c r="O38" s="5" t="s">
        <v>24091</v>
      </c>
      <c r="P38" s="5" t="s">
        <v>24092</v>
      </c>
      <c r="Q38" s="5">
        <v>1</v>
      </c>
      <c r="R38" s="5" t="s">
        <v>57</v>
      </c>
      <c r="S38" s="5" t="s">
        <v>58</v>
      </c>
      <c r="T38" s="5" t="s">
        <v>42</v>
      </c>
      <c r="U38" s="5" t="s">
        <v>43</v>
      </c>
      <c r="V38" s="5"/>
      <c r="W38" s="5" t="s">
        <v>44</v>
      </c>
      <c r="X38" s="5"/>
    </row>
    <row r="39" spans="1:24" ht="22.5" hidden="1" x14ac:dyDescent="0.25">
      <c r="A39" s="3">
        <v>38</v>
      </c>
      <c r="B39" s="4" t="s">
        <v>24084</v>
      </c>
      <c r="C39" s="5" t="s">
        <v>29</v>
      </c>
      <c r="D39" s="5" t="s">
        <v>24085</v>
      </c>
      <c r="E39" s="5" t="s">
        <v>24086</v>
      </c>
      <c r="F39" s="5" t="s">
        <v>24093</v>
      </c>
      <c r="G39" s="5" t="s">
        <v>24094</v>
      </c>
      <c r="H39" s="5" t="s">
        <v>52</v>
      </c>
      <c r="I39" s="5">
        <v>1</v>
      </c>
      <c r="J39" s="5" t="s">
        <v>909</v>
      </c>
      <c r="K39" s="6">
        <v>2081.04</v>
      </c>
      <c r="L39" s="6">
        <v>2081.04</v>
      </c>
      <c r="M39" s="5" t="s">
        <v>24089</v>
      </c>
      <c r="N39" s="5" t="s">
        <v>24095</v>
      </c>
      <c r="O39" s="5" t="s">
        <v>24091</v>
      </c>
      <c r="P39" s="5" t="s">
        <v>24092</v>
      </c>
      <c r="Q39" s="5">
        <v>1</v>
      </c>
      <c r="R39" s="5" t="s">
        <v>57</v>
      </c>
      <c r="S39" s="5" t="s">
        <v>58</v>
      </c>
      <c r="T39" s="5" t="s">
        <v>42</v>
      </c>
      <c r="U39" s="5" t="s">
        <v>43</v>
      </c>
      <c r="V39" s="5"/>
      <c r="W39" s="5" t="s">
        <v>44</v>
      </c>
      <c r="X39" s="5"/>
    </row>
    <row r="40" spans="1:24" ht="33.75" hidden="1" x14ac:dyDescent="0.25">
      <c r="A40" s="3">
        <v>39</v>
      </c>
      <c r="B40" s="4" t="s">
        <v>24096</v>
      </c>
      <c r="C40" s="5" t="s">
        <v>29</v>
      </c>
      <c r="D40" s="5" t="s">
        <v>24097</v>
      </c>
      <c r="E40" s="5" t="s">
        <v>24098</v>
      </c>
      <c r="F40" s="5" t="s">
        <v>24099</v>
      </c>
      <c r="G40" s="5" t="s">
        <v>14112</v>
      </c>
      <c r="H40" s="5" t="s">
        <v>52</v>
      </c>
      <c r="I40" s="5">
        <v>1</v>
      </c>
      <c r="J40" s="5" t="s">
        <v>35</v>
      </c>
      <c r="K40" s="6">
        <v>172800</v>
      </c>
      <c r="L40" s="6">
        <v>172800</v>
      </c>
      <c r="M40" s="5" t="s">
        <v>24100</v>
      </c>
      <c r="N40" s="5" t="s">
        <v>293</v>
      </c>
      <c r="O40" s="5" t="s">
        <v>24101</v>
      </c>
      <c r="P40" s="5" t="s">
        <v>24102</v>
      </c>
      <c r="Q40" s="5">
        <v>1</v>
      </c>
      <c r="R40" s="5" t="s">
        <v>24103</v>
      </c>
      <c r="S40" s="5" t="s">
        <v>14109</v>
      </c>
      <c r="T40" s="5" t="s">
        <v>42</v>
      </c>
      <c r="U40" s="5" t="s">
        <v>43</v>
      </c>
      <c r="V40" s="5"/>
      <c r="W40" s="5" t="s">
        <v>44</v>
      </c>
      <c r="X40" s="5"/>
    </row>
    <row r="41" spans="1:24" ht="33.75" x14ac:dyDescent="0.25">
      <c r="A41" s="3">
        <v>40</v>
      </c>
      <c r="B41" s="4" t="s">
        <v>473</v>
      </c>
      <c r="C41" s="5" t="s">
        <v>29</v>
      </c>
      <c r="D41" s="5" t="s">
        <v>474</v>
      </c>
      <c r="E41" s="5" t="s">
        <v>475</v>
      </c>
      <c r="F41" s="5" t="s">
        <v>476</v>
      </c>
      <c r="G41" s="5" t="s">
        <v>477</v>
      </c>
      <c r="H41" s="5" t="s">
        <v>478</v>
      </c>
      <c r="I41" s="5">
        <v>50</v>
      </c>
      <c r="J41" s="5" t="s">
        <v>35</v>
      </c>
      <c r="K41" s="6">
        <v>400</v>
      </c>
      <c r="L41" s="6">
        <v>20000</v>
      </c>
      <c r="M41" s="5" t="s">
        <v>479</v>
      </c>
      <c r="N41" s="5" t="s">
        <v>480</v>
      </c>
      <c r="O41" s="5" t="s">
        <v>481</v>
      </c>
      <c r="P41" s="5" t="s">
        <v>482</v>
      </c>
      <c r="Q41" s="5">
        <v>50</v>
      </c>
      <c r="R41" s="5" t="s">
        <v>483</v>
      </c>
      <c r="S41" s="5" t="s">
        <v>484</v>
      </c>
      <c r="T41" s="5" t="s">
        <v>42</v>
      </c>
      <c r="U41" s="5" t="s">
        <v>159</v>
      </c>
      <c r="V41" s="5"/>
      <c r="W41" s="5" t="s">
        <v>44</v>
      </c>
      <c r="X41" s="5"/>
    </row>
    <row r="42" spans="1:24" ht="22.5" hidden="1" x14ac:dyDescent="0.25">
      <c r="A42" s="3">
        <v>41</v>
      </c>
      <c r="B42" s="4" t="s">
        <v>24104</v>
      </c>
      <c r="C42" s="5" t="s">
        <v>29</v>
      </c>
      <c r="D42" s="5" t="s">
        <v>24105</v>
      </c>
      <c r="E42" s="5" t="s">
        <v>24106</v>
      </c>
      <c r="F42" s="5" t="s">
        <v>24107</v>
      </c>
      <c r="G42" s="5" t="s">
        <v>24108</v>
      </c>
      <c r="H42" s="5" t="s">
        <v>34</v>
      </c>
      <c r="I42" s="5">
        <v>50</v>
      </c>
      <c r="J42" s="5" t="s">
        <v>35</v>
      </c>
      <c r="K42" s="6">
        <v>10</v>
      </c>
      <c r="L42" s="6">
        <v>500</v>
      </c>
      <c r="M42" s="5" t="s">
        <v>24109</v>
      </c>
      <c r="N42" s="5" t="s">
        <v>293</v>
      </c>
      <c r="O42" s="5" t="s">
        <v>24110</v>
      </c>
      <c r="P42" s="5" t="s">
        <v>621</v>
      </c>
      <c r="Q42" s="5">
        <v>50</v>
      </c>
      <c r="R42" s="5" t="s">
        <v>914</v>
      </c>
      <c r="S42" s="5" t="s">
        <v>915</v>
      </c>
      <c r="T42" s="5" t="s">
        <v>42</v>
      </c>
      <c r="U42" s="5" t="s">
        <v>43</v>
      </c>
      <c r="V42" s="5"/>
      <c r="W42" s="5" t="s">
        <v>44</v>
      </c>
      <c r="X42" s="5"/>
    </row>
    <row r="43" spans="1:24" ht="22.5" hidden="1" x14ac:dyDescent="0.25">
      <c r="A43" s="3">
        <v>42</v>
      </c>
      <c r="B43" s="4" t="s">
        <v>24104</v>
      </c>
      <c r="C43" s="5" t="s">
        <v>29</v>
      </c>
      <c r="D43" s="5" t="s">
        <v>24105</v>
      </c>
      <c r="E43" s="5" t="s">
        <v>24106</v>
      </c>
      <c r="F43" s="5" t="s">
        <v>24111</v>
      </c>
      <c r="G43" s="5" t="s">
        <v>18704</v>
      </c>
      <c r="H43" s="5" t="s">
        <v>34</v>
      </c>
      <c r="I43" s="5">
        <v>100</v>
      </c>
      <c r="J43" s="5" t="s">
        <v>35</v>
      </c>
      <c r="K43" s="6">
        <v>200</v>
      </c>
      <c r="L43" s="6">
        <v>20000</v>
      </c>
      <c r="M43" s="5" t="s">
        <v>24109</v>
      </c>
      <c r="N43" s="5" t="s">
        <v>293</v>
      </c>
      <c r="O43" s="5" t="s">
        <v>24110</v>
      </c>
      <c r="P43" s="5" t="s">
        <v>621</v>
      </c>
      <c r="Q43" s="5">
        <v>100</v>
      </c>
      <c r="R43" s="5" t="s">
        <v>914</v>
      </c>
      <c r="S43" s="5" t="s">
        <v>915</v>
      </c>
      <c r="T43" s="5" t="s">
        <v>42</v>
      </c>
      <c r="U43" s="5" t="s">
        <v>43</v>
      </c>
      <c r="V43" s="5"/>
      <c r="W43" s="5" t="s">
        <v>44</v>
      </c>
      <c r="X43" s="5"/>
    </row>
    <row r="44" spans="1:24" ht="33.75" x14ac:dyDescent="0.25">
      <c r="A44" s="3">
        <v>43</v>
      </c>
      <c r="B44" s="4" t="s">
        <v>485</v>
      </c>
      <c r="C44" s="5" t="s">
        <v>29</v>
      </c>
      <c r="D44" s="5" t="s">
        <v>486</v>
      </c>
      <c r="E44" s="5" t="s">
        <v>487</v>
      </c>
      <c r="F44" s="5" t="s">
        <v>360</v>
      </c>
      <c r="G44" s="5" t="s">
        <v>361</v>
      </c>
      <c r="H44" s="5" t="s">
        <v>321</v>
      </c>
      <c r="I44" s="5">
        <v>30</v>
      </c>
      <c r="J44" s="5" t="s">
        <v>35</v>
      </c>
      <c r="K44" s="6">
        <v>9000</v>
      </c>
      <c r="L44" s="6">
        <v>270000</v>
      </c>
      <c r="M44" s="5" t="s">
        <v>488</v>
      </c>
      <c r="N44" s="5" t="s">
        <v>363</v>
      </c>
      <c r="O44" s="5" t="s">
        <v>489</v>
      </c>
      <c r="P44" s="5" t="s">
        <v>490</v>
      </c>
      <c r="Q44" s="5">
        <v>30</v>
      </c>
      <c r="R44" s="5" t="s">
        <v>365</v>
      </c>
      <c r="S44" s="5" t="s">
        <v>366</v>
      </c>
      <c r="T44" s="5" t="s">
        <v>42</v>
      </c>
      <c r="U44" s="5" t="s">
        <v>159</v>
      </c>
      <c r="V44" s="5"/>
      <c r="W44" s="5" t="s">
        <v>44</v>
      </c>
      <c r="X44" s="5"/>
    </row>
    <row r="45" spans="1:24" ht="33.75" x14ac:dyDescent="0.25">
      <c r="A45" s="3">
        <v>44</v>
      </c>
      <c r="B45" s="4" t="s">
        <v>485</v>
      </c>
      <c r="C45" s="5" t="s">
        <v>29</v>
      </c>
      <c r="D45" s="5" t="s">
        <v>486</v>
      </c>
      <c r="E45" s="5" t="s">
        <v>487</v>
      </c>
      <c r="F45" s="5" t="s">
        <v>491</v>
      </c>
      <c r="G45" s="5" t="s">
        <v>492</v>
      </c>
      <c r="H45" s="5" t="s">
        <v>493</v>
      </c>
      <c r="I45" s="5">
        <v>50</v>
      </c>
      <c r="J45" s="5" t="s">
        <v>35</v>
      </c>
      <c r="K45" s="6">
        <v>1800</v>
      </c>
      <c r="L45" s="6">
        <v>90000</v>
      </c>
      <c r="M45" s="5" t="s">
        <v>488</v>
      </c>
      <c r="N45" s="5" t="s">
        <v>494</v>
      </c>
      <c r="O45" s="5" t="s">
        <v>489</v>
      </c>
      <c r="P45" s="5" t="s">
        <v>490</v>
      </c>
      <c r="Q45" s="5">
        <v>50</v>
      </c>
      <c r="R45" s="5" t="s">
        <v>365</v>
      </c>
      <c r="S45" s="5" t="s">
        <v>366</v>
      </c>
      <c r="T45" s="5" t="s">
        <v>42</v>
      </c>
      <c r="U45" s="5" t="s">
        <v>159</v>
      </c>
      <c r="V45" s="5"/>
      <c r="W45" s="5" t="s">
        <v>44</v>
      </c>
      <c r="X45" s="5"/>
    </row>
    <row r="46" spans="1:24" ht="22.5" x14ac:dyDescent="0.25">
      <c r="A46" s="3">
        <v>45</v>
      </c>
      <c r="B46" s="4" t="s">
        <v>495</v>
      </c>
      <c r="C46" s="5" t="s">
        <v>29</v>
      </c>
      <c r="D46" s="5" t="s">
        <v>496</v>
      </c>
      <c r="E46" s="5" t="s">
        <v>497</v>
      </c>
      <c r="F46" s="5" t="s">
        <v>498</v>
      </c>
      <c r="G46" s="5" t="s">
        <v>499</v>
      </c>
      <c r="H46" s="5" t="s">
        <v>182</v>
      </c>
      <c r="I46" s="5">
        <v>100</v>
      </c>
      <c r="J46" s="5" t="s">
        <v>35</v>
      </c>
      <c r="K46" s="6">
        <v>1158</v>
      </c>
      <c r="L46" s="6">
        <v>115800</v>
      </c>
      <c r="M46" s="5" t="s">
        <v>500</v>
      </c>
      <c r="N46" s="5" t="s">
        <v>501</v>
      </c>
      <c r="O46" s="5" t="s">
        <v>502</v>
      </c>
      <c r="P46" s="5" t="s">
        <v>503</v>
      </c>
      <c r="Q46" s="5">
        <v>30</v>
      </c>
      <c r="R46" s="5" t="s">
        <v>504</v>
      </c>
      <c r="S46" s="5" t="s">
        <v>505</v>
      </c>
      <c r="T46" s="5" t="s">
        <v>42</v>
      </c>
      <c r="U46" s="5" t="s">
        <v>159</v>
      </c>
      <c r="V46" s="5"/>
      <c r="W46" s="5" t="s">
        <v>44</v>
      </c>
      <c r="X46" s="5"/>
    </row>
    <row r="47" spans="1:24" ht="22.5" x14ac:dyDescent="0.25">
      <c r="A47" s="3">
        <v>46</v>
      </c>
      <c r="B47" s="4" t="s">
        <v>495</v>
      </c>
      <c r="C47" s="5" t="s">
        <v>29</v>
      </c>
      <c r="D47" s="5" t="s">
        <v>496</v>
      </c>
      <c r="E47" s="5" t="s">
        <v>497</v>
      </c>
      <c r="F47" s="5" t="s">
        <v>498</v>
      </c>
      <c r="G47" s="5" t="s">
        <v>499</v>
      </c>
      <c r="H47" s="5" t="s">
        <v>182</v>
      </c>
      <c r="I47" s="5">
        <v>100</v>
      </c>
      <c r="J47" s="5" t="s">
        <v>35</v>
      </c>
      <c r="K47" s="6">
        <v>1158</v>
      </c>
      <c r="L47" s="6">
        <v>115800</v>
      </c>
      <c r="M47" s="5" t="s">
        <v>506</v>
      </c>
      <c r="N47" s="5" t="s">
        <v>501</v>
      </c>
      <c r="O47" s="5" t="s">
        <v>507</v>
      </c>
      <c r="P47" s="5" t="s">
        <v>508</v>
      </c>
      <c r="Q47" s="5">
        <v>70</v>
      </c>
      <c r="R47" s="5" t="s">
        <v>504</v>
      </c>
      <c r="S47" s="5" t="s">
        <v>505</v>
      </c>
      <c r="T47" s="5" t="s">
        <v>42</v>
      </c>
      <c r="U47" s="5" t="s">
        <v>159</v>
      </c>
      <c r="V47" s="5"/>
      <c r="W47" s="5" t="s">
        <v>44</v>
      </c>
      <c r="X47" s="5"/>
    </row>
    <row r="48" spans="1:24" ht="33.75" x14ac:dyDescent="0.25">
      <c r="A48" s="3">
        <v>47</v>
      </c>
      <c r="B48" s="4" t="s">
        <v>485</v>
      </c>
      <c r="C48" s="5" t="s">
        <v>29</v>
      </c>
      <c r="D48" s="5" t="s">
        <v>486</v>
      </c>
      <c r="E48" s="5" t="s">
        <v>487</v>
      </c>
      <c r="F48" s="5" t="s">
        <v>509</v>
      </c>
      <c r="G48" s="5" t="s">
        <v>510</v>
      </c>
      <c r="H48" s="5" t="s">
        <v>226</v>
      </c>
      <c r="I48" s="5">
        <v>20</v>
      </c>
      <c r="J48" s="5" t="s">
        <v>35</v>
      </c>
      <c r="K48" s="6">
        <v>185</v>
      </c>
      <c r="L48" s="6">
        <v>3700</v>
      </c>
      <c r="M48" s="5" t="s">
        <v>488</v>
      </c>
      <c r="N48" s="5" t="s">
        <v>511</v>
      </c>
      <c r="O48" s="5" t="s">
        <v>489</v>
      </c>
      <c r="P48" s="5" t="s">
        <v>490</v>
      </c>
      <c r="Q48" s="5">
        <v>20</v>
      </c>
      <c r="R48" s="5" t="s">
        <v>365</v>
      </c>
      <c r="S48" s="5" t="s">
        <v>366</v>
      </c>
      <c r="T48" s="5" t="s">
        <v>42</v>
      </c>
      <c r="U48" s="5" t="s">
        <v>159</v>
      </c>
      <c r="V48" s="5"/>
      <c r="W48" s="5" t="s">
        <v>44</v>
      </c>
      <c r="X48" s="5"/>
    </row>
    <row r="49" spans="1:24" ht="33.75" hidden="1" x14ac:dyDescent="0.25">
      <c r="A49" s="3">
        <v>48</v>
      </c>
      <c r="B49" s="4" t="s">
        <v>24112</v>
      </c>
      <c r="C49" s="5" t="s">
        <v>29</v>
      </c>
      <c r="D49" s="5" t="s">
        <v>24113</v>
      </c>
      <c r="E49" s="5" t="s">
        <v>497</v>
      </c>
      <c r="F49" s="5" t="s">
        <v>24114</v>
      </c>
      <c r="G49" s="5" t="s">
        <v>12582</v>
      </c>
      <c r="H49" s="5" t="s">
        <v>52</v>
      </c>
      <c r="I49" s="5">
        <v>1</v>
      </c>
      <c r="J49" s="5" t="s">
        <v>35</v>
      </c>
      <c r="K49" s="6">
        <v>1760.88</v>
      </c>
      <c r="L49" s="6">
        <v>1760.88</v>
      </c>
      <c r="M49" s="5" t="s">
        <v>24115</v>
      </c>
      <c r="N49" s="5" t="s">
        <v>12583</v>
      </c>
      <c r="O49" s="5" t="s">
        <v>24116</v>
      </c>
      <c r="P49" s="5" t="s">
        <v>24092</v>
      </c>
      <c r="Q49" s="5">
        <v>1</v>
      </c>
      <c r="R49" s="5" t="s">
        <v>57</v>
      </c>
      <c r="S49" s="5" t="s">
        <v>58</v>
      </c>
      <c r="T49" s="5" t="s">
        <v>42</v>
      </c>
      <c r="U49" s="5" t="s">
        <v>43</v>
      </c>
      <c r="V49" s="5"/>
      <c r="W49" s="5" t="s">
        <v>44</v>
      </c>
      <c r="X49" s="5"/>
    </row>
    <row r="50" spans="1:24" ht="33.75" x14ac:dyDescent="0.25">
      <c r="A50" s="3">
        <v>49</v>
      </c>
      <c r="B50" s="4" t="s">
        <v>485</v>
      </c>
      <c r="C50" s="5" t="s">
        <v>29</v>
      </c>
      <c r="D50" s="5" t="s">
        <v>486</v>
      </c>
      <c r="E50" s="5" t="s">
        <v>487</v>
      </c>
      <c r="F50" s="5" t="s">
        <v>512</v>
      </c>
      <c r="G50" s="5" t="s">
        <v>513</v>
      </c>
      <c r="H50" s="5" t="s">
        <v>514</v>
      </c>
      <c r="I50" s="5">
        <v>200</v>
      </c>
      <c r="J50" s="5" t="s">
        <v>35</v>
      </c>
      <c r="K50" s="6">
        <v>48</v>
      </c>
      <c r="L50" s="6">
        <v>9600</v>
      </c>
      <c r="M50" s="5" t="s">
        <v>515</v>
      </c>
      <c r="N50" s="5" t="s">
        <v>516</v>
      </c>
      <c r="O50" s="5" t="s">
        <v>517</v>
      </c>
      <c r="P50" s="5" t="s">
        <v>518</v>
      </c>
      <c r="Q50" s="5">
        <v>200</v>
      </c>
      <c r="R50" s="5" t="s">
        <v>365</v>
      </c>
      <c r="S50" s="5" t="s">
        <v>366</v>
      </c>
      <c r="T50" s="5" t="s">
        <v>42</v>
      </c>
      <c r="U50" s="5" t="s">
        <v>159</v>
      </c>
      <c r="V50" s="5"/>
      <c r="W50" s="5" t="s">
        <v>44</v>
      </c>
      <c r="X50" s="5"/>
    </row>
    <row r="51" spans="1:24" ht="22.5" hidden="1" x14ac:dyDescent="0.25">
      <c r="A51" s="3">
        <v>50</v>
      </c>
      <c r="B51" s="4" t="s">
        <v>24117</v>
      </c>
      <c r="C51" s="5" t="s">
        <v>29</v>
      </c>
      <c r="D51" s="5" t="s">
        <v>24118</v>
      </c>
      <c r="E51" s="5" t="s">
        <v>497</v>
      </c>
      <c r="F51" s="5" t="s">
        <v>24119</v>
      </c>
      <c r="G51" s="5" t="s">
        <v>6047</v>
      </c>
      <c r="H51" s="5" t="s">
        <v>34</v>
      </c>
      <c r="I51" s="5">
        <v>100</v>
      </c>
      <c r="J51" s="5" t="s">
        <v>35</v>
      </c>
      <c r="K51" s="6">
        <v>570</v>
      </c>
      <c r="L51" s="6">
        <v>57000</v>
      </c>
      <c r="M51" s="5" t="s">
        <v>24120</v>
      </c>
      <c r="N51" s="5" t="s">
        <v>353</v>
      </c>
      <c r="O51" s="5" t="s">
        <v>24121</v>
      </c>
      <c r="P51" s="5" t="s">
        <v>24065</v>
      </c>
      <c r="Q51" s="5">
        <v>100</v>
      </c>
      <c r="R51" s="5" t="s">
        <v>40</v>
      </c>
      <c r="S51" s="5" t="s">
        <v>41</v>
      </c>
      <c r="T51" s="5" t="s">
        <v>42</v>
      </c>
      <c r="U51" s="5" t="s">
        <v>43</v>
      </c>
      <c r="V51" s="5"/>
      <c r="W51" s="5" t="s">
        <v>44</v>
      </c>
      <c r="X51" s="5"/>
    </row>
    <row r="52" spans="1:24" ht="22.5" hidden="1" x14ac:dyDescent="0.25">
      <c r="A52" s="3">
        <v>51</v>
      </c>
      <c r="B52" s="4" t="s">
        <v>24112</v>
      </c>
      <c r="C52" s="5" t="s">
        <v>29</v>
      </c>
      <c r="D52" s="5" t="s">
        <v>24113</v>
      </c>
      <c r="E52" s="5" t="s">
        <v>497</v>
      </c>
      <c r="F52" s="5" t="s">
        <v>3632</v>
      </c>
      <c r="G52" s="5" t="s">
        <v>3633</v>
      </c>
      <c r="H52" s="5" t="s">
        <v>52</v>
      </c>
      <c r="I52" s="5">
        <v>1</v>
      </c>
      <c r="J52" s="5" t="s">
        <v>35</v>
      </c>
      <c r="K52" s="6">
        <v>55868</v>
      </c>
      <c r="L52" s="6">
        <v>55868</v>
      </c>
      <c r="M52" s="5" t="s">
        <v>24115</v>
      </c>
      <c r="N52" s="5" t="s">
        <v>37</v>
      </c>
      <c r="O52" s="5" t="s">
        <v>24116</v>
      </c>
      <c r="P52" s="5" t="s">
        <v>24092</v>
      </c>
      <c r="Q52" s="5">
        <v>1</v>
      </c>
      <c r="R52" s="5" t="s">
        <v>57</v>
      </c>
      <c r="S52" s="5" t="s">
        <v>58</v>
      </c>
      <c r="T52" s="5" t="s">
        <v>42</v>
      </c>
      <c r="U52" s="5" t="s">
        <v>43</v>
      </c>
      <c r="V52" s="5"/>
      <c r="W52" s="5" t="s">
        <v>44</v>
      </c>
      <c r="X52" s="5"/>
    </row>
    <row r="53" spans="1:24" ht="33.75" x14ac:dyDescent="0.25">
      <c r="A53" s="3">
        <v>52</v>
      </c>
      <c r="B53" s="4" t="s">
        <v>485</v>
      </c>
      <c r="C53" s="5" t="s">
        <v>29</v>
      </c>
      <c r="D53" s="5" t="s">
        <v>486</v>
      </c>
      <c r="E53" s="5" t="s">
        <v>487</v>
      </c>
      <c r="F53" s="5" t="s">
        <v>519</v>
      </c>
      <c r="G53" s="5" t="s">
        <v>520</v>
      </c>
      <c r="H53" s="5" t="s">
        <v>420</v>
      </c>
      <c r="I53" s="5">
        <v>100</v>
      </c>
      <c r="J53" s="5" t="s">
        <v>35</v>
      </c>
      <c r="K53" s="6">
        <v>55</v>
      </c>
      <c r="L53" s="6">
        <v>5500</v>
      </c>
      <c r="M53" s="5" t="s">
        <v>488</v>
      </c>
      <c r="N53" s="5" t="s">
        <v>521</v>
      </c>
      <c r="O53" s="5" t="s">
        <v>489</v>
      </c>
      <c r="P53" s="5" t="s">
        <v>490</v>
      </c>
      <c r="Q53" s="5">
        <v>100</v>
      </c>
      <c r="R53" s="5" t="s">
        <v>365</v>
      </c>
      <c r="S53" s="5" t="s">
        <v>366</v>
      </c>
      <c r="T53" s="5" t="s">
        <v>42</v>
      </c>
      <c r="U53" s="5" t="s">
        <v>159</v>
      </c>
      <c r="V53" s="5"/>
      <c r="W53" s="5" t="s">
        <v>44</v>
      </c>
      <c r="X53" s="5"/>
    </row>
    <row r="54" spans="1:24" ht="33.75" x14ac:dyDescent="0.25">
      <c r="A54" s="3">
        <v>53</v>
      </c>
      <c r="B54" s="4" t="s">
        <v>485</v>
      </c>
      <c r="C54" s="5" t="s">
        <v>29</v>
      </c>
      <c r="D54" s="5" t="s">
        <v>486</v>
      </c>
      <c r="E54" s="5" t="s">
        <v>487</v>
      </c>
      <c r="F54" s="5" t="s">
        <v>522</v>
      </c>
      <c r="G54" s="5" t="s">
        <v>523</v>
      </c>
      <c r="H54" s="5" t="s">
        <v>253</v>
      </c>
      <c r="I54" s="5">
        <v>100</v>
      </c>
      <c r="J54" s="5" t="s">
        <v>35</v>
      </c>
      <c r="K54" s="6">
        <v>2.4</v>
      </c>
      <c r="L54" s="6">
        <v>240</v>
      </c>
      <c r="M54" s="5" t="s">
        <v>488</v>
      </c>
      <c r="N54" s="5" t="s">
        <v>524</v>
      </c>
      <c r="O54" s="5" t="s">
        <v>489</v>
      </c>
      <c r="P54" s="5" t="s">
        <v>490</v>
      </c>
      <c r="Q54" s="5">
        <v>100</v>
      </c>
      <c r="R54" s="5" t="s">
        <v>365</v>
      </c>
      <c r="S54" s="5" t="s">
        <v>366</v>
      </c>
      <c r="T54" s="5" t="s">
        <v>42</v>
      </c>
      <c r="U54" s="5" t="s">
        <v>159</v>
      </c>
      <c r="V54" s="5"/>
      <c r="W54" s="5" t="s">
        <v>44</v>
      </c>
      <c r="X54" s="5"/>
    </row>
    <row r="55" spans="1:24" ht="33.75" x14ac:dyDescent="0.25">
      <c r="A55" s="3">
        <v>54</v>
      </c>
      <c r="B55" s="4" t="s">
        <v>485</v>
      </c>
      <c r="C55" s="5" t="s">
        <v>29</v>
      </c>
      <c r="D55" s="5" t="s">
        <v>486</v>
      </c>
      <c r="E55" s="5" t="s">
        <v>487</v>
      </c>
      <c r="F55" s="5" t="s">
        <v>525</v>
      </c>
      <c r="G55" s="5" t="s">
        <v>526</v>
      </c>
      <c r="H55" s="5" t="s">
        <v>527</v>
      </c>
      <c r="I55" s="5">
        <v>200</v>
      </c>
      <c r="J55" s="5" t="s">
        <v>35</v>
      </c>
      <c r="K55" s="6">
        <v>45</v>
      </c>
      <c r="L55" s="6">
        <v>9000</v>
      </c>
      <c r="M55" s="5" t="s">
        <v>488</v>
      </c>
      <c r="N55" s="5" t="s">
        <v>528</v>
      </c>
      <c r="O55" s="5" t="s">
        <v>489</v>
      </c>
      <c r="P55" s="5" t="s">
        <v>490</v>
      </c>
      <c r="Q55" s="5">
        <v>200</v>
      </c>
      <c r="R55" s="5" t="s">
        <v>365</v>
      </c>
      <c r="S55" s="5" t="s">
        <v>366</v>
      </c>
      <c r="T55" s="5" t="s">
        <v>42</v>
      </c>
      <c r="U55" s="5" t="s">
        <v>159</v>
      </c>
      <c r="V55" s="5"/>
      <c r="W55" s="5" t="s">
        <v>44</v>
      </c>
      <c r="X55" s="5"/>
    </row>
    <row r="56" spans="1:24" ht="45" x14ac:dyDescent="0.25">
      <c r="A56" s="3">
        <v>55</v>
      </c>
      <c r="B56" s="4" t="s">
        <v>529</v>
      </c>
      <c r="C56" s="5" t="s">
        <v>29</v>
      </c>
      <c r="D56" s="5" t="s">
        <v>530</v>
      </c>
      <c r="E56" s="5" t="s">
        <v>531</v>
      </c>
      <c r="F56" s="5" t="s">
        <v>532</v>
      </c>
      <c r="G56" s="5" t="s">
        <v>533</v>
      </c>
      <c r="H56" s="5" t="s">
        <v>534</v>
      </c>
      <c r="I56" s="5">
        <v>10</v>
      </c>
      <c r="J56" s="5" t="s">
        <v>35</v>
      </c>
      <c r="K56" s="6">
        <v>150</v>
      </c>
      <c r="L56" s="6">
        <v>1500</v>
      </c>
      <c r="M56" s="5" t="s">
        <v>535</v>
      </c>
      <c r="N56" s="5" t="s">
        <v>536</v>
      </c>
      <c r="O56" s="5" t="s">
        <v>537</v>
      </c>
      <c r="P56" s="5" t="s">
        <v>417</v>
      </c>
      <c r="Q56" s="5">
        <v>10</v>
      </c>
      <c r="R56" s="5" t="s">
        <v>437</v>
      </c>
      <c r="S56" s="5" t="s">
        <v>438</v>
      </c>
      <c r="T56" s="5" t="s">
        <v>42</v>
      </c>
      <c r="U56" s="5" t="s">
        <v>159</v>
      </c>
      <c r="V56" s="5"/>
      <c r="W56" s="5" t="s">
        <v>44</v>
      </c>
      <c r="X56" s="5"/>
    </row>
    <row r="57" spans="1:24" ht="33.75" x14ac:dyDescent="0.25">
      <c r="A57" s="3">
        <v>56</v>
      </c>
      <c r="B57" s="4" t="s">
        <v>485</v>
      </c>
      <c r="C57" s="5" t="s">
        <v>29</v>
      </c>
      <c r="D57" s="5" t="s">
        <v>486</v>
      </c>
      <c r="E57" s="5" t="s">
        <v>487</v>
      </c>
      <c r="F57" s="5" t="s">
        <v>538</v>
      </c>
      <c r="G57" s="5" t="s">
        <v>539</v>
      </c>
      <c r="H57" s="5" t="s">
        <v>540</v>
      </c>
      <c r="I57" s="5">
        <v>60</v>
      </c>
      <c r="J57" s="5" t="s">
        <v>35</v>
      </c>
      <c r="K57" s="6">
        <v>10</v>
      </c>
      <c r="L57" s="6">
        <v>600</v>
      </c>
      <c r="M57" s="5" t="s">
        <v>488</v>
      </c>
      <c r="N57" s="5" t="s">
        <v>541</v>
      </c>
      <c r="O57" s="5" t="s">
        <v>489</v>
      </c>
      <c r="P57" s="5" t="s">
        <v>490</v>
      </c>
      <c r="Q57" s="5">
        <v>60</v>
      </c>
      <c r="R57" s="5" t="s">
        <v>365</v>
      </c>
      <c r="S57" s="5" t="s">
        <v>366</v>
      </c>
      <c r="T57" s="5" t="s">
        <v>42</v>
      </c>
      <c r="U57" s="5" t="s">
        <v>159</v>
      </c>
      <c r="V57" s="5"/>
      <c r="W57" s="5" t="s">
        <v>44</v>
      </c>
      <c r="X57" s="5"/>
    </row>
    <row r="58" spans="1:24" ht="22.5" hidden="1" x14ac:dyDescent="0.25">
      <c r="A58" s="3">
        <v>57</v>
      </c>
      <c r="B58" s="4" t="s">
        <v>24104</v>
      </c>
      <c r="C58" s="5" t="s">
        <v>29</v>
      </c>
      <c r="D58" s="5" t="s">
        <v>24105</v>
      </c>
      <c r="E58" s="5" t="s">
        <v>24106</v>
      </c>
      <c r="F58" s="5" t="s">
        <v>24122</v>
      </c>
      <c r="G58" s="5" t="s">
        <v>24123</v>
      </c>
      <c r="H58" s="5" t="s">
        <v>34</v>
      </c>
      <c r="I58" s="5">
        <v>100</v>
      </c>
      <c r="J58" s="5" t="s">
        <v>35</v>
      </c>
      <c r="K58" s="6">
        <v>8</v>
      </c>
      <c r="L58" s="6">
        <v>800</v>
      </c>
      <c r="M58" s="5" t="s">
        <v>24109</v>
      </c>
      <c r="N58" s="5" t="s">
        <v>293</v>
      </c>
      <c r="O58" s="5" t="s">
        <v>24110</v>
      </c>
      <c r="P58" s="5" t="s">
        <v>621</v>
      </c>
      <c r="Q58" s="5">
        <v>100</v>
      </c>
      <c r="R58" s="5" t="s">
        <v>914</v>
      </c>
      <c r="S58" s="5" t="s">
        <v>915</v>
      </c>
      <c r="T58" s="5" t="s">
        <v>42</v>
      </c>
      <c r="U58" s="5" t="s">
        <v>43</v>
      </c>
      <c r="V58" s="5"/>
      <c r="W58" s="5" t="s">
        <v>44</v>
      </c>
      <c r="X58" s="5"/>
    </row>
    <row r="59" spans="1:24" ht="22.5" hidden="1" x14ac:dyDescent="0.25">
      <c r="A59" s="3">
        <v>58</v>
      </c>
      <c r="B59" s="4" t="s">
        <v>24104</v>
      </c>
      <c r="C59" s="5" t="s">
        <v>29</v>
      </c>
      <c r="D59" s="5" t="s">
        <v>24105</v>
      </c>
      <c r="E59" s="5" t="s">
        <v>24106</v>
      </c>
      <c r="F59" s="5" t="s">
        <v>24124</v>
      </c>
      <c r="G59" s="5" t="s">
        <v>24125</v>
      </c>
      <c r="H59" s="5" t="s">
        <v>34</v>
      </c>
      <c r="I59" s="5">
        <v>200</v>
      </c>
      <c r="J59" s="5" t="s">
        <v>35</v>
      </c>
      <c r="K59" s="6">
        <v>8</v>
      </c>
      <c r="L59" s="6">
        <v>1600</v>
      </c>
      <c r="M59" s="5" t="s">
        <v>24109</v>
      </c>
      <c r="N59" s="5" t="s">
        <v>293</v>
      </c>
      <c r="O59" s="5" t="s">
        <v>24110</v>
      </c>
      <c r="P59" s="5" t="s">
        <v>621</v>
      </c>
      <c r="Q59" s="5">
        <v>200</v>
      </c>
      <c r="R59" s="5" t="s">
        <v>914</v>
      </c>
      <c r="S59" s="5" t="s">
        <v>915</v>
      </c>
      <c r="T59" s="5" t="s">
        <v>42</v>
      </c>
      <c r="U59" s="5" t="s">
        <v>43</v>
      </c>
      <c r="V59" s="5"/>
      <c r="W59" s="5" t="s">
        <v>44</v>
      </c>
      <c r="X59" s="5"/>
    </row>
    <row r="60" spans="1:24" ht="22.5" hidden="1" x14ac:dyDescent="0.25">
      <c r="A60" s="3">
        <v>59</v>
      </c>
      <c r="B60" s="4" t="s">
        <v>24104</v>
      </c>
      <c r="C60" s="5" t="s">
        <v>29</v>
      </c>
      <c r="D60" s="5" t="s">
        <v>24105</v>
      </c>
      <c r="E60" s="5" t="s">
        <v>24106</v>
      </c>
      <c r="F60" s="5" t="s">
        <v>24126</v>
      </c>
      <c r="G60" s="5" t="s">
        <v>23146</v>
      </c>
      <c r="H60" s="5" t="s">
        <v>34</v>
      </c>
      <c r="I60" s="5">
        <v>100</v>
      </c>
      <c r="J60" s="5" t="s">
        <v>35</v>
      </c>
      <c r="K60" s="6">
        <v>100</v>
      </c>
      <c r="L60" s="6">
        <v>10000</v>
      </c>
      <c r="M60" s="5" t="s">
        <v>24109</v>
      </c>
      <c r="N60" s="5" t="s">
        <v>293</v>
      </c>
      <c r="O60" s="5" t="s">
        <v>24110</v>
      </c>
      <c r="P60" s="5" t="s">
        <v>621</v>
      </c>
      <c r="Q60" s="5">
        <v>100</v>
      </c>
      <c r="R60" s="5" t="s">
        <v>914</v>
      </c>
      <c r="S60" s="5" t="s">
        <v>915</v>
      </c>
      <c r="T60" s="5" t="s">
        <v>42</v>
      </c>
      <c r="U60" s="5" t="s">
        <v>43</v>
      </c>
      <c r="V60" s="5"/>
      <c r="W60" s="5" t="s">
        <v>44</v>
      </c>
      <c r="X60" s="5"/>
    </row>
    <row r="61" spans="1:24" ht="22.5" hidden="1" x14ac:dyDescent="0.25">
      <c r="A61" s="3">
        <v>60</v>
      </c>
      <c r="B61" s="4" t="s">
        <v>24104</v>
      </c>
      <c r="C61" s="5" t="s">
        <v>29</v>
      </c>
      <c r="D61" s="5" t="s">
        <v>24105</v>
      </c>
      <c r="E61" s="5" t="s">
        <v>24106</v>
      </c>
      <c r="F61" s="5" t="s">
        <v>24127</v>
      </c>
      <c r="G61" s="5" t="s">
        <v>24128</v>
      </c>
      <c r="H61" s="5" t="s">
        <v>34</v>
      </c>
      <c r="I61" s="5">
        <v>20</v>
      </c>
      <c r="J61" s="5" t="s">
        <v>35</v>
      </c>
      <c r="K61" s="6">
        <v>325</v>
      </c>
      <c r="L61" s="6">
        <v>6500</v>
      </c>
      <c r="M61" s="5" t="s">
        <v>24109</v>
      </c>
      <c r="N61" s="5" t="s">
        <v>293</v>
      </c>
      <c r="O61" s="5" t="s">
        <v>24110</v>
      </c>
      <c r="P61" s="5" t="s">
        <v>621</v>
      </c>
      <c r="Q61" s="5">
        <v>20</v>
      </c>
      <c r="R61" s="5" t="s">
        <v>914</v>
      </c>
      <c r="S61" s="5" t="s">
        <v>915</v>
      </c>
      <c r="T61" s="5" t="s">
        <v>42</v>
      </c>
      <c r="U61" s="5" t="s">
        <v>43</v>
      </c>
      <c r="V61" s="5"/>
      <c r="W61" s="5" t="s">
        <v>44</v>
      </c>
      <c r="X61" s="5"/>
    </row>
    <row r="62" spans="1:24" ht="33.75" x14ac:dyDescent="0.25">
      <c r="A62" s="3">
        <v>61</v>
      </c>
      <c r="B62" s="4" t="s">
        <v>485</v>
      </c>
      <c r="C62" s="5" t="s">
        <v>29</v>
      </c>
      <c r="D62" s="5" t="s">
        <v>486</v>
      </c>
      <c r="E62" s="5" t="s">
        <v>487</v>
      </c>
      <c r="F62" s="5" t="s">
        <v>542</v>
      </c>
      <c r="G62" s="5" t="s">
        <v>543</v>
      </c>
      <c r="H62" s="5" t="s">
        <v>544</v>
      </c>
      <c r="I62" s="5">
        <v>150</v>
      </c>
      <c r="J62" s="5" t="s">
        <v>35</v>
      </c>
      <c r="K62" s="6">
        <v>40</v>
      </c>
      <c r="L62" s="6">
        <v>6000</v>
      </c>
      <c r="M62" s="5" t="s">
        <v>488</v>
      </c>
      <c r="N62" s="5" t="s">
        <v>545</v>
      </c>
      <c r="O62" s="5" t="s">
        <v>489</v>
      </c>
      <c r="P62" s="5" t="s">
        <v>490</v>
      </c>
      <c r="Q62" s="5">
        <v>150</v>
      </c>
      <c r="R62" s="5" t="s">
        <v>365</v>
      </c>
      <c r="S62" s="5" t="s">
        <v>366</v>
      </c>
      <c r="T62" s="5" t="s">
        <v>42</v>
      </c>
      <c r="U62" s="5" t="s">
        <v>159</v>
      </c>
      <c r="V62" s="5"/>
      <c r="W62" s="5" t="s">
        <v>44</v>
      </c>
      <c r="X62" s="5"/>
    </row>
    <row r="63" spans="1:24" ht="22.5" hidden="1" x14ac:dyDescent="0.25">
      <c r="A63" s="3">
        <v>62</v>
      </c>
      <c r="B63" s="4" t="s">
        <v>24129</v>
      </c>
      <c r="C63" s="5" t="s">
        <v>29</v>
      </c>
      <c r="D63" s="5" t="s">
        <v>24130</v>
      </c>
      <c r="E63" s="5" t="s">
        <v>497</v>
      </c>
      <c r="F63" s="5" t="s">
        <v>24131</v>
      </c>
      <c r="G63" s="5" t="s">
        <v>24132</v>
      </c>
      <c r="H63" s="5" t="s">
        <v>34</v>
      </c>
      <c r="I63" s="5">
        <v>10</v>
      </c>
      <c r="J63" s="5" t="s">
        <v>35</v>
      </c>
      <c r="K63" s="6">
        <v>120</v>
      </c>
      <c r="L63" s="6">
        <v>1200</v>
      </c>
      <c r="M63" s="5" t="s">
        <v>24133</v>
      </c>
      <c r="N63" s="5" t="s">
        <v>293</v>
      </c>
      <c r="O63" s="5" t="s">
        <v>24134</v>
      </c>
      <c r="P63" s="5" t="s">
        <v>621</v>
      </c>
      <c r="Q63" s="5">
        <v>10</v>
      </c>
      <c r="R63" s="5" t="s">
        <v>914</v>
      </c>
      <c r="S63" s="5" t="s">
        <v>915</v>
      </c>
      <c r="T63" s="5" t="s">
        <v>42</v>
      </c>
      <c r="U63" s="5" t="s">
        <v>43</v>
      </c>
      <c r="V63" s="5"/>
      <c r="W63" s="5" t="s">
        <v>44</v>
      </c>
      <c r="X63" s="5"/>
    </row>
    <row r="64" spans="1:24" ht="33.75" x14ac:dyDescent="0.25">
      <c r="A64" s="3">
        <v>63</v>
      </c>
      <c r="B64" s="4" t="s">
        <v>546</v>
      </c>
      <c r="C64" s="5" t="s">
        <v>29</v>
      </c>
      <c r="D64" s="5" t="s">
        <v>547</v>
      </c>
      <c r="E64" s="5" t="s">
        <v>531</v>
      </c>
      <c r="F64" s="5" t="s">
        <v>548</v>
      </c>
      <c r="G64" s="5" t="s">
        <v>549</v>
      </c>
      <c r="H64" s="5" t="s">
        <v>550</v>
      </c>
      <c r="I64" s="5">
        <v>20</v>
      </c>
      <c r="J64" s="5" t="s">
        <v>35</v>
      </c>
      <c r="K64" s="6">
        <v>602</v>
      </c>
      <c r="L64" s="6">
        <v>12040</v>
      </c>
      <c r="M64" s="5" t="s">
        <v>551</v>
      </c>
      <c r="N64" s="5" t="s">
        <v>552</v>
      </c>
      <c r="O64" s="5" t="s">
        <v>553</v>
      </c>
      <c r="P64" s="5" t="s">
        <v>553</v>
      </c>
      <c r="Q64" s="5">
        <v>20</v>
      </c>
      <c r="R64" s="5" t="s">
        <v>208</v>
      </c>
      <c r="S64" s="5" t="s">
        <v>209</v>
      </c>
      <c r="T64" s="5" t="s">
        <v>42</v>
      </c>
      <c r="U64" s="5" t="s">
        <v>159</v>
      </c>
      <c r="V64" s="5"/>
      <c r="W64" s="5" t="s">
        <v>44</v>
      </c>
      <c r="X64" s="5"/>
    </row>
    <row r="65" spans="1:24" ht="33.75" x14ac:dyDescent="0.25">
      <c r="A65" s="3">
        <v>64</v>
      </c>
      <c r="B65" s="4" t="s">
        <v>546</v>
      </c>
      <c r="C65" s="5" t="s">
        <v>29</v>
      </c>
      <c r="D65" s="5" t="s">
        <v>547</v>
      </c>
      <c r="E65" s="5" t="s">
        <v>531</v>
      </c>
      <c r="F65" s="5" t="s">
        <v>554</v>
      </c>
      <c r="G65" s="5" t="s">
        <v>555</v>
      </c>
      <c r="H65" s="5" t="s">
        <v>550</v>
      </c>
      <c r="I65" s="5">
        <v>280</v>
      </c>
      <c r="J65" s="5" t="s">
        <v>35</v>
      </c>
      <c r="K65" s="6">
        <v>66.069999999999993</v>
      </c>
      <c r="L65" s="6">
        <v>18499.599999999999</v>
      </c>
      <c r="M65" s="5" t="s">
        <v>556</v>
      </c>
      <c r="N65" s="5" t="s">
        <v>557</v>
      </c>
      <c r="O65" s="5" t="s">
        <v>558</v>
      </c>
      <c r="P65" s="5" t="s">
        <v>559</v>
      </c>
      <c r="Q65" s="5">
        <v>280</v>
      </c>
      <c r="R65" s="5" t="s">
        <v>208</v>
      </c>
      <c r="S65" s="5" t="s">
        <v>209</v>
      </c>
      <c r="T65" s="5" t="s">
        <v>42</v>
      </c>
      <c r="U65" s="5" t="s">
        <v>159</v>
      </c>
      <c r="V65" s="5"/>
      <c r="W65" s="5" t="s">
        <v>44</v>
      </c>
      <c r="X65" s="5"/>
    </row>
    <row r="66" spans="1:24" ht="22.5" x14ac:dyDescent="0.25">
      <c r="A66" s="3">
        <v>65</v>
      </c>
      <c r="B66" s="4" t="s">
        <v>546</v>
      </c>
      <c r="C66" s="5" t="s">
        <v>29</v>
      </c>
      <c r="D66" s="5" t="s">
        <v>547</v>
      </c>
      <c r="E66" s="5" t="s">
        <v>531</v>
      </c>
      <c r="F66" s="5" t="s">
        <v>560</v>
      </c>
      <c r="G66" s="5" t="s">
        <v>561</v>
      </c>
      <c r="H66" s="5" t="s">
        <v>562</v>
      </c>
      <c r="I66" s="5">
        <v>50</v>
      </c>
      <c r="J66" s="5" t="s">
        <v>35</v>
      </c>
      <c r="K66" s="6">
        <v>720</v>
      </c>
      <c r="L66" s="6">
        <v>36000</v>
      </c>
      <c r="M66" s="5" t="s">
        <v>556</v>
      </c>
      <c r="N66" s="5" t="s">
        <v>563</v>
      </c>
      <c r="O66" s="5" t="s">
        <v>558</v>
      </c>
      <c r="P66" s="5" t="s">
        <v>559</v>
      </c>
      <c r="Q66" s="5">
        <v>50</v>
      </c>
      <c r="R66" s="5" t="s">
        <v>208</v>
      </c>
      <c r="S66" s="5" t="s">
        <v>209</v>
      </c>
      <c r="T66" s="5" t="s">
        <v>42</v>
      </c>
      <c r="U66" s="5" t="s">
        <v>159</v>
      </c>
      <c r="V66" s="5"/>
      <c r="W66" s="5" t="s">
        <v>44</v>
      </c>
      <c r="X66" s="5"/>
    </row>
    <row r="67" spans="1:24" ht="33.75" x14ac:dyDescent="0.25">
      <c r="A67" s="3">
        <v>66</v>
      </c>
      <c r="B67" s="4" t="s">
        <v>546</v>
      </c>
      <c r="C67" s="5" t="s">
        <v>29</v>
      </c>
      <c r="D67" s="5" t="s">
        <v>547</v>
      </c>
      <c r="E67" s="5" t="s">
        <v>531</v>
      </c>
      <c r="F67" s="5" t="s">
        <v>564</v>
      </c>
      <c r="G67" s="5" t="s">
        <v>565</v>
      </c>
      <c r="H67" s="5" t="s">
        <v>566</v>
      </c>
      <c r="I67" s="5">
        <v>30</v>
      </c>
      <c r="J67" s="5" t="s">
        <v>35</v>
      </c>
      <c r="K67" s="6">
        <v>2100</v>
      </c>
      <c r="L67" s="6">
        <v>63000</v>
      </c>
      <c r="M67" s="5" t="s">
        <v>556</v>
      </c>
      <c r="N67" s="5" t="s">
        <v>567</v>
      </c>
      <c r="O67" s="5" t="s">
        <v>558</v>
      </c>
      <c r="P67" s="5" t="s">
        <v>559</v>
      </c>
      <c r="Q67" s="5">
        <v>30</v>
      </c>
      <c r="R67" s="5" t="s">
        <v>208</v>
      </c>
      <c r="S67" s="5" t="s">
        <v>209</v>
      </c>
      <c r="T67" s="5" t="s">
        <v>42</v>
      </c>
      <c r="U67" s="5" t="s">
        <v>159</v>
      </c>
      <c r="V67" s="5"/>
      <c r="W67" s="5" t="s">
        <v>44</v>
      </c>
      <c r="X67" s="5"/>
    </row>
    <row r="68" spans="1:24" ht="22.5" x14ac:dyDescent="0.25">
      <c r="A68" s="3">
        <v>67</v>
      </c>
      <c r="B68" s="4" t="s">
        <v>546</v>
      </c>
      <c r="C68" s="5" t="s">
        <v>29</v>
      </c>
      <c r="D68" s="5" t="s">
        <v>547</v>
      </c>
      <c r="E68" s="5" t="s">
        <v>531</v>
      </c>
      <c r="F68" s="5" t="s">
        <v>568</v>
      </c>
      <c r="G68" s="5" t="s">
        <v>569</v>
      </c>
      <c r="H68" s="5" t="s">
        <v>152</v>
      </c>
      <c r="I68" s="5">
        <v>300</v>
      </c>
      <c r="J68" s="5" t="s">
        <v>35</v>
      </c>
      <c r="K68" s="6">
        <v>125</v>
      </c>
      <c r="L68" s="6">
        <v>37500</v>
      </c>
      <c r="M68" s="5" t="s">
        <v>556</v>
      </c>
      <c r="N68" s="5" t="s">
        <v>570</v>
      </c>
      <c r="O68" s="5" t="s">
        <v>558</v>
      </c>
      <c r="P68" s="5" t="s">
        <v>559</v>
      </c>
      <c r="Q68" s="5">
        <v>300</v>
      </c>
      <c r="R68" s="5" t="s">
        <v>208</v>
      </c>
      <c r="S68" s="5" t="s">
        <v>209</v>
      </c>
      <c r="T68" s="5" t="s">
        <v>42</v>
      </c>
      <c r="U68" s="5" t="s">
        <v>159</v>
      </c>
      <c r="V68" s="5"/>
      <c r="W68" s="5" t="s">
        <v>44</v>
      </c>
      <c r="X68" s="5"/>
    </row>
    <row r="69" spans="1:24" ht="22.5" x14ac:dyDescent="0.25">
      <c r="A69" s="3">
        <v>68</v>
      </c>
      <c r="B69" s="4" t="s">
        <v>546</v>
      </c>
      <c r="C69" s="5" t="s">
        <v>29</v>
      </c>
      <c r="D69" s="5" t="s">
        <v>547</v>
      </c>
      <c r="E69" s="5" t="s">
        <v>531</v>
      </c>
      <c r="F69" s="5" t="s">
        <v>571</v>
      </c>
      <c r="G69" s="5" t="s">
        <v>572</v>
      </c>
      <c r="H69" s="5" t="s">
        <v>573</v>
      </c>
      <c r="I69" s="5">
        <v>100</v>
      </c>
      <c r="J69" s="5" t="s">
        <v>35</v>
      </c>
      <c r="K69" s="6">
        <v>132</v>
      </c>
      <c r="L69" s="6">
        <v>13200</v>
      </c>
      <c r="M69" s="5" t="s">
        <v>556</v>
      </c>
      <c r="N69" s="5" t="s">
        <v>574</v>
      </c>
      <c r="O69" s="5" t="s">
        <v>558</v>
      </c>
      <c r="P69" s="5" t="s">
        <v>559</v>
      </c>
      <c r="Q69" s="5">
        <v>100</v>
      </c>
      <c r="R69" s="5" t="s">
        <v>208</v>
      </c>
      <c r="S69" s="5" t="s">
        <v>209</v>
      </c>
      <c r="T69" s="5" t="s">
        <v>42</v>
      </c>
      <c r="U69" s="5" t="s">
        <v>159</v>
      </c>
      <c r="V69" s="5"/>
      <c r="W69" s="5" t="s">
        <v>44</v>
      </c>
      <c r="X69" s="5"/>
    </row>
    <row r="70" spans="1:24" ht="45" x14ac:dyDescent="0.25">
      <c r="A70" s="3">
        <v>69</v>
      </c>
      <c r="B70" s="4" t="s">
        <v>546</v>
      </c>
      <c r="C70" s="5" t="s">
        <v>29</v>
      </c>
      <c r="D70" s="5" t="s">
        <v>547</v>
      </c>
      <c r="E70" s="5" t="s">
        <v>531</v>
      </c>
      <c r="F70" s="5" t="s">
        <v>575</v>
      </c>
      <c r="G70" s="5" t="s">
        <v>576</v>
      </c>
      <c r="H70" s="5" t="s">
        <v>577</v>
      </c>
      <c r="I70" s="5">
        <v>1120</v>
      </c>
      <c r="J70" s="5" t="s">
        <v>35</v>
      </c>
      <c r="K70" s="6">
        <v>23.93</v>
      </c>
      <c r="L70" s="6">
        <v>26801.599999999999</v>
      </c>
      <c r="M70" s="5" t="s">
        <v>556</v>
      </c>
      <c r="N70" s="5" t="s">
        <v>578</v>
      </c>
      <c r="O70" s="5" t="s">
        <v>558</v>
      </c>
      <c r="P70" s="5" t="s">
        <v>559</v>
      </c>
      <c r="Q70" s="5">
        <v>1120</v>
      </c>
      <c r="R70" s="5" t="s">
        <v>208</v>
      </c>
      <c r="S70" s="5" t="s">
        <v>209</v>
      </c>
      <c r="T70" s="5" t="s">
        <v>42</v>
      </c>
      <c r="U70" s="5" t="s">
        <v>159</v>
      </c>
      <c r="V70" s="5"/>
      <c r="W70" s="5" t="s">
        <v>44</v>
      </c>
      <c r="X70" s="5"/>
    </row>
    <row r="71" spans="1:24" ht="22.5" x14ac:dyDescent="0.25">
      <c r="A71" s="3">
        <v>70</v>
      </c>
      <c r="B71" s="4" t="s">
        <v>546</v>
      </c>
      <c r="C71" s="5" t="s">
        <v>29</v>
      </c>
      <c r="D71" s="5" t="s">
        <v>547</v>
      </c>
      <c r="E71" s="5" t="s">
        <v>531</v>
      </c>
      <c r="F71" s="5" t="s">
        <v>579</v>
      </c>
      <c r="G71" s="5" t="s">
        <v>580</v>
      </c>
      <c r="H71" s="5" t="s">
        <v>253</v>
      </c>
      <c r="I71" s="5">
        <v>5</v>
      </c>
      <c r="J71" s="5" t="s">
        <v>35</v>
      </c>
      <c r="K71" s="6">
        <v>6170</v>
      </c>
      <c r="L71" s="6">
        <v>30850</v>
      </c>
      <c r="M71" s="5" t="s">
        <v>556</v>
      </c>
      <c r="N71" s="5" t="s">
        <v>581</v>
      </c>
      <c r="O71" s="5" t="s">
        <v>558</v>
      </c>
      <c r="P71" s="5" t="s">
        <v>559</v>
      </c>
      <c r="Q71" s="5">
        <v>5</v>
      </c>
      <c r="R71" s="5" t="s">
        <v>208</v>
      </c>
      <c r="S71" s="5" t="s">
        <v>209</v>
      </c>
      <c r="T71" s="5" t="s">
        <v>42</v>
      </c>
      <c r="U71" s="5" t="s">
        <v>159</v>
      </c>
      <c r="V71" s="5"/>
      <c r="W71" s="5" t="s">
        <v>44</v>
      </c>
      <c r="X71" s="5"/>
    </row>
    <row r="72" spans="1:24" ht="22.5" x14ac:dyDescent="0.25">
      <c r="A72" s="3">
        <v>71</v>
      </c>
      <c r="B72" s="4" t="s">
        <v>546</v>
      </c>
      <c r="C72" s="5" t="s">
        <v>29</v>
      </c>
      <c r="D72" s="5" t="s">
        <v>547</v>
      </c>
      <c r="E72" s="5" t="s">
        <v>531</v>
      </c>
      <c r="F72" s="5" t="s">
        <v>582</v>
      </c>
      <c r="G72" s="5" t="s">
        <v>583</v>
      </c>
      <c r="H72" s="5" t="s">
        <v>584</v>
      </c>
      <c r="I72" s="5">
        <v>120</v>
      </c>
      <c r="J72" s="5" t="s">
        <v>35</v>
      </c>
      <c r="K72" s="6">
        <v>30.5</v>
      </c>
      <c r="L72" s="6">
        <v>3660</v>
      </c>
      <c r="M72" s="5" t="s">
        <v>556</v>
      </c>
      <c r="N72" s="5" t="s">
        <v>585</v>
      </c>
      <c r="O72" s="5" t="s">
        <v>558</v>
      </c>
      <c r="P72" s="5" t="s">
        <v>559</v>
      </c>
      <c r="Q72" s="5">
        <v>120</v>
      </c>
      <c r="R72" s="5" t="s">
        <v>208</v>
      </c>
      <c r="S72" s="5" t="s">
        <v>209</v>
      </c>
      <c r="T72" s="5" t="s">
        <v>42</v>
      </c>
      <c r="U72" s="5" t="s">
        <v>159</v>
      </c>
      <c r="V72" s="5"/>
      <c r="W72" s="5" t="s">
        <v>44</v>
      </c>
      <c r="X72" s="5"/>
    </row>
    <row r="73" spans="1:24" ht="22.5" x14ac:dyDescent="0.25">
      <c r="A73" s="3">
        <v>72</v>
      </c>
      <c r="B73" s="4" t="s">
        <v>546</v>
      </c>
      <c r="C73" s="5" t="s">
        <v>29</v>
      </c>
      <c r="D73" s="5" t="s">
        <v>547</v>
      </c>
      <c r="E73" s="5" t="s">
        <v>531</v>
      </c>
      <c r="F73" s="5" t="s">
        <v>586</v>
      </c>
      <c r="G73" s="5" t="s">
        <v>587</v>
      </c>
      <c r="H73" s="5" t="s">
        <v>584</v>
      </c>
      <c r="I73" s="5">
        <v>120</v>
      </c>
      <c r="J73" s="5" t="s">
        <v>35</v>
      </c>
      <c r="K73" s="6">
        <v>29.67</v>
      </c>
      <c r="L73" s="6">
        <v>3560.4</v>
      </c>
      <c r="M73" s="5" t="s">
        <v>556</v>
      </c>
      <c r="N73" s="5" t="s">
        <v>588</v>
      </c>
      <c r="O73" s="5" t="s">
        <v>558</v>
      </c>
      <c r="P73" s="5" t="s">
        <v>559</v>
      </c>
      <c r="Q73" s="5">
        <v>120</v>
      </c>
      <c r="R73" s="5" t="s">
        <v>208</v>
      </c>
      <c r="S73" s="5" t="s">
        <v>209</v>
      </c>
      <c r="T73" s="5" t="s">
        <v>42</v>
      </c>
      <c r="U73" s="5" t="s">
        <v>159</v>
      </c>
      <c r="V73" s="5"/>
      <c r="W73" s="5" t="s">
        <v>44</v>
      </c>
      <c r="X73" s="5"/>
    </row>
    <row r="74" spans="1:24" ht="22.5" x14ac:dyDescent="0.25">
      <c r="A74" s="3">
        <v>73</v>
      </c>
      <c r="B74" s="4" t="s">
        <v>546</v>
      </c>
      <c r="C74" s="5" t="s">
        <v>29</v>
      </c>
      <c r="D74" s="5" t="s">
        <v>547</v>
      </c>
      <c r="E74" s="5" t="s">
        <v>531</v>
      </c>
      <c r="F74" s="5" t="s">
        <v>589</v>
      </c>
      <c r="G74" s="5" t="s">
        <v>590</v>
      </c>
      <c r="H74" s="5" t="s">
        <v>591</v>
      </c>
      <c r="I74" s="5">
        <v>30</v>
      </c>
      <c r="J74" s="5" t="s">
        <v>35</v>
      </c>
      <c r="K74" s="6">
        <v>314</v>
      </c>
      <c r="L74" s="6">
        <v>9420</v>
      </c>
      <c r="M74" s="5" t="s">
        <v>556</v>
      </c>
      <c r="N74" s="5" t="s">
        <v>592</v>
      </c>
      <c r="O74" s="5" t="s">
        <v>558</v>
      </c>
      <c r="P74" s="5" t="s">
        <v>559</v>
      </c>
      <c r="Q74" s="5">
        <v>30</v>
      </c>
      <c r="R74" s="5" t="s">
        <v>208</v>
      </c>
      <c r="S74" s="5" t="s">
        <v>209</v>
      </c>
      <c r="T74" s="5" t="s">
        <v>42</v>
      </c>
      <c r="U74" s="5" t="s">
        <v>159</v>
      </c>
      <c r="V74" s="5"/>
      <c r="W74" s="5" t="s">
        <v>44</v>
      </c>
      <c r="X74" s="5"/>
    </row>
    <row r="75" spans="1:24" ht="33.75" x14ac:dyDescent="0.25">
      <c r="A75" s="3">
        <v>74</v>
      </c>
      <c r="B75" s="4" t="s">
        <v>546</v>
      </c>
      <c r="C75" s="5" t="s">
        <v>29</v>
      </c>
      <c r="D75" s="5" t="s">
        <v>547</v>
      </c>
      <c r="E75" s="5" t="s">
        <v>531</v>
      </c>
      <c r="F75" s="5" t="s">
        <v>593</v>
      </c>
      <c r="G75" s="5" t="s">
        <v>594</v>
      </c>
      <c r="H75" s="5" t="s">
        <v>595</v>
      </c>
      <c r="I75" s="5">
        <v>300</v>
      </c>
      <c r="J75" s="5" t="s">
        <v>35</v>
      </c>
      <c r="K75" s="6">
        <v>200</v>
      </c>
      <c r="L75" s="6">
        <v>60000</v>
      </c>
      <c r="M75" s="5" t="s">
        <v>556</v>
      </c>
      <c r="N75" s="5" t="s">
        <v>596</v>
      </c>
      <c r="O75" s="5" t="s">
        <v>558</v>
      </c>
      <c r="P75" s="5" t="s">
        <v>559</v>
      </c>
      <c r="Q75" s="5">
        <v>300</v>
      </c>
      <c r="R75" s="5" t="s">
        <v>208</v>
      </c>
      <c r="S75" s="5" t="s">
        <v>209</v>
      </c>
      <c r="T75" s="5" t="s">
        <v>42</v>
      </c>
      <c r="U75" s="5" t="s">
        <v>159</v>
      </c>
      <c r="V75" s="5"/>
      <c r="W75" s="5" t="s">
        <v>44</v>
      </c>
      <c r="X75" s="5"/>
    </row>
    <row r="76" spans="1:24" ht="22.5" x14ac:dyDescent="0.25">
      <c r="A76" s="3">
        <v>75</v>
      </c>
      <c r="B76" s="4" t="s">
        <v>546</v>
      </c>
      <c r="C76" s="5" t="s">
        <v>29</v>
      </c>
      <c r="D76" s="5" t="s">
        <v>547</v>
      </c>
      <c r="E76" s="5" t="s">
        <v>531</v>
      </c>
      <c r="F76" s="5" t="s">
        <v>597</v>
      </c>
      <c r="G76" s="5" t="s">
        <v>598</v>
      </c>
      <c r="H76" s="5" t="s">
        <v>584</v>
      </c>
      <c r="I76" s="5">
        <v>2800</v>
      </c>
      <c r="J76" s="5" t="s">
        <v>35</v>
      </c>
      <c r="K76" s="6">
        <v>31.43</v>
      </c>
      <c r="L76" s="6">
        <v>88004</v>
      </c>
      <c r="M76" s="5" t="s">
        <v>556</v>
      </c>
      <c r="N76" s="5" t="s">
        <v>599</v>
      </c>
      <c r="O76" s="5" t="s">
        <v>558</v>
      </c>
      <c r="P76" s="5" t="s">
        <v>559</v>
      </c>
      <c r="Q76" s="5">
        <v>1400</v>
      </c>
      <c r="R76" s="5" t="s">
        <v>208</v>
      </c>
      <c r="S76" s="5" t="s">
        <v>209</v>
      </c>
      <c r="T76" s="5" t="s">
        <v>42</v>
      </c>
      <c r="U76" s="5" t="s">
        <v>159</v>
      </c>
      <c r="V76" s="5"/>
      <c r="W76" s="5" t="s">
        <v>44</v>
      </c>
      <c r="X76" s="5"/>
    </row>
    <row r="77" spans="1:24" ht="22.5" hidden="1" x14ac:dyDescent="0.25">
      <c r="A77" s="3">
        <v>76</v>
      </c>
      <c r="B77" s="4" t="s">
        <v>24104</v>
      </c>
      <c r="C77" s="5" t="s">
        <v>29</v>
      </c>
      <c r="D77" s="5" t="s">
        <v>24105</v>
      </c>
      <c r="E77" s="5" t="s">
        <v>24106</v>
      </c>
      <c r="F77" s="5" t="s">
        <v>24135</v>
      </c>
      <c r="G77" s="5" t="s">
        <v>9270</v>
      </c>
      <c r="H77" s="5" t="s">
        <v>34</v>
      </c>
      <c r="I77" s="5">
        <v>100</v>
      </c>
      <c r="J77" s="5" t="s">
        <v>35</v>
      </c>
      <c r="K77" s="6">
        <v>150</v>
      </c>
      <c r="L77" s="6">
        <v>15000</v>
      </c>
      <c r="M77" s="5" t="s">
        <v>24109</v>
      </c>
      <c r="N77" s="5" t="s">
        <v>293</v>
      </c>
      <c r="O77" s="5" t="s">
        <v>24110</v>
      </c>
      <c r="P77" s="5" t="s">
        <v>621</v>
      </c>
      <c r="Q77" s="5">
        <v>100</v>
      </c>
      <c r="R77" s="5" t="s">
        <v>914</v>
      </c>
      <c r="S77" s="5" t="s">
        <v>915</v>
      </c>
      <c r="T77" s="5" t="s">
        <v>42</v>
      </c>
      <c r="U77" s="5" t="s">
        <v>43</v>
      </c>
      <c r="V77" s="5"/>
      <c r="W77" s="5" t="s">
        <v>44</v>
      </c>
      <c r="X77" s="5"/>
    </row>
    <row r="78" spans="1:24" ht="22.5" hidden="1" x14ac:dyDescent="0.25">
      <c r="A78" s="3">
        <v>77</v>
      </c>
      <c r="B78" s="4" t="s">
        <v>24104</v>
      </c>
      <c r="C78" s="5" t="s">
        <v>29</v>
      </c>
      <c r="D78" s="5" t="s">
        <v>24105</v>
      </c>
      <c r="E78" s="5" t="s">
        <v>24106</v>
      </c>
      <c r="F78" s="5" t="s">
        <v>24136</v>
      </c>
      <c r="G78" s="5" t="s">
        <v>24137</v>
      </c>
      <c r="H78" s="5" t="s">
        <v>34</v>
      </c>
      <c r="I78" s="5">
        <v>300</v>
      </c>
      <c r="J78" s="5" t="s">
        <v>35</v>
      </c>
      <c r="K78" s="6">
        <v>70</v>
      </c>
      <c r="L78" s="6">
        <v>21000</v>
      </c>
      <c r="M78" s="5" t="s">
        <v>24109</v>
      </c>
      <c r="N78" s="5" t="s">
        <v>293</v>
      </c>
      <c r="O78" s="5" t="s">
        <v>24110</v>
      </c>
      <c r="P78" s="5" t="s">
        <v>621</v>
      </c>
      <c r="Q78" s="5">
        <v>250</v>
      </c>
      <c r="R78" s="5" t="s">
        <v>914</v>
      </c>
      <c r="S78" s="5" t="s">
        <v>915</v>
      </c>
      <c r="T78" s="5" t="s">
        <v>42</v>
      </c>
      <c r="U78" s="5" t="s">
        <v>43</v>
      </c>
      <c r="V78" s="5"/>
      <c r="W78" s="5" t="s">
        <v>44</v>
      </c>
      <c r="X78" s="5"/>
    </row>
    <row r="79" spans="1:24" ht="22.5" hidden="1" x14ac:dyDescent="0.25">
      <c r="A79" s="3">
        <v>78</v>
      </c>
      <c r="B79" s="4" t="s">
        <v>24104</v>
      </c>
      <c r="C79" s="5" t="s">
        <v>29</v>
      </c>
      <c r="D79" s="5" t="s">
        <v>24105</v>
      </c>
      <c r="E79" s="5" t="s">
        <v>24106</v>
      </c>
      <c r="F79" s="5" t="s">
        <v>24136</v>
      </c>
      <c r="G79" s="5" t="s">
        <v>24137</v>
      </c>
      <c r="H79" s="5" t="s">
        <v>34</v>
      </c>
      <c r="I79" s="5">
        <v>300</v>
      </c>
      <c r="J79" s="5" t="s">
        <v>35</v>
      </c>
      <c r="K79" s="6">
        <v>70</v>
      </c>
      <c r="L79" s="6">
        <v>21000</v>
      </c>
      <c r="M79" s="5" t="s">
        <v>24138</v>
      </c>
      <c r="N79" s="5" t="s">
        <v>293</v>
      </c>
      <c r="O79" s="5" t="s">
        <v>24139</v>
      </c>
      <c r="P79" s="5" t="s">
        <v>913</v>
      </c>
      <c r="Q79" s="5">
        <v>50</v>
      </c>
      <c r="R79" s="5" t="s">
        <v>914</v>
      </c>
      <c r="S79" s="5" t="s">
        <v>915</v>
      </c>
      <c r="T79" s="5" t="s">
        <v>42</v>
      </c>
      <c r="U79" s="5" t="s">
        <v>43</v>
      </c>
      <c r="V79" s="5"/>
      <c r="W79" s="5" t="s">
        <v>44</v>
      </c>
      <c r="X79" s="5"/>
    </row>
    <row r="80" spans="1:24" ht="22.5" hidden="1" x14ac:dyDescent="0.25">
      <c r="A80" s="3">
        <v>79</v>
      </c>
      <c r="B80" s="4" t="s">
        <v>24104</v>
      </c>
      <c r="C80" s="5" t="s">
        <v>29</v>
      </c>
      <c r="D80" s="5" t="s">
        <v>24105</v>
      </c>
      <c r="E80" s="5" t="s">
        <v>24106</v>
      </c>
      <c r="F80" s="5" t="s">
        <v>24140</v>
      </c>
      <c r="G80" s="5" t="s">
        <v>8156</v>
      </c>
      <c r="H80" s="5" t="s">
        <v>34</v>
      </c>
      <c r="I80" s="5">
        <v>100</v>
      </c>
      <c r="J80" s="5" t="s">
        <v>35</v>
      </c>
      <c r="K80" s="6">
        <v>150</v>
      </c>
      <c r="L80" s="6">
        <v>15000</v>
      </c>
      <c r="M80" s="5" t="s">
        <v>24109</v>
      </c>
      <c r="N80" s="5" t="s">
        <v>293</v>
      </c>
      <c r="O80" s="5" t="s">
        <v>24110</v>
      </c>
      <c r="P80" s="5" t="s">
        <v>621</v>
      </c>
      <c r="Q80" s="5">
        <v>100</v>
      </c>
      <c r="R80" s="5" t="s">
        <v>914</v>
      </c>
      <c r="S80" s="5" t="s">
        <v>915</v>
      </c>
      <c r="T80" s="5" t="s">
        <v>42</v>
      </c>
      <c r="U80" s="5" t="s">
        <v>43</v>
      </c>
      <c r="V80" s="5"/>
      <c r="W80" s="5" t="s">
        <v>44</v>
      </c>
      <c r="X80" s="5"/>
    </row>
    <row r="81" spans="1:24" ht="22.5" hidden="1" x14ac:dyDescent="0.25">
      <c r="A81" s="3">
        <v>80</v>
      </c>
      <c r="B81" s="4" t="s">
        <v>24104</v>
      </c>
      <c r="C81" s="5" t="s">
        <v>29</v>
      </c>
      <c r="D81" s="5" t="s">
        <v>24105</v>
      </c>
      <c r="E81" s="5" t="s">
        <v>24106</v>
      </c>
      <c r="F81" s="5" t="s">
        <v>24141</v>
      </c>
      <c r="G81" s="5" t="s">
        <v>24142</v>
      </c>
      <c r="H81" s="5" t="s">
        <v>34</v>
      </c>
      <c r="I81" s="5">
        <v>20</v>
      </c>
      <c r="J81" s="5" t="s">
        <v>35</v>
      </c>
      <c r="K81" s="6">
        <v>800</v>
      </c>
      <c r="L81" s="6">
        <v>16000</v>
      </c>
      <c r="M81" s="5" t="s">
        <v>24109</v>
      </c>
      <c r="N81" s="5" t="s">
        <v>293</v>
      </c>
      <c r="O81" s="5" t="s">
        <v>24110</v>
      </c>
      <c r="P81" s="5" t="s">
        <v>621</v>
      </c>
      <c r="Q81" s="5">
        <v>20</v>
      </c>
      <c r="R81" s="5" t="s">
        <v>914</v>
      </c>
      <c r="S81" s="5" t="s">
        <v>915</v>
      </c>
      <c r="T81" s="5" t="s">
        <v>42</v>
      </c>
      <c r="U81" s="5" t="s">
        <v>43</v>
      </c>
      <c r="V81" s="5"/>
      <c r="W81" s="5" t="s">
        <v>44</v>
      </c>
      <c r="X81" s="5"/>
    </row>
    <row r="82" spans="1:24" ht="22.5" x14ac:dyDescent="0.25">
      <c r="A82" s="3">
        <v>81</v>
      </c>
      <c r="B82" s="4" t="s">
        <v>546</v>
      </c>
      <c r="C82" s="5" t="s">
        <v>29</v>
      </c>
      <c r="D82" s="5" t="s">
        <v>547</v>
      </c>
      <c r="E82" s="5" t="s">
        <v>531</v>
      </c>
      <c r="F82" s="5" t="s">
        <v>597</v>
      </c>
      <c r="G82" s="5" t="s">
        <v>598</v>
      </c>
      <c r="H82" s="5" t="s">
        <v>584</v>
      </c>
      <c r="I82" s="5">
        <v>2800</v>
      </c>
      <c r="J82" s="5" t="s">
        <v>35</v>
      </c>
      <c r="K82" s="6">
        <v>31.43</v>
      </c>
      <c r="L82" s="6">
        <v>88004</v>
      </c>
      <c r="M82" s="5" t="s">
        <v>556</v>
      </c>
      <c r="N82" s="5" t="s">
        <v>600</v>
      </c>
      <c r="O82" s="5" t="s">
        <v>558</v>
      </c>
      <c r="P82" s="5" t="s">
        <v>559</v>
      </c>
      <c r="Q82" s="5">
        <v>224</v>
      </c>
      <c r="R82" s="5" t="s">
        <v>208</v>
      </c>
      <c r="S82" s="5" t="s">
        <v>209</v>
      </c>
      <c r="T82" s="5" t="s">
        <v>42</v>
      </c>
      <c r="U82" s="5" t="s">
        <v>159</v>
      </c>
      <c r="V82" s="5"/>
      <c r="W82" s="5" t="s">
        <v>44</v>
      </c>
      <c r="X82" s="5"/>
    </row>
    <row r="83" spans="1:24" ht="22.5" x14ac:dyDescent="0.25">
      <c r="A83" s="3">
        <v>82</v>
      </c>
      <c r="B83" s="4" t="s">
        <v>546</v>
      </c>
      <c r="C83" s="5" t="s">
        <v>29</v>
      </c>
      <c r="D83" s="5" t="s">
        <v>547</v>
      </c>
      <c r="E83" s="5" t="s">
        <v>531</v>
      </c>
      <c r="F83" s="5" t="s">
        <v>597</v>
      </c>
      <c r="G83" s="5" t="s">
        <v>598</v>
      </c>
      <c r="H83" s="5" t="s">
        <v>584</v>
      </c>
      <c r="I83" s="5">
        <v>2800</v>
      </c>
      <c r="J83" s="5" t="s">
        <v>35</v>
      </c>
      <c r="K83" s="6">
        <v>31.43</v>
      </c>
      <c r="L83" s="6">
        <v>88004</v>
      </c>
      <c r="M83" s="5" t="s">
        <v>556</v>
      </c>
      <c r="N83" s="5" t="s">
        <v>601</v>
      </c>
      <c r="O83" s="5" t="s">
        <v>558</v>
      </c>
      <c r="P83" s="5" t="s">
        <v>559</v>
      </c>
      <c r="Q83" s="5">
        <v>1176</v>
      </c>
      <c r="R83" s="5" t="s">
        <v>208</v>
      </c>
      <c r="S83" s="5" t="s">
        <v>209</v>
      </c>
      <c r="T83" s="5" t="s">
        <v>42</v>
      </c>
      <c r="U83" s="5" t="s">
        <v>159</v>
      </c>
      <c r="V83" s="5"/>
      <c r="W83" s="5" t="s">
        <v>44</v>
      </c>
      <c r="X83" s="5"/>
    </row>
    <row r="84" spans="1:24" ht="22.5" x14ac:dyDescent="0.25">
      <c r="A84" s="3">
        <v>83</v>
      </c>
      <c r="B84" s="4" t="s">
        <v>546</v>
      </c>
      <c r="C84" s="5" t="s">
        <v>29</v>
      </c>
      <c r="D84" s="5" t="s">
        <v>547</v>
      </c>
      <c r="E84" s="5" t="s">
        <v>531</v>
      </c>
      <c r="F84" s="5" t="s">
        <v>602</v>
      </c>
      <c r="G84" s="5" t="s">
        <v>603</v>
      </c>
      <c r="H84" s="5" t="s">
        <v>604</v>
      </c>
      <c r="I84" s="5">
        <v>100</v>
      </c>
      <c r="J84" s="5" t="s">
        <v>35</v>
      </c>
      <c r="K84" s="6">
        <v>2042</v>
      </c>
      <c r="L84" s="6">
        <v>204200</v>
      </c>
      <c r="M84" s="5" t="s">
        <v>556</v>
      </c>
      <c r="N84" s="5" t="s">
        <v>605</v>
      </c>
      <c r="O84" s="5" t="s">
        <v>558</v>
      </c>
      <c r="P84" s="5" t="s">
        <v>559</v>
      </c>
      <c r="Q84" s="5">
        <v>100</v>
      </c>
      <c r="R84" s="5" t="s">
        <v>208</v>
      </c>
      <c r="S84" s="5" t="s">
        <v>209</v>
      </c>
      <c r="T84" s="5" t="s">
        <v>42</v>
      </c>
      <c r="U84" s="5" t="s">
        <v>159</v>
      </c>
      <c r="V84" s="5"/>
      <c r="W84" s="5" t="s">
        <v>44</v>
      </c>
      <c r="X84" s="5"/>
    </row>
    <row r="85" spans="1:24" ht="45" x14ac:dyDescent="0.25">
      <c r="A85" s="3">
        <v>84</v>
      </c>
      <c r="B85" s="4" t="s">
        <v>529</v>
      </c>
      <c r="C85" s="5" t="s">
        <v>29</v>
      </c>
      <c r="D85" s="5" t="s">
        <v>530</v>
      </c>
      <c r="E85" s="5" t="s">
        <v>531</v>
      </c>
      <c r="F85" s="5" t="s">
        <v>606</v>
      </c>
      <c r="G85" s="5" t="s">
        <v>607</v>
      </c>
      <c r="H85" s="5" t="s">
        <v>608</v>
      </c>
      <c r="I85" s="5">
        <v>50</v>
      </c>
      <c r="J85" s="5" t="s">
        <v>35</v>
      </c>
      <c r="K85" s="6">
        <v>1390</v>
      </c>
      <c r="L85" s="6">
        <v>69500</v>
      </c>
      <c r="M85" s="5" t="s">
        <v>535</v>
      </c>
      <c r="N85" s="5" t="s">
        <v>609</v>
      </c>
      <c r="O85" s="5" t="s">
        <v>537</v>
      </c>
      <c r="P85" s="5" t="s">
        <v>417</v>
      </c>
      <c r="Q85" s="5">
        <v>50</v>
      </c>
      <c r="R85" s="5" t="s">
        <v>437</v>
      </c>
      <c r="S85" s="5" t="s">
        <v>438</v>
      </c>
      <c r="T85" s="5" t="s">
        <v>42</v>
      </c>
      <c r="U85" s="5" t="s">
        <v>159</v>
      </c>
      <c r="V85" s="5"/>
      <c r="W85" s="5" t="s">
        <v>44</v>
      </c>
      <c r="X85" s="5"/>
    </row>
    <row r="86" spans="1:24" ht="22.5" x14ac:dyDescent="0.25">
      <c r="A86" s="3">
        <v>85</v>
      </c>
      <c r="B86" s="4" t="s">
        <v>529</v>
      </c>
      <c r="C86" s="5" t="s">
        <v>29</v>
      </c>
      <c r="D86" s="5" t="s">
        <v>530</v>
      </c>
      <c r="E86" s="5" t="s">
        <v>531</v>
      </c>
      <c r="F86" s="5" t="s">
        <v>418</v>
      </c>
      <c r="G86" s="5" t="s">
        <v>419</v>
      </c>
      <c r="H86" s="5" t="s">
        <v>420</v>
      </c>
      <c r="I86" s="5">
        <v>900</v>
      </c>
      <c r="J86" s="5" t="s">
        <v>35</v>
      </c>
      <c r="K86" s="6">
        <v>16.329999999999998</v>
      </c>
      <c r="L86" s="6">
        <v>14697</v>
      </c>
      <c r="M86" s="5" t="s">
        <v>535</v>
      </c>
      <c r="N86" s="5" t="s">
        <v>610</v>
      </c>
      <c r="O86" s="5" t="s">
        <v>537</v>
      </c>
      <c r="P86" s="5" t="s">
        <v>417</v>
      </c>
      <c r="Q86" s="5">
        <v>900</v>
      </c>
      <c r="R86" s="5" t="s">
        <v>437</v>
      </c>
      <c r="S86" s="5" t="s">
        <v>438</v>
      </c>
      <c r="T86" s="5" t="s">
        <v>42</v>
      </c>
      <c r="U86" s="5" t="s">
        <v>159</v>
      </c>
      <c r="V86" s="5"/>
      <c r="W86" s="5" t="s">
        <v>44</v>
      </c>
      <c r="X86" s="5"/>
    </row>
    <row r="87" spans="1:24" ht="22.5" x14ac:dyDescent="0.25">
      <c r="A87" s="3">
        <v>86</v>
      </c>
      <c r="B87" s="4" t="s">
        <v>529</v>
      </c>
      <c r="C87" s="5" t="s">
        <v>29</v>
      </c>
      <c r="D87" s="5" t="s">
        <v>530</v>
      </c>
      <c r="E87" s="5" t="s">
        <v>531</v>
      </c>
      <c r="F87" s="5" t="s">
        <v>163</v>
      </c>
      <c r="G87" s="5" t="s">
        <v>164</v>
      </c>
      <c r="H87" s="5" t="s">
        <v>165</v>
      </c>
      <c r="I87" s="5">
        <v>200</v>
      </c>
      <c r="J87" s="5" t="s">
        <v>35</v>
      </c>
      <c r="K87" s="6">
        <v>78</v>
      </c>
      <c r="L87" s="6">
        <v>15600</v>
      </c>
      <c r="M87" s="5" t="s">
        <v>535</v>
      </c>
      <c r="N87" s="5" t="s">
        <v>611</v>
      </c>
      <c r="O87" s="5" t="s">
        <v>537</v>
      </c>
      <c r="P87" s="5" t="s">
        <v>417</v>
      </c>
      <c r="Q87" s="5">
        <v>200</v>
      </c>
      <c r="R87" s="5" t="s">
        <v>437</v>
      </c>
      <c r="S87" s="5" t="s">
        <v>438</v>
      </c>
      <c r="T87" s="5" t="s">
        <v>42</v>
      </c>
      <c r="U87" s="5" t="s">
        <v>159</v>
      </c>
      <c r="V87" s="5"/>
      <c r="W87" s="5" t="s">
        <v>44</v>
      </c>
      <c r="X87" s="5"/>
    </row>
    <row r="88" spans="1:24" ht="22.5" hidden="1" x14ac:dyDescent="0.25">
      <c r="A88" s="3">
        <v>87</v>
      </c>
      <c r="B88" s="4" t="s">
        <v>24104</v>
      </c>
      <c r="C88" s="5" t="s">
        <v>29</v>
      </c>
      <c r="D88" s="5" t="s">
        <v>24105</v>
      </c>
      <c r="E88" s="5" t="s">
        <v>24106</v>
      </c>
      <c r="F88" s="5" t="s">
        <v>24143</v>
      </c>
      <c r="G88" s="5" t="s">
        <v>24144</v>
      </c>
      <c r="H88" s="5" t="s">
        <v>34</v>
      </c>
      <c r="I88" s="5">
        <v>100</v>
      </c>
      <c r="J88" s="5" t="s">
        <v>35</v>
      </c>
      <c r="K88" s="6">
        <v>60</v>
      </c>
      <c r="L88" s="6">
        <v>6000</v>
      </c>
      <c r="M88" s="5" t="s">
        <v>24109</v>
      </c>
      <c r="N88" s="5" t="s">
        <v>293</v>
      </c>
      <c r="O88" s="5" t="s">
        <v>24110</v>
      </c>
      <c r="P88" s="5" t="s">
        <v>621</v>
      </c>
      <c r="Q88" s="5">
        <v>100</v>
      </c>
      <c r="R88" s="5" t="s">
        <v>914</v>
      </c>
      <c r="S88" s="5" t="s">
        <v>915</v>
      </c>
      <c r="T88" s="5" t="s">
        <v>42</v>
      </c>
      <c r="U88" s="5" t="s">
        <v>43</v>
      </c>
      <c r="V88" s="5"/>
      <c r="W88" s="5" t="s">
        <v>44</v>
      </c>
      <c r="X88" s="5"/>
    </row>
    <row r="89" spans="1:24" ht="22.5" hidden="1" x14ac:dyDescent="0.25">
      <c r="A89" s="3">
        <v>88</v>
      </c>
      <c r="B89" s="4" t="s">
        <v>24145</v>
      </c>
      <c r="C89" s="5" t="s">
        <v>29</v>
      </c>
      <c r="D89" s="5" t="s">
        <v>24146</v>
      </c>
      <c r="E89" s="5" t="s">
        <v>411</v>
      </c>
      <c r="F89" s="5" t="s">
        <v>24147</v>
      </c>
      <c r="G89" s="5" t="s">
        <v>24148</v>
      </c>
      <c r="H89" s="5" t="s">
        <v>5790</v>
      </c>
      <c r="I89" s="5">
        <v>4</v>
      </c>
      <c r="J89" s="5" t="s">
        <v>35</v>
      </c>
      <c r="K89" s="6">
        <v>2931.5</v>
      </c>
      <c r="L89" s="6">
        <v>11726</v>
      </c>
      <c r="M89" s="5" t="s">
        <v>24149</v>
      </c>
      <c r="N89" s="5" t="s">
        <v>24150</v>
      </c>
      <c r="O89" s="5" t="s">
        <v>24151</v>
      </c>
      <c r="P89" s="5" t="s">
        <v>236</v>
      </c>
      <c r="Q89" s="5">
        <v>4</v>
      </c>
      <c r="R89" s="5" t="s">
        <v>237</v>
      </c>
      <c r="S89" s="5" t="s">
        <v>238</v>
      </c>
      <c r="T89" s="5" t="s">
        <v>42</v>
      </c>
      <c r="U89" s="5" t="s">
        <v>43</v>
      </c>
      <c r="V89" s="5"/>
      <c r="W89" s="5" t="s">
        <v>44</v>
      </c>
      <c r="X89" s="5"/>
    </row>
    <row r="90" spans="1:24" ht="33.75" x14ac:dyDescent="0.25">
      <c r="A90" s="3">
        <v>89</v>
      </c>
      <c r="B90" s="4" t="s">
        <v>612</v>
      </c>
      <c r="C90" s="5" t="s">
        <v>29</v>
      </c>
      <c r="D90" s="5" t="s">
        <v>613</v>
      </c>
      <c r="E90" s="5" t="s">
        <v>614</v>
      </c>
      <c r="F90" s="5" t="s">
        <v>615</v>
      </c>
      <c r="G90" s="5" t="s">
        <v>616</v>
      </c>
      <c r="H90" s="5" t="s">
        <v>617</v>
      </c>
      <c r="I90" s="5">
        <v>200</v>
      </c>
      <c r="J90" s="5" t="s">
        <v>35</v>
      </c>
      <c r="K90" s="6">
        <v>75</v>
      </c>
      <c r="L90" s="6">
        <v>15000</v>
      </c>
      <c r="M90" s="5" t="s">
        <v>618</v>
      </c>
      <c r="N90" s="5" t="s">
        <v>619</v>
      </c>
      <c r="O90" s="5" t="s">
        <v>620</v>
      </c>
      <c r="P90" s="5" t="s">
        <v>621</v>
      </c>
      <c r="Q90" s="5">
        <v>200</v>
      </c>
      <c r="R90" s="5" t="s">
        <v>208</v>
      </c>
      <c r="S90" s="5" t="s">
        <v>209</v>
      </c>
      <c r="T90" s="5" t="s">
        <v>42</v>
      </c>
      <c r="U90" s="5" t="s">
        <v>159</v>
      </c>
      <c r="V90" s="5"/>
      <c r="W90" s="5" t="s">
        <v>44</v>
      </c>
      <c r="X90" s="5"/>
    </row>
    <row r="91" spans="1:24" ht="22.5" hidden="1" x14ac:dyDescent="0.25">
      <c r="A91" s="3">
        <v>90</v>
      </c>
      <c r="B91" s="4" t="s">
        <v>24152</v>
      </c>
      <c r="C91" s="5" t="s">
        <v>29</v>
      </c>
      <c r="D91" s="5" t="s">
        <v>24153</v>
      </c>
      <c r="E91" s="5" t="s">
        <v>411</v>
      </c>
      <c r="F91" s="5" t="s">
        <v>24154</v>
      </c>
      <c r="G91" s="5" t="s">
        <v>5523</v>
      </c>
      <c r="H91" s="5" t="s">
        <v>90</v>
      </c>
      <c r="I91" s="5">
        <v>2000</v>
      </c>
      <c r="J91" s="5" t="s">
        <v>35</v>
      </c>
      <c r="K91" s="6">
        <v>4.0999999999999996</v>
      </c>
      <c r="L91" s="6">
        <v>8200</v>
      </c>
      <c r="M91" s="5" t="s">
        <v>24155</v>
      </c>
      <c r="N91" s="5" t="s">
        <v>24156</v>
      </c>
      <c r="O91" s="5" t="s">
        <v>24157</v>
      </c>
      <c r="P91" s="5" t="s">
        <v>24158</v>
      </c>
      <c r="Q91" s="5">
        <v>2000</v>
      </c>
      <c r="R91" s="5" t="s">
        <v>24066</v>
      </c>
      <c r="S91" s="5" t="s">
        <v>24067</v>
      </c>
      <c r="T91" s="5" t="s">
        <v>42</v>
      </c>
      <c r="U91" s="5" t="s">
        <v>43</v>
      </c>
      <c r="V91" s="5"/>
      <c r="W91" s="5" t="s">
        <v>44</v>
      </c>
      <c r="X91" s="5"/>
    </row>
    <row r="92" spans="1:24" ht="22.5" hidden="1" x14ac:dyDescent="0.25">
      <c r="A92" s="3">
        <v>91</v>
      </c>
      <c r="B92" s="4" t="s">
        <v>24152</v>
      </c>
      <c r="C92" s="5" t="s">
        <v>29</v>
      </c>
      <c r="D92" s="5" t="s">
        <v>24153</v>
      </c>
      <c r="E92" s="5" t="s">
        <v>411</v>
      </c>
      <c r="F92" s="5" t="s">
        <v>24159</v>
      </c>
      <c r="G92" s="5" t="s">
        <v>6564</v>
      </c>
      <c r="H92" s="5" t="s">
        <v>90</v>
      </c>
      <c r="I92" s="5">
        <v>100</v>
      </c>
      <c r="J92" s="5" t="s">
        <v>35</v>
      </c>
      <c r="K92" s="6">
        <v>55</v>
      </c>
      <c r="L92" s="6">
        <v>5500</v>
      </c>
      <c r="M92" s="5" t="s">
        <v>24155</v>
      </c>
      <c r="N92" s="5" t="s">
        <v>24160</v>
      </c>
      <c r="O92" s="5" t="s">
        <v>24157</v>
      </c>
      <c r="P92" s="5" t="s">
        <v>24158</v>
      </c>
      <c r="Q92" s="5">
        <v>100</v>
      </c>
      <c r="R92" s="5" t="s">
        <v>24066</v>
      </c>
      <c r="S92" s="5" t="s">
        <v>24067</v>
      </c>
      <c r="T92" s="5" t="s">
        <v>42</v>
      </c>
      <c r="U92" s="5" t="s">
        <v>43</v>
      </c>
      <c r="V92" s="5"/>
      <c r="W92" s="5" t="s">
        <v>44</v>
      </c>
      <c r="X92" s="5"/>
    </row>
    <row r="93" spans="1:24" ht="33.75" x14ac:dyDescent="0.25">
      <c r="A93" s="3">
        <v>92</v>
      </c>
      <c r="B93" s="4" t="s">
        <v>612</v>
      </c>
      <c r="C93" s="5" t="s">
        <v>29</v>
      </c>
      <c r="D93" s="5" t="s">
        <v>613</v>
      </c>
      <c r="E93" s="5" t="s">
        <v>614</v>
      </c>
      <c r="F93" s="5" t="s">
        <v>622</v>
      </c>
      <c r="G93" s="5" t="s">
        <v>623</v>
      </c>
      <c r="H93" s="5" t="s">
        <v>624</v>
      </c>
      <c r="I93" s="5">
        <v>100</v>
      </c>
      <c r="J93" s="5" t="s">
        <v>35</v>
      </c>
      <c r="K93" s="6">
        <v>14</v>
      </c>
      <c r="L93" s="6">
        <v>1400</v>
      </c>
      <c r="M93" s="5" t="s">
        <v>618</v>
      </c>
      <c r="N93" s="5" t="s">
        <v>625</v>
      </c>
      <c r="O93" s="5" t="s">
        <v>620</v>
      </c>
      <c r="P93" s="5" t="s">
        <v>621</v>
      </c>
      <c r="Q93" s="5">
        <v>100</v>
      </c>
      <c r="R93" s="5" t="s">
        <v>208</v>
      </c>
      <c r="S93" s="5" t="s">
        <v>209</v>
      </c>
      <c r="T93" s="5" t="s">
        <v>42</v>
      </c>
      <c r="U93" s="5" t="s">
        <v>159</v>
      </c>
      <c r="V93" s="5"/>
      <c r="W93" s="5" t="s">
        <v>44</v>
      </c>
      <c r="X93" s="5"/>
    </row>
    <row r="94" spans="1:24" ht="22.5" hidden="1" x14ac:dyDescent="0.25">
      <c r="A94" s="3">
        <v>93</v>
      </c>
      <c r="B94" s="4" t="s">
        <v>24152</v>
      </c>
      <c r="C94" s="5" t="s">
        <v>29</v>
      </c>
      <c r="D94" s="5" t="s">
        <v>24153</v>
      </c>
      <c r="E94" s="5" t="s">
        <v>411</v>
      </c>
      <c r="F94" s="5" t="s">
        <v>24161</v>
      </c>
      <c r="G94" s="5" t="s">
        <v>6201</v>
      </c>
      <c r="H94" s="5" t="s">
        <v>90</v>
      </c>
      <c r="I94" s="5">
        <v>100</v>
      </c>
      <c r="J94" s="5" t="s">
        <v>35</v>
      </c>
      <c r="K94" s="6">
        <v>115</v>
      </c>
      <c r="L94" s="6">
        <v>11500</v>
      </c>
      <c r="M94" s="5" t="s">
        <v>24155</v>
      </c>
      <c r="N94" s="5" t="s">
        <v>24162</v>
      </c>
      <c r="O94" s="5" t="s">
        <v>24157</v>
      </c>
      <c r="P94" s="5" t="s">
        <v>24158</v>
      </c>
      <c r="Q94" s="5">
        <v>100</v>
      </c>
      <c r="R94" s="5" t="s">
        <v>24066</v>
      </c>
      <c r="S94" s="5" t="s">
        <v>24067</v>
      </c>
      <c r="T94" s="5" t="s">
        <v>42</v>
      </c>
      <c r="U94" s="5" t="s">
        <v>43</v>
      </c>
      <c r="V94" s="5"/>
      <c r="W94" s="5" t="s">
        <v>44</v>
      </c>
      <c r="X94" s="5"/>
    </row>
    <row r="95" spans="1:24" ht="22.5" hidden="1" x14ac:dyDescent="0.25">
      <c r="A95" s="3">
        <v>94</v>
      </c>
      <c r="B95" s="4" t="s">
        <v>24152</v>
      </c>
      <c r="C95" s="5" t="s">
        <v>29</v>
      </c>
      <c r="D95" s="5" t="s">
        <v>24153</v>
      </c>
      <c r="E95" s="5" t="s">
        <v>411</v>
      </c>
      <c r="F95" s="5" t="s">
        <v>284</v>
      </c>
      <c r="G95" s="5" t="s">
        <v>285</v>
      </c>
      <c r="H95" s="5" t="s">
        <v>90</v>
      </c>
      <c r="I95" s="5">
        <v>50000</v>
      </c>
      <c r="J95" s="5" t="s">
        <v>35</v>
      </c>
      <c r="K95" s="6">
        <v>3.29</v>
      </c>
      <c r="L95" s="6">
        <v>164500</v>
      </c>
      <c r="M95" s="5" t="s">
        <v>24155</v>
      </c>
      <c r="N95" s="5" t="s">
        <v>24163</v>
      </c>
      <c r="O95" s="5" t="s">
        <v>24157</v>
      </c>
      <c r="P95" s="5" t="s">
        <v>24158</v>
      </c>
      <c r="Q95" s="5">
        <v>50000</v>
      </c>
      <c r="R95" s="5" t="s">
        <v>24066</v>
      </c>
      <c r="S95" s="5" t="s">
        <v>24067</v>
      </c>
      <c r="T95" s="5" t="s">
        <v>42</v>
      </c>
      <c r="U95" s="5" t="s">
        <v>43</v>
      </c>
      <c r="V95" s="5"/>
      <c r="W95" s="5" t="s">
        <v>44</v>
      </c>
      <c r="X95" s="5"/>
    </row>
    <row r="96" spans="1:24" ht="22.5" hidden="1" x14ac:dyDescent="0.25">
      <c r="A96" s="3">
        <v>95</v>
      </c>
      <c r="B96" s="4" t="s">
        <v>24145</v>
      </c>
      <c r="C96" s="5" t="s">
        <v>29</v>
      </c>
      <c r="D96" s="5" t="s">
        <v>24146</v>
      </c>
      <c r="E96" s="5" t="s">
        <v>411</v>
      </c>
      <c r="F96" s="5" t="s">
        <v>24164</v>
      </c>
      <c r="G96" s="5" t="s">
        <v>24165</v>
      </c>
      <c r="H96" s="5" t="s">
        <v>5790</v>
      </c>
      <c r="I96" s="5">
        <v>2</v>
      </c>
      <c r="J96" s="5" t="s">
        <v>35</v>
      </c>
      <c r="K96" s="6">
        <v>13169</v>
      </c>
      <c r="L96" s="6">
        <v>26338</v>
      </c>
      <c r="M96" s="5" t="s">
        <v>24149</v>
      </c>
      <c r="N96" s="5" t="s">
        <v>24166</v>
      </c>
      <c r="O96" s="5" t="s">
        <v>24151</v>
      </c>
      <c r="P96" s="5" t="s">
        <v>236</v>
      </c>
      <c r="Q96" s="5">
        <v>2</v>
      </c>
      <c r="R96" s="5" t="s">
        <v>237</v>
      </c>
      <c r="S96" s="5" t="s">
        <v>238</v>
      </c>
      <c r="T96" s="5" t="s">
        <v>42</v>
      </c>
      <c r="U96" s="5" t="s">
        <v>43</v>
      </c>
      <c r="V96" s="5"/>
      <c r="W96" s="5" t="s">
        <v>44</v>
      </c>
      <c r="X96" s="5"/>
    </row>
    <row r="97" spans="1:24" ht="22.5" hidden="1" x14ac:dyDescent="0.25">
      <c r="A97" s="3">
        <v>96</v>
      </c>
      <c r="B97" s="4" t="s">
        <v>24145</v>
      </c>
      <c r="C97" s="5" t="s">
        <v>29</v>
      </c>
      <c r="D97" s="5" t="s">
        <v>24146</v>
      </c>
      <c r="E97" s="5" t="s">
        <v>411</v>
      </c>
      <c r="F97" s="5" t="s">
        <v>24167</v>
      </c>
      <c r="G97" s="5" t="s">
        <v>24168</v>
      </c>
      <c r="H97" s="5" t="s">
        <v>5790</v>
      </c>
      <c r="I97" s="5">
        <v>1</v>
      </c>
      <c r="J97" s="5" t="s">
        <v>35</v>
      </c>
      <c r="K97" s="6">
        <v>17136</v>
      </c>
      <c r="L97" s="6">
        <v>17136</v>
      </c>
      <c r="M97" s="5" t="s">
        <v>24149</v>
      </c>
      <c r="N97" s="5" t="s">
        <v>24169</v>
      </c>
      <c r="O97" s="5" t="s">
        <v>24151</v>
      </c>
      <c r="P97" s="5" t="s">
        <v>236</v>
      </c>
      <c r="Q97" s="5">
        <v>1</v>
      </c>
      <c r="R97" s="5" t="s">
        <v>237</v>
      </c>
      <c r="S97" s="5" t="s">
        <v>238</v>
      </c>
      <c r="T97" s="5" t="s">
        <v>42</v>
      </c>
      <c r="U97" s="5" t="s">
        <v>43</v>
      </c>
      <c r="V97" s="5"/>
      <c r="W97" s="5" t="s">
        <v>44</v>
      </c>
      <c r="X97" s="5"/>
    </row>
    <row r="98" spans="1:24" ht="22.5" hidden="1" x14ac:dyDescent="0.25">
      <c r="A98" s="3">
        <v>97</v>
      </c>
      <c r="B98" s="4" t="s">
        <v>24170</v>
      </c>
      <c r="C98" s="5" t="s">
        <v>29</v>
      </c>
      <c r="D98" s="5" t="s">
        <v>24171</v>
      </c>
      <c r="E98" s="5" t="s">
        <v>411</v>
      </c>
      <c r="F98" s="5" t="s">
        <v>24172</v>
      </c>
      <c r="G98" s="5" t="s">
        <v>24173</v>
      </c>
      <c r="H98" s="5" t="s">
        <v>5790</v>
      </c>
      <c r="I98" s="5">
        <v>2</v>
      </c>
      <c r="J98" s="5" t="s">
        <v>35</v>
      </c>
      <c r="K98" s="6">
        <v>17767</v>
      </c>
      <c r="L98" s="6">
        <v>35534</v>
      </c>
      <c r="M98" s="5" t="s">
        <v>24174</v>
      </c>
      <c r="N98" s="5" t="s">
        <v>244</v>
      </c>
      <c r="O98" s="5" t="s">
        <v>24175</v>
      </c>
      <c r="P98" s="5" t="s">
        <v>236</v>
      </c>
      <c r="Q98" s="5">
        <v>2</v>
      </c>
      <c r="R98" s="5" t="s">
        <v>237</v>
      </c>
      <c r="S98" s="5" t="s">
        <v>238</v>
      </c>
      <c r="T98" s="5" t="s">
        <v>42</v>
      </c>
      <c r="U98" s="5" t="s">
        <v>43</v>
      </c>
      <c r="V98" s="5"/>
      <c r="W98" s="5" t="s">
        <v>44</v>
      </c>
      <c r="X98" s="5"/>
    </row>
    <row r="99" spans="1:24" ht="33.75" x14ac:dyDescent="0.25">
      <c r="A99" s="3">
        <v>98</v>
      </c>
      <c r="B99" s="4" t="s">
        <v>626</v>
      </c>
      <c r="C99" s="5" t="s">
        <v>29</v>
      </c>
      <c r="D99" s="5" t="s">
        <v>627</v>
      </c>
      <c r="E99" s="5" t="s">
        <v>628</v>
      </c>
      <c r="F99" s="5" t="s">
        <v>629</v>
      </c>
      <c r="G99" s="5" t="s">
        <v>630</v>
      </c>
      <c r="H99" s="5" t="s">
        <v>478</v>
      </c>
      <c r="I99" s="5">
        <v>300</v>
      </c>
      <c r="J99" s="5" t="s">
        <v>35</v>
      </c>
      <c r="K99" s="6">
        <v>20</v>
      </c>
      <c r="L99" s="6">
        <v>6000</v>
      </c>
      <c r="M99" s="5" t="s">
        <v>631</v>
      </c>
      <c r="N99" s="5" t="s">
        <v>632</v>
      </c>
      <c r="O99" s="5" t="s">
        <v>633</v>
      </c>
      <c r="P99" s="5" t="s">
        <v>634</v>
      </c>
      <c r="Q99" s="5">
        <v>300</v>
      </c>
      <c r="R99" s="5" t="s">
        <v>635</v>
      </c>
      <c r="S99" s="5" t="s">
        <v>636</v>
      </c>
      <c r="T99" s="5" t="s">
        <v>42</v>
      </c>
      <c r="U99" s="5" t="s">
        <v>159</v>
      </c>
      <c r="V99" s="5"/>
      <c r="W99" s="5" t="s">
        <v>44</v>
      </c>
      <c r="X99" s="5"/>
    </row>
    <row r="100" spans="1:24" ht="22.5" hidden="1" x14ac:dyDescent="0.25">
      <c r="A100" s="3">
        <v>99</v>
      </c>
      <c r="B100" s="4" t="s">
        <v>24176</v>
      </c>
      <c r="C100" s="5" t="s">
        <v>29</v>
      </c>
      <c r="D100" s="5" t="s">
        <v>24177</v>
      </c>
      <c r="E100" s="5" t="s">
        <v>24178</v>
      </c>
      <c r="F100" s="5" t="s">
        <v>24179</v>
      </c>
      <c r="G100" s="5" t="s">
        <v>24180</v>
      </c>
      <c r="H100" s="5" t="s">
        <v>119</v>
      </c>
      <c r="I100" s="5">
        <v>10</v>
      </c>
      <c r="J100" s="5" t="s">
        <v>35</v>
      </c>
      <c r="K100" s="6">
        <v>20000</v>
      </c>
      <c r="L100" s="6">
        <v>200000</v>
      </c>
      <c r="M100" s="5" t="s">
        <v>24181</v>
      </c>
      <c r="N100" s="5" t="s">
        <v>6800</v>
      </c>
      <c r="O100" s="5" t="s">
        <v>24182</v>
      </c>
      <c r="P100" s="5" t="s">
        <v>24183</v>
      </c>
      <c r="Q100" s="5">
        <v>10</v>
      </c>
      <c r="R100" s="5" t="s">
        <v>24184</v>
      </c>
      <c r="S100" s="5" t="s">
        <v>24185</v>
      </c>
      <c r="T100" s="5" t="s">
        <v>42</v>
      </c>
      <c r="U100" s="5" t="s">
        <v>43</v>
      </c>
      <c r="V100" s="5"/>
      <c r="W100" s="5" t="s">
        <v>44</v>
      </c>
      <c r="X100" s="5"/>
    </row>
    <row r="101" spans="1:24" ht="22.5" hidden="1" x14ac:dyDescent="0.25">
      <c r="A101" s="3">
        <v>100</v>
      </c>
      <c r="B101" s="4" t="s">
        <v>24176</v>
      </c>
      <c r="C101" s="5" t="s">
        <v>29</v>
      </c>
      <c r="D101" s="5" t="s">
        <v>24177</v>
      </c>
      <c r="E101" s="5" t="s">
        <v>24178</v>
      </c>
      <c r="F101" s="5" t="s">
        <v>24186</v>
      </c>
      <c r="G101" s="5" t="s">
        <v>24187</v>
      </c>
      <c r="H101" s="5" t="s">
        <v>119</v>
      </c>
      <c r="I101" s="5">
        <v>10</v>
      </c>
      <c r="J101" s="5" t="s">
        <v>35</v>
      </c>
      <c r="K101" s="6">
        <v>20000</v>
      </c>
      <c r="L101" s="6">
        <v>200000</v>
      </c>
      <c r="M101" s="5" t="s">
        <v>24181</v>
      </c>
      <c r="N101" s="5" t="s">
        <v>24188</v>
      </c>
      <c r="O101" s="5" t="s">
        <v>24182</v>
      </c>
      <c r="P101" s="5" t="s">
        <v>24183</v>
      </c>
      <c r="Q101" s="5">
        <v>10</v>
      </c>
      <c r="R101" s="5" t="s">
        <v>24184</v>
      </c>
      <c r="S101" s="5" t="s">
        <v>24185</v>
      </c>
      <c r="T101" s="5" t="s">
        <v>42</v>
      </c>
      <c r="U101" s="5" t="s">
        <v>43</v>
      </c>
      <c r="V101" s="5"/>
      <c r="W101" s="5" t="s">
        <v>44</v>
      </c>
      <c r="X101" s="5"/>
    </row>
    <row r="102" spans="1:24" ht="22.5" x14ac:dyDescent="0.25">
      <c r="A102" s="3">
        <v>101</v>
      </c>
      <c r="B102" s="4" t="s">
        <v>637</v>
      </c>
      <c r="C102" s="5" t="s">
        <v>29</v>
      </c>
      <c r="D102" s="5" t="s">
        <v>638</v>
      </c>
      <c r="E102" s="5" t="s">
        <v>639</v>
      </c>
      <c r="F102" s="5" t="s">
        <v>640</v>
      </c>
      <c r="G102" s="5" t="s">
        <v>641</v>
      </c>
      <c r="H102" s="5" t="s">
        <v>642</v>
      </c>
      <c r="I102" s="5">
        <v>48</v>
      </c>
      <c r="J102" s="5" t="s">
        <v>35</v>
      </c>
      <c r="K102" s="6">
        <v>653.34</v>
      </c>
      <c r="L102" s="6">
        <v>31360.32</v>
      </c>
      <c r="M102" s="5" t="s">
        <v>643</v>
      </c>
      <c r="N102" s="5" t="s">
        <v>644</v>
      </c>
      <c r="O102" s="5" t="s">
        <v>645</v>
      </c>
      <c r="P102" s="5" t="s">
        <v>646</v>
      </c>
      <c r="Q102" s="5">
        <v>48</v>
      </c>
      <c r="R102" s="5" t="s">
        <v>647</v>
      </c>
      <c r="S102" s="5" t="s">
        <v>648</v>
      </c>
      <c r="T102" s="5" t="s">
        <v>42</v>
      </c>
      <c r="U102" s="5" t="s">
        <v>159</v>
      </c>
      <c r="V102" s="5"/>
      <c r="W102" s="5" t="s">
        <v>44</v>
      </c>
      <c r="X102" s="5"/>
    </row>
    <row r="103" spans="1:24" ht="22.5" hidden="1" x14ac:dyDescent="0.25">
      <c r="A103" s="3">
        <v>102</v>
      </c>
      <c r="B103" s="4" t="s">
        <v>24189</v>
      </c>
      <c r="C103" s="5" t="s">
        <v>29</v>
      </c>
      <c r="D103" s="5" t="s">
        <v>24190</v>
      </c>
      <c r="E103" s="5" t="s">
        <v>24178</v>
      </c>
      <c r="F103" s="5" t="s">
        <v>24191</v>
      </c>
      <c r="G103" s="5" t="s">
        <v>24192</v>
      </c>
      <c r="H103" s="5" t="s">
        <v>119</v>
      </c>
      <c r="I103" s="5">
        <v>5</v>
      </c>
      <c r="J103" s="5" t="s">
        <v>35</v>
      </c>
      <c r="K103" s="6">
        <v>7280</v>
      </c>
      <c r="L103" s="6">
        <v>36400</v>
      </c>
      <c r="M103" s="5" t="s">
        <v>24193</v>
      </c>
      <c r="N103" s="5" t="s">
        <v>24194</v>
      </c>
      <c r="O103" s="5" t="s">
        <v>24195</v>
      </c>
      <c r="P103" s="5" t="s">
        <v>24073</v>
      </c>
      <c r="Q103" s="5">
        <v>5</v>
      </c>
      <c r="R103" s="5" t="s">
        <v>2318</v>
      </c>
      <c r="S103" s="5" t="s">
        <v>2319</v>
      </c>
      <c r="T103" s="5" t="s">
        <v>42</v>
      </c>
      <c r="U103" s="5" t="s">
        <v>43</v>
      </c>
      <c r="V103" s="5"/>
      <c r="W103" s="5" t="s">
        <v>44</v>
      </c>
      <c r="X103" s="5"/>
    </row>
    <row r="104" spans="1:24" ht="22.5" x14ac:dyDescent="0.25">
      <c r="A104" s="3">
        <v>103</v>
      </c>
      <c r="B104" s="4" t="s">
        <v>637</v>
      </c>
      <c r="C104" s="5" t="s">
        <v>29</v>
      </c>
      <c r="D104" s="5" t="s">
        <v>638</v>
      </c>
      <c r="E104" s="5" t="s">
        <v>639</v>
      </c>
      <c r="F104" s="5" t="s">
        <v>649</v>
      </c>
      <c r="G104" s="5" t="s">
        <v>650</v>
      </c>
      <c r="H104" s="5" t="s">
        <v>182</v>
      </c>
      <c r="I104" s="5">
        <v>10</v>
      </c>
      <c r="J104" s="5" t="s">
        <v>35</v>
      </c>
      <c r="K104" s="6">
        <v>525.44000000000005</v>
      </c>
      <c r="L104" s="6">
        <v>5254.4</v>
      </c>
      <c r="M104" s="5" t="s">
        <v>643</v>
      </c>
      <c r="N104" s="5" t="s">
        <v>651</v>
      </c>
      <c r="O104" s="5" t="s">
        <v>645</v>
      </c>
      <c r="P104" s="5" t="s">
        <v>646</v>
      </c>
      <c r="Q104" s="5">
        <v>10</v>
      </c>
      <c r="R104" s="5" t="s">
        <v>647</v>
      </c>
      <c r="S104" s="5" t="s">
        <v>648</v>
      </c>
      <c r="T104" s="5" t="s">
        <v>42</v>
      </c>
      <c r="U104" s="5" t="s">
        <v>159</v>
      </c>
      <c r="V104" s="5"/>
      <c r="W104" s="5" t="s">
        <v>44</v>
      </c>
      <c r="X104" s="5"/>
    </row>
    <row r="105" spans="1:24" ht="22.5" x14ac:dyDescent="0.25">
      <c r="A105" s="3">
        <v>104</v>
      </c>
      <c r="B105" s="4" t="s">
        <v>637</v>
      </c>
      <c r="C105" s="5" t="s">
        <v>29</v>
      </c>
      <c r="D105" s="5" t="s">
        <v>638</v>
      </c>
      <c r="E105" s="5" t="s">
        <v>639</v>
      </c>
      <c r="F105" s="5" t="s">
        <v>652</v>
      </c>
      <c r="G105" s="5" t="s">
        <v>653</v>
      </c>
      <c r="H105" s="5" t="s">
        <v>642</v>
      </c>
      <c r="I105" s="5">
        <v>48</v>
      </c>
      <c r="J105" s="5" t="s">
        <v>35</v>
      </c>
      <c r="K105" s="6">
        <v>399.96</v>
      </c>
      <c r="L105" s="6">
        <v>19198.080000000002</v>
      </c>
      <c r="M105" s="5" t="s">
        <v>654</v>
      </c>
      <c r="N105" s="5" t="s">
        <v>655</v>
      </c>
      <c r="O105" s="5" t="s">
        <v>656</v>
      </c>
      <c r="P105" s="5" t="s">
        <v>657</v>
      </c>
      <c r="Q105" s="5">
        <v>48</v>
      </c>
      <c r="R105" s="5" t="s">
        <v>647</v>
      </c>
      <c r="S105" s="5" t="s">
        <v>648</v>
      </c>
      <c r="T105" s="5" t="s">
        <v>42</v>
      </c>
      <c r="U105" s="5" t="s">
        <v>159</v>
      </c>
      <c r="V105" s="5"/>
      <c r="W105" s="5" t="s">
        <v>44</v>
      </c>
      <c r="X105" s="5"/>
    </row>
    <row r="106" spans="1:24" ht="22.5" x14ac:dyDescent="0.25">
      <c r="A106" s="3">
        <v>105</v>
      </c>
      <c r="B106" s="4" t="s">
        <v>637</v>
      </c>
      <c r="C106" s="5" t="s">
        <v>29</v>
      </c>
      <c r="D106" s="5" t="s">
        <v>638</v>
      </c>
      <c r="E106" s="5" t="s">
        <v>639</v>
      </c>
      <c r="F106" s="5" t="s">
        <v>658</v>
      </c>
      <c r="G106" s="5" t="s">
        <v>659</v>
      </c>
      <c r="H106" s="5" t="s">
        <v>642</v>
      </c>
      <c r="I106" s="5">
        <v>48</v>
      </c>
      <c r="J106" s="5" t="s">
        <v>35</v>
      </c>
      <c r="K106" s="6">
        <v>479.51</v>
      </c>
      <c r="L106" s="6">
        <v>23016.48</v>
      </c>
      <c r="M106" s="5" t="s">
        <v>654</v>
      </c>
      <c r="N106" s="5" t="s">
        <v>660</v>
      </c>
      <c r="O106" s="5" t="s">
        <v>656</v>
      </c>
      <c r="P106" s="5" t="s">
        <v>657</v>
      </c>
      <c r="Q106" s="5">
        <v>48</v>
      </c>
      <c r="R106" s="5" t="s">
        <v>647</v>
      </c>
      <c r="S106" s="5" t="s">
        <v>648</v>
      </c>
      <c r="T106" s="5" t="s">
        <v>42</v>
      </c>
      <c r="U106" s="5" t="s">
        <v>159</v>
      </c>
      <c r="V106" s="5"/>
      <c r="W106" s="5" t="s">
        <v>44</v>
      </c>
      <c r="X106" s="5"/>
    </row>
    <row r="107" spans="1:24" ht="33.75" hidden="1" x14ac:dyDescent="0.25">
      <c r="A107" s="3">
        <v>106</v>
      </c>
      <c r="B107" s="4" t="s">
        <v>24196</v>
      </c>
      <c r="C107" s="5" t="s">
        <v>29</v>
      </c>
      <c r="D107" s="5" t="s">
        <v>24197</v>
      </c>
      <c r="E107" s="5" t="s">
        <v>24178</v>
      </c>
      <c r="F107" s="5" t="s">
        <v>24198</v>
      </c>
      <c r="G107" s="5" t="s">
        <v>15623</v>
      </c>
      <c r="H107" s="5" t="s">
        <v>90</v>
      </c>
      <c r="I107" s="5">
        <v>5</v>
      </c>
      <c r="J107" s="5" t="s">
        <v>35</v>
      </c>
      <c r="K107" s="6">
        <v>4500</v>
      </c>
      <c r="L107" s="6">
        <v>22500</v>
      </c>
      <c r="M107" s="5" t="s">
        <v>24199</v>
      </c>
      <c r="N107" s="5" t="s">
        <v>24200</v>
      </c>
      <c r="O107" s="5" t="s">
        <v>24201</v>
      </c>
      <c r="P107" s="5" t="s">
        <v>24073</v>
      </c>
      <c r="Q107" s="5">
        <v>5</v>
      </c>
      <c r="R107" s="5" t="s">
        <v>2318</v>
      </c>
      <c r="S107" s="5" t="s">
        <v>2319</v>
      </c>
      <c r="T107" s="5" t="s">
        <v>42</v>
      </c>
      <c r="U107" s="5" t="s">
        <v>43</v>
      </c>
      <c r="V107" s="5"/>
      <c r="W107" s="5" t="s">
        <v>44</v>
      </c>
      <c r="X107" s="5"/>
    </row>
    <row r="108" spans="1:24" ht="22.5" hidden="1" x14ac:dyDescent="0.25">
      <c r="A108" s="3">
        <v>107</v>
      </c>
      <c r="B108" s="4" t="s">
        <v>24196</v>
      </c>
      <c r="C108" s="5" t="s">
        <v>29</v>
      </c>
      <c r="D108" s="5" t="s">
        <v>24197</v>
      </c>
      <c r="E108" s="5" t="s">
        <v>24178</v>
      </c>
      <c r="F108" s="5" t="s">
        <v>24202</v>
      </c>
      <c r="G108" s="5" t="s">
        <v>24203</v>
      </c>
      <c r="H108" s="5" t="s">
        <v>119</v>
      </c>
      <c r="I108" s="5">
        <v>200</v>
      </c>
      <c r="J108" s="5" t="s">
        <v>35</v>
      </c>
      <c r="K108" s="6">
        <v>145</v>
      </c>
      <c r="L108" s="6">
        <v>29000</v>
      </c>
      <c r="M108" s="5" t="s">
        <v>24199</v>
      </c>
      <c r="N108" s="5" t="s">
        <v>24204</v>
      </c>
      <c r="O108" s="5" t="s">
        <v>24201</v>
      </c>
      <c r="P108" s="5" t="s">
        <v>24073</v>
      </c>
      <c r="Q108" s="5">
        <v>200</v>
      </c>
      <c r="R108" s="5" t="s">
        <v>2318</v>
      </c>
      <c r="S108" s="5" t="s">
        <v>2319</v>
      </c>
      <c r="T108" s="5" t="s">
        <v>42</v>
      </c>
      <c r="U108" s="5" t="s">
        <v>43</v>
      </c>
      <c r="V108" s="5"/>
      <c r="W108" s="5" t="s">
        <v>44</v>
      </c>
      <c r="X108" s="5"/>
    </row>
    <row r="109" spans="1:24" ht="45" x14ac:dyDescent="0.25">
      <c r="A109" s="3">
        <v>108</v>
      </c>
      <c r="B109" s="4" t="s">
        <v>661</v>
      </c>
      <c r="C109" s="5" t="s">
        <v>29</v>
      </c>
      <c r="D109" s="5" t="s">
        <v>638</v>
      </c>
      <c r="E109" s="5" t="s">
        <v>628</v>
      </c>
      <c r="F109" s="5" t="s">
        <v>662</v>
      </c>
      <c r="G109" s="5" t="s">
        <v>663</v>
      </c>
      <c r="H109" s="5" t="s">
        <v>577</v>
      </c>
      <c r="I109" s="5">
        <v>100</v>
      </c>
      <c r="J109" s="5" t="s">
        <v>35</v>
      </c>
      <c r="K109" s="6">
        <v>1058</v>
      </c>
      <c r="L109" s="6">
        <v>105800</v>
      </c>
      <c r="M109" s="5" t="s">
        <v>664</v>
      </c>
      <c r="N109" s="5" t="s">
        <v>665</v>
      </c>
      <c r="O109" s="5" t="s">
        <v>666</v>
      </c>
      <c r="P109" s="5" t="s">
        <v>503</v>
      </c>
      <c r="Q109" s="5">
        <v>100</v>
      </c>
      <c r="R109" s="5" t="s">
        <v>504</v>
      </c>
      <c r="S109" s="5" t="s">
        <v>505</v>
      </c>
      <c r="T109" s="5" t="s">
        <v>42</v>
      </c>
      <c r="U109" s="5" t="s">
        <v>159</v>
      </c>
      <c r="V109" s="5"/>
      <c r="W109" s="5" t="s">
        <v>44</v>
      </c>
      <c r="X109" s="5"/>
    </row>
    <row r="110" spans="1:24" ht="33.75" x14ac:dyDescent="0.25">
      <c r="A110" s="3">
        <v>109</v>
      </c>
      <c r="B110" s="4" t="s">
        <v>667</v>
      </c>
      <c r="C110" s="5" t="s">
        <v>29</v>
      </c>
      <c r="D110" s="5" t="s">
        <v>668</v>
      </c>
      <c r="E110" s="5" t="s">
        <v>669</v>
      </c>
      <c r="F110" s="5" t="s">
        <v>670</v>
      </c>
      <c r="G110" s="5" t="s">
        <v>671</v>
      </c>
      <c r="H110" s="5" t="s">
        <v>420</v>
      </c>
      <c r="I110" s="5">
        <v>200</v>
      </c>
      <c r="J110" s="5" t="s">
        <v>35</v>
      </c>
      <c r="K110" s="6">
        <v>27</v>
      </c>
      <c r="L110" s="6">
        <v>5400</v>
      </c>
      <c r="M110" s="5" t="s">
        <v>672</v>
      </c>
      <c r="N110" s="5" t="s">
        <v>673</v>
      </c>
      <c r="O110" s="5" t="s">
        <v>674</v>
      </c>
      <c r="P110" s="5" t="s">
        <v>675</v>
      </c>
      <c r="Q110" s="5">
        <v>200</v>
      </c>
      <c r="R110" s="5" t="s">
        <v>365</v>
      </c>
      <c r="S110" s="5" t="s">
        <v>366</v>
      </c>
      <c r="T110" s="5" t="s">
        <v>42</v>
      </c>
      <c r="U110" s="5" t="s">
        <v>159</v>
      </c>
      <c r="V110" s="5"/>
      <c r="W110" s="5" t="s">
        <v>44</v>
      </c>
      <c r="X110" s="5"/>
    </row>
    <row r="111" spans="1:24" ht="22.5" hidden="1" x14ac:dyDescent="0.25">
      <c r="A111" s="3">
        <v>110</v>
      </c>
      <c r="B111" s="4" t="s">
        <v>24205</v>
      </c>
      <c r="C111" s="5" t="s">
        <v>29</v>
      </c>
      <c r="D111" s="5" t="s">
        <v>24206</v>
      </c>
      <c r="E111" s="5" t="s">
        <v>669</v>
      </c>
      <c r="F111" s="5" t="s">
        <v>24207</v>
      </c>
      <c r="G111" s="5" t="s">
        <v>13313</v>
      </c>
      <c r="H111" s="5" t="s">
        <v>52</v>
      </c>
      <c r="I111" s="5">
        <v>2</v>
      </c>
      <c r="J111" s="5" t="s">
        <v>35</v>
      </c>
      <c r="K111" s="6">
        <v>15000</v>
      </c>
      <c r="L111" s="6">
        <v>30000</v>
      </c>
      <c r="M111" s="5" t="s">
        <v>24208</v>
      </c>
      <c r="N111" s="5" t="s">
        <v>13314</v>
      </c>
      <c r="O111" s="5" t="s">
        <v>24209</v>
      </c>
      <c r="P111" s="5" t="s">
        <v>24210</v>
      </c>
      <c r="Q111" s="5">
        <v>2</v>
      </c>
      <c r="R111" s="5" t="s">
        <v>779</v>
      </c>
      <c r="S111" s="5" t="s">
        <v>780</v>
      </c>
      <c r="T111" s="5" t="s">
        <v>42</v>
      </c>
      <c r="U111" s="5" t="s">
        <v>43</v>
      </c>
      <c r="V111" s="5"/>
      <c r="W111" s="5" t="s">
        <v>44</v>
      </c>
      <c r="X111" s="5"/>
    </row>
    <row r="112" spans="1:24" ht="45" x14ac:dyDescent="0.25">
      <c r="A112" s="3">
        <v>111</v>
      </c>
      <c r="B112" s="4" t="s">
        <v>676</v>
      </c>
      <c r="C112" s="5" t="s">
        <v>29</v>
      </c>
      <c r="D112" s="5" t="s">
        <v>677</v>
      </c>
      <c r="E112" s="5" t="s">
        <v>678</v>
      </c>
      <c r="F112" s="5" t="s">
        <v>679</v>
      </c>
      <c r="G112" s="5" t="s">
        <v>680</v>
      </c>
      <c r="H112" s="5" t="s">
        <v>81</v>
      </c>
      <c r="I112" s="5">
        <v>600</v>
      </c>
      <c r="J112" s="5" t="s">
        <v>35</v>
      </c>
      <c r="K112" s="6">
        <v>65</v>
      </c>
      <c r="L112" s="6">
        <v>39000</v>
      </c>
      <c r="M112" s="5" t="s">
        <v>681</v>
      </c>
      <c r="N112" s="5" t="s">
        <v>682</v>
      </c>
      <c r="O112" s="5" t="s">
        <v>683</v>
      </c>
      <c r="P112" s="5" t="s">
        <v>684</v>
      </c>
      <c r="Q112" s="5">
        <v>600</v>
      </c>
      <c r="R112" s="5" t="s">
        <v>222</v>
      </c>
      <c r="S112" s="5" t="s">
        <v>223</v>
      </c>
      <c r="T112" s="5" t="s">
        <v>42</v>
      </c>
      <c r="U112" s="5" t="s">
        <v>43</v>
      </c>
      <c r="V112" s="5"/>
      <c r="W112" s="5" t="s">
        <v>44</v>
      </c>
      <c r="X112" s="5"/>
    </row>
    <row r="113" spans="1:24" ht="33.75" x14ac:dyDescent="0.25">
      <c r="A113" s="3">
        <v>112</v>
      </c>
      <c r="B113" s="4" t="s">
        <v>685</v>
      </c>
      <c r="C113" s="5" t="s">
        <v>29</v>
      </c>
      <c r="D113" s="5" t="s">
        <v>668</v>
      </c>
      <c r="E113" s="5" t="s">
        <v>669</v>
      </c>
      <c r="F113" s="5" t="s">
        <v>686</v>
      </c>
      <c r="G113" s="5" t="s">
        <v>687</v>
      </c>
      <c r="H113" s="5" t="s">
        <v>595</v>
      </c>
      <c r="I113" s="5">
        <v>50</v>
      </c>
      <c r="J113" s="5" t="s">
        <v>35</v>
      </c>
      <c r="K113" s="6">
        <v>650</v>
      </c>
      <c r="L113" s="6">
        <v>32500</v>
      </c>
      <c r="M113" s="5" t="s">
        <v>688</v>
      </c>
      <c r="N113" s="5" t="s">
        <v>689</v>
      </c>
      <c r="O113" s="5" t="s">
        <v>690</v>
      </c>
      <c r="P113" s="5" t="s">
        <v>691</v>
      </c>
      <c r="Q113" s="5">
        <v>50</v>
      </c>
      <c r="R113" s="5" t="s">
        <v>635</v>
      </c>
      <c r="S113" s="5" t="s">
        <v>636</v>
      </c>
      <c r="T113" s="5" t="s">
        <v>42</v>
      </c>
      <c r="U113" s="5" t="s">
        <v>159</v>
      </c>
      <c r="V113" s="5"/>
      <c r="W113" s="5" t="s">
        <v>44</v>
      </c>
      <c r="X113" s="5"/>
    </row>
    <row r="114" spans="1:24" ht="22.5" hidden="1" x14ac:dyDescent="0.25">
      <c r="A114" s="3">
        <v>113</v>
      </c>
      <c r="B114" s="4" t="s">
        <v>24211</v>
      </c>
      <c r="C114" s="5" t="s">
        <v>29</v>
      </c>
      <c r="D114" s="5" t="s">
        <v>24212</v>
      </c>
      <c r="E114" s="5" t="s">
        <v>24213</v>
      </c>
      <c r="F114" s="5" t="s">
        <v>24214</v>
      </c>
      <c r="G114" s="5" t="s">
        <v>6777</v>
      </c>
      <c r="H114" s="5" t="s">
        <v>90</v>
      </c>
      <c r="I114" s="5">
        <v>50</v>
      </c>
      <c r="J114" s="5" t="s">
        <v>35</v>
      </c>
      <c r="K114" s="6">
        <v>2300</v>
      </c>
      <c r="L114" s="6">
        <v>115000</v>
      </c>
      <c r="M114" s="5" t="s">
        <v>24215</v>
      </c>
      <c r="N114" s="5" t="s">
        <v>24216</v>
      </c>
      <c r="O114" s="5" t="s">
        <v>24217</v>
      </c>
      <c r="P114" s="5" t="s">
        <v>621</v>
      </c>
      <c r="Q114" s="5">
        <v>50</v>
      </c>
      <c r="R114" s="5" t="s">
        <v>24218</v>
      </c>
      <c r="S114" s="5" t="s">
        <v>6248</v>
      </c>
      <c r="T114" s="5" t="s">
        <v>42</v>
      </c>
      <c r="U114" s="5" t="s">
        <v>43</v>
      </c>
      <c r="V114" s="5"/>
      <c r="W114" s="5" t="s">
        <v>44</v>
      </c>
      <c r="X114" s="5"/>
    </row>
    <row r="115" spans="1:24" ht="22.5" hidden="1" x14ac:dyDescent="0.25">
      <c r="A115" s="3">
        <v>114</v>
      </c>
      <c r="B115" s="4" t="s">
        <v>24219</v>
      </c>
      <c r="C115" s="5" t="s">
        <v>29</v>
      </c>
      <c r="D115" s="5" t="s">
        <v>24220</v>
      </c>
      <c r="E115" s="5" t="s">
        <v>24221</v>
      </c>
      <c r="F115" s="5" t="s">
        <v>24222</v>
      </c>
      <c r="G115" s="5" t="s">
        <v>6312</v>
      </c>
      <c r="H115" s="5" t="s">
        <v>119</v>
      </c>
      <c r="I115" s="5">
        <v>20</v>
      </c>
      <c r="J115" s="5" t="s">
        <v>35</v>
      </c>
      <c r="K115" s="6">
        <v>5234.12</v>
      </c>
      <c r="L115" s="6">
        <v>104682.4</v>
      </c>
      <c r="M115" s="5" t="s">
        <v>24223</v>
      </c>
      <c r="N115" s="5" t="s">
        <v>24224</v>
      </c>
      <c r="O115" s="5" t="s">
        <v>24225</v>
      </c>
      <c r="P115" s="5" t="s">
        <v>24226</v>
      </c>
      <c r="Q115" s="5">
        <v>5</v>
      </c>
      <c r="R115" s="5" t="s">
        <v>647</v>
      </c>
      <c r="S115" s="5" t="s">
        <v>648</v>
      </c>
      <c r="T115" s="5" t="s">
        <v>42</v>
      </c>
      <c r="U115" s="5" t="s">
        <v>43</v>
      </c>
      <c r="V115" s="5"/>
      <c r="W115" s="5" t="s">
        <v>44</v>
      </c>
      <c r="X115" s="5"/>
    </row>
    <row r="116" spans="1:24" ht="22.5" hidden="1" x14ac:dyDescent="0.25">
      <c r="A116" s="3">
        <v>115</v>
      </c>
      <c r="B116" s="4" t="s">
        <v>24227</v>
      </c>
      <c r="C116" s="5" t="s">
        <v>29</v>
      </c>
      <c r="D116" s="5" t="s">
        <v>24228</v>
      </c>
      <c r="E116" s="5" t="s">
        <v>24229</v>
      </c>
      <c r="F116" s="5" t="s">
        <v>24230</v>
      </c>
      <c r="G116" s="5" t="s">
        <v>24231</v>
      </c>
      <c r="H116" s="5" t="s">
        <v>119</v>
      </c>
      <c r="I116" s="5">
        <v>10</v>
      </c>
      <c r="J116" s="5" t="s">
        <v>35</v>
      </c>
      <c r="K116" s="6">
        <v>158258.79999999999</v>
      </c>
      <c r="L116" s="6">
        <v>1582588</v>
      </c>
      <c r="M116" s="5" t="s">
        <v>24232</v>
      </c>
      <c r="N116" s="5" t="s">
        <v>24233</v>
      </c>
      <c r="O116" s="5" t="s">
        <v>24234</v>
      </c>
      <c r="P116" s="5" t="s">
        <v>24235</v>
      </c>
      <c r="Q116" s="5">
        <v>1</v>
      </c>
      <c r="R116" s="5" t="s">
        <v>483</v>
      </c>
      <c r="S116" s="5" t="s">
        <v>484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ht="22.5" hidden="1" x14ac:dyDescent="0.25">
      <c r="A117" s="3">
        <v>116</v>
      </c>
      <c r="B117" s="4" t="s">
        <v>24236</v>
      </c>
      <c r="C117" s="5" t="s">
        <v>29</v>
      </c>
      <c r="D117" s="5" t="s">
        <v>24237</v>
      </c>
      <c r="E117" s="5" t="s">
        <v>24238</v>
      </c>
      <c r="F117" s="5" t="s">
        <v>24239</v>
      </c>
      <c r="G117" s="5" t="s">
        <v>8592</v>
      </c>
      <c r="H117" s="5" t="s">
        <v>90</v>
      </c>
      <c r="I117" s="5">
        <v>10000</v>
      </c>
      <c r="J117" s="5" t="s">
        <v>35</v>
      </c>
      <c r="K117" s="6">
        <v>22.62</v>
      </c>
      <c r="L117" s="6">
        <v>226200</v>
      </c>
      <c r="M117" s="5" t="s">
        <v>24240</v>
      </c>
      <c r="N117" s="5" t="s">
        <v>24241</v>
      </c>
      <c r="O117" s="5" t="s">
        <v>24242</v>
      </c>
      <c r="P117" s="5" t="s">
        <v>24102</v>
      </c>
      <c r="Q117" s="5">
        <v>10000</v>
      </c>
      <c r="R117" s="5" t="s">
        <v>187</v>
      </c>
      <c r="S117" s="5" t="s">
        <v>188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t="22.5" hidden="1" x14ac:dyDescent="0.25">
      <c r="A118" s="3">
        <v>117</v>
      </c>
      <c r="B118" s="4" t="s">
        <v>24227</v>
      </c>
      <c r="C118" s="5" t="s">
        <v>29</v>
      </c>
      <c r="D118" s="5" t="s">
        <v>24228</v>
      </c>
      <c r="E118" s="5" t="s">
        <v>24229</v>
      </c>
      <c r="F118" s="5" t="s">
        <v>24230</v>
      </c>
      <c r="G118" s="5" t="s">
        <v>24231</v>
      </c>
      <c r="H118" s="5" t="s">
        <v>119</v>
      </c>
      <c r="I118" s="5">
        <v>10</v>
      </c>
      <c r="J118" s="5" t="s">
        <v>35</v>
      </c>
      <c r="K118" s="6">
        <v>158258.79999999999</v>
      </c>
      <c r="L118" s="6">
        <v>1582588</v>
      </c>
      <c r="M118" s="5" t="s">
        <v>24243</v>
      </c>
      <c r="N118" s="5" t="s">
        <v>24244</v>
      </c>
      <c r="O118" s="5" t="s">
        <v>24245</v>
      </c>
      <c r="P118" s="5" t="s">
        <v>24246</v>
      </c>
      <c r="Q118" s="5">
        <v>5</v>
      </c>
      <c r="R118" s="5" t="s">
        <v>483</v>
      </c>
      <c r="S118" s="5" t="s">
        <v>484</v>
      </c>
      <c r="T118" s="5" t="s">
        <v>42</v>
      </c>
      <c r="U118" s="5" t="s">
        <v>43</v>
      </c>
      <c r="V118" s="5"/>
      <c r="W118" s="5" t="s">
        <v>44</v>
      </c>
      <c r="X118" s="5"/>
    </row>
    <row r="119" spans="1:24" ht="22.5" hidden="1" x14ac:dyDescent="0.25">
      <c r="A119" s="3">
        <v>118</v>
      </c>
      <c r="B119" s="4" t="s">
        <v>24227</v>
      </c>
      <c r="C119" s="5" t="s">
        <v>29</v>
      </c>
      <c r="D119" s="5" t="s">
        <v>24228</v>
      </c>
      <c r="E119" s="5" t="s">
        <v>24229</v>
      </c>
      <c r="F119" s="5" t="s">
        <v>24230</v>
      </c>
      <c r="G119" s="5" t="s">
        <v>24231</v>
      </c>
      <c r="H119" s="5" t="s">
        <v>119</v>
      </c>
      <c r="I119" s="5">
        <v>10</v>
      </c>
      <c r="J119" s="5" t="s">
        <v>35</v>
      </c>
      <c r="K119" s="6">
        <v>158258.79999999999</v>
      </c>
      <c r="L119" s="6">
        <v>1582588</v>
      </c>
      <c r="M119" s="5" t="s">
        <v>24247</v>
      </c>
      <c r="N119" s="5" t="s">
        <v>24248</v>
      </c>
      <c r="O119" s="5" t="s">
        <v>24249</v>
      </c>
      <c r="P119" s="5" t="s">
        <v>24250</v>
      </c>
      <c r="Q119" s="5">
        <v>1</v>
      </c>
      <c r="R119" s="5" t="s">
        <v>483</v>
      </c>
      <c r="S119" s="5" t="s">
        <v>484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ht="22.5" hidden="1" x14ac:dyDescent="0.25">
      <c r="A120" s="3">
        <v>119</v>
      </c>
      <c r="B120" s="4" t="s">
        <v>24227</v>
      </c>
      <c r="C120" s="5" t="s">
        <v>29</v>
      </c>
      <c r="D120" s="5" t="s">
        <v>24228</v>
      </c>
      <c r="E120" s="5" t="s">
        <v>24229</v>
      </c>
      <c r="F120" s="5" t="s">
        <v>24230</v>
      </c>
      <c r="G120" s="5" t="s">
        <v>24231</v>
      </c>
      <c r="H120" s="5" t="s">
        <v>119</v>
      </c>
      <c r="I120" s="5">
        <v>10</v>
      </c>
      <c r="J120" s="5" t="s">
        <v>35</v>
      </c>
      <c r="K120" s="6">
        <v>158258.79999999999</v>
      </c>
      <c r="L120" s="6">
        <v>1582588</v>
      </c>
      <c r="M120" s="5" t="s">
        <v>24247</v>
      </c>
      <c r="N120" s="5" t="s">
        <v>24251</v>
      </c>
      <c r="O120" s="5" t="s">
        <v>24249</v>
      </c>
      <c r="P120" s="5" t="s">
        <v>24250</v>
      </c>
      <c r="Q120" s="5">
        <v>1</v>
      </c>
      <c r="R120" s="5" t="s">
        <v>483</v>
      </c>
      <c r="S120" s="5" t="s">
        <v>484</v>
      </c>
      <c r="T120" s="5" t="s">
        <v>42</v>
      </c>
      <c r="U120" s="5" t="s">
        <v>43</v>
      </c>
      <c r="V120" s="5"/>
      <c r="W120" s="5" t="s">
        <v>44</v>
      </c>
      <c r="X120" s="5"/>
    </row>
    <row r="121" spans="1:24" ht="22.5" hidden="1" x14ac:dyDescent="0.25">
      <c r="A121" s="3">
        <v>120</v>
      </c>
      <c r="B121" s="4" t="s">
        <v>24219</v>
      </c>
      <c r="C121" s="5" t="s">
        <v>29</v>
      </c>
      <c r="D121" s="5" t="s">
        <v>24220</v>
      </c>
      <c r="E121" s="5" t="s">
        <v>24221</v>
      </c>
      <c r="F121" s="5" t="s">
        <v>24252</v>
      </c>
      <c r="G121" s="5" t="s">
        <v>6314</v>
      </c>
      <c r="H121" s="5" t="s">
        <v>119</v>
      </c>
      <c r="I121" s="5">
        <v>20</v>
      </c>
      <c r="J121" s="5" t="s">
        <v>35</v>
      </c>
      <c r="K121" s="6">
        <v>8549.6</v>
      </c>
      <c r="L121" s="6">
        <v>170992</v>
      </c>
      <c r="M121" s="5" t="s">
        <v>24223</v>
      </c>
      <c r="N121" s="5" t="s">
        <v>6315</v>
      </c>
      <c r="O121" s="5" t="s">
        <v>24225</v>
      </c>
      <c r="P121" s="5" t="s">
        <v>24226</v>
      </c>
      <c r="Q121" s="5">
        <v>19</v>
      </c>
      <c r="R121" s="5" t="s">
        <v>647</v>
      </c>
      <c r="S121" s="5" t="s">
        <v>648</v>
      </c>
      <c r="T121" s="5" t="s">
        <v>42</v>
      </c>
      <c r="U121" s="5" t="s">
        <v>43</v>
      </c>
      <c r="V121" s="5"/>
      <c r="W121" s="5" t="s">
        <v>44</v>
      </c>
      <c r="X121" s="5"/>
    </row>
    <row r="122" spans="1:24" ht="22.5" hidden="1" x14ac:dyDescent="0.25">
      <c r="A122" s="3">
        <v>121</v>
      </c>
      <c r="B122" s="4" t="s">
        <v>24219</v>
      </c>
      <c r="C122" s="5" t="s">
        <v>29</v>
      </c>
      <c r="D122" s="5" t="s">
        <v>24220</v>
      </c>
      <c r="E122" s="5" t="s">
        <v>24221</v>
      </c>
      <c r="F122" s="5" t="s">
        <v>24252</v>
      </c>
      <c r="G122" s="5" t="s">
        <v>6314</v>
      </c>
      <c r="H122" s="5" t="s">
        <v>119</v>
      </c>
      <c r="I122" s="5">
        <v>20</v>
      </c>
      <c r="J122" s="5" t="s">
        <v>35</v>
      </c>
      <c r="K122" s="6">
        <v>8549.6</v>
      </c>
      <c r="L122" s="6">
        <v>170992</v>
      </c>
      <c r="M122" s="5" t="s">
        <v>24223</v>
      </c>
      <c r="N122" s="5" t="s">
        <v>24253</v>
      </c>
      <c r="O122" s="5" t="s">
        <v>24225</v>
      </c>
      <c r="P122" s="5" t="s">
        <v>24226</v>
      </c>
      <c r="Q122" s="5">
        <v>1</v>
      </c>
      <c r="R122" s="5" t="s">
        <v>647</v>
      </c>
      <c r="S122" s="5" t="s">
        <v>648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ht="22.5" hidden="1" x14ac:dyDescent="0.25">
      <c r="A123" s="3">
        <v>122</v>
      </c>
      <c r="B123" s="4" t="s">
        <v>24227</v>
      </c>
      <c r="C123" s="5" t="s">
        <v>29</v>
      </c>
      <c r="D123" s="5" t="s">
        <v>24228</v>
      </c>
      <c r="E123" s="5" t="s">
        <v>24229</v>
      </c>
      <c r="F123" s="5" t="s">
        <v>24230</v>
      </c>
      <c r="G123" s="5" t="s">
        <v>24231</v>
      </c>
      <c r="H123" s="5" t="s">
        <v>119</v>
      </c>
      <c r="I123" s="5">
        <v>10</v>
      </c>
      <c r="J123" s="5" t="s">
        <v>35</v>
      </c>
      <c r="K123" s="6">
        <v>158258.79999999999</v>
      </c>
      <c r="L123" s="6">
        <v>1582588</v>
      </c>
      <c r="M123" s="5" t="s">
        <v>24247</v>
      </c>
      <c r="N123" s="5" t="s">
        <v>24254</v>
      </c>
      <c r="O123" s="5" t="s">
        <v>24249</v>
      </c>
      <c r="P123" s="5" t="s">
        <v>24250</v>
      </c>
      <c r="Q123" s="5">
        <v>1</v>
      </c>
      <c r="R123" s="5" t="s">
        <v>483</v>
      </c>
      <c r="S123" s="5" t="s">
        <v>484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t="22.5" hidden="1" x14ac:dyDescent="0.25">
      <c r="A124" s="3">
        <v>123</v>
      </c>
      <c r="B124" s="4" t="s">
        <v>24227</v>
      </c>
      <c r="C124" s="5" t="s">
        <v>29</v>
      </c>
      <c r="D124" s="5" t="s">
        <v>24228</v>
      </c>
      <c r="E124" s="5" t="s">
        <v>24229</v>
      </c>
      <c r="F124" s="5" t="s">
        <v>24255</v>
      </c>
      <c r="G124" s="5" t="s">
        <v>24256</v>
      </c>
      <c r="H124" s="5" t="s">
        <v>119</v>
      </c>
      <c r="I124" s="5">
        <v>3</v>
      </c>
      <c r="J124" s="5" t="s">
        <v>35</v>
      </c>
      <c r="K124" s="6">
        <v>158258.79999999999</v>
      </c>
      <c r="L124" s="6">
        <v>474776.4</v>
      </c>
      <c r="M124" s="5" t="s">
        <v>24232</v>
      </c>
      <c r="N124" s="5" t="s">
        <v>24257</v>
      </c>
      <c r="O124" s="5" t="s">
        <v>24234</v>
      </c>
      <c r="P124" s="5" t="s">
        <v>24235</v>
      </c>
      <c r="Q124" s="5">
        <v>3</v>
      </c>
      <c r="R124" s="5" t="s">
        <v>483</v>
      </c>
      <c r="S124" s="5" t="s">
        <v>484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22.5" hidden="1" x14ac:dyDescent="0.25">
      <c r="A125" s="3">
        <v>124</v>
      </c>
      <c r="B125" s="4" t="s">
        <v>24219</v>
      </c>
      <c r="C125" s="5" t="s">
        <v>29</v>
      </c>
      <c r="D125" s="5" t="s">
        <v>24220</v>
      </c>
      <c r="E125" s="5" t="s">
        <v>24221</v>
      </c>
      <c r="F125" s="5" t="s">
        <v>24222</v>
      </c>
      <c r="G125" s="5" t="s">
        <v>6312</v>
      </c>
      <c r="H125" s="5" t="s">
        <v>119</v>
      </c>
      <c r="I125" s="5">
        <v>20</v>
      </c>
      <c r="J125" s="5" t="s">
        <v>35</v>
      </c>
      <c r="K125" s="6">
        <v>5234.12</v>
      </c>
      <c r="L125" s="6">
        <v>104682.4</v>
      </c>
      <c r="M125" s="5" t="s">
        <v>24223</v>
      </c>
      <c r="N125" s="5" t="s">
        <v>6313</v>
      </c>
      <c r="O125" s="5" t="s">
        <v>24225</v>
      </c>
      <c r="P125" s="5" t="s">
        <v>24226</v>
      </c>
      <c r="Q125" s="5">
        <v>15</v>
      </c>
      <c r="R125" s="5" t="s">
        <v>647</v>
      </c>
      <c r="S125" s="5" t="s">
        <v>648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2.5" hidden="1" x14ac:dyDescent="0.25">
      <c r="A126" s="3">
        <v>125</v>
      </c>
      <c r="B126" s="4" t="s">
        <v>24227</v>
      </c>
      <c r="C126" s="5" t="s">
        <v>29</v>
      </c>
      <c r="D126" s="5" t="s">
        <v>24228</v>
      </c>
      <c r="E126" s="5" t="s">
        <v>24229</v>
      </c>
      <c r="F126" s="5" t="s">
        <v>24230</v>
      </c>
      <c r="G126" s="5" t="s">
        <v>24231</v>
      </c>
      <c r="H126" s="5" t="s">
        <v>119</v>
      </c>
      <c r="I126" s="5">
        <v>10</v>
      </c>
      <c r="J126" s="5" t="s">
        <v>35</v>
      </c>
      <c r="K126" s="6">
        <v>158258.79999999999</v>
      </c>
      <c r="L126" s="6">
        <v>1582588</v>
      </c>
      <c r="M126" s="5" t="s">
        <v>24247</v>
      </c>
      <c r="N126" s="5" t="s">
        <v>24258</v>
      </c>
      <c r="O126" s="5" t="s">
        <v>24249</v>
      </c>
      <c r="P126" s="5" t="s">
        <v>24250</v>
      </c>
      <c r="Q126" s="5">
        <v>1</v>
      </c>
      <c r="R126" s="5" t="s">
        <v>483</v>
      </c>
      <c r="S126" s="5" t="s">
        <v>484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22.5" hidden="1" x14ac:dyDescent="0.25">
      <c r="A127" s="3">
        <v>126</v>
      </c>
      <c r="B127" s="4" t="s">
        <v>24211</v>
      </c>
      <c r="C127" s="5" t="s">
        <v>29</v>
      </c>
      <c r="D127" s="5" t="s">
        <v>24212</v>
      </c>
      <c r="E127" s="5" t="s">
        <v>24213</v>
      </c>
      <c r="F127" s="5" t="s">
        <v>24259</v>
      </c>
      <c r="G127" s="5" t="s">
        <v>24260</v>
      </c>
      <c r="H127" s="5" t="s">
        <v>90</v>
      </c>
      <c r="I127" s="5">
        <v>20</v>
      </c>
      <c r="J127" s="5" t="s">
        <v>35</v>
      </c>
      <c r="K127" s="6">
        <v>850</v>
      </c>
      <c r="L127" s="6">
        <v>17000</v>
      </c>
      <c r="M127" s="5" t="s">
        <v>24215</v>
      </c>
      <c r="N127" s="5" t="s">
        <v>24261</v>
      </c>
      <c r="O127" s="5" t="s">
        <v>24217</v>
      </c>
      <c r="P127" s="5" t="s">
        <v>621</v>
      </c>
      <c r="Q127" s="5">
        <v>20</v>
      </c>
      <c r="R127" s="5" t="s">
        <v>24218</v>
      </c>
      <c r="S127" s="5" t="s">
        <v>6248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t="22.5" x14ac:dyDescent="0.25">
      <c r="A128" s="3">
        <v>127</v>
      </c>
      <c r="B128" s="4" t="s">
        <v>692</v>
      </c>
      <c r="C128" s="5" t="s">
        <v>29</v>
      </c>
      <c r="D128" s="5" t="s">
        <v>693</v>
      </c>
      <c r="E128" s="5" t="s">
        <v>694</v>
      </c>
      <c r="F128" s="5" t="s">
        <v>695</v>
      </c>
      <c r="G128" s="5" t="s">
        <v>696</v>
      </c>
      <c r="H128" s="5" t="s">
        <v>697</v>
      </c>
      <c r="I128" s="5">
        <v>3000</v>
      </c>
      <c r="J128" s="5" t="s">
        <v>35</v>
      </c>
      <c r="K128" s="6">
        <v>18.8</v>
      </c>
      <c r="L128" s="6">
        <v>56400</v>
      </c>
      <c r="M128" s="5" t="s">
        <v>698</v>
      </c>
      <c r="N128" s="5" t="s">
        <v>699</v>
      </c>
      <c r="O128" s="5" t="s">
        <v>700</v>
      </c>
      <c r="P128" s="5" t="s">
        <v>701</v>
      </c>
      <c r="Q128" s="5">
        <v>3000</v>
      </c>
      <c r="R128" s="5" t="s">
        <v>702</v>
      </c>
      <c r="S128" s="5" t="s">
        <v>703</v>
      </c>
      <c r="T128" s="5" t="s">
        <v>42</v>
      </c>
      <c r="U128" s="5" t="s">
        <v>159</v>
      </c>
      <c r="V128" s="5"/>
      <c r="W128" s="5" t="s">
        <v>44</v>
      </c>
      <c r="X128" s="5"/>
    </row>
    <row r="129" spans="1:24" ht="33.75" x14ac:dyDescent="0.25">
      <c r="A129" s="3">
        <v>128</v>
      </c>
      <c r="B129" s="4" t="s">
        <v>692</v>
      </c>
      <c r="C129" s="5" t="s">
        <v>29</v>
      </c>
      <c r="D129" s="5" t="s">
        <v>693</v>
      </c>
      <c r="E129" s="5" t="s">
        <v>694</v>
      </c>
      <c r="F129" s="5" t="s">
        <v>704</v>
      </c>
      <c r="G129" s="5" t="s">
        <v>705</v>
      </c>
      <c r="H129" s="5" t="s">
        <v>493</v>
      </c>
      <c r="I129" s="5">
        <v>2800</v>
      </c>
      <c r="J129" s="5" t="s">
        <v>35</v>
      </c>
      <c r="K129" s="6">
        <v>1.93</v>
      </c>
      <c r="L129" s="6">
        <v>5404</v>
      </c>
      <c r="M129" s="5" t="s">
        <v>698</v>
      </c>
      <c r="N129" s="5" t="s">
        <v>706</v>
      </c>
      <c r="O129" s="5" t="s">
        <v>700</v>
      </c>
      <c r="P129" s="5" t="s">
        <v>701</v>
      </c>
      <c r="Q129" s="5">
        <v>2800</v>
      </c>
      <c r="R129" s="5" t="s">
        <v>702</v>
      </c>
      <c r="S129" s="5" t="s">
        <v>703</v>
      </c>
      <c r="T129" s="5" t="s">
        <v>42</v>
      </c>
      <c r="U129" s="5" t="s">
        <v>159</v>
      </c>
      <c r="V129" s="5"/>
      <c r="W129" s="5" t="s">
        <v>44</v>
      </c>
      <c r="X129" s="5"/>
    </row>
    <row r="130" spans="1:24" ht="33.75" x14ac:dyDescent="0.25">
      <c r="A130" s="3">
        <v>129</v>
      </c>
      <c r="B130" s="4" t="s">
        <v>692</v>
      </c>
      <c r="C130" s="5" t="s">
        <v>29</v>
      </c>
      <c r="D130" s="5" t="s">
        <v>693</v>
      </c>
      <c r="E130" s="5" t="s">
        <v>694</v>
      </c>
      <c r="F130" s="5" t="s">
        <v>707</v>
      </c>
      <c r="G130" s="5" t="s">
        <v>708</v>
      </c>
      <c r="H130" s="5" t="s">
        <v>709</v>
      </c>
      <c r="I130" s="5">
        <v>2800</v>
      </c>
      <c r="J130" s="5" t="s">
        <v>35</v>
      </c>
      <c r="K130" s="6">
        <v>2.0699999999999998</v>
      </c>
      <c r="L130" s="6">
        <v>5796</v>
      </c>
      <c r="M130" s="5" t="s">
        <v>698</v>
      </c>
      <c r="N130" s="5" t="s">
        <v>710</v>
      </c>
      <c r="O130" s="5" t="s">
        <v>700</v>
      </c>
      <c r="P130" s="5" t="s">
        <v>701</v>
      </c>
      <c r="Q130" s="5">
        <v>2800</v>
      </c>
      <c r="R130" s="5" t="s">
        <v>702</v>
      </c>
      <c r="S130" s="5" t="s">
        <v>703</v>
      </c>
      <c r="T130" s="5" t="s">
        <v>42</v>
      </c>
      <c r="U130" s="5" t="s">
        <v>159</v>
      </c>
      <c r="V130" s="5"/>
      <c r="W130" s="5" t="s">
        <v>44</v>
      </c>
      <c r="X130" s="5"/>
    </row>
    <row r="131" spans="1:24" ht="33.75" x14ac:dyDescent="0.25">
      <c r="A131" s="3">
        <v>130</v>
      </c>
      <c r="B131" s="4" t="s">
        <v>711</v>
      </c>
      <c r="C131" s="5" t="s">
        <v>29</v>
      </c>
      <c r="D131" s="5" t="s">
        <v>712</v>
      </c>
      <c r="E131" s="5" t="s">
        <v>694</v>
      </c>
      <c r="F131" s="5" t="s">
        <v>713</v>
      </c>
      <c r="G131" s="5" t="s">
        <v>714</v>
      </c>
      <c r="H131" s="5" t="s">
        <v>420</v>
      </c>
      <c r="I131" s="5">
        <v>3000</v>
      </c>
      <c r="J131" s="5" t="s">
        <v>35</v>
      </c>
      <c r="K131" s="6">
        <v>3.3</v>
      </c>
      <c r="L131" s="6">
        <v>9900</v>
      </c>
      <c r="M131" s="5" t="s">
        <v>715</v>
      </c>
      <c r="N131" s="5" t="s">
        <v>716</v>
      </c>
      <c r="O131" s="5" t="s">
        <v>717</v>
      </c>
      <c r="P131" s="5" t="s">
        <v>718</v>
      </c>
      <c r="Q131" s="5">
        <v>3000</v>
      </c>
      <c r="R131" s="5" t="s">
        <v>635</v>
      </c>
      <c r="S131" s="5" t="s">
        <v>636</v>
      </c>
      <c r="T131" s="5" t="s">
        <v>42</v>
      </c>
      <c r="U131" s="5" t="s">
        <v>159</v>
      </c>
      <c r="V131" s="5"/>
      <c r="W131" s="5" t="s">
        <v>44</v>
      </c>
      <c r="X131" s="5"/>
    </row>
    <row r="132" spans="1:24" ht="45" x14ac:dyDescent="0.25">
      <c r="A132" s="3">
        <v>131</v>
      </c>
      <c r="B132" s="4" t="s">
        <v>711</v>
      </c>
      <c r="C132" s="5" t="s">
        <v>29</v>
      </c>
      <c r="D132" s="5" t="s">
        <v>712</v>
      </c>
      <c r="E132" s="5" t="s">
        <v>694</v>
      </c>
      <c r="F132" s="5" t="s">
        <v>719</v>
      </c>
      <c r="G132" s="5" t="s">
        <v>720</v>
      </c>
      <c r="H132" s="5" t="s">
        <v>721</v>
      </c>
      <c r="I132" s="5">
        <v>50</v>
      </c>
      <c r="J132" s="5" t="s">
        <v>35</v>
      </c>
      <c r="K132" s="6">
        <v>100</v>
      </c>
      <c r="L132" s="6">
        <v>5000</v>
      </c>
      <c r="M132" s="5" t="s">
        <v>715</v>
      </c>
      <c r="N132" s="5" t="s">
        <v>722</v>
      </c>
      <c r="O132" s="5" t="s">
        <v>717</v>
      </c>
      <c r="P132" s="5" t="s">
        <v>718</v>
      </c>
      <c r="Q132" s="5">
        <v>50</v>
      </c>
      <c r="R132" s="5" t="s">
        <v>635</v>
      </c>
      <c r="S132" s="5" t="s">
        <v>636</v>
      </c>
      <c r="T132" s="5" t="s">
        <v>42</v>
      </c>
      <c r="U132" s="5" t="s">
        <v>159</v>
      </c>
      <c r="V132" s="5"/>
      <c r="W132" s="5" t="s">
        <v>44</v>
      </c>
      <c r="X132" s="5"/>
    </row>
    <row r="133" spans="1:24" ht="22.5" x14ac:dyDescent="0.25">
      <c r="A133" s="3">
        <v>132</v>
      </c>
      <c r="B133" s="4" t="s">
        <v>723</v>
      </c>
      <c r="C133" s="5" t="s">
        <v>29</v>
      </c>
      <c r="D133" s="5" t="s">
        <v>724</v>
      </c>
      <c r="E133" s="5" t="s">
        <v>725</v>
      </c>
      <c r="F133" s="5" t="s">
        <v>470</v>
      </c>
      <c r="G133" s="5" t="s">
        <v>471</v>
      </c>
      <c r="H133" s="5" t="s">
        <v>427</v>
      </c>
      <c r="I133" s="5">
        <v>1000</v>
      </c>
      <c r="J133" s="5" t="s">
        <v>35</v>
      </c>
      <c r="K133" s="6">
        <v>50</v>
      </c>
      <c r="L133" s="6">
        <v>50000</v>
      </c>
      <c r="M133" s="5" t="s">
        <v>726</v>
      </c>
      <c r="N133" s="5" t="s">
        <v>472</v>
      </c>
      <c r="O133" s="5" t="s">
        <v>727</v>
      </c>
      <c r="P133" s="5" t="s">
        <v>728</v>
      </c>
      <c r="Q133" s="5">
        <v>1000</v>
      </c>
      <c r="R133" s="5" t="s">
        <v>187</v>
      </c>
      <c r="S133" s="5" t="s">
        <v>188</v>
      </c>
      <c r="T133" s="5" t="s">
        <v>42</v>
      </c>
      <c r="U133" s="5" t="s">
        <v>159</v>
      </c>
      <c r="V133" s="5"/>
      <c r="W133" s="5" t="s">
        <v>44</v>
      </c>
      <c r="X133" s="5"/>
    </row>
    <row r="134" spans="1:24" ht="33.75" x14ac:dyDescent="0.25">
      <c r="A134" s="3">
        <v>133</v>
      </c>
      <c r="B134" s="4" t="s">
        <v>729</v>
      </c>
      <c r="C134" s="5" t="s">
        <v>29</v>
      </c>
      <c r="D134" s="5" t="s">
        <v>730</v>
      </c>
      <c r="E134" s="5" t="s">
        <v>731</v>
      </c>
      <c r="F134" s="5" t="s">
        <v>732</v>
      </c>
      <c r="G134" s="5" t="s">
        <v>733</v>
      </c>
      <c r="H134" s="5" t="s">
        <v>734</v>
      </c>
      <c r="I134" s="5">
        <v>200</v>
      </c>
      <c r="J134" s="5" t="s">
        <v>35</v>
      </c>
      <c r="K134" s="6">
        <v>320</v>
      </c>
      <c r="L134" s="6">
        <v>64000</v>
      </c>
      <c r="M134" s="5" t="s">
        <v>735</v>
      </c>
      <c r="N134" s="5" t="s">
        <v>736</v>
      </c>
      <c r="O134" s="5" t="s">
        <v>737</v>
      </c>
      <c r="P134" s="5" t="s">
        <v>738</v>
      </c>
      <c r="Q134" s="5">
        <v>200</v>
      </c>
      <c r="R134" s="5" t="s">
        <v>504</v>
      </c>
      <c r="S134" s="5" t="s">
        <v>505</v>
      </c>
      <c r="T134" s="5" t="s">
        <v>42</v>
      </c>
      <c r="U134" s="5" t="s">
        <v>159</v>
      </c>
      <c r="V134" s="5"/>
      <c r="W134" s="5" t="s">
        <v>44</v>
      </c>
      <c r="X134" s="5"/>
    </row>
    <row r="135" spans="1:24" ht="45" x14ac:dyDescent="0.25">
      <c r="A135" s="3">
        <v>134</v>
      </c>
      <c r="B135" s="4" t="s">
        <v>729</v>
      </c>
      <c r="C135" s="5" t="s">
        <v>29</v>
      </c>
      <c r="D135" s="5" t="s">
        <v>730</v>
      </c>
      <c r="E135" s="5" t="s">
        <v>731</v>
      </c>
      <c r="F135" s="5" t="s">
        <v>739</v>
      </c>
      <c r="G135" s="5" t="s">
        <v>740</v>
      </c>
      <c r="H135" s="5" t="s">
        <v>741</v>
      </c>
      <c r="I135" s="5">
        <v>200</v>
      </c>
      <c r="J135" s="5" t="s">
        <v>35</v>
      </c>
      <c r="K135" s="6">
        <v>1100</v>
      </c>
      <c r="L135" s="6">
        <v>220000</v>
      </c>
      <c r="M135" s="5" t="s">
        <v>735</v>
      </c>
      <c r="N135" s="5" t="s">
        <v>742</v>
      </c>
      <c r="O135" s="5" t="s">
        <v>737</v>
      </c>
      <c r="P135" s="5" t="s">
        <v>738</v>
      </c>
      <c r="Q135" s="5">
        <v>100</v>
      </c>
      <c r="R135" s="5" t="s">
        <v>504</v>
      </c>
      <c r="S135" s="5" t="s">
        <v>505</v>
      </c>
      <c r="T135" s="5" t="s">
        <v>42</v>
      </c>
      <c r="U135" s="5" t="s">
        <v>159</v>
      </c>
      <c r="V135" s="5"/>
      <c r="W135" s="5" t="s">
        <v>44</v>
      </c>
      <c r="X135" s="5"/>
    </row>
    <row r="136" spans="1:24" ht="45" x14ac:dyDescent="0.25">
      <c r="A136" s="3">
        <v>135</v>
      </c>
      <c r="B136" s="4" t="s">
        <v>729</v>
      </c>
      <c r="C136" s="5" t="s">
        <v>29</v>
      </c>
      <c r="D136" s="5" t="s">
        <v>730</v>
      </c>
      <c r="E136" s="5" t="s">
        <v>731</v>
      </c>
      <c r="F136" s="5" t="s">
        <v>743</v>
      </c>
      <c r="G136" s="5" t="s">
        <v>744</v>
      </c>
      <c r="H136" s="5" t="s">
        <v>741</v>
      </c>
      <c r="I136" s="5">
        <v>200</v>
      </c>
      <c r="J136" s="5" t="s">
        <v>35</v>
      </c>
      <c r="K136" s="6">
        <v>75</v>
      </c>
      <c r="L136" s="6">
        <v>15000</v>
      </c>
      <c r="M136" s="5" t="s">
        <v>735</v>
      </c>
      <c r="N136" s="5" t="s">
        <v>745</v>
      </c>
      <c r="O136" s="5" t="s">
        <v>737</v>
      </c>
      <c r="P136" s="5" t="s">
        <v>738</v>
      </c>
      <c r="Q136" s="5">
        <v>200</v>
      </c>
      <c r="R136" s="5" t="s">
        <v>504</v>
      </c>
      <c r="S136" s="5" t="s">
        <v>505</v>
      </c>
      <c r="T136" s="5" t="s">
        <v>42</v>
      </c>
      <c r="U136" s="5" t="s">
        <v>159</v>
      </c>
      <c r="V136" s="5"/>
      <c r="W136" s="5" t="s">
        <v>44</v>
      </c>
      <c r="X136" s="5"/>
    </row>
    <row r="137" spans="1:24" ht="45" x14ac:dyDescent="0.25">
      <c r="A137" s="3">
        <v>136</v>
      </c>
      <c r="B137" s="4" t="s">
        <v>729</v>
      </c>
      <c r="C137" s="5" t="s">
        <v>29</v>
      </c>
      <c r="D137" s="5" t="s">
        <v>730</v>
      </c>
      <c r="E137" s="5" t="s">
        <v>731</v>
      </c>
      <c r="F137" s="5" t="s">
        <v>739</v>
      </c>
      <c r="G137" s="5" t="s">
        <v>740</v>
      </c>
      <c r="H137" s="5" t="s">
        <v>741</v>
      </c>
      <c r="I137" s="5">
        <v>200</v>
      </c>
      <c r="J137" s="5" t="s">
        <v>35</v>
      </c>
      <c r="K137" s="6">
        <v>1100</v>
      </c>
      <c r="L137" s="6">
        <v>220000</v>
      </c>
      <c r="M137" s="5" t="s">
        <v>735</v>
      </c>
      <c r="N137" s="5" t="s">
        <v>746</v>
      </c>
      <c r="O137" s="5" t="s">
        <v>737</v>
      </c>
      <c r="P137" s="5" t="s">
        <v>738</v>
      </c>
      <c r="Q137" s="5">
        <v>100</v>
      </c>
      <c r="R137" s="5" t="s">
        <v>504</v>
      </c>
      <c r="S137" s="5" t="s">
        <v>505</v>
      </c>
      <c r="T137" s="5" t="s">
        <v>42</v>
      </c>
      <c r="U137" s="5" t="s">
        <v>159</v>
      </c>
      <c r="V137" s="5"/>
      <c r="W137" s="5" t="s">
        <v>44</v>
      </c>
      <c r="X137" s="5"/>
    </row>
    <row r="138" spans="1:24" ht="33.75" x14ac:dyDescent="0.25">
      <c r="A138" s="3">
        <v>137</v>
      </c>
      <c r="B138" s="4" t="s">
        <v>729</v>
      </c>
      <c r="C138" s="5" t="s">
        <v>29</v>
      </c>
      <c r="D138" s="5" t="s">
        <v>730</v>
      </c>
      <c r="E138" s="5" t="s">
        <v>731</v>
      </c>
      <c r="F138" s="5" t="s">
        <v>747</v>
      </c>
      <c r="G138" s="5" t="s">
        <v>748</v>
      </c>
      <c r="H138" s="5" t="s">
        <v>514</v>
      </c>
      <c r="I138" s="5">
        <v>100</v>
      </c>
      <c r="J138" s="5" t="s">
        <v>35</v>
      </c>
      <c r="K138" s="6">
        <v>93</v>
      </c>
      <c r="L138" s="6">
        <v>9300</v>
      </c>
      <c r="M138" s="5" t="s">
        <v>749</v>
      </c>
      <c r="N138" s="5" t="s">
        <v>750</v>
      </c>
      <c r="O138" s="5" t="s">
        <v>751</v>
      </c>
      <c r="P138" s="5" t="s">
        <v>752</v>
      </c>
      <c r="Q138" s="5">
        <v>100</v>
      </c>
      <c r="R138" s="5" t="s">
        <v>504</v>
      </c>
      <c r="S138" s="5" t="s">
        <v>505</v>
      </c>
      <c r="T138" s="5" t="s">
        <v>42</v>
      </c>
      <c r="U138" s="5" t="s">
        <v>159</v>
      </c>
      <c r="V138" s="5"/>
      <c r="W138" s="5" t="s">
        <v>44</v>
      </c>
      <c r="X138" s="5"/>
    </row>
    <row r="139" spans="1:24" ht="22.5" hidden="1" x14ac:dyDescent="0.25">
      <c r="A139" s="3">
        <v>138</v>
      </c>
      <c r="B139" s="4" t="s">
        <v>24262</v>
      </c>
      <c r="C139" s="5" t="s">
        <v>29</v>
      </c>
      <c r="D139" s="5" t="s">
        <v>24263</v>
      </c>
      <c r="E139" s="5" t="s">
        <v>725</v>
      </c>
      <c r="F139" s="5" t="s">
        <v>24264</v>
      </c>
      <c r="G139" s="5" t="s">
        <v>24265</v>
      </c>
      <c r="H139" s="5" t="s">
        <v>52</v>
      </c>
      <c r="I139" s="5">
        <v>1</v>
      </c>
      <c r="J139" s="5" t="s">
        <v>35</v>
      </c>
      <c r="K139" s="6">
        <v>118100.76</v>
      </c>
      <c r="L139" s="6">
        <v>118100.76</v>
      </c>
      <c r="M139" s="5" t="s">
        <v>24266</v>
      </c>
      <c r="N139" s="5" t="s">
        <v>24267</v>
      </c>
      <c r="O139" s="5" t="s">
        <v>24268</v>
      </c>
      <c r="P139" s="5" t="s">
        <v>24269</v>
      </c>
      <c r="Q139" s="5">
        <v>1</v>
      </c>
      <c r="R139" s="5" t="s">
        <v>57</v>
      </c>
      <c r="S139" s="5" t="s">
        <v>58</v>
      </c>
      <c r="T139" s="5" t="s">
        <v>42</v>
      </c>
      <c r="U139" s="5" t="s">
        <v>43</v>
      </c>
      <c r="V139" s="5"/>
      <c r="W139" s="5" t="s">
        <v>44</v>
      </c>
      <c r="X139" s="5"/>
    </row>
    <row r="140" spans="1:24" ht="22.5" hidden="1" x14ac:dyDescent="0.25">
      <c r="A140" s="3">
        <v>139</v>
      </c>
      <c r="B140" s="4" t="s">
        <v>24270</v>
      </c>
      <c r="C140" s="5" t="s">
        <v>29</v>
      </c>
      <c r="D140" s="5" t="s">
        <v>24271</v>
      </c>
      <c r="E140" s="5" t="s">
        <v>725</v>
      </c>
      <c r="F140" s="5" t="s">
        <v>311</v>
      </c>
      <c r="G140" s="5" t="s">
        <v>312</v>
      </c>
      <c r="H140" s="5" t="s">
        <v>90</v>
      </c>
      <c r="I140" s="5">
        <v>100</v>
      </c>
      <c r="J140" s="5" t="s">
        <v>35</v>
      </c>
      <c r="K140" s="6">
        <v>750</v>
      </c>
      <c r="L140" s="6">
        <v>75000</v>
      </c>
      <c r="M140" s="5" t="s">
        <v>24272</v>
      </c>
      <c r="N140" s="5" t="s">
        <v>12930</v>
      </c>
      <c r="O140" s="5" t="s">
        <v>24273</v>
      </c>
      <c r="P140" s="5" t="s">
        <v>24274</v>
      </c>
      <c r="Q140" s="5">
        <v>100</v>
      </c>
      <c r="R140" s="5" t="s">
        <v>74</v>
      </c>
      <c r="S140" s="5" t="s">
        <v>75</v>
      </c>
      <c r="T140" s="5" t="s">
        <v>42</v>
      </c>
      <c r="U140" s="5" t="s">
        <v>43</v>
      </c>
      <c r="V140" s="5"/>
      <c r="W140" s="5" t="s">
        <v>44</v>
      </c>
      <c r="X140" s="5"/>
    </row>
    <row r="141" spans="1:24" ht="33.75" x14ac:dyDescent="0.25">
      <c r="A141" s="3">
        <v>140</v>
      </c>
      <c r="B141" s="4" t="s">
        <v>711</v>
      </c>
      <c r="C141" s="5" t="s">
        <v>29</v>
      </c>
      <c r="D141" s="5" t="s">
        <v>712</v>
      </c>
      <c r="E141" s="5" t="s">
        <v>694</v>
      </c>
      <c r="F141" s="5" t="s">
        <v>753</v>
      </c>
      <c r="G141" s="5" t="s">
        <v>754</v>
      </c>
      <c r="H141" s="5" t="s">
        <v>172</v>
      </c>
      <c r="I141" s="5">
        <v>30</v>
      </c>
      <c r="J141" s="5" t="s">
        <v>35</v>
      </c>
      <c r="K141" s="6">
        <v>860</v>
      </c>
      <c r="L141" s="6">
        <v>25800</v>
      </c>
      <c r="M141" s="5" t="s">
        <v>755</v>
      </c>
      <c r="N141" s="5" t="s">
        <v>756</v>
      </c>
      <c r="O141" s="5" t="s">
        <v>757</v>
      </c>
      <c r="P141" s="5" t="s">
        <v>758</v>
      </c>
      <c r="Q141" s="5">
        <v>30</v>
      </c>
      <c r="R141" s="5" t="s">
        <v>635</v>
      </c>
      <c r="S141" s="5" t="s">
        <v>636</v>
      </c>
      <c r="T141" s="5" t="s">
        <v>42</v>
      </c>
      <c r="U141" s="5" t="s">
        <v>159</v>
      </c>
      <c r="V141" s="5"/>
      <c r="W141" s="5" t="s">
        <v>44</v>
      </c>
      <c r="X141" s="5"/>
    </row>
    <row r="142" spans="1:24" ht="45" x14ac:dyDescent="0.25">
      <c r="A142" s="3">
        <v>141</v>
      </c>
      <c r="B142" s="4" t="s">
        <v>692</v>
      </c>
      <c r="C142" s="5" t="s">
        <v>29</v>
      </c>
      <c r="D142" s="5" t="s">
        <v>693</v>
      </c>
      <c r="E142" s="5" t="s">
        <v>694</v>
      </c>
      <c r="F142" s="5" t="s">
        <v>759</v>
      </c>
      <c r="G142" s="5" t="s">
        <v>760</v>
      </c>
      <c r="H142" s="5" t="s">
        <v>577</v>
      </c>
      <c r="I142" s="5">
        <v>2800</v>
      </c>
      <c r="J142" s="5" t="s">
        <v>35</v>
      </c>
      <c r="K142" s="6">
        <v>1.79</v>
      </c>
      <c r="L142" s="6">
        <v>5012</v>
      </c>
      <c r="M142" s="5" t="s">
        <v>761</v>
      </c>
      <c r="N142" s="5" t="s">
        <v>762</v>
      </c>
      <c r="O142" s="5" t="s">
        <v>763</v>
      </c>
      <c r="P142" s="5" t="s">
        <v>764</v>
      </c>
      <c r="Q142" s="5">
        <v>2800</v>
      </c>
      <c r="R142" s="5" t="s">
        <v>702</v>
      </c>
      <c r="S142" s="5" t="s">
        <v>703</v>
      </c>
      <c r="T142" s="5" t="s">
        <v>42</v>
      </c>
      <c r="U142" s="5" t="s">
        <v>159</v>
      </c>
      <c r="V142" s="5"/>
      <c r="W142" s="5" t="s">
        <v>44</v>
      </c>
      <c r="X142" s="5"/>
    </row>
    <row r="143" spans="1:24" ht="22.5" x14ac:dyDescent="0.25">
      <c r="A143" s="3">
        <v>142</v>
      </c>
      <c r="B143" s="4" t="s">
        <v>692</v>
      </c>
      <c r="C143" s="5" t="s">
        <v>29</v>
      </c>
      <c r="D143" s="5" t="s">
        <v>693</v>
      </c>
      <c r="E143" s="5" t="s">
        <v>694</v>
      </c>
      <c r="F143" s="5" t="s">
        <v>765</v>
      </c>
      <c r="G143" s="5" t="s">
        <v>766</v>
      </c>
      <c r="H143" s="5" t="s">
        <v>767</v>
      </c>
      <c r="I143" s="5">
        <v>1400</v>
      </c>
      <c r="J143" s="5" t="s">
        <v>35</v>
      </c>
      <c r="K143" s="6">
        <v>0.9</v>
      </c>
      <c r="L143" s="6">
        <v>1260</v>
      </c>
      <c r="M143" s="5" t="s">
        <v>698</v>
      </c>
      <c r="N143" s="5" t="s">
        <v>768</v>
      </c>
      <c r="O143" s="5" t="s">
        <v>700</v>
      </c>
      <c r="P143" s="5" t="s">
        <v>701</v>
      </c>
      <c r="Q143" s="5">
        <v>1400</v>
      </c>
      <c r="R143" s="5" t="s">
        <v>702</v>
      </c>
      <c r="S143" s="5" t="s">
        <v>703</v>
      </c>
      <c r="T143" s="5" t="s">
        <v>42</v>
      </c>
      <c r="U143" s="5" t="s">
        <v>159</v>
      </c>
      <c r="V143" s="5"/>
      <c r="W143" s="5" t="s">
        <v>44</v>
      </c>
      <c r="X143" s="5"/>
    </row>
    <row r="144" spans="1:24" ht="33.75" hidden="1" x14ac:dyDescent="0.25">
      <c r="A144" s="3">
        <v>143</v>
      </c>
      <c r="B144" s="4" t="s">
        <v>24275</v>
      </c>
      <c r="C144" s="5" t="s">
        <v>29</v>
      </c>
      <c r="D144" s="5" t="s">
        <v>24276</v>
      </c>
      <c r="E144" s="5" t="s">
        <v>24277</v>
      </c>
      <c r="F144" s="5" t="s">
        <v>24278</v>
      </c>
      <c r="G144" s="5" t="s">
        <v>24279</v>
      </c>
      <c r="H144" s="5" t="s">
        <v>119</v>
      </c>
      <c r="I144" s="5">
        <v>2</v>
      </c>
      <c r="J144" s="5" t="s">
        <v>35</v>
      </c>
      <c r="K144" s="6">
        <v>18000</v>
      </c>
      <c r="L144" s="6">
        <v>36000</v>
      </c>
      <c r="M144" s="5" t="s">
        <v>24280</v>
      </c>
      <c r="N144" s="5" t="s">
        <v>24281</v>
      </c>
      <c r="O144" s="5" t="s">
        <v>24282</v>
      </c>
      <c r="P144" s="5" t="s">
        <v>24283</v>
      </c>
      <c r="Q144" s="5">
        <v>1</v>
      </c>
      <c r="R144" s="5" t="s">
        <v>24284</v>
      </c>
      <c r="S144" s="5" t="s">
        <v>5848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t="56.25" hidden="1" x14ac:dyDescent="0.25">
      <c r="A145" s="3">
        <v>144</v>
      </c>
      <c r="B145" s="4" t="s">
        <v>24285</v>
      </c>
      <c r="C145" s="5" t="s">
        <v>29</v>
      </c>
      <c r="D145" s="5" t="s">
        <v>24286</v>
      </c>
      <c r="E145" s="5" t="s">
        <v>24287</v>
      </c>
      <c r="F145" s="5" t="s">
        <v>24288</v>
      </c>
      <c r="G145" s="5" t="s">
        <v>24289</v>
      </c>
      <c r="H145" s="5" t="s">
        <v>119</v>
      </c>
      <c r="I145" s="5">
        <v>6</v>
      </c>
      <c r="J145" s="5" t="s">
        <v>35</v>
      </c>
      <c r="K145" s="6">
        <v>1459.86</v>
      </c>
      <c r="L145" s="6">
        <v>8759.16</v>
      </c>
      <c r="M145" s="5" t="s">
        <v>24290</v>
      </c>
      <c r="N145" s="5" t="s">
        <v>24291</v>
      </c>
      <c r="O145" s="5" t="s">
        <v>24292</v>
      </c>
      <c r="P145" s="5" t="s">
        <v>24293</v>
      </c>
      <c r="Q145" s="5">
        <v>6</v>
      </c>
      <c r="R145" s="5" t="s">
        <v>24294</v>
      </c>
      <c r="S145" s="5" t="s">
        <v>24295</v>
      </c>
      <c r="T145" s="5" t="s">
        <v>42</v>
      </c>
      <c r="U145" s="5" t="s">
        <v>43</v>
      </c>
      <c r="V145" s="5"/>
      <c r="W145" s="5" t="s">
        <v>44</v>
      </c>
      <c r="X145" s="5" t="s">
        <v>24296</v>
      </c>
    </row>
    <row r="146" spans="1:24" ht="22.5" hidden="1" x14ac:dyDescent="0.25">
      <c r="A146" s="3">
        <v>145</v>
      </c>
      <c r="B146" s="4" t="s">
        <v>24297</v>
      </c>
      <c r="C146" s="5" t="s">
        <v>29</v>
      </c>
      <c r="D146" s="5" t="s">
        <v>24298</v>
      </c>
      <c r="E146" s="5" t="s">
        <v>24299</v>
      </c>
      <c r="F146" s="5" t="s">
        <v>24300</v>
      </c>
      <c r="G146" s="5" t="s">
        <v>24301</v>
      </c>
      <c r="H146" s="5" t="s">
        <v>119</v>
      </c>
      <c r="I146" s="5">
        <v>400</v>
      </c>
      <c r="J146" s="5" t="s">
        <v>35</v>
      </c>
      <c r="K146" s="6">
        <v>932.3</v>
      </c>
      <c r="L146" s="6">
        <v>372920</v>
      </c>
      <c r="M146" s="5" t="s">
        <v>24302</v>
      </c>
      <c r="N146" s="5" t="s">
        <v>24303</v>
      </c>
      <c r="O146" s="5" t="s">
        <v>24304</v>
      </c>
      <c r="P146" s="5" t="s">
        <v>24305</v>
      </c>
      <c r="Q146" s="5">
        <v>250</v>
      </c>
      <c r="R146" s="5" t="s">
        <v>483</v>
      </c>
      <c r="S146" s="5" t="s">
        <v>484</v>
      </c>
      <c r="T146" s="5" t="s">
        <v>42</v>
      </c>
      <c r="U146" s="5" t="s">
        <v>43</v>
      </c>
      <c r="V146" s="5"/>
      <c r="W146" s="5" t="s">
        <v>44</v>
      </c>
      <c r="X146" s="5"/>
    </row>
    <row r="147" spans="1:24" ht="22.5" hidden="1" x14ac:dyDescent="0.25">
      <c r="A147" s="3">
        <v>146</v>
      </c>
      <c r="B147" s="4" t="s">
        <v>24297</v>
      </c>
      <c r="C147" s="5" t="s">
        <v>29</v>
      </c>
      <c r="D147" s="5" t="s">
        <v>24298</v>
      </c>
      <c r="E147" s="5" t="s">
        <v>24299</v>
      </c>
      <c r="F147" s="5" t="s">
        <v>24300</v>
      </c>
      <c r="G147" s="5" t="s">
        <v>24301</v>
      </c>
      <c r="H147" s="5" t="s">
        <v>119</v>
      </c>
      <c r="I147" s="5">
        <v>400</v>
      </c>
      <c r="J147" s="5" t="s">
        <v>35</v>
      </c>
      <c r="K147" s="6">
        <v>932.3</v>
      </c>
      <c r="L147" s="6">
        <v>372920</v>
      </c>
      <c r="M147" s="5" t="s">
        <v>24306</v>
      </c>
      <c r="N147" s="5" t="s">
        <v>24307</v>
      </c>
      <c r="O147" s="5" t="s">
        <v>24308</v>
      </c>
      <c r="P147" s="5" t="s">
        <v>24309</v>
      </c>
      <c r="Q147" s="5">
        <v>150</v>
      </c>
      <c r="R147" s="5" t="s">
        <v>483</v>
      </c>
      <c r="S147" s="5" t="s">
        <v>484</v>
      </c>
      <c r="T147" s="5" t="s">
        <v>42</v>
      </c>
      <c r="U147" s="5" t="s">
        <v>43</v>
      </c>
      <c r="V147" s="5"/>
      <c r="W147" s="5" t="s">
        <v>44</v>
      </c>
      <c r="X147" s="5"/>
    </row>
    <row r="148" spans="1:24" ht="22.5" hidden="1" x14ac:dyDescent="0.25">
      <c r="A148" s="3">
        <v>147</v>
      </c>
      <c r="B148" s="4" t="s">
        <v>24310</v>
      </c>
      <c r="C148" s="5" t="s">
        <v>29</v>
      </c>
      <c r="D148" s="5" t="s">
        <v>24311</v>
      </c>
      <c r="E148" s="5" t="s">
        <v>24277</v>
      </c>
      <c r="F148" s="5" t="s">
        <v>24312</v>
      </c>
      <c r="G148" s="5" t="s">
        <v>5698</v>
      </c>
      <c r="H148" s="5" t="s">
        <v>90</v>
      </c>
      <c r="I148" s="5">
        <v>500</v>
      </c>
      <c r="J148" s="5" t="s">
        <v>35</v>
      </c>
      <c r="K148" s="6">
        <v>400</v>
      </c>
      <c r="L148" s="6">
        <v>200000</v>
      </c>
      <c r="M148" s="5" t="s">
        <v>24313</v>
      </c>
      <c r="N148" s="5" t="s">
        <v>5699</v>
      </c>
      <c r="O148" s="5" t="s">
        <v>24314</v>
      </c>
      <c r="P148" s="5" t="s">
        <v>24315</v>
      </c>
      <c r="Q148" s="5">
        <v>500</v>
      </c>
      <c r="R148" s="5" t="s">
        <v>101</v>
      </c>
      <c r="S148" s="5" t="s">
        <v>102</v>
      </c>
      <c r="T148" s="5" t="s">
        <v>42</v>
      </c>
      <c r="U148" s="5" t="s">
        <v>43</v>
      </c>
      <c r="V148" s="5"/>
      <c r="W148" s="5" t="s">
        <v>44</v>
      </c>
      <c r="X148" s="5"/>
    </row>
    <row r="149" spans="1:24" ht="33.75" hidden="1" x14ac:dyDescent="0.25">
      <c r="A149" s="3">
        <v>148</v>
      </c>
      <c r="B149" s="4" t="s">
        <v>24316</v>
      </c>
      <c r="C149" s="5" t="s">
        <v>29</v>
      </c>
      <c r="D149" s="5" t="s">
        <v>24317</v>
      </c>
      <c r="E149" s="5" t="s">
        <v>24318</v>
      </c>
      <c r="F149" s="5" t="s">
        <v>24319</v>
      </c>
      <c r="G149" s="5" t="s">
        <v>15759</v>
      </c>
      <c r="H149" s="5" t="s">
        <v>119</v>
      </c>
      <c r="I149" s="5">
        <v>300</v>
      </c>
      <c r="J149" s="5" t="s">
        <v>35</v>
      </c>
      <c r="K149" s="6">
        <v>350</v>
      </c>
      <c r="L149" s="6">
        <v>105000</v>
      </c>
      <c r="M149" s="5" t="s">
        <v>24320</v>
      </c>
      <c r="N149" s="5" t="s">
        <v>22840</v>
      </c>
      <c r="O149" s="5" t="s">
        <v>24321</v>
      </c>
      <c r="P149" s="5" t="s">
        <v>24322</v>
      </c>
      <c r="Q149" s="5">
        <v>300</v>
      </c>
      <c r="R149" s="5" t="s">
        <v>24323</v>
      </c>
      <c r="S149" s="5" t="s">
        <v>15758</v>
      </c>
      <c r="T149" s="5" t="s">
        <v>42</v>
      </c>
      <c r="U149" s="5" t="s">
        <v>43</v>
      </c>
      <c r="V149" s="5"/>
      <c r="W149" s="5" t="s">
        <v>44</v>
      </c>
      <c r="X149" s="5"/>
    </row>
    <row r="150" spans="1:24" ht="22.5" hidden="1" x14ac:dyDescent="0.25">
      <c r="A150" s="3">
        <v>149</v>
      </c>
      <c r="B150" s="4" t="s">
        <v>24324</v>
      </c>
      <c r="C150" s="5" t="s">
        <v>29</v>
      </c>
      <c r="D150" s="5" t="s">
        <v>24325</v>
      </c>
      <c r="E150" s="5" t="s">
        <v>24287</v>
      </c>
      <c r="F150" s="5" t="s">
        <v>24326</v>
      </c>
      <c r="G150" s="5" t="s">
        <v>24327</v>
      </c>
      <c r="H150" s="5" t="s">
        <v>119</v>
      </c>
      <c r="I150" s="5">
        <v>500</v>
      </c>
      <c r="J150" s="5" t="s">
        <v>35</v>
      </c>
      <c r="K150" s="6">
        <v>50</v>
      </c>
      <c r="L150" s="6">
        <v>25000</v>
      </c>
      <c r="M150" s="5" t="s">
        <v>24328</v>
      </c>
      <c r="N150" s="5" t="s">
        <v>24329</v>
      </c>
      <c r="O150" s="5" t="s">
        <v>24330</v>
      </c>
      <c r="P150" s="5" t="s">
        <v>24269</v>
      </c>
      <c r="Q150" s="5">
        <v>500</v>
      </c>
      <c r="R150" s="5" t="s">
        <v>24284</v>
      </c>
      <c r="S150" s="5" t="s">
        <v>5848</v>
      </c>
      <c r="T150" s="5" t="s">
        <v>42</v>
      </c>
      <c r="U150" s="5" t="s">
        <v>43</v>
      </c>
      <c r="V150" s="5"/>
      <c r="W150" s="5" t="s">
        <v>44</v>
      </c>
      <c r="X150" s="5"/>
    </row>
    <row r="151" spans="1:24" ht="22.5" hidden="1" x14ac:dyDescent="0.25">
      <c r="A151" s="3">
        <v>150</v>
      </c>
      <c r="B151" s="4" t="s">
        <v>24331</v>
      </c>
      <c r="C151" s="5" t="s">
        <v>29</v>
      </c>
      <c r="D151" s="5" t="s">
        <v>24332</v>
      </c>
      <c r="E151" s="5" t="s">
        <v>24277</v>
      </c>
      <c r="F151" s="5" t="s">
        <v>24333</v>
      </c>
      <c r="G151" s="5" t="s">
        <v>5831</v>
      </c>
      <c r="H151" s="5" t="s">
        <v>119</v>
      </c>
      <c r="I151" s="5">
        <v>50</v>
      </c>
      <c r="J151" s="5" t="s">
        <v>35</v>
      </c>
      <c r="K151" s="6">
        <v>5100</v>
      </c>
      <c r="L151" s="6">
        <v>255000</v>
      </c>
      <c r="M151" s="5" t="s">
        <v>24334</v>
      </c>
      <c r="N151" s="5" t="s">
        <v>24335</v>
      </c>
      <c r="O151" s="5" t="s">
        <v>24336</v>
      </c>
      <c r="P151" s="5" t="s">
        <v>24269</v>
      </c>
      <c r="Q151" s="5">
        <v>50</v>
      </c>
      <c r="R151" s="5" t="s">
        <v>24337</v>
      </c>
      <c r="S151" s="5" t="s">
        <v>5830</v>
      </c>
      <c r="T151" s="5" t="s">
        <v>42</v>
      </c>
      <c r="U151" s="5" t="s">
        <v>43</v>
      </c>
      <c r="V151" s="5"/>
      <c r="W151" s="5" t="s">
        <v>44</v>
      </c>
      <c r="X151" s="5"/>
    </row>
    <row r="152" spans="1:24" ht="33.75" hidden="1" x14ac:dyDescent="0.25">
      <c r="A152" s="3">
        <v>151</v>
      </c>
      <c r="B152" s="4" t="s">
        <v>24275</v>
      </c>
      <c r="C152" s="5" t="s">
        <v>29</v>
      </c>
      <c r="D152" s="5" t="s">
        <v>24276</v>
      </c>
      <c r="E152" s="5" t="s">
        <v>24277</v>
      </c>
      <c r="F152" s="5" t="s">
        <v>24278</v>
      </c>
      <c r="G152" s="5" t="s">
        <v>24279</v>
      </c>
      <c r="H152" s="5" t="s">
        <v>119</v>
      </c>
      <c r="I152" s="5">
        <v>2</v>
      </c>
      <c r="J152" s="5" t="s">
        <v>35</v>
      </c>
      <c r="K152" s="6">
        <v>18000</v>
      </c>
      <c r="L152" s="6">
        <v>36000</v>
      </c>
      <c r="M152" s="5" t="s">
        <v>24338</v>
      </c>
      <c r="N152" s="5" t="s">
        <v>24281</v>
      </c>
      <c r="O152" s="5" t="s">
        <v>24339</v>
      </c>
      <c r="P152" s="5" t="s">
        <v>24269</v>
      </c>
      <c r="Q152" s="5">
        <v>1</v>
      </c>
      <c r="R152" s="5" t="s">
        <v>24284</v>
      </c>
      <c r="S152" s="5" t="s">
        <v>5848</v>
      </c>
      <c r="T152" s="5" t="s">
        <v>42</v>
      </c>
      <c r="U152" s="5" t="s">
        <v>43</v>
      </c>
      <c r="V152" s="5"/>
      <c r="W152" s="5" t="s">
        <v>44</v>
      </c>
      <c r="X152" s="5"/>
    </row>
    <row r="153" spans="1:24" ht="33.75" hidden="1" x14ac:dyDescent="0.25">
      <c r="A153" s="3">
        <v>152</v>
      </c>
      <c r="B153" s="4" t="s">
        <v>24275</v>
      </c>
      <c r="C153" s="5" t="s">
        <v>29</v>
      </c>
      <c r="D153" s="5" t="s">
        <v>24276</v>
      </c>
      <c r="E153" s="5" t="s">
        <v>24277</v>
      </c>
      <c r="F153" s="5" t="s">
        <v>24340</v>
      </c>
      <c r="G153" s="5" t="s">
        <v>24341</v>
      </c>
      <c r="H153" s="5" t="s">
        <v>119</v>
      </c>
      <c r="I153" s="5">
        <v>2</v>
      </c>
      <c r="J153" s="5" t="s">
        <v>35</v>
      </c>
      <c r="K153" s="6">
        <v>30000</v>
      </c>
      <c r="L153" s="6">
        <v>60000</v>
      </c>
      <c r="M153" s="5" t="s">
        <v>24338</v>
      </c>
      <c r="N153" s="5" t="s">
        <v>24342</v>
      </c>
      <c r="O153" s="5" t="s">
        <v>24339</v>
      </c>
      <c r="P153" s="5" t="s">
        <v>24269</v>
      </c>
      <c r="Q153" s="5">
        <v>2</v>
      </c>
      <c r="R153" s="5" t="s">
        <v>24284</v>
      </c>
      <c r="S153" s="5" t="s">
        <v>5848</v>
      </c>
      <c r="T153" s="5" t="s">
        <v>42</v>
      </c>
      <c r="U153" s="5" t="s">
        <v>43</v>
      </c>
      <c r="V153" s="5"/>
      <c r="W153" s="5" t="s">
        <v>44</v>
      </c>
      <c r="X153" s="5"/>
    </row>
    <row r="154" spans="1:24" ht="22.5" x14ac:dyDescent="0.25">
      <c r="A154" s="3">
        <v>153</v>
      </c>
      <c r="B154" s="4" t="s">
        <v>769</v>
      </c>
      <c r="C154" s="5" t="s">
        <v>29</v>
      </c>
      <c r="D154" s="5" t="s">
        <v>770</v>
      </c>
      <c r="E154" s="5" t="s">
        <v>771</v>
      </c>
      <c r="F154" s="5" t="s">
        <v>772</v>
      </c>
      <c r="G154" s="5" t="s">
        <v>773</v>
      </c>
      <c r="H154" s="5" t="s">
        <v>774</v>
      </c>
      <c r="I154" s="5">
        <v>190</v>
      </c>
      <c r="J154" s="5" t="s">
        <v>35</v>
      </c>
      <c r="K154" s="6">
        <v>517.24</v>
      </c>
      <c r="L154" s="6">
        <v>98275.6</v>
      </c>
      <c r="M154" s="5" t="s">
        <v>775</v>
      </c>
      <c r="N154" s="5" t="s">
        <v>776</v>
      </c>
      <c r="O154" s="5" t="s">
        <v>777</v>
      </c>
      <c r="P154" s="5" t="s">
        <v>778</v>
      </c>
      <c r="Q154" s="5">
        <v>190</v>
      </c>
      <c r="R154" s="5" t="s">
        <v>779</v>
      </c>
      <c r="S154" s="5" t="s">
        <v>780</v>
      </c>
      <c r="T154" s="5" t="s">
        <v>42</v>
      </c>
      <c r="U154" s="5" t="s">
        <v>43</v>
      </c>
      <c r="V154" s="5"/>
      <c r="W154" s="5" t="s">
        <v>44</v>
      </c>
      <c r="X154" s="5"/>
    </row>
    <row r="155" spans="1:24" ht="33.75" x14ac:dyDescent="0.25">
      <c r="A155" s="3">
        <v>154</v>
      </c>
      <c r="B155" s="4" t="s">
        <v>781</v>
      </c>
      <c r="C155" s="5" t="s">
        <v>29</v>
      </c>
      <c r="D155" s="5" t="s">
        <v>782</v>
      </c>
      <c r="E155" s="5" t="s">
        <v>783</v>
      </c>
      <c r="F155" s="5" t="s">
        <v>476</v>
      </c>
      <c r="G155" s="5" t="s">
        <v>477</v>
      </c>
      <c r="H155" s="5" t="s">
        <v>478</v>
      </c>
      <c r="I155" s="5">
        <v>200</v>
      </c>
      <c r="J155" s="5" t="s">
        <v>35</v>
      </c>
      <c r="K155" s="6">
        <v>150</v>
      </c>
      <c r="L155" s="6">
        <v>30000</v>
      </c>
      <c r="M155" s="5" t="s">
        <v>784</v>
      </c>
      <c r="N155" s="5" t="s">
        <v>785</v>
      </c>
      <c r="O155" s="5" t="s">
        <v>786</v>
      </c>
      <c r="P155" s="5" t="s">
        <v>787</v>
      </c>
      <c r="Q155" s="5">
        <v>200</v>
      </c>
      <c r="R155" s="5" t="s">
        <v>635</v>
      </c>
      <c r="S155" s="5" t="s">
        <v>636</v>
      </c>
      <c r="T155" s="5" t="s">
        <v>42</v>
      </c>
      <c r="U155" s="5" t="s">
        <v>159</v>
      </c>
      <c r="V155" s="5"/>
      <c r="W155" s="5" t="s">
        <v>44</v>
      </c>
      <c r="X155" s="5"/>
    </row>
    <row r="156" spans="1:24" ht="33.75" x14ac:dyDescent="0.25">
      <c r="A156" s="3">
        <v>155</v>
      </c>
      <c r="B156" s="4" t="s">
        <v>788</v>
      </c>
      <c r="C156" s="5" t="s">
        <v>29</v>
      </c>
      <c r="D156" s="5" t="s">
        <v>789</v>
      </c>
      <c r="E156" s="5" t="s">
        <v>783</v>
      </c>
      <c r="F156" s="5" t="s">
        <v>491</v>
      </c>
      <c r="G156" s="5" t="s">
        <v>492</v>
      </c>
      <c r="H156" s="5" t="s">
        <v>493</v>
      </c>
      <c r="I156" s="5">
        <v>50</v>
      </c>
      <c r="J156" s="5" t="s">
        <v>35</v>
      </c>
      <c r="K156" s="6">
        <v>1800</v>
      </c>
      <c r="L156" s="6">
        <v>90000</v>
      </c>
      <c r="M156" s="5" t="s">
        <v>790</v>
      </c>
      <c r="N156" s="5" t="s">
        <v>494</v>
      </c>
      <c r="O156" s="5" t="s">
        <v>791</v>
      </c>
      <c r="P156" s="5" t="s">
        <v>792</v>
      </c>
      <c r="Q156" s="5">
        <v>50</v>
      </c>
      <c r="R156" s="5" t="s">
        <v>365</v>
      </c>
      <c r="S156" s="5" t="s">
        <v>366</v>
      </c>
      <c r="T156" s="5" t="s">
        <v>42</v>
      </c>
      <c r="U156" s="5" t="s">
        <v>159</v>
      </c>
      <c r="V156" s="5"/>
      <c r="W156" s="5" t="s">
        <v>44</v>
      </c>
      <c r="X156" s="5"/>
    </row>
    <row r="157" spans="1:24" ht="33.75" x14ac:dyDescent="0.25">
      <c r="A157" s="3">
        <v>156</v>
      </c>
      <c r="B157" s="4" t="s">
        <v>788</v>
      </c>
      <c r="C157" s="5" t="s">
        <v>29</v>
      </c>
      <c r="D157" s="5" t="s">
        <v>789</v>
      </c>
      <c r="E157" s="5" t="s">
        <v>783</v>
      </c>
      <c r="F157" s="5" t="s">
        <v>360</v>
      </c>
      <c r="G157" s="5" t="s">
        <v>361</v>
      </c>
      <c r="H157" s="5" t="s">
        <v>321</v>
      </c>
      <c r="I157" s="5">
        <v>30</v>
      </c>
      <c r="J157" s="5" t="s">
        <v>35</v>
      </c>
      <c r="K157" s="6">
        <v>9000</v>
      </c>
      <c r="L157" s="6">
        <v>270000</v>
      </c>
      <c r="M157" s="5" t="s">
        <v>790</v>
      </c>
      <c r="N157" s="5" t="s">
        <v>363</v>
      </c>
      <c r="O157" s="5" t="s">
        <v>791</v>
      </c>
      <c r="P157" s="5" t="s">
        <v>792</v>
      </c>
      <c r="Q157" s="5">
        <v>30</v>
      </c>
      <c r="R157" s="5" t="s">
        <v>365</v>
      </c>
      <c r="S157" s="5" t="s">
        <v>366</v>
      </c>
      <c r="T157" s="5" t="s">
        <v>42</v>
      </c>
      <c r="U157" s="5" t="s">
        <v>159</v>
      </c>
      <c r="V157" s="5"/>
      <c r="W157" s="5" t="s">
        <v>44</v>
      </c>
      <c r="X157" s="5"/>
    </row>
    <row r="158" spans="1:24" ht="33.75" x14ac:dyDescent="0.25">
      <c r="A158" s="3">
        <v>157</v>
      </c>
      <c r="B158" s="4" t="s">
        <v>788</v>
      </c>
      <c r="C158" s="5" t="s">
        <v>29</v>
      </c>
      <c r="D158" s="5" t="s">
        <v>789</v>
      </c>
      <c r="E158" s="5" t="s">
        <v>783</v>
      </c>
      <c r="F158" s="5" t="s">
        <v>525</v>
      </c>
      <c r="G158" s="5" t="s">
        <v>526</v>
      </c>
      <c r="H158" s="5" t="s">
        <v>527</v>
      </c>
      <c r="I158" s="5">
        <v>100</v>
      </c>
      <c r="J158" s="5" t="s">
        <v>35</v>
      </c>
      <c r="K158" s="6">
        <v>45</v>
      </c>
      <c r="L158" s="6">
        <v>4500</v>
      </c>
      <c r="M158" s="5" t="s">
        <v>790</v>
      </c>
      <c r="N158" s="5" t="s">
        <v>528</v>
      </c>
      <c r="O158" s="5" t="s">
        <v>791</v>
      </c>
      <c r="P158" s="5" t="s">
        <v>792</v>
      </c>
      <c r="Q158" s="5">
        <v>100</v>
      </c>
      <c r="R158" s="5" t="s">
        <v>365</v>
      </c>
      <c r="S158" s="5" t="s">
        <v>366</v>
      </c>
      <c r="T158" s="5" t="s">
        <v>42</v>
      </c>
      <c r="U158" s="5" t="s">
        <v>159</v>
      </c>
      <c r="V158" s="5"/>
      <c r="W158" s="5" t="s">
        <v>44</v>
      </c>
      <c r="X158" s="5"/>
    </row>
    <row r="159" spans="1:24" ht="33.75" x14ac:dyDescent="0.25">
      <c r="A159" s="3">
        <v>158</v>
      </c>
      <c r="B159" s="4" t="s">
        <v>793</v>
      </c>
      <c r="C159" s="5" t="s">
        <v>29</v>
      </c>
      <c r="D159" s="5" t="s">
        <v>794</v>
      </c>
      <c r="E159" s="5" t="s">
        <v>795</v>
      </c>
      <c r="F159" s="5" t="s">
        <v>796</v>
      </c>
      <c r="G159" s="5" t="s">
        <v>797</v>
      </c>
      <c r="H159" s="5" t="s">
        <v>798</v>
      </c>
      <c r="I159" s="5">
        <v>150</v>
      </c>
      <c r="J159" s="5" t="s">
        <v>35</v>
      </c>
      <c r="K159" s="6">
        <v>100</v>
      </c>
      <c r="L159" s="6">
        <v>15000</v>
      </c>
      <c r="M159" s="5" t="s">
        <v>799</v>
      </c>
      <c r="N159" s="5" t="s">
        <v>800</v>
      </c>
      <c r="O159" s="5" t="s">
        <v>801</v>
      </c>
      <c r="P159" s="5" t="s">
        <v>792</v>
      </c>
      <c r="Q159" s="5">
        <v>150</v>
      </c>
      <c r="R159" s="5" t="s">
        <v>365</v>
      </c>
      <c r="S159" s="5" t="s">
        <v>366</v>
      </c>
      <c r="T159" s="5" t="s">
        <v>42</v>
      </c>
      <c r="U159" s="5" t="s">
        <v>159</v>
      </c>
      <c r="V159" s="5"/>
      <c r="W159" s="5" t="s">
        <v>44</v>
      </c>
      <c r="X159" s="5"/>
    </row>
    <row r="160" spans="1:24" ht="33.75" x14ac:dyDescent="0.25">
      <c r="A160" s="3">
        <v>159</v>
      </c>
      <c r="B160" s="4" t="s">
        <v>793</v>
      </c>
      <c r="C160" s="5" t="s">
        <v>29</v>
      </c>
      <c r="D160" s="5" t="s">
        <v>794</v>
      </c>
      <c r="E160" s="5" t="s">
        <v>795</v>
      </c>
      <c r="F160" s="5" t="s">
        <v>802</v>
      </c>
      <c r="G160" s="5" t="s">
        <v>803</v>
      </c>
      <c r="H160" s="5" t="s">
        <v>798</v>
      </c>
      <c r="I160" s="5">
        <v>150</v>
      </c>
      <c r="J160" s="5" t="s">
        <v>35</v>
      </c>
      <c r="K160" s="6">
        <v>66</v>
      </c>
      <c r="L160" s="6">
        <v>9900</v>
      </c>
      <c r="M160" s="5" t="s">
        <v>799</v>
      </c>
      <c r="N160" s="5" t="s">
        <v>804</v>
      </c>
      <c r="O160" s="5" t="s">
        <v>801</v>
      </c>
      <c r="P160" s="5" t="s">
        <v>792</v>
      </c>
      <c r="Q160" s="5">
        <v>150</v>
      </c>
      <c r="R160" s="5" t="s">
        <v>365</v>
      </c>
      <c r="S160" s="5" t="s">
        <v>366</v>
      </c>
      <c r="T160" s="5" t="s">
        <v>42</v>
      </c>
      <c r="U160" s="5" t="s">
        <v>159</v>
      </c>
      <c r="V160" s="5"/>
      <c r="W160" s="5" t="s">
        <v>44</v>
      </c>
      <c r="X160" s="5"/>
    </row>
    <row r="161" spans="1:24" ht="45" x14ac:dyDescent="0.25">
      <c r="A161" s="3">
        <v>160</v>
      </c>
      <c r="B161" s="4" t="s">
        <v>805</v>
      </c>
      <c r="C161" s="5" t="s">
        <v>29</v>
      </c>
      <c r="D161" s="5" t="s">
        <v>806</v>
      </c>
      <c r="E161" s="5" t="s">
        <v>783</v>
      </c>
      <c r="F161" s="5" t="s">
        <v>662</v>
      </c>
      <c r="G161" s="5" t="s">
        <v>663</v>
      </c>
      <c r="H161" s="5" t="s">
        <v>577</v>
      </c>
      <c r="I161" s="5">
        <v>30</v>
      </c>
      <c r="J161" s="5" t="s">
        <v>35</v>
      </c>
      <c r="K161" s="6">
        <v>1058</v>
      </c>
      <c r="L161" s="6">
        <v>31740</v>
      </c>
      <c r="M161" s="5" t="s">
        <v>807</v>
      </c>
      <c r="N161" s="5" t="s">
        <v>665</v>
      </c>
      <c r="O161" s="5" t="s">
        <v>808</v>
      </c>
      <c r="P161" s="5" t="s">
        <v>809</v>
      </c>
      <c r="Q161" s="5">
        <v>19</v>
      </c>
      <c r="R161" s="5" t="s">
        <v>504</v>
      </c>
      <c r="S161" s="5" t="s">
        <v>505</v>
      </c>
      <c r="T161" s="5" t="s">
        <v>42</v>
      </c>
      <c r="U161" s="5" t="s">
        <v>159</v>
      </c>
      <c r="V161" s="5"/>
      <c r="W161" s="5" t="s">
        <v>44</v>
      </c>
      <c r="X161" s="5"/>
    </row>
    <row r="162" spans="1:24" ht="45" x14ac:dyDescent="0.25">
      <c r="A162" s="3">
        <v>161</v>
      </c>
      <c r="B162" s="4" t="s">
        <v>805</v>
      </c>
      <c r="C162" s="5" t="s">
        <v>29</v>
      </c>
      <c r="D162" s="5" t="s">
        <v>806</v>
      </c>
      <c r="E162" s="5" t="s">
        <v>783</v>
      </c>
      <c r="F162" s="5" t="s">
        <v>662</v>
      </c>
      <c r="G162" s="5" t="s">
        <v>663</v>
      </c>
      <c r="H162" s="5" t="s">
        <v>577</v>
      </c>
      <c r="I162" s="5">
        <v>30</v>
      </c>
      <c r="J162" s="5" t="s">
        <v>35</v>
      </c>
      <c r="K162" s="6">
        <v>1058</v>
      </c>
      <c r="L162" s="6">
        <v>31740</v>
      </c>
      <c r="M162" s="5" t="s">
        <v>810</v>
      </c>
      <c r="N162" s="5" t="s">
        <v>665</v>
      </c>
      <c r="O162" s="5" t="s">
        <v>811</v>
      </c>
      <c r="P162" s="5" t="s">
        <v>812</v>
      </c>
      <c r="Q162" s="5">
        <v>11</v>
      </c>
      <c r="R162" s="5" t="s">
        <v>504</v>
      </c>
      <c r="S162" s="5" t="s">
        <v>505</v>
      </c>
      <c r="T162" s="5" t="s">
        <v>42</v>
      </c>
      <c r="U162" s="5" t="s">
        <v>159</v>
      </c>
      <c r="V162" s="5"/>
      <c r="W162" s="5" t="s">
        <v>44</v>
      </c>
      <c r="X162" s="5"/>
    </row>
    <row r="163" spans="1:24" ht="22.5" hidden="1" x14ac:dyDescent="0.25">
      <c r="A163" s="3">
        <v>162</v>
      </c>
      <c r="B163" s="4" t="s">
        <v>24343</v>
      </c>
      <c r="C163" s="5" t="s">
        <v>29</v>
      </c>
      <c r="D163" s="5" t="s">
        <v>24344</v>
      </c>
      <c r="E163" s="5" t="s">
        <v>771</v>
      </c>
      <c r="F163" s="5" t="s">
        <v>24345</v>
      </c>
      <c r="G163" s="5" t="s">
        <v>24346</v>
      </c>
      <c r="H163" s="5" t="s">
        <v>5790</v>
      </c>
      <c r="I163" s="5">
        <v>3</v>
      </c>
      <c r="J163" s="5" t="s">
        <v>35</v>
      </c>
      <c r="K163" s="6">
        <v>3800</v>
      </c>
      <c r="L163" s="6">
        <v>11400</v>
      </c>
      <c r="M163" s="5" t="s">
        <v>24347</v>
      </c>
      <c r="N163" s="5" t="s">
        <v>911</v>
      </c>
      <c r="O163" s="5" t="s">
        <v>24348</v>
      </c>
      <c r="P163" s="5" t="s">
        <v>24349</v>
      </c>
      <c r="Q163" s="5">
        <v>3</v>
      </c>
      <c r="R163" s="5" t="s">
        <v>24350</v>
      </c>
      <c r="S163" s="5" t="s">
        <v>24351</v>
      </c>
      <c r="T163" s="5" t="s">
        <v>42</v>
      </c>
      <c r="U163" s="5" t="s">
        <v>43</v>
      </c>
      <c r="V163" s="5"/>
      <c r="W163" s="5" t="s">
        <v>44</v>
      </c>
      <c r="X163" s="5"/>
    </row>
    <row r="164" spans="1:24" ht="33.75" x14ac:dyDescent="0.25">
      <c r="A164" s="3">
        <v>163</v>
      </c>
      <c r="B164" s="4" t="s">
        <v>813</v>
      </c>
      <c r="C164" s="5" t="s">
        <v>29</v>
      </c>
      <c r="D164" s="5" t="s">
        <v>814</v>
      </c>
      <c r="E164" s="5" t="s">
        <v>795</v>
      </c>
      <c r="F164" s="5" t="s">
        <v>405</v>
      </c>
      <c r="G164" s="5" t="s">
        <v>406</v>
      </c>
      <c r="H164" s="5" t="s">
        <v>407</v>
      </c>
      <c r="I164" s="5">
        <v>30</v>
      </c>
      <c r="J164" s="5" t="s">
        <v>35</v>
      </c>
      <c r="K164" s="6">
        <v>420</v>
      </c>
      <c r="L164" s="6">
        <v>12600</v>
      </c>
      <c r="M164" s="5" t="s">
        <v>815</v>
      </c>
      <c r="N164" s="5" t="s">
        <v>816</v>
      </c>
      <c r="O164" s="5" t="s">
        <v>817</v>
      </c>
      <c r="P164" s="5" t="s">
        <v>818</v>
      </c>
      <c r="Q164" s="5">
        <v>30</v>
      </c>
      <c r="R164" s="5" t="s">
        <v>382</v>
      </c>
      <c r="S164" s="5" t="s">
        <v>383</v>
      </c>
      <c r="T164" s="5" t="s">
        <v>42</v>
      </c>
      <c r="U164" s="5" t="s">
        <v>159</v>
      </c>
      <c r="V164" s="5"/>
      <c r="W164" s="5" t="s">
        <v>44</v>
      </c>
      <c r="X164" s="5"/>
    </row>
    <row r="165" spans="1:24" ht="33.75" x14ac:dyDescent="0.25">
      <c r="A165" s="3">
        <v>164</v>
      </c>
      <c r="B165" s="4" t="s">
        <v>819</v>
      </c>
      <c r="C165" s="5" t="s">
        <v>29</v>
      </c>
      <c r="D165" s="5" t="s">
        <v>820</v>
      </c>
      <c r="E165" s="5" t="s">
        <v>821</v>
      </c>
      <c r="F165" s="5" t="s">
        <v>822</v>
      </c>
      <c r="G165" s="5" t="s">
        <v>823</v>
      </c>
      <c r="H165" s="5" t="s">
        <v>459</v>
      </c>
      <c r="I165" s="5">
        <v>2000</v>
      </c>
      <c r="J165" s="5" t="s">
        <v>35</v>
      </c>
      <c r="K165" s="6">
        <v>8</v>
      </c>
      <c r="L165" s="6">
        <v>16000</v>
      </c>
      <c r="M165" s="5" t="s">
        <v>824</v>
      </c>
      <c r="N165" s="5" t="s">
        <v>825</v>
      </c>
      <c r="O165" s="5" t="s">
        <v>826</v>
      </c>
      <c r="P165" s="5" t="s">
        <v>827</v>
      </c>
      <c r="Q165" s="5">
        <v>2000</v>
      </c>
      <c r="R165" s="5" t="s">
        <v>828</v>
      </c>
      <c r="S165" s="5" t="s">
        <v>829</v>
      </c>
      <c r="T165" s="5" t="s">
        <v>42</v>
      </c>
      <c r="U165" s="5" t="s">
        <v>159</v>
      </c>
      <c r="V165" s="5"/>
      <c r="W165" s="5" t="s">
        <v>44</v>
      </c>
      <c r="X165" s="5"/>
    </row>
    <row r="166" spans="1:24" ht="22.5" x14ac:dyDescent="0.25">
      <c r="A166" s="3">
        <v>165</v>
      </c>
      <c r="B166" s="4" t="s">
        <v>819</v>
      </c>
      <c r="C166" s="5" t="s">
        <v>29</v>
      </c>
      <c r="D166" s="5" t="s">
        <v>820</v>
      </c>
      <c r="E166" s="5" t="s">
        <v>821</v>
      </c>
      <c r="F166" s="5" t="s">
        <v>830</v>
      </c>
      <c r="G166" s="5" t="s">
        <v>831</v>
      </c>
      <c r="H166" s="5" t="s">
        <v>604</v>
      </c>
      <c r="I166" s="5">
        <v>100</v>
      </c>
      <c r="J166" s="5" t="s">
        <v>35</v>
      </c>
      <c r="K166" s="6">
        <v>300</v>
      </c>
      <c r="L166" s="6">
        <v>30000</v>
      </c>
      <c r="M166" s="5" t="s">
        <v>824</v>
      </c>
      <c r="N166" s="5" t="s">
        <v>832</v>
      </c>
      <c r="O166" s="5" t="s">
        <v>826</v>
      </c>
      <c r="P166" s="5" t="s">
        <v>827</v>
      </c>
      <c r="Q166" s="5">
        <v>100</v>
      </c>
      <c r="R166" s="5" t="s">
        <v>828</v>
      </c>
      <c r="S166" s="5" t="s">
        <v>829</v>
      </c>
      <c r="T166" s="5" t="s">
        <v>42</v>
      </c>
      <c r="U166" s="5" t="s">
        <v>159</v>
      </c>
      <c r="V166" s="5"/>
      <c r="W166" s="5" t="s">
        <v>44</v>
      </c>
      <c r="X166" s="5"/>
    </row>
    <row r="167" spans="1:24" ht="33.75" x14ac:dyDescent="0.25">
      <c r="A167" s="3">
        <v>166</v>
      </c>
      <c r="B167" s="4" t="s">
        <v>833</v>
      </c>
      <c r="C167" s="5" t="s">
        <v>29</v>
      </c>
      <c r="D167" s="5" t="s">
        <v>834</v>
      </c>
      <c r="E167" s="5" t="s">
        <v>783</v>
      </c>
      <c r="F167" s="5" t="s">
        <v>319</v>
      </c>
      <c r="G167" s="5" t="s">
        <v>320</v>
      </c>
      <c r="H167" s="5" t="s">
        <v>321</v>
      </c>
      <c r="I167" s="5">
        <v>50</v>
      </c>
      <c r="J167" s="5" t="s">
        <v>35</v>
      </c>
      <c r="K167" s="6">
        <v>840</v>
      </c>
      <c r="L167" s="6">
        <v>42000</v>
      </c>
      <c r="M167" s="5" t="s">
        <v>835</v>
      </c>
      <c r="N167" s="5" t="s">
        <v>323</v>
      </c>
      <c r="O167" s="5" t="s">
        <v>836</v>
      </c>
      <c r="P167" s="5" t="s">
        <v>837</v>
      </c>
      <c r="Q167" s="5">
        <v>50</v>
      </c>
      <c r="R167" s="5" t="s">
        <v>326</v>
      </c>
      <c r="S167" s="5" t="s">
        <v>327</v>
      </c>
      <c r="T167" s="5" t="s">
        <v>42</v>
      </c>
      <c r="U167" s="5" t="s">
        <v>159</v>
      </c>
      <c r="V167" s="5"/>
      <c r="W167" s="5" t="s">
        <v>44</v>
      </c>
      <c r="X167" s="5"/>
    </row>
    <row r="168" spans="1:24" ht="33.75" x14ac:dyDescent="0.25">
      <c r="A168" s="3">
        <v>167</v>
      </c>
      <c r="B168" s="4" t="s">
        <v>833</v>
      </c>
      <c r="C168" s="5" t="s">
        <v>29</v>
      </c>
      <c r="D168" s="5" t="s">
        <v>834</v>
      </c>
      <c r="E168" s="5" t="s">
        <v>783</v>
      </c>
      <c r="F168" s="5" t="s">
        <v>838</v>
      </c>
      <c r="G168" s="5" t="s">
        <v>839</v>
      </c>
      <c r="H168" s="5" t="s">
        <v>81</v>
      </c>
      <c r="I168" s="5">
        <v>300</v>
      </c>
      <c r="J168" s="5" t="s">
        <v>35</v>
      </c>
      <c r="K168" s="6">
        <v>75</v>
      </c>
      <c r="L168" s="6">
        <v>22500</v>
      </c>
      <c r="M168" s="5" t="s">
        <v>835</v>
      </c>
      <c r="N168" s="5" t="s">
        <v>840</v>
      </c>
      <c r="O168" s="5" t="s">
        <v>836</v>
      </c>
      <c r="P168" s="5" t="s">
        <v>837</v>
      </c>
      <c r="Q168" s="5">
        <v>300</v>
      </c>
      <c r="R168" s="5" t="s">
        <v>326</v>
      </c>
      <c r="S168" s="5" t="s">
        <v>327</v>
      </c>
      <c r="T168" s="5" t="s">
        <v>42</v>
      </c>
      <c r="U168" s="5" t="s">
        <v>159</v>
      </c>
      <c r="V168" s="5"/>
      <c r="W168" s="5" t="s">
        <v>44</v>
      </c>
      <c r="X168" s="5"/>
    </row>
    <row r="169" spans="1:24" ht="22.5" x14ac:dyDescent="0.25">
      <c r="A169" s="3">
        <v>168</v>
      </c>
      <c r="B169" s="4" t="s">
        <v>819</v>
      </c>
      <c r="C169" s="5" t="s">
        <v>29</v>
      </c>
      <c r="D169" s="5" t="s">
        <v>820</v>
      </c>
      <c r="E169" s="5" t="s">
        <v>821</v>
      </c>
      <c r="F169" s="5" t="s">
        <v>841</v>
      </c>
      <c r="G169" s="5" t="s">
        <v>842</v>
      </c>
      <c r="H169" s="5" t="s">
        <v>843</v>
      </c>
      <c r="I169" s="5">
        <v>100</v>
      </c>
      <c r="J169" s="5" t="s">
        <v>35</v>
      </c>
      <c r="K169" s="6">
        <v>28</v>
      </c>
      <c r="L169" s="6">
        <v>2800</v>
      </c>
      <c r="M169" s="5" t="s">
        <v>824</v>
      </c>
      <c r="N169" s="5" t="s">
        <v>844</v>
      </c>
      <c r="O169" s="5" t="s">
        <v>826</v>
      </c>
      <c r="P169" s="5" t="s">
        <v>827</v>
      </c>
      <c r="Q169" s="5">
        <v>100</v>
      </c>
      <c r="R169" s="5" t="s">
        <v>828</v>
      </c>
      <c r="S169" s="5" t="s">
        <v>829</v>
      </c>
      <c r="T169" s="5" t="s">
        <v>42</v>
      </c>
      <c r="U169" s="5" t="s">
        <v>159</v>
      </c>
      <c r="V169" s="5"/>
      <c r="W169" s="5" t="s">
        <v>44</v>
      </c>
      <c r="X169" s="5"/>
    </row>
    <row r="170" spans="1:24" ht="22.5" x14ac:dyDescent="0.25">
      <c r="A170" s="3">
        <v>169</v>
      </c>
      <c r="B170" s="4" t="s">
        <v>845</v>
      </c>
      <c r="C170" s="5" t="s">
        <v>29</v>
      </c>
      <c r="D170" s="5" t="s">
        <v>846</v>
      </c>
      <c r="E170" s="5" t="s">
        <v>795</v>
      </c>
      <c r="F170" s="5" t="s">
        <v>457</v>
      </c>
      <c r="G170" s="5" t="s">
        <v>458</v>
      </c>
      <c r="H170" s="5" t="s">
        <v>459</v>
      </c>
      <c r="I170" s="5">
        <v>100</v>
      </c>
      <c r="J170" s="5" t="s">
        <v>35</v>
      </c>
      <c r="K170" s="6">
        <v>298.8</v>
      </c>
      <c r="L170" s="6">
        <v>29880</v>
      </c>
      <c r="M170" s="5" t="s">
        <v>847</v>
      </c>
      <c r="N170" s="5" t="s">
        <v>461</v>
      </c>
      <c r="O170" s="5" t="s">
        <v>848</v>
      </c>
      <c r="P170" s="5" t="s">
        <v>849</v>
      </c>
      <c r="Q170" s="5">
        <v>100</v>
      </c>
      <c r="R170" s="5" t="s">
        <v>455</v>
      </c>
      <c r="S170" s="5" t="s">
        <v>456</v>
      </c>
      <c r="T170" s="5" t="s">
        <v>42</v>
      </c>
      <c r="U170" s="5" t="s">
        <v>159</v>
      </c>
      <c r="V170" s="5"/>
      <c r="W170" s="5" t="s">
        <v>44</v>
      </c>
      <c r="X170" s="5"/>
    </row>
    <row r="171" spans="1:24" ht="33.75" x14ac:dyDescent="0.25">
      <c r="A171" s="3">
        <v>170</v>
      </c>
      <c r="B171" s="4" t="s">
        <v>813</v>
      </c>
      <c r="C171" s="5" t="s">
        <v>29</v>
      </c>
      <c r="D171" s="5" t="s">
        <v>814</v>
      </c>
      <c r="E171" s="5" t="s">
        <v>795</v>
      </c>
      <c r="F171" s="5" t="s">
        <v>388</v>
      </c>
      <c r="G171" s="5" t="s">
        <v>389</v>
      </c>
      <c r="H171" s="5" t="s">
        <v>193</v>
      </c>
      <c r="I171" s="5">
        <v>200</v>
      </c>
      <c r="J171" s="5" t="s">
        <v>35</v>
      </c>
      <c r="K171" s="6">
        <v>110</v>
      </c>
      <c r="L171" s="6">
        <v>22000</v>
      </c>
      <c r="M171" s="5" t="s">
        <v>815</v>
      </c>
      <c r="N171" s="5" t="s">
        <v>390</v>
      </c>
      <c r="O171" s="5" t="s">
        <v>817</v>
      </c>
      <c r="P171" s="5" t="s">
        <v>818</v>
      </c>
      <c r="Q171" s="5">
        <v>200</v>
      </c>
      <c r="R171" s="5" t="s">
        <v>382</v>
      </c>
      <c r="S171" s="5" t="s">
        <v>383</v>
      </c>
      <c r="T171" s="5" t="s">
        <v>42</v>
      </c>
      <c r="U171" s="5" t="s">
        <v>159</v>
      </c>
      <c r="V171" s="5"/>
      <c r="W171" s="5" t="s">
        <v>44</v>
      </c>
      <c r="X171" s="5"/>
    </row>
    <row r="172" spans="1:24" ht="22.5" x14ac:dyDescent="0.25">
      <c r="A172" s="3">
        <v>171</v>
      </c>
      <c r="B172" s="4" t="s">
        <v>850</v>
      </c>
      <c r="C172" s="5" t="s">
        <v>29</v>
      </c>
      <c r="D172" s="5" t="s">
        <v>851</v>
      </c>
      <c r="E172" s="5" t="s">
        <v>639</v>
      </c>
      <c r="F172" s="5" t="s">
        <v>852</v>
      </c>
      <c r="G172" s="5" t="s">
        <v>853</v>
      </c>
      <c r="H172" s="5" t="s">
        <v>854</v>
      </c>
      <c r="I172" s="5">
        <v>1</v>
      </c>
      <c r="J172" s="5" t="s">
        <v>35</v>
      </c>
      <c r="K172" s="6">
        <v>171940</v>
      </c>
      <c r="L172" s="6">
        <v>171940</v>
      </c>
      <c r="M172" s="5" t="s">
        <v>855</v>
      </c>
      <c r="N172" s="5" t="s">
        <v>856</v>
      </c>
      <c r="O172" s="5" t="s">
        <v>857</v>
      </c>
      <c r="P172" s="5" t="s">
        <v>858</v>
      </c>
      <c r="Q172" s="5">
        <v>1</v>
      </c>
      <c r="R172" s="5" t="s">
        <v>779</v>
      </c>
      <c r="S172" s="5" t="s">
        <v>780</v>
      </c>
      <c r="T172" s="5" t="s">
        <v>42</v>
      </c>
      <c r="U172" s="5" t="s">
        <v>43</v>
      </c>
      <c r="V172" s="5"/>
      <c r="W172" s="5" t="s">
        <v>44</v>
      </c>
      <c r="X172" s="5"/>
    </row>
    <row r="173" spans="1:24" ht="45" x14ac:dyDescent="0.25">
      <c r="A173" s="3">
        <v>172</v>
      </c>
      <c r="B173" s="4" t="s">
        <v>805</v>
      </c>
      <c r="C173" s="5" t="s">
        <v>29</v>
      </c>
      <c r="D173" s="5" t="s">
        <v>806</v>
      </c>
      <c r="E173" s="5" t="s">
        <v>783</v>
      </c>
      <c r="F173" s="5" t="s">
        <v>739</v>
      </c>
      <c r="G173" s="5" t="s">
        <v>740</v>
      </c>
      <c r="H173" s="5" t="s">
        <v>741</v>
      </c>
      <c r="I173" s="5">
        <v>300</v>
      </c>
      <c r="J173" s="5" t="s">
        <v>35</v>
      </c>
      <c r="K173" s="6">
        <v>1100</v>
      </c>
      <c r="L173" s="6">
        <v>330000</v>
      </c>
      <c r="M173" s="5" t="s">
        <v>810</v>
      </c>
      <c r="N173" s="5" t="s">
        <v>746</v>
      </c>
      <c r="O173" s="5" t="s">
        <v>811</v>
      </c>
      <c r="P173" s="5" t="s">
        <v>812</v>
      </c>
      <c r="Q173" s="5">
        <v>300</v>
      </c>
      <c r="R173" s="5" t="s">
        <v>504</v>
      </c>
      <c r="S173" s="5" t="s">
        <v>505</v>
      </c>
      <c r="T173" s="5" t="s">
        <v>42</v>
      </c>
      <c r="U173" s="5" t="s">
        <v>159</v>
      </c>
      <c r="V173" s="5"/>
      <c r="W173" s="5" t="s">
        <v>44</v>
      </c>
      <c r="X173" s="5"/>
    </row>
    <row r="174" spans="1:24" ht="45" x14ac:dyDescent="0.25">
      <c r="A174" s="3">
        <v>173</v>
      </c>
      <c r="B174" s="4" t="s">
        <v>833</v>
      </c>
      <c r="C174" s="5" t="s">
        <v>29</v>
      </c>
      <c r="D174" s="5" t="s">
        <v>834</v>
      </c>
      <c r="E174" s="5" t="s">
        <v>783</v>
      </c>
      <c r="F174" s="5" t="s">
        <v>859</v>
      </c>
      <c r="G174" s="5" t="s">
        <v>860</v>
      </c>
      <c r="H174" s="5" t="s">
        <v>81</v>
      </c>
      <c r="I174" s="5">
        <v>300</v>
      </c>
      <c r="J174" s="5" t="s">
        <v>35</v>
      </c>
      <c r="K174" s="6">
        <v>75</v>
      </c>
      <c r="L174" s="6">
        <v>22500</v>
      </c>
      <c r="M174" s="5" t="s">
        <v>861</v>
      </c>
      <c r="N174" s="5" t="s">
        <v>862</v>
      </c>
      <c r="O174" s="5" t="s">
        <v>863</v>
      </c>
      <c r="P174" s="5" t="s">
        <v>864</v>
      </c>
      <c r="Q174" s="5">
        <v>45</v>
      </c>
      <c r="R174" s="5" t="s">
        <v>326</v>
      </c>
      <c r="S174" s="5" t="s">
        <v>327</v>
      </c>
      <c r="T174" s="5" t="s">
        <v>42</v>
      </c>
      <c r="U174" s="5" t="s">
        <v>159</v>
      </c>
      <c r="V174" s="5"/>
      <c r="W174" s="5" t="s">
        <v>44</v>
      </c>
      <c r="X174" s="5"/>
    </row>
    <row r="175" spans="1:24" ht="33.75" x14ac:dyDescent="0.25">
      <c r="A175" s="3">
        <v>174</v>
      </c>
      <c r="B175" s="4" t="s">
        <v>845</v>
      </c>
      <c r="C175" s="5" t="s">
        <v>29</v>
      </c>
      <c r="D175" s="5" t="s">
        <v>846</v>
      </c>
      <c r="E175" s="5" t="s">
        <v>795</v>
      </c>
      <c r="F175" s="5" t="s">
        <v>448</v>
      </c>
      <c r="G175" s="5" t="s">
        <v>449</v>
      </c>
      <c r="H175" s="5" t="s">
        <v>450</v>
      </c>
      <c r="I175" s="5">
        <v>400</v>
      </c>
      <c r="J175" s="5" t="s">
        <v>35</v>
      </c>
      <c r="K175" s="6">
        <v>328</v>
      </c>
      <c r="L175" s="6">
        <v>131200</v>
      </c>
      <c r="M175" s="5" t="s">
        <v>865</v>
      </c>
      <c r="N175" s="5" t="s">
        <v>866</v>
      </c>
      <c r="O175" s="5" t="s">
        <v>867</v>
      </c>
      <c r="P175" s="5" t="s">
        <v>454</v>
      </c>
      <c r="Q175" s="5">
        <v>400</v>
      </c>
      <c r="R175" s="5" t="s">
        <v>455</v>
      </c>
      <c r="S175" s="5" t="s">
        <v>456</v>
      </c>
      <c r="T175" s="5" t="s">
        <v>42</v>
      </c>
      <c r="U175" s="5" t="s">
        <v>159</v>
      </c>
      <c r="V175" s="5"/>
      <c r="W175" s="5" t="s">
        <v>44</v>
      </c>
      <c r="X175" s="5"/>
    </row>
    <row r="176" spans="1:24" ht="45" x14ac:dyDescent="0.25">
      <c r="A176" s="3">
        <v>175</v>
      </c>
      <c r="B176" s="4" t="s">
        <v>850</v>
      </c>
      <c r="C176" s="5" t="s">
        <v>29</v>
      </c>
      <c r="D176" s="5" t="s">
        <v>851</v>
      </c>
      <c r="E176" s="5" t="s">
        <v>639</v>
      </c>
      <c r="F176" s="5" t="s">
        <v>868</v>
      </c>
      <c r="G176" s="5" t="s">
        <v>869</v>
      </c>
      <c r="H176" s="5" t="s">
        <v>854</v>
      </c>
      <c r="I176" s="5">
        <v>1</v>
      </c>
      <c r="J176" s="5" t="s">
        <v>35</v>
      </c>
      <c r="K176" s="6">
        <v>36120</v>
      </c>
      <c r="L176" s="6">
        <v>36120</v>
      </c>
      <c r="M176" s="5" t="s">
        <v>855</v>
      </c>
      <c r="N176" s="5" t="s">
        <v>856</v>
      </c>
      <c r="O176" s="5" t="s">
        <v>857</v>
      </c>
      <c r="P176" s="5" t="s">
        <v>858</v>
      </c>
      <c r="Q176" s="5">
        <v>1</v>
      </c>
      <c r="R176" s="5" t="s">
        <v>779</v>
      </c>
      <c r="S176" s="5" t="s">
        <v>780</v>
      </c>
      <c r="T176" s="5" t="s">
        <v>42</v>
      </c>
      <c r="U176" s="5" t="s">
        <v>43</v>
      </c>
      <c r="V176" s="5"/>
      <c r="W176" s="5" t="s">
        <v>44</v>
      </c>
      <c r="X176" s="5"/>
    </row>
    <row r="177" spans="1:24" ht="45" x14ac:dyDescent="0.25">
      <c r="A177" s="3">
        <v>176</v>
      </c>
      <c r="B177" s="4" t="s">
        <v>833</v>
      </c>
      <c r="C177" s="5" t="s">
        <v>29</v>
      </c>
      <c r="D177" s="5" t="s">
        <v>834</v>
      </c>
      <c r="E177" s="5" t="s">
        <v>783</v>
      </c>
      <c r="F177" s="5" t="s">
        <v>859</v>
      </c>
      <c r="G177" s="5" t="s">
        <v>860</v>
      </c>
      <c r="H177" s="5" t="s">
        <v>81</v>
      </c>
      <c r="I177" s="5">
        <v>300</v>
      </c>
      <c r="J177" s="5" t="s">
        <v>35</v>
      </c>
      <c r="K177" s="6">
        <v>75</v>
      </c>
      <c r="L177" s="6">
        <v>22500</v>
      </c>
      <c r="M177" s="5" t="s">
        <v>835</v>
      </c>
      <c r="N177" s="5" t="s">
        <v>862</v>
      </c>
      <c r="O177" s="5" t="s">
        <v>836</v>
      </c>
      <c r="P177" s="5" t="s">
        <v>837</v>
      </c>
      <c r="Q177" s="5">
        <v>255</v>
      </c>
      <c r="R177" s="5" t="s">
        <v>326</v>
      </c>
      <c r="S177" s="5" t="s">
        <v>327</v>
      </c>
      <c r="T177" s="5" t="s">
        <v>42</v>
      </c>
      <c r="U177" s="5" t="s">
        <v>159</v>
      </c>
      <c r="V177" s="5"/>
      <c r="W177" s="5" t="s">
        <v>44</v>
      </c>
      <c r="X177" s="5"/>
    </row>
    <row r="178" spans="1:24" ht="22.5" x14ac:dyDescent="0.25">
      <c r="A178" s="3">
        <v>177</v>
      </c>
      <c r="B178" s="4" t="s">
        <v>870</v>
      </c>
      <c r="C178" s="5" t="s">
        <v>29</v>
      </c>
      <c r="D178" s="5" t="s">
        <v>871</v>
      </c>
      <c r="E178" s="5" t="s">
        <v>872</v>
      </c>
      <c r="F178" s="5" t="s">
        <v>873</v>
      </c>
      <c r="G178" s="5" t="s">
        <v>874</v>
      </c>
      <c r="H178" s="5" t="s">
        <v>604</v>
      </c>
      <c r="I178" s="5">
        <v>2800</v>
      </c>
      <c r="J178" s="5" t="s">
        <v>35</v>
      </c>
      <c r="K178" s="6">
        <v>17.857099999999999</v>
      </c>
      <c r="L178" s="6">
        <v>49999.88</v>
      </c>
      <c r="M178" s="5" t="s">
        <v>875</v>
      </c>
      <c r="N178" s="5" t="s">
        <v>876</v>
      </c>
      <c r="O178" s="5" t="s">
        <v>877</v>
      </c>
      <c r="P178" s="5" t="s">
        <v>877</v>
      </c>
      <c r="Q178" s="5">
        <v>2800</v>
      </c>
      <c r="R178" s="5" t="s">
        <v>208</v>
      </c>
      <c r="S178" s="5" t="s">
        <v>209</v>
      </c>
      <c r="T178" s="5" t="s">
        <v>42</v>
      </c>
      <c r="U178" s="5" t="s">
        <v>159</v>
      </c>
      <c r="V178" s="5"/>
      <c r="W178" s="5" t="s">
        <v>44</v>
      </c>
      <c r="X178" s="5"/>
    </row>
    <row r="179" spans="1:24" ht="22.5" hidden="1" x14ac:dyDescent="0.25">
      <c r="A179" s="3">
        <v>178</v>
      </c>
      <c r="B179" s="4" t="s">
        <v>24352</v>
      </c>
      <c r="C179" s="5" t="s">
        <v>29</v>
      </c>
      <c r="D179" s="5" t="s">
        <v>24353</v>
      </c>
      <c r="E179" s="5" t="s">
        <v>771</v>
      </c>
      <c r="F179" s="5" t="s">
        <v>24354</v>
      </c>
      <c r="G179" s="5" t="s">
        <v>24355</v>
      </c>
      <c r="H179" s="5" t="s">
        <v>232</v>
      </c>
      <c r="I179" s="5">
        <v>90</v>
      </c>
      <c r="J179" s="5" t="s">
        <v>35</v>
      </c>
      <c r="K179" s="6">
        <v>1250</v>
      </c>
      <c r="L179" s="6">
        <v>112500</v>
      </c>
      <c r="M179" s="5" t="s">
        <v>24356</v>
      </c>
      <c r="N179" s="5" t="s">
        <v>22729</v>
      </c>
      <c r="O179" s="5" t="s">
        <v>24357</v>
      </c>
      <c r="P179" s="5" t="s">
        <v>24358</v>
      </c>
      <c r="Q179" s="5">
        <v>90</v>
      </c>
      <c r="R179" s="5" t="s">
        <v>24359</v>
      </c>
      <c r="S179" s="5" t="s">
        <v>24360</v>
      </c>
      <c r="T179" s="5" t="s">
        <v>42</v>
      </c>
      <c r="U179" s="5" t="s">
        <v>43</v>
      </c>
      <c r="V179" s="5"/>
      <c r="W179" s="5" t="s">
        <v>44</v>
      </c>
      <c r="X179" s="5"/>
    </row>
    <row r="180" spans="1:24" ht="22.5" x14ac:dyDescent="0.25">
      <c r="A180" s="3">
        <v>179</v>
      </c>
      <c r="B180" s="4" t="s">
        <v>878</v>
      </c>
      <c r="C180" s="5" t="s">
        <v>29</v>
      </c>
      <c r="D180" s="5" t="s">
        <v>879</v>
      </c>
      <c r="E180" s="5" t="s">
        <v>880</v>
      </c>
      <c r="F180" s="5" t="s">
        <v>881</v>
      </c>
      <c r="G180" s="5" t="s">
        <v>882</v>
      </c>
      <c r="H180" s="5" t="s">
        <v>883</v>
      </c>
      <c r="I180" s="5">
        <v>100</v>
      </c>
      <c r="J180" s="5" t="s">
        <v>35</v>
      </c>
      <c r="K180" s="6">
        <v>508</v>
      </c>
      <c r="L180" s="6">
        <v>50800</v>
      </c>
      <c r="M180" s="5" t="s">
        <v>884</v>
      </c>
      <c r="N180" s="5" t="s">
        <v>885</v>
      </c>
      <c r="O180" s="5" t="s">
        <v>886</v>
      </c>
      <c r="P180" s="5" t="s">
        <v>887</v>
      </c>
      <c r="Q180" s="5">
        <v>100</v>
      </c>
      <c r="R180" s="5" t="s">
        <v>157</v>
      </c>
      <c r="S180" s="5" t="s">
        <v>158</v>
      </c>
      <c r="T180" s="5" t="s">
        <v>42</v>
      </c>
      <c r="U180" s="5" t="s">
        <v>159</v>
      </c>
      <c r="V180" s="5"/>
      <c r="W180" s="5" t="s">
        <v>44</v>
      </c>
      <c r="X180" s="5"/>
    </row>
    <row r="181" spans="1:24" ht="33.75" x14ac:dyDescent="0.25">
      <c r="A181" s="3">
        <v>180</v>
      </c>
      <c r="B181" s="4" t="s">
        <v>878</v>
      </c>
      <c r="C181" s="5" t="s">
        <v>29</v>
      </c>
      <c r="D181" s="5" t="s">
        <v>879</v>
      </c>
      <c r="E181" s="5" t="s">
        <v>880</v>
      </c>
      <c r="F181" s="5" t="s">
        <v>888</v>
      </c>
      <c r="G181" s="5" t="s">
        <v>889</v>
      </c>
      <c r="H181" s="5" t="s">
        <v>226</v>
      </c>
      <c r="I181" s="5">
        <v>20</v>
      </c>
      <c r="J181" s="5" t="s">
        <v>35</v>
      </c>
      <c r="K181" s="6">
        <v>175</v>
      </c>
      <c r="L181" s="6">
        <v>3500</v>
      </c>
      <c r="M181" s="5" t="s">
        <v>884</v>
      </c>
      <c r="N181" s="5" t="s">
        <v>890</v>
      </c>
      <c r="O181" s="5" t="s">
        <v>886</v>
      </c>
      <c r="P181" s="5" t="s">
        <v>887</v>
      </c>
      <c r="Q181" s="5">
        <v>20</v>
      </c>
      <c r="R181" s="5" t="s">
        <v>157</v>
      </c>
      <c r="S181" s="5" t="s">
        <v>158</v>
      </c>
      <c r="T181" s="5" t="s">
        <v>42</v>
      </c>
      <c r="U181" s="5" t="s">
        <v>159</v>
      </c>
      <c r="V181" s="5"/>
      <c r="W181" s="5" t="s">
        <v>44</v>
      </c>
      <c r="X181" s="5"/>
    </row>
    <row r="182" spans="1:24" ht="33.75" x14ac:dyDescent="0.25">
      <c r="A182" s="3">
        <v>181</v>
      </c>
      <c r="B182" s="4" t="s">
        <v>878</v>
      </c>
      <c r="C182" s="5" t="s">
        <v>29</v>
      </c>
      <c r="D182" s="5" t="s">
        <v>879</v>
      </c>
      <c r="E182" s="5" t="s">
        <v>880</v>
      </c>
      <c r="F182" s="5" t="s">
        <v>891</v>
      </c>
      <c r="G182" s="5" t="s">
        <v>892</v>
      </c>
      <c r="H182" s="5" t="s">
        <v>893</v>
      </c>
      <c r="I182" s="5">
        <v>200</v>
      </c>
      <c r="J182" s="5" t="s">
        <v>35</v>
      </c>
      <c r="K182" s="6">
        <v>150</v>
      </c>
      <c r="L182" s="6">
        <v>30000</v>
      </c>
      <c r="M182" s="5" t="s">
        <v>894</v>
      </c>
      <c r="N182" s="5" t="s">
        <v>895</v>
      </c>
      <c r="O182" s="5" t="s">
        <v>896</v>
      </c>
      <c r="P182" s="5" t="s">
        <v>897</v>
      </c>
      <c r="Q182" s="5">
        <v>200</v>
      </c>
      <c r="R182" s="5" t="s">
        <v>157</v>
      </c>
      <c r="S182" s="5" t="s">
        <v>158</v>
      </c>
      <c r="T182" s="5" t="s">
        <v>42</v>
      </c>
      <c r="U182" s="5" t="s">
        <v>159</v>
      </c>
      <c r="V182" s="5"/>
      <c r="W182" s="5" t="s">
        <v>44</v>
      </c>
      <c r="X182" s="5"/>
    </row>
    <row r="183" spans="1:24" ht="22.5" hidden="1" x14ac:dyDescent="0.25">
      <c r="A183" s="3">
        <v>182</v>
      </c>
      <c r="B183" s="4" t="s">
        <v>24361</v>
      </c>
      <c r="C183" s="5" t="s">
        <v>29</v>
      </c>
      <c r="D183" s="5" t="s">
        <v>24362</v>
      </c>
      <c r="E183" s="5" t="s">
        <v>24363</v>
      </c>
      <c r="F183" s="5" t="s">
        <v>24364</v>
      </c>
      <c r="G183" s="5" t="s">
        <v>9319</v>
      </c>
      <c r="H183" s="5" t="s">
        <v>34</v>
      </c>
      <c r="I183" s="5">
        <v>100</v>
      </c>
      <c r="J183" s="5" t="s">
        <v>35</v>
      </c>
      <c r="K183" s="6">
        <v>130</v>
      </c>
      <c r="L183" s="6">
        <v>13000</v>
      </c>
      <c r="M183" s="5" t="s">
        <v>24365</v>
      </c>
      <c r="N183" s="5" t="s">
        <v>911</v>
      </c>
      <c r="O183" s="5" t="s">
        <v>24366</v>
      </c>
      <c r="P183" s="5" t="s">
        <v>913</v>
      </c>
      <c r="Q183" s="5">
        <v>100</v>
      </c>
      <c r="R183" s="5" t="s">
        <v>914</v>
      </c>
      <c r="S183" s="5" t="s">
        <v>915</v>
      </c>
      <c r="T183" s="5" t="s">
        <v>42</v>
      </c>
      <c r="U183" s="5" t="s">
        <v>43</v>
      </c>
      <c r="V183" s="5"/>
      <c r="W183" s="5" t="s">
        <v>44</v>
      </c>
      <c r="X183" s="5"/>
    </row>
    <row r="184" spans="1:24" ht="22.5" hidden="1" x14ac:dyDescent="0.25">
      <c r="A184" s="3">
        <v>183</v>
      </c>
      <c r="B184" s="4" t="s">
        <v>24367</v>
      </c>
      <c r="C184" s="5" t="s">
        <v>29</v>
      </c>
      <c r="D184" s="5" t="s">
        <v>24368</v>
      </c>
      <c r="E184" s="5" t="s">
        <v>24369</v>
      </c>
      <c r="F184" s="5" t="s">
        <v>24370</v>
      </c>
      <c r="G184" s="5" t="s">
        <v>6569</v>
      </c>
      <c r="H184" s="5" t="s">
        <v>90</v>
      </c>
      <c r="I184" s="5">
        <v>150</v>
      </c>
      <c r="J184" s="5" t="s">
        <v>35</v>
      </c>
      <c r="K184" s="6">
        <v>15</v>
      </c>
      <c r="L184" s="6">
        <v>2250</v>
      </c>
      <c r="M184" s="5" t="s">
        <v>24371</v>
      </c>
      <c r="N184" s="5" t="s">
        <v>24372</v>
      </c>
      <c r="O184" s="5" t="s">
        <v>24373</v>
      </c>
      <c r="P184" s="5" t="s">
        <v>24374</v>
      </c>
      <c r="Q184" s="5">
        <v>150</v>
      </c>
      <c r="R184" s="5" t="s">
        <v>355</v>
      </c>
      <c r="S184" s="5" t="s">
        <v>356</v>
      </c>
      <c r="T184" s="5" t="s">
        <v>42</v>
      </c>
      <c r="U184" s="5" t="s">
        <v>43</v>
      </c>
      <c r="V184" s="5"/>
      <c r="W184" s="5" t="s">
        <v>44</v>
      </c>
      <c r="X184" s="5"/>
    </row>
    <row r="185" spans="1:24" ht="22.5" hidden="1" x14ac:dyDescent="0.25">
      <c r="A185" s="3">
        <v>184</v>
      </c>
      <c r="B185" s="4" t="s">
        <v>24367</v>
      </c>
      <c r="C185" s="5" t="s">
        <v>29</v>
      </c>
      <c r="D185" s="5" t="s">
        <v>24368</v>
      </c>
      <c r="E185" s="5" t="s">
        <v>24369</v>
      </c>
      <c r="F185" s="5" t="s">
        <v>24375</v>
      </c>
      <c r="G185" s="5" t="s">
        <v>8537</v>
      </c>
      <c r="H185" s="5" t="s">
        <v>90</v>
      </c>
      <c r="I185" s="5">
        <v>150</v>
      </c>
      <c r="J185" s="5" t="s">
        <v>35</v>
      </c>
      <c r="K185" s="6">
        <v>15</v>
      </c>
      <c r="L185" s="6">
        <v>2250</v>
      </c>
      <c r="M185" s="5" t="s">
        <v>24371</v>
      </c>
      <c r="N185" s="5" t="s">
        <v>18245</v>
      </c>
      <c r="O185" s="5" t="s">
        <v>24373</v>
      </c>
      <c r="P185" s="5" t="s">
        <v>24374</v>
      </c>
      <c r="Q185" s="5">
        <v>150</v>
      </c>
      <c r="R185" s="5" t="s">
        <v>355</v>
      </c>
      <c r="S185" s="5" t="s">
        <v>356</v>
      </c>
      <c r="T185" s="5" t="s">
        <v>42</v>
      </c>
      <c r="U185" s="5" t="s">
        <v>43</v>
      </c>
      <c r="V185" s="5"/>
      <c r="W185" s="5" t="s">
        <v>44</v>
      </c>
      <c r="X185" s="5"/>
    </row>
    <row r="186" spans="1:24" ht="22.5" hidden="1" x14ac:dyDescent="0.25">
      <c r="A186" s="3">
        <v>185</v>
      </c>
      <c r="B186" s="4" t="s">
        <v>24361</v>
      </c>
      <c r="C186" s="5" t="s">
        <v>29</v>
      </c>
      <c r="D186" s="5" t="s">
        <v>24362</v>
      </c>
      <c r="E186" s="5" t="s">
        <v>24363</v>
      </c>
      <c r="F186" s="5" t="s">
        <v>24376</v>
      </c>
      <c r="G186" s="5" t="s">
        <v>24377</v>
      </c>
      <c r="H186" s="5" t="s">
        <v>52</v>
      </c>
      <c r="I186" s="5">
        <v>100</v>
      </c>
      <c r="J186" s="5" t="s">
        <v>35</v>
      </c>
      <c r="K186" s="6">
        <v>8</v>
      </c>
      <c r="L186" s="6">
        <v>800</v>
      </c>
      <c r="M186" s="5" t="s">
        <v>24365</v>
      </c>
      <c r="N186" s="5" t="s">
        <v>911</v>
      </c>
      <c r="O186" s="5" t="s">
        <v>24366</v>
      </c>
      <c r="P186" s="5" t="s">
        <v>913</v>
      </c>
      <c r="Q186" s="5">
        <v>100</v>
      </c>
      <c r="R186" s="5" t="s">
        <v>914</v>
      </c>
      <c r="S186" s="5" t="s">
        <v>915</v>
      </c>
      <c r="T186" s="5" t="s">
        <v>42</v>
      </c>
      <c r="U186" s="5" t="s">
        <v>43</v>
      </c>
      <c r="V186" s="5"/>
      <c r="W186" s="5" t="s">
        <v>44</v>
      </c>
      <c r="X186" s="5"/>
    </row>
    <row r="187" spans="1:24" ht="22.5" hidden="1" x14ac:dyDescent="0.25">
      <c r="A187" s="3">
        <v>186</v>
      </c>
      <c r="B187" s="4" t="s">
        <v>24367</v>
      </c>
      <c r="C187" s="5" t="s">
        <v>29</v>
      </c>
      <c r="D187" s="5" t="s">
        <v>24368</v>
      </c>
      <c r="E187" s="5" t="s">
        <v>24369</v>
      </c>
      <c r="F187" s="5" t="s">
        <v>24161</v>
      </c>
      <c r="G187" s="5" t="s">
        <v>6201</v>
      </c>
      <c r="H187" s="5" t="s">
        <v>90</v>
      </c>
      <c r="I187" s="5">
        <v>100</v>
      </c>
      <c r="J187" s="5" t="s">
        <v>35</v>
      </c>
      <c r="K187" s="6">
        <v>115</v>
      </c>
      <c r="L187" s="6">
        <v>11500</v>
      </c>
      <c r="M187" s="5" t="s">
        <v>24371</v>
      </c>
      <c r="N187" s="5" t="s">
        <v>24378</v>
      </c>
      <c r="O187" s="5" t="s">
        <v>24373</v>
      </c>
      <c r="P187" s="5" t="s">
        <v>24374</v>
      </c>
      <c r="Q187" s="5">
        <v>100</v>
      </c>
      <c r="R187" s="5" t="s">
        <v>355</v>
      </c>
      <c r="S187" s="5" t="s">
        <v>356</v>
      </c>
      <c r="T187" s="5" t="s">
        <v>42</v>
      </c>
      <c r="U187" s="5" t="s">
        <v>43</v>
      </c>
      <c r="V187" s="5"/>
      <c r="W187" s="5" t="s">
        <v>44</v>
      </c>
      <c r="X187" s="5"/>
    </row>
    <row r="188" spans="1:24" ht="22.5" hidden="1" x14ac:dyDescent="0.25">
      <c r="A188" s="3">
        <v>187</v>
      </c>
      <c r="B188" s="4" t="s">
        <v>24379</v>
      </c>
      <c r="C188" s="5" t="s">
        <v>29</v>
      </c>
      <c r="D188" s="5" t="s">
        <v>24380</v>
      </c>
      <c r="E188" s="5" t="s">
        <v>24381</v>
      </c>
      <c r="F188" s="5" t="s">
        <v>24159</v>
      </c>
      <c r="G188" s="5" t="s">
        <v>6564</v>
      </c>
      <c r="H188" s="5" t="s">
        <v>90</v>
      </c>
      <c r="I188" s="5">
        <v>500</v>
      </c>
      <c r="J188" s="5" t="s">
        <v>35</v>
      </c>
      <c r="K188" s="6">
        <v>55</v>
      </c>
      <c r="L188" s="6">
        <v>27500</v>
      </c>
      <c r="M188" s="5" t="s">
        <v>24382</v>
      </c>
      <c r="N188" s="5" t="s">
        <v>911</v>
      </c>
      <c r="O188" s="5" t="s">
        <v>24383</v>
      </c>
      <c r="P188" s="5" t="s">
        <v>837</v>
      </c>
      <c r="Q188" s="5">
        <v>500</v>
      </c>
      <c r="R188" s="5" t="s">
        <v>24066</v>
      </c>
      <c r="S188" s="5" t="s">
        <v>24067</v>
      </c>
      <c r="T188" s="5" t="s">
        <v>42</v>
      </c>
      <c r="U188" s="5" t="s">
        <v>43</v>
      </c>
      <c r="V188" s="5"/>
      <c r="W188" s="5" t="s">
        <v>44</v>
      </c>
      <c r="X188" s="5"/>
    </row>
    <row r="189" spans="1:24" ht="22.5" hidden="1" x14ac:dyDescent="0.25">
      <c r="A189" s="3">
        <v>188</v>
      </c>
      <c r="B189" s="4" t="s">
        <v>24361</v>
      </c>
      <c r="C189" s="5" t="s">
        <v>29</v>
      </c>
      <c r="D189" s="5" t="s">
        <v>24362</v>
      </c>
      <c r="E189" s="5" t="s">
        <v>24363</v>
      </c>
      <c r="F189" s="5" t="s">
        <v>24384</v>
      </c>
      <c r="G189" s="5" t="s">
        <v>24385</v>
      </c>
      <c r="H189" s="5" t="s">
        <v>34</v>
      </c>
      <c r="I189" s="5">
        <v>10</v>
      </c>
      <c r="J189" s="5" t="s">
        <v>35</v>
      </c>
      <c r="K189" s="6">
        <v>1650</v>
      </c>
      <c r="L189" s="6">
        <v>16500</v>
      </c>
      <c r="M189" s="5" t="s">
        <v>24365</v>
      </c>
      <c r="N189" s="5" t="s">
        <v>911</v>
      </c>
      <c r="O189" s="5" t="s">
        <v>24366</v>
      </c>
      <c r="P189" s="5" t="s">
        <v>913</v>
      </c>
      <c r="Q189" s="5">
        <v>10</v>
      </c>
      <c r="R189" s="5" t="s">
        <v>914</v>
      </c>
      <c r="S189" s="5" t="s">
        <v>915</v>
      </c>
      <c r="T189" s="5" t="s">
        <v>42</v>
      </c>
      <c r="U189" s="5" t="s">
        <v>43</v>
      </c>
      <c r="V189" s="5"/>
      <c r="W189" s="5" t="s">
        <v>44</v>
      </c>
      <c r="X189" s="5"/>
    </row>
    <row r="190" spans="1:24" ht="22.5" hidden="1" x14ac:dyDescent="0.25">
      <c r="A190" s="3">
        <v>189</v>
      </c>
      <c r="B190" s="4" t="s">
        <v>24361</v>
      </c>
      <c r="C190" s="5" t="s">
        <v>29</v>
      </c>
      <c r="D190" s="5" t="s">
        <v>24362</v>
      </c>
      <c r="E190" s="5" t="s">
        <v>24363</v>
      </c>
      <c r="F190" s="5" t="s">
        <v>24386</v>
      </c>
      <c r="G190" s="5" t="s">
        <v>24387</v>
      </c>
      <c r="H190" s="5" t="s">
        <v>232</v>
      </c>
      <c r="I190" s="5">
        <v>300</v>
      </c>
      <c r="J190" s="5" t="s">
        <v>35</v>
      </c>
      <c r="K190" s="6">
        <v>20</v>
      </c>
      <c r="L190" s="6">
        <v>6000</v>
      </c>
      <c r="M190" s="5" t="s">
        <v>24365</v>
      </c>
      <c r="N190" s="5" t="s">
        <v>911</v>
      </c>
      <c r="O190" s="5" t="s">
        <v>24366</v>
      </c>
      <c r="P190" s="5" t="s">
        <v>913</v>
      </c>
      <c r="Q190" s="5">
        <v>300</v>
      </c>
      <c r="R190" s="5" t="s">
        <v>914</v>
      </c>
      <c r="S190" s="5" t="s">
        <v>915</v>
      </c>
      <c r="T190" s="5" t="s">
        <v>42</v>
      </c>
      <c r="U190" s="5" t="s">
        <v>43</v>
      </c>
      <c r="V190" s="5"/>
      <c r="W190" s="5" t="s">
        <v>44</v>
      </c>
      <c r="X190" s="5"/>
    </row>
    <row r="191" spans="1:24" ht="22.5" hidden="1" x14ac:dyDescent="0.25">
      <c r="A191" s="3">
        <v>190</v>
      </c>
      <c r="B191" s="4" t="s">
        <v>24361</v>
      </c>
      <c r="C191" s="5" t="s">
        <v>29</v>
      </c>
      <c r="D191" s="5" t="s">
        <v>24362</v>
      </c>
      <c r="E191" s="5" t="s">
        <v>24363</v>
      </c>
      <c r="F191" s="5" t="s">
        <v>24388</v>
      </c>
      <c r="G191" s="5" t="s">
        <v>24389</v>
      </c>
      <c r="H191" s="5" t="s">
        <v>34</v>
      </c>
      <c r="I191" s="5">
        <v>50</v>
      </c>
      <c r="J191" s="5" t="s">
        <v>35</v>
      </c>
      <c r="K191" s="6">
        <v>40</v>
      </c>
      <c r="L191" s="6">
        <v>2000</v>
      </c>
      <c r="M191" s="5" t="s">
        <v>24365</v>
      </c>
      <c r="N191" s="5" t="s">
        <v>911</v>
      </c>
      <c r="O191" s="5" t="s">
        <v>24366</v>
      </c>
      <c r="P191" s="5" t="s">
        <v>913</v>
      </c>
      <c r="Q191" s="5">
        <v>50</v>
      </c>
      <c r="R191" s="5" t="s">
        <v>914</v>
      </c>
      <c r="S191" s="5" t="s">
        <v>915</v>
      </c>
      <c r="T191" s="5" t="s">
        <v>42</v>
      </c>
      <c r="U191" s="5" t="s">
        <v>43</v>
      </c>
      <c r="V191" s="5"/>
      <c r="W191" s="5" t="s">
        <v>44</v>
      </c>
      <c r="X191" s="5"/>
    </row>
    <row r="192" spans="1:24" ht="22.5" hidden="1" x14ac:dyDescent="0.25">
      <c r="A192" s="3">
        <v>191</v>
      </c>
      <c r="B192" s="4" t="s">
        <v>24361</v>
      </c>
      <c r="C192" s="5" t="s">
        <v>29</v>
      </c>
      <c r="D192" s="5" t="s">
        <v>24362</v>
      </c>
      <c r="E192" s="5" t="s">
        <v>24363</v>
      </c>
      <c r="F192" s="5" t="s">
        <v>24390</v>
      </c>
      <c r="G192" s="5" t="s">
        <v>24391</v>
      </c>
      <c r="H192" s="5" t="s">
        <v>34</v>
      </c>
      <c r="I192" s="5">
        <v>2</v>
      </c>
      <c r="J192" s="5" t="s">
        <v>35</v>
      </c>
      <c r="K192" s="6">
        <v>500</v>
      </c>
      <c r="L192" s="6">
        <v>1000</v>
      </c>
      <c r="M192" s="5" t="s">
        <v>24365</v>
      </c>
      <c r="N192" s="5" t="s">
        <v>911</v>
      </c>
      <c r="O192" s="5" t="s">
        <v>24366</v>
      </c>
      <c r="P192" s="5" t="s">
        <v>913</v>
      </c>
      <c r="Q192" s="5">
        <v>2</v>
      </c>
      <c r="R192" s="5" t="s">
        <v>914</v>
      </c>
      <c r="S192" s="5" t="s">
        <v>915</v>
      </c>
      <c r="T192" s="5" t="s">
        <v>42</v>
      </c>
      <c r="U192" s="5" t="s">
        <v>43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24361</v>
      </c>
      <c r="C193" s="5" t="s">
        <v>29</v>
      </c>
      <c r="D193" s="5" t="s">
        <v>24362</v>
      </c>
      <c r="E193" s="5" t="s">
        <v>24363</v>
      </c>
      <c r="F193" s="5" t="s">
        <v>24392</v>
      </c>
      <c r="G193" s="5" t="s">
        <v>24393</v>
      </c>
      <c r="H193" s="5" t="s">
        <v>34</v>
      </c>
      <c r="I193" s="5">
        <v>100</v>
      </c>
      <c r="J193" s="5" t="s">
        <v>35</v>
      </c>
      <c r="K193" s="6">
        <v>50</v>
      </c>
      <c r="L193" s="6">
        <v>5000</v>
      </c>
      <c r="M193" s="5" t="s">
        <v>24365</v>
      </c>
      <c r="N193" s="5" t="s">
        <v>911</v>
      </c>
      <c r="O193" s="5" t="s">
        <v>24366</v>
      </c>
      <c r="P193" s="5" t="s">
        <v>913</v>
      </c>
      <c r="Q193" s="5">
        <v>100</v>
      </c>
      <c r="R193" s="5" t="s">
        <v>914</v>
      </c>
      <c r="S193" s="5" t="s">
        <v>915</v>
      </c>
      <c r="T193" s="5" t="s">
        <v>42</v>
      </c>
      <c r="U193" s="5" t="s">
        <v>43</v>
      </c>
      <c r="V193" s="5"/>
      <c r="W193" s="5" t="s">
        <v>44</v>
      </c>
      <c r="X193" s="5"/>
    </row>
    <row r="194" spans="1:24" ht="22.5" hidden="1" x14ac:dyDescent="0.25">
      <c r="A194" s="3">
        <v>193</v>
      </c>
      <c r="B194" s="4" t="s">
        <v>24394</v>
      </c>
      <c r="C194" s="5" t="s">
        <v>29</v>
      </c>
      <c r="D194" s="5" t="s">
        <v>24395</v>
      </c>
      <c r="E194" s="5" t="s">
        <v>900</v>
      </c>
      <c r="F194" s="5" t="s">
        <v>24396</v>
      </c>
      <c r="G194" s="5" t="s">
        <v>24397</v>
      </c>
      <c r="H194" s="5" t="s">
        <v>119</v>
      </c>
      <c r="I194" s="5">
        <v>6</v>
      </c>
      <c r="J194" s="5" t="s">
        <v>35</v>
      </c>
      <c r="K194" s="6">
        <v>1600</v>
      </c>
      <c r="L194" s="6">
        <v>9600</v>
      </c>
      <c r="M194" s="5" t="s">
        <v>24398</v>
      </c>
      <c r="N194" s="5" t="s">
        <v>911</v>
      </c>
      <c r="O194" s="5" t="s">
        <v>24399</v>
      </c>
      <c r="P194" s="5" t="s">
        <v>24374</v>
      </c>
      <c r="Q194" s="5">
        <v>6</v>
      </c>
      <c r="R194" s="5" t="s">
        <v>24066</v>
      </c>
      <c r="S194" s="5" t="s">
        <v>24067</v>
      </c>
      <c r="T194" s="5" t="s">
        <v>42</v>
      </c>
      <c r="U194" s="5" t="s">
        <v>43</v>
      </c>
      <c r="V194" s="5"/>
      <c r="W194" s="5" t="s">
        <v>44</v>
      </c>
      <c r="X194" s="5"/>
    </row>
    <row r="195" spans="1:24" ht="22.5" hidden="1" x14ac:dyDescent="0.25">
      <c r="A195" s="3">
        <v>194</v>
      </c>
      <c r="B195" s="4" t="s">
        <v>24361</v>
      </c>
      <c r="C195" s="5" t="s">
        <v>29</v>
      </c>
      <c r="D195" s="5" t="s">
        <v>24362</v>
      </c>
      <c r="E195" s="5" t="s">
        <v>24363</v>
      </c>
      <c r="F195" s="5" t="s">
        <v>24400</v>
      </c>
      <c r="G195" s="5" t="s">
        <v>8151</v>
      </c>
      <c r="H195" s="5" t="s">
        <v>34</v>
      </c>
      <c r="I195" s="5">
        <v>100</v>
      </c>
      <c r="J195" s="5" t="s">
        <v>35</v>
      </c>
      <c r="K195" s="6">
        <v>250</v>
      </c>
      <c r="L195" s="6">
        <v>25000</v>
      </c>
      <c r="M195" s="5" t="s">
        <v>24365</v>
      </c>
      <c r="N195" s="5" t="s">
        <v>911</v>
      </c>
      <c r="O195" s="5" t="s">
        <v>24366</v>
      </c>
      <c r="P195" s="5" t="s">
        <v>913</v>
      </c>
      <c r="Q195" s="5">
        <v>100</v>
      </c>
      <c r="R195" s="5" t="s">
        <v>914</v>
      </c>
      <c r="S195" s="5" t="s">
        <v>915</v>
      </c>
      <c r="T195" s="5" t="s">
        <v>42</v>
      </c>
      <c r="U195" s="5" t="s">
        <v>43</v>
      </c>
      <c r="V195" s="5"/>
      <c r="W195" s="5" t="s">
        <v>44</v>
      </c>
      <c r="X195" s="5"/>
    </row>
    <row r="196" spans="1:24" ht="22.5" hidden="1" x14ac:dyDescent="0.25">
      <c r="A196" s="3">
        <v>195</v>
      </c>
      <c r="B196" s="4" t="s">
        <v>24361</v>
      </c>
      <c r="C196" s="5" t="s">
        <v>29</v>
      </c>
      <c r="D196" s="5" t="s">
        <v>24362</v>
      </c>
      <c r="E196" s="5" t="s">
        <v>24363</v>
      </c>
      <c r="F196" s="5" t="s">
        <v>24401</v>
      </c>
      <c r="G196" s="5" t="s">
        <v>9303</v>
      </c>
      <c r="H196" s="5" t="s">
        <v>34</v>
      </c>
      <c r="I196" s="5">
        <v>200</v>
      </c>
      <c r="J196" s="5" t="s">
        <v>35</v>
      </c>
      <c r="K196" s="6">
        <v>35</v>
      </c>
      <c r="L196" s="6">
        <v>7000</v>
      </c>
      <c r="M196" s="5" t="s">
        <v>24365</v>
      </c>
      <c r="N196" s="5" t="s">
        <v>911</v>
      </c>
      <c r="O196" s="5" t="s">
        <v>24366</v>
      </c>
      <c r="P196" s="5" t="s">
        <v>913</v>
      </c>
      <c r="Q196" s="5">
        <v>200</v>
      </c>
      <c r="R196" s="5" t="s">
        <v>914</v>
      </c>
      <c r="S196" s="5" t="s">
        <v>915</v>
      </c>
      <c r="T196" s="5" t="s">
        <v>42</v>
      </c>
      <c r="U196" s="5" t="s">
        <v>43</v>
      </c>
      <c r="V196" s="5"/>
      <c r="W196" s="5" t="s">
        <v>44</v>
      </c>
      <c r="X196" s="5"/>
    </row>
    <row r="197" spans="1:24" ht="22.5" hidden="1" x14ac:dyDescent="0.25">
      <c r="A197" s="3">
        <v>196</v>
      </c>
      <c r="B197" s="4" t="s">
        <v>24361</v>
      </c>
      <c r="C197" s="5" t="s">
        <v>29</v>
      </c>
      <c r="D197" s="5" t="s">
        <v>24362</v>
      </c>
      <c r="E197" s="5" t="s">
        <v>24363</v>
      </c>
      <c r="F197" s="5" t="s">
        <v>24402</v>
      </c>
      <c r="G197" s="5" t="s">
        <v>24403</v>
      </c>
      <c r="H197" s="5" t="s">
        <v>34</v>
      </c>
      <c r="I197" s="5">
        <v>500</v>
      </c>
      <c r="J197" s="5" t="s">
        <v>35</v>
      </c>
      <c r="K197" s="6">
        <v>10</v>
      </c>
      <c r="L197" s="6">
        <v>5000</v>
      </c>
      <c r="M197" s="5" t="s">
        <v>24365</v>
      </c>
      <c r="N197" s="5" t="s">
        <v>911</v>
      </c>
      <c r="O197" s="5" t="s">
        <v>24366</v>
      </c>
      <c r="P197" s="5" t="s">
        <v>913</v>
      </c>
      <c r="Q197" s="5">
        <v>500</v>
      </c>
      <c r="R197" s="5" t="s">
        <v>914</v>
      </c>
      <c r="S197" s="5" t="s">
        <v>915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22.5" hidden="1" x14ac:dyDescent="0.25">
      <c r="A198" s="3">
        <v>197</v>
      </c>
      <c r="B198" s="4" t="s">
        <v>24361</v>
      </c>
      <c r="C198" s="5" t="s">
        <v>29</v>
      </c>
      <c r="D198" s="5" t="s">
        <v>24362</v>
      </c>
      <c r="E198" s="5" t="s">
        <v>24363</v>
      </c>
      <c r="F198" s="5" t="s">
        <v>24404</v>
      </c>
      <c r="G198" s="5" t="s">
        <v>15867</v>
      </c>
      <c r="H198" s="5" t="s">
        <v>34</v>
      </c>
      <c r="I198" s="5">
        <v>500</v>
      </c>
      <c r="J198" s="5" t="s">
        <v>35</v>
      </c>
      <c r="K198" s="6">
        <v>3</v>
      </c>
      <c r="L198" s="6">
        <v>1500</v>
      </c>
      <c r="M198" s="5" t="s">
        <v>24365</v>
      </c>
      <c r="N198" s="5" t="s">
        <v>911</v>
      </c>
      <c r="O198" s="5" t="s">
        <v>24366</v>
      </c>
      <c r="P198" s="5" t="s">
        <v>913</v>
      </c>
      <c r="Q198" s="5">
        <v>500</v>
      </c>
      <c r="R198" s="5" t="s">
        <v>914</v>
      </c>
      <c r="S198" s="5" t="s">
        <v>915</v>
      </c>
      <c r="T198" s="5" t="s">
        <v>42</v>
      </c>
      <c r="U198" s="5" t="s">
        <v>43</v>
      </c>
      <c r="V198" s="5"/>
      <c r="W198" s="5" t="s">
        <v>44</v>
      </c>
      <c r="X198" s="5"/>
    </row>
    <row r="199" spans="1:24" ht="22.5" hidden="1" x14ac:dyDescent="0.25">
      <c r="A199" s="3">
        <v>198</v>
      </c>
      <c r="B199" s="4" t="s">
        <v>24361</v>
      </c>
      <c r="C199" s="5" t="s">
        <v>29</v>
      </c>
      <c r="D199" s="5" t="s">
        <v>24362</v>
      </c>
      <c r="E199" s="5" t="s">
        <v>24363</v>
      </c>
      <c r="F199" s="5" t="s">
        <v>24405</v>
      </c>
      <c r="G199" s="5" t="s">
        <v>24406</v>
      </c>
      <c r="H199" s="5" t="s">
        <v>34</v>
      </c>
      <c r="I199" s="5">
        <v>20</v>
      </c>
      <c r="J199" s="5" t="s">
        <v>35</v>
      </c>
      <c r="K199" s="6">
        <v>348</v>
      </c>
      <c r="L199" s="6">
        <v>6960</v>
      </c>
      <c r="M199" s="5" t="s">
        <v>24365</v>
      </c>
      <c r="N199" s="5" t="s">
        <v>911</v>
      </c>
      <c r="O199" s="5" t="s">
        <v>24366</v>
      </c>
      <c r="P199" s="5" t="s">
        <v>913</v>
      </c>
      <c r="Q199" s="5">
        <v>20</v>
      </c>
      <c r="R199" s="5" t="s">
        <v>914</v>
      </c>
      <c r="S199" s="5" t="s">
        <v>915</v>
      </c>
      <c r="T199" s="5" t="s">
        <v>42</v>
      </c>
      <c r="U199" s="5" t="s">
        <v>43</v>
      </c>
      <c r="V199" s="5"/>
      <c r="W199" s="5" t="s">
        <v>44</v>
      </c>
      <c r="X199" s="5"/>
    </row>
    <row r="200" spans="1:24" ht="22.5" hidden="1" x14ac:dyDescent="0.25">
      <c r="A200" s="3">
        <v>199</v>
      </c>
      <c r="B200" s="4" t="s">
        <v>24407</v>
      </c>
      <c r="C200" s="5" t="s">
        <v>29</v>
      </c>
      <c r="D200" s="5" t="s">
        <v>24408</v>
      </c>
      <c r="E200" s="5" t="s">
        <v>771</v>
      </c>
      <c r="F200" s="5" t="s">
        <v>24409</v>
      </c>
      <c r="G200" s="5" t="s">
        <v>24410</v>
      </c>
      <c r="H200" s="5" t="s">
        <v>232</v>
      </c>
      <c r="I200" s="5">
        <v>500</v>
      </c>
      <c r="J200" s="5" t="s">
        <v>24411</v>
      </c>
      <c r="K200" s="6">
        <v>410</v>
      </c>
      <c r="L200" s="6">
        <v>205000</v>
      </c>
      <c r="M200" s="5" t="s">
        <v>24412</v>
      </c>
      <c r="N200" s="5" t="s">
        <v>293</v>
      </c>
      <c r="O200" s="5" t="s">
        <v>24413</v>
      </c>
      <c r="P200" s="5" t="s">
        <v>24414</v>
      </c>
      <c r="Q200" s="5">
        <v>500</v>
      </c>
      <c r="R200" s="5" t="s">
        <v>1064</v>
      </c>
      <c r="S200" s="5" t="s">
        <v>1065</v>
      </c>
      <c r="T200" s="5" t="s">
        <v>42</v>
      </c>
      <c r="U200" s="5" t="s">
        <v>43</v>
      </c>
      <c r="V200" s="5"/>
      <c r="W200" s="5" t="s">
        <v>44</v>
      </c>
      <c r="X200" s="5"/>
    </row>
    <row r="201" spans="1:24" ht="22.5" x14ac:dyDescent="0.25">
      <c r="A201" s="3">
        <v>200</v>
      </c>
      <c r="B201" s="4" t="s">
        <v>898</v>
      </c>
      <c r="C201" s="5" t="s">
        <v>29</v>
      </c>
      <c r="D201" s="5" t="s">
        <v>899</v>
      </c>
      <c r="E201" s="5" t="s">
        <v>900</v>
      </c>
      <c r="F201" s="5" t="s">
        <v>568</v>
      </c>
      <c r="G201" s="5" t="s">
        <v>569</v>
      </c>
      <c r="H201" s="5" t="s">
        <v>152</v>
      </c>
      <c r="I201" s="5">
        <v>200</v>
      </c>
      <c r="J201" s="5" t="s">
        <v>35</v>
      </c>
      <c r="K201" s="6">
        <v>125</v>
      </c>
      <c r="L201" s="6">
        <v>25000</v>
      </c>
      <c r="M201" s="5" t="s">
        <v>901</v>
      </c>
      <c r="N201" s="5" t="s">
        <v>902</v>
      </c>
      <c r="O201" s="5" t="s">
        <v>903</v>
      </c>
      <c r="P201" s="5" t="s">
        <v>877</v>
      </c>
      <c r="Q201" s="5">
        <v>200</v>
      </c>
      <c r="R201" s="5" t="s">
        <v>208</v>
      </c>
      <c r="S201" s="5" t="s">
        <v>209</v>
      </c>
      <c r="T201" s="5" t="s">
        <v>42</v>
      </c>
      <c r="U201" s="5" t="s">
        <v>159</v>
      </c>
      <c r="V201" s="5"/>
      <c r="W201" s="5" t="s">
        <v>44</v>
      </c>
      <c r="X201" s="5"/>
    </row>
    <row r="202" spans="1:24" ht="22.5" hidden="1" x14ac:dyDescent="0.25">
      <c r="A202" s="3">
        <v>201</v>
      </c>
      <c r="B202" s="4" t="s">
        <v>24415</v>
      </c>
      <c r="C202" s="5" t="s">
        <v>29</v>
      </c>
      <c r="D202" s="5" t="s">
        <v>24416</v>
      </c>
      <c r="E202" s="5" t="s">
        <v>24417</v>
      </c>
      <c r="F202" s="5" t="s">
        <v>24418</v>
      </c>
      <c r="G202" s="5" t="s">
        <v>15610</v>
      </c>
      <c r="H202" s="5" t="s">
        <v>90</v>
      </c>
      <c r="I202" s="5">
        <v>5</v>
      </c>
      <c r="J202" s="5" t="s">
        <v>35</v>
      </c>
      <c r="K202" s="6">
        <v>4150</v>
      </c>
      <c r="L202" s="6">
        <v>20750</v>
      </c>
      <c r="M202" s="5" t="s">
        <v>24419</v>
      </c>
      <c r="N202" s="5" t="s">
        <v>24420</v>
      </c>
      <c r="O202" s="5" t="s">
        <v>24421</v>
      </c>
      <c r="P202" s="5" t="s">
        <v>24374</v>
      </c>
      <c r="Q202" s="5">
        <v>5</v>
      </c>
      <c r="R202" s="5" t="s">
        <v>24218</v>
      </c>
      <c r="S202" s="5" t="s">
        <v>6248</v>
      </c>
      <c r="T202" s="5" t="s">
        <v>42</v>
      </c>
      <c r="U202" s="5" t="s">
        <v>43</v>
      </c>
      <c r="V202" s="5"/>
      <c r="W202" s="5" t="s">
        <v>44</v>
      </c>
      <c r="X202" s="5"/>
    </row>
    <row r="203" spans="1:24" ht="22.5" hidden="1" x14ac:dyDescent="0.25">
      <c r="A203" s="3">
        <v>202</v>
      </c>
      <c r="B203" s="4" t="s">
        <v>24415</v>
      </c>
      <c r="C203" s="5" t="s">
        <v>29</v>
      </c>
      <c r="D203" s="5" t="s">
        <v>24416</v>
      </c>
      <c r="E203" s="5" t="s">
        <v>24417</v>
      </c>
      <c r="F203" s="5" t="s">
        <v>24422</v>
      </c>
      <c r="G203" s="5" t="s">
        <v>9862</v>
      </c>
      <c r="H203" s="5" t="s">
        <v>90</v>
      </c>
      <c r="I203" s="5">
        <v>5</v>
      </c>
      <c r="J203" s="5" t="s">
        <v>35</v>
      </c>
      <c r="K203" s="6">
        <v>650</v>
      </c>
      <c r="L203" s="6">
        <v>3250</v>
      </c>
      <c r="M203" s="5" t="s">
        <v>24419</v>
      </c>
      <c r="N203" s="5" t="s">
        <v>24423</v>
      </c>
      <c r="O203" s="5" t="s">
        <v>24421</v>
      </c>
      <c r="P203" s="5" t="s">
        <v>24374</v>
      </c>
      <c r="Q203" s="5">
        <v>5</v>
      </c>
      <c r="R203" s="5" t="s">
        <v>24218</v>
      </c>
      <c r="S203" s="5" t="s">
        <v>6248</v>
      </c>
      <c r="T203" s="5" t="s">
        <v>42</v>
      </c>
      <c r="U203" s="5" t="s">
        <v>43</v>
      </c>
      <c r="V203" s="5"/>
      <c r="W203" s="5" t="s">
        <v>44</v>
      </c>
      <c r="X203" s="5"/>
    </row>
    <row r="204" spans="1:24" ht="22.5" hidden="1" x14ac:dyDescent="0.25">
      <c r="A204" s="3">
        <v>203</v>
      </c>
      <c r="B204" s="4" t="s">
        <v>24415</v>
      </c>
      <c r="C204" s="5" t="s">
        <v>29</v>
      </c>
      <c r="D204" s="5" t="s">
        <v>24416</v>
      </c>
      <c r="E204" s="5" t="s">
        <v>24417</v>
      </c>
      <c r="F204" s="5" t="s">
        <v>24424</v>
      </c>
      <c r="G204" s="5" t="s">
        <v>14592</v>
      </c>
      <c r="H204" s="5" t="s">
        <v>90</v>
      </c>
      <c r="I204" s="5">
        <v>5</v>
      </c>
      <c r="J204" s="5" t="s">
        <v>35</v>
      </c>
      <c r="K204" s="6">
        <v>650</v>
      </c>
      <c r="L204" s="6">
        <v>3250</v>
      </c>
      <c r="M204" s="5" t="s">
        <v>24419</v>
      </c>
      <c r="N204" s="5" t="s">
        <v>24425</v>
      </c>
      <c r="O204" s="5" t="s">
        <v>24421</v>
      </c>
      <c r="P204" s="5" t="s">
        <v>24374</v>
      </c>
      <c r="Q204" s="5">
        <v>5</v>
      </c>
      <c r="R204" s="5" t="s">
        <v>24218</v>
      </c>
      <c r="S204" s="5" t="s">
        <v>6248</v>
      </c>
      <c r="T204" s="5" t="s">
        <v>42</v>
      </c>
      <c r="U204" s="5" t="s">
        <v>43</v>
      </c>
      <c r="V204" s="5"/>
      <c r="W204" s="5" t="s">
        <v>44</v>
      </c>
      <c r="X204" s="5"/>
    </row>
    <row r="205" spans="1:24" ht="22.5" hidden="1" x14ac:dyDescent="0.25">
      <c r="A205" s="3">
        <v>204</v>
      </c>
      <c r="B205" s="4" t="s">
        <v>24415</v>
      </c>
      <c r="C205" s="5" t="s">
        <v>29</v>
      </c>
      <c r="D205" s="5" t="s">
        <v>24416</v>
      </c>
      <c r="E205" s="5" t="s">
        <v>24417</v>
      </c>
      <c r="F205" s="5" t="s">
        <v>24426</v>
      </c>
      <c r="G205" s="5" t="s">
        <v>10219</v>
      </c>
      <c r="H205" s="5" t="s">
        <v>90</v>
      </c>
      <c r="I205" s="5">
        <v>5</v>
      </c>
      <c r="J205" s="5" t="s">
        <v>35</v>
      </c>
      <c r="K205" s="6">
        <v>650</v>
      </c>
      <c r="L205" s="6">
        <v>3250</v>
      </c>
      <c r="M205" s="5" t="s">
        <v>24419</v>
      </c>
      <c r="N205" s="5" t="s">
        <v>10220</v>
      </c>
      <c r="O205" s="5" t="s">
        <v>24421</v>
      </c>
      <c r="P205" s="5" t="s">
        <v>24374</v>
      </c>
      <c r="Q205" s="5">
        <v>5</v>
      </c>
      <c r="R205" s="5" t="s">
        <v>24218</v>
      </c>
      <c r="S205" s="5" t="s">
        <v>6248</v>
      </c>
      <c r="T205" s="5" t="s">
        <v>42</v>
      </c>
      <c r="U205" s="5" t="s">
        <v>43</v>
      </c>
      <c r="V205" s="5"/>
      <c r="W205" s="5" t="s">
        <v>44</v>
      </c>
      <c r="X205" s="5"/>
    </row>
    <row r="206" spans="1:24" ht="22.5" hidden="1" x14ac:dyDescent="0.25">
      <c r="A206" s="3">
        <v>205</v>
      </c>
      <c r="B206" s="4" t="s">
        <v>24427</v>
      </c>
      <c r="C206" s="5" t="s">
        <v>29</v>
      </c>
      <c r="D206" s="5" t="s">
        <v>24428</v>
      </c>
      <c r="E206" s="5" t="s">
        <v>24363</v>
      </c>
      <c r="F206" s="5" t="s">
        <v>24429</v>
      </c>
      <c r="G206" s="5" t="s">
        <v>24430</v>
      </c>
      <c r="H206" s="5" t="s">
        <v>34</v>
      </c>
      <c r="I206" s="5">
        <v>1</v>
      </c>
      <c r="J206" s="5" t="s">
        <v>35</v>
      </c>
      <c r="K206" s="6">
        <v>7500</v>
      </c>
      <c r="L206" s="6">
        <v>7500</v>
      </c>
      <c r="M206" s="5" t="s">
        <v>24431</v>
      </c>
      <c r="N206" s="5" t="s">
        <v>911</v>
      </c>
      <c r="O206" s="5" t="s">
        <v>24432</v>
      </c>
      <c r="P206" s="5" t="s">
        <v>913</v>
      </c>
      <c r="Q206" s="5">
        <v>1</v>
      </c>
      <c r="R206" s="5" t="s">
        <v>914</v>
      </c>
      <c r="S206" s="5" t="s">
        <v>915</v>
      </c>
      <c r="T206" s="5" t="s">
        <v>42</v>
      </c>
      <c r="U206" s="5" t="s">
        <v>43</v>
      </c>
      <c r="V206" s="5"/>
      <c r="W206" s="5" t="s">
        <v>44</v>
      </c>
      <c r="X206" s="5"/>
    </row>
    <row r="207" spans="1:24" ht="22.5" hidden="1" x14ac:dyDescent="0.25">
      <c r="A207" s="3">
        <v>206</v>
      </c>
      <c r="B207" s="4" t="s">
        <v>24361</v>
      </c>
      <c r="C207" s="5" t="s">
        <v>29</v>
      </c>
      <c r="D207" s="5" t="s">
        <v>24362</v>
      </c>
      <c r="E207" s="5" t="s">
        <v>24363</v>
      </c>
      <c r="F207" s="5" t="s">
        <v>24433</v>
      </c>
      <c r="G207" s="5" t="s">
        <v>24434</v>
      </c>
      <c r="H207" s="5" t="s">
        <v>34</v>
      </c>
      <c r="I207" s="5">
        <v>50</v>
      </c>
      <c r="J207" s="5" t="s">
        <v>35</v>
      </c>
      <c r="K207" s="6">
        <v>20</v>
      </c>
      <c r="L207" s="6">
        <v>1000</v>
      </c>
      <c r="M207" s="5" t="s">
        <v>24365</v>
      </c>
      <c r="N207" s="5" t="s">
        <v>911</v>
      </c>
      <c r="O207" s="5" t="s">
        <v>24366</v>
      </c>
      <c r="P207" s="5" t="s">
        <v>913</v>
      </c>
      <c r="Q207" s="5">
        <v>50</v>
      </c>
      <c r="R207" s="5" t="s">
        <v>914</v>
      </c>
      <c r="S207" s="5" t="s">
        <v>915</v>
      </c>
      <c r="T207" s="5" t="s">
        <v>42</v>
      </c>
      <c r="U207" s="5" t="s">
        <v>43</v>
      </c>
      <c r="V207" s="5"/>
      <c r="W207" s="5" t="s">
        <v>44</v>
      </c>
      <c r="X207" s="5"/>
    </row>
    <row r="208" spans="1:24" ht="22.5" hidden="1" x14ac:dyDescent="0.25">
      <c r="A208" s="3">
        <v>207</v>
      </c>
      <c r="B208" s="4" t="s">
        <v>24367</v>
      </c>
      <c r="C208" s="5" t="s">
        <v>29</v>
      </c>
      <c r="D208" s="5" t="s">
        <v>24368</v>
      </c>
      <c r="E208" s="5" t="s">
        <v>24369</v>
      </c>
      <c r="F208" s="5" t="s">
        <v>24154</v>
      </c>
      <c r="G208" s="5" t="s">
        <v>5523</v>
      </c>
      <c r="H208" s="5" t="s">
        <v>90</v>
      </c>
      <c r="I208" s="5">
        <v>1000</v>
      </c>
      <c r="J208" s="5" t="s">
        <v>35</v>
      </c>
      <c r="K208" s="6">
        <v>4</v>
      </c>
      <c r="L208" s="6">
        <v>4000</v>
      </c>
      <c r="M208" s="5" t="s">
        <v>24371</v>
      </c>
      <c r="N208" s="5" t="s">
        <v>24435</v>
      </c>
      <c r="O208" s="5" t="s">
        <v>24373</v>
      </c>
      <c r="P208" s="5" t="s">
        <v>24374</v>
      </c>
      <c r="Q208" s="5">
        <v>1000</v>
      </c>
      <c r="R208" s="5" t="s">
        <v>355</v>
      </c>
      <c r="S208" s="5" t="s">
        <v>356</v>
      </c>
      <c r="T208" s="5" t="s">
        <v>42</v>
      </c>
      <c r="U208" s="5" t="s">
        <v>43</v>
      </c>
      <c r="V208" s="5"/>
      <c r="W208" s="5" t="s">
        <v>44</v>
      </c>
      <c r="X208" s="5"/>
    </row>
    <row r="209" spans="1:24" ht="22.5" hidden="1" x14ac:dyDescent="0.25">
      <c r="A209" s="3">
        <v>208</v>
      </c>
      <c r="B209" s="4" t="s">
        <v>24367</v>
      </c>
      <c r="C209" s="5" t="s">
        <v>29</v>
      </c>
      <c r="D209" s="5" t="s">
        <v>24368</v>
      </c>
      <c r="E209" s="5" t="s">
        <v>24369</v>
      </c>
      <c r="F209" s="5" t="s">
        <v>24436</v>
      </c>
      <c r="G209" s="5" t="s">
        <v>6418</v>
      </c>
      <c r="H209" s="5" t="s">
        <v>90</v>
      </c>
      <c r="I209" s="5">
        <v>80000</v>
      </c>
      <c r="J209" s="5" t="s">
        <v>35</v>
      </c>
      <c r="K209" s="6">
        <v>0.97</v>
      </c>
      <c r="L209" s="6">
        <v>77600</v>
      </c>
      <c r="M209" s="5" t="s">
        <v>24371</v>
      </c>
      <c r="N209" s="5" t="s">
        <v>24437</v>
      </c>
      <c r="O209" s="5" t="s">
        <v>24373</v>
      </c>
      <c r="P209" s="5" t="s">
        <v>24374</v>
      </c>
      <c r="Q209" s="5">
        <v>80000</v>
      </c>
      <c r="R209" s="5" t="s">
        <v>355</v>
      </c>
      <c r="S209" s="5" t="s">
        <v>356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t="22.5" hidden="1" x14ac:dyDescent="0.25">
      <c r="A210" s="3">
        <v>209</v>
      </c>
      <c r="B210" s="4" t="s">
        <v>24361</v>
      </c>
      <c r="C210" s="5" t="s">
        <v>29</v>
      </c>
      <c r="D210" s="5" t="s">
        <v>24362</v>
      </c>
      <c r="E210" s="5" t="s">
        <v>24363</v>
      </c>
      <c r="F210" s="5" t="s">
        <v>24438</v>
      </c>
      <c r="G210" s="5" t="s">
        <v>24439</v>
      </c>
      <c r="H210" s="5" t="s">
        <v>34</v>
      </c>
      <c r="I210" s="5">
        <v>50</v>
      </c>
      <c r="J210" s="5" t="s">
        <v>35</v>
      </c>
      <c r="K210" s="6">
        <v>60</v>
      </c>
      <c r="L210" s="6">
        <v>3000</v>
      </c>
      <c r="M210" s="5" t="s">
        <v>24365</v>
      </c>
      <c r="N210" s="5" t="s">
        <v>911</v>
      </c>
      <c r="O210" s="5" t="s">
        <v>24366</v>
      </c>
      <c r="P210" s="5" t="s">
        <v>913</v>
      </c>
      <c r="Q210" s="5">
        <v>50</v>
      </c>
      <c r="R210" s="5" t="s">
        <v>914</v>
      </c>
      <c r="S210" s="5" t="s">
        <v>915</v>
      </c>
      <c r="T210" s="5" t="s">
        <v>42</v>
      </c>
      <c r="U210" s="5" t="s">
        <v>43</v>
      </c>
      <c r="V210" s="5"/>
      <c r="W210" s="5" t="s">
        <v>44</v>
      </c>
      <c r="X210" s="5"/>
    </row>
    <row r="211" spans="1:24" ht="22.5" x14ac:dyDescent="0.25">
      <c r="A211" s="3">
        <v>210</v>
      </c>
      <c r="B211" s="4" t="s">
        <v>904</v>
      </c>
      <c r="C211" s="5" t="s">
        <v>29</v>
      </c>
      <c r="D211" s="5" t="s">
        <v>905</v>
      </c>
      <c r="E211" s="5" t="s">
        <v>906</v>
      </c>
      <c r="F211" s="5" t="s">
        <v>907</v>
      </c>
      <c r="G211" s="5" t="s">
        <v>908</v>
      </c>
      <c r="H211" s="5" t="s">
        <v>854</v>
      </c>
      <c r="I211" s="5">
        <v>200</v>
      </c>
      <c r="J211" s="5" t="s">
        <v>909</v>
      </c>
      <c r="K211" s="6">
        <v>12.5</v>
      </c>
      <c r="L211" s="6">
        <v>2500</v>
      </c>
      <c r="M211" s="5" t="s">
        <v>910</v>
      </c>
      <c r="N211" s="5" t="s">
        <v>911</v>
      </c>
      <c r="O211" s="5" t="s">
        <v>912</v>
      </c>
      <c r="P211" s="5" t="s">
        <v>913</v>
      </c>
      <c r="Q211" s="5">
        <v>200</v>
      </c>
      <c r="R211" s="5" t="s">
        <v>914</v>
      </c>
      <c r="S211" s="5" t="s">
        <v>915</v>
      </c>
      <c r="T211" s="5" t="s">
        <v>42</v>
      </c>
      <c r="U211" s="5" t="s">
        <v>43</v>
      </c>
      <c r="V211" s="5"/>
      <c r="W211" s="5" t="s">
        <v>44</v>
      </c>
      <c r="X211" s="5"/>
    </row>
    <row r="212" spans="1:24" ht="22.5" hidden="1" x14ac:dyDescent="0.25">
      <c r="A212" s="3">
        <v>211</v>
      </c>
      <c r="B212" s="4" t="s">
        <v>904</v>
      </c>
      <c r="C212" s="5" t="s">
        <v>29</v>
      </c>
      <c r="D212" s="5" t="s">
        <v>905</v>
      </c>
      <c r="E212" s="5" t="s">
        <v>906</v>
      </c>
      <c r="F212" s="5" t="s">
        <v>24440</v>
      </c>
      <c r="G212" s="5" t="s">
        <v>24441</v>
      </c>
      <c r="H212" s="5" t="s">
        <v>34</v>
      </c>
      <c r="I212" s="5">
        <v>1</v>
      </c>
      <c r="J212" s="5" t="s">
        <v>35</v>
      </c>
      <c r="K212" s="6">
        <v>11000</v>
      </c>
      <c r="L212" s="6">
        <v>11000</v>
      </c>
      <c r="M212" s="5" t="s">
        <v>910</v>
      </c>
      <c r="N212" s="5" t="s">
        <v>911</v>
      </c>
      <c r="O212" s="5" t="s">
        <v>912</v>
      </c>
      <c r="P212" s="5" t="s">
        <v>913</v>
      </c>
      <c r="Q212" s="5">
        <v>1</v>
      </c>
      <c r="R212" s="5" t="s">
        <v>914</v>
      </c>
      <c r="S212" s="5" t="s">
        <v>915</v>
      </c>
      <c r="T212" s="5" t="s">
        <v>42</v>
      </c>
      <c r="U212" s="5" t="s">
        <v>43</v>
      </c>
      <c r="V212" s="5"/>
      <c r="W212" s="5" t="s">
        <v>44</v>
      </c>
      <c r="X212" s="5"/>
    </row>
    <row r="213" spans="1:24" ht="22.5" hidden="1" x14ac:dyDescent="0.25">
      <c r="A213" s="3">
        <v>212</v>
      </c>
      <c r="B213" s="4" t="s">
        <v>904</v>
      </c>
      <c r="C213" s="5" t="s">
        <v>29</v>
      </c>
      <c r="D213" s="5" t="s">
        <v>905</v>
      </c>
      <c r="E213" s="5" t="s">
        <v>906</v>
      </c>
      <c r="F213" s="5" t="s">
        <v>24442</v>
      </c>
      <c r="G213" s="5" t="s">
        <v>24443</v>
      </c>
      <c r="H213" s="5" t="s">
        <v>34</v>
      </c>
      <c r="I213" s="5">
        <v>2</v>
      </c>
      <c r="J213" s="5" t="s">
        <v>35</v>
      </c>
      <c r="K213" s="6">
        <v>1450</v>
      </c>
      <c r="L213" s="6">
        <v>2900</v>
      </c>
      <c r="M213" s="5" t="s">
        <v>910</v>
      </c>
      <c r="N213" s="5" t="s">
        <v>911</v>
      </c>
      <c r="O213" s="5" t="s">
        <v>912</v>
      </c>
      <c r="P213" s="5" t="s">
        <v>913</v>
      </c>
      <c r="Q213" s="5">
        <v>2</v>
      </c>
      <c r="R213" s="5" t="s">
        <v>914</v>
      </c>
      <c r="S213" s="5" t="s">
        <v>915</v>
      </c>
      <c r="T213" s="5" t="s">
        <v>42</v>
      </c>
      <c r="U213" s="5" t="s">
        <v>43</v>
      </c>
      <c r="V213" s="5"/>
      <c r="W213" s="5" t="s">
        <v>44</v>
      </c>
      <c r="X213" s="5"/>
    </row>
    <row r="214" spans="1:24" ht="22.5" hidden="1" x14ac:dyDescent="0.25">
      <c r="A214" s="3">
        <v>213</v>
      </c>
      <c r="B214" s="4" t="s">
        <v>904</v>
      </c>
      <c r="C214" s="5" t="s">
        <v>29</v>
      </c>
      <c r="D214" s="5" t="s">
        <v>905</v>
      </c>
      <c r="E214" s="5" t="s">
        <v>906</v>
      </c>
      <c r="F214" s="5" t="s">
        <v>24444</v>
      </c>
      <c r="G214" s="5" t="s">
        <v>24445</v>
      </c>
      <c r="H214" s="5" t="s">
        <v>34</v>
      </c>
      <c r="I214" s="5">
        <v>2</v>
      </c>
      <c r="J214" s="5" t="s">
        <v>35</v>
      </c>
      <c r="K214" s="6">
        <v>2500</v>
      </c>
      <c r="L214" s="6">
        <v>5000</v>
      </c>
      <c r="M214" s="5" t="s">
        <v>910</v>
      </c>
      <c r="N214" s="5" t="s">
        <v>911</v>
      </c>
      <c r="O214" s="5" t="s">
        <v>912</v>
      </c>
      <c r="P214" s="5" t="s">
        <v>913</v>
      </c>
      <c r="Q214" s="5">
        <v>2</v>
      </c>
      <c r="R214" s="5" t="s">
        <v>914</v>
      </c>
      <c r="S214" s="5" t="s">
        <v>915</v>
      </c>
      <c r="T214" s="5" t="s">
        <v>42</v>
      </c>
      <c r="U214" s="5" t="s">
        <v>43</v>
      </c>
      <c r="V214" s="5"/>
      <c r="W214" s="5" t="s">
        <v>44</v>
      </c>
      <c r="X214" s="5"/>
    </row>
    <row r="215" spans="1:24" ht="22.5" hidden="1" x14ac:dyDescent="0.25">
      <c r="A215" s="3">
        <v>214</v>
      </c>
      <c r="B215" s="4" t="s">
        <v>24446</v>
      </c>
      <c r="C215" s="5" t="s">
        <v>29</v>
      </c>
      <c r="D215" s="5" t="s">
        <v>24447</v>
      </c>
      <c r="E215" s="5" t="s">
        <v>24448</v>
      </c>
      <c r="F215" s="5" t="s">
        <v>24449</v>
      </c>
      <c r="G215" s="5" t="s">
        <v>5825</v>
      </c>
      <c r="H215" s="5" t="s">
        <v>90</v>
      </c>
      <c r="I215" s="5">
        <v>1500</v>
      </c>
      <c r="J215" s="5" t="s">
        <v>35</v>
      </c>
      <c r="K215" s="6">
        <v>150</v>
      </c>
      <c r="L215" s="6">
        <v>225000</v>
      </c>
      <c r="M215" s="5" t="s">
        <v>24450</v>
      </c>
      <c r="N215" s="5" t="s">
        <v>37</v>
      </c>
      <c r="O215" s="5" t="s">
        <v>24451</v>
      </c>
      <c r="P215" s="5" t="s">
        <v>24452</v>
      </c>
      <c r="Q215" s="5">
        <v>1500</v>
      </c>
      <c r="R215" s="5" t="s">
        <v>24453</v>
      </c>
      <c r="S215" s="5" t="s">
        <v>12934</v>
      </c>
      <c r="T215" s="5" t="s">
        <v>42</v>
      </c>
      <c r="U215" s="5" t="s">
        <v>43</v>
      </c>
      <c r="V215" s="5"/>
      <c r="W215" s="5" t="s">
        <v>44</v>
      </c>
      <c r="X215" s="5"/>
    </row>
    <row r="216" spans="1:24" ht="22.5" hidden="1" x14ac:dyDescent="0.25">
      <c r="A216" s="3">
        <v>215</v>
      </c>
      <c r="B216" s="4" t="s">
        <v>904</v>
      </c>
      <c r="C216" s="5" t="s">
        <v>29</v>
      </c>
      <c r="D216" s="5" t="s">
        <v>905</v>
      </c>
      <c r="E216" s="5" t="s">
        <v>906</v>
      </c>
      <c r="F216" s="5" t="s">
        <v>24454</v>
      </c>
      <c r="G216" s="5" t="s">
        <v>24455</v>
      </c>
      <c r="H216" s="5" t="s">
        <v>34</v>
      </c>
      <c r="I216" s="5">
        <v>2</v>
      </c>
      <c r="J216" s="5" t="s">
        <v>35</v>
      </c>
      <c r="K216" s="6">
        <v>13000</v>
      </c>
      <c r="L216" s="6">
        <v>26000</v>
      </c>
      <c r="M216" s="5" t="s">
        <v>910</v>
      </c>
      <c r="N216" s="5" t="s">
        <v>911</v>
      </c>
      <c r="O216" s="5" t="s">
        <v>912</v>
      </c>
      <c r="P216" s="5" t="s">
        <v>913</v>
      </c>
      <c r="Q216" s="5">
        <v>2</v>
      </c>
      <c r="R216" s="5" t="s">
        <v>914</v>
      </c>
      <c r="S216" s="5" t="s">
        <v>915</v>
      </c>
      <c r="T216" s="5" t="s">
        <v>42</v>
      </c>
      <c r="U216" s="5" t="s">
        <v>43</v>
      </c>
      <c r="V216" s="5"/>
      <c r="W216" s="5" t="s">
        <v>44</v>
      </c>
      <c r="X216" s="5"/>
    </row>
    <row r="217" spans="1:24" ht="22.5" hidden="1" x14ac:dyDescent="0.25">
      <c r="A217" s="3">
        <v>216</v>
      </c>
      <c r="B217" s="4" t="s">
        <v>904</v>
      </c>
      <c r="C217" s="5" t="s">
        <v>29</v>
      </c>
      <c r="D217" s="5" t="s">
        <v>905</v>
      </c>
      <c r="E217" s="5" t="s">
        <v>906</v>
      </c>
      <c r="F217" s="5" t="s">
        <v>24456</v>
      </c>
      <c r="G217" s="5" t="s">
        <v>24457</v>
      </c>
      <c r="H217" s="5" t="s">
        <v>34</v>
      </c>
      <c r="I217" s="5">
        <v>2</v>
      </c>
      <c r="J217" s="5" t="s">
        <v>35</v>
      </c>
      <c r="K217" s="6">
        <v>5500</v>
      </c>
      <c r="L217" s="6">
        <v>11000</v>
      </c>
      <c r="M217" s="5" t="s">
        <v>910</v>
      </c>
      <c r="N217" s="5" t="s">
        <v>911</v>
      </c>
      <c r="O217" s="5" t="s">
        <v>912</v>
      </c>
      <c r="P217" s="5" t="s">
        <v>913</v>
      </c>
      <c r="Q217" s="5">
        <v>2</v>
      </c>
      <c r="R217" s="5" t="s">
        <v>914</v>
      </c>
      <c r="S217" s="5" t="s">
        <v>915</v>
      </c>
      <c r="T217" s="5" t="s">
        <v>42</v>
      </c>
      <c r="U217" s="5" t="s">
        <v>43</v>
      </c>
      <c r="V217" s="5"/>
      <c r="W217" s="5" t="s">
        <v>44</v>
      </c>
      <c r="X217" s="5"/>
    </row>
    <row r="218" spans="1:24" ht="22.5" hidden="1" x14ac:dyDescent="0.25">
      <c r="A218" s="3">
        <v>217</v>
      </c>
      <c r="B218" s="4" t="s">
        <v>904</v>
      </c>
      <c r="C218" s="5" t="s">
        <v>29</v>
      </c>
      <c r="D218" s="5" t="s">
        <v>905</v>
      </c>
      <c r="E218" s="5" t="s">
        <v>906</v>
      </c>
      <c r="F218" s="5" t="s">
        <v>24458</v>
      </c>
      <c r="G218" s="5" t="s">
        <v>24459</v>
      </c>
      <c r="H218" s="5" t="s">
        <v>34</v>
      </c>
      <c r="I218" s="5">
        <v>5</v>
      </c>
      <c r="J218" s="5" t="s">
        <v>35</v>
      </c>
      <c r="K218" s="6">
        <v>10500</v>
      </c>
      <c r="L218" s="6">
        <v>52500</v>
      </c>
      <c r="M218" s="5" t="s">
        <v>910</v>
      </c>
      <c r="N218" s="5" t="s">
        <v>911</v>
      </c>
      <c r="O218" s="5" t="s">
        <v>912</v>
      </c>
      <c r="P218" s="5" t="s">
        <v>913</v>
      </c>
      <c r="Q218" s="5">
        <v>5</v>
      </c>
      <c r="R218" s="5" t="s">
        <v>914</v>
      </c>
      <c r="S218" s="5" t="s">
        <v>915</v>
      </c>
      <c r="T218" s="5" t="s">
        <v>42</v>
      </c>
      <c r="U218" s="5" t="s">
        <v>43</v>
      </c>
      <c r="V218" s="5"/>
      <c r="W218" s="5" t="s">
        <v>44</v>
      </c>
      <c r="X218" s="5"/>
    </row>
    <row r="219" spans="1:24" ht="22.5" hidden="1" x14ac:dyDescent="0.25">
      <c r="A219" s="3">
        <v>218</v>
      </c>
      <c r="B219" s="4" t="s">
        <v>904</v>
      </c>
      <c r="C219" s="5" t="s">
        <v>29</v>
      </c>
      <c r="D219" s="5" t="s">
        <v>905</v>
      </c>
      <c r="E219" s="5" t="s">
        <v>906</v>
      </c>
      <c r="F219" s="5" t="s">
        <v>24460</v>
      </c>
      <c r="G219" s="5" t="s">
        <v>24461</v>
      </c>
      <c r="H219" s="5" t="s">
        <v>34</v>
      </c>
      <c r="I219" s="5">
        <v>50</v>
      </c>
      <c r="J219" s="5" t="s">
        <v>35</v>
      </c>
      <c r="K219" s="6">
        <v>1700</v>
      </c>
      <c r="L219" s="6">
        <v>85000</v>
      </c>
      <c r="M219" s="5" t="s">
        <v>910</v>
      </c>
      <c r="N219" s="5" t="s">
        <v>911</v>
      </c>
      <c r="O219" s="5" t="s">
        <v>912</v>
      </c>
      <c r="P219" s="5" t="s">
        <v>913</v>
      </c>
      <c r="Q219" s="5">
        <v>50</v>
      </c>
      <c r="R219" s="5" t="s">
        <v>914</v>
      </c>
      <c r="S219" s="5" t="s">
        <v>915</v>
      </c>
      <c r="T219" s="5" t="s">
        <v>42</v>
      </c>
      <c r="U219" s="5" t="s">
        <v>43</v>
      </c>
      <c r="V219" s="5"/>
      <c r="W219" s="5" t="s">
        <v>44</v>
      </c>
      <c r="X219" s="5"/>
    </row>
    <row r="220" spans="1:24" ht="22.5" hidden="1" x14ac:dyDescent="0.25">
      <c r="A220" s="3">
        <v>219</v>
      </c>
      <c r="B220" s="4" t="s">
        <v>904</v>
      </c>
      <c r="C220" s="5" t="s">
        <v>29</v>
      </c>
      <c r="D220" s="5" t="s">
        <v>905</v>
      </c>
      <c r="E220" s="5" t="s">
        <v>906</v>
      </c>
      <c r="F220" s="5" t="s">
        <v>24462</v>
      </c>
      <c r="G220" s="5" t="s">
        <v>24463</v>
      </c>
      <c r="H220" s="5" t="s">
        <v>34</v>
      </c>
      <c r="I220" s="5">
        <v>5</v>
      </c>
      <c r="J220" s="5" t="s">
        <v>35</v>
      </c>
      <c r="K220" s="6">
        <v>950</v>
      </c>
      <c r="L220" s="6">
        <v>4750</v>
      </c>
      <c r="M220" s="5" t="s">
        <v>910</v>
      </c>
      <c r="N220" s="5" t="s">
        <v>911</v>
      </c>
      <c r="O220" s="5" t="s">
        <v>912</v>
      </c>
      <c r="P220" s="5" t="s">
        <v>913</v>
      </c>
      <c r="Q220" s="5">
        <v>5</v>
      </c>
      <c r="R220" s="5" t="s">
        <v>914</v>
      </c>
      <c r="S220" s="5" t="s">
        <v>915</v>
      </c>
      <c r="T220" s="5" t="s">
        <v>42</v>
      </c>
      <c r="U220" s="5" t="s">
        <v>43</v>
      </c>
      <c r="V220" s="5"/>
      <c r="W220" s="5" t="s">
        <v>44</v>
      </c>
      <c r="X220" s="5"/>
    </row>
    <row r="221" spans="1:24" ht="33.75" x14ac:dyDescent="0.25">
      <c r="A221" s="3">
        <v>220</v>
      </c>
      <c r="B221" s="4" t="s">
        <v>904</v>
      </c>
      <c r="C221" s="5" t="s">
        <v>29</v>
      </c>
      <c r="D221" s="5" t="s">
        <v>905</v>
      </c>
      <c r="E221" s="5" t="s">
        <v>906</v>
      </c>
      <c r="F221" s="5" t="s">
        <v>916</v>
      </c>
      <c r="G221" s="5" t="s">
        <v>917</v>
      </c>
      <c r="H221" s="5" t="s">
        <v>854</v>
      </c>
      <c r="I221" s="5">
        <v>5</v>
      </c>
      <c r="J221" s="5" t="s">
        <v>35</v>
      </c>
      <c r="K221" s="6">
        <v>1050</v>
      </c>
      <c r="L221" s="6">
        <v>5250</v>
      </c>
      <c r="M221" s="5" t="s">
        <v>910</v>
      </c>
      <c r="N221" s="5" t="s">
        <v>911</v>
      </c>
      <c r="O221" s="5" t="s">
        <v>912</v>
      </c>
      <c r="P221" s="5" t="s">
        <v>913</v>
      </c>
      <c r="Q221" s="5">
        <v>5</v>
      </c>
      <c r="R221" s="5" t="s">
        <v>914</v>
      </c>
      <c r="S221" s="5" t="s">
        <v>915</v>
      </c>
      <c r="T221" s="5" t="s">
        <v>42</v>
      </c>
      <c r="U221" s="5" t="s">
        <v>43</v>
      </c>
      <c r="V221" s="5"/>
      <c r="W221" s="5" t="s">
        <v>44</v>
      </c>
      <c r="X221" s="5"/>
    </row>
    <row r="222" spans="1:24" ht="33.75" hidden="1" x14ac:dyDescent="0.25">
      <c r="A222" s="3">
        <v>221</v>
      </c>
      <c r="B222" s="4" t="s">
        <v>904</v>
      </c>
      <c r="C222" s="5" t="s">
        <v>29</v>
      </c>
      <c r="D222" s="5" t="s">
        <v>905</v>
      </c>
      <c r="E222" s="5" t="s">
        <v>906</v>
      </c>
      <c r="F222" s="5" t="s">
        <v>24464</v>
      </c>
      <c r="G222" s="5" t="s">
        <v>24465</v>
      </c>
      <c r="H222" s="5" t="s">
        <v>34</v>
      </c>
      <c r="I222" s="5">
        <v>1</v>
      </c>
      <c r="J222" s="5" t="s">
        <v>35</v>
      </c>
      <c r="K222" s="6">
        <v>39500</v>
      </c>
      <c r="L222" s="6">
        <v>39500</v>
      </c>
      <c r="M222" s="5" t="s">
        <v>910</v>
      </c>
      <c r="N222" s="5" t="s">
        <v>911</v>
      </c>
      <c r="O222" s="5" t="s">
        <v>912</v>
      </c>
      <c r="P222" s="5" t="s">
        <v>913</v>
      </c>
      <c r="Q222" s="5">
        <v>1</v>
      </c>
      <c r="R222" s="5" t="s">
        <v>914</v>
      </c>
      <c r="S222" s="5" t="s">
        <v>915</v>
      </c>
      <c r="T222" s="5" t="s">
        <v>42</v>
      </c>
      <c r="U222" s="5" t="s">
        <v>43</v>
      </c>
      <c r="V222" s="5"/>
      <c r="W222" s="5" t="s">
        <v>44</v>
      </c>
      <c r="X222" s="5"/>
    </row>
    <row r="223" spans="1:24" ht="22.5" hidden="1" x14ac:dyDescent="0.25">
      <c r="A223" s="3">
        <v>222</v>
      </c>
      <c r="B223" s="4" t="s">
        <v>904</v>
      </c>
      <c r="C223" s="5" t="s">
        <v>29</v>
      </c>
      <c r="D223" s="5" t="s">
        <v>905</v>
      </c>
      <c r="E223" s="5" t="s">
        <v>906</v>
      </c>
      <c r="F223" s="5" t="s">
        <v>24466</v>
      </c>
      <c r="G223" s="5" t="s">
        <v>24467</v>
      </c>
      <c r="H223" s="5" t="s">
        <v>34</v>
      </c>
      <c r="I223" s="5">
        <v>200</v>
      </c>
      <c r="J223" s="5" t="s">
        <v>35</v>
      </c>
      <c r="K223" s="6">
        <v>10</v>
      </c>
      <c r="L223" s="6">
        <v>2000</v>
      </c>
      <c r="M223" s="5" t="s">
        <v>910</v>
      </c>
      <c r="N223" s="5" t="s">
        <v>911</v>
      </c>
      <c r="O223" s="5" t="s">
        <v>912</v>
      </c>
      <c r="P223" s="5" t="s">
        <v>913</v>
      </c>
      <c r="Q223" s="5">
        <v>200</v>
      </c>
      <c r="R223" s="5" t="s">
        <v>914</v>
      </c>
      <c r="S223" s="5" t="s">
        <v>915</v>
      </c>
      <c r="T223" s="5" t="s">
        <v>42</v>
      </c>
      <c r="U223" s="5" t="s">
        <v>43</v>
      </c>
      <c r="V223" s="5"/>
      <c r="W223" s="5" t="s">
        <v>44</v>
      </c>
      <c r="X223" s="5"/>
    </row>
    <row r="224" spans="1:24" ht="22.5" hidden="1" x14ac:dyDescent="0.25">
      <c r="A224" s="3">
        <v>223</v>
      </c>
      <c r="B224" s="4" t="s">
        <v>904</v>
      </c>
      <c r="C224" s="5" t="s">
        <v>29</v>
      </c>
      <c r="D224" s="5" t="s">
        <v>905</v>
      </c>
      <c r="E224" s="5" t="s">
        <v>906</v>
      </c>
      <c r="F224" s="5" t="s">
        <v>24468</v>
      </c>
      <c r="G224" s="5" t="s">
        <v>24469</v>
      </c>
      <c r="H224" s="5" t="s">
        <v>34</v>
      </c>
      <c r="I224" s="5">
        <v>1</v>
      </c>
      <c r="J224" s="5" t="s">
        <v>35</v>
      </c>
      <c r="K224" s="6">
        <v>20200</v>
      </c>
      <c r="L224" s="6">
        <v>20200</v>
      </c>
      <c r="M224" s="5" t="s">
        <v>910</v>
      </c>
      <c r="N224" s="5" t="s">
        <v>911</v>
      </c>
      <c r="O224" s="5" t="s">
        <v>912</v>
      </c>
      <c r="P224" s="5" t="s">
        <v>913</v>
      </c>
      <c r="Q224" s="5">
        <v>1</v>
      </c>
      <c r="R224" s="5" t="s">
        <v>914</v>
      </c>
      <c r="S224" s="5" t="s">
        <v>915</v>
      </c>
      <c r="T224" s="5" t="s">
        <v>42</v>
      </c>
      <c r="U224" s="5" t="s">
        <v>43</v>
      </c>
      <c r="V224" s="5"/>
      <c r="W224" s="5" t="s">
        <v>44</v>
      </c>
      <c r="X224" s="5"/>
    </row>
    <row r="225" spans="1:24" ht="22.5" hidden="1" x14ac:dyDescent="0.25">
      <c r="A225" s="3">
        <v>224</v>
      </c>
      <c r="B225" s="4" t="s">
        <v>904</v>
      </c>
      <c r="C225" s="5" t="s">
        <v>29</v>
      </c>
      <c r="D225" s="5" t="s">
        <v>905</v>
      </c>
      <c r="E225" s="5" t="s">
        <v>906</v>
      </c>
      <c r="F225" s="5" t="s">
        <v>24470</v>
      </c>
      <c r="G225" s="5" t="s">
        <v>24471</v>
      </c>
      <c r="H225" s="5" t="s">
        <v>34</v>
      </c>
      <c r="I225" s="5">
        <v>2</v>
      </c>
      <c r="J225" s="5" t="s">
        <v>35</v>
      </c>
      <c r="K225" s="6">
        <v>8000</v>
      </c>
      <c r="L225" s="6">
        <v>16000</v>
      </c>
      <c r="M225" s="5" t="s">
        <v>910</v>
      </c>
      <c r="N225" s="5" t="s">
        <v>911</v>
      </c>
      <c r="O225" s="5" t="s">
        <v>912</v>
      </c>
      <c r="P225" s="5" t="s">
        <v>913</v>
      </c>
      <c r="Q225" s="5">
        <v>2</v>
      </c>
      <c r="R225" s="5" t="s">
        <v>914</v>
      </c>
      <c r="S225" s="5" t="s">
        <v>915</v>
      </c>
      <c r="T225" s="5" t="s">
        <v>42</v>
      </c>
      <c r="U225" s="5" t="s">
        <v>43</v>
      </c>
      <c r="V225" s="5"/>
      <c r="W225" s="5" t="s">
        <v>44</v>
      </c>
      <c r="X225" s="5"/>
    </row>
    <row r="226" spans="1:24" ht="45" x14ac:dyDescent="0.25">
      <c r="A226" s="3">
        <v>225</v>
      </c>
      <c r="B226" s="4" t="s">
        <v>918</v>
      </c>
      <c r="C226" s="5" t="s">
        <v>29</v>
      </c>
      <c r="D226" s="5" t="s">
        <v>919</v>
      </c>
      <c r="E226" s="5" t="s">
        <v>920</v>
      </c>
      <c r="F226" s="5" t="s">
        <v>719</v>
      </c>
      <c r="G226" s="5" t="s">
        <v>720</v>
      </c>
      <c r="H226" s="5" t="s">
        <v>721</v>
      </c>
      <c r="I226" s="5">
        <v>50</v>
      </c>
      <c r="J226" s="5" t="s">
        <v>35</v>
      </c>
      <c r="K226" s="6">
        <v>150</v>
      </c>
      <c r="L226" s="6">
        <v>7500</v>
      </c>
      <c r="M226" s="5" t="s">
        <v>921</v>
      </c>
      <c r="N226" s="5" t="s">
        <v>922</v>
      </c>
      <c r="O226" s="5" t="s">
        <v>923</v>
      </c>
      <c r="P226" s="5" t="s">
        <v>261</v>
      </c>
      <c r="Q226" s="5">
        <v>50</v>
      </c>
      <c r="R226" s="5" t="s">
        <v>365</v>
      </c>
      <c r="S226" s="5" t="s">
        <v>366</v>
      </c>
      <c r="T226" s="5" t="s">
        <v>42</v>
      </c>
      <c r="U226" s="5" t="s">
        <v>159</v>
      </c>
      <c r="V226" s="5"/>
      <c r="W226" s="5" t="s">
        <v>44</v>
      </c>
      <c r="X226" s="5"/>
    </row>
    <row r="227" spans="1:24" ht="22.5" hidden="1" x14ac:dyDescent="0.25">
      <c r="A227" s="3">
        <v>226</v>
      </c>
      <c r="B227" s="4" t="s">
        <v>24472</v>
      </c>
      <c r="C227" s="5" t="s">
        <v>29</v>
      </c>
      <c r="D227" s="5" t="s">
        <v>24473</v>
      </c>
      <c r="E227" s="5" t="s">
        <v>24474</v>
      </c>
      <c r="F227" s="5" t="s">
        <v>24475</v>
      </c>
      <c r="G227" s="5" t="s">
        <v>22686</v>
      </c>
      <c r="H227" s="5" t="s">
        <v>34</v>
      </c>
      <c r="I227" s="5">
        <v>10</v>
      </c>
      <c r="J227" s="5" t="s">
        <v>35</v>
      </c>
      <c r="K227" s="6">
        <v>650</v>
      </c>
      <c r="L227" s="6">
        <v>6500</v>
      </c>
      <c r="M227" s="5" t="s">
        <v>24476</v>
      </c>
      <c r="N227" s="5" t="s">
        <v>911</v>
      </c>
      <c r="O227" s="5" t="s">
        <v>24477</v>
      </c>
      <c r="P227" s="5" t="s">
        <v>1029</v>
      </c>
      <c r="Q227" s="5">
        <v>10</v>
      </c>
      <c r="R227" s="5" t="s">
        <v>24478</v>
      </c>
      <c r="S227" s="5" t="s">
        <v>22685</v>
      </c>
      <c r="T227" s="5" t="s">
        <v>42</v>
      </c>
      <c r="U227" s="5" t="s">
        <v>43</v>
      </c>
      <c r="V227" s="5"/>
      <c r="W227" s="5" t="s">
        <v>44</v>
      </c>
      <c r="X227" s="5"/>
    </row>
    <row r="228" spans="1:24" ht="22.5" hidden="1" x14ac:dyDescent="0.25">
      <c r="A228" s="3">
        <v>227</v>
      </c>
      <c r="B228" s="4" t="s">
        <v>24479</v>
      </c>
      <c r="C228" s="5" t="s">
        <v>29</v>
      </c>
      <c r="D228" s="5" t="s">
        <v>24480</v>
      </c>
      <c r="E228" s="5" t="s">
        <v>24481</v>
      </c>
      <c r="F228" s="5" t="s">
        <v>24482</v>
      </c>
      <c r="G228" s="5" t="s">
        <v>6278</v>
      </c>
      <c r="H228" s="5" t="s">
        <v>119</v>
      </c>
      <c r="I228" s="5">
        <v>400</v>
      </c>
      <c r="J228" s="5" t="s">
        <v>35</v>
      </c>
      <c r="K228" s="6">
        <v>1879.2</v>
      </c>
      <c r="L228" s="6">
        <v>751680</v>
      </c>
      <c r="M228" s="5" t="s">
        <v>24483</v>
      </c>
      <c r="N228" s="5" t="s">
        <v>8899</v>
      </c>
      <c r="O228" s="5" t="s">
        <v>24484</v>
      </c>
      <c r="P228" s="5" t="s">
        <v>837</v>
      </c>
      <c r="Q228" s="5">
        <v>400</v>
      </c>
      <c r="R228" s="5" t="s">
        <v>187</v>
      </c>
      <c r="S228" s="5" t="s">
        <v>188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t="22.5" hidden="1" x14ac:dyDescent="0.25">
      <c r="A229" s="3">
        <v>228</v>
      </c>
      <c r="B229" s="4" t="s">
        <v>24485</v>
      </c>
      <c r="C229" s="5" t="s">
        <v>29</v>
      </c>
      <c r="D229" s="5" t="s">
        <v>24486</v>
      </c>
      <c r="E229" s="5" t="s">
        <v>24487</v>
      </c>
      <c r="F229" s="5" t="s">
        <v>24488</v>
      </c>
      <c r="G229" s="5" t="s">
        <v>11624</v>
      </c>
      <c r="H229" s="5" t="s">
        <v>52</v>
      </c>
      <c r="I229" s="5">
        <v>3</v>
      </c>
      <c r="J229" s="5" t="s">
        <v>35</v>
      </c>
      <c r="K229" s="6">
        <v>1800</v>
      </c>
      <c r="L229" s="6">
        <v>5400</v>
      </c>
      <c r="M229" s="5" t="s">
        <v>24489</v>
      </c>
      <c r="N229" s="5" t="s">
        <v>37</v>
      </c>
      <c r="O229" s="5" t="s">
        <v>24490</v>
      </c>
      <c r="P229" s="5" t="s">
        <v>24491</v>
      </c>
      <c r="Q229" s="5">
        <v>3</v>
      </c>
      <c r="R229" s="5" t="s">
        <v>74</v>
      </c>
      <c r="S229" s="5" t="s">
        <v>75</v>
      </c>
      <c r="T229" s="5" t="s">
        <v>42</v>
      </c>
      <c r="U229" s="5" t="s">
        <v>43</v>
      </c>
      <c r="V229" s="5"/>
      <c r="W229" s="5" t="s">
        <v>44</v>
      </c>
      <c r="X229" s="5"/>
    </row>
    <row r="230" spans="1:24" ht="22.5" hidden="1" x14ac:dyDescent="0.25">
      <c r="A230" s="3">
        <v>229</v>
      </c>
      <c r="B230" s="4" t="s">
        <v>24492</v>
      </c>
      <c r="C230" s="5" t="s">
        <v>29</v>
      </c>
      <c r="D230" s="5" t="s">
        <v>24493</v>
      </c>
      <c r="E230" s="5" t="s">
        <v>24494</v>
      </c>
      <c r="F230" s="5" t="s">
        <v>24495</v>
      </c>
      <c r="G230" s="5" t="s">
        <v>24496</v>
      </c>
      <c r="H230" s="5" t="s">
        <v>34</v>
      </c>
      <c r="I230" s="5">
        <v>50</v>
      </c>
      <c r="J230" s="5" t="s">
        <v>35</v>
      </c>
      <c r="K230" s="6">
        <v>60</v>
      </c>
      <c r="L230" s="6">
        <v>3000</v>
      </c>
      <c r="M230" s="5" t="s">
        <v>24497</v>
      </c>
      <c r="N230" s="5" t="s">
        <v>856</v>
      </c>
      <c r="O230" s="5" t="s">
        <v>24498</v>
      </c>
      <c r="P230" s="5" t="s">
        <v>1116</v>
      </c>
      <c r="Q230" s="5">
        <v>50</v>
      </c>
      <c r="R230" s="5" t="s">
        <v>914</v>
      </c>
      <c r="S230" s="5" t="s">
        <v>915</v>
      </c>
      <c r="T230" s="5" t="s">
        <v>42</v>
      </c>
      <c r="U230" s="5" t="s">
        <v>43</v>
      </c>
      <c r="V230" s="5"/>
      <c r="W230" s="5" t="s">
        <v>44</v>
      </c>
      <c r="X230" s="5"/>
    </row>
    <row r="231" spans="1:24" ht="22.5" x14ac:dyDescent="0.25">
      <c r="A231" s="3">
        <v>230</v>
      </c>
      <c r="B231" s="4" t="s">
        <v>924</v>
      </c>
      <c r="C231" s="5" t="s">
        <v>29</v>
      </c>
      <c r="D231" s="5" t="s">
        <v>925</v>
      </c>
      <c r="E231" s="5" t="s">
        <v>926</v>
      </c>
      <c r="F231" s="5" t="s">
        <v>210</v>
      </c>
      <c r="G231" s="5" t="s">
        <v>211</v>
      </c>
      <c r="H231" s="5" t="s">
        <v>203</v>
      </c>
      <c r="I231" s="5">
        <v>200</v>
      </c>
      <c r="J231" s="5" t="s">
        <v>35</v>
      </c>
      <c r="K231" s="6">
        <v>1750</v>
      </c>
      <c r="L231" s="6">
        <v>350000</v>
      </c>
      <c r="M231" s="5" t="s">
        <v>927</v>
      </c>
      <c r="N231" s="5" t="s">
        <v>928</v>
      </c>
      <c r="O231" s="5" t="s">
        <v>929</v>
      </c>
      <c r="P231" s="5" t="s">
        <v>261</v>
      </c>
      <c r="Q231" s="5">
        <v>200</v>
      </c>
      <c r="R231" s="5" t="s">
        <v>504</v>
      </c>
      <c r="S231" s="5" t="s">
        <v>505</v>
      </c>
      <c r="T231" s="5" t="s">
        <v>42</v>
      </c>
      <c r="U231" s="5" t="s">
        <v>159</v>
      </c>
      <c r="V231" s="5"/>
      <c r="W231" s="5" t="s">
        <v>44</v>
      </c>
      <c r="X231" s="5"/>
    </row>
    <row r="232" spans="1:24" ht="33.75" x14ac:dyDescent="0.25">
      <c r="A232" s="3">
        <v>231</v>
      </c>
      <c r="B232" s="4" t="s">
        <v>918</v>
      </c>
      <c r="C232" s="5" t="s">
        <v>29</v>
      </c>
      <c r="D232" s="5" t="s">
        <v>919</v>
      </c>
      <c r="E232" s="5" t="s">
        <v>920</v>
      </c>
      <c r="F232" s="5" t="s">
        <v>930</v>
      </c>
      <c r="G232" s="5" t="s">
        <v>931</v>
      </c>
      <c r="H232" s="5" t="s">
        <v>932</v>
      </c>
      <c r="I232" s="5">
        <v>500</v>
      </c>
      <c r="J232" s="5" t="s">
        <v>35</v>
      </c>
      <c r="K232" s="6">
        <v>33</v>
      </c>
      <c r="L232" s="6">
        <v>16500</v>
      </c>
      <c r="M232" s="5" t="s">
        <v>921</v>
      </c>
      <c r="N232" s="5" t="s">
        <v>933</v>
      </c>
      <c r="O232" s="5" t="s">
        <v>923</v>
      </c>
      <c r="P232" s="5" t="s">
        <v>261</v>
      </c>
      <c r="Q232" s="5">
        <v>500</v>
      </c>
      <c r="R232" s="5" t="s">
        <v>365</v>
      </c>
      <c r="S232" s="5" t="s">
        <v>366</v>
      </c>
      <c r="T232" s="5" t="s">
        <v>42</v>
      </c>
      <c r="U232" s="5" t="s">
        <v>159</v>
      </c>
      <c r="V232" s="5"/>
      <c r="W232" s="5" t="s">
        <v>44</v>
      </c>
      <c r="X232" s="5"/>
    </row>
    <row r="233" spans="1:24" ht="45" x14ac:dyDescent="0.25">
      <c r="A233" s="3">
        <v>232</v>
      </c>
      <c r="B233" s="4" t="s">
        <v>918</v>
      </c>
      <c r="C233" s="5" t="s">
        <v>29</v>
      </c>
      <c r="D233" s="5" t="s">
        <v>919</v>
      </c>
      <c r="E233" s="5" t="s">
        <v>920</v>
      </c>
      <c r="F233" s="5" t="s">
        <v>934</v>
      </c>
      <c r="G233" s="5" t="s">
        <v>935</v>
      </c>
      <c r="H233" s="5" t="s">
        <v>514</v>
      </c>
      <c r="I233" s="5">
        <v>100</v>
      </c>
      <c r="J233" s="5" t="s">
        <v>35</v>
      </c>
      <c r="K233" s="6">
        <v>160</v>
      </c>
      <c r="L233" s="6">
        <v>16000</v>
      </c>
      <c r="M233" s="5" t="s">
        <v>921</v>
      </c>
      <c r="N233" s="5" t="s">
        <v>936</v>
      </c>
      <c r="O233" s="5" t="s">
        <v>923</v>
      </c>
      <c r="P233" s="5" t="s">
        <v>261</v>
      </c>
      <c r="Q233" s="5">
        <v>100</v>
      </c>
      <c r="R233" s="5" t="s">
        <v>365</v>
      </c>
      <c r="S233" s="5" t="s">
        <v>366</v>
      </c>
      <c r="T233" s="5" t="s">
        <v>42</v>
      </c>
      <c r="U233" s="5" t="s">
        <v>159</v>
      </c>
      <c r="V233" s="5"/>
      <c r="W233" s="5" t="s">
        <v>44</v>
      </c>
      <c r="X233" s="5"/>
    </row>
    <row r="234" spans="1:24" ht="22.5" hidden="1" x14ac:dyDescent="0.25">
      <c r="A234" s="3">
        <v>233</v>
      </c>
      <c r="B234" s="4" t="s">
        <v>24499</v>
      </c>
      <c r="C234" s="5" t="s">
        <v>29</v>
      </c>
      <c r="D234" s="5" t="s">
        <v>24500</v>
      </c>
      <c r="E234" s="5" t="s">
        <v>24501</v>
      </c>
      <c r="F234" s="5" t="s">
        <v>24502</v>
      </c>
      <c r="G234" s="5" t="s">
        <v>24503</v>
      </c>
      <c r="H234" s="5" t="s">
        <v>232</v>
      </c>
      <c r="I234" s="5">
        <v>60</v>
      </c>
      <c r="J234" s="5" t="s">
        <v>35</v>
      </c>
      <c r="K234" s="6">
        <v>800</v>
      </c>
      <c r="L234" s="6">
        <v>48000</v>
      </c>
      <c r="M234" s="5" t="s">
        <v>24504</v>
      </c>
      <c r="N234" s="5" t="s">
        <v>293</v>
      </c>
      <c r="O234" s="5" t="s">
        <v>24505</v>
      </c>
      <c r="P234" s="5" t="s">
        <v>24505</v>
      </c>
      <c r="Q234" s="5">
        <v>60</v>
      </c>
      <c r="R234" s="5" t="s">
        <v>779</v>
      </c>
      <c r="S234" s="5" t="s">
        <v>780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33.75" hidden="1" x14ac:dyDescent="0.25">
      <c r="A235" s="3">
        <v>234</v>
      </c>
      <c r="B235" s="4" t="s">
        <v>24506</v>
      </c>
      <c r="C235" s="5" t="s">
        <v>29</v>
      </c>
      <c r="D235" s="5" t="s">
        <v>24507</v>
      </c>
      <c r="E235" s="5" t="s">
        <v>24508</v>
      </c>
      <c r="F235" s="5" t="s">
        <v>3335</v>
      </c>
      <c r="G235" s="5" t="s">
        <v>3336</v>
      </c>
      <c r="H235" s="5" t="s">
        <v>52</v>
      </c>
      <c r="I235" s="5">
        <v>1</v>
      </c>
      <c r="J235" s="5" t="s">
        <v>35</v>
      </c>
      <c r="K235" s="6">
        <v>4802.3999999999996</v>
      </c>
      <c r="L235" s="6">
        <v>4802.3999999999996</v>
      </c>
      <c r="M235" s="5" t="s">
        <v>24509</v>
      </c>
      <c r="N235" s="5" t="s">
        <v>24510</v>
      </c>
      <c r="O235" s="5" t="s">
        <v>24511</v>
      </c>
      <c r="P235" s="5" t="s">
        <v>778</v>
      </c>
      <c r="Q235" s="5">
        <v>1</v>
      </c>
      <c r="R235" s="5" t="s">
        <v>57</v>
      </c>
      <c r="S235" s="5" t="s">
        <v>58</v>
      </c>
      <c r="T235" s="5" t="s">
        <v>42</v>
      </c>
      <c r="U235" s="5" t="s">
        <v>43</v>
      </c>
      <c r="V235" s="5"/>
      <c r="W235" s="5" t="s">
        <v>44</v>
      </c>
      <c r="X235" s="5"/>
    </row>
    <row r="236" spans="1:24" ht="33.75" hidden="1" x14ac:dyDescent="0.25">
      <c r="A236" s="3">
        <v>235</v>
      </c>
      <c r="B236" s="4" t="s">
        <v>24506</v>
      </c>
      <c r="C236" s="5" t="s">
        <v>29</v>
      </c>
      <c r="D236" s="5" t="s">
        <v>24507</v>
      </c>
      <c r="E236" s="5" t="s">
        <v>24508</v>
      </c>
      <c r="F236" s="5" t="s">
        <v>24512</v>
      </c>
      <c r="G236" s="5" t="s">
        <v>24513</v>
      </c>
      <c r="H236" s="5" t="s">
        <v>52</v>
      </c>
      <c r="I236" s="5">
        <v>1</v>
      </c>
      <c r="J236" s="5" t="s">
        <v>35</v>
      </c>
      <c r="K236" s="6">
        <v>4002</v>
      </c>
      <c r="L236" s="6">
        <v>4002</v>
      </c>
      <c r="M236" s="5" t="s">
        <v>24509</v>
      </c>
      <c r="N236" s="5" t="s">
        <v>24514</v>
      </c>
      <c r="O236" s="5" t="s">
        <v>24511</v>
      </c>
      <c r="P236" s="5" t="s">
        <v>778</v>
      </c>
      <c r="Q236" s="5">
        <v>1</v>
      </c>
      <c r="R236" s="5" t="s">
        <v>57</v>
      </c>
      <c r="S236" s="5" t="s">
        <v>58</v>
      </c>
      <c r="T236" s="5" t="s">
        <v>42</v>
      </c>
      <c r="U236" s="5" t="s">
        <v>43</v>
      </c>
      <c r="V236" s="5"/>
      <c r="W236" s="5" t="s">
        <v>44</v>
      </c>
      <c r="X236" s="5"/>
    </row>
    <row r="237" spans="1:24" ht="22.5" hidden="1" x14ac:dyDescent="0.25">
      <c r="A237" s="3">
        <v>236</v>
      </c>
      <c r="B237" s="4" t="s">
        <v>24506</v>
      </c>
      <c r="C237" s="5" t="s">
        <v>29</v>
      </c>
      <c r="D237" s="5" t="s">
        <v>24507</v>
      </c>
      <c r="E237" s="5" t="s">
        <v>24508</v>
      </c>
      <c r="F237" s="5" t="s">
        <v>24515</v>
      </c>
      <c r="G237" s="5" t="s">
        <v>24516</v>
      </c>
      <c r="H237" s="5" t="s">
        <v>52</v>
      </c>
      <c r="I237" s="5">
        <v>1</v>
      </c>
      <c r="J237" s="5" t="s">
        <v>35</v>
      </c>
      <c r="K237" s="6">
        <v>3681.84</v>
      </c>
      <c r="L237" s="6">
        <v>3681.84</v>
      </c>
      <c r="M237" s="5" t="s">
        <v>24509</v>
      </c>
      <c r="N237" s="5" t="s">
        <v>24517</v>
      </c>
      <c r="O237" s="5" t="s">
        <v>24511</v>
      </c>
      <c r="P237" s="5" t="s">
        <v>778</v>
      </c>
      <c r="Q237" s="5">
        <v>1</v>
      </c>
      <c r="R237" s="5" t="s">
        <v>57</v>
      </c>
      <c r="S237" s="5" t="s">
        <v>58</v>
      </c>
      <c r="T237" s="5" t="s">
        <v>42</v>
      </c>
      <c r="U237" s="5" t="s">
        <v>43</v>
      </c>
      <c r="V237" s="5"/>
      <c r="W237" s="5" t="s">
        <v>44</v>
      </c>
      <c r="X237" s="5"/>
    </row>
    <row r="238" spans="1:24" ht="22.5" hidden="1" x14ac:dyDescent="0.25">
      <c r="A238" s="3">
        <v>237</v>
      </c>
      <c r="B238" s="4" t="s">
        <v>24506</v>
      </c>
      <c r="C238" s="5" t="s">
        <v>29</v>
      </c>
      <c r="D238" s="5" t="s">
        <v>24507</v>
      </c>
      <c r="E238" s="5" t="s">
        <v>24508</v>
      </c>
      <c r="F238" s="5" t="s">
        <v>24518</v>
      </c>
      <c r="G238" s="5" t="s">
        <v>24519</v>
      </c>
      <c r="H238" s="5" t="s">
        <v>52</v>
      </c>
      <c r="I238" s="5">
        <v>2</v>
      </c>
      <c r="J238" s="5" t="s">
        <v>35</v>
      </c>
      <c r="K238" s="6">
        <v>11685.84</v>
      </c>
      <c r="L238" s="6">
        <v>23371.68</v>
      </c>
      <c r="M238" s="5" t="s">
        <v>24509</v>
      </c>
      <c r="N238" s="5" t="s">
        <v>24520</v>
      </c>
      <c r="O238" s="5" t="s">
        <v>24511</v>
      </c>
      <c r="P238" s="5" t="s">
        <v>778</v>
      </c>
      <c r="Q238" s="5">
        <v>2</v>
      </c>
      <c r="R238" s="5" t="s">
        <v>57</v>
      </c>
      <c r="S238" s="5" t="s">
        <v>58</v>
      </c>
      <c r="T238" s="5" t="s">
        <v>42</v>
      </c>
      <c r="U238" s="5" t="s">
        <v>43</v>
      </c>
      <c r="V238" s="5"/>
      <c r="W238" s="5" t="s">
        <v>44</v>
      </c>
      <c r="X238" s="5"/>
    </row>
    <row r="239" spans="1:24" ht="33.75" hidden="1" x14ac:dyDescent="0.25">
      <c r="A239" s="3">
        <v>238</v>
      </c>
      <c r="B239" s="4" t="s">
        <v>24506</v>
      </c>
      <c r="C239" s="5" t="s">
        <v>29</v>
      </c>
      <c r="D239" s="5" t="s">
        <v>24507</v>
      </c>
      <c r="E239" s="5" t="s">
        <v>24508</v>
      </c>
      <c r="F239" s="5" t="s">
        <v>24521</v>
      </c>
      <c r="G239" s="5" t="s">
        <v>24522</v>
      </c>
      <c r="H239" s="5" t="s">
        <v>52</v>
      </c>
      <c r="I239" s="5">
        <v>5</v>
      </c>
      <c r="J239" s="5" t="s">
        <v>35</v>
      </c>
      <c r="K239" s="6">
        <v>8644.32</v>
      </c>
      <c r="L239" s="6">
        <v>43221.599999999999</v>
      </c>
      <c r="M239" s="5" t="s">
        <v>24509</v>
      </c>
      <c r="N239" s="5" t="s">
        <v>24523</v>
      </c>
      <c r="O239" s="5" t="s">
        <v>24511</v>
      </c>
      <c r="P239" s="5" t="s">
        <v>778</v>
      </c>
      <c r="Q239" s="5">
        <v>5</v>
      </c>
      <c r="R239" s="5" t="s">
        <v>57</v>
      </c>
      <c r="S239" s="5" t="s">
        <v>58</v>
      </c>
      <c r="T239" s="5" t="s">
        <v>42</v>
      </c>
      <c r="U239" s="5" t="s">
        <v>43</v>
      </c>
      <c r="V239" s="5"/>
      <c r="W239" s="5" t="s">
        <v>44</v>
      </c>
      <c r="X239" s="5"/>
    </row>
    <row r="240" spans="1:24" ht="22.5" x14ac:dyDescent="0.25">
      <c r="A240" s="3">
        <v>239</v>
      </c>
      <c r="B240" s="4" t="s">
        <v>937</v>
      </c>
      <c r="C240" s="5" t="s">
        <v>29</v>
      </c>
      <c r="D240" s="5" t="s">
        <v>938</v>
      </c>
      <c r="E240" s="5" t="s">
        <v>939</v>
      </c>
      <c r="F240" s="5" t="s">
        <v>940</v>
      </c>
      <c r="G240" s="5" t="s">
        <v>941</v>
      </c>
      <c r="H240" s="5" t="s">
        <v>854</v>
      </c>
      <c r="I240" s="5">
        <v>6</v>
      </c>
      <c r="J240" s="5" t="s">
        <v>35</v>
      </c>
      <c r="K240" s="6">
        <v>3500</v>
      </c>
      <c r="L240" s="6">
        <v>21000</v>
      </c>
      <c r="M240" s="5" t="s">
        <v>942</v>
      </c>
      <c r="N240" s="5" t="s">
        <v>37</v>
      </c>
      <c r="O240" s="5" t="s">
        <v>943</v>
      </c>
      <c r="P240" s="5" t="s">
        <v>778</v>
      </c>
      <c r="Q240" s="5">
        <v>6</v>
      </c>
      <c r="R240" s="5" t="s">
        <v>57</v>
      </c>
      <c r="S240" s="5" t="s">
        <v>58</v>
      </c>
      <c r="T240" s="5" t="s">
        <v>42</v>
      </c>
      <c r="U240" s="5" t="s">
        <v>43</v>
      </c>
      <c r="V240" s="5"/>
      <c r="W240" s="5" t="s">
        <v>44</v>
      </c>
      <c r="X240" s="5"/>
    </row>
    <row r="241" spans="1:24" ht="22.5" hidden="1" x14ac:dyDescent="0.25">
      <c r="A241" s="3">
        <v>240</v>
      </c>
      <c r="B241" s="4" t="s">
        <v>24506</v>
      </c>
      <c r="C241" s="5" t="s">
        <v>29</v>
      </c>
      <c r="D241" s="5" t="s">
        <v>24507</v>
      </c>
      <c r="E241" s="5" t="s">
        <v>24508</v>
      </c>
      <c r="F241" s="5" t="s">
        <v>24524</v>
      </c>
      <c r="G241" s="5" t="s">
        <v>24525</v>
      </c>
      <c r="H241" s="5" t="s">
        <v>52</v>
      </c>
      <c r="I241" s="5">
        <v>2</v>
      </c>
      <c r="J241" s="5" t="s">
        <v>35</v>
      </c>
      <c r="K241" s="6">
        <v>13126.56</v>
      </c>
      <c r="L241" s="6">
        <v>26253.119999999999</v>
      </c>
      <c r="M241" s="5" t="s">
        <v>24509</v>
      </c>
      <c r="N241" s="5" t="s">
        <v>24526</v>
      </c>
      <c r="O241" s="5" t="s">
        <v>24511</v>
      </c>
      <c r="P241" s="5" t="s">
        <v>778</v>
      </c>
      <c r="Q241" s="5">
        <v>2</v>
      </c>
      <c r="R241" s="5" t="s">
        <v>57</v>
      </c>
      <c r="S241" s="5" t="s">
        <v>58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22.5" hidden="1" x14ac:dyDescent="0.25">
      <c r="A242" s="3">
        <v>241</v>
      </c>
      <c r="B242" s="4" t="s">
        <v>24506</v>
      </c>
      <c r="C242" s="5" t="s">
        <v>29</v>
      </c>
      <c r="D242" s="5" t="s">
        <v>24507</v>
      </c>
      <c r="E242" s="5" t="s">
        <v>24508</v>
      </c>
      <c r="F242" s="5" t="s">
        <v>24527</v>
      </c>
      <c r="G242" s="5" t="s">
        <v>19883</v>
      </c>
      <c r="H242" s="5" t="s">
        <v>52</v>
      </c>
      <c r="I242" s="5">
        <v>1</v>
      </c>
      <c r="J242" s="5" t="s">
        <v>35</v>
      </c>
      <c r="K242" s="6">
        <v>26733.360000000001</v>
      </c>
      <c r="L242" s="6">
        <v>26733.360000000001</v>
      </c>
      <c r="M242" s="5" t="s">
        <v>24509</v>
      </c>
      <c r="N242" s="5" t="s">
        <v>24528</v>
      </c>
      <c r="O242" s="5" t="s">
        <v>24511</v>
      </c>
      <c r="P242" s="5" t="s">
        <v>778</v>
      </c>
      <c r="Q242" s="5">
        <v>1</v>
      </c>
      <c r="R242" s="5" t="s">
        <v>57</v>
      </c>
      <c r="S242" s="5" t="s">
        <v>58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22.5" hidden="1" x14ac:dyDescent="0.25">
      <c r="A243" s="3">
        <v>242</v>
      </c>
      <c r="B243" s="4" t="s">
        <v>24529</v>
      </c>
      <c r="C243" s="5" t="s">
        <v>29</v>
      </c>
      <c r="D243" s="5" t="s">
        <v>24530</v>
      </c>
      <c r="E243" s="5" t="s">
        <v>24531</v>
      </c>
      <c r="F243" s="5" t="s">
        <v>95</v>
      </c>
      <c r="G243" s="5" t="s">
        <v>96</v>
      </c>
      <c r="H243" s="5" t="s">
        <v>90</v>
      </c>
      <c r="I243" s="5">
        <v>5000</v>
      </c>
      <c r="J243" s="5" t="s">
        <v>35</v>
      </c>
      <c r="K243" s="6">
        <v>3.5</v>
      </c>
      <c r="L243" s="6">
        <v>17500</v>
      </c>
      <c r="M243" s="5" t="s">
        <v>24532</v>
      </c>
      <c r="N243" s="5" t="s">
        <v>24533</v>
      </c>
      <c r="O243" s="5" t="s">
        <v>24534</v>
      </c>
      <c r="P243" s="5" t="s">
        <v>24491</v>
      </c>
      <c r="Q243" s="5">
        <v>5000</v>
      </c>
      <c r="R243" s="5" t="s">
        <v>101</v>
      </c>
      <c r="S243" s="5" t="s">
        <v>102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22.5" hidden="1" x14ac:dyDescent="0.25">
      <c r="A244" s="3">
        <v>243</v>
      </c>
      <c r="B244" s="4" t="s">
        <v>24535</v>
      </c>
      <c r="C244" s="5" t="s">
        <v>29</v>
      </c>
      <c r="D244" s="5" t="s">
        <v>24536</v>
      </c>
      <c r="E244" s="5" t="s">
        <v>24537</v>
      </c>
      <c r="F244" s="5" t="s">
        <v>24375</v>
      </c>
      <c r="G244" s="5" t="s">
        <v>8537</v>
      </c>
      <c r="H244" s="5" t="s">
        <v>90</v>
      </c>
      <c r="I244" s="5">
        <v>200</v>
      </c>
      <c r="J244" s="5" t="s">
        <v>35</v>
      </c>
      <c r="K244" s="6">
        <v>14.25</v>
      </c>
      <c r="L244" s="6">
        <v>2850</v>
      </c>
      <c r="M244" s="5" t="s">
        <v>24538</v>
      </c>
      <c r="N244" s="5" t="s">
        <v>6570</v>
      </c>
      <c r="O244" s="5" t="s">
        <v>24539</v>
      </c>
      <c r="P244" s="5" t="s">
        <v>24540</v>
      </c>
      <c r="Q244" s="5">
        <v>200</v>
      </c>
      <c r="R244" s="5" t="s">
        <v>355</v>
      </c>
      <c r="S244" s="5" t="s">
        <v>356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22.5" hidden="1" x14ac:dyDescent="0.25">
      <c r="A245" s="3">
        <v>244</v>
      </c>
      <c r="B245" s="4" t="s">
        <v>24541</v>
      </c>
      <c r="C245" s="5" t="s">
        <v>29</v>
      </c>
      <c r="D245" s="5" t="s">
        <v>24530</v>
      </c>
      <c r="E245" s="5" t="s">
        <v>24542</v>
      </c>
      <c r="F245" s="5" t="s">
        <v>24543</v>
      </c>
      <c r="G245" s="5" t="s">
        <v>24544</v>
      </c>
      <c r="H245" s="5" t="s">
        <v>119</v>
      </c>
      <c r="I245" s="5">
        <v>2</v>
      </c>
      <c r="J245" s="5" t="s">
        <v>35</v>
      </c>
      <c r="K245" s="6">
        <v>1700</v>
      </c>
      <c r="L245" s="6">
        <v>3400</v>
      </c>
      <c r="M245" s="5" t="s">
        <v>24545</v>
      </c>
      <c r="N245" s="5" t="s">
        <v>856</v>
      </c>
      <c r="O245" s="5" t="s">
        <v>24546</v>
      </c>
      <c r="P245" s="5" t="s">
        <v>24547</v>
      </c>
      <c r="Q245" s="5">
        <v>2</v>
      </c>
      <c r="R245" s="5" t="s">
        <v>24066</v>
      </c>
      <c r="S245" s="5" t="s">
        <v>24067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2.5" hidden="1" x14ac:dyDescent="0.25">
      <c r="A246" s="3">
        <v>245</v>
      </c>
      <c r="B246" s="4" t="s">
        <v>24535</v>
      </c>
      <c r="C246" s="5" t="s">
        <v>29</v>
      </c>
      <c r="D246" s="5" t="s">
        <v>24536</v>
      </c>
      <c r="E246" s="5" t="s">
        <v>24537</v>
      </c>
      <c r="F246" s="5" t="s">
        <v>24370</v>
      </c>
      <c r="G246" s="5" t="s">
        <v>6569</v>
      </c>
      <c r="H246" s="5" t="s">
        <v>90</v>
      </c>
      <c r="I246" s="5">
        <v>200</v>
      </c>
      <c r="J246" s="5" t="s">
        <v>35</v>
      </c>
      <c r="K246" s="6">
        <v>14.25</v>
      </c>
      <c r="L246" s="6">
        <v>2850</v>
      </c>
      <c r="M246" s="5" t="s">
        <v>24538</v>
      </c>
      <c r="N246" s="5" t="s">
        <v>6570</v>
      </c>
      <c r="O246" s="5" t="s">
        <v>24539</v>
      </c>
      <c r="P246" s="5" t="s">
        <v>24540</v>
      </c>
      <c r="Q246" s="5">
        <v>200</v>
      </c>
      <c r="R246" s="5" t="s">
        <v>355</v>
      </c>
      <c r="S246" s="5" t="s">
        <v>356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2.5" hidden="1" x14ac:dyDescent="0.25">
      <c r="A247" s="3">
        <v>246</v>
      </c>
      <c r="B247" s="4" t="s">
        <v>24548</v>
      </c>
      <c r="C247" s="5" t="s">
        <v>29</v>
      </c>
      <c r="D247" s="5" t="s">
        <v>24549</v>
      </c>
      <c r="E247" s="5" t="s">
        <v>24550</v>
      </c>
      <c r="F247" s="5" t="s">
        <v>24551</v>
      </c>
      <c r="G247" s="5" t="s">
        <v>19430</v>
      </c>
      <c r="H247" s="5" t="s">
        <v>119</v>
      </c>
      <c r="I247" s="5">
        <v>100</v>
      </c>
      <c r="J247" s="5" t="s">
        <v>35</v>
      </c>
      <c r="K247" s="6">
        <v>1521</v>
      </c>
      <c r="L247" s="6">
        <v>152100</v>
      </c>
      <c r="M247" s="5" t="s">
        <v>24552</v>
      </c>
      <c r="N247" s="5" t="s">
        <v>24553</v>
      </c>
      <c r="O247" s="5" t="s">
        <v>24554</v>
      </c>
      <c r="P247" s="5" t="s">
        <v>24540</v>
      </c>
      <c r="Q247" s="5">
        <v>100</v>
      </c>
      <c r="R247" s="5" t="s">
        <v>647</v>
      </c>
      <c r="S247" s="5" t="s">
        <v>648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22.5" hidden="1" x14ac:dyDescent="0.25">
      <c r="A248" s="3">
        <v>247</v>
      </c>
      <c r="B248" s="4" t="s">
        <v>24548</v>
      </c>
      <c r="C248" s="5" t="s">
        <v>29</v>
      </c>
      <c r="D248" s="5" t="s">
        <v>24549</v>
      </c>
      <c r="E248" s="5" t="s">
        <v>24550</v>
      </c>
      <c r="F248" s="5" t="s">
        <v>24555</v>
      </c>
      <c r="G248" s="5" t="s">
        <v>19432</v>
      </c>
      <c r="H248" s="5" t="s">
        <v>119</v>
      </c>
      <c r="I248" s="5">
        <v>100</v>
      </c>
      <c r="J248" s="5" t="s">
        <v>35</v>
      </c>
      <c r="K248" s="6">
        <v>1521</v>
      </c>
      <c r="L248" s="6">
        <v>152100</v>
      </c>
      <c r="M248" s="5" t="s">
        <v>24552</v>
      </c>
      <c r="N248" s="5" t="s">
        <v>24556</v>
      </c>
      <c r="O248" s="5" t="s">
        <v>24554</v>
      </c>
      <c r="P248" s="5" t="s">
        <v>24540</v>
      </c>
      <c r="Q248" s="5">
        <v>100</v>
      </c>
      <c r="R248" s="5" t="s">
        <v>647</v>
      </c>
      <c r="S248" s="5" t="s">
        <v>648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t="22.5" hidden="1" x14ac:dyDescent="0.25">
      <c r="A249" s="3">
        <v>248</v>
      </c>
      <c r="B249" s="4" t="s">
        <v>24541</v>
      </c>
      <c r="C249" s="5" t="s">
        <v>29</v>
      </c>
      <c r="D249" s="5" t="s">
        <v>24530</v>
      </c>
      <c r="E249" s="5" t="s">
        <v>24542</v>
      </c>
      <c r="F249" s="5" t="s">
        <v>24557</v>
      </c>
      <c r="G249" s="5" t="s">
        <v>24558</v>
      </c>
      <c r="H249" s="5" t="s">
        <v>90</v>
      </c>
      <c r="I249" s="5">
        <v>3</v>
      </c>
      <c r="J249" s="5" t="s">
        <v>35</v>
      </c>
      <c r="K249" s="6">
        <v>2100</v>
      </c>
      <c r="L249" s="6">
        <v>6300</v>
      </c>
      <c r="M249" s="5" t="s">
        <v>24545</v>
      </c>
      <c r="N249" s="5" t="s">
        <v>856</v>
      </c>
      <c r="O249" s="5" t="s">
        <v>24546</v>
      </c>
      <c r="P249" s="5" t="s">
        <v>24547</v>
      </c>
      <c r="Q249" s="5">
        <v>3</v>
      </c>
      <c r="R249" s="5" t="s">
        <v>24066</v>
      </c>
      <c r="S249" s="5" t="s">
        <v>24067</v>
      </c>
      <c r="T249" s="5" t="s">
        <v>42</v>
      </c>
      <c r="U249" s="5" t="s">
        <v>43</v>
      </c>
      <c r="V249" s="5"/>
      <c r="W249" s="5" t="s">
        <v>44</v>
      </c>
      <c r="X249" s="5"/>
    </row>
    <row r="250" spans="1:24" ht="22.5" hidden="1" x14ac:dyDescent="0.25">
      <c r="A250" s="3">
        <v>249</v>
      </c>
      <c r="B250" s="4" t="s">
        <v>24541</v>
      </c>
      <c r="C250" s="5" t="s">
        <v>29</v>
      </c>
      <c r="D250" s="5" t="s">
        <v>24530</v>
      </c>
      <c r="E250" s="5" t="s">
        <v>24542</v>
      </c>
      <c r="F250" s="5" t="s">
        <v>24559</v>
      </c>
      <c r="G250" s="5" t="s">
        <v>24560</v>
      </c>
      <c r="H250" s="5" t="s">
        <v>119</v>
      </c>
      <c r="I250" s="5">
        <v>1</v>
      </c>
      <c r="J250" s="5" t="s">
        <v>35</v>
      </c>
      <c r="K250" s="6">
        <v>2100</v>
      </c>
      <c r="L250" s="6">
        <v>2100</v>
      </c>
      <c r="M250" s="5" t="s">
        <v>24545</v>
      </c>
      <c r="N250" s="5" t="s">
        <v>856</v>
      </c>
      <c r="O250" s="5" t="s">
        <v>24546</v>
      </c>
      <c r="P250" s="5" t="s">
        <v>24547</v>
      </c>
      <c r="Q250" s="5">
        <v>1</v>
      </c>
      <c r="R250" s="5" t="s">
        <v>24066</v>
      </c>
      <c r="S250" s="5" t="s">
        <v>24067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24535</v>
      </c>
      <c r="C251" s="5" t="s">
        <v>29</v>
      </c>
      <c r="D251" s="5" t="s">
        <v>24536</v>
      </c>
      <c r="E251" s="5" t="s">
        <v>24537</v>
      </c>
      <c r="F251" s="5" t="s">
        <v>24561</v>
      </c>
      <c r="G251" s="5" t="s">
        <v>8953</v>
      </c>
      <c r="H251" s="5" t="s">
        <v>90</v>
      </c>
      <c r="I251" s="5">
        <v>100</v>
      </c>
      <c r="J251" s="5" t="s">
        <v>35</v>
      </c>
      <c r="K251" s="6">
        <v>85.7</v>
      </c>
      <c r="L251" s="6">
        <v>8570</v>
      </c>
      <c r="M251" s="5" t="s">
        <v>24538</v>
      </c>
      <c r="N251" s="5" t="s">
        <v>9186</v>
      </c>
      <c r="O251" s="5" t="s">
        <v>24539</v>
      </c>
      <c r="P251" s="5" t="s">
        <v>24540</v>
      </c>
      <c r="Q251" s="5">
        <v>100</v>
      </c>
      <c r="R251" s="5" t="s">
        <v>355</v>
      </c>
      <c r="S251" s="5" t="s">
        <v>356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22.5" hidden="1" x14ac:dyDescent="0.25">
      <c r="A252" s="3">
        <v>251</v>
      </c>
      <c r="B252" s="4" t="s">
        <v>24541</v>
      </c>
      <c r="C252" s="5" t="s">
        <v>29</v>
      </c>
      <c r="D252" s="5" t="s">
        <v>24530</v>
      </c>
      <c r="E252" s="5" t="s">
        <v>24542</v>
      </c>
      <c r="F252" s="5" t="s">
        <v>24562</v>
      </c>
      <c r="G252" s="5" t="s">
        <v>24563</v>
      </c>
      <c r="H252" s="5" t="s">
        <v>119</v>
      </c>
      <c r="I252" s="5">
        <v>2</v>
      </c>
      <c r="J252" s="5" t="s">
        <v>35</v>
      </c>
      <c r="K252" s="6">
        <v>1700</v>
      </c>
      <c r="L252" s="6">
        <v>3400</v>
      </c>
      <c r="M252" s="5" t="s">
        <v>24545</v>
      </c>
      <c r="N252" s="5" t="s">
        <v>856</v>
      </c>
      <c r="O252" s="5" t="s">
        <v>24546</v>
      </c>
      <c r="P252" s="5" t="s">
        <v>24547</v>
      </c>
      <c r="Q252" s="5">
        <v>2</v>
      </c>
      <c r="R252" s="5" t="s">
        <v>24066</v>
      </c>
      <c r="S252" s="5" t="s">
        <v>24067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t="22.5" hidden="1" x14ac:dyDescent="0.25">
      <c r="A253" s="3">
        <v>252</v>
      </c>
      <c r="B253" s="4" t="s">
        <v>24564</v>
      </c>
      <c r="C253" s="5" t="s">
        <v>29</v>
      </c>
      <c r="D253" s="5" t="s">
        <v>24565</v>
      </c>
      <c r="E253" s="5" t="s">
        <v>24550</v>
      </c>
      <c r="F253" s="5" t="s">
        <v>24566</v>
      </c>
      <c r="G253" s="5" t="s">
        <v>24567</v>
      </c>
      <c r="H253" s="5" t="s">
        <v>119</v>
      </c>
      <c r="I253" s="5">
        <v>60</v>
      </c>
      <c r="J253" s="5" t="s">
        <v>35</v>
      </c>
      <c r="K253" s="6">
        <v>408.33</v>
      </c>
      <c r="L253" s="6">
        <v>24499.8</v>
      </c>
      <c r="M253" s="5" t="s">
        <v>24568</v>
      </c>
      <c r="N253" s="5" t="s">
        <v>17617</v>
      </c>
      <c r="O253" s="5" t="s">
        <v>24569</v>
      </c>
      <c r="P253" s="5" t="s">
        <v>1029</v>
      </c>
      <c r="Q253" s="5">
        <v>60</v>
      </c>
      <c r="R253" s="5" t="s">
        <v>24570</v>
      </c>
      <c r="S253" s="5" t="s">
        <v>5664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t="22.5" hidden="1" x14ac:dyDescent="0.25">
      <c r="A254" s="3">
        <v>253</v>
      </c>
      <c r="B254" s="4" t="s">
        <v>24564</v>
      </c>
      <c r="C254" s="5" t="s">
        <v>29</v>
      </c>
      <c r="D254" s="5" t="s">
        <v>24565</v>
      </c>
      <c r="E254" s="5" t="s">
        <v>24550</v>
      </c>
      <c r="F254" s="5" t="s">
        <v>24571</v>
      </c>
      <c r="G254" s="5" t="s">
        <v>11222</v>
      </c>
      <c r="H254" s="5" t="s">
        <v>119</v>
      </c>
      <c r="I254" s="5">
        <v>60</v>
      </c>
      <c r="J254" s="5" t="s">
        <v>35</v>
      </c>
      <c r="K254" s="6">
        <v>304.17</v>
      </c>
      <c r="L254" s="6">
        <v>18250.2</v>
      </c>
      <c r="M254" s="5" t="s">
        <v>24568</v>
      </c>
      <c r="N254" s="5" t="s">
        <v>24572</v>
      </c>
      <c r="O254" s="5" t="s">
        <v>24569</v>
      </c>
      <c r="P254" s="5" t="s">
        <v>1029</v>
      </c>
      <c r="Q254" s="5">
        <v>60</v>
      </c>
      <c r="R254" s="5" t="s">
        <v>24570</v>
      </c>
      <c r="S254" s="5" t="s">
        <v>5664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22.5" hidden="1" x14ac:dyDescent="0.25">
      <c r="A255" s="3">
        <v>254</v>
      </c>
      <c r="B255" s="4" t="s">
        <v>24564</v>
      </c>
      <c r="C255" s="5" t="s">
        <v>29</v>
      </c>
      <c r="D255" s="5" t="s">
        <v>24565</v>
      </c>
      <c r="E255" s="5" t="s">
        <v>24550</v>
      </c>
      <c r="F255" s="5" t="s">
        <v>24573</v>
      </c>
      <c r="G255" s="5" t="s">
        <v>24574</v>
      </c>
      <c r="H255" s="5" t="s">
        <v>119</v>
      </c>
      <c r="I255" s="5">
        <v>60</v>
      </c>
      <c r="J255" s="5" t="s">
        <v>35</v>
      </c>
      <c r="K255" s="6">
        <v>245.83</v>
      </c>
      <c r="L255" s="6">
        <v>14749.8</v>
      </c>
      <c r="M255" s="5" t="s">
        <v>24568</v>
      </c>
      <c r="N255" s="5" t="s">
        <v>24575</v>
      </c>
      <c r="O255" s="5" t="s">
        <v>24569</v>
      </c>
      <c r="P255" s="5" t="s">
        <v>1029</v>
      </c>
      <c r="Q255" s="5">
        <v>60</v>
      </c>
      <c r="R255" s="5" t="s">
        <v>24570</v>
      </c>
      <c r="S255" s="5" t="s">
        <v>5664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t="22.5" x14ac:dyDescent="0.25">
      <c r="A256" s="3">
        <v>255</v>
      </c>
      <c r="B256" s="4" t="s">
        <v>944</v>
      </c>
      <c r="C256" s="5" t="s">
        <v>29</v>
      </c>
      <c r="D256" s="5" t="s">
        <v>945</v>
      </c>
      <c r="E256" s="5" t="s">
        <v>946</v>
      </c>
      <c r="F256" s="5" t="s">
        <v>947</v>
      </c>
      <c r="G256" s="5" t="s">
        <v>948</v>
      </c>
      <c r="H256" s="5" t="s">
        <v>949</v>
      </c>
      <c r="I256" s="5">
        <v>500</v>
      </c>
      <c r="J256" s="5" t="s">
        <v>35</v>
      </c>
      <c r="K256" s="6">
        <v>8.15</v>
      </c>
      <c r="L256" s="6">
        <v>4075</v>
      </c>
      <c r="M256" s="5" t="s">
        <v>950</v>
      </c>
      <c r="N256" s="5" t="s">
        <v>951</v>
      </c>
      <c r="O256" s="5" t="s">
        <v>952</v>
      </c>
      <c r="P256" s="5" t="s">
        <v>953</v>
      </c>
      <c r="Q256" s="5">
        <v>500</v>
      </c>
      <c r="R256" s="5" t="s">
        <v>157</v>
      </c>
      <c r="S256" s="5" t="s">
        <v>158</v>
      </c>
      <c r="T256" s="5" t="s">
        <v>42</v>
      </c>
      <c r="U256" s="5" t="s">
        <v>159</v>
      </c>
      <c r="V256" s="5"/>
      <c r="W256" s="5" t="s">
        <v>44</v>
      </c>
      <c r="X256" s="5"/>
    </row>
    <row r="257" spans="1:24" ht="33.75" x14ac:dyDescent="0.25">
      <c r="A257" s="3">
        <v>256</v>
      </c>
      <c r="B257" s="4" t="s">
        <v>954</v>
      </c>
      <c r="C257" s="5" t="s">
        <v>29</v>
      </c>
      <c r="D257" s="5" t="s">
        <v>955</v>
      </c>
      <c r="E257" s="5" t="s">
        <v>946</v>
      </c>
      <c r="F257" s="5" t="s">
        <v>956</v>
      </c>
      <c r="G257" s="5" t="s">
        <v>957</v>
      </c>
      <c r="H257" s="5" t="s">
        <v>958</v>
      </c>
      <c r="I257" s="5">
        <v>500</v>
      </c>
      <c r="J257" s="5" t="s">
        <v>35</v>
      </c>
      <c r="K257" s="6">
        <v>65</v>
      </c>
      <c r="L257" s="6">
        <v>32500</v>
      </c>
      <c r="M257" s="5" t="s">
        <v>959</v>
      </c>
      <c r="N257" s="5" t="s">
        <v>960</v>
      </c>
      <c r="O257" s="5" t="s">
        <v>961</v>
      </c>
      <c r="P257" s="5" t="s">
        <v>962</v>
      </c>
      <c r="Q257" s="5">
        <v>500</v>
      </c>
      <c r="R257" s="5" t="s">
        <v>187</v>
      </c>
      <c r="S257" s="5" t="s">
        <v>188</v>
      </c>
      <c r="T257" s="5" t="s">
        <v>42</v>
      </c>
      <c r="U257" s="5" t="s">
        <v>159</v>
      </c>
      <c r="V257" s="5"/>
      <c r="W257" s="5" t="s">
        <v>44</v>
      </c>
      <c r="X257" s="5"/>
    </row>
    <row r="258" spans="1:24" ht="33.75" x14ac:dyDescent="0.25">
      <c r="A258" s="3">
        <v>257</v>
      </c>
      <c r="B258" s="4" t="s">
        <v>963</v>
      </c>
      <c r="C258" s="5" t="s">
        <v>29</v>
      </c>
      <c r="D258" s="5" t="s">
        <v>964</v>
      </c>
      <c r="E258" s="5" t="s">
        <v>965</v>
      </c>
      <c r="F258" s="5" t="s">
        <v>622</v>
      </c>
      <c r="G258" s="5" t="s">
        <v>623</v>
      </c>
      <c r="H258" s="5" t="s">
        <v>624</v>
      </c>
      <c r="I258" s="5">
        <v>100</v>
      </c>
      <c r="J258" s="5" t="s">
        <v>35</v>
      </c>
      <c r="K258" s="6">
        <v>21</v>
      </c>
      <c r="L258" s="6">
        <v>2100</v>
      </c>
      <c r="M258" s="5" t="s">
        <v>966</v>
      </c>
      <c r="N258" s="5" t="s">
        <v>625</v>
      </c>
      <c r="O258" s="5" t="s">
        <v>967</v>
      </c>
      <c r="P258" s="5" t="s">
        <v>967</v>
      </c>
      <c r="Q258" s="5">
        <v>100</v>
      </c>
      <c r="R258" s="5" t="s">
        <v>208</v>
      </c>
      <c r="S258" s="5" t="s">
        <v>209</v>
      </c>
      <c r="T258" s="5" t="s">
        <v>42</v>
      </c>
      <c r="U258" s="5" t="s">
        <v>159</v>
      </c>
      <c r="V258" s="5"/>
      <c r="W258" s="5" t="s">
        <v>44</v>
      </c>
      <c r="X258" s="5"/>
    </row>
    <row r="259" spans="1:24" ht="45" x14ac:dyDescent="0.25">
      <c r="A259" s="3">
        <v>258</v>
      </c>
      <c r="B259" s="4" t="s">
        <v>963</v>
      </c>
      <c r="C259" s="5" t="s">
        <v>29</v>
      </c>
      <c r="D259" s="5" t="s">
        <v>964</v>
      </c>
      <c r="E259" s="5" t="s">
        <v>965</v>
      </c>
      <c r="F259" s="5" t="s">
        <v>968</v>
      </c>
      <c r="G259" s="5" t="s">
        <v>969</v>
      </c>
      <c r="H259" s="5" t="s">
        <v>577</v>
      </c>
      <c r="I259" s="5">
        <v>100</v>
      </c>
      <c r="J259" s="5" t="s">
        <v>35</v>
      </c>
      <c r="K259" s="6">
        <v>490</v>
      </c>
      <c r="L259" s="6">
        <v>49000</v>
      </c>
      <c r="M259" s="5" t="s">
        <v>970</v>
      </c>
      <c r="N259" s="5" t="s">
        <v>971</v>
      </c>
      <c r="O259" s="5" t="s">
        <v>972</v>
      </c>
      <c r="P259" s="5" t="s">
        <v>973</v>
      </c>
      <c r="Q259" s="5">
        <v>35</v>
      </c>
      <c r="R259" s="5" t="s">
        <v>208</v>
      </c>
      <c r="S259" s="5" t="s">
        <v>209</v>
      </c>
      <c r="T259" s="5" t="s">
        <v>42</v>
      </c>
      <c r="U259" s="5" t="s">
        <v>159</v>
      </c>
      <c r="V259" s="5"/>
      <c r="W259" s="5" t="s">
        <v>44</v>
      </c>
      <c r="X259" s="5"/>
    </row>
    <row r="260" spans="1:24" ht="45" x14ac:dyDescent="0.25">
      <c r="A260" s="3">
        <v>259</v>
      </c>
      <c r="B260" s="4" t="s">
        <v>963</v>
      </c>
      <c r="C260" s="5" t="s">
        <v>29</v>
      </c>
      <c r="D260" s="5" t="s">
        <v>964</v>
      </c>
      <c r="E260" s="5" t="s">
        <v>965</v>
      </c>
      <c r="F260" s="5" t="s">
        <v>968</v>
      </c>
      <c r="G260" s="5" t="s">
        <v>969</v>
      </c>
      <c r="H260" s="5" t="s">
        <v>577</v>
      </c>
      <c r="I260" s="5">
        <v>100</v>
      </c>
      <c r="J260" s="5" t="s">
        <v>35</v>
      </c>
      <c r="K260" s="6">
        <v>490</v>
      </c>
      <c r="L260" s="6">
        <v>49000</v>
      </c>
      <c r="M260" s="5" t="s">
        <v>974</v>
      </c>
      <c r="N260" s="5" t="s">
        <v>975</v>
      </c>
      <c r="O260" s="5" t="s">
        <v>976</v>
      </c>
      <c r="P260" s="5" t="s">
        <v>977</v>
      </c>
      <c r="Q260" s="5">
        <v>65</v>
      </c>
      <c r="R260" s="5" t="s">
        <v>208</v>
      </c>
      <c r="S260" s="5" t="s">
        <v>209</v>
      </c>
      <c r="T260" s="5" t="s">
        <v>42</v>
      </c>
      <c r="U260" s="5" t="s">
        <v>159</v>
      </c>
      <c r="V260" s="5"/>
      <c r="W260" s="5" t="s">
        <v>44</v>
      </c>
      <c r="X260" s="5"/>
    </row>
    <row r="261" spans="1:24" ht="22.5" x14ac:dyDescent="0.25">
      <c r="A261" s="3">
        <v>260</v>
      </c>
      <c r="B261" s="4" t="s">
        <v>963</v>
      </c>
      <c r="C261" s="5" t="s">
        <v>29</v>
      </c>
      <c r="D261" s="5" t="s">
        <v>964</v>
      </c>
      <c r="E261" s="5" t="s">
        <v>965</v>
      </c>
      <c r="F261" s="5" t="s">
        <v>978</v>
      </c>
      <c r="G261" s="5" t="s">
        <v>979</v>
      </c>
      <c r="H261" s="5" t="s">
        <v>980</v>
      </c>
      <c r="I261" s="5">
        <v>56</v>
      </c>
      <c r="J261" s="5" t="s">
        <v>35</v>
      </c>
      <c r="K261" s="6">
        <v>16.07</v>
      </c>
      <c r="L261" s="6">
        <v>899.92</v>
      </c>
      <c r="M261" s="5" t="s">
        <v>966</v>
      </c>
      <c r="N261" s="5" t="s">
        <v>981</v>
      </c>
      <c r="O261" s="5" t="s">
        <v>967</v>
      </c>
      <c r="P261" s="5" t="s">
        <v>967</v>
      </c>
      <c r="Q261" s="5">
        <v>56</v>
      </c>
      <c r="R261" s="5" t="s">
        <v>208</v>
      </c>
      <c r="S261" s="5" t="s">
        <v>209</v>
      </c>
      <c r="T261" s="5" t="s">
        <v>42</v>
      </c>
      <c r="U261" s="5" t="s">
        <v>159</v>
      </c>
      <c r="V261" s="5"/>
      <c r="W261" s="5" t="s">
        <v>44</v>
      </c>
      <c r="X261" s="5"/>
    </row>
    <row r="262" spans="1:24" ht="33.75" x14ac:dyDescent="0.25">
      <c r="A262" s="3">
        <v>261</v>
      </c>
      <c r="B262" s="4" t="s">
        <v>944</v>
      </c>
      <c r="C262" s="5" t="s">
        <v>29</v>
      </c>
      <c r="D262" s="5" t="s">
        <v>945</v>
      </c>
      <c r="E262" s="5" t="s">
        <v>946</v>
      </c>
      <c r="F262" s="5" t="s">
        <v>982</v>
      </c>
      <c r="G262" s="5" t="s">
        <v>983</v>
      </c>
      <c r="H262" s="5" t="s">
        <v>984</v>
      </c>
      <c r="I262" s="5">
        <v>100</v>
      </c>
      <c r="J262" s="5" t="s">
        <v>35</v>
      </c>
      <c r="K262" s="6">
        <v>11</v>
      </c>
      <c r="L262" s="6">
        <v>1100</v>
      </c>
      <c r="M262" s="5" t="s">
        <v>985</v>
      </c>
      <c r="N262" s="5" t="s">
        <v>986</v>
      </c>
      <c r="O262" s="5" t="s">
        <v>987</v>
      </c>
      <c r="P262" s="5" t="s">
        <v>988</v>
      </c>
      <c r="Q262" s="5">
        <v>100</v>
      </c>
      <c r="R262" s="5" t="s">
        <v>157</v>
      </c>
      <c r="S262" s="5" t="s">
        <v>158</v>
      </c>
      <c r="T262" s="5" t="s">
        <v>42</v>
      </c>
      <c r="U262" s="5" t="s">
        <v>159</v>
      </c>
      <c r="V262" s="5"/>
      <c r="W262" s="5" t="s">
        <v>44</v>
      </c>
      <c r="X262" s="5"/>
    </row>
    <row r="263" spans="1:24" ht="22.5" x14ac:dyDescent="0.25">
      <c r="A263" s="3">
        <v>262</v>
      </c>
      <c r="B263" s="4" t="s">
        <v>944</v>
      </c>
      <c r="C263" s="5" t="s">
        <v>29</v>
      </c>
      <c r="D263" s="5" t="s">
        <v>945</v>
      </c>
      <c r="E263" s="5" t="s">
        <v>946</v>
      </c>
      <c r="F263" s="5" t="s">
        <v>989</v>
      </c>
      <c r="G263" s="5" t="s">
        <v>990</v>
      </c>
      <c r="H263" s="5" t="s">
        <v>991</v>
      </c>
      <c r="I263" s="5">
        <v>100</v>
      </c>
      <c r="J263" s="5" t="s">
        <v>35</v>
      </c>
      <c r="K263" s="6">
        <v>2.85</v>
      </c>
      <c r="L263" s="6">
        <v>285</v>
      </c>
      <c r="M263" s="5" t="s">
        <v>992</v>
      </c>
      <c r="N263" s="5" t="s">
        <v>993</v>
      </c>
      <c r="O263" s="5" t="s">
        <v>994</v>
      </c>
      <c r="P263" s="5" t="s">
        <v>962</v>
      </c>
      <c r="Q263" s="5">
        <v>100</v>
      </c>
      <c r="R263" s="5" t="s">
        <v>157</v>
      </c>
      <c r="S263" s="5" t="s">
        <v>158</v>
      </c>
      <c r="T263" s="5" t="s">
        <v>42</v>
      </c>
      <c r="U263" s="5" t="s">
        <v>159</v>
      </c>
      <c r="V263" s="5"/>
      <c r="W263" s="5" t="s">
        <v>44</v>
      </c>
      <c r="X263" s="5"/>
    </row>
    <row r="264" spans="1:24" ht="33.75" x14ac:dyDescent="0.25">
      <c r="A264" s="3">
        <v>263</v>
      </c>
      <c r="B264" s="4" t="s">
        <v>944</v>
      </c>
      <c r="C264" s="5" t="s">
        <v>29</v>
      </c>
      <c r="D264" s="5" t="s">
        <v>945</v>
      </c>
      <c r="E264" s="5" t="s">
        <v>946</v>
      </c>
      <c r="F264" s="5" t="s">
        <v>995</v>
      </c>
      <c r="G264" s="5" t="s">
        <v>996</v>
      </c>
      <c r="H264" s="5" t="s">
        <v>624</v>
      </c>
      <c r="I264" s="5">
        <v>50</v>
      </c>
      <c r="J264" s="5" t="s">
        <v>35</v>
      </c>
      <c r="K264" s="6">
        <v>64.400000000000006</v>
      </c>
      <c r="L264" s="6">
        <v>3220</v>
      </c>
      <c r="M264" s="5" t="s">
        <v>992</v>
      </c>
      <c r="N264" s="5" t="s">
        <v>997</v>
      </c>
      <c r="O264" s="5" t="s">
        <v>994</v>
      </c>
      <c r="P264" s="5" t="s">
        <v>962</v>
      </c>
      <c r="Q264" s="5">
        <v>50</v>
      </c>
      <c r="R264" s="5" t="s">
        <v>157</v>
      </c>
      <c r="S264" s="5" t="s">
        <v>158</v>
      </c>
      <c r="T264" s="5" t="s">
        <v>42</v>
      </c>
      <c r="U264" s="5" t="s">
        <v>159</v>
      </c>
      <c r="V264" s="5"/>
      <c r="W264" s="5" t="s">
        <v>44</v>
      </c>
      <c r="X264" s="5"/>
    </row>
    <row r="265" spans="1:24" ht="33.75" x14ac:dyDescent="0.25">
      <c r="A265" s="3">
        <v>264</v>
      </c>
      <c r="B265" s="4" t="s">
        <v>998</v>
      </c>
      <c r="C265" s="5" t="s">
        <v>29</v>
      </c>
      <c r="D265" s="5" t="s">
        <v>999</v>
      </c>
      <c r="E265" s="5" t="s">
        <v>1000</v>
      </c>
      <c r="F265" s="5" t="s">
        <v>1001</v>
      </c>
      <c r="G265" s="5" t="s">
        <v>1002</v>
      </c>
      <c r="H265" s="5" t="s">
        <v>1003</v>
      </c>
      <c r="I265" s="5">
        <v>2</v>
      </c>
      <c r="J265" s="5" t="s">
        <v>35</v>
      </c>
      <c r="K265" s="6">
        <v>3135</v>
      </c>
      <c r="L265" s="6">
        <v>6270</v>
      </c>
      <c r="M265" s="5" t="s">
        <v>1004</v>
      </c>
      <c r="N265" s="5" t="s">
        <v>1005</v>
      </c>
      <c r="O265" s="5" t="s">
        <v>1006</v>
      </c>
      <c r="P265" s="5" t="s">
        <v>646</v>
      </c>
      <c r="Q265" s="5">
        <v>2</v>
      </c>
      <c r="R265" s="5" t="s">
        <v>326</v>
      </c>
      <c r="S265" s="5" t="s">
        <v>327</v>
      </c>
      <c r="T265" s="5" t="s">
        <v>42</v>
      </c>
      <c r="U265" s="5" t="s">
        <v>159</v>
      </c>
      <c r="V265" s="5"/>
      <c r="W265" s="5" t="s">
        <v>44</v>
      </c>
      <c r="X265" s="5"/>
    </row>
    <row r="266" spans="1:24" ht="22.5" hidden="1" x14ac:dyDescent="0.25">
      <c r="A266" s="3">
        <v>265</v>
      </c>
      <c r="B266" s="4" t="s">
        <v>24576</v>
      </c>
      <c r="C266" s="5" t="s">
        <v>29</v>
      </c>
      <c r="D266" s="5" t="s">
        <v>24577</v>
      </c>
      <c r="E266" s="5" t="s">
        <v>24578</v>
      </c>
      <c r="F266" s="5" t="s">
        <v>24579</v>
      </c>
      <c r="G266" s="5" t="s">
        <v>24580</v>
      </c>
      <c r="H266" s="5" t="s">
        <v>232</v>
      </c>
      <c r="I266" s="5">
        <v>10</v>
      </c>
      <c r="J266" s="5" t="s">
        <v>35</v>
      </c>
      <c r="K266" s="6">
        <v>3000</v>
      </c>
      <c r="L266" s="6">
        <v>30000</v>
      </c>
      <c r="M266" s="5" t="s">
        <v>24581</v>
      </c>
      <c r="N266" s="5" t="s">
        <v>856</v>
      </c>
      <c r="O266" s="5" t="s">
        <v>24582</v>
      </c>
      <c r="P266" s="5" t="s">
        <v>1116</v>
      </c>
      <c r="Q266" s="5">
        <v>10</v>
      </c>
      <c r="R266" s="5" t="s">
        <v>24453</v>
      </c>
      <c r="S266" s="5" t="s">
        <v>12934</v>
      </c>
      <c r="T266" s="5" t="s">
        <v>42</v>
      </c>
      <c r="U266" s="5" t="s">
        <v>43</v>
      </c>
      <c r="V266" s="5"/>
      <c r="W266" s="5" t="s">
        <v>44</v>
      </c>
      <c r="X266" s="5"/>
    </row>
    <row r="267" spans="1:24" ht="45" x14ac:dyDescent="0.25">
      <c r="A267" s="3">
        <v>266</v>
      </c>
      <c r="B267" s="4" t="s">
        <v>1007</v>
      </c>
      <c r="C267" s="5" t="s">
        <v>29</v>
      </c>
      <c r="D267" s="5" t="s">
        <v>1008</v>
      </c>
      <c r="E267" s="5" t="s">
        <v>946</v>
      </c>
      <c r="F267" s="5" t="s">
        <v>1009</v>
      </c>
      <c r="G267" s="5" t="s">
        <v>1010</v>
      </c>
      <c r="H267" s="5" t="s">
        <v>741</v>
      </c>
      <c r="I267" s="5">
        <v>50</v>
      </c>
      <c r="J267" s="5" t="s">
        <v>35</v>
      </c>
      <c r="K267" s="6">
        <v>480</v>
      </c>
      <c r="L267" s="6">
        <v>24000</v>
      </c>
      <c r="M267" s="5" t="s">
        <v>1011</v>
      </c>
      <c r="N267" s="5" t="s">
        <v>1012</v>
      </c>
      <c r="O267" s="5" t="s">
        <v>1013</v>
      </c>
      <c r="P267" s="5" t="s">
        <v>1014</v>
      </c>
      <c r="Q267" s="5">
        <v>50</v>
      </c>
      <c r="R267" s="5" t="s">
        <v>222</v>
      </c>
      <c r="S267" s="5" t="s">
        <v>223</v>
      </c>
      <c r="T267" s="5" t="s">
        <v>42</v>
      </c>
      <c r="U267" s="5" t="s">
        <v>159</v>
      </c>
      <c r="V267" s="5"/>
      <c r="W267" s="5" t="s">
        <v>44</v>
      </c>
      <c r="X267" s="5"/>
    </row>
    <row r="268" spans="1:24" ht="33.75" x14ac:dyDescent="0.25">
      <c r="A268" s="3">
        <v>267</v>
      </c>
      <c r="B268" s="4" t="s">
        <v>1015</v>
      </c>
      <c r="C268" s="5" t="s">
        <v>29</v>
      </c>
      <c r="D268" s="5" t="s">
        <v>1016</v>
      </c>
      <c r="E268" s="5" t="s">
        <v>1017</v>
      </c>
      <c r="F268" s="5" t="s">
        <v>1018</v>
      </c>
      <c r="G268" s="5" t="s">
        <v>1019</v>
      </c>
      <c r="H268" s="5" t="s">
        <v>152</v>
      </c>
      <c r="I268" s="5">
        <v>300</v>
      </c>
      <c r="J268" s="5" t="s">
        <v>35</v>
      </c>
      <c r="K268" s="6">
        <v>350</v>
      </c>
      <c r="L268" s="6">
        <v>105000</v>
      </c>
      <c r="M268" s="5" t="s">
        <v>1020</v>
      </c>
      <c r="N268" s="5" t="s">
        <v>1021</v>
      </c>
      <c r="O268" s="5" t="s">
        <v>1022</v>
      </c>
      <c r="P268" s="5" t="s">
        <v>718</v>
      </c>
      <c r="Q268" s="5">
        <v>300</v>
      </c>
      <c r="R268" s="5" t="s">
        <v>635</v>
      </c>
      <c r="S268" s="5" t="s">
        <v>636</v>
      </c>
      <c r="T268" s="5" t="s">
        <v>42</v>
      </c>
      <c r="U268" s="5" t="s">
        <v>159</v>
      </c>
      <c r="V268" s="5"/>
      <c r="W268" s="5" t="s">
        <v>44</v>
      </c>
      <c r="X268" s="5"/>
    </row>
    <row r="269" spans="1:24" ht="45" x14ac:dyDescent="0.25">
      <c r="A269" s="3">
        <v>268</v>
      </c>
      <c r="B269" s="4" t="s">
        <v>1023</v>
      </c>
      <c r="C269" s="5" t="s">
        <v>29</v>
      </c>
      <c r="D269" s="5" t="s">
        <v>1024</v>
      </c>
      <c r="E269" s="5" t="s">
        <v>1025</v>
      </c>
      <c r="F269" s="5" t="s">
        <v>679</v>
      </c>
      <c r="G269" s="5" t="s">
        <v>680</v>
      </c>
      <c r="H269" s="5" t="s">
        <v>81</v>
      </c>
      <c r="I269" s="5">
        <v>3000</v>
      </c>
      <c r="J269" s="5" t="s">
        <v>35</v>
      </c>
      <c r="K269" s="6">
        <v>47</v>
      </c>
      <c r="L269" s="6">
        <v>141000</v>
      </c>
      <c r="M269" s="5" t="s">
        <v>1026</v>
      </c>
      <c r="N269" s="5" t="s">
        <v>1027</v>
      </c>
      <c r="O269" s="5" t="s">
        <v>1028</v>
      </c>
      <c r="P269" s="5" t="s">
        <v>1029</v>
      </c>
      <c r="Q269" s="5">
        <v>3000</v>
      </c>
      <c r="R269" s="5" t="s">
        <v>1030</v>
      </c>
      <c r="S269" s="5" t="s">
        <v>1031</v>
      </c>
      <c r="T269" s="5" t="s">
        <v>42</v>
      </c>
      <c r="U269" s="5" t="s">
        <v>43</v>
      </c>
      <c r="V269" s="5"/>
      <c r="W269" s="5" t="s">
        <v>44</v>
      </c>
      <c r="X269" s="5"/>
    </row>
    <row r="270" spans="1:24" ht="22.5" x14ac:dyDescent="0.25">
      <c r="A270" s="3">
        <v>269</v>
      </c>
      <c r="B270" s="4" t="s">
        <v>1032</v>
      </c>
      <c r="C270" s="5" t="s">
        <v>29</v>
      </c>
      <c r="D270" s="5" t="s">
        <v>1033</v>
      </c>
      <c r="E270" s="5" t="s">
        <v>1034</v>
      </c>
      <c r="F270" s="5" t="s">
        <v>1035</v>
      </c>
      <c r="G270" s="5" t="s">
        <v>1036</v>
      </c>
      <c r="H270" s="5" t="s">
        <v>604</v>
      </c>
      <c r="I270" s="5">
        <v>1500</v>
      </c>
      <c r="J270" s="5" t="s">
        <v>35</v>
      </c>
      <c r="K270" s="6">
        <v>31.5</v>
      </c>
      <c r="L270" s="6">
        <v>47250</v>
      </c>
      <c r="M270" s="5" t="s">
        <v>1037</v>
      </c>
      <c r="N270" s="5" t="s">
        <v>1038</v>
      </c>
      <c r="O270" s="5" t="s">
        <v>1039</v>
      </c>
      <c r="P270" s="5" t="s">
        <v>1040</v>
      </c>
      <c r="Q270" s="5">
        <v>1500</v>
      </c>
      <c r="R270" s="5" t="s">
        <v>828</v>
      </c>
      <c r="S270" s="5" t="s">
        <v>829</v>
      </c>
      <c r="T270" s="5" t="s">
        <v>42</v>
      </c>
      <c r="U270" s="5" t="s">
        <v>159</v>
      </c>
      <c r="V270" s="5"/>
      <c r="W270" s="5" t="s">
        <v>44</v>
      </c>
      <c r="X270" s="5"/>
    </row>
    <row r="271" spans="1:24" ht="22.5" x14ac:dyDescent="0.25">
      <c r="A271" s="3">
        <v>270</v>
      </c>
      <c r="B271" s="4" t="s">
        <v>1041</v>
      </c>
      <c r="C271" s="5" t="s">
        <v>29</v>
      </c>
      <c r="D271" s="5" t="s">
        <v>1033</v>
      </c>
      <c r="E271" s="5" t="s">
        <v>1034</v>
      </c>
      <c r="F271" s="5" t="s">
        <v>1042</v>
      </c>
      <c r="G271" s="5" t="s">
        <v>1043</v>
      </c>
      <c r="H271" s="5" t="s">
        <v>1044</v>
      </c>
      <c r="I271" s="5">
        <v>50</v>
      </c>
      <c r="J271" s="5" t="s">
        <v>35</v>
      </c>
      <c r="K271" s="6">
        <v>425</v>
      </c>
      <c r="L271" s="6">
        <v>21250</v>
      </c>
      <c r="M271" s="5" t="s">
        <v>1045</v>
      </c>
      <c r="N271" s="5" t="s">
        <v>1046</v>
      </c>
      <c r="O271" s="5" t="s">
        <v>1047</v>
      </c>
      <c r="P271" s="5" t="s">
        <v>1048</v>
      </c>
      <c r="Q271" s="5">
        <v>50</v>
      </c>
      <c r="R271" s="5" t="s">
        <v>504</v>
      </c>
      <c r="S271" s="5" t="s">
        <v>505</v>
      </c>
      <c r="T271" s="5" t="s">
        <v>42</v>
      </c>
      <c r="U271" s="5" t="s">
        <v>159</v>
      </c>
      <c r="V271" s="5"/>
      <c r="W271" s="5" t="s">
        <v>44</v>
      </c>
      <c r="X271" s="5"/>
    </row>
    <row r="272" spans="1:24" ht="22.5" x14ac:dyDescent="0.25">
      <c r="A272" s="3">
        <v>271</v>
      </c>
      <c r="B272" s="4" t="s">
        <v>1049</v>
      </c>
      <c r="C272" s="5" t="s">
        <v>29</v>
      </c>
      <c r="D272" s="5" t="s">
        <v>1050</v>
      </c>
      <c r="E272" s="5" t="s">
        <v>1051</v>
      </c>
      <c r="F272" s="5" t="s">
        <v>1052</v>
      </c>
      <c r="G272" s="5" t="s">
        <v>1053</v>
      </c>
      <c r="H272" s="5" t="s">
        <v>182</v>
      </c>
      <c r="I272" s="5">
        <v>300</v>
      </c>
      <c r="J272" s="5" t="s">
        <v>35</v>
      </c>
      <c r="K272" s="6">
        <v>70</v>
      </c>
      <c r="L272" s="6">
        <v>21000</v>
      </c>
      <c r="M272" s="5" t="s">
        <v>1054</v>
      </c>
      <c r="N272" s="5" t="s">
        <v>1055</v>
      </c>
      <c r="O272" s="5" t="s">
        <v>1056</v>
      </c>
      <c r="P272" s="5" t="s">
        <v>1048</v>
      </c>
      <c r="Q272" s="5">
        <v>300</v>
      </c>
      <c r="R272" s="5" t="s">
        <v>208</v>
      </c>
      <c r="S272" s="5" t="s">
        <v>209</v>
      </c>
      <c r="T272" s="5" t="s">
        <v>42</v>
      </c>
      <c r="U272" s="5" t="s">
        <v>159</v>
      </c>
      <c r="V272" s="5"/>
      <c r="W272" s="5" t="s">
        <v>44</v>
      </c>
      <c r="X272" s="5"/>
    </row>
    <row r="273" spans="1:24" ht="33.75" hidden="1" x14ac:dyDescent="0.25">
      <c r="A273" s="3">
        <v>272</v>
      </c>
      <c r="B273" s="4" t="s">
        <v>24583</v>
      </c>
      <c r="C273" s="5" t="s">
        <v>29</v>
      </c>
      <c r="D273" s="5" t="s">
        <v>24584</v>
      </c>
      <c r="E273" s="5" t="s">
        <v>1025</v>
      </c>
      <c r="F273" s="5" t="s">
        <v>24585</v>
      </c>
      <c r="G273" s="5" t="s">
        <v>24586</v>
      </c>
      <c r="H273" s="5" t="s">
        <v>119</v>
      </c>
      <c r="I273" s="5">
        <v>3</v>
      </c>
      <c r="J273" s="5" t="s">
        <v>35</v>
      </c>
      <c r="K273" s="6">
        <v>104632</v>
      </c>
      <c r="L273" s="6">
        <v>313896</v>
      </c>
      <c r="M273" s="5" t="s">
        <v>24587</v>
      </c>
      <c r="N273" s="5" t="s">
        <v>24588</v>
      </c>
      <c r="O273" s="5" t="s">
        <v>24589</v>
      </c>
      <c r="P273" s="5" t="s">
        <v>24540</v>
      </c>
      <c r="Q273" s="5">
        <v>2</v>
      </c>
      <c r="R273" s="5" t="s">
        <v>337</v>
      </c>
      <c r="S273" s="5" t="s">
        <v>338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t="22.5" hidden="1" x14ac:dyDescent="0.25">
      <c r="A274" s="3">
        <v>273</v>
      </c>
      <c r="B274" s="4" t="s">
        <v>24583</v>
      </c>
      <c r="C274" s="5" t="s">
        <v>29</v>
      </c>
      <c r="D274" s="5" t="s">
        <v>24584</v>
      </c>
      <c r="E274" s="5" t="s">
        <v>1025</v>
      </c>
      <c r="F274" s="5" t="s">
        <v>24590</v>
      </c>
      <c r="G274" s="5" t="s">
        <v>24591</v>
      </c>
      <c r="H274" s="5" t="s">
        <v>119</v>
      </c>
      <c r="I274" s="5">
        <v>2</v>
      </c>
      <c r="J274" s="5" t="s">
        <v>35</v>
      </c>
      <c r="K274" s="6">
        <v>87464</v>
      </c>
      <c r="L274" s="6">
        <v>174928</v>
      </c>
      <c r="M274" s="5" t="s">
        <v>24592</v>
      </c>
      <c r="N274" s="5" t="s">
        <v>24593</v>
      </c>
      <c r="O274" s="5" t="s">
        <v>24594</v>
      </c>
      <c r="P274" s="5" t="s">
        <v>24595</v>
      </c>
      <c r="Q274" s="5">
        <v>2</v>
      </c>
      <c r="R274" s="5" t="s">
        <v>337</v>
      </c>
      <c r="S274" s="5" t="s">
        <v>338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33.75" hidden="1" x14ac:dyDescent="0.25">
      <c r="A275" s="3">
        <v>274</v>
      </c>
      <c r="B275" s="4" t="s">
        <v>24583</v>
      </c>
      <c r="C275" s="5" t="s">
        <v>29</v>
      </c>
      <c r="D275" s="5" t="s">
        <v>24584</v>
      </c>
      <c r="E275" s="5" t="s">
        <v>1025</v>
      </c>
      <c r="F275" s="5" t="s">
        <v>24596</v>
      </c>
      <c r="G275" s="5" t="s">
        <v>24597</v>
      </c>
      <c r="H275" s="5" t="s">
        <v>119</v>
      </c>
      <c r="I275" s="5">
        <v>5</v>
      </c>
      <c r="J275" s="5" t="s">
        <v>35</v>
      </c>
      <c r="K275" s="6">
        <v>104632</v>
      </c>
      <c r="L275" s="6">
        <v>523160</v>
      </c>
      <c r="M275" s="5" t="s">
        <v>24592</v>
      </c>
      <c r="N275" s="5" t="s">
        <v>24598</v>
      </c>
      <c r="O275" s="5" t="s">
        <v>24594</v>
      </c>
      <c r="P275" s="5" t="s">
        <v>24595</v>
      </c>
      <c r="Q275" s="5">
        <v>5</v>
      </c>
      <c r="R275" s="5" t="s">
        <v>337</v>
      </c>
      <c r="S275" s="5" t="s">
        <v>338</v>
      </c>
      <c r="T275" s="5" t="s">
        <v>42</v>
      </c>
      <c r="U275" s="5" t="s">
        <v>43</v>
      </c>
      <c r="V275" s="5"/>
      <c r="W275" s="5" t="s">
        <v>44</v>
      </c>
      <c r="X275" s="5"/>
    </row>
    <row r="276" spans="1:24" ht="22.5" hidden="1" x14ac:dyDescent="0.25">
      <c r="A276" s="3">
        <v>275</v>
      </c>
      <c r="B276" s="4" t="s">
        <v>24583</v>
      </c>
      <c r="C276" s="5" t="s">
        <v>29</v>
      </c>
      <c r="D276" s="5" t="s">
        <v>24584</v>
      </c>
      <c r="E276" s="5" t="s">
        <v>1025</v>
      </c>
      <c r="F276" s="5" t="s">
        <v>24599</v>
      </c>
      <c r="G276" s="5" t="s">
        <v>24600</v>
      </c>
      <c r="H276" s="5" t="s">
        <v>119</v>
      </c>
      <c r="I276" s="5">
        <v>2</v>
      </c>
      <c r="J276" s="5" t="s">
        <v>35</v>
      </c>
      <c r="K276" s="6">
        <v>87464</v>
      </c>
      <c r="L276" s="6">
        <v>174928</v>
      </c>
      <c r="M276" s="5" t="s">
        <v>24592</v>
      </c>
      <c r="N276" s="5" t="s">
        <v>24593</v>
      </c>
      <c r="O276" s="5" t="s">
        <v>24594</v>
      </c>
      <c r="P276" s="5" t="s">
        <v>24595</v>
      </c>
      <c r="Q276" s="5">
        <v>2</v>
      </c>
      <c r="R276" s="5" t="s">
        <v>337</v>
      </c>
      <c r="S276" s="5" t="s">
        <v>338</v>
      </c>
      <c r="T276" s="5" t="s">
        <v>42</v>
      </c>
      <c r="U276" s="5" t="s">
        <v>43</v>
      </c>
      <c r="V276" s="5"/>
      <c r="W276" s="5" t="s">
        <v>44</v>
      </c>
      <c r="X276" s="5"/>
    </row>
    <row r="277" spans="1:24" ht="33.75" hidden="1" x14ac:dyDescent="0.25">
      <c r="A277" s="3">
        <v>276</v>
      </c>
      <c r="B277" s="4" t="s">
        <v>24583</v>
      </c>
      <c r="C277" s="5" t="s">
        <v>29</v>
      </c>
      <c r="D277" s="5" t="s">
        <v>24584</v>
      </c>
      <c r="E277" s="5" t="s">
        <v>1025</v>
      </c>
      <c r="F277" s="5" t="s">
        <v>24585</v>
      </c>
      <c r="G277" s="5" t="s">
        <v>24586</v>
      </c>
      <c r="H277" s="5" t="s">
        <v>119</v>
      </c>
      <c r="I277" s="5">
        <v>3</v>
      </c>
      <c r="J277" s="5" t="s">
        <v>35</v>
      </c>
      <c r="K277" s="6">
        <v>104632</v>
      </c>
      <c r="L277" s="6">
        <v>313896</v>
      </c>
      <c r="M277" s="5" t="s">
        <v>24592</v>
      </c>
      <c r="N277" s="5" t="s">
        <v>24598</v>
      </c>
      <c r="O277" s="5" t="s">
        <v>24594</v>
      </c>
      <c r="P277" s="5" t="s">
        <v>24595</v>
      </c>
      <c r="Q277" s="5">
        <v>1</v>
      </c>
      <c r="R277" s="5" t="s">
        <v>337</v>
      </c>
      <c r="S277" s="5" t="s">
        <v>338</v>
      </c>
      <c r="T277" s="5" t="s">
        <v>42</v>
      </c>
      <c r="U277" s="5" t="s">
        <v>43</v>
      </c>
      <c r="V277" s="5"/>
      <c r="W277" s="5" t="s">
        <v>44</v>
      </c>
      <c r="X277" s="5"/>
    </row>
    <row r="278" spans="1:24" ht="22.5" hidden="1" x14ac:dyDescent="0.25">
      <c r="A278" s="3">
        <v>277</v>
      </c>
      <c r="B278" s="4" t="s">
        <v>24601</v>
      </c>
      <c r="C278" s="5" t="s">
        <v>29</v>
      </c>
      <c r="D278" s="5" t="s">
        <v>24602</v>
      </c>
      <c r="E278" s="5" t="s">
        <v>1071</v>
      </c>
      <c r="F278" s="5" t="s">
        <v>24603</v>
      </c>
      <c r="G278" s="5" t="s">
        <v>24604</v>
      </c>
      <c r="H278" s="5" t="s">
        <v>232</v>
      </c>
      <c r="I278" s="5">
        <v>200</v>
      </c>
      <c r="J278" s="5" t="s">
        <v>24605</v>
      </c>
      <c r="K278" s="6">
        <v>348</v>
      </c>
      <c r="L278" s="6">
        <v>69600</v>
      </c>
      <c r="M278" s="5" t="s">
        <v>24606</v>
      </c>
      <c r="N278" s="5" t="s">
        <v>911</v>
      </c>
      <c r="O278" s="5" t="s">
        <v>24607</v>
      </c>
      <c r="P278" s="5" t="s">
        <v>1029</v>
      </c>
      <c r="Q278" s="5">
        <v>200</v>
      </c>
      <c r="R278" s="5" t="s">
        <v>24608</v>
      </c>
      <c r="S278" s="5" t="s">
        <v>10061</v>
      </c>
      <c r="T278" s="5" t="s">
        <v>42</v>
      </c>
      <c r="U278" s="5" t="s">
        <v>43</v>
      </c>
      <c r="V278" s="5"/>
      <c r="W278" s="5" t="s">
        <v>44</v>
      </c>
      <c r="X278" s="5"/>
    </row>
    <row r="279" spans="1:24" ht="22.5" hidden="1" x14ac:dyDescent="0.25">
      <c r="A279" s="3">
        <v>278</v>
      </c>
      <c r="B279" s="4" t="s">
        <v>24609</v>
      </c>
      <c r="C279" s="5" t="s">
        <v>29</v>
      </c>
      <c r="D279" s="5" t="s">
        <v>24610</v>
      </c>
      <c r="E279" s="5" t="s">
        <v>1059</v>
      </c>
      <c r="F279" s="5" t="s">
        <v>24611</v>
      </c>
      <c r="G279" s="5" t="s">
        <v>24612</v>
      </c>
      <c r="H279" s="5" t="s">
        <v>119</v>
      </c>
      <c r="I279" s="5">
        <v>500</v>
      </c>
      <c r="J279" s="5" t="s">
        <v>35</v>
      </c>
      <c r="K279" s="6">
        <v>151</v>
      </c>
      <c r="L279" s="6">
        <v>75500</v>
      </c>
      <c r="M279" s="5" t="s">
        <v>24613</v>
      </c>
      <c r="N279" s="5" t="s">
        <v>24614</v>
      </c>
      <c r="O279" s="5" t="s">
        <v>24615</v>
      </c>
      <c r="P279" s="5" t="s">
        <v>24616</v>
      </c>
      <c r="Q279" s="5">
        <v>500</v>
      </c>
      <c r="R279" s="5" t="s">
        <v>647</v>
      </c>
      <c r="S279" s="5" t="s">
        <v>648</v>
      </c>
      <c r="T279" s="5" t="s">
        <v>42</v>
      </c>
      <c r="U279" s="5" t="s">
        <v>43</v>
      </c>
      <c r="V279" s="5"/>
      <c r="W279" s="5" t="s">
        <v>44</v>
      </c>
      <c r="X279" s="5"/>
    </row>
    <row r="280" spans="1:24" ht="22.5" x14ac:dyDescent="0.25">
      <c r="A280" s="3">
        <v>279</v>
      </c>
      <c r="B280" s="4" t="s">
        <v>1057</v>
      </c>
      <c r="C280" s="5" t="s">
        <v>29</v>
      </c>
      <c r="D280" s="5" t="s">
        <v>1058</v>
      </c>
      <c r="E280" s="5" t="s">
        <v>1059</v>
      </c>
      <c r="F280" s="5" t="s">
        <v>1060</v>
      </c>
      <c r="G280" s="5" t="s">
        <v>1061</v>
      </c>
      <c r="H280" s="5" t="s">
        <v>854</v>
      </c>
      <c r="I280" s="5">
        <v>1</v>
      </c>
      <c r="J280" s="5" t="s">
        <v>35</v>
      </c>
      <c r="K280" s="6">
        <v>2000</v>
      </c>
      <c r="L280" s="6">
        <v>2000</v>
      </c>
      <c r="M280" s="5" t="s">
        <v>1062</v>
      </c>
      <c r="N280" s="5" t="s">
        <v>911</v>
      </c>
      <c r="O280" s="5" t="s">
        <v>1063</v>
      </c>
      <c r="P280" s="5" t="s">
        <v>1029</v>
      </c>
      <c r="Q280" s="5">
        <v>1</v>
      </c>
      <c r="R280" s="5" t="s">
        <v>1064</v>
      </c>
      <c r="S280" s="5" t="s">
        <v>1065</v>
      </c>
      <c r="T280" s="5" t="s">
        <v>42</v>
      </c>
      <c r="U280" s="5" t="s">
        <v>43</v>
      </c>
      <c r="V280" s="5"/>
      <c r="W280" s="5" t="s">
        <v>44</v>
      </c>
      <c r="X280" s="5"/>
    </row>
    <row r="281" spans="1:24" ht="22.5" x14ac:dyDescent="0.25">
      <c r="A281" s="3">
        <v>280</v>
      </c>
      <c r="B281" s="4" t="s">
        <v>1057</v>
      </c>
      <c r="C281" s="5" t="s">
        <v>29</v>
      </c>
      <c r="D281" s="5" t="s">
        <v>1058</v>
      </c>
      <c r="E281" s="5" t="s">
        <v>1059</v>
      </c>
      <c r="F281" s="5" t="s">
        <v>1066</v>
      </c>
      <c r="G281" s="5" t="s">
        <v>1067</v>
      </c>
      <c r="H281" s="5" t="s">
        <v>854</v>
      </c>
      <c r="I281" s="5">
        <v>1</v>
      </c>
      <c r="J281" s="5" t="s">
        <v>35</v>
      </c>
      <c r="K281" s="6">
        <v>1200</v>
      </c>
      <c r="L281" s="6">
        <v>1200</v>
      </c>
      <c r="M281" s="5" t="s">
        <v>1062</v>
      </c>
      <c r="N281" s="5" t="s">
        <v>911</v>
      </c>
      <c r="O281" s="5" t="s">
        <v>1063</v>
      </c>
      <c r="P281" s="5" t="s">
        <v>1029</v>
      </c>
      <c r="Q281" s="5">
        <v>1</v>
      </c>
      <c r="R281" s="5" t="s">
        <v>1064</v>
      </c>
      <c r="S281" s="5" t="s">
        <v>1065</v>
      </c>
      <c r="T281" s="5" t="s">
        <v>42</v>
      </c>
      <c r="U281" s="5" t="s">
        <v>43</v>
      </c>
      <c r="V281" s="5"/>
      <c r="W281" s="5" t="s">
        <v>44</v>
      </c>
      <c r="X281" s="5"/>
    </row>
    <row r="282" spans="1:24" ht="22.5" x14ac:dyDescent="0.25">
      <c r="A282" s="3">
        <v>281</v>
      </c>
      <c r="B282" s="4" t="s">
        <v>1057</v>
      </c>
      <c r="C282" s="5" t="s">
        <v>29</v>
      </c>
      <c r="D282" s="5" t="s">
        <v>1058</v>
      </c>
      <c r="E282" s="5" t="s">
        <v>1059</v>
      </c>
      <c r="F282" s="5" t="s">
        <v>1068</v>
      </c>
      <c r="G282" s="5" t="s">
        <v>1069</v>
      </c>
      <c r="H282" s="5" t="s">
        <v>854</v>
      </c>
      <c r="I282" s="5">
        <v>1</v>
      </c>
      <c r="J282" s="5" t="s">
        <v>35</v>
      </c>
      <c r="K282" s="6">
        <v>2000</v>
      </c>
      <c r="L282" s="6">
        <v>2000</v>
      </c>
      <c r="M282" s="5" t="s">
        <v>1062</v>
      </c>
      <c r="N282" s="5" t="s">
        <v>911</v>
      </c>
      <c r="O282" s="5" t="s">
        <v>1063</v>
      </c>
      <c r="P282" s="5" t="s">
        <v>1029</v>
      </c>
      <c r="Q282" s="5">
        <v>1</v>
      </c>
      <c r="R282" s="5" t="s">
        <v>1064</v>
      </c>
      <c r="S282" s="5" t="s">
        <v>1065</v>
      </c>
      <c r="T282" s="5" t="s">
        <v>42</v>
      </c>
      <c r="U282" s="5" t="s">
        <v>43</v>
      </c>
      <c r="V282" s="5"/>
      <c r="W282" s="5" t="s">
        <v>44</v>
      </c>
      <c r="X282" s="5"/>
    </row>
    <row r="283" spans="1:24" ht="22.5" hidden="1" x14ac:dyDescent="0.25">
      <c r="A283" s="3">
        <v>282</v>
      </c>
      <c r="B283" s="4" t="s">
        <v>24617</v>
      </c>
      <c r="C283" s="5" t="s">
        <v>29</v>
      </c>
      <c r="D283" s="5" t="s">
        <v>24618</v>
      </c>
      <c r="E283" s="5" t="s">
        <v>24619</v>
      </c>
      <c r="F283" s="5" t="s">
        <v>24620</v>
      </c>
      <c r="G283" s="5" t="s">
        <v>24621</v>
      </c>
      <c r="H283" s="5" t="s">
        <v>119</v>
      </c>
      <c r="I283" s="5">
        <v>2</v>
      </c>
      <c r="J283" s="5" t="s">
        <v>35</v>
      </c>
      <c r="K283" s="6">
        <v>1780</v>
      </c>
      <c r="L283" s="6">
        <v>3560</v>
      </c>
      <c r="M283" s="5" t="s">
        <v>24622</v>
      </c>
      <c r="N283" s="5" t="s">
        <v>911</v>
      </c>
      <c r="O283" s="5" t="s">
        <v>24623</v>
      </c>
      <c r="P283" s="5" t="s">
        <v>24540</v>
      </c>
      <c r="Q283" s="5">
        <v>2</v>
      </c>
      <c r="R283" s="5" t="s">
        <v>24218</v>
      </c>
      <c r="S283" s="5" t="s">
        <v>6248</v>
      </c>
      <c r="T283" s="5" t="s">
        <v>42</v>
      </c>
      <c r="U283" s="5" t="s">
        <v>43</v>
      </c>
      <c r="V283" s="5"/>
      <c r="W283" s="5" t="s">
        <v>44</v>
      </c>
      <c r="X283" s="5"/>
    </row>
    <row r="284" spans="1:24" ht="22.5" hidden="1" x14ac:dyDescent="0.25">
      <c r="A284" s="3">
        <v>283</v>
      </c>
      <c r="B284" s="4" t="s">
        <v>24617</v>
      </c>
      <c r="C284" s="5" t="s">
        <v>29</v>
      </c>
      <c r="D284" s="5" t="s">
        <v>24618</v>
      </c>
      <c r="E284" s="5" t="s">
        <v>24619</v>
      </c>
      <c r="F284" s="5" t="s">
        <v>24624</v>
      </c>
      <c r="G284" s="5" t="s">
        <v>11868</v>
      </c>
      <c r="H284" s="5" t="s">
        <v>90</v>
      </c>
      <c r="I284" s="5">
        <v>2</v>
      </c>
      <c r="J284" s="5" t="s">
        <v>35</v>
      </c>
      <c r="K284" s="6">
        <v>2580</v>
      </c>
      <c r="L284" s="6">
        <v>5160</v>
      </c>
      <c r="M284" s="5" t="s">
        <v>24622</v>
      </c>
      <c r="N284" s="5" t="s">
        <v>911</v>
      </c>
      <c r="O284" s="5" t="s">
        <v>24623</v>
      </c>
      <c r="P284" s="5" t="s">
        <v>24540</v>
      </c>
      <c r="Q284" s="5">
        <v>2</v>
      </c>
      <c r="R284" s="5" t="s">
        <v>24218</v>
      </c>
      <c r="S284" s="5" t="s">
        <v>6248</v>
      </c>
      <c r="T284" s="5" t="s">
        <v>42</v>
      </c>
      <c r="U284" s="5" t="s">
        <v>43</v>
      </c>
      <c r="V284" s="5"/>
      <c r="W284" s="5" t="s">
        <v>44</v>
      </c>
      <c r="X284" s="5"/>
    </row>
    <row r="285" spans="1:24" ht="22.5" hidden="1" x14ac:dyDescent="0.25">
      <c r="A285" s="3">
        <v>284</v>
      </c>
      <c r="B285" s="4" t="s">
        <v>24617</v>
      </c>
      <c r="C285" s="5" t="s">
        <v>29</v>
      </c>
      <c r="D285" s="5" t="s">
        <v>24618</v>
      </c>
      <c r="E285" s="5" t="s">
        <v>24619</v>
      </c>
      <c r="F285" s="5" t="s">
        <v>24625</v>
      </c>
      <c r="G285" s="5" t="s">
        <v>11869</v>
      </c>
      <c r="H285" s="5" t="s">
        <v>90</v>
      </c>
      <c r="I285" s="5">
        <v>2</v>
      </c>
      <c r="J285" s="5" t="s">
        <v>35</v>
      </c>
      <c r="K285" s="6">
        <v>2580</v>
      </c>
      <c r="L285" s="6">
        <v>5160</v>
      </c>
      <c r="M285" s="5" t="s">
        <v>24622</v>
      </c>
      <c r="N285" s="5" t="s">
        <v>911</v>
      </c>
      <c r="O285" s="5" t="s">
        <v>24623</v>
      </c>
      <c r="P285" s="5" t="s">
        <v>24540</v>
      </c>
      <c r="Q285" s="5">
        <v>2</v>
      </c>
      <c r="R285" s="5" t="s">
        <v>24218</v>
      </c>
      <c r="S285" s="5" t="s">
        <v>6248</v>
      </c>
      <c r="T285" s="5" t="s">
        <v>42</v>
      </c>
      <c r="U285" s="5" t="s">
        <v>43</v>
      </c>
      <c r="V285" s="5"/>
      <c r="W285" s="5" t="s">
        <v>44</v>
      </c>
      <c r="X285" s="5"/>
    </row>
    <row r="286" spans="1:24" ht="22.5" hidden="1" x14ac:dyDescent="0.25">
      <c r="A286" s="3">
        <v>285</v>
      </c>
      <c r="B286" s="4" t="s">
        <v>24617</v>
      </c>
      <c r="C286" s="5" t="s">
        <v>29</v>
      </c>
      <c r="D286" s="5" t="s">
        <v>24618</v>
      </c>
      <c r="E286" s="5" t="s">
        <v>24619</v>
      </c>
      <c r="F286" s="5" t="s">
        <v>24626</v>
      </c>
      <c r="G286" s="5" t="s">
        <v>24627</v>
      </c>
      <c r="H286" s="5" t="s">
        <v>90</v>
      </c>
      <c r="I286" s="5">
        <v>2</v>
      </c>
      <c r="J286" s="5" t="s">
        <v>35</v>
      </c>
      <c r="K286" s="6">
        <v>1780</v>
      </c>
      <c r="L286" s="6">
        <v>3560</v>
      </c>
      <c r="M286" s="5" t="s">
        <v>24622</v>
      </c>
      <c r="N286" s="5" t="s">
        <v>911</v>
      </c>
      <c r="O286" s="5" t="s">
        <v>24623</v>
      </c>
      <c r="P286" s="5" t="s">
        <v>24540</v>
      </c>
      <c r="Q286" s="5">
        <v>2</v>
      </c>
      <c r="R286" s="5" t="s">
        <v>24218</v>
      </c>
      <c r="S286" s="5" t="s">
        <v>6248</v>
      </c>
      <c r="T286" s="5" t="s">
        <v>42</v>
      </c>
      <c r="U286" s="5" t="s">
        <v>43</v>
      </c>
      <c r="V286" s="5"/>
      <c r="W286" s="5" t="s">
        <v>44</v>
      </c>
      <c r="X286" s="5"/>
    </row>
    <row r="287" spans="1:24" ht="22.5" hidden="1" x14ac:dyDescent="0.25">
      <c r="A287" s="3">
        <v>286</v>
      </c>
      <c r="B287" s="4" t="s">
        <v>24617</v>
      </c>
      <c r="C287" s="5" t="s">
        <v>29</v>
      </c>
      <c r="D287" s="5" t="s">
        <v>24618</v>
      </c>
      <c r="E287" s="5" t="s">
        <v>24619</v>
      </c>
      <c r="F287" s="5" t="s">
        <v>24628</v>
      </c>
      <c r="G287" s="5" t="s">
        <v>24629</v>
      </c>
      <c r="H287" s="5" t="s">
        <v>90</v>
      </c>
      <c r="I287" s="5">
        <v>4</v>
      </c>
      <c r="J287" s="5" t="s">
        <v>35</v>
      </c>
      <c r="K287" s="6">
        <v>2580</v>
      </c>
      <c r="L287" s="6">
        <v>10320</v>
      </c>
      <c r="M287" s="5" t="s">
        <v>24622</v>
      </c>
      <c r="N287" s="5" t="s">
        <v>911</v>
      </c>
      <c r="O287" s="5" t="s">
        <v>24623</v>
      </c>
      <c r="P287" s="5" t="s">
        <v>24540</v>
      </c>
      <c r="Q287" s="5">
        <v>4</v>
      </c>
      <c r="R287" s="5" t="s">
        <v>24218</v>
      </c>
      <c r="S287" s="5" t="s">
        <v>6248</v>
      </c>
      <c r="T287" s="5" t="s">
        <v>42</v>
      </c>
      <c r="U287" s="5" t="s">
        <v>43</v>
      </c>
      <c r="V287" s="5"/>
      <c r="W287" s="5" t="s">
        <v>44</v>
      </c>
      <c r="X287" s="5"/>
    </row>
    <row r="288" spans="1:24" ht="22.5" hidden="1" x14ac:dyDescent="0.25">
      <c r="A288" s="3">
        <v>287</v>
      </c>
      <c r="B288" s="4" t="s">
        <v>24617</v>
      </c>
      <c r="C288" s="5" t="s">
        <v>29</v>
      </c>
      <c r="D288" s="5" t="s">
        <v>24618</v>
      </c>
      <c r="E288" s="5" t="s">
        <v>24619</v>
      </c>
      <c r="F288" s="5" t="s">
        <v>24630</v>
      </c>
      <c r="G288" s="5" t="s">
        <v>24631</v>
      </c>
      <c r="H288" s="5" t="s">
        <v>90</v>
      </c>
      <c r="I288" s="5">
        <v>2</v>
      </c>
      <c r="J288" s="5" t="s">
        <v>35</v>
      </c>
      <c r="K288" s="6">
        <v>1780</v>
      </c>
      <c r="L288" s="6">
        <v>3560</v>
      </c>
      <c r="M288" s="5" t="s">
        <v>24622</v>
      </c>
      <c r="N288" s="5" t="s">
        <v>911</v>
      </c>
      <c r="O288" s="5" t="s">
        <v>24623</v>
      </c>
      <c r="P288" s="5" t="s">
        <v>24540</v>
      </c>
      <c r="Q288" s="5">
        <v>2</v>
      </c>
      <c r="R288" s="5" t="s">
        <v>24218</v>
      </c>
      <c r="S288" s="5" t="s">
        <v>6248</v>
      </c>
      <c r="T288" s="5" t="s">
        <v>42</v>
      </c>
      <c r="U288" s="5" t="s">
        <v>43</v>
      </c>
      <c r="V288" s="5"/>
      <c r="W288" s="5" t="s">
        <v>44</v>
      </c>
      <c r="X288" s="5"/>
    </row>
    <row r="289" spans="1:24" ht="33.75" x14ac:dyDescent="0.25">
      <c r="A289" s="3">
        <v>288</v>
      </c>
      <c r="B289" s="4" t="s">
        <v>1070</v>
      </c>
      <c r="C289" s="5" t="s">
        <v>29</v>
      </c>
      <c r="D289" s="5" t="s">
        <v>1050</v>
      </c>
      <c r="E289" s="5" t="s">
        <v>1071</v>
      </c>
      <c r="F289" s="5" t="s">
        <v>1072</v>
      </c>
      <c r="G289" s="5" t="s">
        <v>1073</v>
      </c>
      <c r="H289" s="5" t="s">
        <v>624</v>
      </c>
      <c r="I289" s="5">
        <v>100</v>
      </c>
      <c r="J289" s="5" t="s">
        <v>35</v>
      </c>
      <c r="K289" s="6">
        <v>19.2</v>
      </c>
      <c r="L289" s="6">
        <v>1920</v>
      </c>
      <c r="M289" s="5" t="s">
        <v>1074</v>
      </c>
      <c r="N289" s="5" t="s">
        <v>1075</v>
      </c>
      <c r="O289" s="5" t="s">
        <v>1076</v>
      </c>
      <c r="P289" s="5" t="s">
        <v>1048</v>
      </c>
      <c r="Q289" s="5">
        <v>100</v>
      </c>
      <c r="R289" s="5" t="s">
        <v>382</v>
      </c>
      <c r="S289" s="5" t="s">
        <v>383</v>
      </c>
      <c r="T289" s="5" t="s">
        <v>42</v>
      </c>
      <c r="U289" s="5" t="s">
        <v>159</v>
      </c>
      <c r="V289" s="5"/>
      <c r="W289" s="5" t="s">
        <v>44</v>
      </c>
      <c r="X289" s="5"/>
    </row>
    <row r="290" spans="1:24" ht="33.75" x14ac:dyDescent="0.25">
      <c r="A290" s="3">
        <v>289</v>
      </c>
      <c r="B290" s="4" t="s">
        <v>1070</v>
      </c>
      <c r="C290" s="5" t="s">
        <v>29</v>
      </c>
      <c r="D290" s="5" t="s">
        <v>1050</v>
      </c>
      <c r="E290" s="5" t="s">
        <v>1071</v>
      </c>
      <c r="F290" s="5" t="s">
        <v>388</v>
      </c>
      <c r="G290" s="5" t="s">
        <v>389</v>
      </c>
      <c r="H290" s="5" t="s">
        <v>193</v>
      </c>
      <c r="I290" s="5">
        <v>200</v>
      </c>
      <c r="J290" s="5" t="s">
        <v>35</v>
      </c>
      <c r="K290" s="6">
        <v>91</v>
      </c>
      <c r="L290" s="6">
        <v>18200</v>
      </c>
      <c r="M290" s="5" t="s">
        <v>1074</v>
      </c>
      <c r="N290" s="5" t="s">
        <v>390</v>
      </c>
      <c r="O290" s="5" t="s">
        <v>1076</v>
      </c>
      <c r="P290" s="5" t="s">
        <v>1048</v>
      </c>
      <c r="Q290" s="5">
        <v>200</v>
      </c>
      <c r="R290" s="5" t="s">
        <v>382</v>
      </c>
      <c r="S290" s="5" t="s">
        <v>383</v>
      </c>
      <c r="T290" s="5" t="s">
        <v>42</v>
      </c>
      <c r="U290" s="5" t="s">
        <v>159</v>
      </c>
      <c r="V290" s="5"/>
      <c r="W290" s="5" t="s">
        <v>44</v>
      </c>
      <c r="X290" s="5"/>
    </row>
    <row r="291" spans="1:24" ht="33.75" x14ac:dyDescent="0.25">
      <c r="A291" s="3">
        <v>290</v>
      </c>
      <c r="B291" s="4" t="s">
        <v>1077</v>
      </c>
      <c r="C291" s="5" t="s">
        <v>29</v>
      </c>
      <c r="D291" s="5" t="s">
        <v>1078</v>
      </c>
      <c r="E291" s="5" t="s">
        <v>1051</v>
      </c>
      <c r="F291" s="5" t="s">
        <v>439</v>
      </c>
      <c r="G291" s="5" t="s">
        <v>440</v>
      </c>
      <c r="H291" s="5" t="s">
        <v>441</v>
      </c>
      <c r="I291" s="5">
        <v>900</v>
      </c>
      <c r="J291" s="5" t="s">
        <v>35</v>
      </c>
      <c r="K291" s="6">
        <v>12</v>
      </c>
      <c r="L291" s="6">
        <v>10800</v>
      </c>
      <c r="M291" s="5" t="s">
        <v>1079</v>
      </c>
      <c r="N291" s="5" t="s">
        <v>442</v>
      </c>
      <c r="O291" s="5" t="s">
        <v>1080</v>
      </c>
      <c r="P291" s="5" t="s">
        <v>1081</v>
      </c>
      <c r="Q291" s="5">
        <v>900</v>
      </c>
      <c r="R291" s="5" t="s">
        <v>437</v>
      </c>
      <c r="S291" s="5" t="s">
        <v>438</v>
      </c>
      <c r="T291" s="5" t="s">
        <v>42</v>
      </c>
      <c r="U291" s="5" t="s">
        <v>159</v>
      </c>
      <c r="V291" s="5"/>
      <c r="W291" s="5" t="s">
        <v>44</v>
      </c>
      <c r="X291" s="5"/>
    </row>
    <row r="292" spans="1:24" ht="45" x14ac:dyDescent="0.25">
      <c r="A292" s="3">
        <v>291</v>
      </c>
      <c r="B292" s="4" t="s">
        <v>1082</v>
      </c>
      <c r="C292" s="5" t="s">
        <v>29</v>
      </c>
      <c r="D292" s="5" t="s">
        <v>1083</v>
      </c>
      <c r="E292" s="5" t="s">
        <v>1034</v>
      </c>
      <c r="F292" s="5" t="s">
        <v>1084</v>
      </c>
      <c r="G292" s="5" t="s">
        <v>1085</v>
      </c>
      <c r="H292" s="5" t="s">
        <v>433</v>
      </c>
      <c r="I292" s="5">
        <v>360</v>
      </c>
      <c r="J292" s="5" t="s">
        <v>35</v>
      </c>
      <c r="K292" s="6">
        <v>8.9499999999999993</v>
      </c>
      <c r="L292" s="6">
        <v>3222</v>
      </c>
      <c r="M292" s="5" t="s">
        <v>1086</v>
      </c>
      <c r="N292" s="5" t="s">
        <v>1087</v>
      </c>
      <c r="O292" s="5" t="s">
        <v>1088</v>
      </c>
      <c r="P292" s="5" t="s">
        <v>1089</v>
      </c>
      <c r="Q292" s="5">
        <v>360</v>
      </c>
      <c r="R292" s="5" t="s">
        <v>437</v>
      </c>
      <c r="S292" s="5" t="s">
        <v>438</v>
      </c>
      <c r="T292" s="5" t="s">
        <v>42</v>
      </c>
      <c r="U292" s="5" t="s">
        <v>159</v>
      </c>
      <c r="V292" s="5"/>
      <c r="W292" s="5" t="s">
        <v>44</v>
      </c>
      <c r="X292" s="5"/>
    </row>
    <row r="293" spans="1:24" ht="22.5" x14ac:dyDescent="0.25">
      <c r="A293" s="3">
        <v>292</v>
      </c>
      <c r="B293" s="4" t="s">
        <v>1057</v>
      </c>
      <c r="C293" s="5" t="s">
        <v>29</v>
      </c>
      <c r="D293" s="5" t="s">
        <v>1058</v>
      </c>
      <c r="E293" s="5" t="s">
        <v>1059</v>
      </c>
      <c r="F293" s="5" t="s">
        <v>1090</v>
      </c>
      <c r="G293" s="5" t="s">
        <v>1091</v>
      </c>
      <c r="H293" s="5" t="s">
        <v>854</v>
      </c>
      <c r="I293" s="5">
        <v>1</v>
      </c>
      <c r="J293" s="5" t="s">
        <v>35</v>
      </c>
      <c r="K293" s="6">
        <v>1200</v>
      </c>
      <c r="L293" s="6">
        <v>1200</v>
      </c>
      <c r="M293" s="5" t="s">
        <v>1062</v>
      </c>
      <c r="N293" s="5" t="s">
        <v>911</v>
      </c>
      <c r="O293" s="5" t="s">
        <v>1063</v>
      </c>
      <c r="P293" s="5" t="s">
        <v>1029</v>
      </c>
      <c r="Q293" s="5">
        <v>1</v>
      </c>
      <c r="R293" s="5" t="s">
        <v>1064</v>
      </c>
      <c r="S293" s="5" t="s">
        <v>1065</v>
      </c>
      <c r="T293" s="5" t="s">
        <v>42</v>
      </c>
      <c r="U293" s="5" t="s">
        <v>43</v>
      </c>
      <c r="V293" s="5"/>
      <c r="W293" s="5" t="s">
        <v>44</v>
      </c>
      <c r="X293" s="5"/>
    </row>
    <row r="294" spans="1:24" ht="22.5" x14ac:dyDescent="0.25">
      <c r="A294" s="3">
        <v>293</v>
      </c>
      <c r="B294" s="4" t="s">
        <v>1057</v>
      </c>
      <c r="C294" s="5" t="s">
        <v>29</v>
      </c>
      <c r="D294" s="5" t="s">
        <v>1058</v>
      </c>
      <c r="E294" s="5" t="s">
        <v>1059</v>
      </c>
      <c r="F294" s="5" t="s">
        <v>1092</v>
      </c>
      <c r="G294" s="5" t="s">
        <v>1093</v>
      </c>
      <c r="H294" s="5" t="s">
        <v>854</v>
      </c>
      <c r="I294" s="5">
        <v>1</v>
      </c>
      <c r="J294" s="5" t="s">
        <v>35</v>
      </c>
      <c r="K294" s="6">
        <v>3000</v>
      </c>
      <c r="L294" s="6">
        <v>3000</v>
      </c>
      <c r="M294" s="5" t="s">
        <v>1062</v>
      </c>
      <c r="N294" s="5" t="s">
        <v>911</v>
      </c>
      <c r="O294" s="5" t="s">
        <v>1063</v>
      </c>
      <c r="P294" s="5" t="s">
        <v>1029</v>
      </c>
      <c r="Q294" s="5">
        <v>1</v>
      </c>
      <c r="R294" s="5" t="s">
        <v>1064</v>
      </c>
      <c r="S294" s="5" t="s">
        <v>1065</v>
      </c>
      <c r="T294" s="5" t="s">
        <v>42</v>
      </c>
      <c r="U294" s="5" t="s">
        <v>43</v>
      </c>
      <c r="V294" s="5"/>
      <c r="W294" s="5" t="s">
        <v>44</v>
      </c>
      <c r="X294" s="5"/>
    </row>
    <row r="295" spans="1:24" ht="22.5" x14ac:dyDescent="0.25">
      <c r="A295" s="3">
        <v>294</v>
      </c>
      <c r="B295" s="4" t="s">
        <v>1057</v>
      </c>
      <c r="C295" s="5" t="s">
        <v>29</v>
      </c>
      <c r="D295" s="5" t="s">
        <v>1058</v>
      </c>
      <c r="E295" s="5" t="s">
        <v>1059</v>
      </c>
      <c r="F295" s="5" t="s">
        <v>1094</v>
      </c>
      <c r="G295" s="5" t="s">
        <v>1095</v>
      </c>
      <c r="H295" s="5" t="s">
        <v>854</v>
      </c>
      <c r="I295" s="5">
        <v>4</v>
      </c>
      <c r="J295" s="5" t="s">
        <v>35</v>
      </c>
      <c r="K295" s="6">
        <v>1500</v>
      </c>
      <c r="L295" s="6">
        <v>6000</v>
      </c>
      <c r="M295" s="5" t="s">
        <v>1062</v>
      </c>
      <c r="N295" s="5" t="s">
        <v>911</v>
      </c>
      <c r="O295" s="5" t="s">
        <v>1063</v>
      </c>
      <c r="P295" s="5" t="s">
        <v>1029</v>
      </c>
      <c r="Q295" s="5">
        <v>4</v>
      </c>
      <c r="R295" s="5" t="s">
        <v>1064</v>
      </c>
      <c r="S295" s="5" t="s">
        <v>1065</v>
      </c>
      <c r="T295" s="5" t="s">
        <v>42</v>
      </c>
      <c r="U295" s="5" t="s">
        <v>43</v>
      </c>
      <c r="V295" s="5"/>
      <c r="W295" s="5" t="s">
        <v>44</v>
      </c>
      <c r="X295" s="5"/>
    </row>
    <row r="296" spans="1:24" ht="22.5" x14ac:dyDescent="0.25">
      <c r="A296" s="3">
        <v>295</v>
      </c>
      <c r="B296" s="4" t="s">
        <v>1057</v>
      </c>
      <c r="C296" s="5" t="s">
        <v>29</v>
      </c>
      <c r="D296" s="5" t="s">
        <v>1058</v>
      </c>
      <c r="E296" s="5" t="s">
        <v>1059</v>
      </c>
      <c r="F296" s="5" t="s">
        <v>1096</v>
      </c>
      <c r="G296" s="5" t="s">
        <v>1097</v>
      </c>
      <c r="H296" s="5" t="s">
        <v>854</v>
      </c>
      <c r="I296" s="5">
        <v>1</v>
      </c>
      <c r="J296" s="5" t="s">
        <v>35</v>
      </c>
      <c r="K296" s="6">
        <v>3000</v>
      </c>
      <c r="L296" s="6">
        <v>3000</v>
      </c>
      <c r="M296" s="5" t="s">
        <v>1062</v>
      </c>
      <c r="N296" s="5" t="s">
        <v>911</v>
      </c>
      <c r="O296" s="5" t="s">
        <v>1063</v>
      </c>
      <c r="P296" s="5" t="s">
        <v>1029</v>
      </c>
      <c r="Q296" s="5">
        <v>1</v>
      </c>
      <c r="R296" s="5" t="s">
        <v>1064</v>
      </c>
      <c r="S296" s="5" t="s">
        <v>1065</v>
      </c>
      <c r="T296" s="5" t="s">
        <v>42</v>
      </c>
      <c r="U296" s="5" t="s">
        <v>43</v>
      </c>
      <c r="V296" s="5"/>
      <c r="W296" s="5" t="s">
        <v>44</v>
      </c>
      <c r="X296" s="5"/>
    </row>
    <row r="297" spans="1:24" ht="33.75" x14ac:dyDescent="0.25">
      <c r="A297" s="3">
        <v>296</v>
      </c>
      <c r="B297" s="4" t="s">
        <v>1023</v>
      </c>
      <c r="C297" s="5" t="s">
        <v>29</v>
      </c>
      <c r="D297" s="5" t="s">
        <v>1024</v>
      </c>
      <c r="E297" s="5" t="s">
        <v>1025</v>
      </c>
      <c r="F297" s="5" t="s">
        <v>1098</v>
      </c>
      <c r="G297" s="5" t="s">
        <v>1099</v>
      </c>
      <c r="H297" s="5" t="s">
        <v>81</v>
      </c>
      <c r="I297" s="5">
        <v>3000</v>
      </c>
      <c r="J297" s="5" t="s">
        <v>35</v>
      </c>
      <c r="K297" s="6">
        <v>43</v>
      </c>
      <c r="L297" s="6">
        <v>129000</v>
      </c>
      <c r="M297" s="5" t="s">
        <v>1026</v>
      </c>
      <c r="N297" s="5" t="s">
        <v>1100</v>
      </c>
      <c r="O297" s="5" t="s">
        <v>1028</v>
      </c>
      <c r="P297" s="5" t="s">
        <v>1029</v>
      </c>
      <c r="Q297" s="5">
        <v>3000</v>
      </c>
      <c r="R297" s="5" t="s">
        <v>1030</v>
      </c>
      <c r="S297" s="5" t="s">
        <v>1031</v>
      </c>
      <c r="T297" s="5" t="s">
        <v>42</v>
      </c>
      <c r="U297" s="5" t="s">
        <v>43</v>
      </c>
      <c r="V297" s="5"/>
      <c r="W297" s="5" t="s">
        <v>44</v>
      </c>
      <c r="X297" s="5"/>
    </row>
    <row r="298" spans="1:24" ht="22.5" hidden="1" x14ac:dyDescent="0.25">
      <c r="A298" s="3">
        <v>297</v>
      </c>
      <c r="B298" s="4" t="s">
        <v>24632</v>
      </c>
      <c r="C298" s="5" t="s">
        <v>29</v>
      </c>
      <c r="D298" s="5" t="s">
        <v>24633</v>
      </c>
      <c r="E298" s="5" t="s">
        <v>24634</v>
      </c>
      <c r="F298" s="5" t="s">
        <v>24396</v>
      </c>
      <c r="G298" s="5" t="s">
        <v>24397</v>
      </c>
      <c r="H298" s="5" t="s">
        <v>119</v>
      </c>
      <c r="I298" s="5">
        <v>16</v>
      </c>
      <c r="J298" s="5" t="s">
        <v>35</v>
      </c>
      <c r="K298" s="6">
        <v>1600</v>
      </c>
      <c r="L298" s="6">
        <v>25600</v>
      </c>
      <c r="M298" s="5" t="s">
        <v>24635</v>
      </c>
      <c r="N298" s="5" t="s">
        <v>856</v>
      </c>
      <c r="O298" s="5" t="s">
        <v>24636</v>
      </c>
      <c r="P298" s="5" t="s">
        <v>24636</v>
      </c>
      <c r="Q298" s="5">
        <v>16</v>
      </c>
      <c r="R298" s="5" t="s">
        <v>24066</v>
      </c>
      <c r="S298" s="5" t="s">
        <v>24067</v>
      </c>
      <c r="T298" s="5" t="s">
        <v>42</v>
      </c>
      <c r="U298" s="5" t="s">
        <v>43</v>
      </c>
      <c r="V298" s="5"/>
      <c r="W298" s="5" t="s">
        <v>44</v>
      </c>
      <c r="X298" s="5"/>
    </row>
    <row r="299" spans="1:24" ht="22.5" hidden="1" x14ac:dyDescent="0.25">
      <c r="A299" s="3">
        <v>298</v>
      </c>
      <c r="B299" s="4" t="s">
        <v>24637</v>
      </c>
      <c r="C299" s="5" t="s">
        <v>29</v>
      </c>
      <c r="D299" s="5" t="s">
        <v>24638</v>
      </c>
      <c r="E299" s="5" t="s">
        <v>24634</v>
      </c>
      <c r="F299" s="5" t="s">
        <v>24639</v>
      </c>
      <c r="G299" s="5" t="s">
        <v>24640</v>
      </c>
      <c r="H299" s="5" t="s">
        <v>90</v>
      </c>
      <c r="I299" s="5">
        <v>10000</v>
      </c>
      <c r="J299" s="5" t="s">
        <v>35</v>
      </c>
      <c r="K299" s="6">
        <v>1.2</v>
      </c>
      <c r="L299" s="6">
        <v>12000</v>
      </c>
      <c r="M299" s="5" t="s">
        <v>24641</v>
      </c>
      <c r="N299" s="5" t="s">
        <v>24642</v>
      </c>
      <c r="O299" s="5" t="s">
        <v>24643</v>
      </c>
      <c r="P299" s="5" t="s">
        <v>1129</v>
      </c>
      <c r="Q299" s="5">
        <v>10000</v>
      </c>
      <c r="R299" s="5" t="s">
        <v>24066</v>
      </c>
      <c r="S299" s="5" t="s">
        <v>24067</v>
      </c>
      <c r="T299" s="5" t="s">
        <v>42</v>
      </c>
      <c r="U299" s="5" t="s">
        <v>43</v>
      </c>
      <c r="V299" s="5"/>
      <c r="W299" s="5" t="s">
        <v>44</v>
      </c>
      <c r="X299" s="5"/>
    </row>
    <row r="300" spans="1:24" ht="22.5" hidden="1" x14ac:dyDescent="0.25">
      <c r="A300" s="3">
        <v>299</v>
      </c>
      <c r="B300" s="4" t="s">
        <v>24637</v>
      </c>
      <c r="C300" s="5" t="s">
        <v>29</v>
      </c>
      <c r="D300" s="5" t="s">
        <v>24638</v>
      </c>
      <c r="E300" s="5" t="s">
        <v>24634</v>
      </c>
      <c r="F300" s="5" t="s">
        <v>24644</v>
      </c>
      <c r="G300" s="5" t="s">
        <v>10403</v>
      </c>
      <c r="H300" s="5" t="s">
        <v>90</v>
      </c>
      <c r="I300" s="5">
        <v>2310</v>
      </c>
      <c r="J300" s="5" t="s">
        <v>35</v>
      </c>
      <c r="K300" s="6">
        <v>8</v>
      </c>
      <c r="L300" s="6">
        <v>18480</v>
      </c>
      <c r="M300" s="5" t="s">
        <v>24641</v>
      </c>
      <c r="N300" s="5" t="s">
        <v>911</v>
      </c>
      <c r="O300" s="5" t="s">
        <v>24643</v>
      </c>
      <c r="P300" s="5" t="s">
        <v>1129</v>
      </c>
      <c r="Q300" s="5">
        <v>2310</v>
      </c>
      <c r="R300" s="5" t="s">
        <v>24066</v>
      </c>
      <c r="S300" s="5" t="s">
        <v>24067</v>
      </c>
      <c r="T300" s="5" t="s">
        <v>42</v>
      </c>
      <c r="U300" s="5" t="s">
        <v>43</v>
      </c>
      <c r="V300" s="5"/>
      <c r="W300" s="5" t="s">
        <v>44</v>
      </c>
      <c r="X300" s="5"/>
    </row>
    <row r="301" spans="1:24" ht="33.75" hidden="1" x14ac:dyDescent="0.25">
      <c r="A301" s="3">
        <v>300</v>
      </c>
      <c r="B301" s="4" t="s">
        <v>1023</v>
      </c>
      <c r="C301" s="5" t="s">
        <v>29</v>
      </c>
      <c r="D301" s="5" t="s">
        <v>1024</v>
      </c>
      <c r="E301" s="5" t="s">
        <v>1025</v>
      </c>
      <c r="F301" s="5" t="s">
        <v>24645</v>
      </c>
      <c r="G301" s="5" t="s">
        <v>6006</v>
      </c>
      <c r="H301" s="5" t="s">
        <v>90</v>
      </c>
      <c r="I301" s="5">
        <v>2500</v>
      </c>
      <c r="J301" s="5" t="s">
        <v>35</v>
      </c>
      <c r="K301" s="6">
        <v>21.86</v>
      </c>
      <c r="L301" s="6">
        <v>54650</v>
      </c>
      <c r="M301" s="5" t="s">
        <v>24646</v>
      </c>
      <c r="N301" s="5" t="s">
        <v>856</v>
      </c>
      <c r="O301" s="5" t="s">
        <v>24647</v>
      </c>
      <c r="P301" s="5" t="s">
        <v>24547</v>
      </c>
      <c r="Q301" s="5">
        <v>2500</v>
      </c>
      <c r="R301" s="5" t="s">
        <v>1030</v>
      </c>
      <c r="S301" s="5" t="s">
        <v>1031</v>
      </c>
      <c r="T301" s="5" t="s">
        <v>42</v>
      </c>
      <c r="U301" s="5" t="s">
        <v>43</v>
      </c>
      <c r="V301" s="5"/>
      <c r="W301" s="5" t="s">
        <v>44</v>
      </c>
      <c r="X301" s="5"/>
    </row>
    <row r="302" spans="1:24" ht="33.75" hidden="1" x14ac:dyDescent="0.25">
      <c r="A302" s="3">
        <v>301</v>
      </c>
      <c r="B302" s="4" t="s">
        <v>1023</v>
      </c>
      <c r="C302" s="5" t="s">
        <v>29</v>
      </c>
      <c r="D302" s="5" t="s">
        <v>1024</v>
      </c>
      <c r="E302" s="5" t="s">
        <v>1025</v>
      </c>
      <c r="F302" s="5" t="s">
        <v>24648</v>
      </c>
      <c r="G302" s="5" t="s">
        <v>6187</v>
      </c>
      <c r="H302" s="5" t="s">
        <v>90</v>
      </c>
      <c r="I302" s="5">
        <v>2500</v>
      </c>
      <c r="J302" s="5" t="s">
        <v>35</v>
      </c>
      <c r="K302" s="6">
        <v>21.84</v>
      </c>
      <c r="L302" s="6">
        <v>54600</v>
      </c>
      <c r="M302" s="5" t="s">
        <v>24646</v>
      </c>
      <c r="N302" s="5" t="s">
        <v>856</v>
      </c>
      <c r="O302" s="5" t="s">
        <v>24647</v>
      </c>
      <c r="P302" s="5" t="s">
        <v>24547</v>
      </c>
      <c r="Q302" s="5">
        <v>2500</v>
      </c>
      <c r="R302" s="5" t="s">
        <v>1030</v>
      </c>
      <c r="S302" s="5" t="s">
        <v>1031</v>
      </c>
      <c r="T302" s="5" t="s">
        <v>42</v>
      </c>
      <c r="U302" s="5" t="s">
        <v>43</v>
      </c>
      <c r="V302" s="5"/>
      <c r="W302" s="5" t="s">
        <v>44</v>
      </c>
      <c r="X302" s="5"/>
    </row>
    <row r="303" spans="1:24" ht="33.75" hidden="1" x14ac:dyDescent="0.25">
      <c r="A303" s="3">
        <v>302</v>
      </c>
      <c r="B303" s="4" t="s">
        <v>1023</v>
      </c>
      <c r="C303" s="5" t="s">
        <v>29</v>
      </c>
      <c r="D303" s="5" t="s">
        <v>1024</v>
      </c>
      <c r="E303" s="5" t="s">
        <v>1025</v>
      </c>
      <c r="F303" s="5" t="s">
        <v>24649</v>
      </c>
      <c r="G303" s="5" t="s">
        <v>6205</v>
      </c>
      <c r="H303" s="5" t="s">
        <v>90</v>
      </c>
      <c r="I303" s="5">
        <v>2500</v>
      </c>
      <c r="J303" s="5" t="s">
        <v>35</v>
      </c>
      <c r="K303" s="6">
        <v>21.84</v>
      </c>
      <c r="L303" s="6">
        <v>54600</v>
      </c>
      <c r="M303" s="5" t="s">
        <v>24646</v>
      </c>
      <c r="N303" s="5" t="s">
        <v>856</v>
      </c>
      <c r="O303" s="5" t="s">
        <v>24647</v>
      </c>
      <c r="P303" s="5" t="s">
        <v>24547</v>
      </c>
      <c r="Q303" s="5">
        <v>2500</v>
      </c>
      <c r="R303" s="5" t="s">
        <v>1030</v>
      </c>
      <c r="S303" s="5" t="s">
        <v>1031</v>
      </c>
      <c r="T303" s="5" t="s">
        <v>42</v>
      </c>
      <c r="U303" s="5" t="s">
        <v>43</v>
      </c>
      <c r="V303" s="5"/>
      <c r="W303" s="5" t="s">
        <v>44</v>
      </c>
      <c r="X303" s="5"/>
    </row>
    <row r="304" spans="1:24" ht="45" x14ac:dyDescent="0.25">
      <c r="A304" s="3">
        <v>303</v>
      </c>
      <c r="B304" s="4" t="s">
        <v>1101</v>
      </c>
      <c r="C304" s="5" t="s">
        <v>29</v>
      </c>
      <c r="D304" s="5" t="s">
        <v>1102</v>
      </c>
      <c r="E304" s="5" t="s">
        <v>1025</v>
      </c>
      <c r="F304" s="5" t="s">
        <v>1103</v>
      </c>
      <c r="G304" s="5" t="s">
        <v>1104</v>
      </c>
      <c r="H304" s="5" t="s">
        <v>1105</v>
      </c>
      <c r="I304" s="5">
        <v>56</v>
      </c>
      <c r="J304" s="5" t="s">
        <v>35</v>
      </c>
      <c r="K304" s="6">
        <v>46.79</v>
      </c>
      <c r="L304" s="6">
        <v>2620.2399999999998</v>
      </c>
      <c r="M304" s="5" t="s">
        <v>1106</v>
      </c>
      <c r="N304" s="5" t="s">
        <v>1107</v>
      </c>
      <c r="O304" s="5" t="s">
        <v>1108</v>
      </c>
      <c r="P304" s="5" t="s">
        <v>1014</v>
      </c>
      <c r="Q304" s="5">
        <v>56</v>
      </c>
      <c r="R304" s="5" t="s">
        <v>208</v>
      </c>
      <c r="S304" s="5" t="s">
        <v>209</v>
      </c>
      <c r="T304" s="5" t="s">
        <v>42</v>
      </c>
      <c r="U304" s="5" t="s">
        <v>159</v>
      </c>
      <c r="V304" s="5"/>
      <c r="W304" s="5" t="s">
        <v>44</v>
      </c>
      <c r="X304" s="5"/>
    </row>
    <row r="305" spans="1:24" ht="33.75" hidden="1" x14ac:dyDescent="0.25">
      <c r="A305" s="3">
        <v>304</v>
      </c>
      <c r="B305" s="4" t="s">
        <v>24650</v>
      </c>
      <c r="C305" s="5" t="s">
        <v>29</v>
      </c>
      <c r="D305" s="5" t="s">
        <v>24651</v>
      </c>
      <c r="E305" s="5" t="s">
        <v>24619</v>
      </c>
      <c r="F305" s="5" t="s">
        <v>24652</v>
      </c>
      <c r="G305" s="5" t="s">
        <v>24653</v>
      </c>
      <c r="H305" s="5" t="s">
        <v>119</v>
      </c>
      <c r="I305" s="5">
        <v>100</v>
      </c>
      <c r="J305" s="5" t="s">
        <v>35</v>
      </c>
      <c r="K305" s="6">
        <v>37</v>
      </c>
      <c r="L305" s="6">
        <v>3700</v>
      </c>
      <c r="M305" s="5" t="s">
        <v>24654</v>
      </c>
      <c r="N305" s="5" t="s">
        <v>8653</v>
      </c>
      <c r="O305" s="5" t="s">
        <v>24655</v>
      </c>
      <c r="P305" s="5" t="s">
        <v>1029</v>
      </c>
      <c r="Q305" s="5">
        <v>100</v>
      </c>
      <c r="R305" s="5" t="s">
        <v>101</v>
      </c>
      <c r="S305" s="5" t="s">
        <v>102</v>
      </c>
      <c r="T305" s="5" t="s">
        <v>42</v>
      </c>
      <c r="U305" s="5" t="s">
        <v>43</v>
      </c>
      <c r="V305" s="5"/>
      <c r="W305" s="5" t="s">
        <v>44</v>
      </c>
      <c r="X305" s="5"/>
    </row>
    <row r="306" spans="1:24" ht="22.5" x14ac:dyDescent="0.25">
      <c r="A306" s="3">
        <v>305</v>
      </c>
      <c r="B306" s="4" t="s">
        <v>1109</v>
      </c>
      <c r="C306" s="5" t="s">
        <v>29</v>
      </c>
      <c r="D306" s="5" t="s">
        <v>1110</v>
      </c>
      <c r="E306" s="5" t="s">
        <v>1111</v>
      </c>
      <c r="F306" s="5" t="s">
        <v>1112</v>
      </c>
      <c r="G306" s="5" t="s">
        <v>1113</v>
      </c>
      <c r="H306" s="5" t="s">
        <v>854</v>
      </c>
      <c r="I306" s="5">
        <v>20</v>
      </c>
      <c r="J306" s="5" t="s">
        <v>35</v>
      </c>
      <c r="K306" s="6">
        <v>200</v>
      </c>
      <c r="L306" s="6">
        <v>4000</v>
      </c>
      <c r="M306" s="5" t="s">
        <v>1114</v>
      </c>
      <c r="N306" s="5" t="s">
        <v>856</v>
      </c>
      <c r="O306" s="5" t="s">
        <v>1115</v>
      </c>
      <c r="P306" s="5" t="s">
        <v>1116</v>
      </c>
      <c r="Q306" s="5">
        <v>20</v>
      </c>
      <c r="R306" s="5" t="s">
        <v>1117</v>
      </c>
      <c r="S306" s="5" t="s">
        <v>1118</v>
      </c>
      <c r="T306" s="5" t="s">
        <v>42</v>
      </c>
      <c r="U306" s="5" t="s">
        <v>43</v>
      </c>
      <c r="V306" s="5"/>
      <c r="W306" s="5" t="s">
        <v>44</v>
      </c>
      <c r="X306" s="5"/>
    </row>
    <row r="307" spans="1:24" ht="22.5" x14ac:dyDescent="0.25">
      <c r="A307" s="3">
        <v>306</v>
      </c>
      <c r="B307" s="4" t="s">
        <v>1109</v>
      </c>
      <c r="C307" s="5" t="s">
        <v>29</v>
      </c>
      <c r="D307" s="5" t="s">
        <v>1110</v>
      </c>
      <c r="E307" s="5" t="s">
        <v>1111</v>
      </c>
      <c r="F307" s="5" t="s">
        <v>1119</v>
      </c>
      <c r="G307" s="5" t="s">
        <v>1120</v>
      </c>
      <c r="H307" s="5" t="s">
        <v>854</v>
      </c>
      <c r="I307" s="5">
        <v>2</v>
      </c>
      <c r="J307" s="5" t="s">
        <v>1121</v>
      </c>
      <c r="K307" s="6">
        <v>600</v>
      </c>
      <c r="L307" s="6">
        <v>1200</v>
      </c>
      <c r="M307" s="5" t="s">
        <v>1114</v>
      </c>
      <c r="N307" s="5" t="s">
        <v>856</v>
      </c>
      <c r="O307" s="5" t="s">
        <v>1115</v>
      </c>
      <c r="P307" s="5" t="s">
        <v>1116</v>
      </c>
      <c r="Q307" s="5">
        <v>2</v>
      </c>
      <c r="R307" s="5" t="s">
        <v>1117</v>
      </c>
      <c r="S307" s="5" t="s">
        <v>1118</v>
      </c>
      <c r="T307" s="5" t="s">
        <v>42</v>
      </c>
      <c r="U307" s="5" t="s">
        <v>43</v>
      </c>
      <c r="V307" s="5"/>
      <c r="W307" s="5" t="s">
        <v>44</v>
      </c>
      <c r="X307" s="5"/>
    </row>
    <row r="308" spans="1:24" ht="22.5" x14ac:dyDescent="0.25">
      <c r="A308" s="3">
        <v>307</v>
      </c>
      <c r="B308" s="4" t="s">
        <v>1122</v>
      </c>
      <c r="C308" s="5" t="s">
        <v>29</v>
      </c>
      <c r="D308" s="5" t="s">
        <v>1123</v>
      </c>
      <c r="E308" s="5" t="s">
        <v>1124</v>
      </c>
      <c r="F308" s="5" t="s">
        <v>1125</v>
      </c>
      <c r="G308" s="5" t="s">
        <v>1126</v>
      </c>
      <c r="H308" s="5" t="s">
        <v>854</v>
      </c>
      <c r="I308" s="5">
        <v>1</v>
      </c>
      <c r="J308" s="5" t="s">
        <v>35</v>
      </c>
      <c r="K308" s="6">
        <v>9600</v>
      </c>
      <c r="L308" s="6">
        <v>9600</v>
      </c>
      <c r="M308" s="5" t="s">
        <v>1127</v>
      </c>
      <c r="N308" s="5" t="s">
        <v>856</v>
      </c>
      <c r="O308" s="5" t="s">
        <v>1128</v>
      </c>
      <c r="P308" s="5" t="s">
        <v>1129</v>
      </c>
      <c r="Q308" s="5">
        <v>1</v>
      </c>
      <c r="R308" s="5" t="s">
        <v>1117</v>
      </c>
      <c r="S308" s="5" t="s">
        <v>1118</v>
      </c>
      <c r="T308" s="5" t="s">
        <v>42</v>
      </c>
      <c r="U308" s="5" t="s">
        <v>43</v>
      </c>
      <c r="V308" s="5"/>
      <c r="W308" s="5" t="s">
        <v>44</v>
      </c>
      <c r="X308" s="5"/>
    </row>
    <row r="309" spans="1:24" ht="22.5" hidden="1" x14ac:dyDescent="0.25">
      <c r="A309" s="3">
        <v>308</v>
      </c>
      <c r="B309" s="4" t="s">
        <v>24656</v>
      </c>
      <c r="C309" s="5" t="s">
        <v>29</v>
      </c>
      <c r="D309" s="5" t="s">
        <v>24657</v>
      </c>
      <c r="E309" s="5" t="s">
        <v>24658</v>
      </c>
      <c r="F309" s="5" t="s">
        <v>24659</v>
      </c>
      <c r="G309" s="5" t="s">
        <v>24660</v>
      </c>
      <c r="H309" s="5" t="s">
        <v>52</v>
      </c>
      <c r="I309" s="5">
        <v>1</v>
      </c>
      <c r="J309" s="5" t="s">
        <v>35</v>
      </c>
      <c r="K309" s="6">
        <v>37695.279999999999</v>
      </c>
      <c r="L309" s="6">
        <v>37695.279999999999</v>
      </c>
      <c r="M309" s="5" t="s">
        <v>24661</v>
      </c>
      <c r="N309" s="5" t="s">
        <v>24662</v>
      </c>
      <c r="O309" s="5" t="s">
        <v>24663</v>
      </c>
      <c r="P309" s="5" t="s">
        <v>24547</v>
      </c>
      <c r="Q309" s="5">
        <v>1</v>
      </c>
      <c r="R309" s="5" t="s">
        <v>57</v>
      </c>
      <c r="S309" s="5" t="s">
        <v>58</v>
      </c>
      <c r="T309" s="5" t="s">
        <v>42</v>
      </c>
      <c r="U309" s="5" t="s">
        <v>43</v>
      </c>
      <c r="V309" s="5"/>
      <c r="W309" s="5" t="s">
        <v>44</v>
      </c>
      <c r="X309" s="5"/>
    </row>
    <row r="310" spans="1:24" ht="22.5" hidden="1" x14ac:dyDescent="0.25">
      <c r="A310" s="3">
        <v>309</v>
      </c>
      <c r="B310" s="4" t="s">
        <v>24656</v>
      </c>
      <c r="C310" s="5" t="s">
        <v>29</v>
      </c>
      <c r="D310" s="5" t="s">
        <v>24657</v>
      </c>
      <c r="E310" s="5" t="s">
        <v>24658</v>
      </c>
      <c r="F310" s="5" t="s">
        <v>24664</v>
      </c>
      <c r="G310" s="5" t="s">
        <v>24665</v>
      </c>
      <c r="H310" s="5" t="s">
        <v>52</v>
      </c>
      <c r="I310" s="5">
        <v>1</v>
      </c>
      <c r="J310" s="5" t="s">
        <v>35</v>
      </c>
      <c r="K310" s="6">
        <v>6563.28</v>
      </c>
      <c r="L310" s="6">
        <v>6563.28</v>
      </c>
      <c r="M310" s="5" t="s">
        <v>24661</v>
      </c>
      <c r="N310" s="5" t="s">
        <v>24666</v>
      </c>
      <c r="O310" s="5" t="s">
        <v>24663</v>
      </c>
      <c r="P310" s="5" t="s">
        <v>24547</v>
      </c>
      <c r="Q310" s="5">
        <v>1</v>
      </c>
      <c r="R310" s="5" t="s">
        <v>57</v>
      </c>
      <c r="S310" s="5" t="s">
        <v>58</v>
      </c>
      <c r="T310" s="5" t="s">
        <v>42</v>
      </c>
      <c r="U310" s="5" t="s">
        <v>43</v>
      </c>
      <c r="V310" s="5"/>
      <c r="W310" s="5" t="s">
        <v>44</v>
      </c>
      <c r="X310" s="5"/>
    </row>
    <row r="311" spans="1:24" ht="22.5" hidden="1" x14ac:dyDescent="0.25">
      <c r="A311" s="3">
        <v>310</v>
      </c>
      <c r="B311" s="4" t="s">
        <v>24656</v>
      </c>
      <c r="C311" s="5" t="s">
        <v>29</v>
      </c>
      <c r="D311" s="5" t="s">
        <v>24657</v>
      </c>
      <c r="E311" s="5" t="s">
        <v>24658</v>
      </c>
      <c r="F311" s="5" t="s">
        <v>24667</v>
      </c>
      <c r="G311" s="5" t="s">
        <v>24668</v>
      </c>
      <c r="H311" s="5" t="s">
        <v>52</v>
      </c>
      <c r="I311" s="5">
        <v>2</v>
      </c>
      <c r="J311" s="5" t="s">
        <v>35</v>
      </c>
      <c r="K311" s="6">
        <v>2081.04</v>
      </c>
      <c r="L311" s="6">
        <v>4162.08</v>
      </c>
      <c r="M311" s="5" t="s">
        <v>24661</v>
      </c>
      <c r="N311" s="5" t="s">
        <v>24669</v>
      </c>
      <c r="O311" s="5" t="s">
        <v>24663</v>
      </c>
      <c r="P311" s="5" t="s">
        <v>24547</v>
      </c>
      <c r="Q311" s="5">
        <v>2</v>
      </c>
      <c r="R311" s="5" t="s">
        <v>57</v>
      </c>
      <c r="S311" s="5" t="s">
        <v>58</v>
      </c>
      <c r="T311" s="5" t="s">
        <v>42</v>
      </c>
      <c r="U311" s="5" t="s">
        <v>43</v>
      </c>
      <c r="V311" s="5"/>
      <c r="W311" s="5" t="s">
        <v>44</v>
      </c>
      <c r="X311" s="5"/>
    </row>
    <row r="312" spans="1:24" ht="22.5" hidden="1" x14ac:dyDescent="0.25">
      <c r="A312" s="3">
        <v>311</v>
      </c>
      <c r="B312" s="4" t="s">
        <v>24656</v>
      </c>
      <c r="C312" s="5" t="s">
        <v>29</v>
      </c>
      <c r="D312" s="5" t="s">
        <v>24657</v>
      </c>
      <c r="E312" s="5" t="s">
        <v>24658</v>
      </c>
      <c r="F312" s="5" t="s">
        <v>24670</v>
      </c>
      <c r="G312" s="5" t="s">
        <v>24671</v>
      </c>
      <c r="H312" s="5" t="s">
        <v>52</v>
      </c>
      <c r="I312" s="5">
        <v>1</v>
      </c>
      <c r="J312" s="5" t="s">
        <v>35</v>
      </c>
      <c r="K312" s="6">
        <v>37509.760000000002</v>
      </c>
      <c r="L312" s="6">
        <v>37509.760000000002</v>
      </c>
      <c r="M312" s="5" t="s">
        <v>24661</v>
      </c>
      <c r="N312" s="5" t="s">
        <v>24672</v>
      </c>
      <c r="O312" s="5" t="s">
        <v>24663</v>
      </c>
      <c r="P312" s="5" t="s">
        <v>24547</v>
      </c>
      <c r="Q312" s="5">
        <v>1</v>
      </c>
      <c r="R312" s="5" t="s">
        <v>57</v>
      </c>
      <c r="S312" s="5" t="s">
        <v>58</v>
      </c>
      <c r="T312" s="5" t="s">
        <v>42</v>
      </c>
      <c r="U312" s="5" t="s">
        <v>43</v>
      </c>
      <c r="V312" s="5"/>
      <c r="W312" s="5" t="s">
        <v>44</v>
      </c>
      <c r="X312" s="5"/>
    </row>
    <row r="313" spans="1:24" ht="22.5" x14ac:dyDescent="0.25">
      <c r="A313" s="3">
        <v>312</v>
      </c>
      <c r="B313" s="4" t="s">
        <v>1109</v>
      </c>
      <c r="C313" s="5" t="s">
        <v>29</v>
      </c>
      <c r="D313" s="5" t="s">
        <v>1110</v>
      </c>
      <c r="E313" s="5" t="s">
        <v>1111</v>
      </c>
      <c r="F313" s="5" t="s">
        <v>1130</v>
      </c>
      <c r="G313" s="5" t="s">
        <v>1131</v>
      </c>
      <c r="H313" s="5" t="s">
        <v>854</v>
      </c>
      <c r="I313" s="5">
        <v>1</v>
      </c>
      <c r="J313" s="5" t="s">
        <v>909</v>
      </c>
      <c r="K313" s="6">
        <v>800</v>
      </c>
      <c r="L313" s="6">
        <v>800</v>
      </c>
      <c r="M313" s="5" t="s">
        <v>1114</v>
      </c>
      <c r="N313" s="5" t="s">
        <v>856</v>
      </c>
      <c r="O313" s="5" t="s">
        <v>1115</v>
      </c>
      <c r="P313" s="5" t="s">
        <v>1116</v>
      </c>
      <c r="Q313" s="5">
        <v>1</v>
      </c>
      <c r="R313" s="5" t="s">
        <v>1117</v>
      </c>
      <c r="S313" s="5" t="s">
        <v>1118</v>
      </c>
      <c r="T313" s="5" t="s">
        <v>42</v>
      </c>
      <c r="U313" s="5" t="s">
        <v>43</v>
      </c>
      <c r="V313" s="5"/>
      <c r="W313" s="5" t="s">
        <v>44</v>
      </c>
      <c r="X313" s="5"/>
    </row>
    <row r="314" spans="1:24" ht="22.5" x14ac:dyDescent="0.25">
      <c r="A314" s="3">
        <v>313</v>
      </c>
      <c r="B314" s="4" t="s">
        <v>1109</v>
      </c>
      <c r="C314" s="5" t="s">
        <v>29</v>
      </c>
      <c r="D314" s="5" t="s">
        <v>1110</v>
      </c>
      <c r="E314" s="5" t="s">
        <v>1111</v>
      </c>
      <c r="F314" s="5" t="s">
        <v>1132</v>
      </c>
      <c r="G314" s="5" t="s">
        <v>1133</v>
      </c>
      <c r="H314" s="5" t="s">
        <v>854</v>
      </c>
      <c r="I314" s="5">
        <v>150</v>
      </c>
      <c r="J314" s="5" t="s">
        <v>35</v>
      </c>
      <c r="K314" s="6">
        <v>350</v>
      </c>
      <c r="L314" s="6">
        <v>52500</v>
      </c>
      <c r="M314" s="5" t="s">
        <v>1114</v>
      </c>
      <c r="N314" s="5" t="s">
        <v>856</v>
      </c>
      <c r="O314" s="5" t="s">
        <v>1115</v>
      </c>
      <c r="P314" s="5" t="s">
        <v>1116</v>
      </c>
      <c r="Q314" s="5">
        <v>150</v>
      </c>
      <c r="R314" s="5" t="s">
        <v>1117</v>
      </c>
      <c r="S314" s="5" t="s">
        <v>1118</v>
      </c>
      <c r="T314" s="5" t="s">
        <v>42</v>
      </c>
      <c r="U314" s="5" t="s">
        <v>43</v>
      </c>
      <c r="V314" s="5"/>
      <c r="W314" s="5" t="s">
        <v>44</v>
      </c>
      <c r="X314" s="5"/>
    </row>
    <row r="315" spans="1:24" ht="22.5" hidden="1" x14ac:dyDescent="0.25">
      <c r="A315" s="3">
        <v>314</v>
      </c>
      <c r="B315" s="4" t="s">
        <v>24673</v>
      </c>
      <c r="C315" s="5" t="s">
        <v>29</v>
      </c>
      <c r="D315" s="5" t="s">
        <v>24674</v>
      </c>
      <c r="E315" s="5" t="s">
        <v>24675</v>
      </c>
      <c r="F315" s="5" t="s">
        <v>3206</v>
      </c>
      <c r="G315" s="5" t="s">
        <v>3207</v>
      </c>
      <c r="H315" s="5" t="s">
        <v>52</v>
      </c>
      <c r="I315" s="5">
        <v>2</v>
      </c>
      <c r="J315" s="5" t="s">
        <v>35</v>
      </c>
      <c r="K315" s="6">
        <v>35000</v>
      </c>
      <c r="L315" s="6">
        <v>70000</v>
      </c>
      <c r="M315" s="5" t="s">
        <v>24676</v>
      </c>
      <c r="N315" s="5" t="s">
        <v>24677</v>
      </c>
      <c r="O315" s="5" t="s">
        <v>24678</v>
      </c>
      <c r="P315" s="5" t="s">
        <v>1116</v>
      </c>
      <c r="Q315" s="5">
        <v>2</v>
      </c>
      <c r="R315" s="5" t="s">
        <v>779</v>
      </c>
      <c r="S315" s="5" t="s">
        <v>780</v>
      </c>
      <c r="T315" s="5" t="s">
        <v>42</v>
      </c>
      <c r="U315" s="5" t="s">
        <v>43</v>
      </c>
      <c r="V315" s="5"/>
      <c r="W315" s="5" t="s">
        <v>44</v>
      </c>
      <c r="X315" s="5"/>
    </row>
    <row r="316" spans="1:24" ht="22.5" hidden="1" x14ac:dyDescent="0.25">
      <c r="A316" s="3">
        <v>315</v>
      </c>
      <c r="B316" s="4" t="s">
        <v>24679</v>
      </c>
      <c r="C316" s="5" t="s">
        <v>29</v>
      </c>
      <c r="D316" s="5" t="s">
        <v>24680</v>
      </c>
      <c r="E316" s="5" t="s">
        <v>1051</v>
      </c>
      <c r="F316" s="5" t="s">
        <v>24681</v>
      </c>
      <c r="G316" s="5" t="s">
        <v>24682</v>
      </c>
      <c r="H316" s="5" t="s">
        <v>119</v>
      </c>
      <c r="I316" s="5">
        <v>20</v>
      </c>
      <c r="J316" s="5" t="s">
        <v>35</v>
      </c>
      <c r="K316" s="6">
        <v>1400</v>
      </c>
      <c r="L316" s="6">
        <v>28000</v>
      </c>
      <c r="M316" s="5" t="s">
        <v>24683</v>
      </c>
      <c r="N316" s="5" t="s">
        <v>24684</v>
      </c>
      <c r="O316" s="5" t="s">
        <v>24685</v>
      </c>
      <c r="P316" s="5" t="s">
        <v>1029</v>
      </c>
      <c r="Q316" s="5">
        <v>20</v>
      </c>
      <c r="R316" s="5" t="s">
        <v>483</v>
      </c>
      <c r="S316" s="5" t="s">
        <v>484</v>
      </c>
      <c r="T316" s="5" t="s">
        <v>42</v>
      </c>
      <c r="U316" s="5" t="s">
        <v>43</v>
      </c>
      <c r="V316" s="5"/>
      <c r="W316" s="5" t="s">
        <v>44</v>
      </c>
      <c r="X316" s="5"/>
    </row>
    <row r="317" spans="1:24" ht="22.5" hidden="1" x14ac:dyDescent="0.25">
      <c r="A317" s="3">
        <v>316</v>
      </c>
      <c r="B317" s="4" t="s">
        <v>24686</v>
      </c>
      <c r="C317" s="5" t="s">
        <v>29</v>
      </c>
      <c r="D317" s="5" t="s">
        <v>24687</v>
      </c>
      <c r="E317" s="5" t="s">
        <v>24658</v>
      </c>
      <c r="F317" s="5" t="s">
        <v>24688</v>
      </c>
      <c r="G317" s="5" t="s">
        <v>24689</v>
      </c>
      <c r="H317" s="5" t="s">
        <v>119</v>
      </c>
      <c r="I317" s="5">
        <v>60</v>
      </c>
      <c r="J317" s="5" t="s">
        <v>35</v>
      </c>
      <c r="K317" s="6">
        <v>4083.34</v>
      </c>
      <c r="L317" s="6">
        <v>245000.4</v>
      </c>
      <c r="M317" s="5" t="s">
        <v>24690</v>
      </c>
      <c r="N317" s="5" t="s">
        <v>24691</v>
      </c>
      <c r="O317" s="5" t="s">
        <v>24692</v>
      </c>
      <c r="P317" s="5" t="s">
        <v>24693</v>
      </c>
      <c r="Q317" s="5">
        <v>60</v>
      </c>
      <c r="R317" s="5" t="s">
        <v>187</v>
      </c>
      <c r="S317" s="5" t="s">
        <v>188</v>
      </c>
      <c r="T317" s="5" t="s">
        <v>42</v>
      </c>
      <c r="U317" s="5" t="s">
        <v>43</v>
      </c>
      <c r="V317" s="5"/>
      <c r="W317" s="5" t="s">
        <v>44</v>
      </c>
      <c r="X317" s="5"/>
    </row>
    <row r="318" spans="1:24" ht="22.5" x14ac:dyDescent="0.25">
      <c r="A318" s="3">
        <v>317</v>
      </c>
      <c r="B318" s="4" t="s">
        <v>1109</v>
      </c>
      <c r="C318" s="5" t="s">
        <v>29</v>
      </c>
      <c r="D318" s="5" t="s">
        <v>1110</v>
      </c>
      <c r="E318" s="5" t="s">
        <v>1111</v>
      </c>
      <c r="F318" s="5" t="s">
        <v>1134</v>
      </c>
      <c r="G318" s="5" t="s">
        <v>1135</v>
      </c>
      <c r="H318" s="5" t="s">
        <v>854</v>
      </c>
      <c r="I318" s="5">
        <v>20</v>
      </c>
      <c r="J318" s="5" t="s">
        <v>35</v>
      </c>
      <c r="K318" s="6">
        <v>200</v>
      </c>
      <c r="L318" s="6">
        <v>4000</v>
      </c>
      <c r="M318" s="5" t="s">
        <v>1114</v>
      </c>
      <c r="N318" s="5" t="s">
        <v>856</v>
      </c>
      <c r="O318" s="5" t="s">
        <v>1115</v>
      </c>
      <c r="P318" s="5" t="s">
        <v>1116</v>
      </c>
      <c r="Q318" s="5">
        <v>20</v>
      </c>
      <c r="R318" s="5" t="s">
        <v>1117</v>
      </c>
      <c r="S318" s="5" t="s">
        <v>1118</v>
      </c>
      <c r="T318" s="5" t="s">
        <v>42</v>
      </c>
      <c r="U318" s="5" t="s">
        <v>43</v>
      </c>
      <c r="V318" s="5"/>
      <c r="W318" s="5" t="s">
        <v>44</v>
      </c>
      <c r="X318" s="5"/>
    </row>
    <row r="319" spans="1:24" ht="22.5" x14ac:dyDescent="0.25">
      <c r="A319" s="3">
        <v>318</v>
      </c>
      <c r="B319" s="4" t="s">
        <v>1109</v>
      </c>
      <c r="C319" s="5" t="s">
        <v>29</v>
      </c>
      <c r="D319" s="5" t="s">
        <v>1110</v>
      </c>
      <c r="E319" s="5" t="s">
        <v>1111</v>
      </c>
      <c r="F319" s="5" t="s">
        <v>1136</v>
      </c>
      <c r="G319" s="5" t="s">
        <v>1137</v>
      </c>
      <c r="H319" s="5" t="s">
        <v>854</v>
      </c>
      <c r="I319" s="5">
        <v>1</v>
      </c>
      <c r="J319" s="5" t="s">
        <v>909</v>
      </c>
      <c r="K319" s="6">
        <v>700</v>
      </c>
      <c r="L319" s="6">
        <v>700</v>
      </c>
      <c r="M319" s="5" t="s">
        <v>1114</v>
      </c>
      <c r="N319" s="5" t="s">
        <v>856</v>
      </c>
      <c r="O319" s="5" t="s">
        <v>1115</v>
      </c>
      <c r="P319" s="5" t="s">
        <v>1116</v>
      </c>
      <c r="Q319" s="5">
        <v>1</v>
      </c>
      <c r="R319" s="5" t="s">
        <v>1117</v>
      </c>
      <c r="S319" s="5" t="s">
        <v>1118</v>
      </c>
      <c r="T319" s="5" t="s">
        <v>42</v>
      </c>
      <c r="U319" s="5" t="s">
        <v>43</v>
      </c>
      <c r="V319" s="5"/>
      <c r="W319" s="5" t="s">
        <v>44</v>
      </c>
      <c r="X319" s="5"/>
    </row>
    <row r="320" spans="1:24" ht="22.5" x14ac:dyDescent="0.25">
      <c r="A320" s="3">
        <v>319</v>
      </c>
      <c r="B320" s="4" t="s">
        <v>1109</v>
      </c>
      <c r="C320" s="5" t="s">
        <v>29</v>
      </c>
      <c r="D320" s="5" t="s">
        <v>1110</v>
      </c>
      <c r="E320" s="5" t="s">
        <v>1111</v>
      </c>
      <c r="F320" s="5" t="s">
        <v>1138</v>
      </c>
      <c r="G320" s="5" t="s">
        <v>1139</v>
      </c>
      <c r="H320" s="5" t="s">
        <v>854</v>
      </c>
      <c r="I320" s="5">
        <v>1</v>
      </c>
      <c r="J320" s="5" t="s">
        <v>1140</v>
      </c>
      <c r="K320" s="6">
        <v>900</v>
      </c>
      <c r="L320" s="6">
        <v>900</v>
      </c>
      <c r="M320" s="5" t="s">
        <v>1114</v>
      </c>
      <c r="N320" s="5" t="s">
        <v>856</v>
      </c>
      <c r="O320" s="5" t="s">
        <v>1115</v>
      </c>
      <c r="P320" s="5" t="s">
        <v>1116</v>
      </c>
      <c r="Q320" s="5">
        <v>1</v>
      </c>
      <c r="R320" s="5" t="s">
        <v>1117</v>
      </c>
      <c r="S320" s="5" t="s">
        <v>1118</v>
      </c>
      <c r="T320" s="5" t="s">
        <v>42</v>
      </c>
      <c r="U320" s="5" t="s">
        <v>43</v>
      </c>
      <c r="V320" s="5"/>
      <c r="W320" s="5" t="s">
        <v>44</v>
      </c>
      <c r="X320" s="5"/>
    </row>
    <row r="321" spans="1:24" ht="22.5" hidden="1" x14ac:dyDescent="0.25">
      <c r="A321" s="3">
        <v>320</v>
      </c>
      <c r="B321" s="4" t="s">
        <v>24694</v>
      </c>
      <c r="C321" s="5" t="s">
        <v>29</v>
      </c>
      <c r="D321" s="5" t="s">
        <v>24695</v>
      </c>
      <c r="E321" s="5" t="s">
        <v>24658</v>
      </c>
      <c r="F321" s="5" t="s">
        <v>24696</v>
      </c>
      <c r="G321" s="5" t="s">
        <v>12046</v>
      </c>
      <c r="H321" s="5" t="s">
        <v>34</v>
      </c>
      <c r="I321" s="5">
        <v>50</v>
      </c>
      <c r="J321" s="5" t="s">
        <v>35</v>
      </c>
      <c r="K321" s="6">
        <v>500</v>
      </c>
      <c r="L321" s="6">
        <v>25000</v>
      </c>
      <c r="M321" s="5" t="s">
        <v>24697</v>
      </c>
      <c r="N321" s="5" t="s">
        <v>856</v>
      </c>
      <c r="O321" s="5" t="s">
        <v>24698</v>
      </c>
      <c r="P321" s="5" t="s">
        <v>1116</v>
      </c>
      <c r="Q321" s="5">
        <v>50</v>
      </c>
      <c r="R321" s="5" t="s">
        <v>24699</v>
      </c>
      <c r="S321" s="5" t="s">
        <v>12045</v>
      </c>
      <c r="T321" s="5" t="s">
        <v>42</v>
      </c>
      <c r="U321" s="5" t="s">
        <v>43</v>
      </c>
      <c r="V321" s="5"/>
      <c r="W321" s="5" t="s">
        <v>44</v>
      </c>
      <c r="X321" s="5"/>
    </row>
    <row r="322" spans="1:24" ht="22.5" hidden="1" x14ac:dyDescent="0.25">
      <c r="A322" s="3">
        <v>321</v>
      </c>
      <c r="B322" s="4" t="s">
        <v>24673</v>
      </c>
      <c r="C322" s="5" t="s">
        <v>29</v>
      </c>
      <c r="D322" s="5" t="s">
        <v>24674</v>
      </c>
      <c r="E322" s="5" t="s">
        <v>24675</v>
      </c>
      <c r="F322" s="5" t="s">
        <v>24207</v>
      </c>
      <c r="G322" s="5" t="s">
        <v>13313</v>
      </c>
      <c r="H322" s="5" t="s">
        <v>52</v>
      </c>
      <c r="I322" s="5">
        <v>2</v>
      </c>
      <c r="J322" s="5" t="s">
        <v>35</v>
      </c>
      <c r="K322" s="6">
        <v>15000</v>
      </c>
      <c r="L322" s="6">
        <v>30000</v>
      </c>
      <c r="M322" s="5" t="s">
        <v>24676</v>
      </c>
      <c r="N322" s="5" t="s">
        <v>13314</v>
      </c>
      <c r="O322" s="5" t="s">
        <v>24678</v>
      </c>
      <c r="P322" s="5" t="s">
        <v>1116</v>
      </c>
      <c r="Q322" s="5">
        <v>2</v>
      </c>
      <c r="R322" s="5" t="s">
        <v>779</v>
      </c>
      <c r="S322" s="5" t="s">
        <v>780</v>
      </c>
      <c r="T322" s="5" t="s">
        <v>42</v>
      </c>
      <c r="U322" s="5" t="s">
        <v>43</v>
      </c>
      <c r="V322" s="5"/>
      <c r="W322" s="5" t="s">
        <v>44</v>
      </c>
      <c r="X322" s="5"/>
    </row>
    <row r="323" spans="1:24" ht="22.5" x14ac:dyDescent="0.25">
      <c r="A323" s="3">
        <v>322</v>
      </c>
      <c r="B323" s="4" t="s">
        <v>1109</v>
      </c>
      <c r="C323" s="5" t="s">
        <v>29</v>
      </c>
      <c r="D323" s="5" t="s">
        <v>1110</v>
      </c>
      <c r="E323" s="5" t="s">
        <v>1111</v>
      </c>
      <c r="F323" s="5" t="s">
        <v>1141</v>
      </c>
      <c r="G323" s="5" t="s">
        <v>1142</v>
      </c>
      <c r="H323" s="5" t="s">
        <v>854</v>
      </c>
      <c r="I323" s="5">
        <v>20</v>
      </c>
      <c r="J323" s="5" t="s">
        <v>35</v>
      </c>
      <c r="K323" s="6">
        <v>300</v>
      </c>
      <c r="L323" s="6">
        <v>6000</v>
      </c>
      <c r="M323" s="5" t="s">
        <v>1114</v>
      </c>
      <c r="N323" s="5" t="s">
        <v>856</v>
      </c>
      <c r="O323" s="5" t="s">
        <v>1115</v>
      </c>
      <c r="P323" s="5" t="s">
        <v>1116</v>
      </c>
      <c r="Q323" s="5">
        <v>20</v>
      </c>
      <c r="R323" s="5" t="s">
        <v>1117</v>
      </c>
      <c r="S323" s="5" t="s">
        <v>1118</v>
      </c>
      <c r="T323" s="5" t="s">
        <v>42</v>
      </c>
      <c r="U323" s="5" t="s">
        <v>43</v>
      </c>
      <c r="V323" s="5"/>
      <c r="W323" s="5" t="s">
        <v>44</v>
      </c>
      <c r="X323" s="5"/>
    </row>
    <row r="324" spans="1:24" ht="22.5" x14ac:dyDescent="0.25">
      <c r="A324" s="3">
        <v>323</v>
      </c>
      <c r="B324" s="4" t="s">
        <v>1109</v>
      </c>
      <c r="C324" s="5" t="s">
        <v>29</v>
      </c>
      <c r="D324" s="5" t="s">
        <v>1110</v>
      </c>
      <c r="E324" s="5" t="s">
        <v>1111</v>
      </c>
      <c r="F324" s="5" t="s">
        <v>1143</v>
      </c>
      <c r="G324" s="5" t="s">
        <v>1144</v>
      </c>
      <c r="H324" s="5" t="s">
        <v>854</v>
      </c>
      <c r="I324" s="5">
        <v>4</v>
      </c>
      <c r="J324" s="5" t="s">
        <v>35</v>
      </c>
      <c r="K324" s="6">
        <v>500</v>
      </c>
      <c r="L324" s="6">
        <v>2000</v>
      </c>
      <c r="M324" s="5" t="s">
        <v>1114</v>
      </c>
      <c r="N324" s="5" t="s">
        <v>856</v>
      </c>
      <c r="O324" s="5" t="s">
        <v>1115</v>
      </c>
      <c r="P324" s="5" t="s">
        <v>1116</v>
      </c>
      <c r="Q324" s="5">
        <v>4</v>
      </c>
      <c r="R324" s="5" t="s">
        <v>1117</v>
      </c>
      <c r="S324" s="5" t="s">
        <v>1118</v>
      </c>
      <c r="T324" s="5" t="s">
        <v>42</v>
      </c>
      <c r="U324" s="5" t="s">
        <v>43</v>
      </c>
      <c r="V324" s="5"/>
      <c r="W324" s="5" t="s">
        <v>44</v>
      </c>
      <c r="X324" s="5"/>
    </row>
    <row r="325" spans="1:24" ht="22.5" x14ac:dyDescent="0.25">
      <c r="A325" s="3">
        <v>324</v>
      </c>
      <c r="B325" s="4" t="s">
        <v>1109</v>
      </c>
      <c r="C325" s="5" t="s">
        <v>29</v>
      </c>
      <c r="D325" s="5" t="s">
        <v>1110</v>
      </c>
      <c r="E325" s="5" t="s">
        <v>1111</v>
      </c>
      <c r="F325" s="5" t="s">
        <v>1145</v>
      </c>
      <c r="G325" s="5" t="s">
        <v>1146</v>
      </c>
      <c r="H325" s="5" t="s">
        <v>854</v>
      </c>
      <c r="I325" s="5">
        <v>5</v>
      </c>
      <c r="J325" s="5" t="s">
        <v>35</v>
      </c>
      <c r="K325" s="6">
        <v>4500</v>
      </c>
      <c r="L325" s="6">
        <v>22500</v>
      </c>
      <c r="M325" s="5" t="s">
        <v>1114</v>
      </c>
      <c r="N325" s="5" t="s">
        <v>856</v>
      </c>
      <c r="O325" s="5" t="s">
        <v>1115</v>
      </c>
      <c r="P325" s="5" t="s">
        <v>1116</v>
      </c>
      <c r="Q325" s="5">
        <v>5</v>
      </c>
      <c r="R325" s="5" t="s">
        <v>1117</v>
      </c>
      <c r="S325" s="5" t="s">
        <v>1118</v>
      </c>
      <c r="T325" s="5" t="s">
        <v>42</v>
      </c>
      <c r="U325" s="5" t="s">
        <v>43</v>
      </c>
      <c r="V325" s="5"/>
      <c r="W325" s="5" t="s">
        <v>44</v>
      </c>
      <c r="X325" s="5"/>
    </row>
    <row r="326" spans="1:24" ht="22.5" hidden="1" x14ac:dyDescent="0.25">
      <c r="A326" s="3">
        <v>325</v>
      </c>
      <c r="B326" s="4" t="s">
        <v>24673</v>
      </c>
      <c r="C326" s="5" t="s">
        <v>29</v>
      </c>
      <c r="D326" s="5" t="s">
        <v>24674</v>
      </c>
      <c r="E326" s="5" t="s">
        <v>24675</v>
      </c>
      <c r="F326" s="5" t="s">
        <v>24700</v>
      </c>
      <c r="G326" s="5" t="s">
        <v>6628</v>
      </c>
      <c r="H326" s="5" t="s">
        <v>52</v>
      </c>
      <c r="I326" s="5">
        <v>1</v>
      </c>
      <c r="J326" s="5" t="s">
        <v>35</v>
      </c>
      <c r="K326" s="6">
        <v>11000</v>
      </c>
      <c r="L326" s="6">
        <v>11000</v>
      </c>
      <c r="M326" s="5" t="s">
        <v>24676</v>
      </c>
      <c r="N326" s="5" t="s">
        <v>10739</v>
      </c>
      <c r="O326" s="5" t="s">
        <v>24678</v>
      </c>
      <c r="P326" s="5" t="s">
        <v>1116</v>
      </c>
      <c r="Q326" s="5">
        <v>1</v>
      </c>
      <c r="R326" s="5" t="s">
        <v>779</v>
      </c>
      <c r="S326" s="5" t="s">
        <v>780</v>
      </c>
      <c r="T326" s="5" t="s">
        <v>42</v>
      </c>
      <c r="U326" s="5" t="s">
        <v>43</v>
      </c>
      <c r="V326" s="5"/>
      <c r="W326" s="5" t="s">
        <v>44</v>
      </c>
      <c r="X326" s="5"/>
    </row>
    <row r="327" spans="1:24" ht="22.5" x14ac:dyDescent="0.25">
      <c r="A327" s="3">
        <v>326</v>
      </c>
      <c r="B327" s="4" t="s">
        <v>1109</v>
      </c>
      <c r="C327" s="5" t="s">
        <v>29</v>
      </c>
      <c r="D327" s="5" t="s">
        <v>1110</v>
      </c>
      <c r="E327" s="5" t="s">
        <v>1111</v>
      </c>
      <c r="F327" s="5" t="s">
        <v>1147</v>
      </c>
      <c r="G327" s="5" t="s">
        <v>1148</v>
      </c>
      <c r="H327" s="5" t="s">
        <v>854</v>
      </c>
      <c r="I327" s="5">
        <v>50</v>
      </c>
      <c r="J327" s="5" t="s">
        <v>35</v>
      </c>
      <c r="K327" s="6">
        <v>300</v>
      </c>
      <c r="L327" s="6">
        <v>15000</v>
      </c>
      <c r="M327" s="5" t="s">
        <v>1114</v>
      </c>
      <c r="N327" s="5" t="s">
        <v>856</v>
      </c>
      <c r="O327" s="5" t="s">
        <v>1115</v>
      </c>
      <c r="P327" s="5" t="s">
        <v>1116</v>
      </c>
      <c r="Q327" s="5">
        <v>50</v>
      </c>
      <c r="R327" s="5" t="s">
        <v>1117</v>
      </c>
      <c r="S327" s="5" t="s">
        <v>1118</v>
      </c>
      <c r="T327" s="5" t="s">
        <v>42</v>
      </c>
      <c r="U327" s="5" t="s">
        <v>43</v>
      </c>
      <c r="V327" s="5"/>
      <c r="W327" s="5" t="s">
        <v>44</v>
      </c>
      <c r="X327" s="5"/>
    </row>
    <row r="328" spans="1:24" ht="22.5" hidden="1" x14ac:dyDescent="0.25">
      <c r="A328" s="3">
        <v>327</v>
      </c>
      <c r="B328" s="4" t="s">
        <v>24656</v>
      </c>
      <c r="C328" s="5" t="s">
        <v>29</v>
      </c>
      <c r="D328" s="5" t="s">
        <v>24657</v>
      </c>
      <c r="E328" s="5" t="s">
        <v>24658</v>
      </c>
      <c r="F328" s="5" t="s">
        <v>24701</v>
      </c>
      <c r="G328" s="5" t="s">
        <v>24702</v>
      </c>
      <c r="H328" s="5" t="s">
        <v>52</v>
      </c>
      <c r="I328" s="5">
        <v>1</v>
      </c>
      <c r="J328" s="5" t="s">
        <v>35</v>
      </c>
      <c r="K328" s="6">
        <v>10565.28</v>
      </c>
      <c r="L328" s="6">
        <v>10565.28</v>
      </c>
      <c r="M328" s="5" t="s">
        <v>24661</v>
      </c>
      <c r="N328" s="5" t="s">
        <v>24703</v>
      </c>
      <c r="O328" s="5" t="s">
        <v>24663</v>
      </c>
      <c r="P328" s="5" t="s">
        <v>24547</v>
      </c>
      <c r="Q328" s="5">
        <v>1</v>
      </c>
      <c r="R328" s="5" t="s">
        <v>57</v>
      </c>
      <c r="S328" s="5" t="s">
        <v>58</v>
      </c>
      <c r="T328" s="5" t="s">
        <v>42</v>
      </c>
      <c r="U328" s="5" t="s">
        <v>43</v>
      </c>
      <c r="V328" s="5"/>
      <c r="W328" s="5" t="s">
        <v>44</v>
      </c>
      <c r="X328" s="5"/>
    </row>
    <row r="329" spans="1:24" ht="22.5" hidden="1" x14ac:dyDescent="0.25">
      <c r="A329" s="3">
        <v>328</v>
      </c>
      <c r="B329" s="4" t="s">
        <v>24704</v>
      </c>
      <c r="C329" s="5" t="s">
        <v>29</v>
      </c>
      <c r="D329" s="5" t="s">
        <v>24705</v>
      </c>
      <c r="E329" s="5" t="s">
        <v>24706</v>
      </c>
      <c r="F329" s="5" t="s">
        <v>24707</v>
      </c>
      <c r="G329" s="5" t="s">
        <v>24708</v>
      </c>
      <c r="H329" s="5" t="s">
        <v>119</v>
      </c>
      <c r="I329" s="5">
        <v>10</v>
      </c>
      <c r="J329" s="5" t="s">
        <v>35</v>
      </c>
      <c r="K329" s="6">
        <v>35000</v>
      </c>
      <c r="L329" s="6">
        <v>350000</v>
      </c>
      <c r="M329" s="5" t="s">
        <v>24709</v>
      </c>
      <c r="N329" s="5" t="s">
        <v>24710</v>
      </c>
      <c r="O329" s="5" t="s">
        <v>24711</v>
      </c>
      <c r="P329" s="5" t="s">
        <v>24547</v>
      </c>
      <c r="Q329" s="5">
        <v>10</v>
      </c>
      <c r="R329" s="5" t="s">
        <v>24184</v>
      </c>
      <c r="S329" s="5" t="s">
        <v>24185</v>
      </c>
      <c r="T329" s="5" t="s">
        <v>42</v>
      </c>
      <c r="U329" s="5" t="s">
        <v>43</v>
      </c>
      <c r="V329" s="5"/>
      <c r="W329" s="5" t="s">
        <v>44</v>
      </c>
      <c r="X329" s="5"/>
    </row>
    <row r="330" spans="1:24" ht="22.5" hidden="1" x14ac:dyDescent="0.25">
      <c r="A330" s="3">
        <v>329</v>
      </c>
      <c r="B330" s="4" t="s">
        <v>24712</v>
      </c>
      <c r="C330" s="5" t="s">
        <v>29</v>
      </c>
      <c r="D330" s="5" t="s">
        <v>24713</v>
      </c>
      <c r="E330" s="5" t="s">
        <v>24714</v>
      </c>
      <c r="F330" s="5" t="s">
        <v>24715</v>
      </c>
      <c r="G330" s="5" t="s">
        <v>5598</v>
      </c>
      <c r="H330" s="5" t="s">
        <v>34</v>
      </c>
      <c r="I330" s="5">
        <v>100</v>
      </c>
      <c r="J330" s="5" t="s">
        <v>35</v>
      </c>
      <c r="K330" s="6">
        <v>500</v>
      </c>
      <c r="L330" s="6">
        <v>50000</v>
      </c>
      <c r="M330" s="5" t="s">
        <v>24716</v>
      </c>
      <c r="N330" s="5" t="s">
        <v>856</v>
      </c>
      <c r="O330" s="5" t="s">
        <v>24717</v>
      </c>
      <c r="P330" s="5" t="s">
        <v>1116</v>
      </c>
      <c r="Q330" s="5">
        <v>100</v>
      </c>
      <c r="R330" s="5" t="s">
        <v>914</v>
      </c>
      <c r="S330" s="5" t="s">
        <v>915</v>
      </c>
      <c r="T330" s="5" t="s">
        <v>42</v>
      </c>
      <c r="U330" s="5" t="s">
        <v>43</v>
      </c>
      <c r="V330" s="5"/>
      <c r="W330" s="5" t="s">
        <v>44</v>
      </c>
      <c r="X330" s="5"/>
    </row>
    <row r="331" spans="1:24" ht="22.5" hidden="1" x14ac:dyDescent="0.25">
      <c r="A331" s="3">
        <v>330</v>
      </c>
      <c r="B331" s="4" t="s">
        <v>24704</v>
      </c>
      <c r="C331" s="5" t="s">
        <v>29</v>
      </c>
      <c r="D331" s="5" t="s">
        <v>24705</v>
      </c>
      <c r="E331" s="5" t="s">
        <v>24706</v>
      </c>
      <c r="F331" s="5" t="s">
        <v>24718</v>
      </c>
      <c r="G331" s="5" t="s">
        <v>24719</v>
      </c>
      <c r="H331" s="5" t="s">
        <v>119</v>
      </c>
      <c r="I331" s="5">
        <v>10</v>
      </c>
      <c r="J331" s="5" t="s">
        <v>35</v>
      </c>
      <c r="K331" s="6">
        <v>30000</v>
      </c>
      <c r="L331" s="6">
        <v>300000</v>
      </c>
      <c r="M331" s="5" t="s">
        <v>24720</v>
      </c>
      <c r="N331" s="5" t="s">
        <v>24721</v>
      </c>
      <c r="O331" s="5" t="s">
        <v>24722</v>
      </c>
      <c r="P331" s="5" t="s">
        <v>24723</v>
      </c>
      <c r="Q331" s="5">
        <v>1</v>
      </c>
      <c r="R331" s="5" t="s">
        <v>24184</v>
      </c>
      <c r="S331" s="5" t="s">
        <v>24185</v>
      </c>
      <c r="T331" s="5" t="s">
        <v>42</v>
      </c>
      <c r="U331" s="5" t="s">
        <v>43</v>
      </c>
      <c r="V331" s="5"/>
      <c r="W331" s="5" t="s">
        <v>44</v>
      </c>
      <c r="X331" s="5"/>
    </row>
    <row r="332" spans="1:24" ht="22.5" hidden="1" x14ac:dyDescent="0.25">
      <c r="A332" s="3">
        <v>331</v>
      </c>
      <c r="B332" s="4" t="s">
        <v>24704</v>
      </c>
      <c r="C332" s="5" t="s">
        <v>29</v>
      </c>
      <c r="D332" s="5" t="s">
        <v>24705</v>
      </c>
      <c r="E332" s="5" t="s">
        <v>24706</v>
      </c>
      <c r="F332" s="5" t="s">
        <v>24724</v>
      </c>
      <c r="G332" s="5" t="s">
        <v>24725</v>
      </c>
      <c r="H332" s="5" t="s">
        <v>6798</v>
      </c>
      <c r="I332" s="5">
        <v>10</v>
      </c>
      <c r="J332" s="5" t="s">
        <v>35</v>
      </c>
      <c r="K332" s="6">
        <v>35000</v>
      </c>
      <c r="L332" s="6">
        <v>350000</v>
      </c>
      <c r="M332" s="5" t="s">
        <v>24709</v>
      </c>
      <c r="N332" s="5" t="s">
        <v>24726</v>
      </c>
      <c r="O332" s="5" t="s">
        <v>24711</v>
      </c>
      <c r="P332" s="5" t="s">
        <v>24547</v>
      </c>
      <c r="Q332" s="5">
        <v>10</v>
      </c>
      <c r="R332" s="5" t="s">
        <v>24184</v>
      </c>
      <c r="S332" s="5" t="s">
        <v>24185</v>
      </c>
      <c r="T332" s="5" t="s">
        <v>42</v>
      </c>
      <c r="U332" s="5" t="s">
        <v>43</v>
      </c>
      <c r="V332" s="5"/>
      <c r="W332" s="5" t="s">
        <v>44</v>
      </c>
      <c r="X332" s="5"/>
    </row>
    <row r="333" spans="1:24" ht="22.5" hidden="1" x14ac:dyDescent="0.25">
      <c r="A333" s="3">
        <v>332</v>
      </c>
      <c r="B333" s="4" t="s">
        <v>24704</v>
      </c>
      <c r="C333" s="5" t="s">
        <v>29</v>
      </c>
      <c r="D333" s="5" t="s">
        <v>24705</v>
      </c>
      <c r="E333" s="5" t="s">
        <v>24706</v>
      </c>
      <c r="F333" s="5" t="s">
        <v>24727</v>
      </c>
      <c r="G333" s="5" t="s">
        <v>24728</v>
      </c>
      <c r="H333" s="5" t="s">
        <v>6798</v>
      </c>
      <c r="I333" s="5">
        <v>11</v>
      </c>
      <c r="J333" s="5" t="s">
        <v>35</v>
      </c>
      <c r="K333" s="6">
        <v>35000</v>
      </c>
      <c r="L333" s="6">
        <v>385000</v>
      </c>
      <c r="M333" s="5" t="s">
        <v>24709</v>
      </c>
      <c r="N333" s="5" t="s">
        <v>24729</v>
      </c>
      <c r="O333" s="5" t="s">
        <v>24711</v>
      </c>
      <c r="P333" s="5" t="s">
        <v>24547</v>
      </c>
      <c r="Q333" s="5">
        <v>11</v>
      </c>
      <c r="R333" s="5" t="s">
        <v>24184</v>
      </c>
      <c r="S333" s="5" t="s">
        <v>24185</v>
      </c>
      <c r="T333" s="5" t="s">
        <v>42</v>
      </c>
      <c r="U333" s="5" t="s">
        <v>43</v>
      </c>
      <c r="V333" s="5"/>
      <c r="W333" s="5" t="s">
        <v>44</v>
      </c>
      <c r="X333" s="5"/>
    </row>
    <row r="334" spans="1:24" ht="22.5" hidden="1" x14ac:dyDescent="0.25">
      <c r="A334" s="3">
        <v>333</v>
      </c>
      <c r="B334" s="4" t="s">
        <v>24704</v>
      </c>
      <c r="C334" s="5" t="s">
        <v>29</v>
      </c>
      <c r="D334" s="5" t="s">
        <v>24705</v>
      </c>
      <c r="E334" s="5" t="s">
        <v>24706</v>
      </c>
      <c r="F334" s="5" t="s">
        <v>24718</v>
      </c>
      <c r="G334" s="5" t="s">
        <v>24719</v>
      </c>
      <c r="H334" s="5" t="s">
        <v>119</v>
      </c>
      <c r="I334" s="5">
        <v>10</v>
      </c>
      <c r="J334" s="5" t="s">
        <v>35</v>
      </c>
      <c r="K334" s="6">
        <v>30000</v>
      </c>
      <c r="L334" s="6">
        <v>300000</v>
      </c>
      <c r="M334" s="5" t="s">
        <v>24709</v>
      </c>
      <c r="N334" s="5" t="s">
        <v>24721</v>
      </c>
      <c r="O334" s="5" t="s">
        <v>24711</v>
      </c>
      <c r="P334" s="5" t="s">
        <v>24547</v>
      </c>
      <c r="Q334" s="5">
        <v>9</v>
      </c>
      <c r="R334" s="5" t="s">
        <v>24184</v>
      </c>
      <c r="S334" s="5" t="s">
        <v>24185</v>
      </c>
      <c r="T334" s="5" t="s">
        <v>42</v>
      </c>
      <c r="U334" s="5" t="s">
        <v>43</v>
      </c>
      <c r="V334" s="5"/>
      <c r="W334" s="5" t="s">
        <v>44</v>
      </c>
      <c r="X334" s="5"/>
    </row>
    <row r="335" spans="1:24" ht="22.5" hidden="1" x14ac:dyDescent="0.25">
      <c r="A335" s="3">
        <v>334</v>
      </c>
      <c r="B335" s="4" t="s">
        <v>24730</v>
      </c>
      <c r="C335" s="5" t="s">
        <v>29</v>
      </c>
      <c r="D335" s="5" t="s">
        <v>24731</v>
      </c>
      <c r="E335" s="5" t="s">
        <v>24732</v>
      </c>
      <c r="F335" s="5" t="s">
        <v>24733</v>
      </c>
      <c r="G335" s="5" t="s">
        <v>13704</v>
      </c>
      <c r="H335" s="5" t="s">
        <v>90</v>
      </c>
      <c r="I335" s="5">
        <v>50</v>
      </c>
      <c r="J335" s="5" t="s">
        <v>35</v>
      </c>
      <c r="K335" s="6">
        <v>70</v>
      </c>
      <c r="L335" s="6">
        <v>3500</v>
      </c>
      <c r="M335" s="5" t="s">
        <v>24734</v>
      </c>
      <c r="N335" s="5" t="s">
        <v>13705</v>
      </c>
      <c r="O335" s="5" t="s">
        <v>24735</v>
      </c>
      <c r="P335" s="5" t="s">
        <v>24736</v>
      </c>
      <c r="Q335" s="5">
        <v>50</v>
      </c>
      <c r="R335" s="5" t="s">
        <v>2318</v>
      </c>
      <c r="S335" s="5" t="s">
        <v>2319</v>
      </c>
      <c r="T335" s="5" t="s">
        <v>42</v>
      </c>
      <c r="U335" s="5" t="s">
        <v>43</v>
      </c>
      <c r="V335" s="5"/>
      <c r="W335" s="5" t="s">
        <v>44</v>
      </c>
      <c r="X335" s="5"/>
    </row>
    <row r="336" spans="1:24" ht="22.5" hidden="1" x14ac:dyDescent="0.25">
      <c r="A336" s="3">
        <v>335</v>
      </c>
      <c r="B336" s="4" t="s">
        <v>24730</v>
      </c>
      <c r="C336" s="5" t="s">
        <v>29</v>
      </c>
      <c r="D336" s="5" t="s">
        <v>24731</v>
      </c>
      <c r="E336" s="5" t="s">
        <v>24732</v>
      </c>
      <c r="F336" s="5" t="s">
        <v>24259</v>
      </c>
      <c r="G336" s="5" t="s">
        <v>24260</v>
      </c>
      <c r="H336" s="5" t="s">
        <v>90</v>
      </c>
      <c r="I336" s="5">
        <v>50</v>
      </c>
      <c r="J336" s="5" t="s">
        <v>35</v>
      </c>
      <c r="K336" s="6">
        <v>850</v>
      </c>
      <c r="L336" s="6">
        <v>42500</v>
      </c>
      <c r="M336" s="5" t="s">
        <v>24734</v>
      </c>
      <c r="N336" s="5" t="s">
        <v>6778</v>
      </c>
      <c r="O336" s="5" t="s">
        <v>24735</v>
      </c>
      <c r="P336" s="5" t="s">
        <v>24736</v>
      </c>
      <c r="Q336" s="5">
        <v>50</v>
      </c>
      <c r="R336" s="5" t="s">
        <v>2318</v>
      </c>
      <c r="S336" s="5" t="s">
        <v>2319</v>
      </c>
      <c r="T336" s="5" t="s">
        <v>42</v>
      </c>
      <c r="U336" s="5" t="s">
        <v>43</v>
      </c>
      <c r="V336" s="5"/>
      <c r="W336" s="5" t="s">
        <v>44</v>
      </c>
      <c r="X336" s="5"/>
    </row>
    <row r="337" spans="1:24" ht="22.5" hidden="1" x14ac:dyDescent="0.25">
      <c r="A337" s="3">
        <v>336</v>
      </c>
      <c r="B337" s="4" t="s">
        <v>24730</v>
      </c>
      <c r="C337" s="5" t="s">
        <v>29</v>
      </c>
      <c r="D337" s="5" t="s">
        <v>24731</v>
      </c>
      <c r="E337" s="5" t="s">
        <v>24732</v>
      </c>
      <c r="F337" s="5" t="s">
        <v>24737</v>
      </c>
      <c r="G337" s="5" t="s">
        <v>24738</v>
      </c>
      <c r="H337" s="5" t="s">
        <v>90</v>
      </c>
      <c r="I337" s="5">
        <v>20</v>
      </c>
      <c r="J337" s="5" t="s">
        <v>35</v>
      </c>
      <c r="K337" s="6">
        <v>2720</v>
      </c>
      <c r="L337" s="6">
        <v>54400</v>
      </c>
      <c r="M337" s="5" t="s">
        <v>24739</v>
      </c>
      <c r="N337" s="5" t="s">
        <v>24740</v>
      </c>
      <c r="O337" s="5" t="s">
        <v>24741</v>
      </c>
      <c r="P337" s="5" t="s">
        <v>24741</v>
      </c>
      <c r="Q337" s="5">
        <v>20</v>
      </c>
      <c r="R337" s="5" t="s">
        <v>2318</v>
      </c>
      <c r="S337" s="5" t="s">
        <v>2319</v>
      </c>
      <c r="T337" s="5" t="s">
        <v>42</v>
      </c>
      <c r="U337" s="5" t="s">
        <v>43</v>
      </c>
      <c r="V337" s="5"/>
      <c r="W337" s="5" t="s">
        <v>44</v>
      </c>
      <c r="X337" s="5"/>
    </row>
    <row r="338" spans="1:24" ht="33.75" hidden="1" x14ac:dyDescent="0.25">
      <c r="A338" s="3">
        <v>337</v>
      </c>
      <c r="B338" s="4" t="s">
        <v>24730</v>
      </c>
      <c r="C338" s="5" t="s">
        <v>29</v>
      </c>
      <c r="D338" s="5" t="s">
        <v>24731</v>
      </c>
      <c r="E338" s="5" t="s">
        <v>24732</v>
      </c>
      <c r="F338" s="5" t="s">
        <v>24742</v>
      </c>
      <c r="G338" s="5" t="s">
        <v>24743</v>
      </c>
      <c r="H338" s="5" t="s">
        <v>90</v>
      </c>
      <c r="I338" s="5">
        <v>5</v>
      </c>
      <c r="J338" s="5" t="s">
        <v>35</v>
      </c>
      <c r="K338" s="6">
        <v>750</v>
      </c>
      <c r="L338" s="6">
        <v>3750</v>
      </c>
      <c r="M338" s="5" t="s">
        <v>24744</v>
      </c>
      <c r="N338" s="5" t="s">
        <v>24745</v>
      </c>
      <c r="O338" s="5" t="s">
        <v>24746</v>
      </c>
      <c r="P338" s="5" t="s">
        <v>24747</v>
      </c>
      <c r="Q338" s="5">
        <v>5</v>
      </c>
      <c r="R338" s="5" t="s">
        <v>2318</v>
      </c>
      <c r="S338" s="5" t="s">
        <v>2319</v>
      </c>
      <c r="T338" s="5" t="s">
        <v>42</v>
      </c>
      <c r="U338" s="5" t="s">
        <v>43</v>
      </c>
      <c r="V338" s="5"/>
      <c r="W338" s="5" t="s">
        <v>44</v>
      </c>
      <c r="X338" s="5"/>
    </row>
    <row r="339" spans="1:24" ht="22.5" hidden="1" x14ac:dyDescent="0.25">
      <c r="A339" s="3">
        <v>338</v>
      </c>
      <c r="B339" s="4" t="s">
        <v>24748</v>
      </c>
      <c r="C339" s="5" t="s">
        <v>29</v>
      </c>
      <c r="D339" s="5" t="s">
        <v>24749</v>
      </c>
      <c r="E339" s="5" t="s">
        <v>24750</v>
      </c>
      <c r="F339" s="5" t="s">
        <v>24179</v>
      </c>
      <c r="G339" s="5" t="s">
        <v>24180</v>
      </c>
      <c r="H339" s="5" t="s">
        <v>119</v>
      </c>
      <c r="I339" s="5">
        <v>5</v>
      </c>
      <c r="J339" s="5" t="s">
        <v>35</v>
      </c>
      <c r="K339" s="6">
        <v>20000</v>
      </c>
      <c r="L339" s="6">
        <v>100000</v>
      </c>
      <c r="M339" s="5" t="s">
        <v>24751</v>
      </c>
      <c r="N339" s="5" t="s">
        <v>6800</v>
      </c>
      <c r="O339" s="5" t="s">
        <v>24752</v>
      </c>
      <c r="P339" s="5" t="s">
        <v>24547</v>
      </c>
      <c r="Q339" s="5">
        <v>5</v>
      </c>
      <c r="R339" s="5" t="s">
        <v>24184</v>
      </c>
      <c r="S339" s="5" t="s">
        <v>24185</v>
      </c>
      <c r="T339" s="5" t="s">
        <v>42</v>
      </c>
      <c r="U339" s="5" t="s">
        <v>43</v>
      </c>
      <c r="V339" s="5"/>
      <c r="W339" s="5" t="s">
        <v>44</v>
      </c>
      <c r="X339" s="5"/>
    </row>
    <row r="340" spans="1:24" ht="22.5" hidden="1" x14ac:dyDescent="0.25">
      <c r="A340" s="3">
        <v>339</v>
      </c>
      <c r="B340" s="4" t="s">
        <v>24730</v>
      </c>
      <c r="C340" s="5" t="s">
        <v>29</v>
      </c>
      <c r="D340" s="5" t="s">
        <v>24731</v>
      </c>
      <c r="E340" s="5" t="s">
        <v>24732</v>
      </c>
      <c r="F340" s="5" t="s">
        <v>24753</v>
      </c>
      <c r="G340" s="5" t="s">
        <v>5517</v>
      </c>
      <c r="H340" s="5" t="s">
        <v>90</v>
      </c>
      <c r="I340" s="5">
        <v>500</v>
      </c>
      <c r="J340" s="5" t="s">
        <v>35</v>
      </c>
      <c r="K340" s="6">
        <v>120</v>
      </c>
      <c r="L340" s="6">
        <v>60000</v>
      </c>
      <c r="M340" s="5" t="s">
        <v>24754</v>
      </c>
      <c r="N340" s="5" t="s">
        <v>9707</v>
      </c>
      <c r="O340" s="5" t="s">
        <v>24755</v>
      </c>
      <c r="P340" s="5" t="s">
        <v>24756</v>
      </c>
      <c r="Q340" s="5">
        <v>500</v>
      </c>
      <c r="R340" s="5" t="s">
        <v>2318</v>
      </c>
      <c r="S340" s="5" t="s">
        <v>2319</v>
      </c>
      <c r="T340" s="5" t="s">
        <v>42</v>
      </c>
      <c r="U340" s="5" t="s">
        <v>43</v>
      </c>
      <c r="V340" s="5"/>
      <c r="W340" s="5" t="s">
        <v>44</v>
      </c>
      <c r="X340" s="5"/>
    </row>
    <row r="341" spans="1:24" ht="22.5" hidden="1" x14ac:dyDescent="0.25">
      <c r="A341" s="3">
        <v>340</v>
      </c>
      <c r="B341" s="4" t="s">
        <v>24730</v>
      </c>
      <c r="C341" s="5" t="s">
        <v>29</v>
      </c>
      <c r="D341" s="5" t="s">
        <v>24731</v>
      </c>
      <c r="E341" s="5" t="s">
        <v>24732</v>
      </c>
      <c r="F341" s="5" t="s">
        <v>24757</v>
      </c>
      <c r="G341" s="5" t="s">
        <v>24758</v>
      </c>
      <c r="H341" s="5" t="s">
        <v>90</v>
      </c>
      <c r="I341" s="5">
        <v>20</v>
      </c>
      <c r="J341" s="5" t="s">
        <v>35</v>
      </c>
      <c r="K341" s="6">
        <v>2720</v>
      </c>
      <c r="L341" s="6">
        <v>54400</v>
      </c>
      <c r="M341" s="5" t="s">
        <v>24744</v>
      </c>
      <c r="N341" s="5" t="s">
        <v>24740</v>
      </c>
      <c r="O341" s="5" t="s">
        <v>24746</v>
      </c>
      <c r="P341" s="5" t="s">
        <v>24747</v>
      </c>
      <c r="Q341" s="5">
        <v>20</v>
      </c>
      <c r="R341" s="5" t="s">
        <v>2318</v>
      </c>
      <c r="S341" s="5" t="s">
        <v>2319</v>
      </c>
      <c r="T341" s="5" t="s">
        <v>42</v>
      </c>
      <c r="U341" s="5" t="s">
        <v>43</v>
      </c>
      <c r="V341" s="5"/>
      <c r="W341" s="5" t="s">
        <v>44</v>
      </c>
      <c r="X341" s="5"/>
    </row>
    <row r="342" spans="1:24" ht="22.5" hidden="1" x14ac:dyDescent="0.25">
      <c r="A342" s="3">
        <v>341</v>
      </c>
      <c r="B342" s="4" t="s">
        <v>24730</v>
      </c>
      <c r="C342" s="5" t="s">
        <v>29</v>
      </c>
      <c r="D342" s="5" t="s">
        <v>24731</v>
      </c>
      <c r="E342" s="5" t="s">
        <v>24732</v>
      </c>
      <c r="F342" s="5" t="s">
        <v>24759</v>
      </c>
      <c r="G342" s="5" t="s">
        <v>11980</v>
      </c>
      <c r="H342" s="5" t="s">
        <v>90</v>
      </c>
      <c r="I342" s="5">
        <v>50</v>
      </c>
      <c r="J342" s="5" t="s">
        <v>35</v>
      </c>
      <c r="K342" s="6">
        <v>70</v>
      </c>
      <c r="L342" s="6">
        <v>3500</v>
      </c>
      <c r="M342" s="5" t="s">
        <v>24734</v>
      </c>
      <c r="N342" s="5" t="s">
        <v>11981</v>
      </c>
      <c r="O342" s="5" t="s">
        <v>24735</v>
      </c>
      <c r="P342" s="5" t="s">
        <v>24736</v>
      </c>
      <c r="Q342" s="5">
        <v>50</v>
      </c>
      <c r="R342" s="5" t="s">
        <v>2318</v>
      </c>
      <c r="S342" s="5" t="s">
        <v>2319</v>
      </c>
      <c r="T342" s="5" t="s">
        <v>42</v>
      </c>
      <c r="U342" s="5" t="s">
        <v>43</v>
      </c>
      <c r="V342" s="5"/>
      <c r="W342" s="5" t="s">
        <v>44</v>
      </c>
      <c r="X342" s="5"/>
    </row>
    <row r="343" spans="1:24" ht="33.75" hidden="1" x14ac:dyDescent="0.25">
      <c r="A343" s="3">
        <v>342</v>
      </c>
      <c r="B343" s="4" t="s">
        <v>24730</v>
      </c>
      <c r="C343" s="5" t="s">
        <v>29</v>
      </c>
      <c r="D343" s="5" t="s">
        <v>24731</v>
      </c>
      <c r="E343" s="5" t="s">
        <v>24732</v>
      </c>
      <c r="F343" s="5" t="s">
        <v>24760</v>
      </c>
      <c r="G343" s="5" t="s">
        <v>24761</v>
      </c>
      <c r="H343" s="5" t="s">
        <v>90</v>
      </c>
      <c r="I343" s="5">
        <v>5</v>
      </c>
      <c r="J343" s="5" t="s">
        <v>35</v>
      </c>
      <c r="K343" s="6">
        <v>700</v>
      </c>
      <c r="L343" s="6">
        <v>3500</v>
      </c>
      <c r="M343" s="5" t="s">
        <v>24744</v>
      </c>
      <c r="N343" s="5" t="s">
        <v>24745</v>
      </c>
      <c r="O343" s="5" t="s">
        <v>24746</v>
      </c>
      <c r="P343" s="5" t="s">
        <v>24747</v>
      </c>
      <c r="Q343" s="5">
        <v>5</v>
      </c>
      <c r="R343" s="5" t="s">
        <v>2318</v>
      </c>
      <c r="S343" s="5" t="s">
        <v>2319</v>
      </c>
      <c r="T343" s="5" t="s">
        <v>42</v>
      </c>
      <c r="U343" s="5" t="s">
        <v>43</v>
      </c>
      <c r="V343" s="5"/>
      <c r="W343" s="5" t="s">
        <v>44</v>
      </c>
      <c r="X343" s="5"/>
    </row>
    <row r="344" spans="1:24" ht="22.5" hidden="1" x14ac:dyDescent="0.25">
      <c r="A344" s="3">
        <v>343</v>
      </c>
      <c r="B344" s="4" t="s">
        <v>24730</v>
      </c>
      <c r="C344" s="5" t="s">
        <v>29</v>
      </c>
      <c r="D344" s="5" t="s">
        <v>24731</v>
      </c>
      <c r="E344" s="5" t="s">
        <v>24732</v>
      </c>
      <c r="F344" s="5" t="s">
        <v>24762</v>
      </c>
      <c r="G344" s="5" t="s">
        <v>19890</v>
      </c>
      <c r="H344" s="5" t="s">
        <v>90</v>
      </c>
      <c r="I344" s="5">
        <v>50</v>
      </c>
      <c r="J344" s="5" t="s">
        <v>35</v>
      </c>
      <c r="K344" s="6">
        <v>70</v>
      </c>
      <c r="L344" s="6">
        <v>3500</v>
      </c>
      <c r="M344" s="5" t="s">
        <v>24734</v>
      </c>
      <c r="N344" s="5" t="s">
        <v>24763</v>
      </c>
      <c r="O344" s="5" t="s">
        <v>24735</v>
      </c>
      <c r="P344" s="5" t="s">
        <v>24736</v>
      </c>
      <c r="Q344" s="5">
        <v>50</v>
      </c>
      <c r="R344" s="5" t="s">
        <v>2318</v>
      </c>
      <c r="S344" s="5" t="s">
        <v>2319</v>
      </c>
      <c r="T344" s="5" t="s">
        <v>42</v>
      </c>
      <c r="U344" s="5" t="s">
        <v>43</v>
      </c>
      <c r="V344" s="5"/>
      <c r="W344" s="5" t="s">
        <v>44</v>
      </c>
      <c r="X344" s="5"/>
    </row>
    <row r="345" spans="1:24" ht="22.5" hidden="1" x14ac:dyDescent="0.25">
      <c r="A345" s="3">
        <v>344</v>
      </c>
      <c r="B345" s="4" t="s">
        <v>24730</v>
      </c>
      <c r="C345" s="5" t="s">
        <v>29</v>
      </c>
      <c r="D345" s="5" t="s">
        <v>24731</v>
      </c>
      <c r="E345" s="5" t="s">
        <v>24732</v>
      </c>
      <c r="F345" s="5" t="s">
        <v>24764</v>
      </c>
      <c r="G345" s="5" t="s">
        <v>24765</v>
      </c>
      <c r="H345" s="5" t="s">
        <v>90</v>
      </c>
      <c r="I345" s="5">
        <v>5</v>
      </c>
      <c r="J345" s="5" t="s">
        <v>35</v>
      </c>
      <c r="K345" s="6">
        <v>850</v>
      </c>
      <c r="L345" s="6">
        <v>4250</v>
      </c>
      <c r="M345" s="5" t="s">
        <v>24766</v>
      </c>
      <c r="N345" s="5" t="s">
        <v>24745</v>
      </c>
      <c r="O345" s="5" t="s">
        <v>24767</v>
      </c>
      <c r="P345" s="5" t="s">
        <v>24768</v>
      </c>
      <c r="Q345" s="5">
        <v>5</v>
      </c>
      <c r="R345" s="5" t="s">
        <v>2318</v>
      </c>
      <c r="S345" s="5" t="s">
        <v>2319</v>
      </c>
      <c r="T345" s="5" t="s">
        <v>42</v>
      </c>
      <c r="U345" s="5" t="s">
        <v>43</v>
      </c>
      <c r="V345" s="5"/>
      <c r="W345" s="5" t="s">
        <v>44</v>
      </c>
      <c r="X345" s="5"/>
    </row>
    <row r="346" spans="1:24" ht="22.5" hidden="1" x14ac:dyDescent="0.25">
      <c r="A346" s="3">
        <v>345</v>
      </c>
      <c r="B346" s="4" t="s">
        <v>24730</v>
      </c>
      <c r="C346" s="5" t="s">
        <v>29</v>
      </c>
      <c r="D346" s="5" t="s">
        <v>24731</v>
      </c>
      <c r="E346" s="5" t="s">
        <v>24732</v>
      </c>
      <c r="F346" s="5" t="s">
        <v>24769</v>
      </c>
      <c r="G346" s="5" t="s">
        <v>24770</v>
      </c>
      <c r="H346" s="5" t="s">
        <v>90</v>
      </c>
      <c r="I346" s="5">
        <v>20</v>
      </c>
      <c r="J346" s="5" t="s">
        <v>35</v>
      </c>
      <c r="K346" s="6">
        <v>2720</v>
      </c>
      <c r="L346" s="6">
        <v>54400</v>
      </c>
      <c r="M346" s="5" t="s">
        <v>24744</v>
      </c>
      <c r="N346" s="5" t="s">
        <v>24740</v>
      </c>
      <c r="O346" s="5" t="s">
        <v>24746</v>
      </c>
      <c r="P346" s="5" t="s">
        <v>24747</v>
      </c>
      <c r="Q346" s="5">
        <v>20</v>
      </c>
      <c r="R346" s="5" t="s">
        <v>2318</v>
      </c>
      <c r="S346" s="5" t="s">
        <v>2319</v>
      </c>
      <c r="T346" s="5" t="s">
        <v>42</v>
      </c>
      <c r="U346" s="5" t="s">
        <v>43</v>
      </c>
      <c r="V346" s="5"/>
      <c r="W346" s="5" t="s">
        <v>44</v>
      </c>
      <c r="X346" s="5"/>
    </row>
    <row r="347" spans="1:24" ht="22.5" hidden="1" x14ac:dyDescent="0.25">
      <c r="A347" s="3">
        <v>346</v>
      </c>
      <c r="B347" s="4" t="s">
        <v>24730</v>
      </c>
      <c r="C347" s="5" t="s">
        <v>29</v>
      </c>
      <c r="D347" s="5" t="s">
        <v>24731</v>
      </c>
      <c r="E347" s="5" t="s">
        <v>24732</v>
      </c>
      <c r="F347" s="5" t="s">
        <v>24771</v>
      </c>
      <c r="G347" s="5" t="s">
        <v>24772</v>
      </c>
      <c r="H347" s="5" t="s">
        <v>90</v>
      </c>
      <c r="I347" s="5">
        <v>20</v>
      </c>
      <c r="J347" s="5" t="s">
        <v>35</v>
      </c>
      <c r="K347" s="6">
        <v>2720</v>
      </c>
      <c r="L347" s="6">
        <v>54400</v>
      </c>
      <c r="M347" s="5" t="s">
        <v>24744</v>
      </c>
      <c r="N347" s="5" t="s">
        <v>24740</v>
      </c>
      <c r="O347" s="5" t="s">
        <v>24746</v>
      </c>
      <c r="P347" s="5" t="s">
        <v>24747</v>
      </c>
      <c r="Q347" s="5">
        <v>20</v>
      </c>
      <c r="R347" s="5" t="s">
        <v>2318</v>
      </c>
      <c r="S347" s="5" t="s">
        <v>2319</v>
      </c>
      <c r="T347" s="5" t="s">
        <v>42</v>
      </c>
      <c r="U347" s="5" t="s">
        <v>43</v>
      </c>
      <c r="V347" s="5"/>
      <c r="W347" s="5" t="s">
        <v>44</v>
      </c>
      <c r="X347" s="5"/>
    </row>
    <row r="348" spans="1:24" ht="22.5" hidden="1" x14ac:dyDescent="0.25">
      <c r="A348" s="3">
        <v>347</v>
      </c>
      <c r="B348" s="4" t="s">
        <v>24730</v>
      </c>
      <c r="C348" s="5" t="s">
        <v>29</v>
      </c>
      <c r="D348" s="5" t="s">
        <v>24731</v>
      </c>
      <c r="E348" s="5" t="s">
        <v>24732</v>
      </c>
      <c r="F348" s="5" t="s">
        <v>24773</v>
      </c>
      <c r="G348" s="5" t="s">
        <v>24774</v>
      </c>
      <c r="H348" s="5" t="s">
        <v>90</v>
      </c>
      <c r="I348" s="5">
        <v>20</v>
      </c>
      <c r="J348" s="5" t="s">
        <v>35</v>
      </c>
      <c r="K348" s="6">
        <v>2720</v>
      </c>
      <c r="L348" s="6">
        <v>54400</v>
      </c>
      <c r="M348" s="5" t="s">
        <v>24744</v>
      </c>
      <c r="N348" s="5" t="s">
        <v>24740</v>
      </c>
      <c r="O348" s="5" t="s">
        <v>24746</v>
      </c>
      <c r="P348" s="5" t="s">
        <v>24747</v>
      </c>
      <c r="Q348" s="5">
        <v>20</v>
      </c>
      <c r="R348" s="5" t="s">
        <v>2318</v>
      </c>
      <c r="S348" s="5" t="s">
        <v>2319</v>
      </c>
      <c r="T348" s="5" t="s">
        <v>42</v>
      </c>
      <c r="U348" s="5" t="s">
        <v>43</v>
      </c>
      <c r="V348" s="5"/>
      <c r="W348" s="5" t="s">
        <v>44</v>
      </c>
      <c r="X348" s="5"/>
    </row>
    <row r="349" spans="1:24" ht="22.5" hidden="1" x14ac:dyDescent="0.25">
      <c r="A349" s="3">
        <v>348</v>
      </c>
      <c r="B349" s="4" t="s">
        <v>24730</v>
      </c>
      <c r="C349" s="5" t="s">
        <v>29</v>
      </c>
      <c r="D349" s="5" t="s">
        <v>24731</v>
      </c>
      <c r="E349" s="5" t="s">
        <v>24732</v>
      </c>
      <c r="F349" s="5" t="s">
        <v>24775</v>
      </c>
      <c r="G349" s="5" t="s">
        <v>24776</v>
      </c>
      <c r="H349" s="5" t="s">
        <v>90</v>
      </c>
      <c r="I349" s="5">
        <v>20</v>
      </c>
      <c r="J349" s="5" t="s">
        <v>35</v>
      </c>
      <c r="K349" s="6">
        <v>2720</v>
      </c>
      <c r="L349" s="6">
        <v>54400</v>
      </c>
      <c r="M349" s="5" t="s">
        <v>24744</v>
      </c>
      <c r="N349" s="5" t="s">
        <v>24740</v>
      </c>
      <c r="O349" s="5" t="s">
        <v>24746</v>
      </c>
      <c r="P349" s="5" t="s">
        <v>24747</v>
      </c>
      <c r="Q349" s="5">
        <v>20</v>
      </c>
      <c r="R349" s="5" t="s">
        <v>2318</v>
      </c>
      <c r="S349" s="5" t="s">
        <v>2319</v>
      </c>
      <c r="T349" s="5" t="s">
        <v>42</v>
      </c>
      <c r="U349" s="5" t="s">
        <v>43</v>
      </c>
      <c r="V349" s="5"/>
      <c r="W349" s="5" t="s">
        <v>44</v>
      </c>
      <c r="X349" s="5"/>
    </row>
    <row r="350" spans="1:24" ht="22.5" hidden="1" x14ac:dyDescent="0.25">
      <c r="A350" s="3">
        <v>349</v>
      </c>
      <c r="B350" s="4" t="s">
        <v>24730</v>
      </c>
      <c r="C350" s="5" t="s">
        <v>29</v>
      </c>
      <c r="D350" s="5" t="s">
        <v>24731</v>
      </c>
      <c r="E350" s="5" t="s">
        <v>24732</v>
      </c>
      <c r="F350" s="5" t="s">
        <v>24777</v>
      </c>
      <c r="G350" s="5" t="s">
        <v>24778</v>
      </c>
      <c r="H350" s="5" t="s">
        <v>119</v>
      </c>
      <c r="I350" s="5">
        <v>50</v>
      </c>
      <c r="J350" s="5" t="s">
        <v>35</v>
      </c>
      <c r="K350" s="6">
        <v>550</v>
      </c>
      <c r="L350" s="6">
        <v>27500</v>
      </c>
      <c r="M350" s="5" t="s">
        <v>24744</v>
      </c>
      <c r="N350" s="5" t="s">
        <v>24779</v>
      </c>
      <c r="O350" s="5" t="s">
        <v>24746</v>
      </c>
      <c r="P350" s="5" t="s">
        <v>24747</v>
      </c>
      <c r="Q350" s="5">
        <v>50</v>
      </c>
      <c r="R350" s="5" t="s">
        <v>2318</v>
      </c>
      <c r="S350" s="5" t="s">
        <v>2319</v>
      </c>
      <c r="T350" s="5" t="s">
        <v>42</v>
      </c>
      <c r="U350" s="5" t="s">
        <v>43</v>
      </c>
      <c r="V350" s="5"/>
      <c r="W350" s="5" t="s">
        <v>44</v>
      </c>
      <c r="X350" s="5"/>
    </row>
    <row r="351" spans="1:24" ht="22.5" hidden="1" x14ac:dyDescent="0.25">
      <c r="A351" s="3">
        <v>350</v>
      </c>
      <c r="B351" s="4" t="s">
        <v>24730</v>
      </c>
      <c r="C351" s="5" t="s">
        <v>29</v>
      </c>
      <c r="D351" s="5" t="s">
        <v>24731</v>
      </c>
      <c r="E351" s="5" t="s">
        <v>24732</v>
      </c>
      <c r="F351" s="5" t="s">
        <v>24780</v>
      </c>
      <c r="G351" s="5" t="s">
        <v>6603</v>
      </c>
      <c r="H351" s="5" t="s">
        <v>119</v>
      </c>
      <c r="I351" s="5">
        <v>25</v>
      </c>
      <c r="J351" s="5" t="s">
        <v>35</v>
      </c>
      <c r="K351" s="6">
        <v>750</v>
      </c>
      <c r="L351" s="6">
        <v>18750</v>
      </c>
      <c r="M351" s="5" t="s">
        <v>24734</v>
      </c>
      <c r="N351" s="5" t="s">
        <v>24781</v>
      </c>
      <c r="O351" s="5" t="s">
        <v>24735</v>
      </c>
      <c r="P351" s="5" t="s">
        <v>24736</v>
      </c>
      <c r="Q351" s="5">
        <v>25</v>
      </c>
      <c r="R351" s="5" t="s">
        <v>2318</v>
      </c>
      <c r="S351" s="5" t="s">
        <v>2319</v>
      </c>
      <c r="T351" s="5" t="s">
        <v>42</v>
      </c>
      <c r="U351" s="5" t="s">
        <v>43</v>
      </c>
      <c r="V351" s="5"/>
      <c r="W351" s="5" t="s">
        <v>44</v>
      </c>
      <c r="X351" s="5"/>
    </row>
    <row r="352" spans="1:24" ht="22.5" hidden="1" x14ac:dyDescent="0.25">
      <c r="A352" s="3">
        <v>351</v>
      </c>
      <c r="B352" s="4" t="s">
        <v>24730</v>
      </c>
      <c r="C352" s="5" t="s">
        <v>29</v>
      </c>
      <c r="D352" s="5" t="s">
        <v>24731</v>
      </c>
      <c r="E352" s="5" t="s">
        <v>24732</v>
      </c>
      <c r="F352" s="5" t="s">
        <v>24782</v>
      </c>
      <c r="G352" s="5" t="s">
        <v>24783</v>
      </c>
      <c r="H352" s="5" t="s">
        <v>90</v>
      </c>
      <c r="I352" s="5">
        <v>50</v>
      </c>
      <c r="J352" s="5" t="s">
        <v>35</v>
      </c>
      <c r="K352" s="6">
        <v>550</v>
      </c>
      <c r="L352" s="6">
        <v>27500</v>
      </c>
      <c r="M352" s="5" t="s">
        <v>24744</v>
      </c>
      <c r="N352" s="5" t="s">
        <v>24784</v>
      </c>
      <c r="O352" s="5" t="s">
        <v>24746</v>
      </c>
      <c r="P352" s="5" t="s">
        <v>24747</v>
      </c>
      <c r="Q352" s="5">
        <v>50</v>
      </c>
      <c r="R352" s="5" t="s">
        <v>2318</v>
      </c>
      <c r="S352" s="5" t="s">
        <v>2319</v>
      </c>
      <c r="T352" s="5" t="s">
        <v>42</v>
      </c>
      <c r="U352" s="5" t="s">
        <v>43</v>
      </c>
      <c r="V352" s="5"/>
      <c r="W352" s="5" t="s">
        <v>44</v>
      </c>
      <c r="X352" s="5"/>
    </row>
    <row r="353" spans="1:24" ht="22.5" hidden="1" x14ac:dyDescent="0.25">
      <c r="A353" s="3">
        <v>352</v>
      </c>
      <c r="B353" s="4" t="s">
        <v>24730</v>
      </c>
      <c r="C353" s="5" t="s">
        <v>29</v>
      </c>
      <c r="D353" s="5" t="s">
        <v>24731</v>
      </c>
      <c r="E353" s="5" t="s">
        <v>24732</v>
      </c>
      <c r="F353" s="5" t="s">
        <v>24785</v>
      </c>
      <c r="G353" s="5" t="s">
        <v>6198</v>
      </c>
      <c r="H353" s="5" t="s">
        <v>90</v>
      </c>
      <c r="I353" s="5">
        <v>50</v>
      </c>
      <c r="J353" s="5" t="s">
        <v>35</v>
      </c>
      <c r="K353" s="6">
        <v>70</v>
      </c>
      <c r="L353" s="6">
        <v>3500</v>
      </c>
      <c r="M353" s="5" t="s">
        <v>24734</v>
      </c>
      <c r="N353" s="5" t="s">
        <v>24786</v>
      </c>
      <c r="O353" s="5" t="s">
        <v>24735</v>
      </c>
      <c r="P353" s="5" t="s">
        <v>24736</v>
      </c>
      <c r="Q353" s="5">
        <v>50</v>
      </c>
      <c r="R353" s="5" t="s">
        <v>2318</v>
      </c>
      <c r="S353" s="5" t="s">
        <v>2319</v>
      </c>
      <c r="T353" s="5" t="s">
        <v>42</v>
      </c>
      <c r="U353" s="5" t="s">
        <v>43</v>
      </c>
      <c r="V353" s="5"/>
      <c r="W353" s="5" t="s">
        <v>44</v>
      </c>
      <c r="X353" s="5"/>
    </row>
    <row r="354" spans="1:24" ht="22.5" hidden="1" x14ac:dyDescent="0.25">
      <c r="A354" s="3">
        <v>353</v>
      </c>
      <c r="B354" s="4" t="s">
        <v>24787</v>
      </c>
      <c r="C354" s="5" t="s">
        <v>29</v>
      </c>
      <c r="D354" s="5" t="s">
        <v>24788</v>
      </c>
      <c r="E354" s="5" t="s">
        <v>24789</v>
      </c>
      <c r="F354" s="5" t="s">
        <v>24024</v>
      </c>
      <c r="G354" s="5" t="s">
        <v>5588</v>
      </c>
      <c r="H354" s="5" t="s">
        <v>90</v>
      </c>
      <c r="I354" s="5">
        <v>20000</v>
      </c>
      <c r="J354" s="5" t="s">
        <v>35</v>
      </c>
      <c r="K354" s="6">
        <v>3.6</v>
      </c>
      <c r="L354" s="6">
        <v>72000</v>
      </c>
      <c r="M354" s="5" t="s">
        <v>24790</v>
      </c>
      <c r="N354" s="5" t="s">
        <v>10051</v>
      </c>
      <c r="O354" s="5" t="s">
        <v>24791</v>
      </c>
      <c r="P354" s="5" t="s">
        <v>24792</v>
      </c>
      <c r="Q354" s="5">
        <v>20000</v>
      </c>
      <c r="R354" s="5" t="s">
        <v>101</v>
      </c>
      <c r="S354" s="5" t="s">
        <v>102</v>
      </c>
      <c r="T354" s="5" t="s">
        <v>42</v>
      </c>
      <c r="U354" s="5" t="s">
        <v>43</v>
      </c>
      <c r="V354" s="5"/>
      <c r="W354" s="5" t="s">
        <v>44</v>
      </c>
      <c r="X354" s="5"/>
    </row>
    <row r="355" spans="1:24" ht="22.5" hidden="1" x14ac:dyDescent="0.25">
      <c r="A355" s="3">
        <v>354</v>
      </c>
      <c r="B355" s="4" t="s">
        <v>24787</v>
      </c>
      <c r="C355" s="5" t="s">
        <v>29</v>
      </c>
      <c r="D355" s="5" t="s">
        <v>24788</v>
      </c>
      <c r="E355" s="5" t="s">
        <v>24789</v>
      </c>
      <c r="F355" s="5" t="s">
        <v>278</v>
      </c>
      <c r="G355" s="5" t="s">
        <v>279</v>
      </c>
      <c r="H355" s="5" t="s">
        <v>90</v>
      </c>
      <c r="I355" s="5">
        <v>200</v>
      </c>
      <c r="J355" s="5" t="s">
        <v>35</v>
      </c>
      <c r="K355" s="6">
        <v>25</v>
      </c>
      <c r="L355" s="6">
        <v>5000</v>
      </c>
      <c r="M355" s="5" t="s">
        <v>24790</v>
      </c>
      <c r="N355" s="5" t="s">
        <v>10033</v>
      </c>
      <c r="O355" s="5" t="s">
        <v>24791</v>
      </c>
      <c r="P355" s="5" t="s">
        <v>24792</v>
      </c>
      <c r="Q355" s="5">
        <v>200</v>
      </c>
      <c r="R355" s="5" t="s">
        <v>101</v>
      </c>
      <c r="S355" s="5" t="s">
        <v>102</v>
      </c>
      <c r="T355" s="5" t="s">
        <v>42</v>
      </c>
      <c r="U355" s="5" t="s">
        <v>43</v>
      </c>
      <c r="V355" s="5"/>
      <c r="W355" s="5" t="s">
        <v>44</v>
      </c>
      <c r="X355" s="5"/>
    </row>
    <row r="356" spans="1:24" ht="22.5" hidden="1" x14ac:dyDescent="0.25">
      <c r="A356" s="3">
        <v>355</v>
      </c>
      <c r="B356" s="4" t="s">
        <v>24748</v>
      </c>
      <c r="C356" s="5" t="s">
        <v>29</v>
      </c>
      <c r="D356" s="5" t="s">
        <v>24749</v>
      </c>
      <c r="E356" s="5" t="s">
        <v>24750</v>
      </c>
      <c r="F356" s="5" t="s">
        <v>24186</v>
      </c>
      <c r="G356" s="5" t="s">
        <v>24187</v>
      </c>
      <c r="H356" s="5" t="s">
        <v>119</v>
      </c>
      <c r="I356" s="5">
        <v>5</v>
      </c>
      <c r="J356" s="5" t="s">
        <v>35</v>
      </c>
      <c r="K356" s="6">
        <v>20000</v>
      </c>
      <c r="L356" s="6">
        <v>100000</v>
      </c>
      <c r="M356" s="5" t="s">
        <v>24793</v>
      </c>
      <c r="N356" s="5" t="s">
        <v>24794</v>
      </c>
      <c r="O356" s="5" t="s">
        <v>24795</v>
      </c>
      <c r="P356" s="5" t="s">
        <v>24796</v>
      </c>
      <c r="Q356" s="5">
        <v>5</v>
      </c>
      <c r="R356" s="5" t="s">
        <v>24184</v>
      </c>
      <c r="S356" s="5" t="s">
        <v>24185</v>
      </c>
      <c r="T356" s="5" t="s">
        <v>42</v>
      </c>
      <c r="U356" s="5" t="s">
        <v>43</v>
      </c>
      <c r="V356" s="5"/>
      <c r="W356" s="5" t="s">
        <v>44</v>
      </c>
      <c r="X356" s="5"/>
    </row>
    <row r="357" spans="1:24" ht="22.5" hidden="1" x14ac:dyDescent="0.25">
      <c r="A357" s="3">
        <v>356</v>
      </c>
      <c r="B357" s="4" t="s">
        <v>24730</v>
      </c>
      <c r="C357" s="5" t="s">
        <v>29</v>
      </c>
      <c r="D357" s="5" t="s">
        <v>24731</v>
      </c>
      <c r="E357" s="5" t="s">
        <v>24732</v>
      </c>
      <c r="F357" s="5" t="s">
        <v>24046</v>
      </c>
      <c r="G357" s="5" t="s">
        <v>24047</v>
      </c>
      <c r="H357" s="5" t="s">
        <v>90</v>
      </c>
      <c r="I357" s="5">
        <v>5</v>
      </c>
      <c r="J357" s="5" t="s">
        <v>35</v>
      </c>
      <c r="K357" s="6">
        <v>950</v>
      </c>
      <c r="L357" s="6">
        <v>4750</v>
      </c>
      <c r="M357" s="5" t="s">
        <v>24766</v>
      </c>
      <c r="N357" s="5" t="s">
        <v>24745</v>
      </c>
      <c r="O357" s="5" t="s">
        <v>24767</v>
      </c>
      <c r="P357" s="5" t="s">
        <v>24768</v>
      </c>
      <c r="Q357" s="5">
        <v>5</v>
      </c>
      <c r="R357" s="5" t="s">
        <v>2318</v>
      </c>
      <c r="S357" s="5" t="s">
        <v>2319</v>
      </c>
      <c r="T357" s="5" t="s">
        <v>42</v>
      </c>
      <c r="U357" s="5" t="s">
        <v>43</v>
      </c>
      <c r="V357" s="5"/>
      <c r="W357" s="5" t="s">
        <v>44</v>
      </c>
      <c r="X357" s="5"/>
    </row>
    <row r="358" spans="1:24" ht="22.5" hidden="1" x14ac:dyDescent="0.25">
      <c r="A358" s="3">
        <v>357</v>
      </c>
      <c r="B358" s="4" t="s">
        <v>24787</v>
      </c>
      <c r="C358" s="5" t="s">
        <v>29</v>
      </c>
      <c r="D358" s="5" t="s">
        <v>24788</v>
      </c>
      <c r="E358" s="5" t="s">
        <v>24789</v>
      </c>
      <c r="F358" s="5" t="s">
        <v>24797</v>
      </c>
      <c r="G358" s="5" t="s">
        <v>6064</v>
      </c>
      <c r="H358" s="5" t="s">
        <v>90</v>
      </c>
      <c r="I358" s="5">
        <v>2000</v>
      </c>
      <c r="J358" s="5" t="s">
        <v>35</v>
      </c>
      <c r="K358" s="6">
        <v>25</v>
      </c>
      <c r="L358" s="6">
        <v>50000</v>
      </c>
      <c r="M358" s="5" t="s">
        <v>24790</v>
      </c>
      <c r="N358" s="5" t="s">
        <v>12500</v>
      </c>
      <c r="O358" s="5" t="s">
        <v>24791</v>
      </c>
      <c r="P358" s="5" t="s">
        <v>24792</v>
      </c>
      <c r="Q358" s="5">
        <v>2000</v>
      </c>
      <c r="R358" s="5" t="s">
        <v>101</v>
      </c>
      <c r="S358" s="5" t="s">
        <v>102</v>
      </c>
      <c r="T358" s="5" t="s">
        <v>42</v>
      </c>
      <c r="U358" s="5" t="s">
        <v>43</v>
      </c>
      <c r="V358" s="5"/>
      <c r="W358" s="5" t="s">
        <v>44</v>
      </c>
      <c r="X358" s="5"/>
    </row>
    <row r="359" spans="1:24" ht="22.5" hidden="1" x14ac:dyDescent="0.25">
      <c r="A359" s="3">
        <v>358</v>
      </c>
      <c r="B359" s="4" t="s">
        <v>24787</v>
      </c>
      <c r="C359" s="5" t="s">
        <v>29</v>
      </c>
      <c r="D359" s="5" t="s">
        <v>24788</v>
      </c>
      <c r="E359" s="5" t="s">
        <v>24789</v>
      </c>
      <c r="F359" s="5" t="s">
        <v>24798</v>
      </c>
      <c r="G359" s="5" t="s">
        <v>7500</v>
      </c>
      <c r="H359" s="5" t="s">
        <v>90</v>
      </c>
      <c r="I359" s="5">
        <v>200</v>
      </c>
      <c r="J359" s="5" t="s">
        <v>35</v>
      </c>
      <c r="K359" s="6">
        <v>200</v>
      </c>
      <c r="L359" s="6">
        <v>40000</v>
      </c>
      <c r="M359" s="5" t="s">
        <v>24790</v>
      </c>
      <c r="N359" s="5" t="s">
        <v>15535</v>
      </c>
      <c r="O359" s="5" t="s">
        <v>24791</v>
      </c>
      <c r="P359" s="5" t="s">
        <v>24792</v>
      </c>
      <c r="Q359" s="5">
        <v>200</v>
      </c>
      <c r="R359" s="5" t="s">
        <v>101</v>
      </c>
      <c r="S359" s="5" t="s">
        <v>102</v>
      </c>
      <c r="T359" s="5" t="s">
        <v>42</v>
      </c>
      <c r="U359" s="5" t="s">
        <v>43</v>
      </c>
      <c r="V359" s="5"/>
      <c r="W359" s="5" t="s">
        <v>44</v>
      </c>
      <c r="X359" s="5"/>
    </row>
    <row r="360" spans="1:24" ht="22.5" hidden="1" x14ac:dyDescent="0.25">
      <c r="A360" s="3">
        <v>359</v>
      </c>
      <c r="B360" s="4" t="s">
        <v>24787</v>
      </c>
      <c r="C360" s="5" t="s">
        <v>29</v>
      </c>
      <c r="D360" s="5" t="s">
        <v>24788</v>
      </c>
      <c r="E360" s="5" t="s">
        <v>24789</v>
      </c>
      <c r="F360" s="5" t="s">
        <v>24799</v>
      </c>
      <c r="G360" s="5" t="s">
        <v>17720</v>
      </c>
      <c r="H360" s="5" t="s">
        <v>90</v>
      </c>
      <c r="I360" s="5">
        <v>1000</v>
      </c>
      <c r="J360" s="5" t="s">
        <v>35</v>
      </c>
      <c r="K360" s="6">
        <v>4</v>
      </c>
      <c r="L360" s="6">
        <v>4000</v>
      </c>
      <c r="M360" s="5" t="s">
        <v>24790</v>
      </c>
      <c r="N360" s="5" t="s">
        <v>11568</v>
      </c>
      <c r="O360" s="5" t="s">
        <v>24791</v>
      </c>
      <c r="P360" s="5" t="s">
        <v>24792</v>
      </c>
      <c r="Q360" s="5">
        <v>1000</v>
      </c>
      <c r="R360" s="5" t="s">
        <v>101</v>
      </c>
      <c r="S360" s="5" t="s">
        <v>102</v>
      </c>
      <c r="T360" s="5" t="s">
        <v>42</v>
      </c>
      <c r="U360" s="5" t="s">
        <v>43</v>
      </c>
      <c r="V360" s="5"/>
      <c r="W360" s="5" t="s">
        <v>44</v>
      </c>
      <c r="X360" s="5"/>
    </row>
    <row r="361" spans="1:24" ht="22.5" hidden="1" x14ac:dyDescent="0.25">
      <c r="A361" s="3">
        <v>360</v>
      </c>
      <c r="B361" s="4" t="s">
        <v>24800</v>
      </c>
      <c r="C361" s="5" t="s">
        <v>29</v>
      </c>
      <c r="D361" s="5" t="s">
        <v>24801</v>
      </c>
      <c r="E361" s="5" t="s">
        <v>24732</v>
      </c>
      <c r="F361" s="5" t="s">
        <v>24802</v>
      </c>
      <c r="G361" s="5" t="s">
        <v>5785</v>
      </c>
      <c r="H361" s="5" t="s">
        <v>90</v>
      </c>
      <c r="I361" s="5">
        <v>200</v>
      </c>
      <c r="J361" s="5" t="s">
        <v>35</v>
      </c>
      <c r="K361" s="6">
        <v>68.5</v>
      </c>
      <c r="L361" s="6">
        <v>13700</v>
      </c>
      <c r="M361" s="5" t="s">
        <v>24803</v>
      </c>
      <c r="N361" s="5" t="s">
        <v>9808</v>
      </c>
      <c r="O361" s="5" t="s">
        <v>24804</v>
      </c>
      <c r="P361" s="5" t="s">
        <v>1301</v>
      </c>
      <c r="Q361" s="5">
        <v>200</v>
      </c>
      <c r="R361" s="5" t="s">
        <v>355</v>
      </c>
      <c r="S361" s="5" t="s">
        <v>356</v>
      </c>
      <c r="T361" s="5" t="s">
        <v>42</v>
      </c>
      <c r="U361" s="5" t="s">
        <v>43</v>
      </c>
      <c r="V361" s="5"/>
      <c r="W361" s="5" t="s">
        <v>44</v>
      </c>
      <c r="X361" s="5"/>
    </row>
    <row r="362" spans="1:24" ht="22.5" hidden="1" x14ac:dyDescent="0.25">
      <c r="A362" s="3">
        <v>361</v>
      </c>
      <c r="B362" s="4" t="s">
        <v>24800</v>
      </c>
      <c r="C362" s="5" t="s">
        <v>29</v>
      </c>
      <c r="D362" s="5" t="s">
        <v>24801</v>
      </c>
      <c r="E362" s="5" t="s">
        <v>24732</v>
      </c>
      <c r="F362" s="5" t="s">
        <v>24805</v>
      </c>
      <c r="G362" s="5" t="s">
        <v>6788</v>
      </c>
      <c r="H362" s="5" t="s">
        <v>90</v>
      </c>
      <c r="I362" s="5">
        <v>200</v>
      </c>
      <c r="J362" s="5" t="s">
        <v>35</v>
      </c>
      <c r="K362" s="6">
        <v>23</v>
      </c>
      <c r="L362" s="6">
        <v>4600</v>
      </c>
      <c r="M362" s="5" t="s">
        <v>24803</v>
      </c>
      <c r="N362" s="5" t="s">
        <v>7817</v>
      </c>
      <c r="O362" s="5" t="s">
        <v>24804</v>
      </c>
      <c r="P362" s="5" t="s">
        <v>1301</v>
      </c>
      <c r="Q362" s="5">
        <v>200</v>
      </c>
      <c r="R362" s="5" t="s">
        <v>355</v>
      </c>
      <c r="S362" s="5" t="s">
        <v>356</v>
      </c>
      <c r="T362" s="5" t="s">
        <v>42</v>
      </c>
      <c r="U362" s="5" t="s">
        <v>43</v>
      </c>
      <c r="V362" s="5"/>
      <c r="W362" s="5" t="s">
        <v>44</v>
      </c>
      <c r="X362" s="5"/>
    </row>
    <row r="363" spans="1:24" ht="33.75" hidden="1" x14ac:dyDescent="0.25">
      <c r="A363" s="3">
        <v>362</v>
      </c>
      <c r="B363" s="4" t="s">
        <v>24800</v>
      </c>
      <c r="C363" s="5" t="s">
        <v>29</v>
      </c>
      <c r="D363" s="5" t="s">
        <v>24801</v>
      </c>
      <c r="E363" s="5" t="s">
        <v>24732</v>
      </c>
      <c r="F363" s="5" t="s">
        <v>24806</v>
      </c>
      <c r="G363" s="5" t="s">
        <v>7482</v>
      </c>
      <c r="H363" s="5" t="s">
        <v>90</v>
      </c>
      <c r="I363" s="5">
        <v>100</v>
      </c>
      <c r="J363" s="5" t="s">
        <v>35</v>
      </c>
      <c r="K363" s="6">
        <v>625</v>
      </c>
      <c r="L363" s="6">
        <v>62500</v>
      </c>
      <c r="M363" s="5" t="s">
        <v>24803</v>
      </c>
      <c r="N363" s="5" t="s">
        <v>7483</v>
      </c>
      <c r="O363" s="5" t="s">
        <v>24804</v>
      </c>
      <c r="P363" s="5" t="s">
        <v>1301</v>
      </c>
      <c r="Q363" s="5">
        <v>100</v>
      </c>
      <c r="R363" s="5" t="s">
        <v>355</v>
      </c>
      <c r="S363" s="5" t="s">
        <v>356</v>
      </c>
      <c r="T363" s="5" t="s">
        <v>42</v>
      </c>
      <c r="U363" s="5" t="s">
        <v>43</v>
      </c>
      <c r="V363" s="5"/>
      <c r="W363" s="5" t="s">
        <v>44</v>
      </c>
      <c r="X363" s="5"/>
    </row>
    <row r="364" spans="1:24" ht="22.5" hidden="1" x14ac:dyDescent="0.25">
      <c r="A364" s="3">
        <v>363</v>
      </c>
      <c r="B364" s="4" t="s">
        <v>24807</v>
      </c>
      <c r="C364" s="5" t="s">
        <v>29</v>
      </c>
      <c r="D364" s="5" t="s">
        <v>24808</v>
      </c>
      <c r="E364" s="5" t="s">
        <v>24809</v>
      </c>
      <c r="F364" s="5" t="s">
        <v>24810</v>
      </c>
      <c r="G364" s="5" t="s">
        <v>24811</v>
      </c>
      <c r="H364" s="5" t="s">
        <v>34</v>
      </c>
      <c r="I364" s="5">
        <v>5</v>
      </c>
      <c r="J364" s="5" t="s">
        <v>35</v>
      </c>
      <c r="K364" s="6">
        <v>350</v>
      </c>
      <c r="L364" s="6">
        <v>1750</v>
      </c>
      <c r="M364" s="5" t="s">
        <v>24812</v>
      </c>
      <c r="N364" s="5" t="s">
        <v>856</v>
      </c>
      <c r="O364" s="5" t="s">
        <v>24813</v>
      </c>
      <c r="P364" s="5" t="s">
        <v>1116</v>
      </c>
      <c r="Q364" s="5">
        <v>5</v>
      </c>
      <c r="R364" s="5" t="s">
        <v>914</v>
      </c>
      <c r="S364" s="5" t="s">
        <v>915</v>
      </c>
      <c r="T364" s="5" t="s">
        <v>42</v>
      </c>
      <c r="U364" s="5" t="s">
        <v>43</v>
      </c>
      <c r="V364" s="5"/>
      <c r="W364" s="5" t="s">
        <v>44</v>
      </c>
      <c r="X364" s="5"/>
    </row>
    <row r="365" spans="1:24" ht="22.5" hidden="1" x14ac:dyDescent="0.25">
      <c r="A365" s="3">
        <v>364</v>
      </c>
      <c r="B365" s="4" t="s">
        <v>24807</v>
      </c>
      <c r="C365" s="5" t="s">
        <v>29</v>
      </c>
      <c r="D365" s="5" t="s">
        <v>24808</v>
      </c>
      <c r="E365" s="5" t="s">
        <v>24809</v>
      </c>
      <c r="F365" s="5" t="s">
        <v>24814</v>
      </c>
      <c r="G365" s="5" t="s">
        <v>24815</v>
      </c>
      <c r="H365" s="5" t="s">
        <v>34</v>
      </c>
      <c r="I365" s="5">
        <v>5</v>
      </c>
      <c r="J365" s="5" t="s">
        <v>35</v>
      </c>
      <c r="K365" s="6">
        <v>3950</v>
      </c>
      <c r="L365" s="6">
        <v>19750</v>
      </c>
      <c r="M365" s="5" t="s">
        <v>24812</v>
      </c>
      <c r="N365" s="5" t="s">
        <v>856</v>
      </c>
      <c r="O365" s="5" t="s">
        <v>24813</v>
      </c>
      <c r="P365" s="5" t="s">
        <v>1116</v>
      </c>
      <c r="Q365" s="5">
        <v>5</v>
      </c>
      <c r="R365" s="5" t="s">
        <v>914</v>
      </c>
      <c r="S365" s="5" t="s">
        <v>915</v>
      </c>
      <c r="T365" s="5" t="s">
        <v>42</v>
      </c>
      <c r="U365" s="5" t="s">
        <v>43</v>
      </c>
      <c r="V365" s="5"/>
      <c r="W365" s="5" t="s">
        <v>44</v>
      </c>
      <c r="X365" s="5"/>
    </row>
    <row r="366" spans="1:24" ht="22.5" hidden="1" x14ac:dyDescent="0.25">
      <c r="A366" s="3">
        <v>365</v>
      </c>
      <c r="B366" s="4" t="s">
        <v>24816</v>
      </c>
      <c r="C366" s="5" t="s">
        <v>29</v>
      </c>
      <c r="D366" s="5" t="s">
        <v>24817</v>
      </c>
      <c r="E366" s="5" t="s">
        <v>24750</v>
      </c>
      <c r="F366" s="5" t="s">
        <v>284</v>
      </c>
      <c r="G366" s="5" t="s">
        <v>285</v>
      </c>
      <c r="H366" s="5" t="s">
        <v>90</v>
      </c>
      <c r="I366" s="5">
        <v>50000</v>
      </c>
      <c r="J366" s="5" t="s">
        <v>35</v>
      </c>
      <c r="K366" s="6">
        <v>3.29</v>
      </c>
      <c r="L366" s="6">
        <v>164500</v>
      </c>
      <c r="M366" s="5" t="s">
        <v>24818</v>
      </c>
      <c r="N366" s="5" t="s">
        <v>24163</v>
      </c>
      <c r="O366" s="5" t="s">
        <v>24819</v>
      </c>
      <c r="P366" s="5" t="s">
        <v>1116</v>
      </c>
      <c r="Q366" s="5">
        <v>50000</v>
      </c>
      <c r="R366" s="5" t="s">
        <v>24066</v>
      </c>
      <c r="S366" s="5" t="s">
        <v>24067</v>
      </c>
      <c r="T366" s="5" t="s">
        <v>42</v>
      </c>
      <c r="U366" s="5" t="s">
        <v>43</v>
      </c>
      <c r="V366" s="5"/>
      <c r="W366" s="5" t="s">
        <v>44</v>
      </c>
      <c r="X366" s="5"/>
    </row>
    <row r="367" spans="1:24" ht="33.75" hidden="1" x14ac:dyDescent="0.25">
      <c r="A367" s="3">
        <v>366</v>
      </c>
      <c r="B367" s="4" t="s">
        <v>24820</v>
      </c>
      <c r="C367" s="5" t="s">
        <v>29</v>
      </c>
      <c r="D367" s="5" t="s">
        <v>24821</v>
      </c>
      <c r="E367" s="5" t="s">
        <v>24750</v>
      </c>
      <c r="F367" s="5" t="s">
        <v>24822</v>
      </c>
      <c r="G367" s="5" t="s">
        <v>24823</v>
      </c>
      <c r="H367" s="5" t="s">
        <v>119</v>
      </c>
      <c r="I367" s="5">
        <v>1200</v>
      </c>
      <c r="J367" s="5" t="s">
        <v>35</v>
      </c>
      <c r="K367" s="6">
        <v>128</v>
      </c>
      <c r="L367" s="6">
        <v>153600</v>
      </c>
      <c r="M367" s="5" t="s">
        <v>24824</v>
      </c>
      <c r="N367" s="5" t="s">
        <v>24825</v>
      </c>
      <c r="O367" s="5" t="s">
        <v>24826</v>
      </c>
      <c r="P367" s="5" t="s">
        <v>1116</v>
      </c>
      <c r="Q367" s="5">
        <v>1200</v>
      </c>
      <c r="R367" s="5" t="s">
        <v>24284</v>
      </c>
      <c r="S367" s="5" t="s">
        <v>5848</v>
      </c>
      <c r="T367" s="5" t="s">
        <v>42</v>
      </c>
      <c r="U367" s="5" t="s">
        <v>43</v>
      </c>
      <c r="V367" s="5"/>
      <c r="W367" s="5" t="s">
        <v>44</v>
      </c>
      <c r="X367" s="5"/>
    </row>
    <row r="368" spans="1:24" ht="33.75" hidden="1" x14ac:dyDescent="0.25">
      <c r="A368" s="3">
        <v>367</v>
      </c>
      <c r="B368" s="4" t="s">
        <v>24827</v>
      </c>
      <c r="C368" s="5" t="s">
        <v>29</v>
      </c>
      <c r="D368" s="5" t="s">
        <v>24828</v>
      </c>
      <c r="E368" s="5" t="s">
        <v>24829</v>
      </c>
      <c r="F368" s="5" t="s">
        <v>24830</v>
      </c>
      <c r="G368" s="5" t="s">
        <v>24831</v>
      </c>
      <c r="H368" s="5" t="s">
        <v>52</v>
      </c>
      <c r="I368" s="5">
        <v>2</v>
      </c>
      <c r="J368" s="5" t="s">
        <v>35</v>
      </c>
      <c r="K368" s="6">
        <v>14727.36</v>
      </c>
      <c r="L368" s="6">
        <v>29454.720000000001</v>
      </c>
      <c r="M368" s="5" t="s">
        <v>24832</v>
      </c>
      <c r="N368" s="5" t="s">
        <v>11184</v>
      </c>
      <c r="O368" s="5" t="s">
        <v>24833</v>
      </c>
      <c r="P368" s="5" t="s">
        <v>24834</v>
      </c>
      <c r="Q368" s="5">
        <v>2</v>
      </c>
      <c r="R368" s="5" t="s">
        <v>57</v>
      </c>
      <c r="S368" s="5" t="s">
        <v>58</v>
      </c>
      <c r="T368" s="5" t="s">
        <v>42</v>
      </c>
      <c r="U368" s="5" t="s">
        <v>43</v>
      </c>
      <c r="V368" s="5"/>
      <c r="W368" s="5" t="s">
        <v>44</v>
      </c>
      <c r="X368" s="5"/>
    </row>
    <row r="369" spans="1:24" ht="22.5" hidden="1" x14ac:dyDescent="0.25">
      <c r="A369" s="3">
        <v>368</v>
      </c>
      <c r="B369" s="4" t="s">
        <v>24835</v>
      </c>
      <c r="C369" s="5" t="s">
        <v>29</v>
      </c>
      <c r="D369" s="5" t="s">
        <v>24836</v>
      </c>
      <c r="E369" s="5" t="s">
        <v>24750</v>
      </c>
      <c r="F369" s="5" t="s">
        <v>24837</v>
      </c>
      <c r="G369" s="5" t="s">
        <v>6701</v>
      </c>
      <c r="H369" s="5" t="s">
        <v>52</v>
      </c>
      <c r="I369" s="5">
        <v>1</v>
      </c>
      <c r="J369" s="5" t="s">
        <v>35</v>
      </c>
      <c r="K369" s="6">
        <v>4962.4799999999996</v>
      </c>
      <c r="L369" s="6">
        <v>4962.4799999999996</v>
      </c>
      <c r="M369" s="5" t="s">
        <v>24838</v>
      </c>
      <c r="N369" s="5" t="s">
        <v>9566</v>
      </c>
      <c r="O369" s="5" t="s">
        <v>24839</v>
      </c>
      <c r="P369" s="5" t="s">
        <v>24840</v>
      </c>
      <c r="Q369" s="5">
        <v>1</v>
      </c>
      <c r="R369" s="5" t="s">
        <v>57</v>
      </c>
      <c r="S369" s="5" t="s">
        <v>58</v>
      </c>
      <c r="T369" s="5" t="s">
        <v>42</v>
      </c>
      <c r="U369" s="5" t="s">
        <v>43</v>
      </c>
      <c r="V369" s="5"/>
      <c r="W369" s="5" t="s">
        <v>44</v>
      </c>
      <c r="X369" s="5"/>
    </row>
    <row r="370" spans="1:24" ht="33.75" hidden="1" x14ac:dyDescent="0.25">
      <c r="A370" s="3">
        <v>369</v>
      </c>
      <c r="B370" s="4" t="s">
        <v>24835</v>
      </c>
      <c r="C370" s="5" t="s">
        <v>29</v>
      </c>
      <c r="D370" s="5" t="s">
        <v>24836</v>
      </c>
      <c r="E370" s="5" t="s">
        <v>24750</v>
      </c>
      <c r="F370" s="5" t="s">
        <v>3335</v>
      </c>
      <c r="G370" s="5" t="s">
        <v>3336</v>
      </c>
      <c r="H370" s="5" t="s">
        <v>52</v>
      </c>
      <c r="I370" s="5">
        <v>1</v>
      </c>
      <c r="J370" s="5" t="s">
        <v>35</v>
      </c>
      <c r="K370" s="6">
        <v>4802.3999999999996</v>
      </c>
      <c r="L370" s="6">
        <v>4802.3999999999996</v>
      </c>
      <c r="M370" s="5" t="s">
        <v>24838</v>
      </c>
      <c r="N370" s="5" t="s">
        <v>12010</v>
      </c>
      <c r="O370" s="5" t="s">
        <v>24839</v>
      </c>
      <c r="P370" s="5" t="s">
        <v>24840</v>
      </c>
      <c r="Q370" s="5">
        <v>1</v>
      </c>
      <c r="R370" s="5" t="s">
        <v>57</v>
      </c>
      <c r="S370" s="5" t="s">
        <v>58</v>
      </c>
      <c r="T370" s="5" t="s">
        <v>42</v>
      </c>
      <c r="U370" s="5" t="s">
        <v>43</v>
      </c>
      <c r="V370" s="5"/>
      <c r="W370" s="5" t="s">
        <v>44</v>
      </c>
      <c r="X370" s="5"/>
    </row>
    <row r="371" spans="1:24" ht="33.75" hidden="1" x14ac:dyDescent="0.25">
      <c r="A371" s="3">
        <v>370</v>
      </c>
      <c r="B371" s="4" t="s">
        <v>24835</v>
      </c>
      <c r="C371" s="5" t="s">
        <v>29</v>
      </c>
      <c r="D371" s="5" t="s">
        <v>24836</v>
      </c>
      <c r="E371" s="5" t="s">
        <v>24750</v>
      </c>
      <c r="F371" s="5" t="s">
        <v>3637</v>
      </c>
      <c r="G371" s="5" t="s">
        <v>3638</v>
      </c>
      <c r="H371" s="5" t="s">
        <v>52</v>
      </c>
      <c r="I371" s="5">
        <v>1</v>
      </c>
      <c r="J371" s="5" t="s">
        <v>35</v>
      </c>
      <c r="K371" s="6">
        <v>5282.64</v>
      </c>
      <c r="L371" s="6">
        <v>5282.64</v>
      </c>
      <c r="M371" s="5" t="s">
        <v>24838</v>
      </c>
      <c r="N371" s="5" t="s">
        <v>9562</v>
      </c>
      <c r="O371" s="5" t="s">
        <v>24839</v>
      </c>
      <c r="P371" s="5" t="s">
        <v>24840</v>
      </c>
      <c r="Q371" s="5">
        <v>1</v>
      </c>
      <c r="R371" s="5" t="s">
        <v>57</v>
      </c>
      <c r="S371" s="5" t="s">
        <v>58</v>
      </c>
      <c r="T371" s="5" t="s">
        <v>42</v>
      </c>
      <c r="U371" s="5" t="s">
        <v>43</v>
      </c>
      <c r="V371" s="5"/>
      <c r="W371" s="5" t="s">
        <v>44</v>
      </c>
      <c r="X371" s="5"/>
    </row>
    <row r="372" spans="1:24" ht="22.5" hidden="1" x14ac:dyDescent="0.25">
      <c r="A372" s="3">
        <v>371</v>
      </c>
      <c r="B372" s="4" t="s">
        <v>24841</v>
      </c>
      <c r="C372" s="5" t="s">
        <v>29</v>
      </c>
      <c r="D372" s="5" t="s">
        <v>24842</v>
      </c>
      <c r="E372" s="5" t="s">
        <v>24750</v>
      </c>
      <c r="F372" s="5" t="s">
        <v>24843</v>
      </c>
      <c r="G372" s="5" t="s">
        <v>7979</v>
      </c>
      <c r="H372" s="5" t="s">
        <v>119</v>
      </c>
      <c r="I372" s="5">
        <v>24</v>
      </c>
      <c r="J372" s="5" t="s">
        <v>35</v>
      </c>
      <c r="K372" s="6">
        <v>1500</v>
      </c>
      <c r="L372" s="6">
        <v>36000</v>
      </c>
      <c r="M372" s="5" t="s">
        <v>24844</v>
      </c>
      <c r="N372" s="5" t="s">
        <v>24845</v>
      </c>
      <c r="O372" s="5" t="s">
        <v>24846</v>
      </c>
      <c r="P372" s="5" t="s">
        <v>24736</v>
      </c>
      <c r="Q372" s="5">
        <v>24</v>
      </c>
      <c r="R372" s="5" t="s">
        <v>24847</v>
      </c>
      <c r="S372" s="5" t="s">
        <v>5653</v>
      </c>
      <c r="T372" s="5" t="s">
        <v>42</v>
      </c>
      <c r="U372" s="5" t="s">
        <v>43</v>
      </c>
      <c r="V372" s="5"/>
      <c r="W372" s="5" t="s">
        <v>44</v>
      </c>
      <c r="X372" s="5"/>
    </row>
    <row r="373" spans="1:24" ht="22.5" hidden="1" x14ac:dyDescent="0.25">
      <c r="A373" s="3">
        <v>372</v>
      </c>
      <c r="B373" s="4" t="s">
        <v>24841</v>
      </c>
      <c r="C373" s="5" t="s">
        <v>29</v>
      </c>
      <c r="D373" s="5" t="s">
        <v>24842</v>
      </c>
      <c r="E373" s="5" t="s">
        <v>24750</v>
      </c>
      <c r="F373" s="5" t="s">
        <v>24848</v>
      </c>
      <c r="G373" s="5" t="s">
        <v>24849</v>
      </c>
      <c r="H373" s="5" t="s">
        <v>119</v>
      </c>
      <c r="I373" s="5">
        <v>24</v>
      </c>
      <c r="J373" s="5" t="s">
        <v>35</v>
      </c>
      <c r="K373" s="6">
        <v>1500</v>
      </c>
      <c r="L373" s="6">
        <v>36000</v>
      </c>
      <c r="M373" s="5" t="s">
        <v>24850</v>
      </c>
      <c r="N373" s="5" t="s">
        <v>24851</v>
      </c>
      <c r="O373" s="5" t="s">
        <v>24852</v>
      </c>
      <c r="P373" s="5" t="s">
        <v>24547</v>
      </c>
      <c r="Q373" s="5">
        <v>24</v>
      </c>
      <c r="R373" s="5" t="s">
        <v>24847</v>
      </c>
      <c r="S373" s="5" t="s">
        <v>5653</v>
      </c>
      <c r="T373" s="5" t="s">
        <v>42</v>
      </c>
      <c r="U373" s="5" t="s">
        <v>43</v>
      </c>
      <c r="V373" s="5"/>
      <c r="W373" s="5" t="s">
        <v>44</v>
      </c>
      <c r="X373" s="5"/>
    </row>
    <row r="374" spans="1:24" ht="22.5" hidden="1" x14ac:dyDescent="0.25">
      <c r="A374" s="3">
        <v>373</v>
      </c>
      <c r="B374" s="4" t="s">
        <v>24730</v>
      </c>
      <c r="C374" s="5" t="s">
        <v>29</v>
      </c>
      <c r="D374" s="5" t="s">
        <v>24731</v>
      </c>
      <c r="E374" s="5" t="s">
        <v>24732</v>
      </c>
      <c r="F374" s="5" t="s">
        <v>24853</v>
      </c>
      <c r="G374" s="5" t="s">
        <v>6206</v>
      </c>
      <c r="H374" s="5" t="s">
        <v>90</v>
      </c>
      <c r="I374" s="5">
        <v>50</v>
      </c>
      <c r="J374" s="5" t="s">
        <v>35</v>
      </c>
      <c r="K374" s="6">
        <v>70</v>
      </c>
      <c r="L374" s="6">
        <v>3500</v>
      </c>
      <c r="M374" s="5" t="s">
        <v>24734</v>
      </c>
      <c r="N374" s="5" t="s">
        <v>11981</v>
      </c>
      <c r="O374" s="5" t="s">
        <v>24735</v>
      </c>
      <c r="P374" s="5" t="s">
        <v>24736</v>
      </c>
      <c r="Q374" s="5">
        <v>50</v>
      </c>
      <c r="R374" s="5" t="s">
        <v>2318</v>
      </c>
      <c r="S374" s="5" t="s">
        <v>2319</v>
      </c>
      <c r="T374" s="5" t="s">
        <v>42</v>
      </c>
      <c r="U374" s="5" t="s">
        <v>43</v>
      </c>
      <c r="V374" s="5"/>
      <c r="W374" s="5" t="s">
        <v>44</v>
      </c>
      <c r="X374" s="5"/>
    </row>
    <row r="375" spans="1:24" ht="22.5" hidden="1" x14ac:dyDescent="0.25">
      <c r="A375" s="3">
        <v>374</v>
      </c>
      <c r="B375" s="4" t="s">
        <v>24730</v>
      </c>
      <c r="C375" s="5" t="s">
        <v>29</v>
      </c>
      <c r="D375" s="5" t="s">
        <v>24731</v>
      </c>
      <c r="E375" s="5" t="s">
        <v>24732</v>
      </c>
      <c r="F375" s="5" t="s">
        <v>24077</v>
      </c>
      <c r="G375" s="5" t="s">
        <v>24078</v>
      </c>
      <c r="H375" s="5" t="s">
        <v>119</v>
      </c>
      <c r="I375" s="5">
        <v>50</v>
      </c>
      <c r="J375" s="5" t="s">
        <v>35</v>
      </c>
      <c r="K375" s="6">
        <v>550</v>
      </c>
      <c r="L375" s="6">
        <v>27500</v>
      </c>
      <c r="M375" s="5" t="s">
        <v>24766</v>
      </c>
      <c r="N375" s="5" t="s">
        <v>24854</v>
      </c>
      <c r="O375" s="5" t="s">
        <v>24767</v>
      </c>
      <c r="P375" s="5" t="s">
        <v>24768</v>
      </c>
      <c r="Q375" s="5">
        <v>50</v>
      </c>
      <c r="R375" s="5" t="s">
        <v>2318</v>
      </c>
      <c r="S375" s="5" t="s">
        <v>2319</v>
      </c>
      <c r="T375" s="5" t="s">
        <v>42</v>
      </c>
      <c r="U375" s="5" t="s">
        <v>43</v>
      </c>
      <c r="V375" s="5"/>
      <c r="W375" s="5" t="s">
        <v>44</v>
      </c>
      <c r="X375" s="5"/>
    </row>
    <row r="376" spans="1:24" ht="22.5" hidden="1" x14ac:dyDescent="0.25">
      <c r="A376" s="3">
        <v>375</v>
      </c>
      <c r="B376" s="4" t="s">
        <v>24730</v>
      </c>
      <c r="C376" s="5" t="s">
        <v>29</v>
      </c>
      <c r="D376" s="5" t="s">
        <v>24731</v>
      </c>
      <c r="E376" s="5" t="s">
        <v>24732</v>
      </c>
      <c r="F376" s="5" t="s">
        <v>24855</v>
      </c>
      <c r="G376" s="5" t="s">
        <v>23257</v>
      </c>
      <c r="H376" s="5" t="s">
        <v>90</v>
      </c>
      <c r="I376" s="5">
        <v>25</v>
      </c>
      <c r="J376" s="5" t="s">
        <v>35</v>
      </c>
      <c r="K376" s="6">
        <v>70</v>
      </c>
      <c r="L376" s="6">
        <v>1750</v>
      </c>
      <c r="M376" s="5" t="s">
        <v>24734</v>
      </c>
      <c r="N376" s="5" t="s">
        <v>6786</v>
      </c>
      <c r="O376" s="5" t="s">
        <v>24735</v>
      </c>
      <c r="P376" s="5" t="s">
        <v>24736</v>
      </c>
      <c r="Q376" s="5">
        <v>25</v>
      </c>
      <c r="R376" s="5" t="s">
        <v>2318</v>
      </c>
      <c r="S376" s="5" t="s">
        <v>2319</v>
      </c>
      <c r="T376" s="5" t="s">
        <v>42</v>
      </c>
      <c r="U376" s="5" t="s">
        <v>43</v>
      </c>
      <c r="V376" s="5"/>
      <c r="W376" s="5" t="s">
        <v>44</v>
      </c>
      <c r="X376" s="5"/>
    </row>
    <row r="377" spans="1:24" ht="22.5" hidden="1" x14ac:dyDescent="0.25">
      <c r="A377" s="3">
        <v>376</v>
      </c>
      <c r="B377" s="4" t="s">
        <v>24730</v>
      </c>
      <c r="C377" s="5" t="s">
        <v>29</v>
      </c>
      <c r="D377" s="5" t="s">
        <v>24731</v>
      </c>
      <c r="E377" s="5" t="s">
        <v>24732</v>
      </c>
      <c r="F377" s="5" t="s">
        <v>24856</v>
      </c>
      <c r="G377" s="5" t="s">
        <v>12734</v>
      </c>
      <c r="H377" s="5" t="s">
        <v>90</v>
      </c>
      <c r="I377" s="5">
        <v>20</v>
      </c>
      <c r="J377" s="5" t="s">
        <v>35</v>
      </c>
      <c r="K377" s="6">
        <v>120</v>
      </c>
      <c r="L377" s="6">
        <v>2400</v>
      </c>
      <c r="M377" s="5" t="s">
        <v>24766</v>
      </c>
      <c r="N377" s="5" t="s">
        <v>7993</v>
      </c>
      <c r="O377" s="5" t="s">
        <v>24767</v>
      </c>
      <c r="P377" s="5" t="s">
        <v>24768</v>
      </c>
      <c r="Q377" s="5">
        <v>20</v>
      </c>
      <c r="R377" s="5" t="s">
        <v>2318</v>
      </c>
      <c r="S377" s="5" t="s">
        <v>2319</v>
      </c>
      <c r="T377" s="5" t="s">
        <v>42</v>
      </c>
      <c r="U377" s="5" t="s">
        <v>43</v>
      </c>
      <c r="V377" s="5"/>
      <c r="W377" s="5" t="s">
        <v>44</v>
      </c>
      <c r="X377" s="5"/>
    </row>
  </sheetData>
  <autoFilter ref="A1:X377" xr:uid="{62DE31DF-2F1F-4304-A8BB-71952FD783E5}">
    <filterColumn colId="7">
      <filters>
        <filter val="Access Group Antibio_x000a_tics - Others"/>
        <filter val="Alpha Blockers"/>
        <filter val="Anemia"/>
        <filter val="Angiotensin-II Recep_x000a_tor Antagonist"/>
        <filter val="Antacids"/>
        <filter val="Antiarrhythmics"/>
        <filter val="Antibacterial"/>
        <filter val="Antibiotic"/>
        <filter val="Anticholinesterase"/>
        <filter val="Anticoagulants"/>
        <filter val="Anti-depressants"/>
        <filter val="Antiemetics"/>
        <filter val="Antiepileptics"/>
        <filter val="Antifibrinolytics"/>
        <filter val="Anti-parkinsonian"/>
        <filter val="Anti-Psychotics - At_x000a_ypical"/>
        <filter val="Anti-Psychotics - Ty_x000a_pical"/>
        <filter val="Bronchodilators"/>
        <filter val="Calcium Channel Bloc_x000a_kers"/>
        <filter val="Carbapenems"/>
        <filter val="Cardio selective (LD_x000a_to MD beta 1; HD beta 1 and 2)"/>
        <filter val="Cephalosporins - 1st_x000a_generations"/>
        <filter val="Cephalosporins - 2nd_x000a_generations"/>
        <filter val="Cephalosporins - 3rd_x000a_Generation"/>
        <filter val="Cholesterol Metaboli_x000a_sm"/>
        <filter val="Corticosteroids"/>
        <filter val="Drugs for Benign Pro_x000a_state Hyperplasia"/>
        <filter val="Dual Endothelin Rece_x000a_ptor Antagonist"/>
        <filter val="Fixed Dose Combinati_x000a_ons Analgesics"/>
        <filter val="H-Pylori Kit"/>
        <filter val="Inflammatory Bowel D_x000a_isease"/>
        <filter val="Inotropic"/>
        <filter val="Intravenous"/>
        <filter val="Intravenous Fluids"/>
        <filter val="Intravitreal Prepara_x000a_tions"/>
        <filter val="Laxatives"/>
        <filter val="Leukotriene Inhibito_x000a_rs"/>
        <filter val="Liquid Formulation"/>
        <filter val="Local Anesthesia"/>
        <filter val="Loop Diuretics"/>
        <filter val="Medicines for Correc_x000a_tion of Electrolyte Imbalances"/>
        <filter val="Mentenance"/>
        <filter val="Mixed Alpha and Beta_x000a_"/>
        <filter val="Non-Depolarizing Neu_x000a_romuscular Blockers"/>
        <filter val="Non-opioid analgesic_x000a_s"/>
        <filter val="Non-selective"/>
        <filter val="NSAIDS"/>
        <filter val="Opioids"/>
        <filter val="Osmotic Diuretic"/>
        <filter val="Parenteral Feeds"/>
        <filter val="Penicillinase-resist_x000a_ant Penicillin"/>
        <filter val="Plasma Substitutes"/>
        <filter val="Positive Inotropic"/>
        <filter val="Proton Pump Inhibito_x000a_r"/>
        <filter val="Reserve Group Antibi_x000a_otics"/>
        <filter val="Selective COX-2 Inhi_x000a_bitors"/>
        <filter val="Selective Norepineph_x000a_rine Reuptake Inhibitors (SNRIs)"/>
        <filter val="Selective serotonin _x000a_reuptake inhibitors (SSRIs)"/>
        <filter val="Topical"/>
        <filter val="Vasoconstrictor"/>
        <filter val="Vasodilators"/>
        <filter val="Vitamins and Mineral_x000a_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C9EE-CBCF-4C27-8F5D-75700C4DF1C4}">
  <sheetPr filterMode="1"/>
  <dimension ref="A1:X280"/>
  <sheetViews>
    <sheetView topLeftCell="D249" workbookViewId="0">
      <selection activeCell="E282" sqref="E282"/>
    </sheetView>
  </sheetViews>
  <sheetFormatPr defaultRowHeight="15" x14ac:dyDescent="0.25"/>
  <cols>
    <col min="2" max="2" width="8.42578125" bestFit="1" customWidth="1"/>
    <col min="3" max="3" width="16.140625" customWidth="1"/>
    <col min="4" max="4" width="15.28515625" customWidth="1"/>
    <col min="5" max="5" width="13.42578125" customWidth="1"/>
    <col min="6" max="6" width="15.7109375" customWidth="1"/>
    <col min="7" max="7" width="14.42578125" customWidth="1"/>
    <col min="8" max="8" width="14.85546875" customWidth="1"/>
    <col min="13" max="13" width="15.5703125" customWidth="1"/>
    <col min="15" max="15" width="14.85546875" customWidth="1"/>
    <col min="16" max="16" width="13.5703125" customWidth="1"/>
    <col min="19" max="19" width="13.42578125" customWidth="1"/>
    <col min="21" max="21" width="14.7109375" customWidth="1"/>
    <col min="22" max="22" width="11.5703125" customWidth="1"/>
    <col min="23" max="23" width="11.85546875" customWidth="1"/>
  </cols>
  <sheetData>
    <row r="1" spans="1:24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33.75" x14ac:dyDescent="0.25">
      <c r="A2" s="3">
        <v>1</v>
      </c>
      <c r="B2" s="4" t="s">
        <v>1149</v>
      </c>
      <c r="C2" s="5" t="s">
        <v>29</v>
      </c>
      <c r="D2" s="5" t="s">
        <v>1150</v>
      </c>
      <c r="E2" s="5" t="s">
        <v>1151</v>
      </c>
      <c r="F2" s="5" t="s">
        <v>1152</v>
      </c>
      <c r="G2" s="5" t="s">
        <v>1153</v>
      </c>
      <c r="H2" s="5" t="s">
        <v>459</v>
      </c>
      <c r="I2" s="5">
        <v>20000</v>
      </c>
      <c r="J2" s="5" t="s">
        <v>35</v>
      </c>
      <c r="K2" s="6">
        <v>0.65</v>
      </c>
      <c r="L2" s="6">
        <v>13000</v>
      </c>
      <c r="M2" s="5" t="s">
        <v>1154</v>
      </c>
      <c r="N2" s="5" t="s">
        <v>1155</v>
      </c>
      <c r="O2" s="5" t="s">
        <v>1156</v>
      </c>
      <c r="P2" s="5" t="s">
        <v>1157</v>
      </c>
      <c r="Q2" s="5">
        <v>20000</v>
      </c>
      <c r="R2" s="5" t="s">
        <v>828</v>
      </c>
      <c r="S2" s="5" t="s">
        <v>829</v>
      </c>
      <c r="T2" s="5" t="s">
        <v>42</v>
      </c>
      <c r="U2" s="5" t="s">
        <v>159</v>
      </c>
      <c r="V2" s="5"/>
      <c r="W2" s="5" t="s">
        <v>44</v>
      </c>
      <c r="X2" s="5"/>
    </row>
    <row r="3" spans="1:24" ht="56.25" x14ac:dyDescent="0.25">
      <c r="A3" s="3">
        <v>2</v>
      </c>
      <c r="B3" s="4" t="s">
        <v>1158</v>
      </c>
      <c r="C3" s="5" t="s">
        <v>29</v>
      </c>
      <c r="D3" s="5" t="s">
        <v>1159</v>
      </c>
      <c r="E3" s="5" t="s">
        <v>1160</v>
      </c>
      <c r="F3" s="5" t="s">
        <v>1161</v>
      </c>
      <c r="G3" s="5" t="s">
        <v>1162</v>
      </c>
      <c r="H3" s="5" t="s">
        <v>595</v>
      </c>
      <c r="I3" s="5">
        <v>100</v>
      </c>
      <c r="J3" s="5" t="s">
        <v>35</v>
      </c>
      <c r="K3" s="6">
        <v>650</v>
      </c>
      <c r="L3" s="6">
        <v>65000</v>
      </c>
      <c r="M3" s="5" t="s">
        <v>1163</v>
      </c>
      <c r="N3" s="5" t="s">
        <v>1164</v>
      </c>
      <c r="O3" s="5" t="s">
        <v>1165</v>
      </c>
      <c r="P3" s="5" t="s">
        <v>1157</v>
      </c>
      <c r="Q3" s="5">
        <v>100</v>
      </c>
      <c r="R3" s="5" t="s">
        <v>504</v>
      </c>
      <c r="S3" s="5" t="s">
        <v>505</v>
      </c>
      <c r="T3" s="5" t="s">
        <v>42</v>
      </c>
      <c r="U3" s="5" t="s">
        <v>159</v>
      </c>
      <c r="V3" s="5"/>
      <c r="W3" s="5" t="s">
        <v>44</v>
      </c>
      <c r="X3" s="5"/>
    </row>
    <row r="4" spans="1:24" ht="33.75" x14ac:dyDescent="0.25">
      <c r="A4" s="3">
        <v>3</v>
      </c>
      <c r="B4" s="4" t="s">
        <v>1166</v>
      </c>
      <c r="C4" s="5" t="s">
        <v>29</v>
      </c>
      <c r="D4" s="5" t="s">
        <v>1167</v>
      </c>
      <c r="E4" s="5" t="s">
        <v>1168</v>
      </c>
      <c r="F4" s="5" t="s">
        <v>1169</v>
      </c>
      <c r="G4" s="5" t="s">
        <v>1170</v>
      </c>
      <c r="H4" s="5" t="s">
        <v>459</v>
      </c>
      <c r="I4" s="5">
        <v>900</v>
      </c>
      <c r="J4" s="5" t="s">
        <v>35</v>
      </c>
      <c r="K4" s="6">
        <v>23.25</v>
      </c>
      <c r="L4" s="6">
        <v>20925</v>
      </c>
      <c r="M4" s="5" t="s">
        <v>1171</v>
      </c>
      <c r="N4" s="5" t="s">
        <v>1172</v>
      </c>
      <c r="O4" s="5" t="s">
        <v>1173</v>
      </c>
      <c r="P4" s="5" t="s">
        <v>1174</v>
      </c>
      <c r="Q4" s="5">
        <v>900</v>
      </c>
      <c r="R4" s="5" t="s">
        <v>1175</v>
      </c>
      <c r="S4" s="5" t="s">
        <v>1176</v>
      </c>
      <c r="T4" s="5" t="s">
        <v>42</v>
      </c>
      <c r="U4" s="5" t="s">
        <v>159</v>
      </c>
      <c r="V4" s="5"/>
      <c r="W4" s="5" t="s">
        <v>44</v>
      </c>
      <c r="X4" s="5"/>
    </row>
    <row r="5" spans="1:24" ht="56.25" x14ac:dyDescent="0.25">
      <c r="A5" s="3">
        <v>4</v>
      </c>
      <c r="B5" s="4" t="s">
        <v>1177</v>
      </c>
      <c r="C5" s="5" t="s">
        <v>29</v>
      </c>
      <c r="D5" s="5" t="s">
        <v>1178</v>
      </c>
      <c r="E5" s="5" t="s">
        <v>1160</v>
      </c>
      <c r="F5" s="5" t="s">
        <v>1179</v>
      </c>
      <c r="G5" s="5" t="s">
        <v>1180</v>
      </c>
      <c r="H5" s="5" t="s">
        <v>608</v>
      </c>
      <c r="I5" s="5">
        <v>10</v>
      </c>
      <c r="J5" s="5" t="s">
        <v>35</v>
      </c>
      <c r="K5" s="6">
        <v>3196</v>
      </c>
      <c r="L5" s="6">
        <v>31960</v>
      </c>
      <c r="M5" s="5" t="s">
        <v>1181</v>
      </c>
      <c r="N5" s="5" t="s">
        <v>1182</v>
      </c>
      <c r="O5" s="5" t="s">
        <v>1183</v>
      </c>
      <c r="P5" s="5" t="s">
        <v>1184</v>
      </c>
      <c r="Q5" s="5">
        <v>10</v>
      </c>
      <c r="R5" s="5" t="s">
        <v>1185</v>
      </c>
      <c r="S5" s="5" t="s">
        <v>1186</v>
      </c>
      <c r="T5" s="5" t="s">
        <v>42</v>
      </c>
      <c r="U5" s="5" t="s">
        <v>159</v>
      </c>
      <c r="V5" s="5"/>
      <c r="W5" s="5" t="s">
        <v>44</v>
      </c>
      <c r="X5" s="5"/>
    </row>
    <row r="6" spans="1:24" ht="33.75" x14ac:dyDescent="0.25">
      <c r="A6" s="3">
        <v>5</v>
      </c>
      <c r="B6" s="4" t="s">
        <v>1187</v>
      </c>
      <c r="C6" s="5" t="s">
        <v>29</v>
      </c>
      <c r="D6" s="5" t="s">
        <v>1159</v>
      </c>
      <c r="E6" s="5" t="s">
        <v>1160</v>
      </c>
      <c r="F6" s="5" t="s">
        <v>1188</v>
      </c>
      <c r="G6" s="5" t="s">
        <v>1189</v>
      </c>
      <c r="H6" s="5" t="s">
        <v>427</v>
      </c>
      <c r="I6" s="5">
        <v>500</v>
      </c>
      <c r="J6" s="5" t="s">
        <v>35</v>
      </c>
      <c r="K6" s="6">
        <v>8</v>
      </c>
      <c r="L6" s="6">
        <v>4000</v>
      </c>
      <c r="M6" s="5" t="s">
        <v>1190</v>
      </c>
      <c r="N6" s="5" t="s">
        <v>1191</v>
      </c>
      <c r="O6" s="5" t="s">
        <v>1192</v>
      </c>
      <c r="P6" s="5" t="s">
        <v>1193</v>
      </c>
      <c r="Q6" s="5">
        <v>500</v>
      </c>
      <c r="R6" s="5" t="s">
        <v>157</v>
      </c>
      <c r="S6" s="5" t="s">
        <v>158</v>
      </c>
      <c r="T6" s="5" t="s">
        <v>42</v>
      </c>
      <c r="U6" s="5" t="s">
        <v>159</v>
      </c>
      <c r="V6" s="5"/>
      <c r="W6" s="5" t="s">
        <v>44</v>
      </c>
      <c r="X6" s="5"/>
    </row>
    <row r="7" spans="1:24" ht="33.75" x14ac:dyDescent="0.25">
      <c r="A7" s="3">
        <v>6</v>
      </c>
      <c r="B7" s="4" t="s">
        <v>1194</v>
      </c>
      <c r="C7" s="5" t="s">
        <v>29</v>
      </c>
      <c r="D7" s="5" t="s">
        <v>1195</v>
      </c>
      <c r="E7" s="5" t="s">
        <v>1168</v>
      </c>
      <c r="F7" s="5" t="s">
        <v>1196</v>
      </c>
      <c r="G7" s="5" t="s">
        <v>1197</v>
      </c>
      <c r="H7" s="5" t="s">
        <v>1198</v>
      </c>
      <c r="I7" s="5">
        <v>10</v>
      </c>
      <c r="J7" s="5" t="s">
        <v>35</v>
      </c>
      <c r="K7" s="6">
        <v>340</v>
      </c>
      <c r="L7" s="6">
        <v>3400</v>
      </c>
      <c r="M7" s="5" t="s">
        <v>1199</v>
      </c>
      <c r="N7" s="5" t="s">
        <v>1200</v>
      </c>
      <c r="O7" s="5" t="s">
        <v>1201</v>
      </c>
      <c r="P7" s="5" t="s">
        <v>1202</v>
      </c>
      <c r="Q7" s="5">
        <v>10</v>
      </c>
      <c r="R7" s="5" t="s">
        <v>157</v>
      </c>
      <c r="S7" s="5" t="s">
        <v>158</v>
      </c>
      <c r="T7" s="5" t="s">
        <v>42</v>
      </c>
      <c r="U7" s="5" t="s">
        <v>159</v>
      </c>
      <c r="V7" s="5"/>
      <c r="W7" s="5" t="s">
        <v>44</v>
      </c>
      <c r="X7" s="5"/>
    </row>
    <row r="8" spans="1:24" ht="33.75" x14ac:dyDescent="0.25">
      <c r="A8" s="3">
        <v>7</v>
      </c>
      <c r="B8" s="4" t="s">
        <v>1203</v>
      </c>
      <c r="C8" s="5" t="s">
        <v>29</v>
      </c>
      <c r="D8" s="5" t="s">
        <v>1195</v>
      </c>
      <c r="E8" s="5" t="s">
        <v>1168</v>
      </c>
      <c r="F8" s="5" t="s">
        <v>1204</v>
      </c>
      <c r="G8" s="5" t="s">
        <v>1205</v>
      </c>
      <c r="H8" s="5" t="s">
        <v>264</v>
      </c>
      <c r="I8" s="5">
        <v>100</v>
      </c>
      <c r="J8" s="5" t="s">
        <v>35</v>
      </c>
      <c r="K8" s="6">
        <v>1400</v>
      </c>
      <c r="L8" s="6">
        <v>140000</v>
      </c>
      <c r="M8" s="5" t="s">
        <v>1206</v>
      </c>
      <c r="N8" s="5" t="s">
        <v>1207</v>
      </c>
      <c r="O8" s="5" t="s">
        <v>1208</v>
      </c>
      <c r="P8" s="5" t="s">
        <v>1174</v>
      </c>
      <c r="Q8" s="5">
        <v>100</v>
      </c>
      <c r="R8" s="5" t="s">
        <v>504</v>
      </c>
      <c r="S8" s="5" t="s">
        <v>505</v>
      </c>
      <c r="T8" s="5" t="s">
        <v>42</v>
      </c>
      <c r="U8" s="5" t="s">
        <v>159</v>
      </c>
      <c r="V8" s="5"/>
      <c r="W8" s="5" t="s">
        <v>44</v>
      </c>
      <c r="X8" s="5"/>
    </row>
    <row r="9" spans="1:24" ht="33.75" x14ac:dyDescent="0.25">
      <c r="A9" s="3">
        <v>8</v>
      </c>
      <c r="B9" s="4" t="s">
        <v>1209</v>
      </c>
      <c r="C9" s="5" t="s">
        <v>29</v>
      </c>
      <c r="D9" s="5" t="s">
        <v>1210</v>
      </c>
      <c r="E9" s="5" t="s">
        <v>1168</v>
      </c>
      <c r="F9" s="5" t="s">
        <v>1211</v>
      </c>
      <c r="G9" s="5" t="s">
        <v>1212</v>
      </c>
      <c r="H9" s="5" t="s">
        <v>550</v>
      </c>
      <c r="I9" s="5">
        <v>4000</v>
      </c>
      <c r="J9" s="5" t="s">
        <v>35</v>
      </c>
      <c r="K9" s="6">
        <v>0.7</v>
      </c>
      <c r="L9" s="6">
        <v>2800</v>
      </c>
      <c r="M9" s="5" t="s">
        <v>1213</v>
      </c>
      <c r="N9" s="5" t="s">
        <v>1214</v>
      </c>
      <c r="O9" s="5" t="s">
        <v>1215</v>
      </c>
      <c r="P9" s="5" t="s">
        <v>1216</v>
      </c>
      <c r="Q9" s="5">
        <v>4000</v>
      </c>
      <c r="R9" s="5" t="s">
        <v>365</v>
      </c>
      <c r="S9" s="5" t="s">
        <v>366</v>
      </c>
      <c r="T9" s="5" t="s">
        <v>42</v>
      </c>
      <c r="U9" s="5" t="s">
        <v>159</v>
      </c>
      <c r="V9" s="5"/>
      <c r="W9" s="5" t="s">
        <v>44</v>
      </c>
      <c r="X9" s="5"/>
    </row>
    <row r="10" spans="1:24" ht="45" x14ac:dyDescent="0.25">
      <c r="A10" s="3">
        <v>9</v>
      </c>
      <c r="B10" s="4" t="s">
        <v>1209</v>
      </c>
      <c r="C10" s="5" t="s">
        <v>29</v>
      </c>
      <c r="D10" s="5" t="s">
        <v>1210</v>
      </c>
      <c r="E10" s="5" t="s">
        <v>1168</v>
      </c>
      <c r="F10" s="5" t="s">
        <v>1217</v>
      </c>
      <c r="G10" s="5" t="s">
        <v>1218</v>
      </c>
      <c r="H10" s="5" t="s">
        <v>420</v>
      </c>
      <c r="I10" s="5">
        <v>600</v>
      </c>
      <c r="J10" s="5" t="s">
        <v>35</v>
      </c>
      <c r="K10" s="6">
        <v>25</v>
      </c>
      <c r="L10" s="6">
        <v>15000</v>
      </c>
      <c r="M10" s="5" t="s">
        <v>1219</v>
      </c>
      <c r="N10" s="5" t="s">
        <v>1220</v>
      </c>
      <c r="O10" s="5" t="s">
        <v>1221</v>
      </c>
      <c r="P10" s="5" t="s">
        <v>1174</v>
      </c>
      <c r="Q10" s="5">
        <v>600</v>
      </c>
      <c r="R10" s="5" t="s">
        <v>365</v>
      </c>
      <c r="S10" s="5" t="s">
        <v>366</v>
      </c>
      <c r="T10" s="5" t="s">
        <v>42</v>
      </c>
      <c r="U10" s="5" t="s">
        <v>159</v>
      </c>
      <c r="V10" s="5"/>
      <c r="W10" s="5" t="s">
        <v>44</v>
      </c>
      <c r="X10" s="5"/>
    </row>
    <row r="11" spans="1:24" ht="45" hidden="1" x14ac:dyDescent="0.25">
      <c r="A11" s="3">
        <v>10</v>
      </c>
      <c r="B11" s="4" t="s">
        <v>24857</v>
      </c>
      <c r="C11" s="5" t="s">
        <v>29</v>
      </c>
      <c r="D11" s="5" t="s">
        <v>24858</v>
      </c>
      <c r="E11" s="5" t="s">
        <v>24859</v>
      </c>
      <c r="F11" s="5" t="s">
        <v>24860</v>
      </c>
      <c r="G11" s="5" t="s">
        <v>24861</v>
      </c>
      <c r="H11" s="5" t="s">
        <v>52</v>
      </c>
      <c r="I11" s="5">
        <v>2</v>
      </c>
      <c r="J11" s="5" t="s">
        <v>35</v>
      </c>
      <c r="K11" s="6">
        <v>59600</v>
      </c>
      <c r="L11" s="6">
        <v>119200</v>
      </c>
      <c r="M11" s="5" t="s">
        <v>24862</v>
      </c>
      <c r="N11" s="5" t="s">
        <v>856</v>
      </c>
      <c r="O11" s="5" t="s">
        <v>24863</v>
      </c>
      <c r="P11" s="5" t="s">
        <v>24864</v>
      </c>
      <c r="Q11" s="5">
        <v>2</v>
      </c>
      <c r="R11" s="5" t="s">
        <v>24865</v>
      </c>
      <c r="S11" s="5" t="s">
        <v>24866</v>
      </c>
      <c r="T11" s="5" t="s">
        <v>42</v>
      </c>
      <c r="U11" s="5" t="s">
        <v>43</v>
      </c>
      <c r="V11" s="5"/>
      <c r="W11" s="5" t="s">
        <v>44</v>
      </c>
      <c r="X11" s="5"/>
    </row>
    <row r="12" spans="1:24" ht="33.75" hidden="1" x14ac:dyDescent="0.25">
      <c r="A12" s="3">
        <v>11</v>
      </c>
      <c r="B12" s="4" t="s">
        <v>24857</v>
      </c>
      <c r="C12" s="5" t="s">
        <v>29</v>
      </c>
      <c r="D12" s="5" t="s">
        <v>24858</v>
      </c>
      <c r="E12" s="5" t="s">
        <v>24859</v>
      </c>
      <c r="F12" s="5" t="s">
        <v>24867</v>
      </c>
      <c r="G12" s="5" t="s">
        <v>24868</v>
      </c>
      <c r="H12" s="5" t="s">
        <v>52</v>
      </c>
      <c r="I12" s="5">
        <v>4</v>
      </c>
      <c r="J12" s="5" t="s">
        <v>35</v>
      </c>
      <c r="K12" s="6">
        <v>148500</v>
      </c>
      <c r="L12" s="6">
        <v>594000</v>
      </c>
      <c r="M12" s="5" t="s">
        <v>24869</v>
      </c>
      <c r="N12" s="5" t="s">
        <v>856</v>
      </c>
      <c r="O12" s="5" t="s">
        <v>24870</v>
      </c>
      <c r="P12" s="5" t="s">
        <v>24871</v>
      </c>
      <c r="Q12" s="5">
        <v>2</v>
      </c>
      <c r="R12" s="5" t="s">
        <v>24865</v>
      </c>
      <c r="S12" s="5" t="s">
        <v>24866</v>
      </c>
      <c r="T12" s="5" t="s">
        <v>42</v>
      </c>
      <c r="U12" s="5" t="s">
        <v>43</v>
      </c>
      <c r="V12" s="5"/>
      <c r="W12" s="5" t="s">
        <v>44</v>
      </c>
      <c r="X12" s="5"/>
    </row>
    <row r="13" spans="1:24" ht="33.75" hidden="1" x14ac:dyDescent="0.25">
      <c r="A13" s="3">
        <v>12</v>
      </c>
      <c r="B13" s="4" t="s">
        <v>24857</v>
      </c>
      <c r="C13" s="5" t="s">
        <v>29</v>
      </c>
      <c r="D13" s="5" t="s">
        <v>24858</v>
      </c>
      <c r="E13" s="5" t="s">
        <v>24859</v>
      </c>
      <c r="F13" s="5" t="s">
        <v>24867</v>
      </c>
      <c r="G13" s="5" t="s">
        <v>24868</v>
      </c>
      <c r="H13" s="5" t="s">
        <v>52</v>
      </c>
      <c r="I13" s="5">
        <v>4</v>
      </c>
      <c r="J13" s="5" t="s">
        <v>35</v>
      </c>
      <c r="K13" s="6">
        <v>148500</v>
      </c>
      <c r="L13" s="6">
        <v>594000</v>
      </c>
      <c r="M13" s="5" t="s">
        <v>24862</v>
      </c>
      <c r="N13" s="5" t="s">
        <v>856</v>
      </c>
      <c r="O13" s="5" t="s">
        <v>24863</v>
      </c>
      <c r="P13" s="5" t="s">
        <v>24864</v>
      </c>
      <c r="Q13" s="5">
        <v>2</v>
      </c>
      <c r="R13" s="5" t="s">
        <v>24865</v>
      </c>
      <c r="S13" s="5" t="s">
        <v>24866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2.5" hidden="1" x14ac:dyDescent="0.25">
      <c r="A14" s="3">
        <v>13</v>
      </c>
      <c r="B14" s="4" t="s">
        <v>24872</v>
      </c>
      <c r="C14" s="5" t="s">
        <v>29</v>
      </c>
      <c r="D14" s="5" t="s">
        <v>24873</v>
      </c>
      <c r="E14" s="5" t="s">
        <v>24874</v>
      </c>
      <c r="F14" s="5" t="s">
        <v>290</v>
      </c>
      <c r="G14" s="5" t="s">
        <v>291</v>
      </c>
      <c r="H14" s="5" t="s">
        <v>52</v>
      </c>
      <c r="I14" s="5">
        <v>5</v>
      </c>
      <c r="J14" s="5" t="s">
        <v>35</v>
      </c>
      <c r="K14" s="6">
        <v>1200</v>
      </c>
      <c r="L14" s="6">
        <v>6000</v>
      </c>
      <c r="M14" s="5" t="s">
        <v>24875</v>
      </c>
      <c r="N14" s="5" t="s">
        <v>856</v>
      </c>
      <c r="O14" s="5" t="s">
        <v>24876</v>
      </c>
      <c r="P14" s="5" t="s">
        <v>24877</v>
      </c>
      <c r="Q14" s="5">
        <v>5</v>
      </c>
      <c r="R14" s="5" t="s">
        <v>74</v>
      </c>
      <c r="S14" s="5" t="s">
        <v>75</v>
      </c>
      <c r="T14" s="5" t="s">
        <v>42</v>
      </c>
      <c r="U14" s="5" t="s">
        <v>43</v>
      </c>
      <c r="V14" s="5"/>
      <c r="W14" s="5" t="s">
        <v>44</v>
      </c>
      <c r="X14" s="5"/>
    </row>
    <row r="15" spans="1:24" ht="22.5" hidden="1" x14ac:dyDescent="0.25">
      <c r="A15" s="3">
        <v>14</v>
      </c>
      <c r="B15" s="4" t="s">
        <v>24872</v>
      </c>
      <c r="C15" s="5" t="s">
        <v>29</v>
      </c>
      <c r="D15" s="5" t="s">
        <v>24873</v>
      </c>
      <c r="E15" s="5" t="s">
        <v>24874</v>
      </c>
      <c r="F15" s="5" t="s">
        <v>24488</v>
      </c>
      <c r="G15" s="5" t="s">
        <v>11624</v>
      </c>
      <c r="H15" s="5" t="s">
        <v>52</v>
      </c>
      <c r="I15" s="5">
        <v>5</v>
      </c>
      <c r="J15" s="5" t="s">
        <v>35</v>
      </c>
      <c r="K15" s="6">
        <v>1800</v>
      </c>
      <c r="L15" s="6">
        <v>9000</v>
      </c>
      <c r="M15" s="5" t="s">
        <v>24875</v>
      </c>
      <c r="N15" s="5" t="s">
        <v>856</v>
      </c>
      <c r="O15" s="5" t="s">
        <v>24876</v>
      </c>
      <c r="P15" s="5" t="s">
        <v>24877</v>
      </c>
      <c r="Q15" s="5">
        <v>5</v>
      </c>
      <c r="R15" s="5" t="s">
        <v>74</v>
      </c>
      <c r="S15" s="5" t="s">
        <v>75</v>
      </c>
      <c r="T15" s="5" t="s">
        <v>42</v>
      </c>
      <c r="U15" s="5" t="s">
        <v>43</v>
      </c>
      <c r="V15" s="5"/>
      <c r="W15" s="5" t="s">
        <v>44</v>
      </c>
      <c r="X15" s="5"/>
    </row>
    <row r="16" spans="1:24" ht="33.75" hidden="1" x14ac:dyDescent="0.25">
      <c r="A16" s="3">
        <v>15</v>
      </c>
      <c r="B16" s="4" t="s">
        <v>24872</v>
      </c>
      <c r="C16" s="5" t="s">
        <v>29</v>
      </c>
      <c r="D16" s="5" t="s">
        <v>24873</v>
      </c>
      <c r="E16" s="5" t="s">
        <v>24874</v>
      </c>
      <c r="F16" s="5" t="s">
        <v>24878</v>
      </c>
      <c r="G16" s="5" t="s">
        <v>8975</v>
      </c>
      <c r="H16" s="5" t="s">
        <v>52</v>
      </c>
      <c r="I16" s="5">
        <v>2</v>
      </c>
      <c r="J16" s="5" t="s">
        <v>35</v>
      </c>
      <c r="K16" s="6">
        <v>1500</v>
      </c>
      <c r="L16" s="6">
        <v>3000</v>
      </c>
      <c r="M16" s="5" t="s">
        <v>24875</v>
      </c>
      <c r="N16" s="5" t="s">
        <v>856</v>
      </c>
      <c r="O16" s="5" t="s">
        <v>24876</v>
      </c>
      <c r="P16" s="5" t="s">
        <v>24877</v>
      </c>
      <c r="Q16" s="5">
        <v>2</v>
      </c>
      <c r="R16" s="5" t="s">
        <v>74</v>
      </c>
      <c r="S16" s="5" t="s">
        <v>75</v>
      </c>
      <c r="T16" s="5" t="s">
        <v>42</v>
      </c>
      <c r="U16" s="5" t="s">
        <v>43</v>
      </c>
      <c r="V16" s="5"/>
      <c r="W16" s="5" t="s">
        <v>44</v>
      </c>
      <c r="X16" s="5"/>
    </row>
    <row r="17" spans="1:24" ht="33.75" hidden="1" x14ac:dyDescent="0.25">
      <c r="A17" s="3">
        <v>16</v>
      </c>
      <c r="B17" s="4" t="s">
        <v>24872</v>
      </c>
      <c r="C17" s="5" t="s">
        <v>29</v>
      </c>
      <c r="D17" s="5" t="s">
        <v>24873</v>
      </c>
      <c r="E17" s="5" t="s">
        <v>24874</v>
      </c>
      <c r="F17" s="5" t="s">
        <v>24879</v>
      </c>
      <c r="G17" s="5" t="s">
        <v>15452</v>
      </c>
      <c r="H17" s="5" t="s">
        <v>52</v>
      </c>
      <c r="I17" s="5">
        <v>2000</v>
      </c>
      <c r="J17" s="5" t="s">
        <v>35</v>
      </c>
      <c r="K17" s="6">
        <v>100</v>
      </c>
      <c r="L17" s="6">
        <v>200000</v>
      </c>
      <c r="M17" s="5" t="s">
        <v>24880</v>
      </c>
      <c r="N17" s="5" t="s">
        <v>856</v>
      </c>
      <c r="O17" s="5" t="s">
        <v>24881</v>
      </c>
      <c r="P17" s="5" t="s">
        <v>24882</v>
      </c>
      <c r="Q17" s="5">
        <v>2000</v>
      </c>
      <c r="R17" s="5" t="s">
        <v>74</v>
      </c>
      <c r="S17" s="5" t="s">
        <v>75</v>
      </c>
      <c r="T17" s="5" t="s">
        <v>42</v>
      </c>
      <c r="U17" s="5" t="s">
        <v>43</v>
      </c>
      <c r="V17" s="5"/>
      <c r="W17" s="5" t="s">
        <v>44</v>
      </c>
      <c r="X17" s="5"/>
    </row>
    <row r="18" spans="1:24" ht="22.5" hidden="1" x14ac:dyDescent="0.25">
      <c r="A18" s="3">
        <v>17</v>
      </c>
      <c r="B18" s="4" t="s">
        <v>24872</v>
      </c>
      <c r="C18" s="5" t="s">
        <v>29</v>
      </c>
      <c r="D18" s="5" t="s">
        <v>24873</v>
      </c>
      <c r="E18" s="5" t="s">
        <v>24874</v>
      </c>
      <c r="F18" s="5" t="s">
        <v>3618</v>
      </c>
      <c r="G18" s="5" t="s">
        <v>3619</v>
      </c>
      <c r="H18" s="5" t="s">
        <v>52</v>
      </c>
      <c r="I18" s="5">
        <v>1</v>
      </c>
      <c r="J18" s="5" t="s">
        <v>35</v>
      </c>
      <c r="K18" s="6">
        <v>1800</v>
      </c>
      <c r="L18" s="6">
        <v>1800</v>
      </c>
      <c r="M18" s="5" t="s">
        <v>24875</v>
      </c>
      <c r="N18" s="5" t="s">
        <v>856</v>
      </c>
      <c r="O18" s="5" t="s">
        <v>24876</v>
      </c>
      <c r="P18" s="5" t="s">
        <v>24877</v>
      </c>
      <c r="Q18" s="5">
        <v>1</v>
      </c>
      <c r="R18" s="5" t="s">
        <v>74</v>
      </c>
      <c r="S18" s="5" t="s">
        <v>75</v>
      </c>
      <c r="T18" s="5" t="s">
        <v>42</v>
      </c>
      <c r="U18" s="5" t="s">
        <v>43</v>
      </c>
      <c r="V18" s="5"/>
      <c r="W18" s="5" t="s">
        <v>44</v>
      </c>
      <c r="X18" s="5"/>
    </row>
    <row r="19" spans="1:24" ht="22.5" hidden="1" x14ac:dyDescent="0.25">
      <c r="A19" s="3">
        <v>18</v>
      </c>
      <c r="B19" s="4" t="s">
        <v>24872</v>
      </c>
      <c r="C19" s="5" t="s">
        <v>29</v>
      </c>
      <c r="D19" s="5" t="s">
        <v>24873</v>
      </c>
      <c r="E19" s="5" t="s">
        <v>24874</v>
      </c>
      <c r="F19" s="5" t="s">
        <v>3650</v>
      </c>
      <c r="G19" s="5" t="s">
        <v>3651</v>
      </c>
      <c r="H19" s="5" t="s">
        <v>52</v>
      </c>
      <c r="I19" s="5">
        <v>1</v>
      </c>
      <c r="J19" s="5" t="s">
        <v>35</v>
      </c>
      <c r="K19" s="6">
        <v>5000</v>
      </c>
      <c r="L19" s="6">
        <v>5000</v>
      </c>
      <c r="M19" s="5" t="s">
        <v>24875</v>
      </c>
      <c r="N19" s="5" t="s">
        <v>856</v>
      </c>
      <c r="O19" s="5" t="s">
        <v>24876</v>
      </c>
      <c r="P19" s="5" t="s">
        <v>24877</v>
      </c>
      <c r="Q19" s="5">
        <v>1</v>
      </c>
      <c r="R19" s="5" t="s">
        <v>74</v>
      </c>
      <c r="S19" s="5" t="s">
        <v>75</v>
      </c>
      <c r="T19" s="5" t="s">
        <v>42</v>
      </c>
      <c r="U19" s="5" t="s">
        <v>43</v>
      </c>
      <c r="V19" s="5"/>
      <c r="W19" s="5" t="s">
        <v>44</v>
      </c>
      <c r="X19" s="5"/>
    </row>
    <row r="20" spans="1:24" ht="33.75" x14ac:dyDescent="0.25">
      <c r="A20" s="3">
        <v>19</v>
      </c>
      <c r="B20" s="4" t="s">
        <v>1166</v>
      </c>
      <c r="C20" s="5" t="s">
        <v>29</v>
      </c>
      <c r="D20" s="5" t="s">
        <v>1167</v>
      </c>
      <c r="E20" s="5" t="s">
        <v>1168</v>
      </c>
      <c r="F20" s="5" t="s">
        <v>1222</v>
      </c>
      <c r="G20" s="5" t="s">
        <v>1223</v>
      </c>
      <c r="H20" s="5" t="s">
        <v>193</v>
      </c>
      <c r="I20" s="5">
        <v>1000</v>
      </c>
      <c r="J20" s="5" t="s">
        <v>35</v>
      </c>
      <c r="K20" s="6">
        <v>2.25</v>
      </c>
      <c r="L20" s="6">
        <v>2250</v>
      </c>
      <c r="M20" s="5" t="s">
        <v>1171</v>
      </c>
      <c r="N20" s="5" t="s">
        <v>1224</v>
      </c>
      <c r="O20" s="5" t="s">
        <v>1173</v>
      </c>
      <c r="P20" s="5" t="s">
        <v>1174</v>
      </c>
      <c r="Q20" s="5">
        <v>1000</v>
      </c>
      <c r="R20" s="5" t="s">
        <v>1175</v>
      </c>
      <c r="S20" s="5" t="s">
        <v>1176</v>
      </c>
      <c r="T20" s="5" t="s">
        <v>42</v>
      </c>
      <c r="U20" s="5" t="s">
        <v>159</v>
      </c>
      <c r="V20" s="5"/>
      <c r="W20" s="5" t="s">
        <v>44</v>
      </c>
      <c r="X20" s="5"/>
    </row>
    <row r="21" spans="1:24" ht="33.75" x14ac:dyDescent="0.25">
      <c r="A21" s="3">
        <v>20</v>
      </c>
      <c r="B21" s="4" t="s">
        <v>1166</v>
      </c>
      <c r="C21" s="5" t="s">
        <v>29</v>
      </c>
      <c r="D21" s="5" t="s">
        <v>1167</v>
      </c>
      <c r="E21" s="5" t="s">
        <v>1168</v>
      </c>
      <c r="F21" s="5" t="s">
        <v>1225</v>
      </c>
      <c r="G21" s="5" t="s">
        <v>1226</v>
      </c>
      <c r="H21" s="5" t="s">
        <v>459</v>
      </c>
      <c r="I21" s="5">
        <v>900</v>
      </c>
      <c r="J21" s="5" t="s">
        <v>35</v>
      </c>
      <c r="K21" s="6">
        <v>17.75</v>
      </c>
      <c r="L21" s="6">
        <v>15975</v>
      </c>
      <c r="M21" s="5" t="s">
        <v>1171</v>
      </c>
      <c r="N21" s="5" t="s">
        <v>1227</v>
      </c>
      <c r="O21" s="5" t="s">
        <v>1173</v>
      </c>
      <c r="P21" s="5" t="s">
        <v>1174</v>
      </c>
      <c r="Q21" s="5">
        <v>900</v>
      </c>
      <c r="R21" s="5" t="s">
        <v>1175</v>
      </c>
      <c r="S21" s="5" t="s">
        <v>1176</v>
      </c>
      <c r="T21" s="5" t="s">
        <v>42</v>
      </c>
      <c r="U21" s="5" t="s">
        <v>159</v>
      </c>
      <c r="V21" s="5"/>
      <c r="W21" s="5" t="s">
        <v>44</v>
      </c>
      <c r="X21" s="5"/>
    </row>
    <row r="22" spans="1:24" ht="33.75" x14ac:dyDescent="0.25">
      <c r="A22" s="3">
        <v>21</v>
      </c>
      <c r="B22" s="4" t="s">
        <v>1228</v>
      </c>
      <c r="C22" s="5" t="s">
        <v>29</v>
      </c>
      <c r="D22" s="5" t="s">
        <v>1150</v>
      </c>
      <c r="E22" s="5" t="s">
        <v>1151</v>
      </c>
      <c r="F22" s="5" t="s">
        <v>1229</v>
      </c>
      <c r="G22" s="5" t="s">
        <v>1230</v>
      </c>
      <c r="H22" s="5" t="s">
        <v>1198</v>
      </c>
      <c r="I22" s="5">
        <v>100</v>
      </c>
      <c r="J22" s="5" t="s">
        <v>35</v>
      </c>
      <c r="K22" s="6">
        <v>10.46</v>
      </c>
      <c r="L22" s="6">
        <v>1046</v>
      </c>
      <c r="M22" s="5" t="s">
        <v>1231</v>
      </c>
      <c r="N22" s="5" t="s">
        <v>1232</v>
      </c>
      <c r="O22" s="5" t="s">
        <v>1233</v>
      </c>
      <c r="P22" s="5" t="s">
        <v>809</v>
      </c>
      <c r="Q22" s="5">
        <v>100</v>
      </c>
      <c r="R22" s="5" t="s">
        <v>382</v>
      </c>
      <c r="S22" s="5" t="s">
        <v>383</v>
      </c>
      <c r="T22" s="5" t="s">
        <v>42</v>
      </c>
      <c r="U22" s="5" t="s">
        <v>159</v>
      </c>
      <c r="V22" s="5"/>
      <c r="W22" s="5" t="s">
        <v>44</v>
      </c>
      <c r="X22" s="5"/>
    </row>
    <row r="23" spans="1:24" ht="22.5" hidden="1" x14ac:dyDescent="0.25">
      <c r="A23" s="3">
        <v>22</v>
      </c>
      <c r="B23" s="4" t="s">
        <v>24872</v>
      </c>
      <c r="C23" s="5" t="s">
        <v>29</v>
      </c>
      <c r="D23" s="5" t="s">
        <v>24873</v>
      </c>
      <c r="E23" s="5" t="s">
        <v>24874</v>
      </c>
      <c r="F23" s="5" t="s">
        <v>3356</v>
      </c>
      <c r="G23" s="5" t="s">
        <v>3357</v>
      </c>
      <c r="H23" s="5" t="s">
        <v>52</v>
      </c>
      <c r="I23" s="5">
        <v>3</v>
      </c>
      <c r="J23" s="5" t="s">
        <v>35</v>
      </c>
      <c r="K23" s="6">
        <v>32000</v>
      </c>
      <c r="L23" s="6">
        <v>96000</v>
      </c>
      <c r="M23" s="5" t="s">
        <v>24875</v>
      </c>
      <c r="N23" s="5" t="s">
        <v>856</v>
      </c>
      <c r="O23" s="5" t="s">
        <v>24876</v>
      </c>
      <c r="P23" s="5" t="s">
        <v>24877</v>
      </c>
      <c r="Q23" s="5">
        <v>3</v>
      </c>
      <c r="R23" s="5" t="s">
        <v>74</v>
      </c>
      <c r="S23" s="5" t="s">
        <v>75</v>
      </c>
      <c r="T23" s="5" t="s">
        <v>42</v>
      </c>
      <c r="U23" s="5" t="s">
        <v>43</v>
      </c>
      <c r="V23" s="5"/>
      <c r="W23" s="5" t="s">
        <v>44</v>
      </c>
      <c r="X23" s="5"/>
    </row>
    <row r="24" spans="1:24" ht="22.5" hidden="1" x14ac:dyDescent="0.25">
      <c r="A24" s="3">
        <v>23</v>
      </c>
      <c r="B24" s="4" t="s">
        <v>24872</v>
      </c>
      <c r="C24" s="5" t="s">
        <v>29</v>
      </c>
      <c r="D24" s="5" t="s">
        <v>24873</v>
      </c>
      <c r="E24" s="5" t="s">
        <v>24874</v>
      </c>
      <c r="F24" s="5" t="s">
        <v>3620</v>
      </c>
      <c r="G24" s="5" t="s">
        <v>3621</v>
      </c>
      <c r="H24" s="5" t="s">
        <v>52</v>
      </c>
      <c r="I24" s="5">
        <v>2</v>
      </c>
      <c r="J24" s="5" t="s">
        <v>35</v>
      </c>
      <c r="K24" s="6">
        <v>15000</v>
      </c>
      <c r="L24" s="6">
        <v>30000</v>
      </c>
      <c r="M24" s="5" t="s">
        <v>24875</v>
      </c>
      <c r="N24" s="5" t="s">
        <v>856</v>
      </c>
      <c r="O24" s="5" t="s">
        <v>24876</v>
      </c>
      <c r="P24" s="5" t="s">
        <v>24877</v>
      </c>
      <c r="Q24" s="5">
        <v>2</v>
      </c>
      <c r="R24" s="5" t="s">
        <v>74</v>
      </c>
      <c r="S24" s="5" t="s">
        <v>75</v>
      </c>
      <c r="T24" s="5" t="s">
        <v>42</v>
      </c>
      <c r="U24" s="5" t="s">
        <v>43</v>
      </c>
      <c r="V24" s="5"/>
      <c r="W24" s="5" t="s">
        <v>44</v>
      </c>
      <c r="X24" s="5"/>
    </row>
    <row r="25" spans="1:24" ht="22.5" hidden="1" x14ac:dyDescent="0.25">
      <c r="A25" s="3">
        <v>24</v>
      </c>
      <c r="B25" s="4" t="s">
        <v>24872</v>
      </c>
      <c r="C25" s="5" t="s">
        <v>29</v>
      </c>
      <c r="D25" s="5" t="s">
        <v>24873</v>
      </c>
      <c r="E25" s="5" t="s">
        <v>24874</v>
      </c>
      <c r="F25" s="5" t="s">
        <v>306</v>
      </c>
      <c r="G25" s="5" t="s">
        <v>307</v>
      </c>
      <c r="H25" s="5" t="s">
        <v>52</v>
      </c>
      <c r="I25" s="5">
        <v>5</v>
      </c>
      <c r="J25" s="5" t="s">
        <v>35</v>
      </c>
      <c r="K25" s="6">
        <v>450</v>
      </c>
      <c r="L25" s="6">
        <v>2250</v>
      </c>
      <c r="M25" s="5" t="s">
        <v>24875</v>
      </c>
      <c r="N25" s="5" t="s">
        <v>856</v>
      </c>
      <c r="O25" s="5" t="s">
        <v>24876</v>
      </c>
      <c r="P25" s="5" t="s">
        <v>24877</v>
      </c>
      <c r="Q25" s="5">
        <v>5</v>
      </c>
      <c r="R25" s="5" t="s">
        <v>74</v>
      </c>
      <c r="S25" s="5" t="s">
        <v>75</v>
      </c>
      <c r="T25" s="5" t="s">
        <v>42</v>
      </c>
      <c r="U25" s="5" t="s">
        <v>43</v>
      </c>
      <c r="V25" s="5"/>
      <c r="W25" s="5" t="s">
        <v>44</v>
      </c>
      <c r="X25" s="5"/>
    </row>
    <row r="26" spans="1:24" ht="22.5" hidden="1" x14ac:dyDescent="0.25">
      <c r="A26" s="3">
        <v>25</v>
      </c>
      <c r="B26" s="4" t="s">
        <v>24872</v>
      </c>
      <c r="C26" s="5" t="s">
        <v>29</v>
      </c>
      <c r="D26" s="5" t="s">
        <v>24873</v>
      </c>
      <c r="E26" s="5" t="s">
        <v>24874</v>
      </c>
      <c r="F26" s="5" t="s">
        <v>304</v>
      </c>
      <c r="G26" s="5" t="s">
        <v>305</v>
      </c>
      <c r="H26" s="5" t="s">
        <v>52</v>
      </c>
      <c r="I26" s="5">
        <v>5</v>
      </c>
      <c r="J26" s="5" t="s">
        <v>35</v>
      </c>
      <c r="K26" s="6">
        <v>450</v>
      </c>
      <c r="L26" s="6">
        <v>2250</v>
      </c>
      <c r="M26" s="5" t="s">
        <v>24875</v>
      </c>
      <c r="N26" s="5" t="s">
        <v>856</v>
      </c>
      <c r="O26" s="5" t="s">
        <v>24876</v>
      </c>
      <c r="P26" s="5" t="s">
        <v>24877</v>
      </c>
      <c r="Q26" s="5">
        <v>5</v>
      </c>
      <c r="R26" s="5" t="s">
        <v>74</v>
      </c>
      <c r="S26" s="5" t="s">
        <v>75</v>
      </c>
      <c r="T26" s="5" t="s">
        <v>42</v>
      </c>
      <c r="U26" s="5" t="s">
        <v>43</v>
      </c>
      <c r="V26" s="5"/>
      <c r="W26" s="5" t="s">
        <v>44</v>
      </c>
      <c r="X26" s="5"/>
    </row>
    <row r="27" spans="1:24" ht="45" x14ac:dyDescent="0.25">
      <c r="A27" s="3">
        <v>26</v>
      </c>
      <c r="B27" s="4" t="s">
        <v>1234</v>
      </c>
      <c r="C27" s="5" t="s">
        <v>29</v>
      </c>
      <c r="D27" s="5" t="s">
        <v>1235</v>
      </c>
      <c r="E27" s="5" t="s">
        <v>1168</v>
      </c>
      <c r="F27" s="5" t="s">
        <v>1236</v>
      </c>
      <c r="G27" s="5" t="s">
        <v>1237</v>
      </c>
      <c r="H27" s="5" t="s">
        <v>1044</v>
      </c>
      <c r="I27" s="5">
        <v>2000</v>
      </c>
      <c r="J27" s="5" t="s">
        <v>35</v>
      </c>
      <c r="K27" s="6">
        <v>5.4</v>
      </c>
      <c r="L27" s="6">
        <v>10800</v>
      </c>
      <c r="M27" s="5" t="s">
        <v>1238</v>
      </c>
      <c r="N27" s="5" t="s">
        <v>1239</v>
      </c>
      <c r="O27" s="5" t="s">
        <v>1240</v>
      </c>
      <c r="P27" s="5" t="s">
        <v>1202</v>
      </c>
      <c r="Q27" s="5">
        <v>2000</v>
      </c>
      <c r="R27" s="5" t="s">
        <v>157</v>
      </c>
      <c r="S27" s="5" t="s">
        <v>158</v>
      </c>
      <c r="T27" s="5" t="s">
        <v>42</v>
      </c>
      <c r="U27" s="5" t="s">
        <v>159</v>
      </c>
      <c r="V27" s="5"/>
      <c r="W27" s="5" t="s">
        <v>44</v>
      </c>
      <c r="X27" s="5"/>
    </row>
    <row r="28" spans="1:24" ht="33.75" x14ac:dyDescent="0.25">
      <c r="A28" s="3">
        <v>27</v>
      </c>
      <c r="B28" s="4" t="s">
        <v>1241</v>
      </c>
      <c r="C28" s="5" t="s">
        <v>29</v>
      </c>
      <c r="D28" s="5" t="s">
        <v>1242</v>
      </c>
      <c r="E28" s="5" t="s">
        <v>1151</v>
      </c>
      <c r="F28" s="5" t="s">
        <v>1243</v>
      </c>
      <c r="G28" s="5" t="s">
        <v>1244</v>
      </c>
      <c r="H28" s="5" t="s">
        <v>604</v>
      </c>
      <c r="I28" s="5">
        <v>400</v>
      </c>
      <c r="J28" s="5" t="s">
        <v>35</v>
      </c>
      <c r="K28" s="6">
        <v>477</v>
      </c>
      <c r="L28" s="6">
        <v>190800</v>
      </c>
      <c r="M28" s="5" t="s">
        <v>1245</v>
      </c>
      <c r="N28" s="5" t="s">
        <v>1246</v>
      </c>
      <c r="O28" s="5" t="s">
        <v>1247</v>
      </c>
      <c r="P28" s="5" t="s">
        <v>809</v>
      </c>
      <c r="Q28" s="5">
        <v>400</v>
      </c>
      <c r="R28" s="5" t="s">
        <v>382</v>
      </c>
      <c r="S28" s="5" t="s">
        <v>383</v>
      </c>
      <c r="T28" s="5" t="s">
        <v>42</v>
      </c>
      <c r="U28" s="5" t="s">
        <v>159</v>
      </c>
      <c r="V28" s="5"/>
      <c r="W28" s="5" t="s">
        <v>44</v>
      </c>
      <c r="X28" s="5"/>
    </row>
    <row r="29" spans="1:24" ht="33.75" x14ac:dyDescent="0.25">
      <c r="A29" s="3">
        <v>28</v>
      </c>
      <c r="B29" s="4" t="s">
        <v>1248</v>
      </c>
      <c r="C29" s="5" t="s">
        <v>29</v>
      </c>
      <c r="D29" s="5" t="s">
        <v>1249</v>
      </c>
      <c r="E29" s="5" t="s">
        <v>1160</v>
      </c>
      <c r="F29" s="5" t="s">
        <v>1250</v>
      </c>
      <c r="G29" s="5" t="s">
        <v>1251</v>
      </c>
      <c r="H29" s="5" t="s">
        <v>591</v>
      </c>
      <c r="I29" s="5">
        <v>10</v>
      </c>
      <c r="J29" s="5" t="s">
        <v>35</v>
      </c>
      <c r="K29" s="6">
        <v>2260</v>
      </c>
      <c r="L29" s="6">
        <v>22600</v>
      </c>
      <c r="M29" s="5" t="s">
        <v>1252</v>
      </c>
      <c r="N29" s="5" t="s">
        <v>1253</v>
      </c>
      <c r="O29" s="5" t="s">
        <v>1254</v>
      </c>
      <c r="P29" s="5" t="s">
        <v>1174</v>
      </c>
      <c r="Q29" s="5">
        <v>10</v>
      </c>
      <c r="R29" s="5" t="s">
        <v>208</v>
      </c>
      <c r="S29" s="5" t="s">
        <v>209</v>
      </c>
      <c r="T29" s="5" t="s">
        <v>42</v>
      </c>
      <c r="U29" s="5" t="s">
        <v>159</v>
      </c>
      <c r="V29" s="5"/>
      <c r="W29" s="5" t="s">
        <v>44</v>
      </c>
      <c r="X29" s="5"/>
    </row>
    <row r="30" spans="1:24" ht="33.75" x14ac:dyDescent="0.25">
      <c r="A30" s="3">
        <v>29</v>
      </c>
      <c r="B30" s="4" t="s">
        <v>1248</v>
      </c>
      <c r="C30" s="5" t="s">
        <v>29</v>
      </c>
      <c r="D30" s="5" t="s">
        <v>1249</v>
      </c>
      <c r="E30" s="5" t="s">
        <v>1160</v>
      </c>
      <c r="F30" s="5" t="s">
        <v>1255</v>
      </c>
      <c r="G30" s="5" t="s">
        <v>1256</v>
      </c>
      <c r="H30" s="5" t="s">
        <v>1257</v>
      </c>
      <c r="I30" s="5">
        <v>224</v>
      </c>
      <c r="J30" s="5" t="s">
        <v>35</v>
      </c>
      <c r="K30" s="6">
        <v>25.18</v>
      </c>
      <c r="L30" s="6">
        <v>5640.32</v>
      </c>
      <c r="M30" s="5" t="s">
        <v>1252</v>
      </c>
      <c r="N30" s="5" t="s">
        <v>1258</v>
      </c>
      <c r="O30" s="5" t="s">
        <v>1254</v>
      </c>
      <c r="P30" s="5" t="s">
        <v>1174</v>
      </c>
      <c r="Q30" s="5">
        <v>224</v>
      </c>
      <c r="R30" s="5" t="s">
        <v>208</v>
      </c>
      <c r="S30" s="5" t="s">
        <v>209</v>
      </c>
      <c r="T30" s="5" t="s">
        <v>42</v>
      </c>
      <c r="U30" s="5" t="s">
        <v>159</v>
      </c>
      <c r="V30" s="5"/>
      <c r="W30" s="5" t="s">
        <v>44</v>
      </c>
      <c r="X30" s="5"/>
    </row>
    <row r="31" spans="1:24" ht="33.75" x14ac:dyDescent="0.25">
      <c r="A31" s="3">
        <v>30</v>
      </c>
      <c r="B31" s="4" t="s">
        <v>1234</v>
      </c>
      <c r="C31" s="5" t="s">
        <v>29</v>
      </c>
      <c r="D31" s="5" t="s">
        <v>1235</v>
      </c>
      <c r="E31" s="5" t="s">
        <v>1168</v>
      </c>
      <c r="F31" s="5" t="s">
        <v>1259</v>
      </c>
      <c r="G31" s="5" t="s">
        <v>1260</v>
      </c>
      <c r="H31" s="5" t="s">
        <v>550</v>
      </c>
      <c r="I31" s="5">
        <v>300</v>
      </c>
      <c r="J31" s="5" t="s">
        <v>35</v>
      </c>
      <c r="K31" s="6">
        <v>90</v>
      </c>
      <c r="L31" s="6">
        <v>27000</v>
      </c>
      <c r="M31" s="5" t="s">
        <v>1261</v>
      </c>
      <c r="N31" s="5" t="s">
        <v>1262</v>
      </c>
      <c r="O31" s="5" t="s">
        <v>1263</v>
      </c>
      <c r="P31" s="5" t="s">
        <v>1264</v>
      </c>
      <c r="Q31" s="5">
        <v>300</v>
      </c>
      <c r="R31" s="5" t="s">
        <v>157</v>
      </c>
      <c r="S31" s="5" t="s">
        <v>158</v>
      </c>
      <c r="T31" s="5" t="s">
        <v>42</v>
      </c>
      <c r="U31" s="5" t="s">
        <v>159</v>
      </c>
      <c r="V31" s="5"/>
      <c r="W31" s="5" t="s">
        <v>44</v>
      </c>
      <c r="X31" s="5"/>
    </row>
    <row r="32" spans="1:24" ht="33.75" x14ac:dyDescent="0.25">
      <c r="A32" s="3">
        <v>31</v>
      </c>
      <c r="B32" s="4" t="s">
        <v>1209</v>
      </c>
      <c r="C32" s="5" t="s">
        <v>29</v>
      </c>
      <c r="D32" s="5" t="s">
        <v>1210</v>
      </c>
      <c r="E32" s="5" t="s">
        <v>1168</v>
      </c>
      <c r="F32" s="5" t="s">
        <v>1265</v>
      </c>
      <c r="G32" s="5" t="s">
        <v>1266</v>
      </c>
      <c r="H32" s="5" t="s">
        <v>1267</v>
      </c>
      <c r="I32" s="5">
        <v>10000</v>
      </c>
      <c r="J32" s="5" t="s">
        <v>35</v>
      </c>
      <c r="K32" s="6">
        <v>4</v>
      </c>
      <c r="L32" s="6">
        <v>40000</v>
      </c>
      <c r="M32" s="5" t="s">
        <v>1219</v>
      </c>
      <c r="N32" s="5" t="s">
        <v>1268</v>
      </c>
      <c r="O32" s="5" t="s">
        <v>1221</v>
      </c>
      <c r="P32" s="5" t="s">
        <v>1174</v>
      </c>
      <c r="Q32" s="5">
        <v>10000</v>
      </c>
      <c r="R32" s="5" t="s">
        <v>365</v>
      </c>
      <c r="S32" s="5" t="s">
        <v>366</v>
      </c>
      <c r="T32" s="5" t="s">
        <v>42</v>
      </c>
      <c r="U32" s="5" t="s">
        <v>159</v>
      </c>
      <c r="V32" s="5"/>
      <c r="W32" s="5" t="s">
        <v>44</v>
      </c>
      <c r="X32" s="5"/>
    </row>
    <row r="33" spans="1:24" ht="45" hidden="1" x14ac:dyDescent="0.25">
      <c r="A33" s="3">
        <v>32</v>
      </c>
      <c r="B33" s="4" t="s">
        <v>24883</v>
      </c>
      <c r="C33" s="5" t="s">
        <v>29</v>
      </c>
      <c r="D33" s="5" t="s">
        <v>24884</v>
      </c>
      <c r="E33" s="5" t="s">
        <v>1271</v>
      </c>
      <c r="F33" s="5" t="s">
        <v>24885</v>
      </c>
      <c r="G33" s="5" t="s">
        <v>14110</v>
      </c>
      <c r="H33" s="5" t="s">
        <v>52</v>
      </c>
      <c r="I33" s="5">
        <v>1</v>
      </c>
      <c r="J33" s="5" t="s">
        <v>35</v>
      </c>
      <c r="K33" s="6">
        <v>8100</v>
      </c>
      <c r="L33" s="6">
        <v>8100</v>
      </c>
      <c r="M33" s="5" t="s">
        <v>24886</v>
      </c>
      <c r="N33" s="5" t="s">
        <v>22977</v>
      </c>
      <c r="O33" s="5" t="s">
        <v>454</v>
      </c>
      <c r="P33" s="5" t="s">
        <v>454</v>
      </c>
      <c r="Q33" s="5">
        <v>1</v>
      </c>
      <c r="R33" s="5" t="s">
        <v>24103</v>
      </c>
      <c r="S33" s="5" t="s">
        <v>14109</v>
      </c>
      <c r="T33" s="5" t="s">
        <v>42</v>
      </c>
      <c r="U33" s="5" t="s">
        <v>43</v>
      </c>
      <c r="V33" s="5"/>
      <c r="W33" s="5" t="s">
        <v>44</v>
      </c>
      <c r="X33" s="5"/>
    </row>
    <row r="34" spans="1:24" ht="33.75" x14ac:dyDescent="0.25">
      <c r="A34" s="3">
        <v>33</v>
      </c>
      <c r="B34" s="4" t="s">
        <v>1269</v>
      </c>
      <c r="C34" s="5" t="s">
        <v>29</v>
      </c>
      <c r="D34" s="5" t="s">
        <v>1270</v>
      </c>
      <c r="E34" s="5" t="s">
        <v>1271</v>
      </c>
      <c r="F34" s="5" t="s">
        <v>1272</v>
      </c>
      <c r="G34" s="5" t="s">
        <v>1273</v>
      </c>
      <c r="H34" s="5" t="s">
        <v>420</v>
      </c>
      <c r="I34" s="5">
        <v>5000</v>
      </c>
      <c r="J34" s="5" t="s">
        <v>35</v>
      </c>
      <c r="K34" s="6">
        <v>1.25</v>
      </c>
      <c r="L34" s="6">
        <v>6250</v>
      </c>
      <c r="M34" s="5" t="s">
        <v>1274</v>
      </c>
      <c r="N34" s="5" t="s">
        <v>1275</v>
      </c>
      <c r="O34" s="5" t="s">
        <v>1276</v>
      </c>
      <c r="P34" s="5" t="s">
        <v>1277</v>
      </c>
      <c r="Q34" s="5">
        <v>5000</v>
      </c>
      <c r="R34" s="5" t="s">
        <v>222</v>
      </c>
      <c r="S34" s="5" t="s">
        <v>223</v>
      </c>
      <c r="T34" s="5" t="s">
        <v>42</v>
      </c>
      <c r="U34" s="5" t="s">
        <v>159</v>
      </c>
      <c r="V34" s="5"/>
      <c r="W34" s="5" t="s">
        <v>44</v>
      </c>
      <c r="X34" s="5"/>
    </row>
    <row r="35" spans="1:24" ht="33.75" hidden="1" x14ac:dyDescent="0.25">
      <c r="A35" s="3">
        <v>34</v>
      </c>
      <c r="B35" s="4" t="s">
        <v>24887</v>
      </c>
      <c r="C35" s="5" t="s">
        <v>29</v>
      </c>
      <c r="D35" s="5" t="s">
        <v>24888</v>
      </c>
      <c r="E35" s="5" t="s">
        <v>965</v>
      </c>
      <c r="F35" s="5" t="s">
        <v>24889</v>
      </c>
      <c r="G35" s="5" t="s">
        <v>6452</v>
      </c>
      <c r="H35" s="5" t="s">
        <v>90</v>
      </c>
      <c r="I35" s="5">
        <v>5000</v>
      </c>
      <c r="J35" s="5" t="s">
        <v>35</v>
      </c>
      <c r="K35" s="6">
        <v>2.75</v>
      </c>
      <c r="L35" s="6">
        <v>13750</v>
      </c>
      <c r="M35" s="5" t="s">
        <v>24890</v>
      </c>
      <c r="N35" s="5" t="s">
        <v>24891</v>
      </c>
      <c r="O35" s="5" t="s">
        <v>24892</v>
      </c>
      <c r="P35" s="5" t="s">
        <v>1301</v>
      </c>
      <c r="Q35" s="5">
        <v>5000</v>
      </c>
      <c r="R35" s="5" t="s">
        <v>355</v>
      </c>
      <c r="S35" s="5" t="s">
        <v>356</v>
      </c>
      <c r="T35" s="5" t="s">
        <v>42</v>
      </c>
      <c r="U35" s="5" t="s">
        <v>43</v>
      </c>
      <c r="V35" s="5"/>
      <c r="W35" s="5" t="s">
        <v>44</v>
      </c>
      <c r="X35" s="5"/>
    </row>
    <row r="36" spans="1:24" ht="22.5" hidden="1" x14ac:dyDescent="0.25">
      <c r="A36" s="3">
        <v>35</v>
      </c>
      <c r="B36" s="4" t="s">
        <v>24893</v>
      </c>
      <c r="C36" s="5" t="s">
        <v>29</v>
      </c>
      <c r="D36" s="5" t="s">
        <v>24894</v>
      </c>
      <c r="E36" s="5" t="s">
        <v>24895</v>
      </c>
      <c r="F36" s="5" t="s">
        <v>24896</v>
      </c>
      <c r="G36" s="5" t="s">
        <v>24897</v>
      </c>
      <c r="H36" s="5" t="s">
        <v>5790</v>
      </c>
      <c r="I36" s="5">
        <v>20</v>
      </c>
      <c r="J36" s="5" t="s">
        <v>35</v>
      </c>
      <c r="K36" s="6">
        <v>77</v>
      </c>
      <c r="L36" s="6">
        <v>1540</v>
      </c>
      <c r="M36" s="5" t="s">
        <v>24898</v>
      </c>
      <c r="N36" s="5" t="s">
        <v>37</v>
      </c>
      <c r="O36" s="5" t="s">
        <v>24899</v>
      </c>
      <c r="P36" s="5" t="s">
        <v>24900</v>
      </c>
      <c r="Q36" s="5">
        <v>20</v>
      </c>
      <c r="R36" s="5" t="s">
        <v>24901</v>
      </c>
      <c r="S36" s="5" t="s">
        <v>6492</v>
      </c>
      <c r="T36" s="5" t="s">
        <v>42</v>
      </c>
      <c r="U36" s="5" t="s">
        <v>43</v>
      </c>
      <c r="V36" s="5"/>
      <c r="W36" s="5" t="s">
        <v>44</v>
      </c>
      <c r="X36" s="5"/>
    </row>
    <row r="37" spans="1:24" ht="33.75" hidden="1" x14ac:dyDescent="0.25">
      <c r="A37" s="3">
        <v>36</v>
      </c>
      <c r="B37" s="4" t="s">
        <v>24887</v>
      </c>
      <c r="C37" s="5" t="s">
        <v>29</v>
      </c>
      <c r="D37" s="5" t="s">
        <v>24888</v>
      </c>
      <c r="E37" s="5" t="s">
        <v>965</v>
      </c>
      <c r="F37" s="5" t="s">
        <v>24902</v>
      </c>
      <c r="G37" s="5" t="s">
        <v>5893</v>
      </c>
      <c r="H37" s="5" t="s">
        <v>90</v>
      </c>
      <c r="I37" s="5">
        <v>10000</v>
      </c>
      <c r="J37" s="5" t="s">
        <v>35</v>
      </c>
      <c r="K37" s="6">
        <v>4.79</v>
      </c>
      <c r="L37" s="6">
        <v>47900</v>
      </c>
      <c r="M37" s="5" t="s">
        <v>24890</v>
      </c>
      <c r="N37" s="5" t="s">
        <v>24891</v>
      </c>
      <c r="O37" s="5" t="s">
        <v>24892</v>
      </c>
      <c r="P37" s="5" t="s">
        <v>1301</v>
      </c>
      <c r="Q37" s="5">
        <v>10000</v>
      </c>
      <c r="R37" s="5" t="s">
        <v>355</v>
      </c>
      <c r="S37" s="5" t="s">
        <v>356</v>
      </c>
      <c r="T37" s="5" t="s">
        <v>42</v>
      </c>
      <c r="U37" s="5" t="s">
        <v>43</v>
      </c>
      <c r="V37" s="5"/>
      <c r="W37" s="5" t="s">
        <v>44</v>
      </c>
      <c r="X37" s="5"/>
    </row>
    <row r="38" spans="1:24" ht="45" hidden="1" x14ac:dyDescent="0.25">
      <c r="A38" s="3">
        <v>37</v>
      </c>
      <c r="B38" s="4" t="s">
        <v>24903</v>
      </c>
      <c r="C38" s="5" t="s">
        <v>29</v>
      </c>
      <c r="D38" s="5" t="s">
        <v>24904</v>
      </c>
      <c r="E38" s="5" t="s">
        <v>965</v>
      </c>
      <c r="F38" s="5" t="s">
        <v>24081</v>
      </c>
      <c r="G38" s="5" t="s">
        <v>22482</v>
      </c>
      <c r="H38" s="5" t="s">
        <v>52</v>
      </c>
      <c r="I38" s="5">
        <v>200</v>
      </c>
      <c r="J38" s="5" t="s">
        <v>35</v>
      </c>
      <c r="K38" s="6">
        <v>20</v>
      </c>
      <c r="L38" s="6">
        <v>4000</v>
      </c>
      <c r="M38" s="5" t="s">
        <v>24905</v>
      </c>
      <c r="N38" s="5" t="s">
        <v>856</v>
      </c>
      <c r="O38" s="5" t="s">
        <v>24906</v>
      </c>
      <c r="P38" s="5" t="s">
        <v>24907</v>
      </c>
      <c r="Q38" s="5">
        <v>200</v>
      </c>
      <c r="R38" s="5" t="s">
        <v>74</v>
      </c>
      <c r="S38" s="5" t="s">
        <v>75</v>
      </c>
      <c r="T38" s="5" t="s">
        <v>42</v>
      </c>
      <c r="U38" s="5" t="s">
        <v>43</v>
      </c>
      <c r="V38" s="5"/>
      <c r="W38" s="5" t="s">
        <v>44</v>
      </c>
      <c r="X38" s="5"/>
    </row>
    <row r="39" spans="1:24" ht="22.5" hidden="1" x14ac:dyDescent="0.25">
      <c r="A39" s="3">
        <v>38</v>
      </c>
      <c r="B39" s="4" t="s">
        <v>24893</v>
      </c>
      <c r="C39" s="5" t="s">
        <v>29</v>
      </c>
      <c r="D39" s="5" t="s">
        <v>24894</v>
      </c>
      <c r="E39" s="5" t="s">
        <v>24895</v>
      </c>
      <c r="F39" s="5" t="s">
        <v>24908</v>
      </c>
      <c r="G39" s="5" t="s">
        <v>10269</v>
      </c>
      <c r="H39" s="5" t="s">
        <v>5790</v>
      </c>
      <c r="I39" s="5">
        <v>120</v>
      </c>
      <c r="J39" s="5" t="s">
        <v>35</v>
      </c>
      <c r="K39" s="6">
        <v>156</v>
      </c>
      <c r="L39" s="6">
        <v>18720</v>
      </c>
      <c r="M39" s="5" t="s">
        <v>24898</v>
      </c>
      <c r="N39" s="5" t="s">
        <v>37</v>
      </c>
      <c r="O39" s="5" t="s">
        <v>24899</v>
      </c>
      <c r="P39" s="5" t="s">
        <v>24900</v>
      </c>
      <c r="Q39" s="5">
        <v>120</v>
      </c>
      <c r="R39" s="5" t="s">
        <v>24901</v>
      </c>
      <c r="S39" s="5" t="s">
        <v>6492</v>
      </c>
      <c r="T39" s="5" t="s">
        <v>42</v>
      </c>
      <c r="U39" s="5" t="s">
        <v>43</v>
      </c>
      <c r="V39" s="5"/>
      <c r="W39" s="5" t="s">
        <v>44</v>
      </c>
      <c r="X39" s="5"/>
    </row>
    <row r="40" spans="1:24" ht="45" hidden="1" x14ac:dyDescent="0.25">
      <c r="A40" s="3">
        <v>39</v>
      </c>
      <c r="B40" s="4" t="s">
        <v>24893</v>
      </c>
      <c r="C40" s="5" t="s">
        <v>29</v>
      </c>
      <c r="D40" s="5" t="s">
        <v>24894</v>
      </c>
      <c r="E40" s="5" t="s">
        <v>24895</v>
      </c>
      <c r="F40" s="5" t="s">
        <v>24909</v>
      </c>
      <c r="G40" s="5" t="s">
        <v>24910</v>
      </c>
      <c r="H40" s="5" t="s">
        <v>232</v>
      </c>
      <c r="I40" s="5">
        <v>40</v>
      </c>
      <c r="J40" s="5" t="s">
        <v>24911</v>
      </c>
      <c r="K40" s="6">
        <v>200</v>
      </c>
      <c r="L40" s="6">
        <v>8000</v>
      </c>
      <c r="M40" s="5" t="s">
        <v>24898</v>
      </c>
      <c r="N40" s="5" t="s">
        <v>37</v>
      </c>
      <c r="O40" s="5" t="s">
        <v>24899</v>
      </c>
      <c r="P40" s="5" t="s">
        <v>24900</v>
      </c>
      <c r="Q40" s="5">
        <v>40</v>
      </c>
      <c r="R40" s="5" t="s">
        <v>24901</v>
      </c>
      <c r="S40" s="5" t="s">
        <v>6492</v>
      </c>
      <c r="T40" s="5" t="s">
        <v>42</v>
      </c>
      <c r="U40" s="5" t="s">
        <v>43</v>
      </c>
      <c r="V40" s="5"/>
      <c r="W40" s="5" t="s">
        <v>44</v>
      </c>
      <c r="X40" s="5"/>
    </row>
    <row r="41" spans="1:24" ht="33.75" hidden="1" x14ac:dyDescent="0.25">
      <c r="A41" s="3">
        <v>40</v>
      </c>
      <c r="B41" s="4" t="s">
        <v>24887</v>
      </c>
      <c r="C41" s="5" t="s">
        <v>29</v>
      </c>
      <c r="D41" s="5" t="s">
        <v>24888</v>
      </c>
      <c r="E41" s="5" t="s">
        <v>965</v>
      </c>
      <c r="F41" s="5" t="s">
        <v>24912</v>
      </c>
      <c r="G41" s="5" t="s">
        <v>6457</v>
      </c>
      <c r="H41" s="5" t="s">
        <v>90</v>
      </c>
      <c r="I41" s="5">
        <v>10000</v>
      </c>
      <c r="J41" s="5" t="s">
        <v>35</v>
      </c>
      <c r="K41" s="6">
        <v>2.88</v>
      </c>
      <c r="L41" s="6">
        <v>28800</v>
      </c>
      <c r="M41" s="5" t="s">
        <v>24890</v>
      </c>
      <c r="N41" s="5" t="s">
        <v>24891</v>
      </c>
      <c r="O41" s="5" t="s">
        <v>24892</v>
      </c>
      <c r="P41" s="5" t="s">
        <v>1301</v>
      </c>
      <c r="Q41" s="5">
        <v>10000</v>
      </c>
      <c r="R41" s="5" t="s">
        <v>355</v>
      </c>
      <c r="S41" s="5" t="s">
        <v>356</v>
      </c>
      <c r="T41" s="5" t="s">
        <v>42</v>
      </c>
      <c r="U41" s="5" t="s">
        <v>43</v>
      </c>
      <c r="V41" s="5"/>
      <c r="W41" s="5" t="s">
        <v>44</v>
      </c>
      <c r="X41" s="5"/>
    </row>
    <row r="42" spans="1:24" ht="22.5" hidden="1" x14ac:dyDescent="0.25">
      <c r="A42" s="3">
        <v>41</v>
      </c>
      <c r="B42" s="4" t="s">
        <v>24913</v>
      </c>
      <c r="C42" s="5" t="s">
        <v>29</v>
      </c>
      <c r="D42" s="5" t="s">
        <v>24914</v>
      </c>
      <c r="E42" s="5" t="s">
        <v>24915</v>
      </c>
      <c r="F42" s="5" t="s">
        <v>24916</v>
      </c>
      <c r="G42" s="5" t="s">
        <v>24917</v>
      </c>
      <c r="H42" s="5" t="s">
        <v>119</v>
      </c>
      <c r="I42" s="5">
        <v>6</v>
      </c>
      <c r="J42" s="5" t="s">
        <v>35</v>
      </c>
      <c r="K42" s="6">
        <v>3700</v>
      </c>
      <c r="L42" s="6">
        <v>22200</v>
      </c>
      <c r="M42" s="5" t="s">
        <v>24918</v>
      </c>
      <c r="N42" s="5" t="s">
        <v>24919</v>
      </c>
      <c r="O42" s="5" t="s">
        <v>24920</v>
      </c>
      <c r="P42" s="5" t="s">
        <v>24921</v>
      </c>
      <c r="Q42" s="5">
        <v>6</v>
      </c>
      <c r="R42" s="5" t="s">
        <v>86</v>
      </c>
      <c r="S42" s="5" t="s">
        <v>87</v>
      </c>
      <c r="T42" s="5" t="s">
        <v>42</v>
      </c>
      <c r="U42" s="5" t="s">
        <v>43</v>
      </c>
      <c r="V42" s="5"/>
      <c r="W42" s="5" t="s">
        <v>44</v>
      </c>
      <c r="X42" s="5"/>
    </row>
    <row r="43" spans="1:24" ht="56.25" hidden="1" x14ac:dyDescent="0.25">
      <c r="A43" s="3">
        <v>42</v>
      </c>
      <c r="B43" s="4" t="s">
        <v>24922</v>
      </c>
      <c r="C43" s="5" t="s">
        <v>29</v>
      </c>
      <c r="D43" s="5" t="s">
        <v>24923</v>
      </c>
      <c r="E43" s="5" t="s">
        <v>24924</v>
      </c>
      <c r="F43" s="5" t="s">
        <v>24925</v>
      </c>
      <c r="G43" s="5" t="s">
        <v>24926</v>
      </c>
      <c r="H43" s="5" t="s">
        <v>119</v>
      </c>
      <c r="I43" s="5">
        <v>100</v>
      </c>
      <c r="J43" s="5" t="s">
        <v>35</v>
      </c>
      <c r="K43" s="6">
        <v>1200</v>
      </c>
      <c r="L43" s="6">
        <v>120000</v>
      </c>
      <c r="M43" s="5" t="s">
        <v>24927</v>
      </c>
      <c r="N43" s="5" t="s">
        <v>24928</v>
      </c>
      <c r="O43" s="5" t="s">
        <v>24929</v>
      </c>
      <c r="P43" s="5" t="s">
        <v>24930</v>
      </c>
      <c r="Q43" s="5">
        <v>19</v>
      </c>
      <c r="R43" s="5" t="s">
        <v>24337</v>
      </c>
      <c r="S43" s="5" t="s">
        <v>5830</v>
      </c>
      <c r="T43" s="5" t="s">
        <v>42</v>
      </c>
      <c r="U43" s="5" t="s">
        <v>43</v>
      </c>
      <c r="V43" s="5"/>
      <c r="W43" s="5" t="s">
        <v>44</v>
      </c>
      <c r="X43" s="5"/>
    </row>
    <row r="44" spans="1:24" ht="22.5" hidden="1" x14ac:dyDescent="0.25">
      <c r="A44" s="3">
        <v>43</v>
      </c>
      <c r="B44" s="4" t="s">
        <v>24913</v>
      </c>
      <c r="C44" s="5" t="s">
        <v>29</v>
      </c>
      <c r="D44" s="5" t="s">
        <v>24914</v>
      </c>
      <c r="E44" s="5" t="s">
        <v>24915</v>
      </c>
      <c r="F44" s="5" t="s">
        <v>24931</v>
      </c>
      <c r="G44" s="5" t="s">
        <v>24932</v>
      </c>
      <c r="H44" s="5" t="s">
        <v>119</v>
      </c>
      <c r="I44" s="5">
        <v>6</v>
      </c>
      <c r="J44" s="5" t="s">
        <v>35</v>
      </c>
      <c r="K44" s="6">
        <v>3700</v>
      </c>
      <c r="L44" s="6">
        <v>22200</v>
      </c>
      <c r="M44" s="5" t="s">
        <v>24918</v>
      </c>
      <c r="N44" s="5" t="s">
        <v>24933</v>
      </c>
      <c r="O44" s="5" t="s">
        <v>24920</v>
      </c>
      <c r="P44" s="5" t="s">
        <v>24921</v>
      </c>
      <c r="Q44" s="5">
        <v>6</v>
      </c>
      <c r="R44" s="5" t="s">
        <v>86</v>
      </c>
      <c r="S44" s="5" t="s">
        <v>87</v>
      </c>
      <c r="T44" s="5" t="s">
        <v>42</v>
      </c>
      <c r="U44" s="5" t="s">
        <v>43</v>
      </c>
      <c r="V44" s="5"/>
      <c r="W44" s="5" t="s">
        <v>44</v>
      </c>
      <c r="X44" s="5"/>
    </row>
    <row r="45" spans="1:24" ht="33.75" hidden="1" x14ac:dyDescent="0.25">
      <c r="A45" s="3">
        <v>44</v>
      </c>
      <c r="B45" s="4" t="s">
        <v>24922</v>
      </c>
      <c r="C45" s="5" t="s">
        <v>29</v>
      </c>
      <c r="D45" s="5" t="s">
        <v>24923</v>
      </c>
      <c r="E45" s="5" t="s">
        <v>24924</v>
      </c>
      <c r="F45" s="5" t="s">
        <v>24934</v>
      </c>
      <c r="G45" s="5" t="s">
        <v>15723</v>
      </c>
      <c r="H45" s="5" t="s">
        <v>119</v>
      </c>
      <c r="I45" s="5">
        <v>100</v>
      </c>
      <c r="J45" s="5" t="s">
        <v>35</v>
      </c>
      <c r="K45" s="6">
        <v>1200</v>
      </c>
      <c r="L45" s="6">
        <v>120000</v>
      </c>
      <c r="M45" s="5" t="s">
        <v>24927</v>
      </c>
      <c r="N45" s="5" t="s">
        <v>24935</v>
      </c>
      <c r="O45" s="5" t="s">
        <v>24929</v>
      </c>
      <c r="P45" s="5" t="s">
        <v>24930</v>
      </c>
      <c r="Q45" s="5">
        <v>70</v>
      </c>
      <c r="R45" s="5" t="s">
        <v>24337</v>
      </c>
      <c r="S45" s="5" t="s">
        <v>5830</v>
      </c>
      <c r="T45" s="5" t="s">
        <v>42</v>
      </c>
      <c r="U45" s="5" t="s">
        <v>43</v>
      </c>
      <c r="V45" s="5"/>
      <c r="W45" s="5" t="s">
        <v>44</v>
      </c>
      <c r="X45" s="5"/>
    </row>
    <row r="46" spans="1:24" ht="22.5" hidden="1" x14ac:dyDescent="0.25">
      <c r="A46" s="3">
        <v>45</v>
      </c>
      <c r="B46" s="4" t="s">
        <v>24936</v>
      </c>
      <c r="C46" s="5" t="s">
        <v>29</v>
      </c>
      <c r="D46" s="5" t="s">
        <v>24937</v>
      </c>
      <c r="E46" s="5" t="s">
        <v>24915</v>
      </c>
      <c r="F46" s="5" t="s">
        <v>24938</v>
      </c>
      <c r="G46" s="5" t="s">
        <v>24939</v>
      </c>
      <c r="H46" s="5" t="s">
        <v>119</v>
      </c>
      <c r="I46" s="5">
        <v>60</v>
      </c>
      <c r="J46" s="5" t="s">
        <v>35</v>
      </c>
      <c r="K46" s="6">
        <v>850</v>
      </c>
      <c r="L46" s="6">
        <v>51000</v>
      </c>
      <c r="M46" s="5" t="s">
        <v>24940</v>
      </c>
      <c r="N46" s="5" t="s">
        <v>24941</v>
      </c>
      <c r="O46" s="5" t="s">
        <v>24942</v>
      </c>
      <c r="P46" s="5" t="s">
        <v>24943</v>
      </c>
      <c r="Q46" s="5">
        <v>60</v>
      </c>
      <c r="R46" s="5" t="s">
        <v>24218</v>
      </c>
      <c r="S46" s="5" t="s">
        <v>6248</v>
      </c>
      <c r="T46" s="5" t="s">
        <v>42</v>
      </c>
      <c r="U46" s="5" t="s">
        <v>43</v>
      </c>
      <c r="V46" s="5"/>
      <c r="W46" s="5" t="s">
        <v>44</v>
      </c>
      <c r="X46" s="5"/>
    </row>
    <row r="47" spans="1:24" ht="22.5" hidden="1" x14ac:dyDescent="0.25">
      <c r="A47" s="3">
        <v>46</v>
      </c>
      <c r="B47" s="4" t="s">
        <v>24913</v>
      </c>
      <c r="C47" s="5" t="s">
        <v>29</v>
      </c>
      <c r="D47" s="5" t="s">
        <v>24914</v>
      </c>
      <c r="E47" s="5" t="s">
        <v>24915</v>
      </c>
      <c r="F47" s="5" t="s">
        <v>24944</v>
      </c>
      <c r="G47" s="5" t="s">
        <v>24945</v>
      </c>
      <c r="H47" s="5" t="s">
        <v>119</v>
      </c>
      <c r="I47" s="5">
        <v>6</v>
      </c>
      <c r="J47" s="5" t="s">
        <v>35</v>
      </c>
      <c r="K47" s="6">
        <v>3700</v>
      </c>
      <c r="L47" s="6">
        <v>22200</v>
      </c>
      <c r="M47" s="5" t="s">
        <v>24918</v>
      </c>
      <c r="N47" s="5" t="s">
        <v>24933</v>
      </c>
      <c r="O47" s="5" t="s">
        <v>24920</v>
      </c>
      <c r="P47" s="5" t="s">
        <v>24921</v>
      </c>
      <c r="Q47" s="5">
        <v>6</v>
      </c>
      <c r="R47" s="5" t="s">
        <v>86</v>
      </c>
      <c r="S47" s="5" t="s">
        <v>87</v>
      </c>
      <c r="T47" s="5" t="s">
        <v>42</v>
      </c>
      <c r="U47" s="5" t="s">
        <v>43</v>
      </c>
      <c r="V47" s="5"/>
      <c r="W47" s="5" t="s">
        <v>44</v>
      </c>
      <c r="X47" s="5"/>
    </row>
    <row r="48" spans="1:24" ht="56.25" hidden="1" x14ac:dyDescent="0.25">
      <c r="A48" s="3">
        <v>47</v>
      </c>
      <c r="B48" s="4" t="s">
        <v>24922</v>
      </c>
      <c r="C48" s="5" t="s">
        <v>29</v>
      </c>
      <c r="D48" s="5" t="s">
        <v>24923</v>
      </c>
      <c r="E48" s="5" t="s">
        <v>24924</v>
      </c>
      <c r="F48" s="5" t="s">
        <v>24925</v>
      </c>
      <c r="G48" s="5" t="s">
        <v>24926</v>
      </c>
      <c r="H48" s="5" t="s">
        <v>119</v>
      </c>
      <c r="I48" s="5">
        <v>100</v>
      </c>
      <c r="J48" s="5" t="s">
        <v>35</v>
      </c>
      <c r="K48" s="6">
        <v>1200</v>
      </c>
      <c r="L48" s="6">
        <v>120000</v>
      </c>
      <c r="M48" s="5" t="s">
        <v>24946</v>
      </c>
      <c r="N48" s="5" t="s">
        <v>24947</v>
      </c>
      <c r="O48" s="5" t="s">
        <v>24948</v>
      </c>
      <c r="P48" s="5" t="s">
        <v>24949</v>
      </c>
      <c r="Q48" s="5">
        <v>81</v>
      </c>
      <c r="R48" s="5" t="s">
        <v>24337</v>
      </c>
      <c r="S48" s="5" t="s">
        <v>5830</v>
      </c>
      <c r="T48" s="5" t="s">
        <v>42</v>
      </c>
      <c r="U48" s="5" t="s">
        <v>43</v>
      </c>
      <c r="V48" s="5"/>
      <c r="W48" s="5" t="s">
        <v>44</v>
      </c>
      <c r="X48" s="5"/>
    </row>
    <row r="49" spans="1:24" ht="33.75" hidden="1" x14ac:dyDescent="0.25">
      <c r="A49" s="3">
        <v>48</v>
      </c>
      <c r="B49" s="4" t="s">
        <v>24922</v>
      </c>
      <c r="C49" s="5" t="s">
        <v>29</v>
      </c>
      <c r="D49" s="5" t="s">
        <v>24923</v>
      </c>
      <c r="E49" s="5" t="s">
        <v>24924</v>
      </c>
      <c r="F49" s="5" t="s">
        <v>24934</v>
      </c>
      <c r="G49" s="5" t="s">
        <v>15723</v>
      </c>
      <c r="H49" s="5" t="s">
        <v>119</v>
      </c>
      <c r="I49" s="5">
        <v>100</v>
      </c>
      <c r="J49" s="5" t="s">
        <v>35</v>
      </c>
      <c r="K49" s="6">
        <v>1200</v>
      </c>
      <c r="L49" s="6">
        <v>120000</v>
      </c>
      <c r="M49" s="5" t="s">
        <v>24946</v>
      </c>
      <c r="N49" s="5" t="s">
        <v>24950</v>
      </c>
      <c r="O49" s="5" t="s">
        <v>24948</v>
      </c>
      <c r="P49" s="5" t="s">
        <v>24949</v>
      </c>
      <c r="Q49" s="5">
        <v>30</v>
      </c>
      <c r="R49" s="5" t="s">
        <v>24337</v>
      </c>
      <c r="S49" s="5" t="s">
        <v>5830</v>
      </c>
      <c r="T49" s="5" t="s">
        <v>42</v>
      </c>
      <c r="U49" s="5" t="s">
        <v>43</v>
      </c>
      <c r="V49" s="5"/>
      <c r="W49" s="5" t="s">
        <v>44</v>
      </c>
      <c r="X49" s="5"/>
    </row>
    <row r="50" spans="1:24" ht="33.75" hidden="1" x14ac:dyDescent="0.25">
      <c r="A50" s="3">
        <v>49</v>
      </c>
      <c r="B50" s="4" t="s">
        <v>24951</v>
      </c>
      <c r="C50" s="5" t="s">
        <v>29</v>
      </c>
      <c r="D50" s="5" t="s">
        <v>24952</v>
      </c>
      <c r="E50" s="5" t="s">
        <v>24953</v>
      </c>
      <c r="F50" s="5" t="s">
        <v>24954</v>
      </c>
      <c r="G50" s="5" t="s">
        <v>24955</v>
      </c>
      <c r="H50" s="5" t="s">
        <v>34</v>
      </c>
      <c r="I50" s="5">
        <v>5</v>
      </c>
      <c r="J50" s="5" t="s">
        <v>35</v>
      </c>
      <c r="K50" s="6">
        <v>3500</v>
      </c>
      <c r="L50" s="6">
        <v>17500</v>
      </c>
      <c r="M50" s="5" t="s">
        <v>24956</v>
      </c>
      <c r="N50" s="5" t="s">
        <v>24957</v>
      </c>
      <c r="O50" s="5" t="s">
        <v>24958</v>
      </c>
      <c r="P50" s="5" t="s">
        <v>24959</v>
      </c>
      <c r="Q50" s="5">
        <v>5</v>
      </c>
      <c r="R50" s="5" t="s">
        <v>914</v>
      </c>
      <c r="S50" s="5" t="s">
        <v>915</v>
      </c>
      <c r="T50" s="5" t="s">
        <v>42</v>
      </c>
      <c r="U50" s="5" t="s">
        <v>43</v>
      </c>
      <c r="V50" s="5"/>
      <c r="W50" s="5" t="s">
        <v>44</v>
      </c>
      <c r="X50" s="5"/>
    </row>
    <row r="51" spans="1:24" ht="45" hidden="1" x14ac:dyDescent="0.25">
      <c r="A51" s="3">
        <v>50</v>
      </c>
      <c r="B51" s="4" t="s">
        <v>24960</v>
      </c>
      <c r="C51" s="5" t="s">
        <v>29</v>
      </c>
      <c r="D51" s="5" t="s">
        <v>24961</v>
      </c>
      <c r="E51" s="5" t="s">
        <v>24962</v>
      </c>
      <c r="F51" s="5" t="s">
        <v>24963</v>
      </c>
      <c r="G51" s="5" t="s">
        <v>24964</v>
      </c>
      <c r="H51" s="5" t="s">
        <v>34</v>
      </c>
      <c r="I51" s="5">
        <v>5</v>
      </c>
      <c r="J51" s="5" t="s">
        <v>35</v>
      </c>
      <c r="K51" s="6">
        <v>2500</v>
      </c>
      <c r="L51" s="6">
        <v>12500</v>
      </c>
      <c r="M51" s="5" t="s">
        <v>24965</v>
      </c>
      <c r="N51" s="5" t="s">
        <v>24966</v>
      </c>
      <c r="O51" s="5" t="s">
        <v>24967</v>
      </c>
      <c r="P51" s="5" t="s">
        <v>24968</v>
      </c>
      <c r="Q51" s="5">
        <v>5</v>
      </c>
      <c r="R51" s="5" t="s">
        <v>24969</v>
      </c>
      <c r="S51" s="5" t="s">
        <v>24970</v>
      </c>
      <c r="T51" s="5" t="s">
        <v>42</v>
      </c>
      <c r="U51" s="5" t="s">
        <v>43</v>
      </c>
      <c r="V51" s="5"/>
      <c r="W51" s="5" t="s">
        <v>44</v>
      </c>
      <c r="X51" s="5"/>
    </row>
    <row r="52" spans="1:24" ht="22.5" hidden="1" x14ac:dyDescent="0.25">
      <c r="A52" s="3">
        <v>51</v>
      </c>
      <c r="B52" s="4" t="s">
        <v>24960</v>
      </c>
      <c r="C52" s="5" t="s">
        <v>29</v>
      </c>
      <c r="D52" s="5" t="s">
        <v>24961</v>
      </c>
      <c r="E52" s="5" t="s">
        <v>24962</v>
      </c>
      <c r="F52" s="5" t="s">
        <v>24971</v>
      </c>
      <c r="G52" s="5" t="s">
        <v>24972</v>
      </c>
      <c r="H52" s="5" t="s">
        <v>34</v>
      </c>
      <c r="I52" s="5">
        <v>8</v>
      </c>
      <c r="J52" s="5" t="s">
        <v>35</v>
      </c>
      <c r="K52" s="6">
        <v>4500</v>
      </c>
      <c r="L52" s="6">
        <v>36000</v>
      </c>
      <c r="M52" s="5" t="s">
        <v>24965</v>
      </c>
      <c r="N52" s="5" t="s">
        <v>293</v>
      </c>
      <c r="O52" s="5" t="s">
        <v>24967</v>
      </c>
      <c r="P52" s="5" t="s">
        <v>24968</v>
      </c>
      <c r="Q52" s="5">
        <v>8</v>
      </c>
      <c r="R52" s="5" t="s">
        <v>24969</v>
      </c>
      <c r="S52" s="5" t="s">
        <v>24970</v>
      </c>
      <c r="T52" s="5" t="s">
        <v>42</v>
      </c>
      <c r="U52" s="5" t="s">
        <v>43</v>
      </c>
      <c r="V52" s="5"/>
      <c r="W52" s="5" t="s">
        <v>44</v>
      </c>
      <c r="X52" s="5"/>
    </row>
    <row r="53" spans="1:24" ht="33.75" hidden="1" x14ac:dyDescent="0.25">
      <c r="A53" s="3">
        <v>52</v>
      </c>
      <c r="B53" s="4" t="s">
        <v>24973</v>
      </c>
      <c r="C53" s="5" t="s">
        <v>29</v>
      </c>
      <c r="D53" s="5" t="s">
        <v>24974</v>
      </c>
      <c r="E53" s="5" t="s">
        <v>24975</v>
      </c>
      <c r="F53" s="5" t="s">
        <v>24976</v>
      </c>
      <c r="G53" s="5" t="s">
        <v>24977</v>
      </c>
      <c r="H53" s="5" t="s">
        <v>232</v>
      </c>
      <c r="I53" s="5">
        <v>50</v>
      </c>
      <c r="J53" s="5" t="s">
        <v>24411</v>
      </c>
      <c r="K53" s="6">
        <v>700</v>
      </c>
      <c r="L53" s="6">
        <v>35000</v>
      </c>
      <c r="M53" s="5" t="s">
        <v>24978</v>
      </c>
      <c r="N53" s="5" t="s">
        <v>856</v>
      </c>
      <c r="O53" s="5" t="s">
        <v>24979</v>
      </c>
      <c r="P53" s="5" t="s">
        <v>24980</v>
      </c>
      <c r="Q53" s="5">
        <v>50</v>
      </c>
      <c r="R53" s="5" t="s">
        <v>1064</v>
      </c>
      <c r="S53" s="5" t="s">
        <v>1065</v>
      </c>
      <c r="T53" s="5" t="s">
        <v>42</v>
      </c>
      <c r="U53" s="5" t="s">
        <v>43</v>
      </c>
      <c r="V53" s="5"/>
      <c r="W53" s="5" t="s">
        <v>44</v>
      </c>
      <c r="X53" s="5"/>
    </row>
    <row r="54" spans="1:24" ht="45" x14ac:dyDescent="0.25">
      <c r="A54" s="3">
        <v>53</v>
      </c>
      <c r="B54" s="4" t="s">
        <v>1278</v>
      </c>
      <c r="C54" s="5" t="s">
        <v>29</v>
      </c>
      <c r="D54" s="5" t="s">
        <v>1279</v>
      </c>
      <c r="E54" s="5" t="s">
        <v>1280</v>
      </c>
      <c r="F54" s="5" t="s">
        <v>319</v>
      </c>
      <c r="G54" s="5" t="s">
        <v>320</v>
      </c>
      <c r="H54" s="5" t="s">
        <v>321</v>
      </c>
      <c r="I54" s="5">
        <v>60</v>
      </c>
      <c r="J54" s="5" t="s">
        <v>35</v>
      </c>
      <c r="K54" s="6">
        <v>990</v>
      </c>
      <c r="L54" s="6">
        <v>59400</v>
      </c>
      <c r="M54" s="5" t="s">
        <v>1281</v>
      </c>
      <c r="N54" s="5" t="s">
        <v>323</v>
      </c>
      <c r="O54" s="5" t="s">
        <v>1282</v>
      </c>
      <c r="P54" s="5" t="s">
        <v>1283</v>
      </c>
      <c r="Q54" s="5">
        <v>60</v>
      </c>
      <c r="R54" s="5" t="s">
        <v>326</v>
      </c>
      <c r="S54" s="5" t="s">
        <v>327</v>
      </c>
      <c r="T54" s="5" t="s">
        <v>42</v>
      </c>
      <c r="U54" s="5" t="s">
        <v>159</v>
      </c>
      <c r="V54" s="5"/>
      <c r="W54" s="5" t="s">
        <v>44</v>
      </c>
      <c r="X54" s="5"/>
    </row>
    <row r="55" spans="1:24" ht="33.75" x14ac:dyDescent="0.25">
      <c r="A55" s="3">
        <v>54</v>
      </c>
      <c r="B55" s="4" t="s">
        <v>1284</v>
      </c>
      <c r="C55" s="5" t="s">
        <v>29</v>
      </c>
      <c r="D55" s="5" t="s">
        <v>1285</v>
      </c>
      <c r="E55" s="5" t="s">
        <v>1286</v>
      </c>
      <c r="F55" s="5" t="s">
        <v>704</v>
      </c>
      <c r="G55" s="5" t="s">
        <v>705</v>
      </c>
      <c r="H55" s="5" t="s">
        <v>493</v>
      </c>
      <c r="I55" s="5">
        <v>2800</v>
      </c>
      <c r="J55" s="5" t="s">
        <v>35</v>
      </c>
      <c r="K55" s="6">
        <v>1.928571</v>
      </c>
      <c r="L55" s="6">
        <v>5399.9988000000003</v>
      </c>
      <c r="M55" s="5" t="s">
        <v>1287</v>
      </c>
      <c r="N55" s="5" t="s">
        <v>706</v>
      </c>
      <c r="O55" s="5" t="s">
        <v>1288</v>
      </c>
      <c r="P55" s="5" t="s">
        <v>1289</v>
      </c>
      <c r="Q55" s="5">
        <v>2800</v>
      </c>
      <c r="R55" s="5" t="s">
        <v>702</v>
      </c>
      <c r="S55" s="5" t="s">
        <v>703</v>
      </c>
      <c r="T55" s="5" t="s">
        <v>42</v>
      </c>
      <c r="U55" s="5" t="s">
        <v>159</v>
      </c>
      <c r="V55" s="5"/>
      <c r="W55" s="5" t="s">
        <v>44</v>
      </c>
      <c r="X55" s="5"/>
    </row>
    <row r="56" spans="1:24" ht="45" x14ac:dyDescent="0.25">
      <c r="A56" s="3">
        <v>55</v>
      </c>
      <c r="B56" s="4" t="s">
        <v>1284</v>
      </c>
      <c r="C56" s="5" t="s">
        <v>29</v>
      </c>
      <c r="D56" s="5" t="s">
        <v>1285</v>
      </c>
      <c r="E56" s="5" t="s">
        <v>1286</v>
      </c>
      <c r="F56" s="5" t="s">
        <v>707</v>
      </c>
      <c r="G56" s="5" t="s">
        <v>708</v>
      </c>
      <c r="H56" s="5" t="s">
        <v>709</v>
      </c>
      <c r="I56" s="5">
        <v>2800</v>
      </c>
      <c r="J56" s="5" t="s">
        <v>35</v>
      </c>
      <c r="K56" s="6">
        <v>2.071428</v>
      </c>
      <c r="L56" s="6">
        <v>5799.9984000000004</v>
      </c>
      <c r="M56" s="5" t="s">
        <v>1287</v>
      </c>
      <c r="N56" s="5" t="s">
        <v>1290</v>
      </c>
      <c r="O56" s="5" t="s">
        <v>1288</v>
      </c>
      <c r="P56" s="5" t="s">
        <v>1289</v>
      </c>
      <c r="Q56" s="5">
        <v>2800</v>
      </c>
      <c r="R56" s="5" t="s">
        <v>702</v>
      </c>
      <c r="S56" s="5" t="s">
        <v>703</v>
      </c>
      <c r="T56" s="5" t="s">
        <v>42</v>
      </c>
      <c r="U56" s="5" t="s">
        <v>159</v>
      </c>
      <c r="V56" s="5"/>
      <c r="W56" s="5" t="s">
        <v>44</v>
      </c>
      <c r="X56" s="5"/>
    </row>
    <row r="57" spans="1:24" ht="22.5" x14ac:dyDescent="0.25">
      <c r="A57" s="3">
        <v>56</v>
      </c>
      <c r="B57" s="4" t="s">
        <v>1284</v>
      </c>
      <c r="C57" s="5" t="s">
        <v>29</v>
      </c>
      <c r="D57" s="5" t="s">
        <v>1285</v>
      </c>
      <c r="E57" s="5" t="s">
        <v>1286</v>
      </c>
      <c r="F57" s="5" t="s">
        <v>765</v>
      </c>
      <c r="G57" s="5" t="s">
        <v>766</v>
      </c>
      <c r="H57" s="5" t="s">
        <v>767</v>
      </c>
      <c r="I57" s="5">
        <v>3000</v>
      </c>
      <c r="J57" s="5" t="s">
        <v>35</v>
      </c>
      <c r="K57" s="6">
        <v>0.9</v>
      </c>
      <c r="L57" s="6">
        <v>2700</v>
      </c>
      <c r="M57" s="5" t="s">
        <v>1287</v>
      </c>
      <c r="N57" s="5" t="s">
        <v>768</v>
      </c>
      <c r="O57" s="5" t="s">
        <v>1288</v>
      </c>
      <c r="P57" s="5" t="s">
        <v>1289</v>
      </c>
      <c r="Q57" s="5">
        <v>3000</v>
      </c>
      <c r="R57" s="5" t="s">
        <v>702</v>
      </c>
      <c r="S57" s="5" t="s">
        <v>703</v>
      </c>
      <c r="T57" s="5" t="s">
        <v>42</v>
      </c>
      <c r="U57" s="5" t="s">
        <v>159</v>
      </c>
      <c r="V57" s="5"/>
      <c r="W57" s="5" t="s">
        <v>44</v>
      </c>
      <c r="X57" s="5"/>
    </row>
    <row r="58" spans="1:24" ht="22.5" hidden="1" x14ac:dyDescent="0.25">
      <c r="A58" s="3">
        <v>57</v>
      </c>
      <c r="B58" s="4" t="s">
        <v>24973</v>
      </c>
      <c r="C58" s="5" t="s">
        <v>29</v>
      </c>
      <c r="D58" s="5" t="s">
        <v>24974</v>
      </c>
      <c r="E58" s="5" t="s">
        <v>24975</v>
      </c>
      <c r="F58" s="5" t="s">
        <v>24981</v>
      </c>
      <c r="G58" s="5" t="s">
        <v>24982</v>
      </c>
      <c r="H58" s="5" t="s">
        <v>854</v>
      </c>
      <c r="I58" s="5">
        <v>5</v>
      </c>
      <c r="J58" s="5" t="s">
        <v>35</v>
      </c>
      <c r="K58" s="6">
        <v>700</v>
      </c>
      <c r="L58" s="6">
        <v>3500</v>
      </c>
      <c r="M58" s="5" t="s">
        <v>24978</v>
      </c>
      <c r="N58" s="5" t="s">
        <v>856</v>
      </c>
      <c r="O58" s="5" t="s">
        <v>24979</v>
      </c>
      <c r="P58" s="5" t="s">
        <v>24980</v>
      </c>
      <c r="Q58" s="5">
        <v>5</v>
      </c>
      <c r="R58" s="5" t="s">
        <v>1064</v>
      </c>
      <c r="S58" s="5" t="s">
        <v>1065</v>
      </c>
      <c r="T58" s="5" t="s">
        <v>42</v>
      </c>
      <c r="U58" s="5" t="s">
        <v>43</v>
      </c>
      <c r="V58" s="5"/>
      <c r="W58" s="5" t="s">
        <v>44</v>
      </c>
      <c r="X58" s="5"/>
    </row>
    <row r="59" spans="1:24" ht="22.5" hidden="1" x14ac:dyDescent="0.25">
      <c r="A59" s="3">
        <v>58</v>
      </c>
      <c r="B59" s="4" t="s">
        <v>24973</v>
      </c>
      <c r="C59" s="5" t="s">
        <v>29</v>
      </c>
      <c r="D59" s="5" t="s">
        <v>24974</v>
      </c>
      <c r="E59" s="5" t="s">
        <v>24975</v>
      </c>
      <c r="F59" s="5" t="s">
        <v>24983</v>
      </c>
      <c r="G59" s="5" t="s">
        <v>24984</v>
      </c>
      <c r="H59" s="5" t="s">
        <v>232</v>
      </c>
      <c r="I59" s="5">
        <v>5</v>
      </c>
      <c r="J59" s="5" t="s">
        <v>909</v>
      </c>
      <c r="K59" s="6">
        <v>700</v>
      </c>
      <c r="L59" s="6">
        <v>3500</v>
      </c>
      <c r="M59" s="5" t="s">
        <v>24978</v>
      </c>
      <c r="N59" s="5" t="s">
        <v>856</v>
      </c>
      <c r="O59" s="5" t="s">
        <v>24979</v>
      </c>
      <c r="P59" s="5" t="s">
        <v>24980</v>
      </c>
      <c r="Q59" s="5">
        <v>5</v>
      </c>
      <c r="R59" s="5" t="s">
        <v>1064</v>
      </c>
      <c r="S59" s="5" t="s">
        <v>1065</v>
      </c>
      <c r="T59" s="5" t="s">
        <v>42</v>
      </c>
      <c r="U59" s="5" t="s">
        <v>43</v>
      </c>
      <c r="V59" s="5"/>
      <c r="W59" s="5" t="s">
        <v>44</v>
      </c>
      <c r="X59" s="5"/>
    </row>
    <row r="60" spans="1:24" ht="33.75" hidden="1" x14ac:dyDescent="0.25">
      <c r="A60" s="3">
        <v>59</v>
      </c>
      <c r="B60" s="4" t="s">
        <v>24973</v>
      </c>
      <c r="C60" s="5" t="s">
        <v>29</v>
      </c>
      <c r="D60" s="5" t="s">
        <v>24974</v>
      </c>
      <c r="E60" s="5" t="s">
        <v>24975</v>
      </c>
      <c r="F60" s="5" t="s">
        <v>24985</v>
      </c>
      <c r="G60" s="5" t="s">
        <v>24986</v>
      </c>
      <c r="H60" s="5" t="s">
        <v>232</v>
      </c>
      <c r="I60" s="5">
        <v>50</v>
      </c>
      <c r="J60" s="5" t="s">
        <v>35</v>
      </c>
      <c r="K60" s="6">
        <v>100</v>
      </c>
      <c r="L60" s="6">
        <v>5000</v>
      </c>
      <c r="M60" s="5" t="s">
        <v>24978</v>
      </c>
      <c r="N60" s="5" t="s">
        <v>856</v>
      </c>
      <c r="O60" s="5" t="s">
        <v>24979</v>
      </c>
      <c r="P60" s="5" t="s">
        <v>24980</v>
      </c>
      <c r="Q60" s="5">
        <v>50</v>
      </c>
      <c r="R60" s="5" t="s">
        <v>1064</v>
      </c>
      <c r="S60" s="5" t="s">
        <v>1065</v>
      </c>
      <c r="T60" s="5" t="s">
        <v>42</v>
      </c>
      <c r="U60" s="5" t="s">
        <v>43</v>
      </c>
      <c r="V60" s="5"/>
      <c r="W60" s="5" t="s">
        <v>44</v>
      </c>
      <c r="X60" s="5"/>
    </row>
    <row r="61" spans="1:24" ht="45" x14ac:dyDescent="0.25">
      <c r="A61" s="3">
        <v>60</v>
      </c>
      <c r="B61" s="4" t="s">
        <v>1291</v>
      </c>
      <c r="C61" s="5" t="s">
        <v>29</v>
      </c>
      <c r="D61" s="5" t="s">
        <v>1292</v>
      </c>
      <c r="E61" s="5" t="s">
        <v>1293</v>
      </c>
      <c r="F61" s="5" t="s">
        <v>739</v>
      </c>
      <c r="G61" s="5" t="s">
        <v>740</v>
      </c>
      <c r="H61" s="5" t="s">
        <v>741</v>
      </c>
      <c r="I61" s="5">
        <v>500</v>
      </c>
      <c r="J61" s="5" t="s">
        <v>35</v>
      </c>
      <c r="K61" s="6">
        <v>950</v>
      </c>
      <c r="L61" s="6">
        <v>475000</v>
      </c>
      <c r="M61" s="5" t="s">
        <v>1294</v>
      </c>
      <c r="N61" s="5" t="s">
        <v>1295</v>
      </c>
      <c r="O61" s="5" t="s">
        <v>1296</v>
      </c>
      <c r="P61" s="5" t="s">
        <v>1297</v>
      </c>
      <c r="Q61" s="5">
        <v>195</v>
      </c>
      <c r="R61" s="5" t="s">
        <v>504</v>
      </c>
      <c r="S61" s="5" t="s">
        <v>505</v>
      </c>
      <c r="T61" s="5" t="s">
        <v>42</v>
      </c>
      <c r="U61" s="5" t="s">
        <v>159</v>
      </c>
      <c r="V61" s="5"/>
      <c r="W61" s="5" t="s">
        <v>44</v>
      </c>
      <c r="X61" s="5"/>
    </row>
    <row r="62" spans="1:24" ht="45" x14ac:dyDescent="0.25">
      <c r="A62" s="3">
        <v>61</v>
      </c>
      <c r="B62" s="4" t="s">
        <v>1291</v>
      </c>
      <c r="C62" s="5" t="s">
        <v>29</v>
      </c>
      <c r="D62" s="5" t="s">
        <v>1292</v>
      </c>
      <c r="E62" s="5" t="s">
        <v>1293</v>
      </c>
      <c r="F62" s="5" t="s">
        <v>739</v>
      </c>
      <c r="G62" s="5" t="s">
        <v>740</v>
      </c>
      <c r="H62" s="5" t="s">
        <v>741</v>
      </c>
      <c r="I62" s="5">
        <v>500</v>
      </c>
      <c r="J62" s="5" t="s">
        <v>35</v>
      </c>
      <c r="K62" s="6">
        <v>950</v>
      </c>
      <c r="L62" s="6">
        <v>475000</v>
      </c>
      <c r="M62" s="5" t="s">
        <v>1298</v>
      </c>
      <c r="N62" s="5" t="s">
        <v>1299</v>
      </c>
      <c r="O62" s="5" t="s">
        <v>1300</v>
      </c>
      <c r="P62" s="5" t="s">
        <v>1301</v>
      </c>
      <c r="Q62" s="5">
        <v>140</v>
      </c>
      <c r="R62" s="5" t="s">
        <v>504</v>
      </c>
      <c r="S62" s="5" t="s">
        <v>505</v>
      </c>
      <c r="T62" s="5" t="s">
        <v>42</v>
      </c>
      <c r="U62" s="5" t="s">
        <v>159</v>
      </c>
      <c r="V62" s="5"/>
      <c r="W62" s="5" t="s">
        <v>44</v>
      </c>
      <c r="X62" s="5"/>
    </row>
    <row r="63" spans="1:24" ht="45" x14ac:dyDescent="0.25">
      <c r="A63" s="3">
        <v>62</v>
      </c>
      <c r="B63" s="4" t="s">
        <v>1291</v>
      </c>
      <c r="C63" s="5" t="s">
        <v>29</v>
      </c>
      <c r="D63" s="5" t="s">
        <v>1292</v>
      </c>
      <c r="E63" s="5" t="s">
        <v>1293</v>
      </c>
      <c r="F63" s="5" t="s">
        <v>739</v>
      </c>
      <c r="G63" s="5" t="s">
        <v>740</v>
      </c>
      <c r="H63" s="5" t="s">
        <v>741</v>
      </c>
      <c r="I63" s="5">
        <v>500</v>
      </c>
      <c r="J63" s="5" t="s">
        <v>35</v>
      </c>
      <c r="K63" s="6">
        <v>950</v>
      </c>
      <c r="L63" s="6">
        <v>475000</v>
      </c>
      <c r="M63" s="5" t="s">
        <v>1298</v>
      </c>
      <c r="N63" s="5" t="s">
        <v>1302</v>
      </c>
      <c r="O63" s="5" t="s">
        <v>1300</v>
      </c>
      <c r="P63" s="5" t="s">
        <v>1301</v>
      </c>
      <c r="Q63" s="5">
        <v>165</v>
      </c>
      <c r="R63" s="5" t="s">
        <v>504</v>
      </c>
      <c r="S63" s="5" t="s">
        <v>505</v>
      </c>
      <c r="T63" s="5" t="s">
        <v>42</v>
      </c>
      <c r="U63" s="5" t="s">
        <v>159</v>
      </c>
      <c r="V63" s="5"/>
      <c r="W63" s="5" t="s">
        <v>44</v>
      </c>
      <c r="X63" s="5"/>
    </row>
    <row r="64" spans="1:24" ht="45" x14ac:dyDescent="0.25">
      <c r="A64" s="3">
        <v>63</v>
      </c>
      <c r="B64" s="4" t="s">
        <v>1303</v>
      </c>
      <c r="C64" s="5" t="s">
        <v>29</v>
      </c>
      <c r="D64" s="5" t="s">
        <v>1304</v>
      </c>
      <c r="E64" s="5" t="s">
        <v>1293</v>
      </c>
      <c r="F64" s="5" t="s">
        <v>1305</v>
      </c>
      <c r="G64" s="5" t="s">
        <v>1306</v>
      </c>
      <c r="H64" s="5" t="s">
        <v>1307</v>
      </c>
      <c r="I64" s="5">
        <v>500</v>
      </c>
      <c r="J64" s="5" t="s">
        <v>35</v>
      </c>
      <c r="K64" s="6">
        <v>75</v>
      </c>
      <c r="L64" s="6">
        <v>37500</v>
      </c>
      <c r="M64" s="5" t="s">
        <v>1308</v>
      </c>
      <c r="N64" s="5" t="s">
        <v>1309</v>
      </c>
      <c r="O64" s="5" t="s">
        <v>1310</v>
      </c>
      <c r="P64" s="5" t="s">
        <v>1311</v>
      </c>
      <c r="Q64" s="5">
        <v>500</v>
      </c>
      <c r="R64" s="5" t="s">
        <v>635</v>
      </c>
      <c r="S64" s="5" t="s">
        <v>636</v>
      </c>
      <c r="T64" s="5" t="s">
        <v>42</v>
      </c>
      <c r="U64" s="5" t="s">
        <v>159</v>
      </c>
      <c r="V64" s="5"/>
      <c r="W64" s="5" t="s">
        <v>44</v>
      </c>
      <c r="X64" s="5"/>
    </row>
    <row r="65" spans="1:24" ht="33.75" x14ac:dyDescent="0.25">
      <c r="A65" s="3">
        <v>64</v>
      </c>
      <c r="B65" s="4" t="s">
        <v>1312</v>
      </c>
      <c r="C65" s="5" t="s">
        <v>29</v>
      </c>
      <c r="D65" s="5" t="s">
        <v>1313</v>
      </c>
      <c r="E65" s="5" t="s">
        <v>1314</v>
      </c>
      <c r="F65" s="5" t="s">
        <v>1315</v>
      </c>
      <c r="G65" s="5" t="s">
        <v>1316</v>
      </c>
      <c r="H65" s="5" t="s">
        <v>566</v>
      </c>
      <c r="I65" s="5">
        <v>30</v>
      </c>
      <c r="J65" s="5" t="s">
        <v>35</v>
      </c>
      <c r="K65" s="6">
        <v>4800</v>
      </c>
      <c r="L65" s="6">
        <v>144000</v>
      </c>
      <c r="M65" s="5" t="s">
        <v>1317</v>
      </c>
      <c r="N65" s="5" t="s">
        <v>1318</v>
      </c>
      <c r="O65" s="5" t="s">
        <v>1319</v>
      </c>
      <c r="P65" s="5" t="s">
        <v>1301</v>
      </c>
      <c r="Q65" s="5">
        <v>30</v>
      </c>
      <c r="R65" s="5" t="s">
        <v>504</v>
      </c>
      <c r="S65" s="5" t="s">
        <v>505</v>
      </c>
      <c r="T65" s="5" t="s">
        <v>42</v>
      </c>
      <c r="U65" s="5" t="s">
        <v>159</v>
      </c>
      <c r="V65" s="5"/>
      <c r="W65" s="5" t="s">
        <v>44</v>
      </c>
      <c r="X65" s="5"/>
    </row>
    <row r="66" spans="1:24" ht="33.75" x14ac:dyDescent="0.25">
      <c r="A66" s="3">
        <v>65</v>
      </c>
      <c r="B66" s="4" t="s">
        <v>1320</v>
      </c>
      <c r="C66" s="5" t="s">
        <v>29</v>
      </c>
      <c r="D66" s="5" t="s">
        <v>1321</v>
      </c>
      <c r="E66" s="5" t="s">
        <v>1293</v>
      </c>
      <c r="F66" s="5" t="s">
        <v>405</v>
      </c>
      <c r="G66" s="5" t="s">
        <v>406</v>
      </c>
      <c r="H66" s="5" t="s">
        <v>407</v>
      </c>
      <c r="I66" s="5">
        <v>60</v>
      </c>
      <c r="J66" s="5" t="s">
        <v>35</v>
      </c>
      <c r="K66" s="6">
        <v>420</v>
      </c>
      <c r="L66" s="6">
        <v>25200</v>
      </c>
      <c r="M66" s="5" t="s">
        <v>1322</v>
      </c>
      <c r="N66" s="5" t="s">
        <v>816</v>
      </c>
      <c r="O66" s="5" t="s">
        <v>1323</v>
      </c>
      <c r="P66" s="5" t="s">
        <v>1324</v>
      </c>
      <c r="Q66" s="5">
        <v>60</v>
      </c>
      <c r="R66" s="5" t="s">
        <v>382</v>
      </c>
      <c r="S66" s="5" t="s">
        <v>383</v>
      </c>
      <c r="T66" s="5" t="s">
        <v>42</v>
      </c>
      <c r="U66" s="5" t="s">
        <v>159</v>
      </c>
      <c r="V66" s="5"/>
      <c r="W66" s="5" t="s">
        <v>44</v>
      </c>
      <c r="X66" s="5"/>
    </row>
    <row r="67" spans="1:24" ht="33.75" x14ac:dyDescent="0.25">
      <c r="A67" s="3">
        <v>66</v>
      </c>
      <c r="B67" s="4" t="s">
        <v>1325</v>
      </c>
      <c r="C67" s="5" t="s">
        <v>29</v>
      </c>
      <c r="D67" s="5" t="s">
        <v>1326</v>
      </c>
      <c r="E67" s="5" t="s">
        <v>1314</v>
      </c>
      <c r="F67" s="5" t="s">
        <v>649</v>
      </c>
      <c r="G67" s="5" t="s">
        <v>650</v>
      </c>
      <c r="H67" s="5" t="s">
        <v>182</v>
      </c>
      <c r="I67" s="5">
        <v>20</v>
      </c>
      <c r="J67" s="5" t="s">
        <v>35</v>
      </c>
      <c r="K67" s="6">
        <v>525.44000000000005</v>
      </c>
      <c r="L67" s="6">
        <v>10508.8</v>
      </c>
      <c r="M67" s="5" t="s">
        <v>1327</v>
      </c>
      <c r="N67" s="5" t="s">
        <v>651</v>
      </c>
      <c r="O67" s="5" t="s">
        <v>1328</v>
      </c>
      <c r="P67" s="5" t="s">
        <v>1329</v>
      </c>
      <c r="Q67" s="5">
        <v>20</v>
      </c>
      <c r="R67" s="5" t="s">
        <v>647</v>
      </c>
      <c r="S67" s="5" t="s">
        <v>648</v>
      </c>
      <c r="T67" s="5" t="s">
        <v>42</v>
      </c>
      <c r="U67" s="5" t="s">
        <v>159</v>
      </c>
      <c r="V67" s="5"/>
      <c r="W67" s="5" t="s">
        <v>44</v>
      </c>
      <c r="X67" s="5"/>
    </row>
    <row r="68" spans="1:24" ht="45" x14ac:dyDescent="0.25">
      <c r="A68" s="3">
        <v>67</v>
      </c>
      <c r="B68" s="4" t="s">
        <v>1330</v>
      </c>
      <c r="C68" s="5" t="s">
        <v>29</v>
      </c>
      <c r="D68" s="5" t="s">
        <v>1331</v>
      </c>
      <c r="E68" s="5" t="s">
        <v>1314</v>
      </c>
      <c r="F68" s="5" t="s">
        <v>1332</v>
      </c>
      <c r="G68" s="5" t="s">
        <v>1333</v>
      </c>
      <c r="H68" s="5" t="s">
        <v>1334</v>
      </c>
      <c r="I68" s="5">
        <v>50</v>
      </c>
      <c r="J68" s="5" t="s">
        <v>35</v>
      </c>
      <c r="K68" s="6">
        <v>385</v>
      </c>
      <c r="L68" s="6">
        <v>19250</v>
      </c>
      <c r="M68" s="5" t="s">
        <v>1335</v>
      </c>
      <c r="N68" s="5" t="s">
        <v>1336</v>
      </c>
      <c r="O68" s="5" t="s">
        <v>1337</v>
      </c>
      <c r="P68" s="5" t="s">
        <v>1301</v>
      </c>
      <c r="Q68" s="5">
        <v>50</v>
      </c>
      <c r="R68" s="5" t="s">
        <v>828</v>
      </c>
      <c r="S68" s="5" t="s">
        <v>829</v>
      </c>
      <c r="T68" s="5" t="s">
        <v>42</v>
      </c>
      <c r="U68" s="5" t="s">
        <v>159</v>
      </c>
      <c r="V68" s="5"/>
      <c r="W68" s="5" t="s">
        <v>44</v>
      </c>
      <c r="X68" s="5"/>
    </row>
    <row r="69" spans="1:24" ht="33.75" x14ac:dyDescent="0.25">
      <c r="A69" s="3">
        <v>68</v>
      </c>
      <c r="B69" s="4" t="s">
        <v>1338</v>
      </c>
      <c r="C69" s="5" t="s">
        <v>29</v>
      </c>
      <c r="D69" s="5" t="s">
        <v>1313</v>
      </c>
      <c r="E69" s="5" t="s">
        <v>1339</v>
      </c>
      <c r="F69" s="5" t="s">
        <v>1340</v>
      </c>
      <c r="G69" s="5" t="s">
        <v>1341</v>
      </c>
      <c r="H69" s="5" t="s">
        <v>1342</v>
      </c>
      <c r="I69" s="5">
        <v>200</v>
      </c>
      <c r="J69" s="5" t="s">
        <v>35</v>
      </c>
      <c r="K69" s="6">
        <v>500</v>
      </c>
      <c r="L69" s="6">
        <v>100000</v>
      </c>
      <c r="M69" s="5" t="s">
        <v>1343</v>
      </c>
      <c r="N69" s="5" t="s">
        <v>1344</v>
      </c>
      <c r="O69" s="5" t="s">
        <v>1345</v>
      </c>
      <c r="P69" s="5" t="s">
        <v>1346</v>
      </c>
      <c r="Q69" s="5">
        <v>120</v>
      </c>
      <c r="R69" s="5" t="s">
        <v>157</v>
      </c>
      <c r="S69" s="5" t="s">
        <v>158</v>
      </c>
      <c r="T69" s="5" t="s">
        <v>42</v>
      </c>
      <c r="U69" s="5" t="s">
        <v>159</v>
      </c>
      <c r="V69" s="5"/>
      <c r="W69" s="5" t="s">
        <v>44</v>
      </c>
      <c r="X69" s="5"/>
    </row>
    <row r="70" spans="1:24" ht="33.75" x14ac:dyDescent="0.25">
      <c r="A70" s="3">
        <v>69</v>
      </c>
      <c r="B70" s="4" t="s">
        <v>1338</v>
      </c>
      <c r="C70" s="5" t="s">
        <v>29</v>
      </c>
      <c r="D70" s="5" t="s">
        <v>1313</v>
      </c>
      <c r="E70" s="5" t="s">
        <v>1339</v>
      </c>
      <c r="F70" s="5" t="s">
        <v>1340</v>
      </c>
      <c r="G70" s="5" t="s">
        <v>1341</v>
      </c>
      <c r="H70" s="5" t="s">
        <v>1342</v>
      </c>
      <c r="I70" s="5">
        <v>200</v>
      </c>
      <c r="J70" s="5" t="s">
        <v>35</v>
      </c>
      <c r="K70" s="6">
        <v>500</v>
      </c>
      <c r="L70" s="6">
        <v>100000</v>
      </c>
      <c r="M70" s="5" t="s">
        <v>1347</v>
      </c>
      <c r="N70" s="5" t="s">
        <v>1344</v>
      </c>
      <c r="O70" s="5" t="s">
        <v>1348</v>
      </c>
      <c r="P70" s="5" t="s">
        <v>1301</v>
      </c>
      <c r="Q70" s="5">
        <v>80</v>
      </c>
      <c r="R70" s="5" t="s">
        <v>157</v>
      </c>
      <c r="S70" s="5" t="s">
        <v>158</v>
      </c>
      <c r="T70" s="5" t="s">
        <v>42</v>
      </c>
      <c r="U70" s="5" t="s">
        <v>159</v>
      </c>
      <c r="V70" s="5"/>
      <c r="W70" s="5" t="s">
        <v>44</v>
      </c>
      <c r="X70" s="5"/>
    </row>
    <row r="71" spans="1:24" ht="22.5" hidden="1" x14ac:dyDescent="0.25">
      <c r="A71" s="3">
        <v>70</v>
      </c>
      <c r="B71" s="4" t="s">
        <v>24987</v>
      </c>
      <c r="C71" s="5" t="s">
        <v>29</v>
      </c>
      <c r="D71" s="5" t="s">
        <v>24988</v>
      </c>
      <c r="E71" s="5" t="s">
        <v>24975</v>
      </c>
      <c r="F71" s="5" t="s">
        <v>24989</v>
      </c>
      <c r="G71" s="5" t="s">
        <v>24990</v>
      </c>
      <c r="H71" s="5" t="s">
        <v>854</v>
      </c>
      <c r="I71" s="5">
        <v>1</v>
      </c>
      <c r="J71" s="5" t="s">
        <v>35</v>
      </c>
      <c r="K71" s="6">
        <v>900</v>
      </c>
      <c r="L71" s="6">
        <v>900</v>
      </c>
      <c r="M71" s="5" t="s">
        <v>24991</v>
      </c>
      <c r="N71" s="5" t="s">
        <v>856</v>
      </c>
      <c r="O71" s="5" t="s">
        <v>24992</v>
      </c>
      <c r="P71" s="5" t="s">
        <v>24993</v>
      </c>
      <c r="Q71" s="5">
        <v>1</v>
      </c>
      <c r="R71" s="5" t="s">
        <v>1117</v>
      </c>
      <c r="S71" s="5" t="s">
        <v>1118</v>
      </c>
      <c r="T71" s="5" t="s">
        <v>42</v>
      </c>
      <c r="U71" s="5" t="s">
        <v>43</v>
      </c>
      <c r="V71" s="5"/>
      <c r="W71" s="5" t="s">
        <v>44</v>
      </c>
      <c r="X71" s="5"/>
    </row>
    <row r="72" spans="1:24" ht="22.5" hidden="1" x14ac:dyDescent="0.25">
      <c r="A72" s="3">
        <v>71</v>
      </c>
      <c r="B72" s="4" t="s">
        <v>24987</v>
      </c>
      <c r="C72" s="5" t="s">
        <v>29</v>
      </c>
      <c r="D72" s="5" t="s">
        <v>24988</v>
      </c>
      <c r="E72" s="5" t="s">
        <v>24975</v>
      </c>
      <c r="F72" s="5" t="s">
        <v>24994</v>
      </c>
      <c r="G72" s="5" t="s">
        <v>6340</v>
      </c>
      <c r="H72" s="5" t="s">
        <v>854</v>
      </c>
      <c r="I72" s="5">
        <v>1</v>
      </c>
      <c r="J72" s="5" t="s">
        <v>35</v>
      </c>
      <c r="K72" s="6">
        <v>1000</v>
      </c>
      <c r="L72" s="6">
        <v>1000</v>
      </c>
      <c r="M72" s="5" t="s">
        <v>24991</v>
      </c>
      <c r="N72" s="5" t="s">
        <v>856</v>
      </c>
      <c r="O72" s="5" t="s">
        <v>24992</v>
      </c>
      <c r="P72" s="5" t="s">
        <v>24993</v>
      </c>
      <c r="Q72" s="5">
        <v>1</v>
      </c>
      <c r="R72" s="5" t="s">
        <v>1117</v>
      </c>
      <c r="S72" s="5" t="s">
        <v>1118</v>
      </c>
      <c r="T72" s="5" t="s">
        <v>42</v>
      </c>
      <c r="U72" s="5" t="s">
        <v>43</v>
      </c>
      <c r="V72" s="5"/>
      <c r="W72" s="5" t="s">
        <v>44</v>
      </c>
      <c r="X72" s="5"/>
    </row>
    <row r="73" spans="1:24" ht="22.5" hidden="1" x14ac:dyDescent="0.25">
      <c r="A73" s="3">
        <v>72</v>
      </c>
      <c r="B73" s="4" t="s">
        <v>24987</v>
      </c>
      <c r="C73" s="5" t="s">
        <v>29</v>
      </c>
      <c r="D73" s="5" t="s">
        <v>24988</v>
      </c>
      <c r="E73" s="5" t="s">
        <v>24975</v>
      </c>
      <c r="F73" s="5" t="s">
        <v>24995</v>
      </c>
      <c r="G73" s="5" t="s">
        <v>24996</v>
      </c>
      <c r="H73" s="5" t="s">
        <v>854</v>
      </c>
      <c r="I73" s="5">
        <v>20</v>
      </c>
      <c r="J73" s="5" t="s">
        <v>909</v>
      </c>
      <c r="K73" s="6">
        <v>1500</v>
      </c>
      <c r="L73" s="6">
        <v>30000</v>
      </c>
      <c r="M73" s="5" t="s">
        <v>24991</v>
      </c>
      <c r="N73" s="5" t="s">
        <v>856</v>
      </c>
      <c r="O73" s="5" t="s">
        <v>24992</v>
      </c>
      <c r="P73" s="5" t="s">
        <v>24993</v>
      </c>
      <c r="Q73" s="5">
        <v>20</v>
      </c>
      <c r="R73" s="5" t="s">
        <v>1117</v>
      </c>
      <c r="S73" s="5" t="s">
        <v>1118</v>
      </c>
      <c r="T73" s="5" t="s">
        <v>42</v>
      </c>
      <c r="U73" s="5" t="s">
        <v>43</v>
      </c>
      <c r="V73" s="5"/>
      <c r="W73" s="5" t="s">
        <v>44</v>
      </c>
      <c r="X73" s="5"/>
    </row>
    <row r="74" spans="1:24" ht="22.5" hidden="1" x14ac:dyDescent="0.25">
      <c r="A74" s="3">
        <v>73</v>
      </c>
      <c r="B74" s="4" t="s">
        <v>24987</v>
      </c>
      <c r="C74" s="5" t="s">
        <v>29</v>
      </c>
      <c r="D74" s="5" t="s">
        <v>24988</v>
      </c>
      <c r="E74" s="5" t="s">
        <v>24975</v>
      </c>
      <c r="F74" s="5" t="s">
        <v>24997</v>
      </c>
      <c r="G74" s="5" t="s">
        <v>24998</v>
      </c>
      <c r="H74" s="5" t="s">
        <v>854</v>
      </c>
      <c r="I74" s="5">
        <v>2</v>
      </c>
      <c r="J74" s="5" t="s">
        <v>35</v>
      </c>
      <c r="K74" s="6">
        <v>4500</v>
      </c>
      <c r="L74" s="6">
        <v>9000</v>
      </c>
      <c r="M74" s="5" t="s">
        <v>24991</v>
      </c>
      <c r="N74" s="5" t="s">
        <v>856</v>
      </c>
      <c r="O74" s="5" t="s">
        <v>24992</v>
      </c>
      <c r="P74" s="5" t="s">
        <v>24993</v>
      </c>
      <c r="Q74" s="5">
        <v>2</v>
      </c>
      <c r="R74" s="5" t="s">
        <v>1117</v>
      </c>
      <c r="S74" s="5" t="s">
        <v>1118</v>
      </c>
      <c r="T74" s="5" t="s">
        <v>42</v>
      </c>
      <c r="U74" s="5" t="s">
        <v>43</v>
      </c>
      <c r="V74" s="5"/>
      <c r="W74" s="5" t="s">
        <v>44</v>
      </c>
      <c r="X74" s="5"/>
    </row>
    <row r="75" spans="1:24" ht="22.5" hidden="1" x14ac:dyDescent="0.25">
      <c r="A75" s="3">
        <v>74</v>
      </c>
      <c r="B75" s="4" t="s">
        <v>24987</v>
      </c>
      <c r="C75" s="5" t="s">
        <v>29</v>
      </c>
      <c r="D75" s="5" t="s">
        <v>24988</v>
      </c>
      <c r="E75" s="5" t="s">
        <v>24975</v>
      </c>
      <c r="F75" s="5" t="s">
        <v>24999</v>
      </c>
      <c r="G75" s="5" t="s">
        <v>25000</v>
      </c>
      <c r="H75" s="5" t="s">
        <v>854</v>
      </c>
      <c r="I75" s="5">
        <v>5</v>
      </c>
      <c r="J75" s="5" t="s">
        <v>35</v>
      </c>
      <c r="K75" s="6">
        <v>3450</v>
      </c>
      <c r="L75" s="6">
        <v>17250</v>
      </c>
      <c r="M75" s="5" t="s">
        <v>24991</v>
      </c>
      <c r="N75" s="5" t="s">
        <v>856</v>
      </c>
      <c r="O75" s="5" t="s">
        <v>24992</v>
      </c>
      <c r="P75" s="5" t="s">
        <v>24993</v>
      </c>
      <c r="Q75" s="5">
        <v>5</v>
      </c>
      <c r="R75" s="5" t="s">
        <v>1117</v>
      </c>
      <c r="S75" s="5" t="s">
        <v>1118</v>
      </c>
      <c r="T75" s="5" t="s">
        <v>42</v>
      </c>
      <c r="U75" s="5" t="s">
        <v>43</v>
      </c>
      <c r="V75" s="5"/>
      <c r="W75" s="5" t="s">
        <v>44</v>
      </c>
      <c r="X75" s="5"/>
    </row>
    <row r="76" spans="1:24" ht="33.75" x14ac:dyDescent="0.25">
      <c r="A76" s="3">
        <v>75</v>
      </c>
      <c r="B76" s="4" t="s">
        <v>1349</v>
      </c>
      <c r="C76" s="5" t="s">
        <v>29</v>
      </c>
      <c r="D76" s="5" t="s">
        <v>1350</v>
      </c>
      <c r="E76" s="5" t="s">
        <v>1351</v>
      </c>
      <c r="F76" s="5" t="s">
        <v>360</v>
      </c>
      <c r="G76" s="5" t="s">
        <v>361</v>
      </c>
      <c r="H76" s="5" t="s">
        <v>321</v>
      </c>
      <c r="I76" s="5">
        <v>60</v>
      </c>
      <c r="J76" s="5" t="s">
        <v>35</v>
      </c>
      <c r="K76" s="6">
        <v>8800</v>
      </c>
      <c r="L76" s="6">
        <v>528000</v>
      </c>
      <c r="M76" s="5" t="s">
        <v>1352</v>
      </c>
      <c r="N76" s="5" t="s">
        <v>363</v>
      </c>
      <c r="O76" s="5" t="s">
        <v>1353</v>
      </c>
      <c r="P76" s="5" t="s">
        <v>1354</v>
      </c>
      <c r="Q76" s="5">
        <v>60</v>
      </c>
      <c r="R76" s="5" t="s">
        <v>365</v>
      </c>
      <c r="S76" s="5" t="s">
        <v>366</v>
      </c>
      <c r="T76" s="5" t="s">
        <v>42</v>
      </c>
      <c r="U76" s="5" t="s">
        <v>159</v>
      </c>
      <c r="V76" s="5"/>
      <c r="W76" s="5" t="s">
        <v>44</v>
      </c>
      <c r="X76" s="5"/>
    </row>
    <row r="77" spans="1:24" ht="22.5" x14ac:dyDescent="0.25">
      <c r="A77" s="3">
        <v>76</v>
      </c>
      <c r="B77" s="4" t="s">
        <v>1284</v>
      </c>
      <c r="C77" s="5" t="s">
        <v>29</v>
      </c>
      <c r="D77" s="5" t="s">
        <v>1285</v>
      </c>
      <c r="E77" s="5" t="s">
        <v>1286</v>
      </c>
      <c r="F77" s="5" t="s">
        <v>1355</v>
      </c>
      <c r="G77" s="5" t="s">
        <v>1356</v>
      </c>
      <c r="H77" s="5" t="s">
        <v>1357</v>
      </c>
      <c r="I77" s="5">
        <v>500</v>
      </c>
      <c r="J77" s="5" t="s">
        <v>35</v>
      </c>
      <c r="K77" s="6">
        <v>6.67</v>
      </c>
      <c r="L77" s="6">
        <v>3335</v>
      </c>
      <c r="M77" s="5" t="s">
        <v>1287</v>
      </c>
      <c r="N77" s="5" t="s">
        <v>1358</v>
      </c>
      <c r="O77" s="5" t="s">
        <v>1288</v>
      </c>
      <c r="P77" s="5" t="s">
        <v>1289</v>
      </c>
      <c r="Q77" s="5">
        <v>500</v>
      </c>
      <c r="R77" s="5" t="s">
        <v>702</v>
      </c>
      <c r="S77" s="5" t="s">
        <v>703</v>
      </c>
      <c r="T77" s="5" t="s">
        <v>42</v>
      </c>
      <c r="U77" s="5" t="s">
        <v>159</v>
      </c>
      <c r="V77" s="5"/>
      <c r="W77" s="5" t="s">
        <v>44</v>
      </c>
      <c r="X77" s="5"/>
    </row>
    <row r="78" spans="1:24" ht="45" x14ac:dyDescent="0.25">
      <c r="A78" s="3">
        <v>77</v>
      </c>
      <c r="B78" s="4" t="s">
        <v>1284</v>
      </c>
      <c r="C78" s="5" t="s">
        <v>29</v>
      </c>
      <c r="D78" s="5" t="s">
        <v>1285</v>
      </c>
      <c r="E78" s="5" t="s">
        <v>1286</v>
      </c>
      <c r="F78" s="5" t="s">
        <v>759</v>
      </c>
      <c r="G78" s="5" t="s">
        <v>760</v>
      </c>
      <c r="H78" s="5" t="s">
        <v>577</v>
      </c>
      <c r="I78" s="5">
        <v>2800</v>
      </c>
      <c r="J78" s="5" t="s">
        <v>35</v>
      </c>
      <c r="K78" s="6">
        <v>1.785714</v>
      </c>
      <c r="L78" s="6">
        <v>4999.9992000000002</v>
      </c>
      <c r="M78" s="5" t="s">
        <v>1287</v>
      </c>
      <c r="N78" s="5" t="s">
        <v>1359</v>
      </c>
      <c r="O78" s="5" t="s">
        <v>1288</v>
      </c>
      <c r="P78" s="5" t="s">
        <v>1289</v>
      </c>
      <c r="Q78" s="5">
        <v>2800</v>
      </c>
      <c r="R78" s="5" t="s">
        <v>702</v>
      </c>
      <c r="S78" s="5" t="s">
        <v>703</v>
      </c>
      <c r="T78" s="5" t="s">
        <v>42</v>
      </c>
      <c r="U78" s="5" t="s">
        <v>159</v>
      </c>
      <c r="V78" s="5"/>
      <c r="W78" s="5" t="s">
        <v>44</v>
      </c>
      <c r="X78" s="5"/>
    </row>
    <row r="79" spans="1:24" ht="22.5" x14ac:dyDescent="0.25">
      <c r="A79" s="3">
        <v>78</v>
      </c>
      <c r="B79" s="4" t="s">
        <v>1284</v>
      </c>
      <c r="C79" s="5" t="s">
        <v>29</v>
      </c>
      <c r="D79" s="5" t="s">
        <v>1285</v>
      </c>
      <c r="E79" s="5" t="s">
        <v>1286</v>
      </c>
      <c r="F79" s="5" t="s">
        <v>695</v>
      </c>
      <c r="G79" s="5" t="s">
        <v>696</v>
      </c>
      <c r="H79" s="5" t="s">
        <v>697</v>
      </c>
      <c r="I79" s="5">
        <v>3000</v>
      </c>
      <c r="J79" s="5" t="s">
        <v>35</v>
      </c>
      <c r="K79" s="6">
        <v>18.8</v>
      </c>
      <c r="L79" s="6">
        <v>56400</v>
      </c>
      <c r="M79" s="5" t="s">
        <v>1287</v>
      </c>
      <c r="N79" s="5" t="s">
        <v>1360</v>
      </c>
      <c r="O79" s="5" t="s">
        <v>1288</v>
      </c>
      <c r="P79" s="5" t="s">
        <v>1289</v>
      </c>
      <c r="Q79" s="5">
        <v>3000</v>
      </c>
      <c r="R79" s="5" t="s">
        <v>702</v>
      </c>
      <c r="S79" s="5" t="s">
        <v>703</v>
      </c>
      <c r="T79" s="5" t="s">
        <v>42</v>
      </c>
      <c r="U79" s="5" t="s">
        <v>159</v>
      </c>
      <c r="V79" s="5"/>
      <c r="W79" s="5" t="s">
        <v>44</v>
      </c>
      <c r="X79" s="5"/>
    </row>
    <row r="80" spans="1:24" ht="45" hidden="1" x14ac:dyDescent="0.25">
      <c r="A80" s="3">
        <v>79</v>
      </c>
      <c r="B80" s="4" t="s">
        <v>25001</v>
      </c>
      <c r="C80" s="5" t="s">
        <v>29</v>
      </c>
      <c r="D80" s="5" t="s">
        <v>25002</v>
      </c>
      <c r="E80" s="5" t="s">
        <v>25003</v>
      </c>
      <c r="F80" s="5" t="s">
        <v>3182</v>
      </c>
      <c r="G80" s="5" t="s">
        <v>3183</v>
      </c>
      <c r="H80" s="5" t="s">
        <v>52</v>
      </c>
      <c r="I80" s="5">
        <v>500</v>
      </c>
      <c r="J80" s="5" t="s">
        <v>35</v>
      </c>
      <c r="K80" s="6">
        <v>14</v>
      </c>
      <c r="L80" s="6">
        <v>7000</v>
      </c>
      <c r="M80" s="5" t="s">
        <v>25004</v>
      </c>
      <c r="N80" s="5" t="s">
        <v>12930</v>
      </c>
      <c r="O80" s="5" t="s">
        <v>25005</v>
      </c>
      <c r="P80" s="5" t="s">
        <v>24930</v>
      </c>
      <c r="Q80" s="5">
        <v>500</v>
      </c>
      <c r="R80" s="5" t="s">
        <v>3180</v>
      </c>
      <c r="S80" s="5" t="s">
        <v>3181</v>
      </c>
      <c r="T80" s="5" t="s">
        <v>42</v>
      </c>
      <c r="U80" s="5" t="s">
        <v>43</v>
      </c>
      <c r="V80" s="5"/>
      <c r="W80" s="5" t="s">
        <v>44</v>
      </c>
      <c r="X80" s="5"/>
    </row>
    <row r="81" spans="1:24" ht="45" hidden="1" x14ac:dyDescent="0.25">
      <c r="A81" s="3">
        <v>80</v>
      </c>
      <c r="B81" s="4" t="s">
        <v>25006</v>
      </c>
      <c r="C81" s="5" t="s">
        <v>29</v>
      </c>
      <c r="D81" s="5" t="s">
        <v>25007</v>
      </c>
      <c r="E81" s="5" t="s">
        <v>25008</v>
      </c>
      <c r="F81" s="5" t="s">
        <v>25009</v>
      </c>
      <c r="G81" s="5" t="s">
        <v>25010</v>
      </c>
      <c r="H81" s="5" t="s">
        <v>90</v>
      </c>
      <c r="I81" s="5">
        <v>200</v>
      </c>
      <c r="J81" s="5" t="s">
        <v>35</v>
      </c>
      <c r="K81" s="6">
        <v>79.47</v>
      </c>
      <c r="L81" s="6">
        <v>15894</v>
      </c>
      <c r="M81" s="5" t="s">
        <v>25011</v>
      </c>
      <c r="N81" s="5" t="s">
        <v>25012</v>
      </c>
      <c r="O81" s="5" t="s">
        <v>25013</v>
      </c>
      <c r="P81" s="5" t="s">
        <v>25014</v>
      </c>
      <c r="Q81" s="5">
        <v>200</v>
      </c>
      <c r="R81" s="5" t="s">
        <v>647</v>
      </c>
      <c r="S81" s="5" t="s">
        <v>648</v>
      </c>
      <c r="T81" s="5" t="s">
        <v>42</v>
      </c>
      <c r="U81" s="5" t="s">
        <v>43</v>
      </c>
      <c r="V81" s="5"/>
      <c r="W81" s="5" t="s">
        <v>44</v>
      </c>
      <c r="X81" s="5"/>
    </row>
    <row r="82" spans="1:24" ht="45" hidden="1" x14ac:dyDescent="0.25">
      <c r="A82" s="3">
        <v>81</v>
      </c>
      <c r="B82" s="4" t="s">
        <v>25015</v>
      </c>
      <c r="C82" s="5" t="s">
        <v>29</v>
      </c>
      <c r="D82" s="5" t="s">
        <v>25016</v>
      </c>
      <c r="E82" s="5" t="s">
        <v>25003</v>
      </c>
      <c r="F82" s="5" t="s">
        <v>24860</v>
      </c>
      <c r="G82" s="5" t="s">
        <v>24861</v>
      </c>
      <c r="H82" s="5" t="s">
        <v>52</v>
      </c>
      <c r="I82" s="5">
        <v>1</v>
      </c>
      <c r="J82" s="5" t="s">
        <v>35</v>
      </c>
      <c r="K82" s="6">
        <v>59600</v>
      </c>
      <c r="L82" s="6">
        <v>59600</v>
      </c>
      <c r="M82" s="5" t="s">
        <v>25017</v>
      </c>
      <c r="N82" s="5" t="s">
        <v>856</v>
      </c>
      <c r="O82" s="5" t="s">
        <v>25018</v>
      </c>
      <c r="P82" s="5" t="s">
        <v>25019</v>
      </c>
      <c r="Q82" s="5">
        <v>1</v>
      </c>
      <c r="R82" s="5" t="s">
        <v>24865</v>
      </c>
      <c r="S82" s="5" t="s">
        <v>24866</v>
      </c>
      <c r="T82" s="5" t="s">
        <v>42</v>
      </c>
      <c r="U82" s="5" t="s">
        <v>43</v>
      </c>
      <c r="V82" s="5"/>
      <c r="W82" s="5" t="s">
        <v>44</v>
      </c>
      <c r="X82" s="5"/>
    </row>
    <row r="83" spans="1:24" ht="33.75" hidden="1" x14ac:dyDescent="0.25">
      <c r="A83" s="3">
        <v>82</v>
      </c>
      <c r="B83" s="4" t="s">
        <v>25020</v>
      </c>
      <c r="C83" s="5" t="s">
        <v>29</v>
      </c>
      <c r="D83" s="5" t="s">
        <v>25021</v>
      </c>
      <c r="E83" s="5" t="s">
        <v>25008</v>
      </c>
      <c r="F83" s="5" t="s">
        <v>24202</v>
      </c>
      <c r="G83" s="5" t="s">
        <v>24203</v>
      </c>
      <c r="H83" s="5" t="s">
        <v>119</v>
      </c>
      <c r="I83" s="5">
        <v>1000</v>
      </c>
      <c r="J83" s="5" t="s">
        <v>35</v>
      </c>
      <c r="K83" s="6">
        <v>54.5</v>
      </c>
      <c r="L83" s="6">
        <v>54500</v>
      </c>
      <c r="M83" s="5" t="s">
        <v>25022</v>
      </c>
      <c r="N83" s="5" t="s">
        <v>25023</v>
      </c>
      <c r="O83" s="5" t="s">
        <v>731</v>
      </c>
      <c r="P83" s="5" t="s">
        <v>25014</v>
      </c>
      <c r="Q83" s="5">
        <v>1000</v>
      </c>
      <c r="R83" s="5" t="s">
        <v>647</v>
      </c>
      <c r="S83" s="5" t="s">
        <v>648</v>
      </c>
      <c r="T83" s="5" t="s">
        <v>42</v>
      </c>
      <c r="U83" s="5" t="s">
        <v>43</v>
      </c>
      <c r="V83" s="5"/>
      <c r="W83" s="5" t="s">
        <v>44</v>
      </c>
      <c r="X83" s="5"/>
    </row>
    <row r="84" spans="1:24" ht="22.5" hidden="1" x14ac:dyDescent="0.25">
      <c r="A84" s="3">
        <v>83</v>
      </c>
      <c r="B84" s="4" t="s">
        <v>25024</v>
      </c>
      <c r="C84" s="5" t="s">
        <v>29</v>
      </c>
      <c r="D84" s="5" t="s">
        <v>25002</v>
      </c>
      <c r="E84" s="5" t="s">
        <v>25003</v>
      </c>
      <c r="F84" s="5" t="s">
        <v>311</v>
      </c>
      <c r="G84" s="5" t="s">
        <v>312</v>
      </c>
      <c r="H84" s="5" t="s">
        <v>90</v>
      </c>
      <c r="I84" s="5">
        <v>120</v>
      </c>
      <c r="J84" s="5" t="s">
        <v>35</v>
      </c>
      <c r="K84" s="6">
        <v>750</v>
      </c>
      <c r="L84" s="6">
        <v>90000</v>
      </c>
      <c r="M84" s="5" t="s">
        <v>25025</v>
      </c>
      <c r="N84" s="5" t="s">
        <v>12930</v>
      </c>
      <c r="O84" s="5" t="s">
        <v>25026</v>
      </c>
      <c r="P84" s="5" t="s">
        <v>24871</v>
      </c>
      <c r="Q84" s="5">
        <v>120</v>
      </c>
      <c r="R84" s="5" t="s">
        <v>3180</v>
      </c>
      <c r="S84" s="5" t="s">
        <v>3181</v>
      </c>
      <c r="T84" s="5" t="s">
        <v>42</v>
      </c>
      <c r="U84" s="5" t="s">
        <v>43</v>
      </c>
      <c r="V84" s="5"/>
      <c r="W84" s="5" t="s">
        <v>44</v>
      </c>
      <c r="X84" s="5"/>
    </row>
    <row r="85" spans="1:24" ht="33.75" x14ac:dyDescent="0.25">
      <c r="A85" s="3">
        <v>84</v>
      </c>
      <c r="B85" s="4" t="s">
        <v>1361</v>
      </c>
      <c r="C85" s="5" t="s">
        <v>29</v>
      </c>
      <c r="D85" s="5" t="s">
        <v>1362</v>
      </c>
      <c r="E85" s="5" t="s">
        <v>731</v>
      </c>
      <c r="F85" s="5" t="s">
        <v>1363</v>
      </c>
      <c r="G85" s="5" t="s">
        <v>1364</v>
      </c>
      <c r="H85" s="5" t="s">
        <v>152</v>
      </c>
      <c r="I85" s="5">
        <v>10</v>
      </c>
      <c r="J85" s="5" t="s">
        <v>35</v>
      </c>
      <c r="K85" s="6">
        <v>2865</v>
      </c>
      <c r="L85" s="6">
        <v>28650</v>
      </c>
      <c r="M85" s="5" t="s">
        <v>1365</v>
      </c>
      <c r="N85" s="5" t="s">
        <v>856</v>
      </c>
      <c r="O85" s="5" t="s">
        <v>1366</v>
      </c>
      <c r="P85" s="5" t="s">
        <v>1367</v>
      </c>
      <c r="Q85" s="5">
        <v>10</v>
      </c>
      <c r="R85" s="5" t="s">
        <v>1368</v>
      </c>
      <c r="S85" s="5" t="s">
        <v>1369</v>
      </c>
      <c r="T85" s="5" t="s">
        <v>42</v>
      </c>
      <c r="U85" s="5" t="s">
        <v>159</v>
      </c>
      <c r="V85" s="5"/>
      <c r="W85" s="5" t="s">
        <v>44</v>
      </c>
      <c r="X85" s="5"/>
    </row>
    <row r="86" spans="1:24" ht="33.75" x14ac:dyDescent="0.25">
      <c r="A86" s="3">
        <v>85</v>
      </c>
      <c r="B86" s="4" t="s">
        <v>1370</v>
      </c>
      <c r="C86" s="5" t="s">
        <v>29</v>
      </c>
      <c r="D86" s="5" t="s">
        <v>1371</v>
      </c>
      <c r="E86" s="5" t="s">
        <v>731</v>
      </c>
      <c r="F86" s="5" t="s">
        <v>1372</v>
      </c>
      <c r="G86" s="5" t="s">
        <v>1373</v>
      </c>
      <c r="H86" s="5" t="s">
        <v>566</v>
      </c>
      <c r="I86" s="5">
        <v>30</v>
      </c>
      <c r="J86" s="5" t="s">
        <v>35</v>
      </c>
      <c r="K86" s="6">
        <v>1100</v>
      </c>
      <c r="L86" s="6">
        <v>33000</v>
      </c>
      <c r="M86" s="5" t="s">
        <v>1374</v>
      </c>
      <c r="N86" s="5" t="s">
        <v>1375</v>
      </c>
      <c r="O86" s="5" t="s">
        <v>1376</v>
      </c>
      <c r="P86" s="5" t="s">
        <v>1377</v>
      </c>
      <c r="Q86" s="5">
        <v>30</v>
      </c>
      <c r="R86" s="5" t="s">
        <v>382</v>
      </c>
      <c r="S86" s="5" t="s">
        <v>383</v>
      </c>
      <c r="T86" s="5" t="s">
        <v>42</v>
      </c>
      <c r="U86" s="5" t="s">
        <v>159</v>
      </c>
      <c r="V86" s="5"/>
      <c r="W86" s="5" t="s">
        <v>44</v>
      </c>
      <c r="X86" s="5"/>
    </row>
    <row r="87" spans="1:24" ht="22.5" hidden="1" x14ac:dyDescent="0.25">
      <c r="A87" s="3">
        <v>86</v>
      </c>
      <c r="B87" s="4" t="s">
        <v>25027</v>
      </c>
      <c r="C87" s="5" t="s">
        <v>29</v>
      </c>
      <c r="D87" s="5" t="s">
        <v>25028</v>
      </c>
      <c r="E87" s="5" t="s">
        <v>1441</v>
      </c>
      <c r="F87" s="5" t="s">
        <v>25029</v>
      </c>
      <c r="G87" s="5" t="s">
        <v>7345</v>
      </c>
      <c r="H87" s="5" t="s">
        <v>232</v>
      </c>
      <c r="I87" s="5">
        <v>1</v>
      </c>
      <c r="J87" s="5" t="s">
        <v>35</v>
      </c>
      <c r="K87" s="6">
        <v>10510</v>
      </c>
      <c r="L87" s="6">
        <v>10510</v>
      </c>
      <c r="M87" s="5" t="s">
        <v>25030</v>
      </c>
      <c r="N87" s="5" t="s">
        <v>25031</v>
      </c>
      <c r="O87" s="5" t="s">
        <v>25032</v>
      </c>
      <c r="P87" s="5" t="s">
        <v>25033</v>
      </c>
      <c r="Q87" s="5">
        <v>1</v>
      </c>
      <c r="R87" s="5" t="s">
        <v>25034</v>
      </c>
      <c r="S87" s="5" t="s">
        <v>7344</v>
      </c>
      <c r="T87" s="5" t="s">
        <v>42</v>
      </c>
      <c r="U87" s="5" t="s">
        <v>43</v>
      </c>
      <c r="V87" s="5"/>
      <c r="W87" s="5" t="s">
        <v>44</v>
      </c>
      <c r="X87" s="5"/>
    </row>
    <row r="88" spans="1:24" ht="22.5" x14ac:dyDescent="0.25">
      <c r="A88" s="3">
        <v>87</v>
      </c>
      <c r="B88" s="4" t="s">
        <v>1378</v>
      </c>
      <c r="C88" s="5" t="s">
        <v>29</v>
      </c>
      <c r="D88" s="5" t="s">
        <v>1379</v>
      </c>
      <c r="E88" s="5" t="s">
        <v>1380</v>
      </c>
      <c r="F88" s="5" t="s">
        <v>1381</v>
      </c>
      <c r="G88" s="5" t="s">
        <v>1382</v>
      </c>
      <c r="H88" s="5" t="s">
        <v>253</v>
      </c>
      <c r="I88" s="5">
        <v>50</v>
      </c>
      <c r="J88" s="5" t="s">
        <v>35</v>
      </c>
      <c r="K88" s="6">
        <v>959.5</v>
      </c>
      <c r="L88" s="6">
        <v>47975</v>
      </c>
      <c r="M88" s="5" t="s">
        <v>1383</v>
      </c>
      <c r="N88" s="5" t="s">
        <v>1384</v>
      </c>
      <c r="O88" s="5" t="s">
        <v>1385</v>
      </c>
      <c r="P88" s="5" t="s">
        <v>1354</v>
      </c>
      <c r="Q88" s="5">
        <v>50</v>
      </c>
      <c r="R88" s="5" t="s">
        <v>208</v>
      </c>
      <c r="S88" s="5" t="s">
        <v>209</v>
      </c>
      <c r="T88" s="5" t="s">
        <v>42</v>
      </c>
      <c r="U88" s="5" t="s">
        <v>159</v>
      </c>
      <c r="V88" s="5"/>
      <c r="W88" s="5" t="s">
        <v>44</v>
      </c>
      <c r="X88" s="5"/>
    </row>
    <row r="89" spans="1:24" ht="45" x14ac:dyDescent="0.25">
      <c r="A89" s="3">
        <v>88</v>
      </c>
      <c r="B89" s="4" t="s">
        <v>1386</v>
      </c>
      <c r="C89" s="5" t="s">
        <v>29</v>
      </c>
      <c r="D89" s="5" t="s">
        <v>1379</v>
      </c>
      <c r="E89" s="5" t="s">
        <v>1380</v>
      </c>
      <c r="F89" s="5" t="s">
        <v>1387</v>
      </c>
      <c r="G89" s="5" t="s">
        <v>1388</v>
      </c>
      <c r="H89" s="5" t="s">
        <v>1389</v>
      </c>
      <c r="I89" s="5">
        <v>200</v>
      </c>
      <c r="J89" s="5" t="s">
        <v>35</v>
      </c>
      <c r="K89" s="6">
        <v>33</v>
      </c>
      <c r="L89" s="6">
        <v>6600</v>
      </c>
      <c r="M89" s="5" t="s">
        <v>1390</v>
      </c>
      <c r="N89" s="5" t="s">
        <v>1391</v>
      </c>
      <c r="O89" s="5" t="s">
        <v>1392</v>
      </c>
      <c r="P89" s="5" t="s">
        <v>1354</v>
      </c>
      <c r="Q89" s="5">
        <v>200</v>
      </c>
      <c r="R89" s="5" t="s">
        <v>828</v>
      </c>
      <c r="S89" s="5" t="s">
        <v>829</v>
      </c>
      <c r="T89" s="5" t="s">
        <v>42</v>
      </c>
      <c r="U89" s="5" t="s">
        <v>159</v>
      </c>
      <c r="V89" s="5"/>
      <c r="W89" s="5" t="s">
        <v>44</v>
      </c>
      <c r="X89" s="5"/>
    </row>
    <row r="90" spans="1:24" ht="22.5" hidden="1" x14ac:dyDescent="0.25">
      <c r="A90" s="3">
        <v>89</v>
      </c>
      <c r="B90" s="4" t="s">
        <v>25027</v>
      </c>
      <c r="C90" s="5" t="s">
        <v>29</v>
      </c>
      <c r="D90" s="5" t="s">
        <v>25028</v>
      </c>
      <c r="E90" s="5" t="s">
        <v>1441</v>
      </c>
      <c r="F90" s="5" t="s">
        <v>25035</v>
      </c>
      <c r="G90" s="5" t="s">
        <v>15092</v>
      </c>
      <c r="H90" s="5" t="s">
        <v>232</v>
      </c>
      <c r="I90" s="5">
        <v>10</v>
      </c>
      <c r="J90" s="5" t="s">
        <v>35</v>
      </c>
      <c r="K90" s="6">
        <v>600</v>
      </c>
      <c r="L90" s="6">
        <v>6000</v>
      </c>
      <c r="M90" s="5" t="s">
        <v>25030</v>
      </c>
      <c r="N90" s="5" t="s">
        <v>856</v>
      </c>
      <c r="O90" s="5" t="s">
        <v>25032</v>
      </c>
      <c r="P90" s="5" t="s">
        <v>25033</v>
      </c>
      <c r="Q90" s="5">
        <v>10</v>
      </c>
      <c r="R90" s="5" t="s">
        <v>25034</v>
      </c>
      <c r="S90" s="5" t="s">
        <v>7344</v>
      </c>
      <c r="T90" s="5" t="s">
        <v>42</v>
      </c>
      <c r="U90" s="5" t="s">
        <v>43</v>
      </c>
      <c r="V90" s="5"/>
      <c r="W90" s="5" t="s">
        <v>44</v>
      </c>
      <c r="X90" s="5"/>
    </row>
    <row r="91" spans="1:24" ht="22.5" hidden="1" x14ac:dyDescent="0.25">
      <c r="A91" s="3">
        <v>90</v>
      </c>
      <c r="B91" s="4" t="s">
        <v>25027</v>
      </c>
      <c r="C91" s="5" t="s">
        <v>29</v>
      </c>
      <c r="D91" s="5" t="s">
        <v>25028</v>
      </c>
      <c r="E91" s="5" t="s">
        <v>1441</v>
      </c>
      <c r="F91" s="5" t="s">
        <v>25036</v>
      </c>
      <c r="G91" s="5" t="s">
        <v>7348</v>
      </c>
      <c r="H91" s="5" t="s">
        <v>232</v>
      </c>
      <c r="I91" s="5">
        <v>1</v>
      </c>
      <c r="J91" s="5" t="s">
        <v>35</v>
      </c>
      <c r="K91" s="6">
        <v>250</v>
      </c>
      <c r="L91" s="6">
        <v>250</v>
      </c>
      <c r="M91" s="5" t="s">
        <v>25030</v>
      </c>
      <c r="N91" s="5" t="s">
        <v>856</v>
      </c>
      <c r="O91" s="5" t="s">
        <v>25032</v>
      </c>
      <c r="P91" s="5" t="s">
        <v>25033</v>
      </c>
      <c r="Q91" s="5">
        <v>1</v>
      </c>
      <c r="R91" s="5" t="s">
        <v>25034</v>
      </c>
      <c r="S91" s="5" t="s">
        <v>7344</v>
      </c>
      <c r="T91" s="5" t="s">
        <v>42</v>
      </c>
      <c r="U91" s="5" t="s">
        <v>43</v>
      </c>
      <c r="V91" s="5"/>
      <c r="W91" s="5" t="s">
        <v>44</v>
      </c>
      <c r="X91" s="5"/>
    </row>
    <row r="92" spans="1:24" ht="33.75" hidden="1" x14ac:dyDescent="0.25">
      <c r="A92" s="3">
        <v>91</v>
      </c>
      <c r="B92" s="4" t="s">
        <v>25027</v>
      </c>
      <c r="C92" s="5" t="s">
        <v>29</v>
      </c>
      <c r="D92" s="5" t="s">
        <v>25028</v>
      </c>
      <c r="E92" s="5" t="s">
        <v>1441</v>
      </c>
      <c r="F92" s="5" t="s">
        <v>25037</v>
      </c>
      <c r="G92" s="5" t="s">
        <v>7346</v>
      </c>
      <c r="H92" s="5" t="s">
        <v>232</v>
      </c>
      <c r="I92" s="5">
        <v>1</v>
      </c>
      <c r="J92" s="5" t="s">
        <v>35</v>
      </c>
      <c r="K92" s="6">
        <v>10210</v>
      </c>
      <c r="L92" s="6">
        <v>10210</v>
      </c>
      <c r="M92" s="5" t="s">
        <v>25030</v>
      </c>
      <c r="N92" s="5" t="s">
        <v>25038</v>
      </c>
      <c r="O92" s="5" t="s">
        <v>25032</v>
      </c>
      <c r="P92" s="5" t="s">
        <v>25033</v>
      </c>
      <c r="Q92" s="5">
        <v>1</v>
      </c>
      <c r="R92" s="5" t="s">
        <v>25034</v>
      </c>
      <c r="S92" s="5" t="s">
        <v>7344</v>
      </c>
      <c r="T92" s="5" t="s">
        <v>42</v>
      </c>
      <c r="U92" s="5" t="s">
        <v>43</v>
      </c>
      <c r="V92" s="5"/>
      <c r="W92" s="5" t="s">
        <v>44</v>
      </c>
      <c r="X92" s="5"/>
    </row>
    <row r="93" spans="1:24" ht="33.75" hidden="1" x14ac:dyDescent="0.25">
      <c r="A93" s="3">
        <v>92</v>
      </c>
      <c r="B93" s="4" t="s">
        <v>25027</v>
      </c>
      <c r="C93" s="5" t="s">
        <v>29</v>
      </c>
      <c r="D93" s="5" t="s">
        <v>25028</v>
      </c>
      <c r="E93" s="5" t="s">
        <v>1441</v>
      </c>
      <c r="F93" s="5" t="s">
        <v>25039</v>
      </c>
      <c r="G93" s="5" t="s">
        <v>7349</v>
      </c>
      <c r="H93" s="5" t="s">
        <v>232</v>
      </c>
      <c r="I93" s="5">
        <v>1</v>
      </c>
      <c r="J93" s="5" t="s">
        <v>35</v>
      </c>
      <c r="K93" s="6">
        <v>84216</v>
      </c>
      <c r="L93" s="6">
        <v>84216</v>
      </c>
      <c r="M93" s="5" t="s">
        <v>25030</v>
      </c>
      <c r="N93" s="5" t="s">
        <v>856</v>
      </c>
      <c r="O93" s="5" t="s">
        <v>25032</v>
      </c>
      <c r="P93" s="5" t="s">
        <v>25033</v>
      </c>
      <c r="Q93" s="5">
        <v>1</v>
      </c>
      <c r="R93" s="5" t="s">
        <v>25034</v>
      </c>
      <c r="S93" s="5" t="s">
        <v>7344</v>
      </c>
      <c r="T93" s="5" t="s">
        <v>42</v>
      </c>
      <c r="U93" s="5" t="s">
        <v>43</v>
      </c>
      <c r="V93" s="5"/>
      <c r="W93" s="5" t="s">
        <v>44</v>
      </c>
      <c r="X93" s="5"/>
    </row>
    <row r="94" spans="1:24" ht="22.5" hidden="1" x14ac:dyDescent="0.25">
      <c r="A94" s="3">
        <v>93</v>
      </c>
      <c r="B94" s="4" t="s">
        <v>25027</v>
      </c>
      <c r="C94" s="5" t="s">
        <v>29</v>
      </c>
      <c r="D94" s="5" t="s">
        <v>25028</v>
      </c>
      <c r="E94" s="5" t="s">
        <v>1441</v>
      </c>
      <c r="F94" s="5" t="s">
        <v>25040</v>
      </c>
      <c r="G94" s="5" t="s">
        <v>25041</v>
      </c>
      <c r="H94" s="5" t="s">
        <v>232</v>
      </c>
      <c r="I94" s="5">
        <v>10</v>
      </c>
      <c r="J94" s="5" t="s">
        <v>909</v>
      </c>
      <c r="K94" s="6">
        <v>50</v>
      </c>
      <c r="L94" s="6">
        <v>500</v>
      </c>
      <c r="M94" s="5" t="s">
        <v>25030</v>
      </c>
      <c r="N94" s="5" t="s">
        <v>856</v>
      </c>
      <c r="O94" s="5" t="s">
        <v>25032</v>
      </c>
      <c r="P94" s="5" t="s">
        <v>25033</v>
      </c>
      <c r="Q94" s="5">
        <v>10</v>
      </c>
      <c r="R94" s="5" t="s">
        <v>25034</v>
      </c>
      <c r="S94" s="5" t="s">
        <v>7344</v>
      </c>
      <c r="T94" s="5" t="s">
        <v>42</v>
      </c>
      <c r="U94" s="5" t="s">
        <v>43</v>
      </c>
      <c r="V94" s="5"/>
      <c r="W94" s="5" t="s">
        <v>44</v>
      </c>
      <c r="X94" s="5"/>
    </row>
    <row r="95" spans="1:24" ht="33.75" x14ac:dyDescent="0.25">
      <c r="A95" s="3">
        <v>94</v>
      </c>
      <c r="B95" s="4" t="s">
        <v>1393</v>
      </c>
      <c r="C95" s="5" t="s">
        <v>29</v>
      </c>
      <c r="D95" s="5" t="s">
        <v>1394</v>
      </c>
      <c r="E95" s="5" t="s">
        <v>1395</v>
      </c>
      <c r="F95" s="5" t="s">
        <v>713</v>
      </c>
      <c r="G95" s="5" t="s">
        <v>714</v>
      </c>
      <c r="H95" s="5" t="s">
        <v>420</v>
      </c>
      <c r="I95" s="5">
        <v>3000</v>
      </c>
      <c r="J95" s="5" t="s">
        <v>35</v>
      </c>
      <c r="K95" s="6">
        <v>3.6</v>
      </c>
      <c r="L95" s="6">
        <v>10800</v>
      </c>
      <c r="M95" s="5" t="s">
        <v>1396</v>
      </c>
      <c r="N95" s="5" t="s">
        <v>1397</v>
      </c>
      <c r="O95" s="5" t="s">
        <v>1398</v>
      </c>
      <c r="P95" s="5" t="s">
        <v>1289</v>
      </c>
      <c r="Q95" s="5">
        <v>3000</v>
      </c>
      <c r="R95" s="5" t="s">
        <v>702</v>
      </c>
      <c r="S95" s="5" t="s">
        <v>703</v>
      </c>
      <c r="T95" s="5" t="s">
        <v>42</v>
      </c>
      <c r="U95" s="5" t="s">
        <v>159</v>
      </c>
      <c r="V95" s="5"/>
      <c r="W95" s="5" t="s">
        <v>44</v>
      </c>
      <c r="X95" s="5"/>
    </row>
    <row r="96" spans="1:24" ht="33.75" x14ac:dyDescent="0.25">
      <c r="A96" s="3">
        <v>95</v>
      </c>
      <c r="B96" s="4" t="s">
        <v>1386</v>
      </c>
      <c r="C96" s="5" t="s">
        <v>29</v>
      </c>
      <c r="D96" s="5" t="s">
        <v>1379</v>
      </c>
      <c r="E96" s="5" t="s">
        <v>1380</v>
      </c>
      <c r="F96" s="5" t="s">
        <v>1399</v>
      </c>
      <c r="G96" s="5" t="s">
        <v>1400</v>
      </c>
      <c r="H96" s="5" t="s">
        <v>386</v>
      </c>
      <c r="I96" s="5">
        <v>20</v>
      </c>
      <c r="J96" s="5" t="s">
        <v>35</v>
      </c>
      <c r="K96" s="6">
        <v>275</v>
      </c>
      <c r="L96" s="6">
        <v>5500</v>
      </c>
      <c r="M96" s="5" t="s">
        <v>1390</v>
      </c>
      <c r="N96" s="5" t="s">
        <v>1401</v>
      </c>
      <c r="O96" s="5" t="s">
        <v>1392</v>
      </c>
      <c r="P96" s="5" t="s">
        <v>1354</v>
      </c>
      <c r="Q96" s="5">
        <v>20</v>
      </c>
      <c r="R96" s="5" t="s">
        <v>828</v>
      </c>
      <c r="S96" s="5" t="s">
        <v>829</v>
      </c>
      <c r="T96" s="5" t="s">
        <v>42</v>
      </c>
      <c r="U96" s="5" t="s">
        <v>159</v>
      </c>
      <c r="V96" s="5"/>
      <c r="W96" s="5" t="s">
        <v>44</v>
      </c>
      <c r="X96" s="5"/>
    </row>
    <row r="97" spans="1:24" ht="56.25" x14ac:dyDescent="0.25">
      <c r="A97" s="3">
        <v>96</v>
      </c>
      <c r="B97" s="4" t="s">
        <v>1402</v>
      </c>
      <c r="C97" s="5" t="s">
        <v>29</v>
      </c>
      <c r="D97" s="5" t="s">
        <v>1403</v>
      </c>
      <c r="E97" s="5" t="s">
        <v>1395</v>
      </c>
      <c r="F97" s="5" t="s">
        <v>859</v>
      </c>
      <c r="G97" s="5" t="s">
        <v>860</v>
      </c>
      <c r="H97" s="5" t="s">
        <v>81</v>
      </c>
      <c r="I97" s="5">
        <v>240</v>
      </c>
      <c r="J97" s="5" t="s">
        <v>35</v>
      </c>
      <c r="K97" s="6">
        <v>70</v>
      </c>
      <c r="L97" s="6">
        <v>16800</v>
      </c>
      <c r="M97" s="5" t="s">
        <v>1404</v>
      </c>
      <c r="N97" s="5" t="s">
        <v>1405</v>
      </c>
      <c r="O97" s="5" t="s">
        <v>1406</v>
      </c>
      <c r="P97" s="5" t="s">
        <v>1407</v>
      </c>
      <c r="Q97" s="5">
        <v>240</v>
      </c>
      <c r="R97" s="5" t="s">
        <v>326</v>
      </c>
      <c r="S97" s="5" t="s">
        <v>327</v>
      </c>
      <c r="T97" s="5" t="s">
        <v>42</v>
      </c>
      <c r="U97" s="5" t="s">
        <v>159</v>
      </c>
      <c r="V97" s="5"/>
      <c r="W97" s="5" t="s">
        <v>44</v>
      </c>
      <c r="X97" s="5"/>
    </row>
    <row r="98" spans="1:24" ht="33.75" hidden="1" x14ac:dyDescent="0.25">
      <c r="A98" s="3">
        <v>97</v>
      </c>
      <c r="B98" s="4" t="s">
        <v>25042</v>
      </c>
      <c r="C98" s="5" t="s">
        <v>29</v>
      </c>
      <c r="D98" s="5" t="s">
        <v>25043</v>
      </c>
      <c r="E98" s="5" t="s">
        <v>1944</v>
      </c>
      <c r="F98" s="5" t="s">
        <v>25044</v>
      </c>
      <c r="G98" s="5" t="s">
        <v>25045</v>
      </c>
      <c r="H98" s="5" t="s">
        <v>119</v>
      </c>
      <c r="I98" s="5">
        <v>2</v>
      </c>
      <c r="J98" s="5" t="s">
        <v>35</v>
      </c>
      <c r="K98" s="6">
        <v>8500</v>
      </c>
      <c r="L98" s="6">
        <v>17000</v>
      </c>
      <c r="M98" s="5" t="s">
        <v>25046</v>
      </c>
      <c r="N98" s="5" t="s">
        <v>856</v>
      </c>
      <c r="O98" s="5" t="s">
        <v>25047</v>
      </c>
      <c r="P98" s="5" t="s">
        <v>25048</v>
      </c>
      <c r="Q98" s="5">
        <v>2</v>
      </c>
      <c r="R98" s="5" t="s">
        <v>25049</v>
      </c>
      <c r="S98" s="5" t="s">
        <v>25050</v>
      </c>
      <c r="T98" s="5" t="s">
        <v>42</v>
      </c>
      <c r="U98" s="5" t="s">
        <v>43</v>
      </c>
      <c r="V98" s="5"/>
      <c r="W98" s="5" t="s">
        <v>44</v>
      </c>
      <c r="X98" s="5"/>
    </row>
    <row r="99" spans="1:24" ht="22.5" hidden="1" x14ac:dyDescent="0.25">
      <c r="A99" s="3">
        <v>98</v>
      </c>
      <c r="B99" s="4" t="s">
        <v>25027</v>
      </c>
      <c r="C99" s="5" t="s">
        <v>29</v>
      </c>
      <c r="D99" s="5" t="s">
        <v>25028</v>
      </c>
      <c r="E99" s="5" t="s">
        <v>1441</v>
      </c>
      <c r="F99" s="5" t="s">
        <v>25051</v>
      </c>
      <c r="G99" s="5" t="s">
        <v>25052</v>
      </c>
      <c r="H99" s="5" t="s">
        <v>5790</v>
      </c>
      <c r="I99" s="5">
        <v>10</v>
      </c>
      <c r="J99" s="5" t="s">
        <v>35</v>
      </c>
      <c r="K99" s="6">
        <v>30</v>
      </c>
      <c r="L99" s="6">
        <v>300</v>
      </c>
      <c r="M99" s="5" t="s">
        <v>25030</v>
      </c>
      <c r="N99" s="5" t="s">
        <v>856</v>
      </c>
      <c r="O99" s="5" t="s">
        <v>25032</v>
      </c>
      <c r="P99" s="5" t="s">
        <v>25033</v>
      </c>
      <c r="Q99" s="5">
        <v>10</v>
      </c>
      <c r="R99" s="5" t="s">
        <v>25034</v>
      </c>
      <c r="S99" s="5" t="s">
        <v>7344</v>
      </c>
      <c r="T99" s="5" t="s">
        <v>42</v>
      </c>
      <c r="U99" s="5" t="s">
        <v>43</v>
      </c>
      <c r="V99" s="5"/>
      <c r="W99" s="5" t="s">
        <v>44</v>
      </c>
      <c r="X99" s="5"/>
    </row>
    <row r="100" spans="1:24" ht="22.5" hidden="1" x14ac:dyDescent="0.25">
      <c r="A100" s="3">
        <v>99</v>
      </c>
      <c r="B100" s="4" t="s">
        <v>25053</v>
      </c>
      <c r="C100" s="5" t="s">
        <v>29</v>
      </c>
      <c r="D100" s="5" t="s">
        <v>25054</v>
      </c>
      <c r="E100" s="5" t="s">
        <v>25055</v>
      </c>
      <c r="F100" s="5" t="s">
        <v>25056</v>
      </c>
      <c r="G100" s="5" t="s">
        <v>25057</v>
      </c>
      <c r="H100" s="5" t="s">
        <v>119</v>
      </c>
      <c r="I100" s="5">
        <v>30</v>
      </c>
      <c r="J100" s="5" t="s">
        <v>35</v>
      </c>
      <c r="K100" s="6">
        <v>2100</v>
      </c>
      <c r="L100" s="6">
        <v>63000</v>
      </c>
      <c r="M100" s="5" t="s">
        <v>25058</v>
      </c>
      <c r="N100" s="5" t="s">
        <v>25059</v>
      </c>
      <c r="O100" s="5" t="s">
        <v>25060</v>
      </c>
      <c r="P100" s="5" t="s">
        <v>25061</v>
      </c>
      <c r="Q100" s="5">
        <v>10</v>
      </c>
      <c r="R100" s="5" t="s">
        <v>483</v>
      </c>
      <c r="S100" s="5" t="s">
        <v>484</v>
      </c>
      <c r="T100" s="5" t="s">
        <v>42</v>
      </c>
      <c r="U100" s="5" t="s">
        <v>43</v>
      </c>
      <c r="V100" s="5"/>
      <c r="W100" s="5" t="s">
        <v>44</v>
      </c>
      <c r="X100" s="5"/>
    </row>
    <row r="101" spans="1:24" ht="22.5" hidden="1" x14ac:dyDescent="0.25">
      <c r="A101" s="3">
        <v>100</v>
      </c>
      <c r="B101" s="4" t="s">
        <v>25053</v>
      </c>
      <c r="C101" s="5" t="s">
        <v>29</v>
      </c>
      <c r="D101" s="5" t="s">
        <v>25054</v>
      </c>
      <c r="E101" s="5" t="s">
        <v>25055</v>
      </c>
      <c r="F101" s="5" t="s">
        <v>25062</v>
      </c>
      <c r="G101" s="5" t="s">
        <v>25063</v>
      </c>
      <c r="H101" s="5" t="s">
        <v>119</v>
      </c>
      <c r="I101" s="5">
        <v>4</v>
      </c>
      <c r="J101" s="5" t="s">
        <v>35</v>
      </c>
      <c r="K101" s="6">
        <v>50000</v>
      </c>
      <c r="L101" s="6">
        <v>200000</v>
      </c>
      <c r="M101" s="5" t="s">
        <v>25064</v>
      </c>
      <c r="N101" s="5" t="s">
        <v>25065</v>
      </c>
      <c r="O101" s="5" t="s">
        <v>25066</v>
      </c>
      <c r="P101" s="5" t="s">
        <v>25067</v>
      </c>
      <c r="Q101" s="5">
        <v>1</v>
      </c>
      <c r="R101" s="5" t="s">
        <v>483</v>
      </c>
      <c r="S101" s="5" t="s">
        <v>484</v>
      </c>
      <c r="T101" s="5" t="s">
        <v>42</v>
      </c>
      <c r="U101" s="5" t="s">
        <v>43</v>
      </c>
      <c r="V101" s="5"/>
      <c r="W101" s="5" t="s">
        <v>44</v>
      </c>
      <c r="X101" s="5"/>
    </row>
    <row r="102" spans="1:24" ht="22.5" hidden="1" x14ac:dyDescent="0.25">
      <c r="A102" s="3">
        <v>101</v>
      </c>
      <c r="B102" s="4" t="s">
        <v>25053</v>
      </c>
      <c r="C102" s="5" t="s">
        <v>29</v>
      </c>
      <c r="D102" s="5" t="s">
        <v>25054</v>
      </c>
      <c r="E102" s="5" t="s">
        <v>25055</v>
      </c>
      <c r="F102" s="5" t="s">
        <v>24179</v>
      </c>
      <c r="G102" s="5" t="s">
        <v>24180</v>
      </c>
      <c r="H102" s="5" t="s">
        <v>119</v>
      </c>
      <c r="I102" s="5">
        <v>30</v>
      </c>
      <c r="J102" s="5" t="s">
        <v>35</v>
      </c>
      <c r="K102" s="6">
        <v>17000</v>
      </c>
      <c r="L102" s="6">
        <v>510000</v>
      </c>
      <c r="M102" s="5" t="s">
        <v>25068</v>
      </c>
      <c r="N102" s="5" t="s">
        <v>25069</v>
      </c>
      <c r="O102" s="5" t="s">
        <v>25070</v>
      </c>
      <c r="P102" s="5" t="s">
        <v>25071</v>
      </c>
      <c r="Q102" s="5">
        <v>5</v>
      </c>
      <c r="R102" s="5" t="s">
        <v>483</v>
      </c>
      <c r="S102" s="5" t="s">
        <v>484</v>
      </c>
      <c r="T102" s="5" t="s">
        <v>42</v>
      </c>
      <c r="U102" s="5" t="s">
        <v>43</v>
      </c>
      <c r="V102" s="5"/>
      <c r="W102" s="5" t="s">
        <v>44</v>
      </c>
      <c r="X102" s="5"/>
    </row>
    <row r="103" spans="1:24" ht="22.5" hidden="1" x14ac:dyDescent="0.25">
      <c r="A103" s="3">
        <v>102</v>
      </c>
      <c r="B103" s="4" t="s">
        <v>25053</v>
      </c>
      <c r="C103" s="5" t="s">
        <v>29</v>
      </c>
      <c r="D103" s="5" t="s">
        <v>25054</v>
      </c>
      <c r="E103" s="5" t="s">
        <v>25055</v>
      </c>
      <c r="F103" s="5" t="s">
        <v>25062</v>
      </c>
      <c r="G103" s="5" t="s">
        <v>25063</v>
      </c>
      <c r="H103" s="5" t="s">
        <v>119</v>
      </c>
      <c r="I103" s="5">
        <v>4</v>
      </c>
      <c r="J103" s="5" t="s">
        <v>35</v>
      </c>
      <c r="K103" s="6">
        <v>50000</v>
      </c>
      <c r="L103" s="6">
        <v>200000</v>
      </c>
      <c r="M103" s="5" t="s">
        <v>25072</v>
      </c>
      <c r="N103" s="5" t="s">
        <v>25073</v>
      </c>
      <c r="O103" s="5" t="s">
        <v>25074</v>
      </c>
      <c r="P103" s="5" t="s">
        <v>25074</v>
      </c>
      <c r="Q103" s="5">
        <v>3</v>
      </c>
      <c r="R103" s="5" t="s">
        <v>483</v>
      </c>
      <c r="S103" s="5" t="s">
        <v>484</v>
      </c>
      <c r="T103" s="5" t="s">
        <v>42</v>
      </c>
      <c r="U103" s="5" t="s">
        <v>43</v>
      </c>
      <c r="V103" s="5"/>
      <c r="W103" s="5" t="s">
        <v>44</v>
      </c>
      <c r="X103" s="5"/>
    </row>
    <row r="104" spans="1:24" ht="22.5" hidden="1" x14ac:dyDescent="0.25">
      <c r="A104" s="3">
        <v>103</v>
      </c>
      <c r="B104" s="4" t="s">
        <v>25053</v>
      </c>
      <c r="C104" s="5" t="s">
        <v>29</v>
      </c>
      <c r="D104" s="5" t="s">
        <v>25054</v>
      </c>
      <c r="E104" s="5" t="s">
        <v>25055</v>
      </c>
      <c r="F104" s="5" t="s">
        <v>24179</v>
      </c>
      <c r="G104" s="5" t="s">
        <v>24180</v>
      </c>
      <c r="H104" s="5" t="s">
        <v>119</v>
      </c>
      <c r="I104" s="5">
        <v>30</v>
      </c>
      <c r="J104" s="5" t="s">
        <v>35</v>
      </c>
      <c r="K104" s="6">
        <v>17000</v>
      </c>
      <c r="L104" s="6">
        <v>510000</v>
      </c>
      <c r="M104" s="5" t="s">
        <v>25072</v>
      </c>
      <c r="N104" s="5" t="s">
        <v>25069</v>
      </c>
      <c r="O104" s="5" t="s">
        <v>25074</v>
      </c>
      <c r="P104" s="5" t="s">
        <v>25074</v>
      </c>
      <c r="Q104" s="5">
        <v>6</v>
      </c>
      <c r="R104" s="5" t="s">
        <v>483</v>
      </c>
      <c r="S104" s="5" t="s">
        <v>484</v>
      </c>
      <c r="T104" s="5" t="s">
        <v>42</v>
      </c>
      <c r="U104" s="5" t="s">
        <v>43</v>
      </c>
      <c r="V104" s="5"/>
      <c r="W104" s="5" t="s">
        <v>44</v>
      </c>
      <c r="X104" s="5"/>
    </row>
    <row r="105" spans="1:24" ht="22.5" hidden="1" x14ac:dyDescent="0.25">
      <c r="A105" s="3">
        <v>104</v>
      </c>
      <c r="B105" s="4" t="s">
        <v>25053</v>
      </c>
      <c r="C105" s="5" t="s">
        <v>29</v>
      </c>
      <c r="D105" s="5" t="s">
        <v>25054</v>
      </c>
      <c r="E105" s="5" t="s">
        <v>25055</v>
      </c>
      <c r="F105" s="5" t="s">
        <v>24179</v>
      </c>
      <c r="G105" s="5" t="s">
        <v>24180</v>
      </c>
      <c r="H105" s="5" t="s">
        <v>119</v>
      </c>
      <c r="I105" s="5">
        <v>30</v>
      </c>
      <c r="J105" s="5" t="s">
        <v>35</v>
      </c>
      <c r="K105" s="6">
        <v>17000</v>
      </c>
      <c r="L105" s="6">
        <v>510000</v>
      </c>
      <c r="M105" s="5" t="s">
        <v>25075</v>
      </c>
      <c r="N105" s="5" t="s">
        <v>25069</v>
      </c>
      <c r="O105" s="5" t="s">
        <v>25076</v>
      </c>
      <c r="P105" s="5" t="s">
        <v>25077</v>
      </c>
      <c r="Q105" s="5">
        <v>15</v>
      </c>
      <c r="R105" s="5" t="s">
        <v>483</v>
      </c>
      <c r="S105" s="5" t="s">
        <v>484</v>
      </c>
      <c r="T105" s="5" t="s">
        <v>42</v>
      </c>
      <c r="U105" s="5" t="s">
        <v>43</v>
      </c>
      <c r="V105" s="5"/>
      <c r="W105" s="5" t="s">
        <v>44</v>
      </c>
      <c r="X105" s="5"/>
    </row>
    <row r="106" spans="1:24" ht="22.5" hidden="1" x14ac:dyDescent="0.25">
      <c r="A106" s="3">
        <v>105</v>
      </c>
      <c r="B106" s="4" t="s">
        <v>25027</v>
      </c>
      <c r="C106" s="5" t="s">
        <v>29</v>
      </c>
      <c r="D106" s="5" t="s">
        <v>25028</v>
      </c>
      <c r="E106" s="5" t="s">
        <v>1441</v>
      </c>
      <c r="F106" s="5" t="s">
        <v>25078</v>
      </c>
      <c r="G106" s="5" t="s">
        <v>25079</v>
      </c>
      <c r="H106" s="5" t="s">
        <v>52</v>
      </c>
      <c r="I106" s="5">
        <v>10</v>
      </c>
      <c r="J106" s="5" t="s">
        <v>35</v>
      </c>
      <c r="K106" s="6">
        <v>250</v>
      </c>
      <c r="L106" s="6">
        <v>2500</v>
      </c>
      <c r="M106" s="5" t="s">
        <v>25030</v>
      </c>
      <c r="N106" s="5" t="s">
        <v>856</v>
      </c>
      <c r="O106" s="5" t="s">
        <v>25032</v>
      </c>
      <c r="P106" s="5" t="s">
        <v>25033</v>
      </c>
      <c r="Q106" s="5">
        <v>10</v>
      </c>
      <c r="R106" s="5" t="s">
        <v>25034</v>
      </c>
      <c r="S106" s="5" t="s">
        <v>7344</v>
      </c>
      <c r="T106" s="5" t="s">
        <v>42</v>
      </c>
      <c r="U106" s="5" t="s">
        <v>43</v>
      </c>
      <c r="V106" s="5"/>
      <c r="W106" s="5" t="s">
        <v>44</v>
      </c>
      <c r="X106" s="5"/>
    </row>
    <row r="107" spans="1:24" ht="22.5" hidden="1" x14ac:dyDescent="0.25">
      <c r="A107" s="3">
        <v>106</v>
      </c>
      <c r="B107" s="4" t="s">
        <v>25053</v>
      </c>
      <c r="C107" s="5" t="s">
        <v>29</v>
      </c>
      <c r="D107" s="5" t="s">
        <v>25054</v>
      </c>
      <c r="E107" s="5" t="s">
        <v>25055</v>
      </c>
      <c r="F107" s="5" t="s">
        <v>24179</v>
      </c>
      <c r="G107" s="5" t="s">
        <v>24180</v>
      </c>
      <c r="H107" s="5" t="s">
        <v>119</v>
      </c>
      <c r="I107" s="5">
        <v>30</v>
      </c>
      <c r="J107" s="5" t="s">
        <v>35</v>
      </c>
      <c r="K107" s="6">
        <v>17000</v>
      </c>
      <c r="L107" s="6">
        <v>510000</v>
      </c>
      <c r="M107" s="5" t="s">
        <v>25075</v>
      </c>
      <c r="N107" s="5" t="s">
        <v>25080</v>
      </c>
      <c r="O107" s="5" t="s">
        <v>25076</v>
      </c>
      <c r="P107" s="5" t="s">
        <v>25077</v>
      </c>
      <c r="Q107" s="5">
        <v>4</v>
      </c>
      <c r="R107" s="5" t="s">
        <v>483</v>
      </c>
      <c r="S107" s="5" t="s">
        <v>484</v>
      </c>
      <c r="T107" s="5" t="s">
        <v>42</v>
      </c>
      <c r="U107" s="5" t="s">
        <v>43</v>
      </c>
      <c r="V107" s="5"/>
      <c r="W107" s="5" t="s">
        <v>44</v>
      </c>
      <c r="X107" s="5"/>
    </row>
    <row r="108" spans="1:24" ht="22.5" hidden="1" x14ac:dyDescent="0.25">
      <c r="A108" s="3">
        <v>107</v>
      </c>
      <c r="B108" s="4" t="s">
        <v>25053</v>
      </c>
      <c r="C108" s="5" t="s">
        <v>29</v>
      </c>
      <c r="D108" s="5" t="s">
        <v>25054</v>
      </c>
      <c r="E108" s="5" t="s">
        <v>25055</v>
      </c>
      <c r="F108" s="5" t="s">
        <v>25056</v>
      </c>
      <c r="G108" s="5" t="s">
        <v>25057</v>
      </c>
      <c r="H108" s="5" t="s">
        <v>119</v>
      </c>
      <c r="I108" s="5">
        <v>30</v>
      </c>
      <c r="J108" s="5" t="s">
        <v>35</v>
      </c>
      <c r="K108" s="6">
        <v>2100</v>
      </c>
      <c r="L108" s="6">
        <v>63000</v>
      </c>
      <c r="M108" s="5" t="s">
        <v>25081</v>
      </c>
      <c r="N108" s="5" t="s">
        <v>25082</v>
      </c>
      <c r="O108" s="5" t="s">
        <v>25083</v>
      </c>
      <c r="P108" s="5" t="s">
        <v>25084</v>
      </c>
      <c r="Q108" s="5">
        <v>20</v>
      </c>
      <c r="R108" s="5" t="s">
        <v>483</v>
      </c>
      <c r="S108" s="5" t="s">
        <v>484</v>
      </c>
      <c r="T108" s="5" t="s">
        <v>42</v>
      </c>
      <c r="U108" s="5" t="s">
        <v>43</v>
      </c>
      <c r="V108" s="5"/>
      <c r="W108" s="5" t="s">
        <v>44</v>
      </c>
      <c r="X108" s="5"/>
    </row>
    <row r="109" spans="1:24" ht="33.75" x14ac:dyDescent="0.25">
      <c r="A109" s="3">
        <v>108</v>
      </c>
      <c r="B109" s="4" t="s">
        <v>1408</v>
      </c>
      <c r="C109" s="5" t="s">
        <v>29</v>
      </c>
      <c r="D109" s="5" t="s">
        <v>1409</v>
      </c>
      <c r="E109" s="5" t="s">
        <v>1410</v>
      </c>
      <c r="F109" s="5" t="s">
        <v>1411</v>
      </c>
      <c r="G109" s="5" t="s">
        <v>1412</v>
      </c>
      <c r="H109" s="5" t="s">
        <v>420</v>
      </c>
      <c r="I109" s="5">
        <v>6000</v>
      </c>
      <c r="J109" s="5" t="s">
        <v>35</v>
      </c>
      <c r="K109" s="6">
        <v>2</v>
      </c>
      <c r="L109" s="6">
        <v>12000</v>
      </c>
      <c r="M109" s="5" t="s">
        <v>1413</v>
      </c>
      <c r="N109" s="5" t="s">
        <v>1414</v>
      </c>
      <c r="O109" s="5" t="s">
        <v>1415</v>
      </c>
      <c r="P109" s="5" t="s">
        <v>1415</v>
      </c>
      <c r="Q109" s="5">
        <v>6000</v>
      </c>
      <c r="R109" s="5" t="s">
        <v>635</v>
      </c>
      <c r="S109" s="5" t="s">
        <v>636</v>
      </c>
      <c r="T109" s="5" t="s">
        <v>42</v>
      </c>
      <c r="U109" s="5" t="s">
        <v>159</v>
      </c>
      <c r="V109" s="5"/>
      <c r="W109" s="5" t="s">
        <v>44</v>
      </c>
      <c r="X109" s="5"/>
    </row>
    <row r="110" spans="1:24" ht="33.75" x14ac:dyDescent="0.25">
      <c r="A110" s="3">
        <v>109</v>
      </c>
      <c r="B110" s="4" t="s">
        <v>1408</v>
      </c>
      <c r="C110" s="5" t="s">
        <v>29</v>
      </c>
      <c r="D110" s="5" t="s">
        <v>1409</v>
      </c>
      <c r="E110" s="5" t="s">
        <v>1410</v>
      </c>
      <c r="F110" s="5" t="s">
        <v>1416</v>
      </c>
      <c r="G110" s="5" t="s">
        <v>1417</v>
      </c>
      <c r="H110" s="5" t="s">
        <v>1418</v>
      </c>
      <c r="I110" s="5">
        <v>200</v>
      </c>
      <c r="J110" s="5" t="s">
        <v>35</v>
      </c>
      <c r="K110" s="6">
        <v>40</v>
      </c>
      <c r="L110" s="6">
        <v>8000</v>
      </c>
      <c r="M110" s="5" t="s">
        <v>1419</v>
      </c>
      <c r="N110" s="5" t="s">
        <v>1420</v>
      </c>
      <c r="O110" s="5" t="s">
        <v>1421</v>
      </c>
      <c r="P110" s="5" t="s">
        <v>1311</v>
      </c>
      <c r="Q110" s="5">
        <v>200</v>
      </c>
      <c r="R110" s="5" t="s">
        <v>635</v>
      </c>
      <c r="S110" s="5" t="s">
        <v>636</v>
      </c>
      <c r="T110" s="5" t="s">
        <v>42</v>
      </c>
      <c r="U110" s="5" t="s">
        <v>159</v>
      </c>
      <c r="V110" s="5"/>
      <c r="W110" s="5" t="s">
        <v>44</v>
      </c>
      <c r="X110" s="5"/>
    </row>
    <row r="111" spans="1:24" ht="67.5" x14ac:dyDescent="0.25">
      <c r="A111" s="3">
        <v>110</v>
      </c>
      <c r="B111" s="4" t="s">
        <v>1408</v>
      </c>
      <c r="C111" s="5" t="s">
        <v>29</v>
      </c>
      <c r="D111" s="5" t="s">
        <v>1409</v>
      </c>
      <c r="E111" s="5" t="s">
        <v>1410</v>
      </c>
      <c r="F111" s="5" t="s">
        <v>934</v>
      </c>
      <c r="G111" s="5" t="s">
        <v>935</v>
      </c>
      <c r="H111" s="5" t="s">
        <v>514</v>
      </c>
      <c r="I111" s="5">
        <v>200</v>
      </c>
      <c r="J111" s="5" t="s">
        <v>35</v>
      </c>
      <c r="K111" s="6">
        <v>270</v>
      </c>
      <c r="L111" s="6">
        <v>54000</v>
      </c>
      <c r="M111" s="5" t="s">
        <v>1419</v>
      </c>
      <c r="N111" s="5" t="s">
        <v>1422</v>
      </c>
      <c r="O111" s="5" t="s">
        <v>1421</v>
      </c>
      <c r="P111" s="5" t="s">
        <v>1311</v>
      </c>
      <c r="Q111" s="5">
        <v>200</v>
      </c>
      <c r="R111" s="5" t="s">
        <v>635</v>
      </c>
      <c r="S111" s="5" t="s">
        <v>636</v>
      </c>
      <c r="T111" s="5" t="s">
        <v>42</v>
      </c>
      <c r="U111" s="5" t="s">
        <v>159</v>
      </c>
      <c r="V111" s="5"/>
      <c r="W111" s="5" t="s">
        <v>44</v>
      </c>
      <c r="X111" s="5"/>
    </row>
    <row r="112" spans="1:24" ht="33.75" x14ac:dyDescent="0.25">
      <c r="A112" s="3">
        <v>111</v>
      </c>
      <c r="B112" s="4" t="s">
        <v>1408</v>
      </c>
      <c r="C112" s="5" t="s">
        <v>29</v>
      </c>
      <c r="D112" s="5" t="s">
        <v>1409</v>
      </c>
      <c r="E112" s="5" t="s">
        <v>1410</v>
      </c>
      <c r="F112" s="5" t="s">
        <v>1423</v>
      </c>
      <c r="G112" s="5" t="s">
        <v>1424</v>
      </c>
      <c r="H112" s="5" t="s">
        <v>544</v>
      </c>
      <c r="I112" s="5">
        <v>140</v>
      </c>
      <c r="J112" s="5" t="s">
        <v>35</v>
      </c>
      <c r="K112" s="6">
        <v>153.57</v>
      </c>
      <c r="L112" s="6">
        <v>21499.8</v>
      </c>
      <c r="M112" s="5" t="s">
        <v>1419</v>
      </c>
      <c r="N112" s="5" t="s">
        <v>1425</v>
      </c>
      <c r="O112" s="5" t="s">
        <v>1421</v>
      </c>
      <c r="P112" s="5" t="s">
        <v>1311</v>
      </c>
      <c r="Q112" s="5">
        <v>140</v>
      </c>
      <c r="R112" s="5" t="s">
        <v>635</v>
      </c>
      <c r="S112" s="5" t="s">
        <v>636</v>
      </c>
      <c r="T112" s="5" t="s">
        <v>42</v>
      </c>
      <c r="U112" s="5" t="s">
        <v>159</v>
      </c>
      <c r="V112" s="5"/>
      <c r="W112" s="5" t="s">
        <v>44</v>
      </c>
      <c r="X112" s="5"/>
    </row>
    <row r="113" spans="1:24" ht="33.75" x14ac:dyDescent="0.25">
      <c r="A113" s="3">
        <v>112</v>
      </c>
      <c r="B113" s="4" t="s">
        <v>1426</v>
      </c>
      <c r="C113" s="5" t="s">
        <v>29</v>
      </c>
      <c r="D113" s="5" t="s">
        <v>1403</v>
      </c>
      <c r="E113" s="5" t="s">
        <v>1410</v>
      </c>
      <c r="F113" s="5" t="s">
        <v>1427</v>
      </c>
      <c r="G113" s="5" t="s">
        <v>1428</v>
      </c>
      <c r="H113" s="5" t="s">
        <v>573</v>
      </c>
      <c r="I113" s="5">
        <v>100</v>
      </c>
      <c r="J113" s="5" t="s">
        <v>35</v>
      </c>
      <c r="K113" s="6">
        <v>35.5</v>
      </c>
      <c r="L113" s="6">
        <v>3550</v>
      </c>
      <c r="M113" s="5" t="s">
        <v>1429</v>
      </c>
      <c r="N113" s="5" t="s">
        <v>1430</v>
      </c>
      <c r="O113" s="5" t="s">
        <v>1431</v>
      </c>
      <c r="P113" s="5" t="s">
        <v>1432</v>
      </c>
      <c r="Q113" s="5">
        <v>100</v>
      </c>
      <c r="R113" s="5" t="s">
        <v>635</v>
      </c>
      <c r="S113" s="5" t="s">
        <v>636</v>
      </c>
      <c r="T113" s="5" t="s">
        <v>42</v>
      </c>
      <c r="U113" s="5" t="s">
        <v>159</v>
      </c>
      <c r="V113" s="5"/>
      <c r="W113" s="5" t="s">
        <v>44</v>
      </c>
      <c r="X113" s="5"/>
    </row>
    <row r="114" spans="1:24" ht="33.75" hidden="1" x14ac:dyDescent="0.25">
      <c r="A114" s="3">
        <v>113</v>
      </c>
      <c r="B114" s="4" t="s">
        <v>25042</v>
      </c>
      <c r="C114" s="5" t="s">
        <v>29</v>
      </c>
      <c r="D114" s="5" t="s">
        <v>25043</v>
      </c>
      <c r="E114" s="5" t="s">
        <v>1944</v>
      </c>
      <c r="F114" s="5" t="s">
        <v>25085</v>
      </c>
      <c r="G114" s="5" t="s">
        <v>25086</v>
      </c>
      <c r="H114" s="5" t="s">
        <v>119</v>
      </c>
      <c r="I114" s="5">
        <v>10</v>
      </c>
      <c r="J114" s="5" t="s">
        <v>35</v>
      </c>
      <c r="K114" s="6">
        <v>17500</v>
      </c>
      <c r="L114" s="6">
        <v>175000</v>
      </c>
      <c r="M114" s="5" t="s">
        <v>25087</v>
      </c>
      <c r="N114" s="5" t="s">
        <v>856</v>
      </c>
      <c r="O114" s="5" t="s">
        <v>25088</v>
      </c>
      <c r="P114" s="5" t="s">
        <v>25089</v>
      </c>
      <c r="Q114" s="5">
        <v>10</v>
      </c>
      <c r="R114" s="5" t="s">
        <v>25049</v>
      </c>
      <c r="S114" s="5" t="s">
        <v>25050</v>
      </c>
      <c r="T114" s="5" t="s">
        <v>42</v>
      </c>
      <c r="U114" s="5" t="s">
        <v>43</v>
      </c>
      <c r="V114" s="5"/>
      <c r="W114" s="5" t="s">
        <v>44</v>
      </c>
      <c r="X114" s="5"/>
    </row>
    <row r="115" spans="1:24" ht="33.75" hidden="1" x14ac:dyDescent="0.25">
      <c r="A115" s="3">
        <v>114</v>
      </c>
      <c r="B115" s="4" t="s">
        <v>25042</v>
      </c>
      <c r="C115" s="5" t="s">
        <v>29</v>
      </c>
      <c r="D115" s="5" t="s">
        <v>25043</v>
      </c>
      <c r="E115" s="5" t="s">
        <v>1944</v>
      </c>
      <c r="F115" s="5" t="s">
        <v>25090</v>
      </c>
      <c r="G115" s="5" t="s">
        <v>25091</v>
      </c>
      <c r="H115" s="5" t="s">
        <v>119</v>
      </c>
      <c r="I115" s="5">
        <v>10</v>
      </c>
      <c r="J115" s="5" t="s">
        <v>35</v>
      </c>
      <c r="K115" s="6">
        <v>8000</v>
      </c>
      <c r="L115" s="6">
        <v>80000</v>
      </c>
      <c r="M115" s="5" t="s">
        <v>25087</v>
      </c>
      <c r="N115" s="5" t="s">
        <v>856</v>
      </c>
      <c r="O115" s="5" t="s">
        <v>25088</v>
      </c>
      <c r="P115" s="5" t="s">
        <v>25089</v>
      </c>
      <c r="Q115" s="5">
        <v>10</v>
      </c>
      <c r="R115" s="5" t="s">
        <v>25049</v>
      </c>
      <c r="S115" s="5" t="s">
        <v>25050</v>
      </c>
      <c r="T115" s="5" t="s">
        <v>42</v>
      </c>
      <c r="U115" s="5" t="s">
        <v>43</v>
      </c>
      <c r="V115" s="5"/>
      <c r="W115" s="5" t="s">
        <v>44</v>
      </c>
      <c r="X115" s="5"/>
    </row>
    <row r="116" spans="1:24" ht="33.75" hidden="1" x14ac:dyDescent="0.25">
      <c r="A116" s="3">
        <v>115</v>
      </c>
      <c r="B116" s="4" t="s">
        <v>25042</v>
      </c>
      <c r="C116" s="5" t="s">
        <v>29</v>
      </c>
      <c r="D116" s="5" t="s">
        <v>25043</v>
      </c>
      <c r="E116" s="5" t="s">
        <v>1944</v>
      </c>
      <c r="F116" s="5" t="s">
        <v>25092</v>
      </c>
      <c r="G116" s="5" t="s">
        <v>25093</v>
      </c>
      <c r="H116" s="5" t="s">
        <v>119</v>
      </c>
      <c r="I116" s="5">
        <v>15</v>
      </c>
      <c r="J116" s="5" t="s">
        <v>35</v>
      </c>
      <c r="K116" s="6">
        <v>5500</v>
      </c>
      <c r="L116" s="6">
        <v>82500</v>
      </c>
      <c r="M116" s="5" t="s">
        <v>25046</v>
      </c>
      <c r="N116" s="5" t="s">
        <v>856</v>
      </c>
      <c r="O116" s="5" t="s">
        <v>25047</v>
      </c>
      <c r="P116" s="5" t="s">
        <v>25048</v>
      </c>
      <c r="Q116" s="5">
        <v>15</v>
      </c>
      <c r="R116" s="5" t="s">
        <v>25049</v>
      </c>
      <c r="S116" s="5" t="s">
        <v>25050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ht="33.75" hidden="1" x14ac:dyDescent="0.25">
      <c r="A117" s="3">
        <v>116</v>
      </c>
      <c r="B117" s="4" t="s">
        <v>25042</v>
      </c>
      <c r="C117" s="5" t="s">
        <v>29</v>
      </c>
      <c r="D117" s="5" t="s">
        <v>25043</v>
      </c>
      <c r="E117" s="5" t="s">
        <v>1944</v>
      </c>
      <c r="F117" s="5" t="s">
        <v>25094</v>
      </c>
      <c r="G117" s="5" t="s">
        <v>25095</v>
      </c>
      <c r="H117" s="5" t="s">
        <v>119</v>
      </c>
      <c r="I117" s="5">
        <v>10</v>
      </c>
      <c r="J117" s="5" t="s">
        <v>35</v>
      </c>
      <c r="K117" s="6">
        <v>13500</v>
      </c>
      <c r="L117" s="6">
        <v>135000</v>
      </c>
      <c r="M117" s="5" t="s">
        <v>25096</v>
      </c>
      <c r="N117" s="5" t="s">
        <v>25097</v>
      </c>
      <c r="O117" s="5" t="s">
        <v>25098</v>
      </c>
      <c r="P117" s="5" t="s">
        <v>25099</v>
      </c>
      <c r="Q117" s="5">
        <v>7</v>
      </c>
      <c r="R117" s="5" t="s">
        <v>25049</v>
      </c>
      <c r="S117" s="5" t="s">
        <v>25050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t="45" x14ac:dyDescent="0.25">
      <c r="A118" s="3">
        <v>117</v>
      </c>
      <c r="B118" s="4" t="s">
        <v>1433</v>
      </c>
      <c r="C118" s="5" t="s">
        <v>29</v>
      </c>
      <c r="D118" s="5" t="s">
        <v>1434</v>
      </c>
      <c r="E118" s="5" t="s">
        <v>1395</v>
      </c>
      <c r="F118" s="5" t="s">
        <v>1236</v>
      </c>
      <c r="G118" s="5" t="s">
        <v>1237</v>
      </c>
      <c r="H118" s="5" t="s">
        <v>1044</v>
      </c>
      <c r="I118" s="5">
        <v>3000</v>
      </c>
      <c r="J118" s="5" t="s">
        <v>35</v>
      </c>
      <c r="K118" s="6">
        <v>5.4</v>
      </c>
      <c r="L118" s="6">
        <v>16200</v>
      </c>
      <c r="M118" s="5" t="s">
        <v>1435</v>
      </c>
      <c r="N118" s="5" t="s">
        <v>1436</v>
      </c>
      <c r="O118" s="5" t="s">
        <v>1437</v>
      </c>
      <c r="P118" s="5" t="s">
        <v>1438</v>
      </c>
      <c r="Q118" s="5">
        <v>3000</v>
      </c>
      <c r="R118" s="5" t="s">
        <v>157</v>
      </c>
      <c r="S118" s="5" t="s">
        <v>158</v>
      </c>
      <c r="T118" s="5" t="s">
        <v>42</v>
      </c>
      <c r="U118" s="5" t="s">
        <v>159</v>
      </c>
      <c r="V118" s="5"/>
      <c r="W118" s="5" t="s">
        <v>44</v>
      </c>
      <c r="X118" s="5"/>
    </row>
    <row r="119" spans="1:24" ht="22.5" hidden="1" x14ac:dyDescent="0.25">
      <c r="A119" s="3">
        <v>118</v>
      </c>
      <c r="B119" s="4" t="s">
        <v>25027</v>
      </c>
      <c r="C119" s="5" t="s">
        <v>29</v>
      </c>
      <c r="D119" s="5" t="s">
        <v>25028</v>
      </c>
      <c r="E119" s="5" t="s">
        <v>1441</v>
      </c>
      <c r="F119" s="5" t="s">
        <v>25100</v>
      </c>
      <c r="G119" s="5" t="s">
        <v>23528</v>
      </c>
      <c r="H119" s="5" t="s">
        <v>232</v>
      </c>
      <c r="I119" s="5">
        <v>10</v>
      </c>
      <c r="J119" s="5" t="s">
        <v>35</v>
      </c>
      <c r="K119" s="6">
        <v>30</v>
      </c>
      <c r="L119" s="6">
        <v>300</v>
      </c>
      <c r="M119" s="5" t="s">
        <v>25030</v>
      </c>
      <c r="N119" s="5" t="s">
        <v>856</v>
      </c>
      <c r="O119" s="5" t="s">
        <v>25032</v>
      </c>
      <c r="P119" s="5" t="s">
        <v>25033</v>
      </c>
      <c r="Q119" s="5">
        <v>10</v>
      </c>
      <c r="R119" s="5" t="s">
        <v>25034</v>
      </c>
      <c r="S119" s="5" t="s">
        <v>7344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ht="33.75" x14ac:dyDescent="0.25">
      <c r="A120" s="3">
        <v>119</v>
      </c>
      <c r="B120" s="4" t="s">
        <v>1439</v>
      </c>
      <c r="C120" s="5" t="s">
        <v>29</v>
      </c>
      <c r="D120" s="5" t="s">
        <v>1440</v>
      </c>
      <c r="E120" s="5" t="s">
        <v>1441</v>
      </c>
      <c r="F120" s="5" t="s">
        <v>658</v>
      </c>
      <c r="G120" s="5" t="s">
        <v>659</v>
      </c>
      <c r="H120" s="5" t="s">
        <v>642</v>
      </c>
      <c r="I120" s="5">
        <v>48</v>
      </c>
      <c r="J120" s="5" t="s">
        <v>35</v>
      </c>
      <c r="K120" s="6">
        <v>479.51</v>
      </c>
      <c r="L120" s="6">
        <v>23016.48</v>
      </c>
      <c r="M120" s="5" t="s">
        <v>1442</v>
      </c>
      <c r="N120" s="5" t="s">
        <v>660</v>
      </c>
      <c r="O120" s="5" t="s">
        <v>1443</v>
      </c>
      <c r="P120" s="5" t="s">
        <v>1407</v>
      </c>
      <c r="Q120" s="5">
        <v>48</v>
      </c>
      <c r="R120" s="5" t="s">
        <v>647</v>
      </c>
      <c r="S120" s="5" t="s">
        <v>648</v>
      </c>
      <c r="T120" s="5" t="s">
        <v>42</v>
      </c>
      <c r="U120" s="5" t="s">
        <v>159</v>
      </c>
      <c r="V120" s="5"/>
      <c r="W120" s="5" t="s">
        <v>44</v>
      </c>
      <c r="X120" s="5"/>
    </row>
    <row r="121" spans="1:24" ht="33.75" hidden="1" x14ac:dyDescent="0.25">
      <c r="A121" s="3">
        <v>120</v>
      </c>
      <c r="B121" s="4" t="s">
        <v>25042</v>
      </c>
      <c r="C121" s="5" t="s">
        <v>29</v>
      </c>
      <c r="D121" s="5" t="s">
        <v>25043</v>
      </c>
      <c r="E121" s="5" t="s">
        <v>1944</v>
      </c>
      <c r="F121" s="5" t="s">
        <v>25094</v>
      </c>
      <c r="G121" s="5" t="s">
        <v>25095</v>
      </c>
      <c r="H121" s="5" t="s">
        <v>119</v>
      </c>
      <c r="I121" s="5">
        <v>10</v>
      </c>
      <c r="J121" s="5" t="s">
        <v>35</v>
      </c>
      <c r="K121" s="6">
        <v>13500</v>
      </c>
      <c r="L121" s="6">
        <v>135000</v>
      </c>
      <c r="M121" s="5" t="s">
        <v>25046</v>
      </c>
      <c r="N121" s="5" t="s">
        <v>856</v>
      </c>
      <c r="O121" s="5" t="s">
        <v>25047</v>
      </c>
      <c r="P121" s="5" t="s">
        <v>25048</v>
      </c>
      <c r="Q121" s="5">
        <v>3</v>
      </c>
      <c r="R121" s="5" t="s">
        <v>25049</v>
      </c>
      <c r="S121" s="5" t="s">
        <v>25050</v>
      </c>
      <c r="T121" s="5" t="s">
        <v>42</v>
      </c>
      <c r="U121" s="5" t="s">
        <v>43</v>
      </c>
      <c r="V121" s="5"/>
      <c r="W121" s="5" t="s">
        <v>44</v>
      </c>
      <c r="X121" s="5"/>
    </row>
    <row r="122" spans="1:24" ht="22.5" hidden="1" x14ac:dyDescent="0.25">
      <c r="A122" s="3">
        <v>121</v>
      </c>
      <c r="B122" s="4" t="s">
        <v>25101</v>
      </c>
      <c r="C122" s="5" t="s">
        <v>29</v>
      </c>
      <c r="D122" s="5" t="s">
        <v>25102</v>
      </c>
      <c r="E122" s="5" t="s">
        <v>25103</v>
      </c>
      <c r="F122" s="5" t="s">
        <v>25104</v>
      </c>
      <c r="G122" s="5" t="s">
        <v>25105</v>
      </c>
      <c r="H122" s="5" t="s">
        <v>119</v>
      </c>
      <c r="I122" s="5">
        <v>48</v>
      </c>
      <c r="J122" s="5" t="s">
        <v>35</v>
      </c>
      <c r="K122" s="6">
        <v>2500</v>
      </c>
      <c r="L122" s="6">
        <v>120000</v>
      </c>
      <c r="M122" s="5" t="s">
        <v>25106</v>
      </c>
      <c r="N122" s="5" t="s">
        <v>25107</v>
      </c>
      <c r="O122" s="5" t="s">
        <v>25108</v>
      </c>
      <c r="P122" s="5" t="s">
        <v>25109</v>
      </c>
      <c r="Q122" s="5">
        <v>24</v>
      </c>
      <c r="R122" s="5" t="s">
        <v>483</v>
      </c>
      <c r="S122" s="5" t="s">
        <v>484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ht="22.5" hidden="1" x14ac:dyDescent="0.25">
      <c r="A123" s="3">
        <v>122</v>
      </c>
      <c r="B123" s="4" t="s">
        <v>25101</v>
      </c>
      <c r="C123" s="5" t="s">
        <v>29</v>
      </c>
      <c r="D123" s="5" t="s">
        <v>25102</v>
      </c>
      <c r="E123" s="5" t="s">
        <v>25103</v>
      </c>
      <c r="F123" s="5" t="s">
        <v>25104</v>
      </c>
      <c r="G123" s="5" t="s">
        <v>25105</v>
      </c>
      <c r="H123" s="5" t="s">
        <v>119</v>
      </c>
      <c r="I123" s="5">
        <v>48</v>
      </c>
      <c r="J123" s="5" t="s">
        <v>35</v>
      </c>
      <c r="K123" s="6">
        <v>2500</v>
      </c>
      <c r="L123" s="6">
        <v>120000</v>
      </c>
      <c r="M123" s="5" t="s">
        <v>25110</v>
      </c>
      <c r="N123" s="5" t="s">
        <v>25107</v>
      </c>
      <c r="O123" s="5" t="s">
        <v>25111</v>
      </c>
      <c r="P123" s="5" t="s">
        <v>25112</v>
      </c>
      <c r="Q123" s="5">
        <v>24</v>
      </c>
      <c r="R123" s="5" t="s">
        <v>483</v>
      </c>
      <c r="S123" s="5" t="s">
        <v>484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t="33.75" hidden="1" x14ac:dyDescent="0.25">
      <c r="A124" s="3">
        <v>123</v>
      </c>
      <c r="B124" s="4" t="s">
        <v>25113</v>
      </c>
      <c r="C124" s="5" t="s">
        <v>29</v>
      </c>
      <c r="D124" s="5" t="s">
        <v>25114</v>
      </c>
      <c r="E124" s="5" t="s">
        <v>1456</v>
      </c>
      <c r="F124" s="5" t="s">
        <v>25115</v>
      </c>
      <c r="G124" s="5" t="s">
        <v>8830</v>
      </c>
      <c r="H124" s="5" t="s">
        <v>90</v>
      </c>
      <c r="I124" s="5">
        <v>100</v>
      </c>
      <c r="J124" s="5" t="s">
        <v>35</v>
      </c>
      <c r="K124" s="6">
        <v>55</v>
      </c>
      <c r="L124" s="6">
        <v>5500</v>
      </c>
      <c r="M124" s="5" t="s">
        <v>25116</v>
      </c>
      <c r="N124" s="5" t="s">
        <v>14488</v>
      </c>
      <c r="O124" s="5" t="s">
        <v>25117</v>
      </c>
      <c r="P124" s="5" t="s">
        <v>25071</v>
      </c>
      <c r="Q124" s="5">
        <v>100</v>
      </c>
      <c r="R124" s="5" t="s">
        <v>24066</v>
      </c>
      <c r="S124" s="5" t="s">
        <v>24067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56.25" hidden="1" x14ac:dyDescent="0.25">
      <c r="A125" s="3">
        <v>124</v>
      </c>
      <c r="B125" s="4" t="s">
        <v>25113</v>
      </c>
      <c r="C125" s="5" t="s">
        <v>29</v>
      </c>
      <c r="D125" s="5" t="s">
        <v>25114</v>
      </c>
      <c r="E125" s="5" t="s">
        <v>1456</v>
      </c>
      <c r="F125" s="5" t="s">
        <v>25118</v>
      </c>
      <c r="G125" s="5" t="s">
        <v>8097</v>
      </c>
      <c r="H125" s="5" t="s">
        <v>90</v>
      </c>
      <c r="I125" s="5">
        <v>20000</v>
      </c>
      <c r="J125" s="5" t="s">
        <v>35</v>
      </c>
      <c r="K125" s="6">
        <v>0.17</v>
      </c>
      <c r="L125" s="6">
        <v>3400</v>
      </c>
      <c r="M125" s="5" t="s">
        <v>25116</v>
      </c>
      <c r="N125" s="5" t="s">
        <v>25119</v>
      </c>
      <c r="O125" s="5" t="s">
        <v>25117</v>
      </c>
      <c r="P125" s="5" t="s">
        <v>25071</v>
      </c>
      <c r="Q125" s="5">
        <v>20000</v>
      </c>
      <c r="R125" s="5" t="s">
        <v>24066</v>
      </c>
      <c r="S125" s="5" t="s">
        <v>24067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2.5" hidden="1" x14ac:dyDescent="0.25">
      <c r="A126" s="3">
        <v>125</v>
      </c>
      <c r="B126" s="4" t="s">
        <v>25113</v>
      </c>
      <c r="C126" s="5" t="s">
        <v>29</v>
      </c>
      <c r="D126" s="5" t="s">
        <v>25114</v>
      </c>
      <c r="E126" s="5" t="s">
        <v>1456</v>
      </c>
      <c r="F126" s="5" t="s">
        <v>25120</v>
      </c>
      <c r="G126" s="5" t="s">
        <v>25121</v>
      </c>
      <c r="H126" s="5" t="s">
        <v>232</v>
      </c>
      <c r="I126" s="5">
        <v>500</v>
      </c>
      <c r="J126" s="5" t="s">
        <v>35</v>
      </c>
      <c r="K126" s="6">
        <v>3.2</v>
      </c>
      <c r="L126" s="6">
        <v>1600</v>
      </c>
      <c r="M126" s="5" t="s">
        <v>25116</v>
      </c>
      <c r="N126" s="5" t="s">
        <v>10557</v>
      </c>
      <c r="O126" s="5" t="s">
        <v>25117</v>
      </c>
      <c r="P126" s="5" t="s">
        <v>25071</v>
      </c>
      <c r="Q126" s="5">
        <v>500</v>
      </c>
      <c r="R126" s="5" t="s">
        <v>24066</v>
      </c>
      <c r="S126" s="5" t="s">
        <v>24067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22.5" hidden="1" x14ac:dyDescent="0.25">
      <c r="A127" s="3">
        <v>126</v>
      </c>
      <c r="B127" s="4" t="s">
        <v>25113</v>
      </c>
      <c r="C127" s="5" t="s">
        <v>29</v>
      </c>
      <c r="D127" s="5" t="s">
        <v>25114</v>
      </c>
      <c r="E127" s="5" t="s">
        <v>1456</v>
      </c>
      <c r="F127" s="5" t="s">
        <v>25122</v>
      </c>
      <c r="G127" s="5" t="s">
        <v>6194</v>
      </c>
      <c r="H127" s="5" t="s">
        <v>90</v>
      </c>
      <c r="I127" s="5">
        <v>10000</v>
      </c>
      <c r="J127" s="5" t="s">
        <v>35</v>
      </c>
      <c r="K127" s="6">
        <v>13</v>
      </c>
      <c r="L127" s="6">
        <v>130000</v>
      </c>
      <c r="M127" s="5" t="s">
        <v>25116</v>
      </c>
      <c r="N127" s="5" t="s">
        <v>11568</v>
      </c>
      <c r="O127" s="5" t="s">
        <v>25117</v>
      </c>
      <c r="P127" s="5" t="s">
        <v>25071</v>
      </c>
      <c r="Q127" s="5">
        <v>10000</v>
      </c>
      <c r="R127" s="5" t="s">
        <v>24066</v>
      </c>
      <c r="S127" s="5" t="s">
        <v>24067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t="45" hidden="1" x14ac:dyDescent="0.25">
      <c r="A128" s="3">
        <v>127</v>
      </c>
      <c r="B128" s="4" t="s">
        <v>25113</v>
      </c>
      <c r="C128" s="5" t="s">
        <v>29</v>
      </c>
      <c r="D128" s="5" t="s">
        <v>25114</v>
      </c>
      <c r="E128" s="5" t="s">
        <v>1456</v>
      </c>
      <c r="F128" s="5" t="s">
        <v>24041</v>
      </c>
      <c r="G128" s="5" t="s">
        <v>7890</v>
      </c>
      <c r="H128" s="5" t="s">
        <v>90</v>
      </c>
      <c r="I128" s="5">
        <v>300</v>
      </c>
      <c r="J128" s="5" t="s">
        <v>35</v>
      </c>
      <c r="K128" s="6">
        <v>75</v>
      </c>
      <c r="L128" s="6">
        <v>22500</v>
      </c>
      <c r="M128" s="5" t="s">
        <v>25116</v>
      </c>
      <c r="N128" s="5" t="s">
        <v>25123</v>
      </c>
      <c r="O128" s="5" t="s">
        <v>25117</v>
      </c>
      <c r="P128" s="5" t="s">
        <v>25071</v>
      </c>
      <c r="Q128" s="5">
        <v>300</v>
      </c>
      <c r="R128" s="5" t="s">
        <v>24066</v>
      </c>
      <c r="S128" s="5" t="s">
        <v>24067</v>
      </c>
      <c r="T128" s="5" t="s">
        <v>42</v>
      </c>
      <c r="U128" s="5" t="s">
        <v>43</v>
      </c>
      <c r="V128" s="5"/>
      <c r="W128" s="5" t="s">
        <v>44</v>
      </c>
      <c r="X128" s="5"/>
    </row>
    <row r="129" spans="1:24" ht="33.75" x14ac:dyDescent="0.25">
      <c r="A129" s="3">
        <v>128</v>
      </c>
      <c r="B129" s="4" t="s">
        <v>1444</v>
      </c>
      <c r="C129" s="5" t="s">
        <v>29</v>
      </c>
      <c r="D129" s="5" t="s">
        <v>1445</v>
      </c>
      <c r="E129" s="5" t="s">
        <v>1446</v>
      </c>
      <c r="F129" s="5" t="s">
        <v>1447</v>
      </c>
      <c r="G129" s="5" t="s">
        <v>1448</v>
      </c>
      <c r="H129" s="5" t="s">
        <v>1449</v>
      </c>
      <c r="I129" s="5">
        <v>50</v>
      </c>
      <c r="J129" s="5" t="s">
        <v>35</v>
      </c>
      <c r="K129" s="6">
        <v>65</v>
      </c>
      <c r="L129" s="6">
        <v>3250</v>
      </c>
      <c r="M129" s="5" t="s">
        <v>1450</v>
      </c>
      <c r="N129" s="5" t="s">
        <v>1451</v>
      </c>
      <c r="O129" s="5" t="s">
        <v>1452</v>
      </c>
      <c r="P129" s="5" t="s">
        <v>1453</v>
      </c>
      <c r="Q129" s="5">
        <v>50</v>
      </c>
      <c r="R129" s="5" t="s">
        <v>157</v>
      </c>
      <c r="S129" s="5" t="s">
        <v>158</v>
      </c>
      <c r="T129" s="5" t="s">
        <v>42</v>
      </c>
      <c r="U129" s="5" t="s">
        <v>159</v>
      </c>
      <c r="V129" s="5"/>
      <c r="W129" s="5" t="s">
        <v>44</v>
      </c>
      <c r="X129" s="5"/>
    </row>
    <row r="130" spans="1:24" ht="22.5" hidden="1" x14ac:dyDescent="0.25">
      <c r="A130" s="3">
        <v>129</v>
      </c>
      <c r="B130" s="4" t="s">
        <v>25113</v>
      </c>
      <c r="C130" s="5" t="s">
        <v>29</v>
      </c>
      <c r="D130" s="5" t="s">
        <v>25114</v>
      </c>
      <c r="E130" s="5" t="s">
        <v>1456</v>
      </c>
      <c r="F130" s="5" t="s">
        <v>25124</v>
      </c>
      <c r="G130" s="5" t="s">
        <v>14436</v>
      </c>
      <c r="H130" s="5" t="s">
        <v>90</v>
      </c>
      <c r="I130" s="5">
        <v>1000</v>
      </c>
      <c r="J130" s="5" t="s">
        <v>35</v>
      </c>
      <c r="K130" s="6">
        <v>1.65</v>
      </c>
      <c r="L130" s="6">
        <v>1650</v>
      </c>
      <c r="M130" s="5" t="s">
        <v>25116</v>
      </c>
      <c r="N130" s="5" t="s">
        <v>25125</v>
      </c>
      <c r="O130" s="5" t="s">
        <v>25117</v>
      </c>
      <c r="P130" s="5" t="s">
        <v>25071</v>
      </c>
      <c r="Q130" s="5">
        <v>1000</v>
      </c>
      <c r="R130" s="5" t="s">
        <v>24066</v>
      </c>
      <c r="S130" s="5" t="s">
        <v>24067</v>
      </c>
      <c r="T130" s="5" t="s">
        <v>42</v>
      </c>
      <c r="U130" s="5" t="s">
        <v>43</v>
      </c>
      <c r="V130" s="5"/>
      <c r="W130" s="5" t="s">
        <v>44</v>
      </c>
      <c r="X130" s="5"/>
    </row>
    <row r="131" spans="1:24" ht="33.75" hidden="1" x14ac:dyDescent="0.25">
      <c r="A131" s="3">
        <v>130</v>
      </c>
      <c r="B131" s="4" t="s">
        <v>25113</v>
      </c>
      <c r="C131" s="5" t="s">
        <v>29</v>
      </c>
      <c r="D131" s="5" t="s">
        <v>25114</v>
      </c>
      <c r="E131" s="5" t="s">
        <v>1456</v>
      </c>
      <c r="F131" s="5" t="s">
        <v>25126</v>
      </c>
      <c r="G131" s="5" t="s">
        <v>6815</v>
      </c>
      <c r="H131" s="5" t="s">
        <v>90</v>
      </c>
      <c r="I131" s="5">
        <v>100000</v>
      </c>
      <c r="J131" s="5" t="s">
        <v>35</v>
      </c>
      <c r="K131" s="6">
        <v>0.19</v>
      </c>
      <c r="L131" s="6">
        <v>19000</v>
      </c>
      <c r="M131" s="5" t="s">
        <v>25116</v>
      </c>
      <c r="N131" s="5" t="s">
        <v>25127</v>
      </c>
      <c r="O131" s="5" t="s">
        <v>25117</v>
      </c>
      <c r="P131" s="5" t="s">
        <v>25071</v>
      </c>
      <c r="Q131" s="5">
        <v>100000</v>
      </c>
      <c r="R131" s="5" t="s">
        <v>24066</v>
      </c>
      <c r="S131" s="5" t="s">
        <v>24067</v>
      </c>
      <c r="T131" s="5" t="s">
        <v>42</v>
      </c>
      <c r="U131" s="5" t="s">
        <v>43</v>
      </c>
      <c r="V131" s="5"/>
      <c r="W131" s="5" t="s">
        <v>44</v>
      </c>
      <c r="X131" s="5"/>
    </row>
    <row r="132" spans="1:24" ht="22.5" hidden="1" x14ac:dyDescent="0.25">
      <c r="A132" s="3">
        <v>131</v>
      </c>
      <c r="B132" s="4" t="s">
        <v>25113</v>
      </c>
      <c r="C132" s="5" t="s">
        <v>29</v>
      </c>
      <c r="D132" s="5" t="s">
        <v>25114</v>
      </c>
      <c r="E132" s="5" t="s">
        <v>1456</v>
      </c>
      <c r="F132" s="5" t="s">
        <v>25128</v>
      </c>
      <c r="G132" s="5" t="s">
        <v>23161</v>
      </c>
      <c r="H132" s="5" t="s">
        <v>90</v>
      </c>
      <c r="I132" s="5">
        <v>500</v>
      </c>
      <c r="J132" s="5" t="s">
        <v>35</v>
      </c>
      <c r="K132" s="6">
        <v>0.65</v>
      </c>
      <c r="L132" s="6">
        <v>325</v>
      </c>
      <c r="M132" s="5" t="s">
        <v>25116</v>
      </c>
      <c r="N132" s="5" t="s">
        <v>9808</v>
      </c>
      <c r="O132" s="5" t="s">
        <v>25117</v>
      </c>
      <c r="P132" s="5" t="s">
        <v>25071</v>
      </c>
      <c r="Q132" s="5">
        <v>500</v>
      </c>
      <c r="R132" s="5" t="s">
        <v>24066</v>
      </c>
      <c r="S132" s="5" t="s">
        <v>24067</v>
      </c>
      <c r="T132" s="5" t="s">
        <v>42</v>
      </c>
      <c r="U132" s="5" t="s">
        <v>43</v>
      </c>
      <c r="V132" s="5"/>
      <c r="W132" s="5" t="s">
        <v>44</v>
      </c>
      <c r="X132" s="5"/>
    </row>
    <row r="133" spans="1:24" ht="33.75" hidden="1" x14ac:dyDescent="0.25">
      <c r="A133" s="3">
        <v>132</v>
      </c>
      <c r="B133" s="4" t="s">
        <v>25129</v>
      </c>
      <c r="C133" s="5" t="s">
        <v>29</v>
      </c>
      <c r="D133" s="5" t="s">
        <v>25130</v>
      </c>
      <c r="E133" s="5" t="s">
        <v>25131</v>
      </c>
      <c r="F133" s="5" t="s">
        <v>25132</v>
      </c>
      <c r="G133" s="5" t="s">
        <v>25133</v>
      </c>
      <c r="H133" s="5" t="s">
        <v>854</v>
      </c>
      <c r="I133" s="5">
        <v>1</v>
      </c>
      <c r="J133" s="5" t="s">
        <v>35</v>
      </c>
      <c r="K133" s="6">
        <v>2500</v>
      </c>
      <c r="L133" s="6">
        <v>2500</v>
      </c>
      <c r="M133" s="5" t="s">
        <v>25134</v>
      </c>
      <c r="N133" s="5" t="s">
        <v>856</v>
      </c>
      <c r="O133" s="5" t="s">
        <v>25135</v>
      </c>
      <c r="P133" s="5" t="s">
        <v>25136</v>
      </c>
      <c r="Q133" s="5">
        <v>1</v>
      </c>
      <c r="R133" s="5" t="s">
        <v>1117</v>
      </c>
      <c r="S133" s="5" t="s">
        <v>1118</v>
      </c>
      <c r="T133" s="5" t="s">
        <v>42</v>
      </c>
      <c r="U133" s="5" t="s">
        <v>43</v>
      </c>
      <c r="V133" s="5"/>
      <c r="W133" s="5" t="s">
        <v>44</v>
      </c>
      <c r="X133" s="5"/>
    </row>
    <row r="134" spans="1:24" ht="22.5" hidden="1" x14ac:dyDescent="0.25">
      <c r="A134" s="3">
        <v>133</v>
      </c>
      <c r="B134" s="4" t="s">
        <v>25129</v>
      </c>
      <c r="C134" s="5" t="s">
        <v>29</v>
      </c>
      <c r="D134" s="5" t="s">
        <v>25130</v>
      </c>
      <c r="E134" s="5" t="s">
        <v>25131</v>
      </c>
      <c r="F134" s="5" t="s">
        <v>25137</v>
      </c>
      <c r="G134" s="5" t="s">
        <v>25138</v>
      </c>
      <c r="H134" s="5" t="s">
        <v>854</v>
      </c>
      <c r="I134" s="5">
        <v>2</v>
      </c>
      <c r="J134" s="5" t="s">
        <v>35</v>
      </c>
      <c r="K134" s="6">
        <v>100</v>
      </c>
      <c r="L134" s="6">
        <v>200</v>
      </c>
      <c r="M134" s="5" t="s">
        <v>25134</v>
      </c>
      <c r="N134" s="5" t="s">
        <v>856</v>
      </c>
      <c r="O134" s="5" t="s">
        <v>25135</v>
      </c>
      <c r="P134" s="5" t="s">
        <v>25136</v>
      </c>
      <c r="Q134" s="5">
        <v>2</v>
      </c>
      <c r="R134" s="5" t="s">
        <v>1117</v>
      </c>
      <c r="S134" s="5" t="s">
        <v>1118</v>
      </c>
      <c r="T134" s="5" t="s">
        <v>42</v>
      </c>
      <c r="U134" s="5" t="s">
        <v>43</v>
      </c>
      <c r="V134" s="5"/>
      <c r="W134" s="5" t="s">
        <v>44</v>
      </c>
      <c r="X134" s="5"/>
    </row>
    <row r="135" spans="1:24" ht="22.5" hidden="1" x14ac:dyDescent="0.25">
      <c r="A135" s="3">
        <v>134</v>
      </c>
      <c r="B135" s="4" t="s">
        <v>25129</v>
      </c>
      <c r="C135" s="5" t="s">
        <v>29</v>
      </c>
      <c r="D135" s="5" t="s">
        <v>25130</v>
      </c>
      <c r="E135" s="5" t="s">
        <v>25131</v>
      </c>
      <c r="F135" s="5" t="s">
        <v>25139</v>
      </c>
      <c r="G135" s="5" t="s">
        <v>25140</v>
      </c>
      <c r="H135" s="5" t="s">
        <v>854</v>
      </c>
      <c r="I135" s="5">
        <v>1</v>
      </c>
      <c r="J135" s="5" t="s">
        <v>35</v>
      </c>
      <c r="K135" s="6">
        <v>500</v>
      </c>
      <c r="L135" s="6">
        <v>500</v>
      </c>
      <c r="M135" s="5" t="s">
        <v>25134</v>
      </c>
      <c r="N135" s="5" t="s">
        <v>856</v>
      </c>
      <c r="O135" s="5" t="s">
        <v>25135</v>
      </c>
      <c r="P135" s="5" t="s">
        <v>25136</v>
      </c>
      <c r="Q135" s="5">
        <v>1</v>
      </c>
      <c r="R135" s="5" t="s">
        <v>1117</v>
      </c>
      <c r="S135" s="5" t="s">
        <v>1118</v>
      </c>
      <c r="T135" s="5" t="s">
        <v>42</v>
      </c>
      <c r="U135" s="5" t="s">
        <v>43</v>
      </c>
      <c r="V135" s="5"/>
      <c r="W135" s="5" t="s">
        <v>44</v>
      </c>
      <c r="X135" s="5"/>
    </row>
    <row r="136" spans="1:24" ht="22.5" hidden="1" x14ac:dyDescent="0.25">
      <c r="A136" s="3">
        <v>135</v>
      </c>
      <c r="B136" s="4" t="s">
        <v>25129</v>
      </c>
      <c r="C136" s="5" t="s">
        <v>29</v>
      </c>
      <c r="D136" s="5" t="s">
        <v>25130</v>
      </c>
      <c r="E136" s="5" t="s">
        <v>25131</v>
      </c>
      <c r="F136" s="5" t="s">
        <v>25141</v>
      </c>
      <c r="G136" s="5" t="s">
        <v>25142</v>
      </c>
      <c r="H136" s="5" t="s">
        <v>854</v>
      </c>
      <c r="I136" s="5">
        <v>1</v>
      </c>
      <c r="J136" s="5" t="s">
        <v>35</v>
      </c>
      <c r="K136" s="6">
        <v>800</v>
      </c>
      <c r="L136" s="6">
        <v>800</v>
      </c>
      <c r="M136" s="5" t="s">
        <v>25134</v>
      </c>
      <c r="N136" s="5" t="s">
        <v>856</v>
      </c>
      <c r="O136" s="5" t="s">
        <v>25135</v>
      </c>
      <c r="P136" s="5" t="s">
        <v>25136</v>
      </c>
      <c r="Q136" s="5">
        <v>1</v>
      </c>
      <c r="R136" s="5" t="s">
        <v>1117</v>
      </c>
      <c r="S136" s="5" t="s">
        <v>1118</v>
      </c>
      <c r="T136" s="5" t="s">
        <v>42</v>
      </c>
      <c r="U136" s="5" t="s">
        <v>43</v>
      </c>
      <c r="V136" s="5"/>
      <c r="W136" s="5" t="s">
        <v>44</v>
      </c>
      <c r="X136" s="5"/>
    </row>
    <row r="137" spans="1:24" ht="22.5" hidden="1" x14ac:dyDescent="0.25">
      <c r="A137" s="3">
        <v>136</v>
      </c>
      <c r="B137" s="4" t="s">
        <v>25129</v>
      </c>
      <c r="C137" s="5" t="s">
        <v>29</v>
      </c>
      <c r="D137" s="5" t="s">
        <v>25130</v>
      </c>
      <c r="E137" s="5" t="s">
        <v>25131</v>
      </c>
      <c r="F137" s="5" t="s">
        <v>25143</v>
      </c>
      <c r="G137" s="5" t="s">
        <v>25144</v>
      </c>
      <c r="H137" s="5" t="s">
        <v>854</v>
      </c>
      <c r="I137" s="5">
        <v>1</v>
      </c>
      <c r="J137" s="5" t="s">
        <v>35</v>
      </c>
      <c r="K137" s="6">
        <v>600</v>
      </c>
      <c r="L137" s="6">
        <v>600</v>
      </c>
      <c r="M137" s="5" t="s">
        <v>25134</v>
      </c>
      <c r="N137" s="5" t="s">
        <v>856</v>
      </c>
      <c r="O137" s="5" t="s">
        <v>25135</v>
      </c>
      <c r="P137" s="5" t="s">
        <v>25136</v>
      </c>
      <c r="Q137" s="5">
        <v>1</v>
      </c>
      <c r="R137" s="5" t="s">
        <v>1117</v>
      </c>
      <c r="S137" s="5" t="s">
        <v>1118</v>
      </c>
      <c r="T137" s="5" t="s">
        <v>42</v>
      </c>
      <c r="U137" s="5" t="s">
        <v>43</v>
      </c>
      <c r="V137" s="5"/>
      <c r="W137" s="5" t="s">
        <v>44</v>
      </c>
      <c r="X137" s="5"/>
    </row>
    <row r="138" spans="1:24" ht="22.5" hidden="1" x14ac:dyDescent="0.25">
      <c r="A138" s="3">
        <v>137</v>
      </c>
      <c r="B138" s="4" t="s">
        <v>25129</v>
      </c>
      <c r="C138" s="5" t="s">
        <v>29</v>
      </c>
      <c r="D138" s="5" t="s">
        <v>25130</v>
      </c>
      <c r="E138" s="5" t="s">
        <v>25131</v>
      </c>
      <c r="F138" s="5" t="s">
        <v>25145</v>
      </c>
      <c r="G138" s="5" t="s">
        <v>25146</v>
      </c>
      <c r="H138" s="5" t="s">
        <v>854</v>
      </c>
      <c r="I138" s="5">
        <v>4</v>
      </c>
      <c r="J138" s="5" t="s">
        <v>35</v>
      </c>
      <c r="K138" s="6">
        <v>100</v>
      </c>
      <c r="L138" s="6">
        <v>400</v>
      </c>
      <c r="M138" s="5" t="s">
        <v>25134</v>
      </c>
      <c r="N138" s="5" t="s">
        <v>856</v>
      </c>
      <c r="O138" s="5" t="s">
        <v>25135</v>
      </c>
      <c r="P138" s="5" t="s">
        <v>25136</v>
      </c>
      <c r="Q138" s="5">
        <v>4</v>
      </c>
      <c r="R138" s="5" t="s">
        <v>1117</v>
      </c>
      <c r="S138" s="5" t="s">
        <v>1118</v>
      </c>
      <c r="T138" s="5" t="s">
        <v>42</v>
      </c>
      <c r="U138" s="5" t="s">
        <v>43</v>
      </c>
      <c r="V138" s="5"/>
      <c r="W138" s="5" t="s">
        <v>44</v>
      </c>
      <c r="X138" s="5"/>
    </row>
    <row r="139" spans="1:24" ht="22.5" hidden="1" x14ac:dyDescent="0.25">
      <c r="A139" s="3">
        <v>138</v>
      </c>
      <c r="B139" s="4" t="s">
        <v>25129</v>
      </c>
      <c r="C139" s="5" t="s">
        <v>29</v>
      </c>
      <c r="D139" s="5" t="s">
        <v>25130</v>
      </c>
      <c r="E139" s="5" t="s">
        <v>25131</v>
      </c>
      <c r="F139" s="5" t="s">
        <v>25147</v>
      </c>
      <c r="G139" s="5" t="s">
        <v>13940</v>
      </c>
      <c r="H139" s="5" t="s">
        <v>854</v>
      </c>
      <c r="I139" s="5">
        <v>2</v>
      </c>
      <c r="J139" s="5" t="s">
        <v>35</v>
      </c>
      <c r="K139" s="6">
        <v>550</v>
      </c>
      <c r="L139" s="6">
        <v>1100</v>
      </c>
      <c r="M139" s="5" t="s">
        <v>25134</v>
      </c>
      <c r="N139" s="5" t="s">
        <v>856</v>
      </c>
      <c r="O139" s="5" t="s">
        <v>25135</v>
      </c>
      <c r="P139" s="5" t="s">
        <v>25136</v>
      </c>
      <c r="Q139" s="5">
        <v>2</v>
      </c>
      <c r="R139" s="5" t="s">
        <v>1117</v>
      </c>
      <c r="S139" s="5" t="s">
        <v>1118</v>
      </c>
      <c r="T139" s="5" t="s">
        <v>42</v>
      </c>
      <c r="U139" s="5" t="s">
        <v>43</v>
      </c>
      <c r="V139" s="5"/>
      <c r="W139" s="5" t="s">
        <v>44</v>
      </c>
      <c r="X139" s="5"/>
    </row>
    <row r="140" spans="1:24" ht="22.5" hidden="1" x14ac:dyDescent="0.25">
      <c r="A140" s="3">
        <v>139</v>
      </c>
      <c r="B140" s="4" t="s">
        <v>25129</v>
      </c>
      <c r="C140" s="5" t="s">
        <v>29</v>
      </c>
      <c r="D140" s="5" t="s">
        <v>25130</v>
      </c>
      <c r="E140" s="5" t="s">
        <v>25131</v>
      </c>
      <c r="F140" s="5" t="s">
        <v>25148</v>
      </c>
      <c r="G140" s="5" t="s">
        <v>25149</v>
      </c>
      <c r="H140" s="5" t="s">
        <v>854</v>
      </c>
      <c r="I140" s="5">
        <v>1</v>
      </c>
      <c r="J140" s="5" t="s">
        <v>35</v>
      </c>
      <c r="K140" s="6">
        <v>3500</v>
      </c>
      <c r="L140" s="6">
        <v>3500</v>
      </c>
      <c r="M140" s="5" t="s">
        <v>25134</v>
      </c>
      <c r="N140" s="5" t="s">
        <v>856</v>
      </c>
      <c r="O140" s="5" t="s">
        <v>25135</v>
      </c>
      <c r="P140" s="5" t="s">
        <v>25136</v>
      </c>
      <c r="Q140" s="5">
        <v>1</v>
      </c>
      <c r="R140" s="5" t="s">
        <v>1117</v>
      </c>
      <c r="S140" s="5" t="s">
        <v>1118</v>
      </c>
      <c r="T140" s="5" t="s">
        <v>42</v>
      </c>
      <c r="U140" s="5" t="s">
        <v>43</v>
      </c>
      <c r="V140" s="5"/>
      <c r="W140" s="5" t="s">
        <v>44</v>
      </c>
      <c r="X140" s="5"/>
    </row>
    <row r="141" spans="1:24" ht="22.5" hidden="1" x14ac:dyDescent="0.25">
      <c r="A141" s="3">
        <v>140</v>
      </c>
      <c r="B141" s="4" t="s">
        <v>25129</v>
      </c>
      <c r="C141" s="5" t="s">
        <v>29</v>
      </c>
      <c r="D141" s="5" t="s">
        <v>25130</v>
      </c>
      <c r="E141" s="5" t="s">
        <v>25131</v>
      </c>
      <c r="F141" s="5" t="s">
        <v>25150</v>
      </c>
      <c r="G141" s="5" t="s">
        <v>10795</v>
      </c>
      <c r="H141" s="5" t="s">
        <v>854</v>
      </c>
      <c r="I141" s="5">
        <v>2</v>
      </c>
      <c r="J141" s="5" t="s">
        <v>35</v>
      </c>
      <c r="K141" s="6">
        <v>600</v>
      </c>
      <c r="L141" s="6">
        <v>1200</v>
      </c>
      <c r="M141" s="5" t="s">
        <v>25134</v>
      </c>
      <c r="N141" s="5" t="s">
        <v>856</v>
      </c>
      <c r="O141" s="5" t="s">
        <v>25135</v>
      </c>
      <c r="P141" s="5" t="s">
        <v>25136</v>
      </c>
      <c r="Q141" s="5">
        <v>2</v>
      </c>
      <c r="R141" s="5" t="s">
        <v>1117</v>
      </c>
      <c r="S141" s="5" t="s">
        <v>1118</v>
      </c>
      <c r="T141" s="5" t="s">
        <v>42</v>
      </c>
      <c r="U141" s="5" t="s">
        <v>43</v>
      </c>
      <c r="V141" s="5"/>
      <c r="W141" s="5" t="s">
        <v>44</v>
      </c>
      <c r="X141" s="5"/>
    </row>
    <row r="142" spans="1:24" ht="22.5" hidden="1" x14ac:dyDescent="0.25">
      <c r="A142" s="3">
        <v>141</v>
      </c>
      <c r="B142" s="4" t="s">
        <v>25129</v>
      </c>
      <c r="C142" s="5" t="s">
        <v>29</v>
      </c>
      <c r="D142" s="5" t="s">
        <v>25130</v>
      </c>
      <c r="E142" s="5" t="s">
        <v>25131</v>
      </c>
      <c r="F142" s="5" t="s">
        <v>25151</v>
      </c>
      <c r="G142" s="5" t="s">
        <v>19563</v>
      </c>
      <c r="H142" s="5" t="s">
        <v>854</v>
      </c>
      <c r="I142" s="5">
        <v>1</v>
      </c>
      <c r="J142" s="5" t="s">
        <v>35</v>
      </c>
      <c r="K142" s="6">
        <v>600</v>
      </c>
      <c r="L142" s="6">
        <v>600</v>
      </c>
      <c r="M142" s="5" t="s">
        <v>25134</v>
      </c>
      <c r="N142" s="5" t="s">
        <v>856</v>
      </c>
      <c r="O142" s="5" t="s">
        <v>25135</v>
      </c>
      <c r="P142" s="5" t="s">
        <v>25136</v>
      </c>
      <c r="Q142" s="5">
        <v>1</v>
      </c>
      <c r="R142" s="5" t="s">
        <v>1117</v>
      </c>
      <c r="S142" s="5" t="s">
        <v>1118</v>
      </c>
      <c r="T142" s="5" t="s">
        <v>42</v>
      </c>
      <c r="U142" s="5" t="s">
        <v>43</v>
      </c>
      <c r="V142" s="5"/>
      <c r="W142" s="5" t="s">
        <v>44</v>
      </c>
      <c r="X142" s="5"/>
    </row>
    <row r="143" spans="1:24" ht="22.5" hidden="1" x14ac:dyDescent="0.25">
      <c r="A143" s="3">
        <v>142</v>
      </c>
      <c r="B143" s="4" t="s">
        <v>25129</v>
      </c>
      <c r="C143" s="5" t="s">
        <v>29</v>
      </c>
      <c r="D143" s="5" t="s">
        <v>25130</v>
      </c>
      <c r="E143" s="5" t="s">
        <v>25131</v>
      </c>
      <c r="F143" s="5" t="s">
        <v>25152</v>
      </c>
      <c r="G143" s="5" t="s">
        <v>25153</v>
      </c>
      <c r="H143" s="5" t="s">
        <v>854</v>
      </c>
      <c r="I143" s="5">
        <v>1</v>
      </c>
      <c r="J143" s="5" t="s">
        <v>35</v>
      </c>
      <c r="K143" s="6">
        <v>4500</v>
      </c>
      <c r="L143" s="6">
        <v>4500</v>
      </c>
      <c r="M143" s="5" t="s">
        <v>25134</v>
      </c>
      <c r="N143" s="5" t="s">
        <v>856</v>
      </c>
      <c r="O143" s="5" t="s">
        <v>25135</v>
      </c>
      <c r="P143" s="5" t="s">
        <v>25136</v>
      </c>
      <c r="Q143" s="5">
        <v>1</v>
      </c>
      <c r="R143" s="5" t="s">
        <v>1117</v>
      </c>
      <c r="S143" s="5" t="s">
        <v>1118</v>
      </c>
      <c r="T143" s="5" t="s">
        <v>42</v>
      </c>
      <c r="U143" s="5" t="s">
        <v>43</v>
      </c>
      <c r="V143" s="5"/>
      <c r="W143" s="5" t="s">
        <v>44</v>
      </c>
      <c r="X143" s="5"/>
    </row>
    <row r="144" spans="1:24" ht="22.5" hidden="1" x14ac:dyDescent="0.25">
      <c r="A144" s="3">
        <v>143</v>
      </c>
      <c r="B144" s="4" t="s">
        <v>25129</v>
      </c>
      <c r="C144" s="5" t="s">
        <v>29</v>
      </c>
      <c r="D144" s="5" t="s">
        <v>25130</v>
      </c>
      <c r="E144" s="5" t="s">
        <v>25131</v>
      </c>
      <c r="F144" s="5" t="s">
        <v>25154</v>
      </c>
      <c r="G144" s="5" t="s">
        <v>10812</v>
      </c>
      <c r="H144" s="5" t="s">
        <v>854</v>
      </c>
      <c r="I144" s="5">
        <v>10</v>
      </c>
      <c r="J144" s="5" t="s">
        <v>35</v>
      </c>
      <c r="K144" s="6">
        <v>30</v>
      </c>
      <c r="L144" s="6">
        <v>300</v>
      </c>
      <c r="M144" s="5" t="s">
        <v>25134</v>
      </c>
      <c r="N144" s="5" t="s">
        <v>856</v>
      </c>
      <c r="O144" s="5" t="s">
        <v>25135</v>
      </c>
      <c r="P144" s="5" t="s">
        <v>25136</v>
      </c>
      <c r="Q144" s="5">
        <v>10</v>
      </c>
      <c r="R144" s="5" t="s">
        <v>1117</v>
      </c>
      <c r="S144" s="5" t="s">
        <v>1118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t="22.5" hidden="1" x14ac:dyDescent="0.25">
      <c r="A145" s="3">
        <v>144</v>
      </c>
      <c r="B145" s="4" t="s">
        <v>25129</v>
      </c>
      <c r="C145" s="5" t="s">
        <v>29</v>
      </c>
      <c r="D145" s="5" t="s">
        <v>25130</v>
      </c>
      <c r="E145" s="5" t="s">
        <v>25131</v>
      </c>
      <c r="F145" s="5" t="s">
        <v>25155</v>
      </c>
      <c r="G145" s="5" t="s">
        <v>25156</v>
      </c>
      <c r="H145" s="5" t="s">
        <v>854</v>
      </c>
      <c r="I145" s="5">
        <v>1</v>
      </c>
      <c r="J145" s="5" t="s">
        <v>35</v>
      </c>
      <c r="K145" s="6">
        <v>3000</v>
      </c>
      <c r="L145" s="6">
        <v>3000</v>
      </c>
      <c r="M145" s="5" t="s">
        <v>25134</v>
      </c>
      <c r="N145" s="5" t="s">
        <v>856</v>
      </c>
      <c r="O145" s="5" t="s">
        <v>25135</v>
      </c>
      <c r="P145" s="5" t="s">
        <v>25136</v>
      </c>
      <c r="Q145" s="5">
        <v>1</v>
      </c>
      <c r="R145" s="5" t="s">
        <v>1117</v>
      </c>
      <c r="S145" s="5" t="s">
        <v>1118</v>
      </c>
      <c r="T145" s="5" t="s">
        <v>42</v>
      </c>
      <c r="U145" s="5" t="s">
        <v>43</v>
      </c>
      <c r="V145" s="5"/>
      <c r="W145" s="5" t="s">
        <v>44</v>
      </c>
      <c r="X145" s="5"/>
    </row>
    <row r="146" spans="1:24" ht="67.5" x14ac:dyDescent="0.25">
      <c r="A146" s="3">
        <v>145</v>
      </c>
      <c r="B146" s="4" t="s">
        <v>1454</v>
      </c>
      <c r="C146" s="5" t="s">
        <v>29</v>
      </c>
      <c r="D146" s="5" t="s">
        <v>1455</v>
      </c>
      <c r="E146" s="5" t="s">
        <v>1456</v>
      </c>
      <c r="F146" s="5" t="s">
        <v>1457</v>
      </c>
      <c r="G146" s="5" t="s">
        <v>1458</v>
      </c>
      <c r="H146" s="5" t="s">
        <v>1003</v>
      </c>
      <c r="I146" s="5">
        <v>10</v>
      </c>
      <c r="J146" s="5" t="s">
        <v>35</v>
      </c>
      <c r="K146" s="6">
        <v>8457.5</v>
      </c>
      <c r="L146" s="6">
        <v>84575</v>
      </c>
      <c r="M146" s="5" t="s">
        <v>1459</v>
      </c>
      <c r="N146" s="5" t="s">
        <v>1460</v>
      </c>
      <c r="O146" s="5" t="s">
        <v>1461</v>
      </c>
      <c r="P146" s="5" t="s">
        <v>1462</v>
      </c>
      <c r="Q146" s="5">
        <v>10</v>
      </c>
      <c r="R146" s="5" t="s">
        <v>647</v>
      </c>
      <c r="S146" s="5" t="s">
        <v>648</v>
      </c>
      <c r="T146" s="5" t="s">
        <v>42</v>
      </c>
      <c r="U146" s="5" t="s">
        <v>159</v>
      </c>
      <c r="V146" s="5"/>
      <c r="W146" s="5" t="s">
        <v>44</v>
      </c>
      <c r="X146" s="5"/>
    </row>
    <row r="147" spans="1:24" ht="22.5" hidden="1" x14ac:dyDescent="0.25">
      <c r="A147" s="3">
        <v>146</v>
      </c>
      <c r="B147" s="4" t="s">
        <v>25157</v>
      </c>
      <c r="C147" s="5" t="s">
        <v>29</v>
      </c>
      <c r="D147" s="5" t="s">
        <v>25158</v>
      </c>
      <c r="E147" s="5" t="s">
        <v>25159</v>
      </c>
      <c r="F147" s="5" t="s">
        <v>25160</v>
      </c>
      <c r="G147" s="5" t="s">
        <v>14502</v>
      </c>
      <c r="H147" s="5" t="s">
        <v>119</v>
      </c>
      <c r="I147" s="5">
        <v>100</v>
      </c>
      <c r="J147" s="5" t="s">
        <v>35</v>
      </c>
      <c r="K147" s="6">
        <v>250</v>
      </c>
      <c r="L147" s="6">
        <v>25000</v>
      </c>
      <c r="M147" s="5" t="s">
        <v>25161</v>
      </c>
      <c r="N147" s="5" t="s">
        <v>25162</v>
      </c>
      <c r="O147" s="5" t="s">
        <v>25163</v>
      </c>
      <c r="P147" s="5" t="s">
        <v>24756</v>
      </c>
      <c r="Q147" s="5">
        <v>100</v>
      </c>
      <c r="R147" s="5" t="s">
        <v>24337</v>
      </c>
      <c r="S147" s="5" t="s">
        <v>5830</v>
      </c>
      <c r="T147" s="5" t="s">
        <v>42</v>
      </c>
      <c r="U147" s="5" t="s">
        <v>43</v>
      </c>
      <c r="V147" s="5"/>
      <c r="W147" s="5" t="s">
        <v>44</v>
      </c>
      <c r="X147" s="5"/>
    </row>
    <row r="148" spans="1:24" ht="22.5" hidden="1" x14ac:dyDescent="0.25">
      <c r="A148" s="3">
        <v>147</v>
      </c>
      <c r="B148" s="4" t="s">
        <v>25157</v>
      </c>
      <c r="C148" s="5" t="s">
        <v>29</v>
      </c>
      <c r="D148" s="5" t="s">
        <v>25158</v>
      </c>
      <c r="E148" s="5" t="s">
        <v>25159</v>
      </c>
      <c r="F148" s="5" t="s">
        <v>24333</v>
      </c>
      <c r="G148" s="5" t="s">
        <v>5831</v>
      </c>
      <c r="H148" s="5" t="s">
        <v>119</v>
      </c>
      <c r="I148" s="5">
        <v>50</v>
      </c>
      <c r="J148" s="5" t="s">
        <v>35</v>
      </c>
      <c r="K148" s="6">
        <v>5500</v>
      </c>
      <c r="L148" s="6">
        <v>275000</v>
      </c>
      <c r="M148" s="5" t="s">
        <v>25161</v>
      </c>
      <c r="N148" s="5" t="s">
        <v>24335</v>
      </c>
      <c r="O148" s="5" t="s">
        <v>25163</v>
      </c>
      <c r="P148" s="5" t="s">
        <v>24756</v>
      </c>
      <c r="Q148" s="5">
        <v>50</v>
      </c>
      <c r="R148" s="5" t="s">
        <v>24337</v>
      </c>
      <c r="S148" s="5" t="s">
        <v>5830</v>
      </c>
      <c r="T148" s="5" t="s">
        <v>42</v>
      </c>
      <c r="U148" s="5" t="s">
        <v>43</v>
      </c>
      <c r="V148" s="5"/>
      <c r="W148" s="5" t="s">
        <v>44</v>
      </c>
      <c r="X148" s="5"/>
    </row>
    <row r="149" spans="1:24" ht="22.5" hidden="1" x14ac:dyDescent="0.25">
      <c r="A149" s="3">
        <v>148</v>
      </c>
      <c r="B149" s="4" t="s">
        <v>25157</v>
      </c>
      <c r="C149" s="5" t="s">
        <v>29</v>
      </c>
      <c r="D149" s="5" t="s">
        <v>25158</v>
      </c>
      <c r="E149" s="5" t="s">
        <v>25159</v>
      </c>
      <c r="F149" s="5" t="s">
        <v>25164</v>
      </c>
      <c r="G149" s="5" t="s">
        <v>6729</v>
      </c>
      <c r="H149" s="5" t="s">
        <v>90</v>
      </c>
      <c r="I149" s="5">
        <v>5</v>
      </c>
      <c r="J149" s="5" t="s">
        <v>35</v>
      </c>
      <c r="K149" s="6">
        <v>7500</v>
      </c>
      <c r="L149" s="6">
        <v>37500</v>
      </c>
      <c r="M149" s="5" t="s">
        <v>25161</v>
      </c>
      <c r="N149" s="5" t="s">
        <v>25165</v>
      </c>
      <c r="O149" s="5" t="s">
        <v>25163</v>
      </c>
      <c r="P149" s="5" t="s">
        <v>24756</v>
      </c>
      <c r="Q149" s="5">
        <v>5</v>
      </c>
      <c r="R149" s="5" t="s">
        <v>24337</v>
      </c>
      <c r="S149" s="5" t="s">
        <v>5830</v>
      </c>
      <c r="T149" s="5" t="s">
        <v>42</v>
      </c>
      <c r="U149" s="5" t="s">
        <v>43</v>
      </c>
      <c r="V149" s="5"/>
      <c r="W149" s="5" t="s">
        <v>44</v>
      </c>
      <c r="X149" s="5"/>
    </row>
    <row r="150" spans="1:24" ht="45" hidden="1" x14ac:dyDescent="0.25">
      <c r="A150" s="3">
        <v>149</v>
      </c>
      <c r="B150" s="4" t="s">
        <v>1463</v>
      </c>
      <c r="C150" s="5" t="s">
        <v>29</v>
      </c>
      <c r="D150" s="5" t="s">
        <v>1464</v>
      </c>
      <c r="E150" s="5" t="s">
        <v>1465</v>
      </c>
      <c r="F150" s="5" t="s">
        <v>25166</v>
      </c>
      <c r="G150" s="5" t="s">
        <v>25167</v>
      </c>
      <c r="H150" s="5" t="s">
        <v>119</v>
      </c>
      <c r="I150" s="5">
        <v>100</v>
      </c>
      <c r="J150" s="5" t="s">
        <v>35</v>
      </c>
      <c r="K150" s="6">
        <v>161</v>
      </c>
      <c r="L150" s="6">
        <v>16100</v>
      </c>
      <c r="M150" s="5" t="s">
        <v>1468</v>
      </c>
      <c r="N150" s="5" t="s">
        <v>25168</v>
      </c>
      <c r="O150" s="5" t="s">
        <v>1470</v>
      </c>
      <c r="P150" s="5" t="s">
        <v>1471</v>
      </c>
      <c r="Q150" s="5">
        <v>100</v>
      </c>
      <c r="R150" s="5" t="s">
        <v>1030</v>
      </c>
      <c r="S150" s="5" t="s">
        <v>1031</v>
      </c>
      <c r="T150" s="5" t="s">
        <v>42</v>
      </c>
      <c r="U150" s="5" t="s">
        <v>43</v>
      </c>
      <c r="V150" s="5"/>
      <c r="W150" s="5" t="s">
        <v>44</v>
      </c>
      <c r="X150" s="5"/>
    </row>
    <row r="151" spans="1:24" ht="45" hidden="1" x14ac:dyDescent="0.25">
      <c r="A151" s="3">
        <v>150</v>
      </c>
      <c r="B151" s="4" t="s">
        <v>1463</v>
      </c>
      <c r="C151" s="5" t="s">
        <v>29</v>
      </c>
      <c r="D151" s="5" t="s">
        <v>1464</v>
      </c>
      <c r="E151" s="5" t="s">
        <v>1465</v>
      </c>
      <c r="F151" s="5" t="s">
        <v>25169</v>
      </c>
      <c r="G151" s="5" t="s">
        <v>17835</v>
      </c>
      <c r="H151" s="5" t="s">
        <v>90</v>
      </c>
      <c r="I151" s="5">
        <v>100</v>
      </c>
      <c r="J151" s="5" t="s">
        <v>35</v>
      </c>
      <c r="K151" s="6">
        <v>84</v>
      </c>
      <c r="L151" s="6">
        <v>8400</v>
      </c>
      <c r="M151" s="5" t="s">
        <v>1468</v>
      </c>
      <c r="N151" s="5" t="s">
        <v>6204</v>
      </c>
      <c r="O151" s="5" t="s">
        <v>1470</v>
      </c>
      <c r="P151" s="5" t="s">
        <v>1471</v>
      </c>
      <c r="Q151" s="5">
        <v>100</v>
      </c>
      <c r="R151" s="5" t="s">
        <v>1030</v>
      </c>
      <c r="S151" s="5" t="s">
        <v>1031</v>
      </c>
      <c r="T151" s="5" t="s">
        <v>42</v>
      </c>
      <c r="U151" s="5" t="s">
        <v>43</v>
      </c>
      <c r="V151" s="5"/>
      <c r="W151" s="5" t="s">
        <v>44</v>
      </c>
      <c r="X151" s="5"/>
    </row>
    <row r="152" spans="1:24" ht="45" hidden="1" x14ac:dyDescent="0.25">
      <c r="A152" s="3">
        <v>151</v>
      </c>
      <c r="B152" s="4" t="s">
        <v>1463</v>
      </c>
      <c r="C152" s="5" t="s">
        <v>29</v>
      </c>
      <c r="D152" s="5" t="s">
        <v>1464</v>
      </c>
      <c r="E152" s="5" t="s">
        <v>1465</v>
      </c>
      <c r="F152" s="5" t="s">
        <v>25170</v>
      </c>
      <c r="G152" s="5" t="s">
        <v>17012</v>
      </c>
      <c r="H152" s="5" t="s">
        <v>90</v>
      </c>
      <c r="I152" s="5">
        <v>200</v>
      </c>
      <c r="J152" s="5" t="s">
        <v>35</v>
      </c>
      <c r="K152" s="6">
        <v>61.8</v>
      </c>
      <c r="L152" s="6">
        <v>12360</v>
      </c>
      <c r="M152" s="5" t="s">
        <v>1468</v>
      </c>
      <c r="N152" s="5" t="s">
        <v>25171</v>
      </c>
      <c r="O152" s="5" t="s">
        <v>1470</v>
      </c>
      <c r="P152" s="5" t="s">
        <v>1471</v>
      </c>
      <c r="Q152" s="5">
        <v>200</v>
      </c>
      <c r="R152" s="5" t="s">
        <v>1030</v>
      </c>
      <c r="S152" s="5" t="s">
        <v>1031</v>
      </c>
      <c r="T152" s="5" t="s">
        <v>42</v>
      </c>
      <c r="U152" s="5" t="s">
        <v>43</v>
      </c>
      <c r="V152" s="5"/>
      <c r="W152" s="5" t="s">
        <v>44</v>
      </c>
      <c r="X152" s="5"/>
    </row>
    <row r="153" spans="1:24" ht="45" hidden="1" x14ac:dyDescent="0.25">
      <c r="A153" s="3">
        <v>152</v>
      </c>
      <c r="B153" s="4" t="s">
        <v>1463</v>
      </c>
      <c r="C153" s="5" t="s">
        <v>29</v>
      </c>
      <c r="D153" s="5" t="s">
        <v>1464</v>
      </c>
      <c r="E153" s="5" t="s">
        <v>1465</v>
      </c>
      <c r="F153" s="5" t="s">
        <v>25172</v>
      </c>
      <c r="G153" s="5" t="s">
        <v>6203</v>
      </c>
      <c r="H153" s="5" t="s">
        <v>90</v>
      </c>
      <c r="I153" s="5">
        <v>100</v>
      </c>
      <c r="J153" s="5" t="s">
        <v>35</v>
      </c>
      <c r="K153" s="6">
        <v>84</v>
      </c>
      <c r="L153" s="6">
        <v>8400</v>
      </c>
      <c r="M153" s="5" t="s">
        <v>1468</v>
      </c>
      <c r="N153" s="5" t="s">
        <v>6204</v>
      </c>
      <c r="O153" s="5" t="s">
        <v>1470</v>
      </c>
      <c r="P153" s="5" t="s">
        <v>1471</v>
      </c>
      <c r="Q153" s="5">
        <v>100</v>
      </c>
      <c r="R153" s="5" t="s">
        <v>1030</v>
      </c>
      <c r="S153" s="5" t="s">
        <v>1031</v>
      </c>
      <c r="T153" s="5" t="s">
        <v>42</v>
      </c>
      <c r="U153" s="5" t="s">
        <v>43</v>
      </c>
      <c r="V153" s="5"/>
      <c r="W153" s="5" t="s">
        <v>44</v>
      </c>
      <c r="X153" s="5"/>
    </row>
    <row r="154" spans="1:24" ht="45" x14ac:dyDescent="0.25">
      <c r="A154" s="3">
        <v>153</v>
      </c>
      <c r="B154" s="4" t="s">
        <v>1463</v>
      </c>
      <c r="C154" s="5" t="s">
        <v>29</v>
      </c>
      <c r="D154" s="5" t="s">
        <v>1464</v>
      </c>
      <c r="E154" s="5" t="s">
        <v>1465</v>
      </c>
      <c r="F154" s="5" t="s">
        <v>1466</v>
      </c>
      <c r="G154" s="5" t="s">
        <v>1467</v>
      </c>
      <c r="H154" s="5" t="s">
        <v>81</v>
      </c>
      <c r="I154" s="5">
        <v>250</v>
      </c>
      <c r="J154" s="5" t="s">
        <v>35</v>
      </c>
      <c r="K154" s="6">
        <v>48</v>
      </c>
      <c r="L154" s="6">
        <v>12000</v>
      </c>
      <c r="M154" s="5" t="s">
        <v>1468</v>
      </c>
      <c r="N154" s="5" t="s">
        <v>1469</v>
      </c>
      <c r="O154" s="5" t="s">
        <v>1470</v>
      </c>
      <c r="P154" s="5" t="s">
        <v>1471</v>
      </c>
      <c r="Q154" s="5">
        <v>250</v>
      </c>
      <c r="R154" s="5" t="s">
        <v>1030</v>
      </c>
      <c r="S154" s="5" t="s">
        <v>1031</v>
      </c>
      <c r="T154" s="5" t="s">
        <v>42</v>
      </c>
      <c r="U154" s="5" t="s">
        <v>43</v>
      </c>
      <c r="V154" s="5"/>
      <c r="W154" s="5" t="s">
        <v>44</v>
      </c>
      <c r="X154" s="5"/>
    </row>
    <row r="155" spans="1:24" ht="33.75" hidden="1" x14ac:dyDescent="0.25">
      <c r="A155" s="3">
        <v>154</v>
      </c>
      <c r="B155" s="4" t="s">
        <v>25173</v>
      </c>
      <c r="C155" s="5" t="s">
        <v>29</v>
      </c>
      <c r="D155" s="5" t="s">
        <v>25174</v>
      </c>
      <c r="E155" s="5" t="s">
        <v>1482</v>
      </c>
      <c r="F155" s="5" t="s">
        <v>25175</v>
      </c>
      <c r="G155" s="5" t="s">
        <v>25176</v>
      </c>
      <c r="H155" s="5" t="s">
        <v>232</v>
      </c>
      <c r="I155" s="5">
        <v>75</v>
      </c>
      <c r="J155" s="5" t="s">
        <v>35</v>
      </c>
      <c r="K155" s="6">
        <v>300</v>
      </c>
      <c r="L155" s="6">
        <v>22500</v>
      </c>
      <c r="M155" s="5" t="s">
        <v>25177</v>
      </c>
      <c r="N155" s="5" t="s">
        <v>856</v>
      </c>
      <c r="O155" s="5" t="s">
        <v>25178</v>
      </c>
      <c r="P155" s="5" t="s">
        <v>25179</v>
      </c>
      <c r="Q155" s="5">
        <v>75</v>
      </c>
      <c r="R155" s="5" t="s">
        <v>25180</v>
      </c>
      <c r="S155" s="5" t="s">
        <v>25181</v>
      </c>
      <c r="T155" s="5" t="s">
        <v>42</v>
      </c>
      <c r="U155" s="5" t="s">
        <v>43</v>
      </c>
      <c r="V155" s="5"/>
      <c r="W155" s="5" t="s">
        <v>44</v>
      </c>
      <c r="X155" s="5"/>
    </row>
    <row r="156" spans="1:24" ht="33.75" hidden="1" x14ac:dyDescent="0.25">
      <c r="A156" s="3">
        <v>155</v>
      </c>
      <c r="B156" s="4" t="s">
        <v>25173</v>
      </c>
      <c r="C156" s="5" t="s">
        <v>29</v>
      </c>
      <c r="D156" s="5" t="s">
        <v>25174</v>
      </c>
      <c r="E156" s="5" t="s">
        <v>1482</v>
      </c>
      <c r="F156" s="5" t="s">
        <v>25182</v>
      </c>
      <c r="G156" s="5" t="s">
        <v>25183</v>
      </c>
      <c r="H156" s="5" t="s">
        <v>232</v>
      </c>
      <c r="I156" s="5">
        <v>75</v>
      </c>
      <c r="J156" s="5" t="s">
        <v>35</v>
      </c>
      <c r="K156" s="6">
        <v>150</v>
      </c>
      <c r="L156" s="6">
        <v>11250</v>
      </c>
      <c r="M156" s="5" t="s">
        <v>25177</v>
      </c>
      <c r="N156" s="5" t="s">
        <v>856</v>
      </c>
      <c r="O156" s="5" t="s">
        <v>25178</v>
      </c>
      <c r="P156" s="5" t="s">
        <v>25179</v>
      </c>
      <c r="Q156" s="5">
        <v>75</v>
      </c>
      <c r="R156" s="5" t="s">
        <v>25180</v>
      </c>
      <c r="S156" s="5" t="s">
        <v>25181</v>
      </c>
      <c r="T156" s="5" t="s">
        <v>42</v>
      </c>
      <c r="U156" s="5" t="s">
        <v>43</v>
      </c>
      <c r="V156" s="5"/>
      <c r="W156" s="5" t="s">
        <v>44</v>
      </c>
      <c r="X156" s="5"/>
    </row>
    <row r="157" spans="1:24" ht="33.75" x14ac:dyDescent="0.25">
      <c r="A157" s="3">
        <v>156</v>
      </c>
      <c r="B157" s="4" t="s">
        <v>1472</v>
      </c>
      <c r="C157" s="5" t="s">
        <v>29</v>
      </c>
      <c r="D157" s="5" t="s">
        <v>1473</v>
      </c>
      <c r="E157" s="5" t="s">
        <v>1456</v>
      </c>
      <c r="F157" s="5" t="s">
        <v>1474</v>
      </c>
      <c r="G157" s="5" t="s">
        <v>1475</v>
      </c>
      <c r="H157" s="5" t="s">
        <v>1476</v>
      </c>
      <c r="I157" s="5">
        <v>50</v>
      </c>
      <c r="J157" s="5" t="s">
        <v>35</v>
      </c>
      <c r="K157" s="6">
        <v>52</v>
      </c>
      <c r="L157" s="6">
        <v>2600</v>
      </c>
      <c r="M157" s="5" t="s">
        <v>1477</v>
      </c>
      <c r="N157" s="5" t="s">
        <v>1478</v>
      </c>
      <c r="O157" s="5" t="s">
        <v>1479</v>
      </c>
      <c r="P157" s="5" t="s">
        <v>1354</v>
      </c>
      <c r="Q157" s="5">
        <v>50</v>
      </c>
      <c r="R157" s="5" t="s">
        <v>157</v>
      </c>
      <c r="S157" s="5" t="s">
        <v>158</v>
      </c>
      <c r="T157" s="5" t="s">
        <v>42</v>
      </c>
      <c r="U157" s="5" t="s">
        <v>159</v>
      </c>
      <c r="V157" s="5"/>
      <c r="W157" s="5" t="s">
        <v>44</v>
      </c>
      <c r="X157" s="5"/>
    </row>
    <row r="158" spans="1:24" ht="67.5" x14ac:dyDescent="0.25">
      <c r="A158" s="3">
        <v>157</v>
      </c>
      <c r="B158" s="4" t="s">
        <v>1480</v>
      </c>
      <c r="C158" s="5" t="s">
        <v>29</v>
      </c>
      <c r="D158" s="5" t="s">
        <v>1481</v>
      </c>
      <c r="E158" s="5" t="s">
        <v>1482</v>
      </c>
      <c r="F158" s="5" t="s">
        <v>1457</v>
      </c>
      <c r="G158" s="5" t="s">
        <v>1458</v>
      </c>
      <c r="H158" s="5" t="s">
        <v>1003</v>
      </c>
      <c r="I158" s="5">
        <v>10</v>
      </c>
      <c r="J158" s="5" t="s">
        <v>35</v>
      </c>
      <c r="K158" s="6">
        <v>8457.5</v>
      </c>
      <c r="L158" s="6">
        <v>84575</v>
      </c>
      <c r="M158" s="5" t="s">
        <v>1483</v>
      </c>
      <c r="N158" s="5" t="s">
        <v>1460</v>
      </c>
      <c r="O158" s="5" t="s">
        <v>1484</v>
      </c>
      <c r="P158" s="5" t="s">
        <v>1462</v>
      </c>
      <c r="Q158" s="5">
        <v>10</v>
      </c>
      <c r="R158" s="5" t="s">
        <v>647</v>
      </c>
      <c r="S158" s="5" t="s">
        <v>648</v>
      </c>
      <c r="T158" s="5" t="s">
        <v>42</v>
      </c>
      <c r="U158" s="5" t="s">
        <v>159</v>
      </c>
      <c r="V158" s="5"/>
      <c r="W158" s="5" t="s">
        <v>44</v>
      </c>
      <c r="X158" s="5"/>
    </row>
    <row r="159" spans="1:24" ht="22.5" hidden="1" x14ac:dyDescent="0.25">
      <c r="A159" s="3">
        <v>158</v>
      </c>
      <c r="B159" s="4" t="s">
        <v>25184</v>
      </c>
      <c r="C159" s="5" t="s">
        <v>29</v>
      </c>
      <c r="D159" s="5" t="s">
        <v>25185</v>
      </c>
      <c r="E159" s="5" t="s">
        <v>25186</v>
      </c>
      <c r="F159" s="5" t="s">
        <v>25187</v>
      </c>
      <c r="G159" s="5" t="s">
        <v>25188</v>
      </c>
      <c r="H159" s="5" t="s">
        <v>854</v>
      </c>
      <c r="I159" s="5">
        <v>11400</v>
      </c>
      <c r="J159" s="5" t="s">
        <v>1140</v>
      </c>
      <c r="K159" s="6">
        <v>246.69</v>
      </c>
      <c r="L159" s="6">
        <v>2812266</v>
      </c>
      <c r="M159" s="5" t="s">
        <v>25189</v>
      </c>
      <c r="N159" s="5" t="s">
        <v>856</v>
      </c>
      <c r="O159" s="5" t="s">
        <v>25190</v>
      </c>
      <c r="P159" s="5" t="s">
        <v>25191</v>
      </c>
      <c r="Q159" s="5">
        <v>3078</v>
      </c>
      <c r="R159" s="5" t="s">
        <v>25192</v>
      </c>
      <c r="S159" s="5" t="s">
        <v>25193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t="22.5" hidden="1" x14ac:dyDescent="0.25">
      <c r="A160" s="3">
        <v>159</v>
      </c>
      <c r="B160" s="4" t="s">
        <v>25184</v>
      </c>
      <c r="C160" s="5" t="s">
        <v>29</v>
      </c>
      <c r="D160" s="5" t="s">
        <v>25185</v>
      </c>
      <c r="E160" s="5" t="s">
        <v>25186</v>
      </c>
      <c r="F160" s="5" t="s">
        <v>25187</v>
      </c>
      <c r="G160" s="5" t="s">
        <v>25188</v>
      </c>
      <c r="H160" s="5" t="s">
        <v>854</v>
      </c>
      <c r="I160" s="5">
        <v>11400</v>
      </c>
      <c r="J160" s="5" t="s">
        <v>1140</v>
      </c>
      <c r="K160" s="6">
        <v>246.69</v>
      </c>
      <c r="L160" s="6">
        <v>2812266</v>
      </c>
      <c r="M160" s="5" t="s">
        <v>25194</v>
      </c>
      <c r="N160" s="5" t="s">
        <v>856</v>
      </c>
      <c r="O160" s="5" t="s">
        <v>25195</v>
      </c>
      <c r="P160" s="5" t="s">
        <v>25195</v>
      </c>
      <c r="Q160" s="5">
        <v>8322</v>
      </c>
      <c r="R160" s="5" t="s">
        <v>25192</v>
      </c>
      <c r="S160" s="5" t="s">
        <v>25193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t="33.75" hidden="1" x14ac:dyDescent="0.25">
      <c r="A161" s="3">
        <v>160</v>
      </c>
      <c r="B161" s="4" t="s">
        <v>25196</v>
      </c>
      <c r="C161" s="5" t="s">
        <v>29</v>
      </c>
      <c r="D161" s="5" t="s">
        <v>25197</v>
      </c>
      <c r="E161" s="5" t="s">
        <v>25198</v>
      </c>
      <c r="F161" s="5" t="s">
        <v>25199</v>
      </c>
      <c r="G161" s="5" t="s">
        <v>8112</v>
      </c>
      <c r="H161" s="5" t="s">
        <v>52</v>
      </c>
      <c r="I161" s="5">
        <v>1</v>
      </c>
      <c r="J161" s="5" t="s">
        <v>35</v>
      </c>
      <c r="K161" s="6">
        <v>16500</v>
      </c>
      <c r="L161" s="6">
        <v>16500</v>
      </c>
      <c r="M161" s="5" t="s">
        <v>25200</v>
      </c>
      <c r="N161" s="5" t="s">
        <v>856</v>
      </c>
      <c r="O161" s="5" t="s">
        <v>25201</v>
      </c>
      <c r="P161" s="5" t="s">
        <v>25202</v>
      </c>
      <c r="Q161" s="5">
        <v>1</v>
      </c>
      <c r="R161" s="5" t="s">
        <v>74</v>
      </c>
      <c r="S161" s="5" t="s">
        <v>75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t="33.75" hidden="1" x14ac:dyDescent="0.25">
      <c r="A162" s="3">
        <v>161</v>
      </c>
      <c r="B162" s="4" t="s">
        <v>25203</v>
      </c>
      <c r="C162" s="5" t="s">
        <v>29</v>
      </c>
      <c r="D162" s="5" t="s">
        <v>25204</v>
      </c>
      <c r="E162" s="5" t="s">
        <v>25205</v>
      </c>
      <c r="F162" s="5" t="s">
        <v>3659</v>
      </c>
      <c r="G162" s="5" t="s">
        <v>3660</v>
      </c>
      <c r="H162" s="5" t="s">
        <v>52</v>
      </c>
      <c r="I162" s="5">
        <v>500</v>
      </c>
      <c r="J162" s="5" t="s">
        <v>35</v>
      </c>
      <c r="K162" s="6">
        <v>17</v>
      </c>
      <c r="L162" s="6">
        <v>8500</v>
      </c>
      <c r="M162" s="5" t="s">
        <v>25206</v>
      </c>
      <c r="N162" s="5" t="s">
        <v>25207</v>
      </c>
      <c r="O162" s="5" t="s">
        <v>25208</v>
      </c>
      <c r="P162" s="5" t="s">
        <v>25209</v>
      </c>
      <c r="Q162" s="5">
        <v>500</v>
      </c>
      <c r="R162" s="5" t="s">
        <v>3180</v>
      </c>
      <c r="S162" s="5" t="s">
        <v>3181</v>
      </c>
      <c r="T162" s="5" t="s">
        <v>42</v>
      </c>
      <c r="U162" s="5" t="s">
        <v>43</v>
      </c>
      <c r="V162" s="5"/>
      <c r="W162" s="5" t="s">
        <v>44</v>
      </c>
      <c r="X162" s="5"/>
    </row>
    <row r="163" spans="1:24" ht="22.5" hidden="1" x14ac:dyDescent="0.25">
      <c r="A163" s="3">
        <v>162</v>
      </c>
      <c r="B163" s="4" t="s">
        <v>25203</v>
      </c>
      <c r="C163" s="5" t="s">
        <v>29</v>
      </c>
      <c r="D163" s="5" t="s">
        <v>25204</v>
      </c>
      <c r="E163" s="5" t="s">
        <v>25205</v>
      </c>
      <c r="F163" s="5" t="s">
        <v>25210</v>
      </c>
      <c r="G163" s="5" t="s">
        <v>15748</v>
      </c>
      <c r="H163" s="5" t="s">
        <v>52</v>
      </c>
      <c r="I163" s="5">
        <v>100</v>
      </c>
      <c r="J163" s="5" t="s">
        <v>35</v>
      </c>
      <c r="K163" s="6">
        <v>14</v>
      </c>
      <c r="L163" s="6">
        <v>1400</v>
      </c>
      <c r="M163" s="5" t="s">
        <v>25211</v>
      </c>
      <c r="N163" s="5" t="s">
        <v>856</v>
      </c>
      <c r="O163" s="5" t="s">
        <v>25212</v>
      </c>
      <c r="P163" s="5" t="s">
        <v>25213</v>
      </c>
      <c r="Q163" s="5">
        <v>100</v>
      </c>
      <c r="R163" s="5" t="s">
        <v>3180</v>
      </c>
      <c r="S163" s="5" t="s">
        <v>3181</v>
      </c>
      <c r="T163" s="5" t="s">
        <v>42</v>
      </c>
      <c r="U163" s="5" t="s">
        <v>43</v>
      </c>
      <c r="V163" s="5"/>
      <c r="W163" s="5" t="s">
        <v>44</v>
      </c>
      <c r="X163" s="5"/>
    </row>
    <row r="164" spans="1:24" ht="22.5" hidden="1" x14ac:dyDescent="0.25">
      <c r="A164" s="3">
        <v>163</v>
      </c>
      <c r="B164" s="4" t="s">
        <v>25203</v>
      </c>
      <c r="C164" s="5" t="s">
        <v>29</v>
      </c>
      <c r="D164" s="5" t="s">
        <v>25204</v>
      </c>
      <c r="E164" s="5" t="s">
        <v>25205</v>
      </c>
      <c r="F164" s="5" t="s">
        <v>25214</v>
      </c>
      <c r="G164" s="5" t="s">
        <v>10311</v>
      </c>
      <c r="H164" s="5" t="s">
        <v>854</v>
      </c>
      <c r="I164" s="5">
        <v>100</v>
      </c>
      <c r="J164" s="5" t="s">
        <v>35</v>
      </c>
      <c r="K164" s="6">
        <v>14</v>
      </c>
      <c r="L164" s="6">
        <v>1400</v>
      </c>
      <c r="M164" s="5" t="s">
        <v>25211</v>
      </c>
      <c r="N164" s="5" t="s">
        <v>856</v>
      </c>
      <c r="O164" s="5" t="s">
        <v>25212</v>
      </c>
      <c r="P164" s="5" t="s">
        <v>25213</v>
      </c>
      <c r="Q164" s="5">
        <v>100</v>
      </c>
      <c r="R164" s="5" t="s">
        <v>3180</v>
      </c>
      <c r="S164" s="5" t="s">
        <v>3181</v>
      </c>
      <c r="T164" s="5" t="s">
        <v>42</v>
      </c>
      <c r="U164" s="5" t="s">
        <v>43</v>
      </c>
      <c r="V164" s="5"/>
      <c r="W164" s="5" t="s">
        <v>44</v>
      </c>
      <c r="X164" s="5"/>
    </row>
    <row r="165" spans="1:24" ht="33.75" hidden="1" x14ac:dyDescent="0.25">
      <c r="A165" s="3">
        <v>164</v>
      </c>
      <c r="B165" s="4" t="s">
        <v>25203</v>
      </c>
      <c r="C165" s="5" t="s">
        <v>29</v>
      </c>
      <c r="D165" s="5" t="s">
        <v>25204</v>
      </c>
      <c r="E165" s="5" t="s">
        <v>25205</v>
      </c>
      <c r="F165" s="5" t="s">
        <v>25215</v>
      </c>
      <c r="G165" s="5" t="s">
        <v>25216</v>
      </c>
      <c r="H165" s="5" t="s">
        <v>52</v>
      </c>
      <c r="I165" s="5">
        <v>100</v>
      </c>
      <c r="J165" s="5" t="s">
        <v>35</v>
      </c>
      <c r="K165" s="6">
        <v>16</v>
      </c>
      <c r="L165" s="6">
        <v>1600</v>
      </c>
      <c r="M165" s="5" t="s">
        <v>25211</v>
      </c>
      <c r="N165" s="5" t="s">
        <v>856</v>
      </c>
      <c r="O165" s="5" t="s">
        <v>25212</v>
      </c>
      <c r="P165" s="5" t="s">
        <v>25213</v>
      </c>
      <c r="Q165" s="5">
        <v>100</v>
      </c>
      <c r="R165" s="5" t="s">
        <v>3180</v>
      </c>
      <c r="S165" s="5" t="s">
        <v>3181</v>
      </c>
      <c r="T165" s="5" t="s">
        <v>42</v>
      </c>
      <c r="U165" s="5" t="s">
        <v>43</v>
      </c>
      <c r="V165" s="5"/>
      <c r="W165" s="5" t="s">
        <v>44</v>
      </c>
      <c r="X165" s="5"/>
    </row>
    <row r="166" spans="1:24" ht="22.5" hidden="1" x14ac:dyDescent="0.25">
      <c r="A166" s="3">
        <v>165</v>
      </c>
      <c r="B166" s="4" t="s">
        <v>25203</v>
      </c>
      <c r="C166" s="5" t="s">
        <v>29</v>
      </c>
      <c r="D166" s="5" t="s">
        <v>25204</v>
      </c>
      <c r="E166" s="5" t="s">
        <v>25205</v>
      </c>
      <c r="F166" s="5" t="s">
        <v>25217</v>
      </c>
      <c r="G166" s="5" t="s">
        <v>25218</v>
      </c>
      <c r="H166" s="5" t="s">
        <v>52</v>
      </c>
      <c r="I166" s="5">
        <v>50</v>
      </c>
      <c r="J166" s="5" t="s">
        <v>35</v>
      </c>
      <c r="K166" s="6">
        <v>14</v>
      </c>
      <c r="L166" s="6">
        <v>700</v>
      </c>
      <c r="M166" s="5" t="s">
        <v>25211</v>
      </c>
      <c r="N166" s="5" t="s">
        <v>856</v>
      </c>
      <c r="O166" s="5" t="s">
        <v>25212</v>
      </c>
      <c r="P166" s="5" t="s">
        <v>25213</v>
      </c>
      <c r="Q166" s="5">
        <v>50</v>
      </c>
      <c r="R166" s="5" t="s">
        <v>3180</v>
      </c>
      <c r="S166" s="5" t="s">
        <v>3181</v>
      </c>
      <c r="T166" s="5" t="s">
        <v>42</v>
      </c>
      <c r="U166" s="5" t="s">
        <v>43</v>
      </c>
      <c r="V166" s="5"/>
      <c r="W166" s="5" t="s">
        <v>44</v>
      </c>
      <c r="X166" s="5"/>
    </row>
    <row r="167" spans="1:24" ht="56.25" hidden="1" x14ac:dyDescent="0.25">
      <c r="A167" s="3">
        <v>166</v>
      </c>
      <c r="B167" s="4" t="s">
        <v>25219</v>
      </c>
      <c r="C167" s="5" t="s">
        <v>29</v>
      </c>
      <c r="D167" s="5" t="s">
        <v>25197</v>
      </c>
      <c r="E167" s="5" t="s">
        <v>25205</v>
      </c>
      <c r="F167" s="5" t="s">
        <v>3335</v>
      </c>
      <c r="G167" s="5" t="s">
        <v>3336</v>
      </c>
      <c r="H167" s="5" t="s">
        <v>52</v>
      </c>
      <c r="I167" s="5">
        <v>1</v>
      </c>
      <c r="J167" s="5" t="s">
        <v>35</v>
      </c>
      <c r="K167" s="6">
        <v>4802.3999999999996</v>
      </c>
      <c r="L167" s="6">
        <v>4802.3999999999996</v>
      </c>
      <c r="M167" s="5" t="s">
        <v>25220</v>
      </c>
      <c r="N167" s="5" t="s">
        <v>12010</v>
      </c>
      <c r="O167" s="5" t="s">
        <v>25221</v>
      </c>
      <c r="P167" s="5" t="s">
        <v>25222</v>
      </c>
      <c r="Q167" s="5">
        <v>1</v>
      </c>
      <c r="R167" s="5" t="s">
        <v>57</v>
      </c>
      <c r="S167" s="5" t="s">
        <v>58</v>
      </c>
      <c r="T167" s="5" t="s">
        <v>42</v>
      </c>
      <c r="U167" s="5" t="s">
        <v>43</v>
      </c>
      <c r="V167" s="5"/>
      <c r="W167" s="5" t="s">
        <v>44</v>
      </c>
      <c r="X167" s="5"/>
    </row>
    <row r="168" spans="1:24" ht="45" hidden="1" x14ac:dyDescent="0.25">
      <c r="A168" s="3">
        <v>167</v>
      </c>
      <c r="B168" s="4" t="s">
        <v>25219</v>
      </c>
      <c r="C168" s="5" t="s">
        <v>29</v>
      </c>
      <c r="D168" s="5" t="s">
        <v>25197</v>
      </c>
      <c r="E168" s="5" t="s">
        <v>25205</v>
      </c>
      <c r="F168" s="5" t="s">
        <v>3637</v>
      </c>
      <c r="G168" s="5" t="s">
        <v>3638</v>
      </c>
      <c r="H168" s="5" t="s">
        <v>52</v>
      </c>
      <c r="I168" s="5">
        <v>1</v>
      </c>
      <c r="J168" s="5" t="s">
        <v>35</v>
      </c>
      <c r="K168" s="6">
        <v>5282.64</v>
      </c>
      <c r="L168" s="6">
        <v>5282.64</v>
      </c>
      <c r="M168" s="5" t="s">
        <v>25220</v>
      </c>
      <c r="N168" s="5" t="s">
        <v>9562</v>
      </c>
      <c r="O168" s="5" t="s">
        <v>25221</v>
      </c>
      <c r="P168" s="5" t="s">
        <v>25222</v>
      </c>
      <c r="Q168" s="5">
        <v>1</v>
      </c>
      <c r="R168" s="5" t="s">
        <v>57</v>
      </c>
      <c r="S168" s="5" t="s">
        <v>58</v>
      </c>
      <c r="T168" s="5" t="s">
        <v>42</v>
      </c>
      <c r="U168" s="5" t="s">
        <v>43</v>
      </c>
      <c r="V168" s="5"/>
      <c r="W168" s="5" t="s">
        <v>44</v>
      </c>
      <c r="X168" s="5"/>
    </row>
    <row r="169" spans="1:24" ht="22.5" hidden="1" x14ac:dyDescent="0.25">
      <c r="A169" s="3">
        <v>168</v>
      </c>
      <c r="B169" s="4" t="s">
        <v>25219</v>
      </c>
      <c r="C169" s="5" t="s">
        <v>29</v>
      </c>
      <c r="D169" s="5" t="s">
        <v>25197</v>
      </c>
      <c r="E169" s="5" t="s">
        <v>25205</v>
      </c>
      <c r="F169" s="5" t="s">
        <v>24527</v>
      </c>
      <c r="G169" s="5" t="s">
        <v>19883</v>
      </c>
      <c r="H169" s="5" t="s">
        <v>52</v>
      </c>
      <c r="I169" s="5">
        <v>1</v>
      </c>
      <c r="J169" s="5" t="s">
        <v>35</v>
      </c>
      <c r="K169" s="6">
        <v>26733.360000000001</v>
      </c>
      <c r="L169" s="6">
        <v>26733.360000000001</v>
      </c>
      <c r="M169" s="5" t="s">
        <v>25220</v>
      </c>
      <c r="N169" s="5" t="s">
        <v>25223</v>
      </c>
      <c r="O169" s="5" t="s">
        <v>25221</v>
      </c>
      <c r="P169" s="5" t="s">
        <v>25222</v>
      </c>
      <c r="Q169" s="5">
        <v>1</v>
      </c>
      <c r="R169" s="5" t="s">
        <v>57</v>
      </c>
      <c r="S169" s="5" t="s">
        <v>58</v>
      </c>
      <c r="T169" s="5" t="s">
        <v>42</v>
      </c>
      <c r="U169" s="5" t="s">
        <v>43</v>
      </c>
      <c r="V169" s="5"/>
      <c r="W169" s="5" t="s">
        <v>44</v>
      </c>
      <c r="X169" s="5"/>
    </row>
    <row r="170" spans="1:24" ht="45" hidden="1" x14ac:dyDescent="0.25">
      <c r="A170" s="3">
        <v>169</v>
      </c>
      <c r="B170" s="4" t="s">
        <v>25219</v>
      </c>
      <c r="C170" s="5" t="s">
        <v>29</v>
      </c>
      <c r="D170" s="5" t="s">
        <v>25197</v>
      </c>
      <c r="E170" s="5" t="s">
        <v>25205</v>
      </c>
      <c r="F170" s="5" t="s">
        <v>25224</v>
      </c>
      <c r="G170" s="5" t="s">
        <v>25225</v>
      </c>
      <c r="H170" s="5" t="s">
        <v>52</v>
      </c>
      <c r="I170" s="5">
        <v>1</v>
      </c>
      <c r="J170" s="5" t="s">
        <v>35</v>
      </c>
      <c r="K170" s="6">
        <v>3841.92</v>
      </c>
      <c r="L170" s="6">
        <v>3841.92</v>
      </c>
      <c r="M170" s="5" t="s">
        <v>25220</v>
      </c>
      <c r="N170" s="5" t="s">
        <v>12579</v>
      </c>
      <c r="O170" s="5" t="s">
        <v>25221</v>
      </c>
      <c r="P170" s="5" t="s">
        <v>25222</v>
      </c>
      <c r="Q170" s="5">
        <v>1</v>
      </c>
      <c r="R170" s="5" t="s">
        <v>57</v>
      </c>
      <c r="S170" s="5" t="s">
        <v>58</v>
      </c>
      <c r="T170" s="5" t="s">
        <v>42</v>
      </c>
      <c r="U170" s="5" t="s">
        <v>43</v>
      </c>
      <c r="V170" s="5"/>
      <c r="W170" s="5" t="s">
        <v>44</v>
      </c>
      <c r="X170" s="5"/>
    </row>
    <row r="171" spans="1:24" ht="45" x14ac:dyDescent="0.25">
      <c r="A171" s="3">
        <v>170</v>
      </c>
      <c r="B171" s="4" t="s">
        <v>1485</v>
      </c>
      <c r="C171" s="5" t="s">
        <v>29</v>
      </c>
      <c r="D171" s="5" t="s">
        <v>1486</v>
      </c>
      <c r="E171" s="5" t="s">
        <v>1280</v>
      </c>
      <c r="F171" s="5" t="s">
        <v>431</v>
      </c>
      <c r="G171" s="5" t="s">
        <v>432</v>
      </c>
      <c r="H171" s="5" t="s">
        <v>433</v>
      </c>
      <c r="I171" s="5">
        <v>1200</v>
      </c>
      <c r="J171" s="5" t="s">
        <v>35</v>
      </c>
      <c r="K171" s="6">
        <v>9.9600000000000009</v>
      </c>
      <c r="L171" s="6">
        <v>11952</v>
      </c>
      <c r="M171" s="5" t="s">
        <v>1487</v>
      </c>
      <c r="N171" s="5" t="s">
        <v>435</v>
      </c>
      <c r="O171" s="5" t="s">
        <v>1488</v>
      </c>
      <c r="P171" s="5" t="s">
        <v>1489</v>
      </c>
      <c r="Q171" s="5">
        <v>1200</v>
      </c>
      <c r="R171" s="5" t="s">
        <v>437</v>
      </c>
      <c r="S171" s="5" t="s">
        <v>438</v>
      </c>
      <c r="T171" s="5" t="s">
        <v>42</v>
      </c>
      <c r="U171" s="5" t="s">
        <v>159</v>
      </c>
      <c r="V171" s="5"/>
      <c r="W171" s="5" t="s">
        <v>44</v>
      </c>
      <c r="X171" s="5"/>
    </row>
    <row r="172" spans="1:24" ht="33.75" x14ac:dyDescent="0.25">
      <c r="A172" s="3">
        <v>171</v>
      </c>
      <c r="B172" s="4" t="s">
        <v>1490</v>
      </c>
      <c r="C172" s="5" t="s">
        <v>29</v>
      </c>
      <c r="D172" s="5" t="s">
        <v>1491</v>
      </c>
      <c r="E172" s="5" t="s">
        <v>1280</v>
      </c>
      <c r="F172" s="5" t="s">
        <v>470</v>
      </c>
      <c r="G172" s="5" t="s">
        <v>471</v>
      </c>
      <c r="H172" s="5" t="s">
        <v>427</v>
      </c>
      <c r="I172" s="5">
        <v>1000</v>
      </c>
      <c r="J172" s="5" t="s">
        <v>35</v>
      </c>
      <c r="K172" s="6">
        <v>49.8</v>
      </c>
      <c r="L172" s="6">
        <v>49800</v>
      </c>
      <c r="M172" s="5" t="s">
        <v>1492</v>
      </c>
      <c r="N172" s="5" t="s">
        <v>1493</v>
      </c>
      <c r="O172" s="5" t="s">
        <v>1494</v>
      </c>
      <c r="P172" s="5" t="s">
        <v>1489</v>
      </c>
      <c r="Q172" s="5">
        <v>1000</v>
      </c>
      <c r="R172" s="5" t="s">
        <v>437</v>
      </c>
      <c r="S172" s="5" t="s">
        <v>438</v>
      </c>
      <c r="T172" s="5" t="s">
        <v>42</v>
      </c>
      <c r="U172" s="5" t="s">
        <v>159</v>
      </c>
      <c r="V172" s="5"/>
      <c r="W172" s="5" t="s">
        <v>44</v>
      </c>
      <c r="X172" s="5"/>
    </row>
    <row r="173" spans="1:24" ht="45" hidden="1" x14ac:dyDescent="0.25">
      <c r="A173" s="3">
        <v>172</v>
      </c>
      <c r="B173" s="4" t="s">
        <v>25226</v>
      </c>
      <c r="C173" s="5" t="s">
        <v>29</v>
      </c>
      <c r="D173" s="5" t="s">
        <v>25227</v>
      </c>
      <c r="E173" s="5" t="s">
        <v>25228</v>
      </c>
      <c r="F173" s="5" t="s">
        <v>25229</v>
      </c>
      <c r="G173" s="5" t="s">
        <v>25230</v>
      </c>
      <c r="H173" s="5" t="s">
        <v>119</v>
      </c>
      <c r="I173" s="5">
        <v>1</v>
      </c>
      <c r="J173" s="5" t="s">
        <v>35</v>
      </c>
      <c r="K173" s="6">
        <v>25000</v>
      </c>
      <c r="L173" s="6">
        <v>25000</v>
      </c>
      <c r="M173" s="5" t="s">
        <v>25231</v>
      </c>
      <c r="N173" s="5" t="s">
        <v>25232</v>
      </c>
      <c r="O173" s="5" t="s">
        <v>25233</v>
      </c>
      <c r="P173" s="5" t="s">
        <v>25136</v>
      </c>
      <c r="Q173" s="5">
        <v>1</v>
      </c>
      <c r="R173" s="5" t="s">
        <v>24337</v>
      </c>
      <c r="S173" s="5" t="s">
        <v>5830</v>
      </c>
      <c r="T173" s="5" t="s">
        <v>42</v>
      </c>
      <c r="U173" s="5" t="s">
        <v>43</v>
      </c>
      <c r="V173" s="5"/>
      <c r="W173" s="5" t="s">
        <v>44</v>
      </c>
      <c r="X173" s="5"/>
    </row>
    <row r="174" spans="1:24" ht="56.25" hidden="1" x14ac:dyDescent="0.25">
      <c r="A174" s="3">
        <v>173</v>
      </c>
      <c r="B174" s="4" t="s">
        <v>25226</v>
      </c>
      <c r="C174" s="5" t="s">
        <v>29</v>
      </c>
      <c r="D174" s="5" t="s">
        <v>25227</v>
      </c>
      <c r="E174" s="5" t="s">
        <v>25228</v>
      </c>
      <c r="F174" s="5" t="s">
        <v>25234</v>
      </c>
      <c r="G174" s="5" t="s">
        <v>25235</v>
      </c>
      <c r="H174" s="5" t="s">
        <v>119</v>
      </c>
      <c r="I174" s="5">
        <v>2</v>
      </c>
      <c r="J174" s="5" t="s">
        <v>35</v>
      </c>
      <c r="K174" s="6">
        <v>8000</v>
      </c>
      <c r="L174" s="6">
        <v>16000</v>
      </c>
      <c r="M174" s="5" t="s">
        <v>25231</v>
      </c>
      <c r="N174" s="5" t="s">
        <v>25236</v>
      </c>
      <c r="O174" s="5" t="s">
        <v>25233</v>
      </c>
      <c r="P174" s="5" t="s">
        <v>25136</v>
      </c>
      <c r="Q174" s="5">
        <v>2</v>
      </c>
      <c r="R174" s="5" t="s">
        <v>24337</v>
      </c>
      <c r="S174" s="5" t="s">
        <v>5830</v>
      </c>
      <c r="T174" s="5" t="s">
        <v>42</v>
      </c>
      <c r="U174" s="5" t="s">
        <v>43</v>
      </c>
      <c r="V174" s="5"/>
      <c r="W174" s="5" t="s">
        <v>44</v>
      </c>
      <c r="X174" s="5"/>
    </row>
    <row r="175" spans="1:24" ht="67.5" x14ac:dyDescent="0.25">
      <c r="A175" s="3">
        <v>174</v>
      </c>
      <c r="B175" s="4" t="s">
        <v>1495</v>
      </c>
      <c r="C175" s="5" t="s">
        <v>29</v>
      </c>
      <c r="D175" s="5" t="s">
        <v>1496</v>
      </c>
      <c r="E175" s="5" t="s">
        <v>1497</v>
      </c>
      <c r="F175" s="5" t="s">
        <v>1498</v>
      </c>
      <c r="G175" s="5" t="s">
        <v>1499</v>
      </c>
      <c r="H175" s="5" t="s">
        <v>741</v>
      </c>
      <c r="I175" s="5">
        <v>10</v>
      </c>
      <c r="J175" s="5" t="s">
        <v>35</v>
      </c>
      <c r="K175" s="6">
        <v>6000</v>
      </c>
      <c r="L175" s="6">
        <v>60000</v>
      </c>
      <c r="M175" s="5" t="s">
        <v>1500</v>
      </c>
      <c r="N175" s="5" t="s">
        <v>1501</v>
      </c>
      <c r="O175" s="5" t="s">
        <v>1502</v>
      </c>
      <c r="P175" s="5" t="s">
        <v>1489</v>
      </c>
      <c r="Q175" s="5">
        <v>10</v>
      </c>
      <c r="R175" s="5" t="s">
        <v>157</v>
      </c>
      <c r="S175" s="5" t="s">
        <v>158</v>
      </c>
      <c r="T175" s="5" t="s">
        <v>42</v>
      </c>
      <c r="U175" s="5" t="s">
        <v>159</v>
      </c>
      <c r="V175" s="5"/>
      <c r="W175" s="5" t="s">
        <v>44</v>
      </c>
      <c r="X175" s="5"/>
    </row>
    <row r="176" spans="1:24" ht="33.75" hidden="1" x14ac:dyDescent="0.25">
      <c r="A176" s="3">
        <v>175</v>
      </c>
      <c r="B176" s="4" t="s">
        <v>25226</v>
      </c>
      <c r="C176" s="5" t="s">
        <v>29</v>
      </c>
      <c r="D176" s="5" t="s">
        <v>25227</v>
      </c>
      <c r="E176" s="5" t="s">
        <v>25228</v>
      </c>
      <c r="F176" s="5" t="s">
        <v>25237</v>
      </c>
      <c r="G176" s="5" t="s">
        <v>25238</v>
      </c>
      <c r="H176" s="5" t="s">
        <v>119</v>
      </c>
      <c r="I176" s="5">
        <v>3</v>
      </c>
      <c r="J176" s="5" t="s">
        <v>35</v>
      </c>
      <c r="K176" s="6">
        <v>21000</v>
      </c>
      <c r="L176" s="6">
        <v>63000</v>
      </c>
      <c r="M176" s="5" t="s">
        <v>25231</v>
      </c>
      <c r="N176" s="5" t="s">
        <v>25239</v>
      </c>
      <c r="O176" s="5" t="s">
        <v>25233</v>
      </c>
      <c r="P176" s="5" t="s">
        <v>25136</v>
      </c>
      <c r="Q176" s="5">
        <v>3</v>
      </c>
      <c r="R176" s="5" t="s">
        <v>24337</v>
      </c>
      <c r="S176" s="5" t="s">
        <v>5830</v>
      </c>
      <c r="T176" s="5" t="s">
        <v>42</v>
      </c>
      <c r="U176" s="5" t="s">
        <v>43</v>
      </c>
      <c r="V176" s="5"/>
      <c r="W176" s="5" t="s">
        <v>44</v>
      </c>
      <c r="X176" s="5"/>
    </row>
    <row r="177" spans="1:24" ht="33.75" x14ac:dyDescent="0.25">
      <c r="A177" s="3">
        <v>176</v>
      </c>
      <c r="B177" s="4" t="s">
        <v>1503</v>
      </c>
      <c r="C177" s="5" t="s">
        <v>29</v>
      </c>
      <c r="D177" s="5" t="s">
        <v>1504</v>
      </c>
      <c r="E177" s="5" t="s">
        <v>1505</v>
      </c>
      <c r="F177" s="5" t="s">
        <v>1506</v>
      </c>
      <c r="G177" s="5" t="s">
        <v>1507</v>
      </c>
      <c r="H177" s="5" t="s">
        <v>1508</v>
      </c>
      <c r="I177" s="5">
        <v>5</v>
      </c>
      <c r="J177" s="5" t="s">
        <v>35</v>
      </c>
      <c r="K177" s="6">
        <v>38679.199999999997</v>
      </c>
      <c r="L177" s="6">
        <v>193396</v>
      </c>
      <c r="M177" s="5" t="s">
        <v>1509</v>
      </c>
      <c r="N177" s="5" t="s">
        <v>1510</v>
      </c>
      <c r="O177" s="5" t="s">
        <v>1511</v>
      </c>
      <c r="P177" s="5" t="s">
        <v>1511</v>
      </c>
      <c r="Q177" s="5">
        <v>1</v>
      </c>
      <c r="R177" s="5" t="s">
        <v>1512</v>
      </c>
      <c r="S177" s="5" t="s">
        <v>1513</v>
      </c>
      <c r="T177" s="5" t="s">
        <v>42</v>
      </c>
      <c r="U177" s="5" t="s">
        <v>43</v>
      </c>
      <c r="V177" s="5"/>
      <c r="W177" s="5" t="s">
        <v>44</v>
      </c>
      <c r="X177" s="5"/>
    </row>
    <row r="178" spans="1:24" ht="33.75" x14ac:dyDescent="0.25">
      <c r="A178" s="3">
        <v>177</v>
      </c>
      <c r="B178" s="4" t="s">
        <v>1503</v>
      </c>
      <c r="C178" s="5" t="s">
        <v>29</v>
      </c>
      <c r="D178" s="5" t="s">
        <v>1504</v>
      </c>
      <c r="E178" s="5" t="s">
        <v>1505</v>
      </c>
      <c r="F178" s="5" t="s">
        <v>1506</v>
      </c>
      <c r="G178" s="5" t="s">
        <v>1507</v>
      </c>
      <c r="H178" s="5" t="s">
        <v>1508</v>
      </c>
      <c r="I178" s="5">
        <v>5</v>
      </c>
      <c r="J178" s="5" t="s">
        <v>35</v>
      </c>
      <c r="K178" s="6">
        <v>38679.199999999997</v>
      </c>
      <c r="L178" s="6">
        <v>193396</v>
      </c>
      <c r="M178" s="5" t="s">
        <v>1509</v>
      </c>
      <c r="N178" s="5" t="s">
        <v>1514</v>
      </c>
      <c r="O178" s="5" t="s">
        <v>1511</v>
      </c>
      <c r="P178" s="5" t="s">
        <v>1511</v>
      </c>
      <c r="Q178" s="5">
        <v>1</v>
      </c>
      <c r="R178" s="5" t="s">
        <v>1512</v>
      </c>
      <c r="S178" s="5" t="s">
        <v>1513</v>
      </c>
      <c r="T178" s="5" t="s">
        <v>42</v>
      </c>
      <c r="U178" s="5" t="s">
        <v>43</v>
      </c>
      <c r="V178" s="5"/>
      <c r="W178" s="5" t="s">
        <v>44</v>
      </c>
      <c r="X178" s="5"/>
    </row>
    <row r="179" spans="1:24" ht="33.75" hidden="1" x14ac:dyDescent="0.25">
      <c r="A179" s="3">
        <v>178</v>
      </c>
      <c r="B179" s="4" t="s">
        <v>1503</v>
      </c>
      <c r="C179" s="5" t="s">
        <v>29</v>
      </c>
      <c r="D179" s="5" t="s">
        <v>1504</v>
      </c>
      <c r="E179" s="5" t="s">
        <v>1505</v>
      </c>
      <c r="F179" s="5" t="s">
        <v>25240</v>
      </c>
      <c r="G179" s="5" t="s">
        <v>25241</v>
      </c>
      <c r="H179" s="5" t="s">
        <v>6798</v>
      </c>
      <c r="I179" s="5">
        <v>5</v>
      </c>
      <c r="J179" s="5" t="s">
        <v>35</v>
      </c>
      <c r="K179" s="6">
        <v>81361.600000000006</v>
      </c>
      <c r="L179" s="6">
        <v>406808</v>
      </c>
      <c r="M179" s="5" t="s">
        <v>1509</v>
      </c>
      <c r="N179" s="5" t="s">
        <v>25242</v>
      </c>
      <c r="O179" s="5" t="s">
        <v>1511</v>
      </c>
      <c r="P179" s="5" t="s">
        <v>1511</v>
      </c>
      <c r="Q179" s="5">
        <v>1</v>
      </c>
      <c r="R179" s="5" t="s">
        <v>1512</v>
      </c>
      <c r="S179" s="5" t="s">
        <v>1513</v>
      </c>
      <c r="T179" s="5" t="s">
        <v>42</v>
      </c>
      <c r="U179" s="5" t="s">
        <v>43</v>
      </c>
      <c r="V179" s="5"/>
      <c r="W179" s="5" t="s">
        <v>44</v>
      </c>
      <c r="X179" s="5"/>
    </row>
    <row r="180" spans="1:24" ht="33.75" x14ac:dyDescent="0.25">
      <c r="A180" s="3">
        <v>179</v>
      </c>
      <c r="B180" s="4" t="s">
        <v>1503</v>
      </c>
      <c r="C180" s="5" t="s">
        <v>29</v>
      </c>
      <c r="D180" s="5" t="s">
        <v>1504</v>
      </c>
      <c r="E180" s="5" t="s">
        <v>1505</v>
      </c>
      <c r="F180" s="5" t="s">
        <v>1515</v>
      </c>
      <c r="G180" s="5" t="s">
        <v>1516</v>
      </c>
      <c r="H180" s="5" t="s">
        <v>1508</v>
      </c>
      <c r="I180" s="5">
        <v>5</v>
      </c>
      <c r="J180" s="5" t="s">
        <v>35</v>
      </c>
      <c r="K180" s="6">
        <v>38679.199999999997</v>
      </c>
      <c r="L180" s="6">
        <v>193396</v>
      </c>
      <c r="M180" s="5" t="s">
        <v>1509</v>
      </c>
      <c r="N180" s="5" t="s">
        <v>1517</v>
      </c>
      <c r="O180" s="5" t="s">
        <v>1511</v>
      </c>
      <c r="P180" s="5" t="s">
        <v>1511</v>
      </c>
      <c r="Q180" s="5">
        <v>1</v>
      </c>
      <c r="R180" s="5" t="s">
        <v>1512</v>
      </c>
      <c r="S180" s="5" t="s">
        <v>1513</v>
      </c>
      <c r="T180" s="5" t="s">
        <v>42</v>
      </c>
      <c r="U180" s="5" t="s">
        <v>43</v>
      </c>
      <c r="V180" s="5"/>
      <c r="W180" s="5" t="s">
        <v>44</v>
      </c>
      <c r="X180" s="5"/>
    </row>
    <row r="181" spans="1:24" ht="33.75" hidden="1" x14ac:dyDescent="0.25">
      <c r="A181" s="3">
        <v>180</v>
      </c>
      <c r="B181" s="4" t="s">
        <v>1503</v>
      </c>
      <c r="C181" s="5" t="s">
        <v>29</v>
      </c>
      <c r="D181" s="5" t="s">
        <v>1504</v>
      </c>
      <c r="E181" s="5" t="s">
        <v>1505</v>
      </c>
      <c r="F181" s="5" t="s">
        <v>25240</v>
      </c>
      <c r="G181" s="5" t="s">
        <v>25241</v>
      </c>
      <c r="H181" s="5" t="s">
        <v>6798</v>
      </c>
      <c r="I181" s="5">
        <v>5</v>
      </c>
      <c r="J181" s="5" t="s">
        <v>35</v>
      </c>
      <c r="K181" s="6">
        <v>81361.600000000006</v>
      </c>
      <c r="L181" s="6">
        <v>406808</v>
      </c>
      <c r="M181" s="5" t="s">
        <v>1509</v>
      </c>
      <c r="N181" s="5" t="s">
        <v>25243</v>
      </c>
      <c r="O181" s="5" t="s">
        <v>1511</v>
      </c>
      <c r="P181" s="5" t="s">
        <v>1511</v>
      </c>
      <c r="Q181" s="5">
        <v>1</v>
      </c>
      <c r="R181" s="5" t="s">
        <v>1512</v>
      </c>
      <c r="S181" s="5" t="s">
        <v>1513</v>
      </c>
      <c r="T181" s="5" t="s">
        <v>42</v>
      </c>
      <c r="U181" s="5" t="s">
        <v>43</v>
      </c>
      <c r="V181" s="5"/>
      <c r="W181" s="5" t="s">
        <v>44</v>
      </c>
      <c r="X181" s="5"/>
    </row>
    <row r="182" spans="1:24" ht="33.75" x14ac:dyDescent="0.25">
      <c r="A182" s="3">
        <v>181</v>
      </c>
      <c r="B182" s="4" t="s">
        <v>1503</v>
      </c>
      <c r="C182" s="5" t="s">
        <v>29</v>
      </c>
      <c r="D182" s="5" t="s">
        <v>1504</v>
      </c>
      <c r="E182" s="5" t="s">
        <v>1505</v>
      </c>
      <c r="F182" s="5" t="s">
        <v>1506</v>
      </c>
      <c r="G182" s="5" t="s">
        <v>1507</v>
      </c>
      <c r="H182" s="5" t="s">
        <v>1508</v>
      </c>
      <c r="I182" s="5">
        <v>5</v>
      </c>
      <c r="J182" s="5" t="s">
        <v>35</v>
      </c>
      <c r="K182" s="6">
        <v>38679.199999999997</v>
      </c>
      <c r="L182" s="6">
        <v>193396</v>
      </c>
      <c r="M182" s="5" t="s">
        <v>1509</v>
      </c>
      <c r="N182" s="5" t="s">
        <v>1518</v>
      </c>
      <c r="O182" s="5" t="s">
        <v>1511</v>
      </c>
      <c r="P182" s="5" t="s">
        <v>1511</v>
      </c>
      <c r="Q182" s="5">
        <v>1</v>
      </c>
      <c r="R182" s="5" t="s">
        <v>1512</v>
      </c>
      <c r="S182" s="5" t="s">
        <v>1513</v>
      </c>
      <c r="T182" s="5" t="s">
        <v>42</v>
      </c>
      <c r="U182" s="5" t="s">
        <v>43</v>
      </c>
      <c r="V182" s="5"/>
      <c r="W182" s="5" t="s">
        <v>44</v>
      </c>
      <c r="X182" s="5"/>
    </row>
    <row r="183" spans="1:24" ht="33.75" hidden="1" x14ac:dyDescent="0.25">
      <c r="A183" s="3">
        <v>182</v>
      </c>
      <c r="B183" s="4" t="s">
        <v>1503</v>
      </c>
      <c r="C183" s="5" t="s">
        <v>29</v>
      </c>
      <c r="D183" s="5" t="s">
        <v>1504</v>
      </c>
      <c r="E183" s="5" t="s">
        <v>1505</v>
      </c>
      <c r="F183" s="5" t="s">
        <v>25240</v>
      </c>
      <c r="G183" s="5" t="s">
        <v>25241</v>
      </c>
      <c r="H183" s="5" t="s">
        <v>6798</v>
      </c>
      <c r="I183" s="5">
        <v>5</v>
      </c>
      <c r="J183" s="5" t="s">
        <v>35</v>
      </c>
      <c r="K183" s="6">
        <v>81361.600000000006</v>
      </c>
      <c r="L183" s="6">
        <v>406808</v>
      </c>
      <c r="M183" s="5" t="s">
        <v>1509</v>
      </c>
      <c r="N183" s="5" t="s">
        <v>25244</v>
      </c>
      <c r="O183" s="5" t="s">
        <v>1511</v>
      </c>
      <c r="P183" s="5" t="s">
        <v>1511</v>
      </c>
      <c r="Q183" s="5">
        <v>1</v>
      </c>
      <c r="R183" s="5" t="s">
        <v>1512</v>
      </c>
      <c r="S183" s="5" t="s">
        <v>1513</v>
      </c>
      <c r="T183" s="5" t="s">
        <v>42</v>
      </c>
      <c r="U183" s="5" t="s">
        <v>43</v>
      </c>
      <c r="V183" s="5"/>
      <c r="W183" s="5" t="s">
        <v>44</v>
      </c>
      <c r="X183" s="5"/>
    </row>
    <row r="184" spans="1:24" ht="33.75" x14ac:dyDescent="0.25">
      <c r="A184" s="3">
        <v>183</v>
      </c>
      <c r="B184" s="4" t="s">
        <v>1503</v>
      </c>
      <c r="C184" s="5" t="s">
        <v>29</v>
      </c>
      <c r="D184" s="5" t="s">
        <v>1504</v>
      </c>
      <c r="E184" s="5" t="s">
        <v>1505</v>
      </c>
      <c r="F184" s="5" t="s">
        <v>1515</v>
      </c>
      <c r="G184" s="5" t="s">
        <v>1516</v>
      </c>
      <c r="H184" s="5" t="s">
        <v>1508</v>
      </c>
      <c r="I184" s="5">
        <v>5</v>
      </c>
      <c r="J184" s="5" t="s">
        <v>35</v>
      </c>
      <c r="K184" s="6">
        <v>38679.199999999997</v>
      </c>
      <c r="L184" s="6">
        <v>193396</v>
      </c>
      <c r="M184" s="5" t="s">
        <v>1509</v>
      </c>
      <c r="N184" s="5" t="s">
        <v>1519</v>
      </c>
      <c r="O184" s="5" t="s">
        <v>1511</v>
      </c>
      <c r="P184" s="5" t="s">
        <v>1511</v>
      </c>
      <c r="Q184" s="5">
        <v>1</v>
      </c>
      <c r="R184" s="5" t="s">
        <v>1512</v>
      </c>
      <c r="S184" s="5" t="s">
        <v>1513</v>
      </c>
      <c r="T184" s="5" t="s">
        <v>42</v>
      </c>
      <c r="U184" s="5" t="s">
        <v>43</v>
      </c>
      <c r="V184" s="5"/>
      <c r="W184" s="5" t="s">
        <v>44</v>
      </c>
      <c r="X184" s="5"/>
    </row>
    <row r="185" spans="1:24" ht="33.75" x14ac:dyDescent="0.25">
      <c r="A185" s="3">
        <v>184</v>
      </c>
      <c r="B185" s="4" t="s">
        <v>1503</v>
      </c>
      <c r="C185" s="5" t="s">
        <v>29</v>
      </c>
      <c r="D185" s="5" t="s">
        <v>1504</v>
      </c>
      <c r="E185" s="5" t="s">
        <v>1505</v>
      </c>
      <c r="F185" s="5" t="s">
        <v>1506</v>
      </c>
      <c r="G185" s="5" t="s">
        <v>1507</v>
      </c>
      <c r="H185" s="5" t="s">
        <v>1508</v>
      </c>
      <c r="I185" s="5">
        <v>5</v>
      </c>
      <c r="J185" s="5" t="s">
        <v>35</v>
      </c>
      <c r="K185" s="6">
        <v>38679.199999999997</v>
      </c>
      <c r="L185" s="6">
        <v>193396</v>
      </c>
      <c r="M185" s="5" t="s">
        <v>1509</v>
      </c>
      <c r="N185" s="5" t="s">
        <v>1520</v>
      </c>
      <c r="O185" s="5" t="s">
        <v>1511</v>
      </c>
      <c r="P185" s="5" t="s">
        <v>1511</v>
      </c>
      <c r="Q185" s="5">
        <v>1</v>
      </c>
      <c r="R185" s="5" t="s">
        <v>1512</v>
      </c>
      <c r="S185" s="5" t="s">
        <v>1513</v>
      </c>
      <c r="T185" s="5" t="s">
        <v>42</v>
      </c>
      <c r="U185" s="5" t="s">
        <v>43</v>
      </c>
      <c r="V185" s="5"/>
      <c r="W185" s="5" t="s">
        <v>44</v>
      </c>
      <c r="X185" s="5"/>
    </row>
    <row r="186" spans="1:24" ht="45" x14ac:dyDescent="0.25">
      <c r="A186" s="3">
        <v>185</v>
      </c>
      <c r="B186" s="4" t="s">
        <v>1503</v>
      </c>
      <c r="C186" s="5" t="s">
        <v>29</v>
      </c>
      <c r="D186" s="5" t="s">
        <v>1504</v>
      </c>
      <c r="E186" s="5" t="s">
        <v>1505</v>
      </c>
      <c r="F186" s="5" t="s">
        <v>1521</v>
      </c>
      <c r="G186" s="5" t="s">
        <v>1522</v>
      </c>
      <c r="H186" s="5" t="s">
        <v>1508</v>
      </c>
      <c r="I186" s="5">
        <v>5</v>
      </c>
      <c r="J186" s="5" t="s">
        <v>35</v>
      </c>
      <c r="K186" s="6">
        <v>10640</v>
      </c>
      <c r="L186" s="6">
        <v>53200</v>
      </c>
      <c r="M186" s="5" t="s">
        <v>1509</v>
      </c>
      <c r="N186" s="5" t="s">
        <v>1523</v>
      </c>
      <c r="O186" s="5" t="s">
        <v>1511</v>
      </c>
      <c r="P186" s="5" t="s">
        <v>1511</v>
      </c>
      <c r="Q186" s="5">
        <v>5</v>
      </c>
      <c r="R186" s="5" t="s">
        <v>1512</v>
      </c>
      <c r="S186" s="5" t="s">
        <v>1513</v>
      </c>
      <c r="T186" s="5" t="s">
        <v>42</v>
      </c>
      <c r="U186" s="5" t="s">
        <v>43</v>
      </c>
      <c r="V186" s="5"/>
      <c r="W186" s="5" t="s">
        <v>44</v>
      </c>
      <c r="X186" s="5"/>
    </row>
    <row r="187" spans="1:24" ht="33.75" x14ac:dyDescent="0.25">
      <c r="A187" s="3">
        <v>186</v>
      </c>
      <c r="B187" s="4" t="s">
        <v>1503</v>
      </c>
      <c r="C187" s="5" t="s">
        <v>29</v>
      </c>
      <c r="D187" s="5" t="s">
        <v>1504</v>
      </c>
      <c r="E187" s="5" t="s">
        <v>1505</v>
      </c>
      <c r="F187" s="5" t="s">
        <v>1506</v>
      </c>
      <c r="G187" s="5" t="s">
        <v>1507</v>
      </c>
      <c r="H187" s="5" t="s">
        <v>1508</v>
      </c>
      <c r="I187" s="5">
        <v>5</v>
      </c>
      <c r="J187" s="5" t="s">
        <v>35</v>
      </c>
      <c r="K187" s="6">
        <v>38679.199999999997</v>
      </c>
      <c r="L187" s="6">
        <v>193396</v>
      </c>
      <c r="M187" s="5" t="s">
        <v>1509</v>
      </c>
      <c r="N187" s="5" t="s">
        <v>1524</v>
      </c>
      <c r="O187" s="5" t="s">
        <v>1511</v>
      </c>
      <c r="P187" s="5" t="s">
        <v>1511</v>
      </c>
      <c r="Q187" s="5">
        <v>1</v>
      </c>
      <c r="R187" s="5" t="s">
        <v>1512</v>
      </c>
      <c r="S187" s="5" t="s">
        <v>1513</v>
      </c>
      <c r="T187" s="5" t="s">
        <v>42</v>
      </c>
      <c r="U187" s="5" t="s">
        <v>43</v>
      </c>
      <c r="V187" s="5"/>
      <c r="W187" s="5" t="s">
        <v>44</v>
      </c>
      <c r="X187" s="5"/>
    </row>
    <row r="188" spans="1:24" ht="33.75" x14ac:dyDescent="0.25">
      <c r="A188" s="3">
        <v>187</v>
      </c>
      <c r="B188" s="4" t="s">
        <v>1503</v>
      </c>
      <c r="C188" s="5" t="s">
        <v>29</v>
      </c>
      <c r="D188" s="5" t="s">
        <v>1504</v>
      </c>
      <c r="E188" s="5" t="s">
        <v>1505</v>
      </c>
      <c r="F188" s="5" t="s">
        <v>1515</v>
      </c>
      <c r="G188" s="5" t="s">
        <v>1516</v>
      </c>
      <c r="H188" s="5" t="s">
        <v>1508</v>
      </c>
      <c r="I188" s="5">
        <v>5</v>
      </c>
      <c r="J188" s="5" t="s">
        <v>35</v>
      </c>
      <c r="K188" s="6">
        <v>38679.199999999997</v>
      </c>
      <c r="L188" s="6">
        <v>193396</v>
      </c>
      <c r="M188" s="5" t="s">
        <v>1509</v>
      </c>
      <c r="N188" s="5" t="s">
        <v>1525</v>
      </c>
      <c r="O188" s="5" t="s">
        <v>1511</v>
      </c>
      <c r="P188" s="5" t="s">
        <v>1511</v>
      </c>
      <c r="Q188" s="5">
        <v>1</v>
      </c>
      <c r="R188" s="5" t="s">
        <v>1512</v>
      </c>
      <c r="S188" s="5" t="s">
        <v>1513</v>
      </c>
      <c r="T188" s="5" t="s">
        <v>42</v>
      </c>
      <c r="U188" s="5" t="s">
        <v>43</v>
      </c>
      <c r="V188" s="5"/>
      <c r="W188" s="5" t="s">
        <v>44</v>
      </c>
      <c r="X188" s="5"/>
    </row>
    <row r="189" spans="1:24" ht="33.75" hidden="1" x14ac:dyDescent="0.25">
      <c r="A189" s="3">
        <v>188</v>
      </c>
      <c r="B189" s="4" t="s">
        <v>1503</v>
      </c>
      <c r="C189" s="5" t="s">
        <v>29</v>
      </c>
      <c r="D189" s="5" t="s">
        <v>1504</v>
      </c>
      <c r="E189" s="5" t="s">
        <v>1505</v>
      </c>
      <c r="F189" s="5" t="s">
        <v>25240</v>
      </c>
      <c r="G189" s="5" t="s">
        <v>25241</v>
      </c>
      <c r="H189" s="5" t="s">
        <v>6798</v>
      </c>
      <c r="I189" s="5">
        <v>5</v>
      </c>
      <c r="J189" s="5" t="s">
        <v>35</v>
      </c>
      <c r="K189" s="6">
        <v>81361.600000000006</v>
      </c>
      <c r="L189" s="6">
        <v>406808</v>
      </c>
      <c r="M189" s="5" t="s">
        <v>1509</v>
      </c>
      <c r="N189" s="5" t="s">
        <v>25245</v>
      </c>
      <c r="O189" s="5" t="s">
        <v>1511</v>
      </c>
      <c r="P189" s="5" t="s">
        <v>1511</v>
      </c>
      <c r="Q189" s="5">
        <v>1</v>
      </c>
      <c r="R189" s="5" t="s">
        <v>1512</v>
      </c>
      <c r="S189" s="5" t="s">
        <v>1513</v>
      </c>
      <c r="T189" s="5" t="s">
        <v>42</v>
      </c>
      <c r="U189" s="5" t="s">
        <v>43</v>
      </c>
      <c r="V189" s="5"/>
      <c r="W189" s="5" t="s">
        <v>44</v>
      </c>
      <c r="X189" s="5"/>
    </row>
    <row r="190" spans="1:24" ht="33.75" hidden="1" x14ac:dyDescent="0.25">
      <c r="A190" s="3">
        <v>189</v>
      </c>
      <c r="B190" s="4" t="s">
        <v>1503</v>
      </c>
      <c r="C190" s="5" t="s">
        <v>29</v>
      </c>
      <c r="D190" s="5" t="s">
        <v>1504</v>
      </c>
      <c r="E190" s="5" t="s">
        <v>1505</v>
      </c>
      <c r="F190" s="5" t="s">
        <v>25240</v>
      </c>
      <c r="G190" s="5" t="s">
        <v>25241</v>
      </c>
      <c r="H190" s="5" t="s">
        <v>6798</v>
      </c>
      <c r="I190" s="5">
        <v>5</v>
      </c>
      <c r="J190" s="5" t="s">
        <v>35</v>
      </c>
      <c r="K190" s="6">
        <v>81361.600000000006</v>
      </c>
      <c r="L190" s="6">
        <v>406808</v>
      </c>
      <c r="M190" s="5" t="s">
        <v>1509</v>
      </c>
      <c r="N190" s="5" t="s">
        <v>25246</v>
      </c>
      <c r="O190" s="5" t="s">
        <v>1511</v>
      </c>
      <c r="P190" s="5" t="s">
        <v>1511</v>
      </c>
      <c r="Q190" s="5">
        <v>1</v>
      </c>
      <c r="R190" s="5" t="s">
        <v>1512</v>
      </c>
      <c r="S190" s="5" t="s">
        <v>1513</v>
      </c>
      <c r="T190" s="5" t="s">
        <v>42</v>
      </c>
      <c r="U190" s="5" t="s">
        <v>43</v>
      </c>
      <c r="V190" s="5"/>
      <c r="W190" s="5" t="s">
        <v>44</v>
      </c>
      <c r="X190" s="5"/>
    </row>
    <row r="191" spans="1:24" ht="33.75" x14ac:dyDescent="0.25">
      <c r="A191" s="3">
        <v>190</v>
      </c>
      <c r="B191" s="4" t="s">
        <v>1503</v>
      </c>
      <c r="C191" s="5" t="s">
        <v>29</v>
      </c>
      <c r="D191" s="5" t="s">
        <v>1504</v>
      </c>
      <c r="E191" s="5" t="s">
        <v>1505</v>
      </c>
      <c r="F191" s="5" t="s">
        <v>1515</v>
      </c>
      <c r="G191" s="5" t="s">
        <v>1516</v>
      </c>
      <c r="H191" s="5" t="s">
        <v>1508</v>
      </c>
      <c r="I191" s="5">
        <v>5</v>
      </c>
      <c r="J191" s="5" t="s">
        <v>35</v>
      </c>
      <c r="K191" s="6">
        <v>38679.199999999997</v>
      </c>
      <c r="L191" s="6">
        <v>193396</v>
      </c>
      <c r="M191" s="5" t="s">
        <v>1509</v>
      </c>
      <c r="N191" s="5" t="s">
        <v>1526</v>
      </c>
      <c r="O191" s="5" t="s">
        <v>1511</v>
      </c>
      <c r="P191" s="5" t="s">
        <v>1511</v>
      </c>
      <c r="Q191" s="5">
        <v>1</v>
      </c>
      <c r="R191" s="5" t="s">
        <v>1512</v>
      </c>
      <c r="S191" s="5" t="s">
        <v>1513</v>
      </c>
      <c r="T191" s="5" t="s">
        <v>42</v>
      </c>
      <c r="U191" s="5" t="s">
        <v>43</v>
      </c>
      <c r="V191" s="5"/>
      <c r="W191" s="5" t="s">
        <v>44</v>
      </c>
      <c r="X191" s="5"/>
    </row>
    <row r="192" spans="1:24" ht="33.75" x14ac:dyDescent="0.25">
      <c r="A192" s="3">
        <v>191</v>
      </c>
      <c r="B192" s="4" t="s">
        <v>1503</v>
      </c>
      <c r="C192" s="5" t="s">
        <v>29</v>
      </c>
      <c r="D192" s="5" t="s">
        <v>1504</v>
      </c>
      <c r="E192" s="5" t="s">
        <v>1505</v>
      </c>
      <c r="F192" s="5" t="s">
        <v>1515</v>
      </c>
      <c r="G192" s="5" t="s">
        <v>1516</v>
      </c>
      <c r="H192" s="5" t="s">
        <v>1508</v>
      </c>
      <c r="I192" s="5">
        <v>5</v>
      </c>
      <c r="J192" s="5" t="s">
        <v>35</v>
      </c>
      <c r="K192" s="6">
        <v>38679.199999999997</v>
      </c>
      <c r="L192" s="6">
        <v>193396</v>
      </c>
      <c r="M192" s="5" t="s">
        <v>1509</v>
      </c>
      <c r="N192" s="5" t="s">
        <v>1527</v>
      </c>
      <c r="O192" s="5" t="s">
        <v>1511</v>
      </c>
      <c r="P192" s="5" t="s">
        <v>1511</v>
      </c>
      <c r="Q192" s="5">
        <v>1</v>
      </c>
      <c r="R192" s="5" t="s">
        <v>1512</v>
      </c>
      <c r="S192" s="5" t="s">
        <v>1513</v>
      </c>
      <c r="T192" s="5" t="s">
        <v>42</v>
      </c>
      <c r="U192" s="5" t="s">
        <v>43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25247</v>
      </c>
      <c r="C193" s="5" t="s">
        <v>29</v>
      </c>
      <c r="D193" s="5" t="s">
        <v>25248</v>
      </c>
      <c r="E193" s="5" t="s">
        <v>25249</v>
      </c>
      <c r="F193" s="5" t="s">
        <v>25250</v>
      </c>
      <c r="G193" s="5" t="s">
        <v>25251</v>
      </c>
      <c r="H193" s="5" t="s">
        <v>5790</v>
      </c>
      <c r="I193" s="5">
        <v>5</v>
      </c>
      <c r="J193" s="5" t="s">
        <v>35</v>
      </c>
      <c r="K193" s="6">
        <v>4800</v>
      </c>
      <c r="L193" s="6">
        <v>24000</v>
      </c>
      <c r="M193" s="5" t="s">
        <v>25252</v>
      </c>
      <c r="N193" s="5" t="s">
        <v>25253</v>
      </c>
      <c r="O193" s="5" t="s">
        <v>25254</v>
      </c>
      <c r="P193" s="5" t="s">
        <v>25255</v>
      </c>
      <c r="Q193" s="5">
        <v>5</v>
      </c>
      <c r="R193" s="5" t="s">
        <v>24901</v>
      </c>
      <c r="S193" s="5" t="s">
        <v>6492</v>
      </c>
      <c r="T193" s="5" t="s">
        <v>42</v>
      </c>
      <c r="U193" s="5" t="s">
        <v>43</v>
      </c>
      <c r="V193" s="5"/>
      <c r="W193" s="5" t="s">
        <v>44</v>
      </c>
      <c r="X193" s="5"/>
    </row>
    <row r="194" spans="1:24" ht="22.5" hidden="1" x14ac:dyDescent="0.25">
      <c r="A194" s="3">
        <v>193</v>
      </c>
      <c r="B194" s="4" t="s">
        <v>25247</v>
      </c>
      <c r="C194" s="5" t="s">
        <v>29</v>
      </c>
      <c r="D194" s="5" t="s">
        <v>25248</v>
      </c>
      <c r="E194" s="5" t="s">
        <v>25249</v>
      </c>
      <c r="F194" s="5" t="s">
        <v>25256</v>
      </c>
      <c r="G194" s="5" t="s">
        <v>25257</v>
      </c>
      <c r="H194" s="5" t="s">
        <v>5790</v>
      </c>
      <c r="I194" s="5">
        <v>5</v>
      </c>
      <c r="J194" s="5" t="s">
        <v>35</v>
      </c>
      <c r="K194" s="6">
        <v>1000</v>
      </c>
      <c r="L194" s="6">
        <v>5000</v>
      </c>
      <c r="M194" s="5" t="s">
        <v>25252</v>
      </c>
      <c r="N194" s="5" t="s">
        <v>25258</v>
      </c>
      <c r="O194" s="5" t="s">
        <v>25254</v>
      </c>
      <c r="P194" s="5" t="s">
        <v>25255</v>
      </c>
      <c r="Q194" s="5">
        <v>5</v>
      </c>
      <c r="R194" s="5" t="s">
        <v>24901</v>
      </c>
      <c r="S194" s="5" t="s">
        <v>6492</v>
      </c>
      <c r="T194" s="5" t="s">
        <v>42</v>
      </c>
      <c r="U194" s="5" t="s">
        <v>43</v>
      </c>
      <c r="V194" s="5"/>
      <c r="W194" s="5" t="s">
        <v>44</v>
      </c>
      <c r="X194" s="5"/>
    </row>
    <row r="195" spans="1:24" ht="22.5" hidden="1" x14ac:dyDescent="0.25">
      <c r="A195" s="3">
        <v>194</v>
      </c>
      <c r="B195" s="4" t="s">
        <v>25247</v>
      </c>
      <c r="C195" s="5" t="s">
        <v>29</v>
      </c>
      <c r="D195" s="5" t="s">
        <v>25248</v>
      </c>
      <c r="E195" s="5" t="s">
        <v>25249</v>
      </c>
      <c r="F195" s="5" t="s">
        <v>25259</v>
      </c>
      <c r="G195" s="5" t="s">
        <v>7811</v>
      </c>
      <c r="H195" s="5" t="s">
        <v>5790</v>
      </c>
      <c r="I195" s="5">
        <v>10</v>
      </c>
      <c r="J195" s="5" t="s">
        <v>35</v>
      </c>
      <c r="K195" s="6">
        <v>850</v>
      </c>
      <c r="L195" s="6">
        <v>8500</v>
      </c>
      <c r="M195" s="5" t="s">
        <v>25252</v>
      </c>
      <c r="N195" s="5" t="s">
        <v>856</v>
      </c>
      <c r="O195" s="5" t="s">
        <v>25254</v>
      </c>
      <c r="P195" s="5" t="s">
        <v>25255</v>
      </c>
      <c r="Q195" s="5">
        <v>10</v>
      </c>
      <c r="R195" s="5" t="s">
        <v>24901</v>
      </c>
      <c r="S195" s="5" t="s">
        <v>6492</v>
      </c>
      <c r="T195" s="5" t="s">
        <v>42</v>
      </c>
      <c r="U195" s="5" t="s">
        <v>43</v>
      </c>
      <c r="V195" s="5"/>
      <c r="W195" s="5" t="s">
        <v>44</v>
      </c>
      <c r="X195" s="5"/>
    </row>
    <row r="196" spans="1:24" ht="22.5" hidden="1" x14ac:dyDescent="0.25">
      <c r="A196" s="3">
        <v>195</v>
      </c>
      <c r="B196" s="4" t="s">
        <v>25247</v>
      </c>
      <c r="C196" s="5" t="s">
        <v>29</v>
      </c>
      <c r="D196" s="5" t="s">
        <v>25248</v>
      </c>
      <c r="E196" s="5" t="s">
        <v>25249</v>
      </c>
      <c r="F196" s="5" t="s">
        <v>25260</v>
      </c>
      <c r="G196" s="5" t="s">
        <v>25261</v>
      </c>
      <c r="H196" s="5" t="s">
        <v>5790</v>
      </c>
      <c r="I196" s="5">
        <v>5</v>
      </c>
      <c r="J196" s="5" t="s">
        <v>35</v>
      </c>
      <c r="K196" s="6">
        <v>2100</v>
      </c>
      <c r="L196" s="6">
        <v>10500</v>
      </c>
      <c r="M196" s="5" t="s">
        <v>25252</v>
      </c>
      <c r="N196" s="5" t="s">
        <v>856</v>
      </c>
      <c r="O196" s="5" t="s">
        <v>25254</v>
      </c>
      <c r="P196" s="5" t="s">
        <v>25255</v>
      </c>
      <c r="Q196" s="5">
        <v>5</v>
      </c>
      <c r="R196" s="5" t="s">
        <v>24901</v>
      </c>
      <c r="S196" s="5" t="s">
        <v>6492</v>
      </c>
      <c r="T196" s="5" t="s">
        <v>42</v>
      </c>
      <c r="U196" s="5" t="s">
        <v>43</v>
      </c>
      <c r="V196" s="5"/>
      <c r="W196" s="5" t="s">
        <v>44</v>
      </c>
      <c r="X196" s="5"/>
    </row>
    <row r="197" spans="1:24" ht="33.75" hidden="1" x14ac:dyDescent="0.25">
      <c r="A197" s="3">
        <v>196</v>
      </c>
      <c r="B197" s="4" t="s">
        <v>25247</v>
      </c>
      <c r="C197" s="5" t="s">
        <v>29</v>
      </c>
      <c r="D197" s="5" t="s">
        <v>25248</v>
      </c>
      <c r="E197" s="5" t="s">
        <v>25249</v>
      </c>
      <c r="F197" s="5" t="s">
        <v>25262</v>
      </c>
      <c r="G197" s="5" t="s">
        <v>10278</v>
      </c>
      <c r="H197" s="5" t="s">
        <v>5790</v>
      </c>
      <c r="I197" s="5">
        <v>5</v>
      </c>
      <c r="J197" s="5" t="s">
        <v>35</v>
      </c>
      <c r="K197" s="6">
        <v>240</v>
      </c>
      <c r="L197" s="6">
        <v>1200</v>
      </c>
      <c r="M197" s="5" t="s">
        <v>25252</v>
      </c>
      <c r="N197" s="5" t="s">
        <v>25263</v>
      </c>
      <c r="O197" s="5" t="s">
        <v>25254</v>
      </c>
      <c r="P197" s="5" t="s">
        <v>25255</v>
      </c>
      <c r="Q197" s="5">
        <v>5</v>
      </c>
      <c r="R197" s="5" t="s">
        <v>24901</v>
      </c>
      <c r="S197" s="5" t="s">
        <v>6492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22.5" hidden="1" x14ac:dyDescent="0.25">
      <c r="A198" s="3">
        <v>197</v>
      </c>
      <c r="B198" s="4" t="s">
        <v>25264</v>
      </c>
      <c r="C198" s="5" t="s">
        <v>29</v>
      </c>
      <c r="D198" s="5" t="s">
        <v>25265</v>
      </c>
      <c r="E198" s="5" t="s">
        <v>25266</v>
      </c>
      <c r="F198" s="5" t="s">
        <v>25267</v>
      </c>
      <c r="G198" s="5" t="s">
        <v>25268</v>
      </c>
      <c r="H198" s="5" t="s">
        <v>854</v>
      </c>
      <c r="I198" s="5">
        <v>20</v>
      </c>
      <c r="J198" s="5" t="s">
        <v>35</v>
      </c>
      <c r="K198" s="6">
        <v>406</v>
      </c>
      <c r="L198" s="6">
        <v>8120</v>
      </c>
      <c r="M198" s="5" t="s">
        <v>25269</v>
      </c>
      <c r="N198" s="5" t="s">
        <v>856</v>
      </c>
      <c r="O198" s="5" t="s">
        <v>25270</v>
      </c>
      <c r="P198" s="5" t="s">
        <v>25271</v>
      </c>
      <c r="Q198" s="5">
        <v>20</v>
      </c>
      <c r="R198" s="5" t="s">
        <v>25272</v>
      </c>
      <c r="S198" s="5" t="s">
        <v>8810</v>
      </c>
      <c r="T198" s="5" t="s">
        <v>42</v>
      </c>
      <c r="U198" s="5" t="s">
        <v>43</v>
      </c>
      <c r="V198" s="5"/>
      <c r="W198" s="5" t="s">
        <v>44</v>
      </c>
      <c r="X198" s="5"/>
    </row>
    <row r="199" spans="1:24" ht="33.75" hidden="1" x14ac:dyDescent="0.25">
      <c r="A199" s="3">
        <v>198</v>
      </c>
      <c r="B199" s="4" t="s">
        <v>25247</v>
      </c>
      <c r="C199" s="5" t="s">
        <v>29</v>
      </c>
      <c r="D199" s="5" t="s">
        <v>25248</v>
      </c>
      <c r="E199" s="5" t="s">
        <v>25249</v>
      </c>
      <c r="F199" s="5" t="s">
        <v>25273</v>
      </c>
      <c r="G199" s="5" t="s">
        <v>25274</v>
      </c>
      <c r="H199" s="5" t="s">
        <v>5790</v>
      </c>
      <c r="I199" s="5">
        <v>20</v>
      </c>
      <c r="J199" s="5" t="s">
        <v>35</v>
      </c>
      <c r="K199" s="6">
        <v>1900</v>
      </c>
      <c r="L199" s="6">
        <v>38000</v>
      </c>
      <c r="M199" s="5" t="s">
        <v>25252</v>
      </c>
      <c r="N199" s="5" t="s">
        <v>25275</v>
      </c>
      <c r="O199" s="5" t="s">
        <v>25254</v>
      </c>
      <c r="P199" s="5" t="s">
        <v>25255</v>
      </c>
      <c r="Q199" s="5">
        <v>20</v>
      </c>
      <c r="R199" s="5" t="s">
        <v>24901</v>
      </c>
      <c r="S199" s="5" t="s">
        <v>6492</v>
      </c>
      <c r="T199" s="5" t="s">
        <v>42</v>
      </c>
      <c r="U199" s="5" t="s">
        <v>43</v>
      </c>
      <c r="V199" s="5"/>
      <c r="W199" s="5" t="s">
        <v>44</v>
      </c>
      <c r="X199" s="5"/>
    </row>
    <row r="200" spans="1:24" ht="22.5" hidden="1" x14ac:dyDescent="0.25">
      <c r="A200" s="3">
        <v>199</v>
      </c>
      <c r="B200" s="4" t="s">
        <v>25247</v>
      </c>
      <c r="C200" s="5" t="s">
        <v>29</v>
      </c>
      <c r="D200" s="5" t="s">
        <v>25248</v>
      </c>
      <c r="E200" s="5" t="s">
        <v>25249</v>
      </c>
      <c r="F200" s="5" t="s">
        <v>25276</v>
      </c>
      <c r="G200" s="5" t="s">
        <v>7812</v>
      </c>
      <c r="H200" s="5" t="s">
        <v>5790</v>
      </c>
      <c r="I200" s="5">
        <v>5</v>
      </c>
      <c r="J200" s="5" t="s">
        <v>35</v>
      </c>
      <c r="K200" s="6">
        <v>1600</v>
      </c>
      <c r="L200" s="6">
        <v>8000</v>
      </c>
      <c r="M200" s="5" t="s">
        <v>25252</v>
      </c>
      <c r="N200" s="5" t="s">
        <v>856</v>
      </c>
      <c r="O200" s="5" t="s">
        <v>25254</v>
      </c>
      <c r="P200" s="5" t="s">
        <v>25255</v>
      </c>
      <c r="Q200" s="5">
        <v>5</v>
      </c>
      <c r="R200" s="5" t="s">
        <v>24901</v>
      </c>
      <c r="S200" s="5" t="s">
        <v>6492</v>
      </c>
      <c r="T200" s="5" t="s">
        <v>42</v>
      </c>
      <c r="U200" s="5" t="s">
        <v>43</v>
      </c>
      <c r="V200" s="5"/>
      <c r="W200" s="5" t="s">
        <v>44</v>
      </c>
      <c r="X200" s="5"/>
    </row>
    <row r="201" spans="1:24" ht="22.5" hidden="1" x14ac:dyDescent="0.25">
      <c r="A201" s="3">
        <v>200</v>
      </c>
      <c r="B201" s="4" t="s">
        <v>25247</v>
      </c>
      <c r="C201" s="5" t="s">
        <v>29</v>
      </c>
      <c r="D201" s="5" t="s">
        <v>25248</v>
      </c>
      <c r="E201" s="5" t="s">
        <v>25249</v>
      </c>
      <c r="F201" s="5" t="s">
        <v>25277</v>
      </c>
      <c r="G201" s="5" t="s">
        <v>25278</v>
      </c>
      <c r="H201" s="5" t="s">
        <v>5790</v>
      </c>
      <c r="I201" s="5">
        <v>3</v>
      </c>
      <c r="J201" s="5" t="s">
        <v>35</v>
      </c>
      <c r="K201" s="6">
        <v>290</v>
      </c>
      <c r="L201" s="6">
        <v>870</v>
      </c>
      <c r="M201" s="5" t="s">
        <v>25252</v>
      </c>
      <c r="N201" s="5" t="s">
        <v>25279</v>
      </c>
      <c r="O201" s="5" t="s">
        <v>25254</v>
      </c>
      <c r="P201" s="5" t="s">
        <v>25255</v>
      </c>
      <c r="Q201" s="5">
        <v>3</v>
      </c>
      <c r="R201" s="5" t="s">
        <v>24901</v>
      </c>
      <c r="S201" s="5" t="s">
        <v>6492</v>
      </c>
      <c r="T201" s="5" t="s">
        <v>42</v>
      </c>
      <c r="U201" s="5" t="s">
        <v>43</v>
      </c>
      <c r="V201" s="5"/>
      <c r="W201" s="5" t="s">
        <v>44</v>
      </c>
      <c r="X201" s="5"/>
    </row>
    <row r="202" spans="1:24" ht="22.5" hidden="1" x14ac:dyDescent="0.25">
      <c r="A202" s="3">
        <v>201</v>
      </c>
      <c r="B202" s="4" t="s">
        <v>25247</v>
      </c>
      <c r="C202" s="5" t="s">
        <v>29</v>
      </c>
      <c r="D202" s="5" t="s">
        <v>25248</v>
      </c>
      <c r="E202" s="5" t="s">
        <v>25249</v>
      </c>
      <c r="F202" s="5" t="s">
        <v>25280</v>
      </c>
      <c r="G202" s="5" t="s">
        <v>25281</v>
      </c>
      <c r="H202" s="5" t="s">
        <v>5790</v>
      </c>
      <c r="I202" s="5">
        <v>1</v>
      </c>
      <c r="J202" s="5" t="s">
        <v>35</v>
      </c>
      <c r="K202" s="6">
        <v>900</v>
      </c>
      <c r="L202" s="6">
        <v>900</v>
      </c>
      <c r="M202" s="5" t="s">
        <v>25252</v>
      </c>
      <c r="N202" s="5" t="s">
        <v>25282</v>
      </c>
      <c r="O202" s="5" t="s">
        <v>25254</v>
      </c>
      <c r="P202" s="5" t="s">
        <v>25255</v>
      </c>
      <c r="Q202" s="5">
        <v>1</v>
      </c>
      <c r="R202" s="5" t="s">
        <v>24901</v>
      </c>
      <c r="S202" s="5" t="s">
        <v>6492</v>
      </c>
      <c r="T202" s="5" t="s">
        <v>42</v>
      </c>
      <c r="U202" s="5" t="s">
        <v>43</v>
      </c>
      <c r="V202" s="5"/>
      <c r="W202" s="5" t="s">
        <v>44</v>
      </c>
      <c r="X202" s="5"/>
    </row>
    <row r="203" spans="1:24" ht="22.5" hidden="1" x14ac:dyDescent="0.25">
      <c r="A203" s="3">
        <v>202</v>
      </c>
      <c r="B203" s="4" t="s">
        <v>25264</v>
      </c>
      <c r="C203" s="5" t="s">
        <v>29</v>
      </c>
      <c r="D203" s="5" t="s">
        <v>25265</v>
      </c>
      <c r="E203" s="5" t="s">
        <v>25266</v>
      </c>
      <c r="F203" s="5" t="s">
        <v>25283</v>
      </c>
      <c r="G203" s="5" t="s">
        <v>25284</v>
      </c>
      <c r="H203" s="5" t="s">
        <v>854</v>
      </c>
      <c r="I203" s="5">
        <v>30</v>
      </c>
      <c r="J203" s="5" t="s">
        <v>35</v>
      </c>
      <c r="K203" s="6">
        <v>11</v>
      </c>
      <c r="L203" s="6">
        <v>330</v>
      </c>
      <c r="M203" s="5" t="s">
        <v>25269</v>
      </c>
      <c r="N203" s="5" t="s">
        <v>856</v>
      </c>
      <c r="O203" s="5" t="s">
        <v>25270</v>
      </c>
      <c r="P203" s="5" t="s">
        <v>25271</v>
      </c>
      <c r="Q203" s="5">
        <v>30</v>
      </c>
      <c r="R203" s="5" t="s">
        <v>25272</v>
      </c>
      <c r="S203" s="5" t="s">
        <v>8810</v>
      </c>
      <c r="T203" s="5" t="s">
        <v>42</v>
      </c>
      <c r="U203" s="5" t="s">
        <v>43</v>
      </c>
      <c r="V203" s="5"/>
      <c r="W203" s="5" t="s">
        <v>44</v>
      </c>
      <c r="X203" s="5"/>
    </row>
    <row r="204" spans="1:24" ht="33.75" hidden="1" x14ac:dyDescent="0.25">
      <c r="A204" s="3">
        <v>203</v>
      </c>
      <c r="B204" s="4" t="s">
        <v>25264</v>
      </c>
      <c r="C204" s="5" t="s">
        <v>29</v>
      </c>
      <c r="D204" s="5" t="s">
        <v>25265</v>
      </c>
      <c r="E204" s="5" t="s">
        <v>25266</v>
      </c>
      <c r="F204" s="5" t="s">
        <v>25285</v>
      </c>
      <c r="G204" s="5" t="s">
        <v>25286</v>
      </c>
      <c r="H204" s="5" t="s">
        <v>854</v>
      </c>
      <c r="I204" s="5">
        <v>5</v>
      </c>
      <c r="J204" s="5" t="s">
        <v>35</v>
      </c>
      <c r="K204" s="6">
        <v>638</v>
      </c>
      <c r="L204" s="6">
        <v>3190</v>
      </c>
      <c r="M204" s="5" t="s">
        <v>25269</v>
      </c>
      <c r="N204" s="5" t="s">
        <v>856</v>
      </c>
      <c r="O204" s="5" t="s">
        <v>25270</v>
      </c>
      <c r="P204" s="5" t="s">
        <v>25271</v>
      </c>
      <c r="Q204" s="5">
        <v>5</v>
      </c>
      <c r="R204" s="5" t="s">
        <v>25272</v>
      </c>
      <c r="S204" s="5" t="s">
        <v>8810</v>
      </c>
      <c r="T204" s="5" t="s">
        <v>42</v>
      </c>
      <c r="U204" s="5" t="s">
        <v>43</v>
      </c>
      <c r="V204" s="5"/>
      <c r="W204" s="5" t="s">
        <v>44</v>
      </c>
      <c r="X204" s="5"/>
    </row>
    <row r="205" spans="1:24" ht="22.5" hidden="1" x14ac:dyDescent="0.25">
      <c r="A205" s="3">
        <v>204</v>
      </c>
      <c r="B205" s="4" t="s">
        <v>25247</v>
      </c>
      <c r="C205" s="5" t="s">
        <v>29</v>
      </c>
      <c r="D205" s="5" t="s">
        <v>25248</v>
      </c>
      <c r="E205" s="5" t="s">
        <v>25249</v>
      </c>
      <c r="F205" s="5" t="s">
        <v>25287</v>
      </c>
      <c r="G205" s="5" t="s">
        <v>25288</v>
      </c>
      <c r="H205" s="5" t="s">
        <v>5790</v>
      </c>
      <c r="I205" s="5">
        <v>5</v>
      </c>
      <c r="J205" s="5" t="s">
        <v>35</v>
      </c>
      <c r="K205" s="6">
        <v>1800</v>
      </c>
      <c r="L205" s="6">
        <v>9000</v>
      </c>
      <c r="M205" s="5" t="s">
        <v>25252</v>
      </c>
      <c r="N205" s="5" t="s">
        <v>856</v>
      </c>
      <c r="O205" s="5" t="s">
        <v>25254</v>
      </c>
      <c r="P205" s="5" t="s">
        <v>25255</v>
      </c>
      <c r="Q205" s="5">
        <v>5</v>
      </c>
      <c r="R205" s="5" t="s">
        <v>24901</v>
      </c>
      <c r="S205" s="5" t="s">
        <v>6492</v>
      </c>
      <c r="T205" s="5" t="s">
        <v>42</v>
      </c>
      <c r="U205" s="5" t="s">
        <v>43</v>
      </c>
      <c r="V205" s="5"/>
      <c r="W205" s="5" t="s">
        <v>44</v>
      </c>
      <c r="X205" s="5"/>
    </row>
    <row r="206" spans="1:24" ht="22.5" hidden="1" x14ac:dyDescent="0.25">
      <c r="A206" s="3">
        <v>205</v>
      </c>
      <c r="B206" s="4" t="s">
        <v>25264</v>
      </c>
      <c r="C206" s="5" t="s">
        <v>29</v>
      </c>
      <c r="D206" s="5" t="s">
        <v>25265</v>
      </c>
      <c r="E206" s="5" t="s">
        <v>25266</v>
      </c>
      <c r="F206" s="5" t="s">
        <v>25289</v>
      </c>
      <c r="G206" s="5" t="s">
        <v>25290</v>
      </c>
      <c r="H206" s="5" t="s">
        <v>854</v>
      </c>
      <c r="I206" s="5">
        <v>5</v>
      </c>
      <c r="J206" s="5" t="s">
        <v>35</v>
      </c>
      <c r="K206" s="6">
        <v>116</v>
      </c>
      <c r="L206" s="6">
        <v>580</v>
      </c>
      <c r="M206" s="5" t="s">
        <v>25269</v>
      </c>
      <c r="N206" s="5" t="s">
        <v>856</v>
      </c>
      <c r="O206" s="5" t="s">
        <v>25270</v>
      </c>
      <c r="P206" s="5" t="s">
        <v>25271</v>
      </c>
      <c r="Q206" s="5">
        <v>5</v>
      </c>
      <c r="R206" s="5" t="s">
        <v>25272</v>
      </c>
      <c r="S206" s="5" t="s">
        <v>8810</v>
      </c>
      <c r="T206" s="5" t="s">
        <v>42</v>
      </c>
      <c r="U206" s="5" t="s">
        <v>43</v>
      </c>
      <c r="V206" s="5"/>
      <c r="W206" s="5" t="s">
        <v>44</v>
      </c>
      <c r="X206" s="5"/>
    </row>
    <row r="207" spans="1:24" ht="22.5" hidden="1" x14ac:dyDescent="0.25">
      <c r="A207" s="3">
        <v>206</v>
      </c>
      <c r="B207" s="4" t="s">
        <v>25247</v>
      </c>
      <c r="C207" s="5" t="s">
        <v>29</v>
      </c>
      <c r="D207" s="5" t="s">
        <v>25248</v>
      </c>
      <c r="E207" s="5" t="s">
        <v>25249</v>
      </c>
      <c r="F207" s="5" t="s">
        <v>25291</v>
      </c>
      <c r="G207" s="5" t="s">
        <v>25292</v>
      </c>
      <c r="H207" s="5" t="s">
        <v>5790</v>
      </c>
      <c r="I207" s="5">
        <v>120</v>
      </c>
      <c r="J207" s="5" t="s">
        <v>35</v>
      </c>
      <c r="K207" s="6">
        <v>18.333333</v>
      </c>
      <c r="L207" s="6">
        <v>2199.9999600000001</v>
      </c>
      <c r="M207" s="5" t="s">
        <v>25252</v>
      </c>
      <c r="N207" s="5" t="s">
        <v>856</v>
      </c>
      <c r="O207" s="5" t="s">
        <v>25254</v>
      </c>
      <c r="P207" s="5" t="s">
        <v>25255</v>
      </c>
      <c r="Q207" s="5">
        <v>120</v>
      </c>
      <c r="R207" s="5" t="s">
        <v>24901</v>
      </c>
      <c r="S207" s="5" t="s">
        <v>6492</v>
      </c>
      <c r="T207" s="5" t="s">
        <v>42</v>
      </c>
      <c r="U207" s="5" t="s">
        <v>43</v>
      </c>
      <c r="V207" s="5"/>
      <c r="W207" s="5" t="s">
        <v>44</v>
      </c>
      <c r="X207" s="5"/>
    </row>
    <row r="208" spans="1:24" ht="22.5" hidden="1" x14ac:dyDescent="0.25">
      <c r="A208" s="3">
        <v>207</v>
      </c>
      <c r="B208" s="4" t="s">
        <v>25264</v>
      </c>
      <c r="C208" s="5" t="s">
        <v>29</v>
      </c>
      <c r="D208" s="5" t="s">
        <v>25265</v>
      </c>
      <c r="E208" s="5" t="s">
        <v>25266</v>
      </c>
      <c r="F208" s="5" t="s">
        <v>25293</v>
      </c>
      <c r="G208" s="5" t="s">
        <v>25294</v>
      </c>
      <c r="H208" s="5" t="s">
        <v>854</v>
      </c>
      <c r="I208" s="5">
        <v>1</v>
      </c>
      <c r="J208" s="5" t="s">
        <v>35</v>
      </c>
      <c r="K208" s="6">
        <v>22040</v>
      </c>
      <c r="L208" s="6">
        <v>22040</v>
      </c>
      <c r="M208" s="5" t="s">
        <v>25269</v>
      </c>
      <c r="N208" s="5" t="s">
        <v>856</v>
      </c>
      <c r="O208" s="5" t="s">
        <v>25270</v>
      </c>
      <c r="P208" s="5" t="s">
        <v>25271</v>
      </c>
      <c r="Q208" s="5">
        <v>1</v>
      </c>
      <c r="R208" s="5" t="s">
        <v>25272</v>
      </c>
      <c r="S208" s="5" t="s">
        <v>8810</v>
      </c>
      <c r="T208" s="5" t="s">
        <v>42</v>
      </c>
      <c r="U208" s="5" t="s">
        <v>43</v>
      </c>
      <c r="V208" s="5"/>
      <c r="W208" s="5" t="s">
        <v>44</v>
      </c>
      <c r="X208" s="5"/>
    </row>
    <row r="209" spans="1:24" ht="22.5" hidden="1" x14ac:dyDescent="0.25">
      <c r="A209" s="3">
        <v>208</v>
      </c>
      <c r="B209" s="4" t="s">
        <v>25264</v>
      </c>
      <c r="C209" s="5" t="s">
        <v>29</v>
      </c>
      <c r="D209" s="5" t="s">
        <v>25265</v>
      </c>
      <c r="E209" s="5" t="s">
        <v>25266</v>
      </c>
      <c r="F209" s="5" t="s">
        <v>24444</v>
      </c>
      <c r="G209" s="5" t="s">
        <v>24445</v>
      </c>
      <c r="H209" s="5" t="s">
        <v>34</v>
      </c>
      <c r="I209" s="5">
        <v>1</v>
      </c>
      <c r="J209" s="5" t="s">
        <v>35</v>
      </c>
      <c r="K209" s="6">
        <v>11600</v>
      </c>
      <c r="L209" s="6">
        <v>11600</v>
      </c>
      <c r="M209" s="5" t="s">
        <v>25269</v>
      </c>
      <c r="N209" s="5" t="s">
        <v>856</v>
      </c>
      <c r="O209" s="5" t="s">
        <v>25270</v>
      </c>
      <c r="P209" s="5" t="s">
        <v>25271</v>
      </c>
      <c r="Q209" s="5">
        <v>1</v>
      </c>
      <c r="R209" s="5" t="s">
        <v>25272</v>
      </c>
      <c r="S209" s="5" t="s">
        <v>8810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t="67.5" x14ac:dyDescent="0.25">
      <c r="A210" s="3">
        <v>209</v>
      </c>
      <c r="B210" s="4" t="s">
        <v>1528</v>
      </c>
      <c r="C210" s="5" t="s">
        <v>29</v>
      </c>
      <c r="D210" s="5" t="s">
        <v>1529</v>
      </c>
      <c r="E210" s="5" t="s">
        <v>1530</v>
      </c>
      <c r="F210" s="5" t="s">
        <v>1457</v>
      </c>
      <c r="G210" s="5" t="s">
        <v>1458</v>
      </c>
      <c r="H210" s="5" t="s">
        <v>1003</v>
      </c>
      <c r="I210" s="5">
        <v>20</v>
      </c>
      <c r="J210" s="5" t="s">
        <v>35</v>
      </c>
      <c r="K210" s="6">
        <v>8457.5</v>
      </c>
      <c r="L210" s="6">
        <v>169150</v>
      </c>
      <c r="M210" s="5" t="s">
        <v>1531</v>
      </c>
      <c r="N210" s="5" t="s">
        <v>1460</v>
      </c>
      <c r="O210" s="5" t="s">
        <v>1532</v>
      </c>
      <c r="P210" s="5" t="s">
        <v>1533</v>
      </c>
      <c r="Q210" s="5">
        <v>20</v>
      </c>
      <c r="R210" s="5" t="s">
        <v>647</v>
      </c>
      <c r="S210" s="5" t="s">
        <v>648</v>
      </c>
      <c r="T210" s="5" t="s">
        <v>42</v>
      </c>
      <c r="U210" s="5" t="s">
        <v>159</v>
      </c>
      <c r="V210" s="5"/>
      <c r="W210" s="5" t="s">
        <v>44</v>
      </c>
      <c r="X210" s="5"/>
    </row>
    <row r="211" spans="1:24" ht="45" x14ac:dyDescent="0.25">
      <c r="A211" s="3">
        <v>210</v>
      </c>
      <c r="B211" s="4" t="s">
        <v>1534</v>
      </c>
      <c r="C211" s="5" t="s">
        <v>29</v>
      </c>
      <c r="D211" s="5" t="s">
        <v>1535</v>
      </c>
      <c r="E211" s="5" t="s">
        <v>1536</v>
      </c>
      <c r="F211" s="5" t="s">
        <v>1537</v>
      </c>
      <c r="G211" s="5" t="s">
        <v>1538</v>
      </c>
      <c r="H211" s="5" t="s">
        <v>534</v>
      </c>
      <c r="I211" s="5">
        <v>100</v>
      </c>
      <c r="J211" s="5" t="s">
        <v>35</v>
      </c>
      <c r="K211" s="6">
        <v>150</v>
      </c>
      <c r="L211" s="6">
        <v>15000</v>
      </c>
      <c r="M211" s="5" t="s">
        <v>1539</v>
      </c>
      <c r="N211" s="5" t="s">
        <v>1540</v>
      </c>
      <c r="O211" s="5" t="s">
        <v>1541</v>
      </c>
      <c r="P211" s="5" t="s">
        <v>1542</v>
      </c>
      <c r="Q211" s="5">
        <v>100</v>
      </c>
      <c r="R211" s="5" t="s">
        <v>437</v>
      </c>
      <c r="S211" s="5" t="s">
        <v>438</v>
      </c>
      <c r="T211" s="5" t="s">
        <v>42</v>
      </c>
      <c r="U211" s="5" t="s">
        <v>159</v>
      </c>
      <c r="V211" s="5"/>
      <c r="W211" s="5" t="s">
        <v>44</v>
      </c>
      <c r="X211" s="5"/>
    </row>
    <row r="212" spans="1:24" ht="33.75" x14ac:dyDescent="0.25">
      <c r="A212" s="3">
        <v>211</v>
      </c>
      <c r="B212" s="4" t="s">
        <v>1543</v>
      </c>
      <c r="C212" s="5" t="s">
        <v>29</v>
      </c>
      <c r="D212" s="5" t="s">
        <v>1544</v>
      </c>
      <c r="E212" s="5" t="s">
        <v>1536</v>
      </c>
      <c r="F212" s="5" t="s">
        <v>1545</v>
      </c>
      <c r="G212" s="5" t="s">
        <v>1546</v>
      </c>
      <c r="H212" s="5" t="s">
        <v>604</v>
      </c>
      <c r="I212" s="5">
        <v>240</v>
      </c>
      <c r="J212" s="5" t="s">
        <v>35</v>
      </c>
      <c r="K212" s="6">
        <v>600</v>
      </c>
      <c r="L212" s="6">
        <v>144000</v>
      </c>
      <c r="M212" s="5" t="s">
        <v>1547</v>
      </c>
      <c r="N212" s="5" t="s">
        <v>1548</v>
      </c>
      <c r="O212" s="5" t="s">
        <v>1542</v>
      </c>
      <c r="P212" s="5" t="s">
        <v>1549</v>
      </c>
      <c r="Q212" s="5">
        <v>240</v>
      </c>
      <c r="R212" s="5" t="s">
        <v>382</v>
      </c>
      <c r="S212" s="5" t="s">
        <v>383</v>
      </c>
      <c r="T212" s="5" t="s">
        <v>42</v>
      </c>
      <c r="U212" s="5" t="s">
        <v>159</v>
      </c>
      <c r="V212" s="5"/>
      <c r="W212" s="5" t="s">
        <v>44</v>
      </c>
      <c r="X212" s="5"/>
    </row>
    <row r="213" spans="1:24" ht="33.75" x14ac:dyDescent="0.25">
      <c r="A213" s="3">
        <v>212</v>
      </c>
      <c r="B213" s="4" t="s">
        <v>1550</v>
      </c>
      <c r="C213" s="5" t="s">
        <v>29</v>
      </c>
      <c r="D213" s="5" t="s">
        <v>1551</v>
      </c>
      <c r="E213" s="5" t="s">
        <v>1536</v>
      </c>
      <c r="F213" s="5" t="s">
        <v>509</v>
      </c>
      <c r="G213" s="5" t="s">
        <v>510</v>
      </c>
      <c r="H213" s="5" t="s">
        <v>226</v>
      </c>
      <c r="I213" s="5">
        <v>100</v>
      </c>
      <c r="J213" s="5" t="s">
        <v>35</v>
      </c>
      <c r="K213" s="6">
        <v>185</v>
      </c>
      <c r="L213" s="6">
        <v>18500</v>
      </c>
      <c r="M213" s="5" t="s">
        <v>1552</v>
      </c>
      <c r="N213" s="5" t="s">
        <v>1553</v>
      </c>
      <c r="O213" s="5" t="s">
        <v>1554</v>
      </c>
      <c r="P213" s="5" t="s">
        <v>1533</v>
      </c>
      <c r="Q213" s="5">
        <v>100</v>
      </c>
      <c r="R213" s="5" t="s">
        <v>365</v>
      </c>
      <c r="S213" s="5" t="s">
        <v>366</v>
      </c>
      <c r="T213" s="5" t="s">
        <v>42</v>
      </c>
      <c r="U213" s="5" t="s">
        <v>159</v>
      </c>
      <c r="V213" s="5"/>
      <c r="W213" s="5" t="s">
        <v>44</v>
      </c>
      <c r="X213" s="5"/>
    </row>
    <row r="214" spans="1:24" ht="33.75" hidden="1" x14ac:dyDescent="0.25">
      <c r="A214" s="3">
        <v>213</v>
      </c>
      <c r="B214" s="4" t="s">
        <v>25295</v>
      </c>
      <c r="C214" s="5" t="s">
        <v>29</v>
      </c>
      <c r="D214" s="5" t="s">
        <v>25296</v>
      </c>
      <c r="E214" s="5" t="s">
        <v>25266</v>
      </c>
      <c r="F214" s="5" t="s">
        <v>25297</v>
      </c>
      <c r="G214" s="5" t="s">
        <v>25298</v>
      </c>
      <c r="H214" s="5" t="s">
        <v>52</v>
      </c>
      <c r="I214" s="5">
        <v>1</v>
      </c>
      <c r="J214" s="5" t="s">
        <v>35</v>
      </c>
      <c r="K214" s="6">
        <v>2000</v>
      </c>
      <c r="L214" s="6">
        <v>2000</v>
      </c>
      <c r="M214" s="5" t="s">
        <v>25299</v>
      </c>
      <c r="N214" s="5" t="s">
        <v>25300</v>
      </c>
      <c r="O214" s="5" t="s">
        <v>25301</v>
      </c>
      <c r="P214" s="5" t="s">
        <v>25302</v>
      </c>
      <c r="Q214" s="5">
        <v>1</v>
      </c>
      <c r="R214" s="5" t="s">
        <v>3349</v>
      </c>
      <c r="S214" s="5" t="s">
        <v>3350</v>
      </c>
      <c r="T214" s="5" t="s">
        <v>42</v>
      </c>
      <c r="U214" s="5" t="s">
        <v>43</v>
      </c>
      <c r="V214" s="5"/>
      <c r="W214" s="5" t="s">
        <v>44</v>
      </c>
      <c r="X214" s="5"/>
    </row>
    <row r="215" spans="1:24" ht="33.75" hidden="1" x14ac:dyDescent="0.25">
      <c r="A215" s="3">
        <v>214</v>
      </c>
      <c r="B215" s="4" t="s">
        <v>25295</v>
      </c>
      <c r="C215" s="5" t="s">
        <v>29</v>
      </c>
      <c r="D215" s="5" t="s">
        <v>25296</v>
      </c>
      <c r="E215" s="5" t="s">
        <v>25266</v>
      </c>
      <c r="F215" s="5" t="s">
        <v>25303</v>
      </c>
      <c r="G215" s="5" t="s">
        <v>25304</v>
      </c>
      <c r="H215" s="5" t="s">
        <v>52</v>
      </c>
      <c r="I215" s="5">
        <v>1</v>
      </c>
      <c r="J215" s="5" t="s">
        <v>35</v>
      </c>
      <c r="K215" s="6">
        <v>12000</v>
      </c>
      <c r="L215" s="6">
        <v>12000</v>
      </c>
      <c r="M215" s="5" t="s">
        <v>25299</v>
      </c>
      <c r="N215" s="5" t="s">
        <v>25305</v>
      </c>
      <c r="O215" s="5" t="s">
        <v>25301</v>
      </c>
      <c r="P215" s="5" t="s">
        <v>25302</v>
      </c>
      <c r="Q215" s="5">
        <v>1</v>
      </c>
      <c r="R215" s="5" t="s">
        <v>3349</v>
      </c>
      <c r="S215" s="5" t="s">
        <v>3350</v>
      </c>
      <c r="T215" s="5" t="s">
        <v>42</v>
      </c>
      <c r="U215" s="5" t="s">
        <v>43</v>
      </c>
      <c r="V215" s="5"/>
      <c r="W215" s="5" t="s">
        <v>44</v>
      </c>
      <c r="X215" s="5"/>
    </row>
    <row r="216" spans="1:24" ht="33.75" hidden="1" x14ac:dyDescent="0.25">
      <c r="A216" s="3">
        <v>215</v>
      </c>
      <c r="B216" s="4" t="s">
        <v>25295</v>
      </c>
      <c r="C216" s="5" t="s">
        <v>29</v>
      </c>
      <c r="D216" s="5" t="s">
        <v>25296</v>
      </c>
      <c r="E216" s="5" t="s">
        <v>25266</v>
      </c>
      <c r="F216" s="5" t="s">
        <v>3645</v>
      </c>
      <c r="G216" s="5" t="s">
        <v>3646</v>
      </c>
      <c r="H216" s="5" t="s">
        <v>52</v>
      </c>
      <c r="I216" s="5">
        <v>2</v>
      </c>
      <c r="J216" s="5" t="s">
        <v>35</v>
      </c>
      <c r="K216" s="6">
        <v>35500</v>
      </c>
      <c r="L216" s="6">
        <v>71000</v>
      </c>
      <c r="M216" s="5" t="s">
        <v>25299</v>
      </c>
      <c r="N216" s="5" t="s">
        <v>11620</v>
      </c>
      <c r="O216" s="5" t="s">
        <v>25301</v>
      </c>
      <c r="P216" s="5" t="s">
        <v>25302</v>
      </c>
      <c r="Q216" s="5">
        <v>2</v>
      </c>
      <c r="R216" s="5" t="s">
        <v>3349</v>
      </c>
      <c r="S216" s="5" t="s">
        <v>3350</v>
      </c>
      <c r="T216" s="5" t="s">
        <v>42</v>
      </c>
      <c r="U216" s="5" t="s">
        <v>43</v>
      </c>
      <c r="V216" s="5"/>
      <c r="W216" s="5" t="s">
        <v>44</v>
      </c>
      <c r="X216" s="5"/>
    </row>
    <row r="217" spans="1:24" ht="22.5" hidden="1" x14ac:dyDescent="0.25">
      <c r="A217" s="3">
        <v>216</v>
      </c>
      <c r="B217" s="4" t="s">
        <v>25306</v>
      </c>
      <c r="C217" s="5" t="s">
        <v>29</v>
      </c>
      <c r="D217" s="5" t="s">
        <v>25307</v>
      </c>
      <c r="E217" s="5" t="s">
        <v>25308</v>
      </c>
      <c r="F217" s="5" t="s">
        <v>25309</v>
      </c>
      <c r="G217" s="5" t="s">
        <v>17529</v>
      </c>
      <c r="H217" s="5" t="s">
        <v>90</v>
      </c>
      <c r="I217" s="5">
        <v>6</v>
      </c>
      <c r="J217" s="5" t="s">
        <v>35</v>
      </c>
      <c r="K217" s="6">
        <v>7888</v>
      </c>
      <c r="L217" s="6">
        <v>47328</v>
      </c>
      <c r="M217" s="5" t="s">
        <v>25310</v>
      </c>
      <c r="N217" s="5" t="s">
        <v>25311</v>
      </c>
      <c r="O217" s="5" t="s">
        <v>25312</v>
      </c>
      <c r="P217" s="5" t="s">
        <v>25313</v>
      </c>
      <c r="Q217" s="5">
        <v>6</v>
      </c>
      <c r="R217" s="5" t="s">
        <v>24865</v>
      </c>
      <c r="S217" s="5" t="s">
        <v>24866</v>
      </c>
      <c r="T217" s="5" t="s">
        <v>42</v>
      </c>
      <c r="U217" s="5" t="s">
        <v>43</v>
      </c>
      <c r="V217" s="5"/>
      <c r="W217" s="5" t="s">
        <v>44</v>
      </c>
      <c r="X217" s="5"/>
    </row>
    <row r="218" spans="1:24" ht="33.75" hidden="1" x14ac:dyDescent="0.25">
      <c r="A218" s="3">
        <v>217</v>
      </c>
      <c r="B218" s="4" t="s">
        <v>25314</v>
      </c>
      <c r="C218" s="5" t="s">
        <v>29</v>
      </c>
      <c r="D218" s="5" t="s">
        <v>24747</v>
      </c>
      <c r="E218" s="5" t="s">
        <v>25315</v>
      </c>
      <c r="F218" s="5" t="s">
        <v>25316</v>
      </c>
      <c r="G218" s="5" t="s">
        <v>25317</v>
      </c>
      <c r="H218" s="5" t="s">
        <v>52</v>
      </c>
      <c r="I218" s="5">
        <v>5</v>
      </c>
      <c r="J218" s="5" t="s">
        <v>35</v>
      </c>
      <c r="K218" s="6">
        <v>8000</v>
      </c>
      <c r="L218" s="6">
        <v>40000</v>
      </c>
      <c r="M218" s="5" t="s">
        <v>25318</v>
      </c>
      <c r="N218" s="5" t="s">
        <v>25319</v>
      </c>
      <c r="O218" s="5" t="s">
        <v>25320</v>
      </c>
      <c r="P218" s="5" t="s">
        <v>25321</v>
      </c>
      <c r="Q218" s="5">
        <v>1</v>
      </c>
      <c r="R218" s="5" t="s">
        <v>25322</v>
      </c>
      <c r="S218" s="5" t="s">
        <v>7895</v>
      </c>
      <c r="T218" s="5" t="s">
        <v>42</v>
      </c>
      <c r="U218" s="5" t="s">
        <v>43</v>
      </c>
      <c r="V218" s="5"/>
      <c r="W218" s="5" t="s">
        <v>44</v>
      </c>
      <c r="X218" s="5"/>
    </row>
    <row r="219" spans="1:24" ht="33.75" hidden="1" x14ac:dyDescent="0.25">
      <c r="A219" s="3">
        <v>218</v>
      </c>
      <c r="B219" s="4" t="s">
        <v>25323</v>
      </c>
      <c r="C219" s="5" t="s">
        <v>29</v>
      </c>
      <c r="D219" s="5" t="s">
        <v>25324</v>
      </c>
      <c r="E219" s="5" t="s">
        <v>25325</v>
      </c>
      <c r="F219" s="5" t="s">
        <v>25326</v>
      </c>
      <c r="G219" s="5" t="s">
        <v>24849</v>
      </c>
      <c r="H219" s="5" t="s">
        <v>119</v>
      </c>
      <c r="I219" s="5">
        <v>60</v>
      </c>
      <c r="J219" s="5" t="s">
        <v>35</v>
      </c>
      <c r="K219" s="6">
        <v>1500</v>
      </c>
      <c r="L219" s="6">
        <v>90000</v>
      </c>
      <c r="M219" s="5" t="s">
        <v>25327</v>
      </c>
      <c r="N219" s="5" t="s">
        <v>24851</v>
      </c>
      <c r="O219" s="5" t="s">
        <v>25328</v>
      </c>
      <c r="P219" s="5" t="s">
        <v>25313</v>
      </c>
      <c r="Q219" s="5">
        <v>60</v>
      </c>
      <c r="R219" s="5" t="s">
        <v>24847</v>
      </c>
      <c r="S219" s="5" t="s">
        <v>5653</v>
      </c>
      <c r="T219" s="5" t="s">
        <v>42</v>
      </c>
      <c r="U219" s="5" t="s">
        <v>43</v>
      </c>
      <c r="V219" s="5"/>
      <c r="W219" s="5" t="s">
        <v>44</v>
      </c>
      <c r="X219" s="5"/>
    </row>
    <row r="220" spans="1:24" ht="33.75" x14ac:dyDescent="0.25">
      <c r="A220" s="3">
        <v>219</v>
      </c>
      <c r="B220" s="4" t="s">
        <v>1555</v>
      </c>
      <c r="C220" s="5" t="s">
        <v>29</v>
      </c>
      <c r="D220" s="5" t="s">
        <v>1556</v>
      </c>
      <c r="E220" s="5" t="s">
        <v>1557</v>
      </c>
      <c r="F220" s="5" t="s">
        <v>1265</v>
      </c>
      <c r="G220" s="5" t="s">
        <v>1266</v>
      </c>
      <c r="H220" s="5" t="s">
        <v>1267</v>
      </c>
      <c r="I220" s="5">
        <v>10000</v>
      </c>
      <c r="J220" s="5" t="s">
        <v>35</v>
      </c>
      <c r="K220" s="6">
        <v>4</v>
      </c>
      <c r="L220" s="6">
        <v>40000</v>
      </c>
      <c r="M220" s="5" t="s">
        <v>1558</v>
      </c>
      <c r="N220" s="5" t="s">
        <v>1268</v>
      </c>
      <c r="O220" s="5" t="s">
        <v>1559</v>
      </c>
      <c r="P220" s="5" t="s">
        <v>1367</v>
      </c>
      <c r="Q220" s="5">
        <v>10000</v>
      </c>
      <c r="R220" s="5" t="s">
        <v>365</v>
      </c>
      <c r="S220" s="5" t="s">
        <v>366</v>
      </c>
      <c r="T220" s="5" t="s">
        <v>42</v>
      </c>
      <c r="U220" s="5" t="s">
        <v>159</v>
      </c>
      <c r="V220" s="5"/>
      <c r="W220" s="5" t="s">
        <v>44</v>
      </c>
      <c r="X220" s="5"/>
    </row>
    <row r="221" spans="1:24" ht="33.75" hidden="1" x14ac:dyDescent="0.25">
      <c r="A221" s="3">
        <v>220</v>
      </c>
      <c r="B221" s="4" t="s">
        <v>25329</v>
      </c>
      <c r="C221" s="5" t="s">
        <v>29</v>
      </c>
      <c r="D221" s="5" t="s">
        <v>25330</v>
      </c>
      <c r="E221" s="5" t="s">
        <v>25325</v>
      </c>
      <c r="F221" s="5" t="s">
        <v>284</v>
      </c>
      <c r="G221" s="5" t="s">
        <v>285</v>
      </c>
      <c r="H221" s="5" t="s">
        <v>90</v>
      </c>
      <c r="I221" s="5">
        <v>50000</v>
      </c>
      <c r="J221" s="5" t="s">
        <v>35</v>
      </c>
      <c r="K221" s="6">
        <v>3.29</v>
      </c>
      <c r="L221" s="6">
        <v>164500</v>
      </c>
      <c r="M221" s="5" t="s">
        <v>25331</v>
      </c>
      <c r="N221" s="5" t="s">
        <v>25332</v>
      </c>
      <c r="O221" s="5" t="s">
        <v>25333</v>
      </c>
      <c r="P221" s="5" t="s">
        <v>25334</v>
      </c>
      <c r="Q221" s="5">
        <v>50000</v>
      </c>
      <c r="R221" s="5" t="s">
        <v>24066</v>
      </c>
      <c r="S221" s="5" t="s">
        <v>24067</v>
      </c>
      <c r="T221" s="5" t="s">
        <v>42</v>
      </c>
      <c r="U221" s="5" t="s">
        <v>43</v>
      </c>
      <c r="V221" s="5"/>
      <c r="W221" s="5" t="s">
        <v>44</v>
      </c>
      <c r="X221" s="5"/>
    </row>
    <row r="222" spans="1:24" ht="22.5" hidden="1" x14ac:dyDescent="0.25">
      <c r="A222" s="3">
        <v>221</v>
      </c>
      <c r="B222" s="4" t="s">
        <v>25335</v>
      </c>
      <c r="C222" s="5" t="s">
        <v>29</v>
      </c>
      <c r="D222" s="5" t="s">
        <v>25336</v>
      </c>
      <c r="E222" s="5" t="s">
        <v>25325</v>
      </c>
      <c r="F222" s="5" t="s">
        <v>24482</v>
      </c>
      <c r="G222" s="5" t="s">
        <v>6278</v>
      </c>
      <c r="H222" s="5" t="s">
        <v>119</v>
      </c>
      <c r="I222" s="5">
        <v>500</v>
      </c>
      <c r="J222" s="5" t="s">
        <v>35</v>
      </c>
      <c r="K222" s="6">
        <v>1650</v>
      </c>
      <c r="L222" s="6">
        <v>825000</v>
      </c>
      <c r="M222" s="5" t="s">
        <v>25337</v>
      </c>
      <c r="N222" s="5" t="s">
        <v>25338</v>
      </c>
      <c r="O222" s="5" t="s">
        <v>25339</v>
      </c>
      <c r="P222" s="5" t="s">
        <v>25302</v>
      </c>
      <c r="Q222" s="5">
        <v>450</v>
      </c>
      <c r="R222" s="5" t="s">
        <v>187</v>
      </c>
      <c r="S222" s="5" t="s">
        <v>188</v>
      </c>
      <c r="T222" s="5" t="s">
        <v>42</v>
      </c>
      <c r="U222" s="5" t="s">
        <v>43</v>
      </c>
      <c r="V222" s="5"/>
      <c r="W222" s="5" t="s">
        <v>44</v>
      </c>
      <c r="X222" s="5"/>
    </row>
    <row r="223" spans="1:24" ht="33.75" hidden="1" x14ac:dyDescent="0.25">
      <c r="A223" s="3">
        <v>222</v>
      </c>
      <c r="B223" s="4" t="s">
        <v>25314</v>
      </c>
      <c r="C223" s="5" t="s">
        <v>29</v>
      </c>
      <c r="D223" s="5" t="s">
        <v>24747</v>
      </c>
      <c r="E223" s="5" t="s">
        <v>25315</v>
      </c>
      <c r="F223" s="5" t="s">
        <v>25316</v>
      </c>
      <c r="G223" s="5" t="s">
        <v>25317</v>
      </c>
      <c r="H223" s="5" t="s">
        <v>52</v>
      </c>
      <c r="I223" s="5">
        <v>5</v>
      </c>
      <c r="J223" s="5" t="s">
        <v>35</v>
      </c>
      <c r="K223" s="6">
        <v>8000</v>
      </c>
      <c r="L223" s="6">
        <v>40000</v>
      </c>
      <c r="M223" s="5" t="s">
        <v>25318</v>
      </c>
      <c r="N223" s="5" t="s">
        <v>25340</v>
      </c>
      <c r="O223" s="5" t="s">
        <v>25320</v>
      </c>
      <c r="P223" s="5" t="s">
        <v>25321</v>
      </c>
      <c r="Q223" s="5">
        <v>1</v>
      </c>
      <c r="R223" s="5" t="s">
        <v>25322</v>
      </c>
      <c r="S223" s="5" t="s">
        <v>7895</v>
      </c>
      <c r="T223" s="5" t="s">
        <v>42</v>
      </c>
      <c r="U223" s="5" t="s">
        <v>43</v>
      </c>
      <c r="V223" s="5"/>
      <c r="W223" s="5" t="s">
        <v>44</v>
      </c>
      <c r="X223" s="5"/>
    </row>
    <row r="224" spans="1:24" ht="33.75" hidden="1" x14ac:dyDescent="0.25">
      <c r="A224" s="3">
        <v>223</v>
      </c>
      <c r="B224" s="4" t="s">
        <v>25314</v>
      </c>
      <c r="C224" s="5" t="s">
        <v>29</v>
      </c>
      <c r="D224" s="5" t="s">
        <v>24747</v>
      </c>
      <c r="E224" s="5" t="s">
        <v>25315</v>
      </c>
      <c r="F224" s="5" t="s">
        <v>25316</v>
      </c>
      <c r="G224" s="5" t="s">
        <v>25317</v>
      </c>
      <c r="H224" s="5" t="s">
        <v>52</v>
      </c>
      <c r="I224" s="5">
        <v>5</v>
      </c>
      <c r="J224" s="5" t="s">
        <v>35</v>
      </c>
      <c r="K224" s="6">
        <v>8000</v>
      </c>
      <c r="L224" s="6">
        <v>40000</v>
      </c>
      <c r="M224" s="5" t="s">
        <v>25318</v>
      </c>
      <c r="N224" s="5" t="s">
        <v>25341</v>
      </c>
      <c r="O224" s="5" t="s">
        <v>25320</v>
      </c>
      <c r="P224" s="5" t="s">
        <v>25321</v>
      </c>
      <c r="Q224" s="5">
        <v>1</v>
      </c>
      <c r="R224" s="5" t="s">
        <v>25322</v>
      </c>
      <c r="S224" s="5" t="s">
        <v>7895</v>
      </c>
      <c r="T224" s="5" t="s">
        <v>42</v>
      </c>
      <c r="U224" s="5" t="s">
        <v>43</v>
      </c>
      <c r="V224" s="5"/>
      <c r="W224" s="5" t="s">
        <v>44</v>
      </c>
      <c r="X224" s="5"/>
    </row>
    <row r="225" spans="1:24" ht="33.75" hidden="1" x14ac:dyDescent="0.25">
      <c r="A225" s="3">
        <v>224</v>
      </c>
      <c r="B225" s="4" t="s">
        <v>25314</v>
      </c>
      <c r="C225" s="5" t="s">
        <v>29</v>
      </c>
      <c r="D225" s="5" t="s">
        <v>24747</v>
      </c>
      <c r="E225" s="5" t="s">
        <v>25315</v>
      </c>
      <c r="F225" s="5" t="s">
        <v>25316</v>
      </c>
      <c r="G225" s="5" t="s">
        <v>25317</v>
      </c>
      <c r="H225" s="5" t="s">
        <v>52</v>
      </c>
      <c r="I225" s="5">
        <v>5</v>
      </c>
      <c r="J225" s="5" t="s">
        <v>35</v>
      </c>
      <c r="K225" s="6">
        <v>8000</v>
      </c>
      <c r="L225" s="6">
        <v>40000</v>
      </c>
      <c r="M225" s="5" t="s">
        <v>25318</v>
      </c>
      <c r="N225" s="5" t="s">
        <v>25342</v>
      </c>
      <c r="O225" s="5" t="s">
        <v>25320</v>
      </c>
      <c r="P225" s="5" t="s">
        <v>25321</v>
      </c>
      <c r="Q225" s="5">
        <v>1</v>
      </c>
      <c r="R225" s="5" t="s">
        <v>25322</v>
      </c>
      <c r="S225" s="5" t="s">
        <v>7895</v>
      </c>
      <c r="T225" s="5" t="s">
        <v>42</v>
      </c>
      <c r="U225" s="5" t="s">
        <v>43</v>
      </c>
      <c r="V225" s="5"/>
      <c r="W225" s="5" t="s">
        <v>44</v>
      </c>
      <c r="X225" s="5"/>
    </row>
    <row r="226" spans="1:24" ht="22.5" hidden="1" x14ac:dyDescent="0.25">
      <c r="A226" s="3">
        <v>225</v>
      </c>
      <c r="B226" s="4" t="s">
        <v>25335</v>
      </c>
      <c r="C226" s="5" t="s">
        <v>29</v>
      </c>
      <c r="D226" s="5" t="s">
        <v>25336</v>
      </c>
      <c r="E226" s="5" t="s">
        <v>25325</v>
      </c>
      <c r="F226" s="5" t="s">
        <v>24482</v>
      </c>
      <c r="G226" s="5" t="s">
        <v>6278</v>
      </c>
      <c r="H226" s="5" t="s">
        <v>119</v>
      </c>
      <c r="I226" s="5">
        <v>500</v>
      </c>
      <c r="J226" s="5" t="s">
        <v>35</v>
      </c>
      <c r="K226" s="6">
        <v>1650</v>
      </c>
      <c r="L226" s="6">
        <v>825000</v>
      </c>
      <c r="M226" s="5" t="s">
        <v>25337</v>
      </c>
      <c r="N226" s="5" t="s">
        <v>25343</v>
      </c>
      <c r="O226" s="5" t="s">
        <v>25339</v>
      </c>
      <c r="P226" s="5" t="s">
        <v>25302</v>
      </c>
      <c r="Q226" s="5">
        <v>50</v>
      </c>
      <c r="R226" s="5" t="s">
        <v>187</v>
      </c>
      <c r="S226" s="5" t="s">
        <v>188</v>
      </c>
      <c r="T226" s="5" t="s">
        <v>42</v>
      </c>
      <c r="U226" s="5" t="s">
        <v>43</v>
      </c>
      <c r="V226" s="5"/>
      <c r="W226" s="5" t="s">
        <v>44</v>
      </c>
      <c r="X226" s="5"/>
    </row>
    <row r="227" spans="1:24" ht="45" x14ac:dyDescent="0.25">
      <c r="A227" s="3">
        <v>226</v>
      </c>
      <c r="B227" s="4" t="s">
        <v>1560</v>
      </c>
      <c r="C227" s="5" t="s">
        <v>29</v>
      </c>
      <c r="D227" s="5" t="s">
        <v>1561</v>
      </c>
      <c r="E227" s="5" t="s">
        <v>1562</v>
      </c>
      <c r="F227" s="5" t="s">
        <v>956</v>
      </c>
      <c r="G227" s="5" t="s">
        <v>957</v>
      </c>
      <c r="H227" s="5" t="s">
        <v>958</v>
      </c>
      <c r="I227" s="5">
        <v>500</v>
      </c>
      <c r="J227" s="5" t="s">
        <v>35</v>
      </c>
      <c r="K227" s="6">
        <v>65</v>
      </c>
      <c r="L227" s="6">
        <v>32500</v>
      </c>
      <c r="M227" s="5" t="s">
        <v>1563</v>
      </c>
      <c r="N227" s="5" t="s">
        <v>1564</v>
      </c>
      <c r="O227" s="5" t="s">
        <v>1565</v>
      </c>
      <c r="P227" s="5" t="s">
        <v>1566</v>
      </c>
      <c r="Q227" s="5">
        <v>500</v>
      </c>
      <c r="R227" s="5" t="s">
        <v>187</v>
      </c>
      <c r="S227" s="5" t="s">
        <v>188</v>
      </c>
      <c r="T227" s="5" t="s">
        <v>42</v>
      </c>
      <c r="U227" s="5" t="s">
        <v>159</v>
      </c>
      <c r="V227" s="5"/>
      <c r="W227" s="5" t="s">
        <v>44</v>
      </c>
      <c r="X227" s="5"/>
    </row>
    <row r="228" spans="1:24" ht="33.75" hidden="1" x14ac:dyDescent="0.25">
      <c r="A228" s="3">
        <v>227</v>
      </c>
      <c r="B228" s="4" t="s">
        <v>25344</v>
      </c>
      <c r="C228" s="5" t="s">
        <v>29</v>
      </c>
      <c r="D228" s="5" t="s">
        <v>25345</v>
      </c>
      <c r="E228" s="5" t="s">
        <v>25315</v>
      </c>
      <c r="F228" s="5" t="s">
        <v>25346</v>
      </c>
      <c r="G228" s="5" t="s">
        <v>25347</v>
      </c>
      <c r="H228" s="5" t="s">
        <v>119</v>
      </c>
      <c r="I228" s="5">
        <v>20000</v>
      </c>
      <c r="J228" s="5" t="s">
        <v>35</v>
      </c>
      <c r="K228" s="6">
        <v>3.29</v>
      </c>
      <c r="L228" s="6">
        <v>65800</v>
      </c>
      <c r="M228" s="5" t="s">
        <v>25348</v>
      </c>
      <c r="N228" s="5" t="s">
        <v>25349</v>
      </c>
      <c r="O228" s="5" t="s">
        <v>25350</v>
      </c>
      <c r="P228" s="5" t="s">
        <v>25351</v>
      </c>
      <c r="Q228" s="5">
        <v>20000</v>
      </c>
      <c r="R228" s="5" t="s">
        <v>24066</v>
      </c>
      <c r="S228" s="5" t="s">
        <v>24067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t="22.5" hidden="1" x14ac:dyDescent="0.25">
      <c r="A229" s="3">
        <v>228</v>
      </c>
      <c r="B229" s="4" t="s">
        <v>25344</v>
      </c>
      <c r="C229" s="5" t="s">
        <v>29</v>
      </c>
      <c r="D229" s="5" t="s">
        <v>25345</v>
      </c>
      <c r="E229" s="5" t="s">
        <v>25315</v>
      </c>
      <c r="F229" s="5" t="s">
        <v>24154</v>
      </c>
      <c r="G229" s="5" t="s">
        <v>5523</v>
      </c>
      <c r="H229" s="5" t="s">
        <v>90</v>
      </c>
      <c r="I229" s="5">
        <v>5000</v>
      </c>
      <c r="J229" s="5" t="s">
        <v>35</v>
      </c>
      <c r="K229" s="6">
        <v>4.0999999999999996</v>
      </c>
      <c r="L229" s="6">
        <v>20500</v>
      </c>
      <c r="M229" s="5" t="s">
        <v>25352</v>
      </c>
      <c r="N229" s="5" t="s">
        <v>25353</v>
      </c>
      <c r="O229" s="5" t="s">
        <v>25354</v>
      </c>
      <c r="P229" s="5" t="s">
        <v>25355</v>
      </c>
      <c r="Q229" s="5">
        <v>5000</v>
      </c>
      <c r="R229" s="5" t="s">
        <v>24066</v>
      </c>
      <c r="S229" s="5" t="s">
        <v>24067</v>
      </c>
      <c r="T229" s="5" t="s">
        <v>42</v>
      </c>
      <c r="U229" s="5" t="s">
        <v>43</v>
      </c>
      <c r="V229" s="5"/>
      <c r="W229" s="5" t="s">
        <v>44</v>
      </c>
      <c r="X229" s="5"/>
    </row>
    <row r="230" spans="1:24" ht="33.75" hidden="1" x14ac:dyDescent="0.25">
      <c r="A230" s="3">
        <v>229</v>
      </c>
      <c r="B230" s="4" t="s">
        <v>25314</v>
      </c>
      <c r="C230" s="5" t="s">
        <v>29</v>
      </c>
      <c r="D230" s="5" t="s">
        <v>24747</v>
      </c>
      <c r="E230" s="5" t="s">
        <v>25315</v>
      </c>
      <c r="F230" s="5" t="s">
        <v>25316</v>
      </c>
      <c r="G230" s="5" t="s">
        <v>25317</v>
      </c>
      <c r="H230" s="5" t="s">
        <v>52</v>
      </c>
      <c r="I230" s="5">
        <v>5</v>
      </c>
      <c r="J230" s="5" t="s">
        <v>35</v>
      </c>
      <c r="K230" s="6">
        <v>8000</v>
      </c>
      <c r="L230" s="6">
        <v>40000</v>
      </c>
      <c r="M230" s="5" t="s">
        <v>25318</v>
      </c>
      <c r="N230" s="5" t="s">
        <v>25356</v>
      </c>
      <c r="O230" s="5" t="s">
        <v>25320</v>
      </c>
      <c r="P230" s="5" t="s">
        <v>25321</v>
      </c>
      <c r="Q230" s="5">
        <v>1</v>
      </c>
      <c r="R230" s="5" t="s">
        <v>25322</v>
      </c>
      <c r="S230" s="5" t="s">
        <v>7895</v>
      </c>
      <c r="T230" s="5" t="s">
        <v>42</v>
      </c>
      <c r="U230" s="5" t="s">
        <v>43</v>
      </c>
      <c r="V230" s="5"/>
      <c r="W230" s="5" t="s">
        <v>44</v>
      </c>
      <c r="X230" s="5"/>
    </row>
    <row r="231" spans="1:24" ht="33.75" hidden="1" x14ac:dyDescent="0.25">
      <c r="A231" s="3">
        <v>230</v>
      </c>
      <c r="B231" s="4" t="s">
        <v>25357</v>
      </c>
      <c r="C231" s="5" t="s">
        <v>29</v>
      </c>
      <c r="D231" s="5" t="s">
        <v>25358</v>
      </c>
      <c r="E231" s="5" t="s">
        <v>25308</v>
      </c>
      <c r="F231" s="5" t="s">
        <v>24724</v>
      </c>
      <c r="G231" s="5" t="s">
        <v>24725</v>
      </c>
      <c r="H231" s="5" t="s">
        <v>6798</v>
      </c>
      <c r="I231" s="5">
        <v>34</v>
      </c>
      <c r="J231" s="5" t="s">
        <v>35</v>
      </c>
      <c r="K231" s="6">
        <v>35000</v>
      </c>
      <c r="L231" s="6">
        <v>1190000</v>
      </c>
      <c r="M231" s="5" t="s">
        <v>25359</v>
      </c>
      <c r="N231" s="5" t="s">
        <v>24726</v>
      </c>
      <c r="O231" s="5" t="s">
        <v>25360</v>
      </c>
      <c r="P231" s="5" t="s">
        <v>25271</v>
      </c>
      <c r="Q231" s="5">
        <v>34</v>
      </c>
      <c r="R231" s="5" t="s">
        <v>24184</v>
      </c>
      <c r="S231" s="5" t="s">
        <v>24185</v>
      </c>
      <c r="T231" s="5" t="s">
        <v>42</v>
      </c>
      <c r="U231" s="5" t="s">
        <v>43</v>
      </c>
      <c r="V231" s="5"/>
      <c r="W231" s="5" t="s">
        <v>44</v>
      </c>
      <c r="X231" s="5"/>
    </row>
    <row r="232" spans="1:24" ht="33.75" hidden="1" x14ac:dyDescent="0.25">
      <c r="A232" s="3">
        <v>231</v>
      </c>
      <c r="B232" s="4" t="s">
        <v>25357</v>
      </c>
      <c r="C232" s="5" t="s">
        <v>29</v>
      </c>
      <c r="D232" s="5" t="s">
        <v>25358</v>
      </c>
      <c r="E232" s="5" t="s">
        <v>25308</v>
      </c>
      <c r="F232" s="5" t="s">
        <v>24707</v>
      </c>
      <c r="G232" s="5" t="s">
        <v>24708</v>
      </c>
      <c r="H232" s="5" t="s">
        <v>119</v>
      </c>
      <c r="I232" s="5">
        <v>27</v>
      </c>
      <c r="J232" s="5" t="s">
        <v>35</v>
      </c>
      <c r="K232" s="6">
        <v>35000</v>
      </c>
      <c r="L232" s="6">
        <v>945000</v>
      </c>
      <c r="M232" s="5" t="s">
        <v>25359</v>
      </c>
      <c r="N232" s="5" t="s">
        <v>24710</v>
      </c>
      <c r="O232" s="5" t="s">
        <v>25360</v>
      </c>
      <c r="P232" s="5" t="s">
        <v>25271</v>
      </c>
      <c r="Q232" s="5">
        <v>27</v>
      </c>
      <c r="R232" s="5" t="s">
        <v>24184</v>
      </c>
      <c r="S232" s="5" t="s">
        <v>24185</v>
      </c>
      <c r="T232" s="5" t="s">
        <v>42</v>
      </c>
      <c r="U232" s="5" t="s">
        <v>43</v>
      </c>
      <c r="V232" s="5"/>
      <c r="W232" s="5" t="s">
        <v>44</v>
      </c>
      <c r="X232" s="5"/>
    </row>
    <row r="233" spans="1:24" ht="33.75" hidden="1" x14ac:dyDescent="0.25">
      <c r="A233" s="3">
        <v>232</v>
      </c>
      <c r="B233" s="4" t="s">
        <v>25323</v>
      </c>
      <c r="C233" s="5" t="s">
        <v>29</v>
      </c>
      <c r="D233" s="5" t="s">
        <v>25324</v>
      </c>
      <c r="E233" s="5" t="s">
        <v>25325</v>
      </c>
      <c r="F233" s="5" t="s">
        <v>25361</v>
      </c>
      <c r="G233" s="5" t="s">
        <v>25362</v>
      </c>
      <c r="H233" s="5" t="s">
        <v>119</v>
      </c>
      <c r="I233" s="5">
        <v>24</v>
      </c>
      <c r="J233" s="5" t="s">
        <v>35</v>
      </c>
      <c r="K233" s="6">
        <v>1500</v>
      </c>
      <c r="L233" s="6">
        <v>36000</v>
      </c>
      <c r="M233" s="5" t="s">
        <v>25363</v>
      </c>
      <c r="N233" s="5" t="s">
        <v>25364</v>
      </c>
      <c r="O233" s="5" t="s">
        <v>25365</v>
      </c>
      <c r="P233" s="5" t="s">
        <v>25366</v>
      </c>
      <c r="Q233" s="5">
        <v>24</v>
      </c>
      <c r="R233" s="5" t="s">
        <v>24847</v>
      </c>
      <c r="S233" s="5" t="s">
        <v>5653</v>
      </c>
      <c r="T233" s="5" t="s">
        <v>42</v>
      </c>
      <c r="U233" s="5" t="s">
        <v>43</v>
      </c>
      <c r="V233" s="5"/>
      <c r="W233" s="5" t="s">
        <v>44</v>
      </c>
      <c r="X233" s="5"/>
    </row>
    <row r="234" spans="1:24" ht="33.75" hidden="1" x14ac:dyDescent="0.25">
      <c r="A234" s="3">
        <v>233</v>
      </c>
      <c r="B234" s="4" t="s">
        <v>25367</v>
      </c>
      <c r="C234" s="5" t="s">
        <v>29</v>
      </c>
      <c r="D234" s="5" t="s">
        <v>25368</v>
      </c>
      <c r="E234" s="5" t="s">
        <v>25369</v>
      </c>
      <c r="F234" s="5" t="s">
        <v>25370</v>
      </c>
      <c r="G234" s="5" t="s">
        <v>25371</v>
      </c>
      <c r="H234" s="5" t="s">
        <v>52</v>
      </c>
      <c r="I234" s="5">
        <v>1</v>
      </c>
      <c r="J234" s="5" t="s">
        <v>35</v>
      </c>
      <c r="K234" s="6">
        <v>8700</v>
      </c>
      <c r="L234" s="6">
        <v>8700</v>
      </c>
      <c r="M234" s="5" t="s">
        <v>25372</v>
      </c>
      <c r="N234" s="5" t="s">
        <v>25373</v>
      </c>
      <c r="O234" s="5" t="s">
        <v>25374</v>
      </c>
      <c r="P234" s="5" t="s">
        <v>25375</v>
      </c>
      <c r="Q234" s="5">
        <v>1</v>
      </c>
      <c r="R234" s="5" t="s">
        <v>779</v>
      </c>
      <c r="S234" s="5" t="s">
        <v>780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33.75" x14ac:dyDescent="0.25">
      <c r="A235" s="3">
        <v>234</v>
      </c>
      <c r="B235" s="4" t="s">
        <v>1567</v>
      </c>
      <c r="C235" s="5" t="s">
        <v>29</v>
      </c>
      <c r="D235" s="5" t="s">
        <v>1568</v>
      </c>
      <c r="E235" s="5" t="s">
        <v>1569</v>
      </c>
      <c r="F235" s="5" t="s">
        <v>1570</v>
      </c>
      <c r="G235" s="5" t="s">
        <v>1571</v>
      </c>
      <c r="H235" s="5" t="s">
        <v>1572</v>
      </c>
      <c r="I235" s="5">
        <v>2</v>
      </c>
      <c r="J235" s="5" t="s">
        <v>35</v>
      </c>
      <c r="K235" s="6">
        <v>4725</v>
      </c>
      <c r="L235" s="6">
        <v>9450</v>
      </c>
      <c r="M235" s="5" t="s">
        <v>1573</v>
      </c>
      <c r="N235" s="5" t="s">
        <v>1574</v>
      </c>
      <c r="O235" s="5" t="s">
        <v>1575</v>
      </c>
      <c r="P235" s="5" t="s">
        <v>1576</v>
      </c>
      <c r="Q235" s="5">
        <v>2</v>
      </c>
      <c r="R235" s="5" t="s">
        <v>1368</v>
      </c>
      <c r="S235" s="5" t="s">
        <v>1369</v>
      </c>
      <c r="T235" s="5" t="s">
        <v>42</v>
      </c>
      <c r="U235" s="5" t="s">
        <v>159</v>
      </c>
      <c r="V235" s="5"/>
      <c r="W235" s="5" t="s">
        <v>44</v>
      </c>
      <c r="X235" s="5"/>
    </row>
    <row r="236" spans="1:24" ht="45" hidden="1" x14ac:dyDescent="0.25">
      <c r="A236" s="3">
        <v>235</v>
      </c>
      <c r="B236" s="4" t="s">
        <v>25376</v>
      </c>
      <c r="C236" s="5" t="s">
        <v>29</v>
      </c>
      <c r="D236" s="5" t="s">
        <v>25377</v>
      </c>
      <c r="E236" s="5" t="s">
        <v>25378</v>
      </c>
      <c r="F236" s="5" t="s">
        <v>25379</v>
      </c>
      <c r="G236" s="5" t="s">
        <v>25380</v>
      </c>
      <c r="H236" s="5" t="s">
        <v>6798</v>
      </c>
      <c r="I236" s="5">
        <v>4</v>
      </c>
      <c r="J236" s="5" t="s">
        <v>35</v>
      </c>
      <c r="K236" s="6">
        <v>130000</v>
      </c>
      <c r="L236" s="6">
        <v>520000</v>
      </c>
      <c r="M236" s="5" t="s">
        <v>25381</v>
      </c>
      <c r="N236" s="5" t="s">
        <v>25382</v>
      </c>
      <c r="O236" s="5" t="s">
        <v>25383</v>
      </c>
      <c r="P236" s="5" t="s">
        <v>25384</v>
      </c>
      <c r="Q236" s="5">
        <v>1</v>
      </c>
      <c r="R236" s="5" t="s">
        <v>25385</v>
      </c>
      <c r="S236" s="5" t="s">
        <v>25386</v>
      </c>
      <c r="T236" s="5" t="s">
        <v>42</v>
      </c>
      <c r="U236" s="5" t="s">
        <v>43</v>
      </c>
      <c r="V236" s="5"/>
      <c r="W236" s="5" t="s">
        <v>44</v>
      </c>
      <c r="X236" s="5"/>
    </row>
    <row r="237" spans="1:24" ht="22.5" hidden="1" x14ac:dyDescent="0.25">
      <c r="A237" s="3">
        <v>236</v>
      </c>
      <c r="B237" s="4" t="s">
        <v>25387</v>
      </c>
      <c r="C237" s="5" t="s">
        <v>29</v>
      </c>
      <c r="D237" s="5" t="s">
        <v>25388</v>
      </c>
      <c r="E237" s="5" t="s">
        <v>25389</v>
      </c>
      <c r="F237" s="5" t="s">
        <v>24780</v>
      </c>
      <c r="G237" s="5" t="s">
        <v>6603</v>
      </c>
      <c r="H237" s="5" t="s">
        <v>119</v>
      </c>
      <c r="I237" s="5">
        <v>25</v>
      </c>
      <c r="J237" s="5" t="s">
        <v>35</v>
      </c>
      <c r="K237" s="6">
        <v>750</v>
      </c>
      <c r="L237" s="6">
        <v>18750</v>
      </c>
      <c r="M237" s="5" t="s">
        <v>25390</v>
      </c>
      <c r="N237" s="5" t="s">
        <v>25391</v>
      </c>
      <c r="O237" s="5" t="s">
        <v>25392</v>
      </c>
      <c r="P237" s="5" t="s">
        <v>25393</v>
      </c>
      <c r="Q237" s="5">
        <v>25</v>
      </c>
      <c r="R237" s="5" t="s">
        <v>2318</v>
      </c>
      <c r="S237" s="5" t="s">
        <v>2319</v>
      </c>
      <c r="T237" s="5" t="s">
        <v>42</v>
      </c>
      <c r="U237" s="5" t="s">
        <v>43</v>
      </c>
      <c r="V237" s="5"/>
      <c r="W237" s="5" t="s">
        <v>44</v>
      </c>
      <c r="X237" s="5"/>
    </row>
    <row r="238" spans="1:24" ht="33.75" hidden="1" x14ac:dyDescent="0.25">
      <c r="A238" s="3">
        <v>237</v>
      </c>
      <c r="B238" s="4" t="s">
        <v>25394</v>
      </c>
      <c r="C238" s="5" t="s">
        <v>29</v>
      </c>
      <c r="D238" s="5" t="s">
        <v>25395</v>
      </c>
      <c r="E238" s="5" t="s">
        <v>25389</v>
      </c>
      <c r="F238" s="5" t="s">
        <v>25396</v>
      </c>
      <c r="G238" s="5" t="s">
        <v>6010</v>
      </c>
      <c r="H238" s="5" t="s">
        <v>90</v>
      </c>
      <c r="I238" s="5">
        <v>14</v>
      </c>
      <c r="J238" s="5" t="s">
        <v>35</v>
      </c>
      <c r="K238" s="6">
        <v>800</v>
      </c>
      <c r="L238" s="6">
        <v>11200</v>
      </c>
      <c r="M238" s="5" t="s">
        <v>25397</v>
      </c>
      <c r="N238" s="5" t="s">
        <v>12738</v>
      </c>
      <c r="O238" s="5" t="s">
        <v>25398</v>
      </c>
      <c r="P238" s="5" t="s">
        <v>25399</v>
      </c>
      <c r="Q238" s="5">
        <v>14</v>
      </c>
      <c r="R238" s="5" t="s">
        <v>2318</v>
      </c>
      <c r="S238" s="5" t="s">
        <v>2319</v>
      </c>
      <c r="T238" s="5" t="s">
        <v>42</v>
      </c>
      <c r="U238" s="5" t="s">
        <v>43</v>
      </c>
      <c r="V238" s="5"/>
      <c r="W238" s="5" t="s">
        <v>44</v>
      </c>
      <c r="X238" s="5"/>
    </row>
    <row r="239" spans="1:24" ht="45" hidden="1" x14ac:dyDescent="0.25">
      <c r="A239" s="3">
        <v>238</v>
      </c>
      <c r="B239" s="4" t="s">
        <v>25376</v>
      </c>
      <c r="C239" s="5" t="s">
        <v>29</v>
      </c>
      <c r="D239" s="5" t="s">
        <v>25377</v>
      </c>
      <c r="E239" s="5" t="s">
        <v>25378</v>
      </c>
      <c r="F239" s="5" t="s">
        <v>25379</v>
      </c>
      <c r="G239" s="5" t="s">
        <v>25380</v>
      </c>
      <c r="H239" s="5" t="s">
        <v>6798</v>
      </c>
      <c r="I239" s="5">
        <v>4</v>
      </c>
      <c r="J239" s="5" t="s">
        <v>35</v>
      </c>
      <c r="K239" s="6">
        <v>130000</v>
      </c>
      <c r="L239" s="6">
        <v>520000</v>
      </c>
      <c r="M239" s="5" t="s">
        <v>25381</v>
      </c>
      <c r="N239" s="5" t="s">
        <v>25400</v>
      </c>
      <c r="O239" s="5" t="s">
        <v>25383</v>
      </c>
      <c r="P239" s="5" t="s">
        <v>25384</v>
      </c>
      <c r="Q239" s="5">
        <v>1</v>
      </c>
      <c r="R239" s="5" t="s">
        <v>25385</v>
      </c>
      <c r="S239" s="5" t="s">
        <v>25386</v>
      </c>
      <c r="T239" s="5" t="s">
        <v>42</v>
      </c>
      <c r="U239" s="5" t="s">
        <v>43</v>
      </c>
      <c r="V239" s="5"/>
      <c r="W239" s="5" t="s">
        <v>44</v>
      </c>
      <c r="X239" s="5"/>
    </row>
    <row r="240" spans="1:24" ht="33.75" hidden="1" x14ac:dyDescent="0.25">
      <c r="A240" s="3">
        <v>239</v>
      </c>
      <c r="B240" s="4" t="s">
        <v>25401</v>
      </c>
      <c r="C240" s="5" t="s">
        <v>29</v>
      </c>
      <c r="D240" s="5" t="s">
        <v>25402</v>
      </c>
      <c r="E240" s="5" t="s">
        <v>25403</v>
      </c>
      <c r="F240" s="5" t="s">
        <v>25404</v>
      </c>
      <c r="G240" s="5" t="s">
        <v>25405</v>
      </c>
      <c r="H240" s="5" t="s">
        <v>119</v>
      </c>
      <c r="I240" s="5">
        <v>5</v>
      </c>
      <c r="J240" s="5" t="s">
        <v>35</v>
      </c>
      <c r="K240" s="6">
        <v>6000</v>
      </c>
      <c r="L240" s="6">
        <v>30000</v>
      </c>
      <c r="M240" s="5" t="s">
        <v>25406</v>
      </c>
      <c r="N240" s="5" t="s">
        <v>25407</v>
      </c>
      <c r="O240" s="5" t="s">
        <v>25408</v>
      </c>
      <c r="P240" s="5" t="s">
        <v>25409</v>
      </c>
      <c r="Q240" s="5">
        <v>5</v>
      </c>
      <c r="R240" s="5" t="s">
        <v>483</v>
      </c>
      <c r="S240" s="5" t="s">
        <v>484</v>
      </c>
      <c r="T240" s="5" t="s">
        <v>42</v>
      </c>
      <c r="U240" s="5" t="s">
        <v>43</v>
      </c>
      <c r="V240" s="5"/>
      <c r="W240" s="5" t="s">
        <v>44</v>
      </c>
      <c r="X240" s="5"/>
    </row>
    <row r="241" spans="1:24" ht="45" hidden="1" x14ac:dyDescent="0.25">
      <c r="A241" s="3">
        <v>240</v>
      </c>
      <c r="B241" s="4" t="s">
        <v>25376</v>
      </c>
      <c r="C241" s="5" t="s">
        <v>29</v>
      </c>
      <c r="D241" s="5" t="s">
        <v>25377</v>
      </c>
      <c r="E241" s="5" t="s">
        <v>25378</v>
      </c>
      <c r="F241" s="5" t="s">
        <v>25379</v>
      </c>
      <c r="G241" s="5" t="s">
        <v>25380</v>
      </c>
      <c r="H241" s="5" t="s">
        <v>6798</v>
      </c>
      <c r="I241" s="5">
        <v>4</v>
      </c>
      <c r="J241" s="5" t="s">
        <v>35</v>
      </c>
      <c r="K241" s="6">
        <v>130000</v>
      </c>
      <c r="L241" s="6">
        <v>520000</v>
      </c>
      <c r="M241" s="5" t="s">
        <v>25381</v>
      </c>
      <c r="N241" s="5" t="s">
        <v>25410</v>
      </c>
      <c r="O241" s="5" t="s">
        <v>25383</v>
      </c>
      <c r="P241" s="5" t="s">
        <v>25384</v>
      </c>
      <c r="Q241" s="5">
        <v>1</v>
      </c>
      <c r="R241" s="5" t="s">
        <v>25385</v>
      </c>
      <c r="S241" s="5" t="s">
        <v>25386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45" hidden="1" x14ac:dyDescent="0.25">
      <c r="A242" s="3">
        <v>241</v>
      </c>
      <c r="B242" s="4" t="s">
        <v>25376</v>
      </c>
      <c r="C242" s="5" t="s">
        <v>29</v>
      </c>
      <c r="D242" s="5" t="s">
        <v>25377</v>
      </c>
      <c r="E242" s="5" t="s">
        <v>25378</v>
      </c>
      <c r="F242" s="5" t="s">
        <v>25411</v>
      </c>
      <c r="G242" s="5" t="s">
        <v>25412</v>
      </c>
      <c r="H242" s="5" t="s">
        <v>6798</v>
      </c>
      <c r="I242" s="5">
        <v>5</v>
      </c>
      <c r="J242" s="5" t="s">
        <v>35</v>
      </c>
      <c r="K242" s="6">
        <v>130000</v>
      </c>
      <c r="L242" s="6">
        <v>650000</v>
      </c>
      <c r="M242" s="5" t="s">
        <v>25381</v>
      </c>
      <c r="N242" s="5" t="s">
        <v>25413</v>
      </c>
      <c r="O242" s="5" t="s">
        <v>25383</v>
      </c>
      <c r="P242" s="5" t="s">
        <v>25384</v>
      </c>
      <c r="Q242" s="5">
        <v>1</v>
      </c>
      <c r="R242" s="5" t="s">
        <v>25385</v>
      </c>
      <c r="S242" s="5" t="s">
        <v>25386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45" hidden="1" x14ac:dyDescent="0.25">
      <c r="A243" s="3">
        <v>242</v>
      </c>
      <c r="B243" s="4" t="s">
        <v>25376</v>
      </c>
      <c r="C243" s="5" t="s">
        <v>29</v>
      </c>
      <c r="D243" s="5" t="s">
        <v>25377</v>
      </c>
      <c r="E243" s="5" t="s">
        <v>25378</v>
      </c>
      <c r="F243" s="5" t="s">
        <v>25411</v>
      </c>
      <c r="G243" s="5" t="s">
        <v>25412</v>
      </c>
      <c r="H243" s="5" t="s">
        <v>6798</v>
      </c>
      <c r="I243" s="5">
        <v>5</v>
      </c>
      <c r="J243" s="5" t="s">
        <v>35</v>
      </c>
      <c r="K243" s="6">
        <v>130000</v>
      </c>
      <c r="L243" s="6">
        <v>650000</v>
      </c>
      <c r="M243" s="5" t="s">
        <v>25381</v>
      </c>
      <c r="N243" s="5" t="s">
        <v>25414</v>
      </c>
      <c r="O243" s="5" t="s">
        <v>25383</v>
      </c>
      <c r="P243" s="5" t="s">
        <v>25384</v>
      </c>
      <c r="Q243" s="5">
        <v>1</v>
      </c>
      <c r="R243" s="5" t="s">
        <v>25385</v>
      </c>
      <c r="S243" s="5" t="s">
        <v>25386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45" hidden="1" x14ac:dyDescent="0.25">
      <c r="A244" s="3">
        <v>243</v>
      </c>
      <c r="B244" s="4" t="s">
        <v>25376</v>
      </c>
      <c r="C244" s="5" t="s">
        <v>29</v>
      </c>
      <c r="D244" s="5" t="s">
        <v>25377</v>
      </c>
      <c r="E244" s="5" t="s">
        <v>25378</v>
      </c>
      <c r="F244" s="5" t="s">
        <v>25411</v>
      </c>
      <c r="G244" s="5" t="s">
        <v>25412</v>
      </c>
      <c r="H244" s="5" t="s">
        <v>6798</v>
      </c>
      <c r="I244" s="5">
        <v>5</v>
      </c>
      <c r="J244" s="5" t="s">
        <v>35</v>
      </c>
      <c r="K244" s="6">
        <v>130000</v>
      </c>
      <c r="L244" s="6">
        <v>650000</v>
      </c>
      <c r="M244" s="5" t="s">
        <v>25381</v>
      </c>
      <c r="N244" s="5" t="s">
        <v>25415</v>
      </c>
      <c r="O244" s="5" t="s">
        <v>25383</v>
      </c>
      <c r="P244" s="5" t="s">
        <v>25384</v>
      </c>
      <c r="Q244" s="5">
        <v>1</v>
      </c>
      <c r="R244" s="5" t="s">
        <v>25385</v>
      </c>
      <c r="S244" s="5" t="s">
        <v>25386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45" hidden="1" x14ac:dyDescent="0.25">
      <c r="A245" s="3">
        <v>244</v>
      </c>
      <c r="B245" s="4" t="s">
        <v>25376</v>
      </c>
      <c r="C245" s="5" t="s">
        <v>29</v>
      </c>
      <c r="D245" s="5" t="s">
        <v>25377</v>
      </c>
      <c r="E245" s="5" t="s">
        <v>25378</v>
      </c>
      <c r="F245" s="5" t="s">
        <v>25411</v>
      </c>
      <c r="G245" s="5" t="s">
        <v>25412</v>
      </c>
      <c r="H245" s="5" t="s">
        <v>6798</v>
      </c>
      <c r="I245" s="5">
        <v>5</v>
      </c>
      <c r="J245" s="5" t="s">
        <v>35</v>
      </c>
      <c r="K245" s="6">
        <v>130000</v>
      </c>
      <c r="L245" s="6">
        <v>650000</v>
      </c>
      <c r="M245" s="5" t="s">
        <v>25381</v>
      </c>
      <c r="N245" s="5" t="s">
        <v>25416</v>
      </c>
      <c r="O245" s="5" t="s">
        <v>25383</v>
      </c>
      <c r="P245" s="5" t="s">
        <v>25384</v>
      </c>
      <c r="Q245" s="5">
        <v>1</v>
      </c>
      <c r="R245" s="5" t="s">
        <v>25385</v>
      </c>
      <c r="S245" s="5" t="s">
        <v>25386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45" hidden="1" x14ac:dyDescent="0.25">
      <c r="A246" s="3">
        <v>245</v>
      </c>
      <c r="B246" s="4" t="s">
        <v>25376</v>
      </c>
      <c r="C246" s="5" t="s">
        <v>29</v>
      </c>
      <c r="D246" s="5" t="s">
        <v>25377</v>
      </c>
      <c r="E246" s="5" t="s">
        <v>25378</v>
      </c>
      <c r="F246" s="5" t="s">
        <v>25411</v>
      </c>
      <c r="G246" s="5" t="s">
        <v>25412</v>
      </c>
      <c r="H246" s="5" t="s">
        <v>6798</v>
      </c>
      <c r="I246" s="5">
        <v>5</v>
      </c>
      <c r="J246" s="5" t="s">
        <v>35</v>
      </c>
      <c r="K246" s="6">
        <v>130000</v>
      </c>
      <c r="L246" s="6">
        <v>650000</v>
      </c>
      <c r="M246" s="5" t="s">
        <v>25381</v>
      </c>
      <c r="N246" s="5" t="s">
        <v>25417</v>
      </c>
      <c r="O246" s="5" t="s">
        <v>25383</v>
      </c>
      <c r="P246" s="5" t="s">
        <v>25384</v>
      </c>
      <c r="Q246" s="5">
        <v>1</v>
      </c>
      <c r="R246" s="5" t="s">
        <v>25385</v>
      </c>
      <c r="S246" s="5" t="s">
        <v>25386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2.5" hidden="1" x14ac:dyDescent="0.25">
      <c r="A247" s="3">
        <v>246</v>
      </c>
      <c r="B247" s="4" t="s">
        <v>25376</v>
      </c>
      <c r="C247" s="5" t="s">
        <v>29</v>
      </c>
      <c r="D247" s="5" t="s">
        <v>25377</v>
      </c>
      <c r="E247" s="5" t="s">
        <v>25378</v>
      </c>
      <c r="F247" s="5" t="s">
        <v>25418</v>
      </c>
      <c r="G247" s="5" t="s">
        <v>25419</v>
      </c>
      <c r="H247" s="5" t="s">
        <v>6798</v>
      </c>
      <c r="I247" s="5">
        <v>1</v>
      </c>
      <c r="J247" s="5" t="s">
        <v>35</v>
      </c>
      <c r="K247" s="6">
        <v>130000</v>
      </c>
      <c r="L247" s="6">
        <v>130000</v>
      </c>
      <c r="M247" s="5" t="s">
        <v>25381</v>
      </c>
      <c r="N247" s="5" t="s">
        <v>25420</v>
      </c>
      <c r="O247" s="5" t="s">
        <v>25383</v>
      </c>
      <c r="P247" s="5" t="s">
        <v>25384</v>
      </c>
      <c r="Q247" s="5">
        <v>1</v>
      </c>
      <c r="R247" s="5" t="s">
        <v>25385</v>
      </c>
      <c r="S247" s="5" t="s">
        <v>25386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45" hidden="1" x14ac:dyDescent="0.25">
      <c r="A248" s="3">
        <v>247</v>
      </c>
      <c r="B248" s="4" t="s">
        <v>25376</v>
      </c>
      <c r="C248" s="5" t="s">
        <v>29</v>
      </c>
      <c r="D248" s="5" t="s">
        <v>25377</v>
      </c>
      <c r="E248" s="5" t="s">
        <v>25378</v>
      </c>
      <c r="F248" s="5" t="s">
        <v>25379</v>
      </c>
      <c r="G248" s="5" t="s">
        <v>25380</v>
      </c>
      <c r="H248" s="5" t="s">
        <v>6798</v>
      </c>
      <c r="I248" s="5">
        <v>4</v>
      </c>
      <c r="J248" s="5" t="s">
        <v>35</v>
      </c>
      <c r="K248" s="6">
        <v>130000</v>
      </c>
      <c r="L248" s="6">
        <v>520000</v>
      </c>
      <c r="M248" s="5" t="s">
        <v>25381</v>
      </c>
      <c r="N248" s="5" t="s">
        <v>25421</v>
      </c>
      <c r="O248" s="5" t="s">
        <v>25383</v>
      </c>
      <c r="P248" s="5" t="s">
        <v>25384</v>
      </c>
      <c r="Q248" s="5">
        <v>1</v>
      </c>
      <c r="R248" s="5" t="s">
        <v>25385</v>
      </c>
      <c r="S248" s="5" t="s">
        <v>25386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t="33.75" x14ac:dyDescent="0.25">
      <c r="A249" s="3">
        <v>248</v>
      </c>
      <c r="B249" s="4" t="s">
        <v>1577</v>
      </c>
      <c r="C249" s="5" t="s">
        <v>29</v>
      </c>
      <c r="D249" s="5" t="s">
        <v>1578</v>
      </c>
      <c r="E249" s="5" t="s">
        <v>1579</v>
      </c>
      <c r="F249" s="5" t="s">
        <v>822</v>
      </c>
      <c r="G249" s="5" t="s">
        <v>823</v>
      </c>
      <c r="H249" s="5" t="s">
        <v>459</v>
      </c>
      <c r="I249" s="5">
        <v>2000</v>
      </c>
      <c r="J249" s="5" t="s">
        <v>35</v>
      </c>
      <c r="K249" s="6">
        <v>8</v>
      </c>
      <c r="L249" s="6">
        <v>16000</v>
      </c>
      <c r="M249" s="5" t="s">
        <v>1580</v>
      </c>
      <c r="N249" s="5" t="s">
        <v>825</v>
      </c>
      <c r="O249" s="5" t="s">
        <v>1581</v>
      </c>
      <c r="P249" s="5" t="s">
        <v>1582</v>
      </c>
      <c r="Q249" s="5">
        <v>2000</v>
      </c>
      <c r="R249" s="5" t="s">
        <v>828</v>
      </c>
      <c r="S249" s="5" t="s">
        <v>829</v>
      </c>
      <c r="T249" s="5" t="s">
        <v>42</v>
      </c>
      <c r="U249" s="5" t="s">
        <v>159</v>
      </c>
      <c r="V249" s="5"/>
      <c r="W249" s="5" t="s">
        <v>44</v>
      </c>
      <c r="X249" s="5"/>
    </row>
    <row r="250" spans="1:24" ht="45" x14ac:dyDescent="0.25">
      <c r="A250" s="3">
        <v>249</v>
      </c>
      <c r="B250" s="4" t="s">
        <v>1577</v>
      </c>
      <c r="C250" s="5" t="s">
        <v>29</v>
      </c>
      <c r="D250" s="5" t="s">
        <v>1578</v>
      </c>
      <c r="E250" s="5" t="s">
        <v>1579</v>
      </c>
      <c r="F250" s="5" t="s">
        <v>1332</v>
      </c>
      <c r="G250" s="5" t="s">
        <v>1333</v>
      </c>
      <c r="H250" s="5" t="s">
        <v>1334</v>
      </c>
      <c r="I250" s="5">
        <v>50</v>
      </c>
      <c r="J250" s="5" t="s">
        <v>35</v>
      </c>
      <c r="K250" s="6">
        <v>385</v>
      </c>
      <c r="L250" s="6">
        <v>19250</v>
      </c>
      <c r="M250" s="5" t="s">
        <v>1580</v>
      </c>
      <c r="N250" s="5" t="s">
        <v>1336</v>
      </c>
      <c r="O250" s="5" t="s">
        <v>1581</v>
      </c>
      <c r="P250" s="5" t="s">
        <v>1582</v>
      </c>
      <c r="Q250" s="5">
        <v>50</v>
      </c>
      <c r="R250" s="5" t="s">
        <v>828</v>
      </c>
      <c r="S250" s="5" t="s">
        <v>829</v>
      </c>
      <c r="T250" s="5" t="s">
        <v>42</v>
      </c>
      <c r="U250" s="5" t="s">
        <v>159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25422</v>
      </c>
      <c r="C251" s="5" t="s">
        <v>29</v>
      </c>
      <c r="D251" s="5" t="s">
        <v>25423</v>
      </c>
      <c r="E251" s="5" t="s">
        <v>25424</v>
      </c>
      <c r="F251" s="5" t="s">
        <v>24222</v>
      </c>
      <c r="G251" s="5" t="s">
        <v>6312</v>
      </c>
      <c r="H251" s="5" t="s">
        <v>119</v>
      </c>
      <c r="I251" s="5">
        <v>20</v>
      </c>
      <c r="J251" s="5" t="s">
        <v>35</v>
      </c>
      <c r="K251" s="6">
        <v>5815.69</v>
      </c>
      <c r="L251" s="6">
        <v>116313.8</v>
      </c>
      <c r="M251" s="5" t="s">
        <v>25425</v>
      </c>
      <c r="N251" s="5" t="s">
        <v>24224</v>
      </c>
      <c r="O251" s="5" t="s">
        <v>25426</v>
      </c>
      <c r="P251" s="5" t="s">
        <v>25321</v>
      </c>
      <c r="Q251" s="5">
        <v>20</v>
      </c>
      <c r="R251" s="5" t="s">
        <v>647</v>
      </c>
      <c r="S251" s="5" t="s">
        <v>648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33.75" x14ac:dyDescent="0.25">
      <c r="A252" s="3">
        <v>251</v>
      </c>
      <c r="B252" s="4" t="s">
        <v>1583</v>
      </c>
      <c r="C252" s="5" t="s">
        <v>29</v>
      </c>
      <c r="D252" s="5" t="s">
        <v>1584</v>
      </c>
      <c r="E252" s="5" t="s">
        <v>1585</v>
      </c>
      <c r="F252" s="5" t="s">
        <v>1586</v>
      </c>
      <c r="G252" s="5" t="s">
        <v>1587</v>
      </c>
      <c r="H252" s="5" t="s">
        <v>1588</v>
      </c>
      <c r="I252" s="5">
        <v>400</v>
      </c>
      <c r="J252" s="5" t="s">
        <v>35</v>
      </c>
      <c r="K252" s="6">
        <v>389</v>
      </c>
      <c r="L252" s="6">
        <v>155600</v>
      </c>
      <c r="M252" s="5" t="s">
        <v>1589</v>
      </c>
      <c r="N252" s="5" t="s">
        <v>1590</v>
      </c>
      <c r="O252" s="5" t="s">
        <v>1591</v>
      </c>
      <c r="P252" s="5" t="s">
        <v>1592</v>
      </c>
      <c r="Q252" s="5">
        <v>200</v>
      </c>
      <c r="R252" s="5" t="s">
        <v>437</v>
      </c>
      <c r="S252" s="5" t="s">
        <v>438</v>
      </c>
      <c r="T252" s="5" t="s">
        <v>42</v>
      </c>
      <c r="U252" s="5" t="s">
        <v>159</v>
      </c>
      <c r="V252" s="5"/>
      <c r="W252" s="5" t="s">
        <v>44</v>
      </c>
      <c r="X252" s="5"/>
    </row>
    <row r="253" spans="1:24" ht="33.75" x14ac:dyDescent="0.25">
      <c r="A253" s="3">
        <v>252</v>
      </c>
      <c r="B253" s="4" t="s">
        <v>1583</v>
      </c>
      <c r="C253" s="5" t="s">
        <v>29</v>
      </c>
      <c r="D253" s="5" t="s">
        <v>1584</v>
      </c>
      <c r="E253" s="5" t="s">
        <v>1585</v>
      </c>
      <c r="F253" s="5" t="s">
        <v>1586</v>
      </c>
      <c r="G253" s="5" t="s">
        <v>1587</v>
      </c>
      <c r="H253" s="5" t="s">
        <v>1588</v>
      </c>
      <c r="I253" s="5">
        <v>400</v>
      </c>
      <c r="J253" s="5" t="s">
        <v>35</v>
      </c>
      <c r="K253" s="6">
        <v>389</v>
      </c>
      <c r="L253" s="6">
        <v>155600</v>
      </c>
      <c r="M253" s="5" t="s">
        <v>1589</v>
      </c>
      <c r="N253" s="5" t="s">
        <v>1593</v>
      </c>
      <c r="O253" s="5" t="s">
        <v>1591</v>
      </c>
      <c r="P253" s="5" t="s">
        <v>1592</v>
      </c>
      <c r="Q253" s="5">
        <v>200</v>
      </c>
      <c r="R253" s="5" t="s">
        <v>437</v>
      </c>
      <c r="S253" s="5" t="s">
        <v>438</v>
      </c>
      <c r="T253" s="5" t="s">
        <v>42</v>
      </c>
      <c r="U253" s="5" t="s">
        <v>159</v>
      </c>
      <c r="V253" s="5"/>
      <c r="W253" s="5" t="s">
        <v>44</v>
      </c>
      <c r="X253" s="5"/>
    </row>
    <row r="254" spans="1:24" ht="45" hidden="1" x14ac:dyDescent="0.25">
      <c r="A254" s="3">
        <v>253</v>
      </c>
      <c r="B254" s="4" t="s">
        <v>25427</v>
      </c>
      <c r="C254" s="5" t="s">
        <v>29</v>
      </c>
      <c r="D254" s="5" t="s">
        <v>25428</v>
      </c>
      <c r="E254" s="5" t="s">
        <v>25429</v>
      </c>
      <c r="F254" s="5" t="s">
        <v>24436</v>
      </c>
      <c r="G254" s="5" t="s">
        <v>6418</v>
      </c>
      <c r="H254" s="5" t="s">
        <v>90</v>
      </c>
      <c r="I254" s="5">
        <v>20000</v>
      </c>
      <c r="J254" s="5" t="s">
        <v>35</v>
      </c>
      <c r="K254" s="6">
        <v>1.768</v>
      </c>
      <c r="L254" s="6">
        <v>35360</v>
      </c>
      <c r="M254" s="5" t="s">
        <v>25430</v>
      </c>
      <c r="N254" s="5" t="s">
        <v>25431</v>
      </c>
      <c r="O254" s="5" t="s">
        <v>25432</v>
      </c>
      <c r="P254" s="5" t="s">
        <v>25375</v>
      </c>
      <c r="Q254" s="5">
        <v>20000</v>
      </c>
      <c r="R254" s="5" t="s">
        <v>1030</v>
      </c>
      <c r="S254" s="5" t="s">
        <v>1031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33.75" x14ac:dyDescent="0.25">
      <c r="A255" s="3">
        <v>254</v>
      </c>
      <c r="B255" s="4" t="s">
        <v>1594</v>
      </c>
      <c r="C255" s="5" t="s">
        <v>29</v>
      </c>
      <c r="D255" s="5" t="s">
        <v>1595</v>
      </c>
      <c r="E255" s="5" t="s">
        <v>1585</v>
      </c>
      <c r="F255" s="5" t="s">
        <v>418</v>
      </c>
      <c r="G255" s="5" t="s">
        <v>419</v>
      </c>
      <c r="H255" s="5" t="s">
        <v>420</v>
      </c>
      <c r="I255" s="5">
        <v>360</v>
      </c>
      <c r="J255" s="5" t="s">
        <v>35</v>
      </c>
      <c r="K255" s="6">
        <v>210</v>
      </c>
      <c r="L255" s="6">
        <v>75600</v>
      </c>
      <c r="M255" s="5" t="s">
        <v>1596</v>
      </c>
      <c r="N255" s="5" t="s">
        <v>1597</v>
      </c>
      <c r="O255" s="5" t="s">
        <v>1598</v>
      </c>
      <c r="P255" s="5" t="s">
        <v>1566</v>
      </c>
      <c r="Q255" s="5">
        <v>360</v>
      </c>
      <c r="R255" s="5" t="s">
        <v>382</v>
      </c>
      <c r="S255" s="5" t="s">
        <v>383</v>
      </c>
      <c r="T255" s="5" t="s">
        <v>42</v>
      </c>
      <c r="U255" s="5" t="s">
        <v>159</v>
      </c>
      <c r="V255" s="5"/>
      <c r="W255" s="5" t="s">
        <v>44</v>
      </c>
      <c r="X255" s="5"/>
    </row>
    <row r="256" spans="1:24" ht="33.75" hidden="1" x14ac:dyDescent="0.25">
      <c r="A256" s="3">
        <v>255</v>
      </c>
      <c r="B256" s="4" t="s">
        <v>25433</v>
      </c>
      <c r="C256" s="5" t="s">
        <v>29</v>
      </c>
      <c r="D256" s="5" t="s">
        <v>25434</v>
      </c>
      <c r="E256" s="5" t="s">
        <v>1585</v>
      </c>
      <c r="F256" s="5" t="s">
        <v>25435</v>
      </c>
      <c r="G256" s="5" t="s">
        <v>14365</v>
      </c>
      <c r="H256" s="5" t="s">
        <v>90</v>
      </c>
      <c r="I256" s="5">
        <v>1000</v>
      </c>
      <c r="J256" s="5" t="s">
        <v>35</v>
      </c>
      <c r="K256" s="6">
        <v>25.2</v>
      </c>
      <c r="L256" s="6">
        <v>25200</v>
      </c>
      <c r="M256" s="5" t="s">
        <v>25436</v>
      </c>
      <c r="N256" s="5" t="s">
        <v>293</v>
      </c>
      <c r="O256" s="5" t="s">
        <v>25437</v>
      </c>
      <c r="P256" s="5" t="s">
        <v>25438</v>
      </c>
      <c r="Q256" s="5">
        <v>1000</v>
      </c>
      <c r="R256" s="5" t="s">
        <v>355</v>
      </c>
      <c r="S256" s="5" t="s">
        <v>356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t="22.5" hidden="1" x14ac:dyDescent="0.25">
      <c r="A257" s="3">
        <v>256</v>
      </c>
      <c r="B257" s="4" t="s">
        <v>25422</v>
      </c>
      <c r="C257" s="5" t="s">
        <v>29</v>
      </c>
      <c r="D257" s="5" t="s">
        <v>25423</v>
      </c>
      <c r="E257" s="5" t="s">
        <v>25424</v>
      </c>
      <c r="F257" s="5" t="s">
        <v>25439</v>
      </c>
      <c r="G257" s="5" t="s">
        <v>25440</v>
      </c>
      <c r="H257" s="5" t="s">
        <v>34</v>
      </c>
      <c r="I257" s="5">
        <v>50000</v>
      </c>
      <c r="J257" s="5" t="s">
        <v>35</v>
      </c>
      <c r="K257" s="6">
        <v>0.57999999999999996</v>
      </c>
      <c r="L257" s="6">
        <v>29000</v>
      </c>
      <c r="M257" s="5" t="s">
        <v>25441</v>
      </c>
      <c r="N257" s="5" t="s">
        <v>13503</v>
      </c>
      <c r="O257" s="5" t="s">
        <v>25442</v>
      </c>
      <c r="P257" s="5" t="s">
        <v>25393</v>
      </c>
      <c r="Q257" s="5">
        <v>50000</v>
      </c>
      <c r="R257" s="5" t="s">
        <v>647</v>
      </c>
      <c r="S257" s="5" t="s">
        <v>648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t="33.75" hidden="1" x14ac:dyDescent="0.25">
      <c r="A258" s="3">
        <v>257</v>
      </c>
      <c r="B258" s="4" t="s">
        <v>25443</v>
      </c>
      <c r="C258" s="5" t="s">
        <v>29</v>
      </c>
      <c r="D258" s="5" t="s">
        <v>25444</v>
      </c>
      <c r="E258" s="5" t="s">
        <v>25445</v>
      </c>
      <c r="F258" s="5" t="s">
        <v>25446</v>
      </c>
      <c r="G258" s="5" t="s">
        <v>7484</v>
      </c>
      <c r="H258" s="5" t="s">
        <v>90</v>
      </c>
      <c r="I258" s="5">
        <v>200</v>
      </c>
      <c r="J258" s="5" t="s">
        <v>35</v>
      </c>
      <c r="K258" s="6">
        <v>85</v>
      </c>
      <c r="L258" s="6">
        <v>17000</v>
      </c>
      <c r="M258" s="5" t="s">
        <v>25447</v>
      </c>
      <c r="N258" s="5" t="s">
        <v>25448</v>
      </c>
      <c r="O258" s="5" t="s">
        <v>25449</v>
      </c>
      <c r="P258" s="5" t="s">
        <v>1592</v>
      </c>
      <c r="Q258" s="5">
        <v>200</v>
      </c>
      <c r="R258" s="5" t="s">
        <v>86</v>
      </c>
      <c r="S258" s="5" t="s">
        <v>87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t="33.75" hidden="1" x14ac:dyDescent="0.25">
      <c r="A259" s="3">
        <v>258</v>
      </c>
      <c r="B259" s="4" t="s">
        <v>25450</v>
      </c>
      <c r="C259" s="5" t="s">
        <v>29</v>
      </c>
      <c r="D259" s="5" t="s">
        <v>25451</v>
      </c>
      <c r="E259" s="5" t="s">
        <v>25424</v>
      </c>
      <c r="F259" s="5" t="s">
        <v>25452</v>
      </c>
      <c r="G259" s="5" t="s">
        <v>25453</v>
      </c>
      <c r="H259" s="5" t="s">
        <v>232</v>
      </c>
      <c r="I259" s="5">
        <v>117</v>
      </c>
      <c r="J259" s="5" t="s">
        <v>35</v>
      </c>
      <c r="K259" s="6">
        <v>2500</v>
      </c>
      <c r="L259" s="6">
        <v>292500</v>
      </c>
      <c r="M259" s="5" t="s">
        <v>25454</v>
      </c>
      <c r="N259" s="5" t="s">
        <v>856</v>
      </c>
      <c r="O259" s="5" t="s">
        <v>25455</v>
      </c>
      <c r="P259" s="5" t="s">
        <v>25456</v>
      </c>
      <c r="Q259" s="5">
        <v>117</v>
      </c>
      <c r="R259" s="5" t="s">
        <v>25457</v>
      </c>
      <c r="S259" s="5" t="s">
        <v>25458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t="33.75" hidden="1" x14ac:dyDescent="0.25">
      <c r="A260" s="3">
        <v>259</v>
      </c>
      <c r="B260" s="4" t="s">
        <v>25450</v>
      </c>
      <c r="C260" s="5" t="s">
        <v>29</v>
      </c>
      <c r="D260" s="5" t="s">
        <v>25451</v>
      </c>
      <c r="E260" s="5" t="s">
        <v>25424</v>
      </c>
      <c r="F260" s="5" t="s">
        <v>25459</v>
      </c>
      <c r="G260" s="5" t="s">
        <v>25460</v>
      </c>
      <c r="H260" s="5" t="s">
        <v>232</v>
      </c>
      <c r="I260" s="5">
        <v>30</v>
      </c>
      <c r="J260" s="5" t="s">
        <v>35</v>
      </c>
      <c r="K260" s="6">
        <v>2500</v>
      </c>
      <c r="L260" s="6">
        <v>75000</v>
      </c>
      <c r="M260" s="5" t="s">
        <v>25454</v>
      </c>
      <c r="N260" s="5" t="s">
        <v>856</v>
      </c>
      <c r="O260" s="5" t="s">
        <v>25455</v>
      </c>
      <c r="P260" s="5" t="s">
        <v>25456</v>
      </c>
      <c r="Q260" s="5">
        <v>30</v>
      </c>
      <c r="R260" s="5" t="s">
        <v>25457</v>
      </c>
      <c r="S260" s="5" t="s">
        <v>25458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33.75" hidden="1" x14ac:dyDescent="0.25">
      <c r="A261" s="3">
        <v>260</v>
      </c>
      <c r="B261" s="4" t="s">
        <v>25450</v>
      </c>
      <c r="C261" s="5" t="s">
        <v>29</v>
      </c>
      <c r="D261" s="5" t="s">
        <v>25451</v>
      </c>
      <c r="E261" s="5" t="s">
        <v>25424</v>
      </c>
      <c r="F261" s="5" t="s">
        <v>25461</v>
      </c>
      <c r="G261" s="5" t="s">
        <v>25462</v>
      </c>
      <c r="H261" s="5" t="s">
        <v>232</v>
      </c>
      <c r="I261" s="5">
        <v>75</v>
      </c>
      <c r="J261" s="5" t="s">
        <v>35</v>
      </c>
      <c r="K261" s="6">
        <v>2500</v>
      </c>
      <c r="L261" s="6">
        <v>187500</v>
      </c>
      <c r="M261" s="5" t="s">
        <v>25454</v>
      </c>
      <c r="N261" s="5" t="s">
        <v>856</v>
      </c>
      <c r="O261" s="5" t="s">
        <v>25455</v>
      </c>
      <c r="P261" s="5" t="s">
        <v>25456</v>
      </c>
      <c r="Q261" s="5">
        <v>75</v>
      </c>
      <c r="R261" s="5" t="s">
        <v>25457</v>
      </c>
      <c r="S261" s="5" t="s">
        <v>25458</v>
      </c>
      <c r="T261" s="5" t="s">
        <v>42</v>
      </c>
      <c r="U261" s="5" t="s">
        <v>43</v>
      </c>
      <c r="V261" s="5"/>
      <c r="W261" s="5" t="s">
        <v>44</v>
      </c>
      <c r="X261" s="5"/>
    </row>
    <row r="262" spans="1:24" ht="33.75" x14ac:dyDescent="0.25">
      <c r="A262" s="3">
        <v>261</v>
      </c>
      <c r="B262" s="4" t="s">
        <v>1599</v>
      </c>
      <c r="C262" s="5" t="s">
        <v>29</v>
      </c>
      <c r="D262" s="5" t="s">
        <v>1578</v>
      </c>
      <c r="E262" s="5" t="s">
        <v>1585</v>
      </c>
      <c r="F262" s="5" t="s">
        <v>448</v>
      </c>
      <c r="G262" s="5" t="s">
        <v>449</v>
      </c>
      <c r="H262" s="5" t="s">
        <v>450</v>
      </c>
      <c r="I262" s="5">
        <v>480</v>
      </c>
      <c r="J262" s="5" t="s">
        <v>35</v>
      </c>
      <c r="K262" s="6">
        <v>328</v>
      </c>
      <c r="L262" s="6">
        <v>157440</v>
      </c>
      <c r="M262" s="5" t="s">
        <v>1600</v>
      </c>
      <c r="N262" s="5" t="s">
        <v>866</v>
      </c>
      <c r="O262" s="5" t="s">
        <v>1601</v>
      </c>
      <c r="P262" s="5" t="s">
        <v>1582</v>
      </c>
      <c r="Q262" s="5">
        <v>480</v>
      </c>
      <c r="R262" s="5" t="s">
        <v>455</v>
      </c>
      <c r="S262" s="5" t="s">
        <v>456</v>
      </c>
      <c r="T262" s="5" t="s">
        <v>42</v>
      </c>
      <c r="U262" s="5" t="s">
        <v>159</v>
      </c>
      <c r="V262" s="5"/>
      <c r="W262" s="5" t="s">
        <v>44</v>
      </c>
      <c r="X262" s="5"/>
    </row>
    <row r="263" spans="1:24" ht="33.75" x14ac:dyDescent="0.25">
      <c r="A263" s="3">
        <v>262</v>
      </c>
      <c r="B263" s="4" t="s">
        <v>1602</v>
      </c>
      <c r="C263" s="5" t="s">
        <v>29</v>
      </c>
      <c r="D263" s="5" t="s">
        <v>1595</v>
      </c>
      <c r="E263" s="5" t="s">
        <v>1585</v>
      </c>
      <c r="F263" s="5" t="s">
        <v>1603</v>
      </c>
      <c r="G263" s="5" t="s">
        <v>1604</v>
      </c>
      <c r="H263" s="5" t="s">
        <v>1605</v>
      </c>
      <c r="I263" s="5">
        <v>100</v>
      </c>
      <c r="J263" s="5" t="s">
        <v>35</v>
      </c>
      <c r="K263" s="6">
        <v>720</v>
      </c>
      <c r="L263" s="6">
        <v>72000</v>
      </c>
      <c r="M263" s="5" t="s">
        <v>1606</v>
      </c>
      <c r="N263" s="5" t="s">
        <v>1607</v>
      </c>
      <c r="O263" s="5" t="s">
        <v>1608</v>
      </c>
      <c r="P263" s="5" t="s">
        <v>1609</v>
      </c>
      <c r="Q263" s="5">
        <v>100</v>
      </c>
      <c r="R263" s="5" t="s">
        <v>208</v>
      </c>
      <c r="S263" s="5" t="s">
        <v>209</v>
      </c>
      <c r="T263" s="5" t="s">
        <v>42</v>
      </c>
      <c r="U263" s="5" t="s">
        <v>159</v>
      </c>
      <c r="V263" s="5"/>
      <c r="W263" s="5" t="s">
        <v>44</v>
      </c>
      <c r="X263" s="5"/>
    </row>
    <row r="264" spans="1:24" ht="33.75" hidden="1" x14ac:dyDescent="0.25">
      <c r="A264" s="3">
        <v>263</v>
      </c>
      <c r="B264" s="4" t="s">
        <v>25463</v>
      </c>
      <c r="C264" s="5" t="s">
        <v>29</v>
      </c>
      <c r="D264" s="5" t="s">
        <v>25464</v>
      </c>
      <c r="E264" s="5" t="s">
        <v>25445</v>
      </c>
      <c r="F264" s="5" t="s">
        <v>25465</v>
      </c>
      <c r="G264" s="5" t="s">
        <v>8297</v>
      </c>
      <c r="H264" s="5" t="s">
        <v>6798</v>
      </c>
      <c r="I264" s="5">
        <v>100</v>
      </c>
      <c r="J264" s="5" t="s">
        <v>35</v>
      </c>
      <c r="K264" s="6">
        <v>3000</v>
      </c>
      <c r="L264" s="6">
        <v>300000</v>
      </c>
      <c r="M264" s="5" t="s">
        <v>25466</v>
      </c>
      <c r="N264" s="5" t="s">
        <v>8298</v>
      </c>
      <c r="O264" s="5" t="s">
        <v>25467</v>
      </c>
      <c r="P264" s="5" t="s">
        <v>1592</v>
      </c>
      <c r="Q264" s="5">
        <v>100</v>
      </c>
      <c r="R264" s="5" t="s">
        <v>24058</v>
      </c>
      <c r="S264" s="5" t="s">
        <v>6072</v>
      </c>
      <c r="T264" s="5" t="s">
        <v>42</v>
      </c>
      <c r="U264" s="5" t="s">
        <v>43</v>
      </c>
      <c r="V264" s="5"/>
      <c r="W264" s="5" t="s">
        <v>44</v>
      </c>
      <c r="X264" s="5"/>
    </row>
    <row r="265" spans="1:24" ht="33.75" x14ac:dyDescent="0.25">
      <c r="A265" s="3">
        <v>264</v>
      </c>
      <c r="B265" s="4" t="s">
        <v>1610</v>
      </c>
      <c r="C265" s="5" t="s">
        <v>29</v>
      </c>
      <c r="D265" s="5" t="s">
        <v>1611</v>
      </c>
      <c r="E265" s="5" t="s">
        <v>1579</v>
      </c>
      <c r="F265" s="5" t="s">
        <v>388</v>
      </c>
      <c r="G265" s="5" t="s">
        <v>389</v>
      </c>
      <c r="H265" s="5" t="s">
        <v>193</v>
      </c>
      <c r="I265" s="5">
        <v>200</v>
      </c>
      <c r="J265" s="5" t="s">
        <v>35</v>
      </c>
      <c r="K265" s="6">
        <v>91</v>
      </c>
      <c r="L265" s="6">
        <v>18200</v>
      </c>
      <c r="M265" s="5" t="s">
        <v>1612</v>
      </c>
      <c r="N265" s="5" t="s">
        <v>1613</v>
      </c>
      <c r="O265" s="5" t="s">
        <v>1614</v>
      </c>
      <c r="P265" s="5" t="s">
        <v>1615</v>
      </c>
      <c r="Q265" s="5">
        <v>200</v>
      </c>
      <c r="R265" s="5" t="s">
        <v>382</v>
      </c>
      <c r="S265" s="5" t="s">
        <v>383</v>
      </c>
      <c r="T265" s="5" t="s">
        <v>42</v>
      </c>
      <c r="U265" s="5" t="s">
        <v>159</v>
      </c>
      <c r="V265" s="5"/>
      <c r="W265" s="5" t="s">
        <v>44</v>
      </c>
      <c r="X265" s="5"/>
    </row>
    <row r="266" spans="1:24" ht="45" x14ac:dyDescent="0.25">
      <c r="A266" s="3">
        <v>265</v>
      </c>
      <c r="B266" s="4" t="s">
        <v>1616</v>
      </c>
      <c r="C266" s="5" t="s">
        <v>29</v>
      </c>
      <c r="D266" s="5" t="s">
        <v>1584</v>
      </c>
      <c r="E266" s="5" t="s">
        <v>1585</v>
      </c>
      <c r="F266" s="5" t="s">
        <v>1617</v>
      </c>
      <c r="G266" s="5" t="s">
        <v>1618</v>
      </c>
      <c r="H266" s="5" t="s">
        <v>584</v>
      </c>
      <c r="I266" s="5">
        <v>300</v>
      </c>
      <c r="J266" s="5" t="s">
        <v>35</v>
      </c>
      <c r="K266" s="6">
        <v>115</v>
      </c>
      <c r="L266" s="6">
        <v>34500</v>
      </c>
      <c r="M266" s="5" t="s">
        <v>1619</v>
      </c>
      <c r="N266" s="5" t="s">
        <v>1620</v>
      </c>
      <c r="O266" s="5" t="s">
        <v>1621</v>
      </c>
      <c r="P266" s="5" t="s">
        <v>1622</v>
      </c>
      <c r="Q266" s="5">
        <v>300</v>
      </c>
      <c r="R266" s="5" t="s">
        <v>504</v>
      </c>
      <c r="S266" s="5" t="s">
        <v>505</v>
      </c>
      <c r="T266" s="5" t="s">
        <v>42</v>
      </c>
      <c r="U266" s="5" t="s">
        <v>159</v>
      </c>
      <c r="V266" s="5"/>
      <c r="W266" s="5" t="s">
        <v>44</v>
      </c>
      <c r="X266" s="5"/>
    </row>
    <row r="267" spans="1:24" ht="33.75" hidden="1" x14ac:dyDescent="0.25">
      <c r="A267" s="3">
        <v>266</v>
      </c>
      <c r="B267" s="4" t="s">
        <v>25468</v>
      </c>
      <c r="C267" s="5" t="s">
        <v>29</v>
      </c>
      <c r="D267" s="5" t="s">
        <v>25469</v>
      </c>
      <c r="E267" s="5" t="s">
        <v>25470</v>
      </c>
      <c r="F267" s="5" t="s">
        <v>3206</v>
      </c>
      <c r="G267" s="5" t="s">
        <v>3207</v>
      </c>
      <c r="H267" s="5" t="s">
        <v>52</v>
      </c>
      <c r="I267" s="5">
        <v>1</v>
      </c>
      <c r="J267" s="5" t="s">
        <v>35</v>
      </c>
      <c r="K267" s="6">
        <v>35000</v>
      </c>
      <c r="L267" s="6">
        <v>35000</v>
      </c>
      <c r="M267" s="5" t="s">
        <v>25471</v>
      </c>
      <c r="N267" s="5" t="s">
        <v>25472</v>
      </c>
      <c r="O267" s="5" t="s">
        <v>25473</v>
      </c>
      <c r="P267" s="5" t="s">
        <v>25474</v>
      </c>
      <c r="Q267" s="5">
        <v>1</v>
      </c>
      <c r="R267" s="5" t="s">
        <v>779</v>
      </c>
      <c r="S267" s="5" t="s">
        <v>780</v>
      </c>
      <c r="T267" s="5" t="s">
        <v>42</v>
      </c>
      <c r="U267" s="5" t="s">
        <v>43</v>
      </c>
      <c r="V267" s="5"/>
      <c r="W267" s="5" t="s">
        <v>44</v>
      </c>
      <c r="X267" s="5"/>
    </row>
    <row r="268" spans="1:24" ht="22.5" hidden="1" x14ac:dyDescent="0.25">
      <c r="A268" s="3">
        <v>267</v>
      </c>
      <c r="B268" s="4" t="s">
        <v>25475</v>
      </c>
      <c r="C268" s="5" t="s">
        <v>29</v>
      </c>
      <c r="D268" s="5" t="s">
        <v>25476</v>
      </c>
      <c r="E268" s="5" t="s">
        <v>25477</v>
      </c>
      <c r="F268" s="5" t="s">
        <v>25478</v>
      </c>
      <c r="G268" s="5" t="s">
        <v>7083</v>
      </c>
      <c r="H268" s="5" t="s">
        <v>52</v>
      </c>
      <c r="I268" s="5">
        <v>5000</v>
      </c>
      <c r="J268" s="5" t="s">
        <v>35</v>
      </c>
      <c r="K268" s="6">
        <v>1.2</v>
      </c>
      <c r="L268" s="6">
        <v>6000</v>
      </c>
      <c r="M268" s="5" t="s">
        <v>25479</v>
      </c>
      <c r="N268" s="5" t="s">
        <v>856</v>
      </c>
      <c r="O268" s="5" t="s">
        <v>1720</v>
      </c>
      <c r="P268" s="5" t="s">
        <v>25474</v>
      </c>
      <c r="Q268" s="5">
        <v>5000</v>
      </c>
      <c r="R268" s="5" t="s">
        <v>74</v>
      </c>
      <c r="S268" s="5" t="s">
        <v>75</v>
      </c>
      <c r="T268" s="5" t="s">
        <v>42</v>
      </c>
      <c r="U268" s="5" t="s">
        <v>43</v>
      </c>
      <c r="V268" s="5"/>
      <c r="W268" s="5" t="s">
        <v>44</v>
      </c>
      <c r="X268" s="5"/>
    </row>
    <row r="269" spans="1:24" ht="33.75" hidden="1" x14ac:dyDescent="0.25">
      <c r="A269" s="3">
        <v>268</v>
      </c>
      <c r="B269" s="4" t="s">
        <v>25480</v>
      </c>
      <c r="C269" s="5" t="s">
        <v>29</v>
      </c>
      <c r="D269" s="5" t="s">
        <v>25481</v>
      </c>
      <c r="E269" s="5" t="s">
        <v>25482</v>
      </c>
      <c r="F269" s="5" t="s">
        <v>24718</v>
      </c>
      <c r="G269" s="5" t="s">
        <v>24719</v>
      </c>
      <c r="H269" s="5" t="s">
        <v>119</v>
      </c>
      <c r="I269" s="5">
        <v>12</v>
      </c>
      <c r="J269" s="5" t="s">
        <v>35</v>
      </c>
      <c r="K269" s="6">
        <v>30000</v>
      </c>
      <c r="L269" s="6">
        <v>360000</v>
      </c>
      <c r="M269" s="5" t="s">
        <v>25483</v>
      </c>
      <c r="N269" s="5" t="s">
        <v>24721</v>
      </c>
      <c r="O269" s="5" t="s">
        <v>25484</v>
      </c>
      <c r="P269" s="5" t="s">
        <v>25485</v>
      </c>
      <c r="Q269" s="5">
        <v>12</v>
      </c>
      <c r="R269" s="5" t="s">
        <v>24184</v>
      </c>
      <c r="S269" s="5" t="s">
        <v>24185</v>
      </c>
      <c r="T269" s="5" t="s">
        <v>42</v>
      </c>
      <c r="U269" s="5" t="s">
        <v>43</v>
      </c>
      <c r="V269" s="5"/>
      <c r="W269" s="5" t="s">
        <v>44</v>
      </c>
      <c r="X269" s="5"/>
    </row>
    <row r="270" spans="1:24" ht="45" hidden="1" x14ac:dyDescent="0.25">
      <c r="A270" s="3">
        <v>269</v>
      </c>
      <c r="B270" s="4" t="s">
        <v>25486</v>
      </c>
      <c r="C270" s="5" t="s">
        <v>29</v>
      </c>
      <c r="D270" s="5" t="s">
        <v>25487</v>
      </c>
      <c r="E270" s="5" t="s">
        <v>1625</v>
      </c>
      <c r="F270" s="5" t="s">
        <v>3182</v>
      </c>
      <c r="G270" s="5" t="s">
        <v>3183</v>
      </c>
      <c r="H270" s="5" t="s">
        <v>52</v>
      </c>
      <c r="I270" s="5">
        <v>500</v>
      </c>
      <c r="J270" s="5" t="s">
        <v>35</v>
      </c>
      <c r="K270" s="6">
        <v>17</v>
      </c>
      <c r="L270" s="6">
        <v>8500</v>
      </c>
      <c r="M270" s="5" t="s">
        <v>25488</v>
      </c>
      <c r="N270" s="5" t="s">
        <v>856</v>
      </c>
      <c r="O270" s="5" t="s">
        <v>25489</v>
      </c>
      <c r="P270" s="5" t="s">
        <v>25375</v>
      </c>
      <c r="Q270" s="5">
        <v>500</v>
      </c>
      <c r="R270" s="5" t="s">
        <v>3180</v>
      </c>
      <c r="S270" s="5" t="s">
        <v>3181</v>
      </c>
      <c r="T270" s="5" t="s">
        <v>42</v>
      </c>
      <c r="U270" s="5" t="s">
        <v>43</v>
      </c>
      <c r="V270" s="5"/>
      <c r="W270" s="5" t="s">
        <v>44</v>
      </c>
      <c r="X270" s="5"/>
    </row>
    <row r="271" spans="1:24" ht="33.75" hidden="1" x14ac:dyDescent="0.25">
      <c r="A271" s="3">
        <v>270</v>
      </c>
      <c r="B271" s="4" t="s">
        <v>25490</v>
      </c>
      <c r="C271" s="5" t="s">
        <v>29</v>
      </c>
      <c r="D271" s="5" t="s">
        <v>25491</v>
      </c>
      <c r="E271" s="5" t="s">
        <v>25477</v>
      </c>
      <c r="F271" s="5" t="s">
        <v>25492</v>
      </c>
      <c r="G271" s="5" t="s">
        <v>25493</v>
      </c>
      <c r="H271" s="5" t="s">
        <v>52</v>
      </c>
      <c r="I271" s="5">
        <v>1</v>
      </c>
      <c r="J271" s="5" t="s">
        <v>35</v>
      </c>
      <c r="K271" s="6">
        <v>7697</v>
      </c>
      <c r="L271" s="6">
        <v>7697</v>
      </c>
      <c r="M271" s="5" t="s">
        <v>25494</v>
      </c>
      <c r="N271" s="5" t="s">
        <v>13542</v>
      </c>
      <c r="O271" s="5" t="s">
        <v>25495</v>
      </c>
      <c r="P271" s="5" t="s">
        <v>25375</v>
      </c>
      <c r="Q271" s="5">
        <v>1</v>
      </c>
      <c r="R271" s="5" t="s">
        <v>3349</v>
      </c>
      <c r="S271" s="5" t="s">
        <v>3350</v>
      </c>
      <c r="T271" s="5" t="s">
        <v>42</v>
      </c>
      <c r="U271" s="5" t="s">
        <v>43</v>
      </c>
      <c r="V271" s="5"/>
      <c r="W271" s="5" t="s">
        <v>44</v>
      </c>
      <c r="X271" s="5"/>
    </row>
    <row r="272" spans="1:24" ht="33.75" hidden="1" x14ac:dyDescent="0.25">
      <c r="A272" s="3">
        <v>271</v>
      </c>
      <c r="B272" s="4" t="s">
        <v>25490</v>
      </c>
      <c r="C272" s="5" t="s">
        <v>29</v>
      </c>
      <c r="D272" s="5" t="s">
        <v>25491</v>
      </c>
      <c r="E272" s="5" t="s">
        <v>25477</v>
      </c>
      <c r="F272" s="5" t="s">
        <v>25496</v>
      </c>
      <c r="G272" s="5" t="s">
        <v>25497</v>
      </c>
      <c r="H272" s="5" t="s">
        <v>52</v>
      </c>
      <c r="I272" s="5">
        <v>1</v>
      </c>
      <c r="J272" s="5" t="s">
        <v>35</v>
      </c>
      <c r="K272" s="6">
        <v>8030</v>
      </c>
      <c r="L272" s="6">
        <v>8030</v>
      </c>
      <c r="M272" s="5" t="s">
        <v>25494</v>
      </c>
      <c r="N272" s="5" t="s">
        <v>13609</v>
      </c>
      <c r="O272" s="5" t="s">
        <v>25495</v>
      </c>
      <c r="P272" s="5" t="s">
        <v>25375</v>
      </c>
      <c r="Q272" s="5">
        <v>1</v>
      </c>
      <c r="R272" s="5" t="s">
        <v>3349</v>
      </c>
      <c r="S272" s="5" t="s">
        <v>3350</v>
      </c>
      <c r="T272" s="5" t="s">
        <v>42</v>
      </c>
      <c r="U272" s="5" t="s">
        <v>43</v>
      </c>
      <c r="V272" s="5"/>
      <c r="W272" s="5" t="s">
        <v>44</v>
      </c>
      <c r="X272" s="5"/>
    </row>
    <row r="273" spans="1:24" ht="22.5" hidden="1" x14ac:dyDescent="0.25">
      <c r="A273" s="3">
        <v>272</v>
      </c>
      <c r="B273" s="4" t="s">
        <v>25486</v>
      </c>
      <c r="C273" s="5" t="s">
        <v>29</v>
      </c>
      <c r="D273" s="5" t="s">
        <v>25487</v>
      </c>
      <c r="E273" s="5" t="s">
        <v>1625</v>
      </c>
      <c r="F273" s="5" t="s">
        <v>3627</v>
      </c>
      <c r="G273" s="5" t="s">
        <v>3628</v>
      </c>
      <c r="H273" s="5" t="s">
        <v>52</v>
      </c>
      <c r="I273" s="5">
        <v>1000</v>
      </c>
      <c r="J273" s="5" t="s">
        <v>35</v>
      </c>
      <c r="K273" s="6">
        <v>22</v>
      </c>
      <c r="L273" s="6">
        <v>22000</v>
      </c>
      <c r="M273" s="5" t="s">
        <v>25488</v>
      </c>
      <c r="N273" s="5" t="s">
        <v>856</v>
      </c>
      <c r="O273" s="5" t="s">
        <v>25489</v>
      </c>
      <c r="P273" s="5" t="s">
        <v>25375</v>
      </c>
      <c r="Q273" s="5">
        <v>1000</v>
      </c>
      <c r="R273" s="5" t="s">
        <v>3180</v>
      </c>
      <c r="S273" s="5" t="s">
        <v>3181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t="33.75" hidden="1" x14ac:dyDescent="0.25">
      <c r="A274" s="3">
        <v>273</v>
      </c>
      <c r="B274" s="4" t="s">
        <v>25468</v>
      </c>
      <c r="C274" s="5" t="s">
        <v>29</v>
      </c>
      <c r="D274" s="5" t="s">
        <v>25469</v>
      </c>
      <c r="E274" s="5" t="s">
        <v>25470</v>
      </c>
      <c r="F274" s="5" t="s">
        <v>24207</v>
      </c>
      <c r="G274" s="5" t="s">
        <v>13313</v>
      </c>
      <c r="H274" s="5" t="s">
        <v>52</v>
      </c>
      <c r="I274" s="5">
        <v>2</v>
      </c>
      <c r="J274" s="5" t="s">
        <v>35</v>
      </c>
      <c r="K274" s="6">
        <v>15000</v>
      </c>
      <c r="L274" s="6">
        <v>30000</v>
      </c>
      <c r="M274" s="5" t="s">
        <v>25471</v>
      </c>
      <c r="N274" s="5" t="s">
        <v>13314</v>
      </c>
      <c r="O274" s="5" t="s">
        <v>25473</v>
      </c>
      <c r="P274" s="5" t="s">
        <v>25474</v>
      </c>
      <c r="Q274" s="5">
        <v>2</v>
      </c>
      <c r="R274" s="5" t="s">
        <v>779</v>
      </c>
      <c r="S274" s="5" t="s">
        <v>780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33.75" hidden="1" x14ac:dyDescent="0.25">
      <c r="A275" s="3">
        <v>274</v>
      </c>
      <c r="B275" s="4" t="s">
        <v>25498</v>
      </c>
      <c r="C275" s="5" t="s">
        <v>29</v>
      </c>
      <c r="D275" s="5" t="s">
        <v>25499</v>
      </c>
      <c r="E275" s="5" t="s">
        <v>25477</v>
      </c>
      <c r="F275" s="5" t="s">
        <v>25500</v>
      </c>
      <c r="G275" s="5" t="s">
        <v>5730</v>
      </c>
      <c r="H275" s="5" t="s">
        <v>52</v>
      </c>
      <c r="I275" s="5">
        <v>5</v>
      </c>
      <c r="J275" s="5" t="s">
        <v>35</v>
      </c>
      <c r="K275" s="6">
        <v>6760</v>
      </c>
      <c r="L275" s="6">
        <v>33800</v>
      </c>
      <c r="M275" s="5" t="s">
        <v>25501</v>
      </c>
      <c r="N275" s="5" t="s">
        <v>11876</v>
      </c>
      <c r="O275" s="5" t="s">
        <v>25502</v>
      </c>
      <c r="P275" s="5" t="s">
        <v>1297</v>
      </c>
      <c r="Q275" s="5">
        <v>5</v>
      </c>
      <c r="R275" s="5" t="s">
        <v>25503</v>
      </c>
      <c r="S275" s="5" t="s">
        <v>5719</v>
      </c>
      <c r="T275" s="5" t="s">
        <v>42</v>
      </c>
      <c r="U275" s="5" t="s">
        <v>43</v>
      </c>
      <c r="V275" s="5"/>
      <c r="W275" s="5" t="s">
        <v>44</v>
      </c>
      <c r="X275" s="5"/>
    </row>
    <row r="276" spans="1:24" ht="33.75" hidden="1" x14ac:dyDescent="0.25">
      <c r="A276" s="3">
        <v>275</v>
      </c>
      <c r="B276" s="4" t="s">
        <v>25504</v>
      </c>
      <c r="C276" s="5" t="s">
        <v>29</v>
      </c>
      <c r="D276" s="5" t="s">
        <v>25505</v>
      </c>
      <c r="E276" s="5" t="s">
        <v>25477</v>
      </c>
      <c r="F276" s="5" t="s">
        <v>25506</v>
      </c>
      <c r="G276" s="5" t="s">
        <v>25507</v>
      </c>
      <c r="H276" s="5" t="s">
        <v>52</v>
      </c>
      <c r="I276" s="5">
        <v>1</v>
      </c>
      <c r="J276" s="5" t="s">
        <v>35</v>
      </c>
      <c r="K276" s="6">
        <v>7683.84</v>
      </c>
      <c r="L276" s="6">
        <v>7683.84</v>
      </c>
      <c r="M276" s="5" t="s">
        <v>25508</v>
      </c>
      <c r="N276" s="5" t="s">
        <v>25509</v>
      </c>
      <c r="O276" s="5" t="s">
        <v>25510</v>
      </c>
      <c r="P276" s="5" t="s">
        <v>25375</v>
      </c>
      <c r="Q276" s="5">
        <v>1</v>
      </c>
      <c r="R276" s="5" t="s">
        <v>57</v>
      </c>
      <c r="S276" s="5" t="s">
        <v>58</v>
      </c>
      <c r="T276" s="5" t="s">
        <v>42</v>
      </c>
      <c r="U276" s="5" t="s">
        <v>43</v>
      </c>
      <c r="V276" s="5"/>
      <c r="W276" s="5" t="s">
        <v>44</v>
      </c>
      <c r="X276" s="5"/>
    </row>
    <row r="277" spans="1:24" ht="45" hidden="1" x14ac:dyDescent="0.25">
      <c r="A277" s="3">
        <v>276</v>
      </c>
      <c r="B277" s="4" t="s">
        <v>25504</v>
      </c>
      <c r="C277" s="5" t="s">
        <v>29</v>
      </c>
      <c r="D277" s="5" t="s">
        <v>25505</v>
      </c>
      <c r="E277" s="5" t="s">
        <v>25477</v>
      </c>
      <c r="F277" s="5" t="s">
        <v>25511</v>
      </c>
      <c r="G277" s="5" t="s">
        <v>25512</v>
      </c>
      <c r="H277" s="5" t="s">
        <v>52</v>
      </c>
      <c r="I277" s="5">
        <v>1</v>
      </c>
      <c r="J277" s="5" t="s">
        <v>35</v>
      </c>
      <c r="K277" s="6">
        <v>12966.48</v>
      </c>
      <c r="L277" s="6">
        <v>12966.48</v>
      </c>
      <c r="M277" s="5" t="s">
        <v>25508</v>
      </c>
      <c r="N277" s="5" t="s">
        <v>25513</v>
      </c>
      <c r="O277" s="5" t="s">
        <v>25510</v>
      </c>
      <c r="P277" s="5" t="s">
        <v>25375</v>
      </c>
      <c r="Q277" s="5">
        <v>1</v>
      </c>
      <c r="R277" s="5" t="s">
        <v>57</v>
      </c>
      <c r="S277" s="5" t="s">
        <v>58</v>
      </c>
      <c r="T277" s="5" t="s">
        <v>42</v>
      </c>
      <c r="U277" s="5" t="s">
        <v>43</v>
      </c>
      <c r="V277" s="5"/>
      <c r="W277" s="5" t="s">
        <v>44</v>
      </c>
      <c r="X277" s="5"/>
    </row>
    <row r="278" spans="1:24" ht="33.75" hidden="1" x14ac:dyDescent="0.25">
      <c r="A278" s="3">
        <v>277</v>
      </c>
      <c r="B278" s="4" t="s">
        <v>25504</v>
      </c>
      <c r="C278" s="5" t="s">
        <v>29</v>
      </c>
      <c r="D278" s="5" t="s">
        <v>25505</v>
      </c>
      <c r="E278" s="5" t="s">
        <v>25477</v>
      </c>
      <c r="F278" s="5" t="s">
        <v>25514</v>
      </c>
      <c r="G278" s="5" t="s">
        <v>25515</v>
      </c>
      <c r="H278" s="5" t="s">
        <v>52</v>
      </c>
      <c r="I278" s="5">
        <v>1</v>
      </c>
      <c r="J278" s="5" t="s">
        <v>35</v>
      </c>
      <c r="K278" s="6">
        <v>2081.04</v>
      </c>
      <c r="L278" s="6">
        <v>2081.04</v>
      </c>
      <c r="M278" s="5" t="s">
        <v>25508</v>
      </c>
      <c r="N278" s="5" t="s">
        <v>25516</v>
      </c>
      <c r="O278" s="5" t="s">
        <v>25510</v>
      </c>
      <c r="P278" s="5" t="s">
        <v>25375</v>
      </c>
      <c r="Q278" s="5">
        <v>1</v>
      </c>
      <c r="R278" s="5" t="s">
        <v>57</v>
      </c>
      <c r="S278" s="5" t="s">
        <v>58</v>
      </c>
      <c r="T278" s="5" t="s">
        <v>42</v>
      </c>
      <c r="U278" s="5" t="s">
        <v>43</v>
      </c>
      <c r="V278" s="5"/>
      <c r="W278" s="5" t="s">
        <v>44</v>
      </c>
      <c r="X278" s="5"/>
    </row>
    <row r="279" spans="1:24" ht="33.75" hidden="1" x14ac:dyDescent="0.25">
      <c r="A279" s="3">
        <v>278</v>
      </c>
      <c r="B279" s="4" t="s">
        <v>25468</v>
      </c>
      <c r="C279" s="5" t="s">
        <v>29</v>
      </c>
      <c r="D279" s="5" t="s">
        <v>25469</v>
      </c>
      <c r="E279" s="5" t="s">
        <v>25470</v>
      </c>
      <c r="F279" s="5" t="s">
        <v>25517</v>
      </c>
      <c r="G279" s="5" t="s">
        <v>25518</v>
      </c>
      <c r="H279" s="5" t="s">
        <v>52</v>
      </c>
      <c r="I279" s="5">
        <v>1</v>
      </c>
      <c r="J279" s="5" t="s">
        <v>35</v>
      </c>
      <c r="K279" s="6">
        <v>35000</v>
      </c>
      <c r="L279" s="6">
        <v>35000</v>
      </c>
      <c r="M279" s="5" t="s">
        <v>25471</v>
      </c>
      <c r="N279" s="5" t="s">
        <v>25519</v>
      </c>
      <c r="O279" s="5" t="s">
        <v>25473</v>
      </c>
      <c r="P279" s="5" t="s">
        <v>25474</v>
      </c>
      <c r="Q279" s="5">
        <v>1</v>
      </c>
      <c r="R279" s="5" t="s">
        <v>779</v>
      </c>
      <c r="S279" s="5" t="s">
        <v>780</v>
      </c>
      <c r="T279" s="5" t="s">
        <v>42</v>
      </c>
      <c r="U279" s="5" t="s">
        <v>43</v>
      </c>
      <c r="V279" s="5"/>
      <c r="W279" s="5" t="s">
        <v>44</v>
      </c>
      <c r="X279" s="5"/>
    </row>
    <row r="280" spans="1:24" ht="22.5" hidden="1" x14ac:dyDescent="0.25">
      <c r="A280" s="3">
        <v>279</v>
      </c>
      <c r="B280" s="4" t="s">
        <v>25475</v>
      </c>
      <c r="C280" s="5" t="s">
        <v>29</v>
      </c>
      <c r="D280" s="5" t="s">
        <v>25476</v>
      </c>
      <c r="E280" s="5" t="s">
        <v>25477</v>
      </c>
      <c r="F280" s="5" t="s">
        <v>3613</v>
      </c>
      <c r="G280" s="5" t="s">
        <v>3614</v>
      </c>
      <c r="H280" s="5" t="s">
        <v>52</v>
      </c>
      <c r="I280" s="5">
        <v>2</v>
      </c>
      <c r="J280" s="5" t="s">
        <v>35</v>
      </c>
      <c r="K280" s="6">
        <v>2500</v>
      </c>
      <c r="L280" s="6">
        <v>5000</v>
      </c>
      <c r="M280" s="5" t="s">
        <v>25479</v>
      </c>
      <c r="N280" s="5" t="s">
        <v>856</v>
      </c>
      <c r="O280" s="5" t="s">
        <v>1720</v>
      </c>
      <c r="P280" s="5" t="s">
        <v>25474</v>
      </c>
      <c r="Q280" s="5">
        <v>2</v>
      </c>
      <c r="R280" s="5" t="s">
        <v>74</v>
      </c>
      <c r="S280" s="5" t="s">
        <v>75</v>
      </c>
      <c r="T280" s="5" t="s">
        <v>42</v>
      </c>
      <c r="U280" s="5" t="s">
        <v>43</v>
      </c>
      <c r="V280" s="5"/>
      <c r="W280" s="5" t="s">
        <v>44</v>
      </c>
      <c r="X280" s="5"/>
    </row>
  </sheetData>
  <autoFilter ref="A1:X280" xr:uid="{C560533C-FDBD-4C13-A3C6-0229F23592B9}">
    <filterColumn colId="7">
      <filters>
        <filter val="Alpha Blockers"/>
        <filter val="Angiotensin-II Recep_x000a_tor Antagonist"/>
        <filter val="Antacids"/>
        <filter val="Antiarrhythmics"/>
        <filter val="Anticholinergics"/>
        <filter val="Anticoagulants"/>
        <filter val="Antiemetics"/>
        <filter val="Antiepileptics"/>
        <filter val="Antifungals"/>
        <filter val="Anti-Glaucoma"/>
        <filter val="Antimalarial"/>
        <filter val="Antipseudomonal Peni_x000a_cillin"/>
        <filter val="Antivirals"/>
        <filter val="Benzylpenicillin and_x000a_phenoxymethylpenicillin"/>
        <filter val="Calcium Channel Bloc_x000a_kers"/>
        <filter val="Cardio selective (LD_x000a_to MD beta 1; HD beta 1 and 2)"/>
        <filter val="Cardiopulmonary Resu_x000a_scitation"/>
        <filter val="Cephalosporins - 1st_x000a_generations"/>
        <filter val="Cholesterol Metaboli_x000a_sm"/>
        <filter val="Drugs for Benign Pro_x000a_state Hyperplasia"/>
        <filter val="Drugs for Management_x000a_of MDR-TB"/>
        <filter val="Fixed Dose Combinati_x000a_ons Analgesics"/>
        <filter val="Fluoroquinolones"/>
        <filter val="H-Pylori Kit"/>
        <filter val="Implants"/>
        <filter val="Intravenous"/>
        <filter val="Intravenous Fluids"/>
        <filter val="Laxatives"/>
        <filter val="Liquid Formulation"/>
        <filter val="Local Anesthesia"/>
        <filter val="Loop Diuretics"/>
        <filter val="Medicines for Correc_x000a_tion of Electrolyte Imbalances"/>
        <filter val="Mixed Alpha and Beta_x000a_"/>
        <filter val="Non-opioid analgesic_x000a_s"/>
        <filter val="Non-sedating"/>
        <filter val="Non-selective"/>
        <filter val="NSAIDS"/>
        <filter val="Opioids"/>
        <filter val="Osmotic Diuretic"/>
        <filter val="Parenteral Feeds"/>
        <filter val="Plasma Substitutes"/>
        <filter val="Positive Inotropic"/>
        <filter val="Potassium Sparing Di_x000a_uretics"/>
        <filter val="Powder Formulations"/>
        <filter val="Proton Pump Inhibito_x000a_r"/>
        <filter val="Reserve Group Antibi_x000a_otics"/>
        <filter val="Topical"/>
        <filter val="Ulcer Protectives"/>
        <filter val="Vasoconstrictor"/>
        <filter val="Vasodilators"/>
        <filter val="Watch Group Antibiot_x000a_ics - Other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4367-EC92-41C8-A7DD-D72B9EF46E91}">
  <sheetPr filterMode="1"/>
  <dimension ref="A1:X261"/>
  <sheetViews>
    <sheetView topLeftCell="G207" workbookViewId="0">
      <selection activeCell="A2" sqref="A2:X249"/>
    </sheetView>
  </sheetViews>
  <sheetFormatPr defaultRowHeight="15" x14ac:dyDescent="0.25"/>
  <cols>
    <col min="2" max="2" width="21.5703125" customWidth="1"/>
    <col min="3" max="3" width="15.28515625" customWidth="1"/>
    <col min="4" max="4" width="17.140625" customWidth="1"/>
    <col min="5" max="5" width="14.28515625" customWidth="1"/>
    <col min="7" max="7" width="23.28515625" customWidth="1"/>
    <col min="8" max="8" width="17.85546875" customWidth="1"/>
    <col min="9" max="9" width="16.85546875" customWidth="1"/>
    <col min="11" max="11" width="14.28515625" customWidth="1"/>
    <col min="13" max="13" width="14.140625" customWidth="1"/>
    <col min="14" max="14" width="16.28515625" customWidth="1"/>
    <col min="15" max="15" width="14.140625" customWidth="1"/>
    <col min="16" max="16" width="12.85546875" customWidth="1"/>
    <col min="18" max="18" width="17.42578125" customWidth="1"/>
    <col min="19" max="19" width="16.7109375" customWidth="1"/>
    <col min="21" max="21" width="14.7109375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22.5" x14ac:dyDescent="0.25">
      <c r="A2" s="3">
        <v>1</v>
      </c>
      <c r="B2" s="4" t="s">
        <v>1623</v>
      </c>
      <c r="C2" s="5" t="s">
        <v>29</v>
      </c>
      <c r="D2" s="5" t="s">
        <v>1624</v>
      </c>
      <c r="E2" s="5" t="s">
        <v>1625</v>
      </c>
      <c r="F2" s="5" t="s">
        <v>1626</v>
      </c>
      <c r="G2" s="5" t="s">
        <v>1627</v>
      </c>
      <c r="H2" s="5" t="s">
        <v>591</v>
      </c>
      <c r="I2" s="5">
        <v>2000</v>
      </c>
      <c r="J2" s="5" t="s">
        <v>35</v>
      </c>
      <c r="K2" s="6">
        <v>2.4</v>
      </c>
      <c r="L2" s="6">
        <v>4800</v>
      </c>
      <c r="M2" s="5" t="s">
        <v>1628</v>
      </c>
      <c r="N2" s="5" t="s">
        <v>1629</v>
      </c>
      <c r="O2" s="5" t="s">
        <v>1630</v>
      </c>
      <c r="P2" s="5" t="s">
        <v>1311</v>
      </c>
      <c r="Q2" s="5">
        <v>2000</v>
      </c>
      <c r="R2" s="5" t="s">
        <v>157</v>
      </c>
      <c r="S2" s="5" t="s">
        <v>158</v>
      </c>
      <c r="T2" s="5" t="s">
        <v>42</v>
      </c>
      <c r="U2" s="5" t="s">
        <v>159</v>
      </c>
      <c r="V2" s="5"/>
      <c r="W2" s="5" t="s">
        <v>44</v>
      </c>
      <c r="X2" s="5"/>
    </row>
    <row r="3" spans="1:24" ht="22.5" hidden="1" x14ac:dyDescent="0.25">
      <c r="A3" s="3">
        <v>2</v>
      </c>
      <c r="B3" s="4" t="s">
        <v>1623</v>
      </c>
      <c r="C3" s="5" t="s">
        <v>29</v>
      </c>
      <c r="D3" s="5" t="s">
        <v>1624</v>
      </c>
      <c r="E3" s="5" t="s">
        <v>1625</v>
      </c>
      <c r="F3" s="5" t="s">
        <v>215</v>
      </c>
      <c r="G3" s="5" t="s">
        <v>216</v>
      </c>
      <c r="H3" s="5" t="s">
        <v>217</v>
      </c>
      <c r="I3" s="5">
        <v>50</v>
      </c>
      <c r="J3" s="5" t="s">
        <v>35</v>
      </c>
      <c r="K3" s="6">
        <v>290</v>
      </c>
      <c r="L3" s="6">
        <v>14500</v>
      </c>
      <c r="M3" s="5" t="s">
        <v>1628</v>
      </c>
      <c r="N3" s="5" t="s">
        <v>12279</v>
      </c>
      <c r="O3" s="5" t="s">
        <v>1630</v>
      </c>
      <c r="P3" s="5" t="s">
        <v>1311</v>
      </c>
      <c r="Q3" s="5">
        <v>50</v>
      </c>
      <c r="R3" s="5" t="s">
        <v>157</v>
      </c>
      <c r="S3" s="5" t="s">
        <v>158</v>
      </c>
      <c r="T3" s="5" t="s">
        <v>42</v>
      </c>
      <c r="U3" s="5" t="s">
        <v>159</v>
      </c>
      <c r="V3" s="5"/>
      <c r="W3" s="5" t="s">
        <v>44</v>
      </c>
      <c r="X3" s="5"/>
    </row>
    <row r="4" spans="1:24" ht="22.5" x14ac:dyDescent="0.25">
      <c r="A4" s="3">
        <v>3</v>
      </c>
      <c r="B4" s="4" t="s">
        <v>1623</v>
      </c>
      <c r="C4" s="5" t="s">
        <v>29</v>
      </c>
      <c r="D4" s="5" t="s">
        <v>1624</v>
      </c>
      <c r="E4" s="5" t="s">
        <v>1625</v>
      </c>
      <c r="F4" s="5" t="s">
        <v>1631</v>
      </c>
      <c r="G4" s="5" t="s">
        <v>1632</v>
      </c>
      <c r="H4" s="5" t="s">
        <v>193</v>
      </c>
      <c r="I4" s="5">
        <v>60</v>
      </c>
      <c r="J4" s="5" t="s">
        <v>35</v>
      </c>
      <c r="K4" s="6">
        <v>40.67</v>
      </c>
      <c r="L4" s="6">
        <v>2440.1999999999998</v>
      </c>
      <c r="M4" s="5" t="s">
        <v>1628</v>
      </c>
      <c r="N4" s="5" t="s">
        <v>1633</v>
      </c>
      <c r="O4" s="5" t="s">
        <v>1630</v>
      </c>
      <c r="P4" s="5" t="s">
        <v>1311</v>
      </c>
      <c r="Q4" s="5">
        <v>60</v>
      </c>
      <c r="R4" s="5" t="s">
        <v>157</v>
      </c>
      <c r="S4" s="5" t="s">
        <v>158</v>
      </c>
      <c r="T4" s="5" t="s">
        <v>42</v>
      </c>
      <c r="U4" s="5" t="s">
        <v>159</v>
      </c>
      <c r="V4" s="5"/>
      <c r="W4" s="5" t="s">
        <v>44</v>
      </c>
      <c r="X4" s="5"/>
    </row>
    <row r="5" spans="1:24" ht="33.75" x14ac:dyDescent="0.25">
      <c r="A5" s="3">
        <v>4</v>
      </c>
      <c r="B5" s="4" t="s">
        <v>1634</v>
      </c>
      <c r="C5" s="5" t="s">
        <v>29</v>
      </c>
      <c r="D5" s="5" t="s">
        <v>1635</v>
      </c>
      <c r="E5" s="5" t="s">
        <v>1625</v>
      </c>
      <c r="F5" s="5" t="s">
        <v>1636</v>
      </c>
      <c r="G5" s="5" t="s">
        <v>1637</v>
      </c>
      <c r="H5" s="5" t="s">
        <v>1638</v>
      </c>
      <c r="I5" s="5">
        <v>300</v>
      </c>
      <c r="J5" s="5" t="s">
        <v>35</v>
      </c>
      <c r="K5" s="6">
        <v>53</v>
      </c>
      <c r="L5" s="6">
        <v>15900</v>
      </c>
      <c r="M5" s="5" t="s">
        <v>1639</v>
      </c>
      <c r="N5" s="5" t="s">
        <v>1640</v>
      </c>
      <c r="O5" s="5" t="s">
        <v>1641</v>
      </c>
      <c r="P5" s="5" t="s">
        <v>1297</v>
      </c>
      <c r="Q5" s="5">
        <v>300</v>
      </c>
      <c r="R5" s="5" t="s">
        <v>483</v>
      </c>
      <c r="S5" s="5" t="s">
        <v>484</v>
      </c>
      <c r="T5" s="5" t="s">
        <v>42</v>
      </c>
      <c r="U5" s="5" t="s">
        <v>159</v>
      </c>
      <c r="V5" s="5"/>
      <c r="W5" s="5" t="s">
        <v>44</v>
      </c>
      <c r="X5" s="5"/>
    </row>
    <row r="6" spans="1:24" ht="22.5" x14ac:dyDescent="0.25">
      <c r="A6" s="3">
        <v>5</v>
      </c>
      <c r="B6" s="4" t="s">
        <v>1634</v>
      </c>
      <c r="C6" s="5" t="s">
        <v>29</v>
      </c>
      <c r="D6" s="5" t="s">
        <v>1635</v>
      </c>
      <c r="E6" s="5" t="s">
        <v>1625</v>
      </c>
      <c r="F6" s="5" t="s">
        <v>1642</v>
      </c>
      <c r="G6" s="5" t="s">
        <v>1643</v>
      </c>
      <c r="H6" s="5" t="s">
        <v>172</v>
      </c>
      <c r="I6" s="5">
        <v>10</v>
      </c>
      <c r="J6" s="5" t="s">
        <v>35</v>
      </c>
      <c r="K6" s="6">
        <v>360</v>
      </c>
      <c r="L6" s="6">
        <v>3600</v>
      </c>
      <c r="M6" s="5" t="s">
        <v>1639</v>
      </c>
      <c r="N6" s="5" t="s">
        <v>1644</v>
      </c>
      <c r="O6" s="5" t="s">
        <v>1641</v>
      </c>
      <c r="P6" s="5" t="s">
        <v>1297</v>
      </c>
      <c r="Q6" s="5">
        <v>10</v>
      </c>
      <c r="R6" s="5" t="s">
        <v>483</v>
      </c>
      <c r="S6" s="5" t="s">
        <v>484</v>
      </c>
      <c r="T6" s="5" t="s">
        <v>42</v>
      </c>
      <c r="U6" s="5" t="s">
        <v>159</v>
      </c>
      <c r="V6" s="5"/>
      <c r="W6" s="5" t="s">
        <v>44</v>
      </c>
      <c r="X6" s="5"/>
    </row>
    <row r="7" spans="1:24" ht="22.5" x14ac:dyDescent="0.25">
      <c r="A7" s="3">
        <v>6</v>
      </c>
      <c r="B7" s="4" t="s">
        <v>1634</v>
      </c>
      <c r="C7" s="5" t="s">
        <v>29</v>
      </c>
      <c r="D7" s="5" t="s">
        <v>1635</v>
      </c>
      <c r="E7" s="5" t="s">
        <v>1625</v>
      </c>
      <c r="F7" s="5" t="s">
        <v>1645</v>
      </c>
      <c r="G7" s="5" t="s">
        <v>1646</v>
      </c>
      <c r="H7" s="5" t="s">
        <v>193</v>
      </c>
      <c r="I7" s="5">
        <v>50</v>
      </c>
      <c r="J7" s="5" t="s">
        <v>35</v>
      </c>
      <c r="K7" s="6">
        <v>65</v>
      </c>
      <c r="L7" s="6">
        <v>3250</v>
      </c>
      <c r="M7" s="5" t="s">
        <v>1647</v>
      </c>
      <c r="N7" s="5" t="s">
        <v>1648</v>
      </c>
      <c r="O7" s="5" t="s">
        <v>1649</v>
      </c>
      <c r="P7" s="5" t="s">
        <v>1650</v>
      </c>
      <c r="Q7" s="5">
        <v>50</v>
      </c>
      <c r="R7" s="5" t="s">
        <v>483</v>
      </c>
      <c r="S7" s="5" t="s">
        <v>484</v>
      </c>
      <c r="T7" s="5" t="s">
        <v>42</v>
      </c>
      <c r="U7" s="5" t="s">
        <v>159</v>
      </c>
      <c r="V7" s="5"/>
      <c r="W7" s="5" t="s">
        <v>44</v>
      </c>
      <c r="X7" s="5"/>
    </row>
    <row r="8" spans="1:24" ht="22.5" x14ac:dyDescent="0.25">
      <c r="A8" s="3">
        <v>7</v>
      </c>
      <c r="B8" s="4" t="s">
        <v>1651</v>
      </c>
      <c r="C8" s="5" t="s">
        <v>29</v>
      </c>
      <c r="D8" s="5" t="s">
        <v>1652</v>
      </c>
      <c r="E8" s="5" t="s">
        <v>1653</v>
      </c>
      <c r="F8" s="5" t="s">
        <v>1152</v>
      </c>
      <c r="G8" s="5" t="s">
        <v>1153</v>
      </c>
      <c r="H8" s="5" t="s">
        <v>459</v>
      </c>
      <c r="I8" s="5">
        <v>20000</v>
      </c>
      <c r="J8" s="5" t="s">
        <v>35</v>
      </c>
      <c r="K8" s="6">
        <v>0.65</v>
      </c>
      <c r="L8" s="6">
        <v>13000</v>
      </c>
      <c r="M8" s="5" t="s">
        <v>1654</v>
      </c>
      <c r="N8" s="5" t="s">
        <v>1155</v>
      </c>
      <c r="O8" s="5" t="s">
        <v>1655</v>
      </c>
      <c r="P8" s="5" t="s">
        <v>1656</v>
      </c>
      <c r="Q8" s="5">
        <v>20000</v>
      </c>
      <c r="R8" s="5" t="s">
        <v>828</v>
      </c>
      <c r="S8" s="5" t="s">
        <v>829</v>
      </c>
      <c r="T8" s="5" t="s">
        <v>42</v>
      </c>
      <c r="U8" s="5" t="s">
        <v>159</v>
      </c>
      <c r="V8" s="5"/>
      <c r="W8" s="5" t="s">
        <v>44</v>
      </c>
      <c r="X8" s="5"/>
    </row>
    <row r="9" spans="1:24" ht="33.75" x14ac:dyDescent="0.25">
      <c r="A9" s="3">
        <v>8</v>
      </c>
      <c r="B9" s="4" t="s">
        <v>1651</v>
      </c>
      <c r="C9" s="5" t="s">
        <v>29</v>
      </c>
      <c r="D9" s="5" t="s">
        <v>1652</v>
      </c>
      <c r="E9" s="5" t="s">
        <v>1653</v>
      </c>
      <c r="F9" s="5" t="s">
        <v>1657</v>
      </c>
      <c r="G9" s="5" t="s">
        <v>1658</v>
      </c>
      <c r="H9" s="5" t="s">
        <v>433</v>
      </c>
      <c r="I9" s="5">
        <v>300</v>
      </c>
      <c r="J9" s="5" t="s">
        <v>35</v>
      </c>
      <c r="K9" s="6">
        <v>17</v>
      </c>
      <c r="L9" s="6">
        <v>5100</v>
      </c>
      <c r="M9" s="5" t="s">
        <v>1659</v>
      </c>
      <c r="N9" s="5" t="s">
        <v>1660</v>
      </c>
      <c r="O9" s="5" t="s">
        <v>1656</v>
      </c>
      <c r="P9" s="5" t="s">
        <v>1661</v>
      </c>
      <c r="Q9" s="5">
        <v>300</v>
      </c>
      <c r="R9" s="5" t="s">
        <v>828</v>
      </c>
      <c r="S9" s="5" t="s">
        <v>829</v>
      </c>
      <c r="T9" s="5" t="s">
        <v>42</v>
      </c>
      <c r="U9" s="5" t="s">
        <v>159</v>
      </c>
      <c r="V9" s="5"/>
      <c r="W9" s="5" t="s">
        <v>44</v>
      </c>
      <c r="X9" s="5"/>
    </row>
    <row r="10" spans="1:24" ht="22.5" x14ac:dyDescent="0.25">
      <c r="A10" s="3">
        <v>9</v>
      </c>
      <c r="B10" s="4" t="s">
        <v>1623</v>
      </c>
      <c r="C10" s="5" t="s">
        <v>29</v>
      </c>
      <c r="D10" s="5" t="s">
        <v>1624</v>
      </c>
      <c r="E10" s="5" t="s">
        <v>1625</v>
      </c>
      <c r="F10" s="5" t="s">
        <v>1662</v>
      </c>
      <c r="G10" s="5" t="s">
        <v>1663</v>
      </c>
      <c r="H10" s="5" t="s">
        <v>1664</v>
      </c>
      <c r="I10" s="5">
        <v>100</v>
      </c>
      <c r="J10" s="5" t="s">
        <v>35</v>
      </c>
      <c r="K10" s="6">
        <v>12</v>
      </c>
      <c r="L10" s="6">
        <v>1200</v>
      </c>
      <c r="M10" s="5" t="s">
        <v>1628</v>
      </c>
      <c r="N10" s="5" t="s">
        <v>1665</v>
      </c>
      <c r="O10" s="5" t="s">
        <v>1630</v>
      </c>
      <c r="P10" s="5" t="s">
        <v>1311</v>
      </c>
      <c r="Q10" s="5">
        <v>100</v>
      </c>
      <c r="R10" s="5" t="s">
        <v>157</v>
      </c>
      <c r="S10" s="5" t="s">
        <v>158</v>
      </c>
      <c r="T10" s="5" t="s">
        <v>42</v>
      </c>
      <c r="U10" s="5" t="s">
        <v>159</v>
      </c>
      <c r="V10" s="5"/>
      <c r="W10" s="5" t="s">
        <v>44</v>
      </c>
      <c r="X10" s="5"/>
    </row>
    <row r="11" spans="1:24" ht="22.5" hidden="1" x14ac:dyDescent="0.25">
      <c r="A11" s="3">
        <v>10</v>
      </c>
      <c r="B11" s="4" t="s">
        <v>25520</v>
      </c>
      <c r="C11" s="5" t="s">
        <v>29</v>
      </c>
      <c r="D11" s="5" t="s">
        <v>25521</v>
      </c>
      <c r="E11" s="5" t="s">
        <v>25522</v>
      </c>
      <c r="F11" s="5" t="s">
        <v>25523</v>
      </c>
      <c r="G11" s="5" t="s">
        <v>25524</v>
      </c>
      <c r="H11" s="5" t="s">
        <v>34</v>
      </c>
      <c r="I11" s="5">
        <v>2</v>
      </c>
      <c r="J11" s="5" t="s">
        <v>35</v>
      </c>
      <c r="K11" s="6">
        <v>13456</v>
      </c>
      <c r="L11" s="6">
        <v>26912</v>
      </c>
      <c r="M11" s="5" t="s">
        <v>25525</v>
      </c>
      <c r="N11" s="5" t="s">
        <v>25526</v>
      </c>
      <c r="O11" s="5" t="s">
        <v>25527</v>
      </c>
      <c r="P11" s="5" t="s">
        <v>25528</v>
      </c>
      <c r="Q11" s="5">
        <v>2</v>
      </c>
      <c r="R11" s="5" t="s">
        <v>25529</v>
      </c>
      <c r="S11" s="5" t="s">
        <v>19066</v>
      </c>
      <c r="T11" s="5" t="s">
        <v>42</v>
      </c>
      <c r="U11" s="5" t="s">
        <v>43</v>
      </c>
      <c r="V11" s="5"/>
      <c r="W11" s="5" t="s">
        <v>44</v>
      </c>
      <c r="X11" s="5"/>
    </row>
    <row r="12" spans="1:24" ht="22.5" hidden="1" x14ac:dyDescent="0.25">
      <c r="A12" s="3">
        <v>11</v>
      </c>
      <c r="B12" s="4" t="s">
        <v>25520</v>
      </c>
      <c r="C12" s="5" t="s">
        <v>29</v>
      </c>
      <c r="D12" s="5" t="s">
        <v>25521</v>
      </c>
      <c r="E12" s="5" t="s">
        <v>25522</v>
      </c>
      <c r="F12" s="5" t="s">
        <v>25530</v>
      </c>
      <c r="G12" s="5" t="s">
        <v>25531</v>
      </c>
      <c r="H12" s="5" t="s">
        <v>34</v>
      </c>
      <c r="I12" s="5">
        <v>2</v>
      </c>
      <c r="J12" s="5" t="s">
        <v>35</v>
      </c>
      <c r="K12" s="6">
        <v>13456</v>
      </c>
      <c r="L12" s="6">
        <v>26912</v>
      </c>
      <c r="M12" s="5" t="s">
        <v>25525</v>
      </c>
      <c r="N12" s="5" t="s">
        <v>25526</v>
      </c>
      <c r="O12" s="5" t="s">
        <v>25527</v>
      </c>
      <c r="P12" s="5" t="s">
        <v>25528</v>
      </c>
      <c r="Q12" s="5">
        <v>2</v>
      </c>
      <c r="R12" s="5" t="s">
        <v>25529</v>
      </c>
      <c r="S12" s="5" t="s">
        <v>19066</v>
      </c>
      <c r="T12" s="5" t="s">
        <v>42</v>
      </c>
      <c r="U12" s="5" t="s">
        <v>43</v>
      </c>
      <c r="V12" s="5"/>
      <c r="W12" s="5" t="s">
        <v>44</v>
      </c>
      <c r="X12" s="5"/>
    </row>
    <row r="13" spans="1:24" ht="22.5" hidden="1" x14ac:dyDescent="0.25">
      <c r="A13" s="3">
        <v>12</v>
      </c>
      <c r="B13" s="4" t="s">
        <v>25520</v>
      </c>
      <c r="C13" s="5" t="s">
        <v>29</v>
      </c>
      <c r="D13" s="5" t="s">
        <v>25521</v>
      </c>
      <c r="E13" s="5" t="s">
        <v>25522</v>
      </c>
      <c r="F13" s="5" t="s">
        <v>25532</v>
      </c>
      <c r="G13" s="5" t="s">
        <v>25533</v>
      </c>
      <c r="H13" s="5" t="s">
        <v>34</v>
      </c>
      <c r="I13" s="5">
        <v>2</v>
      </c>
      <c r="J13" s="5" t="s">
        <v>35</v>
      </c>
      <c r="K13" s="6">
        <v>13456</v>
      </c>
      <c r="L13" s="6">
        <v>26912</v>
      </c>
      <c r="M13" s="5" t="s">
        <v>25525</v>
      </c>
      <c r="N13" s="5" t="s">
        <v>25534</v>
      </c>
      <c r="O13" s="5" t="s">
        <v>25527</v>
      </c>
      <c r="P13" s="5" t="s">
        <v>25528</v>
      </c>
      <c r="Q13" s="5">
        <v>1</v>
      </c>
      <c r="R13" s="5" t="s">
        <v>25529</v>
      </c>
      <c r="S13" s="5" t="s">
        <v>19066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2.5" hidden="1" x14ac:dyDescent="0.25">
      <c r="A14" s="3">
        <v>13</v>
      </c>
      <c r="B14" s="4" t="s">
        <v>25520</v>
      </c>
      <c r="C14" s="5" t="s">
        <v>29</v>
      </c>
      <c r="D14" s="5" t="s">
        <v>25521</v>
      </c>
      <c r="E14" s="5" t="s">
        <v>25522</v>
      </c>
      <c r="F14" s="5" t="s">
        <v>25532</v>
      </c>
      <c r="G14" s="5" t="s">
        <v>25533</v>
      </c>
      <c r="H14" s="5" t="s">
        <v>34</v>
      </c>
      <c r="I14" s="5">
        <v>2</v>
      </c>
      <c r="J14" s="5" t="s">
        <v>35</v>
      </c>
      <c r="K14" s="6">
        <v>13456</v>
      </c>
      <c r="L14" s="6">
        <v>26912</v>
      </c>
      <c r="M14" s="5" t="s">
        <v>25525</v>
      </c>
      <c r="N14" s="5" t="s">
        <v>25526</v>
      </c>
      <c r="O14" s="5" t="s">
        <v>25527</v>
      </c>
      <c r="P14" s="5" t="s">
        <v>25528</v>
      </c>
      <c r="Q14" s="5">
        <v>1</v>
      </c>
      <c r="R14" s="5" t="s">
        <v>25529</v>
      </c>
      <c r="S14" s="5" t="s">
        <v>19066</v>
      </c>
      <c r="T14" s="5" t="s">
        <v>42</v>
      </c>
      <c r="U14" s="5" t="s">
        <v>43</v>
      </c>
      <c r="V14" s="5"/>
      <c r="W14" s="5" t="s">
        <v>44</v>
      </c>
      <c r="X14" s="5"/>
    </row>
    <row r="15" spans="1:24" ht="22.5" hidden="1" x14ac:dyDescent="0.25">
      <c r="A15" s="3">
        <v>14</v>
      </c>
      <c r="B15" s="4" t="s">
        <v>25520</v>
      </c>
      <c r="C15" s="5" t="s">
        <v>29</v>
      </c>
      <c r="D15" s="5" t="s">
        <v>25521</v>
      </c>
      <c r="E15" s="5" t="s">
        <v>25522</v>
      </c>
      <c r="F15" s="5" t="s">
        <v>25535</v>
      </c>
      <c r="G15" s="5" t="s">
        <v>25536</v>
      </c>
      <c r="H15" s="5" t="s">
        <v>34</v>
      </c>
      <c r="I15" s="5">
        <v>2</v>
      </c>
      <c r="J15" s="5" t="s">
        <v>35</v>
      </c>
      <c r="K15" s="6">
        <v>13456</v>
      </c>
      <c r="L15" s="6">
        <v>26912</v>
      </c>
      <c r="M15" s="5" t="s">
        <v>25525</v>
      </c>
      <c r="N15" s="5" t="s">
        <v>25526</v>
      </c>
      <c r="O15" s="5" t="s">
        <v>25527</v>
      </c>
      <c r="P15" s="5" t="s">
        <v>25528</v>
      </c>
      <c r="Q15" s="5">
        <v>2</v>
      </c>
      <c r="R15" s="5" t="s">
        <v>25529</v>
      </c>
      <c r="S15" s="5" t="s">
        <v>19066</v>
      </c>
      <c r="T15" s="5" t="s">
        <v>42</v>
      </c>
      <c r="U15" s="5" t="s">
        <v>43</v>
      </c>
      <c r="V15" s="5"/>
      <c r="W15" s="5" t="s">
        <v>44</v>
      </c>
      <c r="X15" s="5"/>
    </row>
    <row r="16" spans="1:24" ht="22.5" hidden="1" x14ac:dyDescent="0.25">
      <c r="A16" s="3">
        <v>15</v>
      </c>
      <c r="B16" s="4" t="s">
        <v>25537</v>
      </c>
      <c r="C16" s="5" t="s">
        <v>29</v>
      </c>
      <c r="D16" s="5" t="s">
        <v>25538</v>
      </c>
      <c r="E16" s="5" t="s">
        <v>25539</v>
      </c>
      <c r="F16" s="5" t="s">
        <v>25540</v>
      </c>
      <c r="G16" s="5" t="s">
        <v>25541</v>
      </c>
      <c r="H16" s="5" t="s">
        <v>34</v>
      </c>
      <c r="I16" s="5">
        <v>1</v>
      </c>
      <c r="J16" s="5" t="s">
        <v>35</v>
      </c>
      <c r="K16" s="6">
        <v>25400</v>
      </c>
      <c r="L16" s="6">
        <v>25400</v>
      </c>
      <c r="M16" s="5" t="s">
        <v>25542</v>
      </c>
      <c r="N16" s="5" t="s">
        <v>25543</v>
      </c>
      <c r="O16" s="5" t="s">
        <v>25544</v>
      </c>
      <c r="P16" s="5" t="s">
        <v>25545</v>
      </c>
      <c r="Q16" s="5">
        <v>1</v>
      </c>
      <c r="R16" s="5" t="s">
        <v>25546</v>
      </c>
      <c r="S16" s="5" t="s">
        <v>25547</v>
      </c>
      <c r="T16" s="5" t="s">
        <v>42</v>
      </c>
      <c r="U16" s="5" t="s">
        <v>43</v>
      </c>
      <c r="V16" s="5"/>
      <c r="W16" s="5" t="s">
        <v>44</v>
      </c>
      <c r="X16" s="5"/>
    </row>
    <row r="17" spans="1:24" ht="22.5" hidden="1" x14ac:dyDescent="0.25">
      <c r="A17" s="3">
        <v>16</v>
      </c>
      <c r="B17" s="4" t="s">
        <v>25537</v>
      </c>
      <c r="C17" s="5" t="s">
        <v>29</v>
      </c>
      <c r="D17" s="5" t="s">
        <v>25538</v>
      </c>
      <c r="E17" s="5" t="s">
        <v>25539</v>
      </c>
      <c r="F17" s="5" t="s">
        <v>25548</v>
      </c>
      <c r="G17" s="5" t="s">
        <v>25549</v>
      </c>
      <c r="H17" s="5" t="s">
        <v>34</v>
      </c>
      <c r="I17" s="5">
        <v>2</v>
      </c>
      <c r="J17" s="5" t="s">
        <v>35</v>
      </c>
      <c r="K17" s="6">
        <v>20500</v>
      </c>
      <c r="L17" s="6">
        <v>41000</v>
      </c>
      <c r="M17" s="5" t="s">
        <v>25542</v>
      </c>
      <c r="N17" s="5" t="s">
        <v>25550</v>
      </c>
      <c r="O17" s="5" t="s">
        <v>25544</v>
      </c>
      <c r="P17" s="5" t="s">
        <v>25545</v>
      </c>
      <c r="Q17" s="5">
        <v>2</v>
      </c>
      <c r="R17" s="5" t="s">
        <v>25546</v>
      </c>
      <c r="S17" s="5" t="s">
        <v>25547</v>
      </c>
      <c r="T17" s="5" t="s">
        <v>42</v>
      </c>
      <c r="U17" s="5" t="s">
        <v>43</v>
      </c>
      <c r="V17" s="5"/>
      <c r="W17" s="5" t="s">
        <v>44</v>
      </c>
      <c r="X17" s="5"/>
    </row>
    <row r="18" spans="1:24" ht="22.5" hidden="1" x14ac:dyDescent="0.25">
      <c r="A18" s="3">
        <v>17</v>
      </c>
      <c r="B18" s="4" t="s">
        <v>25537</v>
      </c>
      <c r="C18" s="5" t="s">
        <v>29</v>
      </c>
      <c r="D18" s="5" t="s">
        <v>25538</v>
      </c>
      <c r="E18" s="5" t="s">
        <v>25539</v>
      </c>
      <c r="F18" s="5" t="s">
        <v>25551</v>
      </c>
      <c r="G18" s="5" t="s">
        <v>25552</v>
      </c>
      <c r="H18" s="5" t="s">
        <v>34</v>
      </c>
      <c r="I18" s="5">
        <v>1</v>
      </c>
      <c r="J18" s="5" t="s">
        <v>35</v>
      </c>
      <c r="K18" s="6">
        <v>25400</v>
      </c>
      <c r="L18" s="6">
        <v>25400</v>
      </c>
      <c r="M18" s="5" t="s">
        <v>25542</v>
      </c>
      <c r="N18" s="5" t="s">
        <v>25553</v>
      </c>
      <c r="O18" s="5" t="s">
        <v>25544</v>
      </c>
      <c r="P18" s="5" t="s">
        <v>25545</v>
      </c>
      <c r="Q18" s="5">
        <v>1</v>
      </c>
      <c r="R18" s="5" t="s">
        <v>25546</v>
      </c>
      <c r="S18" s="5" t="s">
        <v>25547</v>
      </c>
      <c r="T18" s="5" t="s">
        <v>42</v>
      </c>
      <c r="U18" s="5" t="s">
        <v>43</v>
      </c>
      <c r="V18" s="5"/>
      <c r="W18" s="5" t="s">
        <v>44</v>
      </c>
      <c r="X18" s="5"/>
    </row>
    <row r="19" spans="1:24" ht="22.5" x14ac:dyDescent="0.25">
      <c r="A19" s="3">
        <v>18</v>
      </c>
      <c r="B19" s="4" t="s">
        <v>1666</v>
      </c>
      <c r="C19" s="5" t="s">
        <v>29</v>
      </c>
      <c r="D19" s="5" t="s">
        <v>1667</v>
      </c>
      <c r="E19" s="5" t="s">
        <v>1668</v>
      </c>
      <c r="F19" s="5" t="s">
        <v>1669</v>
      </c>
      <c r="G19" s="5" t="s">
        <v>1670</v>
      </c>
      <c r="H19" s="5" t="s">
        <v>1357</v>
      </c>
      <c r="I19" s="5">
        <v>600</v>
      </c>
      <c r="J19" s="5" t="s">
        <v>35</v>
      </c>
      <c r="K19" s="6">
        <v>30</v>
      </c>
      <c r="L19" s="6">
        <v>18000</v>
      </c>
      <c r="M19" s="5" t="s">
        <v>1671</v>
      </c>
      <c r="N19" s="5" t="s">
        <v>1672</v>
      </c>
      <c r="O19" s="5" t="s">
        <v>1673</v>
      </c>
      <c r="P19" s="5" t="s">
        <v>1674</v>
      </c>
      <c r="Q19" s="5">
        <v>600</v>
      </c>
      <c r="R19" s="5" t="s">
        <v>702</v>
      </c>
      <c r="S19" s="5" t="s">
        <v>703</v>
      </c>
      <c r="T19" s="5" t="s">
        <v>42</v>
      </c>
      <c r="U19" s="5" t="s">
        <v>159</v>
      </c>
      <c r="V19" s="5"/>
      <c r="W19" s="5" t="s">
        <v>44</v>
      </c>
      <c r="X19" s="5"/>
    </row>
    <row r="20" spans="1:24" ht="22.5" hidden="1" x14ac:dyDescent="0.25">
      <c r="A20" s="3">
        <v>19</v>
      </c>
      <c r="B20" s="4" t="s">
        <v>25554</v>
      </c>
      <c r="C20" s="5" t="s">
        <v>29</v>
      </c>
      <c r="D20" s="5" t="s">
        <v>25555</v>
      </c>
      <c r="E20" s="5" t="s">
        <v>25522</v>
      </c>
      <c r="F20" s="5" t="s">
        <v>25556</v>
      </c>
      <c r="G20" s="5" t="s">
        <v>25557</v>
      </c>
      <c r="H20" s="5" t="s">
        <v>119</v>
      </c>
      <c r="I20" s="5">
        <v>120</v>
      </c>
      <c r="J20" s="5" t="s">
        <v>35</v>
      </c>
      <c r="K20" s="6">
        <v>475</v>
      </c>
      <c r="L20" s="6">
        <v>57000</v>
      </c>
      <c r="M20" s="5" t="s">
        <v>25558</v>
      </c>
      <c r="N20" s="5" t="s">
        <v>25559</v>
      </c>
      <c r="O20" s="5" t="s">
        <v>25560</v>
      </c>
      <c r="P20" s="5" t="s">
        <v>25561</v>
      </c>
      <c r="Q20" s="5">
        <v>48</v>
      </c>
      <c r="R20" s="5" t="s">
        <v>24570</v>
      </c>
      <c r="S20" s="5" t="s">
        <v>5664</v>
      </c>
      <c r="T20" s="5" t="s">
        <v>42</v>
      </c>
      <c r="U20" s="5" t="s">
        <v>43</v>
      </c>
      <c r="V20" s="5"/>
      <c r="W20" s="5" t="s">
        <v>44</v>
      </c>
      <c r="X20" s="5"/>
    </row>
    <row r="21" spans="1:24" ht="22.5" hidden="1" x14ac:dyDescent="0.25">
      <c r="A21" s="3">
        <v>20</v>
      </c>
      <c r="B21" s="4" t="s">
        <v>25554</v>
      </c>
      <c r="C21" s="5" t="s">
        <v>29</v>
      </c>
      <c r="D21" s="5" t="s">
        <v>25555</v>
      </c>
      <c r="E21" s="5" t="s">
        <v>25522</v>
      </c>
      <c r="F21" s="5" t="s">
        <v>25562</v>
      </c>
      <c r="G21" s="5" t="s">
        <v>25563</v>
      </c>
      <c r="H21" s="5" t="s">
        <v>119</v>
      </c>
      <c r="I21" s="5">
        <v>120</v>
      </c>
      <c r="J21" s="5" t="s">
        <v>35</v>
      </c>
      <c r="K21" s="6">
        <v>208.33330000000001</v>
      </c>
      <c r="L21" s="6">
        <v>24999.995999999999</v>
      </c>
      <c r="M21" s="5" t="s">
        <v>25558</v>
      </c>
      <c r="N21" s="5" t="s">
        <v>25564</v>
      </c>
      <c r="O21" s="5" t="s">
        <v>25560</v>
      </c>
      <c r="P21" s="5" t="s">
        <v>25561</v>
      </c>
      <c r="Q21" s="5">
        <v>120</v>
      </c>
      <c r="R21" s="5" t="s">
        <v>24570</v>
      </c>
      <c r="S21" s="5" t="s">
        <v>5664</v>
      </c>
      <c r="T21" s="5" t="s">
        <v>42</v>
      </c>
      <c r="U21" s="5" t="s">
        <v>43</v>
      </c>
      <c r="V21" s="5"/>
      <c r="W21" s="5" t="s">
        <v>44</v>
      </c>
      <c r="X21" s="5"/>
    </row>
    <row r="22" spans="1:24" ht="22.5" hidden="1" x14ac:dyDescent="0.25">
      <c r="A22" s="3">
        <v>21</v>
      </c>
      <c r="B22" s="4" t="s">
        <v>25554</v>
      </c>
      <c r="C22" s="5" t="s">
        <v>29</v>
      </c>
      <c r="D22" s="5" t="s">
        <v>25555</v>
      </c>
      <c r="E22" s="5" t="s">
        <v>25522</v>
      </c>
      <c r="F22" s="5" t="s">
        <v>25565</v>
      </c>
      <c r="G22" s="5" t="s">
        <v>8908</v>
      </c>
      <c r="H22" s="5" t="s">
        <v>119</v>
      </c>
      <c r="I22" s="5">
        <v>120</v>
      </c>
      <c r="J22" s="5" t="s">
        <v>35</v>
      </c>
      <c r="K22" s="6">
        <v>250</v>
      </c>
      <c r="L22" s="6">
        <v>30000</v>
      </c>
      <c r="M22" s="5" t="s">
        <v>25558</v>
      </c>
      <c r="N22" s="5" t="s">
        <v>25566</v>
      </c>
      <c r="O22" s="5" t="s">
        <v>25560</v>
      </c>
      <c r="P22" s="5" t="s">
        <v>25561</v>
      </c>
      <c r="Q22" s="5">
        <v>120</v>
      </c>
      <c r="R22" s="5" t="s">
        <v>24570</v>
      </c>
      <c r="S22" s="5" t="s">
        <v>5664</v>
      </c>
      <c r="T22" s="5" t="s">
        <v>42</v>
      </c>
      <c r="U22" s="5" t="s">
        <v>43</v>
      </c>
      <c r="V22" s="5"/>
      <c r="W22" s="5" t="s">
        <v>44</v>
      </c>
      <c r="X22" s="5"/>
    </row>
    <row r="23" spans="1:24" ht="22.5" hidden="1" x14ac:dyDescent="0.25">
      <c r="A23" s="3">
        <v>22</v>
      </c>
      <c r="B23" s="4" t="s">
        <v>25554</v>
      </c>
      <c r="C23" s="5" t="s">
        <v>29</v>
      </c>
      <c r="D23" s="5" t="s">
        <v>25555</v>
      </c>
      <c r="E23" s="5" t="s">
        <v>25522</v>
      </c>
      <c r="F23" s="5" t="s">
        <v>25556</v>
      </c>
      <c r="G23" s="5" t="s">
        <v>25557</v>
      </c>
      <c r="H23" s="5" t="s">
        <v>119</v>
      </c>
      <c r="I23" s="5">
        <v>120</v>
      </c>
      <c r="J23" s="5" t="s">
        <v>35</v>
      </c>
      <c r="K23" s="6">
        <v>475</v>
      </c>
      <c r="L23" s="6">
        <v>57000</v>
      </c>
      <c r="M23" s="5" t="s">
        <v>25558</v>
      </c>
      <c r="N23" s="5" t="s">
        <v>25567</v>
      </c>
      <c r="O23" s="5" t="s">
        <v>25560</v>
      </c>
      <c r="P23" s="5" t="s">
        <v>25561</v>
      </c>
      <c r="Q23" s="5">
        <v>72</v>
      </c>
      <c r="R23" s="5" t="s">
        <v>24570</v>
      </c>
      <c r="S23" s="5" t="s">
        <v>5664</v>
      </c>
      <c r="T23" s="5" t="s">
        <v>42</v>
      </c>
      <c r="U23" s="5" t="s">
        <v>43</v>
      </c>
      <c r="V23" s="5"/>
      <c r="W23" s="5" t="s">
        <v>44</v>
      </c>
      <c r="X23" s="5"/>
    </row>
    <row r="24" spans="1:24" ht="22.5" x14ac:dyDescent="0.25">
      <c r="A24" s="3">
        <v>23</v>
      </c>
      <c r="B24" s="4" t="s">
        <v>1675</v>
      </c>
      <c r="C24" s="5" t="s">
        <v>29</v>
      </c>
      <c r="D24" s="5" t="s">
        <v>1676</v>
      </c>
      <c r="E24" s="5" t="s">
        <v>1677</v>
      </c>
      <c r="F24" s="5" t="s">
        <v>1678</v>
      </c>
      <c r="G24" s="5" t="s">
        <v>1679</v>
      </c>
      <c r="H24" s="5" t="s">
        <v>1680</v>
      </c>
      <c r="I24" s="5">
        <v>2000</v>
      </c>
      <c r="J24" s="5" t="s">
        <v>35</v>
      </c>
      <c r="K24" s="6">
        <v>0.65</v>
      </c>
      <c r="L24" s="6">
        <v>1300</v>
      </c>
      <c r="M24" s="5" t="s">
        <v>1681</v>
      </c>
      <c r="N24" s="5" t="s">
        <v>1682</v>
      </c>
      <c r="O24" s="5" t="s">
        <v>1683</v>
      </c>
      <c r="P24" s="5" t="s">
        <v>1684</v>
      </c>
      <c r="Q24" s="5">
        <v>2000</v>
      </c>
      <c r="R24" s="5" t="s">
        <v>828</v>
      </c>
      <c r="S24" s="5" t="s">
        <v>829</v>
      </c>
      <c r="T24" s="5" t="s">
        <v>42</v>
      </c>
      <c r="U24" s="5" t="s">
        <v>159</v>
      </c>
      <c r="V24" s="5"/>
      <c r="W24" s="5" t="s">
        <v>44</v>
      </c>
      <c r="X24" s="5"/>
    </row>
    <row r="25" spans="1:24" ht="22.5" x14ac:dyDescent="0.25">
      <c r="A25" s="3">
        <v>24</v>
      </c>
      <c r="B25" s="4" t="s">
        <v>1685</v>
      </c>
      <c r="C25" s="5" t="s">
        <v>29</v>
      </c>
      <c r="D25" s="5" t="s">
        <v>1686</v>
      </c>
      <c r="E25" s="5" t="s">
        <v>1687</v>
      </c>
      <c r="F25" s="5" t="s">
        <v>1688</v>
      </c>
      <c r="G25" s="5" t="s">
        <v>1689</v>
      </c>
      <c r="H25" s="5" t="s">
        <v>1690</v>
      </c>
      <c r="I25" s="5">
        <v>500</v>
      </c>
      <c r="J25" s="5" t="s">
        <v>35</v>
      </c>
      <c r="K25" s="6">
        <v>0.69</v>
      </c>
      <c r="L25" s="6">
        <v>345</v>
      </c>
      <c r="M25" s="5" t="s">
        <v>1691</v>
      </c>
      <c r="N25" s="5" t="s">
        <v>1692</v>
      </c>
      <c r="O25" s="5" t="s">
        <v>1693</v>
      </c>
      <c r="P25" s="5" t="s">
        <v>1694</v>
      </c>
      <c r="Q25" s="5">
        <v>500</v>
      </c>
      <c r="R25" s="5" t="s">
        <v>828</v>
      </c>
      <c r="S25" s="5" t="s">
        <v>829</v>
      </c>
      <c r="T25" s="5" t="s">
        <v>42</v>
      </c>
      <c r="U25" s="5" t="s">
        <v>159</v>
      </c>
      <c r="V25" s="5"/>
      <c r="W25" s="5" t="s">
        <v>44</v>
      </c>
      <c r="X25" s="5"/>
    </row>
    <row r="26" spans="1:24" ht="22.5" x14ac:dyDescent="0.25">
      <c r="A26" s="3">
        <v>25</v>
      </c>
      <c r="B26" s="4" t="s">
        <v>1685</v>
      </c>
      <c r="C26" s="5" t="s">
        <v>29</v>
      </c>
      <c r="D26" s="5" t="s">
        <v>1686</v>
      </c>
      <c r="E26" s="5" t="s">
        <v>1687</v>
      </c>
      <c r="F26" s="5" t="s">
        <v>1695</v>
      </c>
      <c r="G26" s="5" t="s">
        <v>1696</v>
      </c>
      <c r="H26" s="5" t="s">
        <v>1697</v>
      </c>
      <c r="I26" s="5">
        <v>200</v>
      </c>
      <c r="J26" s="5" t="s">
        <v>35</v>
      </c>
      <c r="K26" s="6">
        <v>0.6</v>
      </c>
      <c r="L26" s="6">
        <v>120</v>
      </c>
      <c r="M26" s="5" t="s">
        <v>1691</v>
      </c>
      <c r="N26" s="5" t="s">
        <v>1698</v>
      </c>
      <c r="O26" s="5" t="s">
        <v>1693</v>
      </c>
      <c r="P26" s="5" t="s">
        <v>1694</v>
      </c>
      <c r="Q26" s="5">
        <v>200</v>
      </c>
      <c r="R26" s="5" t="s">
        <v>828</v>
      </c>
      <c r="S26" s="5" t="s">
        <v>829</v>
      </c>
      <c r="T26" s="5" t="s">
        <v>42</v>
      </c>
      <c r="U26" s="5" t="s">
        <v>159</v>
      </c>
      <c r="V26" s="5"/>
      <c r="W26" s="5" t="s">
        <v>44</v>
      </c>
      <c r="X26" s="5"/>
    </row>
    <row r="27" spans="1:24" ht="22.5" x14ac:dyDescent="0.25">
      <c r="A27" s="3">
        <v>26</v>
      </c>
      <c r="B27" s="4" t="s">
        <v>1685</v>
      </c>
      <c r="C27" s="5" t="s">
        <v>29</v>
      </c>
      <c r="D27" s="5" t="s">
        <v>1686</v>
      </c>
      <c r="E27" s="5" t="s">
        <v>1687</v>
      </c>
      <c r="F27" s="5" t="s">
        <v>1699</v>
      </c>
      <c r="G27" s="5" t="s">
        <v>1700</v>
      </c>
      <c r="H27" s="5" t="s">
        <v>1690</v>
      </c>
      <c r="I27" s="5">
        <v>1000</v>
      </c>
      <c r="J27" s="5" t="s">
        <v>35</v>
      </c>
      <c r="K27" s="6">
        <v>1.2</v>
      </c>
      <c r="L27" s="6">
        <v>1200</v>
      </c>
      <c r="M27" s="5" t="s">
        <v>1691</v>
      </c>
      <c r="N27" s="5" t="s">
        <v>1701</v>
      </c>
      <c r="O27" s="5" t="s">
        <v>1693</v>
      </c>
      <c r="P27" s="5" t="s">
        <v>1694</v>
      </c>
      <c r="Q27" s="5">
        <v>1000</v>
      </c>
      <c r="R27" s="5" t="s">
        <v>828</v>
      </c>
      <c r="S27" s="5" t="s">
        <v>829</v>
      </c>
      <c r="T27" s="5" t="s">
        <v>42</v>
      </c>
      <c r="U27" s="5" t="s">
        <v>159</v>
      </c>
      <c r="V27" s="5"/>
      <c r="W27" s="5" t="s">
        <v>44</v>
      </c>
      <c r="X27" s="5"/>
    </row>
    <row r="28" spans="1:24" ht="33.75" x14ac:dyDescent="0.25">
      <c r="A28" s="3">
        <v>27</v>
      </c>
      <c r="B28" s="4" t="s">
        <v>1702</v>
      </c>
      <c r="C28" s="5" t="s">
        <v>29</v>
      </c>
      <c r="D28" s="5" t="s">
        <v>1703</v>
      </c>
      <c r="E28" s="5" t="s">
        <v>1687</v>
      </c>
      <c r="F28" s="5" t="s">
        <v>1704</v>
      </c>
      <c r="G28" s="5" t="s">
        <v>1705</v>
      </c>
      <c r="H28" s="5" t="s">
        <v>1706</v>
      </c>
      <c r="I28" s="5">
        <v>30</v>
      </c>
      <c r="J28" s="5" t="s">
        <v>35</v>
      </c>
      <c r="K28" s="6">
        <v>147</v>
      </c>
      <c r="L28" s="6">
        <v>4410</v>
      </c>
      <c r="M28" s="5" t="s">
        <v>1707</v>
      </c>
      <c r="N28" s="5" t="s">
        <v>1708</v>
      </c>
      <c r="O28" s="5" t="s">
        <v>1709</v>
      </c>
      <c r="P28" s="5" t="s">
        <v>1710</v>
      </c>
      <c r="Q28" s="5">
        <v>30</v>
      </c>
      <c r="R28" s="5" t="s">
        <v>382</v>
      </c>
      <c r="S28" s="5" t="s">
        <v>383</v>
      </c>
      <c r="T28" s="5" t="s">
        <v>42</v>
      </c>
      <c r="U28" s="5" t="s">
        <v>159</v>
      </c>
      <c r="V28" s="5"/>
      <c r="W28" s="5" t="s">
        <v>44</v>
      </c>
      <c r="X28" s="5"/>
    </row>
    <row r="29" spans="1:24" ht="22.5" x14ac:dyDescent="0.25">
      <c r="A29" s="3">
        <v>28</v>
      </c>
      <c r="B29" s="4" t="s">
        <v>1711</v>
      </c>
      <c r="C29" s="5" t="s">
        <v>29</v>
      </c>
      <c r="D29" s="5" t="s">
        <v>1712</v>
      </c>
      <c r="E29" s="5" t="s">
        <v>1687</v>
      </c>
      <c r="F29" s="5" t="s">
        <v>1713</v>
      </c>
      <c r="G29" s="5" t="s">
        <v>1714</v>
      </c>
      <c r="H29" s="5" t="s">
        <v>182</v>
      </c>
      <c r="I29" s="5">
        <v>100</v>
      </c>
      <c r="J29" s="5" t="s">
        <v>35</v>
      </c>
      <c r="K29" s="6">
        <v>120</v>
      </c>
      <c r="L29" s="6">
        <v>12000</v>
      </c>
      <c r="M29" s="5" t="s">
        <v>1715</v>
      </c>
      <c r="N29" s="5" t="s">
        <v>1716</v>
      </c>
      <c r="O29" s="5" t="s">
        <v>1717</v>
      </c>
      <c r="P29" s="5" t="s">
        <v>1718</v>
      </c>
      <c r="Q29" s="5">
        <v>100</v>
      </c>
      <c r="R29" s="5" t="s">
        <v>326</v>
      </c>
      <c r="S29" s="5" t="s">
        <v>327</v>
      </c>
      <c r="T29" s="5" t="s">
        <v>42</v>
      </c>
      <c r="U29" s="5" t="s">
        <v>159</v>
      </c>
      <c r="V29" s="5"/>
      <c r="W29" s="5" t="s">
        <v>44</v>
      </c>
      <c r="X29" s="5"/>
    </row>
    <row r="30" spans="1:24" ht="22.5" x14ac:dyDescent="0.25">
      <c r="A30" s="3">
        <v>29</v>
      </c>
      <c r="B30" s="4" t="s">
        <v>1719</v>
      </c>
      <c r="C30" s="5" t="s">
        <v>29</v>
      </c>
      <c r="D30" s="5" t="s">
        <v>1720</v>
      </c>
      <c r="E30" s="5" t="s">
        <v>1721</v>
      </c>
      <c r="F30" s="5" t="s">
        <v>1332</v>
      </c>
      <c r="G30" s="5" t="s">
        <v>1333</v>
      </c>
      <c r="H30" s="5" t="s">
        <v>1334</v>
      </c>
      <c r="I30" s="5">
        <v>100</v>
      </c>
      <c r="J30" s="5" t="s">
        <v>35</v>
      </c>
      <c r="K30" s="6">
        <v>385</v>
      </c>
      <c r="L30" s="6">
        <v>38500</v>
      </c>
      <c r="M30" s="5" t="s">
        <v>1722</v>
      </c>
      <c r="N30" s="5" t="s">
        <v>1336</v>
      </c>
      <c r="O30" s="5" t="s">
        <v>1723</v>
      </c>
      <c r="P30" s="5" t="s">
        <v>1724</v>
      </c>
      <c r="Q30" s="5">
        <v>100</v>
      </c>
      <c r="R30" s="5" t="s">
        <v>828</v>
      </c>
      <c r="S30" s="5" t="s">
        <v>829</v>
      </c>
      <c r="T30" s="5" t="s">
        <v>42</v>
      </c>
      <c r="U30" s="5" t="s">
        <v>159</v>
      </c>
      <c r="V30" s="5"/>
      <c r="W30" s="5" t="s">
        <v>44</v>
      </c>
      <c r="X30" s="5"/>
    </row>
    <row r="31" spans="1:24" ht="33.75" x14ac:dyDescent="0.25">
      <c r="A31" s="3">
        <v>30</v>
      </c>
      <c r="B31" s="4" t="s">
        <v>1725</v>
      </c>
      <c r="C31" s="5" t="s">
        <v>29</v>
      </c>
      <c r="D31" s="5" t="s">
        <v>1726</v>
      </c>
      <c r="E31" s="5" t="s">
        <v>1727</v>
      </c>
      <c r="F31" s="5" t="s">
        <v>739</v>
      </c>
      <c r="G31" s="5" t="s">
        <v>740</v>
      </c>
      <c r="H31" s="5" t="s">
        <v>741</v>
      </c>
      <c r="I31" s="5">
        <v>500</v>
      </c>
      <c r="J31" s="5" t="s">
        <v>35</v>
      </c>
      <c r="K31" s="6">
        <v>950</v>
      </c>
      <c r="L31" s="6">
        <v>475000</v>
      </c>
      <c r="M31" s="5" t="s">
        <v>1728</v>
      </c>
      <c r="N31" s="5" t="s">
        <v>1295</v>
      </c>
      <c r="O31" s="5" t="s">
        <v>1729</v>
      </c>
      <c r="P31" s="5" t="s">
        <v>1729</v>
      </c>
      <c r="Q31" s="5">
        <v>500</v>
      </c>
      <c r="R31" s="5" t="s">
        <v>504</v>
      </c>
      <c r="S31" s="5" t="s">
        <v>505</v>
      </c>
      <c r="T31" s="5" t="s">
        <v>42</v>
      </c>
      <c r="U31" s="5" t="s">
        <v>159</v>
      </c>
      <c r="V31" s="5"/>
      <c r="W31" s="5" t="s">
        <v>44</v>
      </c>
      <c r="X31" s="5"/>
    </row>
    <row r="32" spans="1:24" ht="22.5" hidden="1" x14ac:dyDescent="0.25">
      <c r="A32" s="3">
        <v>31</v>
      </c>
      <c r="B32" s="4" t="s">
        <v>25568</v>
      </c>
      <c r="C32" s="5" t="s">
        <v>29</v>
      </c>
      <c r="D32" s="5" t="s">
        <v>25569</v>
      </c>
      <c r="E32" s="5" t="s">
        <v>1668</v>
      </c>
      <c r="F32" s="5" t="s">
        <v>25570</v>
      </c>
      <c r="G32" s="5" t="s">
        <v>25571</v>
      </c>
      <c r="H32" s="5" t="s">
        <v>52</v>
      </c>
      <c r="I32" s="5">
        <v>20</v>
      </c>
      <c r="J32" s="5" t="s">
        <v>909</v>
      </c>
      <c r="K32" s="6">
        <v>500</v>
      </c>
      <c r="L32" s="6">
        <v>10000</v>
      </c>
      <c r="M32" s="5" t="s">
        <v>25572</v>
      </c>
      <c r="N32" s="5" t="s">
        <v>25573</v>
      </c>
      <c r="O32" s="5" t="s">
        <v>25574</v>
      </c>
      <c r="P32" s="5" t="s">
        <v>25575</v>
      </c>
      <c r="Q32" s="5">
        <v>20</v>
      </c>
      <c r="R32" s="5" t="s">
        <v>1747</v>
      </c>
      <c r="S32" s="5" t="s">
        <v>1748</v>
      </c>
      <c r="T32" s="5" t="s">
        <v>42</v>
      </c>
      <c r="U32" s="5" t="s">
        <v>43</v>
      </c>
      <c r="V32" s="5"/>
      <c r="W32" s="5" t="s">
        <v>44</v>
      </c>
      <c r="X32" s="5"/>
    </row>
    <row r="33" spans="1:24" ht="22.5" hidden="1" x14ac:dyDescent="0.25">
      <c r="A33" s="3">
        <v>32</v>
      </c>
      <c r="B33" s="4" t="s">
        <v>25576</v>
      </c>
      <c r="C33" s="5" t="s">
        <v>29</v>
      </c>
      <c r="D33" s="5" t="s">
        <v>25577</v>
      </c>
      <c r="E33" s="5" t="s">
        <v>1668</v>
      </c>
      <c r="F33" s="5" t="s">
        <v>25578</v>
      </c>
      <c r="G33" s="5" t="s">
        <v>25579</v>
      </c>
      <c r="H33" s="5" t="s">
        <v>119</v>
      </c>
      <c r="I33" s="5">
        <v>60</v>
      </c>
      <c r="J33" s="5" t="s">
        <v>35</v>
      </c>
      <c r="K33" s="6">
        <v>362.5</v>
      </c>
      <c r="L33" s="6">
        <v>21750</v>
      </c>
      <c r="M33" s="5" t="s">
        <v>25580</v>
      </c>
      <c r="N33" s="5" t="s">
        <v>13564</v>
      </c>
      <c r="O33" s="5" t="s">
        <v>25581</v>
      </c>
      <c r="P33" s="5" t="s">
        <v>25582</v>
      </c>
      <c r="Q33" s="5">
        <v>60</v>
      </c>
      <c r="R33" s="5" t="s">
        <v>24570</v>
      </c>
      <c r="S33" s="5" t="s">
        <v>5664</v>
      </c>
      <c r="T33" s="5" t="s">
        <v>42</v>
      </c>
      <c r="U33" s="5" t="s">
        <v>43</v>
      </c>
      <c r="V33" s="5"/>
      <c r="W33" s="5" t="s">
        <v>44</v>
      </c>
      <c r="X33" s="5"/>
    </row>
    <row r="34" spans="1:24" ht="22.5" x14ac:dyDescent="0.25">
      <c r="A34" s="3">
        <v>33</v>
      </c>
      <c r="B34" s="4" t="s">
        <v>1730</v>
      </c>
      <c r="C34" s="5" t="s">
        <v>29</v>
      </c>
      <c r="D34" s="5" t="s">
        <v>1731</v>
      </c>
      <c r="E34" s="5" t="s">
        <v>1732</v>
      </c>
      <c r="F34" s="5" t="s">
        <v>1733</v>
      </c>
      <c r="G34" s="5" t="s">
        <v>1734</v>
      </c>
      <c r="H34" s="5" t="s">
        <v>697</v>
      </c>
      <c r="I34" s="5">
        <v>5600</v>
      </c>
      <c r="J34" s="5" t="s">
        <v>35</v>
      </c>
      <c r="K34" s="6">
        <v>2.321428</v>
      </c>
      <c r="L34" s="6">
        <v>12999.996800000001</v>
      </c>
      <c r="M34" s="5" t="s">
        <v>1735</v>
      </c>
      <c r="N34" s="5" t="s">
        <v>1736</v>
      </c>
      <c r="O34" s="5" t="s">
        <v>1737</v>
      </c>
      <c r="P34" s="5" t="s">
        <v>1738</v>
      </c>
      <c r="Q34" s="5">
        <v>5600</v>
      </c>
      <c r="R34" s="5" t="s">
        <v>702</v>
      </c>
      <c r="S34" s="5" t="s">
        <v>703</v>
      </c>
      <c r="T34" s="5" t="s">
        <v>42</v>
      </c>
      <c r="U34" s="5" t="s">
        <v>159</v>
      </c>
      <c r="V34" s="5"/>
      <c r="W34" s="5" t="s">
        <v>44</v>
      </c>
      <c r="X34" s="5"/>
    </row>
    <row r="35" spans="1:24" ht="22.5" hidden="1" x14ac:dyDescent="0.25">
      <c r="A35" s="3">
        <v>34</v>
      </c>
      <c r="B35" s="4" t="s">
        <v>25583</v>
      </c>
      <c r="C35" s="5" t="s">
        <v>29</v>
      </c>
      <c r="D35" s="5" t="s">
        <v>25584</v>
      </c>
      <c r="E35" s="5" t="s">
        <v>25585</v>
      </c>
      <c r="F35" s="5" t="s">
        <v>25586</v>
      </c>
      <c r="G35" s="5" t="s">
        <v>25587</v>
      </c>
      <c r="H35" s="5" t="s">
        <v>232</v>
      </c>
      <c r="I35" s="5">
        <v>1000</v>
      </c>
      <c r="J35" s="5" t="s">
        <v>35</v>
      </c>
      <c r="K35" s="6">
        <v>148</v>
      </c>
      <c r="L35" s="6">
        <v>148000</v>
      </c>
      <c r="M35" s="5" t="s">
        <v>25588</v>
      </c>
      <c r="N35" s="5" t="s">
        <v>856</v>
      </c>
      <c r="O35" s="5" t="s">
        <v>25589</v>
      </c>
      <c r="P35" s="5" t="s">
        <v>25590</v>
      </c>
      <c r="Q35" s="5">
        <v>700</v>
      </c>
      <c r="R35" s="5" t="s">
        <v>25591</v>
      </c>
      <c r="S35" s="5" t="s">
        <v>25592</v>
      </c>
      <c r="T35" s="5" t="s">
        <v>42</v>
      </c>
      <c r="U35" s="5" t="s">
        <v>43</v>
      </c>
      <c r="V35" s="5"/>
      <c r="W35" s="5" t="s">
        <v>44</v>
      </c>
      <c r="X35" s="5"/>
    </row>
    <row r="36" spans="1:24" ht="22.5" hidden="1" x14ac:dyDescent="0.25">
      <c r="A36" s="3">
        <v>35</v>
      </c>
      <c r="B36" s="4" t="s">
        <v>25576</v>
      </c>
      <c r="C36" s="5" t="s">
        <v>29</v>
      </c>
      <c r="D36" s="5" t="s">
        <v>25577</v>
      </c>
      <c r="E36" s="5" t="s">
        <v>1668</v>
      </c>
      <c r="F36" s="5" t="s">
        <v>25593</v>
      </c>
      <c r="G36" s="5" t="s">
        <v>25594</v>
      </c>
      <c r="H36" s="5" t="s">
        <v>119</v>
      </c>
      <c r="I36" s="5">
        <v>120</v>
      </c>
      <c r="J36" s="5" t="s">
        <v>35</v>
      </c>
      <c r="K36" s="6">
        <v>441.67</v>
      </c>
      <c r="L36" s="6">
        <v>53000.4</v>
      </c>
      <c r="M36" s="5" t="s">
        <v>25580</v>
      </c>
      <c r="N36" s="5" t="s">
        <v>25595</v>
      </c>
      <c r="O36" s="5" t="s">
        <v>25581</v>
      </c>
      <c r="P36" s="5" t="s">
        <v>25582</v>
      </c>
      <c r="Q36" s="5">
        <v>48</v>
      </c>
      <c r="R36" s="5" t="s">
        <v>24570</v>
      </c>
      <c r="S36" s="5" t="s">
        <v>5664</v>
      </c>
      <c r="T36" s="5" t="s">
        <v>42</v>
      </c>
      <c r="U36" s="5" t="s">
        <v>43</v>
      </c>
      <c r="V36" s="5"/>
      <c r="W36" s="5" t="s">
        <v>44</v>
      </c>
      <c r="X36" s="5"/>
    </row>
    <row r="37" spans="1:24" ht="22.5" hidden="1" x14ac:dyDescent="0.25">
      <c r="A37" s="3">
        <v>36</v>
      </c>
      <c r="B37" s="4" t="s">
        <v>25576</v>
      </c>
      <c r="C37" s="5" t="s">
        <v>29</v>
      </c>
      <c r="D37" s="5" t="s">
        <v>25577</v>
      </c>
      <c r="E37" s="5" t="s">
        <v>1668</v>
      </c>
      <c r="F37" s="5" t="s">
        <v>25593</v>
      </c>
      <c r="G37" s="5" t="s">
        <v>25594</v>
      </c>
      <c r="H37" s="5" t="s">
        <v>119</v>
      </c>
      <c r="I37" s="5">
        <v>120</v>
      </c>
      <c r="J37" s="5" t="s">
        <v>35</v>
      </c>
      <c r="K37" s="6">
        <v>441.67</v>
      </c>
      <c r="L37" s="6">
        <v>53000.4</v>
      </c>
      <c r="M37" s="5" t="s">
        <v>25596</v>
      </c>
      <c r="N37" s="5" t="s">
        <v>25597</v>
      </c>
      <c r="O37" s="5" t="s">
        <v>25598</v>
      </c>
      <c r="P37" s="5" t="s">
        <v>25599</v>
      </c>
      <c r="Q37" s="5">
        <v>72</v>
      </c>
      <c r="R37" s="5" t="s">
        <v>24570</v>
      </c>
      <c r="S37" s="5" t="s">
        <v>5664</v>
      </c>
      <c r="T37" s="5" t="s">
        <v>42</v>
      </c>
      <c r="U37" s="5" t="s">
        <v>43</v>
      </c>
      <c r="V37" s="5"/>
      <c r="W37" s="5" t="s">
        <v>44</v>
      </c>
      <c r="X37" s="5"/>
    </row>
    <row r="38" spans="1:24" ht="22.5" hidden="1" x14ac:dyDescent="0.25">
      <c r="A38" s="3">
        <v>37</v>
      </c>
      <c r="B38" s="4" t="s">
        <v>25576</v>
      </c>
      <c r="C38" s="5" t="s">
        <v>29</v>
      </c>
      <c r="D38" s="5" t="s">
        <v>25577</v>
      </c>
      <c r="E38" s="5" t="s">
        <v>1668</v>
      </c>
      <c r="F38" s="5" t="s">
        <v>25600</v>
      </c>
      <c r="G38" s="5" t="s">
        <v>25601</v>
      </c>
      <c r="H38" s="5" t="s">
        <v>119</v>
      </c>
      <c r="I38" s="5">
        <v>60</v>
      </c>
      <c r="J38" s="5" t="s">
        <v>35</v>
      </c>
      <c r="K38" s="6">
        <v>245.83333300000001</v>
      </c>
      <c r="L38" s="6">
        <v>14749.999980000001</v>
      </c>
      <c r="M38" s="5" t="s">
        <v>25580</v>
      </c>
      <c r="N38" s="5" t="s">
        <v>11225</v>
      </c>
      <c r="O38" s="5" t="s">
        <v>25581</v>
      </c>
      <c r="P38" s="5" t="s">
        <v>25582</v>
      </c>
      <c r="Q38" s="5">
        <v>60</v>
      </c>
      <c r="R38" s="5" t="s">
        <v>24570</v>
      </c>
      <c r="S38" s="5" t="s">
        <v>5664</v>
      </c>
      <c r="T38" s="5" t="s">
        <v>42</v>
      </c>
      <c r="U38" s="5" t="s">
        <v>43</v>
      </c>
      <c r="V38" s="5"/>
      <c r="W38" s="5" t="s">
        <v>44</v>
      </c>
      <c r="X38" s="5"/>
    </row>
    <row r="39" spans="1:24" ht="22.5" hidden="1" x14ac:dyDescent="0.25">
      <c r="A39" s="3">
        <v>38</v>
      </c>
      <c r="B39" s="4" t="s">
        <v>25576</v>
      </c>
      <c r="C39" s="5" t="s">
        <v>29</v>
      </c>
      <c r="D39" s="5" t="s">
        <v>25577</v>
      </c>
      <c r="E39" s="5" t="s">
        <v>1668</v>
      </c>
      <c r="F39" s="5" t="s">
        <v>24571</v>
      </c>
      <c r="G39" s="5" t="s">
        <v>11222</v>
      </c>
      <c r="H39" s="5" t="s">
        <v>119</v>
      </c>
      <c r="I39" s="5">
        <v>60</v>
      </c>
      <c r="J39" s="5" t="s">
        <v>35</v>
      </c>
      <c r="K39" s="6">
        <v>304.17</v>
      </c>
      <c r="L39" s="6">
        <v>18250.2</v>
      </c>
      <c r="M39" s="5" t="s">
        <v>25580</v>
      </c>
      <c r="N39" s="5" t="s">
        <v>19577</v>
      </c>
      <c r="O39" s="5" t="s">
        <v>25581</v>
      </c>
      <c r="P39" s="5" t="s">
        <v>25582</v>
      </c>
      <c r="Q39" s="5">
        <v>60</v>
      </c>
      <c r="R39" s="5" t="s">
        <v>24570</v>
      </c>
      <c r="S39" s="5" t="s">
        <v>5664</v>
      </c>
      <c r="T39" s="5" t="s">
        <v>42</v>
      </c>
      <c r="U39" s="5" t="s">
        <v>43</v>
      </c>
      <c r="V39" s="5"/>
      <c r="W39" s="5" t="s">
        <v>44</v>
      </c>
      <c r="X39" s="5"/>
    </row>
    <row r="40" spans="1:24" ht="22.5" hidden="1" x14ac:dyDescent="0.25">
      <c r="A40" s="3">
        <v>39</v>
      </c>
      <c r="B40" s="4" t="s">
        <v>25602</v>
      </c>
      <c r="C40" s="5" t="s">
        <v>29</v>
      </c>
      <c r="D40" s="5" t="s">
        <v>25603</v>
      </c>
      <c r="E40" s="5" t="s">
        <v>1741</v>
      </c>
      <c r="F40" s="5" t="s">
        <v>25604</v>
      </c>
      <c r="G40" s="5" t="s">
        <v>25605</v>
      </c>
      <c r="H40" s="5" t="s">
        <v>52</v>
      </c>
      <c r="I40" s="5">
        <v>1</v>
      </c>
      <c r="J40" s="5" t="s">
        <v>35</v>
      </c>
      <c r="K40" s="6">
        <v>6750</v>
      </c>
      <c r="L40" s="6">
        <v>6750</v>
      </c>
      <c r="M40" s="5" t="s">
        <v>25606</v>
      </c>
      <c r="N40" s="5" t="s">
        <v>856</v>
      </c>
      <c r="O40" s="5" t="s">
        <v>25607</v>
      </c>
      <c r="P40" s="5" t="s">
        <v>25608</v>
      </c>
      <c r="Q40" s="5">
        <v>1</v>
      </c>
      <c r="R40" s="5" t="s">
        <v>74</v>
      </c>
      <c r="S40" s="5" t="s">
        <v>75</v>
      </c>
      <c r="T40" s="5" t="s">
        <v>42</v>
      </c>
      <c r="U40" s="5" t="s">
        <v>43</v>
      </c>
      <c r="V40" s="5"/>
      <c r="W40" s="5" t="s">
        <v>44</v>
      </c>
      <c r="X40" s="5"/>
    </row>
    <row r="41" spans="1:24" ht="22.5" hidden="1" x14ac:dyDescent="0.25">
      <c r="A41" s="3">
        <v>40</v>
      </c>
      <c r="B41" s="4" t="s">
        <v>25576</v>
      </c>
      <c r="C41" s="5" t="s">
        <v>29</v>
      </c>
      <c r="D41" s="5" t="s">
        <v>25577</v>
      </c>
      <c r="E41" s="5" t="s">
        <v>1668</v>
      </c>
      <c r="F41" s="5" t="s">
        <v>25562</v>
      </c>
      <c r="G41" s="5" t="s">
        <v>25563</v>
      </c>
      <c r="H41" s="5" t="s">
        <v>119</v>
      </c>
      <c r="I41" s="5">
        <v>60</v>
      </c>
      <c r="J41" s="5" t="s">
        <v>35</v>
      </c>
      <c r="K41" s="6">
        <v>208.33332999999999</v>
      </c>
      <c r="L41" s="6">
        <v>12499.9998</v>
      </c>
      <c r="M41" s="5" t="s">
        <v>25580</v>
      </c>
      <c r="N41" s="5" t="s">
        <v>25609</v>
      </c>
      <c r="O41" s="5" t="s">
        <v>25581</v>
      </c>
      <c r="P41" s="5" t="s">
        <v>25582</v>
      </c>
      <c r="Q41" s="5">
        <v>60</v>
      </c>
      <c r="R41" s="5" t="s">
        <v>24570</v>
      </c>
      <c r="S41" s="5" t="s">
        <v>5664</v>
      </c>
      <c r="T41" s="5" t="s">
        <v>42</v>
      </c>
      <c r="U41" s="5" t="s">
        <v>43</v>
      </c>
      <c r="V41" s="5"/>
      <c r="W41" s="5" t="s">
        <v>44</v>
      </c>
      <c r="X41" s="5"/>
    </row>
    <row r="42" spans="1:24" ht="22.5" hidden="1" x14ac:dyDescent="0.25">
      <c r="A42" s="3">
        <v>41</v>
      </c>
      <c r="B42" s="4" t="s">
        <v>25576</v>
      </c>
      <c r="C42" s="5" t="s">
        <v>29</v>
      </c>
      <c r="D42" s="5" t="s">
        <v>25577</v>
      </c>
      <c r="E42" s="5" t="s">
        <v>1668</v>
      </c>
      <c r="F42" s="5" t="s">
        <v>25610</v>
      </c>
      <c r="G42" s="5" t="s">
        <v>25611</v>
      </c>
      <c r="H42" s="5" t="s">
        <v>119</v>
      </c>
      <c r="I42" s="5">
        <v>60</v>
      </c>
      <c r="J42" s="5" t="s">
        <v>35</v>
      </c>
      <c r="K42" s="6">
        <v>162.5</v>
      </c>
      <c r="L42" s="6">
        <v>9750</v>
      </c>
      <c r="M42" s="5" t="s">
        <v>25580</v>
      </c>
      <c r="N42" s="5" t="s">
        <v>25612</v>
      </c>
      <c r="O42" s="5" t="s">
        <v>25581</v>
      </c>
      <c r="P42" s="5" t="s">
        <v>25582</v>
      </c>
      <c r="Q42" s="5">
        <v>60</v>
      </c>
      <c r="R42" s="5" t="s">
        <v>24570</v>
      </c>
      <c r="S42" s="5" t="s">
        <v>5664</v>
      </c>
      <c r="T42" s="5" t="s">
        <v>42</v>
      </c>
      <c r="U42" s="5" t="s">
        <v>43</v>
      </c>
      <c r="V42" s="5"/>
      <c r="W42" s="5" t="s">
        <v>44</v>
      </c>
      <c r="X42" s="5"/>
    </row>
    <row r="43" spans="1:24" ht="33.75" hidden="1" x14ac:dyDescent="0.25">
      <c r="A43" s="3">
        <v>42</v>
      </c>
      <c r="B43" s="4" t="s">
        <v>25576</v>
      </c>
      <c r="C43" s="5" t="s">
        <v>29</v>
      </c>
      <c r="D43" s="5" t="s">
        <v>25577</v>
      </c>
      <c r="E43" s="5" t="s">
        <v>1668</v>
      </c>
      <c r="F43" s="5" t="s">
        <v>25613</v>
      </c>
      <c r="G43" s="5" t="s">
        <v>25614</v>
      </c>
      <c r="H43" s="5" t="s">
        <v>119</v>
      </c>
      <c r="I43" s="5">
        <v>120</v>
      </c>
      <c r="J43" s="5" t="s">
        <v>35</v>
      </c>
      <c r="K43" s="6">
        <v>441.67</v>
      </c>
      <c r="L43" s="6">
        <v>53000.4</v>
      </c>
      <c r="M43" s="5" t="s">
        <v>25580</v>
      </c>
      <c r="N43" s="5" t="s">
        <v>25615</v>
      </c>
      <c r="O43" s="5" t="s">
        <v>25581</v>
      </c>
      <c r="P43" s="5" t="s">
        <v>25582</v>
      </c>
      <c r="Q43" s="5">
        <v>120</v>
      </c>
      <c r="R43" s="5" t="s">
        <v>24570</v>
      </c>
      <c r="S43" s="5" t="s">
        <v>5664</v>
      </c>
      <c r="T43" s="5" t="s">
        <v>42</v>
      </c>
      <c r="U43" s="5" t="s">
        <v>43</v>
      </c>
      <c r="V43" s="5"/>
      <c r="W43" s="5" t="s">
        <v>44</v>
      </c>
      <c r="X43" s="5"/>
    </row>
    <row r="44" spans="1:24" ht="22.5" hidden="1" x14ac:dyDescent="0.25">
      <c r="A44" s="3">
        <v>43</v>
      </c>
      <c r="B44" s="4" t="s">
        <v>25616</v>
      </c>
      <c r="C44" s="5" t="s">
        <v>29</v>
      </c>
      <c r="D44" s="5" t="s">
        <v>25617</v>
      </c>
      <c r="E44" s="5" t="s">
        <v>25618</v>
      </c>
      <c r="F44" s="5" t="s">
        <v>25619</v>
      </c>
      <c r="G44" s="5" t="s">
        <v>5446</v>
      </c>
      <c r="H44" s="5" t="s">
        <v>119</v>
      </c>
      <c r="I44" s="5">
        <v>200</v>
      </c>
      <c r="J44" s="5" t="s">
        <v>35</v>
      </c>
      <c r="K44" s="6">
        <v>200</v>
      </c>
      <c r="L44" s="6">
        <v>40000</v>
      </c>
      <c r="M44" s="5" t="s">
        <v>25620</v>
      </c>
      <c r="N44" s="5" t="s">
        <v>5447</v>
      </c>
      <c r="O44" s="5" t="s">
        <v>25621</v>
      </c>
      <c r="P44" s="5" t="s">
        <v>25622</v>
      </c>
      <c r="Q44" s="5">
        <v>200</v>
      </c>
      <c r="R44" s="5" t="s">
        <v>25623</v>
      </c>
      <c r="S44" s="5" t="s">
        <v>5445</v>
      </c>
      <c r="T44" s="5" t="s">
        <v>42</v>
      </c>
      <c r="U44" s="5" t="s">
        <v>43</v>
      </c>
      <c r="V44" s="5"/>
      <c r="W44" s="5" t="s">
        <v>44</v>
      </c>
      <c r="X44" s="5"/>
    </row>
    <row r="45" spans="1:24" ht="22.5" hidden="1" x14ac:dyDescent="0.25">
      <c r="A45" s="3">
        <v>44</v>
      </c>
      <c r="B45" s="4" t="s">
        <v>25602</v>
      </c>
      <c r="C45" s="5" t="s">
        <v>29</v>
      </c>
      <c r="D45" s="5" t="s">
        <v>25603</v>
      </c>
      <c r="E45" s="5" t="s">
        <v>1741</v>
      </c>
      <c r="F45" s="5" t="s">
        <v>25624</v>
      </c>
      <c r="G45" s="5" t="s">
        <v>25625</v>
      </c>
      <c r="H45" s="5" t="s">
        <v>52</v>
      </c>
      <c r="I45" s="5">
        <v>5</v>
      </c>
      <c r="J45" s="5" t="s">
        <v>909</v>
      </c>
      <c r="K45" s="6">
        <v>4800</v>
      </c>
      <c r="L45" s="6">
        <v>24000</v>
      </c>
      <c r="M45" s="5" t="s">
        <v>25606</v>
      </c>
      <c r="N45" s="5" t="s">
        <v>856</v>
      </c>
      <c r="O45" s="5" t="s">
        <v>25607</v>
      </c>
      <c r="P45" s="5" t="s">
        <v>25608</v>
      </c>
      <c r="Q45" s="5">
        <v>5</v>
      </c>
      <c r="R45" s="5" t="s">
        <v>74</v>
      </c>
      <c r="S45" s="5" t="s">
        <v>75</v>
      </c>
      <c r="T45" s="5" t="s">
        <v>42</v>
      </c>
      <c r="U45" s="5" t="s">
        <v>43</v>
      </c>
      <c r="V45" s="5"/>
      <c r="W45" s="5" t="s">
        <v>44</v>
      </c>
      <c r="X45" s="5"/>
    </row>
    <row r="46" spans="1:24" ht="22.5" hidden="1" x14ac:dyDescent="0.25">
      <c r="A46" s="3">
        <v>45</v>
      </c>
      <c r="B46" s="4" t="s">
        <v>25626</v>
      </c>
      <c r="C46" s="5" t="s">
        <v>29</v>
      </c>
      <c r="D46" s="5" t="s">
        <v>25627</v>
      </c>
      <c r="E46" s="5" t="s">
        <v>1741</v>
      </c>
      <c r="F46" s="5" t="s">
        <v>25628</v>
      </c>
      <c r="G46" s="5" t="s">
        <v>13978</v>
      </c>
      <c r="H46" s="5" t="s">
        <v>52</v>
      </c>
      <c r="I46" s="5">
        <v>1</v>
      </c>
      <c r="J46" s="5" t="s">
        <v>35</v>
      </c>
      <c r="K46" s="6">
        <v>21450.720000000001</v>
      </c>
      <c r="L46" s="6">
        <v>21450.720000000001</v>
      </c>
      <c r="M46" s="5" t="s">
        <v>25629</v>
      </c>
      <c r="N46" s="5" t="s">
        <v>13979</v>
      </c>
      <c r="O46" s="5" t="s">
        <v>25630</v>
      </c>
      <c r="P46" s="5" t="s">
        <v>25631</v>
      </c>
      <c r="Q46" s="5">
        <v>1</v>
      </c>
      <c r="R46" s="5" t="s">
        <v>57</v>
      </c>
      <c r="S46" s="5" t="s">
        <v>58</v>
      </c>
      <c r="T46" s="5" t="s">
        <v>42</v>
      </c>
      <c r="U46" s="5" t="s">
        <v>43</v>
      </c>
      <c r="V46" s="5"/>
      <c r="W46" s="5" t="s">
        <v>44</v>
      </c>
      <c r="X46" s="5"/>
    </row>
    <row r="47" spans="1:24" ht="22.5" hidden="1" x14ac:dyDescent="0.25">
      <c r="A47" s="3">
        <v>46</v>
      </c>
      <c r="B47" s="4" t="s">
        <v>25626</v>
      </c>
      <c r="C47" s="5" t="s">
        <v>29</v>
      </c>
      <c r="D47" s="5" t="s">
        <v>25627</v>
      </c>
      <c r="E47" s="5" t="s">
        <v>1741</v>
      </c>
      <c r="F47" s="5" t="s">
        <v>25632</v>
      </c>
      <c r="G47" s="5" t="s">
        <v>15077</v>
      </c>
      <c r="H47" s="5" t="s">
        <v>52</v>
      </c>
      <c r="I47" s="5">
        <v>1</v>
      </c>
      <c r="J47" s="5" t="s">
        <v>35</v>
      </c>
      <c r="K47" s="6">
        <v>22571.279999999999</v>
      </c>
      <c r="L47" s="6">
        <v>22571.279999999999</v>
      </c>
      <c r="M47" s="5" t="s">
        <v>25629</v>
      </c>
      <c r="N47" s="5" t="s">
        <v>25633</v>
      </c>
      <c r="O47" s="5" t="s">
        <v>25630</v>
      </c>
      <c r="P47" s="5" t="s">
        <v>25631</v>
      </c>
      <c r="Q47" s="5">
        <v>1</v>
      </c>
      <c r="R47" s="5" t="s">
        <v>57</v>
      </c>
      <c r="S47" s="5" t="s">
        <v>58</v>
      </c>
      <c r="T47" s="5" t="s">
        <v>42</v>
      </c>
      <c r="U47" s="5" t="s">
        <v>43</v>
      </c>
      <c r="V47" s="5"/>
      <c r="W47" s="5" t="s">
        <v>44</v>
      </c>
      <c r="X47" s="5"/>
    </row>
    <row r="48" spans="1:24" ht="22.5" hidden="1" x14ac:dyDescent="0.25">
      <c r="A48" s="3">
        <v>47</v>
      </c>
      <c r="B48" s="4" t="s">
        <v>25583</v>
      </c>
      <c r="C48" s="5" t="s">
        <v>29</v>
      </c>
      <c r="D48" s="5" t="s">
        <v>25584</v>
      </c>
      <c r="E48" s="5" t="s">
        <v>25585</v>
      </c>
      <c r="F48" s="5" t="s">
        <v>25586</v>
      </c>
      <c r="G48" s="5" t="s">
        <v>25587</v>
      </c>
      <c r="H48" s="5" t="s">
        <v>232</v>
      </c>
      <c r="I48" s="5">
        <v>1000</v>
      </c>
      <c r="J48" s="5" t="s">
        <v>35</v>
      </c>
      <c r="K48" s="6">
        <v>148</v>
      </c>
      <c r="L48" s="6">
        <v>148000</v>
      </c>
      <c r="M48" s="5" t="s">
        <v>25634</v>
      </c>
      <c r="N48" s="5" t="s">
        <v>856</v>
      </c>
      <c r="O48" s="5" t="s">
        <v>25635</v>
      </c>
      <c r="P48" s="5" t="s">
        <v>25636</v>
      </c>
      <c r="Q48" s="5">
        <v>300</v>
      </c>
      <c r="R48" s="5" t="s">
        <v>25591</v>
      </c>
      <c r="S48" s="5" t="s">
        <v>25592</v>
      </c>
      <c r="T48" s="5" t="s">
        <v>42</v>
      </c>
      <c r="U48" s="5" t="s">
        <v>43</v>
      </c>
      <c r="V48" s="5"/>
      <c r="W48" s="5" t="s">
        <v>44</v>
      </c>
      <c r="X48" s="5"/>
    </row>
    <row r="49" spans="1:24" ht="22.5" hidden="1" x14ac:dyDescent="0.25">
      <c r="A49" s="3">
        <v>48</v>
      </c>
      <c r="B49" s="4" t="s">
        <v>25576</v>
      </c>
      <c r="C49" s="5" t="s">
        <v>29</v>
      </c>
      <c r="D49" s="5" t="s">
        <v>25577</v>
      </c>
      <c r="E49" s="5" t="s">
        <v>1668</v>
      </c>
      <c r="F49" s="5" t="s">
        <v>25637</v>
      </c>
      <c r="G49" s="5" t="s">
        <v>12017</v>
      </c>
      <c r="H49" s="5" t="s">
        <v>119</v>
      </c>
      <c r="I49" s="5">
        <v>60</v>
      </c>
      <c r="J49" s="5" t="s">
        <v>35</v>
      </c>
      <c r="K49" s="6">
        <v>162.5</v>
      </c>
      <c r="L49" s="6">
        <v>9750</v>
      </c>
      <c r="M49" s="5" t="s">
        <v>25580</v>
      </c>
      <c r="N49" s="5" t="s">
        <v>25638</v>
      </c>
      <c r="O49" s="5" t="s">
        <v>25581</v>
      </c>
      <c r="P49" s="5" t="s">
        <v>25582</v>
      </c>
      <c r="Q49" s="5">
        <v>60</v>
      </c>
      <c r="R49" s="5" t="s">
        <v>24570</v>
      </c>
      <c r="S49" s="5" t="s">
        <v>5664</v>
      </c>
      <c r="T49" s="5" t="s">
        <v>42</v>
      </c>
      <c r="U49" s="5" t="s">
        <v>43</v>
      </c>
      <c r="V49" s="5"/>
      <c r="W49" s="5" t="s">
        <v>44</v>
      </c>
      <c r="X49" s="5"/>
    </row>
    <row r="50" spans="1:24" ht="22.5" hidden="1" x14ac:dyDescent="0.25">
      <c r="A50" s="3">
        <v>49</v>
      </c>
      <c r="B50" s="4" t="s">
        <v>25576</v>
      </c>
      <c r="C50" s="5" t="s">
        <v>29</v>
      </c>
      <c r="D50" s="5" t="s">
        <v>25577</v>
      </c>
      <c r="E50" s="5" t="s">
        <v>1668</v>
      </c>
      <c r="F50" s="5" t="s">
        <v>25639</v>
      </c>
      <c r="G50" s="5" t="s">
        <v>5669</v>
      </c>
      <c r="H50" s="5" t="s">
        <v>119</v>
      </c>
      <c r="I50" s="5">
        <v>60</v>
      </c>
      <c r="J50" s="5" t="s">
        <v>35</v>
      </c>
      <c r="K50" s="6">
        <v>245.83332999999999</v>
      </c>
      <c r="L50" s="6">
        <v>14749.9998</v>
      </c>
      <c r="M50" s="5" t="s">
        <v>25580</v>
      </c>
      <c r="N50" s="5" t="s">
        <v>25640</v>
      </c>
      <c r="O50" s="5" t="s">
        <v>25581</v>
      </c>
      <c r="P50" s="5" t="s">
        <v>25582</v>
      </c>
      <c r="Q50" s="5">
        <v>60</v>
      </c>
      <c r="R50" s="5" t="s">
        <v>24570</v>
      </c>
      <c r="S50" s="5" t="s">
        <v>5664</v>
      </c>
      <c r="T50" s="5" t="s">
        <v>42</v>
      </c>
      <c r="U50" s="5" t="s">
        <v>43</v>
      </c>
      <c r="V50" s="5"/>
      <c r="W50" s="5" t="s">
        <v>44</v>
      </c>
      <c r="X50" s="5"/>
    </row>
    <row r="51" spans="1:24" ht="22.5" hidden="1" x14ac:dyDescent="0.25">
      <c r="A51" s="3">
        <v>50</v>
      </c>
      <c r="B51" s="4" t="s">
        <v>25576</v>
      </c>
      <c r="C51" s="5" t="s">
        <v>29</v>
      </c>
      <c r="D51" s="5" t="s">
        <v>25577</v>
      </c>
      <c r="E51" s="5" t="s">
        <v>1668</v>
      </c>
      <c r="F51" s="5" t="s">
        <v>25556</v>
      </c>
      <c r="G51" s="5" t="s">
        <v>25557</v>
      </c>
      <c r="H51" s="5" t="s">
        <v>119</v>
      </c>
      <c r="I51" s="5">
        <v>120</v>
      </c>
      <c r="J51" s="5" t="s">
        <v>35</v>
      </c>
      <c r="K51" s="6">
        <v>475</v>
      </c>
      <c r="L51" s="6">
        <v>57000</v>
      </c>
      <c r="M51" s="5" t="s">
        <v>25580</v>
      </c>
      <c r="N51" s="5" t="s">
        <v>25567</v>
      </c>
      <c r="O51" s="5" t="s">
        <v>25581</v>
      </c>
      <c r="P51" s="5" t="s">
        <v>25582</v>
      </c>
      <c r="Q51" s="5">
        <v>120</v>
      </c>
      <c r="R51" s="5" t="s">
        <v>24570</v>
      </c>
      <c r="S51" s="5" t="s">
        <v>5664</v>
      </c>
      <c r="T51" s="5" t="s">
        <v>42</v>
      </c>
      <c r="U51" s="5" t="s">
        <v>43</v>
      </c>
      <c r="V51" s="5"/>
      <c r="W51" s="5" t="s">
        <v>44</v>
      </c>
      <c r="X51" s="5"/>
    </row>
    <row r="52" spans="1:24" ht="22.5" hidden="1" x14ac:dyDescent="0.25">
      <c r="A52" s="3">
        <v>51</v>
      </c>
      <c r="B52" s="4" t="s">
        <v>25576</v>
      </c>
      <c r="C52" s="5" t="s">
        <v>29</v>
      </c>
      <c r="D52" s="5" t="s">
        <v>25577</v>
      </c>
      <c r="E52" s="5" t="s">
        <v>1668</v>
      </c>
      <c r="F52" s="5" t="s">
        <v>25641</v>
      </c>
      <c r="G52" s="5" t="s">
        <v>25642</v>
      </c>
      <c r="H52" s="5" t="s">
        <v>119</v>
      </c>
      <c r="I52" s="5">
        <v>60</v>
      </c>
      <c r="J52" s="5" t="s">
        <v>35</v>
      </c>
      <c r="K52" s="6">
        <v>233.33332999999999</v>
      </c>
      <c r="L52" s="6">
        <v>13999.9998</v>
      </c>
      <c r="M52" s="5" t="s">
        <v>25580</v>
      </c>
      <c r="N52" s="5" t="s">
        <v>25643</v>
      </c>
      <c r="O52" s="5" t="s">
        <v>25581</v>
      </c>
      <c r="P52" s="5" t="s">
        <v>25582</v>
      </c>
      <c r="Q52" s="5">
        <v>60</v>
      </c>
      <c r="R52" s="5" t="s">
        <v>24570</v>
      </c>
      <c r="S52" s="5" t="s">
        <v>5664</v>
      </c>
      <c r="T52" s="5" t="s">
        <v>42</v>
      </c>
      <c r="U52" s="5" t="s">
        <v>43</v>
      </c>
      <c r="V52" s="5"/>
      <c r="W52" s="5" t="s">
        <v>44</v>
      </c>
      <c r="X52" s="5"/>
    </row>
    <row r="53" spans="1:24" ht="22.5" x14ac:dyDescent="0.25">
      <c r="A53" s="3">
        <v>52</v>
      </c>
      <c r="B53" s="4" t="s">
        <v>1739</v>
      </c>
      <c r="C53" s="5" t="s">
        <v>29</v>
      </c>
      <c r="D53" s="5" t="s">
        <v>1740</v>
      </c>
      <c r="E53" s="5" t="s">
        <v>1741</v>
      </c>
      <c r="F53" s="5" t="s">
        <v>1742</v>
      </c>
      <c r="G53" s="5" t="s">
        <v>1743</v>
      </c>
      <c r="H53" s="5" t="s">
        <v>608</v>
      </c>
      <c r="I53" s="5">
        <v>500</v>
      </c>
      <c r="J53" s="5" t="s">
        <v>35</v>
      </c>
      <c r="K53" s="6">
        <v>55</v>
      </c>
      <c r="L53" s="6">
        <v>27500</v>
      </c>
      <c r="M53" s="5" t="s">
        <v>1744</v>
      </c>
      <c r="N53" s="5" t="s">
        <v>1745</v>
      </c>
      <c r="O53" s="5" t="s">
        <v>1746</v>
      </c>
      <c r="P53" s="5" t="s">
        <v>1746</v>
      </c>
      <c r="Q53" s="5">
        <v>500</v>
      </c>
      <c r="R53" s="5" t="s">
        <v>1747</v>
      </c>
      <c r="S53" s="5" t="s">
        <v>1748</v>
      </c>
      <c r="T53" s="5" t="s">
        <v>42</v>
      </c>
      <c r="U53" s="5" t="s">
        <v>43</v>
      </c>
      <c r="V53" s="5"/>
      <c r="W53" s="5" t="s">
        <v>44</v>
      </c>
      <c r="X53" s="5"/>
    </row>
    <row r="54" spans="1:24" ht="22.5" hidden="1" x14ac:dyDescent="0.25">
      <c r="A54" s="3">
        <v>53</v>
      </c>
      <c r="B54" s="4" t="s">
        <v>25568</v>
      </c>
      <c r="C54" s="5" t="s">
        <v>29</v>
      </c>
      <c r="D54" s="5" t="s">
        <v>25569</v>
      </c>
      <c r="E54" s="5" t="s">
        <v>1668</v>
      </c>
      <c r="F54" s="5" t="s">
        <v>25644</v>
      </c>
      <c r="G54" s="5" t="s">
        <v>25645</v>
      </c>
      <c r="H54" s="5" t="s">
        <v>52</v>
      </c>
      <c r="I54" s="5">
        <v>1</v>
      </c>
      <c r="J54" s="5" t="s">
        <v>35</v>
      </c>
      <c r="K54" s="6">
        <v>4800</v>
      </c>
      <c r="L54" s="6">
        <v>4800</v>
      </c>
      <c r="M54" s="5" t="s">
        <v>25572</v>
      </c>
      <c r="N54" s="5" t="s">
        <v>25646</v>
      </c>
      <c r="O54" s="5" t="s">
        <v>25574</v>
      </c>
      <c r="P54" s="5" t="s">
        <v>25575</v>
      </c>
      <c r="Q54" s="5">
        <v>1</v>
      </c>
      <c r="R54" s="5" t="s">
        <v>1747</v>
      </c>
      <c r="S54" s="5" t="s">
        <v>1748</v>
      </c>
      <c r="T54" s="5" t="s">
        <v>42</v>
      </c>
      <c r="U54" s="5" t="s">
        <v>43</v>
      </c>
      <c r="V54" s="5"/>
      <c r="W54" s="5" t="s">
        <v>44</v>
      </c>
      <c r="X54" s="5"/>
    </row>
    <row r="55" spans="1:24" ht="22.5" hidden="1" x14ac:dyDescent="0.25">
      <c r="A55" s="3">
        <v>54</v>
      </c>
      <c r="B55" s="4" t="s">
        <v>25647</v>
      </c>
      <c r="C55" s="5" t="s">
        <v>29</v>
      </c>
      <c r="D55" s="5" t="s">
        <v>25648</v>
      </c>
      <c r="E55" s="5" t="s">
        <v>25649</v>
      </c>
      <c r="F55" s="5" t="s">
        <v>25650</v>
      </c>
      <c r="G55" s="5" t="s">
        <v>25651</v>
      </c>
      <c r="H55" s="5" t="s">
        <v>90</v>
      </c>
      <c r="I55" s="5">
        <v>5000</v>
      </c>
      <c r="J55" s="5" t="s">
        <v>35</v>
      </c>
      <c r="K55" s="6">
        <v>26.44</v>
      </c>
      <c r="L55" s="6">
        <v>132200</v>
      </c>
      <c r="M55" s="5" t="s">
        <v>25652</v>
      </c>
      <c r="N55" s="5" t="s">
        <v>25653</v>
      </c>
      <c r="O55" s="5" t="s">
        <v>25654</v>
      </c>
      <c r="P55" s="5" t="s">
        <v>25655</v>
      </c>
      <c r="Q55" s="5">
        <v>5000</v>
      </c>
      <c r="R55" s="5" t="s">
        <v>86</v>
      </c>
      <c r="S55" s="5" t="s">
        <v>87</v>
      </c>
      <c r="T55" s="5" t="s">
        <v>42</v>
      </c>
      <c r="U55" s="5" t="s">
        <v>43</v>
      </c>
      <c r="V55" s="5"/>
      <c r="W55" s="5" t="s">
        <v>44</v>
      </c>
      <c r="X55" s="5"/>
    </row>
    <row r="56" spans="1:24" ht="22.5" hidden="1" x14ac:dyDescent="0.25">
      <c r="A56" s="3">
        <v>55</v>
      </c>
      <c r="B56" s="4" t="s">
        <v>25656</v>
      </c>
      <c r="C56" s="5" t="s">
        <v>29</v>
      </c>
      <c r="D56" s="5" t="s">
        <v>25657</v>
      </c>
      <c r="E56" s="5" t="s">
        <v>25649</v>
      </c>
      <c r="F56" s="5" t="s">
        <v>25658</v>
      </c>
      <c r="G56" s="5" t="s">
        <v>7876</v>
      </c>
      <c r="H56" s="5" t="s">
        <v>6798</v>
      </c>
      <c r="I56" s="5">
        <v>20</v>
      </c>
      <c r="J56" s="5" t="s">
        <v>35</v>
      </c>
      <c r="K56" s="6">
        <v>70000</v>
      </c>
      <c r="L56" s="6">
        <v>1400000</v>
      </c>
      <c r="M56" s="5" t="s">
        <v>25659</v>
      </c>
      <c r="N56" s="5" t="s">
        <v>25660</v>
      </c>
      <c r="O56" s="5" t="s">
        <v>25661</v>
      </c>
      <c r="P56" s="5" t="s">
        <v>24949</v>
      </c>
      <c r="Q56" s="5">
        <v>20</v>
      </c>
      <c r="R56" s="5" t="s">
        <v>24184</v>
      </c>
      <c r="S56" s="5" t="s">
        <v>24185</v>
      </c>
      <c r="T56" s="5" t="s">
        <v>42</v>
      </c>
      <c r="U56" s="5" t="s">
        <v>43</v>
      </c>
      <c r="V56" s="5"/>
      <c r="W56" s="5" t="s">
        <v>44</v>
      </c>
      <c r="X56" s="5"/>
    </row>
    <row r="57" spans="1:24" ht="22.5" hidden="1" x14ac:dyDescent="0.25">
      <c r="A57" s="3">
        <v>56</v>
      </c>
      <c r="B57" s="4" t="s">
        <v>25662</v>
      </c>
      <c r="C57" s="5" t="s">
        <v>29</v>
      </c>
      <c r="D57" s="5" t="s">
        <v>25663</v>
      </c>
      <c r="E57" s="5" t="s">
        <v>25649</v>
      </c>
      <c r="F57" s="5" t="s">
        <v>24555</v>
      </c>
      <c r="G57" s="5" t="s">
        <v>19432</v>
      </c>
      <c r="H57" s="5" t="s">
        <v>119</v>
      </c>
      <c r="I57" s="5">
        <v>100</v>
      </c>
      <c r="J57" s="5" t="s">
        <v>35</v>
      </c>
      <c r="K57" s="6">
        <v>1292.8499999999999</v>
      </c>
      <c r="L57" s="6">
        <v>129285</v>
      </c>
      <c r="M57" s="5" t="s">
        <v>25664</v>
      </c>
      <c r="N57" s="5" t="s">
        <v>24556</v>
      </c>
      <c r="O57" s="5" t="s">
        <v>25665</v>
      </c>
      <c r="P57" s="5" t="s">
        <v>25666</v>
      </c>
      <c r="Q57" s="5">
        <v>100</v>
      </c>
      <c r="R57" s="5" t="s">
        <v>647</v>
      </c>
      <c r="S57" s="5" t="s">
        <v>648</v>
      </c>
      <c r="T57" s="5" t="s">
        <v>42</v>
      </c>
      <c r="U57" s="5" t="s">
        <v>43</v>
      </c>
      <c r="V57" s="5"/>
      <c r="W57" s="5" t="s">
        <v>44</v>
      </c>
      <c r="X57" s="5"/>
    </row>
    <row r="58" spans="1:24" ht="22.5" hidden="1" x14ac:dyDescent="0.25">
      <c r="A58" s="3">
        <v>57</v>
      </c>
      <c r="B58" s="4" t="s">
        <v>25667</v>
      </c>
      <c r="C58" s="5" t="s">
        <v>29</v>
      </c>
      <c r="D58" s="5" t="s">
        <v>25668</v>
      </c>
      <c r="E58" s="5" t="s">
        <v>25649</v>
      </c>
      <c r="F58" s="5" t="s">
        <v>24422</v>
      </c>
      <c r="G58" s="5" t="s">
        <v>9862</v>
      </c>
      <c r="H58" s="5" t="s">
        <v>90</v>
      </c>
      <c r="I58" s="5">
        <v>5</v>
      </c>
      <c r="J58" s="5" t="s">
        <v>35</v>
      </c>
      <c r="K58" s="6">
        <v>600</v>
      </c>
      <c r="L58" s="6">
        <v>3000</v>
      </c>
      <c r="M58" s="5" t="s">
        <v>25669</v>
      </c>
      <c r="N58" s="5" t="s">
        <v>25670</v>
      </c>
      <c r="O58" s="5" t="s">
        <v>25671</v>
      </c>
      <c r="P58" s="5" t="s">
        <v>24949</v>
      </c>
      <c r="Q58" s="5">
        <v>5</v>
      </c>
      <c r="R58" s="5" t="s">
        <v>25672</v>
      </c>
      <c r="S58" s="5" t="s">
        <v>6005</v>
      </c>
      <c r="T58" s="5" t="s">
        <v>42</v>
      </c>
      <c r="U58" s="5" t="s">
        <v>43</v>
      </c>
      <c r="V58" s="5"/>
      <c r="W58" s="5" t="s">
        <v>44</v>
      </c>
      <c r="X58" s="5"/>
    </row>
    <row r="59" spans="1:24" ht="22.5" hidden="1" x14ac:dyDescent="0.25">
      <c r="A59" s="3">
        <v>58</v>
      </c>
      <c r="B59" s="4" t="s">
        <v>25667</v>
      </c>
      <c r="C59" s="5" t="s">
        <v>29</v>
      </c>
      <c r="D59" s="5" t="s">
        <v>25668</v>
      </c>
      <c r="E59" s="5" t="s">
        <v>25649</v>
      </c>
      <c r="F59" s="5" t="s">
        <v>24424</v>
      </c>
      <c r="G59" s="5" t="s">
        <v>14592</v>
      </c>
      <c r="H59" s="5" t="s">
        <v>90</v>
      </c>
      <c r="I59" s="5">
        <v>5</v>
      </c>
      <c r="J59" s="5" t="s">
        <v>35</v>
      </c>
      <c r="K59" s="6">
        <v>600</v>
      </c>
      <c r="L59" s="6">
        <v>3000</v>
      </c>
      <c r="M59" s="5" t="s">
        <v>25669</v>
      </c>
      <c r="N59" s="5" t="s">
        <v>25673</v>
      </c>
      <c r="O59" s="5" t="s">
        <v>25671</v>
      </c>
      <c r="P59" s="5" t="s">
        <v>24949</v>
      </c>
      <c r="Q59" s="5">
        <v>5</v>
      </c>
      <c r="R59" s="5" t="s">
        <v>25672</v>
      </c>
      <c r="S59" s="5" t="s">
        <v>6005</v>
      </c>
      <c r="T59" s="5" t="s">
        <v>42</v>
      </c>
      <c r="U59" s="5" t="s">
        <v>43</v>
      </c>
      <c r="V59" s="5"/>
      <c r="W59" s="5" t="s">
        <v>44</v>
      </c>
      <c r="X59" s="5"/>
    </row>
    <row r="60" spans="1:24" ht="22.5" hidden="1" x14ac:dyDescent="0.25">
      <c r="A60" s="3">
        <v>59</v>
      </c>
      <c r="B60" s="4" t="s">
        <v>25667</v>
      </c>
      <c r="C60" s="5" t="s">
        <v>29</v>
      </c>
      <c r="D60" s="5" t="s">
        <v>25668</v>
      </c>
      <c r="E60" s="5" t="s">
        <v>25649</v>
      </c>
      <c r="F60" s="5" t="s">
        <v>25674</v>
      </c>
      <c r="G60" s="5" t="s">
        <v>25675</v>
      </c>
      <c r="H60" s="5" t="s">
        <v>90</v>
      </c>
      <c r="I60" s="5">
        <v>500</v>
      </c>
      <c r="J60" s="5" t="s">
        <v>35</v>
      </c>
      <c r="K60" s="6">
        <v>14</v>
      </c>
      <c r="L60" s="6">
        <v>7000</v>
      </c>
      <c r="M60" s="5" t="s">
        <v>25669</v>
      </c>
      <c r="N60" s="5" t="s">
        <v>25676</v>
      </c>
      <c r="O60" s="5" t="s">
        <v>25671</v>
      </c>
      <c r="P60" s="5" t="s">
        <v>24949</v>
      </c>
      <c r="Q60" s="5">
        <v>500</v>
      </c>
      <c r="R60" s="5" t="s">
        <v>25672</v>
      </c>
      <c r="S60" s="5" t="s">
        <v>6005</v>
      </c>
      <c r="T60" s="5" t="s">
        <v>42</v>
      </c>
      <c r="U60" s="5" t="s">
        <v>43</v>
      </c>
      <c r="V60" s="5"/>
      <c r="W60" s="5" t="s">
        <v>44</v>
      </c>
      <c r="X60" s="5"/>
    </row>
    <row r="61" spans="1:24" ht="22.5" hidden="1" x14ac:dyDescent="0.25">
      <c r="A61" s="3">
        <v>60</v>
      </c>
      <c r="B61" s="4" t="s">
        <v>25667</v>
      </c>
      <c r="C61" s="5" t="s">
        <v>29</v>
      </c>
      <c r="D61" s="5" t="s">
        <v>25668</v>
      </c>
      <c r="E61" s="5" t="s">
        <v>25649</v>
      </c>
      <c r="F61" s="5" t="s">
        <v>25677</v>
      </c>
      <c r="G61" s="5" t="s">
        <v>25678</v>
      </c>
      <c r="H61" s="5" t="s">
        <v>90</v>
      </c>
      <c r="I61" s="5">
        <v>500</v>
      </c>
      <c r="J61" s="5" t="s">
        <v>35</v>
      </c>
      <c r="K61" s="6">
        <v>14</v>
      </c>
      <c r="L61" s="6">
        <v>7000</v>
      </c>
      <c r="M61" s="5" t="s">
        <v>25669</v>
      </c>
      <c r="N61" s="5" t="s">
        <v>25676</v>
      </c>
      <c r="O61" s="5" t="s">
        <v>25671</v>
      </c>
      <c r="P61" s="5" t="s">
        <v>24949</v>
      </c>
      <c r="Q61" s="5">
        <v>500</v>
      </c>
      <c r="R61" s="5" t="s">
        <v>25672</v>
      </c>
      <c r="S61" s="5" t="s">
        <v>6005</v>
      </c>
      <c r="T61" s="5" t="s">
        <v>42</v>
      </c>
      <c r="U61" s="5" t="s">
        <v>43</v>
      </c>
      <c r="V61" s="5"/>
      <c r="W61" s="5" t="s">
        <v>44</v>
      </c>
      <c r="X61" s="5"/>
    </row>
    <row r="62" spans="1:24" ht="22.5" hidden="1" x14ac:dyDescent="0.25">
      <c r="A62" s="3">
        <v>61</v>
      </c>
      <c r="B62" s="4" t="s">
        <v>25667</v>
      </c>
      <c r="C62" s="5" t="s">
        <v>29</v>
      </c>
      <c r="D62" s="5" t="s">
        <v>25668</v>
      </c>
      <c r="E62" s="5" t="s">
        <v>25649</v>
      </c>
      <c r="F62" s="5" t="s">
        <v>24312</v>
      </c>
      <c r="G62" s="5" t="s">
        <v>5698</v>
      </c>
      <c r="H62" s="5" t="s">
        <v>90</v>
      </c>
      <c r="I62" s="5">
        <v>500</v>
      </c>
      <c r="J62" s="5" t="s">
        <v>35</v>
      </c>
      <c r="K62" s="6">
        <v>350</v>
      </c>
      <c r="L62" s="6">
        <v>175000</v>
      </c>
      <c r="M62" s="5" t="s">
        <v>25669</v>
      </c>
      <c r="N62" s="5" t="s">
        <v>14545</v>
      </c>
      <c r="O62" s="5" t="s">
        <v>25671</v>
      </c>
      <c r="P62" s="5" t="s">
        <v>24949</v>
      </c>
      <c r="Q62" s="5">
        <v>500</v>
      </c>
      <c r="R62" s="5" t="s">
        <v>25672</v>
      </c>
      <c r="S62" s="5" t="s">
        <v>6005</v>
      </c>
      <c r="T62" s="5" t="s">
        <v>42</v>
      </c>
      <c r="U62" s="5" t="s">
        <v>43</v>
      </c>
      <c r="V62" s="5"/>
      <c r="W62" s="5" t="s">
        <v>44</v>
      </c>
      <c r="X62" s="5"/>
    </row>
    <row r="63" spans="1:24" ht="22.5" hidden="1" x14ac:dyDescent="0.25">
      <c r="A63" s="3">
        <v>62</v>
      </c>
      <c r="B63" s="4" t="s">
        <v>25679</v>
      </c>
      <c r="C63" s="5" t="s">
        <v>29</v>
      </c>
      <c r="D63" s="5" t="s">
        <v>25680</v>
      </c>
      <c r="E63" s="5" t="s">
        <v>25681</v>
      </c>
      <c r="F63" s="5" t="s">
        <v>24179</v>
      </c>
      <c r="G63" s="5" t="s">
        <v>24180</v>
      </c>
      <c r="H63" s="5" t="s">
        <v>119</v>
      </c>
      <c r="I63" s="5">
        <v>20</v>
      </c>
      <c r="J63" s="5" t="s">
        <v>35</v>
      </c>
      <c r="K63" s="6">
        <v>18560</v>
      </c>
      <c r="L63" s="6">
        <v>371200</v>
      </c>
      <c r="M63" s="5" t="s">
        <v>25682</v>
      </c>
      <c r="N63" s="5" t="s">
        <v>25683</v>
      </c>
      <c r="O63" s="5" t="s">
        <v>25684</v>
      </c>
      <c r="P63" s="5" t="s">
        <v>25685</v>
      </c>
      <c r="Q63" s="5">
        <v>15</v>
      </c>
      <c r="R63" s="5" t="s">
        <v>483</v>
      </c>
      <c r="S63" s="5" t="s">
        <v>484</v>
      </c>
      <c r="T63" s="5" t="s">
        <v>42</v>
      </c>
      <c r="U63" s="5" t="s">
        <v>43</v>
      </c>
      <c r="V63" s="5"/>
      <c r="W63" s="5" t="s">
        <v>44</v>
      </c>
      <c r="X63" s="5"/>
    </row>
    <row r="64" spans="1:24" ht="22.5" hidden="1" x14ac:dyDescent="0.25">
      <c r="A64" s="3">
        <v>63</v>
      </c>
      <c r="B64" s="4" t="s">
        <v>25679</v>
      </c>
      <c r="C64" s="5" t="s">
        <v>29</v>
      </c>
      <c r="D64" s="5" t="s">
        <v>25680</v>
      </c>
      <c r="E64" s="5" t="s">
        <v>25681</v>
      </c>
      <c r="F64" s="5" t="s">
        <v>25686</v>
      </c>
      <c r="G64" s="5" t="s">
        <v>7871</v>
      </c>
      <c r="H64" s="5" t="s">
        <v>6798</v>
      </c>
      <c r="I64" s="5">
        <v>20</v>
      </c>
      <c r="J64" s="5" t="s">
        <v>35</v>
      </c>
      <c r="K64" s="6">
        <v>39440</v>
      </c>
      <c r="L64" s="6">
        <v>788800</v>
      </c>
      <c r="M64" s="5" t="s">
        <v>25687</v>
      </c>
      <c r="N64" s="5" t="s">
        <v>25688</v>
      </c>
      <c r="O64" s="5" t="s">
        <v>25689</v>
      </c>
      <c r="P64" s="5" t="s">
        <v>25690</v>
      </c>
      <c r="Q64" s="5">
        <v>20</v>
      </c>
      <c r="R64" s="5" t="s">
        <v>483</v>
      </c>
      <c r="S64" s="5" t="s">
        <v>484</v>
      </c>
      <c r="T64" s="5" t="s">
        <v>42</v>
      </c>
      <c r="U64" s="5" t="s">
        <v>43</v>
      </c>
      <c r="V64" s="5"/>
      <c r="W64" s="5" t="s">
        <v>44</v>
      </c>
      <c r="X64" s="5"/>
    </row>
    <row r="65" spans="1:24" ht="22.5" hidden="1" x14ac:dyDescent="0.25">
      <c r="A65" s="3">
        <v>64</v>
      </c>
      <c r="B65" s="4" t="s">
        <v>25679</v>
      </c>
      <c r="C65" s="5" t="s">
        <v>29</v>
      </c>
      <c r="D65" s="5" t="s">
        <v>25680</v>
      </c>
      <c r="E65" s="5" t="s">
        <v>25681</v>
      </c>
      <c r="F65" s="5" t="s">
        <v>24179</v>
      </c>
      <c r="G65" s="5" t="s">
        <v>24180</v>
      </c>
      <c r="H65" s="5" t="s">
        <v>119</v>
      </c>
      <c r="I65" s="5">
        <v>20</v>
      </c>
      <c r="J65" s="5" t="s">
        <v>35</v>
      </c>
      <c r="K65" s="6">
        <v>18560</v>
      </c>
      <c r="L65" s="6">
        <v>371200</v>
      </c>
      <c r="M65" s="5" t="s">
        <v>25687</v>
      </c>
      <c r="N65" s="5" t="s">
        <v>25080</v>
      </c>
      <c r="O65" s="5" t="s">
        <v>25689</v>
      </c>
      <c r="P65" s="5" t="s">
        <v>25690</v>
      </c>
      <c r="Q65" s="5">
        <v>5</v>
      </c>
      <c r="R65" s="5" t="s">
        <v>483</v>
      </c>
      <c r="S65" s="5" t="s">
        <v>484</v>
      </c>
      <c r="T65" s="5" t="s">
        <v>42</v>
      </c>
      <c r="U65" s="5" t="s">
        <v>43</v>
      </c>
      <c r="V65" s="5"/>
      <c r="W65" s="5" t="s">
        <v>44</v>
      </c>
      <c r="X65" s="5"/>
    </row>
    <row r="66" spans="1:24" ht="22.5" hidden="1" x14ac:dyDescent="0.25">
      <c r="A66" s="3">
        <v>65</v>
      </c>
      <c r="B66" s="4" t="s">
        <v>25679</v>
      </c>
      <c r="C66" s="5" t="s">
        <v>29</v>
      </c>
      <c r="D66" s="5" t="s">
        <v>25680</v>
      </c>
      <c r="E66" s="5" t="s">
        <v>25681</v>
      </c>
      <c r="F66" s="5" t="s">
        <v>24718</v>
      </c>
      <c r="G66" s="5" t="s">
        <v>24719</v>
      </c>
      <c r="H66" s="5" t="s">
        <v>119</v>
      </c>
      <c r="I66" s="5">
        <v>20</v>
      </c>
      <c r="J66" s="5" t="s">
        <v>35</v>
      </c>
      <c r="K66" s="6">
        <v>23200</v>
      </c>
      <c r="L66" s="6">
        <v>464000</v>
      </c>
      <c r="M66" s="5" t="s">
        <v>25687</v>
      </c>
      <c r="N66" s="5" t="s">
        <v>25691</v>
      </c>
      <c r="O66" s="5" t="s">
        <v>25689</v>
      </c>
      <c r="P66" s="5" t="s">
        <v>25690</v>
      </c>
      <c r="Q66" s="5">
        <v>20</v>
      </c>
      <c r="R66" s="5" t="s">
        <v>483</v>
      </c>
      <c r="S66" s="5" t="s">
        <v>484</v>
      </c>
      <c r="T66" s="5" t="s">
        <v>42</v>
      </c>
      <c r="U66" s="5" t="s">
        <v>43</v>
      </c>
      <c r="V66" s="5"/>
      <c r="W66" s="5" t="s">
        <v>44</v>
      </c>
      <c r="X66" s="5"/>
    </row>
    <row r="67" spans="1:24" ht="22.5" hidden="1" x14ac:dyDescent="0.25">
      <c r="A67" s="3">
        <v>66</v>
      </c>
      <c r="B67" s="4" t="s">
        <v>25692</v>
      </c>
      <c r="C67" s="5" t="s">
        <v>29</v>
      </c>
      <c r="D67" s="5" t="s">
        <v>25693</v>
      </c>
      <c r="E67" s="5" t="s">
        <v>25649</v>
      </c>
      <c r="F67" s="5" t="s">
        <v>25124</v>
      </c>
      <c r="G67" s="5" t="s">
        <v>14436</v>
      </c>
      <c r="H67" s="5" t="s">
        <v>90</v>
      </c>
      <c r="I67" s="5">
        <v>20000</v>
      </c>
      <c r="J67" s="5" t="s">
        <v>35</v>
      </c>
      <c r="K67" s="6">
        <v>1.65</v>
      </c>
      <c r="L67" s="6">
        <v>33000</v>
      </c>
      <c r="M67" s="5" t="s">
        <v>25694</v>
      </c>
      <c r="N67" s="5" t="s">
        <v>24891</v>
      </c>
      <c r="O67" s="5" t="s">
        <v>25695</v>
      </c>
      <c r="P67" s="5" t="s">
        <v>1840</v>
      </c>
      <c r="Q67" s="5">
        <v>20000</v>
      </c>
      <c r="R67" s="5" t="s">
        <v>355</v>
      </c>
      <c r="S67" s="5" t="s">
        <v>356</v>
      </c>
      <c r="T67" s="5" t="s">
        <v>42</v>
      </c>
      <c r="U67" s="5" t="s">
        <v>43</v>
      </c>
      <c r="V67" s="5"/>
      <c r="W67" s="5" t="s">
        <v>44</v>
      </c>
      <c r="X67" s="5"/>
    </row>
    <row r="68" spans="1:24" ht="22.5" hidden="1" x14ac:dyDescent="0.25">
      <c r="A68" s="3">
        <v>67</v>
      </c>
      <c r="B68" s="4" t="s">
        <v>25696</v>
      </c>
      <c r="C68" s="5" t="s">
        <v>29</v>
      </c>
      <c r="D68" s="5" t="s">
        <v>25697</v>
      </c>
      <c r="E68" s="5" t="s">
        <v>880</v>
      </c>
      <c r="F68" s="5" t="s">
        <v>25698</v>
      </c>
      <c r="G68" s="5" t="s">
        <v>25699</v>
      </c>
      <c r="H68" s="5" t="s">
        <v>232</v>
      </c>
      <c r="I68" s="5">
        <v>4</v>
      </c>
      <c r="J68" s="5" t="s">
        <v>25700</v>
      </c>
      <c r="K68" s="6">
        <v>27537</v>
      </c>
      <c r="L68" s="6">
        <v>110148</v>
      </c>
      <c r="M68" s="5" t="s">
        <v>25701</v>
      </c>
      <c r="N68" s="5" t="s">
        <v>25702</v>
      </c>
      <c r="O68" s="5" t="s">
        <v>25703</v>
      </c>
      <c r="P68" s="5" t="s">
        <v>25704</v>
      </c>
      <c r="Q68" s="5">
        <v>4</v>
      </c>
      <c r="R68" s="5" t="s">
        <v>237</v>
      </c>
      <c r="S68" s="5" t="s">
        <v>238</v>
      </c>
      <c r="T68" s="5" t="s">
        <v>42</v>
      </c>
      <c r="U68" s="5" t="s">
        <v>43</v>
      </c>
      <c r="V68" s="5"/>
      <c r="W68" s="5" t="s">
        <v>44</v>
      </c>
      <c r="X68" s="5"/>
    </row>
    <row r="69" spans="1:24" ht="22.5" hidden="1" x14ac:dyDescent="0.25">
      <c r="A69" s="3">
        <v>68</v>
      </c>
      <c r="B69" s="4" t="s">
        <v>25705</v>
      </c>
      <c r="C69" s="5" t="s">
        <v>29</v>
      </c>
      <c r="D69" s="5" t="s">
        <v>25706</v>
      </c>
      <c r="E69" s="5" t="s">
        <v>1774</v>
      </c>
      <c r="F69" s="5" t="s">
        <v>24029</v>
      </c>
      <c r="G69" s="5" t="s">
        <v>24030</v>
      </c>
      <c r="H69" s="5" t="s">
        <v>119</v>
      </c>
      <c r="I69" s="5">
        <v>60</v>
      </c>
      <c r="J69" s="5" t="s">
        <v>35</v>
      </c>
      <c r="K69" s="6">
        <v>4946</v>
      </c>
      <c r="L69" s="6">
        <v>296760</v>
      </c>
      <c r="M69" s="5" t="s">
        <v>25707</v>
      </c>
      <c r="N69" s="5" t="s">
        <v>24032</v>
      </c>
      <c r="O69" s="5" t="s">
        <v>25708</v>
      </c>
      <c r="P69" s="5" t="s">
        <v>25202</v>
      </c>
      <c r="Q69" s="5">
        <v>60</v>
      </c>
      <c r="R69" s="5" t="s">
        <v>24034</v>
      </c>
      <c r="S69" s="5" t="s">
        <v>16513</v>
      </c>
      <c r="T69" s="5" t="s">
        <v>42</v>
      </c>
      <c r="U69" s="5" t="s">
        <v>43</v>
      </c>
      <c r="V69" s="5"/>
      <c r="W69" s="5" t="s">
        <v>44</v>
      </c>
      <c r="X69" s="5"/>
    </row>
    <row r="70" spans="1:24" ht="33.75" x14ac:dyDescent="0.25">
      <c r="A70" s="3">
        <v>69</v>
      </c>
      <c r="B70" s="4" t="s">
        <v>1749</v>
      </c>
      <c r="C70" s="5" t="s">
        <v>29</v>
      </c>
      <c r="D70" s="5" t="s">
        <v>1750</v>
      </c>
      <c r="E70" s="5" t="s">
        <v>880</v>
      </c>
      <c r="F70" s="5" t="s">
        <v>1751</v>
      </c>
      <c r="G70" s="5" t="s">
        <v>1752</v>
      </c>
      <c r="H70" s="5" t="s">
        <v>441</v>
      </c>
      <c r="I70" s="5">
        <v>5</v>
      </c>
      <c r="J70" s="5" t="s">
        <v>35</v>
      </c>
      <c r="K70" s="6">
        <v>257</v>
      </c>
      <c r="L70" s="6">
        <v>1285</v>
      </c>
      <c r="M70" s="5" t="s">
        <v>1753</v>
      </c>
      <c r="N70" s="5" t="s">
        <v>1754</v>
      </c>
      <c r="O70" s="5" t="s">
        <v>1755</v>
      </c>
      <c r="P70" s="5" t="s">
        <v>897</v>
      </c>
      <c r="Q70" s="5">
        <v>5</v>
      </c>
      <c r="R70" s="5" t="s">
        <v>157</v>
      </c>
      <c r="S70" s="5" t="s">
        <v>158</v>
      </c>
      <c r="T70" s="5" t="s">
        <v>42</v>
      </c>
      <c r="U70" s="5" t="s">
        <v>159</v>
      </c>
      <c r="V70" s="5"/>
      <c r="W70" s="5" t="s">
        <v>44</v>
      </c>
      <c r="X70" s="5"/>
    </row>
    <row r="71" spans="1:24" ht="33.75" x14ac:dyDescent="0.25">
      <c r="A71" s="3">
        <v>70</v>
      </c>
      <c r="B71" s="4" t="s">
        <v>1749</v>
      </c>
      <c r="C71" s="5" t="s">
        <v>29</v>
      </c>
      <c r="D71" s="5" t="s">
        <v>1750</v>
      </c>
      <c r="E71" s="5" t="s">
        <v>880</v>
      </c>
      <c r="F71" s="5" t="s">
        <v>1756</v>
      </c>
      <c r="G71" s="5" t="s">
        <v>1757</v>
      </c>
      <c r="H71" s="5" t="s">
        <v>741</v>
      </c>
      <c r="I71" s="5">
        <v>600</v>
      </c>
      <c r="J71" s="5" t="s">
        <v>35</v>
      </c>
      <c r="K71" s="6">
        <v>18.670000000000002</v>
      </c>
      <c r="L71" s="6">
        <v>11202</v>
      </c>
      <c r="M71" s="5" t="s">
        <v>1753</v>
      </c>
      <c r="N71" s="5" t="s">
        <v>1758</v>
      </c>
      <c r="O71" s="5" t="s">
        <v>1755</v>
      </c>
      <c r="P71" s="5" t="s">
        <v>897</v>
      </c>
      <c r="Q71" s="5">
        <v>600</v>
      </c>
      <c r="R71" s="5" t="s">
        <v>157</v>
      </c>
      <c r="S71" s="5" t="s">
        <v>158</v>
      </c>
      <c r="T71" s="5" t="s">
        <v>42</v>
      </c>
      <c r="U71" s="5" t="s">
        <v>159</v>
      </c>
      <c r="V71" s="5"/>
      <c r="W71" s="5" t="s">
        <v>44</v>
      </c>
      <c r="X71" s="5"/>
    </row>
    <row r="72" spans="1:24" ht="22.5" x14ac:dyDescent="0.25">
      <c r="A72" s="3">
        <v>71</v>
      </c>
      <c r="B72" s="4" t="s">
        <v>1749</v>
      </c>
      <c r="C72" s="5" t="s">
        <v>29</v>
      </c>
      <c r="D72" s="5" t="s">
        <v>1750</v>
      </c>
      <c r="E72" s="5" t="s">
        <v>880</v>
      </c>
      <c r="F72" s="5" t="s">
        <v>1759</v>
      </c>
      <c r="G72" s="5" t="s">
        <v>1760</v>
      </c>
      <c r="H72" s="5" t="s">
        <v>264</v>
      </c>
      <c r="I72" s="5">
        <v>300</v>
      </c>
      <c r="J72" s="5" t="s">
        <v>35</v>
      </c>
      <c r="K72" s="6">
        <v>7.33</v>
      </c>
      <c r="L72" s="6">
        <v>2199</v>
      </c>
      <c r="M72" s="5" t="s">
        <v>1753</v>
      </c>
      <c r="N72" s="5" t="s">
        <v>266</v>
      </c>
      <c r="O72" s="5" t="s">
        <v>1755</v>
      </c>
      <c r="P72" s="5" t="s">
        <v>897</v>
      </c>
      <c r="Q72" s="5">
        <v>300</v>
      </c>
      <c r="R72" s="5" t="s">
        <v>157</v>
      </c>
      <c r="S72" s="5" t="s">
        <v>158</v>
      </c>
      <c r="T72" s="5" t="s">
        <v>42</v>
      </c>
      <c r="U72" s="5" t="s">
        <v>159</v>
      </c>
      <c r="V72" s="5"/>
      <c r="W72" s="5" t="s">
        <v>44</v>
      </c>
      <c r="X72" s="5"/>
    </row>
    <row r="73" spans="1:24" ht="22.5" x14ac:dyDescent="0.25">
      <c r="A73" s="3">
        <v>72</v>
      </c>
      <c r="B73" s="4" t="s">
        <v>1761</v>
      </c>
      <c r="C73" s="5" t="s">
        <v>29</v>
      </c>
      <c r="D73" s="5" t="s">
        <v>1762</v>
      </c>
      <c r="E73" s="5" t="s">
        <v>880</v>
      </c>
      <c r="F73" s="5" t="s">
        <v>1763</v>
      </c>
      <c r="G73" s="5" t="s">
        <v>1764</v>
      </c>
      <c r="H73" s="5" t="s">
        <v>550</v>
      </c>
      <c r="I73" s="5">
        <v>1400</v>
      </c>
      <c r="J73" s="5" t="s">
        <v>35</v>
      </c>
      <c r="K73" s="6">
        <v>1.71</v>
      </c>
      <c r="L73" s="6">
        <v>2394</v>
      </c>
      <c r="M73" s="5" t="s">
        <v>1765</v>
      </c>
      <c r="N73" s="5" t="s">
        <v>1766</v>
      </c>
      <c r="O73" s="5" t="s">
        <v>1767</v>
      </c>
      <c r="P73" s="5" t="s">
        <v>1768</v>
      </c>
      <c r="Q73" s="5">
        <v>1400</v>
      </c>
      <c r="R73" s="5" t="s">
        <v>702</v>
      </c>
      <c r="S73" s="5" t="s">
        <v>703</v>
      </c>
      <c r="T73" s="5" t="s">
        <v>42</v>
      </c>
      <c r="U73" s="5" t="s">
        <v>159</v>
      </c>
      <c r="V73" s="5"/>
      <c r="W73" s="5" t="s">
        <v>44</v>
      </c>
      <c r="X73" s="5"/>
    </row>
    <row r="74" spans="1:24" ht="22.5" x14ac:dyDescent="0.25">
      <c r="A74" s="3">
        <v>73</v>
      </c>
      <c r="B74" s="4" t="s">
        <v>1761</v>
      </c>
      <c r="C74" s="5" t="s">
        <v>29</v>
      </c>
      <c r="D74" s="5" t="s">
        <v>1762</v>
      </c>
      <c r="E74" s="5" t="s">
        <v>880</v>
      </c>
      <c r="F74" s="5" t="s">
        <v>1769</v>
      </c>
      <c r="G74" s="5" t="s">
        <v>1770</v>
      </c>
      <c r="H74" s="5" t="s">
        <v>1680</v>
      </c>
      <c r="I74" s="5">
        <v>840</v>
      </c>
      <c r="J74" s="5" t="s">
        <v>35</v>
      </c>
      <c r="K74" s="6">
        <v>4.71</v>
      </c>
      <c r="L74" s="6">
        <v>3956.4</v>
      </c>
      <c r="M74" s="5" t="s">
        <v>1765</v>
      </c>
      <c r="N74" s="5" t="s">
        <v>1771</v>
      </c>
      <c r="O74" s="5" t="s">
        <v>1767</v>
      </c>
      <c r="P74" s="5" t="s">
        <v>1768</v>
      </c>
      <c r="Q74" s="5">
        <v>840</v>
      </c>
      <c r="R74" s="5" t="s">
        <v>702</v>
      </c>
      <c r="S74" s="5" t="s">
        <v>703</v>
      </c>
      <c r="T74" s="5" t="s">
        <v>42</v>
      </c>
      <c r="U74" s="5" t="s">
        <v>159</v>
      </c>
      <c r="V74" s="5"/>
      <c r="W74" s="5" t="s">
        <v>44</v>
      </c>
      <c r="X74" s="5"/>
    </row>
    <row r="75" spans="1:24" ht="22.5" hidden="1" x14ac:dyDescent="0.25">
      <c r="A75" s="3">
        <v>74</v>
      </c>
      <c r="B75" s="4" t="s">
        <v>25696</v>
      </c>
      <c r="C75" s="5" t="s">
        <v>29</v>
      </c>
      <c r="D75" s="5" t="s">
        <v>25697</v>
      </c>
      <c r="E75" s="5" t="s">
        <v>880</v>
      </c>
      <c r="F75" s="5" t="s">
        <v>24172</v>
      </c>
      <c r="G75" s="5" t="s">
        <v>24173</v>
      </c>
      <c r="H75" s="5" t="s">
        <v>5790</v>
      </c>
      <c r="I75" s="5">
        <v>2</v>
      </c>
      <c r="J75" s="5" t="s">
        <v>35</v>
      </c>
      <c r="K75" s="6">
        <v>17767</v>
      </c>
      <c r="L75" s="6">
        <v>35534</v>
      </c>
      <c r="M75" s="5" t="s">
        <v>25701</v>
      </c>
      <c r="N75" s="5" t="s">
        <v>244</v>
      </c>
      <c r="O75" s="5" t="s">
        <v>25703</v>
      </c>
      <c r="P75" s="5" t="s">
        <v>25704</v>
      </c>
      <c r="Q75" s="5">
        <v>2</v>
      </c>
      <c r="R75" s="5" t="s">
        <v>237</v>
      </c>
      <c r="S75" s="5" t="s">
        <v>238</v>
      </c>
      <c r="T75" s="5" t="s">
        <v>42</v>
      </c>
      <c r="U75" s="5" t="s">
        <v>43</v>
      </c>
      <c r="V75" s="5"/>
      <c r="W75" s="5" t="s">
        <v>44</v>
      </c>
      <c r="X75" s="5"/>
    </row>
    <row r="76" spans="1:24" ht="22.5" hidden="1" x14ac:dyDescent="0.25">
      <c r="A76" s="3">
        <v>75</v>
      </c>
      <c r="B76" s="4" t="s">
        <v>25696</v>
      </c>
      <c r="C76" s="5" t="s">
        <v>29</v>
      </c>
      <c r="D76" s="5" t="s">
        <v>25697</v>
      </c>
      <c r="E76" s="5" t="s">
        <v>880</v>
      </c>
      <c r="F76" s="5" t="s">
        <v>242</v>
      </c>
      <c r="G76" s="5" t="s">
        <v>243</v>
      </c>
      <c r="H76" s="5" t="s">
        <v>52</v>
      </c>
      <c r="I76" s="5">
        <v>3</v>
      </c>
      <c r="J76" s="5" t="s">
        <v>35</v>
      </c>
      <c r="K76" s="6">
        <v>11894</v>
      </c>
      <c r="L76" s="6">
        <v>35682</v>
      </c>
      <c r="M76" s="5" t="s">
        <v>25701</v>
      </c>
      <c r="N76" s="5" t="s">
        <v>241</v>
      </c>
      <c r="O76" s="5" t="s">
        <v>25703</v>
      </c>
      <c r="P76" s="5" t="s">
        <v>25704</v>
      </c>
      <c r="Q76" s="5">
        <v>3</v>
      </c>
      <c r="R76" s="5" t="s">
        <v>237</v>
      </c>
      <c r="S76" s="5" t="s">
        <v>238</v>
      </c>
      <c r="T76" s="5" t="s">
        <v>42</v>
      </c>
      <c r="U76" s="5" t="s">
        <v>43</v>
      </c>
      <c r="V76" s="5"/>
      <c r="W76" s="5" t="s">
        <v>44</v>
      </c>
      <c r="X76" s="5"/>
    </row>
    <row r="77" spans="1:24" ht="22.5" hidden="1" x14ac:dyDescent="0.25">
      <c r="A77" s="3">
        <v>76</v>
      </c>
      <c r="B77" s="4" t="s">
        <v>25696</v>
      </c>
      <c r="C77" s="5" t="s">
        <v>29</v>
      </c>
      <c r="D77" s="5" t="s">
        <v>25697</v>
      </c>
      <c r="E77" s="5" t="s">
        <v>880</v>
      </c>
      <c r="F77" s="5" t="s">
        <v>245</v>
      </c>
      <c r="G77" s="5" t="s">
        <v>246</v>
      </c>
      <c r="H77" s="5" t="s">
        <v>119</v>
      </c>
      <c r="I77" s="5">
        <v>4</v>
      </c>
      <c r="J77" s="5" t="s">
        <v>35</v>
      </c>
      <c r="K77" s="6">
        <v>16247</v>
      </c>
      <c r="L77" s="6">
        <v>64988</v>
      </c>
      <c r="M77" s="5" t="s">
        <v>25701</v>
      </c>
      <c r="N77" s="5" t="s">
        <v>25709</v>
      </c>
      <c r="O77" s="5" t="s">
        <v>25703</v>
      </c>
      <c r="P77" s="5" t="s">
        <v>25704</v>
      </c>
      <c r="Q77" s="5">
        <v>4</v>
      </c>
      <c r="R77" s="5" t="s">
        <v>237</v>
      </c>
      <c r="S77" s="5" t="s">
        <v>238</v>
      </c>
      <c r="T77" s="5" t="s">
        <v>42</v>
      </c>
      <c r="U77" s="5" t="s">
        <v>43</v>
      </c>
      <c r="V77" s="5"/>
      <c r="W77" s="5" t="s">
        <v>44</v>
      </c>
      <c r="X77" s="5"/>
    </row>
    <row r="78" spans="1:24" ht="22.5" hidden="1" x14ac:dyDescent="0.25">
      <c r="A78" s="3">
        <v>77</v>
      </c>
      <c r="B78" s="4" t="s">
        <v>25696</v>
      </c>
      <c r="C78" s="5" t="s">
        <v>29</v>
      </c>
      <c r="D78" s="5" t="s">
        <v>25697</v>
      </c>
      <c r="E78" s="5" t="s">
        <v>880</v>
      </c>
      <c r="F78" s="5" t="s">
        <v>248</v>
      </c>
      <c r="G78" s="5" t="s">
        <v>249</v>
      </c>
      <c r="H78" s="5" t="s">
        <v>232</v>
      </c>
      <c r="I78" s="5">
        <v>4</v>
      </c>
      <c r="J78" s="5" t="s">
        <v>35</v>
      </c>
      <c r="K78" s="6">
        <v>14870</v>
      </c>
      <c r="L78" s="6">
        <v>59480</v>
      </c>
      <c r="M78" s="5" t="s">
        <v>25701</v>
      </c>
      <c r="N78" s="5" t="s">
        <v>25702</v>
      </c>
      <c r="O78" s="5" t="s">
        <v>25703</v>
      </c>
      <c r="P78" s="5" t="s">
        <v>25704</v>
      </c>
      <c r="Q78" s="5">
        <v>4</v>
      </c>
      <c r="R78" s="5" t="s">
        <v>237</v>
      </c>
      <c r="S78" s="5" t="s">
        <v>238</v>
      </c>
      <c r="T78" s="5" t="s">
        <v>42</v>
      </c>
      <c r="U78" s="5" t="s">
        <v>43</v>
      </c>
      <c r="V78" s="5"/>
      <c r="W78" s="5" t="s">
        <v>44</v>
      </c>
      <c r="X78" s="5"/>
    </row>
    <row r="79" spans="1:24" ht="22.5" hidden="1" x14ac:dyDescent="0.25">
      <c r="A79" s="3">
        <v>78</v>
      </c>
      <c r="B79" s="4" t="s">
        <v>25696</v>
      </c>
      <c r="C79" s="5" t="s">
        <v>29</v>
      </c>
      <c r="D79" s="5" t="s">
        <v>25697</v>
      </c>
      <c r="E79" s="5" t="s">
        <v>880</v>
      </c>
      <c r="F79" s="5" t="s">
        <v>230</v>
      </c>
      <c r="G79" s="5" t="s">
        <v>231</v>
      </c>
      <c r="H79" s="5" t="s">
        <v>232</v>
      </c>
      <c r="I79" s="5">
        <v>3</v>
      </c>
      <c r="J79" s="5" t="s">
        <v>35</v>
      </c>
      <c r="K79" s="6">
        <v>19293</v>
      </c>
      <c r="L79" s="6">
        <v>57879</v>
      </c>
      <c r="M79" s="5" t="s">
        <v>25701</v>
      </c>
      <c r="N79" s="5" t="s">
        <v>241</v>
      </c>
      <c r="O79" s="5" t="s">
        <v>25703</v>
      </c>
      <c r="P79" s="5" t="s">
        <v>25704</v>
      </c>
      <c r="Q79" s="5">
        <v>3</v>
      </c>
      <c r="R79" s="5" t="s">
        <v>237</v>
      </c>
      <c r="S79" s="5" t="s">
        <v>238</v>
      </c>
      <c r="T79" s="5" t="s">
        <v>42</v>
      </c>
      <c r="U79" s="5" t="s">
        <v>43</v>
      </c>
      <c r="V79" s="5"/>
      <c r="W79" s="5" t="s">
        <v>44</v>
      </c>
      <c r="X79" s="5"/>
    </row>
    <row r="80" spans="1:24" ht="22.5" hidden="1" x14ac:dyDescent="0.25">
      <c r="A80" s="3">
        <v>79</v>
      </c>
      <c r="B80" s="4" t="s">
        <v>25710</v>
      </c>
      <c r="C80" s="5" t="s">
        <v>29</v>
      </c>
      <c r="D80" s="5" t="s">
        <v>25711</v>
      </c>
      <c r="E80" s="5" t="s">
        <v>1774</v>
      </c>
      <c r="F80" s="5" t="s">
        <v>25712</v>
      </c>
      <c r="G80" s="5" t="s">
        <v>25713</v>
      </c>
      <c r="H80" s="5" t="s">
        <v>119</v>
      </c>
      <c r="I80" s="5">
        <v>5</v>
      </c>
      <c r="J80" s="5" t="s">
        <v>35</v>
      </c>
      <c r="K80" s="6">
        <v>9280</v>
      </c>
      <c r="L80" s="6">
        <v>46400</v>
      </c>
      <c r="M80" s="5" t="s">
        <v>25714</v>
      </c>
      <c r="N80" s="5" t="s">
        <v>25715</v>
      </c>
      <c r="O80" s="5" t="s">
        <v>25716</v>
      </c>
      <c r="P80" s="5" t="s">
        <v>25717</v>
      </c>
      <c r="Q80" s="5">
        <v>5</v>
      </c>
      <c r="R80" s="5" t="s">
        <v>24058</v>
      </c>
      <c r="S80" s="5" t="s">
        <v>6072</v>
      </c>
      <c r="T80" s="5" t="s">
        <v>42</v>
      </c>
      <c r="U80" s="5" t="s">
        <v>43</v>
      </c>
      <c r="V80" s="5"/>
      <c r="W80" s="5" t="s">
        <v>44</v>
      </c>
      <c r="X80" s="5"/>
    </row>
    <row r="81" spans="1:24" ht="33.75" x14ac:dyDescent="0.25">
      <c r="A81" s="3">
        <v>80</v>
      </c>
      <c r="B81" s="4" t="s">
        <v>1772</v>
      </c>
      <c r="C81" s="5" t="s">
        <v>29</v>
      </c>
      <c r="D81" s="5" t="s">
        <v>1773</v>
      </c>
      <c r="E81" s="5" t="s">
        <v>1774</v>
      </c>
      <c r="F81" s="5" t="s">
        <v>838</v>
      </c>
      <c r="G81" s="5" t="s">
        <v>839</v>
      </c>
      <c r="H81" s="5" t="s">
        <v>81</v>
      </c>
      <c r="I81" s="5">
        <v>480</v>
      </c>
      <c r="J81" s="5" t="s">
        <v>35</v>
      </c>
      <c r="K81" s="6">
        <v>72</v>
      </c>
      <c r="L81" s="6">
        <v>34560</v>
      </c>
      <c r="M81" s="5" t="s">
        <v>1775</v>
      </c>
      <c r="N81" s="5" t="s">
        <v>1776</v>
      </c>
      <c r="O81" s="5" t="s">
        <v>1777</v>
      </c>
      <c r="P81" s="5" t="s">
        <v>1778</v>
      </c>
      <c r="Q81" s="5">
        <v>480</v>
      </c>
      <c r="R81" s="5" t="s">
        <v>1030</v>
      </c>
      <c r="S81" s="5" t="s">
        <v>1031</v>
      </c>
      <c r="T81" s="5" t="s">
        <v>42</v>
      </c>
      <c r="U81" s="5" t="s">
        <v>159</v>
      </c>
      <c r="V81" s="5"/>
      <c r="W81" s="5" t="s">
        <v>44</v>
      </c>
      <c r="X81" s="5"/>
    </row>
    <row r="82" spans="1:24" ht="22.5" x14ac:dyDescent="0.25">
      <c r="A82" s="3">
        <v>81</v>
      </c>
      <c r="B82" s="4" t="s">
        <v>1779</v>
      </c>
      <c r="C82" s="5" t="s">
        <v>29</v>
      </c>
      <c r="D82" s="5" t="s">
        <v>1780</v>
      </c>
      <c r="E82" s="5" t="s">
        <v>1781</v>
      </c>
      <c r="F82" s="5" t="s">
        <v>1782</v>
      </c>
      <c r="G82" s="5" t="s">
        <v>1783</v>
      </c>
      <c r="H82" s="5" t="s">
        <v>1784</v>
      </c>
      <c r="I82" s="5">
        <v>100</v>
      </c>
      <c r="J82" s="5" t="s">
        <v>35</v>
      </c>
      <c r="K82" s="6">
        <v>180</v>
      </c>
      <c r="L82" s="6">
        <v>18000</v>
      </c>
      <c r="M82" s="5" t="s">
        <v>1785</v>
      </c>
      <c r="N82" s="5" t="s">
        <v>1786</v>
      </c>
      <c r="O82" s="5" t="s">
        <v>1787</v>
      </c>
      <c r="P82" s="5" t="s">
        <v>1788</v>
      </c>
      <c r="Q82" s="5">
        <v>100</v>
      </c>
      <c r="R82" s="5" t="s">
        <v>504</v>
      </c>
      <c r="S82" s="5" t="s">
        <v>505</v>
      </c>
      <c r="T82" s="5" t="s">
        <v>42</v>
      </c>
      <c r="U82" s="5" t="s">
        <v>159</v>
      </c>
      <c r="V82" s="5"/>
      <c r="W82" s="5" t="s">
        <v>44</v>
      </c>
      <c r="X82" s="5"/>
    </row>
    <row r="83" spans="1:24" ht="22.5" hidden="1" x14ac:dyDescent="0.25">
      <c r="A83" s="3">
        <v>82</v>
      </c>
      <c r="B83" s="4" t="s">
        <v>25710</v>
      </c>
      <c r="C83" s="5" t="s">
        <v>29</v>
      </c>
      <c r="D83" s="5" t="s">
        <v>25711</v>
      </c>
      <c r="E83" s="5" t="s">
        <v>1774</v>
      </c>
      <c r="F83" s="5" t="s">
        <v>25718</v>
      </c>
      <c r="G83" s="5" t="s">
        <v>25719</v>
      </c>
      <c r="H83" s="5" t="s">
        <v>119</v>
      </c>
      <c r="I83" s="5">
        <v>5</v>
      </c>
      <c r="J83" s="5" t="s">
        <v>35</v>
      </c>
      <c r="K83" s="6">
        <v>3480</v>
      </c>
      <c r="L83" s="6">
        <v>17400</v>
      </c>
      <c r="M83" s="5" t="s">
        <v>25714</v>
      </c>
      <c r="N83" s="5" t="s">
        <v>856</v>
      </c>
      <c r="O83" s="5" t="s">
        <v>25716</v>
      </c>
      <c r="P83" s="5" t="s">
        <v>25717</v>
      </c>
      <c r="Q83" s="5">
        <v>5</v>
      </c>
      <c r="R83" s="5" t="s">
        <v>24058</v>
      </c>
      <c r="S83" s="5" t="s">
        <v>6072</v>
      </c>
      <c r="T83" s="5" t="s">
        <v>42</v>
      </c>
      <c r="U83" s="5" t="s">
        <v>43</v>
      </c>
      <c r="V83" s="5"/>
      <c r="W83" s="5" t="s">
        <v>44</v>
      </c>
      <c r="X83" s="5"/>
    </row>
    <row r="84" spans="1:24" ht="33.75" hidden="1" x14ac:dyDescent="0.25">
      <c r="A84" s="3">
        <v>83</v>
      </c>
      <c r="B84" s="4" t="s">
        <v>25720</v>
      </c>
      <c r="C84" s="5" t="s">
        <v>29</v>
      </c>
      <c r="D84" s="5" t="s">
        <v>1799</v>
      </c>
      <c r="E84" s="5" t="s">
        <v>25721</v>
      </c>
      <c r="F84" s="5" t="s">
        <v>24885</v>
      </c>
      <c r="G84" s="5" t="s">
        <v>14110</v>
      </c>
      <c r="H84" s="5" t="s">
        <v>52</v>
      </c>
      <c r="I84" s="5">
        <v>1</v>
      </c>
      <c r="J84" s="5" t="s">
        <v>35</v>
      </c>
      <c r="K84" s="6">
        <v>8100</v>
      </c>
      <c r="L84" s="6">
        <v>8100</v>
      </c>
      <c r="M84" s="5" t="s">
        <v>25722</v>
      </c>
      <c r="N84" s="5" t="s">
        <v>856</v>
      </c>
      <c r="O84" s="5" t="s">
        <v>25723</v>
      </c>
      <c r="P84" s="5" t="s">
        <v>25655</v>
      </c>
      <c r="Q84" s="5">
        <v>1</v>
      </c>
      <c r="R84" s="5" t="s">
        <v>24103</v>
      </c>
      <c r="S84" s="5" t="s">
        <v>14109</v>
      </c>
      <c r="T84" s="5" t="s">
        <v>42</v>
      </c>
      <c r="U84" s="5" t="s">
        <v>43</v>
      </c>
      <c r="V84" s="5"/>
      <c r="W84" s="5" t="s">
        <v>44</v>
      </c>
      <c r="X84" s="5"/>
    </row>
    <row r="85" spans="1:24" ht="22.5" hidden="1" x14ac:dyDescent="0.25">
      <c r="A85" s="3">
        <v>84</v>
      </c>
      <c r="B85" s="4" t="s">
        <v>25724</v>
      </c>
      <c r="C85" s="5" t="s">
        <v>29</v>
      </c>
      <c r="D85" s="5" t="s">
        <v>25725</v>
      </c>
      <c r="E85" s="5" t="s">
        <v>25725</v>
      </c>
      <c r="F85" s="5" t="s">
        <v>3356</v>
      </c>
      <c r="G85" s="5" t="s">
        <v>3357</v>
      </c>
      <c r="H85" s="5" t="s">
        <v>52</v>
      </c>
      <c r="I85" s="5">
        <v>8</v>
      </c>
      <c r="J85" s="5" t="s">
        <v>35</v>
      </c>
      <c r="K85" s="6">
        <v>32000</v>
      </c>
      <c r="L85" s="6">
        <v>256000</v>
      </c>
      <c r="M85" s="5" t="s">
        <v>25726</v>
      </c>
      <c r="N85" s="5" t="s">
        <v>856</v>
      </c>
      <c r="O85" s="5" t="s">
        <v>25727</v>
      </c>
      <c r="P85" s="5" t="s">
        <v>25727</v>
      </c>
      <c r="Q85" s="5">
        <v>8</v>
      </c>
      <c r="R85" s="5" t="s">
        <v>74</v>
      </c>
      <c r="S85" s="5" t="s">
        <v>75</v>
      </c>
      <c r="T85" s="5" t="s">
        <v>42</v>
      </c>
      <c r="U85" s="5" t="s">
        <v>43</v>
      </c>
      <c r="V85" s="5"/>
      <c r="W85" s="5" t="s">
        <v>44</v>
      </c>
      <c r="X85" s="5"/>
    </row>
    <row r="86" spans="1:24" ht="22.5" hidden="1" x14ac:dyDescent="0.25">
      <c r="A86" s="3">
        <v>85</v>
      </c>
      <c r="B86" s="4" t="s">
        <v>25724</v>
      </c>
      <c r="C86" s="5" t="s">
        <v>29</v>
      </c>
      <c r="D86" s="5" t="s">
        <v>25725</v>
      </c>
      <c r="E86" s="5" t="s">
        <v>25725</v>
      </c>
      <c r="F86" s="5" t="s">
        <v>3620</v>
      </c>
      <c r="G86" s="5" t="s">
        <v>3621</v>
      </c>
      <c r="H86" s="5" t="s">
        <v>52</v>
      </c>
      <c r="I86" s="5">
        <v>1</v>
      </c>
      <c r="J86" s="5" t="s">
        <v>35</v>
      </c>
      <c r="K86" s="6">
        <v>15000</v>
      </c>
      <c r="L86" s="6">
        <v>15000</v>
      </c>
      <c r="M86" s="5" t="s">
        <v>25726</v>
      </c>
      <c r="N86" s="5" t="s">
        <v>856</v>
      </c>
      <c r="O86" s="5" t="s">
        <v>25727</v>
      </c>
      <c r="P86" s="5" t="s">
        <v>25727</v>
      </c>
      <c r="Q86" s="5">
        <v>1</v>
      </c>
      <c r="R86" s="5" t="s">
        <v>74</v>
      </c>
      <c r="S86" s="5" t="s">
        <v>75</v>
      </c>
      <c r="T86" s="5" t="s">
        <v>42</v>
      </c>
      <c r="U86" s="5" t="s">
        <v>43</v>
      </c>
      <c r="V86" s="5"/>
      <c r="W86" s="5" t="s">
        <v>44</v>
      </c>
      <c r="X86" s="5"/>
    </row>
    <row r="87" spans="1:24" ht="33.75" hidden="1" x14ac:dyDescent="0.25">
      <c r="A87" s="3">
        <v>86</v>
      </c>
      <c r="B87" s="4" t="s">
        <v>25728</v>
      </c>
      <c r="C87" s="5" t="s">
        <v>29</v>
      </c>
      <c r="D87" s="5" t="s">
        <v>25729</v>
      </c>
      <c r="E87" s="5" t="s">
        <v>25730</v>
      </c>
      <c r="F87" s="5" t="s">
        <v>3335</v>
      </c>
      <c r="G87" s="5" t="s">
        <v>3336</v>
      </c>
      <c r="H87" s="5" t="s">
        <v>52</v>
      </c>
      <c r="I87" s="5">
        <v>1</v>
      </c>
      <c r="J87" s="5" t="s">
        <v>35</v>
      </c>
      <c r="K87" s="6">
        <v>4802.3999999999996</v>
      </c>
      <c r="L87" s="6">
        <v>4802.3999999999996</v>
      </c>
      <c r="M87" s="5" t="s">
        <v>25731</v>
      </c>
      <c r="N87" s="5" t="s">
        <v>25732</v>
      </c>
      <c r="O87" s="5" t="s">
        <v>25733</v>
      </c>
      <c r="P87" s="5" t="s">
        <v>25734</v>
      </c>
      <c r="Q87" s="5">
        <v>1</v>
      </c>
      <c r="R87" s="5" t="s">
        <v>57</v>
      </c>
      <c r="S87" s="5" t="s">
        <v>58</v>
      </c>
      <c r="T87" s="5" t="s">
        <v>42</v>
      </c>
      <c r="U87" s="5" t="s">
        <v>43</v>
      </c>
      <c r="V87" s="5"/>
      <c r="W87" s="5" t="s">
        <v>44</v>
      </c>
      <c r="X87" s="5"/>
    </row>
    <row r="88" spans="1:24" ht="33.75" hidden="1" x14ac:dyDescent="0.25">
      <c r="A88" s="3">
        <v>87</v>
      </c>
      <c r="B88" s="4" t="s">
        <v>25728</v>
      </c>
      <c r="C88" s="5" t="s">
        <v>29</v>
      </c>
      <c r="D88" s="5" t="s">
        <v>25729</v>
      </c>
      <c r="E88" s="5" t="s">
        <v>25730</v>
      </c>
      <c r="F88" s="5" t="s">
        <v>3637</v>
      </c>
      <c r="G88" s="5" t="s">
        <v>3638</v>
      </c>
      <c r="H88" s="5" t="s">
        <v>52</v>
      </c>
      <c r="I88" s="5">
        <v>1</v>
      </c>
      <c r="J88" s="5" t="s">
        <v>35</v>
      </c>
      <c r="K88" s="6">
        <v>5282.64</v>
      </c>
      <c r="L88" s="6">
        <v>5282.64</v>
      </c>
      <c r="M88" s="5" t="s">
        <v>25731</v>
      </c>
      <c r="N88" s="5" t="s">
        <v>9562</v>
      </c>
      <c r="O88" s="5" t="s">
        <v>25733</v>
      </c>
      <c r="P88" s="5" t="s">
        <v>25734</v>
      </c>
      <c r="Q88" s="5">
        <v>1</v>
      </c>
      <c r="R88" s="5" t="s">
        <v>57</v>
      </c>
      <c r="S88" s="5" t="s">
        <v>58</v>
      </c>
      <c r="T88" s="5" t="s">
        <v>42</v>
      </c>
      <c r="U88" s="5" t="s">
        <v>43</v>
      </c>
      <c r="V88" s="5"/>
      <c r="W88" s="5" t="s">
        <v>44</v>
      </c>
      <c r="X88" s="5"/>
    </row>
    <row r="89" spans="1:24" ht="22.5" hidden="1" x14ac:dyDescent="0.25">
      <c r="A89" s="3">
        <v>88</v>
      </c>
      <c r="B89" s="4" t="s">
        <v>25735</v>
      </c>
      <c r="C89" s="5" t="s">
        <v>29</v>
      </c>
      <c r="D89" s="5" t="s">
        <v>1798</v>
      </c>
      <c r="E89" s="5" t="s">
        <v>25730</v>
      </c>
      <c r="F89" s="5" t="s">
        <v>3338</v>
      </c>
      <c r="G89" s="5" t="s">
        <v>3339</v>
      </c>
      <c r="H89" s="5" t="s">
        <v>52</v>
      </c>
      <c r="I89" s="5">
        <v>1</v>
      </c>
      <c r="J89" s="5" t="s">
        <v>35</v>
      </c>
      <c r="K89" s="6">
        <v>20010</v>
      </c>
      <c r="L89" s="6">
        <v>20010</v>
      </c>
      <c r="M89" s="5" t="s">
        <v>25736</v>
      </c>
      <c r="N89" s="5" t="s">
        <v>25737</v>
      </c>
      <c r="O89" s="5" t="s">
        <v>25738</v>
      </c>
      <c r="P89" s="5" t="s">
        <v>25739</v>
      </c>
      <c r="Q89" s="5">
        <v>1</v>
      </c>
      <c r="R89" s="5" t="s">
        <v>57</v>
      </c>
      <c r="S89" s="5" t="s">
        <v>58</v>
      </c>
      <c r="T89" s="5" t="s">
        <v>42</v>
      </c>
      <c r="U89" s="5" t="s">
        <v>43</v>
      </c>
      <c r="V89" s="5"/>
      <c r="W89" s="5" t="s">
        <v>44</v>
      </c>
      <c r="X89" s="5"/>
    </row>
    <row r="90" spans="1:24" ht="22.5" x14ac:dyDescent="0.25">
      <c r="A90" s="3">
        <v>89</v>
      </c>
      <c r="B90" s="4" t="s">
        <v>1789</v>
      </c>
      <c r="C90" s="5" t="s">
        <v>29</v>
      </c>
      <c r="D90" s="5" t="s">
        <v>1790</v>
      </c>
      <c r="E90" s="5" t="s">
        <v>1791</v>
      </c>
      <c r="F90" s="5" t="s">
        <v>1792</v>
      </c>
      <c r="G90" s="5" t="s">
        <v>1793</v>
      </c>
      <c r="H90" s="5" t="s">
        <v>721</v>
      </c>
      <c r="I90" s="5">
        <v>200</v>
      </c>
      <c r="J90" s="5" t="s">
        <v>35</v>
      </c>
      <c r="K90" s="6">
        <v>0.5</v>
      </c>
      <c r="L90" s="6">
        <v>100</v>
      </c>
      <c r="M90" s="5" t="s">
        <v>1794</v>
      </c>
      <c r="N90" s="5" t="s">
        <v>1795</v>
      </c>
      <c r="O90" s="5" t="s">
        <v>1796</v>
      </c>
      <c r="P90" s="5" t="s">
        <v>897</v>
      </c>
      <c r="Q90" s="5">
        <v>200</v>
      </c>
      <c r="R90" s="5" t="s">
        <v>157</v>
      </c>
      <c r="S90" s="5" t="s">
        <v>158</v>
      </c>
      <c r="T90" s="5" t="s">
        <v>42</v>
      </c>
      <c r="U90" s="5" t="s">
        <v>159</v>
      </c>
      <c r="V90" s="5"/>
      <c r="W90" s="5" t="s">
        <v>44</v>
      </c>
      <c r="X90" s="5"/>
    </row>
    <row r="91" spans="1:24" ht="33.75" x14ac:dyDescent="0.25">
      <c r="A91" s="3">
        <v>90</v>
      </c>
      <c r="B91" s="4" t="s">
        <v>1797</v>
      </c>
      <c r="C91" s="5" t="s">
        <v>29</v>
      </c>
      <c r="D91" s="5" t="s">
        <v>1798</v>
      </c>
      <c r="E91" s="5" t="s">
        <v>1799</v>
      </c>
      <c r="F91" s="5" t="s">
        <v>859</v>
      </c>
      <c r="G91" s="5" t="s">
        <v>860</v>
      </c>
      <c r="H91" s="5" t="s">
        <v>81</v>
      </c>
      <c r="I91" s="5">
        <v>48</v>
      </c>
      <c r="J91" s="5" t="s">
        <v>35</v>
      </c>
      <c r="K91" s="6">
        <v>88</v>
      </c>
      <c r="L91" s="6">
        <v>4224</v>
      </c>
      <c r="M91" s="5" t="s">
        <v>1800</v>
      </c>
      <c r="N91" s="5" t="s">
        <v>1801</v>
      </c>
      <c r="O91" s="5" t="s">
        <v>1802</v>
      </c>
      <c r="P91" s="5" t="s">
        <v>1803</v>
      </c>
      <c r="Q91" s="5">
        <v>48</v>
      </c>
      <c r="R91" s="5" t="s">
        <v>355</v>
      </c>
      <c r="S91" s="5" t="s">
        <v>356</v>
      </c>
      <c r="T91" s="5" t="s">
        <v>42</v>
      </c>
      <c r="U91" s="5" t="s">
        <v>159</v>
      </c>
      <c r="V91" s="5"/>
      <c r="W91" s="5" t="s">
        <v>44</v>
      </c>
      <c r="X91" s="5"/>
    </row>
    <row r="92" spans="1:24" ht="22.5" hidden="1" x14ac:dyDescent="0.25">
      <c r="A92" s="3">
        <v>91</v>
      </c>
      <c r="B92" s="4" t="s">
        <v>25735</v>
      </c>
      <c r="C92" s="5" t="s">
        <v>29</v>
      </c>
      <c r="D92" s="5" t="s">
        <v>1798</v>
      </c>
      <c r="E92" s="5" t="s">
        <v>25730</v>
      </c>
      <c r="F92" s="5" t="s">
        <v>25740</v>
      </c>
      <c r="G92" s="5" t="s">
        <v>25741</v>
      </c>
      <c r="H92" s="5" t="s">
        <v>52</v>
      </c>
      <c r="I92" s="5">
        <v>2</v>
      </c>
      <c r="J92" s="5" t="s">
        <v>35</v>
      </c>
      <c r="K92" s="6">
        <v>7683.84</v>
      </c>
      <c r="L92" s="6">
        <v>15367.68</v>
      </c>
      <c r="M92" s="5" t="s">
        <v>25736</v>
      </c>
      <c r="N92" s="5" t="s">
        <v>25742</v>
      </c>
      <c r="O92" s="5" t="s">
        <v>25738</v>
      </c>
      <c r="P92" s="5" t="s">
        <v>25739</v>
      </c>
      <c r="Q92" s="5">
        <v>2</v>
      </c>
      <c r="R92" s="5" t="s">
        <v>57</v>
      </c>
      <c r="S92" s="5" t="s">
        <v>58</v>
      </c>
      <c r="T92" s="5" t="s">
        <v>42</v>
      </c>
      <c r="U92" s="5" t="s">
        <v>43</v>
      </c>
      <c r="V92" s="5"/>
      <c r="W92" s="5" t="s">
        <v>44</v>
      </c>
      <c r="X92" s="5"/>
    </row>
    <row r="93" spans="1:24" ht="22.5" hidden="1" x14ac:dyDescent="0.25">
      <c r="A93" s="3">
        <v>92</v>
      </c>
      <c r="B93" s="4" t="s">
        <v>25735</v>
      </c>
      <c r="C93" s="5" t="s">
        <v>29</v>
      </c>
      <c r="D93" s="5" t="s">
        <v>1798</v>
      </c>
      <c r="E93" s="5" t="s">
        <v>25730</v>
      </c>
      <c r="F93" s="5" t="s">
        <v>25743</v>
      </c>
      <c r="G93" s="5" t="s">
        <v>25744</v>
      </c>
      <c r="H93" s="5" t="s">
        <v>52</v>
      </c>
      <c r="I93" s="5">
        <v>1</v>
      </c>
      <c r="J93" s="5" t="s">
        <v>35</v>
      </c>
      <c r="K93" s="6">
        <v>16328.16</v>
      </c>
      <c r="L93" s="6">
        <v>16328.16</v>
      </c>
      <c r="M93" s="5" t="s">
        <v>25736</v>
      </c>
      <c r="N93" s="5" t="s">
        <v>25745</v>
      </c>
      <c r="O93" s="5" t="s">
        <v>25738</v>
      </c>
      <c r="P93" s="5" t="s">
        <v>25739</v>
      </c>
      <c r="Q93" s="5">
        <v>1</v>
      </c>
      <c r="R93" s="5" t="s">
        <v>57</v>
      </c>
      <c r="S93" s="5" t="s">
        <v>58</v>
      </c>
      <c r="T93" s="5" t="s">
        <v>42</v>
      </c>
      <c r="U93" s="5" t="s">
        <v>43</v>
      </c>
      <c r="V93" s="5"/>
      <c r="W93" s="5" t="s">
        <v>44</v>
      </c>
      <c r="X93" s="5"/>
    </row>
    <row r="94" spans="1:24" ht="22.5" hidden="1" x14ac:dyDescent="0.25">
      <c r="A94" s="3">
        <v>93</v>
      </c>
      <c r="B94" s="4" t="s">
        <v>25746</v>
      </c>
      <c r="C94" s="5" t="s">
        <v>29</v>
      </c>
      <c r="D94" s="5" t="s">
        <v>25747</v>
      </c>
      <c r="E94" s="5" t="s">
        <v>25725</v>
      </c>
      <c r="F94" s="5" t="s">
        <v>3645</v>
      </c>
      <c r="G94" s="5" t="s">
        <v>3646</v>
      </c>
      <c r="H94" s="5" t="s">
        <v>52</v>
      </c>
      <c r="I94" s="5">
        <v>1</v>
      </c>
      <c r="J94" s="5" t="s">
        <v>35</v>
      </c>
      <c r="K94" s="6">
        <v>35500</v>
      </c>
      <c r="L94" s="6">
        <v>35500</v>
      </c>
      <c r="M94" s="5" t="s">
        <v>25748</v>
      </c>
      <c r="N94" s="5" t="s">
        <v>25749</v>
      </c>
      <c r="O94" s="5" t="s">
        <v>25750</v>
      </c>
      <c r="P94" s="5" t="s">
        <v>25751</v>
      </c>
      <c r="Q94" s="5">
        <v>1</v>
      </c>
      <c r="R94" s="5" t="s">
        <v>3349</v>
      </c>
      <c r="S94" s="5" t="s">
        <v>3350</v>
      </c>
      <c r="T94" s="5" t="s">
        <v>42</v>
      </c>
      <c r="U94" s="5" t="s">
        <v>43</v>
      </c>
      <c r="V94" s="5"/>
      <c r="W94" s="5" t="s">
        <v>44</v>
      </c>
      <c r="X94" s="5"/>
    </row>
    <row r="95" spans="1:24" ht="22.5" hidden="1" x14ac:dyDescent="0.25">
      <c r="A95" s="3">
        <v>94</v>
      </c>
      <c r="B95" s="4" t="s">
        <v>25735</v>
      </c>
      <c r="C95" s="5" t="s">
        <v>29</v>
      </c>
      <c r="D95" s="5" t="s">
        <v>1798</v>
      </c>
      <c r="E95" s="5" t="s">
        <v>25730</v>
      </c>
      <c r="F95" s="5" t="s">
        <v>24527</v>
      </c>
      <c r="G95" s="5" t="s">
        <v>19883</v>
      </c>
      <c r="H95" s="5" t="s">
        <v>52</v>
      </c>
      <c r="I95" s="5">
        <v>1</v>
      </c>
      <c r="J95" s="5" t="s">
        <v>35</v>
      </c>
      <c r="K95" s="6">
        <v>26733.360000000001</v>
      </c>
      <c r="L95" s="6">
        <v>26733.360000000001</v>
      </c>
      <c r="M95" s="5" t="s">
        <v>25736</v>
      </c>
      <c r="N95" s="5" t="s">
        <v>25223</v>
      </c>
      <c r="O95" s="5" t="s">
        <v>25738</v>
      </c>
      <c r="P95" s="5" t="s">
        <v>25739</v>
      </c>
      <c r="Q95" s="5">
        <v>1</v>
      </c>
      <c r="R95" s="5" t="s">
        <v>57</v>
      </c>
      <c r="S95" s="5" t="s">
        <v>58</v>
      </c>
      <c r="T95" s="5" t="s">
        <v>42</v>
      </c>
      <c r="U95" s="5" t="s">
        <v>43</v>
      </c>
      <c r="V95" s="5"/>
      <c r="W95" s="5" t="s">
        <v>44</v>
      </c>
      <c r="X95" s="5"/>
    </row>
    <row r="96" spans="1:24" ht="22.5" hidden="1" x14ac:dyDescent="0.25">
      <c r="A96" s="3">
        <v>95</v>
      </c>
      <c r="B96" s="4" t="s">
        <v>25752</v>
      </c>
      <c r="C96" s="5" t="s">
        <v>29</v>
      </c>
      <c r="D96" s="5" t="s">
        <v>25753</v>
      </c>
      <c r="E96" s="5" t="s">
        <v>1843</v>
      </c>
      <c r="F96" s="5" t="s">
        <v>24409</v>
      </c>
      <c r="G96" s="5" t="s">
        <v>24410</v>
      </c>
      <c r="H96" s="5" t="s">
        <v>232</v>
      </c>
      <c r="I96" s="5">
        <v>1000</v>
      </c>
      <c r="J96" s="5" t="s">
        <v>24411</v>
      </c>
      <c r="K96" s="6">
        <v>410</v>
      </c>
      <c r="L96" s="6">
        <v>410000</v>
      </c>
      <c r="M96" s="5" t="s">
        <v>25754</v>
      </c>
      <c r="N96" s="5" t="s">
        <v>856</v>
      </c>
      <c r="O96" s="5" t="s">
        <v>25755</v>
      </c>
      <c r="P96" s="5" t="s">
        <v>25756</v>
      </c>
      <c r="Q96" s="5">
        <v>400</v>
      </c>
      <c r="R96" s="5" t="s">
        <v>1064</v>
      </c>
      <c r="S96" s="5" t="s">
        <v>1065</v>
      </c>
      <c r="T96" s="5" t="s">
        <v>42</v>
      </c>
      <c r="U96" s="5" t="s">
        <v>43</v>
      </c>
      <c r="V96" s="5"/>
      <c r="W96" s="5" t="s">
        <v>44</v>
      </c>
      <c r="X96" s="5"/>
    </row>
    <row r="97" spans="1:24" ht="22.5" x14ac:dyDescent="0.25">
      <c r="A97" s="3">
        <v>96</v>
      </c>
      <c r="B97" s="4" t="s">
        <v>1789</v>
      </c>
      <c r="C97" s="5" t="s">
        <v>29</v>
      </c>
      <c r="D97" s="5" t="s">
        <v>1790</v>
      </c>
      <c r="E97" s="5" t="s">
        <v>1791</v>
      </c>
      <c r="F97" s="5" t="s">
        <v>1804</v>
      </c>
      <c r="G97" s="5" t="s">
        <v>1805</v>
      </c>
      <c r="H97" s="5" t="s">
        <v>1806</v>
      </c>
      <c r="I97" s="5">
        <v>120</v>
      </c>
      <c r="J97" s="5" t="s">
        <v>35</v>
      </c>
      <c r="K97" s="6">
        <v>1.83</v>
      </c>
      <c r="L97" s="6">
        <v>219.6</v>
      </c>
      <c r="M97" s="5" t="s">
        <v>1794</v>
      </c>
      <c r="N97" s="5" t="s">
        <v>1807</v>
      </c>
      <c r="O97" s="5" t="s">
        <v>1796</v>
      </c>
      <c r="P97" s="5" t="s">
        <v>897</v>
      </c>
      <c r="Q97" s="5">
        <v>120</v>
      </c>
      <c r="R97" s="5" t="s">
        <v>157</v>
      </c>
      <c r="S97" s="5" t="s">
        <v>158</v>
      </c>
      <c r="T97" s="5" t="s">
        <v>42</v>
      </c>
      <c r="U97" s="5" t="s">
        <v>159</v>
      </c>
      <c r="V97" s="5"/>
      <c r="W97" s="5" t="s">
        <v>44</v>
      </c>
      <c r="X97" s="5"/>
    </row>
    <row r="98" spans="1:24" ht="22.5" hidden="1" x14ac:dyDescent="0.25">
      <c r="A98" s="3">
        <v>97</v>
      </c>
      <c r="B98" s="4" t="s">
        <v>25752</v>
      </c>
      <c r="C98" s="5" t="s">
        <v>29</v>
      </c>
      <c r="D98" s="5" t="s">
        <v>25753</v>
      </c>
      <c r="E98" s="5" t="s">
        <v>1843</v>
      </c>
      <c r="F98" s="5" t="s">
        <v>24409</v>
      </c>
      <c r="G98" s="5" t="s">
        <v>24410</v>
      </c>
      <c r="H98" s="5" t="s">
        <v>232</v>
      </c>
      <c r="I98" s="5">
        <v>1000</v>
      </c>
      <c r="J98" s="5" t="s">
        <v>24411</v>
      </c>
      <c r="K98" s="6">
        <v>410</v>
      </c>
      <c r="L98" s="6">
        <v>410000</v>
      </c>
      <c r="M98" s="5" t="s">
        <v>25757</v>
      </c>
      <c r="N98" s="5" t="s">
        <v>856</v>
      </c>
      <c r="O98" s="5" t="s">
        <v>25758</v>
      </c>
      <c r="P98" s="5" t="s">
        <v>25759</v>
      </c>
      <c r="Q98" s="5">
        <v>600</v>
      </c>
      <c r="R98" s="5" t="s">
        <v>1064</v>
      </c>
      <c r="S98" s="5" t="s">
        <v>1065</v>
      </c>
      <c r="T98" s="5" t="s">
        <v>42</v>
      </c>
      <c r="U98" s="5" t="s">
        <v>43</v>
      </c>
      <c r="V98" s="5"/>
      <c r="W98" s="5" t="s">
        <v>44</v>
      </c>
      <c r="X98" s="5"/>
    </row>
    <row r="99" spans="1:24" ht="22.5" hidden="1" x14ac:dyDescent="0.25">
      <c r="A99" s="3">
        <v>98</v>
      </c>
      <c r="B99" s="4" t="s">
        <v>25752</v>
      </c>
      <c r="C99" s="5" t="s">
        <v>29</v>
      </c>
      <c r="D99" s="5" t="s">
        <v>25753</v>
      </c>
      <c r="E99" s="5" t="s">
        <v>1843</v>
      </c>
      <c r="F99" s="5" t="s">
        <v>25760</v>
      </c>
      <c r="G99" s="5" t="s">
        <v>25761</v>
      </c>
      <c r="H99" s="5" t="s">
        <v>232</v>
      </c>
      <c r="I99" s="5">
        <v>20</v>
      </c>
      <c r="J99" s="5" t="s">
        <v>35</v>
      </c>
      <c r="K99" s="6">
        <v>250</v>
      </c>
      <c r="L99" s="6">
        <v>5000</v>
      </c>
      <c r="M99" s="5" t="s">
        <v>25757</v>
      </c>
      <c r="N99" s="5" t="s">
        <v>856</v>
      </c>
      <c r="O99" s="5" t="s">
        <v>25758</v>
      </c>
      <c r="P99" s="5" t="s">
        <v>25759</v>
      </c>
      <c r="Q99" s="5">
        <v>20</v>
      </c>
      <c r="R99" s="5" t="s">
        <v>1064</v>
      </c>
      <c r="S99" s="5" t="s">
        <v>1065</v>
      </c>
      <c r="T99" s="5" t="s">
        <v>42</v>
      </c>
      <c r="U99" s="5" t="s">
        <v>43</v>
      </c>
      <c r="V99" s="5"/>
      <c r="W99" s="5" t="s">
        <v>44</v>
      </c>
      <c r="X99" s="5"/>
    </row>
    <row r="100" spans="1:24" ht="22.5" hidden="1" x14ac:dyDescent="0.25">
      <c r="A100" s="3">
        <v>99</v>
      </c>
      <c r="B100" s="4" t="s">
        <v>25762</v>
      </c>
      <c r="C100" s="5" t="s">
        <v>29</v>
      </c>
      <c r="D100" s="5" t="s">
        <v>25763</v>
      </c>
      <c r="E100" s="5" t="s">
        <v>25764</v>
      </c>
      <c r="F100" s="5" t="s">
        <v>25765</v>
      </c>
      <c r="G100" s="5" t="s">
        <v>25766</v>
      </c>
      <c r="H100" s="5" t="s">
        <v>854</v>
      </c>
      <c r="I100" s="5">
        <v>3</v>
      </c>
      <c r="J100" s="5" t="s">
        <v>25700</v>
      </c>
      <c r="K100" s="6">
        <v>3500</v>
      </c>
      <c r="L100" s="6">
        <v>10500</v>
      </c>
      <c r="M100" s="5" t="s">
        <v>25767</v>
      </c>
      <c r="N100" s="5" t="s">
        <v>856</v>
      </c>
      <c r="O100" s="5" t="s">
        <v>25768</v>
      </c>
      <c r="P100" s="5" t="s">
        <v>2242</v>
      </c>
      <c r="Q100" s="5">
        <v>3</v>
      </c>
      <c r="R100" s="5" t="s">
        <v>25034</v>
      </c>
      <c r="S100" s="5" t="s">
        <v>7344</v>
      </c>
      <c r="T100" s="5" t="s">
        <v>42</v>
      </c>
      <c r="U100" s="5" t="s">
        <v>43</v>
      </c>
      <c r="V100" s="5"/>
      <c r="W100" s="5" t="s">
        <v>44</v>
      </c>
      <c r="X100" s="5"/>
    </row>
    <row r="101" spans="1:24" ht="22.5" x14ac:dyDescent="0.25">
      <c r="A101" s="3">
        <v>100</v>
      </c>
      <c r="B101" s="4" t="s">
        <v>1808</v>
      </c>
      <c r="C101" s="5" t="s">
        <v>29</v>
      </c>
      <c r="D101" s="5" t="s">
        <v>1809</v>
      </c>
      <c r="E101" s="5" t="s">
        <v>1810</v>
      </c>
      <c r="F101" s="5" t="s">
        <v>956</v>
      </c>
      <c r="G101" s="5" t="s">
        <v>957</v>
      </c>
      <c r="H101" s="5" t="s">
        <v>958</v>
      </c>
      <c r="I101" s="5">
        <v>1000</v>
      </c>
      <c r="J101" s="5" t="s">
        <v>35</v>
      </c>
      <c r="K101" s="6">
        <v>65</v>
      </c>
      <c r="L101" s="6">
        <v>65000</v>
      </c>
      <c r="M101" s="5" t="s">
        <v>1811</v>
      </c>
      <c r="N101" s="5" t="s">
        <v>1564</v>
      </c>
      <c r="O101" s="5" t="s">
        <v>1812</v>
      </c>
      <c r="P101" s="5" t="s">
        <v>1768</v>
      </c>
      <c r="Q101" s="5">
        <v>1000</v>
      </c>
      <c r="R101" s="5" t="s">
        <v>187</v>
      </c>
      <c r="S101" s="5" t="s">
        <v>188</v>
      </c>
      <c r="T101" s="5" t="s">
        <v>42</v>
      </c>
      <c r="U101" s="5" t="s">
        <v>159</v>
      </c>
      <c r="V101" s="5"/>
      <c r="W101" s="5" t="s">
        <v>44</v>
      </c>
      <c r="X101" s="5"/>
    </row>
    <row r="102" spans="1:24" ht="22.5" hidden="1" x14ac:dyDescent="0.25">
      <c r="A102" s="3">
        <v>101</v>
      </c>
      <c r="B102" s="4" t="s">
        <v>25769</v>
      </c>
      <c r="C102" s="5" t="s">
        <v>29</v>
      </c>
      <c r="D102" s="5" t="s">
        <v>25770</v>
      </c>
      <c r="E102" s="5" t="s">
        <v>25771</v>
      </c>
      <c r="F102" s="5" t="s">
        <v>25287</v>
      </c>
      <c r="G102" s="5" t="s">
        <v>25288</v>
      </c>
      <c r="H102" s="5" t="s">
        <v>5790</v>
      </c>
      <c r="I102" s="5">
        <v>10</v>
      </c>
      <c r="J102" s="5" t="s">
        <v>35</v>
      </c>
      <c r="K102" s="6">
        <v>1970</v>
      </c>
      <c r="L102" s="6">
        <v>19700</v>
      </c>
      <c r="M102" s="5" t="s">
        <v>25772</v>
      </c>
      <c r="N102" s="5" t="s">
        <v>856</v>
      </c>
      <c r="O102" s="5" t="s">
        <v>25773</v>
      </c>
      <c r="P102" s="5" t="s">
        <v>25774</v>
      </c>
      <c r="Q102" s="5">
        <v>10</v>
      </c>
      <c r="R102" s="5" t="s">
        <v>24901</v>
      </c>
      <c r="S102" s="5" t="s">
        <v>6492</v>
      </c>
      <c r="T102" s="5" t="s">
        <v>42</v>
      </c>
      <c r="U102" s="5" t="s">
        <v>43</v>
      </c>
      <c r="V102" s="5"/>
      <c r="W102" s="5" t="s">
        <v>44</v>
      </c>
      <c r="X102" s="5"/>
    </row>
    <row r="103" spans="1:24" ht="22.5" hidden="1" x14ac:dyDescent="0.25">
      <c r="A103" s="3">
        <v>102</v>
      </c>
      <c r="B103" s="4" t="s">
        <v>25769</v>
      </c>
      <c r="C103" s="5" t="s">
        <v>29</v>
      </c>
      <c r="D103" s="5" t="s">
        <v>25770</v>
      </c>
      <c r="E103" s="5" t="s">
        <v>25771</v>
      </c>
      <c r="F103" s="5" t="s">
        <v>25260</v>
      </c>
      <c r="G103" s="5" t="s">
        <v>25261</v>
      </c>
      <c r="H103" s="5" t="s">
        <v>5790</v>
      </c>
      <c r="I103" s="5">
        <v>5</v>
      </c>
      <c r="J103" s="5" t="s">
        <v>35</v>
      </c>
      <c r="K103" s="6">
        <v>1850</v>
      </c>
      <c r="L103" s="6">
        <v>9250</v>
      </c>
      <c r="M103" s="5" t="s">
        <v>25772</v>
      </c>
      <c r="N103" s="5" t="s">
        <v>25775</v>
      </c>
      <c r="O103" s="5" t="s">
        <v>25773</v>
      </c>
      <c r="P103" s="5" t="s">
        <v>25774</v>
      </c>
      <c r="Q103" s="5">
        <v>5</v>
      </c>
      <c r="R103" s="5" t="s">
        <v>24901</v>
      </c>
      <c r="S103" s="5" t="s">
        <v>6492</v>
      </c>
      <c r="T103" s="5" t="s">
        <v>42</v>
      </c>
      <c r="U103" s="5" t="s">
        <v>43</v>
      </c>
      <c r="V103" s="5"/>
      <c r="W103" s="5" t="s">
        <v>44</v>
      </c>
      <c r="X103" s="5"/>
    </row>
    <row r="104" spans="1:24" ht="22.5" hidden="1" x14ac:dyDescent="0.25">
      <c r="A104" s="3">
        <v>103</v>
      </c>
      <c r="B104" s="4" t="s">
        <v>25769</v>
      </c>
      <c r="C104" s="5" t="s">
        <v>29</v>
      </c>
      <c r="D104" s="5" t="s">
        <v>25770</v>
      </c>
      <c r="E104" s="5" t="s">
        <v>25771</v>
      </c>
      <c r="F104" s="5" t="s">
        <v>25776</v>
      </c>
      <c r="G104" s="5" t="s">
        <v>10298</v>
      </c>
      <c r="H104" s="5" t="s">
        <v>5790</v>
      </c>
      <c r="I104" s="5">
        <v>5</v>
      </c>
      <c r="J104" s="5" t="s">
        <v>1140</v>
      </c>
      <c r="K104" s="6">
        <v>3750</v>
      </c>
      <c r="L104" s="6">
        <v>18750</v>
      </c>
      <c r="M104" s="5" t="s">
        <v>25772</v>
      </c>
      <c r="N104" s="5" t="s">
        <v>856</v>
      </c>
      <c r="O104" s="5" t="s">
        <v>25773</v>
      </c>
      <c r="P104" s="5" t="s">
        <v>25774</v>
      </c>
      <c r="Q104" s="5">
        <v>5</v>
      </c>
      <c r="R104" s="5" t="s">
        <v>24901</v>
      </c>
      <c r="S104" s="5" t="s">
        <v>6492</v>
      </c>
      <c r="T104" s="5" t="s">
        <v>42</v>
      </c>
      <c r="U104" s="5" t="s">
        <v>43</v>
      </c>
      <c r="V104" s="5"/>
      <c r="W104" s="5" t="s">
        <v>44</v>
      </c>
      <c r="X104" s="5"/>
    </row>
    <row r="105" spans="1:24" ht="22.5" hidden="1" x14ac:dyDescent="0.25">
      <c r="A105" s="3">
        <v>104</v>
      </c>
      <c r="B105" s="4" t="s">
        <v>25769</v>
      </c>
      <c r="C105" s="5" t="s">
        <v>29</v>
      </c>
      <c r="D105" s="5" t="s">
        <v>25770</v>
      </c>
      <c r="E105" s="5" t="s">
        <v>25771</v>
      </c>
      <c r="F105" s="5" t="s">
        <v>25777</v>
      </c>
      <c r="G105" s="5" t="s">
        <v>25778</v>
      </c>
      <c r="H105" s="5" t="s">
        <v>5790</v>
      </c>
      <c r="I105" s="5">
        <v>5</v>
      </c>
      <c r="J105" s="5" t="s">
        <v>35</v>
      </c>
      <c r="K105" s="6">
        <v>270</v>
      </c>
      <c r="L105" s="6">
        <v>1350</v>
      </c>
      <c r="M105" s="5" t="s">
        <v>25772</v>
      </c>
      <c r="N105" s="5" t="s">
        <v>25779</v>
      </c>
      <c r="O105" s="5" t="s">
        <v>25773</v>
      </c>
      <c r="P105" s="5" t="s">
        <v>25774</v>
      </c>
      <c r="Q105" s="5">
        <v>5</v>
      </c>
      <c r="R105" s="5" t="s">
        <v>24901</v>
      </c>
      <c r="S105" s="5" t="s">
        <v>6492</v>
      </c>
      <c r="T105" s="5" t="s">
        <v>42</v>
      </c>
      <c r="U105" s="5" t="s">
        <v>43</v>
      </c>
      <c r="V105" s="5"/>
      <c r="W105" s="5" t="s">
        <v>44</v>
      </c>
      <c r="X105" s="5"/>
    </row>
    <row r="106" spans="1:24" ht="22.5" x14ac:dyDescent="0.25">
      <c r="A106" s="3">
        <v>105</v>
      </c>
      <c r="B106" s="4" t="s">
        <v>1813</v>
      </c>
      <c r="C106" s="5" t="s">
        <v>29</v>
      </c>
      <c r="D106" s="5" t="s">
        <v>1814</v>
      </c>
      <c r="E106" s="5" t="s">
        <v>1810</v>
      </c>
      <c r="F106" s="5" t="s">
        <v>686</v>
      </c>
      <c r="G106" s="5" t="s">
        <v>687</v>
      </c>
      <c r="H106" s="5" t="s">
        <v>595</v>
      </c>
      <c r="I106" s="5">
        <v>200</v>
      </c>
      <c r="J106" s="5" t="s">
        <v>35</v>
      </c>
      <c r="K106" s="6">
        <v>260</v>
      </c>
      <c r="L106" s="6">
        <v>52000</v>
      </c>
      <c r="M106" s="5" t="s">
        <v>1815</v>
      </c>
      <c r="N106" s="5" t="s">
        <v>1816</v>
      </c>
      <c r="O106" s="5" t="s">
        <v>1817</v>
      </c>
      <c r="P106" s="5" t="s">
        <v>1818</v>
      </c>
      <c r="Q106" s="5">
        <v>200</v>
      </c>
      <c r="R106" s="5" t="s">
        <v>504</v>
      </c>
      <c r="S106" s="5" t="s">
        <v>505</v>
      </c>
      <c r="T106" s="5" t="s">
        <v>42</v>
      </c>
      <c r="U106" s="5" t="s">
        <v>159</v>
      </c>
      <c r="V106" s="5"/>
      <c r="W106" s="5" t="s">
        <v>44</v>
      </c>
      <c r="X106" s="5"/>
    </row>
    <row r="107" spans="1:24" ht="33.75" x14ac:dyDescent="0.25">
      <c r="A107" s="3">
        <v>106</v>
      </c>
      <c r="B107" s="4" t="s">
        <v>1819</v>
      </c>
      <c r="C107" s="5" t="s">
        <v>29</v>
      </c>
      <c r="D107" s="5" t="s">
        <v>1820</v>
      </c>
      <c r="E107" s="5" t="s">
        <v>1810</v>
      </c>
      <c r="F107" s="5" t="s">
        <v>360</v>
      </c>
      <c r="G107" s="5" t="s">
        <v>361</v>
      </c>
      <c r="H107" s="5" t="s">
        <v>321</v>
      </c>
      <c r="I107" s="5">
        <v>30</v>
      </c>
      <c r="J107" s="5" t="s">
        <v>35</v>
      </c>
      <c r="K107" s="6">
        <v>8600</v>
      </c>
      <c r="L107" s="6">
        <v>258000</v>
      </c>
      <c r="M107" s="5" t="s">
        <v>1821</v>
      </c>
      <c r="N107" s="5" t="s">
        <v>363</v>
      </c>
      <c r="O107" s="5" t="s">
        <v>1822</v>
      </c>
      <c r="P107" s="5" t="s">
        <v>1823</v>
      </c>
      <c r="Q107" s="5">
        <v>30</v>
      </c>
      <c r="R107" s="5" t="s">
        <v>365</v>
      </c>
      <c r="S107" s="5" t="s">
        <v>366</v>
      </c>
      <c r="T107" s="5" t="s">
        <v>42</v>
      </c>
      <c r="U107" s="5" t="s">
        <v>159</v>
      </c>
      <c r="V107" s="5"/>
      <c r="W107" s="5" t="s">
        <v>44</v>
      </c>
      <c r="X107" s="5"/>
    </row>
    <row r="108" spans="1:24" ht="22.5" hidden="1" x14ac:dyDescent="0.25">
      <c r="A108" s="3">
        <v>107</v>
      </c>
      <c r="B108" s="4" t="s">
        <v>25769</v>
      </c>
      <c r="C108" s="5" t="s">
        <v>29</v>
      </c>
      <c r="D108" s="5" t="s">
        <v>25770</v>
      </c>
      <c r="E108" s="5" t="s">
        <v>25771</v>
      </c>
      <c r="F108" s="5" t="s">
        <v>25780</v>
      </c>
      <c r="G108" s="5" t="s">
        <v>10295</v>
      </c>
      <c r="H108" s="5" t="s">
        <v>5790</v>
      </c>
      <c r="I108" s="5">
        <v>1</v>
      </c>
      <c r="J108" s="5" t="s">
        <v>35</v>
      </c>
      <c r="K108" s="6">
        <v>2780</v>
      </c>
      <c r="L108" s="6">
        <v>2780</v>
      </c>
      <c r="M108" s="5" t="s">
        <v>25772</v>
      </c>
      <c r="N108" s="5" t="s">
        <v>25781</v>
      </c>
      <c r="O108" s="5" t="s">
        <v>25773</v>
      </c>
      <c r="P108" s="5" t="s">
        <v>25774</v>
      </c>
      <c r="Q108" s="5">
        <v>1</v>
      </c>
      <c r="R108" s="5" t="s">
        <v>24901</v>
      </c>
      <c r="S108" s="5" t="s">
        <v>6492</v>
      </c>
      <c r="T108" s="5" t="s">
        <v>42</v>
      </c>
      <c r="U108" s="5" t="s">
        <v>43</v>
      </c>
      <c r="V108" s="5"/>
      <c r="W108" s="5" t="s">
        <v>44</v>
      </c>
      <c r="X108" s="5"/>
    </row>
    <row r="109" spans="1:24" ht="22.5" hidden="1" x14ac:dyDescent="0.25">
      <c r="A109" s="3">
        <v>108</v>
      </c>
      <c r="B109" s="4" t="s">
        <v>25769</v>
      </c>
      <c r="C109" s="5" t="s">
        <v>29</v>
      </c>
      <c r="D109" s="5" t="s">
        <v>25770</v>
      </c>
      <c r="E109" s="5" t="s">
        <v>25771</v>
      </c>
      <c r="F109" s="5" t="s">
        <v>25782</v>
      </c>
      <c r="G109" s="5" t="s">
        <v>6494</v>
      </c>
      <c r="H109" s="5" t="s">
        <v>5790</v>
      </c>
      <c r="I109" s="5">
        <v>5</v>
      </c>
      <c r="J109" s="5" t="s">
        <v>35</v>
      </c>
      <c r="K109" s="6">
        <v>5200</v>
      </c>
      <c r="L109" s="6">
        <v>26000</v>
      </c>
      <c r="M109" s="5" t="s">
        <v>25772</v>
      </c>
      <c r="N109" s="5" t="s">
        <v>25783</v>
      </c>
      <c r="O109" s="5" t="s">
        <v>25773</v>
      </c>
      <c r="P109" s="5" t="s">
        <v>25774</v>
      </c>
      <c r="Q109" s="5">
        <v>5</v>
      </c>
      <c r="R109" s="5" t="s">
        <v>24901</v>
      </c>
      <c r="S109" s="5" t="s">
        <v>6492</v>
      </c>
      <c r="T109" s="5" t="s">
        <v>42</v>
      </c>
      <c r="U109" s="5" t="s">
        <v>43</v>
      </c>
      <c r="V109" s="5"/>
      <c r="W109" s="5" t="s">
        <v>44</v>
      </c>
      <c r="X109" s="5"/>
    </row>
    <row r="110" spans="1:24" ht="22.5" x14ac:dyDescent="0.25">
      <c r="A110" s="3">
        <v>109</v>
      </c>
      <c r="B110" s="4" t="s">
        <v>1824</v>
      </c>
      <c r="C110" s="5" t="s">
        <v>29</v>
      </c>
      <c r="D110" s="5" t="s">
        <v>1825</v>
      </c>
      <c r="E110" s="5" t="s">
        <v>1810</v>
      </c>
      <c r="F110" s="5" t="s">
        <v>1713</v>
      </c>
      <c r="G110" s="5" t="s">
        <v>1714</v>
      </c>
      <c r="H110" s="5" t="s">
        <v>182</v>
      </c>
      <c r="I110" s="5">
        <v>100</v>
      </c>
      <c r="J110" s="5" t="s">
        <v>35</v>
      </c>
      <c r="K110" s="6">
        <v>120</v>
      </c>
      <c r="L110" s="6">
        <v>12000</v>
      </c>
      <c r="M110" s="5" t="s">
        <v>1826</v>
      </c>
      <c r="N110" s="5" t="s">
        <v>1716</v>
      </c>
      <c r="O110" s="5" t="s">
        <v>1827</v>
      </c>
      <c r="P110" s="5" t="s">
        <v>1828</v>
      </c>
      <c r="Q110" s="5">
        <v>100</v>
      </c>
      <c r="R110" s="5" t="s">
        <v>326</v>
      </c>
      <c r="S110" s="5" t="s">
        <v>327</v>
      </c>
      <c r="T110" s="5" t="s">
        <v>42</v>
      </c>
      <c r="U110" s="5" t="s">
        <v>159</v>
      </c>
      <c r="V110" s="5"/>
      <c r="W110" s="5" t="s">
        <v>44</v>
      </c>
      <c r="X110" s="5"/>
    </row>
    <row r="111" spans="1:24" ht="33.75" x14ac:dyDescent="0.25">
      <c r="A111" s="3">
        <v>110</v>
      </c>
      <c r="B111" s="4" t="s">
        <v>1829</v>
      </c>
      <c r="C111" s="5" t="s">
        <v>29</v>
      </c>
      <c r="D111" s="5" t="s">
        <v>1830</v>
      </c>
      <c r="E111" s="5" t="s">
        <v>1831</v>
      </c>
      <c r="F111" s="5" t="s">
        <v>1545</v>
      </c>
      <c r="G111" s="5" t="s">
        <v>1546</v>
      </c>
      <c r="H111" s="5" t="s">
        <v>604</v>
      </c>
      <c r="I111" s="5">
        <v>480</v>
      </c>
      <c r="J111" s="5" t="s">
        <v>35</v>
      </c>
      <c r="K111" s="6">
        <v>600</v>
      </c>
      <c r="L111" s="6">
        <v>288000</v>
      </c>
      <c r="M111" s="5" t="s">
        <v>1832</v>
      </c>
      <c r="N111" s="5" t="s">
        <v>1548</v>
      </c>
      <c r="O111" s="5" t="s">
        <v>1833</v>
      </c>
      <c r="P111" s="5" t="s">
        <v>1834</v>
      </c>
      <c r="Q111" s="5">
        <v>480</v>
      </c>
      <c r="R111" s="5" t="s">
        <v>382</v>
      </c>
      <c r="S111" s="5" t="s">
        <v>383</v>
      </c>
      <c r="T111" s="5" t="s">
        <v>42</v>
      </c>
      <c r="U111" s="5" t="s">
        <v>159</v>
      </c>
      <c r="V111" s="5"/>
      <c r="W111" s="5" t="s">
        <v>44</v>
      </c>
      <c r="X111" s="5"/>
    </row>
    <row r="112" spans="1:24" ht="33.75" x14ac:dyDescent="0.25">
      <c r="A112" s="3">
        <v>111</v>
      </c>
      <c r="B112" s="4" t="s">
        <v>1835</v>
      </c>
      <c r="C112" s="5" t="s">
        <v>29</v>
      </c>
      <c r="D112" s="5" t="s">
        <v>1836</v>
      </c>
      <c r="E112" s="5" t="s">
        <v>1831</v>
      </c>
      <c r="F112" s="5" t="s">
        <v>743</v>
      </c>
      <c r="G112" s="5" t="s">
        <v>744</v>
      </c>
      <c r="H112" s="5" t="s">
        <v>741</v>
      </c>
      <c r="I112" s="5">
        <v>500</v>
      </c>
      <c r="J112" s="5" t="s">
        <v>35</v>
      </c>
      <c r="K112" s="6">
        <v>78</v>
      </c>
      <c r="L112" s="6">
        <v>39000</v>
      </c>
      <c r="M112" s="5" t="s">
        <v>1837</v>
      </c>
      <c r="N112" s="5" t="s">
        <v>1838</v>
      </c>
      <c r="O112" s="5" t="s">
        <v>1839</v>
      </c>
      <c r="P112" s="5" t="s">
        <v>1840</v>
      </c>
      <c r="Q112" s="5">
        <v>500</v>
      </c>
      <c r="R112" s="5" t="s">
        <v>504</v>
      </c>
      <c r="S112" s="5" t="s">
        <v>505</v>
      </c>
      <c r="T112" s="5" t="s">
        <v>42</v>
      </c>
      <c r="U112" s="5" t="s">
        <v>159</v>
      </c>
      <c r="V112" s="5"/>
      <c r="W112" s="5" t="s">
        <v>44</v>
      </c>
      <c r="X112" s="5"/>
    </row>
    <row r="113" spans="1:24" ht="22.5" hidden="1" x14ac:dyDescent="0.25">
      <c r="A113" s="3">
        <v>112</v>
      </c>
      <c r="B113" s="4" t="s">
        <v>25769</v>
      </c>
      <c r="C113" s="5" t="s">
        <v>29</v>
      </c>
      <c r="D113" s="5" t="s">
        <v>25770</v>
      </c>
      <c r="E113" s="5" t="s">
        <v>25771</v>
      </c>
      <c r="F113" s="5" t="s">
        <v>25784</v>
      </c>
      <c r="G113" s="5" t="s">
        <v>25785</v>
      </c>
      <c r="H113" s="5" t="s">
        <v>5790</v>
      </c>
      <c r="I113" s="5">
        <v>5</v>
      </c>
      <c r="J113" s="5" t="s">
        <v>1140</v>
      </c>
      <c r="K113" s="6">
        <v>7850</v>
      </c>
      <c r="L113" s="6">
        <v>39250</v>
      </c>
      <c r="M113" s="5" t="s">
        <v>25772</v>
      </c>
      <c r="N113" s="5" t="s">
        <v>25786</v>
      </c>
      <c r="O113" s="5" t="s">
        <v>25773</v>
      </c>
      <c r="P113" s="5" t="s">
        <v>25774</v>
      </c>
      <c r="Q113" s="5">
        <v>5</v>
      </c>
      <c r="R113" s="5" t="s">
        <v>24901</v>
      </c>
      <c r="S113" s="5" t="s">
        <v>6492</v>
      </c>
      <c r="T113" s="5" t="s">
        <v>42</v>
      </c>
      <c r="U113" s="5" t="s">
        <v>43</v>
      </c>
      <c r="V113" s="5"/>
      <c r="W113" s="5" t="s">
        <v>44</v>
      </c>
      <c r="X113" s="5"/>
    </row>
    <row r="114" spans="1:24" ht="22.5" hidden="1" x14ac:dyDescent="0.25">
      <c r="A114" s="3">
        <v>113</v>
      </c>
      <c r="B114" s="4" t="s">
        <v>25769</v>
      </c>
      <c r="C114" s="5" t="s">
        <v>29</v>
      </c>
      <c r="D114" s="5" t="s">
        <v>25770</v>
      </c>
      <c r="E114" s="5" t="s">
        <v>25771</v>
      </c>
      <c r="F114" s="5" t="s">
        <v>25787</v>
      </c>
      <c r="G114" s="5" t="s">
        <v>25788</v>
      </c>
      <c r="H114" s="5" t="s">
        <v>5790</v>
      </c>
      <c r="I114" s="5">
        <v>2</v>
      </c>
      <c r="J114" s="5" t="s">
        <v>35</v>
      </c>
      <c r="K114" s="6">
        <v>1870</v>
      </c>
      <c r="L114" s="6">
        <v>3740</v>
      </c>
      <c r="M114" s="5" t="s">
        <v>25772</v>
      </c>
      <c r="N114" s="5" t="s">
        <v>856</v>
      </c>
      <c r="O114" s="5" t="s">
        <v>25773</v>
      </c>
      <c r="P114" s="5" t="s">
        <v>25774</v>
      </c>
      <c r="Q114" s="5">
        <v>2</v>
      </c>
      <c r="R114" s="5" t="s">
        <v>24901</v>
      </c>
      <c r="S114" s="5" t="s">
        <v>6492</v>
      </c>
      <c r="T114" s="5" t="s">
        <v>42</v>
      </c>
      <c r="U114" s="5" t="s">
        <v>43</v>
      </c>
      <c r="V114" s="5"/>
      <c r="W114" s="5" t="s">
        <v>44</v>
      </c>
      <c r="X114" s="5"/>
    </row>
    <row r="115" spans="1:24" ht="22.5" hidden="1" x14ac:dyDescent="0.25">
      <c r="A115" s="3">
        <v>114</v>
      </c>
      <c r="B115" s="4" t="s">
        <v>25789</v>
      </c>
      <c r="C115" s="5" t="s">
        <v>29</v>
      </c>
      <c r="D115" s="5" t="s">
        <v>25790</v>
      </c>
      <c r="E115" s="5" t="s">
        <v>25791</v>
      </c>
      <c r="F115" s="5" t="s">
        <v>25792</v>
      </c>
      <c r="G115" s="5" t="s">
        <v>25793</v>
      </c>
      <c r="H115" s="5" t="s">
        <v>854</v>
      </c>
      <c r="I115" s="5">
        <v>1</v>
      </c>
      <c r="J115" s="5" t="s">
        <v>35</v>
      </c>
      <c r="K115" s="6">
        <v>7000</v>
      </c>
      <c r="L115" s="6">
        <v>7000</v>
      </c>
      <c r="M115" s="5" t="s">
        <v>25794</v>
      </c>
      <c r="N115" s="5" t="s">
        <v>25795</v>
      </c>
      <c r="O115" s="5" t="s">
        <v>25796</v>
      </c>
      <c r="P115" s="5" t="s">
        <v>25797</v>
      </c>
      <c r="Q115" s="5">
        <v>1</v>
      </c>
      <c r="R115" s="5" t="s">
        <v>25798</v>
      </c>
      <c r="S115" s="5" t="s">
        <v>25799</v>
      </c>
      <c r="T115" s="5" t="s">
        <v>42</v>
      </c>
      <c r="U115" s="5" t="s">
        <v>43</v>
      </c>
      <c r="V115" s="5"/>
      <c r="W115" s="5" t="s">
        <v>44</v>
      </c>
      <c r="X115" s="5"/>
    </row>
    <row r="116" spans="1:24" ht="22.5" hidden="1" x14ac:dyDescent="0.25">
      <c r="A116" s="3">
        <v>115</v>
      </c>
      <c r="B116" s="4" t="s">
        <v>25789</v>
      </c>
      <c r="C116" s="5" t="s">
        <v>29</v>
      </c>
      <c r="D116" s="5" t="s">
        <v>25790</v>
      </c>
      <c r="E116" s="5" t="s">
        <v>25791</v>
      </c>
      <c r="F116" s="5" t="s">
        <v>25800</v>
      </c>
      <c r="G116" s="5" t="s">
        <v>25801</v>
      </c>
      <c r="H116" s="5" t="s">
        <v>854</v>
      </c>
      <c r="I116" s="5">
        <v>1</v>
      </c>
      <c r="J116" s="5" t="s">
        <v>35</v>
      </c>
      <c r="K116" s="6">
        <v>7000</v>
      </c>
      <c r="L116" s="6">
        <v>7000</v>
      </c>
      <c r="M116" s="5" t="s">
        <v>25794</v>
      </c>
      <c r="N116" s="5" t="s">
        <v>25802</v>
      </c>
      <c r="O116" s="5" t="s">
        <v>25796</v>
      </c>
      <c r="P116" s="5" t="s">
        <v>25797</v>
      </c>
      <c r="Q116" s="5">
        <v>1</v>
      </c>
      <c r="R116" s="5" t="s">
        <v>25798</v>
      </c>
      <c r="S116" s="5" t="s">
        <v>25799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ht="22.5" hidden="1" x14ac:dyDescent="0.25">
      <c r="A117" s="3">
        <v>116</v>
      </c>
      <c r="B117" s="4" t="s">
        <v>25789</v>
      </c>
      <c r="C117" s="5" t="s">
        <v>29</v>
      </c>
      <c r="D117" s="5" t="s">
        <v>25790</v>
      </c>
      <c r="E117" s="5" t="s">
        <v>25791</v>
      </c>
      <c r="F117" s="5" t="s">
        <v>25803</v>
      </c>
      <c r="G117" s="5" t="s">
        <v>25804</v>
      </c>
      <c r="H117" s="5" t="s">
        <v>854</v>
      </c>
      <c r="I117" s="5">
        <v>1</v>
      </c>
      <c r="J117" s="5" t="s">
        <v>35</v>
      </c>
      <c r="K117" s="6">
        <v>7000</v>
      </c>
      <c r="L117" s="6">
        <v>7000</v>
      </c>
      <c r="M117" s="5" t="s">
        <v>25794</v>
      </c>
      <c r="N117" s="5" t="s">
        <v>25795</v>
      </c>
      <c r="O117" s="5" t="s">
        <v>25796</v>
      </c>
      <c r="P117" s="5" t="s">
        <v>25797</v>
      </c>
      <c r="Q117" s="5">
        <v>1</v>
      </c>
      <c r="R117" s="5" t="s">
        <v>25798</v>
      </c>
      <c r="S117" s="5" t="s">
        <v>25799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t="22.5" hidden="1" x14ac:dyDescent="0.25">
      <c r="A118" s="3">
        <v>117</v>
      </c>
      <c r="B118" s="4" t="s">
        <v>25789</v>
      </c>
      <c r="C118" s="5" t="s">
        <v>29</v>
      </c>
      <c r="D118" s="5" t="s">
        <v>25790</v>
      </c>
      <c r="E118" s="5" t="s">
        <v>25791</v>
      </c>
      <c r="F118" s="5" t="s">
        <v>25805</v>
      </c>
      <c r="G118" s="5" t="s">
        <v>25806</v>
      </c>
      <c r="H118" s="5" t="s">
        <v>854</v>
      </c>
      <c r="I118" s="5">
        <v>1</v>
      </c>
      <c r="J118" s="5" t="s">
        <v>35</v>
      </c>
      <c r="K118" s="6">
        <v>7000</v>
      </c>
      <c r="L118" s="6">
        <v>7000</v>
      </c>
      <c r="M118" s="5" t="s">
        <v>25794</v>
      </c>
      <c r="N118" s="5" t="s">
        <v>25807</v>
      </c>
      <c r="O118" s="5" t="s">
        <v>25796</v>
      </c>
      <c r="P118" s="5" t="s">
        <v>25797</v>
      </c>
      <c r="Q118" s="5">
        <v>1</v>
      </c>
      <c r="R118" s="5" t="s">
        <v>25798</v>
      </c>
      <c r="S118" s="5" t="s">
        <v>25799</v>
      </c>
      <c r="T118" s="5" t="s">
        <v>42</v>
      </c>
      <c r="U118" s="5" t="s">
        <v>43</v>
      </c>
      <c r="V118" s="5"/>
      <c r="W118" s="5" t="s">
        <v>44</v>
      </c>
      <c r="X118" s="5"/>
    </row>
    <row r="119" spans="1:24" ht="22.5" hidden="1" x14ac:dyDescent="0.25">
      <c r="A119" s="3">
        <v>118</v>
      </c>
      <c r="B119" s="4" t="s">
        <v>25808</v>
      </c>
      <c r="C119" s="5" t="s">
        <v>29</v>
      </c>
      <c r="D119" s="5" t="s">
        <v>25809</v>
      </c>
      <c r="E119" s="5" t="s">
        <v>25809</v>
      </c>
      <c r="F119" s="5" t="s">
        <v>25619</v>
      </c>
      <c r="G119" s="5" t="s">
        <v>5446</v>
      </c>
      <c r="H119" s="5" t="s">
        <v>119</v>
      </c>
      <c r="I119" s="5">
        <v>300</v>
      </c>
      <c r="J119" s="5" t="s">
        <v>35</v>
      </c>
      <c r="K119" s="6">
        <v>200</v>
      </c>
      <c r="L119" s="6">
        <v>60000</v>
      </c>
      <c r="M119" s="5" t="s">
        <v>25810</v>
      </c>
      <c r="N119" s="5" t="s">
        <v>5447</v>
      </c>
      <c r="O119" s="5" t="s">
        <v>25811</v>
      </c>
      <c r="P119" s="5" t="s">
        <v>25622</v>
      </c>
      <c r="Q119" s="5">
        <v>300</v>
      </c>
      <c r="R119" s="5" t="s">
        <v>25623</v>
      </c>
      <c r="S119" s="5" t="s">
        <v>5445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ht="22.5" x14ac:dyDescent="0.25">
      <c r="A120" s="3">
        <v>119</v>
      </c>
      <c r="B120" s="4" t="s">
        <v>1841</v>
      </c>
      <c r="C120" s="5" t="s">
        <v>29</v>
      </c>
      <c r="D120" s="5" t="s">
        <v>1842</v>
      </c>
      <c r="E120" s="5" t="s">
        <v>1843</v>
      </c>
      <c r="F120" s="5" t="s">
        <v>1844</v>
      </c>
      <c r="G120" s="5" t="s">
        <v>1845</v>
      </c>
      <c r="H120" s="5" t="s">
        <v>226</v>
      </c>
      <c r="I120" s="5">
        <v>6000</v>
      </c>
      <c r="J120" s="5" t="s">
        <v>35</v>
      </c>
      <c r="K120" s="6">
        <v>0.72</v>
      </c>
      <c r="L120" s="6">
        <v>4320</v>
      </c>
      <c r="M120" s="5" t="s">
        <v>1846</v>
      </c>
      <c r="N120" s="5" t="s">
        <v>1847</v>
      </c>
      <c r="O120" s="5" t="s">
        <v>1848</v>
      </c>
      <c r="P120" s="5" t="s">
        <v>1849</v>
      </c>
      <c r="Q120" s="5">
        <v>6000</v>
      </c>
      <c r="R120" s="5" t="s">
        <v>702</v>
      </c>
      <c r="S120" s="5" t="s">
        <v>703</v>
      </c>
      <c r="T120" s="5" t="s">
        <v>42</v>
      </c>
      <c r="U120" s="5" t="s">
        <v>159</v>
      </c>
      <c r="V120" s="5"/>
      <c r="W120" s="5" t="s">
        <v>44</v>
      </c>
      <c r="X120" s="5"/>
    </row>
    <row r="121" spans="1:24" ht="22.5" x14ac:dyDescent="0.25">
      <c r="A121" s="3">
        <v>120</v>
      </c>
      <c r="B121" s="4" t="s">
        <v>1850</v>
      </c>
      <c r="C121" s="5" t="s">
        <v>29</v>
      </c>
      <c r="D121" s="5" t="s">
        <v>1851</v>
      </c>
      <c r="E121" s="5" t="s">
        <v>1810</v>
      </c>
      <c r="F121" s="5" t="s">
        <v>830</v>
      </c>
      <c r="G121" s="5" t="s">
        <v>831</v>
      </c>
      <c r="H121" s="5" t="s">
        <v>604</v>
      </c>
      <c r="I121" s="5">
        <v>100</v>
      </c>
      <c r="J121" s="5" t="s">
        <v>35</v>
      </c>
      <c r="K121" s="6">
        <v>300</v>
      </c>
      <c r="L121" s="6">
        <v>30000</v>
      </c>
      <c r="M121" s="5" t="s">
        <v>1852</v>
      </c>
      <c r="N121" s="5" t="s">
        <v>832</v>
      </c>
      <c r="O121" s="5" t="s">
        <v>1853</v>
      </c>
      <c r="P121" s="5" t="s">
        <v>1854</v>
      </c>
      <c r="Q121" s="5">
        <v>100</v>
      </c>
      <c r="R121" s="5" t="s">
        <v>828</v>
      </c>
      <c r="S121" s="5" t="s">
        <v>829</v>
      </c>
      <c r="T121" s="5" t="s">
        <v>42</v>
      </c>
      <c r="U121" s="5" t="s">
        <v>159</v>
      </c>
      <c r="V121" s="5"/>
      <c r="W121" s="5" t="s">
        <v>44</v>
      </c>
      <c r="X121" s="5"/>
    </row>
    <row r="122" spans="1:24" ht="22.5" x14ac:dyDescent="0.25">
      <c r="A122" s="3">
        <v>121</v>
      </c>
      <c r="B122" s="4" t="s">
        <v>1855</v>
      </c>
      <c r="C122" s="5" t="s">
        <v>29</v>
      </c>
      <c r="D122" s="5" t="s">
        <v>1856</v>
      </c>
      <c r="E122" s="5" t="s">
        <v>1831</v>
      </c>
      <c r="F122" s="5" t="s">
        <v>251</v>
      </c>
      <c r="G122" s="5" t="s">
        <v>252</v>
      </c>
      <c r="H122" s="5" t="s">
        <v>253</v>
      </c>
      <c r="I122" s="5">
        <v>500</v>
      </c>
      <c r="J122" s="5" t="s">
        <v>35</v>
      </c>
      <c r="K122" s="6">
        <v>55</v>
      </c>
      <c r="L122" s="6">
        <v>27500</v>
      </c>
      <c r="M122" s="5" t="s">
        <v>1857</v>
      </c>
      <c r="N122" s="5" t="s">
        <v>1858</v>
      </c>
      <c r="O122" s="5" t="s">
        <v>1859</v>
      </c>
      <c r="P122" s="5" t="s">
        <v>1860</v>
      </c>
      <c r="Q122" s="5">
        <v>500</v>
      </c>
      <c r="R122" s="5" t="s">
        <v>157</v>
      </c>
      <c r="S122" s="5" t="s">
        <v>158</v>
      </c>
      <c r="T122" s="5" t="s">
        <v>42</v>
      </c>
      <c r="U122" s="5" t="s">
        <v>159</v>
      </c>
      <c r="V122" s="5"/>
      <c r="W122" s="5" t="s">
        <v>44</v>
      </c>
      <c r="X122" s="5"/>
    </row>
    <row r="123" spans="1:24" ht="33.75" x14ac:dyDescent="0.25">
      <c r="A123" s="3">
        <v>122</v>
      </c>
      <c r="B123" s="4" t="s">
        <v>1861</v>
      </c>
      <c r="C123" s="5" t="s">
        <v>29</v>
      </c>
      <c r="D123" s="5" t="s">
        <v>1859</v>
      </c>
      <c r="E123" s="5" t="s">
        <v>1862</v>
      </c>
      <c r="F123" s="5" t="s">
        <v>1009</v>
      </c>
      <c r="G123" s="5" t="s">
        <v>1010</v>
      </c>
      <c r="H123" s="5" t="s">
        <v>741</v>
      </c>
      <c r="I123" s="5">
        <v>200</v>
      </c>
      <c r="J123" s="5" t="s">
        <v>35</v>
      </c>
      <c r="K123" s="6">
        <v>378</v>
      </c>
      <c r="L123" s="6">
        <v>75600</v>
      </c>
      <c r="M123" s="5" t="s">
        <v>1863</v>
      </c>
      <c r="N123" s="5" t="s">
        <v>1864</v>
      </c>
      <c r="O123" s="5" t="s">
        <v>1865</v>
      </c>
      <c r="P123" s="5" t="s">
        <v>1866</v>
      </c>
      <c r="Q123" s="5">
        <v>200</v>
      </c>
      <c r="R123" s="5" t="s">
        <v>1030</v>
      </c>
      <c r="S123" s="5" t="s">
        <v>1031</v>
      </c>
      <c r="T123" s="5" t="s">
        <v>42</v>
      </c>
      <c r="U123" s="5" t="s">
        <v>159</v>
      </c>
      <c r="V123" s="5"/>
      <c r="W123" s="5" t="s">
        <v>44</v>
      </c>
      <c r="X123" s="5"/>
    </row>
    <row r="124" spans="1:24" ht="22.5" hidden="1" x14ac:dyDescent="0.25">
      <c r="A124" s="3">
        <v>123</v>
      </c>
      <c r="B124" s="4" t="s">
        <v>25812</v>
      </c>
      <c r="C124" s="5" t="s">
        <v>29</v>
      </c>
      <c r="D124" s="5" t="s">
        <v>25813</v>
      </c>
      <c r="E124" s="5" t="s">
        <v>25814</v>
      </c>
      <c r="F124" s="5" t="s">
        <v>25815</v>
      </c>
      <c r="G124" s="5" t="s">
        <v>25816</v>
      </c>
      <c r="H124" s="5" t="s">
        <v>119</v>
      </c>
      <c r="I124" s="5">
        <v>36</v>
      </c>
      <c r="J124" s="5" t="s">
        <v>35</v>
      </c>
      <c r="K124" s="6">
        <v>11020</v>
      </c>
      <c r="L124" s="6">
        <v>396720</v>
      </c>
      <c r="M124" s="5" t="s">
        <v>25817</v>
      </c>
      <c r="N124" s="5" t="s">
        <v>25818</v>
      </c>
      <c r="O124" s="5" t="s">
        <v>25819</v>
      </c>
      <c r="P124" s="5" t="s">
        <v>25820</v>
      </c>
      <c r="Q124" s="5">
        <v>36</v>
      </c>
      <c r="R124" s="5" t="s">
        <v>24865</v>
      </c>
      <c r="S124" s="5" t="s">
        <v>24866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22.5" hidden="1" x14ac:dyDescent="0.25">
      <c r="A125" s="3">
        <v>124</v>
      </c>
      <c r="B125" s="4" t="s">
        <v>25812</v>
      </c>
      <c r="C125" s="5" t="s">
        <v>29</v>
      </c>
      <c r="D125" s="5" t="s">
        <v>25813</v>
      </c>
      <c r="E125" s="5" t="s">
        <v>25814</v>
      </c>
      <c r="F125" s="5" t="s">
        <v>25309</v>
      </c>
      <c r="G125" s="5" t="s">
        <v>17529</v>
      </c>
      <c r="H125" s="5" t="s">
        <v>90</v>
      </c>
      <c r="I125" s="5">
        <v>6</v>
      </c>
      <c r="J125" s="5" t="s">
        <v>35</v>
      </c>
      <c r="K125" s="6">
        <v>7888</v>
      </c>
      <c r="L125" s="6">
        <v>47328</v>
      </c>
      <c r="M125" s="5" t="s">
        <v>25817</v>
      </c>
      <c r="N125" s="5" t="s">
        <v>25821</v>
      </c>
      <c r="O125" s="5" t="s">
        <v>25819</v>
      </c>
      <c r="P125" s="5" t="s">
        <v>25820</v>
      </c>
      <c r="Q125" s="5">
        <v>6</v>
      </c>
      <c r="R125" s="5" t="s">
        <v>24865</v>
      </c>
      <c r="S125" s="5" t="s">
        <v>24866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2.5" hidden="1" x14ac:dyDescent="0.25">
      <c r="A126" s="3">
        <v>125</v>
      </c>
      <c r="B126" s="4" t="s">
        <v>25812</v>
      </c>
      <c r="C126" s="5" t="s">
        <v>29</v>
      </c>
      <c r="D126" s="5" t="s">
        <v>25813</v>
      </c>
      <c r="E126" s="5" t="s">
        <v>25814</v>
      </c>
      <c r="F126" s="5" t="s">
        <v>25822</v>
      </c>
      <c r="G126" s="5" t="s">
        <v>25823</v>
      </c>
      <c r="H126" s="5" t="s">
        <v>119</v>
      </c>
      <c r="I126" s="5">
        <v>100</v>
      </c>
      <c r="J126" s="5" t="s">
        <v>35</v>
      </c>
      <c r="K126" s="6">
        <v>1214.404</v>
      </c>
      <c r="L126" s="6">
        <v>121440.4</v>
      </c>
      <c r="M126" s="5" t="s">
        <v>25817</v>
      </c>
      <c r="N126" s="5" t="s">
        <v>25824</v>
      </c>
      <c r="O126" s="5" t="s">
        <v>25819</v>
      </c>
      <c r="P126" s="5" t="s">
        <v>25820</v>
      </c>
      <c r="Q126" s="5">
        <v>100</v>
      </c>
      <c r="R126" s="5" t="s">
        <v>24865</v>
      </c>
      <c r="S126" s="5" t="s">
        <v>24866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22.5" hidden="1" x14ac:dyDescent="0.25">
      <c r="A127" s="3">
        <v>126</v>
      </c>
      <c r="B127" s="4" t="s">
        <v>25825</v>
      </c>
      <c r="C127" s="5" t="s">
        <v>29</v>
      </c>
      <c r="D127" s="5" t="s">
        <v>25826</v>
      </c>
      <c r="E127" s="5" t="s">
        <v>25827</v>
      </c>
      <c r="F127" s="5" t="s">
        <v>25828</v>
      </c>
      <c r="G127" s="5" t="s">
        <v>25829</v>
      </c>
      <c r="H127" s="5" t="s">
        <v>232</v>
      </c>
      <c r="I127" s="5">
        <v>1000</v>
      </c>
      <c r="J127" s="5" t="s">
        <v>35</v>
      </c>
      <c r="K127" s="6">
        <v>3.8</v>
      </c>
      <c r="L127" s="6">
        <v>3800</v>
      </c>
      <c r="M127" s="5" t="s">
        <v>25830</v>
      </c>
      <c r="N127" s="5" t="s">
        <v>856</v>
      </c>
      <c r="O127" s="5" t="s">
        <v>25831</v>
      </c>
      <c r="P127" s="5" t="s">
        <v>25832</v>
      </c>
      <c r="Q127" s="5">
        <v>1000</v>
      </c>
      <c r="R127" s="5" t="s">
        <v>24066</v>
      </c>
      <c r="S127" s="5" t="s">
        <v>24067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t="22.5" hidden="1" x14ac:dyDescent="0.25">
      <c r="A128" s="3">
        <v>127</v>
      </c>
      <c r="B128" s="4" t="s">
        <v>25833</v>
      </c>
      <c r="C128" s="5" t="s">
        <v>29</v>
      </c>
      <c r="D128" s="5" t="s">
        <v>25834</v>
      </c>
      <c r="E128" s="5" t="s">
        <v>25827</v>
      </c>
      <c r="F128" s="5" t="s">
        <v>25126</v>
      </c>
      <c r="G128" s="5" t="s">
        <v>6815</v>
      </c>
      <c r="H128" s="5" t="s">
        <v>90</v>
      </c>
      <c r="I128" s="5">
        <v>200000</v>
      </c>
      <c r="J128" s="5" t="s">
        <v>35</v>
      </c>
      <c r="K128" s="6">
        <v>0.188</v>
      </c>
      <c r="L128" s="6">
        <v>37600</v>
      </c>
      <c r="M128" s="5" t="s">
        <v>25835</v>
      </c>
      <c r="N128" s="5" t="s">
        <v>25836</v>
      </c>
      <c r="O128" s="5" t="s">
        <v>25837</v>
      </c>
      <c r="P128" s="5" t="s">
        <v>25838</v>
      </c>
      <c r="Q128" s="5">
        <v>200000</v>
      </c>
      <c r="R128" s="5" t="s">
        <v>355</v>
      </c>
      <c r="S128" s="5" t="s">
        <v>356</v>
      </c>
      <c r="T128" s="5" t="s">
        <v>42</v>
      </c>
      <c r="U128" s="5" t="s">
        <v>43</v>
      </c>
      <c r="V128" s="5"/>
      <c r="W128" s="5" t="s">
        <v>44</v>
      </c>
      <c r="X128" s="5"/>
    </row>
    <row r="129" spans="1:24" ht="33.75" x14ac:dyDescent="0.25">
      <c r="A129" s="3">
        <v>128</v>
      </c>
      <c r="B129" s="4" t="s">
        <v>1867</v>
      </c>
      <c r="C129" s="5" t="s">
        <v>29</v>
      </c>
      <c r="D129" s="5" t="s">
        <v>1868</v>
      </c>
      <c r="E129" s="5" t="s">
        <v>1869</v>
      </c>
      <c r="F129" s="5" t="s">
        <v>968</v>
      </c>
      <c r="G129" s="5" t="s">
        <v>969</v>
      </c>
      <c r="H129" s="5" t="s">
        <v>577</v>
      </c>
      <c r="I129" s="5">
        <v>35</v>
      </c>
      <c r="J129" s="5" t="s">
        <v>35</v>
      </c>
      <c r="K129" s="6">
        <v>490</v>
      </c>
      <c r="L129" s="6">
        <v>17150</v>
      </c>
      <c r="M129" s="5" t="s">
        <v>1870</v>
      </c>
      <c r="N129" s="5" t="s">
        <v>975</v>
      </c>
      <c r="O129" s="5" t="s">
        <v>1871</v>
      </c>
      <c r="P129" s="5" t="s">
        <v>1872</v>
      </c>
      <c r="Q129" s="5">
        <v>35</v>
      </c>
      <c r="R129" s="5" t="s">
        <v>208</v>
      </c>
      <c r="S129" s="5" t="s">
        <v>209</v>
      </c>
      <c r="T129" s="5" t="s">
        <v>42</v>
      </c>
      <c r="U129" s="5" t="s">
        <v>159</v>
      </c>
      <c r="V129" s="5"/>
      <c r="W129" s="5" t="s">
        <v>44</v>
      </c>
      <c r="X129" s="5"/>
    </row>
    <row r="130" spans="1:24" ht="22.5" hidden="1" x14ac:dyDescent="0.25">
      <c r="A130" s="3">
        <v>129</v>
      </c>
      <c r="B130" s="4" t="s">
        <v>25839</v>
      </c>
      <c r="C130" s="5" t="s">
        <v>29</v>
      </c>
      <c r="D130" s="5" t="s">
        <v>25840</v>
      </c>
      <c r="E130" s="5" t="s">
        <v>25841</v>
      </c>
      <c r="F130" s="5" t="s">
        <v>25842</v>
      </c>
      <c r="G130" s="5" t="s">
        <v>6434</v>
      </c>
      <c r="H130" s="5" t="s">
        <v>119</v>
      </c>
      <c r="I130" s="5">
        <v>100</v>
      </c>
      <c r="J130" s="5" t="s">
        <v>35</v>
      </c>
      <c r="K130" s="6">
        <v>1100</v>
      </c>
      <c r="L130" s="6">
        <v>110000</v>
      </c>
      <c r="M130" s="5" t="s">
        <v>25843</v>
      </c>
      <c r="N130" s="5" t="s">
        <v>25844</v>
      </c>
      <c r="O130" s="5" t="s">
        <v>25845</v>
      </c>
      <c r="P130" s="5" t="s">
        <v>25846</v>
      </c>
      <c r="Q130" s="5">
        <v>100</v>
      </c>
      <c r="R130" s="5" t="s">
        <v>24337</v>
      </c>
      <c r="S130" s="5" t="s">
        <v>5830</v>
      </c>
      <c r="T130" s="5" t="s">
        <v>42</v>
      </c>
      <c r="U130" s="5" t="s">
        <v>43</v>
      </c>
      <c r="V130" s="5"/>
      <c r="W130" s="5" t="s">
        <v>44</v>
      </c>
      <c r="X130" s="5"/>
    </row>
    <row r="131" spans="1:24" ht="22.5" hidden="1" x14ac:dyDescent="0.25">
      <c r="A131" s="3">
        <v>130</v>
      </c>
      <c r="B131" s="4" t="s">
        <v>25847</v>
      </c>
      <c r="C131" s="5" t="s">
        <v>29</v>
      </c>
      <c r="D131" s="5" t="s">
        <v>25848</v>
      </c>
      <c r="E131" s="5" t="s">
        <v>1869</v>
      </c>
      <c r="F131" s="5" t="s">
        <v>25712</v>
      </c>
      <c r="G131" s="5" t="s">
        <v>25713</v>
      </c>
      <c r="H131" s="5" t="s">
        <v>119</v>
      </c>
      <c r="I131" s="5">
        <v>2</v>
      </c>
      <c r="J131" s="5" t="s">
        <v>35</v>
      </c>
      <c r="K131" s="6">
        <v>9280</v>
      </c>
      <c r="L131" s="6">
        <v>18560</v>
      </c>
      <c r="M131" s="5" t="s">
        <v>25849</v>
      </c>
      <c r="N131" s="5" t="s">
        <v>25850</v>
      </c>
      <c r="O131" s="5" t="s">
        <v>25851</v>
      </c>
      <c r="P131" s="5" t="s">
        <v>25774</v>
      </c>
      <c r="Q131" s="5">
        <v>2</v>
      </c>
      <c r="R131" s="5" t="s">
        <v>24058</v>
      </c>
      <c r="S131" s="5" t="s">
        <v>6072</v>
      </c>
      <c r="T131" s="5" t="s">
        <v>42</v>
      </c>
      <c r="U131" s="5" t="s">
        <v>43</v>
      </c>
      <c r="V131" s="5"/>
      <c r="W131" s="5" t="s">
        <v>44</v>
      </c>
      <c r="X131" s="5"/>
    </row>
    <row r="132" spans="1:24" ht="22.5" hidden="1" x14ac:dyDescent="0.25">
      <c r="A132" s="3">
        <v>131</v>
      </c>
      <c r="B132" s="4" t="s">
        <v>25852</v>
      </c>
      <c r="C132" s="5" t="s">
        <v>29</v>
      </c>
      <c r="D132" s="5" t="s">
        <v>25853</v>
      </c>
      <c r="E132" s="5" t="s">
        <v>25854</v>
      </c>
      <c r="F132" s="5" t="s">
        <v>25855</v>
      </c>
      <c r="G132" s="5" t="s">
        <v>25856</v>
      </c>
      <c r="H132" s="5" t="s">
        <v>119</v>
      </c>
      <c r="I132" s="5">
        <v>5</v>
      </c>
      <c r="J132" s="5" t="s">
        <v>35</v>
      </c>
      <c r="K132" s="6">
        <v>1600</v>
      </c>
      <c r="L132" s="6">
        <v>8000</v>
      </c>
      <c r="M132" s="5" t="s">
        <v>25857</v>
      </c>
      <c r="N132" s="5" t="s">
        <v>10212</v>
      </c>
      <c r="O132" s="5" t="s">
        <v>25858</v>
      </c>
      <c r="P132" s="5" t="s">
        <v>25859</v>
      </c>
      <c r="Q132" s="5">
        <v>2</v>
      </c>
      <c r="R132" s="5" t="s">
        <v>24284</v>
      </c>
      <c r="S132" s="5" t="s">
        <v>5848</v>
      </c>
      <c r="T132" s="5" t="s">
        <v>42</v>
      </c>
      <c r="U132" s="5" t="s">
        <v>43</v>
      </c>
      <c r="V132" s="5"/>
      <c r="W132" s="5" t="s">
        <v>44</v>
      </c>
      <c r="X132" s="5"/>
    </row>
    <row r="133" spans="1:24" ht="22.5" hidden="1" x14ac:dyDescent="0.25">
      <c r="A133" s="3">
        <v>132</v>
      </c>
      <c r="B133" s="4" t="s">
        <v>25852</v>
      </c>
      <c r="C133" s="5" t="s">
        <v>29</v>
      </c>
      <c r="D133" s="5" t="s">
        <v>25853</v>
      </c>
      <c r="E133" s="5" t="s">
        <v>25854</v>
      </c>
      <c r="F133" s="5" t="s">
        <v>25860</v>
      </c>
      <c r="G133" s="5" t="s">
        <v>25861</v>
      </c>
      <c r="H133" s="5" t="s">
        <v>119</v>
      </c>
      <c r="I133" s="5">
        <v>5</v>
      </c>
      <c r="J133" s="5" t="s">
        <v>35</v>
      </c>
      <c r="K133" s="6">
        <v>1600</v>
      </c>
      <c r="L133" s="6">
        <v>8000</v>
      </c>
      <c r="M133" s="5" t="s">
        <v>25857</v>
      </c>
      <c r="N133" s="5" t="s">
        <v>25862</v>
      </c>
      <c r="O133" s="5" t="s">
        <v>25858</v>
      </c>
      <c r="P133" s="5" t="s">
        <v>25859</v>
      </c>
      <c r="Q133" s="5">
        <v>5</v>
      </c>
      <c r="R133" s="5" t="s">
        <v>24284</v>
      </c>
      <c r="S133" s="5" t="s">
        <v>5848</v>
      </c>
      <c r="T133" s="5" t="s">
        <v>42</v>
      </c>
      <c r="U133" s="5" t="s">
        <v>43</v>
      </c>
      <c r="V133" s="5"/>
      <c r="W133" s="5" t="s">
        <v>44</v>
      </c>
      <c r="X133" s="5"/>
    </row>
    <row r="134" spans="1:24" ht="22.5" hidden="1" x14ac:dyDescent="0.25">
      <c r="A134" s="3">
        <v>133</v>
      </c>
      <c r="B134" s="4" t="s">
        <v>25852</v>
      </c>
      <c r="C134" s="5" t="s">
        <v>29</v>
      </c>
      <c r="D134" s="5" t="s">
        <v>25853</v>
      </c>
      <c r="E134" s="5" t="s">
        <v>25854</v>
      </c>
      <c r="F134" s="5" t="s">
        <v>25855</v>
      </c>
      <c r="G134" s="5" t="s">
        <v>25856</v>
      </c>
      <c r="H134" s="5" t="s">
        <v>119</v>
      </c>
      <c r="I134" s="5">
        <v>5</v>
      </c>
      <c r="J134" s="5" t="s">
        <v>35</v>
      </c>
      <c r="K134" s="6">
        <v>1600</v>
      </c>
      <c r="L134" s="6">
        <v>8000</v>
      </c>
      <c r="M134" s="5" t="s">
        <v>25857</v>
      </c>
      <c r="N134" s="5" t="s">
        <v>25863</v>
      </c>
      <c r="O134" s="5" t="s">
        <v>25858</v>
      </c>
      <c r="P134" s="5" t="s">
        <v>25859</v>
      </c>
      <c r="Q134" s="5">
        <v>3</v>
      </c>
      <c r="R134" s="5" t="s">
        <v>24284</v>
      </c>
      <c r="S134" s="5" t="s">
        <v>5848</v>
      </c>
      <c r="T134" s="5" t="s">
        <v>42</v>
      </c>
      <c r="U134" s="5" t="s">
        <v>43</v>
      </c>
      <c r="V134" s="5"/>
      <c r="W134" s="5" t="s">
        <v>44</v>
      </c>
      <c r="X134" s="5"/>
    </row>
    <row r="135" spans="1:24" ht="22.5" hidden="1" x14ac:dyDescent="0.25">
      <c r="A135" s="3">
        <v>134</v>
      </c>
      <c r="B135" s="4" t="s">
        <v>25864</v>
      </c>
      <c r="C135" s="5" t="s">
        <v>29</v>
      </c>
      <c r="D135" s="5" t="s">
        <v>25865</v>
      </c>
      <c r="E135" s="5" t="s">
        <v>25854</v>
      </c>
      <c r="F135" s="5" t="s">
        <v>25866</v>
      </c>
      <c r="G135" s="5" t="s">
        <v>25867</v>
      </c>
      <c r="H135" s="5" t="s">
        <v>119</v>
      </c>
      <c r="I135" s="5">
        <v>3</v>
      </c>
      <c r="J135" s="5" t="s">
        <v>35</v>
      </c>
      <c r="K135" s="6">
        <v>8000</v>
      </c>
      <c r="L135" s="6">
        <v>24000</v>
      </c>
      <c r="M135" s="5" t="s">
        <v>25868</v>
      </c>
      <c r="N135" s="5" t="s">
        <v>856</v>
      </c>
      <c r="O135" s="5" t="s">
        <v>25869</v>
      </c>
      <c r="P135" s="5" t="s">
        <v>25870</v>
      </c>
      <c r="Q135" s="5">
        <v>3</v>
      </c>
      <c r="R135" s="5" t="s">
        <v>25871</v>
      </c>
      <c r="S135" s="5" t="s">
        <v>25872</v>
      </c>
      <c r="T135" s="5" t="s">
        <v>42</v>
      </c>
      <c r="U135" s="5" t="s">
        <v>43</v>
      </c>
      <c r="V135" s="5"/>
      <c r="W135" s="5" t="s">
        <v>44</v>
      </c>
      <c r="X135" s="5"/>
    </row>
    <row r="136" spans="1:24" ht="22.5" hidden="1" x14ac:dyDescent="0.25">
      <c r="A136" s="3">
        <v>135</v>
      </c>
      <c r="B136" s="4" t="s">
        <v>25873</v>
      </c>
      <c r="C136" s="5" t="s">
        <v>29</v>
      </c>
      <c r="D136" s="5" t="s">
        <v>25874</v>
      </c>
      <c r="E136" s="5" t="s">
        <v>25854</v>
      </c>
      <c r="F136" s="5" t="s">
        <v>24843</v>
      </c>
      <c r="G136" s="5" t="s">
        <v>7979</v>
      </c>
      <c r="H136" s="5" t="s">
        <v>119</v>
      </c>
      <c r="I136" s="5">
        <v>60</v>
      </c>
      <c r="J136" s="5" t="s">
        <v>35</v>
      </c>
      <c r="K136" s="6">
        <v>1500</v>
      </c>
      <c r="L136" s="6">
        <v>90000</v>
      </c>
      <c r="M136" s="5" t="s">
        <v>25875</v>
      </c>
      <c r="N136" s="5" t="s">
        <v>24845</v>
      </c>
      <c r="O136" s="5" t="s">
        <v>25876</v>
      </c>
      <c r="P136" s="5" t="s">
        <v>25877</v>
      </c>
      <c r="Q136" s="5">
        <v>60</v>
      </c>
      <c r="R136" s="5" t="s">
        <v>24847</v>
      </c>
      <c r="S136" s="5" t="s">
        <v>5653</v>
      </c>
      <c r="T136" s="5" t="s">
        <v>42</v>
      </c>
      <c r="U136" s="5" t="s">
        <v>43</v>
      </c>
      <c r="V136" s="5"/>
      <c r="W136" s="5" t="s">
        <v>44</v>
      </c>
      <c r="X136" s="5"/>
    </row>
    <row r="137" spans="1:24" ht="22.5" hidden="1" x14ac:dyDescent="0.25">
      <c r="A137" s="3">
        <v>136</v>
      </c>
      <c r="B137" s="4" t="s">
        <v>25873</v>
      </c>
      <c r="C137" s="5" t="s">
        <v>29</v>
      </c>
      <c r="D137" s="5" t="s">
        <v>25874</v>
      </c>
      <c r="E137" s="5" t="s">
        <v>25854</v>
      </c>
      <c r="F137" s="5" t="s">
        <v>25326</v>
      </c>
      <c r="G137" s="5" t="s">
        <v>24849</v>
      </c>
      <c r="H137" s="5" t="s">
        <v>119</v>
      </c>
      <c r="I137" s="5">
        <v>60</v>
      </c>
      <c r="J137" s="5" t="s">
        <v>35</v>
      </c>
      <c r="K137" s="6">
        <v>1500</v>
      </c>
      <c r="L137" s="6">
        <v>90000</v>
      </c>
      <c r="M137" s="5" t="s">
        <v>25875</v>
      </c>
      <c r="N137" s="5" t="s">
        <v>24851</v>
      </c>
      <c r="O137" s="5" t="s">
        <v>25876</v>
      </c>
      <c r="P137" s="5" t="s">
        <v>25877</v>
      </c>
      <c r="Q137" s="5">
        <v>60</v>
      </c>
      <c r="R137" s="5" t="s">
        <v>24847</v>
      </c>
      <c r="S137" s="5" t="s">
        <v>5653</v>
      </c>
      <c r="T137" s="5" t="s">
        <v>42</v>
      </c>
      <c r="U137" s="5" t="s">
        <v>43</v>
      </c>
      <c r="V137" s="5"/>
      <c r="W137" s="5" t="s">
        <v>44</v>
      </c>
      <c r="X137" s="5"/>
    </row>
    <row r="138" spans="1:24" ht="22.5" hidden="1" x14ac:dyDescent="0.25">
      <c r="A138" s="3">
        <v>137</v>
      </c>
      <c r="B138" s="4" t="s">
        <v>25878</v>
      </c>
      <c r="C138" s="5" t="s">
        <v>29</v>
      </c>
      <c r="D138" s="5" t="s">
        <v>25879</v>
      </c>
      <c r="E138" s="5" t="s">
        <v>25827</v>
      </c>
      <c r="F138" s="5" t="s">
        <v>25880</v>
      </c>
      <c r="G138" s="5" t="s">
        <v>25881</v>
      </c>
      <c r="H138" s="5" t="s">
        <v>119</v>
      </c>
      <c r="I138" s="5">
        <v>200</v>
      </c>
      <c r="J138" s="5" t="s">
        <v>35</v>
      </c>
      <c r="K138" s="6">
        <v>115</v>
      </c>
      <c r="L138" s="6">
        <v>23000</v>
      </c>
      <c r="M138" s="5" t="s">
        <v>25882</v>
      </c>
      <c r="N138" s="5" t="s">
        <v>25883</v>
      </c>
      <c r="O138" s="5" t="s">
        <v>25884</v>
      </c>
      <c r="P138" s="5" t="s">
        <v>24309</v>
      </c>
      <c r="Q138" s="5">
        <v>200</v>
      </c>
      <c r="R138" s="5" t="s">
        <v>25885</v>
      </c>
      <c r="S138" s="5" t="s">
        <v>5842</v>
      </c>
      <c r="T138" s="5" t="s">
        <v>42</v>
      </c>
      <c r="U138" s="5" t="s">
        <v>43</v>
      </c>
      <c r="V138" s="5"/>
      <c r="W138" s="5" t="s">
        <v>44</v>
      </c>
      <c r="X138" s="5"/>
    </row>
    <row r="139" spans="1:24" ht="22.5" hidden="1" x14ac:dyDescent="0.25">
      <c r="A139" s="3">
        <v>138</v>
      </c>
      <c r="B139" s="4" t="s">
        <v>25886</v>
      </c>
      <c r="C139" s="5" t="s">
        <v>29</v>
      </c>
      <c r="D139" s="5" t="s">
        <v>25887</v>
      </c>
      <c r="E139" s="5" t="s">
        <v>25827</v>
      </c>
      <c r="F139" s="5" t="s">
        <v>24154</v>
      </c>
      <c r="G139" s="5" t="s">
        <v>5523</v>
      </c>
      <c r="H139" s="5" t="s">
        <v>90</v>
      </c>
      <c r="I139" s="5">
        <v>5000</v>
      </c>
      <c r="J139" s="5" t="s">
        <v>35</v>
      </c>
      <c r="K139" s="6">
        <v>4.0999999999999996</v>
      </c>
      <c r="L139" s="6">
        <v>20500</v>
      </c>
      <c r="M139" s="5" t="s">
        <v>25888</v>
      </c>
      <c r="N139" s="5" t="s">
        <v>25332</v>
      </c>
      <c r="O139" s="5" t="s">
        <v>25889</v>
      </c>
      <c r="P139" s="5" t="s">
        <v>25890</v>
      </c>
      <c r="Q139" s="5">
        <v>5000</v>
      </c>
      <c r="R139" s="5" t="s">
        <v>24066</v>
      </c>
      <c r="S139" s="5" t="s">
        <v>24067</v>
      </c>
      <c r="T139" s="5" t="s">
        <v>42</v>
      </c>
      <c r="U139" s="5" t="s">
        <v>43</v>
      </c>
      <c r="V139" s="5"/>
      <c r="W139" s="5" t="s">
        <v>44</v>
      </c>
      <c r="X139" s="5"/>
    </row>
    <row r="140" spans="1:24" ht="22.5" hidden="1" x14ac:dyDescent="0.25">
      <c r="A140" s="3">
        <v>139</v>
      </c>
      <c r="B140" s="4" t="s">
        <v>25886</v>
      </c>
      <c r="C140" s="5" t="s">
        <v>29</v>
      </c>
      <c r="D140" s="5" t="s">
        <v>25887</v>
      </c>
      <c r="E140" s="5" t="s">
        <v>25827</v>
      </c>
      <c r="F140" s="5" t="s">
        <v>95</v>
      </c>
      <c r="G140" s="5" t="s">
        <v>96</v>
      </c>
      <c r="H140" s="5" t="s">
        <v>90</v>
      </c>
      <c r="I140" s="5">
        <v>5000</v>
      </c>
      <c r="J140" s="5" t="s">
        <v>35</v>
      </c>
      <c r="K140" s="6">
        <v>3.2</v>
      </c>
      <c r="L140" s="6">
        <v>16000</v>
      </c>
      <c r="M140" s="5" t="s">
        <v>25888</v>
      </c>
      <c r="N140" s="5" t="s">
        <v>10557</v>
      </c>
      <c r="O140" s="5" t="s">
        <v>25889</v>
      </c>
      <c r="P140" s="5" t="s">
        <v>25890</v>
      </c>
      <c r="Q140" s="5">
        <v>5000</v>
      </c>
      <c r="R140" s="5" t="s">
        <v>24066</v>
      </c>
      <c r="S140" s="5" t="s">
        <v>24067</v>
      </c>
      <c r="T140" s="5" t="s">
        <v>42</v>
      </c>
      <c r="U140" s="5" t="s">
        <v>43</v>
      </c>
      <c r="V140" s="5"/>
      <c r="W140" s="5" t="s">
        <v>44</v>
      </c>
      <c r="X140" s="5"/>
    </row>
    <row r="141" spans="1:24" ht="22.5" hidden="1" x14ac:dyDescent="0.25">
      <c r="A141" s="3">
        <v>140</v>
      </c>
      <c r="B141" s="4" t="s">
        <v>25886</v>
      </c>
      <c r="C141" s="5" t="s">
        <v>29</v>
      </c>
      <c r="D141" s="5" t="s">
        <v>25887</v>
      </c>
      <c r="E141" s="5" t="s">
        <v>25827</v>
      </c>
      <c r="F141" s="5" t="s">
        <v>25891</v>
      </c>
      <c r="G141" s="5" t="s">
        <v>6971</v>
      </c>
      <c r="H141" s="5" t="s">
        <v>90</v>
      </c>
      <c r="I141" s="5">
        <v>1000</v>
      </c>
      <c r="J141" s="5" t="s">
        <v>35</v>
      </c>
      <c r="K141" s="6">
        <v>5.2</v>
      </c>
      <c r="L141" s="6">
        <v>5200</v>
      </c>
      <c r="M141" s="5" t="s">
        <v>25888</v>
      </c>
      <c r="N141" s="5" t="s">
        <v>6972</v>
      </c>
      <c r="O141" s="5" t="s">
        <v>25889</v>
      </c>
      <c r="P141" s="5" t="s">
        <v>25890</v>
      </c>
      <c r="Q141" s="5">
        <v>1000</v>
      </c>
      <c r="R141" s="5" t="s">
        <v>24066</v>
      </c>
      <c r="S141" s="5" t="s">
        <v>24067</v>
      </c>
      <c r="T141" s="5" t="s">
        <v>42</v>
      </c>
      <c r="U141" s="5" t="s">
        <v>43</v>
      </c>
      <c r="V141" s="5"/>
      <c r="W141" s="5" t="s">
        <v>44</v>
      </c>
      <c r="X141" s="5"/>
    </row>
    <row r="142" spans="1:24" ht="22.5" hidden="1" x14ac:dyDescent="0.25">
      <c r="A142" s="3">
        <v>141</v>
      </c>
      <c r="B142" s="4" t="s">
        <v>25892</v>
      </c>
      <c r="C142" s="5" t="s">
        <v>29</v>
      </c>
      <c r="D142" s="5" t="s">
        <v>25893</v>
      </c>
      <c r="E142" s="5" t="s">
        <v>25894</v>
      </c>
      <c r="F142" s="5" t="s">
        <v>25895</v>
      </c>
      <c r="G142" s="5" t="s">
        <v>25896</v>
      </c>
      <c r="H142" s="5" t="s">
        <v>119</v>
      </c>
      <c r="I142" s="5">
        <v>1000</v>
      </c>
      <c r="J142" s="5" t="s">
        <v>35</v>
      </c>
      <c r="K142" s="6">
        <v>92.912000000000006</v>
      </c>
      <c r="L142" s="6">
        <v>92912</v>
      </c>
      <c r="M142" s="5" t="s">
        <v>25897</v>
      </c>
      <c r="N142" s="5" t="s">
        <v>25898</v>
      </c>
      <c r="O142" s="5" t="s">
        <v>25899</v>
      </c>
      <c r="P142" s="5" t="s">
        <v>25900</v>
      </c>
      <c r="Q142" s="5">
        <v>10</v>
      </c>
      <c r="R142" s="5" t="s">
        <v>647</v>
      </c>
      <c r="S142" s="5" t="s">
        <v>648</v>
      </c>
      <c r="T142" s="5" t="s">
        <v>42</v>
      </c>
      <c r="U142" s="5" t="s">
        <v>43</v>
      </c>
      <c r="V142" s="5"/>
      <c r="W142" s="5" t="s">
        <v>44</v>
      </c>
      <c r="X142" s="5"/>
    </row>
    <row r="143" spans="1:24" ht="22.5" hidden="1" x14ac:dyDescent="0.25">
      <c r="A143" s="3">
        <v>142</v>
      </c>
      <c r="B143" s="4" t="s">
        <v>25892</v>
      </c>
      <c r="C143" s="5" t="s">
        <v>29</v>
      </c>
      <c r="D143" s="5" t="s">
        <v>25893</v>
      </c>
      <c r="E143" s="5" t="s">
        <v>25894</v>
      </c>
      <c r="F143" s="5" t="s">
        <v>25439</v>
      </c>
      <c r="G143" s="5" t="s">
        <v>25440</v>
      </c>
      <c r="H143" s="5" t="s">
        <v>34</v>
      </c>
      <c r="I143" s="5">
        <v>100000</v>
      </c>
      <c r="J143" s="5" t="s">
        <v>35</v>
      </c>
      <c r="K143" s="6">
        <v>0.57999999999999996</v>
      </c>
      <c r="L143" s="6">
        <v>58000</v>
      </c>
      <c r="M143" s="5" t="s">
        <v>25897</v>
      </c>
      <c r="N143" s="5" t="s">
        <v>13503</v>
      </c>
      <c r="O143" s="5" t="s">
        <v>25899</v>
      </c>
      <c r="P143" s="5" t="s">
        <v>25900</v>
      </c>
      <c r="Q143" s="5">
        <v>100000</v>
      </c>
      <c r="R143" s="5" t="s">
        <v>647</v>
      </c>
      <c r="S143" s="5" t="s">
        <v>648</v>
      </c>
      <c r="T143" s="5" t="s">
        <v>42</v>
      </c>
      <c r="U143" s="5" t="s">
        <v>43</v>
      </c>
      <c r="V143" s="5"/>
      <c r="W143" s="5" t="s">
        <v>44</v>
      </c>
      <c r="X143" s="5"/>
    </row>
    <row r="144" spans="1:24" ht="22.5" hidden="1" x14ac:dyDescent="0.25">
      <c r="A144" s="3">
        <v>143</v>
      </c>
      <c r="B144" s="4" t="s">
        <v>25892</v>
      </c>
      <c r="C144" s="5" t="s">
        <v>29</v>
      </c>
      <c r="D144" s="5" t="s">
        <v>25893</v>
      </c>
      <c r="E144" s="5" t="s">
        <v>25894</v>
      </c>
      <c r="F144" s="5" t="s">
        <v>25895</v>
      </c>
      <c r="G144" s="5" t="s">
        <v>25896</v>
      </c>
      <c r="H144" s="5" t="s">
        <v>119</v>
      </c>
      <c r="I144" s="5">
        <v>1000</v>
      </c>
      <c r="J144" s="5" t="s">
        <v>35</v>
      </c>
      <c r="K144" s="6">
        <v>92.912000000000006</v>
      </c>
      <c r="L144" s="6">
        <v>92912</v>
      </c>
      <c r="M144" s="5" t="s">
        <v>25897</v>
      </c>
      <c r="N144" s="5" t="s">
        <v>25901</v>
      </c>
      <c r="O144" s="5" t="s">
        <v>25899</v>
      </c>
      <c r="P144" s="5" t="s">
        <v>25900</v>
      </c>
      <c r="Q144" s="5">
        <v>990</v>
      </c>
      <c r="R144" s="5" t="s">
        <v>647</v>
      </c>
      <c r="S144" s="5" t="s">
        <v>648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t="33.75" x14ac:dyDescent="0.25">
      <c r="A145" s="3">
        <v>144</v>
      </c>
      <c r="B145" s="4" t="s">
        <v>1873</v>
      </c>
      <c r="C145" s="5" t="s">
        <v>29</v>
      </c>
      <c r="D145" s="5" t="s">
        <v>1874</v>
      </c>
      <c r="E145" s="5" t="s">
        <v>1875</v>
      </c>
      <c r="F145" s="5" t="s">
        <v>439</v>
      </c>
      <c r="G145" s="5" t="s">
        <v>440</v>
      </c>
      <c r="H145" s="5" t="s">
        <v>441</v>
      </c>
      <c r="I145" s="5">
        <v>1200</v>
      </c>
      <c r="J145" s="5" t="s">
        <v>35</v>
      </c>
      <c r="K145" s="6">
        <v>12</v>
      </c>
      <c r="L145" s="6">
        <v>14400</v>
      </c>
      <c r="M145" s="5" t="s">
        <v>1876</v>
      </c>
      <c r="N145" s="5" t="s">
        <v>1877</v>
      </c>
      <c r="O145" s="5" t="s">
        <v>1878</v>
      </c>
      <c r="P145" s="5" t="s">
        <v>1879</v>
      </c>
      <c r="Q145" s="5">
        <v>1200</v>
      </c>
      <c r="R145" s="5" t="s">
        <v>437</v>
      </c>
      <c r="S145" s="5" t="s">
        <v>438</v>
      </c>
      <c r="T145" s="5" t="s">
        <v>42</v>
      </c>
      <c r="U145" s="5" t="s">
        <v>159</v>
      </c>
      <c r="V145" s="5"/>
      <c r="W145" s="5" t="s">
        <v>44</v>
      </c>
      <c r="X145" s="5"/>
    </row>
    <row r="146" spans="1:24" ht="22.5" x14ac:dyDescent="0.25">
      <c r="A146" s="3">
        <v>145</v>
      </c>
      <c r="B146" s="4" t="s">
        <v>1880</v>
      </c>
      <c r="C146" s="5" t="s">
        <v>29</v>
      </c>
      <c r="D146" s="5" t="s">
        <v>1881</v>
      </c>
      <c r="E146" s="5" t="s">
        <v>1882</v>
      </c>
      <c r="F146" s="5" t="s">
        <v>1883</v>
      </c>
      <c r="G146" s="5" t="s">
        <v>1884</v>
      </c>
      <c r="H146" s="5" t="s">
        <v>1885</v>
      </c>
      <c r="I146" s="5">
        <v>840</v>
      </c>
      <c r="J146" s="5" t="s">
        <v>35</v>
      </c>
      <c r="K146" s="6">
        <v>62.5</v>
      </c>
      <c r="L146" s="6">
        <v>52500</v>
      </c>
      <c r="M146" s="5" t="s">
        <v>1886</v>
      </c>
      <c r="N146" s="5" t="s">
        <v>1887</v>
      </c>
      <c r="O146" s="5" t="s">
        <v>1888</v>
      </c>
      <c r="P146" s="5" t="s">
        <v>1889</v>
      </c>
      <c r="Q146" s="5">
        <v>840</v>
      </c>
      <c r="R146" s="5" t="s">
        <v>828</v>
      </c>
      <c r="S146" s="5" t="s">
        <v>829</v>
      </c>
      <c r="T146" s="5" t="s">
        <v>42</v>
      </c>
      <c r="U146" s="5" t="s">
        <v>159</v>
      </c>
      <c r="V146" s="5"/>
      <c r="W146" s="5" t="s">
        <v>44</v>
      </c>
      <c r="X146" s="5"/>
    </row>
    <row r="147" spans="1:24" ht="22.5" x14ac:dyDescent="0.25">
      <c r="A147" s="3">
        <v>146</v>
      </c>
      <c r="B147" s="4" t="s">
        <v>1880</v>
      </c>
      <c r="C147" s="5" t="s">
        <v>29</v>
      </c>
      <c r="D147" s="5" t="s">
        <v>1881</v>
      </c>
      <c r="E147" s="5" t="s">
        <v>1882</v>
      </c>
      <c r="F147" s="5" t="s">
        <v>841</v>
      </c>
      <c r="G147" s="5" t="s">
        <v>842</v>
      </c>
      <c r="H147" s="5" t="s">
        <v>843</v>
      </c>
      <c r="I147" s="5">
        <v>200</v>
      </c>
      <c r="J147" s="5" t="s">
        <v>35</v>
      </c>
      <c r="K147" s="6">
        <v>28</v>
      </c>
      <c r="L147" s="6">
        <v>5600</v>
      </c>
      <c r="M147" s="5" t="s">
        <v>1886</v>
      </c>
      <c r="N147" s="5" t="s">
        <v>1890</v>
      </c>
      <c r="O147" s="5" t="s">
        <v>1888</v>
      </c>
      <c r="P147" s="5" t="s">
        <v>1889</v>
      </c>
      <c r="Q147" s="5">
        <v>200</v>
      </c>
      <c r="R147" s="5" t="s">
        <v>828</v>
      </c>
      <c r="S147" s="5" t="s">
        <v>829</v>
      </c>
      <c r="T147" s="5" t="s">
        <v>42</v>
      </c>
      <c r="U147" s="5" t="s">
        <v>159</v>
      </c>
      <c r="V147" s="5"/>
      <c r="W147" s="5" t="s">
        <v>44</v>
      </c>
      <c r="X147" s="5"/>
    </row>
    <row r="148" spans="1:24" ht="22.5" x14ac:dyDescent="0.25">
      <c r="A148" s="3">
        <v>147</v>
      </c>
      <c r="B148" s="4" t="s">
        <v>1891</v>
      </c>
      <c r="C148" s="5" t="s">
        <v>29</v>
      </c>
      <c r="D148" s="5" t="s">
        <v>1892</v>
      </c>
      <c r="E148" s="5" t="s">
        <v>1882</v>
      </c>
      <c r="F148" s="5" t="s">
        <v>466</v>
      </c>
      <c r="G148" s="5" t="s">
        <v>467</v>
      </c>
      <c r="H148" s="5" t="s">
        <v>468</v>
      </c>
      <c r="I148" s="5">
        <v>100</v>
      </c>
      <c r="J148" s="5" t="s">
        <v>35</v>
      </c>
      <c r="K148" s="6">
        <v>1800</v>
      </c>
      <c r="L148" s="6">
        <v>180000</v>
      </c>
      <c r="M148" s="5" t="s">
        <v>1893</v>
      </c>
      <c r="N148" s="5" t="s">
        <v>469</v>
      </c>
      <c r="O148" s="5" t="s">
        <v>1894</v>
      </c>
      <c r="P148" s="5" t="s">
        <v>1453</v>
      </c>
      <c r="Q148" s="5">
        <v>100</v>
      </c>
      <c r="R148" s="5" t="s">
        <v>187</v>
      </c>
      <c r="S148" s="5" t="s">
        <v>188</v>
      </c>
      <c r="T148" s="5" t="s">
        <v>42</v>
      </c>
      <c r="U148" s="5" t="s">
        <v>159</v>
      </c>
      <c r="V148" s="5"/>
      <c r="W148" s="5" t="s">
        <v>44</v>
      </c>
      <c r="X148" s="5"/>
    </row>
    <row r="149" spans="1:24" ht="22.5" x14ac:dyDescent="0.25">
      <c r="A149" s="3">
        <v>148</v>
      </c>
      <c r="B149" s="4" t="s">
        <v>1895</v>
      </c>
      <c r="C149" s="5" t="s">
        <v>29</v>
      </c>
      <c r="D149" s="5" t="s">
        <v>1896</v>
      </c>
      <c r="E149" s="5" t="s">
        <v>1882</v>
      </c>
      <c r="F149" s="5" t="s">
        <v>470</v>
      </c>
      <c r="G149" s="5" t="s">
        <v>471</v>
      </c>
      <c r="H149" s="5" t="s">
        <v>427</v>
      </c>
      <c r="I149" s="5">
        <v>1000</v>
      </c>
      <c r="J149" s="5" t="s">
        <v>35</v>
      </c>
      <c r="K149" s="6">
        <v>49.8</v>
      </c>
      <c r="L149" s="6">
        <v>49800</v>
      </c>
      <c r="M149" s="5" t="s">
        <v>1897</v>
      </c>
      <c r="N149" s="5" t="s">
        <v>1898</v>
      </c>
      <c r="O149" s="5" t="s">
        <v>1899</v>
      </c>
      <c r="P149" s="5" t="s">
        <v>1900</v>
      </c>
      <c r="Q149" s="5">
        <v>1000</v>
      </c>
      <c r="R149" s="5" t="s">
        <v>437</v>
      </c>
      <c r="S149" s="5" t="s">
        <v>438</v>
      </c>
      <c r="T149" s="5" t="s">
        <v>42</v>
      </c>
      <c r="U149" s="5" t="s">
        <v>159</v>
      </c>
      <c r="V149" s="5"/>
      <c r="W149" s="5" t="s">
        <v>44</v>
      </c>
      <c r="X149" s="5"/>
    </row>
    <row r="150" spans="1:24" ht="33.75" hidden="1" x14ac:dyDescent="0.25">
      <c r="A150" s="3">
        <v>149</v>
      </c>
      <c r="B150" s="4" t="s">
        <v>25902</v>
      </c>
      <c r="C150" s="5" t="s">
        <v>29</v>
      </c>
      <c r="D150" s="5" t="s">
        <v>25903</v>
      </c>
      <c r="E150" s="5" t="s">
        <v>25904</v>
      </c>
      <c r="F150" s="5" t="s">
        <v>25905</v>
      </c>
      <c r="G150" s="5" t="s">
        <v>5595</v>
      </c>
      <c r="H150" s="5" t="s">
        <v>854</v>
      </c>
      <c r="I150" s="5">
        <v>7000</v>
      </c>
      <c r="J150" s="5" t="s">
        <v>24911</v>
      </c>
      <c r="K150" s="6">
        <v>159.26045999999999</v>
      </c>
      <c r="L150" s="6">
        <v>1114823.22</v>
      </c>
      <c r="M150" s="5" t="s">
        <v>25906</v>
      </c>
      <c r="N150" s="5" t="s">
        <v>37</v>
      </c>
      <c r="O150" s="5" t="s">
        <v>25907</v>
      </c>
      <c r="P150" s="5" t="s">
        <v>25908</v>
      </c>
      <c r="Q150" s="5">
        <v>7000</v>
      </c>
      <c r="R150" s="5" t="s">
        <v>25909</v>
      </c>
      <c r="S150" s="5" t="s">
        <v>9145</v>
      </c>
      <c r="T150" s="5" t="s">
        <v>42</v>
      </c>
      <c r="U150" s="5" t="s">
        <v>43</v>
      </c>
      <c r="V150" s="5"/>
      <c r="W150" s="5" t="s">
        <v>44</v>
      </c>
      <c r="X150" s="5"/>
    </row>
    <row r="151" spans="1:24" ht="22.5" x14ac:dyDescent="0.25">
      <c r="A151" s="3">
        <v>150</v>
      </c>
      <c r="B151" s="4" t="s">
        <v>1901</v>
      </c>
      <c r="C151" s="5" t="s">
        <v>29</v>
      </c>
      <c r="D151" s="5" t="s">
        <v>1902</v>
      </c>
      <c r="E151" s="5" t="s">
        <v>1875</v>
      </c>
      <c r="F151" s="5" t="s">
        <v>881</v>
      </c>
      <c r="G151" s="5" t="s">
        <v>882</v>
      </c>
      <c r="H151" s="5" t="s">
        <v>883</v>
      </c>
      <c r="I151" s="5">
        <v>120</v>
      </c>
      <c r="J151" s="5" t="s">
        <v>35</v>
      </c>
      <c r="K151" s="6">
        <v>508</v>
      </c>
      <c r="L151" s="6">
        <v>60960</v>
      </c>
      <c r="M151" s="5" t="s">
        <v>1903</v>
      </c>
      <c r="N151" s="5" t="s">
        <v>1904</v>
      </c>
      <c r="O151" s="5" t="s">
        <v>1905</v>
      </c>
      <c r="P151" s="5" t="s">
        <v>1738</v>
      </c>
      <c r="Q151" s="5">
        <v>120</v>
      </c>
      <c r="R151" s="5" t="s">
        <v>157</v>
      </c>
      <c r="S151" s="5" t="s">
        <v>158</v>
      </c>
      <c r="T151" s="5" t="s">
        <v>42</v>
      </c>
      <c r="U151" s="5" t="s">
        <v>159</v>
      </c>
      <c r="V151" s="5"/>
      <c r="W151" s="5" t="s">
        <v>44</v>
      </c>
      <c r="X151" s="5"/>
    </row>
    <row r="152" spans="1:24" ht="22.5" x14ac:dyDescent="0.25">
      <c r="A152" s="3">
        <v>151</v>
      </c>
      <c r="B152" s="4" t="s">
        <v>1901</v>
      </c>
      <c r="C152" s="5" t="s">
        <v>29</v>
      </c>
      <c r="D152" s="5" t="s">
        <v>1902</v>
      </c>
      <c r="E152" s="5" t="s">
        <v>1875</v>
      </c>
      <c r="F152" s="5" t="s">
        <v>1474</v>
      </c>
      <c r="G152" s="5" t="s">
        <v>1475</v>
      </c>
      <c r="H152" s="5" t="s">
        <v>1476</v>
      </c>
      <c r="I152" s="5">
        <v>50</v>
      </c>
      <c r="J152" s="5" t="s">
        <v>35</v>
      </c>
      <c r="K152" s="6">
        <v>52</v>
      </c>
      <c r="L152" s="6">
        <v>2600</v>
      </c>
      <c r="M152" s="5" t="s">
        <v>1903</v>
      </c>
      <c r="N152" s="5" t="s">
        <v>1478</v>
      </c>
      <c r="O152" s="5" t="s">
        <v>1905</v>
      </c>
      <c r="P152" s="5" t="s">
        <v>1738</v>
      </c>
      <c r="Q152" s="5">
        <v>50</v>
      </c>
      <c r="R152" s="5" t="s">
        <v>157</v>
      </c>
      <c r="S152" s="5" t="s">
        <v>158</v>
      </c>
      <c r="T152" s="5" t="s">
        <v>42</v>
      </c>
      <c r="U152" s="5" t="s">
        <v>159</v>
      </c>
      <c r="V152" s="5"/>
      <c r="W152" s="5" t="s">
        <v>44</v>
      </c>
      <c r="X152" s="5"/>
    </row>
    <row r="153" spans="1:24" ht="22.5" hidden="1" x14ac:dyDescent="0.25">
      <c r="A153" s="3">
        <v>152</v>
      </c>
      <c r="B153" s="4" t="s">
        <v>25910</v>
      </c>
      <c r="C153" s="5" t="s">
        <v>29</v>
      </c>
      <c r="D153" s="5" t="s">
        <v>25911</v>
      </c>
      <c r="E153" s="5" t="s">
        <v>25912</v>
      </c>
      <c r="F153" s="5" t="s">
        <v>25913</v>
      </c>
      <c r="G153" s="5" t="s">
        <v>25914</v>
      </c>
      <c r="H153" s="5" t="s">
        <v>34</v>
      </c>
      <c r="I153" s="5">
        <v>4</v>
      </c>
      <c r="J153" s="5" t="s">
        <v>35</v>
      </c>
      <c r="K153" s="6">
        <v>10400</v>
      </c>
      <c r="L153" s="6">
        <v>41600</v>
      </c>
      <c r="M153" s="5" t="s">
        <v>25915</v>
      </c>
      <c r="N153" s="5" t="s">
        <v>856</v>
      </c>
      <c r="O153" s="5" t="s">
        <v>25916</v>
      </c>
      <c r="P153" s="5" t="s">
        <v>25917</v>
      </c>
      <c r="Q153" s="5">
        <v>4</v>
      </c>
      <c r="R153" s="5" t="s">
        <v>24969</v>
      </c>
      <c r="S153" s="5" t="s">
        <v>24970</v>
      </c>
      <c r="T153" s="5" t="s">
        <v>42</v>
      </c>
      <c r="U153" s="5" t="s">
        <v>43</v>
      </c>
      <c r="V153" s="5"/>
      <c r="W153" s="5" t="s">
        <v>44</v>
      </c>
      <c r="X153" s="5"/>
    </row>
    <row r="154" spans="1:24" ht="22.5" x14ac:dyDescent="0.25">
      <c r="A154" s="3">
        <v>153</v>
      </c>
      <c r="B154" s="4" t="s">
        <v>1906</v>
      </c>
      <c r="C154" s="5" t="s">
        <v>29</v>
      </c>
      <c r="D154" s="5" t="s">
        <v>1907</v>
      </c>
      <c r="E154" s="5" t="s">
        <v>1908</v>
      </c>
      <c r="F154" s="5" t="s">
        <v>1909</v>
      </c>
      <c r="G154" s="5" t="s">
        <v>1910</v>
      </c>
      <c r="H154" s="5" t="s">
        <v>1911</v>
      </c>
      <c r="I154" s="5">
        <v>500</v>
      </c>
      <c r="J154" s="5" t="s">
        <v>35</v>
      </c>
      <c r="K154" s="6">
        <v>5.6</v>
      </c>
      <c r="L154" s="6">
        <v>2800</v>
      </c>
      <c r="M154" s="5" t="s">
        <v>1912</v>
      </c>
      <c r="N154" s="5" t="s">
        <v>1913</v>
      </c>
      <c r="O154" s="5" t="s">
        <v>1914</v>
      </c>
      <c r="P154" s="5" t="s">
        <v>1914</v>
      </c>
      <c r="Q154" s="5">
        <v>100</v>
      </c>
      <c r="R154" s="5" t="s">
        <v>157</v>
      </c>
      <c r="S154" s="5" t="s">
        <v>158</v>
      </c>
      <c r="T154" s="5" t="s">
        <v>42</v>
      </c>
      <c r="U154" s="5" t="s">
        <v>159</v>
      </c>
      <c r="V154" s="5"/>
      <c r="W154" s="5" t="s">
        <v>44</v>
      </c>
      <c r="X154" s="5"/>
    </row>
    <row r="155" spans="1:24" ht="22.5" x14ac:dyDescent="0.25">
      <c r="A155" s="3">
        <v>154</v>
      </c>
      <c r="B155" s="4" t="s">
        <v>1906</v>
      </c>
      <c r="C155" s="5" t="s">
        <v>29</v>
      </c>
      <c r="D155" s="5" t="s">
        <v>1907</v>
      </c>
      <c r="E155" s="5" t="s">
        <v>1908</v>
      </c>
      <c r="F155" s="5" t="s">
        <v>1915</v>
      </c>
      <c r="G155" s="5" t="s">
        <v>1916</v>
      </c>
      <c r="H155" s="5" t="s">
        <v>798</v>
      </c>
      <c r="I155" s="5">
        <v>100</v>
      </c>
      <c r="J155" s="5" t="s">
        <v>35</v>
      </c>
      <c r="K155" s="6">
        <v>124</v>
      </c>
      <c r="L155" s="6">
        <v>12400</v>
      </c>
      <c r="M155" s="5" t="s">
        <v>1912</v>
      </c>
      <c r="N155" s="5" t="s">
        <v>1917</v>
      </c>
      <c r="O155" s="5" t="s">
        <v>1914</v>
      </c>
      <c r="P155" s="5" t="s">
        <v>1914</v>
      </c>
      <c r="Q155" s="5">
        <v>100</v>
      </c>
      <c r="R155" s="5" t="s">
        <v>157</v>
      </c>
      <c r="S155" s="5" t="s">
        <v>158</v>
      </c>
      <c r="T155" s="5" t="s">
        <v>42</v>
      </c>
      <c r="U155" s="5" t="s">
        <v>159</v>
      </c>
      <c r="V155" s="5"/>
      <c r="W155" s="5" t="s">
        <v>44</v>
      </c>
      <c r="X155" s="5"/>
    </row>
    <row r="156" spans="1:24" ht="22.5" hidden="1" x14ac:dyDescent="0.25">
      <c r="A156" s="3">
        <v>155</v>
      </c>
      <c r="B156" s="4" t="s">
        <v>25918</v>
      </c>
      <c r="C156" s="5" t="s">
        <v>29</v>
      </c>
      <c r="D156" s="5" t="s">
        <v>25919</v>
      </c>
      <c r="E156" s="5" t="s">
        <v>25920</v>
      </c>
      <c r="F156" s="5" t="s">
        <v>25921</v>
      </c>
      <c r="G156" s="5" t="s">
        <v>25922</v>
      </c>
      <c r="H156" s="5" t="s">
        <v>232</v>
      </c>
      <c r="I156" s="5">
        <v>600</v>
      </c>
      <c r="J156" s="5" t="s">
        <v>35</v>
      </c>
      <c r="K156" s="6">
        <v>108.333333</v>
      </c>
      <c r="L156" s="6">
        <v>64999.999799999998</v>
      </c>
      <c r="M156" s="5" t="s">
        <v>25923</v>
      </c>
      <c r="N156" s="5" t="s">
        <v>25924</v>
      </c>
      <c r="O156" s="5" t="s">
        <v>25925</v>
      </c>
      <c r="P156" s="5" t="s">
        <v>25926</v>
      </c>
      <c r="Q156" s="5">
        <v>600</v>
      </c>
      <c r="R156" s="5" t="s">
        <v>24453</v>
      </c>
      <c r="S156" s="5" t="s">
        <v>12934</v>
      </c>
      <c r="T156" s="5" t="s">
        <v>42</v>
      </c>
      <c r="U156" s="5" t="s">
        <v>43</v>
      </c>
      <c r="V156" s="5"/>
      <c r="W156" s="5" t="s">
        <v>44</v>
      </c>
      <c r="X156" s="5"/>
    </row>
    <row r="157" spans="1:24" ht="22.5" hidden="1" x14ac:dyDescent="0.25">
      <c r="A157" s="3">
        <v>156</v>
      </c>
      <c r="B157" s="4" t="s">
        <v>25927</v>
      </c>
      <c r="C157" s="5" t="s">
        <v>29</v>
      </c>
      <c r="D157" s="5" t="s">
        <v>25928</v>
      </c>
      <c r="E157" s="5" t="s">
        <v>25929</v>
      </c>
      <c r="F157" s="5" t="s">
        <v>25930</v>
      </c>
      <c r="G157" s="5" t="s">
        <v>25931</v>
      </c>
      <c r="H157" s="5" t="s">
        <v>119</v>
      </c>
      <c r="I157" s="5">
        <v>2</v>
      </c>
      <c r="J157" s="5" t="s">
        <v>35</v>
      </c>
      <c r="K157" s="6">
        <v>16000</v>
      </c>
      <c r="L157" s="6">
        <v>32000</v>
      </c>
      <c r="M157" s="5" t="s">
        <v>25932</v>
      </c>
      <c r="N157" s="5" t="s">
        <v>22693</v>
      </c>
      <c r="O157" s="5" t="s">
        <v>25933</v>
      </c>
      <c r="P157" s="5" t="s">
        <v>25917</v>
      </c>
      <c r="Q157" s="5">
        <v>2</v>
      </c>
      <c r="R157" s="5" t="s">
        <v>24337</v>
      </c>
      <c r="S157" s="5" t="s">
        <v>5830</v>
      </c>
      <c r="T157" s="5" t="s">
        <v>42</v>
      </c>
      <c r="U157" s="5" t="s">
        <v>43</v>
      </c>
      <c r="V157" s="5"/>
      <c r="W157" s="5" t="s">
        <v>44</v>
      </c>
      <c r="X157" s="5"/>
    </row>
    <row r="158" spans="1:24" ht="22.5" hidden="1" x14ac:dyDescent="0.25">
      <c r="A158" s="3">
        <v>157</v>
      </c>
      <c r="B158" s="4" t="s">
        <v>25927</v>
      </c>
      <c r="C158" s="5" t="s">
        <v>29</v>
      </c>
      <c r="D158" s="5" t="s">
        <v>25928</v>
      </c>
      <c r="E158" s="5" t="s">
        <v>25929</v>
      </c>
      <c r="F158" s="5" t="s">
        <v>25934</v>
      </c>
      <c r="G158" s="5" t="s">
        <v>25935</v>
      </c>
      <c r="H158" s="5" t="s">
        <v>119</v>
      </c>
      <c r="I158" s="5">
        <v>5</v>
      </c>
      <c r="J158" s="5" t="s">
        <v>35</v>
      </c>
      <c r="K158" s="6">
        <v>16000</v>
      </c>
      <c r="L158" s="6">
        <v>80000</v>
      </c>
      <c r="M158" s="5" t="s">
        <v>25932</v>
      </c>
      <c r="N158" s="5" t="s">
        <v>25936</v>
      </c>
      <c r="O158" s="5" t="s">
        <v>25933</v>
      </c>
      <c r="P158" s="5" t="s">
        <v>25917</v>
      </c>
      <c r="Q158" s="5">
        <v>5</v>
      </c>
      <c r="R158" s="5" t="s">
        <v>24337</v>
      </c>
      <c r="S158" s="5" t="s">
        <v>5830</v>
      </c>
      <c r="T158" s="5" t="s">
        <v>42</v>
      </c>
      <c r="U158" s="5" t="s">
        <v>43</v>
      </c>
      <c r="V158" s="5"/>
      <c r="W158" s="5" t="s">
        <v>44</v>
      </c>
      <c r="X158" s="5"/>
    </row>
    <row r="159" spans="1:24" ht="22.5" hidden="1" x14ac:dyDescent="0.25">
      <c r="A159" s="3">
        <v>158</v>
      </c>
      <c r="B159" s="4" t="s">
        <v>25937</v>
      </c>
      <c r="C159" s="5" t="s">
        <v>29</v>
      </c>
      <c r="D159" s="5" t="s">
        <v>25938</v>
      </c>
      <c r="E159" s="5" t="s">
        <v>25929</v>
      </c>
      <c r="F159" s="5" t="s">
        <v>25939</v>
      </c>
      <c r="G159" s="5" t="s">
        <v>25940</v>
      </c>
      <c r="H159" s="5" t="s">
        <v>119</v>
      </c>
      <c r="I159" s="5">
        <v>50</v>
      </c>
      <c r="J159" s="5" t="s">
        <v>35</v>
      </c>
      <c r="K159" s="6">
        <v>881.4144</v>
      </c>
      <c r="L159" s="6">
        <v>44070.720000000001</v>
      </c>
      <c r="M159" s="5" t="s">
        <v>25941</v>
      </c>
      <c r="N159" s="5" t="s">
        <v>25942</v>
      </c>
      <c r="O159" s="5" t="s">
        <v>25943</v>
      </c>
      <c r="P159" s="5" t="s">
        <v>25944</v>
      </c>
      <c r="Q159" s="5">
        <v>50</v>
      </c>
      <c r="R159" s="5" t="s">
        <v>187</v>
      </c>
      <c r="S159" s="5" t="s">
        <v>188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t="22.5" hidden="1" x14ac:dyDescent="0.25">
      <c r="A160" s="3">
        <v>159</v>
      </c>
      <c r="B160" s="4" t="s">
        <v>25945</v>
      </c>
      <c r="C160" s="5" t="s">
        <v>29</v>
      </c>
      <c r="D160" s="5" t="s">
        <v>25946</v>
      </c>
      <c r="E160" s="5" t="s">
        <v>25947</v>
      </c>
      <c r="F160" s="5" t="s">
        <v>25948</v>
      </c>
      <c r="G160" s="5" t="s">
        <v>25949</v>
      </c>
      <c r="H160" s="5" t="s">
        <v>6798</v>
      </c>
      <c r="I160" s="5">
        <v>15</v>
      </c>
      <c r="J160" s="5" t="s">
        <v>35</v>
      </c>
      <c r="K160" s="6">
        <v>70000</v>
      </c>
      <c r="L160" s="6">
        <v>1050000</v>
      </c>
      <c r="M160" s="5" t="s">
        <v>25950</v>
      </c>
      <c r="N160" s="5" t="s">
        <v>16063</v>
      </c>
      <c r="O160" s="5" t="s">
        <v>25951</v>
      </c>
      <c r="P160" s="5" t="s">
        <v>25952</v>
      </c>
      <c r="Q160" s="5">
        <v>15</v>
      </c>
      <c r="R160" s="5" t="s">
        <v>24184</v>
      </c>
      <c r="S160" s="5" t="s">
        <v>24185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t="22.5" hidden="1" x14ac:dyDescent="0.25">
      <c r="A161" s="3">
        <v>160</v>
      </c>
      <c r="B161" s="4" t="s">
        <v>25953</v>
      </c>
      <c r="C161" s="5" t="s">
        <v>29</v>
      </c>
      <c r="D161" s="5" t="s">
        <v>25954</v>
      </c>
      <c r="E161" s="5" t="s">
        <v>25955</v>
      </c>
      <c r="F161" s="5" t="s">
        <v>25956</v>
      </c>
      <c r="G161" s="5" t="s">
        <v>10931</v>
      </c>
      <c r="H161" s="5" t="s">
        <v>52</v>
      </c>
      <c r="I161" s="5">
        <v>5</v>
      </c>
      <c r="J161" s="5" t="s">
        <v>35</v>
      </c>
      <c r="K161" s="6">
        <v>12000</v>
      </c>
      <c r="L161" s="6">
        <v>60000</v>
      </c>
      <c r="M161" s="5" t="s">
        <v>25957</v>
      </c>
      <c r="N161" s="5" t="s">
        <v>856</v>
      </c>
      <c r="O161" s="5" t="s">
        <v>25958</v>
      </c>
      <c r="P161" s="5" t="s">
        <v>25859</v>
      </c>
      <c r="Q161" s="5">
        <v>5</v>
      </c>
      <c r="R161" s="5" t="s">
        <v>3180</v>
      </c>
      <c r="S161" s="5" t="s">
        <v>3181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t="22.5" hidden="1" x14ac:dyDescent="0.25">
      <c r="A162" s="3">
        <v>161</v>
      </c>
      <c r="B162" s="4" t="s">
        <v>25959</v>
      </c>
      <c r="C162" s="5" t="s">
        <v>29</v>
      </c>
      <c r="D162" s="5" t="s">
        <v>25954</v>
      </c>
      <c r="E162" s="5" t="s">
        <v>25960</v>
      </c>
      <c r="F162" s="5" t="s">
        <v>25961</v>
      </c>
      <c r="G162" s="5" t="s">
        <v>9451</v>
      </c>
      <c r="H162" s="5" t="s">
        <v>119</v>
      </c>
      <c r="I162" s="5">
        <v>60</v>
      </c>
      <c r="J162" s="5" t="s">
        <v>35</v>
      </c>
      <c r="K162" s="6">
        <v>1958</v>
      </c>
      <c r="L162" s="6">
        <v>117480</v>
      </c>
      <c r="M162" s="5" t="s">
        <v>25962</v>
      </c>
      <c r="N162" s="5" t="s">
        <v>9452</v>
      </c>
      <c r="O162" s="5" t="s">
        <v>25859</v>
      </c>
      <c r="P162" s="5" t="s">
        <v>25944</v>
      </c>
      <c r="Q162" s="5">
        <v>60</v>
      </c>
      <c r="R162" s="5" t="s">
        <v>25963</v>
      </c>
      <c r="S162" s="5" t="s">
        <v>9450</v>
      </c>
      <c r="T162" s="5" t="s">
        <v>42</v>
      </c>
      <c r="U162" s="5" t="s">
        <v>43</v>
      </c>
      <c r="V162" s="5"/>
      <c r="W162" s="5" t="s">
        <v>44</v>
      </c>
      <c r="X162" s="5"/>
    </row>
    <row r="163" spans="1:24" ht="22.5" x14ac:dyDescent="0.25">
      <c r="A163" s="3">
        <v>162</v>
      </c>
      <c r="B163" s="4" t="s">
        <v>1906</v>
      </c>
      <c r="C163" s="5" t="s">
        <v>29</v>
      </c>
      <c r="D163" s="5" t="s">
        <v>1907</v>
      </c>
      <c r="E163" s="5" t="s">
        <v>1908</v>
      </c>
      <c r="F163" s="5" t="s">
        <v>1909</v>
      </c>
      <c r="G163" s="5" t="s">
        <v>1910</v>
      </c>
      <c r="H163" s="5" t="s">
        <v>1911</v>
      </c>
      <c r="I163" s="5">
        <v>500</v>
      </c>
      <c r="J163" s="5" t="s">
        <v>35</v>
      </c>
      <c r="K163" s="6">
        <v>5.6</v>
      </c>
      <c r="L163" s="6">
        <v>2800</v>
      </c>
      <c r="M163" s="5" t="s">
        <v>1912</v>
      </c>
      <c r="N163" s="5" t="s">
        <v>1918</v>
      </c>
      <c r="O163" s="5" t="s">
        <v>1914</v>
      </c>
      <c r="P163" s="5" t="s">
        <v>1914</v>
      </c>
      <c r="Q163" s="5">
        <v>400</v>
      </c>
      <c r="R163" s="5" t="s">
        <v>157</v>
      </c>
      <c r="S163" s="5" t="s">
        <v>158</v>
      </c>
      <c r="T163" s="5" t="s">
        <v>42</v>
      </c>
      <c r="U163" s="5" t="s">
        <v>159</v>
      </c>
      <c r="V163" s="5"/>
      <c r="W163" s="5" t="s">
        <v>44</v>
      </c>
      <c r="X163" s="5"/>
    </row>
    <row r="164" spans="1:24" ht="22.5" x14ac:dyDescent="0.25">
      <c r="A164" s="3">
        <v>163</v>
      </c>
      <c r="B164" s="4" t="s">
        <v>1906</v>
      </c>
      <c r="C164" s="5" t="s">
        <v>29</v>
      </c>
      <c r="D164" s="5" t="s">
        <v>1907</v>
      </c>
      <c r="E164" s="5" t="s">
        <v>1908</v>
      </c>
      <c r="F164" s="5" t="s">
        <v>1919</v>
      </c>
      <c r="G164" s="5" t="s">
        <v>1920</v>
      </c>
      <c r="H164" s="5" t="s">
        <v>1921</v>
      </c>
      <c r="I164" s="5">
        <v>120</v>
      </c>
      <c r="J164" s="5" t="s">
        <v>35</v>
      </c>
      <c r="K164" s="6">
        <v>41.5</v>
      </c>
      <c r="L164" s="6">
        <v>4980</v>
      </c>
      <c r="M164" s="5" t="s">
        <v>1912</v>
      </c>
      <c r="N164" s="5" t="s">
        <v>1922</v>
      </c>
      <c r="O164" s="5" t="s">
        <v>1914</v>
      </c>
      <c r="P164" s="5" t="s">
        <v>1914</v>
      </c>
      <c r="Q164" s="5">
        <v>120</v>
      </c>
      <c r="R164" s="5" t="s">
        <v>157</v>
      </c>
      <c r="S164" s="5" t="s">
        <v>158</v>
      </c>
      <c r="T164" s="5" t="s">
        <v>42</v>
      </c>
      <c r="U164" s="5" t="s">
        <v>159</v>
      </c>
      <c r="V164" s="5"/>
      <c r="W164" s="5" t="s">
        <v>44</v>
      </c>
      <c r="X164" s="5"/>
    </row>
    <row r="165" spans="1:24" ht="22.5" x14ac:dyDescent="0.25">
      <c r="A165" s="3">
        <v>164</v>
      </c>
      <c r="B165" s="4" t="s">
        <v>1923</v>
      </c>
      <c r="C165" s="5" t="s">
        <v>29</v>
      </c>
      <c r="D165" s="5" t="s">
        <v>1924</v>
      </c>
      <c r="E165" s="5" t="s">
        <v>1925</v>
      </c>
      <c r="F165" s="5" t="s">
        <v>210</v>
      </c>
      <c r="G165" s="5" t="s">
        <v>211</v>
      </c>
      <c r="H165" s="5" t="s">
        <v>203</v>
      </c>
      <c r="I165" s="5">
        <v>200</v>
      </c>
      <c r="J165" s="5" t="s">
        <v>35</v>
      </c>
      <c r="K165" s="6">
        <v>1750</v>
      </c>
      <c r="L165" s="6">
        <v>350000</v>
      </c>
      <c r="M165" s="5" t="s">
        <v>1926</v>
      </c>
      <c r="N165" s="5" t="s">
        <v>1927</v>
      </c>
      <c r="O165" s="5" t="s">
        <v>1928</v>
      </c>
      <c r="P165" s="5" t="s">
        <v>1929</v>
      </c>
      <c r="Q165" s="5">
        <v>30</v>
      </c>
      <c r="R165" s="5" t="s">
        <v>504</v>
      </c>
      <c r="S165" s="5" t="s">
        <v>505</v>
      </c>
      <c r="T165" s="5" t="s">
        <v>42</v>
      </c>
      <c r="U165" s="5" t="s">
        <v>159</v>
      </c>
      <c r="V165" s="5"/>
      <c r="W165" s="5" t="s">
        <v>44</v>
      </c>
      <c r="X165" s="5"/>
    </row>
    <row r="166" spans="1:24" ht="22.5" x14ac:dyDescent="0.25">
      <c r="A166" s="3">
        <v>165</v>
      </c>
      <c r="B166" s="4" t="s">
        <v>1923</v>
      </c>
      <c r="C166" s="5" t="s">
        <v>29</v>
      </c>
      <c r="D166" s="5" t="s">
        <v>1924</v>
      </c>
      <c r="E166" s="5" t="s">
        <v>1925</v>
      </c>
      <c r="F166" s="5" t="s">
        <v>1305</v>
      </c>
      <c r="G166" s="5" t="s">
        <v>1306</v>
      </c>
      <c r="H166" s="5" t="s">
        <v>1307</v>
      </c>
      <c r="I166" s="5">
        <v>300</v>
      </c>
      <c r="J166" s="5" t="s">
        <v>35</v>
      </c>
      <c r="K166" s="6">
        <v>85</v>
      </c>
      <c r="L166" s="6">
        <v>25500</v>
      </c>
      <c r="M166" s="5" t="s">
        <v>1930</v>
      </c>
      <c r="N166" s="5" t="s">
        <v>1931</v>
      </c>
      <c r="O166" s="5" t="s">
        <v>1932</v>
      </c>
      <c r="P166" s="5" t="s">
        <v>1933</v>
      </c>
      <c r="Q166" s="5">
        <v>50</v>
      </c>
      <c r="R166" s="5" t="s">
        <v>504</v>
      </c>
      <c r="S166" s="5" t="s">
        <v>505</v>
      </c>
      <c r="T166" s="5" t="s">
        <v>42</v>
      </c>
      <c r="U166" s="5" t="s">
        <v>159</v>
      </c>
      <c r="V166" s="5"/>
      <c r="W166" s="5" t="s">
        <v>44</v>
      </c>
      <c r="X166" s="5"/>
    </row>
    <row r="167" spans="1:24" ht="22.5" x14ac:dyDescent="0.25">
      <c r="A167" s="3">
        <v>166</v>
      </c>
      <c r="B167" s="4" t="s">
        <v>1923</v>
      </c>
      <c r="C167" s="5" t="s">
        <v>29</v>
      </c>
      <c r="D167" s="5" t="s">
        <v>1924</v>
      </c>
      <c r="E167" s="5" t="s">
        <v>1925</v>
      </c>
      <c r="F167" s="5" t="s">
        <v>1934</v>
      </c>
      <c r="G167" s="5" t="s">
        <v>1935</v>
      </c>
      <c r="H167" s="5" t="s">
        <v>1784</v>
      </c>
      <c r="I167" s="5">
        <v>3</v>
      </c>
      <c r="J167" s="5" t="s">
        <v>35</v>
      </c>
      <c r="K167" s="6">
        <v>3250</v>
      </c>
      <c r="L167" s="6">
        <v>9750</v>
      </c>
      <c r="M167" s="5" t="s">
        <v>1930</v>
      </c>
      <c r="N167" s="5" t="s">
        <v>1936</v>
      </c>
      <c r="O167" s="5" t="s">
        <v>1932</v>
      </c>
      <c r="P167" s="5" t="s">
        <v>1933</v>
      </c>
      <c r="Q167" s="5">
        <v>3</v>
      </c>
      <c r="R167" s="5" t="s">
        <v>504</v>
      </c>
      <c r="S167" s="5" t="s">
        <v>505</v>
      </c>
      <c r="T167" s="5" t="s">
        <v>42</v>
      </c>
      <c r="U167" s="5" t="s">
        <v>159</v>
      </c>
      <c r="V167" s="5"/>
      <c r="W167" s="5" t="s">
        <v>44</v>
      </c>
      <c r="X167" s="5"/>
    </row>
    <row r="168" spans="1:24" ht="22.5" hidden="1" x14ac:dyDescent="0.25">
      <c r="A168" s="3">
        <v>167</v>
      </c>
      <c r="B168" s="4" t="s">
        <v>25964</v>
      </c>
      <c r="C168" s="5" t="s">
        <v>29</v>
      </c>
      <c r="D168" s="5" t="s">
        <v>25965</v>
      </c>
      <c r="E168" s="5" t="s">
        <v>25955</v>
      </c>
      <c r="F168" s="5" t="s">
        <v>25966</v>
      </c>
      <c r="G168" s="5" t="s">
        <v>10327</v>
      </c>
      <c r="H168" s="5" t="s">
        <v>5790</v>
      </c>
      <c r="I168" s="5">
        <v>30</v>
      </c>
      <c r="J168" s="5" t="s">
        <v>35</v>
      </c>
      <c r="K168" s="6">
        <v>190</v>
      </c>
      <c r="L168" s="6">
        <v>5700</v>
      </c>
      <c r="M168" s="5" t="s">
        <v>25967</v>
      </c>
      <c r="N168" s="5" t="s">
        <v>856</v>
      </c>
      <c r="O168" s="5" t="s">
        <v>25968</v>
      </c>
      <c r="P168" s="5" t="s">
        <v>25456</v>
      </c>
      <c r="Q168" s="5">
        <v>30</v>
      </c>
      <c r="R168" s="5" t="s">
        <v>24350</v>
      </c>
      <c r="S168" s="5" t="s">
        <v>24351</v>
      </c>
      <c r="T168" s="5" t="s">
        <v>42</v>
      </c>
      <c r="U168" s="5" t="s">
        <v>43</v>
      </c>
      <c r="V168" s="5"/>
      <c r="W168" s="5" t="s">
        <v>44</v>
      </c>
      <c r="X168" s="5"/>
    </row>
    <row r="169" spans="1:24" ht="22.5" hidden="1" x14ac:dyDescent="0.25">
      <c r="A169" s="3">
        <v>168</v>
      </c>
      <c r="B169" s="4" t="s">
        <v>25964</v>
      </c>
      <c r="C169" s="5" t="s">
        <v>29</v>
      </c>
      <c r="D169" s="5" t="s">
        <v>25965</v>
      </c>
      <c r="E169" s="5" t="s">
        <v>25955</v>
      </c>
      <c r="F169" s="5" t="s">
        <v>25969</v>
      </c>
      <c r="G169" s="5" t="s">
        <v>25970</v>
      </c>
      <c r="H169" s="5" t="s">
        <v>5790</v>
      </c>
      <c r="I169" s="5">
        <v>50</v>
      </c>
      <c r="J169" s="5" t="s">
        <v>1140</v>
      </c>
      <c r="K169" s="6">
        <v>290</v>
      </c>
      <c r="L169" s="6">
        <v>14500</v>
      </c>
      <c r="M169" s="5" t="s">
        <v>25967</v>
      </c>
      <c r="N169" s="5" t="s">
        <v>856</v>
      </c>
      <c r="O169" s="5" t="s">
        <v>25968</v>
      </c>
      <c r="P169" s="5" t="s">
        <v>25456</v>
      </c>
      <c r="Q169" s="5">
        <v>50</v>
      </c>
      <c r="R169" s="5" t="s">
        <v>24350</v>
      </c>
      <c r="S169" s="5" t="s">
        <v>24351</v>
      </c>
      <c r="T169" s="5" t="s">
        <v>42</v>
      </c>
      <c r="U169" s="5" t="s">
        <v>43</v>
      </c>
      <c r="V169" s="5"/>
      <c r="W169" s="5" t="s">
        <v>44</v>
      </c>
      <c r="X169" s="5"/>
    </row>
    <row r="170" spans="1:24" ht="22.5" hidden="1" x14ac:dyDescent="0.25">
      <c r="A170" s="3">
        <v>169</v>
      </c>
      <c r="B170" s="4" t="s">
        <v>25964</v>
      </c>
      <c r="C170" s="5" t="s">
        <v>29</v>
      </c>
      <c r="D170" s="5" t="s">
        <v>25965</v>
      </c>
      <c r="E170" s="5" t="s">
        <v>25955</v>
      </c>
      <c r="F170" s="5" t="s">
        <v>25971</v>
      </c>
      <c r="G170" s="5" t="s">
        <v>8276</v>
      </c>
      <c r="H170" s="5" t="s">
        <v>5790</v>
      </c>
      <c r="I170" s="5">
        <v>50</v>
      </c>
      <c r="J170" s="5" t="s">
        <v>1140</v>
      </c>
      <c r="K170" s="6">
        <v>180</v>
      </c>
      <c r="L170" s="6">
        <v>9000</v>
      </c>
      <c r="M170" s="5" t="s">
        <v>25967</v>
      </c>
      <c r="N170" s="5" t="s">
        <v>856</v>
      </c>
      <c r="O170" s="5" t="s">
        <v>25968</v>
      </c>
      <c r="P170" s="5" t="s">
        <v>25456</v>
      </c>
      <c r="Q170" s="5">
        <v>50</v>
      </c>
      <c r="R170" s="5" t="s">
        <v>24350</v>
      </c>
      <c r="S170" s="5" t="s">
        <v>24351</v>
      </c>
      <c r="T170" s="5" t="s">
        <v>42</v>
      </c>
      <c r="U170" s="5" t="s">
        <v>43</v>
      </c>
      <c r="V170" s="5"/>
      <c r="W170" s="5" t="s">
        <v>44</v>
      </c>
      <c r="X170" s="5"/>
    </row>
    <row r="171" spans="1:24" ht="22.5" hidden="1" x14ac:dyDescent="0.25">
      <c r="A171" s="3">
        <v>170</v>
      </c>
      <c r="B171" s="4" t="s">
        <v>25964</v>
      </c>
      <c r="C171" s="5" t="s">
        <v>29</v>
      </c>
      <c r="D171" s="5" t="s">
        <v>25965</v>
      </c>
      <c r="E171" s="5" t="s">
        <v>25955</v>
      </c>
      <c r="F171" s="5" t="s">
        <v>25972</v>
      </c>
      <c r="G171" s="5" t="s">
        <v>25973</v>
      </c>
      <c r="H171" s="5" t="s">
        <v>5790</v>
      </c>
      <c r="I171" s="5">
        <v>50</v>
      </c>
      <c r="J171" s="5" t="s">
        <v>1140</v>
      </c>
      <c r="K171" s="6">
        <v>150</v>
      </c>
      <c r="L171" s="6">
        <v>7500</v>
      </c>
      <c r="M171" s="5" t="s">
        <v>25967</v>
      </c>
      <c r="N171" s="5" t="s">
        <v>856</v>
      </c>
      <c r="O171" s="5" t="s">
        <v>25968</v>
      </c>
      <c r="P171" s="5" t="s">
        <v>25456</v>
      </c>
      <c r="Q171" s="5">
        <v>50</v>
      </c>
      <c r="R171" s="5" t="s">
        <v>24350</v>
      </c>
      <c r="S171" s="5" t="s">
        <v>24351</v>
      </c>
      <c r="T171" s="5" t="s">
        <v>42</v>
      </c>
      <c r="U171" s="5" t="s">
        <v>43</v>
      </c>
      <c r="V171" s="5"/>
      <c r="W171" s="5" t="s">
        <v>44</v>
      </c>
      <c r="X171" s="5"/>
    </row>
    <row r="172" spans="1:24" ht="22.5" hidden="1" x14ac:dyDescent="0.25">
      <c r="A172" s="3">
        <v>171</v>
      </c>
      <c r="B172" s="4" t="s">
        <v>25974</v>
      </c>
      <c r="C172" s="5" t="s">
        <v>29</v>
      </c>
      <c r="D172" s="5" t="s">
        <v>25975</v>
      </c>
      <c r="E172" s="5" t="s">
        <v>25947</v>
      </c>
      <c r="F172" s="5" t="s">
        <v>25976</v>
      </c>
      <c r="G172" s="5" t="s">
        <v>25977</v>
      </c>
      <c r="H172" s="5" t="s">
        <v>34</v>
      </c>
      <c r="I172" s="5">
        <v>1</v>
      </c>
      <c r="J172" s="5" t="s">
        <v>35</v>
      </c>
      <c r="K172" s="6">
        <v>603.45000000000005</v>
      </c>
      <c r="L172" s="6">
        <v>603.45000000000005</v>
      </c>
      <c r="M172" s="5" t="s">
        <v>25978</v>
      </c>
      <c r="N172" s="5" t="s">
        <v>856</v>
      </c>
      <c r="O172" s="5" t="s">
        <v>25979</v>
      </c>
      <c r="P172" s="5" t="s">
        <v>25980</v>
      </c>
      <c r="Q172" s="5">
        <v>1</v>
      </c>
      <c r="R172" s="5" t="s">
        <v>24034</v>
      </c>
      <c r="S172" s="5" t="s">
        <v>16513</v>
      </c>
      <c r="T172" s="5" t="s">
        <v>42</v>
      </c>
      <c r="U172" s="5" t="s">
        <v>43</v>
      </c>
      <c r="V172" s="5"/>
      <c r="W172" s="5" t="s">
        <v>44</v>
      </c>
      <c r="X172" s="5"/>
    </row>
    <row r="173" spans="1:24" ht="22.5" x14ac:dyDescent="0.25">
      <c r="A173" s="3">
        <v>172</v>
      </c>
      <c r="B173" s="4" t="s">
        <v>1923</v>
      </c>
      <c r="C173" s="5" t="s">
        <v>29</v>
      </c>
      <c r="D173" s="5" t="s">
        <v>1924</v>
      </c>
      <c r="E173" s="5" t="s">
        <v>1925</v>
      </c>
      <c r="F173" s="5" t="s">
        <v>1042</v>
      </c>
      <c r="G173" s="5" t="s">
        <v>1043</v>
      </c>
      <c r="H173" s="5" t="s">
        <v>1044</v>
      </c>
      <c r="I173" s="5">
        <v>100</v>
      </c>
      <c r="J173" s="5" t="s">
        <v>35</v>
      </c>
      <c r="K173" s="6">
        <v>425</v>
      </c>
      <c r="L173" s="6">
        <v>42500</v>
      </c>
      <c r="M173" s="5" t="s">
        <v>1930</v>
      </c>
      <c r="N173" s="5" t="s">
        <v>1937</v>
      </c>
      <c r="O173" s="5" t="s">
        <v>1932</v>
      </c>
      <c r="P173" s="5" t="s">
        <v>1933</v>
      </c>
      <c r="Q173" s="5">
        <v>100</v>
      </c>
      <c r="R173" s="5" t="s">
        <v>504</v>
      </c>
      <c r="S173" s="5" t="s">
        <v>505</v>
      </c>
      <c r="T173" s="5" t="s">
        <v>42</v>
      </c>
      <c r="U173" s="5" t="s">
        <v>159</v>
      </c>
      <c r="V173" s="5"/>
      <c r="W173" s="5" t="s">
        <v>44</v>
      </c>
      <c r="X173" s="5"/>
    </row>
    <row r="174" spans="1:24" ht="22.5" hidden="1" x14ac:dyDescent="0.25">
      <c r="A174" s="3">
        <v>173</v>
      </c>
      <c r="B174" s="4" t="s">
        <v>25964</v>
      </c>
      <c r="C174" s="5" t="s">
        <v>29</v>
      </c>
      <c r="D174" s="5" t="s">
        <v>25965</v>
      </c>
      <c r="E174" s="5" t="s">
        <v>25955</v>
      </c>
      <c r="F174" s="5" t="s">
        <v>25981</v>
      </c>
      <c r="G174" s="5" t="s">
        <v>25982</v>
      </c>
      <c r="H174" s="5" t="s">
        <v>5790</v>
      </c>
      <c r="I174" s="5">
        <v>100</v>
      </c>
      <c r="J174" s="5" t="s">
        <v>1140</v>
      </c>
      <c r="K174" s="6">
        <v>180</v>
      </c>
      <c r="L174" s="6">
        <v>18000</v>
      </c>
      <c r="M174" s="5" t="s">
        <v>25967</v>
      </c>
      <c r="N174" s="5" t="s">
        <v>856</v>
      </c>
      <c r="O174" s="5" t="s">
        <v>25968</v>
      </c>
      <c r="P174" s="5" t="s">
        <v>25456</v>
      </c>
      <c r="Q174" s="5">
        <v>100</v>
      </c>
      <c r="R174" s="5" t="s">
        <v>24350</v>
      </c>
      <c r="S174" s="5" t="s">
        <v>24351</v>
      </c>
      <c r="T174" s="5" t="s">
        <v>42</v>
      </c>
      <c r="U174" s="5" t="s">
        <v>43</v>
      </c>
      <c r="V174" s="5"/>
      <c r="W174" s="5" t="s">
        <v>44</v>
      </c>
      <c r="X174" s="5"/>
    </row>
    <row r="175" spans="1:24" ht="22.5" hidden="1" x14ac:dyDescent="0.25">
      <c r="A175" s="3">
        <v>174</v>
      </c>
      <c r="B175" s="4" t="s">
        <v>25918</v>
      </c>
      <c r="C175" s="5" t="s">
        <v>29</v>
      </c>
      <c r="D175" s="5" t="s">
        <v>25919</v>
      </c>
      <c r="E175" s="5" t="s">
        <v>25920</v>
      </c>
      <c r="F175" s="5" t="s">
        <v>25983</v>
      </c>
      <c r="G175" s="5" t="s">
        <v>25984</v>
      </c>
      <c r="H175" s="5" t="s">
        <v>232</v>
      </c>
      <c r="I175" s="5">
        <v>1200</v>
      </c>
      <c r="J175" s="5" t="s">
        <v>35</v>
      </c>
      <c r="K175" s="6">
        <v>150</v>
      </c>
      <c r="L175" s="6">
        <v>180000</v>
      </c>
      <c r="M175" s="5" t="s">
        <v>25923</v>
      </c>
      <c r="N175" s="5" t="s">
        <v>25985</v>
      </c>
      <c r="O175" s="5" t="s">
        <v>25925</v>
      </c>
      <c r="P175" s="5" t="s">
        <v>25926</v>
      </c>
      <c r="Q175" s="5">
        <v>1200</v>
      </c>
      <c r="R175" s="5" t="s">
        <v>24453</v>
      </c>
      <c r="S175" s="5" t="s">
        <v>12934</v>
      </c>
      <c r="T175" s="5" t="s">
        <v>42</v>
      </c>
      <c r="U175" s="5" t="s">
        <v>43</v>
      </c>
      <c r="V175" s="5"/>
      <c r="W175" s="5" t="s">
        <v>44</v>
      </c>
      <c r="X175" s="5"/>
    </row>
    <row r="176" spans="1:24" ht="33.75" x14ac:dyDescent="0.25">
      <c r="A176" s="3">
        <v>175</v>
      </c>
      <c r="B176" s="4" t="s">
        <v>1923</v>
      </c>
      <c r="C176" s="5" t="s">
        <v>29</v>
      </c>
      <c r="D176" s="5" t="s">
        <v>1924</v>
      </c>
      <c r="E176" s="5" t="s">
        <v>1925</v>
      </c>
      <c r="F176" s="5" t="s">
        <v>1938</v>
      </c>
      <c r="G176" s="5" t="s">
        <v>1939</v>
      </c>
      <c r="H176" s="5" t="s">
        <v>741</v>
      </c>
      <c r="I176" s="5">
        <v>300</v>
      </c>
      <c r="J176" s="5" t="s">
        <v>35</v>
      </c>
      <c r="K176" s="6">
        <v>70</v>
      </c>
      <c r="L176" s="6">
        <v>21000</v>
      </c>
      <c r="M176" s="5" t="s">
        <v>1930</v>
      </c>
      <c r="N176" s="5" t="s">
        <v>1940</v>
      </c>
      <c r="O176" s="5" t="s">
        <v>1932</v>
      </c>
      <c r="P176" s="5" t="s">
        <v>1933</v>
      </c>
      <c r="Q176" s="5">
        <v>300</v>
      </c>
      <c r="R176" s="5" t="s">
        <v>504</v>
      </c>
      <c r="S176" s="5" t="s">
        <v>505</v>
      </c>
      <c r="T176" s="5" t="s">
        <v>42</v>
      </c>
      <c r="U176" s="5" t="s">
        <v>159</v>
      </c>
      <c r="V176" s="5"/>
      <c r="W176" s="5" t="s">
        <v>44</v>
      </c>
      <c r="X176" s="5"/>
    </row>
    <row r="177" spans="1:24" ht="22.5" x14ac:dyDescent="0.25">
      <c r="A177" s="3">
        <v>176</v>
      </c>
      <c r="B177" s="4" t="s">
        <v>1923</v>
      </c>
      <c r="C177" s="5" t="s">
        <v>29</v>
      </c>
      <c r="D177" s="5" t="s">
        <v>1924</v>
      </c>
      <c r="E177" s="5" t="s">
        <v>1925</v>
      </c>
      <c r="F177" s="5" t="s">
        <v>1305</v>
      </c>
      <c r="G177" s="5" t="s">
        <v>1306</v>
      </c>
      <c r="H177" s="5" t="s">
        <v>1307</v>
      </c>
      <c r="I177" s="5">
        <v>300</v>
      </c>
      <c r="J177" s="5" t="s">
        <v>35</v>
      </c>
      <c r="K177" s="6">
        <v>85</v>
      </c>
      <c r="L177" s="6">
        <v>25500</v>
      </c>
      <c r="M177" s="5" t="s">
        <v>1930</v>
      </c>
      <c r="N177" s="5" t="s">
        <v>1941</v>
      </c>
      <c r="O177" s="5" t="s">
        <v>1932</v>
      </c>
      <c r="P177" s="5" t="s">
        <v>1933</v>
      </c>
      <c r="Q177" s="5">
        <v>250</v>
      </c>
      <c r="R177" s="5" t="s">
        <v>504</v>
      </c>
      <c r="S177" s="5" t="s">
        <v>505</v>
      </c>
      <c r="T177" s="5" t="s">
        <v>42</v>
      </c>
      <c r="U177" s="5" t="s">
        <v>159</v>
      </c>
      <c r="V177" s="5"/>
      <c r="W177" s="5" t="s">
        <v>44</v>
      </c>
      <c r="X177" s="5"/>
    </row>
    <row r="178" spans="1:24" ht="22.5" x14ac:dyDescent="0.25">
      <c r="A178" s="3">
        <v>177</v>
      </c>
      <c r="B178" s="4" t="s">
        <v>1923</v>
      </c>
      <c r="C178" s="5" t="s">
        <v>29</v>
      </c>
      <c r="D178" s="5" t="s">
        <v>1924</v>
      </c>
      <c r="E178" s="5" t="s">
        <v>1925</v>
      </c>
      <c r="F178" s="5" t="s">
        <v>210</v>
      </c>
      <c r="G178" s="5" t="s">
        <v>211</v>
      </c>
      <c r="H178" s="5" t="s">
        <v>203</v>
      </c>
      <c r="I178" s="5">
        <v>200</v>
      </c>
      <c r="J178" s="5" t="s">
        <v>35</v>
      </c>
      <c r="K178" s="6">
        <v>1750</v>
      </c>
      <c r="L178" s="6">
        <v>350000</v>
      </c>
      <c r="M178" s="5" t="s">
        <v>1930</v>
      </c>
      <c r="N178" s="5" t="s">
        <v>1927</v>
      </c>
      <c r="O178" s="5" t="s">
        <v>1932</v>
      </c>
      <c r="P178" s="5" t="s">
        <v>1933</v>
      </c>
      <c r="Q178" s="5">
        <v>170</v>
      </c>
      <c r="R178" s="5" t="s">
        <v>504</v>
      </c>
      <c r="S178" s="5" t="s">
        <v>505</v>
      </c>
      <c r="T178" s="5" t="s">
        <v>42</v>
      </c>
      <c r="U178" s="5" t="s">
        <v>159</v>
      </c>
      <c r="V178" s="5"/>
      <c r="W178" s="5" t="s">
        <v>44</v>
      </c>
      <c r="X178" s="5"/>
    </row>
    <row r="179" spans="1:24" ht="22.5" hidden="1" x14ac:dyDescent="0.25">
      <c r="A179" s="3">
        <v>178</v>
      </c>
      <c r="B179" s="4" t="s">
        <v>25986</v>
      </c>
      <c r="C179" s="5" t="s">
        <v>29</v>
      </c>
      <c r="D179" s="5" t="s">
        <v>25987</v>
      </c>
      <c r="E179" s="5" t="s">
        <v>25988</v>
      </c>
      <c r="F179" s="5" t="s">
        <v>1136</v>
      </c>
      <c r="G179" s="5" t="s">
        <v>1137</v>
      </c>
      <c r="H179" s="5" t="s">
        <v>854</v>
      </c>
      <c r="I179" s="5">
        <v>1</v>
      </c>
      <c r="J179" s="5" t="s">
        <v>909</v>
      </c>
      <c r="K179" s="6">
        <v>700</v>
      </c>
      <c r="L179" s="6">
        <v>700</v>
      </c>
      <c r="M179" s="5" t="s">
        <v>25989</v>
      </c>
      <c r="N179" s="5" t="s">
        <v>25990</v>
      </c>
      <c r="O179" s="5" t="s">
        <v>25991</v>
      </c>
      <c r="P179" s="5" t="s">
        <v>25991</v>
      </c>
      <c r="Q179" s="5">
        <v>1</v>
      </c>
      <c r="R179" s="5" t="s">
        <v>1117</v>
      </c>
      <c r="S179" s="5" t="s">
        <v>1118</v>
      </c>
      <c r="T179" s="5" t="s">
        <v>42</v>
      </c>
      <c r="U179" s="5" t="s">
        <v>43</v>
      </c>
      <c r="V179" s="5"/>
      <c r="W179" s="5" t="s">
        <v>44</v>
      </c>
      <c r="X179" s="5"/>
    </row>
    <row r="180" spans="1:24" ht="22.5" hidden="1" x14ac:dyDescent="0.25">
      <c r="A180" s="3">
        <v>179</v>
      </c>
      <c r="B180" s="4" t="s">
        <v>25992</v>
      </c>
      <c r="C180" s="5" t="s">
        <v>29</v>
      </c>
      <c r="D180" s="5" t="s">
        <v>25993</v>
      </c>
      <c r="E180" s="5" t="s">
        <v>25994</v>
      </c>
      <c r="F180" s="5" t="s">
        <v>24482</v>
      </c>
      <c r="G180" s="5" t="s">
        <v>6278</v>
      </c>
      <c r="H180" s="5" t="s">
        <v>119</v>
      </c>
      <c r="I180" s="5">
        <v>500</v>
      </c>
      <c r="J180" s="5" t="s">
        <v>35</v>
      </c>
      <c r="K180" s="6">
        <v>1650.0003999999999</v>
      </c>
      <c r="L180" s="6">
        <v>825000.2</v>
      </c>
      <c r="M180" s="5" t="s">
        <v>25995</v>
      </c>
      <c r="N180" s="5" t="s">
        <v>25996</v>
      </c>
      <c r="O180" s="5" t="s">
        <v>25997</v>
      </c>
      <c r="P180" s="5" t="s">
        <v>25998</v>
      </c>
      <c r="Q180" s="5">
        <v>200</v>
      </c>
      <c r="R180" s="5" t="s">
        <v>187</v>
      </c>
      <c r="S180" s="5" t="s">
        <v>188</v>
      </c>
      <c r="T180" s="5" t="s">
        <v>42</v>
      </c>
      <c r="U180" s="5" t="s">
        <v>43</v>
      </c>
      <c r="V180" s="5"/>
      <c r="W180" s="5" t="s">
        <v>44</v>
      </c>
      <c r="X180" s="5"/>
    </row>
    <row r="181" spans="1:24" ht="22.5" hidden="1" x14ac:dyDescent="0.25">
      <c r="A181" s="3">
        <v>180</v>
      </c>
      <c r="B181" s="4" t="s">
        <v>25986</v>
      </c>
      <c r="C181" s="5" t="s">
        <v>29</v>
      </c>
      <c r="D181" s="5" t="s">
        <v>25987</v>
      </c>
      <c r="E181" s="5" t="s">
        <v>25988</v>
      </c>
      <c r="F181" s="5" t="s">
        <v>25999</v>
      </c>
      <c r="G181" s="5" t="s">
        <v>26000</v>
      </c>
      <c r="H181" s="5" t="s">
        <v>854</v>
      </c>
      <c r="I181" s="5">
        <v>1</v>
      </c>
      <c r="J181" s="5" t="s">
        <v>35</v>
      </c>
      <c r="K181" s="6">
        <v>38000</v>
      </c>
      <c r="L181" s="6">
        <v>38000</v>
      </c>
      <c r="M181" s="5" t="s">
        <v>25989</v>
      </c>
      <c r="N181" s="5" t="s">
        <v>26001</v>
      </c>
      <c r="O181" s="5" t="s">
        <v>25991</v>
      </c>
      <c r="P181" s="5" t="s">
        <v>25991</v>
      </c>
      <c r="Q181" s="5">
        <v>1</v>
      </c>
      <c r="R181" s="5" t="s">
        <v>1117</v>
      </c>
      <c r="S181" s="5" t="s">
        <v>1118</v>
      </c>
      <c r="T181" s="5" t="s">
        <v>42</v>
      </c>
      <c r="U181" s="5" t="s">
        <v>43</v>
      </c>
      <c r="V181" s="5"/>
      <c r="W181" s="5" t="s">
        <v>44</v>
      </c>
      <c r="X181" s="5"/>
    </row>
    <row r="182" spans="1:24" ht="22.5" hidden="1" x14ac:dyDescent="0.25">
      <c r="A182" s="3">
        <v>181</v>
      </c>
      <c r="B182" s="4" t="s">
        <v>25986</v>
      </c>
      <c r="C182" s="5" t="s">
        <v>29</v>
      </c>
      <c r="D182" s="5" t="s">
        <v>25987</v>
      </c>
      <c r="E182" s="5" t="s">
        <v>25988</v>
      </c>
      <c r="F182" s="5" t="s">
        <v>26002</v>
      </c>
      <c r="G182" s="5" t="s">
        <v>26003</v>
      </c>
      <c r="H182" s="5" t="s">
        <v>854</v>
      </c>
      <c r="I182" s="5">
        <v>1</v>
      </c>
      <c r="J182" s="5" t="s">
        <v>35</v>
      </c>
      <c r="K182" s="6">
        <v>4400</v>
      </c>
      <c r="L182" s="6">
        <v>4400</v>
      </c>
      <c r="M182" s="5" t="s">
        <v>25989</v>
      </c>
      <c r="N182" s="5" t="s">
        <v>26004</v>
      </c>
      <c r="O182" s="5" t="s">
        <v>25991</v>
      </c>
      <c r="P182" s="5" t="s">
        <v>25991</v>
      </c>
      <c r="Q182" s="5">
        <v>1</v>
      </c>
      <c r="R182" s="5" t="s">
        <v>1117</v>
      </c>
      <c r="S182" s="5" t="s">
        <v>1118</v>
      </c>
      <c r="T182" s="5" t="s">
        <v>42</v>
      </c>
      <c r="U182" s="5" t="s">
        <v>43</v>
      </c>
      <c r="V182" s="5"/>
      <c r="W182" s="5" t="s">
        <v>44</v>
      </c>
      <c r="X182" s="5"/>
    </row>
    <row r="183" spans="1:24" ht="22.5" hidden="1" x14ac:dyDescent="0.25">
      <c r="A183" s="3">
        <v>182</v>
      </c>
      <c r="B183" s="4" t="s">
        <v>25992</v>
      </c>
      <c r="C183" s="5" t="s">
        <v>29</v>
      </c>
      <c r="D183" s="5" t="s">
        <v>25993</v>
      </c>
      <c r="E183" s="5" t="s">
        <v>25994</v>
      </c>
      <c r="F183" s="5" t="s">
        <v>24482</v>
      </c>
      <c r="G183" s="5" t="s">
        <v>6278</v>
      </c>
      <c r="H183" s="5" t="s">
        <v>119</v>
      </c>
      <c r="I183" s="5">
        <v>500</v>
      </c>
      <c r="J183" s="5" t="s">
        <v>35</v>
      </c>
      <c r="K183" s="6">
        <v>1650.0003999999999</v>
      </c>
      <c r="L183" s="6">
        <v>825000.2</v>
      </c>
      <c r="M183" s="5" t="s">
        <v>25995</v>
      </c>
      <c r="N183" s="5" t="s">
        <v>25343</v>
      </c>
      <c r="O183" s="5" t="s">
        <v>25997</v>
      </c>
      <c r="P183" s="5" t="s">
        <v>25998</v>
      </c>
      <c r="Q183" s="5">
        <v>300</v>
      </c>
      <c r="R183" s="5" t="s">
        <v>187</v>
      </c>
      <c r="S183" s="5" t="s">
        <v>188</v>
      </c>
      <c r="T183" s="5" t="s">
        <v>42</v>
      </c>
      <c r="U183" s="5" t="s">
        <v>43</v>
      </c>
      <c r="V183" s="5"/>
      <c r="W183" s="5" t="s">
        <v>44</v>
      </c>
      <c r="X183" s="5"/>
    </row>
    <row r="184" spans="1:24" ht="22.5" hidden="1" x14ac:dyDescent="0.25">
      <c r="A184" s="3">
        <v>183</v>
      </c>
      <c r="B184" s="4" t="s">
        <v>25986</v>
      </c>
      <c r="C184" s="5" t="s">
        <v>29</v>
      </c>
      <c r="D184" s="5" t="s">
        <v>25987</v>
      </c>
      <c r="E184" s="5" t="s">
        <v>25988</v>
      </c>
      <c r="F184" s="5" t="s">
        <v>24442</v>
      </c>
      <c r="G184" s="5" t="s">
        <v>24443</v>
      </c>
      <c r="H184" s="5" t="s">
        <v>34</v>
      </c>
      <c r="I184" s="5">
        <v>1</v>
      </c>
      <c r="J184" s="5" t="s">
        <v>35</v>
      </c>
      <c r="K184" s="6">
        <v>3000</v>
      </c>
      <c r="L184" s="6">
        <v>3000</v>
      </c>
      <c r="M184" s="5" t="s">
        <v>25989</v>
      </c>
      <c r="N184" s="5" t="s">
        <v>26005</v>
      </c>
      <c r="O184" s="5" t="s">
        <v>25991</v>
      </c>
      <c r="P184" s="5" t="s">
        <v>25991</v>
      </c>
      <c r="Q184" s="5">
        <v>1</v>
      </c>
      <c r="R184" s="5" t="s">
        <v>1117</v>
      </c>
      <c r="S184" s="5" t="s">
        <v>1118</v>
      </c>
      <c r="T184" s="5" t="s">
        <v>42</v>
      </c>
      <c r="U184" s="5" t="s">
        <v>43</v>
      </c>
      <c r="V184" s="5"/>
      <c r="W184" s="5" t="s">
        <v>44</v>
      </c>
      <c r="X184" s="5"/>
    </row>
    <row r="185" spans="1:24" ht="22.5" hidden="1" x14ac:dyDescent="0.25">
      <c r="A185" s="3">
        <v>184</v>
      </c>
      <c r="B185" s="4" t="s">
        <v>25986</v>
      </c>
      <c r="C185" s="5" t="s">
        <v>29</v>
      </c>
      <c r="D185" s="5" t="s">
        <v>25987</v>
      </c>
      <c r="E185" s="5" t="s">
        <v>25988</v>
      </c>
      <c r="F185" s="5" t="s">
        <v>26006</v>
      </c>
      <c r="G185" s="5" t="s">
        <v>26007</v>
      </c>
      <c r="H185" s="5" t="s">
        <v>854</v>
      </c>
      <c r="I185" s="5">
        <v>1</v>
      </c>
      <c r="J185" s="5" t="s">
        <v>35</v>
      </c>
      <c r="K185" s="6">
        <v>1900</v>
      </c>
      <c r="L185" s="6">
        <v>1900</v>
      </c>
      <c r="M185" s="5" t="s">
        <v>25989</v>
      </c>
      <c r="N185" s="5" t="s">
        <v>26008</v>
      </c>
      <c r="O185" s="5" t="s">
        <v>25991</v>
      </c>
      <c r="P185" s="5" t="s">
        <v>25991</v>
      </c>
      <c r="Q185" s="5">
        <v>1</v>
      </c>
      <c r="R185" s="5" t="s">
        <v>1117</v>
      </c>
      <c r="S185" s="5" t="s">
        <v>1118</v>
      </c>
      <c r="T185" s="5" t="s">
        <v>42</v>
      </c>
      <c r="U185" s="5" t="s">
        <v>43</v>
      </c>
      <c r="V185" s="5"/>
      <c r="W185" s="5" t="s">
        <v>44</v>
      </c>
      <c r="X185" s="5"/>
    </row>
    <row r="186" spans="1:24" ht="22.5" hidden="1" x14ac:dyDescent="0.25">
      <c r="A186" s="3">
        <v>185</v>
      </c>
      <c r="B186" s="4" t="s">
        <v>25986</v>
      </c>
      <c r="C186" s="5" t="s">
        <v>29</v>
      </c>
      <c r="D186" s="5" t="s">
        <v>25987</v>
      </c>
      <c r="E186" s="5" t="s">
        <v>25988</v>
      </c>
      <c r="F186" s="5" t="s">
        <v>26009</v>
      </c>
      <c r="G186" s="5" t="s">
        <v>26010</v>
      </c>
      <c r="H186" s="5" t="s">
        <v>854</v>
      </c>
      <c r="I186" s="5">
        <v>1</v>
      </c>
      <c r="J186" s="5" t="s">
        <v>35</v>
      </c>
      <c r="K186" s="6">
        <v>2400</v>
      </c>
      <c r="L186" s="6">
        <v>2400</v>
      </c>
      <c r="M186" s="5" t="s">
        <v>25989</v>
      </c>
      <c r="N186" s="5" t="s">
        <v>26011</v>
      </c>
      <c r="O186" s="5" t="s">
        <v>25991</v>
      </c>
      <c r="P186" s="5" t="s">
        <v>25991</v>
      </c>
      <c r="Q186" s="5">
        <v>1</v>
      </c>
      <c r="R186" s="5" t="s">
        <v>1117</v>
      </c>
      <c r="S186" s="5" t="s">
        <v>1118</v>
      </c>
      <c r="T186" s="5" t="s">
        <v>42</v>
      </c>
      <c r="U186" s="5" t="s">
        <v>43</v>
      </c>
      <c r="V186" s="5"/>
      <c r="W186" s="5" t="s">
        <v>44</v>
      </c>
      <c r="X186" s="5"/>
    </row>
    <row r="187" spans="1:24" ht="22.5" hidden="1" x14ac:dyDescent="0.25">
      <c r="A187" s="3">
        <v>186</v>
      </c>
      <c r="B187" s="4" t="s">
        <v>25986</v>
      </c>
      <c r="C187" s="5" t="s">
        <v>29</v>
      </c>
      <c r="D187" s="5" t="s">
        <v>25987</v>
      </c>
      <c r="E187" s="5" t="s">
        <v>25988</v>
      </c>
      <c r="F187" s="5" t="s">
        <v>26012</v>
      </c>
      <c r="G187" s="5" t="s">
        <v>26013</v>
      </c>
      <c r="H187" s="5" t="s">
        <v>854</v>
      </c>
      <c r="I187" s="5">
        <v>1</v>
      </c>
      <c r="J187" s="5" t="s">
        <v>35</v>
      </c>
      <c r="K187" s="6">
        <v>700</v>
      </c>
      <c r="L187" s="6">
        <v>700</v>
      </c>
      <c r="M187" s="5" t="s">
        <v>25989</v>
      </c>
      <c r="N187" s="5" t="s">
        <v>26014</v>
      </c>
      <c r="O187" s="5" t="s">
        <v>25991</v>
      </c>
      <c r="P187" s="5" t="s">
        <v>25991</v>
      </c>
      <c r="Q187" s="5">
        <v>1</v>
      </c>
      <c r="R187" s="5" t="s">
        <v>1117</v>
      </c>
      <c r="S187" s="5" t="s">
        <v>1118</v>
      </c>
      <c r="T187" s="5" t="s">
        <v>42</v>
      </c>
      <c r="U187" s="5" t="s">
        <v>43</v>
      </c>
      <c r="V187" s="5"/>
      <c r="W187" s="5" t="s">
        <v>44</v>
      </c>
      <c r="X187" s="5"/>
    </row>
    <row r="188" spans="1:24" ht="22.5" hidden="1" x14ac:dyDescent="0.25">
      <c r="A188" s="3">
        <v>187</v>
      </c>
      <c r="B188" s="4" t="s">
        <v>25986</v>
      </c>
      <c r="C188" s="5" t="s">
        <v>29</v>
      </c>
      <c r="D188" s="5" t="s">
        <v>25987</v>
      </c>
      <c r="E188" s="5" t="s">
        <v>25988</v>
      </c>
      <c r="F188" s="5" t="s">
        <v>26015</v>
      </c>
      <c r="G188" s="5" t="s">
        <v>26016</v>
      </c>
      <c r="H188" s="5" t="s">
        <v>854</v>
      </c>
      <c r="I188" s="5">
        <v>1</v>
      </c>
      <c r="J188" s="5" t="s">
        <v>35</v>
      </c>
      <c r="K188" s="6">
        <v>3700</v>
      </c>
      <c r="L188" s="6">
        <v>3700</v>
      </c>
      <c r="M188" s="5" t="s">
        <v>25989</v>
      </c>
      <c r="N188" s="5" t="s">
        <v>26017</v>
      </c>
      <c r="O188" s="5" t="s">
        <v>25991</v>
      </c>
      <c r="P188" s="5" t="s">
        <v>25991</v>
      </c>
      <c r="Q188" s="5">
        <v>1</v>
      </c>
      <c r="R188" s="5" t="s">
        <v>1117</v>
      </c>
      <c r="S188" s="5" t="s">
        <v>1118</v>
      </c>
      <c r="T188" s="5" t="s">
        <v>42</v>
      </c>
      <c r="U188" s="5" t="s">
        <v>43</v>
      </c>
      <c r="V188" s="5"/>
      <c r="W188" s="5" t="s">
        <v>44</v>
      </c>
      <c r="X188" s="5"/>
    </row>
    <row r="189" spans="1:24" ht="33.75" x14ac:dyDescent="0.25">
      <c r="A189" s="3">
        <v>188</v>
      </c>
      <c r="B189" s="4" t="s">
        <v>1942</v>
      </c>
      <c r="C189" s="5" t="s">
        <v>29</v>
      </c>
      <c r="D189" s="5" t="s">
        <v>1943</v>
      </c>
      <c r="E189" s="5" t="s">
        <v>1944</v>
      </c>
      <c r="F189" s="5" t="s">
        <v>662</v>
      </c>
      <c r="G189" s="5" t="s">
        <v>663</v>
      </c>
      <c r="H189" s="5" t="s">
        <v>577</v>
      </c>
      <c r="I189" s="5">
        <v>81</v>
      </c>
      <c r="J189" s="5" t="s">
        <v>35</v>
      </c>
      <c r="K189" s="6">
        <v>1058</v>
      </c>
      <c r="L189" s="6">
        <v>85698</v>
      </c>
      <c r="M189" s="5" t="s">
        <v>1945</v>
      </c>
      <c r="N189" s="5" t="s">
        <v>665</v>
      </c>
      <c r="O189" s="5" t="s">
        <v>1946</v>
      </c>
      <c r="P189" s="5" t="s">
        <v>1933</v>
      </c>
      <c r="Q189" s="5">
        <v>31</v>
      </c>
      <c r="R189" s="5" t="s">
        <v>504</v>
      </c>
      <c r="S189" s="5" t="s">
        <v>505</v>
      </c>
      <c r="T189" s="5" t="s">
        <v>42</v>
      </c>
      <c r="U189" s="5" t="s">
        <v>159</v>
      </c>
      <c r="V189" s="5"/>
      <c r="W189" s="5" t="s">
        <v>44</v>
      </c>
      <c r="X189" s="5"/>
    </row>
    <row r="190" spans="1:24" ht="33.75" x14ac:dyDescent="0.25">
      <c r="A190" s="3">
        <v>189</v>
      </c>
      <c r="B190" s="4" t="s">
        <v>1942</v>
      </c>
      <c r="C190" s="5" t="s">
        <v>29</v>
      </c>
      <c r="D190" s="5" t="s">
        <v>1943</v>
      </c>
      <c r="E190" s="5" t="s">
        <v>1944</v>
      </c>
      <c r="F190" s="5" t="s">
        <v>662</v>
      </c>
      <c r="G190" s="5" t="s">
        <v>663</v>
      </c>
      <c r="H190" s="5" t="s">
        <v>577</v>
      </c>
      <c r="I190" s="5">
        <v>81</v>
      </c>
      <c r="J190" s="5" t="s">
        <v>35</v>
      </c>
      <c r="K190" s="6">
        <v>1058</v>
      </c>
      <c r="L190" s="6">
        <v>85698</v>
      </c>
      <c r="M190" s="5" t="s">
        <v>1945</v>
      </c>
      <c r="N190" s="5" t="s">
        <v>1947</v>
      </c>
      <c r="O190" s="5" t="s">
        <v>1946</v>
      </c>
      <c r="P190" s="5" t="s">
        <v>1933</v>
      </c>
      <c r="Q190" s="5">
        <v>50</v>
      </c>
      <c r="R190" s="5" t="s">
        <v>504</v>
      </c>
      <c r="S190" s="5" t="s">
        <v>505</v>
      </c>
      <c r="T190" s="5" t="s">
        <v>42</v>
      </c>
      <c r="U190" s="5" t="s">
        <v>159</v>
      </c>
      <c r="V190" s="5"/>
      <c r="W190" s="5" t="s">
        <v>44</v>
      </c>
      <c r="X190" s="5"/>
    </row>
    <row r="191" spans="1:24" ht="22.5" hidden="1" x14ac:dyDescent="0.25">
      <c r="A191" s="3">
        <v>190</v>
      </c>
      <c r="B191" s="4" t="s">
        <v>25986</v>
      </c>
      <c r="C191" s="5" t="s">
        <v>29</v>
      </c>
      <c r="D191" s="5" t="s">
        <v>25987</v>
      </c>
      <c r="E191" s="5" t="s">
        <v>25988</v>
      </c>
      <c r="F191" s="5" t="s">
        <v>26018</v>
      </c>
      <c r="G191" s="5" t="s">
        <v>26019</v>
      </c>
      <c r="H191" s="5" t="s">
        <v>854</v>
      </c>
      <c r="I191" s="5">
        <v>1</v>
      </c>
      <c r="J191" s="5" t="s">
        <v>35</v>
      </c>
      <c r="K191" s="6">
        <v>25000</v>
      </c>
      <c r="L191" s="6">
        <v>25000</v>
      </c>
      <c r="M191" s="5" t="s">
        <v>25989</v>
      </c>
      <c r="N191" s="5" t="s">
        <v>26020</v>
      </c>
      <c r="O191" s="5" t="s">
        <v>25991</v>
      </c>
      <c r="P191" s="5" t="s">
        <v>25991</v>
      </c>
      <c r="Q191" s="5">
        <v>1</v>
      </c>
      <c r="R191" s="5" t="s">
        <v>1117</v>
      </c>
      <c r="S191" s="5" t="s">
        <v>1118</v>
      </c>
      <c r="T191" s="5" t="s">
        <v>42</v>
      </c>
      <c r="U191" s="5" t="s">
        <v>43</v>
      </c>
      <c r="V191" s="5"/>
      <c r="W191" s="5" t="s">
        <v>44</v>
      </c>
      <c r="X191" s="5"/>
    </row>
    <row r="192" spans="1:24" ht="22.5" hidden="1" x14ac:dyDescent="0.25">
      <c r="A192" s="3">
        <v>191</v>
      </c>
      <c r="B192" s="4" t="s">
        <v>25986</v>
      </c>
      <c r="C192" s="5" t="s">
        <v>29</v>
      </c>
      <c r="D192" s="5" t="s">
        <v>25987</v>
      </c>
      <c r="E192" s="5" t="s">
        <v>25988</v>
      </c>
      <c r="F192" s="5" t="s">
        <v>26021</v>
      </c>
      <c r="G192" s="5" t="s">
        <v>26022</v>
      </c>
      <c r="H192" s="5" t="s">
        <v>854</v>
      </c>
      <c r="I192" s="5">
        <v>1</v>
      </c>
      <c r="J192" s="5" t="s">
        <v>35</v>
      </c>
      <c r="K192" s="6">
        <v>3650</v>
      </c>
      <c r="L192" s="6">
        <v>3650</v>
      </c>
      <c r="M192" s="5" t="s">
        <v>25989</v>
      </c>
      <c r="N192" s="5" t="s">
        <v>26023</v>
      </c>
      <c r="O192" s="5" t="s">
        <v>25991</v>
      </c>
      <c r="P192" s="5" t="s">
        <v>25991</v>
      </c>
      <c r="Q192" s="5">
        <v>1</v>
      </c>
      <c r="R192" s="5" t="s">
        <v>1117</v>
      </c>
      <c r="S192" s="5" t="s">
        <v>1118</v>
      </c>
      <c r="T192" s="5" t="s">
        <v>42</v>
      </c>
      <c r="U192" s="5" t="s">
        <v>43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25986</v>
      </c>
      <c r="C193" s="5" t="s">
        <v>29</v>
      </c>
      <c r="D193" s="5" t="s">
        <v>25987</v>
      </c>
      <c r="E193" s="5" t="s">
        <v>25988</v>
      </c>
      <c r="F193" s="5" t="s">
        <v>26024</v>
      </c>
      <c r="G193" s="5" t="s">
        <v>26025</v>
      </c>
      <c r="H193" s="5" t="s">
        <v>854</v>
      </c>
      <c r="I193" s="5">
        <v>1</v>
      </c>
      <c r="J193" s="5" t="s">
        <v>35</v>
      </c>
      <c r="K193" s="6">
        <v>13000</v>
      </c>
      <c r="L193" s="6">
        <v>13000</v>
      </c>
      <c r="M193" s="5" t="s">
        <v>25989</v>
      </c>
      <c r="N193" s="5" t="s">
        <v>26026</v>
      </c>
      <c r="O193" s="5" t="s">
        <v>25991</v>
      </c>
      <c r="P193" s="5" t="s">
        <v>25991</v>
      </c>
      <c r="Q193" s="5">
        <v>1</v>
      </c>
      <c r="R193" s="5" t="s">
        <v>1117</v>
      </c>
      <c r="S193" s="5" t="s">
        <v>1118</v>
      </c>
      <c r="T193" s="5" t="s">
        <v>42</v>
      </c>
      <c r="U193" s="5" t="s">
        <v>43</v>
      </c>
      <c r="V193" s="5"/>
      <c r="W193" s="5" t="s">
        <v>44</v>
      </c>
      <c r="X193" s="5"/>
    </row>
    <row r="194" spans="1:24" ht="22.5" hidden="1" x14ac:dyDescent="0.25">
      <c r="A194" s="3">
        <v>193</v>
      </c>
      <c r="B194" s="4" t="s">
        <v>25986</v>
      </c>
      <c r="C194" s="5" t="s">
        <v>29</v>
      </c>
      <c r="D194" s="5" t="s">
        <v>25987</v>
      </c>
      <c r="E194" s="5" t="s">
        <v>25988</v>
      </c>
      <c r="F194" s="5" t="s">
        <v>26027</v>
      </c>
      <c r="G194" s="5" t="s">
        <v>26028</v>
      </c>
      <c r="H194" s="5" t="s">
        <v>854</v>
      </c>
      <c r="I194" s="5">
        <v>1</v>
      </c>
      <c r="J194" s="5" t="s">
        <v>35</v>
      </c>
      <c r="K194" s="6">
        <v>2000</v>
      </c>
      <c r="L194" s="6">
        <v>2000</v>
      </c>
      <c r="M194" s="5" t="s">
        <v>25989</v>
      </c>
      <c r="N194" s="5" t="s">
        <v>26029</v>
      </c>
      <c r="O194" s="5" t="s">
        <v>25991</v>
      </c>
      <c r="P194" s="5" t="s">
        <v>25991</v>
      </c>
      <c r="Q194" s="5">
        <v>1</v>
      </c>
      <c r="R194" s="5" t="s">
        <v>1117</v>
      </c>
      <c r="S194" s="5" t="s">
        <v>1118</v>
      </c>
      <c r="T194" s="5" t="s">
        <v>42</v>
      </c>
      <c r="U194" s="5" t="s">
        <v>43</v>
      </c>
      <c r="V194" s="5"/>
      <c r="W194" s="5" t="s">
        <v>44</v>
      </c>
      <c r="X194" s="5"/>
    </row>
    <row r="195" spans="1:24" ht="22.5" hidden="1" x14ac:dyDescent="0.25">
      <c r="A195" s="3">
        <v>194</v>
      </c>
      <c r="B195" s="4" t="s">
        <v>26030</v>
      </c>
      <c r="C195" s="5" t="s">
        <v>29</v>
      </c>
      <c r="D195" s="5" t="s">
        <v>26031</v>
      </c>
      <c r="E195" s="5" t="s">
        <v>25988</v>
      </c>
      <c r="F195" s="5" t="s">
        <v>26032</v>
      </c>
      <c r="G195" s="5" t="s">
        <v>26033</v>
      </c>
      <c r="H195" s="5" t="s">
        <v>119</v>
      </c>
      <c r="I195" s="5">
        <v>15</v>
      </c>
      <c r="J195" s="5" t="s">
        <v>35</v>
      </c>
      <c r="K195" s="6">
        <v>1276</v>
      </c>
      <c r="L195" s="6">
        <v>19140</v>
      </c>
      <c r="M195" s="5" t="s">
        <v>26034</v>
      </c>
      <c r="N195" s="5" t="s">
        <v>26035</v>
      </c>
      <c r="O195" s="5" t="s">
        <v>26036</v>
      </c>
      <c r="P195" s="5" t="s">
        <v>26037</v>
      </c>
      <c r="Q195" s="5">
        <v>15</v>
      </c>
      <c r="R195" s="5" t="s">
        <v>24294</v>
      </c>
      <c r="S195" s="5" t="s">
        <v>24295</v>
      </c>
      <c r="T195" s="5" t="s">
        <v>42</v>
      </c>
      <c r="U195" s="5" t="s">
        <v>43</v>
      </c>
      <c r="V195" s="5"/>
      <c r="W195" s="5" t="s">
        <v>44</v>
      </c>
      <c r="X195" s="5"/>
    </row>
    <row r="196" spans="1:24" ht="22.5" hidden="1" x14ac:dyDescent="0.25">
      <c r="A196" s="3">
        <v>195</v>
      </c>
      <c r="B196" s="4" t="s">
        <v>26038</v>
      </c>
      <c r="C196" s="5" t="s">
        <v>29</v>
      </c>
      <c r="D196" s="5" t="s">
        <v>26039</v>
      </c>
      <c r="E196" s="5" t="s">
        <v>26040</v>
      </c>
      <c r="F196" s="5" t="s">
        <v>26041</v>
      </c>
      <c r="G196" s="5" t="s">
        <v>26042</v>
      </c>
      <c r="H196" s="5" t="s">
        <v>232</v>
      </c>
      <c r="I196" s="5">
        <v>160</v>
      </c>
      <c r="J196" s="5" t="s">
        <v>35</v>
      </c>
      <c r="K196" s="6">
        <v>450</v>
      </c>
      <c r="L196" s="6">
        <v>72000</v>
      </c>
      <c r="M196" s="5" t="s">
        <v>26043</v>
      </c>
      <c r="N196" s="5" t="s">
        <v>856</v>
      </c>
      <c r="O196" s="5" t="s">
        <v>26044</v>
      </c>
      <c r="P196" s="5" t="s">
        <v>26045</v>
      </c>
      <c r="Q196" s="5">
        <v>160</v>
      </c>
      <c r="R196" s="5" t="s">
        <v>26046</v>
      </c>
      <c r="S196" s="5" t="s">
        <v>26047</v>
      </c>
      <c r="T196" s="5" t="s">
        <v>42</v>
      </c>
      <c r="U196" s="5" t="s">
        <v>43</v>
      </c>
      <c r="V196" s="5"/>
      <c r="W196" s="5" t="s">
        <v>44</v>
      </c>
      <c r="X196" s="5"/>
    </row>
    <row r="197" spans="1:24" ht="22.5" hidden="1" x14ac:dyDescent="0.25">
      <c r="A197" s="3">
        <v>196</v>
      </c>
      <c r="B197" s="4" t="s">
        <v>25986</v>
      </c>
      <c r="C197" s="5" t="s">
        <v>29</v>
      </c>
      <c r="D197" s="5" t="s">
        <v>25987</v>
      </c>
      <c r="E197" s="5" t="s">
        <v>25988</v>
      </c>
      <c r="F197" s="5" t="s">
        <v>26048</v>
      </c>
      <c r="G197" s="5" t="s">
        <v>26049</v>
      </c>
      <c r="H197" s="5" t="s">
        <v>854</v>
      </c>
      <c r="I197" s="5">
        <v>1</v>
      </c>
      <c r="J197" s="5" t="s">
        <v>35</v>
      </c>
      <c r="K197" s="6">
        <v>4000</v>
      </c>
      <c r="L197" s="6">
        <v>4000</v>
      </c>
      <c r="M197" s="5" t="s">
        <v>25989</v>
      </c>
      <c r="N197" s="5" t="s">
        <v>26050</v>
      </c>
      <c r="O197" s="5" t="s">
        <v>25991</v>
      </c>
      <c r="P197" s="5" t="s">
        <v>25991</v>
      </c>
      <c r="Q197" s="5">
        <v>1</v>
      </c>
      <c r="R197" s="5" t="s">
        <v>1117</v>
      </c>
      <c r="S197" s="5" t="s">
        <v>1118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22.5" hidden="1" x14ac:dyDescent="0.25">
      <c r="A198" s="3">
        <v>197</v>
      </c>
      <c r="B198" s="4" t="s">
        <v>26051</v>
      </c>
      <c r="C198" s="5" t="s">
        <v>29</v>
      </c>
      <c r="D198" s="5" t="s">
        <v>1452</v>
      </c>
      <c r="E198" s="5" t="s">
        <v>2304</v>
      </c>
      <c r="F198" s="5" t="s">
        <v>24333</v>
      </c>
      <c r="G198" s="5" t="s">
        <v>5831</v>
      </c>
      <c r="H198" s="5" t="s">
        <v>119</v>
      </c>
      <c r="I198" s="5">
        <v>50</v>
      </c>
      <c r="J198" s="5" t="s">
        <v>35</v>
      </c>
      <c r="K198" s="6">
        <v>5500</v>
      </c>
      <c r="L198" s="6">
        <v>275000</v>
      </c>
      <c r="M198" s="5" t="s">
        <v>26052</v>
      </c>
      <c r="N198" s="5" t="s">
        <v>16090</v>
      </c>
      <c r="O198" s="5" t="s">
        <v>26053</v>
      </c>
      <c r="P198" s="5" t="s">
        <v>2307</v>
      </c>
      <c r="Q198" s="5">
        <v>50</v>
      </c>
      <c r="R198" s="5" t="s">
        <v>24337</v>
      </c>
      <c r="S198" s="5" t="s">
        <v>5830</v>
      </c>
      <c r="T198" s="5" t="s">
        <v>42</v>
      </c>
      <c r="U198" s="5" t="s">
        <v>43</v>
      </c>
      <c r="V198" s="5"/>
      <c r="W198" s="5" t="s">
        <v>44</v>
      </c>
      <c r="X198" s="5"/>
    </row>
    <row r="199" spans="1:24" ht="22.5" x14ac:dyDescent="0.25">
      <c r="A199" s="3">
        <v>198</v>
      </c>
      <c r="B199" s="4" t="s">
        <v>1948</v>
      </c>
      <c r="C199" s="5" t="s">
        <v>29</v>
      </c>
      <c r="D199" s="5" t="s">
        <v>1949</v>
      </c>
      <c r="E199" s="5" t="s">
        <v>1950</v>
      </c>
      <c r="F199" s="5" t="s">
        <v>1052</v>
      </c>
      <c r="G199" s="5" t="s">
        <v>1053</v>
      </c>
      <c r="H199" s="5" t="s">
        <v>182</v>
      </c>
      <c r="I199" s="5">
        <v>300</v>
      </c>
      <c r="J199" s="5" t="s">
        <v>35</v>
      </c>
      <c r="K199" s="6">
        <v>70</v>
      </c>
      <c r="L199" s="6">
        <v>21000</v>
      </c>
      <c r="M199" s="5" t="s">
        <v>1951</v>
      </c>
      <c r="N199" s="5" t="s">
        <v>1055</v>
      </c>
      <c r="O199" s="5" t="s">
        <v>1952</v>
      </c>
      <c r="P199" s="5" t="s">
        <v>1953</v>
      </c>
      <c r="Q199" s="5">
        <v>300</v>
      </c>
      <c r="R199" s="5" t="s">
        <v>208</v>
      </c>
      <c r="S199" s="5" t="s">
        <v>209</v>
      </c>
      <c r="T199" s="5" t="s">
        <v>42</v>
      </c>
      <c r="U199" s="5" t="s">
        <v>159</v>
      </c>
      <c r="V199" s="5"/>
      <c r="W199" s="5" t="s">
        <v>44</v>
      </c>
      <c r="X199" s="5"/>
    </row>
    <row r="200" spans="1:24" ht="22.5" x14ac:dyDescent="0.25">
      <c r="A200" s="3">
        <v>199</v>
      </c>
      <c r="B200" s="4" t="s">
        <v>1948</v>
      </c>
      <c r="C200" s="5" t="s">
        <v>29</v>
      </c>
      <c r="D200" s="5" t="s">
        <v>1949</v>
      </c>
      <c r="E200" s="5" t="s">
        <v>1950</v>
      </c>
      <c r="F200" s="5" t="s">
        <v>597</v>
      </c>
      <c r="G200" s="5" t="s">
        <v>598</v>
      </c>
      <c r="H200" s="5" t="s">
        <v>584</v>
      </c>
      <c r="I200" s="5">
        <v>1680</v>
      </c>
      <c r="J200" s="5" t="s">
        <v>35</v>
      </c>
      <c r="K200" s="6">
        <v>31.43</v>
      </c>
      <c r="L200" s="6">
        <v>52802.400000000001</v>
      </c>
      <c r="M200" s="5" t="s">
        <v>1951</v>
      </c>
      <c r="N200" s="5" t="s">
        <v>1954</v>
      </c>
      <c r="O200" s="5" t="s">
        <v>1952</v>
      </c>
      <c r="P200" s="5" t="s">
        <v>1953</v>
      </c>
      <c r="Q200" s="5">
        <v>1680</v>
      </c>
      <c r="R200" s="5" t="s">
        <v>208</v>
      </c>
      <c r="S200" s="5" t="s">
        <v>209</v>
      </c>
      <c r="T200" s="5" t="s">
        <v>42</v>
      </c>
      <c r="U200" s="5" t="s">
        <v>159</v>
      </c>
      <c r="V200" s="5"/>
      <c r="W200" s="5" t="s">
        <v>44</v>
      </c>
      <c r="X200" s="5"/>
    </row>
    <row r="201" spans="1:24" ht="22.5" hidden="1" x14ac:dyDescent="0.25">
      <c r="A201" s="3">
        <v>200</v>
      </c>
      <c r="B201" s="4" t="s">
        <v>26054</v>
      </c>
      <c r="C201" s="5" t="s">
        <v>29</v>
      </c>
      <c r="D201" s="5" t="s">
        <v>26055</v>
      </c>
      <c r="E201" s="5" t="s">
        <v>1957</v>
      </c>
      <c r="F201" s="5" t="s">
        <v>26056</v>
      </c>
      <c r="G201" s="5" t="s">
        <v>26057</v>
      </c>
      <c r="H201" s="5" t="s">
        <v>52</v>
      </c>
      <c r="I201" s="5">
        <v>1</v>
      </c>
      <c r="J201" s="5" t="s">
        <v>35</v>
      </c>
      <c r="K201" s="6">
        <v>5442.72</v>
      </c>
      <c r="L201" s="6">
        <v>5442.72</v>
      </c>
      <c r="M201" s="5" t="s">
        <v>26058</v>
      </c>
      <c r="N201" s="5" t="s">
        <v>12578</v>
      </c>
      <c r="O201" s="5" t="s">
        <v>26059</v>
      </c>
      <c r="P201" s="5" t="s">
        <v>25838</v>
      </c>
      <c r="Q201" s="5">
        <v>1</v>
      </c>
      <c r="R201" s="5" t="s">
        <v>57</v>
      </c>
      <c r="S201" s="5" t="s">
        <v>58</v>
      </c>
      <c r="T201" s="5" t="s">
        <v>42</v>
      </c>
      <c r="U201" s="5" t="s">
        <v>43</v>
      </c>
      <c r="V201" s="5"/>
      <c r="W201" s="5" t="s">
        <v>44</v>
      </c>
      <c r="X201" s="5"/>
    </row>
    <row r="202" spans="1:24" ht="22.5" hidden="1" x14ac:dyDescent="0.25">
      <c r="A202" s="3">
        <v>201</v>
      </c>
      <c r="B202" s="4" t="s">
        <v>1955</v>
      </c>
      <c r="C202" s="5" t="s">
        <v>29</v>
      </c>
      <c r="D202" s="5" t="s">
        <v>1956</v>
      </c>
      <c r="E202" s="5" t="s">
        <v>1957</v>
      </c>
      <c r="F202" s="5" t="s">
        <v>3659</v>
      </c>
      <c r="G202" s="5" t="s">
        <v>3660</v>
      </c>
      <c r="H202" s="5" t="s">
        <v>52</v>
      </c>
      <c r="I202" s="5">
        <v>500</v>
      </c>
      <c r="J202" s="5" t="s">
        <v>35</v>
      </c>
      <c r="K202" s="6">
        <v>50</v>
      </c>
      <c r="L202" s="6">
        <v>25000</v>
      </c>
      <c r="M202" s="5" t="s">
        <v>1958</v>
      </c>
      <c r="N202" s="5" t="s">
        <v>10012</v>
      </c>
      <c r="O202" s="5" t="s">
        <v>1959</v>
      </c>
      <c r="P202" s="5" t="s">
        <v>1960</v>
      </c>
      <c r="Q202" s="5">
        <v>500</v>
      </c>
      <c r="R202" s="5" t="s">
        <v>1747</v>
      </c>
      <c r="S202" s="5" t="s">
        <v>1748</v>
      </c>
      <c r="T202" s="5" t="s">
        <v>42</v>
      </c>
      <c r="U202" s="5" t="s">
        <v>43</v>
      </c>
      <c r="V202" s="5"/>
      <c r="W202" s="5" t="s">
        <v>44</v>
      </c>
      <c r="X202" s="5"/>
    </row>
    <row r="203" spans="1:24" ht="22.5" x14ac:dyDescent="0.25">
      <c r="A203" s="3">
        <v>202</v>
      </c>
      <c r="B203" s="4" t="s">
        <v>1955</v>
      </c>
      <c r="C203" s="5" t="s">
        <v>29</v>
      </c>
      <c r="D203" s="5" t="s">
        <v>1956</v>
      </c>
      <c r="E203" s="5" t="s">
        <v>1957</v>
      </c>
      <c r="F203" s="5" t="s">
        <v>1742</v>
      </c>
      <c r="G203" s="5" t="s">
        <v>1743</v>
      </c>
      <c r="H203" s="5" t="s">
        <v>608</v>
      </c>
      <c r="I203" s="5">
        <v>300</v>
      </c>
      <c r="J203" s="5" t="s">
        <v>35</v>
      </c>
      <c r="K203" s="6">
        <v>55</v>
      </c>
      <c r="L203" s="6">
        <v>16500</v>
      </c>
      <c r="M203" s="5" t="s">
        <v>1958</v>
      </c>
      <c r="N203" s="5" t="s">
        <v>1745</v>
      </c>
      <c r="O203" s="5" t="s">
        <v>1959</v>
      </c>
      <c r="P203" s="5" t="s">
        <v>1960</v>
      </c>
      <c r="Q203" s="5">
        <v>300</v>
      </c>
      <c r="R203" s="5" t="s">
        <v>1747</v>
      </c>
      <c r="S203" s="5" t="s">
        <v>1748</v>
      </c>
      <c r="T203" s="5" t="s">
        <v>42</v>
      </c>
      <c r="U203" s="5" t="s">
        <v>43</v>
      </c>
      <c r="V203" s="5"/>
      <c r="W203" s="5" t="s">
        <v>44</v>
      </c>
      <c r="X203" s="5"/>
    </row>
    <row r="204" spans="1:24" ht="22.5" hidden="1" x14ac:dyDescent="0.25">
      <c r="A204" s="3">
        <v>203</v>
      </c>
      <c r="B204" s="4" t="s">
        <v>26060</v>
      </c>
      <c r="C204" s="5" t="s">
        <v>29</v>
      </c>
      <c r="D204" s="5" t="s">
        <v>26061</v>
      </c>
      <c r="E204" s="5" t="s">
        <v>1963</v>
      </c>
      <c r="F204" s="5" t="s">
        <v>26062</v>
      </c>
      <c r="G204" s="5" t="s">
        <v>26063</v>
      </c>
      <c r="H204" s="5" t="s">
        <v>52</v>
      </c>
      <c r="I204" s="5">
        <v>10</v>
      </c>
      <c r="J204" s="5" t="s">
        <v>35</v>
      </c>
      <c r="K204" s="6">
        <v>750</v>
      </c>
      <c r="L204" s="6">
        <v>7500</v>
      </c>
      <c r="M204" s="5" t="s">
        <v>26064</v>
      </c>
      <c r="N204" s="5" t="s">
        <v>26065</v>
      </c>
      <c r="O204" s="5" t="s">
        <v>26066</v>
      </c>
      <c r="P204" s="5" t="s">
        <v>26067</v>
      </c>
      <c r="Q204" s="5">
        <v>10</v>
      </c>
      <c r="R204" s="5" t="s">
        <v>3180</v>
      </c>
      <c r="S204" s="5" t="s">
        <v>3181</v>
      </c>
      <c r="T204" s="5" t="s">
        <v>42</v>
      </c>
      <c r="U204" s="5" t="s">
        <v>43</v>
      </c>
      <c r="V204" s="5"/>
      <c r="W204" s="5" t="s">
        <v>44</v>
      </c>
      <c r="X204" s="5"/>
    </row>
    <row r="205" spans="1:24" ht="22.5" hidden="1" x14ac:dyDescent="0.25">
      <c r="A205" s="3">
        <v>204</v>
      </c>
      <c r="B205" s="4" t="s">
        <v>26060</v>
      </c>
      <c r="C205" s="5" t="s">
        <v>29</v>
      </c>
      <c r="D205" s="5" t="s">
        <v>26061</v>
      </c>
      <c r="E205" s="5" t="s">
        <v>1963</v>
      </c>
      <c r="F205" s="5" t="s">
        <v>3182</v>
      </c>
      <c r="G205" s="5" t="s">
        <v>3183</v>
      </c>
      <c r="H205" s="5" t="s">
        <v>52</v>
      </c>
      <c r="I205" s="5">
        <v>500</v>
      </c>
      <c r="J205" s="5" t="s">
        <v>35</v>
      </c>
      <c r="K205" s="6">
        <v>17</v>
      </c>
      <c r="L205" s="6">
        <v>8500</v>
      </c>
      <c r="M205" s="5" t="s">
        <v>26064</v>
      </c>
      <c r="N205" s="5" t="s">
        <v>26068</v>
      </c>
      <c r="O205" s="5" t="s">
        <v>26066</v>
      </c>
      <c r="P205" s="5" t="s">
        <v>26067</v>
      </c>
      <c r="Q205" s="5">
        <v>500</v>
      </c>
      <c r="R205" s="5" t="s">
        <v>3180</v>
      </c>
      <c r="S205" s="5" t="s">
        <v>3181</v>
      </c>
      <c r="T205" s="5" t="s">
        <v>42</v>
      </c>
      <c r="U205" s="5" t="s">
        <v>43</v>
      </c>
      <c r="V205" s="5"/>
      <c r="W205" s="5" t="s">
        <v>44</v>
      </c>
      <c r="X205" s="5"/>
    </row>
    <row r="206" spans="1:24" ht="22.5" hidden="1" x14ac:dyDescent="0.25">
      <c r="A206" s="3">
        <v>205</v>
      </c>
      <c r="B206" s="4" t="s">
        <v>26060</v>
      </c>
      <c r="C206" s="5" t="s">
        <v>29</v>
      </c>
      <c r="D206" s="5" t="s">
        <v>26061</v>
      </c>
      <c r="E206" s="5" t="s">
        <v>1963</v>
      </c>
      <c r="F206" s="5" t="s">
        <v>26069</v>
      </c>
      <c r="G206" s="5" t="s">
        <v>26070</v>
      </c>
      <c r="H206" s="5" t="s">
        <v>52</v>
      </c>
      <c r="I206" s="5">
        <v>500</v>
      </c>
      <c r="J206" s="5" t="s">
        <v>35</v>
      </c>
      <c r="K206" s="6">
        <v>22</v>
      </c>
      <c r="L206" s="6">
        <v>11000</v>
      </c>
      <c r="M206" s="5" t="s">
        <v>26064</v>
      </c>
      <c r="N206" s="5" t="s">
        <v>26071</v>
      </c>
      <c r="O206" s="5" t="s">
        <v>26066</v>
      </c>
      <c r="P206" s="5" t="s">
        <v>26067</v>
      </c>
      <c r="Q206" s="5">
        <v>500</v>
      </c>
      <c r="R206" s="5" t="s">
        <v>3180</v>
      </c>
      <c r="S206" s="5" t="s">
        <v>3181</v>
      </c>
      <c r="T206" s="5" t="s">
        <v>42</v>
      </c>
      <c r="U206" s="5" t="s">
        <v>43</v>
      </c>
      <c r="V206" s="5"/>
      <c r="W206" s="5" t="s">
        <v>44</v>
      </c>
      <c r="X206" s="5"/>
    </row>
    <row r="207" spans="1:24" ht="22.5" x14ac:dyDescent="0.25">
      <c r="A207" s="3">
        <v>206</v>
      </c>
      <c r="B207" s="4" t="s">
        <v>1961</v>
      </c>
      <c r="C207" s="5" t="s">
        <v>29</v>
      </c>
      <c r="D207" s="5" t="s">
        <v>1962</v>
      </c>
      <c r="E207" s="5" t="s">
        <v>1963</v>
      </c>
      <c r="F207" s="5" t="s">
        <v>1964</v>
      </c>
      <c r="G207" s="5" t="s">
        <v>1965</v>
      </c>
      <c r="H207" s="5" t="s">
        <v>958</v>
      </c>
      <c r="I207" s="5">
        <v>800</v>
      </c>
      <c r="J207" s="5" t="s">
        <v>35</v>
      </c>
      <c r="K207" s="6">
        <v>37</v>
      </c>
      <c r="L207" s="6">
        <v>29600</v>
      </c>
      <c r="M207" s="5" t="s">
        <v>1966</v>
      </c>
      <c r="N207" s="5" t="s">
        <v>1967</v>
      </c>
      <c r="O207" s="5" t="s">
        <v>1968</v>
      </c>
      <c r="P207" s="5" t="s">
        <v>1953</v>
      </c>
      <c r="Q207" s="5">
        <v>800</v>
      </c>
      <c r="R207" s="5" t="s">
        <v>483</v>
      </c>
      <c r="S207" s="5" t="s">
        <v>484</v>
      </c>
      <c r="T207" s="5" t="s">
        <v>42</v>
      </c>
      <c r="U207" s="5" t="s">
        <v>159</v>
      </c>
      <c r="V207" s="5"/>
      <c r="W207" s="5" t="s">
        <v>44</v>
      </c>
      <c r="X207" s="5"/>
    </row>
    <row r="208" spans="1:24" ht="22.5" x14ac:dyDescent="0.25">
      <c r="A208" s="3">
        <v>207</v>
      </c>
      <c r="B208" s="4" t="s">
        <v>1969</v>
      </c>
      <c r="C208" s="5" t="s">
        <v>29</v>
      </c>
      <c r="D208" s="5" t="s">
        <v>1970</v>
      </c>
      <c r="E208" s="5" t="s">
        <v>1963</v>
      </c>
      <c r="F208" s="5" t="s">
        <v>1782</v>
      </c>
      <c r="G208" s="5" t="s">
        <v>1783</v>
      </c>
      <c r="H208" s="5" t="s">
        <v>1784</v>
      </c>
      <c r="I208" s="5">
        <v>200</v>
      </c>
      <c r="J208" s="5" t="s">
        <v>35</v>
      </c>
      <c r="K208" s="6">
        <v>180</v>
      </c>
      <c r="L208" s="6">
        <v>36000</v>
      </c>
      <c r="M208" s="5" t="s">
        <v>1971</v>
      </c>
      <c r="N208" s="5" t="s">
        <v>1972</v>
      </c>
      <c r="O208" s="5" t="s">
        <v>1973</v>
      </c>
      <c r="P208" s="5" t="s">
        <v>1953</v>
      </c>
      <c r="Q208" s="5">
        <v>100</v>
      </c>
      <c r="R208" s="5" t="s">
        <v>504</v>
      </c>
      <c r="S208" s="5" t="s">
        <v>505</v>
      </c>
      <c r="T208" s="5" t="s">
        <v>42</v>
      </c>
      <c r="U208" s="5" t="s">
        <v>159</v>
      </c>
      <c r="V208" s="5"/>
      <c r="W208" s="5" t="s">
        <v>44</v>
      </c>
      <c r="X208" s="5"/>
    </row>
    <row r="209" spans="1:24" ht="22.5" hidden="1" x14ac:dyDescent="0.25">
      <c r="A209" s="3">
        <v>208</v>
      </c>
      <c r="B209" s="4" t="s">
        <v>26072</v>
      </c>
      <c r="C209" s="5" t="s">
        <v>29</v>
      </c>
      <c r="D209" s="5" t="s">
        <v>26073</v>
      </c>
      <c r="E209" s="5" t="s">
        <v>1950</v>
      </c>
      <c r="F209" s="5" t="s">
        <v>26074</v>
      </c>
      <c r="G209" s="5" t="s">
        <v>12606</v>
      </c>
      <c r="H209" s="5" t="s">
        <v>52</v>
      </c>
      <c r="I209" s="5">
        <v>1000</v>
      </c>
      <c r="J209" s="5" t="s">
        <v>35</v>
      </c>
      <c r="K209" s="6">
        <v>12</v>
      </c>
      <c r="L209" s="6">
        <v>12000</v>
      </c>
      <c r="M209" s="5" t="s">
        <v>26075</v>
      </c>
      <c r="N209" s="5" t="s">
        <v>26076</v>
      </c>
      <c r="O209" s="5" t="s">
        <v>26077</v>
      </c>
      <c r="P209" s="5" t="s">
        <v>1960</v>
      </c>
      <c r="Q209" s="5">
        <v>1000</v>
      </c>
      <c r="R209" s="5" t="s">
        <v>74</v>
      </c>
      <c r="S209" s="5" t="s">
        <v>75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t="22.5" x14ac:dyDescent="0.25">
      <c r="A210" s="3">
        <v>209</v>
      </c>
      <c r="B210" s="4" t="s">
        <v>1969</v>
      </c>
      <c r="C210" s="5" t="s">
        <v>29</v>
      </c>
      <c r="D210" s="5" t="s">
        <v>1970</v>
      </c>
      <c r="E210" s="5" t="s">
        <v>1963</v>
      </c>
      <c r="F210" s="5" t="s">
        <v>1974</v>
      </c>
      <c r="G210" s="5" t="s">
        <v>1975</v>
      </c>
      <c r="H210" s="5" t="s">
        <v>1784</v>
      </c>
      <c r="I210" s="5">
        <v>22</v>
      </c>
      <c r="J210" s="5" t="s">
        <v>35</v>
      </c>
      <c r="K210" s="6">
        <v>345</v>
      </c>
      <c r="L210" s="6">
        <v>7590</v>
      </c>
      <c r="M210" s="5" t="s">
        <v>1971</v>
      </c>
      <c r="N210" s="5" t="s">
        <v>1976</v>
      </c>
      <c r="O210" s="5" t="s">
        <v>1973</v>
      </c>
      <c r="P210" s="5" t="s">
        <v>1953</v>
      </c>
      <c r="Q210" s="5">
        <v>22</v>
      </c>
      <c r="R210" s="5" t="s">
        <v>504</v>
      </c>
      <c r="S210" s="5" t="s">
        <v>505</v>
      </c>
      <c r="T210" s="5" t="s">
        <v>42</v>
      </c>
      <c r="U210" s="5" t="s">
        <v>159</v>
      </c>
      <c r="V210" s="5"/>
      <c r="W210" s="5" t="s">
        <v>44</v>
      </c>
      <c r="X210" s="5"/>
    </row>
    <row r="211" spans="1:24" ht="22.5" x14ac:dyDescent="0.25">
      <c r="A211" s="3">
        <v>210</v>
      </c>
      <c r="B211" s="4" t="s">
        <v>1969</v>
      </c>
      <c r="C211" s="5" t="s">
        <v>29</v>
      </c>
      <c r="D211" s="5" t="s">
        <v>1970</v>
      </c>
      <c r="E211" s="5" t="s">
        <v>1963</v>
      </c>
      <c r="F211" s="5" t="s">
        <v>1782</v>
      </c>
      <c r="G211" s="5" t="s">
        <v>1783</v>
      </c>
      <c r="H211" s="5" t="s">
        <v>1784</v>
      </c>
      <c r="I211" s="5">
        <v>200</v>
      </c>
      <c r="J211" s="5" t="s">
        <v>35</v>
      </c>
      <c r="K211" s="6">
        <v>180</v>
      </c>
      <c r="L211" s="6">
        <v>36000</v>
      </c>
      <c r="M211" s="5" t="s">
        <v>1971</v>
      </c>
      <c r="N211" s="5" t="s">
        <v>1977</v>
      </c>
      <c r="O211" s="5" t="s">
        <v>1973</v>
      </c>
      <c r="P211" s="5" t="s">
        <v>1953</v>
      </c>
      <c r="Q211" s="5">
        <v>100</v>
      </c>
      <c r="R211" s="5" t="s">
        <v>504</v>
      </c>
      <c r="S211" s="5" t="s">
        <v>505</v>
      </c>
      <c r="T211" s="5" t="s">
        <v>42</v>
      </c>
      <c r="U211" s="5" t="s">
        <v>159</v>
      </c>
      <c r="V211" s="5"/>
      <c r="W211" s="5" t="s">
        <v>44</v>
      </c>
      <c r="X211" s="5"/>
    </row>
    <row r="212" spans="1:24" ht="22.5" hidden="1" x14ac:dyDescent="0.25">
      <c r="A212" s="3">
        <v>211</v>
      </c>
      <c r="B212" s="4" t="s">
        <v>26072</v>
      </c>
      <c r="C212" s="5" t="s">
        <v>29</v>
      </c>
      <c r="D212" s="5" t="s">
        <v>26073</v>
      </c>
      <c r="E212" s="5" t="s">
        <v>1950</v>
      </c>
      <c r="F212" s="5" t="s">
        <v>3356</v>
      </c>
      <c r="G212" s="5" t="s">
        <v>3357</v>
      </c>
      <c r="H212" s="5" t="s">
        <v>52</v>
      </c>
      <c r="I212" s="5">
        <v>4</v>
      </c>
      <c r="J212" s="5" t="s">
        <v>35</v>
      </c>
      <c r="K212" s="6">
        <v>32000</v>
      </c>
      <c r="L212" s="6">
        <v>128000</v>
      </c>
      <c r="M212" s="5" t="s">
        <v>26075</v>
      </c>
      <c r="N212" s="5" t="s">
        <v>26078</v>
      </c>
      <c r="O212" s="5" t="s">
        <v>26077</v>
      </c>
      <c r="P212" s="5" t="s">
        <v>1960</v>
      </c>
      <c r="Q212" s="5">
        <v>4</v>
      </c>
      <c r="R212" s="5" t="s">
        <v>74</v>
      </c>
      <c r="S212" s="5" t="s">
        <v>75</v>
      </c>
      <c r="T212" s="5" t="s">
        <v>42</v>
      </c>
      <c r="U212" s="5" t="s">
        <v>43</v>
      </c>
      <c r="V212" s="5"/>
      <c r="W212" s="5" t="s">
        <v>44</v>
      </c>
      <c r="X212" s="5"/>
    </row>
    <row r="213" spans="1:24" ht="22.5" hidden="1" x14ac:dyDescent="0.25">
      <c r="A213" s="3">
        <v>212</v>
      </c>
      <c r="B213" s="4" t="s">
        <v>26072</v>
      </c>
      <c r="C213" s="5" t="s">
        <v>29</v>
      </c>
      <c r="D213" s="5" t="s">
        <v>26073</v>
      </c>
      <c r="E213" s="5" t="s">
        <v>1950</v>
      </c>
      <c r="F213" s="5" t="s">
        <v>3620</v>
      </c>
      <c r="G213" s="5" t="s">
        <v>3621</v>
      </c>
      <c r="H213" s="5" t="s">
        <v>52</v>
      </c>
      <c r="I213" s="5">
        <v>3</v>
      </c>
      <c r="J213" s="5" t="s">
        <v>35</v>
      </c>
      <c r="K213" s="6">
        <v>15000</v>
      </c>
      <c r="L213" s="6">
        <v>45000</v>
      </c>
      <c r="M213" s="5" t="s">
        <v>26075</v>
      </c>
      <c r="N213" s="5" t="s">
        <v>26079</v>
      </c>
      <c r="O213" s="5" t="s">
        <v>26077</v>
      </c>
      <c r="P213" s="5" t="s">
        <v>1960</v>
      </c>
      <c r="Q213" s="5">
        <v>3</v>
      </c>
      <c r="R213" s="5" t="s">
        <v>74</v>
      </c>
      <c r="S213" s="5" t="s">
        <v>75</v>
      </c>
      <c r="T213" s="5" t="s">
        <v>42</v>
      </c>
      <c r="U213" s="5" t="s">
        <v>43</v>
      </c>
      <c r="V213" s="5"/>
      <c r="W213" s="5" t="s">
        <v>44</v>
      </c>
      <c r="X213" s="5"/>
    </row>
    <row r="214" spans="1:24" ht="22.5" hidden="1" x14ac:dyDescent="0.25">
      <c r="A214" s="3">
        <v>213</v>
      </c>
      <c r="B214" s="4" t="s">
        <v>26054</v>
      </c>
      <c r="C214" s="5" t="s">
        <v>29</v>
      </c>
      <c r="D214" s="5" t="s">
        <v>26055</v>
      </c>
      <c r="E214" s="5" t="s">
        <v>1957</v>
      </c>
      <c r="F214" s="5" t="s">
        <v>3632</v>
      </c>
      <c r="G214" s="5" t="s">
        <v>3633</v>
      </c>
      <c r="H214" s="5" t="s">
        <v>52</v>
      </c>
      <c r="I214" s="5">
        <v>1</v>
      </c>
      <c r="J214" s="5" t="s">
        <v>35</v>
      </c>
      <c r="K214" s="6">
        <v>55867.92</v>
      </c>
      <c r="L214" s="6">
        <v>55867.92</v>
      </c>
      <c r="M214" s="5" t="s">
        <v>26058</v>
      </c>
      <c r="N214" s="5" t="s">
        <v>856</v>
      </c>
      <c r="O214" s="5" t="s">
        <v>26059</v>
      </c>
      <c r="P214" s="5" t="s">
        <v>25838</v>
      </c>
      <c r="Q214" s="5">
        <v>1</v>
      </c>
      <c r="R214" s="5" t="s">
        <v>57</v>
      </c>
      <c r="S214" s="5" t="s">
        <v>58</v>
      </c>
      <c r="T214" s="5" t="s">
        <v>42</v>
      </c>
      <c r="U214" s="5" t="s">
        <v>43</v>
      </c>
      <c r="V214" s="5"/>
      <c r="W214" s="5" t="s">
        <v>44</v>
      </c>
      <c r="X214" s="5"/>
    </row>
    <row r="215" spans="1:24" ht="22.5" hidden="1" x14ac:dyDescent="0.25">
      <c r="A215" s="3">
        <v>214</v>
      </c>
      <c r="B215" s="4" t="s">
        <v>26054</v>
      </c>
      <c r="C215" s="5" t="s">
        <v>29</v>
      </c>
      <c r="D215" s="5" t="s">
        <v>26055</v>
      </c>
      <c r="E215" s="5" t="s">
        <v>1957</v>
      </c>
      <c r="F215" s="5" t="s">
        <v>26080</v>
      </c>
      <c r="G215" s="5" t="s">
        <v>26081</v>
      </c>
      <c r="H215" s="5" t="s">
        <v>52</v>
      </c>
      <c r="I215" s="5">
        <v>1</v>
      </c>
      <c r="J215" s="5" t="s">
        <v>35</v>
      </c>
      <c r="K215" s="6">
        <v>6563.28</v>
      </c>
      <c r="L215" s="6">
        <v>6563.28</v>
      </c>
      <c r="M215" s="5" t="s">
        <v>26058</v>
      </c>
      <c r="N215" s="5" t="s">
        <v>26082</v>
      </c>
      <c r="O215" s="5" t="s">
        <v>26059</v>
      </c>
      <c r="P215" s="5" t="s">
        <v>25838</v>
      </c>
      <c r="Q215" s="5">
        <v>1</v>
      </c>
      <c r="R215" s="5" t="s">
        <v>57</v>
      </c>
      <c r="S215" s="5" t="s">
        <v>58</v>
      </c>
      <c r="T215" s="5" t="s">
        <v>42</v>
      </c>
      <c r="U215" s="5" t="s">
        <v>43</v>
      </c>
      <c r="V215" s="5"/>
      <c r="W215" s="5" t="s">
        <v>44</v>
      </c>
      <c r="X215" s="5"/>
    </row>
    <row r="216" spans="1:24" ht="33.75" hidden="1" x14ac:dyDescent="0.25">
      <c r="A216" s="3">
        <v>215</v>
      </c>
      <c r="B216" s="4" t="s">
        <v>26054</v>
      </c>
      <c r="C216" s="5" t="s">
        <v>29</v>
      </c>
      <c r="D216" s="5" t="s">
        <v>26055</v>
      </c>
      <c r="E216" s="5" t="s">
        <v>1957</v>
      </c>
      <c r="F216" s="5" t="s">
        <v>24830</v>
      </c>
      <c r="G216" s="5" t="s">
        <v>24831</v>
      </c>
      <c r="H216" s="5" t="s">
        <v>52</v>
      </c>
      <c r="I216" s="5">
        <v>1</v>
      </c>
      <c r="J216" s="5" t="s">
        <v>35</v>
      </c>
      <c r="K216" s="6">
        <v>14727.36</v>
      </c>
      <c r="L216" s="6">
        <v>14727.36</v>
      </c>
      <c r="M216" s="5" t="s">
        <v>26058</v>
      </c>
      <c r="N216" s="5" t="s">
        <v>15530</v>
      </c>
      <c r="O216" s="5" t="s">
        <v>26059</v>
      </c>
      <c r="P216" s="5" t="s">
        <v>25838</v>
      </c>
      <c r="Q216" s="5">
        <v>1</v>
      </c>
      <c r="R216" s="5" t="s">
        <v>57</v>
      </c>
      <c r="S216" s="5" t="s">
        <v>58</v>
      </c>
      <c r="T216" s="5" t="s">
        <v>42</v>
      </c>
      <c r="U216" s="5" t="s">
        <v>43</v>
      </c>
      <c r="V216" s="5"/>
      <c r="W216" s="5" t="s">
        <v>44</v>
      </c>
      <c r="X216" s="5"/>
    </row>
    <row r="217" spans="1:24" ht="22.5" hidden="1" x14ac:dyDescent="0.25">
      <c r="A217" s="3">
        <v>216</v>
      </c>
      <c r="B217" s="4" t="s">
        <v>26054</v>
      </c>
      <c r="C217" s="5" t="s">
        <v>29</v>
      </c>
      <c r="D217" s="5" t="s">
        <v>26055</v>
      </c>
      <c r="E217" s="5" t="s">
        <v>1957</v>
      </c>
      <c r="F217" s="5" t="s">
        <v>26083</v>
      </c>
      <c r="G217" s="5" t="s">
        <v>26084</v>
      </c>
      <c r="H217" s="5" t="s">
        <v>52</v>
      </c>
      <c r="I217" s="5">
        <v>1</v>
      </c>
      <c r="J217" s="5" t="s">
        <v>35</v>
      </c>
      <c r="K217" s="6">
        <v>4962.4799999999996</v>
      </c>
      <c r="L217" s="6">
        <v>4962.4799999999996</v>
      </c>
      <c r="M217" s="5" t="s">
        <v>26058</v>
      </c>
      <c r="N217" s="5" t="s">
        <v>12345</v>
      </c>
      <c r="O217" s="5" t="s">
        <v>26059</v>
      </c>
      <c r="P217" s="5" t="s">
        <v>25838</v>
      </c>
      <c r="Q217" s="5">
        <v>1</v>
      </c>
      <c r="R217" s="5" t="s">
        <v>57</v>
      </c>
      <c r="S217" s="5" t="s">
        <v>58</v>
      </c>
      <c r="T217" s="5" t="s">
        <v>42</v>
      </c>
      <c r="U217" s="5" t="s">
        <v>43</v>
      </c>
      <c r="V217" s="5"/>
      <c r="W217" s="5" t="s">
        <v>44</v>
      </c>
      <c r="X217" s="5"/>
    </row>
    <row r="218" spans="1:24" ht="33.75" hidden="1" x14ac:dyDescent="0.25">
      <c r="A218" s="3">
        <v>217</v>
      </c>
      <c r="B218" s="4" t="s">
        <v>26054</v>
      </c>
      <c r="C218" s="5" t="s">
        <v>29</v>
      </c>
      <c r="D218" s="5" t="s">
        <v>26055</v>
      </c>
      <c r="E218" s="5" t="s">
        <v>1957</v>
      </c>
      <c r="F218" s="5" t="s">
        <v>26085</v>
      </c>
      <c r="G218" s="5" t="s">
        <v>26086</v>
      </c>
      <c r="H218" s="5" t="s">
        <v>52</v>
      </c>
      <c r="I218" s="5">
        <v>1</v>
      </c>
      <c r="J218" s="5" t="s">
        <v>35</v>
      </c>
      <c r="K218" s="6">
        <v>5762.88</v>
      </c>
      <c r="L218" s="6">
        <v>5762.88</v>
      </c>
      <c r="M218" s="5" t="s">
        <v>26058</v>
      </c>
      <c r="N218" s="5" t="s">
        <v>17884</v>
      </c>
      <c r="O218" s="5" t="s">
        <v>26059</v>
      </c>
      <c r="P218" s="5" t="s">
        <v>25838</v>
      </c>
      <c r="Q218" s="5">
        <v>1</v>
      </c>
      <c r="R218" s="5" t="s">
        <v>57</v>
      </c>
      <c r="S218" s="5" t="s">
        <v>58</v>
      </c>
      <c r="T218" s="5" t="s">
        <v>42</v>
      </c>
      <c r="U218" s="5" t="s">
        <v>43</v>
      </c>
      <c r="V218" s="5"/>
      <c r="W218" s="5" t="s">
        <v>44</v>
      </c>
      <c r="X218" s="5"/>
    </row>
    <row r="219" spans="1:24" ht="22.5" hidden="1" x14ac:dyDescent="0.25">
      <c r="A219" s="3">
        <v>218</v>
      </c>
      <c r="B219" s="4" t="s">
        <v>26087</v>
      </c>
      <c r="C219" s="5" t="s">
        <v>29</v>
      </c>
      <c r="D219" s="5" t="s">
        <v>1956</v>
      </c>
      <c r="E219" s="5" t="s">
        <v>1957</v>
      </c>
      <c r="F219" s="5" t="s">
        <v>26088</v>
      </c>
      <c r="G219" s="5" t="s">
        <v>15107</v>
      </c>
      <c r="H219" s="5" t="s">
        <v>52</v>
      </c>
      <c r="I219" s="5">
        <v>1</v>
      </c>
      <c r="J219" s="5" t="s">
        <v>35</v>
      </c>
      <c r="K219" s="6">
        <v>7043.52</v>
      </c>
      <c r="L219" s="6">
        <v>7043.52</v>
      </c>
      <c r="M219" s="5" t="s">
        <v>26089</v>
      </c>
      <c r="N219" s="5" t="s">
        <v>15108</v>
      </c>
      <c r="O219" s="5" t="s">
        <v>26090</v>
      </c>
      <c r="P219" s="5" t="s">
        <v>26091</v>
      </c>
      <c r="Q219" s="5">
        <v>1</v>
      </c>
      <c r="R219" s="5" t="s">
        <v>57</v>
      </c>
      <c r="S219" s="5" t="s">
        <v>58</v>
      </c>
      <c r="T219" s="5" t="s">
        <v>42</v>
      </c>
      <c r="U219" s="5" t="s">
        <v>43</v>
      </c>
      <c r="V219" s="5"/>
      <c r="W219" s="5" t="s">
        <v>44</v>
      </c>
      <c r="X219" s="5"/>
    </row>
    <row r="220" spans="1:24" ht="33.75" x14ac:dyDescent="0.25">
      <c r="A220" s="3">
        <v>219</v>
      </c>
      <c r="B220" s="4" t="s">
        <v>1978</v>
      </c>
      <c r="C220" s="5" t="s">
        <v>29</v>
      </c>
      <c r="D220" s="5" t="s">
        <v>1979</v>
      </c>
      <c r="E220" s="5" t="s">
        <v>1950</v>
      </c>
      <c r="F220" s="5" t="s">
        <v>934</v>
      </c>
      <c r="G220" s="5" t="s">
        <v>935</v>
      </c>
      <c r="H220" s="5" t="s">
        <v>514</v>
      </c>
      <c r="I220" s="5">
        <v>200</v>
      </c>
      <c r="J220" s="5" t="s">
        <v>35</v>
      </c>
      <c r="K220" s="6">
        <v>270</v>
      </c>
      <c r="L220" s="6">
        <v>54000</v>
      </c>
      <c r="M220" s="5" t="s">
        <v>1980</v>
      </c>
      <c r="N220" s="5" t="s">
        <v>1981</v>
      </c>
      <c r="O220" s="5" t="s">
        <v>1982</v>
      </c>
      <c r="P220" s="5" t="s">
        <v>1983</v>
      </c>
      <c r="Q220" s="5">
        <v>200</v>
      </c>
      <c r="R220" s="5" t="s">
        <v>635</v>
      </c>
      <c r="S220" s="5" t="s">
        <v>636</v>
      </c>
      <c r="T220" s="5" t="s">
        <v>42</v>
      </c>
      <c r="U220" s="5" t="s">
        <v>159</v>
      </c>
      <c r="V220" s="5"/>
      <c r="W220" s="5" t="s">
        <v>44</v>
      </c>
      <c r="X220" s="5"/>
    </row>
    <row r="221" spans="1:24" ht="33.75" x14ac:dyDescent="0.25">
      <c r="A221" s="3">
        <v>220</v>
      </c>
      <c r="B221" s="4" t="s">
        <v>1978</v>
      </c>
      <c r="C221" s="5" t="s">
        <v>29</v>
      </c>
      <c r="D221" s="5" t="s">
        <v>1979</v>
      </c>
      <c r="E221" s="5" t="s">
        <v>1950</v>
      </c>
      <c r="F221" s="5" t="s">
        <v>873</v>
      </c>
      <c r="G221" s="5" t="s">
        <v>874</v>
      </c>
      <c r="H221" s="5" t="s">
        <v>604</v>
      </c>
      <c r="I221" s="5">
        <v>2240</v>
      </c>
      <c r="J221" s="5" t="s">
        <v>35</v>
      </c>
      <c r="K221" s="6">
        <v>11.43</v>
      </c>
      <c r="L221" s="6">
        <v>25603.200000000001</v>
      </c>
      <c r="M221" s="5" t="s">
        <v>1980</v>
      </c>
      <c r="N221" s="5" t="s">
        <v>1984</v>
      </c>
      <c r="O221" s="5" t="s">
        <v>1982</v>
      </c>
      <c r="P221" s="5" t="s">
        <v>1983</v>
      </c>
      <c r="Q221" s="5">
        <v>2240</v>
      </c>
      <c r="R221" s="5" t="s">
        <v>635</v>
      </c>
      <c r="S221" s="5" t="s">
        <v>636</v>
      </c>
      <c r="T221" s="5" t="s">
        <v>42</v>
      </c>
      <c r="U221" s="5" t="s">
        <v>159</v>
      </c>
      <c r="V221" s="5"/>
      <c r="W221" s="5" t="s">
        <v>44</v>
      </c>
      <c r="X221" s="5"/>
    </row>
    <row r="222" spans="1:24" ht="22.5" hidden="1" x14ac:dyDescent="0.25">
      <c r="A222" s="3">
        <v>221</v>
      </c>
      <c r="B222" s="4" t="s">
        <v>26092</v>
      </c>
      <c r="C222" s="5" t="s">
        <v>29</v>
      </c>
      <c r="D222" s="5" t="s">
        <v>26093</v>
      </c>
      <c r="E222" s="5" t="s">
        <v>26094</v>
      </c>
      <c r="F222" s="5" t="s">
        <v>26095</v>
      </c>
      <c r="G222" s="5" t="s">
        <v>26096</v>
      </c>
      <c r="H222" s="5" t="s">
        <v>854</v>
      </c>
      <c r="I222" s="5">
        <v>6</v>
      </c>
      <c r="J222" s="5" t="s">
        <v>35</v>
      </c>
      <c r="K222" s="6">
        <v>350</v>
      </c>
      <c r="L222" s="6">
        <v>2100</v>
      </c>
      <c r="M222" s="5" t="s">
        <v>26097</v>
      </c>
      <c r="N222" s="5" t="s">
        <v>856</v>
      </c>
      <c r="O222" s="5" t="s">
        <v>26098</v>
      </c>
      <c r="P222" s="5" t="s">
        <v>26099</v>
      </c>
      <c r="Q222" s="5">
        <v>6</v>
      </c>
      <c r="R222" s="5" t="s">
        <v>1117</v>
      </c>
      <c r="S222" s="5" t="s">
        <v>1118</v>
      </c>
      <c r="T222" s="5" t="s">
        <v>42</v>
      </c>
      <c r="U222" s="5" t="s">
        <v>43</v>
      </c>
      <c r="V222" s="5"/>
      <c r="W222" s="5" t="s">
        <v>44</v>
      </c>
      <c r="X222" s="5"/>
    </row>
    <row r="223" spans="1:24" ht="22.5" hidden="1" x14ac:dyDescent="0.25">
      <c r="A223" s="3">
        <v>222</v>
      </c>
      <c r="B223" s="4" t="s">
        <v>26092</v>
      </c>
      <c r="C223" s="5" t="s">
        <v>29</v>
      </c>
      <c r="D223" s="5" t="s">
        <v>26093</v>
      </c>
      <c r="E223" s="5" t="s">
        <v>26094</v>
      </c>
      <c r="F223" s="5" t="s">
        <v>26100</v>
      </c>
      <c r="G223" s="5" t="s">
        <v>9520</v>
      </c>
      <c r="H223" s="5" t="s">
        <v>854</v>
      </c>
      <c r="I223" s="5">
        <v>5</v>
      </c>
      <c r="J223" s="5" t="s">
        <v>35</v>
      </c>
      <c r="K223" s="6">
        <v>200</v>
      </c>
      <c r="L223" s="6">
        <v>1000</v>
      </c>
      <c r="M223" s="5" t="s">
        <v>26097</v>
      </c>
      <c r="N223" s="5" t="s">
        <v>856</v>
      </c>
      <c r="O223" s="5" t="s">
        <v>26098</v>
      </c>
      <c r="P223" s="5" t="s">
        <v>26099</v>
      </c>
      <c r="Q223" s="5">
        <v>5</v>
      </c>
      <c r="R223" s="5" t="s">
        <v>1117</v>
      </c>
      <c r="S223" s="5" t="s">
        <v>1118</v>
      </c>
      <c r="T223" s="5" t="s">
        <v>42</v>
      </c>
      <c r="U223" s="5" t="s">
        <v>43</v>
      </c>
      <c r="V223" s="5"/>
      <c r="W223" s="5" t="s">
        <v>44</v>
      </c>
      <c r="X223" s="5"/>
    </row>
    <row r="224" spans="1:24" ht="22.5" hidden="1" x14ac:dyDescent="0.25">
      <c r="A224" s="3">
        <v>223</v>
      </c>
      <c r="B224" s="4" t="s">
        <v>26092</v>
      </c>
      <c r="C224" s="5" t="s">
        <v>29</v>
      </c>
      <c r="D224" s="5" t="s">
        <v>26093</v>
      </c>
      <c r="E224" s="5" t="s">
        <v>26094</v>
      </c>
      <c r="F224" s="5" t="s">
        <v>1134</v>
      </c>
      <c r="G224" s="5" t="s">
        <v>1135</v>
      </c>
      <c r="H224" s="5" t="s">
        <v>854</v>
      </c>
      <c r="I224" s="5">
        <v>20</v>
      </c>
      <c r="J224" s="5" t="s">
        <v>35</v>
      </c>
      <c r="K224" s="6">
        <v>200</v>
      </c>
      <c r="L224" s="6">
        <v>4000</v>
      </c>
      <c r="M224" s="5" t="s">
        <v>26097</v>
      </c>
      <c r="N224" s="5" t="s">
        <v>856</v>
      </c>
      <c r="O224" s="5" t="s">
        <v>26098</v>
      </c>
      <c r="P224" s="5" t="s">
        <v>26099</v>
      </c>
      <c r="Q224" s="5">
        <v>20</v>
      </c>
      <c r="R224" s="5" t="s">
        <v>1117</v>
      </c>
      <c r="S224" s="5" t="s">
        <v>1118</v>
      </c>
      <c r="T224" s="5" t="s">
        <v>42</v>
      </c>
      <c r="U224" s="5" t="s">
        <v>43</v>
      </c>
      <c r="V224" s="5"/>
      <c r="W224" s="5" t="s">
        <v>44</v>
      </c>
      <c r="X224" s="5"/>
    </row>
    <row r="225" spans="1:24" ht="22.5" hidden="1" x14ac:dyDescent="0.25">
      <c r="A225" s="3">
        <v>224</v>
      </c>
      <c r="B225" s="4" t="s">
        <v>26092</v>
      </c>
      <c r="C225" s="5" t="s">
        <v>29</v>
      </c>
      <c r="D225" s="5" t="s">
        <v>26093</v>
      </c>
      <c r="E225" s="5" t="s">
        <v>26094</v>
      </c>
      <c r="F225" s="5" t="s">
        <v>1112</v>
      </c>
      <c r="G225" s="5" t="s">
        <v>1113</v>
      </c>
      <c r="H225" s="5" t="s">
        <v>854</v>
      </c>
      <c r="I225" s="5">
        <v>50</v>
      </c>
      <c r="J225" s="5" t="s">
        <v>35</v>
      </c>
      <c r="K225" s="6">
        <v>200</v>
      </c>
      <c r="L225" s="6">
        <v>10000</v>
      </c>
      <c r="M225" s="5" t="s">
        <v>26097</v>
      </c>
      <c r="N225" s="5" t="s">
        <v>856</v>
      </c>
      <c r="O225" s="5" t="s">
        <v>26098</v>
      </c>
      <c r="P225" s="5" t="s">
        <v>26099</v>
      </c>
      <c r="Q225" s="5">
        <v>50</v>
      </c>
      <c r="R225" s="5" t="s">
        <v>1117</v>
      </c>
      <c r="S225" s="5" t="s">
        <v>1118</v>
      </c>
      <c r="T225" s="5" t="s">
        <v>42</v>
      </c>
      <c r="U225" s="5" t="s">
        <v>43</v>
      </c>
      <c r="V225" s="5"/>
      <c r="W225" s="5" t="s">
        <v>44</v>
      </c>
      <c r="X225" s="5"/>
    </row>
    <row r="226" spans="1:24" ht="22.5" hidden="1" x14ac:dyDescent="0.25">
      <c r="A226" s="3">
        <v>225</v>
      </c>
      <c r="B226" s="4" t="s">
        <v>26092</v>
      </c>
      <c r="C226" s="5" t="s">
        <v>29</v>
      </c>
      <c r="D226" s="5" t="s">
        <v>26093</v>
      </c>
      <c r="E226" s="5" t="s">
        <v>26094</v>
      </c>
      <c r="F226" s="5" t="s">
        <v>1147</v>
      </c>
      <c r="G226" s="5" t="s">
        <v>1148</v>
      </c>
      <c r="H226" s="5" t="s">
        <v>854</v>
      </c>
      <c r="I226" s="5">
        <v>50</v>
      </c>
      <c r="J226" s="5" t="s">
        <v>35</v>
      </c>
      <c r="K226" s="6">
        <v>300</v>
      </c>
      <c r="L226" s="6">
        <v>15000</v>
      </c>
      <c r="M226" s="5" t="s">
        <v>26097</v>
      </c>
      <c r="N226" s="5" t="s">
        <v>856</v>
      </c>
      <c r="O226" s="5" t="s">
        <v>26098</v>
      </c>
      <c r="P226" s="5" t="s">
        <v>26099</v>
      </c>
      <c r="Q226" s="5">
        <v>50</v>
      </c>
      <c r="R226" s="5" t="s">
        <v>1117</v>
      </c>
      <c r="S226" s="5" t="s">
        <v>1118</v>
      </c>
      <c r="T226" s="5" t="s">
        <v>42</v>
      </c>
      <c r="U226" s="5" t="s">
        <v>43</v>
      </c>
      <c r="V226" s="5"/>
      <c r="W226" s="5" t="s">
        <v>44</v>
      </c>
      <c r="X226" s="5"/>
    </row>
    <row r="227" spans="1:24" ht="22.5" hidden="1" x14ac:dyDescent="0.25">
      <c r="A227" s="3">
        <v>226</v>
      </c>
      <c r="B227" s="4" t="s">
        <v>26092</v>
      </c>
      <c r="C227" s="5" t="s">
        <v>29</v>
      </c>
      <c r="D227" s="5" t="s">
        <v>26093</v>
      </c>
      <c r="E227" s="5" t="s">
        <v>26094</v>
      </c>
      <c r="F227" s="5" t="s">
        <v>26101</v>
      </c>
      <c r="G227" s="5" t="s">
        <v>26102</v>
      </c>
      <c r="H227" s="5" t="s">
        <v>854</v>
      </c>
      <c r="I227" s="5">
        <v>500</v>
      </c>
      <c r="J227" s="5" t="s">
        <v>35</v>
      </c>
      <c r="K227" s="6">
        <v>7</v>
      </c>
      <c r="L227" s="6">
        <v>3500</v>
      </c>
      <c r="M227" s="5" t="s">
        <v>26097</v>
      </c>
      <c r="N227" s="5" t="s">
        <v>856</v>
      </c>
      <c r="O227" s="5" t="s">
        <v>26098</v>
      </c>
      <c r="P227" s="5" t="s">
        <v>26099</v>
      </c>
      <c r="Q227" s="5">
        <v>500</v>
      </c>
      <c r="R227" s="5" t="s">
        <v>1117</v>
      </c>
      <c r="S227" s="5" t="s">
        <v>1118</v>
      </c>
      <c r="T227" s="5" t="s">
        <v>42</v>
      </c>
      <c r="U227" s="5" t="s">
        <v>43</v>
      </c>
      <c r="V227" s="5"/>
      <c r="W227" s="5" t="s">
        <v>44</v>
      </c>
      <c r="X227" s="5"/>
    </row>
    <row r="228" spans="1:24" ht="22.5" hidden="1" x14ac:dyDescent="0.25">
      <c r="A228" s="3">
        <v>227</v>
      </c>
      <c r="B228" s="4" t="s">
        <v>26092</v>
      </c>
      <c r="C228" s="5" t="s">
        <v>29</v>
      </c>
      <c r="D228" s="5" t="s">
        <v>26093</v>
      </c>
      <c r="E228" s="5" t="s">
        <v>26094</v>
      </c>
      <c r="F228" s="5" t="s">
        <v>26103</v>
      </c>
      <c r="G228" s="5" t="s">
        <v>26104</v>
      </c>
      <c r="H228" s="5" t="s">
        <v>854</v>
      </c>
      <c r="I228" s="5">
        <v>1</v>
      </c>
      <c r="J228" s="5" t="s">
        <v>35</v>
      </c>
      <c r="K228" s="6">
        <v>18000</v>
      </c>
      <c r="L228" s="6">
        <v>18000</v>
      </c>
      <c r="M228" s="5" t="s">
        <v>26097</v>
      </c>
      <c r="N228" s="5" t="s">
        <v>856</v>
      </c>
      <c r="O228" s="5" t="s">
        <v>26098</v>
      </c>
      <c r="P228" s="5" t="s">
        <v>26099</v>
      </c>
      <c r="Q228" s="5">
        <v>1</v>
      </c>
      <c r="R228" s="5" t="s">
        <v>1117</v>
      </c>
      <c r="S228" s="5" t="s">
        <v>1118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t="22.5" hidden="1" x14ac:dyDescent="0.25">
      <c r="A229" s="3">
        <v>228</v>
      </c>
      <c r="B229" s="4" t="s">
        <v>26092</v>
      </c>
      <c r="C229" s="5" t="s">
        <v>29</v>
      </c>
      <c r="D229" s="5" t="s">
        <v>26093</v>
      </c>
      <c r="E229" s="5" t="s">
        <v>26094</v>
      </c>
      <c r="F229" s="5" t="s">
        <v>1132</v>
      </c>
      <c r="G229" s="5" t="s">
        <v>1133</v>
      </c>
      <c r="H229" s="5" t="s">
        <v>854</v>
      </c>
      <c r="I229" s="5">
        <v>150</v>
      </c>
      <c r="J229" s="5" t="s">
        <v>35</v>
      </c>
      <c r="K229" s="6">
        <v>350</v>
      </c>
      <c r="L229" s="6">
        <v>52500</v>
      </c>
      <c r="M229" s="5" t="s">
        <v>26097</v>
      </c>
      <c r="N229" s="5" t="s">
        <v>856</v>
      </c>
      <c r="O229" s="5" t="s">
        <v>26098</v>
      </c>
      <c r="P229" s="5" t="s">
        <v>26099</v>
      </c>
      <c r="Q229" s="5">
        <v>150</v>
      </c>
      <c r="R229" s="5" t="s">
        <v>1117</v>
      </c>
      <c r="S229" s="5" t="s">
        <v>1118</v>
      </c>
      <c r="T229" s="5" t="s">
        <v>42</v>
      </c>
      <c r="U229" s="5" t="s">
        <v>43</v>
      </c>
      <c r="V229" s="5"/>
      <c r="W229" s="5" t="s">
        <v>44</v>
      </c>
      <c r="X229" s="5"/>
    </row>
    <row r="230" spans="1:24" ht="22.5" hidden="1" x14ac:dyDescent="0.25">
      <c r="A230" s="3">
        <v>229</v>
      </c>
      <c r="B230" s="4" t="s">
        <v>26092</v>
      </c>
      <c r="C230" s="5" t="s">
        <v>29</v>
      </c>
      <c r="D230" s="5" t="s">
        <v>26093</v>
      </c>
      <c r="E230" s="5" t="s">
        <v>26094</v>
      </c>
      <c r="F230" s="5" t="s">
        <v>26105</v>
      </c>
      <c r="G230" s="5" t="s">
        <v>26106</v>
      </c>
      <c r="H230" s="5" t="s">
        <v>854</v>
      </c>
      <c r="I230" s="5">
        <v>1</v>
      </c>
      <c r="J230" s="5" t="s">
        <v>35</v>
      </c>
      <c r="K230" s="6">
        <v>8600</v>
      </c>
      <c r="L230" s="6">
        <v>8600</v>
      </c>
      <c r="M230" s="5" t="s">
        <v>26097</v>
      </c>
      <c r="N230" s="5" t="s">
        <v>856</v>
      </c>
      <c r="O230" s="5" t="s">
        <v>26098</v>
      </c>
      <c r="P230" s="5" t="s">
        <v>26099</v>
      </c>
      <c r="Q230" s="5">
        <v>1</v>
      </c>
      <c r="R230" s="5" t="s">
        <v>1117</v>
      </c>
      <c r="S230" s="5" t="s">
        <v>1118</v>
      </c>
      <c r="T230" s="5" t="s">
        <v>42</v>
      </c>
      <c r="U230" s="5" t="s">
        <v>43</v>
      </c>
      <c r="V230" s="5"/>
      <c r="W230" s="5" t="s">
        <v>44</v>
      </c>
      <c r="X230" s="5"/>
    </row>
    <row r="231" spans="1:24" ht="22.5" hidden="1" x14ac:dyDescent="0.25">
      <c r="A231" s="3">
        <v>230</v>
      </c>
      <c r="B231" s="4" t="s">
        <v>26092</v>
      </c>
      <c r="C231" s="5" t="s">
        <v>29</v>
      </c>
      <c r="D231" s="5" t="s">
        <v>26093</v>
      </c>
      <c r="E231" s="5" t="s">
        <v>26094</v>
      </c>
      <c r="F231" s="5" t="s">
        <v>1141</v>
      </c>
      <c r="G231" s="5" t="s">
        <v>1142</v>
      </c>
      <c r="H231" s="5" t="s">
        <v>854</v>
      </c>
      <c r="I231" s="5">
        <v>20</v>
      </c>
      <c r="J231" s="5" t="s">
        <v>35</v>
      </c>
      <c r="K231" s="6">
        <v>300</v>
      </c>
      <c r="L231" s="6">
        <v>6000</v>
      </c>
      <c r="M231" s="5" t="s">
        <v>26097</v>
      </c>
      <c r="N231" s="5" t="s">
        <v>856</v>
      </c>
      <c r="O231" s="5" t="s">
        <v>26098</v>
      </c>
      <c r="P231" s="5" t="s">
        <v>26099</v>
      </c>
      <c r="Q231" s="5">
        <v>20</v>
      </c>
      <c r="R231" s="5" t="s">
        <v>1117</v>
      </c>
      <c r="S231" s="5" t="s">
        <v>1118</v>
      </c>
      <c r="T231" s="5" t="s">
        <v>42</v>
      </c>
      <c r="U231" s="5" t="s">
        <v>43</v>
      </c>
      <c r="V231" s="5"/>
      <c r="W231" s="5" t="s">
        <v>44</v>
      </c>
      <c r="X231" s="5"/>
    </row>
    <row r="232" spans="1:24" ht="22.5" hidden="1" x14ac:dyDescent="0.25">
      <c r="A232" s="3">
        <v>231</v>
      </c>
      <c r="B232" s="4" t="s">
        <v>26092</v>
      </c>
      <c r="C232" s="5" t="s">
        <v>29</v>
      </c>
      <c r="D232" s="5" t="s">
        <v>26093</v>
      </c>
      <c r="E232" s="5" t="s">
        <v>26094</v>
      </c>
      <c r="F232" s="5" t="s">
        <v>26107</v>
      </c>
      <c r="G232" s="5" t="s">
        <v>26108</v>
      </c>
      <c r="H232" s="5" t="s">
        <v>854</v>
      </c>
      <c r="I232" s="5">
        <v>7</v>
      </c>
      <c r="J232" s="5" t="s">
        <v>35</v>
      </c>
      <c r="K232" s="6">
        <v>600</v>
      </c>
      <c r="L232" s="6">
        <v>4200</v>
      </c>
      <c r="M232" s="5" t="s">
        <v>26097</v>
      </c>
      <c r="N232" s="5" t="s">
        <v>856</v>
      </c>
      <c r="O232" s="5" t="s">
        <v>26098</v>
      </c>
      <c r="P232" s="5" t="s">
        <v>26099</v>
      </c>
      <c r="Q232" s="5">
        <v>7</v>
      </c>
      <c r="R232" s="5" t="s">
        <v>1117</v>
      </c>
      <c r="S232" s="5" t="s">
        <v>1118</v>
      </c>
      <c r="T232" s="5" t="s">
        <v>42</v>
      </c>
      <c r="U232" s="5" t="s">
        <v>43</v>
      </c>
      <c r="V232" s="5"/>
      <c r="W232" s="5" t="s">
        <v>44</v>
      </c>
      <c r="X232" s="5"/>
    </row>
    <row r="233" spans="1:24" ht="22.5" hidden="1" x14ac:dyDescent="0.25">
      <c r="A233" s="3">
        <v>232</v>
      </c>
      <c r="B233" s="4" t="s">
        <v>26092</v>
      </c>
      <c r="C233" s="5" t="s">
        <v>29</v>
      </c>
      <c r="D233" s="5" t="s">
        <v>26093</v>
      </c>
      <c r="E233" s="5" t="s">
        <v>26094</v>
      </c>
      <c r="F233" s="5" t="s">
        <v>26109</v>
      </c>
      <c r="G233" s="5" t="s">
        <v>26110</v>
      </c>
      <c r="H233" s="5" t="s">
        <v>854</v>
      </c>
      <c r="I233" s="5">
        <v>2</v>
      </c>
      <c r="J233" s="5" t="s">
        <v>35</v>
      </c>
      <c r="K233" s="6">
        <v>20000</v>
      </c>
      <c r="L233" s="6">
        <v>40000</v>
      </c>
      <c r="M233" s="5" t="s">
        <v>26097</v>
      </c>
      <c r="N233" s="5" t="s">
        <v>856</v>
      </c>
      <c r="O233" s="5" t="s">
        <v>26098</v>
      </c>
      <c r="P233" s="5" t="s">
        <v>26099</v>
      </c>
      <c r="Q233" s="5">
        <v>2</v>
      </c>
      <c r="R233" s="5" t="s">
        <v>1117</v>
      </c>
      <c r="S233" s="5" t="s">
        <v>1118</v>
      </c>
      <c r="T233" s="5" t="s">
        <v>42</v>
      </c>
      <c r="U233" s="5" t="s">
        <v>43</v>
      </c>
      <c r="V233" s="5"/>
      <c r="W233" s="5" t="s">
        <v>44</v>
      </c>
      <c r="X233" s="5"/>
    </row>
    <row r="234" spans="1:24" ht="22.5" hidden="1" x14ac:dyDescent="0.25">
      <c r="A234" s="3">
        <v>233</v>
      </c>
      <c r="B234" s="4" t="s">
        <v>26092</v>
      </c>
      <c r="C234" s="5" t="s">
        <v>29</v>
      </c>
      <c r="D234" s="5" t="s">
        <v>26093</v>
      </c>
      <c r="E234" s="5" t="s">
        <v>26094</v>
      </c>
      <c r="F234" s="5" t="s">
        <v>1143</v>
      </c>
      <c r="G234" s="5" t="s">
        <v>1144</v>
      </c>
      <c r="H234" s="5" t="s">
        <v>854</v>
      </c>
      <c r="I234" s="5">
        <v>1</v>
      </c>
      <c r="J234" s="5" t="s">
        <v>35</v>
      </c>
      <c r="K234" s="6">
        <v>2400</v>
      </c>
      <c r="L234" s="6">
        <v>2400</v>
      </c>
      <c r="M234" s="5" t="s">
        <v>26097</v>
      </c>
      <c r="N234" s="5" t="s">
        <v>856</v>
      </c>
      <c r="O234" s="5" t="s">
        <v>26098</v>
      </c>
      <c r="P234" s="5" t="s">
        <v>26099</v>
      </c>
      <c r="Q234" s="5">
        <v>1</v>
      </c>
      <c r="R234" s="5" t="s">
        <v>1117</v>
      </c>
      <c r="S234" s="5" t="s">
        <v>1118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22.5" hidden="1" x14ac:dyDescent="0.25">
      <c r="A235" s="3">
        <v>234</v>
      </c>
      <c r="B235" s="4" t="s">
        <v>26092</v>
      </c>
      <c r="C235" s="5" t="s">
        <v>29</v>
      </c>
      <c r="D235" s="5" t="s">
        <v>26093</v>
      </c>
      <c r="E235" s="5" t="s">
        <v>26094</v>
      </c>
      <c r="F235" s="5" t="s">
        <v>26111</v>
      </c>
      <c r="G235" s="5" t="s">
        <v>6348</v>
      </c>
      <c r="H235" s="5" t="s">
        <v>854</v>
      </c>
      <c r="I235" s="5">
        <v>5</v>
      </c>
      <c r="J235" s="5" t="s">
        <v>35</v>
      </c>
      <c r="K235" s="6">
        <v>200</v>
      </c>
      <c r="L235" s="6">
        <v>1000</v>
      </c>
      <c r="M235" s="5" t="s">
        <v>26097</v>
      </c>
      <c r="N235" s="5" t="s">
        <v>856</v>
      </c>
      <c r="O235" s="5" t="s">
        <v>26098</v>
      </c>
      <c r="P235" s="5" t="s">
        <v>26099</v>
      </c>
      <c r="Q235" s="5">
        <v>5</v>
      </c>
      <c r="R235" s="5" t="s">
        <v>1117</v>
      </c>
      <c r="S235" s="5" t="s">
        <v>1118</v>
      </c>
      <c r="T235" s="5" t="s">
        <v>42</v>
      </c>
      <c r="U235" s="5" t="s">
        <v>43</v>
      </c>
      <c r="V235" s="5"/>
      <c r="W235" s="5" t="s">
        <v>44</v>
      </c>
      <c r="X235" s="5"/>
    </row>
    <row r="236" spans="1:24" ht="22.5" hidden="1" x14ac:dyDescent="0.25">
      <c r="A236" s="3">
        <v>235</v>
      </c>
      <c r="B236" s="4" t="s">
        <v>26112</v>
      </c>
      <c r="C236" s="5" t="s">
        <v>29</v>
      </c>
      <c r="D236" s="5" t="s">
        <v>26113</v>
      </c>
      <c r="E236" s="5" t="s">
        <v>25904</v>
      </c>
      <c r="F236" s="5" t="s">
        <v>26114</v>
      </c>
      <c r="G236" s="5" t="s">
        <v>26115</v>
      </c>
      <c r="H236" s="5" t="s">
        <v>34</v>
      </c>
      <c r="I236" s="5">
        <v>10</v>
      </c>
      <c r="J236" s="5" t="s">
        <v>35</v>
      </c>
      <c r="K236" s="6">
        <v>1400</v>
      </c>
      <c r="L236" s="6">
        <v>14000</v>
      </c>
      <c r="M236" s="5" t="s">
        <v>26116</v>
      </c>
      <c r="N236" s="5" t="s">
        <v>856</v>
      </c>
      <c r="O236" s="5" t="s">
        <v>26117</v>
      </c>
      <c r="P236" s="5" t="s">
        <v>26117</v>
      </c>
      <c r="Q236" s="5">
        <v>10</v>
      </c>
      <c r="R236" s="5" t="s">
        <v>914</v>
      </c>
      <c r="S236" s="5" t="s">
        <v>915</v>
      </c>
      <c r="T236" s="5" t="s">
        <v>42</v>
      </c>
      <c r="U236" s="5" t="s">
        <v>43</v>
      </c>
      <c r="V236" s="5"/>
      <c r="W236" s="5" t="s">
        <v>44</v>
      </c>
      <c r="X236" s="5"/>
    </row>
    <row r="237" spans="1:24" ht="22.5" hidden="1" x14ac:dyDescent="0.25">
      <c r="A237" s="3">
        <v>236</v>
      </c>
      <c r="B237" s="4" t="s">
        <v>26092</v>
      </c>
      <c r="C237" s="5" t="s">
        <v>29</v>
      </c>
      <c r="D237" s="5" t="s">
        <v>26093</v>
      </c>
      <c r="E237" s="5" t="s">
        <v>26094</v>
      </c>
      <c r="F237" s="5" t="s">
        <v>26118</v>
      </c>
      <c r="G237" s="5" t="s">
        <v>26119</v>
      </c>
      <c r="H237" s="5" t="s">
        <v>854</v>
      </c>
      <c r="I237" s="5">
        <v>8</v>
      </c>
      <c r="J237" s="5" t="s">
        <v>35</v>
      </c>
      <c r="K237" s="6">
        <v>300</v>
      </c>
      <c r="L237" s="6">
        <v>2400</v>
      </c>
      <c r="M237" s="5" t="s">
        <v>26097</v>
      </c>
      <c r="N237" s="5" t="s">
        <v>856</v>
      </c>
      <c r="O237" s="5" t="s">
        <v>26098</v>
      </c>
      <c r="P237" s="5" t="s">
        <v>26099</v>
      </c>
      <c r="Q237" s="5">
        <v>8</v>
      </c>
      <c r="R237" s="5" t="s">
        <v>1117</v>
      </c>
      <c r="S237" s="5" t="s">
        <v>1118</v>
      </c>
      <c r="T237" s="5" t="s">
        <v>42</v>
      </c>
      <c r="U237" s="5" t="s">
        <v>43</v>
      </c>
      <c r="V237" s="5"/>
      <c r="W237" s="5" t="s">
        <v>44</v>
      </c>
      <c r="X237" s="5"/>
    </row>
    <row r="238" spans="1:24" ht="22.5" hidden="1" x14ac:dyDescent="0.25">
      <c r="A238" s="3">
        <v>237</v>
      </c>
      <c r="B238" s="4" t="s">
        <v>26092</v>
      </c>
      <c r="C238" s="5" t="s">
        <v>29</v>
      </c>
      <c r="D238" s="5" t="s">
        <v>26093</v>
      </c>
      <c r="E238" s="5" t="s">
        <v>26094</v>
      </c>
      <c r="F238" s="5" t="s">
        <v>1145</v>
      </c>
      <c r="G238" s="5" t="s">
        <v>1146</v>
      </c>
      <c r="H238" s="5" t="s">
        <v>854</v>
      </c>
      <c r="I238" s="5">
        <v>30</v>
      </c>
      <c r="J238" s="5" t="s">
        <v>35</v>
      </c>
      <c r="K238" s="6">
        <v>4500</v>
      </c>
      <c r="L238" s="6">
        <v>135000</v>
      </c>
      <c r="M238" s="5" t="s">
        <v>26097</v>
      </c>
      <c r="N238" s="5" t="s">
        <v>856</v>
      </c>
      <c r="O238" s="5" t="s">
        <v>26098</v>
      </c>
      <c r="P238" s="5" t="s">
        <v>26099</v>
      </c>
      <c r="Q238" s="5">
        <v>30</v>
      </c>
      <c r="R238" s="5" t="s">
        <v>1117</v>
      </c>
      <c r="S238" s="5" t="s">
        <v>1118</v>
      </c>
      <c r="T238" s="5" t="s">
        <v>42</v>
      </c>
      <c r="U238" s="5" t="s">
        <v>43</v>
      </c>
      <c r="V238" s="5"/>
      <c r="W238" s="5" t="s">
        <v>44</v>
      </c>
      <c r="X238" s="5"/>
    </row>
    <row r="239" spans="1:24" ht="22.5" hidden="1" x14ac:dyDescent="0.25">
      <c r="A239" s="3">
        <v>238</v>
      </c>
      <c r="B239" s="4" t="s">
        <v>26092</v>
      </c>
      <c r="C239" s="5" t="s">
        <v>29</v>
      </c>
      <c r="D239" s="5" t="s">
        <v>26093</v>
      </c>
      <c r="E239" s="5" t="s">
        <v>26094</v>
      </c>
      <c r="F239" s="5" t="s">
        <v>26120</v>
      </c>
      <c r="G239" s="5" t="s">
        <v>26121</v>
      </c>
      <c r="H239" s="5" t="s">
        <v>854</v>
      </c>
      <c r="I239" s="5">
        <v>1</v>
      </c>
      <c r="J239" s="5" t="s">
        <v>35</v>
      </c>
      <c r="K239" s="6">
        <v>3500</v>
      </c>
      <c r="L239" s="6">
        <v>3500</v>
      </c>
      <c r="M239" s="5" t="s">
        <v>26097</v>
      </c>
      <c r="N239" s="5" t="s">
        <v>856</v>
      </c>
      <c r="O239" s="5" t="s">
        <v>26098</v>
      </c>
      <c r="P239" s="5" t="s">
        <v>26099</v>
      </c>
      <c r="Q239" s="5">
        <v>1</v>
      </c>
      <c r="R239" s="5" t="s">
        <v>1117</v>
      </c>
      <c r="S239" s="5" t="s">
        <v>1118</v>
      </c>
      <c r="T239" s="5" t="s">
        <v>42</v>
      </c>
      <c r="U239" s="5" t="s">
        <v>43</v>
      </c>
      <c r="V239" s="5"/>
      <c r="W239" s="5" t="s">
        <v>44</v>
      </c>
      <c r="X239" s="5"/>
    </row>
    <row r="240" spans="1:24" ht="22.5" hidden="1" x14ac:dyDescent="0.25">
      <c r="A240" s="3">
        <v>239</v>
      </c>
      <c r="B240" s="4" t="s">
        <v>26092</v>
      </c>
      <c r="C240" s="5" t="s">
        <v>29</v>
      </c>
      <c r="D240" s="5" t="s">
        <v>26093</v>
      </c>
      <c r="E240" s="5" t="s">
        <v>26094</v>
      </c>
      <c r="F240" s="5" t="s">
        <v>1138</v>
      </c>
      <c r="G240" s="5" t="s">
        <v>1139</v>
      </c>
      <c r="H240" s="5" t="s">
        <v>854</v>
      </c>
      <c r="I240" s="5">
        <v>1</v>
      </c>
      <c r="J240" s="5" t="s">
        <v>1140</v>
      </c>
      <c r="K240" s="6">
        <v>700</v>
      </c>
      <c r="L240" s="6">
        <v>700</v>
      </c>
      <c r="M240" s="5" t="s">
        <v>26097</v>
      </c>
      <c r="N240" s="5" t="s">
        <v>856</v>
      </c>
      <c r="O240" s="5" t="s">
        <v>26098</v>
      </c>
      <c r="P240" s="5" t="s">
        <v>26099</v>
      </c>
      <c r="Q240" s="5">
        <v>1</v>
      </c>
      <c r="R240" s="5" t="s">
        <v>1117</v>
      </c>
      <c r="S240" s="5" t="s">
        <v>1118</v>
      </c>
      <c r="T240" s="5" t="s">
        <v>42</v>
      </c>
      <c r="U240" s="5" t="s">
        <v>43</v>
      </c>
      <c r="V240" s="5"/>
      <c r="W240" s="5" t="s">
        <v>44</v>
      </c>
      <c r="X240" s="5"/>
    </row>
    <row r="241" spans="1:24" ht="22.5" hidden="1" x14ac:dyDescent="0.25">
      <c r="A241" s="3">
        <v>240</v>
      </c>
      <c r="B241" s="4" t="s">
        <v>26122</v>
      </c>
      <c r="C241" s="5" t="s">
        <v>29</v>
      </c>
      <c r="D241" s="5" t="s">
        <v>26123</v>
      </c>
      <c r="E241" s="5" t="s">
        <v>25904</v>
      </c>
      <c r="F241" s="5" t="s">
        <v>26124</v>
      </c>
      <c r="G241" s="5" t="s">
        <v>26125</v>
      </c>
      <c r="H241" s="5" t="s">
        <v>34</v>
      </c>
      <c r="I241" s="5">
        <v>2</v>
      </c>
      <c r="J241" s="5" t="s">
        <v>35</v>
      </c>
      <c r="K241" s="6">
        <v>25400</v>
      </c>
      <c r="L241" s="6">
        <v>50800</v>
      </c>
      <c r="M241" s="5" t="s">
        <v>26126</v>
      </c>
      <c r="N241" s="5" t="s">
        <v>26127</v>
      </c>
      <c r="O241" s="5" t="s">
        <v>26128</v>
      </c>
      <c r="P241" s="5" t="s">
        <v>26129</v>
      </c>
      <c r="Q241" s="5">
        <v>2</v>
      </c>
      <c r="R241" s="5" t="s">
        <v>25546</v>
      </c>
      <c r="S241" s="5" t="s">
        <v>25547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22.5" hidden="1" x14ac:dyDescent="0.25">
      <c r="A242" s="3">
        <v>241</v>
      </c>
      <c r="B242" s="4" t="s">
        <v>26122</v>
      </c>
      <c r="C242" s="5" t="s">
        <v>29</v>
      </c>
      <c r="D242" s="5" t="s">
        <v>26123</v>
      </c>
      <c r="E242" s="5" t="s">
        <v>25904</v>
      </c>
      <c r="F242" s="5" t="s">
        <v>26130</v>
      </c>
      <c r="G242" s="5" t="s">
        <v>26131</v>
      </c>
      <c r="H242" s="5" t="s">
        <v>34</v>
      </c>
      <c r="I242" s="5">
        <v>2</v>
      </c>
      <c r="J242" s="5" t="s">
        <v>35</v>
      </c>
      <c r="K242" s="6">
        <v>25400</v>
      </c>
      <c r="L242" s="6">
        <v>50800</v>
      </c>
      <c r="M242" s="5" t="s">
        <v>26126</v>
      </c>
      <c r="N242" s="5" t="s">
        <v>26132</v>
      </c>
      <c r="O242" s="5" t="s">
        <v>26128</v>
      </c>
      <c r="P242" s="5" t="s">
        <v>26129</v>
      </c>
      <c r="Q242" s="5">
        <v>2</v>
      </c>
      <c r="R242" s="5" t="s">
        <v>25546</v>
      </c>
      <c r="S242" s="5" t="s">
        <v>25547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33.75" hidden="1" x14ac:dyDescent="0.25">
      <c r="A243" s="3">
        <v>242</v>
      </c>
      <c r="B243" s="4" t="s">
        <v>26133</v>
      </c>
      <c r="C243" s="5" t="s">
        <v>29</v>
      </c>
      <c r="D243" s="5" t="s">
        <v>26134</v>
      </c>
      <c r="E243" s="5" t="s">
        <v>26094</v>
      </c>
      <c r="F243" s="5" t="s">
        <v>24319</v>
      </c>
      <c r="G243" s="5" t="s">
        <v>15759</v>
      </c>
      <c r="H243" s="5" t="s">
        <v>119</v>
      </c>
      <c r="I243" s="5">
        <v>500</v>
      </c>
      <c r="J243" s="5" t="s">
        <v>35</v>
      </c>
      <c r="K243" s="6">
        <v>350</v>
      </c>
      <c r="L243" s="6">
        <v>175000</v>
      </c>
      <c r="M243" s="5" t="s">
        <v>26135</v>
      </c>
      <c r="N243" s="5" t="s">
        <v>22840</v>
      </c>
      <c r="O243" s="5" t="s">
        <v>26136</v>
      </c>
      <c r="P243" s="5" t="s">
        <v>26137</v>
      </c>
      <c r="Q243" s="5">
        <v>285</v>
      </c>
      <c r="R243" s="5" t="s">
        <v>24323</v>
      </c>
      <c r="S243" s="5" t="s">
        <v>15758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33.75" hidden="1" x14ac:dyDescent="0.25">
      <c r="A244" s="3">
        <v>243</v>
      </c>
      <c r="B244" s="4" t="s">
        <v>26133</v>
      </c>
      <c r="C244" s="5" t="s">
        <v>29</v>
      </c>
      <c r="D244" s="5" t="s">
        <v>26134</v>
      </c>
      <c r="E244" s="5" t="s">
        <v>26094</v>
      </c>
      <c r="F244" s="5" t="s">
        <v>24319</v>
      </c>
      <c r="G244" s="5" t="s">
        <v>15759</v>
      </c>
      <c r="H244" s="5" t="s">
        <v>119</v>
      </c>
      <c r="I244" s="5">
        <v>500</v>
      </c>
      <c r="J244" s="5" t="s">
        <v>35</v>
      </c>
      <c r="K244" s="6">
        <v>350</v>
      </c>
      <c r="L244" s="6">
        <v>175000</v>
      </c>
      <c r="M244" s="5" t="s">
        <v>26138</v>
      </c>
      <c r="N244" s="5" t="s">
        <v>15760</v>
      </c>
      <c r="O244" s="5" t="s">
        <v>26139</v>
      </c>
      <c r="P244" s="5" t="s">
        <v>26140</v>
      </c>
      <c r="Q244" s="5">
        <v>215</v>
      </c>
      <c r="R244" s="5" t="s">
        <v>24323</v>
      </c>
      <c r="S244" s="5" t="s">
        <v>15758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22.5" hidden="1" x14ac:dyDescent="0.25">
      <c r="A245" s="3">
        <v>244</v>
      </c>
      <c r="B245" s="4" t="s">
        <v>26122</v>
      </c>
      <c r="C245" s="5" t="s">
        <v>29</v>
      </c>
      <c r="D245" s="5" t="s">
        <v>26123</v>
      </c>
      <c r="E245" s="5" t="s">
        <v>25904</v>
      </c>
      <c r="F245" s="5" t="s">
        <v>26141</v>
      </c>
      <c r="G245" s="5" t="s">
        <v>26142</v>
      </c>
      <c r="H245" s="5" t="s">
        <v>34</v>
      </c>
      <c r="I245" s="5">
        <v>2</v>
      </c>
      <c r="J245" s="5" t="s">
        <v>35</v>
      </c>
      <c r="K245" s="6">
        <v>25400</v>
      </c>
      <c r="L245" s="6">
        <v>50800</v>
      </c>
      <c r="M245" s="5" t="s">
        <v>26126</v>
      </c>
      <c r="N245" s="5" t="s">
        <v>26143</v>
      </c>
      <c r="O245" s="5" t="s">
        <v>26128</v>
      </c>
      <c r="P245" s="5" t="s">
        <v>26129</v>
      </c>
      <c r="Q245" s="5">
        <v>2</v>
      </c>
      <c r="R245" s="5" t="s">
        <v>25546</v>
      </c>
      <c r="S245" s="5" t="s">
        <v>25547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2.5" hidden="1" x14ac:dyDescent="0.25">
      <c r="A246" s="3">
        <v>245</v>
      </c>
      <c r="B246" s="4" t="s">
        <v>26122</v>
      </c>
      <c r="C246" s="5" t="s">
        <v>29</v>
      </c>
      <c r="D246" s="5" t="s">
        <v>26123</v>
      </c>
      <c r="E246" s="5" t="s">
        <v>25904</v>
      </c>
      <c r="F246" s="5" t="s">
        <v>26144</v>
      </c>
      <c r="G246" s="5" t="s">
        <v>26145</v>
      </c>
      <c r="H246" s="5" t="s">
        <v>34</v>
      </c>
      <c r="I246" s="5">
        <v>2</v>
      </c>
      <c r="J246" s="5" t="s">
        <v>35</v>
      </c>
      <c r="K246" s="6">
        <v>20500</v>
      </c>
      <c r="L246" s="6">
        <v>41000</v>
      </c>
      <c r="M246" s="5" t="s">
        <v>26126</v>
      </c>
      <c r="N246" s="5" t="s">
        <v>26146</v>
      </c>
      <c r="O246" s="5" t="s">
        <v>26128</v>
      </c>
      <c r="P246" s="5" t="s">
        <v>26129</v>
      </c>
      <c r="Q246" s="5">
        <v>2</v>
      </c>
      <c r="R246" s="5" t="s">
        <v>25546</v>
      </c>
      <c r="S246" s="5" t="s">
        <v>25547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2.5" hidden="1" x14ac:dyDescent="0.25">
      <c r="A247" s="3">
        <v>246</v>
      </c>
      <c r="B247" s="4" t="s">
        <v>26092</v>
      </c>
      <c r="C247" s="5" t="s">
        <v>29</v>
      </c>
      <c r="D247" s="5" t="s">
        <v>26093</v>
      </c>
      <c r="E247" s="5" t="s">
        <v>26094</v>
      </c>
      <c r="F247" s="5" t="s">
        <v>26147</v>
      </c>
      <c r="G247" s="5" t="s">
        <v>26148</v>
      </c>
      <c r="H247" s="5" t="s">
        <v>854</v>
      </c>
      <c r="I247" s="5">
        <v>500</v>
      </c>
      <c r="J247" s="5" t="s">
        <v>35</v>
      </c>
      <c r="K247" s="6">
        <v>12.6</v>
      </c>
      <c r="L247" s="6">
        <v>6300</v>
      </c>
      <c r="M247" s="5" t="s">
        <v>26097</v>
      </c>
      <c r="N247" s="5" t="s">
        <v>856</v>
      </c>
      <c r="O247" s="5" t="s">
        <v>26098</v>
      </c>
      <c r="P247" s="5" t="s">
        <v>26099</v>
      </c>
      <c r="Q247" s="5">
        <v>500</v>
      </c>
      <c r="R247" s="5" t="s">
        <v>1117</v>
      </c>
      <c r="S247" s="5" t="s">
        <v>1118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22.5" hidden="1" x14ac:dyDescent="0.25">
      <c r="A248" s="3">
        <v>247</v>
      </c>
      <c r="B248" s="4" t="s">
        <v>26092</v>
      </c>
      <c r="C248" s="5" t="s">
        <v>29</v>
      </c>
      <c r="D248" s="5" t="s">
        <v>26093</v>
      </c>
      <c r="E248" s="5" t="s">
        <v>26094</v>
      </c>
      <c r="F248" s="5" t="s">
        <v>26149</v>
      </c>
      <c r="G248" s="5" t="s">
        <v>26150</v>
      </c>
      <c r="H248" s="5" t="s">
        <v>854</v>
      </c>
      <c r="I248" s="5">
        <v>1</v>
      </c>
      <c r="J248" s="5" t="s">
        <v>35</v>
      </c>
      <c r="K248" s="6">
        <v>23000</v>
      </c>
      <c r="L248" s="6">
        <v>23000</v>
      </c>
      <c r="M248" s="5" t="s">
        <v>26097</v>
      </c>
      <c r="N248" s="5" t="s">
        <v>856</v>
      </c>
      <c r="O248" s="5" t="s">
        <v>26098</v>
      </c>
      <c r="P248" s="5" t="s">
        <v>26099</v>
      </c>
      <c r="Q248" s="5">
        <v>1</v>
      </c>
      <c r="R248" s="5" t="s">
        <v>1117</v>
      </c>
      <c r="S248" s="5" t="s">
        <v>1118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t="33.75" x14ac:dyDescent="0.25">
      <c r="A249" s="3">
        <v>248</v>
      </c>
      <c r="B249" s="4" t="s">
        <v>1985</v>
      </c>
      <c r="C249" s="5" t="s">
        <v>29</v>
      </c>
      <c r="D249" s="5" t="s">
        <v>1986</v>
      </c>
      <c r="E249" s="5" t="s">
        <v>1987</v>
      </c>
      <c r="F249" s="5" t="s">
        <v>1988</v>
      </c>
      <c r="G249" s="5" t="s">
        <v>1989</v>
      </c>
      <c r="H249" s="5" t="s">
        <v>604</v>
      </c>
      <c r="I249" s="5">
        <v>2800</v>
      </c>
      <c r="J249" s="5" t="s">
        <v>35</v>
      </c>
      <c r="K249" s="6">
        <v>7.86</v>
      </c>
      <c r="L249" s="6">
        <v>22008</v>
      </c>
      <c r="M249" s="5" t="s">
        <v>1990</v>
      </c>
      <c r="N249" s="5" t="s">
        <v>1991</v>
      </c>
      <c r="O249" s="5" t="s">
        <v>1992</v>
      </c>
      <c r="P249" s="5" t="s">
        <v>1993</v>
      </c>
      <c r="Q249" s="5">
        <v>2800</v>
      </c>
      <c r="R249" s="5" t="s">
        <v>635</v>
      </c>
      <c r="S249" s="5" t="s">
        <v>636</v>
      </c>
      <c r="T249" s="5" t="s">
        <v>42</v>
      </c>
      <c r="U249" s="5" t="s">
        <v>159</v>
      </c>
      <c r="V249" s="5"/>
      <c r="W249" s="5" t="s">
        <v>44</v>
      </c>
      <c r="X249" s="5"/>
    </row>
    <row r="250" spans="1:24" ht="22.5" hidden="1" x14ac:dyDescent="0.25">
      <c r="A250" s="3">
        <v>249</v>
      </c>
      <c r="B250" s="4" t="s">
        <v>26151</v>
      </c>
      <c r="C250" s="5" t="s">
        <v>29</v>
      </c>
      <c r="D250" s="5" t="s">
        <v>26152</v>
      </c>
      <c r="E250" s="5" t="s">
        <v>26153</v>
      </c>
      <c r="F250" s="5" t="s">
        <v>24715</v>
      </c>
      <c r="G250" s="5" t="s">
        <v>5598</v>
      </c>
      <c r="H250" s="5" t="s">
        <v>34</v>
      </c>
      <c r="I250" s="5">
        <v>250</v>
      </c>
      <c r="J250" s="5" t="s">
        <v>35</v>
      </c>
      <c r="K250" s="6">
        <v>625</v>
      </c>
      <c r="L250" s="6">
        <v>156250</v>
      </c>
      <c r="M250" s="5" t="s">
        <v>26154</v>
      </c>
      <c r="N250" s="5" t="s">
        <v>856</v>
      </c>
      <c r="O250" s="5" t="s">
        <v>26155</v>
      </c>
      <c r="P250" s="5" t="s">
        <v>26156</v>
      </c>
      <c r="Q250" s="5">
        <v>250</v>
      </c>
      <c r="R250" s="5" t="s">
        <v>914</v>
      </c>
      <c r="S250" s="5" t="s">
        <v>915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26157</v>
      </c>
      <c r="C251" s="5" t="s">
        <v>29</v>
      </c>
      <c r="D251" s="5" t="s">
        <v>26158</v>
      </c>
      <c r="E251" s="5" t="s">
        <v>26153</v>
      </c>
      <c r="F251" s="5" t="s">
        <v>1145</v>
      </c>
      <c r="G251" s="5" t="s">
        <v>1146</v>
      </c>
      <c r="H251" s="5" t="s">
        <v>854</v>
      </c>
      <c r="I251" s="5">
        <v>50</v>
      </c>
      <c r="J251" s="5" t="s">
        <v>35</v>
      </c>
      <c r="K251" s="6">
        <v>4500</v>
      </c>
      <c r="L251" s="6">
        <v>225000</v>
      </c>
      <c r="M251" s="5" t="s">
        <v>26159</v>
      </c>
      <c r="N251" s="5" t="s">
        <v>856</v>
      </c>
      <c r="O251" s="5" t="s">
        <v>26160</v>
      </c>
      <c r="P251" s="5" t="s">
        <v>26161</v>
      </c>
      <c r="Q251" s="5">
        <v>50</v>
      </c>
      <c r="R251" s="5" t="s">
        <v>1117</v>
      </c>
      <c r="S251" s="5" t="s">
        <v>1118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22.5" hidden="1" x14ac:dyDescent="0.25">
      <c r="A252" s="3">
        <v>251</v>
      </c>
      <c r="B252" s="4" t="s">
        <v>26162</v>
      </c>
      <c r="C252" s="5" t="s">
        <v>29</v>
      </c>
      <c r="D252" s="5" t="s">
        <v>26163</v>
      </c>
      <c r="E252" s="5" t="s">
        <v>26164</v>
      </c>
      <c r="F252" s="5" t="s">
        <v>24848</v>
      </c>
      <c r="G252" s="5" t="s">
        <v>24849</v>
      </c>
      <c r="H252" s="5" t="s">
        <v>119</v>
      </c>
      <c r="I252" s="5">
        <v>60</v>
      </c>
      <c r="J252" s="5" t="s">
        <v>35</v>
      </c>
      <c r="K252" s="6">
        <v>1500</v>
      </c>
      <c r="L252" s="6">
        <v>90000</v>
      </c>
      <c r="M252" s="5" t="s">
        <v>26165</v>
      </c>
      <c r="N252" s="5" t="s">
        <v>26166</v>
      </c>
      <c r="O252" s="5" t="s">
        <v>26167</v>
      </c>
      <c r="P252" s="5" t="s">
        <v>25366</v>
      </c>
      <c r="Q252" s="5">
        <v>56</v>
      </c>
      <c r="R252" s="5" t="s">
        <v>24847</v>
      </c>
      <c r="S252" s="5" t="s">
        <v>5653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t="22.5" hidden="1" x14ac:dyDescent="0.25">
      <c r="A253" s="3">
        <v>252</v>
      </c>
      <c r="B253" s="4" t="s">
        <v>26162</v>
      </c>
      <c r="C253" s="5" t="s">
        <v>29</v>
      </c>
      <c r="D253" s="5" t="s">
        <v>26163</v>
      </c>
      <c r="E253" s="5" t="s">
        <v>26164</v>
      </c>
      <c r="F253" s="5" t="s">
        <v>24848</v>
      </c>
      <c r="G253" s="5" t="s">
        <v>24849</v>
      </c>
      <c r="H253" s="5" t="s">
        <v>119</v>
      </c>
      <c r="I253" s="5">
        <v>60</v>
      </c>
      <c r="J253" s="5" t="s">
        <v>35</v>
      </c>
      <c r="K253" s="6">
        <v>1500</v>
      </c>
      <c r="L253" s="6">
        <v>90000</v>
      </c>
      <c r="M253" s="5" t="s">
        <v>26168</v>
      </c>
      <c r="N253" s="5" t="s">
        <v>24851</v>
      </c>
      <c r="O253" s="5" t="s">
        <v>26169</v>
      </c>
      <c r="P253" s="5" t="s">
        <v>26170</v>
      </c>
      <c r="Q253" s="5">
        <v>4</v>
      </c>
      <c r="R253" s="5" t="s">
        <v>24847</v>
      </c>
      <c r="S253" s="5" t="s">
        <v>5653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t="22.5" hidden="1" x14ac:dyDescent="0.25">
      <c r="A254" s="3">
        <v>253</v>
      </c>
      <c r="B254" s="4" t="s">
        <v>26171</v>
      </c>
      <c r="C254" s="5" t="s">
        <v>29</v>
      </c>
      <c r="D254" s="5" t="s">
        <v>26172</v>
      </c>
      <c r="E254" s="5" t="s">
        <v>26153</v>
      </c>
      <c r="F254" s="5" t="s">
        <v>26173</v>
      </c>
      <c r="G254" s="5" t="s">
        <v>26174</v>
      </c>
      <c r="H254" s="5" t="s">
        <v>854</v>
      </c>
      <c r="I254" s="5">
        <v>26</v>
      </c>
      <c r="J254" s="5" t="s">
        <v>1140</v>
      </c>
      <c r="K254" s="6">
        <v>8236.1</v>
      </c>
      <c r="L254" s="6">
        <v>214138.6</v>
      </c>
      <c r="M254" s="5" t="s">
        <v>26175</v>
      </c>
      <c r="N254" s="5" t="s">
        <v>856</v>
      </c>
      <c r="O254" s="5" t="s">
        <v>26176</v>
      </c>
      <c r="P254" s="5" t="s">
        <v>26177</v>
      </c>
      <c r="Q254" s="5">
        <v>26</v>
      </c>
      <c r="R254" s="5" t="s">
        <v>25192</v>
      </c>
      <c r="S254" s="5" t="s">
        <v>25193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22.5" hidden="1" x14ac:dyDescent="0.25">
      <c r="A255" s="3">
        <v>254</v>
      </c>
      <c r="B255" s="4" t="s">
        <v>26178</v>
      </c>
      <c r="C255" s="5" t="s">
        <v>29</v>
      </c>
      <c r="D255" s="5" t="s">
        <v>26179</v>
      </c>
      <c r="E255" s="5" t="s">
        <v>26164</v>
      </c>
      <c r="F255" s="5" t="s">
        <v>24278</v>
      </c>
      <c r="G255" s="5" t="s">
        <v>24279</v>
      </c>
      <c r="H255" s="5" t="s">
        <v>119</v>
      </c>
      <c r="I255" s="5">
        <v>5</v>
      </c>
      <c r="J255" s="5" t="s">
        <v>35</v>
      </c>
      <c r="K255" s="6">
        <v>18000</v>
      </c>
      <c r="L255" s="6">
        <v>90000</v>
      </c>
      <c r="M255" s="5" t="s">
        <v>26180</v>
      </c>
      <c r="N255" s="5" t="s">
        <v>12665</v>
      </c>
      <c r="O255" s="5" t="s">
        <v>2281</v>
      </c>
      <c r="P255" s="5" t="s">
        <v>26181</v>
      </c>
      <c r="Q255" s="5">
        <v>5</v>
      </c>
      <c r="R255" s="5" t="s">
        <v>24284</v>
      </c>
      <c r="S255" s="5" t="s">
        <v>5848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t="22.5" hidden="1" x14ac:dyDescent="0.25">
      <c r="A256" s="3">
        <v>255</v>
      </c>
      <c r="B256" s="4" t="s">
        <v>26182</v>
      </c>
      <c r="C256" s="5" t="s">
        <v>29</v>
      </c>
      <c r="D256" s="5" t="s">
        <v>26183</v>
      </c>
      <c r="E256" s="5" t="s">
        <v>26184</v>
      </c>
      <c r="F256" s="5" t="s">
        <v>26185</v>
      </c>
      <c r="G256" s="5" t="s">
        <v>26186</v>
      </c>
      <c r="H256" s="5" t="s">
        <v>854</v>
      </c>
      <c r="I256" s="5">
        <v>33</v>
      </c>
      <c r="J256" s="5" t="s">
        <v>24411</v>
      </c>
      <c r="K256" s="6">
        <v>950</v>
      </c>
      <c r="L256" s="6">
        <v>31350</v>
      </c>
      <c r="M256" s="5" t="s">
        <v>26187</v>
      </c>
      <c r="N256" s="5" t="s">
        <v>856</v>
      </c>
      <c r="O256" s="5" t="s">
        <v>26188</v>
      </c>
      <c r="P256" s="5" t="s">
        <v>26189</v>
      </c>
      <c r="Q256" s="5">
        <v>33</v>
      </c>
      <c r="R256" s="5" t="s">
        <v>26190</v>
      </c>
      <c r="S256" s="5" t="s">
        <v>26191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t="22.5" hidden="1" x14ac:dyDescent="0.25">
      <c r="A257" s="3">
        <v>256</v>
      </c>
      <c r="B257" s="4" t="s">
        <v>26182</v>
      </c>
      <c r="C257" s="5" t="s">
        <v>29</v>
      </c>
      <c r="D257" s="5" t="s">
        <v>26183</v>
      </c>
      <c r="E257" s="5" t="s">
        <v>26184</v>
      </c>
      <c r="F257" s="5" t="s">
        <v>26192</v>
      </c>
      <c r="G257" s="5" t="s">
        <v>26193</v>
      </c>
      <c r="H257" s="5" t="s">
        <v>854</v>
      </c>
      <c r="I257" s="5">
        <v>166</v>
      </c>
      <c r="J257" s="5" t="s">
        <v>24411</v>
      </c>
      <c r="K257" s="6">
        <v>330</v>
      </c>
      <c r="L257" s="6">
        <v>54780</v>
      </c>
      <c r="M257" s="5" t="s">
        <v>26187</v>
      </c>
      <c r="N257" s="5" t="s">
        <v>856</v>
      </c>
      <c r="O257" s="5" t="s">
        <v>26188</v>
      </c>
      <c r="P257" s="5" t="s">
        <v>26189</v>
      </c>
      <c r="Q257" s="5">
        <v>166</v>
      </c>
      <c r="R257" s="5" t="s">
        <v>26190</v>
      </c>
      <c r="S257" s="5" t="s">
        <v>26191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t="22.5" hidden="1" x14ac:dyDescent="0.25">
      <c r="A258" s="3">
        <v>257</v>
      </c>
      <c r="B258" s="4" t="s">
        <v>26182</v>
      </c>
      <c r="C258" s="5" t="s">
        <v>29</v>
      </c>
      <c r="D258" s="5" t="s">
        <v>26183</v>
      </c>
      <c r="E258" s="5" t="s">
        <v>26184</v>
      </c>
      <c r="F258" s="5" t="s">
        <v>26194</v>
      </c>
      <c r="G258" s="5" t="s">
        <v>26195</v>
      </c>
      <c r="H258" s="5" t="s">
        <v>854</v>
      </c>
      <c r="I258" s="5">
        <v>10</v>
      </c>
      <c r="J258" s="5" t="s">
        <v>35</v>
      </c>
      <c r="K258" s="6">
        <v>700</v>
      </c>
      <c r="L258" s="6">
        <v>7000</v>
      </c>
      <c r="M258" s="5" t="s">
        <v>26187</v>
      </c>
      <c r="N258" s="5" t="s">
        <v>856</v>
      </c>
      <c r="O258" s="5" t="s">
        <v>26188</v>
      </c>
      <c r="P258" s="5" t="s">
        <v>26189</v>
      </c>
      <c r="Q258" s="5">
        <v>10</v>
      </c>
      <c r="R258" s="5" t="s">
        <v>26190</v>
      </c>
      <c r="S258" s="5" t="s">
        <v>26191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t="22.5" hidden="1" x14ac:dyDescent="0.25">
      <c r="A259" s="3">
        <v>258</v>
      </c>
      <c r="B259" s="4" t="s">
        <v>26182</v>
      </c>
      <c r="C259" s="5" t="s">
        <v>29</v>
      </c>
      <c r="D259" s="5" t="s">
        <v>26183</v>
      </c>
      <c r="E259" s="5" t="s">
        <v>26184</v>
      </c>
      <c r="F259" s="5" t="s">
        <v>26196</v>
      </c>
      <c r="G259" s="5" t="s">
        <v>26197</v>
      </c>
      <c r="H259" s="5" t="s">
        <v>854</v>
      </c>
      <c r="I259" s="5">
        <v>1</v>
      </c>
      <c r="J259" s="5" t="s">
        <v>35</v>
      </c>
      <c r="K259" s="6">
        <v>9500</v>
      </c>
      <c r="L259" s="6">
        <v>9500</v>
      </c>
      <c r="M259" s="5" t="s">
        <v>26187</v>
      </c>
      <c r="N259" s="5" t="s">
        <v>856</v>
      </c>
      <c r="O259" s="5" t="s">
        <v>26188</v>
      </c>
      <c r="P259" s="5" t="s">
        <v>26189</v>
      </c>
      <c r="Q259" s="5">
        <v>1</v>
      </c>
      <c r="R259" s="5" t="s">
        <v>26190</v>
      </c>
      <c r="S259" s="5" t="s">
        <v>26191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t="22.5" hidden="1" x14ac:dyDescent="0.25">
      <c r="A260" s="3">
        <v>259</v>
      </c>
      <c r="B260" s="4" t="s">
        <v>26182</v>
      </c>
      <c r="C260" s="5" t="s">
        <v>29</v>
      </c>
      <c r="D260" s="5" t="s">
        <v>26183</v>
      </c>
      <c r="E260" s="5" t="s">
        <v>26184</v>
      </c>
      <c r="F260" s="5" t="s">
        <v>26198</v>
      </c>
      <c r="G260" s="5" t="s">
        <v>26199</v>
      </c>
      <c r="H260" s="5" t="s">
        <v>854</v>
      </c>
      <c r="I260" s="5">
        <v>1</v>
      </c>
      <c r="J260" s="5" t="s">
        <v>35</v>
      </c>
      <c r="K260" s="6">
        <v>1900</v>
      </c>
      <c r="L260" s="6">
        <v>1900</v>
      </c>
      <c r="M260" s="5" t="s">
        <v>26187</v>
      </c>
      <c r="N260" s="5" t="s">
        <v>856</v>
      </c>
      <c r="O260" s="5" t="s">
        <v>26188</v>
      </c>
      <c r="P260" s="5" t="s">
        <v>26189</v>
      </c>
      <c r="Q260" s="5">
        <v>1</v>
      </c>
      <c r="R260" s="5" t="s">
        <v>26190</v>
      </c>
      <c r="S260" s="5" t="s">
        <v>26191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22.5" hidden="1" x14ac:dyDescent="0.25">
      <c r="A261" s="3">
        <v>260</v>
      </c>
      <c r="B261" s="4" t="s">
        <v>26182</v>
      </c>
      <c r="C261" s="5" t="s">
        <v>29</v>
      </c>
      <c r="D261" s="5" t="s">
        <v>26183</v>
      </c>
      <c r="E261" s="5" t="s">
        <v>26184</v>
      </c>
      <c r="F261" s="5" t="s">
        <v>26200</v>
      </c>
      <c r="G261" s="5" t="s">
        <v>26201</v>
      </c>
      <c r="H261" s="5" t="s">
        <v>854</v>
      </c>
      <c r="I261" s="5">
        <v>10</v>
      </c>
      <c r="J261" s="5" t="s">
        <v>35</v>
      </c>
      <c r="K261" s="6">
        <v>700</v>
      </c>
      <c r="L261" s="6">
        <v>7000</v>
      </c>
      <c r="M261" s="5" t="s">
        <v>26187</v>
      </c>
      <c r="N261" s="5" t="s">
        <v>856</v>
      </c>
      <c r="O261" s="5" t="s">
        <v>26188</v>
      </c>
      <c r="P261" s="5" t="s">
        <v>26189</v>
      </c>
      <c r="Q261" s="5">
        <v>10</v>
      </c>
      <c r="R261" s="5" t="s">
        <v>26190</v>
      </c>
      <c r="S261" s="5" t="s">
        <v>26191</v>
      </c>
      <c r="T261" s="5" t="s">
        <v>42</v>
      </c>
      <c r="U261" s="5" t="s">
        <v>43</v>
      </c>
      <c r="V261" s="5"/>
      <c r="W261" s="5" t="s">
        <v>44</v>
      </c>
      <c r="X261" s="5"/>
    </row>
  </sheetData>
  <autoFilter ref="A1:X261" xr:uid="{08E14FE5-25E9-42FC-83DF-76553A77288A}">
    <filterColumn colId="7">
      <filters>
        <filter val="Amebicides"/>
        <filter val="Anemia"/>
        <filter val="Antiarrhythmics"/>
        <filter val="Antibacterial"/>
        <filter val="Anticholinergics"/>
        <filter val="Anticoagulants"/>
        <filter val="Antidiarrheal Drugs"/>
        <filter val="Antidotes"/>
        <filter val="Antiemetics"/>
        <filter val="Antiepileptics"/>
        <filter val="Antifungals"/>
        <filter val="Antihaemorrhoidals"/>
        <filter val="Antiplatelets"/>
        <filter val="Antivirals"/>
        <filter val="Bronchodilators"/>
        <filter val="Calcium Channel Bloc_x000a_kers"/>
        <filter val="Cardio selective (LD_x000a_to MD beta 1; HD beta 1 and 2)"/>
        <filter val="Cholesterol Metaboli_x000a_sm"/>
        <filter val="Corticosteroids"/>
        <filter val="Cough Products"/>
        <filter val="DMARDS"/>
        <filter val="Erectile Dysfunction_x000a_"/>
        <filter val="Fixed Dose Combinati_x000a_ons Analgesics"/>
        <filter val="Fluoroquinolones"/>
        <filter val="Gout and Hyperuricem_x000a_ia"/>
        <filter val="H-Pylori Kit"/>
        <filter val="Inflammatory Bowel D_x000a_isease"/>
        <filter val="Inotropic"/>
        <filter val="Intravenous"/>
        <filter val="Intravenous Fluids"/>
        <filter val="Laxatives"/>
        <filter val="Local Anesthesia"/>
        <filter val="Loop Diuretics"/>
        <filter val="Medicines for Correc_x000a_tion of Electrolyte Imbalances"/>
        <filter val="Neuropathic pain"/>
        <filter val="Non-Depolarizing Neu_x000a_romuscular Blockers"/>
        <filter val="Non-opioid analgesic_x000a_s"/>
        <filter val="NSAIDS"/>
        <filter val="Plasma Substitutes"/>
        <filter val="Positive Inotropic"/>
        <filter val="SGLT-2 Inhibitors"/>
        <filter val="Ulcer Protectives"/>
        <filter val="Vasoconstrictor"/>
        <filter val="Vasodilators"/>
        <filter val="Vitamins and Mineral_x000a_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458B-103A-4707-956F-5A2511CDA73C}">
  <sheetPr filterMode="1"/>
  <dimension ref="A1:X404"/>
  <sheetViews>
    <sheetView topLeftCell="I358" workbookViewId="0">
      <selection activeCell="K375" sqref="K375"/>
    </sheetView>
  </sheetViews>
  <sheetFormatPr defaultRowHeight="15" x14ac:dyDescent="0.25"/>
  <cols>
    <col min="2" max="2" width="12.5703125" customWidth="1"/>
    <col min="3" max="3" width="20.140625" customWidth="1"/>
    <col min="4" max="4" width="29.85546875" customWidth="1"/>
    <col min="5" max="5" width="21.28515625" customWidth="1"/>
    <col min="6" max="6" width="14.7109375" customWidth="1"/>
    <col min="7" max="7" width="21.85546875" customWidth="1"/>
    <col min="8" max="8" width="27" customWidth="1"/>
    <col min="9" max="9" width="11.85546875" customWidth="1"/>
    <col min="10" max="10" width="16" customWidth="1"/>
    <col min="12" max="12" width="11.7109375" customWidth="1"/>
    <col min="13" max="13" width="17.5703125" customWidth="1"/>
    <col min="15" max="15" width="23" customWidth="1"/>
    <col min="16" max="16" width="17" customWidth="1"/>
    <col min="18" max="18" width="11.42578125" customWidth="1"/>
    <col min="19" max="19" width="26" customWidth="1"/>
    <col min="21" max="21" width="19.42578125" customWidth="1"/>
    <col min="22" max="22" width="13.28515625" customWidth="1"/>
    <col min="23" max="23" width="12" customWidth="1"/>
  </cols>
  <sheetData>
    <row r="1" spans="1:24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22.5" x14ac:dyDescent="0.25">
      <c r="A2" s="3">
        <v>1</v>
      </c>
      <c r="B2" s="4" t="s">
        <v>1994</v>
      </c>
      <c r="C2" s="5" t="s">
        <v>29</v>
      </c>
      <c r="D2" s="5" t="s">
        <v>1995</v>
      </c>
      <c r="E2" s="5" t="s">
        <v>1996</v>
      </c>
      <c r="F2" s="5" t="s">
        <v>713</v>
      </c>
      <c r="G2" s="5" t="s">
        <v>714</v>
      </c>
      <c r="H2" s="5" t="s">
        <v>420</v>
      </c>
      <c r="I2" s="5">
        <v>3000</v>
      </c>
      <c r="J2" s="5" t="s">
        <v>35</v>
      </c>
      <c r="K2" s="6">
        <v>3.6</v>
      </c>
      <c r="L2" s="6">
        <v>10800</v>
      </c>
      <c r="M2" s="5" t="s">
        <v>1997</v>
      </c>
      <c r="N2" s="5" t="s">
        <v>1998</v>
      </c>
      <c r="O2" s="5" t="s">
        <v>1999</v>
      </c>
      <c r="P2" s="5" t="s">
        <v>1615</v>
      </c>
      <c r="Q2" s="5">
        <v>3000</v>
      </c>
      <c r="R2" s="5" t="s">
        <v>702</v>
      </c>
      <c r="S2" s="5" t="s">
        <v>703</v>
      </c>
      <c r="T2" s="5" t="s">
        <v>42</v>
      </c>
      <c r="U2" s="5" t="s">
        <v>159</v>
      </c>
      <c r="V2" s="5"/>
      <c r="W2" s="5" t="s">
        <v>44</v>
      </c>
      <c r="X2" s="5"/>
    </row>
    <row r="3" spans="1:24" ht="22.5" hidden="1" x14ac:dyDescent="0.25">
      <c r="A3" s="3">
        <v>2</v>
      </c>
      <c r="B3" s="4" t="s">
        <v>26202</v>
      </c>
      <c r="C3" s="5" t="s">
        <v>29</v>
      </c>
      <c r="D3" s="5" t="s">
        <v>26188</v>
      </c>
      <c r="E3" s="5" t="s">
        <v>2289</v>
      </c>
      <c r="F3" s="5" t="s">
        <v>26203</v>
      </c>
      <c r="G3" s="5" t="s">
        <v>26204</v>
      </c>
      <c r="H3" s="5" t="s">
        <v>5790</v>
      </c>
      <c r="I3" s="5">
        <v>4</v>
      </c>
      <c r="J3" s="5" t="s">
        <v>35</v>
      </c>
      <c r="K3" s="6">
        <v>2300</v>
      </c>
      <c r="L3" s="6">
        <v>9200</v>
      </c>
      <c r="M3" s="5" t="s">
        <v>26205</v>
      </c>
      <c r="N3" s="5" t="s">
        <v>856</v>
      </c>
      <c r="O3" s="5" t="s">
        <v>26206</v>
      </c>
      <c r="P3" s="5" t="s">
        <v>26207</v>
      </c>
      <c r="Q3" s="5">
        <v>4</v>
      </c>
      <c r="R3" s="5" t="s">
        <v>24901</v>
      </c>
      <c r="S3" s="5" t="s">
        <v>6492</v>
      </c>
      <c r="T3" s="5" t="s">
        <v>42</v>
      </c>
      <c r="U3" s="5" t="s">
        <v>43</v>
      </c>
      <c r="V3" s="5"/>
      <c r="W3" s="5" t="s">
        <v>44</v>
      </c>
      <c r="X3" s="5"/>
    </row>
    <row r="4" spans="1:24" ht="22.5" hidden="1" x14ac:dyDescent="0.25">
      <c r="A4" s="3">
        <v>3</v>
      </c>
      <c r="B4" s="4" t="s">
        <v>26202</v>
      </c>
      <c r="C4" s="5" t="s">
        <v>29</v>
      </c>
      <c r="D4" s="5" t="s">
        <v>26188</v>
      </c>
      <c r="E4" s="5" t="s">
        <v>2289</v>
      </c>
      <c r="F4" s="5" t="s">
        <v>25262</v>
      </c>
      <c r="G4" s="5" t="s">
        <v>10278</v>
      </c>
      <c r="H4" s="5" t="s">
        <v>5790</v>
      </c>
      <c r="I4" s="5">
        <v>10</v>
      </c>
      <c r="J4" s="5" t="s">
        <v>35</v>
      </c>
      <c r="K4" s="6">
        <v>210</v>
      </c>
      <c r="L4" s="6">
        <v>2100</v>
      </c>
      <c r="M4" s="5" t="s">
        <v>26205</v>
      </c>
      <c r="N4" s="5" t="s">
        <v>856</v>
      </c>
      <c r="O4" s="5" t="s">
        <v>26206</v>
      </c>
      <c r="P4" s="5" t="s">
        <v>26207</v>
      </c>
      <c r="Q4" s="5">
        <v>10</v>
      </c>
      <c r="R4" s="5" t="s">
        <v>24901</v>
      </c>
      <c r="S4" s="5" t="s">
        <v>6492</v>
      </c>
      <c r="T4" s="5" t="s">
        <v>42</v>
      </c>
      <c r="U4" s="5" t="s">
        <v>43</v>
      </c>
      <c r="V4" s="5"/>
      <c r="W4" s="5" t="s">
        <v>44</v>
      </c>
      <c r="X4" s="5"/>
    </row>
    <row r="5" spans="1:24" ht="22.5" hidden="1" x14ac:dyDescent="0.25">
      <c r="A5" s="3">
        <v>4</v>
      </c>
      <c r="B5" s="4" t="s">
        <v>26202</v>
      </c>
      <c r="C5" s="5" t="s">
        <v>29</v>
      </c>
      <c r="D5" s="5" t="s">
        <v>26188</v>
      </c>
      <c r="E5" s="5" t="s">
        <v>2289</v>
      </c>
      <c r="F5" s="5" t="s">
        <v>24345</v>
      </c>
      <c r="G5" s="5" t="s">
        <v>24346</v>
      </c>
      <c r="H5" s="5" t="s">
        <v>5790</v>
      </c>
      <c r="I5" s="5">
        <v>3</v>
      </c>
      <c r="J5" s="5" t="s">
        <v>35</v>
      </c>
      <c r="K5" s="6">
        <v>3500</v>
      </c>
      <c r="L5" s="6">
        <v>10500</v>
      </c>
      <c r="M5" s="5" t="s">
        <v>26208</v>
      </c>
      <c r="N5" s="5" t="s">
        <v>856</v>
      </c>
      <c r="O5" s="5" t="s">
        <v>26209</v>
      </c>
      <c r="P5" s="5" t="s">
        <v>26210</v>
      </c>
      <c r="Q5" s="5">
        <v>3</v>
      </c>
      <c r="R5" s="5" t="s">
        <v>24901</v>
      </c>
      <c r="S5" s="5" t="s">
        <v>6492</v>
      </c>
      <c r="T5" s="5" t="s">
        <v>42</v>
      </c>
      <c r="U5" s="5" t="s">
        <v>43</v>
      </c>
      <c r="V5" s="5"/>
      <c r="W5" s="5" t="s">
        <v>44</v>
      </c>
      <c r="X5" s="5"/>
    </row>
    <row r="6" spans="1:24" ht="22.5" hidden="1" x14ac:dyDescent="0.25">
      <c r="A6" s="3">
        <v>5</v>
      </c>
      <c r="B6" s="4" t="s">
        <v>26202</v>
      </c>
      <c r="C6" s="5" t="s">
        <v>29</v>
      </c>
      <c r="D6" s="5" t="s">
        <v>26188</v>
      </c>
      <c r="E6" s="5" t="s">
        <v>2289</v>
      </c>
      <c r="F6" s="5" t="s">
        <v>25273</v>
      </c>
      <c r="G6" s="5" t="s">
        <v>25274</v>
      </c>
      <c r="H6" s="5" t="s">
        <v>5790</v>
      </c>
      <c r="I6" s="5">
        <v>5</v>
      </c>
      <c r="J6" s="5" t="s">
        <v>35</v>
      </c>
      <c r="K6" s="6">
        <v>1900</v>
      </c>
      <c r="L6" s="6">
        <v>9500</v>
      </c>
      <c r="M6" s="5" t="s">
        <v>26208</v>
      </c>
      <c r="N6" s="5" t="s">
        <v>856</v>
      </c>
      <c r="O6" s="5" t="s">
        <v>26209</v>
      </c>
      <c r="P6" s="5" t="s">
        <v>26210</v>
      </c>
      <c r="Q6" s="5">
        <v>5</v>
      </c>
      <c r="R6" s="5" t="s">
        <v>24901</v>
      </c>
      <c r="S6" s="5" t="s">
        <v>6492</v>
      </c>
      <c r="T6" s="5" t="s">
        <v>42</v>
      </c>
      <c r="U6" s="5" t="s">
        <v>43</v>
      </c>
      <c r="V6" s="5"/>
      <c r="W6" s="5" t="s">
        <v>44</v>
      </c>
      <c r="X6" s="5"/>
    </row>
    <row r="7" spans="1:24" ht="22.5" hidden="1" x14ac:dyDescent="0.25">
      <c r="A7" s="3">
        <v>6</v>
      </c>
      <c r="B7" s="4" t="s">
        <v>26202</v>
      </c>
      <c r="C7" s="5" t="s">
        <v>29</v>
      </c>
      <c r="D7" s="5" t="s">
        <v>26188</v>
      </c>
      <c r="E7" s="5" t="s">
        <v>2289</v>
      </c>
      <c r="F7" s="5" t="s">
        <v>26211</v>
      </c>
      <c r="G7" s="5" t="s">
        <v>26212</v>
      </c>
      <c r="H7" s="5" t="s">
        <v>5790</v>
      </c>
      <c r="I7" s="5">
        <v>5</v>
      </c>
      <c r="J7" s="5" t="s">
        <v>35</v>
      </c>
      <c r="K7" s="6">
        <v>270</v>
      </c>
      <c r="L7" s="6">
        <v>1350</v>
      </c>
      <c r="M7" s="5" t="s">
        <v>26208</v>
      </c>
      <c r="N7" s="5" t="s">
        <v>856</v>
      </c>
      <c r="O7" s="5" t="s">
        <v>26209</v>
      </c>
      <c r="P7" s="5" t="s">
        <v>26210</v>
      </c>
      <c r="Q7" s="5">
        <v>5</v>
      </c>
      <c r="R7" s="5" t="s">
        <v>24901</v>
      </c>
      <c r="S7" s="5" t="s">
        <v>6492</v>
      </c>
      <c r="T7" s="5" t="s">
        <v>42</v>
      </c>
      <c r="U7" s="5" t="s">
        <v>43</v>
      </c>
      <c r="V7" s="5"/>
      <c r="W7" s="5" t="s">
        <v>44</v>
      </c>
      <c r="X7" s="5"/>
    </row>
    <row r="8" spans="1:24" ht="22.5" hidden="1" x14ac:dyDescent="0.25">
      <c r="A8" s="3">
        <v>7</v>
      </c>
      <c r="B8" s="4" t="s">
        <v>26202</v>
      </c>
      <c r="C8" s="5" t="s">
        <v>29</v>
      </c>
      <c r="D8" s="5" t="s">
        <v>26188</v>
      </c>
      <c r="E8" s="5" t="s">
        <v>2289</v>
      </c>
      <c r="F8" s="5" t="s">
        <v>26213</v>
      </c>
      <c r="G8" s="5" t="s">
        <v>26214</v>
      </c>
      <c r="H8" s="5" t="s">
        <v>5790</v>
      </c>
      <c r="I8" s="5">
        <v>10</v>
      </c>
      <c r="J8" s="5" t="s">
        <v>1140</v>
      </c>
      <c r="K8" s="6">
        <v>2100</v>
      </c>
      <c r="L8" s="6">
        <v>21000</v>
      </c>
      <c r="M8" s="5" t="s">
        <v>26208</v>
      </c>
      <c r="N8" s="5" t="s">
        <v>856</v>
      </c>
      <c r="O8" s="5" t="s">
        <v>26209</v>
      </c>
      <c r="P8" s="5" t="s">
        <v>26210</v>
      </c>
      <c r="Q8" s="5">
        <v>10</v>
      </c>
      <c r="R8" s="5" t="s">
        <v>24901</v>
      </c>
      <c r="S8" s="5" t="s">
        <v>6492</v>
      </c>
      <c r="T8" s="5" t="s">
        <v>42</v>
      </c>
      <c r="U8" s="5" t="s">
        <v>43</v>
      </c>
      <c r="V8" s="5"/>
      <c r="W8" s="5" t="s">
        <v>44</v>
      </c>
      <c r="X8" s="5"/>
    </row>
    <row r="9" spans="1:24" ht="22.5" x14ac:dyDescent="0.25">
      <c r="A9" s="3">
        <v>8</v>
      </c>
      <c r="B9" s="4" t="s">
        <v>2000</v>
      </c>
      <c r="C9" s="5" t="s">
        <v>29</v>
      </c>
      <c r="D9" s="5" t="s">
        <v>2001</v>
      </c>
      <c r="E9" s="5" t="s">
        <v>2002</v>
      </c>
      <c r="F9" s="5" t="s">
        <v>2003</v>
      </c>
      <c r="G9" s="5" t="s">
        <v>2004</v>
      </c>
      <c r="H9" s="5" t="s">
        <v>544</v>
      </c>
      <c r="I9" s="5">
        <v>100</v>
      </c>
      <c r="J9" s="5" t="s">
        <v>35</v>
      </c>
      <c r="K9" s="6">
        <v>5.65</v>
      </c>
      <c r="L9" s="6">
        <v>565</v>
      </c>
      <c r="M9" s="5" t="s">
        <v>2005</v>
      </c>
      <c r="N9" s="5" t="s">
        <v>2006</v>
      </c>
      <c r="O9" s="5" t="s">
        <v>2007</v>
      </c>
      <c r="P9" s="5" t="s">
        <v>2008</v>
      </c>
      <c r="Q9" s="5">
        <v>100</v>
      </c>
      <c r="R9" s="5" t="s">
        <v>157</v>
      </c>
      <c r="S9" s="5" t="s">
        <v>158</v>
      </c>
      <c r="T9" s="5" t="s">
        <v>42</v>
      </c>
      <c r="U9" s="5" t="s">
        <v>159</v>
      </c>
      <c r="V9" s="5"/>
      <c r="W9" s="5" t="s">
        <v>44</v>
      </c>
      <c r="X9" s="5"/>
    </row>
    <row r="10" spans="1:24" ht="22.5" x14ac:dyDescent="0.25">
      <c r="A10" s="3">
        <v>9</v>
      </c>
      <c r="B10" s="4" t="s">
        <v>2000</v>
      </c>
      <c r="C10" s="5" t="s">
        <v>29</v>
      </c>
      <c r="D10" s="5" t="s">
        <v>2001</v>
      </c>
      <c r="E10" s="5" t="s">
        <v>2002</v>
      </c>
      <c r="F10" s="5" t="s">
        <v>163</v>
      </c>
      <c r="G10" s="5" t="s">
        <v>164</v>
      </c>
      <c r="H10" s="5" t="s">
        <v>165</v>
      </c>
      <c r="I10" s="5">
        <v>300</v>
      </c>
      <c r="J10" s="5" t="s">
        <v>35</v>
      </c>
      <c r="K10" s="6">
        <v>62.5</v>
      </c>
      <c r="L10" s="6">
        <v>18750</v>
      </c>
      <c r="M10" s="5" t="s">
        <v>2009</v>
      </c>
      <c r="N10" s="5" t="s">
        <v>2010</v>
      </c>
      <c r="O10" s="5" t="s">
        <v>2011</v>
      </c>
      <c r="P10" s="5" t="s">
        <v>2012</v>
      </c>
      <c r="Q10" s="5">
        <v>300</v>
      </c>
      <c r="R10" s="5" t="s">
        <v>157</v>
      </c>
      <c r="S10" s="5" t="s">
        <v>158</v>
      </c>
      <c r="T10" s="5" t="s">
        <v>42</v>
      </c>
      <c r="U10" s="5" t="s">
        <v>159</v>
      </c>
      <c r="V10" s="5"/>
      <c r="W10" s="5" t="s">
        <v>44</v>
      </c>
      <c r="X10" s="5"/>
    </row>
    <row r="11" spans="1:24" ht="22.5" x14ac:dyDescent="0.25">
      <c r="A11" s="3">
        <v>10</v>
      </c>
      <c r="B11" s="4" t="s">
        <v>2000</v>
      </c>
      <c r="C11" s="5" t="s">
        <v>29</v>
      </c>
      <c r="D11" s="5" t="s">
        <v>2001</v>
      </c>
      <c r="E11" s="5" t="s">
        <v>2002</v>
      </c>
      <c r="F11" s="5" t="s">
        <v>2013</v>
      </c>
      <c r="G11" s="5" t="s">
        <v>2014</v>
      </c>
      <c r="H11" s="5" t="s">
        <v>550</v>
      </c>
      <c r="I11" s="5">
        <v>3</v>
      </c>
      <c r="J11" s="5" t="s">
        <v>35</v>
      </c>
      <c r="K11" s="6">
        <v>2450</v>
      </c>
      <c r="L11" s="6">
        <v>7350</v>
      </c>
      <c r="M11" s="5" t="s">
        <v>2009</v>
      </c>
      <c r="N11" s="5" t="s">
        <v>2015</v>
      </c>
      <c r="O11" s="5" t="s">
        <v>2011</v>
      </c>
      <c r="P11" s="5" t="s">
        <v>2012</v>
      </c>
      <c r="Q11" s="5">
        <v>3</v>
      </c>
      <c r="R11" s="5" t="s">
        <v>157</v>
      </c>
      <c r="S11" s="5" t="s">
        <v>158</v>
      </c>
      <c r="T11" s="5" t="s">
        <v>42</v>
      </c>
      <c r="U11" s="5" t="s">
        <v>159</v>
      </c>
      <c r="V11" s="5"/>
      <c r="W11" s="5" t="s">
        <v>44</v>
      </c>
      <c r="X11" s="5"/>
    </row>
    <row r="12" spans="1:24" ht="22.5" x14ac:dyDescent="0.25">
      <c r="A12" s="3">
        <v>11</v>
      </c>
      <c r="B12" s="4" t="s">
        <v>2000</v>
      </c>
      <c r="C12" s="5" t="s">
        <v>29</v>
      </c>
      <c r="D12" s="5" t="s">
        <v>2001</v>
      </c>
      <c r="E12" s="5" t="s">
        <v>2002</v>
      </c>
      <c r="F12" s="5" t="s">
        <v>1756</v>
      </c>
      <c r="G12" s="5" t="s">
        <v>1757</v>
      </c>
      <c r="H12" s="5" t="s">
        <v>741</v>
      </c>
      <c r="I12" s="5">
        <v>1200</v>
      </c>
      <c r="J12" s="5" t="s">
        <v>35</v>
      </c>
      <c r="K12" s="6">
        <v>18.670000000000002</v>
      </c>
      <c r="L12" s="6">
        <v>22404</v>
      </c>
      <c r="M12" s="5" t="s">
        <v>2009</v>
      </c>
      <c r="N12" s="5" t="s">
        <v>1758</v>
      </c>
      <c r="O12" s="5" t="s">
        <v>2011</v>
      </c>
      <c r="P12" s="5" t="s">
        <v>2012</v>
      </c>
      <c r="Q12" s="5">
        <v>180</v>
      </c>
      <c r="R12" s="5" t="s">
        <v>157</v>
      </c>
      <c r="S12" s="5" t="s">
        <v>158</v>
      </c>
      <c r="T12" s="5" t="s">
        <v>42</v>
      </c>
      <c r="U12" s="5" t="s">
        <v>159</v>
      </c>
      <c r="V12" s="5"/>
      <c r="W12" s="5" t="s">
        <v>44</v>
      </c>
      <c r="X12" s="5"/>
    </row>
    <row r="13" spans="1:24" ht="22.5" hidden="1" x14ac:dyDescent="0.25">
      <c r="A13" s="3">
        <v>12</v>
      </c>
      <c r="B13" s="4" t="s">
        <v>26202</v>
      </c>
      <c r="C13" s="5" t="s">
        <v>29</v>
      </c>
      <c r="D13" s="5" t="s">
        <v>26188</v>
      </c>
      <c r="E13" s="5" t="s">
        <v>2289</v>
      </c>
      <c r="F13" s="5" t="s">
        <v>25259</v>
      </c>
      <c r="G13" s="5" t="s">
        <v>7811</v>
      </c>
      <c r="H13" s="5" t="s">
        <v>5790</v>
      </c>
      <c r="I13" s="5">
        <v>10</v>
      </c>
      <c r="J13" s="5" t="s">
        <v>35</v>
      </c>
      <c r="K13" s="6">
        <v>850</v>
      </c>
      <c r="L13" s="6">
        <v>8500</v>
      </c>
      <c r="M13" s="5" t="s">
        <v>26208</v>
      </c>
      <c r="N13" s="5" t="s">
        <v>856</v>
      </c>
      <c r="O13" s="5" t="s">
        <v>26209</v>
      </c>
      <c r="P13" s="5" t="s">
        <v>26210</v>
      </c>
      <c r="Q13" s="5">
        <v>10</v>
      </c>
      <c r="R13" s="5" t="s">
        <v>24901</v>
      </c>
      <c r="S13" s="5" t="s">
        <v>6492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2.5" x14ac:dyDescent="0.25">
      <c r="A14" s="3">
        <v>13</v>
      </c>
      <c r="B14" s="4" t="s">
        <v>2016</v>
      </c>
      <c r="C14" s="5" t="s">
        <v>29</v>
      </c>
      <c r="D14" s="5" t="s">
        <v>2017</v>
      </c>
      <c r="E14" s="5" t="s">
        <v>2002</v>
      </c>
      <c r="F14" s="5" t="s">
        <v>743</v>
      </c>
      <c r="G14" s="5" t="s">
        <v>744</v>
      </c>
      <c r="H14" s="5" t="s">
        <v>741</v>
      </c>
      <c r="I14" s="5">
        <v>1000</v>
      </c>
      <c r="J14" s="5" t="s">
        <v>35</v>
      </c>
      <c r="K14" s="6">
        <v>78</v>
      </c>
      <c r="L14" s="6">
        <v>78000</v>
      </c>
      <c r="M14" s="5" t="s">
        <v>2018</v>
      </c>
      <c r="N14" s="5" t="s">
        <v>2019</v>
      </c>
      <c r="O14" s="5" t="s">
        <v>2020</v>
      </c>
      <c r="P14" s="5" t="s">
        <v>2021</v>
      </c>
      <c r="Q14" s="5">
        <v>650</v>
      </c>
      <c r="R14" s="5" t="s">
        <v>504</v>
      </c>
      <c r="S14" s="5" t="s">
        <v>505</v>
      </c>
      <c r="T14" s="5" t="s">
        <v>42</v>
      </c>
      <c r="U14" s="5" t="s">
        <v>159</v>
      </c>
      <c r="V14" s="5"/>
      <c r="W14" s="5" t="s">
        <v>44</v>
      </c>
      <c r="X14" s="5"/>
    </row>
    <row r="15" spans="1:24" ht="22.5" x14ac:dyDescent="0.25">
      <c r="A15" s="3">
        <v>14</v>
      </c>
      <c r="B15" s="4" t="s">
        <v>2016</v>
      </c>
      <c r="C15" s="5" t="s">
        <v>29</v>
      </c>
      <c r="D15" s="5" t="s">
        <v>2017</v>
      </c>
      <c r="E15" s="5" t="s">
        <v>2002</v>
      </c>
      <c r="F15" s="5" t="s">
        <v>2022</v>
      </c>
      <c r="G15" s="5" t="s">
        <v>2023</v>
      </c>
      <c r="H15" s="5" t="s">
        <v>182</v>
      </c>
      <c r="I15" s="5">
        <v>20</v>
      </c>
      <c r="J15" s="5" t="s">
        <v>35</v>
      </c>
      <c r="K15" s="6">
        <v>250</v>
      </c>
      <c r="L15" s="6">
        <v>5000</v>
      </c>
      <c r="M15" s="5" t="s">
        <v>2024</v>
      </c>
      <c r="N15" s="5" t="s">
        <v>2025</v>
      </c>
      <c r="O15" s="5" t="s">
        <v>2026</v>
      </c>
      <c r="P15" s="5" t="s">
        <v>2027</v>
      </c>
      <c r="Q15" s="5">
        <v>20</v>
      </c>
      <c r="R15" s="5" t="s">
        <v>504</v>
      </c>
      <c r="S15" s="5" t="s">
        <v>505</v>
      </c>
      <c r="T15" s="5" t="s">
        <v>42</v>
      </c>
      <c r="U15" s="5" t="s">
        <v>159</v>
      </c>
      <c r="V15" s="5"/>
      <c r="W15" s="5" t="s">
        <v>44</v>
      </c>
      <c r="X15" s="5"/>
    </row>
    <row r="16" spans="1:24" ht="22.5" x14ac:dyDescent="0.25">
      <c r="A16" s="3">
        <v>15</v>
      </c>
      <c r="B16" s="4" t="s">
        <v>2016</v>
      </c>
      <c r="C16" s="5" t="s">
        <v>29</v>
      </c>
      <c r="D16" s="5" t="s">
        <v>2017</v>
      </c>
      <c r="E16" s="5" t="s">
        <v>2002</v>
      </c>
      <c r="F16" s="5" t="s">
        <v>210</v>
      </c>
      <c r="G16" s="5" t="s">
        <v>211</v>
      </c>
      <c r="H16" s="5" t="s">
        <v>203</v>
      </c>
      <c r="I16" s="5">
        <v>200</v>
      </c>
      <c r="J16" s="5" t="s">
        <v>35</v>
      </c>
      <c r="K16" s="6">
        <v>1750</v>
      </c>
      <c r="L16" s="6">
        <v>350000</v>
      </c>
      <c r="M16" s="5" t="s">
        <v>2028</v>
      </c>
      <c r="N16" s="5" t="s">
        <v>2029</v>
      </c>
      <c r="O16" s="5" t="s">
        <v>2030</v>
      </c>
      <c r="P16" s="5" t="s">
        <v>2031</v>
      </c>
      <c r="Q16" s="5">
        <v>189</v>
      </c>
      <c r="R16" s="5" t="s">
        <v>504</v>
      </c>
      <c r="S16" s="5" t="s">
        <v>505</v>
      </c>
      <c r="T16" s="5" t="s">
        <v>42</v>
      </c>
      <c r="U16" s="5" t="s">
        <v>159</v>
      </c>
      <c r="V16" s="5"/>
      <c r="W16" s="5" t="s">
        <v>44</v>
      </c>
      <c r="X16" s="5"/>
    </row>
    <row r="17" spans="1:24" ht="22.5" hidden="1" x14ac:dyDescent="0.25">
      <c r="A17" s="3">
        <v>16</v>
      </c>
      <c r="B17" s="4" t="s">
        <v>26202</v>
      </c>
      <c r="C17" s="5" t="s">
        <v>29</v>
      </c>
      <c r="D17" s="5" t="s">
        <v>26188</v>
      </c>
      <c r="E17" s="5" t="s">
        <v>2289</v>
      </c>
      <c r="F17" s="5" t="s">
        <v>26215</v>
      </c>
      <c r="G17" s="5" t="s">
        <v>6500</v>
      </c>
      <c r="H17" s="5" t="s">
        <v>5790</v>
      </c>
      <c r="I17" s="5">
        <v>2</v>
      </c>
      <c r="J17" s="5" t="s">
        <v>35</v>
      </c>
      <c r="K17" s="6">
        <v>2900</v>
      </c>
      <c r="L17" s="6">
        <v>5800</v>
      </c>
      <c r="M17" s="5" t="s">
        <v>26208</v>
      </c>
      <c r="N17" s="5" t="s">
        <v>856</v>
      </c>
      <c r="O17" s="5" t="s">
        <v>26209</v>
      </c>
      <c r="P17" s="5" t="s">
        <v>26210</v>
      </c>
      <c r="Q17" s="5">
        <v>2</v>
      </c>
      <c r="R17" s="5" t="s">
        <v>24901</v>
      </c>
      <c r="S17" s="5" t="s">
        <v>6492</v>
      </c>
      <c r="T17" s="5" t="s">
        <v>42</v>
      </c>
      <c r="U17" s="5" t="s">
        <v>43</v>
      </c>
      <c r="V17" s="5"/>
      <c r="W17" s="5" t="s">
        <v>44</v>
      </c>
      <c r="X17" s="5"/>
    </row>
    <row r="18" spans="1:24" ht="22.5" hidden="1" x14ac:dyDescent="0.25">
      <c r="A18" s="3">
        <v>17</v>
      </c>
      <c r="B18" s="4" t="s">
        <v>26202</v>
      </c>
      <c r="C18" s="5" t="s">
        <v>29</v>
      </c>
      <c r="D18" s="5" t="s">
        <v>26188</v>
      </c>
      <c r="E18" s="5" t="s">
        <v>2289</v>
      </c>
      <c r="F18" s="5" t="s">
        <v>26216</v>
      </c>
      <c r="G18" s="5" t="s">
        <v>10298</v>
      </c>
      <c r="H18" s="5" t="s">
        <v>5790</v>
      </c>
      <c r="I18" s="5">
        <v>10</v>
      </c>
      <c r="J18" s="5" t="s">
        <v>1140</v>
      </c>
      <c r="K18" s="6">
        <v>3750</v>
      </c>
      <c r="L18" s="6">
        <v>37500</v>
      </c>
      <c r="M18" s="5" t="s">
        <v>26208</v>
      </c>
      <c r="N18" s="5" t="s">
        <v>856</v>
      </c>
      <c r="O18" s="5" t="s">
        <v>26209</v>
      </c>
      <c r="P18" s="5" t="s">
        <v>26210</v>
      </c>
      <c r="Q18" s="5">
        <v>10</v>
      </c>
      <c r="R18" s="5" t="s">
        <v>24901</v>
      </c>
      <c r="S18" s="5" t="s">
        <v>6492</v>
      </c>
      <c r="T18" s="5" t="s">
        <v>42</v>
      </c>
      <c r="U18" s="5" t="s">
        <v>43</v>
      </c>
      <c r="V18" s="5"/>
      <c r="W18" s="5" t="s">
        <v>44</v>
      </c>
      <c r="X18" s="5"/>
    </row>
    <row r="19" spans="1:24" ht="22.5" hidden="1" x14ac:dyDescent="0.25">
      <c r="A19" s="3">
        <v>18</v>
      </c>
      <c r="B19" s="4" t="s">
        <v>26202</v>
      </c>
      <c r="C19" s="5" t="s">
        <v>29</v>
      </c>
      <c r="D19" s="5" t="s">
        <v>26188</v>
      </c>
      <c r="E19" s="5" t="s">
        <v>2289</v>
      </c>
      <c r="F19" s="5" t="s">
        <v>26217</v>
      </c>
      <c r="G19" s="5" t="s">
        <v>26218</v>
      </c>
      <c r="H19" s="5" t="s">
        <v>5790</v>
      </c>
      <c r="I19" s="5">
        <v>10</v>
      </c>
      <c r="J19" s="5" t="s">
        <v>35</v>
      </c>
      <c r="K19" s="6">
        <v>290</v>
      </c>
      <c r="L19" s="6">
        <v>2900</v>
      </c>
      <c r="M19" s="5" t="s">
        <v>26208</v>
      </c>
      <c r="N19" s="5" t="s">
        <v>856</v>
      </c>
      <c r="O19" s="5" t="s">
        <v>26209</v>
      </c>
      <c r="P19" s="5" t="s">
        <v>26210</v>
      </c>
      <c r="Q19" s="5">
        <v>10</v>
      </c>
      <c r="R19" s="5" t="s">
        <v>24901</v>
      </c>
      <c r="S19" s="5" t="s">
        <v>6492</v>
      </c>
      <c r="T19" s="5" t="s">
        <v>42</v>
      </c>
      <c r="U19" s="5" t="s">
        <v>43</v>
      </c>
      <c r="V19" s="5"/>
      <c r="W19" s="5" t="s">
        <v>44</v>
      </c>
      <c r="X19" s="5"/>
    </row>
    <row r="20" spans="1:24" ht="22.5" hidden="1" x14ac:dyDescent="0.25">
      <c r="A20" s="3">
        <v>19</v>
      </c>
      <c r="B20" s="4" t="s">
        <v>26202</v>
      </c>
      <c r="C20" s="5" t="s">
        <v>29</v>
      </c>
      <c r="D20" s="5" t="s">
        <v>26188</v>
      </c>
      <c r="E20" s="5" t="s">
        <v>2289</v>
      </c>
      <c r="F20" s="5" t="s">
        <v>26219</v>
      </c>
      <c r="G20" s="5" t="s">
        <v>26220</v>
      </c>
      <c r="H20" s="5" t="s">
        <v>5790</v>
      </c>
      <c r="I20" s="5">
        <v>3</v>
      </c>
      <c r="J20" s="5" t="s">
        <v>35</v>
      </c>
      <c r="K20" s="6">
        <v>1900</v>
      </c>
      <c r="L20" s="6">
        <v>5700</v>
      </c>
      <c r="M20" s="5" t="s">
        <v>26208</v>
      </c>
      <c r="N20" s="5" t="s">
        <v>856</v>
      </c>
      <c r="O20" s="5" t="s">
        <v>26209</v>
      </c>
      <c r="P20" s="5" t="s">
        <v>26210</v>
      </c>
      <c r="Q20" s="5">
        <v>3</v>
      </c>
      <c r="R20" s="5" t="s">
        <v>24901</v>
      </c>
      <c r="S20" s="5" t="s">
        <v>6492</v>
      </c>
      <c r="T20" s="5" t="s">
        <v>42</v>
      </c>
      <c r="U20" s="5" t="s">
        <v>43</v>
      </c>
      <c r="V20" s="5"/>
      <c r="W20" s="5" t="s">
        <v>44</v>
      </c>
      <c r="X20" s="5"/>
    </row>
    <row r="21" spans="1:24" ht="22.5" x14ac:dyDescent="0.25">
      <c r="A21" s="3">
        <v>20</v>
      </c>
      <c r="B21" s="4" t="s">
        <v>2016</v>
      </c>
      <c r="C21" s="5" t="s">
        <v>29</v>
      </c>
      <c r="D21" s="5" t="s">
        <v>2017</v>
      </c>
      <c r="E21" s="5" t="s">
        <v>2002</v>
      </c>
      <c r="F21" s="5" t="s">
        <v>743</v>
      </c>
      <c r="G21" s="5" t="s">
        <v>744</v>
      </c>
      <c r="H21" s="5" t="s">
        <v>741</v>
      </c>
      <c r="I21" s="5">
        <v>1000</v>
      </c>
      <c r="J21" s="5" t="s">
        <v>35</v>
      </c>
      <c r="K21" s="6">
        <v>78</v>
      </c>
      <c r="L21" s="6">
        <v>78000</v>
      </c>
      <c r="M21" s="5" t="s">
        <v>2028</v>
      </c>
      <c r="N21" s="5" t="s">
        <v>2032</v>
      </c>
      <c r="O21" s="5" t="s">
        <v>2030</v>
      </c>
      <c r="P21" s="5" t="s">
        <v>2031</v>
      </c>
      <c r="Q21" s="5">
        <v>350</v>
      </c>
      <c r="R21" s="5" t="s">
        <v>504</v>
      </c>
      <c r="S21" s="5" t="s">
        <v>505</v>
      </c>
      <c r="T21" s="5" t="s">
        <v>42</v>
      </c>
      <c r="U21" s="5" t="s">
        <v>159</v>
      </c>
      <c r="V21" s="5"/>
      <c r="W21" s="5" t="s">
        <v>44</v>
      </c>
      <c r="X21" s="5"/>
    </row>
    <row r="22" spans="1:24" ht="22.5" hidden="1" x14ac:dyDescent="0.25">
      <c r="A22" s="3">
        <v>21</v>
      </c>
      <c r="B22" s="4" t="s">
        <v>26202</v>
      </c>
      <c r="C22" s="5" t="s">
        <v>29</v>
      </c>
      <c r="D22" s="5" t="s">
        <v>26188</v>
      </c>
      <c r="E22" s="5" t="s">
        <v>2289</v>
      </c>
      <c r="F22" s="5" t="s">
        <v>26221</v>
      </c>
      <c r="G22" s="5" t="s">
        <v>10256</v>
      </c>
      <c r="H22" s="5" t="s">
        <v>5790</v>
      </c>
      <c r="I22" s="5">
        <v>5</v>
      </c>
      <c r="J22" s="5" t="s">
        <v>35</v>
      </c>
      <c r="K22" s="6">
        <v>4800</v>
      </c>
      <c r="L22" s="6">
        <v>24000</v>
      </c>
      <c r="M22" s="5" t="s">
        <v>26208</v>
      </c>
      <c r="N22" s="5" t="s">
        <v>856</v>
      </c>
      <c r="O22" s="5" t="s">
        <v>26209</v>
      </c>
      <c r="P22" s="5" t="s">
        <v>26210</v>
      </c>
      <c r="Q22" s="5">
        <v>5</v>
      </c>
      <c r="R22" s="5" t="s">
        <v>24901</v>
      </c>
      <c r="S22" s="5" t="s">
        <v>6492</v>
      </c>
      <c r="T22" s="5" t="s">
        <v>42</v>
      </c>
      <c r="U22" s="5" t="s">
        <v>43</v>
      </c>
      <c r="V22" s="5"/>
      <c r="W22" s="5" t="s">
        <v>44</v>
      </c>
      <c r="X22" s="5"/>
    </row>
    <row r="23" spans="1:24" ht="22.5" hidden="1" x14ac:dyDescent="0.25">
      <c r="A23" s="3">
        <v>22</v>
      </c>
      <c r="B23" s="4" t="s">
        <v>26202</v>
      </c>
      <c r="C23" s="5" t="s">
        <v>29</v>
      </c>
      <c r="D23" s="5" t="s">
        <v>26188</v>
      </c>
      <c r="E23" s="5" t="s">
        <v>2289</v>
      </c>
      <c r="F23" s="5" t="s">
        <v>25276</v>
      </c>
      <c r="G23" s="5" t="s">
        <v>7812</v>
      </c>
      <c r="H23" s="5" t="s">
        <v>5790</v>
      </c>
      <c r="I23" s="5">
        <v>10</v>
      </c>
      <c r="J23" s="5" t="s">
        <v>35</v>
      </c>
      <c r="K23" s="6">
        <v>1600</v>
      </c>
      <c r="L23" s="6">
        <v>16000</v>
      </c>
      <c r="M23" s="5" t="s">
        <v>26208</v>
      </c>
      <c r="N23" s="5" t="s">
        <v>856</v>
      </c>
      <c r="O23" s="5" t="s">
        <v>26209</v>
      </c>
      <c r="P23" s="5" t="s">
        <v>26210</v>
      </c>
      <c r="Q23" s="5">
        <v>10</v>
      </c>
      <c r="R23" s="5" t="s">
        <v>24901</v>
      </c>
      <c r="S23" s="5" t="s">
        <v>6492</v>
      </c>
      <c r="T23" s="5" t="s">
        <v>42</v>
      </c>
      <c r="U23" s="5" t="s">
        <v>43</v>
      </c>
      <c r="V23" s="5"/>
      <c r="W23" s="5" t="s">
        <v>44</v>
      </c>
      <c r="X23" s="5"/>
    </row>
    <row r="24" spans="1:24" ht="22.5" x14ac:dyDescent="0.25">
      <c r="A24" s="3">
        <v>23</v>
      </c>
      <c r="B24" s="4" t="s">
        <v>2033</v>
      </c>
      <c r="C24" s="5" t="s">
        <v>29</v>
      </c>
      <c r="D24" s="5" t="s">
        <v>2034</v>
      </c>
      <c r="E24" s="5" t="s">
        <v>2002</v>
      </c>
      <c r="F24" s="5" t="s">
        <v>640</v>
      </c>
      <c r="G24" s="5" t="s">
        <v>641</v>
      </c>
      <c r="H24" s="5" t="s">
        <v>642</v>
      </c>
      <c r="I24" s="5">
        <v>48</v>
      </c>
      <c r="J24" s="5" t="s">
        <v>35</v>
      </c>
      <c r="K24" s="6">
        <v>653.33333400000004</v>
      </c>
      <c r="L24" s="6">
        <v>31360.000032</v>
      </c>
      <c r="M24" s="5" t="s">
        <v>2035</v>
      </c>
      <c r="N24" s="5" t="s">
        <v>644</v>
      </c>
      <c r="O24" s="5" t="s">
        <v>2036</v>
      </c>
      <c r="P24" s="5" t="s">
        <v>2037</v>
      </c>
      <c r="Q24" s="5">
        <v>48</v>
      </c>
      <c r="R24" s="5" t="s">
        <v>647</v>
      </c>
      <c r="S24" s="5" t="s">
        <v>648</v>
      </c>
      <c r="T24" s="5" t="s">
        <v>42</v>
      </c>
      <c r="U24" s="5" t="s">
        <v>159</v>
      </c>
      <c r="V24" s="5"/>
      <c r="W24" s="5" t="s">
        <v>44</v>
      </c>
      <c r="X24" s="5"/>
    </row>
    <row r="25" spans="1:24" ht="22.5" x14ac:dyDescent="0.25">
      <c r="A25" s="3">
        <v>24</v>
      </c>
      <c r="B25" s="4" t="s">
        <v>2038</v>
      </c>
      <c r="C25" s="5" t="s">
        <v>29</v>
      </c>
      <c r="D25" s="5" t="s">
        <v>2039</v>
      </c>
      <c r="E25" s="5" t="s">
        <v>2002</v>
      </c>
      <c r="F25" s="5" t="s">
        <v>1883</v>
      </c>
      <c r="G25" s="5" t="s">
        <v>1884</v>
      </c>
      <c r="H25" s="5" t="s">
        <v>1885</v>
      </c>
      <c r="I25" s="5">
        <v>840</v>
      </c>
      <c r="J25" s="5" t="s">
        <v>35</v>
      </c>
      <c r="K25" s="6">
        <v>62.5</v>
      </c>
      <c r="L25" s="6">
        <v>52500</v>
      </c>
      <c r="M25" s="5" t="s">
        <v>2040</v>
      </c>
      <c r="N25" s="5" t="s">
        <v>2041</v>
      </c>
      <c r="O25" s="5" t="s">
        <v>2042</v>
      </c>
      <c r="P25" s="5" t="s">
        <v>2012</v>
      </c>
      <c r="Q25" s="5">
        <v>840</v>
      </c>
      <c r="R25" s="5" t="s">
        <v>828</v>
      </c>
      <c r="S25" s="5" t="s">
        <v>829</v>
      </c>
      <c r="T25" s="5" t="s">
        <v>42</v>
      </c>
      <c r="U25" s="5" t="s">
        <v>159</v>
      </c>
      <c r="V25" s="5"/>
      <c r="W25" s="5" t="s">
        <v>44</v>
      </c>
      <c r="X25" s="5"/>
    </row>
    <row r="26" spans="1:24" ht="22.5" x14ac:dyDescent="0.25">
      <c r="A26" s="3">
        <v>25</v>
      </c>
      <c r="B26" s="4" t="s">
        <v>2038</v>
      </c>
      <c r="C26" s="5" t="s">
        <v>29</v>
      </c>
      <c r="D26" s="5" t="s">
        <v>2039</v>
      </c>
      <c r="E26" s="5" t="s">
        <v>2002</v>
      </c>
      <c r="F26" s="5" t="s">
        <v>2043</v>
      </c>
      <c r="G26" s="5" t="s">
        <v>2044</v>
      </c>
      <c r="H26" s="5" t="s">
        <v>604</v>
      </c>
      <c r="I26" s="5">
        <v>840</v>
      </c>
      <c r="J26" s="5" t="s">
        <v>35</v>
      </c>
      <c r="K26" s="6">
        <v>31.5</v>
      </c>
      <c r="L26" s="6">
        <v>26460</v>
      </c>
      <c r="M26" s="5" t="s">
        <v>2040</v>
      </c>
      <c r="N26" s="5" t="s">
        <v>2041</v>
      </c>
      <c r="O26" s="5" t="s">
        <v>2042</v>
      </c>
      <c r="P26" s="5" t="s">
        <v>2012</v>
      </c>
      <c r="Q26" s="5">
        <v>840</v>
      </c>
      <c r="R26" s="5" t="s">
        <v>828</v>
      </c>
      <c r="S26" s="5" t="s">
        <v>829</v>
      </c>
      <c r="T26" s="5" t="s">
        <v>42</v>
      </c>
      <c r="U26" s="5" t="s">
        <v>159</v>
      </c>
      <c r="V26" s="5"/>
      <c r="W26" s="5" t="s">
        <v>44</v>
      </c>
      <c r="X26" s="5"/>
    </row>
    <row r="27" spans="1:24" ht="22.5" x14ac:dyDescent="0.25">
      <c r="A27" s="3">
        <v>26</v>
      </c>
      <c r="B27" s="4" t="s">
        <v>2038</v>
      </c>
      <c r="C27" s="5" t="s">
        <v>29</v>
      </c>
      <c r="D27" s="5" t="s">
        <v>2039</v>
      </c>
      <c r="E27" s="5" t="s">
        <v>2002</v>
      </c>
      <c r="F27" s="5" t="s">
        <v>1678</v>
      </c>
      <c r="G27" s="5" t="s">
        <v>1679</v>
      </c>
      <c r="H27" s="5" t="s">
        <v>1680</v>
      </c>
      <c r="I27" s="5">
        <v>3000</v>
      </c>
      <c r="J27" s="5" t="s">
        <v>35</v>
      </c>
      <c r="K27" s="6">
        <v>0.65</v>
      </c>
      <c r="L27" s="6">
        <v>1950</v>
      </c>
      <c r="M27" s="5" t="s">
        <v>2045</v>
      </c>
      <c r="N27" s="5" t="s">
        <v>2046</v>
      </c>
      <c r="O27" s="5" t="s">
        <v>2047</v>
      </c>
      <c r="P27" s="5" t="s">
        <v>1993</v>
      </c>
      <c r="Q27" s="5">
        <v>3000</v>
      </c>
      <c r="R27" s="5" t="s">
        <v>828</v>
      </c>
      <c r="S27" s="5" t="s">
        <v>829</v>
      </c>
      <c r="T27" s="5" t="s">
        <v>42</v>
      </c>
      <c r="U27" s="5" t="s">
        <v>159</v>
      </c>
      <c r="V27" s="5"/>
      <c r="W27" s="5" t="s">
        <v>44</v>
      </c>
      <c r="X27" s="5"/>
    </row>
    <row r="28" spans="1:24" ht="22.5" x14ac:dyDescent="0.25">
      <c r="A28" s="3">
        <v>27</v>
      </c>
      <c r="B28" s="4" t="s">
        <v>2048</v>
      </c>
      <c r="C28" s="5" t="s">
        <v>29</v>
      </c>
      <c r="D28" s="5" t="s">
        <v>2049</v>
      </c>
      <c r="E28" s="5" t="s">
        <v>1996</v>
      </c>
      <c r="F28" s="5" t="s">
        <v>360</v>
      </c>
      <c r="G28" s="5" t="s">
        <v>361</v>
      </c>
      <c r="H28" s="5" t="s">
        <v>321</v>
      </c>
      <c r="I28" s="5">
        <v>60</v>
      </c>
      <c r="J28" s="5" t="s">
        <v>35</v>
      </c>
      <c r="K28" s="6">
        <v>8600</v>
      </c>
      <c r="L28" s="6">
        <v>516000</v>
      </c>
      <c r="M28" s="5" t="s">
        <v>2050</v>
      </c>
      <c r="N28" s="5" t="s">
        <v>2051</v>
      </c>
      <c r="O28" s="5" t="s">
        <v>2052</v>
      </c>
      <c r="P28" s="5" t="s">
        <v>2053</v>
      </c>
      <c r="Q28" s="5">
        <v>60</v>
      </c>
      <c r="R28" s="5" t="s">
        <v>365</v>
      </c>
      <c r="S28" s="5" t="s">
        <v>366</v>
      </c>
      <c r="T28" s="5" t="s">
        <v>42</v>
      </c>
      <c r="U28" s="5" t="s">
        <v>159</v>
      </c>
      <c r="V28" s="5"/>
      <c r="W28" s="5" t="s">
        <v>44</v>
      </c>
      <c r="X28" s="5"/>
    </row>
    <row r="29" spans="1:24" ht="22.5" x14ac:dyDescent="0.25">
      <c r="A29" s="3">
        <v>28</v>
      </c>
      <c r="B29" s="4" t="s">
        <v>2048</v>
      </c>
      <c r="C29" s="5" t="s">
        <v>29</v>
      </c>
      <c r="D29" s="5" t="s">
        <v>2049</v>
      </c>
      <c r="E29" s="5" t="s">
        <v>1996</v>
      </c>
      <c r="F29" s="5" t="s">
        <v>2054</v>
      </c>
      <c r="G29" s="5" t="s">
        <v>2055</v>
      </c>
      <c r="H29" s="5" t="s">
        <v>721</v>
      </c>
      <c r="I29" s="5">
        <v>10</v>
      </c>
      <c r="J29" s="5" t="s">
        <v>35</v>
      </c>
      <c r="K29" s="6">
        <v>250</v>
      </c>
      <c r="L29" s="6">
        <v>2500</v>
      </c>
      <c r="M29" s="5" t="s">
        <v>2050</v>
      </c>
      <c r="N29" s="5" t="s">
        <v>2056</v>
      </c>
      <c r="O29" s="5" t="s">
        <v>2052</v>
      </c>
      <c r="P29" s="5" t="s">
        <v>2053</v>
      </c>
      <c r="Q29" s="5">
        <v>10</v>
      </c>
      <c r="R29" s="5" t="s">
        <v>365</v>
      </c>
      <c r="S29" s="5" t="s">
        <v>366</v>
      </c>
      <c r="T29" s="5" t="s">
        <v>42</v>
      </c>
      <c r="U29" s="5" t="s">
        <v>159</v>
      </c>
      <c r="V29" s="5"/>
      <c r="W29" s="5" t="s">
        <v>44</v>
      </c>
      <c r="X29" s="5"/>
    </row>
    <row r="30" spans="1:24" ht="22.5" x14ac:dyDescent="0.25">
      <c r="A30" s="3">
        <v>29</v>
      </c>
      <c r="B30" s="4" t="s">
        <v>2048</v>
      </c>
      <c r="C30" s="5" t="s">
        <v>29</v>
      </c>
      <c r="D30" s="5" t="s">
        <v>2049</v>
      </c>
      <c r="E30" s="5" t="s">
        <v>1996</v>
      </c>
      <c r="F30" s="5" t="s">
        <v>1265</v>
      </c>
      <c r="G30" s="5" t="s">
        <v>1266</v>
      </c>
      <c r="H30" s="5" t="s">
        <v>1267</v>
      </c>
      <c r="I30" s="5">
        <v>10000</v>
      </c>
      <c r="J30" s="5" t="s">
        <v>35</v>
      </c>
      <c r="K30" s="6">
        <v>4</v>
      </c>
      <c r="L30" s="6">
        <v>40000</v>
      </c>
      <c r="M30" s="5" t="s">
        <v>2050</v>
      </c>
      <c r="N30" s="5" t="s">
        <v>1268</v>
      </c>
      <c r="O30" s="5" t="s">
        <v>2052</v>
      </c>
      <c r="P30" s="5" t="s">
        <v>2053</v>
      </c>
      <c r="Q30" s="5">
        <v>10000</v>
      </c>
      <c r="R30" s="5" t="s">
        <v>365</v>
      </c>
      <c r="S30" s="5" t="s">
        <v>366</v>
      </c>
      <c r="T30" s="5" t="s">
        <v>42</v>
      </c>
      <c r="U30" s="5" t="s">
        <v>159</v>
      </c>
      <c r="V30" s="5"/>
      <c r="W30" s="5" t="s">
        <v>44</v>
      </c>
      <c r="X30" s="5"/>
    </row>
    <row r="31" spans="1:24" ht="22.5" x14ac:dyDescent="0.25">
      <c r="A31" s="3">
        <v>30</v>
      </c>
      <c r="B31" s="4" t="s">
        <v>2057</v>
      </c>
      <c r="C31" s="5" t="s">
        <v>29</v>
      </c>
      <c r="D31" s="5" t="s">
        <v>2058</v>
      </c>
      <c r="E31" s="5" t="s">
        <v>1996</v>
      </c>
      <c r="F31" s="5" t="s">
        <v>2059</v>
      </c>
      <c r="G31" s="5" t="s">
        <v>2060</v>
      </c>
      <c r="H31" s="5" t="s">
        <v>2061</v>
      </c>
      <c r="I31" s="5">
        <v>100</v>
      </c>
      <c r="J31" s="5" t="s">
        <v>35</v>
      </c>
      <c r="K31" s="6">
        <v>84</v>
      </c>
      <c r="L31" s="6">
        <v>8400</v>
      </c>
      <c r="M31" s="5" t="s">
        <v>2062</v>
      </c>
      <c r="N31" s="5" t="s">
        <v>2063</v>
      </c>
      <c r="O31" s="5" t="s">
        <v>2064</v>
      </c>
      <c r="P31" s="5" t="s">
        <v>2065</v>
      </c>
      <c r="Q31" s="5">
        <v>100</v>
      </c>
      <c r="R31" s="5" t="s">
        <v>208</v>
      </c>
      <c r="S31" s="5" t="s">
        <v>209</v>
      </c>
      <c r="T31" s="5" t="s">
        <v>42</v>
      </c>
      <c r="U31" s="5" t="s">
        <v>159</v>
      </c>
      <c r="V31" s="5"/>
      <c r="W31" s="5" t="s">
        <v>44</v>
      </c>
      <c r="X31" s="5"/>
    </row>
    <row r="32" spans="1:24" ht="22.5" x14ac:dyDescent="0.25">
      <c r="A32" s="3">
        <v>31</v>
      </c>
      <c r="B32" s="4" t="s">
        <v>2066</v>
      </c>
      <c r="C32" s="5" t="s">
        <v>29</v>
      </c>
      <c r="D32" s="5" t="s">
        <v>2067</v>
      </c>
      <c r="E32" s="5" t="s">
        <v>1996</v>
      </c>
      <c r="F32" s="5" t="s">
        <v>448</v>
      </c>
      <c r="G32" s="5" t="s">
        <v>449</v>
      </c>
      <c r="H32" s="5" t="s">
        <v>450</v>
      </c>
      <c r="I32" s="5">
        <v>480</v>
      </c>
      <c r="J32" s="5" t="s">
        <v>35</v>
      </c>
      <c r="K32" s="6">
        <v>328</v>
      </c>
      <c r="L32" s="6">
        <v>157440</v>
      </c>
      <c r="M32" s="5" t="s">
        <v>2068</v>
      </c>
      <c r="N32" s="5" t="s">
        <v>866</v>
      </c>
      <c r="O32" s="5" t="s">
        <v>2069</v>
      </c>
      <c r="P32" s="5" t="s">
        <v>2065</v>
      </c>
      <c r="Q32" s="5">
        <v>480</v>
      </c>
      <c r="R32" s="5" t="s">
        <v>455</v>
      </c>
      <c r="S32" s="5" t="s">
        <v>456</v>
      </c>
      <c r="T32" s="5" t="s">
        <v>42</v>
      </c>
      <c r="U32" s="5" t="s">
        <v>159</v>
      </c>
      <c r="V32" s="5"/>
      <c r="W32" s="5" t="s">
        <v>44</v>
      </c>
      <c r="X32" s="5"/>
    </row>
    <row r="33" spans="1:24" ht="22.5" x14ac:dyDescent="0.25">
      <c r="A33" s="3">
        <v>32</v>
      </c>
      <c r="B33" s="4" t="s">
        <v>2066</v>
      </c>
      <c r="C33" s="5" t="s">
        <v>29</v>
      </c>
      <c r="D33" s="5" t="s">
        <v>2067</v>
      </c>
      <c r="E33" s="5" t="s">
        <v>1996</v>
      </c>
      <c r="F33" s="5" t="s">
        <v>2070</v>
      </c>
      <c r="G33" s="5" t="s">
        <v>2071</v>
      </c>
      <c r="H33" s="5" t="s">
        <v>1476</v>
      </c>
      <c r="I33" s="5">
        <v>20</v>
      </c>
      <c r="J33" s="5" t="s">
        <v>35</v>
      </c>
      <c r="K33" s="6">
        <v>540</v>
      </c>
      <c r="L33" s="6">
        <v>10800</v>
      </c>
      <c r="M33" s="5" t="s">
        <v>2068</v>
      </c>
      <c r="N33" s="5" t="s">
        <v>2072</v>
      </c>
      <c r="O33" s="5" t="s">
        <v>2069</v>
      </c>
      <c r="P33" s="5" t="s">
        <v>2065</v>
      </c>
      <c r="Q33" s="5">
        <v>20</v>
      </c>
      <c r="R33" s="5" t="s">
        <v>455</v>
      </c>
      <c r="S33" s="5" t="s">
        <v>456</v>
      </c>
      <c r="T33" s="5" t="s">
        <v>42</v>
      </c>
      <c r="U33" s="5" t="s">
        <v>159</v>
      </c>
      <c r="V33" s="5"/>
      <c r="W33" s="5" t="s">
        <v>44</v>
      </c>
      <c r="X33" s="5"/>
    </row>
    <row r="34" spans="1:24" ht="22.5" hidden="1" x14ac:dyDescent="0.25">
      <c r="A34" s="3">
        <v>33</v>
      </c>
      <c r="B34" s="4" t="s">
        <v>26222</v>
      </c>
      <c r="C34" s="5" t="s">
        <v>29</v>
      </c>
      <c r="D34" s="5" t="s">
        <v>26223</v>
      </c>
      <c r="E34" s="5" t="s">
        <v>26224</v>
      </c>
      <c r="F34" s="5" t="s">
        <v>26225</v>
      </c>
      <c r="G34" s="5" t="s">
        <v>26226</v>
      </c>
      <c r="H34" s="5" t="s">
        <v>34</v>
      </c>
      <c r="I34" s="5">
        <v>3</v>
      </c>
      <c r="J34" s="5" t="s">
        <v>35</v>
      </c>
      <c r="K34" s="6">
        <v>1500</v>
      </c>
      <c r="L34" s="6">
        <v>4500</v>
      </c>
      <c r="M34" s="5" t="s">
        <v>26227</v>
      </c>
      <c r="N34" s="5" t="s">
        <v>856</v>
      </c>
      <c r="O34" s="5" t="s">
        <v>26228</v>
      </c>
      <c r="P34" s="5" t="s">
        <v>26091</v>
      </c>
      <c r="Q34" s="5">
        <v>3</v>
      </c>
      <c r="R34" s="5" t="s">
        <v>914</v>
      </c>
      <c r="S34" s="5" t="s">
        <v>915</v>
      </c>
      <c r="T34" s="5" t="s">
        <v>42</v>
      </c>
      <c r="U34" s="5" t="s">
        <v>43</v>
      </c>
      <c r="V34" s="5"/>
      <c r="W34" s="5" t="s">
        <v>44</v>
      </c>
      <c r="X34" s="5"/>
    </row>
    <row r="35" spans="1:24" ht="22.5" x14ac:dyDescent="0.25">
      <c r="A35" s="3">
        <v>34</v>
      </c>
      <c r="B35" s="4" t="s">
        <v>2016</v>
      </c>
      <c r="C35" s="5" t="s">
        <v>29</v>
      </c>
      <c r="D35" s="5" t="s">
        <v>2017</v>
      </c>
      <c r="E35" s="5" t="s">
        <v>2002</v>
      </c>
      <c r="F35" s="5" t="s">
        <v>210</v>
      </c>
      <c r="G35" s="5" t="s">
        <v>211</v>
      </c>
      <c r="H35" s="5" t="s">
        <v>203</v>
      </c>
      <c r="I35" s="5">
        <v>200</v>
      </c>
      <c r="J35" s="5" t="s">
        <v>35</v>
      </c>
      <c r="K35" s="6">
        <v>1750</v>
      </c>
      <c r="L35" s="6">
        <v>350000</v>
      </c>
      <c r="M35" s="5" t="s">
        <v>2024</v>
      </c>
      <c r="N35" s="5" t="s">
        <v>2073</v>
      </c>
      <c r="O35" s="5" t="s">
        <v>2026</v>
      </c>
      <c r="P35" s="5" t="s">
        <v>2027</v>
      </c>
      <c r="Q35" s="5">
        <v>11</v>
      </c>
      <c r="R35" s="5" t="s">
        <v>504</v>
      </c>
      <c r="S35" s="5" t="s">
        <v>505</v>
      </c>
      <c r="T35" s="5" t="s">
        <v>42</v>
      </c>
      <c r="U35" s="5" t="s">
        <v>159</v>
      </c>
      <c r="V35" s="5"/>
      <c r="W35" s="5" t="s">
        <v>44</v>
      </c>
      <c r="X35" s="5"/>
    </row>
    <row r="36" spans="1:24" ht="22.5" hidden="1" x14ac:dyDescent="0.25">
      <c r="A36" s="3">
        <v>35</v>
      </c>
      <c r="B36" s="4" t="s">
        <v>26229</v>
      </c>
      <c r="C36" s="5" t="s">
        <v>29</v>
      </c>
      <c r="D36" s="5" t="s">
        <v>26230</v>
      </c>
      <c r="E36" s="5" t="s">
        <v>26231</v>
      </c>
      <c r="F36" s="5" t="s">
        <v>25976</v>
      </c>
      <c r="G36" s="5" t="s">
        <v>25977</v>
      </c>
      <c r="H36" s="5" t="s">
        <v>34</v>
      </c>
      <c r="I36" s="5">
        <v>1</v>
      </c>
      <c r="J36" s="5" t="s">
        <v>35</v>
      </c>
      <c r="K36" s="6">
        <v>2000</v>
      </c>
      <c r="L36" s="6">
        <v>2000</v>
      </c>
      <c r="M36" s="5" t="s">
        <v>26232</v>
      </c>
      <c r="N36" s="5" t="s">
        <v>856</v>
      </c>
      <c r="O36" s="5" t="s">
        <v>26233</v>
      </c>
      <c r="P36" s="5" t="s">
        <v>25089</v>
      </c>
      <c r="Q36" s="5">
        <v>1</v>
      </c>
      <c r="R36" s="5" t="s">
        <v>25049</v>
      </c>
      <c r="S36" s="5" t="s">
        <v>25050</v>
      </c>
      <c r="T36" s="5" t="s">
        <v>42</v>
      </c>
      <c r="U36" s="5" t="s">
        <v>43</v>
      </c>
      <c r="V36" s="5"/>
      <c r="W36" s="5" t="s">
        <v>44</v>
      </c>
      <c r="X36" s="5"/>
    </row>
    <row r="37" spans="1:24" ht="22.5" x14ac:dyDescent="0.25">
      <c r="A37" s="3">
        <v>36</v>
      </c>
      <c r="B37" s="4" t="s">
        <v>1994</v>
      </c>
      <c r="C37" s="5" t="s">
        <v>29</v>
      </c>
      <c r="D37" s="5" t="s">
        <v>1995</v>
      </c>
      <c r="E37" s="5" t="s">
        <v>1996</v>
      </c>
      <c r="F37" s="5" t="s">
        <v>704</v>
      </c>
      <c r="G37" s="5" t="s">
        <v>705</v>
      </c>
      <c r="H37" s="5" t="s">
        <v>493</v>
      </c>
      <c r="I37" s="5">
        <v>5600</v>
      </c>
      <c r="J37" s="5" t="s">
        <v>35</v>
      </c>
      <c r="K37" s="6">
        <v>1.928571</v>
      </c>
      <c r="L37" s="6">
        <v>10799.997600000001</v>
      </c>
      <c r="M37" s="5" t="s">
        <v>1997</v>
      </c>
      <c r="N37" s="5" t="s">
        <v>706</v>
      </c>
      <c r="O37" s="5" t="s">
        <v>1999</v>
      </c>
      <c r="P37" s="5" t="s">
        <v>1615</v>
      </c>
      <c r="Q37" s="5">
        <v>5600</v>
      </c>
      <c r="R37" s="5" t="s">
        <v>702</v>
      </c>
      <c r="S37" s="5" t="s">
        <v>703</v>
      </c>
      <c r="T37" s="5" t="s">
        <v>42</v>
      </c>
      <c r="U37" s="5" t="s">
        <v>159</v>
      </c>
      <c r="V37" s="5"/>
      <c r="W37" s="5" t="s">
        <v>44</v>
      </c>
      <c r="X37" s="5"/>
    </row>
    <row r="38" spans="1:24" ht="22.5" x14ac:dyDescent="0.25">
      <c r="A38" s="3">
        <v>37</v>
      </c>
      <c r="B38" s="4" t="s">
        <v>2074</v>
      </c>
      <c r="C38" s="5" t="s">
        <v>29</v>
      </c>
      <c r="D38" s="5" t="s">
        <v>2075</v>
      </c>
      <c r="E38" s="5" t="s">
        <v>2076</v>
      </c>
      <c r="F38" s="5" t="s">
        <v>180</v>
      </c>
      <c r="G38" s="5" t="s">
        <v>181</v>
      </c>
      <c r="H38" s="5" t="s">
        <v>182</v>
      </c>
      <c r="I38" s="5">
        <v>100</v>
      </c>
      <c r="J38" s="5" t="s">
        <v>35</v>
      </c>
      <c r="K38" s="6">
        <v>1800</v>
      </c>
      <c r="L38" s="6">
        <v>180000</v>
      </c>
      <c r="M38" s="5" t="s">
        <v>2077</v>
      </c>
      <c r="N38" s="5" t="s">
        <v>2078</v>
      </c>
      <c r="O38" s="5" t="s">
        <v>2079</v>
      </c>
      <c r="P38" s="5" t="s">
        <v>2080</v>
      </c>
      <c r="Q38" s="5">
        <v>100</v>
      </c>
      <c r="R38" s="5" t="s">
        <v>187</v>
      </c>
      <c r="S38" s="5" t="s">
        <v>188</v>
      </c>
      <c r="T38" s="5" t="s">
        <v>42</v>
      </c>
      <c r="U38" s="5" t="s">
        <v>159</v>
      </c>
      <c r="V38" s="5"/>
      <c r="W38" s="5" t="s">
        <v>44</v>
      </c>
      <c r="X38" s="5"/>
    </row>
    <row r="39" spans="1:24" ht="22.5" hidden="1" x14ac:dyDescent="0.25">
      <c r="A39" s="3">
        <v>38</v>
      </c>
      <c r="B39" s="4" t="s">
        <v>26234</v>
      </c>
      <c r="C39" s="5" t="s">
        <v>29</v>
      </c>
      <c r="D39" s="5" t="s">
        <v>26235</v>
      </c>
      <c r="E39" s="5" t="s">
        <v>26236</v>
      </c>
      <c r="F39" s="5" t="s">
        <v>25686</v>
      </c>
      <c r="G39" s="5" t="s">
        <v>7871</v>
      </c>
      <c r="H39" s="5" t="s">
        <v>6798</v>
      </c>
      <c r="I39" s="5">
        <v>30</v>
      </c>
      <c r="J39" s="5" t="s">
        <v>35</v>
      </c>
      <c r="K39" s="6">
        <v>54000</v>
      </c>
      <c r="L39" s="6">
        <v>1620000</v>
      </c>
      <c r="M39" s="5" t="s">
        <v>26237</v>
      </c>
      <c r="N39" s="5" t="s">
        <v>26238</v>
      </c>
      <c r="O39" s="5" t="s">
        <v>26239</v>
      </c>
      <c r="P39" s="5" t="s">
        <v>26240</v>
      </c>
      <c r="Q39" s="5">
        <v>30</v>
      </c>
      <c r="R39" s="5" t="s">
        <v>24184</v>
      </c>
      <c r="S39" s="5" t="s">
        <v>24185</v>
      </c>
      <c r="T39" s="5" t="s">
        <v>42</v>
      </c>
      <c r="U39" s="5" t="s">
        <v>43</v>
      </c>
      <c r="V39" s="5"/>
      <c r="W39" s="5" t="s">
        <v>44</v>
      </c>
      <c r="X39" s="5"/>
    </row>
    <row r="40" spans="1:24" ht="22.5" hidden="1" x14ac:dyDescent="0.25">
      <c r="A40" s="3">
        <v>39</v>
      </c>
      <c r="B40" s="4" t="s">
        <v>26241</v>
      </c>
      <c r="C40" s="5" t="s">
        <v>29</v>
      </c>
      <c r="D40" s="5" t="s">
        <v>26242</v>
      </c>
      <c r="E40" s="5" t="s">
        <v>26243</v>
      </c>
      <c r="F40" s="5" t="s">
        <v>25828</v>
      </c>
      <c r="G40" s="5" t="s">
        <v>25829</v>
      </c>
      <c r="H40" s="5" t="s">
        <v>232</v>
      </c>
      <c r="I40" s="5">
        <v>7000</v>
      </c>
      <c r="J40" s="5" t="s">
        <v>35</v>
      </c>
      <c r="K40" s="6">
        <v>3.8</v>
      </c>
      <c r="L40" s="6">
        <v>26600</v>
      </c>
      <c r="M40" s="5" t="s">
        <v>26244</v>
      </c>
      <c r="N40" s="5" t="s">
        <v>26245</v>
      </c>
      <c r="O40" s="5" t="s">
        <v>26246</v>
      </c>
      <c r="P40" s="5" t="s">
        <v>26247</v>
      </c>
      <c r="Q40" s="5">
        <v>7000</v>
      </c>
      <c r="R40" s="5" t="s">
        <v>24066</v>
      </c>
      <c r="S40" s="5" t="s">
        <v>24067</v>
      </c>
      <c r="T40" s="5" t="s">
        <v>42</v>
      </c>
      <c r="U40" s="5" t="s">
        <v>43</v>
      </c>
      <c r="V40" s="5"/>
      <c r="W40" s="5" t="s">
        <v>44</v>
      </c>
      <c r="X40" s="5"/>
    </row>
    <row r="41" spans="1:24" ht="22.5" hidden="1" x14ac:dyDescent="0.25">
      <c r="A41" s="3">
        <v>40</v>
      </c>
      <c r="B41" s="4" t="s">
        <v>26234</v>
      </c>
      <c r="C41" s="5" t="s">
        <v>29</v>
      </c>
      <c r="D41" s="5" t="s">
        <v>26235</v>
      </c>
      <c r="E41" s="5" t="s">
        <v>26236</v>
      </c>
      <c r="F41" s="5" t="s">
        <v>24179</v>
      </c>
      <c r="G41" s="5" t="s">
        <v>24180</v>
      </c>
      <c r="H41" s="5" t="s">
        <v>119</v>
      </c>
      <c r="I41" s="5">
        <v>30</v>
      </c>
      <c r="J41" s="5" t="s">
        <v>35</v>
      </c>
      <c r="K41" s="6">
        <v>20000</v>
      </c>
      <c r="L41" s="6">
        <v>600000</v>
      </c>
      <c r="M41" s="5" t="s">
        <v>26237</v>
      </c>
      <c r="N41" s="5" t="s">
        <v>26248</v>
      </c>
      <c r="O41" s="5" t="s">
        <v>26239</v>
      </c>
      <c r="P41" s="5" t="s">
        <v>26240</v>
      </c>
      <c r="Q41" s="5">
        <v>30</v>
      </c>
      <c r="R41" s="5" t="s">
        <v>24184</v>
      </c>
      <c r="S41" s="5" t="s">
        <v>24185</v>
      </c>
      <c r="T41" s="5" t="s">
        <v>42</v>
      </c>
      <c r="U41" s="5" t="s">
        <v>43</v>
      </c>
      <c r="V41" s="5"/>
      <c r="W41" s="5" t="s">
        <v>44</v>
      </c>
      <c r="X41" s="5"/>
    </row>
    <row r="42" spans="1:24" ht="22.5" hidden="1" x14ac:dyDescent="0.25">
      <c r="A42" s="3">
        <v>41</v>
      </c>
      <c r="B42" s="4" t="s">
        <v>26234</v>
      </c>
      <c r="C42" s="5" t="s">
        <v>29</v>
      </c>
      <c r="D42" s="5" t="s">
        <v>26235</v>
      </c>
      <c r="E42" s="5" t="s">
        <v>26236</v>
      </c>
      <c r="F42" s="5" t="s">
        <v>24727</v>
      </c>
      <c r="G42" s="5" t="s">
        <v>24728</v>
      </c>
      <c r="H42" s="5" t="s">
        <v>6798</v>
      </c>
      <c r="I42" s="5">
        <v>30</v>
      </c>
      <c r="J42" s="5" t="s">
        <v>35</v>
      </c>
      <c r="K42" s="6">
        <v>36000</v>
      </c>
      <c r="L42" s="6">
        <v>1080000</v>
      </c>
      <c r="M42" s="5" t="s">
        <v>26237</v>
      </c>
      <c r="N42" s="5" t="s">
        <v>26249</v>
      </c>
      <c r="O42" s="5" t="s">
        <v>26239</v>
      </c>
      <c r="P42" s="5" t="s">
        <v>26240</v>
      </c>
      <c r="Q42" s="5">
        <v>30</v>
      </c>
      <c r="R42" s="5" t="s">
        <v>24184</v>
      </c>
      <c r="S42" s="5" t="s">
        <v>24185</v>
      </c>
      <c r="T42" s="5" t="s">
        <v>42</v>
      </c>
      <c r="U42" s="5" t="s">
        <v>43</v>
      </c>
      <c r="V42" s="5"/>
      <c r="W42" s="5" t="s">
        <v>44</v>
      </c>
      <c r="X42" s="5"/>
    </row>
    <row r="43" spans="1:24" ht="22.5" hidden="1" x14ac:dyDescent="0.25">
      <c r="A43" s="3">
        <v>42</v>
      </c>
      <c r="B43" s="4" t="s">
        <v>26250</v>
      </c>
      <c r="C43" s="5" t="s">
        <v>29</v>
      </c>
      <c r="D43" s="5" t="s">
        <v>26251</v>
      </c>
      <c r="E43" s="5" t="s">
        <v>26252</v>
      </c>
      <c r="F43" s="5" t="s">
        <v>26253</v>
      </c>
      <c r="G43" s="5" t="s">
        <v>26254</v>
      </c>
      <c r="H43" s="5" t="s">
        <v>119</v>
      </c>
      <c r="I43" s="5">
        <v>60</v>
      </c>
      <c r="J43" s="5" t="s">
        <v>35</v>
      </c>
      <c r="K43" s="6">
        <v>1666.6666660000001</v>
      </c>
      <c r="L43" s="6">
        <v>99999.999960000001</v>
      </c>
      <c r="M43" s="5" t="s">
        <v>26255</v>
      </c>
      <c r="N43" s="5" t="s">
        <v>26256</v>
      </c>
      <c r="O43" s="5" t="s">
        <v>26257</v>
      </c>
      <c r="P43" s="5" t="s">
        <v>26258</v>
      </c>
      <c r="Q43" s="5">
        <v>36</v>
      </c>
      <c r="R43" s="5" t="s">
        <v>483</v>
      </c>
      <c r="S43" s="5" t="s">
        <v>484</v>
      </c>
      <c r="T43" s="5" t="s">
        <v>42</v>
      </c>
      <c r="U43" s="5" t="s">
        <v>43</v>
      </c>
      <c r="V43" s="5"/>
      <c r="W43" s="5" t="s">
        <v>44</v>
      </c>
      <c r="X43" s="5"/>
    </row>
    <row r="44" spans="1:24" ht="22.5" hidden="1" x14ac:dyDescent="0.25">
      <c r="A44" s="3">
        <v>43</v>
      </c>
      <c r="B44" s="4" t="s">
        <v>26259</v>
      </c>
      <c r="C44" s="5" t="s">
        <v>29</v>
      </c>
      <c r="D44" s="5" t="s">
        <v>26260</v>
      </c>
      <c r="E44" s="5" t="s">
        <v>26261</v>
      </c>
      <c r="F44" s="5" t="s">
        <v>26262</v>
      </c>
      <c r="G44" s="5" t="s">
        <v>6459</v>
      </c>
      <c r="H44" s="5" t="s">
        <v>90</v>
      </c>
      <c r="I44" s="5">
        <v>600</v>
      </c>
      <c r="J44" s="5" t="s">
        <v>35</v>
      </c>
      <c r="K44" s="6">
        <v>118</v>
      </c>
      <c r="L44" s="6">
        <v>70800</v>
      </c>
      <c r="M44" s="5" t="s">
        <v>26263</v>
      </c>
      <c r="N44" s="5" t="s">
        <v>26264</v>
      </c>
      <c r="O44" s="5" t="s">
        <v>26265</v>
      </c>
      <c r="P44" s="5" t="s">
        <v>26161</v>
      </c>
      <c r="Q44" s="5">
        <v>600</v>
      </c>
      <c r="R44" s="5" t="s">
        <v>2318</v>
      </c>
      <c r="S44" s="5" t="s">
        <v>2319</v>
      </c>
      <c r="T44" s="5" t="s">
        <v>42</v>
      </c>
      <c r="U44" s="5" t="s">
        <v>43</v>
      </c>
      <c r="V44" s="5"/>
      <c r="W44" s="5" t="s">
        <v>44</v>
      </c>
      <c r="X44" s="5"/>
    </row>
    <row r="45" spans="1:24" ht="22.5" hidden="1" x14ac:dyDescent="0.25">
      <c r="A45" s="3">
        <v>44</v>
      </c>
      <c r="B45" s="4" t="s">
        <v>26266</v>
      </c>
      <c r="C45" s="5" t="s">
        <v>29</v>
      </c>
      <c r="D45" s="5" t="s">
        <v>26267</v>
      </c>
      <c r="E45" s="5" t="s">
        <v>26268</v>
      </c>
      <c r="F45" s="5" t="s">
        <v>26269</v>
      </c>
      <c r="G45" s="5" t="s">
        <v>26270</v>
      </c>
      <c r="H45" s="5" t="s">
        <v>119</v>
      </c>
      <c r="I45" s="5">
        <v>1</v>
      </c>
      <c r="J45" s="5" t="s">
        <v>35</v>
      </c>
      <c r="K45" s="6">
        <v>2893</v>
      </c>
      <c r="L45" s="6">
        <v>2893</v>
      </c>
      <c r="M45" s="5" t="s">
        <v>26271</v>
      </c>
      <c r="N45" s="5" t="s">
        <v>26272</v>
      </c>
      <c r="O45" s="5" t="s">
        <v>26273</v>
      </c>
      <c r="P45" s="5" t="s">
        <v>26274</v>
      </c>
      <c r="Q45" s="5">
        <v>1</v>
      </c>
      <c r="R45" s="5" t="s">
        <v>483</v>
      </c>
      <c r="S45" s="5" t="s">
        <v>484</v>
      </c>
      <c r="T45" s="5" t="s">
        <v>42</v>
      </c>
      <c r="U45" s="5" t="s">
        <v>43</v>
      </c>
      <c r="V45" s="5"/>
      <c r="W45" s="5" t="s">
        <v>44</v>
      </c>
      <c r="X45" s="5"/>
    </row>
    <row r="46" spans="1:24" ht="22.5" hidden="1" x14ac:dyDescent="0.25">
      <c r="A46" s="3">
        <v>45</v>
      </c>
      <c r="B46" s="4" t="s">
        <v>26266</v>
      </c>
      <c r="C46" s="5" t="s">
        <v>29</v>
      </c>
      <c r="D46" s="5" t="s">
        <v>26267</v>
      </c>
      <c r="E46" s="5" t="s">
        <v>26268</v>
      </c>
      <c r="F46" s="5" t="s">
        <v>26275</v>
      </c>
      <c r="G46" s="5" t="s">
        <v>26276</v>
      </c>
      <c r="H46" s="5" t="s">
        <v>119</v>
      </c>
      <c r="I46" s="5">
        <v>2</v>
      </c>
      <c r="J46" s="5" t="s">
        <v>35</v>
      </c>
      <c r="K46" s="6">
        <v>66660</v>
      </c>
      <c r="L46" s="6">
        <v>133320</v>
      </c>
      <c r="M46" s="5" t="s">
        <v>26277</v>
      </c>
      <c r="N46" s="5" t="s">
        <v>26278</v>
      </c>
      <c r="O46" s="5" t="s">
        <v>26279</v>
      </c>
      <c r="P46" s="5" t="s">
        <v>26258</v>
      </c>
      <c r="Q46" s="5">
        <v>2</v>
      </c>
      <c r="R46" s="5" t="s">
        <v>483</v>
      </c>
      <c r="S46" s="5" t="s">
        <v>484</v>
      </c>
      <c r="T46" s="5" t="s">
        <v>42</v>
      </c>
      <c r="U46" s="5" t="s">
        <v>43</v>
      </c>
      <c r="V46" s="5"/>
      <c r="W46" s="5" t="s">
        <v>44</v>
      </c>
      <c r="X46" s="5"/>
    </row>
    <row r="47" spans="1:24" ht="22.5" hidden="1" x14ac:dyDescent="0.25">
      <c r="A47" s="3">
        <v>46</v>
      </c>
      <c r="B47" s="4" t="s">
        <v>26266</v>
      </c>
      <c r="C47" s="5" t="s">
        <v>29</v>
      </c>
      <c r="D47" s="5" t="s">
        <v>26267</v>
      </c>
      <c r="E47" s="5" t="s">
        <v>26268</v>
      </c>
      <c r="F47" s="5" t="s">
        <v>26280</v>
      </c>
      <c r="G47" s="5" t="s">
        <v>26281</v>
      </c>
      <c r="H47" s="5" t="s">
        <v>119</v>
      </c>
      <c r="I47" s="5">
        <v>50</v>
      </c>
      <c r="J47" s="5" t="s">
        <v>35</v>
      </c>
      <c r="K47" s="6">
        <v>300</v>
      </c>
      <c r="L47" s="6">
        <v>15000</v>
      </c>
      <c r="M47" s="5" t="s">
        <v>26277</v>
      </c>
      <c r="N47" s="5" t="s">
        <v>26282</v>
      </c>
      <c r="O47" s="5" t="s">
        <v>26279</v>
      </c>
      <c r="P47" s="5" t="s">
        <v>26258</v>
      </c>
      <c r="Q47" s="5">
        <v>50</v>
      </c>
      <c r="R47" s="5" t="s">
        <v>483</v>
      </c>
      <c r="S47" s="5" t="s">
        <v>484</v>
      </c>
      <c r="T47" s="5" t="s">
        <v>42</v>
      </c>
      <c r="U47" s="5" t="s">
        <v>43</v>
      </c>
      <c r="V47" s="5"/>
      <c r="W47" s="5" t="s">
        <v>44</v>
      </c>
      <c r="X47" s="5"/>
    </row>
    <row r="48" spans="1:24" ht="22.5" hidden="1" x14ac:dyDescent="0.25">
      <c r="A48" s="3">
        <v>47</v>
      </c>
      <c r="B48" s="4" t="s">
        <v>26266</v>
      </c>
      <c r="C48" s="5" t="s">
        <v>29</v>
      </c>
      <c r="D48" s="5" t="s">
        <v>26267</v>
      </c>
      <c r="E48" s="5" t="s">
        <v>26268</v>
      </c>
      <c r="F48" s="5" t="s">
        <v>26283</v>
      </c>
      <c r="G48" s="5" t="s">
        <v>26284</v>
      </c>
      <c r="H48" s="5" t="s">
        <v>119</v>
      </c>
      <c r="I48" s="5">
        <v>1</v>
      </c>
      <c r="J48" s="5" t="s">
        <v>35</v>
      </c>
      <c r="K48" s="6">
        <v>21975</v>
      </c>
      <c r="L48" s="6">
        <v>21975</v>
      </c>
      <c r="M48" s="5" t="s">
        <v>26277</v>
      </c>
      <c r="N48" s="5" t="s">
        <v>26278</v>
      </c>
      <c r="O48" s="5" t="s">
        <v>26279</v>
      </c>
      <c r="P48" s="5" t="s">
        <v>26258</v>
      </c>
      <c r="Q48" s="5">
        <v>1</v>
      </c>
      <c r="R48" s="5" t="s">
        <v>483</v>
      </c>
      <c r="S48" s="5" t="s">
        <v>484</v>
      </c>
      <c r="T48" s="5" t="s">
        <v>42</v>
      </c>
      <c r="U48" s="5" t="s">
        <v>43</v>
      </c>
      <c r="V48" s="5"/>
      <c r="W48" s="5" t="s">
        <v>44</v>
      </c>
      <c r="X48" s="5"/>
    </row>
    <row r="49" spans="1:24" ht="22.5" hidden="1" x14ac:dyDescent="0.25">
      <c r="A49" s="3">
        <v>48</v>
      </c>
      <c r="B49" s="4" t="s">
        <v>26285</v>
      </c>
      <c r="C49" s="5" t="s">
        <v>29</v>
      </c>
      <c r="D49" s="5" t="s">
        <v>26286</v>
      </c>
      <c r="E49" s="5" t="s">
        <v>26287</v>
      </c>
      <c r="F49" s="5" t="s">
        <v>24333</v>
      </c>
      <c r="G49" s="5" t="s">
        <v>5831</v>
      </c>
      <c r="H49" s="5" t="s">
        <v>119</v>
      </c>
      <c r="I49" s="5">
        <v>20</v>
      </c>
      <c r="J49" s="5" t="s">
        <v>35</v>
      </c>
      <c r="K49" s="6">
        <v>6200</v>
      </c>
      <c r="L49" s="6">
        <v>124000</v>
      </c>
      <c r="M49" s="5" t="s">
        <v>26288</v>
      </c>
      <c r="N49" s="5" t="s">
        <v>26289</v>
      </c>
      <c r="O49" s="5" t="s">
        <v>26290</v>
      </c>
      <c r="P49" s="5" t="s">
        <v>26291</v>
      </c>
      <c r="Q49" s="5">
        <v>20</v>
      </c>
      <c r="R49" s="5" t="s">
        <v>24847</v>
      </c>
      <c r="S49" s="5" t="s">
        <v>5653</v>
      </c>
      <c r="T49" s="5" t="s">
        <v>42</v>
      </c>
      <c r="U49" s="5" t="s">
        <v>43</v>
      </c>
      <c r="V49" s="5"/>
      <c r="W49" s="5" t="s">
        <v>44</v>
      </c>
      <c r="X49" s="5"/>
    </row>
    <row r="50" spans="1:24" ht="22.5" hidden="1" x14ac:dyDescent="0.25">
      <c r="A50" s="3">
        <v>49</v>
      </c>
      <c r="B50" s="4" t="s">
        <v>26292</v>
      </c>
      <c r="C50" s="5" t="s">
        <v>29</v>
      </c>
      <c r="D50" s="5" t="s">
        <v>26293</v>
      </c>
      <c r="E50" s="5" t="s">
        <v>26287</v>
      </c>
      <c r="F50" s="5" t="s">
        <v>3618</v>
      </c>
      <c r="G50" s="5" t="s">
        <v>3619</v>
      </c>
      <c r="H50" s="5" t="s">
        <v>52</v>
      </c>
      <c r="I50" s="5">
        <v>1</v>
      </c>
      <c r="J50" s="5" t="s">
        <v>35</v>
      </c>
      <c r="K50" s="6">
        <v>1800</v>
      </c>
      <c r="L50" s="6">
        <v>1800</v>
      </c>
      <c r="M50" s="5" t="s">
        <v>26294</v>
      </c>
      <c r="N50" s="5" t="s">
        <v>856</v>
      </c>
      <c r="O50" s="5" t="s">
        <v>26295</v>
      </c>
      <c r="P50" s="5" t="s">
        <v>26296</v>
      </c>
      <c r="Q50" s="5">
        <v>1</v>
      </c>
      <c r="R50" s="5" t="s">
        <v>74</v>
      </c>
      <c r="S50" s="5" t="s">
        <v>75</v>
      </c>
      <c r="T50" s="5" t="s">
        <v>42</v>
      </c>
      <c r="U50" s="5" t="s">
        <v>43</v>
      </c>
      <c r="V50" s="5"/>
      <c r="W50" s="5" t="s">
        <v>44</v>
      </c>
      <c r="X50" s="5"/>
    </row>
    <row r="51" spans="1:24" ht="22.5" hidden="1" x14ac:dyDescent="0.25">
      <c r="A51" s="3">
        <v>50</v>
      </c>
      <c r="B51" s="4" t="s">
        <v>26292</v>
      </c>
      <c r="C51" s="5" t="s">
        <v>29</v>
      </c>
      <c r="D51" s="5" t="s">
        <v>26293</v>
      </c>
      <c r="E51" s="5" t="s">
        <v>26287</v>
      </c>
      <c r="F51" s="5" t="s">
        <v>26297</v>
      </c>
      <c r="G51" s="5" t="s">
        <v>26298</v>
      </c>
      <c r="H51" s="5" t="s">
        <v>34</v>
      </c>
      <c r="I51" s="5">
        <v>10</v>
      </c>
      <c r="J51" s="5" t="s">
        <v>35</v>
      </c>
      <c r="K51" s="6">
        <v>300</v>
      </c>
      <c r="L51" s="6">
        <v>3000</v>
      </c>
      <c r="M51" s="5" t="s">
        <v>26294</v>
      </c>
      <c r="N51" s="5" t="s">
        <v>856</v>
      </c>
      <c r="O51" s="5" t="s">
        <v>26295</v>
      </c>
      <c r="P51" s="5" t="s">
        <v>26296</v>
      </c>
      <c r="Q51" s="5">
        <v>10</v>
      </c>
      <c r="R51" s="5" t="s">
        <v>74</v>
      </c>
      <c r="S51" s="5" t="s">
        <v>75</v>
      </c>
      <c r="T51" s="5" t="s">
        <v>42</v>
      </c>
      <c r="U51" s="5" t="s">
        <v>43</v>
      </c>
      <c r="V51" s="5"/>
      <c r="W51" s="5" t="s">
        <v>44</v>
      </c>
      <c r="X51" s="5"/>
    </row>
    <row r="52" spans="1:24" ht="22.5" hidden="1" x14ac:dyDescent="0.25">
      <c r="A52" s="3">
        <v>51</v>
      </c>
      <c r="B52" s="4" t="s">
        <v>26292</v>
      </c>
      <c r="C52" s="5" t="s">
        <v>29</v>
      </c>
      <c r="D52" s="5" t="s">
        <v>26293</v>
      </c>
      <c r="E52" s="5" t="s">
        <v>26287</v>
      </c>
      <c r="F52" s="5" t="s">
        <v>3620</v>
      </c>
      <c r="G52" s="5" t="s">
        <v>3621</v>
      </c>
      <c r="H52" s="5" t="s">
        <v>52</v>
      </c>
      <c r="I52" s="5">
        <v>1</v>
      </c>
      <c r="J52" s="5" t="s">
        <v>35</v>
      </c>
      <c r="K52" s="6">
        <v>15000</v>
      </c>
      <c r="L52" s="6">
        <v>15000</v>
      </c>
      <c r="M52" s="5" t="s">
        <v>26294</v>
      </c>
      <c r="N52" s="5" t="s">
        <v>856</v>
      </c>
      <c r="O52" s="5" t="s">
        <v>26295</v>
      </c>
      <c r="P52" s="5" t="s">
        <v>26296</v>
      </c>
      <c r="Q52" s="5">
        <v>1</v>
      </c>
      <c r="R52" s="5" t="s">
        <v>74</v>
      </c>
      <c r="S52" s="5" t="s">
        <v>75</v>
      </c>
      <c r="T52" s="5" t="s">
        <v>42</v>
      </c>
      <c r="U52" s="5" t="s">
        <v>43</v>
      </c>
      <c r="V52" s="5"/>
      <c r="W52" s="5" t="s">
        <v>44</v>
      </c>
      <c r="X52" s="5"/>
    </row>
    <row r="53" spans="1:24" ht="22.5" hidden="1" x14ac:dyDescent="0.25">
      <c r="A53" s="3">
        <v>52</v>
      </c>
      <c r="B53" s="4" t="s">
        <v>26292</v>
      </c>
      <c r="C53" s="5" t="s">
        <v>29</v>
      </c>
      <c r="D53" s="5" t="s">
        <v>26293</v>
      </c>
      <c r="E53" s="5" t="s">
        <v>26287</v>
      </c>
      <c r="F53" s="5" t="s">
        <v>3650</v>
      </c>
      <c r="G53" s="5" t="s">
        <v>3651</v>
      </c>
      <c r="H53" s="5" t="s">
        <v>52</v>
      </c>
      <c r="I53" s="5">
        <v>1</v>
      </c>
      <c r="J53" s="5" t="s">
        <v>35</v>
      </c>
      <c r="K53" s="6">
        <v>5000</v>
      </c>
      <c r="L53" s="6">
        <v>5000</v>
      </c>
      <c r="M53" s="5" t="s">
        <v>26294</v>
      </c>
      <c r="N53" s="5" t="s">
        <v>856</v>
      </c>
      <c r="O53" s="5" t="s">
        <v>26295</v>
      </c>
      <c r="P53" s="5" t="s">
        <v>26296</v>
      </c>
      <c r="Q53" s="5">
        <v>1</v>
      </c>
      <c r="R53" s="5" t="s">
        <v>74</v>
      </c>
      <c r="S53" s="5" t="s">
        <v>75</v>
      </c>
      <c r="T53" s="5" t="s">
        <v>42</v>
      </c>
      <c r="U53" s="5" t="s">
        <v>43</v>
      </c>
      <c r="V53" s="5"/>
      <c r="W53" s="5" t="s">
        <v>44</v>
      </c>
      <c r="X53" s="5"/>
    </row>
    <row r="54" spans="1:24" ht="22.5" hidden="1" x14ac:dyDescent="0.25">
      <c r="A54" s="3">
        <v>53</v>
      </c>
      <c r="B54" s="4" t="s">
        <v>26292</v>
      </c>
      <c r="C54" s="5" t="s">
        <v>29</v>
      </c>
      <c r="D54" s="5" t="s">
        <v>26293</v>
      </c>
      <c r="E54" s="5" t="s">
        <v>26287</v>
      </c>
      <c r="F54" s="5" t="s">
        <v>3356</v>
      </c>
      <c r="G54" s="5" t="s">
        <v>3357</v>
      </c>
      <c r="H54" s="5" t="s">
        <v>52</v>
      </c>
      <c r="I54" s="5">
        <v>4</v>
      </c>
      <c r="J54" s="5" t="s">
        <v>35</v>
      </c>
      <c r="K54" s="6">
        <v>32000</v>
      </c>
      <c r="L54" s="6">
        <v>128000</v>
      </c>
      <c r="M54" s="5" t="s">
        <v>26294</v>
      </c>
      <c r="N54" s="5" t="s">
        <v>856</v>
      </c>
      <c r="O54" s="5" t="s">
        <v>26295</v>
      </c>
      <c r="P54" s="5" t="s">
        <v>26296</v>
      </c>
      <c r="Q54" s="5">
        <v>4</v>
      </c>
      <c r="R54" s="5" t="s">
        <v>74</v>
      </c>
      <c r="S54" s="5" t="s">
        <v>75</v>
      </c>
      <c r="T54" s="5" t="s">
        <v>42</v>
      </c>
      <c r="U54" s="5" t="s">
        <v>43</v>
      </c>
      <c r="V54" s="5"/>
      <c r="W54" s="5" t="s">
        <v>44</v>
      </c>
      <c r="X54" s="5"/>
    </row>
    <row r="55" spans="1:24" ht="22.5" hidden="1" x14ac:dyDescent="0.25">
      <c r="A55" s="3">
        <v>54</v>
      </c>
      <c r="B55" s="4" t="s">
        <v>26299</v>
      </c>
      <c r="C55" s="5" t="s">
        <v>29</v>
      </c>
      <c r="D55" s="5" t="s">
        <v>2012</v>
      </c>
      <c r="E55" s="5" t="s">
        <v>26300</v>
      </c>
      <c r="F55" s="5" t="s">
        <v>26301</v>
      </c>
      <c r="G55" s="5" t="s">
        <v>26302</v>
      </c>
      <c r="H55" s="5" t="s">
        <v>52</v>
      </c>
      <c r="I55" s="5">
        <v>1</v>
      </c>
      <c r="J55" s="5" t="s">
        <v>35</v>
      </c>
      <c r="K55" s="6">
        <v>36658.32</v>
      </c>
      <c r="L55" s="6">
        <v>36658.32</v>
      </c>
      <c r="M55" s="5" t="s">
        <v>26303</v>
      </c>
      <c r="N55" s="5" t="s">
        <v>26304</v>
      </c>
      <c r="O55" s="5" t="s">
        <v>26305</v>
      </c>
      <c r="P55" s="5" t="s">
        <v>26306</v>
      </c>
      <c r="Q55" s="5">
        <v>1</v>
      </c>
      <c r="R55" s="5" t="s">
        <v>57</v>
      </c>
      <c r="S55" s="5" t="s">
        <v>58</v>
      </c>
      <c r="T55" s="5" t="s">
        <v>42</v>
      </c>
      <c r="U55" s="5" t="s">
        <v>43</v>
      </c>
      <c r="V55" s="5"/>
      <c r="W55" s="5" t="s">
        <v>44</v>
      </c>
      <c r="X55" s="5"/>
    </row>
    <row r="56" spans="1:24" ht="22.5" hidden="1" x14ac:dyDescent="0.25">
      <c r="A56" s="3">
        <v>55</v>
      </c>
      <c r="B56" s="4" t="s">
        <v>26299</v>
      </c>
      <c r="C56" s="5" t="s">
        <v>29</v>
      </c>
      <c r="D56" s="5" t="s">
        <v>2012</v>
      </c>
      <c r="E56" s="5" t="s">
        <v>26300</v>
      </c>
      <c r="F56" s="5" t="s">
        <v>3332</v>
      </c>
      <c r="G56" s="5" t="s">
        <v>3333</v>
      </c>
      <c r="H56" s="5" t="s">
        <v>52</v>
      </c>
      <c r="I56" s="5">
        <v>2</v>
      </c>
      <c r="J56" s="5" t="s">
        <v>35</v>
      </c>
      <c r="K56" s="6">
        <v>47543.76</v>
      </c>
      <c r="L56" s="6">
        <v>95087.52</v>
      </c>
      <c r="M56" s="5" t="s">
        <v>26303</v>
      </c>
      <c r="N56" s="5" t="s">
        <v>26307</v>
      </c>
      <c r="O56" s="5" t="s">
        <v>26305</v>
      </c>
      <c r="P56" s="5" t="s">
        <v>26306</v>
      </c>
      <c r="Q56" s="5">
        <v>2</v>
      </c>
      <c r="R56" s="5" t="s">
        <v>57</v>
      </c>
      <c r="S56" s="5" t="s">
        <v>58</v>
      </c>
      <c r="T56" s="5" t="s">
        <v>42</v>
      </c>
      <c r="U56" s="5" t="s">
        <v>43</v>
      </c>
      <c r="V56" s="5"/>
      <c r="W56" s="5" t="s">
        <v>44</v>
      </c>
      <c r="X56" s="5"/>
    </row>
    <row r="57" spans="1:24" ht="22.5" hidden="1" x14ac:dyDescent="0.25">
      <c r="A57" s="3">
        <v>56</v>
      </c>
      <c r="B57" s="4" t="s">
        <v>26250</v>
      </c>
      <c r="C57" s="5" t="s">
        <v>29</v>
      </c>
      <c r="D57" s="5" t="s">
        <v>26251</v>
      </c>
      <c r="E57" s="5" t="s">
        <v>26252</v>
      </c>
      <c r="F57" s="5" t="s">
        <v>26308</v>
      </c>
      <c r="G57" s="5" t="s">
        <v>26309</v>
      </c>
      <c r="H57" s="5" t="s">
        <v>119</v>
      </c>
      <c r="I57" s="5">
        <v>60</v>
      </c>
      <c r="J57" s="5" t="s">
        <v>35</v>
      </c>
      <c r="K57" s="6">
        <v>588.88888799999995</v>
      </c>
      <c r="L57" s="6">
        <v>35333.333279999999</v>
      </c>
      <c r="M57" s="5" t="s">
        <v>26255</v>
      </c>
      <c r="N57" s="5" t="s">
        <v>26310</v>
      </c>
      <c r="O57" s="5" t="s">
        <v>26257</v>
      </c>
      <c r="P57" s="5" t="s">
        <v>26258</v>
      </c>
      <c r="Q57" s="5">
        <v>36</v>
      </c>
      <c r="R57" s="5" t="s">
        <v>483</v>
      </c>
      <c r="S57" s="5" t="s">
        <v>484</v>
      </c>
      <c r="T57" s="5" t="s">
        <v>42</v>
      </c>
      <c r="U57" s="5" t="s">
        <v>43</v>
      </c>
      <c r="V57" s="5"/>
      <c r="W57" s="5" t="s">
        <v>44</v>
      </c>
      <c r="X57" s="5"/>
    </row>
    <row r="58" spans="1:24" ht="22.5" hidden="1" x14ac:dyDescent="0.25">
      <c r="A58" s="3">
        <v>57</v>
      </c>
      <c r="B58" s="4" t="s">
        <v>26311</v>
      </c>
      <c r="C58" s="5" t="s">
        <v>29</v>
      </c>
      <c r="D58" s="5" t="s">
        <v>26312</v>
      </c>
      <c r="E58" s="5" t="s">
        <v>26313</v>
      </c>
      <c r="F58" s="5" t="s">
        <v>26314</v>
      </c>
      <c r="G58" s="5" t="s">
        <v>26315</v>
      </c>
      <c r="H58" s="5" t="s">
        <v>119</v>
      </c>
      <c r="I58" s="5">
        <v>120</v>
      </c>
      <c r="J58" s="5" t="s">
        <v>35</v>
      </c>
      <c r="K58" s="6">
        <v>555.55555500000003</v>
      </c>
      <c r="L58" s="6">
        <v>66666.666599999997</v>
      </c>
      <c r="M58" s="5" t="s">
        <v>26316</v>
      </c>
      <c r="N58" s="5" t="s">
        <v>26317</v>
      </c>
      <c r="O58" s="5" t="s">
        <v>26318</v>
      </c>
      <c r="P58" s="5" t="s">
        <v>26319</v>
      </c>
      <c r="Q58" s="5">
        <v>108</v>
      </c>
      <c r="R58" s="5" t="s">
        <v>483</v>
      </c>
      <c r="S58" s="5" t="s">
        <v>484</v>
      </c>
      <c r="T58" s="5" t="s">
        <v>42</v>
      </c>
      <c r="U58" s="5" t="s">
        <v>43</v>
      </c>
      <c r="V58" s="5"/>
      <c r="W58" s="5" t="s">
        <v>44</v>
      </c>
      <c r="X58" s="5"/>
    </row>
    <row r="59" spans="1:24" ht="22.5" hidden="1" x14ac:dyDescent="0.25">
      <c r="A59" s="3">
        <v>58</v>
      </c>
      <c r="B59" s="4" t="s">
        <v>26311</v>
      </c>
      <c r="C59" s="5" t="s">
        <v>29</v>
      </c>
      <c r="D59" s="5" t="s">
        <v>26312</v>
      </c>
      <c r="E59" s="5" t="s">
        <v>26313</v>
      </c>
      <c r="F59" s="5" t="s">
        <v>26320</v>
      </c>
      <c r="G59" s="5" t="s">
        <v>26321</v>
      </c>
      <c r="H59" s="5" t="s">
        <v>119</v>
      </c>
      <c r="I59" s="5">
        <v>120</v>
      </c>
      <c r="J59" s="5" t="s">
        <v>35</v>
      </c>
      <c r="K59" s="6">
        <v>546.49444400000004</v>
      </c>
      <c r="L59" s="6">
        <v>65579.333280000006</v>
      </c>
      <c r="M59" s="5" t="s">
        <v>26316</v>
      </c>
      <c r="N59" s="5" t="s">
        <v>26322</v>
      </c>
      <c r="O59" s="5" t="s">
        <v>26318</v>
      </c>
      <c r="P59" s="5" t="s">
        <v>26319</v>
      </c>
      <c r="Q59" s="5">
        <v>108</v>
      </c>
      <c r="R59" s="5" t="s">
        <v>483</v>
      </c>
      <c r="S59" s="5" t="s">
        <v>484</v>
      </c>
      <c r="T59" s="5" t="s">
        <v>42</v>
      </c>
      <c r="U59" s="5" t="s">
        <v>43</v>
      </c>
      <c r="V59" s="5"/>
      <c r="W59" s="5" t="s">
        <v>44</v>
      </c>
      <c r="X59" s="5"/>
    </row>
    <row r="60" spans="1:24" ht="22.5" hidden="1" x14ac:dyDescent="0.25">
      <c r="A60" s="3">
        <v>59</v>
      </c>
      <c r="B60" s="4" t="s">
        <v>26311</v>
      </c>
      <c r="C60" s="5" t="s">
        <v>29</v>
      </c>
      <c r="D60" s="5" t="s">
        <v>26312</v>
      </c>
      <c r="E60" s="5" t="s">
        <v>26313</v>
      </c>
      <c r="F60" s="5" t="s">
        <v>26323</v>
      </c>
      <c r="G60" s="5" t="s">
        <v>26324</v>
      </c>
      <c r="H60" s="5" t="s">
        <v>119</v>
      </c>
      <c r="I60" s="5">
        <v>120</v>
      </c>
      <c r="J60" s="5" t="s">
        <v>35</v>
      </c>
      <c r="K60" s="6">
        <v>704.56944399999998</v>
      </c>
      <c r="L60" s="6">
        <v>84548.333280000006</v>
      </c>
      <c r="M60" s="5" t="s">
        <v>26316</v>
      </c>
      <c r="N60" s="5" t="s">
        <v>26325</v>
      </c>
      <c r="O60" s="5" t="s">
        <v>26318</v>
      </c>
      <c r="P60" s="5" t="s">
        <v>26319</v>
      </c>
      <c r="Q60" s="5">
        <v>108</v>
      </c>
      <c r="R60" s="5" t="s">
        <v>483</v>
      </c>
      <c r="S60" s="5" t="s">
        <v>484</v>
      </c>
      <c r="T60" s="5" t="s">
        <v>42</v>
      </c>
      <c r="U60" s="5" t="s">
        <v>43</v>
      </c>
      <c r="V60" s="5"/>
      <c r="W60" s="5" t="s">
        <v>44</v>
      </c>
      <c r="X60" s="5"/>
    </row>
    <row r="61" spans="1:24" ht="22.5" hidden="1" x14ac:dyDescent="0.25">
      <c r="A61" s="3">
        <v>60</v>
      </c>
      <c r="B61" s="4" t="s">
        <v>26311</v>
      </c>
      <c r="C61" s="5" t="s">
        <v>29</v>
      </c>
      <c r="D61" s="5" t="s">
        <v>26312</v>
      </c>
      <c r="E61" s="5" t="s">
        <v>26313</v>
      </c>
      <c r="F61" s="5" t="s">
        <v>26326</v>
      </c>
      <c r="G61" s="5" t="s">
        <v>26327</v>
      </c>
      <c r="H61" s="5" t="s">
        <v>119</v>
      </c>
      <c r="I61" s="5">
        <v>120</v>
      </c>
      <c r="J61" s="5" t="s">
        <v>35</v>
      </c>
      <c r="K61" s="6">
        <v>397.30555500000003</v>
      </c>
      <c r="L61" s="6">
        <v>47676.666599999997</v>
      </c>
      <c r="M61" s="5" t="s">
        <v>26328</v>
      </c>
      <c r="N61" s="5" t="s">
        <v>26329</v>
      </c>
      <c r="O61" s="5" t="s">
        <v>26330</v>
      </c>
      <c r="P61" s="5" t="s">
        <v>26331</v>
      </c>
      <c r="Q61" s="5">
        <v>108</v>
      </c>
      <c r="R61" s="5" t="s">
        <v>483</v>
      </c>
      <c r="S61" s="5" t="s">
        <v>484</v>
      </c>
      <c r="T61" s="5" t="s">
        <v>42</v>
      </c>
      <c r="U61" s="5" t="s">
        <v>43</v>
      </c>
      <c r="V61" s="5"/>
      <c r="W61" s="5" t="s">
        <v>44</v>
      </c>
      <c r="X61" s="5"/>
    </row>
    <row r="62" spans="1:24" ht="22.5" hidden="1" x14ac:dyDescent="0.25">
      <c r="A62" s="3">
        <v>61</v>
      </c>
      <c r="B62" s="4" t="s">
        <v>26299</v>
      </c>
      <c r="C62" s="5" t="s">
        <v>29</v>
      </c>
      <c r="D62" s="5" t="s">
        <v>2012</v>
      </c>
      <c r="E62" s="5" t="s">
        <v>26300</v>
      </c>
      <c r="F62" s="5" t="s">
        <v>3640</v>
      </c>
      <c r="G62" s="5" t="s">
        <v>3641</v>
      </c>
      <c r="H62" s="5" t="s">
        <v>52</v>
      </c>
      <c r="I62" s="5">
        <v>2</v>
      </c>
      <c r="J62" s="5" t="s">
        <v>35</v>
      </c>
      <c r="K62" s="6">
        <v>19849.919999999998</v>
      </c>
      <c r="L62" s="6">
        <v>39699.839999999997</v>
      </c>
      <c r="M62" s="5" t="s">
        <v>26303</v>
      </c>
      <c r="N62" s="5" t="s">
        <v>3642</v>
      </c>
      <c r="O62" s="5" t="s">
        <v>26305</v>
      </c>
      <c r="P62" s="5" t="s">
        <v>26306</v>
      </c>
      <c r="Q62" s="5">
        <v>2</v>
      </c>
      <c r="R62" s="5" t="s">
        <v>57</v>
      </c>
      <c r="S62" s="5" t="s">
        <v>58</v>
      </c>
      <c r="T62" s="5" t="s">
        <v>42</v>
      </c>
      <c r="U62" s="5" t="s">
        <v>43</v>
      </c>
      <c r="V62" s="5"/>
      <c r="W62" s="5" t="s">
        <v>44</v>
      </c>
      <c r="X62" s="5"/>
    </row>
    <row r="63" spans="1:24" ht="22.5" hidden="1" x14ac:dyDescent="0.25">
      <c r="A63" s="3">
        <v>62</v>
      </c>
      <c r="B63" s="4" t="s">
        <v>26299</v>
      </c>
      <c r="C63" s="5" t="s">
        <v>29</v>
      </c>
      <c r="D63" s="5" t="s">
        <v>2012</v>
      </c>
      <c r="E63" s="5" t="s">
        <v>26300</v>
      </c>
      <c r="F63" s="5" t="s">
        <v>3338</v>
      </c>
      <c r="G63" s="5" t="s">
        <v>3339</v>
      </c>
      <c r="H63" s="5" t="s">
        <v>52</v>
      </c>
      <c r="I63" s="5">
        <v>2</v>
      </c>
      <c r="J63" s="5" t="s">
        <v>35</v>
      </c>
      <c r="K63" s="6">
        <v>20010</v>
      </c>
      <c r="L63" s="6">
        <v>40020</v>
      </c>
      <c r="M63" s="5" t="s">
        <v>26303</v>
      </c>
      <c r="N63" s="5" t="s">
        <v>25737</v>
      </c>
      <c r="O63" s="5" t="s">
        <v>26305</v>
      </c>
      <c r="P63" s="5" t="s">
        <v>26306</v>
      </c>
      <c r="Q63" s="5">
        <v>2</v>
      </c>
      <c r="R63" s="5" t="s">
        <v>57</v>
      </c>
      <c r="S63" s="5" t="s">
        <v>58</v>
      </c>
      <c r="T63" s="5" t="s">
        <v>42</v>
      </c>
      <c r="U63" s="5" t="s">
        <v>43</v>
      </c>
      <c r="V63" s="5"/>
      <c r="W63" s="5" t="s">
        <v>44</v>
      </c>
      <c r="X63" s="5"/>
    </row>
    <row r="64" spans="1:24" ht="22.5" hidden="1" x14ac:dyDescent="0.25">
      <c r="A64" s="3">
        <v>63</v>
      </c>
      <c r="B64" s="4" t="s">
        <v>26332</v>
      </c>
      <c r="C64" s="5" t="s">
        <v>29</v>
      </c>
      <c r="D64" s="5" t="s">
        <v>26333</v>
      </c>
      <c r="E64" s="5" t="s">
        <v>26300</v>
      </c>
      <c r="F64" s="5" t="s">
        <v>25215</v>
      </c>
      <c r="G64" s="5" t="s">
        <v>25216</v>
      </c>
      <c r="H64" s="5" t="s">
        <v>52</v>
      </c>
      <c r="I64" s="5">
        <v>500</v>
      </c>
      <c r="J64" s="5" t="s">
        <v>35</v>
      </c>
      <c r="K64" s="6">
        <v>16</v>
      </c>
      <c r="L64" s="6">
        <v>8000</v>
      </c>
      <c r="M64" s="5" t="s">
        <v>26334</v>
      </c>
      <c r="N64" s="5" t="s">
        <v>856</v>
      </c>
      <c r="O64" s="5" t="s">
        <v>26335</v>
      </c>
      <c r="P64" s="5" t="s">
        <v>26296</v>
      </c>
      <c r="Q64" s="5">
        <v>200</v>
      </c>
      <c r="R64" s="5" t="s">
        <v>3180</v>
      </c>
      <c r="S64" s="5" t="s">
        <v>3181</v>
      </c>
      <c r="T64" s="5" t="s">
        <v>42</v>
      </c>
      <c r="U64" s="5" t="s">
        <v>43</v>
      </c>
      <c r="V64" s="5"/>
      <c r="W64" s="5" t="s">
        <v>44</v>
      </c>
      <c r="X64" s="5"/>
    </row>
    <row r="65" spans="1:24" ht="22.5" hidden="1" x14ac:dyDescent="0.25">
      <c r="A65" s="3">
        <v>64</v>
      </c>
      <c r="B65" s="4" t="s">
        <v>26332</v>
      </c>
      <c r="C65" s="5" t="s">
        <v>29</v>
      </c>
      <c r="D65" s="5" t="s">
        <v>26333</v>
      </c>
      <c r="E65" s="5" t="s">
        <v>26300</v>
      </c>
      <c r="F65" s="5" t="s">
        <v>306</v>
      </c>
      <c r="G65" s="5" t="s">
        <v>307</v>
      </c>
      <c r="H65" s="5" t="s">
        <v>52</v>
      </c>
      <c r="I65" s="5">
        <v>2</v>
      </c>
      <c r="J65" s="5" t="s">
        <v>35</v>
      </c>
      <c r="K65" s="6">
        <v>450</v>
      </c>
      <c r="L65" s="6">
        <v>900</v>
      </c>
      <c r="M65" s="5" t="s">
        <v>26334</v>
      </c>
      <c r="N65" s="5" t="s">
        <v>856</v>
      </c>
      <c r="O65" s="5" t="s">
        <v>26335</v>
      </c>
      <c r="P65" s="5" t="s">
        <v>26296</v>
      </c>
      <c r="Q65" s="5">
        <v>2</v>
      </c>
      <c r="R65" s="5" t="s">
        <v>3180</v>
      </c>
      <c r="S65" s="5" t="s">
        <v>3181</v>
      </c>
      <c r="T65" s="5" t="s">
        <v>42</v>
      </c>
      <c r="U65" s="5" t="s">
        <v>43</v>
      </c>
      <c r="V65" s="5"/>
      <c r="W65" s="5" t="s">
        <v>44</v>
      </c>
      <c r="X65" s="5"/>
    </row>
    <row r="66" spans="1:24" ht="22.5" hidden="1" x14ac:dyDescent="0.25">
      <c r="A66" s="3">
        <v>65</v>
      </c>
      <c r="B66" s="4" t="s">
        <v>26332</v>
      </c>
      <c r="C66" s="5" t="s">
        <v>29</v>
      </c>
      <c r="D66" s="5" t="s">
        <v>26333</v>
      </c>
      <c r="E66" s="5" t="s">
        <v>26300</v>
      </c>
      <c r="F66" s="5" t="s">
        <v>290</v>
      </c>
      <c r="G66" s="5" t="s">
        <v>291</v>
      </c>
      <c r="H66" s="5" t="s">
        <v>52</v>
      </c>
      <c r="I66" s="5">
        <v>2</v>
      </c>
      <c r="J66" s="5" t="s">
        <v>35</v>
      </c>
      <c r="K66" s="6">
        <v>1000</v>
      </c>
      <c r="L66" s="6">
        <v>2000</v>
      </c>
      <c r="M66" s="5" t="s">
        <v>26334</v>
      </c>
      <c r="N66" s="5" t="s">
        <v>856</v>
      </c>
      <c r="O66" s="5" t="s">
        <v>26335</v>
      </c>
      <c r="P66" s="5" t="s">
        <v>26296</v>
      </c>
      <c r="Q66" s="5">
        <v>2</v>
      </c>
      <c r="R66" s="5" t="s">
        <v>3180</v>
      </c>
      <c r="S66" s="5" t="s">
        <v>3181</v>
      </c>
      <c r="T66" s="5" t="s">
        <v>42</v>
      </c>
      <c r="U66" s="5" t="s">
        <v>43</v>
      </c>
      <c r="V66" s="5"/>
      <c r="W66" s="5" t="s">
        <v>44</v>
      </c>
      <c r="X66" s="5"/>
    </row>
    <row r="67" spans="1:24" ht="22.5" hidden="1" x14ac:dyDescent="0.25">
      <c r="A67" s="3">
        <v>66</v>
      </c>
      <c r="B67" s="4" t="s">
        <v>26332</v>
      </c>
      <c r="C67" s="5" t="s">
        <v>29</v>
      </c>
      <c r="D67" s="5" t="s">
        <v>26333</v>
      </c>
      <c r="E67" s="5" t="s">
        <v>26300</v>
      </c>
      <c r="F67" s="5" t="s">
        <v>304</v>
      </c>
      <c r="G67" s="5" t="s">
        <v>305</v>
      </c>
      <c r="H67" s="5" t="s">
        <v>52</v>
      </c>
      <c r="I67" s="5">
        <v>2</v>
      </c>
      <c r="J67" s="5" t="s">
        <v>35</v>
      </c>
      <c r="K67" s="6">
        <v>450</v>
      </c>
      <c r="L67" s="6">
        <v>900</v>
      </c>
      <c r="M67" s="5" t="s">
        <v>26334</v>
      </c>
      <c r="N67" s="5" t="s">
        <v>856</v>
      </c>
      <c r="O67" s="5" t="s">
        <v>26335</v>
      </c>
      <c r="P67" s="5" t="s">
        <v>26296</v>
      </c>
      <c r="Q67" s="5">
        <v>2</v>
      </c>
      <c r="R67" s="5" t="s">
        <v>3180</v>
      </c>
      <c r="S67" s="5" t="s">
        <v>3181</v>
      </c>
      <c r="T67" s="5" t="s">
        <v>42</v>
      </c>
      <c r="U67" s="5" t="s">
        <v>43</v>
      </c>
      <c r="V67" s="5"/>
      <c r="W67" s="5" t="s">
        <v>44</v>
      </c>
      <c r="X67" s="5"/>
    </row>
    <row r="68" spans="1:24" ht="22.5" hidden="1" x14ac:dyDescent="0.25">
      <c r="A68" s="3">
        <v>67</v>
      </c>
      <c r="B68" s="4" t="s">
        <v>26336</v>
      </c>
      <c r="C68" s="5" t="s">
        <v>29</v>
      </c>
      <c r="D68" s="5" t="s">
        <v>26337</v>
      </c>
      <c r="E68" s="5" t="s">
        <v>26300</v>
      </c>
      <c r="F68" s="5" t="s">
        <v>26338</v>
      </c>
      <c r="G68" s="5" t="s">
        <v>26339</v>
      </c>
      <c r="H68" s="5" t="s">
        <v>119</v>
      </c>
      <c r="I68" s="5">
        <v>20</v>
      </c>
      <c r="J68" s="5" t="s">
        <v>35</v>
      </c>
      <c r="K68" s="6">
        <v>500</v>
      </c>
      <c r="L68" s="6">
        <v>10000</v>
      </c>
      <c r="M68" s="5" t="s">
        <v>26340</v>
      </c>
      <c r="N68" s="5" t="s">
        <v>856</v>
      </c>
      <c r="O68" s="5" t="s">
        <v>26341</v>
      </c>
      <c r="P68" s="5" t="s">
        <v>26342</v>
      </c>
      <c r="Q68" s="5">
        <v>20</v>
      </c>
      <c r="R68" s="5" t="s">
        <v>24699</v>
      </c>
      <c r="S68" s="5" t="s">
        <v>12045</v>
      </c>
      <c r="T68" s="5" t="s">
        <v>42</v>
      </c>
      <c r="U68" s="5" t="s">
        <v>43</v>
      </c>
      <c r="V68" s="5"/>
      <c r="W68" s="5" t="s">
        <v>44</v>
      </c>
      <c r="X68" s="5"/>
    </row>
    <row r="69" spans="1:24" ht="22.5" hidden="1" x14ac:dyDescent="0.25">
      <c r="A69" s="3">
        <v>68</v>
      </c>
      <c r="B69" s="4" t="s">
        <v>26343</v>
      </c>
      <c r="C69" s="5" t="s">
        <v>29</v>
      </c>
      <c r="D69" s="5" t="s">
        <v>26344</v>
      </c>
      <c r="E69" s="5" t="s">
        <v>26300</v>
      </c>
      <c r="F69" s="5" t="s">
        <v>25396</v>
      </c>
      <c r="G69" s="5" t="s">
        <v>6010</v>
      </c>
      <c r="H69" s="5" t="s">
        <v>90</v>
      </c>
      <c r="I69" s="5">
        <v>37</v>
      </c>
      <c r="J69" s="5" t="s">
        <v>35</v>
      </c>
      <c r="K69" s="6">
        <v>800</v>
      </c>
      <c r="L69" s="6">
        <v>29600</v>
      </c>
      <c r="M69" s="5" t="s">
        <v>26345</v>
      </c>
      <c r="N69" s="5" t="s">
        <v>12738</v>
      </c>
      <c r="O69" s="5" t="s">
        <v>26346</v>
      </c>
      <c r="P69" s="5" t="s">
        <v>26347</v>
      </c>
      <c r="Q69" s="5">
        <v>37</v>
      </c>
      <c r="R69" s="5" t="s">
        <v>2318</v>
      </c>
      <c r="S69" s="5" t="s">
        <v>2319</v>
      </c>
      <c r="T69" s="5" t="s">
        <v>42</v>
      </c>
      <c r="U69" s="5" t="s">
        <v>43</v>
      </c>
      <c r="V69" s="5"/>
      <c r="W69" s="5" t="s">
        <v>44</v>
      </c>
      <c r="X69" s="5"/>
    </row>
    <row r="70" spans="1:24" ht="22.5" hidden="1" x14ac:dyDescent="0.25">
      <c r="A70" s="3">
        <v>69</v>
      </c>
      <c r="B70" s="4" t="s">
        <v>26348</v>
      </c>
      <c r="C70" s="5" t="s">
        <v>29</v>
      </c>
      <c r="D70" s="5" t="s">
        <v>26349</v>
      </c>
      <c r="E70" s="5" t="s">
        <v>26261</v>
      </c>
      <c r="F70" s="5" t="s">
        <v>26350</v>
      </c>
      <c r="G70" s="5" t="s">
        <v>16514</v>
      </c>
      <c r="H70" s="5" t="s">
        <v>119</v>
      </c>
      <c r="I70" s="5">
        <v>150</v>
      </c>
      <c r="J70" s="5" t="s">
        <v>35</v>
      </c>
      <c r="K70" s="6">
        <v>614.13</v>
      </c>
      <c r="L70" s="6">
        <v>92119.5</v>
      </c>
      <c r="M70" s="5" t="s">
        <v>26351</v>
      </c>
      <c r="N70" s="5" t="s">
        <v>26352</v>
      </c>
      <c r="O70" s="5" t="s">
        <v>26353</v>
      </c>
      <c r="P70" s="5" t="s">
        <v>26354</v>
      </c>
      <c r="Q70" s="5">
        <v>50</v>
      </c>
      <c r="R70" s="5" t="s">
        <v>647</v>
      </c>
      <c r="S70" s="5" t="s">
        <v>648</v>
      </c>
      <c r="T70" s="5" t="s">
        <v>42</v>
      </c>
      <c r="U70" s="5" t="s">
        <v>43</v>
      </c>
      <c r="V70" s="5"/>
      <c r="W70" s="5" t="s">
        <v>44</v>
      </c>
      <c r="X70" s="5"/>
    </row>
    <row r="71" spans="1:24" ht="22.5" hidden="1" x14ac:dyDescent="0.25">
      <c r="A71" s="3">
        <v>70</v>
      </c>
      <c r="B71" s="4" t="s">
        <v>26348</v>
      </c>
      <c r="C71" s="5" t="s">
        <v>29</v>
      </c>
      <c r="D71" s="5" t="s">
        <v>26349</v>
      </c>
      <c r="E71" s="5" t="s">
        <v>26261</v>
      </c>
      <c r="F71" s="5" t="s">
        <v>26350</v>
      </c>
      <c r="G71" s="5" t="s">
        <v>16514</v>
      </c>
      <c r="H71" s="5" t="s">
        <v>119</v>
      </c>
      <c r="I71" s="5">
        <v>150</v>
      </c>
      <c r="J71" s="5" t="s">
        <v>35</v>
      </c>
      <c r="K71" s="6">
        <v>614.13</v>
      </c>
      <c r="L71" s="6">
        <v>92119.5</v>
      </c>
      <c r="M71" s="5" t="s">
        <v>26355</v>
      </c>
      <c r="N71" s="5" t="s">
        <v>26352</v>
      </c>
      <c r="O71" s="5" t="s">
        <v>26356</v>
      </c>
      <c r="P71" s="5" t="s">
        <v>2027</v>
      </c>
      <c r="Q71" s="5">
        <v>100</v>
      </c>
      <c r="R71" s="5" t="s">
        <v>647</v>
      </c>
      <c r="S71" s="5" t="s">
        <v>648</v>
      </c>
      <c r="T71" s="5" t="s">
        <v>42</v>
      </c>
      <c r="U71" s="5" t="s">
        <v>43</v>
      </c>
      <c r="V71" s="5"/>
      <c r="W71" s="5" t="s">
        <v>44</v>
      </c>
      <c r="X71" s="5"/>
    </row>
    <row r="72" spans="1:24" ht="22.5" hidden="1" x14ac:dyDescent="0.25">
      <c r="A72" s="3">
        <v>71</v>
      </c>
      <c r="B72" s="4" t="s">
        <v>26357</v>
      </c>
      <c r="C72" s="5" t="s">
        <v>29</v>
      </c>
      <c r="D72" s="5" t="s">
        <v>26358</v>
      </c>
      <c r="E72" s="5" t="s">
        <v>26359</v>
      </c>
      <c r="F72" s="5" t="s">
        <v>1132</v>
      </c>
      <c r="G72" s="5" t="s">
        <v>1133</v>
      </c>
      <c r="H72" s="5" t="s">
        <v>854</v>
      </c>
      <c r="I72" s="5">
        <v>150</v>
      </c>
      <c r="J72" s="5" t="s">
        <v>35</v>
      </c>
      <c r="K72" s="6">
        <v>350</v>
      </c>
      <c r="L72" s="6">
        <v>52500</v>
      </c>
      <c r="M72" s="5" t="s">
        <v>26360</v>
      </c>
      <c r="N72" s="5" t="s">
        <v>856</v>
      </c>
      <c r="O72" s="5" t="s">
        <v>26361</v>
      </c>
      <c r="P72" s="5" t="s">
        <v>26362</v>
      </c>
      <c r="Q72" s="5">
        <v>150</v>
      </c>
      <c r="R72" s="5" t="s">
        <v>1117</v>
      </c>
      <c r="S72" s="5" t="s">
        <v>1118</v>
      </c>
      <c r="T72" s="5" t="s">
        <v>42</v>
      </c>
      <c r="U72" s="5" t="s">
        <v>43</v>
      </c>
      <c r="V72" s="5"/>
      <c r="W72" s="5" t="s">
        <v>44</v>
      </c>
      <c r="X72" s="5"/>
    </row>
    <row r="73" spans="1:24" ht="22.5" hidden="1" x14ac:dyDescent="0.25">
      <c r="A73" s="3">
        <v>72</v>
      </c>
      <c r="B73" s="4" t="s">
        <v>26357</v>
      </c>
      <c r="C73" s="5" t="s">
        <v>29</v>
      </c>
      <c r="D73" s="5" t="s">
        <v>26358</v>
      </c>
      <c r="E73" s="5" t="s">
        <v>26359</v>
      </c>
      <c r="F73" s="5" t="s">
        <v>26363</v>
      </c>
      <c r="G73" s="5" t="s">
        <v>26364</v>
      </c>
      <c r="H73" s="5" t="s">
        <v>854</v>
      </c>
      <c r="I73" s="5">
        <v>1</v>
      </c>
      <c r="J73" s="5" t="s">
        <v>35</v>
      </c>
      <c r="K73" s="6">
        <v>25000</v>
      </c>
      <c r="L73" s="6">
        <v>25000</v>
      </c>
      <c r="M73" s="5" t="s">
        <v>26360</v>
      </c>
      <c r="N73" s="5" t="s">
        <v>856</v>
      </c>
      <c r="O73" s="5" t="s">
        <v>26361</v>
      </c>
      <c r="P73" s="5" t="s">
        <v>26362</v>
      </c>
      <c r="Q73" s="5">
        <v>1</v>
      </c>
      <c r="R73" s="5" t="s">
        <v>1117</v>
      </c>
      <c r="S73" s="5" t="s">
        <v>1118</v>
      </c>
      <c r="T73" s="5" t="s">
        <v>42</v>
      </c>
      <c r="U73" s="5" t="s">
        <v>43</v>
      </c>
      <c r="V73" s="5"/>
      <c r="W73" s="5" t="s">
        <v>44</v>
      </c>
      <c r="X73" s="5"/>
    </row>
    <row r="74" spans="1:24" ht="22.5" hidden="1" x14ac:dyDescent="0.25">
      <c r="A74" s="3">
        <v>73</v>
      </c>
      <c r="B74" s="4" t="s">
        <v>26357</v>
      </c>
      <c r="C74" s="5" t="s">
        <v>29</v>
      </c>
      <c r="D74" s="5" t="s">
        <v>26358</v>
      </c>
      <c r="E74" s="5" t="s">
        <v>26359</v>
      </c>
      <c r="F74" s="5" t="s">
        <v>1145</v>
      </c>
      <c r="G74" s="5" t="s">
        <v>1146</v>
      </c>
      <c r="H74" s="5" t="s">
        <v>854</v>
      </c>
      <c r="I74" s="5">
        <v>20</v>
      </c>
      <c r="J74" s="5" t="s">
        <v>35</v>
      </c>
      <c r="K74" s="6">
        <v>4500</v>
      </c>
      <c r="L74" s="6">
        <v>90000</v>
      </c>
      <c r="M74" s="5" t="s">
        <v>26360</v>
      </c>
      <c r="N74" s="5" t="s">
        <v>856</v>
      </c>
      <c r="O74" s="5" t="s">
        <v>26361</v>
      </c>
      <c r="P74" s="5" t="s">
        <v>26362</v>
      </c>
      <c r="Q74" s="5">
        <v>20</v>
      </c>
      <c r="R74" s="5" t="s">
        <v>1117</v>
      </c>
      <c r="S74" s="5" t="s">
        <v>1118</v>
      </c>
      <c r="T74" s="5" t="s">
        <v>42</v>
      </c>
      <c r="U74" s="5" t="s">
        <v>43</v>
      </c>
      <c r="V74" s="5"/>
      <c r="W74" s="5" t="s">
        <v>44</v>
      </c>
      <c r="X74" s="5"/>
    </row>
    <row r="75" spans="1:24" ht="22.5" hidden="1" x14ac:dyDescent="0.25">
      <c r="A75" s="3">
        <v>74</v>
      </c>
      <c r="B75" s="4" t="s">
        <v>26357</v>
      </c>
      <c r="C75" s="5" t="s">
        <v>29</v>
      </c>
      <c r="D75" s="5" t="s">
        <v>26358</v>
      </c>
      <c r="E75" s="5" t="s">
        <v>26359</v>
      </c>
      <c r="F75" s="5" t="s">
        <v>1130</v>
      </c>
      <c r="G75" s="5" t="s">
        <v>1131</v>
      </c>
      <c r="H75" s="5" t="s">
        <v>854</v>
      </c>
      <c r="I75" s="5">
        <v>1</v>
      </c>
      <c r="J75" s="5" t="s">
        <v>909</v>
      </c>
      <c r="K75" s="6">
        <v>800</v>
      </c>
      <c r="L75" s="6">
        <v>800</v>
      </c>
      <c r="M75" s="5" t="s">
        <v>26360</v>
      </c>
      <c r="N75" s="5" t="s">
        <v>856</v>
      </c>
      <c r="O75" s="5" t="s">
        <v>26361</v>
      </c>
      <c r="P75" s="5" t="s">
        <v>26362</v>
      </c>
      <c r="Q75" s="5">
        <v>1</v>
      </c>
      <c r="R75" s="5" t="s">
        <v>1117</v>
      </c>
      <c r="S75" s="5" t="s">
        <v>1118</v>
      </c>
      <c r="T75" s="5" t="s">
        <v>42</v>
      </c>
      <c r="U75" s="5" t="s">
        <v>43</v>
      </c>
      <c r="V75" s="5"/>
      <c r="W75" s="5" t="s">
        <v>44</v>
      </c>
      <c r="X75" s="5"/>
    </row>
    <row r="76" spans="1:24" ht="22.5" hidden="1" x14ac:dyDescent="0.25">
      <c r="A76" s="3">
        <v>75</v>
      </c>
      <c r="B76" s="4" t="s">
        <v>26357</v>
      </c>
      <c r="C76" s="5" t="s">
        <v>29</v>
      </c>
      <c r="D76" s="5" t="s">
        <v>26358</v>
      </c>
      <c r="E76" s="5" t="s">
        <v>26359</v>
      </c>
      <c r="F76" s="5" t="s">
        <v>1143</v>
      </c>
      <c r="G76" s="5" t="s">
        <v>1144</v>
      </c>
      <c r="H76" s="5" t="s">
        <v>854</v>
      </c>
      <c r="I76" s="5">
        <v>4</v>
      </c>
      <c r="J76" s="5" t="s">
        <v>35</v>
      </c>
      <c r="K76" s="6">
        <v>2400</v>
      </c>
      <c r="L76" s="6">
        <v>9600</v>
      </c>
      <c r="M76" s="5" t="s">
        <v>26360</v>
      </c>
      <c r="N76" s="5" t="s">
        <v>856</v>
      </c>
      <c r="O76" s="5" t="s">
        <v>26361</v>
      </c>
      <c r="P76" s="5" t="s">
        <v>26362</v>
      </c>
      <c r="Q76" s="5">
        <v>4</v>
      </c>
      <c r="R76" s="5" t="s">
        <v>1117</v>
      </c>
      <c r="S76" s="5" t="s">
        <v>1118</v>
      </c>
      <c r="T76" s="5" t="s">
        <v>42</v>
      </c>
      <c r="U76" s="5" t="s">
        <v>43</v>
      </c>
      <c r="V76" s="5"/>
      <c r="W76" s="5" t="s">
        <v>44</v>
      </c>
      <c r="X76" s="5"/>
    </row>
    <row r="77" spans="1:24" ht="22.5" hidden="1" x14ac:dyDescent="0.25">
      <c r="A77" s="3">
        <v>76</v>
      </c>
      <c r="B77" s="4" t="s">
        <v>26357</v>
      </c>
      <c r="C77" s="5" t="s">
        <v>29</v>
      </c>
      <c r="D77" s="5" t="s">
        <v>26358</v>
      </c>
      <c r="E77" s="5" t="s">
        <v>26359</v>
      </c>
      <c r="F77" s="5" t="s">
        <v>24456</v>
      </c>
      <c r="G77" s="5" t="s">
        <v>24457</v>
      </c>
      <c r="H77" s="5" t="s">
        <v>34</v>
      </c>
      <c r="I77" s="5">
        <v>3</v>
      </c>
      <c r="J77" s="5" t="s">
        <v>35</v>
      </c>
      <c r="K77" s="6">
        <v>9500</v>
      </c>
      <c r="L77" s="6">
        <v>28500</v>
      </c>
      <c r="M77" s="5" t="s">
        <v>26360</v>
      </c>
      <c r="N77" s="5" t="s">
        <v>856</v>
      </c>
      <c r="O77" s="5" t="s">
        <v>26361</v>
      </c>
      <c r="P77" s="5" t="s">
        <v>26362</v>
      </c>
      <c r="Q77" s="5">
        <v>3</v>
      </c>
      <c r="R77" s="5" t="s">
        <v>1117</v>
      </c>
      <c r="S77" s="5" t="s">
        <v>1118</v>
      </c>
      <c r="T77" s="5" t="s">
        <v>42</v>
      </c>
      <c r="U77" s="5" t="s">
        <v>43</v>
      </c>
      <c r="V77" s="5"/>
      <c r="W77" s="5" t="s">
        <v>44</v>
      </c>
      <c r="X77" s="5"/>
    </row>
    <row r="78" spans="1:24" ht="22.5" hidden="1" x14ac:dyDescent="0.25">
      <c r="A78" s="3">
        <v>77</v>
      </c>
      <c r="B78" s="4" t="s">
        <v>26357</v>
      </c>
      <c r="C78" s="5" t="s">
        <v>29</v>
      </c>
      <c r="D78" s="5" t="s">
        <v>26358</v>
      </c>
      <c r="E78" s="5" t="s">
        <v>26359</v>
      </c>
      <c r="F78" s="5" t="s">
        <v>1141</v>
      </c>
      <c r="G78" s="5" t="s">
        <v>1142</v>
      </c>
      <c r="H78" s="5" t="s">
        <v>854</v>
      </c>
      <c r="I78" s="5">
        <v>20</v>
      </c>
      <c r="J78" s="5" t="s">
        <v>35</v>
      </c>
      <c r="K78" s="6">
        <v>300</v>
      </c>
      <c r="L78" s="6">
        <v>6000</v>
      </c>
      <c r="M78" s="5" t="s">
        <v>26360</v>
      </c>
      <c r="N78" s="5" t="s">
        <v>856</v>
      </c>
      <c r="O78" s="5" t="s">
        <v>26361</v>
      </c>
      <c r="P78" s="5" t="s">
        <v>26362</v>
      </c>
      <c r="Q78" s="5">
        <v>20</v>
      </c>
      <c r="R78" s="5" t="s">
        <v>1117</v>
      </c>
      <c r="S78" s="5" t="s">
        <v>1118</v>
      </c>
      <c r="T78" s="5" t="s">
        <v>42</v>
      </c>
      <c r="U78" s="5" t="s">
        <v>43</v>
      </c>
      <c r="V78" s="5"/>
      <c r="W78" s="5" t="s">
        <v>44</v>
      </c>
      <c r="X78" s="5"/>
    </row>
    <row r="79" spans="1:24" ht="22.5" hidden="1" x14ac:dyDescent="0.25">
      <c r="A79" s="3">
        <v>78</v>
      </c>
      <c r="B79" s="4" t="s">
        <v>26357</v>
      </c>
      <c r="C79" s="5" t="s">
        <v>29</v>
      </c>
      <c r="D79" s="5" t="s">
        <v>26358</v>
      </c>
      <c r="E79" s="5" t="s">
        <v>26359</v>
      </c>
      <c r="F79" s="5" t="s">
        <v>1134</v>
      </c>
      <c r="G79" s="5" t="s">
        <v>1135</v>
      </c>
      <c r="H79" s="5" t="s">
        <v>854</v>
      </c>
      <c r="I79" s="5">
        <v>20</v>
      </c>
      <c r="J79" s="5" t="s">
        <v>35</v>
      </c>
      <c r="K79" s="6">
        <v>200</v>
      </c>
      <c r="L79" s="6">
        <v>4000</v>
      </c>
      <c r="M79" s="5" t="s">
        <v>26360</v>
      </c>
      <c r="N79" s="5" t="s">
        <v>856</v>
      </c>
      <c r="O79" s="5" t="s">
        <v>26361</v>
      </c>
      <c r="P79" s="5" t="s">
        <v>26362</v>
      </c>
      <c r="Q79" s="5">
        <v>20</v>
      </c>
      <c r="R79" s="5" t="s">
        <v>1117</v>
      </c>
      <c r="S79" s="5" t="s">
        <v>1118</v>
      </c>
      <c r="T79" s="5" t="s">
        <v>42</v>
      </c>
      <c r="U79" s="5" t="s">
        <v>43</v>
      </c>
      <c r="V79" s="5"/>
      <c r="W79" s="5" t="s">
        <v>44</v>
      </c>
      <c r="X79" s="5"/>
    </row>
    <row r="80" spans="1:24" ht="22.5" hidden="1" x14ac:dyDescent="0.25">
      <c r="A80" s="3">
        <v>79</v>
      </c>
      <c r="B80" s="4" t="s">
        <v>26357</v>
      </c>
      <c r="C80" s="5" t="s">
        <v>29</v>
      </c>
      <c r="D80" s="5" t="s">
        <v>26358</v>
      </c>
      <c r="E80" s="5" t="s">
        <v>26359</v>
      </c>
      <c r="F80" s="5" t="s">
        <v>26365</v>
      </c>
      <c r="G80" s="5" t="s">
        <v>26366</v>
      </c>
      <c r="H80" s="5" t="s">
        <v>854</v>
      </c>
      <c r="I80" s="5">
        <v>20</v>
      </c>
      <c r="J80" s="5" t="s">
        <v>35</v>
      </c>
      <c r="K80" s="6">
        <v>1300</v>
      </c>
      <c r="L80" s="6">
        <v>26000</v>
      </c>
      <c r="M80" s="5" t="s">
        <v>26360</v>
      </c>
      <c r="N80" s="5" t="s">
        <v>856</v>
      </c>
      <c r="O80" s="5" t="s">
        <v>26361</v>
      </c>
      <c r="P80" s="5" t="s">
        <v>26362</v>
      </c>
      <c r="Q80" s="5">
        <v>20</v>
      </c>
      <c r="R80" s="5" t="s">
        <v>1117</v>
      </c>
      <c r="S80" s="5" t="s">
        <v>1118</v>
      </c>
      <c r="T80" s="5" t="s">
        <v>42</v>
      </c>
      <c r="U80" s="5" t="s">
        <v>43</v>
      </c>
      <c r="V80" s="5"/>
      <c r="W80" s="5" t="s">
        <v>44</v>
      </c>
      <c r="X80" s="5"/>
    </row>
    <row r="81" spans="1:24" ht="22.5" hidden="1" x14ac:dyDescent="0.25">
      <c r="A81" s="3">
        <v>80</v>
      </c>
      <c r="B81" s="4" t="s">
        <v>26357</v>
      </c>
      <c r="C81" s="5" t="s">
        <v>29</v>
      </c>
      <c r="D81" s="5" t="s">
        <v>26358</v>
      </c>
      <c r="E81" s="5" t="s">
        <v>26359</v>
      </c>
      <c r="F81" s="5" t="s">
        <v>1147</v>
      </c>
      <c r="G81" s="5" t="s">
        <v>1148</v>
      </c>
      <c r="H81" s="5" t="s">
        <v>854</v>
      </c>
      <c r="I81" s="5">
        <v>50</v>
      </c>
      <c r="J81" s="5" t="s">
        <v>35</v>
      </c>
      <c r="K81" s="6">
        <v>300</v>
      </c>
      <c r="L81" s="6">
        <v>15000</v>
      </c>
      <c r="M81" s="5" t="s">
        <v>26360</v>
      </c>
      <c r="N81" s="5" t="s">
        <v>856</v>
      </c>
      <c r="O81" s="5" t="s">
        <v>26361</v>
      </c>
      <c r="P81" s="5" t="s">
        <v>26362</v>
      </c>
      <c r="Q81" s="5">
        <v>50</v>
      </c>
      <c r="R81" s="5" t="s">
        <v>1117</v>
      </c>
      <c r="S81" s="5" t="s">
        <v>1118</v>
      </c>
      <c r="T81" s="5" t="s">
        <v>42</v>
      </c>
      <c r="U81" s="5" t="s">
        <v>43</v>
      </c>
      <c r="V81" s="5"/>
      <c r="W81" s="5" t="s">
        <v>44</v>
      </c>
      <c r="X81" s="5"/>
    </row>
    <row r="82" spans="1:24" ht="22.5" hidden="1" x14ac:dyDescent="0.25">
      <c r="A82" s="3">
        <v>81</v>
      </c>
      <c r="B82" s="4" t="s">
        <v>26357</v>
      </c>
      <c r="C82" s="5" t="s">
        <v>29</v>
      </c>
      <c r="D82" s="5" t="s">
        <v>26358</v>
      </c>
      <c r="E82" s="5" t="s">
        <v>26359</v>
      </c>
      <c r="F82" s="5" t="s">
        <v>1112</v>
      </c>
      <c r="G82" s="5" t="s">
        <v>1113</v>
      </c>
      <c r="H82" s="5" t="s">
        <v>854</v>
      </c>
      <c r="I82" s="5">
        <v>20</v>
      </c>
      <c r="J82" s="5" t="s">
        <v>35</v>
      </c>
      <c r="K82" s="6">
        <v>200</v>
      </c>
      <c r="L82" s="6">
        <v>4000</v>
      </c>
      <c r="M82" s="5" t="s">
        <v>26360</v>
      </c>
      <c r="N82" s="5" t="s">
        <v>856</v>
      </c>
      <c r="O82" s="5" t="s">
        <v>26361</v>
      </c>
      <c r="P82" s="5" t="s">
        <v>26362</v>
      </c>
      <c r="Q82" s="5">
        <v>20</v>
      </c>
      <c r="R82" s="5" t="s">
        <v>1117</v>
      </c>
      <c r="S82" s="5" t="s">
        <v>1118</v>
      </c>
      <c r="T82" s="5" t="s">
        <v>42</v>
      </c>
      <c r="U82" s="5" t="s">
        <v>43</v>
      </c>
      <c r="V82" s="5"/>
      <c r="W82" s="5" t="s">
        <v>44</v>
      </c>
      <c r="X82" s="5"/>
    </row>
    <row r="83" spans="1:24" ht="22.5" hidden="1" x14ac:dyDescent="0.25">
      <c r="A83" s="3">
        <v>82</v>
      </c>
      <c r="B83" s="4" t="s">
        <v>26357</v>
      </c>
      <c r="C83" s="5" t="s">
        <v>29</v>
      </c>
      <c r="D83" s="5" t="s">
        <v>26358</v>
      </c>
      <c r="E83" s="5" t="s">
        <v>26359</v>
      </c>
      <c r="F83" s="5" t="s">
        <v>26367</v>
      </c>
      <c r="G83" s="5" t="s">
        <v>26368</v>
      </c>
      <c r="H83" s="5" t="s">
        <v>90</v>
      </c>
      <c r="I83" s="5">
        <v>2</v>
      </c>
      <c r="J83" s="5" t="s">
        <v>35</v>
      </c>
      <c r="K83" s="6">
        <v>3000</v>
      </c>
      <c r="L83" s="6">
        <v>6000</v>
      </c>
      <c r="M83" s="5" t="s">
        <v>26360</v>
      </c>
      <c r="N83" s="5" t="s">
        <v>856</v>
      </c>
      <c r="O83" s="5" t="s">
        <v>26361</v>
      </c>
      <c r="P83" s="5" t="s">
        <v>26362</v>
      </c>
      <c r="Q83" s="5">
        <v>2</v>
      </c>
      <c r="R83" s="5" t="s">
        <v>1117</v>
      </c>
      <c r="S83" s="5" t="s">
        <v>1118</v>
      </c>
      <c r="T83" s="5" t="s">
        <v>42</v>
      </c>
      <c r="U83" s="5" t="s">
        <v>43</v>
      </c>
      <c r="V83" s="5"/>
      <c r="W83" s="5" t="s">
        <v>44</v>
      </c>
      <c r="X83" s="5"/>
    </row>
    <row r="84" spans="1:24" ht="22.5" hidden="1" x14ac:dyDescent="0.25">
      <c r="A84" s="3">
        <v>83</v>
      </c>
      <c r="B84" s="4" t="s">
        <v>26357</v>
      </c>
      <c r="C84" s="5" t="s">
        <v>29</v>
      </c>
      <c r="D84" s="5" t="s">
        <v>26358</v>
      </c>
      <c r="E84" s="5" t="s">
        <v>26359</v>
      </c>
      <c r="F84" s="5" t="s">
        <v>1138</v>
      </c>
      <c r="G84" s="5" t="s">
        <v>1139</v>
      </c>
      <c r="H84" s="5" t="s">
        <v>854</v>
      </c>
      <c r="I84" s="5">
        <v>2</v>
      </c>
      <c r="J84" s="5" t="s">
        <v>1140</v>
      </c>
      <c r="K84" s="6">
        <v>700</v>
      </c>
      <c r="L84" s="6">
        <v>1400</v>
      </c>
      <c r="M84" s="5" t="s">
        <v>26360</v>
      </c>
      <c r="N84" s="5" t="s">
        <v>856</v>
      </c>
      <c r="O84" s="5" t="s">
        <v>26361</v>
      </c>
      <c r="P84" s="5" t="s">
        <v>26362</v>
      </c>
      <c r="Q84" s="5">
        <v>2</v>
      </c>
      <c r="R84" s="5" t="s">
        <v>1117</v>
      </c>
      <c r="S84" s="5" t="s">
        <v>1118</v>
      </c>
      <c r="T84" s="5" t="s">
        <v>42</v>
      </c>
      <c r="U84" s="5" t="s">
        <v>43</v>
      </c>
      <c r="V84" s="5"/>
      <c r="W84" s="5" t="s">
        <v>44</v>
      </c>
      <c r="X84" s="5"/>
    </row>
    <row r="85" spans="1:24" ht="22.5" hidden="1" x14ac:dyDescent="0.25">
      <c r="A85" s="3">
        <v>84</v>
      </c>
      <c r="B85" s="4" t="s">
        <v>26369</v>
      </c>
      <c r="C85" s="5" t="s">
        <v>29</v>
      </c>
      <c r="D85" s="5" t="s">
        <v>26370</v>
      </c>
      <c r="E85" s="5" t="s">
        <v>26359</v>
      </c>
      <c r="F85" s="5" t="s">
        <v>26371</v>
      </c>
      <c r="G85" s="5" t="s">
        <v>26372</v>
      </c>
      <c r="H85" s="5" t="s">
        <v>119</v>
      </c>
      <c r="I85" s="5">
        <v>100</v>
      </c>
      <c r="J85" s="5" t="s">
        <v>35</v>
      </c>
      <c r="K85" s="6">
        <v>135</v>
      </c>
      <c r="L85" s="6">
        <v>13500</v>
      </c>
      <c r="M85" s="5" t="s">
        <v>26373</v>
      </c>
      <c r="N85" s="5" t="s">
        <v>26374</v>
      </c>
      <c r="O85" s="5" t="s">
        <v>26375</v>
      </c>
      <c r="P85" s="5" t="s">
        <v>26247</v>
      </c>
      <c r="Q85" s="5">
        <v>100</v>
      </c>
      <c r="R85" s="5" t="s">
        <v>2318</v>
      </c>
      <c r="S85" s="5" t="s">
        <v>2319</v>
      </c>
      <c r="T85" s="5" t="s">
        <v>42</v>
      </c>
      <c r="U85" s="5" t="s">
        <v>43</v>
      </c>
      <c r="V85" s="5"/>
      <c r="W85" s="5" t="s">
        <v>44</v>
      </c>
      <c r="X85" s="5"/>
    </row>
    <row r="86" spans="1:24" ht="22.5" hidden="1" x14ac:dyDescent="0.25">
      <c r="A86" s="3">
        <v>85</v>
      </c>
      <c r="B86" s="4" t="s">
        <v>26369</v>
      </c>
      <c r="C86" s="5" t="s">
        <v>29</v>
      </c>
      <c r="D86" s="5" t="s">
        <v>26370</v>
      </c>
      <c r="E86" s="5" t="s">
        <v>26359</v>
      </c>
      <c r="F86" s="5" t="s">
        <v>25435</v>
      </c>
      <c r="G86" s="5" t="s">
        <v>14365</v>
      </c>
      <c r="H86" s="5" t="s">
        <v>90</v>
      </c>
      <c r="I86" s="5">
        <v>1000</v>
      </c>
      <c r="J86" s="5" t="s">
        <v>35</v>
      </c>
      <c r="K86" s="6">
        <v>20</v>
      </c>
      <c r="L86" s="6">
        <v>20000</v>
      </c>
      <c r="M86" s="5" t="s">
        <v>26373</v>
      </c>
      <c r="N86" s="5" t="s">
        <v>11744</v>
      </c>
      <c r="O86" s="5" t="s">
        <v>26375</v>
      </c>
      <c r="P86" s="5" t="s">
        <v>26247</v>
      </c>
      <c r="Q86" s="5">
        <v>1000</v>
      </c>
      <c r="R86" s="5" t="s">
        <v>2318</v>
      </c>
      <c r="S86" s="5" t="s">
        <v>2319</v>
      </c>
      <c r="T86" s="5" t="s">
        <v>42</v>
      </c>
      <c r="U86" s="5" t="s">
        <v>43</v>
      </c>
      <c r="V86" s="5"/>
      <c r="W86" s="5" t="s">
        <v>44</v>
      </c>
      <c r="X86" s="5"/>
    </row>
    <row r="87" spans="1:24" ht="22.5" hidden="1" x14ac:dyDescent="0.25">
      <c r="A87" s="3">
        <v>86</v>
      </c>
      <c r="B87" s="4" t="s">
        <v>26376</v>
      </c>
      <c r="C87" s="5" t="s">
        <v>29</v>
      </c>
      <c r="D87" s="5" t="s">
        <v>26377</v>
      </c>
      <c r="E87" s="5" t="s">
        <v>26359</v>
      </c>
      <c r="F87" s="5" t="s">
        <v>26378</v>
      </c>
      <c r="G87" s="5" t="s">
        <v>8903</v>
      </c>
      <c r="H87" s="5" t="s">
        <v>119</v>
      </c>
      <c r="I87" s="5">
        <v>240</v>
      </c>
      <c r="J87" s="5" t="s">
        <v>35</v>
      </c>
      <c r="K87" s="6">
        <v>233.33332999999999</v>
      </c>
      <c r="L87" s="6">
        <v>55999.999199999998</v>
      </c>
      <c r="M87" s="5" t="s">
        <v>26379</v>
      </c>
      <c r="N87" s="5" t="s">
        <v>26380</v>
      </c>
      <c r="O87" s="5" t="s">
        <v>26381</v>
      </c>
      <c r="P87" s="5" t="s">
        <v>26296</v>
      </c>
      <c r="Q87" s="5">
        <v>240</v>
      </c>
      <c r="R87" s="5" t="s">
        <v>24284</v>
      </c>
      <c r="S87" s="5" t="s">
        <v>5848</v>
      </c>
      <c r="T87" s="5" t="s">
        <v>42</v>
      </c>
      <c r="U87" s="5" t="s">
        <v>43</v>
      </c>
      <c r="V87" s="5"/>
      <c r="W87" s="5" t="s">
        <v>44</v>
      </c>
      <c r="X87" s="5"/>
    </row>
    <row r="88" spans="1:24" ht="22.5" hidden="1" x14ac:dyDescent="0.25">
      <c r="A88" s="3">
        <v>87</v>
      </c>
      <c r="B88" s="4" t="s">
        <v>26376</v>
      </c>
      <c r="C88" s="5" t="s">
        <v>29</v>
      </c>
      <c r="D88" s="5" t="s">
        <v>26377</v>
      </c>
      <c r="E88" s="5" t="s">
        <v>26359</v>
      </c>
      <c r="F88" s="5" t="s">
        <v>26382</v>
      </c>
      <c r="G88" s="5" t="s">
        <v>26383</v>
      </c>
      <c r="H88" s="5" t="s">
        <v>119</v>
      </c>
      <c r="I88" s="5">
        <v>240</v>
      </c>
      <c r="J88" s="5" t="s">
        <v>35</v>
      </c>
      <c r="K88" s="6">
        <v>400</v>
      </c>
      <c r="L88" s="6">
        <v>96000</v>
      </c>
      <c r="M88" s="5" t="s">
        <v>26379</v>
      </c>
      <c r="N88" s="5" t="s">
        <v>26384</v>
      </c>
      <c r="O88" s="5" t="s">
        <v>26381</v>
      </c>
      <c r="P88" s="5" t="s">
        <v>26296</v>
      </c>
      <c r="Q88" s="5">
        <v>240</v>
      </c>
      <c r="R88" s="5" t="s">
        <v>24284</v>
      </c>
      <c r="S88" s="5" t="s">
        <v>5848</v>
      </c>
      <c r="T88" s="5" t="s">
        <v>42</v>
      </c>
      <c r="U88" s="5" t="s">
        <v>43</v>
      </c>
      <c r="V88" s="5"/>
      <c r="W88" s="5" t="s">
        <v>44</v>
      </c>
      <c r="X88" s="5"/>
    </row>
    <row r="89" spans="1:24" ht="33.75" hidden="1" x14ac:dyDescent="0.25">
      <c r="A89" s="3">
        <v>88</v>
      </c>
      <c r="B89" s="4" t="s">
        <v>26385</v>
      </c>
      <c r="C89" s="5" t="s">
        <v>29</v>
      </c>
      <c r="D89" s="5" t="s">
        <v>26386</v>
      </c>
      <c r="E89" s="5" t="s">
        <v>26359</v>
      </c>
      <c r="F89" s="5" t="s">
        <v>26387</v>
      </c>
      <c r="G89" s="5" t="s">
        <v>5434</v>
      </c>
      <c r="H89" s="5" t="s">
        <v>90</v>
      </c>
      <c r="I89" s="5">
        <v>250</v>
      </c>
      <c r="J89" s="5" t="s">
        <v>35</v>
      </c>
      <c r="K89" s="6">
        <v>100</v>
      </c>
      <c r="L89" s="6">
        <v>25000</v>
      </c>
      <c r="M89" s="5" t="s">
        <v>26388</v>
      </c>
      <c r="N89" s="5" t="s">
        <v>26389</v>
      </c>
      <c r="O89" s="5" t="s">
        <v>26390</v>
      </c>
      <c r="P89" s="5" t="s">
        <v>26342</v>
      </c>
      <c r="Q89" s="5">
        <v>250</v>
      </c>
      <c r="R89" s="5" t="s">
        <v>101</v>
      </c>
      <c r="S89" s="5" t="s">
        <v>102</v>
      </c>
      <c r="T89" s="5" t="s">
        <v>42</v>
      </c>
      <c r="U89" s="5" t="s">
        <v>43</v>
      </c>
      <c r="V89" s="5"/>
      <c r="W89" s="5" t="s">
        <v>44</v>
      </c>
      <c r="X89" s="5"/>
    </row>
    <row r="90" spans="1:24" ht="22.5" hidden="1" x14ac:dyDescent="0.25">
      <c r="A90" s="3">
        <v>89</v>
      </c>
      <c r="B90" s="4" t="s">
        <v>26385</v>
      </c>
      <c r="C90" s="5" t="s">
        <v>29</v>
      </c>
      <c r="D90" s="5" t="s">
        <v>26386</v>
      </c>
      <c r="E90" s="5" t="s">
        <v>26359</v>
      </c>
      <c r="F90" s="5" t="s">
        <v>25120</v>
      </c>
      <c r="G90" s="5" t="s">
        <v>25121</v>
      </c>
      <c r="H90" s="5" t="s">
        <v>232</v>
      </c>
      <c r="I90" s="5">
        <v>1000</v>
      </c>
      <c r="J90" s="5" t="s">
        <v>35</v>
      </c>
      <c r="K90" s="6">
        <v>3</v>
      </c>
      <c r="L90" s="6">
        <v>3000</v>
      </c>
      <c r="M90" s="5" t="s">
        <v>26391</v>
      </c>
      <c r="N90" s="5" t="s">
        <v>26392</v>
      </c>
      <c r="O90" s="5" t="s">
        <v>26393</v>
      </c>
      <c r="P90" s="5" t="s">
        <v>26394</v>
      </c>
      <c r="Q90" s="5">
        <v>1000</v>
      </c>
      <c r="R90" s="5" t="s">
        <v>101</v>
      </c>
      <c r="S90" s="5" t="s">
        <v>102</v>
      </c>
      <c r="T90" s="5" t="s">
        <v>42</v>
      </c>
      <c r="U90" s="5" t="s">
        <v>43</v>
      </c>
      <c r="V90" s="5"/>
      <c r="W90" s="5" t="s">
        <v>44</v>
      </c>
      <c r="X90" s="5"/>
    </row>
    <row r="91" spans="1:24" ht="22.5" hidden="1" x14ac:dyDescent="0.25">
      <c r="A91" s="3">
        <v>90</v>
      </c>
      <c r="B91" s="4" t="s">
        <v>26369</v>
      </c>
      <c r="C91" s="5" t="s">
        <v>29</v>
      </c>
      <c r="D91" s="5" t="s">
        <v>26370</v>
      </c>
      <c r="E91" s="5" t="s">
        <v>26359</v>
      </c>
      <c r="F91" s="5" t="s">
        <v>24041</v>
      </c>
      <c r="G91" s="5" t="s">
        <v>7890</v>
      </c>
      <c r="H91" s="5" t="s">
        <v>90</v>
      </c>
      <c r="I91" s="5">
        <v>300</v>
      </c>
      <c r="J91" s="5" t="s">
        <v>35</v>
      </c>
      <c r="K91" s="6">
        <v>85</v>
      </c>
      <c r="L91" s="6">
        <v>25500</v>
      </c>
      <c r="M91" s="5" t="s">
        <v>26373</v>
      </c>
      <c r="N91" s="5" t="s">
        <v>26395</v>
      </c>
      <c r="O91" s="5" t="s">
        <v>26375</v>
      </c>
      <c r="P91" s="5" t="s">
        <v>26247</v>
      </c>
      <c r="Q91" s="5">
        <v>300</v>
      </c>
      <c r="R91" s="5" t="s">
        <v>2318</v>
      </c>
      <c r="S91" s="5" t="s">
        <v>2319</v>
      </c>
      <c r="T91" s="5" t="s">
        <v>42</v>
      </c>
      <c r="U91" s="5" t="s">
        <v>43</v>
      </c>
      <c r="V91" s="5"/>
      <c r="W91" s="5" t="s">
        <v>44</v>
      </c>
      <c r="X91" s="5"/>
    </row>
    <row r="92" spans="1:24" ht="33.75" hidden="1" x14ac:dyDescent="0.25">
      <c r="A92" s="3">
        <v>91</v>
      </c>
      <c r="B92" s="4" t="s">
        <v>26369</v>
      </c>
      <c r="C92" s="5" t="s">
        <v>29</v>
      </c>
      <c r="D92" s="5" t="s">
        <v>26370</v>
      </c>
      <c r="E92" s="5" t="s">
        <v>26359</v>
      </c>
      <c r="F92" s="5" t="s">
        <v>26396</v>
      </c>
      <c r="G92" s="5" t="s">
        <v>7919</v>
      </c>
      <c r="H92" s="5" t="s">
        <v>119</v>
      </c>
      <c r="I92" s="5">
        <v>20</v>
      </c>
      <c r="J92" s="5" t="s">
        <v>35</v>
      </c>
      <c r="K92" s="6">
        <v>6500</v>
      </c>
      <c r="L92" s="6">
        <v>130000</v>
      </c>
      <c r="M92" s="5" t="s">
        <v>26373</v>
      </c>
      <c r="N92" s="5" t="s">
        <v>7920</v>
      </c>
      <c r="O92" s="5" t="s">
        <v>26375</v>
      </c>
      <c r="P92" s="5" t="s">
        <v>26247</v>
      </c>
      <c r="Q92" s="5">
        <v>20</v>
      </c>
      <c r="R92" s="5" t="s">
        <v>2318</v>
      </c>
      <c r="S92" s="5" t="s">
        <v>2319</v>
      </c>
      <c r="T92" s="5" t="s">
        <v>42</v>
      </c>
      <c r="U92" s="5" t="s">
        <v>43</v>
      </c>
      <c r="V92" s="5"/>
      <c r="W92" s="5" t="s">
        <v>44</v>
      </c>
      <c r="X92" s="5"/>
    </row>
    <row r="93" spans="1:24" ht="33.75" hidden="1" x14ac:dyDescent="0.25">
      <c r="A93" s="3">
        <v>92</v>
      </c>
      <c r="B93" s="4" t="s">
        <v>26369</v>
      </c>
      <c r="C93" s="5" t="s">
        <v>29</v>
      </c>
      <c r="D93" s="5" t="s">
        <v>26370</v>
      </c>
      <c r="E93" s="5" t="s">
        <v>26359</v>
      </c>
      <c r="F93" s="5" t="s">
        <v>26397</v>
      </c>
      <c r="G93" s="5" t="s">
        <v>9175</v>
      </c>
      <c r="H93" s="5" t="s">
        <v>119</v>
      </c>
      <c r="I93" s="5">
        <v>50</v>
      </c>
      <c r="J93" s="5" t="s">
        <v>35</v>
      </c>
      <c r="K93" s="6">
        <v>4500</v>
      </c>
      <c r="L93" s="6">
        <v>225000</v>
      </c>
      <c r="M93" s="5" t="s">
        <v>26373</v>
      </c>
      <c r="N93" s="5" t="s">
        <v>9176</v>
      </c>
      <c r="O93" s="5" t="s">
        <v>26375</v>
      </c>
      <c r="P93" s="5" t="s">
        <v>26247</v>
      </c>
      <c r="Q93" s="5">
        <v>50</v>
      </c>
      <c r="R93" s="5" t="s">
        <v>2318</v>
      </c>
      <c r="S93" s="5" t="s">
        <v>2319</v>
      </c>
      <c r="T93" s="5" t="s">
        <v>42</v>
      </c>
      <c r="U93" s="5" t="s">
        <v>43</v>
      </c>
      <c r="V93" s="5"/>
      <c r="W93" s="5" t="s">
        <v>44</v>
      </c>
      <c r="X93" s="5"/>
    </row>
    <row r="94" spans="1:24" ht="22.5" hidden="1" x14ac:dyDescent="0.25">
      <c r="A94" s="3">
        <v>93</v>
      </c>
      <c r="B94" s="4" t="s">
        <v>26369</v>
      </c>
      <c r="C94" s="5" t="s">
        <v>29</v>
      </c>
      <c r="D94" s="5" t="s">
        <v>26370</v>
      </c>
      <c r="E94" s="5" t="s">
        <v>26359</v>
      </c>
      <c r="F94" s="5" t="s">
        <v>26398</v>
      </c>
      <c r="G94" s="5" t="s">
        <v>26399</v>
      </c>
      <c r="H94" s="5" t="s">
        <v>119</v>
      </c>
      <c r="I94" s="5">
        <v>500</v>
      </c>
      <c r="J94" s="5" t="s">
        <v>35</v>
      </c>
      <c r="K94" s="6">
        <v>12.5</v>
      </c>
      <c r="L94" s="6">
        <v>6250</v>
      </c>
      <c r="M94" s="5" t="s">
        <v>26373</v>
      </c>
      <c r="N94" s="5" t="s">
        <v>26400</v>
      </c>
      <c r="O94" s="5" t="s">
        <v>26375</v>
      </c>
      <c r="P94" s="5" t="s">
        <v>26247</v>
      </c>
      <c r="Q94" s="5">
        <v>500</v>
      </c>
      <c r="R94" s="5" t="s">
        <v>2318</v>
      </c>
      <c r="S94" s="5" t="s">
        <v>2319</v>
      </c>
      <c r="T94" s="5" t="s">
        <v>42</v>
      </c>
      <c r="U94" s="5" t="s">
        <v>43</v>
      </c>
      <c r="V94" s="5"/>
      <c r="W94" s="5" t="s">
        <v>44</v>
      </c>
      <c r="X94" s="5"/>
    </row>
    <row r="95" spans="1:24" ht="22.5" hidden="1" x14ac:dyDescent="0.25">
      <c r="A95" s="3">
        <v>94</v>
      </c>
      <c r="B95" s="4" t="s">
        <v>26369</v>
      </c>
      <c r="C95" s="5" t="s">
        <v>29</v>
      </c>
      <c r="D95" s="5" t="s">
        <v>26370</v>
      </c>
      <c r="E95" s="5" t="s">
        <v>26359</v>
      </c>
      <c r="F95" s="5" t="s">
        <v>26401</v>
      </c>
      <c r="G95" s="5" t="s">
        <v>5507</v>
      </c>
      <c r="H95" s="5" t="s">
        <v>90</v>
      </c>
      <c r="I95" s="5">
        <v>500</v>
      </c>
      <c r="J95" s="5" t="s">
        <v>35</v>
      </c>
      <c r="K95" s="6">
        <v>14</v>
      </c>
      <c r="L95" s="6">
        <v>7000</v>
      </c>
      <c r="M95" s="5" t="s">
        <v>26373</v>
      </c>
      <c r="N95" s="5" t="s">
        <v>26402</v>
      </c>
      <c r="O95" s="5" t="s">
        <v>26375</v>
      </c>
      <c r="P95" s="5" t="s">
        <v>26247</v>
      </c>
      <c r="Q95" s="5">
        <v>500</v>
      </c>
      <c r="R95" s="5" t="s">
        <v>2318</v>
      </c>
      <c r="S95" s="5" t="s">
        <v>2319</v>
      </c>
      <c r="T95" s="5" t="s">
        <v>42</v>
      </c>
      <c r="U95" s="5" t="s">
        <v>43</v>
      </c>
      <c r="V95" s="5"/>
      <c r="W95" s="5" t="s">
        <v>44</v>
      </c>
      <c r="X95" s="5"/>
    </row>
    <row r="96" spans="1:24" ht="22.5" hidden="1" x14ac:dyDescent="0.25">
      <c r="A96" s="3">
        <v>95</v>
      </c>
      <c r="B96" s="4" t="s">
        <v>26403</v>
      </c>
      <c r="C96" s="5" t="s">
        <v>29</v>
      </c>
      <c r="D96" s="5" t="s">
        <v>26404</v>
      </c>
      <c r="E96" s="5" t="s">
        <v>26405</v>
      </c>
      <c r="F96" s="5" t="s">
        <v>24062</v>
      </c>
      <c r="G96" s="5" t="s">
        <v>6736</v>
      </c>
      <c r="H96" s="5" t="s">
        <v>90</v>
      </c>
      <c r="I96" s="5">
        <v>1500</v>
      </c>
      <c r="J96" s="5" t="s">
        <v>35</v>
      </c>
      <c r="K96" s="6">
        <v>43.333333000000003</v>
      </c>
      <c r="L96" s="6">
        <v>64999.999499999998</v>
      </c>
      <c r="M96" s="5" t="s">
        <v>26406</v>
      </c>
      <c r="N96" s="5" t="s">
        <v>14323</v>
      </c>
      <c r="O96" s="5" t="s">
        <v>26407</v>
      </c>
      <c r="P96" s="5" t="s">
        <v>26408</v>
      </c>
      <c r="Q96" s="5">
        <v>1500</v>
      </c>
      <c r="R96" s="5" t="s">
        <v>24066</v>
      </c>
      <c r="S96" s="5" t="s">
        <v>24067</v>
      </c>
      <c r="T96" s="5" t="s">
        <v>42</v>
      </c>
      <c r="U96" s="5" t="s">
        <v>43</v>
      </c>
      <c r="V96" s="5"/>
      <c r="W96" s="5" t="s">
        <v>44</v>
      </c>
      <c r="X96" s="5"/>
    </row>
    <row r="97" spans="1:24" ht="22.5" hidden="1" x14ac:dyDescent="0.25">
      <c r="A97" s="3">
        <v>96</v>
      </c>
      <c r="B97" s="4" t="s">
        <v>26403</v>
      </c>
      <c r="C97" s="5" t="s">
        <v>29</v>
      </c>
      <c r="D97" s="5" t="s">
        <v>26404</v>
      </c>
      <c r="E97" s="5" t="s">
        <v>26405</v>
      </c>
      <c r="F97" s="5" t="s">
        <v>284</v>
      </c>
      <c r="G97" s="5" t="s">
        <v>285</v>
      </c>
      <c r="H97" s="5" t="s">
        <v>90</v>
      </c>
      <c r="I97" s="5">
        <v>50000</v>
      </c>
      <c r="J97" s="5" t="s">
        <v>35</v>
      </c>
      <c r="K97" s="6">
        <v>3.29</v>
      </c>
      <c r="L97" s="6">
        <v>164500</v>
      </c>
      <c r="M97" s="5" t="s">
        <v>26406</v>
      </c>
      <c r="N97" s="5" t="s">
        <v>25332</v>
      </c>
      <c r="O97" s="5" t="s">
        <v>26407</v>
      </c>
      <c r="P97" s="5" t="s">
        <v>26408</v>
      </c>
      <c r="Q97" s="5">
        <v>50000</v>
      </c>
      <c r="R97" s="5" t="s">
        <v>24066</v>
      </c>
      <c r="S97" s="5" t="s">
        <v>24067</v>
      </c>
      <c r="T97" s="5" t="s">
        <v>42</v>
      </c>
      <c r="U97" s="5" t="s">
        <v>43</v>
      </c>
      <c r="V97" s="5"/>
      <c r="W97" s="5" t="s">
        <v>44</v>
      </c>
      <c r="X97" s="5"/>
    </row>
    <row r="98" spans="1:24" ht="22.5" hidden="1" x14ac:dyDescent="0.25">
      <c r="A98" s="3">
        <v>97</v>
      </c>
      <c r="B98" s="4" t="s">
        <v>26385</v>
      </c>
      <c r="C98" s="5" t="s">
        <v>29</v>
      </c>
      <c r="D98" s="5" t="s">
        <v>26386</v>
      </c>
      <c r="E98" s="5" t="s">
        <v>26359</v>
      </c>
      <c r="F98" s="5" t="s">
        <v>26409</v>
      </c>
      <c r="G98" s="5" t="s">
        <v>26410</v>
      </c>
      <c r="H98" s="5" t="s">
        <v>119</v>
      </c>
      <c r="I98" s="5">
        <v>20</v>
      </c>
      <c r="J98" s="5" t="s">
        <v>35</v>
      </c>
      <c r="K98" s="6">
        <v>70</v>
      </c>
      <c r="L98" s="6">
        <v>1400</v>
      </c>
      <c r="M98" s="5" t="s">
        <v>26391</v>
      </c>
      <c r="N98" s="5" t="s">
        <v>26411</v>
      </c>
      <c r="O98" s="5" t="s">
        <v>26393</v>
      </c>
      <c r="P98" s="5" t="s">
        <v>26394</v>
      </c>
      <c r="Q98" s="5">
        <v>20</v>
      </c>
      <c r="R98" s="5" t="s">
        <v>101</v>
      </c>
      <c r="S98" s="5" t="s">
        <v>102</v>
      </c>
      <c r="T98" s="5" t="s">
        <v>42</v>
      </c>
      <c r="U98" s="5" t="s">
        <v>43</v>
      </c>
      <c r="V98" s="5"/>
      <c r="W98" s="5" t="s">
        <v>44</v>
      </c>
      <c r="X98" s="5"/>
    </row>
    <row r="99" spans="1:24" ht="22.5" hidden="1" x14ac:dyDescent="0.25">
      <c r="A99" s="3">
        <v>98</v>
      </c>
      <c r="B99" s="4" t="s">
        <v>26385</v>
      </c>
      <c r="C99" s="5" t="s">
        <v>29</v>
      </c>
      <c r="D99" s="5" t="s">
        <v>26386</v>
      </c>
      <c r="E99" s="5" t="s">
        <v>26359</v>
      </c>
      <c r="F99" s="5" t="s">
        <v>25170</v>
      </c>
      <c r="G99" s="5" t="s">
        <v>17012</v>
      </c>
      <c r="H99" s="5" t="s">
        <v>90</v>
      </c>
      <c r="I99" s="5">
        <v>500</v>
      </c>
      <c r="J99" s="5" t="s">
        <v>35</v>
      </c>
      <c r="K99" s="6">
        <v>65</v>
      </c>
      <c r="L99" s="6">
        <v>32500</v>
      </c>
      <c r="M99" s="5" t="s">
        <v>26391</v>
      </c>
      <c r="N99" s="5" t="s">
        <v>26412</v>
      </c>
      <c r="O99" s="5" t="s">
        <v>26393</v>
      </c>
      <c r="P99" s="5" t="s">
        <v>26394</v>
      </c>
      <c r="Q99" s="5">
        <v>500</v>
      </c>
      <c r="R99" s="5" t="s">
        <v>101</v>
      </c>
      <c r="S99" s="5" t="s">
        <v>102</v>
      </c>
      <c r="T99" s="5" t="s">
        <v>42</v>
      </c>
      <c r="U99" s="5" t="s">
        <v>43</v>
      </c>
      <c r="V99" s="5"/>
      <c r="W99" s="5" t="s">
        <v>44</v>
      </c>
      <c r="X99" s="5"/>
    </row>
    <row r="100" spans="1:24" ht="22.5" hidden="1" x14ac:dyDescent="0.25">
      <c r="A100" s="3">
        <v>99</v>
      </c>
      <c r="B100" s="4" t="s">
        <v>26385</v>
      </c>
      <c r="C100" s="5" t="s">
        <v>29</v>
      </c>
      <c r="D100" s="5" t="s">
        <v>26386</v>
      </c>
      <c r="E100" s="5" t="s">
        <v>26359</v>
      </c>
      <c r="F100" s="5" t="s">
        <v>95</v>
      </c>
      <c r="G100" s="5" t="s">
        <v>96</v>
      </c>
      <c r="H100" s="5" t="s">
        <v>90</v>
      </c>
      <c r="I100" s="5">
        <v>5000</v>
      </c>
      <c r="J100" s="5" t="s">
        <v>35</v>
      </c>
      <c r="K100" s="6">
        <v>3.5</v>
      </c>
      <c r="L100" s="6">
        <v>17500</v>
      </c>
      <c r="M100" s="5" t="s">
        <v>26391</v>
      </c>
      <c r="N100" s="5" t="s">
        <v>24533</v>
      </c>
      <c r="O100" s="5" t="s">
        <v>26393</v>
      </c>
      <c r="P100" s="5" t="s">
        <v>26394</v>
      </c>
      <c r="Q100" s="5">
        <v>5000</v>
      </c>
      <c r="R100" s="5" t="s">
        <v>101</v>
      </c>
      <c r="S100" s="5" t="s">
        <v>102</v>
      </c>
      <c r="T100" s="5" t="s">
        <v>42</v>
      </c>
      <c r="U100" s="5" t="s">
        <v>43</v>
      </c>
      <c r="V100" s="5"/>
      <c r="W100" s="5" t="s">
        <v>44</v>
      </c>
      <c r="X100" s="5"/>
    </row>
    <row r="101" spans="1:24" ht="22.5" hidden="1" x14ac:dyDescent="0.25">
      <c r="A101" s="3">
        <v>100</v>
      </c>
      <c r="B101" s="4" t="s">
        <v>26385</v>
      </c>
      <c r="C101" s="5" t="s">
        <v>29</v>
      </c>
      <c r="D101" s="5" t="s">
        <v>26386</v>
      </c>
      <c r="E101" s="5" t="s">
        <v>26359</v>
      </c>
      <c r="F101" s="5" t="s">
        <v>24753</v>
      </c>
      <c r="G101" s="5" t="s">
        <v>5517</v>
      </c>
      <c r="H101" s="5" t="s">
        <v>90</v>
      </c>
      <c r="I101" s="5">
        <v>500</v>
      </c>
      <c r="J101" s="5" t="s">
        <v>35</v>
      </c>
      <c r="K101" s="6">
        <v>100</v>
      </c>
      <c r="L101" s="6">
        <v>50000</v>
      </c>
      <c r="M101" s="5" t="s">
        <v>26391</v>
      </c>
      <c r="N101" s="5" t="s">
        <v>9707</v>
      </c>
      <c r="O101" s="5" t="s">
        <v>26393</v>
      </c>
      <c r="P101" s="5" t="s">
        <v>26394</v>
      </c>
      <c r="Q101" s="5">
        <v>500</v>
      </c>
      <c r="R101" s="5" t="s">
        <v>101</v>
      </c>
      <c r="S101" s="5" t="s">
        <v>102</v>
      </c>
      <c r="T101" s="5" t="s">
        <v>42</v>
      </c>
      <c r="U101" s="5" t="s">
        <v>43</v>
      </c>
      <c r="V101" s="5"/>
      <c r="W101" s="5" t="s">
        <v>44</v>
      </c>
      <c r="X101" s="5"/>
    </row>
    <row r="102" spans="1:24" ht="22.5" hidden="1" x14ac:dyDescent="0.25">
      <c r="A102" s="3">
        <v>101</v>
      </c>
      <c r="B102" s="4" t="s">
        <v>26413</v>
      </c>
      <c r="C102" s="5" t="s">
        <v>29</v>
      </c>
      <c r="D102" s="5" t="s">
        <v>26414</v>
      </c>
      <c r="E102" s="5" t="s">
        <v>26359</v>
      </c>
      <c r="F102" s="5" t="s">
        <v>25895</v>
      </c>
      <c r="G102" s="5" t="s">
        <v>25896</v>
      </c>
      <c r="H102" s="5" t="s">
        <v>119</v>
      </c>
      <c r="I102" s="5">
        <v>1000</v>
      </c>
      <c r="J102" s="5" t="s">
        <v>35</v>
      </c>
      <c r="K102" s="6">
        <v>92.912000000000006</v>
      </c>
      <c r="L102" s="6">
        <v>92912</v>
      </c>
      <c r="M102" s="5" t="s">
        <v>26415</v>
      </c>
      <c r="N102" s="5" t="s">
        <v>25901</v>
      </c>
      <c r="O102" s="5" t="s">
        <v>26416</v>
      </c>
      <c r="P102" s="5" t="s">
        <v>26417</v>
      </c>
      <c r="Q102" s="5">
        <v>990</v>
      </c>
      <c r="R102" s="5" t="s">
        <v>647</v>
      </c>
      <c r="S102" s="5" t="s">
        <v>648</v>
      </c>
      <c r="T102" s="5" t="s">
        <v>42</v>
      </c>
      <c r="U102" s="5" t="s">
        <v>43</v>
      </c>
      <c r="V102" s="5"/>
      <c r="W102" s="5" t="s">
        <v>44</v>
      </c>
      <c r="X102" s="5"/>
    </row>
    <row r="103" spans="1:24" ht="22.5" hidden="1" x14ac:dyDescent="0.25">
      <c r="A103" s="3">
        <v>102</v>
      </c>
      <c r="B103" s="4" t="s">
        <v>26413</v>
      </c>
      <c r="C103" s="5" t="s">
        <v>29</v>
      </c>
      <c r="D103" s="5" t="s">
        <v>26414</v>
      </c>
      <c r="E103" s="5" t="s">
        <v>26359</v>
      </c>
      <c r="F103" s="5" t="s">
        <v>25895</v>
      </c>
      <c r="G103" s="5" t="s">
        <v>25896</v>
      </c>
      <c r="H103" s="5" t="s">
        <v>119</v>
      </c>
      <c r="I103" s="5">
        <v>1000</v>
      </c>
      <c r="J103" s="5" t="s">
        <v>35</v>
      </c>
      <c r="K103" s="6">
        <v>92.912000000000006</v>
      </c>
      <c r="L103" s="6">
        <v>92912</v>
      </c>
      <c r="M103" s="5" t="s">
        <v>26415</v>
      </c>
      <c r="N103" s="5" t="s">
        <v>25898</v>
      </c>
      <c r="O103" s="5" t="s">
        <v>26416</v>
      </c>
      <c r="P103" s="5" t="s">
        <v>26417</v>
      </c>
      <c r="Q103" s="5">
        <v>10</v>
      </c>
      <c r="R103" s="5" t="s">
        <v>647</v>
      </c>
      <c r="S103" s="5" t="s">
        <v>648</v>
      </c>
      <c r="T103" s="5" t="s">
        <v>42</v>
      </c>
      <c r="U103" s="5" t="s">
        <v>43</v>
      </c>
      <c r="V103" s="5"/>
      <c r="W103" s="5" t="s">
        <v>44</v>
      </c>
      <c r="X103" s="5"/>
    </row>
    <row r="104" spans="1:24" ht="22.5" hidden="1" x14ac:dyDescent="0.25">
      <c r="A104" s="3">
        <v>103</v>
      </c>
      <c r="B104" s="4" t="s">
        <v>26369</v>
      </c>
      <c r="C104" s="5" t="s">
        <v>29</v>
      </c>
      <c r="D104" s="5" t="s">
        <v>26370</v>
      </c>
      <c r="E104" s="5" t="s">
        <v>26359</v>
      </c>
      <c r="F104" s="5" t="s">
        <v>26418</v>
      </c>
      <c r="G104" s="5" t="s">
        <v>26419</v>
      </c>
      <c r="H104" s="5" t="s">
        <v>119</v>
      </c>
      <c r="I104" s="5">
        <v>20</v>
      </c>
      <c r="J104" s="5" t="s">
        <v>35</v>
      </c>
      <c r="K104" s="6">
        <v>185</v>
      </c>
      <c r="L104" s="6">
        <v>3700</v>
      </c>
      <c r="M104" s="5" t="s">
        <v>26373</v>
      </c>
      <c r="N104" s="5" t="s">
        <v>21506</v>
      </c>
      <c r="O104" s="5" t="s">
        <v>26375</v>
      </c>
      <c r="P104" s="5" t="s">
        <v>26247</v>
      </c>
      <c r="Q104" s="5">
        <v>20</v>
      </c>
      <c r="R104" s="5" t="s">
        <v>2318</v>
      </c>
      <c r="S104" s="5" t="s">
        <v>2319</v>
      </c>
      <c r="T104" s="5" t="s">
        <v>42</v>
      </c>
      <c r="U104" s="5" t="s">
        <v>43</v>
      </c>
      <c r="V104" s="5"/>
      <c r="W104" s="5" t="s">
        <v>44</v>
      </c>
      <c r="X104" s="5"/>
    </row>
    <row r="105" spans="1:24" ht="22.5" hidden="1" x14ac:dyDescent="0.25">
      <c r="A105" s="3">
        <v>104</v>
      </c>
      <c r="B105" s="4" t="s">
        <v>26369</v>
      </c>
      <c r="C105" s="5" t="s">
        <v>29</v>
      </c>
      <c r="D105" s="5" t="s">
        <v>26370</v>
      </c>
      <c r="E105" s="5" t="s">
        <v>26359</v>
      </c>
      <c r="F105" s="5" t="s">
        <v>26420</v>
      </c>
      <c r="G105" s="5" t="s">
        <v>26421</v>
      </c>
      <c r="H105" s="5" t="s">
        <v>119</v>
      </c>
      <c r="I105" s="5">
        <v>20</v>
      </c>
      <c r="J105" s="5" t="s">
        <v>35</v>
      </c>
      <c r="K105" s="6">
        <v>210</v>
      </c>
      <c r="L105" s="6">
        <v>4200</v>
      </c>
      <c r="M105" s="5" t="s">
        <v>26373</v>
      </c>
      <c r="N105" s="5" t="s">
        <v>26422</v>
      </c>
      <c r="O105" s="5" t="s">
        <v>26375</v>
      </c>
      <c r="P105" s="5" t="s">
        <v>26247</v>
      </c>
      <c r="Q105" s="5">
        <v>20</v>
      </c>
      <c r="R105" s="5" t="s">
        <v>2318</v>
      </c>
      <c r="S105" s="5" t="s">
        <v>2319</v>
      </c>
      <c r="T105" s="5" t="s">
        <v>42</v>
      </c>
      <c r="U105" s="5" t="s">
        <v>43</v>
      </c>
      <c r="V105" s="5"/>
      <c r="W105" s="5" t="s">
        <v>44</v>
      </c>
      <c r="X105" s="5"/>
    </row>
    <row r="106" spans="1:24" ht="22.5" hidden="1" x14ac:dyDescent="0.25">
      <c r="A106" s="3">
        <v>105</v>
      </c>
      <c r="B106" s="4" t="s">
        <v>26369</v>
      </c>
      <c r="C106" s="5" t="s">
        <v>29</v>
      </c>
      <c r="D106" s="5" t="s">
        <v>26370</v>
      </c>
      <c r="E106" s="5" t="s">
        <v>26359</v>
      </c>
      <c r="F106" s="5" t="s">
        <v>144</v>
      </c>
      <c r="G106" s="5" t="s">
        <v>145</v>
      </c>
      <c r="H106" s="5" t="s">
        <v>90</v>
      </c>
      <c r="I106" s="5">
        <v>200</v>
      </c>
      <c r="J106" s="5" t="s">
        <v>35</v>
      </c>
      <c r="K106" s="6">
        <v>65</v>
      </c>
      <c r="L106" s="6">
        <v>13000</v>
      </c>
      <c r="M106" s="5" t="s">
        <v>26373</v>
      </c>
      <c r="N106" s="5" t="s">
        <v>21506</v>
      </c>
      <c r="O106" s="5" t="s">
        <v>26375</v>
      </c>
      <c r="P106" s="5" t="s">
        <v>26247</v>
      </c>
      <c r="Q106" s="5">
        <v>200</v>
      </c>
      <c r="R106" s="5" t="s">
        <v>2318</v>
      </c>
      <c r="S106" s="5" t="s">
        <v>2319</v>
      </c>
      <c r="T106" s="5" t="s">
        <v>42</v>
      </c>
      <c r="U106" s="5" t="s">
        <v>43</v>
      </c>
      <c r="V106" s="5"/>
      <c r="W106" s="5" t="s">
        <v>44</v>
      </c>
      <c r="X106" s="5"/>
    </row>
    <row r="107" spans="1:24" ht="22.5" hidden="1" x14ac:dyDescent="0.25">
      <c r="A107" s="3">
        <v>106</v>
      </c>
      <c r="B107" s="4" t="s">
        <v>26423</v>
      </c>
      <c r="C107" s="5" t="s">
        <v>29</v>
      </c>
      <c r="D107" s="5" t="s">
        <v>26424</v>
      </c>
      <c r="E107" s="5" t="s">
        <v>26425</v>
      </c>
      <c r="F107" s="5" t="s">
        <v>26426</v>
      </c>
      <c r="G107" s="5" t="s">
        <v>26427</v>
      </c>
      <c r="H107" s="5" t="s">
        <v>854</v>
      </c>
      <c r="I107" s="5">
        <v>3</v>
      </c>
      <c r="J107" s="5" t="s">
        <v>35</v>
      </c>
      <c r="K107" s="6">
        <v>4500</v>
      </c>
      <c r="L107" s="6">
        <v>13500</v>
      </c>
      <c r="M107" s="5" t="s">
        <v>26428</v>
      </c>
      <c r="N107" s="5" t="s">
        <v>856</v>
      </c>
      <c r="O107" s="5" t="s">
        <v>26429</v>
      </c>
      <c r="P107" s="5" t="s">
        <v>26430</v>
      </c>
      <c r="Q107" s="5">
        <v>3</v>
      </c>
      <c r="R107" s="5" t="s">
        <v>26431</v>
      </c>
      <c r="S107" s="5" t="s">
        <v>26432</v>
      </c>
      <c r="T107" s="5" t="s">
        <v>42</v>
      </c>
      <c r="U107" s="5" t="s">
        <v>43</v>
      </c>
      <c r="V107" s="5"/>
      <c r="W107" s="5" t="s">
        <v>44</v>
      </c>
      <c r="X107" s="5"/>
    </row>
    <row r="108" spans="1:24" ht="22.5" hidden="1" x14ac:dyDescent="0.25">
      <c r="A108" s="3">
        <v>107</v>
      </c>
      <c r="B108" s="4" t="s">
        <v>26423</v>
      </c>
      <c r="C108" s="5" t="s">
        <v>29</v>
      </c>
      <c r="D108" s="5" t="s">
        <v>26424</v>
      </c>
      <c r="E108" s="5" t="s">
        <v>26425</v>
      </c>
      <c r="F108" s="5" t="s">
        <v>26433</v>
      </c>
      <c r="G108" s="5" t="s">
        <v>26434</v>
      </c>
      <c r="H108" s="5" t="s">
        <v>854</v>
      </c>
      <c r="I108" s="5">
        <v>1</v>
      </c>
      <c r="J108" s="5" t="s">
        <v>25700</v>
      </c>
      <c r="K108" s="6">
        <v>4750</v>
      </c>
      <c r="L108" s="6">
        <v>4750</v>
      </c>
      <c r="M108" s="5" t="s">
        <v>26428</v>
      </c>
      <c r="N108" s="5" t="s">
        <v>856</v>
      </c>
      <c r="O108" s="5" t="s">
        <v>26429</v>
      </c>
      <c r="P108" s="5" t="s">
        <v>26430</v>
      </c>
      <c r="Q108" s="5">
        <v>1</v>
      </c>
      <c r="R108" s="5" t="s">
        <v>26431</v>
      </c>
      <c r="S108" s="5" t="s">
        <v>26432</v>
      </c>
      <c r="T108" s="5" t="s">
        <v>42</v>
      </c>
      <c r="U108" s="5" t="s">
        <v>43</v>
      </c>
      <c r="V108" s="5"/>
      <c r="W108" s="5" t="s">
        <v>44</v>
      </c>
      <c r="X108" s="5"/>
    </row>
    <row r="109" spans="1:24" ht="22.5" hidden="1" x14ac:dyDescent="0.25">
      <c r="A109" s="3">
        <v>108</v>
      </c>
      <c r="B109" s="4" t="s">
        <v>26435</v>
      </c>
      <c r="C109" s="5" t="s">
        <v>29</v>
      </c>
      <c r="D109" s="5" t="s">
        <v>26436</v>
      </c>
      <c r="E109" s="5" t="s">
        <v>26437</v>
      </c>
      <c r="F109" s="5" t="s">
        <v>25104</v>
      </c>
      <c r="G109" s="5" t="s">
        <v>25105</v>
      </c>
      <c r="H109" s="5" t="s">
        <v>119</v>
      </c>
      <c r="I109" s="5">
        <v>240</v>
      </c>
      <c r="J109" s="5" t="s">
        <v>35</v>
      </c>
      <c r="K109" s="6">
        <v>2500</v>
      </c>
      <c r="L109" s="6">
        <v>600000</v>
      </c>
      <c r="M109" s="5" t="s">
        <v>26438</v>
      </c>
      <c r="N109" s="5" t="s">
        <v>25107</v>
      </c>
      <c r="O109" s="5" t="s">
        <v>26439</v>
      </c>
      <c r="P109" s="5" t="s">
        <v>26440</v>
      </c>
      <c r="Q109" s="5">
        <v>192</v>
      </c>
      <c r="R109" s="5" t="s">
        <v>483</v>
      </c>
      <c r="S109" s="5" t="s">
        <v>484</v>
      </c>
      <c r="T109" s="5" t="s">
        <v>42</v>
      </c>
      <c r="U109" s="5" t="s">
        <v>43</v>
      </c>
      <c r="V109" s="5"/>
      <c r="W109" s="5" t="s">
        <v>44</v>
      </c>
      <c r="X109" s="5"/>
    </row>
    <row r="110" spans="1:24" ht="22.5" hidden="1" x14ac:dyDescent="0.25">
      <c r="A110" s="3">
        <v>109</v>
      </c>
      <c r="B110" s="4" t="s">
        <v>26435</v>
      </c>
      <c r="C110" s="5" t="s">
        <v>29</v>
      </c>
      <c r="D110" s="5" t="s">
        <v>26436</v>
      </c>
      <c r="E110" s="5" t="s">
        <v>26437</v>
      </c>
      <c r="F110" s="5" t="s">
        <v>25104</v>
      </c>
      <c r="G110" s="5" t="s">
        <v>25105</v>
      </c>
      <c r="H110" s="5" t="s">
        <v>119</v>
      </c>
      <c r="I110" s="5">
        <v>240</v>
      </c>
      <c r="J110" s="5" t="s">
        <v>35</v>
      </c>
      <c r="K110" s="6">
        <v>2500</v>
      </c>
      <c r="L110" s="6">
        <v>600000</v>
      </c>
      <c r="M110" s="5" t="s">
        <v>26441</v>
      </c>
      <c r="N110" s="5" t="s">
        <v>26442</v>
      </c>
      <c r="O110" s="5" t="s">
        <v>26443</v>
      </c>
      <c r="P110" s="5" t="s">
        <v>26444</v>
      </c>
      <c r="Q110" s="5">
        <v>48</v>
      </c>
      <c r="R110" s="5" t="s">
        <v>483</v>
      </c>
      <c r="S110" s="5" t="s">
        <v>484</v>
      </c>
      <c r="T110" s="5" t="s">
        <v>42</v>
      </c>
      <c r="U110" s="5" t="s">
        <v>43</v>
      </c>
      <c r="V110" s="5"/>
      <c r="W110" s="5" t="s">
        <v>44</v>
      </c>
      <c r="X110" s="5"/>
    </row>
    <row r="111" spans="1:24" ht="22.5" x14ac:dyDescent="0.25">
      <c r="A111" s="3">
        <v>110</v>
      </c>
      <c r="B111" s="4" t="s">
        <v>2081</v>
      </c>
      <c r="C111" s="5" t="s">
        <v>29</v>
      </c>
      <c r="D111" s="5" t="s">
        <v>2082</v>
      </c>
      <c r="E111" s="5" t="s">
        <v>2083</v>
      </c>
      <c r="F111" s="5" t="s">
        <v>2084</v>
      </c>
      <c r="G111" s="5" t="s">
        <v>2085</v>
      </c>
      <c r="H111" s="5" t="s">
        <v>182</v>
      </c>
      <c r="I111" s="5">
        <v>300</v>
      </c>
      <c r="J111" s="5" t="s">
        <v>35</v>
      </c>
      <c r="K111" s="6">
        <v>230</v>
      </c>
      <c r="L111" s="6">
        <v>69000</v>
      </c>
      <c r="M111" s="5" t="s">
        <v>2086</v>
      </c>
      <c r="N111" s="5" t="s">
        <v>2087</v>
      </c>
      <c r="O111" s="5" t="s">
        <v>2088</v>
      </c>
      <c r="P111" s="5" t="s">
        <v>2089</v>
      </c>
      <c r="Q111" s="5">
        <v>200</v>
      </c>
      <c r="R111" s="5" t="s">
        <v>157</v>
      </c>
      <c r="S111" s="5" t="s">
        <v>158</v>
      </c>
      <c r="T111" s="5" t="s">
        <v>42</v>
      </c>
      <c r="U111" s="5" t="s">
        <v>159</v>
      </c>
      <c r="V111" s="5"/>
      <c r="W111" s="5" t="s">
        <v>44</v>
      </c>
      <c r="X111" s="5"/>
    </row>
    <row r="112" spans="1:24" ht="33.75" x14ac:dyDescent="0.25">
      <c r="A112" s="3">
        <v>111</v>
      </c>
      <c r="B112" s="4" t="s">
        <v>2081</v>
      </c>
      <c r="C112" s="5" t="s">
        <v>29</v>
      </c>
      <c r="D112" s="5" t="s">
        <v>2082</v>
      </c>
      <c r="E112" s="5" t="s">
        <v>2083</v>
      </c>
      <c r="F112" s="5" t="s">
        <v>1751</v>
      </c>
      <c r="G112" s="5" t="s">
        <v>1752</v>
      </c>
      <c r="H112" s="5" t="s">
        <v>441</v>
      </c>
      <c r="I112" s="5">
        <v>5</v>
      </c>
      <c r="J112" s="5" t="s">
        <v>35</v>
      </c>
      <c r="K112" s="6">
        <v>257</v>
      </c>
      <c r="L112" s="6">
        <v>1285</v>
      </c>
      <c r="M112" s="5" t="s">
        <v>2090</v>
      </c>
      <c r="N112" s="5" t="s">
        <v>2091</v>
      </c>
      <c r="O112" s="5" t="s">
        <v>2092</v>
      </c>
      <c r="P112" s="5" t="s">
        <v>2093</v>
      </c>
      <c r="Q112" s="5">
        <v>5</v>
      </c>
      <c r="R112" s="5" t="s">
        <v>157</v>
      </c>
      <c r="S112" s="5" t="s">
        <v>158</v>
      </c>
      <c r="T112" s="5" t="s">
        <v>42</v>
      </c>
      <c r="U112" s="5" t="s">
        <v>159</v>
      </c>
      <c r="V112" s="5"/>
      <c r="W112" s="5" t="s">
        <v>44</v>
      </c>
      <c r="X112" s="5"/>
    </row>
    <row r="113" spans="1:24" ht="22.5" hidden="1" x14ac:dyDescent="0.25">
      <c r="A113" s="3">
        <v>112</v>
      </c>
      <c r="B113" s="4" t="s">
        <v>26423</v>
      </c>
      <c r="C113" s="5" t="s">
        <v>29</v>
      </c>
      <c r="D113" s="5" t="s">
        <v>26424</v>
      </c>
      <c r="E113" s="5" t="s">
        <v>26425</v>
      </c>
      <c r="F113" s="5" t="s">
        <v>26445</v>
      </c>
      <c r="G113" s="5" t="s">
        <v>26446</v>
      </c>
      <c r="H113" s="5" t="s">
        <v>854</v>
      </c>
      <c r="I113" s="5">
        <v>3</v>
      </c>
      <c r="J113" s="5" t="s">
        <v>35</v>
      </c>
      <c r="K113" s="6">
        <v>21500</v>
      </c>
      <c r="L113" s="6">
        <v>64500</v>
      </c>
      <c r="M113" s="5" t="s">
        <v>26428</v>
      </c>
      <c r="N113" s="5" t="s">
        <v>856</v>
      </c>
      <c r="O113" s="5" t="s">
        <v>26429</v>
      </c>
      <c r="P113" s="5" t="s">
        <v>26430</v>
      </c>
      <c r="Q113" s="5">
        <v>3</v>
      </c>
      <c r="R113" s="5" t="s">
        <v>26431</v>
      </c>
      <c r="S113" s="5" t="s">
        <v>26432</v>
      </c>
      <c r="T113" s="5" t="s">
        <v>42</v>
      </c>
      <c r="U113" s="5" t="s">
        <v>43</v>
      </c>
      <c r="V113" s="5"/>
      <c r="W113" s="5" t="s">
        <v>44</v>
      </c>
      <c r="X113" s="5"/>
    </row>
    <row r="114" spans="1:24" ht="33.75" x14ac:dyDescent="0.25">
      <c r="A114" s="3">
        <v>113</v>
      </c>
      <c r="B114" s="4" t="s">
        <v>2094</v>
      </c>
      <c r="C114" s="5" t="s">
        <v>29</v>
      </c>
      <c r="D114" s="5" t="s">
        <v>2095</v>
      </c>
      <c r="E114" s="5" t="s">
        <v>2096</v>
      </c>
      <c r="F114" s="5" t="s">
        <v>838</v>
      </c>
      <c r="G114" s="5" t="s">
        <v>839</v>
      </c>
      <c r="H114" s="5" t="s">
        <v>81</v>
      </c>
      <c r="I114" s="5">
        <v>480</v>
      </c>
      <c r="J114" s="5" t="s">
        <v>35</v>
      </c>
      <c r="K114" s="6">
        <v>72</v>
      </c>
      <c r="L114" s="6">
        <v>34560</v>
      </c>
      <c r="M114" s="5" t="s">
        <v>2097</v>
      </c>
      <c r="N114" s="5" t="s">
        <v>2098</v>
      </c>
      <c r="O114" s="5" t="s">
        <v>2099</v>
      </c>
      <c r="P114" s="5" t="s">
        <v>2100</v>
      </c>
      <c r="Q114" s="5">
        <v>480</v>
      </c>
      <c r="R114" s="5" t="s">
        <v>1030</v>
      </c>
      <c r="S114" s="5" t="s">
        <v>1031</v>
      </c>
      <c r="T114" s="5" t="s">
        <v>42</v>
      </c>
      <c r="U114" s="5" t="s">
        <v>159</v>
      </c>
      <c r="V114" s="5"/>
      <c r="W114" s="5" t="s">
        <v>44</v>
      </c>
      <c r="X114" s="5"/>
    </row>
    <row r="115" spans="1:24" ht="22.5" x14ac:dyDescent="0.25">
      <c r="A115" s="3">
        <v>114</v>
      </c>
      <c r="B115" s="4" t="s">
        <v>2081</v>
      </c>
      <c r="C115" s="5" t="s">
        <v>29</v>
      </c>
      <c r="D115" s="5" t="s">
        <v>2082</v>
      </c>
      <c r="E115" s="5" t="s">
        <v>2083</v>
      </c>
      <c r="F115" s="5" t="s">
        <v>2101</v>
      </c>
      <c r="G115" s="5" t="s">
        <v>2102</v>
      </c>
      <c r="H115" s="5" t="s">
        <v>193</v>
      </c>
      <c r="I115" s="5">
        <v>100</v>
      </c>
      <c r="J115" s="5" t="s">
        <v>35</v>
      </c>
      <c r="K115" s="6">
        <v>256</v>
      </c>
      <c r="L115" s="6">
        <v>25600</v>
      </c>
      <c r="M115" s="5" t="s">
        <v>2103</v>
      </c>
      <c r="N115" s="5" t="s">
        <v>2104</v>
      </c>
      <c r="O115" s="5" t="s">
        <v>2105</v>
      </c>
      <c r="P115" s="5" t="s">
        <v>2106</v>
      </c>
      <c r="Q115" s="5">
        <v>100</v>
      </c>
      <c r="R115" s="5" t="s">
        <v>157</v>
      </c>
      <c r="S115" s="5" t="s">
        <v>158</v>
      </c>
      <c r="T115" s="5" t="s">
        <v>42</v>
      </c>
      <c r="U115" s="5" t="s">
        <v>159</v>
      </c>
      <c r="V115" s="5"/>
      <c r="W115" s="5" t="s">
        <v>44</v>
      </c>
      <c r="X115" s="5"/>
    </row>
    <row r="116" spans="1:24" ht="22.5" x14ac:dyDescent="0.25">
      <c r="A116" s="3">
        <v>115</v>
      </c>
      <c r="B116" s="4" t="s">
        <v>2081</v>
      </c>
      <c r="C116" s="5" t="s">
        <v>29</v>
      </c>
      <c r="D116" s="5" t="s">
        <v>2082</v>
      </c>
      <c r="E116" s="5" t="s">
        <v>2083</v>
      </c>
      <c r="F116" s="5" t="s">
        <v>2084</v>
      </c>
      <c r="G116" s="5" t="s">
        <v>2085</v>
      </c>
      <c r="H116" s="5" t="s">
        <v>182</v>
      </c>
      <c r="I116" s="5">
        <v>300</v>
      </c>
      <c r="J116" s="5" t="s">
        <v>35</v>
      </c>
      <c r="K116" s="6">
        <v>230</v>
      </c>
      <c r="L116" s="6">
        <v>69000</v>
      </c>
      <c r="M116" s="5" t="s">
        <v>2107</v>
      </c>
      <c r="N116" s="5" t="s">
        <v>2087</v>
      </c>
      <c r="O116" s="5" t="s">
        <v>2108</v>
      </c>
      <c r="P116" s="5" t="s">
        <v>2109</v>
      </c>
      <c r="Q116" s="5">
        <v>100</v>
      </c>
      <c r="R116" s="5" t="s">
        <v>157</v>
      </c>
      <c r="S116" s="5" t="s">
        <v>158</v>
      </c>
      <c r="T116" s="5" t="s">
        <v>42</v>
      </c>
      <c r="U116" s="5" t="s">
        <v>159</v>
      </c>
      <c r="V116" s="5"/>
      <c r="W116" s="5" t="s">
        <v>44</v>
      </c>
      <c r="X116" s="5"/>
    </row>
    <row r="117" spans="1:24" ht="22.5" hidden="1" x14ac:dyDescent="0.25">
      <c r="A117" s="3">
        <v>116</v>
      </c>
      <c r="B117" s="4" t="s">
        <v>26447</v>
      </c>
      <c r="C117" s="5" t="s">
        <v>29</v>
      </c>
      <c r="D117" s="5" t="s">
        <v>26448</v>
      </c>
      <c r="E117" s="5" t="s">
        <v>26449</v>
      </c>
      <c r="F117" s="5" t="s">
        <v>26450</v>
      </c>
      <c r="G117" s="5" t="s">
        <v>26451</v>
      </c>
      <c r="H117" s="5" t="s">
        <v>854</v>
      </c>
      <c r="I117" s="5">
        <v>10</v>
      </c>
      <c r="J117" s="5" t="s">
        <v>35</v>
      </c>
      <c r="K117" s="6">
        <v>1000</v>
      </c>
      <c r="L117" s="6">
        <v>10000</v>
      </c>
      <c r="M117" s="5" t="s">
        <v>26452</v>
      </c>
      <c r="N117" s="5" t="s">
        <v>856</v>
      </c>
      <c r="O117" s="5" t="s">
        <v>26453</v>
      </c>
      <c r="P117" s="5" t="s">
        <v>26454</v>
      </c>
      <c r="Q117" s="5">
        <v>10</v>
      </c>
      <c r="R117" s="5" t="s">
        <v>1117</v>
      </c>
      <c r="S117" s="5" t="s">
        <v>1118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t="22.5" hidden="1" x14ac:dyDescent="0.25">
      <c r="A118" s="3">
        <v>117</v>
      </c>
      <c r="B118" s="4" t="s">
        <v>26447</v>
      </c>
      <c r="C118" s="5" t="s">
        <v>29</v>
      </c>
      <c r="D118" s="5" t="s">
        <v>26448</v>
      </c>
      <c r="E118" s="5" t="s">
        <v>26449</v>
      </c>
      <c r="F118" s="5" t="s">
        <v>26455</v>
      </c>
      <c r="G118" s="5" t="s">
        <v>26456</v>
      </c>
      <c r="H118" s="5" t="s">
        <v>854</v>
      </c>
      <c r="I118" s="5">
        <v>10</v>
      </c>
      <c r="J118" s="5" t="s">
        <v>35</v>
      </c>
      <c r="K118" s="6">
        <v>1500</v>
      </c>
      <c r="L118" s="6">
        <v>15000</v>
      </c>
      <c r="M118" s="5" t="s">
        <v>26452</v>
      </c>
      <c r="N118" s="5" t="s">
        <v>856</v>
      </c>
      <c r="O118" s="5" t="s">
        <v>26453</v>
      </c>
      <c r="P118" s="5" t="s">
        <v>26454</v>
      </c>
      <c r="Q118" s="5">
        <v>10</v>
      </c>
      <c r="R118" s="5" t="s">
        <v>1117</v>
      </c>
      <c r="S118" s="5" t="s">
        <v>1118</v>
      </c>
      <c r="T118" s="5" t="s">
        <v>42</v>
      </c>
      <c r="U118" s="5" t="s">
        <v>43</v>
      </c>
      <c r="V118" s="5"/>
      <c r="W118" s="5" t="s">
        <v>44</v>
      </c>
      <c r="X118" s="5"/>
    </row>
    <row r="119" spans="1:24" ht="22.5" hidden="1" x14ac:dyDescent="0.25">
      <c r="A119" s="3">
        <v>118</v>
      </c>
      <c r="B119" s="4" t="s">
        <v>26447</v>
      </c>
      <c r="C119" s="5" t="s">
        <v>29</v>
      </c>
      <c r="D119" s="5" t="s">
        <v>26448</v>
      </c>
      <c r="E119" s="5" t="s">
        <v>26449</v>
      </c>
      <c r="F119" s="5" t="s">
        <v>26457</v>
      </c>
      <c r="G119" s="5" t="s">
        <v>26458</v>
      </c>
      <c r="H119" s="5" t="s">
        <v>854</v>
      </c>
      <c r="I119" s="5">
        <v>1</v>
      </c>
      <c r="J119" s="5" t="s">
        <v>35</v>
      </c>
      <c r="K119" s="6">
        <v>150</v>
      </c>
      <c r="L119" s="6">
        <v>150</v>
      </c>
      <c r="M119" s="5" t="s">
        <v>26452</v>
      </c>
      <c r="N119" s="5" t="s">
        <v>856</v>
      </c>
      <c r="O119" s="5" t="s">
        <v>26453</v>
      </c>
      <c r="P119" s="5" t="s">
        <v>26454</v>
      </c>
      <c r="Q119" s="5">
        <v>1</v>
      </c>
      <c r="R119" s="5" t="s">
        <v>1117</v>
      </c>
      <c r="S119" s="5" t="s">
        <v>1118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ht="22.5" hidden="1" x14ac:dyDescent="0.25">
      <c r="A120" s="3">
        <v>119</v>
      </c>
      <c r="B120" s="4" t="s">
        <v>26447</v>
      </c>
      <c r="C120" s="5" t="s">
        <v>29</v>
      </c>
      <c r="D120" s="5" t="s">
        <v>26448</v>
      </c>
      <c r="E120" s="5" t="s">
        <v>26449</v>
      </c>
      <c r="F120" s="5" t="s">
        <v>26459</v>
      </c>
      <c r="G120" s="5" t="s">
        <v>26460</v>
      </c>
      <c r="H120" s="5" t="s">
        <v>854</v>
      </c>
      <c r="I120" s="5">
        <v>1</v>
      </c>
      <c r="J120" s="5" t="s">
        <v>35</v>
      </c>
      <c r="K120" s="6">
        <v>500</v>
      </c>
      <c r="L120" s="6">
        <v>500</v>
      </c>
      <c r="M120" s="5" t="s">
        <v>26452</v>
      </c>
      <c r="N120" s="5" t="s">
        <v>856</v>
      </c>
      <c r="O120" s="5" t="s">
        <v>26453</v>
      </c>
      <c r="P120" s="5" t="s">
        <v>26454</v>
      </c>
      <c r="Q120" s="5">
        <v>1</v>
      </c>
      <c r="R120" s="5" t="s">
        <v>1117</v>
      </c>
      <c r="S120" s="5" t="s">
        <v>1118</v>
      </c>
      <c r="T120" s="5" t="s">
        <v>42</v>
      </c>
      <c r="U120" s="5" t="s">
        <v>43</v>
      </c>
      <c r="V120" s="5"/>
      <c r="W120" s="5" t="s">
        <v>44</v>
      </c>
      <c r="X120" s="5"/>
    </row>
    <row r="121" spans="1:24" ht="22.5" hidden="1" x14ac:dyDescent="0.25">
      <c r="A121" s="3">
        <v>120</v>
      </c>
      <c r="B121" s="4" t="s">
        <v>26447</v>
      </c>
      <c r="C121" s="5" t="s">
        <v>29</v>
      </c>
      <c r="D121" s="5" t="s">
        <v>26448</v>
      </c>
      <c r="E121" s="5" t="s">
        <v>26449</v>
      </c>
      <c r="F121" s="5" t="s">
        <v>26461</v>
      </c>
      <c r="G121" s="5" t="s">
        <v>26462</v>
      </c>
      <c r="H121" s="5" t="s">
        <v>854</v>
      </c>
      <c r="I121" s="5">
        <v>10</v>
      </c>
      <c r="J121" s="5" t="s">
        <v>35</v>
      </c>
      <c r="K121" s="6">
        <v>2000</v>
      </c>
      <c r="L121" s="6">
        <v>20000</v>
      </c>
      <c r="M121" s="5" t="s">
        <v>26452</v>
      </c>
      <c r="N121" s="5" t="s">
        <v>856</v>
      </c>
      <c r="O121" s="5" t="s">
        <v>26453</v>
      </c>
      <c r="P121" s="5" t="s">
        <v>26454</v>
      </c>
      <c r="Q121" s="5">
        <v>10</v>
      </c>
      <c r="R121" s="5" t="s">
        <v>1117</v>
      </c>
      <c r="S121" s="5" t="s">
        <v>1118</v>
      </c>
      <c r="T121" s="5" t="s">
        <v>42</v>
      </c>
      <c r="U121" s="5" t="s">
        <v>43</v>
      </c>
      <c r="V121" s="5"/>
      <c r="W121" s="5" t="s">
        <v>44</v>
      </c>
      <c r="X121" s="5"/>
    </row>
    <row r="122" spans="1:24" ht="22.5" hidden="1" x14ac:dyDescent="0.25">
      <c r="A122" s="3">
        <v>121</v>
      </c>
      <c r="B122" s="4" t="s">
        <v>26447</v>
      </c>
      <c r="C122" s="5" t="s">
        <v>29</v>
      </c>
      <c r="D122" s="5" t="s">
        <v>26448</v>
      </c>
      <c r="E122" s="5" t="s">
        <v>26449</v>
      </c>
      <c r="F122" s="5" t="s">
        <v>26463</v>
      </c>
      <c r="G122" s="5" t="s">
        <v>13942</v>
      </c>
      <c r="H122" s="5" t="s">
        <v>854</v>
      </c>
      <c r="I122" s="5">
        <v>1</v>
      </c>
      <c r="J122" s="5" t="s">
        <v>35</v>
      </c>
      <c r="K122" s="6">
        <v>100</v>
      </c>
      <c r="L122" s="6">
        <v>100</v>
      </c>
      <c r="M122" s="5" t="s">
        <v>26452</v>
      </c>
      <c r="N122" s="5" t="s">
        <v>856</v>
      </c>
      <c r="O122" s="5" t="s">
        <v>26453</v>
      </c>
      <c r="P122" s="5" t="s">
        <v>26454</v>
      </c>
      <c r="Q122" s="5">
        <v>1</v>
      </c>
      <c r="R122" s="5" t="s">
        <v>1117</v>
      </c>
      <c r="S122" s="5" t="s">
        <v>1118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ht="22.5" hidden="1" x14ac:dyDescent="0.25">
      <c r="A123" s="3">
        <v>122</v>
      </c>
      <c r="B123" s="4" t="s">
        <v>26447</v>
      </c>
      <c r="C123" s="5" t="s">
        <v>29</v>
      </c>
      <c r="D123" s="5" t="s">
        <v>26448</v>
      </c>
      <c r="E123" s="5" t="s">
        <v>26449</v>
      </c>
      <c r="F123" s="5" t="s">
        <v>26464</v>
      </c>
      <c r="G123" s="5" t="s">
        <v>26465</v>
      </c>
      <c r="H123" s="5" t="s">
        <v>854</v>
      </c>
      <c r="I123" s="5">
        <v>1</v>
      </c>
      <c r="J123" s="5" t="s">
        <v>35</v>
      </c>
      <c r="K123" s="6">
        <v>150</v>
      </c>
      <c r="L123" s="6">
        <v>150</v>
      </c>
      <c r="M123" s="5" t="s">
        <v>26452</v>
      </c>
      <c r="N123" s="5" t="s">
        <v>856</v>
      </c>
      <c r="O123" s="5" t="s">
        <v>26453</v>
      </c>
      <c r="P123" s="5" t="s">
        <v>26454</v>
      </c>
      <c r="Q123" s="5">
        <v>1</v>
      </c>
      <c r="R123" s="5" t="s">
        <v>1117</v>
      </c>
      <c r="S123" s="5" t="s">
        <v>1118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t="22.5" hidden="1" x14ac:dyDescent="0.25">
      <c r="A124" s="3">
        <v>123</v>
      </c>
      <c r="B124" s="4" t="s">
        <v>26466</v>
      </c>
      <c r="C124" s="5" t="s">
        <v>29</v>
      </c>
      <c r="D124" s="5" t="s">
        <v>26279</v>
      </c>
      <c r="E124" s="5" t="s">
        <v>1732</v>
      </c>
      <c r="F124" s="5" t="s">
        <v>26467</v>
      </c>
      <c r="G124" s="5" t="s">
        <v>26468</v>
      </c>
      <c r="H124" s="5" t="s">
        <v>119</v>
      </c>
      <c r="I124" s="5">
        <v>60</v>
      </c>
      <c r="J124" s="5" t="s">
        <v>35</v>
      </c>
      <c r="K124" s="6">
        <v>233.33333300000001</v>
      </c>
      <c r="L124" s="6">
        <v>13999.999980000001</v>
      </c>
      <c r="M124" s="5" t="s">
        <v>26469</v>
      </c>
      <c r="N124" s="5" t="s">
        <v>15186</v>
      </c>
      <c r="O124" s="5" t="s">
        <v>26470</v>
      </c>
      <c r="P124" s="5" t="s">
        <v>26471</v>
      </c>
      <c r="Q124" s="5">
        <v>60</v>
      </c>
      <c r="R124" s="5" t="s">
        <v>24570</v>
      </c>
      <c r="S124" s="5" t="s">
        <v>5664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22.5" hidden="1" x14ac:dyDescent="0.25">
      <c r="A125" s="3">
        <v>124</v>
      </c>
      <c r="B125" s="4" t="s">
        <v>26466</v>
      </c>
      <c r="C125" s="5" t="s">
        <v>29</v>
      </c>
      <c r="D125" s="5" t="s">
        <v>26279</v>
      </c>
      <c r="E125" s="5" t="s">
        <v>1732</v>
      </c>
      <c r="F125" s="5" t="s">
        <v>26472</v>
      </c>
      <c r="G125" s="5" t="s">
        <v>26473</v>
      </c>
      <c r="H125" s="5" t="s">
        <v>119</v>
      </c>
      <c r="I125" s="5">
        <v>60</v>
      </c>
      <c r="J125" s="5" t="s">
        <v>35</v>
      </c>
      <c r="K125" s="6">
        <v>387.5</v>
      </c>
      <c r="L125" s="6">
        <v>23250</v>
      </c>
      <c r="M125" s="5" t="s">
        <v>26469</v>
      </c>
      <c r="N125" s="5" t="s">
        <v>26474</v>
      </c>
      <c r="O125" s="5" t="s">
        <v>26470</v>
      </c>
      <c r="P125" s="5" t="s">
        <v>26471</v>
      </c>
      <c r="Q125" s="5">
        <v>60</v>
      </c>
      <c r="R125" s="5" t="s">
        <v>24570</v>
      </c>
      <c r="S125" s="5" t="s">
        <v>5664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2.5" hidden="1" x14ac:dyDescent="0.25">
      <c r="A126" s="3">
        <v>125</v>
      </c>
      <c r="B126" s="4" t="s">
        <v>26447</v>
      </c>
      <c r="C126" s="5" t="s">
        <v>29</v>
      </c>
      <c r="D126" s="5" t="s">
        <v>26448</v>
      </c>
      <c r="E126" s="5" t="s">
        <v>26449</v>
      </c>
      <c r="F126" s="5" t="s">
        <v>26475</v>
      </c>
      <c r="G126" s="5" t="s">
        <v>26476</v>
      </c>
      <c r="H126" s="5" t="s">
        <v>854</v>
      </c>
      <c r="I126" s="5">
        <v>2</v>
      </c>
      <c r="J126" s="5" t="s">
        <v>35</v>
      </c>
      <c r="K126" s="6">
        <v>300</v>
      </c>
      <c r="L126" s="6">
        <v>600</v>
      </c>
      <c r="M126" s="5" t="s">
        <v>26452</v>
      </c>
      <c r="N126" s="5" t="s">
        <v>856</v>
      </c>
      <c r="O126" s="5" t="s">
        <v>26453</v>
      </c>
      <c r="P126" s="5" t="s">
        <v>26454</v>
      </c>
      <c r="Q126" s="5">
        <v>2</v>
      </c>
      <c r="R126" s="5" t="s">
        <v>1117</v>
      </c>
      <c r="S126" s="5" t="s">
        <v>1118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22.5" hidden="1" x14ac:dyDescent="0.25">
      <c r="A127" s="3">
        <v>126</v>
      </c>
      <c r="B127" s="4" t="s">
        <v>26423</v>
      </c>
      <c r="C127" s="5" t="s">
        <v>29</v>
      </c>
      <c r="D127" s="5" t="s">
        <v>26424</v>
      </c>
      <c r="E127" s="5" t="s">
        <v>26425</v>
      </c>
      <c r="F127" s="5" t="s">
        <v>26477</v>
      </c>
      <c r="G127" s="5" t="s">
        <v>26478</v>
      </c>
      <c r="H127" s="5" t="s">
        <v>854</v>
      </c>
      <c r="I127" s="5">
        <v>30</v>
      </c>
      <c r="J127" s="5" t="s">
        <v>24411</v>
      </c>
      <c r="K127" s="6">
        <v>130</v>
      </c>
      <c r="L127" s="6">
        <v>3900</v>
      </c>
      <c r="M127" s="5" t="s">
        <v>26428</v>
      </c>
      <c r="N127" s="5" t="s">
        <v>856</v>
      </c>
      <c r="O127" s="5" t="s">
        <v>26429</v>
      </c>
      <c r="P127" s="5" t="s">
        <v>26430</v>
      </c>
      <c r="Q127" s="5">
        <v>30</v>
      </c>
      <c r="R127" s="5" t="s">
        <v>26431</v>
      </c>
      <c r="S127" s="5" t="s">
        <v>26432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t="22.5" hidden="1" x14ac:dyDescent="0.25">
      <c r="A128" s="3">
        <v>127</v>
      </c>
      <c r="B128" s="4" t="s">
        <v>26423</v>
      </c>
      <c r="C128" s="5" t="s">
        <v>29</v>
      </c>
      <c r="D128" s="5" t="s">
        <v>26424</v>
      </c>
      <c r="E128" s="5" t="s">
        <v>26425</v>
      </c>
      <c r="F128" s="5" t="s">
        <v>26479</v>
      </c>
      <c r="G128" s="5" t="s">
        <v>26480</v>
      </c>
      <c r="H128" s="5" t="s">
        <v>854</v>
      </c>
      <c r="I128" s="5">
        <v>1</v>
      </c>
      <c r="J128" s="5" t="s">
        <v>35</v>
      </c>
      <c r="K128" s="6">
        <v>19800</v>
      </c>
      <c r="L128" s="6">
        <v>19800</v>
      </c>
      <c r="M128" s="5" t="s">
        <v>26428</v>
      </c>
      <c r="N128" s="5" t="s">
        <v>856</v>
      </c>
      <c r="O128" s="5" t="s">
        <v>26429</v>
      </c>
      <c r="P128" s="5" t="s">
        <v>26430</v>
      </c>
      <c r="Q128" s="5">
        <v>1</v>
      </c>
      <c r="R128" s="5" t="s">
        <v>26431</v>
      </c>
      <c r="S128" s="5" t="s">
        <v>26432</v>
      </c>
      <c r="T128" s="5" t="s">
        <v>42</v>
      </c>
      <c r="U128" s="5" t="s">
        <v>43</v>
      </c>
      <c r="V128" s="5"/>
      <c r="W128" s="5" t="s">
        <v>44</v>
      </c>
      <c r="X128" s="5"/>
    </row>
    <row r="129" spans="1:24" ht="22.5" hidden="1" x14ac:dyDescent="0.25">
      <c r="A129" s="3">
        <v>128</v>
      </c>
      <c r="B129" s="4" t="s">
        <v>26423</v>
      </c>
      <c r="C129" s="5" t="s">
        <v>29</v>
      </c>
      <c r="D129" s="5" t="s">
        <v>26424</v>
      </c>
      <c r="E129" s="5" t="s">
        <v>26425</v>
      </c>
      <c r="F129" s="5" t="s">
        <v>26481</v>
      </c>
      <c r="G129" s="5" t="s">
        <v>26482</v>
      </c>
      <c r="H129" s="5" t="s">
        <v>854</v>
      </c>
      <c r="I129" s="5">
        <v>1</v>
      </c>
      <c r="J129" s="5" t="s">
        <v>35</v>
      </c>
      <c r="K129" s="6">
        <v>19500</v>
      </c>
      <c r="L129" s="6">
        <v>19500</v>
      </c>
      <c r="M129" s="5" t="s">
        <v>26428</v>
      </c>
      <c r="N129" s="5" t="s">
        <v>856</v>
      </c>
      <c r="O129" s="5" t="s">
        <v>26429</v>
      </c>
      <c r="P129" s="5" t="s">
        <v>26430</v>
      </c>
      <c r="Q129" s="5">
        <v>1</v>
      </c>
      <c r="R129" s="5" t="s">
        <v>26431</v>
      </c>
      <c r="S129" s="5" t="s">
        <v>26432</v>
      </c>
      <c r="T129" s="5" t="s">
        <v>42</v>
      </c>
      <c r="U129" s="5" t="s">
        <v>43</v>
      </c>
      <c r="V129" s="5"/>
      <c r="W129" s="5" t="s">
        <v>44</v>
      </c>
      <c r="X129" s="5"/>
    </row>
    <row r="130" spans="1:24" ht="33.75" x14ac:dyDescent="0.25">
      <c r="A130" s="3">
        <v>129</v>
      </c>
      <c r="B130" s="4" t="s">
        <v>2094</v>
      </c>
      <c r="C130" s="5" t="s">
        <v>29</v>
      </c>
      <c r="D130" s="5" t="s">
        <v>2095</v>
      </c>
      <c r="E130" s="5" t="s">
        <v>2096</v>
      </c>
      <c r="F130" s="5" t="s">
        <v>859</v>
      </c>
      <c r="G130" s="5" t="s">
        <v>860</v>
      </c>
      <c r="H130" s="5" t="s">
        <v>81</v>
      </c>
      <c r="I130" s="5">
        <v>960</v>
      </c>
      <c r="J130" s="5" t="s">
        <v>35</v>
      </c>
      <c r="K130" s="6">
        <v>68</v>
      </c>
      <c r="L130" s="6">
        <v>65280</v>
      </c>
      <c r="M130" s="5" t="s">
        <v>2097</v>
      </c>
      <c r="N130" s="5" t="s">
        <v>2110</v>
      </c>
      <c r="O130" s="5" t="s">
        <v>2099</v>
      </c>
      <c r="P130" s="5" t="s">
        <v>2100</v>
      </c>
      <c r="Q130" s="5">
        <v>960</v>
      </c>
      <c r="R130" s="5" t="s">
        <v>1030</v>
      </c>
      <c r="S130" s="5" t="s">
        <v>1031</v>
      </c>
      <c r="T130" s="5" t="s">
        <v>42</v>
      </c>
      <c r="U130" s="5" t="s">
        <v>159</v>
      </c>
      <c r="V130" s="5"/>
      <c r="W130" s="5" t="s">
        <v>44</v>
      </c>
      <c r="X130" s="5"/>
    </row>
    <row r="131" spans="1:24" ht="22.5" hidden="1" x14ac:dyDescent="0.25">
      <c r="A131" s="3">
        <v>130</v>
      </c>
      <c r="B131" s="4" t="s">
        <v>26423</v>
      </c>
      <c r="C131" s="5" t="s">
        <v>29</v>
      </c>
      <c r="D131" s="5" t="s">
        <v>26424</v>
      </c>
      <c r="E131" s="5" t="s">
        <v>26425</v>
      </c>
      <c r="F131" s="5" t="s">
        <v>26483</v>
      </c>
      <c r="G131" s="5" t="s">
        <v>26484</v>
      </c>
      <c r="H131" s="5" t="s">
        <v>854</v>
      </c>
      <c r="I131" s="5">
        <v>2</v>
      </c>
      <c r="J131" s="5" t="s">
        <v>35</v>
      </c>
      <c r="K131" s="6">
        <v>480</v>
      </c>
      <c r="L131" s="6">
        <v>960</v>
      </c>
      <c r="M131" s="5" t="s">
        <v>26428</v>
      </c>
      <c r="N131" s="5" t="s">
        <v>856</v>
      </c>
      <c r="O131" s="5" t="s">
        <v>26429</v>
      </c>
      <c r="P131" s="5" t="s">
        <v>26430</v>
      </c>
      <c r="Q131" s="5">
        <v>2</v>
      </c>
      <c r="R131" s="5" t="s">
        <v>26431</v>
      </c>
      <c r="S131" s="5" t="s">
        <v>26432</v>
      </c>
      <c r="T131" s="5" t="s">
        <v>42</v>
      </c>
      <c r="U131" s="5" t="s">
        <v>43</v>
      </c>
      <c r="V131" s="5"/>
      <c r="W131" s="5" t="s">
        <v>44</v>
      </c>
      <c r="X131" s="5"/>
    </row>
    <row r="132" spans="1:24" ht="22.5" hidden="1" x14ac:dyDescent="0.25">
      <c r="A132" s="3">
        <v>131</v>
      </c>
      <c r="B132" s="4" t="s">
        <v>26423</v>
      </c>
      <c r="C132" s="5" t="s">
        <v>29</v>
      </c>
      <c r="D132" s="5" t="s">
        <v>26424</v>
      </c>
      <c r="E132" s="5" t="s">
        <v>26425</v>
      </c>
      <c r="F132" s="5" t="s">
        <v>26485</v>
      </c>
      <c r="G132" s="5" t="s">
        <v>26486</v>
      </c>
      <c r="H132" s="5" t="s">
        <v>854</v>
      </c>
      <c r="I132" s="5">
        <v>2</v>
      </c>
      <c r="J132" s="5" t="s">
        <v>24605</v>
      </c>
      <c r="K132" s="6">
        <v>530</v>
      </c>
      <c r="L132" s="6">
        <v>1060</v>
      </c>
      <c r="M132" s="5" t="s">
        <v>26428</v>
      </c>
      <c r="N132" s="5" t="s">
        <v>856</v>
      </c>
      <c r="O132" s="5" t="s">
        <v>26429</v>
      </c>
      <c r="P132" s="5" t="s">
        <v>26430</v>
      </c>
      <c r="Q132" s="5">
        <v>2</v>
      </c>
      <c r="R132" s="5" t="s">
        <v>26431</v>
      </c>
      <c r="S132" s="5" t="s">
        <v>26432</v>
      </c>
      <c r="T132" s="5" t="s">
        <v>42</v>
      </c>
      <c r="U132" s="5" t="s">
        <v>43</v>
      </c>
      <c r="V132" s="5"/>
      <c r="W132" s="5" t="s">
        <v>44</v>
      </c>
      <c r="X132" s="5"/>
    </row>
    <row r="133" spans="1:24" ht="22.5" hidden="1" x14ac:dyDescent="0.25">
      <c r="A133" s="3">
        <v>132</v>
      </c>
      <c r="B133" s="4" t="s">
        <v>26423</v>
      </c>
      <c r="C133" s="5" t="s">
        <v>29</v>
      </c>
      <c r="D133" s="5" t="s">
        <v>26424</v>
      </c>
      <c r="E133" s="5" t="s">
        <v>26425</v>
      </c>
      <c r="F133" s="5" t="s">
        <v>26487</v>
      </c>
      <c r="G133" s="5" t="s">
        <v>26488</v>
      </c>
      <c r="H133" s="5" t="s">
        <v>854</v>
      </c>
      <c r="I133" s="5">
        <v>1</v>
      </c>
      <c r="J133" s="5" t="s">
        <v>1140</v>
      </c>
      <c r="K133" s="6">
        <v>2200</v>
      </c>
      <c r="L133" s="6">
        <v>2200</v>
      </c>
      <c r="M133" s="5" t="s">
        <v>26428</v>
      </c>
      <c r="N133" s="5" t="s">
        <v>856</v>
      </c>
      <c r="O133" s="5" t="s">
        <v>26429</v>
      </c>
      <c r="P133" s="5" t="s">
        <v>26430</v>
      </c>
      <c r="Q133" s="5">
        <v>1</v>
      </c>
      <c r="R133" s="5" t="s">
        <v>26431</v>
      </c>
      <c r="S133" s="5" t="s">
        <v>26432</v>
      </c>
      <c r="T133" s="5" t="s">
        <v>42</v>
      </c>
      <c r="U133" s="5" t="s">
        <v>43</v>
      </c>
      <c r="V133" s="5"/>
      <c r="W133" s="5" t="s">
        <v>44</v>
      </c>
      <c r="X133" s="5"/>
    </row>
    <row r="134" spans="1:24" ht="22.5" hidden="1" x14ac:dyDescent="0.25">
      <c r="A134" s="3">
        <v>133</v>
      </c>
      <c r="B134" s="4" t="s">
        <v>26423</v>
      </c>
      <c r="C134" s="5" t="s">
        <v>29</v>
      </c>
      <c r="D134" s="5" t="s">
        <v>26424</v>
      </c>
      <c r="E134" s="5" t="s">
        <v>26425</v>
      </c>
      <c r="F134" s="5" t="s">
        <v>26489</v>
      </c>
      <c r="G134" s="5" t="s">
        <v>26490</v>
      </c>
      <c r="H134" s="5" t="s">
        <v>854</v>
      </c>
      <c r="I134" s="5">
        <v>1</v>
      </c>
      <c r="J134" s="5" t="s">
        <v>35</v>
      </c>
      <c r="K134" s="6">
        <v>3500</v>
      </c>
      <c r="L134" s="6">
        <v>3500</v>
      </c>
      <c r="M134" s="5" t="s">
        <v>26428</v>
      </c>
      <c r="N134" s="5" t="s">
        <v>856</v>
      </c>
      <c r="O134" s="5" t="s">
        <v>26429</v>
      </c>
      <c r="P134" s="5" t="s">
        <v>26430</v>
      </c>
      <c r="Q134" s="5">
        <v>1</v>
      </c>
      <c r="R134" s="5" t="s">
        <v>26431</v>
      </c>
      <c r="S134" s="5" t="s">
        <v>26432</v>
      </c>
      <c r="T134" s="5" t="s">
        <v>42</v>
      </c>
      <c r="U134" s="5" t="s">
        <v>43</v>
      </c>
      <c r="V134" s="5"/>
      <c r="W134" s="5" t="s">
        <v>44</v>
      </c>
      <c r="X134" s="5"/>
    </row>
    <row r="135" spans="1:24" ht="22.5" hidden="1" x14ac:dyDescent="0.25">
      <c r="A135" s="3">
        <v>134</v>
      </c>
      <c r="B135" s="4" t="s">
        <v>26466</v>
      </c>
      <c r="C135" s="5" t="s">
        <v>29</v>
      </c>
      <c r="D135" s="5" t="s">
        <v>26279</v>
      </c>
      <c r="E135" s="5" t="s">
        <v>1732</v>
      </c>
      <c r="F135" s="5" t="s">
        <v>25637</v>
      </c>
      <c r="G135" s="5" t="s">
        <v>12017</v>
      </c>
      <c r="H135" s="5" t="s">
        <v>119</v>
      </c>
      <c r="I135" s="5">
        <v>60</v>
      </c>
      <c r="J135" s="5" t="s">
        <v>35</v>
      </c>
      <c r="K135" s="6">
        <v>162.5</v>
      </c>
      <c r="L135" s="6">
        <v>9750</v>
      </c>
      <c r="M135" s="5" t="s">
        <v>26469</v>
      </c>
      <c r="N135" s="5" t="s">
        <v>26491</v>
      </c>
      <c r="O135" s="5" t="s">
        <v>26470</v>
      </c>
      <c r="P135" s="5" t="s">
        <v>26471</v>
      </c>
      <c r="Q135" s="5">
        <v>12</v>
      </c>
      <c r="R135" s="5" t="s">
        <v>24570</v>
      </c>
      <c r="S135" s="5" t="s">
        <v>5664</v>
      </c>
      <c r="T135" s="5" t="s">
        <v>42</v>
      </c>
      <c r="U135" s="5" t="s">
        <v>43</v>
      </c>
      <c r="V135" s="5"/>
      <c r="W135" s="5" t="s">
        <v>44</v>
      </c>
      <c r="X135" s="5"/>
    </row>
    <row r="136" spans="1:24" ht="22.5" hidden="1" x14ac:dyDescent="0.25">
      <c r="A136" s="3">
        <v>135</v>
      </c>
      <c r="B136" s="4" t="s">
        <v>26466</v>
      </c>
      <c r="C136" s="5" t="s">
        <v>29</v>
      </c>
      <c r="D136" s="5" t="s">
        <v>26279</v>
      </c>
      <c r="E136" s="5" t="s">
        <v>1732</v>
      </c>
      <c r="F136" s="5" t="s">
        <v>25637</v>
      </c>
      <c r="G136" s="5" t="s">
        <v>12017</v>
      </c>
      <c r="H136" s="5" t="s">
        <v>119</v>
      </c>
      <c r="I136" s="5">
        <v>60</v>
      </c>
      <c r="J136" s="5" t="s">
        <v>35</v>
      </c>
      <c r="K136" s="6">
        <v>162.5</v>
      </c>
      <c r="L136" s="6">
        <v>9750</v>
      </c>
      <c r="M136" s="5" t="s">
        <v>26469</v>
      </c>
      <c r="N136" s="5" t="s">
        <v>13560</v>
      </c>
      <c r="O136" s="5" t="s">
        <v>26470</v>
      </c>
      <c r="P136" s="5" t="s">
        <v>26471</v>
      </c>
      <c r="Q136" s="5">
        <v>48</v>
      </c>
      <c r="R136" s="5" t="s">
        <v>24570</v>
      </c>
      <c r="S136" s="5" t="s">
        <v>5664</v>
      </c>
      <c r="T136" s="5" t="s">
        <v>42</v>
      </c>
      <c r="U136" s="5" t="s">
        <v>43</v>
      </c>
      <c r="V136" s="5"/>
      <c r="W136" s="5" t="s">
        <v>44</v>
      </c>
      <c r="X136" s="5"/>
    </row>
    <row r="137" spans="1:24" ht="22.5" x14ac:dyDescent="0.25">
      <c r="A137" s="3">
        <v>136</v>
      </c>
      <c r="B137" s="4" t="s">
        <v>2111</v>
      </c>
      <c r="C137" s="5" t="s">
        <v>29</v>
      </c>
      <c r="D137" s="5" t="s">
        <v>2112</v>
      </c>
      <c r="E137" s="5" t="s">
        <v>2113</v>
      </c>
      <c r="F137" s="5" t="s">
        <v>418</v>
      </c>
      <c r="G137" s="5" t="s">
        <v>419</v>
      </c>
      <c r="H137" s="5" t="s">
        <v>420</v>
      </c>
      <c r="I137" s="5">
        <v>360</v>
      </c>
      <c r="J137" s="5" t="s">
        <v>35</v>
      </c>
      <c r="K137" s="6">
        <v>210</v>
      </c>
      <c r="L137" s="6">
        <v>75600</v>
      </c>
      <c r="M137" s="5" t="s">
        <v>2114</v>
      </c>
      <c r="N137" s="5" t="s">
        <v>2115</v>
      </c>
      <c r="O137" s="5" t="s">
        <v>2116</v>
      </c>
      <c r="P137" s="5" t="s">
        <v>2117</v>
      </c>
      <c r="Q137" s="5">
        <v>23</v>
      </c>
      <c r="R137" s="5" t="s">
        <v>382</v>
      </c>
      <c r="S137" s="5" t="s">
        <v>383</v>
      </c>
      <c r="T137" s="5" t="s">
        <v>42</v>
      </c>
      <c r="U137" s="5" t="s">
        <v>159</v>
      </c>
      <c r="V137" s="5"/>
      <c r="W137" s="5" t="s">
        <v>44</v>
      </c>
      <c r="X137" s="5"/>
    </row>
    <row r="138" spans="1:24" ht="22.5" x14ac:dyDescent="0.25">
      <c r="A138" s="3">
        <v>137</v>
      </c>
      <c r="B138" s="4" t="s">
        <v>2111</v>
      </c>
      <c r="C138" s="5" t="s">
        <v>29</v>
      </c>
      <c r="D138" s="5" t="s">
        <v>2112</v>
      </c>
      <c r="E138" s="5" t="s">
        <v>2113</v>
      </c>
      <c r="F138" s="5" t="s">
        <v>418</v>
      </c>
      <c r="G138" s="5" t="s">
        <v>419</v>
      </c>
      <c r="H138" s="5" t="s">
        <v>420</v>
      </c>
      <c r="I138" s="5">
        <v>360</v>
      </c>
      <c r="J138" s="5" t="s">
        <v>35</v>
      </c>
      <c r="K138" s="6">
        <v>210</v>
      </c>
      <c r="L138" s="6">
        <v>75600</v>
      </c>
      <c r="M138" s="5" t="s">
        <v>2114</v>
      </c>
      <c r="N138" s="5" t="s">
        <v>2118</v>
      </c>
      <c r="O138" s="5" t="s">
        <v>2116</v>
      </c>
      <c r="P138" s="5" t="s">
        <v>2117</v>
      </c>
      <c r="Q138" s="5">
        <v>337</v>
      </c>
      <c r="R138" s="5" t="s">
        <v>382</v>
      </c>
      <c r="S138" s="5" t="s">
        <v>383</v>
      </c>
      <c r="T138" s="5" t="s">
        <v>42</v>
      </c>
      <c r="U138" s="5" t="s">
        <v>159</v>
      </c>
      <c r="V138" s="5"/>
      <c r="W138" s="5" t="s">
        <v>44</v>
      </c>
      <c r="X138" s="5"/>
    </row>
    <row r="139" spans="1:24" ht="22.5" x14ac:dyDescent="0.25">
      <c r="A139" s="3">
        <v>138</v>
      </c>
      <c r="B139" s="4" t="s">
        <v>2111</v>
      </c>
      <c r="C139" s="5" t="s">
        <v>29</v>
      </c>
      <c r="D139" s="5" t="s">
        <v>2112</v>
      </c>
      <c r="E139" s="5" t="s">
        <v>2113</v>
      </c>
      <c r="F139" s="5" t="s">
        <v>1243</v>
      </c>
      <c r="G139" s="5" t="s">
        <v>1244</v>
      </c>
      <c r="H139" s="5" t="s">
        <v>604</v>
      </c>
      <c r="I139" s="5">
        <v>240</v>
      </c>
      <c r="J139" s="5" t="s">
        <v>35</v>
      </c>
      <c r="K139" s="6">
        <v>400</v>
      </c>
      <c r="L139" s="6">
        <v>96000</v>
      </c>
      <c r="M139" s="5" t="s">
        <v>2114</v>
      </c>
      <c r="N139" s="5" t="s">
        <v>2119</v>
      </c>
      <c r="O139" s="5" t="s">
        <v>2116</v>
      </c>
      <c r="P139" s="5" t="s">
        <v>2117</v>
      </c>
      <c r="Q139" s="5">
        <v>240</v>
      </c>
      <c r="R139" s="5" t="s">
        <v>382</v>
      </c>
      <c r="S139" s="5" t="s">
        <v>383</v>
      </c>
      <c r="T139" s="5" t="s">
        <v>42</v>
      </c>
      <c r="U139" s="5" t="s">
        <v>159</v>
      </c>
      <c r="V139" s="5"/>
      <c r="W139" s="5" t="s">
        <v>44</v>
      </c>
      <c r="X139" s="5"/>
    </row>
    <row r="140" spans="1:24" ht="22.5" x14ac:dyDescent="0.25">
      <c r="A140" s="3">
        <v>139</v>
      </c>
      <c r="B140" s="4" t="s">
        <v>2111</v>
      </c>
      <c r="C140" s="5" t="s">
        <v>29</v>
      </c>
      <c r="D140" s="5" t="s">
        <v>2112</v>
      </c>
      <c r="E140" s="5" t="s">
        <v>2113</v>
      </c>
      <c r="F140" s="5" t="s">
        <v>388</v>
      </c>
      <c r="G140" s="5" t="s">
        <v>389</v>
      </c>
      <c r="H140" s="5" t="s">
        <v>193</v>
      </c>
      <c r="I140" s="5">
        <v>450</v>
      </c>
      <c r="J140" s="5" t="s">
        <v>35</v>
      </c>
      <c r="K140" s="6">
        <v>91</v>
      </c>
      <c r="L140" s="6">
        <v>40950</v>
      </c>
      <c r="M140" s="5" t="s">
        <v>2114</v>
      </c>
      <c r="N140" s="5" t="s">
        <v>2120</v>
      </c>
      <c r="O140" s="5" t="s">
        <v>2116</v>
      </c>
      <c r="P140" s="5" t="s">
        <v>2117</v>
      </c>
      <c r="Q140" s="5">
        <v>450</v>
      </c>
      <c r="R140" s="5" t="s">
        <v>382</v>
      </c>
      <c r="S140" s="5" t="s">
        <v>383</v>
      </c>
      <c r="T140" s="5" t="s">
        <v>42</v>
      </c>
      <c r="U140" s="5" t="s">
        <v>159</v>
      </c>
      <c r="V140" s="5"/>
      <c r="W140" s="5" t="s">
        <v>44</v>
      </c>
      <c r="X140" s="5"/>
    </row>
    <row r="141" spans="1:24" ht="22.5" x14ac:dyDescent="0.25">
      <c r="A141" s="3">
        <v>140</v>
      </c>
      <c r="B141" s="4" t="s">
        <v>2121</v>
      </c>
      <c r="C141" s="5" t="s">
        <v>29</v>
      </c>
      <c r="D141" s="5" t="s">
        <v>2122</v>
      </c>
      <c r="E141" s="5" t="s">
        <v>2123</v>
      </c>
      <c r="F141" s="5" t="s">
        <v>2124</v>
      </c>
      <c r="G141" s="5" t="s">
        <v>2125</v>
      </c>
      <c r="H141" s="5" t="s">
        <v>226</v>
      </c>
      <c r="I141" s="5">
        <v>100</v>
      </c>
      <c r="J141" s="5" t="s">
        <v>35</v>
      </c>
      <c r="K141" s="6">
        <v>69.7</v>
      </c>
      <c r="L141" s="6">
        <v>6970</v>
      </c>
      <c r="M141" s="5" t="s">
        <v>2126</v>
      </c>
      <c r="N141" s="5" t="s">
        <v>2127</v>
      </c>
      <c r="O141" s="5" t="s">
        <v>2128</v>
      </c>
      <c r="P141" s="5" t="s">
        <v>2129</v>
      </c>
      <c r="Q141" s="5">
        <v>100</v>
      </c>
      <c r="R141" s="5" t="s">
        <v>1185</v>
      </c>
      <c r="S141" s="5" t="s">
        <v>1186</v>
      </c>
      <c r="T141" s="5" t="s">
        <v>42</v>
      </c>
      <c r="U141" s="5" t="s">
        <v>159</v>
      </c>
      <c r="V141" s="5"/>
      <c r="W141" s="5" t="s">
        <v>44</v>
      </c>
      <c r="X141" s="5"/>
    </row>
    <row r="142" spans="1:24" ht="22.5" hidden="1" x14ac:dyDescent="0.25">
      <c r="A142" s="3">
        <v>141</v>
      </c>
      <c r="B142" s="4" t="s">
        <v>26492</v>
      </c>
      <c r="C142" s="5" t="s">
        <v>29</v>
      </c>
      <c r="D142" s="5" t="s">
        <v>26493</v>
      </c>
      <c r="E142" s="5" t="s">
        <v>2123</v>
      </c>
      <c r="F142" s="5" t="s">
        <v>25465</v>
      </c>
      <c r="G142" s="5" t="s">
        <v>8297</v>
      </c>
      <c r="H142" s="5" t="s">
        <v>6798</v>
      </c>
      <c r="I142" s="5">
        <v>300</v>
      </c>
      <c r="J142" s="5" t="s">
        <v>35</v>
      </c>
      <c r="K142" s="6">
        <v>3000</v>
      </c>
      <c r="L142" s="6">
        <v>900000</v>
      </c>
      <c r="M142" s="5" t="s">
        <v>26494</v>
      </c>
      <c r="N142" s="5" t="s">
        <v>8298</v>
      </c>
      <c r="O142" s="5" t="s">
        <v>26495</v>
      </c>
      <c r="P142" s="5" t="s">
        <v>26496</v>
      </c>
      <c r="Q142" s="5">
        <v>300</v>
      </c>
      <c r="R142" s="5" t="s">
        <v>24058</v>
      </c>
      <c r="S142" s="5" t="s">
        <v>6072</v>
      </c>
      <c r="T142" s="5" t="s">
        <v>42</v>
      </c>
      <c r="U142" s="5" t="s">
        <v>43</v>
      </c>
      <c r="V142" s="5"/>
      <c r="W142" s="5" t="s">
        <v>44</v>
      </c>
      <c r="X142" s="5"/>
    </row>
    <row r="143" spans="1:24" ht="22.5" hidden="1" x14ac:dyDescent="0.25">
      <c r="A143" s="3">
        <v>142</v>
      </c>
      <c r="B143" s="4" t="s">
        <v>26497</v>
      </c>
      <c r="C143" s="5" t="s">
        <v>29</v>
      </c>
      <c r="D143" s="5" t="s">
        <v>26498</v>
      </c>
      <c r="E143" s="5" t="s">
        <v>1732</v>
      </c>
      <c r="F143" s="5" t="s">
        <v>26499</v>
      </c>
      <c r="G143" s="5" t="s">
        <v>26500</v>
      </c>
      <c r="H143" s="5" t="s">
        <v>119</v>
      </c>
      <c r="I143" s="5">
        <v>2</v>
      </c>
      <c r="J143" s="5" t="s">
        <v>35</v>
      </c>
      <c r="K143" s="6">
        <v>21000</v>
      </c>
      <c r="L143" s="6">
        <v>42000</v>
      </c>
      <c r="M143" s="5" t="s">
        <v>26501</v>
      </c>
      <c r="N143" s="5" t="s">
        <v>25239</v>
      </c>
      <c r="O143" s="5" t="s">
        <v>26502</v>
      </c>
      <c r="P143" s="5" t="s">
        <v>26353</v>
      </c>
      <c r="Q143" s="5">
        <v>2</v>
      </c>
      <c r="R143" s="5" t="s">
        <v>24337</v>
      </c>
      <c r="S143" s="5" t="s">
        <v>5830</v>
      </c>
      <c r="T143" s="5" t="s">
        <v>42</v>
      </c>
      <c r="U143" s="5" t="s">
        <v>43</v>
      </c>
      <c r="V143" s="5"/>
      <c r="W143" s="5" t="s">
        <v>44</v>
      </c>
      <c r="X143" s="5"/>
    </row>
    <row r="144" spans="1:24" ht="22.5" hidden="1" x14ac:dyDescent="0.25">
      <c r="A144" s="3">
        <v>143</v>
      </c>
      <c r="B144" s="4" t="s">
        <v>26497</v>
      </c>
      <c r="C144" s="5" t="s">
        <v>29</v>
      </c>
      <c r="D144" s="5" t="s">
        <v>26498</v>
      </c>
      <c r="E144" s="5" t="s">
        <v>1732</v>
      </c>
      <c r="F144" s="5" t="s">
        <v>26503</v>
      </c>
      <c r="G144" s="5" t="s">
        <v>26504</v>
      </c>
      <c r="H144" s="5" t="s">
        <v>119</v>
      </c>
      <c r="I144" s="5">
        <v>5</v>
      </c>
      <c r="J144" s="5" t="s">
        <v>35</v>
      </c>
      <c r="K144" s="6">
        <v>25000</v>
      </c>
      <c r="L144" s="6">
        <v>125000</v>
      </c>
      <c r="M144" s="5" t="s">
        <v>26501</v>
      </c>
      <c r="N144" s="5" t="s">
        <v>26505</v>
      </c>
      <c r="O144" s="5" t="s">
        <v>26502</v>
      </c>
      <c r="P144" s="5" t="s">
        <v>26353</v>
      </c>
      <c r="Q144" s="5">
        <v>5</v>
      </c>
      <c r="R144" s="5" t="s">
        <v>24337</v>
      </c>
      <c r="S144" s="5" t="s">
        <v>5830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t="22.5" hidden="1" x14ac:dyDescent="0.25">
      <c r="A145" s="3">
        <v>144</v>
      </c>
      <c r="B145" s="4" t="s">
        <v>26506</v>
      </c>
      <c r="C145" s="5" t="s">
        <v>29</v>
      </c>
      <c r="D145" s="5" t="s">
        <v>26507</v>
      </c>
      <c r="E145" s="5" t="s">
        <v>26508</v>
      </c>
      <c r="F145" s="5" t="s">
        <v>24214</v>
      </c>
      <c r="G145" s="5" t="s">
        <v>6777</v>
      </c>
      <c r="H145" s="5" t="s">
        <v>90</v>
      </c>
      <c r="I145" s="5">
        <v>50</v>
      </c>
      <c r="J145" s="5" t="s">
        <v>35</v>
      </c>
      <c r="K145" s="6">
        <v>850</v>
      </c>
      <c r="L145" s="6">
        <v>42500</v>
      </c>
      <c r="M145" s="5" t="s">
        <v>26509</v>
      </c>
      <c r="N145" s="5" t="s">
        <v>6778</v>
      </c>
      <c r="O145" s="5" t="s">
        <v>26510</v>
      </c>
      <c r="P145" s="5" t="s">
        <v>26347</v>
      </c>
      <c r="Q145" s="5">
        <v>5</v>
      </c>
      <c r="R145" s="5" t="s">
        <v>2318</v>
      </c>
      <c r="S145" s="5" t="s">
        <v>2319</v>
      </c>
      <c r="T145" s="5" t="s">
        <v>42</v>
      </c>
      <c r="U145" s="5" t="s">
        <v>43</v>
      </c>
      <c r="V145" s="5"/>
      <c r="W145" s="5" t="s">
        <v>44</v>
      </c>
      <c r="X145" s="5"/>
    </row>
    <row r="146" spans="1:24" ht="22.5" hidden="1" x14ac:dyDescent="0.25">
      <c r="A146" s="3">
        <v>145</v>
      </c>
      <c r="B146" s="4" t="s">
        <v>26506</v>
      </c>
      <c r="C146" s="5" t="s">
        <v>29</v>
      </c>
      <c r="D146" s="5" t="s">
        <v>26507</v>
      </c>
      <c r="E146" s="5" t="s">
        <v>26508</v>
      </c>
      <c r="F146" s="5" t="s">
        <v>24214</v>
      </c>
      <c r="G146" s="5" t="s">
        <v>6777</v>
      </c>
      <c r="H146" s="5" t="s">
        <v>90</v>
      </c>
      <c r="I146" s="5">
        <v>50</v>
      </c>
      <c r="J146" s="5" t="s">
        <v>35</v>
      </c>
      <c r="K146" s="6">
        <v>850</v>
      </c>
      <c r="L146" s="6">
        <v>42500</v>
      </c>
      <c r="M146" s="5" t="s">
        <v>26511</v>
      </c>
      <c r="N146" s="5" t="s">
        <v>6778</v>
      </c>
      <c r="O146" s="5" t="s">
        <v>26512</v>
      </c>
      <c r="P146" s="5" t="s">
        <v>2129</v>
      </c>
      <c r="Q146" s="5">
        <v>45</v>
      </c>
      <c r="R146" s="5" t="s">
        <v>2318</v>
      </c>
      <c r="S146" s="5" t="s">
        <v>2319</v>
      </c>
      <c r="T146" s="5" t="s">
        <v>42</v>
      </c>
      <c r="U146" s="5" t="s">
        <v>43</v>
      </c>
      <c r="V146" s="5"/>
      <c r="W146" s="5" t="s">
        <v>44</v>
      </c>
      <c r="X146" s="5"/>
    </row>
    <row r="147" spans="1:24" ht="22.5" hidden="1" x14ac:dyDescent="0.25">
      <c r="A147" s="3">
        <v>146</v>
      </c>
      <c r="B147" s="4" t="s">
        <v>26513</v>
      </c>
      <c r="C147" s="5" t="s">
        <v>29</v>
      </c>
      <c r="D147" s="5" t="s">
        <v>26507</v>
      </c>
      <c r="E147" s="5" t="s">
        <v>26425</v>
      </c>
      <c r="F147" s="5" t="s">
        <v>24259</v>
      </c>
      <c r="G147" s="5" t="s">
        <v>24260</v>
      </c>
      <c r="H147" s="5" t="s">
        <v>90</v>
      </c>
      <c r="I147" s="5">
        <v>20</v>
      </c>
      <c r="J147" s="5" t="s">
        <v>35</v>
      </c>
      <c r="K147" s="6">
        <v>850</v>
      </c>
      <c r="L147" s="6">
        <v>17000</v>
      </c>
      <c r="M147" s="5" t="s">
        <v>26514</v>
      </c>
      <c r="N147" s="5" t="s">
        <v>856</v>
      </c>
      <c r="O147" s="5" t="s">
        <v>26515</v>
      </c>
      <c r="P147" s="5" t="s">
        <v>26417</v>
      </c>
      <c r="Q147" s="5">
        <v>20</v>
      </c>
      <c r="R147" s="5" t="s">
        <v>24218</v>
      </c>
      <c r="S147" s="5" t="s">
        <v>6248</v>
      </c>
      <c r="T147" s="5" t="s">
        <v>42</v>
      </c>
      <c r="U147" s="5" t="s">
        <v>43</v>
      </c>
      <c r="V147" s="5"/>
      <c r="W147" s="5" t="s">
        <v>44</v>
      </c>
      <c r="X147" s="5"/>
    </row>
    <row r="148" spans="1:24" ht="22.5" hidden="1" x14ac:dyDescent="0.25">
      <c r="A148" s="3">
        <v>147</v>
      </c>
      <c r="B148" s="4" t="s">
        <v>26447</v>
      </c>
      <c r="C148" s="5" t="s">
        <v>29</v>
      </c>
      <c r="D148" s="5" t="s">
        <v>26448</v>
      </c>
      <c r="E148" s="5" t="s">
        <v>26449</v>
      </c>
      <c r="F148" s="5" t="s">
        <v>26516</v>
      </c>
      <c r="G148" s="5" t="s">
        <v>26517</v>
      </c>
      <c r="H148" s="5" t="s">
        <v>854</v>
      </c>
      <c r="I148" s="5">
        <v>300</v>
      </c>
      <c r="J148" s="5" t="s">
        <v>35</v>
      </c>
      <c r="K148" s="6">
        <v>200</v>
      </c>
      <c r="L148" s="6">
        <v>60000</v>
      </c>
      <c r="M148" s="5" t="s">
        <v>26452</v>
      </c>
      <c r="N148" s="5" t="s">
        <v>856</v>
      </c>
      <c r="O148" s="5" t="s">
        <v>26453</v>
      </c>
      <c r="P148" s="5" t="s">
        <v>26454</v>
      </c>
      <c r="Q148" s="5">
        <v>300</v>
      </c>
      <c r="R148" s="5" t="s">
        <v>1117</v>
      </c>
      <c r="S148" s="5" t="s">
        <v>1118</v>
      </c>
      <c r="T148" s="5" t="s">
        <v>42</v>
      </c>
      <c r="U148" s="5" t="s">
        <v>43</v>
      </c>
      <c r="V148" s="5"/>
      <c r="W148" s="5" t="s">
        <v>44</v>
      </c>
      <c r="X148" s="5"/>
    </row>
    <row r="149" spans="1:24" ht="22.5" hidden="1" x14ac:dyDescent="0.25">
      <c r="A149" s="3">
        <v>148</v>
      </c>
      <c r="B149" s="4" t="s">
        <v>26447</v>
      </c>
      <c r="C149" s="5" t="s">
        <v>29</v>
      </c>
      <c r="D149" s="5" t="s">
        <v>26448</v>
      </c>
      <c r="E149" s="5" t="s">
        <v>26449</v>
      </c>
      <c r="F149" s="5" t="s">
        <v>25154</v>
      </c>
      <c r="G149" s="5" t="s">
        <v>10812</v>
      </c>
      <c r="H149" s="5" t="s">
        <v>854</v>
      </c>
      <c r="I149" s="5">
        <v>3</v>
      </c>
      <c r="J149" s="5" t="s">
        <v>35</v>
      </c>
      <c r="K149" s="6">
        <v>30</v>
      </c>
      <c r="L149" s="6">
        <v>90</v>
      </c>
      <c r="M149" s="5" t="s">
        <v>26452</v>
      </c>
      <c r="N149" s="5" t="s">
        <v>856</v>
      </c>
      <c r="O149" s="5" t="s">
        <v>26453</v>
      </c>
      <c r="P149" s="5" t="s">
        <v>26454</v>
      </c>
      <c r="Q149" s="5">
        <v>3</v>
      </c>
      <c r="R149" s="5" t="s">
        <v>1117</v>
      </c>
      <c r="S149" s="5" t="s">
        <v>1118</v>
      </c>
      <c r="T149" s="5" t="s">
        <v>42</v>
      </c>
      <c r="U149" s="5" t="s">
        <v>43</v>
      </c>
      <c r="V149" s="5"/>
      <c r="W149" s="5" t="s">
        <v>44</v>
      </c>
      <c r="X149" s="5"/>
    </row>
    <row r="150" spans="1:24" ht="22.5" hidden="1" x14ac:dyDescent="0.25">
      <c r="A150" s="3">
        <v>149</v>
      </c>
      <c r="B150" s="4" t="s">
        <v>26447</v>
      </c>
      <c r="C150" s="5" t="s">
        <v>29</v>
      </c>
      <c r="D150" s="5" t="s">
        <v>26448</v>
      </c>
      <c r="E150" s="5" t="s">
        <v>26449</v>
      </c>
      <c r="F150" s="5" t="s">
        <v>26518</v>
      </c>
      <c r="G150" s="5" t="s">
        <v>19823</v>
      </c>
      <c r="H150" s="5" t="s">
        <v>854</v>
      </c>
      <c r="I150" s="5">
        <v>1</v>
      </c>
      <c r="J150" s="5" t="s">
        <v>35</v>
      </c>
      <c r="K150" s="6">
        <v>60</v>
      </c>
      <c r="L150" s="6">
        <v>60</v>
      </c>
      <c r="M150" s="5" t="s">
        <v>26452</v>
      </c>
      <c r="N150" s="5" t="s">
        <v>856</v>
      </c>
      <c r="O150" s="5" t="s">
        <v>26453</v>
      </c>
      <c r="P150" s="5" t="s">
        <v>26454</v>
      </c>
      <c r="Q150" s="5">
        <v>1</v>
      </c>
      <c r="R150" s="5" t="s">
        <v>1117</v>
      </c>
      <c r="S150" s="5" t="s">
        <v>1118</v>
      </c>
      <c r="T150" s="5" t="s">
        <v>42</v>
      </c>
      <c r="U150" s="5" t="s">
        <v>43</v>
      </c>
      <c r="V150" s="5"/>
      <c r="W150" s="5" t="s">
        <v>44</v>
      </c>
      <c r="X150" s="5"/>
    </row>
    <row r="151" spans="1:24" ht="22.5" x14ac:dyDescent="0.25">
      <c r="A151" s="3">
        <v>150</v>
      </c>
      <c r="B151" s="4" t="s">
        <v>2130</v>
      </c>
      <c r="C151" s="5" t="s">
        <v>29</v>
      </c>
      <c r="D151" s="5" t="s">
        <v>2131</v>
      </c>
      <c r="E151" s="5" t="s">
        <v>2132</v>
      </c>
      <c r="F151" s="5" t="s">
        <v>2133</v>
      </c>
      <c r="G151" s="5" t="s">
        <v>2134</v>
      </c>
      <c r="H151" s="5" t="s">
        <v>1044</v>
      </c>
      <c r="I151" s="5">
        <v>50</v>
      </c>
      <c r="J151" s="5" t="s">
        <v>35</v>
      </c>
      <c r="K151" s="6">
        <v>950</v>
      </c>
      <c r="L151" s="6">
        <v>47500</v>
      </c>
      <c r="M151" s="5" t="s">
        <v>2135</v>
      </c>
      <c r="N151" s="5" t="s">
        <v>2136</v>
      </c>
      <c r="O151" s="5" t="s">
        <v>2137</v>
      </c>
      <c r="P151" s="5" t="s">
        <v>2027</v>
      </c>
      <c r="Q151" s="5">
        <v>50</v>
      </c>
      <c r="R151" s="5" t="s">
        <v>504</v>
      </c>
      <c r="S151" s="5" t="s">
        <v>505</v>
      </c>
      <c r="T151" s="5" t="s">
        <v>42</v>
      </c>
      <c r="U151" s="5" t="s">
        <v>159</v>
      </c>
      <c r="V151" s="5"/>
      <c r="W151" s="5" t="s">
        <v>44</v>
      </c>
      <c r="X151" s="5"/>
    </row>
    <row r="152" spans="1:24" ht="22.5" x14ac:dyDescent="0.25">
      <c r="A152" s="3">
        <v>151</v>
      </c>
      <c r="B152" s="4" t="s">
        <v>2138</v>
      </c>
      <c r="C152" s="5" t="s">
        <v>29</v>
      </c>
      <c r="D152" s="5" t="s">
        <v>2139</v>
      </c>
      <c r="E152" s="5" t="s">
        <v>2140</v>
      </c>
      <c r="F152" s="5" t="s">
        <v>1416</v>
      </c>
      <c r="G152" s="5" t="s">
        <v>1417</v>
      </c>
      <c r="H152" s="5" t="s">
        <v>1418</v>
      </c>
      <c r="I152" s="5">
        <v>1000</v>
      </c>
      <c r="J152" s="5" t="s">
        <v>35</v>
      </c>
      <c r="K152" s="6">
        <v>11</v>
      </c>
      <c r="L152" s="6">
        <v>11000</v>
      </c>
      <c r="M152" s="5" t="s">
        <v>2141</v>
      </c>
      <c r="N152" s="5" t="s">
        <v>2142</v>
      </c>
      <c r="O152" s="5" t="s">
        <v>2143</v>
      </c>
      <c r="P152" s="5" t="s">
        <v>2144</v>
      </c>
      <c r="Q152" s="5">
        <v>1000</v>
      </c>
      <c r="R152" s="5" t="s">
        <v>222</v>
      </c>
      <c r="S152" s="5" t="s">
        <v>223</v>
      </c>
      <c r="T152" s="5" t="s">
        <v>42</v>
      </c>
      <c r="U152" s="5" t="s">
        <v>159</v>
      </c>
      <c r="V152" s="5"/>
      <c r="W152" s="5" t="s">
        <v>44</v>
      </c>
      <c r="X152" s="5"/>
    </row>
    <row r="153" spans="1:24" ht="22.5" hidden="1" x14ac:dyDescent="0.25">
      <c r="A153" s="3">
        <v>152</v>
      </c>
      <c r="B153" s="4" t="s">
        <v>26447</v>
      </c>
      <c r="C153" s="5" t="s">
        <v>29</v>
      </c>
      <c r="D153" s="5" t="s">
        <v>26448</v>
      </c>
      <c r="E153" s="5" t="s">
        <v>26449</v>
      </c>
      <c r="F153" s="5" t="s">
        <v>26519</v>
      </c>
      <c r="G153" s="5" t="s">
        <v>26520</v>
      </c>
      <c r="H153" s="5" t="s">
        <v>854</v>
      </c>
      <c r="I153" s="5">
        <v>4</v>
      </c>
      <c r="J153" s="5" t="s">
        <v>35</v>
      </c>
      <c r="K153" s="6">
        <v>150</v>
      </c>
      <c r="L153" s="6">
        <v>600</v>
      </c>
      <c r="M153" s="5" t="s">
        <v>26452</v>
      </c>
      <c r="N153" s="5" t="s">
        <v>856</v>
      </c>
      <c r="O153" s="5" t="s">
        <v>26453</v>
      </c>
      <c r="P153" s="5" t="s">
        <v>26454</v>
      </c>
      <c r="Q153" s="5">
        <v>4</v>
      </c>
      <c r="R153" s="5" t="s">
        <v>1117</v>
      </c>
      <c r="S153" s="5" t="s">
        <v>1118</v>
      </c>
      <c r="T153" s="5" t="s">
        <v>42</v>
      </c>
      <c r="U153" s="5" t="s">
        <v>43</v>
      </c>
      <c r="V153" s="5"/>
      <c r="W153" s="5" t="s">
        <v>44</v>
      </c>
      <c r="X153" s="5"/>
    </row>
    <row r="154" spans="1:24" ht="22.5" hidden="1" x14ac:dyDescent="0.25">
      <c r="A154" s="3">
        <v>153</v>
      </c>
      <c r="B154" s="4" t="s">
        <v>26447</v>
      </c>
      <c r="C154" s="5" t="s">
        <v>29</v>
      </c>
      <c r="D154" s="5" t="s">
        <v>26448</v>
      </c>
      <c r="E154" s="5" t="s">
        <v>26449</v>
      </c>
      <c r="F154" s="5" t="s">
        <v>26521</v>
      </c>
      <c r="G154" s="5" t="s">
        <v>26522</v>
      </c>
      <c r="H154" s="5" t="s">
        <v>854</v>
      </c>
      <c r="I154" s="5">
        <v>1</v>
      </c>
      <c r="J154" s="5" t="s">
        <v>35</v>
      </c>
      <c r="K154" s="6">
        <v>200</v>
      </c>
      <c r="L154" s="6">
        <v>200</v>
      </c>
      <c r="M154" s="5" t="s">
        <v>26452</v>
      </c>
      <c r="N154" s="5" t="s">
        <v>856</v>
      </c>
      <c r="O154" s="5" t="s">
        <v>26453</v>
      </c>
      <c r="P154" s="5" t="s">
        <v>26454</v>
      </c>
      <c r="Q154" s="5">
        <v>1</v>
      </c>
      <c r="R154" s="5" t="s">
        <v>1117</v>
      </c>
      <c r="S154" s="5" t="s">
        <v>1118</v>
      </c>
      <c r="T154" s="5" t="s">
        <v>42</v>
      </c>
      <c r="U154" s="5" t="s">
        <v>43</v>
      </c>
      <c r="V154" s="5"/>
      <c r="W154" s="5" t="s">
        <v>44</v>
      </c>
      <c r="X154" s="5"/>
    </row>
    <row r="155" spans="1:24" ht="33.75" x14ac:dyDescent="0.25">
      <c r="A155" s="3">
        <v>154</v>
      </c>
      <c r="B155" s="4" t="s">
        <v>2145</v>
      </c>
      <c r="C155" s="5" t="s">
        <v>29</v>
      </c>
      <c r="D155" s="5" t="s">
        <v>2146</v>
      </c>
      <c r="E155" s="5" t="s">
        <v>2147</v>
      </c>
      <c r="F155" s="5" t="s">
        <v>1179</v>
      </c>
      <c r="G155" s="5" t="s">
        <v>1180</v>
      </c>
      <c r="H155" s="5" t="s">
        <v>608</v>
      </c>
      <c r="I155" s="5">
        <v>10</v>
      </c>
      <c r="J155" s="5" t="s">
        <v>35</v>
      </c>
      <c r="K155" s="6">
        <v>3196</v>
      </c>
      <c r="L155" s="6">
        <v>31960</v>
      </c>
      <c r="M155" s="5" t="s">
        <v>2148</v>
      </c>
      <c r="N155" s="5" t="s">
        <v>1182</v>
      </c>
      <c r="O155" s="5" t="s">
        <v>2149</v>
      </c>
      <c r="P155" s="5" t="s">
        <v>2129</v>
      </c>
      <c r="Q155" s="5">
        <v>10</v>
      </c>
      <c r="R155" s="5" t="s">
        <v>1185</v>
      </c>
      <c r="S155" s="5" t="s">
        <v>1186</v>
      </c>
      <c r="T155" s="5" t="s">
        <v>42</v>
      </c>
      <c r="U155" s="5" t="s">
        <v>159</v>
      </c>
      <c r="V155" s="5"/>
      <c r="W155" s="5" t="s">
        <v>44</v>
      </c>
      <c r="X155" s="5"/>
    </row>
    <row r="156" spans="1:24" ht="33.75" x14ac:dyDescent="0.25">
      <c r="A156" s="3">
        <v>155</v>
      </c>
      <c r="B156" s="4" t="s">
        <v>2150</v>
      </c>
      <c r="C156" s="5" t="s">
        <v>29</v>
      </c>
      <c r="D156" s="5" t="s">
        <v>2146</v>
      </c>
      <c r="E156" s="5" t="s">
        <v>2147</v>
      </c>
      <c r="F156" s="5" t="s">
        <v>2151</v>
      </c>
      <c r="G156" s="5" t="s">
        <v>2152</v>
      </c>
      <c r="H156" s="5" t="s">
        <v>441</v>
      </c>
      <c r="I156" s="5">
        <v>10</v>
      </c>
      <c r="J156" s="5" t="s">
        <v>35</v>
      </c>
      <c r="K156" s="6">
        <v>442</v>
      </c>
      <c r="L156" s="6">
        <v>4420</v>
      </c>
      <c r="M156" s="5" t="s">
        <v>2153</v>
      </c>
      <c r="N156" s="5" t="s">
        <v>2154</v>
      </c>
      <c r="O156" s="5" t="s">
        <v>2155</v>
      </c>
      <c r="P156" s="5" t="s">
        <v>2129</v>
      </c>
      <c r="Q156" s="5">
        <v>10</v>
      </c>
      <c r="R156" s="5" t="s">
        <v>1185</v>
      </c>
      <c r="S156" s="5" t="s">
        <v>1186</v>
      </c>
      <c r="T156" s="5" t="s">
        <v>42</v>
      </c>
      <c r="U156" s="5" t="s">
        <v>159</v>
      </c>
      <c r="V156" s="5"/>
      <c r="W156" s="5" t="s">
        <v>44</v>
      </c>
      <c r="X156" s="5"/>
    </row>
    <row r="157" spans="1:24" ht="22.5" x14ac:dyDescent="0.25">
      <c r="A157" s="3">
        <v>156</v>
      </c>
      <c r="B157" s="4" t="s">
        <v>2156</v>
      </c>
      <c r="C157" s="5" t="s">
        <v>29</v>
      </c>
      <c r="D157" s="5" t="s">
        <v>2157</v>
      </c>
      <c r="E157" s="5" t="s">
        <v>2083</v>
      </c>
      <c r="F157" s="5" t="s">
        <v>466</v>
      </c>
      <c r="G157" s="5" t="s">
        <v>467</v>
      </c>
      <c r="H157" s="5" t="s">
        <v>468</v>
      </c>
      <c r="I157" s="5">
        <v>100</v>
      </c>
      <c r="J157" s="5" t="s">
        <v>35</v>
      </c>
      <c r="K157" s="6">
        <v>1800</v>
      </c>
      <c r="L157" s="6">
        <v>180000</v>
      </c>
      <c r="M157" s="5" t="s">
        <v>2158</v>
      </c>
      <c r="N157" s="5" t="s">
        <v>2159</v>
      </c>
      <c r="O157" s="5" t="s">
        <v>2160</v>
      </c>
      <c r="P157" s="5" t="s">
        <v>2161</v>
      </c>
      <c r="Q157" s="5">
        <v>100</v>
      </c>
      <c r="R157" s="5" t="s">
        <v>187</v>
      </c>
      <c r="S157" s="5" t="s">
        <v>188</v>
      </c>
      <c r="T157" s="5" t="s">
        <v>42</v>
      </c>
      <c r="U157" s="5" t="s">
        <v>159</v>
      </c>
      <c r="V157" s="5"/>
      <c r="W157" s="5" t="s">
        <v>44</v>
      </c>
      <c r="X157" s="5"/>
    </row>
    <row r="158" spans="1:24" ht="22.5" x14ac:dyDescent="0.25">
      <c r="A158" s="3">
        <v>157</v>
      </c>
      <c r="B158" s="4" t="s">
        <v>2162</v>
      </c>
      <c r="C158" s="5" t="s">
        <v>29</v>
      </c>
      <c r="D158" s="5" t="s">
        <v>2163</v>
      </c>
      <c r="E158" s="5" t="s">
        <v>2083</v>
      </c>
      <c r="F158" s="5" t="s">
        <v>640</v>
      </c>
      <c r="G158" s="5" t="s">
        <v>641</v>
      </c>
      <c r="H158" s="5" t="s">
        <v>642</v>
      </c>
      <c r="I158" s="5">
        <v>48</v>
      </c>
      <c r="J158" s="5" t="s">
        <v>35</v>
      </c>
      <c r="K158" s="6">
        <v>653.33333300000004</v>
      </c>
      <c r="L158" s="6">
        <v>31359.999983999998</v>
      </c>
      <c r="M158" s="5" t="s">
        <v>2164</v>
      </c>
      <c r="N158" s="5" t="s">
        <v>644</v>
      </c>
      <c r="O158" s="5" t="s">
        <v>2165</v>
      </c>
      <c r="P158" s="5" t="s">
        <v>2129</v>
      </c>
      <c r="Q158" s="5">
        <v>48</v>
      </c>
      <c r="R158" s="5" t="s">
        <v>647</v>
      </c>
      <c r="S158" s="5" t="s">
        <v>648</v>
      </c>
      <c r="T158" s="5" t="s">
        <v>42</v>
      </c>
      <c r="U158" s="5" t="s">
        <v>159</v>
      </c>
      <c r="V158" s="5"/>
      <c r="W158" s="5" t="s">
        <v>44</v>
      </c>
      <c r="X158" s="5"/>
    </row>
    <row r="159" spans="1:24" ht="33.75" hidden="1" x14ac:dyDescent="0.25">
      <c r="A159" s="3">
        <v>158</v>
      </c>
      <c r="B159" s="4" t="s">
        <v>26523</v>
      </c>
      <c r="C159" s="5" t="s">
        <v>29</v>
      </c>
      <c r="D159" s="5" t="s">
        <v>26524</v>
      </c>
      <c r="E159" s="5" t="s">
        <v>26525</v>
      </c>
      <c r="F159" s="5" t="s">
        <v>26526</v>
      </c>
      <c r="G159" s="5" t="s">
        <v>26527</v>
      </c>
      <c r="H159" s="5" t="s">
        <v>119</v>
      </c>
      <c r="I159" s="5">
        <v>10</v>
      </c>
      <c r="J159" s="5" t="s">
        <v>35</v>
      </c>
      <c r="K159" s="6">
        <v>6500</v>
      </c>
      <c r="L159" s="6">
        <v>65000</v>
      </c>
      <c r="M159" s="5" t="s">
        <v>26528</v>
      </c>
      <c r="N159" s="5" t="s">
        <v>19354</v>
      </c>
      <c r="O159" s="5" t="s">
        <v>26529</v>
      </c>
      <c r="P159" s="5" t="s">
        <v>26347</v>
      </c>
      <c r="Q159" s="5">
        <v>5</v>
      </c>
      <c r="R159" s="5" t="s">
        <v>2318</v>
      </c>
      <c r="S159" s="5" t="s">
        <v>2319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t="33.75" hidden="1" x14ac:dyDescent="0.25">
      <c r="A160" s="3">
        <v>159</v>
      </c>
      <c r="B160" s="4" t="s">
        <v>26523</v>
      </c>
      <c r="C160" s="5" t="s">
        <v>29</v>
      </c>
      <c r="D160" s="5" t="s">
        <v>26524</v>
      </c>
      <c r="E160" s="5" t="s">
        <v>26525</v>
      </c>
      <c r="F160" s="5" t="s">
        <v>26526</v>
      </c>
      <c r="G160" s="5" t="s">
        <v>26527</v>
      </c>
      <c r="H160" s="5" t="s">
        <v>119</v>
      </c>
      <c r="I160" s="5">
        <v>10</v>
      </c>
      <c r="J160" s="5" t="s">
        <v>35</v>
      </c>
      <c r="K160" s="6">
        <v>6500</v>
      </c>
      <c r="L160" s="6">
        <v>65000</v>
      </c>
      <c r="M160" s="5" t="s">
        <v>26530</v>
      </c>
      <c r="N160" s="5" t="s">
        <v>19354</v>
      </c>
      <c r="O160" s="5" t="s">
        <v>26531</v>
      </c>
      <c r="P160" s="5" t="s">
        <v>26532</v>
      </c>
      <c r="Q160" s="5">
        <v>5</v>
      </c>
      <c r="R160" s="5" t="s">
        <v>2318</v>
      </c>
      <c r="S160" s="5" t="s">
        <v>2319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t="22.5" hidden="1" x14ac:dyDescent="0.25">
      <c r="A161" s="3">
        <v>160</v>
      </c>
      <c r="B161" s="4" t="s">
        <v>26533</v>
      </c>
      <c r="C161" s="5" t="s">
        <v>29</v>
      </c>
      <c r="D161" s="5" t="s">
        <v>26534</v>
      </c>
      <c r="E161" s="5" t="s">
        <v>26535</v>
      </c>
      <c r="F161" s="5" t="s">
        <v>26536</v>
      </c>
      <c r="G161" s="5" t="s">
        <v>26537</v>
      </c>
      <c r="H161" s="5" t="s">
        <v>119</v>
      </c>
      <c r="I161" s="5">
        <v>120</v>
      </c>
      <c r="J161" s="5" t="s">
        <v>35</v>
      </c>
      <c r="K161" s="6">
        <v>4724.0166660000004</v>
      </c>
      <c r="L161" s="6">
        <v>566881.99991999997</v>
      </c>
      <c r="M161" s="5" t="s">
        <v>26538</v>
      </c>
      <c r="N161" s="5" t="s">
        <v>26539</v>
      </c>
      <c r="O161" s="5" t="s">
        <v>26540</v>
      </c>
      <c r="P161" s="5" t="s">
        <v>26306</v>
      </c>
      <c r="Q161" s="5">
        <v>24</v>
      </c>
      <c r="R161" s="5" t="s">
        <v>187</v>
      </c>
      <c r="S161" s="5" t="s">
        <v>188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t="22.5" hidden="1" x14ac:dyDescent="0.25">
      <c r="A162" s="3">
        <v>161</v>
      </c>
      <c r="B162" s="4" t="s">
        <v>26466</v>
      </c>
      <c r="C162" s="5" t="s">
        <v>29</v>
      </c>
      <c r="D162" s="5" t="s">
        <v>26279</v>
      </c>
      <c r="E162" s="5" t="s">
        <v>1732</v>
      </c>
      <c r="F162" s="5" t="s">
        <v>26541</v>
      </c>
      <c r="G162" s="5" t="s">
        <v>5665</v>
      </c>
      <c r="H162" s="5" t="s">
        <v>119</v>
      </c>
      <c r="I162" s="5">
        <v>120</v>
      </c>
      <c r="J162" s="5" t="s">
        <v>35</v>
      </c>
      <c r="K162" s="6">
        <v>248.33333300000001</v>
      </c>
      <c r="L162" s="6">
        <v>29799.999960000001</v>
      </c>
      <c r="M162" s="5" t="s">
        <v>26542</v>
      </c>
      <c r="N162" s="5" t="s">
        <v>26543</v>
      </c>
      <c r="O162" s="5" t="s">
        <v>26544</v>
      </c>
      <c r="P162" s="5" t="s">
        <v>26354</v>
      </c>
      <c r="Q162" s="5">
        <v>120</v>
      </c>
      <c r="R162" s="5" t="s">
        <v>24570</v>
      </c>
      <c r="S162" s="5" t="s">
        <v>5664</v>
      </c>
      <c r="T162" s="5" t="s">
        <v>42</v>
      </c>
      <c r="U162" s="5" t="s">
        <v>43</v>
      </c>
      <c r="V162" s="5"/>
      <c r="W162" s="5" t="s">
        <v>44</v>
      </c>
      <c r="X162" s="5"/>
    </row>
    <row r="163" spans="1:24" ht="33.75" hidden="1" x14ac:dyDescent="0.25">
      <c r="A163" s="3">
        <v>162</v>
      </c>
      <c r="B163" s="4" t="s">
        <v>26466</v>
      </c>
      <c r="C163" s="5" t="s">
        <v>29</v>
      </c>
      <c r="D163" s="5" t="s">
        <v>26279</v>
      </c>
      <c r="E163" s="5" t="s">
        <v>1732</v>
      </c>
      <c r="F163" s="5" t="s">
        <v>26545</v>
      </c>
      <c r="G163" s="5" t="s">
        <v>26546</v>
      </c>
      <c r="H163" s="5" t="s">
        <v>119</v>
      </c>
      <c r="I163" s="5">
        <v>120</v>
      </c>
      <c r="J163" s="5" t="s">
        <v>35</v>
      </c>
      <c r="K163" s="6">
        <v>248.33333300000001</v>
      </c>
      <c r="L163" s="6">
        <v>29799.999960000001</v>
      </c>
      <c r="M163" s="5" t="s">
        <v>26542</v>
      </c>
      <c r="N163" s="5" t="s">
        <v>26547</v>
      </c>
      <c r="O163" s="5" t="s">
        <v>26544</v>
      </c>
      <c r="P163" s="5" t="s">
        <v>26354</v>
      </c>
      <c r="Q163" s="5">
        <v>120</v>
      </c>
      <c r="R163" s="5" t="s">
        <v>24570</v>
      </c>
      <c r="S163" s="5" t="s">
        <v>5664</v>
      </c>
      <c r="T163" s="5" t="s">
        <v>42</v>
      </c>
      <c r="U163" s="5" t="s">
        <v>43</v>
      </c>
      <c r="V163" s="5"/>
      <c r="W163" s="5" t="s">
        <v>44</v>
      </c>
      <c r="X163" s="5"/>
    </row>
    <row r="164" spans="1:24" ht="22.5" hidden="1" x14ac:dyDescent="0.25">
      <c r="A164" s="3">
        <v>163</v>
      </c>
      <c r="B164" s="4" t="s">
        <v>26548</v>
      </c>
      <c r="C164" s="5" t="s">
        <v>29</v>
      </c>
      <c r="D164" s="5" t="s">
        <v>26549</v>
      </c>
      <c r="E164" s="5" t="s">
        <v>26437</v>
      </c>
      <c r="F164" s="5" t="s">
        <v>24667</v>
      </c>
      <c r="G164" s="5" t="s">
        <v>24668</v>
      </c>
      <c r="H164" s="5" t="s">
        <v>52</v>
      </c>
      <c r="I164" s="5">
        <v>2</v>
      </c>
      <c r="J164" s="5" t="s">
        <v>35</v>
      </c>
      <c r="K164" s="6">
        <v>2081.04</v>
      </c>
      <c r="L164" s="6">
        <v>4162.08</v>
      </c>
      <c r="M164" s="5" t="s">
        <v>26550</v>
      </c>
      <c r="N164" s="5" t="s">
        <v>26551</v>
      </c>
      <c r="O164" s="5" t="s">
        <v>26552</v>
      </c>
      <c r="P164" s="5" t="s">
        <v>26553</v>
      </c>
      <c r="Q164" s="5">
        <v>2</v>
      </c>
      <c r="R164" s="5" t="s">
        <v>57</v>
      </c>
      <c r="S164" s="5" t="s">
        <v>58</v>
      </c>
      <c r="T164" s="5" t="s">
        <v>42</v>
      </c>
      <c r="U164" s="5" t="s">
        <v>43</v>
      </c>
      <c r="V164" s="5"/>
      <c r="W164" s="5" t="s">
        <v>44</v>
      </c>
      <c r="X164" s="5"/>
    </row>
    <row r="165" spans="1:24" ht="22.5" hidden="1" x14ac:dyDescent="0.25">
      <c r="A165" s="3">
        <v>164</v>
      </c>
      <c r="B165" s="4" t="s">
        <v>26554</v>
      </c>
      <c r="C165" s="5" t="s">
        <v>29</v>
      </c>
      <c r="D165" s="5" t="s">
        <v>26555</v>
      </c>
      <c r="E165" s="5" t="s">
        <v>26556</v>
      </c>
      <c r="F165" s="5" t="s">
        <v>26557</v>
      </c>
      <c r="G165" s="5" t="s">
        <v>26558</v>
      </c>
      <c r="H165" s="5" t="s">
        <v>6798</v>
      </c>
      <c r="I165" s="5">
        <v>3</v>
      </c>
      <c r="J165" s="5" t="s">
        <v>35</v>
      </c>
      <c r="K165" s="6">
        <v>130000</v>
      </c>
      <c r="L165" s="6">
        <v>390000</v>
      </c>
      <c r="M165" s="5" t="s">
        <v>26559</v>
      </c>
      <c r="N165" s="5" t="s">
        <v>26560</v>
      </c>
      <c r="O165" s="5" t="s">
        <v>26561</v>
      </c>
      <c r="P165" s="5" t="s">
        <v>26562</v>
      </c>
      <c r="Q165" s="5">
        <v>1</v>
      </c>
      <c r="R165" s="5" t="s">
        <v>25385</v>
      </c>
      <c r="S165" s="5" t="s">
        <v>25386</v>
      </c>
      <c r="T165" s="5" t="s">
        <v>42</v>
      </c>
      <c r="U165" s="5" t="s">
        <v>43</v>
      </c>
      <c r="V165" s="5"/>
      <c r="W165" s="5" t="s">
        <v>44</v>
      </c>
      <c r="X165" s="5"/>
    </row>
    <row r="166" spans="1:24" ht="22.5" hidden="1" x14ac:dyDescent="0.25">
      <c r="A166" s="3">
        <v>165</v>
      </c>
      <c r="B166" s="4" t="s">
        <v>26554</v>
      </c>
      <c r="C166" s="5" t="s">
        <v>29</v>
      </c>
      <c r="D166" s="5" t="s">
        <v>26555</v>
      </c>
      <c r="E166" s="5" t="s">
        <v>26556</v>
      </c>
      <c r="F166" s="5" t="s">
        <v>26557</v>
      </c>
      <c r="G166" s="5" t="s">
        <v>26558</v>
      </c>
      <c r="H166" s="5" t="s">
        <v>6798</v>
      </c>
      <c r="I166" s="5">
        <v>3</v>
      </c>
      <c r="J166" s="5" t="s">
        <v>35</v>
      </c>
      <c r="K166" s="6">
        <v>130000</v>
      </c>
      <c r="L166" s="6">
        <v>390000</v>
      </c>
      <c r="M166" s="5" t="s">
        <v>26559</v>
      </c>
      <c r="N166" s="5" t="s">
        <v>26563</v>
      </c>
      <c r="O166" s="5" t="s">
        <v>26561</v>
      </c>
      <c r="P166" s="5" t="s">
        <v>26562</v>
      </c>
      <c r="Q166" s="5">
        <v>1</v>
      </c>
      <c r="R166" s="5" t="s">
        <v>25385</v>
      </c>
      <c r="S166" s="5" t="s">
        <v>25386</v>
      </c>
      <c r="T166" s="5" t="s">
        <v>42</v>
      </c>
      <c r="U166" s="5" t="s">
        <v>43</v>
      </c>
      <c r="V166" s="5"/>
      <c r="W166" s="5" t="s">
        <v>44</v>
      </c>
      <c r="X166" s="5"/>
    </row>
    <row r="167" spans="1:24" ht="22.5" hidden="1" x14ac:dyDescent="0.25">
      <c r="A167" s="3">
        <v>166</v>
      </c>
      <c r="B167" s="4" t="s">
        <v>26554</v>
      </c>
      <c r="C167" s="5" t="s">
        <v>29</v>
      </c>
      <c r="D167" s="5" t="s">
        <v>26555</v>
      </c>
      <c r="E167" s="5" t="s">
        <v>26556</v>
      </c>
      <c r="F167" s="5" t="s">
        <v>26564</v>
      </c>
      <c r="G167" s="5" t="s">
        <v>26565</v>
      </c>
      <c r="H167" s="5" t="s">
        <v>6798</v>
      </c>
      <c r="I167" s="5">
        <v>1</v>
      </c>
      <c r="J167" s="5" t="s">
        <v>35</v>
      </c>
      <c r="K167" s="6">
        <v>130000</v>
      </c>
      <c r="L167" s="6">
        <v>130000</v>
      </c>
      <c r="M167" s="5" t="s">
        <v>26559</v>
      </c>
      <c r="N167" s="5" t="s">
        <v>26566</v>
      </c>
      <c r="O167" s="5" t="s">
        <v>26561</v>
      </c>
      <c r="P167" s="5" t="s">
        <v>26562</v>
      </c>
      <c r="Q167" s="5">
        <v>1</v>
      </c>
      <c r="R167" s="5" t="s">
        <v>25385</v>
      </c>
      <c r="S167" s="5" t="s">
        <v>25386</v>
      </c>
      <c r="T167" s="5" t="s">
        <v>42</v>
      </c>
      <c r="U167" s="5" t="s">
        <v>43</v>
      </c>
      <c r="V167" s="5"/>
      <c r="W167" s="5" t="s">
        <v>44</v>
      </c>
      <c r="X167" s="5"/>
    </row>
    <row r="168" spans="1:24" ht="22.5" hidden="1" x14ac:dyDescent="0.25">
      <c r="A168" s="3">
        <v>167</v>
      </c>
      <c r="B168" s="4" t="s">
        <v>26554</v>
      </c>
      <c r="C168" s="5" t="s">
        <v>29</v>
      </c>
      <c r="D168" s="5" t="s">
        <v>26555</v>
      </c>
      <c r="E168" s="5" t="s">
        <v>26556</v>
      </c>
      <c r="F168" s="5" t="s">
        <v>26557</v>
      </c>
      <c r="G168" s="5" t="s">
        <v>26558</v>
      </c>
      <c r="H168" s="5" t="s">
        <v>6798</v>
      </c>
      <c r="I168" s="5">
        <v>3</v>
      </c>
      <c r="J168" s="5" t="s">
        <v>35</v>
      </c>
      <c r="K168" s="6">
        <v>130000</v>
      </c>
      <c r="L168" s="6">
        <v>390000</v>
      </c>
      <c r="M168" s="5" t="s">
        <v>26559</v>
      </c>
      <c r="N168" s="5" t="s">
        <v>26567</v>
      </c>
      <c r="O168" s="5" t="s">
        <v>26561</v>
      </c>
      <c r="P168" s="5" t="s">
        <v>26562</v>
      </c>
      <c r="Q168" s="5">
        <v>1</v>
      </c>
      <c r="R168" s="5" t="s">
        <v>25385</v>
      </c>
      <c r="S168" s="5" t="s">
        <v>25386</v>
      </c>
      <c r="T168" s="5" t="s">
        <v>42</v>
      </c>
      <c r="U168" s="5" t="s">
        <v>43</v>
      </c>
      <c r="V168" s="5"/>
      <c r="W168" s="5" t="s">
        <v>44</v>
      </c>
      <c r="X168" s="5"/>
    </row>
    <row r="169" spans="1:24" ht="22.5" hidden="1" x14ac:dyDescent="0.25">
      <c r="A169" s="3">
        <v>168</v>
      </c>
      <c r="B169" s="4" t="s">
        <v>26568</v>
      </c>
      <c r="C169" s="5" t="s">
        <v>29</v>
      </c>
      <c r="D169" s="5" t="s">
        <v>26569</v>
      </c>
      <c r="E169" s="5" t="s">
        <v>26437</v>
      </c>
      <c r="F169" s="5" t="s">
        <v>25309</v>
      </c>
      <c r="G169" s="5" t="s">
        <v>17529</v>
      </c>
      <c r="H169" s="5" t="s">
        <v>90</v>
      </c>
      <c r="I169" s="5">
        <v>12</v>
      </c>
      <c r="J169" s="5" t="s">
        <v>35</v>
      </c>
      <c r="K169" s="6">
        <v>7888</v>
      </c>
      <c r="L169" s="6">
        <v>94656</v>
      </c>
      <c r="M169" s="5" t="s">
        <v>26570</v>
      </c>
      <c r="N169" s="5" t="s">
        <v>26571</v>
      </c>
      <c r="O169" s="5" t="s">
        <v>26572</v>
      </c>
      <c r="P169" s="5" t="s">
        <v>26353</v>
      </c>
      <c r="Q169" s="5">
        <v>12</v>
      </c>
      <c r="R169" s="5" t="s">
        <v>24865</v>
      </c>
      <c r="S169" s="5" t="s">
        <v>24866</v>
      </c>
      <c r="T169" s="5" t="s">
        <v>42</v>
      </c>
      <c r="U169" s="5" t="s">
        <v>43</v>
      </c>
      <c r="V169" s="5"/>
      <c r="W169" s="5" t="s">
        <v>44</v>
      </c>
      <c r="X169" s="5"/>
    </row>
    <row r="170" spans="1:24" ht="22.5" hidden="1" x14ac:dyDescent="0.25">
      <c r="A170" s="3">
        <v>169</v>
      </c>
      <c r="B170" s="4" t="s">
        <v>26573</v>
      </c>
      <c r="C170" s="5" t="s">
        <v>29</v>
      </c>
      <c r="D170" s="5" t="s">
        <v>26574</v>
      </c>
      <c r="E170" s="5" t="s">
        <v>26556</v>
      </c>
      <c r="F170" s="5" t="s">
        <v>26575</v>
      </c>
      <c r="G170" s="5" t="s">
        <v>26576</v>
      </c>
      <c r="H170" s="5" t="s">
        <v>119</v>
      </c>
      <c r="I170" s="5">
        <v>30</v>
      </c>
      <c r="J170" s="5" t="s">
        <v>35</v>
      </c>
      <c r="K170" s="6">
        <v>4050</v>
      </c>
      <c r="L170" s="6">
        <v>121500</v>
      </c>
      <c r="M170" s="5" t="s">
        <v>26577</v>
      </c>
      <c r="N170" s="5" t="s">
        <v>26578</v>
      </c>
      <c r="O170" s="5" t="s">
        <v>26579</v>
      </c>
      <c r="P170" s="5" t="s">
        <v>26362</v>
      </c>
      <c r="Q170" s="5">
        <v>30</v>
      </c>
      <c r="R170" s="5" t="s">
        <v>26580</v>
      </c>
      <c r="S170" s="5" t="s">
        <v>26581</v>
      </c>
      <c r="T170" s="5" t="s">
        <v>42</v>
      </c>
      <c r="U170" s="5" t="s">
        <v>43</v>
      </c>
      <c r="V170" s="5"/>
      <c r="W170" s="5" t="s">
        <v>44</v>
      </c>
      <c r="X170" s="5"/>
    </row>
    <row r="171" spans="1:24" ht="33.75" hidden="1" x14ac:dyDescent="0.25">
      <c r="A171" s="3">
        <v>170</v>
      </c>
      <c r="B171" s="4" t="s">
        <v>26548</v>
      </c>
      <c r="C171" s="5" t="s">
        <v>29</v>
      </c>
      <c r="D171" s="5" t="s">
        <v>26549</v>
      </c>
      <c r="E171" s="5" t="s">
        <v>26437</v>
      </c>
      <c r="F171" s="5" t="s">
        <v>3335</v>
      </c>
      <c r="G171" s="5" t="s">
        <v>3336</v>
      </c>
      <c r="H171" s="5" t="s">
        <v>52</v>
      </c>
      <c r="I171" s="5">
        <v>1</v>
      </c>
      <c r="J171" s="5" t="s">
        <v>35</v>
      </c>
      <c r="K171" s="6">
        <v>4802.3999999999996</v>
      </c>
      <c r="L171" s="6">
        <v>4802.3999999999996</v>
      </c>
      <c r="M171" s="5" t="s">
        <v>26550</v>
      </c>
      <c r="N171" s="5" t="s">
        <v>25732</v>
      </c>
      <c r="O171" s="5" t="s">
        <v>26552</v>
      </c>
      <c r="P171" s="5" t="s">
        <v>26553</v>
      </c>
      <c r="Q171" s="5">
        <v>1</v>
      </c>
      <c r="R171" s="5" t="s">
        <v>57</v>
      </c>
      <c r="S171" s="5" t="s">
        <v>58</v>
      </c>
      <c r="T171" s="5" t="s">
        <v>42</v>
      </c>
      <c r="U171" s="5" t="s">
        <v>43</v>
      </c>
      <c r="V171" s="5"/>
      <c r="W171" s="5" t="s">
        <v>44</v>
      </c>
      <c r="X171" s="5"/>
    </row>
    <row r="172" spans="1:24" ht="22.5" hidden="1" x14ac:dyDescent="0.25">
      <c r="A172" s="3">
        <v>171</v>
      </c>
      <c r="B172" s="4" t="s">
        <v>26548</v>
      </c>
      <c r="C172" s="5" t="s">
        <v>29</v>
      </c>
      <c r="D172" s="5" t="s">
        <v>26549</v>
      </c>
      <c r="E172" s="5" t="s">
        <v>26437</v>
      </c>
      <c r="F172" s="5" t="s">
        <v>26080</v>
      </c>
      <c r="G172" s="5" t="s">
        <v>26081</v>
      </c>
      <c r="H172" s="5" t="s">
        <v>52</v>
      </c>
      <c r="I172" s="5">
        <v>2</v>
      </c>
      <c r="J172" s="5" t="s">
        <v>35</v>
      </c>
      <c r="K172" s="6">
        <v>6563.28</v>
      </c>
      <c r="L172" s="6">
        <v>13126.56</v>
      </c>
      <c r="M172" s="5" t="s">
        <v>26550</v>
      </c>
      <c r="N172" s="5" t="s">
        <v>26582</v>
      </c>
      <c r="O172" s="5" t="s">
        <v>26552</v>
      </c>
      <c r="P172" s="5" t="s">
        <v>26553</v>
      </c>
      <c r="Q172" s="5">
        <v>2</v>
      </c>
      <c r="R172" s="5" t="s">
        <v>57</v>
      </c>
      <c r="S172" s="5" t="s">
        <v>58</v>
      </c>
      <c r="T172" s="5" t="s">
        <v>42</v>
      </c>
      <c r="U172" s="5" t="s">
        <v>43</v>
      </c>
      <c r="V172" s="5"/>
      <c r="W172" s="5" t="s">
        <v>44</v>
      </c>
      <c r="X172" s="5"/>
    </row>
    <row r="173" spans="1:24" ht="22.5" hidden="1" x14ac:dyDescent="0.25">
      <c r="A173" s="3">
        <v>172</v>
      </c>
      <c r="B173" s="4" t="s">
        <v>26548</v>
      </c>
      <c r="C173" s="5" t="s">
        <v>29</v>
      </c>
      <c r="D173" s="5" t="s">
        <v>26549</v>
      </c>
      <c r="E173" s="5" t="s">
        <v>26437</v>
      </c>
      <c r="F173" s="5" t="s">
        <v>25740</v>
      </c>
      <c r="G173" s="5" t="s">
        <v>25741</v>
      </c>
      <c r="H173" s="5" t="s">
        <v>52</v>
      </c>
      <c r="I173" s="5">
        <v>3</v>
      </c>
      <c r="J173" s="5" t="s">
        <v>35</v>
      </c>
      <c r="K173" s="6">
        <v>7683.84</v>
      </c>
      <c r="L173" s="6">
        <v>23051.52</v>
      </c>
      <c r="M173" s="5" t="s">
        <v>26550</v>
      </c>
      <c r="N173" s="5" t="s">
        <v>25742</v>
      </c>
      <c r="O173" s="5" t="s">
        <v>26552</v>
      </c>
      <c r="P173" s="5" t="s">
        <v>26553</v>
      </c>
      <c r="Q173" s="5">
        <v>3</v>
      </c>
      <c r="R173" s="5" t="s">
        <v>57</v>
      </c>
      <c r="S173" s="5" t="s">
        <v>58</v>
      </c>
      <c r="T173" s="5" t="s">
        <v>42</v>
      </c>
      <c r="U173" s="5" t="s">
        <v>43</v>
      </c>
      <c r="V173" s="5"/>
      <c r="W173" s="5" t="s">
        <v>44</v>
      </c>
      <c r="X173" s="5"/>
    </row>
    <row r="174" spans="1:24" ht="33.75" hidden="1" x14ac:dyDescent="0.25">
      <c r="A174" s="3">
        <v>173</v>
      </c>
      <c r="B174" s="4" t="s">
        <v>26583</v>
      </c>
      <c r="C174" s="5" t="s">
        <v>29</v>
      </c>
      <c r="D174" s="5" t="s">
        <v>26584</v>
      </c>
      <c r="E174" s="5" t="s">
        <v>26556</v>
      </c>
      <c r="F174" s="5" t="s">
        <v>26585</v>
      </c>
      <c r="G174" s="5" t="s">
        <v>26586</v>
      </c>
      <c r="H174" s="5" t="s">
        <v>119</v>
      </c>
      <c r="I174" s="5">
        <v>480</v>
      </c>
      <c r="J174" s="5" t="s">
        <v>35</v>
      </c>
      <c r="K174" s="6">
        <v>483.33333299999998</v>
      </c>
      <c r="L174" s="6">
        <v>231999.99984</v>
      </c>
      <c r="M174" s="5" t="s">
        <v>26587</v>
      </c>
      <c r="N174" s="5" t="s">
        <v>26588</v>
      </c>
      <c r="O174" s="5" t="s">
        <v>26589</v>
      </c>
      <c r="P174" s="5" t="s">
        <v>26347</v>
      </c>
      <c r="Q174" s="5">
        <v>480</v>
      </c>
      <c r="R174" s="5" t="s">
        <v>24570</v>
      </c>
      <c r="S174" s="5" t="s">
        <v>5664</v>
      </c>
      <c r="T174" s="5" t="s">
        <v>42</v>
      </c>
      <c r="U174" s="5" t="s">
        <v>43</v>
      </c>
      <c r="V174" s="5"/>
      <c r="W174" s="5" t="s">
        <v>44</v>
      </c>
      <c r="X174" s="5"/>
    </row>
    <row r="175" spans="1:24" ht="22.5" x14ac:dyDescent="0.25">
      <c r="A175" s="3">
        <v>174</v>
      </c>
      <c r="B175" s="4" t="s">
        <v>2166</v>
      </c>
      <c r="C175" s="5" t="s">
        <v>29</v>
      </c>
      <c r="D175" s="5" t="s">
        <v>2167</v>
      </c>
      <c r="E175" s="5" t="s">
        <v>2168</v>
      </c>
      <c r="F175" s="5" t="s">
        <v>2169</v>
      </c>
      <c r="G175" s="5" t="s">
        <v>2170</v>
      </c>
      <c r="H175" s="5" t="s">
        <v>2171</v>
      </c>
      <c r="I175" s="5">
        <v>20</v>
      </c>
      <c r="J175" s="5" t="s">
        <v>35</v>
      </c>
      <c r="K175" s="6">
        <v>6000</v>
      </c>
      <c r="L175" s="6">
        <v>120000</v>
      </c>
      <c r="M175" s="5" t="s">
        <v>2172</v>
      </c>
      <c r="N175" s="5" t="s">
        <v>2173</v>
      </c>
      <c r="O175" s="5" t="s">
        <v>2174</v>
      </c>
      <c r="P175" s="5" t="s">
        <v>2027</v>
      </c>
      <c r="Q175" s="5">
        <v>20</v>
      </c>
      <c r="R175" s="5" t="s">
        <v>504</v>
      </c>
      <c r="S175" s="5" t="s">
        <v>505</v>
      </c>
      <c r="T175" s="5" t="s">
        <v>42</v>
      </c>
      <c r="U175" s="5" t="s">
        <v>159</v>
      </c>
      <c r="V175" s="5"/>
      <c r="W175" s="5" t="s">
        <v>44</v>
      </c>
      <c r="X175" s="5"/>
    </row>
    <row r="176" spans="1:24" ht="22.5" hidden="1" x14ac:dyDescent="0.25">
      <c r="A176" s="3">
        <v>175</v>
      </c>
      <c r="B176" s="4" t="s">
        <v>26590</v>
      </c>
      <c r="C176" s="5" t="s">
        <v>29</v>
      </c>
      <c r="D176" s="5" t="s">
        <v>26591</v>
      </c>
      <c r="E176" s="5" t="s">
        <v>26437</v>
      </c>
      <c r="F176" s="5" t="s">
        <v>3613</v>
      </c>
      <c r="G176" s="5" t="s">
        <v>3614</v>
      </c>
      <c r="H176" s="5" t="s">
        <v>52</v>
      </c>
      <c r="I176" s="5">
        <v>1</v>
      </c>
      <c r="J176" s="5" t="s">
        <v>35</v>
      </c>
      <c r="K176" s="6">
        <v>2500</v>
      </c>
      <c r="L176" s="6">
        <v>2500</v>
      </c>
      <c r="M176" s="5" t="s">
        <v>26592</v>
      </c>
      <c r="N176" s="5" t="s">
        <v>15450</v>
      </c>
      <c r="O176" s="5" t="s">
        <v>26593</v>
      </c>
      <c r="P176" s="5" t="s">
        <v>26562</v>
      </c>
      <c r="Q176" s="5">
        <v>1</v>
      </c>
      <c r="R176" s="5" t="s">
        <v>74</v>
      </c>
      <c r="S176" s="5" t="s">
        <v>75</v>
      </c>
      <c r="T176" s="5" t="s">
        <v>42</v>
      </c>
      <c r="U176" s="5" t="s">
        <v>43</v>
      </c>
      <c r="V176" s="5"/>
      <c r="W176" s="5" t="s">
        <v>44</v>
      </c>
      <c r="X176" s="5"/>
    </row>
    <row r="177" spans="1:24" ht="22.5" hidden="1" x14ac:dyDescent="0.25">
      <c r="A177" s="3">
        <v>176</v>
      </c>
      <c r="B177" s="4" t="s">
        <v>26590</v>
      </c>
      <c r="C177" s="5" t="s">
        <v>29</v>
      </c>
      <c r="D177" s="5" t="s">
        <v>26591</v>
      </c>
      <c r="E177" s="5" t="s">
        <v>26437</v>
      </c>
      <c r="F177" s="5" t="s">
        <v>3356</v>
      </c>
      <c r="G177" s="5" t="s">
        <v>3357</v>
      </c>
      <c r="H177" s="5" t="s">
        <v>52</v>
      </c>
      <c r="I177" s="5">
        <v>8</v>
      </c>
      <c r="J177" s="5" t="s">
        <v>35</v>
      </c>
      <c r="K177" s="6">
        <v>32000</v>
      </c>
      <c r="L177" s="6">
        <v>256000</v>
      </c>
      <c r="M177" s="5" t="s">
        <v>26592</v>
      </c>
      <c r="N177" s="5" t="s">
        <v>11274</v>
      </c>
      <c r="O177" s="5" t="s">
        <v>26593</v>
      </c>
      <c r="P177" s="5" t="s">
        <v>26562</v>
      </c>
      <c r="Q177" s="5">
        <v>8</v>
      </c>
      <c r="R177" s="5" t="s">
        <v>74</v>
      </c>
      <c r="S177" s="5" t="s">
        <v>75</v>
      </c>
      <c r="T177" s="5" t="s">
        <v>42</v>
      </c>
      <c r="U177" s="5" t="s">
        <v>43</v>
      </c>
      <c r="V177" s="5"/>
      <c r="W177" s="5" t="s">
        <v>44</v>
      </c>
      <c r="X177" s="5"/>
    </row>
    <row r="178" spans="1:24" ht="22.5" hidden="1" x14ac:dyDescent="0.25">
      <c r="A178" s="3">
        <v>177</v>
      </c>
      <c r="B178" s="4" t="s">
        <v>26573</v>
      </c>
      <c r="C178" s="5" t="s">
        <v>29</v>
      </c>
      <c r="D178" s="5" t="s">
        <v>26574</v>
      </c>
      <c r="E178" s="5" t="s">
        <v>26556</v>
      </c>
      <c r="F178" s="5" t="s">
        <v>26594</v>
      </c>
      <c r="G178" s="5" t="s">
        <v>26595</v>
      </c>
      <c r="H178" s="5" t="s">
        <v>119</v>
      </c>
      <c r="I178" s="5">
        <v>4</v>
      </c>
      <c r="J178" s="5" t="s">
        <v>35</v>
      </c>
      <c r="K178" s="6">
        <v>28940</v>
      </c>
      <c r="L178" s="6">
        <v>115760</v>
      </c>
      <c r="M178" s="5" t="s">
        <v>26577</v>
      </c>
      <c r="N178" s="5" t="s">
        <v>26596</v>
      </c>
      <c r="O178" s="5" t="s">
        <v>26579</v>
      </c>
      <c r="P178" s="5" t="s">
        <v>26362</v>
      </c>
      <c r="Q178" s="5">
        <v>4</v>
      </c>
      <c r="R178" s="5" t="s">
        <v>26580</v>
      </c>
      <c r="S178" s="5" t="s">
        <v>26581</v>
      </c>
      <c r="T178" s="5" t="s">
        <v>42</v>
      </c>
      <c r="U178" s="5" t="s">
        <v>43</v>
      </c>
      <c r="V178" s="5"/>
      <c r="W178" s="5" t="s">
        <v>44</v>
      </c>
      <c r="X178" s="5"/>
    </row>
    <row r="179" spans="1:24" ht="33.75" hidden="1" x14ac:dyDescent="0.25">
      <c r="A179" s="3">
        <v>178</v>
      </c>
      <c r="B179" s="4" t="s">
        <v>26597</v>
      </c>
      <c r="C179" s="5" t="s">
        <v>29</v>
      </c>
      <c r="D179" s="5" t="s">
        <v>26598</v>
      </c>
      <c r="E179" s="5" t="s">
        <v>26437</v>
      </c>
      <c r="F179" s="5" t="s">
        <v>25500</v>
      </c>
      <c r="G179" s="5" t="s">
        <v>5730</v>
      </c>
      <c r="H179" s="5" t="s">
        <v>52</v>
      </c>
      <c r="I179" s="5">
        <v>2</v>
      </c>
      <c r="J179" s="5" t="s">
        <v>35</v>
      </c>
      <c r="K179" s="6">
        <v>6760</v>
      </c>
      <c r="L179" s="6">
        <v>13520</v>
      </c>
      <c r="M179" s="5" t="s">
        <v>26599</v>
      </c>
      <c r="N179" s="5" t="s">
        <v>26600</v>
      </c>
      <c r="O179" s="5" t="s">
        <v>26601</v>
      </c>
      <c r="P179" s="5" t="s">
        <v>2144</v>
      </c>
      <c r="Q179" s="5">
        <v>2</v>
      </c>
      <c r="R179" s="5" t="s">
        <v>26602</v>
      </c>
      <c r="S179" s="5" t="s">
        <v>26603</v>
      </c>
      <c r="T179" s="5" t="s">
        <v>42</v>
      </c>
      <c r="U179" s="5" t="s">
        <v>43</v>
      </c>
      <c r="V179" s="5"/>
      <c r="W179" s="5" t="s">
        <v>44</v>
      </c>
      <c r="X179" s="5"/>
    </row>
    <row r="180" spans="1:24" ht="22.5" hidden="1" x14ac:dyDescent="0.25">
      <c r="A180" s="3">
        <v>179</v>
      </c>
      <c r="B180" s="4" t="s">
        <v>26604</v>
      </c>
      <c r="C180" s="5" t="s">
        <v>29</v>
      </c>
      <c r="D180" s="5" t="s">
        <v>26605</v>
      </c>
      <c r="E180" s="5" t="s">
        <v>2168</v>
      </c>
      <c r="F180" s="5" t="s">
        <v>25303</v>
      </c>
      <c r="G180" s="5" t="s">
        <v>25304</v>
      </c>
      <c r="H180" s="5" t="s">
        <v>52</v>
      </c>
      <c r="I180" s="5">
        <v>1</v>
      </c>
      <c r="J180" s="5" t="s">
        <v>35</v>
      </c>
      <c r="K180" s="6">
        <v>12000</v>
      </c>
      <c r="L180" s="6">
        <v>12000</v>
      </c>
      <c r="M180" s="5" t="s">
        <v>26606</v>
      </c>
      <c r="N180" s="5" t="s">
        <v>14948</v>
      </c>
      <c r="O180" s="5" t="s">
        <v>2300</v>
      </c>
      <c r="P180" s="5" t="s">
        <v>2301</v>
      </c>
      <c r="Q180" s="5">
        <v>1</v>
      </c>
      <c r="R180" s="5" t="s">
        <v>3349</v>
      </c>
      <c r="S180" s="5" t="s">
        <v>3350</v>
      </c>
      <c r="T180" s="5" t="s">
        <v>42</v>
      </c>
      <c r="U180" s="5" t="s">
        <v>43</v>
      </c>
      <c r="V180" s="5"/>
      <c r="W180" s="5" t="s">
        <v>44</v>
      </c>
      <c r="X180" s="5"/>
    </row>
    <row r="181" spans="1:24" ht="22.5" hidden="1" x14ac:dyDescent="0.25">
      <c r="A181" s="3">
        <v>180</v>
      </c>
      <c r="B181" s="4" t="s">
        <v>26604</v>
      </c>
      <c r="C181" s="5" t="s">
        <v>29</v>
      </c>
      <c r="D181" s="5" t="s">
        <v>26605</v>
      </c>
      <c r="E181" s="5" t="s">
        <v>2168</v>
      </c>
      <c r="F181" s="5" t="s">
        <v>26607</v>
      </c>
      <c r="G181" s="5" t="s">
        <v>12438</v>
      </c>
      <c r="H181" s="5" t="s">
        <v>52</v>
      </c>
      <c r="I181" s="5">
        <v>2</v>
      </c>
      <c r="J181" s="5" t="s">
        <v>35</v>
      </c>
      <c r="K181" s="6">
        <v>2000</v>
      </c>
      <c r="L181" s="6">
        <v>4000</v>
      </c>
      <c r="M181" s="5" t="s">
        <v>26606</v>
      </c>
      <c r="N181" s="5" t="s">
        <v>16181</v>
      </c>
      <c r="O181" s="5" t="s">
        <v>2300</v>
      </c>
      <c r="P181" s="5" t="s">
        <v>2301</v>
      </c>
      <c r="Q181" s="5">
        <v>2</v>
      </c>
      <c r="R181" s="5" t="s">
        <v>3349</v>
      </c>
      <c r="S181" s="5" t="s">
        <v>3350</v>
      </c>
      <c r="T181" s="5" t="s">
        <v>42</v>
      </c>
      <c r="U181" s="5" t="s">
        <v>43</v>
      </c>
      <c r="V181" s="5"/>
      <c r="W181" s="5" t="s">
        <v>44</v>
      </c>
      <c r="X181" s="5"/>
    </row>
    <row r="182" spans="1:24" ht="33.75" x14ac:dyDescent="0.25">
      <c r="A182" s="3">
        <v>181</v>
      </c>
      <c r="B182" s="4" t="s">
        <v>2175</v>
      </c>
      <c r="C182" s="5" t="s">
        <v>29</v>
      </c>
      <c r="D182" s="5" t="s">
        <v>2176</v>
      </c>
      <c r="E182" s="5" t="s">
        <v>2177</v>
      </c>
      <c r="F182" s="5" t="s">
        <v>224</v>
      </c>
      <c r="G182" s="5" t="s">
        <v>225</v>
      </c>
      <c r="H182" s="5" t="s">
        <v>226</v>
      </c>
      <c r="I182" s="5">
        <v>30</v>
      </c>
      <c r="J182" s="5" t="s">
        <v>35</v>
      </c>
      <c r="K182" s="6">
        <v>235</v>
      </c>
      <c r="L182" s="6">
        <v>7050</v>
      </c>
      <c r="M182" s="5" t="s">
        <v>2178</v>
      </c>
      <c r="N182" s="5" t="s">
        <v>2179</v>
      </c>
      <c r="O182" s="5" t="s">
        <v>2180</v>
      </c>
      <c r="P182" s="5" t="s">
        <v>2117</v>
      </c>
      <c r="Q182" s="5">
        <v>30</v>
      </c>
      <c r="R182" s="5" t="s">
        <v>157</v>
      </c>
      <c r="S182" s="5" t="s">
        <v>158</v>
      </c>
      <c r="T182" s="5" t="s">
        <v>42</v>
      </c>
      <c r="U182" s="5" t="s">
        <v>159</v>
      </c>
      <c r="V182" s="5"/>
      <c r="W182" s="5" t="s">
        <v>44</v>
      </c>
      <c r="X182" s="5"/>
    </row>
    <row r="183" spans="1:24" ht="22.5" x14ac:dyDescent="0.25">
      <c r="A183" s="3">
        <v>182</v>
      </c>
      <c r="B183" s="4" t="s">
        <v>2181</v>
      </c>
      <c r="C183" s="5" t="s">
        <v>29</v>
      </c>
      <c r="D183" s="5" t="s">
        <v>2182</v>
      </c>
      <c r="E183" s="5" t="s">
        <v>2177</v>
      </c>
      <c r="F183" s="5" t="s">
        <v>2183</v>
      </c>
      <c r="G183" s="5" t="s">
        <v>2184</v>
      </c>
      <c r="H183" s="5" t="s">
        <v>1572</v>
      </c>
      <c r="I183" s="5">
        <v>20</v>
      </c>
      <c r="J183" s="5" t="s">
        <v>35</v>
      </c>
      <c r="K183" s="6">
        <v>1700</v>
      </c>
      <c r="L183" s="6">
        <v>34000</v>
      </c>
      <c r="M183" s="5" t="s">
        <v>2185</v>
      </c>
      <c r="N183" s="5" t="s">
        <v>2186</v>
      </c>
      <c r="O183" s="5" t="s">
        <v>2187</v>
      </c>
      <c r="P183" s="5" t="s">
        <v>2188</v>
      </c>
      <c r="Q183" s="5">
        <v>20</v>
      </c>
      <c r="R183" s="5" t="s">
        <v>1368</v>
      </c>
      <c r="S183" s="5" t="s">
        <v>1369</v>
      </c>
      <c r="T183" s="5" t="s">
        <v>42</v>
      </c>
      <c r="U183" s="5" t="s">
        <v>159</v>
      </c>
      <c r="V183" s="5"/>
      <c r="W183" s="5" t="s">
        <v>44</v>
      </c>
      <c r="X183" s="5"/>
    </row>
    <row r="184" spans="1:24" ht="22.5" x14ac:dyDescent="0.25">
      <c r="A184" s="3">
        <v>183</v>
      </c>
      <c r="B184" s="4" t="s">
        <v>2189</v>
      </c>
      <c r="C184" s="5" t="s">
        <v>29</v>
      </c>
      <c r="D184" s="5" t="s">
        <v>2182</v>
      </c>
      <c r="E184" s="5" t="s">
        <v>2177</v>
      </c>
      <c r="F184" s="5" t="s">
        <v>1355</v>
      </c>
      <c r="G184" s="5" t="s">
        <v>1356</v>
      </c>
      <c r="H184" s="5" t="s">
        <v>1357</v>
      </c>
      <c r="I184" s="5">
        <v>500</v>
      </c>
      <c r="J184" s="5" t="s">
        <v>35</v>
      </c>
      <c r="K184" s="6">
        <v>6.67</v>
      </c>
      <c r="L184" s="6">
        <v>3335</v>
      </c>
      <c r="M184" s="5" t="s">
        <v>2190</v>
      </c>
      <c r="N184" s="5" t="s">
        <v>2191</v>
      </c>
      <c r="O184" s="5" t="s">
        <v>2192</v>
      </c>
      <c r="P184" s="5" t="s">
        <v>2192</v>
      </c>
      <c r="Q184" s="5">
        <v>500</v>
      </c>
      <c r="R184" s="5" t="s">
        <v>702</v>
      </c>
      <c r="S184" s="5" t="s">
        <v>703</v>
      </c>
      <c r="T184" s="5" t="s">
        <v>42</v>
      </c>
      <c r="U184" s="5" t="s">
        <v>159</v>
      </c>
      <c r="V184" s="5"/>
      <c r="W184" s="5" t="s">
        <v>44</v>
      </c>
      <c r="X184" s="5"/>
    </row>
    <row r="185" spans="1:24" ht="22.5" x14ac:dyDescent="0.25">
      <c r="A185" s="3">
        <v>184</v>
      </c>
      <c r="B185" s="4" t="s">
        <v>2193</v>
      </c>
      <c r="C185" s="5" t="s">
        <v>29</v>
      </c>
      <c r="D185" s="5" t="s">
        <v>2194</v>
      </c>
      <c r="E185" s="5" t="s">
        <v>2195</v>
      </c>
      <c r="F185" s="5" t="s">
        <v>2196</v>
      </c>
      <c r="G185" s="5" t="s">
        <v>2197</v>
      </c>
      <c r="H185" s="5" t="s">
        <v>584</v>
      </c>
      <c r="I185" s="5">
        <v>30</v>
      </c>
      <c r="J185" s="5" t="s">
        <v>35</v>
      </c>
      <c r="K185" s="6">
        <v>680</v>
      </c>
      <c r="L185" s="6">
        <v>20400</v>
      </c>
      <c r="M185" s="5" t="s">
        <v>2198</v>
      </c>
      <c r="N185" s="5" t="s">
        <v>2199</v>
      </c>
      <c r="O185" s="5" t="s">
        <v>2200</v>
      </c>
      <c r="P185" s="5" t="s">
        <v>2144</v>
      </c>
      <c r="Q185" s="5">
        <v>30</v>
      </c>
      <c r="R185" s="5" t="s">
        <v>504</v>
      </c>
      <c r="S185" s="5" t="s">
        <v>505</v>
      </c>
      <c r="T185" s="5" t="s">
        <v>42</v>
      </c>
      <c r="U185" s="5" t="s">
        <v>159</v>
      </c>
      <c r="V185" s="5"/>
      <c r="W185" s="5" t="s">
        <v>44</v>
      </c>
      <c r="X185" s="5"/>
    </row>
    <row r="186" spans="1:24" ht="22.5" x14ac:dyDescent="0.25">
      <c r="A186" s="3">
        <v>185</v>
      </c>
      <c r="B186" s="4" t="s">
        <v>2193</v>
      </c>
      <c r="C186" s="5" t="s">
        <v>29</v>
      </c>
      <c r="D186" s="5" t="s">
        <v>2194</v>
      </c>
      <c r="E186" s="5" t="s">
        <v>2195</v>
      </c>
      <c r="F186" s="5" t="s">
        <v>686</v>
      </c>
      <c r="G186" s="5" t="s">
        <v>687</v>
      </c>
      <c r="H186" s="5" t="s">
        <v>595</v>
      </c>
      <c r="I186" s="5">
        <v>100</v>
      </c>
      <c r="J186" s="5" t="s">
        <v>35</v>
      </c>
      <c r="K186" s="6">
        <v>260</v>
      </c>
      <c r="L186" s="6">
        <v>26000</v>
      </c>
      <c r="M186" s="5" t="s">
        <v>2198</v>
      </c>
      <c r="N186" s="5" t="s">
        <v>2201</v>
      </c>
      <c r="O186" s="5" t="s">
        <v>2200</v>
      </c>
      <c r="P186" s="5" t="s">
        <v>2144</v>
      </c>
      <c r="Q186" s="5">
        <v>100</v>
      </c>
      <c r="R186" s="5" t="s">
        <v>504</v>
      </c>
      <c r="S186" s="5" t="s">
        <v>505</v>
      </c>
      <c r="T186" s="5" t="s">
        <v>42</v>
      </c>
      <c r="U186" s="5" t="s">
        <v>159</v>
      </c>
      <c r="V186" s="5"/>
      <c r="W186" s="5" t="s">
        <v>44</v>
      </c>
      <c r="X186" s="5"/>
    </row>
    <row r="187" spans="1:24" ht="22.5" x14ac:dyDescent="0.25">
      <c r="A187" s="3">
        <v>186</v>
      </c>
      <c r="B187" s="4" t="s">
        <v>2202</v>
      </c>
      <c r="C187" s="5" t="s">
        <v>29</v>
      </c>
      <c r="D187" s="5" t="s">
        <v>2203</v>
      </c>
      <c r="E187" s="5" t="s">
        <v>2195</v>
      </c>
      <c r="F187" s="5" t="s">
        <v>466</v>
      </c>
      <c r="G187" s="5" t="s">
        <v>467</v>
      </c>
      <c r="H187" s="5" t="s">
        <v>468</v>
      </c>
      <c r="I187" s="5">
        <v>150</v>
      </c>
      <c r="J187" s="5" t="s">
        <v>35</v>
      </c>
      <c r="K187" s="6">
        <v>1800</v>
      </c>
      <c r="L187" s="6">
        <v>270000</v>
      </c>
      <c r="M187" s="5" t="s">
        <v>2204</v>
      </c>
      <c r="N187" s="5" t="s">
        <v>2159</v>
      </c>
      <c r="O187" s="5" t="s">
        <v>2205</v>
      </c>
      <c r="P187" s="5" t="s">
        <v>2206</v>
      </c>
      <c r="Q187" s="5">
        <v>150</v>
      </c>
      <c r="R187" s="5" t="s">
        <v>187</v>
      </c>
      <c r="S187" s="5" t="s">
        <v>188</v>
      </c>
      <c r="T187" s="5" t="s">
        <v>42</v>
      </c>
      <c r="U187" s="5" t="s">
        <v>159</v>
      </c>
      <c r="V187" s="5"/>
      <c r="W187" s="5" t="s">
        <v>44</v>
      </c>
      <c r="X187" s="5"/>
    </row>
    <row r="188" spans="1:24" ht="22.5" x14ac:dyDescent="0.25">
      <c r="A188" s="3">
        <v>187</v>
      </c>
      <c r="B188" s="4" t="s">
        <v>2207</v>
      </c>
      <c r="C188" s="5" t="s">
        <v>29</v>
      </c>
      <c r="D188" s="5" t="s">
        <v>2208</v>
      </c>
      <c r="E188" s="5" t="s">
        <v>2195</v>
      </c>
      <c r="F188" s="5" t="s">
        <v>841</v>
      </c>
      <c r="G188" s="5" t="s">
        <v>842</v>
      </c>
      <c r="H188" s="5" t="s">
        <v>843</v>
      </c>
      <c r="I188" s="5">
        <v>200</v>
      </c>
      <c r="J188" s="5" t="s">
        <v>35</v>
      </c>
      <c r="K188" s="6">
        <v>28</v>
      </c>
      <c r="L188" s="6">
        <v>5600</v>
      </c>
      <c r="M188" s="5" t="s">
        <v>2209</v>
      </c>
      <c r="N188" s="5" t="s">
        <v>844</v>
      </c>
      <c r="O188" s="5" t="s">
        <v>2210</v>
      </c>
      <c r="P188" s="5" t="s">
        <v>2211</v>
      </c>
      <c r="Q188" s="5">
        <v>200</v>
      </c>
      <c r="R188" s="5" t="s">
        <v>828</v>
      </c>
      <c r="S188" s="5" t="s">
        <v>829</v>
      </c>
      <c r="T188" s="5" t="s">
        <v>42</v>
      </c>
      <c r="U188" s="5" t="s">
        <v>159</v>
      </c>
      <c r="V188" s="5"/>
      <c r="W188" s="5" t="s">
        <v>44</v>
      </c>
      <c r="X188" s="5"/>
    </row>
    <row r="189" spans="1:24" ht="22.5" x14ac:dyDescent="0.25">
      <c r="A189" s="3">
        <v>188</v>
      </c>
      <c r="B189" s="4" t="s">
        <v>2207</v>
      </c>
      <c r="C189" s="5" t="s">
        <v>29</v>
      </c>
      <c r="D189" s="5" t="s">
        <v>2208</v>
      </c>
      <c r="E189" s="5" t="s">
        <v>2195</v>
      </c>
      <c r="F189" s="5" t="s">
        <v>2212</v>
      </c>
      <c r="G189" s="5" t="s">
        <v>2213</v>
      </c>
      <c r="H189" s="5" t="s">
        <v>604</v>
      </c>
      <c r="I189" s="5">
        <v>420</v>
      </c>
      <c r="J189" s="5" t="s">
        <v>35</v>
      </c>
      <c r="K189" s="6">
        <v>49</v>
      </c>
      <c r="L189" s="6">
        <v>20580</v>
      </c>
      <c r="M189" s="5" t="s">
        <v>2209</v>
      </c>
      <c r="N189" s="5" t="s">
        <v>2214</v>
      </c>
      <c r="O189" s="5" t="s">
        <v>2210</v>
      </c>
      <c r="P189" s="5" t="s">
        <v>2211</v>
      </c>
      <c r="Q189" s="5">
        <v>420</v>
      </c>
      <c r="R189" s="5" t="s">
        <v>828</v>
      </c>
      <c r="S189" s="5" t="s">
        <v>829</v>
      </c>
      <c r="T189" s="5" t="s">
        <v>42</v>
      </c>
      <c r="U189" s="5" t="s">
        <v>159</v>
      </c>
      <c r="V189" s="5"/>
      <c r="W189" s="5" t="s">
        <v>44</v>
      </c>
      <c r="X189" s="5"/>
    </row>
    <row r="190" spans="1:24" ht="22.5" x14ac:dyDescent="0.25">
      <c r="A190" s="3">
        <v>189</v>
      </c>
      <c r="B190" s="4" t="s">
        <v>2215</v>
      </c>
      <c r="C190" s="5" t="s">
        <v>29</v>
      </c>
      <c r="D190" s="5" t="s">
        <v>2216</v>
      </c>
      <c r="E190" s="5" t="s">
        <v>2177</v>
      </c>
      <c r="F190" s="5" t="s">
        <v>2217</v>
      </c>
      <c r="G190" s="5" t="s">
        <v>2218</v>
      </c>
      <c r="H190" s="5" t="s">
        <v>2219</v>
      </c>
      <c r="I190" s="5">
        <v>280</v>
      </c>
      <c r="J190" s="5" t="s">
        <v>35</v>
      </c>
      <c r="K190" s="6">
        <v>5.89</v>
      </c>
      <c r="L190" s="6">
        <v>1649.2</v>
      </c>
      <c r="M190" s="5" t="s">
        <v>2220</v>
      </c>
      <c r="N190" s="5" t="s">
        <v>2221</v>
      </c>
      <c r="O190" s="5" t="s">
        <v>2222</v>
      </c>
      <c r="P190" s="5" t="s">
        <v>2223</v>
      </c>
      <c r="Q190" s="5">
        <v>280</v>
      </c>
      <c r="R190" s="5" t="s">
        <v>208</v>
      </c>
      <c r="S190" s="5" t="s">
        <v>209</v>
      </c>
      <c r="T190" s="5" t="s">
        <v>42</v>
      </c>
      <c r="U190" s="5" t="s">
        <v>159</v>
      </c>
      <c r="V190" s="5"/>
      <c r="W190" s="5" t="s">
        <v>44</v>
      </c>
      <c r="X190" s="5"/>
    </row>
    <row r="191" spans="1:24" ht="22.5" x14ac:dyDescent="0.25">
      <c r="A191" s="3">
        <v>190</v>
      </c>
      <c r="B191" s="4" t="s">
        <v>2215</v>
      </c>
      <c r="C191" s="5" t="s">
        <v>29</v>
      </c>
      <c r="D191" s="5" t="s">
        <v>2216</v>
      </c>
      <c r="E191" s="5" t="s">
        <v>2177</v>
      </c>
      <c r="F191" s="5" t="s">
        <v>1250</v>
      </c>
      <c r="G191" s="5" t="s">
        <v>1251</v>
      </c>
      <c r="H191" s="5" t="s">
        <v>591</v>
      </c>
      <c r="I191" s="5">
        <v>5</v>
      </c>
      <c r="J191" s="5" t="s">
        <v>35</v>
      </c>
      <c r="K191" s="6">
        <v>2260</v>
      </c>
      <c r="L191" s="6">
        <v>11300</v>
      </c>
      <c r="M191" s="5" t="s">
        <v>2220</v>
      </c>
      <c r="N191" s="5" t="s">
        <v>1253</v>
      </c>
      <c r="O191" s="5" t="s">
        <v>2222</v>
      </c>
      <c r="P191" s="5" t="s">
        <v>2223</v>
      </c>
      <c r="Q191" s="5">
        <v>5</v>
      </c>
      <c r="R191" s="5" t="s">
        <v>208</v>
      </c>
      <c r="S191" s="5" t="s">
        <v>209</v>
      </c>
      <c r="T191" s="5" t="s">
        <v>42</v>
      </c>
      <c r="U191" s="5" t="s">
        <v>159</v>
      </c>
      <c r="V191" s="5"/>
      <c r="W191" s="5" t="s">
        <v>44</v>
      </c>
      <c r="X191" s="5"/>
    </row>
    <row r="192" spans="1:24" ht="22.5" x14ac:dyDescent="0.25">
      <c r="A192" s="3">
        <v>191</v>
      </c>
      <c r="B192" s="4" t="s">
        <v>2215</v>
      </c>
      <c r="C192" s="5" t="s">
        <v>29</v>
      </c>
      <c r="D192" s="5" t="s">
        <v>2216</v>
      </c>
      <c r="E192" s="5" t="s">
        <v>2177</v>
      </c>
      <c r="F192" s="5" t="s">
        <v>968</v>
      </c>
      <c r="G192" s="5" t="s">
        <v>969</v>
      </c>
      <c r="H192" s="5" t="s">
        <v>577</v>
      </c>
      <c r="I192" s="5">
        <v>30</v>
      </c>
      <c r="J192" s="5" t="s">
        <v>35</v>
      </c>
      <c r="K192" s="6">
        <v>490</v>
      </c>
      <c r="L192" s="6">
        <v>14700</v>
      </c>
      <c r="M192" s="5" t="s">
        <v>2220</v>
      </c>
      <c r="N192" s="5" t="s">
        <v>2224</v>
      </c>
      <c r="O192" s="5" t="s">
        <v>2222</v>
      </c>
      <c r="P192" s="5" t="s">
        <v>2223</v>
      </c>
      <c r="Q192" s="5">
        <v>30</v>
      </c>
      <c r="R192" s="5" t="s">
        <v>208</v>
      </c>
      <c r="S192" s="5" t="s">
        <v>209</v>
      </c>
      <c r="T192" s="5" t="s">
        <v>42</v>
      </c>
      <c r="U192" s="5" t="s">
        <v>159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2175</v>
      </c>
      <c r="C193" s="5" t="s">
        <v>29</v>
      </c>
      <c r="D193" s="5" t="s">
        <v>2176</v>
      </c>
      <c r="E193" s="5" t="s">
        <v>2177</v>
      </c>
      <c r="F193" s="5" t="s">
        <v>215</v>
      </c>
      <c r="G193" s="5" t="s">
        <v>216</v>
      </c>
      <c r="H193" s="5" t="s">
        <v>217</v>
      </c>
      <c r="I193" s="5">
        <v>50</v>
      </c>
      <c r="J193" s="5" t="s">
        <v>35</v>
      </c>
      <c r="K193" s="6">
        <v>290</v>
      </c>
      <c r="L193" s="6">
        <v>14500</v>
      </c>
      <c r="M193" s="5" t="s">
        <v>26608</v>
      </c>
      <c r="N193" s="5" t="s">
        <v>26609</v>
      </c>
      <c r="O193" s="5" t="s">
        <v>26610</v>
      </c>
      <c r="P193" s="5" t="s">
        <v>26611</v>
      </c>
      <c r="Q193" s="5">
        <v>50</v>
      </c>
      <c r="R193" s="5" t="s">
        <v>157</v>
      </c>
      <c r="S193" s="5" t="s">
        <v>158</v>
      </c>
      <c r="T193" s="5" t="s">
        <v>42</v>
      </c>
      <c r="U193" s="5" t="s">
        <v>159</v>
      </c>
      <c r="V193" s="5"/>
      <c r="W193" s="5" t="s">
        <v>44</v>
      </c>
      <c r="X193" s="5"/>
    </row>
    <row r="194" spans="1:24" ht="22.5" x14ac:dyDescent="0.25">
      <c r="A194" s="3">
        <v>193</v>
      </c>
      <c r="B194" s="4" t="s">
        <v>2175</v>
      </c>
      <c r="C194" s="5" t="s">
        <v>29</v>
      </c>
      <c r="D194" s="5" t="s">
        <v>2176</v>
      </c>
      <c r="E194" s="5" t="s">
        <v>2177</v>
      </c>
      <c r="F194" s="5" t="s">
        <v>2225</v>
      </c>
      <c r="G194" s="5" t="s">
        <v>2226</v>
      </c>
      <c r="H194" s="5" t="s">
        <v>2227</v>
      </c>
      <c r="I194" s="5">
        <v>1000</v>
      </c>
      <c r="J194" s="5" t="s">
        <v>35</v>
      </c>
      <c r="K194" s="6">
        <v>2.85</v>
      </c>
      <c r="L194" s="6">
        <v>2850</v>
      </c>
      <c r="M194" s="5" t="s">
        <v>2178</v>
      </c>
      <c r="N194" s="5" t="s">
        <v>2228</v>
      </c>
      <c r="O194" s="5" t="s">
        <v>2180</v>
      </c>
      <c r="P194" s="5" t="s">
        <v>2117</v>
      </c>
      <c r="Q194" s="5">
        <v>1000</v>
      </c>
      <c r="R194" s="5" t="s">
        <v>157</v>
      </c>
      <c r="S194" s="5" t="s">
        <v>158</v>
      </c>
      <c r="T194" s="5" t="s">
        <v>42</v>
      </c>
      <c r="U194" s="5" t="s">
        <v>159</v>
      </c>
      <c r="V194" s="5"/>
      <c r="W194" s="5" t="s">
        <v>44</v>
      </c>
      <c r="X194" s="5"/>
    </row>
    <row r="195" spans="1:24" ht="22.5" x14ac:dyDescent="0.25">
      <c r="A195" s="3">
        <v>194</v>
      </c>
      <c r="B195" s="4" t="s">
        <v>2175</v>
      </c>
      <c r="C195" s="5" t="s">
        <v>29</v>
      </c>
      <c r="D195" s="5" t="s">
        <v>2176</v>
      </c>
      <c r="E195" s="5" t="s">
        <v>2177</v>
      </c>
      <c r="F195" s="5" t="s">
        <v>2229</v>
      </c>
      <c r="G195" s="5" t="s">
        <v>2230</v>
      </c>
      <c r="H195" s="5" t="s">
        <v>1921</v>
      </c>
      <c r="I195" s="5">
        <v>4000</v>
      </c>
      <c r="J195" s="5" t="s">
        <v>35</v>
      </c>
      <c r="K195" s="6">
        <v>5</v>
      </c>
      <c r="L195" s="6">
        <v>20000</v>
      </c>
      <c r="M195" s="5" t="s">
        <v>2178</v>
      </c>
      <c r="N195" s="5" t="s">
        <v>2231</v>
      </c>
      <c r="O195" s="5" t="s">
        <v>2180</v>
      </c>
      <c r="P195" s="5" t="s">
        <v>2117</v>
      </c>
      <c r="Q195" s="5">
        <v>4000</v>
      </c>
      <c r="R195" s="5" t="s">
        <v>157</v>
      </c>
      <c r="S195" s="5" t="s">
        <v>158</v>
      </c>
      <c r="T195" s="5" t="s">
        <v>42</v>
      </c>
      <c r="U195" s="5" t="s">
        <v>159</v>
      </c>
      <c r="V195" s="5"/>
      <c r="W195" s="5" t="s">
        <v>44</v>
      </c>
      <c r="X195" s="5"/>
    </row>
    <row r="196" spans="1:24" ht="33.75" x14ac:dyDescent="0.25">
      <c r="A196" s="3">
        <v>195</v>
      </c>
      <c r="B196" s="4" t="s">
        <v>2175</v>
      </c>
      <c r="C196" s="5" t="s">
        <v>29</v>
      </c>
      <c r="D196" s="5" t="s">
        <v>2176</v>
      </c>
      <c r="E196" s="5" t="s">
        <v>2177</v>
      </c>
      <c r="F196" s="5" t="s">
        <v>2232</v>
      </c>
      <c r="G196" s="5" t="s">
        <v>2233</v>
      </c>
      <c r="H196" s="5" t="s">
        <v>441</v>
      </c>
      <c r="I196" s="5">
        <v>20</v>
      </c>
      <c r="J196" s="5" t="s">
        <v>35</v>
      </c>
      <c r="K196" s="6">
        <v>410</v>
      </c>
      <c r="L196" s="6">
        <v>8200</v>
      </c>
      <c r="M196" s="5" t="s">
        <v>2178</v>
      </c>
      <c r="N196" s="5" t="s">
        <v>2234</v>
      </c>
      <c r="O196" s="5" t="s">
        <v>2180</v>
      </c>
      <c r="P196" s="5" t="s">
        <v>2117</v>
      </c>
      <c r="Q196" s="5">
        <v>20</v>
      </c>
      <c r="R196" s="5" t="s">
        <v>157</v>
      </c>
      <c r="S196" s="5" t="s">
        <v>158</v>
      </c>
      <c r="T196" s="5" t="s">
        <v>42</v>
      </c>
      <c r="U196" s="5" t="s">
        <v>159</v>
      </c>
      <c r="V196" s="5"/>
      <c r="W196" s="5" t="s">
        <v>44</v>
      </c>
      <c r="X196" s="5"/>
    </row>
    <row r="197" spans="1:24" ht="22.5" hidden="1" x14ac:dyDescent="0.25">
      <c r="A197" s="3">
        <v>196</v>
      </c>
      <c r="B197" s="4" t="s">
        <v>26612</v>
      </c>
      <c r="C197" s="5" t="s">
        <v>29</v>
      </c>
      <c r="D197" s="5" t="s">
        <v>26613</v>
      </c>
      <c r="E197" s="5" t="s">
        <v>26614</v>
      </c>
      <c r="F197" s="5" t="s">
        <v>24436</v>
      </c>
      <c r="G197" s="5" t="s">
        <v>6418</v>
      </c>
      <c r="H197" s="5" t="s">
        <v>90</v>
      </c>
      <c r="I197" s="5">
        <v>80000</v>
      </c>
      <c r="J197" s="5" t="s">
        <v>35</v>
      </c>
      <c r="K197" s="6">
        <v>1.768</v>
      </c>
      <c r="L197" s="6">
        <v>141440</v>
      </c>
      <c r="M197" s="5" t="s">
        <v>26615</v>
      </c>
      <c r="N197" s="5" t="s">
        <v>26616</v>
      </c>
      <c r="O197" s="5" t="s">
        <v>26617</v>
      </c>
      <c r="P197" s="5" t="s">
        <v>26140</v>
      </c>
      <c r="Q197" s="5">
        <v>80000</v>
      </c>
      <c r="R197" s="5" t="s">
        <v>1030</v>
      </c>
      <c r="S197" s="5" t="s">
        <v>1031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22.5" x14ac:dyDescent="0.25">
      <c r="A198" s="3">
        <v>197</v>
      </c>
      <c r="B198" s="4" t="s">
        <v>2235</v>
      </c>
      <c r="C198" s="5" t="s">
        <v>29</v>
      </c>
      <c r="D198" s="5" t="s">
        <v>2236</v>
      </c>
      <c r="E198" s="5" t="s">
        <v>2177</v>
      </c>
      <c r="F198" s="5" t="s">
        <v>2237</v>
      </c>
      <c r="G198" s="5" t="s">
        <v>2238</v>
      </c>
      <c r="H198" s="5" t="s">
        <v>540</v>
      </c>
      <c r="I198" s="5">
        <v>140</v>
      </c>
      <c r="J198" s="5" t="s">
        <v>35</v>
      </c>
      <c r="K198" s="6">
        <v>13.13</v>
      </c>
      <c r="L198" s="6">
        <v>1838.2</v>
      </c>
      <c r="M198" s="5" t="s">
        <v>2239</v>
      </c>
      <c r="N198" s="5" t="s">
        <v>2240</v>
      </c>
      <c r="O198" s="5" t="s">
        <v>2241</v>
      </c>
      <c r="P198" s="5" t="s">
        <v>2242</v>
      </c>
      <c r="Q198" s="5">
        <v>140</v>
      </c>
      <c r="R198" s="5" t="s">
        <v>828</v>
      </c>
      <c r="S198" s="5" t="s">
        <v>829</v>
      </c>
      <c r="T198" s="5" t="s">
        <v>42</v>
      </c>
      <c r="U198" s="5" t="s">
        <v>159</v>
      </c>
      <c r="V198" s="5"/>
      <c r="W198" s="5" t="s">
        <v>44</v>
      </c>
      <c r="X198" s="5"/>
    </row>
    <row r="199" spans="1:24" ht="22.5" x14ac:dyDescent="0.25">
      <c r="A199" s="3">
        <v>198</v>
      </c>
      <c r="B199" s="4" t="s">
        <v>2235</v>
      </c>
      <c r="C199" s="5" t="s">
        <v>29</v>
      </c>
      <c r="D199" s="5" t="s">
        <v>2236</v>
      </c>
      <c r="E199" s="5" t="s">
        <v>2177</v>
      </c>
      <c r="F199" s="5" t="s">
        <v>1387</v>
      </c>
      <c r="G199" s="5" t="s">
        <v>1388</v>
      </c>
      <c r="H199" s="5" t="s">
        <v>1389</v>
      </c>
      <c r="I199" s="5">
        <v>100</v>
      </c>
      <c r="J199" s="5" t="s">
        <v>35</v>
      </c>
      <c r="K199" s="6">
        <v>33</v>
      </c>
      <c r="L199" s="6">
        <v>3300</v>
      </c>
      <c r="M199" s="5" t="s">
        <v>2243</v>
      </c>
      <c r="N199" s="5" t="s">
        <v>2244</v>
      </c>
      <c r="O199" s="5" t="s">
        <v>2245</v>
      </c>
      <c r="P199" s="5" t="s">
        <v>2246</v>
      </c>
      <c r="Q199" s="5">
        <v>100</v>
      </c>
      <c r="R199" s="5" t="s">
        <v>828</v>
      </c>
      <c r="S199" s="5" t="s">
        <v>829</v>
      </c>
      <c r="T199" s="5" t="s">
        <v>42</v>
      </c>
      <c r="U199" s="5" t="s">
        <v>159</v>
      </c>
      <c r="V199" s="5"/>
      <c r="W199" s="5" t="s">
        <v>44</v>
      </c>
      <c r="X199" s="5"/>
    </row>
    <row r="200" spans="1:24" ht="22.5" x14ac:dyDescent="0.25">
      <c r="A200" s="3">
        <v>199</v>
      </c>
      <c r="B200" s="4" t="s">
        <v>2247</v>
      </c>
      <c r="C200" s="5" t="s">
        <v>29</v>
      </c>
      <c r="D200" s="5" t="s">
        <v>2248</v>
      </c>
      <c r="E200" s="5" t="s">
        <v>2177</v>
      </c>
      <c r="F200" s="5" t="s">
        <v>2249</v>
      </c>
      <c r="G200" s="5" t="s">
        <v>2250</v>
      </c>
      <c r="H200" s="5" t="s">
        <v>1706</v>
      </c>
      <c r="I200" s="5">
        <v>20</v>
      </c>
      <c r="J200" s="5" t="s">
        <v>35</v>
      </c>
      <c r="K200" s="6">
        <v>135</v>
      </c>
      <c r="L200" s="6">
        <v>2700</v>
      </c>
      <c r="M200" s="5" t="s">
        <v>2251</v>
      </c>
      <c r="N200" s="5" t="s">
        <v>2252</v>
      </c>
      <c r="O200" s="5" t="s">
        <v>2253</v>
      </c>
      <c r="P200" s="5" t="s">
        <v>2254</v>
      </c>
      <c r="Q200" s="5">
        <v>20</v>
      </c>
      <c r="R200" s="5" t="s">
        <v>702</v>
      </c>
      <c r="S200" s="5" t="s">
        <v>703</v>
      </c>
      <c r="T200" s="5" t="s">
        <v>42</v>
      </c>
      <c r="U200" s="5" t="s">
        <v>159</v>
      </c>
      <c r="V200" s="5"/>
      <c r="W200" s="5" t="s">
        <v>44</v>
      </c>
      <c r="X200" s="5"/>
    </row>
    <row r="201" spans="1:24" ht="22.5" x14ac:dyDescent="0.25">
      <c r="A201" s="3">
        <v>200</v>
      </c>
      <c r="B201" s="4" t="s">
        <v>2247</v>
      </c>
      <c r="C201" s="5" t="s">
        <v>29</v>
      </c>
      <c r="D201" s="5" t="s">
        <v>2248</v>
      </c>
      <c r="E201" s="5" t="s">
        <v>2177</v>
      </c>
      <c r="F201" s="5" t="s">
        <v>2255</v>
      </c>
      <c r="G201" s="5" t="s">
        <v>2256</v>
      </c>
      <c r="H201" s="5" t="s">
        <v>1911</v>
      </c>
      <c r="I201" s="5">
        <v>180</v>
      </c>
      <c r="J201" s="5" t="s">
        <v>35</v>
      </c>
      <c r="K201" s="6">
        <v>14</v>
      </c>
      <c r="L201" s="6">
        <v>2520</v>
      </c>
      <c r="M201" s="5" t="s">
        <v>2251</v>
      </c>
      <c r="N201" s="5" t="s">
        <v>2257</v>
      </c>
      <c r="O201" s="5" t="s">
        <v>2253</v>
      </c>
      <c r="P201" s="5" t="s">
        <v>2254</v>
      </c>
      <c r="Q201" s="5">
        <v>180</v>
      </c>
      <c r="R201" s="5" t="s">
        <v>702</v>
      </c>
      <c r="S201" s="5" t="s">
        <v>703</v>
      </c>
      <c r="T201" s="5" t="s">
        <v>42</v>
      </c>
      <c r="U201" s="5" t="s">
        <v>159</v>
      </c>
      <c r="V201" s="5"/>
      <c r="W201" s="5" t="s">
        <v>44</v>
      </c>
      <c r="X201" s="5"/>
    </row>
    <row r="202" spans="1:24" ht="22.5" x14ac:dyDescent="0.25">
      <c r="A202" s="3">
        <v>201</v>
      </c>
      <c r="B202" s="4" t="s">
        <v>2258</v>
      </c>
      <c r="C202" s="5" t="s">
        <v>29</v>
      </c>
      <c r="D202" s="5" t="s">
        <v>2259</v>
      </c>
      <c r="E202" s="5" t="s">
        <v>2260</v>
      </c>
      <c r="F202" s="5" t="s">
        <v>1506</v>
      </c>
      <c r="G202" s="5" t="s">
        <v>1507</v>
      </c>
      <c r="H202" s="5" t="s">
        <v>1508</v>
      </c>
      <c r="I202" s="5">
        <v>5</v>
      </c>
      <c r="J202" s="5" t="s">
        <v>35</v>
      </c>
      <c r="K202" s="6">
        <v>38679.199999999997</v>
      </c>
      <c r="L202" s="6">
        <v>193396</v>
      </c>
      <c r="M202" s="5" t="s">
        <v>2261</v>
      </c>
      <c r="N202" s="5" t="s">
        <v>2262</v>
      </c>
      <c r="O202" s="5" t="s">
        <v>2263</v>
      </c>
      <c r="P202" s="5" t="s">
        <v>2264</v>
      </c>
      <c r="Q202" s="5">
        <v>1</v>
      </c>
      <c r="R202" s="5" t="s">
        <v>1512</v>
      </c>
      <c r="S202" s="5" t="s">
        <v>1513</v>
      </c>
      <c r="T202" s="5" t="s">
        <v>42</v>
      </c>
      <c r="U202" s="5" t="s">
        <v>43</v>
      </c>
      <c r="V202" s="5"/>
      <c r="W202" s="5" t="s">
        <v>44</v>
      </c>
      <c r="X202" s="5"/>
    </row>
    <row r="203" spans="1:24" ht="22.5" x14ac:dyDescent="0.25">
      <c r="A203" s="3">
        <v>202</v>
      </c>
      <c r="B203" s="4" t="s">
        <v>2258</v>
      </c>
      <c r="C203" s="5" t="s">
        <v>29</v>
      </c>
      <c r="D203" s="5" t="s">
        <v>2259</v>
      </c>
      <c r="E203" s="5" t="s">
        <v>2260</v>
      </c>
      <c r="F203" s="5" t="s">
        <v>1506</v>
      </c>
      <c r="G203" s="5" t="s">
        <v>1507</v>
      </c>
      <c r="H203" s="5" t="s">
        <v>1508</v>
      </c>
      <c r="I203" s="5">
        <v>5</v>
      </c>
      <c r="J203" s="5" t="s">
        <v>35</v>
      </c>
      <c r="K203" s="6">
        <v>38679.199999999997</v>
      </c>
      <c r="L203" s="6">
        <v>193396</v>
      </c>
      <c r="M203" s="5" t="s">
        <v>2261</v>
      </c>
      <c r="N203" s="5" t="s">
        <v>2265</v>
      </c>
      <c r="O203" s="5" t="s">
        <v>2263</v>
      </c>
      <c r="P203" s="5" t="s">
        <v>2264</v>
      </c>
      <c r="Q203" s="5">
        <v>1</v>
      </c>
      <c r="R203" s="5" t="s">
        <v>1512</v>
      </c>
      <c r="S203" s="5" t="s">
        <v>1513</v>
      </c>
      <c r="T203" s="5" t="s">
        <v>42</v>
      </c>
      <c r="U203" s="5" t="s">
        <v>43</v>
      </c>
      <c r="V203" s="5"/>
      <c r="W203" s="5" t="s">
        <v>44</v>
      </c>
      <c r="X203" s="5"/>
    </row>
    <row r="204" spans="1:24" ht="22.5" x14ac:dyDescent="0.25">
      <c r="A204" s="3">
        <v>203</v>
      </c>
      <c r="B204" s="4" t="s">
        <v>2258</v>
      </c>
      <c r="C204" s="5" t="s">
        <v>29</v>
      </c>
      <c r="D204" s="5" t="s">
        <v>2259</v>
      </c>
      <c r="E204" s="5" t="s">
        <v>2260</v>
      </c>
      <c r="F204" s="5" t="s">
        <v>1515</v>
      </c>
      <c r="G204" s="5" t="s">
        <v>1516</v>
      </c>
      <c r="H204" s="5" t="s">
        <v>1508</v>
      </c>
      <c r="I204" s="5">
        <v>5</v>
      </c>
      <c r="J204" s="5" t="s">
        <v>35</v>
      </c>
      <c r="K204" s="6">
        <v>38679.199999999997</v>
      </c>
      <c r="L204" s="6">
        <v>193396</v>
      </c>
      <c r="M204" s="5" t="s">
        <v>2261</v>
      </c>
      <c r="N204" s="5" t="s">
        <v>2266</v>
      </c>
      <c r="O204" s="5" t="s">
        <v>2263</v>
      </c>
      <c r="P204" s="5" t="s">
        <v>2264</v>
      </c>
      <c r="Q204" s="5">
        <v>1</v>
      </c>
      <c r="R204" s="5" t="s">
        <v>1512</v>
      </c>
      <c r="S204" s="5" t="s">
        <v>1513</v>
      </c>
      <c r="T204" s="5" t="s">
        <v>42</v>
      </c>
      <c r="U204" s="5" t="s">
        <v>43</v>
      </c>
      <c r="V204" s="5"/>
      <c r="W204" s="5" t="s">
        <v>44</v>
      </c>
      <c r="X204" s="5"/>
    </row>
    <row r="205" spans="1:24" ht="22.5" hidden="1" x14ac:dyDescent="0.25">
      <c r="A205" s="3">
        <v>204</v>
      </c>
      <c r="B205" s="4" t="s">
        <v>2258</v>
      </c>
      <c r="C205" s="5" t="s">
        <v>29</v>
      </c>
      <c r="D205" s="5" t="s">
        <v>2259</v>
      </c>
      <c r="E205" s="5" t="s">
        <v>2260</v>
      </c>
      <c r="F205" s="5" t="s">
        <v>25240</v>
      </c>
      <c r="G205" s="5" t="s">
        <v>25241</v>
      </c>
      <c r="H205" s="5" t="s">
        <v>6798</v>
      </c>
      <c r="I205" s="5">
        <v>5</v>
      </c>
      <c r="J205" s="5" t="s">
        <v>35</v>
      </c>
      <c r="K205" s="6">
        <v>81361.600000000006</v>
      </c>
      <c r="L205" s="6">
        <v>406808</v>
      </c>
      <c r="M205" s="5" t="s">
        <v>2261</v>
      </c>
      <c r="N205" s="5" t="s">
        <v>26618</v>
      </c>
      <c r="O205" s="5" t="s">
        <v>2263</v>
      </c>
      <c r="P205" s="5" t="s">
        <v>2264</v>
      </c>
      <c r="Q205" s="5">
        <v>1</v>
      </c>
      <c r="R205" s="5" t="s">
        <v>1512</v>
      </c>
      <c r="S205" s="5" t="s">
        <v>1513</v>
      </c>
      <c r="T205" s="5" t="s">
        <v>42</v>
      </c>
      <c r="U205" s="5" t="s">
        <v>43</v>
      </c>
      <c r="V205" s="5"/>
      <c r="W205" s="5" t="s">
        <v>44</v>
      </c>
      <c r="X205" s="5"/>
    </row>
    <row r="206" spans="1:24" ht="22.5" x14ac:dyDescent="0.25">
      <c r="A206" s="3">
        <v>205</v>
      </c>
      <c r="B206" s="4" t="s">
        <v>2258</v>
      </c>
      <c r="C206" s="5" t="s">
        <v>29</v>
      </c>
      <c r="D206" s="5" t="s">
        <v>2259</v>
      </c>
      <c r="E206" s="5" t="s">
        <v>2260</v>
      </c>
      <c r="F206" s="5" t="s">
        <v>1515</v>
      </c>
      <c r="G206" s="5" t="s">
        <v>1516</v>
      </c>
      <c r="H206" s="5" t="s">
        <v>1508</v>
      </c>
      <c r="I206" s="5">
        <v>5</v>
      </c>
      <c r="J206" s="5" t="s">
        <v>35</v>
      </c>
      <c r="K206" s="6">
        <v>38679.199999999997</v>
      </c>
      <c r="L206" s="6">
        <v>193396</v>
      </c>
      <c r="M206" s="5" t="s">
        <v>2261</v>
      </c>
      <c r="N206" s="5" t="s">
        <v>2267</v>
      </c>
      <c r="O206" s="5" t="s">
        <v>2263</v>
      </c>
      <c r="P206" s="5" t="s">
        <v>2264</v>
      </c>
      <c r="Q206" s="5">
        <v>1</v>
      </c>
      <c r="R206" s="5" t="s">
        <v>1512</v>
      </c>
      <c r="S206" s="5" t="s">
        <v>1513</v>
      </c>
      <c r="T206" s="5" t="s">
        <v>42</v>
      </c>
      <c r="U206" s="5" t="s">
        <v>43</v>
      </c>
      <c r="V206" s="5"/>
      <c r="W206" s="5" t="s">
        <v>44</v>
      </c>
      <c r="X206" s="5"/>
    </row>
    <row r="207" spans="1:24" ht="22.5" x14ac:dyDescent="0.25">
      <c r="A207" s="3">
        <v>206</v>
      </c>
      <c r="B207" s="4" t="s">
        <v>2258</v>
      </c>
      <c r="C207" s="5" t="s">
        <v>29</v>
      </c>
      <c r="D207" s="5" t="s">
        <v>2259</v>
      </c>
      <c r="E207" s="5" t="s">
        <v>2260</v>
      </c>
      <c r="F207" s="5" t="s">
        <v>1506</v>
      </c>
      <c r="G207" s="5" t="s">
        <v>1507</v>
      </c>
      <c r="H207" s="5" t="s">
        <v>1508</v>
      </c>
      <c r="I207" s="5">
        <v>5</v>
      </c>
      <c r="J207" s="5" t="s">
        <v>35</v>
      </c>
      <c r="K207" s="6">
        <v>38679.199999999997</v>
      </c>
      <c r="L207" s="6">
        <v>193396</v>
      </c>
      <c r="M207" s="5" t="s">
        <v>2261</v>
      </c>
      <c r="N207" s="5" t="s">
        <v>2268</v>
      </c>
      <c r="O207" s="5" t="s">
        <v>2263</v>
      </c>
      <c r="P207" s="5" t="s">
        <v>2264</v>
      </c>
      <c r="Q207" s="5">
        <v>1</v>
      </c>
      <c r="R207" s="5" t="s">
        <v>1512</v>
      </c>
      <c r="S207" s="5" t="s">
        <v>1513</v>
      </c>
      <c r="T207" s="5" t="s">
        <v>42</v>
      </c>
      <c r="U207" s="5" t="s">
        <v>43</v>
      </c>
      <c r="V207" s="5"/>
      <c r="W207" s="5" t="s">
        <v>44</v>
      </c>
      <c r="X207" s="5"/>
    </row>
    <row r="208" spans="1:24" ht="22.5" x14ac:dyDescent="0.25">
      <c r="A208" s="3">
        <v>207</v>
      </c>
      <c r="B208" s="4" t="s">
        <v>2258</v>
      </c>
      <c r="C208" s="5" t="s">
        <v>29</v>
      </c>
      <c r="D208" s="5" t="s">
        <v>2259</v>
      </c>
      <c r="E208" s="5" t="s">
        <v>2260</v>
      </c>
      <c r="F208" s="5" t="s">
        <v>1515</v>
      </c>
      <c r="G208" s="5" t="s">
        <v>1516</v>
      </c>
      <c r="H208" s="5" t="s">
        <v>1508</v>
      </c>
      <c r="I208" s="5">
        <v>5</v>
      </c>
      <c r="J208" s="5" t="s">
        <v>35</v>
      </c>
      <c r="K208" s="6">
        <v>38679.199999999997</v>
      </c>
      <c r="L208" s="6">
        <v>193396</v>
      </c>
      <c r="M208" s="5" t="s">
        <v>2261</v>
      </c>
      <c r="N208" s="5" t="s">
        <v>2269</v>
      </c>
      <c r="O208" s="5" t="s">
        <v>2263</v>
      </c>
      <c r="P208" s="5" t="s">
        <v>2264</v>
      </c>
      <c r="Q208" s="5">
        <v>1</v>
      </c>
      <c r="R208" s="5" t="s">
        <v>1512</v>
      </c>
      <c r="S208" s="5" t="s">
        <v>1513</v>
      </c>
      <c r="T208" s="5" t="s">
        <v>42</v>
      </c>
      <c r="U208" s="5" t="s">
        <v>43</v>
      </c>
      <c r="V208" s="5"/>
      <c r="W208" s="5" t="s">
        <v>44</v>
      </c>
      <c r="X208" s="5"/>
    </row>
    <row r="209" spans="1:24" ht="22.5" x14ac:dyDescent="0.25">
      <c r="A209" s="3">
        <v>208</v>
      </c>
      <c r="B209" s="4" t="s">
        <v>2258</v>
      </c>
      <c r="C209" s="5" t="s">
        <v>29</v>
      </c>
      <c r="D209" s="5" t="s">
        <v>2259</v>
      </c>
      <c r="E209" s="5" t="s">
        <v>2260</v>
      </c>
      <c r="F209" s="5" t="s">
        <v>1521</v>
      </c>
      <c r="G209" s="5" t="s">
        <v>1522</v>
      </c>
      <c r="H209" s="5" t="s">
        <v>1508</v>
      </c>
      <c r="I209" s="5">
        <v>5</v>
      </c>
      <c r="J209" s="5" t="s">
        <v>35</v>
      </c>
      <c r="K209" s="6">
        <v>10640</v>
      </c>
      <c r="L209" s="6">
        <v>53200</v>
      </c>
      <c r="M209" s="5" t="s">
        <v>2261</v>
      </c>
      <c r="N209" s="5" t="s">
        <v>2270</v>
      </c>
      <c r="O209" s="5" t="s">
        <v>2263</v>
      </c>
      <c r="P209" s="5" t="s">
        <v>2264</v>
      </c>
      <c r="Q209" s="5">
        <v>5</v>
      </c>
      <c r="R209" s="5" t="s">
        <v>1512</v>
      </c>
      <c r="S209" s="5" t="s">
        <v>1513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t="22.5" x14ac:dyDescent="0.25">
      <c r="A210" s="3">
        <v>209</v>
      </c>
      <c r="B210" s="4" t="s">
        <v>2258</v>
      </c>
      <c r="C210" s="5" t="s">
        <v>29</v>
      </c>
      <c r="D210" s="5" t="s">
        <v>2259</v>
      </c>
      <c r="E210" s="5" t="s">
        <v>2260</v>
      </c>
      <c r="F210" s="5" t="s">
        <v>1515</v>
      </c>
      <c r="G210" s="5" t="s">
        <v>1516</v>
      </c>
      <c r="H210" s="5" t="s">
        <v>1508</v>
      </c>
      <c r="I210" s="5">
        <v>5</v>
      </c>
      <c r="J210" s="5" t="s">
        <v>35</v>
      </c>
      <c r="K210" s="6">
        <v>38679.199999999997</v>
      </c>
      <c r="L210" s="6">
        <v>193396</v>
      </c>
      <c r="M210" s="5" t="s">
        <v>2261</v>
      </c>
      <c r="N210" s="5" t="s">
        <v>2271</v>
      </c>
      <c r="O210" s="5" t="s">
        <v>2263</v>
      </c>
      <c r="P210" s="5" t="s">
        <v>2264</v>
      </c>
      <c r="Q210" s="5">
        <v>1</v>
      </c>
      <c r="R210" s="5" t="s">
        <v>1512</v>
      </c>
      <c r="S210" s="5" t="s">
        <v>1513</v>
      </c>
      <c r="T210" s="5" t="s">
        <v>42</v>
      </c>
      <c r="U210" s="5" t="s">
        <v>43</v>
      </c>
      <c r="V210" s="5"/>
      <c r="W210" s="5" t="s">
        <v>44</v>
      </c>
      <c r="X210" s="5"/>
    </row>
    <row r="211" spans="1:24" ht="22.5" hidden="1" x14ac:dyDescent="0.25">
      <c r="A211" s="3">
        <v>210</v>
      </c>
      <c r="B211" s="4" t="s">
        <v>2258</v>
      </c>
      <c r="C211" s="5" t="s">
        <v>29</v>
      </c>
      <c r="D211" s="5" t="s">
        <v>2259</v>
      </c>
      <c r="E211" s="5" t="s">
        <v>2260</v>
      </c>
      <c r="F211" s="5" t="s">
        <v>25240</v>
      </c>
      <c r="G211" s="5" t="s">
        <v>25241</v>
      </c>
      <c r="H211" s="5" t="s">
        <v>6798</v>
      </c>
      <c r="I211" s="5">
        <v>5</v>
      </c>
      <c r="J211" s="5" t="s">
        <v>35</v>
      </c>
      <c r="K211" s="6">
        <v>81361.600000000006</v>
      </c>
      <c r="L211" s="6">
        <v>406808</v>
      </c>
      <c r="M211" s="5" t="s">
        <v>2261</v>
      </c>
      <c r="N211" s="5" t="s">
        <v>26619</v>
      </c>
      <c r="O211" s="5" t="s">
        <v>2263</v>
      </c>
      <c r="P211" s="5" t="s">
        <v>2264</v>
      </c>
      <c r="Q211" s="5">
        <v>1</v>
      </c>
      <c r="R211" s="5" t="s">
        <v>1512</v>
      </c>
      <c r="S211" s="5" t="s">
        <v>1513</v>
      </c>
      <c r="T211" s="5" t="s">
        <v>42</v>
      </c>
      <c r="U211" s="5" t="s">
        <v>43</v>
      </c>
      <c r="V211" s="5"/>
      <c r="W211" s="5" t="s">
        <v>44</v>
      </c>
      <c r="X211" s="5"/>
    </row>
    <row r="212" spans="1:24" ht="22.5" hidden="1" x14ac:dyDescent="0.25">
      <c r="A212" s="3">
        <v>211</v>
      </c>
      <c r="B212" s="4" t="s">
        <v>2258</v>
      </c>
      <c r="C212" s="5" t="s">
        <v>29</v>
      </c>
      <c r="D212" s="5" t="s">
        <v>2259</v>
      </c>
      <c r="E212" s="5" t="s">
        <v>2260</v>
      </c>
      <c r="F212" s="5" t="s">
        <v>25240</v>
      </c>
      <c r="G212" s="5" t="s">
        <v>25241</v>
      </c>
      <c r="H212" s="5" t="s">
        <v>6798</v>
      </c>
      <c r="I212" s="5">
        <v>5</v>
      </c>
      <c r="J212" s="5" t="s">
        <v>35</v>
      </c>
      <c r="K212" s="6">
        <v>81361.600000000006</v>
      </c>
      <c r="L212" s="6">
        <v>406808</v>
      </c>
      <c r="M212" s="5" t="s">
        <v>2261</v>
      </c>
      <c r="N212" s="5" t="s">
        <v>26620</v>
      </c>
      <c r="O212" s="5" t="s">
        <v>2263</v>
      </c>
      <c r="P212" s="5" t="s">
        <v>2264</v>
      </c>
      <c r="Q212" s="5">
        <v>1</v>
      </c>
      <c r="R212" s="5" t="s">
        <v>1512</v>
      </c>
      <c r="S212" s="5" t="s">
        <v>1513</v>
      </c>
      <c r="T212" s="5" t="s">
        <v>42</v>
      </c>
      <c r="U212" s="5" t="s">
        <v>43</v>
      </c>
      <c r="V212" s="5"/>
      <c r="W212" s="5" t="s">
        <v>44</v>
      </c>
      <c r="X212" s="5"/>
    </row>
    <row r="213" spans="1:24" ht="33.75" hidden="1" x14ac:dyDescent="0.25">
      <c r="A213" s="3">
        <v>212</v>
      </c>
      <c r="B213" s="4" t="s">
        <v>2258</v>
      </c>
      <c r="C213" s="5" t="s">
        <v>29</v>
      </c>
      <c r="D213" s="5" t="s">
        <v>2259</v>
      </c>
      <c r="E213" s="5" t="s">
        <v>2260</v>
      </c>
      <c r="F213" s="5" t="s">
        <v>25240</v>
      </c>
      <c r="G213" s="5" t="s">
        <v>25241</v>
      </c>
      <c r="H213" s="5" t="s">
        <v>6798</v>
      </c>
      <c r="I213" s="5">
        <v>5</v>
      </c>
      <c r="J213" s="5" t="s">
        <v>35</v>
      </c>
      <c r="K213" s="6">
        <v>81361.600000000006</v>
      </c>
      <c r="L213" s="6">
        <v>406808</v>
      </c>
      <c r="M213" s="5" t="s">
        <v>2261</v>
      </c>
      <c r="N213" s="5" t="s">
        <v>26621</v>
      </c>
      <c r="O213" s="5" t="s">
        <v>2263</v>
      </c>
      <c r="P213" s="5" t="s">
        <v>2264</v>
      </c>
      <c r="Q213" s="5">
        <v>1</v>
      </c>
      <c r="R213" s="5" t="s">
        <v>1512</v>
      </c>
      <c r="S213" s="5" t="s">
        <v>1513</v>
      </c>
      <c r="T213" s="5" t="s">
        <v>42</v>
      </c>
      <c r="U213" s="5" t="s">
        <v>43</v>
      </c>
      <c r="V213" s="5"/>
      <c r="W213" s="5" t="s">
        <v>44</v>
      </c>
      <c r="X213" s="5"/>
    </row>
    <row r="214" spans="1:24" ht="22.5" hidden="1" x14ac:dyDescent="0.25">
      <c r="A214" s="3">
        <v>213</v>
      </c>
      <c r="B214" s="4" t="s">
        <v>2258</v>
      </c>
      <c r="C214" s="5" t="s">
        <v>29</v>
      </c>
      <c r="D214" s="5" t="s">
        <v>2259</v>
      </c>
      <c r="E214" s="5" t="s">
        <v>2260</v>
      </c>
      <c r="F214" s="5" t="s">
        <v>25240</v>
      </c>
      <c r="G214" s="5" t="s">
        <v>25241</v>
      </c>
      <c r="H214" s="5" t="s">
        <v>6798</v>
      </c>
      <c r="I214" s="5">
        <v>5</v>
      </c>
      <c r="J214" s="5" t="s">
        <v>35</v>
      </c>
      <c r="K214" s="6">
        <v>81361.600000000006</v>
      </c>
      <c r="L214" s="6">
        <v>406808</v>
      </c>
      <c r="M214" s="5" t="s">
        <v>2261</v>
      </c>
      <c r="N214" s="5" t="s">
        <v>26622</v>
      </c>
      <c r="O214" s="5" t="s">
        <v>2263</v>
      </c>
      <c r="P214" s="5" t="s">
        <v>2264</v>
      </c>
      <c r="Q214" s="5">
        <v>1</v>
      </c>
      <c r="R214" s="5" t="s">
        <v>1512</v>
      </c>
      <c r="S214" s="5" t="s">
        <v>1513</v>
      </c>
      <c r="T214" s="5" t="s">
        <v>42</v>
      </c>
      <c r="U214" s="5" t="s">
        <v>43</v>
      </c>
      <c r="V214" s="5"/>
      <c r="W214" s="5" t="s">
        <v>44</v>
      </c>
      <c r="X214" s="5"/>
    </row>
    <row r="215" spans="1:24" ht="22.5" x14ac:dyDescent="0.25">
      <c r="A215" s="3">
        <v>214</v>
      </c>
      <c r="B215" s="4" t="s">
        <v>2258</v>
      </c>
      <c r="C215" s="5" t="s">
        <v>29</v>
      </c>
      <c r="D215" s="5" t="s">
        <v>2259</v>
      </c>
      <c r="E215" s="5" t="s">
        <v>2260</v>
      </c>
      <c r="F215" s="5" t="s">
        <v>1506</v>
      </c>
      <c r="G215" s="5" t="s">
        <v>1507</v>
      </c>
      <c r="H215" s="5" t="s">
        <v>1508</v>
      </c>
      <c r="I215" s="5">
        <v>5</v>
      </c>
      <c r="J215" s="5" t="s">
        <v>35</v>
      </c>
      <c r="K215" s="6">
        <v>38679.199999999997</v>
      </c>
      <c r="L215" s="6">
        <v>193396</v>
      </c>
      <c r="M215" s="5" t="s">
        <v>2261</v>
      </c>
      <c r="N215" s="5" t="s">
        <v>2272</v>
      </c>
      <c r="O215" s="5" t="s">
        <v>2263</v>
      </c>
      <c r="P215" s="5" t="s">
        <v>2264</v>
      </c>
      <c r="Q215" s="5">
        <v>1</v>
      </c>
      <c r="R215" s="5" t="s">
        <v>1512</v>
      </c>
      <c r="S215" s="5" t="s">
        <v>1513</v>
      </c>
      <c r="T215" s="5" t="s">
        <v>42</v>
      </c>
      <c r="U215" s="5" t="s">
        <v>43</v>
      </c>
      <c r="V215" s="5"/>
      <c r="W215" s="5" t="s">
        <v>44</v>
      </c>
      <c r="X215" s="5"/>
    </row>
    <row r="216" spans="1:24" ht="22.5" x14ac:dyDescent="0.25">
      <c r="A216" s="3">
        <v>215</v>
      </c>
      <c r="B216" s="4" t="s">
        <v>2258</v>
      </c>
      <c r="C216" s="5" t="s">
        <v>29</v>
      </c>
      <c r="D216" s="5" t="s">
        <v>2259</v>
      </c>
      <c r="E216" s="5" t="s">
        <v>2260</v>
      </c>
      <c r="F216" s="5" t="s">
        <v>1515</v>
      </c>
      <c r="G216" s="5" t="s">
        <v>1516</v>
      </c>
      <c r="H216" s="5" t="s">
        <v>1508</v>
      </c>
      <c r="I216" s="5">
        <v>5</v>
      </c>
      <c r="J216" s="5" t="s">
        <v>35</v>
      </c>
      <c r="K216" s="6">
        <v>38679.199999999997</v>
      </c>
      <c r="L216" s="6">
        <v>193396</v>
      </c>
      <c r="M216" s="5" t="s">
        <v>2261</v>
      </c>
      <c r="N216" s="5" t="s">
        <v>2273</v>
      </c>
      <c r="O216" s="5" t="s">
        <v>2263</v>
      </c>
      <c r="P216" s="5" t="s">
        <v>2264</v>
      </c>
      <c r="Q216" s="5">
        <v>1</v>
      </c>
      <c r="R216" s="5" t="s">
        <v>1512</v>
      </c>
      <c r="S216" s="5" t="s">
        <v>1513</v>
      </c>
      <c r="T216" s="5" t="s">
        <v>42</v>
      </c>
      <c r="U216" s="5" t="s">
        <v>43</v>
      </c>
      <c r="V216" s="5"/>
      <c r="W216" s="5" t="s">
        <v>44</v>
      </c>
      <c r="X216" s="5"/>
    </row>
    <row r="217" spans="1:24" ht="22.5" x14ac:dyDescent="0.25">
      <c r="A217" s="3">
        <v>216</v>
      </c>
      <c r="B217" s="4" t="s">
        <v>2258</v>
      </c>
      <c r="C217" s="5" t="s">
        <v>29</v>
      </c>
      <c r="D217" s="5" t="s">
        <v>2259</v>
      </c>
      <c r="E217" s="5" t="s">
        <v>2260</v>
      </c>
      <c r="F217" s="5" t="s">
        <v>1506</v>
      </c>
      <c r="G217" s="5" t="s">
        <v>1507</v>
      </c>
      <c r="H217" s="5" t="s">
        <v>1508</v>
      </c>
      <c r="I217" s="5">
        <v>5</v>
      </c>
      <c r="J217" s="5" t="s">
        <v>35</v>
      </c>
      <c r="K217" s="6">
        <v>38679.199999999997</v>
      </c>
      <c r="L217" s="6">
        <v>193396</v>
      </c>
      <c r="M217" s="5" t="s">
        <v>2261</v>
      </c>
      <c r="N217" s="5" t="s">
        <v>2274</v>
      </c>
      <c r="O217" s="5" t="s">
        <v>2263</v>
      </c>
      <c r="P217" s="5" t="s">
        <v>2264</v>
      </c>
      <c r="Q217" s="5">
        <v>1</v>
      </c>
      <c r="R217" s="5" t="s">
        <v>1512</v>
      </c>
      <c r="S217" s="5" t="s">
        <v>1513</v>
      </c>
      <c r="T217" s="5" t="s">
        <v>42</v>
      </c>
      <c r="U217" s="5" t="s">
        <v>43</v>
      </c>
      <c r="V217" s="5"/>
      <c r="W217" s="5" t="s">
        <v>44</v>
      </c>
      <c r="X217" s="5"/>
    </row>
    <row r="218" spans="1:24" ht="22.5" x14ac:dyDescent="0.25">
      <c r="A218" s="3">
        <v>217</v>
      </c>
      <c r="B218" s="4" t="s">
        <v>2275</v>
      </c>
      <c r="C218" s="5" t="s">
        <v>29</v>
      </c>
      <c r="D218" s="5" t="s">
        <v>2276</v>
      </c>
      <c r="E218" s="5" t="s">
        <v>2260</v>
      </c>
      <c r="F218" s="5" t="s">
        <v>1521</v>
      </c>
      <c r="G218" s="5" t="s">
        <v>1522</v>
      </c>
      <c r="H218" s="5" t="s">
        <v>1508</v>
      </c>
      <c r="I218" s="5">
        <v>5</v>
      </c>
      <c r="J218" s="5" t="s">
        <v>35</v>
      </c>
      <c r="K218" s="6">
        <v>10640</v>
      </c>
      <c r="L218" s="6">
        <v>53200</v>
      </c>
      <c r="M218" s="5" t="s">
        <v>2277</v>
      </c>
      <c r="N218" s="5" t="s">
        <v>2278</v>
      </c>
      <c r="O218" s="5" t="s">
        <v>2279</v>
      </c>
      <c r="P218" s="5" t="s">
        <v>2242</v>
      </c>
      <c r="Q218" s="5">
        <v>5</v>
      </c>
      <c r="R218" s="5" t="s">
        <v>1512</v>
      </c>
      <c r="S218" s="5" t="s">
        <v>1513</v>
      </c>
      <c r="T218" s="5" t="s">
        <v>42</v>
      </c>
      <c r="U218" s="5" t="s">
        <v>43</v>
      </c>
      <c r="V218" s="5"/>
      <c r="W218" s="5" t="s">
        <v>44</v>
      </c>
      <c r="X218" s="5"/>
    </row>
    <row r="219" spans="1:24" ht="22.5" x14ac:dyDescent="0.25">
      <c r="A219" s="3">
        <v>218</v>
      </c>
      <c r="B219" s="4" t="s">
        <v>2280</v>
      </c>
      <c r="C219" s="5" t="s">
        <v>29</v>
      </c>
      <c r="D219" s="5" t="s">
        <v>2281</v>
      </c>
      <c r="E219" s="5" t="s">
        <v>2195</v>
      </c>
      <c r="F219" s="5" t="s">
        <v>2282</v>
      </c>
      <c r="G219" s="5" t="s">
        <v>2283</v>
      </c>
      <c r="H219" s="5" t="s">
        <v>1664</v>
      </c>
      <c r="I219" s="5">
        <v>300</v>
      </c>
      <c r="J219" s="5" t="s">
        <v>35</v>
      </c>
      <c r="K219" s="6">
        <v>14.666665999999999</v>
      </c>
      <c r="L219" s="6">
        <v>4399.9997999999996</v>
      </c>
      <c r="M219" s="5" t="s">
        <v>2284</v>
      </c>
      <c r="N219" s="5" t="s">
        <v>2285</v>
      </c>
      <c r="O219" s="5" t="s">
        <v>2286</v>
      </c>
      <c r="P219" s="5" t="s">
        <v>2008</v>
      </c>
      <c r="Q219" s="5">
        <v>300</v>
      </c>
      <c r="R219" s="5" t="s">
        <v>157</v>
      </c>
      <c r="S219" s="5" t="s">
        <v>158</v>
      </c>
      <c r="T219" s="5" t="s">
        <v>42</v>
      </c>
      <c r="U219" s="5" t="s">
        <v>159</v>
      </c>
      <c r="V219" s="5"/>
      <c r="W219" s="5" t="s">
        <v>44</v>
      </c>
      <c r="X219" s="5"/>
    </row>
    <row r="220" spans="1:24" ht="22.5" hidden="1" x14ac:dyDescent="0.25">
      <c r="A220" s="3">
        <v>219</v>
      </c>
      <c r="B220" s="4" t="s">
        <v>26623</v>
      </c>
      <c r="C220" s="5" t="s">
        <v>29</v>
      </c>
      <c r="D220" s="5" t="s">
        <v>26624</v>
      </c>
      <c r="E220" s="5" t="s">
        <v>2443</v>
      </c>
      <c r="F220" s="5" t="s">
        <v>26625</v>
      </c>
      <c r="G220" s="5" t="s">
        <v>26626</v>
      </c>
      <c r="H220" s="5" t="s">
        <v>90</v>
      </c>
      <c r="I220" s="5">
        <v>100</v>
      </c>
      <c r="J220" s="5" t="s">
        <v>35</v>
      </c>
      <c r="K220" s="6">
        <v>68.875</v>
      </c>
      <c r="L220" s="6">
        <v>6887.5</v>
      </c>
      <c r="M220" s="5" t="s">
        <v>26627</v>
      </c>
      <c r="N220" s="5" t="s">
        <v>26628</v>
      </c>
      <c r="O220" s="5" t="s">
        <v>26629</v>
      </c>
      <c r="P220" s="5" t="s">
        <v>26630</v>
      </c>
      <c r="Q220" s="5">
        <v>100</v>
      </c>
      <c r="R220" s="5" t="s">
        <v>86</v>
      </c>
      <c r="S220" s="5" t="s">
        <v>87</v>
      </c>
      <c r="T220" s="5" t="s">
        <v>42</v>
      </c>
      <c r="U220" s="5" t="s">
        <v>43</v>
      </c>
      <c r="V220" s="5"/>
      <c r="W220" s="5" t="s">
        <v>44</v>
      </c>
      <c r="X220" s="5"/>
    </row>
    <row r="221" spans="1:24" ht="22.5" hidden="1" x14ac:dyDescent="0.25">
      <c r="A221" s="3">
        <v>220</v>
      </c>
      <c r="B221" s="4" t="s">
        <v>26623</v>
      </c>
      <c r="C221" s="5" t="s">
        <v>29</v>
      </c>
      <c r="D221" s="5" t="s">
        <v>26624</v>
      </c>
      <c r="E221" s="5" t="s">
        <v>2443</v>
      </c>
      <c r="F221" s="5" t="s">
        <v>26631</v>
      </c>
      <c r="G221" s="5" t="s">
        <v>26632</v>
      </c>
      <c r="H221" s="5" t="s">
        <v>119</v>
      </c>
      <c r="I221" s="5">
        <v>10</v>
      </c>
      <c r="J221" s="5" t="s">
        <v>35</v>
      </c>
      <c r="K221" s="6">
        <v>3750</v>
      </c>
      <c r="L221" s="6">
        <v>37500</v>
      </c>
      <c r="M221" s="5" t="s">
        <v>26627</v>
      </c>
      <c r="N221" s="5" t="s">
        <v>26633</v>
      </c>
      <c r="O221" s="5" t="s">
        <v>26629</v>
      </c>
      <c r="P221" s="5" t="s">
        <v>26630</v>
      </c>
      <c r="Q221" s="5">
        <v>10</v>
      </c>
      <c r="R221" s="5" t="s">
        <v>86</v>
      </c>
      <c r="S221" s="5" t="s">
        <v>87</v>
      </c>
      <c r="T221" s="5" t="s">
        <v>42</v>
      </c>
      <c r="U221" s="5" t="s">
        <v>43</v>
      </c>
      <c r="V221" s="5"/>
      <c r="W221" s="5" t="s">
        <v>44</v>
      </c>
      <c r="X221" s="5"/>
    </row>
    <row r="222" spans="1:24" ht="22.5" hidden="1" x14ac:dyDescent="0.25">
      <c r="A222" s="3">
        <v>221</v>
      </c>
      <c r="B222" s="4" t="s">
        <v>26612</v>
      </c>
      <c r="C222" s="5" t="s">
        <v>29</v>
      </c>
      <c r="D222" s="5" t="s">
        <v>26613</v>
      </c>
      <c r="E222" s="5" t="s">
        <v>26614</v>
      </c>
      <c r="F222" s="5" t="s">
        <v>26634</v>
      </c>
      <c r="G222" s="5" t="s">
        <v>5690</v>
      </c>
      <c r="H222" s="5" t="s">
        <v>34</v>
      </c>
      <c r="I222" s="5">
        <v>50</v>
      </c>
      <c r="J222" s="5" t="s">
        <v>35</v>
      </c>
      <c r="K222" s="6">
        <v>407</v>
      </c>
      <c r="L222" s="6">
        <v>20350</v>
      </c>
      <c r="M222" s="5" t="s">
        <v>26635</v>
      </c>
      <c r="N222" s="5" t="s">
        <v>856</v>
      </c>
      <c r="O222" s="5" t="s">
        <v>26636</v>
      </c>
      <c r="P222" s="5" t="s">
        <v>26637</v>
      </c>
      <c r="Q222" s="5">
        <v>50</v>
      </c>
      <c r="R222" s="5" t="s">
        <v>1030</v>
      </c>
      <c r="S222" s="5" t="s">
        <v>1031</v>
      </c>
      <c r="T222" s="5" t="s">
        <v>42</v>
      </c>
      <c r="U222" s="5" t="s">
        <v>43</v>
      </c>
      <c r="V222" s="5"/>
      <c r="W222" s="5" t="s">
        <v>44</v>
      </c>
      <c r="X222" s="5"/>
    </row>
    <row r="223" spans="1:24" ht="22.5" hidden="1" x14ac:dyDescent="0.25">
      <c r="A223" s="3">
        <v>222</v>
      </c>
      <c r="B223" s="4" t="s">
        <v>26638</v>
      </c>
      <c r="C223" s="5" t="s">
        <v>29</v>
      </c>
      <c r="D223" s="5" t="s">
        <v>26639</v>
      </c>
      <c r="E223" s="5" t="s">
        <v>26640</v>
      </c>
      <c r="F223" s="5" t="s">
        <v>25686</v>
      </c>
      <c r="G223" s="5" t="s">
        <v>7871</v>
      </c>
      <c r="H223" s="5" t="s">
        <v>6798</v>
      </c>
      <c r="I223" s="5">
        <v>20</v>
      </c>
      <c r="J223" s="5" t="s">
        <v>35</v>
      </c>
      <c r="K223" s="6">
        <v>54000</v>
      </c>
      <c r="L223" s="6">
        <v>1080000</v>
      </c>
      <c r="M223" s="5" t="s">
        <v>26641</v>
      </c>
      <c r="N223" s="5" t="s">
        <v>26238</v>
      </c>
      <c r="O223" s="5" t="s">
        <v>26642</v>
      </c>
      <c r="P223" s="5" t="s">
        <v>26643</v>
      </c>
      <c r="Q223" s="5">
        <v>20</v>
      </c>
      <c r="R223" s="5" t="s">
        <v>24184</v>
      </c>
      <c r="S223" s="5" t="s">
        <v>24185</v>
      </c>
      <c r="T223" s="5" t="s">
        <v>42</v>
      </c>
      <c r="U223" s="5" t="s">
        <v>43</v>
      </c>
      <c r="V223" s="5"/>
      <c r="W223" s="5" t="s">
        <v>44</v>
      </c>
      <c r="X223" s="5"/>
    </row>
    <row r="224" spans="1:24" ht="22.5" hidden="1" x14ac:dyDescent="0.25">
      <c r="A224" s="3">
        <v>223</v>
      </c>
      <c r="B224" s="4" t="s">
        <v>26638</v>
      </c>
      <c r="C224" s="5" t="s">
        <v>29</v>
      </c>
      <c r="D224" s="5" t="s">
        <v>26639</v>
      </c>
      <c r="E224" s="5" t="s">
        <v>26640</v>
      </c>
      <c r="F224" s="5" t="s">
        <v>24179</v>
      </c>
      <c r="G224" s="5" t="s">
        <v>24180</v>
      </c>
      <c r="H224" s="5" t="s">
        <v>119</v>
      </c>
      <c r="I224" s="5">
        <v>20</v>
      </c>
      <c r="J224" s="5" t="s">
        <v>35</v>
      </c>
      <c r="K224" s="6">
        <v>20000</v>
      </c>
      <c r="L224" s="6">
        <v>400000</v>
      </c>
      <c r="M224" s="5" t="s">
        <v>26641</v>
      </c>
      <c r="N224" s="5" t="s">
        <v>26248</v>
      </c>
      <c r="O224" s="5" t="s">
        <v>26642</v>
      </c>
      <c r="P224" s="5" t="s">
        <v>26643</v>
      </c>
      <c r="Q224" s="5">
        <v>20</v>
      </c>
      <c r="R224" s="5" t="s">
        <v>24184</v>
      </c>
      <c r="S224" s="5" t="s">
        <v>24185</v>
      </c>
      <c r="T224" s="5" t="s">
        <v>42</v>
      </c>
      <c r="U224" s="5" t="s">
        <v>43</v>
      </c>
      <c r="V224" s="5"/>
      <c r="W224" s="5" t="s">
        <v>44</v>
      </c>
      <c r="X224" s="5"/>
    </row>
    <row r="225" spans="1:24" ht="22.5" hidden="1" x14ac:dyDescent="0.25">
      <c r="A225" s="3">
        <v>224</v>
      </c>
      <c r="B225" s="4" t="s">
        <v>26638</v>
      </c>
      <c r="C225" s="5" t="s">
        <v>29</v>
      </c>
      <c r="D225" s="5" t="s">
        <v>26639</v>
      </c>
      <c r="E225" s="5" t="s">
        <v>26640</v>
      </c>
      <c r="F225" s="5" t="s">
        <v>25948</v>
      </c>
      <c r="G225" s="5" t="s">
        <v>25949</v>
      </c>
      <c r="H225" s="5" t="s">
        <v>6798</v>
      </c>
      <c r="I225" s="5">
        <v>20</v>
      </c>
      <c r="J225" s="5" t="s">
        <v>35</v>
      </c>
      <c r="K225" s="6">
        <v>70000</v>
      </c>
      <c r="L225" s="6">
        <v>1400000</v>
      </c>
      <c r="M225" s="5" t="s">
        <v>26641</v>
      </c>
      <c r="N225" s="5" t="s">
        <v>16063</v>
      </c>
      <c r="O225" s="5" t="s">
        <v>26642</v>
      </c>
      <c r="P225" s="5" t="s">
        <v>26643</v>
      </c>
      <c r="Q225" s="5">
        <v>20</v>
      </c>
      <c r="R225" s="5" t="s">
        <v>24184</v>
      </c>
      <c r="S225" s="5" t="s">
        <v>24185</v>
      </c>
      <c r="T225" s="5" t="s">
        <v>42</v>
      </c>
      <c r="U225" s="5" t="s">
        <v>43</v>
      </c>
      <c r="V225" s="5"/>
      <c r="W225" s="5" t="s">
        <v>44</v>
      </c>
      <c r="X225" s="5"/>
    </row>
    <row r="226" spans="1:24" ht="22.5" x14ac:dyDescent="0.25">
      <c r="A226" s="3">
        <v>225</v>
      </c>
      <c r="B226" s="4" t="s">
        <v>2287</v>
      </c>
      <c r="C226" s="5" t="s">
        <v>29</v>
      </c>
      <c r="D226" s="5" t="s">
        <v>2288</v>
      </c>
      <c r="E226" s="5" t="s">
        <v>2289</v>
      </c>
      <c r="F226" s="5" t="s">
        <v>210</v>
      </c>
      <c r="G226" s="5" t="s">
        <v>211</v>
      </c>
      <c r="H226" s="5" t="s">
        <v>203</v>
      </c>
      <c r="I226" s="5">
        <v>500</v>
      </c>
      <c r="J226" s="5" t="s">
        <v>35</v>
      </c>
      <c r="K226" s="6">
        <v>1750</v>
      </c>
      <c r="L226" s="6">
        <v>875000</v>
      </c>
      <c r="M226" s="5" t="s">
        <v>2290</v>
      </c>
      <c r="N226" s="5" t="s">
        <v>2073</v>
      </c>
      <c r="O226" s="5" t="s">
        <v>2291</v>
      </c>
      <c r="P226" s="5" t="s">
        <v>1929</v>
      </c>
      <c r="Q226" s="5">
        <v>500</v>
      </c>
      <c r="R226" s="5" t="s">
        <v>504</v>
      </c>
      <c r="S226" s="5" t="s">
        <v>505</v>
      </c>
      <c r="T226" s="5" t="s">
        <v>42</v>
      </c>
      <c r="U226" s="5" t="s">
        <v>159</v>
      </c>
      <c r="V226" s="5"/>
      <c r="W226" s="5" t="s">
        <v>44</v>
      </c>
      <c r="X226" s="5"/>
    </row>
    <row r="227" spans="1:24" ht="22.5" hidden="1" x14ac:dyDescent="0.25">
      <c r="A227" s="3">
        <v>226</v>
      </c>
      <c r="B227" s="4" t="s">
        <v>26644</v>
      </c>
      <c r="C227" s="5" t="s">
        <v>29</v>
      </c>
      <c r="D227" s="5" t="s">
        <v>26645</v>
      </c>
      <c r="E227" s="5" t="s">
        <v>2289</v>
      </c>
      <c r="F227" s="5" t="s">
        <v>26646</v>
      </c>
      <c r="G227" s="5" t="s">
        <v>26647</v>
      </c>
      <c r="H227" s="5" t="s">
        <v>854</v>
      </c>
      <c r="I227" s="5">
        <v>8</v>
      </c>
      <c r="J227" s="5" t="s">
        <v>35</v>
      </c>
      <c r="K227" s="6">
        <v>13592.9</v>
      </c>
      <c r="L227" s="6">
        <v>108743.2</v>
      </c>
      <c r="M227" s="5" t="s">
        <v>26648</v>
      </c>
      <c r="N227" s="5" t="s">
        <v>856</v>
      </c>
      <c r="O227" s="5" t="s">
        <v>26649</v>
      </c>
      <c r="P227" s="5" t="s">
        <v>26650</v>
      </c>
      <c r="Q227" s="5">
        <v>8</v>
      </c>
      <c r="R227" s="5" t="s">
        <v>25192</v>
      </c>
      <c r="S227" s="5" t="s">
        <v>25193</v>
      </c>
      <c r="T227" s="5" t="s">
        <v>42</v>
      </c>
      <c r="U227" s="5" t="s">
        <v>43</v>
      </c>
      <c r="V227" s="5"/>
      <c r="W227" s="5" t="s">
        <v>44</v>
      </c>
      <c r="X227" s="5"/>
    </row>
    <row r="228" spans="1:24" ht="22.5" hidden="1" x14ac:dyDescent="0.25">
      <c r="A228" s="3">
        <v>227</v>
      </c>
      <c r="B228" s="4" t="s">
        <v>26651</v>
      </c>
      <c r="C228" s="5" t="s">
        <v>29</v>
      </c>
      <c r="D228" s="5" t="s">
        <v>26652</v>
      </c>
      <c r="E228" s="5" t="s">
        <v>26653</v>
      </c>
      <c r="F228" s="5" t="s">
        <v>26654</v>
      </c>
      <c r="G228" s="5" t="s">
        <v>26655</v>
      </c>
      <c r="H228" s="5" t="s">
        <v>119</v>
      </c>
      <c r="I228" s="5">
        <v>5</v>
      </c>
      <c r="J228" s="5" t="s">
        <v>35</v>
      </c>
      <c r="K228" s="6">
        <v>6000</v>
      </c>
      <c r="L228" s="6">
        <v>30000</v>
      </c>
      <c r="M228" s="5" t="s">
        <v>26656</v>
      </c>
      <c r="N228" s="5" t="s">
        <v>26657</v>
      </c>
      <c r="O228" s="5" t="s">
        <v>26658</v>
      </c>
      <c r="P228" s="5" t="s">
        <v>26659</v>
      </c>
      <c r="Q228" s="5">
        <v>5</v>
      </c>
      <c r="R228" s="5" t="s">
        <v>24284</v>
      </c>
      <c r="S228" s="5" t="s">
        <v>5848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t="22.5" hidden="1" x14ac:dyDescent="0.25">
      <c r="A229" s="3">
        <v>228</v>
      </c>
      <c r="B229" s="4" t="s">
        <v>26651</v>
      </c>
      <c r="C229" s="5" t="s">
        <v>29</v>
      </c>
      <c r="D229" s="5" t="s">
        <v>26652</v>
      </c>
      <c r="E229" s="5" t="s">
        <v>26653</v>
      </c>
      <c r="F229" s="5" t="s">
        <v>26660</v>
      </c>
      <c r="G229" s="5" t="s">
        <v>26661</v>
      </c>
      <c r="H229" s="5" t="s">
        <v>119</v>
      </c>
      <c r="I229" s="5">
        <v>5</v>
      </c>
      <c r="J229" s="5" t="s">
        <v>35</v>
      </c>
      <c r="K229" s="6">
        <v>8000</v>
      </c>
      <c r="L229" s="6">
        <v>40000</v>
      </c>
      <c r="M229" s="5" t="s">
        <v>26656</v>
      </c>
      <c r="N229" s="5" t="s">
        <v>26662</v>
      </c>
      <c r="O229" s="5" t="s">
        <v>26658</v>
      </c>
      <c r="P229" s="5" t="s">
        <v>26659</v>
      </c>
      <c r="Q229" s="5">
        <v>5</v>
      </c>
      <c r="R229" s="5" t="s">
        <v>24284</v>
      </c>
      <c r="S229" s="5" t="s">
        <v>5848</v>
      </c>
      <c r="T229" s="5" t="s">
        <v>42</v>
      </c>
      <c r="U229" s="5" t="s">
        <v>43</v>
      </c>
      <c r="V229" s="5"/>
      <c r="W229" s="5" t="s">
        <v>44</v>
      </c>
      <c r="X229" s="5"/>
    </row>
    <row r="230" spans="1:24" ht="22.5" hidden="1" x14ac:dyDescent="0.25">
      <c r="A230" s="3">
        <v>229</v>
      </c>
      <c r="B230" s="4" t="s">
        <v>26663</v>
      </c>
      <c r="C230" s="5" t="s">
        <v>29</v>
      </c>
      <c r="D230" s="5" t="s">
        <v>26454</v>
      </c>
      <c r="E230" s="5" t="s">
        <v>26653</v>
      </c>
      <c r="F230" s="5" t="s">
        <v>26664</v>
      </c>
      <c r="G230" s="5" t="s">
        <v>26665</v>
      </c>
      <c r="H230" s="5" t="s">
        <v>119</v>
      </c>
      <c r="I230" s="5">
        <v>5</v>
      </c>
      <c r="J230" s="5" t="s">
        <v>35</v>
      </c>
      <c r="K230" s="6">
        <v>2850</v>
      </c>
      <c r="L230" s="6">
        <v>14250</v>
      </c>
      <c r="M230" s="5" t="s">
        <v>26666</v>
      </c>
      <c r="N230" s="5" t="s">
        <v>26667</v>
      </c>
      <c r="O230" s="5" t="s">
        <v>26668</v>
      </c>
      <c r="P230" s="5" t="s">
        <v>25590</v>
      </c>
      <c r="Q230" s="5">
        <v>5</v>
      </c>
      <c r="R230" s="5" t="s">
        <v>24066</v>
      </c>
      <c r="S230" s="5" t="s">
        <v>24067</v>
      </c>
      <c r="T230" s="5" t="s">
        <v>42</v>
      </c>
      <c r="U230" s="5" t="s">
        <v>43</v>
      </c>
      <c r="V230" s="5"/>
      <c r="W230" s="5" t="s">
        <v>44</v>
      </c>
      <c r="X230" s="5"/>
    </row>
    <row r="231" spans="1:24" ht="22.5" hidden="1" x14ac:dyDescent="0.25">
      <c r="A231" s="3">
        <v>230</v>
      </c>
      <c r="B231" s="4" t="s">
        <v>26669</v>
      </c>
      <c r="C231" s="5" t="s">
        <v>29</v>
      </c>
      <c r="D231" s="5" t="s">
        <v>26470</v>
      </c>
      <c r="E231" s="5" t="s">
        <v>2294</v>
      </c>
      <c r="F231" s="5" t="s">
        <v>24340</v>
      </c>
      <c r="G231" s="5" t="s">
        <v>24341</v>
      </c>
      <c r="H231" s="5" t="s">
        <v>119</v>
      </c>
      <c r="I231" s="5">
        <v>5</v>
      </c>
      <c r="J231" s="5" t="s">
        <v>35</v>
      </c>
      <c r="K231" s="6">
        <v>30000</v>
      </c>
      <c r="L231" s="6">
        <v>150000</v>
      </c>
      <c r="M231" s="5" t="s">
        <v>26670</v>
      </c>
      <c r="N231" s="5" t="s">
        <v>24342</v>
      </c>
      <c r="O231" s="5" t="s">
        <v>26671</v>
      </c>
      <c r="P231" s="5" t="s">
        <v>26672</v>
      </c>
      <c r="Q231" s="5">
        <v>5</v>
      </c>
      <c r="R231" s="5" t="s">
        <v>24284</v>
      </c>
      <c r="S231" s="5" t="s">
        <v>5848</v>
      </c>
      <c r="T231" s="5" t="s">
        <v>42</v>
      </c>
      <c r="U231" s="5" t="s">
        <v>43</v>
      </c>
      <c r="V231" s="5"/>
      <c r="W231" s="5" t="s">
        <v>44</v>
      </c>
      <c r="X231" s="5"/>
    </row>
    <row r="232" spans="1:24" ht="22.5" hidden="1" x14ac:dyDescent="0.25">
      <c r="A232" s="3">
        <v>231</v>
      </c>
      <c r="B232" s="4" t="s">
        <v>26673</v>
      </c>
      <c r="C232" s="5" t="s">
        <v>29</v>
      </c>
      <c r="D232" s="5" t="s">
        <v>26674</v>
      </c>
      <c r="E232" s="5" t="s">
        <v>26653</v>
      </c>
      <c r="F232" s="5" t="s">
        <v>26675</v>
      </c>
      <c r="G232" s="5" t="s">
        <v>5725</v>
      </c>
      <c r="H232" s="5" t="s">
        <v>90</v>
      </c>
      <c r="I232" s="5">
        <v>1000</v>
      </c>
      <c r="J232" s="5" t="s">
        <v>35</v>
      </c>
      <c r="K232" s="6">
        <v>120</v>
      </c>
      <c r="L232" s="6">
        <v>120000</v>
      </c>
      <c r="M232" s="5" t="s">
        <v>26676</v>
      </c>
      <c r="N232" s="5" t="s">
        <v>14777</v>
      </c>
      <c r="O232" s="5" t="s">
        <v>26677</v>
      </c>
      <c r="P232" s="5" t="s">
        <v>26672</v>
      </c>
      <c r="Q232" s="5">
        <v>1000</v>
      </c>
      <c r="R232" s="5" t="s">
        <v>337</v>
      </c>
      <c r="S232" s="5" t="s">
        <v>338</v>
      </c>
      <c r="T232" s="5" t="s">
        <v>42</v>
      </c>
      <c r="U232" s="5" t="s">
        <v>43</v>
      </c>
      <c r="V232" s="5"/>
      <c r="W232" s="5" t="s">
        <v>44</v>
      </c>
      <c r="X232" s="5"/>
    </row>
    <row r="233" spans="1:24" ht="22.5" hidden="1" x14ac:dyDescent="0.25">
      <c r="A233" s="3">
        <v>232</v>
      </c>
      <c r="B233" s="4" t="s">
        <v>26673</v>
      </c>
      <c r="C233" s="5" t="s">
        <v>29</v>
      </c>
      <c r="D233" s="5" t="s">
        <v>26674</v>
      </c>
      <c r="E233" s="5" t="s">
        <v>26653</v>
      </c>
      <c r="F233" s="5" t="s">
        <v>26678</v>
      </c>
      <c r="G233" s="5" t="s">
        <v>26679</v>
      </c>
      <c r="H233" s="5" t="s">
        <v>90</v>
      </c>
      <c r="I233" s="5">
        <v>10</v>
      </c>
      <c r="J233" s="5" t="s">
        <v>35</v>
      </c>
      <c r="K233" s="6">
        <v>340</v>
      </c>
      <c r="L233" s="6">
        <v>3400</v>
      </c>
      <c r="M233" s="5" t="s">
        <v>26676</v>
      </c>
      <c r="N233" s="5" t="s">
        <v>26680</v>
      </c>
      <c r="O233" s="5" t="s">
        <v>26677</v>
      </c>
      <c r="P233" s="5" t="s">
        <v>26672</v>
      </c>
      <c r="Q233" s="5">
        <v>10</v>
      </c>
      <c r="R233" s="5" t="s">
        <v>337</v>
      </c>
      <c r="S233" s="5" t="s">
        <v>338</v>
      </c>
      <c r="T233" s="5" t="s">
        <v>42</v>
      </c>
      <c r="U233" s="5" t="s">
        <v>43</v>
      </c>
      <c r="V233" s="5"/>
      <c r="W233" s="5" t="s">
        <v>44</v>
      </c>
      <c r="X233" s="5"/>
    </row>
    <row r="234" spans="1:24" ht="22.5" hidden="1" x14ac:dyDescent="0.25">
      <c r="A234" s="3">
        <v>233</v>
      </c>
      <c r="B234" s="4" t="s">
        <v>26673</v>
      </c>
      <c r="C234" s="5" t="s">
        <v>29</v>
      </c>
      <c r="D234" s="5" t="s">
        <v>26674</v>
      </c>
      <c r="E234" s="5" t="s">
        <v>26653</v>
      </c>
      <c r="F234" s="5" t="s">
        <v>26681</v>
      </c>
      <c r="G234" s="5" t="s">
        <v>26682</v>
      </c>
      <c r="H234" s="5" t="s">
        <v>119</v>
      </c>
      <c r="I234" s="5">
        <v>10</v>
      </c>
      <c r="J234" s="5" t="s">
        <v>35</v>
      </c>
      <c r="K234" s="6">
        <v>340</v>
      </c>
      <c r="L234" s="6">
        <v>3400</v>
      </c>
      <c r="M234" s="5" t="s">
        <v>26676</v>
      </c>
      <c r="N234" s="5" t="s">
        <v>26680</v>
      </c>
      <c r="O234" s="5" t="s">
        <v>26677</v>
      </c>
      <c r="P234" s="5" t="s">
        <v>26672</v>
      </c>
      <c r="Q234" s="5">
        <v>10</v>
      </c>
      <c r="R234" s="5" t="s">
        <v>337</v>
      </c>
      <c r="S234" s="5" t="s">
        <v>338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22.5" hidden="1" x14ac:dyDescent="0.25">
      <c r="A235" s="3">
        <v>234</v>
      </c>
      <c r="B235" s="4" t="s">
        <v>26663</v>
      </c>
      <c r="C235" s="5" t="s">
        <v>29</v>
      </c>
      <c r="D235" s="5" t="s">
        <v>26454</v>
      </c>
      <c r="E235" s="5" t="s">
        <v>26653</v>
      </c>
      <c r="F235" s="5" t="s">
        <v>136</v>
      </c>
      <c r="G235" s="5" t="s">
        <v>137</v>
      </c>
      <c r="H235" s="5" t="s">
        <v>90</v>
      </c>
      <c r="I235" s="5">
        <v>200</v>
      </c>
      <c r="J235" s="5" t="s">
        <v>35</v>
      </c>
      <c r="K235" s="6">
        <v>18</v>
      </c>
      <c r="L235" s="6">
        <v>3600</v>
      </c>
      <c r="M235" s="5" t="s">
        <v>26666</v>
      </c>
      <c r="N235" s="5" t="s">
        <v>135</v>
      </c>
      <c r="O235" s="5" t="s">
        <v>26668</v>
      </c>
      <c r="P235" s="5" t="s">
        <v>25590</v>
      </c>
      <c r="Q235" s="5">
        <v>200</v>
      </c>
      <c r="R235" s="5" t="s">
        <v>24066</v>
      </c>
      <c r="S235" s="5" t="s">
        <v>24067</v>
      </c>
      <c r="T235" s="5" t="s">
        <v>42</v>
      </c>
      <c r="U235" s="5" t="s">
        <v>43</v>
      </c>
      <c r="V235" s="5"/>
      <c r="W235" s="5" t="s">
        <v>44</v>
      </c>
      <c r="X235" s="5"/>
    </row>
    <row r="236" spans="1:24" ht="22.5" hidden="1" x14ac:dyDescent="0.25">
      <c r="A236" s="3">
        <v>235</v>
      </c>
      <c r="B236" s="4" t="s">
        <v>26663</v>
      </c>
      <c r="C236" s="5" t="s">
        <v>29</v>
      </c>
      <c r="D236" s="5" t="s">
        <v>26454</v>
      </c>
      <c r="E236" s="5" t="s">
        <v>26653</v>
      </c>
      <c r="F236" s="5" t="s">
        <v>26683</v>
      </c>
      <c r="G236" s="5" t="s">
        <v>26684</v>
      </c>
      <c r="H236" s="5" t="s">
        <v>232</v>
      </c>
      <c r="I236" s="5">
        <v>100</v>
      </c>
      <c r="J236" s="5" t="s">
        <v>35</v>
      </c>
      <c r="K236" s="6">
        <v>47.41</v>
      </c>
      <c r="L236" s="6">
        <v>4741</v>
      </c>
      <c r="M236" s="5" t="s">
        <v>26666</v>
      </c>
      <c r="N236" s="5" t="s">
        <v>856</v>
      </c>
      <c r="O236" s="5" t="s">
        <v>26668</v>
      </c>
      <c r="P236" s="5" t="s">
        <v>25590</v>
      </c>
      <c r="Q236" s="5">
        <v>100</v>
      </c>
      <c r="R236" s="5" t="s">
        <v>24066</v>
      </c>
      <c r="S236" s="5" t="s">
        <v>24067</v>
      </c>
      <c r="T236" s="5" t="s">
        <v>42</v>
      </c>
      <c r="U236" s="5" t="s">
        <v>43</v>
      </c>
      <c r="V236" s="5"/>
      <c r="W236" s="5" t="s">
        <v>44</v>
      </c>
      <c r="X236" s="5"/>
    </row>
    <row r="237" spans="1:24" ht="22.5" hidden="1" x14ac:dyDescent="0.25">
      <c r="A237" s="3">
        <v>236</v>
      </c>
      <c r="B237" s="4" t="s">
        <v>26663</v>
      </c>
      <c r="C237" s="5" t="s">
        <v>29</v>
      </c>
      <c r="D237" s="5" t="s">
        <v>26454</v>
      </c>
      <c r="E237" s="5" t="s">
        <v>26653</v>
      </c>
      <c r="F237" s="5" t="s">
        <v>26685</v>
      </c>
      <c r="G237" s="5" t="s">
        <v>26686</v>
      </c>
      <c r="H237" s="5" t="s">
        <v>232</v>
      </c>
      <c r="I237" s="5">
        <v>200</v>
      </c>
      <c r="J237" s="5" t="s">
        <v>35</v>
      </c>
      <c r="K237" s="6">
        <v>47.41</v>
      </c>
      <c r="L237" s="6">
        <v>9482</v>
      </c>
      <c r="M237" s="5" t="s">
        <v>26666</v>
      </c>
      <c r="N237" s="5" t="s">
        <v>856</v>
      </c>
      <c r="O237" s="5" t="s">
        <v>26668</v>
      </c>
      <c r="P237" s="5" t="s">
        <v>25590</v>
      </c>
      <c r="Q237" s="5">
        <v>200</v>
      </c>
      <c r="R237" s="5" t="s">
        <v>24066</v>
      </c>
      <c r="S237" s="5" t="s">
        <v>24067</v>
      </c>
      <c r="T237" s="5" t="s">
        <v>42</v>
      </c>
      <c r="U237" s="5" t="s">
        <v>43</v>
      </c>
      <c r="V237" s="5"/>
      <c r="W237" s="5" t="s">
        <v>44</v>
      </c>
      <c r="X237" s="5"/>
    </row>
    <row r="238" spans="1:24" ht="22.5" hidden="1" x14ac:dyDescent="0.25">
      <c r="A238" s="3">
        <v>237</v>
      </c>
      <c r="B238" s="4" t="s">
        <v>26663</v>
      </c>
      <c r="C238" s="5" t="s">
        <v>29</v>
      </c>
      <c r="D238" s="5" t="s">
        <v>26454</v>
      </c>
      <c r="E238" s="5" t="s">
        <v>26653</v>
      </c>
      <c r="F238" s="5" t="s">
        <v>26687</v>
      </c>
      <c r="G238" s="5" t="s">
        <v>26688</v>
      </c>
      <c r="H238" s="5" t="s">
        <v>232</v>
      </c>
      <c r="I238" s="5">
        <v>200</v>
      </c>
      <c r="J238" s="5" t="s">
        <v>35</v>
      </c>
      <c r="K238" s="6">
        <v>47.41</v>
      </c>
      <c r="L238" s="6">
        <v>9482</v>
      </c>
      <c r="M238" s="5" t="s">
        <v>26666</v>
      </c>
      <c r="N238" s="5" t="s">
        <v>856</v>
      </c>
      <c r="O238" s="5" t="s">
        <v>26668</v>
      </c>
      <c r="P238" s="5" t="s">
        <v>25590</v>
      </c>
      <c r="Q238" s="5">
        <v>200</v>
      </c>
      <c r="R238" s="5" t="s">
        <v>24066</v>
      </c>
      <c r="S238" s="5" t="s">
        <v>24067</v>
      </c>
      <c r="T238" s="5" t="s">
        <v>42</v>
      </c>
      <c r="U238" s="5" t="s">
        <v>43</v>
      </c>
      <c r="V238" s="5"/>
      <c r="W238" s="5" t="s">
        <v>44</v>
      </c>
      <c r="X238" s="5"/>
    </row>
    <row r="239" spans="1:24" ht="22.5" hidden="1" x14ac:dyDescent="0.25">
      <c r="A239" s="3">
        <v>238</v>
      </c>
      <c r="B239" s="4" t="s">
        <v>26689</v>
      </c>
      <c r="C239" s="5" t="s">
        <v>29</v>
      </c>
      <c r="D239" s="5" t="s">
        <v>25599</v>
      </c>
      <c r="E239" s="5" t="s">
        <v>26690</v>
      </c>
      <c r="F239" s="5" t="s">
        <v>26691</v>
      </c>
      <c r="G239" s="5" t="s">
        <v>26692</v>
      </c>
      <c r="H239" s="5" t="s">
        <v>119</v>
      </c>
      <c r="I239" s="5">
        <v>100</v>
      </c>
      <c r="J239" s="5" t="s">
        <v>35</v>
      </c>
      <c r="K239" s="6">
        <v>110</v>
      </c>
      <c r="L239" s="6">
        <v>11000</v>
      </c>
      <c r="M239" s="5" t="s">
        <v>26693</v>
      </c>
      <c r="N239" s="5" t="s">
        <v>26694</v>
      </c>
      <c r="O239" s="5" t="s">
        <v>26695</v>
      </c>
      <c r="P239" s="5" t="s">
        <v>26696</v>
      </c>
      <c r="Q239" s="5">
        <v>100</v>
      </c>
      <c r="R239" s="5" t="s">
        <v>355</v>
      </c>
      <c r="S239" s="5" t="s">
        <v>356</v>
      </c>
      <c r="T239" s="5" t="s">
        <v>42</v>
      </c>
      <c r="U239" s="5" t="s">
        <v>43</v>
      </c>
      <c r="V239" s="5"/>
      <c r="W239" s="5" t="s">
        <v>44</v>
      </c>
      <c r="X239" s="5"/>
    </row>
    <row r="240" spans="1:24" ht="22.5" hidden="1" x14ac:dyDescent="0.25">
      <c r="A240" s="3">
        <v>239</v>
      </c>
      <c r="B240" s="4" t="s">
        <v>26689</v>
      </c>
      <c r="C240" s="5" t="s">
        <v>29</v>
      </c>
      <c r="D240" s="5" t="s">
        <v>25599</v>
      </c>
      <c r="E240" s="5" t="s">
        <v>26690</v>
      </c>
      <c r="F240" s="5" t="s">
        <v>24154</v>
      </c>
      <c r="G240" s="5" t="s">
        <v>5523</v>
      </c>
      <c r="H240" s="5" t="s">
        <v>90</v>
      </c>
      <c r="I240" s="5">
        <v>5000</v>
      </c>
      <c r="J240" s="5" t="s">
        <v>35</v>
      </c>
      <c r="K240" s="6">
        <v>4</v>
      </c>
      <c r="L240" s="6">
        <v>20000</v>
      </c>
      <c r="M240" s="5" t="s">
        <v>26693</v>
      </c>
      <c r="N240" s="5" t="s">
        <v>26697</v>
      </c>
      <c r="O240" s="5" t="s">
        <v>26695</v>
      </c>
      <c r="P240" s="5" t="s">
        <v>26696</v>
      </c>
      <c r="Q240" s="5">
        <v>5000</v>
      </c>
      <c r="R240" s="5" t="s">
        <v>355</v>
      </c>
      <c r="S240" s="5" t="s">
        <v>356</v>
      </c>
      <c r="T240" s="5" t="s">
        <v>42</v>
      </c>
      <c r="U240" s="5" t="s">
        <v>43</v>
      </c>
      <c r="V240" s="5"/>
      <c r="W240" s="5" t="s">
        <v>44</v>
      </c>
      <c r="X240" s="5"/>
    </row>
    <row r="241" spans="1:24" ht="33.75" hidden="1" x14ac:dyDescent="0.25">
      <c r="A241" s="3">
        <v>240</v>
      </c>
      <c r="B241" s="4" t="s">
        <v>26689</v>
      </c>
      <c r="C241" s="5" t="s">
        <v>29</v>
      </c>
      <c r="D241" s="5" t="s">
        <v>25599</v>
      </c>
      <c r="E241" s="5" t="s">
        <v>26690</v>
      </c>
      <c r="F241" s="5" t="s">
        <v>25118</v>
      </c>
      <c r="G241" s="5" t="s">
        <v>8097</v>
      </c>
      <c r="H241" s="5" t="s">
        <v>90</v>
      </c>
      <c r="I241" s="5">
        <v>25000</v>
      </c>
      <c r="J241" s="5" t="s">
        <v>35</v>
      </c>
      <c r="K241" s="6">
        <v>0.52</v>
      </c>
      <c r="L241" s="6">
        <v>13000</v>
      </c>
      <c r="M241" s="5" t="s">
        <v>26698</v>
      </c>
      <c r="N241" s="5" t="s">
        <v>19786</v>
      </c>
      <c r="O241" s="5" t="s">
        <v>26699</v>
      </c>
      <c r="P241" s="5" t="s">
        <v>25590</v>
      </c>
      <c r="Q241" s="5">
        <v>25000</v>
      </c>
      <c r="R241" s="5" t="s">
        <v>355</v>
      </c>
      <c r="S241" s="5" t="s">
        <v>356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22.5" hidden="1" x14ac:dyDescent="0.25">
      <c r="A242" s="3">
        <v>241</v>
      </c>
      <c r="B242" s="4" t="s">
        <v>26689</v>
      </c>
      <c r="C242" s="5" t="s">
        <v>29</v>
      </c>
      <c r="D242" s="5" t="s">
        <v>25599</v>
      </c>
      <c r="E242" s="5" t="s">
        <v>26690</v>
      </c>
      <c r="F242" s="5" t="s">
        <v>26700</v>
      </c>
      <c r="G242" s="5" t="s">
        <v>8227</v>
      </c>
      <c r="H242" s="5" t="s">
        <v>90</v>
      </c>
      <c r="I242" s="5">
        <v>5000</v>
      </c>
      <c r="J242" s="5" t="s">
        <v>35</v>
      </c>
      <c r="K242" s="6">
        <v>6</v>
      </c>
      <c r="L242" s="6">
        <v>30000</v>
      </c>
      <c r="M242" s="5" t="s">
        <v>26693</v>
      </c>
      <c r="N242" s="5" t="s">
        <v>26701</v>
      </c>
      <c r="O242" s="5" t="s">
        <v>26695</v>
      </c>
      <c r="P242" s="5" t="s">
        <v>26696</v>
      </c>
      <c r="Q242" s="5">
        <v>5000</v>
      </c>
      <c r="R242" s="5" t="s">
        <v>355</v>
      </c>
      <c r="S242" s="5" t="s">
        <v>356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22.5" hidden="1" x14ac:dyDescent="0.25">
      <c r="A243" s="3">
        <v>242</v>
      </c>
      <c r="B243" s="4" t="s">
        <v>26689</v>
      </c>
      <c r="C243" s="5" t="s">
        <v>29</v>
      </c>
      <c r="D243" s="5" t="s">
        <v>25599</v>
      </c>
      <c r="E243" s="5" t="s">
        <v>26690</v>
      </c>
      <c r="F243" s="5" t="s">
        <v>26702</v>
      </c>
      <c r="G243" s="5" t="s">
        <v>5526</v>
      </c>
      <c r="H243" s="5" t="s">
        <v>90</v>
      </c>
      <c r="I243" s="5">
        <v>300</v>
      </c>
      <c r="J243" s="5" t="s">
        <v>35</v>
      </c>
      <c r="K243" s="6">
        <v>195</v>
      </c>
      <c r="L243" s="6">
        <v>58500</v>
      </c>
      <c r="M243" s="5" t="s">
        <v>26698</v>
      </c>
      <c r="N243" s="5" t="s">
        <v>26703</v>
      </c>
      <c r="O243" s="5" t="s">
        <v>26699</v>
      </c>
      <c r="P243" s="5" t="s">
        <v>25590</v>
      </c>
      <c r="Q243" s="5">
        <v>300</v>
      </c>
      <c r="R243" s="5" t="s">
        <v>355</v>
      </c>
      <c r="S243" s="5" t="s">
        <v>356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22.5" hidden="1" x14ac:dyDescent="0.25">
      <c r="A244" s="3">
        <v>243</v>
      </c>
      <c r="B244" s="4" t="s">
        <v>26689</v>
      </c>
      <c r="C244" s="5" t="s">
        <v>29</v>
      </c>
      <c r="D244" s="5" t="s">
        <v>25599</v>
      </c>
      <c r="E244" s="5" t="s">
        <v>26690</v>
      </c>
      <c r="F244" s="5" t="s">
        <v>26704</v>
      </c>
      <c r="G244" s="5" t="s">
        <v>26705</v>
      </c>
      <c r="H244" s="5" t="s">
        <v>90</v>
      </c>
      <c r="I244" s="5">
        <v>100</v>
      </c>
      <c r="J244" s="5" t="s">
        <v>35</v>
      </c>
      <c r="K244" s="6">
        <v>1250</v>
      </c>
      <c r="L244" s="6">
        <v>125000</v>
      </c>
      <c r="M244" s="5" t="s">
        <v>26693</v>
      </c>
      <c r="N244" s="5" t="s">
        <v>26706</v>
      </c>
      <c r="O244" s="5" t="s">
        <v>26695</v>
      </c>
      <c r="P244" s="5" t="s">
        <v>26696</v>
      </c>
      <c r="Q244" s="5">
        <v>100</v>
      </c>
      <c r="R244" s="5" t="s">
        <v>355</v>
      </c>
      <c r="S244" s="5" t="s">
        <v>356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22.5" hidden="1" x14ac:dyDescent="0.25">
      <c r="A245" s="3">
        <v>244</v>
      </c>
      <c r="B245" s="4" t="s">
        <v>26707</v>
      </c>
      <c r="C245" s="5" t="s">
        <v>29</v>
      </c>
      <c r="D245" s="5" t="s">
        <v>26708</v>
      </c>
      <c r="E245" s="5" t="s">
        <v>2294</v>
      </c>
      <c r="F245" s="5" t="s">
        <v>24038</v>
      </c>
      <c r="G245" s="5" t="s">
        <v>6598</v>
      </c>
      <c r="H245" s="5" t="s">
        <v>119</v>
      </c>
      <c r="I245" s="5">
        <v>100</v>
      </c>
      <c r="J245" s="5" t="s">
        <v>35</v>
      </c>
      <c r="K245" s="6">
        <v>2300</v>
      </c>
      <c r="L245" s="6">
        <v>230000</v>
      </c>
      <c r="M245" s="5" t="s">
        <v>26709</v>
      </c>
      <c r="N245" s="5" t="s">
        <v>26710</v>
      </c>
      <c r="O245" s="5" t="s">
        <v>26711</v>
      </c>
      <c r="P245" s="5" t="s">
        <v>26637</v>
      </c>
      <c r="Q245" s="5">
        <v>100</v>
      </c>
      <c r="R245" s="5" t="s">
        <v>2318</v>
      </c>
      <c r="S245" s="5" t="s">
        <v>2319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2.5" hidden="1" x14ac:dyDescent="0.25">
      <c r="A246" s="3">
        <v>245</v>
      </c>
      <c r="B246" s="4" t="s">
        <v>26707</v>
      </c>
      <c r="C246" s="5" t="s">
        <v>29</v>
      </c>
      <c r="D246" s="5" t="s">
        <v>26708</v>
      </c>
      <c r="E246" s="5" t="s">
        <v>2294</v>
      </c>
      <c r="F246" s="5" t="s">
        <v>26712</v>
      </c>
      <c r="G246" s="5" t="s">
        <v>26713</v>
      </c>
      <c r="H246" s="5" t="s">
        <v>119</v>
      </c>
      <c r="I246" s="5">
        <v>12</v>
      </c>
      <c r="J246" s="5" t="s">
        <v>35</v>
      </c>
      <c r="K246" s="6">
        <v>1400</v>
      </c>
      <c r="L246" s="6">
        <v>16800</v>
      </c>
      <c r="M246" s="5" t="s">
        <v>26709</v>
      </c>
      <c r="N246" s="5" t="s">
        <v>23844</v>
      </c>
      <c r="O246" s="5" t="s">
        <v>26711</v>
      </c>
      <c r="P246" s="5" t="s">
        <v>26637</v>
      </c>
      <c r="Q246" s="5">
        <v>12</v>
      </c>
      <c r="R246" s="5" t="s">
        <v>2318</v>
      </c>
      <c r="S246" s="5" t="s">
        <v>2319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2.5" hidden="1" x14ac:dyDescent="0.25">
      <c r="A247" s="3">
        <v>246</v>
      </c>
      <c r="B247" s="4" t="s">
        <v>26707</v>
      </c>
      <c r="C247" s="5" t="s">
        <v>29</v>
      </c>
      <c r="D247" s="5" t="s">
        <v>26708</v>
      </c>
      <c r="E247" s="5" t="s">
        <v>2294</v>
      </c>
      <c r="F247" s="5" t="s">
        <v>26714</v>
      </c>
      <c r="G247" s="5" t="s">
        <v>15180</v>
      </c>
      <c r="H247" s="5" t="s">
        <v>90</v>
      </c>
      <c r="I247" s="5">
        <v>50</v>
      </c>
      <c r="J247" s="5" t="s">
        <v>35</v>
      </c>
      <c r="K247" s="6">
        <v>550</v>
      </c>
      <c r="L247" s="6">
        <v>27500</v>
      </c>
      <c r="M247" s="5" t="s">
        <v>26709</v>
      </c>
      <c r="N247" s="5" t="s">
        <v>26715</v>
      </c>
      <c r="O247" s="5" t="s">
        <v>26711</v>
      </c>
      <c r="P247" s="5" t="s">
        <v>26637</v>
      </c>
      <c r="Q247" s="5">
        <v>50</v>
      </c>
      <c r="R247" s="5" t="s">
        <v>2318</v>
      </c>
      <c r="S247" s="5" t="s">
        <v>2319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22.5" x14ac:dyDescent="0.25">
      <c r="A248" s="3">
        <v>247</v>
      </c>
      <c r="B248" s="4" t="s">
        <v>2292</v>
      </c>
      <c r="C248" s="5" t="s">
        <v>29</v>
      </c>
      <c r="D248" s="5" t="s">
        <v>2293</v>
      </c>
      <c r="E248" s="5" t="s">
        <v>2294</v>
      </c>
      <c r="F248" s="5" t="s">
        <v>1340</v>
      </c>
      <c r="G248" s="5" t="s">
        <v>1341</v>
      </c>
      <c r="H248" s="5" t="s">
        <v>1342</v>
      </c>
      <c r="I248" s="5">
        <v>100</v>
      </c>
      <c r="J248" s="5" t="s">
        <v>35</v>
      </c>
      <c r="K248" s="6">
        <v>500</v>
      </c>
      <c r="L248" s="6">
        <v>50000</v>
      </c>
      <c r="M248" s="5" t="s">
        <v>2295</v>
      </c>
      <c r="N248" s="5" t="s">
        <v>2296</v>
      </c>
      <c r="O248" s="5" t="s">
        <v>2297</v>
      </c>
      <c r="P248" s="5" t="s">
        <v>2298</v>
      </c>
      <c r="Q248" s="5">
        <v>35</v>
      </c>
      <c r="R248" s="5" t="s">
        <v>157</v>
      </c>
      <c r="S248" s="5" t="s">
        <v>158</v>
      </c>
      <c r="T248" s="5" t="s">
        <v>42</v>
      </c>
      <c r="U248" s="5" t="s">
        <v>159</v>
      </c>
      <c r="V248" s="5"/>
      <c r="W248" s="5" t="s">
        <v>44</v>
      </c>
      <c r="X248" s="5"/>
    </row>
    <row r="249" spans="1:24" ht="22.5" x14ac:dyDescent="0.25">
      <c r="A249" s="3">
        <v>248</v>
      </c>
      <c r="B249" s="4" t="s">
        <v>2292</v>
      </c>
      <c r="C249" s="5" t="s">
        <v>29</v>
      </c>
      <c r="D249" s="5" t="s">
        <v>2293</v>
      </c>
      <c r="E249" s="5" t="s">
        <v>2294</v>
      </c>
      <c r="F249" s="5" t="s">
        <v>1340</v>
      </c>
      <c r="G249" s="5" t="s">
        <v>1341</v>
      </c>
      <c r="H249" s="5" t="s">
        <v>1342</v>
      </c>
      <c r="I249" s="5">
        <v>100</v>
      </c>
      <c r="J249" s="5" t="s">
        <v>35</v>
      </c>
      <c r="K249" s="6">
        <v>500</v>
      </c>
      <c r="L249" s="6">
        <v>50000</v>
      </c>
      <c r="M249" s="5" t="s">
        <v>2299</v>
      </c>
      <c r="N249" s="5" t="s">
        <v>2296</v>
      </c>
      <c r="O249" s="5" t="s">
        <v>2300</v>
      </c>
      <c r="P249" s="5" t="s">
        <v>2301</v>
      </c>
      <c r="Q249" s="5">
        <v>65</v>
      </c>
      <c r="R249" s="5" t="s">
        <v>157</v>
      </c>
      <c r="S249" s="5" t="s">
        <v>158</v>
      </c>
      <c r="T249" s="5" t="s">
        <v>42</v>
      </c>
      <c r="U249" s="5" t="s">
        <v>159</v>
      </c>
      <c r="V249" s="5"/>
      <c r="W249" s="5" t="s">
        <v>44</v>
      </c>
      <c r="X249" s="5"/>
    </row>
    <row r="250" spans="1:24" ht="22.5" hidden="1" x14ac:dyDescent="0.25">
      <c r="A250" s="3">
        <v>249</v>
      </c>
      <c r="B250" s="4" t="s">
        <v>26716</v>
      </c>
      <c r="C250" s="5" t="s">
        <v>29</v>
      </c>
      <c r="D250" s="5" t="s">
        <v>26717</v>
      </c>
      <c r="E250" s="5" t="s">
        <v>26653</v>
      </c>
      <c r="F250" s="5" t="s">
        <v>24333</v>
      </c>
      <c r="G250" s="5" t="s">
        <v>5831</v>
      </c>
      <c r="H250" s="5" t="s">
        <v>119</v>
      </c>
      <c r="I250" s="5">
        <v>10</v>
      </c>
      <c r="J250" s="5" t="s">
        <v>35</v>
      </c>
      <c r="K250" s="6">
        <v>6200</v>
      </c>
      <c r="L250" s="6">
        <v>62000</v>
      </c>
      <c r="M250" s="5" t="s">
        <v>26718</v>
      </c>
      <c r="N250" s="5" t="s">
        <v>26289</v>
      </c>
      <c r="O250" s="5" t="s">
        <v>26719</v>
      </c>
      <c r="P250" s="5" t="s">
        <v>26720</v>
      </c>
      <c r="Q250" s="5">
        <v>10</v>
      </c>
      <c r="R250" s="5" t="s">
        <v>24847</v>
      </c>
      <c r="S250" s="5" t="s">
        <v>5653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26716</v>
      </c>
      <c r="C251" s="5" t="s">
        <v>29</v>
      </c>
      <c r="D251" s="5" t="s">
        <v>26717</v>
      </c>
      <c r="E251" s="5" t="s">
        <v>26653</v>
      </c>
      <c r="F251" s="5" t="s">
        <v>25361</v>
      </c>
      <c r="G251" s="5" t="s">
        <v>25362</v>
      </c>
      <c r="H251" s="5" t="s">
        <v>119</v>
      </c>
      <c r="I251" s="5">
        <v>120</v>
      </c>
      <c r="J251" s="5" t="s">
        <v>35</v>
      </c>
      <c r="K251" s="6">
        <v>1500</v>
      </c>
      <c r="L251" s="6">
        <v>180000</v>
      </c>
      <c r="M251" s="5" t="s">
        <v>26721</v>
      </c>
      <c r="N251" s="5" t="s">
        <v>26722</v>
      </c>
      <c r="O251" s="5" t="s">
        <v>26723</v>
      </c>
      <c r="P251" s="5" t="s">
        <v>25366</v>
      </c>
      <c r="Q251" s="5">
        <v>120</v>
      </c>
      <c r="R251" s="5" t="s">
        <v>24847</v>
      </c>
      <c r="S251" s="5" t="s">
        <v>5653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22.5" hidden="1" x14ac:dyDescent="0.25">
      <c r="A252" s="3">
        <v>251</v>
      </c>
      <c r="B252" s="4" t="s">
        <v>26716</v>
      </c>
      <c r="C252" s="5" t="s">
        <v>29</v>
      </c>
      <c r="D252" s="5" t="s">
        <v>26717</v>
      </c>
      <c r="E252" s="5" t="s">
        <v>26653</v>
      </c>
      <c r="F252" s="5" t="s">
        <v>25326</v>
      </c>
      <c r="G252" s="5" t="s">
        <v>24849</v>
      </c>
      <c r="H252" s="5" t="s">
        <v>119</v>
      </c>
      <c r="I252" s="5">
        <v>120</v>
      </c>
      <c r="J252" s="5" t="s">
        <v>35</v>
      </c>
      <c r="K252" s="6">
        <v>1500</v>
      </c>
      <c r="L252" s="6">
        <v>180000</v>
      </c>
      <c r="M252" s="5" t="s">
        <v>26721</v>
      </c>
      <c r="N252" s="5" t="s">
        <v>26166</v>
      </c>
      <c r="O252" s="5" t="s">
        <v>26723</v>
      </c>
      <c r="P252" s="5" t="s">
        <v>25366</v>
      </c>
      <c r="Q252" s="5">
        <v>120</v>
      </c>
      <c r="R252" s="5" t="s">
        <v>24847</v>
      </c>
      <c r="S252" s="5" t="s">
        <v>5653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t="22.5" hidden="1" x14ac:dyDescent="0.25">
      <c r="A253" s="3">
        <v>252</v>
      </c>
      <c r="B253" s="4" t="s">
        <v>26724</v>
      </c>
      <c r="C253" s="5" t="s">
        <v>29</v>
      </c>
      <c r="D253" s="5" t="s">
        <v>26725</v>
      </c>
      <c r="E253" s="5" t="s">
        <v>26726</v>
      </c>
      <c r="F253" s="5" t="s">
        <v>24202</v>
      </c>
      <c r="G253" s="5" t="s">
        <v>24203</v>
      </c>
      <c r="H253" s="5" t="s">
        <v>119</v>
      </c>
      <c r="I253" s="5">
        <v>600</v>
      </c>
      <c r="J253" s="5" t="s">
        <v>35</v>
      </c>
      <c r="K253" s="6">
        <v>155</v>
      </c>
      <c r="L253" s="6">
        <v>93000</v>
      </c>
      <c r="M253" s="5" t="s">
        <v>26727</v>
      </c>
      <c r="N253" s="5" t="s">
        <v>26728</v>
      </c>
      <c r="O253" s="5" t="s">
        <v>26729</v>
      </c>
      <c r="P253" s="5" t="s">
        <v>2144</v>
      </c>
      <c r="Q253" s="5">
        <v>600</v>
      </c>
      <c r="R253" s="5" t="s">
        <v>2318</v>
      </c>
      <c r="S253" s="5" t="s">
        <v>2319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t="22.5" hidden="1" x14ac:dyDescent="0.25">
      <c r="A254" s="3">
        <v>253</v>
      </c>
      <c r="B254" s="4" t="s">
        <v>26730</v>
      </c>
      <c r="C254" s="5" t="s">
        <v>29</v>
      </c>
      <c r="D254" s="5" t="s">
        <v>26731</v>
      </c>
      <c r="E254" s="5" t="s">
        <v>26732</v>
      </c>
      <c r="F254" s="5" t="s">
        <v>26733</v>
      </c>
      <c r="G254" s="5" t="s">
        <v>26734</v>
      </c>
      <c r="H254" s="5" t="s">
        <v>119</v>
      </c>
      <c r="I254" s="5">
        <v>5</v>
      </c>
      <c r="J254" s="5" t="s">
        <v>35</v>
      </c>
      <c r="K254" s="6">
        <v>5400</v>
      </c>
      <c r="L254" s="6">
        <v>27000</v>
      </c>
      <c r="M254" s="5" t="s">
        <v>26735</v>
      </c>
      <c r="N254" s="5" t="s">
        <v>26736</v>
      </c>
      <c r="O254" s="5" t="s">
        <v>26737</v>
      </c>
      <c r="P254" s="5" t="s">
        <v>2298</v>
      </c>
      <c r="Q254" s="5">
        <v>5</v>
      </c>
      <c r="R254" s="5" t="s">
        <v>26738</v>
      </c>
      <c r="S254" s="5" t="s">
        <v>26739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33.75" hidden="1" x14ac:dyDescent="0.25">
      <c r="A255" s="3">
        <v>254</v>
      </c>
      <c r="B255" s="4" t="s">
        <v>26740</v>
      </c>
      <c r="C255" s="5" t="s">
        <v>29</v>
      </c>
      <c r="D255" s="5" t="s">
        <v>26741</v>
      </c>
      <c r="E255" s="5" t="s">
        <v>26742</v>
      </c>
      <c r="F255" s="5" t="s">
        <v>24070</v>
      </c>
      <c r="G255" s="5" t="s">
        <v>6000</v>
      </c>
      <c r="H255" s="5" t="s">
        <v>119</v>
      </c>
      <c r="I255" s="5">
        <v>100</v>
      </c>
      <c r="J255" s="5" t="s">
        <v>35</v>
      </c>
      <c r="K255" s="6">
        <v>373</v>
      </c>
      <c r="L255" s="6">
        <v>37300</v>
      </c>
      <c r="M255" s="5" t="s">
        <v>26743</v>
      </c>
      <c r="N255" s="5" t="s">
        <v>11942</v>
      </c>
      <c r="O255" s="5" t="s">
        <v>26744</v>
      </c>
      <c r="P255" s="5" t="s">
        <v>2298</v>
      </c>
      <c r="Q255" s="5">
        <v>100</v>
      </c>
      <c r="R255" s="5" t="s">
        <v>26745</v>
      </c>
      <c r="S255" s="5" t="s">
        <v>11940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t="22.5" hidden="1" x14ac:dyDescent="0.25">
      <c r="A256" s="3">
        <v>255</v>
      </c>
      <c r="B256" s="4" t="s">
        <v>26746</v>
      </c>
      <c r="C256" s="5" t="s">
        <v>29</v>
      </c>
      <c r="D256" s="5" t="s">
        <v>26747</v>
      </c>
      <c r="E256" s="5" t="s">
        <v>26742</v>
      </c>
      <c r="F256" s="5" t="s">
        <v>26748</v>
      </c>
      <c r="G256" s="5" t="s">
        <v>26749</v>
      </c>
      <c r="H256" s="5" t="s">
        <v>119</v>
      </c>
      <c r="I256" s="5">
        <v>5</v>
      </c>
      <c r="J256" s="5" t="s">
        <v>35</v>
      </c>
      <c r="K256" s="6">
        <v>2500</v>
      </c>
      <c r="L256" s="6">
        <v>12500</v>
      </c>
      <c r="M256" s="5" t="s">
        <v>26750</v>
      </c>
      <c r="N256" s="5" t="s">
        <v>26751</v>
      </c>
      <c r="O256" s="5" t="s">
        <v>26752</v>
      </c>
      <c r="P256" s="5" t="s">
        <v>2100</v>
      </c>
      <c r="Q256" s="5">
        <v>5</v>
      </c>
      <c r="R256" s="5" t="s">
        <v>86</v>
      </c>
      <c r="S256" s="5" t="s">
        <v>87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t="22.5" hidden="1" x14ac:dyDescent="0.25">
      <c r="A257" s="3">
        <v>256</v>
      </c>
      <c r="B257" s="4" t="s">
        <v>26753</v>
      </c>
      <c r="C257" s="5" t="s">
        <v>29</v>
      </c>
      <c r="D257" s="5" t="s">
        <v>26754</v>
      </c>
      <c r="E257" s="5" t="s">
        <v>26754</v>
      </c>
      <c r="F257" s="5" t="s">
        <v>24029</v>
      </c>
      <c r="G257" s="5" t="s">
        <v>24030</v>
      </c>
      <c r="H257" s="5" t="s">
        <v>119</v>
      </c>
      <c r="I257" s="5">
        <v>60</v>
      </c>
      <c r="J257" s="5" t="s">
        <v>35</v>
      </c>
      <c r="K257" s="6">
        <v>4956.05</v>
      </c>
      <c r="L257" s="6">
        <v>297363</v>
      </c>
      <c r="M257" s="5" t="s">
        <v>26755</v>
      </c>
      <c r="N257" s="5" t="s">
        <v>24032</v>
      </c>
      <c r="O257" s="5" t="s">
        <v>26756</v>
      </c>
      <c r="P257" s="5" t="s">
        <v>26331</v>
      </c>
      <c r="Q257" s="5">
        <v>60</v>
      </c>
      <c r="R257" s="5" t="s">
        <v>24034</v>
      </c>
      <c r="S257" s="5" t="s">
        <v>16513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t="22.5" hidden="1" x14ac:dyDescent="0.25">
      <c r="A258" s="3">
        <v>257</v>
      </c>
      <c r="B258" s="4" t="s">
        <v>26757</v>
      </c>
      <c r="C258" s="5" t="s">
        <v>29</v>
      </c>
      <c r="D258" s="5" t="s">
        <v>26758</v>
      </c>
      <c r="E258" s="5" t="s">
        <v>26759</v>
      </c>
      <c r="F258" s="5" t="s">
        <v>26760</v>
      </c>
      <c r="G258" s="5" t="s">
        <v>26761</v>
      </c>
      <c r="H258" s="5" t="s">
        <v>854</v>
      </c>
      <c r="I258" s="5">
        <v>8</v>
      </c>
      <c r="J258" s="5" t="s">
        <v>35</v>
      </c>
      <c r="K258" s="6">
        <v>3122</v>
      </c>
      <c r="L258" s="6">
        <v>24976</v>
      </c>
      <c r="M258" s="5" t="s">
        <v>26762</v>
      </c>
      <c r="N258" s="5" t="s">
        <v>26763</v>
      </c>
      <c r="O258" s="5" t="s">
        <v>26764</v>
      </c>
      <c r="P258" s="5" t="s">
        <v>26765</v>
      </c>
      <c r="Q258" s="5">
        <v>8</v>
      </c>
      <c r="R258" s="5" t="s">
        <v>26431</v>
      </c>
      <c r="S258" s="5" t="s">
        <v>26432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t="22.5" hidden="1" x14ac:dyDescent="0.25">
      <c r="A259" s="3">
        <v>258</v>
      </c>
      <c r="B259" s="4" t="s">
        <v>26757</v>
      </c>
      <c r="C259" s="5" t="s">
        <v>29</v>
      </c>
      <c r="D259" s="5" t="s">
        <v>26758</v>
      </c>
      <c r="E259" s="5" t="s">
        <v>26759</v>
      </c>
      <c r="F259" s="5" t="s">
        <v>26766</v>
      </c>
      <c r="G259" s="5" t="s">
        <v>26767</v>
      </c>
      <c r="H259" s="5" t="s">
        <v>854</v>
      </c>
      <c r="I259" s="5">
        <v>2</v>
      </c>
      <c r="J259" s="5" t="s">
        <v>35</v>
      </c>
      <c r="K259" s="6">
        <v>3544</v>
      </c>
      <c r="L259" s="6">
        <v>7088</v>
      </c>
      <c r="M259" s="5" t="s">
        <v>26762</v>
      </c>
      <c r="N259" s="5" t="s">
        <v>26768</v>
      </c>
      <c r="O259" s="5" t="s">
        <v>26764</v>
      </c>
      <c r="P259" s="5" t="s">
        <v>26765</v>
      </c>
      <c r="Q259" s="5">
        <v>2</v>
      </c>
      <c r="R259" s="5" t="s">
        <v>26431</v>
      </c>
      <c r="S259" s="5" t="s">
        <v>26432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t="22.5" hidden="1" x14ac:dyDescent="0.25">
      <c r="A260" s="3">
        <v>259</v>
      </c>
      <c r="B260" s="4" t="s">
        <v>26757</v>
      </c>
      <c r="C260" s="5" t="s">
        <v>29</v>
      </c>
      <c r="D260" s="5" t="s">
        <v>26758</v>
      </c>
      <c r="E260" s="5" t="s">
        <v>26759</v>
      </c>
      <c r="F260" s="5" t="s">
        <v>26769</v>
      </c>
      <c r="G260" s="5" t="s">
        <v>26770</v>
      </c>
      <c r="H260" s="5" t="s">
        <v>854</v>
      </c>
      <c r="I260" s="5">
        <v>6</v>
      </c>
      <c r="J260" s="5" t="s">
        <v>35</v>
      </c>
      <c r="K260" s="6">
        <v>3275</v>
      </c>
      <c r="L260" s="6">
        <v>19650</v>
      </c>
      <c r="M260" s="5" t="s">
        <v>26762</v>
      </c>
      <c r="N260" s="5" t="s">
        <v>26771</v>
      </c>
      <c r="O260" s="5" t="s">
        <v>26764</v>
      </c>
      <c r="P260" s="5" t="s">
        <v>26765</v>
      </c>
      <c r="Q260" s="5">
        <v>6</v>
      </c>
      <c r="R260" s="5" t="s">
        <v>26431</v>
      </c>
      <c r="S260" s="5" t="s">
        <v>26432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22.5" hidden="1" x14ac:dyDescent="0.25">
      <c r="A261" s="3">
        <v>260</v>
      </c>
      <c r="B261" s="4" t="s">
        <v>26757</v>
      </c>
      <c r="C261" s="5" t="s">
        <v>29</v>
      </c>
      <c r="D261" s="5" t="s">
        <v>26758</v>
      </c>
      <c r="E261" s="5" t="s">
        <v>26759</v>
      </c>
      <c r="F261" s="5" t="s">
        <v>26772</v>
      </c>
      <c r="G261" s="5" t="s">
        <v>26773</v>
      </c>
      <c r="H261" s="5" t="s">
        <v>854</v>
      </c>
      <c r="I261" s="5">
        <v>8</v>
      </c>
      <c r="J261" s="5" t="s">
        <v>35</v>
      </c>
      <c r="K261" s="6">
        <v>3877</v>
      </c>
      <c r="L261" s="6">
        <v>31016</v>
      </c>
      <c r="M261" s="5" t="s">
        <v>26762</v>
      </c>
      <c r="N261" s="5" t="s">
        <v>26774</v>
      </c>
      <c r="O261" s="5" t="s">
        <v>26764</v>
      </c>
      <c r="P261" s="5" t="s">
        <v>26765</v>
      </c>
      <c r="Q261" s="5">
        <v>8</v>
      </c>
      <c r="R261" s="5" t="s">
        <v>26431</v>
      </c>
      <c r="S261" s="5" t="s">
        <v>26432</v>
      </c>
      <c r="T261" s="5" t="s">
        <v>42</v>
      </c>
      <c r="U261" s="5" t="s">
        <v>43</v>
      </c>
      <c r="V261" s="5"/>
      <c r="W261" s="5" t="s">
        <v>44</v>
      </c>
      <c r="X261" s="5"/>
    </row>
    <row r="262" spans="1:24" ht="22.5" hidden="1" x14ac:dyDescent="0.25">
      <c r="A262" s="3">
        <v>261</v>
      </c>
      <c r="B262" s="4" t="s">
        <v>26775</v>
      </c>
      <c r="C262" s="5" t="s">
        <v>29</v>
      </c>
      <c r="D262" s="5" t="s">
        <v>26731</v>
      </c>
      <c r="E262" s="5" t="s">
        <v>26776</v>
      </c>
      <c r="F262" s="5" t="s">
        <v>25326</v>
      </c>
      <c r="G262" s="5" t="s">
        <v>24849</v>
      </c>
      <c r="H262" s="5" t="s">
        <v>119</v>
      </c>
      <c r="I262" s="5">
        <v>120</v>
      </c>
      <c r="J262" s="5" t="s">
        <v>35</v>
      </c>
      <c r="K262" s="6">
        <v>985</v>
      </c>
      <c r="L262" s="6">
        <v>118200</v>
      </c>
      <c r="M262" s="5" t="s">
        <v>26777</v>
      </c>
      <c r="N262" s="5" t="s">
        <v>26778</v>
      </c>
      <c r="O262" s="5" t="s">
        <v>26779</v>
      </c>
      <c r="P262" s="5" t="s">
        <v>26780</v>
      </c>
      <c r="Q262" s="5">
        <v>12</v>
      </c>
      <c r="R262" s="5" t="s">
        <v>483</v>
      </c>
      <c r="S262" s="5" t="s">
        <v>484</v>
      </c>
      <c r="T262" s="5" t="s">
        <v>42</v>
      </c>
      <c r="U262" s="5" t="s">
        <v>43</v>
      </c>
      <c r="V262" s="5"/>
      <c r="W262" s="5" t="s">
        <v>44</v>
      </c>
      <c r="X262" s="5"/>
    </row>
    <row r="263" spans="1:24" ht="22.5" hidden="1" x14ac:dyDescent="0.25">
      <c r="A263" s="3">
        <v>262</v>
      </c>
      <c r="B263" s="4" t="s">
        <v>26775</v>
      </c>
      <c r="C263" s="5" t="s">
        <v>29</v>
      </c>
      <c r="D263" s="5" t="s">
        <v>26731</v>
      </c>
      <c r="E263" s="5" t="s">
        <v>26776</v>
      </c>
      <c r="F263" s="5" t="s">
        <v>25326</v>
      </c>
      <c r="G263" s="5" t="s">
        <v>24849</v>
      </c>
      <c r="H263" s="5" t="s">
        <v>119</v>
      </c>
      <c r="I263" s="5">
        <v>120</v>
      </c>
      <c r="J263" s="5" t="s">
        <v>35</v>
      </c>
      <c r="K263" s="6">
        <v>985</v>
      </c>
      <c r="L263" s="6">
        <v>118200</v>
      </c>
      <c r="M263" s="5" t="s">
        <v>26781</v>
      </c>
      <c r="N263" s="5" t="s">
        <v>26778</v>
      </c>
      <c r="O263" s="5" t="s">
        <v>26782</v>
      </c>
      <c r="P263" s="5" t="s">
        <v>26331</v>
      </c>
      <c r="Q263" s="5">
        <v>84</v>
      </c>
      <c r="R263" s="5" t="s">
        <v>483</v>
      </c>
      <c r="S263" s="5" t="s">
        <v>484</v>
      </c>
      <c r="T263" s="5" t="s">
        <v>42</v>
      </c>
      <c r="U263" s="5" t="s">
        <v>43</v>
      </c>
      <c r="V263" s="5"/>
      <c r="W263" s="5" t="s">
        <v>44</v>
      </c>
      <c r="X263" s="5"/>
    </row>
    <row r="264" spans="1:24" ht="22.5" hidden="1" x14ac:dyDescent="0.25">
      <c r="A264" s="3">
        <v>263</v>
      </c>
      <c r="B264" s="4" t="s">
        <v>26783</v>
      </c>
      <c r="C264" s="5" t="s">
        <v>29</v>
      </c>
      <c r="D264" s="5" t="s">
        <v>26784</v>
      </c>
      <c r="E264" s="5" t="s">
        <v>26785</v>
      </c>
      <c r="F264" s="5" t="s">
        <v>24611</v>
      </c>
      <c r="G264" s="5" t="s">
        <v>24612</v>
      </c>
      <c r="H264" s="5" t="s">
        <v>119</v>
      </c>
      <c r="I264" s="5">
        <v>1000</v>
      </c>
      <c r="J264" s="5" t="s">
        <v>35</v>
      </c>
      <c r="K264" s="6">
        <v>50</v>
      </c>
      <c r="L264" s="6">
        <v>50000</v>
      </c>
      <c r="M264" s="5" t="s">
        <v>26786</v>
      </c>
      <c r="N264" s="5" t="s">
        <v>13988</v>
      </c>
      <c r="O264" s="5" t="s">
        <v>26787</v>
      </c>
      <c r="P264" s="5" t="s">
        <v>26788</v>
      </c>
      <c r="Q264" s="5">
        <v>1000</v>
      </c>
      <c r="R264" s="5" t="s">
        <v>25672</v>
      </c>
      <c r="S264" s="5" t="s">
        <v>6005</v>
      </c>
      <c r="T264" s="5" t="s">
        <v>42</v>
      </c>
      <c r="U264" s="5" t="s">
        <v>43</v>
      </c>
      <c r="V264" s="5"/>
      <c r="W264" s="5" t="s">
        <v>44</v>
      </c>
      <c r="X264" s="5"/>
    </row>
    <row r="265" spans="1:24" ht="22.5" hidden="1" x14ac:dyDescent="0.25">
      <c r="A265" s="3">
        <v>264</v>
      </c>
      <c r="B265" s="4" t="s">
        <v>26757</v>
      </c>
      <c r="C265" s="5" t="s">
        <v>29</v>
      </c>
      <c r="D265" s="5" t="s">
        <v>26758</v>
      </c>
      <c r="E265" s="5" t="s">
        <v>26759</v>
      </c>
      <c r="F265" s="5" t="s">
        <v>26789</v>
      </c>
      <c r="G265" s="5" t="s">
        <v>26790</v>
      </c>
      <c r="H265" s="5" t="s">
        <v>854</v>
      </c>
      <c r="I265" s="5">
        <v>4</v>
      </c>
      <c r="J265" s="5" t="s">
        <v>35</v>
      </c>
      <c r="K265" s="6">
        <v>3544</v>
      </c>
      <c r="L265" s="6">
        <v>14176</v>
      </c>
      <c r="M265" s="5" t="s">
        <v>26762</v>
      </c>
      <c r="N265" s="5" t="s">
        <v>26791</v>
      </c>
      <c r="O265" s="5" t="s">
        <v>26764</v>
      </c>
      <c r="P265" s="5" t="s">
        <v>26765</v>
      </c>
      <c r="Q265" s="5">
        <v>4</v>
      </c>
      <c r="R265" s="5" t="s">
        <v>26431</v>
      </c>
      <c r="S265" s="5" t="s">
        <v>26432</v>
      </c>
      <c r="T265" s="5" t="s">
        <v>42</v>
      </c>
      <c r="U265" s="5" t="s">
        <v>43</v>
      </c>
      <c r="V265" s="5"/>
      <c r="W265" s="5" t="s">
        <v>44</v>
      </c>
      <c r="X265" s="5"/>
    </row>
    <row r="266" spans="1:24" ht="22.5" hidden="1" x14ac:dyDescent="0.25">
      <c r="A266" s="3">
        <v>265</v>
      </c>
      <c r="B266" s="4" t="s">
        <v>26757</v>
      </c>
      <c r="C266" s="5" t="s">
        <v>29</v>
      </c>
      <c r="D266" s="5" t="s">
        <v>26758</v>
      </c>
      <c r="E266" s="5" t="s">
        <v>26759</v>
      </c>
      <c r="F266" s="5" t="s">
        <v>26792</v>
      </c>
      <c r="G266" s="5" t="s">
        <v>26793</v>
      </c>
      <c r="H266" s="5" t="s">
        <v>854</v>
      </c>
      <c r="I266" s="5">
        <v>10</v>
      </c>
      <c r="J266" s="5" t="s">
        <v>35</v>
      </c>
      <c r="K266" s="6">
        <v>3179</v>
      </c>
      <c r="L266" s="6">
        <v>31790</v>
      </c>
      <c r="M266" s="5" t="s">
        <v>26762</v>
      </c>
      <c r="N266" s="5" t="s">
        <v>26794</v>
      </c>
      <c r="O266" s="5" t="s">
        <v>26764</v>
      </c>
      <c r="P266" s="5" t="s">
        <v>26765</v>
      </c>
      <c r="Q266" s="5">
        <v>10</v>
      </c>
      <c r="R266" s="5" t="s">
        <v>26431</v>
      </c>
      <c r="S266" s="5" t="s">
        <v>26432</v>
      </c>
      <c r="T266" s="5" t="s">
        <v>42</v>
      </c>
      <c r="U266" s="5" t="s">
        <v>43</v>
      </c>
      <c r="V266" s="5"/>
      <c r="W266" s="5" t="s">
        <v>44</v>
      </c>
      <c r="X266" s="5"/>
    </row>
    <row r="267" spans="1:24" ht="22.5" hidden="1" x14ac:dyDescent="0.25">
      <c r="A267" s="3">
        <v>266</v>
      </c>
      <c r="B267" s="4" t="s">
        <v>26757</v>
      </c>
      <c r="C267" s="5" t="s">
        <v>29</v>
      </c>
      <c r="D267" s="5" t="s">
        <v>26758</v>
      </c>
      <c r="E267" s="5" t="s">
        <v>26759</v>
      </c>
      <c r="F267" s="5" t="s">
        <v>26795</v>
      </c>
      <c r="G267" s="5" t="s">
        <v>26796</v>
      </c>
      <c r="H267" s="5" t="s">
        <v>854</v>
      </c>
      <c r="I267" s="5">
        <v>16</v>
      </c>
      <c r="J267" s="5" t="s">
        <v>35</v>
      </c>
      <c r="K267" s="6">
        <v>3714</v>
      </c>
      <c r="L267" s="6">
        <v>59424</v>
      </c>
      <c r="M267" s="5" t="s">
        <v>26762</v>
      </c>
      <c r="N267" s="5" t="s">
        <v>26797</v>
      </c>
      <c r="O267" s="5" t="s">
        <v>26764</v>
      </c>
      <c r="P267" s="5" t="s">
        <v>26765</v>
      </c>
      <c r="Q267" s="5">
        <v>16</v>
      </c>
      <c r="R267" s="5" t="s">
        <v>26431</v>
      </c>
      <c r="S267" s="5" t="s">
        <v>26432</v>
      </c>
      <c r="T267" s="5" t="s">
        <v>42</v>
      </c>
      <c r="U267" s="5" t="s">
        <v>43</v>
      </c>
      <c r="V267" s="5"/>
      <c r="W267" s="5" t="s">
        <v>44</v>
      </c>
      <c r="X267" s="5"/>
    </row>
    <row r="268" spans="1:24" ht="22.5" hidden="1" x14ac:dyDescent="0.25">
      <c r="A268" s="3">
        <v>267</v>
      </c>
      <c r="B268" s="4" t="s">
        <v>26798</v>
      </c>
      <c r="C268" s="5" t="s">
        <v>29</v>
      </c>
      <c r="D268" s="5" t="s">
        <v>26799</v>
      </c>
      <c r="E268" s="5" t="s">
        <v>26800</v>
      </c>
      <c r="F268" s="5" t="s">
        <v>26801</v>
      </c>
      <c r="G268" s="5" t="s">
        <v>26802</v>
      </c>
      <c r="H268" s="5" t="s">
        <v>34</v>
      </c>
      <c r="I268" s="5">
        <v>6</v>
      </c>
      <c r="J268" s="5" t="s">
        <v>35</v>
      </c>
      <c r="K268" s="6">
        <v>6500</v>
      </c>
      <c r="L268" s="6">
        <v>39000</v>
      </c>
      <c r="M268" s="5" t="s">
        <v>26803</v>
      </c>
      <c r="N268" s="5" t="s">
        <v>37</v>
      </c>
      <c r="O268" s="5" t="s">
        <v>26804</v>
      </c>
      <c r="P268" s="5" t="s">
        <v>26805</v>
      </c>
      <c r="Q268" s="5">
        <v>6</v>
      </c>
      <c r="R268" s="5" t="s">
        <v>24969</v>
      </c>
      <c r="S268" s="5" t="s">
        <v>24970</v>
      </c>
      <c r="T268" s="5" t="s">
        <v>42</v>
      </c>
      <c r="U268" s="5" t="s">
        <v>43</v>
      </c>
      <c r="V268" s="5"/>
      <c r="W268" s="5" t="s">
        <v>44</v>
      </c>
      <c r="X268" s="5"/>
    </row>
    <row r="269" spans="1:24" ht="22.5" hidden="1" x14ac:dyDescent="0.25">
      <c r="A269" s="3">
        <v>268</v>
      </c>
      <c r="B269" s="4" t="s">
        <v>26798</v>
      </c>
      <c r="C269" s="5" t="s">
        <v>29</v>
      </c>
      <c r="D269" s="5" t="s">
        <v>26799</v>
      </c>
      <c r="E269" s="5" t="s">
        <v>26800</v>
      </c>
      <c r="F269" s="5" t="s">
        <v>26806</v>
      </c>
      <c r="G269" s="5" t="s">
        <v>26807</v>
      </c>
      <c r="H269" s="5" t="s">
        <v>34</v>
      </c>
      <c r="I269" s="5">
        <v>5</v>
      </c>
      <c r="J269" s="5" t="s">
        <v>35</v>
      </c>
      <c r="K269" s="6">
        <v>5300</v>
      </c>
      <c r="L269" s="6">
        <v>26500</v>
      </c>
      <c r="M269" s="5" t="s">
        <v>26803</v>
      </c>
      <c r="N269" s="5" t="s">
        <v>37</v>
      </c>
      <c r="O269" s="5" t="s">
        <v>26804</v>
      </c>
      <c r="P269" s="5" t="s">
        <v>26805</v>
      </c>
      <c r="Q269" s="5">
        <v>5</v>
      </c>
      <c r="R269" s="5" t="s">
        <v>24969</v>
      </c>
      <c r="S269" s="5" t="s">
        <v>24970</v>
      </c>
      <c r="T269" s="5" t="s">
        <v>42</v>
      </c>
      <c r="U269" s="5" t="s">
        <v>43</v>
      </c>
      <c r="V269" s="5"/>
      <c r="W269" s="5" t="s">
        <v>44</v>
      </c>
      <c r="X269" s="5"/>
    </row>
    <row r="270" spans="1:24" ht="22.5" hidden="1" x14ac:dyDescent="0.25">
      <c r="A270" s="3">
        <v>269</v>
      </c>
      <c r="B270" s="4" t="s">
        <v>26798</v>
      </c>
      <c r="C270" s="5" t="s">
        <v>29</v>
      </c>
      <c r="D270" s="5" t="s">
        <v>26799</v>
      </c>
      <c r="E270" s="5" t="s">
        <v>26800</v>
      </c>
      <c r="F270" s="5" t="s">
        <v>26808</v>
      </c>
      <c r="G270" s="5" t="s">
        <v>26809</v>
      </c>
      <c r="H270" s="5" t="s">
        <v>34</v>
      </c>
      <c r="I270" s="5">
        <v>5</v>
      </c>
      <c r="J270" s="5" t="s">
        <v>35</v>
      </c>
      <c r="K270" s="6">
        <v>3100</v>
      </c>
      <c r="L270" s="6">
        <v>15500</v>
      </c>
      <c r="M270" s="5" t="s">
        <v>26803</v>
      </c>
      <c r="N270" s="5" t="s">
        <v>37</v>
      </c>
      <c r="O270" s="5" t="s">
        <v>26804</v>
      </c>
      <c r="P270" s="5" t="s">
        <v>26805</v>
      </c>
      <c r="Q270" s="5">
        <v>5</v>
      </c>
      <c r="R270" s="5" t="s">
        <v>24969</v>
      </c>
      <c r="S270" s="5" t="s">
        <v>24970</v>
      </c>
      <c r="T270" s="5" t="s">
        <v>42</v>
      </c>
      <c r="U270" s="5" t="s">
        <v>43</v>
      </c>
      <c r="V270" s="5"/>
      <c r="W270" s="5" t="s">
        <v>44</v>
      </c>
      <c r="X270" s="5"/>
    </row>
    <row r="271" spans="1:24" ht="22.5" hidden="1" x14ac:dyDescent="0.25">
      <c r="A271" s="3">
        <v>270</v>
      </c>
      <c r="B271" s="4" t="s">
        <v>26757</v>
      </c>
      <c r="C271" s="5" t="s">
        <v>29</v>
      </c>
      <c r="D271" s="5" t="s">
        <v>26758</v>
      </c>
      <c r="E271" s="5" t="s">
        <v>26759</v>
      </c>
      <c r="F271" s="5" t="s">
        <v>26810</v>
      </c>
      <c r="G271" s="5" t="s">
        <v>26811</v>
      </c>
      <c r="H271" s="5" t="s">
        <v>854</v>
      </c>
      <c r="I271" s="5">
        <v>2</v>
      </c>
      <c r="J271" s="5" t="s">
        <v>35</v>
      </c>
      <c r="K271" s="6">
        <v>3212</v>
      </c>
      <c r="L271" s="6">
        <v>6424</v>
      </c>
      <c r="M271" s="5" t="s">
        <v>26762</v>
      </c>
      <c r="N271" s="5" t="s">
        <v>26812</v>
      </c>
      <c r="O271" s="5" t="s">
        <v>26764</v>
      </c>
      <c r="P271" s="5" t="s">
        <v>26765</v>
      </c>
      <c r="Q271" s="5">
        <v>2</v>
      </c>
      <c r="R271" s="5" t="s">
        <v>26431</v>
      </c>
      <c r="S271" s="5" t="s">
        <v>26432</v>
      </c>
      <c r="T271" s="5" t="s">
        <v>42</v>
      </c>
      <c r="U271" s="5" t="s">
        <v>43</v>
      </c>
      <c r="V271" s="5"/>
      <c r="W271" s="5" t="s">
        <v>44</v>
      </c>
      <c r="X271" s="5"/>
    </row>
    <row r="272" spans="1:24" ht="22.5" hidden="1" x14ac:dyDescent="0.25">
      <c r="A272" s="3">
        <v>271</v>
      </c>
      <c r="B272" s="4" t="s">
        <v>26757</v>
      </c>
      <c r="C272" s="5" t="s">
        <v>29</v>
      </c>
      <c r="D272" s="5" t="s">
        <v>26758</v>
      </c>
      <c r="E272" s="5" t="s">
        <v>26759</v>
      </c>
      <c r="F272" s="5" t="s">
        <v>26813</v>
      </c>
      <c r="G272" s="5" t="s">
        <v>26814</v>
      </c>
      <c r="H272" s="5" t="s">
        <v>854</v>
      </c>
      <c r="I272" s="5">
        <v>16</v>
      </c>
      <c r="J272" s="5" t="s">
        <v>35</v>
      </c>
      <c r="K272" s="6">
        <v>4092</v>
      </c>
      <c r="L272" s="6">
        <v>65472</v>
      </c>
      <c r="M272" s="5" t="s">
        <v>26762</v>
      </c>
      <c r="N272" s="5" t="s">
        <v>26815</v>
      </c>
      <c r="O272" s="5" t="s">
        <v>26764</v>
      </c>
      <c r="P272" s="5" t="s">
        <v>26765</v>
      </c>
      <c r="Q272" s="5">
        <v>16</v>
      </c>
      <c r="R272" s="5" t="s">
        <v>26431</v>
      </c>
      <c r="S272" s="5" t="s">
        <v>26432</v>
      </c>
      <c r="T272" s="5" t="s">
        <v>42</v>
      </c>
      <c r="U272" s="5" t="s">
        <v>43</v>
      </c>
      <c r="V272" s="5"/>
      <c r="W272" s="5" t="s">
        <v>44</v>
      </c>
      <c r="X272" s="5"/>
    </row>
    <row r="273" spans="1:24" ht="22.5" hidden="1" x14ac:dyDescent="0.25">
      <c r="A273" s="3">
        <v>272</v>
      </c>
      <c r="B273" s="4" t="s">
        <v>26816</v>
      </c>
      <c r="C273" s="5" t="s">
        <v>29</v>
      </c>
      <c r="D273" s="5" t="s">
        <v>26817</v>
      </c>
      <c r="E273" s="5" t="s">
        <v>26818</v>
      </c>
      <c r="F273" s="5" t="s">
        <v>25776</v>
      </c>
      <c r="G273" s="5" t="s">
        <v>10298</v>
      </c>
      <c r="H273" s="5" t="s">
        <v>5790</v>
      </c>
      <c r="I273" s="5">
        <v>5</v>
      </c>
      <c r="J273" s="5" t="s">
        <v>1140</v>
      </c>
      <c r="K273" s="6">
        <v>3750</v>
      </c>
      <c r="L273" s="6">
        <v>18750</v>
      </c>
      <c r="M273" s="5" t="s">
        <v>26819</v>
      </c>
      <c r="N273" s="5" t="s">
        <v>856</v>
      </c>
      <c r="O273" s="5" t="s">
        <v>26820</v>
      </c>
      <c r="P273" s="5" t="s">
        <v>26821</v>
      </c>
      <c r="Q273" s="5">
        <v>5</v>
      </c>
      <c r="R273" s="5" t="s">
        <v>24901</v>
      </c>
      <c r="S273" s="5" t="s">
        <v>6492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t="22.5" hidden="1" x14ac:dyDescent="0.25">
      <c r="A274" s="3">
        <v>273</v>
      </c>
      <c r="B274" s="4" t="s">
        <v>26822</v>
      </c>
      <c r="C274" s="5" t="s">
        <v>29</v>
      </c>
      <c r="D274" s="5" t="s">
        <v>26823</v>
      </c>
      <c r="E274" s="5" t="s">
        <v>26824</v>
      </c>
      <c r="F274" s="5" t="s">
        <v>3627</v>
      </c>
      <c r="G274" s="5" t="s">
        <v>3628</v>
      </c>
      <c r="H274" s="5" t="s">
        <v>52</v>
      </c>
      <c r="I274" s="5">
        <v>500</v>
      </c>
      <c r="J274" s="5" t="s">
        <v>35</v>
      </c>
      <c r="K274" s="6">
        <v>22</v>
      </c>
      <c r="L274" s="6">
        <v>11000</v>
      </c>
      <c r="M274" s="5" t="s">
        <v>26825</v>
      </c>
      <c r="N274" s="5" t="s">
        <v>3184</v>
      </c>
      <c r="O274" s="5" t="s">
        <v>26826</v>
      </c>
      <c r="P274" s="5" t="s">
        <v>26827</v>
      </c>
      <c r="Q274" s="5">
        <v>500</v>
      </c>
      <c r="R274" s="5" t="s">
        <v>3180</v>
      </c>
      <c r="S274" s="5" t="s">
        <v>3181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22.5" hidden="1" x14ac:dyDescent="0.25">
      <c r="A275" s="3">
        <v>274</v>
      </c>
      <c r="B275" s="4" t="s">
        <v>26822</v>
      </c>
      <c r="C275" s="5" t="s">
        <v>29</v>
      </c>
      <c r="D275" s="5" t="s">
        <v>26823</v>
      </c>
      <c r="E275" s="5" t="s">
        <v>26824</v>
      </c>
      <c r="F275" s="5" t="s">
        <v>311</v>
      </c>
      <c r="G275" s="5" t="s">
        <v>312</v>
      </c>
      <c r="H275" s="5" t="s">
        <v>90</v>
      </c>
      <c r="I275" s="5">
        <v>135</v>
      </c>
      <c r="J275" s="5" t="s">
        <v>35</v>
      </c>
      <c r="K275" s="6">
        <v>750</v>
      </c>
      <c r="L275" s="6">
        <v>101250</v>
      </c>
      <c r="M275" s="5" t="s">
        <v>26825</v>
      </c>
      <c r="N275" s="5" t="s">
        <v>12930</v>
      </c>
      <c r="O275" s="5" t="s">
        <v>26826</v>
      </c>
      <c r="P275" s="5" t="s">
        <v>26827</v>
      </c>
      <c r="Q275" s="5">
        <v>135</v>
      </c>
      <c r="R275" s="5" t="s">
        <v>3180</v>
      </c>
      <c r="S275" s="5" t="s">
        <v>3181</v>
      </c>
      <c r="T275" s="5" t="s">
        <v>42</v>
      </c>
      <c r="U275" s="5" t="s">
        <v>43</v>
      </c>
      <c r="V275" s="5"/>
      <c r="W275" s="5" t="s">
        <v>44</v>
      </c>
      <c r="X275" s="5"/>
    </row>
    <row r="276" spans="1:24" ht="22.5" hidden="1" x14ac:dyDescent="0.25">
      <c r="A276" s="3">
        <v>275</v>
      </c>
      <c r="B276" s="4" t="s">
        <v>26828</v>
      </c>
      <c r="C276" s="5" t="s">
        <v>29</v>
      </c>
      <c r="D276" s="5" t="s">
        <v>26829</v>
      </c>
      <c r="E276" s="5" t="s">
        <v>26830</v>
      </c>
      <c r="F276" s="5" t="s">
        <v>26831</v>
      </c>
      <c r="G276" s="5" t="s">
        <v>26832</v>
      </c>
      <c r="H276" s="5" t="s">
        <v>854</v>
      </c>
      <c r="I276" s="5">
        <v>1</v>
      </c>
      <c r="J276" s="5" t="s">
        <v>35</v>
      </c>
      <c r="K276" s="6">
        <v>117000</v>
      </c>
      <c r="L276" s="6">
        <v>117000</v>
      </c>
      <c r="M276" s="5" t="s">
        <v>26833</v>
      </c>
      <c r="N276" s="5" t="s">
        <v>856</v>
      </c>
      <c r="O276" s="5" t="s">
        <v>26834</v>
      </c>
      <c r="P276" s="5" t="s">
        <v>26835</v>
      </c>
      <c r="Q276" s="5">
        <v>1</v>
      </c>
      <c r="R276" s="5" t="s">
        <v>26836</v>
      </c>
      <c r="S276" s="5" t="s">
        <v>26837</v>
      </c>
      <c r="T276" s="5" t="s">
        <v>42</v>
      </c>
      <c r="U276" s="5" t="s">
        <v>43</v>
      </c>
      <c r="V276" s="5"/>
      <c r="W276" s="5" t="s">
        <v>44</v>
      </c>
      <c r="X276" s="5"/>
    </row>
    <row r="277" spans="1:24" ht="22.5" hidden="1" x14ac:dyDescent="0.25">
      <c r="A277" s="3">
        <v>276</v>
      </c>
      <c r="B277" s="4" t="s">
        <v>26828</v>
      </c>
      <c r="C277" s="5" t="s">
        <v>29</v>
      </c>
      <c r="D277" s="5" t="s">
        <v>26829</v>
      </c>
      <c r="E277" s="5" t="s">
        <v>26830</v>
      </c>
      <c r="F277" s="5" t="s">
        <v>26838</v>
      </c>
      <c r="G277" s="5" t="s">
        <v>26839</v>
      </c>
      <c r="H277" s="5" t="s">
        <v>854</v>
      </c>
      <c r="I277" s="5">
        <v>1</v>
      </c>
      <c r="J277" s="5" t="s">
        <v>35</v>
      </c>
      <c r="K277" s="6">
        <v>5000</v>
      </c>
      <c r="L277" s="6">
        <v>5000</v>
      </c>
      <c r="M277" s="5" t="s">
        <v>26833</v>
      </c>
      <c r="N277" s="5" t="s">
        <v>856</v>
      </c>
      <c r="O277" s="5" t="s">
        <v>26834</v>
      </c>
      <c r="P277" s="5" t="s">
        <v>26835</v>
      </c>
      <c r="Q277" s="5">
        <v>1</v>
      </c>
      <c r="R277" s="5" t="s">
        <v>26836</v>
      </c>
      <c r="S277" s="5" t="s">
        <v>26837</v>
      </c>
      <c r="T277" s="5" t="s">
        <v>42</v>
      </c>
      <c r="U277" s="5" t="s">
        <v>43</v>
      </c>
      <c r="V277" s="5"/>
      <c r="W277" s="5" t="s">
        <v>44</v>
      </c>
      <c r="X277" s="5"/>
    </row>
    <row r="278" spans="1:24" ht="22.5" hidden="1" x14ac:dyDescent="0.25">
      <c r="A278" s="3">
        <v>277</v>
      </c>
      <c r="B278" s="4" t="s">
        <v>26828</v>
      </c>
      <c r="C278" s="5" t="s">
        <v>29</v>
      </c>
      <c r="D278" s="5" t="s">
        <v>26829</v>
      </c>
      <c r="E278" s="5" t="s">
        <v>26830</v>
      </c>
      <c r="F278" s="5" t="s">
        <v>26840</v>
      </c>
      <c r="G278" s="5" t="s">
        <v>26841</v>
      </c>
      <c r="H278" s="5" t="s">
        <v>854</v>
      </c>
      <c r="I278" s="5">
        <v>4</v>
      </c>
      <c r="J278" s="5" t="s">
        <v>35</v>
      </c>
      <c r="K278" s="6">
        <v>9650</v>
      </c>
      <c r="L278" s="6">
        <v>38600</v>
      </c>
      <c r="M278" s="5" t="s">
        <v>26833</v>
      </c>
      <c r="N278" s="5" t="s">
        <v>856</v>
      </c>
      <c r="O278" s="5" t="s">
        <v>26834</v>
      </c>
      <c r="P278" s="5" t="s">
        <v>26835</v>
      </c>
      <c r="Q278" s="5">
        <v>4</v>
      </c>
      <c r="R278" s="5" t="s">
        <v>26836</v>
      </c>
      <c r="S278" s="5" t="s">
        <v>26837</v>
      </c>
      <c r="T278" s="5" t="s">
        <v>42</v>
      </c>
      <c r="U278" s="5" t="s">
        <v>43</v>
      </c>
      <c r="V278" s="5"/>
      <c r="W278" s="5" t="s">
        <v>44</v>
      </c>
      <c r="X278" s="5"/>
    </row>
    <row r="279" spans="1:24" ht="22.5" hidden="1" x14ac:dyDescent="0.25">
      <c r="A279" s="3">
        <v>278</v>
      </c>
      <c r="B279" s="4" t="s">
        <v>26828</v>
      </c>
      <c r="C279" s="5" t="s">
        <v>29</v>
      </c>
      <c r="D279" s="5" t="s">
        <v>26829</v>
      </c>
      <c r="E279" s="5" t="s">
        <v>26830</v>
      </c>
      <c r="F279" s="5" t="s">
        <v>26842</v>
      </c>
      <c r="G279" s="5" t="s">
        <v>26843</v>
      </c>
      <c r="H279" s="5" t="s">
        <v>854</v>
      </c>
      <c r="I279" s="5">
        <v>1</v>
      </c>
      <c r="J279" s="5" t="s">
        <v>35</v>
      </c>
      <c r="K279" s="6">
        <v>78000</v>
      </c>
      <c r="L279" s="6">
        <v>78000</v>
      </c>
      <c r="M279" s="5" t="s">
        <v>26833</v>
      </c>
      <c r="N279" s="5" t="s">
        <v>856</v>
      </c>
      <c r="O279" s="5" t="s">
        <v>26834</v>
      </c>
      <c r="P279" s="5" t="s">
        <v>26835</v>
      </c>
      <c r="Q279" s="5">
        <v>1</v>
      </c>
      <c r="R279" s="5" t="s">
        <v>26836</v>
      </c>
      <c r="S279" s="5" t="s">
        <v>26837</v>
      </c>
      <c r="T279" s="5" t="s">
        <v>42</v>
      </c>
      <c r="U279" s="5" t="s">
        <v>43</v>
      </c>
      <c r="V279" s="5"/>
      <c r="W279" s="5" t="s">
        <v>44</v>
      </c>
      <c r="X279" s="5"/>
    </row>
    <row r="280" spans="1:24" ht="22.5" hidden="1" x14ac:dyDescent="0.25">
      <c r="A280" s="3">
        <v>279</v>
      </c>
      <c r="B280" s="4" t="s">
        <v>26828</v>
      </c>
      <c r="C280" s="5" t="s">
        <v>29</v>
      </c>
      <c r="D280" s="5" t="s">
        <v>26829</v>
      </c>
      <c r="E280" s="5" t="s">
        <v>26830</v>
      </c>
      <c r="F280" s="5" t="s">
        <v>26844</v>
      </c>
      <c r="G280" s="5" t="s">
        <v>26845</v>
      </c>
      <c r="H280" s="5" t="s">
        <v>854</v>
      </c>
      <c r="I280" s="5">
        <v>2</v>
      </c>
      <c r="J280" s="5" t="s">
        <v>35</v>
      </c>
      <c r="K280" s="6">
        <v>3810</v>
      </c>
      <c r="L280" s="6">
        <v>7620</v>
      </c>
      <c r="M280" s="5" t="s">
        <v>26833</v>
      </c>
      <c r="N280" s="5" t="s">
        <v>856</v>
      </c>
      <c r="O280" s="5" t="s">
        <v>26834</v>
      </c>
      <c r="P280" s="5" t="s">
        <v>26835</v>
      </c>
      <c r="Q280" s="5">
        <v>2</v>
      </c>
      <c r="R280" s="5" t="s">
        <v>26836</v>
      </c>
      <c r="S280" s="5" t="s">
        <v>26837</v>
      </c>
      <c r="T280" s="5" t="s">
        <v>42</v>
      </c>
      <c r="U280" s="5" t="s">
        <v>43</v>
      </c>
      <c r="V280" s="5"/>
      <c r="W280" s="5" t="s">
        <v>44</v>
      </c>
      <c r="X280" s="5"/>
    </row>
    <row r="281" spans="1:24" ht="22.5" hidden="1" x14ac:dyDescent="0.25">
      <c r="A281" s="3">
        <v>280</v>
      </c>
      <c r="B281" s="4" t="s">
        <v>26828</v>
      </c>
      <c r="C281" s="5" t="s">
        <v>29</v>
      </c>
      <c r="D281" s="5" t="s">
        <v>26829</v>
      </c>
      <c r="E281" s="5" t="s">
        <v>26830</v>
      </c>
      <c r="F281" s="5" t="s">
        <v>26846</v>
      </c>
      <c r="G281" s="5" t="s">
        <v>26847</v>
      </c>
      <c r="H281" s="5" t="s">
        <v>854</v>
      </c>
      <c r="I281" s="5">
        <v>6</v>
      </c>
      <c r="J281" s="5" t="s">
        <v>35</v>
      </c>
      <c r="K281" s="6">
        <v>4700</v>
      </c>
      <c r="L281" s="6">
        <v>28200</v>
      </c>
      <c r="M281" s="5" t="s">
        <v>26833</v>
      </c>
      <c r="N281" s="5" t="s">
        <v>856</v>
      </c>
      <c r="O281" s="5" t="s">
        <v>26834</v>
      </c>
      <c r="P281" s="5" t="s">
        <v>26835</v>
      </c>
      <c r="Q281" s="5">
        <v>6</v>
      </c>
      <c r="R281" s="5" t="s">
        <v>26836</v>
      </c>
      <c r="S281" s="5" t="s">
        <v>26837</v>
      </c>
      <c r="T281" s="5" t="s">
        <v>42</v>
      </c>
      <c r="U281" s="5" t="s">
        <v>43</v>
      </c>
      <c r="V281" s="5"/>
      <c r="W281" s="5" t="s">
        <v>44</v>
      </c>
      <c r="X281" s="5"/>
    </row>
    <row r="282" spans="1:24" ht="22.5" hidden="1" x14ac:dyDescent="0.25">
      <c r="A282" s="3">
        <v>281</v>
      </c>
      <c r="B282" s="4" t="s">
        <v>26828</v>
      </c>
      <c r="C282" s="5" t="s">
        <v>29</v>
      </c>
      <c r="D282" s="5" t="s">
        <v>26829</v>
      </c>
      <c r="E282" s="5" t="s">
        <v>26830</v>
      </c>
      <c r="F282" s="5" t="s">
        <v>26848</v>
      </c>
      <c r="G282" s="5" t="s">
        <v>26849</v>
      </c>
      <c r="H282" s="5" t="s">
        <v>854</v>
      </c>
      <c r="I282" s="5">
        <v>4</v>
      </c>
      <c r="J282" s="5" t="s">
        <v>35</v>
      </c>
      <c r="K282" s="6">
        <v>4100</v>
      </c>
      <c r="L282" s="6">
        <v>16400</v>
      </c>
      <c r="M282" s="5" t="s">
        <v>26833</v>
      </c>
      <c r="N282" s="5" t="s">
        <v>856</v>
      </c>
      <c r="O282" s="5" t="s">
        <v>26834</v>
      </c>
      <c r="P282" s="5" t="s">
        <v>26835</v>
      </c>
      <c r="Q282" s="5">
        <v>4</v>
      </c>
      <c r="R282" s="5" t="s">
        <v>26836</v>
      </c>
      <c r="S282" s="5" t="s">
        <v>26837</v>
      </c>
      <c r="T282" s="5" t="s">
        <v>42</v>
      </c>
      <c r="U282" s="5" t="s">
        <v>43</v>
      </c>
      <c r="V282" s="5"/>
      <c r="W282" s="5" t="s">
        <v>44</v>
      </c>
      <c r="X282" s="5"/>
    </row>
    <row r="283" spans="1:24" ht="22.5" hidden="1" x14ac:dyDescent="0.25">
      <c r="A283" s="3">
        <v>282</v>
      </c>
      <c r="B283" s="4" t="s">
        <v>26828</v>
      </c>
      <c r="C283" s="5" t="s">
        <v>29</v>
      </c>
      <c r="D283" s="5" t="s">
        <v>26829</v>
      </c>
      <c r="E283" s="5" t="s">
        <v>26830</v>
      </c>
      <c r="F283" s="5" t="s">
        <v>25976</v>
      </c>
      <c r="G283" s="5" t="s">
        <v>25977</v>
      </c>
      <c r="H283" s="5" t="s">
        <v>34</v>
      </c>
      <c r="I283" s="5">
        <v>1</v>
      </c>
      <c r="J283" s="5" t="s">
        <v>35</v>
      </c>
      <c r="K283" s="6">
        <v>15000</v>
      </c>
      <c r="L283" s="6">
        <v>15000</v>
      </c>
      <c r="M283" s="5" t="s">
        <v>26833</v>
      </c>
      <c r="N283" s="5" t="s">
        <v>856</v>
      </c>
      <c r="O283" s="5" t="s">
        <v>26834</v>
      </c>
      <c r="P283" s="5" t="s">
        <v>26835</v>
      </c>
      <c r="Q283" s="5">
        <v>1</v>
      </c>
      <c r="R283" s="5" t="s">
        <v>26836</v>
      </c>
      <c r="S283" s="5" t="s">
        <v>26837</v>
      </c>
      <c r="T283" s="5" t="s">
        <v>42</v>
      </c>
      <c r="U283" s="5" t="s">
        <v>43</v>
      </c>
      <c r="V283" s="5"/>
      <c r="W283" s="5" t="s">
        <v>44</v>
      </c>
      <c r="X283" s="5"/>
    </row>
    <row r="284" spans="1:24" ht="22.5" hidden="1" x14ac:dyDescent="0.25">
      <c r="A284" s="3">
        <v>283</v>
      </c>
      <c r="B284" s="4" t="s">
        <v>26828</v>
      </c>
      <c r="C284" s="5" t="s">
        <v>29</v>
      </c>
      <c r="D284" s="5" t="s">
        <v>26829</v>
      </c>
      <c r="E284" s="5" t="s">
        <v>26830</v>
      </c>
      <c r="F284" s="5" t="s">
        <v>26850</v>
      </c>
      <c r="G284" s="5" t="s">
        <v>26851</v>
      </c>
      <c r="H284" s="5" t="s">
        <v>854</v>
      </c>
      <c r="I284" s="5">
        <v>1</v>
      </c>
      <c r="J284" s="5" t="s">
        <v>35</v>
      </c>
      <c r="K284" s="6">
        <v>5000</v>
      </c>
      <c r="L284" s="6">
        <v>5000</v>
      </c>
      <c r="M284" s="5" t="s">
        <v>26833</v>
      </c>
      <c r="N284" s="5" t="s">
        <v>856</v>
      </c>
      <c r="O284" s="5" t="s">
        <v>26834</v>
      </c>
      <c r="P284" s="5" t="s">
        <v>26835</v>
      </c>
      <c r="Q284" s="5">
        <v>1</v>
      </c>
      <c r="R284" s="5" t="s">
        <v>26836</v>
      </c>
      <c r="S284" s="5" t="s">
        <v>26837</v>
      </c>
      <c r="T284" s="5" t="s">
        <v>42</v>
      </c>
      <c r="U284" s="5" t="s">
        <v>43</v>
      </c>
      <c r="V284" s="5"/>
      <c r="W284" s="5" t="s">
        <v>44</v>
      </c>
      <c r="X284" s="5"/>
    </row>
    <row r="285" spans="1:24" ht="22.5" hidden="1" x14ac:dyDescent="0.25">
      <c r="A285" s="3">
        <v>284</v>
      </c>
      <c r="B285" s="4" t="s">
        <v>26816</v>
      </c>
      <c r="C285" s="5" t="s">
        <v>29</v>
      </c>
      <c r="D285" s="5" t="s">
        <v>26817</v>
      </c>
      <c r="E285" s="5" t="s">
        <v>26818</v>
      </c>
      <c r="F285" s="5" t="s">
        <v>26852</v>
      </c>
      <c r="G285" s="5" t="s">
        <v>14051</v>
      </c>
      <c r="H285" s="5" t="s">
        <v>5790</v>
      </c>
      <c r="I285" s="5">
        <v>12</v>
      </c>
      <c r="J285" s="5" t="s">
        <v>35</v>
      </c>
      <c r="K285" s="6">
        <v>330</v>
      </c>
      <c r="L285" s="6">
        <v>3960</v>
      </c>
      <c r="M285" s="5" t="s">
        <v>26819</v>
      </c>
      <c r="N285" s="5" t="s">
        <v>856</v>
      </c>
      <c r="O285" s="5" t="s">
        <v>26820</v>
      </c>
      <c r="P285" s="5" t="s">
        <v>26821</v>
      </c>
      <c r="Q285" s="5">
        <v>12</v>
      </c>
      <c r="R285" s="5" t="s">
        <v>24901</v>
      </c>
      <c r="S285" s="5" t="s">
        <v>6492</v>
      </c>
      <c r="T285" s="5" t="s">
        <v>42</v>
      </c>
      <c r="U285" s="5" t="s">
        <v>43</v>
      </c>
      <c r="V285" s="5"/>
      <c r="W285" s="5" t="s">
        <v>44</v>
      </c>
      <c r="X285" s="5"/>
    </row>
    <row r="286" spans="1:24" ht="22.5" hidden="1" x14ac:dyDescent="0.25">
      <c r="A286" s="3">
        <v>285</v>
      </c>
      <c r="B286" s="4" t="s">
        <v>26816</v>
      </c>
      <c r="C286" s="5" t="s">
        <v>29</v>
      </c>
      <c r="D286" s="5" t="s">
        <v>26817</v>
      </c>
      <c r="E286" s="5" t="s">
        <v>26818</v>
      </c>
      <c r="F286" s="5" t="s">
        <v>26853</v>
      </c>
      <c r="G286" s="5" t="s">
        <v>26854</v>
      </c>
      <c r="H286" s="5" t="s">
        <v>5790</v>
      </c>
      <c r="I286" s="5">
        <v>10</v>
      </c>
      <c r="J286" s="5" t="s">
        <v>35</v>
      </c>
      <c r="K286" s="6">
        <v>235</v>
      </c>
      <c r="L286" s="6">
        <v>2350</v>
      </c>
      <c r="M286" s="5" t="s">
        <v>26819</v>
      </c>
      <c r="N286" s="5" t="s">
        <v>856</v>
      </c>
      <c r="O286" s="5" t="s">
        <v>26820</v>
      </c>
      <c r="P286" s="5" t="s">
        <v>26821</v>
      </c>
      <c r="Q286" s="5">
        <v>10</v>
      </c>
      <c r="R286" s="5" t="s">
        <v>24901</v>
      </c>
      <c r="S286" s="5" t="s">
        <v>6492</v>
      </c>
      <c r="T286" s="5" t="s">
        <v>42</v>
      </c>
      <c r="U286" s="5" t="s">
        <v>43</v>
      </c>
      <c r="V286" s="5"/>
      <c r="W286" s="5" t="s">
        <v>44</v>
      </c>
      <c r="X286" s="5"/>
    </row>
    <row r="287" spans="1:24" ht="22.5" hidden="1" x14ac:dyDescent="0.25">
      <c r="A287" s="3">
        <v>286</v>
      </c>
      <c r="B287" s="4" t="s">
        <v>26816</v>
      </c>
      <c r="C287" s="5" t="s">
        <v>29</v>
      </c>
      <c r="D287" s="5" t="s">
        <v>26817</v>
      </c>
      <c r="E287" s="5" t="s">
        <v>26818</v>
      </c>
      <c r="F287" s="5" t="s">
        <v>26855</v>
      </c>
      <c r="G287" s="5" t="s">
        <v>6501</v>
      </c>
      <c r="H287" s="5" t="s">
        <v>5790</v>
      </c>
      <c r="I287" s="5">
        <v>10</v>
      </c>
      <c r="J287" s="5" t="s">
        <v>35</v>
      </c>
      <c r="K287" s="6">
        <v>290</v>
      </c>
      <c r="L287" s="6">
        <v>2900</v>
      </c>
      <c r="M287" s="5" t="s">
        <v>26819</v>
      </c>
      <c r="N287" s="5" t="s">
        <v>856</v>
      </c>
      <c r="O287" s="5" t="s">
        <v>26820</v>
      </c>
      <c r="P287" s="5" t="s">
        <v>26821</v>
      </c>
      <c r="Q287" s="5">
        <v>10</v>
      </c>
      <c r="R287" s="5" t="s">
        <v>24901</v>
      </c>
      <c r="S287" s="5" t="s">
        <v>6492</v>
      </c>
      <c r="T287" s="5" t="s">
        <v>42</v>
      </c>
      <c r="U287" s="5" t="s">
        <v>43</v>
      </c>
      <c r="V287" s="5"/>
      <c r="W287" s="5" t="s">
        <v>44</v>
      </c>
      <c r="X287" s="5"/>
    </row>
    <row r="288" spans="1:24" ht="22.5" hidden="1" x14ac:dyDescent="0.25">
      <c r="A288" s="3">
        <v>287</v>
      </c>
      <c r="B288" s="4" t="s">
        <v>26816</v>
      </c>
      <c r="C288" s="5" t="s">
        <v>29</v>
      </c>
      <c r="D288" s="5" t="s">
        <v>26817</v>
      </c>
      <c r="E288" s="5" t="s">
        <v>26818</v>
      </c>
      <c r="F288" s="5" t="s">
        <v>26856</v>
      </c>
      <c r="G288" s="5" t="s">
        <v>26857</v>
      </c>
      <c r="H288" s="5" t="s">
        <v>5790</v>
      </c>
      <c r="I288" s="5">
        <v>20</v>
      </c>
      <c r="J288" s="5" t="s">
        <v>35</v>
      </c>
      <c r="K288" s="6">
        <v>5250</v>
      </c>
      <c r="L288" s="6">
        <v>105000</v>
      </c>
      <c r="M288" s="5" t="s">
        <v>26819</v>
      </c>
      <c r="N288" s="5" t="s">
        <v>856</v>
      </c>
      <c r="O288" s="5" t="s">
        <v>26820</v>
      </c>
      <c r="P288" s="5" t="s">
        <v>26821</v>
      </c>
      <c r="Q288" s="5">
        <v>20</v>
      </c>
      <c r="R288" s="5" t="s">
        <v>24901</v>
      </c>
      <c r="S288" s="5" t="s">
        <v>6492</v>
      </c>
      <c r="T288" s="5" t="s">
        <v>42</v>
      </c>
      <c r="U288" s="5" t="s">
        <v>43</v>
      </c>
      <c r="V288" s="5"/>
      <c r="W288" s="5" t="s">
        <v>44</v>
      </c>
      <c r="X288" s="5"/>
    </row>
    <row r="289" spans="1:24" ht="22.5" hidden="1" x14ac:dyDescent="0.25">
      <c r="A289" s="3">
        <v>288</v>
      </c>
      <c r="B289" s="4" t="s">
        <v>26816</v>
      </c>
      <c r="C289" s="5" t="s">
        <v>29</v>
      </c>
      <c r="D289" s="5" t="s">
        <v>26817</v>
      </c>
      <c r="E289" s="5" t="s">
        <v>26818</v>
      </c>
      <c r="F289" s="5" t="s">
        <v>24345</v>
      </c>
      <c r="G289" s="5" t="s">
        <v>24346</v>
      </c>
      <c r="H289" s="5" t="s">
        <v>5790</v>
      </c>
      <c r="I289" s="5">
        <v>2</v>
      </c>
      <c r="J289" s="5" t="s">
        <v>35</v>
      </c>
      <c r="K289" s="6">
        <v>3450</v>
      </c>
      <c r="L289" s="6">
        <v>6900</v>
      </c>
      <c r="M289" s="5" t="s">
        <v>26819</v>
      </c>
      <c r="N289" s="5" t="s">
        <v>856</v>
      </c>
      <c r="O289" s="5" t="s">
        <v>26820</v>
      </c>
      <c r="P289" s="5" t="s">
        <v>26821</v>
      </c>
      <c r="Q289" s="5">
        <v>2</v>
      </c>
      <c r="R289" s="5" t="s">
        <v>24901</v>
      </c>
      <c r="S289" s="5" t="s">
        <v>6492</v>
      </c>
      <c r="T289" s="5" t="s">
        <v>42</v>
      </c>
      <c r="U289" s="5" t="s">
        <v>43</v>
      </c>
      <c r="V289" s="5"/>
      <c r="W289" s="5" t="s">
        <v>44</v>
      </c>
      <c r="X289" s="5"/>
    </row>
    <row r="290" spans="1:24" ht="22.5" hidden="1" x14ac:dyDescent="0.25">
      <c r="A290" s="3">
        <v>289</v>
      </c>
      <c r="B290" s="4" t="s">
        <v>26816</v>
      </c>
      <c r="C290" s="5" t="s">
        <v>29</v>
      </c>
      <c r="D290" s="5" t="s">
        <v>26817</v>
      </c>
      <c r="E290" s="5" t="s">
        <v>26818</v>
      </c>
      <c r="F290" s="5" t="s">
        <v>26858</v>
      </c>
      <c r="G290" s="5" t="s">
        <v>26859</v>
      </c>
      <c r="H290" s="5" t="s">
        <v>5790</v>
      </c>
      <c r="I290" s="5">
        <v>2</v>
      </c>
      <c r="J290" s="5" t="s">
        <v>35</v>
      </c>
      <c r="K290" s="6">
        <v>1050</v>
      </c>
      <c r="L290" s="6">
        <v>2100</v>
      </c>
      <c r="M290" s="5" t="s">
        <v>26819</v>
      </c>
      <c r="N290" s="5" t="s">
        <v>856</v>
      </c>
      <c r="O290" s="5" t="s">
        <v>26820</v>
      </c>
      <c r="P290" s="5" t="s">
        <v>26821</v>
      </c>
      <c r="Q290" s="5">
        <v>2</v>
      </c>
      <c r="R290" s="5" t="s">
        <v>24901</v>
      </c>
      <c r="S290" s="5" t="s">
        <v>6492</v>
      </c>
      <c r="T290" s="5" t="s">
        <v>42</v>
      </c>
      <c r="U290" s="5" t="s">
        <v>43</v>
      </c>
      <c r="V290" s="5"/>
      <c r="W290" s="5" t="s">
        <v>44</v>
      </c>
      <c r="X290" s="5"/>
    </row>
    <row r="291" spans="1:24" ht="22.5" hidden="1" x14ac:dyDescent="0.25">
      <c r="A291" s="3">
        <v>290</v>
      </c>
      <c r="B291" s="4" t="s">
        <v>26816</v>
      </c>
      <c r="C291" s="5" t="s">
        <v>29</v>
      </c>
      <c r="D291" s="5" t="s">
        <v>26817</v>
      </c>
      <c r="E291" s="5" t="s">
        <v>26818</v>
      </c>
      <c r="F291" s="5" t="s">
        <v>26860</v>
      </c>
      <c r="G291" s="5" t="s">
        <v>10287</v>
      </c>
      <c r="H291" s="5" t="s">
        <v>5790</v>
      </c>
      <c r="I291" s="5">
        <v>12</v>
      </c>
      <c r="J291" s="5" t="s">
        <v>35</v>
      </c>
      <c r="K291" s="6">
        <v>960</v>
      </c>
      <c r="L291" s="6">
        <v>11520</v>
      </c>
      <c r="M291" s="5" t="s">
        <v>26861</v>
      </c>
      <c r="N291" s="5" t="s">
        <v>856</v>
      </c>
      <c r="O291" s="5" t="s">
        <v>26862</v>
      </c>
      <c r="P291" s="5" t="s">
        <v>25590</v>
      </c>
      <c r="Q291" s="5">
        <v>12</v>
      </c>
      <c r="R291" s="5" t="s">
        <v>24901</v>
      </c>
      <c r="S291" s="5" t="s">
        <v>6492</v>
      </c>
      <c r="T291" s="5" t="s">
        <v>42</v>
      </c>
      <c r="U291" s="5" t="s">
        <v>43</v>
      </c>
      <c r="V291" s="5"/>
      <c r="W291" s="5" t="s">
        <v>44</v>
      </c>
      <c r="X291" s="5"/>
    </row>
    <row r="292" spans="1:24" ht="22.5" hidden="1" x14ac:dyDescent="0.25">
      <c r="A292" s="3">
        <v>291</v>
      </c>
      <c r="B292" s="4" t="s">
        <v>26816</v>
      </c>
      <c r="C292" s="5" t="s">
        <v>29</v>
      </c>
      <c r="D292" s="5" t="s">
        <v>26817</v>
      </c>
      <c r="E292" s="5" t="s">
        <v>26818</v>
      </c>
      <c r="F292" s="5" t="s">
        <v>26863</v>
      </c>
      <c r="G292" s="5" t="s">
        <v>10274</v>
      </c>
      <c r="H292" s="5" t="s">
        <v>5790</v>
      </c>
      <c r="I292" s="5">
        <v>5</v>
      </c>
      <c r="J292" s="5" t="s">
        <v>35</v>
      </c>
      <c r="K292" s="6">
        <v>250</v>
      </c>
      <c r="L292" s="6">
        <v>1250</v>
      </c>
      <c r="M292" s="5" t="s">
        <v>26861</v>
      </c>
      <c r="N292" s="5" t="s">
        <v>856</v>
      </c>
      <c r="O292" s="5" t="s">
        <v>26862</v>
      </c>
      <c r="P292" s="5" t="s">
        <v>25590</v>
      </c>
      <c r="Q292" s="5">
        <v>5</v>
      </c>
      <c r="R292" s="5" t="s">
        <v>24901</v>
      </c>
      <c r="S292" s="5" t="s">
        <v>6492</v>
      </c>
      <c r="T292" s="5" t="s">
        <v>42</v>
      </c>
      <c r="U292" s="5" t="s">
        <v>43</v>
      </c>
      <c r="V292" s="5"/>
      <c r="W292" s="5" t="s">
        <v>44</v>
      </c>
      <c r="X292" s="5"/>
    </row>
    <row r="293" spans="1:24" ht="22.5" hidden="1" x14ac:dyDescent="0.25">
      <c r="A293" s="3">
        <v>292</v>
      </c>
      <c r="B293" s="4" t="s">
        <v>26816</v>
      </c>
      <c r="C293" s="5" t="s">
        <v>29</v>
      </c>
      <c r="D293" s="5" t="s">
        <v>26817</v>
      </c>
      <c r="E293" s="5" t="s">
        <v>26818</v>
      </c>
      <c r="F293" s="5" t="s">
        <v>26864</v>
      </c>
      <c r="G293" s="5" t="s">
        <v>14067</v>
      </c>
      <c r="H293" s="5" t="s">
        <v>5790</v>
      </c>
      <c r="I293" s="5">
        <v>2</v>
      </c>
      <c r="J293" s="5" t="s">
        <v>35</v>
      </c>
      <c r="K293" s="6">
        <v>950</v>
      </c>
      <c r="L293" s="6">
        <v>1900</v>
      </c>
      <c r="M293" s="5" t="s">
        <v>26819</v>
      </c>
      <c r="N293" s="5" t="s">
        <v>856</v>
      </c>
      <c r="O293" s="5" t="s">
        <v>26820</v>
      </c>
      <c r="P293" s="5" t="s">
        <v>26821</v>
      </c>
      <c r="Q293" s="5">
        <v>2</v>
      </c>
      <c r="R293" s="5" t="s">
        <v>24901</v>
      </c>
      <c r="S293" s="5" t="s">
        <v>6492</v>
      </c>
      <c r="T293" s="5" t="s">
        <v>42</v>
      </c>
      <c r="U293" s="5" t="s">
        <v>43</v>
      </c>
      <c r="V293" s="5"/>
      <c r="W293" s="5" t="s">
        <v>44</v>
      </c>
      <c r="X293" s="5"/>
    </row>
    <row r="294" spans="1:24" ht="22.5" hidden="1" x14ac:dyDescent="0.25">
      <c r="A294" s="3">
        <v>293</v>
      </c>
      <c r="B294" s="4" t="s">
        <v>26816</v>
      </c>
      <c r="C294" s="5" t="s">
        <v>29</v>
      </c>
      <c r="D294" s="5" t="s">
        <v>26817</v>
      </c>
      <c r="E294" s="5" t="s">
        <v>26818</v>
      </c>
      <c r="F294" s="5" t="s">
        <v>25273</v>
      </c>
      <c r="G294" s="5" t="s">
        <v>25274</v>
      </c>
      <c r="H294" s="5" t="s">
        <v>5790</v>
      </c>
      <c r="I294" s="5">
        <v>5</v>
      </c>
      <c r="J294" s="5" t="s">
        <v>35</v>
      </c>
      <c r="K294" s="6">
        <v>1870</v>
      </c>
      <c r="L294" s="6">
        <v>9350</v>
      </c>
      <c r="M294" s="5" t="s">
        <v>26819</v>
      </c>
      <c r="N294" s="5" t="s">
        <v>856</v>
      </c>
      <c r="O294" s="5" t="s">
        <v>26820</v>
      </c>
      <c r="P294" s="5" t="s">
        <v>26821</v>
      </c>
      <c r="Q294" s="5">
        <v>5</v>
      </c>
      <c r="R294" s="5" t="s">
        <v>24901</v>
      </c>
      <c r="S294" s="5" t="s">
        <v>6492</v>
      </c>
      <c r="T294" s="5" t="s">
        <v>42</v>
      </c>
      <c r="U294" s="5" t="s">
        <v>43</v>
      </c>
      <c r="V294" s="5"/>
      <c r="W294" s="5" t="s">
        <v>44</v>
      </c>
      <c r="X294" s="5"/>
    </row>
    <row r="295" spans="1:24" ht="22.5" hidden="1" x14ac:dyDescent="0.25">
      <c r="A295" s="3">
        <v>294</v>
      </c>
      <c r="B295" s="4" t="s">
        <v>26816</v>
      </c>
      <c r="C295" s="5" t="s">
        <v>29</v>
      </c>
      <c r="D295" s="5" t="s">
        <v>26817</v>
      </c>
      <c r="E295" s="5" t="s">
        <v>26818</v>
      </c>
      <c r="F295" s="5" t="s">
        <v>26865</v>
      </c>
      <c r="G295" s="5" t="s">
        <v>26866</v>
      </c>
      <c r="H295" s="5" t="s">
        <v>5790</v>
      </c>
      <c r="I295" s="5">
        <v>1</v>
      </c>
      <c r="J295" s="5" t="s">
        <v>26867</v>
      </c>
      <c r="K295" s="6">
        <v>3400</v>
      </c>
      <c r="L295" s="6">
        <v>3400</v>
      </c>
      <c r="M295" s="5" t="s">
        <v>26819</v>
      </c>
      <c r="N295" s="5" t="s">
        <v>856</v>
      </c>
      <c r="O295" s="5" t="s">
        <v>26820</v>
      </c>
      <c r="P295" s="5" t="s">
        <v>26821</v>
      </c>
      <c r="Q295" s="5">
        <v>1</v>
      </c>
      <c r="R295" s="5" t="s">
        <v>24901</v>
      </c>
      <c r="S295" s="5" t="s">
        <v>6492</v>
      </c>
      <c r="T295" s="5" t="s">
        <v>42</v>
      </c>
      <c r="U295" s="5" t="s">
        <v>43</v>
      </c>
      <c r="V295" s="5"/>
      <c r="W295" s="5" t="s">
        <v>44</v>
      </c>
      <c r="X295" s="5"/>
    </row>
    <row r="296" spans="1:24" ht="22.5" hidden="1" x14ac:dyDescent="0.25">
      <c r="A296" s="3">
        <v>295</v>
      </c>
      <c r="B296" s="4" t="s">
        <v>26816</v>
      </c>
      <c r="C296" s="5" t="s">
        <v>29</v>
      </c>
      <c r="D296" s="5" t="s">
        <v>26817</v>
      </c>
      <c r="E296" s="5" t="s">
        <v>26818</v>
      </c>
      <c r="F296" s="5" t="s">
        <v>25276</v>
      </c>
      <c r="G296" s="5" t="s">
        <v>7812</v>
      </c>
      <c r="H296" s="5" t="s">
        <v>5790</v>
      </c>
      <c r="I296" s="5">
        <v>5</v>
      </c>
      <c r="J296" s="5" t="s">
        <v>35</v>
      </c>
      <c r="K296" s="6">
        <v>1650</v>
      </c>
      <c r="L296" s="6">
        <v>8250</v>
      </c>
      <c r="M296" s="5" t="s">
        <v>26819</v>
      </c>
      <c r="N296" s="5" t="s">
        <v>856</v>
      </c>
      <c r="O296" s="5" t="s">
        <v>26820</v>
      </c>
      <c r="P296" s="5" t="s">
        <v>26821</v>
      </c>
      <c r="Q296" s="5">
        <v>5</v>
      </c>
      <c r="R296" s="5" t="s">
        <v>24901</v>
      </c>
      <c r="S296" s="5" t="s">
        <v>6492</v>
      </c>
      <c r="T296" s="5" t="s">
        <v>42</v>
      </c>
      <c r="U296" s="5" t="s">
        <v>43</v>
      </c>
      <c r="V296" s="5"/>
      <c r="W296" s="5" t="s">
        <v>44</v>
      </c>
      <c r="X296" s="5"/>
    </row>
    <row r="297" spans="1:24" ht="22.5" hidden="1" x14ac:dyDescent="0.25">
      <c r="A297" s="3">
        <v>296</v>
      </c>
      <c r="B297" s="4" t="s">
        <v>26816</v>
      </c>
      <c r="C297" s="5" t="s">
        <v>29</v>
      </c>
      <c r="D297" s="5" t="s">
        <v>26817</v>
      </c>
      <c r="E297" s="5" t="s">
        <v>26818</v>
      </c>
      <c r="F297" s="5" t="s">
        <v>26868</v>
      </c>
      <c r="G297" s="5" t="s">
        <v>6496</v>
      </c>
      <c r="H297" s="5" t="s">
        <v>5790</v>
      </c>
      <c r="I297" s="5">
        <v>10</v>
      </c>
      <c r="J297" s="5" t="s">
        <v>35</v>
      </c>
      <c r="K297" s="6">
        <v>7500</v>
      </c>
      <c r="L297" s="6">
        <v>75000</v>
      </c>
      <c r="M297" s="5" t="s">
        <v>26819</v>
      </c>
      <c r="N297" s="5" t="s">
        <v>856</v>
      </c>
      <c r="O297" s="5" t="s">
        <v>26820</v>
      </c>
      <c r="P297" s="5" t="s">
        <v>26821</v>
      </c>
      <c r="Q297" s="5">
        <v>10</v>
      </c>
      <c r="R297" s="5" t="s">
        <v>24901</v>
      </c>
      <c r="S297" s="5" t="s">
        <v>6492</v>
      </c>
      <c r="T297" s="5" t="s">
        <v>42</v>
      </c>
      <c r="U297" s="5" t="s">
        <v>43</v>
      </c>
      <c r="V297" s="5"/>
      <c r="W297" s="5" t="s">
        <v>44</v>
      </c>
      <c r="X297" s="5"/>
    </row>
    <row r="298" spans="1:24" ht="22.5" hidden="1" x14ac:dyDescent="0.25">
      <c r="A298" s="3">
        <v>297</v>
      </c>
      <c r="B298" s="4" t="s">
        <v>26816</v>
      </c>
      <c r="C298" s="5" t="s">
        <v>29</v>
      </c>
      <c r="D298" s="5" t="s">
        <v>26817</v>
      </c>
      <c r="E298" s="5" t="s">
        <v>26818</v>
      </c>
      <c r="F298" s="5" t="s">
        <v>25287</v>
      </c>
      <c r="G298" s="5" t="s">
        <v>25288</v>
      </c>
      <c r="H298" s="5" t="s">
        <v>5790</v>
      </c>
      <c r="I298" s="5">
        <v>10</v>
      </c>
      <c r="J298" s="5" t="s">
        <v>35</v>
      </c>
      <c r="K298" s="6">
        <v>2000</v>
      </c>
      <c r="L298" s="6">
        <v>20000</v>
      </c>
      <c r="M298" s="5" t="s">
        <v>26819</v>
      </c>
      <c r="N298" s="5" t="s">
        <v>856</v>
      </c>
      <c r="O298" s="5" t="s">
        <v>26820</v>
      </c>
      <c r="P298" s="5" t="s">
        <v>26821</v>
      </c>
      <c r="Q298" s="5">
        <v>10</v>
      </c>
      <c r="R298" s="5" t="s">
        <v>24901</v>
      </c>
      <c r="S298" s="5" t="s">
        <v>6492</v>
      </c>
      <c r="T298" s="5" t="s">
        <v>42</v>
      </c>
      <c r="U298" s="5" t="s">
        <v>43</v>
      </c>
      <c r="V298" s="5"/>
      <c r="W298" s="5" t="s">
        <v>44</v>
      </c>
      <c r="X298" s="5"/>
    </row>
    <row r="299" spans="1:24" ht="22.5" hidden="1" x14ac:dyDescent="0.25">
      <c r="A299" s="3">
        <v>298</v>
      </c>
      <c r="B299" s="4" t="s">
        <v>26869</v>
      </c>
      <c r="C299" s="5" t="s">
        <v>29</v>
      </c>
      <c r="D299" s="5" t="s">
        <v>26870</v>
      </c>
      <c r="E299" s="5" t="s">
        <v>26871</v>
      </c>
      <c r="F299" s="5" t="s">
        <v>24255</v>
      </c>
      <c r="G299" s="5" t="s">
        <v>24256</v>
      </c>
      <c r="H299" s="5" t="s">
        <v>119</v>
      </c>
      <c r="I299" s="5">
        <v>10</v>
      </c>
      <c r="J299" s="5" t="s">
        <v>35</v>
      </c>
      <c r="K299" s="6">
        <v>158258.79999999999</v>
      </c>
      <c r="L299" s="6">
        <v>1582588</v>
      </c>
      <c r="M299" s="5" t="s">
        <v>26872</v>
      </c>
      <c r="N299" s="5" t="s">
        <v>26873</v>
      </c>
      <c r="O299" s="5" t="s">
        <v>26874</v>
      </c>
      <c r="P299" s="5" t="s">
        <v>26875</v>
      </c>
      <c r="Q299" s="5">
        <v>1</v>
      </c>
      <c r="R299" s="5" t="s">
        <v>483</v>
      </c>
      <c r="S299" s="5" t="s">
        <v>484</v>
      </c>
      <c r="T299" s="5" t="s">
        <v>42</v>
      </c>
      <c r="U299" s="5" t="s">
        <v>43</v>
      </c>
      <c r="V299" s="5"/>
      <c r="W299" s="5" t="s">
        <v>44</v>
      </c>
      <c r="X299" s="5"/>
    </row>
    <row r="300" spans="1:24" ht="22.5" hidden="1" x14ac:dyDescent="0.25">
      <c r="A300" s="3">
        <v>299</v>
      </c>
      <c r="B300" s="4" t="s">
        <v>26869</v>
      </c>
      <c r="C300" s="5" t="s">
        <v>29</v>
      </c>
      <c r="D300" s="5" t="s">
        <v>26870</v>
      </c>
      <c r="E300" s="5" t="s">
        <v>26871</v>
      </c>
      <c r="F300" s="5" t="s">
        <v>24255</v>
      </c>
      <c r="G300" s="5" t="s">
        <v>24256</v>
      </c>
      <c r="H300" s="5" t="s">
        <v>119</v>
      </c>
      <c r="I300" s="5">
        <v>10</v>
      </c>
      <c r="J300" s="5" t="s">
        <v>35</v>
      </c>
      <c r="K300" s="6">
        <v>158258.79999999999</v>
      </c>
      <c r="L300" s="6">
        <v>1582588</v>
      </c>
      <c r="M300" s="5" t="s">
        <v>26872</v>
      </c>
      <c r="N300" s="5" t="s">
        <v>26876</v>
      </c>
      <c r="O300" s="5" t="s">
        <v>26874</v>
      </c>
      <c r="P300" s="5" t="s">
        <v>26875</v>
      </c>
      <c r="Q300" s="5">
        <v>1</v>
      </c>
      <c r="R300" s="5" t="s">
        <v>483</v>
      </c>
      <c r="S300" s="5" t="s">
        <v>484</v>
      </c>
      <c r="T300" s="5" t="s">
        <v>42</v>
      </c>
      <c r="U300" s="5" t="s">
        <v>43</v>
      </c>
      <c r="V300" s="5"/>
      <c r="W300" s="5" t="s">
        <v>44</v>
      </c>
      <c r="X300" s="5"/>
    </row>
    <row r="301" spans="1:24" ht="22.5" hidden="1" x14ac:dyDescent="0.25">
      <c r="A301" s="3">
        <v>300</v>
      </c>
      <c r="B301" s="4" t="s">
        <v>26869</v>
      </c>
      <c r="C301" s="5" t="s">
        <v>29</v>
      </c>
      <c r="D301" s="5" t="s">
        <v>26870</v>
      </c>
      <c r="E301" s="5" t="s">
        <v>26871</v>
      </c>
      <c r="F301" s="5" t="s">
        <v>24255</v>
      </c>
      <c r="G301" s="5" t="s">
        <v>24256</v>
      </c>
      <c r="H301" s="5" t="s">
        <v>119</v>
      </c>
      <c r="I301" s="5">
        <v>10</v>
      </c>
      <c r="J301" s="5" t="s">
        <v>35</v>
      </c>
      <c r="K301" s="6">
        <v>158258.79999999999</v>
      </c>
      <c r="L301" s="6">
        <v>1582588</v>
      </c>
      <c r="M301" s="5" t="s">
        <v>26872</v>
      </c>
      <c r="N301" s="5" t="s">
        <v>26877</v>
      </c>
      <c r="O301" s="5" t="s">
        <v>26874</v>
      </c>
      <c r="P301" s="5" t="s">
        <v>26875</v>
      </c>
      <c r="Q301" s="5">
        <v>1</v>
      </c>
      <c r="R301" s="5" t="s">
        <v>483</v>
      </c>
      <c r="S301" s="5" t="s">
        <v>484</v>
      </c>
      <c r="T301" s="5" t="s">
        <v>42</v>
      </c>
      <c r="U301" s="5" t="s">
        <v>43</v>
      </c>
      <c r="V301" s="5"/>
      <c r="W301" s="5" t="s">
        <v>44</v>
      </c>
      <c r="X301" s="5"/>
    </row>
    <row r="302" spans="1:24" ht="22.5" hidden="1" x14ac:dyDescent="0.25">
      <c r="A302" s="3">
        <v>301</v>
      </c>
      <c r="B302" s="4" t="s">
        <v>26869</v>
      </c>
      <c r="C302" s="5" t="s">
        <v>29</v>
      </c>
      <c r="D302" s="5" t="s">
        <v>26870</v>
      </c>
      <c r="E302" s="5" t="s">
        <v>26871</v>
      </c>
      <c r="F302" s="5" t="s">
        <v>24255</v>
      </c>
      <c r="G302" s="5" t="s">
        <v>24256</v>
      </c>
      <c r="H302" s="5" t="s">
        <v>119</v>
      </c>
      <c r="I302" s="5">
        <v>10</v>
      </c>
      <c r="J302" s="5" t="s">
        <v>35</v>
      </c>
      <c r="K302" s="6">
        <v>158258.79999999999</v>
      </c>
      <c r="L302" s="6">
        <v>1582588</v>
      </c>
      <c r="M302" s="5" t="s">
        <v>26872</v>
      </c>
      <c r="N302" s="5" t="s">
        <v>26878</v>
      </c>
      <c r="O302" s="5" t="s">
        <v>26874</v>
      </c>
      <c r="P302" s="5" t="s">
        <v>26875</v>
      </c>
      <c r="Q302" s="5">
        <v>1</v>
      </c>
      <c r="R302" s="5" t="s">
        <v>483</v>
      </c>
      <c r="S302" s="5" t="s">
        <v>484</v>
      </c>
      <c r="T302" s="5" t="s">
        <v>42</v>
      </c>
      <c r="U302" s="5" t="s">
        <v>43</v>
      </c>
      <c r="V302" s="5"/>
      <c r="W302" s="5" t="s">
        <v>44</v>
      </c>
      <c r="X302" s="5"/>
    </row>
    <row r="303" spans="1:24" ht="22.5" hidden="1" x14ac:dyDescent="0.25">
      <c r="A303" s="3">
        <v>302</v>
      </c>
      <c r="B303" s="4" t="s">
        <v>26869</v>
      </c>
      <c r="C303" s="5" t="s">
        <v>29</v>
      </c>
      <c r="D303" s="5" t="s">
        <v>26870</v>
      </c>
      <c r="E303" s="5" t="s">
        <v>26871</v>
      </c>
      <c r="F303" s="5" t="s">
        <v>24255</v>
      </c>
      <c r="G303" s="5" t="s">
        <v>24256</v>
      </c>
      <c r="H303" s="5" t="s">
        <v>119</v>
      </c>
      <c r="I303" s="5">
        <v>10</v>
      </c>
      <c r="J303" s="5" t="s">
        <v>35</v>
      </c>
      <c r="K303" s="6">
        <v>158258.79999999999</v>
      </c>
      <c r="L303" s="6">
        <v>1582588</v>
      </c>
      <c r="M303" s="5" t="s">
        <v>26872</v>
      </c>
      <c r="N303" s="5" t="s">
        <v>26879</v>
      </c>
      <c r="O303" s="5" t="s">
        <v>26874</v>
      </c>
      <c r="P303" s="5" t="s">
        <v>26875</v>
      </c>
      <c r="Q303" s="5">
        <v>1</v>
      </c>
      <c r="R303" s="5" t="s">
        <v>483</v>
      </c>
      <c r="S303" s="5" t="s">
        <v>484</v>
      </c>
      <c r="T303" s="5" t="s">
        <v>42</v>
      </c>
      <c r="U303" s="5" t="s">
        <v>43</v>
      </c>
      <c r="V303" s="5"/>
      <c r="W303" s="5" t="s">
        <v>44</v>
      </c>
      <c r="X303" s="5"/>
    </row>
    <row r="304" spans="1:24" ht="22.5" hidden="1" x14ac:dyDescent="0.25">
      <c r="A304" s="3">
        <v>303</v>
      </c>
      <c r="B304" s="4" t="s">
        <v>26869</v>
      </c>
      <c r="C304" s="5" t="s">
        <v>29</v>
      </c>
      <c r="D304" s="5" t="s">
        <v>26870</v>
      </c>
      <c r="E304" s="5" t="s">
        <v>26871</v>
      </c>
      <c r="F304" s="5" t="s">
        <v>24255</v>
      </c>
      <c r="G304" s="5" t="s">
        <v>24256</v>
      </c>
      <c r="H304" s="5" t="s">
        <v>119</v>
      </c>
      <c r="I304" s="5">
        <v>10</v>
      </c>
      <c r="J304" s="5" t="s">
        <v>35</v>
      </c>
      <c r="K304" s="6">
        <v>158258.79999999999</v>
      </c>
      <c r="L304" s="6">
        <v>1582588</v>
      </c>
      <c r="M304" s="5" t="s">
        <v>26880</v>
      </c>
      <c r="N304" s="5" t="s">
        <v>26881</v>
      </c>
      <c r="O304" s="5" t="s">
        <v>26882</v>
      </c>
      <c r="P304" s="5" t="s">
        <v>26883</v>
      </c>
      <c r="Q304" s="5">
        <v>1</v>
      </c>
      <c r="R304" s="5" t="s">
        <v>483</v>
      </c>
      <c r="S304" s="5" t="s">
        <v>484</v>
      </c>
      <c r="T304" s="5" t="s">
        <v>42</v>
      </c>
      <c r="U304" s="5" t="s">
        <v>43</v>
      </c>
      <c r="V304" s="5"/>
      <c r="W304" s="5" t="s">
        <v>44</v>
      </c>
      <c r="X304" s="5"/>
    </row>
    <row r="305" spans="1:24" ht="22.5" hidden="1" x14ac:dyDescent="0.25">
      <c r="A305" s="3">
        <v>304</v>
      </c>
      <c r="B305" s="4" t="s">
        <v>26869</v>
      </c>
      <c r="C305" s="5" t="s">
        <v>29</v>
      </c>
      <c r="D305" s="5" t="s">
        <v>26870</v>
      </c>
      <c r="E305" s="5" t="s">
        <v>26871</v>
      </c>
      <c r="F305" s="5" t="s">
        <v>24255</v>
      </c>
      <c r="G305" s="5" t="s">
        <v>24256</v>
      </c>
      <c r="H305" s="5" t="s">
        <v>119</v>
      </c>
      <c r="I305" s="5">
        <v>10</v>
      </c>
      <c r="J305" s="5" t="s">
        <v>35</v>
      </c>
      <c r="K305" s="6">
        <v>158258.79999999999</v>
      </c>
      <c r="L305" s="6">
        <v>1582588</v>
      </c>
      <c r="M305" s="5" t="s">
        <v>26880</v>
      </c>
      <c r="N305" s="5" t="s">
        <v>26884</v>
      </c>
      <c r="O305" s="5" t="s">
        <v>26882</v>
      </c>
      <c r="P305" s="5" t="s">
        <v>26883</v>
      </c>
      <c r="Q305" s="5">
        <v>1</v>
      </c>
      <c r="R305" s="5" t="s">
        <v>483</v>
      </c>
      <c r="S305" s="5" t="s">
        <v>484</v>
      </c>
      <c r="T305" s="5" t="s">
        <v>42</v>
      </c>
      <c r="U305" s="5" t="s">
        <v>43</v>
      </c>
      <c r="V305" s="5"/>
      <c r="W305" s="5" t="s">
        <v>44</v>
      </c>
      <c r="X305" s="5"/>
    </row>
    <row r="306" spans="1:24" ht="22.5" hidden="1" x14ac:dyDescent="0.25">
      <c r="A306" s="3">
        <v>305</v>
      </c>
      <c r="B306" s="4" t="s">
        <v>26885</v>
      </c>
      <c r="C306" s="5" t="s">
        <v>29</v>
      </c>
      <c r="D306" s="5" t="s">
        <v>26886</v>
      </c>
      <c r="E306" s="5" t="s">
        <v>26887</v>
      </c>
      <c r="F306" s="5" t="s">
        <v>24326</v>
      </c>
      <c r="G306" s="5" t="s">
        <v>24327</v>
      </c>
      <c r="H306" s="5" t="s">
        <v>119</v>
      </c>
      <c r="I306" s="5">
        <v>500</v>
      </c>
      <c r="J306" s="5" t="s">
        <v>35</v>
      </c>
      <c r="K306" s="6">
        <v>50</v>
      </c>
      <c r="L306" s="6">
        <v>25000</v>
      </c>
      <c r="M306" s="5" t="s">
        <v>26888</v>
      </c>
      <c r="N306" s="5" t="s">
        <v>24329</v>
      </c>
      <c r="O306" s="5" t="s">
        <v>26889</v>
      </c>
      <c r="P306" s="5" t="s">
        <v>26890</v>
      </c>
      <c r="Q306" s="5">
        <v>500</v>
      </c>
      <c r="R306" s="5" t="s">
        <v>24284</v>
      </c>
      <c r="S306" s="5" t="s">
        <v>5848</v>
      </c>
      <c r="T306" s="5" t="s">
        <v>42</v>
      </c>
      <c r="U306" s="5" t="s">
        <v>43</v>
      </c>
      <c r="V306" s="5"/>
      <c r="W306" s="5" t="s">
        <v>44</v>
      </c>
      <c r="X306" s="5"/>
    </row>
    <row r="307" spans="1:24" ht="22.5" x14ac:dyDescent="0.25">
      <c r="A307" s="3">
        <v>306</v>
      </c>
      <c r="B307" s="4" t="s">
        <v>2302</v>
      </c>
      <c r="C307" s="5" t="s">
        <v>29</v>
      </c>
      <c r="D307" s="5" t="s">
        <v>2303</v>
      </c>
      <c r="E307" s="5" t="s">
        <v>2304</v>
      </c>
      <c r="F307" s="5" t="s">
        <v>1340</v>
      </c>
      <c r="G307" s="5" t="s">
        <v>1341</v>
      </c>
      <c r="H307" s="5" t="s">
        <v>1342</v>
      </c>
      <c r="I307" s="5">
        <v>52</v>
      </c>
      <c r="J307" s="5" t="s">
        <v>35</v>
      </c>
      <c r="K307" s="6">
        <v>500</v>
      </c>
      <c r="L307" s="6">
        <v>26000</v>
      </c>
      <c r="M307" s="5" t="s">
        <v>2305</v>
      </c>
      <c r="N307" s="5" t="s">
        <v>2296</v>
      </c>
      <c r="O307" s="5" t="s">
        <v>2306</v>
      </c>
      <c r="P307" s="5" t="s">
        <v>2307</v>
      </c>
      <c r="Q307" s="5">
        <v>52</v>
      </c>
      <c r="R307" s="5" t="s">
        <v>157</v>
      </c>
      <c r="S307" s="5" t="s">
        <v>158</v>
      </c>
      <c r="T307" s="5" t="s">
        <v>42</v>
      </c>
      <c r="U307" s="5" t="s">
        <v>159</v>
      </c>
      <c r="V307" s="5"/>
      <c r="W307" s="5" t="s">
        <v>44</v>
      </c>
      <c r="X307" s="5"/>
    </row>
    <row r="308" spans="1:24" ht="22.5" hidden="1" x14ac:dyDescent="0.25">
      <c r="A308" s="3">
        <v>307</v>
      </c>
      <c r="B308" s="4" t="s">
        <v>26869</v>
      </c>
      <c r="C308" s="5" t="s">
        <v>29</v>
      </c>
      <c r="D308" s="5" t="s">
        <v>26870</v>
      </c>
      <c r="E308" s="5" t="s">
        <v>26871</v>
      </c>
      <c r="F308" s="5" t="s">
        <v>24255</v>
      </c>
      <c r="G308" s="5" t="s">
        <v>24256</v>
      </c>
      <c r="H308" s="5" t="s">
        <v>119</v>
      </c>
      <c r="I308" s="5">
        <v>10</v>
      </c>
      <c r="J308" s="5" t="s">
        <v>35</v>
      </c>
      <c r="K308" s="6">
        <v>158258.79999999999</v>
      </c>
      <c r="L308" s="6">
        <v>1582588</v>
      </c>
      <c r="M308" s="5" t="s">
        <v>26880</v>
      </c>
      <c r="N308" s="5" t="s">
        <v>26891</v>
      </c>
      <c r="O308" s="5" t="s">
        <v>26882</v>
      </c>
      <c r="P308" s="5" t="s">
        <v>26883</v>
      </c>
      <c r="Q308" s="5">
        <v>1</v>
      </c>
      <c r="R308" s="5" t="s">
        <v>483</v>
      </c>
      <c r="S308" s="5" t="s">
        <v>484</v>
      </c>
      <c r="T308" s="5" t="s">
        <v>42</v>
      </c>
      <c r="U308" s="5" t="s">
        <v>43</v>
      </c>
      <c r="V308" s="5"/>
      <c r="W308" s="5" t="s">
        <v>44</v>
      </c>
      <c r="X308" s="5"/>
    </row>
    <row r="309" spans="1:24" ht="22.5" hidden="1" x14ac:dyDescent="0.25">
      <c r="A309" s="3">
        <v>308</v>
      </c>
      <c r="B309" s="4" t="s">
        <v>26869</v>
      </c>
      <c r="C309" s="5" t="s">
        <v>29</v>
      </c>
      <c r="D309" s="5" t="s">
        <v>26870</v>
      </c>
      <c r="E309" s="5" t="s">
        <v>26871</v>
      </c>
      <c r="F309" s="5" t="s">
        <v>24255</v>
      </c>
      <c r="G309" s="5" t="s">
        <v>24256</v>
      </c>
      <c r="H309" s="5" t="s">
        <v>119</v>
      </c>
      <c r="I309" s="5">
        <v>10</v>
      </c>
      <c r="J309" s="5" t="s">
        <v>35</v>
      </c>
      <c r="K309" s="6">
        <v>158258.79999999999</v>
      </c>
      <c r="L309" s="6">
        <v>1582588</v>
      </c>
      <c r="M309" s="5" t="s">
        <v>26880</v>
      </c>
      <c r="N309" s="5" t="s">
        <v>26892</v>
      </c>
      <c r="O309" s="5" t="s">
        <v>26882</v>
      </c>
      <c r="P309" s="5" t="s">
        <v>26883</v>
      </c>
      <c r="Q309" s="5">
        <v>1</v>
      </c>
      <c r="R309" s="5" t="s">
        <v>483</v>
      </c>
      <c r="S309" s="5" t="s">
        <v>484</v>
      </c>
      <c r="T309" s="5" t="s">
        <v>42</v>
      </c>
      <c r="U309" s="5" t="s">
        <v>43</v>
      </c>
      <c r="V309" s="5"/>
      <c r="W309" s="5" t="s">
        <v>44</v>
      </c>
      <c r="X309" s="5"/>
    </row>
    <row r="310" spans="1:24" ht="22.5" hidden="1" x14ac:dyDescent="0.25">
      <c r="A310" s="3">
        <v>309</v>
      </c>
      <c r="B310" s="4" t="s">
        <v>26869</v>
      </c>
      <c r="C310" s="5" t="s">
        <v>29</v>
      </c>
      <c r="D310" s="5" t="s">
        <v>26870</v>
      </c>
      <c r="E310" s="5" t="s">
        <v>26871</v>
      </c>
      <c r="F310" s="5" t="s">
        <v>24255</v>
      </c>
      <c r="G310" s="5" t="s">
        <v>24256</v>
      </c>
      <c r="H310" s="5" t="s">
        <v>119</v>
      </c>
      <c r="I310" s="5">
        <v>10</v>
      </c>
      <c r="J310" s="5" t="s">
        <v>35</v>
      </c>
      <c r="K310" s="6">
        <v>158258.79999999999</v>
      </c>
      <c r="L310" s="6">
        <v>1582588</v>
      </c>
      <c r="M310" s="5" t="s">
        <v>26872</v>
      </c>
      <c r="N310" s="5" t="s">
        <v>26893</v>
      </c>
      <c r="O310" s="5" t="s">
        <v>26874</v>
      </c>
      <c r="P310" s="5" t="s">
        <v>26875</v>
      </c>
      <c r="Q310" s="5">
        <v>1</v>
      </c>
      <c r="R310" s="5" t="s">
        <v>483</v>
      </c>
      <c r="S310" s="5" t="s">
        <v>484</v>
      </c>
      <c r="T310" s="5" t="s">
        <v>42</v>
      </c>
      <c r="U310" s="5" t="s">
        <v>43</v>
      </c>
      <c r="V310" s="5"/>
      <c r="W310" s="5" t="s">
        <v>44</v>
      </c>
      <c r="X310" s="5"/>
    </row>
    <row r="311" spans="1:24" ht="33.75" hidden="1" x14ac:dyDescent="0.25">
      <c r="A311" s="3">
        <v>310</v>
      </c>
      <c r="B311" s="4" t="s">
        <v>26894</v>
      </c>
      <c r="C311" s="5" t="s">
        <v>29</v>
      </c>
      <c r="D311" s="5" t="s">
        <v>26895</v>
      </c>
      <c r="E311" s="5" t="s">
        <v>2304</v>
      </c>
      <c r="F311" s="5" t="s">
        <v>25379</v>
      </c>
      <c r="G311" s="5" t="s">
        <v>25380</v>
      </c>
      <c r="H311" s="5" t="s">
        <v>6798</v>
      </c>
      <c r="I311" s="5">
        <v>1</v>
      </c>
      <c r="J311" s="5" t="s">
        <v>35</v>
      </c>
      <c r="K311" s="6">
        <v>130000</v>
      </c>
      <c r="L311" s="6">
        <v>130000</v>
      </c>
      <c r="M311" s="5" t="s">
        <v>26896</v>
      </c>
      <c r="N311" s="5" t="s">
        <v>26897</v>
      </c>
      <c r="O311" s="5" t="s">
        <v>26898</v>
      </c>
      <c r="P311" s="5" t="s">
        <v>26899</v>
      </c>
      <c r="Q311" s="5">
        <v>1</v>
      </c>
      <c r="R311" s="5" t="s">
        <v>25385</v>
      </c>
      <c r="S311" s="5" t="s">
        <v>25386</v>
      </c>
      <c r="T311" s="5" t="s">
        <v>42</v>
      </c>
      <c r="U311" s="5" t="s">
        <v>43</v>
      </c>
      <c r="V311" s="5"/>
      <c r="W311" s="5" t="s">
        <v>44</v>
      </c>
      <c r="X311" s="5"/>
    </row>
    <row r="312" spans="1:24" ht="22.5" hidden="1" x14ac:dyDescent="0.25">
      <c r="A312" s="3">
        <v>311</v>
      </c>
      <c r="B312" s="4" t="s">
        <v>26900</v>
      </c>
      <c r="C312" s="5" t="s">
        <v>29</v>
      </c>
      <c r="D312" s="5" t="s">
        <v>26901</v>
      </c>
      <c r="E312" s="5" t="s">
        <v>26902</v>
      </c>
      <c r="F312" s="5" t="s">
        <v>26903</v>
      </c>
      <c r="G312" s="5" t="s">
        <v>26904</v>
      </c>
      <c r="H312" s="5" t="s">
        <v>5790</v>
      </c>
      <c r="I312" s="5">
        <v>2000</v>
      </c>
      <c r="J312" s="5" t="s">
        <v>25700</v>
      </c>
      <c r="K312" s="6">
        <v>160</v>
      </c>
      <c r="L312" s="6">
        <v>320000</v>
      </c>
      <c r="M312" s="5" t="s">
        <v>26905</v>
      </c>
      <c r="N312" s="5" t="s">
        <v>856</v>
      </c>
      <c r="O312" s="5" t="s">
        <v>26906</v>
      </c>
      <c r="P312" s="5" t="s">
        <v>26907</v>
      </c>
      <c r="Q312" s="5">
        <v>1371</v>
      </c>
      <c r="R312" s="5" t="s">
        <v>25909</v>
      </c>
      <c r="S312" s="5" t="s">
        <v>9145</v>
      </c>
      <c r="T312" s="5" t="s">
        <v>42</v>
      </c>
      <c r="U312" s="5" t="s">
        <v>43</v>
      </c>
      <c r="V312" s="5"/>
      <c r="W312" s="5" t="s">
        <v>44</v>
      </c>
      <c r="X312" s="5"/>
    </row>
    <row r="313" spans="1:24" ht="22.5" hidden="1" x14ac:dyDescent="0.25">
      <c r="A313" s="3">
        <v>312</v>
      </c>
      <c r="B313" s="4" t="s">
        <v>26900</v>
      </c>
      <c r="C313" s="5" t="s">
        <v>29</v>
      </c>
      <c r="D313" s="5" t="s">
        <v>26901</v>
      </c>
      <c r="E313" s="5" t="s">
        <v>26902</v>
      </c>
      <c r="F313" s="5" t="s">
        <v>25976</v>
      </c>
      <c r="G313" s="5" t="s">
        <v>25977</v>
      </c>
      <c r="H313" s="5" t="s">
        <v>34</v>
      </c>
      <c r="I313" s="5">
        <v>1</v>
      </c>
      <c r="J313" s="5" t="s">
        <v>35</v>
      </c>
      <c r="K313" s="6">
        <v>15903.6</v>
      </c>
      <c r="L313" s="6">
        <v>15903.6</v>
      </c>
      <c r="M313" s="5" t="s">
        <v>26905</v>
      </c>
      <c r="N313" s="5" t="s">
        <v>856</v>
      </c>
      <c r="O313" s="5" t="s">
        <v>26906</v>
      </c>
      <c r="P313" s="5" t="s">
        <v>26907</v>
      </c>
      <c r="Q313" s="5">
        <v>1</v>
      </c>
      <c r="R313" s="5" t="s">
        <v>25909</v>
      </c>
      <c r="S313" s="5" t="s">
        <v>9145</v>
      </c>
      <c r="T313" s="5" t="s">
        <v>42</v>
      </c>
      <c r="U313" s="5" t="s">
        <v>43</v>
      </c>
      <c r="V313" s="5"/>
      <c r="W313" s="5" t="s">
        <v>44</v>
      </c>
      <c r="X313" s="5"/>
    </row>
    <row r="314" spans="1:24" ht="22.5" x14ac:dyDescent="0.25">
      <c r="A314" s="3">
        <v>313</v>
      </c>
      <c r="B314" s="4" t="s">
        <v>2308</v>
      </c>
      <c r="C314" s="5" t="s">
        <v>29</v>
      </c>
      <c r="D314" s="5" t="s">
        <v>2309</v>
      </c>
      <c r="E314" s="5" t="s">
        <v>2310</v>
      </c>
      <c r="F314" s="5" t="s">
        <v>2311</v>
      </c>
      <c r="G314" s="5" t="s">
        <v>2312</v>
      </c>
      <c r="H314" s="5" t="s">
        <v>2313</v>
      </c>
      <c r="I314" s="5">
        <v>3</v>
      </c>
      <c r="J314" s="5" t="s">
        <v>35</v>
      </c>
      <c r="K314" s="6">
        <v>17500</v>
      </c>
      <c r="L314" s="6">
        <v>52500</v>
      </c>
      <c r="M314" s="5" t="s">
        <v>2314</v>
      </c>
      <c r="N314" s="5" t="s">
        <v>2315</v>
      </c>
      <c r="O314" s="5" t="s">
        <v>2316</v>
      </c>
      <c r="P314" s="5" t="s">
        <v>2317</v>
      </c>
      <c r="Q314" s="5">
        <v>3</v>
      </c>
      <c r="R314" s="5" t="s">
        <v>2318</v>
      </c>
      <c r="S314" s="5" t="s">
        <v>2319</v>
      </c>
      <c r="T314" s="5" t="s">
        <v>42</v>
      </c>
      <c r="U314" s="5" t="s">
        <v>43</v>
      </c>
      <c r="V314" s="5"/>
      <c r="W314" s="5" t="s">
        <v>44</v>
      </c>
      <c r="X314" s="5"/>
    </row>
    <row r="315" spans="1:24" ht="22.5" hidden="1" x14ac:dyDescent="0.25">
      <c r="A315" s="3">
        <v>314</v>
      </c>
      <c r="B315" s="4" t="s">
        <v>2308</v>
      </c>
      <c r="C315" s="5" t="s">
        <v>29</v>
      </c>
      <c r="D315" s="5" t="s">
        <v>2309</v>
      </c>
      <c r="E315" s="5" t="s">
        <v>2310</v>
      </c>
      <c r="F315" s="5" t="s">
        <v>24916</v>
      </c>
      <c r="G315" s="5" t="s">
        <v>24917</v>
      </c>
      <c r="H315" s="5" t="s">
        <v>119</v>
      </c>
      <c r="I315" s="5">
        <v>10</v>
      </c>
      <c r="J315" s="5" t="s">
        <v>35</v>
      </c>
      <c r="K315" s="6">
        <v>5890</v>
      </c>
      <c r="L315" s="6">
        <v>58900</v>
      </c>
      <c r="M315" s="5" t="s">
        <v>26908</v>
      </c>
      <c r="N315" s="5" t="s">
        <v>26909</v>
      </c>
      <c r="O315" s="5" t="s">
        <v>26910</v>
      </c>
      <c r="P315" s="5" t="s">
        <v>26911</v>
      </c>
      <c r="Q315" s="5">
        <v>10</v>
      </c>
      <c r="R315" s="5" t="s">
        <v>2318</v>
      </c>
      <c r="S315" s="5" t="s">
        <v>2319</v>
      </c>
      <c r="T315" s="5" t="s">
        <v>42</v>
      </c>
      <c r="U315" s="5" t="s">
        <v>43</v>
      </c>
      <c r="V315" s="5"/>
      <c r="W315" s="5" t="s">
        <v>44</v>
      </c>
      <c r="X315" s="5"/>
    </row>
    <row r="316" spans="1:24" ht="22.5" hidden="1" x14ac:dyDescent="0.25">
      <c r="A316" s="3">
        <v>315</v>
      </c>
      <c r="B316" s="4" t="s">
        <v>2308</v>
      </c>
      <c r="C316" s="5" t="s">
        <v>29</v>
      </c>
      <c r="D316" s="5" t="s">
        <v>2309</v>
      </c>
      <c r="E316" s="5" t="s">
        <v>2310</v>
      </c>
      <c r="F316" s="5" t="s">
        <v>26912</v>
      </c>
      <c r="G316" s="5" t="s">
        <v>26913</v>
      </c>
      <c r="H316" s="5" t="s">
        <v>119</v>
      </c>
      <c r="I316" s="5">
        <v>10</v>
      </c>
      <c r="J316" s="5" t="s">
        <v>35</v>
      </c>
      <c r="K316" s="6">
        <v>565</v>
      </c>
      <c r="L316" s="6">
        <v>5650</v>
      </c>
      <c r="M316" s="5" t="s">
        <v>26908</v>
      </c>
      <c r="N316" s="5" t="s">
        <v>26914</v>
      </c>
      <c r="O316" s="5" t="s">
        <v>26910</v>
      </c>
      <c r="P316" s="5" t="s">
        <v>26911</v>
      </c>
      <c r="Q316" s="5">
        <v>10</v>
      </c>
      <c r="R316" s="5" t="s">
        <v>2318</v>
      </c>
      <c r="S316" s="5" t="s">
        <v>2319</v>
      </c>
      <c r="T316" s="5" t="s">
        <v>42</v>
      </c>
      <c r="U316" s="5" t="s">
        <v>43</v>
      </c>
      <c r="V316" s="5"/>
      <c r="W316" s="5" t="s">
        <v>44</v>
      </c>
      <c r="X316" s="5"/>
    </row>
    <row r="317" spans="1:24" ht="22.5" hidden="1" x14ac:dyDescent="0.25">
      <c r="A317" s="3">
        <v>316</v>
      </c>
      <c r="B317" s="4" t="s">
        <v>2308</v>
      </c>
      <c r="C317" s="5" t="s">
        <v>29</v>
      </c>
      <c r="D317" s="5" t="s">
        <v>2309</v>
      </c>
      <c r="E317" s="5" t="s">
        <v>2310</v>
      </c>
      <c r="F317" s="5" t="s">
        <v>25396</v>
      </c>
      <c r="G317" s="5" t="s">
        <v>6010</v>
      </c>
      <c r="H317" s="5" t="s">
        <v>90</v>
      </c>
      <c r="I317" s="5">
        <v>100</v>
      </c>
      <c r="J317" s="5" t="s">
        <v>35</v>
      </c>
      <c r="K317" s="6">
        <v>800</v>
      </c>
      <c r="L317" s="6">
        <v>80000</v>
      </c>
      <c r="M317" s="5" t="s">
        <v>26908</v>
      </c>
      <c r="N317" s="5" t="s">
        <v>12738</v>
      </c>
      <c r="O317" s="5" t="s">
        <v>26910</v>
      </c>
      <c r="P317" s="5" t="s">
        <v>26911</v>
      </c>
      <c r="Q317" s="5">
        <v>100</v>
      </c>
      <c r="R317" s="5" t="s">
        <v>2318</v>
      </c>
      <c r="S317" s="5" t="s">
        <v>2319</v>
      </c>
      <c r="T317" s="5" t="s">
        <v>42</v>
      </c>
      <c r="U317" s="5" t="s">
        <v>43</v>
      </c>
      <c r="V317" s="5"/>
      <c r="W317" s="5" t="s">
        <v>44</v>
      </c>
      <c r="X317" s="5"/>
    </row>
    <row r="318" spans="1:24" ht="22.5" hidden="1" x14ac:dyDescent="0.25">
      <c r="A318" s="3">
        <v>317</v>
      </c>
      <c r="B318" s="4" t="s">
        <v>2308</v>
      </c>
      <c r="C318" s="5" t="s">
        <v>29</v>
      </c>
      <c r="D318" s="5" t="s">
        <v>2309</v>
      </c>
      <c r="E318" s="5" t="s">
        <v>2310</v>
      </c>
      <c r="F318" s="5" t="s">
        <v>24902</v>
      </c>
      <c r="G318" s="5" t="s">
        <v>5893</v>
      </c>
      <c r="H318" s="5" t="s">
        <v>90</v>
      </c>
      <c r="I318" s="5">
        <v>5000</v>
      </c>
      <c r="J318" s="5" t="s">
        <v>35</v>
      </c>
      <c r="K318" s="6">
        <v>5.3</v>
      </c>
      <c r="L318" s="6">
        <v>26500</v>
      </c>
      <c r="M318" s="5" t="s">
        <v>26908</v>
      </c>
      <c r="N318" s="5" t="s">
        <v>26915</v>
      </c>
      <c r="O318" s="5" t="s">
        <v>26910</v>
      </c>
      <c r="P318" s="5" t="s">
        <v>26911</v>
      </c>
      <c r="Q318" s="5">
        <v>5000</v>
      </c>
      <c r="R318" s="5" t="s">
        <v>2318</v>
      </c>
      <c r="S318" s="5" t="s">
        <v>2319</v>
      </c>
      <c r="T318" s="5" t="s">
        <v>42</v>
      </c>
      <c r="U318" s="5" t="s">
        <v>43</v>
      </c>
      <c r="V318" s="5"/>
      <c r="W318" s="5" t="s">
        <v>44</v>
      </c>
      <c r="X318" s="5"/>
    </row>
    <row r="319" spans="1:24" ht="22.5" hidden="1" x14ac:dyDescent="0.25">
      <c r="A319" s="3">
        <v>318</v>
      </c>
      <c r="B319" s="4" t="s">
        <v>2308</v>
      </c>
      <c r="C319" s="5" t="s">
        <v>29</v>
      </c>
      <c r="D319" s="5" t="s">
        <v>2309</v>
      </c>
      <c r="E319" s="5" t="s">
        <v>2310</v>
      </c>
      <c r="F319" s="5" t="s">
        <v>24912</v>
      </c>
      <c r="G319" s="5" t="s">
        <v>6457</v>
      </c>
      <c r="H319" s="5" t="s">
        <v>90</v>
      </c>
      <c r="I319" s="5">
        <v>5000</v>
      </c>
      <c r="J319" s="5" t="s">
        <v>35</v>
      </c>
      <c r="K319" s="6">
        <v>3.8</v>
      </c>
      <c r="L319" s="6">
        <v>19000</v>
      </c>
      <c r="M319" s="5" t="s">
        <v>26908</v>
      </c>
      <c r="N319" s="5" t="s">
        <v>26916</v>
      </c>
      <c r="O319" s="5" t="s">
        <v>26910</v>
      </c>
      <c r="P319" s="5" t="s">
        <v>26911</v>
      </c>
      <c r="Q319" s="5">
        <v>5000</v>
      </c>
      <c r="R319" s="5" t="s">
        <v>2318</v>
      </c>
      <c r="S319" s="5" t="s">
        <v>2319</v>
      </c>
      <c r="T319" s="5" t="s">
        <v>42</v>
      </c>
      <c r="U319" s="5" t="s">
        <v>43</v>
      </c>
      <c r="V319" s="5"/>
      <c r="W319" s="5" t="s">
        <v>44</v>
      </c>
      <c r="X319" s="5"/>
    </row>
    <row r="320" spans="1:24" ht="22.5" hidden="1" x14ac:dyDescent="0.25">
      <c r="A320" s="3">
        <v>319</v>
      </c>
      <c r="B320" s="4" t="s">
        <v>2308</v>
      </c>
      <c r="C320" s="5" t="s">
        <v>29</v>
      </c>
      <c r="D320" s="5" t="s">
        <v>2309</v>
      </c>
      <c r="E320" s="5" t="s">
        <v>2310</v>
      </c>
      <c r="F320" s="5" t="s">
        <v>26917</v>
      </c>
      <c r="G320" s="5" t="s">
        <v>26918</v>
      </c>
      <c r="H320" s="5" t="s">
        <v>119</v>
      </c>
      <c r="I320" s="5">
        <v>10</v>
      </c>
      <c r="J320" s="5" t="s">
        <v>35</v>
      </c>
      <c r="K320" s="6">
        <v>565</v>
      </c>
      <c r="L320" s="6">
        <v>5650</v>
      </c>
      <c r="M320" s="5" t="s">
        <v>26908</v>
      </c>
      <c r="N320" s="5" t="s">
        <v>26919</v>
      </c>
      <c r="O320" s="5" t="s">
        <v>26910</v>
      </c>
      <c r="P320" s="5" t="s">
        <v>26911</v>
      </c>
      <c r="Q320" s="5">
        <v>10</v>
      </c>
      <c r="R320" s="5" t="s">
        <v>2318</v>
      </c>
      <c r="S320" s="5" t="s">
        <v>2319</v>
      </c>
      <c r="T320" s="5" t="s">
        <v>42</v>
      </c>
      <c r="U320" s="5" t="s">
        <v>43</v>
      </c>
      <c r="V320" s="5"/>
      <c r="W320" s="5" t="s">
        <v>44</v>
      </c>
      <c r="X320" s="5"/>
    </row>
    <row r="321" spans="1:24" ht="22.5" hidden="1" x14ac:dyDescent="0.25">
      <c r="A321" s="3">
        <v>320</v>
      </c>
      <c r="B321" s="4" t="s">
        <v>2308</v>
      </c>
      <c r="C321" s="5" t="s">
        <v>29</v>
      </c>
      <c r="D321" s="5" t="s">
        <v>2309</v>
      </c>
      <c r="E321" s="5" t="s">
        <v>2310</v>
      </c>
      <c r="F321" s="5" t="s">
        <v>24944</v>
      </c>
      <c r="G321" s="5" t="s">
        <v>24945</v>
      </c>
      <c r="H321" s="5" t="s">
        <v>119</v>
      </c>
      <c r="I321" s="5">
        <v>10</v>
      </c>
      <c r="J321" s="5" t="s">
        <v>35</v>
      </c>
      <c r="K321" s="6">
        <v>5890</v>
      </c>
      <c r="L321" s="6">
        <v>58900</v>
      </c>
      <c r="M321" s="5" t="s">
        <v>26908</v>
      </c>
      <c r="N321" s="5" t="s">
        <v>26909</v>
      </c>
      <c r="O321" s="5" t="s">
        <v>26910</v>
      </c>
      <c r="P321" s="5" t="s">
        <v>26911</v>
      </c>
      <c r="Q321" s="5">
        <v>10</v>
      </c>
      <c r="R321" s="5" t="s">
        <v>2318</v>
      </c>
      <c r="S321" s="5" t="s">
        <v>2319</v>
      </c>
      <c r="T321" s="5" t="s">
        <v>42</v>
      </c>
      <c r="U321" s="5" t="s">
        <v>43</v>
      </c>
      <c r="V321" s="5"/>
      <c r="W321" s="5" t="s">
        <v>44</v>
      </c>
      <c r="X321" s="5"/>
    </row>
    <row r="322" spans="1:24" ht="22.5" hidden="1" x14ac:dyDescent="0.25">
      <c r="A322" s="3">
        <v>321</v>
      </c>
      <c r="B322" s="4" t="s">
        <v>2308</v>
      </c>
      <c r="C322" s="5" t="s">
        <v>29</v>
      </c>
      <c r="D322" s="5" t="s">
        <v>2309</v>
      </c>
      <c r="E322" s="5" t="s">
        <v>2310</v>
      </c>
      <c r="F322" s="5" t="s">
        <v>26920</v>
      </c>
      <c r="G322" s="5" t="s">
        <v>26921</v>
      </c>
      <c r="H322" s="5" t="s">
        <v>119</v>
      </c>
      <c r="I322" s="5">
        <v>10</v>
      </c>
      <c r="J322" s="5" t="s">
        <v>35</v>
      </c>
      <c r="K322" s="6">
        <v>565</v>
      </c>
      <c r="L322" s="6">
        <v>5650</v>
      </c>
      <c r="M322" s="5" t="s">
        <v>26908</v>
      </c>
      <c r="N322" s="5" t="s">
        <v>26914</v>
      </c>
      <c r="O322" s="5" t="s">
        <v>26910</v>
      </c>
      <c r="P322" s="5" t="s">
        <v>26911</v>
      </c>
      <c r="Q322" s="5">
        <v>10</v>
      </c>
      <c r="R322" s="5" t="s">
        <v>2318</v>
      </c>
      <c r="S322" s="5" t="s">
        <v>2319</v>
      </c>
      <c r="T322" s="5" t="s">
        <v>42</v>
      </c>
      <c r="U322" s="5" t="s">
        <v>43</v>
      </c>
      <c r="V322" s="5"/>
      <c r="W322" s="5" t="s">
        <v>44</v>
      </c>
      <c r="X322" s="5"/>
    </row>
    <row r="323" spans="1:24" ht="22.5" hidden="1" x14ac:dyDescent="0.25">
      <c r="A323" s="3">
        <v>322</v>
      </c>
      <c r="B323" s="4" t="s">
        <v>2308</v>
      </c>
      <c r="C323" s="5" t="s">
        <v>29</v>
      </c>
      <c r="D323" s="5" t="s">
        <v>2309</v>
      </c>
      <c r="E323" s="5" t="s">
        <v>2310</v>
      </c>
      <c r="F323" s="5" t="s">
        <v>26398</v>
      </c>
      <c r="G323" s="5" t="s">
        <v>26399</v>
      </c>
      <c r="H323" s="5" t="s">
        <v>119</v>
      </c>
      <c r="I323" s="5">
        <v>1000</v>
      </c>
      <c r="J323" s="5" t="s">
        <v>35</v>
      </c>
      <c r="K323" s="6">
        <v>12.5</v>
      </c>
      <c r="L323" s="6">
        <v>12500</v>
      </c>
      <c r="M323" s="5" t="s">
        <v>2314</v>
      </c>
      <c r="N323" s="5" t="s">
        <v>26400</v>
      </c>
      <c r="O323" s="5" t="s">
        <v>2316</v>
      </c>
      <c r="P323" s="5" t="s">
        <v>2317</v>
      </c>
      <c r="Q323" s="5">
        <v>1000</v>
      </c>
      <c r="R323" s="5" t="s">
        <v>2318</v>
      </c>
      <c r="S323" s="5" t="s">
        <v>2319</v>
      </c>
      <c r="T323" s="5" t="s">
        <v>42</v>
      </c>
      <c r="U323" s="5" t="s">
        <v>43</v>
      </c>
      <c r="V323" s="5"/>
      <c r="W323" s="5" t="s">
        <v>44</v>
      </c>
      <c r="X323" s="5"/>
    </row>
    <row r="324" spans="1:24" ht="22.5" hidden="1" x14ac:dyDescent="0.25">
      <c r="A324" s="3">
        <v>323</v>
      </c>
      <c r="B324" s="4" t="s">
        <v>26922</v>
      </c>
      <c r="C324" s="5" t="s">
        <v>29</v>
      </c>
      <c r="D324" s="5" t="s">
        <v>26923</v>
      </c>
      <c r="E324" s="5" t="s">
        <v>2322</v>
      </c>
      <c r="F324" s="5" t="s">
        <v>25828</v>
      </c>
      <c r="G324" s="5" t="s">
        <v>25829</v>
      </c>
      <c r="H324" s="5" t="s">
        <v>232</v>
      </c>
      <c r="I324" s="5">
        <v>10000</v>
      </c>
      <c r="J324" s="5" t="s">
        <v>35</v>
      </c>
      <c r="K324" s="6">
        <v>3.5</v>
      </c>
      <c r="L324" s="6">
        <v>35000</v>
      </c>
      <c r="M324" s="5" t="s">
        <v>26924</v>
      </c>
      <c r="N324" s="5" t="s">
        <v>26245</v>
      </c>
      <c r="O324" s="5" t="s">
        <v>26925</v>
      </c>
      <c r="P324" s="5" t="s">
        <v>26140</v>
      </c>
      <c r="Q324" s="5">
        <v>10000</v>
      </c>
      <c r="R324" s="5" t="s">
        <v>26926</v>
      </c>
      <c r="S324" s="5" t="s">
        <v>26927</v>
      </c>
      <c r="T324" s="5" t="s">
        <v>42</v>
      </c>
      <c r="U324" s="5" t="s">
        <v>43</v>
      </c>
      <c r="V324" s="5"/>
      <c r="W324" s="5" t="s">
        <v>44</v>
      </c>
      <c r="X324" s="5"/>
    </row>
    <row r="325" spans="1:24" ht="22.5" hidden="1" x14ac:dyDescent="0.25">
      <c r="A325" s="3">
        <v>324</v>
      </c>
      <c r="B325" s="4" t="s">
        <v>26922</v>
      </c>
      <c r="C325" s="5" t="s">
        <v>29</v>
      </c>
      <c r="D325" s="5" t="s">
        <v>26923</v>
      </c>
      <c r="E325" s="5" t="s">
        <v>2322</v>
      </c>
      <c r="F325" s="5" t="s">
        <v>26928</v>
      </c>
      <c r="G325" s="5" t="s">
        <v>6196</v>
      </c>
      <c r="H325" s="5" t="s">
        <v>90</v>
      </c>
      <c r="I325" s="5">
        <v>5000</v>
      </c>
      <c r="J325" s="5" t="s">
        <v>35</v>
      </c>
      <c r="K325" s="6">
        <v>1.55</v>
      </c>
      <c r="L325" s="6">
        <v>7750</v>
      </c>
      <c r="M325" s="5" t="s">
        <v>26924</v>
      </c>
      <c r="N325" s="5" t="s">
        <v>26929</v>
      </c>
      <c r="O325" s="5" t="s">
        <v>26925</v>
      </c>
      <c r="P325" s="5" t="s">
        <v>26140</v>
      </c>
      <c r="Q325" s="5">
        <v>5000</v>
      </c>
      <c r="R325" s="5" t="s">
        <v>26926</v>
      </c>
      <c r="S325" s="5" t="s">
        <v>26927</v>
      </c>
      <c r="T325" s="5" t="s">
        <v>42</v>
      </c>
      <c r="U325" s="5" t="s">
        <v>43</v>
      </c>
      <c r="V325" s="5"/>
      <c r="W325" s="5" t="s">
        <v>44</v>
      </c>
      <c r="X325" s="5"/>
    </row>
    <row r="326" spans="1:24" ht="22.5" hidden="1" x14ac:dyDescent="0.25">
      <c r="A326" s="3">
        <v>325</v>
      </c>
      <c r="B326" s="4" t="s">
        <v>26922</v>
      </c>
      <c r="C326" s="5" t="s">
        <v>29</v>
      </c>
      <c r="D326" s="5" t="s">
        <v>26923</v>
      </c>
      <c r="E326" s="5" t="s">
        <v>2322</v>
      </c>
      <c r="F326" s="5" t="s">
        <v>350</v>
      </c>
      <c r="G326" s="5" t="s">
        <v>351</v>
      </c>
      <c r="H326" s="5" t="s">
        <v>232</v>
      </c>
      <c r="I326" s="5">
        <v>200</v>
      </c>
      <c r="J326" s="5" t="s">
        <v>35</v>
      </c>
      <c r="K326" s="6">
        <v>115</v>
      </c>
      <c r="L326" s="6">
        <v>23000</v>
      </c>
      <c r="M326" s="5" t="s">
        <v>26924</v>
      </c>
      <c r="N326" s="5" t="s">
        <v>856</v>
      </c>
      <c r="O326" s="5" t="s">
        <v>26925</v>
      </c>
      <c r="P326" s="5" t="s">
        <v>26140</v>
      </c>
      <c r="Q326" s="5">
        <v>200</v>
      </c>
      <c r="R326" s="5" t="s">
        <v>26926</v>
      </c>
      <c r="S326" s="5" t="s">
        <v>26927</v>
      </c>
      <c r="T326" s="5" t="s">
        <v>42</v>
      </c>
      <c r="U326" s="5" t="s">
        <v>43</v>
      </c>
      <c r="V326" s="5"/>
      <c r="W326" s="5" t="s">
        <v>44</v>
      </c>
      <c r="X326" s="5"/>
    </row>
    <row r="327" spans="1:24" ht="22.5" hidden="1" x14ac:dyDescent="0.25">
      <c r="A327" s="3">
        <v>326</v>
      </c>
      <c r="B327" s="4" t="s">
        <v>26922</v>
      </c>
      <c r="C327" s="5" t="s">
        <v>29</v>
      </c>
      <c r="D327" s="5" t="s">
        <v>26923</v>
      </c>
      <c r="E327" s="5" t="s">
        <v>2322</v>
      </c>
      <c r="F327" s="5" t="s">
        <v>24075</v>
      </c>
      <c r="G327" s="5" t="s">
        <v>24076</v>
      </c>
      <c r="H327" s="5" t="s">
        <v>90</v>
      </c>
      <c r="I327" s="5">
        <v>50</v>
      </c>
      <c r="J327" s="5" t="s">
        <v>35</v>
      </c>
      <c r="K327" s="6">
        <v>550</v>
      </c>
      <c r="L327" s="6">
        <v>27500</v>
      </c>
      <c r="M327" s="5" t="s">
        <v>26924</v>
      </c>
      <c r="N327" s="5" t="s">
        <v>26930</v>
      </c>
      <c r="O327" s="5" t="s">
        <v>26925</v>
      </c>
      <c r="P327" s="5" t="s">
        <v>26140</v>
      </c>
      <c r="Q327" s="5">
        <v>50</v>
      </c>
      <c r="R327" s="5" t="s">
        <v>26926</v>
      </c>
      <c r="S327" s="5" t="s">
        <v>26927</v>
      </c>
      <c r="T327" s="5" t="s">
        <v>42</v>
      </c>
      <c r="U327" s="5" t="s">
        <v>43</v>
      </c>
      <c r="V327" s="5"/>
      <c r="W327" s="5" t="s">
        <v>44</v>
      </c>
      <c r="X327" s="5"/>
    </row>
    <row r="328" spans="1:24" ht="22.5" hidden="1" x14ac:dyDescent="0.25">
      <c r="A328" s="3">
        <v>327</v>
      </c>
      <c r="B328" s="4" t="s">
        <v>26922</v>
      </c>
      <c r="C328" s="5" t="s">
        <v>29</v>
      </c>
      <c r="D328" s="5" t="s">
        <v>26923</v>
      </c>
      <c r="E328" s="5" t="s">
        <v>2322</v>
      </c>
      <c r="F328" s="5" t="s">
        <v>26931</v>
      </c>
      <c r="G328" s="5" t="s">
        <v>19888</v>
      </c>
      <c r="H328" s="5" t="s">
        <v>90</v>
      </c>
      <c r="I328" s="5">
        <v>50</v>
      </c>
      <c r="J328" s="5" t="s">
        <v>35</v>
      </c>
      <c r="K328" s="6">
        <v>550</v>
      </c>
      <c r="L328" s="6">
        <v>27500</v>
      </c>
      <c r="M328" s="5" t="s">
        <v>26924</v>
      </c>
      <c r="N328" s="5" t="s">
        <v>26932</v>
      </c>
      <c r="O328" s="5" t="s">
        <v>26925</v>
      </c>
      <c r="P328" s="5" t="s">
        <v>26140</v>
      </c>
      <c r="Q328" s="5">
        <v>50</v>
      </c>
      <c r="R328" s="5" t="s">
        <v>26926</v>
      </c>
      <c r="S328" s="5" t="s">
        <v>26927</v>
      </c>
      <c r="T328" s="5" t="s">
        <v>42</v>
      </c>
      <c r="U328" s="5" t="s">
        <v>43</v>
      </c>
      <c r="V328" s="5"/>
      <c r="W328" s="5" t="s">
        <v>44</v>
      </c>
      <c r="X328" s="5"/>
    </row>
    <row r="329" spans="1:24" ht="45" hidden="1" x14ac:dyDescent="0.25">
      <c r="A329" s="3">
        <v>328</v>
      </c>
      <c r="B329" s="4" t="s">
        <v>26933</v>
      </c>
      <c r="C329" s="5" t="s">
        <v>29</v>
      </c>
      <c r="D329" s="5" t="s">
        <v>26934</v>
      </c>
      <c r="E329" s="5" t="s">
        <v>2310</v>
      </c>
      <c r="F329" s="5" t="s">
        <v>26935</v>
      </c>
      <c r="G329" s="5" t="s">
        <v>8314</v>
      </c>
      <c r="H329" s="5" t="s">
        <v>90</v>
      </c>
      <c r="I329" s="5">
        <v>5</v>
      </c>
      <c r="J329" s="5" t="s">
        <v>35</v>
      </c>
      <c r="K329" s="6">
        <v>2200</v>
      </c>
      <c r="L329" s="6">
        <v>11000</v>
      </c>
      <c r="M329" s="5" t="s">
        <v>26936</v>
      </c>
      <c r="N329" s="5" t="s">
        <v>26937</v>
      </c>
      <c r="O329" s="5" t="s">
        <v>26938</v>
      </c>
      <c r="P329" s="5" t="s">
        <v>26788</v>
      </c>
      <c r="Q329" s="5">
        <v>5</v>
      </c>
      <c r="R329" s="5" t="s">
        <v>25672</v>
      </c>
      <c r="S329" s="5" t="s">
        <v>6005</v>
      </c>
      <c r="T329" s="5" t="s">
        <v>42</v>
      </c>
      <c r="U329" s="5" t="s">
        <v>43</v>
      </c>
      <c r="V329" s="5"/>
      <c r="W329" s="5" t="s">
        <v>44</v>
      </c>
      <c r="X329" s="5"/>
    </row>
    <row r="330" spans="1:24" ht="22.5" hidden="1" x14ac:dyDescent="0.25">
      <c r="A330" s="3">
        <v>329</v>
      </c>
      <c r="B330" s="4" t="s">
        <v>26933</v>
      </c>
      <c r="C330" s="5" t="s">
        <v>29</v>
      </c>
      <c r="D330" s="5" t="s">
        <v>26934</v>
      </c>
      <c r="E330" s="5" t="s">
        <v>2310</v>
      </c>
      <c r="F330" s="5" t="s">
        <v>26939</v>
      </c>
      <c r="G330" s="5" t="s">
        <v>26940</v>
      </c>
      <c r="H330" s="5" t="s">
        <v>90</v>
      </c>
      <c r="I330" s="5">
        <v>10</v>
      </c>
      <c r="J330" s="5" t="s">
        <v>35</v>
      </c>
      <c r="K330" s="6">
        <v>1500</v>
      </c>
      <c r="L330" s="6">
        <v>15000</v>
      </c>
      <c r="M330" s="5" t="s">
        <v>26936</v>
      </c>
      <c r="N330" s="5" t="s">
        <v>856</v>
      </c>
      <c r="O330" s="5" t="s">
        <v>26938</v>
      </c>
      <c r="P330" s="5" t="s">
        <v>26788</v>
      </c>
      <c r="Q330" s="5">
        <v>10</v>
      </c>
      <c r="R330" s="5" t="s">
        <v>25672</v>
      </c>
      <c r="S330" s="5" t="s">
        <v>6005</v>
      </c>
      <c r="T330" s="5" t="s">
        <v>42</v>
      </c>
      <c r="U330" s="5" t="s">
        <v>43</v>
      </c>
      <c r="V330" s="5"/>
      <c r="W330" s="5" t="s">
        <v>44</v>
      </c>
      <c r="X330" s="5"/>
    </row>
    <row r="331" spans="1:24" ht="22.5" hidden="1" x14ac:dyDescent="0.25">
      <c r="A331" s="3">
        <v>330</v>
      </c>
      <c r="B331" s="4" t="s">
        <v>26933</v>
      </c>
      <c r="C331" s="5" t="s">
        <v>29</v>
      </c>
      <c r="D331" s="5" t="s">
        <v>26934</v>
      </c>
      <c r="E331" s="5" t="s">
        <v>2310</v>
      </c>
      <c r="F331" s="5" t="s">
        <v>24426</v>
      </c>
      <c r="G331" s="5" t="s">
        <v>10219</v>
      </c>
      <c r="H331" s="5" t="s">
        <v>90</v>
      </c>
      <c r="I331" s="5">
        <v>10</v>
      </c>
      <c r="J331" s="5" t="s">
        <v>35</v>
      </c>
      <c r="K331" s="6">
        <v>700</v>
      </c>
      <c r="L331" s="6">
        <v>7000</v>
      </c>
      <c r="M331" s="5" t="s">
        <v>26936</v>
      </c>
      <c r="N331" s="5" t="s">
        <v>26941</v>
      </c>
      <c r="O331" s="5" t="s">
        <v>26938</v>
      </c>
      <c r="P331" s="5" t="s">
        <v>26788</v>
      </c>
      <c r="Q331" s="5">
        <v>10</v>
      </c>
      <c r="R331" s="5" t="s">
        <v>25672</v>
      </c>
      <c r="S331" s="5" t="s">
        <v>6005</v>
      </c>
      <c r="T331" s="5" t="s">
        <v>42</v>
      </c>
      <c r="U331" s="5" t="s">
        <v>43</v>
      </c>
      <c r="V331" s="5"/>
      <c r="W331" s="5" t="s">
        <v>44</v>
      </c>
      <c r="X331" s="5"/>
    </row>
    <row r="332" spans="1:24" ht="22.5" hidden="1" x14ac:dyDescent="0.25">
      <c r="A332" s="3">
        <v>331</v>
      </c>
      <c r="B332" s="4" t="s">
        <v>26933</v>
      </c>
      <c r="C332" s="5" t="s">
        <v>29</v>
      </c>
      <c r="D332" s="5" t="s">
        <v>26934</v>
      </c>
      <c r="E332" s="5" t="s">
        <v>2310</v>
      </c>
      <c r="F332" s="5" t="s">
        <v>24422</v>
      </c>
      <c r="G332" s="5" t="s">
        <v>9862</v>
      </c>
      <c r="H332" s="5" t="s">
        <v>90</v>
      </c>
      <c r="I332" s="5">
        <v>10</v>
      </c>
      <c r="J332" s="5" t="s">
        <v>35</v>
      </c>
      <c r="K332" s="6">
        <v>700</v>
      </c>
      <c r="L332" s="6">
        <v>7000</v>
      </c>
      <c r="M332" s="5" t="s">
        <v>26936</v>
      </c>
      <c r="N332" s="5" t="s">
        <v>26941</v>
      </c>
      <c r="O332" s="5" t="s">
        <v>26938</v>
      </c>
      <c r="P332" s="5" t="s">
        <v>26788</v>
      </c>
      <c r="Q332" s="5">
        <v>10</v>
      </c>
      <c r="R332" s="5" t="s">
        <v>25672</v>
      </c>
      <c r="S332" s="5" t="s">
        <v>6005</v>
      </c>
      <c r="T332" s="5" t="s">
        <v>42</v>
      </c>
      <c r="U332" s="5" t="s">
        <v>43</v>
      </c>
      <c r="V332" s="5"/>
      <c r="W332" s="5" t="s">
        <v>44</v>
      </c>
      <c r="X332" s="5"/>
    </row>
    <row r="333" spans="1:24" ht="22.5" hidden="1" x14ac:dyDescent="0.25">
      <c r="A333" s="3">
        <v>332</v>
      </c>
      <c r="B333" s="4" t="s">
        <v>26933</v>
      </c>
      <c r="C333" s="5" t="s">
        <v>29</v>
      </c>
      <c r="D333" s="5" t="s">
        <v>26934</v>
      </c>
      <c r="E333" s="5" t="s">
        <v>2310</v>
      </c>
      <c r="F333" s="5" t="s">
        <v>24424</v>
      </c>
      <c r="G333" s="5" t="s">
        <v>14592</v>
      </c>
      <c r="H333" s="5" t="s">
        <v>90</v>
      </c>
      <c r="I333" s="5">
        <v>10</v>
      </c>
      <c r="J333" s="5" t="s">
        <v>35</v>
      </c>
      <c r="K333" s="6">
        <v>700</v>
      </c>
      <c r="L333" s="6">
        <v>7000</v>
      </c>
      <c r="M333" s="5" t="s">
        <v>26936</v>
      </c>
      <c r="N333" s="5" t="s">
        <v>26941</v>
      </c>
      <c r="O333" s="5" t="s">
        <v>26938</v>
      </c>
      <c r="P333" s="5" t="s">
        <v>26788</v>
      </c>
      <c r="Q333" s="5">
        <v>10</v>
      </c>
      <c r="R333" s="5" t="s">
        <v>25672</v>
      </c>
      <c r="S333" s="5" t="s">
        <v>6005</v>
      </c>
      <c r="T333" s="5" t="s">
        <v>42</v>
      </c>
      <c r="U333" s="5" t="s">
        <v>43</v>
      </c>
      <c r="V333" s="5"/>
      <c r="W333" s="5" t="s">
        <v>44</v>
      </c>
      <c r="X333" s="5"/>
    </row>
    <row r="334" spans="1:24" ht="22.5" hidden="1" x14ac:dyDescent="0.25">
      <c r="A334" s="3">
        <v>333</v>
      </c>
      <c r="B334" s="4" t="s">
        <v>26933</v>
      </c>
      <c r="C334" s="5" t="s">
        <v>29</v>
      </c>
      <c r="D334" s="5" t="s">
        <v>26934</v>
      </c>
      <c r="E334" s="5" t="s">
        <v>2310</v>
      </c>
      <c r="F334" s="5" t="s">
        <v>26262</v>
      </c>
      <c r="G334" s="5" t="s">
        <v>6459</v>
      </c>
      <c r="H334" s="5" t="s">
        <v>90</v>
      </c>
      <c r="I334" s="5">
        <v>1200</v>
      </c>
      <c r="J334" s="5" t="s">
        <v>35</v>
      </c>
      <c r="K334" s="6">
        <v>85.783332999999999</v>
      </c>
      <c r="L334" s="6">
        <v>102939.9996</v>
      </c>
      <c r="M334" s="5" t="s">
        <v>26936</v>
      </c>
      <c r="N334" s="5" t="s">
        <v>26942</v>
      </c>
      <c r="O334" s="5" t="s">
        <v>26938</v>
      </c>
      <c r="P334" s="5" t="s">
        <v>26788</v>
      </c>
      <c r="Q334" s="5">
        <v>1200</v>
      </c>
      <c r="R334" s="5" t="s">
        <v>25672</v>
      </c>
      <c r="S334" s="5" t="s">
        <v>6005</v>
      </c>
      <c r="T334" s="5" t="s">
        <v>42</v>
      </c>
      <c r="U334" s="5" t="s">
        <v>43</v>
      </c>
      <c r="V334" s="5"/>
      <c r="W334" s="5" t="s">
        <v>44</v>
      </c>
      <c r="X334" s="5"/>
    </row>
    <row r="335" spans="1:24" ht="22.5" x14ac:dyDescent="0.25">
      <c r="A335" s="3">
        <v>334</v>
      </c>
      <c r="B335" s="4" t="s">
        <v>2320</v>
      </c>
      <c r="C335" s="5" t="s">
        <v>29</v>
      </c>
      <c r="D335" s="5" t="s">
        <v>2321</v>
      </c>
      <c r="E335" s="5" t="s">
        <v>2322</v>
      </c>
      <c r="F335" s="5" t="s">
        <v>2323</v>
      </c>
      <c r="G335" s="5" t="s">
        <v>2324</v>
      </c>
      <c r="H335" s="5" t="s">
        <v>2325</v>
      </c>
      <c r="I335" s="5">
        <v>300</v>
      </c>
      <c r="J335" s="5" t="s">
        <v>35</v>
      </c>
      <c r="K335" s="6">
        <v>42.666665999999999</v>
      </c>
      <c r="L335" s="6">
        <v>12799.9998</v>
      </c>
      <c r="M335" s="5" t="s">
        <v>2326</v>
      </c>
      <c r="N335" s="5" t="s">
        <v>2327</v>
      </c>
      <c r="O335" s="5" t="s">
        <v>2328</v>
      </c>
      <c r="P335" s="5" t="s">
        <v>2329</v>
      </c>
      <c r="Q335" s="5">
        <v>300</v>
      </c>
      <c r="R335" s="5" t="s">
        <v>157</v>
      </c>
      <c r="S335" s="5" t="s">
        <v>158</v>
      </c>
      <c r="T335" s="5" t="s">
        <v>42</v>
      </c>
      <c r="U335" s="5" t="s">
        <v>159</v>
      </c>
      <c r="V335" s="5"/>
      <c r="W335" s="5" t="s">
        <v>44</v>
      </c>
      <c r="X335" s="5"/>
    </row>
    <row r="336" spans="1:24" ht="33.75" x14ac:dyDescent="0.25">
      <c r="A336" s="3">
        <v>335</v>
      </c>
      <c r="B336" s="4" t="s">
        <v>2320</v>
      </c>
      <c r="C336" s="5" t="s">
        <v>29</v>
      </c>
      <c r="D336" s="5" t="s">
        <v>2321</v>
      </c>
      <c r="E336" s="5" t="s">
        <v>2322</v>
      </c>
      <c r="F336" s="5" t="s">
        <v>2330</v>
      </c>
      <c r="G336" s="5" t="s">
        <v>2331</v>
      </c>
      <c r="H336" s="5" t="s">
        <v>433</v>
      </c>
      <c r="I336" s="5">
        <v>500</v>
      </c>
      <c r="J336" s="5" t="s">
        <v>35</v>
      </c>
      <c r="K336" s="6">
        <v>53</v>
      </c>
      <c r="L336" s="6">
        <v>26500</v>
      </c>
      <c r="M336" s="5" t="s">
        <v>2326</v>
      </c>
      <c r="N336" s="5" t="s">
        <v>2332</v>
      </c>
      <c r="O336" s="5" t="s">
        <v>2328</v>
      </c>
      <c r="P336" s="5" t="s">
        <v>2329</v>
      </c>
      <c r="Q336" s="5">
        <v>500</v>
      </c>
      <c r="R336" s="5" t="s">
        <v>157</v>
      </c>
      <c r="S336" s="5" t="s">
        <v>158</v>
      </c>
      <c r="T336" s="5" t="s">
        <v>42</v>
      </c>
      <c r="U336" s="5" t="s">
        <v>159</v>
      </c>
      <c r="V336" s="5"/>
      <c r="W336" s="5" t="s">
        <v>44</v>
      </c>
      <c r="X336" s="5"/>
    </row>
    <row r="337" spans="1:24" ht="22.5" x14ac:dyDescent="0.25">
      <c r="A337" s="3">
        <v>336</v>
      </c>
      <c r="B337" s="4" t="s">
        <v>2320</v>
      </c>
      <c r="C337" s="5" t="s">
        <v>29</v>
      </c>
      <c r="D337" s="5" t="s">
        <v>2321</v>
      </c>
      <c r="E337" s="5" t="s">
        <v>2322</v>
      </c>
      <c r="F337" s="5" t="s">
        <v>2333</v>
      </c>
      <c r="G337" s="5" t="s">
        <v>2334</v>
      </c>
      <c r="H337" s="5" t="s">
        <v>774</v>
      </c>
      <c r="I337" s="5">
        <v>200</v>
      </c>
      <c r="J337" s="5" t="s">
        <v>35</v>
      </c>
      <c r="K337" s="6">
        <v>17.5</v>
      </c>
      <c r="L337" s="6">
        <v>3500</v>
      </c>
      <c r="M337" s="5" t="s">
        <v>2326</v>
      </c>
      <c r="N337" s="5" t="s">
        <v>2335</v>
      </c>
      <c r="O337" s="5" t="s">
        <v>2328</v>
      </c>
      <c r="P337" s="5" t="s">
        <v>2329</v>
      </c>
      <c r="Q337" s="5">
        <v>200</v>
      </c>
      <c r="R337" s="5" t="s">
        <v>157</v>
      </c>
      <c r="S337" s="5" t="s">
        <v>158</v>
      </c>
      <c r="T337" s="5" t="s">
        <v>42</v>
      </c>
      <c r="U337" s="5" t="s">
        <v>159</v>
      </c>
      <c r="V337" s="5"/>
      <c r="W337" s="5" t="s">
        <v>44</v>
      </c>
      <c r="X337" s="5"/>
    </row>
    <row r="338" spans="1:24" ht="22.5" x14ac:dyDescent="0.25">
      <c r="A338" s="3">
        <v>337</v>
      </c>
      <c r="B338" s="4" t="s">
        <v>2336</v>
      </c>
      <c r="C338" s="5" t="s">
        <v>29</v>
      </c>
      <c r="D338" s="5" t="s">
        <v>2337</v>
      </c>
      <c r="E338" s="5" t="s">
        <v>2322</v>
      </c>
      <c r="F338" s="5" t="s">
        <v>2338</v>
      </c>
      <c r="G338" s="5" t="s">
        <v>2339</v>
      </c>
      <c r="H338" s="5" t="s">
        <v>377</v>
      </c>
      <c r="I338" s="5">
        <v>500</v>
      </c>
      <c r="J338" s="5" t="s">
        <v>35</v>
      </c>
      <c r="K338" s="6">
        <v>27.9</v>
      </c>
      <c r="L338" s="6">
        <v>13950</v>
      </c>
      <c r="M338" s="5" t="s">
        <v>2340</v>
      </c>
      <c r="N338" s="5" t="s">
        <v>2341</v>
      </c>
      <c r="O338" s="5" t="s">
        <v>2342</v>
      </c>
      <c r="P338" s="5" t="s">
        <v>2343</v>
      </c>
      <c r="Q338" s="5">
        <v>500</v>
      </c>
      <c r="R338" s="5" t="s">
        <v>437</v>
      </c>
      <c r="S338" s="5" t="s">
        <v>438</v>
      </c>
      <c r="T338" s="5" t="s">
        <v>42</v>
      </c>
      <c r="U338" s="5" t="s">
        <v>159</v>
      </c>
      <c r="V338" s="5"/>
      <c r="W338" s="5" t="s">
        <v>44</v>
      </c>
      <c r="X338" s="5"/>
    </row>
    <row r="339" spans="1:24" ht="22.5" x14ac:dyDescent="0.25">
      <c r="A339" s="3">
        <v>338</v>
      </c>
      <c r="B339" s="4" t="s">
        <v>2336</v>
      </c>
      <c r="C339" s="5" t="s">
        <v>29</v>
      </c>
      <c r="D339" s="5" t="s">
        <v>2337</v>
      </c>
      <c r="E339" s="5" t="s">
        <v>2322</v>
      </c>
      <c r="F339" s="5" t="s">
        <v>163</v>
      </c>
      <c r="G339" s="5" t="s">
        <v>164</v>
      </c>
      <c r="H339" s="5" t="s">
        <v>165</v>
      </c>
      <c r="I339" s="5">
        <v>300</v>
      </c>
      <c r="J339" s="5" t="s">
        <v>35</v>
      </c>
      <c r="K339" s="6">
        <v>78</v>
      </c>
      <c r="L339" s="6">
        <v>23400</v>
      </c>
      <c r="M339" s="5" t="s">
        <v>2340</v>
      </c>
      <c r="N339" s="5" t="s">
        <v>2344</v>
      </c>
      <c r="O339" s="5" t="s">
        <v>2342</v>
      </c>
      <c r="P339" s="5" t="s">
        <v>2343</v>
      </c>
      <c r="Q339" s="5">
        <v>300</v>
      </c>
      <c r="R339" s="5" t="s">
        <v>437</v>
      </c>
      <c r="S339" s="5" t="s">
        <v>438</v>
      </c>
      <c r="T339" s="5" t="s">
        <v>42</v>
      </c>
      <c r="U339" s="5" t="s">
        <v>159</v>
      </c>
      <c r="V339" s="5"/>
      <c r="W339" s="5" t="s">
        <v>44</v>
      </c>
      <c r="X339" s="5"/>
    </row>
    <row r="340" spans="1:24" ht="22.5" x14ac:dyDescent="0.25">
      <c r="A340" s="3">
        <v>339</v>
      </c>
      <c r="B340" s="4" t="s">
        <v>2345</v>
      </c>
      <c r="C340" s="5" t="s">
        <v>29</v>
      </c>
      <c r="D340" s="5" t="s">
        <v>2346</v>
      </c>
      <c r="E340" s="5" t="s">
        <v>2322</v>
      </c>
      <c r="F340" s="5" t="s">
        <v>568</v>
      </c>
      <c r="G340" s="5" t="s">
        <v>569</v>
      </c>
      <c r="H340" s="5" t="s">
        <v>152</v>
      </c>
      <c r="I340" s="5">
        <v>200</v>
      </c>
      <c r="J340" s="5" t="s">
        <v>35</v>
      </c>
      <c r="K340" s="6">
        <v>171.55799999999999</v>
      </c>
      <c r="L340" s="6">
        <v>34311.599999999999</v>
      </c>
      <c r="M340" s="5" t="s">
        <v>2347</v>
      </c>
      <c r="N340" s="5" t="s">
        <v>2348</v>
      </c>
      <c r="O340" s="5" t="s">
        <v>2349</v>
      </c>
      <c r="P340" s="5" t="s">
        <v>2329</v>
      </c>
      <c r="Q340" s="5">
        <v>200</v>
      </c>
      <c r="R340" s="5" t="s">
        <v>647</v>
      </c>
      <c r="S340" s="5" t="s">
        <v>648</v>
      </c>
      <c r="T340" s="5" t="s">
        <v>42</v>
      </c>
      <c r="U340" s="5" t="s">
        <v>159</v>
      </c>
      <c r="V340" s="5"/>
      <c r="W340" s="5" t="s">
        <v>44</v>
      </c>
      <c r="X340" s="5"/>
    </row>
    <row r="341" spans="1:24" ht="22.5" x14ac:dyDescent="0.25">
      <c r="A341" s="3">
        <v>340</v>
      </c>
      <c r="B341" s="4" t="s">
        <v>2350</v>
      </c>
      <c r="C341" s="5" t="s">
        <v>29</v>
      </c>
      <c r="D341" s="5" t="s">
        <v>2351</v>
      </c>
      <c r="E341" s="5" t="s">
        <v>2352</v>
      </c>
      <c r="F341" s="5" t="s">
        <v>2353</v>
      </c>
      <c r="G341" s="5" t="s">
        <v>2354</v>
      </c>
      <c r="H341" s="5" t="s">
        <v>2355</v>
      </c>
      <c r="I341" s="5">
        <v>10000</v>
      </c>
      <c r="J341" s="5" t="s">
        <v>35</v>
      </c>
      <c r="K341" s="6">
        <v>0.95</v>
      </c>
      <c r="L341" s="6">
        <v>9500</v>
      </c>
      <c r="M341" s="5" t="s">
        <v>2356</v>
      </c>
      <c r="N341" s="5" t="s">
        <v>2357</v>
      </c>
      <c r="O341" s="5" t="s">
        <v>2358</v>
      </c>
      <c r="P341" s="5" t="s">
        <v>2359</v>
      </c>
      <c r="Q341" s="5">
        <v>10000</v>
      </c>
      <c r="R341" s="5" t="s">
        <v>828</v>
      </c>
      <c r="S341" s="5" t="s">
        <v>829</v>
      </c>
      <c r="T341" s="5" t="s">
        <v>42</v>
      </c>
      <c r="U341" s="5" t="s">
        <v>159</v>
      </c>
      <c r="V341" s="5"/>
      <c r="W341" s="5" t="s">
        <v>44</v>
      </c>
      <c r="X341" s="5"/>
    </row>
    <row r="342" spans="1:24" ht="22.5" x14ac:dyDescent="0.25">
      <c r="A342" s="3">
        <v>341</v>
      </c>
      <c r="B342" s="4" t="s">
        <v>2350</v>
      </c>
      <c r="C342" s="5" t="s">
        <v>29</v>
      </c>
      <c r="D342" s="5" t="s">
        <v>2351</v>
      </c>
      <c r="E342" s="5" t="s">
        <v>2352</v>
      </c>
      <c r="F342" s="5" t="s">
        <v>2360</v>
      </c>
      <c r="G342" s="5" t="s">
        <v>2361</v>
      </c>
      <c r="H342" s="5" t="s">
        <v>193</v>
      </c>
      <c r="I342" s="5">
        <v>30</v>
      </c>
      <c r="J342" s="5" t="s">
        <v>35</v>
      </c>
      <c r="K342" s="6">
        <v>36</v>
      </c>
      <c r="L342" s="6">
        <v>1080</v>
      </c>
      <c r="M342" s="5" t="s">
        <v>2362</v>
      </c>
      <c r="N342" s="5" t="s">
        <v>2363</v>
      </c>
      <c r="O342" s="5" t="s">
        <v>2364</v>
      </c>
      <c r="P342" s="5" t="s">
        <v>2343</v>
      </c>
      <c r="Q342" s="5">
        <v>30</v>
      </c>
      <c r="R342" s="5" t="s">
        <v>828</v>
      </c>
      <c r="S342" s="5" t="s">
        <v>829</v>
      </c>
      <c r="T342" s="5" t="s">
        <v>42</v>
      </c>
      <c r="U342" s="5" t="s">
        <v>159</v>
      </c>
      <c r="V342" s="5"/>
      <c r="W342" s="5" t="s">
        <v>44</v>
      </c>
      <c r="X342" s="5"/>
    </row>
    <row r="343" spans="1:24" ht="22.5" x14ac:dyDescent="0.25">
      <c r="A343" s="3">
        <v>342</v>
      </c>
      <c r="B343" s="4" t="s">
        <v>2320</v>
      </c>
      <c r="C343" s="5" t="s">
        <v>29</v>
      </c>
      <c r="D343" s="5" t="s">
        <v>2321</v>
      </c>
      <c r="E343" s="5" t="s">
        <v>2322</v>
      </c>
      <c r="F343" s="5" t="s">
        <v>2003</v>
      </c>
      <c r="G343" s="5" t="s">
        <v>2004</v>
      </c>
      <c r="H343" s="5" t="s">
        <v>544</v>
      </c>
      <c r="I343" s="5">
        <v>200</v>
      </c>
      <c r="J343" s="5" t="s">
        <v>35</v>
      </c>
      <c r="K343" s="6">
        <v>5.55</v>
      </c>
      <c r="L343" s="6">
        <v>1110</v>
      </c>
      <c r="M343" s="5" t="s">
        <v>2326</v>
      </c>
      <c r="N343" s="5" t="s">
        <v>2365</v>
      </c>
      <c r="O343" s="5" t="s">
        <v>2328</v>
      </c>
      <c r="P343" s="5" t="s">
        <v>2329</v>
      </c>
      <c r="Q343" s="5">
        <v>200</v>
      </c>
      <c r="R343" s="5" t="s">
        <v>157</v>
      </c>
      <c r="S343" s="5" t="s">
        <v>158</v>
      </c>
      <c r="T343" s="5" t="s">
        <v>42</v>
      </c>
      <c r="U343" s="5" t="s">
        <v>159</v>
      </c>
      <c r="V343" s="5"/>
      <c r="W343" s="5" t="s">
        <v>44</v>
      </c>
      <c r="X343" s="5"/>
    </row>
    <row r="344" spans="1:24" ht="22.5" x14ac:dyDescent="0.25">
      <c r="A344" s="3">
        <v>343</v>
      </c>
      <c r="B344" s="4" t="s">
        <v>2320</v>
      </c>
      <c r="C344" s="5" t="s">
        <v>29</v>
      </c>
      <c r="D344" s="5" t="s">
        <v>2321</v>
      </c>
      <c r="E344" s="5" t="s">
        <v>2322</v>
      </c>
      <c r="F344" s="5" t="s">
        <v>525</v>
      </c>
      <c r="G344" s="5" t="s">
        <v>526</v>
      </c>
      <c r="H344" s="5" t="s">
        <v>527</v>
      </c>
      <c r="I344" s="5">
        <v>200</v>
      </c>
      <c r="J344" s="5" t="s">
        <v>35</v>
      </c>
      <c r="K344" s="6">
        <v>43</v>
      </c>
      <c r="L344" s="6">
        <v>8600</v>
      </c>
      <c r="M344" s="5" t="s">
        <v>2326</v>
      </c>
      <c r="N344" s="5" t="s">
        <v>2366</v>
      </c>
      <c r="O344" s="5" t="s">
        <v>2328</v>
      </c>
      <c r="P344" s="5" t="s">
        <v>2329</v>
      </c>
      <c r="Q344" s="5">
        <v>200</v>
      </c>
      <c r="R344" s="5" t="s">
        <v>157</v>
      </c>
      <c r="S344" s="5" t="s">
        <v>158</v>
      </c>
      <c r="T344" s="5" t="s">
        <v>42</v>
      </c>
      <c r="U344" s="5" t="s">
        <v>159</v>
      </c>
      <c r="V344" s="5"/>
      <c r="W344" s="5" t="s">
        <v>44</v>
      </c>
      <c r="X344" s="5"/>
    </row>
    <row r="345" spans="1:24" ht="22.5" x14ac:dyDescent="0.25">
      <c r="A345" s="3">
        <v>344</v>
      </c>
      <c r="B345" s="4" t="s">
        <v>2320</v>
      </c>
      <c r="C345" s="5" t="s">
        <v>29</v>
      </c>
      <c r="D345" s="5" t="s">
        <v>2321</v>
      </c>
      <c r="E345" s="5" t="s">
        <v>2322</v>
      </c>
      <c r="F345" s="5" t="s">
        <v>2367</v>
      </c>
      <c r="G345" s="5" t="s">
        <v>2368</v>
      </c>
      <c r="H345" s="5" t="s">
        <v>1357</v>
      </c>
      <c r="I345" s="5">
        <v>200</v>
      </c>
      <c r="J345" s="5" t="s">
        <v>35</v>
      </c>
      <c r="K345" s="6">
        <v>3.55</v>
      </c>
      <c r="L345" s="6">
        <v>710</v>
      </c>
      <c r="M345" s="5" t="s">
        <v>2326</v>
      </c>
      <c r="N345" s="5" t="s">
        <v>2369</v>
      </c>
      <c r="O345" s="5" t="s">
        <v>2328</v>
      </c>
      <c r="P345" s="5" t="s">
        <v>2329</v>
      </c>
      <c r="Q345" s="5">
        <v>200</v>
      </c>
      <c r="R345" s="5" t="s">
        <v>157</v>
      </c>
      <c r="S345" s="5" t="s">
        <v>158</v>
      </c>
      <c r="T345" s="5" t="s">
        <v>42</v>
      </c>
      <c r="U345" s="5" t="s">
        <v>159</v>
      </c>
      <c r="V345" s="5"/>
      <c r="W345" s="5" t="s">
        <v>44</v>
      </c>
      <c r="X345" s="5"/>
    </row>
    <row r="346" spans="1:24" ht="22.5" x14ac:dyDescent="0.25">
      <c r="A346" s="3">
        <v>345</v>
      </c>
      <c r="B346" s="4" t="s">
        <v>2350</v>
      </c>
      <c r="C346" s="5" t="s">
        <v>29</v>
      </c>
      <c r="D346" s="5" t="s">
        <v>2351</v>
      </c>
      <c r="E346" s="5" t="s">
        <v>2352</v>
      </c>
      <c r="F346" s="5" t="s">
        <v>2370</v>
      </c>
      <c r="G346" s="5" t="s">
        <v>2371</v>
      </c>
      <c r="H346" s="5" t="s">
        <v>2372</v>
      </c>
      <c r="I346" s="5">
        <v>300</v>
      </c>
      <c r="J346" s="5" t="s">
        <v>35</v>
      </c>
      <c r="K346" s="6">
        <v>8</v>
      </c>
      <c r="L346" s="6">
        <v>2400</v>
      </c>
      <c r="M346" s="5" t="s">
        <v>2362</v>
      </c>
      <c r="N346" s="5" t="s">
        <v>2373</v>
      </c>
      <c r="O346" s="5" t="s">
        <v>2364</v>
      </c>
      <c r="P346" s="5" t="s">
        <v>2343</v>
      </c>
      <c r="Q346" s="5">
        <v>300</v>
      </c>
      <c r="R346" s="5" t="s">
        <v>828</v>
      </c>
      <c r="S346" s="5" t="s">
        <v>829</v>
      </c>
      <c r="T346" s="5" t="s">
        <v>42</v>
      </c>
      <c r="U346" s="5" t="s">
        <v>159</v>
      </c>
      <c r="V346" s="5"/>
      <c r="W346" s="5" t="s">
        <v>44</v>
      </c>
      <c r="X346" s="5"/>
    </row>
    <row r="347" spans="1:24" ht="22.5" x14ac:dyDescent="0.25">
      <c r="A347" s="3">
        <v>346</v>
      </c>
      <c r="B347" s="4" t="s">
        <v>2350</v>
      </c>
      <c r="C347" s="5" t="s">
        <v>29</v>
      </c>
      <c r="D347" s="5" t="s">
        <v>2351</v>
      </c>
      <c r="E347" s="5" t="s">
        <v>2352</v>
      </c>
      <c r="F347" s="5" t="s">
        <v>830</v>
      </c>
      <c r="G347" s="5" t="s">
        <v>831</v>
      </c>
      <c r="H347" s="5" t="s">
        <v>604</v>
      </c>
      <c r="I347" s="5">
        <v>200</v>
      </c>
      <c r="J347" s="5" t="s">
        <v>35</v>
      </c>
      <c r="K347" s="6">
        <v>300</v>
      </c>
      <c r="L347" s="6">
        <v>60000</v>
      </c>
      <c r="M347" s="5" t="s">
        <v>2362</v>
      </c>
      <c r="N347" s="5" t="s">
        <v>832</v>
      </c>
      <c r="O347" s="5" t="s">
        <v>2364</v>
      </c>
      <c r="P347" s="5" t="s">
        <v>2343</v>
      </c>
      <c r="Q347" s="5">
        <v>200</v>
      </c>
      <c r="R347" s="5" t="s">
        <v>828</v>
      </c>
      <c r="S347" s="5" t="s">
        <v>829</v>
      </c>
      <c r="T347" s="5" t="s">
        <v>42</v>
      </c>
      <c r="U347" s="5" t="s">
        <v>159</v>
      </c>
      <c r="V347" s="5"/>
      <c r="W347" s="5" t="s">
        <v>44</v>
      </c>
      <c r="X347" s="5"/>
    </row>
    <row r="348" spans="1:24" ht="22.5" x14ac:dyDescent="0.25">
      <c r="A348" s="3">
        <v>347</v>
      </c>
      <c r="B348" s="4" t="s">
        <v>2374</v>
      </c>
      <c r="C348" s="5" t="s">
        <v>29</v>
      </c>
      <c r="D348" s="5" t="s">
        <v>2375</v>
      </c>
      <c r="E348" s="5" t="s">
        <v>2322</v>
      </c>
      <c r="F348" s="5" t="s">
        <v>1938</v>
      </c>
      <c r="G348" s="5" t="s">
        <v>1939</v>
      </c>
      <c r="H348" s="5" t="s">
        <v>741</v>
      </c>
      <c r="I348" s="5">
        <v>500</v>
      </c>
      <c r="J348" s="5" t="s">
        <v>35</v>
      </c>
      <c r="K348" s="6">
        <v>54</v>
      </c>
      <c r="L348" s="6">
        <v>27000</v>
      </c>
      <c r="M348" s="5" t="s">
        <v>2376</v>
      </c>
      <c r="N348" s="5" t="s">
        <v>2377</v>
      </c>
      <c r="O348" s="5" t="s">
        <v>2359</v>
      </c>
      <c r="P348" s="5" t="s">
        <v>2378</v>
      </c>
      <c r="Q348" s="5">
        <v>250</v>
      </c>
      <c r="R348" s="5" t="s">
        <v>504</v>
      </c>
      <c r="S348" s="5" t="s">
        <v>505</v>
      </c>
      <c r="T348" s="5" t="s">
        <v>42</v>
      </c>
      <c r="U348" s="5" t="s">
        <v>159</v>
      </c>
      <c r="V348" s="5"/>
      <c r="W348" s="5" t="s">
        <v>44</v>
      </c>
      <c r="X348" s="5"/>
    </row>
    <row r="349" spans="1:24" ht="22.5" x14ac:dyDescent="0.25">
      <c r="A349" s="3">
        <v>348</v>
      </c>
      <c r="B349" s="4" t="s">
        <v>2374</v>
      </c>
      <c r="C349" s="5" t="s">
        <v>29</v>
      </c>
      <c r="D349" s="5" t="s">
        <v>2375</v>
      </c>
      <c r="E349" s="5" t="s">
        <v>2322</v>
      </c>
      <c r="F349" s="5" t="s">
        <v>2379</v>
      </c>
      <c r="G349" s="5" t="s">
        <v>2380</v>
      </c>
      <c r="H349" s="5" t="s">
        <v>172</v>
      </c>
      <c r="I349" s="5">
        <v>100</v>
      </c>
      <c r="J349" s="5" t="s">
        <v>35</v>
      </c>
      <c r="K349" s="6">
        <v>90</v>
      </c>
      <c r="L349" s="6">
        <v>9000</v>
      </c>
      <c r="M349" s="5" t="s">
        <v>2376</v>
      </c>
      <c r="N349" s="5" t="s">
        <v>2381</v>
      </c>
      <c r="O349" s="5" t="s">
        <v>2359</v>
      </c>
      <c r="P349" s="5" t="s">
        <v>2378</v>
      </c>
      <c r="Q349" s="5">
        <v>80</v>
      </c>
      <c r="R349" s="5" t="s">
        <v>504</v>
      </c>
      <c r="S349" s="5" t="s">
        <v>505</v>
      </c>
      <c r="T349" s="5" t="s">
        <v>42</v>
      </c>
      <c r="U349" s="5" t="s">
        <v>159</v>
      </c>
      <c r="V349" s="5"/>
      <c r="W349" s="5" t="s">
        <v>44</v>
      </c>
      <c r="X349" s="5"/>
    </row>
    <row r="350" spans="1:24" ht="22.5" x14ac:dyDescent="0.25">
      <c r="A350" s="3">
        <v>349</v>
      </c>
      <c r="B350" s="4" t="s">
        <v>2374</v>
      </c>
      <c r="C350" s="5" t="s">
        <v>29</v>
      </c>
      <c r="D350" s="5" t="s">
        <v>2375</v>
      </c>
      <c r="E350" s="5" t="s">
        <v>2322</v>
      </c>
      <c r="F350" s="5" t="s">
        <v>2169</v>
      </c>
      <c r="G350" s="5" t="s">
        <v>2170</v>
      </c>
      <c r="H350" s="5" t="s">
        <v>2171</v>
      </c>
      <c r="I350" s="5">
        <v>20</v>
      </c>
      <c r="J350" s="5" t="s">
        <v>35</v>
      </c>
      <c r="K350" s="6">
        <v>6000</v>
      </c>
      <c r="L350" s="6">
        <v>120000</v>
      </c>
      <c r="M350" s="5" t="s">
        <v>2376</v>
      </c>
      <c r="N350" s="5" t="s">
        <v>2173</v>
      </c>
      <c r="O350" s="5" t="s">
        <v>2359</v>
      </c>
      <c r="P350" s="5" t="s">
        <v>2378</v>
      </c>
      <c r="Q350" s="5">
        <v>10</v>
      </c>
      <c r="R350" s="5" t="s">
        <v>504</v>
      </c>
      <c r="S350" s="5" t="s">
        <v>505</v>
      </c>
      <c r="T350" s="5" t="s">
        <v>42</v>
      </c>
      <c r="U350" s="5" t="s">
        <v>159</v>
      </c>
      <c r="V350" s="5"/>
      <c r="W350" s="5" t="s">
        <v>44</v>
      </c>
      <c r="X350" s="5"/>
    </row>
    <row r="351" spans="1:24" ht="22.5" x14ac:dyDescent="0.25">
      <c r="A351" s="3">
        <v>350</v>
      </c>
      <c r="B351" s="4" t="s">
        <v>2374</v>
      </c>
      <c r="C351" s="5" t="s">
        <v>29</v>
      </c>
      <c r="D351" s="5" t="s">
        <v>2375</v>
      </c>
      <c r="E351" s="5" t="s">
        <v>2322</v>
      </c>
      <c r="F351" s="5" t="s">
        <v>2382</v>
      </c>
      <c r="G351" s="5" t="s">
        <v>2383</v>
      </c>
      <c r="H351" s="5" t="s">
        <v>226</v>
      </c>
      <c r="I351" s="5">
        <v>50</v>
      </c>
      <c r="J351" s="5" t="s">
        <v>35</v>
      </c>
      <c r="K351" s="6">
        <v>105</v>
      </c>
      <c r="L351" s="6">
        <v>5250</v>
      </c>
      <c r="M351" s="5" t="s">
        <v>2376</v>
      </c>
      <c r="N351" s="5" t="s">
        <v>2384</v>
      </c>
      <c r="O351" s="5" t="s">
        <v>2359</v>
      </c>
      <c r="P351" s="5" t="s">
        <v>2378</v>
      </c>
      <c r="Q351" s="5">
        <v>48</v>
      </c>
      <c r="R351" s="5" t="s">
        <v>504</v>
      </c>
      <c r="S351" s="5" t="s">
        <v>505</v>
      </c>
      <c r="T351" s="5" t="s">
        <v>42</v>
      </c>
      <c r="U351" s="5" t="s">
        <v>159</v>
      </c>
      <c r="V351" s="5"/>
      <c r="W351" s="5" t="s">
        <v>44</v>
      </c>
      <c r="X351" s="5"/>
    </row>
    <row r="352" spans="1:24" ht="22.5" x14ac:dyDescent="0.25">
      <c r="A352" s="3">
        <v>351</v>
      </c>
      <c r="B352" s="4" t="s">
        <v>2374</v>
      </c>
      <c r="C352" s="5" t="s">
        <v>29</v>
      </c>
      <c r="D352" s="5" t="s">
        <v>2375</v>
      </c>
      <c r="E352" s="5" t="s">
        <v>2322</v>
      </c>
      <c r="F352" s="5" t="s">
        <v>1938</v>
      </c>
      <c r="G352" s="5" t="s">
        <v>1939</v>
      </c>
      <c r="H352" s="5" t="s">
        <v>741</v>
      </c>
      <c r="I352" s="5">
        <v>500</v>
      </c>
      <c r="J352" s="5" t="s">
        <v>35</v>
      </c>
      <c r="K352" s="6">
        <v>54</v>
      </c>
      <c r="L352" s="6">
        <v>27000</v>
      </c>
      <c r="M352" s="5" t="s">
        <v>2385</v>
      </c>
      <c r="N352" s="5" t="s">
        <v>2377</v>
      </c>
      <c r="O352" s="5" t="s">
        <v>2386</v>
      </c>
      <c r="P352" s="5" t="s">
        <v>2387</v>
      </c>
      <c r="Q352" s="5">
        <v>250</v>
      </c>
      <c r="R352" s="5" t="s">
        <v>504</v>
      </c>
      <c r="S352" s="5" t="s">
        <v>505</v>
      </c>
      <c r="T352" s="5" t="s">
        <v>42</v>
      </c>
      <c r="U352" s="5" t="s">
        <v>159</v>
      </c>
      <c r="V352" s="5"/>
      <c r="W352" s="5" t="s">
        <v>44</v>
      </c>
      <c r="X352" s="5"/>
    </row>
    <row r="353" spans="1:24" ht="33.75" x14ac:dyDescent="0.25">
      <c r="A353" s="3">
        <v>352</v>
      </c>
      <c r="B353" s="4" t="s">
        <v>2350</v>
      </c>
      <c r="C353" s="5" t="s">
        <v>29</v>
      </c>
      <c r="D353" s="5" t="s">
        <v>2351</v>
      </c>
      <c r="E353" s="5" t="s">
        <v>2352</v>
      </c>
      <c r="F353" s="5" t="s">
        <v>2388</v>
      </c>
      <c r="G353" s="5" t="s">
        <v>2389</v>
      </c>
      <c r="H353" s="5" t="s">
        <v>441</v>
      </c>
      <c r="I353" s="5">
        <v>100</v>
      </c>
      <c r="J353" s="5" t="s">
        <v>35</v>
      </c>
      <c r="K353" s="6">
        <v>0.6</v>
      </c>
      <c r="L353" s="6">
        <v>60</v>
      </c>
      <c r="M353" s="5" t="s">
        <v>2356</v>
      </c>
      <c r="N353" s="5" t="s">
        <v>2390</v>
      </c>
      <c r="O353" s="5" t="s">
        <v>2358</v>
      </c>
      <c r="P353" s="5" t="s">
        <v>2359</v>
      </c>
      <c r="Q353" s="5">
        <v>100</v>
      </c>
      <c r="R353" s="5" t="s">
        <v>828</v>
      </c>
      <c r="S353" s="5" t="s">
        <v>829</v>
      </c>
      <c r="T353" s="5" t="s">
        <v>42</v>
      </c>
      <c r="U353" s="5" t="s">
        <v>159</v>
      </c>
      <c r="V353" s="5"/>
      <c r="W353" s="5" t="s">
        <v>44</v>
      </c>
      <c r="X353" s="5"/>
    </row>
    <row r="354" spans="1:24" ht="22.5" x14ac:dyDescent="0.25">
      <c r="A354" s="3">
        <v>353</v>
      </c>
      <c r="B354" s="4" t="s">
        <v>2391</v>
      </c>
      <c r="C354" s="5" t="s">
        <v>29</v>
      </c>
      <c r="D354" s="5" t="s">
        <v>2337</v>
      </c>
      <c r="E354" s="5" t="s">
        <v>2392</v>
      </c>
      <c r="F354" s="5" t="s">
        <v>466</v>
      </c>
      <c r="G354" s="5" t="s">
        <v>467</v>
      </c>
      <c r="H354" s="5" t="s">
        <v>468</v>
      </c>
      <c r="I354" s="5">
        <v>100</v>
      </c>
      <c r="J354" s="5" t="s">
        <v>35</v>
      </c>
      <c r="K354" s="6">
        <v>400</v>
      </c>
      <c r="L354" s="6">
        <v>40000</v>
      </c>
      <c r="M354" s="5" t="s">
        <v>2393</v>
      </c>
      <c r="N354" s="5" t="s">
        <v>2394</v>
      </c>
      <c r="O354" s="5" t="s">
        <v>2395</v>
      </c>
      <c r="P354" s="5" t="s">
        <v>2396</v>
      </c>
      <c r="Q354" s="5">
        <v>100</v>
      </c>
      <c r="R354" s="5" t="s">
        <v>365</v>
      </c>
      <c r="S354" s="5" t="s">
        <v>366</v>
      </c>
      <c r="T354" s="5" t="s">
        <v>42</v>
      </c>
      <c r="U354" s="5" t="s">
        <v>159</v>
      </c>
      <c r="V354" s="5"/>
      <c r="W354" s="5" t="s">
        <v>44</v>
      </c>
      <c r="X354" s="5"/>
    </row>
    <row r="355" spans="1:24" ht="22.5" x14ac:dyDescent="0.25">
      <c r="A355" s="3">
        <v>354</v>
      </c>
      <c r="B355" s="4" t="s">
        <v>2336</v>
      </c>
      <c r="C355" s="5" t="s">
        <v>29</v>
      </c>
      <c r="D355" s="5" t="s">
        <v>2337</v>
      </c>
      <c r="E355" s="5" t="s">
        <v>2322</v>
      </c>
      <c r="F355" s="5" t="s">
        <v>2397</v>
      </c>
      <c r="G355" s="5" t="s">
        <v>2398</v>
      </c>
      <c r="H355" s="5" t="s">
        <v>377</v>
      </c>
      <c r="I355" s="5">
        <v>500</v>
      </c>
      <c r="J355" s="5" t="s">
        <v>35</v>
      </c>
      <c r="K355" s="6">
        <v>15.9</v>
      </c>
      <c r="L355" s="6">
        <v>7950</v>
      </c>
      <c r="M355" s="5" t="s">
        <v>2340</v>
      </c>
      <c r="N355" s="5" t="s">
        <v>2399</v>
      </c>
      <c r="O355" s="5" t="s">
        <v>2342</v>
      </c>
      <c r="P355" s="5" t="s">
        <v>2343</v>
      </c>
      <c r="Q355" s="5">
        <v>500</v>
      </c>
      <c r="R355" s="5" t="s">
        <v>437</v>
      </c>
      <c r="S355" s="5" t="s">
        <v>438</v>
      </c>
      <c r="T355" s="5" t="s">
        <v>42</v>
      </c>
      <c r="U355" s="5" t="s">
        <v>159</v>
      </c>
      <c r="V355" s="5"/>
      <c r="W355" s="5" t="s">
        <v>44</v>
      </c>
      <c r="X355" s="5"/>
    </row>
    <row r="356" spans="1:24" ht="22.5" x14ac:dyDescent="0.25">
      <c r="A356" s="3">
        <v>355</v>
      </c>
      <c r="B356" s="4" t="s">
        <v>2391</v>
      </c>
      <c r="C356" s="5" t="s">
        <v>29</v>
      </c>
      <c r="D356" s="5" t="s">
        <v>2337</v>
      </c>
      <c r="E356" s="5" t="s">
        <v>2392</v>
      </c>
      <c r="F356" s="5" t="s">
        <v>519</v>
      </c>
      <c r="G356" s="5" t="s">
        <v>520</v>
      </c>
      <c r="H356" s="5" t="s">
        <v>420</v>
      </c>
      <c r="I356" s="5">
        <v>100</v>
      </c>
      <c r="J356" s="5" t="s">
        <v>35</v>
      </c>
      <c r="K356" s="6">
        <v>45</v>
      </c>
      <c r="L356" s="6">
        <v>4500</v>
      </c>
      <c r="M356" s="5" t="s">
        <v>2393</v>
      </c>
      <c r="N356" s="5" t="s">
        <v>521</v>
      </c>
      <c r="O356" s="5" t="s">
        <v>2395</v>
      </c>
      <c r="P356" s="5" t="s">
        <v>2396</v>
      </c>
      <c r="Q356" s="5">
        <v>100</v>
      </c>
      <c r="R356" s="5" t="s">
        <v>365</v>
      </c>
      <c r="S356" s="5" t="s">
        <v>366</v>
      </c>
      <c r="T356" s="5" t="s">
        <v>42</v>
      </c>
      <c r="U356" s="5" t="s">
        <v>159</v>
      </c>
      <c r="V356" s="5"/>
      <c r="W356" s="5" t="s">
        <v>44</v>
      </c>
      <c r="X356" s="5"/>
    </row>
    <row r="357" spans="1:24" ht="22.5" x14ac:dyDescent="0.25">
      <c r="A357" s="3">
        <v>356</v>
      </c>
      <c r="B357" s="4" t="s">
        <v>2391</v>
      </c>
      <c r="C357" s="5" t="s">
        <v>29</v>
      </c>
      <c r="D357" s="5" t="s">
        <v>2337</v>
      </c>
      <c r="E357" s="5" t="s">
        <v>2392</v>
      </c>
      <c r="F357" s="5" t="s">
        <v>180</v>
      </c>
      <c r="G357" s="5" t="s">
        <v>181</v>
      </c>
      <c r="H357" s="5" t="s">
        <v>182</v>
      </c>
      <c r="I357" s="5">
        <v>100</v>
      </c>
      <c r="J357" s="5" t="s">
        <v>35</v>
      </c>
      <c r="K357" s="6">
        <v>400</v>
      </c>
      <c r="L357" s="6">
        <v>40000</v>
      </c>
      <c r="M357" s="5" t="s">
        <v>2393</v>
      </c>
      <c r="N357" s="5" t="s">
        <v>2400</v>
      </c>
      <c r="O357" s="5" t="s">
        <v>2395</v>
      </c>
      <c r="P357" s="5" t="s">
        <v>2396</v>
      </c>
      <c r="Q357" s="5">
        <v>50</v>
      </c>
      <c r="R357" s="5" t="s">
        <v>365</v>
      </c>
      <c r="S357" s="5" t="s">
        <v>366</v>
      </c>
      <c r="T357" s="5" t="s">
        <v>42</v>
      </c>
      <c r="U357" s="5" t="s">
        <v>159</v>
      </c>
      <c r="V357" s="5"/>
      <c r="W357" s="5" t="s">
        <v>44</v>
      </c>
      <c r="X357" s="5"/>
    </row>
    <row r="358" spans="1:24" ht="22.5" x14ac:dyDescent="0.25">
      <c r="A358" s="3">
        <v>357</v>
      </c>
      <c r="B358" s="4" t="s">
        <v>2391</v>
      </c>
      <c r="C358" s="5" t="s">
        <v>29</v>
      </c>
      <c r="D358" s="5" t="s">
        <v>2337</v>
      </c>
      <c r="E358" s="5" t="s">
        <v>2392</v>
      </c>
      <c r="F358" s="5" t="s">
        <v>2401</v>
      </c>
      <c r="G358" s="5" t="s">
        <v>2402</v>
      </c>
      <c r="H358" s="5" t="s">
        <v>1697</v>
      </c>
      <c r="I358" s="5">
        <v>150</v>
      </c>
      <c r="J358" s="5" t="s">
        <v>35</v>
      </c>
      <c r="K358" s="6">
        <v>16.666665999999999</v>
      </c>
      <c r="L358" s="6">
        <v>2499.9998999999998</v>
      </c>
      <c r="M358" s="5" t="s">
        <v>2393</v>
      </c>
      <c r="N358" s="5" t="s">
        <v>2403</v>
      </c>
      <c r="O358" s="5" t="s">
        <v>2395</v>
      </c>
      <c r="P358" s="5" t="s">
        <v>2396</v>
      </c>
      <c r="Q358" s="5">
        <v>150</v>
      </c>
      <c r="R358" s="5" t="s">
        <v>365</v>
      </c>
      <c r="S358" s="5" t="s">
        <v>366</v>
      </c>
      <c r="T358" s="5" t="s">
        <v>42</v>
      </c>
      <c r="U358" s="5" t="s">
        <v>159</v>
      </c>
      <c r="V358" s="5"/>
      <c r="W358" s="5" t="s">
        <v>44</v>
      </c>
      <c r="X358" s="5"/>
    </row>
    <row r="359" spans="1:24" ht="22.5" x14ac:dyDescent="0.25">
      <c r="A359" s="3">
        <v>358</v>
      </c>
      <c r="B359" s="4" t="s">
        <v>2374</v>
      </c>
      <c r="C359" s="5" t="s">
        <v>29</v>
      </c>
      <c r="D359" s="5" t="s">
        <v>2375</v>
      </c>
      <c r="E359" s="5" t="s">
        <v>2322</v>
      </c>
      <c r="F359" s="5" t="s">
        <v>2169</v>
      </c>
      <c r="G359" s="5" t="s">
        <v>2170</v>
      </c>
      <c r="H359" s="5" t="s">
        <v>2171</v>
      </c>
      <c r="I359" s="5">
        <v>20</v>
      </c>
      <c r="J359" s="5" t="s">
        <v>35</v>
      </c>
      <c r="K359" s="6">
        <v>6000</v>
      </c>
      <c r="L359" s="6">
        <v>120000</v>
      </c>
      <c r="M359" s="5" t="s">
        <v>2404</v>
      </c>
      <c r="N359" s="5" t="s">
        <v>2173</v>
      </c>
      <c r="O359" s="5" t="s">
        <v>2405</v>
      </c>
      <c r="P359" s="5" t="s">
        <v>2406</v>
      </c>
      <c r="Q359" s="5">
        <v>10</v>
      </c>
      <c r="R359" s="5" t="s">
        <v>504</v>
      </c>
      <c r="S359" s="5" t="s">
        <v>505</v>
      </c>
      <c r="T359" s="5" t="s">
        <v>42</v>
      </c>
      <c r="U359" s="5" t="s">
        <v>159</v>
      </c>
      <c r="V359" s="5"/>
      <c r="W359" s="5" t="s">
        <v>44</v>
      </c>
      <c r="X359" s="5"/>
    </row>
    <row r="360" spans="1:24" ht="22.5" x14ac:dyDescent="0.25">
      <c r="A360" s="3">
        <v>359</v>
      </c>
      <c r="B360" s="4" t="s">
        <v>2374</v>
      </c>
      <c r="C360" s="5" t="s">
        <v>29</v>
      </c>
      <c r="D360" s="5" t="s">
        <v>2375</v>
      </c>
      <c r="E360" s="5" t="s">
        <v>2322</v>
      </c>
      <c r="F360" s="5" t="s">
        <v>2379</v>
      </c>
      <c r="G360" s="5" t="s">
        <v>2380</v>
      </c>
      <c r="H360" s="5" t="s">
        <v>172</v>
      </c>
      <c r="I360" s="5">
        <v>100</v>
      </c>
      <c r="J360" s="5" t="s">
        <v>35</v>
      </c>
      <c r="K360" s="6">
        <v>90</v>
      </c>
      <c r="L360" s="6">
        <v>9000</v>
      </c>
      <c r="M360" s="5" t="s">
        <v>2404</v>
      </c>
      <c r="N360" s="5" t="s">
        <v>2407</v>
      </c>
      <c r="O360" s="5" t="s">
        <v>2405</v>
      </c>
      <c r="P360" s="5" t="s">
        <v>2406</v>
      </c>
      <c r="Q360" s="5">
        <v>20</v>
      </c>
      <c r="R360" s="5" t="s">
        <v>504</v>
      </c>
      <c r="S360" s="5" t="s">
        <v>505</v>
      </c>
      <c r="T360" s="5" t="s">
        <v>42</v>
      </c>
      <c r="U360" s="5" t="s">
        <v>159</v>
      </c>
      <c r="V360" s="5"/>
      <c r="W360" s="5" t="s">
        <v>44</v>
      </c>
      <c r="X360" s="5"/>
    </row>
    <row r="361" spans="1:24" ht="22.5" x14ac:dyDescent="0.25">
      <c r="A361" s="3">
        <v>360</v>
      </c>
      <c r="B361" s="4" t="s">
        <v>2350</v>
      </c>
      <c r="C361" s="5" t="s">
        <v>29</v>
      </c>
      <c r="D361" s="5" t="s">
        <v>2351</v>
      </c>
      <c r="E361" s="5" t="s">
        <v>2352</v>
      </c>
      <c r="F361" s="5" t="s">
        <v>1387</v>
      </c>
      <c r="G361" s="5" t="s">
        <v>1388</v>
      </c>
      <c r="H361" s="5" t="s">
        <v>1389</v>
      </c>
      <c r="I361" s="5">
        <v>200</v>
      </c>
      <c r="J361" s="5" t="s">
        <v>35</v>
      </c>
      <c r="K361" s="6">
        <v>33</v>
      </c>
      <c r="L361" s="6">
        <v>6600</v>
      </c>
      <c r="M361" s="5" t="s">
        <v>2362</v>
      </c>
      <c r="N361" s="5" t="s">
        <v>2408</v>
      </c>
      <c r="O361" s="5" t="s">
        <v>2364</v>
      </c>
      <c r="P361" s="5" t="s">
        <v>2343</v>
      </c>
      <c r="Q361" s="5">
        <v>200</v>
      </c>
      <c r="R361" s="5" t="s">
        <v>828</v>
      </c>
      <c r="S361" s="5" t="s">
        <v>829</v>
      </c>
      <c r="T361" s="5" t="s">
        <v>42</v>
      </c>
      <c r="U361" s="5" t="s">
        <v>159</v>
      </c>
      <c r="V361" s="5"/>
      <c r="W361" s="5" t="s">
        <v>44</v>
      </c>
      <c r="X361" s="5"/>
    </row>
    <row r="362" spans="1:24" ht="33.75" x14ac:dyDescent="0.25">
      <c r="A362" s="3">
        <v>361</v>
      </c>
      <c r="B362" s="4" t="s">
        <v>2345</v>
      </c>
      <c r="C362" s="5" t="s">
        <v>29</v>
      </c>
      <c r="D362" s="5" t="s">
        <v>2346</v>
      </c>
      <c r="E362" s="5" t="s">
        <v>2322</v>
      </c>
      <c r="F362" s="5" t="s">
        <v>2409</v>
      </c>
      <c r="G362" s="5" t="s">
        <v>2410</v>
      </c>
      <c r="H362" s="5" t="s">
        <v>2411</v>
      </c>
      <c r="I362" s="5">
        <v>10</v>
      </c>
      <c r="J362" s="5" t="s">
        <v>35</v>
      </c>
      <c r="K362" s="6">
        <v>816.596</v>
      </c>
      <c r="L362" s="6">
        <v>8165.96</v>
      </c>
      <c r="M362" s="5" t="s">
        <v>2347</v>
      </c>
      <c r="N362" s="5" t="s">
        <v>2412</v>
      </c>
      <c r="O362" s="5" t="s">
        <v>2349</v>
      </c>
      <c r="P362" s="5" t="s">
        <v>2329</v>
      </c>
      <c r="Q362" s="5">
        <v>10</v>
      </c>
      <c r="R362" s="5" t="s">
        <v>647</v>
      </c>
      <c r="S362" s="5" t="s">
        <v>648</v>
      </c>
      <c r="T362" s="5" t="s">
        <v>42</v>
      </c>
      <c r="U362" s="5" t="s">
        <v>159</v>
      </c>
      <c r="V362" s="5"/>
      <c r="W362" s="5" t="s">
        <v>44</v>
      </c>
      <c r="X362" s="5"/>
    </row>
    <row r="363" spans="1:24" ht="22.5" x14ac:dyDescent="0.25">
      <c r="A363" s="3">
        <v>362</v>
      </c>
      <c r="B363" s="4" t="s">
        <v>2345</v>
      </c>
      <c r="C363" s="5" t="s">
        <v>29</v>
      </c>
      <c r="D363" s="5" t="s">
        <v>2346</v>
      </c>
      <c r="E363" s="5" t="s">
        <v>2322</v>
      </c>
      <c r="F363" s="5" t="s">
        <v>2084</v>
      </c>
      <c r="G363" s="5" t="s">
        <v>2085</v>
      </c>
      <c r="H363" s="5" t="s">
        <v>182</v>
      </c>
      <c r="I363" s="5">
        <v>300</v>
      </c>
      <c r="J363" s="5" t="s">
        <v>35</v>
      </c>
      <c r="K363" s="6">
        <v>178.33332999999999</v>
      </c>
      <c r="L363" s="6">
        <v>53499.999000000003</v>
      </c>
      <c r="M363" s="5" t="s">
        <v>2347</v>
      </c>
      <c r="N363" s="5" t="s">
        <v>2413</v>
      </c>
      <c r="O363" s="5" t="s">
        <v>2349</v>
      </c>
      <c r="P363" s="5" t="s">
        <v>2329</v>
      </c>
      <c r="Q363" s="5">
        <v>300</v>
      </c>
      <c r="R363" s="5" t="s">
        <v>647</v>
      </c>
      <c r="S363" s="5" t="s">
        <v>648</v>
      </c>
      <c r="T363" s="5" t="s">
        <v>42</v>
      </c>
      <c r="U363" s="5" t="s">
        <v>159</v>
      </c>
      <c r="V363" s="5"/>
      <c r="W363" s="5" t="s">
        <v>44</v>
      </c>
      <c r="X363" s="5"/>
    </row>
    <row r="364" spans="1:24" ht="22.5" hidden="1" x14ac:dyDescent="0.25">
      <c r="A364" s="3">
        <v>363</v>
      </c>
      <c r="B364" s="4" t="s">
        <v>26943</v>
      </c>
      <c r="C364" s="5" t="s">
        <v>29</v>
      </c>
      <c r="D364" s="5" t="s">
        <v>26944</v>
      </c>
      <c r="E364" s="5" t="s">
        <v>2423</v>
      </c>
      <c r="F364" s="5" t="s">
        <v>26945</v>
      </c>
      <c r="G364" s="5" t="s">
        <v>26946</v>
      </c>
      <c r="H364" s="5" t="s">
        <v>119</v>
      </c>
      <c r="I364" s="5">
        <v>5</v>
      </c>
      <c r="J364" s="5" t="s">
        <v>35</v>
      </c>
      <c r="K364" s="6">
        <v>27980</v>
      </c>
      <c r="L364" s="6">
        <v>139900</v>
      </c>
      <c r="M364" s="5" t="s">
        <v>26947</v>
      </c>
      <c r="N364" s="5" t="s">
        <v>17689</v>
      </c>
      <c r="O364" s="5" t="s">
        <v>26948</v>
      </c>
      <c r="P364" s="5" t="s">
        <v>25366</v>
      </c>
      <c r="Q364" s="5">
        <v>5</v>
      </c>
      <c r="R364" s="5" t="s">
        <v>187</v>
      </c>
      <c r="S364" s="5" t="s">
        <v>188</v>
      </c>
      <c r="T364" s="5" t="s">
        <v>42</v>
      </c>
      <c r="U364" s="5" t="s">
        <v>43</v>
      </c>
      <c r="V364" s="5"/>
      <c r="W364" s="5" t="s">
        <v>44</v>
      </c>
      <c r="X364" s="5"/>
    </row>
    <row r="365" spans="1:24" ht="22.5" hidden="1" x14ac:dyDescent="0.25">
      <c r="A365" s="3">
        <v>364</v>
      </c>
      <c r="B365" s="4" t="s">
        <v>26943</v>
      </c>
      <c r="C365" s="5" t="s">
        <v>29</v>
      </c>
      <c r="D365" s="5" t="s">
        <v>26944</v>
      </c>
      <c r="E365" s="5" t="s">
        <v>2423</v>
      </c>
      <c r="F365" s="5" t="s">
        <v>26949</v>
      </c>
      <c r="G365" s="5" t="s">
        <v>26950</v>
      </c>
      <c r="H365" s="5" t="s">
        <v>119</v>
      </c>
      <c r="I365" s="5">
        <v>5</v>
      </c>
      <c r="J365" s="5" t="s">
        <v>35</v>
      </c>
      <c r="K365" s="6">
        <v>19475.240000000002</v>
      </c>
      <c r="L365" s="6">
        <v>97376.2</v>
      </c>
      <c r="M365" s="5" t="s">
        <v>26947</v>
      </c>
      <c r="N365" s="5" t="s">
        <v>26951</v>
      </c>
      <c r="O365" s="5" t="s">
        <v>26948</v>
      </c>
      <c r="P365" s="5" t="s">
        <v>25366</v>
      </c>
      <c r="Q365" s="5">
        <v>2</v>
      </c>
      <c r="R365" s="5" t="s">
        <v>187</v>
      </c>
      <c r="S365" s="5" t="s">
        <v>188</v>
      </c>
      <c r="T365" s="5" t="s">
        <v>42</v>
      </c>
      <c r="U365" s="5" t="s">
        <v>43</v>
      </c>
      <c r="V365" s="5"/>
      <c r="W365" s="5" t="s">
        <v>44</v>
      </c>
      <c r="X365" s="5"/>
    </row>
    <row r="366" spans="1:24" ht="22.5" hidden="1" x14ac:dyDescent="0.25">
      <c r="A366" s="3">
        <v>365</v>
      </c>
      <c r="B366" s="4" t="s">
        <v>26943</v>
      </c>
      <c r="C366" s="5" t="s">
        <v>29</v>
      </c>
      <c r="D366" s="5" t="s">
        <v>26944</v>
      </c>
      <c r="E366" s="5" t="s">
        <v>2423</v>
      </c>
      <c r="F366" s="5" t="s">
        <v>26952</v>
      </c>
      <c r="G366" s="5" t="s">
        <v>26953</v>
      </c>
      <c r="H366" s="5" t="s">
        <v>119</v>
      </c>
      <c r="I366" s="5">
        <v>1</v>
      </c>
      <c r="J366" s="5" t="s">
        <v>35</v>
      </c>
      <c r="K366" s="6">
        <v>69091.92</v>
      </c>
      <c r="L366" s="6">
        <v>69091.92</v>
      </c>
      <c r="M366" s="5" t="s">
        <v>26947</v>
      </c>
      <c r="N366" s="5" t="s">
        <v>17687</v>
      </c>
      <c r="O366" s="5" t="s">
        <v>26948</v>
      </c>
      <c r="P366" s="5" t="s">
        <v>25366</v>
      </c>
      <c r="Q366" s="5">
        <v>1</v>
      </c>
      <c r="R366" s="5" t="s">
        <v>187</v>
      </c>
      <c r="S366" s="5" t="s">
        <v>188</v>
      </c>
      <c r="T366" s="5" t="s">
        <v>42</v>
      </c>
      <c r="U366" s="5" t="s">
        <v>43</v>
      </c>
      <c r="V366" s="5"/>
      <c r="W366" s="5" t="s">
        <v>44</v>
      </c>
      <c r="X366" s="5"/>
    </row>
    <row r="367" spans="1:24" ht="22.5" hidden="1" x14ac:dyDescent="0.25">
      <c r="A367" s="3">
        <v>366</v>
      </c>
      <c r="B367" s="4" t="s">
        <v>26954</v>
      </c>
      <c r="C367" s="5" t="s">
        <v>29</v>
      </c>
      <c r="D367" s="5" t="s">
        <v>26955</v>
      </c>
      <c r="E367" s="5" t="s">
        <v>26956</v>
      </c>
      <c r="F367" s="5" t="s">
        <v>26957</v>
      </c>
      <c r="G367" s="5" t="s">
        <v>26958</v>
      </c>
      <c r="H367" s="5" t="s">
        <v>232</v>
      </c>
      <c r="I367" s="5">
        <v>3</v>
      </c>
      <c r="J367" s="5" t="s">
        <v>35</v>
      </c>
      <c r="K367" s="6">
        <v>54700</v>
      </c>
      <c r="L367" s="6">
        <v>164100</v>
      </c>
      <c r="M367" s="5" t="s">
        <v>26959</v>
      </c>
      <c r="N367" s="5" t="s">
        <v>856</v>
      </c>
      <c r="O367" s="5" t="s">
        <v>26960</v>
      </c>
      <c r="P367" s="5" t="s">
        <v>26961</v>
      </c>
      <c r="Q367" s="5">
        <v>3</v>
      </c>
      <c r="R367" s="5" t="s">
        <v>26962</v>
      </c>
      <c r="S367" s="5" t="s">
        <v>26963</v>
      </c>
      <c r="T367" s="5" t="s">
        <v>42</v>
      </c>
      <c r="U367" s="5" t="s">
        <v>43</v>
      </c>
      <c r="V367" s="5"/>
      <c r="W367" s="5" t="s">
        <v>44</v>
      </c>
      <c r="X367" s="5"/>
    </row>
    <row r="368" spans="1:24" ht="22.5" hidden="1" x14ac:dyDescent="0.25">
      <c r="A368" s="3">
        <v>367</v>
      </c>
      <c r="B368" s="4" t="s">
        <v>26964</v>
      </c>
      <c r="C368" s="5" t="s">
        <v>29</v>
      </c>
      <c r="D368" s="5" t="s">
        <v>26965</v>
      </c>
      <c r="E368" s="5" t="s">
        <v>2416</v>
      </c>
      <c r="F368" s="5" t="s">
        <v>26575</v>
      </c>
      <c r="G368" s="5" t="s">
        <v>26576</v>
      </c>
      <c r="H368" s="5" t="s">
        <v>119</v>
      </c>
      <c r="I368" s="5">
        <v>60</v>
      </c>
      <c r="J368" s="5" t="s">
        <v>35</v>
      </c>
      <c r="K368" s="6">
        <v>4050</v>
      </c>
      <c r="L368" s="6">
        <v>243000</v>
      </c>
      <c r="M368" s="5" t="s">
        <v>26966</v>
      </c>
      <c r="N368" s="5" t="s">
        <v>26596</v>
      </c>
      <c r="O368" s="5" t="s">
        <v>26967</v>
      </c>
      <c r="P368" s="5" t="s">
        <v>26968</v>
      </c>
      <c r="Q368" s="5">
        <v>60</v>
      </c>
      <c r="R368" s="5" t="s">
        <v>26580</v>
      </c>
      <c r="S368" s="5" t="s">
        <v>26581</v>
      </c>
      <c r="T368" s="5" t="s">
        <v>42</v>
      </c>
      <c r="U368" s="5" t="s">
        <v>43</v>
      </c>
      <c r="V368" s="5"/>
      <c r="W368" s="5" t="s">
        <v>44</v>
      </c>
      <c r="X368" s="5"/>
    </row>
    <row r="369" spans="1:24" ht="22.5" x14ac:dyDescent="0.25">
      <c r="A369" s="3">
        <v>368</v>
      </c>
      <c r="B369" s="4" t="s">
        <v>2414</v>
      </c>
      <c r="C369" s="5" t="s">
        <v>29</v>
      </c>
      <c r="D369" s="5" t="s">
        <v>2415</v>
      </c>
      <c r="E369" s="5" t="s">
        <v>2416</v>
      </c>
      <c r="F369" s="5" t="s">
        <v>956</v>
      </c>
      <c r="G369" s="5" t="s">
        <v>957</v>
      </c>
      <c r="H369" s="5" t="s">
        <v>958</v>
      </c>
      <c r="I369" s="5">
        <v>1000</v>
      </c>
      <c r="J369" s="5" t="s">
        <v>35</v>
      </c>
      <c r="K369" s="6">
        <v>65</v>
      </c>
      <c r="L369" s="6">
        <v>65000</v>
      </c>
      <c r="M369" s="5" t="s">
        <v>2417</v>
      </c>
      <c r="N369" s="5" t="s">
        <v>2418</v>
      </c>
      <c r="O369" s="5" t="s">
        <v>2419</v>
      </c>
      <c r="P369" s="5" t="s">
        <v>2420</v>
      </c>
      <c r="Q369" s="5">
        <v>1000</v>
      </c>
      <c r="R369" s="5" t="s">
        <v>187</v>
      </c>
      <c r="S369" s="5" t="s">
        <v>188</v>
      </c>
      <c r="T369" s="5" t="s">
        <v>42</v>
      </c>
      <c r="U369" s="5" t="s">
        <v>159</v>
      </c>
      <c r="V369" s="5"/>
      <c r="W369" s="5" t="s">
        <v>44</v>
      </c>
      <c r="X369" s="5"/>
    </row>
    <row r="370" spans="1:24" ht="22.5" hidden="1" x14ac:dyDescent="0.25">
      <c r="A370" s="3">
        <v>369</v>
      </c>
      <c r="B370" s="4" t="s">
        <v>26969</v>
      </c>
      <c r="C370" s="5" t="s">
        <v>29</v>
      </c>
      <c r="D370" s="5" t="s">
        <v>26970</v>
      </c>
      <c r="E370" s="5" t="s">
        <v>26902</v>
      </c>
      <c r="F370" s="5" t="s">
        <v>3645</v>
      </c>
      <c r="G370" s="5" t="s">
        <v>3646</v>
      </c>
      <c r="H370" s="5" t="s">
        <v>52</v>
      </c>
      <c r="I370" s="5">
        <v>1</v>
      </c>
      <c r="J370" s="5" t="s">
        <v>35</v>
      </c>
      <c r="K370" s="6">
        <v>35500</v>
      </c>
      <c r="L370" s="6">
        <v>35500</v>
      </c>
      <c r="M370" s="5" t="s">
        <v>26971</v>
      </c>
      <c r="N370" s="5" t="s">
        <v>11620</v>
      </c>
      <c r="O370" s="5" t="s">
        <v>26972</v>
      </c>
      <c r="P370" s="5" t="s">
        <v>858</v>
      </c>
      <c r="Q370" s="5">
        <v>1</v>
      </c>
      <c r="R370" s="5" t="s">
        <v>3349</v>
      </c>
      <c r="S370" s="5" t="s">
        <v>3350</v>
      </c>
      <c r="T370" s="5" t="s">
        <v>42</v>
      </c>
      <c r="U370" s="5" t="s">
        <v>43</v>
      </c>
      <c r="V370" s="5"/>
      <c r="W370" s="5" t="s">
        <v>44</v>
      </c>
      <c r="X370" s="5"/>
    </row>
    <row r="371" spans="1:24" ht="22.5" hidden="1" x14ac:dyDescent="0.25">
      <c r="A371" s="3">
        <v>370</v>
      </c>
      <c r="B371" s="4" t="s">
        <v>26973</v>
      </c>
      <c r="C371" s="5" t="s">
        <v>29</v>
      </c>
      <c r="D371" s="5" t="s">
        <v>26974</v>
      </c>
      <c r="E371" s="5" t="s">
        <v>26975</v>
      </c>
      <c r="F371" s="5" t="s">
        <v>25040</v>
      </c>
      <c r="G371" s="5" t="s">
        <v>25041</v>
      </c>
      <c r="H371" s="5" t="s">
        <v>232</v>
      </c>
      <c r="I371" s="5">
        <v>10</v>
      </c>
      <c r="J371" s="5" t="s">
        <v>909</v>
      </c>
      <c r="K371" s="6">
        <v>50</v>
      </c>
      <c r="L371" s="6">
        <v>500</v>
      </c>
      <c r="M371" s="5" t="s">
        <v>26976</v>
      </c>
      <c r="N371" s="5" t="s">
        <v>856</v>
      </c>
      <c r="O371" s="5" t="s">
        <v>26977</v>
      </c>
      <c r="P371" s="5" t="s">
        <v>26978</v>
      </c>
      <c r="Q371" s="5">
        <v>10</v>
      </c>
      <c r="R371" s="5" t="s">
        <v>25034</v>
      </c>
      <c r="S371" s="5" t="s">
        <v>7344</v>
      </c>
      <c r="T371" s="5" t="s">
        <v>42</v>
      </c>
      <c r="U371" s="5" t="s">
        <v>43</v>
      </c>
      <c r="V371" s="5"/>
      <c r="W371" s="5" t="s">
        <v>44</v>
      </c>
      <c r="X371" s="5"/>
    </row>
    <row r="372" spans="1:24" ht="22.5" hidden="1" x14ac:dyDescent="0.25">
      <c r="A372" s="3">
        <v>371</v>
      </c>
      <c r="B372" s="4" t="s">
        <v>26973</v>
      </c>
      <c r="C372" s="5" t="s">
        <v>29</v>
      </c>
      <c r="D372" s="5" t="s">
        <v>26974</v>
      </c>
      <c r="E372" s="5" t="s">
        <v>26975</v>
      </c>
      <c r="F372" s="5" t="s">
        <v>25037</v>
      </c>
      <c r="G372" s="5" t="s">
        <v>7346</v>
      </c>
      <c r="H372" s="5" t="s">
        <v>232</v>
      </c>
      <c r="I372" s="5">
        <v>1</v>
      </c>
      <c r="J372" s="5" t="s">
        <v>35</v>
      </c>
      <c r="K372" s="6">
        <v>10210</v>
      </c>
      <c r="L372" s="6">
        <v>10210</v>
      </c>
      <c r="M372" s="5" t="s">
        <v>26976</v>
      </c>
      <c r="N372" s="5" t="s">
        <v>856</v>
      </c>
      <c r="O372" s="5" t="s">
        <v>26977</v>
      </c>
      <c r="P372" s="5" t="s">
        <v>26978</v>
      </c>
      <c r="Q372" s="5">
        <v>1</v>
      </c>
      <c r="R372" s="5" t="s">
        <v>25034</v>
      </c>
      <c r="S372" s="5" t="s">
        <v>7344</v>
      </c>
      <c r="T372" s="5" t="s">
        <v>42</v>
      </c>
      <c r="U372" s="5" t="s">
        <v>43</v>
      </c>
      <c r="V372" s="5"/>
      <c r="W372" s="5" t="s">
        <v>44</v>
      </c>
      <c r="X372" s="5"/>
    </row>
    <row r="373" spans="1:24" ht="22.5" hidden="1" x14ac:dyDescent="0.25">
      <c r="A373" s="3">
        <v>372</v>
      </c>
      <c r="B373" s="4" t="s">
        <v>26973</v>
      </c>
      <c r="C373" s="5" t="s">
        <v>29</v>
      </c>
      <c r="D373" s="5" t="s">
        <v>26974</v>
      </c>
      <c r="E373" s="5" t="s">
        <v>26975</v>
      </c>
      <c r="F373" s="5" t="s">
        <v>25029</v>
      </c>
      <c r="G373" s="5" t="s">
        <v>7345</v>
      </c>
      <c r="H373" s="5" t="s">
        <v>232</v>
      </c>
      <c r="I373" s="5">
        <v>1</v>
      </c>
      <c r="J373" s="5" t="s">
        <v>35</v>
      </c>
      <c r="K373" s="6">
        <v>10510</v>
      </c>
      <c r="L373" s="6">
        <v>10510</v>
      </c>
      <c r="M373" s="5" t="s">
        <v>26976</v>
      </c>
      <c r="N373" s="5" t="s">
        <v>856</v>
      </c>
      <c r="O373" s="5" t="s">
        <v>26977</v>
      </c>
      <c r="P373" s="5" t="s">
        <v>26978</v>
      </c>
      <c r="Q373" s="5">
        <v>1</v>
      </c>
      <c r="R373" s="5" t="s">
        <v>25034</v>
      </c>
      <c r="S373" s="5" t="s">
        <v>7344</v>
      </c>
      <c r="T373" s="5" t="s">
        <v>42</v>
      </c>
      <c r="U373" s="5" t="s">
        <v>43</v>
      </c>
      <c r="V373" s="5"/>
      <c r="W373" s="5" t="s">
        <v>44</v>
      </c>
      <c r="X373" s="5"/>
    </row>
    <row r="374" spans="1:24" ht="22.5" hidden="1" x14ac:dyDescent="0.25">
      <c r="A374" s="3">
        <v>373</v>
      </c>
      <c r="B374" s="4" t="s">
        <v>26973</v>
      </c>
      <c r="C374" s="5" t="s">
        <v>29</v>
      </c>
      <c r="D374" s="5" t="s">
        <v>26974</v>
      </c>
      <c r="E374" s="5" t="s">
        <v>26975</v>
      </c>
      <c r="F374" s="5" t="s">
        <v>25036</v>
      </c>
      <c r="G374" s="5" t="s">
        <v>7348</v>
      </c>
      <c r="H374" s="5" t="s">
        <v>232</v>
      </c>
      <c r="I374" s="5">
        <v>1</v>
      </c>
      <c r="J374" s="5" t="s">
        <v>35</v>
      </c>
      <c r="K374" s="6">
        <v>250</v>
      </c>
      <c r="L374" s="6">
        <v>250</v>
      </c>
      <c r="M374" s="5" t="s">
        <v>26976</v>
      </c>
      <c r="N374" s="5" t="s">
        <v>856</v>
      </c>
      <c r="O374" s="5" t="s">
        <v>26977</v>
      </c>
      <c r="P374" s="5" t="s">
        <v>26978</v>
      </c>
      <c r="Q374" s="5">
        <v>1</v>
      </c>
      <c r="R374" s="5" t="s">
        <v>25034</v>
      </c>
      <c r="S374" s="5" t="s">
        <v>7344</v>
      </c>
      <c r="T374" s="5" t="s">
        <v>42</v>
      </c>
      <c r="U374" s="5" t="s">
        <v>43</v>
      </c>
      <c r="V374" s="5"/>
      <c r="W374" s="5" t="s">
        <v>44</v>
      </c>
      <c r="X374" s="5"/>
    </row>
    <row r="375" spans="1:24" ht="45" x14ac:dyDescent="0.25">
      <c r="A375" s="3">
        <v>374</v>
      </c>
      <c r="B375" s="4" t="s">
        <v>2421</v>
      </c>
      <c r="C375" s="5" t="s">
        <v>29</v>
      </c>
      <c r="D375" s="5" t="s">
        <v>2422</v>
      </c>
      <c r="E375" s="5" t="s">
        <v>2423</v>
      </c>
      <c r="F375" s="5" t="s">
        <v>1457</v>
      </c>
      <c r="G375" s="5" t="s">
        <v>1458</v>
      </c>
      <c r="H375" s="5" t="s">
        <v>1003</v>
      </c>
      <c r="I375" s="5">
        <v>16</v>
      </c>
      <c r="J375" s="5" t="s">
        <v>35</v>
      </c>
      <c r="K375" s="6">
        <v>8457.5</v>
      </c>
      <c r="L375" s="6">
        <v>135320</v>
      </c>
      <c r="M375" s="5" t="s">
        <v>2424</v>
      </c>
      <c r="N375" s="5" t="s">
        <v>1460</v>
      </c>
      <c r="O375" s="5" t="s">
        <v>2425</v>
      </c>
      <c r="P375" s="5" t="s">
        <v>2426</v>
      </c>
      <c r="Q375" s="5">
        <v>16</v>
      </c>
      <c r="R375" s="5" t="s">
        <v>647</v>
      </c>
      <c r="S375" s="5" t="s">
        <v>648</v>
      </c>
      <c r="T375" s="5" t="s">
        <v>42</v>
      </c>
      <c r="U375" s="5" t="s">
        <v>159</v>
      </c>
      <c r="V375" s="5"/>
      <c r="W375" s="5" t="s">
        <v>44</v>
      </c>
      <c r="X375" s="5"/>
    </row>
    <row r="376" spans="1:24" ht="22.5" hidden="1" x14ac:dyDescent="0.25">
      <c r="A376" s="3">
        <v>375</v>
      </c>
      <c r="B376" s="4" t="s">
        <v>26979</v>
      </c>
      <c r="C376" s="5" t="s">
        <v>29</v>
      </c>
      <c r="D376" s="5" t="s">
        <v>26980</v>
      </c>
      <c r="E376" s="5" t="s">
        <v>2423</v>
      </c>
      <c r="F376" s="5" t="s">
        <v>24364</v>
      </c>
      <c r="G376" s="5" t="s">
        <v>9319</v>
      </c>
      <c r="H376" s="5" t="s">
        <v>34</v>
      </c>
      <c r="I376" s="5">
        <v>100</v>
      </c>
      <c r="J376" s="5" t="s">
        <v>35</v>
      </c>
      <c r="K376" s="6">
        <v>55</v>
      </c>
      <c r="L376" s="6">
        <v>5500</v>
      </c>
      <c r="M376" s="5" t="s">
        <v>26981</v>
      </c>
      <c r="N376" s="5" t="s">
        <v>856</v>
      </c>
      <c r="O376" s="5" t="s">
        <v>26982</v>
      </c>
      <c r="P376" s="5" t="s">
        <v>26140</v>
      </c>
      <c r="Q376" s="5">
        <v>100</v>
      </c>
      <c r="R376" s="5" t="s">
        <v>914</v>
      </c>
      <c r="S376" s="5" t="s">
        <v>915</v>
      </c>
      <c r="T376" s="5" t="s">
        <v>42</v>
      </c>
      <c r="U376" s="5" t="s">
        <v>43</v>
      </c>
      <c r="V376" s="5"/>
      <c r="W376" s="5" t="s">
        <v>44</v>
      </c>
      <c r="X376" s="5"/>
    </row>
    <row r="377" spans="1:24" ht="22.5" hidden="1" x14ac:dyDescent="0.25">
      <c r="A377" s="3">
        <v>376</v>
      </c>
      <c r="B377" s="4" t="s">
        <v>26983</v>
      </c>
      <c r="C377" s="5" t="s">
        <v>29</v>
      </c>
      <c r="D377" s="5" t="s">
        <v>26984</v>
      </c>
      <c r="E377" s="5" t="s">
        <v>2392</v>
      </c>
      <c r="F377" s="5" t="s">
        <v>26985</v>
      </c>
      <c r="G377" s="5" t="s">
        <v>26986</v>
      </c>
      <c r="H377" s="5" t="s">
        <v>854</v>
      </c>
      <c r="I377" s="5">
        <v>3</v>
      </c>
      <c r="J377" s="5" t="s">
        <v>35</v>
      </c>
      <c r="K377" s="6">
        <v>400</v>
      </c>
      <c r="L377" s="6">
        <v>1200</v>
      </c>
      <c r="M377" s="5" t="s">
        <v>26987</v>
      </c>
      <c r="N377" s="5" t="s">
        <v>856</v>
      </c>
      <c r="O377" s="5" t="s">
        <v>26988</v>
      </c>
      <c r="P377" s="5" t="s">
        <v>26989</v>
      </c>
      <c r="Q377" s="5">
        <v>3</v>
      </c>
      <c r="R377" s="5" t="s">
        <v>1117</v>
      </c>
      <c r="S377" s="5" t="s">
        <v>1118</v>
      </c>
      <c r="T377" s="5" t="s">
        <v>42</v>
      </c>
      <c r="U377" s="5" t="s">
        <v>43</v>
      </c>
      <c r="V377" s="5"/>
      <c r="W377" s="5" t="s">
        <v>44</v>
      </c>
      <c r="X377" s="5"/>
    </row>
    <row r="378" spans="1:24" ht="22.5" hidden="1" x14ac:dyDescent="0.25">
      <c r="A378" s="3">
        <v>377</v>
      </c>
      <c r="B378" s="4" t="s">
        <v>26983</v>
      </c>
      <c r="C378" s="5" t="s">
        <v>29</v>
      </c>
      <c r="D378" s="5" t="s">
        <v>26984</v>
      </c>
      <c r="E378" s="5" t="s">
        <v>2392</v>
      </c>
      <c r="F378" s="5" t="s">
        <v>26990</v>
      </c>
      <c r="G378" s="5" t="s">
        <v>5811</v>
      </c>
      <c r="H378" s="5" t="s">
        <v>854</v>
      </c>
      <c r="I378" s="5">
        <v>7</v>
      </c>
      <c r="J378" s="5" t="s">
        <v>1140</v>
      </c>
      <c r="K378" s="6">
        <v>250</v>
      </c>
      <c r="L378" s="6">
        <v>1750</v>
      </c>
      <c r="M378" s="5" t="s">
        <v>26987</v>
      </c>
      <c r="N378" s="5" t="s">
        <v>856</v>
      </c>
      <c r="O378" s="5" t="s">
        <v>26988</v>
      </c>
      <c r="P378" s="5" t="s">
        <v>26989</v>
      </c>
      <c r="Q378" s="5">
        <v>7</v>
      </c>
      <c r="R378" s="5" t="s">
        <v>1117</v>
      </c>
      <c r="S378" s="5" t="s">
        <v>1118</v>
      </c>
      <c r="T378" s="5" t="s">
        <v>42</v>
      </c>
      <c r="U378" s="5" t="s">
        <v>43</v>
      </c>
      <c r="V378" s="5"/>
      <c r="W378" s="5" t="s">
        <v>44</v>
      </c>
      <c r="X378" s="5"/>
    </row>
    <row r="379" spans="1:24" ht="22.5" hidden="1" x14ac:dyDescent="0.25">
      <c r="A379" s="3">
        <v>378</v>
      </c>
      <c r="B379" s="4" t="s">
        <v>26983</v>
      </c>
      <c r="C379" s="5" t="s">
        <v>29</v>
      </c>
      <c r="D379" s="5" t="s">
        <v>26984</v>
      </c>
      <c r="E379" s="5" t="s">
        <v>2392</v>
      </c>
      <c r="F379" s="5" t="s">
        <v>26991</v>
      </c>
      <c r="G379" s="5" t="s">
        <v>26992</v>
      </c>
      <c r="H379" s="5" t="s">
        <v>854</v>
      </c>
      <c r="I379" s="5">
        <v>22</v>
      </c>
      <c r="J379" s="5" t="s">
        <v>35</v>
      </c>
      <c r="K379" s="6">
        <v>1500</v>
      </c>
      <c r="L379" s="6">
        <v>33000</v>
      </c>
      <c r="M379" s="5" t="s">
        <v>26987</v>
      </c>
      <c r="N379" s="5" t="s">
        <v>856</v>
      </c>
      <c r="O379" s="5" t="s">
        <v>26988</v>
      </c>
      <c r="P379" s="5" t="s">
        <v>26989</v>
      </c>
      <c r="Q379" s="5">
        <v>22</v>
      </c>
      <c r="R379" s="5" t="s">
        <v>1117</v>
      </c>
      <c r="S379" s="5" t="s">
        <v>1118</v>
      </c>
      <c r="T379" s="5" t="s">
        <v>42</v>
      </c>
      <c r="U379" s="5" t="s">
        <v>43</v>
      </c>
      <c r="V379" s="5"/>
      <c r="W379" s="5" t="s">
        <v>44</v>
      </c>
      <c r="X379" s="5"/>
    </row>
    <row r="380" spans="1:24" ht="22.5" hidden="1" x14ac:dyDescent="0.25">
      <c r="A380" s="3">
        <v>379</v>
      </c>
      <c r="B380" s="4" t="s">
        <v>26993</v>
      </c>
      <c r="C380" s="5" t="s">
        <v>29</v>
      </c>
      <c r="D380" s="5" t="s">
        <v>26994</v>
      </c>
      <c r="E380" s="5" t="s">
        <v>2392</v>
      </c>
      <c r="F380" s="5" t="s">
        <v>3326</v>
      </c>
      <c r="G380" s="5" t="s">
        <v>3327</v>
      </c>
      <c r="H380" s="5" t="s">
        <v>52</v>
      </c>
      <c r="I380" s="5">
        <v>1</v>
      </c>
      <c r="J380" s="5" t="s">
        <v>35</v>
      </c>
      <c r="K380" s="6">
        <v>18569.28</v>
      </c>
      <c r="L380" s="6">
        <v>18569.28</v>
      </c>
      <c r="M380" s="5" t="s">
        <v>26995</v>
      </c>
      <c r="N380" s="5" t="s">
        <v>26996</v>
      </c>
      <c r="O380" s="5" t="s">
        <v>26997</v>
      </c>
      <c r="P380" s="5" t="s">
        <v>26998</v>
      </c>
      <c r="Q380" s="5">
        <v>1</v>
      </c>
      <c r="R380" s="5" t="s">
        <v>57</v>
      </c>
      <c r="S380" s="5" t="s">
        <v>58</v>
      </c>
      <c r="T380" s="5" t="s">
        <v>42</v>
      </c>
      <c r="U380" s="5" t="s">
        <v>43</v>
      </c>
      <c r="V380" s="5"/>
      <c r="W380" s="5" t="s">
        <v>44</v>
      </c>
      <c r="X380" s="5"/>
    </row>
    <row r="381" spans="1:24" ht="22.5" hidden="1" x14ac:dyDescent="0.25">
      <c r="A381" s="3">
        <v>380</v>
      </c>
      <c r="B381" s="4" t="s">
        <v>26993</v>
      </c>
      <c r="C381" s="5" t="s">
        <v>29</v>
      </c>
      <c r="D381" s="5" t="s">
        <v>26994</v>
      </c>
      <c r="E381" s="5" t="s">
        <v>2392</v>
      </c>
      <c r="F381" s="5" t="s">
        <v>26999</v>
      </c>
      <c r="G381" s="5" t="s">
        <v>27000</v>
      </c>
      <c r="H381" s="5" t="s">
        <v>52</v>
      </c>
      <c r="I381" s="5">
        <v>2</v>
      </c>
      <c r="J381" s="5" t="s">
        <v>35</v>
      </c>
      <c r="K381" s="6">
        <v>3521.76</v>
      </c>
      <c r="L381" s="6">
        <v>7043.52</v>
      </c>
      <c r="M381" s="5" t="s">
        <v>26995</v>
      </c>
      <c r="N381" s="5" t="s">
        <v>27001</v>
      </c>
      <c r="O381" s="5" t="s">
        <v>26997</v>
      </c>
      <c r="P381" s="5" t="s">
        <v>26998</v>
      </c>
      <c r="Q381" s="5">
        <v>2</v>
      </c>
      <c r="R381" s="5" t="s">
        <v>57</v>
      </c>
      <c r="S381" s="5" t="s">
        <v>58</v>
      </c>
      <c r="T381" s="5" t="s">
        <v>42</v>
      </c>
      <c r="U381" s="5" t="s">
        <v>43</v>
      </c>
      <c r="V381" s="5"/>
      <c r="W381" s="5" t="s">
        <v>44</v>
      </c>
      <c r="X381" s="5"/>
    </row>
    <row r="382" spans="1:24" ht="22.5" hidden="1" x14ac:dyDescent="0.25">
      <c r="A382" s="3">
        <v>381</v>
      </c>
      <c r="B382" s="4" t="s">
        <v>26993</v>
      </c>
      <c r="C382" s="5" t="s">
        <v>29</v>
      </c>
      <c r="D382" s="5" t="s">
        <v>26994</v>
      </c>
      <c r="E382" s="5" t="s">
        <v>2392</v>
      </c>
      <c r="F382" s="5" t="s">
        <v>26301</v>
      </c>
      <c r="G382" s="5" t="s">
        <v>26302</v>
      </c>
      <c r="H382" s="5" t="s">
        <v>52</v>
      </c>
      <c r="I382" s="5">
        <v>1</v>
      </c>
      <c r="J382" s="5" t="s">
        <v>35</v>
      </c>
      <c r="K382" s="6">
        <v>36658.32</v>
      </c>
      <c r="L382" s="6">
        <v>36658.32</v>
      </c>
      <c r="M382" s="5" t="s">
        <v>26995</v>
      </c>
      <c r="N382" s="5" t="s">
        <v>26304</v>
      </c>
      <c r="O382" s="5" t="s">
        <v>26997</v>
      </c>
      <c r="P382" s="5" t="s">
        <v>26998</v>
      </c>
      <c r="Q382" s="5">
        <v>1</v>
      </c>
      <c r="R382" s="5" t="s">
        <v>57</v>
      </c>
      <c r="S382" s="5" t="s">
        <v>58</v>
      </c>
      <c r="T382" s="5" t="s">
        <v>42</v>
      </c>
      <c r="U382" s="5" t="s">
        <v>43</v>
      </c>
      <c r="V382" s="5"/>
      <c r="W382" s="5" t="s">
        <v>44</v>
      </c>
      <c r="X382" s="5"/>
    </row>
    <row r="383" spans="1:24" ht="33.75" hidden="1" x14ac:dyDescent="0.25">
      <c r="A383" s="3">
        <v>382</v>
      </c>
      <c r="B383" s="4" t="s">
        <v>26993</v>
      </c>
      <c r="C383" s="5" t="s">
        <v>29</v>
      </c>
      <c r="D383" s="5" t="s">
        <v>26994</v>
      </c>
      <c r="E383" s="5" t="s">
        <v>2392</v>
      </c>
      <c r="F383" s="5" t="s">
        <v>25224</v>
      </c>
      <c r="G383" s="5" t="s">
        <v>25225</v>
      </c>
      <c r="H383" s="5" t="s">
        <v>52</v>
      </c>
      <c r="I383" s="5">
        <v>1</v>
      </c>
      <c r="J383" s="5" t="s">
        <v>35</v>
      </c>
      <c r="K383" s="6">
        <v>3841.92</v>
      </c>
      <c r="L383" s="6">
        <v>3841.92</v>
      </c>
      <c r="M383" s="5" t="s">
        <v>26995</v>
      </c>
      <c r="N383" s="5" t="s">
        <v>16343</v>
      </c>
      <c r="O383" s="5" t="s">
        <v>26997</v>
      </c>
      <c r="P383" s="5" t="s">
        <v>26998</v>
      </c>
      <c r="Q383" s="5">
        <v>1</v>
      </c>
      <c r="R383" s="5" t="s">
        <v>57</v>
      </c>
      <c r="S383" s="5" t="s">
        <v>58</v>
      </c>
      <c r="T383" s="5" t="s">
        <v>42</v>
      </c>
      <c r="U383" s="5" t="s">
        <v>43</v>
      </c>
      <c r="V383" s="5"/>
      <c r="W383" s="5" t="s">
        <v>44</v>
      </c>
      <c r="X383" s="5"/>
    </row>
    <row r="384" spans="1:24" ht="22.5" hidden="1" x14ac:dyDescent="0.25">
      <c r="A384" s="3">
        <v>383</v>
      </c>
      <c r="B384" s="4" t="s">
        <v>26993</v>
      </c>
      <c r="C384" s="5" t="s">
        <v>29</v>
      </c>
      <c r="D384" s="5" t="s">
        <v>26994</v>
      </c>
      <c r="E384" s="5" t="s">
        <v>2392</v>
      </c>
      <c r="F384" s="5" t="s">
        <v>3338</v>
      </c>
      <c r="G384" s="5" t="s">
        <v>3339</v>
      </c>
      <c r="H384" s="5" t="s">
        <v>52</v>
      </c>
      <c r="I384" s="5">
        <v>1</v>
      </c>
      <c r="J384" s="5" t="s">
        <v>35</v>
      </c>
      <c r="K384" s="6">
        <v>20010</v>
      </c>
      <c r="L384" s="6">
        <v>20010</v>
      </c>
      <c r="M384" s="5" t="s">
        <v>26995</v>
      </c>
      <c r="N384" s="5" t="s">
        <v>25737</v>
      </c>
      <c r="O384" s="5" t="s">
        <v>26997</v>
      </c>
      <c r="P384" s="5" t="s">
        <v>26998</v>
      </c>
      <c r="Q384" s="5">
        <v>1</v>
      </c>
      <c r="R384" s="5" t="s">
        <v>57</v>
      </c>
      <c r="S384" s="5" t="s">
        <v>58</v>
      </c>
      <c r="T384" s="5" t="s">
        <v>42</v>
      </c>
      <c r="U384" s="5" t="s">
        <v>43</v>
      </c>
      <c r="V384" s="5"/>
      <c r="W384" s="5" t="s">
        <v>44</v>
      </c>
      <c r="X384" s="5"/>
    </row>
    <row r="385" spans="1:24" ht="33.75" hidden="1" x14ac:dyDescent="0.25">
      <c r="A385" s="3">
        <v>384</v>
      </c>
      <c r="B385" s="4" t="s">
        <v>27002</v>
      </c>
      <c r="C385" s="5" t="s">
        <v>29</v>
      </c>
      <c r="D385" s="5" t="s">
        <v>27003</v>
      </c>
      <c r="E385" s="5" t="s">
        <v>2392</v>
      </c>
      <c r="F385" s="5" t="s">
        <v>25500</v>
      </c>
      <c r="G385" s="5" t="s">
        <v>5730</v>
      </c>
      <c r="H385" s="5" t="s">
        <v>52</v>
      </c>
      <c r="I385" s="5">
        <v>5</v>
      </c>
      <c r="J385" s="5" t="s">
        <v>35</v>
      </c>
      <c r="K385" s="6">
        <v>6750</v>
      </c>
      <c r="L385" s="6">
        <v>33750</v>
      </c>
      <c r="M385" s="5" t="s">
        <v>27004</v>
      </c>
      <c r="N385" s="5" t="s">
        <v>11876</v>
      </c>
      <c r="O385" s="5" t="s">
        <v>26883</v>
      </c>
      <c r="P385" s="5" t="s">
        <v>27005</v>
      </c>
      <c r="Q385" s="5">
        <v>5</v>
      </c>
      <c r="R385" s="5" t="s">
        <v>26602</v>
      </c>
      <c r="S385" s="5" t="s">
        <v>26603</v>
      </c>
      <c r="T385" s="5" t="s">
        <v>42</v>
      </c>
      <c r="U385" s="5" t="s">
        <v>43</v>
      </c>
      <c r="V385" s="5"/>
      <c r="W385" s="5" t="s">
        <v>44</v>
      </c>
      <c r="X385" s="5"/>
    </row>
    <row r="386" spans="1:24" ht="22.5" hidden="1" x14ac:dyDescent="0.25">
      <c r="A386" s="3">
        <v>385</v>
      </c>
      <c r="B386" s="4" t="s">
        <v>27006</v>
      </c>
      <c r="C386" s="5" t="s">
        <v>29</v>
      </c>
      <c r="D386" s="5" t="s">
        <v>27007</v>
      </c>
      <c r="E386" s="5" t="s">
        <v>2392</v>
      </c>
      <c r="F386" s="5" t="s">
        <v>24207</v>
      </c>
      <c r="G386" s="5" t="s">
        <v>13313</v>
      </c>
      <c r="H386" s="5" t="s">
        <v>52</v>
      </c>
      <c r="I386" s="5">
        <v>2</v>
      </c>
      <c r="J386" s="5" t="s">
        <v>35</v>
      </c>
      <c r="K386" s="6">
        <v>15000</v>
      </c>
      <c r="L386" s="6">
        <v>30000</v>
      </c>
      <c r="M386" s="5" t="s">
        <v>27008</v>
      </c>
      <c r="N386" s="5" t="s">
        <v>13314</v>
      </c>
      <c r="O386" s="5" t="s">
        <v>27009</v>
      </c>
      <c r="P386" s="5" t="s">
        <v>27010</v>
      </c>
      <c r="Q386" s="5">
        <v>1</v>
      </c>
      <c r="R386" s="5" t="s">
        <v>779</v>
      </c>
      <c r="S386" s="5" t="s">
        <v>780</v>
      </c>
      <c r="T386" s="5" t="s">
        <v>42</v>
      </c>
      <c r="U386" s="5" t="s">
        <v>43</v>
      </c>
      <c r="V386" s="5"/>
      <c r="W386" s="5" t="s">
        <v>44</v>
      </c>
      <c r="X386" s="5"/>
    </row>
    <row r="387" spans="1:24" ht="22.5" hidden="1" x14ac:dyDescent="0.25">
      <c r="A387" s="3">
        <v>386</v>
      </c>
      <c r="B387" s="4" t="s">
        <v>27006</v>
      </c>
      <c r="C387" s="5" t="s">
        <v>29</v>
      </c>
      <c r="D387" s="5" t="s">
        <v>27007</v>
      </c>
      <c r="E387" s="5" t="s">
        <v>2392</v>
      </c>
      <c r="F387" s="5" t="s">
        <v>24207</v>
      </c>
      <c r="G387" s="5" t="s">
        <v>13313</v>
      </c>
      <c r="H387" s="5" t="s">
        <v>52</v>
      </c>
      <c r="I387" s="5">
        <v>2</v>
      </c>
      <c r="J387" s="5" t="s">
        <v>35</v>
      </c>
      <c r="K387" s="6">
        <v>15000</v>
      </c>
      <c r="L387" s="6">
        <v>30000</v>
      </c>
      <c r="M387" s="5" t="s">
        <v>27008</v>
      </c>
      <c r="N387" s="5" t="s">
        <v>27011</v>
      </c>
      <c r="O387" s="5" t="s">
        <v>27009</v>
      </c>
      <c r="P387" s="5" t="s">
        <v>27010</v>
      </c>
      <c r="Q387" s="5">
        <v>1</v>
      </c>
      <c r="R387" s="5" t="s">
        <v>779</v>
      </c>
      <c r="S387" s="5" t="s">
        <v>780</v>
      </c>
      <c r="T387" s="5" t="s">
        <v>42</v>
      </c>
      <c r="U387" s="5" t="s">
        <v>43</v>
      </c>
      <c r="V387" s="5"/>
      <c r="W387" s="5" t="s">
        <v>44</v>
      </c>
      <c r="X387" s="5"/>
    </row>
    <row r="388" spans="1:24" ht="22.5" hidden="1" x14ac:dyDescent="0.25">
      <c r="A388" s="3">
        <v>387</v>
      </c>
      <c r="B388" s="4" t="s">
        <v>26969</v>
      </c>
      <c r="C388" s="5" t="s">
        <v>29</v>
      </c>
      <c r="D388" s="5" t="s">
        <v>26970</v>
      </c>
      <c r="E388" s="5" t="s">
        <v>26902</v>
      </c>
      <c r="F388" s="5" t="s">
        <v>27012</v>
      </c>
      <c r="G388" s="5" t="s">
        <v>27013</v>
      </c>
      <c r="H388" s="5" t="s">
        <v>52</v>
      </c>
      <c r="I388" s="5">
        <v>1</v>
      </c>
      <c r="J388" s="5" t="s">
        <v>35</v>
      </c>
      <c r="K388" s="6">
        <v>8330</v>
      </c>
      <c r="L388" s="6">
        <v>8330</v>
      </c>
      <c r="M388" s="5" t="s">
        <v>26971</v>
      </c>
      <c r="N388" s="5" t="s">
        <v>27014</v>
      </c>
      <c r="O388" s="5" t="s">
        <v>26972</v>
      </c>
      <c r="P388" s="5" t="s">
        <v>858</v>
      </c>
      <c r="Q388" s="5">
        <v>1</v>
      </c>
      <c r="R388" s="5" t="s">
        <v>3349</v>
      </c>
      <c r="S388" s="5" t="s">
        <v>3350</v>
      </c>
      <c r="T388" s="5" t="s">
        <v>42</v>
      </c>
      <c r="U388" s="5" t="s">
        <v>43</v>
      </c>
      <c r="V388" s="5"/>
      <c r="W388" s="5" t="s">
        <v>44</v>
      </c>
      <c r="X388" s="5"/>
    </row>
    <row r="389" spans="1:24" ht="22.5" hidden="1" x14ac:dyDescent="0.25">
      <c r="A389" s="3">
        <v>388</v>
      </c>
      <c r="B389" s="4" t="s">
        <v>27015</v>
      </c>
      <c r="C389" s="5" t="s">
        <v>29</v>
      </c>
      <c r="D389" s="5" t="s">
        <v>27016</v>
      </c>
      <c r="E389" s="5" t="s">
        <v>27017</v>
      </c>
      <c r="F389" s="5" t="s">
        <v>27018</v>
      </c>
      <c r="G389" s="5" t="s">
        <v>27019</v>
      </c>
      <c r="H389" s="5" t="s">
        <v>119</v>
      </c>
      <c r="I389" s="5">
        <v>2</v>
      </c>
      <c r="J389" s="5" t="s">
        <v>35</v>
      </c>
      <c r="K389" s="6">
        <v>230022.22</v>
      </c>
      <c r="L389" s="6">
        <v>460044.44</v>
      </c>
      <c r="M389" s="5" t="s">
        <v>27020</v>
      </c>
      <c r="N389" s="5" t="s">
        <v>27021</v>
      </c>
      <c r="O389" s="5" t="s">
        <v>27022</v>
      </c>
      <c r="P389" s="5" t="s">
        <v>26140</v>
      </c>
      <c r="Q389" s="5">
        <v>2</v>
      </c>
      <c r="R389" s="5" t="s">
        <v>504</v>
      </c>
      <c r="S389" s="5" t="s">
        <v>505</v>
      </c>
      <c r="T389" s="5" t="s">
        <v>42</v>
      </c>
      <c r="U389" s="5" t="s">
        <v>43</v>
      </c>
      <c r="V389" s="5"/>
      <c r="W389" s="5" t="s">
        <v>44</v>
      </c>
      <c r="X389" s="5"/>
    </row>
    <row r="390" spans="1:24" ht="22.5" hidden="1" x14ac:dyDescent="0.25">
      <c r="A390" s="3">
        <v>389</v>
      </c>
      <c r="B390" s="4" t="s">
        <v>27015</v>
      </c>
      <c r="C390" s="5" t="s">
        <v>29</v>
      </c>
      <c r="D390" s="5" t="s">
        <v>27016</v>
      </c>
      <c r="E390" s="5" t="s">
        <v>27017</v>
      </c>
      <c r="F390" s="5" t="s">
        <v>27023</v>
      </c>
      <c r="G390" s="5" t="s">
        <v>27024</v>
      </c>
      <c r="H390" s="5" t="s">
        <v>6798</v>
      </c>
      <c r="I390" s="5">
        <v>2</v>
      </c>
      <c r="J390" s="5" t="s">
        <v>35</v>
      </c>
      <c r="K390" s="6">
        <v>218532.4</v>
      </c>
      <c r="L390" s="6">
        <v>437064.8</v>
      </c>
      <c r="M390" s="5" t="s">
        <v>27020</v>
      </c>
      <c r="N390" s="5" t="s">
        <v>27025</v>
      </c>
      <c r="O390" s="5" t="s">
        <v>27022</v>
      </c>
      <c r="P390" s="5" t="s">
        <v>26140</v>
      </c>
      <c r="Q390" s="5">
        <v>2</v>
      </c>
      <c r="R390" s="5" t="s">
        <v>504</v>
      </c>
      <c r="S390" s="5" t="s">
        <v>505</v>
      </c>
      <c r="T390" s="5" t="s">
        <v>42</v>
      </c>
      <c r="U390" s="5" t="s">
        <v>43</v>
      </c>
      <c r="V390" s="5"/>
      <c r="W390" s="5" t="s">
        <v>44</v>
      </c>
      <c r="X390" s="5"/>
    </row>
    <row r="391" spans="1:24" ht="22.5" hidden="1" x14ac:dyDescent="0.25">
      <c r="A391" s="3">
        <v>390</v>
      </c>
      <c r="B391" s="4" t="s">
        <v>27026</v>
      </c>
      <c r="C391" s="5" t="s">
        <v>29</v>
      </c>
      <c r="D391" s="5" t="s">
        <v>27027</v>
      </c>
      <c r="E391" s="5" t="s">
        <v>27028</v>
      </c>
      <c r="F391" s="5" t="s">
        <v>27029</v>
      </c>
      <c r="G391" s="5" t="s">
        <v>12303</v>
      </c>
      <c r="H391" s="5" t="s">
        <v>90</v>
      </c>
      <c r="I391" s="5">
        <v>50</v>
      </c>
      <c r="J391" s="5" t="s">
        <v>35</v>
      </c>
      <c r="K391" s="6">
        <v>1800</v>
      </c>
      <c r="L391" s="6">
        <v>90000</v>
      </c>
      <c r="M391" s="5" t="s">
        <v>27030</v>
      </c>
      <c r="N391" s="5" t="s">
        <v>27031</v>
      </c>
      <c r="O391" s="5" t="s">
        <v>27032</v>
      </c>
      <c r="P391" s="5" t="s">
        <v>27033</v>
      </c>
      <c r="Q391" s="5">
        <v>50</v>
      </c>
      <c r="R391" s="5" t="s">
        <v>27034</v>
      </c>
      <c r="S391" s="5" t="s">
        <v>27035</v>
      </c>
      <c r="T391" s="5" t="s">
        <v>42</v>
      </c>
      <c r="U391" s="5" t="s">
        <v>43</v>
      </c>
      <c r="V391" s="5"/>
      <c r="W391" s="5" t="s">
        <v>44</v>
      </c>
      <c r="X391" s="5"/>
    </row>
    <row r="392" spans="1:24" ht="22.5" hidden="1" x14ac:dyDescent="0.25">
      <c r="A392" s="3">
        <v>391</v>
      </c>
      <c r="B392" s="4" t="s">
        <v>27015</v>
      </c>
      <c r="C392" s="5" t="s">
        <v>29</v>
      </c>
      <c r="D392" s="5" t="s">
        <v>27016</v>
      </c>
      <c r="E392" s="5" t="s">
        <v>27017</v>
      </c>
      <c r="F392" s="5" t="s">
        <v>27036</v>
      </c>
      <c r="G392" s="5" t="s">
        <v>27037</v>
      </c>
      <c r="H392" s="5" t="s">
        <v>6798</v>
      </c>
      <c r="I392" s="5">
        <v>2</v>
      </c>
      <c r="J392" s="5" t="s">
        <v>35</v>
      </c>
      <c r="K392" s="6">
        <v>230022.2</v>
      </c>
      <c r="L392" s="6">
        <v>460044.4</v>
      </c>
      <c r="M392" s="5" t="s">
        <v>27020</v>
      </c>
      <c r="N392" s="5" t="s">
        <v>27038</v>
      </c>
      <c r="O392" s="5" t="s">
        <v>27022</v>
      </c>
      <c r="P392" s="5" t="s">
        <v>26140</v>
      </c>
      <c r="Q392" s="5">
        <v>2</v>
      </c>
      <c r="R392" s="5" t="s">
        <v>504</v>
      </c>
      <c r="S392" s="5" t="s">
        <v>505</v>
      </c>
      <c r="T392" s="5" t="s">
        <v>42</v>
      </c>
      <c r="U392" s="5" t="s">
        <v>43</v>
      </c>
      <c r="V392" s="5"/>
      <c r="W392" s="5" t="s">
        <v>44</v>
      </c>
      <c r="X392" s="5"/>
    </row>
    <row r="393" spans="1:24" ht="22.5" hidden="1" x14ac:dyDescent="0.25">
      <c r="A393" s="3">
        <v>392</v>
      </c>
      <c r="B393" s="4" t="s">
        <v>27039</v>
      </c>
      <c r="C393" s="5" t="s">
        <v>29</v>
      </c>
      <c r="D393" s="5" t="s">
        <v>27040</v>
      </c>
      <c r="E393" s="5" t="s">
        <v>27041</v>
      </c>
      <c r="F393" s="5" t="s">
        <v>27042</v>
      </c>
      <c r="G393" s="5" t="s">
        <v>27043</v>
      </c>
      <c r="H393" s="5" t="s">
        <v>119</v>
      </c>
      <c r="I393" s="5">
        <v>120</v>
      </c>
      <c r="J393" s="5" t="s">
        <v>35</v>
      </c>
      <c r="K393" s="6">
        <v>237.5</v>
      </c>
      <c r="L393" s="6">
        <v>28500</v>
      </c>
      <c r="M393" s="5" t="s">
        <v>27044</v>
      </c>
      <c r="N393" s="5" t="s">
        <v>27045</v>
      </c>
      <c r="O393" s="5" t="s">
        <v>27046</v>
      </c>
      <c r="P393" s="5" t="s">
        <v>27047</v>
      </c>
      <c r="Q393" s="5">
        <v>96</v>
      </c>
      <c r="R393" s="5" t="s">
        <v>24570</v>
      </c>
      <c r="S393" s="5" t="s">
        <v>5664</v>
      </c>
      <c r="T393" s="5" t="s">
        <v>42</v>
      </c>
      <c r="U393" s="5" t="s">
        <v>43</v>
      </c>
      <c r="V393" s="5"/>
      <c r="W393" s="5" t="s">
        <v>44</v>
      </c>
      <c r="X393" s="5"/>
    </row>
    <row r="394" spans="1:24" ht="22.5" hidden="1" x14ac:dyDescent="0.25">
      <c r="A394" s="3">
        <v>393</v>
      </c>
      <c r="B394" s="4" t="s">
        <v>27039</v>
      </c>
      <c r="C394" s="5" t="s">
        <v>29</v>
      </c>
      <c r="D394" s="5" t="s">
        <v>27040</v>
      </c>
      <c r="E394" s="5" t="s">
        <v>27041</v>
      </c>
      <c r="F394" s="5" t="s">
        <v>27042</v>
      </c>
      <c r="G394" s="5" t="s">
        <v>27043</v>
      </c>
      <c r="H394" s="5" t="s">
        <v>119</v>
      </c>
      <c r="I394" s="5">
        <v>120</v>
      </c>
      <c r="J394" s="5" t="s">
        <v>35</v>
      </c>
      <c r="K394" s="6">
        <v>237.5</v>
      </c>
      <c r="L394" s="6">
        <v>28500</v>
      </c>
      <c r="M394" s="5" t="s">
        <v>27048</v>
      </c>
      <c r="N394" s="5" t="s">
        <v>12294</v>
      </c>
      <c r="O394" s="5" t="s">
        <v>26938</v>
      </c>
      <c r="P394" s="5" t="s">
        <v>26787</v>
      </c>
      <c r="Q394" s="5">
        <v>24</v>
      </c>
      <c r="R394" s="5" t="s">
        <v>24570</v>
      </c>
      <c r="S394" s="5" t="s">
        <v>5664</v>
      </c>
      <c r="T394" s="5" t="s">
        <v>42</v>
      </c>
      <c r="U394" s="5" t="s">
        <v>43</v>
      </c>
      <c r="V394" s="5"/>
      <c r="W394" s="5" t="s">
        <v>44</v>
      </c>
      <c r="X394" s="5"/>
    </row>
    <row r="395" spans="1:24" ht="22.5" hidden="1" x14ac:dyDescent="0.25">
      <c r="A395" s="3">
        <v>394</v>
      </c>
      <c r="B395" s="4" t="s">
        <v>27039</v>
      </c>
      <c r="C395" s="5" t="s">
        <v>29</v>
      </c>
      <c r="D395" s="5" t="s">
        <v>27040</v>
      </c>
      <c r="E395" s="5" t="s">
        <v>27041</v>
      </c>
      <c r="F395" s="5" t="s">
        <v>27049</v>
      </c>
      <c r="G395" s="5" t="s">
        <v>27050</v>
      </c>
      <c r="H395" s="5" t="s">
        <v>119</v>
      </c>
      <c r="I395" s="5">
        <v>60</v>
      </c>
      <c r="J395" s="5" t="s">
        <v>35</v>
      </c>
      <c r="K395" s="6">
        <v>165</v>
      </c>
      <c r="L395" s="6">
        <v>9900</v>
      </c>
      <c r="M395" s="5" t="s">
        <v>27048</v>
      </c>
      <c r="N395" s="5" t="s">
        <v>27051</v>
      </c>
      <c r="O395" s="5" t="s">
        <v>26938</v>
      </c>
      <c r="P395" s="5" t="s">
        <v>26787</v>
      </c>
      <c r="Q395" s="5">
        <v>60</v>
      </c>
      <c r="R395" s="5" t="s">
        <v>24570</v>
      </c>
      <c r="S395" s="5" t="s">
        <v>5664</v>
      </c>
      <c r="T395" s="5" t="s">
        <v>42</v>
      </c>
      <c r="U395" s="5" t="s">
        <v>43</v>
      </c>
      <c r="V395" s="5"/>
      <c r="W395" s="5" t="s">
        <v>44</v>
      </c>
      <c r="X395" s="5"/>
    </row>
    <row r="396" spans="1:24" ht="22.5" hidden="1" x14ac:dyDescent="0.25">
      <c r="A396" s="3">
        <v>395</v>
      </c>
      <c r="B396" s="4" t="s">
        <v>27039</v>
      </c>
      <c r="C396" s="5" t="s">
        <v>29</v>
      </c>
      <c r="D396" s="5" t="s">
        <v>27040</v>
      </c>
      <c r="E396" s="5" t="s">
        <v>27041</v>
      </c>
      <c r="F396" s="5" t="s">
        <v>27052</v>
      </c>
      <c r="G396" s="5" t="s">
        <v>27053</v>
      </c>
      <c r="H396" s="5" t="s">
        <v>119</v>
      </c>
      <c r="I396" s="5">
        <v>36</v>
      </c>
      <c r="J396" s="5" t="s">
        <v>35</v>
      </c>
      <c r="K396" s="6">
        <v>633.33333300000004</v>
      </c>
      <c r="L396" s="6">
        <v>22799.999988</v>
      </c>
      <c r="M396" s="5" t="s">
        <v>27054</v>
      </c>
      <c r="N396" s="5" t="s">
        <v>21314</v>
      </c>
      <c r="O396" s="5" t="s">
        <v>27055</v>
      </c>
      <c r="P396" s="5" t="s">
        <v>27056</v>
      </c>
      <c r="Q396" s="5">
        <v>36</v>
      </c>
      <c r="R396" s="5" t="s">
        <v>24570</v>
      </c>
      <c r="S396" s="5" t="s">
        <v>5664</v>
      </c>
      <c r="T396" s="5" t="s">
        <v>42</v>
      </c>
      <c r="U396" s="5" t="s">
        <v>43</v>
      </c>
      <c r="V396" s="5"/>
      <c r="W396" s="5" t="s">
        <v>44</v>
      </c>
      <c r="X396" s="5"/>
    </row>
    <row r="397" spans="1:24" ht="22.5" hidden="1" x14ac:dyDescent="0.25">
      <c r="A397" s="3">
        <v>396</v>
      </c>
      <c r="B397" s="4" t="s">
        <v>27039</v>
      </c>
      <c r="C397" s="5" t="s">
        <v>29</v>
      </c>
      <c r="D397" s="5" t="s">
        <v>27040</v>
      </c>
      <c r="E397" s="5" t="s">
        <v>27041</v>
      </c>
      <c r="F397" s="5" t="s">
        <v>26308</v>
      </c>
      <c r="G397" s="5" t="s">
        <v>26309</v>
      </c>
      <c r="H397" s="5" t="s">
        <v>119</v>
      </c>
      <c r="I397" s="5">
        <v>36</v>
      </c>
      <c r="J397" s="5" t="s">
        <v>35</v>
      </c>
      <c r="K397" s="6">
        <v>691.66666599999996</v>
      </c>
      <c r="L397" s="6">
        <v>24899.999975999999</v>
      </c>
      <c r="M397" s="5" t="s">
        <v>27057</v>
      </c>
      <c r="N397" s="5" t="s">
        <v>27058</v>
      </c>
      <c r="O397" s="5" t="s">
        <v>26440</v>
      </c>
      <c r="P397" s="5" t="s">
        <v>27059</v>
      </c>
      <c r="Q397" s="5">
        <v>36</v>
      </c>
      <c r="R397" s="5" t="s">
        <v>24570</v>
      </c>
      <c r="S397" s="5" t="s">
        <v>5664</v>
      </c>
      <c r="T397" s="5" t="s">
        <v>42</v>
      </c>
      <c r="U397" s="5" t="s">
        <v>43</v>
      </c>
      <c r="V397" s="5"/>
      <c r="W397" s="5" t="s">
        <v>44</v>
      </c>
      <c r="X397" s="5"/>
    </row>
    <row r="398" spans="1:24" ht="33.75" hidden="1" x14ac:dyDescent="0.25">
      <c r="A398" s="3">
        <v>397</v>
      </c>
      <c r="B398" s="4" t="s">
        <v>27039</v>
      </c>
      <c r="C398" s="5" t="s">
        <v>29</v>
      </c>
      <c r="D398" s="5" t="s">
        <v>27040</v>
      </c>
      <c r="E398" s="5" t="s">
        <v>27041</v>
      </c>
      <c r="F398" s="5" t="s">
        <v>27060</v>
      </c>
      <c r="G398" s="5" t="s">
        <v>27061</v>
      </c>
      <c r="H398" s="5" t="s">
        <v>119</v>
      </c>
      <c r="I398" s="5">
        <v>36</v>
      </c>
      <c r="J398" s="5" t="s">
        <v>35</v>
      </c>
      <c r="K398" s="6">
        <v>691.66665999999998</v>
      </c>
      <c r="L398" s="6">
        <v>24899.999759999999</v>
      </c>
      <c r="M398" s="5" t="s">
        <v>27054</v>
      </c>
      <c r="N398" s="5" t="s">
        <v>27062</v>
      </c>
      <c r="O398" s="5" t="s">
        <v>27055</v>
      </c>
      <c r="P398" s="5" t="s">
        <v>27056</v>
      </c>
      <c r="Q398" s="5">
        <v>36</v>
      </c>
      <c r="R398" s="5" t="s">
        <v>24570</v>
      </c>
      <c r="S398" s="5" t="s">
        <v>5664</v>
      </c>
      <c r="T398" s="5" t="s">
        <v>42</v>
      </c>
      <c r="U398" s="5" t="s">
        <v>43</v>
      </c>
      <c r="V398" s="5"/>
      <c r="W398" s="5" t="s">
        <v>44</v>
      </c>
      <c r="X398" s="5"/>
    </row>
    <row r="399" spans="1:24" ht="22.5" hidden="1" x14ac:dyDescent="0.25">
      <c r="A399" s="3">
        <v>398</v>
      </c>
      <c r="B399" s="4" t="s">
        <v>27039</v>
      </c>
      <c r="C399" s="5" t="s">
        <v>29</v>
      </c>
      <c r="D399" s="5" t="s">
        <v>27040</v>
      </c>
      <c r="E399" s="5" t="s">
        <v>27041</v>
      </c>
      <c r="F399" s="5" t="s">
        <v>26253</v>
      </c>
      <c r="G399" s="5" t="s">
        <v>26254</v>
      </c>
      <c r="H399" s="5" t="s">
        <v>119</v>
      </c>
      <c r="I399" s="5">
        <v>36</v>
      </c>
      <c r="J399" s="5" t="s">
        <v>35</v>
      </c>
      <c r="K399" s="6">
        <v>783.33333300000004</v>
      </c>
      <c r="L399" s="6">
        <v>28199.999988</v>
      </c>
      <c r="M399" s="5" t="s">
        <v>27044</v>
      </c>
      <c r="N399" s="5" t="s">
        <v>27063</v>
      </c>
      <c r="O399" s="5" t="s">
        <v>27046</v>
      </c>
      <c r="P399" s="5" t="s">
        <v>27047</v>
      </c>
      <c r="Q399" s="5">
        <v>36</v>
      </c>
      <c r="R399" s="5" t="s">
        <v>24570</v>
      </c>
      <c r="S399" s="5" t="s">
        <v>5664</v>
      </c>
      <c r="T399" s="5" t="s">
        <v>42</v>
      </c>
      <c r="U399" s="5" t="s">
        <v>43</v>
      </c>
      <c r="V399" s="5"/>
      <c r="W399" s="5" t="s">
        <v>44</v>
      </c>
      <c r="X399" s="5"/>
    </row>
    <row r="400" spans="1:24" ht="22.5" hidden="1" x14ac:dyDescent="0.25">
      <c r="A400" s="3">
        <v>399</v>
      </c>
      <c r="B400" s="4" t="s">
        <v>27039</v>
      </c>
      <c r="C400" s="5" t="s">
        <v>29</v>
      </c>
      <c r="D400" s="5" t="s">
        <v>27040</v>
      </c>
      <c r="E400" s="5" t="s">
        <v>27041</v>
      </c>
      <c r="F400" s="5" t="s">
        <v>27064</v>
      </c>
      <c r="G400" s="5" t="s">
        <v>27065</v>
      </c>
      <c r="H400" s="5" t="s">
        <v>119</v>
      </c>
      <c r="I400" s="5">
        <v>36</v>
      </c>
      <c r="J400" s="5" t="s">
        <v>35</v>
      </c>
      <c r="K400" s="6">
        <v>783.33333000000005</v>
      </c>
      <c r="L400" s="6">
        <v>28199.999879999999</v>
      </c>
      <c r="M400" s="5" t="s">
        <v>27048</v>
      </c>
      <c r="N400" s="5" t="s">
        <v>27066</v>
      </c>
      <c r="O400" s="5" t="s">
        <v>26938</v>
      </c>
      <c r="P400" s="5" t="s">
        <v>26787</v>
      </c>
      <c r="Q400" s="5">
        <v>36</v>
      </c>
      <c r="R400" s="5" t="s">
        <v>24570</v>
      </c>
      <c r="S400" s="5" t="s">
        <v>5664</v>
      </c>
      <c r="T400" s="5" t="s">
        <v>42</v>
      </c>
      <c r="U400" s="5" t="s">
        <v>43</v>
      </c>
      <c r="V400" s="5"/>
      <c r="W400" s="5" t="s">
        <v>44</v>
      </c>
      <c r="X400" s="5"/>
    </row>
    <row r="401" spans="1:24" ht="22.5" hidden="1" x14ac:dyDescent="0.25">
      <c r="A401" s="3">
        <v>400</v>
      </c>
      <c r="B401" s="4" t="s">
        <v>27067</v>
      </c>
      <c r="C401" s="5" t="s">
        <v>29</v>
      </c>
      <c r="D401" s="5" t="s">
        <v>27068</v>
      </c>
      <c r="E401" s="5" t="s">
        <v>27041</v>
      </c>
      <c r="F401" s="5" t="s">
        <v>27069</v>
      </c>
      <c r="G401" s="5" t="s">
        <v>27070</v>
      </c>
      <c r="H401" s="5" t="s">
        <v>34</v>
      </c>
      <c r="I401" s="5">
        <v>6</v>
      </c>
      <c r="J401" s="5" t="s">
        <v>35</v>
      </c>
      <c r="K401" s="6">
        <v>1350</v>
      </c>
      <c r="L401" s="6">
        <v>8100</v>
      </c>
      <c r="M401" s="5" t="s">
        <v>27071</v>
      </c>
      <c r="N401" s="5" t="s">
        <v>856</v>
      </c>
      <c r="O401" s="5" t="s">
        <v>27072</v>
      </c>
      <c r="P401" s="5" t="s">
        <v>27073</v>
      </c>
      <c r="Q401" s="5">
        <v>6</v>
      </c>
      <c r="R401" s="5" t="s">
        <v>27074</v>
      </c>
      <c r="S401" s="5" t="s">
        <v>27075</v>
      </c>
      <c r="T401" s="5" t="s">
        <v>42</v>
      </c>
      <c r="U401" s="5" t="s">
        <v>43</v>
      </c>
      <c r="V401" s="5"/>
      <c r="W401" s="5" t="s">
        <v>44</v>
      </c>
      <c r="X401" s="5"/>
    </row>
    <row r="402" spans="1:24" ht="22.5" hidden="1" x14ac:dyDescent="0.25">
      <c r="A402" s="3">
        <v>401</v>
      </c>
      <c r="B402" s="4" t="s">
        <v>27067</v>
      </c>
      <c r="C402" s="5" t="s">
        <v>29</v>
      </c>
      <c r="D402" s="5" t="s">
        <v>27068</v>
      </c>
      <c r="E402" s="5" t="s">
        <v>27041</v>
      </c>
      <c r="F402" s="5" t="s">
        <v>27076</v>
      </c>
      <c r="G402" s="5" t="s">
        <v>27077</v>
      </c>
      <c r="H402" s="5" t="s">
        <v>34</v>
      </c>
      <c r="I402" s="5">
        <v>12</v>
      </c>
      <c r="J402" s="5" t="s">
        <v>35</v>
      </c>
      <c r="K402" s="6">
        <v>380</v>
      </c>
      <c r="L402" s="6">
        <v>4560</v>
      </c>
      <c r="M402" s="5" t="s">
        <v>27071</v>
      </c>
      <c r="N402" s="5" t="s">
        <v>856</v>
      </c>
      <c r="O402" s="5" t="s">
        <v>27072</v>
      </c>
      <c r="P402" s="5" t="s">
        <v>27073</v>
      </c>
      <c r="Q402" s="5">
        <v>12</v>
      </c>
      <c r="R402" s="5" t="s">
        <v>27074</v>
      </c>
      <c r="S402" s="5" t="s">
        <v>27075</v>
      </c>
      <c r="T402" s="5" t="s">
        <v>42</v>
      </c>
      <c r="U402" s="5" t="s">
        <v>43</v>
      </c>
      <c r="V402" s="5"/>
      <c r="W402" s="5" t="s">
        <v>44</v>
      </c>
      <c r="X402" s="5"/>
    </row>
    <row r="403" spans="1:24" ht="22.5" hidden="1" x14ac:dyDescent="0.25">
      <c r="A403" s="3">
        <v>402</v>
      </c>
      <c r="B403" s="4" t="s">
        <v>27078</v>
      </c>
      <c r="C403" s="5" t="s">
        <v>29</v>
      </c>
      <c r="D403" s="5" t="s">
        <v>27079</v>
      </c>
      <c r="E403" s="5" t="s">
        <v>27080</v>
      </c>
      <c r="F403" s="5" t="s">
        <v>284</v>
      </c>
      <c r="G403" s="5" t="s">
        <v>285</v>
      </c>
      <c r="H403" s="5" t="s">
        <v>90</v>
      </c>
      <c r="I403" s="5">
        <v>50000</v>
      </c>
      <c r="J403" s="5" t="s">
        <v>35</v>
      </c>
      <c r="K403" s="6">
        <v>3.29</v>
      </c>
      <c r="L403" s="6">
        <v>164500</v>
      </c>
      <c r="M403" s="5" t="s">
        <v>27081</v>
      </c>
      <c r="N403" s="5" t="s">
        <v>25332</v>
      </c>
      <c r="O403" s="5" t="s">
        <v>27082</v>
      </c>
      <c r="P403" s="5" t="s">
        <v>27083</v>
      </c>
      <c r="Q403" s="5">
        <v>45000</v>
      </c>
      <c r="R403" s="5" t="s">
        <v>24066</v>
      </c>
      <c r="S403" s="5" t="s">
        <v>24067</v>
      </c>
      <c r="T403" s="5" t="s">
        <v>42</v>
      </c>
      <c r="U403" s="5" t="s">
        <v>43</v>
      </c>
      <c r="V403" s="5"/>
      <c r="W403" s="5" t="s">
        <v>44</v>
      </c>
      <c r="X403" s="5"/>
    </row>
    <row r="404" spans="1:24" ht="22.5" hidden="1" x14ac:dyDescent="0.25">
      <c r="A404" s="3">
        <v>403</v>
      </c>
      <c r="B404" s="4" t="s">
        <v>27078</v>
      </c>
      <c r="C404" s="5" t="s">
        <v>29</v>
      </c>
      <c r="D404" s="5" t="s">
        <v>27079</v>
      </c>
      <c r="E404" s="5" t="s">
        <v>27080</v>
      </c>
      <c r="F404" s="5" t="s">
        <v>284</v>
      </c>
      <c r="G404" s="5" t="s">
        <v>285</v>
      </c>
      <c r="H404" s="5" t="s">
        <v>90</v>
      </c>
      <c r="I404" s="5">
        <v>50000</v>
      </c>
      <c r="J404" s="5" t="s">
        <v>35</v>
      </c>
      <c r="K404" s="6">
        <v>3.29</v>
      </c>
      <c r="L404" s="6">
        <v>164500</v>
      </c>
      <c r="M404" s="5" t="s">
        <v>27084</v>
      </c>
      <c r="N404" s="5" t="s">
        <v>25332</v>
      </c>
      <c r="O404" s="5" t="s">
        <v>27085</v>
      </c>
      <c r="P404" s="5" t="s">
        <v>27086</v>
      </c>
      <c r="Q404" s="5">
        <v>5000</v>
      </c>
      <c r="R404" s="5" t="s">
        <v>24066</v>
      </c>
      <c r="S404" s="5" t="s">
        <v>24067</v>
      </c>
      <c r="T404" s="5" t="s">
        <v>42</v>
      </c>
      <c r="U404" s="5" t="s">
        <v>43</v>
      </c>
      <c r="V404" s="5"/>
      <c r="W404" s="5" t="s">
        <v>44</v>
      </c>
      <c r="X404" s="5"/>
    </row>
  </sheetData>
  <autoFilter ref="A1:X404" xr:uid="{90768089-A1F1-4BE8-99E6-6C765F1D1A35}">
    <filterColumn colId="7">
      <filters>
        <filter val="ACE Inhibitors"/>
        <filter val="Anemia"/>
        <filter val="Antiarrhythmics"/>
        <filter val="Antibiotic"/>
        <filter val="Anticholinesterase"/>
        <filter val="Anticoagulants"/>
        <filter val="Antifibrinolytics"/>
        <filter val="Antifungals"/>
        <filter val="Antiplatelets"/>
        <filter val="Antispasmodics/ Moti_x000a_lity Drugs"/>
        <filter val="Antithyroid drugs"/>
        <filter val="Benzylpenicillin and_x000a_phenoxymethylpenicillin"/>
        <filter val="Bronchodilators"/>
        <filter val="Calcium Channel Bloc_x000a_kers"/>
        <filter val="Cardio selective (LD_x000a_to MD beta 1; HD beta 1 and 2)"/>
        <filter val="Cardiopulmonary Resu_x000a_scitation"/>
        <filter val="Cephalosporins - 1st_x000a_generations"/>
        <filter val="Corticosteroids"/>
        <filter val="Cough Products"/>
        <filter val="DIALYSIS"/>
        <filter val="DMARDS"/>
        <filter val="Drugs for Benign Pro_x000a_state Hyperplasia"/>
        <filter val="Erectile Dysfunction_x000a_"/>
        <filter val="Fibrinolytics"/>
        <filter val="Fixed Dose Combinati_x000a_ons Analgesics"/>
        <filter val="Fluoroquinolones"/>
        <filter val="Gout and Hyperuricem_x000a_ia"/>
        <filter val="Hormonal Therapy"/>
        <filter val="H-Pylori Kit"/>
        <filter val="Implants"/>
        <filter val="Inotropic"/>
        <filter val="Intravenous"/>
        <filter val="Intravenous Fluids"/>
        <filter val="Laxatives"/>
        <filter val="Leukotriene Inhibito_x000a_rs"/>
        <filter val="Liquid Formulation"/>
        <filter val="Medicines for Correc_x000a_tion of Electrolyte Imbalances"/>
        <filter val="Mixed Alpha and Beta_x000a_"/>
        <filter val="Neuropathic pain"/>
        <filter val="Nitrates"/>
        <filter val="Non-Depolarizing Neu_x000a_romuscular Blockers"/>
        <filter val="Non-opioid analgesic_x000a_s"/>
        <filter val="NSAIDS"/>
        <filter val="Opioids"/>
        <filter val="Parenteral Feeds"/>
        <filter val="Plasma Substitutes"/>
        <filter val="Positive Inotropic"/>
        <filter val="Potassium Sparing Di_x000a_uretics"/>
        <filter val="Powder Formulations"/>
        <filter val="Proton Pump Inhibito_x000a_r"/>
        <filter val="Selective COX-2 Inhi_x000a_bitors"/>
        <filter val="SGLT-2 Inhibitors"/>
        <filter val="Thiazide Diuretics"/>
        <filter val="Thyroid Hormones"/>
        <filter val="Vasoconstrictor"/>
        <filter val="Vasodilators"/>
        <filter val="Vitamins and Mineral_x000a_s"/>
        <filter val="Watch Group Antibiot_x000a_ics - Others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3A0D-6669-4558-A935-A826658A1432}">
  <sheetPr filterMode="1"/>
  <dimension ref="A1:X550"/>
  <sheetViews>
    <sheetView topLeftCell="G493" workbookViewId="0">
      <selection activeCell="H546" sqref="H546"/>
    </sheetView>
  </sheetViews>
  <sheetFormatPr defaultRowHeight="15" x14ac:dyDescent="0.25"/>
  <cols>
    <col min="2" max="2" width="16" customWidth="1"/>
    <col min="3" max="3" width="14" customWidth="1"/>
    <col min="4" max="4" width="18.42578125" customWidth="1"/>
    <col min="5" max="5" width="15.28515625" customWidth="1"/>
    <col min="6" max="6" width="16.85546875" customWidth="1"/>
    <col min="7" max="7" width="25.7109375" customWidth="1"/>
    <col min="8" max="8" width="17.7109375" customWidth="1"/>
    <col min="10" max="10" width="12.7109375" customWidth="1"/>
    <col min="13" max="13" width="17.28515625" customWidth="1"/>
    <col min="15" max="15" width="16.42578125" customWidth="1"/>
    <col min="16" max="16" width="17.7109375" customWidth="1"/>
    <col min="18" max="18" width="14.28515625" customWidth="1"/>
    <col min="19" max="19" width="19.42578125" customWidth="1"/>
    <col min="21" max="21" width="20.5703125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22.5" x14ac:dyDescent="0.25">
      <c r="A2" s="3">
        <v>1</v>
      </c>
      <c r="B2" s="4" t="s">
        <v>2427</v>
      </c>
      <c r="C2" s="5" t="s">
        <v>29</v>
      </c>
      <c r="D2" s="5" t="s">
        <v>2428</v>
      </c>
      <c r="E2" s="5" t="s">
        <v>2429</v>
      </c>
      <c r="F2" s="5" t="s">
        <v>1974</v>
      </c>
      <c r="G2" s="5" t="s">
        <v>1975</v>
      </c>
      <c r="H2" s="5" t="s">
        <v>1784</v>
      </c>
      <c r="I2" s="5">
        <v>60</v>
      </c>
      <c r="J2" s="5" t="s">
        <v>35</v>
      </c>
      <c r="K2" s="6">
        <v>345</v>
      </c>
      <c r="L2" s="6">
        <v>20700</v>
      </c>
      <c r="M2" s="5" t="s">
        <v>2430</v>
      </c>
      <c r="N2" s="5" t="s">
        <v>1976</v>
      </c>
      <c r="O2" s="5" t="s">
        <v>2431</v>
      </c>
      <c r="P2" s="5" t="s">
        <v>2432</v>
      </c>
      <c r="Q2" s="5">
        <v>60</v>
      </c>
      <c r="R2" s="5" t="s">
        <v>504</v>
      </c>
      <c r="S2" s="5" t="s">
        <v>505</v>
      </c>
      <c r="T2" s="5" t="s">
        <v>42</v>
      </c>
      <c r="U2" s="5" t="s">
        <v>159</v>
      </c>
      <c r="V2" s="5"/>
      <c r="W2" s="5" t="s">
        <v>44</v>
      </c>
      <c r="X2" s="5"/>
    </row>
    <row r="3" spans="1:24" ht="22.5" x14ac:dyDescent="0.25">
      <c r="A3" s="3">
        <v>2</v>
      </c>
      <c r="B3" s="4" t="s">
        <v>2427</v>
      </c>
      <c r="C3" s="5" t="s">
        <v>29</v>
      </c>
      <c r="D3" s="5" t="s">
        <v>2428</v>
      </c>
      <c r="E3" s="5" t="s">
        <v>2429</v>
      </c>
      <c r="F3" s="5" t="s">
        <v>1782</v>
      </c>
      <c r="G3" s="5" t="s">
        <v>1783</v>
      </c>
      <c r="H3" s="5" t="s">
        <v>1784</v>
      </c>
      <c r="I3" s="5">
        <v>200</v>
      </c>
      <c r="J3" s="5" t="s">
        <v>35</v>
      </c>
      <c r="K3" s="6">
        <v>180</v>
      </c>
      <c r="L3" s="6">
        <v>36000</v>
      </c>
      <c r="M3" s="5" t="s">
        <v>2430</v>
      </c>
      <c r="N3" s="5" t="s">
        <v>2433</v>
      </c>
      <c r="O3" s="5" t="s">
        <v>2431</v>
      </c>
      <c r="P3" s="5" t="s">
        <v>2432</v>
      </c>
      <c r="Q3" s="5">
        <v>200</v>
      </c>
      <c r="R3" s="5" t="s">
        <v>504</v>
      </c>
      <c r="S3" s="5" t="s">
        <v>505</v>
      </c>
      <c r="T3" s="5" t="s">
        <v>42</v>
      </c>
      <c r="U3" s="5" t="s">
        <v>159</v>
      </c>
      <c r="V3" s="5"/>
      <c r="W3" s="5" t="s">
        <v>44</v>
      </c>
      <c r="X3" s="5"/>
    </row>
    <row r="4" spans="1:24" ht="33.75" x14ac:dyDescent="0.25">
      <c r="A4" s="3">
        <v>3</v>
      </c>
      <c r="B4" s="4" t="s">
        <v>2427</v>
      </c>
      <c r="C4" s="5" t="s">
        <v>29</v>
      </c>
      <c r="D4" s="5" t="s">
        <v>2428</v>
      </c>
      <c r="E4" s="5" t="s">
        <v>2429</v>
      </c>
      <c r="F4" s="5" t="s">
        <v>739</v>
      </c>
      <c r="G4" s="5" t="s">
        <v>740</v>
      </c>
      <c r="H4" s="5" t="s">
        <v>741</v>
      </c>
      <c r="I4" s="5">
        <v>300</v>
      </c>
      <c r="J4" s="5" t="s">
        <v>35</v>
      </c>
      <c r="K4" s="6">
        <v>950</v>
      </c>
      <c r="L4" s="6">
        <v>285000</v>
      </c>
      <c r="M4" s="5" t="s">
        <v>2430</v>
      </c>
      <c r="N4" s="5" t="s">
        <v>1295</v>
      </c>
      <c r="O4" s="5" t="s">
        <v>2431</v>
      </c>
      <c r="P4" s="5" t="s">
        <v>2432</v>
      </c>
      <c r="Q4" s="5">
        <v>50</v>
      </c>
      <c r="R4" s="5" t="s">
        <v>504</v>
      </c>
      <c r="S4" s="5" t="s">
        <v>505</v>
      </c>
      <c r="T4" s="5" t="s">
        <v>42</v>
      </c>
      <c r="U4" s="5" t="s">
        <v>159</v>
      </c>
      <c r="V4" s="5"/>
      <c r="W4" s="5" t="s">
        <v>44</v>
      </c>
      <c r="X4" s="5"/>
    </row>
    <row r="5" spans="1:24" ht="22.5" x14ac:dyDescent="0.25">
      <c r="A5" s="3">
        <v>4</v>
      </c>
      <c r="B5" s="4" t="s">
        <v>2427</v>
      </c>
      <c r="C5" s="5" t="s">
        <v>29</v>
      </c>
      <c r="D5" s="5" t="s">
        <v>2428</v>
      </c>
      <c r="E5" s="5" t="s">
        <v>2429</v>
      </c>
      <c r="F5" s="5" t="s">
        <v>686</v>
      </c>
      <c r="G5" s="5" t="s">
        <v>687</v>
      </c>
      <c r="H5" s="5" t="s">
        <v>595</v>
      </c>
      <c r="I5" s="5">
        <v>200</v>
      </c>
      <c r="J5" s="5" t="s">
        <v>35</v>
      </c>
      <c r="K5" s="6">
        <v>260</v>
      </c>
      <c r="L5" s="6">
        <v>52000</v>
      </c>
      <c r="M5" s="5" t="s">
        <v>2430</v>
      </c>
      <c r="N5" s="5" t="s">
        <v>2201</v>
      </c>
      <c r="O5" s="5" t="s">
        <v>2431</v>
      </c>
      <c r="P5" s="5" t="s">
        <v>2432</v>
      </c>
      <c r="Q5" s="5">
        <v>200</v>
      </c>
      <c r="R5" s="5" t="s">
        <v>504</v>
      </c>
      <c r="S5" s="5" t="s">
        <v>505</v>
      </c>
      <c r="T5" s="5" t="s">
        <v>42</v>
      </c>
      <c r="U5" s="5" t="s">
        <v>159</v>
      </c>
      <c r="V5" s="5"/>
      <c r="W5" s="5" t="s">
        <v>44</v>
      </c>
      <c r="X5" s="5"/>
    </row>
    <row r="6" spans="1:24" ht="22.5" x14ac:dyDescent="0.25">
      <c r="A6" s="3">
        <v>5</v>
      </c>
      <c r="B6" s="4" t="s">
        <v>2427</v>
      </c>
      <c r="C6" s="5" t="s">
        <v>29</v>
      </c>
      <c r="D6" s="5" t="s">
        <v>2428</v>
      </c>
      <c r="E6" s="5" t="s">
        <v>2429</v>
      </c>
      <c r="F6" s="5" t="s">
        <v>2434</v>
      </c>
      <c r="G6" s="5" t="s">
        <v>2435</v>
      </c>
      <c r="H6" s="5" t="s">
        <v>843</v>
      </c>
      <c r="I6" s="5">
        <v>10</v>
      </c>
      <c r="J6" s="5" t="s">
        <v>35</v>
      </c>
      <c r="K6" s="6">
        <v>950</v>
      </c>
      <c r="L6" s="6">
        <v>9500</v>
      </c>
      <c r="M6" s="5" t="s">
        <v>2430</v>
      </c>
      <c r="N6" s="5" t="s">
        <v>2436</v>
      </c>
      <c r="O6" s="5" t="s">
        <v>2431</v>
      </c>
      <c r="P6" s="5" t="s">
        <v>2432</v>
      </c>
      <c r="Q6" s="5">
        <v>10</v>
      </c>
      <c r="R6" s="5" t="s">
        <v>504</v>
      </c>
      <c r="S6" s="5" t="s">
        <v>505</v>
      </c>
      <c r="T6" s="5" t="s">
        <v>42</v>
      </c>
      <c r="U6" s="5" t="s">
        <v>159</v>
      </c>
      <c r="V6" s="5"/>
      <c r="W6" s="5" t="s">
        <v>44</v>
      </c>
      <c r="X6" s="5"/>
    </row>
    <row r="7" spans="1:24" ht="33.75" x14ac:dyDescent="0.25">
      <c r="A7" s="3">
        <v>6</v>
      </c>
      <c r="B7" s="4" t="s">
        <v>2427</v>
      </c>
      <c r="C7" s="5" t="s">
        <v>29</v>
      </c>
      <c r="D7" s="5" t="s">
        <v>2428</v>
      </c>
      <c r="E7" s="5" t="s">
        <v>2429</v>
      </c>
      <c r="F7" s="5" t="s">
        <v>739</v>
      </c>
      <c r="G7" s="5" t="s">
        <v>740</v>
      </c>
      <c r="H7" s="5" t="s">
        <v>741</v>
      </c>
      <c r="I7" s="5">
        <v>300</v>
      </c>
      <c r="J7" s="5" t="s">
        <v>35</v>
      </c>
      <c r="K7" s="6">
        <v>950</v>
      </c>
      <c r="L7" s="6">
        <v>285000</v>
      </c>
      <c r="M7" s="5" t="s">
        <v>2430</v>
      </c>
      <c r="N7" s="5" t="s">
        <v>2437</v>
      </c>
      <c r="O7" s="5" t="s">
        <v>2431</v>
      </c>
      <c r="P7" s="5" t="s">
        <v>2432</v>
      </c>
      <c r="Q7" s="5">
        <v>250</v>
      </c>
      <c r="R7" s="5" t="s">
        <v>504</v>
      </c>
      <c r="S7" s="5" t="s">
        <v>505</v>
      </c>
      <c r="T7" s="5" t="s">
        <v>42</v>
      </c>
      <c r="U7" s="5" t="s">
        <v>159</v>
      </c>
      <c r="V7" s="5"/>
      <c r="W7" s="5" t="s">
        <v>44</v>
      </c>
      <c r="X7" s="5"/>
    </row>
    <row r="8" spans="1:24" ht="22.5" x14ac:dyDescent="0.25">
      <c r="A8" s="3">
        <v>7</v>
      </c>
      <c r="B8" s="4" t="s">
        <v>2427</v>
      </c>
      <c r="C8" s="5" t="s">
        <v>29</v>
      </c>
      <c r="D8" s="5" t="s">
        <v>2428</v>
      </c>
      <c r="E8" s="5" t="s">
        <v>2429</v>
      </c>
      <c r="F8" s="5" t="s">
        <v>2438</v>
      </c>
      <c r="G8" s="5" t="s">
        <v>2439</v>
      </c>
      <c r="H8" s="5" t="s">
        <v>1680</v>
      </c>
      <c r="I8" s="5">
        <v>2</v>
      </c>
      <c r="J8" s="5" t="s">
        <v>35</v>
      </c>
      <c r="K8" s="6">
        <v>14800</v>
      </c>
      <c r="L8" s="6">
        <v>29600</v>
      </c>
      <c r="M8" s="5" t="s">
        <v>2430</v>
      </c>
      <c r="N8" s="5" t="s">
        <v>2440</v>
      </c>
      <c r="O8" s="5" t="s">
        <v>2431</v>
      </c>
      <c r="P8" s="5" t="s">
        <v>2432</v>
      </c>
      <c r="Q8" s="5">
        <v>2</v>
      </c>
      <c r="R8" s="5" t="s">
        <v>504</v>
      </c>
      <c r="S8" s="5" t="s">
        <v>505</v>
      </c>
      <c r="T8" s="5" t="s">
        <v>42</v>
      </c>
      <c r="U8" s="5" t="s">
        <v>159</v>
      </c>
      <c r="V8" s="5"/>
      <c r="W8" s="5" t="s">
        <v>44</v>
      </c>
      <c r="X8" s="5"/>
    </row>
    <row r="9" spans="1:24" ht="22.5" x14ac:dyDescent="0.25">
      <c r="A9" s="3">
        <v>8</v>
      </c>
      <c r="B9" s="4" t="s">
        <v>2441</v>
      </c>
      <c r="C9" s="5" t="s">
        <v>29</v>
      </c>
      <c r="D9" s="5" t="s">
        <v>2442</v>
      </c>
      <c r="E9" s="5" t="s">
        <v>2443</v>
      </c>
      <c r="F9" s="5" t="s">
        <v>649</v>
      </c>
      <c r="G9" s="5" t="s">
        <v>650</v>
      </c>
      <c r="H9" s="5" t="s">
        <v>182</v>
      </c>
      <c r="I9" s="5">
        <v>30</v>
      </c>
      <c r="J9" s="5" t="s">
        <v>35</v>
      </c>
      <c r="K9" s="6">
        <v>558.28</v>
      </c>
      <c r="L9" s="6">
        <v>16748.400000000001</v>
      </c>
      <c r="M9" s="5" t="s">
        <v>2444</v>
      </c>
      <c r="N9" s="5" t="s">
        <v>651</v>
      </c>
      <c r="O9" s="5" t="s">
        <v>2445</v>
      </c>
      <c r="P9" s="5" t="s">
        <v>2446</v>
      </c>
      <c r="Q9" s="5">
        <v>30</v>
      </c>
      <c r="R9" s="5" t="s">
        <v>647</v>
      </c>
      <c r="S9" s="5" t="s">
        <v>648</v>
      </c>
      <c r="T9" s="5" t="s">
        <v>42</v>
      </c>
      <c r="U9" s="5" t="s">
        <v>159</v>
      </c>
      <c r="V9" s="5"/>
      <c r="W9" s="5" t="s">
        <v>44</v>
      </c>
      <c r="X9" s="5"/>
    </row>
    <row r="10" spans="1:24" ht="33.75" x14ac:dyDescent="0.25">
      <c r="A10" s="3">
        <v>9</v>
      </c>
      <c r="B10" s="4" t="s">
        <v>2447</v>
      </c>
      <c r="C10" s="5" t="s">
        <v>29</v>
      </c>
      <c r="D10" s="5" t="s">
        <v>2448</v>
      </c>
      <c r="E10" s="5" t="s">
        <v>2449</v>
      </c>
      <c r="F10" s="5" t="s">
        <v>1098</v>
      </c>
      <c r="G10" s="5" t="s">
        <v>1099</v>
      </c>
      <c r="H10" s="5" t="s">
        <v>81</v>
      </c>
      <c r="I10" s="5">
        <v>3000</v>
      </c>
      <c r="J10" s="5" t="s">
        <v>35</v>
      </c>
      <c r="K10" s="6">
        <v>43</v>
      </c>
      <c r="L10" s="6">
        <v>129000</v>
      </c>
      <c r="M10" s="5" t="s">
        <v>2450</v>
      </c>
      <c r="N10" s="5" t="s">
        <v>2451</v>
      </c>
      <c r="O10" s="5" t="s">
        <v>2452</v>
      </c>
      <c r="P10" s="5" t="s">
        <v>2453</v>
      </c>
      <c r="Q10" s="5">
        <v>3000</v>
      </c>
      <c r="R10" s="5" t="s">
        <v>1030</v>
      </c>
      <c r="S10" s="5" t="s">
        <v>1031</v>
      </c>
      <c r="T10" s="5" t="s">
        <v>42</v>
      </c>
      <c r="U10" s="5" t="s">
        <v>43</v>
      </c>
      <c r="V10" s="5"/>
      <c r="W10" s="5" t="s">
        <v>44</v>
      </c>
      <c r="X10" s="5"/>
    </row>
    <row r="11" spans="1:24" ht="22.5" hidden="1" x14ac:dyDescent="0.25">
      <c r="A11" s="3">
        <v>10</v>
      </c>
      <c r="B11" s="4" t="s">
        <v>2447</v>
      </c>
      <c r="C11" s="5" t="s">
        <v>29</v>
      </c>
      <c r="D11" s="5" t="s">
        <v>2448</v>
      </c>
      <c r="E11" s="5" t="s">
        <v>2449</v>
      </c>
      <c r="F11" s="5" t="s">
        <v>24645</v>
      </c>
      <c r="G11" s="5" t="s">
        <v>6006</v>
      </c>
      <c r="H11" s="5" t="s">
        <v>90</v>
      </c>
      <c r="I11" s="5">
        <v>2500</v>
      </c>
      <c r="J11" s="5" t="s">
        <v>35</v>
      </c>
      <c r="K11" s="6">
        <v>21.84</v>
      </c>
      <c r="L11" s="6">
        <v>54600</v>
      </c>
      <c r="M11" s="5" t="s">
        <v>2450</v>
      </c>
      <c r="N11" s="5" t="s">
        <v>856</v>
      </c>
      <c r="O11" s="5" t="s">
        <v>2452</v>
      </c>
      <c r="P11" s="5" t="s">
        <v>2453</v>
      </c>
      <c r="Q11" s="5">
        <v>2500</v>
      </c>
      <c r="R11" s="5" t="s">
        <v>1030</v>
      </c>
      <c r="S11" s="5" t="s">
        <v>1031</v>
      </c>
      <c r="T11" s="5" t="s">
        <v>42</v>
      </c>
      <c r="U11" s="5" t="s">
        <v>43</v>
      </c>
      <c r="V11" s="5"/>
      <c r="W11" s="5" t="s">
        <v>44</v>
      </c>
      <c r="X11" s="5"/>
    </row>
    <row r="12" spans="1:24" ht="22.5" hidden="1" x14ac:dyDescent="0.25">
      <c r="A12" s="3">
        <v>11</v>
      </c>
      <c r="B12" s="4" t="s">
        <v>27087</v>
      </c>
      <c r="C12" s="5" t="s">
        <v>29</v>
      </c>
      <c r="D12" s="5" t="s">
        <v>27088</v>
      </c>
      <c r="E12" s="5" t="s">
        <v>2449</v>
      </c>
      <c r="F12" s="5" t="s">
        <v>24055</v>
      </c>
      <c r="G12" s="5" t="s">
        <v>6078</v>
      </c>
      <c r="H12" s="5" t="s">
        <v>119</v>
      </c>
      <c r="I12" s="5">
        <v>100</v>
      </c>
      <c r="J12" s="5" t="s">
        <v>35</v>
      </c>
      <c r="K12" s="6">
        <v>350</v>
      </c>
      <c r="L12" s="6">
        <v>35000</v>
      </c>
      <c r="M12" s="5" t="s">
        <v>27089</v>
      </c>
      <c r="N12" s="5" t="s">
        <v>26245</v>
      </c>
      <c r="O12" s="5" t="s">
        <v>27090</v>
      </c>
      <c r="P12" s="5" t="s">
        <v>2317</v>
      </c>
      <c r="Q12" s="5">
        <v>100</v>
      </c>
      <c r="R12" s="5" t="s">
        <v>2318</v>
      </c>
      <c r="S12" s="5" t="s">
        <v>2319</v>
      </c>
      <c r="T12" s="5" t="s">
        <v>42</v>
      </c>
      <c r="U12" s="5" t="s">
        <v>43</v>
      </c>
      <c r="V12" s="5"/>
      <c r="W12" s="5" t="s">
        <v>44</v>
      </c>
      <c r="X12" s="5"/>
    </row>
    <row r="13" spans="1:24" ht="22.5" hidden="1" x14ac:dyDescent="0.25">
      <c r="A13" s="3">
        <v>12</v>
      </c>
      <c r="B13" s="4" t="s">
        <v>27087</v>
      </c>
      <c r="C13" s="5" t="s">
        <v>29</v>
      </c>
      <c r="D13" s="5" t="s">
        <v>27088</v>
      </c>
      <c r="E13" s="5" t="s">
        <v>2449</v>
      </c>
      <c r="F13" s="5" t="s">
        <v>27091</v>
      </c>
      <c r="G13" s="5" t="s">
        <v>27092</v>
      </c>
      <c r="H13" s="5" t="s">
        <v>90</v>
      </c>
      <c r="I13" s="5">
        <v>500</v>
      </c>
      <c r="J13" s="5" t="s">
        <v>35</v>
      </c>
      <c r="K13" s="6">
        <v>180</v>
      </c>
      <c r="L13" s="6">
        <v>90000</v>
      </c>
      <c r="M13" s="5" t="s">
        <v>27089</v>
      </c>
      <c r="N13" s="5" t="s">
        <v>856</v>
      </c>
      <c r="O13" s="5" t="s">
        <v>27090</v>
      </c>
      <c r="P13" s="5" t="s">
        <v>2317</v>
      </c>
      <c r="Q13" s="5">
        <v>500</v>
      </c>
      <c r="R13" s="5" t="s">
        <v>2318</v>
      </c>
      <c r="S13" s="5" t="s">
        <v>2319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2.5" hidden="1" x14ac:dyDescent="0.25">
      <c r="A14" s="3">
        <v>13</v>
      </c>
      <c r="B14" s="4" t="s">
        <v>27093</v>
      </c>
      <c r="C14" s="5" t="s">
        <v>29</v>
      </c>
      <c r="D14" s="5" t="s">
        <v>27094</v>
      </c>
      <c r="E14" s="5" t="s">
        <v>2457</v>
      </c>
      <c r="F14" s="5" t="s">
        <v>27095</v>
      </c>
      <c r="G14" s="5" t="s">
        <v>27096</v>
      </c>
      <c r="H14" s="5" t="s">
        <v>119</v>
      </c>
      <c r="I14" s="5">
        <v>1</v>
      </c>
      <c r="J14" s="5" t="s">
        <v>35</v>
      </c>
      <c r="K14" s="6">
        <v>775</v>
      </c>
      <c r="L14" s="6">
        <v>775</v>
      </c>
      <c r="M14" s="5" t="s">
        <v>27097</v>
      </c>
      <c r="N14" s="5" t="s">
        <v>27098</v>
      </c>
      <c r="O14" s="5" t="s">
        <v>27099</v>
      </c>
      <c r="P14" s="5" t="s">
        <v>27100</v>
      </c>
      <c r="Q14" s="5">
        <v>1</v>
      </c>
      <c r="R14" s="5" t="s">
        <v>2318</v>
      </c>
      <c r="S14" s="5" t="s">
        <v>2319</v>
      </c>
      <c r="T14" s="5" t="s">
        <v>42</v>
      </c>
      <c r="U14" s="5" t="s">
        <v>43</v>
      </c>
      <c r="V14" s="5"/>
      <c r="W14" s="5" t="s">
        <v>44</v>
      </c>
      <c r="X14" s="5"/>
    </row>
    <row r="15" spans="1:24" ht="22.5" hidden="1" x14ac:dyDescent="0.25">
      <c r="A15" s="3">
        <v>14</v>
      </c>
      <c r="B15" s="4" t="s">
        <v>27093</v>
      </c>
      <c r="C15" s="5" t="s">
        <v>29</v>
      </c>
      <c r="D15" s="5" t="s">
        <v>27094</v>
      </c>
      <c r="E15" s="5" t="s">
        <v>2457</v>
      </c>
      <c r="F15" s="5" t="s">
        <v>27101</v>
      </c>
      <c r="G15" s="5" t="s">
        <v>27102</v>
      </c>
      <c r="H15" s="5" t="s">
        <v>119</v>
      </c>
      <c r="I15" s="5">
        <v>1</v>
      </c>
      <c r="J15" s="5" t="s">
        <v>35</v>
      </c>
      <c r="K15" s="6">
        <v>775</v>
      </c>
      <c r="L15" s="6">
        <v>775</v>
      </c>
      <c r="M15" s="5" t="s">
        <v>27097</v>
      </c>
      <c r="N15" s="5" t="s">
        <v>14417</v>
      </c>
      <c r="O15" s="5" t="s">
        <v>27099</v>
      </c>
      <c r="P15" s="5" t="s">
        <v>27100</v>
      </c>
      <c r="Q15" s="5">
        <v>1</v>
      </c>
      <c r="R15" s="5" t="s">
        <v>2318</v>
      </c>
      <c r="S15" s="5" t="s">
        <v>2319</v>
      </c>
      <c r="T15" s="5" t="s">
        <v>42</v>
      </c>
      <c r="U15" s="5" t="s">
        <v>43</v>
      </c>
      <c r="V15" s="5"/>
      <c r="W15" s="5" t="s">
        <v>44</v>
      </c>
      <c r="X15" s="5"/>
    </row>
    <row r="16" spans="1:24" ht="22.5" hidden="1" x14ac:dyDescent="0.25">
      <c r="A16" s="3">
        <v>15</v>
      </c>
      <c r="B16" s="4" t="s">
        <v>27103</v>
      </c>
      <c r="C16" s="5" t="s">
        <v>29</v>
      </c>
      <c r="D16" s="5" t="s">
        <v>27104</v>
      </c>
      <c r="E16" s="5" t="s">
        <v>2443</v>
      </c>
      <c r="F16" s="5" t="s">
        <v>27105</v>
      </c>
      <c r="G16" s="5" t="s">
        <v>13422</v>
      </c>
      <c r="H16" s="5" t="s">
        <v>119</v>
      </c>
      <c r="I16" s="5">
        <v>12</v>
      </c>
      <c r="J16" s="5" t="s">
        <v>35</v>
      </c>
      <c r="K16" s="6">
        <v>3200</v>
      </c>
      <c r="L16" s="6">
        <v>38400</v>
      </c>
      <c r="M16" s="5" t="s">
        <v>27106</v>
      </c>
      <c r="N16" s="5" t="s">
        <v>27107</v>
      </c>
      <c r="O16" s="5" t="s">
        <v>27108</v>
      </c>
      <c r="P16" s="5" t="s">
        <v>27109</v>
      </c>
      <c r="Q16" s="5">
        <v>12</v>
      </c>
      <c r="R16" s="5" t="s">
        <v>24284</v>
      </c>
      <c r="S16" s="5" t="s">
        <v>5848</v>
      </c>
      <c r="T16" s="5" t="s">
        <v>42</v>
      </c>
      <c r="U16" s="5" t="s">
        <v>43</v>
      </c>
      <c r="V16" s="5"/>
      <c r="W16" s="5" t="s">
        <v>44</v>
      </c>
      <c r="X16" s="5"/>
    </row>
    <row r="17" spans="1:24" ht="22.5" x14ac:dyDescent="0.25">
      <c r="A17" s="3">
        <v>16</v>
      </c>
      <c r="B17" s="4" t="s">
        <v>2427</v>
      </c>
      <c r="C17" s="5" t="s">
        <v>29</v>
      </c>
      <c r="D17" s="5" t="s">
        <v>2428</v>
      </c>
      <c r="E17" s="5" t="s">
        <v>2429</v>
      </c>
      <c r="F17" s="5" t="s">
        <v>2217</v>
      </c>
      <c r="G17" s="5" t="s">
        <v>2218</v>
      </c>
      <c r="H17" s="5" t="s">
        <v>2219</v>
      </c>
      <c r="I17" s="5">
        <v>560</v>
      </c>
      <c r="J17" s="5" t="s">
        <v>35</v>
      </c>
      <c r="K17" s="6">
        <v>5.5</v>
      </c>
      <c r="L17" s="6">
        <v>3080</v>
      </c>
      <c r="M17" s="5" t="s">
        <v>2430</v>
      </c>
      <c r="N17" s="5" t="s">
        <v>2454</v>
      </c>
      <c r="O17" s="5" t="s">
        <v>2431</v>
      </c>
      <c r="P17" s="5" t="s">
        <v>2432</v>
      </c>
      <c r="Q17" s="5">
        <v>560</v>
      </c>
      <c r="R17" s="5" t="s">
        <v>504</v>
      </c>
      <c r="S17" s="5" t="s">
        <v>505</v>
      </c>
      <c r="T17" s="5" t="s">
        <v>42</v>
      </c>
      <c r="U17" s="5" t="s">
        <v>159</v>
      </c>
      <c r="V17" s="5"/>
      <c r="W17" s="5" t="s">
        <v>44</v>
      </c>
      <c r="X17" s="5"/>
    </row>
    <row r="18" spans="1:24" ht="22.5" x14ac:dyDescent="0.25">
      <c r="A18" s="3">
        <v>17</v>
      </c>
      <c r="B18" s="4" t="s">
        <v>2455</v>
      </c>
      <c r="C18" s="5" t="s">
        <v>29</v>
      </c>
      <c r="D18" s="5" t="s">
        <v>2456</v>
      </c>
      <c r="E18" s="5" t="s">
        <v>2457</v>
      </c>
      <c r="F18" s="5" t="s">
        <v>388</v>
      </c>
      <c r="G18" s="5" t="s">
        <v>389</v>
      </c>
      <c r="H18" s="5" t="s">
        <v>193</v>
      </c>
      <c r="I18" s="5">
        <v>200</v>
      </c>
      <c r="J18" s="5" t="s">
        <v>35</v>
      </c>
      <c r="K18" s="6">
        <v>45</v>
      </c>
      <c r="L18" s="6">
        <v>9000</v>
      </c>
      <c r="M18" s="5" t="s">
        <v>2458</v>
      </c>
      <c r="N18" s="5" t="s">
        <v>2459</v>
      </c>
      <c r="O18" s="5" t="s">
        <v>2460</v>
      </c>
      <c r="P18" s="5" t="s">
        <v>2461</v>
      </c>
      <c r="Q18" s="5">
        <v>168</v>
      </c>
      <c r="R18" s="5" t="s">
        <v>157</v>
      </c>
      <c r="S18" s="5" t="s">
        <v>158</v>
      </c>
      <c r="T18" s="5" t="s">
        <v>42</v>
      </c>
      <c r="U18" s="5" t="s">
        <v>159</v>
      </c>
      <c r="V18" s="5"/>
      <c r="W18" s="5" t="s">
        <v>44</v>
      </c>
      <c r="X18" s="5"/>
    </row>
    <row r="19" spans="1:24" ht="22.5" x14ac:dyDescent="0.25">
      <c r="A19" s="3">
        <v>18</v>
      </c>
      <c r="B19" s="4" t="s">
        <v>2455</v>
      </c>
      <c r="C19" s="5" t="s">
        <v>29</v>
      </c>
      <c r="D19" s="5" t="s">
        <v>2456</v>
      </c>
      <c r="E19" s="5" t="s">
        <v>2457</v>
      </c>
      <c r="F19" s="5" t="s">
        <v>2462</v>
      </c>
      <c r="G19" s="5" t="s">
        <v>2463</v>
      </c>
      <c r="H19" s="5" t="s">
        <v>595</v>
      </c>
      <c r="I19" s="5">
        <v>100</v>
      </c>
      <c r="J19" s="5" t="s">
        <v>35</v>
      </c>
      <c r="K19" s="6">
        <v>180</v>
      </c>
      <c r="L19" s="6">
        <v>18000</v>
      </c>
      <c r="M19" s="5" t="s">
        <v>2464</v>
      </c>
      <c r="N19" s="5" t="s">
        <v>2465</v>
      </c>
      <c r="O19" s="5" t="s">
        <v>2466</v>
      </c>
      <c r="P19" s="5" t="s">
        <v>2467</v>
      </c>
      <c r="Q19" s="5">
        <v>60</v>
      </c>
      <c r="R19" s="5" t="s">
        <v>157</v>
      </c>
      <c r="S19" s="5" t="s">
        <v>158</v>
      </c>
      <c r="T19" s="5" t="s">
        <v>42</v>
      </c>
      <c r="U19" s="5" t="s">
        <v>159</v>
      </c>
      <c r="V19" s="5"/>
      <c r="W19" s="5" t="s">
        <v>44</v>
      </c>
      <c r="X19" s="5"/>
    </row>
    <row r="20" spans="1:24" ht="22.5" x14ac:dyDescent="0.25">
      <c r="A20" s="3">
        <v>19</v>
      </c>
      <c r="B20" s="4" t="s">
        <v>2455</v>
      </c>
      <c r="C20" s="5" t="s">
        <v>29</v>
      </c>
      <c r="D20" s="5" t="s">
        <v>2456</v>
      </c>
      <c r="E20" s="5" t="s">
        <v>2457</v>
      </c>
      <c r="F20" s="5" t="s">
        <v>2101</v>
      </c>
      <c r="G20" s="5" t="s">
        <v>2102</v>
      </c>
      <c r="H20" s="5" t="s">
        <v>193</v>
      </c>
      <c r="I20" s="5">
        <v>200</v>
      </c>
      <c r="J20" s="5" t="s">
        <v>35</v>
      </c>
      <c r="K20" s="6">
        <v>250</v>
      </c>
      <c r="L20" s="6">
        <v>50000</v>
      </c>
      <c r="M20" s="5" t="s">
        <v>2468</v>
      </c>
      <c r="N20" s="5" t="s">
        <v>2104</v>
      </c>
      <c r="O20" s="5" t="s">
        <v>2469</v>
      </c>
      <c r="P20" s="5" t="s">
        <v>2470</v>
      </c>
      <c r="Q20" s="5">
        <v>125</v>
      </c>
      <c r="R20" s="5" t="s">
        <v>157</v>
      </c>
      <c r="S20" s="5" t="s">
        <v>158</v>
      </c>
      <c r="T20" s="5" t="s">
        <v>42</v>
      </c>
      <c r="U20" s="5" t="s">
        <v>159</v>
      </c>
      <c r="V20" s="5"/>
      <c r="W20" s="5" t="s">
        <v>44</v>
      </c>
      <c r="X20" s="5"/>
    </row>
    <row r="21" spans="1:24" ht="22.5" x14ac:dyDescent="0.25">
      <c r="A21" s="3">
        <v>20</v>
      </c>
      <c r="B21" s="4" t="s">
        <v>2455</v>
      </c>
      <c r="C21" s="5" t="s">
        <v>29</v>
      </c>
      <c r="D21" s="5" t="s">
        <v>2456</v>
      </c>
      <c r="E21" s="5" t="s">
        <v>2457</v>
      </c>
      <c r="F21" s="5" t="s">
        <v>2471</v>
      </c>
      <c r="G21" s="5" t="s">
        <v>2472</v>
      </c>
      <c r="H21" s="5" t="s">
        <v>774</v>
      </c>
      <c r="I21" s="5">
        <v>100</v>
      </c>
      <c r="J21" s="5" t="s">
        <v>35</v>
      </c>
      <c r="K21" s="6">
        <v>17.5</v>
      </c>
      <c r="L21" s="6">
        <v>1750</v>
      </c>
      <c r="M21" s="5" t="s">
        <v>2468</v>
      </c>
      <c r="N21" s="5" t="s">
        <v>2473</v>
      </c>
      <c r="O21" s="5" t="s">
        <v>2469</v>
      </c>
      <c r="P21" s="5" t="s">
        <v>2470</v>
      </c>
      <c r="Q21" s="5">
        <v>100</v>
      </c>
      <c r="R21" s="5" t="s">
        <v>157</v>
      </c>
      <c r="S21" s="5" t="s">
        <v>158</v>
      </c>
      <c r="T21" s="5" t="s">
        <v>42</v>
      </c>
      <c r="U21" s="5" t="s">
        <v>159</v>
      </c>
      <c r="V21" s="5"/>
      <c r="W21" s="5" t="s">
        <v>44</v>
      </c>
      <c r="X21" s="5"/>
    </row>
    <row r="22" spans="1:24" ht="22.5" x14ac:dyDescent="0.25">
      <c r="A22" s="3">
        <v>21</v>
      </c>
      <c r="B22" s="4" t="s">
        <v>2455</v>
      </c>
      <c r="C22" s="5" t="s">
        <v>29</v>
      </c>
      <c r="D22" s="5" t="s">
        <v>2456</v>
      </c>
      <c r="E22" s="5" t="s">
        <v>2457</v>
      </c>
      <c r="F22" s="5" t="s">
        <v>2474</v>
      </c>
      <c r="G22" s="5" t="s">
        <v>2475</v>
      </c>
      <c r="H22" s="5" t="s">
        <v>1680</v>
      </c>
      <c r="I22" s="5">
        <v>90</v>
      </c>
      <c r="J22" s="5" t="s">
        <v>35</v>
      </c>
      <c r="K22" s="6">
        <v>72.666659999999993</v>
      </c>
      <c r="L22" s="6">
        <v>6539.9993999999997</v>
      </c>
      <c r="M22" s="5" t="s">
        <v>2468</v>
      </c>
      <c r="N22" s="5" t="s">
        <v>2476</v>
      </c>
      <c r="O22" s="5" t="s">
        <v>2469</v>
      </c>
      <c r="P22" s="5" t="s">
        <v>2470</v>
      </c>
      <c r="Q22" s="5">
        <v>90</v>
      </c>
      <c r="R22" s="5" t="s">
        <v>157</v>
      </c>
      <c r="S22" s="5" t="s">
        <v>158</v>
      </c>
      <c r="T22" s="5" t="s">
        <v>42</v>
      </c>
      <c r="U22" s="5" t="s">
        <v>159</v>
      </c>
      <c r="V22" s="5"/>
      <c r="W22" s="5" t="s">
        <v>44</v>
      </c>
      <c r="X22" s="5"/>
    </row>
    <row r="23" spans="1:24" ht="22.5" x14ac:dyDescent="0.25">
      <c r="A23" s="3">
        <v>22</v>
      </c>
      <c r="B23" s="4" t="s">
        <v>2477</v>
      </c>
      <c r="C23" s="5" t="s">
        <v>29</v>
      </c>
      <c r="D23" s="5" t="s">
        <v>2478</v>
      </c>
      <c r="E23" s="5" t="s">
        <v>2429</v>
      </c>
      <c r="F23" s="5" t="s">
        <v>873</v>
      </c>
      <c r="G23" s="5" t="s">
        <v>874</v>
      </c>
      <c r="H23" s="5" t="s">
        <v>604</v>
      </c>
      <c r="I23" s="5">
        <v>11200</v>
      </c>
      <c r="J23" s="5" t="s">
        <v>35</v>
      </c>
      <c r="K23" s="6">
        <v>11.43</v>
      </c>
      <c r="L23" s="6">
        <v>128016</v>
      </c>
      <c r="M23" s="5" t="s">
        <v>2479</v>
      </c>
      <c r="N23" s="5" t="s">
        <v>2480</v>
      </c>
      <c r="O23" s="5" t="s">
        <v>2481</v>
      </c>
      <c r="P23" s="5" t="s">
        <v>2482</v>
      </c>
      <c r="Q23" s="5">
        <v>11200</v>
      </c>
      <c r="R23" s="5" t="s">
        <v>635</v>
      </c>
      <c r="S23" s="5" t="s">
        <v>636</v>
      </c>
      <c r="T23" s="5" t="s">
        <v>42</v>
      </c>
      <c r="U23" s="5" t="s">
        <v>159</v>
      </c>
      <c r="V23" s="5"/>
      <c r="W23" s="5" t="s">
        <v>44</v>
      </c>
      <c r="X23" s="5"/>
    </row>
    <row r="24" spans="1:24" ht="22.5" x14ac:dyDescent="0.25">
      <c r="A24" s="3">
        <v>23</v>
      </c>
      <c r="B24" s="4" t="s">
        <v>2477</v>
      </c>
      <c r="C24" s="5" t="s">
        <v>29</v>
      </c>
      <c r="D24" s="5" t="s">
        <v>2478</v>
      </c>
      <c r="E24" s="5" t="s">
        <v>2429</v>
      </c>
      <c r="F24" s="5" t="s">
        <v>1988</v>
      </c>
      <c r="G24" s="5" t="s">
        <v>1989</v>
      </c>
      <c r="H24" s="5" t="s">
        <v>604</v>
      </c>
      <c r="I24" s="5">
        <v>11200</v>
      </c>
      <c r="J24" s="5" t="s">
        <v>35</v>
      </c>
      <c r="K24" s="6">
        <v>7.86</v>
      </c>
      <c r="L24" s="6">
        <v>88032</v>
      </c>
      <c r="M24" s="5" t="s">
        <v>2479</v>
      </c>
      <c r="N24" s="5" t="s">
        <v>1991</v>
      </c>
      <c r="O24" s="5" t="s">
        <v>2481</v>
      </c>
      <c r="P24" s="5" t="s">
        <v>2482</v>
      </c>
      <c r="Q24" s="5">
        <v>11200</v>
      </c>
      <c r="R24" s="5" t="s">
        <v>635</v>
      </c>
      <c r="S24" s="5" t="s">
        <v>636</v>
      </c>
      <c r="T24" s="5" t="s">
        <v>42</v>
      </c>
      <c r="U24" s="5" t="s">
        <v>159</v>
      </c>
      <c r="V24" s="5"/>
      <c r="W24" s="5" t="s">
        <v>44</v>
      </c>
      <c r="X24" s="5"/>
    </row>
    <row r="25" spans="1:24" ht="22.5" x14ac:dyDescent="0.25">
      <c r="A25" s="3">
        <v>24</v>
      </c>
      <c r="B25" s="4" t="s">
        <v>2455</v>
      </c>
      <c r="C25" s="5" t="s">
        <v>29</v>
      </c>
      <c r="D25" s="5" t="s">
        <v>2456</v>
      </c>
      <c r="E25" s="5" t="s">
        <v>2457</v>
      </c>
      <c r="F25" s="5" t="s">
        <v>388</v>
      </c>
      <c r="G25" s="5" t="s">
        <v>389</v>
      </c>
      <c r="H25" s="5" t="s">
        <v>193</v>
      </c>
      <c r="I25" s="5">
        <v>200</v>
      </c>
      <c r="J25" s="5" t="s">
        <v>35</v>
      </c>
      <c r="K25" s="6">
        <v>45</v>
      </c>
      <c r="L25" s="6">
        <v>9000</v>
      </c>
      <c r="M25" s="5" t="s">
        <v>2468</v>
      </c>
      <c r="N25" s="5" t="s">
        <v>2459</v>
      </c>
      <c r="O25" s="5" t="s">
        <v>2469</v>
      </c>
      <c r="P25" s="5" t="s">
        <v>2470</v>
      </c>
      <c r="Q25" s="5">
        <v>30</v>
      </c>
      <c r="R25" s="5" t="s">
        <v>157</v>
      </c>
      <c r="S25" s="5" t="s">
        <v>158</v>
      </c>
      <c r="T25" s="5" t="s">
        <v>42</v>
      </c>
      <c r="U25" s="5" t="s">
        <v>159</v>
      </c>
      <c r="V25" s="5"/>
      <c r="W25" s="5" t="s">
        <v>44</v>
      </c>
      <c r="X25" s="5"/>
    </row>
    <row r="26" spans="1:24" ht="33.75" x14ac:dyDescent="0.25">
      <c r="A26" s="3">
        <v>25</v>
      </c>
      <c r="B26" s="4" t="s">
        <v>2483</v>
      </c>
      <c r="C26" s="5" t="s">
        <v>29</v>
      </c>
      <c r="D26" s="5" t="s">
        <v>2484</v>
      </c>
      <c r="E26" s="5" t="s">
        <v>2485</v>
      </c>
      <c r="F26" s="5" t="s">
        <v>2486</v>
      </c>
      <c r="G26" s="5" t="s">
        <v>2487</v>
      </c>
      <c r="H26" s="5" t="s">
        <v>577</v>
      </c>
      <c r="I26" s="5">
        <v>5600</v>
      </c>
      <c r="J26" s="5" t="s">
        <v>35</v>
      </c>
      <c r="K26" s="6">
        <v>9.2899999999999991</v>
      </c>
      <c r="L26" s="6">
        <v>52024</v>
      </c>
      <c r="M26" s="5" t="s">
        <v>2488</v>
      </c>
      <c r="N26" s="5" t="s">
        <v>2489</v>
      </c>
      <c r="O26" s="5" t="s">
        <v>2490</v>
      </c>
      <c r="P26" s="5" t="s">
        <v>2491</v>
      </c>
      <c r="Q26" s="5">
        <v>5600</v>
      </c>
      <c r="R26" s="5" t="s">
        <v>208</v>
      </c>
      <c r="S26" s="5" t="s">
        <v>209</v>
      </c>
      <c r="T26" s="5" t="s">
        <v>42</v>
      </c>
      <c r="U26" s="5" t="s">
        <v>159</v>
      </c>
      <c r="V26" s="5"/>
      <c r="W26" s="5" t="s">
        <v>44</v>
      </c>
      <c r="X26" s="5"/>
    </row>
    <row r="27" spans="1:24" ht="22.5" x14ac:dyDescent="0.25">
      <c r="A27" s="3">
        <v>26</v>
      </c>
      <c r="B27" s="4" t="s">
        <v>2483</v>
      </c>
      <c r="C27" s="5" t="s">
        <v>29</v>
      </c>
      <c r="D27" s="5" t="s">
        <v>2484</v>
      </c>
      <c r="E27" s="5" t="s">
        <v>2485</v>
      </c>
      <c r="F27" s="5" t="s">
        <v>2492</v>
      </c>
      <c r="G27" s="5" t="s">
        <v>2493</v>
      </c>
      <c r="H27" s="5" t="s">
        <v>2219</v>
      </c>
      <c r="I27" s="5">
        <v>560</v>
      </c>
      <c r="J27" s="5" t="s">
        <v>35</v>
      </c>
      <c r="K27" s="6">
        <v>6.071428</v>
      </c>
      <c r="L27" s="6">
        <v>3399.9996799999999</v>
      </c>
      <c r="M27" s="5" t="s">
        <v>2488</v>
      </c>
      <c r="N27" s="5" t="s">
        <v>2494</v>
      </c>
      <c r="O27" s="5" t="s">
        <v>2490</v>
      </c>
      <c r="P27" s="5" t="s">
        <v>2491</v>
      </c>
      <c r="Q27" s="5">
        <v>560</v>
      </c>
      <c r="R27" s="5" t="s">
        <v>208</v>
      </c>
      <c r="S27" s="5" t="s">
        <v>209</v>
      </c>
      <c r="T27" s="5" t="s">
        <v>42</v>
      </c>
      <c r="U27" s="5" t="s">
        <v>159</v>
      </c>
      <c r="V27" s="5"/>
      <c r="W27" s="5" t="s">
        <v>44</v>
      </c>
      <c r="X27" s="5"/>
    </row>
    <row r="28" spans="1:24" ht="22.5" x14ac:dyDescent="0.25">
      <c r="A28" s="3">
        <v>27</v>
      </c>
      <c r="B28" s="4" t="s">
        <v>2455</v>
      </c>
      <c r="C28" s="5" t="s">
        <v>29</v>
      </c>
      <c r="D28" s="5" t="s">
        <v>2456</v>
      </c>
      <c r="E28" s="5" t="s">
        <v>2457</v>
      </c>
      <c r="F28" s="5" t="s">
        <v>2462</v>
      </c>
      <c r="G28" s="5" t="s">
        <v>2463</v>
      </c>
      <c r="H28" s="5" t="s">
        <v>595</v>
      </c>
      <c r="I28" s="5">
        <v>100</v>
      </c>
      <c r="J28" s="5" t="s">
        <v>35</v>
      </c>
      <c r="K28" s="6">
        <v>180</v>
      </c>
      <c r="L28" s="6">
        <v>18000</v>
      </c>
      <c r="M28" s="5" t="s">
        <v>2495</v>
      </c>
      <c r="N28" s="5" t="s">
        <v>2496</v>
      </c>
      <c r="O28" s="5" t="s">
        <v>2497</v>
      </c>
      <c r="P28" s="5" t="s">
        <v>2498</v>
      </c>
      <c r="Q28" s="5">
        <v>40</v>
      </c>
      <c r="R28" s="5" t="s">
        <v>157</v>
      </c>
      <c r="S28" s="5" t="s">
        <v>158</v>
      </c>
      <c r="T28" s="5" t="s">
        <v>42</v>
      </c>
      <c r="U28" s="5" t="s">
        <v>159</v>
      </c>
      <c r="V28" s="5"/>
      <c r="W28" s="5" t="s">
        <v>44</v>
      </c>
      <c r="X28" s="5"/>
    </row>
    <row r="29" spans="1:24" ht="22.5" x14ac:dyDescent="0.25">
      <c r="A29" s="3">
        <v>28</v>
      </c>
      <c r="B29" s="4" t="s">
        <v>2455</v>
      </c>
      <c r="C29" s="5" t="s">
        <v>29</v>
      </c>
      <c r="D29" s="5" t="s">
        <v>2456</v>
      </c>
      <c r="E29" s="5" t="s">
        <v>2457</v>
      </c>
      <c r="F29" s="5" t="s">
        <v>2101</v>
      </c>
      <c r="G29" s="5" t="s">
        <v>2102</v>
      </c>
      <c r="H29" s="5" t="s">
        <v>193</v>
      </c>
      <c r="I29" s="5">
        <v>200</v>
      </c>
      <c r="J29" s="5" t="s">
        <v>35</v>
      </c>
      <c r="K29" s="6">
        <v>250</v>
      </c>
      <c r="L29" s="6">
        <v>50000</v>
      </c>
      <c r="M29" s="5" t="s">
        <v>2499</v>
      </c>
      <c r="N29" s="5" t="s">
        <v>2104</v>
      </c>
      <c r="O29" s="5" t="s">
        <v>2500</v>
      </c>
      <c r="P29" s="5" t="s">
        <v>2501</v>
      </c>
      <c r="Q29" s="5">
        <v>75</v>
      </c>
      <c r="R29" s="5" t="s">
        <v>157</v>
      </c>
      <c r="S29" s="5" t="s">
        <v>158</v>
      </c>
      <c r="T29" s="5" t="s">
        <v>42</v>
      </c>
      <c r="U29" s="5" t="s">
        <v>159</v>
      </c>
      <c r="V29" s="5"/>
      <c r="W29" s="5" t="s">
        <v>44</v>
      </c>
      <c r="X29" s="5"/>
    </row>
    <row r="30" spans="1:24" ht="22.5" hidden="1" x14ac:dyDescent="0.25">
      <c r="A30" s="3">
        <v>29</v>
      </c>
      <c r="B30" s="4" t="s">
        <v>27110</v>
      </c>
      <c r="C30" s="5" t="s">
        <v>29</v>
      </c>
      <c r="D30" s="5" t="s">
        <v>27111</v>
      </c>
      <c r="E30" s="5" t="s">
        <v>2449</v>
      </c>
      <c r="F30" s="5" t="s">
        <v>27112</v>
      </c>
      <c r="G30" s="5" t="s">
        <v>27113</v>
      </c>
      <c r="H30" s="5" t="s">
        <v>90</v>
      </c>
      <c r="I30" s="5">
        <v>700</v>
      </c>
      <c r="J30" s="5" t="s">
        <v>35</v>
      </c>
      <c r="K30" s="6">
        <v>350</v>
      </c>
      <c r="L30" s="6">
        <v>245000</v>
      </c>
      <c r="M30" s="5" t="s">
        <v>27114</v>
      </c>
      <c r="N30" s="5" t="s">
        <v>27115</v>
      </c>
      <c r="O30" s="5" t="s">
        <v>27116</v>
      </c>
      <c r="P30" s="5" t="s">
        <v>27117</v>
      </c>
      <c r="Q30" s="5">
        <v>50</v>
      </c>
      <c r="R30" s="5" t="s">
        <v>25672</v>
      </c>
      <c r="S30" s="5" t="s">
        <v>6005</v>
      </c>
      <c r="T30" s="5" t="s">
        <v>42</v>
      </c>
      <c r="U30" s="5" t="s">
        <v>43</v>
      </c>
      <c r="V30" s="5"/>
      <c r="W30" s="5" t="s">
        <v>44</v>
      </c>
      <c r="X30" s="5"/>
    </row>
    <row r="31" spans="1:24" ht="22.5" hidden="1" x14ac:dyDescent="0.25">
      <c r="A31" s="3">
        <v>30</v>
      </c>
      <c r="B31" s="4" t="s">
        <v>27110</v>
      </c>
      <c r="C31" s="5" t="s">
        <v>29</v>
      </c>
      <c r="D31" s="5" t="s">
        <v>27111</v>
      </c>
      <c r="E31" s="5" t="s">
        <v>2449</v>
      </c>
      <c r="F31" s="5" t="s">
        <v>27112</v>
      </c>
      <c r="G31" s="5" t="s">
        <v>27113</v>
      </c>
      <c r="H31" s="5" t="s">
        <v>90</v>
      </c>
      <c r="I31" s="5">
        <v>700</v>
      </c>
      <c r="J31" s="5" t="s">
        <v>35</v>
      </c>
      <c r="K31" s="6">
        <v>350</v>
      </c>
      <c r="L31" s="6">
        <v>245000</v>
      </c>
      <c r="M31" s="5" t="s">
        <v>27118</v>
      </c>
      <c r="N31" s="5" t="s">
        <v>27115</v>
      </c>
      <c r="O31" s="5" t="s">
        <v>27119</v>
      </c>
      <c r="P31" s="5" t="s">
        <v>27120</v>
      </c>
      <c r="Q31" s="5">
        <v>650</v>
      </c>
      <c r="R31" s="5" t="s">
        <v>25672</v>
      </c>
      <c r="S31" s="5" t="s">
        <v>6005</v>
      </c>
      <c r="T31" s="5" t="s">
        <v>42</v>
      </c>
      <c r="U31" s="5" t="s">
        <v>43</v>
      </c>
      <c r="V31" s="5"/>
      <c r="W31" s="5" t="s">
        <v>44</v>
      </c>
      <c r="X31" s="5"/>
    </row>
    <row r="32" spans="1:24" ht="22.5" x14ac:dyDescent="0.25">
      <c r="A32" s="3">
        <v>31</v>
      </c>
      <c r="B32" s="4" t="s">
        <v>2502</v>
      </c>
      <c r="C32" s="5" t="s">
        <v>29</v>
      </c>
      <c r="D32" s="5" t="s">
        <v>2503</v>
      </c>
      <c r="E32" s="5" t="s">
        <v>2504</v>
      </c>
      <c r="F32" s="5" t="s">
        <v>1626</v>
      </c>
      <c r="G32" s="5" t="s">
        <v>1627</v>
      </c>
      <c r="H32" s="5" t="s">
        <v>591</v>
      </c>
      <c r="I32" s="5">
        <v>10000</v>
      </c>
      <c r="J32" s="5" t="s">
        <v>35</v>
      </c>
      <c r="K32" s="6">
        <v>2.35</v>
      </c>
      <c r="L32" s="6">
        <v>23500</v>
      </c>
      <c r="M32" s="5" t="s">
        <v>2505</v>
      </c>
      <c r="N32" s="5" t="s">
        <v>2506</v>
      </c>
      <c r="O32" s="5" t="s">
        <v>2507</v>
      </c>
      <c r="P32" s="5" t="s">
        <v>2508</v>
      </c>
      <c r="Q32" s="5">
        <v>10000</v>
      </c>
      <c r="R32" s="5" t="s">
        <v>157</v>
      </c>
      <c r="S32" s="5" t="s">
        <v>158</v>
      </c>
      <c r="T32" s="5" t="s">
        <v>42</v>
      </c>
      <c r="U32" s="5" t="s">
        <v>159</v>
      </c>
      <c r="V32" s="5"/>
      <c r="W32" s="5" t="s">
        <v>44</v>
      </c>
      <c r="X32" s="5"/>
    </row>
    <row r="33" spans="1:24" ht="22.5" hidden="1" x14ac:dyDescent="0.25">
      <c r="A33" s="3">
        <v>32</v>
      </c>
      <c r="B33" s="4" t="s">
        <v>27121</v>
      </c>
      <c r="C33" s="5" t="s">
        <v>29</v>
      </c>
      <c r="D33" s="5" t="s">
        <v>27122</v>
      </c>
      <c r="E33" s="5" t="s">
        <v>27123</v>
      </c>
      <c r="F33" s="5" t="s">
        <v>27124</v>
      </c>
      <c r="G33" s="5" t="s">
        <v>27125</v>
      </c>
      <c r="H33" s="5" t="s">
        <v>232</v>
      </c>
      <c r="I33" s="5">
        <v>1000</v>
      </c>
      <c r="J33" s="5" t="s">
        <v>35</v>
      </c>
      <c r="K33" s="6">
        <v>20</v>
      </c>
      <c r="L33" s="6">
        <v>20000</v>
      </c>
      <c r="M33" s="5" t="s">
        <v>27126</v>
      </c>
      <c r="N33" s="5" t="s">
        <v>856</v>
      </c>
      <c r="O33" s="5" t="s">
        <v>27127</v>
      </c>
      <c r="P33" s="5" t="s">
        <v>27128</v>
      </c>
      <c r="Q33" s="5">
        <v>1000</v>
      </c>
      <c r="R33" s="5" t="s">
        <v>27129</v>
      </c>
      <c r="S33" s="5" t="s">
        <v>27130</v>
      </c>
      <c r="T33" s="5" t="s">
        <v>42</v>
      </c>
      <c r="U33" s="5" t="s">
        <v>43</v>
      </c>
      <c r="V33" s="5"/>
      <c r="W33" s="5" t="s">
        <v>44</v>
      </c>
      <c r="X33" s="5"/>
    </row>
    <row r="34" spans="1:24" ht="22.5" hidden="1" x14ac:dyDescent="0.25">
      <c r="A34" s="3">
        <v>33</v>
      </c>
      <c r="B34" s="4" t="s">
        <v>27121</v>
      </c>
      <c r="C34" s="5" t="s">
        <v>29</v>
      </c>
      <c r="D34" s="5" t="s">
        <v>27122</v>
      </c>
      <c r="E34" s="5" t="s">
        <v>27123</v>
      </c>
      <c r="F34" s="5" t="s">
        <v>27131</v>
      </c>
      <c r="G34" s="5" t="s">
        <v>27132</v>
      </c>
      <c r="H34" s="5" t="s">
        <v>232</v>
      </c>
      <c r="I34" s="5">
        <v>1000</v>
      </c>
      <c r="J34" s="5" t="s">
        <v>35</v>
      </c>
      <c r="K34" s="6">
        <v>20</v>
      </c>
      <c r="L34" s="6">
        <v>20000</v>
      </c>
      <c r="M34" s="5" t="s">
        <v>27126</v>
      </c>
      <c r="N34" s="5" t="s">
        <v>856</v>
      </c>
      <c r="O34" s="5" t="s">
        <v>27127</v>
      </c>
      <c r="P34" s="5" t="s">
        <v>27128</v>
      </c>
      <c r="Q34" s="5">
        <v>1000</v>
      </c>
      <c r="R34" s="5" t="s">
        <v>27129</v>
      </c>
      <c r="S34" s="5" t="s">
        <v>27130</v>
      </c>
      <c r="T34" s="5" t="s">
        <v>42</v>
      </c>
      <c r="U34" s="5" t="s">
        <v>43</v>
      </c>
      <c r="V34" s="5"/>
      <c r="W34" s="5" t="s">
        <v>44</v>
      </c>
      <c r="X34" s="5"/>
    </row>
    <row r="35" spans="1:24" ht="22.5" hidden="1" x14ac:dyDescent="0.25">
      <c r="A35" s="3">
        <v>34</v>
      </c>
      <c r="B35" s="4" t="s">
        <v>27121</v>
      </c>
      <c r="C35" s="5" t="s">
        <v>29</v>
      </c>
      <c r="D35" s="5" t="s">
        <v>27122</v>
      </c>
      <c r="E35" s="5" t="s">
        <v>27123</v>
      </c>
      <c r="F35" s="5" t="s">
        <v>27133</v>
      </c>
      <c r="G35" s="5" t="s">
        <v>27134</v>
      </c>
      <c r="H35" s="5" t="s">
        <v>232</v>
      </c>
      <c r="I35" s="5">
        <v>70</v>
      </c>
      <c r="J35" s="5" t="s">
        <v>35</v>
      </c>
      <c r="K35" s="6">
        <v>650</v>
      </c>
      <c r="L35" s="6">
        <v>45500</v>
      </c>
      <c r="M35" s="5" t="s">
        <v>27126</v>
      </c>
      <c r="N35" s="5" t="s">
        <v>856</v>
      </c>
      <c r="O35" s="5" t="s">
        <v>27127</v>
      </c>
      <c r="P35" s="5" t="s">
        <v>27128</v>
      </c>
      <c r="Q35" s="5">
        <v>70</v>
      </c>
      <c r="R35" s="5" t="s">
        <v>27129</v>
      </c>
      <c r="S35" s="5" t="s">
        <v>27130</v>
      </c>
      <c r="T35" s="5" t="s">
        <v>42</v>
      </c>
      <c r="U35" s="5" t="s">
        <v>43</v>
      </c>
      <c r="V35" s="5"/>
      <c r="W35" s="5" t="s">
        <v>44</v>
      </c>
      <c r="X35" s="5"/>
    </row>
    <row r="36" spans="1:24" ht="22.5" hidden="1" x14ac:dyDescent="0.25">
      <c r="A36" s="3">
        <v>35</v>
      </c>
      <c r="B36" s="4" t="s">
        <v>27121</v>
      </c>
      <c r="C36" s="5" t="s">
        <v>29</v>
      </c>
      <c r="D36" s="5" t="s">
        <v>27122</v>
      </c>
      <c r="E36" s="5" t="s">
        <v>27123</v>
      </c>
      <c r="F36" s="5" t="s">
        <v>27135</v>
      </c>
      <c r="G36" s="5" t="s">
        <v>27136</v>
      </c>
      <c r="H36" s="5" t="s">
        <v>232</v>
      </c>
      <c r="I36" s="5">
        <v>30</v>
      </c>
      <c r="J36" s="5" t="s">
        <v>35</v>
      </c>
      <c r="K36" s="6">
        <v>1200</v>
      </c>
      <c r="L36" s="6">
        <v>36000</v>
      </c>
      <c r="M36" s="5" t="s">
        <v>27126</v>
      </c>
      <c r="N36" s="5" t="s">
        <v>856</v>
      </c>
      <c r="O36" s="5" t="s">
        <v>27127</v>
      </c>
      <c r="P36" s="5" t="s">
        <v>27128</v>
      </c>
      <c r="Q36" s="5">
        <v>30</v>
      </c>
      <c r="R36" s="5" t="s">
        <v>27129</v>
      </c>
      <c r="S36" s="5" t="s">
        <v>27130</v>
      </c>
      <c r="T36" s="5" t="s">
        <v>42</v>
      </c>
      <c r="U36" s="5" t="s">
        <v>43</v>
      </c>
      <c r="V36" s="5"/>
      <c r="W36" s="5" t="s">
        <v>44</v>
      </c>
      <c r="X36" s="5"/>
    </row>
    <row r="37" spans="1:24" ht="33.75" x14ac:dyDescent="0.25">
      <c r="A37" s="3">
        <v>36</v>
      </c>
      <c r="B37" s="4" t="s">
        <v>2509</v>
      </c>
      <c r="C37" s="5" t="s">
        <v>29</v>
      </c>
      <c r="D37" s="5" t="s">
        <v>2510</v>
      </c>
      <c r="E37" s="5" t="s">
        <v>2504</v>
      </c>
      <c r="F37" s="5" t="s">
        <v>2511</v>
      </c>
      <c r="G37" s="5" t="s">
        <v>2512</v>
      </c>
      <c r="H37" s="5" t="s">
        <v>741</v>
      </c>
      <c r="I37" s="5">
        <v>500</v>
      </c>
      <c r="J37" s="5" t="s">
        <v>35</v>
      </c>
      <c r="K37" s="6">
        <v>97</v>
      </c>
      <c r="L37" s="6">
        <v>48500</v>
      </c>
      <c r="M37" s="5" t="s">
        <v>2513</v>
      </c>
      <c r="N37" s="5" t="s">
        <v>2514</v>
      </c>
      <c r="O37" s="5" t="s">
        <v>2491</v>
      </c>
      <c r="P37" s="5" t="s">
        <v>2515</v>
      </c>
      <c r="Q37" s="5">
        <v>500</v>
      </c>
      <c r="R37" s="5" t="s">
        <v>504</v>
      </c>
      <c r="S37" s="5" t="s">
        <v>505</v>
      </c>
      <c r="T37" s="5" t="s">
        <v>42</v>
      </c>
      <c r="U37" s="5" t="s">
        <v>159</v>
      </c>
      <c r="V37" s="5"/>
      <c r="W37" s="5" t="s">
        <v>44</v>
      </c>
      <c r="X37" s="5"/>
    </row>
    <row r="38" spans="1:24" ht="22.5" x14ac:dyDescent="0.25">
      <c r="A38" s="3">
        <v>37</v>
      </c>
      <c r="B38" s="4" t="s">
        <v>2516</v>
      </c>
      <c r="C38" s="5" t="s">
        <v>29</v>
      </c>
      <c r="D38" s="5" t="s">
        <v>2517</v>
      </c>
      <c r="E38" s="5" t="s">
        <v>2518</v>
      </c>
      <c r="F38" s="5" t="s">
        <v>956</v>
      </c>
      <c r="G38" s="5" t="s">
        <v>957</v>
      </c>
      <c r="H38" s="5" t="s">
        <v>958</v>
      </c>
      <c r="I38" s="5">
        <v>300</v>
      </c>
      <c r="J38" s="5" t="s">
        <v>35</v>
      </c>
      <c r="K38" s="6">
        <v>90</v>
      </c>
      <c r="L38" s="6">
        <v>27000</v>
      </c>
      <c r="M38" s="5" t="s">
        <v>2519</v>
      </c>
      <c r="N38" s="5" t="s">
        <v>2520</v>
      </c>
      <c r="O38" s="5" t="s">
        <v>2521</v>
      </c>
      <c r="P38" s="5" t="s">
        <v>2515</v>
      </c>
      <c r="Q38" s="5">
        <v>300</v>
      </c>
      <c r="R38" s="5" t="s">
        <v>504</v>
      </c>
      <c r="S38" s="5" t="s">
        <v>505</v>
      </c>
      <c r="T38" s="5" t="s">
        <v>42</v>
      </c>
      <c r="U38" s="5" t="s">
        <v>159</v>
      </c>
      <c r="V38" s="5"/>
      <c r="W38" s="5" t="s">
        <v>44</v>
      </c>
      <c r="X38" s="5"/>
    </row>
    <row r="39" spans="1:24" ht="22.5" x14ac:dyDescent="0.25">
      <c r="A39" s="3">
        <v>38</v>
      </c>
      <c r="B39" s="4" t="s">
        <v>2522</v>
      </c>
      <c r="C39" s="5" t="s">
        <v>29</v>
      </c>
      <c r="D39" s="5" t="s">
        <v>2510</v>
      </c>
      <c r="E39" s="5" t="s">
        <v>2504</v>
      </c>
      <c r="F39" s="5" t="s">
        <v>2523</v>
      </c>
      <c r="G39" s="5" t="s">
        <v>2524</v>
      </c>
      <c r="H39" s="5" t="s">
        <v>721</v>
      </c>
      <c r="I39" s="5">
        <v>500</v>
      </c>
      <c r="J39" s="5" t="s">
        <v>35</v>
      </c>
      <c r="K39" s="6">
        <v>1.1000000000000001</v>
      </c>
      <c r="L39" s="6">
        <v>550</v>
      </c>
      <c r="M39" s="5" t="s">
        <v>2525</v>
      </c>
      <c r="N39" s="5" t="s">
        <v>2526</v>
      </c>
      <c r="O39" s="5" t="s">
        <v>2527</v>
      </c>
      <c r="P39" s="5" t="s">
        <v>2528</v>
      </c>
      <c r="Q39" s="5">
        <v>500</v>
      </c>
      <c r="R39" s="5" t="s">
        <v>157</v>
      </c>
      <c r="S39" s="5" t="s">
        <v>158</v>
      </c>
      <c r="T39" s="5" t="s">
        <v>42</v>
      </c>
      <c r="U39" s="5" t="s">
        <v>159</v>
      </c>
      <c r="V39" s="5"/>
      <c r="W39" s="5" t="s">
        <v>44</v>
      </c>
      <c r="X39" s="5"/>
    </row>
    <row r="40" spans="1:24" ht="22.5" hidden="1" x14ac:dyDescent="0.25">
      <c r="A40" s="3">
        <v>39</v>
      </c>
      <c r="B40" s="4" t="s">
        <v>27121</v>
      </c>
      <c r="C40" s="5" t="s">
        <v>29</v>
      </c>
      <c r="D40" s="5" t="s">
        <v>27122</v>
      </c>
      <c r="E40" s="5" t="s">
        <v>27123</v>
      </c>
      <c r="F40" s="5" t="s">
        <v>27137</v>
      </c>
      <c r="G40" s="5" t="s">
        <v>27138</v>
      </c>
      <c r="H40" s="5" t="s">
        <v>232</v>
      </c>
      <c r="I40" s="5">
        <v>1</v>
      </c>
      <c r="J40" s="5" t="s">
        <v>35</v>
      </c>
      <c r="K40" s="6">
        <v>9000</v>
      </c>
      <c r="L40" s="6">
        <v>9000</v>
      </c>
      <c r="M40" s="5" t="s">
        <v>27126</v>
      </c>
      <c r="N40" s="5" t="s">
        <v>856</v>
      </c>
      <c r="O40" s="5" t="s">
        <v>27127</v>
      </c>
      <c r="P40" s="5" t="s">
        <v>27128</v>
      </c>
      <c r="Q40" s="5">
        <v>1</v>
      </c>
      <c r="R40" s="5" t="s">
        <v>27129</v>
      </c>
      <c r="S40" s="5" t="s">
        <v>27130</v>
      </c>
      <c r="T40" s="5" t="s">
        <v>42</v>
      </c>
      <c r="U40" s="5" t="s">
        <v>43</v>
      </c>
      <c r="V40" s="5"/>
      <c r="W40" s="5" t="s">
        <v>44</v>
      </c>
      <c r="X40" s="5"/>
    </row>
    <row r="41" spans="1:24" ht="22.5" hidden="1" x14ac:dyDescent="0.25">
      <c r="A41" s="3">
        <v>40</v>
      </c>
      <c r="B41" s="4" t="s">
        <v>27139</v>
      </c>
      <c r="C41" s="5" t="s">
        <v>29</v>
      </c>
      <c r="D41" s="5" t="s">
        <v>27140</v>
      </c>
      <c r="E41" s="5" t="s">
        <v>27141</v>
      </c>
      <c r="F41" s="5" t="s">
        <v>24885</v>
      </c>
      <c r="G41" s="5" t="s">
        <v>14110</v>
      </c>
      <c r="H41" s="5" t="s">
        <v>52</v>
      </c>
      <c r="I41" s="5">
        <v>1</v>
      </c>
      <c r="J41" s="5" t="s">
        <v>35</v>
      </c>
      <c r="K41" s="6">
        <v>8100</v>
      </c>
      <c r="L41" s="6">
        <v>8100</v>
      </c>
      <c r="M41" s="5" t="s">
        <v>27142</v>
      </c>
      <c r="N41" s="5" t="s">
        <v>22977</v>
      </c>
      <c r="O41" s="5" t="s">
        <v>27143</v>
      </c>
      <c r="P41" s="5" t="s">
        <v>27144</v>
      </c>
      <c r="Q41" s="5">
        <v>1</v>
      </c>
      <c r="R41" s="5" t="s">
        <v>24103</v>
      </c>
      <c r="S41" s="5" t="s">
        <v>14109</v>
      </c>
      <c r="T41" s="5" t="s">
        <v>42</v>
      </c>
      <c r="U41" s="5" t="s">
        <v>43</v>
      </c>
      <c r="V41" s="5"/>
      <c r="W41" s="5" t="s">
        <v>44</v>
      </c>
      <c r="X41" s="5"/>
    </row>
    <row r="42" spans="1:24" ht="22.5" hidden="1" x14ac:dyDescent="0.25">
      <c r="A42" s="3">
        <v>41</v>
      </c>
      <c r="B42" s="4" t="s">
        <v>27145</v>
      </c>
      <c r="C42" s="5" t="s">
        <v>29</v>
      </c>
      <c r="D42" s="5" t="s">
        <v>27146</v>
      </c>
      <c r="E42" s="5" t="s">
        <v>2689</v>
      </c>
      <c r="F42" s="5" t="s">
        <v>27036</v>
      </c>
      <c r="G42" s="5" t="s">
        <v>27037</v>
      </c>
      <c r="H42" s="5" t="s">
        <v>6798</v>
      </c>
      <c r="I42" s="5">
        <v>2</v>
      </c>
      <c r="J42" s="5" t="s">
        <v>35</v>
      </c>
      <c r="K42" s="6">
        <v>230022.22</v>
      </c>
      <c r="L42" s="6">
        <v>460044.44</v>
      </c>
      <c r="M42" s="5" t="s">
        <v>27147</v>
      </c>
      <c r="N42" s="5" t="s">
        <v>27038</v>
      </c>
      <c r="O42" s="5" t="s">
        <v>27148</v>
      </c>
      <c r="P42" s="5" t="s">
        <v>2634</v>
      </c>
      <c r="Q42" s="5">
        <v>2</v>
      </c>
      <c r="R42" s="5" t="s">
        <v>504</v>
      </c>
      <c r="S42" s="5" t="s">
        <v>505</v>
      </c>
      <c r="T42" s="5" t="s">
        <v>42</v>
      </c>
      <c r="U42" s="5" t="s">
        <v>43</v>
      </c>
      <c r="V42" s="5"/>
      <c r="W42" s="5" t="s">
        <v>44</v>
      </c>
      <c r="X42" s="5"/>
    </row>
    <row r="43" spans="1:24" ht="22.5" hidden="1" x14ac:dyDescent="0.25">
      <c r="A43" s="3">
        <v>42</v>
      </c>
      <c r="B43" s="4" t="s">
        <v>27145</v>
      </c>
      <c r="C43" s="5" t="s">
        <v>29</v>
      </c>
      <c r="D43" s="5" t="s">
        <v>27146</v>
      </c>
      <c r="E43" s="5" t="s">
        <v>2689</v>
      </c>
      <c r="F43" s="5" t="s">
        <v>27018</v>
      </c>
      <c r="G43" s="5" t="s">
        <v>27019</v>
      </c>
      <c r="H43" s="5" t="s">
        <v>119</v>
      </c>
      <c r="I43" s="5">
        <v>1</v>
      </c>
      <c r="J43" s="5" t="s">
        <v>35</v>
      </c>
      <c r="K43" s="6">
        <v>218532.4</v>
      </c>
      <c r="L43" s="6">
        <v>218532.4</v>
      </c>
      <c r="M43" s="5" t="s">
        <v>27147</v>
      </c>
      <c r="N43" s="5" t="s">
        <v>27149</v>
      </c>
      <c r="O43" s="5" t="s">
        <v>27148</v>
      </c>
      <c r="P43" s="5" t="s">
        <v>2634</v>
      </c>
      <c r="Q43" s="5">
        <v>1</v>
      </c>
      <c r="R43" s="5" t="s">
        <v>504</v>
      </c>
      <c r="S43" s="5" t="s">
        <v>505</v>
      </c>
      <c r="T43" s="5" t="s">
        <v>42</v>
      </c>
      <c r="U43" s="5" t="s">
        <v>43</v>
      </c>
      <c r="V43" s="5"/>
      <c r="W43" s="5" t="s">
        <v>44</v>
      </c>
      <c r="X43" s="5"/>
    </row>
    <row r="44" spans="1:24" ht="22.5" hidden="1" x14ac:dyDescent="0.25">
      <c r="A44" s="3">
        <v>43</v>
      </c>
      <c r="B44" s="4" t="s">
        <v>27150</v>
      </c>
      <c r="C44" s="5" t="s">
        <v>29</v>
      </c>
      <c r="D44" s="5" t="s">
        <v>27151</v>
      </c>
      <c r="E44" s="5" t="s">
        <v>27152</v>
      </c>
      <c r="F44" s="5" t="s">
        <v>25658</v>
      </c>
      <c r="G44" s="5" t="s">
        <v>7876</v>
      </c>
      <c r="H44" s="5" t="s">
        <v>6798</v>
      </c>
      <c r="I44" s="5">
        <v>5</v>
      </c>
      <c r="J44" s="5" t="s">
        <v>35</v>
      </c>
      <c r="K44" s="6">
        <v>70000</v>
      </c>
      <c r="L44" s="6">
        <v>350000</v>
      </c>
      <c r="M44" s="5" t="s">
        <v>27153</v>
      </c>
      <c r="N44" s="5" t="s">
        <v>25660</v>
      </c>
      <c r="O44" s="5" t="s">
        <v>27154</v>
      </c>
      <c r="P44" s="5" t="s">
        <v>27155</v>
      </c>
      <c r="Q44" s="5">
        <v>5</v>
      </c>
      <c r="R44" s="5" t="s">
        <v>24184</v>
      </c>
      <c r="S44" s="5" t="s">
        <v>24185</v>
      </c>
      <c r="T44" s="5" t="s">
        <v>42</v>
      </c>
      <c r="U44" s="5" t="s">
        <v>43</v>
      </c>
      <c r="V44" s="5"/>
      <c r="W44" s="5" t="s">
        <v>44</v>
      </c>
      <c r="X44" s="5"/>
    </row>
    <row r="45" spans="1:24" ht="22.5" hidden="1" x14ac:dyDescent="0.25">
      <c r="A45" s="3">
        <v>44</v>
      </c>
      <c r="B45" s="4" t="s">
        <v>27150</v>
      </c>
      <c r="C45" s="5" t="s">
        <v>29</v>
      </c>
      <c r="D45" s="5" t="s">
        <v>27151</v>
      </c>
      <c r="E45" s="5" t="s">
        <v>27152</v>
      </c>
      <c r="F45" s="5" t="s">
        <v>25948</v>
      </c>
      <c r="G45" s="5" t="s">
        <v>25949</v>
      </c>
      <c r="H45" s="5" t="s">
        <v>6798</v>
      </c>
      <c r="I45" s="5">
        <v>1</v>
      </c>
      <c r="J45" s="5" t="s">
        <v>35</v>
      </c>
      <c r="K45" s="6">
        <v>70000</v>
      </c>
      <c r="L45" s="6">
        <v>70000</v>
      </c>
      <c r="M45" s="5" t="s">
        <v>27153</v>
      </c>
      <c r="N45" s="5" t="s">
        <v>16063</v>
      </c>
      <c r="O45" s="5" t="s">
        <v>27154</v>
      </c>
      <c r="P45" s="5" t="s">
        <v>27155</v>
      </c>
      <c r="Q45" s="5">
        <v>1</v>
      </c>
      <c r="R45" s="5" t="s">
        <v>24184</v>
      </c>
      <c r="S45" s="5" t="s">
        <v>24185</v>
      </c>
      <c r="T45" s="5" t="s">
        <v>42</v>
      </c>
      <c r="U45" s="5" t="s">
        <v>43</v>
      </c>
      <c r="V45" s="5"/>
      <c r="W45" s="5" t="s">
        <v>44</v>
      </c>
      <c r="X45" s="5"/>
    </row>
    <row r="46" spans="1:24" ht="22.5" hidden="1" x14ac:dyDescent="0.25">
      <c r="A46" s="3">
        <v>45</v>
      </c>
      <c r="B46" s="4" t="s">
        <v>27150</v>
      </c>
      <c r="C46" s="5" t="s">
        <v>29</v>
      </c>
      <c r="D46" s="5" t="s">
        <v>27151</v>
      </c>
      <c r="E46" s="5" t="s">
        <v>27152</v>
      </c>
      <c r="F46" s="5" t="s">
        <v>25686</v>
      </c>
      <c r="G46" s="5" t="s">
        <v>7871</v>
      </c>
      <c r="H46" s="5" t="s">
        <v>6798</v>
      </c>
      <c r="I46" s="5">
        <v>20</v>
      </c>
      <c r="J46" s="5" t="s">
        <v>35</v>
      </c>
      <c r="K46" s="6">
        <v>54000</v>
      </c>
      <c r="L46" s="6">
        <v>1080000</v>
      </c>
      <c r="M46" s="5" t="s">
        <v>27153</v>
      </c>
      <c r="N46" s="5" t="s">
        <v>26238</v>
      </c>
      <c r="O46" s="5" t="s">
        <v>27154</v>
      </c>
      <c r="P46" s="5" t="s">
        <v>27155</v>
      </c>
      <c r="Q46" s="5">
        <v>20</v>
      </c>
      <c r="R46" s="5" t="s">
        <v>24184</v>
      </c>
      <c r="S46" s="5" t="s">
        <v>24185</v>
      </c>
      <c r="T46" s="5" t="s">
        <v>42</v>
      </c>
      <c r="U46" s="5" t="s">
        <v>43</v>
      </c>
      <c r="V46" s="5"/>
      <c r="W46" s="5" t="s">
        <v>44</v>
      </c>
      <c r="X46" s="5"/>
    </row>
    <row r="47" spans="1:24" ht="22.5" hidden="1" x14ac:dyDescent="0.25">
      <c r="A47" s="3">
        <v>46</v>
      </c>
      <c r="B47" s="4" t="s">
        <v>27156</v>
      </c>
      <c r="C47" s="5" t="s">
        <v>29</v>
      </c>
      <c r="D47" s="5" t="s">
        <v>27157</v>
      </c>
      <c r="E47" s="5" t="s">
        <v>27141</v>
      </c>
      <c r="F47" s="5" t="s">
        <v>27158</v>
      </c>
      <c r="G47" s="5" t="s">
        <v>27159</v>
      </c>
      <c r="H47" s="5" t="s">
        <v>52</v>
      </c>
      <c r="I47" s="5">
        <v>1</v>
      </c>
      <c r="J47" s="5" t="s">
        <v>35</v>
      </c>
      <c r="K47" s="6">
        <v>17400</v>
      </c>
      <c r="L47" s="6">
        <v>17400</v>
      </c>
      <c r="M47" s="5" t="s">
        <v>27160</v>
      </c>
      <c r="N47" s="5" t="s">
        <v>27161</v>
      </c>
      <c r="O47" s="5" t="s">
        <v>27162</v>
      </c>
      <c r="P47" s="5" t="s">
        <v>27162</v>
      </c>
      <c r="Q47" s="5">
        <v>1</v>
      </c>
      <c r="R47" s="5" t="s">
        <v>779</v>
      </c>
      <c r="S47" s="5" t="s">
        <v>780</v>
      </c>
      <c r="T47" s="5" t="s">
        <v>42</v>
      </c>
      <c r="U47" s="5" t="s">
        <v>43</v>
      </c>
      <c r="V47" s="5"/>
      <c r="W47" s="5" t="s">
        <v>44</v>
      </c>
      <c r="X47" s="5"/>
    </row>
    <row r="48" spans="1:24" ht="22.5" hidden="1" x14ac:dyDescent="0.25">
      <c r="A48" s="3">
        <v>47</v>
      </c>
      <c r="B48" s="4" t="s">
        <v>27163</v>
      </c>
      <c r="C48" s="5" t="s">
        <v>29</v>
      </c>
      <c r="D48" s="5" t="s">
        <v>27164</v>
      </c>
      <c r="E48" s="5" t="s">
        <v>27165</v>
      </c>
      <c r="F48" s="5" t="s">
        <v>27166</v>
      </c>
      <c r="G48" s="5" t="s">
        <v>27167</v>
      </c>
      <c r="H48" s="5" t="s">
        <v>52</v>
      </c>
      <c r="I48" s="5">
        <v>2</v>
      </c>
      <c r="J48" s="5" t="s">
        <v>35</v>
      </c>
      <c r="K48" s="6">
        <v>1280.6400000000001</v>
      </c>
      <c r="L48" s="6">
        <v>2561.2800000000002</v>
      </c>
      <c r="M48" s="5" t="s">
        <v>27168</v>
      </c>
      <c r="N48" s="5" t="s">
        <v>27169</v>
      </c>
      <c r="O48" s="5" t="s">
        <v>27170</v>
      </c>
      <c r="P48" s="5" t="s">
        <v>27170</v>
      </c>
      <c r="Q48" s="5">
        <v>2</v>
      </c>
      <c r="R48" s="5" t="s">
        <v>57</v>
      </c>
      <c r="S48" s="5" t="s">
        <v>58</v>
      </c>
      <c r="T48" s="5" t="s">
        <v>42</v>
      </c>
      <c r="U48" s="5" t="s">
        <v>43</v>
      </c>
      <c r="V48" s="5"/>
      <c r="W48" s="5" t="s">
        <v>44</v>
      </c>
      <c r="X48" s="5"/>
    </row>
    <row r="49" spans="1:24" ht="22.5" hidden="1" x14ac:dyDescent="0.25">
      <c r="A49" s="3">
        <v>48</v>
      </c>
      <c r="B49" s="4" t="s">
        <v>27163</v>
      </c>
      <c r="C49" s="5" t="s">
        <v>29</v>
      </c>
      <c r="D49" s="5" t="s">
        <v>27164</v>
      </c>
      <c r="E49" s="5" t="s">
        <v>27165</v>
      </c>
      <c r="F49" s="5" t="s">
        <v>24830</v>
      </c>
      <c r="G49" s="5" t="s">
        <v>24831</v>
      </c>
      <c r="H49" s="5" t="s">
        <v>52</v>
      </c>
      <c r="I49" s="5">
        <v>1</v>
      </c>
      <c r="J49" s="5" t="s">
        <v>35</v>
      </c>
      <c r="K49" s="6">
        <v>14727.36</v>
      </c>
      <c r="L49" s="6">
        <v>14727.36</v>
      </c>
      <c r="M49" s="5" t="s">
        <v>27168</v>
      </c>
      <c r="N49" s="5" t="s">
        <v>15530</v>
      </c>
      <c r="O49" s="5" t="s">
        <v>27170</v>
      </c>
      <c r="P49" s="5" t="s">
        <v>27170</v>
      </c>
      <c r="Q49" s="5">
        <v>1</v>
      </c>
      <c r="R49" s="5" t="s">
        <v>57</v>
      </c>
      <c r="S49" s="5" t="s">
        <v>58</v>
      </c>
      <c r="T49" s="5" t="s">
        <v>42</v>
      </c>
      <c r="U49" s="5" t="s">
        <v>43</v>
      </c>
      <c r="V49" s="5"/>
      <c r="W49" s="5" t="s">
        <v>44</v>
      </c>
      <c r="X49" s="5"/>
    </row>
    <row r="50" spans="1:24" ht="22.5" hidden="1" x14ac:dyDescent="0.25">
      <c r="A50" s="3">
        <v>49</v>
      </c>
      <c r="B50" s="4" t="s">
        <v>27163</v>
      </c>
      <c r="C50" s="5" t="s">
        <v>29</v>
      </c>
      <c r="D50" s="5" t="s">
        <v>27164</v>
      </c>
      <c r="E50" s="5" t="s">
        <v>27165</v>
      </c>
      <c r="F50" s="5" t="s">
        <v>27171</v>
      </c>
      <c r="G50" s="5" t="s">
        <v>27172</v>
      </c>
      <c r="H50" s="5" t="s">
        <v>52</v>
      </c>
      <c r="I50" s="5">
        <v>1</v>
      </c>
      <c r="J50" s="5" t="s">
        <v>35</v>
      </c>
      <c r="K50" s="6">
        <v>7043.52</v>
      </c>
      <c r="L50" s="6">
        <v>7043.52</v>
      </c>
      <c r="M50" s="5" t="s">
        <v>27168</v>
      </c>
      <c r="N50" s="5" t="s">
        <v>27173</v>
      </c>
      <c r="O50" s="5" t="s">
        <v>27170</v>
      </c>
      <c r="P50" s="5" t="s">
        <v>27170</v>
      </c>
      <c r="Q50" s="5">
        <v>1</v>
      </c>
      <c r="R50" s="5" t="s">
        <v>57</v>
      </c>
      <c r="S50" s="5" t="s">
        <v>58</v>
      </c>
      <c r="T50" s="5" t="s">
        <v>42</v>
      </c>
      <c r="U50" s="5" t="s">
        <v>43</v>
      </c>
      <c r="V50" s="5"/>
      <c r="W50" s="5" t="s">
        <v>44</v>
      </c>
      <c r="X50" s="5"/>
    </row>
    <row r="51" spans="1:24" ht="22.5" hidden="1" x14ac:dyDescent="0.25">
      <c r="A51" s="3">
        <v>50</v>
      </c>
      <c r="B51" s="4" t="s">
        <v>27163</v>
      </c>
      <c r="C51" s="5" t="s">
        <v>29</v>
      </c>
      <c r="D51" s="5" t="s">
        <v>27164</v>
      </c>
      <c r="E51" s="5" t="s">
        <v>27165</v>
      </c>
      <c r="F51" s="5" t="s">
        <v>3640</v>
      </c>
      <c r="G51" s="5" t="s">
        <v>3641</v>
      </c>
      <c r="H51" s="5" t="s">
        <v>52</v>
      </c>
      <c r="I51" s="5">
        <v>1</v>
      </c>
      <c r="J51" s="5" t="s">
        <v>35</v>
      </c>
      <c r="K51" s="6">
        <v>19849.919999999998</v>
      </c>
      <c r="L51" s="6">
        <v>19849.919999999998</v>
      </c>
      <c r="M51" s="5" t="s">
        <v>27168</v>
      </c>
      <c r="N51" s="5" t="s">
        <v>3642</v>
      </c>
      <c r="O51" s="5" t="s">
        <v>27170</v>
      </c>
      <c r="P51" s="5" t="s">
        <v>27170</v>
      </c>
      <c r="Q51" s="5">
        <v>1</v>
      </c>
      <c r="R51" s="5" t="s">
        <v>57</v>
      </c>
      <c r="S51" s="5" t="s">
        <v>58</v>
      </c>
      <c r="T51" s="5" t="s">
        <v>42</v>
      </c>
      <c r="U51" s="5" t="s">
        <v>43</v>
      </c>
      <c r="V51" s="5"/>
      <c r="W51" s="5" t="s">
        <v>44</v>
      </c>
      <c r="X51" s="5"/>
    </row>
    <row r="52" spans="1:24" ht="22.5" hidden="1" x14ac:dyDescent="0.25">
      <c r="A52" s="3">
        <v>51</v>
      </c>
      <c r="B52" s="4" t="s">
        <v>27163</v>
      </c>
      <c r="C52" s="5" t="s">
        <v>29</v>
      </c>
      <c r="D52" s="5" t="s">
        <v>27164</v>
      </c>
      <c r="E52" s="5" t="s">
        <v>27165</v>
      </c>
      <c r="F52" s="5" t="s">
        <v>27174</v>
      </c>
      <c r="G52" s="5" t="s">
        <v>27175</v>
      </c>
      <c r="H52" s="5" t="s">
        <v>52</v>
      </c>
      <c r="I52" s="5">
        <v>1</v>
      </c>
      <c r="J52" s="5" t="s">
        <v>35</v>
      </c>
      <c r="K52" s="6">
        <v>4162.08</v>
      </c>
      <c r="L52" s="6">
        <v>4162.08</v>
      </c>
      <c r="M52" s="5" t="s">
        <v>27168</v>
      </c>
      <c r="N52" s="5" t="s">
        <v>17885</v>
      </c>
      <c r="O52" s="5" t="s">
        <v>27170</v>
      </c>
      <c r="P52" s="5" t="s">
        <v>27170</v>
      </c>
      <c r="Q52" s="5">
        <v>1</v>
      </c>
      <c r="R52" s="5" t="s">
        <v>57</v>
      </c>
      <c r="S52" s="5" t="s">
        <v>58</v>
      </c>
      <c r="T52" s="5" t="s">
        <v>42</v>
      </c>
      <c r="U52" s="5" t="s">
        <v>43</v>
      </c>
      <c r="V52" s="5"/>
      <c r="W52" s="5" t="s">
        <v>44</v>
      </c>
      <c r="X52" s="5"/>
    </row>
    <row r="53" spans="1:24" ht="22.5" hidden="1" x14ac:dyDescent="0.25">
      <c r="A53" s="3">
        <v>52</v>
      </c>
      <c r="B53" s="4" t="s">
        <v>27163</v>
      </c>
      <c r="C53" s="5" t="s">
        <v>29</v>
      </c>
      <c r="D53" s="5" t="s">
        <v>27164</v>
      </c>
      <c r="E53" s="5" t="s">
        <v>27165</v>
      </c>
      <c r="F53" s="5" t="s">
        <v>25224</v>
      </c>
      <c r="G53" s="5" t="s">
        <v>25225</v>
      </c>
      <c r="H53" s="5" t="s">
        <v>52</v>
      </c>
      <c r="I53" s="5">
        <v>1</v>
      </c>
      <c r="J53" s="5" t="s">
        <v>35</v>
      </c>
      <c r="K53" s="6">
        <v>3841.92</v>
      </c>
      <c r="L53" s="6">
        <v>3841.92</v>
      </c>
      <c r="M53" s="5" t="s">
        <v>27168</v>
      </c>
      <c r="N53" s="5" t="s">
        <v>16343</v>
      </c>
      <c r="O53" s="5" t="s">
        <v>27170</v>
      </c>
      <c r="P53" s="5" t="s">
        <v>27170</v>
      </c>
      <c r="Q53" s="5">
        <v>1</v>
      </c>
      <c r="R53" s="5" t="s">
        <v>57</v>
      </c>
      <c r="S53" s="5" t="s">
        <v>58</v>
      </c>
      <c r="T53" s="5" t="s">
        <v>42</v>
      </c>
      <c r="U53" s="5" t="s">
        <v>43</v>
      </c>
      <c r="V53" s="5"/>
      <c r="W53" s="5" t="s">
        <v>44</v>
      </c>
      <c r="X53" s="5"/>
    </row>
    <row r="54" spans="1:24" ht="22.5" hidden="1" x14ac:dyDescent="0.25">
      <c r="A54" s="3">
        <v>53</v>
      </c>
      <c r="B54" s="4" t="s">
        <v>27163</v>
      </c>
      <c r="C54" s="5" t="s">
        <v>29</v>
      </c>
      <c r="D54" s="5" t="s">
        <v>27164</v>
      </c>
      <c r="E54" s="5" t="s">
        <v>27165</v>
      </c>
      <c r="F54" s="5" t="s">
        <v>27176</v>
      </c>
      <c r="G54" s="5" t="s">
        <v>27177</v>
      </c>
      <c r="H54" s="5" t="s">
        <v>52</v>
      </c>
      <c r="I54" s="5">
        <v>1</v>
      </c>
      <c r="J54" s="5" t="s">
        <v>35</v>
      </c>
      <c r="K54" s="6">
        <v>7683.84</v>
      </c>
      <c r="L54" s="6">
        <v>7683.84</v>
      </c>
      <c r="M54" s="5" t="s">
        <v>27168</v>
      </c>
      <c r="N54" s="5" t="s">
        <v>27178</v>
      </c>
      <c r="O54" s="5" t="s">
        <v>27170</v>
      </c>
      <c r="P54" s="5" t="s">
        <v>27170</v>
      </c>
      <c r="Q54" s="5">
        <v>1</v>
      </c>
      <c r="R54" s="5" t="s">
        <v>57</v>
      </c>
      <c r="S54" s="5" t="s">
        <v>58</v>
      </c>
      <c r="T54" s="5" t="s">
        <v>42</v>
      </c>
      <c r="U54" s="5" t="s">
        <v>43</v>
      </c>
      <c r="V54" s="5"/>
      <c r="W54" s="5" t="s">
        <v>44</v>
      </c>
      <c r="X54" s="5"/>
    </row>
    <row r="55" spans="1:24" ht="22.5" hidden="1" x14ac:dyDescent="0.25">
      <c r="A55" s="3">
        <v>54</v>
      </c>
      <c r="B55" s="4" t="s">
        <v>27179</v>
      </c>
      <c r="C55" s="5" t="s">
        <v>29</v>
      </c>
      <c r="D55" s="5" t="s">
        <v>27180</v>
      </c>
      <c r="E55" s="5" t="s">
        <v>27141</v>
      </c>
      <c r="F55" s="5" t="s">
        <v>3618</v>
      </c>
      <c r="G55" s="5" t="s">
        <v>3619</v>
      </c>
      <c r="H55" s="5" t="s">
        <v>52</v>
      </c>
      <c r="I55" s="5">
        <v>2</v>
      </c>
      <c r="J55" s="5" t="s">
        <v>35</v>
      </c>
      <c r="K55" s="6">
        <v>1800</v>
      </c>
      <c r="L55" s="6">
        <v>3600</v>
      </c>
      <c r="M55" s="5" t="s">
        <v>27181</v>
      </c>
      <c r="N55" s="5" t="s">
        <v>8440</v>
      </c>
      <c r="O55" s="5" t="s">
        <v>27182</v>
      </c>
      <c r="P55" s="5" t="s">
        <v>27183</v>
      </c>
      <c r="Q55" s="5">
        <v>2</v>
      </c>
      <c r="R55" s="5" t="s">
        <v>74</v>
      </c>
      <c r="S55" s="5" t="s">
        <v>75</v>
      </c>
      <c r="T55" s="5" t="s">
        <v>42</v>
      </c>
      <c r="U55" s="5" t="s">
        <v>43</v>
      </c>
      <c r="V55" s="5"/>
      <c r="W55" s="5" t="s">
        <v>44</v>
      </c>
      <c r="X55" s="5"/>
    </row>
    <row r="56" spans="1:24" ht="22.5" hidden="1" x14ac:dyDescent="0.25">
      <c r="A56" s="3">
        <v>55</v>
      </c>
      <c r="B56" s="4" t="s">
        <v>27179</v>
      </c>
      <c r="C56" s="5" t="s">
        <v>29</v>
      </c>
      <c r="D56" s="5" t="s">
        <v>27180</v>
      </c>
      <c r="E56" s="5" t="s">
        <v>27141</v>
      </c>
      <c r="F56" s="5" t="s">
        <v>27184</v>
      </c>
      <c r="G56" s="5" t="s">
        <v>12338</v>
      </c>
      <c r="H56" s="5" t="s">
        <v>52</v>
      </c>
      <c r="I56" s="5">
        <v>10</v>
      </c>
      <c r="J56" s="5" t="s">
        <v>35</v>
      </c>
      <c r="K56" s="6">
        <v>300</v>
      </c>
      <c r="L56" s="6">
        <v>3000</v>
      </c>
      <c r="M56" s="5" t="s">
        <v>27181</v>
      </c>
      <c r="N56" s="5" t="s">
        <v>27185</v>
      </c>
      <c r="O56" s="5" t="s">
        <v>27182</v>
      </c>
      <c r="P56" s="5" t="s">
        <v>27183</v>
      </c>
      <c r="Q56" s="5">
        <v>10</v>
      </c>
      <c r="R56" s="5" t="s">
        <v>74</v>
      </c>
      <c r="S56" s="5" t="s">
        <v>75</v>
      </c>
      <c r="T56" s="5" t="s">
        <v>42</v>
      </c>
      <c r="U56" s="5" t="s">
        <v>43</v>
      </c>
      <c r="V56" s="5"/>
      <c r="W56" s="5" t="s">
        <v>44</v>
      </c>
      <c r="X56" s="5"/>
    </row>
    <row r="57" spans="1:24" ht="22.5" hidden="1" x14ac:dyDescent="0.25">
      <c r="A57" s="3">
        <v>56</v>
      </c>
      <c r="B57" s="4" t="s">
        <v>27186</v>
      </c>
      <c r="C57" s="5" t="s">
        <v>29</v>
      </c>
      <c r="D57" s="5" t="s">
        <v>27187</v>
      </c>
      <c r="E57" s="5" t="s">
        <v>27188</v>
      </c>
      <c r="F57" s="5" t="s">
        <v>27189</v>
      </c>
      <c r="G57" s="5" t="s">
        <v>27190</v>
      </c>
      <c r="H57" s="5" t="s">
        <v>119</v>
      </c>
      <c r="I57" s="5">
        <v>2</v>
      </c>
      <c r="J57" s="5" t="s">
        <v>35</v>
      </c>
      <c r="K57" s="6">
        <v>158258.79999999999</v>
      </c>
      <c r="L57" s="6">
        <v>316517.59999999998</v>
      </c>
      <c r="M57" s="5" t="s">
        <v>27191</v>
      </c>
      <c r="N57" s="5" t="s">
        <v>27192</v>
      </c>
      <c r="O57" s="5" t="s">
        <v>27193</v>
      </c>
      <c r="P57" s="5" t="s">
        <v>27100</v>
      </c>
      <c r="Q57" s="5">
        <v>1</v>
      </c>
      <c r="R57" s="5" t="s">
        <v>483</v>
      </c>
      <c r="S57" s="5" t="s">
        <v>484</v>
      </c>
      <c r="T57" s="5" t="s">
        <v>42</v>
      </c>
      <c r="U57" s="5" t="s">
        <v>43</v>
      </c>
      <c r="V57" s="5"/>
      <c r="W57" s="5" t="s">
        <v>44</v>
      </c>
      <c r="X57" s="5"/>
    </row>
    <row r="58" spans="1:24" ht="22.5" hidden="1" x14ac:dyDescent="0.25">
      <c r="A58" s="3">
        <v>57</v>
      </c>
      <c r="B58" s="4" t="s">
        <v>27186</v>
      </c>
      <c r="C58" s="5" t="s">
        <v>29</v>
      </c>
      <c r="D58" s="5" t="s">
        <v>27187</v>
      </c>
      <c r="E58" s="5" t="s">
        <v>27188</v>
      </c>
      <c r="F58" s="5" t="s">
        <v>27189</v>
      </c>
      <c r="G58" s="5" t="s">
        <v>27190</v>
      </c>
      <c r="H58" s="5" t="s">
        <v>119</v>
      </c>
      <c r="I58" s="5">
        <v>2</v>
      </c>
      <c r="J58" s="5" t="s">
        <v>35</v>
      </c>
      <c r="K58" s="6">
        <v>158258.79999999999</v>
      </c>
      <c r="L58" s="6">
        <v>316517.59999999998</v>
      </c>
      <c r="M58" s="5" t="s">
        <v>27191</v>
      </c>
      <c r="N58" s="5" t="s">
        <v>27194</v>
      </c>
      <c r="O58" s="5" t="s">
        <v>27193</v>
      </c>
      <c r="P58" s="5" t="s">
        <v>27100</v>
      </c>
      <c r="Q58" s="5">
        <v>1</v>
      </c>
      <c r="R58" s="5" t="s">
        <v>483</v>
      </c>
      <c r="S58" s="5" t="s">
        <v>484</v>
      </c>
      <c r="T58" s="5" t="s">
        <v>42</v>
      </c>
      <c r="U58" s="5" t="s">
        <v>43</v>
      </c>
      <c r="V58" s="5"/>
      <c r="W58" s="5" t="s">
        <v>44</v>
      </c>
      <c r="X58" s="5"/>
    </row>
    <row r="59" spans="1:24" ht="22.5" hidden="1" x14ac:dyDescent="0.25">
      <c r="A59" s="3">
        <v>58</v>
      </c>
      <c r="B59" s="4" t="s">
        <v>27195</v>
      </c>
      <c r="C59" s="5" t="s">
        <v>29</v>
      </c>
      <c r="D59" s="5" t="s">
        <v>27196</v>
      </c>
      <c r="E59" s="5" t="s">
        <v>27188</v>
      </c>
      <c r="F59" s="5" t="s">
        <v>3182</v>
      </c>
      <c r="G59" s="5" t="s">
        <v>3183</v>
      </c>
      <c r="H59" s="5" t="s">
        <v>52</v>
      </c>
      <c r="I59" s="5">
        <v>500</v>
      </c>
      <c r="J59" s="5" t="s">
        <v>35</v>
      </c>
      <c r="K59" s="6">
        <v>17</v>
      </c>
      <c r="L59" s="6">
        <v>8500</v>
      </c>
      <c r="M59" s="5" t="s">
        <v>27197</v>
      </c>
      <c r="N59" s="5" t="s">
        <v>856</v>
      </c>
      <c r="O59" s="5" t="s">
        <v>27198</v>
      </c>
      <c r="P59" s="5" t="s">
        <v>27199</v>
      </c>
      <c r="Q59" s="5">
        <v>500</v>
      </c>
      <c r="R59" s="5" t="s">
        <v>3180</v>
      </c>
      <c r="S59" s="5" t="s">
        <v>3181</v>
      </c>
      <c r="T59" s="5" t="s">
        <v>42</v>
      </c>
      <c r="U59" s="5" t="s">
        <v>43</v>
      </c>
      <c r="V59" s="5"/>
      <c r="W59" s="5" t="s">
        <v>44</v>
      </c>
      <c r="X59" s="5"/>
    </row>
    <row r="60" spans="1:24" ht="22.5" hidden="1" x14ac:dyDescent="0.25">
      <c r="A60" s="3">
        <v>59</v>
      </c>
      <c r="B60" s="4" t="s">
        <v>27195</v>
      </c>
      <c r="C60" s="5" t="s">
        <v>29</v>
      </c>
      <c r="D60" s="5" t="s">
        <v>27196</v>
      </c>
      <c r="E60" s="5" t="s">
        <v>27188</v>
      </c>
      <c r="F60" s="5" t="s">
        <v>3627</v>
      </c>
      <c r="G60" s="5" t="s">
        <v>3628</v>
      </c>
      <c r="H60" s="5" t="s">
        <v>52</v>
      </c>
      <c r="I60" s="5">
        <v>500</v>
      </c>
      <c r="J60" s="5" t="s">
        <v>35</v>
      </c>
      <c r="K60" s="6">
        <v>22</v>
      </c>
      <c r="L60" s="6">
        <v>11000</v>
      </c>
      <c r="M60" s="5" t="s">
        <v>27197</v>
      </c>
      <c r="N60" s="5" t="s">
        <v>856</v>
      </c>
      <c r="O60" s="5" t="s">
        <v>27198</v>
      </c>
      <c r="P60" s="5" t="s">
        <v>27199</v>
      </c>
      <c r="Q60" s="5">
        <v>500</v>
      </c>
      <c r="R60" s="5" t="s">
        <v>3180</v>
      </c>
      <c r="S60" s="5" t="s">
        <v>3181</v>
      </c>
      <c r="T60" s="5" t="s">
        <v>42</v>
      </c>
      <c r="U60" s="5" t="s">
        <v>43</v>
      </c>
      <c r="V60" s="5"/>
      <c r="W60" s="5" t="s">
        <v>44</v>
      </c>
      <c r="X60" s="5"/>
    </row>
    <row r="61" spans="1:24" ht="22.5" hidden="1" x14ac:dyDescent="0.25">
      <c r="A61" s="3">
        <v>60</v>
      </c>
      <c r="B61" s="4" t="s">
        <v>27200</v>
      </c>
      <c r="C61" s="5" t="s">
        <v>29</v>
      </c>
      <c r="D61" s="5" t="s">
        <v>27201</v>
      </c>
      <c r="E61" s="5" t="s">
        <v>27141</v>
      </c>
      <c r="F61" s="5" t="s">
        <v>24527</v>
      </c>
      <c r="G61" s="5" t="s">
        <v>19883</v>
      </c>
      <c r="H61" s="5" t="s">
        <v>52</v>
      </c>
      <c r="I61" s="5">
        <v>1</v>
      </c>
      <c r="J61" s="5" t="s">
        <v>35</v>
      </c>
      <c r="K61" s="6">
        <v>26733.360000000001</v>
      </c>
      <c r="L61" s="6">
        <v>26733.360000000001</v>
      </c>
      <c r="M61" s="5" t="s">
        <v>27202</v>
      </c>
      <c r="N61" s="5" t="s">
        <v>27203</v>
      </c>
      <c r="O61" s="5" t="s">
        <v>27204</v>
      </c>
      <c r="P61" s="5" t="s">
        <v>2557</v>
      </c>
      <c r="Q61" s="5">
        <v>1</v>
      </c>
      <c r="R61" s="5" t="s">
        <v>57</v>
      </c>
      <c r="S61" s="5" t="s">
        <v>58</v>
      </c>
      <c r="T61" s="5" t="s">
        <v>42</v>
      </c>
      <c r="U61" s="5" t="s">
        <v>43</v>
      </c>
      <c r="V61" s="5"/>
      <c r="W61" s="5" t="s">
        <v>44</v>
      </c>
      <c r="X61" s="5"/>
    </row>
    <row r="62" spans="1:24" ht="22.5" hidden="1" x14ac:dyDescent="0.25">
      <c r="A62" s="3">
        <v>61</v>
      </c>
      <c r="B62" s="4" t="s">
        <v>27205</v>
      </c>
      <c r="C62" s="5" t="s">
        <v>29</v>
      </c>
      <c r="D62" s="5" t="s">
        <v>27206</v>
      </c>
      <c r="E62" s="5" t="s">
        <v>27207</v>
      </c>
      <c r="F62" s="5" t="s">
        <v>27208</v>
      </c>
      <c r="G62" s="5" t="s">
        <v>27209</v>
      </c>
      <c r="H62" s="5" t="s">
        <v>854</v>
      </c>
      <c r="I62" s="5">
        <v>2</v>
      </c>
      <c r="J62" s="5" t="s">
        <v>35</v>
      </c>
      <c r="K62" s="6">
        <v>800</v>
      </c>
      <c r="L62" s="6">
        <v>1600</v>
      </c>
      <c r="M62" s="5" t="s">
        <v>27210</v>
      </c>
      <c r="N62" s="5" t="s">
        <v>856</v>
      </c>
      <c r="O62" s="5" t="s">
        <v>27211</v>
      </c>
      <c r="P62" s="5" t="s">
        <v>27212</v>
      </c>
      <c r="Q62" s="5">
        <v>2</v>
      </c>
      <c r="R62" s="5" t="s">
        <v>27213</v>
      </c>
      <c r="S62" s="5" t="s">
        <v>27214</v>
      </c>
      <c r="T62" s="5" t="s">
        <v>42</v>
      </c>
      <c r="U62" s="5" t="s">
        <v>43</v>
      </c>
      <c r="V62" s="5"/>
      <c r="W62" s="5" t="s">
        <v>44</v>
      </c>
      <c r="X62" s="5"/>
    </row>
    <row r="63" spans="1:24" ht="22.5" hidden="1" x14ac:dyDescent="0.25">
      <c r="A63" s="3">
        <v>62</v>
      </c>
      <c r="B63" s="4" t="s">
        <v>27205</v>
      </c>
      <c r="C63" s="5" t="s">
        <v>29</v>
      </c>
      <c r="D63" s="5" t="s">
        <v>27206</v>
      </c>
      <c r="E63" s="5" t="s">
        <v>27207</v>
      </c>
      <c r="F63" s="5" t="s">
        <v>27215</v>
      </c>
      <c r="G63" s="5" t="s">
        <v>27216</v>
      </c>
      <c r="H63" s="5" t="s">
        <v>854</v>
      </c>
      <c r="I63" s="5">
        <v>6</v>
      </c>
      <c r="J63" s="5" t="s">
        <v>35</v>
      </c>
      <c r="K63" s="6">
        <v>90</v>
      </c>
      <c r="L63" s="6">
        <v>540</v>
      </c>
      <c r="M63" s="5" t="s">
        <v>27210</v>
      </c>
      <c r="N63" s="5" t="s">
        <v>856</v>
      </c>
      <c r="O63" s="5" t="s">
        <v>27211</v>
      </c>
      <c r="P63" s="5" t="s">
        <v>27212</v>
      </c>
      <c r="Q63" s="5">
        <v>6</v>
      </c>
      <c r="R63" s="5" t="s">
        <v>27213</v>
      </c>
      <c r="S63" s="5" t="s">
        <v>27214</v>
      </c>
      <c r="T63" s="5" t="s">
        <v>42</v>
      </c>
      <c r="U63" s="5" t="s">
        <v>43</v>
      </c>
      <c r="V63" s="5"/>
      <c r="W63" s="5" t="s">
        <v>44</v>
      </c>
      <c r="X63" s="5"/>
    </row>
    <row r="64" spans="1:24" ht="22.5" hidden="1" x14ac:dyDescent="0.25">
      <c r="A64" s="3">
        <v>63</v>
      </c>
      <c r="B64" s="4" t="s">
        <v>27205</v>
      </c>
      <c r="C64" s="5" t="s">
        <v>29</v>
      </c>
      <c r="D64" s="5" t="s">
        <v>27206</v>
      </c>
      <c r="E64" s="5" t="s">
        <v>27207</v>
      </c>
      <c r="F64" s="5" t="s">
        <v>27217</v>
      </c>
      <c r="G64" s="5" t="s">
        <v>27218</v>
      </c>
      <c r="H64" s="5" t="s">
        <v>854</v>
      </c>
      <c r="I64" s="5">
        <v>3</v>
      </c>
      <c r="J64" s="5" t="s">
        <v>35</v>
      </c>
      <c r="K64" s="6">
        <v>6000</v>
      </c>
      <c r="L64" s="6">
        <v>18000</v>
      </c>
      <c r="M64" s="5" t="s">
        <v>27210</v>
      </c>
      <c r="N64" s="5" t="s">
        <v>856</v>
      </c>
      <c r="O64" s="5" t="s">
        <v>27211</v>
      </c>
      <c r="P64" s="5" t="s">
        <v>27212</v>
      </c>
      <c r="Q64" s="5">
        <v>3</v>
      </c>
      <c r="R64" s="5" t="s">
        <v>27213</v>
      </c>
      <c r="S64" s="5" t="s">
        <v>27214</v>
      </c>
      <c r="T64" s="5" t="s">
        <v>42</v>
      </c>
      <c r="U64" s="5" t="s">
        <v>43</v>
      </c>
      <c r="V64" s="5"/>
      <c r="W64" s="5" t="s">
        <v>44</v>
      </c>
      <c r="X64" s="5"/>
    </row>
    <row r="65" spans="1:24" ht="22.5" hidden="1" x14ac:dyDescent="0.25">
      <c r="A65" s="3">
        <v>64</v>
      </c>
      <c r="B65" s="4" t="s">
        <v>27205</v>
      </c>
      <c r="C65" s="5" t="s">
        <v>29</v>
      </c>
      <c r="D65" s="5" t="s">
        <v>27206</v>
      </c>
      <c r="E65" s="5" t="s">
        <v>27207</v>
      </c>
      <c r="F65" s="5" t="s">
        <v>27219</v>
      </c>
      <c r="G65" s="5" t="s">
        <v>27220</v>
      </c>
      <c r="H65" s="5" t="s">
        <v>854</v>
      </c>
      <c r="I65" s="5">
        <v>1</v>
      </c>
      <c r="J65" s="5" t="s">
        <v>35</v>
      </c>
      <c r="K65" s="6">
        <v>150</v>
      </c>
      <c r="L65" s="6">
        <v>150</v>
      </c>
      <c r="M65" s="5" t="s">
        <v>27210</v>
      </c>
      <c r="N65" s="5" t="s">
        <v>856</v>
      </c>
      <c r="O65" s="5" t="s">
        <v>27211</v>
      </c>
      <c r="P65" s="5" t="s">
        <v>27212</v>
      </c>
      <c r="Q65" s="5">
        <v>1</v>
      </c>
      <c r="R65" s="5" t="s">
        <v>27213</v>
      </c>
      <c r="S65" s="5" t="s">
        <v>27214</v>
      </c>
      <c r="T65" s="5" t="s">
        <v>42</v>
      </c>
      <c r="U65" s="5" t="s">
        <v>43</v>
      </c>
      <c r="V65" s="5"/>
      <c r="W65" s="5" t="s">
        <v>44</v>
      </c>
      <c r="X65" s="5"/>
    </row>
    <row r="66" spans="1:24" ht="22.5" hidden="1" x14ac:dyDescent="0.25">
      <c r="A66" s="3">
        <v>65</v>
      </c>
      <c r="B66" s="4" t="s">
        <v>27205</v>
      </c>
      <c r="C66" s="5" t="s">
        <v>29</v>
      </c>
      <c r="D66" s="5" t="s">
        <v>27206</v>
      </c>
      <c r="E66" s="5" t="s">
        <v>27207</v>
      </c>
      <c r="F66" s="5" t="s">
        <v>27221</v>
      </c>
      <c r="G66" s="5" t="s">
        <v>27222</v>
      </c>
      <c r="H66" s="5" t="s">
        <v>854</v>
      </c>
      <c r="I66" s="5">
        <v>1</v>
      </c>
      <c r="J66" s="5" t="s">
        <v>35</v>
      </c>
      <c r="K66" s="6">
        <v>120</v>
      </c>
      <c r="L66" s="6">
        <v>120</v>
      </c>
      <c r="M66" s="5" t="s">
        <v>27210</v>
      </c>
      <c r="N66" s="5" t="s">
        <v>856</v>
      </c>
      <c r="O66" s="5" t="s">
        <v>27211</v>
      </c>
      <c r="P66" s="5" t="s">
        <v>27212</v>
      </c>
      <c r="Q66" s="5">
        <v>1</v>
      </c>
      <c r="R66" s="5" t="s">
        <v>27213</v>
      </c>
      <c r="S66" s="5" t="s">
        <v>27214</v>
      </c>
      <c r="T66" s="5" t="s">
        <v>42</v>
      </c>
      <c r="U66" s="5" t="s">
        <v>43</v>
      </c>
      <c r="V66" s="5"/>
      <c r="W66" s="5" t="s">
        <v>44</v>
      </c>
      <c r="X66" s="5"/>
    </row>
    <row r="67" spans="1:24" ht="22.5" hidden="1" x14ac:dyDescent="0.25">
      <c r="A67" s="3">
        <v>66</v>
      </c>
      <c r="B67" s="4" t="s">
        <v>27205</v>
      </c>
      <c r="C67" s="5" t="s">
        <v>29</v>
      </c>
      <c r="D67" s="5" t="s">
        <v>27206</v>
      </c>
      <c r="E67" s="5" t="s">
        <v>27207</v>
      </c>
      <c r="F67" s="5" t="s">
        <v>27223</v>
      </c>
      <c r="G67" s="5" t="s">
        <v>27224</v>
      </c>
      <c r="H67" s="5" t="s">
        <v>854</v>
      </c>
      <c r="I67" s="5">
        <v>1</v>
      </c>
      <c r="J67" s="5" t="s">
        <v>35</v>
      </c>
      <c r="K67" s="6">
        <v>300</v>
      </c>
      <c r="L67" s="6">
        <v>300</v>
      </c>
      <c r="M67" s="5" t="s">
        <v>27210</v>
      </c>
      <c r="N67" s="5" t="s">
        <v>856</v>
      </c>
      <c r="O67" s="5" t="s">
        <v>27211</v>
      </c>
      <c r="P67" s="5" t="s">
        <v>27212</v>
      </c>
      <c r="Q67" s="5">
        <v>1</v>
      </c>
      <c r="R67" s="5" t="s">
        <v>27213</v>
      </c>
      <c r="S67" s="5" t="s">
        <v>27214</v>
      </c>
      <c r="T67" s="5" t="s">
        <v>42</v>
      </c>
      <c r="U67" s="5" t="s">
        <v>43</v>
      </c>
      <c r="V67" s="5"/>
      <c r="W67" s="5" t="s">
        <v>44</v>
      </c>
      <c r="X67" s="5"/>
    </row>
    <row r="68" spans="1:24" ht="22.5" hidden="1" x14ac:dyDescent="0.25">
      <c r="A68" s="3">
        <v>67</v>
      </c>
      <c r="B68" s="4" t="s">
        <v>27205</v>
      </c>
      <c r="C68" s="5" t="s">
        <v>29</v>
      </c>
      <c r="D68" s="5" t="s">
        <v>27206</v>
      </c>
      <c r="E68" s="5" t="s">
        <v>27207</v>
      </c>
      <c r="F68" s="5" t="s">
        <v>27225</v>
      </c>
      <c r="G68" s="5" t="s">
        <v>27226</v>
      </c>
      <c r="H68" s="5" t="s">
        <v>854</v>
      </c>
      <c r="I68" s="5">
        <v>2</v>
      </c>
      <c r="J68" s="5" t="s">
        <v>35</v>
      </c>
      <c r="K68" s="6">
        <v>250</v>
      </c>
      <c r="L68" s="6">
        <v>500</v>
      </c>
      <c r="M68" s="5" t="s">
        <v>27210</v>
      </c>
      <c r="N68" s="5" t="s">
        <v>856</v>
      </c>
      <c r="O68" s="5" t="s">
        <v>27211</v>
      </c>
      <c r="P68" s="5" t="s">
        <v>27212</v>
      </c>
      <c r="Q68" s="5">
        <v>2</v>
      </c>
      <c r="R68" s="5" t="s">
        <v>27213</v>
      </c>
      <c r="S68" s="5" t="s">
        <v>27214</v>
      </c>
      <c r="T68" s="5" t="s">
        <v>42</v>
      </c>
      <c r="U68" s="5" t="s">
        <v>43</v>
      </c>
      <c r="V68" s="5"/>
      <c r="W68" s="5" t="s">
        <v>44</v>
      </c>
      <c r="X68" s="5"/>
    </row>
    <row r="69" spans="1:24" ht="22.5" hidden="1" x14ac:dyDescent="0.25">
      <c r="A69" s="3">
        <v>68</v>
      </c>
      <c r="B69" s="4" t="s">
        <v>27205</v>
      </c>
      <c r="C69" s="5" t="s">
        <v>29</v>
      </c>
      <c r="D69" s="5" t="s">
        <v>27206</v>
      </c>
      <c r="E69" s="5" t="s">
        <v>27207</v>
      </c>
      <c r="F69" s="5" t="s">
        <v>27227</v>
      </c>
      <c r="G69" s="5" t="s">
        <v>27228</v>
      </c>
      <c r="H69" s="5" t="s">
        <v>854</v>
      </c>
      <c r="I69" s="5">
        <v>2</v>
      </c>
      <c r="J69" s="5" t="s">
        <v>35</v>
      </c>
      <c r="K69" s="6">
        <v>130</v>
      </c>
      <c r="L69" s="6">
        <v>260</v>
      </c>
      <c r="M69" s="5" t="s">
        <v>27210</v>
      </c>
      <c r="N69" s="5" t="s">
        <v>856</v>
      </c>
      <c r="O69" s="5" t="s">
        <v>27211</v>
      </c>
      <c r="P69" s="5" t="s">
        <v>27212</v>
      </c>
      <c r="Q69" s="5">
        <v>2</v>
      </c>
      <c r="R69" s="5" t="s">
        <v>27213</v>
      </c>
      <c r="S69" s="5" t="s">
        <v>27214</v>
      </c>
      <c r="T69" s="5" t="s">
        <v>42</v>
      </c>
      <c r="U69" s="5" t="s">
        <v>43</v>
      </c>
      <c r="V69" s="5"/>
      <c r="W69" s="5" t="s">
        <v>44</v>
      </c>
      <c r="X69" s="5"/>
    </row>
    <row r="70" spans="1:24" ht="22.5" hidden="1" x14ac:dyDescent="0.25">
      <c r="A70" s="3">
        <v>69</v>
      </c>
      <c r="B70" s="4" t="s">
        <v>27205</v>
      </c>
      <c r="C70" s="5" t="s">
        <v>29</v>
      </c>
      <c r="D70" s="5" t="s">
        <v>27206</v>
      </c>
      <c r="E70" s="5" t="s">
        <v>27207</v>
      </c>
      <c r="F70" s="5" t="s">
        <v>27229</v>
      </c>
      <c r="G70" s="5" t="s">
        <v>27230</v>
      </c>
      <c r="H70" s="5" t="s">
        <v>854</v>
      </c>
      <c r="I70" s="5">
        <v>2</v>
      </c>
      <c r="J70" s="5" t="s">
        <v>35</v>
      </c>
      <c r="K70" s="6">
        <v>750</v>
      </c>
      <c r="L70" s="6">
        <v>1500</v>
      </c>
      <c r="M70" s="5" t="s">
        <v>27210</v>
      </c>
      <c r="N70" s="5" t="s">
        <v>856</v>
      </c>
      <c r="O70" s="5" t="s">
        <v>27211</v>
      </c>
      <c r="P70" s="5" t="s">
        <v>27212</v>
      </c>
      <c r="Q70" s="5">
        <v>2</v>
      </c>
      <c r="R70" s="5" t="s">
        <v>27213</v>
      </c>
      <c r="S70" s="5" t="s">
        <v>27214</v>
      </c>
      <c r="T70" s="5" t="s">
        <v>42</v>
      </c>
      <c r="U70" s="5" t="s">
        <v>43</v>
      </c>
      <c r="V70" s="5"/>
      <c r="W70" s="5" t="s">
        <v>44</v>
      </c>
      <c r="X70" s="5"/>
    </row>
    <row r="71" spans="1:24" ht="22.5" hidden="1" x14ac:dyDescent="0.25">
      <c r="A71" s="3">
        <v>70</v>
      </c>
      <c r="B71" s="4" t="s">
        <v>27205</v>
      </c>
      <c r="C71" s="5" t="s">
        <v>29</v>
      </c>
      <c r="D71" s="5" t="s">
        <v>27206</v>
      </c>
      <c r="E71" s="5" t="s">
        <v>27207</v>
      </c>
      <c r="F71" s="5" t="s">
        <v>27231</v>
      </c>
      <c r="G71" s="5" t="s">
        <v>27232</v>
      </c>
      <c r="H71" s="5" t="s">
        <v>854</v>
      </c>
      <c r="I71" s="5">
        <v>1</v>
      </c>
      <c r="J71" s="5" t="s">
        <v>35</v>
      </c>
      <c r="K71" s="6">
        <v>150</v>
      </c>
      <c r="L71" s="6">
        <v>150</v>
      </c>
      <c r="M71" s="5" t="s">
        <v>27210</v>
      </c>
      <c r="N71" s="5" t="s">
        <v>856</v>
      </c>
      <c r="O71" s="5" t="s">
        <v>27211</v>
      </c>
      <c r="P71" s="5" t="s">
        <v>27212</v>
      </c>
      <c r="Q71" s="5">
        <v>1</v>
      </c>
      <c r="R71" s="5" t="s">
        <v>27213</v>
      </c>
      <c r="S71" s="5" t="s">
        <v>27214</v>
      </c>
      <c r="T71" s="5" t="s">
        <v>42</v>
      </c>
      <c r="U71" s="5" t="s">
        <v>43</v>
      </c>
      <c r="V71" s="5"/>
      <c r="W71" s="5" t="s">
        <v>44</v>
      </c>
      <c r="X71" s="5"/>
    </row>
    <row r="72" spans="1:24" ht="22.5" hidden="1" x14ac:dyDescent="0.25">
      <c r="A72" s="3">
        <v>71</v>
      </c>
      <c r="B72" s="4" t="s">
        <v>27205</v>
      </c>
      <c r="C72" s="5" t="s">
        <v>29</v>
      </c>
      <c r="D72" s="5" t="s">
        <v>27206</v>
      </c>
      <c r="E72" s="5" t="s">
        <v>27207</v>
      </c>
      <c r="F72" s="5" t="s">
        <v>27233</v>
      </c>
      <c r="G72" s="5" t="s">
        <v>27234</v>
      </c>
      <c r="H72" s="5" t="s">
        <v>854</v>
      </c>
      <c r="I72" s="5">
        <v>4</v>
      </c>
      <c r="J72" s="5" t="s">
        <v>35</v>
      </c>
      <c r="K72" s="6">
        <v>1500</v>
      </c>
      <c r="L72" s="6">
        <v>6000</v>
      </c>
      <c r="M72" s="5" t="s">
        <v>27210</v>
      </c>
      <c r="N72" s="5" t="s">
        <v>856</v>
      </c>
      <c r="O72" s="5" t="s">
        <v>27211</v>
      </c>
      <c r="P72" s="5" t="s">
        <v>27212</v>
      </c>
      <c r="Q72" s="5">
        <v>4</v>
      </c>
      <c r="R72" s="5" t="s">
        <v>27213</v>
      </c>
      <c r="S72" s="5" t="s">
        <v>27214</v>
      </c>
      <c r="T72" s="5" t="s">
        <v>42</v>
      </c>
      <c r="U72" s="5" t="s">
        <v>43</v>
      </c>
      <c r="V72" s="5"/>
      <c r="W72" s="5" t="s">
        <v>44</v>
      </c>
      <c r="X72" s="5"/>
    </row>
    <row r="73" spans="1:24" ht="22.5" hidden="1" x14ac:dyDescent="0.25">
      <c r="A73" s="3">
        <v>72</v>
      </c>
      <c r="B73" s="4" t="s">
        <v>27205</v>
      </c>
      <c r="C73" s="5" t="s">
        <v>29</v>
      </c>
      <c r="D73" s="5" t="s">
        <v>27206</v>
      </c>
      <c r="E73" s="5" t="s">
        <v>27207</v>
      </c>
      <c r="F73" s="5" t="s">
        <v>27235</v>
      </c>
      <c r="G73" s="5" t="s">
        <v>27236</v>
      </c>
      <c r="H73" s="5" t="s">
        <v>854</v>
      </c>
      <c r="I73" s="5">
        <v>10</v>
      </c>
      <c r="J73" s="5" t="s">
        <v>35</v>
      </c>
      <c r="K73" s="6">
        <v>30</v>
      </c>
      <c r="L73" s="6">
        <v>300</v>
      </c>
      <c r="M73" s="5" t="s">
        <v>27210</v>
      </c>
      <c r="N73" s="5" t="s">
        <v>856</v>
      </c>
      <c r="O73" s="5" t="s">
        <v>27211</v>
      </c>
      <c r="P73" s="5" t="s">
        <v>27212</v>
      </c>
      <c r="Q73" s="5">
        <v>10</v>
      </c>
      <c r="R73" s="5" t="s">
        <v>27213</v>
      </c>
      <c r="S73" s="5" t="s">
        <v>27214</v>
      </c>
      <c r="T73" s="5" t="s">
        <v>42</v>
      </c>
      <c r="U73" s="5" t="s">
        <v>43</v>
      </c>
      <c r="V73" s="5"/>
      <c r="W73" s="5" t="s">
        <v>44</v>
      </c>
      <c r="X73" s="5"/>
    </row>
    <row r="74" spans="1:24" ht="22.5" hidden="1" x14ac:dyDescent="0.25">
      <c r="A74" s="3">
        <v>73</v>
      </c>
      <c r="B74" s="4" t="s">
        <v>27205</v>
      </c>
      <c r="C74" s="5" t="s">
        <v>29</v>
      </c>
      <c r="D74" s="5" t="s">
        <v>27206</v>
      </c>
      <c r="E74" s="5" t="s">
        <v>27207</v>
      </c>
      <c r="F74" s="5" t="s">
        <v>27237</v>
      </c>
      <c r="G74" s="5" t="s">
        <v>27238</v>
      </c>
      <c r="H74" s="5" t="s">
        <v>854</v>
      </c>
      <c r="I74" s="5">
        <v>1</v>
      </c>
      <c r="J74" s="5" t="s">
        <v>35</v>
      </c>
      <c r="K74" s="6">
        <v>100</v>
      </c>
      <c r="L74" s="6">
        <v>100</v>
      </c>
      <c r="M74" s="5" t="s">
        <v>27210</v>
      </c>
      <c r="N74" s="5" t="s">
        <v>856</v>
      </c>
      <c r="O74" s="5" t="s">
        <v>27211</v>
      </c>
      <c r="P74" s="5" t="s">
        <v>27212</v>
      </c>
      <c r="Q74" s="5">
        <v>1</v>
      </c>
      <c r="R74" s="5" t="s">
        <v>27213</v>
      </c>
      <c r="S74" s="5" t="s">
        <v>27214</v>
      </c>
      <c r="T74" s="5" t="s">
        <v>42</v>
      </c>
      <c r="U74" s="5" t="s">
        <v>43</v>
      </c>
      <c r="V74" s="5"/>
      <c r="W74" s="5" t="s">
        <v>44</v>
      </c>
      <c r="X74" s="5"/>
    </row>
    <row r="75" spans="1:24" ht="22.5" hidden="1" x14ac:dyDescent="0.25">
      <c r="A75" s="3">
        <v>74</v>
      </c>
      <c r="B75" s="4" t="s">
        <v>27205</v>
      </c>
      <c r="C75" s="5" t="s">
        <v>29</v>
      </c>
      <c r="D75" s="5" t="s">
        <v>27206</v>
      </c>
      <c r="E75" s="5" t="s">
        <v>27207</v>
      </c>
      <c r="F75" s="5" t="s">
        <v>27239</v>
      </c>
      <c r="G75" s="5" t="s">
        <v>27240</v>
      </c>
      <c r="H75" s="5" t="s">
        <v>854</v>
      </c>
      <c r="I75" s="5">
        <v>1</v>
      </c>
      <c r="J75" s="5" t="s">
        <v>27241</v>
      </c>
      <c r="K75" s="6">
        <v>500</v>
      </c>
      <c r="L75" s="6">
        <v>500</v>
      </c>
      <c r="M75" s="5" t="s">
        <v>27210</v>
      </c>
      <c r="N75" s="5" t="s">
        <v>856</v>
      </c>
      <c r="O75" s="5" t="s">
        <v>27211</v>
      </c>
      <c r="P75" s="5" t="s">
        <v>27212</v>
      </c>
      <c r="Q75" s="5">
        <v>1</v>
      </c>
      <c r="R75" s="5" t="s">
        <v>27213</v>
      </c>
      <c r="S75" s="5" t="s">
        <v>27214</v>
      </c>
      <c r="T75" s="5" t="s">
        <v>42</v>
      </c>
      <c r="U75" s="5" t="s">
        <v>43</v>
      </c>
      <c r="V75" s="5"/>
      <c r="W75" s="5" t="s">
        <v>44</v>
      </c>
      <c r="X75" s="5"/>
    </row>
    <row r="76" spans="1:24" ht="22.5" hidden="1" x14ac:dyDescent="0.25">
      <c r="A76" s="3">
        <v>75</v>
      </c>
      <c r="B76" s="4" t="s">
        <v>27205</v>
      </c>
      <c r="C76" s="5" t="s">
        <v>29</v>
      </c>
      <c r="D76" s="5" t="s">
        <v>27206</v>
      </c>
      <c r="E76" s="5" t="s">
        <v>27207</v>
      </c>
      <c r="F76" s="5" t="s">
        <v>27242</v>
      </c>
      <c r="G76" s="5" t="s">
        <v>27243</v>
      </c>
      <c r="H76" s="5" t="s">
        <v>854</v>
      </c>
      <c r="I76" s="5">
        <v>2</v>
      </c>
      <c r="J76" s="5" t="s">
        <v>35</v>
      </c>
      <c r="K76" s="6">
        <v>850</v>
      </c>
      <c r="L76" s="6">
        <v>1700</v>
      </c>
      <c r="M76" s="5" t="s">
        <v>27210</v>
      </c>
      <c r="N76" s="5" t="s">
        <v>856</v>
      </c>
      <c r="O76" s="5" t="s">
        <v>27211</v>
      </c>
      <c r="P76" s="5" t="s">
        <v>27212</v>
      </c>
      <c r="Q76" s="5">
        <v>2</v>
      </c>
      <c r="R76" s="5" t="s">
        <v>27213</v>
      </c>
      <c r="S76" s="5" t="s">
        <v>27214</v>
      </c>
      <c r="T76" s="5" t="s">
        <v>42</v>
      </c>
      <c r="U76" s="5" t="s">
        <v>43</v>
      </c>
      <c r="V76" s="5"/>
      <c r="W76" s="5" t="s">
        <v>44</v>
      </c>
      <c r="X76" s="5"/>
    </row>
    <row r="77" spans="1:24" ht="22.5" hidden="1" x14ac:dyDescent="0.25">
      <c r="A77" s="3">
        <v>76</v>
      </c>
      <c r="B77" s="4" t="s">
        <v>27205</v>
      </c>
      <c r="C77" s="5" t="s">
        <v>29</v>
      </c>
      <c r="D77" s="5" t="s">
        <v>27206</v>
      </c>
      <c r="E77" s="5" t="s">
        <v>27207</v>
      </c>
      <c r="F77" s="5" t="s">
        <v>27244</v>
      </c>
      <c r="G77" s="5" t="s">
        <v>27245</v>
      </c>
      <c r="H77" s="5" t="s">
        <v>854</v>
      </c>
      <c r="I77" s="5">
        <v>1</v>
      </c>
      <c r="J77" s="5" t="s">
        <v>35</v>
      </c>
      <c r="K77" s="6">
        <v>3500</v>
      </c>
      <c r="L77" s="6">
        <v>3500</v>
      </c>
      <c r="M77" s="5" t="s">
        <v>27210</v>
      </c>
      <c r="N77" s="5" t="s">
        <v>856</v>
      </c>
      <c r="O77" s="5" t="s">
        <v>27211</v>
      </c>
      <c r="P77" s="5" t="s">
        <v>27212</v>
      </c>
      <c r="Q77" s="5">
        <v>1</v>
      </c>
      <c r="R77" s="5" t="s">
        <v>27213</v>
      </c>
      <c r="S77" s="5" t="s">
        <v>27214</v>
      </c>
      <c r="T77" s="5" t="s">
        <v>42</v>
      </c>
      <c r="U77" s="5" t="s">
        <v>43</v>
      </c>
      <c r="V77" s="5"/>
      <c r="W77" s="5" t="s">
        <v>44</v>
      </c>
      <c r="X77" s="5"/>
    </row>
    <row r="78" spans="1:24" ht="22.5" hidden="1" x14ac:dyDescent="0.25">
      <c r="A78" s="3">
        <v>77</v>
      </c>
      <c r="B78" s="4" t="s">
        <v>27205</v>
      </c>
      <c r="C78" s="5" t="s">
        <v>29</v>
      </c>
      <c r="D78" s="5" t="s">
        <v>27206</v>
      </c>
      <c r="E78" s="5" t="s">
        <v>27207</v>
      </c>
      <c r="F78" s="5" t="s">
        <v>27246</v>
      </c>
      <c r="G78" s="5" t="s">
        <v>27247</v>
      </c>
      <c r="H78" s="5" t="s">
        <v>854</v>
      </c>
      <c r="I78" s="5">
        <v>1</v>
      </c>
      <c r="J78" s="5" t="s">
        <v>35</v>
      </c>
      <c r="K78" s="6">
        <v>3000</v>
      </c>
      <c r="L78" s="6">
        <v>3000</v>
      </c>
      <c r="M78" s="5" t="s">
        <v>27210</v>
      </c>
      <c r="N78" s="5" t="s">
        <v>856</v>
      </c>
      <c r="O78" s="5" t="s">
        <v>27211</v>
      </c>
      <c r="P78" s="5" t="s">
        <v>27212</v>
      </c>
      <c r="Q78" s="5">
        <v>1</v>
      </c>
      <c r="R78" s="5" t="s">
        <v>27213</v>
      </c>
      <c r="S78" s="5" t="s">
        <v>27214</v>
      </c>
      <c r="T78" s="5" t="s">
        <v>42</v>
      </c>
      <c r="U78" s="5" t="s">
        <v>43</v>
      </c>
      <c r="V78" s="5"/>
      <c r="W78" s="5" t="s">
        <v>44</v>
      </c>
      <c r="X78" s="5"/>
    </row>
    <row r="79" spans="1:24" ht="22.5" hidden="1" x14ac:dyDescent="0.25">
      <c r="A79" s="3">
        <v>78</v>
      </c>
      <c r="B79" s="4" t="s">
        <v>27248</v>
      </c>
      <c r="C79" s="5" t="s">
        <v>29</v>
      </c>
      <c r="D79" s="5" t="s">
        <v>27249</v>
      </c>
      <c r="E79" s="5" t="s">
        <v>27188</v>
      </c>
      <c r="F79" s="5" t="s">
        <v>27250</v>
      </c>
      <c r="G79" s="5" t="s">
        <v>27251</v>
      </c>
      <c r="H79" s="5" t="s">
        <v>52</v>
      </c>
      <c r="I79" s="5">
        <v>1</v>
      </c>
      <c r="J79" s="5" t="s">
        <v>35</v>
      </c>
      <c r="K79" s="6">
        <v>35000</v>
      </c>
      <c r="L79" s="6">
        <v>35000</v>
      </c>
      <c r="M79" s="5" t="s">
        <v>27252</v>
      </c>
      <c r="N79" s="5" t="s">
        <v>3209</v>
      </c>
      <c r="O79" s="5" t="s">
        <v>27253</v>
      </c>
      <c r="P79" s="5" t="s">
        <v>2634</v>
      </c>
      <c r="Q79" s="5">
        <v>1</v>
      </c>
      <c r="R79" s="5" t="s">
        <v>779</v>
      </c>
      <c r="S79" s="5" t="s">
        <v>780</v>
      </c>
      <c r="T79" s="5" t="s">
        <v>42</v>
      </c>
      <c r="U79" s="5" t="s">
        <v>43</v>
      </c>
      <c r="V79" s="5"/>
      <c r="W79" s="5" t="s">
        <v>44</v>
      </c>
      <c r="X79" s="5"/>
    </row>
    <row r="80" spans="1:24" ht="22.5" hidden="1" x14ac:dyDescent="0.25">
      <c r="A80" s="3">
        <v>79</v>
      </c>
      <c r="B80" s="4" t="s">
        <v>27248</v>
      </c>
      <c r="C80" s="5" t="s">
        <v>29</v>
      </c>
      <c r="D80" s="5" t="s">
        <v>27249</v>
      </c>
      <c r="E80" s="5" t="s">
        <v>27188</v>
      </c>
      <c r="F80" s="5" t="s">
        <v>25517</v>
      </c>
      <c r="G80" s="5" t="s">
        <v>25518</v>
      </c>
      <c r="H80" s="5" t="s">
        <v>52</v>
      </c>
      <c r="I80" s="5">
        <v>1</v>
      </c>
      <c r="J80" s="5" t="s">
        <v>35</v>
      </c>
      <c r="K80" s="6">
        <v>35000</v>
      </c>
      <c r="L80" s="6">
        <v>35000</v>
      </c>
      <c r="M80" s="5" t="s">
        <v>27252</v>
      </c>
      <c r="N80" s="5" t="s">
        <v>27254</v>
      </c>
      <c r="O80" s="5" t="s">
        <v>27253</v>
      </c>
      <c r="P80" s="5" t="s">
        <v>2634</v>
      </c>
      <c r="Q80" s="5">
        <v>1</v>
      </c>
      <c r="R80" s="5" t="s">
        <v>779</v>
      </c>
      <c r="S80" s="5" t="s">
        <v>780</v>
      </c>
      <c r="T80" s="5" t="s">
        <v>42</v>
      </c>
      <c r="U80" s="5" t="s">
        <v>43</v>
      </c>
      <c r="V80" s="5"/>
      <c r="W80" s="5" t="s">
        <v>44</v>
      </c>
      <c r="X80" s="5"/>
    </row>
    <row r="81" spans="1:24" ht="22.5" x14ac:dyDescent="0.25">
      <c r="A81" s="3">
        <v>80</v>
      </c>
      <c r="B81" s="4" t="s">
        <v>2529</v>
      </c>
      <c r="C81" s="5" t="s">
        <v>29</v>
      </c>
      <c r="D81" s="5" t="s">
        <v>2530</v>
      </c>
      <c r="E81" s="5" t="s">
        <v>2531</v>
      </c>
      <c r="F81" s="5" t="s">
        <v>2532</v>
      </c>
      <c r="G81" s="5" t="s">
        <v>2533</v>
      </c>
      <c r="H81" s="5" t="s">
        <v>193</v>
      </c>
      <c r="I81" s="5">
        <v>100</v>
      </c>
      <c r="J81" s="5" t="s">
        <v>35</v>
      </c>
      <c r="K81" s="6">
        <v>47</v>
      </c>
      <c r="L81" s="6">
        <v>4700</v>
      </c>
      <c r="M81" s="5" t="s">
        <v>2534</v>
      </c>
      <c r="N81" s="5" t="s">
        <v>2535</v>
      </c>
      <c r="O81" s="5" t="s">
        <v>2536</v>
      </c>
      <c r="P81" s="5" t="s">
        <v>2537</v>
      </c>
      <c r="Q81" s="5">
        <v>100</v>
      </c>
      <c r="R81" s="5" t="s">
        <v>157</v>
      </c>
      <c r="S81" s="5" t="s">
        <v>158</v>
      </c>
      <c r="T81" s="5" t="s">
        <v>42</v>
      </c>
      <c r="U81" s="5" t="s">
        <v>159</v>
      </c>
      <c r="V81" s="5"/>
      <c r="W81" s="5" t="s">
        <v>44</v>
      </c>
      <c r="X81" s="5"/>
    </row>
    <row r="82" spans="1:24" ht="33.75" x14ac:dyDescent="0.25">
      <c r="A82" s="3">
        <v>81</v>
      </c>
      <c r="B82" s="4" t="s">
        <v>2538</v>
      </c>
      <c r="C82" s="5" t="s">
        <v>29</v>
      </c>
      <c r="D82" s="5" t="s">
        <v>2539</v>
      </c>
      <c r="E82" s="5" t="s">
        <v>2540</v>
      </c>
      <c r="F82" s="5" t="s">
        <v>743</v>
      </c>
      <c r="G82" s="5" t="s">
        <v>744</v>
      </c>
      <c r="H82" s="5" t="s">
        <v>741</v>
      </c>
      <c r="I82" s="5">
        <v>1000</v>
      </c>
      <c r="J82" s="5" t="s">
        <v>35</v>
      </c>
      <c r="K82" s="6">
        <v>78</v>
      </c>
      <c r="L82" s="6">
        <v>78000</v>
      </c>
      <c r="M82" s="5" t="s">
        <v>2541</v>
      </c>
      <c r="N82" s="5" t="s">
        <v>2019</v>
      </c>
      <c r="O82" s="5" t="s">
        <v>2542</v>
      </c>
      <c r="P82" s="5" t="s">
        <v>2543</v>
      </c>
      <c r="Q82" s="5">
        <v>1000</v>
      </c>
      <c r="R82" s="5" t="s">
        <v>504</v>
      </c>
      <c r="S82" s="5" t="s">
        <v>505</v>
      </c>
      <c r="T82" s="5" t="s">
        <v>42</v>
      </c>
      <c r="U82" s="5" t="s">
        <v>159</v>
      </c>
      <c r="V82" s="5"/>
      <c r="W82" s="5" t="s">
        <v>44</v>
      </c>
      <c r="X82" s="5"/>
    </row>
    <row r="83" spans="1:24" ht="22.5" x14ac:dyDescent="0.25">
      <c r="A83" s="3">
        <v>82</v>
      </c>
      <c r="B83" s="4" t="s">
        <v>2529</v>
      </c>
      <c r="C83" s="5" t="s">
        <v>29</v>
      </c>
      <c r="D83" s="5" t="s">
        <v>2530</v>
      </c>
      <c r="E83" s="5" t="s">
        <v>2531</v>
      </c>
      <c r="F83" s="5" t="s">
        <v>822</v>
      </c>
      <c r="G83" s="5" t="s">
        <v>823</v>
      </c>
      <c r="H83" s="5" t="s">
        <v>459</v>
      </c>
      <c r="I83" s="5">
        <v>1000</v>
      </c>
      <c r="J83" s="5" t="s">
        <v>35</v>
      </c>
      <c r="K83" s="6">
        <v>4.5</v>
      </c>
      <c r="L83" s="6">
        <v>4500</v>
      </c>
      <c r="M83" s="5" t="s">
        <v>2534</v>
      </c>
      <c r="N83" s="5" t="s">
        <v>2544</v>
      </c>
      <c r="O83" s="5" t="s">
        <v>2536</v>
      </c>
      <c r="P83" s="5" t="s">
        <v>2537</v>
      </c>
      <c r="Q83" s="5">
        <v>1000</v>
      </c>
      <c r="R83" s="5" t="s">
        <v>157</v>
      </c>
      <c r="S83" s="5" t="s">
        <v>158</v>
      </c>
      <c r="T83" s="5" t="s">
        <v>42</v>
      </c>
      <c r="U83" s="5" t="s">
        <v>159</v>
      </c>
      <c r="V83" s="5"/>
      <c r="W83" s="5" t="s">
        <v>44</v>
      </c>
      <c r="X83" s="5"/>
    </row>
    <row r="84" spans="1:24" ht="22.5" x14ac:dyDescent="0.25">
      <c r="A84" s="3">
        <v>83</v>
      </c>
      <c r="B84" s="4" t="s">
        <v>2529</v>
      </c>
      <c r="C84" s="5" t="s">
        <v>29</v>
      </c>
      <c r="D84" s="5" t="s">
        <v>2530</v>
      </c>
      <c r="E84" s="5" t="s">
        <v>2531</v>
      </c>
      <c r="F84" s="5" t="s">
        <v>2545</v>
      </c>
      <c r="G84" s="5" t="s">
        <v>2546</v>
      </c>
      <c r="H84" s="5" t="s">
        <v>2411</v>
      </c>
      <c r="I84" s="5">
        <v>500</v>
      </c>
      <c r="J84" s="5" t="s">
        <v>35</v>
      </c>
      <c r="K84" s="6">
        <v>2.2999999999999998</v>
      </c>
      <c r="L84" s="6">
        <v>1150</v>
      </c>
      <c r="M84" s="5" t="s">
        <v>2534</v>
      </c>
      <c r="N84" s="5" t="s">
        <v>2547</v>
      </c>
      <c r="O84" s="5" t="s">
        <v>2536</v>
      </c>
      <c r="P84" s="5" t="s">
        <v>2537</v>
      </c>
      <c r="Q84" s="5">
        <v>500</v>
      </c>
      <c r="R84" s="5" t="s">
        <v>157</v>
      </c>
      <c r="S84" s="5" t="s">
        <v>158</v>
      </c>
      <c r="T84" s="5" t="s">
        <v>42</v>
      </c>
      <c r="U84" s="5" t="s">
        <v>159</v>
      </c>
      <c r="V84" s="5"/>
      <c r="W84" s="5" t="s">
        <v>44</v>
      </c>
      <c r="X84" s="5"/>
    </row>
    <row r="85" spans="1:24" ht="33.75" x14ac:dyDescent="0.25">
      <c r="A85" s="3">
        <v>84</v>
      </c>
      <c r="B85" s="4" t="s">
        <v>2529</v>
      </c>
      <c r="C85" s="5" t="s">
        <v>29</v>
      </c>
      <c r="D85" s="5" t="s">
        <v>2530</v>
      </c>
      <c r="E85" s="5" t="s">
        <v>2531</v>
      </c>
      <c r="F85" s="5" t="s">
        <v>1498</v>
      </c>
      <c r="G85" s="5" t="s">
        <v>1499</v>
      </c>
      <c r="H85" s="5" t="s">
        <v>741</v>
      </c>
      <c r="I85" s="5">
        <v>30</v>
      </c>
      <c r="J85" s="5" t="s">
        <v>35</v>
      </c>
      <c r="K85" s="6">
        <v>6540</v>
      </c>
      <c r="L85" s="6">
        <v>196200</v>
      </c>
      <c r="M85" s="5" t="s">
        <v>2534</v>
      </c>
      <c r="N85" s="5" t="s">
        <v>2548</v>
      </c>
      <c r="O85" s="5" t="s">
        <v>2536</v>
      </c>
      <c r="P85" s="5" t="s">
        <v>2537</v>
      </c>
      <c r="Q85" s="5">
        <v>30</v>
      </c>
      <c r="R85" s="5" t="s">
        <v>157</v>
      </c>
      <c r="S85" s="5" t="s">
        <v>158</v>
      </c>
      <c r="T85" s="5" t="s">
        <v>42</v>
      </c>
      <c r="U85" s="5" t="s">
        <v>159</v>
      </c>
      <c r="V85" s="5"/>
      <c r="W85" s="5" t="s">
        <v>44</v>
      </c>
      <c r="X85" s="5"/>
    </row>
    <row r="86" spans="1:24" ht="22.5" x14ac:dyDescent="0.25">
      <c r="A86" s="3">
        <v>85</v>
      </c>
      <c r="B86" s="4" t="s">
        <v>2529</v>
      </c>
      <c r="C86" s="5" t="s">
        <v>29</v>
      </c>
      <c r="D86" s="5" t="s">
        <v>2530</v>
      </c>
      <c r="E86" s="5" t="s">
        <v>2531</v>
      </c>
      <c r="F86" s="5" t="s">
        <v>2549</v>
      </c>
      <c r="G86" s="5" t="s">
        <v>2550</v>
      </c>
      <c r="H86" s="5" t="s">
        <v>441</v>
      </c>
      <c r="I86" s="5">
        <v>3</v>
      </c>
      <c r="J86" s="5" t="s">
        <v>35</v>
      </c>
      <c r="K86" s="6">
        <v>340</v>
      </c>
      <c r="L86" s="6">
        <v>1020</v>
      </c>
      <c r="M86" s="5" t="s">
        <v>2534</v>
      </c>
      <c r="N86" s="5" t="s">
        <v>2551</v>
      </c>
      <c r="O86" s="5" t="s">
        <v>2536</v>
      </c>
      <c r="P86" s="5" t="s">
        <v>2537</v>
      </c>
      <c r="Q86" s="5">
        <v>3</v>
      </c>
      <c r="R86" s="5" t="s">
        <v>157</v>
      </c>
      <c r="S86" s="5" t="s">
        <v>158</v>
      </c>
      <c r="T86" s="5" t="s">
        <v>42</v>
      </c>
      <c r="U86" s="5" t="s">
        <v>159</v>
      </c>
      <c r="V86" s="5"/>
      <c r="W86" s="5" t="s">
        <v>44</v>
      </c>
      <c r="X86" s="5"/>
    </row>
    <row r="87" spans="1:24" ht="33.75" x14ac:dyDescent="0.25">
      <c r="A87" s="3">
        <v>86</v>
      </c>
      <c r="B87" s="4" t="s">
        <v>2529</v>
      </c>
      <c r="C87" s="5" t="s">
        <v>29</v>
      </c>
      <c r="D87" s="5" t="s">
        <v>2530</v>
      </c>
      <c r="E87" s="5" t="s">
        <v>2531</v>
      </c>
      <c r="F87" s="5" t="s">
        <v>2552</v>
      </c>
      <c r="G87" s="5" t="s">
        <v>2553</v>
      </c>
      <c r="H87" s="5" t="s">
        <v>741</v>
      </c>
      <c r="I87" s="5">
        <v>500</v>
      </c>
      <c r="J87" s="5" t="s">
        <v>35</v>
      </c>
      <c r="K87" s="6">
        <v>30</v>
      </c>
      <c r="L87" s="6">
        <v>15000</v>
      </c>
      <c r="M87" s="5" t="s">
        <v>2554</v>
      </c>
      <c r="N87" s="5" t="s">
        <v>2555</v>
      </c>
      <c r="O87" s="5" t="s">
        <v>2556</v>
      </c>
      <c r="P87" s="5" t="s">
        <v>2557</v>
      </c>
      <c r="Q87" s="5">
        <v>480</v>
      </c>
      <c r="R87" s="5" t="s">
        <v>157</v>
      </c>
      <c r="S87" s="5" t="s">
        <v>158</v>
      </c>
      <c r="T87" s="5" t="s">
        <v>42</v>
      </c>
      <c r="U87" s="5" t="s">
        <v>159</v>
      </c>
      <c r="V87" s="5"/>
      <c r="W87" s="5" t="s">
        <v>44</v>
      </c>
      <c r="X87" s="5"/>
    </row>
    <row r="88" spans="1:24" ht="22.5" x14ac:dyDescent="0.25">
      <c r="A88" s="3">
        <v>87</v>
      </c>
      <c r="B88" s="4" t="s">
        <v>2529</v>
      </c>
      <c r="C88" s="5" t="s">
        <v>29</v>
      </c>
      <c r="D88" s="5" t="s">
        <v>2530</v>
      </c>
      <c r="E88" s="5" t="s">
        <v>2531</v>
      </c>
      <c r="F88" s="5" t="s">
        <v>2558</v>
      </c>
      <c r="G88" s="5" t="s">
        <v>2559</v>
      </c>
      <c r="H88" s="5" t="s">
        <v>1690</v>
      </c>
      <c r="I88" s="5">
        <v>40</v>
      </c>
      <c r="J88" s="5" t="s">
        <v>35</v>
      </c>
      <c r="K88" s="6">
        <v>15</v>
      </c>
      <c r="L88" s="6">
        <v>600</v>
      </c>
      <c r="M88" s="5" t="s">
        <v>2534</v>
      </c>
      <c r="N88" s="5" t="s">
        <v>2560</v>
      </c>
      <c r="O88" s="5" t="s">
        <v>2536</v>
      </c>
      <c r="P88" s="5" t="s">
        <v>2537</v>
      </c>
      <c r="Q88" s="5">
        <v>40</v>
      </c>
      <c r="R88" s="5" t="s">
        <v>157</v>
      </c>
      <c r="S88" s="5" t="s">
        <v>158</v>
      </c>
      <c r="T88" s="5" t="s">
        <v>42</v>
      </c>
      <c r="U88" s="5" t="s">
        <v>159</v>
      </c>
      <c r="V88" s="5"/>
      <c r="W88" s="5" t="s">
        <v>44</v>
      </c>
      <c r="X88" s="5"/>
    </row>
    <row r="89" spans="1:24" ht="22.5" x14ac:dyDescent="0.25">
      <c r="A89" s="3">
        <v>88</v>
      </c>
      <c r="B89" s="4" t="s">
        <v>2529</v>
      </c>
      <c r="C89" s="5" t="s">
        <v>29</v>
      </c>
      <c r="D89" s="5" t="s">
        <v>2530</v>
      </c>
      <c r="E89" s="5" t="s">
        <v>2531</v>
      </c>
      <c r="F89" s="5" t="s">
        <v>2561</v>
      </c>
      <c r="G89" s="5" t="s">
        <v>2562</v>
      </c>
      <c r="H89" s="5" t="s">
        <v>949</v>
      </c>
      <c r="I89" s="5">
        <v>200</v>
      </c>
      <c r="J89" s="5" t="s">
        <v>35</v>
      </c>
      <c r="K89" s="6">
        <v>26</v>
      </c>
      <c r="L89" s="6">
        <v>5200</v>
      </c>
      <c r="M89" s="5" t="s">
        <v>2534</v>
      </c>
      <c r="N89" s="5" t="s">
        <v>2563</v>
      </c>
      <c r="O89" s="5" t="s">
        <v>2536</v>
      </c>
      <c r="P89" s="5" t="s">
        <v>2537</v>
      </c>
      <c r="Q89" s="5">
        <v>200</v>
      </c>
      <c r="R89" s="5" t="s">
        <v>157</v>
      </c>
      <c r="S89" s="5" t="s">
        <v>158</v>
      </c>
      <c r="T89" s="5" t="s">
        <v>42</v>
      </c>
      <c r="U89" s="5" t="s">
        <v>159</v>
      </c>
      <c r="V89" s="5"/>
      <c r="W89" s="5" t="s">
        <v>44</v>
      </c>
      <c r="X89" s="5"/>
    </row>
    <row r="90" spans="1:24" ht="22.5" x14ac:dyDescent="0.25">
      <c r="A90" s="3">
        <v>89</v>
      </c>
      <c r="B90" s="4" t="s">
        <v>2529</v>
      </c>
      <c r="C90" s="5" t="s">
        <v>29</v>
      </c>
      <c r="D90" s="5" t="s">
        <v>2530</v>
      </c>
      <c r="E90" s="5" t="s">
        <v>2531</v>
      </c>
      <c r="F90" s="5" t="s">
        <v>891</v>
      </c>
      <c r="G90" s="5" t="s">
        <v>892</v>
      </c>
      <c r="H90" s="5" t="s">
        <v>893</v>
      </c>
      <c r="I90" s="5">
        <v>200</v>
      </c>
      <c r="J90" s="5" t="s">
        <v>35</v>
      </c>
      <c r="K90" s="6">
        <v>149.5</v>
      </c>
      <c r="L90" s="6">
        <v>29900</v>
      </c>
      <c r="M90" s="5" t="s">
        <v>2534</v>
      </c>
      <c r="N90" s="5" t="s">
        <v>2564</v>
      </c>
      <c r="O90" s="5" t="s">
        <v>2536</v>
      </c>
      <c r="P90" s="5" t="s">
        <v>2537</v>
      </c>
      <c r="Q90" s="5">
        <v>200</v>
      </c>
      <c r="R90" s="5" t="s">
        <v>157</v>
      </c>
      <c r="S90" s="5" t="s">
        <v>158</v>
      </c>
      <c r="T90" s="5" t="s">
        <v>42</v>
      </c>
      <c r="U90" s="5" t="s">
        <v>159</v>
      </c>
      <c r="V90" s="5"/>
      <c r="W90" s="5" t="s">
        <v>44</v>
      </c>
      <c r="X90" s="5"/>
    </row>
    <row r="91" spans="1:24" ht="22.5" x14ac:dyDescent="0.25">
      <c r="A91" s="3">
        <v>90</v>
      </c>
      <c r="B91" s="4" t="s">
        <v>2529</v>
      </c>
      <c r="C91" s="5" t="s">
        <v>29</v>
      </c>
      <c r="D91" s="5" t="s">
        <v>2530</v>
      </c>
      <c r="E91" s="5" t="s">
        <v>2531</v>
      </c>
      <c r="F91" s="5" t="s">
        <v>2565</v>
      </c>
      <c r="G91" s="5" t="s">
        <v>2566</v>
      </c>
      <c r="H91" s="5" t="s">
        <v>2567</v>
      </c>
      <c r="I91" s="5">
        <v>20</v>
      </c>
      <c r="J91" s="5" t="s">
        <v>35</v>
      </c>
      <c r="K91" s="6">
        <v>500</v>
      </c>
      <c r="L91" s="6">
        <v>10000</v>
      </c>
      <c r="M91" s="5" t="s">
        <v>2568</v>
      </c>
      <c r="N91" s="5" t="s">
        <v>2569</v>
      </c>
      <c r="O91" s="5" t="s">
        <v>2570</v>
      </c>
      <c r="P91" s="5" t="s">
        <v>2508</v>
      </c>
      <c r="Q91" s="5">
        <v>20</v>
      </c>
      <c r="R91" s="5" t="s">
        <v>157</v>
      </c>
      <c r="S91" s="5" t="s">
        <v>158</v>
      </c>
      <c r="T91" s="5" t="s">
        <v>42</v>
      </c>
      <c r="U91" s="5" t="s">
        <v>159</v>
      </c>
      <c r="V91" s="5"/>
      <c r="W91" s="5" t="s">
        <v>44</v>
      </c>
      <c r="X91" s="5"/>
    </row>
    <row r="92" spans="1:24" ht="22.5" x14ac:dyDescent="0.25">
      <c r="A92" s="3">
        <v>91</v>
      </c>
      <c r="B92" s="4" t="s">
        <v>2529</v>
      </c>
      <c r="C92" s="5" t="s">
        <v>29</v>
      </c>
      <c r="D92" s="5" t="s">
        <v>2530</v>
      </c>
      <c r="E92" s="5" t="s">
        <v>2531</v>
      </c>
      <c r="F92" s="5" t="s">
        <v>704</v>
      </c>
      <c r="G92" s="5" t="s">
        <v>705</v>
      </c>
      <c r="H92" s="5" t="s">
        <v>493</v>
      </c>
      <c r="I92" s="5">
        <v>5600</v>
      </c>
      <c r="J92" s="5" t="s">
        <v>35</v>
      </c>
      <c r="K92" s="6">
        <v>10.356999999999999</v>
      </c>
      <c r="L92" s="6">
        <v>57999.199999999997</v>
      </c>
      <c r="M92" s="5" t="s">
        <v>2534</v>
      </c>
      <c r="N92" s="5" t="s">
        <v>706</v>
      </c>
      <c r="O92" s="5" t="s">
        <v>2536</v>
      </c>
      <c r="P92" s="5" t="s">
        <v>2537</v>
      </c>
      <c r="Q92" s="5">
        <v>5600</v>
      </c>
      <c r="R92" s="5" t="s">
        <v>157</v>
      </c>
      <c r="S92" s="5" t="s">
        <v>158</v>
      </c>
      <c r="T92" s="5" t="s">
        <v>42</v>
      </c>
      <c r="U92" s="5" t="s">
        <v>159</v>
      </c>
      <c r="V92" s="5"/>
      <c r="W92" s="5" t="s">
        <v>44</v>
      </c>
      <c r="X92" s="5"/>
    </row>
    <row r="93" spans="1:24" ht="22.5" x14ac:dyDescent="0.25">
      <c r="A93" s="3">
        <v>92</v>
      </c>
      <c r="B93" s="4" t="s">
        <v>2571</v>
      </c>
      <c r="C93" s="5" t="s">
        <v>29</v>
      </c>
      <c r="D93" s="5" t="s">
        <v>2572</v>
      </c>
      <c r="E93" s="5" t="s">
        <v>2573</v>
      </c>
      <c r="F93" s="5" t="s">
        <v>713</v>
      </c>
      <c r="G93" s="5" t="s">
        <v>714</v>
      </c>
      <c r="H93" s="5" t="s">
        <v>420</v>
      </c>
      <c r="I93" s="5">
        <v>6000</v>
      </c>
      <c r="J93" s="5" t="s">
        <v>35</v>
      </c>
      <c r="K93" s="6">
        <v>3.6</v>
      </c>
      <c r="L93" s="6">
        <v>21600</v>
      </c>
      <c r="M93" s="5" t="s">
        <v>2574</v>
      </c>
      <c r="N93" s="5" t="s">
        <v>1998</v>
      </c>
      <c r="O93" s="5" t="s">
        <v>2575</v>
      </c>
      <c r="P93" s="5" t="s">
        <v>2420</v>
      </c>
      <c r="Q93" s="5">
        <v>6000</v>
      </c>
      <c r="R93" s="5" t="s">
        <v>702</v>
      </c>
      <c r="S93" s="5" t="s">
        <v>703</v>
      </c>
      <c r="T93" s="5" t="s">
        <v>42</v>
      </c>
      <c r="U93" s="5" t="s">
        <v>159</v>
      </c>
      <c r="V93" s="5"/>
      <c r="W93" s="5" t="s">
        <v>44</v>
      </c>
      <c r="X93" s="5"/>
    </row>
    <row r="94" spans="1:24" ht="22.5" x14ac:dyDescent="0.25">
      <c r="A94" s="3">
        <v>93</v>
      </c>
      <c r="B94" s="4" t="s">
        <v>2576</v>
      </c>
      <c r="C94" s="5" t="s">
        <v>29</v>
      </c>
      <c r="D94" s="5" t="s">
        <v>2577</v>
      </c>
      <c r="E94" s="5" t="s">
        <v>2573</v>
      </c>
      <c r="F94" s="5" t="s">
        <v>2578</v>
      </c>
      <c r="G94" s="5" t="s">
        <v>2579</v>
      </c>
      <c r="H94" s="5" t="s">
        <v>1697</v>
      </c>
      <c r="I94" s="5">
        <v>600</v>
      </c>
      <c r="J94" s="5" t="s">
        <v>35</v>
      </c>
      <c r="K94" s="6">
        <v>60</v>
      </c>
      <c r="L94" s="6">
        <v>36000</v>
      </c>
      <c r="M94" s="5" t="s">
        <v>2580</v>
      </c>
      <c r="N94" s="5" t="s">
        <v>2581</v>
      </c>
      <c r="O94" s="5" t="s">
        <v>2582</v>
      </c>
      <c r="P94" s="5" t="s">
        <v>2420</v>
      </c>
      <c r="Q94" s="5">
        <v>600</v>
      </c>
      <c r="R94" s="5" t="s">
        <v>828</v>
      </c>
      <c r="S94" s="5" t="s">
        <v>829</v>
      </c>
      <c r="T94" s="5" t="s">
        <v>42</v>
      </c>
      <c r="U94" s="5" t="s">
        <v>159</v>
      </c>
      <c r="V94" s="5"/>
      <c r="W94" s="5" t="s">
        <v>44</v>
      </c>
      <c r="X94" s="5"/>
    </row>
    <row r="95" spans="1:24" ht="22.5" x14ac:dyDescent="0.25">
      <c r="A95" s="3">
        <v>94</v>
      </c>
      <c r="B95" s="4" t="s">
        <v>2576</v>
      </c>
      <c r="C95" s="5" t="s">
        <v>29</v>
      </c>
      <c r="D95" s="5" t="s">
        <v>2577</v>
      </c>
      <c r="E95" s="5" t="s">
        <v>2573</v>
      </c>
      <c r="F95" s="5" t="s">
        <v>1035</v>
      </c>
      <c r="G95" s="5" t="s">
        <v>1036</v>
      </c>
      <c r="H95" s="5" t="s">
        <v>604</v>
      </c>
      <c r="I95" s="5">
        <v>2100</v>
      </c>
      <c r="J95" s="5" t="s">
        <v>35</v>
      </c>
      <c r="K95" s="6">
        <v>38.5</v>
      </c>
      <c r="L95" s="6">
        <v>80850</v>
      </c>
      <c r="M95" s="5" t="s">
        <v>2580</v>
      </c>
      <c r="N95" s="5" t="s">
        <v>2583</v>
      </c>
      <c r="O95" s="5" t="s">
        <v>2582</v>
      </c>
      <c r="P95" s="5" t="s">
        <v>2420</v>
      </c>
      <c r="Q95" s="5">
        <v>2100</v>
      </c>
      <c r="R95" s="5" t="s">
        <v>828</v>
      </c>
      <c r="S95" s="5" t="s">
        <v>829</v>
      </c>
      <c r="T95" s="5" t="s">
        <v>42</v>
      </c>
      <c r="U95" s="5" t="s">
        <v>159</v>
      </c>
      <c r="V95" s="5"/>
      <c r="W95" s="5" t="s">
        <v>44</v>
      </c>
      <c r="X95" s="5"/>
    </row>
    <row r="96" spans="1:24" ht="22.5" x14ac:dyDescent="0.25">
      <c r="A96" s="3">
        <v>95</v>
      </c>
      <c r="B96" s="4" t="s">
        <v>2576</v>
      </c>
      <c r="C96" s="5" t="s">
        <v>29</v>
      </c>
      <c r="D96" s="5" t="s">
        <v>2577</v>
      </c>
      <c r="E96" s="5" t="s">
        <v>2573</v>
      </c>
      <c r="F96" s="5" t="s">
        <v>2043</v>
      </c>
      <c r="G96" s="5" t="s">
        <v>2044</v>
      </c>
      <c r="H96" s="5" t="s">
        <v>604</v>
      </c>
      <c r="I96" s="5">
        <v>2100</v>
      </c>
      <c r="J96" s="5" t="s">
        <v>35</v>
      </c>
      <c r="K96" s="6">
        <v>31.5</v>
      </c>
      <c r="L96" s="6">
        <v>66150</v>
      </c>
      <c r="M96" s="5" t="s">
        <v>2580</v>
      </c>
      <c r="N96" s="5" t="s">
        <v>2041</v>
      </c>
      <c r="O96" s="5" t="s">
        <v>2582</v>
      </c>
      <c r="P96" s="5" t="s">
        <v>2420</v>
      </c>
      <c r="Q96" s="5">
        <v>2100</v>
      </c>
      <c r="R96" s="5" t="s">
        <v>828</v>
      </c>
      <c r="S96" s="5" t="s">
        <v>829</v>
      </c>
      <c r="T96" s="5" t="s">
        <v>42</v>
      </c>
      <c r="U96" s="5" t="s">
        <v>159</v>
      </c>
      <c r="V96" s="5"/>
      <c r="W96" s="5" t="s">
        <v>44</v>
      </c>
      <c r="X96" s="5"/>
    </row>
    <row r="97" spans="1:24" ht="22.5" x14ac:dyDescent="0.25">
      <c r="A97" s="3">
        <v>96</v>
      </c>
      <c r="B97" s="4" t="s">
        <v>2576</v>
      </c>
      <c r="C97" s="5" t="s">
        <v>29</v>
      </c>
      <c r="D97" s="5" t="s">
        <v>2577</v>
      </c>
      <c r="E97" s="5" t="s">
        <v>2573</v>
      </c>
      <c r="F97" s="5" t="s">
        <v>2212</v>
      </c>
      <c r="G97" s="5" t="s">
        <v>2213</v>
      </c>
      <c r="H97" s="5" t="s">
        <v>604</v>
      </c>
      <c r="I97" s="5">
        <v>2100</v>
      </c>
      <c r="J97" s="5" t="s">
        <v>35</v>
      </c>
      <c r="K97" s="6">
        <v>49</v>
      </c>
      <c r="L97" s="6">
        <v>102900</v>
      </c>
      <c r="M97" s="5" t="s">
        <v>2580</v>
      </c>
      <c r="N97" s="5" t="s">
        <v>2584</v>
      </c>
      <c r="O97" s="5" t="s">
        <v>2582</v>
      </c>
      <c r="P97" s="5" t="s">
        <v>2420</v>
      </c>
      <c r="Q97" s="5">
        <v>2100</v>
      </c>
      <c r="R97" s="5" t="s">
        <v>828</v>
      </c>
      <c r="S97" s="5" t="s">
        <v>829</v>
      </c>
      <c r="T97" s="5" t="s">
        <v>42</v>
      </c>
      <c r="U97" s="5" t="s">
        <v>159</v>
      </c>
      <c r="V97" s="5"/>
      <c r="W97" s="5" t="s">
        <v>44</v>
      </c>
      <c r="X97" s="5"/>
    </row>
    <row r="98" spans="1:24" ht="22.5" x14ac:dyDescent="0.25">
      <c r="A98" s="3">
        <v>97</v>
      </c>
      <c r="B98" s="4" t="s">
        <v>2585</v>
      </c>
      <c r="C98" s="5" t="s">
        <v>29</v>
      </c>
      <c r="D98" s="5" t="s">
        <v>2586</v>
      </c>
      <c r="E98" s="5" t="s">
        <v>2573</v>
      </c>
      <c r="F98" s="5" t="s">
        <v>1586</v>
      </c>
      <c r="G98" s="5" t="s">
        <v>1587</v>
      </c>
      <c r="H98" s="5" t="s">
        <v>1588</v>
      </c>
      <c r="I98" s="5">
        <v>200</v>
      </c>
      <c r="J98" s="5" t="s">
        <v>35</v>
      </c>
      <c r="K98" s="6">
        <v>389</v>
      </c>
      <c r="L98" s="6">
        <v>77800</v>
      </c>
      <c r="M98" s="5" t="s">
        <v>2587</v>
      </c>
      <c r="N98" s="5" t="s">
        <v>2588</v>
      </c>
      <c r="O98" s="5" t="s">
        <v>2589</v>
      </c>
      <c r="P98" s="5" t="s">
        <v>2590</v>
      </c>
      <c r="Q98" s="5">
        <v>200</v>
      </c>
      <c r="R98" s="5" t="s">
        <v>437</v>
      </c>
      <c r="S98" s="5" t="s">
        <v>438</v>
      </c>
      <c r="T98" s="5" t="s">
        <v>42</v>
      </c>
      <c r="U98" s="5" t="s">
        <v>159</v>
      </c>
      <c r="V98" s="5"/>
      <c r="W98" s="5" t="s">
        <v>44</v>
      </c>
      <c r="X98" s="5"/>
    </row>
    <row r="99" spans="1:24" ht="33.75" x14ac:dyDescent="0.25">
      <c r="A99" s="3">
        <v>98</v>
      </c>
      <c r="B99" s="4" t="s">
        <v>2591</v>
      </c>
      <c r="C99" s="5" t="s">
        <v>29</v>
      </c>
      <c r="D99" s="5" t="s">
        <v>2592</v>
      </c>
      <c r="E99" s="5" t="s">
        <v>2531</v>
      </c>
      <c r="F99" s="5" t="s">
        <v>1756</v>
      </c>
      <c r="G99" s="5" t="s">
        <v>1757</v>
      </c>
      <c r="H99" s="5" t="s">
        <v>741</v>
      </c>
      <c r="I99" s="5">
        <v>300</v>
      </c>
      <c r="J99" s="5" t="s">
        <v>35</v>
      </c>
      <c r="K99" s="6">
        <v>25</v>
      </c>
      <c r="L99" s="6">
        <v>7500</v>
      </c>
      <c r="M99" s="5" t="s">
        <v>2593</v>
      </c>
      <c r="N99" s="5" t="s">
        <v>2594</v>
      </c>
      <c r="O99" s="5" t="s">
        <v>2595</v>
      </c>
      <c r="P99" s="5" t="s">
        <v>2596</v>
      </c>
      <c r="Q99" s="5">
        <v>300</v>
      </c>
      <c r="R99" s="5" t="s">
        <v>504</v>
      </c>
      <c r="S99" s="5" t="s">
        <v>505</v>
      </c>
      <c r="T99" s="5" t="s">
        <v>42</v>
      </c>
      <c r="U99" s="5" t="s">
        <v>159</v>
      </c>
      <c r="V99" s="5"/>
      <c r="W99" s="5" t="s">
        <v>44</v>
      </c>
      <c r="X99" s="5"/>
    </row>
    <row r="100" spans="1:24" ht="22.5" x14ac:dyDescent="0.25">
      <c r="A100" s="3">
        <v>99</v>
      </c>
      <c r="B100" s="4" t="s">
        <v>2591</v>
      </c>
      <c r="C100" s="5" t="s">
        <v>29</v>
      </c>
      <c r="D100" s="5" t="s">
        <v>2592</v>
      </c>
      <c r="E100" s="5" t="s">
        <v>2531</v>
      </c>
      <c r="F100" s="5" t="s">
        <v>418</v>
      </c>
      <c r="G100" s="5" t="s">
        <v>419</v>
      </c>
      <c r="H100" s="5" t="s">
        <v>420</v>
      </c>
      <c r="I100" s="5">
        <v>400</v>
      </c>
      <c r="J100" s="5" t="s">
        <v>35</v>
      </c>
      <c r="K100" s="6">
        <v>154</v>
      </c>
      <c r="L100" s="6">
        <v>61600</v>
      </c>
      <c r="M100" s="5" t="s">
        <v>2593</v>
      </c>
      <c r="N100" s="5" t="s">
        <v>2597</v>
      </c>
      <c r="O100" s="5" t="s">
        <v>2595</v>
      </c>
      <c r="P100" s="5" t="s">
        <v>2596</v>
      </c>
      <c r="Q100" s="5">
        <v>49</v>
      </c>
      <c r="R100" s="5" t="s">
        <v>504</v>
      </c>
      <c r="S100" s="5" t="s">
        <v>505</v>
      </c>
      <c r="T100" s="5" t="s">
        <v>42</v>
      </c>
      <c r="U100" s="5" t="s">
        <v>159</v>
      </c>
      <c r="V100" s="5"/>
      <c r="W100" s="5" t="s">
        <v>44</v>
      </c>
      <c r="X100" s="5"/>
    </row>
    <row r="101" spans="1:24" ht="22.5" x14ac:dyDescent="0.25">
      <c r="A101" s="3">
        <v>100</v>
      </c>
      <c r="B101" s="4" t="s">
        <v>2591</v>
      </c>
      <c r="C101" s="5" t="s">
        <v>29</v>
      </c>
      <c r="D101" s="5" t="s">
        <v>2592</v>
      </c>
      <c r="E101" s="5" t="s">
        <v>2531</v>
      </c>
      <c r="F101" s="5" t="s">
        <v>597</v>
      </c>
      <c r="G101" s="5" t="s">
        <v>598</v>
      </c>
      <c r="H101" s="5" t="s">
        <v>584</v>
      </c>
      <c r="I101" s="5">
        <v>1500</v>
      </c>
      <c r="J101" s="5" t="s">
        <v>35</v>
      </c>
      <c r="K101" s="6">
        <v>30</v>
      </c>
      <c r="L101" s="6">
        <v>45000</v>
      </c>
      <c r="M101" s="5" t="s">
        <v>2593</v>
      </c>
      <c r="N101" s="5" t="s">
        <v>599</v>
      </c>
      <c r="O101" s="5" t="s">
        <v>2595</v>
      </c>
      <c r="P101" s="5" t="s">
        <v>2596</v>
      </c>
      <c r="Q101" s="5">
        <v>1484</v>
      </c>
      <c r="R101" s="5" t="s">
        <v>504</v>
      </c>
      <c r="S101" s="5" t="s">
        <v>505</v>
      </c>
      <c r="T101" s="5" t="s">
        <v>42</v>
      </c>
      <c r="U101" s="5" t="s">
        <v>159</v>
      </c>
      <c r="V101" s="5"/>
      <c r="W101" s="5" t="s">
        <v>44</v>
      </c>
      <c r="X101" s="5"/>
    </row>
    <row r="102" spans="1:24" ht="22.5" x14ac:dyDescent="0.25">
      <c r="A102" s="3">
        <v>101</v>
      </c>
      <c r="B102" s="4" t="s">
        <v>2591</v>
      </c>
      <c r="C102" s="5" t="s">
        <v>29</v>
      </c>
      <c r="D102" s="5" t="s">
        <v>2592</v>
      </c>
      <c r="E102" s="5" t="s">
        <v>2531</v>
      </c>
      <c r="F102" s="5" t="s">
        <v>2598</v>
      </c>
      <c r="G102" s="5" t="s">
        <v>2599</v>
      </c>
      <c r="H102" s="5" t="s">
        <v>1357</v>
      </c>
      <c r="I102" s="5">
        <v>100</v>
      </c>
      <c r="J102" s="5" t="s">
        <v>35</v>
      </c>
      <c r="K102" s="6">
        <v>130</v>
      </c>
      <c r="L102" s="6">
        <v>13000</v>
      </c>
      <c r="M102" s="5" t="s">
        <v>2593</v>
      </c>
      <c r="N102" s="5" t="s">
        <v>2600</v>
      </c>
      <c r="O102" s="5" t="s">
        <v>2595</v>
      </c>
      <c r="P102" s="5" t="s">
        <v>2596</v>
      </c>
      <c r="Q102" s="5">
        <v>100</v>
      </c>
      <c r="R102" s="5" t="s">
        <v>504</v>
      </c>
      <c r="S102" s="5" t="s">
        <v>505</v>
      </c>
      <c r="T102" s="5" t="s">
        <v>42</v>
      </c>
      <c r="U102" s="5" t="s">
        <v>159</v>
      </c>
      <c r="V102" s="5"/>
      <c r="W102" s="5" t="s">
        <v>44</v>
      </c>
      <c r="X102" s="5"/>
    </row>
    <row r="103" spans="1:24" ht="22.5" x14ac:dyDescent="0.25">
      <c r="A103" s="3">
        <v>102</v>
      </c>
      <c r="B103" s="4" t="s">
        <v>2601</v>
      </c>
      <c r="C103" s="5" t="s">
        <v>29</v>
      </c>
      <c r="D103" s="5" t="s">
        <v>2602</v>
      </c>
      <c r="E103" s="5" t="s">
        <v>2531</v>
      </c>
      <c r="F103" s="5" t="s">
        <v>2603</v>
      </c>
      <c r="G103" s="5" t="s">
        <v>2604</v>
      </c>
      <c r="H103" s="5" t="s">
        <v>642</v>
      </c>
      <c r="I103" s="5">
        <v>12</v>
      </c>
      <c r="J103" s="5" t="s">
        <v>35</v>
      </c>
      <c r="K103" s="6">
        <v>472.5</v>
      </c>
      <c r="L103" s="6">
        <v>5670</v>
      </c>
      <c r="M103" s="5" t="s">
        <v>2605</v>
      </c>
      <c r="N103" s="5" t="s">
        <v>2606</v>
      </c>
      <c r="O103" s="5" t="s">
        <v>2607</v>
      </c>
      <c r="P103" s="5" t="s">
        <v>2608</v>
      </c>
      <c r="Q103" s="5">
        <v>12</v>
      </c>
      <c r="R103" s="5" t="s">
        <v>1368</v>
      </c>
      <c r="S103" s="5" t="s">
        <v>1369</v>
      </c>
      <c r="T103" s="5" t="s">
        <v>42</v>
      </c>
      <c r="U103" s="5" t="s">
        <v>159</v>
      </c>
      <c r="V103" s="5"/>
      <c r="W103" s="5" t="s">
        <v>44</v>
      </c>
      <c r="X103" s="5"/>
    </row>
    <row r="104" spans="1:24" ht="22.5" x14ac:dyDescent="0.25">
      <c r="A104" s="3">
        <v>103</v>
      </c>
      <c r="B104" s="4" t="s">
        <v>2601</v>
      </c>
      <c r="C104" s="5" t="s">
        <v>29</v>
      </c>
      <c r="D104" s="5" t="s">
        <v>2602</v>
      </c>
      <c r="E104" s="5" t="s">
        <v>2531</v>
      </c>
      <c r="F104" s="5" t="s">
        <v>2609</v>
      </c>
      <c r="G104" s="5" t="s">
        <v>2610</v>
      </c>
      <c r="H104" s="5" t="s">
        <v>1572</v>
      </c>
      <c r="I104" s="5">
        <v>10</v>
      </c>
      <c r="J104" s="5" t="s">
        <v>35</v>
      </c>
      <c r="K104" s="6">
        <v>1944</v>
      </c>
      <c r="L104" s="6">
        <v>19440</v>
      </c>
      <c r="M104" s="5" t="s">
        <v>2605</v>
      </c>
      <c r="N104" s="5" t="s">
        <v>2611</v>
      </c>
      <c r="O104" s="5" t="s">
        <v>2607</v>
      </c>
      <c r="P104" s="5" t="s">
        <v>2608</v>
      </c>
      <c r="Q104" s="5">
        <v>10</v>
      </c>
      <c r="R104" s="5" t="s">
        <v>1368</v>
      </c>
      <c r="S104" s="5" t="s">
        <v>1369</v>
      </c>
      <c r="T104" s="5" t="s">
        <v>42</v>
      </c>
      <c r="U104" s="5" t="s">
        <v>159</v>
      </c>
      <c r="V104" s="5"/>
      <c r="W104" s="5" t="s">
        <v>44</v>
      </c>
      <c r="X104" s="5"/>
    </row>
    <row r="105" spans="1:24" ht="33.75" x14ac:dyDescent="0.25">
      <c r="A105" s="3">
        <v>104</v>
      </c>
      <c r="B105" s="4" t="s">
        <v>2612</v>
      </c>
      <c r="C105" s="5" t="s">
        <v>29</v>
      </c>
      <c r="D105" s="5" t="s">
        <v>2613</v>
      </c>
      <c r="E105" s="5" t="s">
        <v>2614</v>
      </c>
      <c r="F105" s="5" t="s">
        <v>2615</v>
      </c>
      <c r="G105" s="5" t="s">
        <v>2616</v>
      </c>
      <c r="H105" s="5" t="s">
        <v>577</v>
      </c>
      <c r="I105" s="5">
        <v>3000</v>
      </c>
      <c r="J105" s="5" t="s">
        <v>35</v>
      </c>
      <c r="K105" s="6">
        <v>31.31</v>
      </c>
      <c r="L105" s="6">
        <v>93930</v>
      </c>
      <c r="M105" s="5" t="s">
        <v>2617</v>
      </c>
      <c r="N105" s="5" t="s">
        <v>2618</v>
      </c>
      <c r="O105" s="5" t="s">
        <v>2420</v>
      </c>
      <c r="P105" s="5" t="s">
        <v>2420</v>
      </c>
      <c r="Q105" s="5">
        <v>3000</v>
      </c>
      <c r="R105" s="5" t="s">
        <v>647</v>
      </c>
      <c r="S105" s="5" t="s">
        <v>648</v>
      </c>
      <c r="T105" s="5" t="s">
        <v>42</v>
      </c>
      <c r="U105" s="5" t="s">
        <v>159</v>
      </c>
      <c r="V105" s="5"/>
      <c r="W105" s="5" t="s">
        <v>44</v>
      </c>
      <c r="X105" s="5"/>
    </row>
    <row r="106" spans="1:24" ht="33.75" x14ac:dyDescent="0.25">
      <c r="A106" s="3">
        <v>105</v>
      </c>
      <c r="B106" s="4" t="s">
        <v>2601</v>
      </c>
      <c r="C106" s="5" t="s">
        <v>29</v>
      </c>
      <c r="D106" s="5" t="s">
        <v>2602</v>
      </c>
      <c r="E106" s="5" t="s">
        <v>2531</v>
      </c>
      <c r="F106" s="5" t="s">
        <v>2619</v>
      </c>
      <c r="G106" s="5" t="s">
        <v>2620</v>
      </c>
      <c r="H106" s="5" t="s">
        <v>1572</v>
      </c>
      <c r="I106" s="5">
        <v>3</v>
      </c>
      <c r="J106" s="5" t="s">
        <v>35</v>
      </c>
      <c r="K106" s="6">
        <v>4200</v>
      </c>
      <c r="L106" s="6">
        <v>12600</v>
      </c>
      <c r="M106" s="5" t="s">
        <v>2621</v>
      </c>
      <c r="N106" s="5" t="s">
        <v>2622</v>
      </c>
      <c r="O106" s="5" t="s">
        <v>2623</v>
      </c>
      <c r="P106" s="5" t="s">
        <v>2624</v>
      </c>
      <c r="Q106" s="5">
        <v>3</v>
      </c>
      <c r="R106" s="5" t="s">
        <v>1368</v>
      </c>
      <c r="S106" s="5" t="s">
        <v>1369</v>
      </c>
      <c r="T106" s="5" t="s">
        <v>42</v>
      </c>
      <c r="U106" s="5" t="s">
        <v>159</v>
      </c>
      <c r="V106" s="5"/>
      <c r="W106" s="5" t="s">
        <v>44</v>
      </c>
      <c r="X106" s="5"/>
    </row>
    <row r="107" spans="1:24" ht="22.5" x14ac:dyDescent="0.25">
      <c r="A107" s="3">
        <v>106</v>
      </c>
      <c r="B107" s="4" t="s">
        <v>2625</v>
      </c>
      <c r="C107" s="5" t="s">
        <v>29</v>
      </c>
      <c r="D107" s="5" t="s">
        <v>2626</v>
      </c>
      <c r="E107" s="5" t="s">
        <v>2627</v>
      </c>
      <c r="F107" s="5" t="s">
        <v>1152</v>
      </c>
      <c r="G107" s="5" t="s">
        <v>1153</v>
      </c>
      <c r="H107" s="5" t="s">
        <v>459</v>
      </c>
      <c r="I107" s="5">
        <v>10000</v>
      </c>
      <c r="J107" s="5" t="s">
        <v>35</v>
      </c>
      <c r="K107" s="6">
        <v>0.65</v>
      </c>
      <c r="L107" s="6">
        <v>6500</v>
      </c>
      <c r="M107" s="5" t="s">
        <v>2628</v>
      </c>
      <c r="N107" s="5" t="s">
        <v>2629</v>
      </c>
      <c r="O107" s="5" t="s">
        <v>2630</v>
      </c>
      <c r="P107" s="5" t="s">
        <v>2590</v>
      </c>
      <c r="Q107" s="5">
        <v>10000</v>
      </c>
      <c r="R107" s="5" t="s">
        <v>828</v>
      </c>
      <c r="S107" s="5" t="s">
        <v>829</v>
      </c>
      <c r="T107" s="5" t="s">
        <v>42</v>
      </c>
      <c r="U107" s="5" t="s">
        <v>159</v>
      </c>
      <c r="V107" s="5"/>
      <c r="W107" s="5" t="s">
        <v>44</v>
      </c>
      <c r="X107" s="5"/>
    </row>
    <row r="108" spans="1:24" ht="22.5" x14ac:dyDescent="0.25">
      <c r="A108" s="3">
        <v>107</v>
      </c>
      <c r="B108" s="4" t="s">
        <v>2625</v>
      </c>
      <c r="C108" s="5" t="s">
        <v>29</v>
      </c>
      <c r="D108" s="5" t="s">
        <v>2626</v>
      </c>
      <c r="E108" s="5" t="s">
        <v>2627</v>
      </c>
      <c r="F108" s="5" t="s">
        <v>1265</v>
      </c>
      <c r="G108" s="5" t="s">
        <v>1266</v>
      </c>
      <c r="H108" s="5" t="s">
        <v>1267</v>
      </c>
      <c r="I108" s="5">
        <v>10000</v>
      </c>
      <c r="J108" s="5" t="s">
        <v>35</v>
      </c>
      <c r="K108" s="6">
        <v>3.6</v>
      </c>
      <c r="L108" s="6">
        <v>36000</v>
      </c>
      <c r="M108" s="5" t="s">
        <v>2631</v>
      </c>
      <c r="N108" s="5" t="s">
        <v>2632</v>
      </c>
      <c r="O108" s="5" t="s">
        <v>2633</v>
      </c>
      <c r="P108" s="5" t="s">
        <v>2634</v>
      </c>
      <c r="Q108" s="5">
        <v>10000</v>
      </c>
      <c r="R108" s="5" t="s">
        <v>828</v>
      </c>
      <c r="S108" s="5" t="s">
        <v>829</v>
      </c>
      <c r="T108" s="5" t="s">
        <v>42</v>
      </c>
      <c r="U108" s="5" t="s">
        <v>159</v>
      </c>
      <c r="V108" s="5"/>
      <c r="W108" s="5" t="s">
        <v>44</v>
      </c>
      <c r="X108" s="5"/>
    </row>
    <row r="109" spans="1:24" ht="22.5" x14ac:dyDescent="0.25">
      <c r="A109" s="3">
        <v>108</v>
      </c>
      <c r="B109" s="4" t="s">
        <v>2635</v>
      </c>
      <c r="C109" s="5" t="s">
        <v>29</v>
      </c>
      <c r="D109" s="5" t="s">
        <v>2636</v>
      </c>
      <c r="E109" s="5" t="s">
        <v>2627</v>
      </c>
      <c r="F109" s="5" t="s">
        <v>2370</v>
      </c>
      <c r="G109" s="5" t="s">
        <v>2371</v>
      </c>
      <c r="H109" s="5" t="s">
        <v>2372</v>
      </c>
      <c r="I109" s="5">
        <v>1000</v>
      </c>
      <c r="J109" s="5" t="s">
        <v>35</v>
      </c>
      <c r="K109" s="6">
        <v>8</v>
      </c>
      <c r="L109" s="6">
        <v>8000</v>
      </c>
      <c r="M109" s="5" t="s">
        <v>2637</v>
      </c>
      <c r="N109" s="5" t="s">
        <v>2373</v>
      </c>
      <c r="O109" s="5" t="s">
        <v>2638</v>
      </c>
      <c r="P109" s="5" t="s">
        <v>2590</v>
      </c>
      <c r="Q109" s="5">
        <v>1000</v>
      </c>
      <c r="R109" s="5" t="s">
        <v>828</v>
      </c>
      <c r="S109" s="5" t="s">
        <v>829</v>
      </c>
      <c r="T109" s="5" t="s">
        <v>42</v>
      </c>
      <c r="U109" s="5" t="s">
        <v>159</v>
      </c>
      <c r="V109" s="5"/>
      <c r="W109" s="5" t="s">
        <v>44</v>
      </c>
      <c r="X109" s="5"/>
    </row>
    <row r="110" spans="1:24" ht="22.5" x14ac:dyDescent="0.25">
      <c r="A110" s="3">
        <v>109</v>
      </c>
      <c r="B110" s="4" t="s">
        <v>2639</v>
      </c>
      <c r="C110" s="5" t="s">
        <v>29</v>
      </c>
      <c r="D110" s="5" t="s">
        <v>2539</v>
      </c>
      <c r="E110" s="5" t="s">
        <v>2540</v>
      </c>
      <c r="F110" s="5" t="s">
        <v>394</v>
      </c>
      <c r="G110" s="5" t="s">
        <v>395</v>
      </c>
      <c r="H110" s="5" t="s">
        <v>396</v>
      </c>
      <c r="I110" s="5">
        <v>200</v>
      </c>
      <c r="J110" s="5" t="s">
        <v>35</v>
      </c>
      <c r="K110" s="6">
        <v>310</v>
      </c>
      <c r="L110" s="6">
        <v>62000</v>
      </c>
      <c r="M110" s="5" t="s">
        <v>2640</v>
      </c>
      <c r="N110" s="5" t="s">
        <v>2641</v>
      </c>
      <c r="O110" s="5" t="s">
        <v>2642</v>
      </c>
      <c r="P110" s="5" t="s">
        <v>2634</v>
      </c>
      <c r="Q110" s="5">
        <v>200</v>
      </c>
      <c r="R110" s="5" t="s">
        <v>647</v>
      </c>
      <c r="S110" s="5" t="s">
        <v>648</v>
      </c>
      <c r="T110" s="5" t="s">
        <v>42</v>
      </c>
      <c r="U110" s="5" t="s">
        <v>159</v>
      </c>
      <c r="V110" s="5"/>
      <c r="W110" s="5" t="s">
        <v>44</v>
      </c>
      <c r="X110" s="5"/>
    </row>
    <row r="111" spans="1:24" ht="22.5" x14ac:dyDescent="0.25">
      <c r="A111" s="3">
        <v>110</v>
      </c>
      <c r="B111" s="4" t="s">
        <v>2643</v>
      </c>
      <c r="C111" s="5" t="s">
        <v>29</v>
      </c>
      <c r="D111" s="5" t="s">
        <v>2644</v>
      </c>
      <c r="E111" s="5" t="s">
        <v>2531</v>
      </c>
      <c r="F111" s="5" t="s">
        <v>2645</v>
      </c>
      <c r="G111" s="5" t="s">
        <v>2646</v>
      </c>
      <c r="H111" s="5" t="s">
        <v>1572</v>
      </c>
      <c r="I111" s="5">
        <v>4</v>
      </c>
      <c r="J111" s="5" t="s">
        <v>35</v>
      </c>
      <c r="K111" s="6">
        <v>1898</v>
      </c>
      <c r="L111" s="6">
        <v>7592</v>
      </c>
      <c r="M111" s="5" t="s">
        <v>2647</v>
      </c>
      <c r="N111" s="5" t="s">
        <v>2648</v>
      </c>
      <c r="O111" s="5" t="s">
        <v>2432</v>
      </c>
      <c r="P111" s="5" t="s">
        <v>2432</v>
      </c>
      <c r="Q111" s="5">
        <v>4</v>
      </c>
      <c r="R111" s="5" t="s">
        <v>2649</v>
      </c>
      <c r="S111" s="5" t="s">
        <v>2650</v>
      </c>
      <c r="T111" s="5" t="s">
        <v>42</v>
      </c>
      <c r="U111" s="5" t="s">
        <v>159</v>
      </c>
      <c r="V111" s="5"/>
      <c r="W111" s="5" t="s">
        <v>44</v>
      </c>
      <c r="X111" s="5"/>
    </row>
    <row r="112" spans="1:24" ht="33.75" x14ac:dyDescent="0.25">
      <c r="A112" s="3">
        <v>111</v>
      </c>
      <c r="B112" s="4" t="s">
        <v>2643</v>
      </c>
      <c r="C112" s="5" t="s">
        <v>29</v>
      </c>
      <c r="D112" s="5" t="s">
        <v>2644</v>
      </c>
      <c r="E112" s="5" t="s">
        <v>2531</v>
      </c>
      <c r="F112" s="5" t="s">
        <v>2651</v>
      </c>
      <c r="G112" s="5" t="s">
        <v>2652</v>
      </c>
      <c r="H112" s="5" t="s">
        <v>1572</v>
      </c>
      <c r="I112" s="5">
        <v>5</v>
      </c>
      <c r="J112" s="5" t="s">
        <v>35</v>
      </c>
      <c r="K112" s="6">
        <v>3000</v>
      </c>
      <c r="L112" s="6">
        <v>15000</v>
      </c>
      <c r="M112" s="5" t="s">
        <v>2647</v>
      </c>
      <c r="N112" s="5" t="s">
        <v>2653</v>
      </c>
      <c r="O112" s="5" t="s">
        <v>2432</v>
      </c>
      <c r="P112" s="5" t="s">
        <v>2432</v>
      </c>
      <c r="Q112" s="5">
        <v>5</v>
      </c>
      <c r="R112" s="5" t="s">
        <v>2649</v>
      </c>
      <c r="S112" s="5" t="s">
        <v>2650</v>
      </c>
      <c r="T112" s="5" t="s">
        <v>42</v>
      </c>
      <c r="U112" s="5" t="s">
        <v>159</v>
      </c>
      <c r="V112" s="5"/>
      <c r="W112" s="5" t="s">
        <v>44</v>
      </c>
      <c r="X112" s="5"/>
    </row>
    <row r="113" spans="1:24" ht="33.75" x14ac:dyDescent="0.25">
      <c r="A113" s="3">
        <v>112</v>
      </c>
      <c r="B113" s="4" t="s">
        <v>2643</v>
      </c>
      <c r="C113" s="5" t="s">
        <v>29</v>
      </c>
      <c r="D113" s="5" t="s">
        <v>2644</v>
      </c>
      <c r="E113" s="5" t="s">
        <v>2531</v>
      </c>
      <c r="F113" s="5" t="s">
        <v>2654</v>
      </c>
      <c r="G113" s="5" t="s">
        <v>2655</v>
      </c>
      <c r="H113" s="5" t="s">
        <v>1003</v>
      </c>
      <c r="I113" s="5">
        <v>8</v>
      </c>
      <c r="J113" s="5" t="s">
        <v>35</v>
      </c>
      <c r="K113" s="6">
        <v>6020</v>
      </c>
      <c r="L113" s="6">
        <v>48160</v>
      </c>
      <c r="M113" s="5" t="s">
        <v>2647</v>
      </c>
      <c r="N113" s="5" t="s">
        <v>2656</v>
      </c>
      <c r="O113" s="5" t="s">
        <v>2432</v>
      </c>
      <c r="P113" s="5" t="s">
        <v>2432</v>
      </c>
      <c r="Q113" s="5">
        <v>8</v>
      </c>
      <c r="R113" s="5" t="s">
        <v>2649</v>
      </c>
      <c r="S113" s="5" t="s">
        <v>2650</v>
      </c>
      <c r="T113" s="5" t="s">
        <v>42</v>
      </c>
      <c r="U113" s="5" t="s">
        <v>159</v>
      </c>
      <c r="V113" s="5"/>
      <c r="W113" s="5" t="s">
        <v>44</v>
      </c>
      <c r="X113" s="5"/>
    </row>
    <row r="114" spans="1:24" ht="22.5" x14ac:dyDescent="0.25">
      <c r="A114" s="3">
        <v>113</v>
      </c>
      <c r="B114" s="4" t="s">
        <v>2591</v>
      </c>
      <c r="C114" s="5" t="s">
        <v>29</v>
      </c>
      <c r="D114" s="5" t="s">
        <v>2592</v>
      </c>
      <c r="E114" s="5" t="s">
        <v>2531</v>
      </c>
      <c r="F114" s="5" t="s">
        <v>2657</v>
      </c>
      <c r="G114" s="5" t="s">
        <v>2658</v>
      </c>
      <c r="H114" s="5" t="s">
        <v>2659</v>
      </c>
      <c r="I114" s="5">
        <v>30</v>
      </c>
      <c r="J114" s="5" t="s">
        <v>35</v>
      </c>
      <c r="K114" s="6">
        <v>284</v>
      </c>
      <c r="L114" s="6">
        <v>8520</v>
      </c>
      <c r="M114" s="5" t="s">
        <v>2593</v>
      </c>
      <c r="N114" s="5" t="s">
        <v>2660</v>
      </c>
      <c r="O114" s="5" t="s">
        <v>2595</v>
      </c>
      <c r="P114" s="5" t="s">
        <v>2596</v>
      </c>
      <c r="Q114" s="5">
        <v>30</v>
      </c>
      <c r="R114" s="5" t="s">
        <v>504</v>
      </c>
      <c r="S114" s="5" t="s">
        <v>505</v>
      </c>
      <c r="T114" s="5" t="s">
        <v>42</v>
      </c>
      <c r="U114" s="5" t="s">
        <v>159</v>
      </c>
      <c r="V114" s="5"/>
      <c r="W114" s="5" t="s">
        <v>44</v>
      </c>
      <c r="X114" s="5"/>
    </row>
    <row r="115" spans="1:24" ht="22.5" x14ac:dyDescent="0.25">
      <c r="A115" s="3">
        <v>114</v>
      </c>
      <c r="B115" s="4" t="s">
        <v>2661</v>
      </c>
      <c r="C115" s="5" t="s">
        <v>29</v>
      </c>
      <c r="D115" s="5" t="s">
        <v>2662</v>
      </c>
      <c r="E115" s="5" t="s">
        <v>2540</v>
      </c>
      <c r="F115" s="5" t="s">
        <v>1340</v>
      </c>
      <c r="G115" s="5" t="s">
        <v>1341</v>
      </c>
      <c r="H115" s="5" t="s">
        <v>1342</v>
      </c>
      <c r="I115" s="5">
        <v>200</v>
      </c>
      <c r="J115" s="5" t="s">
        <v>35</v>
      </c>
      <c r="K115" s="6">
        <v>380</v>
      </c>
      <c r="L115" s="6">
        <v>76000</v>
      </c>
      <c r="M115" s="5" t="s">
        <v>2663</v>
      </c>
      <c r="N115" s="5" t="s">
        <v>2664</v>
      </c>
      <c r="O115" s="5" t="s">
        <v>2665</v>
      </c>
      <c r="P115" s="5" t="s">
        <v>2590</v>
      </c>
      <c r="Q115" s="5">
        <v>200</v>
      </c>
      <c r="R115" s="5" t="s">
        <v>504</v>
      </c>
      <c r="S115" s="5" t="s">
        <v>505</v>
      </c>
      <c r="T115" s="5" t="s">
        <v>42</v>
      </c>
      <c r="U115" s="5" t="s">
        <v>159</v>
      </c>
      <c r="V115" s="5"/>
      <c r="W115" s="5" t="s">
        <v>44</v>
      </c>
      <c r="X115" s="5"/>
    </row>
    <row r="116" spans="1:24" ht="22.5" hidden="1" x14ac:dyDescent="0.25">
      <c r="A116" s="3">
        <v>115</v>
      </c>
      <c r="B116" s="4" t="s">
        <v>27255</v>
      </c>
      <c r="C116" s="5" t="s">
        <v>29</v>
      </c>
      <c r="D116" s="5" t="s">
        <v>27256</v>
      </c>
      <c r="E116" s="5" t="s">
        <v>2573</v>
      </c>
      <c r="F116" s="5" t="s">
        <v>24288</v>
      </c>
      <c r="G116" s="5" t="s">
        <v>24289</v>
      </c>
      <c r="H116" s="5" t="s">
        <v>119</v>
      </c>
      <c r="I116" s="5">
        <v>2</v>
      </c>
      <c r="J116" s="5" t="s">
        <v>35</v>
      </c>
      <c r="K116" s="6">
        <v>39440</v>
      </c>
      <c r="L116" s="6">
        <v>78880</v>
      </c>
      <c r="M116" s="5" t="s">
        <v>27257</v>
      </c>
      <c r="N116" s="5" t="s">
        <v>17484</v>
      </c>
      <c r="O116" s="5" t="s">
        <v>27258</v>
      </c>
      <c r="P116" s="5" t="s">
        <v>27259</v>
      </c>
      <c r="Q116" s="5">
        <v>2</v>
      </c>
      <c r="R116" s="5" t="s">
        <v>187</v>
      </c>
      <c r="S116" s="5" t="s">
        <v>188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ht="22.5" x14ac:dyDescent="0.25">
      <c r="A117" s="3">
        <v>116</v>
      </c>
      <c r="B117" s="4" t="s">
        <v>2666</v>
      </c>
      <c r="C117" s="5" t="s">
        <v>29</v>
      </c>
      <c r="D117" s="5" t="s">
        <v>2667</v>
      </c>
      <c r="E117" s="5" t="s">
        <v>2627</v>
      </c>
      <c r="F117" s="5" t="s">
        <v>360</v>
      </c>
      <c r="G117" s="5" t="s">
        <v>361</v>
      </c>
      <c r="H117" s="5" t="s">
        <v>321</v>
      </c>
      <c r="I117" s="5">
        <v>60</v>
      </c>
      <c r="J117" s="5" t="s">
        <v>35</v>
      </c>
      <c r="K117" s="6">
        <v>8600</v>
      </c>
      <c r="L117" s="6">
        <v>516000</v>
      </c>
      <c r="M117" s="5" t="s">
        <v>2668</v>
      </c>
      <c r="N117" s="5" t="s">
        <v>2669</v>
      </c>
      <c r="O117" s="5" t="s">
        <v>2670</v>
      </c>
      <c r="P117" s="5" t="s">
        <v>2671</v>
      </c>
      <c r="Q117" s="5">
        <v>60</v>
      </c>
      <c r="R117" s="5" t="s">
        <v>365</v>
      </c>
      <c r="S117" s="5" t="s">
        <v>366</v>
      </c>
      <c r="T117" s="5" t="s">
        <v>42</v>
      </c>
      <c r="U117" s="5" t="s">
        <v>159</v>
      </c>
      <c r="V117" s="5"/>
      <c r="W117" s="5" t="s">
        <v>44</v>
      </c>
      <c r="X117" s="5"/>
    </row>
    <row r="118" spans="1:24" ht="22.5" x14ac:dyDescent="0.25">
      <c r="A118" s="3">
        <v>117</v>
      </c>
      <c r="B118" s="4" t="s">
        <v>2672</v>
      </c>
      <c r="C118" s="5" t="s">
        <v>29</v>
      </c>
      <c r="D118" s="5" t="s">
        <v>2673</v>
      </c>
      <c r="E118" s="5" t="s">
        <v>2540</v>
      </c>
      <c r="F118" s="5" t="s">
        <v>180</v>
      </c>
      <c r="G118" s="5" t="s">
        <v>181</v>
      </c>
      <c r="H118" s="5" t="s">
        <v>182</v>
      </c>
      <c r="I118" s="5">
        <v>100</v>
      </c>
      <c r="J118" s="5" t="s">
        <v>35</v>
      </c>
      <c r="K118" s="6">
        <v>400</v>
      </c>
      <c r="L118" s="6">
        <v>40000</v>
      </c>
      <c r="M118" s="5" t="s">
        <v>2674</v>
      </c>
      <c r="N118" s="5" t="s">
        <v>2400</v>
      </c>
      <c r="O118" s="5" t="s">
        <v>2675</v>
      </c>
      <c r="P118" s="5" t="s">
        <v>2671</v>
      </c>
      <c r="Q118" s="5">
        <v>50</v>
      </c>
      <c r="R118" s="5" t="s">
        <v>365</v>
      </c>
      <c r="S118" s="5" t="s">
        <v>366</v>
      </c>
      <c r="T118" s="5" t="s">
        <v>42</v>
      </c>
      <c r="U118" s="5" t="s">
        <v>159</v>
      </c>
      <c r="V118" s="5"/>
      <c r="W118" s="5" t="s">
        <v>44</v>
      </c>
      <c r="X118" s="5"/>
    </row>
    <row r="119" spans="1:24" ht="45" x14ac:dyDescent="0.25">
      <c r="A119" s="3">
        <v>118</v>
      </c>
      <c r="B119" s="4" t="s">
        <v>2676</v>
      </c>
      <c r="C119" s="5" t="s">
        <v>29</v>
      </c>
      <c r="D119" s="5" t="s">
        <v>2677</v>
      </c>
      <c r="E119" s="5" t="s">
        <v>2678</v>
      </c>
      <c r="F119" s="5" t="s">
        <v>1457</v>
      </c>
      <c r="G119" s="5" t="s">
        <v>1458</v>
      </c>
      <c r="H119" s="5" t="s">
        <v>1003</v>
      </c>
      <c r="I119" s="5">
        <v>16</v>
      </c>
      <c r="J119" s="5" t="s">
        <v>35</v>
      </c>
      <c r="K119" s="6">
        <v>8955</v>
      </c>
      <c r="L119" s="6">
        <v>143280</v>
      </c>
      <c r="M119" s="5" t="s">
        <v>2679</v>
      </c>
      <c r="N119" s="5" t="s">
        <v>1460</v>
      </c>
      <c r="O119" s="5" t="s">
        <v>2680</v>
      </c>
      <c r="P119" s="5" t="s">
        <v>2681</v>
      </c>
      <c r="Q119" s="5">
        <v>16</v>
      </c>
      <c r="R119" s="5" t="s">
        <v>647</v>
      </c>
      <c r="S119" s="5" t="s">
        <v>648</v>
      </c>
      <c r="T119" s="5" t="s">
        <v>42</v>
      </c>
      <c r="U119" s="5" t="s">
        <v>159</v>
      </c>
      <c r="V119" s="5"/>
      <c r="W119" s="5" t="s">
        <v>44</v>
      </c>
      <c r="X119" s="5"/>
    </row>
    <row r="120" spans="1:24" ht="22.5" hidden="1" x14ac:dyDescent="0.25">
      <c r="A120" s="3">
        <v>119</v>
      </c>
      <c r="B120" s="4" t="s">
        <v>27260</v>
      </c>
      <c r="C120" s="5" t="s">
        <v>29</v>
      </c>
      <c r="D120" s="5" t="s">
        <v>27261</v>
      </c>
      <c r="E120" s="5" t="s">
        <v>27262</v>
      </c>
      <c r="F120" s="5" t="s">
        <v>27263</v>
      </c>
      <c r="G120" s="5" t="s">
        <v>6455</v>
      </c>
      <c r="H120" s="5" t="s">
        <v>90</v>
      </c>
      <c r="I120" s="5">
        <v>5000</v>
      </c>
      <c r="J120" s="5" t="s">
        <v>35</v>
      </c>
      <c r="K120" s="6">
        <v>1.5</v>
      </c>
      <c r="L120" s="6">
        <v>7500</v>
      </c>
      <c r="M120" s="5" t="s">
        <v>27264</v>
      </c>
      <c r="N120" s="5" t="s">
        <v>27265</v>
      </c>
      <c r="O120" s="5" t="s">
        <v>27266</v>
      </c>
      <c r="P120" s="5" t="s">
        <v>27267</v>
      </c>
      <c r="Q120" s="5">
        <v>5000</v>
      </c>
      <c r="R120" s="5" t="s">
        <v>24066</v>
      </c>
      <c r="S120" s="5" t="s">
        <v>24067</v>
      </c>
      <c r="T120" s="5" t="s">
        <v>42</v>
      </c>
      <c r="U120" s="5" t="s">
        <v>43</v>
      </c>
      <c r="V120" s="5"/>
      <c r="W120" s="5" t="s">
        <v>44</v>
      </c>
      <c r="X120" s="5"/>
    </row>
    <row r="121" spans="1:24" ht="22.5" hidden="1" x14ac:dyDescent="0.25">
      <c r="A121" s="3">
        <v>120</v>
      </c>
      <c r="B121" s="4" t="s">
        <v>27268</v>
      </c>
      <c r="C121" s="5" t="s">
        <v>29</v>
      </c>
      <c r="D121" s="5" t="s">
        <v>27269</v>
      </c>
      <c r="E121" s="5" t="s">
        <v>27270</v>
      </c>
      <c r="F121" s="5" t="s">
        <v>25104</v>
      </c>
      <c r="G121" s="5" t="s">
        <v>25105</v>
      </c>
      <c r="H121" s="5" t="s">
        <v>119</v>
      </c>
      <c r="I121" s="5">
        <v>60</v>
      </c>
      <c r="J121" s="5" t="s">
        <v>35</v>
      </c>
      <c r="K121" s="6">
        <v>3390</v>
      </c>
      <c r="L121" s="6">
        <v>203400</v>
      </c>
      <c r="M121" s="5" t="s">
        <v>27271</v>
      </c>
      <c r="N121" s="5" t="s">
        <v>27272</v>
      </c>
      <c r="O121" s="5" t="s">
        <v>27273</v>
      </c>
      <c r="P121" s="5" t="s">
        <v>27267</v>
      </c>
      <c r="Q121" s="5">
        <v>60</v>
      </c>
      <c r="R121" s="5" t="s">
        <v>24284</v>
      </c>
      <c r="S121" s="5" t="s">
        <v>5848</v>
      </c>
      <c r="T121" s="5" t="s">
        <v>42</v>
      </c>
      <c r="U121" s="5" t="s">
        <v>43</v>
      </c>
      <c r="V121" s="5"/>
      <c r="W121" s="5" t="s">
        <v>44</v>
      </c>
      <c r="X121" s="5"/>
    </row>
    <row r="122" spans="1:24" ht="22.5" hidden="1" x14ac:dyDescent="0.25">
      <c r="A122" s="3">
        <v>121</v>
      </c>
      <c r="B122" s="4" t="s">
        <v>27274</v>
      </c>
      <c r="C122" s="5" t="s">
        <v>29</v>
      </c>
      <c r="D122" s="5" t="s">
        <v>27275</v>
      </c>
      <c r="E122" s="5" t="s">
        <v>27262</v>
      </c>
      <c r="F122" s="5" t="s">
        <v>27276</v>
      </c>
      <c r="G122" s="5" t="s">
        <v>6063</v>
      </c>
      <c r="H122" s="5" t="s">
        <v>90</v>
      </c>
      <c r="I122" s="5">
        <v>500</v>
      </c>
      <c r="J122" s="5" t="s">
        <v>35</v>
      </c>
      <c r="K122" s="6">
        <v>25</v>
      </c>
      <c r="L122" s="6">
        <v>12500</v>
      </c>
      <c r="M122" s="5" t="s">
        <v>27277</v>
      </c>
      <c r="N122" s="5" t="s">
        <v>10033</v>
      </c>
      <c r="O122" s="5" t="s">
        <v>27278</v>
      </c>
      <c r="P122" s="5" t="s">
        <v>1803</v>
      </c>
      <c r="Q122" s="5">
        <v>500</v>
      </c>
      <c r="R122" s="5" t="s">
        <v>101</v>
      </c>
      <c r="S122" s="5" t="s">
        <v>102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ht="22.5" hidden="1" x14ac:dyDescent="0.25">
      <c r="A123" s="3">
        <v>122</v>
      </c>
      <c r="B123" s="4" t="s">
        <v>27279</v>
      </c>
      <c r="C123" s="5" t="s">
        <v>29</v>
      </c>
      <c r="D123" s="5" t="s">
        <v>27280</v>
      </c>
      <c r="E123" s="5" t="s">
        <v>27262</v>
      </c>
      <c r="F123" s="5" t="s">
        <v>25842</v>
      </c>
      <c r="G123" s="5" t="s">
        <v>6434</v>
      </c>
      <c r="H123" s="5" t="s">
        <v>119</v>
      </c>
      <c r="I123" s="5">
        <v>100</v>
      </c>
      <c r="J123" s="5" t="s">
        <v>35</v>
      </c>
      <c r="K123" s="6">
        <v>2000</v>
      </c>
      <c r="L123" s="6">
        <v>200000</v>
      </c>
      <c r="M123" s="5" t="s">
        <v>27281</v>
      </c>
      <c r="N123" s="5" t="s">
        <v>21302</v>
      </c>
      <c r="O123" s="5" t="s">
        <v>27282</v>
      </c>
      <c r="P123" s="5" t="s">
        <v>27283</v>
      </c>
      <c r="Q123" s="5">
        <v>40</v>
      </c>
      <c r="R123" s="5" t="s">
        <v>25885</v>
      </c>
      <c r="S123" s="5" t="s">
        <v>5842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t="22.5" hidden="1" x14ac:dyDescent="0.25">
      <c r="A124" s="3">
        <v>123</v>
      </c>
      <c r="B124" s="4" t="s">
        <v>27279</v>
      </c>
      <c r="C124" s="5" t="s">
        <v>29</v>
      </c>
      <c r="D124" s="5" t="s">
        <v>27280</v>
      </c>
      <c r="E124" s="5" t="s">
        <v>27262</v>
      </c>
      <c r="F124" s="5" t="s">
        <v>25842</v>
      </c>
      <c r="G124" s="5" t="s">
        <v>6434</v>
      </c>
      <c r="H124" s="5" t="s">
        <v>119</v>
      </c>
      <c r="I124" s="5">
        <v>100</v>
      </c>
      <c r="J124" s="5" t="s">
        <v>35</v>
      </c>
      <c r="K124" s="6">
        <v>2000</v>
      </c>
      <c r="L124" s="6">
        <v>200000</v>
      </c>
      <c r="M124" s="5" t="s">
        <v>27281</v>
      </c>
      <c r="N124" s="5" t="s">
        <v>15118</v>
      </c>
      <c r="O124" s="5" t="s">
        <v>27282</v>
      </c>
      <c r="P124" s="5" t="s">
        <v>27283</v>
      </c>
      <c r="Q124" s="5">
        <v>60</v>
      </c>
      <c r="R124" s="5" t="s">
        <v>25885</v>
      </c>
      <c r="S124" s="5" t="s">
        <v>5842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22.5" hidden="1" x14ac:dyDescent="0.25">
      <c r="A125" s="3">
        <v>124</v>
      </c>
      <c r="B125" s="4" t="s">
        <v>27260</v>
      </c>
      <c r="C125" s="5" t="s">
        <v>29</v>
      </c>
      <c r="D125" s="5" t="s">
        <v>27261</v>
      </c>
      <c r="E125" s="5" t="s">
        <v>27262</v>
      </c>
      <c r="F125" s="5" t="s">
        <v>24041</v>
      </c>
      <c r="G125" s="5" t="s">
        <v>7890</v>
      </c>
      <c r="H125" s="5" t="s">
        <v>90</v>
      </c>
      <c r="I125" s="5">
        <v>300</v>
      </c>
      <c r="J125" s="5" t="s">
        <v>35</v>
      </c>
      <c r="K125" s="6">
        <v>75</v>
      </c>
      <c r="L125" s="6">
        <v>22500</v>
      </c>
      <c r="M125" s="5" t="s">
        <v>27264</v>
      </c>
      <c r="N125" s="5" t="s">
        <v>27284</v>
      </c>
      <c r="O125" s="5" t="s">
        <v>27266</v>
      </c>
      <c r="P125" s="5" t="s">
        <v>27267</v>
      </c>
      <c r="Q125" s="5">
        <v>300</v>
      </c>
      <c r="R125" s="5" t="s">
        <v>24066</v>
      </c>
      <c r="S125" s="5" t="s">
        <v>24067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2.5" hidden="1" x14ac:dyDescent="0.25">
      <c r="A126" s="3">
        <v>125</v>
      </c>
      <c r="B126" s="4" t="s">
        <v>27285</v>
      </c>
      <c r="C126" s="5" t="s">
        <v>29</v>
      </c>
      <c r="D126" s="5" t="s">
        <v>27286</v>
      </c>
      <c r="E126" s="5" t="s">
        <v>27262</v>
      </c>
      <c r="F126" s="5" t="s">
        <v>25439</v>
      </c>
      <c r="G126" s="5" t="s">
        <v>25440</v>
      </c>
      <c r="H126" s="5" t="s">
        <v>34</v>
      </c>
      <c r="I126" s="5">
        <v>100000</v>
      </c>
      <c r="J126" s="5" t="s">
        <v>35</v>
      </c>
      <c r="K126" s="6">
        <v>0.57999999999999996</v>
      </c>
      <c r="L126" s="6">
        <v>58000</v>
      </c>
      <c r="M126" s="5" t="s">
        <v>27287</v>
      </c>
      <c r="N126" s="5" t="s">
        <v>13503</v>
      </c>
      <c r="O126" s="5" t="s">
        <v>27288</v>
      </c>
      <c r="P126" s="5" t="s">
        <v>2596</v>
      </c>
      <c r="Q126" s="5">
        <v>100000</v>
      </c>
      <c r="R126" s="5" t="s">
        <v>647</v>
      </c>
      <c r="S126" s="5" t="s">
        <v>648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22.5" hidden="1" x14ac:dyDescent="0.25">
      <c r="A127" s="3">
        <v>126</v>
      </c>
      <c r="B127" s="4" t="s">
        <v>27268</v>
      </c>
      <c r="C127" s="5" t="s">
        <v>29</v>
      </c>
      <c r="D127" s="5" t="s">
        <v>27269</v>
      </c>
      <c r="E127" s="5" t="s">
        <v>27270</v>
      </c>
      <c r="F127" s="5" t="s">
        <v>27289</v>
      </c>
      <c r="G127" s="5" t="s">
        <v>27290</v>
      </c>
      <c r="H127" s="5" t="s">
        <v>119</v>
      </c>
      <c r="I127" s="5">
        <v>60</v>
      </c>
      <c r="J127" s="5" t="s">
        <v>35</v>
      </c>
      <c r="K127" s="6">
        <v>3390</v>
      </c>
      <c r="L127" s="6">
        <v>203400</v>
      </c>
      <c r="M127" s="5" t="s">
        <v>27271</v>
      </c>
      <c r="N127" s="5" t="s">
        <v>27291</v>
      </c>
      <c r="O127" s="5" t="s">
        <v>27273</v>
      </c>
      <c r="P127" s="5" t="s">
        <v>27267</v>
      </c>
      <c r="Q127" s="5">
        <v>60</v>
      </c>
      <c r="R127" s="5" t="s">
        <v>24284</v>
      </c>
      <c r="S127" s="5" t="s">
        <v>5848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t="22.5" hidden="1" x14ac:dyDescent="0.25">
      <c r="A128" s="3">
        <v>127</v>
      </c>
      <c r="B128" s="4" t="s">
        <v>27292</v>
      </c>
      <c r="C128" s="5" t="s">
        <v>29</v>
      </c>
      <c r="D128" s="5" t="s">
        <v>27293</v>
      </c>
      <c r="E128" s="5" t="s">
        <v>27262</v>
      </c>
      <c r="F128" s="5" t="s">
        <v>25122</v>
      </c>
      <c r="G128" s="5" t="s">
        <v>6194</v>
      </c>
      <c r="H128" s="5" t="s">
        <v>90</v>
      </c>
      <c r="I128" s="5">
        <v>10000</v>
      </c>
      <c r="J128" s="5" t="s">
        <v>35</v>
      </c>
      <c r="K128" s="6">
        <v>12.5</v>
      </c>
      <c r="L128" s="6">
        <v>125000</v>
      </c>
      <c r="M128" s="5" t="s">
        <v>27294</v>
      </c>
      <c r="N128" s="5" t="s">
        <v>27295</v>
      </c>
      <c r="O128" s="5" t="s">
        <v>27296</v>
      </c>
      <c r="P128" s="5" t="s">
        <v>27297</v>
      </c>
      <c r="Q128" s="5">
        <v>10000</v>
      </c>
      <c r="R128" s="5" t="s">
        <v>2318</v>
      </c>
      <c r="S128" s="5" t="s">
        <v>2319</v>
      </c>
      <c r="T128" s="5" t="s">
        <v>42</v>
      </c>
      <c r="U128" s="5" t="s">
        <v>43</v>
      </c>
      <c r="V128" s="5"/>
      <c r="W128" s="5" t="s">
        <v>44</v>
      </c>
      <c r="X128" s="5"/>
    </row>
    <row r="129" spans="1:24" ht="22.5" hidden="1" x14ac:dyDescent="0.25">
      <c r="A129" s="3">
        <v>128</v>
      </c>
      <c r="B129" s="4" t="s">
        <v>27292</v>
      </c>
      <c r="C129" s="5" t="s">
        <v>29</v>
      </c>
      <c r="D129" s="5" t="s">
        <v>27293</v>
      </c>
      <c r="E129" s="5" t="s">
        <v>27262</v>
      </c>
      <c r="F129" s="5" t="s">
        <v>24822</v>
      </c>
      <c r="G129" s="5" t="s">
        <v>24823</v>
      </c>
      <c r="H129" s="5" t="s">
        <v>119</v>
      </c>
      <c r="I129" s="5">
        <v>1200</v>
      </c>
      <c r="J129" s="5" t="s">
        <v>35</v>
      </c>
      <c r="K129" s="6">
        <v>125</v>
      </c>
      <c r="L129" s="6">
        <v>150000</v>
      </c>
      <c r="M129" s="5" t="s">
        <v>27294</v>
      </c>
      <c r="N129" s="5" t="s">
        <v>856</v>
      </c>
      <c r="O129" s="5" t="s">
        <v>27296</v>
      </c>
      <c r="P129" s="5" t="s">
        <v>27297</v>
      </c>
      <c r="Q129" s="5">
        <v>250</v>
      </c>
      <c r="R129" s="5" t="s">
        <v>2318</v>
      </c>
      <c r="S129" s="5" t="s">
        <v>2319</v>
      </c>
      <c r="T129" s="5" t="s">
        <v>42</v>
      </c>
      <c r="U129" s="5" t="s">
        <v>43</v>
      </c>
      <c r="V129" s="5"/>
      <c r="W129" s="5" t="s">
        <v>44</v>
      </c>
      <c r="X129" s="5"/>
    </row>
    <row r="130" spans="1:24" ht="22.5" hidden="1" x14ac:dyDescent="0.25">
      <c r="A130" s="3">
        <v>129</v>
      </c>
      <c r="B130" s="4" t="s">
        <v>27292</v>
      </c>
      <c r="C130" s="5" t="s">
        <v>29</v>
      </c>
      <c r="D130" s="5" t="s">
        <v>27293</v>
      </c>
      <c r="E130" s="5" t="s">
        <v>27262</v>
      </c>
      <c r="F130" s="5" t="s">
        <v>26401</v>
      </c>
      <c r="G130" s="5" t="s">
        <v>5507</v>
      </c>
      <c r="H130" s="5" t="s">
        <v>90</v>
      </c>
      <c r="I130" s="5">
        <v>2500</v>
      </c>
      <c r="J130" s="5" t="s">
        <v>35</v>
      </c>
      <c r="K130" s="6">
        <v>14</v>
      </c>
      <c r="L130" s="6">
        <v>35000</v>
      </c>
      <c r="M130" s="5" t="s">
        <v>27294</v>
      </c>
      <c r="N130" s="5" t="s">
        <v>27298</v>
      </c>
      <c r="O130" s="5" t="s">
        <v>27296</v>
      </c>
      <c r="P130" s="5" t="s">
        <v>27297</v>
      </c>
      <c r="Q130" s="5">
        <v>2500</v>
      </c>
      <c r="R130" s="5" t="s">
        <v>2318</v>
      </c>
      <c r="S130" s="5" t="s">
        <v>2319</v>
      </c>
      <c r="T130" s="5" t="s">
        <v>42</v>
      </c>
      <c r="U130" s="5" t="s">
        <v>43</v>
      </c>
      <c r="V130" s="5"/>
      <c r="W130" s="5" t="s">
        <v>44</v>
      </c>
      <c r="X130" s="5"/>
    </row>
    <row r="131" spans="1:24" ht="22.5" hidden="1" x14ac:dyDescent="0.25">
      <c r="A131" s="3">
        <v>130</v>
      </c>
      <c r="B131" s="4" t="s">
        <v>27292</v>
      </c>
      <c r="C131" s="5" t="s">
        <v>29</v>
      </c>
      <c r="D131" s="5" t="s">
        <v>27293</v>
      </c>
      <c r="E131" s="5" t="s">
        <v>27262</v>
      </c>
      <c r="F131" s="5" t="s">
        <v>24822</v>
      </c>
      <c r="G131" s="5" t="s">
        <v>24823</v>
      </c>
      <c r="H131" s="5" t="s">
        <v>119</v>
      </c>
      <c r="I131" s="5">
        <v>1200</v>
      </c>
      <c r="J131" s="5" t="s">
        <v>35</v>
      </c>
      <c r="K131" s="6">
        <v>125</v>
      </c>
      <c r="L131" s="6">
        <v>150000</v>
      </c>
      <c r="M131" s="5" t="s">
        <v>27299</v>
      </c>
      <c r="N131" s="5" t="s">
        <v>856</v>
      </c>
      <c r="O131" s="5" t="s">
        <v>27300</v>
      </c>
      <c r="P131" s="5" t="s">
        <v>27301</v>
      </c>
      <c r="Q131" s="5">
        <v>750</v>
      </c>
      <c r="R131" s="5" t="s">
        <v>2318</v>
      </c>
      <c r="S131" s="5" t="s">
        <v>2319</v>
      </c>
      <c r="T131" s="5" t="s">
        <v>42</v>
      </c>
      <c r="U131" s="5" t="s">
        <v>43</v>
      </c>
      <c r="V131" s="5"/>
      <c r="W131" s="5" t="s">
        <v>44</v>
      </c>
      <c r="X131" s="5"/>
    </row>
    <row r="132" spans="1:24" ht="22.5" hidden="1" x14ac:dyDescent="0.25">
      <c r="A132" s="3">
        <v>131</v>
      </c>
      <c r="B132" s="4" t="s">
        <v>27274</v>
      </c>
      <c r="C132" s="5" t="s">
        <v>29</v>
      </c>
      <c r="D132" s="5" t="s">
        <v>27275</v>
      </c>
      <c r="E132" s="5" t="s">
        <v>27262</v>
      </c>
      <c r="F132" s="5" t="s">
        <v>27302</v>
      </c>
      <c r="G132" s="5" t="s">
        <v>10670</v>
      </c>
      <c r="H132" s="5" t="s">
        <v>90</v>
      </c>
      <c r="I132" s="5">
        <v>500</v>
      </c>
      <c r="J132" s="5" t="s">
        <v>35</v>
      </c>
      <c r="K132" s="6">
        <v>6</v>
      </c>
      <c r="L132" s="6">
        <v>3000</v>
      </c>
      <c r="M132" s="5" t="s">
        <v>27277</v>
      </c>
      <c r="N132" s="5" t="s">
        <v>11566</v>
      </c>
      <c r="O132" s="5" t="s">
        <v>27278</v>
      </c>
      <c r="P132" s="5" t="s">
        <v>1803</v>
      </c>
      <c r="Q132" s="5">
        <v>500</v>
      </c>
      <c r="R132" s="5" t="s">
        <v>101</v>
      </c>
      <c r="S132" s="5" t="s">
        <v>102</v>
      </c>
      <c r="T132" s="5" t="s">
        <v>42</v>
      </c>
      <c r="U132" s="5" t="s">
        <v>43</v>
      </c>
      <c r="V132" s="5"/>
      <c r="W132" s="5" t="s">
        <v>44</v>
      </c>
      <c r="X132" s="5"/>
    </row>
    <row r="133" spans="1:24" ht="22.5" hidden="1" x14ac:dyDescent="0.25">
      <c r="A133" s="3">
        <v>132</v>
      </c>
      <c r="B133" s="4" t="s">
        <v>27260</v>
      </c>
      <c r="C133" s="5" t="s">
        <v>29</v>
      </c>
      <c r="D133" s="5" t="s">
        <v>27261</v>
      </c>
      <c r="E133" s="5" t="s">
        <v>27262</v>
      </c>
      <c r="F133" s="5" t="s">
        <v>95</v>
      </c>
      <c r="G133" s="5" t="s">
        <v>96</v>
      </c>
      <c r="H133" s="5" t="s">
        <v>90</v>
      </c>
      <c r="I133" s="5">
        <v>10000</v>
      </c>
      <c r="J133" s="5" t="s">
        <v>35</v>
      </c>
      <c r="K133" s="6">
        <v>3</v>
      </c>
      <c r="L133" s="6">
        <v>30000</v>
      </c>
      <c r="M133" s="5" t="s">
        <v>27264</v>
      </c>
      <c r="N133" s="5" t="s">
        <v>27303</v>
      </c>
      <c r="O133" s="5" t="s">
        <v>27266</v>
      </c>
      <c r="P133" s="5" t="s">
        <v>27267</v>
      </c>
      <c r="Q133" s="5">
        <v>10000</v>
      </c>
      <c r="R133" s="5" t="s">
        <v>24066</v>
      </c>
      <c r="S133" s="5" t="s">
        <v>24067</v>
      </c>
      <c r="T133" s="5" t="s">
        <v>42</v>
      </c>
      <c r="U133" s="5" t="s">
        <v>43</v>
      </c>
      <c r="V133" s="5"/>
      <c r="W133" s="5" t="s">
        <v>44</v>
      </c>
      <c r="X133" s="5"/>
    </row>
    <row r="134" spans="1:24" ht="22.5" hidden="1" x14ac:dyDescent="0.25">
      <c r="A134" s="3">
        <v>133</v>
      </c>
      <c r="B134" s="4" t="s">
        <v>27274</v>
      </c>
      <c r="C134" s="5" t="s">
        <v>29</v>
      </c>
      <c r="D134" s="5" t="s">
        <v>27275</v>
      </c>
      <c r="E134" s="5" t="s">
        <v>27262</v>
      </c>
      <c r="F134" s="5" t="s">
        <v>281</v>
      </c>
      <c r="G134" s="5" t="s">
        <v>282</v>
      </c>
      <c r="H134" s="5" t="s">
        <v>90</v>
      </c>
      <c r="I134" s="5">
        <v>1000</v>
      </c>
      <c r="J134" s="5" t="s">
        <v>35</v>
      </c>
      <c r="K134" s="6">
        <v>26</v>
      </c>
      <c r="L134" s="6">
        <v>26000</v>
      </c>
      <c r="M134" s="5" t="s">
        <v>27277</v>
      </c>
      <c r="N134" s="5" t="s">
        <v>283</v>
      </c>
      <c r="O134" s="5" t="s">
        <v>27278</v>
      </c>
      <c r="P134" s="5" t="s">
        <v>1803</v>
      </c>
      <c r="Q134" s="5">
        <v>1000</v>
      </c>
      <c r="R134" s="5" t="s">
        <v>101</v>
      </c>
      <c r="S134" s="5" t="s">
        <v>102</v>
      </c>
      <c r="T134" s="5" t="s">
        <v>42</v>
      </c>
      <c r="U134" s="5" t="s">
        <v>43</v>
      </c>
      <c r="V134" s="5"/>
      <c r="W134" s="5" t="s">
        <v>44</v>
      </c>
      <c r="X134" s="5"/>
    </row>
    <row r="135" spans="1:24" ht="22.5" hidden="1" x14ac:dyDescent="0.25">
      <c r="A135" s="3">
        <v>134</v>
      </c>
      <c r="B135" s="4" t="s">
        <v>27274</v>
      </c>
      <c r="C135" s="5" t="s">
        <v>29</v>
      </c>
      <c r="D135" s="5" t="s">
        <v>27275</v>
      </c>
      <c r="E135" s="5" t="s">
        <v>27262</v>
      </c>
      <c r="F135" s="5" t="s">
        <v>27304</v>
      </c>
      <c r="G135" s="5" t="s">
        <v>6061</v>
      </c>
      <c r="H135" s="5" t="s">
        <v>90</v>
      </c>
      <c r="I135" s="5">
        <v>500</v>
      </c>
      <c r="J135" s="5" t="s">
        <v>35</v>
      </c>
      <c r="K135" s="6">
        <v>25</v>
      </c>
      <c r="L135" s="6">
        <v>12500</v>
      </c>
      <c r="M135" s="5" t="s">
        <v>27277</v>
      </c>
      <c r="N135" s="5" t="s">
        <v>6062</v>
      </c>
      <c r="O135" s="5" t="s">
        <v>27278</v>
      </c>
      <c r="P135" s="5" t="s">
        <v>1803</v>
      </c>
      <c r="Q135" s="5">
        <v>500</v>
      </c>
      <c r="R135" s="5" t="s">
        <v>101</v>
      </c>
      <c r="S135" s="5" t="s">
        <v>102</v>
      </c>
      <c r="T135" s="5" t="s">
        <v>42</v>
      </c>
      <c r="U135" s="5" t="s">
        <v>43</v>
      </c>
      <c r="V135" s="5"/>
      <c r="W135" s="5" t="s">
        <v>44</v>
      </c>
      <c r="X135" s="5"/>
    </row>
    <row r="136" spans="1:24" ht="22.5" hidden="1" x14ac:dyDescent="0.25">
      <c r="A136" s="3">
        <v>135</v>
      </c>
      <c r="B136" s="4" t="s">
        <v>27274</v>
      </c>
      <c r="C136" s="5" t="s">
        <v>29</v>
      </c>
      <c r="D136" s="5" t="s">
        <v>27275</v>
      </c>
      <c r="E136" s="5" t="s">
        <v>27262</v>
      </c>
      <c r="F136" s="5" t="s">
        <v>278</v>
      </c>
      <c r="G136" s="5" t="s">
        <v>279</v>
      </c>
      <c r="H136" s="5" t="s">
        <v>90</v>
      </c>
      <c r="I136" s="5">
        <v>500</v>
      </c>
      <c r="J136" s="5" t="s">
        <v>35</v>
      </c>
      <c r="K136" s="6">
        <v>25</v>
      </c>
      <c r="L136" s="6">
        <v>12500</v>
      </c>
      <c r="M136" s="5" t="s">
        <v>27305</v>
      </c>
      <c r="N136" s="5" t="s">
        <v>19440</v>
      </c>
      <c r="O136" s="5" t="s">
        <v>27306</v>
      </c>
      <c r="P136" s="5" t="s">
        <v>27307</v>
      </c>
      <c r="Q136" s="5">
        <v>500</v>
      </c>
      <c r="R136" s="5" t="s">
        <v>101</v>
      </c>
      <c r="S136" s="5" t="s">
        <v>102</v>
      </c>
      <c r="T136" s="5" t="s">
        <v>42</v>
      </c>
      <c r="U136" s="5" t="s">
        <v>43</v>
      </c>
      <c r="V136" s="5"/>
      <c r="W136" s="5" t="s">
        <v>44</v>
      </c>
      <c r="X136" s="5"/>
    </row>
    <row r="137" spans="1:24" ht="22.5" hidden="1" x14ac:dyDescent="0.25">
      <c r="A137" s="3">
        <v>136</v>
      </c>
      <c r="B137" s="4" t="s">
        <v>27274</v>
      </c>
      <c r="C137" s="5" t="s">
        <v>29</v>
      </c>
      <c r="D137" s="5" t="s">
        <v>27275</v>
      </c>
      <c r="E137" s="5" t="s">
        <v>27262</v>
      </c>
      <c r="F137" s="5" t="s">
        <v>24797</v>
      </c>
      <c r="G137" s="5" t="s">
        <v>6064</v>
      </c>
      <c r="H137" s="5" t="s">
        <v>90</v>
      </c>
      <c r="I137" s="5">
        <v>1000</v>
      </c>
      <c r="J137" s="5" t="s">
        <v>35</v>
      </c>
      <c r="K137" s="6">
        <v>25</v>
      </c>
      <c r="L137" s="6">
        <v>25000</v>
      </c>
      <c r="M137" s="5" t="s">
        <v>27305</v>
      </c>
      <c r="N137" s="5" t="s">
        <v>19440</v>
      </c>
      <c r="O137" s="5" t="s">
        <v>27306</v>
      </c>
      <c r="P137" s="5" t="s">
        <v>27307</v>
      </c>
      <c r="Q137" s="5">
        <v>1000</v>
      </c>
      <c r="R137" s="5" t="s">
        <v>101</v>
      </c>
      <c r="S137" s="5" t="s">
        <v>102</v>
      </c>
      <c r="T137" s="5" t="s">
        <v>42</v>
      </c>
      <c r="U137" s="5" t="s">
        <v>43</v>
      </c>
      <c r="V137" s="5"/>
      <c r="W137" s="5" t="s">
        <v>44</v>
      </c>
      <c r="X137" s="5"/>
    </row>
    <row r="138" spans="1:24" ht="33.75" x14ac:dyDescent="0.25">
      <c r="A138" s="3">
        <v>137</v>
      </c>
      <c r="B138" s="4" t="s">
        <v>2682</v>
      </c>
      <c r="C138" s="5" t="s">
        <v>29</v>
      </c>
      <c r="D138" s="5" t="s">
        <v>2683</v>
      </c>
      <c r="E138" s="5" t="s">
        <v>2614</v>
      </c>
      <c r="F138" s="5" t="s">
        <v>662</v>
      </c>
      <c r="G138" s="5" t="s">
        <v>663</v>
      </c>
      <c r="H138" s="5" t="s">
        <v>577</v>
      </c>
      <c r="I138" s="5">
        <v>200</v>
      </c>
      <c r="J138" s="5" t="s">
        <v>35</v>
      </c>
      <c r="K138" s="6">
        <v>1058</v>
      </c>
      <c r="L138" s="6">
        <v>211600</v>
      </c>
      <c r="M138" s="5" t="s">
        <v>2684</v>
      </c>
      <c r="N138" s="5" t="s">
        <v>2685</v>
      </c>
      <c r="O138" s="5" t="s">
        <v>2686</v>
      </c>
      <c r="P138" s="5" t="s">
        <v>2432</v>
      </c>
      <c r="Q138" s="5">
        <v>200</v>
      </c>
      <c r="R138" s="5" t="s">
        <v>504</v>
      </c>
      <c r="S138" s="5" t="s">
        <v>505</v>
      </c>
      <c r="T138" s="5" t="s">
        <v>42</v>
      </c>
      <c r="U138" s="5" t="s">
        <v>159</v>
      </c>
      <c r="V138" s="5"/>
      <c r="W138" s="5" t="s">
        <v>44</v>
      </c>
      <c r="X138" s="5"/>
    </row>
    <row r="139" spans="1:24" ht="22.5" x14ac:dyDescent="0.25">
      <c r="A139" s="3">
        <v>138</v>
      </c>
      <c r="B139" s="4" t="s">
        <v>2682</v>
      </c>
      <c r="C139" s="5" t="s">
        <v>29</v>
      </c>
      <c r="D139" s="5" t="s">
        <v>2683</v>
      </c>
      <c r="E139" s="5" t="s">
        <v>2614</v>
      </c>
      <c r="F139" s="5" t="s">
        <v>1617</v>
      </c>
      <c r="G139" s="5" t="s">
        <v>1618</v>
      </c>
      <c r="H139" s="5" t="s">
        <v>584</v>
      </c>
      <c r="I139" s="5">
        <v>200</v>
      </c>
      <c r="J139" s="5" t="s">
        <v>35</v>
      </c>
      <c r="K139" s="6">
        <v>110</v>
      </c>
      <c r="L139" s="6">
        <v>22000</v>
      </c>
      <c r="M139" s="5" t="s">
        <v>2684</v>
      </c>
      <c r="N139" s="5" t="s">
        <v>1620</v>
      </c>
      <c r="O139" s="5" t="s">
        <v>2686</v>
      </c>
      <c r="P139" s="5" t="s">
        <v>2432</v>
      </c>
      <c r="Q139" s="5">
        <v>200</v>
      </c>
      <c r="R139" s="5" t="s">
        <v>504</v>
      </c>
      <c r="S139" s="5" t="s">
        <v>505</v>
      </c>
      <c r="T139" s="5" t="s">
        <v>42</v>
      </c>
      <c r="U139" s="5" t="s">
        <v>159</v>
      </c>
      <c r="V139" s="5"/>
      <c r="W139" s="5" t="s">
        <v>44</v>
      </c>
      <c r="X139" s="5"/>
    </row>
    <row r="140" spans="1:24" ht="22.5" hidden="1" x14ac:dyDescent="0.25">
      <c r="A140" s="3">
        <v>139</v>
      </c>
      <c r="B140" s="4" t="s">
        <v>27308</v>
      </c>
      <c r="C140" s="5" t="s">
        <v>29</v>
      </c>
      <c r="D140" s="5" t="s">
        <v>27309</v>
      </c>
      <c r="E140" s="5" t="s">
        <v>2689</v>
      </c>
      <c r="F140" s="5" t="s">
        <v>25273</v>
      </c>
      <c r="G140" s="5" t="s">
        <v>25274</v>
      </c>
      <c r="H140" s="5" t="s">
        <v>5790</v>
      </c>
      <c r="I140" s="5">
        <v>10</v>
      </c>
      <c r="J140" s="5" t="s">
        <v>35</v>
      </c>
      <c r="K140" s="6">
        <v>1860</v>
      </c>
      <c r="L140" s="6">
        <v>18600</v>
      </c>
      <c r="M140" s="5" t="s">
        <v>27310</v>
      </c>
      <c r="N140" s="5" t="s">
        <v>856</v>
      </c>
      <c r="O140" s="5" t="s">
        <v>27311</v>
      </c>
      <c r="P140" s="5" t="s">
        <v>27117</v>
      </c>
      <c r="Q140" s="5">
        <v>10</v>
      </c>
      <c r="R140" s="5" t="s">
        <v>24901</v>
      </c>
      <c r="S140" s="5" t="s">
        <v>6492</v>
      </c>
      <c r="T140" s="5" t="s">
        <v>42</v>
      </c>
      <c r="U140" s="5" t="s">
        <v>43</v>
      </c>
      <c r="V140" s="5"/>
      <c r="W140" s="5" t="s">
        <v>44</v>
      </c>
      <c r="X140" s="5"/>
    </row>
    <row r="141" spans="1:24" ht="22.5" hidden="1" x14ac:dyDescent="0.25">
      <c r="A141" s="3">
        <v>140</v>
      </c>
      <c r="B141" s="4" t="s">
        <v>27312</v>
      </c>
      <c r="C141" s="5" t="s">
        <v>29</v>
      </c>
      <c r="D141" s="5" t="s">
        <v>2596</v>
      </c>
      <c r="E141" s="5" t="s">
        <v>2689</v>
      </c>
      <c r="F141" s="5" t="s">
        <v>230</v>
      </c>
      <c r="G141" s="5" t="s">
        <v>231</v>
      </c>
      <c r="H141" s="5" t="s">
        <v>232</v>
      </c>
      <c r="I141" s="5">
        <v>4</v>
      </c>
      <c r="J141" s="5" t="s">
        <v>35</v>
      </c>
      <c r="K141" s="6">
        <v>19293</v>
      </c>
      <c r="L141" s="6">
        <v>77172</v>
      </c>
      <c r="M141" s="5" t="s">
        <v>27313</v>
      </c>
      <c r="N141" s="5" t="s">
        <v>27314</v>
      </c>
      <c r="O141" s="5" t="s">
        <v>27315</v>
      </c>
      <c r="P141" s="5" t="s">
        <v>27316</v>
      </c>
      <c r="Q141" s="5">
        <v>4</v>
      </c>
      <c r="R141" s="5" t="s">
        <v>237</v>
      </c>
      <c r="S141" s="5" t="s">
        <v>238</v>
      </c>
      <c r="T141" s="5" t="s">
        <v>42</v>
      </c>
      <c r="U141" s="5" t="s">
        <v>43</v>
      </c>
      <c r="V141" s="5"/>
      <c r="W141" s="5" t="s">
        <v>44</v>
      </c>
      <c r="X141" s="5"/>
    </row>
    <row r="142" spans="1:24" ht="22.5" hidden="1" x14ac:dyDescent="0.25">
      <c r="A142" s="3">
        <v>141</v>
      </c>
      <c r="B142" s="4" t="s">
        <v>27312</v>
      </c>
      <c r="C142" s="5" t="s">
        <v>29</v>
      </c>
      <c r="D142" s="5" t="s">
        <v>2596</v>
      </c>
      <c r="E142" s="5" t="s">
        <v>2689</v>
      </c>
      <c r="F142" s="5" t="s">
        <v>24172</v>
      </c>
      <c r="G142" s="5" t="s">
        <v>24173</v>
      </c>
      <c r="H142" s="5" t="s">
        <v>5790</v>
      </c>
      <c r="I142" s="5">
        <v>4</v>
      </c>
      <c r="J142" s="5" t="s">
        <v>35</v>
      </c>
      <c r="K142" s="6">
        <v>17767</v>
      </c>
      <c r="L142" s="6">
        <v>71068</v>
      </c>
      <c r="M142" s="5" t="s">
        <v>27313</v>
      </c>
      <c r="N142" s="5" t="s">
        <v>27317</v>
      </c>
      <c r="O142" s="5" t="s">
        <v>27315</v>
      </c>
      <c r="P142" s="5" t="s">
        <v>27316</v>
      </c>
      <c r="Q142" s="5">
        <v>4</v>
      </c>
      <c r="R142" s="5" t="s">
        <v>237</v>
      </c>
      <c r="S142" s="5" t="s">
        <v>238</v>
      </c>
      <c r="T142" s="5" t="s">
        <v>42</v>
      </c>
      <c r="U142" s="5" t="s">
        <v>43</v>
      </c>
      <c r="V142" s="5"/>
      <c r="W142" s="5" t="s">
        <v>44</v>
      </c>
      <c r="X142" s="5"/>
    </row>
    <row r="143" spans="1:24" ht="22.5" hidden="1" x14ac:dyDescent="0.25">
      <c r="A143" s="3">
        <v>142</v>
      </c>
      <c r="B143" s="4" t="s">
        <v>27312</v>
      </c>
      <c r="C143" s="5" t="s">
        <v>29</v>
      </c>
      <c r="D143" s="5" t="s">
        <v>2596</v>
      </c>
      <c r="E143" s="5" t="s">
        <v>2689</v>
      </c>
      <c r="F143" s="5" t="s">
        <v>242</v>
      </c>
      <c r="G143" s="5" t="s">
        <v>243</v>
      </c>
      <c r="H143" s="5" t="s">
        <v>52</v>
      </c>
      <c r="I143" s="5">
        <v>4</v>
      </c>
      <c r="J143" s="5" t="s">
        <v>35</v>
      </c>
      <c r="K143" s="6">
        <v>11894</v>
      </c>
      <c r="L143" s="6">
        <v>47576</v>
      </c>
      <c r="M143" s="5" t="s">
        <v>27313</v>
      </c>
      <c r="N143" s="5" t="s">
        <v>27318</v>
      </c>
      <c r="O143" s="5" t="s">
        <v>27315</v>
      </c>
      <c r="P143" s="5" t="s">
        <v>27316</v>
      </c>
      <c r="Q143" s="5">
        <v>4</v>
      </c>
      <c r="R143" s="5" t="s">
        <v>237</v>
      </c>
      <c r="S143" s="5" t="s">
        <v>238</v>
      </c>
      <c r="T143" s="5" t="s">
        <v>42</v>
      </c>
      <c r="U143" s="5" t="s">
        <v>43</v>
      </c>
      <c r="V143" s="5"/>
      <c r="W143" s="5" t="s">
        <v>44</v>
      </c>
      <c r="X143" s="5"/>
    </row>
    <row r="144" spans="1:24" ht="22.5" hidden="1" x14ac:dyDescent="0.25">
      <c r="A144" s="3">
        <v>143</v>
      </c>
      <c r="B144" s="4" t="s">
        <v>27312</v>
      </c>
      <c r="C144" s="5" t="s">
        <v>29</v>
      </c>
      <c r="D144" s="5" t="s">
        <v>2596</v>
      </c>
      <c r="E144" s="5" t="s">
        <v>2689</v>
      </c>
      <c r="F144" s="5" t="s">
        <v>25698</v>
      </c>
      <c r="G144" s="5" t="s">
        <v>25699</v>
      </c>
      <c r="H144" s="5" t="s">
        <v>232</v>
      </c>
      <c r="I144" s="5">
        <v>3</v>
      </c>
      <c r="J144" s="5" t="s">
        <v>25700</v>
      </c>
      <c r="K144" s="6">
        <v>27537</v>
      </c>
      <c r="L144" s="6">
        <v>82611</v>
      </c>
      <c r="M144" s="5" t="s">
        <v>27313</v>
      </c>
      <c r="N144" s="5" t="s">
        <v>27319</v>
      </c>
      <c r="O144" s="5" t="s">
        <v>27315</v>
      </c>
      <c r="P144" s="5" t="s">
        <v>27316</v>
      </c>
      <c r="Q144" s="5">
        <v>3</v>
      </c>
      <c r="R144" s="5" t="s">
        <v>237</v>
      </c>
      <c r="S144" s="5" t="s">
        <v>238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t="22.5" hidden="1" x14ac:dyDescent="0.25">
      <c r="A145" s="3">
        <v>144</v>
      </c>
      <c r="B145" s="4" t="s">
        <v>27308</v>
      </c>
      <c r="C145" s="5" t="s">
        <v>29</v>
      </c>
      <c r="D145" s="5" t="s">
        <v>27309</v>
      </c>
      <c r="E145" s="5" t="s">
        <v>2689</v>
      </c>
      <c r="F145" s="5" t="s">
        <v>25276</v>
      </c>
      <c r="G145" s="5" t="s">
        <v>7812</v>
      </c>
      <c r="H145" s="5" t="s">
        <v>5790</v>
      </c>
      <c r="I145" s="5">
        <v>5</v>
      </c>
      <c r="J145" s="5" t="s">
        <v>35</v>
      </c>
      <c r="K145" s="6">
        <v>1600</v>
      </c>
      <c r="L145" s="6">
        <v>8000</v>
      </c>
      <c r="M145" s="5" t="s">
        <v>27310</v>
      </c>
      <c r="N145" s="5" t="s">
        <v>856</v>
      </c>
      <c r="O145" s="5" t="s">
        <v>27311</v>
      </c>
      <c r="P145" s="5" t="s">
        <v>27117</v>
      </c>
      <c r="Q145" s="5">
        <v>5</v>
      </c>
      <c r="R145" s="5" t="s">
        <v>24901</v>
      </c>
      <c r="S145" s="5" t="s">
        <v>6492</v>
      </c>
      <c r="T145" s="5" t="s">
        <v>42</v>
      </c>
      <c r="U145" s="5" t="s">
        <v>43</v>
      </c>
      <c r="V145" s="5"/>
      <c r="W145" s="5" t="s">
        <v>44</v>
      </c>
      <c r="X145" s="5"/>
    </row>
    <row r="146" spans="1:24" ht="22.5" hidden="1" x14ac:dyDescent="0.25">
      <c r="A146" s="3">
        <v>145</v>
      </c>
      <c r="B146" s="4" t="s">
        <v>27308</v>
      </c>
      <c r="C146" s="5" t="s">
        <v>29</v>
      </c>
      <c r="D146" s="5" t="s">
        <v>27309</v>
      </c>
      <c r="E146" s="5" t="s">
        <v>2689</v>
      </c>
      <c r="F146" s="5" t="s">
        <v>27320</v>
      </c>
      <c r="G146" s="5" t="s">
        <v>6497</v>
      </c>
      <c r="H146" s="5" t="s">
        <v>5790</v>
      </c>
      <c r="I146" s="5">
        <v>10</v>
      </c>
      <c r="J146" s="5" t="s">
        <v>35</v>
      </c>
      <c r="K146" s="6">
        <v>205</v>
      </c>
      <c r="L146" s="6">
        <v>2050</v>
      </c>
      <c r="M146" s="5" t="s">
        <v>27310</v>
      </c>
      <c r="N146" s="5" t="s">
        <v>856</v>
      </c>
      <c r="O146" s="5" t="s">
        <v>27311</v>
      </c>
      <c r="P146" s="5" t="s">
        <v>27117</v>
      </c>
      <c r="Q146" s="5">
        <v>10</v>
      </c>
      <c r="R146" s="5" t="s">
        <v>24901</v>
      </c>
      <c r="S146" s="5" t="s">
        <v>6492</v>
      </c>
      <c r="T146" s="5" t="s">
        <v>42</v>
      </c>
      <c r="U146" s="5" t="s">
        <v>43</v>
      </c>
      <c r="V146" s="5"/>
      <c r="W146" s="5" t="s">
        <v>44</v>
      </c>
      <c r="X146" s="5"/>
    </row>
    <row r="147" spans="1:24" ht="22.5" hidden="1" x14ac:dyDescent="0.25">
      <c r="A147" s="3">
        <v>146</v>
      </c>
      <c r="B147" s="4" t="s">
        <v>27308</v>
      </c>
      <c r="C147" s="5" t="s">
        <v>29</v>
      </c>
      <c r="D147" s="5" t="s">
        <v>27309</v>
      </c>
      <c r="E147" s="5" t="s">
        <v>2689</v>
      </c>
      <c r="F147" s="5" t="s">
        <v>25277</v>
      </c>
      <c r="G147" s="5" t="s">
        <v>25278</v>
      </c>
      <c r="H147" s="5" t="s">
        <v>5790</v>
      </c>
      <c r="I147" s="5">
        <v>5</v>
      </c>
      <c r="J147" s="5" t="s">
        <v>35</v>
      </c>
      <c r="K147" s="6">
        <v>280</v>
      </c>
      <c r="L147" s="6">
        <v>1400</v>
      </c>
      <c r="M147" s="5" t="s">
        <v>27310</v>
      </c>
      <c r="N147" s="5" t="s">
        <v>856</v>
      </c>
      <c r="O147" s="5" t="s">
        <v>27311</v>
      </c>
      <c r="P147" s="5" t="s">
        <v>27117</v>
      </c>
      <c r="Q147" s="5">
        <v>5</v>
      </c>
      <c r="R147" s="5" t="s">
        <v>24901</v>
      </c>
      <c r="S147" s="5" t="s">
        <v>6492</v>
      </c>
      <c r="T147" s="5" t="s">
        <v>42</v>
      </c>
      <c r="U147" s="5" t="s">
        <v>43</v>
      </c>
      <c r="V147" s="5"/>
      <c r="W147" s="5" t="s">
        <v>44</v>
      </c>
      <c r="X147" s="5"/>
    </row>
    <row r="148" spans="1:24" ht="22.5" x14ac:dyDescent="0.25">
      <c r="A148" s="3">
        <v>147</v>
      </c>
      <c r="B148" s="4" t="s">
        <v>2687</v>
      </c>
      <c r="C148" s="5" t="s">
        <v>29</v>
      </c>
      <c r="D148" s="5" t="s">
        <v>2688</v>
      </c>
      <c r="E148" s="5" t="s">
        <v>2689</v>
      </c>
      <c r="F148" s="5" t="s">
        <v>1381</v>
      </c>
      <c r="G148" s="5" t="s">
        <v>1382</v>
      </c>
      <c r="H148" s="5" t="s">
        <v>253</v>
      </c>
      <c r="I148" s="5">
        <v>200</v>
      </c>
      <c r="J148" s="5" t="s">
        <v>35</v>
      </c>
      <c r="K148" s="6">
        <v>897</v>
      </c>
      <c r="L148" s="6">
        <v>179400</v>
      </c>
      <c r="M148" s="5" t="s">
        <v>2690</v>
      </c>
      <c r="N148" s="5" t="s">
        <v>2691</v>
      </c>
      <c r="O148" s="5" t="s">
        <v>2692</v>
      </c>
      <c r="P148" s="5" t="s">
        <v>2432</v>
      </c>
      <c r="Q148" s="5">
        <v>11</v>
      </c>
      <c r="R148" s="5" t="s">
        <v>504</v>
      </c>
      <c r="S148" s="5" t="s">
        <v>505</v>
      </c>
      <c r="T148" s="5" t="s">
        <v>42</v>
      </c>
      <c r="U148" s="5" t="s">
        <v>159</v>
      </c>
      <c r="V148" s="5"/>
      <c r="W148" s="5" t="s">
        <v>44</v>
      </c>
      <c r="X148" s="5"/>
    </row>
    <row r="149" spans="1:24" ht="22.5" hidden="1" x14ac:dyDescent="0.25">
      <c r="A149" s="3">
        <v>148</v>
      </c>
      <c r="B149" s="4" t="s">
        <v>27308</v>
      </c>
      <c r="C149" s="5" t="s">
        <v>29</v>
      </c>
      <c r="D149" s="5" t="s">
        <v>27309</v>
      </c>
      <c r="E149" s="5" t="s">
        <v>2689</v>
      </c>
      <c r="F149" s="5" t="s">
        <v>27321</v>
      </c>
      <c r="G149" s="5" t="s">
        <v>27322</v>
      </c>
      <c r="H149" s="5" t="s">
        <v>5790</v>
      </c>
      <c r="I149" s="5">
        <v>10</v>
      </c>
      <c r="J149" s="5" t="s">
        <v>35</v>
      </c>
      <c r="K149" s="6">
        <v>200</v>
      </c>
      <c r="L149" s="6">
        <v>2000</v>
      </c>
      <c r="M149" s="5" t="s">
        <v>27310</v>
      </c>
      <c r="N149" s="5" t="s">
        <v>856</v>
      </c>
      <c r="O149" s="5" t="s">
        <v>27311</v>
      </c>
      <c r="P149" s="5" t="s">
        <v>27117</v>
      </c>
      <c r="Q149" s="5">
        <v>10</v>
      </c>
      <c r="R149" s="5" t="s">
        <v>24901</v>
      </c>
      <c r="S149" s="5" t="s">
        <v>6492</v>
      </c>
      <c r="T149" s="5" t="s">
        <v>42</v>
      </c>
      <c r="U149" s="5" t="s">
        <v>43</v>
      </c>
      <c r="V149" s="5"/>
      <c r="W149" s="5" t="s">
        <v>44</v>
      </c>
      <c r="X149" s="5"/>
    </row>
    <row r="150" spans="1:24" ht="22.5" hidden="1" x14ac:dyDescent="0.25">
      <c r="A150" s="3">
        <v>149</v>
      </c>
      <c r="B150" s="4" t="s">
        <v>27308</v>
      </c>
      <c r="C150" s="5" t="s">
        <v>29</v>
      </c>
      <c r="D150" s="5" t="s">
        <v>27309</v>
      </c>
      <c r="E150" s="5" t="s">
        <v>2689</v>
      </c>
      <c r="F150" s="5" t="s">
        <v>27323</v>
      </c>
      <c r="G150" s="5" t="s">
        <v>27324</v>
      </c>
      <c r="H150" s="5" t="s">
        <v>5790</v>
      </c>
      <c r="I150" s="5">
        <v>10</v>
      </c>
      <c r="J150" s="5" t="s">
        <v>35</v>
      </c>
      <c r="K150" s="6">
        <v>470</v>
      </c>
      <c r="L150" s="6">
        <v>4700</v>
      </c>
      <c r="M150" s="5" t="s">
        <v>27310</v>
      </c>
      <c r="N150" s="5" t="s">
        <v>856</v>
      </c>
      <c r="O150" s="5" t="s">
        <v>27311</v>
      </c>
      <c r="P150" s="5" t="s">
        <v>27117</v>
      </c>
      <c r="Q150" s="5">
        <v>10</v>
      </c>
      <c r="R150" s="5" t="s">
        <v>24901</v>
      </c>
      <c r="S150" s="5" t="s">
        <v>6492</v>
      </c>
      <c r="T150" s="5" t="s">
        <v>42</v>
      </c>
      <c r="U150" s="5" t="s">
        <v>43</v>
      </c>
      <c r="V150" s="5"/>
      <c r="W150" s="5" t="s">
        <v>44</v>
      </c>
      <c r="X150" s="5"/>
    </row>
    <row r="151" spans="1:24" ht="22.5" x14ac:dyDescent="0.25">
      <c r="A151" s="3">
        <v>150</v>
      </c>
      <c r="B151" s="4" t="s">
        <v>2687</v>
      </c>
      <c r="C151" s="5" t="s">
        <v>29</v>
      </c>
      <c r="D151" s="5" t="s">
        <v>2688</v>
      </c>
      <c r="E151" s="5" t="s">
        <v>2689</v>
      </c>
      <c r="F151" s="5" t="s">
        <v>1381</v>
      </c>
      <c r="G151" s="5" t="s">
        <v>1382</v>
      </c>
      <c r="H151" s="5" t="s">
        <v>253</v>
      </c>
      <c r="I151" s="5">
        <v>200</v>
      </c>
      <c r="J151" s="5" t="s">
        <v>35</v>
      </c>
      <c r="K151" s="6">
        <v>897</v>
      </c>
      <c r="L151" s="6">
        <v>179400</v>
      </c>
      <c r="M151" s="5" t="s">
        <v>2693</v>
      </c>
      <c r="N151" s="5" t="s">
        <v>2694</v>
      </c>
      <c r="O151" s="5" t="s">
        <v>2695</v>
      </c>
      <c r="P151" s="5" t="s">
        <v>2406</v>
      </c>
      <c r="Q151" s="5">
        <v>189</v>
      </c>
      <c r="R151" s="5" t="s">
        <v>504</v>
      </c>
      <c r="S151" s="5" t="s">
        <v>505</v>
      </c>
      <c r="T151" s="5" t="s">
        <v>42</v>
      </c>
      <c r="U151" s="5" t="s">
        <v>159</v>
      </c>
      <c r="V151" s="5"/>
      <c r="W151" s="5" t="s">
        <v>44</v>
      </c>
      <c r="X151" s="5"/>
    </row>
    <row r="152" spans="1:24" ht="22.5" hidden="1" x14ac:dyDescent="0.25">
      <c r="A152" s="3">
        <v>151</v>
      </c>
      <c r="B152" s="4" t="s">
        <v>27308</v>
      </c>
      <c r="C152" s="5" t="s">
        <v>29</v>
      </c>
      <c r="D152" s="5" t="s">
        <v>27309</v>
      </c>
      <c r="E152" s="5" t="s">
        <v>2689</v>
      </c>
      <c r="F152" s="5" t="s">
        <v>25259</v>
      </c>
      <c r="G152" s="5" t="s">
        <v>7811</v>
      </c>
      <c r="H152" s="5" t="s">
        <v>5790</v>
      </c>
      <c r="I152" s="5">
        <v>10</v>
      </c>
      <c r="J152" s="5" t="s">
        <v>35</v>
      </c>
      <c r="K152" s="6">
        <v>800</v>
      </c>
      <c r="L152" s="6">
        <v>8000</v>
      </c>
      <c r="M152" s="5" t="s">
        <v>27310</v>
      </c>
      <c r="N152" s="5" t="s">
        <v>856</v>
      </c>
      <c r="O152" s="5" t="s">
        <v>27311</v>
      </c>
      <c r="P152" s="5" t="s">
        <v>27117</v>
      </c>
      <c r="Q152" s="5">
        <v>10</v>
      </c>
      <c r="R152" s="5" t="s">
        <v>24901</v>
      </c>
      <c r="S152" s="5" t="s">
        <v>6492</v>
      </c>
      <c r="T152" s="5" t="s">
        <v>42</v>
      </c>
      <c r="U152" s="5" t="s">
        <v>43</v>
      </c>
      <c r="V152" s="5"/>
      <c r="W152" s="5" t="s">
        <v>44</v>
      </c>
      <c r="X152" s="5"/>
    </row>
    <row r="153" spans="1:24" ht="22.5" hidden="1" x14ac:dyDescent="0.25">
      <c r="A153" s="3">
        <v>152</v>
      </c>
      <c r="B153" s="4" t="s">
        <v>27308</v>
      </c>
      <c r="C153" s="5" t="s">
        <v>29</v>
      </c>
      <c r="D153" s="5" t="s">
        <v>27309</v>
      </c>
      <c r="E153" s="5" t="s">
        <v>2689</v>
      </c>
      <c r="F153" s="5" t="s">
        <v>25776</v>
      </c>
      <c r="G153" s="5" t="s">
        <v>10298</v>
      </c>
      <c r="H153" s="5" t="s">
        <v>5790</v>
      </c>
      <c r="I153" s="5">
        <v>5</v>
      </c>
      <c r="J153" s="5" t="s">
        <v>1140</v>
      </c>
      <c r="K153" s="6">
        <v>3700</v>
      </c>
      <c r="L153" s="6">
        <v>18500</v>
      </c>
      <c r="M153" s="5" t="s">
        <v>27310</v>
      </c>
      <c r="N153" s="5" t="s">
        <v>856</v>
      </c>
      <c r="O153" s="5" t="s">
        <v>27311</v>
      </c>
      <c r="P153" s="5" t="s">
        <v>27117</v>
      </c>
      <c r="Q153" s="5">
        <v>4</v>
      </c>
      <c r="R153" s="5" t="s">
        <v>24901</v>
      </c>
      <c r="S153" s="5" t="s">
        <v>6492</v>
      </c>
      <c r="T153" s="5" t="s">
        <v>42</v>
      </c>
      <c r="U153" s="5" t="s">
        <v>43</v>
      </c>
      <c r="V153" s="5"/>
      <c r="W153" s="5" t="s">
        <v>44</v>
      </c>
      <c r="X153" s="5"/>
    </row>
    <row r="154" spans="1:24" ht="22.5" hidden="1" x14ac:dyDescent="0.25">
      <c r="A154" s="3">
        <v>153</v>
      </c>
      <c r="B154" s="4" t="s">
        <v>27312</v>
      </c>
      <c r="C154" s="5" t="s">
        <v>29</v>
      </c>
      <c r="D154" s="5" t="s">
        <v>2596</v>
      </c>
      <c r="E154" s="5" t="s">
        <v>2689</v>
      </c>
      <c r="F154" s="5" t="s">
        <v>245</v>
      </c>
      <c r="G154" s="5" t="s">
        <v>246</v>
      </c>
      <c r="H154" s="5" t="s">
        <v>119</v>
      </c>
      <c r="I154" s="5">
        <v>5</v>
      </c>
      <c r="J154" s="5" t="s">
        <v>35</v>
      </c>
      <c r="K154" s="6">
        <v>16247</v>
      </c>
      <c r="L154" s="6">
        <v>81235</v>
      </c>
      <c r="M154" s="5" t="s">
        <v>27313</v>
      </c>
      <c r="N154" s="5" t="s">
        <v>27314</v>
      </c>
      <c r="O154" s="5" t="s">
        <v>27315</v>
      </c>
      <c r="P154" s="5" t="s">
        <v>27316</v>
      </c>
      <c r="Q154" s="5">
        <v>5</v>
      </c>
      <c r="R154" s="5" t="s">
        <v>237</v>
      </c>
      <c r="S154" s="5" t="s">
        <v>238</v>
      </c>
      <c r="T154" s="5" t="s">
        <v>42</v>
      </c>
      <c r="U154" s="5" t="s">
        <v>43</v>
      </c>
      <c r="V154" s="5"/>
      <c r="W154" s="5" t="s">
        <v>44</v>
      </c>
      <c r="X154" s="5"/>
    </row>
    <row r="155" spans="1:24" ht="22.5" hidden="1" x14ac:dyDescent="0.25">
      <c r="A155" s="3">
        <v>154</v>
      </c>
      <c r="B155" s="4" t="s">
        <v>27312</v>
      </c>
      <c r="C155" s="5" t="s">
        <v>29</v>
      </c>
      <c r="D155" s="5" t="s">
        <v>2596</v>
      </c>
      <c r="E155" s="5" t="s">
        <v>2689</v>
      </c>
      <c r="F155" s="5" t="s">
        <v>248</v>
      </c>
      <c r="G155" s="5" t="s">
        <v>249</v>
      </c>
      <c r="H155" s="5" t="s">
        <v>232</v>
      </c>
      <c r="I155" s="5">
        <v>5</v>
      </c>
      <c r="J155" s="5" t="s">
        <v>35</v>
      </c>
      <c r="K155" s="6">
        <v>14870</v>
      </c>
      <c r="L155" s="6">
        <v>74350</v>
      </c>
      <c r="M155" s="5" t="s">
        <v>27313</v>
      </c>
      <c r="N155" s="5" t="s">
        <v>27325</v>
      </c>
      <c r="O155" s="5" t="s">
        <v>27315</v>
      </c>
      <c r="P155" s="5" t="s">
        <v>27316</v>
      </c>
      <c r="Q155" s="5">
        <v>5</v>
      </c>
      <c r="R155" s="5" t="s">
        <v>237</v>
      </c>
      <c r="S155" s="5" t="s">
        <v>238</v>
      </c>
      <c r="T155" s="5" t="s">
        <v>42</v>
      </c>
      <c r="U155" s="5" t="s">
        <v>43</v>
      </c>
      <c r="V155" s="5"/>
      <c r="W155" s="5" t="s">
        <v>44</v>
      </c>
      <c r="X155" s="5"/>
    </row>
    <row r="156" spans="1:24" ht="22.5" hidden="1" x14ac:dyDescent="0.25">
      <c r="A156" s="3">
        <v>155</v>
      </c>
      <c r="B156" s="4" t="s">
        <v>27326</v>
      </c>
      <c r="C156" s="5" t="s">
        <v>29</v>
      </c>
      <c r="D156" s="5" t="s">
        <v>27327</v>
      </c>
      <c r="E156" s="5" t="s">
        <v>27328</v>
      </c>
      <c r="F156" s="5" t="s">
        <v>290</v>
      </c>
      <c r="G156" s="5" t="s">
        <v>291</v>
      </c>
      <c r="H156" s="5" t="s">
        <v>52</v>
      </c>
      <c r="I156" s="5">
        <v>5</v>
      </c>
      <c r="J156" s="5" t="s">
        <v>35</v>
      </c>
      <c r="K156" s="6">
        <v>1000</v>
      </c>
      <c r="L156" s="6">
        <v>5000</v>
      </c>
      <c r="M156" s="5" t="s">
        <v>27329</v>
      </c>
      <c r="N156" s="5" t="s">
        <v>856</v>
      </c>
      <c r="O156" s="5" t="s">
        <v>27330</v>
      </c>
      <c r="P156" s="5" t="s">
        <v>27331</v>
      </c>
      <c r="Q156" s="5">
        <v>5</v>
      </c>
      <c r="R156" s="5" t="s">
        <v>3180</v>
      </c>
      <c r="S156" s="5" t="s">
        <v>3181</v>
      </c>
      <c r="T156" s="5" t="s">
        <v>42</v>
      </c>
      <c r="U156" s="5" t="s">
        <v>43</v>
      </c>
      <c r="V156" s="5"/>
      <c r="W156" s="5" t="s">
        <v>44</v>
      </c>
      <c r="X156" s="5"/>
    </row>
    <row r="157" spans="1:24" ht="22.5" hidden="1" x14ac:dyDescent="0.25">
      <c r="A157" s="3">
        <v>156</v>
      </c>
      <c r="B157" s="4" t="s">
        <v>27332</v>
      </c>
      <c r="C157" s="5" t="s">
        <v>29</v>
      </c>
      <c r="D157" s="5" t="s">
        <v>27333</v>
      </c>
      <c r="E157" s="5" t="s">
        <v>27328</v>
      </c>
      <c r="F157" s="5" t="s">
        <v>27334</v>
      </c>
      <c r="G157" s="5" t="s">
        <v>27335</v>
      </c>
      <c r="H157" s="5" t="s">
        <v>34</v>
      </c>
      <c r="I157" s="5">
        <v>4</v>
      </c>
      <c r="J157" s="5" t="s">
        <v>35</v>
      </c>
      <c r="K157" s="6">
        <v>4500</v>
      </c>
      <c r="L157" s="6">
        <v>18000</v>
      </c>
      <c r="M157" s="5" t="s">
        <v>27336</v>
      </c>
      <c r="N157" s="5" t="s">
        <v>856</v>
      </c>
      <c r="O157" s="5" t="s">
        <v>27337</v>
      </c>
      <c r="P157" s="5" t="s">
        <v>27212</v>
      </c>
      <c r="Q157" s="5">
        <v>4</v>
      </c>
      <c r="R157" s="5" t="s">
        <v>27338</v>
      </c>
      <c r="S157" s="5" t="s">
        <v>27339</v>
      </c>
      <c r="T157" s="5" t="s">
        <v>42</v>
      </c>
      <c r="U157" s="5" t="s">
        <v>43</v>
      </c>
      <c r="V157" s="5"/>
      <c r="W157" s="5" t="s">
        <v>44</v>
      </c>
      <c r="X157" s="5"/>
    </row>
    <row r="158" spans="1:24" ht="22.5" hidden="1" x14ac:dyDescent="0.25">
      <c r="A158" s="3">
        <v>157</v>
      </c>
      <c r="B158" s="4" t="s">
        <v>27332</v>
      </c>
      <c r="C158" s="5" t="s">
        <v>29</v>
      </c>
      <c r="D158" s="5" t="s">
        <v>27333</v>
      </c>
      <c r="E158" s="5" t="s">
        <v>27328</v>
      </c>
      <c r="F158" s="5" t="s">
        <v>27340</v>
      </c>
      <c r="G158" s="5" t="s">
        <v>27341</v>
      </c>
      <c r="H158" s="5" t="s">
        <v>34</v>
      </c>
      <c r="I158" s="5">
        <v>2</v>
      </c>
      <c r="J158" s="5" t="s">
        <v>35</v>
      </c>
      <c r="K158" s="6">
        <v>7500</v>
      </c>
      <c r="L158" s="6">
        <v>15000</v>
      </c>
      <c r="M158" s="5" t="s">
        <v>27336</v>
      </c>
      <c r="N158" s="5" t="s">
        <v>856</v>
      </c>
      <c r="O158" s="5" t="s">
        <v>27337</v>
      </c>
      <c r="P158" s="5" t="s">
        <v>27212</v>
      </c>
      <c r="Q158" s="5">
        <v>2</v>
      </c>
      <c r="R158" s="5" t="s">
        <v>27338</v>
      </c>
      <c r="S158" s="5" t="s">
        <v>27339</v>
      </c>
      <c r="T158" s="5" t="s">
        <v>42</v>
      </c>
      <c r="U158" s="5" t="s">
        <v>43</v>
      </c>
      <c r="V158" s="5"/>
      <c r="W158" s="5" t="s">
        <v>44</v>
      </c>
      <c r="X158" s="5"/>
    </row>
    <row r="159" spans="1:24" ht="22.5" hidden="1" x14ac:dyDescent="0.25">
      <c r="A159" s="3">
        <v>158</v>
      </c>
      <c r="B159" s="4" t="s">
        <v>27342</v>
      </c>
      <c r="C159" s="5" t="s">
        <v>29</v>
      </c>
      <c r="D159" s="5" t="s">
        <v>27343</v>
      </c>
      <c r="E159" s="5" t="s">
        <v>27328</v>
      </c>
      <c r="F159" s="5" t="s">
        <v>3356</v>
      </c>
      <c r="G159" s="5" t="s">
        <v>3357</v>
      </c>
      <c r="H159" s="5" t="s">
        <v>52</v>
      </c>
      <c r="I159" s="5">
        <v>8</v>
      </c>
      <c r="J159" s="5" t="s">
        <v>35</v>
      </c>
      <c r="K159" s="6">
        <v>32000</v>
      </c>
      <c r="L159" s="6">
        <v>256000</v>
      </c>
      <c r="M159" s="5" t="s">
        <v>27344</v>
      </c>
      <c r="N159" s="5" t="s">
        <v>856</v>
      </c>
      <c r="O159" s="5" t="s">
        <v>27345</v>
      </c>
      <c r="P159" s="5" t="s">
        <v>27212</v>
      </c>
      <c r="Q159" s="5">
        <v>8</v>
      </c>
      <c r="R159" s="5" t="s">
        <v>74</v>
      </c>
      <c r="S159" s="5" t="s">
        <v>75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t="22.5" hidden="1" x14ac:dyDescent="0.25">
      <c r="A160" s="3">
        <v>159</v>
      </c>
      <c r="B160" s="4" t="s">
        <v>27346</v>
      </c>
      <c r="C160" s="5" t="s">
        <v>29</v>
      </c>
      <c r="D160" s="5" t="s">
        <v>27347</v>
      </c>
      <c r="E160" s="5" t="s">
        <v>27328</v>
      </c>
      <c r="F160" s="5" t="s">
        <v>3338</v>
      </c>
      <c r="G160" s="5" t="s">
        <v>3339</v>
      </c>
      <c r="H160" s="5" t="s">
        <v>52</v>
      </c>
      <c r="I160" s="5">
        <v>1</v>
      </c>
      <c r="J160" s="5" t="s">
        <v>35</v>
      </c>
      <c r="K160" s="6">
        <v>20010</v>
      </c>
      <c r="L160" s="6">
        <v>20010</v>
      </c>
      <c r="M160" s="5" t="s">
        <v>27348</v>
      </c>
      <c r="N160" s="5" t="s">
        <v>27349</v>
      </c>
      <c r="O160" s="5" t="s">
        <v>27350</v>
      </c>
      <c r="P160" s="5" t="s">
        <v>2557</v>
      </c>
      <c r="Q160" s="5">
        <v>1</v>
      </c>
      <c r="R160" s="5" t="s">
        <v>57</v>
      </c>
      <c r="S160" s="5" t="s">
        <v>58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t="22.5" hidden="1" x14ac:dyDescent="0.25">
      <c r="A161" s="3">
        <v>160</v>
      </c>
      <c r="B161" s="4" t="s">
        <v>27342</v>
      </c>
      <c r="C161" s="5" t="s">
        <v>29</v>
      </c>
      <c r="D161" s="5" t="s">
        <v>27343</v>
      </c>
      <c r="E161" s="5" t="s">
        <v>27328</v>
      </c>
      <c r="F161" s="5" t="s">
        <v>3620</v>
      </c>
      <c r="G161" s="5" t="s">
        <v>3621</v>
      </c>
      <c r="H161" s="5" t="s">
        <v>52</v>
      </c>
      <c r="I161" s="5">
        <v>2</v>
      </c>
      <c r="J161" s="5" t="s">
        <v>35</v>
      </c>
      <c r="K161" s="6">
        <v>15000</v>
      </c>
      <c r="L161" s="6">
        <v>30000</v>
      </c>
      <c r="M161" s="5" t="s">
        <v>27344</v>
      </c>
      <c r="N161" s="5" t="s">
        <v>856</v>
      </c>
      <c r="O161" s="5" t="s">
        <v>27345</v>
      </c>
      <c r="P161" s="5" t="s">
        <v>27212</v>
      </c>
      <c r="Q161" s="5">
        <v>2</v>
      </c>
      <c r="R161" s="5" t="s">
        <v>74</v>
      </c>
      <c r="S161" s="5" t="s">
        <v>75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t="22.5" hidden="1" x14ac:dyDescent="0.25">
      <c r="A162" s="3">
        <v>161</v>
      </c>
      <c r="B162" s="4" t="s">
        <v>27326</v>
      </c>
      <c r="C162" s="5" t="s">
        <v>29</v>
      </c>
      <c r="D162" s="5" t="s">
        <v>27327</v>
      </c>
      <c r="E162" s="5" t="s">
        <v>27328</v>
      </c>
      <c r="F162" s="5" t="s">
        <v>306</v>
      </c>
      <c r="G162" s="5" t="s">
        <v>307</v>
      </c>
      <c r="H162" s="5" t="s">
        <v>52</v>
      </c>
      <c r="I162" s="5">
        <v>5</v>
      </c>
      <c r="J162" s="5" t="s">
        <v>35</v>
      </c>
      <c r="K162" s="6">
        <v>450</v>
      </c>
      <c r="L162" s="6">
        <v>2250</v>
      </c>
      <c r="M162" s="5" t="s">
        <v>27329</v>
      </c>
      <c r="N162" s="5" t="s">
        <v>856</v>
      </c>
      <c r="O162" s="5" t="s">
        <v>27330</v>
      </c>
      <c r="P162" s="5" t="s">
        <v>27331</v>
      </c>
      <c r="Q162" s="5">
        <v>5</v>
      </c>
      <c r="R162" s="5" t="s">
        <v>3180</v>
      </c>
      <c r="S162" s="5" t="s">
        <v>3181</v>
      </c>
      <c r="T162" s="5" t="s">
        <v>42</v>
      </c>
      <c r="U162" s="5" t="s">
        <v>43</v>
      </c>
      <c r="V162" s="5"/>
      <c r="W162" s="5" t="s">
        <v>44</v>
      </c>
      <c r="X162" s="5"/>
    </row>
    <row r="163" spans="1:24" ht="22.5" hidden="1" x14ac:dyDescent="0.25">
      <c r="A163" s="3">
        <v>162</v>
      </c>
      <c r="B163" s="4" t="s">
        <v>27326</v>
      </c>
      <c r="C163" s="5" t="s">
        <v>29</v>
      </c>
      <c r="D163" s="5" t="s">
        <v>27327</v>
      </c>
      <c r="E163" s="5" t="s">
        <v>27328</v>
      </c>
      <c r="F163" s="5" t="s">
        <v>304</v>
      </c>
      <c r="G163" s="5" t="s">
        <v>305</v>
      </c>
      <c r="H163" s="5" t="s">
        <v>52</v>
      </c>
      <c r="I163" s="5">
        <v>5</v>
      </c>
      <c r="J163" s="5" t="s">
        <v>35</v>
      </c>
      <c r="K163" s="6">
        <v>450</v>
      </c>
      <c r="L163" s="6">
        <v>2250</v>
      </c>
      <c r="M163" s="5" t="s">
        <v>27329</v>
      </c>
      <c r="N163" s="5" t="s">
        <v>856</v>
      </c>
      <c r="O163" s="5" t="s">
        <v>27330</v>
      </c>
      <c r="P163" s="5" t="s">
        <v>27331</v>
      </c>
      <c r="Q163" s="5">
        <v>5</v>
      </c>
      <c r="R163" s="5" t="s">
        <v>3180</v>
      </c>
      <c r="S163" s="5" t="s">
        <v>3181</v>
      </c>
      <c r="T163" s="5" t="s">
        <v>42</v>
      </c>
      <c r="U163" s="5" t="s">
        <v>43</v>
      </c>
      <c r="V163" s="5"/>
      <c r="W163" s="5" t="s">
        <v>44</v>
      </c>
      <c r="X163" s="5"/>
    </row>
    <row r="164" spans="1:24" ht="22.5" hidden="1" x14ac:dyDescent="0.25">
      <c r="A164" s="3">
        <v>163</v>
      </c>
      <c r="B164" s="4" t="s">
        <v>27351</v>
      </c>
      <c r="C164" s="5" t="s">
        <v>29</v>
      </c>
      <c r="D164" s="5" t="s">
        <v>27352</v>
      </c>
      <c r="E164" s="5" t="s">
        <v>27353</v>
      </c>
      <c r="F164" s="5" t="s">
        <v>27354</v>
      </c>
      <c r="G164" s="5" t="s">
        <v>27355</v>
      </c>
      <c r="H164" s="5" t="s">
        <v>119</v>
      </c>
      <c r="I164" s="5">
        <v>2000</v>
      </c>
      <c r="J164" s="5" t="s">
        <v>35</v>
      </c>
      <c r="K164" s="6">
        <v>8.5</v>
      </c>
      <c r="L164" s="6">
        <v>17000</v>
      </c>
      <c r="M164" s="5" t="s">
        <v>27356</v>
      </c>
      <c r="N164" s="5" t="s">
        <v>856</v>
      </c>
      <c r="O164" s="5" t="s">
        <v>27357</v>
      </c>
      <c r="P164" s="5" t="s">
        <v>27358</v>
      </c>
      <c r="Q164" s="5">
        <v>2000</v>
      </c>
      <c r="R164" s="5" t="s">
        <v>27129</v>
      </c>
      <c r="S164" s="5" t="s">
        <v>27130</v>
      </c>
      <c r="T164" s="5" t="s">
        <v>42</v>
      </c>
      <c r="U164" s="5" t="s">
        <v>43</v>
      </c>
      <c r="V164" s="5"/>
      <c r="W164" s="5" t="s">
        <v>44</v>
      </c>
      <c r="X164" s="5"/>
    </row>
    <row r="165" spans="1:24" ht="22.5" hidden="1" x14ac:dyDescent="0.25">
      <c r="A165" s="3">
        <v>164</v>
      </c>
      <c r="B165" s="4" t="s">
        <v>27359</v>
      </c>
      <c r="C165" s="5" t="s">
        <v>29</v>
      </c>
      <c r="D165" s="5" t="s">
        <v>27360</v>
      </c>
      <c r="E165" s="5" t="s">
        <v>2698</v>
      </c>
      <c r="F165" s="5" t="s">
        <v>27361</v>
      </c>
      <c r="G165" s="5" t="s">
        <v>27362</v>
      </c>
      <c r="H165" s="5" t="s">
        <v>34</v>
      </c>
      <c r="I165" s="5">
        <v>20</v>
      </c>
      <c r="J165" s="5" t="s">
        <v>35</v>
      </c>
      <c r="K165" s="6">
        <v>75</v>
      </c>
      <c r="L165" s="6">
        <v>1500</v>
      </c>
      <c r="M165" s="5" t="s">
        <v>27363</v>
      </c>
      <c r="N165" s="5" t="s">
        <v>856</v>
      </c>
      <c r="O165" s="5" t="s">
        <v>27364</v>
      </c>
      <c r="P165" s="5" t="s">
        <v>27365</v>
      </c>
      <c r="Q165" s="5">
        <v>20</v>
      </c>
      <c r="R165" s="5" t="s">
        <v>914</v>
      </c>
      <c r="S165" s="5" t="s">
        <v>915</v>
      </c>
      <c r="T165" s="5" t="s">
        <v>42</v>
      </c>
      <c r="U165" s="5" t="s">
        <v>43</v>
      </c>
      <c r="V165" s="5"/>
      <c r="W165" s="5" t="s">
        <v>44</v>
      </c>
      <c r="X165" s="5"/>
    </row>
    <row r="166" spans="1:24" ht="22.5" hidden="1" x14ac:dyDescent="0.25">
      <c r="A166" s="3">
        <v>165</v>
      </c>
      <c r="B166" s="4" t="s">
        <v>27359</v>
      </c>
      <c r="C166" s="5" t="s">
        <v>29</v>
      </c>
      <c r="D166" s="5" t="s">
        <v>27360</v>
      </c>
      <c r="E166" s="5" t="s">
        <v>2698</v>
      </c>
      <c r="F166" s="5" t="s">
        <v>24135</v>
      </c>
      <c r="G166" s="5" t="s">
        <v>9270</v>
      </c>
      <c r="H166" s="5" t="s">
        <v>34</v>
      </c>
      <c r="I166" s="5">
        <v>100</v>
      </c>
      <c r="J166" s="5" t="s">
        <v>35</v>
      </c>
      <c r="K166" s="6">
        <v>125</v>
      </c>
      <c r="L166" s="6">
        <v>12500</v>
      </c>
      <c r="M166" s="5" t="s">
        <v>27363</v>
      </c>
      <c r="N166" s="5" t="s">
        <v>856</v>
      </c>
      <c r="O166" s="5" t="s">
        <v>27364</v>
      </c>
      <c r="P166" s="5" t="s">
        <v>27365</v>
      </c>
      <c r="Q166" s="5">
        <v>100</v>
      </c>
      <c r="R166" s="5" t="s">
        <v>914</v>
      </c>
      <c r="S166" s="5" t="s">
        <v>915</v>
      </c>
      <c r="T166" s="5" t="s">
        <v>42</v>
      </c>
      <c r="U166" s="5" t="s">
        <v>43</v>
      </c>
      <c r="V166" s="5"/>
      <c r="W166" s="5" t="s">
        <v>44</v>
      </c>
      <c r="X166" s="5"/>
    </row>
    <row r="167" spans="1:24" ht="22.5" hidden="1" x14ac:dyDescent="0.25">
      <c r="A167" s="3">
        <v>166</v>
      </c>
      <c r="B167" s="4" t="s">
        <v>27359</v>
      </c>
      <c r="C167" s="5" t="s">
        <v>29</v>
      </c>
      <c r="D167" s="5" t="s">
        <v>27360</v>
      </c>
      <c r="E167" s="5" t="s">
        <v>2698</v>
      </c>
      <c r="F167" s="5" t="s">
        <v>24400</v>
      </c>
      <c r="G167" s="5" t="s">
        <v>8151</v>
      </c>
      <c r="H167" s="5" t="s">
        <v>34</v>
      </c>
      <c r="I167" s="5">
        <v>20</v>
      </c>
      <c r="J167" s="5" t="s">
        <v>35</v>
      </c>
      <c r="K167" s="6">
        <v>245</v>
      </c>
      <c r="L167" s="6">
        <v>4900</v>
      </c>
      <c r="M167" s="5" t="s">
        <v>27363</v>
      </c>
      <c r="N167" s="5" t="s">
        <v>856</v>
      </c>
      <c r="O167" s="5" t="s">
        <v>27364</v>
      </c>
      <c r="P167" s="5" t="s">
        <v>27365</v>
      </c>
      <c r="Q167" s="5">
        <v>15</v>
      </c>
      <c r="R167" s="5" t="s">
        <v>914</v>
      </c>
      <c r="S167" s="5" t="s">
        <v>915</v>
      </c>
      <c r="T167" s="5" t="s">
        <v>42</v>
      </c>
      <c r="U167" s="5" t="s">
        <v>43</v>
      </c>
      <c r="V167" s="5"/>
      <c r="W167" s="5" t="s">
        <v>44</v>
      </c>
      <c r="X167" s="5"/>
    </row>
    <row r="168" spans="1:24" ht="22.5" hidden="1" x14ac:dyDescent="0.25">
      <c r="A168" s="3">
        <v>167</v>
      </c>
      <c r="B168" s="4" t="s">
        <v>27359</v>
      </c>
      <c r="C168" s="5" t="s">
        <v>29</v>
      </c>
      <c r="D168" s="5" t="s">
        <v>27360</v>
      </c>
      <c r="E168" s="5" t="s">
        <v>2698</v>
      </c>
      <c r="F168" s="5" t="s">
        <v>24124</v>
      </c>
      <c r="G168" s="5" t="s">
        <v>24125</v>
      </c>
      <c r="H168" s="5" t="s">
        <v>34</v>
      </c>
      <c r="I168" s="5">
        <v>200</v>
      </c>
      <c r="J168" s="5" t="s">
        <v>35</v>
      </c>
      <c r="K168" s="6">
        <v>18</v>
      </c>
      <c r="L168" s="6">
        <v>3600</v>
      </c>
      <c r="M168" s="5" t="s">
        <v>27363</v>
      </c>
      <c r="N168" s="5" t="s">
        <v>856</v>
      </c>
      <c r="O168" s="5" t="s">
        <v>27364</v>
      </c>
      <c r="P168" s="5" t="s">
        <v>27365</v>
      </c>
      <c r="Q168" s="5">
        <v>200</v>
      </c>
      <c r="R168" s="5" t="s">
        <v>914</v>
      </c>
      <c r="S168" s="5" t="s">
        <v>915</v>
      </c>
      <c r="T168" s="5" t="s">
        <v>42</v>
      </c>
      <c r="U168" s="5" t="s">
        <v>43</v>
      </c>
      <c r="V168" s="5"/>
      <c r="W168" s="5" t="s">
        <v>44</v>
      </c>
      <c r="X168" s="5"/>
    </row>
    <row r="169" spans="1:24" ht="22.5" hidden="1" x14ac:dyDescent="0.25">
      <c r="A169" s="3">
        <v>168</v>
      </c>
      <c r="B169" s="4" t="s">
        <v>27359</v>
      </c>
      <c r="C169" s="5" t="s">
        <v>29</v>
      </c>
      <c r="D169" s="5" t="s">
        <v>27360</v>
      </c>
      <c r="E169" s="5" t="s">
        <v>2698</v>
      </c>
      <c r="F169" s="5" t="s">
        <v>27366</v>
      </c>
      <c r="G169" s="5" t="s">
        <v>27367</v>
      </c>
      <c r="H169" s="5" t="s">
        <v>34</v>
      </c>
      <c r="I169" s="5">
        <v>3</v>
      </c>
      <c r="J169" s="5" t="s">
        <v>35</v>
      </c>
      <c r="K169" s="6">
        <v>1550</v>
      </c>
      <c r="L169" s="6">
        <v>4650</v>
      </c>
      <c r="M169" s="5" t="s">
        <v>27368</v>
      </c>
      <c r="N169" s="5" t="s">
        <v>856</v>
      </c>
      <c r="O169" s="5" t="s">
        <v>27369</v>
      </c>
      <c r="P169" s="5" t="s">
        <v>2706</v>
      </c>
      <c r="Q169" s="5">
        <v>3</v>
      </c>
      <c r="R169" s="5" t="s">
        <v>914</v>
      </c>
      <c r="S169" s="5" t="s">
        <v>915</v>
      </c>
      <c r="T169" s="5" t="s">
        <v>42</v>
      </c>
      <c r="U169" s="5" t="s">
        <v>43</v>
      </c>
      <c r="V169" s="5"/>
      <c r="W169" s="5" t="s">
        <v>44</v>
      </c>
      <c r="X169" s="5"/>
    </row>
    <row r="170" spans="1:24" ht="22.5" hidden="1" x14ac:dyDescent="0.25">
      <c r="A170" s="3">
        <v>169</v>
      </c>
      <c r="B170" s="4" t="s">
        <v>27359</v>
      </c>
      <c r="C170" s="5" t="s">
        <v>29</v>
      </c>
      <c r="D170" s="5" t="s">
        <v>27360</v>
      </c>
      <c r="E170" s="5" t="s">
        <v>2698</v>
      </c>
      <c r="F170" s="5" t="s">
        <v>24400</v>
      </c>
      <c r="G170" s="5" t="s">
        <v>8151</v>
      </c>
      <c r="H170" s="5" t="s">
        <v>34</v>
      </c>
      <c r="I170" s="5">
        <v>20</v>
      </c>
      <c r="J170" s="5" t="s">
        <v>35</v>
      </c>
      <c r="K170" s="6">
        <v>245</v>
      </c>
      <c r="L170" s="6">
        <v>4900</v>
      </c>
      <c r="M170" s="5" t="s">
        <v>27370</v>
      </c>
      <c r="N170" s="5" t="s">
        <v>856</v>
      </c>
      <c r="O170" s="5" t="s">
        <v>27371</v>
      </c>
      <c r="P170" s="5" t="s">
        <v>27372</v>
      </c>
      <c r="Q170" s="5">
        <v>5</v>
      </c>
      <c r="R170" s="5" t="s">
        <v>914</v>
      </c>
      <c r="S170" s="5" t="s">
        <v>915</v>
      </c>
      <c r="T170" s="5" t="s">
        <v>42</v>
      </c>
      <c r="U170" s="5" t="s">
        <v>43</v>
      </c>
      <c r="V170" s="5"/>
      <c r="W170" s="5" t="s">
        <v>44</v>
      </c>
      <c r="X170" s="5"/>
    </row>
    <row r="171" spans="1:24" ht="22.5" x14ac:dyDescent="0.25">
      <c r="A171" s="3">
        <v>170</v>
      </c>
      <c r="B171" s="4" t="s">
        <v>2696</v>
      </c>
      <c r="C171" s="5" t="s">
        <v>29</v>
      </c>
      <c r="D171" s="5" t="s">
        <v>2697</v>
      </c>
      <c r="E171" s="5" t="s">
        <v>2698</v>
      </c>
      <c r="F171" s="5" t="s">
        <v>498</v>
      </c>
      <c r="G171" s="5" t="s">
        <v>499</v>
      </c>
      <c r="H171" s="5" t="s">
        <v>182</v>
      </c>
      <c r="I171" s="5">
        <v>200</v>
      </c>
      <c r="J171" s="5" t="s">
        <v>35</v>
      </c>
      <c r="K171" s="6">
        <v>1158</v>
      </c>
      <c r="L171" s="6">
        <v>231600</v>
      </c>
      <c r="M171" s="5" t="s">
        <v>2699</v>
      </c>
      <c r="N171" s="5" t="s">
        <v>2700</v>
      </c>
      <c r="O171" s="5" t="s">
        <v>2701</v>
      </c>
      <c r="P171" s="5" t="s">
        <v>2702</v>
      </c>
      <c r="Q171" s="5">
        <v>200</v>
      </c>
      <c r="R171" s="5" t="s">
        <v>504</v>
      </c>
      <c r="S171" s="5" t="s">
        <v>505</v>
      </c>
      <c r="T171" s="5" t="s">
        <v>42</v>
      </c>
      <c r="U171" s="5" t="s">
        <v>159</v>
      </c>
      <c r="V171" s="5"/>
      <c r="W171" s="5" t="s">
        <v>44</v>
      </c>
      <c r="X171" s="5"/>
    </row>
    <row r="172" spans="1:24" ht="22.5" x14ac:dyDescent="0.25">
      <c r="A172" s="3">
        <v>171</v>
      </c>
      <c r="B172" s="4" t="s">
        <v>2703</v>
      </c>
      <c r="C172" s="5" t="s">
        <v>29</v>
      </c>
      <c r="D172" s="5" t="s">
        <v>2704</v>
      </c>
      <c r="E172" s="5" t="s">
        <v>2698</v>
      </c>
      <c r="F172" s="5" t="s">
        <v>1332</v>
      </c>
      <c r="G172" s="5" t="s">
        <v>1333</v>
      </c>
      <c r="H172" s="5" t="s">
        <v>1334</v>
      </c>
      <c r="I172" s="5">
        <v>100</v>
      </c>
      <c r="J172" s="5" t="s">
        <v>35</v>
      </c>
      <c r="K172" s="6">
        <v>412.5</v>
      </c>
      <c r="L172" s="6">
        <v>41250</v>
      </c>
      <c r="M172" s="5" t="s">
        <v>2705</v>
      </c>
      <c r="N172" s="5" t="s">
        <v>1336</v>
      </c>
      <c r="O172" s="5" t="s">
        <v>2706</v>
      </c>
      <c r="P172" s="5" t="s">
        <v>2706</v>
      </c>
      <c r="Q172" s="5">
        <v>100</v>
      </c>
      <c r="R172" s="5" t="s">
        <v>828</v>
      </c>
      <c r="S172" s="5" t="s">
        <v>829</v>
      </c>
      <c r="T172" s="5" t="s">
        <v>42</v>
      </c>
      <c r="U172" s="5" t="s">
        <v>159</v>
      </c>
      <c r="V172" s="5"/>
      <c r="W172" s="5" t="s">
        <v>44</v>
      </c>
      <c r="X172" s="5"/>
    </row>
    <row r="173" spans="1:24" ht="22.5" x14ac:dyDescent="0.25">
      <c r="A173" s="3">
        <v>172</v>
      </c>
      <c r="B173" s="4" t="s">
        <v>2707</v>
      </c>
      <c r="C173" s="5" t="s">
        <v>29</v>
      </c>
      <c r="D173" s="5" t="s">
        <v>2708</v>
      </c>
      <c r="E173" s="5" t="s">
        <v>2698</v>
      </c>
      <c r="F173" s="5" t="s">
        <v>2709</v>
      </c>
      <c r="G173" s="5" t="s">
        <v>2710</v>
      </c>
      <c r="H173" s="5" t="s">
        <v>1697</v>
      </c>
      <c r="I173" s="5">
        <v>900</v>
      </c>
      <c r="J173" s="5" t="s">
        <v>35</v>
      </c>
      <c r="K173" s="6">
        <v>5.6666660000000002</v>
      </c>
      <c r="L173" s="6">
        <v>5099.9993999999997</v>
      </c>
      <c r="M173" s="5" t="s">
        <v>2711</v>
      </c>
      <c r="N173" s="5" t="s">
        <v>2712</v>
      </c>
      <c r="O173" s="5" t="s">
        <v>2713</v>
      </c>
      <c r="P173" s="5" t="s">
        <v>2702</v>
      </c>
      <c r="Q173" s="5">
        <v>900</v>
      </c>
      <c r="R173" s="5" t="s">
        <v>828</v>
      </c>
      <c r="S173" s="5" t="s">
        <v>829</v>
      </c>
      <c r="T173" s="5" t="s">
        <v>42</v>
      </c>
      <c r="U173" s="5" t="s">
        <v>159</v>
      </c>
      <c r="V173" s="5"/>
      <c r="W173" s="5" t="s">
        <v>44</v>
      </c>
      <c r="X173" s="5"/>
    </row>
    <row r="174" spans="1:24" ht="22.5" x14ac:dyDescent="0.25">
      <c r="A174" s="3">
        <v>173</v>
      </c>
      <c r="B174" s="4" t="s">
        <v>2714</v>
      </c>
      <c r="C174" s="5" t="s">
        <v>29</v>
      </c>
      <c r="D174" s="5" t="s">
        <v>2715</v>
      </c>
      <c r="E174" s="5" t="s">
        <v>2716</v>
      </c>
      <c r="F174" s="5" t="s">
        <v>2717</v>
      </c>
      <c r="G174" s="5" t="s">
        <v>2718</v>
      </c>
      <c r="H174" s="5" t="s">
        <v>253</v>
      </c>
      <c r="I174" s="5">
        <v>600</v>
      </c>
      <c r="J174" s="5" t="s">
        <v>35</v>
      </c>
      <c r="K174" s="6">
        <v>21.83</v>
      </c>
      <c r="L174" s="6">
        <v>13098</v>
      </c>
      <c r="M174" s="5" t="s">
        <v>2719</v>
      </c>
      <c r="N174" s="5" t="s">
        <v>2720</v>
      </c>
      <c r="O174" s="5" t="s">
        <v>2721</v>
      </c>
      <c r="P174" s="5" t="s">
        <v>2721</v>
      </c>
      <c r="Q174" s="5">
        <v>600</v>
      </c>
      <c r="R174" s="5" t="s">
        <v>208</v>
      </c>
      <c r="S174" s="5" t="s">
        <v>209</v>
      </c>
      <c r="T174" s="5" t="s">
        <v>42</v>
      </c>
      <c r="U174" s="5" t="s">
        <v>159</v>
      </c>
      <c r="V174" s="5"/>
      <c r="W174" s="5" t="s">
        <v>44</v>
      </c>
      <c r="X174" s="5"/>
    </row>
    <row r="175" spans="1:24" ht="33.75" x14ac:dyDescent="0.25">
      <c r="A175" s="3">
        <v>174</v>
      </c>
      <c r="B175" s="4" t="s">
        <v>2722</v>
      </c>
      <c r="C175" s="5" t="s">
        <v>29</v>
      </c>
      <c r="D175" s="5" t="s">
        <v>2723</v>
      </c>
      <c r="E175" s="5" t="s">
        <v>2716</v>
      </c>
      <c r="F175" s="5" t="s">
        <v>2724</v>
      </c>
      <c r="G175" s="5" t="s">
        <v>2725</v>
      </c>
      <c r="H175" s="5" t="s">
        <v>2726</v>
      </c>
      <c r="I175" s="5">
        <v>30</v>
      </c>
      <c r="J175" s="5" t="s">
        <v>35</v>
      </c>
      <c r="K175" s="6">
        <v>510</v>
      </c>
      <c r="L175" s="6">
        <v>15300</v>
      </c>
      <c r="M175" s="5" t="s">
        <v>2727</v>
      </c>
      <c r="N175" s="5" t="s">
        <v>2728</v>
      </c>
      <c r="O175" s="5" t="s">
        <v>2729</v>
      </c>
      <c r="P175" s="5" t="s">
        <v>2702</v>
      </c>
      <c r="Q175" s="5">
        <v>30</v>
      </c>
      <c r="R175" s="5" t="s">
        <v>187</v>
      </c>
      <c r="S175" s="5" t="s">
        <v>188</v>
      </c>
      <c r="T175" s="5" t="s">
        <v>42</v>
      </c>
      <c r="U175" s="5" t="s">
        <v>159</v>
      </c>
      <c r="V175" s="5"/>
      <c r="W175" s="5" t="s">
        <v>44</v>
      </c>
      <c r="X175" s="5"/>
    </row>
    <row r="176" spans="1:24" ht="22.5" x14ac:dyDescent="0.25">
      <c r="A176" s="3">
        <v>175</v>
      </c>
      <c r="B176" s="4" t="s">
        <v>2722</v>
      </c>
      <c r="C176" s="5" t="s">
        <v>29</v>
      </c>
      <c r="D176" s="5" t="s">
        <v>2723</v>
      </c>
      <c r="E176" s="5" t="s">
        <v>2716</v>
      </c>
      <c r="F176" s="5" t="s">
        <v>2730</v>
      </c>
      <c r="G176" s="5" t="s">
        <v>2731</v>
      </c>
      <c r="H176" s="5" t="s">
        <v>2726</v>
      </c>
      <c r="I176" s="5">
        <v>10</v>
      </c>
      <c r="J176" s="5" t="s">
        <v>35</v>
      </c>
      <c r="K176" s="6">
        <v>510</v>
      </c>
      <c r="L176" s="6">
        <v>5100</v>
      </c>
      <c r="M176" s="5" t="s">
        <v>2727</v>
      </c>
      <c r="N176" s="5" t="s">
        <v>2732</v>
      </c>
      <c r="O176" s="5" t="s">
        <v>2729</v>
      </c>
      <c r="P176" s="5" t="s">
        <v>2702</v>
      </c>
      <c r="Q176" s="5">
        <v>10</v>
      </c>
      <c r="R176" s="5" t="s">
        <v>187</v>
      </c>
      <c r="S176" s="5" t="s">
        <v>188</v>
      </c>
      <c r="T176" s="5" t="s">
        <v>42</v>
      </c>
      <c r="U176" s="5" t="s">
        <v>159</v>
      </c>
      <c r="V176" s="5"/>
      <c r="W176" s="5" t="s">
        <v>44</v>
      </c>
      <c r="X176" s="5"/>
    </row>
    <row r="177" spans="1:24" ht="22.5" x14ac:dyDescent="0.25">
      <c r="A177" s="3">
        <v>176</v>
      </c>
      <c r="B177" s="4" t="s">
        <v>2733</v>
      </c>
      <c r="C177" s="5" t="s">
        <v>29</v>
      </c>
      <c r="D177" s="5" t="s">
        <v>2734</v>
      </c>
      <c r="E177" s="5" t="s">
        <v>2716</v>
      </c>
      <c r="F177" s="5" t="s">
        <v>170</v>
      </c>
      <c r="G177" s="5" t="s">
        <v>171</v>
      </c>
      <c r="H177" s="5" t="s">
        <v>172</v>
      </c>
      <c r="I177" s="5">
        <v>100</v>
      </c>
      <c r="J177" s="5" t="s">
        <v>35</v>
      </c>
      <c r="K177" s="6">
        <v>134.19999999999999</v>
      </c>
      <c r="L177" s="6">
        <v>13420</v>
      </c>
      <c r="M177" s="5" t="s">
        <v>2735</v>
      </c>
      <c r="N177" s="5" t="s">
        <v>2736</v>
      </c>
      <c r="O177" s="5" t="s">
        <v>2737</v>
      </c>
      <c r="P177" s="5" t="s">
        <v>2738</v>
      </c>
      <c r="Q177" s="5">
        <v>100</v>
      </c>
      <c r="R177" s="5" t="s">
        <v>157</v>
      </c>
      <c r="S177" s="5" t="s">
        <v>158</v>
      </c>
      <c r="T177" s="5" t="s">
        <v>42</v>
      </c>
      <c r="U177" s="5" t="s">
        <v>159</v>
      </c>
      <c r="V177" s="5"/>
      <c r="W177" s="5" t="s">
        <v>44</v>
      </c>
      <c r="X177" s="5"/>
    </row>
    <row r="178" spans="1:24" ht="33.75" x14ac:dyDescent="0.25">
      <c r="A178" s="3">
        <v>177</v>
      </c>
      <c r="B178" s="4" t="s">
        <v>2733</v>
      </c>
      <c r="C178" s="5" t="s">
        <v>29</v>
      </c>
      <c r="D178" s="5" t="s">
        <v>2734</v>
      </c>
      <c r="E178" s="5" t="s">
        <v>2716</v>
      </c>
      <c r="F178" s="5" t="s">
        <v>968</v>
      </c>
      <c r="G178" s="5" t="s">
        <v>969</v>
      </c>
      <c r="H178" s="5" t="s">
        <v>577</v>
      </c>
      <c r="I178" s="5">
        <v>100</v>
      </c>
      <c r="J178" s="5" t="s">
        <v>35</v>
      </c>
      <c r="K178" s="6">
        <v>370</v>
      </c>
      <c r="L178" s="6">
        <v>37000</v>
      </c>
      <c r="M178" s="5" t="s">
        <v>2739</v>
      </c>
      <c r="N178" s="5" t="s">
        <v>2740</v>
      </c>
      <c r="O178" s="5" t="s">
        <v>2741</v>
      </c>
      <c r="P178" s="5" t="s">
        <v>2702</v>
      </c>
      <c r="Q178" s="5">
        <v>30</v>
      </c>
      <c r="R178" s="5" t="s">
        <v>157</v>
      </c>
      <c r="S178" s="5" t="s">
        <v>158</v>
      </c>
      <c r="T178" s="5" t="s">
        <v>42</v>
      </c>
      <c r="U178" s="5" t="s">
        <v>159</v>
      </c>
      <c r="V178" s="5"/>
      <c r="W178" s="5" t="s">
        <v>44</v>
      </c>
      <c r="X178" s="5"/>
    </row>
    <row r="179" spans="1:24" ht="22.5" x14ac:dyDescent="0.25">
      <c r="A179" s="3">
        <v>178</v>
      </c>
      <c r="B179" s="4" t="s">
        <v>2742</v>
      </c>
      <c r="C179" s="5" t="s">
        <v>29</v>
      </c>
      <c r="D179" s="5" t="s">
        <v>2743</v>
      </c>
      <c r="E179" s="5" t="s">
        <v>2716</v>
      </c>
      <c r="F179" s="5" t="s">
        <v>881</v>
      </c>
      <c r="G179" s="5" t="s">
        <v>882</v>
      </c>
      <c r="H179" s="5" t="s">
        <v>883</v>
      </c>
      <c r="I179" s="5">
        <v>60</v>
      </c>
      <c r="J179" s="5" t="s">
        <v>35</v>
      </c>
      <c r="K179" s="6">
        <v>325</v>
      </c>
      <c r="L179" s="6">
        <v>19500</v>
      </c>
      <c r="M179" s="5" t="s">
        <v>2744</v>
      </c>
      <c r="N179" s="5" t="s">
        <v>2745</v>
      </c>
      <c r="O179" s="5" t="s">
        <v>2746</v>
      </c>
      <c r="P179" s="5" t="s">
        <v>2747</v>
      </c>
      <c r="Q179" s="5">
        <v>60</v>
      </c>
      <c r="R179" s="5" t="s">
        <v>157</v>
      </c>
      <c r="S179" s="5" t="s">
        <v>158</v>
      </c>
      <c r="T179" s="5" t="s">
        <v>42</v>
      </c>
      <c r="U179" s="5" t="s">
        <v>159</v>
      </c>
      <c r="V179" s="5"/>
      <c r="W179" s="5" t="s">
        <v>44</v>
      </c>
      <c r="X179" s="5"/>
    </row>
    <row r="180" spans="1:24" ht="22.5" x14ac:dyDescent="0.25">
      <c r="A180" s="3">
        <v>179</v>
      </c>
      <c r="B180" s="4" t="s">
        <v>2742</v>
      </c>
      <c r="C180" s="5" t="s">
        <v>29</v>
      </c>
      <c r="D180" s="5" t="s">
        <v>2743</v>
      </c>
      <c r="E180" s="5" t="s">
        <v>2716</v>
      </c>
      <c r="F180" s="5" t="s">
        <v>2748</v>
      </c>
      <c r="G180" s="5" t="s">
        <v>2749</v>
      </c>
      <c r="H180" s="5" t="s">
        <v>774</v>
      </c>
      <c r="I180" s="5">
        <v>50</v>
      </c>
      <c r="J180" s="5" t="s">
        <v>35</v>
      </c>
      <c r="K180" s="6">
        <v>105</v>
      </c>
      <c r="L180" s="6">
        <v>5250</v>
      </c>
      <c r="M180" s="5" t="s">
        <v>2750</v>
      </c>
      <c r="N180" s="5" t="s">
        <v>2751</v>
      </c>
      <c r="O180" s="5" t="s">
        <v>2752</v>
      </c>
      <c r="P180" s="5" t="s">
        <v>2753</v>
      </c>
      <c r="Q180" s="5">
        <v>50</v>
      </c>
      <c r="R180" s="5" t="s">
        <v>157</v>
      </c>
      <c r="S180" s="5" t="s">
        <v>158</v>
      </c>
      <c r="T180" s="5" t="s">
        <v>42</v>
      </c>
      <c r="U180" s="5" t="s">
        <v>159</v>
      </c>
      <c r="V180" s="5"/>
      <c r="W180" s="5" t="s">
        <v>44</v>
      </c>
      <c r="X180" s="5"/>
    </row>
    <row r="181" spans="1:24" ht="22.5" x14ac:dyDescent="0.25">
      <c r="A181" s="3">
        <v>180</v>
      </c>
      <c r="B181" s="4" t="s">
        <v>2742</v>
      </c>
      <c r="C181" s="5" t="s">
        <v>29</v>
      </c>
      <c r="D181" s="5" t="s">
        <v>2743</v>
      </c>
      <c r="E181" s="5" t="s">
        <v>2716</v>
      </c>
      <c r="F181" s="5" t="s">
        <v>2013</v>
      </c>
      <c r="G181" s="5" t="s">
        <v>2014</v>
      </c>
      <c r="H181" s="5" t="s">
        <v>550</v>
      </c>
      <c r="I181" s="5">
        <v>5</v>
      </c>
      <c r="J181" s="5" t="s">
        <v>35</v>
      </c>
      <c r="K181" s="6">
        <v>2040</v>
      </c>
      <c r="L181" s="6">
        <v>10200</v>
      </c>
      <c r="M181" s="5" t="s">
        <v>2750</v>
      </c>
      <c r="N181" s="5" t="s">
        <v>2015</v>
      </c>
      <c r="O181" s="5" t="s">
        <v>2752</v>
      </c>
      <c r="P181" s="5" t="s">
        <v>2753</v>
      </c>
      <c r="Q181" s="5">
        <v>5</v>
      </c>
      <c r="R181" s="5" t="s">
        <v>157</v>
      </c>
      <c r="S181" s="5" t="s">
        <v>158</v>
      </c>
      <c r="T181" s="5" t="s">
        <v>42</v>
      </c>
      <c r="U181" s="5" t="s">
        <v>159</v>
      </c>
      <c r="V181" s="5"/>
      <c r="W181" s="5" t="s">
        <v>44</v>
      </c>
      <c r="X181" s="5"/>
    </row>
    <row r="182" spans="1:24" ht="22.5" x14ac:dyDescent="0.25">
      <c r="A182" s="3">
        <v>181</v>
      </c>
      <c r="B182" s="4" t="s">
        <v>2742</v>
      </c>
      <c r="C182" s="5" t="s">
        <v>29</v>
      </c>
      <c r="D182" s="5" t="s">
        <v>2743</v>
      </c>
      <c r="E182" s="5" t="s">
        <v>2716</v>
      </c>
      <c r="F182" s="5" t="s">
        <v>150</v>
      </c>
      <c r="G182" s="5" t="s">
        <v>151</v>
      </c>
      <c r="H182" s="5" t="s">
        <v>152</v>
      </c>
      <c r="I182" s="5">
        <v>200</v>
      </c>
      <c r="J182" s="5" t="s">
        <v>35</v>
      </c>
      <c r="K182" s="6">
        <v>145</v>
      </c>
      <c r="L182" s="6">
        <v>29000</v>
      </c>
      <c r="M182" s="5" t="s">
        <v>2754</v>
      </c>
      <c r="N182" s="5" t="s">
        <v>2755</v>
      </c>
      <c r="O182" s="5" t="s">
        <v>2756</v>
      </c>
      <c r="P182" s="5" t="s">
        <v>2738</v>
      </c>
      <c r="Q182" s="5">
        <v>200</v>
      </c>
      <c r="R182" s="5" t="s">
        <v>157</v>
      </c>
      <c r="S182" s="5" t="s">
        <v>158</v>
      </c>
      <c r="T182" s="5" t="s">
        <v>42</v>
      </c>
      <c r="U182" s="5" t="s">
        <v>159</v>
      </c>
      <c r="V182" s="5"/>
      <c r="W182" s="5" t="s">
        <v>44</v>
      </c>
      <c r="X182" s="5"/>
    </row>
    <row r="183" spans="1:24" ht="22.5" x14ac:dyDescent="0.25">
      <c r="A183" s="3">
        <v>182</v>
      </c>
      <c r="B183" s="4" t="s">
        <v>2742</v>
      </c>
      <c r="C183" s="5" t="s">
        <v>29</v>
      </c>
      <c r="D183" s="5" t="s">
        <v>2743</v>
      </c>
      <c r="E183" s="5" t="s">
        <v>2716</v>
      </c>
      <c r="F183" s="5" t="s">
        <v>2757</v>
      </c>
      <c r="G183" s="5" t="s">
        <v>2758</v>
      </c>
      <c r="H183" s="5" t="s">
        <v>253</v>
      </c>
      <c r="I183" s="5">
        <v>300</v>
      </c>
      <c r="J183" s="5" t="s">
        <v>35</v>
      </c>
      <c r="K183" s="6">
        <v>24.4</v>
      </c>
      <c r="L183" s="6">
        <v>7320</v>
      </c>
      <c r="M183" s="5" t="s">
        <v>2759</v>
      </c>
      <c r="N183" s="5" t="s">
        <v>2760</v>
      </c>
      <c r="O183" s="5" t="s">
        <v>2761</v>
      </c>
      <c r="P183" s="5" t="s">
        <v>2702</v>
      </c>
      <c r="Q183" s="5">
        <v>300</v>
      </c>
      <c r="R183" s="5" t="s">
        <v>157</v>
      </c>
      <c r="S183" s="5" t="s">
        <v>158</v>
      </c>
      <c r="T183" s="5" t="s">
        <v>42</v>
      </c>
      <c r="U183" s="5" t="s">
        <v>159</v>
      </c>
      <c r="V183" s="5"/>
      <c r="W183" s="5" t="s">
        <v>44</v>
      </c>
      <c r="X183" s="5"/>
    </row>
    <row r="184" spans="1:24" ht="22.5" x14ac:dyDescent="0.25">
      <c r="A184" s="3">
        <v>183</v>
      </c>
      <c r="B184" s="4" t="s">
        <v>2762</v>
      </c>
      <c r="C184" s="5" t="s">
        <v>29</v>
      </c>
      <c r="D184" s="5" t="s">
        <v>2763</v>
      </c>
      <c r="E184" s="5" t="s">
        <v>2764</v>
      </c>
      <c r="F184" s="5" t="s">
        <v>2388</v>
      </c>
      <c r="G184" s="5" t="s">
        <v>2389</v>
      </c>
      <c r="H184" s="5" t="s">
        <v>441</v>
      </c>
      <c r="I184" s="5">
        <v>300</v>
      </c>
      <c r="J184" s="5" t="s">
        <v>35</v>
      </c>
      <c r="K184" s="6">
        <v>0.6</v>
      </c>
      <c r="L184" s="6">
        <v>180</v>
      </c>
      <c r="M184" s="5" t="s">
        <v>2765</v>
      </c>
      <c r="N184" s="5" t="s">
        <v>2766</v>
      </c>
      <c r="O184" s="5" t="s">
        <v>2767</v>
      </c>
      <c r="P184" s="5" t="s">
        <v>2768</v>
      </c>
      <c r="Q184" s="5">
        <v>300</v>
      </c>
      <c r="R184" s="5" t="s">
        <v>828</v>
      </c>
      <c r="S184" s="5" t="s">
        <v>829</v>
      </c>
      <c r="T184" s="5" t="s">
        <v>42</v>
      </c>
      <c r="U184" s="5" t="s">
        <v>159</v>
      </c>
      <c r="V184" s="5"/>
      <c r="W184" s="5" t="s">
        <v>44</v>
      </c>
      <c r="X184" s="5"/>
    </row>
    <row r="185" spans="1:24" ht="22.5" hidden="1" x14ac:dyDescent="0.25">
      <c r="A185" s="3">
        <v>184</v>
      </c>
      <c r="B185" s="4" t="s">
        <v>27373</v>
      </c>
      <c r="C185" s="5" t="s">
        <v>29</v>
      </c>
      <c r="D185" s="5" t="s">
        <v>27374</v>
      </c>
      <c r="E185" s="5" t="s">
        <v>27353</v>
      </c>
      <c r="F185" s="5" t="s">
        <v>27375</v>
      </c>
      <c r="G185" s="5" t="s">
        <v>15270</v>
      </c>
      <c r="H185" s="5" t="s">
        <v>52</v>
      </c>
      <c r="I185" s="5">
        <v>2</v>
      </c>
      <c r="J185" s="5" t="s">
        <v>35</v>
      </c>
      <c r="K185" s="6">
        <v>10000</v>
      </c>
      <c r="L185" s="6">
        <v>20000</v>
      </c>
      <c r="M185" s="5" t="s">
        <v>27376</v>
      </c>
      <c r="N185" s="5" t="s">
        <v>27377</v>
      </c>
      <c r="O185" s="5" t="s">
        <v>27378</v>
      </c>
      <c r="P185" s="5" t="s">
        <v>27259</v>
      </c>
      <c r="Q185" s="5">
        <v>2</v>
      </c>
      <c r="R185" s="5" t="s">
        <v>74</v>
      </c>
      <c r="S185" s="5" t="s">
        <v>75</v>
      </c>
      <c r="T185" s="5" t="s">
        <v>42</v>
      </c>
      <c r="U185" s="5" t="s">
        <v>43</v>
      </c>
      <c r="V185" s="5"/>
      <c r="W185" s="5" t="s">
        <v>44</v>
      </c>
      <c r="X185" s="5"/>
    </row>
    <row r="186" spans="1:24" ht="22.5" hidden="1" x14ac:dyDescent="0.25">
      <c r="A186" s="3">
        <v>185</v>
      </c>
      <c r="B186" s="4" t="s">
        <v>27373</v>
      </c>
      <c r="C186" s="5" t="s">
        <v>29</v>
      </c>
      <c r="D186" s="5" t="s">
        <v>27374</v>
      </c>
      <c r="E186" s="5" t="s">
        <v>27353</v>
      </c>
      <c r="F186" s="5" t="s">
        <v>3356</v>
      </c>
      <c r="G186" s="5" t="s">
        <v>3357</v>
      </c>
      <c r="H186" s="5" t="s">
        <v>52</v>
      </c>
      <c r="I186" s="5">
        <v>4</v>
      </c>
      <c r="J186" s="5" t="s">
        <v>35</v>
      </c>
      <c r="K186" s="6">
        <v>32000</v>
      </c>
      <c r="L186" s="6">
        <v>128000</v>
      </c>
      <c r="M186" s="5" t="s">
        <v>27376</v>
      </c>
      <c r="N186" s="5" t="s">
        <v>27379</v>
      </c>
      <c r="O186" s="5" t="s">
        <v>27378</v>
      </c>
      <c r="P186" s="5" t="s">
        <v>27259</v>
      </c>
      <c r="Q186" s="5">
        <v>4</v>
      </c>
      <c r="R186" s="5" t="s">
        <v>74</v>
      </c>
      <c r="S186" s="5" t="s">
        <v>75</v>
      </c>
      <c r="T186" s="5" t="s">
        <v>42</v>
      </c>
      <c r="U186" s="5" t="s">
        <v>43</v>
      </c>
      <c r="V186" s="5"/>
      <c r="W186" s="5" t="s">
        <v>44</v>
      </c>
      <c r="X186" s="5"/>
    </row>
    <row r="187" spans="1:24" ht="22.5" hidden="1" x14ac:dyDescent="0.25">
      <c r="A187" s="3">
        <v>186</v>
      </c>
      <c r="B187" s="4" t="s">
        <v>27380</v>
      </c>
      <c r="C187" s="5" t="s">
        <v>29</v>
      </c>
      <c r="D187" s="5" t="s">
        <v>27374</v>
      </c>
      <c r="E187" s="5" t="s">
        <v>27353</v>
      </c>
      <c r="F187" s="5" t="s">
        <v>27375</v>
      </c>
      <c r="G187" s="5" t="s">
        <v>15270</v>
      </c>
      <c r="H187" s="5" t="s">
        <v>52</v>
      </c>
      <c r="I187" s="5">
        <v>3</v>
      </c>
      <c r="J187" s="5" t="s">
        <v>35</v>
      </c>
      <c r="K187" s="6">
        <v>10000</v>
      </c>
      <c r="L187" s="6">
        <v>30000</v>
      </c>
      <c r="M187" s="5" t="s">
        <v>27381</v>
      </c>
      <c r="N187" s="5" t="s">
        <v>27377</v>
      </c>
      <c r="O187" s="5" t="s">
        <v>27382</v>
      </c>
      <c r="P187" s="5" t="s">
        <v>27259</v>
      </c>
      <c r="Q187" s="5">
        <v>3</v>
      </c>
      <c r="R187" s="5" t="s">
        <v>74</v>
      </c>
      <c r="S187" s="5" t="s">
        <v>75</v>
      </c>
      <c r="T187" s="5" t="s">
        <v>42</v>
      </c>
      <c r="U187" s="5" t="s">
        <v>43</v>
      </c>
      <c r="V187" s="5"/>
      <c r="W187" s="5" t="s">
        <v>44</v>
      </c>
      <c r="X187" s="5"/>
    </row>
    <row r="188" spans="1:24" ht="22.5" x14ac:dyDescent="0.25">
      <c r="A188" s="3">
        <v>187</v>
      </c>
      <c r="B188" s="4" t="s">
        <v>2769</v>
      </c>
      <c r="C188" s="5" t="s">
        <v>29</v>
      </c>
      <c r="D188" s="5" t="s">
        <v>2770</v>
      </c>
      <c r="E188" s="5" t="s">
        <v>2771</v>
      </c>
      <c r="F188" s="5" t="s">
        <v>2772</v>
      </c>
      <c r="G188" s="5" t="s">
        <v>2773</v>
      </c>
      <c r="H188" s="5" t="s">
        <v>604</v>
      </c>
      <c r="I188" s="5">
        <v>200</v>
      </c>
      <c r="J188" s="5" t="s">
        <v>35</v>
      </c>
      <c r="K188" s="6">
        <v>869</v>
      </c>
      <c r="L188" s="6">
        <v>173800</v>
      </c>
      <c r="M188" s="5" t="s">
        <v>2774</v>
      </c>
      <c r="N188" s="5" t="s">
        <v>2775</v>
      </c>
      <c r="O188" s="5" t="s">
        <v>2776</v>
      </c>
      <c r="P188" s="5" t="s">
        <v>2768</v>
      </c>
      <c r="Q188" s="5">
        <v>35</v>
      </c>
      <c r="R188" s="5" t="s">
        <v>157</v>
      </c>
      <c r="S188" s="5" t="s">
        <v>158</v>
      </c>
      <c r="T188" s="5" t="s">
        <v>42</v>
      </c>
      <c r="U188" s="5" t="s">
        <v>159</v>
      </c>
      <c r="V188" s="5"/>
      <c r="W188" s="5" t="s">
        <v>44</v>
      </c>
      <c r="X188" s="5"/>
    </row>
    <row r="189" spans="1:24" ht="22.5" x14ac:dyDescent="0.25">
      <c r="A189" s="3">
        <v>188</v>
      </c>
      <c r="B189" s="4" t="s">
        <v>2769</v>
      </c>
      <c r="C189" s="5" t="s">
        <v>29</v>
      </c>
      <c r="D189" s="5" t="s">
        <v>2770</v>
      </c>
      <c r="E189" s="5" t="s">
        <v>2771</v>
      </c>
      <c r="F189" s="5" t="s">
        <v>2777</v>
      </c>
      <c r="G189" s="5" t="s">
        <v>2778</v>
      </c>
      <c r="H189" s="5" t="s">
        <v>226</v>
      </c>
      <c r="I189" s="5">
        <v>20</v>
      </c>
      <c r="J189" s="5" t="s">
        <v>35</v>
      </c>
      <c r="K189" s="6">
        <v>48.72</v>
      </c>
      <c r="L189" s="6">
        <v>974.4</v>
      </c>
      <c r="M189" s="5" t="s">
        <v>2774</v>
      </c>
      <c r="N189" s="5" t="s">
        <v>2779</v>
      </c>
      <c r="O189" s="5" t="s">
        <v>2776</v>
      </c>
      <c r="P189" s="5" t="s">
        <v>2768</v>
      </c>
      <c r="Q189" s="5">
        <v>20</v>
      </c>
      <c r="R189" s="5" t="s">
        <v>157</v>
      </c>
      <c r="S189" s="5" t="s">
        <v>158</v>
      </c>
      <c r="T189" s="5" t="s">
        <v>42</v>
      </c>
      <c r="U189" s="5" t="s">
        <v>159</v>
      </c>
      <c r="V189" s="5"/>
      <c r="W189" s="5" t="s">
        <v>44</v>
      </c>
      <c r="X189" s="5"/>
    </row>
    <row r="190" spans="1:24" ht="22.5" x14ac:dyDescent="0.25">
      <c r="A190" s="3">
        <v>189</v>
      </c>
      <c r="B190" s="4" t="s">
        <v>2769</v>
      </c>
      <c r="C190" s="5" t="s">
        <v>29</v>
      </c>
      <c r="D190" s="5" t="s">
        <v>2770</v>
      </c>
      <c r="E190" s="5" t="s">
        <v>2771</v>
      </c>
      <c r="F190" s="5" t="s">
        <v>2772</v>
      </c>
      <c r="G190" s="5" t="s">
        <v>2773</v>
      </c>
      <c r="H190" s="5" t="s">
        <v>604</v>
      </c>
      <c r="I190" s="5">
        <v>200</v>
      </c>
      <c r="J190" s="5" t="s">
        <v>35</v>
      </c>
      <c r="K190" s="6">
        <v>869</v>
      </c>
      <c r="L190" s="6">
        <v>173800</v>
      </c>
      <c r="M190" s="5" t="s">
        <v>2780</v>
      </c>
      <c r="N190" s="5" t="s">
        <v>2781</v>
      </c>
      <c r="O190" s="5" t="s">
        <v>2782</v>
      </c>
      <c r="P190" s="5" t="s">
        <v>2783</v>
      </c>
      <c r="Q190" s="5">
        <v>165</v>
      </c>
      <c r="R190" s="5" t="s">
        <v>157</v>
      </c>
      <c r="S190" s="5" t="s">
        <v>158</v>
      </c>
      <c r="T190" s="5" t="s">
        <v>42</v>
      </c>
      <c r="U190" s="5" t="s">
        <v>159</v>
      </c>
      <c r="V190" s="5"/>
      <c r="W190" s="5" t="s">
        <v>44</v>
      </c>
      <c r="X190" s="5"/>
    </row>
    <row r="191" spans="1:24" ht="22.5" hidden="1" x14ac:dyDescent="0.25">
      <c r="A191" s="3">
        <v>190</v>
      </c>
      <c r="B191" s="4" t="s">
        <v>27383</v>
      </c>
      <c r="C191" s="5" t="s">
        <v>29</v>
      </c>
      <c r="D191" s="5" t="s">
        <v>27384</v>
      </c>
      <c r="E191" s="5" t="s">
        <v>27385</v>
      </c>
      <c r="F191" s="5" t="s">
        <v>27386</v>
      </c>
      <c r="G191" s="5" t="s">
        <v>27387</v>
      </c>
      <c r="H191" s="5" t="s">
        <v>119</v>
      </c>
      <c r="I191" s="5">
        <v>20</v>
      </c>
      <c r="J191" s="5" t="s">
        <v>35</v>
      </c>
      <c r="K191" s="6">
        <v>250</v>
      </c>
      <c r="L191" s="6">
        <v>5000</v>
      </c>
      <c r="M191" s="5" t="s">
        <v>27388</v>
      </c>
      <c r="N191" s="5" t="s">
        <v>856</v>
      </c>
      <c r="O191" s="5" t="s">
        <v>27389</v>
      </c>
      <c r="P191" s="5" t="s">
        <v>27365</v>
      </c>
      <c r="Q191" s="5">
        <v>20</v>
      </c>
      <c r="R191" s="5" t="s">
        <v>914</v>
      </c>
      <c r="S191" s="5" t="s">
        <v>915</v>
      </c>
      <c r="T191" s="5" t="s">
        <v>42</v>
      </c>
      <c r="U191" s="5" t="s">
        <v>43</v>
      </c>
      <c r="V191" s="5"/>
      <c r="W191" s="5" t="s">
        <v>44</v>
      </c>
      <c r="X191" s="5"/>
    </row>
    <row r="192" spans="1:24" ht="22.5" hidden="1" x14ac:dyDescent="0.25">
      <c r="A192" s="3">
        <v>191</v>
      </c>
      <c r="B192" s="4" t="s">
        <v>27383</v>
      </c>
      <c r="C192" s="5" t="s">
        <v>29</v>
      </c>
      <c r="D192" s="5" t="s">
        <v>27384</v>
      </c>
      <c r="E192" s="5" t="s">
        <v>27385</v>
      </c>
      <c r="F192" s="5" t="s">
        <v>27390</v>
      </c>
      <c r="G192" s="5" t="s">
        <v>27391</v>
      </c>
      <c r="H192" s="5" t="s">
        <v>34</v>
      </c>
      <c r="I192" s="5">
        <v>30</v>
      </c>
      <c r="J192" s="5" t="s">
        <v>35</v>
      </c>
      <c r="K192" s="6">
        <v>75</v>
      </c>
      <c r="L192" s="6">
        <v>2250</v>
      </c>
      <c r="M192" s="5" t="s">
        <v>27388</v>
      </c>
      <c r="N192" s="5" t="s">
        <v>856</v>
      </c>
      <c r="O192" s="5" t="s">
        <v>27389</v>
      </c>
      <c r="P192" s="5" t="s">
        <v>27365</v>
      </c>
      <c r="Q192" s="5">
        <v>30</v>
      </c>
      <c r="R192" s="5" t="s">
        <v>914</v>
      </c>
      <c r="S192" s="5" t="s">
        <v>915</v>
      </c>
      <c r="T192" s="5" t="s">
        <v>42</v>
      </c>
      <c r="U192" s="5" t="s">
        <v>43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27383</v>
      </c>
      <c r="C193" s="5" t="s">
        <v>29</v>
      </c>
      <c r="D193" s="5" t="s">
        <v>27384</v>
      </c>
      <c r="E193" s="5" t="s">
        <v>27385</v>
      </c>
      <c r="F193" s="5" t="s">
        <v>24107</v>
      </c>
      <c r="G193" s="5" t="s">
        <v>24108</v>
      </c>
      <c r="H193" s="5" t="s">
        <v>34</v>
      </c>
      <c r="I193" s="5">
        <v>1000</v>
      </c>
      <c r="J193" s="5" t="s">
        <v>35</v>
      </c>
      <c r="K193" s="6">
        <v>7.5</v>
      </c>
      <c r="L193" s="6">
        <v>7500</v>
      </c>
      <c r="M193" s="5" t="s">
        <v>27388</v>
      </c>
      <c r="N193" s="5" t="s">
        <v>856</v>
      </c>
      <c r="O193" s="5" t="s">
        <v>27389</v>
      </c>
      <c r="P193" s="5" t="s">
        <v>27365</v>
      </c>
      <c r="Q193" s="5">
        <v>1000</v>
      </c>
      <c r="R193" s="5" t="s">
        <v>914</v>
      </c>
      <c r="S193" s="5" t="s">
        <v>915</v>
      </c>
      <c r="T193" s="5" t="s">
        <v>42</v>
      </c>
      <c r="U193" s="5" t="s">
        <v>43</v>
      </c>
      <c r="V193" s="5"/>
      <c r="W193" s="5" t="s">
        <v>44</v>
      </c>
      <c r="X193" s="5"/>
    </row>
    <row r="194" spans="1:24" ht="22.5" hidden="1" x14ac:dyDescent="0.25">
      <c r="A194" s="3">
        <v>193</v>
      </c>
      <c r="B194" s="4" t="s">
        <v>27383</v>
      </c>
      <c r="C194" s="5" t="s">
        <v>29</v>
      </c>
      <c r="D194" s="5" t="s">
        <v>27384</v>
      </c>
      <c r="E194" s="5" t="s">
        <v>27385</v>
      </c>
      <c r="F194" s="5" t="s">
        <v>27392</v>
      </c>
      <c r="G194" s="5" t="s">
        <v>27393</v>
      </c>
      <c r="H194" s="5" t="s">
        <v>119</v>
      </c>
      <c r="I194" s="5">
        <v>25</v>
      </c>
      <c r="J194" s="5" t="s">
        <v>35</v>
      </c>
      <c r="K194" s="6">
        <v>75</v>
      </c>
      <c r="L194" s="6">
        <v>1875</v>
      </c>
      <c r="M194" s="5" t="s">
        <v>27388</v>
      </c>
      <c r="N194" s="5" t="s">
        <v>856</v>
      </c>
      <c r="O194" s="5" t="s">
        <v>27389</v>
      </c>
      <c r="P194" s="5" t="s">
        <v>27365</v>
      </c>
      <c r="Q194" s="5">
        <v>25</v>
      </c>
      <c r="R194" s="5" t="s">
        <v>914</v>
      </c>
      <c r="S194" s="5" t="s">
        <v>915</v>
      </c>
      <c r="T194" s="5" t="s">
        <v>42</v>
      </c>
      <c r="U194" s="5" t="s">
        <v>43</v>
      </c>
      <c r="V194" s="5"/>
      <c r="W194" s="5" t="s">
        <v>44</v>
      </c>
      <c r="X194" s="5"/>
    </row>
    <row r="195" spans="1:24" ht="22.5" x14ac:dyDescent="0.25">
      <c r="A195" s="3">
        <v>194</v>
      </c>
      <c r="B195" s="4" t="s">
        <v>2784</v>
      </c>
      <c r="C195" s="5" t="s">
        <v>29</v>
      </c>
      <c r="D195" s="5" t="s">
        <v>2785</v>
      </c>
      <c r="E195" s="5" t="s">
        <v>2698</v>
      </c>
      <c r="F195" s="5" t="s">
        <v>405</v>
      </c>
      <c r="G195" s="5" t="s">
        <v>406</v>
      </c>
      <c r="H195" s="5" t="s">
        <v>407</v>
      </c>
      <c r="I195" s="5">
        <v>50</v>
      </c>
      <c r="J195" s="5" t="s">
        <v>35</v>
      </c>
      <c r="K195" s="6">
        <v>420</v>
      </c>
      <c r="L195" s="6">
        <v>21000</v>
      </c>
      <c r="M195" s="5" t="s">
        <v>2786</v>
      </c>
      <c r="N195" s="5" t="s">
        <v>2787</v>
      </c>
      <c r="O195" s="5" t="s">
        <v>2788</v>
      </c>
      <c r="P195" s="5" t="s">
        <v>2789</v>
      </c>
      <c r="Q195" s="5">
        <v>50</v>
      </c>
      <c r="R195" s="5" t="s">
        <v>382</v>
      </c>
      <c r="S195" s="5" t="s">
        <v>383</v>
      </c>
      <c r="T195" s="5" t="s">
        <v>42</v>
      </c>
      <c r="U195" s="5" t="s">
        <v>159</v>
      </c>
      <c r="V195" s="5"/>
      <c r="W195" s="5" t="s">
        <v>44</v>
      </c>
      <c r="X195" s="5"/>
    </row>
    <row r="196" spans="1:24" ht="22.5" hidden="1" x14ac:dyDescent="0.25">
      <c r="A196" s="3">
        <v>195</v>
      </c>
      <c r="B196" s="4" t="s">
        <v>27394</v>
      </c>
      <c r="C196" s="5" t="s">
        <v>29</v>
      </c>
      <c r="D196" s="5" t="s">
        <v>27395</v>
      </c>
      <c r="E196" s="5" t="s">
        <v>27396</v>
      </c>
      <c r="F196" s="5" t="s">
        <v>27397</v>
      </c>
      <c r="G196" s="5" t="s">
        <v>15725</v>
      </c>
      <c r="H196" s="5" t="s">
        <v>119</v>
      </c>
      <c r="I196" s="5">
        <v>200</v>
      </c>
      <c r="J196" s="5" t="s">
        <v>35</v>
      </c>
      <c r="K196" s="6">
        <v>1200</v>
      </c>
      <c r="L196" s="6">
        <v>240000</v>
      </c>
      <c r="M196" s="5" t="s">
        <v>27398</v>
      </c>
      <c r="N196" s="5" t="s">
        <v>15726</v>
      </c>
      <c r="O196" s="5" t="s">
        <v>27399</v>
      </c>
      <c r="P196" s="5" t="s">
        <v>27400</v>
      </c>
      <c r="Q196" s="5">
        <v>200</v>
      </c>
      <c r="R196" s="5" t="s">
        <v>24337</v>
      </c>
      <c r="S196" s="5" t="s">
        <v>5830</v>
      </c>
      <c r="T196" s="5" t="s">
        <v>42</v>
      </c>
      <c r="U196" s="5" t="s">
        <v>43</v>
      </c>
      <c r="V196" s="5"/>
      <c r="W196" s="5" t="s">
        <v>44</v>
      </c>
      <c r="X196" s="5"/>
    </row>
    <row r="197" spans="1:24" ht="22.5" hidden="1" x14ac:dyDescent="0.25">
      <c r="A197" s="3">
        <v>196</v>
      </c>
      <c r="B197" s="4" t="s">
        <v>27394</v>
      </c>
      <c r="C197" s="5" t="s">
        <v>29</v>
      </c>
      <c r="D197" s="5" t="s">
        <v>27395</v>
      </c>
      <c r="E197" s="5" t="s">
        <v>27396</v>
      </c>
      <c r="F197" s="5" t="s">
        <v>27401</v>
      </c>
      <c r="G197" s="5" t="s">
        <v>27402</v>
      </c>
      <c r="H197" s="5" t="s">
        <v>119</v>
      </c>
      <c r="I197" s="5">
        <v>1</v>
      </c>
      <c r="J197" s="5" t="s">
        <v>35</v>
      </c>
      <c r="K197" s="6">
        <v>25000</v>
      </c>
      <c r="L197" s="6">
        <v>25000</v>
      </c>
      <c r="M197" s="5" t="s">
        <v>27403</v>
      </c>
      <c r="N197" s="5" t="s">
        <v>27404</v>
      </c>
      <c r="O197" s="5" t="s">
        <v>27405</v>
      </c>
      <c r="P197" s="5" t="s">
        <v>27406</v>
      </c>
      <c r="Q197" s="5">
        <v>1</v>
      </c>
      <c r="R197" s="5" t="s">
        <v>24337</v>
      </c>
      <c r="S197" s="5" t="s">
        <v>5830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22.5" hidden="1" x14ac:dyDescent="0.25">
      <c r="A198" s="3">
        <v>197</v>
      </c>
      <c r="B198" s="4" t="s">
        <v>27394</v>
      </c>
      <c r="C198" s="5" t="s">
        <v>29</v>
      </c>
      <c r="D198" s="5" t="s">
        <v>27395</v>
      </c>
      <c r="E198" s="5" t="s">
        <v>27396</v>
      </c>
      <c r="F198" s="5" t="s">
        <v>27407</v>
      </c>
      <c r="G198" s="5" t="s">
        <v>27408</v>
      </c>
      <c r="H198" s="5" t="s">
        <v>119</v>
      </c>
      <c r="I198" s="5">
        <v>1</v>
      </c>
      <c r="J198" s="5" t="s">
        <v>35</v>
      </c>
      <c r="K198" s="6">
        <v>21000</v>
      </c>
      <c r="L198" s="6">
        <v>21000</v>
      </c>
      <c r="M198" s="5" t="s">
        <v>27398</v>
      </c>
      <c r="N198" s="5" t="s">
        <v>27409</v>
      </c>
      <c r="O198" s="5" t="s">
        <v>27399</v>
      </c>
      <c r="P198" s="5" t="s">
        <v>27400</v>
      </c>
      <c r="Q198" s="5">
        <v>1</v>
      </c>
      <c r="R198" s="5" t="s">
        <v>24337</v>
      </c>
      <c r="S198" s="5" t="s">
        <v>5830</v>
      </c>
      <c r="T198" s="5" t="s">
        <v>42</v>
      </c>
      <c r="U198" s="5" t="s">
        <v>43</v>
      </c>
      <c r="V198" s="5"/>
      <c r="W198" s="5" t="s">
        <v>44</v>
      </c>
      <c r="X198" s="5"/>
    </row>
    <row r="199" spans="1:24" ht="22.5" hidden="1" x14ac:dyDescent="0.25">
      <c r="A199" s="3">
        <v>198</v>
      </c>
      <c r="B199" s="4" t="s">
        <v>27394</v>
      </c>
      <c r="C199" s="5" t="s">
        <v>29</v>
      </c>
      <c r="D199" s="5" t="s">
        <v>27395</v>
      </c>
      <c r="E199" s="5" t="s">
        <v>27396</v>
      </c>
      <c r="F199" s="5" t="s">
        <v>24934</v>
      </c>
      <c r="G199" s="5" t="s">
        <v>15723</v>
      </c>
      <c r="H199" s="5" t="s">
        <v>119</v>
      </c>
      <c r="I199" s="5">
        <v>200</v>
      </c>
      <c r="J199" s="5" t="s">
        <v>35</v>
      </c>
      <c r="K199" s="6">
        <v>1200</v>
      </c>
      <c r="L199" s="6">
        <v>240000</v>
      </c>
      <c r="M199" s="5" t="s">
        <v>27398</v>
      </c>
      <c r="N199" s="5" t="s">
        <v>27410</v>
      </c>
      <c r="O199" s="5" t="s">
        <v>27399</v>
      </c>
      <c r="P199" s="5" t="s">
        <v>27400</v>
      </c>
      <c r="Q199" s="5">
        <v>200</v>
      </c>
      <c r="R199" s="5" t="s">
        <v>24337</v>
      </c>
      <c r="S199" s="5" t="s">
        <v>5830</v>
      </c>
      <c r="T199" s="5" t="s">
        <v>42</v>
      </c>
      <c r="U199" s="5" t="s">
        <v>43</v>
      </c>
      <c r="V199" s="5"/>
      <c r="W199" s="5" t="s">
        <v>44</v>
      </c>
      <c r="X199" s="5"/>
    </row>
    <row r="200" spans="1:24" ht="22.5" hidden="1" x14ac:dyDescent="0.25">
      <c r="A200" s="3">
        <v>199</v>
      </c>
      <c r="B200" s="4" t="s">
        <v>27411</v>
      </c>
      <c r="C200" s="5" t="s">
        <v>29</v>
      </c>
      <c r="D200" s="5" t="s">
        <v>27412</v>
      </c>
      <c r="E200" s="5" t="s">
        <v>27413</v>
      </c>
      <c r="F200" s="5" t="s">
        <v>3399</v>
      </c>
      <c r="G200" s="5" t="s">
        <v>3400</v>
      </c>
      <c r="H200" s="5" t="s">
        <v>52</v>
      </c>
      <c r="I200" s="5">
        <v>100</v>
      </c>
      <c r="J200" s="5" t="s">
        <v>35</v>
      </c>
      <c r="K200" s="6">
        <v>2450</v>
      </c>
      <c r="L200" s="6">
        <v>245000</v>
      </c>
      <c r="M200" s="5" t="s">
        <v>27414</v>
      </c>
      <c r="N200" s="5" t="s">
        <v>3402</v>
      </c>
      <c r="O200" s="5" t="s">
        <v>27415</v>
      </c>
      <c r="P200" s="5" t="s">
        <v>2802</v>
      </c>
      <c r="Q200" s="5">
        <v>100</v>
      </c>
      <c r="R200" s="5" t="s">
        <v>647</v>
      </c>
      <c r="S200" s="5" t="s">
        <v>648</v>
      </c>
      <c r="T200" s="5" t="s">
        <v>42</v>
      </c>
      <c r="U200" s="5" t="s">
        <v>43</v>
      </c>
      <c r="V200" s="5"/>
      <c r="W200" s="5" t="s">
        <v>44</v>
      </c>
      <c r="X200" s="5"/>
    </row>
    <row r="201" spans="1:24" ht="22.5" x14ac:dyDescent="0.25">
      <c r="A201" s="3">
        <v>200</v>
      </c>
      <c r="B201" s="4" t="s">
        <v>2790</v>
      </c>
      <c r="C201" s="5" t="s">
        <v>29</v>
      </c>
      <c r="D201" s="5" t="s">
        <v>2791</v>
      </c>
      <c r="E201" s="5" t="s">
        <v>2792</v>
      </c>
      <c r="F201" s="5" t="s">
        <v>2645</v>
      </c>
      <c r="G201" s="5" t="s">
        <v>2646</v>
      </c>
      <c r="H201" s="5" t="s">
        <v>1572</v>
      </c>
      <c r="I201" s="5">
        <v>10</v>
      </c>
      <c r="J201" s="5" t="s">
        <v>35</v>
      </c>
      <c r="K201" s="6">
        <v>1725.9</v>
      </c>
      <c r="L201" s="6">
        <v>17259</v>
      </c>
      <c r="M201" s="5" t="s">
        <v>2793</v>
      </c>
      <c r="N201" s="5" t="s">
        <v>2794</v>
      </c>
      <c r="O201" s="5" t="s">
        <v>2795</v>
      </c>
      <c r="P201" s="5" t="s">
        <v>2796</v>
      </c>
      <c r="Q201" s="5">
        <v>10</v>
      </c>
      <c r="R201" s="5" t="s">
        <v>483</v>
      </c>
      <c r="S201" s="5" t="s">
        <v>484</v>
      </c>
      <c r="T201" s="5" t="s">
        <v>42</v>
      </c>
      <c r="U201" s="5" t="s">
        <v>159</v>
      </c>
      <c r="V201" s="5"/>
      <c r="W201" s="5" t="s">
        <v>44</v>
      </c>
      <c r="X201" s="5"/>
    </row>
    <row r="202" spans="1:24" ht="22.5" hidden="1" x14ac:dyDescent="0.25">
      <c r="A202" s="3">
        <v>201</v>
      </c>
      <c r="B202" s="4" t="s">
        <v>27416</v>
      </c>
      <c r="C202" s="5" t="s">
        <v>29</v>
      </c>
      <c r="D202" s="5" t="s">
        <v>27417</v>
      </c>
      <c r="E202" s="5" t="s">
        <v>27418</v>
      </c>
      <c r="F202" s="5" t="s">
        <v>27419</v>
      </c>
      <c r="G202" s="5" t="s">
        <v>27420</v>
      </c>
      <c r="H202" s="5" t="s">
        <v>34</v>
      </c>
      <c r="I202" s="5">
        <v>10</v>
      </c>
      <c r="J202" s="5" t="s">
        <v>35</v>
      </c>
      <c r="K202" s="6">
        <v>3400</v>
      </c>
      <c r="L202" s="6">
        <v>34000</v>
      </c>
      <c r="M202" s="5" t="s">
        <v>27421</v>
      </c>
      <c r="N202" s="5" t="s">
        <v>856</v>
      </c>
      <c r="O202" s="5" t="s">
        <v>27422</v>
      </c>
      <c r="P202" s="5" t="s">
        <v>27423</v>
      </c>
      <c r="Q202" s="5">
        <v>10</v>
      </c>
      <c r="R202" s="5" t="s">
        <v>24969</v>
      </c>
      <c r="S202" s="5" t="s">
        <v>24970</v>
      </c>
      <c r="T202" s="5" t="s">
        <v>42</v>
      </c>
      <c r="U202" s="5" t="s">
        <v>43</v>
      </c>
      <c r="V202" s="5"/>
      <c r="W202" s="5" t="s">
        <v>44</v>
      </c>
      <c r="X202" s="5"/>
    </row>
    <row r="203" spans="1:24" ht="22.5" hidden="1" x14ac:dyDescent="0.25">
      <c r="A203" s="3">
        <v>202</v>
      </c>
      <c r="B203" s="4" t="s">
        <v>27416</v>
      </c>
      <c r="C203" s="5" t="s">
        <v>29</v>
      </c>
      <c r="D203" s="5" t="s">
        <v>27417</v>
      </c>
      <c r="E203" s="5" t="s">
        <v>27418</v>
      </c>
      <c r="F203" s="5" t="s">
        <v>27424</v>
      </c>
      <c r="G203" s="5" t="s">
        <v>27425</v>
      </c>
      <c r="H203" s="5" t="s">
        <v>34</v>
      </c>
      <c r="I203" s="5">
        <v>3</v>
      </c>
      <c r="J203" s="5" t="s">
        <v>35</v>
      </c>
      <c r="K203" s="6">
        <v>2850</v>
      </c>
      <c r="L203" s="6">
        <v>8550</v>
      </c>
      <c r="M203" s="5" t="s">
        <v>27421</v>
      </c>
      <c r="N203" s="5" t="s">
        <v>856</v>
      </c>
      <c r="O203" s="5" t="s">
        <v>27422</v>
      </c>
      <c r="P203" s="5" t="s">
        <v>27423</v>
      </c>
      <c r="Q203" s="5">
        <v>3</v>
      </c>
      <c r="R203" s="5" t="s">
        <v>24969</v>
      </c>
      <c r="S203" s="5" t="s">
        <v>24970</v>
      </c>
      <c r="T203" s="5" t="s">
        <v>42</v>
      </c>
      <c r="U203" s="5" t="s">
        <v>43</v>
      </c>
      <c r="V203" s="5"/>
      <c r="W203" s="5" t="s">
        <v>44</v>
      </c>
      <c r="X203" s="5"/>
    </row>
    <row r="204" spans="1:24" ht="22.5" hidden="1" x14ac:dyDescent="0.25">
      <c r="A204" s="3">
        <v>203</v>
      </c>
      <c r="B204" s="4" t="s">
        <v>27426</v>
      </c>
      <c r="C204" s="5" t="s">
        <v>29</v>
      </c>
      <c r="D204" s="5" t="s">
        <v>2783</v>
      </c>
      <c r="E204" s="5" t="s">
        <v>27427</v>
      </c>
      <c r="F204" s="5" t="s">
        <v>3332</v>
      </c>
      <c r="G204" s="5" t="s">
        <v>3333</v>
      </c>
      <c r="H204" s="5" t="s">
        <v>52</v>
      </c>
      <c r="I204" s="5">
        <v>1</v>
      </c>
      <c r="J204" s="5" t="s">
        <v>35</v>
      </c>
      <c r="K204" s="6">
        <v>47543.76</v>
      </c>
      <c r="L204" s="6">
        <v>47543.76</v>
      </c>
      <c r="M204" s="5" t="s">
        <v>27428</v>
      </c>
      <c r="N204" s="5" t="s">
        <v>26307</v>
      </c>
      <c r="O204" s="5" t="s">
        <v>27429</v>
      </c>
      <c r="P204" s="5" t="s">
        <v>27429</v>
      </c>
      <c r="Q204" s="5">
        <v>1</v>
      </c>
      <c r="R204" s="5" t="s">
        <v>57</v>
      </c>
      <c r="S204" s="5" t="s">
        <v>58</v>
      </c>
      <c r="T204" s="5" t="s">
        <v>42</v>
      </c>
      <c r="U204" s="5" t="s">
        <v>43</v>
      </c>
      <c r="V204" s="5"/>
      <c r="W204" s="5" t="s">
        <v>44</v>
      </c>
      <c r="X204" s="5"/>
    </row>
    <row r="205" spans="1:24" ht="22.5" hidden="1" x14ac:dyDescent="0.25">
      <c r="A205" s="3">
        <v>204</v>
      </c>
      <c r="B205" s="4" t="s">
        <v>2797</v>
      </c>
      <c r="C205" s="5" t="s">
        <v>29</v>
      </c>
      <c r="D205" s="5" t="s">
        <v>2782</v>
      </c>
      <c r="E205" s="5" t="s">
        <v>2798</v>
      </c>
      <c r="F205" s="5" t="s">
        <v>3659</v>
      </c>
      <c r="G205" s="5" t="s">
        <v>3660</v>
      </c>
      <c r="H205" s="5" t="s">
        <v>52</v>
      </c>
      <c r="I205" s="5">
        <v>200</v>
      </c>
      <c r="J205" s="5" t="s">
        <v>35</v>
      </c>
      <c r="K205" s="6">
        <v>50</v>
      </c>
      <c r="L205" s="6">
        <v>10000</v>
      </c>
      <c r="M205" s="5" t="s">
        <v>2799</v>
      </c>
      <c r="N205" s="5" t="s">
        <v>10012</v>
      </c>
      <c r="O205" s="5" t="s">
        <v>2801</v>
      </c>
      <c r="P205" s="5" t="s">
        <v>2802</v>
      </c>
      <c r="Q205" s="5">
        <v>200</v>
      </c>
      <c r="R205" s="5" t="s">
        <v>1747</v>
      </c>
      <c r="S205" s="5" t="s">
        <v>1748</v>
      </c>
      <c r="T205" s="5" t="s">
        <v>42</v>
      </c>
      <c r="U205" s="5" t="s">
        <v>43</v>
      </c>
      <c r="V205" s="5"/>
      <c r="W205" s="5" t="s">
        <v>44</v>
      </c>
      <c r="X205" s="5"/>
    </row>
    <row r="206" spans="1:24" ht="22.5" x14ac:dyDescent="0.25">
      <c r="A206" s="3">
        <v>205</v>
      </c>
      <c r="B206" s="4" t="s">
        <v>2797</v>
      </c>
      <c r="C206" s="5" t="s">
        <v>29</v>
      </c>
      <c r="D206" s="5" t="s">
        <v>2782</v>
      </c>
      <c r="E206" s="5" t="s">
        <v>2798</v>
      </c>
      <c r="F206" s="5" t="s">
        <v>1742</v>
      </c>
      <c r="G206" s="5" t="s">
        <v>1743</v>
      </c>
      <c r="H206" s="5" t="s">
        <v>608</v>
      </c>
      <c r="I206" s="5">
        <v>500</v>
      </c>
      <c r="J206" s="5" t="s">
        <v>35</v>
      </c>
      <c r="K206" s="6">
        <v>55</v>
      </c>
      <c r="L206" s="6">
        <v>27500</v>
      </c>
      <c r="M206" s="5" t="s">
        <v>2799</v>
      </c>
      <c r="N206" s="5" t="s">
        <v>2800</v>
      </c>
      <c r="O206" s="5" t="s">
        <v>2801</v>
      </c>
      <c r="P206" s="5" t="s">
        <v>2802</v>
      </c>
      <c r="Q206" s="5">
        <v>500</v>
      </c>
      <c r="R206" s="5" t="s">
        <v>1747</v>
      </c>
      <c r="S206" s="5" t="s">
        <v>1748</v>
      </c>
      <c r="T206" s="5" t="s">
        <v>42</v>
      </c>
      <c r="U206" s="5" t="s">
        <v>43</v>
      </c>
      <c r="V206" s="5"/>
      <c r="W206" s="5" t="s">
        <v>44</v>
      </c>
      <c r="X206" s="5"/>
    </row>
    <row r="207" spans="1:24" ht="22.5" hidden="1" x14ac:dyDescent="0.25">
      <c r="A207" s="3">
        <v>206</v>
      </c>
      <c r="B207" s="4" t="s">
        <v>27430</v>
      </c>
      <c r="C207" s="5" t="s">
        <v>29</v>
      </c>
      <c r="D207" s="5" t="s">
        <v>2753</v>
      </c>
      <c r="E207" s="5" t="s">
        <v>27431</v>
      </c>
      <c r="F207" s="5" t="s">
        <v>25500</v>
      </c>
      <c r="G207" s="5" t="s">
        <v>5730</v>
      </c>
      <c r="H207" s="5" t="s">
        <v>52</v>
      </c>
      <c r="I207" s="5">
        <v>10</v>
      </c>
      <c r="J207" s="5" t="s">
        <v>35</v>
      </c>
      <c r="K207" s="6">
        <v>6760</v>
      </c>
      <c r="L207" s="6">
        <v>67600</v>
      </c>
      <c r="M207" s="5" t="s">
        <v>27432</v>
      </c>
      <c r="N207" s="5" t="s">
        <v>11876</v>
      </c>
      <c r="O207" s="5" t="s">
        <v>27433</v>
      </c>
      <c r="P207" s="5" t="s">
        <v>2802</v>
      </c>
      <c r="Q207" s="5">
        <v>10</v>
      </c>
      <c r="R207" s="5" t="s">
        <v>25503</v>
      </c>
      <c r="S207" s="5" t="s">
        <v>5719</v>
      </c>
      <c r="T207" s="5" t="s">
        <v>42</v>
      </c>
      <c r="U207" s="5" t="s">
        <v>43</v>
      </c>
      <c r="V207" s="5"/>
      <c r="W207" s="5" t="s">
        <v>44</v>
      </c>
      <c r="X207" s="5"/>
    </row>
    <row r="208" spans="1:24" ht="22.5" hidden="1" x14ac:dyDescent="0.25">
      <c r="A208" s="3">
        <v>207</v>
      </c>
      <c r="B208" s="4" t="s">
        <v>27430</v>
      </c>
      <c r="C208" s="5" t="s">
        <v>29</v>
      </c>
      <c r="D208" s="5" t="s">
        <v>2753</v>
      </c>
      <c r="E208" s="5" t="s">
        <v>27431</v>
      </c>
      <c r="F208" s="5" t="s">
        <v>27434</v>
      </c>
      <c r="G208" s="5" t="s">
        <v>8993</v>
      </c>
      <c r="H208" s="5" t="s">
        <v>52</v>
      </c>
      <c r="I208" s="5">
        <v>2000</v>
      </c>
      <c r="J208" s="5" t="s">
        <v>35</v>
      </c>
      <c r="K208" s="6">
        <v>45.055999999999997</v>
      </c>
      <c r="L208" s="6">
        <v>90112</v>
      </c>
      <c r="M208" s="5" t="s">
        <v>27432</v>
      </c>
      <c r="N208" s="5" t="s">
        <v>27435</v>
      </c>
      <c r="O208" s="5" t="s">
        <v>27433</v>
      </c>
      <c r="P208" s="5" t="s">
        <v>2802</v>
      </c>
      <c r="Q208" s="5">
        <v>1000</v>
      </c>
      <c r="R208" s="5" t="s">
        <v>25503</v>
      </c>
      <c r="S208" s="5" t="s">
        <v>5719</v>
      </c>
      <c r="T208" s="5" t="s">
        <v>42</v>
      </c>
      <c r="U208" s="5" t="s">
        <v>43</v>
      </c>
      <c r="V208" s="5"/>
      <c r="W208" s="5" t="s">
        <v>44</v>
      </c>
      <c r="X208" s="5"/>
    </row>
    <row r="209" spans="1:24" ht="22.5" hidden="1" x14ac:dyDescent="0.25">
      <c r="A209" s="3">
        <v>208</v>
      </c>
      <c r="B209" s="4" t="s">
        <v>27430</v>
      </c>
      <c r="C209" s="5" t="s">
        <v>29</v>
      </c>
      <c r="D209" s="5" t="s">
        <v>2753</v>
      </c>
      <c r="E209" s="5" t="s">
        <v>27431</v>
      </c>
      <c r="F209" s="5" t="s">
        <v>27434</v>
      </c>
      <c r="G209" s="5" t="s">
        <v>8993</v>
      </c>
      <c r="H209" s="5" t="s">
        <v>52</v>
      </c>
      <c r="I209" s="5">
        <v>2000</v>
      </c>
      <c r="J209" s="5" t="s">
        <v>35</v>
      </c>
      <c r="K209" s="6">
        <v>45.055999999999997</v>
      </c>
      <c r="L209" s="6">
        <v>90112</v>
      </c>
      <c r="M209" s="5" t="s">
        <v>27432</v>
      </c>
      <c r="N209" s="5" t="s">
        <v>13173</v>
      </c>
      <c r="O209" s="5" t="s">
        <v>27433</v>
      </c>
      <c r="P209" s="5" t="s">
        <v>2802</v>
      </c>
      <c r="Q209" s="5">
        <v>1000</v>
      </c>
      <c r="R209" s="5" t="s">
        <v>25503</v>
      </c>
      <c r="S209" s="5" t="s">
        <v>5719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t="22.5" hidden="1" x14ac:dyDescent="0.25">
      <c r="A210" s="3">
        <v>209</v>
      </c>
      <c r="B210" s="4" t="s">
        <v>27436</v>
      </c>
      <c r="C210" s="5" t="s">
        <v>29</v>
      </c>
      <c r="D210" s="5" t="s">
        <v>27437</v>
      </c>
      <c r="E210" s="5" t="s">
        <v>27431</v>
      </c>
      <c r="F210" s="5" t="s">
        <v>27250</v>
      </c>
      <c r="G210" s="5" t="s">
        <v>27251</v>
      </c>
      <c r="H210" s="5" t="s">
        <v>52</v>
      </c>
      <c r="I210" s="5">
        <v>1</v>
      </c>
      <c r="J210" s="5" t="s">
        <v>35</v>
      </c>
      <c r="K210" s="6">
        <v>35000</v>
      </c>
      <c r="L210" s="6">
        <v>35000</v>
      </c>
      <c r="M210" s="5" t="s">
        <v>27438</v>
      </c>
      <c r="N210" s="5" t="s">
        <v>3209</v>
      </c>
      <c r="O210" s="5" t="s">
        <v>27439</v>
      </c>
      <c r="P210" s="5" t="s">
        <v>2802</v>
      </c>
      <c r="Q210" s="5">
        <v>1</v>
      </c>
      <c r="R210" s="5" t="s">
        <v>779</v>
      </c>
      <c r="S210" s="5" t="s">
        <v>780</v>
      </c>
      <c r="T210" s="5" t="s">
        <v>42</v>
      </c>
      <c r="U210" s="5" t="s">
        <v>43</v>
      </c>
      <c r="V210" s="5"/>
      <c r="W210" s="5" t="s">
        <v>44</v>
      </c>
      <c r="X210" s="5"/>
    </row>
    <row r="211" spans="1:24" ht="22.5" hidden="1" x14ac:dyDescent="0.25">
      <c r="A211" s="3">
        <v>210</v>
      </c>
      <c r="B211" s="4" t="s">
        <v>27426</v>
      </c>
      <c r="C211" s="5" t="s">
        <v>29</v>
      </c>
      <c r="D211" s="5" t="s">
        <v>2783</v>
      </c>
      <c r="E211" s="5" t="s">
        <v>27427</v>
      </c>
      <c r="F211" s="5" t="s">
        <v>26301</v>
      </c>
      <c r="G211" s="5" t="s">
        <v>26302</v>
      </c>
      <c r="H211" s="5" t="s">
        <v>52</v>
      </c>
      <c r="I211" s="5">
        <v>1</v>
      </c>
      <c r="J211" s="5" t="s">
        <v>35</v>
      </c>
      <c r="K211" s="6">
        <v>36658.32</v>
      </c>
      <c r="L211" s="6">
        <v>36658.32</v>
      </c>
      <c r="M211" s="5" t="s">
        <v>27428</v>
      </c>
      <c r="N211" s="5" t="s">
        <v>26304</v>
      </c>
      <c r="O211" s="5" t="s">
        <v>27429</v>
      </c>
      <c r="P211" s="5" t="s">
        <v>27429</v>
      </c>
      <c r="Q211" s="5">
        <v>1</v>
      </c>
      <c r="R211" s="5" t="s">
        <v>57</v>
      </c>
      <c r="S211" s="5" t="s">
        <v>58</v>
      </c>
      <c r="T211" s="5" t="s">
        <v>42</v>
      </c>
      <c r="U211" s="5" t="s">
        <v>43</v>
      </c>
      <c r="V211" s="5"/>
      <c r="W211" s="5" t="s">
        <v>44</v>
      </c>
      <c r="X211" s="5"/>
    </row>
    <row r="212" spans="1:24" ht="22.5" hidden="1" x14ac:dyDescent="0.25">
      <c r="A212" s="3">
        <v>211</v>
      </c>
      <c r="B212" s="4" t="s">
        <v>27440</v>
      </c>
      <c r="C212" s="5" t="s">
        <v>29</v>
      </c>
      <c r="D212" s="5" t="s">
        <v>27441</v>
      </c>
      <c r="E212" s="5" t="s">
        <v>2805</v>
      </c>
      <c r="F212" s="5" t="s">
        <v>27442</v>
      </c>
      <c r="G212" s="5" t="s">
        <v>27443</v>
      </c>
      <c r="H212" s="5" t="s">
        <v>854</v>
      </c>
      <c r="I212" s="5">
        <v>6</v>
      </c>
      <c r="J212" s="5" t="s">
        <v>35</v>
      </c>
      <c r="K212" s="6">
        <v>2000</v>
      </c>
      <c r="L212" s="6">
        <v>12000</v>
      </c>
      <c r="M212" s="5" t="s">
        <v>27444</v>
      </c>
      <c r="N212" s="5" t="s">
        <v>856</v>
      </c>
      <c r="O212" s="5" t="s">
        <v>27445</v>
      </c>
      <c r="P212" s="5" t="s">
        <v>27446</v>
      </c>
      <c r="Q212" s="5">
        <v>6</v>
      </c>
      <c r="R212" s="5" t="s">
        <v>1117</v>
      </c>
      <c r="S212" s="5" t="s">
        <v>1118</v>
      </c>
      <c r="T212" s="5" t="s">
        <v>42</v>
      </c>
      <c r="U212" s="5" t="s">
        <v>43</v>
      </c>
      <c r="V212" s="5"/>
      <c r="W212" s="5" t="s">
        <v>44</v>
      </c>
      <c r="X212" s="5"/>
    </row>
    <row r="213" spans="1:24" ht="22.5" x14ac:dyDescent="0.25">
      <c r="A213" s="3">
        <v>212</v>
      </c>
      <c r="B213" s="4" t="s">
        <v>2803</v>
      </c>
      <c r="C213" s="5" t="s">
        <v>29</v>
      </c>
      <c r="D213" s="5" t="s">
        <v>2804</v>
      </c>
      <c r="E213" s="5" t="s">
        <v>2805</v>
      </c>
      <c r="F213" s="5" t="s">
        <v>2657</v>
      </c>
      <c r="G213" s="5" t="s">
        <v>2658</v>
      </c>
      <c r="H213" s="5" t="s">
        <v>2659</v>
      </c>
      <c r="I213" s="5">
        <v>30</v>
      </c>
      <c r="J213" s="5" t="s">
        <v>35</v>
      </c>
      <c r="K213" s="6">
        <v>284</v>
      </c>
      <c r="L213" s="6">
        <v>8520</v>
      </c>
      <c r="M213" s="5" t="s">
        <v>2806</v>
      </c>
      <c r="N213" s="5" t="s">
        <v>2660</v>
      </c>
      <c r="O213" s="5" t="s">
        <v>2807</v>
      </c>
      <c r="P213" s="5" t="s">
        <v>2808</v>
      </c>
      <c r="Q213" s="5">
        <v>30</v>
      </c>
      <c r="R213" s="5" t="s">
        <v>504</v>
      </c>
      <c r="S213" s="5" t="s">
        <v>505</v>
      </c>
      <c r="T213" s="5" t="s">
        <v>42</v>
      </c>
      <c r="U213" s="5" t="s">
        <v>159</v>
      </c>
      <c r="V213" s="5"/>
      <c r="W213" s="5" t="s">
        <v>44</v>
      </c>
      <c r="X213" s="5"/>
    </row>
    <row r="214" spans="1:24" ht="22.5" hidden="1" x14ac:dyDescent="0.25">
      <c r="A214" s="3">
        <v>213</v>
      </c>
      <c r="B214" s="4" t="s">
        <v>27440</v>
      </c>
      <c r="C214" s="5" t="s">
        <v>29</v>
      </c>
      <c r="D214" s="5" t="s">
        <v>27441</v>
      </c>
      <c r="E214" s="5" t="s">
        <v>2805</v>
      </c>
      <c r="F214" s="5" t="s">
        <v>27447</v>
      </c>
      <c r="G214" s="5" t="s">
        <v>27448</v>
      </c>
      <c r="H214" s="5" t="s">
        <v>854</v>
      </c>
      <c r="I214" s="5">
        <v>1</v>
      </c>
      <c r="J214" s="5" t="s">
        <v>35</v>
      </c>
      <c r="K214" s="6">
        <v>17000</v>
      </c>
      <c r="L214" s="6">
        <v>17000</v>
      </c>
      <c r="M214" s="5" t="s">
        <v>27444</v>
      </c>
      <c r="N214" s="5" t="s">
        <v>856</v>
      </c>
      <c r="O214" s="5" t="s">
        <v>27445</v>
      </c>
      <c r="P214" s="5" t="s">
        <v>27446</v>
      </c>
      <c r="Q214" s="5">
        <v>1</v>
      </c>
      <c r="R214" s="5" t="s">
        <v>1117</v>
      </c>
      <c r="S214" s="5" t="s">
        <v>1118</v>
      </c>
      <c r="T214" s="5" t="s">
        <v>42</v>
      </c>
      <c r="U214" s="5" t="s">
        <v>43</v>
      </c>
      <c r="V214" s="5"/>
      <c r="W214" s="5" t="s">
        <v>44</v>
      </c>
      <c r="X214" s="5"/>
    </row>
    <row r="215" spans="1:24" ht="22.5" hidden="1" x14ac:dyDescent="0.25">
      <c r="A215" s="3">
        <v>214</v>
      </c>
      <c r="B215" s="4" t="s">
        <v>27440</v>
      </c>
      <c r="C215" s="5" t="s">
        <v>29</v>
      </c>
      <c r="D215" s="5" t="s">
        <v>27441</v>
      </c>
      <c r="E215" s="5" t="s">
        <v>2805</v>
      </c>
      <c r="F215" s="5" t="s">
        <v>27449</v>
      </c>
      <c r="G215" s="5" t="s">
        <v>27450</v>
      </c>
      <c r="H215" s="5" t="s">
        <v>854</v>
      </c>
      <c r="I215" s="5">
        <v>8</v>
      </c>
      <c r="J215" s="5" t="s">
        <v>35</v>
      </c>
      <c r="K215" s="6">
        <v>2000</v>
      </c>
      <c r="L215" s="6">
        <v>16000</v>
      </c>
      <c r="M215" s="5" t="s">
        <v>27444</v>
      </c>
      <c r="N215" s="5" t="s">
        <v>856</v>
      </c>
      <c r="O215" s="5" t="s">
        <v>27445</v>
      </c>
      <c r="P215" s="5" t="s">
        <v>27446</v>
      </c>
      <c r="Q215" s="5">
        <v>8</v>
      </c>
      <c r="R215" s="5" t="s">
        <v>1117</v>
      </c>
      <c r="S215" s="5" t="s">
        <v>1118</v>
      </c>
      <c r="T215" s="5" t="s">
        <v>42</v>
      </c>
      <c r="U215" s="5" t="s">
        <v>43</v>
      </c>
      <c r="V215" s="5"/>
      <c r="W215" s="5" t="s">
        <v>44</v>
      </c>
      <c r="X215" s="5"/>
    </row>
    <row r="216" spans="1:24" ht="22.5" hidden="1" x14ac:dyDescent="0.25">
      <c r="A216" s="3">
        <v>215</v>
      </c>
      <c r="B216" s="4" t="s">
        <v>27440</v>
      </c>
      <c r="C216" s="5" t="s">
        <v>29</v>
      </c>
      <c r="D216" s="5" t="s">
        <v>27441</v>
      </c>
      <c r="E216" s="5" t="s">
        <v>2805</v>
      </c>
      <c r="F216" s="5" t="s">
        <v>27451</v>
      </c>
      <c r="G216" s="5" t="s">
        <v>27452</v>
      </c>
      <c r="H216" s="5" t="s">
        <v>854</v>
      </c>
      <c r="I216" s="5">
        <v>2</v>
      </c>
      <c r="J216" s="5" t="s">
        <v>35</v>
      </c>
      <c r="K216" s="6">
        <v>2500</v>
      </c>
      <c r="L216" s="6">
        <v>5000</v>
      </c>
      <c r="M216" s="5" t="s">
        <v>27444</v>
      </c>
      <c r="N216" s="5" t="s">
        <v>856</v>
      </c>
      <c r="O216" s="5" t="s">
        <v>27445</v>
      </c>
      <c r="P216" s="5" t="s">
        <v>27446</v>
      </c>
      <c r="Q216" s="5">
        <v>2</v>
      </c>
      <c r="R216" s="5" t="s">
        <v>1117</v>
      </c>
      <c r="S216" s="5" t="s">
        <v>1118</v>
      </c>
      <c r="T216" s="5" t="s">
        <v>42</v>
      </c>
      <c r="U216" s="5" t="s">
        <v>43</v>
      </c>
      <c r="V216" s="5"/>
      <c r="W216" s="5" t="s">
        <v>44</v>
      </c>
      <c r="X216" s="5"/>
    </row>
    <row r="217" spans="1:24" ht="22.5" hidden="1" x14ac:dyDescent="0.25">
      <c r="A217" s="3">
        <v>216</v>
      </c>
      <c r="B217" s="4" t="s">
        <v>27440</v>
      </c>
      <c r="C217" s="5" t="s">
        <v>29</v>
      </c>
      <c r="D217" s="5" t="s">
        <v>27441</v>
      </c>
      <c r="E217" s="5" t="s">
        <v>2805</v>
      </c>
      <c r="F217" s="5" t="s">
        <v>27453</v>
      </c>
      <c r="G217" s="5" t="s">
        <v>27454</v>
      </c>
      <c r="H217" s="5" t="s">
        <v>854</v>
      </c>
      <c r="I217" s="5">
        <v>20</v>
      </c>
      <c r="J217" s="5" t="s">
        <v>35</v>
      </c>
      <c r="K217" s="6">
        <v>2500</v>
      </c>
      <c r="L217" s="6">
        <v>50000</v>
      </c>
      <c r="M217" s="5" t="s">
        <v>27444</v>
      </c>
      <c r="N217" s="5" t="s">
        <v>856</v>
      </c>
      <c r="O217" s="5" t="s">
        <v>27445</v>
      </c>
      <c r="P217" s="5" t="s">
        <v>27446</v>
      </c>
      <c r="Q217" s="5">
        <v>20</v>
      </c>
      <c r="R217" s="5" t="s">
        <v>1117</v>
      </c>
      <c r="S217" s="5" t="s">
        <v>1118</v>
      </c>
      <c r="T217" s="5" t="s">
        <v>42</v>
      </c>
      <c r="U217" s="5" t="s">
        <v>43</v>
      </c>
      <c r="V217" s="5"/>
      <c r="W217" s="5" t="s">
        <v>44</v>
      </c>
      <c r="X217" s="5"/>
    </row>
    <row r="218" spans="1:24" ht="22.5" hidden="1" x14ac:dyDescent="0.25">
      <c r="A218" s="3">
        <v>217</v>
      </c>
      <c r="B218" s="4" t="s">
        <v>27440</v>
      </c>
      <c r="C218" s="5" t="s">
        <v>29</v>
      </c>
      <c r="D218" s="5" t="s">
        <v>27441</v>
      </c>
      <c r="E218" s="5" t="s">
        <v>2805</v>
      </c>
      <c r="F218" s="5" t="s">
        <v>27455</v>
      </c>
      <c r="G218" s="5" t="s">
        <v>27456</v>
      </c>
      <c r="H218" s="5" t="s">
        <v>854</v>
      </c>
      <c r="I218" s="5">
        <v>2</v>
      </c>
      <c r="J218" s="5" t="s">
        <v>35</v>
      </c>
      <c r="K218" s="6">
        <v>350</v>
      </c>
      <c r="L218" s="6">
        <v>700</v>
      </c>
      <c r="M218" s="5" t="s">
        <v>27444</v>
      </c>
      <c r="N218" s="5" t="s">
        <v>856</v>
      </c>
      <c r="O218" s="5" t="s">
        <v>27445</v>
      </c>
      <c r="P218" s="5" t="s">
        <v>27446</v>
      </c>
      <c r="Q218" s="5">
        <v>2</v>
      </c>
      <c r="R218" s="5" t="s">
        <v>1117</v>
      </c>
      <c r="S218" s="5" t="s">
        <v>1118</v>
      </c>
      <c r="T218" s="5" t="s">
        <v>42</v>
      </c>
      <c r="U218" s="5" t="s">
        <v>43</v>
      </c>
      <c r="V218" s="5"/>
      <c r="W218" s="5" t="s">
        <v>44</v>
      </c>
      <c r="X218" s="5"/>
    </row>
    <row r="219" spans="1:24" ht="22.5" hidden="1" x14ac:dyDescent="0.25">
      <c r="A219" s="3">
        <v>218</v>
      </c>
      <c r="B219" s="4" t="s">
        <v>27440</v>
      </c>
      <c r="C219" s="5" t="s">
        <v>29</v>
      </c>
      <c r="D219" s="5" t="s">
        <v>27441</v>
      </c>
      <c r="E219" s="5" t="s">
        <v>2805</v>
      </c>
      <c r="F219" s="5" t="s">
        <v>27457</v>
      </c>
      <c r="G219" s="5" t="s">
        <v>27458</v>
      </c>
      <c r="H219" s="5" t="s">
        <v>854</v>
      </c>
      <c r="I219" s="5">
        <v>1</v>
      </c>
      <c r="J219" s="5" t="s">
        <v>35</v>
      </c>
      <c r="K219" s="6">
        <v>1000</v>
      </c>
      <c r="L219" s="6">
        <v>1000</v>
      </c>
      <c r="M219" s="5" t="s">
        <v>27444</v>
      </c>
      <c r="N219" s="5" t="s">
        <v>856</v>
      </c>
      <c r="O219" s="5" t="s">
        <v>27445</v>
      </c>
      <c r="P219" s="5" t="s">
        <v>27446</v>
      </c>
      <c r="Q219" s="5">
        <v>1</v>
      </c>
      <c r="R219" s="5" t="s">
        <v>1117</v>
      </c>
      <c r="S219" s="5" t="s">
        <v>1118</v>
      </c>
      <c r="T219" s="5" t="s">
        <v>42</v>
      </c>
      <c r="U219" s="5" t="s">
        <v>43</v>
      </c>
      <c r="V219" s="5"/>
      <c r="W219" s="5" t="s">
        <v>44</v>
      </c>
      <c r="X219" s="5"/>
    </row>
    <row r="220" spans="1:24" ht="33.75" x14ac:dyDescent="0.25">
      <c r="A220" s="3">
        <v>219</v>
      </c>
      <c r="B220" s="4" t="s">
        <v>2809</v>
      </c>
      <c r="C220" s="5" t="s">
        <v>29</v>
      </c>
      <c r="D220" s="5" t="s">
        <v>2810</v>
      </c>
      <c r="E220" s="5" t="s">
        <v>2811</v>
      </c>
      <c r="F220" s="5" t="s">
        <v>2812</v>
      </c>
      <c r="G220" s="5" t="s">
        <v>2813</v>
      </c>
      <c r="H220" s="5" t="s">
        <v>595</v>
      </c>
      <c r="I220" s="5">
        <v>200</v>
      </c>
      <c r="J220" s="5" t="s">
        <v>35</v>
      </c>
      <c r="K220" s="6">
        <v>350</v>
      </c>
      <c r="L220" s="6">
        <v>70000</v>
      </c>
      <c r="M220" s="5" t="s">
        <v>2814</v>
      </c>
      <c r="N220" s="5" t="s">
        <v>2815</v>
      </c>
      <c r="O220" s="5" t="s">
        <v>2816</v>
      </c>
      <c r="P220" s="5" t="s">
        <v>2498</v>
      </c>
      <c r="Q220" s="5">
        <v>200</v>
      </c>
      <c r="R220" s="5" t="s">
        <v>635</v>
      </c>
      <c r="S220" s="5" t="s">
        <v>636</v>
      </c>
      <c r="T220" s="5" t="s">
        <v>42</v>
      </c>
      <c r="U220" s="5" t="s">
        <v>159</v>
      </c>
      <c r="V220" s="5"/>
      <c r="W220" s="5" t="s">
        <v>44</v>
      </c>
      <c r="X220" s="5"/>
    </row>
    <row r="221" spans="1:24" ht="22.5" x14ac:dyDescent="0.25">
      <c r="A221" s="3">
        <v>220</v>
      </c>
      <c r="B221" s="4" t="s">
        <v>2803</v>
      </c>
      <c r="C221" s="5" t="s">
        <v>29</v>
      </c>
      <c r="D221" s="5" t="s">
        <v>2804</v>
      </c>
      <c r="E221" s="5" t="s">
        <v>2805</v>
      </c>
      <c r="F221" s="5" t="s">
        <v>589</v>
      </c>
      <c r="G221" s="5" t="s">
        <v>590</v>
      </c>
      <c r="H221" s="5" t="s">
        <v>591</v>
      </c>
      <c r="I221" s="5">
        <v>30</v>
      </c>
      <c r="J221" s="5" t="s">
        <v>35</v>
      </c>
      <c r="K221" s="6">
        <v>70</v>
      </c>
      <c r="L221" s="6">
        <v>2100</v>
      </c>
      <c r="M221" s="5" t="s">
        <v>2806</v>
      </c>
      <c r="N221" s="5" t="s">
        <v>2817</v>
      </c>
      <c r="O221" s="5" t="s">
        <v>2807</v>
      </c>
      <c r="P221" s="5" t="s">
        <v>2808</v>
      </c>
      <c r="Q221" s="5">
        <v>30</v>
      </c>
      <c r="R221" s="5" t="s">
        <v>504</v>
      </c>
      <c r="S221" s="5" t="s">
        <v>505</v>
      </c>
      <c r="T221" s="5" t="s">
        <v>42</v>
      </c>
      <c r="U221" s="5" t="s">
        <v>159</v>
      </c>
      <c r="V221" s="5"/>
      <c r="W221" s="5" t="s">
        <v>44</v>
      </c>
      <c r="X221" s="5"/>
    </row>
    <row r="222" spans="1:24" ht="22.5" hidden="1" x14ac:dyDescent="0.25">
      <c r="A222" s="3">
        <v>221</v>
      </c>
      <c r="B222" s="4" t="s">
        <v>27440</v>
      </c>
      <c r="C222" s="5" t="s">
        <v>29</v>
      </c>
      <c r="D222" s="5" t="s">
        <v>27441</v>
      </c>
      <c r="E222" s="5" t="s">
        <v>2805</v>
      </c>
      <c r="F222" s="5" t="s">
        <v>27459</v>
      </c>
      <c r="G222" s="5" t="s">
        <v>6723</v>
      </c>
      <c r="H222" s="5" t="s">
        <v>854</v>
      </c>
      <c r="I222" s="5">
        <v>2</v>
      </c>
      <c r="J222" s="5" t="s">
        <v>35</v>
      </c>
      <c r="K222" s="6">
        <v>250</v>
      </c>
      <c r="L222" s="6">
        <v>500</v>
      </c>
      <c r="M222" s="5" t="s">
        <v>27444</v>
      </c>
      <c r="N222" s="5" t="s">
        <v>856</v>
      </c>
      <c r="O222" s="5" t="s">
        <v>27445</v>
      </c>
      <c r="P222" s="5" t="s">
        <v>27446</v>
      </c>
      <c r="Q222" s="5">
        <v>2</v>
      </c>
      <c r="R222" s="5" t="s">
        <v>1117</v>
      </c>
      <c r="S222" s="5" t="s">
        <v>1118</v>
      </c>
      <c r="T222" s="5" t="s">
        <v>42</v>
      </c>
      <c r="U222" s="5" t="s">
        <v>43</v>
      </c>
      <c r="V222" s="5"/>
      <c r="W222" s="5" t="s">
        <v>44</v>
      </c>
      <c r="X222" s="5"/>
    </row>
    <row r="223" spans="1:24" ht="22.5" hidden="1" x14ac:dyDescent="0.25">
      <c r="A223" s="3">
        <v>222</v>
      </c>
      <c r="B223" s="4" t="s">
        <v>27440</v>
      </c>
      <c r="C223" s="5" t="s">
        <v>29</v>
      </c>
      <c r="D223" s="5" t="s">
        <v>27441</v>
      </c>
      <c r="E223" s="5" t="s">
        <v>2805</v>
      </c>
      <c r="F223" s="5" t="s">
        <v>27460</v>
      </c>
      <c r="G223" s="5" t="s">
        <v>27461</v>
      </c>
      <c r="H223" s="5" t="s">
        <v>854</v>
      </c>
      <c r="I223" s="5">
        <v>2</v>
      </c>
      <c r="J223" s="5" t="s">
        <v>35</v>
      </c>
      <c r="K223" s="6">
        <v>4000</v>
      </c>
      <c r="L223" s="6">
        <v>8000</v>
      </c>
      <c r="M223" s="5" t="s">
        <v>27444</v>
      </c>
      <c r="N223" s="5" t="s">
        <v>856</v>
      </c>
      <c r="O223" s="5" t="s">
        <v>27445</v>
      </c>
      <c r="P223" s="5" t="s">
        <v>27446</v>
      </c>
      <c r="Q223" s="5">
        <v>2</v>
      </c>
      <c r="R223" s="5" t="s">
        <v>1117</v>
      </c>
      <c r="S223" s="5" t="s">
        <v>1118</v>
      </c>
      <c r="T223" s="5" t="s">
        <v>42</v>
      </c>
      <c r="U223" s="5" t="s">
        <v>43</v>
      </c>
      <c r="V223" s="5"/>
      <c r="W223" s="5" t="s">
        <v>44</v>
      </c>
      <c r="X223" s="5"/>
    </row>
    <row r="224" spans="1:24" ht="22.5" hidden="1" x14ac:dyDescent="0.25">
      <c r="A224" s="3">
        <v>223</v>
      </c>
      <c r="B224" s="4" t="s">
        <v>27440</v>
      </c>
      <c r="C224" s="5" t="s">
        <v>29</v>
      </c>
      <c r="D224" s="5" t="s">
        <v>27441</v>
      </c>
      <c r="E224" s="5" t="s">
        <v>2805</v>
      </c>
      <c r="F224" s="5" t="s">
        <v>27462</v>
      </c>
      <c r="G224" s="5" t="s">
        <v>27463</v>
      </c>
      <c r="H224" s="5" t="s">
        <v>854</v>
      </c>
      <c r="I224" s="5">
        <v>12</v>
      </c>
      <c r="J224" s="5" t="s">
        <v>24911</v>
      </c>
      <c r="K224" s="6">
        <v>1600</v>
      </c>
      <c r="L224" s="6">
        <v>19200</v>
      </c>
      <c r="M224" s="5" t="s">
        <v>27444</v>
      </c>
      <c r="N224" s="5" t="s">
        <v>856</v>
      </c>
      <c r="O224" s="5" t="s">
        <v>27445</v>
      </c>
      <c r="P224" s="5" t="s">
        <v>27446</v>
      </c>
      <c r="Q224" s="5">
        <v>12</v>
      </c>
      <c r="R224" s="5" t="s">
        <v>1117</v>
      </c>
      <c r="S224" s="5" t="s">
        <v>1118</v>
      </c>
      <c r="T224" s="5" t="s">
        <v>42</v>
      </c>
      <c r="U224" s="5" t="s">
        <v>43</v>
      </c>
      <c r="V224" s="5"/>
      <c r="W224" s="5" t="s">
        <v>44</v>
      </c>
      <c r="X224" s="5"/>
    </row>
    <row r="225" spans="1:24" ht="22.5" hidden="1" x14ac:dyDescent="0.25">
      <c r="A225" s="3">
        <v>224</v>
      </c>
      <c r="B225" s="4" t="s">
        <v>27440</v>
      </c>
      <c r="C225" s="5" t="s">
        <v>29</v>
      </c>
      <c r="D225" s="5" t="s">
        <v>27441</v>
      </c>
      <c r="E225" s="5" t="s">
        <v>2805</v>
      </c>
      <c r="F225" s="5" t="s">
        <v>27464</v>
      </c>
      <c r="G225" s="5" t="s">
        <v>27465</v>
      </c>
      <c r="H225" s="5" t="s">
        <v>854</v>
      </c>
      <c r="I225" s="5">
        <v>16</v>
      </c>
      <c r="J225" s="5" t="s">
        <v>35</v>
      </c>
      <c r="K225" s="6">
        <v>2550</v>
      </c>
      <c r="L225" s="6">
        <v>40800</v>
      </c>
      <c r="M225" s="5" t="s">
        <v>27444</v>
      </c>
      <c r="N225" s="5" t="s">
        <v>856</v>
      </c>
      <c r="O225" s="5" t="s">
        <v>27445</v>
      </c>
      <c r="P225" s="5" t="s">
        <v>27446</v>
      </c>
      <c r="Q225" s="5">
        <v>16</v>
      </c>
      <c r="R225" s="5" t="s">
        <v>1117</v>
      </c>
      <c r="S225" s="5" t="s">
        <v>1118</v>
      </c>
      <c r="T225" s="5" t="s">
        <v>42</v>
      </c>
      <c r="U225" s="5" t="s">
        <v>43</v>
      </c>
      <c r="V225" s="5"/>
      <c r="W225" s="5" t="s">
        <v>44</v>
      </c>
      <c r="X225" s="5"/>
    </row>
    <row r="226" spans="1:24" ht="22.5" hidden="1" x14ac:dyDescent="0.25">
      <c r="A226" s="3">
        <v>225</v>
      </c>
      <c r="B226" s="4" t="s">
        <v>27440</v>
      </c>
      <c r="C226" s="5" t="s">
        <v>29</v>
      </c>
      <c r="D226" s="5" t="s">
        <v>27441</v>
      </c>
      <c r="E226" s="5" t="s">
        <v>2805</v>
      </c>
      <c r="F226" s="5" t="s">
        <v>27466</v>
      </c>
      <c r="G226" s="5" t="s">
        <v>27467</v>
      </c>
      <c r="H226" s="5" t="s">
        <v>854</v>
      </c>
      <c r="I226" s="5">
        <v>6</v>
      </c>
      <c r="J226" s="5" t="s">
        <v>35</v>
      </c>
      <c r="K226" s="6">
        <v>1850</v>
      </c>
      <c r="L226" s="6">
        <v>11100</v>
      </c>
      <c r="M226" s="5" t="s">
        <v>27444</v>
      </c>
      <c r="N226" s="5" t="s">
        <v>856</v>
      </c>
      <c r="O226" s="5" t="s">
        <v>27445</v>
      </c>
      <c r="P226" s="5" t="s">
        <v>27446</v>
      </c>
      <c r="Q226" s="5">
        <v>6</v>
      </c>
      <c r="R226" s="5" t="s">
        <v>1117</v>
      </c>
      <c r="S226" s="5" t="s">
        <v>1118</v>
      </c>
      <c r="T226" s="5" t="s">
        <v>42</v>
      </c>
      <c r="U226" s="5" t="s">
        <v>43</v>
      </c>
      <c r="V226" s="5"/>
      <c r="W226" s="5" t="s">
        <v>44</v>
      </c>
      <c r="X226" s="5"/>
    </row>
    <row r="227" spans="1:24" ht="22.5" hidden="1" x14ac:dyDescent="0.25">
      <c r="A227" s="3">
        <v>226</v>
      </c>
      <c r="B227" s="4" t="s">
        <v>27440</v>
      </c>
      <c r="C227" s="5" t="s">
        <v>29</v>
      </c>
      <c r="D227" s="5" t="s">
        <v>27441</v>
      </c>
      <c r="E227" s="5" t="s">
        <v>2805</v>
      </c>
      <c r="F227" s="5" t="s">
        <v>27468</v>
      </c>
      <c r="G227" s="5" t="s">
        <v>27469</v>
      </c>
      <c r="H227" s="5" t="s">
        <v>854</v>
      </c>
      <c r="I227" s="5">
        <v>15</v>
      </c>
      <c r="J227" s="5" t="s">
        <v>35</v>
      </c>
      <c r="K227" s="6">
        <v>3250</v>
      </c>
      <c r="L227" s="6">
        <v>48750</v>
      </c>
      <c r="M227" s="5" t="s">
        <v>27444</v>
      </c>
      <c r="N227" s="5" t="s">
        <v>856</v>
      </c>
      <c r="O227" s="5" t="s">
        <v>27445</v>
      </c>
      <c r="P227" s="5" t="s">
        <v>27446</v>
      </c>
      <c r="Q227" s="5">
        <v>15</v>
      </c>
      <c r="R227" s="5" t="s">
        <v>1117</v>
      </c>
      <c r="S227" s="5" t="s">
        <v>1118</v>
      </c>
      <c r="T227" s="5" t="s">
        <v>42</v>
      </c>
      <c r="U227" s="5" t="s">
        <v>43</v>
      </c>
      <c r="V227" s="5"/>
      <c r="W227" s="5" t="s">
        <v>44</v>
      </c>
      <c r="X227" s="5"/>
    </row>
    <row r="228" spans="1:24" ht="22.5" hidden="1" x14ac:dyDescent="0.25">
      <c r="A228" s="3">
        <v>227</v>
      </c>
      <c r="B228" s="4" t="s">
        <v>27440</v>
      </c>
      <c r="C228" s="5" t="s">
        <v>29</v>
      </c>
      <c r="D228" s="5" t="s">
        <v>27441</v>
      </c>
      <c r="E228" s="5" t="s">
        <v>2805</v>
      </c>
      <c r="F228" s="5" t="s">
        <v>27470</v>
      </c>
      <c r="G228" s="5" t="s">
        <v>27471</v>
      </c>
      <c r="H228" s="5" t="s">
        <v>854</v>
      </c>
      <c r="I228" s="5">
        <v>8</v>
      </c>
      <c r="J228" s="5" t="s">
        <v>35</v>
      </c>
      <c r="K228" s="6">
        <v>100</v>
      </c>
      <c r="L228" s="6">
        <v>800</v>
      </c>
      <c r="M228" s="5" t="s">
        <v>27444</v>
      </c>
      <c r="N228" s="5" t="s">
        <v>856</v>
      </c>
      <c r="O228" s="5" t="s">
        <v>27445</v>
      </c>
      <c r="P228" s="5" t="s">
        <v>27446</v>
      </c>
      <c r="Q228" s="5">
        <v>8</v>
      </c>
      <c r="R228" s="5" t="s">
        <v>1117</v>
      </c>
      <c r="S228" s="5" t="s">
        <v>1118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t="22.5" x14ac:dyDescent="0.25">
      <c r="A229" s="3">
        <v>228</v>
      </c>
      <c r="B229" s="4" t="s">
        <v>2818</v>
      </c>
      <c r="C229" s="5" t="s">
        <v>29</v>
      </c>
      <c r="D229" s="5" t="s">
        <v>2819</v>
      </c>
      <c r="E229" s="5" t="s">
        <v>2805</v>
      </c>
      <c r="F229" s="5" t="s">
        <v>2820</v>
      </c>
      <c r="G229" s="5" t="s">
        <v>2821</v>
      </c>
      <c r="H229" s="5" t="s">
        <v>182</v>
      </c>
      <c r="I229" s="5">
        <v>200</v>
      </c>
      <c r="J229" s="5" t="s">
        <v>35</v>
      </c>
      <c r="K229" s="6">
        <v>200</v>
      </c>
      <c r="L229" s="6">
        <v>40000</v>
      </c>
      <c r="M229" s="5" t="s">
        <v>2822</v>
      </c>
      <c r="N229" s="5" t="s">
        <v>2823</v>
      </c>
      <c r="O229" s="5" t="s">
        <v>2824</v>
      </c>
      <c r="P229" s="5" t="s">
        <v>2825</v>
      </c>
      <c r="Q229" s="5">
        <v>100</v>
      </c>
      <c r="R229" s="5" t="s">
        <v>157</v>
      </c>
      <c r="S229" s="5" t="s">
        <v>158</v>
      </c>
      <c r="T229" s="5" t="s">
        <v>42</v>
      </c>
      <c r="U229" s="5" t="s">
        <v>159</v>
      </c>
      <c r="V229" s="5"/>
      <c r="W229" s="5" t="s">
        <v>44</v>
      </c>
      <c r="X229" s="5"/>
    </row>
    <row r="230" spans="1:24" ht="33.75" x14ac:dyDescent="0.25">
      <c r="A230" s="3">
        <v>229</v>
      </c>
      <c r="B230" s="4" t="s">
        <v>2818</v>
      </c>
      <c r="C230" s="5" t="s">
        <v>29</v>
      </c>
      <c r="D230" s="5" t="s">
        <v>2819</v>
      </c>
      <c r="E230" s="5" t="s">
        <v>2805</v>
      </c>
      <c r="F230" s="5" t="s">
        <v>224</v>
      </c>
      <c r="G230" s="5" t="s">
        <v>225</v>
      </c>
      <c r="H230" s="5" t="s">
        <v>226</v>
      </c>
      <c r="I230" s="5">
        <v>30</v>
      </c>
      <c r="J230" s="5" t="s">
        <v>35</v>
      </c>
      <c r="K230" s="6">
        <v>230</v>
      </c>
      <c r="L230" s="6">
        <v>6900</v>
      </c>
      <c r="M230" s="5" t="s">
        <v>2826</v>
      </c>
      <c r="N230" s="5" t="s">
        <v>2827</v>
      </c>
      <c r="O230" s="5" t="s">
        <v>2828</v>
      </c>
      <c r="P230" s="5" t="s">
        <v>2829</v>
      </c>
      <c r="Q230" s="5">
        <v>30</v>
      </c>
      <c r="R230" s="5" t="s">
        <v>157</v>
      </c>
      <c r="S230" s="5" t="s">
        <v>158</v>
      </c>
      <c r="T230" s="5" t="s">
        <v>42</v>
      </c>
      <c r="U230" s="5" t="s">
        <v>159</v>
      </c>
      <c r="V230" s="5"/>
      <c r="W230" s="5" t="s">
        <v>44</v>
      </c>
      <c r="X230" s="5"/>
    </row>
    <row r="231" spans="1:24" ht="22.5" x14ac:dyDescent="0.25">
      <c r="A231" s="3">
        <v>230</v>
      </c>
      <c r="B231" s="4" t="s">
        <v>2818</v>
      </c>
      <c r="C231" s="5" t="s">
        <v>29</v>
      </c>
      <c r="D231" s="5" t="s">
        <v>2819</v>
      </c>
      <c r="E231" s="5" t="s">
        <v>2805</v>
      </c>
      <c r="F231" s="5" t="s">
        <v>2830</v>
      </c>
      <c r="G231" s="5" t="s">
        <v>2831</v>
      </c>
      <c r="H231" s="5" t="s">
        <v>1357</v>
      </c>
      <c r="I231" s="5">
        <v>300</v>
      </c>
      <c r="J231" s="5" t="s">
        <v>35</v>
      </c>
      <c r="K231" s="6">
        <v>3.4</v>
      </c>
      <c r="L231" s="6">
        <v>1020</v>
      </c>
      <c r="M231" s="5" t="s">
        <v>2826</v>
      </c>
      <c r="N231" s="5" t="s">
        <v>2832</v>
      </c>
      <c r="O231" s="5" t="s">
        <v>2828</v>
      </c>
      <c r="P231" s="5" t="s">
        <v>2829</v>
      </c>
      <c r="Q231" s="5">
        <v>300</v>
      </c>
      <c r="R231" s="5" t="s">
        <v>157</v>
      </c>
      <c r="S231" s="5" t="s">
        <v>158</v>
      </c>
      <c r="T231" s="5" t="s">
        <v>42</v>
      </c>
      <c r="U231" s="5" t="s">
        <v>159</v>
      </c>
      <c r="V231" s="5"/>
      <c r="W231" s="5" t="s">
        <v>44</v>
      </c>
      <c r="X231" s="5"/>
    </row>
    <row r="232" spans="1:24" ht="22.5" x14ac:dyDescent="0.25">
      <c r="A232" s="3">
        <v>231</v>
      </c>
      <c r="B232" s="4" t="s">
        <v>2818</v>
      </c>
      <c r="C232" s="5" t="s">
        <v>29</v>
      </c>
      <c r="D232" s="5" t="s">
        <v>2819</v>
      </c>
      <c r="E232" s="5" t="s">
        <v>2805</v>
      </c>
      <c r="F232" s="5" t="s">
        <v>2833</v>
      </c>
      <c r="G232" s="5" t="s">
        <v>2834</v>
      </c>
      <c r="H232" s="5" t="s">
        <v>1784</v>
      </c>
      <c r="I232" s="5">
        <v>100</v>
      </c>
      <c r="J232" s="5" t="s">
        <v>35</v>
      </c>
      <c r="K232" s="6">
        <v>77</v>
      </c>
      <c r="L232" s="6">
        <v>7700</v>
      </c>
      <c r="M232" s="5" t="s">
        <v>2826</v>
      </c>
      <c r="N232" s="5" t="s">
        <v>2835</v>
      </c>
      <c r="O232" s="5" t="s">
        <v>2828</v>
      </c>
      <c r="P232" s="5" t="s">
        <v>2829</v>
      </c>
      <c r="Q232" s="5">
        <v>100</v>
      </c>
      <c r="R232" s="5" t="s">
        <v>157</v>
      </c>
      <c r="S232" s="5" t="s">
        <v>158</v>
      </c>
      <c r="T232" s="5" t="s">
        <v>42</v>
      </c>
      <c r="U232" s="5" t="s">
        <v>159</v>
      </c>
      <c r="V232" s="5"/>
      <c r="W232" s="5" t="s">
        <v>44</v>
      </c>
      <c r="X232" s="5"/>
    </row>
    <row r="233" spans="1:24" ht="22.5" x14ac:dyDescent="0.25">
      <c r="A233" s="3">
        <v>232</v>
      </c>
      <c r="B233" s="4" t="s">
        <v>2818</v>
      </c>
      <c r="C233" s="5" t="s">
        <v>29</v>
      </c>
      <c r="D233" s="5" t="s">
        <v>2819</v>
      </c>
      <c r="E233" s="5" t="s">
        <v>2805</v>
      </c>
      <c r="F233" s="5" t="s">
        <v>388</v>
      </c>
      <c r="G233" s="5" t="s">
        <v>389</v>
      </c>
      <c r="H233" s="5" t="s">
        <v>193</v>
      </c>
      <c r="I233" s="5">
        <v>200</v>
      </c>
      <c r="J233" s="5" t="s">
        <v>35</v>
      </c>
      <c r="K233" s="6">
        <v>45</v>
      </c>
      <c r="L233" s="6">
        <v>9000</v>
      </c>
      <c r="M233" s="5" t="s">
        <v>2826</v>
      </c>
      <c r="N233" s="5" t="s">
        <v>2836</v>
      </c>
      <c r="O233" s="5" t="s">
        <v>2828</v>
      </c>
      <c r="P233" s="5" t="s">
        <v>2829</v>
      </c>
      <c r="Q233" s="5">
        <v>198</v>
      </c>
      <c r="R233" s="5" t="s">
        <v>157</v>
      </c>
      <c r="S233" s="5" t="s">
        <v>158</v>
      </c>
      <c r="T233" s="5" t="s">
        <v>42</v>
      </c>
      <c r="U233" s="5" t="s">
        <v>159</v>
      </c>
      <c r="V233" s="5"/>
      <c r="W233" s="5" t="s">
        <v>44</v>
      </c>
      <c r="X233" s="5"/>
    </row>
    <row r="234" spans="1:24" ht="22.5" x14ac:dyDescent="0.25">
      <c r="A234" s="3">
        <v>233</v>
      </c>
      <c r="B234" s="4" t="s">
        <v>2818</v>
      </c>
      <c r="C234" s="5" t="s">
        <v>29</v>
      </c>
      <c r="D234" s="5" t="s">
        <v>2819</v>
      </c>
      <c r="E234" s="5" t="s">
        <v>2805</v>
      </c>
      <c r="F234" s="5" t="s">
        <v>2124</v>
      </c>
      <c r="G234" s="5" t="s">
        <v>2125</v>
      </c>
      <c r="H234" s="5" t="s">
        <v>226</v>
      </c>
      <c r="I234" s="5">
        <v>300</v>
      </c>
      <c r="J234" s="5" t="s">
        <v>35</v>
      </c>
      <c r="K234" s="6">
        <v>75.5</v>
      </c>
      <c r="L234" s="6">
        <v>22650</v>
      </c>
      <c r="M234" s="5" t="s">
        <v>2826</v>
      </c>
      <c r="N234" s="5" t="s">
        <v>2127</v>
      </c>
      <c r="O234" s="5" t="s">
        <v>2828</v>
      </c>
      <c r="P234" s="5" t="s">
        <v>2829</v>
      </c>
      <c r="Q234" s="5">
        <v>300</v>
      </c>
      <c r="R234" s="5" t="s">
        <v>157</v>
      </c>
      <c r="S234" s="5" t="s">
        <v>158</v>
      </c>
      <c r="T234" s="5" t="s">
        <v>42</v>
      </c>
      <c r="U234" s="5" t="s">
        <v>159</v>
      </c>
      <c r="V234" s="5"/>
      <c r="W234" s="5" t="s">
        <v>44</v>
      </c>
      <c r="X234" s="5"/>
    </row>
    <row r="235" spans="1:24" ht="22.5" x14ac:dyDescent="0.25">
      <c r="A235" s="3">
        <v>234</v>
      </c>
      <c r="B235" s="4" t="s">
        <v>2818</v>
      </c>
      <c r="C235" s="5" t="s">
        <v>29</v>
      </c>
      <c r="D235" s="5" t="s">
        <v>2819</v>
      </c>
      <c r="E235" s="5" t="s">
        <v>2805</v>
      </c>
      <c r="F235" s="5" t="s">
        <v>2837</v>
      </c>
      <c r="G235" s="5" t="s">
        <v>2838</v>
      </c>
      <c r="H235" s="5" t="s">
        <v>958</v>
      </c>
      <c r="I235" s="5">
        <v>2000</v>
      </c>
      <c r="J235" s="5" t="s">
        <v>35</v>
      </c>
      <c r="K235" s="6">
        <v>0.6</v>
      </c>
      <c r="L235" s="6">
        <v>1200</v>
      </c>
      <c r="M235" s="5" t="s">
        <v>2826</v>
      </c>
      <c r="N235" s="5" t="s">
        <v>2839</v>
      </c>
      <c r="O235" s="5" t="s">
        <v>2828</v>
      </c>
      <c r="P235" s="5" t="s">
        <v>2829</v>
      </c>
      <c r="Q235" s="5">
        <v>2000</v>
      </c>
      <c r="R235" s="5" t="s">
        <v>157</v>
      </c>
      <c r="S235" s="5" t="s">
        <v>158</v>
      </c>
      <c r="T235" s="5" t="s">
        <v>42</v>
      </c>
      <c r="U235" s="5" t="s">
        <v>159</v>
      </c>
      <c r="V235" s="5"/>
      <c r="W235" s="5" t="s">
        <v>44</v>
      </c>
      <c r="X235" s="5"/>
    </row>
    <row r="236" spans="1:24" ht="22.5" x14ac:dyDescent="0.25">
      <c r="A236" s="3">
        <v>235</v>
      </c>
      <c r="B236" s="4" t="s">
        <v>2840</v>
      </c>
      <c r="C236" s="5" t="s">
        <v>29</v>
      </c>
      <c r="D236" s="5" t="s">
        <v>2841</v>
      </c>
      <c r="E236" s="5" t="s">
        <v>2805</v>
      </c>
      <c r="F236" s="5" t="s">
        <v>418</v>
      </c>
      <c r="G236" s="5" t="s">
        <v>419</v>
      </c>
      <c r="H236" s="5" t="s">
        <v>420</v>
      </c>
      <c r="I236" s="5">
        <v>510</v>
      </c>
      <c r="J236" s="5" t="s">
        <v>35</v>
      </c>
      <c r="K236" s="6">
        <v>210</v>
      </c>
      <c r="L236" s="6">
        <v>107100</v>
      </c>
      <c r="M236" s="5" t="s">
        <v>2842</v>
      </c>
      <c r="N236" s="5" t="s">
        <v>2115</v>
      </c>
      <c r="O236" s="5" t="s">
        <v>2843</v>
      </c>
      <c r="P236" s="5" t="s">
        <v>2844</v>
      </c>
      <c r="Q236" s="5">
        <v>510</v>
      </c>
      <c r="R236" s="5" t="s">
        <v>382</v>
      </c>
      <c r="S236" s="5" t="s">
        <v>383</v>
      </c>
      <c r="T236" s="5" t="s">
        <v>42</v>
      </c>
      <c r="U236" s="5" t="s">
        <v>159</v>
      </c>
      <c r="V236" s="5"/>
      <c r="W236" s="5" t="s">
        <v>44</v>
      </c>
      <c r="X236" s="5"/>
    </row>
    <row r="237" spans="1:24" ht="22.5" x14ac:dyDescent="0.25">
      <c r="A237" s="3">
        <v>236</v>
      </c>
      <c r="B237" s="4" t="s">
        <v>2840</v>
      </c>
      <c r="C237" s="5" t="s">
        <v>29</v>
      </c>
      <c r="D237" s="5" t="s">
        <v>2841</v>
      </c>
      <c r="E237" s="5" t="s">
        <v>2805</v>
      </c>
      <c r="F237" s="5" t="s">
        <v>1229</v>
      </c>
      <c r="G237" s="5" t="s">
        <v>1230</v>
      </c>
      <c r="H237" s="5" t="s">
        <v>1198</v>
      </c>
      <c r="I237" s="5">
        <v>300</v>
      </c>
      <c r="J237" s="5" t="s">
        <v>35</v>
      </c>
      <c r="K237" s="6">
        <v>11.22</v>
      </c>
      <c r="L237" s="6">
        <v>3366</v>
      </c>
      <c r="M237" s="5" t="s">
        <v>2845</v>
      </c>
      <c r="N237" s="5" t="s">
        <v>1232</v>
      </c>
      <c r="O237" s="5" t="s">
        <v>2406</v>
      </c>
      <c r="P237" s="5" t="s">
        <v>2501</v>
      </c>
      <c r="Q237" s="5">
        <v>300</v>
      </c>
      <c r="R237" s="5" t="s">
        <v>382</v>
      </c>
      <c r="S237" s="5" t="s">
        <v>383</v>
      </c>
      <c r="T237" s="5" t="s">
        <v>42</v>
      </c>
      <c r="U237" s="5" t="s">
        <v>159</v>
      </c>
      <c r="V237" s="5"/>
      <c r="W237" s="5" t="s">
        <v>44</v>
      </c>
      <c r="X237" s="5"/>
    </row>
    <row r="238" spans="1:24" ht="33.75" x14ac:dyDescent="0.25">
      <c r="A238" s="3">
        <v>237</v>
      </c>
      <c r="B238" s="4" t="s">
        <v>2846</v>
      </c>
      <c r="C238" s="5" t="s">
        <v>29</v>
      </c>
      <c r="D238" s="5" t="s">
        <v>2847</v>
      </c>
      <c r="E238" s="5" t="s">
        <v>2805</v>
      </c>
      <c r="F238" s="5" t="s">
        <v>934</v>
      </c>
      <c r="G238" s="5" t="s">
        <v>935</v>
      </c>
      <c r="H238" s="5" t="s">
        <v>514</v>
      </c>
      <c r="I238" s="5">
        <v>50</v>
      </c>
      <c r="J238" s="5" t="s">
        <v>35</v>
      </c>
      <c r="K238" s="6">
        <v>160</v>
      </c>
      <c r="L238" s="6">
        <v>8000</v>
      </c>
      <c r="M238" s="5" t="s">
        <v>2848</v>
      </c>
      <c r="N238" s="5" t="s">
        <v>936</v>
      </c>
      <c r="O238" s="5" t="s">
        <v>2849</v>
      </c>
      <c r="P238" s="5" t="s">
        <v>2850</v>
      </c>
      <c r="Q238" s="5">
        <v>50</v>
      </c>
      <c r="R238" s="5" t="s">
        <v>365</v>
      </c>
      <c r="S238" s="5" t="s">
        <v>366</v>
      </c>
      <c r="T238" s="5" t="s">
        <v>42</v>
      </c>
      <c r="U238" s="5" t="s">
        <v>159</v>
      </c>
      <c r="V238" s="5"/>
      <c r="W238" s="5" t="s">
        <v>44</v>
      </c>
      <c r="X238" s="5"/>
    </row>
    <row r="239" spans="1:24" ht="22.5" x14ac:dyDescent="0.25">
      <c r="A239" s="3">
        <v>238</v>
      </c>
      <c r="B239" s="4" t="s">
        <v>2846</v>
      </c>
      <c r="C239" s="5" t="s">
        <v>29</v>
      </c>
      <c r="D239" s="5" t="s">
        <v>2847</v>
      </c>
      <c r="E239" s="5" t="s">
        <v>2805</v>
      </c>
      <c r="F239" s="5" t="s">
        <v>466</v>
      </c>
      <c r="G239" s="5" t="s">
        <v>467</v>
      </c>
      <c r="H239" s="5" t="s">
        <v>468</v>
      </c>
      <c r="I239" s="5">
        <v>200</v>
      </c>
      <c r="J239" s="5" t="s">
        <v>35</v>
      </c>
      <c r="K239" s="6">
        <v>400</v>
      </c>
      <c r="L239" s="6">
        <v>80000</v>
      </c>
      <c r="M239" s="5" t="s">
        <v>2848</v>
      </c>
      <c r="N239" s="5" t="s">
        <v>2394</v>
      </c>
      <c r="O239" s="5" t="s">
        <v>2849</v>
      </c>
      <c r="P239" s="5" t="s">
        <v>2850</v>
      </c>
      <c r="Q239" s="5">
        <v>200</v>
      </c>
      <c r="R239" s="5" t="s">
        <v>365</v>
      </c>
      <c r="S239" s="5" t="s">
        <v>366</v>
      </c>
      <c r="T239" s="5" t="s">
        <v>42</v>
      </c>
      <c r="U239" s="5" t="s">
        <v>159</v>
      </c>
      <c r="V239" s="5"/>
      <c r="W239" s="5" t="s">
        <v>44</v>
      </c>
      <c r="X239" s="5"/>
    </row>
    <row r="240" spans="1:24" ht="22.5" x14ac:dyDescent="0.25">
      <c r="A240" s="3">
        <v>239</v>
      </c>
      <c r="B240" s="4" t="s">
        <v>2846</v>
      </c>
      <c r="C240" s="5" t="s">
        <v>29</v>
      </c>
      <c r="D240" s="5" t="s">
        <v>2847</v>
      </c>
      <c r="E240" s="5" t="s">
        <v>2805</v>
      </c>
      <c r="F240" s="5" t="s">
        <v>1964</v>
      </c>
      <c r="G240" s="5" t="s">
        <v>1965</v>
      </c>
      <c r="H240" s="5" t="s">
        <v>958</v>
      </c>
      <c r="I240" s="5">
        <v>400</v>
      </c>
      <c r="J240" s="5" t="s">
        <v>35</v>
      </c>
      <c r="K240" s="6">
        <v>20.375</v>
      </c>
      <c r="L240" s="6">
        <v>8150</v>
      </c>
      <c r="M240" s="5" t="s">
        <v>2848</v>
      </c>
      <c r="N240" s="5" t="s">
        <v>2851</v>
      </c>
      <c r="O240" s="5" t="s">
        <v>2849</v>
      </c>
      <c r="P240" s="5" t="s">
        <v>2850</v>
      </c>
      <c r="Q240" s="5">
        <v>400</v>
      </c>
      <c r="R240" s="5" t="s">
        <v>365</v>
      </c>
      <c r="S240" s="5" t="s">
        <v>366</v>
      </c>
      <c r="T240" s="5" t="s">
        <v>42</v>
      </c>
      <c r="U240" s="5" t="s">
        <v>159</v>
      </c>
      <c r="V240" s="5"/>
      <c r="W240" s="5" t="s">
        <v>44</v>
      </c>
      <c r="X240" s="5"/>
    </row>
    <row r="241" spans="1:24" ht="22.5" hidden="1" x14ac:dyDescent="0.25">
      <c r="A241" s="3">
        <v>240</v>
      </c>
      <c r="B241" s="4" t="s">
        <v>27472</v>
      </c>
      <c r="C241" s="5" t="s">
        <v>29</v>
      </c>
      <c r="D241" s="5" t="s">
        <v>27473</v>
      </c>
      <c r="E241" s="5" t="s">
        <v>2792</v>
      </c>
      <c r="F241" s="5" t="s">
        <v>24449</v>
      </c>
      <c r="G241" s="5" t="s">
        <v>5825</v>
      </c>
      <c r="H241" s="5" t="s">
        <v>90</v>
      </c>
      <c r="I241" s="5">
        <v>1200</v>
      </c>
      <c r="J241" s="5" t="s">
        <v>35</v>
      </c>
      <c r="K241" s="6">
        <v>137.5</v>
      </c>
      <c r="L241" s="6">
        <v>165000</v>
      </c>
      <c r="M241" s="5" t="s">
        <v>27474</v>
      </c>
      <c r="N241" s="5" t="s">
        <v>856</v>
      </c>
      <c r="O241" s="5" t="s">
        <v>27475</v>
      </c>
      <c r="P241" s="5" t="s">
        <v>2802</v>
      </c>
      <c r="Q241" s="5">
        <v>1200</v>
      </c>
      <c r="R241" s="5" t="s">
        <v>24453</v>
      </c>
      <c r="S241" s="5" t="s">
        <v>12934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22.5" x14ac:dyDescent="0.25">
      <c r="A242" s="3">
        <v>241</v>
      </c>
      <c r="B242" s="4" t="s">
        <v>2803</v>
      </c>
      <c r="C242" s="5" t="s">
        <v>29</v>
      </c>
      <c r="D242" s="5" t="s">
        <v>2804</v>
      </c>
      <c r="E242" s="5" t="s">
        <v>2805</v>
      </c>
      <c r="F242" s="5" t="s">
        <v>2133</v>
      </c>
      <c r="G242" s="5" t="s">
        <v>2134</v>
      </c>
      <c r="H242" s="5" t="s">
        <v>1044</v>
      </c>
      <c r="I242" s="5">
        <v>50</v>
      </c>
      <c r="J242" s="5" t="s">
        <v>35</v>
      </c>
      <c r="K242" s="6">
        <v>950</v>
      </c>
      <c r="L242" s="6">
        <v>47500</v>
      </c>
      <c r="M242" s="5" t="s">
        <v>2806</v>
      </c>
      <c r="N242" s="5" t="s">
        <v>2136</v>
      </c>
      <c r="O242" s="5" t="s">
        <v>2807</v>
      </c>
      <c r="P242" s="5" t="s">
        <v>2808</v>
      </c>
      <c r="Q242" s="5">
        <v>50</v>
      </c>
      <c r="R242" s="5" t="s">
        <v>504</v>
      </c>
      <c r="S242" s="5" t="s">
        <v>505</v>
      </c>
      <c r="T242" s="5" t="s">
        <v>42</v>
      </c>
      <c r="U242" s="5" t="s">
        <v>159</v>
      </c>
      <c r="V242" s="5"/>
      <c r="W242" s="5" t="s">
        <v>44</v>
      </c>
      <c r="X242" s="5"/>
    </row>
    <row r="243" spans="1:24" ht="22.5" x14ac:dyDescent="0.25">
      <c r="A243" s="3">
        <v>242</v>
      </c>
      <c r="B243" s="4" t="s">
        <v>2803</v>
      </c>
      <c r="C243" s="5" t="s">
        <v>29</v>
      </c>
      <c r="D243" s="5" t="s">
        <v>2804</v>
      </c>
      <c r="E243" s="5" t="s">
        <v>2805</v>
      </c>
      <c r="F243" s="5" t="s">
        <v>2852</v>
      </c>
      <c r="G243" s="5" t="s">
        <v>2853</v>
      </c>
      <c r="H243" s="5" t="s">
        <v>253</v>
      </c>
      <c r="I243" s="5">
        <v>600</v>
      </c>
      <c r="J243" s="5" t="s">
        <v>35</v>
      </c>
      <c r="K243" s="6">
        <v>23</v>
      </c>
      <c r="L243" s="6">
        <v>13800</v>
      </c>
      <c r="M243" s="5" t="s">
        <v>2806</v>
      </c>
      <c r="N243" s="5" t="s">
        <v>2854</v>
      </c>
      <c r="O243" s="5" t="s">
        <v>2807</v>
      </c>
      <c r="P243" s="5" t="s">
        <v>2808</v>
      </c>
      <c r="Q243" s="5">
        <v>600</v>
      </c>
      <c r="R243" s="5" t="s">
        <v>504</v>
      </c>
      <c r="S243" s="5" t="s">
        <v>505</v>
      </c>
      <c r="T243" s="5" t="s">
        <v>42</v>
      </c>
      <c r="U243" s="5" t="s">
        <v>159</v>
      </c>
      <c r="V243" s="5"/>
      <c r="W243" s="5" t="s">
        <v>44</v>
      </c>
      <c r="X243" s="5"/>
    </row>
    <row r="244" spans="1:24" ht="22.5" hidden="1" x14ac:dyDescent="0.25">
      <c r="A244" s="3">
        <v>243</v>
      </c>
      <c r="B244" s="4" t="s">
        <v>27472</v>
      </c>
      <c r="C244" s="5" t="s">
        <v>29</v>
      </c>
      <c r="D244" s="5" t="s">
        <v>27473</v>
      </c>
      <c r="E244" s="5" t="s">
        <v>2792</v>
      </c>
      <c r="F244" s="5" t="s">
        <v>25921</v>
      </c>
      <c r="G244" s="5" t="s">
        <v>25922</v>
      </c>
      <c r="H244" s="5" t="s">
        <v>232</v>
      </c>
      <c r="I244" s="5">
        <v>600</v>
      </c>
      <c r="J244" s="5" t="s">
        <v>35</v>
      </c>
      <c r="K244" s="6">
        <v>108.333333</v>
      </c>
      <c r="L244" s="6">
        <v>64999.999799999998</v>
      </c>
      <c r="M244" s="5" t="s">
        <v>27474</v>
      </c>
      <c r="N244" s="5" t="s">
        <v>856</v>
      </c>
      <c r="O244" s="5" t="s">
        <v>27475</v>
      </c>
      <c r="P244" s="5" t="s">
        <v>2802</v>
      </c>
      <c r="Q244" s="5">
        <v>600</v>
      </c>
      <c r="R244" s="5" t="s">
        <v>24453</v>
      </c>
      <c r="S244" s="5" t="s">
        <v>12934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22.5" hidden="1" x14ac:dyDescent="0.25">
      <c r="A245" s="3">
        <v>244</v>
      </c>
      <c r="B245" s="4" t="s">
        <v>27476</v>
      </c>
      <c r="C245" s="5" t="s">
        <v>29</v>
      </c>
      <c r="D245" s="5" t="s">
        <v>27477</v>
      </c>
      <c r="E245" s="5" t="s">
        <v>2792</v>
      </c>
      <c r="F245" s="5" t="s">
        <v>27478</v>
      </c>
      <c r="G245" s="5" t="s">
        <v>27479</v>
      </c>
      <c r="H245" s="5" t="s">
        <v>854</v>
      </c>
      <c r="I245" s="5">
        <v>1</v>
      </c>
      <c r="J245" s="5" t="s">
        <v>35</v>
      </c>
      <c r="K245" s="6">
        <v>100</v>
      </c>
      <c r="L245" s="6">
        <v>100</v>
      </c>
      <c r="M245" s="5" t="s">
        <v>27480</v>
      </c>
      <c r="N245" s="5" t="s">
        <v>856</v>
      </c>
      <c r="O245" s="5" t="s">
        <v>27481</v>
      </c>
      <c r="P245" s="5" t="s">
        <v>27482</v>
      </c>
      <c r="Q245" s="5">
        <v>1</v>
      </c>
      <c r="R245" s="5" t="s">
        <v>1117</v>
      </c>
      <c r="S245" s="5" t="s">
        <v>1118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2.5" hidden="1" x14ac:dyDescent="0.25">
      <c r="A246" s="3">
        <v>245</v>
      </c>
      <c r="B246" s="4" t="s">
        <v>27440</v>
      </c>
      <c r="C246" s="5" t="s">
        <v>29</v>
      </c>
      <c r="D246" s="5" t="s">
        <v>27441</v>
      </c>
      <c r="E246" s="5" t="s">
        <v>2805</v>
      </c>
      <c r="F246" s="5" t="s">
        <v>27483</v>
      </c>
      <c r="G246" s="5" t="s">
        <v>27484</v>
      </c>
      <c r="H246" s="5" t="s">
        <v>854</v>
      </c>
      <c r="I246" s="5">
        <v>2</v>
      </c>
      <c r="J246" s="5" t="s">
        <v>35</v>
      </c>
      <c r="K246" s="6">
        <v>150</v>
      </c>
      <c r="L246" s="6">
        <v>300</v>
      </c>
      <c r="M246" s="5" t="s">
        <v>27444</v>
      </c>
      <c r="N246" s="5" t="s">
        <v>856</v>
      </c>
      <c r="O246" s="5" t="s">
        <v>27445</v>
      </c>
      <c r="P246" s="5" t="s">
        <v>27446</v>
      </c>
      <c r="Q246" s="5">
        <v>2</v>
      </c>
      <c r="R246" s="5" t="s">
        <v>1117</v>
      </c>
      <c r="S246" s="5" t="s">
        <v>1118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2.5" hidden="1" x14ac:dyDescent="0.25">
      <c r="A247" s="3">
        <v>246</v>
      </c>
      <c r="B247" s="4" t="s">
        <v>27440</v>
      </c>
      <c r="C247" s="5" t="s">
        <v>29</v>
      </c>
      <c r="D247" s="5" t="s">
        <v>27441</v>
      </c>
      <c r="E247" s="5" t="s">
        <v>2805</v>
      </c>
      <c r="F247" s="5" t="s">
        <v>25154</v>
      </c>
      <c r="G247" s="5" t="s">
        <v>10812</v>
      </c>
      <c r="H247" s="5" t="s">
        <v>854</v>
      </c>
      <c r="I247" s="5">
        <v>10</v>
      </c>
      <c r="J247" s="5" t="s">
        <v>35</v>
      </c>
      <c r="K247" s="6">
        <v>30</v>
      </c>
      <c r="L247" s="6">
        <v>300</v>
      </c>
      <c r="M247" s="5" t="s">
        <v>27444</v>
      </c>
      <c r="N247" s="5" t="s">
        <v>856</v>
      </c>
      <c r="O247" s="5" t="s">
        <v>27445</v>
      </c>
      <c r="P247" s="5" t="s">
        <v>27446</v>
      </c>
      <c r="Q247" s="5">
        <v>10</v>
      </c>
      <c r="R247" s="5" t="s">
        <v>1117</v>
      </c>
      <c r="S247" s="5" t="s">
        <v>1118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22.5" hidden="1" x14ac:dyDescent="0.25">
      <c r="A248" s="3">
        <v>247</v>
      </c>
      <c r="B248" s="4" t="s">
        <v>27440</v>
      </c>
      <c r="C248" s="5" t="s">
        <v>29</v>
      </c>
      <c r="D248" s="5" t="s">
        <v>27441</v>
      </c>
      <c r="E248" s="5" t="s">
        <v>2805</v>
      </c>
      <c r="F248" s="5" t="s">
        <v>27485</v>
      </c>
      <c r="G248" s="5" t="s">
        <v>27486</v>
      </c>
      <c r="H248" s="5" t="s">
        <v>854</v>
      </c>
      <c r="I248" s="5">
        <v>3</v>
      </c>
      <c r="J248" s="5" t="s">
        <v>35</v>
      </c>
      <c r="K248" s="6">
        <v>550</v>
      </c>
      <c r="L248" s="6">
        <v>1650</v>
      </c>
      <c r="M248" s="5" t="s">
        <v>27444</v>
      </c>
      <c r="N248" s="5" t="s">
        <v>856</v>
      </c>
      <c r="O248" s="5" t="s">
        <v>27445</v>
      </c>
      <c r="P248" s="5" t="s">
        <v>27446</v>
      </c>
      <c r="Q248" s="5">
        <v>3</v>
      </c>
      <c r="R248" s="5" t="s">
        <v>1117</v>
      </c>
      <c r="S248" s="5" t="s">
        <v>1118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t="22.5" hidden="1" x14ac:dyDescent="0.25">
      <c r="A249" s="3">
        <v>248</v>
      </c>
      <c r="B249" s="4" t="s">
        <v>27440</v>
      </c>
      <c r="C249" s="5" t="s">
        <v>29</v>
      </c>
      <c r="D249" s="5" t="s">
        <v>27441</v>
      </c>
      <c r="E249" s="5" t="s">
        <v>2805</v>
      </c>
      <c r="F249" s="5" t="s">
        <v>27487</v>
      </c>
      <c r="G249" s="5" t="s">
        <v>27488</v>
      </c>
      <c r="H249" s="5" t="s">
        <v>854</v>
      </c>
      <c r="I249" s="5">
        <v>5</v>
      </c>
      <c r="J249" s="5" t="s">
        <v>35</v>
      </c>
      <c r="K249" s="6">
        <v>60</v>
      </c>
      <c r="L249" s="6">
        <v>300</v>
      </c>
      <c r="M249" s="5" t="s">
        <v>27444</v>
      </c>
      <c r="N249" s="5" t="s">
        <v>856</v>
      </c>
      <c r="O249" s="5" t="s">
        <v>27445</v>
      </c>
      <c r="P249" s="5" t="s">
        <v>27446</v>
      </c>
      <c r="Q249" s="5">
        <v>5</v>
      </c>
      <c r="R249" s="5" t="s">
        <v>1117</v>
      </c>
      <c r="S249" s="5" t="s">
        <v>1118</v>
      </c>
      <c r="T249" s="5" t="s">
        <v>42</v>
      </c>
      <c r="U249" s="5" t="s">
        <v>43</v>
      </c>
      <c r="V249" s="5"/>
      <c r="W249" s="5" t="s">
        <v>44</v>
      </c>
      <c r="X249" s="5"/>
    </row>
    <row r="250" spans="1:24" ht="22.5" hidden="1" x14ac:dyDescent="0.25">
      <c r="A250" s="3">
        <v>249</v>
      </c>
      <c r="B250" s="4" t="s">
        <v>27440</v>
      </c>
      <c r="C250" s="5" t="s">
        <v>29</v>
      </c>
      <c r="D250" s="5" t="s">
        <v>27441</v>
      </c>
      <c r="E250" s="5" t="s">
        <v>2805</v>
      </c>
      <c r="F250" s="5" t="s">
        <v>27489</v>
      </c>
      <c r="G250" s="5" t="s">
        <v>27490</v>
      </c>
      <c r="H250" s="5" t="s">
        <v>854</v>
      </c>
      <c r="I250" s="5">
        <v>1</v>
      </c>
      <c r="J250" s="5" t="s">
        <v>35</v>
      </c>
      <c r="K250" s="6">
        <v>3500</v>
      </c>
      <c r="L250" s="6">
        <v>3500</v>
      </c>
      <c r="M250" s="5" t="s">
        <v>27444</v>
      </c>
      <c r="N250" s="5" t="s">
        <v>856</v>
      </c>
      <c r="O250" s="5" t="s">
        <v>27445</v>
      </c>
      <c r="P250" s="5" t="s">
        <v>27446</v>
      </c>
      <c r="Q250" s="5">
        <v>1</v>
      </c>
      <c r="R250" s="5" t="s">
        <v>1117</v>
      </c>
      <c r="S250" s="5" t="s">
        <v>1118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27440</v>
      </c>
      <c r="C251" s="5" t="s">
        <v>29</v>
      </c>
      <c r="D251" s="5" t="s">
        <v>27441</v>
      </c>
      <c r="E251" s="5" t="s">
        <v>2805</v>
      </c>
      <c r="F251" s="5" t="s">
        <v>27491</v>
      </c>
      <c r="G251" s="5" t="s">
        <v>27492</v>
      </c>
      <c r="H251" s="5" t="s">
        <v>854</v>
      </c>
      <c r="I251" s="5">
        <v>1</v>
      </c>
      <c r="J251" s="5" t="s">
        <v>35</v>
      </c>
      <c r="K251" s="6">
        <v>2800</v>
      </c>
      <c r="L251" s="6">
        <v>2800</v>
      </c>
      <c r="M251" s="5" t="s">
        <v>27444</v>
      </c>
      <c r="N251" s="5" t="s">
        <v>856</v>
      </c>
      <c r="O251" s="5" t="s">
        <v>27445</v>
      </c>
      <c r="P251" s="5" t="s">
        <v>27446</v>
      </c>
      <c r="Q251" s="5">
        <v>1</v>
      </c>
      <c r="R251" s="5" t="s">
        <v>1117</v>
      </c>
      <c r="S251" s="5" t="s">
        <v>1118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22.5" hidden="1" x14ac:dyDescent="0.25">
      <c r="A252" s="3">
        <v>251</v>
      </c>
      <c r="B252" s="4" t="s">
        <v>27440</v>
      </c>
      <c r="C252" s="5" t="s">
        <v>29</v>
      </c>
      <c r="D252" s="5" t="s">
        <v>27441</v>
      </c>
      <c r="E252" s="5" t="s">
        <v>2805</v>
      </c>
      <c r="F252" s="5" t="s">
        <v>27493</v>
      </c>
      <c r="G252" s="5" t="s">
        <v>27494</v>
      </c>
      <c r="H252" s="5" t="s">
        <v>854</v>
      </c>
      <c r="I252" s="5">
        <v>1</v>
      </c>
      <c r="J252" s="5" t="s">
        <v>35</v>
      </c>
      <c r="K252" s="6">
        <v>300</v>
      </c>
      <c r="L252" s="6">
        <v>300</v>
      </c>
      <c r="M252" s="5" t="s">
        <v>27444</v>
      </c>
      <c r="N252" s="5" t="s">
        <v>856</v>
      </c>
      <c r="O252" s="5" t="s">
        <v>27445</v>
      </c>
      <c r="P252" s="5" t="s">
        <v>27446</v>
      </c>
      <c r="Q252" s="5">
        <v>1</v>
      </c>
      <c r="R252" s="5" t="s">
        <v>1117</v>
      </c>
      <c r="S252" s="5" t="s">
        <v>1118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t="22.5" hidden="1" x14ac:dyDescent="0.25">
      <c r="A253" s="3">
        <v>252</v>
      </c>
      <c r="B253" s="4" t="s">
        <v>27440</v>
      </c>
      <c r="C253" s="5" t="s">
        <v>29</v>
      </c>
      <c r="D253" s="5" t="s">
        <v>27441</v>
      </c>
      <c r="E253" s="5" t="s">
        <v>2805</v>
      </c>
      <c r="F253" s="5" t="s">
        <v>27495</v>
      </c>
      <c r="G253" s="5" t="s">
        <v>27496</v>
      </c>
      <c r="H253" s="5" t="s">
        <v>854</v>
      </c>
      <c r="I253" s="5">
        <v>10</v>
      </c>
      <c r="J253" s="5" t="s">
        <v>35</v>
      </c>
      <c r="K253" s="6">
        <v>1000</v>
      </c>
      <c r="L253" s="6">
        <v>10000</v>
      </c>
      <c r="M253" s="5" t="s">
        <v>27444</v>
      </c>
      <c r="N253" s="5" t="s">
        <v>856</v>
      </c>
      <c r="O253" s="5" t="s">
        <v>27445</v>
      </c>
      <c r="P253" s="5" t="s">
        <v>27446</v>
      </c>
      <c r="Q253" s="5">
        <v>10</v>
      </c>
      <c r="R253" s="5" t="s">
        <v>1117</v>
      </c>
      <c r="S253" s="5" t="s">
        <v>1118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t="22.5" hidden="1" x14ac:dyDescent="0.25">
      <c r="A254" s="3">
        <v>253</v>
      </c>
      <c r="B254" s="4" t="s">
        <v>27440</v>
      </c>
      <c r="C254" s="5" t="s">
        <v>29</v>
      </c>
      <c r="D254" s="5" t="s">
        <v>27441</v>
      </c>
      <c r="E254" s="5" t="s">
        <v>2805</v>
      </c>
      <c r="F254" s="5" t="s">
        <v>27497</v>
      </c>
      <c r="G254" s="5" t="s">
        <v>27498</v>
      </c>
      <c r="H254" s="5" t="s">
        <v>854</v>
      </c>
      <c r="I254" s="5">
        <v>3</v>
      </c>
      <c r="J254" s="5" t="s">
        <v>35</v>
      </c>
      <c r="K254" s="6">
        <v>1800</v>
      </c>
      <c r="L254" s="6">
        <v>5400</v>
      </c>
      <c r="M254" s="5" t="s">
        <v>27444</v>
      </c>
      <c r="N254" s="5" t="s">
        <v>856</v>
      </c>
      <c r="O254" s="5" t="s">
        <v>27445</v>
      </c>
      <c r="P254" s="5" t="s">
        <v>27446</v>
      </c>
      <c r="Q254" s="5">
        <v>3</v>
      </c>
      <c r="R254" s="5" t="s">
        <v>1117</v>
      </c>
      <c r="S254" s="5" t="s">
        <v>1118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22.5" hidden="1" x14ac:dyDescent="0.25">
      <c r="A255" s="3">
        <v>254</v>
      </c>
      <c r="B255" s="4" t="s">
        <v>27440</v>
      </c>
      <c r="C255" s="5" t="s">
        <v>29</v>
      </c>
      <c r="D255" s="5" t="s">
        <v>27441</v>
      </c>
      <c r="E255" s="5" t="s">
        <v>2805</v>
      </c>
      <c r="F255" s="5" t="s">
        <v>27499</v>
      </c>
      <c r="G255" s="5" t="s">
        <v>27500</v>
      </c>
      <c r="H255" s="5" t="s">
        <v>854</v>
      </c>
      <c r="I255" s="5">
        <v>4</v>
      </c>
      <c r="J255" s="5" t="s">
        <v>35</v>
      </c>
      <c r="K255" s="6">
        <v>150</v>
      </c>
      <c r="L255" s="6">
        <v>600</v>
      </c>
      <c r="M255" s="5" t="s">
        <v>27444</v>
      </c>
      <c r="N255" s="5" t="s">
        <v>856</v>
      </c>
      <c r="O255" s="5" t="s">
        <v>27445</v>
      </c>
      <c r="P255" s="5" t="s">
        <v>27446</v>
      </c>
      <c r="Q255" s="5">
        <v>4</v>
      </c>
      <c r="R255" s="5" t="s">
        <v>1117</v>
      </c>
      <c r="S255" s="5" t="s">
        <v>1118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t="22.5" hidden="1" x14ac:dyDescent="0.25">
      <c r="A256" s="3">
        <v>255</v>
      </c>
      <c r="B256" s="4" t="s">
        <v>27440</v>
      </c>
      <c r="C256" s="5" t="s">
        <v>29</v>
      </c>
      <c r="D256" s="5" t="s">
        <v>27441</v>
      </c>
      <c r="E256" s="5" t="s">
        <v>2805</v>
      </c>
      <c r="F256" s="5" t="s">
        <v>27501</v>
      </c>
      <c r="G256" s="5" t="s">
        <v>27502</v>
      </c>
      <c r="H256" s="5" t="s">
        <v>854</v>
      </c>
      <c r="I256" s="5">
        <v>6</v>
      </c>
      <c r="J256" s="5" t="s">
        <v>35</v>
      </c>
      <c r="K256" s="6">
        <v>950</v>
      </c>
      <c r="L256" s="6">
        <v>5700</v>
      </c>
      <c r="M256" s="5" t="s">
        <v>27444</v>
      </c>
      <c r="N256" s="5" t="s">
        <v>856</v>
      </c>
      <c r="O256" s="5" t="s">
        <v>27445</v>
      </c>
      <c r="P256" s="5" t="s">
        <v>27446</v>
      </c>
      <c r="Q256" s="5">
        <v>6</v>
      </c>
      <c r="R256" s="5" t="s">
        <v>1117</v>
      </c>
      <c r="S256" s="5" t="s">
        <v>1118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t="22.5" hidden="1" x14ac:dyDescent="0.25">
      <c r="A257" s="3">
        <v>256</v>
      </c>
      <c r="B257" s="4" t="s">
        <v>27440</v>
      </c>
      <c r="C257" s="5" t="s">
        <v>29</v>
      </c>
      <c r="D257" s="5" t="s">
        <v>27441</v>
      </c>
      <c r="E257" s="5" t="s">
        <v>2805</v>
      </c>
      <c r="F257" s="5" t="s">
        <v>27503</v>
      </c>
      <c r="G257" s="5" t="s">
        <v>27504</v>
      </c>
      <c r="H257" s="5" t="s">
        <v>854</v>
      </c>
      <c r="I257" s="5">
        <v>1</v>
      </c>
      <c r="J257" s="5" t="s">
        <v>35</v>
      </c>
      <c r="K257" s="6">
        <v>1000</v>
      </c>
      <c r="L257" s="6">
        <v>1000</v>
      </c>
      <c r="M257" s="5" t="s">
        <v>27444</v>
      </c>
      <c r="N257" s="5" t="s">
        <v>856</v>
      </c>
      <c r="O257" s="5" t="s">
        <v>27445</v>
      </c>
      <c r="P257" s="5" t="s">
        <v>27446</v>
      </c>
      <c r="Q257" s="5">
        <v>1</v>
      </c>
      <c r="R257" s="5" t="s">
        <v>1117</v>
      </c>
      <c r="S257" s="5" t="s">
        <v>1118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t="22.5" hidden="1" x14ac:dyDescent="0.25">
      <c r="A258" s="3">
        <v>257</v>
      </c>
      <c r="B258" s="4" t="s">
        <v>27440</v>
      </c>
      <c r="C258" s="5" t="s">
        <v>29</v>
      </c>
      <c r="D258" s="5" t="s">
        <v>27441</v>
      </c>
      <c r="E258" s="5" t="s">
        <v>2805</v>
      </c>
      <c r="F258" s="5" t="s">
        <v>27505</v>
      </c>
      <c r="G258" s="5" t="s">
        <v>27506</v>
      </c>
      <c r="H258" s="5" t="s">
        <v>854</v>
      </c>
      <c r="I258" s="5">
        <v>2</v>
      </c>
      <c r="J258" s="5" t="s">
        <v>35</v>
      </c>
      <c r="K258" s="6">
        <v>350</v>
      </c>
      <c r="L258" s="6">
        <v>700</v>
      </c>
      <c r="M258" s="5" t="s">
        <v>27444</v>
      </c>
      <c r="N258" s="5" t="s">
        <v>856</v>
      </c>
      <c r="O258" s="5" t="s">
        <v>27445</v>
      </c>
      <c r="P258" s="5" t="s">
        <v>27446</v>
      </c>
      <c r="Q258" s="5">
        <v>2</v>
      </c>
      <c r="R258" s="5" t="s">
        <v>1117</v>
      </c>
      <c r="S258" s="5" t="s">
        <v>1118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t="22.5" hidden="1" x14ac:dyDescent="0.25">
      <c r="A259" s="3">
        <v>258</v>
      </c>
      <c r="B259" s="4" t="s">
        <v>27440</v>
      </c>
      <c r="C259" s="5" t="s">
        <v>29</v>
      </c>
      <c r="D259" s="5" t="s">
        <v>27441</v>
      </c>
      <c r="E259" s="5" t="s">
        <v>2805</v>
      </c>
      <c r="F259" s="5" t="s">
        <v>27507</v>
      </c>
      <c r="G259" s="5" t="s">
        <v>27508</v>
      </c>
      <c r="H259" s="5" t="s">
        <v>854</v>
      </c>
      <c r="I259" s="5">
        <v>2</v>
      </c>
      <c r="J259" s="5" t="s">
        <v>35</v>
      </c>
      <c r="K259" s="6">
        <v>1500</v>
      </c>
      <c r="L259" s="6">
        <v>3000</v>
      </c>
      <c r="M259" s="5" t="s">
        <v>27444</v>
      </c>
      <c r="N259" s="5" t="s">
        <v>856</v>
      </c>
      <c r="O259" s="5" t="s">
        <v>27445</v>
      </c>
      <c r="P259" s="5" t="s">
        <v>27446</v>
      </c>
      <c r="Q259" s="5">
        <v>2</v>
      </c>
      <c r="R259" s="5" t="s">
        <v>1117</v>
      </c>
      <c r="S259" s="5" t="s">
        <v>1118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t="22.5" hidden="1" x14ac:dyDescent="0.25">
      <c r="A260" s="3">
        <v>259</v>
      </c>
      <c r="B260" s="4" t="s">
        <v>27440</v>
      </c>
      <c r="C260" s="5" t="s">
        <v>29</v>
      </c>
      <c r="D260" s="5" t="s">
        <v>27441</v>
      </c>
      <c r="E260" s="5" t="s">
        <v>2805</v>
      </c>
      <c r="F260" s="5" t="s">
        <v>27509</v>
      </c>
      <c r="G260" s="5" t="s">
        <v>27510</v>
      </c>
      <c r="H260" s="5" t="s">
        <v>854</v>
      </c>
      <c r="I260" s="5">
        <v>7</v>
      </c>
      <c r="J260" s="5" t="s">
        <v>35</v>
      </c>
      <c r="K260" s="6">
        <v>100</v>
      </c>
      <c r="L260" s="6">
        <v>700</v>
      </c>
      <c r="M260" s="5" t="s">
        <v>27444</v>
      </c>
      <c r="N260" s="5" t="s">
        <v>856</v>
      </c>
      <c r="O260" s="5" t="s">
        <v>27445</v>
      </c>
      <c r="P260" s="5" t="s">
        <v>27446</v>
      </c>
      <c r="Q260" s="5">
        <v>7</v>
      </c>
      <c r="R260" s="5" t="s">
        <v>1117</v>
      </c>
      <c r="S260" s="5" t="s">
        <v>1118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22.5" x14ac:dyDescent="0.25">
      <c r="A261" s="3">
        <v>260</v>
      </c>
      <c r="B261" s="4" t="s">
        <v>2809</v>
      </c>
      <c r="C261" s="5" t="s">
        <v>29</v>
      </c>
      <c r="D261" s="5" t="s">
        <v>2810</v>
      </c>
      <c r="E261" s="5" t="s">
        <v>2811</v>
      </c>
      <c r="F261" s="5" t="s">
        <v>1642</v>
      </c>
      <c r="G261" s="5" t="s">
        <v>1643</v>
      </c>
      <c r="H261" s="5" t="s">
        <v>172</v>
      </c>
      <c r="I261" s="5">
        <v>20</v>
      </c>
      <c r="J261" s="5" t="s">
        <v>35</v>
      </c>
      <c r="K261" s="6">
        <v>270</v>
      </c>
      <c r="L261" s="6">
        <v>5400</v>
      </c>
      <c r="M261" s="5" t="s">
        <v>2855</v>
      </c>
      <c r="N261" s="5" t="s">
        <v>2856</v>
      </c>
      <c r="O261" s="5" t="s">
        <v>2857</v>
      </c>
      <c r="P261" s="5" t="s">
        <v>2501</v>
      </c>
      <c r="Q261" s="5">
        <v>20</v>
      </c>
      <c r="R261" s="5" t="s">
        <v>635</v>
      </c>
      <c r="S261" s="5" t="s">
        <v>636</v>
      </c>
      <c r="T261" s="5" t="s">
        <v>42</v>
      </c>
      <c r="U261" s="5" t="s">
        <v>159</v>
      </c>
      <c r="V261" s="5"/>
      <c r="W261" s="5" t="s">
        <v>44</v>
      </c>
      <c r="X261" s="5"/>
    </row>
    <row r="262" spans="1:24" ht="22.5" hidden="1" x14ac:dyDescent="0.25">
      <c r="A262" s="3">
        <v>261</v>
      </c>
      <c r="B262" s="4" t="s">
        <v>27476</v>
      </c>
      <c r="C262" s="5" t="s">
        <v>29</v>
      </c>
      <c r="D262" s="5" t="s">
        <v>27477</v>
      </c>
      <c r="E262" s="5" t="s">
        <v>2792</v>
      </c>
      <c r="F262" s="5" t="s">
        <v>27511</v>
      </c>
      <c r="G262" s="5" t="s">
        <v>27512</v>
      </c>
      <c r="H262" s="5" t="s">
        <v>854</v>
      </c>
      <c r="I262" s="5">
        <v>2</v>
      </c>
      <c r="J262" s="5" t="s">
        <v>35</v>
      </c>
      <c r="K262" s="6">
        <v>950</v>
      </c>
      <c r="L262" s="6">
        <v>1900</v>
      </c>
      <c r="M262" s="5" t="s">
        <v>27480</v>
      </c>
      <c r="N262" s="5" t="s">
        <v>856</v>
      </c>
      <c r="O262" s="5" t="s">
        <v>27481</v>
      </c>
      <c r="P262" s="5" t="s">
        <v>27482</v>
      </c>
      <c r="Q262" s="5">
        <v>2</v>
      </c>
      <c r="R262" s="5" t="s">
        <v>1117</v>
      </c>
      <c r="S262" s="5" t="s">
        <v>1118</v>
      </c>
      <c r="T262" s="5" t="s">
        <v>42</v>
      </c>
      <c r="U262" s="5" t="s">
        <v>43</v>
      </c>
      <c r="V262" s="5"/>
      <c r="W262" s="5" t="s">
        <v>44</v>
      </c>
      <c r="X262" s="5"/>
    </row>
    <row r="263" spans="1:24" ht="22.5" hidden="1" x14ac:dyDescent="0.25">
      <c r="A263" s="3">
        <v>262</v>
      </c>
      <c r="B263" s="4" t="s">
        <v>27476</v>
      </c>
      <c r="C263" s="5" t="s">
        <v>29</v>
      </c>
      <c r="D263" s="5" t="s">
        <v>27477</v>
      </c>
      <c r="E263" s="5" t="s">
        <v>2792</v>
      </c>
      <c r="F263" s="5" t="s">
        <v>27513</v>
      </c>
      <c r="G263" s="5" t="s">
        <v>27514</v>
      </c>
      <c r="H263" s="5" t="s">
        <v>854</v>
      </c>
      <c r="I263" s="5">
        <v>1</v>
      </c>
      <c r="J263" s="5" t="s">
        <v>35</v>
      </c>
      <c r="K263" s="6">
        <v>800</v>
      </c>
      <c r="L263" s="6">
        <v>800</v>
      </c>
      <c r="M263" s="5" t="s">
        <v>27480</v>
      </c>
      <c r="N263" s="5" t="s">
        <v>856</v>
      </c>
      <c r="O263" s="5" t="s">
        <v>27481</v>
      </c>
      <c r="P263" s="5" t="s">
        <v>27482</v>
      </c>
      <c r="Q263" s="5">
        <v>1</v>
      </c>
      <c r="R263" s="5" t="s">
        <v>1117</v>
      </c>
      <c r="S263" s="5" t="s">
        <v>1118</v>
      </c>
      <c r="T263" s="5" t="s">
        <v>42</v>
      </c>
      <c r="U263" s="5" t="s">
        <v>43</v>
      </c>
      <c r="V263" s="5"/>
      <c r="W263" s="5" t="s">
        <v>44</v>
      </c>
      <c r="X263" s="5"/>
    </row>
    <row r="264" spans="1:24" ht="22.5" hidden="1" x14ac:dyDescent="0.25">
      <c r="A264" s="3">
        <v>263</v>
      </c>
      <c r="B264" s="4" t="s">
        <v>27476</v>
      </c>
      <c r="C264" s="5" t="s">
        <v>29</v>
      </c>
      <c r="D264" s="5" t="s">
        <v>27477</v>
      </c>
      <c r="E264" s="5" t="s">
        <v>2792</v>
      </c>
      <c r="F264" s="5" t="s">
        <v>27515</v>
      </c>
      <c r="G264" s="5" t="s">
        <v>27516</v>
      </c>
      <c r="H264" s="5" t="s">
        <v>854</v>
      </c>
      <c r="I264" s="5">
        <v>1</v>
      </c>
      <c r="J264" s="5" t="s">
        <v>35</v>
      </c>
      <c r="K264" s="6">
        <v>4400</v>
      </c>
      <c r="L264" s="6">
        <v>4400</v>
      </c>
      <c r="M264" s="5" t="s">
        <v>27480</v>
      </c>
      <c r="N264" s="5" t="s">
        <v>856</v>
      </c>
      <c r="O264" s="5" t="s">
        <v>27481</v>
      </c>
      <c r="P264" s="5" t="s">
        <v>27482</v>
      </c>
      <c r="Q264" s="5">
        <v>1</v>
      </c>
      <c r="R264" s="5" t="s">
        <v>1117</v>
      </c>
      <c r="S264" s="5" t="s">
        <v>1118</v>
      </c>
      <c r="T264" s="5" t="s">
        <v>42</v>
      </c>
      <c r="U264" s="5" t="s">
        <v>43</v>
      </c>
      <c r="V264" s="5"/>
      <c r="W264" s="5" t="s">
        <v>44</v>
      </c>
      <c r="X264" s="5"/>
    </row>
    <row r="265" spans="1:24" ht="22.5" hidden="1" x14ac:dyDescent="0.25">
      <c r="A265" s="3">
        <v>264</v>
      </c>
      <c r="B265" s="4" t="s">
        <v>27476</v>
      </c>
      <c r="C265" s="5" t="s">
        <v>29</v>
      </c>
      <c r="D265" s="5" t="s">
        <v>27477</v>
      </c>
      <c r="E265" s="5" t="s">
        <v>2792</v>
      </c>
      <c r="F265" s="5" t="s">
        <v>27517</v>
      </c>
      <c r="G265" s="5" t="s">
        <v>27518</v>
      </c>
      <c r="H265" s="5" t="s">
        <v>854</v>
      </c>
      <c r="I265" s="5">
        <v>1</v>
      </c>
      <c r="J265" s="5" t="s">
        <v>35</v>
      </c>
      <c r="K265" s="6">
        <v>650</v>
      </c>
      <c r="L265" s="6">
        <v>650</v>
      </c>
      <c r="M265" s="5" t="s">
        <v>27480</v>
      </c>
      <c r="N265" s="5" t="s">
        <v>856</v>
      </c>
      <c r="O265" s="5" t="s">
        <v>27481</v>
      </c>
      <c r="P265" s="5" t="s">
        <v>27482</v>
      </c>
      <c r="Q265" s="5">
        <v>1</v>
      </c>
      <c r="R265" s="5" t="s">
        <v>1117</v>
      </c>
      <c r="S265" s="5" t="s">
        <v>1118</v>
      </c>
      <c r="T265" s="5" t="s">
        <v>42</v>
      </c>
      <c r="U265" s="5" t="s">
        <v>43</v>
      </c>
      <c r="V265" s="5"/>
      <c r="W265" s="5" t="s">
        <v>44</v>
      </c>
      <c r="X265" s="5"/>
    </row>
    <row r="266" spans="1:24" ht="22.5" hidden="1" x14ac:dyDescent="0.25">
      <c r="A266" s="3">
        <v>265</v>
      </c>
      <c r="B266" s="4" t="s">
        <v>27476</v>
      </c>
      <c r="C266" s="5" t="s">
        <v>29</v>
      </c>
      <c r="D266" s="5" t="s">
        <v>27477</v>
      </c>
      <c r="E266" s="5" t="s">
        <v>2792</v>
      </c>
      <c r="F266" s="5" t="s">
        <v>27519</v>
      </c>
      <c r="G266" s="5" t="s">
        <v>27520</v>
      </c>
      <c r="H266" s="5" t="s">
        <v>854</v>
      </c>
      <c r="I266" s="5">
        <v>5</v>
      </c>
      <c r="J266" s="5" t="s">
        <v>35</v>
      </c>
      <c r="K266" s="6">
        <v>180</v>
      </c>
      <c r="L266" s="6">
        <v>900</v>
      </c>
      <c r="M266" s="5" t="s">
        <v>27480</v>
      </c>
      <c r="N266" s="5" t="s">
        <v>856</v>
      </c>
      <c r="O266" s="5" t="s">
        <v>27481</v>
      </c>
      <c r="P266" s="5" t="s">
        <v>27482</v>
      </c>
      <c r="Q266" s="5">
        <v>5</v>
      </c>
      <c r="R266" s="5" t="s">
        <v>1117</v>
      </c>
      <c r="S266" s="5" t="s">
        <v>1118</v>
      </c>
      <c r="T266" s="5" t="s">
        <v>42</v>
      </c>
      <c r="U266" s="5" t="s">
        <v>43</v>
      </c>
      <c r="V266" s="5"/>
      <c r="W266" s="5" t="s">
        <v>44</v>
      </c>
      <c r="X266" s="5"/>
    </row>
    <row r="267" spans="1:24" ht="22.5" hidden="1" x14ac:dyDescent="0.25">
      <c r="A267" s="3">
        <v>266</v>
      </c>
      <c r="B267" s="4" t="s">
        <v>27476</v>
      </c>
      <c r="C267" s="5" t="s">
        <v>29</v>
      </c>
      <c r="D267" s="5" t="s">
        <v>27477</v>
      </c>
      <c r="E267" s="5" t="s">
        <v>2792</v>
      </c>
      <c r="F267" s="5" t="s">
        <v>27521</v>
      </c>
      <c r="G267" s="5" t="s">
        <v>27522</v>
      </c>
      <c r="H267" s="5" t="s">
        <v>854</v>
      </c>
      <c r="I267" s="5">
        <v>1</v>
      </c>
      <c r="J267" s="5" t="s">
        <v>35</v>
      </c>
      <c r="K267" s="6">
        <v>5400</v>
      </c>
      <c r="L267" s="6">
        <v>5400</v>
      </c>
      <c r="M267" s="5" t="s">
        <v>27480</v>
      </c>
      <c r="N267" s="5" t="s">
        <v>856</v>
      </c>
      <c r="O267" s="5" t="s">
        <v>27481</v>
      </c>
      <c r="P267" s="5" t="s">
        <v>27482</v>
      </c>
      <c r="Q267" s="5">
        <v>1</v>
      </c>
      <c r="R267" s="5" t="s">
        <v>1117</v>
      </c>
      <c r="S267" s="5" t="s">
        <v>1118</v>
      </c>
      <c r="T267" s="5" t="s">
        <v>42</v>
      </c>
      <c r="U267" s="5" t="s">
        <v>43</v>
      </c>
      <c r="V267" s="5"/>
      <c r="W267" s="5" t="s">
        <v>44</v>
      </c>
      <c r="X267" s="5"/>
    </row>
    <row r="268" spans="1:24" ht="22.5" hidden="1" x14ac:dyDescent="0.25">
      <c r="A268" s="3">
        <v>267</v>
      </c>
      <c r="B268" s="4" t="s">
        <v>27476</v>
      </c>
      <c r="C268" s="5" t="s">
        <v>29</v>
      </c>
      <c r="D268" s="5" t="s">
        <v>27477</v>
      </c>
      <c r="E268" s="5" t="s">
        <v>2792</v>
      </c>
      <c r="F268" s="5" t="s">
        <v>27523</v>
      </c>
      <c r="G268" s="5" t="s">
        <v>27524</v>
      </c>
      <c r="H268" s="5" t="s">
        <v>854</v>
      </c>
      <c r="I268" s="5">
        <v>1</v>
      </c>
      <c r="J268" s="5" t="s">
        <v>35</v>
      </c>
      <c r="K268" s="6">
        <v>450</v>
      </c>
      <c r="L268" s="6">
        <v>450</v>
      </c>
      <c r="M268" s="5" t="s">
        <v>27480</v>
      </c>
      <c r="N268" s="5" t="s">
        <v>856</v>
      </c>
      <c r="O268" s="5" t="s">
        <v>27481</v>
      </c>
      <c r="P268" s="5" t="s">
        <v>27482</v>
      </c>
      <c r="Q268" s="5">
        <v>1</v>
      </c>
      <c r="R268" s="5" t="s">
        <v>1117</v>
      </c>
      <c r="S268" s="5" t="s">
        <v>1118</v>
      </c>
      <c r="T268" s="5" t="s">
        <v>42</v>
      </c>
      <c r="U268" s="5" t="s">
        <v>43</v>
      </c>
      <c r="V268" s="5"/>
      <c r="W268" s="5" t="s">
        <v>44</v>
      </c>
      <c r="X268" s="5"/>
    </row>
    <row r="269" spans="1:24" ht="22.5" hidden="1" x14ac:dyDescent="0.25">
      <c r="A269" s="3">
        <v>268</v>
      </c>
      <c r="B269" s="4" t="s">
        <v>27476</v>
      </c>
      <c r="C269" s="5" t="s">
        <v>29</v>
      </c>
      <c r="D269" s="5" t="s">
        <v>27477</v>
      </c>
      <c r="E269" s="5" t="s">
        <v>2792</v>
      </c>
      <c r="F269" s="5" t="s">
        <v>27525</v>
      </c>
      <c r="G269" s="5" t="s">
        <v>27526</v>
      </c>
      <c r="H269" s="5" t="s">
        <v>854</v>
      </c>
      <c r="I269" s="5">
        <v>1</v>
      </c>
      <c r="J269" s="5" t="s">
        <v>35</v>
      </c>
      <c r="K269" s="6">
        <v>450</v>
      </c>
      <c r="L269" s="6">
        <v>450</v>
      </c>
      <c r="M269" s="5" t="s">
        <v>27480</v>
      </c>
      <c r="N269" s="5" t="s">
        <v>856</v>
      </c>
      <c r="O269" s="5" t="s">
        <v>27481</v>
      </c>
      <c r="P269" s="5" t="s">
        <v>27482</v>
      </c>
      <c r="Q269" s="5">
        <v>1</v>
      </c>
      <c r="R269" s="5" t="s">
        <v>1117</v>
      </c>
      <c r="S269" s="5" t="s">
        <v>1118</v>
      </c>
      <c r="T269" s="5" t="s">
        <v>42</v>
      </c>
      <c r="U269" s="5" t="s">
        <v>43</v>
      </c>
      <c r="V269" s="5"/>
      <c r="W269" s="5" t="s">
        <v>44</v>
      </c>
      <c r="X269" s="5"/>
    </row>
    <row r="270" spans="1:24" ht="22.5" hidden="1" x14ac:dyDescent="0.25">
      <c r="A270" s="3">
        <v>269</v>
      </c>
      <c r="B270" s="4" t="s">
        <v>27476</v>
      </c>
      <c r="C270" s="5" t="s">
        <v>29</v>
      </c>
      <c r="D270" s="5" t="s">
        <v>27477</v>
      </c>
      <c r="E270" s="5" t="s">
        <v>2792</v>
      </c>
      <c r="F270" s="5" t="s">
        <v>27527</v>
      </c>
      <c r="G270" s="5" t="s">
        <v>10968</v>
      </c>
      <c r="H270" s="5" t="s">
        <v>854</v>
      </c>
      <c r="I270" s="5">
        <v>1</v>
      </c>
      <c r="J270" s="5" t="s">
        <v>35</v>
      </c>
      <c r="K270" s="6">
        <v>450</v>
      </c>
      <c r="L270" s="6">
        <v>450</v>
      </c>
      <c r="M270" s="5" t="s">
        <v>27480</v>
      </c>
      <c r="N270" s="5" t="s">
        <v>856</v>
      </c>
      <c r="O270" s="5" t="s">
        <v>27481</v>
      </c>
      <c r="P270" s="5" t="s">
        <v>27482</v>
      </c>
      <c r="Q270" s="5">
        <v>1</v>
      </c>
      <c r="R270" s="5" t="s">
        <v>1117</v>
      </c>
      <c r="S270" s="5" t="s">
        <v>1118</v>
      </c>
      <c r="T270" s="5" t="s">
        <v>42</v>
      </c>
      <c r="U270" s="5" t="s">
        <v>43</v>
      </c>
      <c r="V270" s="5"/>
      <c r="W270" s="5" t="s">
        <v>44</v>
      </c>
      <c r="X270" s="5"/>
    </row>
    <row r="271" spans="1:24" ht="22.5" hidden="1" x14ac:dyDescent="0.25">
      <c r="A271" s="3">
        <v>270</v>
      </c>
      <c r="B271" s="4" t="s">
        <v>27476</v>
      </c>
      <c r="C271" s="5" t="s">
        <v>29</v>
      </c>
      <c r="D271" s="5" t="s">
        <v>27477</v>
      </c>
      <c r="E271" s="5" t="s">
        <v>2792</v>
      </c>
      <c r="F271" s="5" t="s">
        <v>27528</v>
      </c>
      <c r="G271" s="5" t="s">
        <v>10809</v>
      </c>
      <c r="H271" s="5" t="s">
        <v>854</v>
      </c>
      <c r="I271" s="5">
        <v>1</v>
      </c>
      <c r="J271" s="5" t="s">
        <v>35</v>
      </c>
      <c r="K271" s="6">
        <v>1800</v>
      </c>
      <c r="L271" s="6">
        <v>1800</v>
      </c>
      <c r="M271" s="5" t="s">
        <v>27480</v>
      </c>
      <c r="N271" s="5" t="s">
        <v>856</v>
      </c>
      <c r="O271" s="5" t="s">
        <v>27481</v>
      </c>
      <c r="P271" s="5" t="s">
        <v>27482</v>
      </c>
      <c r="Q271" s="5">
        <v>1</v>
      </c>
      <c r="R271" s="5" t="s">
        <v>1117</v>
      </c>
      <c r="S271" s="5" t="s">
        <v>1118</v>
      </c>
      <c r="T271" s="5" t="s">
        <v>42</v>
      </c>
      <c r="U271" s="5" t="s">
        <v>43</v>
      </c>
      <c r="V271" s="5"/>
      <c r="W271" s="5" t="s">
        <v>44</v>
      </c>
      <c r="X271" s="5"/>
    </row>
    <row r="272" spans="1:24" ht="22.5" hidden="1" x14ac:dyDescent="0.25">
      <c r="A272" s="3">
        <v>271</v>
      </c>
      <c r="B272" s="4" t="s">
        <v>27476</v>
      </c>
      <c r="C272" s="5" t="s">
        <v>29</v>
      </c>
      <c r="D272" s="5" t="s">
        <v>27477</v>
      </c>
      <c r="E272" s="5" t="s">
        <v>2792</v>
      </c>
      <c r="F272" s="5" t="s">
        <v>27487</v>
      </c>
      <c r="G272" s="5" t="s">
        <v>27488</v>
      </c>
      <c r="H272" s="5" t="s">
        <v>854</v>
      </c>
      <c r="I272" s="5">
        <v>5</v>
      </c>
      <c r="J272" s="5" t="s">
        <v>35</v>
      </c>
      <c r="K272" s="6">
        <v>100</v>
      </c>
      <c r="L272" s="6">
        <v>500</v>
      </c>
      <c r="M272" s="5" t="s">
        <v>27480</v>
      </c>
      <c r="N272" s="5" t="s">
        <v>856</v>
      </c>
      <c r="O272" s="5" t="s">
        <v>27481</v>
      </c>
      <c r="P272" s="5" t="s">
        <v>27482</v>
      </c>
      <c r="Q272" s="5">
        <v>5</v>
      </c>
      <c r="R272" s="5" t="s">
        <v>1117</v>
      </c>
      <c r="S272" s="5" t="s">
        <v>1118</v>
      </c>
      <c r="T272" s="5" t="s">
        <v>42</v>
      </c>
      <c r="U272" s="5" t="s">
        <v>43</v>
      </c>
      <c r="V272" s="5"/>
      <c r="W272" s="5" t="s">
        <v>44</v>
      </c>
      <c r="X272" s="5"/>
    </row>
    <row r="273" spans="1:24" ht="22.5" hidden="1" x14ac:dyDescent="0.25">
      <c r="A273" s="3">
        <v>272</v>
      </c>
      <c r="B273" s="4" t="s">
        <v>27476</v>
      </c>
      <c r="C273" s="5" t="s">
        <v>29</v>
      </c>
      <c r="D273" s="5" t="s">
        <v>27477</v>
      </c>
      <c r="E273" s="5" t="s">
        <v>2792</v>
      </c>
      <c r="F273" s="5" t="s">
        <v>27529</v>
      </c>
      <c r="G273" s="5" t="s">
        <v>27530</v>
      </c>
      <c r="H273" s="5" t="s">
        <v>854</v>
      </c>
      <c r="I273" s="5">
        <v>2</v>
      </c>
      <c r="J273" s="5" t="s">
        <v>35</v>
      </c>
      <c r="K273" s="6">
        <v>180</v>
      </c>
      <c r="L273" s="6">
        <v>360</v>
      </c>
      <c r="M273" s="5" t="s">
        <v>27480</v>
      </c>
      <c r="N273" s="5" t="s">
        <v>856</v>
      </c>
      <c r="O273" s="5" t="s">
        <v>27481</v>
      </c>
      <c r="P273" s="5" t="s">
        <v>27482</v>
      </c>
      <c r="Q273" s="5">
        <v>2</v>
      </c>
      <c r="R273" s="5" t="s">
        <v>1117</v>
      </c>
      <c r="S273" s="5" t="s">
        <v>1118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t="22.5" hidden="1" x14ac:dyDescent="0.25">
      <c r="A274" s="3">
        <v>273</v>
      </c>
      <c r="B274" s="4" t="s">
        <v>27476</v>
      </c>
      <c r="C274" s="5" t="s">
        <v>29</v>
      </c>
      <c r="D274" s="5" t="s">
        <v>27477</v>
      </c>
      <c r="E274" s="5" t="s">
        <v>2792</v>
      </c>
      <c r="F274" s="5" t="s">
        <v>27485</v>
      </c>
      <c r="G274" s="5" t="s">
        <v>27486</v>
      </c>
      <c r="H274" s="5" t="s">
        <v>854</v>
      </c>
      <c r="I274" s="5">
        <v>1</v>
      </c>
      <c r="J274" s="5" t="s">
        <v>35</v>
      </c>
      <c r="K274" s="6">
        <v>550</v>
      </c>
      <c r="L274" s="6">
        <v>550</v>
      </c>
      <c r="M274" s="5" t="s">
        <v>27480</v>
      </c>
      <c r="N274" s="5" t="s">
        <v>856</v>
      </c>
      <c r="O274" s="5" t="s">
        <v>27481</v>
      </c>
      <c r="P274" s="5" t="s">
        <v>27482</v>
      </c>
      <c r="Q274" s="5">
        <v>1</v>
      </c>
      <c r="R274" s="5" t="s">
        <v>1117</v>
      </c>
      <c r="S274" s="5" t="s">
        <v>1118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22.5" hidden="1" x14ac:dyDescent="0.25">
      <c r="A275" s="3">
        <v>274</v>
      </c>
      <c r="B275" s="4" t="s">
        <v>27476</v>
      </c>
      <c r="C275" s="5" t="s">
        <v>29</v>
      </c>
      <c r="D275" s="5" t="s">
        <v>27477</v>
      </c>
      <c r="E275" s="5" t="s">
        <v>2792</v>
      </c>
      <c r="F275" s="5" t="s">
        <v>25139</v>
      </c>
      <c r="G275" s="5" t="s">
        <v>25140</v>
      </c>
      <c r="H275" s="5" t="s">
        <v>854</v>
      </c>
      <c r="I275" s="5">
        <v>1</v>
      </c>
      <c r="J275" s="5" t="s">
        <v>35</v>
      </c>
      <c r="K275" s="6">
        <v>900</v>
      </c>
      <c r="L275" s="6">
        <v>900</v>
      </c>
      <c r="M275" s="5" t="s">
        <v>27480</v>
      </c>
      <c r="N275" s="5" t="s">
        <v>856</v>
      </c>
      <c r="O275" s="5" t="s">
        <v>27481</v>
      </c>
      <c r="P275" s="5" t="s">
        <v>27482</v>
      </c>
      <c r="Q275" s="5">
        <v>1</v>
      </c>
      <c r="R275" s="5" t="s">
        <v>1117</v>
      </c>
      <c r="S275" s="5" t="s">
        <v>1118</v>
      </c>
      <c r="T275" s="5" t="s">
        <v>42</v>
      </c>
      <c r="U275" s="5" t="s">
        <v>43</v>
      </c>
      <c r="V275" s="5"/>
      <c r="W275" s="5" t="s">
        <v>44</v>
      </c>
      <c r="X275" s="5"/>
    </row>
    <row r="276" spans="1:24" ht="22.5" hidden="1" x14ac:dyDescent="0.25">
      <c r="A276" s="3">
        <v>275</v>
      </c>
      <c r="B276" s="4" t="s">
        <v>27476</v>
      </c>
      <c r="C276" s="5" t="s">
        <v>29</v>
      </c>
      <c r="D276" s="5" t="s">
        <v>27477</v>
      </c>
      <c r="E276" s="5" t="s">
        <v>2792</v>
      </c>
      <c r="F276" s="5" t="s">
        <v>27531</v>
      </c>
      <c r="G276" s="5" t="s">
        <v>27532</v>
      </c>
      <c r="H276" s="5" t="s">
        <v>854</v>
      </c>
      <c r="I276" s="5">
        <v>1</v>
      </c>
      <c r="J276" s="5" t="s">
        <v>35</v>
      </c>
      <c r="K276" s="6">
        <v>6500</v>
      </c>
      <c r="L276" s="6">
        <v>6500</v>
      </c>
      <c r="M276" s="5" t="s">
        <v>27480</v>
      </c>
      <c r="N276" s="5" t="s">
        <v>856</v>
      </c>
      <c r="O276" s="5" t="s">
        <v>27481</v>
      </c>
      <c r="P276" s="5" t="s">
        <v>27482</v>
      </c>
      <c r="Q276" s="5">
        <v>1</v>
      </c>
      <c r="R276" s="5" t="s">
        <v>1117</v>
      </c>
      <c r="S276" s="5" t="s">
        <v>1118</v>
      </c>
      <c r="T276" s="5" t="s">
        <v>42</v>
      </c>
      <c r="U276" s="5" t="s">
        <v>43</v>
      </c>
      <c r="V276" s="5"/>
      <c r="W276" s="5" t="s">
        <v>44</v>
      </c>
      <c r="X276" s="5"/>
    </row>
    <row r="277" spans="1:24" ht="22.5" hidden="1" x14ac:dyDescent="0.25">
      <c r="A277" s="3">
        <v>276</v>
      </c>
      <c r="B277" s="4" t="s">
        <v>27476</v>
      </c>
      <c r="C277" s="5" t="s">
        <v>29</v>
      </c>
      <c r="D277" s="5" t="s">
        <v>27477</v>
      </c>
      <c r="E277" s="5" t="s">
        <v>2792</v>
      </c>
      <c r="F277" s="5" t="s">
        <v>25150</v>
      </c>
      <c r="G277" s="5" t="s">
        <v>10795</v>
      </c>
      <c r="H277" s="5" t="s">
        <v>854</v>
      </c>
      <c r="I277" s="5">
        <v>2</v>
      </c>
      <c r="J277" s="5" t="s">
        <v>35</v>
      </c>
      <c r="K277" s="6">
        <v>500</v>
      </c>
      <c r="L277" s="6">
        <v>1000</v>
      </c>
      <c r="M277" s="5" t="s">
        <v>27480</v>
      </c>
      <c r="N277" s="5" t="s">
        <v>856</v>
      </c>
      <c r="O277" s="5" t="s">
        <v>27481</v>
      </c>
      <c r="P277" s="5" t="s">
        <v>27482</v>
      </c>
      <c r="Q277" s="5">
        <v>2</v>
      </c>
      <c r="R277" s="5" t="s">
        <v>1117</v>
      </c>
      <c r="S277" s="5" t="s">
        <v>1118</v>
      </c>
      <c r="T277" s="5" t="s">
        <v>42</v>
      </c>
      <c r="U277" s="5" t="s">
        <v>43</v>
      </c>
      <c r="V277" s="5"/>
      <c r="W277" s="5" t="s">
        <v>44</v>
      </c>
      <c r="X277" s="5"/>
    </row>
    <row r="278" spans="1:24" ht="22.5" hidden="1" x14ac:dyDescent="0.25">
      <c r="A278" s="3">
        <v>277</v>
      </c>
      <c r="B278" s="4" t="s">
        <v>27476</v>
      </c>
      <c r="C278" s="5" t="s">
        <v>29</v>
      </c>
      <c r="D278" s="5" t="s">
        <v>27477</v>
      </c>
      <c r="E278" s="5" t="s">
        <v>2792</v>
      </c>
      <c r="F278" s="5" t="s">
        <v>27533</v>
      </c>
      <c r="G278" s="5" t="s">
        <v>10964</v>
      </c>
      <c r="H278" s="5" t="s">
        <v>854</v>
      </c>
      <c r="I278" s="5">
        <v>1</v>
      </c>
      <c r="J278" s="5" t="s">
        <v>35</v>
      </c>
      <c r="K278" s="6">
        <v>750</v>
      </c>
      <c r="L278" s="6">
        <v>750</v>
      </c>
      <c r="M278" s="5" t="s">
        <v>27480</v>
      </c>
      <c r="N278" s="5" t="s">
        <v>856</v>
      </c>
      <c r="O278" s="5" t="s">
        <v>27481</v>
      </c>
      <c r="P278" s="5" t="s">
        <v>27482</v>
      </c>
      <c r="Q278" s="5">
        <v>1</v>
      </c>
      <c r="R278" s="5" t="s">
        <v>1117</v>
      </c>
      <c r="S278" s="5" t="s">
        <v>1118</v>
      </c>
      <c r="T278" s="5" t="s">
        <v>42</v>
      </c>
      <c r="U278" s="5" t="s">
        <v>43</v>
      </c>
      <c r="V278" s="5"/>
      <c r="W278" s="5" t="s">
        <v>44</v>
      </c>
      <c r="X278" s="5"/>
    </row>
    <row r="279" spans="1:24" ht="22.5" x14ac:dyDescent="0.25">
      <c r="A279" s="3">
        <v>278</v>
      </c>
      <c r="B279" s="4" t="s">
        <v>2858</v>
      </c>
      <c r="C279" s="5" t="s">
        <v>29</v>
      </c>
      <c r="D279" s="5" t="s">
        <v>2859</v>
      </c>
      <c r="E279" s="5" t="s">
        <v>2860</v>
      </c>
      <c r="F279" s="5" t="s">
        <v>2861</v>
      </c>
      <c r="G279" s="5" t="s">
        <v>2862</v>
      </c>
      <c r="H279" s="5" t="s">
        <v>1572</v>
      </c>
      <c r="I279" s="5">
        <v>10</v>
      </c>
      <c r="J279" s="5" t="s">
        <v>35</v>
      </c>
      <c r="K279" s="6">
        <v>1725.9059999999999</v>
      </c>
      <c r="L279" s="6">
        <v>17259.060000000001</v>
      </c>
      <c r="M279" s="5" t="s">
        <v>2863</v>
      </c>
      <c r="N279" s="5" t="s">
        <v>2864</v>
      </c>
      <c r="O279" s="5" t="s">
        <v>2865</v>
      </c>
      <c r="P279" s="5" t="s">
        <v>2866</v>
      </c>
      <c r="Q279" s="5">
        <v>10</v>
      </c>
      <c r="R279" s="5" t="s">
        <v>483</v>
      </c>
      <c r="S279" s="5" t="s">
        <v>484</v>
      </c>
      <c r="T279" s="5" t="s">
        <v>42</v>
      </c>
      <c r="U279" s="5" t="s">
        <v>159</v>
      </c>
      <c r="V279" s="5"/>
      <c r="W279" s="5" t="s">
        <v>44</v>
      </c>
      <c r="X279" s="5"/>
    </row>
    <row r="280" spans="1:24" ht="22.5" hidden="1" x14ac:dyDescent="0.25">
      <c r="A280" s="3">
        <v>279</v>
      </c>
      <c r="B280" s="4" t="s">
        <v>27534</v>
      </c>
      <c r="C280" s="5" t="s">
        <v>29</v>
      </c>
      <c r="D280" s="5" t="s">
        <v>27535</v>
      </c>
      <c r="E280" s="5" t="s">
        <v>27536</v>
      </c>
      <c r="F280" s="5" t="s">
        <v>27537</v>
      </c>
      <c r="G280" s="5" t="s">
        <v>27538</v>
      </c>
      <c r="H280" s="5" t="s">
        <v>119</v>
      </c>
      <c r="I280" s="5">
        <v>20</v>
      </c>
      <c r="J280" s="5" t="s">
        <v>35</v>
      </c>
      <c r="K280" s="6">
        <v>70000</v>
      </c>
      <c r="L280" s="6">
        <v>1400000</v>
      </c>
      <c r="M280" s="5" t="s">
        <v>27539</v>
      </c>
      <c r="N280" s="5" t="s">
        <v>27540</v>
      </c>
      <c r="O280" s="5" t="s">
        <v>27541</v>
      </c>
      <c r="P280" s="5" t="s">
        <v>27542</v>
      </c>
      <c r="Q280" s="5">
        <v>20</v>
      </c>
      <c r="R280" s="5" t="s">
        <v>27543</v>
      </c>
      <c r="S280" s="5" t="s">
        <v>27544</v>
      </c>
      <c r="T280" s="5" t="s">
        <v>42</v>
      </c>
      <c r="U280" s="5" t="s">
        <v>43</v>
      </c>
      <c r="V280" s="5"/>
      <c r="W280" s="5" t="s">
        <v>44</v>
      </c>
      <c r="X280" s="5"/>
    </row>
    <row r="281" spans="1:24" ht="22.5" x14ac:dyDescent="0.25">
      <c r="A281" s="3">
        <v>280</v>
      </c>
      <c r="B281" s="4" t="s">
        <v>2867</v>
      </c>
      <c r="C281" s="5" t="s">
        <v>29</v>
      </c>
      <c r="D281" s="5" t="s">
        <v>2859</v>
      </c>
      <c r="E281" s="5" t="s">
        <v>2868</v>
      </c>
      <c r="F281" s="5" t="s">
        <v>470</v>
      </c>
      <c r="G281" s="5" t="s">
        <v>471</v>
      </c>
      <c r="H281" s="5" t="s">
        <v>427</v>
      </c>
      <c r="I281" s="5">
        <v>1000</v>
      </c>
      <c r="J281" s="5" t="s">
        <v>35</v>
      </c>
      <c r="K281" s="6">
        <v>49.8</v>
      </c>
      <c r="L281" s="6">
        <v>49800</v>
      </c>
      <c r="M281" s="5" t="s">
        <v>2869</v>
      </c>
      <c r="N281" s="5" t="s">
        <v>1898</v>
      </c>
      <c r="O281" s="5" t="s">
        <v>2870</v>
      </c>
      <c r="P281" s="5" t="s">
        <v>2808</v>
      </c>
      <c r="Q281" s="5">
        <v>1000</v>
      </c>
      <c r="R281" s="5" t="s">
        <v>437</v>
      </c>
      <c r="S281" s="5" t="s">
        <v>438</v>
      </c>
      <c r="T281" s="5" t="s">
        <v>42</v>
      </c>
      <c r="U281" s="5" t="s">
        <v>159</v>
      </c>
      <c r="V281" s="5"/>
      <c r="W281" s="5" t="s">
        <v>44</v>
      </c>
      <c r="X281" s="5"/>
    </row>
    <row r="282" spans="1:24" ht="22.5" x14ac:dyDescent="0.25">
      <c r="A282" s="3">
        <v>281</v>
      </c>
      <c r="B282" s="4" t="s">
        <v>2858</v>
      </c>
      <c r="C282" s="5" t="s">
        <v>29</v>
      </c>
      <c r="D282" s="5" t="s">
        <v>2859</v>
      </c>
      <c r="E282" s="5" t="s">
        <v>2860</v>
      </c>
      <c r="F282" s="5" t="s">
        <v>2871</v>
      </c>
      <c r="G282" s="5" t="s">
        <v>2872</v>
      </c>
      <c r="H282" s="5" t="s">
        <v>1572</v>
      </c>
      <c r="I282" s="5">
        <v>10</v>
      </c>
      <c r="J282" s="5" t="s">
        <v>35</v>
      </c>
      <c r="K282" s="6">
        <v>1725.9059999999999</v>
      </c>
      <c r="L282" s="6">
        <v>17259.060000000001</v>
      </c>
      <c r="M282" s="5" t="s">
        <v>2863</v>
      </c>
      <c r="N282" s="5" t="s">
        <v>2873</v>
      </c>
      <c r="O282" s="5" t="s">
        <v>2865</v>
      </c>
      <c r="P282" s="5" t="s">
        <v>2866</v>
      </c>
      <c r="Q282" s="5">
        <v>10</v>
      </c>
      <c r="R282" s="5" t="s">
        <v>483</v>
      </c>
      <c r="S282" s="5" t="s">
        <v>484</v>
      </c>
      <c r="T282" s="5" t="s">
        <v>42</v>
      </c>
      <c r="U282" s="5" t="s">
        <v>159</v>
      </c>
      <c r="V282" s="5"/>
      <c r="W282" s="5" t="s">
        <v>44</v>
      </c>
      <c r="X282" s="5"/>
    </row>
    <row r="283" spans="1:24" ht="22.5" hidden="1" x14ac:dyDescent="0.25">
      <c r="A283" s="3">
        <v>282</v>
      </c>
      <c r="B283" s="4" t="s">
        <v>27545</v>
      </c>
      <c r="C283" s="5" t="s">
        <v>29</v>
      </c>
      <c r="D283" s="5" t="s">
        <v>27546</v>
      </c>
      <c r="E283" s="5" t="s">
        <v>27547</v>
      </c>
      <c r="F283" s="5" t="s">
        <v>27548</v>
      </c>
      <c r="G283" s="5" t="s">
        <v>27549</v>
      </c>
      <c r="H283" s="5" t="s">
        <v>854</v>
      </c>
      <c r="I283" s="5">
        <v>2</v>
      </c>
      <c r="J283" s="5" t="s">
        <v>909</v>
      </c>
      <c r="K283" s="6">
        <v>1800</v>
      </c>
      <c r="L283" s="6">
        <v>3600</v>
      </c>
      <c r="M283" s="5" t="s">
        <v>27550</v>
      </c>
      <c r="N283" s="5" t="s">
        <v>856</v>
      </c>
      <c r="O283" s="5" t="s">
        <v>27551</v>
      </c>
      <c r="P283" s="5" t="s">
        <v>27551</v>
      </c>
      <c r="Q283" s="5">
        <v>2</v>
      </c>
      <c r="R283" s="5" t="s">
        <v>27552</v>
      </c>
      <c r="S283" s="5" t="s">
        <v>27553</v>
      </c>
      <c r="T283" s="5" t="s">
        <v>42</v>
      </c>
      <c r="U283" s="5" t="s">
        <v>43</v>
      </c>
      <c r="V283" s="5"/>
      <c r="W283" s="5" t="s">
        <v>44</v>
      </c>
      <c r="X283" s="5"/>
    </row>
    <row r="284" spans="1:24" ht="22.5" hidden="1" x14ac:dyDescent="0.25">
      <c r="A284" s="3">
        <v>283</v>
      </c>
      <c r="B284" s="4" t="s">
        <v>27545</v>
      </c>
      <c r="C284" s="5" t="s">
        <v>29</v>
      </c>
      <c r="D284" s="5" t="s">
        <v>27546</v>
      </c>
      <c r="E284" s="5" t="s">
        <v>27547</v>
      </c>
      <c r="F284" s="5" t="s">
        <v>27554</v>
      </c>
      <c r="G284" s="5" t="s">
        <v>27555</v>
      </c>
      <c r="H284" s="5" t="s">
        <v>854</v>
      </c>
      <c r="I284" s="5">
        <v>3</v>
      </c>
      <c r="J284" s="5" t="s">
        <v>24411</v>
      </c>
      <c r="K284" s="6">
        <v>600</v>
      </c>
      <c r="L284" s="6">
        <v>1800</v>
      </c>
      <c r="M284" s="5" t="s">
        <v>27550</v>
      </c>
      <c r="N284" s="5" t="s">
        <v>856</v>
      </c>
      <c r="O284" s="5" t="s">
        <v>27551</v>
      </c>
      <c r="P284" s="5" t="s">
        <v>27551</v>
      </c>
      <c r="Q284" s="5">
        <v>3</v>
      </c>
      <c r="R284" s="5" t="s">
        <v>27552</v>
      </c>
      <c r="S284" s="5" t="s">
        <v>27553</v>
      </c>
      <c r="T284" s="5" t="s">
        <v>42</v>
      </c>
      <c r="U284" s="5" t="s">
        <v>43</v>
      </c>
      <c r="V284" s="5"/>
      <c r="W284" s="5" t="s">
        <v>44</v>
      </c>
      <c r="X284" s="5"/>
    </row>
    <row r="285" spans="1:24" ht="22.5" hidden="1" x14ac:dyDescent="0.25">
      <c r="A285" s="3">
        <v>284</v>
      </c>
      <c r="B285" s="4" t="s">
        <v>27545</v>
      </c>
      <c r="C285" s="5" t="s">
        <v>29</v>
      </c>
      <c r="D285" s="5" t="s">
        <v>27546</v>
      </c>
      <c r="E285" s="5" t="s">
        <v>27547</v>
      </c>
      <c r="F285" s="5" t="s">
        <v>27556</v>
      </c>
      <c r="G285" s="5" t="s">
        <v>27557</v>
      </c>
      <c r="H285" s="5" t="s">
        <v>854</v>
      </c>
      <c r="I285" s="5">
        <v>5</v>
      </c>
      <c r="J285" s="5" t="s">
        <v>25700</v>
      </c>
      <c r="K285" s="6">
        <v>3500</v>
      </c>
      <c r="L285" s="6">
        <v>17500</v>
      </c>
      <c r="M285" s="5" t="s">
        <v>27550</v>
      </c>
      <c r="N285" s="5" t="s">
        <v>856</v>
      </c>
      <c r="O285" s="5" t="s">
        <v>27551</v>
      </c>
      <c r="P285" s="5" t="s">
        <v>27551</v>
      </c>
      <c r="Q285" s="5">
        <v>5</v>
      </c>
      <c r="R285" s="5" t="s">
        <v>27552</v>
      </c>
      <c r="S285" s="5" t="s">
        <v>27553</v>
      </c>
      <c r="T285" s="5" t="s">
        <v>42</v>
      </c>
      <c r="U285" s="5" t="s">
        <v>43</v>
      </c>
      <c r="V285" s="5"/>
      <c r="W285" s="5" t="s">
        <v>44</v>
      </c>
      <c r="X285" s="5"/>
    </row>
    <row r="286" spans="1:24" ht="22.5" hidden="1" x14ac:dyDescent="0.25">
      <c r="A286" s="3">
        <v>285</v>
      </c>
      <c r="B286" s="4" t="s">
        <v>27545</v>
      </c>
      <c r="C286" s="5" t="s">
        <v>29</v>
      </c>
      <c r="D286" s="5" t="s">
        <v>27546</v>
      </c>
      <c r="E286" s="5" t="s">
        <v>27547</v>
      </c>
      <c r="F286" s="5" t="s">
        <v>27558</v>
      </c>
      <c r="G286" s="5" t="s">
        <v>27559</v>
      </c>
      <c r="H286" s="5" t="s">
        <v>854</v>
      </c>
      <c r="I286" s="5">
        <v>1</v>
      </c>
      <c r="J286" s="5" t="s">
        <v>35</v>
      </c>
      <c r="K286" s="6">
        <v>600</v>
      </c>
      <c r="L286" s="6">
        <v>600</v>
      </c>
      <c r="M286" s="5" t="s">
        <v>27550</v>
      </c>
      <c r="N286" s="5" t="s">
        <v>856</v>
      </c>
      <c r="O286" s="5" t="s">
        <v>27551</v>
      </c>
      <c r="P286" s="5" t="s">
        <v>27551</v>
      </c>
      <c r="Q286" s="5">
        <v>1</v>
      </c>
      <c r="R286" s="5" t="s">
        <v>27552</v>
      </c>
      <c r="S286" s="5" t="s">
        <v>27553</v>
      </c>
      <c r="T286" s="5" t="s">
        <v>42</v>
      </c>
      <c r="U286" s="5" t="s">
        <v>43</v>
      </c>
      <c r="V286" s="5"/>
      <c r="W286" s="5" t="s">
        <v>44</v>
      </c>
      <c r="X286" s="5"/>
    </row>
    <row r="287" spans="1:24" ht="22.5" hidden="1" x14ac:dyDescent="0.25">
      <c r="A287" s="3">
        <v>286</v>
      </c>
      <c r="B287" s="4" t="s">
        <v>27545</v>
      </c>
      <c r="C287" s="5" t="s">
        <v>29</v>
      </c>
      <c r="D287" s="5" t="s">
        <v>27546</v>
      </c>
      <c r="E287" s="5" t="s">
        <v>27547</v>
      </c>
      <c r="F287" s="5" t="s">
        <v>27560</v>
      </c>
      <c r="G287" s="5" t="s">
        <v>27561</v>
      </c>
      <c r="H287" s="5" t="s">
        <v>854</v>
      </c>
      <c r="I287" s="5">
        <v>1</v>
      </c>
      <c r="J287" s="5" t="s">
        <v>909</v>
      </c>
      <c r="K287" s="6">
        <v>100</v>
      </c>
      <c r="L287" s="6">
        <v>100</v>
      </c>
      <c r="M287" s="5" t="s">
        <v>27550</v>
      </c>
      <c r="N287" s="5" t="s">
        <v>856</v>
      </c>
      <c r="O287" s="5" t="s">
        <v>27551</v>
      </c>
      <c r="P287" s="5" t="s">
        <v>27551</v>
      </c>
      <c r="Q287" s="5">
        <v>1</v>
      </c>
      <c r="R287" s="5" t="s">
        <v>27552</v>
      </c>
      <c r="S287" s="5" t="s">
        <v>27553</v>
      </c>
      <c r="T287" s="5" t="s">
        <v>42</v>
      </c>
      <c r="U287" s="5" t="s">
        <v>43</v>
      </c>
      <c r="V287" s="5"/>
      <c r="W287" s="5" t="s">
        <v>44</v>
      </c>
      <c r="X287" s="5"/>
    </row>
    <row r="288" spans="1:24" ht="22.5" hidden="1" x14ac:dyDescent="0.25">
      <c r="A288" s="3">
        <v>287</v>
      </c>
      <c r="B288" s="4" t="s">
        <v>27545</v>
      </c>
      <c r="C288" s="5" t="s">
        <v>29</v>
      </c>
      <c r="D288" s="5" t="s">
        <v>27546</v>
      </c>
      <c r="E288" s="5" t="s">
        <v>27547</v>
      </c>
      <c r="F288" s="5" t="s">
        <v>27562</v>
      </c>
      <c r="G288" s="5" t="s">
        <v>27563</v>
      </c>
      <c r="H288" s="5" t="s">
        <v>854</v>
      </c>
      <c r="I288" s="5">
        <v>2</v>
      </c>
      <c r="J288" s="5" t="s">
        <v>24605</v>
      </c>
      <c r="K288" s="6">
        <v>1500</v>
      </c>
      <c r="L288" s="6">
        <v>3000</v>
      </c>
      <c r="M288" s="5" t="s">
        <v>27550</v>
      </c>
      <c r="N288" s="5" t="s">
        <v>856</v>
      </c>
      <c r="O288" s="5" t="s">
        <v>27551</v>
      </c>
      <c r="P288" s="5" t="s">
        <v>27551</v>
      </c>
      <c r="Q288" s="5">
        <v>2</v>
      </c>
      <c r="R288" s="5" t="s">
        <v>27552</v>
      </c>
      <c r="S288" s="5" t="s">
        <v>27553</v>
      </c>
      <c r="T288" s="5" t="s">
        <v>42</v>
      </c>
      <c r="U288" s="5" t="s">
        <v>43</v>
      </c>
      <c r="V288" s="5"/>
      <c r="W288" s="5" t="s">
        <v>44</v>
      </c>
      <c r="X288" s="5"/>
    </row>
    <row r="289" spans="1:24" ht="22.5" hidden="1" x14ac:dyDescent="0.25">
      <c r="A289" s="3">
        <v>288</v>
      </c>
      <c r="B289" s="4" t="s">
        <v>27545</v>
      </c>
      <c r="C289" s="5" t="s">
        <v>29</v>
      </c>
      <c r="D289" s="5" t="s">
        <v>27546</v>
      </c>
      <c r="E289" s="5" t="s">
        <v>27547</v>
      </c>
      <c r="F289" s="5" t="s">
        <v>27564</v>
      </c>
      <c r="G289" s="5" t="s">
        <v>27565</v>
      </c>
      <c r="H289" s="5" t="s">
        <v>854</v>
      </c>
      <c r="I289" s="5">
        <v>2</v>
      </c>
      <c r="J289" s="5" t="s">
        <v>25700</v>
      </c>
      <c r="K289" s="6">
        <v>900</v>
      </c>
      <c r="L289" s="6">
        <v>1800</v>
      </c>
      <c r="M289" s="5" t="s">
        <v>27550</v>
      </c>
      <c r="N289" s="5" t="s">
        <v>856</v>
      </c>
      <c r="O289" s="5" t="s">
        <v>27551</v>
      </c>
      <c r="P289" s="5" t="s">
        <v>27551</v>
      </c>
      <c r="Q289" s="5">
        <v>2</v>
      </c>
      <c r="R289" s="5" t="s">
        <v>27552</v>
      </c>
      <c r="S289" s="5" t="s">
        <v>27553</v>
      </c>
      <c r="T289" s="5" t="s">
        <v>42</v>
      </c>
      <c r="U289" s="5" t="s">
        <v>43</v>
      </c>
      <c r="V289" s="5"/>
      <c r="W289" s="5" t="s">
        <v>44</v>
      </c>
      <c r="X289" s="5"/>
    </row>
    <row r="290" spans="1:24" ht="22.5" hidden="1" x14ac:dyDescent="0.25">
      <c r="A290" s="3">
        <v>289</v>
      </c>
      <c r="B290" s="4" t="s">
        <v>27545</v>
      </c>
      <c r="C290" s="5" t="s">
        <v>29</v>
      </c>
      <c r="D290" s="5" t="s">
        <v>27546</v>
      </c>
      <c r="E290" s="5" t="s">
        <v>27547</v>
      </c>
      <c r="F290" s="5" t="s">
        <v>27566</v>
      </c>
      <c r="G290" s="5" t="s">
        <v>27567</v>
      </c>
      <c r="H290" s="5" t="s">
        <v>854</v>
      </c>
      <c r="I290" s="5">
        <v>1</v>
      </c>
      <c r="J290" s="5" t="s">
        <v>909</v>
      </c>
      <c r="K290" s="6">
        <v>500</v>
      </c>
      <c r="L290" s="6">
        <v>500</v>
      </c>
      <c r="M290" s="5" t="s">
        <v>27550</v>
      </c>
      <c r="N290" s="5" t="s">
        <v>856</v>
      </c>
      <c r="O290" s="5" t="s">
        <v>27551</v>
      </c>
      <c r="P290" s="5" t="s">
        <v>27551</v>
      </c>
      <c r="Q290" s="5">
        <v>1</v>
      </c>
      <c r="R290" s="5" t="s">
        <v>27552</v>
      </c>
      <c r="S290" s="5" t="s">
        <v>27553</v>
      </c>
      <c r="T290" s="5" t="s">
        <v>42</v>
      </c>
      <c r="U290" s="5" t="s">
        <v>43</v>
      </c>
      <c r="V290" s="5"/>
      <c r="W290" s="5" t="s">
        <v>44</v>
      </c>
      <c r="X290" s="5"/>
    </row>
    <row r="291" spans="1:24" ht="22.5" hidden="1" x14ac:dyDescent="0.25">
      <c r="A291" s="3">
        <v>290</v>
      </c>
      <c r="B291" s="4" t="s">
        <v>27568</v>
      </c>
      <c r="C291" s="5" t="s">
        <v>29</v>
      </c>
      <c r="D291" s="5" t="s">
        <v>27569</v>
      </c>
      <c r="E291" s="5" t="s">
        <v>27570</v>
      </c>
      <c r="F291" s="5" t="s">
        <v>25939</v>
      </c>
      <c r="G291" s="5" t="s">
        <v>25940</v>
      </c>
      <c r="H291" s="5" t="s">
        <v>119</v>
      </c>
      <c r="I291" s="5">
        <v>50</v>
      </c>
      <c r="J291" s="5" t="s">
        <v>35</v>
      </c>
      <c r="K291" s="6">
        <v>881.4144</v>
      </c>
      <c r="L291" s="6">
        <v>44070.720000000001</v>
      </c>
      <c r="M291" s="5" t="s">
        <v>27571</v>
      </c>
      <c r="N291" s="5" t="s">
        <v>25942</v>
      </c>
      <c r="O291" s="5" t="s">
        <v>27572</v>
      </c>
      <c r="P291" s="5" t="s">
        <v>27573</v>
      </c>
      <c r="Q291" s="5">
        <v>50</v>
      </c>
      <c r="R291" s="5" t="s">
        <v>187</v>
      </c>
      <c r="S291" s="5" t="s">
        <v>188</v>
      </c>
      <c r="T291" s="5" t="s">
        <v>42</v>
      </c>
      <c r="U291" s="5" t="s">
        <v>43</v>
      </c>
      <c r="V291" s="5"/>
      <c r="W291" s="5" t="s">
        <v>44</v>
      </c>
      <c r="X291" s="5"/>
    </row>
    <row r="292" spans="1:24" ht="22.5" hidden="1" x14ac:dyDescent="0.25">
      <c r="A292" s="3">
        <v>291</v>
      </c>
      <c r="B292" s="4" t="s">
        <v>27574</v>
      </c>
      <c r="C292" s="5" t="s">
        <v>29</v>
      </c>
      <c r="D292" s="5" t="s">
        <v>27575</v>
      </c>
      <c r="E292" s="5" t="s">
        <v>27570</v>
      </c>
      <c r="F292" s="5" t="s">
        <v>284</v>
      </c>
      <c r="G292" s="5" t="s">
        <v>285</v>
      </c>
      <c r="H292" s="5" t="s">
        <v>90</v>
      </c>
      <c r="I292" s="5">
        <v>50000</v>
      </c>
      <c r="J292" s="5" t="s">
        <v>35</v>
      </c>
      <c r="K292" s="6">
        <v>3.29</v>
      </c>
      <c r="L292" s="6">
        <v>164500</v>
      </c>
      <c r="M292" s="5" t="s">
        <v>27576</v>
      </c>
      <c r="N292" s="5" t="s">
        <v>24163</v>
      </c>
      <c r="O292" s="5" t="s">
        <v>27423</v>
      </c>
      <c r="P292" s="5" t="s">
        <v>27423</v>
      </c>
      <c r="Q292" s="5">
        <v>50000</v>
      </c>
      <c r="R292" s="5" t="s">
        <v>24066</v>
      </c>
      <c r="S292" s="5" t="s">
        <v>24067</v>
      </c>
      <c r="T292" s="5" t="s">
        <v>42</v>
      </c>
      <c r="U292" s="5" t="s">
        <v>43</v>
      </c>
      <c r="V292" s="5"/>
      <c r="W292" s="5" t="s">
        <v>44</v>
      </c>
      <c r="X292" s="5"/>
    </row>
    <row r="293" spans="1:24" ht="22.5" hidden="1" x14ac:dyDescent="0.25">
      <c r="A293" s="3">
        <v>292</v>
      </c>
      <c r="B293" s="4" t="s">
        <v>27545</v>
      </c>
      <c r="C293" s="5" t="s">
        <v>29</v>
      </c>
      <c r="D293" s="5" t="s">
        <v>27546</v>
      </c>
      <c r="E293" s="5" t="s">
        <v>27547</v>
      </c>
      <c r="F293" s="5" t="s">
        <v>27577</v>
      </c>
      <c r="G293" s="5" t="s">
        <v>27578</v>
      </c>
      <c r="H293" s="5" t="s">
        <v>854</v>
      </c>
      <c r="I293" s="5">
        <v>2</v>
      </c>
      <c r="J293" s="5" t="s">
        <v>24605</v>
      </c>
      <c r="K293" s="6">
        <v>300</v>
      </c>
      <c r="L293" s="6">
        <v>600</v>
      </c>
      <c r="M293" s="5" t="s">
        <v>27550</v>
      </c>
      <c r="N293" s="5" t="s">
        <v>856</v>
      </c>
      <c r="O293" s="5" t="s">
        <v>27551</v>
      </c>
      <c r="P293" s="5" t="s">
        <v>27551</v>
      </c>
      <c r="Q293" s="5">
        <v>2</v>
      </c>
      <c r="R293" s="5" t="s">
        <v>27552</v>
      </c>
      <c r="S293" s="5" t="s">
        <v>27553</v>
      </c>
      <c r="T293" s="5" t="s">
        <v>42</v>
      </c>
      <c r="U293" s="5" t="s">
        <v>43</v>
      </c>
      <c r="V293" s="5"/>
      <c r="W293" s="5" t="s">
        <v>44</v>
      </c>
      <c r="X293" s="5"/>
    </row>
    <row r="294" spans="1:24" ht="22.5" hidden="1" x14ac:dyDescent="0.25">
      <c r="A294" s="3">
        <v>293</v>
      </c>
      <c r="B294" s="4" t="s">
        <v>27545</v>
      </c>
      <c r="C294" s="5" t="s">
        <v>29</v>
      </c>
      <c r="D294" s="5" t="s">
        <v>27546</v>
      </c>
      <c r="E294" s="5" t="s">
        <v>27547</v>
      </c>
      <c r="F294" s="5" t="s">
        <v>27579</v>
      </c>
      <c r="G294" s="5" t="s">
        <v>27580</v>
      </c>
      <c r="H294" s="5" t="s">
        <v>854</v>
      </c>
      <c r="I294" s="5">
        <v>10</v>
      </c>
      <c r="J294" s="5" t="s">
        <v>25700</v>
      </c>
      <c r="K294" s="6">
        <v>900</v>
      </c>
      <c r="L294" s="6">
        <v>9000</v>
      </c>
      <c r="M294" s="5" t="s">
        <v>27550</v>
      </c>
      <c r="N294" s="5" t="s">
        <v>856</v>
      </c>
      <c r="O294" s="5" t="s">
        <v>27551</v>
      </c>
      <c r="P294" s="5" t="s">
        <v>27551</v>
      </c>
      <c r="Q294" s="5">
        <v>10</v>
      </c>
      <c r="R294" s="5" t="s">
        <v>27552</v>
      </c>
      <c r="S294" s="5" t="s">
        <v>27553</v>
      </c>
      <c r="T294" s="5" t="s">
        <v>42</v>
      </c>
      <c r="U294" s="5" t="s">
        <v>43</v>
      </c>
      <c r="V294" s="5"/>
      <c r="W294" s="5" t="s">
        <v>44</v>
      </c>
      <c r="X294" s="5"/>
    </row>
    <row r="295" spans="1:24" ht="22.5" hidden="1" x14ac:dyDescent="0.25">
      <c r="A295" s="3">
        <v>294</v>
      </c>
      <c r="B295" s="4" t="s">
        <v>27545</v>
      </c>
      <c r="C295" s="5" t="s">
        <v>29</v>
      </c>
      <c r="D295" s="5" t="s">
        <v>27546</v>
      </c>
      <c r="E295" s="5" t="s">
        <v>27547</v>
      </c>
      <c r="F295" s="5" t="s">
        <v>27581</v>
      </c>
      <c r="G295" s="5" t="s">
        <v>27582</v>
      </c>
      <c r="H295" s="5" t="s">
        <v>854</v>
      </c>
      <c r="I295" s="5">
        <v>2</v>
      </c>
      <c r="J295" s="5" t="s">
        <v>35</v>
      </c>
      <c r="K295" s="6">
        <v>800</v>
      </c>
      <c r="L295" s="6">
        <v>1600</v>
      </c>
      <c r="M295" s="5" t="s">
        <v>27550</v>
      </c>
      <c r="N295" s="5" t="s">
        <v>856</v>
      </c>
      <c r="O295" s="5" t="s">
        <v>27551</v>
      </c>
      <c r="P295" s="5" t="s">
        <v>27551</v>
      </c>
      <c r="Q295" s="5">
        <v>2</v>
      </c>
      <c r="R295" s="5" t="s">
        <v>27552</v>
      </c>
      <c r="S295" s="5" t="s">
        <v>27553</v>
      </c>
      <c r="T295" s="5" t="s">
        <v>42</v>
      </c>
      <c r="U295" s="5" t="s">
        <v>43</v>
      </c>
      <c r="V295" s="5"/>
      <c r="W295" s="5" t="s">
        <v>44</v>
      </c>
      <c r="X295" s="5"/>
    </row>
    <row r="296" spans="1:24" ht="22.5" hidden="1" x14ac:dyDescent="0.25">
      <c r="A296" s="3">
        <v>295</v>
      </c>
      <c r="B296" s="4" t="s">
        <v>27545</v>
      </c>
      <c r="C296" s="5" t="s">
        <v>29</v>
      </c>
      <c r="D296" s="5" t="s">
        <v>27546</v>
      </c>
      <c r="E296" s="5" t="s">
        <v>27547</v>
      </c>
      <c r="F296" s="5" t="s">
        <v>27583</v>
      </c>
      <c r="G296" s="5" t="s">
        <v>27584</v>
      </c>
      <c r="H296" s="5" t="s">
        <v>854</v>
      </c>
      <c r="I296" s="5">
        <v>7</v>
      </c>
      <c r="J296" s="5" t="s">
        <v>25700</v>
      </c>
      <c r="K296" s="6">
        <v>3500</v>
      </c>
      <c r="L296" s="6">
        <v>24500</v>
      </c>
      <c r="M296" s="5" t="s">
        <v>27550</v>
      </c>
      <c r="N296" s="5" t="s">
        <v>856</v>
      </c>
      <c r="O296" s="5" t="s">
        <v>27551</v>
      </c>
      <c r="P296" s="5" t="s">
        <v>27551</v>
      </c>
      <c r="Q296" s="5">
        <v>7</v>
      </c>
      <c r="R296" s="5" t="s">
        <v>27552</v>
      </c>
      <c r="S296" s="5" t="s">
        <v>27553</v>
      </c>
      <c r="T296" s="5" t="s">
        <v>42</v>
      </c>
      <c r="U296" s="5" t="s">
        <v>43</v>
      </c>
      <c r="V296" s="5"/>
      <c r="W296" s="5" t="s">
        <v>44</v>
      </c>
      <c r="X296" s="5"/>
    </row>
    <row r="297" spans="1:24" ht="22.5" hidden="1" x14ac:dyDescent="0.25">
      <c r="A297" s="3">
        <v>296</v>
      </c>
      <c r="B297" s="4" t="s">
        <v>27545</v>
      </c>
      <c r="C297" s="5" t="s">
        <v>29</v>
      </c>
      <c r="D297" s="5" t="s">
        <v>27546</v>
      </c>
      <c r="E297" s="5" t="s">
        <v>27547</v>
      </c>
      <c r="F297" s="5" t="s">
        <v>27585</v>
      </c>
      <c r="G297" s="5" t="s">
        <v>27586</v>
      </c>
      <c r="H297" s="5" t="s">
        <v>854</v>
      </c>
      <c r="I297" s="5">
        <v>3</v>
      </c>
      <c r="J297" s="5" t="s">
        <v>35</v>
      </c>
      <c r="K297" s="6">
        <v>100</v>
      </c>
      <c r="L297" s="6">
        <v>300</v>
      </c>
      <c r="M297" s="5" t="s">
        <v>27550</v>
      </c>
      <c r="N297" s="5" t="s">
        <v>856</v>
      </c>
      <c r="O297" s="5" t="s">
        <v>27551</v>
      </c>
      <c r="P297" s="5" t="s">
        <v>27551</v>
      </c>
      <c r="Q297" s="5">
        <v>3</v>
      </c>
      <c r="R297" s="5" t="s">
        <v>27552</v>
      </c>
      <c r="S297" s="5" t="s">
        <v>27553</v>
      </c>
      <c r="T297" s="5" t="s">
        <v>42</v>
      </c>
      <c r="U297" s="5" t="s">
        <v>43</v>
      </c>
      <c r="V297" s="5"/>
      <c r="W297" s="5" t="s">
        <v>44</v>
      </c>
      <c r="X297" s="5"/>
    </row>
    <row r="298" spans="1:24" ht="22.5" hidden="1" x14ac:dyDescent="0.25">
      <c r="A298" s="3">
        <v>297</v>
      </c>
      <c r="B298" s="4" t="s">
        <v>27545</v>
      </c>
      <c r="C298" s="5" t="s">
        <v>29</v>
      </c>
      <c r="D298" s="5" t="s">
        <v>27546</v>
      </c>
      <c r="E298" s="5" t="s">
        <v>27547</v>
      </c>
      <c r="F298" s="5" t="s">
        <v>27587</v>
      </c>
      <c r="G298" s="5" t="s">
        <v>27588</v>
      </c>
      <c r="H298" s="5" t="s">
        <v>854</v>
      </c>
      <c r="I298" s="5">
        <v>8</v>
      </c>
      <c r="J298" s="5" t="s">
        <v>35</v>
      </c>
      <c r="K298" s="6">
        <v>2900</v>
      </c>
      <c r="L298" s="6">
        <v>23200</v>
      </c>
      <c r="M298" s="5" t="s">
        <v>27550</v>
      </c>
      <c r="N298" s="5" t="s">
        <v>856</v>
      </c>
      <c r="O298" s="5" t="s">
        <v>27551</v>
      </c>
      <c r="P298" s="5" t="s">
        <v>27551</v>
      </c>
      <c r="Q298" s="5">
        <v>8</v>
      </c>
      <c r="R298" s="5" t="s">
        <v>27552</v>
      </c>
      <c r="S298" s="5" t="s">
        <v>27553</v>
      </c>
      <c r="T298" s="5" t="s">
        <v>42</v>
      </c>
      <c r="U298" s="5" t="s">
        <v>43</v>
      </c>
      <c r="V298" s="5"/>
      <c r="W298" s="5" t="s">
        <v>44</v>
      </c>
      <c r="X298" s="5"/>
    </row>
    <row r="299" spans="1:24" ht="22.5" hidden="1" x14ac:dyDescent="0.25">
      <c r="A299" s="3">
        <v>298</v>
      </c>
      <c r="B299" s="4" t="s">
        <v>27545</v>
      </c>
      <c r="C299" s="5" t="s">
        <v>29</v>
      </c>
      <c r="D299" s="5" t="s">
        <v>27546</v>
      </c>
      <c r="E299" s="5" t="s">
        <v>27547</v>
      </c>
      <c r="F299" s="5" t="s">
        <v>27589</v>
      </c>
      <c r="G299" s="5" t="s">
        <v>27590</v>
      </c>
      <c r="H299" s="5" t="s">
        <v>854</v>
      </c>
      <c r="I299" s="5">
        <v>1</v>
      </c>
      <c r="J299" s="5" t="s">
        <v>35</v>
      </c>
      <c r="K299" s="6">
        <v>3500</v>
      </c>
      <c r="L299" s="6">
        <v>3500</v>
      </c>
      <c r="M299" s="5" t="s">
        <v>27550</v>
      </c>
      <c r="N299" s="5" t="s">
        <v>856</v>
      </c>
      <c r="O299" s="5" t="s">
        <v>27551</v>
      </c>
      <c r="P299" s="5" t="s">
        <v>27551</v>
      </c>
      <c r="Q299" s="5">
        <v>1</v>
      </c>
      <c r="R299" s="5" t="s">
        <v>27552</v>
      </c>
      <c r="S299" s="5" t="s">
        <v>27553</v>
      </c>
      <c r="T299" s="5" t="s">
        <v>42</v>
      </c>
      <c r="U299" s="5" t="s">
        <v>43</v>
      </c>
      <c r="V299" s="5"/>
      <c r="W299" s="5" t="s">
        <v>44</v>
      </c>
      <c r="X299" s="5"/>
    </row>
    <row r="300" spans="1:24" ht="22.5" hidden="1" x14ac:dyDescent="0.25">
      <c r="A300" s="3">
        <v>299</v>
      </c>
      <c r="B300" s="4" t="s">
        <v>27545</v>
      </c>
      <c r="C300" s="5" t="s">
        <v>29</v>
      </c>
      <c r="D300" s="5" t="s">
        <v>27546</v>
      </c>
      <c r="E300" s="5" t="s">
        <v>27547</v>
      </c>
      <c r="F300" s="5" t="s">
        <v>27591</v>
      </c>
      <c r="G300" s="5" t="s">
        <v>27592</v>
      </c>
      <c r="H300" s="5" t="s">
        <v>854</v>
      </c>
      <c r="I300" s="5">
        <v>2</v>
      </c>
      <c r="J300" s="5" t="s">
        <v>25700</v>
      </c>
      <c r="K300" s="6">
        <v>4300</v>
      </c>
      <c r="L300" s="6">
        <v>8600</v>
      </c>
      <c r="M300" s="5" t="s">
        <v>27550</v>
      </c>
      <c r="N300" s="5" t="s">
        <v>856</v>
      </c>
      <c r="O300" s="5" t="s">
        <v>27551</v>
      </c>
      <c r="P300" s="5" t="s">
        <v>27551</v>
      </c>
      <c r="Q300" s="5">
        <v>2</v>
      </c>
      <c r="R300" s="5" t="s">
        <v>27552</v>
      </c>
      <c r="S300" s="5" t="s">
        <v>27553</v>
      </c>
      <c r="T300" s="5" t="s">
        <v>42</v>
      </c>
      <c r="U300" s="5" t="s">
        <v>43</v>
      </c>
      <c r="V300" s="5"/>
      <c r="W300" s="5" t="s">
        <v>44</v>
      </c>
      <c r="X300" s="5"/>
    </row>
    <row r="301" spans="1:24" ht="22.5" hidden="1" x14ac:dyDescent="0.25">
      <c r="A301" s="3">
        <v>300</v>
      </c>
      <c r="B301" s="4" t="s">
        <v>27545</v>
      </c>
      <c r="C301" s="5" t="s">
        <v>29</v>
      </c>
      <c r="D301" s="5" t="s">
        <v>27546</v>
      </c>
      <c r="E301" s="5" t="s">
        <v>27547</v>
      </c>
      <c r="F301" s="5" t="s">
        <v>27593</v>
      </c>
      <c r="G301" s="5" t="s">
        <v>27594</v>
      </c>
      <c r="H301" s="5" t="s">
        <v>854</v>
      </c>
      <c r="I301" s="5">
        <v>1</v>
      </c>
      <c r="J301" s="5" t="s">
        <v>35</v>
      </c>
      <c r="K301" s="6">
        <v>30000</v>
      </c>
      <c r="L301" s="6">
        <v>30000</v>
      </c>
      <c r="M301" s="5" t="s">
        <v>27550</v>
      </c>
      <c r="N301" s="5" t="s">
        <v>856</v>
      </c>
      <c r="O301" s="5" t="s">
        <v>27551</v>
      </c>
      <c r="P301" s="5" t="s">
        <v>27551</v>
      </c>
      <c r="Q301" s="5">
        <v>1</v>
      </c>
      <c r="R301" s="5" t="s">
        <v>27552</v>
      </c>
      <c r="S301" s="5" t="s">
        <v>27553</v>
      </c>
      <c r="T301" s="5" t="s">
        <v>42</v>
      </c>
      <c r="U301" s="5" t="s">
        <v>43</v>
      </c>
      <c r="V301" s="5"/>
      <c r="W301" s="5" t="s">
        <v>44</v>
      </c>
      <c r="X301" s="5"/>
    </row>
    <row r="302" spans="1:24" ht="22.5" hidden="1" x14ac:dyDescent="0.25">
      <c r="A302" s="3">
        <v>301</v>
      </c>
      <c r="B302" s="4" t="s">
        <v>27595</v>
      </c>
      <c r="C302" s="5" t="s">
        <v>29</v>
      </c>
      <c r="D302" s="5" t="s">
        <v>27596</v>
      </c>
      <c r="E302" s="5" t="s">
        <v>27597</v>
      </c>
      <c r="F302" s="5" t="s">
        <v>24333</v>
      </c>
      <c r="G302" s="5" t="s">
        <v>5831</v>
      </c>
      <c r="H302" s="5" t="s">
        <v>119</v>
      </c>
      <c r="I302" s="5">
        <v>50</v>
      </c>
      <c r="J302" s="5" t="s">
        <v>35</v>
      </c>
      <c r="K302" s="6">
        <v>5500</v>
      </c>
      <c r="L302" s="6">
        <v>275000</v>
      </c>
      <c r="M302" s="5" t="s">
        <v>27598</v>
      </c>
      <c r="N302" s="5" t="s">
        <v>16090</v>
      </c>
      <c r="O302" s="5" t="s">
        <v>27599</v>
      </c>
      <c r="P302" s="5" t="s">
        <v>27573</v>
      </c>
      <c r="Q302" s="5">
        <v>50</v>
      </c>
      <c r="R302" s="5" t="s">
        <v>24337</v>
      </c>
      <c r="S302" s="5" t="s">
        <v>5830</v>
      </c>
      <c r="T302" s="5" t="s">
        <v>42</v>
      </c>
      <c r="U302" s="5" t="s">
        <v>43</v>
      </c>
      <c r="V302" s="5"/>
      <c r="W302" s="5" t="s">
        <v>44</v>
      </c>
      <c r="X302" s="5"/>
    </row>
    <row r="303" spans="1:24" ht="22.5" hidden="1" x14ac:dyDescent="0.25">
      <c r="A303" s="3">
        <v>302</v>
      </c>
      <c r="B303" s="4" t="s">
        <v>27600</v>
      </c>
      <c r="C303" s="5" t="s">
        <v>29</v>
      </c>
      <c r="D303" s="5" t="s">
        <v>27601</v>
      </c>
      <c r="E303" s="5" t="s">
        <v>2903</v>
      </c>
      <c r="F303" s="5" t="s">
        <v>25379</v>
      </c>
      <c r="G303" s="5" t="s">
        <v>25380</v>
      </c>
      <c r="H303" s="5" t="s">
        <v>6798</v>
      </c>
      <c r="I303" s="5">
        <v>24</v>
      </c>
      <c r="J303" s="5" t="s">
        <v>35</v>
      </c>
      <c r="K303" s="6">
        <v>130000</v>
      </c>
      <c r="L303" s="6">
        <v>3120000</v>
      </c>
      <c r="M303" s="5" t="s">
        <v>27602</v>
      </c>
      <c r="N303" s="5" t="s">
        <v>27603</v>
      </c>
      <c r="O303" s="5" t="s">
        <v>27604</v>
      </c>
      <c r="P303" s="5" t="s">
        <v>27605</v>
      </c>
      <c r="Q303" s="5">
        <v>1</v>
      </c>
      <c r="R303" s="5" t="s">
        <v>25385</v>
      </c>
      <c r="S303" s="5" t="s">
        <v>25386</v>
      </c>
      <c r="T303" s="5" t="s">
        <v>42</v>
      </c>
      <c r="U303" s="5" t="s">
        <v>43</v>
      </c>
      <c r="V303" s="5"/>
      <c r="W303" s="5" t="s">
        <v>44</v>
      </c>
      <c r="X303" s="5"/>
    </row>
    <row r="304" spans="1:24" ht="22.5" hidden="1" x14ac:dyDescent="0.25">
      <c r="A304" s="3">
        <v>303</v>
      </c>
      <c r="B304" s="4" t="s">
        <v>27606</v>
      </c>
      <c r="C304" s="5" t="s">
        <v>29</v>
      </c>
      <c r="D304" s="5" t="s">
        <v>27607</v>
      </c>
      <c r="E304" s="5" t="s">
        <v>2881</v>
      </c>
      <c r="F304" s="5" t="s">
        <v>24230</v>
      </c>
      <c r="G304" s="5" t="s">
        <v>24231</v>
      </c>
      <c r="H304" s="5" t="s">
        <v>119</v>
      </c>
      <c r="I304" s="5">
        <v>30</v>
      </c>
      <c r="J304" s="5" t="s">
        <v>35</v>
      </c>
      <c r="K304" s="6">
        <v>158258.28</v>
      </c>
      <c r="L304" s="6">
        <v>4747748.4000000004</v>
      </c>
      <c r="M304" s="5" t="s">
        <v>27608</v>
      </c>
      <c r="N304" s="5" t="s">
        <v>27609</v>
      </c>
      <c r="O304" s="5" t="s">
        <v>27610</v>
      </c>
      <c r="P304" s="5" t="s">
        <v>27611</v>
      </c>
      <c r="Q304" s="5">
        <v>1</v>
      </c>
      <c r="R304" s="5" t="s">
        <v>483</v>
      </c>
      <c r="S304" s="5" t="s">
        <v>484</v>
      </c>
      <c r="T304" s="5" t="s">
        <v>42</v>
      </c>
      <c r="U304" s="5" t="s">
        <v>43</v>
      </c>
      <c r="V304" s="5"/>
      <c r="W304" s="5" t="s">
        <v>44</v>
      </c>
      <c r="X304" s="5"/>
    </row>
    <row r="305" spans="1:24" ht="22.5" hidden="1" x14ac:dyDescent="0.25">
      <c r="A305" s="3">
        <v>304</v>
      </c>
      <c r="B305" s="4" t="s">
        <v>27606</v>
      </c>
      <c r="C305" s="5" t="s">
        <v>29</v>
      </c>
      <c r="D305" s="5" t="s">
        <v>27607</v>
      </c>
      <c r="E305" s="5" t="s">
        <v>2881</v>
      </c>
      <c r="F305" s="5" t="s">
        <v>24230</v>
      </c>
      <c r="G305" s="5" t="s">
        <v>24231</v>
      </c>
      <c r="H305" s="5" t="s">
        <v>119</v>
      </c>
      <c r="I305" s="5">
        <v>30</v>
      </c>
      <c r="J305" s="5" t="s">
        <v>35</v>
      </c>
      <c r="K305" s="6">
        <v>158258.28</v>
      </c>
      <c r="L305" s="6">
        <v>4747748.4000000004</v>
      </c>
      <c r="M305" s="5" t="s">
        <v>27608</v>
      </c>
      <c r="N305" s="5" t="s">
        <v>27612</v>
      </c>
      <c r="O305" s="5" t="s">
        <v>27610</v>
      </c>
      <c r="P305" s="5" t="s">
        <v>27611</v>
      </c>
      <c r="Q305" s="5">
        <v>1</v>
      </c>
      <c r="R305" s="5" t="s">
        <v>483</v>
      </c>
      <c r="S305" s="5" t="s">
        <v>484</v>
      </c>
      <c r="T305" s="5" t="s">
        <v>42</v>
      </c>
      <c r="U305" s="5" t="s">
        <v>43</v>
      </c>
      <c r="V305" s="5"/>
      <c r="W305" s="5" t="s">
        <v>44</v>
      </c>
      <c r="X305" s="5"/>
    </row>
    <row r="306" spans="1:24" ht="22.5" hidden="1" x14ac:dyDescent="0.25">
      <c r="A306" s="3">
        <v>305</v>
      </c>
      <c r="B306" s="4" t="s">
        <v>27606</v>
      </c>
      <c r="C306" s="5" t="s">
        <v>29</v>
      </c>
      <c r="D306" s="5" t="s">
        <v>27607</v>
      </c>
      <c r="E306" s="5" t="s">
        <v>2881</v>
      </c>
      <c r="F306" s="5" t="s">
        <v>24230</v>
      </c>
      <c r="G306" s="5" t="s">
        <v>24231</v>
      </c>
      <c r="H306" s="5" t="s">
        <v>119</v>
      </c>
      <c r="I306" s="5">
        <v>30</v>
      </c>
      <c r="J306" s="5" t="s">
        <v>35</v>
      </c>
      <c r="K306" s="6">
        <v>158258.28</v>
      </c>
      <c r="L306" s="6">
        <v>4747748.4000000004</v>
      </c>
      <c r="M306" s="5" t="s">
        <v>27608</v>
      </c>
      <c r="N306" s="5" t="s">
        <v>27613</v>
      </c>
      <c r="O306" s="5" t="s">
        <v>27610</v>
      </c>
      <c r="P306" s="5" t="s">
        <v>27611</v>
      </c>
      <c r="Q306" s="5">
        <v>1</v>
      </c>
      <c r="R306" s="5" t="s">
        <v>483</v>
      </c>
      <c r="S306" s="5" t="s">
        <v>484</v>
      </c>
      <c r="T306" s="5" t="s">
        <v>42</v>
      </c>
      <c r="U306" s="5" t="s">
        <v>43</v>
      </c>
      <c r="V306" s="5"/>
      <c r="W306" s="5" t="s">
        <v>44</v>
      </c>
      <c r="X306" s="5"/>
    </row>
    <row r="307" spans="1:24" ht="22.5" hidden="1" x14ac:dyDescent="0.25">
      <c r="A307" s="3">
        <v>306</v>
      </c>
      <c r="B307" s="4" t="s">
        <v>27606</v>
      </c>
      <c r="C307" s="5" t="s">
        <v>29</v>
      </c>
      <c r="D307" s="5" t="s">
        <v>27607</v>
      </c>
      <c r="E307" s="5" t="s">
        <v>2881</v>
      </c>
      <c r="F307" s="5" t="s">
        <v>24230</v>
      </c>
      <c r="G307" s="5" t="s">
        <v>24231</v>
      </c>
      <c r="H307" s="5" t="s">
        <v>119</v>
      </c>
      <c r="I307" s="5">
        <v>30</v>
      </c>
      <c r="J307" s="5" t="s">
        <v>35</v>
      </c>
      <c r="K307" s="6">
        <v>158258.28</v>
      </c>
      <c r="L307" s="6">
        <v>4747748.4000000004</v>
      </c>
      <c r="M307" s="5" t="s">
        <v>27608</v>
      </c>
      <c r="N307" s="5" t="s">
        <v>27614</v>
      </c>
      <c r="O307" s="5" t="s">
        <v>27610</v>
      </c>
      <c r="P307" s="5" t="s">
        <v>27611</v>
      </c>
      <c r="Q307" s="5">
        <v>1</v>
      </c>
      <c r="R307" s="5" t="s">
        <v>483</v>
      </c>
      <c r="S307" s="5" t="s">
        <v>484</v>
      </c>
      <c r="T307" s="5" t="s">
        <v>42</v>
      </c>
      <c r="U307" s="5" t="s">
        <v>43</v>
      </c>
      <c r="V307" s="5"/>
      <c r="W307" s="5" t="s">
        <v>44</v>
      </c>
      <c r="X307" s="5"/>
    </row>
    <row r="308" spans="1:24" ht="22.5" hidden="1" x14ac:dyDescent="0.25">
      <c r="A308" s="3">
        <v>307</v>
      </c>
      <c r="B308" s="4" t="s">
        <v>27606</v>
      </c>
      <c r="C308" s="5" t="s">
        <v>29</v>
      </c>
      <c r="D308" s="5" t="s">
        <v>27607</v>
      </c>
      <c r="E308" s="5" t="s">
        <v>2881</v>
      </c>
      <c r="F308" s="5" t="s">
        <v>24230</v>
      </c>
      <c r="G308" s="5" t="s">
        <v>24231</v>
      </c>
      <c r="H308" s="5" t="s">
        <v>119</v>
      </c>
      <c r="I308" s="5">
        <v>30</v>
      </c>
      <c r="J308" s="5" t="s">
        <v>35</v>
      </c>
      <c r="K308" s="6">
        <v>158258.28</v>
      </c>
      <c r="L308" s="6">
        <v>4747748.4000000004</v>
      </c>
      <c r="M308" s="5" t="s">
        <v>27608</v>
      </c>
      <c r="N308" s="5" t="s">
        <v>27615</v>
      </c>
      <c r="O308" s="5" t="s">
        <v>27610</v>
      </c>
      <c r="P308" s="5" t="s">
        <v>27611</v>
      </c>
      <c r="Q308" s="5">
        <v>1</v>
      </c>
      <c r="R308" s="5" t="s">
        <v>483</v>
      </c>
      <c r="S308" s="5" t="s">
        <v>484</v>
      </c>
      <c r="T308" s="5" t="s">
        <v>42</v>
      </c>
      <c r="U308" s="5" t="s">
        <v>43</v>
      </c>
      <c r="V308" s="5"/>
      <c r="W308" s="5" t="s">
        <v>44</v>
      </c>
      <c r="X308" s="5"/>
    </row>
    <row r="309" spans="1:24" ht="22.5" hidden="1" x14ac:dyDescent="0.25">
      <c r="A309" s="3">
        <v>308</v>
      </c>
      <c r="B309" s="4" t="s">
        <v>27606</v>
      </c>
      <c r="C309" s="5" t="s">
        <v>29</v>
      </c>
      <c r="D309" s="5" t="s">
        <v>27607</v>
      </c>
      <c r="E309" s="5" t="s">
        <v>2881</v>
      </c>
      <c r="F309" s="5" t="s">
        <v>24230</v>
      </c>
      <c r="G309" s="5" t="s">
        <v>24231</v>
      </c>
      <c r="H309" s="5" t="s">
        <v>119</v>
      </c>
      <c r="I309" s="5">
        <v>30</v>
      </c>
      <c r="J309" s="5" t="s">
        <v>35</v>
      </c>
      <c r="K309" s="6">
        <v>158258.28</v>
      </c>
      <c r="L309" s="6">
        <v>4747748.4000000004</v>
      </c>
      <c r="M309" s="5" t="s">
        <v>27608</v>
      </c>
      <c r="N309" s="5" t="s">
        <v>27616</v>
      </c>
      <c r="O309" s="5" t="s">
        <v>27610</v>
      </c>
      <c r="P309" s="5" t="s">
        <v>27611</v>
      </c>
      <c r="Q309" s="5">
        <v>1</v>
      </c>
      <c r="R309" s="5" t="s">
        <v>483</v>
      </c>
      <c r="S309" s="5" t="s">
        <v>484</v>
      </c>
      <c r="T309" s="5" t="s">
        <v>42</v>
      </c>
      <c r="U309" s="5" t="s">
        <v>43</v>
      </c>
      <c r="V309" s="5"/>
      <c r="W309" s="5" t="s">
        <v>44</v>
      </c>
      <c r="X309" s="5"/>
    </row>
    <row r="310" spans="1:24" ht="22.5" hidden="1" x14ac:dyDescent="0.25">
      <c r="A310" s="3">
        <v>309</v>
      </c>
      <c r="B310" s="4" t="s">
        <v>27606</v>
      </c>
      <c r="C310" s="5" t="s">
        <v>29</v>
      </c>
      <c r="D310" s="5" t="s">
        <v>27607</v>
      </c>
      <c r="E310" s="5" t="s">
        <v>2881</v>
      </c>
      <c r="F310" s="5" t="s">
        <v>24230</v>
      </c>
      <c r="G310" s="5" t="s">
        <v>24231</v>
      </c>
      <c r="H310" s="5" t="s">
        <v>119</v>
      </c>
      <c r="I310" s="5">
        <v>30</v>
      </c>
      <c r="J310" s="5" t="s">
        <v>35</v>
      </c>
      <c r="K310" s="6">
        <v>158258.28</v>
      </c>
      <c r="L310" s="6">
        <v>4747748.4000000004</v>
      </c>
      <c r="M310" s="5" t="s">
        <v>27617</v>
      </c>
      <c r="N310" s="5" t="s">
        <v>27618</v>
      </c>
      <c r="O310" s="5" t="s">
        <v>27619</v>
      </c>
      <c r="P310" s="5" t="s">
        <v>27620</v>
      </c>
      <c r="Q310" s="5">
        <v>1</v>
      </c>
      <c r="R310" s="5" t="s">
        <v>483</v>
      </c>
      <c r="S310" s="5" t="s">
        <v>484</v>
      </c>
      <c r="T310" s="5" t="s">
        <v>42</v>
      </c>
      <c r="U310" s="5" t="s">
        <v>43</v>
      </c>
      <c r="V310" s="5"/>
      <c r="W310" s="5" t="s">
        <v>44</v>
      </c>
      <c r="X310" s="5"/>
    </row>
    <row r="311" spans="1:24" ht="22.5" hidden="1" x14ac:dyDescent="0.25">
      <c r="A311" s="3">
        <v>310</v>
      </c>
      <c r="B311" s="4" t="s">
        <v>27606</v>
      </c>
      <c r="C311" s="5" t="s">
        <v>29</v>
      </c>
      <c r="D311" s="5" t="s">
        <v>27607</v>
      </c>
      <c r="E311" s="5" t="s">
        <v>2881</v>
      </c>
      <c r="F311" s="5" t="s">
        <v>24230</v>
      </c>
      <c r="G311" s="5" t="s">
        <v>24231</v>
      </c>
      <c r="H311" s="5" t="s">
        <v>119</v>
      </c>
      <c r="I311" s="5">
        <v>30</v>
      </c>
      <c r="J311" s="5" t="s">
        <v>35</v>
      </c>
      <c r="K311" s="6">
        <v>158258.28</v>
      </c>
      <c r="L311" s="6">
        <v>4747748.4000000004</v>
      </c>
      <c r="M311" s="5" t="s">
        <v>27617</v>
      </c>
      <c r="N311" s="5" t="s">
        <v>27621</v>
      </c>
      <c r="O311" s="5" t="s">
        <v>27619</v>
      </c>
      <c r="P311" s="5" t="s">
        <v>27620</v>
      </c>
      <c r="Q311" s="5">
        <v>1</v>
      </c>
      <c r="R311" s="5" t="s">
        <v>483</v>
      </c>
      <c r="S311" s="5" t="s">
        <v>484</v>
      </c>
      <c r="T311" s="5" t="s">
        <v>42</v>
      </c>
      <c r="U311" s="5" t="s">
        <v>43</v>
      </c>
      <c r="V311" s="5"/>
      <c r="W311" s="5" t="s">
        <v>44</v>
      </c>
      <c r="X311" s="5"/>
    </row>
    <row r="312" spans="1:24" ht="22.5" hidden="1" x14ac:dyDescent="0.25">
      <c r="A312" s="3">
        <v>311</v>
      </c>
      <c r="B312" s="4" t="s">
        <v>27606</v>
      </c>
      <c r="C312" s="5" t="s">
        <v>29</v>
      </c>
      <c r="D312" s="5" t="s">
        <v>27607</v>
      </c>
      <c r="E312" s="5" t="s">
        <v>2881</v>
      </c>
      <c r="F312" s="5" t="s">
        <v>24230</v>
      </c>
      <c r="G312" s="5" t="s">
        <v>24231</v>
      </c>
      <c r="H312" s="5" t="s">
        <v>119</v>
      </c>
      <c r="I312" s="5">
        <v>30</v>
      </c>
      <c r="J312" s="5" t="s">
        <v>35</v>
      </c>
      <c r="K312" s="6">
        <v>158258.28</v>
      </c>
      <c r="L312" s="6">
        <v>4747748.4000000004</v>
      </c>
      <c r="M312" s="5" t="s">
        <v>27617</v>
      </c>
      <c r="N312" s="5" t="s">
        <v>27622</v>
      </c>
      <c r="O312" s="5" t="s">
        <v>27619</v>
      </c>
      <c r="P312" s="5" t="s">
        <v>27620</v>
      </c>
      <c r="Q312" s="5">
        <v>1</v>
      </c>
      <c r="R312" s="5" t="s">
        <v>483</v>
      </c>
      <c r="S312" s="5" t="s">
        <v>484</v>
      </c>
      <c r="T312" s="5" t="s">
        <v>42</v>
      </c>
      <c r="U312" s="5" t="s">
        <v>43</v>
      </c>
      <c r="V312" s="5"/>
      <c r="W312" s="5" t="s">
        <v>44</v>
      </c>
      <c r="X312" s="5"/>
    </row>
    <row r="313" spans="1:24" ht="22.5" hidden="1" x14ac:dyDescent="0.25">
      <c r="A313" s="3">
        <v>312</v>
      </c>
      <c r="B313" s="4" t="s">
        <v>27606</v>
      </c>
      <c r="C313" s="5" t="s">
        <v>29</v>
      </c>
      <c r="D313" s="5" t="s">
        <v>27607</v>
      </c>
      <c r="E313" s="5" t="s">
        <v>2881</v>
      </c>
      <c r="F313" s="5" t="s">
        <v>24230</v>
      </c>
      <c r="G313" s="5" t="s">
        <v>24231</v>
      </c>
      <c r="H313" s="5" t="s">
        <v>119</v>
      </c>
      <c r="I313" s="5">
        <v>30</v>
      </c>
      <c r="J313" s="5" t="s">
        <v>35</v>
      </c>
      <c r="K313" s="6">
        <v>158258.28</v>
      </c>
      <c r="L313" s="6">
        <v>4747748.4000000004</v>
      </c>
      <c r="M313" s="5" t="s">
        <v>27617</v>
      </c>
      <c r="N313" s="5" t="s">
        <v>27623</v>
      </c>
      <c r="O313" s="5" t="s">
        <v>27619</v>
      </c>
      <c r="P313" s="5" t="s">
        <v>27620</v>
      </c>
      <c r="Q313" s="5">
        <v>1</v>
      </c>
      <c r="R313" s="5" t="s">
        <v>483</v>
      </c>
      <c r="S313" s="5" t="s">
        <v>484</v>
      </c>
      <c r="T313" s="5" t="s">
        <v>42</v>
      </c>
      <c r="U313" s="5" t="s">
        <v>43</v>
      </c>
      <c r="V313" s="5"/>
      <c r="W313" s="5" t="s">
        <v>44</v>
      </c>
      <c r="X313" s="5"/>
    </row>
    <row r="314" spans="1:24" ht="22.5" hidden="1" x14ac:dyDescent="0.25">
      <c r="A314" s="3">
        <v>313</v>
      </c>
      <c r="B314" s="4" t="s">
        <v>27606</v>
      </c>
      <c r="C314" s="5" t="s">
        <v>29</v>
      </c>
      <c r="D314" s="5" t="s">
        <v>27607</v>
      </c>
      <c r="E314" s="5" t="s">
        <v>2881</v>
      </c>
      <c r="F314" s="5" t="s">
        <v>24230</v>
      </c>
      <c r="G314" s="5" t="s">
        <v>24231</v>
      </c>
      <c r="H314" s="5" t="s">
        <v>119</v>
      </c>
      <c r="I314" s="5">
        <v>30</v>
      </c>
      <c r="J314" s="5" t="s">
        <v>35</v>
      </c>
      <c r="K314" s="6">
        <v>158258.28</v>
      </c>
      <c r="L314" s="6">
        <v>4747748.4000000004</v>
      </c>
      <c r="M314" s="5" t="s">
        <v>27617</v>
      </c>
      <c r="N314" s="5" t="s">
        <v>27624</v>
      </c>
      <c r="O314" s="5" t="s">
        <v>27619</v>
      </c>
      <c r="P314" s="5" t="s">
        <v>27620</v>
      </c>
      <c r="Q314" s="5">
        <v>1</v>
      </c>
      <c r="R314" s="5" t="s">
        <v>483</v>
      </c>
      <c r="S314" s="5" t="s">
        <v>484</v>
      </c>
      <c r="T314" s="5" t="s">
        <v>42</v>
      </c>
      <c r="U314" s="5" t="s">
        <v>43</v>
      </c>
      <c r="V314" s="5"/>
      <c r="W314" s="5" t="s">
        <v>44</v>
      </c>
      <c r="X314" s="5"/>
    </row>
    <row r="315" spans="1:24" ht="22.5" hidden="1" x14ac:dyDescent="0.25">
      <c r="A315" s="3">
        <v>314</v>
      </c>
      <c r="B315" s="4" t="s">
        <v>27606</v>
      </c>
      <c r="C315" s="5" t="s">
        <v>29</v>
      </c>
      <c r="D315" s="5" t="s">
        <v>27607</v>
      </c>
      <c r="E315" s="5" t="s">
        <v>2881</v>
      </c>
      <c r="F315" s="5" t="s">
        <v>24230</v>
      </c>
      <c r="G315" s="5" t="s">
        <v>24231</v>
      </c>
      <c r="H315" s="5" t="s">
        <v>119</v>
      </c>
      <c r="I315" s="5">
        <v>30</v>
      </c>
      <c r="J315" s="5" t="s">
        <v>35</v>
      </c>
      <c r="K315" s="6">
        <v>158258.28</v>
      </c>
      <c r="L315" s="6">
        <v>4747748.4000000004</v>
      </c>
      <c r="M315" s="5" t="s">
        <v>27617</v>
      </c>
      <c r="N315" s="5" t="s">
        <v>27625</v>
      </c>
      <c r="O315" s="5" t="s">
        <v>27619</v>
      </c>
      <c r="P315" s="5" t="s">
        <v>27620</v>
      </c>
      <c r="Q315" s="5">
        <v>1</v>
      </c>
      <c r="R315" s="5" t="s">
        <v>483</v>
      </c>
      <c r="S315" s="5" t="s">
        <v>484</v>
      </c>
      <c r="T315" s="5" t="s">
        <v>42</v>
      </c>
      <c r="U315" s="5" t="s">
        <v>43</v>
      </c>
      <c r="V315" s="5"/>
      <c r="W315" s="5" t="s">
        <v>44</v>
      </c>
      <c r="X315" s="5"/>
    </row>
    <row r="316" spans="1:24" ht="22.5" hidden="1" x14ac:dyDescent="0.25">
      <c r="A316" s="3">
        <v>315</v>
      </c>
      <c r="B316" s="4" t="s">
        <v>27606</v>
      </c>
      <c r="C316" s="5" t="s">
        <v>29</v>
      </c>
      <c r="D316" s="5" t="s">
        <v>27607</v>
      </c>
      <c r="E316" s="5" t="s">
        <v>2881</v>
      </c>
      <c r="F316" s="5" t="s">
        <v>24230</v>
      </c>
      <c r="G316" s="5" t="s">
        <v>24231</v>
      </c>
      <c r="H316" s="5" t="s">
        <v>119</v>
      </c>
      <c r="I316" s="5">
        <v>30</v>
      </c>
      <c r="J316" s="5" t="s">
        <v>35</v>
      </c>
      <c r="K316" s="6">
        <v>158258.28</v>
      </c>
      <c r="L316" s="6">
        <v>4747748.4000000004</v>
      </c>
      <c r="M316" s="5" t="s">
        <v>27617</v>
      </c>
      <c r="N316" s="5" t="s">
        <v>27626</v>
      </c>
      <c r="O316" s="5" t="s">
        <v>27619</v>
      </c>
      <c r="P316" s="5" t="s">
        <v>27620</v>
      </c>
      <c r="Q316" s="5">
        <v>1</v>
      </c>
      <c r="R316" s="5" t="s">
        <v>483</v>
      </c>
      <c r="S316" s="5" t="s">
        <v>484</v>
      </c>
      <c r="T316" s="5" t="s">
        <v>42</v>
      </c>
      <c r="U316" s="5" t="s">
        <v>43</v>
      </c>
      <c r="V316" s="5"/>
      <c r="W316" s="5" t="s">
        <v>44</v>
      </c>
      <c r="X316" s="5"/>
    </row>
    <row r="317" spans="1:24" ht="22.5" hidden="1" x14ac:dyDescent="0.25">
      <c r="A317" s="3">
        <v>316</v>
      </c>
      <c r="B317" s="4" t="s">
        <v>27606</v>
      </c>
      <c r="C317" s="5" t="s">
        <v>29</v>
      </c>
      <c r="D317" s="5" t="s">
        <v>27607</v>
      </c>
      <c r="E317" s="5" t="s">
        <v>2881</v>
      </c>
      <c r="F317" s="5" t="s">
        <v>24230</v>
      </c>
      <c r="G317" s="5" t="s">
        <v>24231</v>
      </c>
      <c r="H317" s="5" t="s">
        <v>119</v>
      </c>
      <c r="I317" s="5">
        <v>30</v>
      </c>
      <c r="J317" s="5" t="s">
        <v>35</v>
      </c>
      <c r="K317" s="6">
        <v>158258.28</v>
      </c>
      <c r="L317" s="6">
        <v>4747748.4000000004</v>
      </c>
      <c r="M317" s="5" t="s">
        <v>27617</v>
      </c>
      <c r="N317" s="5" t="s">
        <v>27627</v>
      </c>
      <c r="O317" s="5" t="s">
        <v>27619</v>
      </c>
      <c r="P317" s="5" t="s">
        <v>27620</v>
      </c>
      <c r="Q317" s="5">
        <v>1</v>
      </c>
      <c r="R317" s="5" t="s">
        <v>483</v>
      </c>
      <c r="S317" s="5" t="s">
        <v>484</v>
      </c>
      <c r="T317" s="5" t="s">
        <v>42</v>
      </c>
      <c r="U317" s="5" t="s">
        <v>43</v>
      </c>
      <c r="V317" s="5"/>
      <c r="W317" s="5" t="s">
        <v>44</v>
      </c>
      <c r="X317" s="5"/>
    </row>
    <row r="318" spans="1:24" ht="22.5" hidden="1" x14ac:dyDescent="0.25">
      <c r="A318" s="3">
        <v>317</v>
      </c>
      <c r="B318" s="4" t="s">
        <v>27606</v>
      </c>
      <c r="C318" s="5" t="s">
        <v>29</v>
      </c>
      <c r="D318" s="5" t="s">
        <v>27607</v>
      </c>
      <c r="E318" s="5" t="s">
        <v>2881</v>
      </c>
      <c r="F318" s="5" t="s">
        <v>24230</v>
      </c>
      <c r="G318" s="5" t="s">
        <v>24231</v>
      </c>
      <c r="H318" s="5" t="s">
        <v>119</v>
      </c>
      <c r="I318" s="5">
        <v>30</v>
      </c>
      <c r="J318" s="5" t="s">
        <v>35</v>
      </c>
      <c r="K318" s="6">
        <v>158258.28</v>
      </c>
      <c r="L318" s="6">
        <v>4747748.4000000004</v>
      </c>
      <c r="M318" s="5" t="s">
        <v>27617</v>
      </c>
      <c r="N318" s="5" t="s">
        <v>27628</v>
      </c>
      <c r="O318" s="5" t="s">
        <v>27619</v>
      </c>
      <c r="P318" s="5" t="s">
        <v>27620</v>
      </c>
      <c r="Q318" s="5">
        <v>1</v>
      </c>
      <c r="R318" s="5" t="s">
        <v>483</v>
      </c>
      <c r="S318" s="5" t="s">
        <v>484</v>
      </c>
      <c r="T318" s="5" t="s">
        <v>42</v>
      </c>
      <c r="U318" s="5" t="s">
        <v>43</v>
      </c>
      <c r="V318" s="5"/>
      <c r="W318" s="5" t="s">
        <v>44</v>
      </c>
      <c r="X318" s="5"/>
    </row>
    <row r="319" spans="1:24" ht="22.5" hidden="1" x14ac:dyDescent="0.25">
      <c r="A319" s="3">
        <v>318</v>
      </c>
      <c r="B319" s="4" t="s">
        <v>27606</v>
      </c>
      <c r="C319" s="5" t="s">
        <v>29</v>
      </c>
      <c r="D319" s="5" t="s">
        <v>27607</v>
      </c>
      <c r="E319" s="5" t="s">
        <v>2881</v>
      </c>
      <c r="F319" s="5" t="s">
        <v>24230</v>
      </c>
      <c r="G319" s="5" t="s">
        <v>24231</v>
      </c>
      <c r="H319" s="5" t="s">
        <v>119</v>
      </c>
      <c r="I319" s="5">
        <v>30</v>
      </c>
      <c r="J319" s="5" t="s">
        <v>35</v>
      </c>
      <c r="K319" s="6">
        <v>158258.28</v>
      </c>
      <c r="L319" s="6">
        <v>4747748.4000000004</v>
      </c>
      <c r="M319" s="5" t="s">
        <v>27617</v>
      </c>
      <c r="N319" s="5" t="s">
        <v>27629</v>
      </c>
      <c r="O319" s="5" t="s">
        <v>27619</v>
      </c>
      <c r="P319" s="5" t="s">
        <v>27620</v>
      </c>
      <c r="Q319" s="5">
        <v>1</v>
      </c>
      <c r="R319" s="5" t="s">
        <v>483</v>
      </c>
      <c r="S319" s="5" t="s">
        <v>484</v>
      </c>
      <c r="T319" s="5" t="s">
        <v>42</v>
      </c>
      <c r="U319" s="5" t="s">
        <v>43</v>
      </c>
      <c r="V319" s="5"/>
      <c r="W319" s="5" t="s">
        <v>44</v>
      </c>
      <c r="X319" s="5"/>
    </row>
    <row r="320" spans="1:24" ht="22.5" hidden="1" x14ac:dyDescent="0.25">
      <c r="A320" s="3">
        <v>319</v>
      </c>
      <c r="B320" s="4" t="s">
        <v>27606</v>
      </c>
      <c r="C320" s="5" t="s">
        <v>29</v>
      </c>
      <c r="D320" s="5" t="s">
        <v>27607</v>
      </c>
      <c r="E320" s="5" t="s">
        <v>2881</v>
      </c>
      <c r="F320" s="5" t="s">
        <v>24230</v>
      </c>
      <c r="G320" s="5" t="s">
        <v>24231</v>
      </c>
      <c r="H320" s="5" t="s">
        <v>119</v>
      </c>
      <c r="I320" s="5">
        <v>30</v>
      </c>
      <c r="J320" s="5" t="s">
        <v>35</v>
      </c>
      <c r="K320" s="6">
        <v>158258.28</v>
      </c>
      <c r="L320" s="6">
        <v>4747748.4000000004</v>
      </c>
      <c r="M320" s="5" t="s">
        <v>27617</v>
      </c>
      <c r="N320" s="5" t="s">
        <v>27630</v>
      </c>
      <c r="O320" s="5" t="s">
        <v>27619</v>
      </c>
      <c r="P320" s="5" t="s">
        <v>27620</v>
      </c>
      <c r="Q320" s="5">
        <v>1</v>
      </c>
      <c r="R320" s="5" t="s">
        <v>483</v>
      </c>
      <c r="S320" s="5" t="s">
        <v>484</v>
      </c>
      <c r="T320" s="5" t="s">
        <v>42</v>
      </c>
      <c r="U320" s="5" t="s">
        <v>43</v>
      </c>
      <c r="V320" s="5"/>
      <c r="W320" s="5" t="s">
        <v>44</v>
      </c>
      <c r="X320" s="5"/>
    </row>
    <row r="321" spans="1:24" ht="22.5" hidden="1" x14ac:dyDescent="0.25">
      <c r="A321" s="3">
        <v>320</v>
      </c>
      <c r="B321" s="4" t="s">
        <v>27606</v>
      </c>
      <c r="C321" s="5" t="s">
        <v>29</v>
      </c>
      <c r="D321" s="5" t="s">
        <v>27607</v>
      </c>
      <c r="E321" s="5" t="s">
        <v>2881</v>
      </c>
      <c r="F321" s="5" t="s">
        <v>24230</v>
      </c>
      <c r="G321" s="5" t="s">
        <v>24231</v>
      </c>
      <c r="H321" s="5" t="s">
        <v>119</v>
      </c>
      <c r="I321" s="5">
        <v>30</v>
      </c>
      <c r="J321" s="5" t="s">
        <v>35</v>
      </c>
      <c r="K321" s="6">
        <v>158258.28</v>
      </c>
      <c r="L321" s="6">
        <v>4747748.4000000004</v>
      </c>
      <c r="M321" s="5" t="s">
        <v>27617</v>
      </c>
      <c r="N321" s="5" t="s">
        <v>27631</v>
      </c>
      <c r="O321" s="5" t="s">
        <v>27619</v>
      </c>
      <c r="P321" s="5" t="s">
        <v>27620</v>
      </c>
      <c r="Q321" s="5">
        <v>1</v>
      </c>
      <c r="R321" s="5" t="s">
        <v>483</v>
      </c>
      <c r="S321" s="5" t="s">
        <v>484</v>
      </c>
      <c r="T321" s="5" t="s">
        <v>42</v>
      </c>
      <c r="U321" s="5" t="s">
        <v>43</v>
      </c>
      <c r="V321" s="5"/>
      <c r="W321" s="5" t="s">
        <v>44</v>
      </c>
      <c r="X321" s="5"/>
    </row>
    <row r="322" spans="1:24" ht="22.5" hidden="1" x14ac:dyDescent="0.25">
      <c r="A322" s="3">
        <v>321</v>
      </c>
      <c r="B322" s="4" t="s">
        <v>27606</v>
      </c>
      <c r="C322" s="5" t="s">
        <v>29</v>
      </c>
      <c r="D322" s="5" t="s">
        <v>27607</v>
      </c>
      <c r="E322" s="5" t="s">
        <v>2881</v>
      </c>
      <c r="F322" s="5" t="s">
        <v>24230</v>
      </c>
      <c r="G322" s="5" t="s">
        <v>24231</v>
      </c>
      <c r="H322" s="5" t="s">
        <v>119</v>
      </c>
      <c r="I322" s="5">
        <v>30</v>
      </c>
      <c r="J322" s="5" t="s">
        <v>35</v>
      </c>
      <c r="K322" s="6">
        <v>158258.28</v>
      </c>
      <c r="L322" s="6">
        <v>4747748.4000000004</v>
      </c>
      <c r="M322" s="5" t="s">
        <v>27617</v>
      </c>
      <c r="N322" s="5" t="s">
        <v>27632</v>
      </c>
      <c r="O322" s="5" t="s">
        <v>27619</v>
      </c>
      <c r="P322" s="5" t="s">
        <v>27620</v>
      </c>
      <c r="Q322" s="5">
        <v>1</v>
      </c>
      <c r="R322" s="5" t="s">
        <v>483</v>
      </c>
      <c r="S322" s="5" t="s">
        <v>484</v>
      </c>
      <c r="T322" s="5" t="s">
        <v>42</v>
      </c>
      <c r="U322" s="5" t="s">
        <v>43</v>
      </c>
      <c r="V322" s="5"/>
      <c r="W322" s="5" t="s">
        <v>44</v>
      </c>
      <c r="X322" s="5"/>
    </row>
    <row r="323" spans="1:24" ht="22.5" hidden="1" x14ac:dyDescent="0.25">
      <c r="A323" s="3">
        <v>322</v>
      </c>
      <c r="B323" s="4" t="s">
        <v>27606</v>
      </c>
      <c r="C323" s="5" t="s">
        <v>29</v>
      </c>
      <c r="D323" s="5" t="s">
        <v>27607</v>
      </c>
      <c r="E323" s="5" t="s">
        <v>2881</v>
      </c>
      <c r="F323" s="5" t="s">
        <v>24230</v>
      </c>
      <c r="G323" s="5" t="s">
        <v>24231</v>
      </c>
      <c r="H323" s="5" t="s">
        <v>119</v>
      </c>
      <c r="I323" s="5">
        <v>30</v>
      </c>
      <c r="J323" s="5" t="s">
        <v>35</v>
      </c>
      <c r="K323" s="6">
        <v>158258.28</v>
      </c>
      <c r="L323" s="6">
        <v>4747748.4000000004</v>
      </c>
      <c r="M323" s="5" t="s">
        <v>27617</v>
      </c>
      <c r="N323" s="5" t="s">
        <v>27633</v>
      </c>
      <c r="O323" s="5" t="s">
        <v>27619</v>
      </c>
      <c r="P323" s="5" t="s">
        <v>27620</v>
      </c>
      <c r="Q323" s="5">
        <v>1</v>
      </c>
      <c r="R323" s="5" t="s">
        <v>483</v>
      </c>
      <c r="S323" s="5" t="s">
        <v>484</v>
      </c>
      <c r="T323" s="5" t="s">
        <v>42</v>
      </c>
      <c r="U323" s="5" t="s">
        <v>43</v>
      </c>
      <c r="V323" s="5"/>
      <c r="W323" s="5" t="s">
        <v>44</v>
      </c>
      <c r="X323" s="5"/>
    </row>
    <row r="324" spans="1:24" ht="22.5" hidden="1" x14ac:dyDescent="0.25">
      <c r="A324" s="3">
        <v>323</v>
      </c>
      <c r="B324" s="4" t="s">
        <v>27606</v>
      </c>
      <c r="C324" s="5" t="s">
        <v>29</v>
      </c>
      <c r="D324" s="5" t="s">
        <v>27607</v>
      </c>
      <c r="E324" s="5" t="s">
        <v>2881</v>
      </c>
      <c r="F324" s="5" t="s">
        <v>24230</v>
      </c>
      <c r="G324" s="5" t="s">
        <v>24231</v>
      </c>
      <c r="H324" s="5" t="s">
        <v>119</v>
      </c>
      <c r="I324" s="5">
        <v>30</v>
      </c>
      <c r="J324" s="5" t="s">
        <v>35</v>
      </c>
      <c r="K324" s="6">
        <v>158258.28</v>
      </c>
      <c r="L324" s="6">
        <v>4747748.4000000004</v>
      </c>
      <c r="M324" s="5" t="s">
        <v>27617</v>
      </c>
      <c r="N324" s="5" t="s">
        <v>27634</v>
      </c>
      <c r="O324" s="5" t="s">
        <v>27619</v>
      </c>
      <c r="P324" s="5" t="s">
        <v>27620</v>
      </c>
      <c r="Q324" s="5">
        <v>1</v>
      </c>
      <c r="R324" s="5" t="s">
        <v>483</v>
      </c>
      <c r="S324" s="5" t="s">
        <v>484</v>
      </c>
      <c r="T324" s="5" t="s">
        <v>42</v>
      </c>
      <c r="U324" s="5" t="s">
        <v>43</v>
      </c>
      <c r="V324" s="5"/>
      <c r="W324" s="5" t="s">
        <v>44</v>
      </c>
      <c r="X324" s="5"/>
    </row>
    <row r="325" spans="1:24" ht="22.5" hidden="1" x14ac:dyDescent="0.25">
      <c r="A325" s="3">
        <v>324</v>
      </c>
      <c r="B325" s="4" t="s">
        <v>27606</v>
      </c>
      <c r="C325" s="5" t="s">
        <v>29</v>
      </c>
      <c r="D325" s="5" t="s">
        <v>27607</v>
      </c>
      <c r="E325" s="5" t="s">
        <v>2881</v>
      </c>
      <c r="F325" s="5" t="s">
        <v>24230</v>
      </c>
      <c r="G325" s="5" t="s">
        <v>24231</v>
      </c>
      <c r="H325" s="5" t="s">
        <v>119</v>
      </c>
      <c r="I325" s="5">
        <v>30</v>
      </c>
      <c r="J325" s="5" t="s">
        <v>35</v>
      </c>
      <c r="K325" s="6">
        <v>158258.28</v>
      </c>
      <c r="L325" s="6">
        <v>4747748.4000000004</v>
      </c>
      <c r="M325" s="5" t="s">
        <v>27617</v>
      </c>
      <c r="N325" s="5" t="s">
        <v>27635</v>
      </c>
      <c r="O325" s="5" t="s">
        <v>27619</v>
      </c>
      <c r="P325" s="5" t="s">
        <v>27620</v>
      </c>
      <c r="Q325" s="5">
        <v>1</v>
      </c>
      <c r="R325" s="5" t="s">
        <v>483</v>
      </c>
      <c r="S325" s="5" t="s">
        <v>484</v>
      </c>
      <c r="T325" s="5" t="s">
        <v>42</v>
      </c>
      <c r="U325" s="5" t="s">
        <v>43</v>
      </c>
      <c r="V325" s="5"/>
      <c r="W325" s="5" t="s">
        <v>44</v>
      </c>
      <c r="X325" s="5"/>
    </row>
    <row r="326" spans="1:24" ht="22.5" hidden="1" x14ac:dyDescent="0.25">
      <c r="A326" s="3">
        <v>325</v>
      </c>
      <c r="B326" s="4" t="s">
        <v>27606</v>
      </c>
      <c r="C326" s="5" t="s">
        <v>29</v>
      </c>
      <c r="D326" s="5" t="s">
        <v>27607</v>
      </c>
      <c r="E326" s="5" t="s">
        <v>2881</v>
      </c>
      <c r="F326" s="5" t="s">
        <v>24230</v>
      </c>
      <c r="G326" s="5" t="s">
        <v>24231</v>
      </c>
      <c r="H326" s="5" t="s">
        <v>119</v>
      </c>
      <c r="I326" s="5">
        <v>30</v>
      </c>
      <c r="J326" s="5" t="s">
        <v>35</v>
      </c>
      <c r="K326" s="6">
        <v>158258.28</v>
      </c>
      <c r="L326" s="6">
        <v>4747748.4000000004</v>
      </c>
      <c r="M326" s="5" t="s">
        <v>27617</v>
      </c>
      <c r="N326" s="5" t="s">
        <v>27636</v>
      </c>
      <c r="O326" s="5" t="s">
        <v>27619</v>
      </c>
      <c r="P326" s="5" t="s">
        <v>27620</v>
      </c>
      <c r="Q326" s="5">
        <v>1</v>
      </c>
      <c r="R326" s="5" t="s">
        <v>483</v>
      </c>
      <c r="S326" s="5" t="s">
        <v>484</v>
      </c>
      <c r="T326" s="5" t="s">
        <v>42</v>
      </c>
      <c r="U326" s="5" t="s">
        <v>43</v>
      </c>
      <c r="V326" s="5"/>
      <c r="W326" s="5" t="s">
        <v>44</v>
      </c>
      <c r="X326" s="5"/>
    </row>
    <row r="327" spans="1:24" ht="22.5" hidden="1" x14ac:dyDescent="0.25">
      <c r="A327" s="3">
        <v>326</v>
      </c>
      <c r="B327" s="4" t="s">
        <v>27606</v>
      </c>
      <c r="C327" s="5" t="s">
        <v>29</v>
      </c>
      <c r="D327" s="5" t="s">
        <v>27607</v>
      </c>
      <c r="E327" s="5" t="s">
        <v>2881</v>
      </c>
      <c r="F327" s="5" t="s">
        <v>24230</v>
      </c>
      <c r="G327" s="5" t="s">
        <v>24231</v>
      </c>
      <c r="H327" s="5" t="s">
        <v>119</v>
      </c>
      <c r="I327" s="5">
        <v>30</v>
      </c>
      <c r="J327" s="5" t="s">
        <v>35</v>
      </c>
      <c r="K327" s="6">
        <v>158258.28</v>
      </c>
      <c r="L327" s="6">
        <v>4747748.4000000004</v>
      </c>
      <c r="M327" s="5" t="s">
        <v>27617</v>
      </c>
      <c r="N327" s="5" t="s">
        <v>27637</v>
      </c>
      <c r="O327" s="5" t="s">
        <v>27619</v>
      </c>
      <c r="P327" s="5" t="s">
        <v>27620</v>
      </c>
      <c r="Q327" s="5">
        <v>1</v>
      </c>
      <c r="R327" s="5" t="s">
        <v>483</v>
      </c>
      <c r="S327" s="5" t="s">
        <v>484</v>
      </c>
      <c r="T327" s="5" t="s">
        <v>42</v>
      </c>
      <c r="U327" s="5" t="s">
        <v>43</v>
      </c>
      <c r="V327" s="5"/>
      <c r="W327" s="5" t="s">
        <v>44</v>
      </c>
      <c r="X327" s="5"/>
    </row>
    <row r="328" spans="1:24" ht="22.5" hidden="1" x14ac:dyDescent="0.25">
      <c r="A328" s="3">
        <v>327</v>
      </c>
      <c r="B328" s="4" t="s">
        <v>27606</v>
      </c>
      <c r="C328" s="5" t="s">
        <v>29</v>
      </c>
      <c r="D328" s="5" t="s">
        <v>27607</v>
      </c>
      <c r="E328" s="5" t="s">
        <v>2881</v>
      </c>
      <c r="F328" s="5" t="s">
        <v>27189</v>
      </c>
      <c r="G328" s="5" t="s">
        <v>27190</v>
      </c>
      <c r="H328" s="5" t="s">
        <v>119</v>
      </c>
      <c r="I328" s="5">
        <v>5</v>
      </c>
      <c r="J328" s="5" t="s">
        <v>35</v>
      </c>
      <c r="K328" s="6">
        <v>158258.28</v>
      </c>
      <c r="L328" s="6">
        <v>791291.4</v>
      </c>
      <c r="M328" s="5" t="s">
        <v>27638</v>
      </c>
      <c r="N328" s="5" t="s">
        <v>27639</v>
      </c>
      <c r="O328" s="5" t="s">
        <v>27640</v>
      </c>
      <c r="P328" s="5" t="s">
        <v>2885</v>
      </c>
      <c r="Q328" s="5">
        <v>1</v>
      </c>
      <c r="R328" s="5" t="s">
        <v>483</v>
      </c>
      <c r="S328" s="5" t="s">
        <v>484</v>
      </c>
      <c r="T328" s="5" t="s">
        <v>42</v>
      </c>
      <c r="U328" s="5" t="s">
        <v>43</v>
      </c>
      <c r="V328" s="5"/>
      <c r="W328" s="5" t="s">
        <v>44</v>
      </c>
      <c r="X328" s="5"/>
    </row>
    <row r="329" spans="1:24" ht="22.5" hidden="1" x14ac:dyDescent="0.25">
      <c r="A329" s="3">
        <v>328</v>
      </c>
      <c r="B329" s="4" t="s">
        <v>27606</v>
      </c>
      <c r="C329" s="5" t="s">
        <v>29</v>
      </c>
      <c r="D329" s="5" t="s">
        <v>27607</v>
      </c>
      <c r="E329" s="5" t="s">
        <v>2881</v>
      </c>
      <c r="F329" s="5" t="s">
        <v>24255</v>
      </c>
      <c r="G329" s="5" t="s">
        <v>24256</v>
      </c>
      <c r="H329" s="5" t="s">
        <v>119</v>
      </c>
      <c r="I329" s="5">
        <v>4</v>
      </c>
      <c r="J329" s="5" t="s">
        <v>35</v>
      </c>
      <c r="K329" s="6">
        <v>158258.28</v>
      </c>
      <c r="L329" s="6">
        <v>633033.12</v>
      </c>
      <c r="M329" s="5" t="s">
        <v>27638</v>
      </c>
      <c r="N329" s="5" t="s">
        <v>27641</v>
      </c>
      <c r="O329" s="5" t="s">
        <v>27640</v>
      </c>
      <c r="P329" s="5" t="s">
        <v>2885</v>
      </c>
      <c r="Q329" s="5">
        <v>1</v>
      </c>
      <c r="R329" s="5" t="s">
        <v>483</v>
      </c>
      <c r="S329" s="5" t="s">
        <v>484</v>
      </c>
      <c r="T329" s="5" t="s">
        <v>42</v>
      </c>
      <c r="U329" s="5" t="s">
        <v>43</v>
      </c>
      <c r="V329" s="5"/>
      <c r="W329" s="5" t="s">
        <v>44</v>
      </c>
      <c r="X329" s="5"/>
    </row>
    <row r="330" spans="1:24" ht="22.5" hidden="1" x14ac:dyDescent="0.25">
      <c r="A330" s="3">
        <v>329</v>
      </c>
      <c r="B330" s="4" t="s">
        <v>27606</v>
      </c>
      <c r="C330" s="5" t="s">
        <v>29</v>
      </c>
      <c r="D330" s="5" t="s">
        <v>27607</v>
      </c>
      <c r="E330" s="5" t="s">
        <v>2881</v>
      </c>
      <c r="F330" s="5" t="s">
        <v>27189</v>
      </c>
      <c r="G330" s="5" t="s">
        <v>27190</v>
      </c>
      <c r="H330" s="5" t="s">
        <v>119</v>
      </c>
      <c r="I330" s="5">
        <v>5</v>
      </c>
      <c r="J330" s="5" t="s">
        <v>35</v>
      </c>
      <c r="K330" s="6">
        <v>158258.28</v>
      </c>
      <c r="L330" s="6">
        <v>791291.4</v>
      </c>
      <c r="M330" s="5" t="s">
        <v>27638</v>
      </c>
      <c r="N330" s="5" t="s">
        <v>27642</v>
      </c>
      <c r="O330" s="5" t="s">
        <v>27640</v>
      </c>
      <c r="P330" s="5" t="s">
        <v>2885</v>
      </c>
      <c r="Q330" s="5">
        <v>1</v>
      </c>
      <c r="R330" s="5" t="s">
        <v>483</v>
      </c>
      <c r="S330" s="5" t="s">
        <v>484</v>
      </c>
      <c r="T330" s="5" t="s">
        <v>42</v>
      </c>
      <c r="U330" s="5" t="s">
        <v>43</v>
      </c>
      <c r="V330" s="5"/>
      <c r="W330" s="5" t="s">
        <v>44</v>
      </c>
      <c r="X330" s="5"/>
    </row>
    <row r="331" spans="1:24" ht="22.5" hidden="1" x14ac:dyDescent="0.25">
      <c r="A331" s="3">
        <v>330</v>
      </c>
      <c r="B331" s="4" t="s">
        <v>27606</v>
      </c>
      <c r="C331" s="5" t="s">
        <v>29</v>
      </c>
      <c r="D331" s="5" t="s">
        <v>27607</v>
      </c>
      <c r="E331" s="5" t="s">
        <v>2881</v>
      </c>
      <c r="F331" s="5" t="s">
        <v>24255</v>
      </c>
      <c r="G331" s="5" t="s">
        <v>24256</v>
      </c>
      <c r="H331" s="5" t="s">
        <v>119</v>
      </c>
      <c r="I331" s="5">
        <v>4</v>
      </c>
      <c r="J331" s="5" t="s">
        <v>35</v>
      </c>
      <c r="K331" s="6">
        <v>158258.28</v>
      </c>
      <c r="L331" s="6">
        <v>633033.12</v>
      </c>
      <c r="M331" s="5" t="s">
        <v>27638</v>
      </c>
      <c r="N331" s="5" t="s">
        <v>27643</v>
      </c>
      <c r="O331" s="5" t="s">
        <v>27640</v>
      </c>
      <c r="P331" s="5" t="s">
        <v>2885</v>
      </c>
      <c r="Q331" s="5">
        <v>1</v>
      </c>
      <c r="R331" s="5" t="s">
        <v>483</v>
      </c>
      <c r="S331" s="5" t="s">
        <v>484</v>
      </c>
      <c r="T331" s="5" t="s">
        <v>42</v>
      </c>
      <c r="U331" s="5" t="s">
        <v>43</v>
      </c>
      <c r="V331" s="5"/>
      <c r="W331" s="5" t="s">
        <v>44</v>
      </c>
      <c r="X331" s="5"/>
    </row>
    <row r="332" spans="1:24" ht="22.5" hidden="1" x14ac:dyDescent="0.25">
      <c r="A332" s="3">
        <v>331</v>
      </c>
      <c r="B332" s="4" t="s">
        <v>27606</v>
      </c>
      <c r="C332" s="5" t="s">
        <v>29</v>
      </c>
      <c r="D332" s="5" t="s">
        <v>27607</v>
      </c>
      <c r="E332" s="5" t="s">
        <v>2881</v>
      </c>
      <c r="F332" s="5" t="s">
        <v>27644</v>
      </c>
      <c r="G332" s="5" t="s">
        <v>27645</v>
      </c>
      <c r="H332" s="5" t="s">
        <v>119</v>
      </c>
      <c r="I332" s="5">
        <v>1</v>
      </c>
      <c r="J332" s="5" t="s">
        <v>35</v>
      </c>
      <c r="K332" s="6">
        <v>158258.28</v>
      </c>
      <c r="L332" s="6">
        <v>158258.28</v>
      </c>
      <c r="M332" s="5" t="s">
        <v>27638</v>
      </c>
      <c r="N332" s="5" t="s">
        <v>27646</v>
      </c>
      <c r="O332" s="5" t="s">
        <v>27640</v>
      </c>
      <c r="P332" s="5" t="s">
        <v>2885</v>
      </c>
      <c r="Q332" s="5">
        <v>1</v>
      </c>
      <c r="R332" s="5" t="s">
        <v>483</v>
      </c>
      <c r="S332" s="5" t="s">
        <v>484</v>
      </c>
      <c r="T332" s="5" t="s">
        <v>42</v>
      </c>
      <c r="U332" s="5" t="s">
        <v>43</v>
      </c>
      <c r="V332" s="5"/>
      <c r="W332" s="5" t="s">
        <v>44</v>
      </c>
      <c r="X332" s="5"/>
    </row>
    <row r="333" spans="1:24" ht="22.5" hidden="1" x14ac:dyDescent="0.25">
      <c r="A333" s="3">
        <v>332</v>
      </c>
      <c r="B333" s="4" t="s">
        <v>27606</v>
      </c>
      <c r="C333" s="5" t="s">
        <v>29</v>
      </c>
      <c r="D333" s="5" t="s">
        <v>27607</v>
      </c>
      <c r="E333" s="5" t="s">
        <v>2881</v>
      </c>
      <c r="F333" s="5" t="s">
        <v>27189</v>
      </c>
      <c r="G333" s="5" t="s">
        <v>27190</v>
      </c>
      <c r="H333" s="5" t="s">
        <v>119</v>
      </c>
      <c r="I333" s="5">
        <v>5</v>
      </c>
      <c r="J333" s="5" t="s">
        <v>35</v>
      </c>
      <c r="K333" s="6">
        <v>158258.28</v>
      </c>
      <c r="L333" s="6">
        <v>791291.4</v>
      </c>
      <c r="M333" s="5" t="s">
        <v>27638</v>
      </c>
      <c r="N333" s="5" t="s">
        <v>27647</v>
      </c>
      <c r="O333" s="5" t="s">
        <v>27640</v>
      </c>
      <c r="P333" s="5" t="s">
        <v>2885</v>
      </c>
      <c r="Q333" s="5">
        <v>1</v>
      </c>
      <c r="R333" s="5" t="s">
        <v>483</v>
      </c>
      <c r="S333" s="5" t="s">
        <v>484</v>
      </c>
      <c r="T333" s="5" t="s">
        <v>42</v>
      </c>
      <c r="U333" s="5" t="s">
        <v>43</v>
      </c>
      <c r="V333" s="5"/>
      <c r="W333" s="5" t="s">
        <v>44</v>
      </c>
      <c r="X333" s="5"/>
    </row>
    <row r="334" spans="1:24" ht="22.5" hidden="1" x14ac:dyDescent="0.25">
      <c r="A334" s="3">
        <v>333</v>
      </c>
      <c r="B334" s="4" t="s">
        <v>27606</v>
      </c>
      <c r="C334" s="5" t="s">
        <v>29</v>
      </c>
      <c r="D334" s="5" t="s">
        <v>27607</v>
      </c>
      <c r="E334" s="5" t="s">
        <v>2881</v>
      </c>
      <c r="F334" s="5" t="s">
        <v>27189</v>
      </c>
      <c r="G334" s="5" t="s">
        <v>27190</v>
      </c>
      <c r="H334" s="5" t="s">
        <v>119</v>
      </c>
      <c r="I334" s="5">
        <v>5</v>
      </c>
      <c r="J334" s="5" t="s">
        <v>35</v>
      </c>
      <c r="K334" s="6">
        <v>158258.28</v>
      </c>
      <c r="L334" s="6">
        <v>791291.4</v>
      </c>
      <c r="M334" s="5" t="s">
        <v>27638</v>
      </c>
      <c r="N334" s="5" t="s">
        <v>27648</v>
      </c>
      <c r="O334" s="5" t="s">
        <v>27640</v>
      </c>
      <c r="P334" s="5" t="s">
        <v>2885</v>
      </c>
      <c r="Q334" s="5">
        <v>1</v>
      </c>
      <c r="R334" s="5" t="s">
        <v>483</v>
      </c>
      <c r="S334" s="5" t="s">
        <v>484</v>
      </c>
      <c r="T334" s="5" t="s">
        <v>42</v>
      </c>
      <c r="U334" s="5" t="s">
        <v>43</v>
      </c>
      <c r="V334" s="5"/>
      <c r="W334" s="5" t="s">
        <v>44</v>
      </c>
      <c r="X334" s="5"/>
    </row>
    <row r="335" spans="1:24" ht="22.5" hidden="1" x14ac:dyDescent="0.25">
      <c r="A335" s="3">
        <v>334</v>
      </c>
      <c r="B335" s="4" t="s">
        <v>27606</v>
      </c>
      <c r="C335" s="5" t="s">
        <v>29</v>
      </c>
      <c r="D335" s="5" t="s">
        <v>27607</v>
      </c>
      <c r="E335" s="5" t="s">
        <v>2881</v>
      </c>
      <c r="F335" s="5" t="s">
        <v>24255</v>
      </c>
      <c r="G335" s="5" t="s">
        <v>24256</v>
      </c>
      <c r="H335" s="5" t="s">
        <v>119</v>
      </c>
      <c r="I335" s="5">
        <v>4</v>
      </c>
      <c r="J335" s="5" t="s">
        <v>35</v>
      </c>
      <c r="K335" s="6">
        <v>158258.28</v>
      </c>
      <c r="L335" s="6">
        <v>633033.12</v>
      </c>
      <c r="M335" s="5" t="s">
        <v>27638</v>
      </c>
      <c r="N335" s="5" t="s">
        <v>27649</v>
      </c>
      <c r="O335" s="5" t="s">
        <v>27640</v>
      </c>
      <c r="P335" s="5" t="s">
        <v>2885</v>
      </c>
      <c r="Q335" s="5">
        <v>1</v>
      </c>
      <c r="R335" s="5" t="s">
        <v>483</v>
      </c>
      <c r="S335" s="5" t="s">
        <v>484</v>
      </c>
      <c r="T335" s="5" t="s">
        <v>42</v>
      </c>
      <c r="U335" s="5" t="s">
        <v>43</v>
      </c>
      <c r="V335" s="5"/>
      <c r="W335" s="5" t="s">
        <v>44</v>
      </c>
      <c r="X335" s="5"/>
    </row>
    <row r="336" spans="1:24" ht="22.5" hidden="1" x14ac:dyDescent="0.25">
      <c r="A336" s="3">
        <v>335</v>
      </c>
      <c r="B336" s="4" t="s">
        <v>27606</v>
      </c>
      <c r="C336" s="5" t="s">
        <v>29</v>
      </c>
      <c r="D336" s="5" t="s">
        <v>27607</v>
      </c>
      <c r="E336" s="5" t="s">
        <v>2881</v>
      </c>
      <c r="F336" s="5" t="s">
        <v>27189</v>
      </c>
      <c r="G336" s="5" t="s">
        <v>27190</v>
      </c>
      <c r="H336" s="5" t="s">
        <v>119</v>
      </c>
      <c r="I336" s="5">
        <v>5</v>
      </c>
      <c r="J336" s="5" t="s">
        <v>35</v>
      </c>
      <c r="K336" s="6">
        <v>158258.28</v>
      </c>
      <c r="L336" s="6">
        <v>791291.4</v>
      </c>
      <c r="M336" s="5" t="s">
        <v>27638</v>
      </c>
      <c r="N336" s="5" t="s">
        <v>27650</v>
      </c>
      <c r="O336" s="5" t="s">
        <v>27640</v>
      </c>
      <c r="P336" s="5" t="s">
        <v>2885</v>
      </c>
      <c r="Q336" s="5">
        <v>1</v>
      </c>
      <c r="R336" s="5" t="s">
        <v>483</v>
      </c>
      <c r="S336" s="5" t="s">
        <v>484</v>
      </c>
      <c r="T336" s="5" t="s">
        <v>42</v>
      </c>
      <c r="U336" s="5" t="s">
        <v>43</v>
      </c>
      <c r="V336" s="5"/>
      <c r="W336" s="5" t="s">
        <v>44</v>
      </c>
      <c r="X336" s="5"/>
    </row>
    <row r="337" spans="1:24" ht="22.5" hidden="1" x14ac:dyDescent="0.25">
      <c r="A337" s="3">
        <v>336</v>
      </c>
      <c r="B337" s="4" t="s">
        <v>27606</v>
      </c>
      <c r="C337" s="5" t="s">
        <v>29</v>
      </c>
      <c r="D337" s="5" t="s">
        <v>27607</v>
      </c>
      <c r="E337" s="5" t="s">
        <v>2881</v>
      </c>
      <c r="F337" s="5" t="s">
        <v>24255</v>
      </c>
      <c r="G337" s="5" t="s">
        <v>24256</v>
      </c>
      <c r="H337" s="5" t="s">
        <v>119</v>
      </c>
      <c r="I337" s="5">
        <v>4</v>
      </c>
      <c r="J337" s="5" t="s">
        <v>35</v>
      </c>
      <c r="K337" s="6">
        <v>158258.28</v>
      </c>
      <c r="L337" s="6">
        <v>633033.12</v>
      </c>
      <c r="M337" s="5" t="s">
        <v>27638</v>
      </c>
      <c r="N337" s="5" t="s">
        <v>27651</v>
      </c>
      <c r="O337" s="5" t="s">
        <v>27640</v>
      </c>
      <c r="P337" s="5" t="s">
        <v>2885</v>
      </c>
      <c r="Q337" s="5">
        <v>1</v>
      </c>
      <c r="R337" s="5" t="s">
        <v>483</v>
      </c>
      <c r="S337" s="5" t="s">
        <v>484</v>
      </c>
      <c r="T337" s="5" t="s">
        <v>42</v>
      </c>
      <c r="U337" s="5" t="s">
        <v>43</v>
      </c>
      <c r="V337" s="5"/>
      <c r="W337" s="5" t="s">
        <v>44</v>
      </c>
      <c r="X337" s="5"/>
    </row>
    <row r="338" spans="1:24" ht="22.5" hidden="1" x14ac:dyDescent="0.25">
      <c r="A338" s="3">
        <v>337</v>
      </c>
      <c r="B338" s="4" t="s">
        <v>27652</v>
      </c>
      <c r="C338" s="5" t="s">
        <v>29</v>
      </c>
      <c r="D338" s="5" t="s">
        <v>27653</v>
      </c>
      <c r="E338" s="5" t="s">
        <v>27654</v>
      </c>
      <c r="F338" s="5" t="s">
        <v>24029</v>
      </c>
      <c r="G338" s="5" t="s">
        <v>24030</v>
      </c>
      <c r="H338" s="5" t="s">
        <v>119</v>
      </c>
      <c r="I338" s="5">
        <v>60</v>
      </c>
      <c r="J338" s="5" t="s">
        <v>35</v>
      </c>
      <c r="K338" s="6">
        <v>4956.05</v>
      </c>
      <c r="L338" s="6">
        <v>297363</v>
      </c>
      <c r="M338" s="5" t="s">
        <v>27655</v>
      </c>
      <c r="N338" s="5" t="s">
        <v>24032</v>
      </c>
      <c r="O338" s="5" t="s">
        <v>27656</v>
      </c>
      <c r="P338" s="5" t="s">
        <v>27657</v>
      </c>
      <c r="Q338" s="5">
        <v>60</v>
      </c>
      <c r="R338" s="5" t="s">
        <v>24034</v>
      </c>
      <c r="S338" s="5" t="s">
        <v>16513</v>
      </c>
      <c r="T338" s="5" t="s">
        <v>42</v>
      </c>
      <c r="U338" s="5" t="s">
        <v>43</v>
      </c>
      <c r="V338" s="5"/>
      <c r="W338" s="5" t="s">
        <v>44</v>
      </c>
      <c r="X338" s="5"/>
    </row>
    <row r="339" spans="1:24" ht="22.5" hidden="1" x14ac:dyDescent="0.25">
      <c r="A339" s="3">
        <v>338</v>
      </c>
      <c r="B339" s="4" t="s">
        <v>27658</v>
      </c>
      <c r="C339" s="5" t="s">
        <v>29</v>
      </c>
      <c r="D339" s="5" t="s">
        <v>27659</v>
      </c>
      <c r="E339" s="5" t="s">
        <v>27654</v>
      </c>
      <c r="F339" s="5" t="s">
        <v>27660</v>
      </c>
      <c r="G339" s="5" t="s">
        <v>27661</v>
      </c>
      <c r="H339" s="5" t="s">
        <v>119</v>
      </c>
      <c r="I339" s="5">
        <v>60</v>
      </c>
      <c r="J339" s="5" t="s">
        <v>35</v>
      </c>
      <c r="K339" s="6">
        <v>1666.6666</v>
      </c>
      <c r="L339" s="6">
        <v>99999.995999999999</v>
      </c>
      <c r="M339" s="5" t="s">
        <v>27662</v>
      </c>
      <c r="N339" s="5" t="s">
        <v>26256</v>
      </c>
      <c r="O339" s="5" t="s">
        <v>27663</v>
      </c>
      <c r="P339" s="5" t="s">
        <v>27664</v>
      </c>
      <c r="Q339" s="5">
        <v>36</v>
      </c>
      <c r="R339" s="5" t="s">
        <v>483</v>
      </c>
      <c r="S339" s="5" t="s">
        <v>484</v>
      </c>
      <c r="T339" s="5" t="s">
        <v>42</v>
      </c>
      <c r="U339" s="5" t="s">
        <v>43</v>
      </c>
      <c r="V339" s="5"/>
      <c r="W339" s="5" t="s">
        <v>44</v>
      </c>
      <c r="X339" s="5"/>
    </row>
    <row r="340" spans="1:24" ht="22.5" hidden="1" x14ac:dyDescent="0.25">
      <c r="A340" s="3">
        <v>339</v>
      </c>
      <c r="B340" s="4" t="s">
        <v>27658</v>
      </c>
      <c r="C340" s="5" t="s">
        <v>29</v>
      </c>
      <c r="D340" s="5" t="s">
        <v>27659</v>
      </c>
      <c r="E340" s="5" t="s">
        <v>27654</v>
      </c>
      <c r="F340" s="5" t="s">
        <v>27665</v>
      </c>
      <c r="G340" s="5" t="s">
        <v>27666</v>
      </c>
      <c r="H340" s="5" t="s">
        <v>119</v>
      </c>
      <c r="I340" s="5">
        <v>120</v>
      </c>
      <c r="J340" s="5" t="s">
        <v>35</v>
      </c>
      <c r="K340" s="6">
        <v>416.66666600000002</v>
      </c>
      <c r="L340" s="6">
        <v>49999.999920000002</v>
      </c>
      <c r="M340" s="5" t="s">
        <v>27662</v>
      </c>
      <c r="N340" s="5" t="s">
        <v>27667</v>
      </c>
      <c r="O340" s="5" t="s">
        <v>27663</v>
      </c>
      <c r="P340" s="5" t="s">
        <v>27664</v>
      </c>
      <c r="Q340" s="5">
        <v>108</v>
      </c>
      <c r="R340" s="5" t="s">
        <v>483</v>
      </c>
      <c r="S340" s="5" t="s">
        <v>484</v>
      </c>
      <c r="T340" s="5" t="s">
        <v>42</v>
      </c>
      <c r="U340" s="5" t="s">
        <v>43</v>
      </c>
      <c r="V340" s="5"/>
      <c r="W340" s="5" t="s">
        <v>44</v>
      </c>
      <c r="X340" s="5"/>
    </row>
    <row r="341" spans="1:24" ht="22.5" hidden="1" x14ac:dyDescent="0.25">
      <c r="A341" s="3">
        <v>340</v>
      </c>
      <c r="B341" s="4" t="s">
        <v>27658</v>
      </c>
      <c r="C341" s="5" t="s">
        <v>29</v>
      </c>
      <c r="D341" s="5" t="s">
        <v>27659</v>
      </c>
      <c r="E341" s="5" t="s">
        <v>27654</v>
      </c>
      <c r="F341" s="5" t="s">
        <v>27668</v>
      </c>
      <c r="G341" s="5" t="s">
        <v>27669</v>
      </c>
      <c r="H341" s="5" t="s">
        <v>119</v>
      </c>
      <c r="I341" s="5">
        <v>60</v>
      </c>
      <c r="J341" s="5" t="s">
        <v>35</v>
      </c>
      <c r="K341" s="6">
        <v>625</v>
      </c>
      <c r="L341" s="6">
        <v>37500</v>
      </c>
      <c r="M341" s="5" t="s">
        <v>27662</v>
      </c>
      <c r="N341" s="5" t="s">
        <v>26310</v>
      </c>
      <c r="O341" s="5" t="s">
        <v>27663</v>
      </c>
      <c r="P341" s="5" t="s">
        <v>27664</v>
      </c>
      <c r="Q341" s="5">
        <v>36</v>
      </c>
      <c r="R341" s="5" t="s">
        <v>483</v>
      </c>
      <c r="S341" s="5" t="s">
        <v>484</v>
      </c>
      <c r="T341" s="5" t="s">
        <v>42</v>
      </c>
      <c r="U341" s="5" t="s">
        <v>43</v>
      </c>
      <c r="V341" s="5"/>
      <c r="W341" s="5" t="s">
        <v>44</v>
      </c>
      <c r="X341" s="5"/>
    </row>
    <row r="342" spans="1:24" ht="22.5" hidden="1" x14ac:dyDescent="0.25">
      <c r="A342" s="3">
        <v>341</v>
      </c>
      <c r="B342" s="4" t="s">
        <v>27670</v>
      </c>
      <c r="C342" s="5" t="s">
        <v>29</v>
      </c>
      <c r="D342" s="5" t="s">
        <v>27671</v>
      </c>
      <c r="E342" s="5" t="s">
        <v>2860</v>
      </c>
      <c r="F342" s="5" t="s">
        <v>27401</v>
      </c>
      <c r="G342" s="5" t="s">
        <v>27402</v>
      </c>
      <c r="H342" s="5" t="s">
        <v>119</v>
      </c>
      <c r="I342" s="5">
        <v>2</v>
      </c>
      <c r="J342" s="5" t="s">
        <v>35</v>
      </c>
      <c r="K342" s="6">
        <v>25000</v>
      </c>
      <c r="L342" s="6">
        <v>50000</v>
      </c>
      <c r="M342" s="5" t="s">
        <v>27672</v>
      </c>
      <c r="N342" s="5" t="s">
        <v>27673</v>
      </c>
      <c r="O342" s="5" t="s">
        <v>27674</v>
      </c>
      <c r="P342" s="5" t="s">
        <v>27406</v>
      </c>
      <c r="Q342" s="5">
        <v>2</v>
      </c>
      <c r="R342" s="5" t="s">
        <v>24337</v>
      </c>
      <c r="S342" s="5" t="s">
        <v>5830</v>
      </c>
      <c r="T342" s="5" t="s">
        <v>42</v>
      </c>
      <c r="U342" s="5" t="s">
        <v>43</v>
      </c>
      <c r="V342" s="5"/>
      <c r="W342" s="5" t="s">
        <v>44</v>
      </c>
      <c r="X342" s="5"/>
    </row>
    <row r="343" spans="1:24" ht="22.5" hidden="1" x14ac:dyDescent="0.25">
      <c r="A343" s="3">
        <v>342</v>
      </c>
      <c r="B343" s="4" t="s">
        <v>27675</v>
      </c>
      <c r="C343" s="5" t="s">
        <v>29</v>
      </c>
      <c r="D343" s="5" t="s">
        <v>27676</v>
      </c>
      <c r="E343" s="5" t="s">
        <v>2860</v>
      </c>
      <c r="F343" s="5" t="s">
        <v>26594</v>
      </c>
      <c r="G343" s="5" t="s">
        <v>26595</v>
      </c>
      <c r="H343" s="5" t="s">
        <v>119</v>
      </c>
      <c r="I343" s="5">
        <v>10</v>
      </c>
      <c r="J343" s="5" t="s">
        <v>35</v>
      </c>
      <c r="K343" s="6">
        <v>28940</v>
      </c>
      <c r="L343" s="6">
        <v>289400</v>
      </c>
      <c r="M343" s="5" t="s">
        <v>27677</v>
      </c>
      <c r="N343" s="5" t="s">
        <v>26596</v>
      </c>
      <c r="O343" s="5" t="s">
        <v>27678</v>
      </c>
      <c r="P343" s="5" t="s">
        <v>27482</v>
      </c>
      <c r="Q343" s="5">
        <v>10</v>
      </c>
      <c r="R343" s="5" t="s">
        <v>26580</v>
      </c>
      <c r="S343" s="5" t="s">
        <v>26581</v>
      </c>
      <c r="T343" s="5" t="s">
        <v>42</v>
      </c>
      <c r="U343" s="5" t="s">
        <v>43</v>
      </c>
      <c r="V343" s="5"/>
      <c r="W343" s="5" t="s">
        <v>44</v>
      </c>
      <c r="X343" s="5"/>
    </row>
    <row r="344" spans="1:24" ht="22.5" hidden="1" x14ac:dyDescent="0.25">
      <c r="A344" s="3">
        <v>343</v>
      </c>
      <c r="B344" s="4" t="s">
        <v>27679</v>
      </c>
      <c r="C344" s="5" t="s">
        <v>29</v>
      </c>
      <c r="D344" s="5" t="s">
        <v>27680</v>
      </c>
      <c r="E344" s="5" t="s">
        <v>2860</v>
      </c>
      <c r="F344" s="5" t="s">
        <v>25309</v>
      </c>
      <c r="G344" s="5" t="s">
        <v>17529</v>
      </c>
      <c r="H344" s="5" t="s">
        <v>90</v>
      </c>
      <c r="I344" s="5">
        <v>12</v>
      </c>
      <c r="J344" s="5" t="s">
        <v>35</v>
      </c>
      <c r="K344" s="6">
        <v>7888</v>
      </c>
      <c r="L344" s="6">
        <v>94656</v>
      </c>
      <c r="M344" s="5" t="s">
        <v>27681</v>
      </c>
      <c r="N344" s="5" t="s">
        <v>27682</v>
      </c>
      <c r="O344" s="5" t="s">
        <v>27683</v>
      </c>
      <c r="P344" s="5" t="s">
        <v>27684</v>
      </c>
      <c r="Q344" s="5">
        <v>12</v>
      </c>
      <c r="R344" s="5" t="s">
        <v>24865</v>
      </c>
      <c r="S344" s="5" t="s">
        <v>24866</v>
      </c>
      <c r="T344" s="5" t="s">
        <v>42</v>
      </c>
      <c r="U344" s="5" t="s">
        <v>43</v>
      </c>
      <c r="V344" s="5"/>
      <c r="W344" s="5" t="s">
        <v>44</v>
      </c>
      <c r="X344" s="5"/>
    </row>
    <row r="345" spans="1:24" ht="22.5" hidden="1" x14ac:dyDescent="0.25">
      <c r="A345" s="3">
        <v>344</v>
      </c>
      <c r="B345" s="4" t="s">
        <v>27685</v>
      </c>
      <c r="C345" s="5" t="s">
        <v>29</v>
      </c>
      <c r="D345" s="5" t="s">
        <v>27686</v>
      </c>
      <c r="E345" s="5" t="s">
        <v>27687</v>
      </c>
      <c r="F345" s="5" t="s">
        <v>27688</v>
      </c>
      <c r="G345" s="5" t="s">
        <v>5667</v>
      </c>
      <c r="H345" s="5" t="s">
        <v>119</v>
      </c>
      <c r="I345" s="5">
        <v>120</v>
      </c>
      <c r="J345" s="5" t="s">
        <v>35</v>
      </c>
      <c r="K345" s="6">
        <v>245.83332999999999</v>
      </c>
      <c r="L345" s="6">
        <v>29499.999599999999</v>
      </c>
      <c r="M345" s="5" t="s">
        <v>27689</v>
      </c>
      <c r="N345" s="5" t="s">
        <v>10094</v>
      </c>
      <c r="O345" s="5" t="s">
        <v>27690</v>
      </c>
      <c r="P345" s="5" t="s">
        <v>27691</v>
      </c>
      <c r="Q345" s="5">
        <v>120</v>
      </c>
      <c r="R345" s="5" t="s">
        <v>24570</v>
      </c>
      <c r="S345" s="5" t="s">
        <v>5664</v>
      </c>
      <c r="T345" s="5" t="s">
        <v>42</v>
      </c>
      <c r="U345" s="5" t="s">
        <v>43</v>
      </c>
      <c r="V345" s="5"/>
      <c r="W345" s="5" t="s">
        <v>44</v>
      </c>
      <c r="X345" s="5"/>
    </row>
    <row r="346" spans="1:24" ht="22.5" hidden="1" x14ac:dyDescent="0.25">
      <c r="A346" s="3">
        <v>345</v>
      </c>
      <c r="B346" s="4" t="s">
        <v>27685</v>
      </c>
      <c r="C346" s="5" t="s">
        <v>29</v>
      </c>
      <c r="D346" s="5" t="s">
        <v>27686</v>
      </c>
      <c r="E346" s="5" t="s">
        <v>27687</v>
      </c>
      <c r="F346" s="5" t="s">
        <v>27692</v>
      </c>
      <c r="G346" s="5" t="s">
        <v>27693</v>
      </c>
      <c r="H346" s="5" t="s">
        <v>119</v>
      </c>
      <c r="I346" s="5">
        <v>120</v>
      </c>
      <c r="J346" s="5" t="s">
        <v>35</v>
      </c>
      <c r="K346" s="6">
        <v>245.83332999999999</v>
      </c>
      <c r="L346" s="6">
        <v>29499.999599999999</v>
      </c>
      <c r="M346" s="5" t="s">
        <v>27689</v>
      </c>
      <c r="N346" s="5" t="s">
        <v>27694</v>
      </c>
      <c r="O346" s="5" t="s">
        <v>27690</v>
      </c>
      <c r="P346" s="5" t="s">
        <v>27691</v>
      </c>
      <c r="Q346" s="5">
        <v>120</v>
      </c>
      <c r="R346" s="5" t="s">
        <v>24570</v>
      </c>
      <c r="S346" s="5" t="s">
        <v>5664</v>
      </c>
      <c r="T346" s="5" t="s">
        <v>42</v>
      </c>
      <c r="U346" s="5" t="s">
        <v>43</v>
      </c>
      <c r="V346" s="5"/>
      <c r="W346" s="5" t="s">
        <v>44</v>
      </c>
      <c r="X346" s="5"/>
    </row>
    <row r="347" spans="1:24" ht="22.5" hidden="1" x14ac:dyDescent="0.25">
      <c r="A347" s="3">
        <v>346</v>
      </c>
      <c r="B347" s="4" t="s">
        <v>27695</v>
      </c>
      <c r="C347" s="5" t="s">
        <v>29</v>
      </c>
      <c r="D347" s="5" t="s">
        <v>27696</v>
      </c>
      <c r="E347" s="5" t="s">
        <v>27687</v>
      </c>
      <c r="F347" s="5" t="s">
        <v>24300</v>
      </c>
      <c r="G347" s="5" t="s">
        <v>24301</v>
      </c>
      <c r="H347" s="5" t="s">
        <v>119</v>
      </c>
      <c r="I347" s="5">
        <v>250</v>
      </c>
      <c r="J347" s="5" t="s">
        <v>35</v>
      </c>
      <c r="K347" s="6">
        <v>900</v>
      </c>
      <c r="L347" s="6">
        <v>225000</v>
      </c>
      <c r="M347" s="5" t="s">
        <v>27697</v>
      </c>
      <c r="N347" s="5" t="s">
        <v>24307</v>
      </c>
      <c r="O347" s="5" t="s">
        <v>27698</v>
      </c>
      <c r="P347" s="5" t="s">
        <v>27542</v>
      </c>
      <c r="Q347" s="5">
        <v>50</v>
      </c>
      <c r="R347" s="5" t="s">
        <v>483</v>
      </c>
      <c r="S347" s="5" t="s">
        <v>484</v>
      </c>
      <c r="T347" s="5" t="s">
        <v>42</v>
      </c>
      <c r="U347" s="5" t="s">
        <v>43</v>
      </c>
      <c r="V347" s="5"/>
      <c r="W347" s="5" t="s">
        <v>44</v>
      </c>
      <c r="X347" s="5"/>
    </row>
    <row r="348" spans="1:24" ht="22.5" hidden="1" x14ac:dyDescent="0.25">
      <c r="A348" s="3">
        <v>347</v>
      </c>
      <c r="B348" s="4" t="s">
        <v>27695</v>
      </c>
      <c r="C348" s="5" t="s">
        <v>29</v>
      </c>
      <c r="D348" s="5" t="s">
        <v>27696</v>
      </c>
      <c r="E348" s="5" t="s">
        <v>27687</v>
      </c>
      <c r="F348" s="5" t="s">
        <v>24300</v>
      </c>
      <c r="G348" s="5" t="s">
        <v>24301</v>
      </c>
      <c r="H348" s="5" t="s">
        <v>119</v>
      </c>
      <c r="I348" s="5">
        <v>250</v>
      </c>
      <c r="J348" s="5" t="s">
        <v>35</v>
      </c>
      <c r="K348" s="6">
        <v>900</v>
      </c>
      <c r="L348" s="6">
        <v>225000</v>
      </c>
      <c r="M348" s="5" t="s">
        <v>27697</v>
      </c>
      <c r="N348" s="5" t="s">
        <v>27699</v>
      </c>
      <c r="O348" s="5" t="s">
        <v>27698</v>
      </c>
      <c r="P348" s="5" t="s">
        <v>27542</v>
      </c>
      <c r="Q348" s="5">
        <v>100</v>
      </c>
      <c r="R348" s="5" t="s">
        <v>483</v>
      </c>
      <c r="S348" s="5" t="s">
        <v>484</v>
      </c>
      <c r="T348" s="5" t="s">
        <v>42</v>
      </c>
      <c r="U348" s="5" t="s">
        <v>43</v>
      </c>
      <c r="V348" s="5"/>
      <c r="W348" s="5" t="s">
        <v>44</v>
      </c>
      <c r="X348" s="5"/>
    </row>
    <row r="349" spans="1:24" ht="22.5" hidden="1" x14ac:dyDescent="0.25">
      <c r="A349" s="3">
        <v>348</v>
      </c>
      <c r="B349" s="4" t="s">
        <v>27695</v>
      </c>
      <c r="C349" s="5" t="s">
        <v>29</v>
      </c>
      <c r="D349" s="5" t="s">
        <v>27696</v>
      </c>
      <c r="E349" s="5" t="s">
        <v>27687</v>
      </c>
      <c r="F349" s="5" t="s">
        <v>24300</v>
      </c>
      <c r="G349" s="5" t="s">
        <v>24301</v>
      </c>
      <c r="H349" s="5" t="s">
        <v>119</v>
      </c>
      <c r="I349" s="5">
        <v>250</v>
      </c>
      <c r="J349" s="5" t="s">
        <v>35</v>
      </c>
      <c r="K349" s="6">
        <v>900</v>
      </c>
      <c r="L349" s="6">
        <v>225000</v>
      </c>
      <c r="M349" s="5" t="s">
        <v>27700</v>
      </c>
      <c r="N349" s="5" t="s">
        <v>27699</v>
      </c>
      <c r="O349" s="5" t="s">
        <v>27701</v>
      </c>
      <c r="P349" s="5" t="s">
        <v>27691</v>
      </c>
      <c r="Q349" s="5">
        <v>50</v>
      </c>
      <c r="R349" s="5" t="s">
        <v>483</v>
      </c>
      <c r="S349" s="5" t="s">
        <v>484</v>
      </c>
      <c r="T349" s="5" t="s">
        <v>42</v>
      </c>
      <c r="U349" s="5" t="s">
        <v>43</v>
      </c>
      <c r="V349" s="5"/>
      <c r="W349" s="5" t="s">
        <v>44</v>
      </c>
      <c r="X349" s="5"/>
    </row>
    <row r="350" spans="1:24" ht="22.5" hidden="1" x14ac:dyDescent="0.25">
      <c r="A350" s="3">
        <v>349</v>
      </c>
      <c r="B350" s="4" t="s">
        <v>27695</v>
      </c>
      <c r="C350" s="5" t="s">
        <v>29</v>
      </c>
      <c r="D350" s="5" t="s">
        <v>27696</v>
      </c>
      <c r="E350" s="5" t="s">
        <v>27687</v>
      </c>
      <c r="F350" s="5" t="s">
        <v>24300</v>
      </c>
      <c r="G350" s="5" t="s">
        <v>24301</v>
      </c>
      <c r="H350" s="5" t="s">
        <v>119</v>
      </c>
      <c r="I350" s="5">
        <v>250</v>
      </c>
      <c r="J350" s="5" t="s">
        <v>35</v>
      </c>
      <c r="K350" s="6">
        <v>900</v>
      </c>
      <c r="L350" s="6">
        <v>225000</v>
      </c>
      <c r="M350" s="5" t="s">
        <v>27700</v>
      </c>
      <c r="N350" s="5" t="s">
        <v>27702</v>
      </c>
      <c r="O350" s="5" t="s">
        <v>27701</v>
      </c>
      <c r="P350" s="5" t="s">
        <v>27691</v>
      </c>
      <c r="Q350" s="5">
        <v>50</v>
      </c>
      <c r="R350" s="5" t="s">
        <v>483</v>
      </c>
      <c r="S350" s="5" t="s">
        <v>484</v>
      </c>
      <c r="T350" s="5" t="s">
        <v>42</v>
      </c>
      <c r="U350" s="5" t="s">
        <v>43</v>
      </c>
      <c r="V350" s="5"/>
      <c r="W350" s="5" t="s">
        <v>44</v>
      </c>
      <c r="X350" s="5"/>
    </row>
    <row r="351" spans="1:24" ht="22.5" hidden="1" x14ac:dyDescent="0.25">
      <c r="A351" s="3">
        <v>350</v>
      </c>
      <c r="B351" s="4" t="s">
        <v>27703</v>
      </c>
      <c r="C351" s="5" t="s">
        <v>29</v>
      </c>
      <c r="D351" s="5" t="s">
        <v>27704</v>
      </c>
      <c r="E351" s="5" t="s">
        <v>27687</v>
      </c>
      <c r="F351" s="5" t="s">
        <v>26083</v>
      </c>
      <c r="G351" s="5" t="s">
        <v>26084</v>
      </c>
      <c r="H351" s="5" t="s">
        <v>52</v>
      </c>
      <c r="I351" s="5">
        <v>2</v>
      </c>
      <c r="J351" s="5" t="s">
        <v>35</v>
      </c>
      <c r="K351" s="6">
        <v>4962.4799999999996</v>
      </c>
      <c r="L351" s="6">
        <v>9924.9599999999991</v>
      </c>
      <c r="M351" s="5" t="s">
        <v>27705</v>
      </c>
      <c r="N351" s="5" t="s">
        <v>12345</v>
      </c>
      <c r="O351" s="5" t="s">
        <v>27706</v>
      </c>
      <c r="P351" s="5" t="s">
        <v>27684</v>
      </c>
      <c r="Q351" s="5">
        <v>2</v>
      </c>
      <c r="R351" s="5" t="s">
        <v>57</v>
      </c>
      <c r="S351" s="5" t="s">
        <v>58</v>
      </c>
      <c r="T351" s="5" t="s">
        <v>42</v>
      </c>
      <c r="U351" s="5" t="s">
        <v>43</v>
      </c>
      <c r="V351" s="5"/>
      <c r="W351" s="5" t="s">
        <v>44</v>
      </c>
      <c r="X351" s="5"/>
    </row>
    <row r="352" spans="1:24" ht="22.5" hidden="1" x14ac:dyDescent="0.25">
      <c r="A352" s="3">
        <v>351</v>
      </c>
      <c r="B352" s="4" t="s">
        <v>27703</v>
      </c>
      <c r="C352" s="5" t="s">
        <v>29</v>
      </c>
      <c r="D352" s="5" t="s">
        <v>27704</v>
      </c>
      <c r="E352" s="5" t="s">
        <v>27687</v>
      </c>
      <c r="F352" s="5" t="s">
        <v>27707</v>
      </c>
      <c r="G352" s="5" t="s">
        <v>9561</v>
      </c>
      <c r="H352" s="5" t="s">
        <v>52</v>
      </c>
      <c r="I352" s="5">
        <v>1</v>
      </c>
      <c r="J352" s="5" t="s">
        <v>35</v>
      </c>
      <c r="K352" s="6">
        <v>5282.64</v>
      </c>
      <c r="L352" s="6">
        <v>5282.64</v>
      </c>
      <c r="M352" s="5" t="s">
        <v>27705</v>
      </c>
      <c r="N352" s="5" t="s">
        <v>3639</v>
      </c>
      <c r="O352" s="5" t="s">
        <v>27706</v>
      </c>
      <c r="P352" s="5" t="s">
        <v>27684</v>
      </c>
      <c r="Q352" s="5">
        <v>1</v>
      </c>
      <c r="R352" s="5" t="s">
        <v>57</v>
      </c>
      <c r="S352" s="5" t="s">
        <v>58</v>
      </c>
      <c r="T352" s="5" t="s">
        <v>42</v>
      </c>
      <c r="U352" s="5" t="s">
        <v>43</v>
      </c>
      <c r="V352" s="5"/>
      <c r="W352" s="5" t="s">
        <v>44</v>
      </c>
      <c r="X352" s="5"/>
    </row>
    <row r="353" spans="1:24" ht="22.5" hidden="1" x14ac:dyDescent="0.25">
      <c r="A353" s="3">
        <v>352</v>
      </c>
      <c r="B353" s="4" t="s">
        <v>27703</v>
      </c>
      <c r="C353" s="5" t="s">
        <v>29</v>
      </c>
      <c r="D353" s="5" t="s">
        <v>27704</v>
      </c>
      <c r="E353" s="5" t="s">
        <v>27687</v>
      </c>
      <c r="F353" s="5" t="s">
        <v>3335</v>
      </c>
      <c r="G353" s="5" t="s">
        <v>3336</v>
      </c>
      <c r="H353" s="5" t="s">
        <v>52</v>
      </c>
      <c r="I353" s="5">
        <v>1</v>
      </c>
      <c r="J353" s="5" t="s">
        <v>35</v>
      </c>
      <c r="K353" s="6">
        <v>4802.3999999999996</v>
      </c>
      <c r="L353" s="6">
        <v>4802.3999999999996</v>
      </c>
      <c r="M353" s="5" t="s">
        <v>27705</v>
      </c>
      <c r="N353" s="5" t="s">
        <v>3337</v>
      </c>
      <c r="O353" s="5" t="s">
        <v>27706</v>
      </c>
      <c r="P353" s="5" t="s">
        <v>27684</v>
      </c>
      <c r="Q353" s="5">
        <v>1</v>
      </c>
      <c r="R353" s="5" t="s">
        <v>57</v>
      </c>
      <c r="S353" s="5" t="s">
        <v>58</v>
      </c>
      <c r="T353" s="5" t="s">
        <v>42</v>
      </c>
      <c r="U353" s="5" t="s">
        <v>43</v>
      </c>
      <c r="V353" s="5"/>
      <c r="W353" s="5" t="s">
        <v>44</v>
      </c>
      <c r="X353" s="5"/>
    </row>
    <row r="354" spans="1:24" ht="22.5" hidden="1" x14ac:dyDescent="0.25">
      <c r="A354" s="3">
        <v>353</v>
      </c>
      <c r="B354" s="4" t="s">
        <v>27708</v>
      </c>
      <c r="C354" s="5" t="s">
        <v>29</v>
      </c>
      <c r="D354" s="5" t="s">
        <v>27704</v>
      </c>
      <c r="E354" s="5" t="s">
        <v>27687</v>
      </c>
      <c r="F354" s="5" t="s">
        <v>3182</v>
      </c>
      <c r="G354" s="5" t="s">
        <v>3183</v>
      </c>
      <c r="H354" s="5" t="s">
        <v>52</v>
      </c>
      <c r="I354" s="5">
        <v>200</v>
      </c>
      <c r="J354" s="5" t="s">
        <v>35</v>
      </c>
      <c r="K354" s="6">
        <v>17</v>
      </c>
      <c r="L354" s="6">
        <v>3400</v>
      </c>
      <c r="M354" s="5" t="s">
        <v>27709</v>
      </c>
      <c r="N354" s="5" t="s">
        <v>37</v>
      </c>
      <c r="O354" s="5" t="s">
        <v>27710</v>
      </c>
      <c r="P354" s="5" t="s">
        <v>27423</v>
      </c>
      <c r="Q354" s="5">
        <v>200</v>
      </c>
      <c r="R354" s="5" t="s">
        <v>3180</v>
      </c>
      <c r="S354" s="5" t="s">
        <v>3181</v>
      </c>
      <c r="T354" s="5" t="s">
        <v>42</v>
      </c>
      <c r="U354" s="5" t="s">
        <v>43</v>
      </c>
      <c r="V354" s="5"/>
      <c r="W354" s="5" t="s">
        <v>44</v>
      </c>
      <c r="X354" s="5"/>
    </row>
    <row r="355" spans="1:24" ht="22.5" hidden="1" x14ac:dyDescent="0.25">
      <c r="A355" s="3">
        <v>354</v>
      </c>
      <c r="B355" s="4" t="s">
        <v>27708</v>
      </c>
      <c r="C355" s="5" t="s">
        <v>29</v>
      </c>
      <c r="D355" s="5" t="s">
        <v>27704</v>
      </c>
      <c r="E355" s="5" t="s">
        <v>27687</v>
      </c>
      <c r="F355" s="5" t="s">
        <v>3627</v>
      </c>
      <c r="G355" s="5" t="s">
        <v>3628</v>
      </c>
      <c r="H355" s="5" t="s">
        <v>52</v>
      </c>
      <c r="I355" s="5">
        <v>300</v>
      </c>
      <c r="J355" s="5" t="s">
        <v>35</v>
      </c>
      <c r="K355" s="6">
        <v>22</v>
      </c>
      <c r="L355" s="6">
        <v>6600</v>
      </c>
      <c r="M355" s="5" t="s">
        <v>27709</v>
      </c>
      <c r="N355" s="5" t="s">
        <v>37</v>
      </c>
      <c r="O355" s="5" t="s">
        <v>27710</v>
      </c>
      <c r="P355" s="5" t="s">
        <v>27423</v>
      </c>
      <c r="Q355" s="5">
        <v>300</v>
      </c>
      <c r="R355" s="5" t="s">
        <v>3180</v>
      </c>
      <c r="S355" s="5" t="s">
        <v>3181</v>
      </c>
      <c r="T355" s="5" t="s">
        <v>42</v>
      </c>
      <c r="U355" s="5" t="s">
        <v>43</v>
      </c>
      <c r="V355" s="5"/>
      <c r="W355" s="5" t="s">
        <v>44</v>
      </c>
      <c r="X355" s="5"/>
    </row>
    <row r="356" spans="1:24" ht="22.5" hidden="1" x14ac:dyDescent="0.25">
      <c r="A356" s="3">
        <v>355</v>
      </c>
      <c r="B356" s="4" t="s">
        <v>27711</v>
      </c>
      <c r="C356" s="5" t="s">
        <v>29</v>
      </c>
      <c r="D356" s="5" t="s">
        <v>27712</v>
      </c>
      <c r="E356" s="5" t="s">
        <v>27687</v>
      </c>
      <c r="F356" s="5" t="s">
        <v>24700</v>
      </c>
      <c r="G356" s="5" t="s">
        <v>6628</v>
      </c>
      <c r="H356" s="5" t="s">
        <v>52</v>
      </c>
      <c r="I356" s="5">
        <v>1</v>
      </c>
      <c r="J356" s="5" t="s">
        <v>35</v>
      </c>
      <c r="K356" s="6">
        <v>11000</v>
      </c>
      <c r="L356" s="6">
        <v>11000</v>
      </c>
      <c r="M356" s="5" t="s">
        <v>27713</v>
      </c>
      <c r="N356" s="5" t="s">
        <v>27714</v>
      </c>
      <c r="O356" s="5" t="s">
        <v>27715</v>
      </c>
      <c r="P356" s="5" t="s">
        <v>27716</v>
      </c>
      <c r="Q356" s="5">
        <v>1</v>
      </c>
      <c r="R356" s="5" t="s">
        <v>779</v>
      </c>
      <c r="S356" s="5" t="s">
        <v>780</v>
      </c>
      <c r="T356" s="5" t="s">
        <v>42</v>
      </c>
      <c r="U356" s="5" t="s">
        <v>43</v>
      </c>
      <c r="V356" s="5"/>
      <c r="W356" s="5" t="s">
        <v>44</v>
      </c>
      <c r="X356" s="5"/>
    </row>
    <row r="357" spans="1:24" ht="22.5" hidden="1" x14ac:dyDescent="0.25">
      <c r="A357" s="3">
        <v>356</v>
      </c>
      <c r="B357" s="4" t="s">
        <v>27711</v>
      </c>
      <c r="C357" s="5" t="s">
        <v>29</v>
      </c>
      <c r="D357" s="5" t="s">
        <v>27712</v>
      </c>
      <c r="E357" s="5" t="s">
        <v>27687</v>
      </c>
      <c r="F357" s="5" t="s">
        <v>24207</v>
      </c>
      <c r="G357" s="5" t="s">
        <v>13313</v>
      </c>
      <c r="H357" s="5" t="s">
        <v>52</v>
      </c>
      <c r="I357" s="5">
        <v>1</v>
      </c>
      <c r="J357" s="5" t="s">
        <v>35</v>
      </c>
      <c r="K357" s="6">
        <v>15000</v>
      </c>
      <c r="L357" s="6">
        <v>15000</v>
      </c>
      <c r="M357" s="5" t="s">
        <v>27713</v>
      </c>
      <c r="N357" s="5" t="s">
        <v>27011</v>
      </c>
      <c r="O357" s="5" t="s">
        <v>27715</v>
      </c>
      <c r="P357" s="5" t="s">
        <v>27716</v>
      </c>
      <c r="Q357" s="5">
        <v>1</v>
      </c>
      <c r="R357" s="5" t="s">
        <v>779</v>
      </c>
      <c r="S357" s="5" t="s">
        <v>780</v>
      </c>
      <c r="T357" s="5" t="s">
        <v>42</v>
      </c>
      <c r="U357" s="5" t="s">
        <v>43</v>
      </c>
      <c r="V357" s="5"/>
      <c r="W357" s="5" t="s">
        <v>44</v>
      </c>
      <c r="X357" s="5"/>
    </row>
    <row r="358" spans="1:24" ht="22.5" hidden="1" x14ac:dyDescent="0.25">
      <c r="A358" s="3">
        <v>357</v>
      </c>
      <c r="B358" s="4" t="s">
        <v>27717</v>
      </c>
      <c r="C358" s="5" t="s">
        <v>29</v>
      </c>
      <c r="D358" s="5" t="s">
        <v>27718</v>
      </c>
      <c r="E358" s="5" t="s">
        <v>27719</v>
      </c>
      <c r="F358" s="5" t="s">
        <v>27720</v>
      </c>
      <c r="G358" s="5" t="s">
        <v>27721</v>
      </c>
      <c r="H358" s="5" t="s">
        <v>52</v>
      </c>
      <c r="I358" s="5">
        <v>2</v>
      </c>
      <c r="J358" s="5" t="s">
        <v>25700</v>
      </c>
      <c r="K358" s="6">
        <v>6000</v>
      </c>
      <c r="L358" s="6">
        <v>12000</v>
      </c>
      <c r="M358" s="5" t="s">
        <v>27722</v>
      </c>
      <c r="N358" s="5" t="s">
        <v>856</v>
      </c>
      <c r="O358" s="5" t="s">
        <v>27723</v>
      </c>
      <c r="P358" s="5" t="s">
        <v>27716</v>
      </c>
      <c r="Q358" s="5">
        <v>2</v>
      </c>
      <c r="R358" s="5" t="s">
        <v>74</v>
      </c>
      <c r="S358" s="5" t="s">
        <v>75</v>
      </c>
      <c r="T358" s="5" t="s">
        <v>42</v>
      </c>
      <c r="U358" s="5" t="s">
        <v>43</v>
      </c>
      <c r="V358" s="5"/>
      <c r="W358" s="5" t="s">
        <v>44</v>
      </c>
      <c r="X358" s="5"/>
    </row>
    <row r="359" spans="1:24" ht="22.5" hidden="1" x14ac:dyDescent="0.25">
      <c r="A359" s="3">
        <v>358</v>
      </c>
      <c r="B359" s="4" t="s">
        <v>27717</v>
      </c>
      <c r="C359" s="5" t="s">
        <v>29</v>
      </c>
      <c r="D359" s="5" t="s">
        <v>27718</v>
      </c>
      <c r="E359" s="5" t="s">
        <v>27719</v>
      </c>
      <c r="F359" s="5" t="s">
        <v>27724</v>
      </c>
      <c r="G359" s="5" t="s">
        <v>27725</v>
      </c>
      <c r="H359" s="5" t="s">
        <v>52</v>
      </c>
      <c r="I359" s="5">
        <v>500</v>
      </c>
      <c r="J359" s="5" t="s">
        <v>35</v>
      </c>
      <c r="K359" s="6">
        <v>20</v>
      </c>
      <c r="L359" s="6">
        <v>10000</v>
      </c>
      <c r="M359" s="5" t="s">
        <v>27722</v>
      </c>
      <c r="N359" s="5" t="s">
        <v>856</v>
      </c>
      <c r="O359" s="5" t="s">
        <v>27723</v>
      </c>
      <c r="P359" s="5" t="s">
        <v>27716</v>
      </c>
      <c r="Q359" s="5">
        <v>500</v>
      </c>
      <c r="R359" s="5" t="s">
        <v>74</v>
      </c>
      <c r="S359" s="5" t="s">
        <v>75</v>
      </c>
      <c r="T359" s="5" t="s">
        <v>42</v>
      </c>
      <c r="U359" s="5" t="s">
        <v>43</v>
      </c>
      <c r="V359" s="5"/>
      <c r="W359" s="5" t="s">
        <v>44</v>
      </c>
      <c r="X359" s="5"/>
    </row>
    <row r="360" spans="1:24" ht="22.5" hidden="1" x14ac:dyDescent="0.25">
      <c r="A360" s="3">
        <v>359</v>
      </c>
      <c r="B360" s="4" t="s">
        <v>27726</v>
      </c>
      <c r="C360" s="5" t="s">
        <v>29</v>
      </c>
      <c r="D360" s="5" t="s">
        <v>27727</v>
      </c>
      <c r="E360" s="5" t="s">
        <v>27728</v>
      </c>
      <c r="F360" s="5" t="s">
        <v>3356</v>
      </c>
      <c r="G360" s="5" t="s">
        <v>3357</v>
      </c>
      <c r="H360" s="5" t="s">
        <v>52</v>
      </c>
      <c r="I360" s="5">
        <v>4</v>
      </c>
      <c r="J360" s="5" t="s">
        <v>35</v>
      </c>
      <c r="K360" s="6">
        <v>32000</v>
      </c>
      <c r="L360" s="6">
        <v>128000</v>
      </c>
      <c r="M360" s="5" t="s">
        <v>27729</v>
      </c>
      <c r="N360" s="5" t="s">
        <v>37</v>
      </c>
      <c r="O360" s="5" t="s">
        <v>27730</v>
      </c>
      <c r="P360" s="5" t="s">
        <v>27716</v>
      </c>
      <c r="Q360" s="5">
        <v>4</v>
      </c>
      <c r="R360" s="5" t="s">
        <v>74</v>
      </c>
      <c r="S360" s="5" t="s">
        <v>75</v>
      </c>
      <c r="T360" s="5" t="s">
        <v>42</v>
      </c>
      <c r="U360" s="5" t="s">
        <v>43</v>
      </c>
      <c r="V360" s="5"/>
      <c r="W360" s="5" t="s">
        <v>44</v>
      </c>
      <c r="X360" s="5"/>
    </row>
    <row r="361" spans="1:24" ht="22.5" hidden="1" x14ac:dyDescent="0.25">
      <c r="A361" s="3">
        <v>360</v>
      </c>
      <c r="B361" s="4" t="s">
        <v>27731</v>
      </c>
      <c r="C361" s="5" t="s">
        <v>29</v>
      </c>
      <c r="D361" s="5" t="s">
        <v>27727</v>
      </c>
      <c r="E361" s="5" t="s">
        <v>27732</v>
      </c>
      <c r="F361" s="5" t="s">
        <v>26297</v>
      </c>
      <c r="G361" s="5" t="s">
        <v>26298</v>
      </c>
      <c r="H361" s="5" t="s">
        <v>34</v>
      </c>
      <c r="I361" s="5">
        <v>30</v>
      </c>
      <c r="J361" s="5" t="s">
        <v>35</v>
      </c>
      <c r="K361" s="6">
        <v>300</v>
      </c>
      <c r="L361" s="6">
        <v>9000</v>
      </c>
      <c r="M361" s="5" t="s">
        <v>27733</v>
      </c>
      <c r="N361" s="5" t="s">
        <v>856</v>
      </c>
      <c r="O361" s="5" t="s">
        <v>27734</v>
      </c>
      <c r="P361" s="5" t="s">
        <v>27716</v>
      </c>
      <c r="Q361" s="5">
        <v>30</v>
      </c>
      <c r="R361" s="5" t="s">
        <v>74</v>
      </c>
      <c r="S361" s="5" t="s">
        <v>75</v>
      </c>
      <c r="T361" s="5" t="s">
        <v>42</v>
      </c>
      <c r="U361" s="5" t="s">
        <v>43</v>
      </c>
      <c r="V361" s="5"/>
      <c r="W361" s="5" t="s">
        <v>44</v>
      </c>
      <c r="X361" s="5"/>
    </row>
    <row r="362" spans="1:24" ht="22.5" hidden="1" x14ac:dyDescent="0.25">
      <c r="A362" s="3">
        <v>361</v>
      </c>
      <c r="B362" s="4" t="s">
        <v>27735</v>
      </c>
      <c r="C362" s="5" t="s">
        <v>29</v>
      </c>
      <c r="D362" s="5" t="s">
        <v>27736</v>
      </c>
      <c r="E362" s="5" t="s">
        <v>27737</v>
      </c>
      <c r="F362" s="5" t="s">
        <v>3645</v>
      </c>
      <c r="G362" s="5" t="s">
        <v>3646</v>
      </c>
      <c r="H362" s="5" t="s">
        <v>52</v>
      </c>
      <c r="I362" s="5">
        <v>2</v>
      </c>
      <c r="J362" s="5" t="s">
        <v>35</v>
      </c>
      <c r="K362" s="6">
        <v>35500</v>
      </c>
      <c r="L362" s="6">
        <v>71000</v>
      </c>
      <c r="M362" s="5" t="s">
        <v>27738</v>
      </c>
      <c r="N362" s="5" t="s">
        <v>856</v>
      </c>
      <c r="O362" s="5" t="s">
        <v>27572</v>
      </c>
      <c r="P362" s="5" t="s">
        <v>27573</v>
      </c>
      <c r="Q362" s="5">
        <v>2</v>
      </c>
      <c r="R362" s="5" t="s">
        <v>3349</v>
      </c>
      <c r="S362" s="5" t="s">
        <v>3350</v>
      </c>
      <c r="T362" s="5" t="s">
        <v>42</v>
      </c>
      <c r="U362" s="5" t="s">
        <v>43</v>
      </c>
      <c r="V362" s="5"/>
      <c r="W362" s="5" t="s">
        <v>44</v>
      </c>
      <c r="X362" s="5"/>
    </row>
    <row r="363" spans="1:24" ht="22.5" hidden="1" x14ac:dyDescent="0.25">
      <c r="A363" s="3">
        <v>362</v>
      </c>
      <c r="B363" s="4" t="s">
        <v>27735</v>
      </c>
      <c r="C363" s="5" t="s">
        <v>29</v>
      </c>
      <c r="D363" s="5" t="s">
        <v>27736</v>
      </c>
      <c r="E363" s="5" t="s">
        <v>27737</v>
      </c>
      <c r="F363" s="5" t="s">
        <v>26607</v>
      </c>
      <c r="G363" s="5" t="s">
        <v>12438</v>
      </c>
      <c r="H363" s="5" t="s">
        <v>52</v>
      </c>
      <c r="I363" s="5">
        <v>12</v>
      </c>
      <c r="J363" s="5" t="s">
        <v>35</v>
      </c>
      <c r="K363" s="6">
        <v>2000</v>
      </c>
      <c r="L363" s="6">
        <v>24000</v>
      </c>
      <c r="M363" s="5" t="s">
        <v>27738</v>
      </c>
      <c r="N363" s="5" t="s">
        <v>856</v>
      </c>
      <c r="O363" s="5" t="s">
        <v>27572</v>
      </c>
      <c r="P363" s="5" t="s">
        <v>27573</v>
      </c>
      <c r="Q363" s="5">
        <v>12</v>
      </c>
      <c r="R363" s="5" t="s">
        <v>3349</v>
      </c>
      <c r="S363" s="5" t="s">
        <v>3350</v>
      </c>
      <c r="T363" s="5" t="s">
        <v>42</v>
      </c>
      <c r="U363" s="5" t="s">
        <v>43</v>
      </c>
      <c r="V363" s="5"/>
      <c r="W363" s="5" t="s">
        <v>44</v>
      </c>
      <c r="X363" s="5"/>
    </row>
    <row r="364" spans="1:24" ht="22.5" hidden="1" x14ac:dyDescent="0.25">
      <c r="A364" s="3">
        <v>363</v>
      </c>
      <c r="B364" s="4" t="s">
        <v>27739</v>
      </c>
      <c r="C364" s="5" t="s">
        <v>29</v>
      </c>
      <c r="D364" s="5" t="s">
        <v>27740</v>
      </c>
      <c r="E364" s="5" t="s">
        <v>27741</v>
      </c>
      <c r="F364" s="5" t="s">
        <v>24482</v>
      </c>
      <c r="G364" s="5" t="s">
        <v>6278</v>
      </c>
      <c r="H364" s="5" t="s">
        <v>119</v>
      </c>
      <c r="I364" s="5">
        <v>500</v>
      </c>
      <c r="J364" s="5" t="s">
        <v>35</v>
      </c>
      <c r="K364" s="6">
        <v>1650</v>
      </c>
      <c r="L364" s="6">
        <v>825000</v>
      </c>
      <c r="M364" s="5" t="s">
        <v>27742</v>
      </c>
      <c r="N364" s="5" t="s">
        <v>27743</v>
      </c>
      <c r="O364" s="5" t="s">
        <v>27744</v>
      </c>
      <c r="P364" s="5" t="s">
        <v>27684</v>
      </c>
      <c r="Q364" s="5">
        <v>350</v>
      </c>
      <c r="R364" s="5" t="s">
        <v>187</v>
      </c>
      <c r="S364" s="5" t="s">
        <v>188</v>
      </c>
      <c r="T364" s="5" t="s">
        <v>42</v>
      </c>
      <c r="U364" s="5" t="s">
        <v>43</v>
      </c>
      <c r="V364" s="5"/>
      <c r="W364" s="5" t="s">
        <v>44</v>
      </c>
      <c r="X364" s="5"/>
    </row>
    <row r="365" spans="1:24" ht="22.5" hidden="1" x14ac:dyDescent="0.25">
      <c r="A365" s="3">
        <v>364</v>
      </c>
      <c r="B365" s="4" t="s">
        <v>27739</v>
      </c>
      <c r="C365" s="5" t="s">
        <v>29</v>
      </c>
      <c r="D365" s="5" t="s">
        <v>27740</v>
      </c>
      <c r="E365" s="5" t="s">
        <v>27741</v>
      </c>
      <c r="F365" s="5" t="s">
        <v>24482</v>
      </c>
      <c r="G365" s="5" t="s">
        <v>6278</v>
      </c>
      <c r="H365" s="5" t="s">
        <v>119</v>
      </c>
      <c r="I365" s="5">
        <v>500</v>
      </c>
      <c r="J365" s="5" t="s">
        <v>35</v>
      </c>
      <c r="K365" s="6">
        <v>1650</v>
      </c>
      <c r="L365" s="6">
        <v>825000</v>
      </c>
      <c r="M365" s="5" t="s">
        <v>27742</v>
      </c>
      <c r="N365" s="5" t="s">
        <v>27745</v>
      </c>
      <c r="O365" s="5" t="s">
        <v>27744</v>
      </c>
      <c r="P365" s="5" t="s">
        <v>27684</v>
      </c>
      <c r="Q365" s="5">
        <v>150</v>
      </c>
      <c r="R365" s="5" t="s">
        <v>187</v>
      </c>
      <c r="S365" s="5" t="s">
        <v>188</v>
      </c>
      <c r="T365" s="5" t="s">
        <v>42</v>
      </c>
      <c r="U365" s="5" t="s">
        <v>43</v>
      </c>
      <c r="V365" s="5"/>
      <c r="W365" s="5" t="s">
        <v>44</v>
      </c>
      <c r="X365" s="5"/>
    </row>
    <row r="366" spans="1:24" ht="22.5" hidden="1" x14ac:dyDescent="0.25">
      <c r="A366" s="3">
        <v>365</v>
      </c>
      <c r="B366" s="4" t="s">
        <v>27746</v>
      </c>
      <c r="C366" s="5" t="s">
        <v>29</v>
      </c>
      <c r="D366" s="5" t="s">
        <v>27747</v>
      </c>
      <c r="E366" s="5" t="s">
        <v>27741</v>
      </c>
      <c r="F366" s="5" t="s">
        <v>24024</v>
      </c>
      <c r="G366" s="5" t="s">
        <v>5588</v>
      </c>
      <c r="H366" s="5" t="s">
        <v>90</v>
      </c>
      <c r="I366" s="5">
        <v>10000</v>
      </c>
      <c r="J366" s="5" t="s">
        <v>35</v>
      </c>
      <c r="K366" s="6">
        <v>2.54</v>
      </c>
      <c r="L366" s="6">
        <v>25400</v>
      </c>
      <c r="M366" s="5" t="s">
        <v>27748</v>
      </c>
      <c r="N366" s="5" t="s">
        <v>27749</v>
      </c>
      <c r="O366" s="5" t="s">
        <v>27750</v>
      </c>
      <c r="P366" s="5" t="s">
        <v>27751</v>
      </c>
      <c r="Q366" s="5">
        <v>10000</v>
      </c>
      <c r="R366" s="5" t="s">
        <v>1030</v>
      </c>
      <c r="S366" s="5" t="s">
        <v>1031</v>
      </c>
      <c r="T366" s="5" t="s">
        <v>42</v>
      </c>
      <c r="U366" s="5" t="s">
        <v>43</v>
      </c>
      <c r="V366" s="5"/>
      <c r="W366" s="5" t="s">
        <v>44</v>
      </c>
      <c r="X366" s="5"/>
    </row>
    <row r="367" spans="1:24" ht="22.5" hidden="1" x14ac:dyDescent="0.25">
      <c r="A367" s="3">
        <v>366</v>
      </c>
      <c r="B367" s="4" t="s">
        <v>27746</v>
      </c>
      <c r="C367" s="5" t="s">
        <v>29</v>
      </c>
      <c r="D367" s="5" t="s">
        <v>27747</v>
      </c>
      <c r="E367" s="5" t="s">
        <v>27741</v>
      </c>
      <c r="F367" s="5" t="s">
        <v>144</v>
      </c>
      <c r="G367" s="5" t="s">
        <v>145</v>
      </c>
      <c r="H367" s="5" t="s">
        <v>90</v>
      </c>
      <c r="I367" s="5">
        <v>500</v>
      </c>
      <c r="J367" s="5" t="s">
        <v>35</v>
      </c>
      <c r="K367" s="6">
        <v>42</v>
      </c>
      <c r="L367" s="6">
        <v>21000</v>
      </c>
      <c r="M367" s="5" t="s">
        <v>27748</v>
      </c>
      <c r="N367" s="5" t="s">
        <v>27752</v>
      </c>
      <c r="O367" s="5" t="s">
        <v>27750</v>
      </c>
      <c r="P367" s="5" t="s">
        <v>27751</v>
      </c>
      <c r="Q367" s="5">
        <v>500</v>
      </c>
      <c r="R367" s="5" t="s">
        <v>1030</v>
      </c>
      <c r="S367" s="5" t="s">
        <v>1031</v>
      </c>
      <c r="T367" s="5" t="s">
        <v>42</v>
      </c>
      <c r="U367" s="5" t="s">
        <v>43</v>
      </c>
      <c r="V367" s="5"/>
      <c r="W367" s="5" t="s">
        <v>44</v>
      </c>
      <c r="X367" s="5"/>
    </row>
    <row r="368" spans="1:24" ht="22.5" hidden="1" x14ac:dyDescent="0.25">
      <c r="A368" s="3">
        <v>367</v>
      </c>
      <c r="B368" s="4" t="s">
        <v>27746</v>
      </c>
      <c r="C368" s="5" t="s">
        <v>29</v>
      </c>
      <c r="D368" s="5" t="s">
        <v>27747</v>
      </c>
      <c r="E368" s="5" t="s">
        <v>27741</v>
      </c>
      <c r="F368" s="5" t="s">
        <v>27753</v>
      </c>
      <c r="G368" s="5" t="s">
        <v>6977</v>
      </c>
      <c r="H368" s="5" t="s">
        <v>90</v>
      </c>
      <c r="I368" s="5">
        <v>1000</v>
      </c>
      <c r="J368" s="5" t="s">
        <v>35</v>
      </c>
      <c r="K368" s="6">
        <v>5.16</v>
      </c>
      <c r="L368" s="6">
        <v>5160</v>
      </c>
      <c r="M368" s="5" t="s">
        <v>27748</v>
      </c>
      <c r="N368" s="5" t="s">
        <v>27754</v>
      </c>
      <c r="O368" s="5" t="s">
        <v>27750</v>
      </c>
      <c r="P368" s="5" t="s">
        <v>27751</v>
      </c>
      <c r="Q368" s="5">
        <v>1000</v>
      </c>
      <c r="R368" s="5" t="s">
        <v>1030</v>
      </c>
      <c r="S368" s="5" t="s">
        <v>1031</v>
      </c>
      <c r="T368" s="5" t="s">
        <v>42</v>
      </c>
      <c r="U368" s="5" t="s">
        <v>43</v>
      </c>
      <c r="V368" s="5"/>
      <c r="W368" s="5" t="s">
        <v>44</v>
      </c>
      <c r="X368" s="5"/>
    </row>
    <row r="369" spans="1:24" ht="22.5" hidden="1" x14ac:dyDescent="0.25">
      <c r="A369" s="3">
        <v>368</v>
      </c>
      <c r="B369" s="4" t="s">
        <v>27746</v>
      </c>
      <c r="C369" s="5" t="s">
        <v>29</v>
      </c>
      <c r="D369" s="5" t="s">
        <v>27747</v>
      </c>
      <c r="E369" s="5" t="s">
        <v>27741</v>
      </c>
      <c r="F369" s="5" t="s">
        <v>24802</v>
      </c>
      <c r="G369" s="5" t="s">
        <v>5785</v>
      </c>
      <c r="H369" s="5" t="s">
        <v>90</v>
      </c>
      <c r="I369" s="5">
        <v>200</v>
      </c>
      <c r="J369" s="5" t="s">
        <v>35</v>
      </c>
      <c r="K369" s="6">
        <v>65</v>
      </c>
      <c r="L369" s="6">
        <v>13000</v>
      </c>
      <c r="M369" s="5" t="s">
        <v>27748</v>
      </c>
      <c r="N369" s="5" t="s">
        <v>27755</v>
      </c>
      <c r="O369" s="5" t="s">
        <v>27750</v>
      </c>
      <c r="P369" s="5" t="s">
        <v>27751</v>
      </c>
      <c r="Q369" s="5">
        <v>200</v>
      </c>
      <c r="R369" s="5" t="s">
        <v>1030</v>
      </c>
      <c r="S369" s="5" t="s">
        <v>1031</v>
      </c>
      <c r="T369" s="5" t="s">
        <v>42</v>
      </c>
      <c r="U369" s="5" t="s">
        <v>43</v>
      </c>
      <c r="V369" s="5"/>
      <c r="W369" s="5" t="s">
        <v>44</v>
      </c>
      <c r="X369" s="5"/>
    </row>
    <row r="370" spans="1:24" ht="22.5" hidden="1" x14ac:dyDescent="0.25">
      <c r="A370" s="3">
        <v>369</v>
      </c>
      <c r="B370" s="4" t="s">
        <v>27746</v>
      </c>
      <c r="C370" s="5" t="s">
        <v>29</v>
      </c>
      <c r="D370" s="5" t="s">
        <v>27747</v>
      </c>
      <c r="E370" s="5" t="s">
        <v>27741</v>
      </c>
      <c r="F370" s="5" t="s">
        <v>24649</v>
      </c>
      <c r="G370" s="5" t="s">
        <v>6205</v>
      </c>
      <c r="H370" s="5" t="s">
        <v>90</v>
      </c>
      <c r="I370" s="5">
        <v>2500</v>
      </c>
      <c r="J370" s="5" t="s">
        <v>35</v>
      </c>
      <c r="K370" s="6">
        <v>21.84</v>
      </c>
      <c r="L370" s="6">
        <v>54600</v>
      </c>
      <c r="M370" s="5" t="s">
        <v>27748</v>
      </c>
      <c r="N370" s="5" t="s">
        <v>856</v>
      </c>
      <c r="O370" s="5" t="s">
        <v>27750</v>
      </c>
      <c r="P370" s="5" t="s">
        <v>27751</v>
      </c>
      <c r="Q370" s="5">
        <v>2500</v>
      </c>
      <c r="R370" s="5" t="s">
        <v>1030</v>
      </c>
      <c r="S370" s="5" t="s">
        <v>1031</v>
      </c>
      <c r="T370" s="5" t="s">
        <v>42</v>
      </c>
      <c r="U370" s="5" t="s">
        <v>43</v>
      </c>
      <c r="V370" s="5"/>
      <c r="W370" s="5" t="s">
        <v>44</v>
      </c>
      <c r="X370" s="5"/>
    </row>
    <row r="371" spans="1:24" ht="22.5" hidden="1" x14ac:dyDescent="0.25">
      <c r="A371" s="3">
        <v>370</v>
      </c>
      <c r="B371" s="4" t="s">
        <v>27746</v>
      </c>
      <c r="C371" s="5" t="s">
        <v>29</v>
      </c>
      <c r="D371" s="5" t="s">
        <v>27747</v>
      </c>
      <c r="E371" s="5" t="s">
        <v>27741</v>
      </c>
      <c r="F371" s="5" t="s">
        <v>26625</v>
      </c>
      <c r="G371" s="5" t="s">
        <v>26626</v>
      </c>
      <c r="H371" s="5" t="s">
        <v>90</v>
      </c>
      <c r="I371" s="5">
        <v>500</v>
      </c>
      <c r="J371" s="5" t="s">
        <v>35</v>
      </c>
      <c r="K371" s="6">
        <v>16.5</v>
      </c>
      <c r="L371" s="6">
        <v>8250</v>
      </c>
      <c r="M371" s="5" t="s">
        <v>27748</v>
      </c>
      <c r="N371" s="5" t="s">
        <v>27756</v>
      </c>
      <c r="O371" s="5" t="s">
        <v>27750</v>
      </c>
      <c r="P371" s="5" t="s">
        <v>27751</v>
      </c>
      <c r="Q371" s="5">
        <v>500</v>
      </c>
      <c r="R371" s="5" t="s">
        <v>1030</v>
      </c>
      <c r="S371" s="5" t="s">
        <v>1031</v>
      </c>
      <c r="T371" s="5" t="s">
        <v>42</v>
      </c>
      <c r="U371" s="5" t="s">
        <v>43</v>
      </c>
      <c r="V371" s="5"/>
      <c r="W371" s="5" t="s">
        <v>44</v>
      </c>
      <c r="X371" s="5"/>
    </row>
    <row r="372" spans="1:24" ht="22.5" hidden="1" x14ac:dyDescent="0.25">
      <c r="A372" s="3">
        <v>371</v>
      </c>
      <c r="B372" s="4" t="s">
        <v>27757</v>
      </c>
      <c r="C372" s="5" t="s">
        <v>29</v>
      </c>
      <c r="D372" s="5" t="s">
        <v>27741</v>
      </c>
      <c r="E372" s="5" t="s">
        <v>27758</v>
      </c>
      <c r="F372" s="5" t="s">
        <v>24902</v>
      </c>
      <c r="G372" s="5" t="s">
        <v>5893</v>
      </c>
      <c r="H372" s="5" t="s">
        <v>90</v>
      </c>
      <c r="I372" s="5">
        <v>10000</v>
      </c>
      <c r="J372" s="5" t="s">
        <v>35</v>
      </c>
      <c r="K372" s="6">
        <v>5.3</v>
      </c>
      <c r="L372" s="6">
        <v>53000</v>
      </c>
      <c r="M372" s="5" t="s">
        <v>27759</v>
      </c>
      <c r="N372" s="5" t="s">
        <v>26915</v>
      </c>
      <c r="O372" s="5" t="s">
        <v>27760</v>
      </c>
      <c r="P372" s="5" t="s">
        <v>27423</v>
      </c>
      <c r="Q372" s="5">
        <v>10000</v>
      </c>
      <c r="R372" s="5" t="s">
        <v>2318</v>
      </c>
      <c r="S372" s="5" t="s">
        <v>2319</v>
      </c>
      <c r="T372" s="5" t="s">
        <v>42</v>
      </c>
      <c r="U372" s="5" t="s">
        <v>43</v>
      </c>
      <c r="V372" s="5"/>
      <c r="W372" s="5" t="s">
        <v>44</v>
      </c>
      <c r="X372" s="5"/>
    </row>
    <row r="373" spans="1:24" ht="22.5" hidden="1" x14ac:dyDescent="0.25">
      <c r="A373" s="3">
        <v>372</v>
      </c>
      <c r="B373" s="4" t="s">
        <v>27757</v>
      </c>
      <c r="C373" s="5" t="s">
        <v>29</v>
      </c>
      <c r="D373" s="5" t="s">
        <v>27741</v>
      </c>
      <c r="E373" s="5" t="s">
        <v>27758</v>
      </c>
      <c r="F373" s="5" t="s">
        <v>128</v>
      </c>
      <c r="G373" s="5" t="s">
        <v>129</v>
      </c>
      <c r="H373" s="5" t="s">
        <v>90</v>
      </c>
      <c r="I373" s="5">
        <v>200</v>
      </c>
      <c r="J373" s="5" t="s">
        <v>35</v>
      </c>
      <c r="K373" s="6">
        <v>20</v>
      </c>
      <c r="L373" s="6">
        <v>4000</v>
      </c>
      <c r="M373" s="5" t="s">
        <v>27759</v>
      </c>
      <c r="N373" s="5" t="s">
        <v>14718</v>
      </c>
      <c r="O373" s="5" t="s">
        <v>27760</v>
      </c>
      <c r="P373" s="5" t="s">
        <v>27423</v>
      </c>
      <c r="Q373" s="5">
        <v>200</v>
      </c>
      <c r="R373" s="5" t="s">
        <v>2318</v>
      </c>
      <c r="S373" s="5" t="s">
        <v>2319</v>
      </c>
      <c r="T373" s="5" t="s">
        <v>42</v>
      </c>
      <c r="U373" s="5" t="s">
        <v>43</v>
      </c>
      <c r="V373" s="5"/>
      <c r="W373" s="5" t="s">
        <v>44</v>
      </c>
      <c r="X373" s="5"/>
    </row>
    <row r="374" spans="1:24" ht="22.5" hidden="1" x14ac:dyDescent="0.25">
      <c r="A374" s="3">
        <v>373</v>
      </c>
      <c r="B374" s="4" t="s">
        <v>27757</v>
      </c>
      <c r="C374" s="5" t="s">
        <v>29</v>
      </c>
      <c r="D374" s="5" t="s">
        <v>27741</v>
      </c>
      <c r="E374" s="5" t="s">
        <v>27758</v>
      </c>
      <c r="F374" s="5" t="s">
        <v>24889</v>
      </c>
      <c r="G374" s="5" t="s">
        <v>6452</v>
      </c>
      <c r="H374" s="5" t="s">
        <v>90</v>
      </c>
      <c r="I374" s="5">
        <v>5000</v>
      </c>
      <c r="J374" s="5" t="s">
        <v>35</v>
      </c>
      <c r="K374" s="6">
        <v>3.57</v>
      </c>
      <c r="L374" s="6">
        <v>17850</v>
      </c>
      <c r="M374" s="5" t="s">
        <v>27759</v>
      </c>
      <c r="N374" s="5" t="s">
        <v>27761</v>
      </c>
      <c r="O374" s="5" t="s">
        <v>27760</v>
      </c>
      <c r="P374" s="5" t="s">
        <v>27423</v>
      </c>
      <c r="Q374" s="5">
        <v>5000</v>
      </c>
      <c r="R374" s="5" t="s">
        <v>2318</v>
      </c>
      <c r="S374" s="5" t="s">
        <v>2319</v>
      </c>
      <c r="T374" s="5" t="s">
        <v>42</v>
      </c>
      <c r="U374" s="5" t="s">
        <v>43</v>
      </c>
      <c r="V374" s="5"/>
      <c r="W374" s="5" t="s">
        <v>44</v>
      </c>
      <c r="X374" s="5"/>
    </row>
    <row r="375" spans="1:24" ht="22.5" x14ac:dyDescent="0.25">
      <c r="A375" s="3">
        <v>374</v>
      </c>
      <c r="B375" s="4" t="s">
        <v>2874</v>
      </c>
      <c r="C375" s="5" t="s">
        <v>29</v>
      </c>
      <c r="D375" s="5" t="s">
        <v>2875</v>
      </c>
      <c r="E375" s="5" t="s">
        <v>2876</v>
      </c>
      <c r="F375" s="5" t="s">
        <v>956</v>
      </c>
      <c r="G375" s="5" t="s">
        <v>957</v>
      </c>
      <c r="H375" s="5" t="s">
        <v>958</v>
      </c>
      <c r="I375" s="5">
        <v>100</v>
      </c>
      <c r="J375" s="5" t="s">
        <v>35</v>
      </c>
      <c r="K375" s="6">
        <v>65</v>
      </c>
      <c r="L375" s="6">
        <v>6500</v>
      </c>
      <c r="M375" s="5" t="s">
        <v>2877</v>
      </c>
      <c r="N375" s="5" t="s">
        <v>2418</v>
      </c>
      <c r="O375" s="5" t="s">
        <v>2878</v>
      </c>
      <c r="P375" s="5" t="s">
        <v>2878</v>
      </c>
      <c r="Q375" s="5">
        <v>100</v>
      </c>
      <c r="R375" s="5" t="s">
        <v>187</v>
      </c>
      <c r="S375" s="5" t="s">
        <v>188</v>
      </c>
      <c r="T375" s="5" t="s">
        <v>42</v>
      </c>
      <c r="U375" s="5" t="s">
        <v>159</v>
      </c>
      <c r="V375" s="5"/>
      <c r="W375" s="5" t="s">
        <v>44</v>
      </c>
      <c r="X375" s="5"/>
    </row>
    <row r="376" spans="1:24" ht="22.5" hidden="1" x14ac:dyDescent="0.25">
      <c r="A376" s="3">
        <v>375</v>
      </c>
      <c r="B376" s="4" t="s">
        <v>2879</v>
      </c>
      <c r="C376" s="5" t="s">
        <v>29</v>
      </c>
      <c r="D376" s="5" t="s">
        <v>2880</v>
      </c>
      <c r="E376" s="5" t="s">
        <v>2881</v>
      </c>
      <c r="F376" s="5" t="s">
        <v>25240</v>
      </c>
      <c r="G376" s="5" t="s">
        <v>25241</v>
      </c>
      <c r="H376" s="5" t="s">
        <v>6798</v>
      </c>
      <c r="I376" s="5">
        <v>5</v>
      </c>
      <c r="J376" s="5" t="s">
        <v>35</v>
      </c>
      <c r="K376" s="6">
        <v>81361.600000000006</v>
      </c>
      <c r="L376" s="6">
        <v>406808</v>
      </c>
      <c r="M376" s="5" t="s">
        <v>2882</v>
      </c>
      <c r="N376" s="5" t="s">
        <v>27762</v>
      </c>
      <c r="O376" s="5" t="s">
        <v>2884</v>
      </c>
      <c r="P376" s="5" t="s">
        <v>2885</v>
      </c>
      <c r="Q376" s="5">
        <v>1</v>
      </c>
      <c r="R376" s="5" t="s">
        <v>1512</v>
      </c>
      <c r="S376" s="5" t="s">
        <v>1513</v>
      </c>
      <c r="T376" s="5" t="s">
        <v>42</v>
      </c>
      <c r="U376" s="5" t="s">
        <v>43</v>
      </c>
      <c r="V376" s="5"/>
      <c r="W376" s="5" t="s">
        <v>44</v>
      </c>
      <c r="X376" s="5"/>
    </row>
    <row r="377" spans="1:24" ht="22.5" hidden="1" x14ac:dyDescent="0.25">
      <c r="A377" s="3">
        <v>376</v>
      </c>
      <c r="B377" s="4" t="s">
        <v>2879</v>
      </c>
      <c r="C377" s="5" t="s">
        <v>29</v>
      </c>
      <c r="D377" s="5" t="s">
        <v>2880</v>
      </c>
      <c r="E377" s="5" t="s">
        <v>2881</v>
      </c>
      <c r="F377" s="5" t="s">
        <v>27763</v>
      </c>
      <c r="G377" s="5" t="s">
        <v>27764</v>
      </c>
      <c r="H377" s="5" t="s">
        <v>119</v>
      </c>
      <c r="I377" s="5">
        <v>5</v>
      </c>
      <c r="J377" s="5" t="s">
        <v>35</v>
      </c>
      <c r="K377" s="6">
        <v>97820</v>
      </c>
      <c r="L377" s="6">
        <v>489100</v>
      </c>
      <c r="M377" s="5" t="s">
        <v>2882</v>
      </c>
      <c r="N377" s="5" t="s">
        <v>27765</v>
      </c>
      <c r="O377" s="5" t="s">
        <v>2884</v>
      </c>
      <c r="P377" s="5" t="s">
        <v>2885</v>
      </c>
      <c r="Q377" s="5">
        <v>1</v>
      </c>
      <c r="R377" s="5" t="s">
        <v>1512</v>
      </c>
      <c r="S377" s="5" t="s">
        <v>1513</v>
      </c>
      <c r="T377" s="5" t="s">
        <v>42</v>
      </c>
      <c r="U377" s="5" t="s">
        <v>43</v>
      </c>
      <c r="V377" s="5"/>
      <c r="W377" s="5" t="s">
        <v>44</v>
      </c>
      <c r="X377" s="5"/>
    </row>
    <row r="378" spans="1:24" ht="22.5" hidden="1" x14ac:dyDescent="0.25">
      <c r="A378" s="3">
        <v>377</v>
      </c>
      <c r="B378" s="4" t="s">
        <v>2879</v>
      </c>
      <c r="C378" s="5" t="s">
        <v>29</v>
      </c>
      <c r="D378" s="5" t="s">
        <v>2880</v>
      </c>
      <c r="E378" s="5" t="s">
        <v>2881</v>
      </c>
      <c r="F378" s="5" t="s">
        <v>27763</v>
      </c>
      <c r="G378" s="5" t="s">
        <v>27764</v>
      </c>
      <c r="H378" s="5" t="s">
        <v>119</v>
      </c>
      <c r="I378" s="5">
        <v>5</v>
      </c>
      <c r="J378" s="5" t="s">
        <v>35</v>
      </c>
      <c r="K378" s="6">
        <v>97820</v>
      </c>
      <c r="L378" s="6">
        <v>489100</v>
      </c>
      <c r="M378" s="5" t="s">
        <v>2882</v>
      </c>
      <c r="N378" s="5" t="s">
        <v>27766</v>
      </c>
      <c r="O378" s="5" t="s">
        <v>2884</v>
      </c>
      <c r="P378" s="5" t="s">
        <v>2885</v>
      </c>
      <c r="Q378" s="5">
        <v>1</v>
      </c>
      <c r="R378" s="5" t="s">
        <v>1512</v>
      </c>
      <c r="S378" s="5" t="s">
        <v>1513</v>
      </c>
      <c r="T378" s="5" t="s">
        <v>42</v>
      </c>
      <c r="U378" s="5" t="s">
        <v>43</v>
      </c>
      <c r="V378" s="5"/>
      <c r="W378" s="5" t="s">
        <v>44</v>
      </c>
      <c r="X378" s="5"/>
    </row>
    <row r="379" spans="1:24" ht="22.5" x14ac:dyDescent="0.25">
      <c r="A379" s="3">
        <v>378</v>
      </c>
      <c r="B379" s="4" t="s">
        <v>2879</v>
      </c>
      <c r="C379" s="5" t="s">
        <v>29</v>
      </c>
      <c r="D379" s="5" t="s">
        <v>2880</v>
      </c>
      <c r="E379" s="5" t="s">
        <v>2881</v>
      </c>
      <c r="F379" s="5" t="s">
        <v>1506</v>
      </c>
      <c r="G379" s="5" t="s">
        <v>1507</v>
      </c>
      <c r="H379" s="5" t="s">
        <v>1508</v>
      </c>
      <c r="I379" s="5">
        <v>5</v>
      </c>
      <c r="J379" s="5" t="s">
        <v>35</v>
      </c>
      <c r="K379" s="6">
        <v>38679.199999999997</v>
      </c>
      <c r="L379" s="6">
        <v>193396</v>
      </c>
      <c r="M379" s="5" t="s">
        <v>2882</v>
      </c>
      <c r="N379" s="5" t="s">
        <v>2883</v>
      </c>
      <c r="O379" s="5" t="s">
        <v>2884</v>
      </c>
      <c r="P379" s="5" t="s">
        <v>2885</v>
      </c>
      <c r="Q379" s="5">
        <v>1</v>
      </c>
      <c r="R379" s="5" t="s">
        <v>1512</v>
      </c>
      <c r="S379" s="5" t="s">
        <v>1513</v>
      </c>
      <c r="T379" s="5" t="s">
        <v>42</v>
      </c>
      <c r="U379" s="5" t="s">
        <v>43</v>
      </c>
      <c r="V379" s="5"/>
      <c r="W379" s="5" t="s">
        <v>44</v>
      </c>
      <c r="X379" s="5"/>
    </row>
    <row r="380" spans="1:24" ht="22.5" x14ac:dyDescent="0.25">
      <c r="A380" s="3">
        <v>379</v>
      </c>
      <c r="B380" s="4" t="s">
        <v>2879</v>
      </c>
      <c r="C380" s="5" t="s">
        <v>29</v>
      </c>
      <c r="D380" s="5" t="s">
        <v>2880</v>
      </c>
      <c r="E380" s="5" t="s">
        <v>2881</v>
      </c>
      <c r="F380" s="5" t="s">
        <v>1506</v>
      </c>
      <c r="G380" s="5" t="s">
        <v>1507</v>
      </c>
      <c r="H380" s="5" t="s">
        <v>1508</v>
      </c>
      <c r="I380" s="5">
        <v>5</v>
      </c>
      <c r="J380" s="5" t="s">
        <v>35</v>
      </c>
      <c r="K380" s="6">
        <v>38679.199999999997</v>
      </c>
      <c r="L380" s="6">
        <v>193396</v>
      </c>
      <c r="M380" s="5" t="s">
        <v>2882</v>
      </c>
      <c r="N380" s="5" t="s">
        <v>2886</v>
      </c>
      <c r="O380" s="5" t="s">
        <v>2884</v>
      </c>
      <c r="P380" s="5" t="s">
        <v>2885</v>
      </c>
      <c r="Q380" s="5">
        <v>1</v>
      </c>
      <c r="R380" s="5" t="s">
        <v>1512</v>
      </c>
      <c r="S380" s="5" t="s">
        <v>1513</v>
      </c>
      <c r="T380" s="5" t="s">
        <v>42</v>
      </c>
      <c r="U380" s="5" t="s">
        <v>43</v>
      </c>
      <c r="V380" s="5"/>
      <c r="W380" s="5" t="s">
        <v>44</v>
      </c>
      <c r="X380" s="5"/>
    </row>
    <row r="381" spans="1:24" ht="22.5" x14ac:dyDescent="0.25">
      <c r="A381" s="3">
        <v>380</v>
      </c>
      <c r="B381" s="4" t="s">
        <v>2879</v>
      </c>
      <c r="C381" s="5" t="s">
        <v>29</v>
      </c>
      <c r="D381" s="5" t="s">
        <v>2880</v>
      </c>
      <c r="E381" s="5" t="s">
        <v>2881</v>
      </c>
      <c r="F381" s="5" t="s">
        <v>1506</v>
      </c>
      <c r="G381" s="5" t="s">
        <v>1507</v>
      </c>
      <c r="H381" s="5" t="s">
        <v>1508</v>
      </c>
      <c r="I381" s="5">
        <v>5</v>
      </c>
      <c r="J381" s="5" t="s">
        <v>35</v>
      </c>
      <c r="K381" s="6">
        <v>38679.199999999997</v>
      </c>
      <c r="L381" s="6">
        <v>193396</v>
      </c>
      <c r="M381" s="5" t="s">
        <v>2882</v>
      </c>
      <c r="N381" s="5" t="s">
        <v>2887</v>
      </c>
      <c r="O381" s="5" t="s">
        <v>2884</v>
      </c>
      <c r="P381" s="5" t="s">
        <v>2885</v>
      </c>
      <c r="Q381" s="5">
        <v>1</v>
      </c>
      <c r="R381" s="5" t="s">
        <v>1512</v>
      </c>
      <c r="S381" s="5" t="s">
        <v>1513</v>
      </c>
      <c r="T381" s="5" t="s">
        <v>42</v>
      </c>
      <c r="U381" s="5" t="s">
        <v>43</v>
      </c>
      <c r="V381" s="5"/>
      <c r="W381" s="5" t="s">
        <v>44</v>
      </c>
      <c r="X381" s="5"/>
    </row>
    <row r="382" spans="1:24" ht="22.5" hidden="1" x14ac:dyDescent="0.25">
      <c r="A382" s="3">
        <v>381</v>
      </c>
      <c r="B382" s="4" t="s">
        <v>2879</v>
      </c>
      <c r="C382" s="5" t="s">
        <v>29</v>
      </c>
      <c r="D382" s="5" t="s">
        <v>2880</v>
      </c>
      <c r="E382" s="5" t="s">
        <v>2881</v>
      </c>
      <c r="F382" s="5" t="s">
        <v>25240</v>
      </c>
      <c r="G382" s="5" t="s">
        <v>25241</v>
      </c>
      <c r="H382" s="5" t="s">
        <v>6798</v>
      </c>
      <c r="I382" s="5">
        <v>5</v>
      </c>
      <c r="J382" s="5" t="s">
        <v>35</v>
      </c>
      <c r="K382" s="6">
        <v>81361.600000000006</v>
      </c>
      <c r="L382" s="6">
        <v>406808</v>
      </c>
      <c r="M382" s="5" t="s">
        <v>2882</v>
      </c>
      <c r="N382" s="5" t="s">
        <v>27767</v>
      </c>
      <c r="O382" s="5" t="s">
        <v>2884</v>
      </c>
      <c r="P382" s="5" t="s">
        <v>2885</v>
      </c>
      <c r="Q382" s="5">
        <v>1</v>
      </c>
      <c r="R382" s="5" t="s">
        <v>1512</v>
      </c>
      <c r="S382" s="5" t="s">
        <v>1513</v>
      </c>
      <c r="T382" s="5" t="s">
        <v>42</v>
      </c>
      <c r="U382" s="5" t="s">
        <v>43</v>
      </c>
      <c r="V382" s="5"/>
      <c r="W382" s="5" t="s">
        <v>44</v>
      </c>
      <c r="X382" s="5"/>
    </row>
    <row r="383" spans="1:24" ht="22.5" x14ac:dyDescent="0.25">
      <c r="A383" s="3">
        <v>382</v>
      </c>
      <c r="B383" s="4" t="s">
        <v>2879</v>
      </c>
      <c r="C383" s="5" t="s">
        <v>29</v>
      </c>
      <c r="D383" s="5" t="s">
        <v>2880</v>
      </c>
      <c r="E383" s="5" t="s">
        <v>2881</v>
      </c>
      <c r="F383" s="5" t="s">
        <v>1515</v>
      </c>
      <c r="G383" s="5" t="s">
        <v>1516</v>
      </c>
      <c r="H383" s="5" t="s">
        <v>1508</v>
      </c>
      <c r="I383" s="5">
        <v>5</v>
      </c>
      <c r="J383" s="5" t="s">
        <v>35</v>
      </c>
      <c r="K383" s="6">
        <v>38679.199999999997</v>
      </c>
      <c r="L383" s="6">
        <v>193396</v>
      </c>
      <c r="M383" s="5" t="s">
        <v>2882</v>
      </c>
      <c r="N383" s="5" t="s">
        <v>2888</v>
      </c>
      <c r="O383" s="5" t="s">
        <v>2884</v>
      </c>
      <c r="P383" s="5" t="s">
        <v>2885</v>
      </c>
      <c r="Q383" s="5">
        <v>1</v>
      </c>
      <c r="R383" s="5" t="s">
        <v>1512</v>
      </c>
      <c r="S383" s="5" t="s">
        <v>1513</v>
      </c>
      <c r="T383" s="5" t="s">
        <v>42</v>
      </c>
      <c r="U383" s="5" t="s">
        <v>43</v>
      </c>
      <c r="V383" s="5"/>
      <c r="W383" s="5" t="s">
        <v>44</v>
      </c>
      <c r="X383" s="5"/>
    </row>
    <row r="384" spans="1:24" ht="22.5" x14ac:dyDescent="0.25">
      <c r="A384" s="3">
        <v>383</v>
      </c>
      <c r="B384" s="4" t="s">
        <v>2879</v>
      </c>
      <c r="C384" s="5" t="s">
        <v>29</v>
      </c>
      <c r="D384" s="5" t="s">
        <v>2880</v>
      </c>
      <c r="E384" s="5" t="s">
        <v>2881</v>
      </c>
      <c r="F384" s="5" t="s">
        <v>1515</v>
      </c>
      <c r="G384" s="5" t="s">
        <v>1516</v>
      </c>
      <c r="H384" s="5" t="s">
        <v>1508</v>
      </c>
      <c r="I384" s="5">
        <v>5</v>
      </c>
      <c r="J384" s="5" t="s">
        <v>35</v>
      </c>
      <c r="K384" s="6">
        <v>38679.199999999997</v>
      </c>
      <c r="L384" s="6">
        <v>193396</v>
      </c>
      <c r="M384" s="5" t="s">
        <v>2882</v>
      </c>
      <c r="N384" s="5" t="s">
        <v>2889</v>
      </c>
      <c r="O384" s="5" t="s">
        <v>2884</v>
      </c>
      <c r="P384" s="5" t="s">
        <v>2885</v>
      </c>
      <c r="Q384" s="5">
        <v>1</v>
      </c>
      <c r="R384" s="5" t="s">
        <v>1512</v>
      </c>
      <c r="S384" s="5" t="s">
        <v>1513</v>
      </c>
      <c r="T384" s="5" t="s">
        <v>42</v>
      </c>
      <c r="U384" s="5" t="s">
        <v>43</v>
      </c>
      <c r="V384" s="5"/>
      <c r="W384" s="5" t="s">
        <v>44</v>
      </c>
      <c r="X384" s="5"/>
    </row>
    <row r="385" spans="1:24" ht="22.5" x14ac:dyDescent="0.25">
      <c r="A385" s="3">
        <v>384</v>
      </c>
      <c r="B385" s="4" t="s">
        <v>2879</v>
      </c>
      <c r="C385" s="5" t="s">
        <v>29</v>
      </c>
      <c r="D385" s="5" t="s">
        <v>2880</v>
      </c>
      <c r="E385" s="5" t="s">
        <v>2881</v>
      </c>
      <c r="F385" s="5" t="s">
        <v>1506</v>
      </c>
      <c r="G385" s="5" t="s">
        <v>1507</v>
      </c>
      <c r="H385" s="5" t="s">
        <v>1508</v>
      </c>
      <c r="I385" s="5">
        <v>5</v>
      </c>
      <c r="J385" s="5" t="s">
        <v>35</v>
      </c>
      <c r="K385" s="6">
        <v>38679.199999999997</v>
      </c>
      <c r="L385" s="6">
        <v>193396</v>
      </c>
      <c r="M385" s="5" t="s">
        <v>2882</v>
      </c>
      <c r="N385" s="5" t="s">
        <v>2890</v>
      </c>
      <c r="O385" s="5" t="s">
        <v>2884</v>
      </c>
      <c r="P385" s="5" t="s">
        <v>2885</v>
      </c>
      <c r="Q385" s="5">
        <v>1</v>
      </c>
      <c r="R385" s="5" t="s">
        <v>1512</v>
      </c>
      <c r="S385" s="5" t="s">
        <v>1513</v>
      </c>
      <c r="T385" s="5" t="s">
        <v>42</v>
      </c>
      <c r="U385" s="5" t="s">
        <v>43</v>
      </c>
      <c r="V385" s="5"/>
      <c r="W385" s="5" t="s">
        <v>44</v>
      </c>
      <c r="X385" s="5"/>
    </row>
    <row r="386" spans="1:24" ht="22.5" hidden="1" x14ac:dyDescent="0.25">
      <c r="A386" s="3">
        <v>385</v>
      </c>
      <c r="B386" s="4" t="s">
        <v>2879</v>
      </c>
      <c r="C386" s="5" t="s">
        <v>29</v>
      </c>
      <c r="D386" s="5" t="s">
        <v>2880</v>
      </c>
      <c r="E386" s="5" t="s">
        <v>2881</v>
      </c>
      <c r="F386" s="5" t="s">
        <v>25240</v>
      </c>
      <c r="G386" s="5" t="s">
        <v>25241</v>
      </c>
      <c r="H386" s="5" t="s">
        <v>6798</v>
      </c>
      <c r="I386" s="5">
        <v>5</v>
      </c>
      <c r="J386" s="5" t="s">
        <v>35</v>
      </c>
      <c r="K386" s="6">
        <v>81361.600000000006</v>
      </c>
      <c r="L386" s="6">
        <v>406808</v>
      </c>
      <c r="M386" s="5" t="s">
        <v>2882</v>
      </c>
      <c r="N386" s="5" t="s">
        <v>27768</v>
      </c>
      <c r="O386" s="5" t="s">
        <v>2884</v>
      </c>
      <c r="P386" s="5" t="s">
        <v>2885</v>
      </c>
      <c r="Q386" s="5">
        <v>1</v>
      </c>
      <c r="R386" s="5" t="s">
        <v>1512</v>
      </c>
      <c r="S386" s="5" t="s">
        <v>1513</v>
      </c>
      <c r="T386" s="5" t="s">
        <v>42</v>
      </c>
      <c r="U386" s="5" t="s">
        <v>43</v>
      </c>
      <c r="V386" s="5"/>
      <c r="W386" s="5" t="s">
        <v>44</v>
      </c>
      <c r="X386" s="5"/>
    </row>
    <row r="387" spans="1:24" ht="22.5" hidden="1" x14ac:dyDescent="0.25">
      <c r="A387" s="3">
        <v>386</v>
      </c>
      <c r="B387" s="4" t="s">
        <v>2879</v>
      </c>
      <c r="C387" s="5" t="s">
        <v>29</v>
      </c>
      <c r="D387" s="5" t="s">
        <v>2880</v>
      </c>
      <c r="E387" s="5" t="s">
        <v>2881</v>
      </c>
      <c r="F387" s="5" t="s">
        <v>27763</v>
      </c>
      <c r="G387" s="5" t="s">
        <v>27764</v>
      </c>
      <c r="H387" s="5" t="s">
        <v>119</v>
      </c>
      <c r="I387" s="5">
        <v>5</v>
      </c>
      <c r="J387" s="5" t="s">
        <v>35</v>
      </c>
      <c r="K387" s="6">
        <v>97820</v>
      </c>
      <c r="L387" s="6">
        <v>489100</v>
      </c>
      <c r="M387" s="5" t="s">
        <v>2882</v>
      </c>
      <c r="N387" s="5" t="s">
        <v>27769</v>
      </c>
      <c r="O387" s="5" t="s">
        <v>2884</v>
      </c>
      <c r="P387" s="5" t="s">
        <v>2885</v>
      </c>
      <c r="Q387" s="5">
        <v>1</v>
      </c>
      <c r="R387" s="5" t="s">
        <v>1512</v>
      </c>
      <c r="S387" s="5" t="s">
        <v>1513</v>
      </c>
      <c r="T387" s="5" t="s">
        <v>42</v>
      </c>
      <c r="U387" s="5" t="s">
        <v>43</v>
      </c>
      <c r="V387" s="5"/>
      <c r="W387" s="5" t="s">
        <v>44</v>
      </c>
      <c r="X387" s="5"/>
    </row>
    <row r="388" spans="1:24" ht="22.5" x14ac:dyDescent="0.25">
      <c r="A388" s="3">
        <v>387</v>
      </c>
      <c r="B388" s="4" t="s">
        <v>2879</v>
      </c>
      <c r="C388" s="5" t="s">
        <v>29</v>
      </c>
      <c r="D388" s="5" t="s">
        <v>2880</v>
      </c>
      <c r="E388" s="5" t="s">
        <v>2881</v>
      </c>
      <c r="F388" s="5" t="s">
        <v>1521</v>
      </c>
      <c r="G388" s="5" t="s">
        <v>1522</v>
      </c>
      <c r="H388" s="5" t="s">
        <v>1508</v>
      </c>
      <c r="I388" s="5">
        <v>10</v>
      </c>
      <c r="J388" s="5" t="s">
        <v>35</v>
      </c>
      <c r="K388" s="6">
        <v>10640</v>
      </c>
      <c r="L388" s="6">
        <v>106400</v>
      </c>
      <c r="M388" s="5" t="s">
        <v>2882</v>
      </c>
      <c r="N388" s="5" t="s">
        <v>2891</v>
      </c>
      <c r="O388" s="5" t="s">
        <v>2884</v>
      </c>
      <c r="P388" s="5" t="s">
        <v>2885</v>
      </c>
      <c r="Q388" s="5">
        <v>10</v>
      </c>
      <c r="R388" s="5" t="s">
        <v>1512</v>
      </c>
      <c r="S388" s="5" t="s">
        <v>1513</v>
      </c>
      <c r="T388" s="5" t="s">
        <v>42</v>
      </c>
      <c r="U388" s="5" t="s">
        <v>43</v>
      </c>
      <c r="V388" s="5"/>
      <c r="W388" s="5" t="s">
        <v>44</v>
      </c>
      <c r="X388" s="5"/>
    </row>
    <row r="389" spans="1:24" ht="22.5" hidden="1" x14ac:dyDescent="0.25">
      <c r="A389" s="3">
        <v>388</v>
      </c>
      <c r="B389" s="4" t="s">
        <v>2879</v>
      </c>
      <c r="C389" s="5" t="s">
        <v>29</v>
      </c>
      <c r="D389" s="5" t="s">
        <v>2880</v>
      </c>
      <c r="E389" s="5" t="s">
        <v>2881</v>
      </c>
      <c r="F389" s="5" t="s">
        <v>27763</v>
      </c>
      <c r="G389" s="5" t="s">
        <v>27764</v>
      </c>
      <c r="H389" s="5" t="s">
        <v>119</v>
      </c>
      <c r="I389" s="5">
        <v>5</v>
      </c>
      <c r="J389" s="5" t="s">
        <v>35</v>
      </c>
      <c r="K389" s="6">
        <v>97820</v>
      </c>
      <c r="L389" s="6">
        <v>489100</v>
      </c>
      <c r="M389" s="5" t="s">
        <v>2882</v>
      </c>
      <c r="N389" s="5" t="s">
        <v>27770</v>
      </c>
      <c r="O389" s="5" t="s">
        <v>2884</v>
      </c>
      <c r="P389" s="5" t="s">
        <v>2885</v>
      </c>
      <c r="Q389" s="5">
        <v>1</v>
      </c>
      <c r="R389" s="5" t="s">
        <v>1512</v>
      </c>
      <c r="S389" s="5" t="s">
        <v>1513</v>
      </c>
      <c r="T389" s="5" t="s">
        <v>42</v>
      </c>
      <c r="U389" s="5" t="s">
        <v>43</v>
      </c>
      <c r="V389" s="5"/>
      <c r="W389" s="5" t="s">
        <v>44</v>
      </c>
      <c r="X389" s="5"/>
    </row>
    <row r="390" spans="1:24" ht="22.5" hidden="1" x14ac:dyDescent="0.25">
      <c r="A390" s="3">
        <v>389</v>
      </c>
      <c r="B390" s="4" t="s">
        <v>2879</v>
      </c>
      <c r="C390" s="5" t="s">
        <v>29</v>
      </c>
      <c r="D390" s="5" t="s">
        <v>2880</v>
      </c>
      <c r="E390" s="5" t="s">
        <v>2881</v>
      </c>
      <c r="F390" s="5" t="s">
        <v>27763</v>
      </c>
      <c r="G390" s="5" t="s">
        <v>27764</v>
      </c>
      <c r="H390" s="5" t="s">
        <v>119</v>
      </c>
      <c r="I390" s="5">
        <v>5</v>
      </c>
      <c r="J390" s="5" t="s">
        <v>35</v>
      </c>
      <c r="K390" s="6">
        <v>97820</v>
      </c>
      <c r="L390" s="6">
        <v>489100</v>
      </c>
      <c r="M390" s="5" t="s">
        <v>2882</v>
      </c>
      <c r="N390" s="5" t="s">
        <v>27771</v>
      </c>
      <c r="O390" s="5" t="s">
        <v>2884</v>
      </c>
      <c r="P390" s="5" t="s">
        <v>2885</v>
      </c>
      <c r="Q390" s="5">
        <v>1</v>
      </c>
      <c r="R390" s="5" t="s">
        <v>1512</v>
      </c>
      <c r="S390" s="5" t="s">
        <v>1513</v>
      </c>
      <c r="T390" s="5" t="s">
        <v>42</v>
      </c>
      <c r="U390" s="5" t="s">
        <v>43</v>
      </c>
      <c r="V390" s="5"/>
      <c r="W390" s="5" t="s">
        <v>44</v>
      </c>
      <c r="X390" s="5"/>
    </row>
    <row r="391" spans="1:24" ht="22.5" hidden="1" x14ac:dyDescent="0.25">
      <c r="A391" s="3">
        <v>390</v>
      </c>
      <c r="B391" s="4" t="s">
        <v>2879</v>
      </c>
      <c r="C391" s="5" t="s">
        <v>29</v>
      </c>
      <c r="D391" s="5" t="s">
        <v>2880</v>
      </c>
      <c r="E391" s="5" t="s">
        <v>2881</v>
      </c>
      <c r="F391" s="5" t="s">
        <v>25240</v>
      </c>
      <c r="G391" s="5" t="s">
        <v>25241</v>
      </c>
      <c r="H391" s="5" t="s">
        <v>6798</v>
      </c>
      <c r="I391" s="5">
        <v>5</v>
      </c>
      <c r="J391" s="5" t="s">
        <v>35</v>
      </c>
      <c r="K391" s="6">
        <v>81361.600000000006</v>
      </c>
      <c r="L391" s="6">
        <v>406808</v>
      </c>
      <c r="M391" s="5" t="s">
        <v>2882</v>
      </c>
      <c r="N391" s="5" t="s">
        <v>27772</v>
      </c>
      <c r="O391" s="5" t="s">
        <v>2884</v>
      </c>
      <c r="P391" s="5" t="s">
        <v>2885</v>
      </c>
      <c r="Q391" s="5">
        <v>1</v>
      </c>
      <c r="R391" s="5" t="s">
        <v>1512</v>
      </c>
      <c r="S391" s="5" t="s">
        <v>1513</v>
      </c>
      <c r="T391" s="5" t="s">
        <v>42</v>
      </c>
      <c r="U391" s="5" t="s">
        <v>43</v>
      </c>
      <c r="V391" s="5"/>
      <c r="W391" s="5" t="s">
        <v>44</v>
      </c>
      <c r="X391" s="5"/>
    </row>
    <row r="392" spans="1:24" ht="22.5" x14ac:dyDescent="0.25">
      <c r="A392" s="3">
        <v>391</v>
      </c>
      <c r="B392" s="4" t="s">
        <v>2879</v>
      </c>
      <c r="C392" s="5" t="s">
        <v>29</v>
      </c>
      <c r="D392" s="5" t="s">
        <v>2880</v>
      </c>
      <c r="E392" s="5" t="s">
        <v>2881</v>
      </c>
      <c r="F392" s="5" t="s">
        <v>1515</v>
      </c>
      <c r="G392" s="5" t="s">
        <v>1516</v>
      </c>
      <c r="H392" s="5" t="s">
        <v>1508</v>
      </c>
      <c r="I392" s="5">
        <v>5</v>
      </c>
      <c r="J392" s="5" t="s">
        <v>35</v>
      </c>
      <c r="K392" s="6">
        <v>38679.199999999997</v>
      </c>
      <c r="L392" s="6">
        <v>193396</v>
      </c>
      <c r="M392" s="5" t="s">
        <v>2882</v>
      </c>
      <c r="N392" s="5" t="s">
        <v>2892</v>
      </c>
      <c r="O392" s="5" t="s">
        <v>2884</v>
      </c>
      <c r="P392" s="5" t="s">
        <v>2885</v>
      </c>
      <c r="Q392" s="5">
        <v>1</v>
      </c>
      <c r="R392" s="5" t="s">
        <v>1512</v>
      </c>
      <c r="S392" s="5" t="s">
        <v>1513</v>
      </c>
      <c r="T392" s="5" t="s">
        <v>42</v>
      </c>
      <c r="U392" s="5" t="s">
        <v>43</v>
      </c>
      <c r="V392" s="5"/>
      <c r="W392" s="5" t="s">
        <v>44</v>
      </c>
      <c r="X392" s="5"/>
    </row>
    <row r="393" spans="1:24" ht="22.5" x14ac:dyDescent="0.25">
      <c r="A393" s="3">
        <v>392</v>
      </c>
      <c r="B393" s="4" t="s">
        <v>2879</v>
      </c>
      <c r="C393" s="5" t="s">
        <v>29</v>
      </c>
      <c r="D393" s="5" t="s">
        <v>2880</v>
      </c>
      <c r="E393" s="5" t="s">
        <v>2881</v>
      </c>
      <c r="F393" s="5" t="s">
        <v>1506</v>
      </c>
      <c r="G393" s="5" t="s">
        <v>1507</v>
      </c>
      <c r="H393" s="5" t="s">
        <v>1508</v>
      </c>
      <c r="I393" s="5">
        <v>5</v>
      </c>
      <c r="J393" s="5" t="s">
        <v>35</v>
      </c>
      <c r="K393" s="6">
        <v>38679.199999999997</v>
      </c>
      <c r="L393" s="6">
        <v>193396</v>
      </c>
      <c r="M393" s="5" t="s">
        <v>2882</v>
      </c>
      <c r="N393" s="5" t="s">
        <v>2893</v>
      </c>
      <c r="O393" s="5" t="s">
        <v>2884</v>
      </c>
      <c r="P393" s="5" t="s">
        <v>2885</v>
      </c>
      <c r="Q393" s="5">
        <v>1</v>
      </c>
      <c r="R393" s="5" t="s">
        <v>1512</v>
      </c>
      <c r="S393" s="5" t="s">
        <v>1513</v>
      </c>
      <c r="T393" s="5" t="s">
        <v>42</v>
      </c>
      <c r="U393" s="5" t="s">
        <v>43</v>
      </c>
      <c r="V393" s="5"/>
      <c r="W393" s="5" t="s">
        <v>44</v>
      </c>
      <c r="X393" s="5"/>
    </row>
    <row r="394" spans="1:24" ht="22.5" hidden="1" x14ac:dyDescent="0.25">
      <c r="A394" s="3">
        <v>393</v>
      </c>
      <c r="B394" s="4" t="s">
        <v>2879</v>
      </c>
      <c r="C394" s="5" t="s">
        <v>29</v>
      </c>
      <c r="D394" s="5" t="s">
        <v>2880</v>
      </c>
      <c r="E394" s="5" t="s">
        <v>2881</v>
      </c>
      <c r="F394" s="5" t="s">
        <v>25240</v>
      </c>
      <c r="G394" s="5" t="s">
        <v>25241</v>
      </c>
      <c r="H394" s="5" t="s">
        <v>6798</v>
      </c>
      <c r="I394" s="5">
        <v>5</v>
      </c>
      <c r="J394" s="5" t="s">
        <v>35</v>
      </c>
      <c r="K394" s="6">
        <v>81361.600000000006</v>
      </c>
      <c r="L394" s="6">
        <v>406808</v>
      </c>
      <c r="M394" s="5" t="s">
        <v>2882</v>
      </c>
      <c r="N394" s="5" t="s">
        <v>27773</v>
      </c>
      <c r="O394" s="5" t="s">
        <v>2884</v>
      </c>
      <c r="P394" s="5" t="s">
        <v>2885</v>
      </c>
      <c r="Q394" s="5">
        <v>1</v>
      </c>
      <c r="R394" s="5" t="s">
        <v>1512</v>
      </c>
      <c r="S394" s="5" t="s">
        <v>1513</v>
      </c>
      <c r="T394" s="5" t="s">
        <v>42</v>
      </c>
      <c r="U394" s="5" t="s">
        <v>43</v>
      </c>
      <c r="V394" s="5"/>
      <c r="W394" s="5" t="s">
        <v>44</v>
      </c>
      <c r="X394" s="5"/>
    </row>
    <row r="395" spans="1:24" ht="22.5" x14ac:dyDescent="0.25">
      <c r="A395" s="3">
        <v>394</v>
      </c>
      <c r="B395" s="4" t="s">
        <v>2879</v>
      </c>
      <c r="C395" s="5" t="s">
        <v>29</v>
      </c>
      <c r="D395" s="5" t="s">
        <v>2880</v>
      </c>
      <c r="E395" s="5" t="s">
        <v>2881</v>
      </c>
      <c r="F395" s="5" t="s">
        <v>1515</v>
      </c>
      <c r="G395" s="5" t="s">
        <v>1516</v>
      </c>
      <c r="H395" s="5" t="s">
        <v>1508</v>
      </c>
      <c r="I395" s="5">
        <v>5</v>
      </c>
      <c r="J395" s="5" t="s">
        <v>35</v>
      </c>
      <c r="K395" s="6">
        <v>38679.199999999997</v>
      </c>
      <c r="L395" s="6">
        <v>193396</v>
      </c>
      <c r="M395" s="5" t="s">
        <v>2882</v>
      </c>
      <c r="N395" s="5" t="s">
        <v>2894</v>
      </c>
      <c r="O395" s="5" t="s">
        <v>2884</v>
      </c>
      <c r="P395" s="5" t="s">
        <v>2885</v>
      </c>
      <c r="Q395" s="5">
        <v>1</v>
      </c>
      <c r="R395" s="5" t="s">
        <v>1512</v>
      </c>
      <c r="S395" s="5" t="s">
        <v>1513</v>
      </c>
      <c r="T395" s="5" t="s">
        <v>42</v>
      </c>
      <c r="U395" s="5" t="s">
        <v>43</v>
      </c>
      <c r="V395" s="5"/>
      <c r="W395" s="5" t="s">
        <v>44</v>
      </c>
      <c r="X395" s="5"/>
    </row>
    <row r="396" spans="1:24" ht="22.5" x14ac:dyDescent="0.25">
      <c r="A396" s="3">
        <v>395</v>
      </c>
      <c r="B396" s="4" t="s">
        <v>2879</v>
      </c>
      <c r="C396" s="5" t="s">
        <v>29</v>
      </c>
      <c r="D396" s="5" t="s">
        <v>2880</v>
      </c>
      <c r="E396" s="5" t="s">
        <v>2881</v>
      </c>
      <c r="F396" s="5" t="s">
        <v>1515</v>
      </c>
      <c r="G396" s="5" t="s">
        <v>1516</v>
      </c>
      <c r="H396" s="5" t="s">
        <v>1508</v>
      </c>
      <c r="I396" s="5">
        <v>5</v>
      </c>
      <c r="J396" s="5" t="s">
        <v>35</v>
      </c>
      <c r="K396" s="6">
        <v>38679.199999999997</v>
      </c>
      <c r="L396" s="6">
        <v>193396</v>
      </c>
      <c r="M396" s="5" t="s">
        <v>2882</v>
      </c>
      <c r="N396" s="5" t="s">
        <v>2895</v>
      </c>
      <c r="O396" s="5" t="s">
        <v>2884</v>
      </c>
      <c r="P396" s="5" t="s">
        <v>2885</v>
      </c>
      <c r="Q396" s="5">
        <v>1</v>
      </c>
      <c r="R396" s="5" t="s">
        <v>1512</v>
      </c>
      <c r="S396" s="5" t="s">
        <v>1513</v>
      </c>
      <c r="T396" s="5" t="s">
        <v>42</v>
      </c>
      <c r="U396" s="5" t="s">
        <v>43</v>
      </c>
      <c r="V396" s="5"/>
      <c r="W396" s="5" t="s">
        <v>44</v>
      </c>
      <c r="X396" s="5"/>
    </row>
    <row r="397" spans="1:24" ht="22.5" hidden="1" x14ac:dyDescent="0.25">
      <c r="A397" s="3">
        <v>396</v>
      </c>
      <c r="B397" s="4" t="s">
        <v>27600</v>
      </c>
      <c r="C397" s="5" t="s">
        <v>29</v>
      </c>
      <c r="D397" s="5" t="s">
        <v>27601</v>
      </c>
      <c r="E397" s="5" t="s">
        <v>2903</v>
      </c>
      <c r="F397" s="5" t="s">
        <v>25379</v>
      </c>
      <c r="G397" s="5" t="s">
        <v>25380</v>
      </c>
      <c r="H397" s="5" t="s">
        <v>6798</v>
      </c>
      <c r="I397" s="5">
        <v>24</v>
      </c>
      <c r="J397" s="5" t="s">
        <v>35</v>
      </c>
      <c r="K397" s="6">
        <v>130000</v>
      </c>
      <c r="L397" s="6">
        <v>3120000</v>
      </c>
      <c r="M397" s="5" t="s">
        <v>27602</v>
      </c>
      <c r="N397" s="5" t="s">
        <v>27774</v>
      </c>
      <c r="O397" s="5" t="s">
        <v>27604</v>
      </c>
      <c r="P397" s="5" t="s">
        <v>27605</v>
      </c>
      <c r="Q397" s="5">
        <v>1</v>
      </c>
      <c r="R397" s="5" t="s">
        <v>25385</v>
      </c>
      <c r="S397" s="5" t="s">
        <v>25386</v>
      </c>
      <c r="T397" s="5" t="s">
        <v>42</v>
      </c>
      <c r="U397" s="5" t="s">
        <v>43</v>
      </c>
      <c r="V397" s="5"/>
      <c r="W397" s="5" t="s">
        <v>44</v>
      </c>
      <c r="X397" s="5"/>
    </row>
    <row r="398" spans="1:24" ht="22.5" hidden="1" x14ac:dyDescent="0.25">
      <c r="A398" s="3">
        <v>397</v>
      </c>
      <c r="B398" s="4" t="s">
        <v>27600</v>
      </c>
      <c r="C398" s="5" t="s">
        <v>29</v>
      </c>
      <c r="D398" s="5" t="s">
        <v>27601</v>
      </c>
      <c r="E398" s="5" t="s">
        <v>2903</v>
      </c>
      <c r="F398" s="5" t="s">
        <v>25379</v>
      </c>
      <c r="G398" s="5" t="s">
        <v>25380</v>
      </c>
      <c r="H398" s="5" t="s">
        <v>6798</v>
      </c>
      <c r="I398" s="5">
        <v>24</v>
      </c>
      <c r="J398" s="5" t="s">
        <v>35</v>
      </c>
      <c r="K398" s="6">
        <v>130000</v>
      </c>
      <c r="L398" s="6">
        <v>3120000</v>
      </c>
      <c r="M398" s="5" t="s">
        <v>27602</v>
      </c>
      <c r="N398" s="5" t="s">
        <v>27775</v>
      </c>
      <c r="O398" s="5" t="s">
        <v>27604</v>
      </c>
      <c r="P398" s="5" t="s">
        <v>27605</v>
      </c>
      <c r="Q398" s="5">
        <v>1</v>
      </c>
      <c r="R398" s="5" t="s">
        <v>25385</v>
      </c>
      <c r="S398" s="5" t="s">
        <v>25386</v>
      </c>
      <c r="T398" s="5" t="s">
        <v>42</v>
      </c>
      <c r="U398" s="5" t="s">
        <v>43</v>
      </c>
      <c r="V398" s="5"/>
      <c r="W398" s="5" t="s">
        <v>44</v>
      </c>
      <c r="X398" s="5"/>
    </row>
    <row r="399" spans="1:24" ht="22.5" hidden="1" x14ac:dyDescent="0.25">
      <c r="A399" s="3">
        <v>398</v>
      </c>
      <c r="B399" s="4" t="s">
        <v>27600</v>
      </c>
      <c r="C399" s="5" t="s">
        <v>29</v>
      </c>
      <c r="D399" s="5" t="s">
        <v>27601</v>
      </c>
      <c r="E399" s="5" t="s">
        <v>2903</v>
      </c>
      <c r="F399" s="5" t="s">
        <v>25379</v>
      </c>
      <c r="G399" s="5" t="s">
        <v>25380</v>
      </c>
      <c r="H399" s="5" t="s">
        <v>6798</v>
      </c>
      <c r="I399" s="5">
        <v>24</v>
      </c>
      <c r="J399" s="5" t="s">
        <v>35</v>
      </c>
      <c r="K399" s="6">
        <v>130000</v>
      </c>
      <c r="L399" s="6">
        <v>3120000</v>
      </c>
      <c r="M399" s="5" t="s">
        <v>27602</v>
      </c>
      <c r="N399" s="5" t="s">
        <v>27776</v>
      </c>
      <c r="O399" s="5" t="s">
        <v>27604</v>
      </c>
      <c r="P399" s="5" t="s">
        <v>27605</v>
      </c>
      <c r="Q399" s="5">
        <v>1</v>
      </c>
      <c r="R399" s="5" t="s">
        <v>25385</v>
      </c>
      <c r="S399" s="5" t="s">
        <v>25386</v>
      </c>
      <c r="T399" s="5" t="s">
        <v>42</v>
      </c>
      <c r="U399" s="5" t="s">
        <v>43</v>
      </c>
      <c r="V399" s="5"/>
      <c r="W399" s="5" t="s">
        <v>44</v>
      </c>
      <c r="X399" s="5"/>
    </row>
    <row r="400" spans="1:24" ht="22.5" hidden="1" x14ac:dyDescent="0.25">
      <c r="A400" s="3">
        <v>399</v>
      </c>
      <c r="B400" s="4" t="s">
        <v>27600</v>
      </c>
      <c r="C400" s="5" t="s">
        <v>29</v>
      </c>
      <c r="D400" s="5" t="s">
        <v>27601</v>
      </c>
      <c r="E400" s="5" t="s">
        <v>2903</v>
      </c>
      <c r="F400" s="5" t="s">
        <v>25379</v>
      </c>
      <c r="G400" s="5" t="s">
        <v>25380</v>
      </c>
      <c r="H400" s="5" t="s">
        <v>6798</v>
      </c>
      <c r="I400" s="5">
        <v>24</v>
      </c>
      <c r="J400" s="5" t="s">
        <v>35</v>
      </c>
      <c r="K400" s="6">
        <v>130000</v>
      </c>
      <c r="L400" s="6">
        <v>3120000</v>
      </c>
      <c r="M400" s="5" t="s">
        <v>27602</v>
      </c>
      <c r="N400" s="5" t="s">
        <v>27777</v>
      </c>
      <c r="O400" s="5" t="s">
        <v>27604</v>
      </c>
      <c r="P400" s="5" t="s">
        <v>27605</v>
      </c>
      <c r="Q400" s="5">
        <v>1</v>
      </c>
      <c r="R400" s="5" t="s">
        <v>25385</v>
      </c>
      <c r="S400" s="5" t="s">
        <v>25386</v>
      </c>
      <c r="T400" s="5" t="s">
        <v>42</v>
      </c>
      <c r="U400" s="5" t="s">
        <v>43</v>
      </c>
      <c r="V400" s="5"/>
      <c r="W400" s="5" t="s">
        <v>44</v>
      </c>
      <c r="X400" s="5"/>
    </row>
    <row r="401" spans="1:24" ht="22.5" hidden="1" x14ac:dyDescent="0.25">
      <c r="A401" s="3">
        <v>400</v>
      </c>
      <c r="B401" s="4" t="s">
        <v>27600</v>
      </c>
      <c r="C401" s="5" t="s">
        <v>29</v>
      </c>
      <c r="D401" s="5" t="s">
        <v>27601</v>
      </c>
      <c r="E401" s="5" t="s">
        <v>2903</v>
      </c>
      <c r="F401" s="5" t="s">
        <v>25379</v>
      </c>
      <c r="G401" s="5" t="s">
        <v>25380</v>
      </c>
      <c r="H401" s="5" t="s">
        <v>6798</v>
      </c>
      <c r="I401" s="5">
        <v>24</v>
      </c>
      <c r="J401" s="5" t="s">
        <v>35</v>
      </c>
      <c r="K401" s="6">
        <v>130000</v>
      </c>
      <c r="L401" s="6">
        <v>3120000</v>
      </c>
      <c r="M401" s="5" t="s">
        <v>27602</v>
      </c>
      <c r="N401" s="5" t="s">
        <v>27778</v>
      </c>
      <c r="O401" s="5" t="s">
        <v>27604</v>
      </c>
      <c r="P401" s="5" t="s">
        <v>27605</v>
      </c>
      <c r="Q401" s="5">
        <v>1</v>
      </c>
      <c r="R401" s="5" t="s">
        <v>25385</v>
      </c>
      <c r="S401" s="5" t="s">
        <v>25386</v>
      </c>
      <c r="T401" s="5" t="s">
        <v>42</v>
      </c>
      <c r="U401" s="5" t="s">
        <v>43</v>
      </c>
      <c r="V401" s="5"/>
      <c r="W401" s="5" t="s">
        <v>44</v>
      </c>
      <c r="X401" s="5"/>
    </row>
    <row r="402" spans="1:24" ht="22.5" hidden="1" x14ac:dyDescent="0.25">
      <c r="A402" s="3">
        <v>401</v>
      </c>
      <c r="B402" s="4" t="s">
        <v>27600</v>
      </c>
      <c r="C402" s="5" t="s">
        <v>29</v>
      </c>
      <c r="D402" s="5" t="s">
        <v>27601</v>
      </c>
      <c r="E402" s="5" t="s">
        <v>2903</v>
      </c>
      <c r="F402" s="5" t="s">
        <v>25379</v>
      </c>
      <c r="G402" s="5" t="s">
        <v>25380</v>
      </c>
      <c r="H402" s="5" t="s">
        <v>6798</v>
      </c>
      <c r="I402" s="5">
        <v>24</v>
      </c>
      <c r="J402" s="5" t="s">
        <v>35</v>
      </c>
      <c r="K402" s="6">
        <v>130000</v>
      </c>
      <c r="L402" s="6">
        <v>3120000</v>
      </c>
      <c r="M402" s="5" t="s">
        <v>27602</v>
      </c>
      <c r="N402" s="5" t="s">
        <v>27779</v>
      </c>
      <c r="O402" s="5" t="s">
        <v>27604</v>
      </c>
      <c r="P402" s="5" t="s">
        <v>27605</v>
      </c>
      <c r="Q402" s="5">
        <v>1</v>
      </c>
      <c r="R402" s="5" t="s">
        <v>25385</v>
      </c>
      <c r="S402" s="5" t="s">
        <v>25386</v>
      </c>
      <c r="T402" s="5" t="s">
        <v>42</v>
      </c>
      <c r="U402" s="5" t="s">
        <v>43</v>
      </c>
      <c r="V402" s="5"/>
      <c r="W402" s="5" t="s">
        <v>44</v>
      </c>
      <c r="X402" s="5"/>
    </row>
    <row r="403" spans="1:24" ht="22.5" hidden="1" x14ac:dyDescent="0.25">
      <c r="A403" s="3">
        <v>402</v>
      </c>
      <c r="B403" s="4" t="s">
        <v>27600</v>
      </c>
      <c r="C403" s="5" t="s">
        <v>29</v>
      </c>
      <c r="D403" s="5" t="s">
        <v>27601</v>
      </c>
      <c r="E403" s="5" t="s">
        <v>2903</v>
      </c>
      <c r="F403" s="5" t="s">
        <v>25379</v>
      </c>
      <c r="G403" s="5" t="s">
        <v>25380</v>
      </c>
      <c r="H403" s="5" t="s">
        <v>6798</v>
      </c>
      <c r="I403" s="5">
        <v>24</v>
      </c>
      <c r="J403" s="5" t="s">
        <v>35</v>
      </c>
      <c r="K403" s="6">
        <v>130000</v>
      </c>
      <c r="L403" s="6">
        <v>3120000</v>
      </c>
      <c r="M403" s="5" t="s">
        <v>27602</v>
      </c>
      <c r="N403" s="5" t="s">
        <v>27780</v>
      </c>
      <c r="O403" s="5" t="s">
        <v>27604</v>
      </c>
      <c r="P403" s="5" t="s">
        <v>27605</v>
      </c>
      <c r="Q403" s="5">
        <v>1</v>
      </c>
      <c r="R403" s="5" t="s">
        <v>25385</v>
      </c>
      <c r="S403" s="5" t="s">
        <v>25386</v>
      </c>
      <c r="T403" s="5" t="s">
        <v>42</v>
      </c>
      <c r="U403" s="5" t="s">
        <v>43</v>
      </c>
      <c r="V403" s="5"/>
      <c r="W403" s="5" t="s">
        <v>44</v>
      </c>
      <c r="X403" s="5"/>
    </row>
    <row r="404" spans="1:24" ht="22.5" hidden="1" x14ac:dyDescent="0.25">
      <c r="A404" s="3">
        <v>403</v>
      </c>
      <c r="B404" s="4" t="s">
        <v>27600</v>
      </c>
      <c r="C404" s="5" t="s">
        <v>29</v>
      </c>
      <c r="D404" s="5" t="s">
        <v>27601</v>
      </c>
      <c r="E404" s="5" t="s">
        <v>2903</v>
      </c>
      <c r="F404" s="5" t="s">
        <v>25379</v>
      </c>
      <c r="G404" s="5" t="s">
        <v>25380</v>
      </c>
      <c r="H404" s="5" t="s">
        <v>6798</v>
      </c>
      <c r="I404" s="5">
        <v>24</v>
      </c>
      <c r="J404" s="5" t="s">
        <v>35</v>
      </c>
      <c r="K404" s="6">
        <v>130000</v>
      </c>
      <c r="L404" s="6">
        <v>3120000</v>
      </c>
      <c r="M404" s="5" t="s">
        <v>27602</v>
      </c>
      <c r="N404" s="5" t="s">
        <v>27781</v>
      </c>
      <c r="O404" s="5" t="s">
        <v>27604</v>
      </c>
      <c r="P404" s="5" t="s">
        <v>27605</v>
      </c>
      <c r="Q404" s="5">
        <v>1</v>
      </c>
      <c r="R404" s="5" t="s">
        <v>25385</v>
      </c>
      <c r="S404" s="5" t="s">
        <v>25386</v>
      </c>
      <c r="T404" s="5" t="s">
        <v>42</v>
      </c>
      <c r="U404" s="5" t="s">
        <v>43</v>
      </c>
      <c r="V404" s="5"/>
      <c r="W404" s="5" t="s">
        <v>44</v>
      </c>
      <c r="X404" s="5"/>
    </row>
    <row r="405" spans="1:24" ht="22.5" hidden="1" x14ac:dyDescent="0.25">
      <c r="A405" s="3">
        <v>404</v>
      </c>
      <c r="B405" s="4" t="s">
        <v>27600</v>
      </c>
      <c r="C405" s="5" t="s">
        <v>29</v>
      </c>
      <c r="D405" s="5" t="s">
        <v>27601</v>
      </c>
      <c r="E405" s="5" t="s">
        <v>2903</v>
      </c>
      <c r="F405" s="5" t="s">
        <v>25379</v>
      </c>
      <c r="G405" s="5" t="s">
        <v>25380</v>
      </c>
      <c r="H405" s="5" t="s">
        <v>6798</v>
      </c>
      <c r="I405" s="5">
        <v>24</v>
      </c>
      <c r="J405" s="5" t="s">
        <v>35</v>
      </c>
      <c r="K405" s="6">
        <v>130000</v>
      </c>
      <c r="L405" s="6">
        <v>3120000</v>
      </c>
      <c r="M405" s="5" t="s">
        <v>27602</v>
      </c>
      <c r="N405" s="5" t="s">
        <v>27782</v>
      </c>
      <c r="O405" s="5" t="s">
        <v>27604</v>
      </c>
      <c r="P405" s="5" t="s">
        <v>27605</v>
      </c>
      <c r="Q405" s="5">
        <v>1</v>
      </c>
      <c r="R405" s="5" t="s">
        <v>25385</v>
      </c>
      <c r="S405" s="5" t="s">
        <v>25386</v>
      </c>
      <c r="T405" s="5" t="s">
        <v>42</v>
      </c>
      <c r="U405" s="5" t="s">
        <v>43</v>
      </c>
      <c r="V405" s="5"/>
      <c r="W405" s="5" t="s">
        <v>44</v>
      </c>
      <c r="X405" s="5"/>
    </row>
    <row r="406" spans="1:24" ht="22.5" hidden="1" x14ac:dyDescent="0.25">
      <c r="A406" s="3">
        <v>405</v>
      </c>
      <c r="B406" s="4" t="s">
        <v>27600</v>
      </c>
      <c r="C406" s="5" t="s">
        <v>29</v>
      </c>
      <c r="D406" s="5" t="s">
        <v>27601</v>
      </c>
      <c r="E406" s="5" t="s">
        <v>2903</v>
      </c>
      <c r="F406" s="5" t="s">
        <v>25379</v>
      </c>
      <c r="G406" s="5" t="s">
        <v>25380</v>
      </c>
      <c r="H406" s="5" t="s">
        <v>6798</v>
      </c>
      <c r="I406" s="5">
        <v>24</v>
      </c>
      <c r="J406" s="5" t="s">
        <v>35</v>
      </c>
      <c r="K406" s="6">
        <v>130000</v>
      </c>
      <c r="L406" s="6">
        <v>3120000</v>
      </c>
      <c r="M406" s="5" t="s">
        <v>27602</v>
      </c>
      <c r="N406" s="5" t="s">
        <v>27783</v>
      </c>
      <c r="O406" s="5" t="s">
        <v>27604</v>
      </c>
      <c r="P406" s="5" t="s">
        <v>27605</v>
      </c>
      <c r="Q406" s="5">
        <v>1</v>
      </c>
      <c r="R406" s="5" t="s">
        <v>25385</v>
      </c>
      <c r="S406" s="5" t="s">
        <v>25386</v>
      </c>
      <c r="T406" s="5" t="s">
        <v>42</v>
      </c>
      <c r="U406" s="5" t="s">
        <v>43</v>
      </c>
      <c r="V406" s="5"/>
      <c r="W406" s="5" t="s">
        <v>44</v>
      </c>
      <c r="X406" s="5"/>
    </row>
    <row r="407" spans="1:24" ht="22.5" hidden="1" x14ac:dyDescent="0.25">
      <c r="A407" s="3">
        <v>406</v>
      </c>
      <c r="B407" s="4" t="s">
        <v>27606</v>
      </c>
      <c r="C407" s="5" t="s">
        <v>29</v>
      </c>
      <c r="D407" s="5" t="s">
        <v>27607</v>
      </c>
      <c r="E407" s="5" t="s">
        <v>2881</v>
      </c>
      <c r="F407" s="5" t="s">
        <v>27784</v>
      </c>
      <c r="G407" s="5" t="s">
        <v>27785</v>
      </c>
      <c r="H407" s="5" t="s">
        <v>6798</v>
      </c>
      <c r="I407" s="5">
        <v>5</v>
      </c>
      <c r="J407" s="5" t="s">
        <v>35</v>
      </c>
      <c r="K407" s="6">
        <v>158258.28</v>
      </c>
      <c r="L407" s="6">
        <v>791291.4</v>
      </c>
      <c r="M407" s="5" t="s">
        <v>27608</v>
      </c>
      <c r="N407" s="5" t="s">
        <v>27786</v>
      </c>
      <c r="O407" s="5" t="s">
        <v>27610</v>
      </c>
      <c r="P407" s="5" t="s">
        <v>27611</v>
      </c>
      <c r="Q407" s="5">
        <v>1</v>
      </c>
      <c r="R407" s="5" t="s">
        <v>483</v>
      </c>
      <c r="S407" s="5" t="s">
        <v>484</v>
      </c>
      <c r="T407" s="5" t="s">
        <v>42</v>
      </c>
      <c r="U407" s="5" t="s">
        <v>43</v>
      </c>
      <c r="V407" s="5"/>
      <c r="W407" s="5" t="s">
        <v>44</v>
      </c>
      <c r="X407" s="5"/>
    </row>
    <row r="408" spans="1:24" ht="22.5" hidden="1" x14ac:dyDescent="0.25">
      <c r="A408" s="3">
        <v>407</v>
      </c>
      <c r="B408" s="4" t="s">
        <v>27600</v>
      </c>
      <c r="C408" s="5" t="s">
        <v>29</v>
      </c>
      <c r="D408" s="5" t="s">
        <v>27601</v>
      </c>
      <c r="E408" s="5" t="s">
        <v>2903</v>
      </c>
      <c r="F408" s="5" t="s">
        <v>25379</v>
      </c>
      <c r="G408" s="5" t="s">
        <v>25380</v>
      </c>
      <c r="H408" s="5" t="s">
        <v>6798</v>
      </c>
      <c r="I408" s="5">
        <v>24</v>
      </c>
      <c r="J408" s="5" t="s">
        <v>35</v>
      </c>
      <c r="K408" s="6">
        <v>130000</v>
      </c>
      <c r="L408" s="6">
        <v>3120000</v>
      </c>
      <c r="M408" s="5" t="s">
        <v>27602</v>
      </c>
      <c r="N408" s="5" t="s">
        <v>27787</v>
      </c>
      <c r="O408" s="5" t="s">
        <v>27604</v>
      </c>
      <c r="P408" s="5" t="s">
        <v>27605</v>
      </c>
      <c r="Q408" s="5">
        <v>1</v>
      </c>
      <c r="R408" s="5" t="s">
        <v>25385</v>
      </c>
      <c r="S408" s="5" t="s">
        <v>25386</v>
      </c>
      <c r="T408" s="5" t="s">
        <v>42</v>
      </c>
      <c r="U408" s="5" t="s">
        <v>43</v>
      </c>
      <c r="V408" s="5"/>
      <c r="W408" s="5" t="s">
        <v>44</v>
      </c>
      <c r="X408" s="5"/>
    </row>
    <row r="409" spans="1:24" ht="22.5" hidden="1" x14ac:dyDescent="0.25">
      <c r="A409" s="3">
        <v>408</v>
      </c>
      <c r="B409" s="4" t="s">
        <v>27600</v>
      </c>
      <c r="C409" s="5" t="s">
        <v>29</v>
      </c>
      <c r="D409" s="5" t="s">
        <v>27601</v>
      </c>
      <c r="E409" s="5" t="s">
        <v>2903</v>
      </c>
      <c r="F409" s="5" t="s">
        <v>25379</v>
      </c>
      <c r="G409" s="5" t="s">
        <v>25380</v>
      </c>
      <c r="H409" s="5" t="s">
        <v>6798</v>
      </c>
      <c r="I409" s="5">
        <v>24</v>
      </c>
      <c r="J409" s="5" t="s">
        <v>35</v>
      </c>
      <c r="K409" s="6">
        <v>130000</v>
      </c>
      <c r="L409" s="6">
        <v>3120000</v>
      </c>
      <c r="M409" s="5" t="s">
        <v>27602</v>
      </c>
      <c r="N409" s="5" t="s">
        <v>27788</v>
      </c>
      <c r="O409" s="5" t="s">
        <v>27604</v>
      </c>
      <c r="P409" s="5" t="s">
        <v>27605</v>
      </c>
      <c r="Q409" s="5">
        <v>1</v>
      </c>
      <c r="R409" s="5" t="s">
        <v>25385</v>
      </c>
      <c r="S409" s="5" t="s">
        <v>25386</v>
      </c>
      <c r="T409" s="5" t="s">
        <v>42</v>
      </c>
      <c r="U409" s="5" t="s">
        <v>43</v>
      </c>
      <c r="V409" s="5"/>
      <c r="W409" s="5" t="s">
        <v>44</v>
      </c>
      <c r="X409" s="5"/>
    </row>
    <row r="410" spans="1:24" ht="22.5" hidden="1" x14ac:dyDescent="0.25">
      <c r="A410" s="3">
        <v>409</v>
      </c>
      <c r="B410" s="4" t="s">
        <v>27600</v>
      </c>
      <c r="C410" s="5" t="s">
        <v>29</v>
      </c>
      <c r="D410" s="5" t="s">
        <v>27601</v>
      </c>
      <c r="E410" s="5" t="s">
        <v>2903</v>
      </c>
      <c r="F410" s="5" t="s">
        <v>25379</v>
      </c>
      <c r="G410" s="5" t="s">
        <v>25380</v>
      </c>
      <c r="H410" s="5" t="s">
        <v>6798</v>
      </c>
      <c r="I410" s="5">
        <v>24</v>
      </c>
      <c r="J410" s="5" t="s">
        <v>35</v>
      </c>
      <c r="K410" s="6">
        <v>130000</v>
      </c>
      <c r="L410" s="6">
        <v>3120000</v>
      </c>
      <c r="M410" s="5" t="s">
        <v>27602</v>
      </c>
      <c r="N410" s="5" t="s">
        <v>27789</v>
      </c>
      <c r="O410" s="5" t="s">
        <v>27604</v>
      </c>
      <c r="P410" s="5" t="s">
        <v>27605</v>
      </c>
      <c r="Q410" s="5">
        <v>1</v>
      </c>
      <c r="R410" s="5" t="s">
        <v>25385</v>
      </c>
      <c r="S410" s="5" t="s">
        <v>25386</v>
      </c>
      <c r="T410" s="5" t="s">
        <v>42</v>
      </c>
      <c r="U410" s="5" t="s">
        <v>43</v>
      </c>
      <c r="V410" s="5"/>
      <c r="W410" s="5" t="s">
        <v>44</v>
      </c>
      <c r="X410" s="5"/>
    </row>
    <row r="411" spans="1:24" ht="22.5" hidden="1" x14ac:dyDescent="0.25">
      <c r="A411" s="3">
        <v>410</v>
      </c>
      <c r="B411" s="4" t="s">
        <v>27600</v>
      </c>
      <c r="C411" s="5" t="s">
        <v>29</v>
      </c>
      <c r="D411" s="5" t="s">
        <v>27601</v>
      </c>
      <c r="E411" s="5" t="s">
        <v>2903</v>
      </c>
      <c r="F411" s="5" t="s">
        <v>25379</v>
      </c>
      <c r="G411" s="5" t="s">
        <v>25380</v>
      </c>
      <c r="H411" s="5" t="s">
        <v>6798</v>
      </c>
      <c r="I411" s="5">
        <v>24</v>
      </c>
      <c r="J411" s="5" t="s">
        <v>35</v>
      </c>
      <c r="K411" s="6">
        <v>130000</v>
      </c>
      <c r="L411" s="6">
        <v>3120000</v>
      </c>
      <c r="M411" s="5" t="s">
        <v>27602</v>
      </c>
      <c r="N411" s="5" t="s">
        <v>27790</v>
      </c>
      <c r="O411" s="5" t="s">
        <v>27604</v>
      </c>
      <c r="P411" s="5" t="s">
        <v>27605</v>
      </c>
      <c r="Q411" s="5">
        <v>1</v>
      </c>
      <c r="R411" s="5" t="s">
        <v>25385</v>
      </c>
      <c r="S411" s="5" t="s">
        <v>25386</v>
      </c>
      <c r="T411" s="5" t="s">
        <v>42</v>
      </c>
      <c r="U411" s="5" t="s">
        <v>43</v>
      </c>
      <c r="V411" s="5"/>
      <c r="W411" s="5" t="s">
        <v>44</v>
      </c>
      <c r="X411" s="5"/>
    </row>
    <row r="412" spans="1:24" ht="22.5" hidden="1" x14ac:dyDescent="0.25">
      <c r="A412" s="3">
        <v>411</v>
      </c>
      <c r="B412" s="4" t="s">
        <v>27600</v>
      </c>
      <c r="C412" s="5" t="s">
        <v>29</v>
      </c>
      <c r="D412" s="5" t="s">
        <v>27601</v>
      </c>
      <c r="E412" s="5" t="s">
        <v>2903</v>
      </c>
      <c r="F412" s="5" t="s">
        <v>25379</v>
      </c>
      <c r="G412" s="5" t="s">
        <v>25380</v>
      </c>
      <c r="H412" s="5" t="s">
        <v>6798</v>
      </c>
      <c r="I412" s="5">
        <v>24</v>
      </c>
      <c r="J412" s="5" t="s">
        <v>35</v>
      </c>
      <c r="K412" s="6">
        <v>130000</v>
      </c>
      <c r="L412" s="6">
        <v>3120000</v>
      </c>
      <c r="M412" s="5" t="s">
        <v>27602</v>
      </c>
      <c r="N412" s="5" t="s">
        <v>27791</v>
      </c>
      <c r="O412" s="5" t="s">
        <v>27604</v>
      </c>
      <c r="P412" s="5" t="s">
        <v>27605</v>
      </c>
      <c r="Q412" s="5">
        <v>1</v>
      </c>
      <c r="R412" s="5" t="s">
        <v>25385</v>
      </c>
      <c r="S412" s="5" t="s">
        <v>25386</v>
      </c>
      <c r="T412" s="5" t="s">
        <v>42</v>
      </c>
      <c r="U412" s="5" t="s">
        <v>43</v>
      </c>
      <c r="V412" s="5"/>
      <c r="W412" s="5" t="s">
        <v>44</v>
      </c>
      <c r="X412" s="5"/>
    </row>
    <row r="413" spans="1:24" ht="22.5" hidden="1" x14ac:dyDescent="0.25">
      <c r="A413" s="3">
        <v>412</v>
      </c>
      <c r="B413" s="4" t="s">
        <v>27600</v>
      </c>
      <c r="C413" s="5" t="s">
        <v>29</v>
      </c>
      <c r="D413" s="5" t="s">
        <v>27601</v>
      </c>
      <c r="E413" s="5" t="s">
        <v>2903</v>
      </c>
      <c r="F413" s="5" t="s">
        <v>25379</v>
      </c>
      <c r="G413" s="5" t="s">
        <v>25380</v>
      </c>
      <c r="H413" s="5" t="s">
        <v>6798</v>
      </c>
      <c r="I413" s="5">
        <v>24</v>
      </c>
      <c r="J413" s="5" t="s">
        <v>35</v>
      </c>
      <c r="K413" s="6">
        <v>130000</v>
      </c>
      <c r="L413" s="6">
        <v>3120000</v>
      </c>
      <c r="M413" s="5" t="s">
        <v>27602</v>
      </c>
      <c r="N413" s="5" t="s">
        <v>27792</v>
      </c>
      <c r="O413" s="5" t="s">
        <v>27604</v>
      </c>
      <c r="P413" s="5" t="s">
        <v>27605</v>
      </c>
      <c r="Q413" s="5">
        <v>1</v>
      </c>
      <c r="R413" s="5" t="s">
        <v>25385</v>
      </c>
      <c r="S413" s="5" t="s">
        <v>25386</v>
      </c>
      <c r="T413" s="5" t="s">
        <v>42</v>
      </c>
      <c r="U413" s="5" t="s">
        <v>43</v>
      </c>
      <c r="V413" s="5"/>
      <c r="W413" s="5" t="s">
        <v>44</v>
      </c>
      <c r="X413" s="5"/>
    </row>
    <row r="414" spans="1:24" ht="22.5" hidden="1" x14ac:dyDescent="0.25">
      <c r="A414" s="3">
        <v>413</v>
      </c>
      <c r="B414" s="4" t="s">
        <v>27600</v>
      </c>
      <c r="C414" s="5" t="s">
        <v>29</v>
      </c>
      <c r="D414" s="5" t="s">
        <v>27601</v>
      </c>
      <c r="E414" s="5" t="s">
        <v>2903</v>
      </c>
      <c r="F414" s="5" t="s">
        <v>25379</v>
      </c>
      <c r="G414" s="5" t="s">
        <v>25380</v>
      </c>
      <c r="H414" s="5" t="s">
        <v>6798</v>
      </c>
      <c r="I414" s="5">
        <v>24</v>
      </c>
      <c r="J414" s="5" t="s">
        <v>35</v>
      </c>
      <c r="K414" s="6">
        <v>130000</v>
      </c>
      <c r="L414" s="6">
        <v>3120000</v>
      </c>
      <c r="M414" s="5" t="s">
        <v>27602</v>
      </c>
      <c r="N414" s="5" t="s">
        <v>27793</v>
      </c>
      <c r="O414" s="5" t="s">
        <v>27604</v>
      </c>
      <c r="P414" s="5" t="s">
        <v>27605</v>
      </c>
      <c r="Q414" s="5">
        <v>1</v>
      </c>
      <c r="R414" s="5" t="s">
        <v>25385</v>
      </c>
      <c r="S414" s="5" t="s">
        <v>25386</v>
      </c>
      <c r="T414" s="5" t="s">
        <v>42</v>
      </c>
      <c r="U414" s="5" t="s">
        <v>43</v>
      </c>
      <c r="V414" s="5"/>
      <c r="W414" s="5" t="s">
        <v>44</v>
      </c>
      <c r="X414" s="5"/>
    </row>
    <row r="415" spans="1:24" ht="22.5" hidden="1" x14ac:dyDescent="0.25">
      <c r="A415" s="3">
        <v>414</v>
      </c>
      <c r="B415" s="4" t="s">
        <v>27600</v>
      </c>
      <c r="C415" s="5" t="s">
        <v>29</v>
      </c>
      <c r="D415" s="5" t="s">
        <v>27601</v>
      </c>
      <c r="E415" s="5" t="s">
        <v>2903</v>
      </c>
      <c r="F415" s="5" t="s">
        <v>25379</v>
      </c>
      <c r="G415" s="5" t="s">
        <v>25380</v>
      </c>
      <c r="H415" s="5" t="s">
        <v>6798</v>
      </c>
      <c r="I415" s="5">
        <v>24</v>
      </c>
      <c r="J415" s="5" t="s">
        <v>35</v>
      </c>
      <c r="K415" s="6">
        <v>130000</v>
      </c>
      <c r="L415" s="6">
        <v>3120000</v>
      </c>
      <c r="M415" s="5" t="s">
        <v>27602</v>
      </c>
      <c r="N415" s="5" t="s">
        <v>27794</v>
      </c>
      <c r="O415" s="5" t="s">
        <v>27604</v>
      </c>
      <c r="P415" s="5" t="s">
        <v>27605</v>
      </c>
      <c r="Q415" s="5">
        <v>1</v>
      </c>
      <c r="R415" s="5" t="s">
        <v>25385</v>
      </c>
      <c r="S415" s="5" t="s">
        <v>25386</v>
      </c>
      <c r="T415" s="5" t="s">
        <v>42</v>
      </c>
      <c r="U415" s="5" t="s">
        <v>43</v>
      </c>
      <c r="V415" s="5"/>
      <c r="W415" s="5" t="s">
        <v>44</v>
      </c>
      <c r="X415" s="5"/>
    </row>
    <row r="416" spans="1:24" ht="22.5" hidden="1" x14ac:dyDescent="0.25">
      <c r="A416" s="3">
        <v>415</v>
      </c>
      <c r="B416" s="4" t="s">
        <v>27600</v>
      </c>
      <c r="C416" s="5" t="s">
        <v>29</v>
      </c>
      <c r="D416" s="5" t="s">
        <v>27601</v>
      </c>
      <c r="E416" s="5" t="s">
        <v>2903</v>
      </c>
      <c r="F416" s="5" t="s">
        <v>25379</v>
      </c>
      <c r="G416" s="5" t="s">
        <v>25380</v>
      </c>
      <c r="H416" s="5" t="s">
        <v>6798</v>
      </c>
      <c r="I416" s="5">
        <v>24</v>
      </c>
      <c r="J416" s="5" t="s">
        <v>35</v>
      </c>
      <c r="K416" s="6">
        <v>130000</v>
      </c>
      <c r="L416" s="6">
        <v>3120000</v>
      </c>
      <c r="M416" s="5" t="s">
        <v>27602</v>
      </c>
      <c r="N416" s="5" t="s">
        <v>27795</v>
      </c>
      <c r="O416" s="5" t="s">
        <v>27604</v>
      </c>
      <c r="P416" s="5" t="s">
        <v>27605</v>
      </c>
      <c r="Q416" s="5">
        <v>1</v>
      </c>
      <c r="R416" s="5" t="s">
        <v>25385</v>
      </c>
      <c r="S416" s="5" t="s">
        <v>25386</v>
      </c>
      <c r="T416" s="5" t="s">
        <v>42</v>
      </c>
      <c r="U416" s="5" t="s">
        <v>43</v>
      </c>
      <c r="V416" s="5"/>
      <c r="W416" s="5" t="s">
        <v>44</v>
      </c>
      <c r="X416" s="5"/>
    </row>
    <row r="417" spans="1:24" ht="22.5" hidden="1" x14ac:dyDescent="0.25">
      <c r="A417" s="3">
        <v>416</v>
      </c>
      <c r="B417" s="4" t="s">
        <v>27600</v>
      </c>
      <c r="C417" s="5" t="s">
        <v>29</v>
      </c>
      <c r="D417" s="5" t="s">
        <v>27601</v>
      </c>
      <c r="E417" s="5" t="s">
        <v>2903</v>
      </c>
      <c r="F417" s="5" t="s">
        <v>25379</v>
      </c>
      <c r="G417" s="5" t="s">
        <v>25380</v>
      </c>
      <c r="H417" s="5" t="s">
        <v>6798</v>
      </c>
      <c r="I417" s="5">
        <v>24</v>
      </c>
      <c r="J417" s="5" t="s">
        <v>35</v>
      </c>
      <c r="K417" s="6">
        <v>130000</v>
      </c>
      <c r="L417" s="6">
        <v>3120000</v>
      </c>
      <c r="M417" s="5" t="s">
        <v>27602</v>
      </c>
      <c r="N417" s="5" t="s">
        <v>27796</v>
      </c>
      <c r="O417" s="5" t="s">
        <v>27604</v>
      </c>
      <c r="P417" s="5" t="s">
        <v>27605</v>
      </c>
      <c r="Q417" s="5">
        <v>1</v>
      </c>
      <c r="R417" s="5" t="s">
        <v>25385</v>
      </c>
      <c r="S417" s="5" t="s">
        <v>25386</v>
      </c>
      <c r="T417" s="5" t="s">
        <v>42</v>
      </c>
      <c r="U417" s="5" t="s">
        <v>43</v>
      </c>
      <c r="V417" s="5"/>
      <c r="W417" s="5" t="s">
        <v>44</v>
      </c>
      <c r="X417" s="5"/>
    </row>
    <row r="418" spans="1:24" ht="22.5" hidden="1" x14ac:dyDescent="0.25">
      <c r="A418" s="3">
        <v>417</v>
      </c>
      <c r="B418" s="4" t="s">
        <v>27600</v>
      </c>
      <c r="C418" s="5" t="s">
        <v>29</v>
      </c>
      <c r="D418" s="5" t="s">
        <v>27601</v>
      </c>
      <c r="E418" s="5" t="s">
        <v>2903</v>
      </c>
      <c r="F418" s="5" t="s">
        <v>25379</v>
      </c>
      <c r="G418" s="5" t="s">
        <v>25380</v>
      </c>
      <c r="H418" s="5" t="s">
        <v>6798</v>
      </c>
      <c r="I418" s="5">
        <v>24</v>
      </c>
      <c r="J418" s="5" t="s">
        <v>35</v>
      </c>
      <c r="K418" s="6">
        <v>130000</v>
      </c>
      <c r="L418" s="6">
        <v>3120000</v>
      </c>
      <c r="M418" s="5" t="s">
        <v>27602</v>
      </c>
      <c r="N418" s="5" t="s">
        <v>27797</v>
      </c>
      <c r="O418" s="5" t="s">
        <v>27604</v>
      </c>
      <c r="P418" s="5" t="s">
        <v>27605</v>
      </c>
      <c r="Q418" s="5">
        <v>1</v>
      </c>
      <c r="R418" s="5" t="s">
        <v>25385</v>
      </c>
      <c r="S418" s="5" t="s">
        <v>25386</v>
      </c>
      <c r="T418" s="5" t="s">
        <v>42</v>
      </c>
      <c r="U418" s="5" t="s">
        <v>43</v>
      </c>
      <c r="V418" s="5"/>
      <c r="W418" s="5" t="s">
        <v>44</v>
      </c>
      <c r="X418" s="5"/>
    </row>
    <row r="419" spans="1:24" ht="22.5" hidden="1" x14ac:dyDescent="0.25">
      <c r="A419" s="3">
        <v>418</v>
      </c>
      <c r="B419" s="4" t="s">
        <v>27600</v>
      </c>
      <c r="C419" s="5" t="s">
        <v>29</v>
      </c>
      <c r="D419" s="5" t="s">
        <v>27601</v>
      </c>
      <c r="E419" s="5" t="s">
        <v>2903</v>
      </c>
      <c r="F419" s="5" t="s">
        <v>25379</v>
      </c>
      <c r="G419" s="5" t="s">
        <v>25380</v>
      </c>
      <c r="H419" s="5" t="s">
        <v>6798</v>
      </c>
      <c r="I419" s="5">
        <v>24</v>
      </c>
      <c r="J419" s="5" t="s">
        <v>35</v>
      </c>
      <c r="K419" s="6">
        <v>130000</v>
      </c>
      <c r="L419" s="6">
        <v>3120000</v>
      </c>
      <c r="M419" s="5" t="s">
        <v>27602</v>
      </c>
      <c r="N419" s="5" t="s">
        <v>27798</v>
      </c>
      <c r="O419" s="5" t="s">
        <v>27604</v>
      </c>
      <c r="P419" s="5" t="s">
        <v>27605</v>
      </c>
      <c r="Q419" s="5">
        <v>1</v>
      </c>
      <c r="R419" s="5" t="s">
        <v>25385</v>
      </c>
      <c r="S419" s="5" t="s">
        <v>25386</v>
      </c>
      <c r="T419" s="5" t="s">
        <v>42</v>
      </c>
      <c r="U419" s="5" t="s">
        <v>43</v>
      </c>
      <c r="V419" s="5"/>
      <c r="W419" s="5" t="s">
        <v>44</v>
      </c>
      <c r="X419" s="5"/>
    </row>
    <row r="420" spans="1:24" ht="22.5" hidden="1" x14ac:dyDescent="0.25">
      <c r="A420" s="3">
        <v>419</v>
      </c>
      <c r="B420" s="4" t="s">
        <v>27600</v>
      </c>
      <c r="C420" s="5" t="s">
        <v>29</v>
      </c>
      <c r="D420" s="5" t="s">
        <v>27601</v>
      </c>
      <c r="E420" s="5" t="s">
        <v>2903</v>
      </c>
      <c r="F420" s="5" t="s">
        <v>25379</v>
      </c>
      <c r="G420" s="5" t="s">
        <v>25380</v>
      </c>
      <c r="H420" s="5" t="s">
        <v>6798</v>
      </c>
      <c r="I420" s="5">
        <v>24</v>
      </c>
      <c r="J420" s="5" t="s">
        <v>35</v>
      </c>
      <c r="K420" s="6">
        <v>130000</v>
      </c>
      <c r="L420" s="6">
        <v>3120000</v>
      </c>
      <c r="M420" s="5" t="s">
        <v>27602</v>
      </c>
      <c r="N420" s="5" t="s">
        <v>27799</v>
      </c>
      <c r="O420" s="5" t="s">
        <v>27604</v>
      </c>
      <c r="P420" s="5" t="s">
        <v>27605</v>
      </c>
      <c r="Q420" s="5">
        <v>1</v>
      </c>
      <c r="R420" s="5" t="s">
        <v>25385</v>
      </c>
      <c r="S420" s="5" t="s">
        <v>25386</v>
      </c>
      <c r="T420" s="5" t="s">
        <v>42</v>
      </c>
      <c r="U420" s="5" t="s">
        <v>43</v>
      </c>
      <c r="V420" s="5"/>
      <c r="W420" s="5" t="s">
        <v>44</v>
      </c>
      <c r="X420" s="5"/>
    </row>
    <row r="421" spans="1:24" ht="22.5" hidden="1" x14ac:dyDescent="0.25">
      <c r="A421" s="3">
        <v>420</v>
      </c>
      <c r="B421" s="4" t="s">
        <v>27800</v>
      </c>
      <c r="C421" s="5" t="s">
        <v>29</v>
      </c>
      <c r="D421" s="5" t="s">
        <v>27801</v>
      </c>
      <c r="E421" s="5" t="s">
        <v>2987</v>
      </c>
      <c r="F421" s="5" t="s">
        <v>25895</v>
      </c>
      <c r="G421" s="5" t="s">
        <v>25896</v>
      </c>
      <c r="H421" s="5" t="s">
        <v>119</v>
      </c>
      <c r="I421" s="5">
        <v>1000</v>
      </c>
      <c r="J421" s="5" t="s">
        <v>35</v>
      </c>
      <c r="K421" s="6">
        <v>92.905050000000003</v>
      </c>
      <c r="L421" s="6">
        <v>92905.05</v>
      </c>
      <c r="M421" s="5" t="s">
        <v>27802</v>
      </c>
      <c r="N421" s="5" t="s">
        <v>27803</v>
      </c>
      <c r="O421" s="5" t="s">
        <v>27804</v>
      </c>
      <c r="P421" s="5" t="s">
        <v>27805</v>
      </c>
      <c r="Q421" s="5">
        <v>990</v>
      </c>
      <c r="R421" s="5" t="s">
        <v>647</v>
      </c>
      <c r="S421" s="5" t="s">
        <v>648</v>
      </c>
      <c r="T421" s="5" t="s">
        <v>42</v>
      </c>
      <c r="U421" s="5" t="s">
        <v>43</v>
      </c>
      <c r="V421" s="5"/>
      <c r="W421" s="5" t="s">
        <v>44</v>
      </c>
      <c r="X421" s="5"/>
    </row>
    <row r="422" spans="1:24" ht="33.75" hidden="1" x14ac:dyDescent="0.25">
      <c r="A422" s="3">
        <v>421</v>
      </c>
      <c r="B422" s="4" t="s">
        <v>27806</v>
      </c>
      <c r="C422" s="5" t="s">
        <v>29</v>
      </c>
      <c r="D422" s="5" t="s">
        <v>27807</v>
      </c>
      <c r="E422" s="5" t="s">
        <v>27808</v>
      </c>
      <c r="F422" s="5" t="s">
        <v>26387</v>
      </c>
      <c r="G422" s="5" t="s">
        <v>5434</v>
      </c>
      <c r="H422" s="5" t="s">
        <v>90</v>
      </c>
      <c r="I422" s="5">
        <v>500</v>
      </c>
      <c r="J422" s="5" t="s">
        <v>35</v>
      </c>
      <c r="K422" s="6">
        <v>77.599999999999994</v>
      </c>
      <c r="L422" s="6">
        <v>38800</v>
      </c>
      <c r="M422" s="5" t="s">
        <v>27809</v>
      </c>
      <c r="N422" s="5" t="s">
        <v>27810</v>
      </c>
      <c r="O422" s="5" t="s">
        <v>27811</v>
      </c>
      <c r="P422" s="5" t="s">
        <v>27684</v>
      </c>
      <c r="Q422" s="5">
        <v>500</v>
      </c>
      <c r="R422" s="5" t="s">
        <v>355</v>
      </c>
      <c r="S422" s="5" t="s">
        <v>356</v>
      </c>
      <c r="T422" s="5" t="s">
        <v>42</v>
      </c>
      <c r="U422" s="5" t="s">
        <v>43</v>
      </c>
      <c r="V422" s="5"/>
      <c r="W422" s="5" t="s">
        <v>44</v>
      </c>
      <c r="X422" s="5"/>
    </row>
    <row r="423" spans="1:24" ht="22.5" hidden="1" x14ac:dyDescent="0.25">
      <c r="A423" s="3">
        <v>422</v>
      </c>
      <c r="B423" s="4" t="s">
        <v>27806</v>
      </c>
      <c r="C423" s="5" t="s">
        <v>29</v>
      </c>
      <c r="D423" s="5" t="s">
        <v>27807</v>
      </c>
      <c r="E423" s="5" t="s">
        <v>27808</v>
      </c>
      <c r="F423" s="5" t="s">
        <v>24154</v>
      </c>
      <c r="G423" s="5" t="s">
        <v>5523</v>
      </c>
      <c r="H423" s="5" t="s">
        <v>90</v>
      </c>
      <c r="I423" s="5">
        <v>5000</v>
      </c>
      <c r="J423" s="5" t="s">
        <v>35</v>
      </c>
      <c r="K423" s="6">
        <v>4</v>
      </c>
      <c r="L423" s="6">
        <v>20000</v>
      </c>
      <c r="M423" s="5" t="s">
        <v>27809</v>
      </c>
      <c r="N423" s="5" t="s">
        <v>27812</v>
      </c>
      <c r="O423" s="5" t="s">
        <v>27811</v>
      </c>
      <c r="P423" s="5" t="s">
        <v>27684</v>
      </c>
      <c r="Q423" s="5">
        <v>5000</v>
      </c>
      <c r="R423" s="5" t="s">
        <v>355</v>
      </c>
      <c r="S423" s="5" t="s">
        <v>356</v>
      </c>
      <c r="T423" s="5" t="s">
        <v>42</v>
      </c>
      <c r="U423" s="5" t="s">
        <v>43</v>
      </c>
      <c r="V423" s="5"/>
      <c r="W423" s="5" t="s">
        <v>44</v>
      </c>
      <c r="X423" s="5"/>
    </row>
    <row r="424" spans="1:24" ht="22.5" hidden="1" x14ac:dyDescent="0.25">
      <c r="A424" s="3">
        <v>423</v>
      </c>
      <c r="B424" s="4" t="s">
        <v>27806</v>
      </c>
      <c r="C424" s="5" t="s">
        <v>29</v>
      </c>
      <c r="D424" s="5" t="s">
        <v>27807</v>
      </c>
      <c r="E424" s="5" t="s">
        <v>27808</v>
      </c>
      <c r="F424" s="5" t="s">
        <v>24041</v>
      </c>
      <c r="G424" s="5" t="s">
        <v>7890</v>
      </c>
      <c r="H424" s="5" t="s">
        <v>90</v>
      </c>
      <c r="I424" s="5">
        <v>1000</v>
      </c>
      <c r="J424" s="5" t="s">
        <v>35</v>
      </c>
      <c r="K424" s="6">
        <v>48.5</v>
      </c>
      <c r="L424" s="6">
        <v>48500</v>
      </c>
      <c r="M424" s="5" t="s">
        <v>27809</v>
      </c>
      <c r="N424" s="5" t="s">
        <v>26395</v>
      </c>
      <c r="O424" s="5" t="s">
        <v>27811</v>
      </c>
      <c r="P424" s="5" t="s">
        <v>27684</v>
      </c>
      <c r="Q424" s="5">
        <v>1000</v>
      </c>
      <c r="R424" s="5" t="s">
        <v>355</v>
      </c>
      <c r="S424" s="5" t="s">
        <v>356</v>
      </c>
      <c r="T424" s="5" t="s">
        <v>42</v>
      </c>
      <c r="U424" s="5" t="s">
        <v>43</v>
      </c>
      <c r="V424" s="5"/>
      <c r="W424" s="5" t="s">
        <v>44</v>
      </c>
      <c r="X424" s="5"/>
    </row>
    <row r="425" spans="1:24" ht="22.5" hidden="1" x14ac:dyDescent="0.25">
      <c r="A425" s="3">
        <v>424</v>
      </c>
      <c r="B425" s="4" t="s">
        <v>27806</v>
      </c>
      <c r="C425" s="5" t="s">
        <v>29</v>
      </c>
      <c r="D425" s="5" t="s">
        <v>27807</v>
      </c>
      <c r="E425" s="5" t="s">
        <v>27808</v>
      </c>
      <c r="F425" s="5" t="s">
        <v>27813</v>
      </c>
      <c r="G425" s="5" t="s">
        <v>27814</v>
      </c>
      <c r="H425" s="5" t="s">
        <v>90</v>
      </c>
      <c r="I425" s="5">
        <v>20</v>
      </c>
      <c r="J425" s="5" t="s">
        <v>35</v>
      </c>
      <c r="K425" s="6">
        <v>70</v>
      </c>
      <c r="L425" s="6">
        <v>1400</v>
      </c>
      <c r="M425" s="5" t="s">
        <v>27815</v>
      </c>
      <c r="N425" s="5" t="s">
        <v>27816</v>
      </c>
      <c r="O425" s="5" t="s">
        <v>27817</v>
      </c>
      <c r="P425" s="5" t="s">
        <v>27818</v>
      </c>
      <c r="Q425" s="5">
        <v>20</v>
      </c>
      <c r="R425" s="5" t="s">
        <v>355</v>
      </c>
      <c r="S425" s="5" t="s">
        <v>356</v>
      </c>
      <c r="T425" s="5" t="s">
        <v>42</v>
      </c>
      <c r="U425" s="5" t="s">
        <v>43</v>
      </c>
      <c r="V425" s="5"/>
      <c r="W425" s="5" t="s">
        <v>44</v>
      </c>
      <c r="X425" s="5"/>
    </row>
    <row r="426" spans="1:24" ht="22.5" hidden="1" x14ac:dyDescent="0.25">
      <c r="A426" s="3">
        <v>425</v>
      </c>
      <c r="B426" s="4" t="s">
        <v>27819</v>
      </c>
      <c r="C426" s="5" t="s">
        <v>29</v>
      </c>
      <c r="D426" s="5" t="s">
        <v>27820</v>
      </c>
      <c r="E426" s="5" t="s">
        <v>27808</v>
      </c>
      <c r="F426" s="5" t="s">
        <v>27821</v>
      </c>
      <c r="G426" s="5" t="s">
        <v>12559</v>
      </c>
      <c r="H426" s="5" t="s">
        <v>90</v>
      </c>
      <c r="I426" s="5">
        <v>50</v>
      </c>
      <c r="J426" s="5" t="s">
        <v>35</v>
      </c>
      <c r="K426" s="6">
        <v>88</v>
      </c>
      <c r="L426" s="6">
        <v>4400</v>
      </c>
      <c r="M426" s="5" t="s">
        <v>27822</v>
      </c>
      <c r="N426" s="5" t="s">
        <v>27823</v>
      </c>
      <c r="O426" s="5" t="s">
        <v>27824</v>
      </c>
      <c r="P426" s="5" t="s">
        <v>27825</v>
      </c>
      <c r="Q426" s="5">
        <v>50</v>
      </c>
      <c r="R426" s="5" t="s">
        <v>26926</v>
      </c>
      <c r="S426" s="5" t="s">
        <v>26927</v>
      </c>
      <c r="T426" s="5" t="s">
        <v>42</v>
      </c>
      <c r="U426" s="5" t="s">
        <v>43</v>
      </c>
      <c r="V426" s="5"/>
      <c r="W426" s="5" t="s">
        <v>44</v>
      </c>
      <c r="X426" s="5"/>
    </row>
    <row r="427" spans="1:24" ht="22.5" hidden="1" x14ac:dyDescent="0.25">
      <c r="A427" s="3">
        <v>426</v>
      </c>
      <c r="B427" s="4" t="s">
        <v>27819</v>
      </c>
      <c r="C427" s="5" t="s">
        <v>29</v>
      </c>
      <c r="D427" s="5" t="s">
        <v>27820</v>
      </c>
      <c r="E427" s="5" t="s">
        <v>27808</v>
      </c>
      <c r="F427" s="5" t="s">
        <v>27826</v>
      </c>
      <c r="G427" s="5" t="s">
        <v>27827</v>
      </c>
      <c r="H427" s="5" t="s">
        <v>90</v>
      </c>
      <c r="I427" s="5">
        <v>50</v>
      </c>
      <c r="J427" s="5" t="s">
        <v>35</v>
      </c>
      <c r="K427" s="6">
        <v>88</v>
      </c>
      <c r="L427" s="6">
        <v>4400</v>
      </c>
      <c r="M427" s="5" t="s">
        <v>27822</v>
      </c>
      <c r="N427" s="5" t="s">
        <v>27828</v>
      </c>
      <c r="O427" s="5" t="s">
        <v>27824</v>
      </c>
      <c r="P427" s="5" t="s">
        <v>27825</v>
      </c>
      <c r="Q427" s="5">
        <v>50</v>
      </c>
      <c r="R427" s="5" t="s">
        <v>26926</v>
      </c>
      <c r="S427" s="5" t="s">
        <v>26927</v>
      </c>
      <c r="T427" s="5" t="s">
        <v>42</v>
      </c>
      <c r="U427" s="5" t="s">
        <v>43</v>
      </c>
      <c r="V427" s="5"/>
      <c r="W427" s="5" t="s">
        <v>44</v>
      </c>
      <c r="X427" s="5"/>
    </row>
    <row r="428" spans="1:24" ht="22.5" hidden="1" x14ac:dyDescent="0.25">
      <c r="A428" s="3">
        <v>427</v>
      </c>
      <c r="B428" s="4" t="s">
        <v>27819</v>
      </c>
      <c r="C428" s="5" t="s">
        <v>29</v>
      </c>
      <c r="D428" s="5" t="s">
        <v>27820</v>
      </c>
      <c r="E428" s="5" t="s">
        <v>27808</v>
      </c>
      <c r="F428" s="5" t="s">
        <v>27829</v>
      </c>
      <c r="G428" s="5" t="s">
        <v>12508</v>
      </c>
      <c r="H428" s="5" t="s">
        <v>90</v>
      </c>
      <c r="I428" s="5">
        <v>50</v>
      </c>
      <c r="J428" s="5" t="s">
        <v>35</v>
      </c>
      <c r="K428" s="6">
        <v>88</v>
      </c>
      <c r="L428" s="6">
        <v>4400</v>
      </c>
      <c r="M428" s="5" t="s">
        <v>27822</v>
      </c>
      <c r="N428" s="5" t="s">
        <v>27830</v>
      </c>
      <c r="O428" s="5" t="s">
        <v>27824</v>
      </c>
      <c r="P428" s="5" t="s">
        <v>27825</v>
      </c>
      <c r="Q428" s="5">
        <v>50</v>
      </c>
      <c r="R428" s="5" t="s">
        <v>26926</v>
      </c>
      <c r="S428" s="5" t="s">
        <v>26927</v>
      </c>
      <c r="T428" s="5" t="s">
        <v>42</v>
      </c>
      <c r="U428" s="5" t="s">
        <v>43</v>
      </c>
      <c r="V428" s="5"/>
      <c r="W428" s="5" t="s">
        <v>44</v>
      </c>
      <c r="X428" s="5"/>
    </row>
    <row r="429" spans="1:24" ht="22.5" hidden="1" x14ac:dyDescent="0.25">
      <c r="A429" s="3">
        <v>428</v>
      </c>
      <c r="B429" s="4" t="s">
        <v>27606</v>
      </c>
      <c r="C429" s="5" t="s">
        <v>29</v>
      </c>
      <c r="D429" s="5" t="s">
        <v>27607</v>
      </c>
      <c r="E429" s="5" t="s">
        <v>2881</v>
      </c>
      <c r="F429" s="5" t="s">
        <v>24230</v>
      </c>
      <c r="G429" s="5" t="s">
        <v>24231</v>
      </c>
      <c r="H429" s="5" t="s">
        <v>119</v>
      </c>
      <c r="I429" s="5">
        <v>30</v>
      </c>
      <c r="J429" s="5" t="s">
        <v>35</v>
      </c>
      <c r="K429" s="6">
        <v>158258.28</v>
      </c>
      <c r="L429" s="6">
        <v>4747748.4000000004</v>
      </c>
      <c r="M429" s="5" t="s">
        <v>27608</v>
      </c>
      <c r="N429" s="5" t="s">
        <v>27831</v>
      </c>
      <c r="O429" s="5" t="s">
        <v>27610</v>
      </c>
      <c r="P429" s="5" t="s">
        <v>27611</v>
      </c>
      <c r="Q429" s="5">
        <v>1</v>
      </c>
      <c r="R429" s="5" t="s">
        <v>483</v>
      </c>
      <c r="S429" s="5" t="s">
        <v>484</v>
      </c>
      <c r="T429" s="5" t="s">
        <v>42</v>
      </c>
      <c r="U429" s="5" t="s">
        <v>43</v>
      </c>
      <c r="V429" s="5"/>
      <c r="W429" s="5" t="s">
        <v>44</v>
      </c>
      <c r="X429" s="5"/>
    </row>
    <row r="430" spans="1:24" ht="22.5" hidden="1" x14ac:dyDescent="0.25">
      <c r="A430" s="3">
        <v>429</v>
      </c>
      <c r="B430" s="4" t="s">
        <v>27606</v>
      </c>
      <c r="C430" s="5" t="s">
        <v>29</v>
      </c>
      <c r="D430" s="5" t="s">
        <v>27607</v>
      </c>
      <c r="E430" s="5" t="s">
        <v>2881</v>
      </c>
      <c r="F430" s="5" t="s">
        <v>24230</v>
      </c>
      <c r="G430" s="5" t="s">
        <v>24231</v>
      </c>
      <c r="H430" s="5" t="s">
        <v>119</v>
      </c>
      <c r="I430" s="5">
        <v>30</v>
      </c>
      <c r="J430" s="5" t="s">
        <v>35</v>
      </c>
      <c r="K430" s="6">
        <v>158258.28</v>
      </c>
      <c r="L430" s="6">
        <v>4747748.4000000004</v>
      </c>
      <c r="M430" s="5" t="s">
        <v>27608</v>
      </c>
      <c r="N430" s="5" t="s">
        <v>27832</v>
      </c>
      <c r="O430" s="5" t="s">
        <v>27610</v>
      </c>
      <c r="P430" s="5" t="s">
        <v>27611</v>
      </c>
      <c r="Q430" s="5">
        <v>1</v>
      </c>
      <c r="R430" s="5" t="s">
        <v>483</v>
      </c>
      <c r="S430" s="5" t="s">
        <v>484</v>
      </c>
      <c r="T430" s="5" t="s">
        <v>42</v>
      </c>
      <c r="U430" s="5" t="s">
        <v>43</v>
      </c>
      <c r="V430" s="5"/>
      <c r="W430" s="5" t="s">
        <v>44</v>
      </c>
      <c r="X430" s="5"/>
    </row>
    <row r="431" spans="1:24" ht="22.5" hidden="1" x14ac:dyDescent="0.25">
      <c r="A431" s="3">
        <v>430</v>
      </c>
      <c r="B431" s="4" t="s">
        <v>27606</v>
      </c>
      <c r="C431" s="5" t="s">
        <v>29</v>
      </c>
      <c r="D431" s="5" t="s">
        <v>27607</v>
      </c>
      <c r="E431" s="5" t="s">
        <v>2881</v>
      </c>
      <c r="F431" s="5" t="s">
        <v>24230</v>
      </c>
      <c r="G431" s="5" t="s">
        <v>24231</v>
      </c>
      <c r="H431" s="5" t="s">
        <v>119</v>
      </c>
      <c r="I431" s="5">
        <v>30</v>
      </c>
      <c r="J431" s="5" t="s">
        <v>35</v>
      </c>
      <c r="K431" s="6">
        <v>158258.28</v>
      </c>
      <c r="L431" s="6">
        <v>4747748.4000000004</v>
      </c>
      <c r="M431" s="5" t="s">
        <v>27608</v>
      </c>
      <c r="N431" s="5" t="s">
        <v>27833</v>
      </c>
      <c r="O431" s="5" t="s">
        <v>27610</v>
      </c>
      <c r="P431" s="5" t="s">
        <v>27611</v>
      </c>
      <c r="Q431" s="5">
        <v>1</v>
      </c>
      <c r="R431" s="5" t="s">
        <v>483</v>
      </c>
      <c r="S431" s="5" t="s">
        <v>484</v>
      </c>
      <c r="T431" s="5" t="s">
        <v>42</v>
      </c>
      <c r="U431" s="5" t="s">
        <v>43</v>
      </c>
      <c r="V431" s="5"/>
      <c r="W431" s="5" t="s">
        <v>44</v>
      </c>
      <c r="X431" s="5"/>
    </row>
    <row r="432" spans="1:24" ht="22.5" hidden="1" x14ac:dyDescent="0.25">
      <c r="A432" s="3">
        <v>431</v>
      </c>
      <c r="B432" s="4" t="s">
        <v>27606</v>
      </c>
      <c r="C432" s="5" t="s">
        <v>29</v>
      </c>
      <c r="D432" s="5" t="s">
        <v>27607</v>
      </c>
      <c r="E432" s="5" t="s">
        <v>2881</v>
      </c>
      <c r="F432" s="5" t="s">
        <v>27784</v>
      </c>
      <c r="G432" s="5" t="s">
        <v>27785</v>
      </c>
      <c r="H432" s="5" t="s">
        <v>6798</v>
      </c>
      <c r="I432" s="5">
        <v>5</v>
      </c>
      <c r="J432" s="5" t="s">
        <v>35</v>
      </c>
      <c r="K432" s="6">
        <v>158258.28</v>
      </c>
      <c r="L432" s="6">
        <v>791291.4</v>
      </c>
      <c r="M432" s="5" t="s">
        <v>27608</v>
      </c>
      <c r="N432" s="5" t="s">
        <v>27834</v>
      </c>
      <c r="O432" s="5" t="s">
        <v>27610</v>
      </c>
      <c r="P432" s="5" t="s">
        <v>27611</v>
      </c>
      <c r="Q432" s="5">
        <v>1</v>
      </c>
      <c r="R432" s="5" t="s">
        <v>483</v>
      </c>
      <c r="S432" s="5" t="s">
        <v>484</v>
      </c>
      <c r="T432" s="5" t="s">
        <v>42</v>
      </c>
      <c r="U432" s="5" t="s">
        <v>43</v>
      </c>
      <c r="V432" s="5"/>
      <c r="W432" s="5" t="s">
        <v>44</v>
      </c>
      <c r="X432" s="5"/>
    </row>
    <row r="433" spans="1:24" ht="22.5" hidden="1" x14ac:dyDescent="0.25">
      <c r="A433" s="3">
        <v>432</v>
      </c>
      <c r="B433" s="4" t="s">
        <v>27606</v>
      </c>
      <c r="C433" s="5" t="s">
        <v>29</v>
      </c>
      <c r="D433" s="5" t="s">
        <v>27607</v>
      </c>
      <c r="E433" s="5" t="s">
        <v>2881</v>
      </c>
      <c r="F433" s="5" t="s">
        <v>24230</v>
      </c>
      <c r="G433" s="5" t="s">
        <v>24231</v>
      </c>
      <c r="H433" s="5" t="s">
        <v>119</v>
      </c>
      <c r="I433" s="5">
        <v>30</v>
      </c>
      <c r="J433" s="5" t="s">
        <v>35</v>
      </c>
      <c r="K433" s="6">
        <v>158258.28</v>
      </c>
      <c r="L433" s="6">
        <v>4747748.4000000004</v>
      </c>
      <c r="M433" s="5" t="s">
        <v>27608</v>
      </c>
      <c r="N433" s="5" t="s">
        <v>27835</v>
      </c>
      <c r="O433" s="5" t="s">
        <v>27610</v>
      </c>
      <c r="P433" s="5" t="s">
        <v>27611</v>
      </c>
      <c r="Q433" s="5">
        <v>1</v>
      </c>
      <c r="R433" s="5" t="s">
        <v>483</v>
      </c>
      <c r="S433" s="5" t="s">
        <v>484</v>
      </c>
      <c r="T433" s="5" t="s">
        <v>42</v>
      </c>
      <c r="U433" s="5" t="s">
        <v>43</v>
      </c>
      <c r="V433" s="5"/>
      <c r="W433" s="5" t="s">
        <v>44</v>
      </c>
      <c r="X433" s="5"/>
    </row>
    <row r="434" spans="1:24" ht="22.5" hidden="1" x14ac:dyDescent="0.25">
      <c r="A434" s="3">
        <v>433</v>
      </c>
      <c r="B434" s="4" t="s">
        <v>27606</v>
      </c>
      <c r="C434" s="5" t="s">
        <v>29</v>
      </c>
      <c r="D434" s="5" t="s">
        <v>27607</v>
      </c>
      <c r="E434" s="5" t="s">
        <v>2881</v>
      </c>
      <c r="F434" s="5" t="s">
        <v>27784</v>
      </c>
      <c r="G434" s="5" t="s">
        <v>27785</v>
      </c>
      <c r="H434" s="5" t="s">
        <v>6798</v>
      </c>
      <c r="I434" s="5">
        <v>5</v>
      </c>
      <c r="J434" s="5" t="s">
        <v>35</v>
      </c>
      <c r="K434" s="6">
        <v>158258.28</v>
      </c>
      <c r="L434" s="6">
        <v>791291.4</v>
      </c>
      <c r="M434" s="5" t="s">
        <v>27608</v>
      </c>
      <c r="N434" s="5" t="s">
        <v>27836</v>
      </c>
      <c r="O434" s="5" t="s">
        <v>27610</v>
      </c>
      <c r="P434" s="5" t="s">
        <v>27611</v>
      </c>
      <c r="Q434" s="5">
        <v>1</v>
      </c>
      <c r="R434" s="5" t="s">
        <v>483</v>
      </c>
      <c r="S434" s="5" t="s">
        <v>484</v>
      </c>
      <c r="T434" s="5" t="s">
        <v>42</v>
      </c>
      <c r="U434" s="5" t="s">
        <v>43</v>
      </c>
      <c r="V434" s="5"/>
      <c r="W434" s="5" t="s">
        <v>44</v>
      </c>
      <c r="X434" s="5"/>
    </row>
    <row r="435" spans="1:24" ht="22.5" hidden="1" x14ac:dyDescent="0.25">
      <c r="A435" s="3">
        <v>434</v>
      </c>
      <c r="B435" s="4" t="s">
        <v>27606</v>
      </c>
      <c r="C435" s="5" t="s">
        <v>29</v>
      </c>
      <c r="D435" s="5" t="s">
        <v>27607</v>
      </c>
      <c r="E435" s="5" t="s">
        <v>2881</v>
      </c>
      <c r="F435" s="5" t="s">
        <v>24230</v>
      </c>
      <c r="G435" s="5" t="s">
        <v>24231</v>
      </c>
      <c r="H435" s="5" t="s">
        <v>119</v>
      </c>
      <c r="I435" s="5">
        <v>30</v>
      </c>
      <c r="J435" s="5" t="s">
        <v>35</v>
      </c>
      <c r="K435" s="6">
        <v>158258.28</v>
      </c>
      <c r="L435" s="6">
        <v>4747748.4000000004</v>
      </c>
      <c r="M435" s="5" t="s">
        <v>27608</v>
      </c>
      <c r="N435" s="5" t="s">
        <v>27837</v>
      </c>
      <c r="O435" s="5" t="s">
        <v>27610</v>
      </c>
      <c r="P435" s="5" t="s">
        <v>27611</v>
      </c>
      <c r="Q435" s="5">
        <v>1</v>
      </c>
      <c r="R435" s="5" t="s">
        <v>483</v>
      </c>
      <c r="S435" s="5" t="s">
        <v>484</v>
      </c>
      <c r="T435" s="5" t="s">
        <v>42</v>
      </c>
      <c r="U435" s="5" t="s">
        <v>43</v>
      </c>
      <c r="V435" s="5"/>
      <c r="W435" s="5" t="s">
        <v>44</v>
      </c>
      <c r="X435" s="5"/>
    </row>
    <row r="436" spans="1:24" ht="22.5" hidden="1" x14ac:dyDescent="0.25">
      <c r="A436" s="3">
        <v>435</v>
      </c>
      <c r="B436" s="4" t="s">
        <v>27606</v>
      </c>
      <c r="C436" s="5" t="s">
        <v>29</v>
      </c>
      <c r="D436" s="5" t="s">
        <v>27607</v>
      </c>
      <c r="E436" s="5" t="s">
        <v>2881</v>
      </c>
      <c r="F436" s="5" t="s">
        <v>27784</v>
      </c>
      <c r="G436" s="5" t="s">
        <v>27785</v>
      </c>
      <c r="H436" s="5" t="s">
        <v>6798</v>
      </c>
      <c r="I436" s="5">
        <v>5</v>
      </c>
      <c r="J436" s="5" t="s">
        <v>35</v>
      </c>
      <c r="K436" s="6">
        <v>158258.28</v>
      </c>
      <c r="L436" s="6">
        <v>791291.4</v>
      </c>
      <c r="M436" s="5" t="s">
        <v>27608</v>
      </c>
      <c r="N436" s="5" t="s">
        <v>27838</v>
      </c>
      <c r="O436" s="5" t="s">
        <v>27610</v>
      </c>
      <c r="P436" s="5" t="s">
        <v>27611</v>
      </c>
      <c r="Q436" s="5">
        <v>1</v>
      </c>
      <c r="R436" s="5" t="s">
        <v>483</v>
      </c>
      <c r="S436" s="5" t="s">
        <v>484</v>
      </c>
      <c r="T436" s="5" t="s">
        <v>42</v>
      </c>
      <c r="U436" s="5" t="s">
        <v>43</v>
      </c>
      <c r="V436" s="5"/>
      <c r="W436" s="5" t="s">
        <v>44</v>
      </c>
      <c r="X436" s="5"/>
    </row>
    <row r="437" spans="1:24" ht="22.5" hidden="1" x14ac:dyDescent="0.25">
      <c r="A437" s="3">
        <v>436</v>
      </c>
      <c r="B437" s="4" t="s">
        <v>27606</v>
      </c>
      <c r="C437" s="5" t="s">
        <v>29</v>
      </c>
      <c r="D437" s="5" t="s">
        <v>27607</v>
      </c>
      <c r="E437" s="5" t="s">
        <v>2881</v>
      </c>
      <c r="F437" s="5" t="s">
        <v>24230</v>
      </c>
      <c r="G437" s="5" t="s">
        <v>24231</v>
      </c>
      <c r="H437" s="5" t="s">
        <v>119</v>
      </c>
      <c r="I437" s="5">
        <v>30</v>
      </c>
      <c r="J437" s="5" t="s">
        <v>35</v>
      </c>
      <c r="K437" s="6">
        <v>158258.28</v>
      </c>
      <c r="L437" s="6">
        <v>4747748.4000000004</v>
      </c>
      <c r="M437" s="5" t="s">
        <v>27608</v>
      </c>
      <c r="N437" s="5" t="s">
        <v>27839</v>
      </c>
      <c r="O437" s="5" t="s">
        <v>27610</v>
      </c>
      <c r="P437" s="5" t="s">
        <v>27611</v>
      </c>
      <c r="Q437" s="5">
        <v>1</v>
      </c>
      <c r="R437" s="5" t="s">
        <v>483</v>
      </c>
      <c r="S437" s="5" t="s">
        <v>484</v>
      </c>
      <c r="T437" s="5" t="s">
        <v>42</v>
      </c>
      <c r="U437" s="5" t="s">
        <v>43</v>
      </c>
      <c r="V437" s="5"/>
      <c r="W437" s="5" t="s">
        <v>44</v>
      </c>
      <c r="X437" s="5"/>
    </row>
    <row r="438" spans="1:24" ht="22.5" hidden="1" x14ac:dyDescent="0.25">
      <c r="A438" s="3">
        <v>437</v>
      </c>
      <c r="B438" s="4" t="s">
        <v>27606</v>
      </c>
      <c r="C438" s="5" t="s">
        <v>29</v>
      </c>
      <c r="D438" s="5" t="s">
        <v>27607</v>
      </c>
      <c r="E438" s="5" t="s">
        <v>2881</v>
      </c>
      <c r="F438" s="5" t="s">
        <v>27784</v>
      </c>
      <c r="G438" s="5" t="s">
        <v>27785</v>
      </c>
      <c r="H438" s="5" t="s">
        <v>6798</v>
      </c>
      <c r="I438" s="5">
        <v>5</v>
      </c>
      <c r="J438" s="5" t="s">
        <v>35</v>
      </c>
      <c r="K438" s="6">
        <v>158258.28</v>
      </c>
      <c r="L438" s="6">
        <v>791291.4</v>
      </c>
      <c r="M438" s="5" t="s">
        <v>27608</v>
      </c>
      <c r="N438" s="5" t="s">
        <v>27840</v>
      </c>
      <c r="O438" s="5" t="s">
        <v>27610</v>
      </c>
      <c r="P438" s="5" t="s">
        <v>27611</v>
      </c>
      <c r="Q438" s="5">
        <v>1</v>
      </c>
      <c r="R438" s="5" t="s">
        <v>483</v>
      </c>
      <c r="S438" s="5" t="s">
        <v>484</v>
      </c>
      <c r="T438" s="5" t="s">
        <v>42</v>
      </c>
      <c r="U438" s="5" t="s">
        <v>43</v>
      </c>
      <c r="V438" s="5"/>
      <c r="W438" s="5" t="s">
        <v>44</v>
      </c>
      <c r="X438" s="5"/>
    </row>
    <row r="439" spans="1:24" ht="22.5" hidden="1" x14ac:dyDescent="0.25">
      <c r="A439" s="3">
        <v>438</v>
      </c>
      <c r="B439" s="4" t="s">
        <v>27841</v>
      </c>
      <c r="C439" s="5" t="s">
        <v>29</v>
      </c>
      <c r="D439" s="5" t="s">
        <v>27842</v>
      </c>
      <c r="E439" s="5" t="s">
        <v>2860</v>
      </c>
      <c r="F439" s="5" t="s">
        <v>27843</v>
      </c>
      <c r="G439" s="5" t="s">
        <v>27844</v>
      </c>
      <c r="H439" s="5" t="s">
        <v>119</v>
      </c>
      <c r="I439" s="5">
        <v>1</v>
      </c>
      <c r="J439" s="5" t="s">
        <v>35</v>
      </c>
      <c r="K439" s="6">
        <v>104632</v>
      </c>
      <c r="L439" s="6">
        <v>104632</v>
      </c>
      <c r="M439" s="5" t="s">
        <v>27845</v>
      </c>
      <c r="N439" s="5" t="s">
        <v>24598</v>
      </c>
      <c r="O439" s="5" t="s">
        <v>27846</v>
      </c>
      <c r="P439" s="5" t="s">
        <v>27847</v>
      </c>
      <c r="Q439" s="5">
        <v>1</v>
      </c>
      <c r="R439" s="5" t="s">
        <v>337</v>
      </c>
      <c r="S439" s="5" t="s">
        <v>338</v>
      </c>
      <c r="T439" s="5" t="s">
        <v>42</v>
      </c>
      <c r="U439" s="5" t="s">
        <v>43</v>
      </c>
      <c r="V439" s="5"/>
      <c r="W439" s="5" t="s">
        <v>44</v>
      </c>
      <c r="X439" s="5"/>
    </row>
    <row r="440" spans="1:24" ht="22.5" hidden="1" x14ac:dyDescent="0.25">
      <c r="A440" s="3">
        <v>439</v>
      </c>
      <c r="B440" s="4" t="s">
        <v>27841</v>
      </c>
      <c r="C440" s="5" t="s">
        <v>29</v>
      </c>
      <c r="D440" s="5" t="s">
        <v>27842</v>
      </c>
      <c r="E440" s="5" t="s">
        <v>2860</v>
      </c>
      <c r="F440" s="5" t="s">
        <v>24599</v>
      </c>
      <c r="G440" s="5" t="s">
        <v>24600</v>
      </c>
      <c r="H440" s="5" t="s">
        <v>119</v>
      </c>
      <c r="I440" s="5">
        <v>2</v>
      </c>
      <c r="J440" s="5" t="s">
        <v>35</v>
      </c>
      <c r="K440" s="6">
        <v>104632</v>
      </c>
      <c r="L440" s="6">
        <v>209264</v>
      </c>
      <c r="M440" s="5" t="s">
        <v>27848</v>
      </c>
      <c r="N440" s="5" t="s">
        <v>27849</v>
      </c>
      <c r="O440" s="5" t="s">
        <v>27850</v>
      </c>
      <c r="P440" s="5" t="s">
        <v>27851</v>
      </c>
      <c r="Q440" s="5">
        <v>2</v>
      </c>
      <c r="R440" s="5" t="s">
        <v>337</v>
      </c>
      <c r="S440" s="5" t="s">
        <v>338</v>
      </c>
      <c r="T440" s="5" t="s">
        <v>42</v>
      </c>
      <c r="U440" s="5" t="s">
        <v>43</v>
      </c>
      <c r="V440" s="5"/>
      <c r="W440" s="5" t="s">
        <v>44</v>
      </c>
      <c r="X440" s="5"/>
    </row>
    <row r="441" spans="1:24" ht="22.5" x14ac:dyDescent="0.25">
      <c r="A441" s="3">
        <v>440</v>
      </c>
      <c r="B441" s="4" t="s">
        <v>2896</v>
      </c>
      <c r="C441" s="5" t="s">
        <v>29</v>
      </c>
      <c r="D441" s="5" t="s">
        <v>2897</v>
      </c>
      <c r="E441" s="5" t="s">
        <v>2898</v>
      </c>
      <c r="F441" s="5" t="s">
        <v>2438</v>
      </c>
      <c r="G441" s="5" t="s">
        <v>2439</v>
      </c>
      <c r="H441" s="5" t="s">
        <v>1680</v>
      </c>
      <c r="I441" s="5">
        <v>10</v>
      </c>
      <c r="J441" s="5" t="s">
        <v>35</v>
      </c>
      <c r="K441" s="6">
        <v>14800</v>
      </c>
      <c r="L441" s="6">
        <v>148000</v>
      </c>
      <c r="M441" s="5" t="s">
        <v>2899</v>
      </c>
      <c r="N441" s="5" t="s">
        <v>2440</v>
      </c>
      <c r="O441" s="5" t="s">
        <v>2900</v>
      </c>
      <c r="P441" s="5" t="s">
        <v>2825</v>
      </c>
      <c r="Q441" s="5">
        <v>10</v>
      </c>
      <c r="R441" s="5" t="s">
        <v>504</v>
      </c>
      <c r="S441" s="5" t="s">
        <v>505</v>
      </c>
      <c r="T441" s="5" t="s">
        <v>42</v>
      </c>
      <c r="U441" s="5" t="s">
        <v>159</v>
      </c>
      <c r="V441" s="5"/>
      <c r="W441" s="5" t="s">
        <v>44</v>
      </c>
      <c r="X441" s="5"/>
    </row>
    <row r="442" spans="1:24" ht="33.75" x14ac:dyDescent="0.25">
      <c r="A442" s="3">
        <v>441</v>
      </c>
      <c r="B442" s="4" t="s">
        <v>2901</v>
      </c>
      <c r="C442" s="5" t="s">
        <v>29</v>
      </c>
      <c r="D442" s="5" t="s">
        <v>2902</v>
      </c>
      <c r="E442" s="5" t="s">
        <v>2903</v>
      </c>
      <c r="F442" s="5" t="s">
        <v>2904</v>
      </c>
      <c r="G442" s="5" t="s">
        <v>2905</v>
      </c>
      <c r="H442" s="5" t="s">
        <v>2906</v>
      </c>
      <c r="I442" s="5">
        <v>900</v>
      </c>
      <c r="J442" s="5" t="s">
        <v>35</v>
      </c>
      <c r="K442" s="6">
        <v>48</v>
      </c>
      <c r="L442" s="6">
        <v>43200</v>
      </c>
      <c r="M442" s="5" t="s">
        <v>2907</v>
      </c>
      <c r="N442" s="5" t="s">
        <v>2908</v>
      </c>
      <c r="O442" s="5" t="s">
        <v>2909</v>
      </c>
      <c r="P442" s="5" t="s">
        <v>2789</v>
      </c>
      <c r="Q442" s="5">
        <v>900</v>
      </c>
      <c r="R442" s="5" t="s">
        <v>702</v>
      </c>
      <c r="S442" s="5" t="s">
        <v>703</v>
      </c>
      <c r="T442" s="5" t="s">
        <v>42</v>
      </c>
      <c r="U442" s="5" t="s">
        <v>159</v>
      </c>
      <c r="V442" s="5"/>
      <c r="W442" s="5" t="s">
        <v>44</v>
      </c>
      <c r="X442" s="5"/>
    </row>
    <row r="443" spans="1:24" ht="22.5" x14ac:dyDescent="0.25">
      <c r="A443" s="3">
        <v>442</v>
      </c>
      <c r="B443" s="4" t="s">
        <v>2901</v>
      </c>
      <c r="C443" s="5" t="s">
        <v>29</v>
      </c>
      <c r="D443" s="5" t="s">
        <v>2902</v>
      </c>
      <c r="E443" s="5" t="s">
        <v>2903</v>
      </c>
      <c r="F443" s="5" t="s">
        <v>704</v>
      </c>
      <c r="G443" s="5" t="s">
        <v>705</v>
      </c>
      <c r="H443" s="5" t="s">
        <v>493</v>
      </c>
      <c r="I443" s="5">
        <v>5600</v>
      </c>
      <c r="J443" s="5" t="s">
        <v>35</v>
      </c>
      <c r="K443" s="6">
        <v>1.928588</v>
      </c>
      <c r="L443" s="6">
        <v>10800.0928</v>
      </c>
      <c r="M443" s="5" t="s">
        <v>2907</v>
      </c>
      <c r="N443" s="5" t="s">
        <v>2910</v>
      </c>
      <c r="O443" s="5" t="s">
        <v>2909</v>
      </c>
      <c r="P443" s="5" t="s">
        <v>2789</v>
      </c>
      <c r="Q443" s="5">
        <v>5600</v>
      </c>
      <c r="R443" s="5" t="s">
        <v>702</v>
      </c>
      <c r="S443" s="5" t="s">
        <v>703</v>
      </c>
      <c r="T443" s="5" t="s">
        <v>42</v>
      </c>
      <c r="U443" s="5" t="s">
        <v>159</v>
      </c>
      <c r="V443" s="5"/>
      <c r="W443" s="5" t="s">
        <v>44</v>
      </c>
      <c r="X443" s="5"/>
    </row>
    <row r="444" spans="1:24" ht="22.5" x14ac:dyDescent="0.25">
      <c r="A444" s="3">
        <v>443</v>
      </c>
      <c r="B444" s="4" t="s">
        <v>2901</v>
      </c>
      <c r="C444" s="5" t="s">
        <v>29</v>
      </c>
      <c r="D444" s="5" t="s">
        <v>2902</v>
      </c>
      <c r="E444" s="5" t="s">
        <v>2903</v>
      </c>
      <c r="F444" s="5" t="s">
        <v>1763</v>
      </c>
      <c r="G444" s="5" t="s">
        <v>1764</v>
      </c>
      <c r="H444" s="5" t="s">
        <v>550</v>
      </c>
      <c r="I444" s="5">
        <v>1400</v>
      </c>
      <c r="J444" s="5" t="s">
        <v>35</v>
      </c>
      <c r="K444" s="6">
        <v>1.714288</v>
      </c>
      <c r="L444" s="6">
        <v>2400.0032000000001</v>
      </c>
      <c r="M444" s="5" t="s">
        <v>2907</v>
      </c>
      <c r="N444" s="5" t="s">
        <v>2911</v>
      </c>
      <c r="O444" s="5" t="s">
        <v>2909</v>
      </c>
      <c r="P444" s="5" t="s">
        <v>2789</v>
      </c>
      <c r="Q444" s="5">
        <v>1400</v>
      </c>
      <c r="R444" s="5" t="s">
        <v>702</v>
      </c>
      <c r="S444" s="5" t="s">
        <v>703</v>
      </c>
      <c r="T444" s="5" t="s">
        <v>42</v>
      </c>
      <c r="U444" s="5" t="s">
        <v>159</v>
      </c>
      <c r="V444" s="5"/>
      <c r="W444" s="5" t="s">
        <v>44</v>
      </c>
      <c r="X444" s="5"/>
    </row>
    <row r="445" spans="1:24" ht="22.5" x14ac:dyDescent="0.25">
      <c r="A445" s="3">
        <v>444</v>
      </c>
      <c r="B445" s="4" t="s">
        <v>2901</v>
      </c>
      <c r="C445" s="5" t="s">
        <v>29</v>
      </c>
      <c r="D445" s="5" t="s">
        <v>2902</v>
      </c>
      <c r="E445" s="5" t="s">
        <v>2903</v>
      </c>
      <c r="F445" s="5" t="s">
        <v>707</v>
      </c>
      <c r="G445" s="5" t="s">
        <v>708</v>
      </c>
      <c r="H445" s="5" t="s">
        <v>709</v>
      </c>
      <c r="I445" s="5">
        <v>5600</v>
      </c>
      <c r="J445" s="5" t="s">
        <v>35</v>
      </c>
      <c r="K445" s="6">
        <v>2.0714290000000002</v>
      </c>
      <c r="L445" s="6">
        <v>11600.002399999999</v>
      </c>
      <c r="M445" s="5" t="s">
        <v>2907</v>
      </c>
      <c r="N445" s="5" t="s">
        <v>2912</v>
      </c>
      <c r="O445" s="5" t="s">
        <v>2909</v>
      </c>
      <c r="P445" s="5" t="s">
        <v>2789</v>
      </c>
      <c r="Q445" s="5">
        <v>5600</v>
      </c>
      <c r="R445" s="5" t="s">
        <v>702</v>
      </c>
      <c r="S445" s="5" t="s">
        <v>703</v>
      </c>
      <c r="T445" s="5" t="s">
        <v>42</v>
      </c>
      <c r="U445" s="5" t="s">
        <v>159</v>
      </c>
      <c r="V445" s="5"/>
      <c r="W445" s="5" t="s">
        <v>44</v>
      </c>
      <c r="X445" s="5"/>
    </row>
    <row r="446" spans="1:24" ht="22.5" x14ac:dyDescent="0.25">
      <c r="A446" s="3">
        <v>445</v>
      </c>
      <c r="B446" s="4" t="s">
        <v>2901</v>
      </c>
      <c r="C446" s="5" t="s">
        <v>29</v>
      </c>
      <c r="D446" s="5" t="s">
        <v>2902</v>
      </c>
      <c r="E446" s="5" t="s">
        <v>2903</v>
      </c>
      <c r="F446" s="5" t="s">
        <v>2913</v>
      </c>
      <c r="G446" s="5" t="s">
        <v>2914</v>
      </c>
      <c r="H446" s="5" t="s">
        <v>709</v>
      </c>
      <c r="I446" s="5">
        <v>900</v>
      </c>
      <c r="J446" s="5" t="s">
        <v>35</v>
      </c>
      <c r="K446" s="6">
        <v>4.8</v>
      </c>
      <c r="L446" s="6">
        <v>4320</v>
      </c>
      <c r="M446" s="5" t="s">
        <v>2907</v>
      </c>
      <c r="N446" s="5" t="s">
        <v>2915</v>
      </c>
      <c r="O446" s="5" t="s">
        <v>2909</v>
      </c>
      <c r="P446" s="5" t="s">
        <v>2789</v>
      </c>
      <c r="Q446" s="5">
        <v>900</v>
      </c>
      <c r="R446" s="5" t="s">
        <v>702</v>
      </c>
      <c r="S446" s="5" t="s">
        <v>703</v>
      </c>
      <c r="T446" s="5" t="s">
        <v>42</v>
      </c>
      <c r="U446" s="5" t="s">
        <v>159</v>
      </c>
      <c r="V446" s="5"/>
      <c r="W446" s="5" t="s">
        <v>44</v>
      </c>
      <c r="X446" s="5"/>
    </row>
    <row r="447" spans="1:24" ht="33.75" x14ac:dyDescent="0.25">
      <c r="A447" s="3">
        <v>446</v>
      </c>
      <c r="B447" s="4" t="s">
        <v>2901</v>
      </c>
      <c r="C447" s="5" t="s">
        <v>29</v>
      </c>
      <c r="D447" s="5" t="s">
        <v>2902</v>
      </c>
      <c r="E447" s="5" t="s">
        <v>2903</v>
      </c>
      <c r="F447" s="5" t="s">
        <v>2916</v>
      </c>
      <c r="G447" s="5" t="s">
        <v>2917</v>
      </c>
      <c r="H447" s="5" t="s">
        <v>2918</v>
      </c>
      <c r="I447" s="5">
        <v>600</v>
      </c>
      <c r="J447" s="5" t="s">
        <v>35</v>
      </c>
      <c r="K447" s="6">
        <v>13.2</v>
      </c>
      <c r="L447" s="6">
        <v>7920</v>
      </c>
      <c r="M447" s="5" t="s">
        <v>2907</v>
      </c>
      <c r="N447" s="5" t="s">
        <v>2919</v>
      </c>
      <c r="O447" s="5" t="s">
        <v>2909</v>
      </c>
      <c r="P447" s="5" t="s">
        <v>2789</v>
      </c>
      <c r="Q447" s="5">
        <v>600</v>
      </c>
      <c r="R447" s="5" t="s">
        <v>702</v>
      </c>
      <c r="S447" s="5" t="s">
        <v>703</v>
      </c>
      <c r="T447" s="5" t="s">
        <v>42</v>
      </c>
      <c r="U447" s="5" t="s">
        <v>159</v>
      </c>
      <c r="V447" s="5"/>
      <c r="W447" s="5" t="s">
        <v>44</v>
      </c>
      <c r="X447" s="5"/>
    </row>
    <row r="448" spans="1:24" ht="22.5" x14ac:dyDescent="0.25">
      <c r="A448" s="3">
        <v>447</v>
      </c>
      <c r="B448" s="4" t="s">
        <v>2920</v>
      </c>
      <c r="C448" s="5" t="s">
        <v>29</v>
      </c>
      <c r="D448" s="5" t="s">
        <v>2921</v>
      </c>
      <c r="E448" s="5" t="s">
        <v>2898</v>
      </c>
      <c r="F448" s="5" t="s">
        <v>1678</v>
      </c>
      <c r="G448" s="5" t="s">
        <v>1679</v>
      </c>
      <c r="H448" s="5" t="s">
        <v>1680</v>
      </c>
      <c r="I448" s="5">
        <v>5000</v>
      </c>
      <c r="J448" s="5" t="s">
        <v>35</v>
      </c>
      <c r="K448" s="6">
        <v>0.7</v>
      </c>
      <c r="L448" s="6">
        <v>3500</v>
      </c>
      <c r="M448" s="5" t="s">
        <v>2922</v>
      </c>
      <c r="N448" s="5" t="s">
        <v>2923</v>
      </c>
      <c r="O448" s="5" t="s">
        <v>2924</v>
      </c>
      <c r="P448" s="5" t="s">
        <v>2925</v>
      </c>
      <c r="Q448" s="5">
        <v>5000</v>
      </c>
      <c r="R448" s="5" t="s">
        <v>828</v>
      </c>
      <c r="S448" s="5" t="s">
        <v>829</v>
      </c>
      <c r="T448" s="5" t="s">
        <v>42</v>
      </c>
      <c r="U448" s="5" t="s">
        <v>159</v>
      </c>
      <c r="V448" s="5"/>
      <c r="W448" s="5" t="s">
        <v>44</v>
      </c>
      <c r="X448" s="5"/>
    </row>
    <row r="449" spans="1:24" ht="22.5" x14ac:dyDescent="0.25">
      <c r="A449" s="3">
        <v>448</v>
      </c>
      <c r="B449" s="4" t="s">
        <v>2920</v>
      </c>
      <c r="C449" s="5" t="s">
        <v>29</v>
      </c>
      <c r="D449" s="5" t="s">
        <v>2921</v>
      </c>
      <c r="E449" s="5" t="s">
        <v>2898</v>
      </c>
      <c r="F449" s="5" t="s">
        <v>2212</v>
      </c>
      <c r="G449" s="5" t="s">
        <v>2213</v>
      </c>
      <c r="H449" s="5" t="s">
        <v>604</v>
      </c>
      <c r="I449" s="5">
        <v>980</v>
      </c>
      <c r="J449" s="5" t="s">
        <v>35</v>
      </c>
      <c r="K449" s="6">
        <v>49</v>
      </c>
      <c r="L449" s="6">
        <v>48020</v>
      </c>
      <c r="M449" s="5" t="s">
        <v>2926</v>
      </c>
      <c r="N449" s="5" t="s">
        <v>2584</v>
      </c>
      <c r="O449" s="5" t="s">
        <v>2927</v>
      </c>
      <c r="P449" s="5" t="s">
        <v>2825</v>
      </c>
      <c r="Q449" s="5">
        <v>960</v>
      </c>
      <c r="R449" s="5" t="s">
        <v>828</v>
      </c>
      <c r="S449" s="5" t="s">
        <v>829</v>
      </c>
      <c r="T449" s="5" t="s">
        <v>42</v>
      </c>
      <c r="U449" s="5" t="s">
        <v>159</v>
      </c>
      <c r="V449" s="5"/>
      <c r="W449" s="5" t="s">
        <v>44</v>
      </c>
      <c r="X449" s="5"/>
    </row>
    <row r="450" spans="1:24" ht="22.5" x14ac:dyDescent="0.25">
      <c r="A450" s="3">
        <v>449</v>
      </c>
      <c r="B450" s="4" t="s">
        <v>2920</v>
      </c>
      <c r="C450" s="5" t="s">
        <v>29</v>
      </c>
      <c r="D450" s="5" t="s">
        <v>2921</v>
      </c>
      <c r="E450" s="5" t="s">
        <v>2898</v>
      </c>
      <c r="F450" s="5" t="s">
        <v>2928</v>
      </c>
      <c r="G450" s="5" t="s">
        <v>2929</v>
      </c>
      <c r="H450" s="5" t="s">
        <v>2930</v>
      </c>
      <c r="I450" s="5">
        <v>300</v>
      </c>
      <c r="J450" s="5" t="s">
        <v>35</v>
      </c>
      <c r="K450" s="6">
        <v>8.5</v>
      </c>
      <c r="L450" s="6">
        <v>2550</v>
      </c>
      <c r="M450" s="5" t="s">
        <v>2926</v>
      </c>
      <c r="N450" s="5" t="s">
        <v>2931</v>
      </c>
      <c r="O450" s="5" t="s">
        <v>2927</v>
      </c>
      <c r="P450" s="5" t="s">
        <v>2825</v>
      </c>
      <c r="Q450" s="5">
        <v>280</v>
      </c>
      <c r="R450" s="5" t="s">
        <v>828</v>
      </c>
      <c r="S450" s="5" t="s">
        <v>829</v>
      </c>
      <c r="T450" s="5" t="s">
        <v>42</v>
      </c>
      <c r="U450" s="5" t="s">
        <v>159</v>
      </c>
      <c r="V450" s="5"/>
      <c r="W450" s="5" t="s">
        <v>44</v>
      </c>
      <c r="X450" s="5"/>
    </row>
    <row r="451" spans="1:24" ht="22.5" x14ac:dyDescent="0.25">
      <c r="A451" s="3">
        <v>450</v>
      </c>
      <c r="B451" s="4" t="s">
        <v>2932</v>
      </c>
      <c r="C451" s="5" t="s">
        <v>29</v>
      </c>
      <c r="D451" s="5" t="s">
        <v>2933</v>
      </c>
      <c r="E451" s="5" t="s">
        <v>2898</v>
      </c>
      <c r="F451" s="5" t="s">
        <v>2474</v>
      </c>
      <c r="G451" s="5" t="s">
        <v>2475</v>
      </c>
      <c r="H451" s="5" t="s">
        <v>1680</v>
      </c>
      <c r="I451" s="5">
        <v>300</v>
      </c>
      <c r="J451" s="5" t="s">
        <v>35</v>
      </c>
      <c r="K451" s="6">
        <v>34</v>
      </c>
      <c r="L451" s="6">
        <v>10200</v>
      </c>
      <c r="M451" s="5" t="s">
        <v>2934</v>
      </c>
      <c r="N451" s="5" t="s">
        <v>2935</v>
      </c>
      <c r="O451" s="5" t="s">
        <v>2936</v>
      </c>
      <c r="P451" s="5" t="s">
        <v>2937</v>
      </c>
      <c r="Q451" s="5">
        <v>300</v>
      </c>
      <c r="R451" s="5" t="s">
        <v>483</v>
      </c>
      <c r="S451" s="5" t="s">
        <v>484</v>
      </c>
      <c r="T451" s="5" t="s">
        <v>42</v>
      </c>
      <c r="U451" s="5" t="s">
        <v>159</v>
      </c>
      <c r="V451" s="5"/>
      <c r="W451" s="5" t="s">
        <v>44</v>
      </c>
      <c r="X451" s="5"/>
    </row>
    <row r="452" spans="1:24" ht="22.5" x14ac:dyDescent="0.25">
      <c r="A452" s="3">
        <v>451</v>
      </c>
      <c r="B452" s="4" t="s">
        <v>2938</v>
      </c>
      <c r="C452" s="5" t="s">
        <v>29</v>
      </c>
      <c r="D452" s="5" t="s">
        <v>2939</v>
      </c>
      <c r="E452" s="5" t="s">
        <v>2903</v>
      </c>
      <c r="F452" s="5" t="s">
        <v>597</v>
      </c>
      <c r="G452" s="5" t="s">
        <v>598</v>
      </c>
      <c r="H452" s="5" t="s">
        <v>584</v>
      </c>
      <c r="I452" s="5">
        <v>2800</v>
      </c>
      <c r="J452" s="5" t="s">
        <v>35</v>
      </c>
      <c r="K452" s="6">
        <v>30</v>
      </c>
      <c r="L452" s="6">
        <v>84000</v>
      </c>
      <c r="M452" s="5" t="s">
        <v>2940</v>
      </c>
      <c r="N452" s="5" t="s">
        <v>2941</v>
      </c>
      <c r="O452" s="5" t="s">
        <v>2942</v>
      </c>
      <c r="P452" s="5" t="s">
        <v>2943</v>
      </c>
      <c r="Q452" s="5">
        <v>740</v>
      </c>
      <c r="R452" s="5" t="s">
        <v>504</v>
      </c>
      <c r="S452" s="5" t="s">
        <v>505</v>
      </c>
      <c r="T452" s="5" t="s">
        <v>42</v>
      </c>
      <c r="U452" s="5" t="s">
        <v>159</v>
      </c>
      <c r="V452" s="5"/>
      <c r="W452" s="5" t="s">
        <v>44</v>
      </c>
      <c r="X452" s="5"/>
    </row>
    <row r="453" spans="1:24" ht="22.5" x14ac:dyDescent="0.25">
      <c r="A453" s="3">
        <v>452</v>
      </c>
      <c r="B453" s="4" t="s">
        <v>2938</v>
      </c>
      <c r="C453" s="5" t="s">
        <v>29</v>
      </c>
      <c r="D453" s="5" t="s">
        <v>2939</v>
      </c>
      <c r="E453" s="5" t="s">
        <v>2903</v>
      </c>
      <c r="F453" s="5" t="s">
        <v>597</v>
      </c>
      <c r="G453" s="5" t="s">
        <v>598</v>
      </c>
      <c r="H453" s="5" t="s">
        <v>584</v>
      </c>
      <c r="I453" s="5">
        <v>2800</v>
      </c>
      <c r="J453" s="5" t="s">
        <v>35</v>
      </c>
      <c r="K453" s="6">
        <v>30</v>
      </c>
      <c r="L453" s="6">
        <v>84000</v>
      </c>
      <c r="M453" s="5" t="s">
        <v>2944</v>
      </c>
      <c r="N453" s="5" t="s">
        <v>599</v>
      </c>
      <c r="O453" s="5" t="s">
        <v>2945</v>
      </c>
      <c r="P453" s="5" t="s">
        <v>2825</v>
      </c>
      <c r="Q453" s="5">
        <v>420</v>
      </c>
      <c r="R453" s="5" t="s">
        <v>504</v>
      </c>
      <c r="S453" s="5" t="s">
        <v>505</v>
      </c>
      <c r="T453" s="5" t="s">
        <v>42</v>
      </c>
      <c r="U453" s="5" t="s">
        <v>159</v>
      </c>
      <c r="V453" s="5"/>
      <c r="W453" s="5" t="s">
        <v>44</v>
      </c>
      <c r="X453" s="5"/>
    </row>
    <row r="454" spans="1:24" ht="22.5" x14ac:dyDescent="0.25">
      <c r="A454" s="3">
        <v>453</v>
      </c>
      <c r="B454" s="4" t="s">
        <v>2946</v>
      </c>
      <c r="C454" s="5" t="s">
        <v>29</v>
      </c>
      <c r="D454" s="5" t="s">
        <v>2947</v>
      </c>
      <c r="E454" s="5" t="s">
        <v>2898</v>
      </c>
      <c r="F454" s="5" t="s">
        <v>180</v>
      </c>
      <c r="G454" s="5" t="s">
        <v>181</v>
      </c>
      <c r="H454" s="5" t="s">
        <v>182</v>
      </c>
      <c r="I454" s="5">
        <v>200</v>
      </c>
      <c r="J454" s="5" t="s">
        <v>35</v>
      </c>
      <c r="K454" s="6">
        <v>400</v>
      </c>
      <c r="L454" s="6">
        <v>80000</v>
      </c>
      <c r="M454" s="5" t="s">
        <v>2948</v>
      </c>
      <c r="N454" s="5" t="s">
        <v>2400</v>
      </c>
      <c r="O454" s="5" t="s">
        <v>2949</v>
      </c>
      <c r="P454" s="5" t="s">
        <v>2950</v>
      </c>
      <c r="Q454" s="5">
        <v>200</v>
      </c>
      <c r="R454" s="5" t="s">
        <v>365</v>
      </c>
      <c r="S454" s="5" t="s">
        <v>366</v>
      </c>
      <c r="T454" s="5" t="s">
        <v>42</v>
      </c>
      <c r="U454" s="5" t="s">
        <v>159</v>
      </c>
      <c r="V454" s="5"/>
      <c r="W454" s="5" t="s">
        <v>44</v>
      </c>
      <c r="X454" s="5"/>
    </row>
    <row r="455" spans="1:24" ht="22.5" x14ac:dyDescent="0.25">
      <c r="A455" s="3">
        <v>454</v>
      </c>
      <c r="B455" s="4" t="s">
        <v>2951</v>
      </c>
      <c r="C455" s="5" t="s">
        <v>29</v>
      </c>
      <c r="D455" s="5" t="s">
        <v>2952</v>
      </c>
      <c r="E455" s="5" t="s">
        <v>2898</v>
      </c>
      <c r="F455" s="5" t="s">
        <v>2953</v>
      </c>
      <c r="G455" s="5" t="s">
        <v>2954</v>
      </c>
      <c r="H455" s="5" t="s">
        <v>1307</v>
      </c>
      <c r="I455" s="5">
        <v>100</v>
      </c>
      <c r="J455" s="5" t="s">
        <v>35</v>
      </c>
      <c r="K455" s="6">
        <v>20</v>
      </c>
      <c r="L455" s="6">
        <v>2000</v>
      </c>
      <c r="M455" s="5" t="s">
        <v>2955</v>
      </c>
      <c r="N455" s="5" t="s">
        <v>2956</v>
      </c>
      <c r="O455" s="5" t="s">
        <v>2957</v>
      </c>
      <c r="P455" s="5" t="s">
        <v>2825</v>
      </c>
      <c r="Q455" s="5">
        <v>100</v>
      </c>
      <c r="R455" s="5" t="s">
        <v>504</v>
      </c>
      <c r="S455" s="5" t="s">
        <v>505</v>
      </c>
      <c r="T455" s="5" t="s">
        <v>42</v>
      </c>
      <c r="U455" s="5" t="s">
        <v>159</v>
      </c>
      <c r="V455" s="5"/>
      <c r="W455" s="5" t="s">
        <v>44</v>
      </c>
      <c r="X455" s="5"/>
    </row>
    <row r="456" spans="1:24" ht="33.75" x14ac:dyDescent="0.25">
      <c r="A456" s="3">
        <v>455</v>
      </c>
      <c r="B456" s="4" t="s">
        <v>2958</v>
      </c>
      <c r="C456" s="5" t="s">
        <v>29</v>
      </c>
      <c r="D456" s="5" t="s">
        <v>2959</v>
      </c>
      <c r="E456" s="5" t="s">
        <v>2960</v>
      </c>
      <c r="F456" s="5" t="s">
        <v>2961</v>
      </c>
      <c r="G456" s="5" t="s">
        <v>2962</v>
      </c>
      <c r="H456" s="5" t="s">
        <v>81</v>
      </c>
      <c r="I456" s="5">
        <v>750</v>
      </c>
      <c r="J456" s="5" t="s">
        <v>35</v>
      </c>
      <c r="K456" s="6">
        <v>285</v>
      </c>
      <c r="L456" s="6">
        <v>213750</v>
      </c>
      <c r="M456" s="5" t="s">
        <v>2963</v>
      </c>
      <c r="N456" s="5" t="s">
        <v>2964</v>
      </c>
      <c r="O456" s="5" t="s">
        <v>2965</v>
      </c>
      <c r="P456" s="5" t="s">
        <v>2966</v>
      </c>
      <c r="Q456" s="5">
        <v>744</v>
      </c>
      <c r="R456" s="5" t="s">
        <v>2967</v>
      </c>
      <c r="S456" s="5" t="s">
        <v>2968</v>
      </c>
      <c r="T456" s="5" t="s">
        <v>42</v>
      </c>
      <c r="U456" s="5" t="s">
        <v>159</v>
      </c>
      <c r="V456" s="5"/>
      <c r="W456" s="5" t="s">
        <v>44</v>
      </c>
      <c r="X456" s="5"/>
    </row>
    <row r="457" spans="1:24" ht="33.75" x14ac:dyDescent="0.25">
      <c r="A457" s="3">
        <v>456</v>
      </c>
      <c r="B457" s="4" t="s">
        <v>2958</v>
      </c>
      <c r="C457" s="5" t="s">
        <v>29</v>
      </c>
      <c r="D457" s="5" t="s">
        <v>2959</v>
      </c>
      <c r="E457" s="5" t="s">
        <v>2960</v>
      </c>
      <c r="F457" s="5" t="s">
        <v>2969</v>
      </c>
      <c r="G457" s="5" t="s">
        <v>2970</v>
      </c>
      <c r="H457" s="5" t="s">
        <v>81</v>
      </c>
      <c r="I457" s="5">
        <v>600</v>
      </c>
      <c r="J457" s="5" t="s">
        <v>35</v>
      </c>
      <c r="K457" s="6">
        <v>270</v>
      </c>
      <c r="L457" s="6">
        <v>162000</v>
      </c>
      <c r="M457" s="5" t="s">
        <v>2963</v>
      </c>
      <c r="N457" s="5" t="s">
        <v>2971</v>
      </c>
      <c r="O457" s="5" t="s">
        <v>2965</v>
      </c>
      <c r="P457" s="5" t="s">
        <v>2966</v>
      </c>
      <c r="Q457" s="5">
        <v>600</v>
      </c>
      <c r="R457" s="5" t="s">
        <v>2967</v>
      </c>
      <c r="S457" s="5" t="s">
        <v>2968</v>
      </c>
      <c r="T457" s="5" t="s">
        <v>42</v>
      </c>
      <c r="U457" s="5" t="s">
        <v>159</v>
      </c>
      <c r="V457" s="5"/>
      <c r="W457" s="5" t="s">
        <v>44</v>
      </c>
      <c r="X457" s="5"/>
    </row>
    <row r="458" spans="1:24" ht="22.5" x14ac:dyDescent="0.25">
      <c r="A458" s="3">
        <v>457</v>
      </c>
      <c r="B458" s="4" t="s">
        <v>2938</v>
      </c>
      <c r="C458" s="5" t="s">
        <v>29</v>
      </c>
      <c r="D458" s="5" t="s">
        <v>2939</v>
      </c>
      <c r="E458" s="5" t="s">
        <v>2903</v>
      </c>
      <c r="F458" s="5" t="s">
        <v>597</v>
      </c>
      <c r="G458" s="5" t="s">
        <v>598</v>
      </c>
      <c r="H458" s="5" t="s">
        <v>584</v>
      </c>
      <c r="I458" s="5">
        <v>2800</v>
      </c>
      <c r="J458" s="5" t="s">
        <v>35</v>
      </c>
      <c r="K458" s="6">
        <v>30</v>
      </c>
      <c r="L458" s="6">
        <v>84000</v>
      </c>
      <c r="M458" s="5" t="s">
        <v>2944</v>
      </c>
      <c r="N458" s="5" t="s">
        <v>2972</v>
      </c>
      <c r="O458" s="5" t="s">
        <v>2945</v>
      </c>
      <c r="P458" s="5" t="s">
        <v>2825</v>
      </c>
      <c r="Q458" s="5">
        <v>140</v>
      </c>
      <c r="R458" s="5" t="s">
        <v>504</v>
      </c>
      <c r="S458" s="5" t="s">
        <v>505</v>
      </c>
      <c r="T458" s="5" t="s">
        <v>42</v>
      </c>
      <c r="U458" s="5" t="s">
        <v>159</v>
      </c>
      <c r="V458" s="5"/>
      <c r="W458" s="5" t="s">
        <v>44</v>
      </c>
      <c r="X458" s="5"/>
    </row>
    <row r="459" spans="1:24" ht="22.5" x14ac:dyDescent="0.25">
      <c r="A459" s="3">
        <v>458</v>
      </c>
      <c r="B459" s="4" t="s">
        <v>2938</v>
      </c>
      <c r="C459" s="5" t="s">
        <v>29</v>
      </c>
      <c r="D459" s="5" t="s">
        <v>2939</v>
      </c>
      <c r="E459" s="5" t="s">
        <v>2903</v>
      </c>
      <c r="F459" s="5" t="s">
        <v>597</v>
      </c>
      <c r="G459" s="5" t="s">
        <v>598</v>
      </c>
      <c r="H459" s="5" t="s">
        <v>584</v>
      </c>
      <c r="I459" s="5">
        <v>2800</v>
      </c>
      <c r="J459" s="5" t="s">
        <v>35</v>
      </c>
      <c r="K459" s="6">
        <v>30</v>
      </c>
      <c r="L459" s="6">
        <v>84000</v>
      </c>
      <c r="M459" s="5" t="s">
        <v>2973</v>
      </c>
      <c r="N459" s="5" t="s">
        <v>2974</v>
      </c>
      <c r="O459" s="5" t="s">
        <v>2975</v>
      </c>
      <c r="P459" s="5" t="s">
        <v>2976</v>
      </c>
      <c r="Q459" s="5">
        <v>1500</v>
      </c>
      <c r="R459" s="5" t="s">
        <v>504</v>
      </c>
      <c r="S459" s="5" t="s">
        <v>505</v>
      </c>
      <c r="T459" s="5" t="s">
        <v>42</v>
      </c>
      <c r="U459" s="5" t="s">
        <v>159</v>
      </c>
      <c r="V459" s="5"/>
      <c r="W459" s="5" t="s">
        <v>44</v>
      </c>
      <c r="X459" s="5"/>
    </row>
    <row r="460" spans="1:24" ht="22.5" x14ac:dyDescent="0.25">
      <c r="A460" s="3">
        <v>459</v>
      </c>
      <c r="B460" s="4" t="s">
        <v>2977</v>
      </c>
      <c r="C460" s="5" t="s">
        <v>29</v>
      </c>
      <c r="D460" s="5" t="s">
        <v>2978</v>
      </c>
      <c r="E460" s="5" t="s">
        <v>2898</v>
      </c>
      <c r="F460" s="5" t="s">
        <v>2979</v>
      </c>
      <c r="G460" s="5" t="s">
        <v>2980</v>
      </c>
      <c r="H460" s="5" t="s">
        <v>1572</v>
      </c>
      <c r="I460" s="5">
        <v>5</v>
      </c>
      <c r="J460" s="5" t="s">
        <v>35</v>
      </c>
      <c r="K460" s="6">
        <v>2000</v>
      </c>
      <c r="L460" s="6">
        <v>10000</v>
      </c>
      <c r="M460" s="5" t="s">
        <v>2981</v>
      </c>
      <c r="N460" s="5" t="s">
        <v>2982</v>
      </c>
      <c r="O460" s="5" t="s">
        <v>2983</v>
      </c>
      <c r="P460" s="5" t="s">
        <v>2984</v>
      </c>
      <c r="Q460" s="5">
        <v>5</v>
      </c>
      <c r="R460" s="5" t="s">
        <v>2649</v>
      </c>
      <c r="S460" s="5" t="s">
        <v>2650</v>
      </c>
      <c r="T460" s="5" t="s">
        <v>42</v>
      </c>
      <c r="U460" s="5" t="s">
        <v>159</v>
      </c>
      <c r="V460" s="5"/>
      <c r="W460" s="5" t="s">
        <v>44</v>
      </c>
      <c r="X460" s="5"/>
    </row>
    <row r="461" spans="1:24" ht="22.5" x14ac:dyDescent="0.25">
      <c r="A461" s="3">
        <v>460</v>
      </c>
      <c r="B461" s="4" t="s">
        <v>2985</v>
      </c>
      <c r="C461" s="5" t="s">
        <v>29</v>
      </c>
      <c r="D461" s="5" t="s">
        <v>2986</v>
      </c>
      <c r="E461" s="5" t="s">
        <v>2987</v>
      </c>
      <c r="F461" s="5" t="s">
        <v>448</v>
      </c>
      <c r="G461" s="5" t="s">
        <v>449</v>
      </c>
      <c r="H461" s="5" t="s">
        <v>450</v>
      </c>
      <c r="I461" s="5">
        <v>480</v>
      </c>
      <c r="J461" s="5" t="s">
        <v>35</v>
      </c>
      <c r="K461" s="6">
        <v>306</v>
      </c>
      <c r="L461" s="6">
        <v>146880</v>
      </c>
      <c r="M461" s="5" t="s">
        <v>2988</v>
      </c>
      <c r="N461" s="5" t="s">
        <v>2989</v>
      </c>
      <c r="O461" s="5" t="s">
        <v>2990</v>
      </c>
      <c r="P461" s="5" t="s">
        <v>2825</v>
      </c>
      <c r="Q461" s="5">
        <v>480</v>
      </c>
      <c r="R461" s="5" t="s">
        <v>455</v>
      </c>
      <c r="S461" s="5" t="s">
        <v>456</v>
      </c>
      <c r="T461" s="5" t="s">
        <v>42</v>
      </c>
      <c r="U461" s="5" t="s">
        <v>159</v>
      </c>
      <c r="V461" s="5"/>
      <c r="W461" s="5" t="s">
        <v>44</v>
      </c>
      <c r="X461" s="5"/>
    </row>
    <row r="462" spans="1:24" ht="22.5" hidden="1" x14ac:dyDescent="0.25">
      <c r="A462" s="3">
        <v>461</v>
      </c>
      <c r="B462" s="4" t="s">
        <v>27852</v>
      </c>
      <c r="C462" s="5" t="s">
        <v>29</v>
      </c>
      <c r="D462" s="5" t="s">
        <v>27853</v>
      </c>
      <c r="E462" s="5" t="s">
        <v>2993</v>
      </c>
      <c r="F462" s="5" t="s">
        <v>25860</v>
      </c>
      <c r="G462" s="5" t="s">
        <v>25861</v>
      </c>
      <c r="H462" s="5" t="s">
        <v>119</v>
      </c>
      <c r="I462" s="5">
        <v>18</v>
      </c>
      <c r="J462" s="5" t="s">
        <v>35</v>
      </c>
      <c r="K462" s="6">
        <v>1650</v>
      </c>
      <c r="L462" s="6">
        <v>29700</v>
      </c>
      <c r="M462" s="5" t="s">
        <v>27854</v>
      </c>
      <c r="N462" s="5" t="s">
        <v>27855</v>
      </c>
      <c r="O462" s="5" t="s">
        <v>27856</v>
      </c>
      <c r="P462" s="5" t="s">
        <v>3031</v>
      </c>
      <c r="Q462" s="5">
        <v>18</v>
      </c>
      <c r="R462" s="5" t="s">
        <v>24284</v>
      </c>
      <c r="S462" s="5" t="s">
        <v>5848</v>
      </c>
      <c r="T462" s="5" t="s">
        <v>42</v>
      </c>
      <c r="U462" s="5" t="s">
        <v>43</v>
      </c>
      <c r="V462" s="5"/>
      <c r="W462" s="5" t="s">
        <v>44</v>
      </c>
      <c r="X462" s="5"/>
    </row>
    <row r="463" spans="1:24" ht="22.5" hidden="1" x14ac:dyDescent="0.25">
      <c r="A463" s="3">
        <v>462</v>
      </c>
      <c r="B463" s="4" t="s">
        <v>27857</v>
      </c>
      <c r="C463" s="5" t="s">
        <v>29</v>
      </c>
      <c r="D463" s="5" t="s">
        <v>27853</v>
      </c>
      <c r="E463" s="5" t="s">
        <v>27858</v>
      </c>
      <c r="F463" s="5" t="s">
        <v>25855</v>
      </c>
      <c r="G463" s="5" t="s">
        <v>25856</v>
      </c>
      <c r="H463" s="5" t="s">
        <v>119</v>
      </c>
      <c r="I463" s="5">
        <v>18</v>
      </c>
      <c r="J463" s="5" t="s">
        <v>35</v>
      </c>
      <c r="K463" s="6">
        <v>1650</v>
      </c>
      <c r="L463" s="6">
        <v>29700</v>
      </c>
      <c r="M463" s="5" t="s">
        <v>27859</v>
      </c>
      <c r="N463" s="5" t="s">
        <v>25863</v>
      </c>
      <c r="O463" s="5" t="s">
        <v>27860</v>
      </c>
      <c r="P463" s="5" t="s">
        <v>3031</v>
      </c>
      <c r="Q463" s="5">
        <v>18</v>
      </c>
      <c r="R463" s="5" t="s">
        <v>24284</v>
      </c>
      <c r="S463" s="5" t="s">
        <v>5848</v>
      </c>
      <c r="T463" s="5" t="s">
        <v>42</v>
      </c>
      <c r="U463" s="5" t="s">
        <v>43</v>
      </c>
      <c r="V463" s="5"/>
      <c r="W463" s="5" t="s">
        <v>44</v>
      </c>
      <c r="X463" s="5"/>
    </row>
    <row r="464" spans="1:24" ht="22.5" hidden="1" x14ac:dyDescent="0.25">
      <c r="A464" s="3">
        <v>463</v>
      </c>
      <c r="B464" s="4" t="s">
        <v>27861</v>
      </c>
      <c r="C464" s="5" t="s">
        <v>29</v>
      </c>
      <c r="D464" s="5" t="s">
        <v>27862</v>
      </c>
      <c r="E464" s="5" t="s">
        <v>27863</v>
      </c>
      <c r="F464" s="5" t="s">
        <v>25037</v>
      </c>
      <c r="G464" s="5" t="s">
        <v>7346</v>
      </c>
      <c r="H464" s="5" t="s">
        <v>232</v>
      </c>
      <c r="I464" s="5">
        <v>3</v>
      </c>
      <c r="J464" s="5" t="s">
        <v>35</v>
      </c>
      <c r="K464" s="6">
        <v>10210</v>
      </c>
      <c r="L464" s="6">
        <v>30630</v>
      </c>
      <c r="M464" s="5" t="s">
        <v>27864</v>
      </c>
      <c r="N464" s="5" t="s">
        <v>856</v>
      </c>
      <c r="O464" s="5" t="s">
        <v>27865</v>
      </c>
      <c r="P464" s="5" t="s">
        <v>2925</v>
      </c>
      <c r="Q464" s="5">
        <v>3</v>
      </c>
      <c r="R464" s="5" t="s">
        <v>25034</v>
      </c>
      <c r="S464" s="5" t="s">
        <v>7344</v>
      </c>
      <c r="T464" s="5" t="s">
        <v>42</v>
      </c>
      <c r="U464" s="5" t="s">
        <v>43</v>
      </c>
      <c r="V464" s="5"/>
      <c r="W464" s="5" t="s">
        <v>44</v>
      </c>
      <c r="X464" s="5"/>
    </row>
    <row r="465" spans="1:24" ht="22.5" hidden="1" x14ac:dyDescent="0.25">
      <c r="A465" s="3">
        <v>464</v>
      </c>
      <c r="B465" s="4" t="s">
        <v>27861</v>
      </c>
      <c r="C465" s="5" t="s">
        <v>29</v>
      </c>
      <c r="D465" s="5" t="s">
        <v>27862</v>
      </c>
      <c r="E465" s="5" t="s">
        <v>27863</v>
      </c>
      <c r="F465" s="5" t="s">
        <v>25036</v>
      </c>
      <c r="G465" s="5" t="s">
        <v>7348</v>
      </c>
      <c r="H465" s="5" t="s">
        <v>232</v>
      </c>
      <c r="I465" s="5">
        <v>25</v>
      </c>
      <c r="J465" s="5" t="s">
        <v>35</v>
      </c>
      <c r="K465" s="6">
        <v>250</v>
      </c>
      <c r="L465" s="6">
        <v>6250</v>
      </c>
      <c r="M465" s="5" t="s">
        <v>27864</v>
      </c>
      <c r="N465" s="5" t="s">
        <v>856</v>
      </c>
      <c r="O465" s="5" t="s">
        <v>27865</v>
      </c>
      <c r="P465" s="5" t="s">
        <v>2925</v>
      </c>
      <c r="Q465" s="5">
        <v>25</v>
      </c>
      <c r="R465" s="5" t="s">
        <v>25034</v>
      </c>
      <c r="S465" s="5" t="s">
        <v>7344</v>
      </c>
      <c r="T465" s="5" t="s">
        <v>42</v>
      </c>
      <c r="U465" s="5" t="s">
        <v>43</v>
      </c>
      <c r="V465" s="5"/>
      <c r="W465" s="5" t="s">
        <v>44</v>
      </c>
      <c r="X465" s="5"/>
    </row>
    <row r="466" spans="1:24" ht="22.5" hidden="1" x14ac:dyDescent="0.25">
      <c r="A466" s="3">
        <v>465</v>
      </c>
      <c r="B466" s="4" t="s">
        <v>27861</v>
      </c>
      <c r="C466" s="5" t="s">
        <v>29</v>
      </c>
      <c r="D466" s="5" t="s">
        <v>27862</v>
      </c>
      <c r="E466" s="5" t="s">
        <v>27863</v>
      </c>
      <c r="F466" s="5" t="s">
        <v>25029</v>
      </c>
      <c r="G466" s="5" t="s">
        <v>7345</v>
      </c>
      <c r="H466" s="5" t="s">
        <v>232</v>
      </c>
      <c r="I466" s="5">
        <v>5</v>
      </c>
      <c r="J466" s="5" t="s">
        <v>35</v>
      </c>
      <c r="K466" s="6">
        <v>10510</v>
      </c>
      <c r="L466" s="6">
        <v>52550</v>
      </c>
      <c r="M466" s="5" t="s">
        <v>27864</v>
      </c>
      <c r="N466" s="5" t="s">
        <v>856</v>
      </c>
      <c r="O466" s="5" t="s">
        <v>27865</v>
      </c>
      <c r="P466" s="5" t="s">
        <v>2925</v>
      </c>
      <c r="Q466" s="5">
        <v>5</v>
      </c>
      <c r="R466" s="5" t="s">
        <v>25034</v>
      </c>
      <c r="S466" s="5" t="s">
        <v>7344</v>
      </c>
      <c r="T466" s="5" t="s">
        <v>42</v>
      </c>
      <c r="U466" s="5" t="s">
        <v>43</v>
      </c>
      <c r="V466" s="5"/>
      <c r="W466" s="5" t="s">
        <v>44</v>
      </c>
      <c r="X466" s="5"/>
    </row>
    <row r="467" spans="1:24" ht="22.5" x14ac:dyDescent="0.25">
      <c r="A467" s="3">
        <v>466</v>
      </c>
      <c r="B467" s="4" t="s">
        <v>2991</v>
      </c>
      <c r="C467" s="5" t="s">
        <v>29</v>
      </c>
      <c r="D467" s="5" t="s">
        <v>2992</v>
      </c>
      <c r="E467" s="5" t="s">
        <v>2993</v>
      </c>
      <c r="F467" s="5" t="s">
        <v>1372</v>
      </c>
      <c r="G467" s="5" t="s">
        <v>1373</v>
      </c>
      <c r="H467" s="5" t="s">
        <v>566</v>
      </c>
      <c r="I467" s="5">
        <v>30</v>
      </c>
      <c r="J467" s="5" t="s">
        <v>35</v>
      </c>
      <c r="K467" s="6">
        <v>915</v>
      </c>
      <c r="L467" s="6">
        <v>27450</v>
      </c>
      <c r="M467" s="5" t="s">
        <v>2994</v>
      </c>
      <c r="N467" s="5" t="s">
        <v>2995</v>
      </c>
      <c r="O467" s="5" t="s">
        <v>2996</v>
      </c>
      <c r="P467" s="5" t="s">
        <v>2997</v>
      </c>
      <c r="Q467" s="5">
        <v>30</v>
      </c>
      <c r="R467" s="5" t="s">
        <v>504</v>
      </c>
      <c r="S467" s="5" t="s">
        <v>505</v>
      </c>
      <c r="T467" s="5" t="s">
        <v>42</v>
      </c>
      <c r="U467" s="5" t="s">
        <v>159</v>
      </c>
      <c r="V467" s="5"/>
      <c r="W467" s="5" t="s">
        <v>44</v>
      </c>
      <c r="X467" s="5"/>
    </row>
    <row r="468" spans="1:24" ht="33.75" x14ac:dyDescent="0.25">
      <c r="A468" s="3">
        <v>467</v>
      </c>
      <c r="B468" s="4" t="s">
        <v>2998</v>
      </c>
      <c r="C468" s="5" t="s">
        <v>29</v>
      </c>
      <c r="D468" s="5" t="s">
        <v>2999</v>
      </c>
      <c r="E468" s="5" t="s">
        <v>3000</v>
      </c>
      <c r="F468" s="5" t="s">
        <v>2552</v>
      </c>
      <c r="G468" s="5" t="s">
        <v>2553</v>
      </c>
      <c r="H468" s="5" t="s">
        <v>741</v>
      </c>
      <c r="I468" s="5">
        <v>1500</v>
      </c>
      <c r="J468" s="5" t="s">
        <v>35</v>
      </c>
      <c r="K468" s="6">
        <v>30</v>
      </c>
      <c r="L468" s="6">
        <v>45000</v>
      </c>
      <c r="M468" s="5" t="s">
        <v>3001</v>
      </c>
      <c r="N468" s="5" t="s">
        <v>2555</v>
      </c>
      <c r="O468" s="5" t="s">
        <v>3002</v>
      </c>
      <c r="P468" s="5" t="s">
        <v>3003</v>
      </c>
      <c r="Q468" s="5">
        <v>1500</v>
      </c>
      <c r="R468" s="5" t="s">
        <v>157</v>
      </c>
      <c r="S468" s="5" t="s">
        <v>158</v>
      </c>
      <c r="T468" s="5" t="s">
        <v>42</v>
      </c>
      <c r="U468" s="5" t="s">
        <v>159</v>
      </c>
      <c r="V468" s="5"/>
      <c r="W468" s="5" t="s">
        <v>44</v>
      </c>
      <c r="X468" s="5"/>
    </row>
    <row r="469" spans="1:24" ht="22.5" x14ac:dyDescent="0.25">
      <c r="A469" s="3">
        <v>468</v>
      </c>
      <c r="B469" s="4" t="s">
        <v>3004</v>
      </c>
      <c r="C469" s="5" t="s">
        <v>29</v>
      </c>
      <c r="D469" s="5" t="s">
        <v>3005</v>
      </c>
      <c r="E469" s="5" t="s">
        <v>3000</v>
      </c>
      <c r="F469" s="5" t="s">
        <v>2561</v>
      </c>
      <c r="G469" s="5" t="s">
        <v>2562</v>
      </c>
      <c r="H469" s="5" t="s">
        <v>949</v>
      </c>
      <c r="I469" s="5">
        <v>300</v>
      </c>
      <c r="J469" s="5" t="s">
        <v>35</v>
      </c>
      <c r="K469" s="6">
        <v>21</v>
      </c>
      <c r="L469" s="6">
        <v>6300</v>
      </c>
      <c r="M469" s="5" t="s">
        <v>3006</v>
      </c>
      <c r="N469" s="5" t="s">
        <v>2563</v>
      </c>
      <c r="O469" s="5" t="s">
        <v>3007</v>
      </c>
      <c r="P469" s="5" t="s">
        <v>3008</v>
      </c>
      <c r="Q469" s="5">
        <v>300</v>
      </c>
      <c r="R469" s="5" t="s">
        <v>2649</v>
      </c>
      <c r="S469" s="5" t="s">
        <v>2650</v>
      </c>
      <c r="T469" s="5" t="s">
        <v>42</v>
      </c>
      <c r="U469" s="5" t="s">
        <v>159</v>
      </c>
      <c r="V469" s="5"/>
      <c r="W469" s="5" t="s">
        <v>44</v>
      </c>
      <c r="X469" s="5"/>
    </row>
    <row r="470" spans="1:24" ht="22.5" x14ac:dyDescent="0.25">
      <c r="A470" s="3">
        <v>469</v>
      </c>
      <c r="B470" s="4" t="s">
        <v>3004</v>
      </c>
      <c r="C470" s="5" t="s">
        <v>29</v>
      </c>
      <c r="D470" s="5" t="s">
        <v>3005</v>
      </c>
      <c r="E470" s="5" t="s">
        <v>3000</v>
      </c>
      <c r="F470" s="5" t="s">
        <v>2330</v>
      </c>
      <c r="G470" s="5" t="s">
        <v>2331</v>
      </c>
      <c r="H470" s="5" t="s">
        <v>433</v>
      </c>
      <c r="I470" s="5">
        <v>500</v>
      </c>
      <c r="J470" s="5" t="s">
        <v>35</v>
      </c>
      <c r="K470" s="6">
        <v>63</v>
      </c>
      <c r="L470" s="6">
        <v>31500</v>
      </c>
      <c r="M470" s="5" t="s">
        <v>3006</v>
      </c>
      <c r="N470" s="5" t="s">
        <v>2332</v>
      </c>
      <c r="O470" s="5" t="s">
        <v>3007</v>
      </c>
      <c r="P470" s="5" t="s">
        <v>3008</v>
      </c>
      <c r="Q470" s="5">
        <v>500</v>
      </c>
      <c r="R470" s="5" t="s">
        <v>2649</v>
      </c>
      <c r="S470" s="5" t="s">
        <v>2650</v>
      </c>
      <c r="T470" s="5" t="s">
        <v>42</v>
      </c>
      <c r="U470" s="5" t="s">
        <v>159</v>
      </c>
      <c r="V470" s="5"/>
      <c r="W470" s="5" t="s">
        <v>44</v>
      </c>
      <c r="X470" s="5"/>
    </row>
    <row r="471" spans="1:24" ht="22.5" x14ac:dyDescent="0.25">
      <c r="A471" s="3">
        <v>470</v>
      </c>
      <c r="B471" s="4" t="s">
        <v>3004</v>
      </c>
      <c r="C471" s="5" t="s">
        <v>29</v>
      </c>
      <c r="D471" s="5" t="s">
        <v>3005</v>
      </c>
      <c r="E471" s="5" t="s">
        <v>3000</v>
      </c>
      <c r="F471" s="5" t="s">
        <v>3009</v>
      </c>
      <c r="G471" s="5" t="s">
        <v>3010</v>
      </c>
      <c r="H471" s="5" t="s">
        <v>427</v>
      </c>
      <c r="I471" s="5">
        <v>200</v>
      </c>
      <c r="J471" s="5" t="s">
        <v>35</v>
      </c>
      <c r="K471" s="6">
        <v>23</v>
      </c>
      <c r="L471" s="6">
        <v>4600</v>
      </c>
      <c r="M471" s="5" t="s">
        <v>3006</v>
      </c>
      <c r="N471" s="5" t="s">
        <v>3011</v>
      </c>
      <c r="O471" s="5" t="s">
        <v>3007</v>
      </c>
      <c r="P471" s="5" t="s">
        <v>3008</v>
      </c>
      <c r="Q471" s="5">
        <v>200</v>
      </c>
      <c r="R471" s="5" t="s">
        <v>2649</v>
      </c>
      <c r="S471" s="5" t="s">
        <v>2650</v>
      </c>
      <c r="T471" s="5" t="s">
        <v>42</v>
      </c>
      <c r="U471" s="5" t="s">
        <v>159</v>
      </c>
      <c r="V471" s="5"/>
      <c r="W471" s="5" t="s">
        <v>44</v>
      </c>
      <c r="X471" s="5"/>
    </row>
    <row r="472" spans="1:24" ht="22.5" x14ac:dyDescent="0.25">
      <c r="A472" s="3">
        <v>471</v>
      </c>
      <c r="B472" s="4" t="s">
        <v>3012</v>
      </c>
      <c r="C472" s="5" t="s">
        <v>29</v>
      </c>
      <c r="D472" s="5" t="s">
        <v>3013</v>
      </c>
      <c r="E472" s="5" t="s">
        <v>3014</v>
      </c>
      <c r="F472" s="5" t="s">
        <v>1169</v>
      </c>
      <c r="G472" s="5" t="s">
        <v>1170</v>
      </c>
      <c r="H472" s="5" t="s">
        <v>459</v>
      </c>
      <c r="I472" s="5">
        <v>600</v>
      </c>
      <c r="J472" s="5" t="s">
        <v>35</v>
      </c>
      <c r="K472" s="6">
        <v>31.533332999999999</v>
      </c>
      <c r="L472" s="6">
        <v>18919.999800000001</v>
      </c>
      <c r="M472" s="5" t="s">
        <v>3015</v>
      </c>
      <c r="N472" s="5" t="s">
        <v>3016</v>
      </c>
      <c r="O472" s="5" t="s">
        <v>3017</v>
      </c>
      <c r="P472" s="5" t="s">
        <v>3018</v>
      </c>
      <c r="Q472" s="5">
        <v>600</v>
      </c>
      <c r="R472" s="5" t="s">
        <v>157</v>
      </c>
      <c r="S472" s="5" t="s">
        <v>158</v>
      </c>
      <c r="T472" s="5" t="s">
        <v>42</v>
      </c>
      <c r="U472" s="5" t="s">
        <v>159</v>
      </c>
      <c r="V472" s="5"/>
      <c r="W472" s="5" t="s">
        <v>44</v>
      </c>
      <c r="X472" s="5"/>
    </row>
    <row r="473" spans="1:24" ht="22.5" x14ac:dyDescent="0.25">
      <c r="A473" s="3">
        <v>472</v>
      </c>
      <c r="B473" s="4" t="s">
        <v>3012</v>
      </c>
      <c r="C473" s="5" t="s">
        <v>29</v>
      </c>
      <c r="D473" s="5" t="s">
        <v>3013</v>
      </c>
      <c r="E473" s="5" t="s">
        <v>3014</v>
      </c>
      <c r="F473" s="5" t="s">
        <v>891</v>
      </c>
      <c r="G473" s="5" t="s">
        <v>892</v>
      </c>
      <c r="H473" s="5" t="s">
        <v>893</v>
      </c>
      <c r="I473" s="5">
        <v>200</v>
      </c>
      <c r="J473" s="5" t="s">
        <v>35</v>
      </c>
      <c r="K473" s="6">
        <v>149.5</v>
      </c>
      <c r="L473" s="6">
        <v>29900</v>
      </c>
      <c r="M473" s="5" t="s">
        <v>3019</v>
      </c>
      <c r="N473" s="5" t="s">
        <v>3020</v>
      </c>
      <c r="O473" s="5" t="s">
        <v>3021</v>
      </c>
      <c r="P473" s="5" t="s">
        <v>3022</v>
      </c>
      <c r="Q473" s="5">
        <v>200</v>
      </c>
      <c r="R473" s="5" t="s">
        <v>157</v>
      </c>
      <c r="S473" s="5" t="s">
        <v>158</v>
      </c>
      <c r="T473" s="5" t="s">
        <v>42</v>
      </c>
      <c r="U473" s="5" t="s">
        <v>159</v>
      </c>
      <c r="V473" s="5"/>
      <c r="W473" s="5" t="s">
        <v>44</v>
      </c>
      <c r="X473" s="5"/>
    </row>
    <row r="474" spans="1:24" ht="22.5" x14ac:dyDescent="0.25">
      <c r="A474" s="3">
        <v>473</v>
      </c>
      <c r="B474" s="4" t="s">
        <v>3004</v>
      </c>
      <c r="C474" s="5" t="s">
        <v>29</v>
      </c>
      <c r="D474" s="5" t="s">
        <v>3005</v>
      </c>
      <c r="E474" s="5" t="s">
        <v>3000</v>
      </c>
      <c r="F474" s="5" t="s">
        <v>319</v>
      </c>
      <c r="G474" s="5" t="s">
        <v>320</v>
      </c>
      <c r="H474" s="5" t="s">
        <v>321</v>
      </c>
      <c r="I474" s="5">
        <v>30</v>
      </c>
      <c r="J474" s="5" t="s">
        <v>35</v>
      </c>
      <c r="K474" s="6">
        <v>863</v>
      </c>
      <c r="L474" s="6">
        <v>25890</v>
      </c>
      <c r="M474" s="5" t="s">
        <v>3006</v>
      </c>
      <c r="N474" s="5" t="s">
        <v>323</v>
      </c>
      <c r="O474" s="5" t="s">
        <v>3007</v>
      </c>
      <c r="P474" s="5" t="s">
        <v>3008</v>
      </c>
      <c r="Q474" s="5">
        <v>26</v>
      </c>
      <c r="R474" s="5" t="s">
        <v>2649</v>
      </c>
      <c r="S474" s="5" t="s">
        <v>2650</v>
      </c>
      <c r="T474" s="5" t="s">
        <v>42</v>
      </c>
      <c r="U474" s="5" t="s">
        <v>159</v>
      </c>
      <c r="V474" s="5"/>
      <c r="W474" s="5" t="s">
        <v>44</v>
      </c>
      <c r="X474" s="5"/>
    </row>
    <row r="475" spans="1:24" ht="22.5" x14ac:dyDescent="0.25">
      <c r="A475" s="3">
        <v>474</v>
      </c>
      <c r="B475" s="4" t="s">
        <v>3004</v>
      </c>
      <c r="C475" s="5" t="s">
        <v>29</v>
      </c>
      <c r="D475" s="5" t="s">
        <v>3005</v>
      </c>
      <c r="E475" s="5" t="s">
        <v>3000</v>
      </c>
      <c r="F475" s="5" t="s">
        <v>3023</v>
      </c>
      <c r="G475" s="5" t="s">
        <v>3024</v>
      </c>
      <c r="H475" s="5" t="s">
        <v>721</v>
      </c>
      <c r="I475" s="5">
        <v>10</v>
      </c>
      <c r="J475" s="5" t="s">
        <v>35</v>
      </c>
      <c r="K475" s="6">
        <v>690</v>
      </c>
      <c r="L475" s="6">
        <v>6900</v>
      </c>
      <c r="M475" s="5" t="s">
        <v>3006</v>
      </c>
      <c r="N475" s="5" t="s">
        <v>3025</v>
      </c>
      <c r="O475" s="5" t="s">
        <v>3007</v>
      </c>
      <c r="P475" s="5" t="s">
        <v>3008</v>
      </c>
      <c r="Q475" s="5">
        <v>10</v>
      </c>
      <c r="R475" s="5" t="s">
        <v>2649</v>
      </c>
      <c r="S475" s="5" t="s">
        <v>2650</v>
      </c>
      <c r="T475" s="5" t="s">
        <v>42</v>
      </c>
      <c r="U475" s="5" t="s">
        <v>159</v>
      </c>
      <c r="V475" s="5"/>
      <c r="W475" s="5" t="s">
        <v>44</v>
      </c>
      <c r="X475" s="5"/>
    </row>
    <row r="476" spans="1:24" ht="22.5" hidden="1" x14ac:dyDescent="0.25">
      <c r="A476" s="3">
        <v>475</v>
      </c>
      <c r="B476" s="4" t="s">
        <v>3012</v>
      </c>
      <c r="C476" s="5" t="s">
        <v>29</v>
      </c>
      <c r="D476" s="5" t="s">
        <v>3013</v>
      </c>
      <c r="E476" s="5" t="s">
        <v>3014</v>
      </c>
      <c r="F476" s="5" t="s">
        <v>215</v>
      </c>
      <c r="G476" s="5" t="s">
        <v>216</v>
      </c>
      <c r="H476" s="5" t="s">
        <v>217</v>
      </c>
      <c r="I476" s="5">
        <v>100</v>
      </c>
      <c r="J476" s="5" t="s">
        <v>35</v>
      </c>
      <c r="K476" s="6">
        <v>210</v>
      </c>
      <c r="L476" s="6">
        <v>21000</v>
      </c>
      <c r="M476" s="5" t="s">
        <v>3019</v>
      </c>
      <c r="N476" s="5" t="s">
        <v>20711</v>
      </c>
      <c r="O476" s="5" t="s">
        <v>3021</v>
      </c>
      <c r="P476" s="5" t="s">
        <v>3022</v>
      </c>
      <c r="Q476" s="5">
        <v>100</v>
      </c>
      <c r="R476" s="5" t="s">
        <v>157</v>
      </c>
      <c r="S476" s="5" t="s">
        <v>158</v>
      </c>
      <c r="T476" s="5" t="s">
        <v>42</v>
      </c>
      <c r="U476" s="5" t="s">
        <v>159</v>
      </c>
      <c r="V476" s="5"/>
      <c r="W476" s="5" t="s">
        <v>44</v>
      </c>
      <c r="X476" s="5"/>
    </row>
    <row r="477" spans="1:24" ht="22.5" x14ac:dyDescent="0.25">
      <c r="A477" s="3">
        <v>476</v>
      </c>
      <c r="B477" s="4" t="s">
        <v>3012</v>
      </c>
      <c r="C477" s="5" t="s">
        <v>29</v>
      </c>
      <c r="D477" s="5" t="s">
        <v>3013</v>
      </c>
      <c r="E477" s="5" t="s">
        <v>3014</v>
      </c>
      <c r="F477" s="5" t="s">
        <v>1704</v>
      </c>
      <c r="G477" s="5" t="s">
        <v>1705</v>
      </c>
      <c r="H477" s="5" t="s">
        <v>1706</v>
      </c>
      <c r="I477" s="5">
        <v>20</v>
      </c>
      <c r="J477" s="5" t="s">
        <v>35</v>
      </c>
      <c r="K477" s="6">
        <v>165</v>
      </c>
      <c r="L477" s="6">
        <v>3300</v>
      </c>
      <c r="M477" s="5" t="s">
        <v>3019</v>
      </c>
      <c r="N477" s="5" t="s">
        <v>3026</v>
      </c>
      <c r="O477" s="5" t="s">
        <v>3021</v>
      </c>
      <c r="P477" s="5" t="s">
        <v>3022</v>
      </c>
      <c r="Q477" s="5">
        <v>20</v>
      </c>
      <c r="R477" s="5" t="s">
        <v>157</v>
      </c>
      <c r="S477" s="5" t="s">
        <v>158</v>
      </c>
      <c r="T477" s="5" t="s">
        <v>42</v>
      </c>
      <c r="U477" s="5" t="s">
        <v>159</v>
      </c>
      <c r="V477" s="5"/>
      <c r="W477" s="5" t="s">
        <v>44</v>
      </c>
      <c r="X477" s="5"/>
    </row>
    <row r="478" spans="1:24" ht="33.75" x14ac:dyDescent="0.25">
      <c r="A478" s="3">
        <v>477</v>
      </c>
      <c r="B478" s="4" t="s">
        <v>3012</v>
      </c>
      <c r="C478" s="5" t="s">
        <v>29</v>
      </c>
      <c r="D478" s="5" t="s">
        <v>3013</v>
      </c>
      <c r="E478" s="5" t="s">
        <v>3014</v>
      </c>
      <c r="F478" s="5" t="s">
        <v>1751</v>
      </c>
      <c r="G478" s="5" t="s">
        <v>1752</v>
      </c>
      <c r="H478" s="5" t="s">
        <v>441</v>
      </c>
      <c r="I478" s="5">
        <v>20</v>
      </c>
      <c r="J478" s="5" t="s">
        <v>35</v>
      </c>
      <c r="K478" s="6">
        <v>257</v>
      </c>
      <c r="L478" s="6">
        <v>5140</v>
      </c>
      <c r="M478" s="5" t="s">
        <v>3019</v>
      </c>
      <c r="N478" s="5" t="s">
        <v>3027</v>
      </c>
      <c r="O478" s="5" t="s">
        <v>3021</v>
      </c>
      <c r="P478" s="5" t="s">
        <v>3022</v>
      </c>
      <c r="Q478" s="5">
        <v>20</v>
      </c>
      <c r="R478" s="5" t="s">
        <v>157</v>
      </c>
      <c r="S478" s="5" t="s">
        <v>158</v>
      </c>
      <c r="T478" s="5" t="s">
        <v>42</v>
      </c>
      <c r="U478" s="5" t="s">
        <v>159</v>
      </c>
      <c r="V478" s="5"/>
      <c r="W478" s="5" t="s">
        <v>44</v>
      </c>
      <c r="X478" s="5"/>
    </row>
    <row r="479" spans="1:24" ht="22.5" x14ac:dyDescent="0.25">
      <c r="A479" s="3">
        <v>478</v>
      </c>
      <c r="B479" s="4" t="s">
        <v>3012</v>
      </c>
      <c r="C479" s="5" t="s">
        <v>29</v>
      </c>
      <c r="D479" s="5" t="s">
        <v>3013</v>
      </c>
      <c r="E479" s="5" t="s">
        <v>3014</v>
      </c>
      <c r="F479" s="5" t="s">
        <v>989</v>
      </c>
      <c r="G479" s="5" t="s">
        <v>990</v>
      </c>
      <c r="H479" s="5" t="s">
        <v>991</v>
      </c>
      <c r="I479" s="5">
        <v>100</v>
      </c>
      <c r="J479" s="5" t="s">
        <v>35</v>
      </c>
      <c r="K479" s="6">
        <v>2.85</v>
      </c>
      <c r="L479" s="6">
        <v>285</v>
      </c>
      <c r="M479" s="5" t="s">
        <v>3028</v>
      </c>
      <c r="N479" s="5" t="s">
        <v>3029</v>
      </c>
      <c r="O479" s="5" t="s">
        <v>3030</v>
      </c>
      <c r="P479" s="5" t="s">
        <v>3031</v>
      </c>
      <c r="Q479" s="5">
        <v>100</v>
      </c>
      <c r="R479" s="5" t="s">
        <v>157</v>
      </c>
      <c r="S479" s="5" t="s">
        <v>158</v>
      </c>
      <c r="T479" s="5" t="s">
        <v>42</v>
      </c>
      <c r="U479" s="5" t="s">
        <v>159</v>
      </c>
      <c r="V479" s="5"/>
      <c r="W479" s="5" t="s">
        <v>44</v>
      </c>
      <c r="X479" s="5"/>
    </row>
    <row r="480" spans="1:24" ht="22.5" hidden="1" x14ac:dyDescent="0.25">
      <c r="A480" s="3">
        <v>479</v>
      </c>
      <c r="B480" s="4" t="s">
        <v>27866</v>
      </c>
      <c r="C480" s="5" t="s">
        <v>29</v>
      </c>
      <c r="D480" s="5" t="s">
        <v>27867</v>
      </c>
      <c r="E480" s="5" t="s">
        <v>3014</v>
      </c>
      <c r="F480" s="5" t="s">
        <v>27276</v>
      </c>
      <c r="G480" s="5" t="s">
        <v>6063</v>
      </c>
      <c r="H480" s="5" t="s">
        <v>90</v>
      </c>
      <c r="I480" s="5">
        <v>1000</v>
      </c>
      <c r="J480" s="5" t="s">
        <v>35</v>
      </c>
      <c r="K480" s="6">
        <v>22</v>
      </c>
      <c r="L480" s="6">
        <v>22000</v>
      </c>
      <c r="M480" s="5" t="s">
        <v>27868</v>
      </c>
      <c r="N480" s="5" t="s">
        <v>27869</v>
      </c>
      <c r="O480" s="5" t="s">
        <v>27870</v>
      </c>
      <c r="P480" s="5" t="s">
        <v>27657</v>
      </c>
      <c r="Q480" s="5">
        <v>1000</v>
      </c>
      <c r="R480" s="5" t="s">
        <v>355</v>
      </c>
      <c r="S480" s="5" t="s">
        <v>356</v>
      </c>
      <c r="T480" s="5" t="s">
        <v>42</v>
      </c>
      <c r="U480" s="5" t="s">
        <v>43</v>
      </c>
      <c r="V480" s="5"/>
      <c r="W480" s="5" t="s">
        <v>44</v>
      </c>
      <c r="X480" s="5"/>
    </row>
    <row r="481" spans="1:24" ht="22.5" hidden="1" x14ac:dyDescent="0.25">
      <c r="A481" s="3">
        <v>480</v>
      </c>
      <c r="B481" s="4" t="s">
        <v>27871</v>
      </c>
      <c r="C481" s="5" t="s">
        <v>29</v>
      </c>
      <c r="D481" s="5" t="s">
        <v>27872</v>
      </c>
      <c r="E481" s="5" t="s">
        <v>3000</v>
      </c>
      <c r="F481" s="5" t="s">
        <v>26702</v>
      </c>
      <c r="G481" s="5" t="s">
        <v>5526</v>
      </c>
      <c r="H481" s="5" t="s">
        <v>90</v>
      </c>
      <c r="I481" s="5">
        <v>1000</v>
      </c>
      <c r="J481" s="5" t="s">
        <v>35</v>
      </c>
      <c r="K481" s="6">
        <v>190</v>
      </c>
      <c r="L481" s="6">
        <v>190000</v>
      </c>
      <c r="M481" s="5" t="s">
        <v>27873</v>
      </c>
      <c r="N481" s="5" t="s">
        <v>27874</v>
      </c>
      <c r="O481" s="5" t="s">
        <v>27875</v>
      </c>
      <c r="P481" s="5" t="s">
        <v>27876</v>
      </c>
      <c r="Q481" s="5">
        <v>200</v>
      </c>
      <c r="R481" s="5" t="s">
        <v>2318</v>
      </c>
      <c r="S481" s="5" t="s">
        <v>2319</v>
      </c>
      <c r="T481" s="5" t="s">
        <v>42</v>
      </c>
      <c r="U481" s="5" t="s">
        <v>43</v>
      </c>
      <c r="V481" s="5"/>
      <c r="W481" s="5" t="s">
        <v>44</v>
      </c>
      <c r="X481" s="5"/>
    </row>
    <row r="482" spans="1:24" ht="22.5" hidden="1" x14ac:dyDescent="0.25">
      <c r="A482" s="3">
        <v>481</v>
      </c>
      <c r="B482" s="4" t="s">
        <v>27871</v>
      </c>
      <c r="C482" s="5" t="s">
        <v>29</v>
      </c>
      <c r="D482" s="5" t="s">
        <v>27872</v>
      </c>
      <c r="E482" s="5" t="s">
        <v>3000</v>
      </c>
      <c r="F482" s="5" t="s">
        <v>26702</v>
      </c>
      <c r="G482" s="5" t="s">
        <v>5526</v>
      </c>
      <c r="H482" s="5" t="s">
        <v>90</v>
      </c>
      <c r="I482" s="5">
        <v>1000</v>
      </c>
      <c r="J482" s="5" t="s">
        <v>35</v>
      </c>
      <c r="K482" s="6">
        <v>190</v>
      </c>
      <c r="L482" s="6">
        <v>190000</v>
      </c>
      <c r="M482" s="5" t="s">
        <v>27877</v>
      </c>
      <c r="N482" s="5" t="s">
        <v>27874</v>
      </c>
      <c r="O482" s="5" t="s">
        <v>27878</v>
      </c>
      <c r="P482" s="5" t="s">
        <v>27657</v>
      </c>
      <c r="Q482" s="5">
        <v>550</v>
      </c>
      <c r="R482" s="5" t="s">
        <v>2318</v>
      </c>
      <c r="S482" s="5" t="s">
        <v>2319</v>
      </c>
      <c r="T482" s="5" t="s">
        <v>42</v>
      </c>
      <c r="U482" s="5" t="s">
        <v>43</v>
      </c>
      <c r="V482" s="5"/>
      <c r="W482" s="5" t="s">
        <v>44</v>
      </c>
      <c r="X482" s="5"/>
    </row>
    <row r="483" spans="1:24" ht="22.5" x14ac:dyDescent="0.25">
      <c r="A483" s="3">
        <v>482</v>
      </c>
      <c r="B483" s="4" t="s">
        <v>3032</v>
      </c>
      <c r="C483" s="5" t="s">
        <v>29</v>
      </c>
      <c r="D483" s="5" t="s">
        <v>3013</v>
      </c>
      <c r="E483" s="5" t="s">
        <v>3014</v>
      </c>
      <c r="F483" s="5" t="s">
        <v>509</v>
      </c>
      <c r="G483" s="5" t="s">
        <v>510</v>
      </c>
      <c r="H483" s="5" t="s">
        <v>226</v>
      </c>
      <c r="I483" s="5">
        <v>100</v>
      </c>
      <c r="J483" s="5" t="s">
        <v>35</v>
      </c>
      <c r="K483" s="6">
        <v>350</v>
      </c>
      <c r="L483" s="6">
        <v>35000</v>
      </c>
      <c r="M483" s="5" t="s">
        <v>3033</v>
      </c>
      <c r="N483" s="5" t="s">
        <v>3034</v>
      </c>
      <c r="O483" s="5" t="s">
        <v>3035</v>
      </c>
      <c r="P483" s="5" t="s">
        <v>3036</v>
      </c>
      <c r="Q483" s="5">
        <v>100</v>
      </c>
      <c r="R483" s="5" t="s">
        <v>437</v>
      </c>
      <c r="S483" s="5" t="s">
        <v>438</v>
      </c>
      <c r="T483" s="5" t="s">
        <v>42</v>
      </c>
      <c r="U483" s="5" t="s">
        <v>159</v>
      </c>
      <c r="V483" s="5"/>
      <c r="W483" s="5" t="s">
        <v>44</v>
      </c>
      <c r="X483" s="5"/>
    </row>
    <row r="484" spans="1:24" ht="22.5" x14ac:dyDescent="0.25">
      <c r="A484" s="3">
        <v>483</v>
      </c>
      <c r="B484" s="4" t="s">
        <v>3037</v>
      </c>
      <c r="C484" s="5" t="s">
        <v>29</v>
      </c>
      <c r="D484" s="5" t="s">
        <v>3038</v>
      </c>
      <c r="E484" s="5" t="s">
        <v>3039</v>
      </c>
      <c r="F484" s="5" t="s">
        <v>3040</v>
      </c>
      <c r="G484" s="5" t="s">
        <v>3041</v>
      </c>
      <c r="H484" s="5" t="s">
        <v>3042</v>
      </c>
      <c r="I484" s="5">
        <v>500</v>
      </c>
      <c r="J484" s="5" t="s">
        <v>35</v>
      </c>
      <c r="K484" s="6">
        <v>12.5</v>
      </c>
      <c r="L484" s="6">
        <v>6250</v>
      </c>
      <c r="M484" s="5" t="s">
        <v>3043</v>
      </c>
      <c r="N484" s="5" t="s">
        <v>3044</v>
      </c>
      <c r="O484" s="5" t="s">
        <v>3045</v>
      </c>
      <c r="P484" s="5" t="s">
        <v>3008</v>
      </c>
      <c r="Q484" s="5">
        <v>500</v>
      </c>
      <c r="R484" s="5" t="s">
        <v>2649</v>
      </c>
      <c r="S484" s="5" t="s">
        <v>2650</v>
      </c>
      <c r="T484" s="5" t="s">
        <v>42</v>
      </c>
      <c r="U484" s="5" t="s">
        <v>159</v>
      </c>
      <c r="V484" s="5"/>
      <c r="W484" s="5" t="s">
        <v>44</v>
      </c>
      <c r="X484" s="5"/>
    </row>
    <row r="485" spans="1:24" ht="22.5" x14ac:dyDescent="0.25">
      <c r="A485" s="3">
        <v>484</v>
      </c>
      <c r="B485" s="4" t="s">
        <v>3004</v>
      </c>
      <c r="C485" s="5" t="s">
        <v>29</v>
      </c>
      <c r="D485" s="5" t="s">
        <v>3005</v>
      </c>
      <c r="E485" s="5" t="s">
        <v>3000</v>
      </c>
      <c r="F485" s="5" t="s">
        <v>319</v>
      </c>
      <c r="G485" s="5" t="s">
        <v>320</v>
      </c>
      <c r="H485" s="5" t="s">
        <v>321</v>
      </c>
      <c r="I485" s="5">
        <v>30</v>
      </c>
      <c r="J485" s="5" t="s">
        <v>35</v>
      </c>
      <c r="K485" s="6">
        <v>863</v>
      </c>
      <c r="L485" s="6">
        <v>25890</v>
      </c>
      <c r="M485" s="5" t="s">
        <v>3046</v>
      </c>
      <c r="N485" s="5" t="s">
        <v>323</v>
      </c>
      <c r="O485" s="5" t="s">
        <v>3047</v>
      </c>
      <c r="P485" s="5" t="s">
        <v>3047</v>
      </c>
      <c r="Q485" s="5">
        <v>4</v>
      </c>
      <c r="R485" s="5" t="s">
        <v>2649</v>
      </c>
      <c r="S485" s="5" t="s">
        <v>2650</v>
      </c>
      <c r="T485" s="5" t="s">
        <v>42</v>
      </c>
      <c r="U485" s="5" t="s">
        <v>159</v>
      </c>
      <c r="V485" s="5"/>
      <c r="W485" s="5" t="s">
        <v>44</v>
      </c>
      <c r="X485" s="5"/>
    </row>
    <row r="486" spans="1:24" ht="22.5" hidden="1" x14ac:dyDescent="0.25">
      <c r="A486" s="3">
        <v>485</v>
      </c>
      <c r="B486" s="4" t="s">
        <v>27879</v>
      </c>
      <c r="C486" s="5" t="s">
        <v>29</v>
      </c>
      <c r="D486" s="5" t="s">
        <v>27880</v>
      </c>
      <c r="E486" s="5" t="s">
        <v>27863</v>
      </c>
      <c r="F486" s="5" t="s">
        <v>25776</v>
      </c>
      <c r="G486" s="5" t="s">
        <v>10298</v>
      </c>
      <c r="H486" s="5" t="s">
        <v>5790</v>
      </c>
      <c r="I486" s="5">
        <v>1</v>
      </c>
      <c r="J486" s="5" t="s">
        <v>1140</v>
      </c>
      <c r="K486" s="6">
        <v>3500</v>
      </c>
      <c r="L486" s="6">
        <v>3500</v>
      </c>
      <c r="M486" s="5" t="s">
        <v>27881</v>
      </c>
      <c r="N486" s="5" t="s">
        <v>856</v>
      </c>
      <c r="O486" s="5" t="s">
        <v>27882</v>
      </c>
      <c r="P486" s="5" t="s">
        <v>27882</v>
      </c>
      <c r="Q486" s="5">
        <v>1</v>
      </c>
      <c r="R486" s="5" t="s">
        <v>24901</v>
      </c>
      <c r="S486" s="5" t="s">
        <v>6492</v>
      </c>
      <c r="T486" s="5" t="s">
        <v>42</v>
      </c>
      <c r="U486" s="5" t="s">
        <v>43</v>
      </c>
      <c r="V486" s="5"/>
      <c r="W486" s="5" t="s">
        <v>44</v>
      </c>
      <c r="X486" s="5"/>
    </row>
    <row r="487" spans="1:24" ht="33.75" x14ac:dyDescent="0.25">
      <c r="A487" s="3">
        <v>486</v>
      </c>
      <c r="B487" s="4" t="s">
        <v>3012</v>
      </c>
      <c r="C487" s="5" t="s">
        <v>29</v>
      </c>
      <c r="D487" s="5" t="s">
        <v>3013</v>
      </c>
      <c r="E487" s="5" t="s">
        <v>3014</v>
      </c>
      <c r="F487" s="5" t="s">
        <v>3048</v>
      </c>
      <c r="G487" s="5" t="s">
        <v>3049</v>
      </c>
      <c r="H487" s="5" t="s">
        <v>1706</v>
      </c>
      <c r="I487" s="5">
        <v>100</v>
      </c>
      <c r="J487" s="5" t="s">
        <v>35</v>
      </c>
      <c r="K487" s="6">
        <v>15</v>
      </c>
      <c r="L487" s="6">
        <v>1500</v>
      </c>
      <c r="M487" s="5" t="s">
        <v>3019</v>
      </c>
      <c r="N487" s="5" t="s">
        <v>3050</v>
      </c>
      <c r="O487" s="5" t="s">
        <v>3021</v>
      </c>
      <c r="P487" s="5" t="s">
        <v>3022</v>
      </c>
      <c r="Q487" s="5">
        <v>100</v>
      </c>
      <c r="R487" s="5" t="s">
        <v>157</v>
      </c>
      <c r="S487" s="5" t="s">
        <v>158</v>
      </c>
      <c r="T487" s="5" t="s">
        <v>42</v>
      </c>
      <c r="U487" s="5" t="s">
        <v>159</v>
      </c>
      <c r="V487" s="5"/>
      <c r="W487" s="5" t="s">
        <v>44</v>
      </c>
      <c r="X487" s="5"/>
    </row>
    <row r="488" spans="1:24" ht="22.5" x14ac:dyDescent="0.25">
      <c r="A488" s="3">
        <v>487</v>
      </c>
      <c r="B488" s="4" t="s">
        <v>3012</v>
      </c>
      <c r="C488" s="5" t="s">
        <v>29</v>
      </c>
      <c r="D488" s="5" t="s">
        <v>3013</v>
      </c>
      <c r="E488" s="5" t="s">
        <v>3014</v>
      </c>
      <c r="F488" s="5" t="s">
        <v>2323</v>
      </c>
      <c r="G488" s="5" t="s">
        <v>2324</v>
      </c>
      <c r="H488" s="5" t="s">
        <v>2325</v>
      </c>
      <c r="I488" s="5">
        <v>300</v>
      </c>
      <c r="J488" s="5" t="s">
        <v>35</v>
      </c>
      <c r="K488" s="6">
        <v>43</v>
      </c>
      <c r="L488" s="6">
        <v>12900</v>
      </c>
      <c r="M488" s="5" t="s">
        <v>3019</v>
      </c>
      <c r="N488" s="5" t="s">
        <v>2327</v>
      </c>
      <c r="O488" s="5" t="s">
        <v>3021</v>
      </c>
      <c r="P488" s="5" t="s">
        <v>3022</v>
      </c>
      <c r="Q488" s="5">
        <v>300</v>
      </c>
      <c r="R488" s="5" t="s">
        <v>157</v>
      </c>
      <c r="S488" s="5" t="s">
        <v>158</v>
      </c>
      <c r="T488" s="5" t="s">
        <v>42</v>
      </c>
      <c r="U488" s="5" t="s">
        <v>159</v>
      </c>
      <c r="V488" s="5"/>
      <c r="W488" s="5" t="s">
        <v>44</v>
      </c>
      <c r="X488" s="5"/>
    </row>
    <row r="489" spans="1:24" ht="22.5" x14ac:dyDescent="0.25">
      <c r="A489" s="3">
        <v>488</v>
      </c>
      <c r="B489" s="4" t="s">
        <v>3012</v>
      </c>
      <c r="C489" s="5" t="s">
        <v>29</v>
      </c>
      <c r="D489" s="5" t="s">
        <v>3013</v>
      </c>
      <c r="E489" s="5" t="s">
        <v>3014</v>
      </c>
      <c r="F489" s="5" t="s">
        <v>3051</v>
      </c>
      <c r="G489" s="5" t="s">
        <v>3052</v>
      </c>
      <c r="H489" s="5" t="s">
        <v>1690</v>
      </c>
      <c r="I489" s="5">
        <v>150</v>
      </c>
      <c r="J489" s="5" t="s">
        <v>35</v>
      </c>
      <c r="K489" s="6">
        <v>15</v>
      </c>
      <c r="L489" s="6">
        <v>2250</v>
      </c>
      <c r="M489" s="5" t="s">
        <v>3019</v>
      </c>
      <c r="N489" s="5" t="s">
        <v>3053</v>
      </c>
      <c r="O489" s="5" t="s">
        <v>3021</v>
      </c>
      <c r="P489" s="5" t="s">
        <v>3022</v>
      </c>
      <c r="Q489" s="5">
        <v>150</v>
      </c>
      <c r="R489" s="5" t="s">
        <v>157</v>
      </c>
      <c r="S489" s="5" t="s">
        <v>158</v>
      </c>
      <c r="T489" s="5" t="s">
        <v>42</v>
      </c>
      <c r="U489" s="5" t="s">
        <v>159</v>
      </c>
      <c r="V489" s="5"/>
      <c r="W489" s="5" t="s">
        <v>44</v>
      </c>
      <c r="X489" s="5"/>
    </row>
    <row r="490" spans="1:24" ht="22.5" x14ac:dyDescent="0.25">
      <c r="A490" s="3">
        <v>489</v>
      </c>
      <c r="B490" s="4" t="s">
        <v>3032</v>
      </c>
      <c r="C490" s="5" t="s">
        <v>29</v>
      </c>
      <c r="D490" s="5" t="s">
        <v>3013</v>
      </c>
      <c r="E490" s="5" t="s">
        <v>3014</v>
      </c>
      <c r="F490" s="5" t="s">
        <v>2338</v>
      </c>
      <c r="G490" s="5" t="s">
        <v>2339</v>
      </c>
      <c r="H490" s="5" t="s">
        <v>377</v>
      </c>
      <c r="I490" s="5">
        <v>900</v>
      </c>
      <c r="J490" s="5" t="s">
        <v>35</v>
      </c>
      <c r="K490" s="6">
        <v>27.9</v>
      </c>
      <c r="L490" s="6">
        <v>25110</v>
      </c>
      <c r="M490" s="5" t="s">
        <v>3033</v>
      </c>
      <c r="N490" s="5" t="s">
        <v>2341</v>
      </c>
      <c r="O490" s="5" t="s">
        <v>3035</v>
      </c>
      <c r="P490" s="5" t="s">
        <v>3036</v>
      </c>
      <c r="Q490" s="5">
        <v>900</v>
      </c>
      <c r="R490" s="5" t="s">
        <v>437</v>
      </c>
      <c r="S490" s="5" t="s">
        <v>438</v>
      </c>
      <c r="T490" s="5" t="s">
        <v>42</v>
      </c>
      <c r="U490" s="5" t="s">
        <v>159</v>
      </c>
      <c r="V490" s="5"/>
      <c r="W490" s="5" t="s">
        <v>44</v>
      </c>
      <c r="X490" s="5"/>
    </row>
    <row r="491" spans="1:24" ht="22.5" x14ac:dyDescent="0.25">
      <c r="A491" s="3">
        <v>490</v>
      </c>
      <c r="B491" s="4" t="s">
        <v>3054</v>
      </c>
      <c r="C491" s="5" t="s">
        <v>29</v>
      </c>
      <c r="D491" s="5" t="s">
        <v>3055</v>
      </c>
      <c r="E491" s="5" t="s">
        <v>3014</v>
      </c>
      <c r="F491" s="5" t="s">
        <v>1586</v>
      </c>
      <c r="G491" s="5" t="s">
        <v>1587</v>
      </c>
      <c r="H491" s="5" t="s">
        <v>1588</v>
      </c>
      <c r="I491" s="5">
        <v>400</v>
      </c>
      <c r="J491" s="5" t="s">
        <v>35</v>
      </c>
      <c r="K491" s="6">
        <v>300</v>
      </c>
      <c r="L491" s="6">
        <v>120000</v>
      </c>
      <c r="M491" s="5" t="s">
        <v>3056</v>
      </c>
      <c r="N491" s="5" t="s">
        <v>3057</v>
      </c>
      <c r="O491" s="5" t="s">
        <v>3058</v>
      </c>
      <c r="P491" s="5" t="s">
        <v>3003</v>
      </c>
      <c r="Q491" s="5">
        <v>400</v>
      </c>
      <c r="R491" s="5" t="s">
        <v>504</v>
      </c>
      <c r="S491" s="5" t="s">
        <v>505</v>
      </c>
      <c r="T491" s="5" t="s">
        <v>42</v>
      </c>
      <c r="U491" s="5" t="s">
        <v>159</v>
      </c>
      <c r="V491" s="5"/>
      <c r="W491" s="5" t="s">
        <v>44</v>
      </c>
      <c r="X491" s="5"/>
    </row>
    <row r="492" spans="1:24" ht="22.5" x14ac:dyDescent="0.25">
      <c r="A492" s="3">
        <v>491</v>
      </c>
      <c r="B492" s="4" t="s">
        <v>3054</v>
      </c>
      <c r="C492" s="5" t="s">
        <v>29</v>
      </c>
      <c r="D492" s="5" t="s">
        <v>3055</v>
      </c>
      <c r="E492" s="5" t="s">
        <v>3014</v>
      </c>
      <c r="F492" s="5" t="s">
        <v>579</v>
      </c>
      <c r="G492" s="5" t="s">
        <v>580</v>
      </c>
      <c r="H492" s="5" t="s">
        <v>253</v>
      </c>
      <c r="I492" s="5">
        <v>5</v>
      </c>
      <c r="J492" s="5" t="s">
        <v>35</v>
      </c>
      <c r="K492" s="6">
        <v>1472</v>
      </c>
      <c r="L492" s="6">
        <v>7360</v>
      </c>
      <c r="M492" s="5" t="s">
        <v>3056</v>
      </c>
      <c r="N492" s="5" t="s">
        <v>3059</v>
      </c>
      <c r="O492" s="5" t="s">
        <v>3058</v>
      </c>
      <c r="P492" s="5" t="s">
        <v>3003</v>
      </c>
      <c r="Q492" s="5">
        <v>5</v>
      </c>
      <c r="R492" s="5" t="s">
        <v>504</v>
      </c>
      <c r="S492" s="5" t="s">
        <v>505</v>
      </c>
      <c r="T492" s="5" t="s">
        <v>42</v>
      </c>
      <c r="U492" s="5" t="s">
        <v>159</v>
      </c>
      <c r="V492" s="5"/>
      <c r="W492" s="5" t="s">
        <v>44</v>
      </c>
      <c r="X492" s="5"/>
    </row>
    <row r="493" spans="1:24" ht="22.5" x14ac:dyDescent="0.25">
      <c r="A493" s="3">
        <v>492</v>
      </c>
      <c r="B493" s="4" t="s">
        <v>3004</v>
      </c>
      <c r="C493" s="5" t="s">
        <v>29</v>
      </c>
      <c r="D493" s="5" t="s">
        <v>3005</v>
      </c>
      <c r="E493" s="5" t="s">
        <v>3000</v>
      </c>
      <c r="F493" s="5" t="s">
        <v>3060</v>
      </c>
      <c r="G493" s="5" t="s">
        <v>3061</v>
      </c>
      <c r="H493" s="5" t="s">
        <v>3062</v>
      </c>
      <c r="I493" s="5">
        <v>300</v>
      </c>
      <c r="J493" s="5" t="s">
        <v>35</v>
      </c>
      <c r="K493" s="6">
        <v>37</v>
      </c>
      <c r="L493" s="6">
        <v>11100</v>
      </c>
      <c r="M493" s="5" t="s">
        <v>3006</v>
      </c>
      <c r="N493" s="5" t="s">
        <v>3063</v>
      </c>
      <c r="O493" s="5" t="s">
        <v>3007</v>
      </c>
      <c r="P493" s="5" t="s">
        <v>3008</v>
      </c>
      <c r="Q493" s="5">
        <v>300</v>
      </c>
      <c r="R493" s="5" t="s">
        <v>2649</v>
      </c>
      <c r="S493" s="5" t="s">
        <v>2650</v>
      </c>
      <c r="T493" s="5" t="s">
        <v>42</v>
      </c>
      <c r="U493" s="5" t="s">
        <v>159</v>
      </c>
      <c r="V493" s="5"/>
      <c r="W493" s="5" t="s">
        <v>44</v>
      </c>
      <c r="X493" s="5"/>
    </row>
    <row r="494" spans="1:24" ht="22.5" x14ac:dyDescent="0.25">
      <c r="A494" s="3">
        <v>493</v>
      </c>
      <c r="B494" s="4" t="s">
        <v>3004</v>
      </c>
      <c r="C494" s="5" t="s">
        <v>29</v>
      </c>
      <c r="D494" s="5" t="s">
        <v>3005</v>
      </c>
      <c r="E494" s="5" t="s">
        <v>3000</v>
      </c>
      <c r="F494" s="5" t="s">
        <v>3064</v>
      </c>
      <c r="G494" s="5" t="s">
        <v>3065</v>
      </c>
      <c r="H494" s="5" t="s">
        <v>386</v>
      </c>
      <c r="I494" s="5">
        <v>10</v>
      </c>
      <c r="J494" s="5" t="s">
        <v>35</v>
      </c>
      <c r="K494" s="6">
        <v>371</v>
      </c>
      <c r="L494" s="6">
        <v>3710</v>
      </c>
      <c r="M494" s="5" t="s">
        <v>3006</v>
      </c>
      <c r="N494" s="5" t="s">
        <v>3066</v>
      </c>
      <c r="O494" s="5" t="s">
        <v>3007</v>
      </c>
      <c r="P494" s="5" t="s">
        <v>3008</v>
      </c>
      <c r="Q494" s="5">
        <v>10</v>
      </c>
      <c r="R494" s="5" t="s">
        <v>2649</v>
      </c>
      <c r="S494" s="5" t="s">
        <v>2650</v>
      </c>
      <c r="T494" s="5" t="s">
        <v>42</v>
      </c>
      <c r="U494" s="5" t="s">
        <v>159</v>
      </c>
      <c r="V494" s="5"/>
      <c r="W494" s="5" t="s">
        <v>44</v>
      </c>
      <c r="X494" s="5"/>
    </row>
    <row r="495" spans="1:24" ht="22.5" x14ac:dyDescent="0.25">
      <c r="A495" s="3">
        <v>494</v>
      </c>
      <c r="B495" s="4" t="s">
        <v>3004</v>
      </c>
      <c r="C495" s="5" t="s">
        <v>29</v>
      </c>
      <c r="D495" s="5" t="s">
        <v>3005</v>
      </c>
      <c r="E495" s="5" t="s">
        <v>3000</v>
      </c>
      <c r="F495" s="5" t="s">
        <v>3067</v>
      </c>
      <c r="G495" s="5" t="s">
        <v>3068</v>
      </c>
      <c r="H495" s="5" t="s">
        <v>441</v>
      </c>
      <c r="I495" s="5">
        <v>300</v>
      </c>
      <c r="J495" s="5" t="s">
        <v>35</v>
      </c>
      <c r="K495" s="6">
        <v>2</v>
      </c>
      <c r="L495" s="6">
        <v>600</v>
      </c>
      <c r="M495" s="5" t="s">
        <v>3006</v>
      </c>
      <c r="N495" s="5" t="s">
        <v>3069</v>
      </c>
      <c r="O495" s="5" t="s">
        <v>3007</v>
      </c>
      <c r="P495" s="5" t="s">
        <v>3008</v>
      </c>
      <c r="Q495" s="5">
        <v>300</v>
      </c>
      <c r="R495" s="5" t="s">
        <v>2649</v>
      </c>
      <c r="S495" s="5" t="s">
        <v>2650</v>
      </c>
      <c r="T495" s="5" t="s">
        <v>42</v>
      </c>
      <c r="U495" s="5" t="s">
        <v>159</v>
      </c>
      <c r="V495" s="5"/>
      <c r="W495" s="5" t="s">
        <v>44</v>
      </c>
      <c r="X495" s="5"/>
    </row>
    <row r="496" spans="1:24" ht="33.75" x14ac:dyDescent="0.25">
      <c r="A496" s="3">
        <v>495</v>
      </c>
      <c r="B496" s="4" t="s">
        <v>3004</v>
      </c>
      <c r="C496" s="5" t="s">
        <v>29</v>
      </c>
      <c r="D496" s="5" t="s">
        <v>3005</v>
      </c>
      <c r="E496" s="5" t="s">
        <v>3000</v>
      </c>
      <c r="F496" s="5" t="s">
        <v>3070</v>
      </c>
      <c r="G496" s="5" t="s">
        <v>3071</v>
      </c>
      <c r="H496" s="5" t="s">
        <v>741</v>
      </c>
      <c r="I496" s="5">
        <v>200</v>
      </c>
      <c r="J496" s="5" t="s">
        <v>35</v>
      </c>
      <c r="K496" s="6">
        <v>7</v>
      </c>
      <c r="L496" s="6">
        <v>1400</v>
      </c>
      <c r="M496" s="5" t="s">
        <v>3006</v>
      </c>
      <c r="N496" s="5" t="s">
        <v>3072</v>
      </c>
      <c r="O496" s="5" t="s">
        <v>3007</v>
      </c>
      <c r="P496" s="5" t="s">
        <v>3008</v>
      </c>
      <c r="Q496" s="5">
        <v>200</v>
      </c>
      <c r="R496" s="5" t="s">
        <v>2649</v>
      </c>
      <c r="S496" s="5" t="s">
        <v>2650</v>
      </c>
      <c r="T496" s="5" t="s">
        <v>42</v>
      </c>
      <c r="U496" s="5" t="s">
        <v>159</v>
      </c>
      <c r="V496" s="5"/>
      <c r="W496" s="5" t="s">
        <v>44</v>
      </c>
      <c r="X496" s="5"/>
    </row>
    <row r="497" spans="1:24" ht="22.5" hidden="1" x14ac:dyDescent="0.25">
      <c r="A497" s="3">
        <v>496</v>
      </c>
      <c r="B497" s="4" t="s">
        <v>27883</v>
      </c>
      <c r="C497" s="5" t="s">
        <v>29</v>
      </c>
      <c r="D497" s="5" t="s">
        <v>27884</v>
      </c>
      <c r="E497" s="5" t="s">
        <v>27885</v>
      </c>
      <c r="F497" s="5" t="s">
        <v>24521</v>
      </c>
      <c r="G497" s="5" t="s">
        <v>24522</v>
      </c>
      <c r="H497" s="5" t="s">
        <v>52</v>
      </c>
      <c r="I497" s="5">
        <v>2</v>
      </c>
      <c r="J497" s="5" t="s">
        <v>35</v>
      </c>
      <c r="K497" s="6">
        <v>8644.32</v>
      </c>
      <c r="L497" s="6">
        <v>17288.64</v>
      </c>
      <c r="M497" s="5" t="s">
        <v>27886</v>
      </c>
      <c r="N497" s="5" t="s">
        <v>24523</v>
      </c>
      <c r="O497" s="5" t="s">
        <v>27887</v>
      </c>
      <c r="P497" s="5" t="s">
        <v>27888</v>
      </c>
      <c r="Q497" s="5">
        <v>1</v>
      </c>
      <c r="R497" s="5" t="s">
        <v>57</v>
      </c>
      <c r="S497" s="5" t="s">
        <v>58</v>
      </c>
      <c r="T497" s="5" t="s">
        <v>42</v>
      </c>
      <c r="U497" s="5" t="s">
        <v>43</v>
      </c>
      <c r="V497" s="5"/>
      <c r="W497" s="5" t="s">
        <v>44</v>
      </c>
      <c r="X497" s="5"/>
    </row>
    <row r="498" spans="1:24" ht="22.5" hidden="1" x14ac:dyDescent="0.25">
      <c r="A498" s="3">
        <v>497</v>
      </c>
      <c r="B498" s="4" t="s">
        <v>27889</v>
      </c>
      <c r="C498" s="5" t="s">
        <v>29</v>
      </c>
      <c r="D498" s="5" t="s">
        <v>27890</v>
      </c>
      <c r="E498" s="5" t="s">
        <v>3085</v>
      </c>
      <c r="F498" s="5" t="s">
        <v>25776</v>
      </c>
      <c r="G498" s="5" t="s">
        <v>10298</v>
      </c>
      <c r="H498" s="5" t="s">
        <v>5790</v>
      </c>
      <c r="I498" s="5">
        <v>10</v>
      </c>
      <c r="J498" s="5" t="s">
        <v>1140</v>
      </c>
      <c r="K498" s="6">
        <v>3350</v>
      </c>
      <c r="L498" s="6">
        <v>33500</v>
      </c>
      <c r="M498" s="5" t="s">
        <v>27891</v>
      </c>
      <c r="N498" s="5" t="s">
        <v>856</v>
      </c>
      <c r="O498" s="5" t="s">
        <v>27892</v>
      </c>
      <c r="P498" s="5" t="s">
        <v>27893</v>
      </c>
      <c r="Q498" s="5">
        <v>10</v>
      </c>
      <c r="R498" s="5" t="s">
        <v>24901</v>
      </c>
      <c r="S498" s="5" t="s">
        <v>6492</v>
      </c>
      <c r="T498" s="5" t="s">
        <v>42</v>
      </c>
      <c r="U498" s="5" t="s">
        <v>43</v>
      </c>
      <c r="V498" s="5"/>
      <c r="W498" s="5" t="s">
        <v>44</v>
      </c>
      <c r="X498" s="5"/>
    </row>
    <row r="499" spans="1:24" ht="22.5" hidden="1" x14ac:dyDescent="0.25">
      <c r="A499" s="3">
        <v>498</v>
      </c>
      <c r="B499" s="4" t="s">
        <v>27889</v>
      </c>
      <c r="C499" s="5" t="s">
        <v>29</v>
      </c>
      <c r="D499" s="5" t="s">
        <v>27890</v>
      </c>
      <c r="E499" s="5" t="s">
        <v>3085</v>
      </c>
      <c r="F499" s="5" t="s">
        <v>25276</v>
      </c>
      <c r="G499" s="5" t="s">
        <v>7812</v>
      </c>
      <c r="H499" s="5" t="s">
        <v>5790</v>
      </c>
      <c r="I499" s="5">
        <v>5</v>
      </c>
      <c r="J499" s="5" t="s">
        <v>35</v>
      </c>
      <c r="K499" s="6">
        <v>1650</v>
      </c>
      <c r="L499" s="6">
        <v>8250</v>
      </c>
      <c r="M499" s="5" t="s">
        <v>27891</v>
      </c>
      <c r="N499" s="5" t="s">
        <v>856</v>
      </c>
      <c r="O499" s="5" t="s">
        <v>27892</v>
      </c>
      <c r="P499" s="5" t="s">
        <v>27893</v>
      </c>
      <c r="Q499" s="5">
        <v>5</v>
      </c>
      <c r="R499" s="5" t="s">
        <v>24901</v>
      </c>
      <c r="S499" s="5" t="s">
        <v>6492</v>
      </c>
      <c r="T499" s="5" t="s">
        <v>42</v>
      </c>
      <c r="U499" s="5" t="s">
        <v>43</v>
      </c>
      <c r="V499" s="5"/>
      <c r="W499" s="5" t="s">
        <v>44</v>
      </c>
      <c r="X499" s="5"/>
    </row>
    <row r="500" spans="1:24" ht="22.5" hidden="1" x14ac:dyDescent="0.25">
      <c r="A500" s="3">
        <v>499</v>
      </c>
      <c r="B500" s="4" t="s">
        <v>27889</v>
      </c>
      <c r="C500" s="5" t="s">
        <v>29</v>
      </c>
      <c r="D500" s="5" t="s">
        <v>27890</v>
      </c>
      <c r="E500" s="5" t="s">
        <v>3085</v>
      </c>
      <c r="F500" s="5" t="s">
        <v>26868</v>
      </c>
      <c r="G500" s="5" t="s">
        <v>6496</v>
      </c>
      <c r="H500" s="5" t="s">
        <v>5790</v>
      </c>
      <c r="I500" s="5">
        <v>5</v>
      </c>
      <c r="J500" s="5" t="s">
        <v>35</v>
      </c>
      <c r="K500" s="6">
        <v>7600</v>
      </c>
      <c r="L500" s="6">
        <v>38000</v>
      </c>
      <c r="M500" s="5" t="s">
        <v>27891</v>
      </c>
      <c r="N500" s="5" t="s">
        <v>856</v>
      </c>
      <c r="O500" s="5" t="s">
        <v>27892</v>
      </c>
      <c r="P500" s="5" t="s">
        <v>27893</v>
      </c>
      <c r="Q500" s="5">
        <v>5</v>
      </c>
      <c r="R500" s="5" t="s">
        <v>24901</v>
      </c>
      <c r="S500" s="5" t="s">
        <v>6492</v>
      </c>
      <c r="T500" s="5" t="s">
        <v>42</v>
      </c>
      <c r="U500" s="5" t="s">
        <v>43</v>
      </c>
      <c r="V500" s="5"/>
      <c r="W500" s="5" t="s">
        <v>44</v>
      </c>
      <c r="X500" s="5"/>
    </row>
    <row r="501" spans="1:24" ht="22.5" hidden="1" x14ac:dyDescent="0.25">
      <c r="A501" s="3">
        <v>500</v>
      </c>
      <c r="B501" s="4" t="s">
        <v>27889</v>
      </c>
      <c r="C501" s="5" t="s">
        <v>29</v>
      </c>
      <c r="D501" s="5" t="s">
        <v>27890</v>
      </c>
      <c r="E501" s="5" t="s">
        <v>3085</v>
      </c>
      <c r="F501" s="5" t="s">
        <v>25287</v>
      </c>
      <c r="G501" s="5" t="s">
        <v>25288</v>
      </c>
      <c r="H501" s="5" t="s">
        <v>5790</v>
      </c>
      <c r="I501" s="5">
        <v>10</v>
      </c>
      <c r="J501" s="5" t="s">
        <v>35</v>
      </c>
      <c r="K501" s="6">
        <v>2050</v>
      </c>
      <c r="L501" s="6">
        <v>20500</v>
      </c>
      <c r="M501" s="5" t="s">
        <v>27891</v>
      </c>
      <c r="N501" s="5" t="s">
        <v>856</v>
      </c>
      <c r="O501" s="5" t="s">
        <v>27892</v>
      </c>
      <c r="P501" s="5" t="s">
        <v>27893</v>
      </c>
      <c r="Q501" s="5">
        <v>10</v>
      </c>
      <c r="R501" s="5" t="s">
        <v>24901</v>
      </c>
      <c r="S501" s="5" t="s">
        <v>6492</v>
      </c>
      <c r="T501" s="5" t="s">
        <v>42</v>
      </c>
      <c r="U501" s="5" t="s">
        <v>43</v>
      </c>
      <c r="V501" s="5"/>
      <c r="W501" s="5" t="s">
        <v>44</v>
      </c>
      <c r="X501" s="5"/>
    </row>
    <row r="502" spans="1:24" ht="22.5" hidden="1" x14ac:dyDescent="0.25">
      <c r="A502" s="3">
        <v>501</v>
      </c>
      <c r="B502" s="4" t="s">
        <v>27889</v>
      </c>
      <c r="C502" s="5" t="s">
        <v>29</v>
      </c>
      <c r="D502" s="5" t="s">
        <v>27890</v>
      </c>
      <c r="E502" s="5" t="s">
        <v>3085</v>
      </c>
      <c r="F502" s="5" t="s">
        <v>25780</v>
      </c>
      <c r="G502" s="5" t="s">
        <v>10295</v>
      </c>
      <c r="H502" s="5" t="s">
        <v>5790</v>
      </c>
      <c r="I502" s="5">
        <v>2</v>
      </c>
      <c r="J502" s="5" t="s">
        <v>35</v>
      </c>
      <c r="K502" s="6">
        <v>2800</v>
      </c>
      <c r="L502" s="6">
        <v>5600</v>
      </c>
      <c r="M502" s="5" t="s">
        <v>27891</v>
      </c>
      <c r="N502" s="5" t="s">
        <v>856</v>
      </c>
      <c r="O502" s="5" t="s">
        <v>27892</v>
      </c>
      <c r="P502" s="5" t="s">
        <v>27893</v>
      </c>
      <c r="Q502" s="5">
        <v>2</v>
      </c>
      <c r="R502" s="5" t="s">
        <v>24901</v>
      </c>
      <c r="S502" s="5" t="s">
        <v>6492</v>
      </c>
      <c r="T502" s="5" t="s">
        <v>42</v>
      </c>
      <c r="U502" s="5" t="s">
        <v>43</v>
      </c>
      <c r="V502" s="5"/>
      <c r="W502" s="5" t="s">
        <v>44</v>
      </c>
      <c r="X502" s="5"/>
    </row>
    <row r="503" spans="1:24" ht="22.5" hidden="1" x14ac:dyDescent="0.25">
      <c r="A503" s="3">
        <v>502</v>
      </c>
      <c r="B503" s="4" t="s">
        <v>27889</v>
      </c>
      <c r="C503" s="5" t="s">
        <v>29</v>
      </c>
      <c r="D503" s="5" t="s">
        <v>27890</v>
      </c>
      <c r="E503" s="5" t="s">
        <v>3085</v>
      </c>
      <c r="F503" s="5" t="s">
        <v>25273</v>
      </c>
      <c r="G503" s="5" t="s">
        <v>25274</v>
      </c>
      <c r="H503" s="5" t="s">
        <v>5790</v>
      </c>
      <c r="I503" s="5">
        <v>10</v>
      </c>
      <c r="J503" s="5" t="s">
        <v>35</v>
      </c>
      <c r="K503" s="6">
        <v>1880</v>
      </c>
      <c r="L503" s="6">
        <v>18800</v>
      </c>
      <c r="M503" s="5" t="s">
        <v>27891</v>
      </c>
      <c r="N503" s="5" t="s">
        <v>856</v>
      </c>
      <c r="O503" s="5" t="s">
        <v>27892</v>
      </c>
      <c r="P503" s="5" t="s">
        <v>27893</v>
      </c>
      <c r="Q503" s="5">
        <v>10</v>
      </c>
      <c r="R503" s="5" t="s">
        <v>24901</v>
      </c>
      <c r="S503" s="5" t="s">
        <v>6492</v>
      </c>
      <c r="T503" s="5" t="s">
        <v>42</v>
      </c>
      <c r="U503" s="5" t="s">
        <v>43</v>
      </c>
      <c r="V503" s="5"/>
      <c r="W503" s="5" t="s">
        <v>44</v>
      </c>
      <c r="X503" s="5"/>
    </row>
    <row r="504" spans="1:24" ht="22.5" hidden="1" x14ac:dyDescent="0.25">
      <c r="A504" s="3">
        <v>503</v>
      </c>
      <c r="B504" s="4" t="s">
        <v>27889</v>
      </c>
      <c r="C504" s="5" t="s">
        <v>29</v>
      </c>
      <c r="D504" s="5" t="s">
        <v>27890</v>
      </c>
      <c r="E504" s="5" t="s">
        <v>3085</v>
      </c>
      <c r="F504" s="5" t="s">
        <v>26221</v>
      </c>
      <c r="G504" s="5" t="s">
        <v>10256</v>
      </c>
      <c r="H504" s="5" t="s">
        <v>5790</v>
      </c>
      <c r="I504" s="5">
        <v>2</v>
      </c>
      <c r="J504" s="5" t="s">
        <v>35</v>
      </c>
      <c r="K504" s="6">
        <v>4800</v>
      </c>
      <c r="L504" s="6">
        <v>9600</v>
      </c>
      <c r="M504" s="5" t="s">
        <v>27891</v>
      </c>
      <c r="N504" s="5" t="s">
        <v>856</v>
      </c>
      <c r="O504" s="5" t="s">
        <v>27892</v>
      </c>
      <c r="P504" s="5" t="s">
        <v>27893</v>
      </c>
      <c r="Q504" s="5">
        <v>2</v>
      </c>
      <c r="R504" s="5" t="s">
        <v>24901</v>
      </c>
      <c r="S504" s="5" t="s">
        <v>6492</v>
      </c>
      <c r="T504" s="5" t="s">
        <v>42</v>
      </c>
      <c r="U504" s="5" t="s">
        <v>43</v>
      </c>
      <c r="V504" s="5"/>
      <c r="W504" s="5" t="s">
        <v>44</v>
      </c>
      <c r="X504" s="5"/>
    </row>
    <row r="505" spans="1:24" ht="22.5" hidden="1" x14ac:dyDescent="0.25">
      <c r="A505" s="3">
        <v>504</v>
      </c>
      <c r="B505" s="4" t="s">
        <v>27889</v>
      </c>
      <c r="C505" s="5" t="s">
        <v>29</v>
      </c>
      <c r="D505" s="5" t="s">
        <v>27890</v>
      </c>
      <c r="E505" s="5" t="s">
        <v>3085</v>
      </c>
      <c r="F505" s="5" t="s">
        <v>26215</v>
      </c>
      <c r="G505" s="5" t="s">
        <v>6500</v>
      </c>
      <c r="H505" s="5" t="s">
        <v>5790</v>
      </c>
      <c r="I505" s="5">
        <v>2</v>
      </c>
      <c r="J505" s="5" t="s">
        <v>35</v>
      </c>
      <c r="K505" s="6">
        <v>2900</v>
      </c>
      <c r="L505" s="6">
        <v>5800</v>
      </c>
      <c r="M505" s="5" t="s">
        <v>27891</v>
      </c>
      <c r="N505" s="5" t="s">
        <v>856</v>
      </c>
      <c r="O505" s="5" t="s">
        <v>27892</v>
      </c>
      <c r="P505" s="5" t="s">
        <v>27893</v>
      </c>
      <c r="Q505" s="5">
        <v>2</v>
      </c>
      <c r="R505" s="5" t="s">
        <v>24901</v>
      </c>
      <c r="S505" s="5" t="s">
        <v>6492</v>
      </c>
      <c r="T505" s="5" t="s">
        <v>42</v>
      </c>
      <c r="U505" s="5" t="s">
        <v>43</v>
      </c>
      <c r="V505" s="5"/>
      <c r="W505" s="5" t="s">
        <v>44</v>
      </c>
      <c r="X505" s="5"/>
    </row>
    <row r="506" spans="1:24" ht="22.5" hidden="1" x14ac:dyDescent="0.25">
      <c r="A506" s="3">
        <v>505</v>
      </c>
      <c r="B506" s="4" t="s">
        <v>27889</v>
      </c>
      <c r="C506" s="5" t="s">
        <v>29</v>
      </c>
      <c r="D506" s="5" t="s">
        <v>27890</v>
      </c>
      <c r="E506" s="5" t="s">
        <v>3085</v>
      </c>
      <c r="F506" s="5" t="s">
        <v>27894</v>
      </c>
      <c r="G506" s="5" t="s">
        <v>27895</v>
      </c>
      <c r="H506" s="5" t="s">
        <v>5790</v>
      </c>
      <c r="I506" s="5">
        <v>4</v>
      </c>
      <c r="J506" s="5" t="s">
        <v>1140</v>
      </c>
      <c r="K506" s="6">
        <v>2100</v>
      </c>
      <c r="L506" s="6">
        <v>8400</v>
      </c>
      <c r="M506" s="5" t="s">
        <v>27891</v>
      </c>
      <c r="N506" s="5" t="s">
        <v>856</v>
      </c>
      <c r="O506" s="5" t="s">
        <v>27892</v>
      </c>
      <c r="P506" s="5" t="s">
        <v>27893</v>
      </c>
      <c r="Q506" s="5">
        <v>4</v>
      </c>
      <c r="R506" s="5" t="s">
        <v>24901</v>
      </c>
      <c r="S506" s="5" t="s">
        <v>6492</v>
      </c>
      <c r="T506" s="5" t="s">
        <v>42</v>
      </c>
      <c r="U506" s="5" t="s">
        <v>43</v>
      </c>
      <c r="V506" s="5"/>
      <c r="W506" s="5" t="s">
        <v>44</v>
      </c>
      <c r="X506" s="5"/>
    </row>
    <row r="507" spans="1:24" ht="22.5" hidden="1" x14ac:dyDescent="0.25">
      <c r="A507" s="3">
        <v>506</v>
      </c>
      <c r="B507" s="4" t="s">
        <v>27889</v>
      </c>
      <c r="C507" s="5" t="s">
        <v>29</v>
      </c>
      <c r="D507" s="5" t="s">
        <v>27890</v>
      </c>
      <c r="E507" s="5" t="s">
        <v>3085</v>
      </c>
      <c r="F507" s="5" t="s">
        <v>27896</v>
      </c>
      <c r="G507" s="5" t="s">
        <v>15649</v>
      </c>
      <c r="H507" s="5" t="s">
        <v>5790</v>
      </c>
      <c r="I507" s="5">
        <v>5</v>
      </c>
      <c r="J507" s="5" t="s">
        <v>35</v>
      </c>
      <c r="K507" s="6">
        <v>330</v>
      </c>
      <c r="L507" s="6">
        <v>1650</v>
      </c>
      <c r="M507" s="5" t="s">
        <v>27891</v>
      </c>
      <c r="N507" s="5" t="s">
        <v>856</v>
      </c>
      <c r="O507" s="5" t="s">
        <v>27892</v>
      </c>
      <c r="P507" s="5" t="s">
        <v>27893</v>
      </c>
      <c r="Q507" s="5">
        <v>5</v>
      </c>
      <c r="R507" s="5" t="s">
        <v>24901</v>
      </c>
      <c r="S507" s="5" t="s">
        <v>6492</v>
      </c>
      <c r="T507" s="5" t="s">
        <v>42</v>
      </c>
      <c r="U507" s="5" t="s">
        <v>43</v>
      </c>
      <c r="V507" s="5"/>
      <c r="W507" s="5" t="s">
        <v>44</v>
      </c>
      <c r="X507" s="5"/>
    </row>
    <row r="508" spans="1:24" ht="22.5" hidden="1" x14ac:dyDescent="0.25">
      <c r="A508" s="3">
        <v>507</v>
      </c>
      <c r="B508" s="4" t="s">
        <v>27889</v>
      </c>
      <c r="C508" s="5" t="s">
        <v>29</v>
      </c>
      <c r="D508" s="5" t="s">
        <v>27890</v>
      </c>
      <c r="E508" s="5" t="s">
        <v>3085</v>
      </c>
      <c r="F508" s="5" t="s">
        <v>26863</v>
      </c>
      <c r="G508" s="5" t="s">
        <v>10274</v>
      </c>
      <c r="H508" s="5" t="s">
        <v>5790</v>
      </c>
      <c r="I508" s="5">
        <v>10</v>
      </c>
      <c r="J508" s="5" t="s">
        <v>35</v>
      </c>
      <c r="K508" s="6">
        <v>250</v>
      </c>
      <c r="L508" s="6">
        <v>2500</v>
      </c>
      <c r="M508" s="5" t="s">
        <v>27891</v>
      </c>
      <c r="N508" s="5" t="s">
        <v>856</v>
      </c>
      <c r="O508" s="5" t="s">
        <v>27892</v>
      </c>
      <c r="P508" s="5" t="s">
        <v>27893</v>
      </c>
      <c r="Q508" s="5">
        <v>10</v>
      </c>
      <c r="R508" s="5" t="s">
        <v>24901</v>
      </c>
      <c r="S508" s="5" t="s">
        <v>6492</v>
      </c>
      <c r="T508" s="5" t="s">
        <v>42</v>
      </c>
      <c r="U508" s="5" t="s">
        <v>43</v>
      </c>
      <c r="V508" s="5"/>
      <c r="W508" s="5" t="s">
        <v>44</v>
      </c>
      <c r="X508" s="5"/>
    </row>
    <row r="509" spans="1:24" ht="22.5" hidden="1" x14ac:dyDescent="0.25">
      <c r="A509" s="3">
        <v>508</v>
      </c>
      <c r="B509" s="4" t="s">
        <v>27889</v>
      </c>
      <c r="C509" s="5" t="s">
        <v>29</v>
      </c>
      <c r="D509" s="5" t="s">
        <v>27890</v>
      </c>
      <c r="E509" s="5" t="s">
        <v>3085</v>
      </c>
      <c r="F509" s="5" t="s">
        <v>27897</v>
      </c>
      <c r="G509" s="5" t="s">
        <v>27898</v>
      </c>
      <c r="H509" s="5" t="s">
        <v>5790</v>
      </c>
      <c r="I509" s="5">
        <v>8</v>
      </c>
      <c r="J509" s="5" t="s">
        <v>35</v>
      </c>
      <c r="K509" s="6">
        <v>115</v>
      </c>
      <c r="L509" s="6">
        <v>920</v>
      </c>
      <c r="M509" s="5" t="s">
        <v>27891</v>
      </c>
      <c r="N509" s="5" t="s">
        <v>856</v>
      </c>
      <c r="O509" s="5" t="s">
        <v>27892</v>
      </c>
      <c r="P509" s="5" t="s">
        <v>27893</v>
      </c>
      <c r="Q509" s="5">
        <v>4</v>
      </c>
      <c r="R509" s="5" t="s">
        <v>24901</v>
      </c>
      <c r="S509" s="5" t="s">
        <v>6492</v>
      </c>
      <c r="T509" s="5" t="s">
        <v>42</v>
      </c>
      <c r="U509" s="5" t="s">
        <v>43</v>
      </c>
      <c r="V509" s="5"/>
      <c r="W509" s="5" t="s">
        <v>44</v>
      </c>
      <c r="X509" s="5"/>
    </row>
    <row r="510" spans="1:24" ht="22.5" x14ac:dyDescent="0.25">
      <c r="A510" s="3">
        <v>509</v>
      </c>
      <c r="B510" s="4" t="s">
        <v>3073</v>
      </c>
      <c r="C510" s="5" t="s">
        <v>29</v>
      </c>
      <c r="D510" s="5" t="s">
        <v>3074</v>
      </c>
      <c r="E510" s="5" t="s">
        <v>3075</v>
      </c>
      <c r="F510" s="5" t="s">
        <v>466</v>
      </c>
      <c r="G510" s="5" t="s">
        <v>467</v>
      </c>
      <c r="H510" s="5" t="s">
        <v>468</v>
      </c>
      <c r="I510" s="5">
        <v>200</v>
      </c>
      <c r="J510" s="5" t="s">
        <v>35</v>
      </c>
      <c r="K510" s="6">
        <v>400</v>
      </c>
      <c r="L510" s="6">
        <v>80000</v>
      </c>
      <c r="M510" s="5" t="s">
        <v>3076</v>
      </c>
      <c r="N510" s="5" t="s">
        <v>2394</v>
      </c>
      <c r="O510" s="5" t="s">
        <v>3077</v>
      </c>
      <c r="P510" s="5" t="s">
        <v>3078</v>
      </c>
      <c r="Q510" s="5">
        <v>200</v>
      </c>
      <c r="R510" s="5" t="s">
        <v>365</v>
      </c>
      <c r="S510" s="5" t="s">
        <v>366</v>
      </c>
      <c r="T510" s="5" t="s">
        <v>42</v>
      </c>
      <c r="U510" s="5" t="s">
        <v>159</v>
      </c>
      <c r="V510" s="5"/>
      <c r="W510" s="5" t="s">
        <v>44</v>
      </c>
      <c r="X510" s="5"/>
    </row>
    <row r="511" spans="1:24" ht="22.5" hidden="1" x14ac:dyDescent="0.25">
      <c r="A511" s="3">
        <v>510</v>
      </c>
      <c r="B511" s="4" t="s">
        <v>27899</v>
      </c>
      <c r="C511" s="5" t="s">
        <v>29</v>
      </c>
      <c r="D511" s="5" t="s">
        <v>27900</v>
      </c>
      <c r="E511" s="5" t="s">
        <v>27901</v>
      </c>
      <c r="F511" s="5" t="s">
        <v>24099</v>
      </c>
      <c r="G511" s="5" t="s">
        <v>14112</v>
      </c>
      <c r="H511" s="5" t="s">
        <v>52</v>
      </c>
      <c r="I511" s="5">
        <v>1</v>
      </c>
      <c r="J511" s="5" t="s">
        <v>35</v>
      </c>
      <c r="K511" s="6">
        <v>172800</v>
      </c>
      <c r="L511" s="6">
        <v>172800</v>
      </c>
      <c r="M511" s="5" t="s">
        <v>27902</v>
      </c>
      <c r="N511" s="5" t="s">
        <v>856</v>
      </c>
      <c r="O511" s="5" t="s">
        <v>27903</v>
      </c>
      <c r="P511" s="5" t="s">
        <v>27904</v>
      </c>
      <c r="Q511" s="5">
        <v>1</v>
      </c>
      <c r="R511" s="5" t="s">
        <v>24103</v>
      </c>
      <c r="S511" s="5" t="s">
        <v>14109</v>
      </c>
      <c r="T511" s="5" t="s">
        <v>42</v>
      </c>
      <c r="U511" s="5" t="s">
        <v>43</v>
      </c>
      <c r="V511" s="5"/>
      <c r="W511" s="5" t="s">
        <v>44</v>
      </c>
      <c r="X511" s="5"/>
    </row>
    <row r="512" spans="1:24" ht="22.5" hidden="1" x14ac:dyDescent="0.25">
      <c r="A512" s="3">
        <v>511</v>
      </c>
      <c r="B512" s="4" t="s">
        <v>27905</v>
      </c>
      <c r="C512" s="5" t="s">
        <v>29</v>
      </c>
      <c r="D512" s="5" t="s">
        <v>27906</v>
      </c>
      <c r="E512" s="5" t="s">
        <v>27885</v>
      </c>
      <c r="F512" s="5" t="s">
        <v>27907</v>
      </c>
      <c r="G512" s="5" t="s">
        <v>18613</v>
      </c>
      <c r="H512" s="5" t="s">
        <v>52</v>
      </c>
      <c r="I512" s="5">
        <v>1</v>
      </c>
      <c r="J512" s="5" t="s">
        <v>35</v>
      </c>
      <c r="K512" s="6">
        <v>1500</v>
      </c>
      <c r="L512" s="6">
        <v>1500</v>
      </c>
      <c r="M512" s="5" t="s">
        <v>27908</v>
      </c>
      <c r="N512" s="5" t="s">
        <v>856</v>
      </c>
      <c r="O512" s="5" t="s">
        <v>26961</v>
      </c>
      <c r="P512" s="5" t="s">
        <v>27909</v>
      </c>
      <c r="Q512" s="5">
        <v>1</v>
      </c>
      <c r="R512" s="5" t="s">
        <v>74</v>
      </c>
      <c r="S512" s="5" t="s">
        <v>75</v>
      </c>
      <c r="T512" s="5" t="s">
        <v>42</v>
      </c>
      <c r="U512" s="5" t="s">
        <v>43</v>
      </c>
      <c r="V512" s="5"/>
      <c r="W512" s="5" t="s">
        <v>44</v>
      </c>
      <c r="X512" s="5"/>
    </row>
    <row r="513" spans="1:24" ht="22.5" hidden="1" x14ac:dyDescent="0.25">
      <c r="A513" s="3">
        <v>512</v>
      </c>
      <c r="B513" s="4" t="s">
        <v>27905</v>
      </c>
      <c r="C513" s="5" t="s">
        <v>29</v>
      </c>
      <c r="D513" s="5" t="s">
        <v>27906</v>
      </c>
      <c r="E513" s="5" t="s">
        <v>27885</v>
      </c>
      <c r="F513" s="5" t="s">
        <v>3650</v>
      </c>
      <c r="G513" s="5" t="s">
        <v>3651</v>
      </c>
      <c r="H513" s="5" t="s">
        <v>52</v>
      </c>
      <c r="I513" s="5">
        <v>1</v>
      </c>
      <c r="J513" s="5" t="s">
        <v>35</v>
      </c>
      <c r="K513" s="6">
        <v>5000</v>
      </c>
      <c r="L513" s="6">
        <v>5000</v>
      </c>
      <c r="M513" s="5" t="s">
        <v>27908</v>
      </c>
      <c r="N513" s="5" t="s">
        <v>856</v>
      </c>
      <c r="O513" s="5" t="s">
        <v>26961</v>
      </c>
      <c r="P513" s="5" t="s">
        <v>27909</v>
      </c>
      <c r="Q513" s="5">
        <v>1</v>
      </c>
      <c r="R513" s="5" t="s">
        <v>74</v>
      </c>
      <c r="S513" s="5" t="s">
        <v>75</v>
      </c>
      <c r="T513" s="5" t="s">
        <v>42</v>
      </c>
      <c r="U513" s="5" t="s">
        <v>43</v>
      </c>
      <c r="V513" s="5"/>
      <c r="W513" s="5" t="s">
        <v>44</v>
      </c>
      <c r="X513" s="5"/>
    </row>
    <row r="514" spans="1:24" ht="22.5" hidden="1" x14ac:dyDescent="0.25">
      <c r="A514" s="3">
        <v>513</v>
      </c>
      <c r="B514" s="4" t="s">
        <v>27905</v>
      </c>
      <c r="C514" s="5" t="s">
        <v>29</v>
      </c>
      <c r="D514" s="5" t="s">
        <v>27906</v>
      </c>
      <c r="E514" s="5" t="s">
        <v>27885</v>
      </c>
      <c r="F514" s="5" t="s">
        <v>3613</v>
      </c>
      <c r="G514" s="5" t="s">
        <v>3614</v>
      </c>
      <c r="H514" s="5" t="s">
        <v>52</v>
      </c>
      <c r="I514" s="5">
        <v>1</v>
      </c>
      <c r="J514" s="5" t="s">
        <v>35</v>
      </c>
      <c r="K514" s="6">
        <v>2500</v>
      </c>
      <c r="L514" s="6">
        <v>2500</v>
      </c>
      <c r="M514" s="5" t="s">
        <v>27908</v>
      </c>
      <c r="N514" s="5" t="s">
        <v>856</v>
      </c>
      <c r="O514" s="5" t="s">
        <v>26961</v>
      </c>
      <c r="P514" s="5" t="s">
        <v>27909</v>
      </c>
      <c r="Q514" s="5">
        <v>1</v>
      </c>
      <c r="R514" s="5" t="s">
        <v>74</v>
      </c>
      <c r="S514" s="5" t="s">
        <v>75</v>
      </c>
      <c r="T514" s="5" t="s">
        <v>42</v>
      </c>
      <c r="U514" s="5" t="s">
        <v>43</v>
      </c>
      <c r="V514" s="5"/>
      <c r="W514" s="5" t="s">
        <v>44</v>
      </c>
      <c r="X514" s="5"/>
    </row>
    <row r="515" spans="1:24" ht="22.5" hidden="1" x14ac:dyDescent="0.25">
      <c r="A515" s="3">
        <v>514</v>
      </c>
      <c r="B515" s="4" t="s">
        <v>27910</v>
      </c>
      <c r="C515" s="5" t="s">
        <v>29</v>
      </c>
      <c r="D515" s="5" t="s">
        <v>27911</v>
      </c>
      <c r="E515" s="5" t="s">
        <v>3085</v>
      </c>
      <c r="F515" s="5" t="s">
        <v>27912</v>
      </c>
      <c r="G515" s="5" t="s">
        <v>27913</v>
      </c>
      <c r="H515" s="5" t="s">
        <v>854</v>
      </c>
      <c r="I515" s="5">
        <v>17</v>
      </c>
      <c r="J515" s="5" t="s">
        <v>35</v>
      </c>
      <c r="K515" s="6">
        <v>800</v>
      </c>
      <c r="L515" s="6">
        <v>13600</v>
      </c>
      <c r="M515" s="5" t="s">
        <v>27914</v>
      </c>
      <c r="N515" s="5" t="s">
        <v>856</v>
      </c>
      <c r="O515" s="5" t="s">
        <v>27915</v>
      </c>
      <c r="P515" s="5" t="s">
        <v>27916</v>
      </c>
      <c r="Q515" s="5">
        <v>17</v>
      </c>
      <c r="R515" s="5" t="s">
        <v>25798</v>
      </c>
      <c r="S515" s="5" t="s">
        <v>25799</v>
      </c>
      <c r="T515" s="5" t="s">
        <v>42</v>
      </c>
      <c r="U515" s="5" t="s">
        <v>43</v>
      </c>
      <c r="V515" s="5"/>
      <c r="W515" s="5" t="s">
        <v>44</v>
      </c>
      <c r="X515" s="5"/>
    </row>
    <row r="516" spans="1:24" ht="22.5" hidden="1" x14ac:dyDescent="0.25">
      <c r="A516" s="3">
        <v>515</v>
      </c>
      <c r="B516" s="4" t="s">
        <v>27889</v>
      </c>
      <c r="C516" s="5" t="s">
        <v>29</v>
      </c>
      <c r="D516" s="5" t="s">
        <v>27890</v>
      </c>
      <c r="E516" s="5" t="s">
        <v>3085</v>
      </c>
      <c r="F516" s="5" t="s">
        <v>26856</v>
      </c>
      <c r="G516" s="5" t="s">
        <v>26857</v>
      </c>
      <c r="H516" s="5" t="s">
        <v>5790</v>
      </c>
      <c r="I516" s="5">
        <v>5</v>
      </c>
      <c r="J516" s="5" t="s">
        <v>35</v>
      </c>
      <c r="K516" s="6">
        <v>5000</v>
      </c>
      <c r="L516" s="6">
        <v>25000</v>
      </c>
      <c r="M516" s="5" t="s">
        <v>27891</v>
      </c>
      <c r="N516" s="5" t="s">
        <v>856</v>
      </c>
      <c r="O516" s="5" t="s">
        <v>27892</v>
      </c>
      <c r="P516" s="5" t="s">
        <v>27893</v>
      </c>
      <c r="Q516" s="5">
        <v>5</v>
      </c>
      <c r="R516" s="5" t="s">
        <v>24901</v>
      </c>
      <c r="S516" s="5" t="s">
        <v>6492</v>
      </c>
      <c r="T516" s="5" t="s">
        <v>42</v>
      </c>
      <c r="U516" s="5" t="s">
        <v>43</v>
      </c>
      <c r="V516" s="5"/>
      <c r="W516" s="5" t="s">
        <v>44</v>
      </c>
      <c r="X516" s="5"/>
    </row>
    <row r="517" spans="1:24" ht="22.5" hidden="1" x14ac:dyDescent="0.25">
      <c r="A517" s="3">
        <v>516</v>
      </c>
      <c r="B517" s="4" t="s">
        <v>27910</v>
      </c>
      <c r="C517" s="5" t="s">
        <v>29</v>
      </c>
      <c r="D517" s="5" t="s">
        <v>27911</v>
      </c>
      <c r="E517" s="5" t="s">
        <v>3085</v>
      </c>
      <c r="F517" s="5" t="s">
        <v>27917</v>
      </c>
      <c r="G517" s="5" t="s">
        <v>27918</v>
      </c>
      <c r="H517" s="5" t="s">
        <v>854</v>
      </c>
      <c r="I517" s="5">
        <v>17</v>
      </c>
      <c r="J517" s="5" t="s">
        <v>35</v>
      </c>
      <c r="K517" s="6">
        <v>260</v>
      </c>
      <c r="L517" s="6">
        <v>4420</v>
      </c>
      <c r="M517" s="5" t="s">
        <v>27914</v>
      </c>
      <c r="N517" s="5" t="s">
        <v>856</v>
      </c>
      <c r="O517" s="5" t="s">
        <v>27915</v>
      </c>
      <c r="P517" s="5" t="s">
        <v>27916</v>
      </c>
      <c r="Q517" s="5">
        <v>17</v>
      </c>
      <c r="R517" s="5" t="s">
        <v>25798</v>
      </c>
      <c r="S517" s="5" t="s">
        <v>25799</v>
      </c>
      <c r="T517" s="5" t="s">
        <v>42</v>
      </c>
      <c r="U517" s="5" t="s">
        <v>43</v>
      </c>
      <c r="V517" s="5"/>
      <c r="W517" s="5" t="s">
        <v>44</v>
      </c>
      <c r="X517" s="5"/>
    </row>
    <row r="518" spans="1:24" ht="22.5" hidden="1" x14ac:dyDescent="0.25">
      <c r="A518" s="3">
        <v>517</v>
      </c>
      <c r="B518" s="4" t="s">
        <v>27910</v>
      </c>
      <c r="C518" s="5" t="s">
        <v>29</v>
      </c>
      <c r="D518" s="5" t="s">
        <v>27911</v>
      </c>
      <c r="E518" s="5" t="s">
        <v>3085</v>
      </c>
      <c r="F518" s="5" t="s">
        <v>27919</v>
      </c>
      <c r="G518" s="5" t="s">
        <v>27920</v>
      </c>
      <c r="H518" s="5" t="s">
        <v>854</v>
      </c>
      <c r="I518" s="5">
        <v>17</v>
      </c>
      <c r="J518" s="5" t="s">
        <v>35</v>
      </c>
      <c r="K518" s="6">
        <v>1200</v>
      </c>
      <c r="L518" s="6">
        <v>20400</v>
      </c>
      <c r="M518" s="5" t="s">
        <v>27914</v>
      </c>
      <c r="N518" s="5" t="s">
        <v>856</v>
      </c>
      <c r="O518" s="5" t="s">
        <v>27915</v>
      </c>
      <c r="P518" s="5" t="s">
        <v>27916</v>
      </c>
      <c r="Q518" s="5">
        <v>17</v>
      </c>
      <c r="R518" s="5" t="s">
        <v>25798</v>
      </c>
      <c r="S518" s="5" t="s">
        <v>25799</v>
      </c>
      <c r="T518" s="5" t="s">
        <v>42</v>
      </c>
      <c r="U518" s="5" t="s">
        <v>43</v>
      </c>
      <c r="V518" s="5"/>
      <c r="W518" s="5" t="s">
        <v>44</v>
      </c>
      <c r="X518" s="5"/>
    </row>
    <row r="519" spans="1:24" ht="22.5" hidden="1" x14ac:dyDescent="0.25">
      <c r="A519" s="3">
        <v>518</v>
      </c>
      <c r="B519" s="4" t="s">
        <v>27910</v>
      </c>
      <c r="C519" s="5" t="s">
        <v>29</v>
      </c>
      <c r="D519" s="5" t="s">
        <v>27911</v>
      </c>
      <c r="E519" s="5" t="s">
        <v>3085</v>
      </c>
      <c r="F519" s="5" t="s">
        <v>27921</v>
      </c>
      <c r="G519" s="5" t="s">
        <v>27922</v>
      </c>
      <c r="H519" s="5" t="s">
        <v>854</v>
      </c>
      <c r="I519" s="5">
        <v>17</v>
      </c>
      <c r="J519" s="5" t="s">
        <v>35</v>
      </c>
      <c r="K519" s="6">
        <v>3200</v>
      </c>
      <c r="L519" s="6">
        <v>54400</v>
      </c>
      <c r="M519" s="5" t="s">
        <v>27914</v>
      </c>
      <c r="N519" s="5" t="s">
        <v>856</v>
      </c>
      <c r="O519" s="5" t="s">
        <v>27915</v>
      </c>
      <c r="P519" s="5" t="s">
        <v>27916</v>
      </c>
      <c r="Q519" s="5">
        <v>17</v>
      </c>
      <c r="R519" s="5" t="s">
        <v>25798</v>
      </c>
      <c r="S519" s="5" t="s">
        <v>25799</v>
      </c>
      <c r="T519" s="5" t="s">
        <v>42</v>
      </c>
      <c r="U519" s="5" t="s">
        <v>43</v>
      </c>
      <c r="V519" s="5"/>
      <c r="W519" s="5" t="s">
        <v>44</v>
      </c>
      <c r="X519" s="5"/>
    </row>
    <row r="520" spans="1:24" ht="22.5" hidden="1" x14ac:dyDescent="0.25">
      <c r="A520" s="3">
        <v>519</v>
      </c>
      <c r="B520" s="4" t="s">
        <v>27910</v>
      </c>
      <c r="C520" s="5" t="s">
        <v>29</v>
      </c>
      <c r="D520" s="5" t="s">
        <v>27911</v>
      </c>
      <c r="E520" s="5" t="s">
        <v>3085</v>
      </c>
      <c r="F520" s="5" t="s">
        <v>27923</v>
      </c>
      <c r="G520" s="5" t="s">
        <v>27924</v>
      </c>
      <c r="H520" s="5" t="s">
        <v>854</v>
      </c>
      <c r="I520" s="5">
        <v>17</v>
      </c>
      <c r="J520" s="5" t="s">
        <v>35</v>
      </c>
      <c r="K520" s="6">
        <v>260</v>
      </c>
      <c r="L520" s="6">
        <v>4420</v>
      </c>
      <c r="M520" s="5" t="s">
        <v>27914</v>
      </c>
      <c r="N520" s="5" t="s">
        <v>856</v>
      </c>
      <c r="O520" s="5" t="s">
        <v>27915</v>
      </c>
      <c r="P520" s="5" t="s">
        <v>27916</v>
      </c>
      <c r="Q520" s="5">
        <v>17</v>
      </c>
      <c r="R520" s="5" t="s">
        <v>25798</v>
      </c>
      <c r="S520" s="5" t="s">
        <v>25799</v>
      </c>
      <c r="T520" s="5" t="s">
        <v>42</v>
      </c>
      <c r="U520" s="5" t="s">
        <v>43</v>
      </c>
      <c r="V520" s="5"/>
      <c r="W520" s="5" t="s">
        <v>44</v>
      </c>
      <c r="X520" s="5"/>
    </row>
    <row r="521" spans="1:24" ht="22.5" hidden="1" x14ac:dyDescent="0.25">
      <c r="A521" s="3">
        <v>520</v>
      </c>
      <c r="B521" s="4" t="s">
        <v>27889</v>
      </c>
      <c r="C521" s="5" t="s">
        <v>29</v>
      </c>
      <c r="D521" s="5" t="s">
        <v>27890</v>
      </c>
      <c r="E521" s="5" t="s">
        <v>3085</v>
      </c>
      <c r="F521" s="5" t="s">
        <v>27925</v>
      </c>
      <c r="G521" s="5" t="s">
        <v>10263</v>
      </c>
      <c r="H521" s="5" t="s">
        <v>5790</v>
      </c>
      <c r="I521" s="5">
        <v>4</v>
      </c>
      <c r="J521" s="5" t="s">
        <v>35</v>
      </c>
      <c r="K521" s="6">
        <v>1650</v>
      </c>
      <c r="L521" s="6">
        <v>6600</v>
      </c>
      <c r="M521" s="5" t="s">
        <v>27891</v>
      </c>
      <c r="N521" s="5" t="s">
        <v>856</v>
      </c>
      <c r="O521" s="5" t="s">
        <v>27892</v>
      </c>
      <c r="P521" s="5" t="s">
        <v>27893</v>
      </c>
      <c r="Q521" s="5">
        <v>1</v>
      </c>
      <c r="R521" s="5" t="s">
        <v>24901</v>
      </c>
      <c r="S521" s="5" t="s">
        <v>6492</v>
      </c>
      <c r="T521" s="5" t="s">
        <v>42</v>
      </c>
      <c r="U521" s="5" t="s">
        <v>43</v>
      </c>
      <c r="V521" s="5"/>
      <c r="W521" s="5" t="s">
        <v>44</v>
      </c>
      <c r="X521" s="5"/>
    </row>
    <row r="522" spans="1:24" ht="22.5" hidden="1" x14ac:dyDescent="0.25">
      <c r="A522" s="3">
        <v>521</v>
      </c>
      <c r="B522" s="4" t="s">
        <v>27889</v>
      </c>
      <c r="C522" s="5" t="s">
        <v>29</v>
      </c>
      <c r="D522" s="5" t="s">
        <v>27890</v>
      </c>
      <c r="E522" s="5" t="s">
        <v>3085</v>
      </c>
      <c r="F522" s="5" t="s">
        <v>26855</v>
      </c>
      <c r="G522" s="5" t="s">
        <v>6501</v>
      </c>
      <c r="H522" s="5" t="s">
        <v>5790</v>
      </c>
      <c r="I522" s="5">
        <v>10</v>
      </c>
      <c r="J522" s="5" t="s">
        <v>35</v>
      </c>
      <c r="K522" s="6">
        <v>290</v>
      </c>
      <c r="L522" s="6">
        <v>2900</v>
      </c>
      <c r="M522" s="5" t="s">
        <v>27891</v>
      </c>
      <c r="N522" s="5" t="s">
        <v>856</v>
      </c>
      <c r="O522" s="5" t="s">
        <v>27892</v>
      </c>
      <c r="P522" s="5" t="s">
        <v>27893</v>
      </c>
      <c r="Q522" s="5">
        <v>10</v>
      </c>
      <c r="R522" s="5" t="s">
        <v>24901</v>
      </c>
      <c r="S522" s="5" t="s">
        <v>6492</v>
      </c>
      <c r="T522" s="5" t="s">
        <v>42</v>
      </c>
      <c r="U522" s="5" t="s">
        <v>43</v>
      </c>
      <c r="V522" s="5"/>
      <c r="W522" s="5" t="s">
        <v>44</v>
      </c>
      <c r="X522" s="5"/>
    </row>
    <row r="523" spans="1:24" ht="22.5" hidden="1" x14ac:dyDescent="0.25">
      <c r="A523" s="3">
        <v>522</v>
      </c>
      <c r="B523" s="4" t="s">
        <v>27926</v>
      </c>
      <c r="C523" s="5" t="s">
        <v>29</v>
      </c>
      <c r="D523" s="5" t="s">
        <v>27927</v>
      </c>
      <c r="E523" s="5" t="s">
        <v>27885</v>
      </c>
      <c r="F523" s="5" t="s">
        <v>27928</v>
      </c>
      <c r="G523" s="5" t="s">
        <v>27929</v>
      </c>
      <c r="H523" s="5" t="s">
        <v>52</v>
      </c>
      <c r="I523" s="5">
        <v>25</v>
      </c>
      <c r="J523" s="5" t="s">
        <v>35</v>
      </c>
      <c r="K523" s="6">
        <v>900</v>
      </c>
      <c r="L523" s="6">
        <v>22500</v>
      </c>
      <c r="M523" s="5" t="s">
        <v>27930</v>
      </c>
      <c r="N523" s="5" t="s">
        <v>27931</v>
      </c>
      <c r="O523" s="5" t="s">
        <v>27932</v>
      </c>
      <c r="P523" s="5" t="s">
        <v>27933</v>
      </c>
      <c r="Q523" s="5">
        <v>15</v>
      </c>
      <c r="R523" s="5" t="s">
        <v>27934</v>
      </c>
      <c r="S523" s="5" t="s">
        <v>5742</v>
      </c>
      <c r="T523" s="5" t="s">
        <v>42</v>
      </c>
      <c r="U523" s="5" t="s">
        <v>43</v>
      </c>
      <c r="V523" s="5"/>
      <c r="W523" s="5" t="s">
        <v>44</v>
      </c>
      <c r="X523" s="5"/>
    </row>
    <row r="524" spans="1:24" ht="22.5" hidden="1" x14ac:dyDescent="0.25">
      <c r="A524" s="3">
        <v>523</v>
      </c>
      <c r="B524" s="4" t="s">
        <v>27926</v>
      </c>
      <c r="C524" s="5" t="s">
        <v>29</v>
      </c>
      <c r="D524" s="5" t="s">
        <v>27927</v>
      </c>
      <c r="E524" s="5" t="s">
        <v>27885</v>
      </c>
      <c r="F524" s="5" t="s">
        <v>27935</v>
      </c>
      <c r="G524" s="5" t="s">
        <v>27936</v>
      </c>
      <c r="H524" s="5" t="s">
        <v>52</v>
      </c>
      <c r="I524" s="5">
        <v>25</v>
      </c>
      <c r="J524" s="5" t="s">
        <v>35</v>
      </c>
      <c r="K524" s="6">
        <v>900</v>
      </c>
      <c r="L524" s="6">
        <v>22500</v>
      </c>
      <c r="M524" s="5" t="s">
        <v>27930</v>
      </c>
      <c r="N524" s="5" t="s">
        <v>27937</v>
      </c>
      <c r="O524" s="5" t="s">
        <v>27932</v>
      </c>
      <c r="P524" s="5" t="s">
        <v>27933</v>
      </c>
      <c r="Q524" s="5">
        <v>25</v>
      </c>
      <c r="R524" s="5" t="s">
        <v>27934</v>
      </c>
      <c r="S524" s="5" t="s">
        <v>5742</v>
      </c>
      <c r="T524" s="5" t="s">
        <v>42</v>
      </c>
      <c r="U524" s="5" t="s">
        <v>43</v>
      </c>
      <c r="V524" s="5"/>
      <c r="W524" s="5" t="s">
        <v>44</v>
      </c>
      <c r="X524" s="5"/>
    </row>
    <row r="525" spans="1:24" ht="22.5" hidden="1" x14ac:dyDescent="0.25">
      <c r="A525" s="3">
        <v>524</v>
      </c>
      <c r="B525" s="4" t="s">
        <v>27926</v>
      </c>
      <c r="C525" s="5" t="s">
        <v>29</v>
      </c>
      <c r="D525" s="5" t="s">
        <v>27927</v>
      </c>
      <c r="E525" s="5" t="s">
        <v>27885</v>
      </c>
      <c r="F525" s="5" t="s">
        <v>27938</v>
      </c>
      <c r="G525" s="5" t="s">
        <v>27939</v>
      </c>
      <c r="H525" s="5" t="s">
        <v>52</v>
      </c>
      <c r="I525" s="5">
        <v>25</v>
      </c>
      <c r="J525" s="5" t="s">
        <v>35</v>
      </c>
      <c r="K525" s="6">
        <v>900</v>
      </c>
      <c r="L525" s="6">
        <v>22500</v>
      </c>
      <c r="M525" s="5" t="s">
        <v>27930</v>
      </c>
      <c r="N525" s="5" t="s">
        <v>27940</v>
      </c>
      <c r="O525" s="5" t="s">
        <v>27932</v>
      </c>
      <c r="P525" s="5" t="s">
        <v>27933</v>
      </c>
      <c r="Q525" s="5">
        <v>25</v>
      </c>
      <c r="R525" s="5" t="s">
        <v>27934</v>
      </c>
      <c r="S525" s="5" t="s">
        <v>5742</v>
      </c>
      <c r="T525" s="5" t="s">
        <v>42</v>
      </c>
      <c r="U525" s="5" t="s">
        <v>43</v>
      </c>
      <c r="V525" s="5"/>
      <c r="W525" s="5" t="s">
        <v>44</v>
      </c>
      <c r="X525" s="5"/>
    </row>
    <row r="526" spans="1:24" ht="22.5" hidden="1" x14ac:dyDescent="0.25">
      <c r="A526" s="3">
        <v>525</v>
      </c>
      <c r="B526" s="4" t="s">
        <v>27883</v>
      </c>
      <c r="C526" s="5" t="s">
        <v>29</v>
      </c>
      <c r="D526" s="5" t="s">
        <v>27884</v>
      </c>
      <c r="E526" s="5" t="s">
        <v>27885</v>
      </c>
      <c r="F526" s="5" t="s">
        <v>26056</v>
      </c>
      <c r="G526" s="5" t="s">
        <v>26057</v>
      </c>
      <c r="H526" s="5" t="s">
        <v>52</v>
      </c>
      <c r="I526" s="5">
        <v>2</v>
      </c>
      <c r="J526" s="5" t="s">
        <v>35</v>
      </c>
      <c r="K526" s="6">
        <v>5442.72</v>
      </c>
      <c r="L526" s="6">
        <v>10885.44</v>
      </c>
      <c r="M526" s="5" t="s">
        <v>27886</v>
      </c>
      <c r="N526" s="5" t="s">
        <v>12578</v>
      </c>
      <c r="O526" s="5" t="s">
        <v>27887</v>
      </c>
      <c r="P526" s="5" t="s">
        <v>27888</v>
      </c>
      <c r="Q526" s="5">
        <v>2</v>
      </c>
      <c r="R526" s="5" t="s">
        <v>57</v>
      </c>
      <c r="S526" s="5" t="s">
        <v>58</v>
      </c>
      <c r="T526" s="5" t="s">
        <v>42</v>
      </c>
      <c r="U526" s="5" t="s">
        <v>43</v>
      </c>
      <c r="V526" s="5"/>
      <c r="W526" s="5" t="s">
        <v>44</v>
      </c>
      <c r="X526" s="5"/>
    </row>
    <row r="527" spans="1:24" ht="22.5" hidden="1" x14ac:dyDescent="0.25">
      <c r="A527" s="3">
        <v>526</v>
      </c>
      <c r="B527" s="4" t="s">
        <v>27883</v>
      </c>
      <c r="C527" s="5" t="s">
        <v>29</v>
      </c>
      <c r="D527" s="5" t="s">
        <v>27884</v>
      </c>
      <c r="E527" s="5" t="s">
        <v>27885</v>
      </c>
      <c r="F527" s="5" t="s">
        <v>3640</v>
      </c>
      <c r="G527" s="5" t="s">
        <v>3641</v>
      </c>
      <c r="H527" s="5" t="s">
        <v>52</v>
      </c>
      <c r="I527" s="5">
        <v>1</v>
      </c>
      <c r="J527" s="5" t="s">
        <v>35</v>
      </c>
      <c r="K527" s="6">
        <v>19849.919999999998</v>
      </c>
      <c r="L527" s="6">
        <v>19849.919999999998</v>
      </c>
      <c r="M527" s="5" t="s">
        <v>27886</v>
      </c>
      <c r="N527" s="5" t="s">
        <v>3642</v>
      </c>
      <c r="O527" s="5" t="s">
        <v>27887</v>
      </c>
      <c r="P527" s="5" t="s">
        <v>27888</v>
      </c>
      <c r="Q527" s="5">
        <v>1</v>
      </c>
      <c r="R527" s="5" t="s">
        <v>57</v>
      </c>
      <c r="S527" s="5" t="s">
        <v>58</v>
      </c>
      <c r="T527" s="5" t="s">
        <v>42</v>
      </c>
      <c r="U527" s="5" t="s">
        <v>43</v>
      </c>
      <c r="V527" s="5"/>
      <c r="W527" s="5" t="s">
        <v>44</v>
      </c>
      <c r="X527" s="5"/>
    </row>
    <row r="528" spans="1:24" ht="22.5" hidden="1" x14ac:dyDescent="0.25">
      <c r="A528" s="3">
        <v>527</v>
      </c>
      <c r="B528" s="4" t="s">
        <v>27883</v>
      </c>
      <c r="C528" s="5" t="s">
        <v>29</v>
      </c>
      <c r="D528" s="5" t="s">
        <v>27884</v>
      </c>
      <c r="E528" s="5" t="s">
        <v>27885</v>
      </c>
      <c r="F528" s="5" t="s">
        <v>27941</v>
      </c>
      <c r="G528" s="5" t="s">
        <v>27942</v>
      </c>
      <c r="H528" s="5" t="s">
        <v>52</v>
      </c>
      <c r="I528" s="5">
        <v>1</v>
      </c>
      <c r="J528" s="5" t="s">
        <v>35</v>
      </c>
      <c r="K528" s="6">
        <v>8484.24</v>
      </c>
      <c r="L528" s="6">
        <v>8484.24</v>
      </c>
      <c r="M528" s="5" t="s">
        <v>27886</v>
      </c>
      <c r="N528" s="5" t="s">
        <v>16346</v>
      </c>
      <c r="O528" s="5" t="s">
        <v>27887</v>
      </c>
      <c r="P528" s="5" t="s">
        <v>27888</v>
      </c>
      <c r="Q528" s="5">
        <v>1</v>
      </c>
      <c r="R528" s="5" t="s">
        <v>57</v>
      </c>
      <c r="S528" s="5" t="s">
        <v>58</v>
      </c>
      <c r="T528" s="5" t="s">
        <v>42</v>
      </c>
      <c r="U528" s="5" t="s">
        <v>43</v>
      </c>
      <c r="V528" s="5"/>
      <c r="W528" s="5" t="s">
        <v>44</v>
      </c>
      <c r="X528" s="5"/>
    </row>
    <row r="529" spans="1:24" ht="22.5" hidden="1" x14ac:dyDescent="0.25">
      <c r="A529" s="3">
        <v>528</v>
      </c>
      <c r="B529" s="4" t="s">
        <v>27889</v>
      </c>
      <c r="C529" s="5" t="s">
        <v>29</v>
      </c>
      <c r="D529" s="5" t="s">
        <v>27890</v>
      </c>
      <c r="E529" s="5" t="s">
        <v>3085</v>
      </c>
      <c r="F529" s="5" t="s">
        <v>26858</v>
      </c>
      <c r="G529" s="5" t="s">
        <v>26859</v>
      </c>
      <c r="H529" s="5" t="s">
        <v>5790</v>
      </c>
      <c r="I529" s="5">
        <v>1</v>
      </c>
      <c r="J529" s="5" t="s">
        <v>35</v>
      </c>
      <c r="K529" s="6">
        <v>1050</v>
      </c>
      <c r="L529" s="6">
        <v>1050</v>
      </c>
      <c r="M529" s="5" t="s">
        <v>27891</v>
      </c>
      <c r="N529" s="5" t="s">
        <v>856</v>
      </c>
      <c r="O529" s="5" t="s">
        <v>27892</v>
      </c>
      <c r="P529" s="5" t="s">
        <v>27893</v>
      </c>
      <c r="Q529" s="5">
        <v>1</v>
      </c>
      <c r="R529" s="5" t="s">
        <v>24901</v>
      </c>
      <c r="S529" s="5" t="s">
        <v>6492</v>
      </c>
      <c r="T529" s="5" t="s">
        <v>42</v>
      </c>
      <c r="U529" s="5" t="s">
        <v>43</v>
      </c>
      <c r="V529" s="5"/>
      <c r="W529" s="5" t="s">
        <v>44</v>
      </c>
      <c r="X529" s="5"/>
    </row>
    <row r="530" spans="1:24" ht="22.5" hidden="1" x14ac:dyDescent="0.25">
      <c r="A530" s="3">
        <v>529</v>
      </c>
      <c r="B530" s="4" t="s">
        <v>27889</v>
      </c>
      <c r="C530" s="5" t="s">
        <v>29</v>
      </c>
      <c r="D530" s="5" t="s">
        <v>27890</v>
      </c>
      <c r="E530" s="5" t="s">
        <v>3085</v>
      </c>
      <c r="F530" s="5" t="s">
        <v>24896</v>
      </c>
      <c r="G530" s="5" t="s">
        <v>24897</v>
      </c>
      <c r="H530" s="5" t="s">
        <v>5790</v>
      </c>
      <c r="I530" s="5">
        <v>1</v>
      </c>
      <c r="J530" s="5" t="s">
        <v>35</v>
      </c>
      <c r="K530" s="6">
        <v>2400</v>
      </c>
      <c r="L530" s="6">
        <v>2400</v>
      </c>
      <c r="M530" s="5" t="s">
        <v>27891</v>
      </c>
      <c r="N530" s="5" t="s">
        <v>856</v>
      </c>
      <c r="O530" s="5" t="s">
        <v>27892</v>
      </c>
      <c r="P530" s="5" t="s">
        <v>27893</v>
      </c>
      <c r="Q530" s="5">
        <v>1</v>
      </c>
      <c r="R530" s="5" t="s">
        <v>24901</v>
      </c>
      <c r="S530" s="5" t="s">
        <v>6492</v>
      </c>
      <c r="T530" s="5" t="s">
        <v>42</v>
      </c>
      <c r="U530" s="5" t="s">
        <v>43</v>
      </c>
      <c r="V530" s="5"/>
      <c r="W530" s="5" t="s">
        <v>44</v>
      </c>
      <c r="X530" s="5"/>
    </row>
    <row r="531" spans="1:24" ht="22.5" hidden="1" x14ac:dyDescent="0.25">
      <c r="A531" s="3">
        <v>530</v>
      </c>
      <c r="B531" s="4" t="s">
        <v>27889</v>
      </c>
      <c r="C531" s="5" t="s">
        <v>29</v>
      </c>
      <c r="D531" s="5" t="s">
        <v>27890</v>
      </c>
      <c r="E531" s="5" t="s">
        <v>3085</v>
      </c>
      <c r="F531" s="5" t="s">
        <v>25259</v>
      </c>
      <c r="G531" s="5" t="s">
        <v>7811</v>
      </c>
      <c r="H531" s="5" t="s">
        <v>5790</v>
      </c>
      <c r="I531" s="5">
        <v>5</v>
      </c>
      <c r="J531" s="5" t="s">
        <v>35</v>
      </c>
      <c r="K531" s="6">
        <v>800</v>
      </c>
      <c r="L531" s="6">
        <v>4000</v>
      </c>
      <c r="M531" s="5" t="s">
        <v>27891</v>
      </c>
      <c r="N531" s="5" t="s">
        <v>856</v>
      </c>
      <c r="O531" s="5" t="s">
        <v>27892</v>
      </c>
      <c r="P531" s="5" t="s">
        <v>27893</v>
      </c>
      <c r="Q531" s="5">
        <v>5</v>
      </c>
      <c r="R531" s="5" t="s">
        <v>24901</v>
      </c>
      <c r="S531" s="5" t="s">
        <v>6492</v>
      </c>
      <c r="T531" s="5" t="s">
        <v>42</v>
      </c>
      <c r="U531" s="5" t="s">
        <v>43</v>
      </c>
      <c r="V531" s="5"/>
      <c r="W531" s="5" t="s">
        <v>44</v>
      </c>
      <c r="X531" s="5"/>
    </row>
    <row r="532" spans="1:24" ht="22.5" hidden="1" x14ac:dyDescent="0.25">
      <c r="A532" s="3">
        <v>531</v>
      </c>
      <c r="B532" s="4" t="s">
        <v>27889</v>
      </c>
      <c r="C532" s="5" t="s">
        <v>29</v>
      </c>
      <c r="D532" s="5" t="s">
        <v>27890</v>
      </c>
      <c r="E532" s="5" t="s">
        <v>3085</v>
      </c>
      <c r="F532" s="5" t="s">
        <v>25260</v>
      </c>
      <c r="G532" s="5" t="s">
        <v>25261</v>
      </c>
      <c r="H532" s="5" t="s">
        <v>5790</v>
      </c>
      <c r="I532" s="5">
        <v>5</v>
      </c>
      <c r="J532" s="5" t="s">
        <v>35</v>
      </c>
      <c r="K532" s="6">
        <v>1900</v>
      </c>
      <c r="L532" s="6">
        <v>9500</v>
      </c>
      <c r="M532" s="5" t="s">
        <v>27891</v>
      </c>
      <c r="N532" s="5" t="s">
        <v>856</v>
      </c>
      <c r="O532" s="5" t="s">
        <v>27892</v>
      </c>
      <c r="P532" s="5" t="s">
        <v>27893</v>
      </c>
      <c r="Q532" s="5">
        <v>5</v>
      </c>
      <c r="R532" s="5" t="s">
        <v>24901</v>
      </c>
      <c r="S532" s="5" t="s">
        <v>6492</v>
      </c>
      <c r="T532" s="5" t="s">
        <v>42</v>
      </c>
      <c r="U532" s="5" t="s">
        <v>43</v>
      </c>
      <c r="V532" s="5"/>
      <c r="W532" s="5" t="s">
        <v>44</v>
      </c>
      <c r="X532" s="5"/>
    </row>
    <row r="533" spans="1:24" ht="22.5" hidden="1" x14ac:dyDescent="0.25">
      <c r="A533" s="3">
        <v>532</v>
      </c>
      <c r="B533" s="4" t="s">
        <v>27883</v>
      </c>
      <c r="C533" s="5" t="s">
        <v>29</v>
      </c>
      <c r="D533" s="5" t="s">
        <v>27884</v>
      </c>
      <c r="E533" s="5" t="s">
        <v>27885</v>
      </c>
      <c r="F533" s="5" t="s">
        <v>27943</v>
      </c>
      <c r="G533" s="5" t="s">
        <v>20551</v>
      </c>
      <c r="H533" s="5" t="s">
        <v>52</v>
      </c>
      <c r="I533" s="5">
        <v>1</v>
      </c>
      <c r="J533" s="5" t="s">
        <v>35</v>
      </c>
      <c r="K533" s="6">
        <v>4962.4799999999996</v>
      </c>
      <c r="L533" s="6">
        <v>4962.4799999999996</v>
      </c>
      <c r="M533" s="5" t="s">
        <v>27886</v>
      </c>
      <c r="N533" s="5" t="s">
        <v>20552</v>
      </c>
      <c r="O533" s="5" t="s">
        <v>27887</v>
      </c>
      <c r="P533" s="5" t="s">
        <v>27888</v>
      </c>
      <c r="Q533" s="5">
        <v>1</v>
      </c>
      <c r="R533" s="5" t="s">
        <v>57</v>
      </c>
      <c r="S533" s="5" t="s">
        <v>58</v>
      </c>
      <c r="T533" s="5" t="s">
        <v>42</v>
      </c>
      <c r="U533" s="5" t="s">
        <v>43</v>
      </c>
      <c r="V533" s="5"/>
      <c r="W533" s="5" t="s">
        <v>44</v>
      </c>
      <c r="X533" s="5"/>
    </row>
    <row r="534" spans="1:24" ht="22.5" hidden="1" x14ac:dyDescent="0.25">
      <c r="A534" s="3">
        <v>533</v>
      </c>
      <c r="B534" s="4" t="s">
        <v>27883</v>
      </c>
      <c r="C534" s="5" t="s">
        <v>29</v>
      </c>
      <c r="D534" s="5" t="s">
        <v>27884</v>
      </c>
      <c r="E534" s="5" t="s">
        <v>27885</v>
      </c>
      <c r="F534" s="5" t="s">
        <v>24521</v>
      </c>
      <c r="G534" s="5" t="s">
        <v>24522</v>
      </c>
      <c r="H534" s="5" t="s">
        <v>52</v>
      </c>
      <c r="I534" s="5">
        <v>2</v>
      </c>
      <c r="J534" s="5" t="s">
        <v>35</v>
      </c>
      <c r="K534" s="6">
        <v>8644.32</v>
      </c>
      <c r="L534" s="6">
        <v>17288.64</v>
      </c>
      <c r="M534" s="5" t="s">
        <v>27886</v>
      </c>
      <c r="N534" s="5" t="s">
        <v>27944</v>
      </c>
      <c r="O534" s="5" t="s">
        <v>27887</v>
      </c>
      <c r="P534" s="5" t="s">
        <v>27888</v>
      </c>
      <c r="Q534" s="5">
        <v>1</v>
      </c>
      <c r="R534" s="5" t="s">
        <v>57</v>
      </c>
      <c r="S534" s="5" t="s">
        <v>58</v>
      </c>
      <c r="T534" s="5" t="s">
        <v>42</v>
      </c>
      <c r="U534" s="5" t="s">
        <v>43</v>
      </c>
      <c r="V534" s="5"/>
      <c r="W534" s="5" t="s">
        <v>44</v>
      </c>
      <c r="X534" s="5"/>
    </row>
    <row r="535" spans="1:24" ht="22.5" hidden="1" x14ac:dyDescent="0.25">
      <c r="A535" s="3">
        <v>534</v>
      </c>
      <c r="B535" s="4" t="s">
        <v>27883</v>
      </c>
      <c r="C535" s="5" t="s">
        <v>29</v>
      </c>
      <c r="D535" s="5" t="s">
        <v>27884</v>
      </c>
      <c r="E535" s="5" t="s">
        <v>27885</v>
      </c>
      <c r="F535" s="5" t="s">
        <v>26080</v>
      </c>
      <c r="G535" s="5" t="s">
        <v>26081</v>
      </c>
      <c r="H535" s="5" t="s">
        <v>52</v>
      </c>
      <c r="I535" s="5">
        <v>2</v>
      </c>
      <c r="J535" s="5" t="s">
        <v>35</v>
      </c>
      <c r="K535" s="6">
        <v>6563.28</v>
      </c>
      <c r="L535" s="6">
        <v>13126.56</v>
      </c>
      <c r="M535" s="5" t="s">
        <v>27886</v>
      </c>
      <c r="N535" s="5" t="s">
        <v>26582</v>
      </c>
      <c r="O535" s="5" t="s">
        <v>27887</v>
      </c>
      <c r="P535" s="5" t="s">
        <v>27888</v>
      </c>
      <c r="Q535" s="5">
        <v>2</v>
      </c>
      <c r="R535" s="5" t="s">
        <v>57</v>
      </c>
      <c r="S535" s="5" t="s">
        <v>58</v>
      </c>
      <c r="T535" s="5" t="s">
        <v>42</v>
      </c>
      <c r="U535" s="5" t="s">
        <v>43</v>
      </c>
      <c r="V535" s="5"/>
      <c r="W535" s="5" t="s">
        <v>44</v>
      </c>
      <c r="X535" s="5"/>
    </row>
    <row r="536" spans="1:24" ht="22.5" hidden="1" x14ac:dyDescent="0.25">
      <c r="A536" s="3">
        <v>535</v>
      </c>
      <c r="B536" s="4" t="s">
        <v>27889</v>
      </c>
      <c r="C536" s="5" t="s">
        <v>29</v>
      </c>
      <c r="D536" s="5" t="s">
        <v>27890</v>
      </c>
      <c r="E536" s="5" t="s">
        <v>3085</v>
      </c>
      <c r="F536" s="5" t="s">
        <v>24345</v>
      </c>
      <c r="G536" s="5" t="s">
        <v>24346</v>
      </c>
      <c r="H536" s="5" t="s">
        <v>5790</v>
      </c>
      <c r="I536" s="5">
        <v>2</v>
      </c>
      <c r="J536" s="5" t="s">
        <v>35</v>
      </c>
      <c r="K536" s="6">
        <v>3500</v>
      </c>
      <c r="L536" s="6">
        <v>7000</v>
      </c>
      <c r="M536" s="5" t="s">
        <v>27891</v>
      </c>
      <c r="N536" s="5" t="s">
        <v>856</v>
      </c>
      <c r="O536" s="5" t="s">
        <v>27892</v>
      </c>
      <c r="P536" s="5" t="s">
        <v>27893</v>
      </c>
      <c r="Q536" s="5">
        <v>2</v>
      </c>
      <c r="R536" s="5" t="s">
        <v>24901</v>
      </c>
      <c r="S536" s="5" t="s">
        <v>6492</v>
      </c>
      <c r="T536" s="5" t="s">
        <v>42</v>
      </c>
      <c r="U536" s="5" t="s">
        <v>43</v>
      </c>
      <c r="V536" s="5"/>
      <c r="W536" s="5" t="s">
        <v>44</v>
      </c>
      <c r="X536" s="5"/>
    </row>
    <row r="537" spans="1:24" ht="22.5" hidden="1" x14ac:dyDescent="0.25">
      <c r="A537" s="3">
        <v>536</v>
      </c>
      <c r="B537" s="4" t="s">
        <v>27883</v>
      </c>
      <c r="C537" s="5" t="s">
        <v>29</v>
      </c>
      <c r="D537" s="5" t="s">
        <v>27884</v>
      </c>
      <c r="E537" s="5" t="s">
        <v>27885</v>
      </c>
      <c r="F537" s="5" t="s">
        <v>26301</v>
      </c>
      <c r="G537" s="5" t="s">
        <v>26302</v>
      </c>
      <c r="H537" s="5" t="s">
        <v>52</v>
      </c>
      <c r="I537" s="5">
        <v>1</v>
      </c>
      <c r="J537" s="5" t="s">
        <v>35</v>
      </c>
      <c r="K537" s="6">
        <v>36658.32</v>
      </c>
      <c r="L537" s="6">
        <v>36658.32</v>
      </c>
      <c r="M537" s="5" t="s">
        <v>27886</v>
      </c>
      <c r="N537" s="5" t="s">
        <v>26304</v>
      </c>
      <c r="O537" s="5" t="s">
        <v>27887</v>
      </c>
      <c r="P537" s="5" t="s">
        <v>27888</v>
      </c>
      <c r="Q537" s="5">
        <v>1</v>
      </c>
      <c r="R537" s="5" t="s">
        <v>57</v>
      </c>
      <c r="S537" s="5" t="s">
        <v>58</v>
      </c>
      <c r="T537" s="5" t="s">
        <v>42</v>
      </c>
      <c r="U537" s="5" t="s">
        <v>43</v>
      </c>
      <c r="V537" s="5"/>
      <c r="W537" s="5" t="s">
        <v>44</v>
      </c>
      <c r="X537" s="5"/>
    </row>
    <row r="538" spans="1:24" ht="22.5" hidden="1" x14ac:dyDescent="0.25">
      <c r="A538" s="3">
        <v>537</v>
      </c>
      <c r="B538" s="4" t="s">
        <v>27883</v>
      </c>
      <c r="C538" s="5" t="s">
        <v>29</v>
      </c>
      <c r="D538" s="5" t="s">
        <v>27884</v>
      </c>
      <c r="E538" s="5" t="s">
        <v>27885</v>
      </c>
      <c r="F538" s="5" t="s">
        <v>24830</v>
      </c>
      <c r="G538" s="5" t="s">
        <v>24831</v>
      </c>
      <c r="H538" s="5" t="s">
        <v>52</v>
      </c>
      <c r="I538" s="5">
        <v>2</v>
      </c>
      <c r="J538" s="5" t="s">
        <v>35</v>
      </c>
      <c r="K538" s="6">
        <v>14727.36</v>
      </c>
      <c r="L538" s="6">
        <v>29454.720000000001</v>
      </c>
      <c r="M538" s="5" t="s">
        <v>27886</v>
      </c>
      <c r="N538" s="5" t="s">
        <v>15530</v>
      </c>
      <c r="O538" s="5" t="s">
        <v>27887</v>
      </c>
      <c r="P538" s="5" t="s">
        <v>27888</v>
      </c>
      <c r="Q538" s="5">
        <v>2</v>
      </c>
      <c r="R538" s="5" t="s">
        <v>57</v>
      </c>
      <c r="S538" s="5" t="s">
        <v>58</v>
      </c>
      <c r="T538" s="5" t="s">
        <v>42</v>
      </c>
      <c r="U538" s="5" t="s">
        <v>43</v>
      </c>
      <c r="V538" s="5"/>
      <c r="W538" s="5" t="s">
        <v>44</v>
      </c>
      <c r="X538" s="5"/>
    </row>
    <row r="539" spans="1:24" ht="22.5" hidden="1" x14ac:dyDescent="0.25">
      <c r="A539" s="3">
        <v>538</v>
      </c>
      <c r="B539" s="4" t="s">
        <v>27883</v>
      </c>
      <c r="C539" s="5" t="s">
        <v>29</v>
      </c>
      <c r="D539" s="5" t="s">
        <v>27884</v>
      </c>
      <c r="E539" s="5" t="s">
        <v>27885</v>
      </c>
      <c r="F539" s="5" t="s">
        <v>26085</v>
      </c>
      <c r="G539" s="5" t="s">
        <v>26086</v>
      </c>
      <c r="H539" s="5" t="s">
        <v>52</v>
      </c>
      <c r="I539" s="5">
        <v>2</v>
      </c>
      <c r="J539" s="5" t="s">
        <v>35</v>
      </c>
      <c r="K539" s="6">
        <v>5762.88</v>
      </c>
      <c r="L539" s="6">
        <v>11525.76</v>
      </c>
      <c r="M539" s="5" t="s">
        <v>27886</v>
      </c>
      <c r="N539" s="5" t="s">
        <v>17884</v>
      </c>
      <c r="O539" s="5" t="s">
        <v>27887</v>
      </c>
      <c r="P539" s="5" t="s">
        <v>27888</v>
      </c>
      <c r="Q539" s="5">
        <v>2</v>
      </c>
      <c r="R539" s="5" t="s">
        <v>57</v>
      </c>
      <c r="S539" s="5" t="s">
        <v>58</v>
      </c>
      <c r="T539" s="5" t="s">
        <v>42</v>
      </c>
      <c r="U539" s="5" t="s">
        <v>43</v>
      </c>
      <c r="V539" s="5"/>
      <c r="W539" s="5" t="s">
        <v>44</v>
      </c>
      <c r="X539" s="5"/>
    </row>
    <row r="540" spans="1:24" ht="22.5" hidden="1" x14ac:dyDescent="0.25">
      <c r="A540" s="3">
        <v>539</v>
      </c>
      <c r="B540" s="4" t="s">
        <v>27945</v>
      </c>
      <c r="C540" s="5" t="s">
        <v>29</v>
      </c>
      <c r="D540" s="5" t="s">
        <v>27946</v>
      </c>
      <c r="E540" s="5" t="s">
        <v>3014</v>
      </c>
      <c r="F540" s="5" t="s">
        <v>27947</v>
      </c>
      <c r="G540" s="5" t="s">
        <v>27948</v>
      </c>
      <c r="H540" s="5" t="s">
        <v>90</v>
      </c>
      <c r="I540" s="5">
        <v>20</v>
      </c>
      <c r="J540" s="5" t="s">
        <v>35</v>
      </c>
      <c r="K540" s="6">
        <v>88</v>
      </c>
      <c r="L540" s="6">
        <v>1760</v>
      </c>
      <c r="M540" s="5" t="s">
        <v>27949</v>
      </c>
      <c r="N540" s="5" t="s">
        <v>27950</v>
      </c>
      <c r="O540" s="5" t="s">
        <v>27951</v>
      </c>
      <c r="P540" s="5" t="s">
        <v>27952</v>
      </c>
      <c r="Q540" s="5">
        <v>20</v>
      </c>
      <c r="R540" s="5" t="s">
        <v>26926</v>
      </c>
      <c r="S540" s="5" t="s">
        <v>26927</v>
      </c>
      <c r="T540" s="5" t="s">
        <v>42</v>
      </c>
      <c r="U540" s="5" t="s">
        <v>43</v>
      </c>
      <c r="V540" s="5"/>
      <c r="W540" s="5" t="s">
        <v>44</v>
      </c>
      <c r="X540" s="5"/>
    </row>
    <row r="541" spans="1:24" ht="22.5" hidden="1" x14ac:dyDescent="0.25">
      <c r="A541" s="3">
        <v>540</v>
      </c>
      <c r="B541" s="4" t="s">
        <v>27945</v>
      </c>
      <c r="C541" s="5" t="s">
        <v>29</v>
      </c>
      <c r="D541" s="5" t="s">
        <v>27946</v>
      </c>
      <c r="E541" s="5" t="s">
        <v>3014</v>
      </c>
      <c r="F541" s="5" t="s">
        <v>27953</v>
      </c>
      <c r="G541" s="5" t="s">
        <v>7471</v>
      </c>
      <c r="H541" s="5" t="s">
        <v>90</v>
      </c>
      <c r="I541" s="5">
        <v>200</v>
      </c>
      <c r="J541" s="5" t="s">
        <v>35</v>
      </c>
      <c r="K541" s="6">
        <v>22</v>
      </c>
      <c r="L541" s="6">
        <v>4400</v>
      </c>
      <c r="M541" s="5" t="s">
        <v>27949</v>
      </c>
      <c r="N541" s="5" t="s">
        <v>19011</v>
      </c>
      <c r="O541" s="5" t="s">
        <v>27951</v>
      </c>
      <c r="P541" s="5" t="s">
        <v>27952</v>
      </c>
      <c r="Q541" s="5">
        <v>200</v>
      </c>
      <c r="R541" s="5" t="s">
        <v>26926</v>
      </c>
      <c r="S541" s="5" t="s">
        <v>26927</v>
      </c>
      <c r="T541" s="5" t="s">
        <v>42</v>
      </c>
      <c r="U541" s="5" t="s">
        <v>43</v>
      </c>
      <c r="V541" s="5"/>
      <c r="W541" s="5" t="s">
        <v>44</v>
      </c>
      <c r="X541" s="5"/>
    </row>
    <row r="542" spans="1:24" ht="22.5" hidden="1" x14ac:dyDescent="0.25">
      <c r="A542" s="3">
        <v>541</v>
      </c>
      <c r="B542" s="4" t="s">
        <v>27945</v>
      </c>
      <c r="C542" s="5" t="s">
        <v>29</v>
      </c>
      <c r="D542" s="5" t="s">
        <v>27946</v>
      </c>
      <c r="E542" s="5" t="s">
        <v>3014</v>
      </c>
      <c r="F542" s="5" t="s">
        <v>133</v>
      </c>
      <c r="G542" s="5" t="s">
        <v>134</v>
      </c>
      <c r="H542" s="5" t="s">
        <v>90</v>
      </c>
      <c r="I542" s="5">
        <v>200</v>
      </c>
      <c r="J542" s="5" t="s">
        <v>35</v>
      </c>
      <c r="K542" s="6">
        <v>22</v>
      </c>
      <c r="L542" s="6">
        <v>4400</v>
      </c>
      <c r="M542" s="5" t="s">
        <v>27949</v>
      </c>
      <c r="N542" s="5" t="s">
        <v>18439</v>
      </c>
      <c r="O542" s="5" t="s">
        <v>27951</v>
      </c>
      <c r="P542" s="5" t="s">
        <v>27952</v>
      </c>
      <c r="Q542" s="5">
        <v>200</v>
      </c>
      <c r="R542" s="5" t="s">
        <v>26926</v>
      </c>
      <c r="S542" s="5" t="s">
        <v>26927</v>
      </c>
      <c r="T542" s="5" t="s">
        <v>42</v>
      </c>
      <c r="U542" s="5" t="s">
        <v>43</v>
      </c>
      <c r="V542" s="5"/>
      <c r="W542" s="5" t="s">
        <v>44</v>
      </c>
      <c r="X542" s="5"/>
    </row>
    <row r="543" spans="1:24" ht="22.5" hidden="1" x14ac:dyDescent="0.25">
      <c r="A543" s="3">
        <v>542</v>
      </c>
      <c r="B543" s="4" t="s">
        <v>27954</v>
      </c>
      <c r="C543" s="5" t="s">
        <v>29</v>
      </c>
      <c r="D543" s="5" t="s">
        <v>27955</v>
      </c>
      <c r="E543" s="5" t="s">
        <v>27956</v>
      </c>
      <c r="F543" s="5" t="s">
        <v>25828</v>
      </c>
      <c r="G543" s="5" t="s">
        <v>25829</v>
      </c>
      <c r="H543" s="5" t="s">
        <v>232</v>
      </c>
      <c r="I543" s="5">
        <v>10000</v>
      </c>
      <c r="J543" s="5" t="s">
        <v>35</v>
      </c>
      <c r="K543" s="6">
        <v>3.8</v>
      </c>
      <c r="L543" s="6">
        <v>38000</v>
      </c>
      <c r="M543" s="5" t="s">
        <v>27957</v>
      </c>
      <c r="N543" s="5" t="s">
        <v>26245</v>
      </c>
      <c r="O543" s="5" t="s">
        <v>2983</v>
      </c>
      <c r="P543" s="5" t="s">
        <v>3008</v>
      </c>
      <c r="Q543" s="5">
        <v>10000</v>
      </c>
      <c r="R543" s="5" t="s">
        <v>24066</v>
      </c>
      <c r="S543" s="5" t="s">
        <v>24067</v>
      </c>
      <c r="T543" s="5" t="s">
        <v>42</v>
      </c>
      <c r="U543" s="5" t="s">
        <v>43</v>
      </c>
      <c r="V543" s="5"/>
      <c r="W543" s="5" t="s">
        <v>44</v>
      </c>
      <c r="X543" s="5"/>
    </row>
    <row r="544" spans="1:24" ht="22.5" hidden="1" x14ac:dyDescent="0.25">
      <c r="A544" s="3">
        <v>543</v>
      </c>
      <c r="B544" s="4" t="s">
        <v>27954</v>
      </c>
      <c r="C544" s="5" t="s">
        <v>29</v>
      </c>
      <c r="D544" s="5" t="s">
        <v>27955</v>
      </c>
      <c r="E544" s="5" t="s">
        <v>27956</v>
      </c>
      <c r="F544" s="5" t="s">
        <v>278</v>
      </c>
      <c r="G544" s="5" t="s">
        <v>279</v>
      </c>
      <c r="H544" s="5" t="s">
        <v>90</v>
      </c>
      <c r="I544" s="5">
        <v>1000</v>
      </c>
      <c r="J544" s="5" t="s">
        <v>35</v>
      </c>
      <c r="K544" s="6">
        <v>34.5</v>
      </c>
      <c r="L544" s="6">
        <v>34500</v>
      </c>
      <c r="M544" s="5" t="s">
        <v>27957</v>
      </c>
      <c r="N544" s="5" t="s">
        <v>10033</v>
      </c>
      <c r="O544" s="5" t="s">
        <v>2983</v>
      </c>
      <c r="P544" s="5" t="s">
        <v>3008</v>
      </c>
      <c r="Q544" s="5">
        <v>500</v>
      </c>
      <c r="R544" s="5" t="s">
        <v>24066</v>
      </c>
      <c r="S544" s="5" t="s">
        <v>24067</v>
      </c>
      <c r="T544" s="5" t="s">
        <v>42</v>
      </c>
      <c r="U544" s="5" t="s">
        <v>43</v>
      </c>
      <c r="V544" s="5"/>
      <c r="W544" s="5" t="s">
        <v>44</v>
      </c>
      <c r="X544" s="5"/>
    </row>
    <row r="545" spans="1:24" ht="22.5" x14ac:dyDescent="0.25">
      <c r="A545" s="3">
        <v>544</v>
      </c>
      <c r="B545" s="4" t="s">
        <v>3079</v>
      </c>
      <c r="C545" s="5" t="s">
        <v>29</v>
      </c>
      <c r="D545" s="5" t="s">
        <v>3080</v>
      </c>
      <c r="E545" s="5" t="s">
        <v>3075</v>
      </c>
      <c r="F545" s="5" t="s">
        <v>1265</v>
      </c>
      <c r="G545" s="5" t="s">
        <v>1266</v>
      </c>
      <c r="H545" s="5" t="s">
        <v>1267</v>
      </c>
      <c r="I545" s="5">
        <v>20000</v>
      </c>
      <c r="J545" s="5" t="s">
        <v>35</v>
      </c>
      <c r="K545" s="6">
        <v>3.6</v>
      </c>
      <c r="L545" s="6">
        <v>72000</v>
      </c>
      <c r="M545" s="5" t="s">
        <v>3081</v>
      </c>
      <c r="N545" s="5" t="s">
        <v>2632</v>
      </c>
      <c r="O545" s="5" t="s">
        <v>3082</v>
      </c>
      <c r="P545" s="5" t="s">
        <v>3031</v>
      </c>
      <c r="Q545" s="5">
        <v>20000</v>
      </c>
      <c r="R545" s="5" t="s">
        <v>828</v>
      </c>
      <c r="S545" s="5" t="s">
        <v>829</v>
      </c>
      <c r="T545" s="5" t="s">
        <v>42</v>
      </c>
      <c r="U545" s="5" t="s">
        <v>159</v>
      </c>
      <c r="V545" s="5"/>
      <c r="W545" s="5" t="s">
        <v>44</v>
      </c>
      <c r="X545" s="5"/>
    </row>
    <row r="546" spans="1:24" ht="33.75" x14ac:dyDescent="0.25">
      <c r="A546" s="3">
        <v>545</v>
      </c>
      <c r="B546" s="4" t="s">
        <v>3083</v>
      </c>
      <c r="C546" s="5" t="s">
        <v>29</v>
      </c>
      <c r="D546" s="5" t="s">
        <v>3084</v>
      </c>
      <c r="E546" s="5" t="s">
        <v>3085</v>
      </c>
      <c r="F546" s="5" t="s">
        <v>3086</v>
      </c>
      <c r="G546" s="5" t="s">
        <v>3087</v>
      </c>
      <c r="H546" s="5" t="s">
        <v>226</v>
      </c>
      <c r="I546" s="5">
        <v>20</v>
      </c>
      <c r="J546" s="5" t="s">
        <v>35</v>
      </c>
      <c r="K546" s="6">
        <v>1220</v>
      </c>
      <c r="L546" s="6">
        <v>24400</v>
      </c>
      <c r="M546" s="5" t="s">
        <v>3088</v>
      </c>
      <c r="N546" s="5" t="s">
        <v>3089</v>
      </c>
      <c r="O546" s="5" t="s">
        <v>3022</v>
      </c>
      <c r="P546" s="5" t="s">
        <v>3031</v>
      </c>
      <c r="Q546" s="5">
        <v>20</v>
      </c>
      <c r="R546" s="5" t="s">
        <v>157</v>
      </c>
      <c r="S546" s="5" t="s">
        <v>158</v>
      </c>
      <c r="T546" s="5" t="s">
        <v>42</v>
      </c>
      <c r="U546" s="5" t="s">
        <v>159</v>
      </c>
      <c r="V546" s="5"/>
      <c r="W546" s="5" t="s">
        <v>44</v>
      </c>
      <c r="X546" s="5"/>
    </row>
    <row r="547" spans="1:24" ht="22.5" hidden="1" x14ac:dyDescent="0.25">
      <c r="A547" s="3">
        <v>546</v>
      </c>
      <c r="B547" s="4" t="s">
        <v>27958</v>
      </c>
      <c r="C547" s="5" t="s">
        <v>29</v>
      </c>
      <c r="D547" s="5" t="s">
        <v>27959</v>
      </c>
      <c r="E547" s="5" t="s">
        <v>27960</v>
      </c>
      <c r="F547" s="5" t="s">
        <v>27668</v>
      </c>
      <c r="G547" s="5" t="s">
        <v>27669</v>
      </c>
      <c r="H547" s="5" t="s">
        <v>119</v>
      </c>
      <c r="I547" s="5">
        <v>180</v>
      </c>
      <c r="J547" s="5" t="s">
        <v>35</v>
      </c>
      <c r="K547" s="6">
        <v>625</v>
      </c>
      <c r="L547" s="6">
        <v>112500</v>
      </c>
      <c r="M547" s="5" t="s">
        <v>27961</v>
      </c>
      <c r="N547" s="5" t="s">
        <v>26310</v>
      </c>
      <c r="O547" s="5" t="s">
        <v>3082</v>
      </c>
      <c r="P547" s="5" t="s">
        <v>3031</v>
      </c>
      <c r="Q547" s="5">
        <v>144</v>
      </c>
      <c r="R547" s="5" t="s">
        <v>483</v>
      </c>
      <c r="S547" s="5" t="s">
        <v>484</v>
      </c>
      <c r="T547" s="5" t="s">
        <v>42</v>
      </c>
      <c r="U547" s="5" t="s">
        <v>43</v>
      </c>
      <c r="V547" s="5"/>
      <c r="W547" s="5" t="s">
        <v>44</v>
      </c>
      <c r="X547" s="5"/>
    </row>
    <row r="548" spans="1:24" ht="22.5" hidden="1" x14ac:dyDescent="0.25">
      <c r="A548" s="3">
        <v>547</v>
      </c>
      <c r="B548" s="4" t="s">
        <v>27958</v>
      </c>
      <c r="C548" s="5" t="s">
        <v>29</v>
      </c>
      <c r="D548" s="5" t="s">
        <v>27959</v>
      </c>
      <c r="E548" s="5" t="s">
        <v>27960</v>
      </c>
      <c r="F548" s="5" t="s">
        <v>27668</v>
      </c>
      <c r="G548" s="5" t="s">
        <v>27669</v>
      </c>
      <c r="H548" s="5" t="s">
        <v>119</v>
      </c>
      <c r="I548" s="5">
        <v>180</v>
      </c>
      <c r="J548" s="5" t="s">
        <v>35</v>
      </c>
      <c r="K548" s="6">
        <v>625</v>
      </c>
      <c r="L548" s="6">
        <v>112500</v>
      </c>
      <c r="M548" s="5" t="s">
        <v>27962</v>
      </c>
      <c r="N548" s="5" t="s">
        <v>27963</v>
      </c>
      <c r="O548" s="5" t="s">
        <v>3331</v>
      </c>
      <c r="P548" s="5" t="s">
        <v>3270</v>
      </c>
      <c r="Q548" s="5">
        <v>36</v>
      </c>
      <c r="R548" s="5" t="s">
        <v>483</v>
      </c>
      <c r="S548" s="5" t="s">
        <v>484</v>
      </c>
      <c r="T548" s="5" t="s">
        <v>42</v>
      </c>
      <c r="U548" s="5" t="s">
        <v>43</v>
      </c>
      <c r="V548" s="5"/>
      <c r="W548" s="5" t="s">
        <v>44</v>
      </c>
      <c r="X548" s="5"/>
    </row>
    <row r="549" spans="1:24" ht="22.5" x14ac:dyDescent="0.25">
      <c r="A549" s="3">
        <v>548</v>
      </c>
      <c r="B549" s="4" t="s">
        <v>3090</v>
      </c>
      <c r="C549" s="5" t="s">
        <v>29</v>
      </c>
      <c r="D549" s="5" t="s">
        <v>3091</v>
      </c>
      <c r="E549" s="5" t="s">
        <v>3092</v>
      </c>
      <c r="F549" s="5" t="s">
        <v>3093</v>
      </c>
      <c r="G549" s="5" t="s">
        <v>3094</v>
      </c>
      <c r="H549" s="5" t="s">
        <v>1605</v>
      </c>
      <c r="I549" s="5">
        <v>100</v>
      </c>
      <c r="J549" s="5" t="s">
        <v>35</v>
      </c>
      <c r="K549" s="6">
        <v>130</v>
      </c>
      <c r="L549" s="6">
        <v>13000</v>
      </c>
      <c r="M549" s="5" t="s">
        <v>3095</v>
      </c>
      <c r="N549" s="5" t="s">
        <v>3096</v>
      </c>
      <c r="O549" s="5" t="s">
        <v>3097</v>
      </c>
      <c r="P549" s="5" t="s">
        <v>3098</v>
      </c>
      <c r="Q549" s="5">
        <v>100</v>
      </c>
      <c r="R549" s="5" t="s">
        <v>157</v>
      </c>
      <c r="S549" s="5" t="s">
        <v>158</v>
      </c>
      <c r="T549" s="5" t="s">
        <v>42</v>
      </c>
      <c r="U549" s="5" t="s">
        <v>159</v>
      </c>
      <c r="V549" s="5"/>
      <c r="W549" s="5" t="s">
        <v>44</v>
      </c>
      <c r="X549" s="5"/>
    </row>
    <row r="550" spans="1:24" ht="22.5" hidden="1" x14ac:dyDescent="0.25">
      <c r="A550" s="3">
        <v>549</v>
      </c>
      <c r="B550" s="4" t="s">
        <v>27964</v>
      </c>
      <c r="C550" s="5" t="s">
        <v>29</v>
      </c>
      <c r="D550" s="5" t="s">
        <v>27965</v>
      </c>
      <c r="E550" s="5" t="s">
        <v>27966</v>
      </c>
      <c r="F550" s="5" t="s">
        <v>24797</v>
      </c>
      <c r="G550" s="5" t="s">
        <v>6064</v>
      </c>
      <c r="H550" s="5" t="s">
        <v>90</v>
      </c>
      <c r="I550" s="5">
        <v>1000</v>
      </c>
      <c r="J550" s="5" t="s">
        <v>35</v>
      </c>
      <c r="K550" s="6">
        <v>22</v>
      </c>
      <c r="L550" s="6">
        <v>22000</v>
      </c>
      <c r="M550" s="5" t="s">
        <v>27967</v>
      </c>
      <c r="N550" s="5" t="s">
        <v>27869</v>
      </c>
      <c r="O550" s="5" t="s">
        <v>27968</v>
      </c>
      <c r="P550" s="5" t="s">
        <v>3008</v>
      </c>
      <c r="Q550" s="5">
        <v>1000</v>
      </c>
      <c r="R550" s="5" t="s">
        <v>355</v>
      </c>
      <c r="S550" s="5" t="s">
        <v>356</v>
      </c>
      <c r="T550" s="5" t="s">
        <v>42</v>
      </c>
      <c r="U550" s="5" t="s">
        <v>43</v>
      </c>
      <c r="V550" s="5"/>
      <c r="W550" s="5" t="s">
        <v>44</v>
      </c>
      <c r="X550" s="5"/>
    </row>
  </sheetData>
  <autoFilter ref="A1:X550" xr:uid="{181B8181-92E2-4FFA-A9A4-BF18A44550B2}">
    <filterColumn colId="7">
      <filters>
        <filter val="Amebicides"/>
        <filter val="Anemia"/>
        <filter val="Angiotensin Receptor_x000a_-Neprilysin Inhibitor (ARNI)"/>
        <filter val="Angiotensin-II Recep_x000a_tor Antagonist"/>
        <filter val="Antiarrhythmics"/>
        <filter val="Antibacterial"/>
        <filter val="Antibiotic"/>
        <filter val="Antibiotics - Others_x000a_"/>
        <filter val="Anticholinergics"/>
        <filter val="Anticoagulants"/>
        <filter val="Antidotes"/>
        <filter val="Antiemetics"/>
        <filter val="Antiepileptics"/>
        <filter val="Antifungals"/>
        <filter val="Anti-parkinsonian"/>
        <filter val="Antiplatelets"/>
        <filter val="Antipseudomonal Peni_x000a_cillin"/>
        <filter val="Antispasmodics/ Moti_x000a_lity Drugs"/>
        <filter val="Apnea and RDS"/>
        <filter val="Biguanides"/>
        <filter val="Bronchodilators"/>
        <filter val="Calcium Channel Bloc_x000a_kers"/>
        <filter val="Carbapenems"/>
        <filter val="Cardio selective (LD_x000a_to MD beta 1; HD beta 1 and 2)"/>
        <filter val="Cephalosporins - 1st_x000a_generations"/>
        <filter val="Corticosteroids"/>
        <filter val="Cough Products"/>
        <filter val="Drugs for Management_x000a_of MDR-TB"/>
        <filter val="Dual Endothelin Rece_x000a_ptor Antagonist"/>
        <filter val="Fixed Dose Combinati_x000a_ons Analgesics"/>
        <filter val="Fixed-Dose Combinati_x000a_on Antihypertensives"/>
        <filter val="Hormonal Therapy"/>
        <filter val="H-Pylori Kit"/>
        <filter val="Implants"/>
        <filter val="Insulin"/>
        <filter val="Intravenous"/>
        <filter val="Intravenous Fluids"/>
        <filter val="Laxatives"/>
        <filter val="Liquid Formulation"/>
        <filter val="Local Anesthesia"/>
        <filter val="Loop Diuretics"/>
        <filter val="Macrolides"/>
        <filter val="Medicines for Correc_x000a_tion of Electrolyte Imbalances"/>
        <filter val="Mixed Alpha and Beta_x000a_"/>
        <filter val="Neuropathic pain"/>
        <filter val="Non-Depolarizing Neu_x000a_romuscular Blockers"/>
        <filter val="Non-opioid analgesic_x000a_s"/>
        <filter val="Non-sedating"/>
        <filter val="NSAIDS"/>
        <filter val="Opioids"/>
        <filter val="Osmotic Diuretic"/>
        <filter val="Parenteral Feeds"/>
        <filter val="Penicillinase-resist_x000a_ant Penicillin"/>
        <filter val="Plasma Substitutes"/>
        <filter val="Positive Inotropic"/>
        <filter val="Potassium Sparing Di_x000a_uretics"/>
        <filter val="Powder Formulations"/>
        <filter val="Proton Pump Inhibito_x000a_r"/>
        <filter val="Reserve Group Antibi_x000a_otics"/>
        <filter val="Selective COX-2 Inhi_x000a_bitors"/>
        <filter val="Single Agents"/>
        <filter val="Thiazide Diuretics"/>
        <filter val="Thyroid Hormones"/>
        <filter val="Topical"/>
        <filter val="Ulcer Protectives"/>
        <filter val="Vasoconstrictor"/>
        <filter val="Vasodilators"/>
        <filter val="Vitamins and Mineral_x000a_s"/>
        <filter val="Watch Group Antibiot_x000a_ics - Others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E5C3-0B7E-4FE5-815E-0C1A8F639AD8}">
  <sheetPr filterMode="1"/>
  <dimension ref="A1:X374"/>
  <sheetViews>
    <sheetView topLeftCell="H366" workbookViewId="0">
      <selection activeCell="J379" sqref="J379"/>
    </sheetView>
  </sheetViews>
  <sheetFormatPr defaultRowHeight="15" x14ac:dyDescent="0.25"/>
  <cols>
    <col min="2" max="2" width="18.42578125" customWidth="1"/>
    <col min="3" max="3" width="17.28515625" customWidth="1"/>
    <col min="4" max="4" width="16.42578125" customWidth="1"/>
    <col min="5" max="5" width="15.85546875" customWidth="1"/>
    <col min="6" max="6" width="14" customWidth="1"/>
    <col min="7" max="7" width="34" customWidth="1"/>
    <col min="8" max="8" width="20" customWidth="1"/>
    <col min="11" max="11" width="12" customWidth="1"/>
    <col min="12" max="12" width="12.42578125" customWidth="1"/>
    <col min="13" max="13" width="16.140625" customWidth="1"/>
    <col min="14" max="14" width="17" customWidth="1"/>
    <col min="15" max="15" width="26.42578125" customWidth="1"/>
    <col min="16" max="16" width="22.7109375" customWidth="1"/>
    <col min="18" max="18" width="16" customWidth="1"/>
    <col min="19" max="19" width="31.85546875" customWidth="1"/>
    <col min="21" max="21" width="18.5703125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idden="1" x14ac:dyDescent="0.25">
      <c r="A2" s="3">
        <v>1</v>
      </c>
      <c r="B2" s="4" t="s">
        <v>27969</v>
      </c>
      <c r="C2" s="5" t="s">
        <v>29</v>
      </c>
      <c r="D2" s="5" t="s">
        <v>27970</v>
      </c>
      <c r="E2" s="5" t="s">
        <v>27971</v>
      </c>
      <c r="F2" s="5" t="s">
        <v>27972</v>
      </c>
      <c r="G2" s="5" t="s">
        <v>5619</v>
      </c>
      <c r="H2" s="5" t="s">
        <v>90</v>
      </c>
      <c r="I2" s="5">
        <v>200</v>
      </c>
      <c r="J2" s="5" t="s">
        <v>35</v>
      </c>
      <c r="K2" s="6">
        <v>525</v>
      </c>
      <c r="L2" s="6">
        <v>105000</v>
      </c>
      <c r="M2" s="5" t="s">
        <v>27973</v>
      </c>
      <c r="N2" s="5" t="s">
        <v>18799</v>
      </c>
      <c r="O2" s="5" t="s">
        <v>27974</v>
      </c>
      <c r="P2" s="5" t="s">
        <v>27975</v>
      </c>
      <c r="Q2" s="5">
        <v>200</v>
      </c>
      <c r="R2" s="5" t="s">
        <v>27976</v>
      </c>
      <c r="S2" s="5" t="s">
        <v>5618</v>
      </c>
      <c r="T2" s="5" t="s">
        <v>42</v>
      </c>
      <c r="U2" s="5" t="s">
        <v>43</v>
      </c>
      <c r="V2" s="5"/>
      <c r="W2" s="5" t="s">
        <v>44</v>
      </c>
      <c r="X2" s="5"/>
    </row>
    <row r="3" spans="1:24" hidden="1" x14ac:dyDescent="0.25">
      <c r="A3" s="3">
        <v>2</v>
      </c>
      <c r="B3" s="4" t="s">
        <v>27977</v>
      </c>
      <c r="C3" s="5" t="s">
        <v>29</v>
      </c>
      <c r="D3" s="5" t="s">
        <v>27978</v>
      </c>
      <c r="E3" s="5" t="s">
        <v>27979</v>
      </c>
      <c r="F3" s="5" t="s">
        <v>27980</v>
      </c>
      <c r="G3" s="5" t="s">
        <v>27981</v>
      </c>
      <c r="H3" s="5" t="s">
        <v>5790</v>
      </c>
      <c r="I3" s="5">
        <v>4</v>
      </c>
      <c r="J3" s="5" t="s">
        <v>35</v>
      </c>
      <c r="K3" s="6">
        <v>60</v>
      </c>
      <c r="L3" s="6">
        <v>240</v>
      </c>
      <c r="M3" s="5" t="s">
        <v>27982</v>
      </c>
      <c r="N3" s="5" t="s">
        <v>856</v>
      </c>
      <c r="O3" s="5" t="s">
        <v>27983</v>
      </c>
      <c r="P3" s="5" t="s">
        <v>27984</v>
      </c>
      <c r="Q3" s="5">
        <v>4</v>
      </c>
      <c r="R3" s="5" t="s">
        <v>24901</v>
      </c>
      <c r="S3" s="5" t="s">
        <v>6492</v>
      </c>
      <c r="T3" s="5" t="s">
        <v>42</v>
      </c>
      <c r="U3" s="5" t="s">
        <v>43</v>
      </c>
      <c r="V3" s="5"/>
      <c r="W3" s="5" t="s">
        <v>44</v>
      </c>
      <c r="X3" s="5"/>
    </row>
    <row r="4" spans="1:24" x14ac:dyDescent="0.25">
      <c r="A4" s="3">
        <v>3</v>
      </c>
      <c r="B4" s="4" t="s">
        <v>3099</v>
      </c>
      <c r="C4" s="5" t="s">
        <v>29</v>
      </c>
      <c r="D4" s="5" t="s">
        <v>3002</v>
      </c>
      <c r="E4" s="5" t="s">
        <v>3100</v>
      </c>
      <c r="F4" s="5" t="s">
        <v>210</v>
      </c>
      <c r="G4" s="5" t="s">
        <v>211</v>
      </c>
      <c r="H4" s="5" t="s">
        <v>203</v>
      </c>
      <c r="I4" s="5">
        <v>500</v>
      </c>
      <c r="J4" s="5" t="s">
        <v>35</v>
      </c>
      <c r="K4" s="6">
        <v>1583</v>
      </c>
      <c r="L4" s="6">
        <v>791500</v>
      </c>
      <c r="M4" s="5" t="s">
        <v>3101</v>
      </c>
      <c r="N4" s="5" t="s">
        <v>2073</v>
      </c>
      <c r="O4" s="5" t="s">
        <v>3102</v>
      </c>
      <c r="P4" s="5" t="s">
        <v>2925</v>
      </c>
      <c r="Q4" s="5">
        <v>350</v>
      </c>
      <c r="R4" s="5" t="s">
        <v>504</v>
      </c>
      <c r="S4" s="5" t="s">
        <v>505</v>
      </c>
      <c r="T4" s="5" t="s">
        <v>42</v>
      </c>
      <c r="U4" s="5" t="s">
        <v>159</v>
      </c>
      <c r="V4" s="5"/>
      <c r="W4" s="5" t="s">
        <v>44</v>
      </c>
      <c r="X4" s="5"/>
    </row>
    <row r="5" spans="1:24" x14ac:dyDescent="0.25">
      <c r="A5" s="3">
        <v>4</v>
      </c>
      <c r="B5" s="4" t="s">
        <v>3099</v>
      </c>
      <c r="C5" s="5" t="s">
        <v>29</v>
      </c>
      <c r="D5" s="5" t="s">
        <v>3002</v>
      </c>
      <c r="E5" s="5" t="s">
        <v>3100</v>
      </c>
      <c r="F5" s="5" t="s">
        <v>210</v>
      </c>
      <c r="G5" s="5" t="s">
        <v>211</v>
      </c>
      <c r="H5" s="5" t="s">
        <v>203</v>
      </c>
      <c r="I5" s="5">
        <v>500</v>
      </c>
      <c r="J5" s="5" t="s">
        <v>35</v>
      </c>
      <c r="K5" s="6">
        <v>1583</v>
      </c>
      <c r="L5" s="6">
        <v>791500</v>
      </c>
      <c r="M5" s="5" t="s">
        <v>3103</v>
      </c>
      <c r="N5" s="5" t="s">
        <v>2073</v>
      </c>
      <c r="O5" s="5" t="s">
        <v>3104</v>
      </c>
      <c r="P5" s="5" t="s">
        <v>3105</v>
      </c>
      <c r="Q5" s="5">
        <v>150</v>
      </c>
      <c r="R5" s="5" t="s">
        <v>504</v>
      </c>
      <c r="S5" s="5" t="s">
        <v>505</v>
      </c>
      <c r="T5" s="5" t="s">
        <v>42</v>
      </c>
      <c r="U5" s="5" t="s">
        <v>159</v>
      </c>
      <c r="V5" s="5"/>
      <c r="W5" s="5" t="s">
        <v>44</v>
      </c>
      <c r="X5" s="5"/>
    </row>
    <row r="6" spans="1:24" x14ac:dyDescent="0.25">
      <c r="A6" s="3">
        <v>5</v>
      </c>
      <c r="B6" s="4" t="s">
        <v>3106</v>
      </c>
      <c r="C6" s="5" t="s">
        <v>29</v>
      </c>
      <c r="D6" s="5" t="s">
        <v>3107</v>
      </c>
      <c r="E6" s="5" t="s">
        <v>3108</v>
      </c>
      <c r="F6" s="5" t="s">
        <v>1152</v>
      </c>
      <c r="G6" s="5" t="s">
        <v>1153</v>
      </c>
      <c r="H6" s="5" t="s">
        <v>459</v>
      </c>
      <c r="I6" s="5">
        <v>20000</v>
      </c>
      <c r="J6" s="5" t="s">
        <v>35</v>
      </c>
      <c r="K6" s="6">
        <v>0.65</v>
      </c>
      <c r="L6" s="6">
        <v>13000</v>
      </c>
      <c r="M6" s="5" t="s">
        <v>3109</v>
      </c>
      <c r="N6" s="5" t="s">
        <v>3110</v>
      </c>
      <c r="O6" s="5" t="s">
        <v>3111</v>
      </c>
      <c r="P6" s="5" t="s">
        <v>3112</v>
      </c>
      <c r="Q6" s="5">
        <v>20000</v>
      </c>
      <c r="R6" s="5" t="s">
        <v>828</v>
      </c>
      <c r="S6" s="5" t="s">
        <v>829</v>
      </c>
      <c r="T6" s="5" t="s">
        <v>42</v>
      </c>
      <c r="U6" s="5" t="s">
        <v>159</v>
      </c>
      <c r="V6" s="5"/>
      <c r="W6" s="5" t="s">
        <v>44</v>
      </c>
      <c r="X6" s="5"/>
    </row>
    <row r="7" spans="1:24" ht="22.5" x14ac:dyDescent="0.25">
      <c r="A7" s="3">
        <v>6</v>
      </c>
      <c r="B7" s="4" t="s">
        <v>3113</v>
      </c>
      <c r="C7" s="5" t="s">
        <v>29</v>
      </c>
      <c r="D7" s="5" t="s">
        <v>3114</v>
      </c>
      <c r="E7" s="5" t="s">
        <v>3115</v>
      </c>
      <c r="F7" s="5" t="s">
        <v>3040</v>
      </c>
      <c r="G7" s="5" t="s">
        <v>3041</v>
      </c>
      <c r="H7" s="5" t="s">
        <v>3042</v>
      </c>
      <c r="I7" s="5">
        <v>500</v>
      </c>
      <c r="J7" s="5" t="s">
        <v>35</v>
      </c>
      <c r="K7" s="6">
        <v>12.8</v>
      </c>
      <c r="L7" s="6">
        <v>6400</v>
      </c>
      <c r="M7" s="5" t="s">
        <v>3116</v>
      </c>
      <c r="N7" s="5" t="s">
        <v>3044</v>
      </c>
      <c r="O7" s="5" t="s">
        <v>3117</v>
      </c>
      <c r="P7" s="5" t="s">
        <v>3112</v>
      </c>
      <c r="Q7" s="5">
        <v>500</v>
      </c>
      <c r="R7" s="5" t="s">
        <v>2649</v>
      </c>
      <c r="S7" s="5" t="s">
        <v>2650</v>
      </c>
      <c r="T7" s="5" t="s">
        <v>42</v>
      </c>
      <c r="U7" s="5" t="s">
        <v>159</v>
      </c>
      <c r="V7" s="5"/>
      <c r="W7" s="5" t="s">
        <v>44</v>
      </c>
      <c r="X7" s="5"/>
    </row>
    <row r="8" spans="1:24" ht="22.5" hidden="1" x14ac:dyDescent="0.25">
      <c r="A8" s="3">
        <v>7</v>
      </c>
      <c r="B8" s="4" t="s">
        <v>27985</v>
      </c>
      <c r="C8" s="5" t="s">
        <v>29</v>
      </c>
      <c r="D8" s="5" t="s">
        <v>27986</v>
      </c>
      <c r="E8" s="5" t="s">
        <v>27987</v>
      </c>
      <c r="F8" s="5" t="s">
        <v>27988</v>
      </c>
      <c r="G8" s="5" t="s">
        <v>27989</v>
      </c>
      <c r="H8" s="5" t="s">
        <v>119</v>
      </c>
      <c r="I8" s="5">
        <v>480</v>
      </c>
      <c r="J8" s="5" t="s">
        <v>35</v>
      </c>
      <c r="K8" s="6">
        <v>483.33333299999998</v>
      </c>
      <c r="L8" s="6">
        <v>231999.99984</v>
      </c>
      <c r="M8" s="5" t="s">
        <v>27990</v>
      </c>
      <c r="N8" s="5" t="s">
        <v>27991</v>
      </c>
      <c r="O8" s="5" t="s">
        <v>27992</v>
      </c>
      <c r="P8" s="5" t="s">
        <v>27993</v>
      </c>
      <c r="Q8" s="5">
        <v>348</v>
      </c>
      <c r="R8" s="5" t="s">
        <v>24570</v>
      </c>
      <c r="S8" s="5" t="s">
        <v>5664</v>
      </c>
      <c r="T8" s="5" t="s">
        <v>42</v>
      </c>
      <c r="U8" s="5" t="s">
        <v>43</v>
      </c>
      <c r="V8" s="5"/>
      <c r="W8" s="5" t="s">
        <v>44</v>
      </c>
      <c r="X8" s="5"/>
    </row>
    <row r="9" spans="1:24" x14ac:dyDescent="0.25">
      <c r="A9" s="3">
        <v>8</v>
      </c>
      <c r="B9" s="4" t="s">
        <v>3118</v>
      </c>
      <c r="C9" s="5" t="s">
        <v>29</v>
      </c>
      <c r="D9" s="5" t="s">
        <v>3119</v>
      </c>
      <c r="E9" s="5" t="s">
        <v>3120</v>
      </c>
      <c r="F9" s="5" t="s">
        <v>1243</v>
      </c>
      <c r="G9" s="5" t="s">
        <v>1244</v>
      </c>
      <c r="H9" s="5" t="s">
        <v>604</v>
      </c>
      <c r="I9" s="5">
        <v>480</v>
      </c>
      <c r="J9" s="5" t="s">
        <v>35</v>
      </c>
      <c r="K9" s="6">
        <v>460</v>
      </c>
      <c r="L9" s="6">
        <v>220800</v>
      </c>
      <c r="M9" s="5" t="s">
        <v>3121</v>
      </c>
      <c r="N9" s="5" t="s">
        <v>3122</v>
      </c>
      <c r="O9" s="5" t="s">
        <v>3123</v>
      </c>
      <c r="P9" s="5" t="s">
        <v>3112</v>
      </c>
      <c r="Q9" s="5">
        <v>480</v>
      </c>
      <c r="R9" s="5" t="s">
        <v>2649</v>
      </c>
      <c r="S9" s="5" t="s">
        <v>2650</v>
      </c>
      <c r="T9" s="5" t="s">
        <v>42</v>
      </c>
      <c r="U9" s="5" t="s">
        <v>159</v>
      </c>
      <c r="V9" s="5"/>
      <c r="W9" s="5" t="s">
        <v>44</v>
      </c>
      <c r="X9" s="5"/>
    </row>
    <row r="10" spans="1:24" ht="22.5" hidden="1" x14ac:dyDescent="0.25">
      <c r="A10" s="3">
        <v>9</v>
      </c>
      <c r="B10" s="4" t="s">
        <v>27985</v>
      </c>
      <c r="C10" s="5" t="s">
        <v>29</v>
      </c>
      <c r="D10" s="5" t="s">
        <v>27986</v>
      </c>
      <c r="E10" s="5" t="s">
        <v>27987</v>
      </c>
      <c r="F10" s="5" t="s">
        <v>27988</v>
      </c>
      <c r="G10" s="5" t="s">
        <v>27989</v>
      </c>
      <c r="H10" s="5" t="s">
        <v>119</v>
      </c>
      <c r="I10" s="5">
        <v>480</v>
      </c>
      <c r="J10" s="5" t="s">
        <v>35</v>
      </c>
      <c r="K10" s="6">
        <v>483.33333299999998</v>
      </c>
      <c r="L10" s="6">
        <v>231999.99984</v>
      </c>
      <c r="M10" s="5" t="s">
        <v>27994</v>
      </c>
      <c r="N10" s="5" t="s">
        <v>23916</v>
      </c>
      <c r="O10" s="5" t="s">
        <v>27995</v>
      </c>
      <c r="P10" s="5" t="s">
        <v>27996</v>
      </c>
      <c r="Q10" s="5">
        <v>12</v>
      </c>
      <c r="R10" s="5" t="s">
        <v>24570</v>
      </c>
      <c r="S10" s="5" t="s">
        <v>5664</v>
      </c>
      <c r="T10" s="5" t="s">
        <v>42</v>
      </c>
      <c r="U10" s="5" t="s">
        <v>43</v>
      </c>
      <c r="V10" s="5"/>
      <c r="W10" s="5" t="s">
        <v>44</v>
      </c>
      <c r="X10" s="5"/>
    </row>
    <row r="11" spans="1:24" ht="22.5" hidden="1" x14ac:dyDescent="0.25">
      <c r="A11" s="3">
        <v>10</v>
      </c>
      <c r="B11" s="4" t="s">
        <v>27985</v>
      </c>
      <c r="C11" s="5" t="s">
        <v>29</v>
      </c>
      <c r="D11" s="5" t="s">
        <v>27986</v>
      </c>
      <c r="E11" s="5" t="s">
        <v>27987</v>
      </c>
      <c r="F11" s="5" t="s">
        <v>27988</v>
      </c>
      <c r="G11" s="5" t="s">
        <v>27989</v>
      </c>
      <c r="H11" s="5" t="s">
        <v>119</v>
      </c>
      <c r="I11" s="5">
        <v>480</v>
      </c>
      <c r="J11" s="5" t="s">
        <v>35</v>
      </c>
      <c r="K11" s="6">
        <v>483.33333299999998</v>
      </c>
      <c r="L11" s="6">
        <v>231999.99984</v>
      </c>
      <c r="M11" s="5" t="s">
        <v>27990</v>
      </c>
      <c r="N11" s="5" t="s">
        <v>13562</v>
      </c>
      <c r="O11" s="5" t="s">
        <v>27992</v>
      </c>
      <c r="P11" s="5" t="s">
        <v>27993</v>
      </c>
      <c r="Q11" s="5">
        <v>120</v>
      </c>
      <c r="R11" s="5" t="s">
        <v>24570</v>
      </c>
      <c r="S11" s="5" t="s">
        <v>5664</v>
      </c>
      <c r="T11" s="5" t="s">
        <v>42</v>
      </c>
      <c r="U11" s="5" t="s">
        <v>43</v>
      </c>
      <c r="V11" s="5"/>
      <c r="W11" s="5" t="s">
        <v>44</v>
      </c>
      <c r="X11" s="5"/>
    </row>
    <row r="12" spans="1:24" x14ac:dyDescent="0.25">
      <c r="A12" s="3">
        <v>11</v>
      </c>
      <c r="B12" s="4" t="s">
        <v>3124</v>
      </c>
      <c r="C12" s="5" t="s">
        <v>29</v>
      </c>
      <c r="D12" s="5" t="s">
        <v>3125</v>
      </c>
      <c r="E12" s="5" t="s">
        <v>3126</v>
      </c>
      <c r="F12" s="5" t="s">
        <v>1844</v>
      </c>
      <c r="G12" s="5" t="s">
        <v>1845</v>
      </c>
      <c r="H12" s="5" t="s">
        <v>226</v>
      </c>
      <c r="I12" s="5">
        <v>3000</v>
      </c>
      <c r="J12" s="5" t="s">
        <v>35</v>
      </c>
      <c r="K12" s="6">
        <v>1.7</v>
      </c>
      <c r="L12" s="6">
        <v>5100</v>
      </c>
      <c r="M12" s="5" t="s">
        <v>3127</v>
      </c>
      <c r="N12" s="5" t="s">
        <v>3128</v>
      </c>
      <c r="O12" s="5" t="s">
        <v>3129</v>
      </c>
      <c r="P12" s="5" t="s">
        <v>3112</v>
      </c>
      <c r="Q12" s="5">
        <v>3000</v>
      </c>
      <c r="R12" s="5" t="s">
        <v>157</v>
      </c>
      <c r="S12" s="5" t="s">
        <v>158</v>
      </c>
      <c r="T12" s="5" t="s">
        <v>42</v>
      </c>
      <c r="U12" s="5" t="s">
        <v>159</v>
      </c>
      <c r="V12" s="5"/>
      <c r="W12" s="5" t="s">
        <v>44</v>
      </c>
      <c r="X12" s="5"/>
    </row>
    <row r="13" spans="1:24" ht="22.5" x14ac:dyDescent="0.25">
      <c r="A13" s="3">
        <v>12</v>
      </c>
      <c r="B13" s="4" t="s">
        <v>3130</v>
      </c>
      <c r="C13" s="5" t="s">
        <v>29</v>
      </c>
      <c r="D13" s="5" t="s">
        <v>3131</v>
      </c>
      <c r="E13" s="5" t="s">
        <v>3115</v>
      </c>
      <c r="F13" s="5" t="s">
        <v>2837</v>
      </c>
      <c r="G13" s="5" t="s">
        <v>2838</v>
      </c>
      <c r="H13" s="5" t="s">
        <v>958</v>
      </c>
      <c r="I13" s="5">
        <v>10000</v>
      </c>
      <c r="J13" s="5" t="s">
        <v>35</v>
      </c>
      <c r="K13" s="6">
        <v>0.6</v>
      </c>
      <c r="L13" s="6">
        <v>6000</v>
      </c>
      <c r="M13" s="5" t="s">
        <v>3132</v>
      </c>
      <c r="N13" s="5" t="s">
        <v>3133</v>
      </c>
      <c r="O13" s="5" t="s">
        <v>3134</v>
      </c>
      <c r="P13" s="5" t="s">
        <v>3112</v>
      </c>
      <c r="Q13" s="5">
        <v>10000</v>
      </c>
      <c r="R13" s="5" t="s">
        <v>157</v>
      </c>
      <c r="S13" s="5" t="s">
        <v>158</v>
      </c>
      <c r="T13" s="5" t="s">
        <v>42</v>
      </c>
      <c r="U13" s="5" t="s">
        <v>159</v>
      </c>
      <c r="V13" s="5"/>
      <c r="W13" s="5" t="s">
        <v>44</v>
      </c>
      <c r="X13" s="5"/>
    </row>
    <row r="14" spans="1:24" x14ac:dyDescent="0.25">
      <c r="A14" s="3">
        <v>13</v>
      </c>
      <c r="B14" s="4" t="s">
        <v>3135</v>
      </c>
      <c r="C14" s="5" t="s">
        <v>29</v>
      </c>
      <c r="D14" s="5" t="s">
        <v>3136</v>
      </c>
      <c r="E14" s="5" t="s">
        <v>3108</v>
      </c>
      <c r="F14" s="5" t="s">
        <v>360</v>
      </c>
      <c r="G14" s="5" t="s">
        <v>361</v>
      </c>
      <c r="H14" s="5" t="s">
        <v>321</v>
      </c>
      <c r="I14" s="5">
        <v>30</v>
      </c>
      <c r="J14" s="5" t="s">
        <v>35</v>
      </c>
      <c r="K14" s="6">
        <v>8600</v>
      </c>
      <c r="L14" s="6">
        <v>258000</v>
      </c>
      <c r="M14" s="5" t="s">
        <v>3137</v>
      </c>
      <c r="N14" s="5" t="s">
        <v>2669</v>
      </c>
      <c r="O14" s="5" t="s">
        <v>3138</v>
      </c>
      <c r="P14" s="5" t="s">
        <v>3139</v>
      </c>
      <c r="Q14" s="5">
        <v>30</v>
      </c>
      <c r="R14" s="5" t="s">
        <v>365</v>
      </c>
      <c r="S14" s="5" t="s">
        <v>366</v>
      </c>
      <c r="T14" s="5" t="s">
        <v>42</v>
      </c>
      <c r="U14" s="5" t="s">
        <v>159</v>
      </c>
      <c r="V14" s="5"/>
      <c r="W14" s="5" t="s">
        <v>44</v>
      </c>
      <c r="X14" s="5"/>
    </row>
    <row r="15" spans="1:24" ht="22.5" x14ac:dyDescent="0.25">
      <c r="A15" s="3">
        <v>14</v>
      </c>
      <c r="B15" s="4" t="s">
        <v>3140</v>
      </c>
      <c r="C15" s="5" t="s">
        <v>29</v>
      </c>
      <c r="D15" s="5" t="s">
        <v>3107</v>
      </c>
      <c r="E15" s="5" t="s">
        <v>3108</v>
      </c>
      <c r="F15" s="5" t="s">
        <v>1340</v>
      </c>
      <c r="G15" s="5" t="s">
        <v>1341</v>
      </c>
      <c r="H15" s="5" t="s">
        <v>1342</v>
      </c>
      <c r="I15" s="5">
        <v>100</v>
      </c>
      <c r="J15" s="5" t="s">
        <v>35</v>
      </c>
      <c r="K15" s="6">
        <v>380</v>
      </c>
      <c r="L15" s="6">
        <v>38000</v>
      </c>
      <c r="M15" s="5" t="s">
        <v>3141</v>
      </c>
      <c r="N15" s="5" t="s">
        <v>2664</v>
      </c>
      <c r="O15" s="5" t="s">
        <v>3142</v>
      </c>
      <c r="P15" s="5" t="s">
        <v>3143</v>
      </c>
      <c r="Q15" s="5">
        <v>100</v>
      </c>
      <c r="R15" s="5" t="s">
        <v>504</v>
      </c>
      <c r="S15" s="5" t="s">
        <v>505</v>
      </c>
      <c r="T15" s="5" t="s">
        <v>42</v>
      </c>
      <c r="U15" s="5" t="s">
        <v>159</v>
      </c>
      <c r="V15" s="5"/>
      <c r="W15" s="5" t="s">
        <v>44</v>
      </c>
      <c r="X15" s="5"/>
    </row>
    <row r="16" spans="1:24" x14ac:dyDescent="0.25">
      <c r="A16" s="3">
        <v>15</v>
      </c>
      <c r="B16" s="4" t="s">
        <v>3140</v>
      </c>
      <c r="C16" s="5" t="s">
        <v>29</v>
      </c>
      <c r="D16" s="5" t="s">
        <v>3107</v>
      </c>
      <c r="E16" s="5" t="s">
        <v>3108</v>
      </c>
      <c r="F16" s="5" t="s">
        <v>1305</v>
      </c>
      <c r="G16" s="5" t="s">
        <v>1306</v>
      </c>
      <c r="H16" s="5" t="s">
        <v>1307</v>
      </c>
      <c r="I16" s="5">
        <v>250</v>
      </c>
      <c r="J16" s="5" t="s">
        <v>35</v>
      </c>
      <c r="K16" s="6">
        <v>85</v>
      </c>
      <c r="L16" s="6">
        <v>21250</v>
      </c>
      <c r="M16" s="5" t="s">
        <v>3141</v>
      </c>
      <c r="N16" s="5" t="s">
        <v>1931</v>
      </c>
      <c r="O16" s="5" t="s">
        <v>3142</v>
      </c>
      <c r="P16" s="5" t="s">
        <v>3143</v>
      </c>
      <c r="Q16" s="5">
        <v>250</v>
      </c>
      <c r="R16" s="5" t="s">
        <v>504</v>
      </c>
      <c r="S16" s="5" t="s">
        <v>505</v>
      </c>
      <c r="T16" s="5" t="s">
        <v>42</v>
      </c>
      <c r="U16" s="5" t="s">
        <v>159</v>
      </c>
      <c r="V16" s="5"/>
      <c r="W16" s="5" t="s">
        <v>44</v>
      </c>
      <c r="X16" s="5"/>
    </row>
    <row r="17" spans="1:24" x14ac:dyDescent="0.25">
      <c r="A17" s="3">
        <v>16</v>
      </c>
      <c r="B17" s="4" t="s">
        <v>3144</v>
      </c>
      <c r="C17" s="5" t="s">
        <v>29</v>
      </c>
      <c r="D17" s="5" t="s">
        <v>3114</v>
      </c>
      <c r="E17" s="5" t="s">
        <v>3115</v>
      </c>
      <c r="F17" s="5" t="s">
        <v>686</v>
      </c>
      <c r="G17" s="5" t="s">
        <v>687</v>
      </c>
      <c r="H17" s="5" t="s">
        <v>595</v>
      </c>
      <c r="I17" s="5">
        <v>250</v>
      </c>
      <c r="J17" s="5" t="s">
        <v>35</v>
      </c>
      <c r="K17" s="6">
        <v>260</v>
      </c>
      <c r="L17" s="6">
        <v>65000</v>
      </c>
      <c r="M17" s="5" t="s">
        <v>3145</v>
      </c>
      <c r="N17" s="5" t="s">
        <v>2201</v>
      </c>
      <c r="O17" s="5" t="s">
        <v>3146</v>
      </c>
      <c r="P17" s="5" t="s">
        <v>3147</v>
      </c>
      <c r="Q17" s="5">
        <v>250</v>
      </c>
      <c r="R17" s="5" t="s">
        <v>504</v>
      </c>
      <c r="S17" s="5" t="s">
        <v>505</v>
      </c>
      <c r="T17" s="5" t="s">
        <v>42</v>
      </c>
      <c r="U17" s="5" t="s">
        <v>159</v>
      </c>
      <c r="V17" s="5"/>
      <c r="W17" s="5" t="s">
        <v>44</v>
      </c>
      <c r="X17" s="5"/>
    </row>
    <row r="18" spans="1:24" ht="22.5" x14ac:dyDescent="0.25">
      <c r="A18" s="3">
        <v>17</v>
      </c>
      <c r="B18" s="4" t="s">
        <v>3148</v>
      </c>
      <c r="C18" s="5" t="s">
        <v>29</v>
      </c>
      <c r="D18" s="5" t="s">
        <v>3149</v>
      </c>
      <c r="E18" s="5" t="s">
        <v>3108</v>
      </c>
      <c r="F18" s="5" t="s">
        <v>1372</v>
      </c>
      <c r="G18" s="5" t="s">
        <v>1373</v>
      </c>
      <c r="H18" s="5" t="s">
        <v>566</v>
      </c>
      <c r="I18" s="5">
        <v>30</v>
      </c>
      <c r="J18" s="5" t="s">
        <v>35</v>
      </c>
      <c r="K18" s="6">
        <v>915</v>
      </c>
      <c r="L18" s="6">
        <v>27450</v>
      </c>
      <c r="M18" s="5" t="s">
        <v>3150</v>
      </c>
      <c r="N18" s="5" t="s">
        <v>2995</v>
      </c>
      <c r="O18" s="5" t="s">
        <v>3151</v>
      </c>
      <c r="P18" s="5" t="s">
        <v>2925</v>
      </c>
      <c r="Q18" s="5">
        <v>30</v>
      </c>
      <c r="R18" s="5" t="s">
        <v>504</v>
      </c>
      <c r="S18" s="5" t="s">
        <v>505</v>
      </c>
      <c r="T18" s="5" t="s">
        <v>42</v>
      </c>
      <c r="U18" s="5" t="s">
        <v>159</v>
      </c>
      <c r="V18" s="5"/>
      <c r="W18" s="5" t="s">
        <v>44</v>
      </c>
      <c r="X18" s="5"/>
    </row>
    <row r="19" spans="1:24" ht="22.5" x14ac:dyDescent="0.25">
      <c r="A19" s="3">
        <v>18</v>
      </c>
      <c r="B19" s="4" t="s">
        <v>3152</v>
      </c>
      <c r="C19" s="5" t="s">
        <v>29</v>
      </c>
      <c r="D19" s="5" t="s">
        <v>3153</v>
      </c>
      <c r="E19" s="5" t="s">
        <v>3115</v>
      </c>
      <c r="F19" s="5" t="s">
        <v>2059</v>
      </c>
      <c r="G19" s="5" t="s">
        <v>2060</v>
      </c>
      <c r="H19" s="5" t="s">
        <v>2061</v>
      </c>
      <c r="I19" s="5">
        <v>250</v>
      </c>
      <c r="J19" s="5" t="s">
        <v>35</v>
      </c>
      <c r="K19" s="6">
        <v>84</v>
      </c>
      <c r="L19" s="6">
        <v>21000</v>
      </c>
      <c r="M19" s="5" t="s">
        <v>3154</v>
      </c>
      <c r="N19" s="5" t="s">
        <v>2063</v>
      </c>
      <c r="O19" s="5" t="s">
        <v>3155</v>
      </c>
      <c r="P19" s="5" t="s">
        <v>3156</v>
      </c>
      <c r="Q19" s="5">
        <v>250</v>
      </c>
      <c r="R19" s="5" t="s">
        <v>208</v>
      </c>
      <c r="S19" s="5" t="s">
        <v>209</v>
      </c>
      <c r="T19" s="5" t="s">
        <v>42</v>
      </c>
      <c r="U19" s="5" t="s">
        <v>159</v>
      </c>
      <c r="V19" s="5"/>
      <c r="W19" s="5" t="s">
        <v>44</v>
      </c>
      <c r="X19" s="5"/>
    </row>
    <row r="20" spans="1:24" x14ac:dyDescent="0.25">
      <c r="A20" s="3">
        <v>19</v>
      </c>
      <c r="B20" s="4" t="s">
        <v>3152</v>
      </c>
      <c r="C20" s="5" t="s">
        <v>29</v>
      </c>
      <c r="D20" s="5" t="s">
        <v>3153</v>
      </c>
      <c r="E20" s="5" t="s">
        <v>3115</v>
      </c>
      <c r="F20" s="5" t="s">
        <v>201</v>
      </c>
      <c r="G20" s="5" t="s">
        <v>202</v>
      </c>
      <c r="H20" s="5" t="s">
        <v>203</v>
      </c>
      <c r="I20" s="5">
        <v>100</v>
      </c>
      <c r="J20" s="5" t="s">
        <v>35</v>
      </c>
      <c r="K20" s="6">
        <v>484</v>
      </c>
      <c r="L20" s="6">
        <v>48400</v>
      </c>
      <c r="M20" s="5" t="s">
        <v>3154</v>
      </c>
      <c r="N20" s="5" t="s">
        <v>3157</v>
      </c>
      <c r="O20" s="5" t="s">
        <v>3155</v>
      </c>
      <c r="P20" s="5" t="s">
        <v>3156</v>
      </c>
      <c r="Q20" s="5">
        <v>100</v>
      </c>
      <c r="R20" s="5" t="s">
        <v>208</v>
      </c>
      <c r="S20" s="5" t="s">
        <v>209</v>
      </c>
      <c r="T20" s="5" t="s">
        <v>42</v>
      </c>
      <c r="U20" s="5" t="s">
        <v>159</v>
      </c>
      <c r="V20" s="5"/>
      <c r="W20" s="5" t="s">
        <v>44</v>
      </c>
      <c r="X20" s="5"/>
    </row>
    <row r="21" spans="1:24" x14ac:dyDescent="0.25">
      <c r="A21" s="3">
        <v>20</v>
      </c>
      <c r="B21" s="4" t="s">
        <v>3124</v>
      </c>
      <c r="C21" s="5" t="s">
        <v>29</v>
      </c>
      <c r="D21" s="5" t="s">
        <v>3125</v>
      </c>
      <c r="E21" s="5" t="s">
        <v>3126</v>
      </c>
      <c r="F21" s="5" t="s">
        <v>1704</v>
      </c>
      <c r="G21" s="5" t="s">
        <v>1705</v>
      </c>
      <c r="H21" s="5" t="s">
        <v>1706</v>
      </c>
      <c r="I21" s="5">
        <v>30</v>
      </c>
      <c r="J21" s="5" t="s">
        <v>35</v>
      </c>
      <c r="K21" s="6">
        <v>165</v>
      </c>
      <c r="L21" s="6">
        <v>4950</v>
      </c>
      <c r="M21" s="5" t="s">
        <v>3127</v>
      </c>
      <c r="N21" s="5" t="s">
        <v>3026</v>
      </c>
      <c r="O21" s="5" t="s">
        <v>3129</v>
      </c>
      <c r="P21" s="5" t="s">
        <v>3112</v>
      </c>
      <c r="Q21" s="5">
        <v>30</v>
      </c>
      <c r="R21" s="5" t="s">
        <v>157</v>
      </c>
      <c r="S21" s="5" t="s">
        <v>158</v>
      </c>
      <c r="T21" s="5" t="s">
        <v>42</v>
      </c>
      <c r="U21" s="5" t="s">
        <v>159</v>
      </c>
      <c r="V21" s="5"/>
      <c r="W21" s="5" t="s">
        <v>44</v>
      </c>
      <c r="X21" s="5"/>
    </row>
    <row r="22" spans="1:24" ht="22.5" x14ac:dyDescent="0.25">
      <c r="A22" s="3">
        <v>21</v>
      </c>
      <c r="B22" s="4" t="s">
        <v>3158</v>
      </c>
      <c r="C22" s="5" t="s">
        <v>29</v>
      </c>
      <c r="D22" s="5" t="s">
        <v>3131</v>
      </c>
      <c r="E22" s="5" t="s">
        <v>3115</v>
      </c>
      <c r="F22" s="5" t="s">
        <v>822</v>
      </c>
      <c r="G22" s="5" t="s">
        <v>823</v>
      </c>
      <c r="H22" s="5" t="s">
        <v>459</v>
      </c>
      <c r="I22" s="5">
        <v>2000</v>
      </c>
      <c r="J22" s="5" t="s">
        <v>35</v>
      </c>
      <c r="K22" s="6">
        <v>4.5</v>
      </c>
      <c r="L22" s="6">
        <v>9000</v>
      </c>
      <c r="M22" s="5" t="s">
        <v>3159</v>
      </c>
      <c r="N22" s="5" t="s">
        <v>2544</v>
      </c>
      <c r="O22" s="5" t="s">
        <v>3160</v>
      </c>
      <c r="P22" s="5" t="s">
        <v>3112</v>
      </c>
      <c r="Q22" s="5">
        <v>950</v>
      </c>
      <c r="R22" s="5" t="s">
        <v>157</v>
      </c>
      <c r="S22" s="5" t="s">
        <v>158</v>
      </c>
      <c r="T22" s="5" t="s">
        <v>42</v>
      </c>
      <c r="U22" s="5" t="s">
        <v>159</v>
      </c>
      <c r="V22" s="5"/>
      <c r="W22" s="5" t="s">
        <v>44</v>
      </c>
      <c r="X22" s="5"/>
    </row>
    <row r="23" spans="1:24" ht="22.5" x14ac:dyDescent="0.25">
      <c r="A23" s="3">
        <v>22</v>
      </c>
      <c r="B23" s="4" t="s">
        <v>3161</v>
      </c>
      <c r="C23" s="5" t="s">
        <v>29</v>
      </c>
      <c r="D23" s="5" t="s">
        <v>3162</v>
      </c>
      <c r="E23" s="5" t="s">
        <v>3115</v>
      </c>
      <c r="F23" s="5" t="s">
        <v>2229</v>
      </c>
      <c r="G23" s="5" t="s">
        <v>2230</v>
      </c>
      <c r="H23" s="5" t="s">
        <v>1921</v>
      </c>
      <c r="I23" s="5">
        <v>4000</v>
      </c>
      <c r="J23" s="5" t="s">
        <v>35</v>
      </c>
      <c r="K23" s="6">
        <v>11</v>
      </c>
      <c r="L23" s="6">
        <v>44000</v>
      </c>
      <c r="M23" s="5" t="s">
        <v>3163</v>
      </c>
      <c r="N23" s="5" t="s">
        <v>3164</v>
      </c>
      <c r="O23" s="5" t="s">
        <v>3165</v>
      </c>
      <c r="P23" s="5" t="s">
        <v>3166</v>
      </c>
      <c r="Q23" s="5">
        <v>4000</v>
      </c>
      <c r="R23" s="5" t="s">
        <v>382</v>
      </c>
      <c r="S23" s="5" t="s">
        <v>383</v>
      </c>
      <c r="T23" s="5" t="s">
        <v>42</v>
      </c>
      <c r="U23" s="5" t="s">
        <v>159</v>
      </c>
      <c r="V23" s="5"/>
      <c r="W23" s="5" t="s">
        <v>44</v>
      </c>
      <c r="X23" s="5"/>
    </row>
    <row r="24" spans="1:24" x14ac:dyDescent="0.25">
      <c r="A24" s="3">
        <v>23</v>
      </c>
      <c r="B24" s="4" t="s">
        <v>3167</v>
      </c>
      <c r="C24" s="5" t="s">
        <v>29</v>
      </c>
      <c r="D24" s="5" t="s">
        <v>3149</v>
      </c>
      <c r="E24" s="5" t="s">
        <v>3108</v>
      </c>
      <c r="F24" s="5" t="s">
        <v>1699</v>
      </c>
      <c r="G24" s="5" t="s">
        <v>1700</v>
      </c>
      <c r="H24" s="5" t="s">
        <v>1690</v>
      </c>
      <c r="I24" s="5">
        <v>500</v>
      </c>
      <c r="J24" s="5" t="s">
        <v>35</v>
      </c>
      <c r="K24" s="6">
        <v>1.1000000000000001</v>
      </c>
      <c r="L24" s="6">
        <v>550</v>
      </c>
      <c r="M24" s="5" t="s">
        <v>3168</v>
      </c>
      <c r="N24" s="5" t="s">
        <v>3169</v>
      </c>
      <c r="O24" s="5" t="s">
        <v>3170</v>
      </c>
      <c r="P24" s="5" t="s">
        <v>3112</v>
      </c>
      <c r="Q24" s="5">
        <v>500</v>
      </c>
      <c r="R24" s="5" t="s">
        <v>157</v>
      </c>
      <c r="S24" s="5" t="s">
        <v>158</v>
      </c>
      <c r="T24" s="5" t="s">
        <v>42</v>
      </c>
      <c r="U24" s="5" t="s">
        <v>159</v>
      </c>
      <c r="V24" s="5"/>
      <c r="W24" s="5" t="s">
        <v>44</v>
      </c>
      <c r="X24" s="5"/>
    </row>
    <row r="25" spans="1:24" ht="22.5" x14ac:dyDescent="0.25">
      <c r="A25" s="3">
        <v>24</v>
      </c>
      <c r="B25" s="4" t="s">
        <v>3171</v>
      </c>
      <c r="C25" s="5" t="s">
        <v>29</v>
      </c>
      <c r="D25" s="5" t="s">
        <v>3172</v>
      </c>
      <c r="E25" s="5" t="s">
        <v>3173</v>
      </c>
      <c r="F25" s="5" t="s">
        <v>3174</v>
      </c>
      <c r="G25" s="5" t="s">
        <v>3175</v>
      </c>
      <c r="H25" s="5" t="s">
        <v>52</v>
      </c>
      <c r="I25" s="5">
        <v>500</v>
      </c>
      <c r="J25" s="5" t="s">
        <v>35</v>
      </c>
      <c r="K25" s="6">
        <v>22</v>
      </c>
      <c r="L25" s="6">
        <v>11000</v>
      </c>
      <c r="M25" s="5" t="s">
        <v>3176</v>
      </c>
      <c r="N25" s="5" t="s">
        <v>3177</v>
      </c>
      <c r="O25" s="5" t="s">
        <v>3178</v>
      </c>
      <c r="P25" s="5" t="s">
        <v>3179</v>
      </c>
      <c r="Q25" s="5">
        <v>500</v>
      </c>
      <c r="R25" s="5" t="s">
        <v>3180</v>
      </c>
      <c r="S25" s="5" t="s">
        <v>3181</v>
      </c>
      <c r="T25" s="5" t="s">
        <v>42</v>
      </c>
      <c r="U25" s="5" t="s">
        <v>43</v>
      </c>
      <c r="V25" s="5"/>
      <c r="W25" s="5" t="s">
        <v>44</v>
      </c>
      <c r="X25" s="5"/>
    </row>
    <row r="26" spans="1:24" ht="22.5" x14ac:dyDescent="0.25">
      <c r="A26" s="3">
        <v>25</v>
      </c>
      <c r="B26" s="4" t="s">
        <v>3171</v>
      </c>
      <c r="C26" s="5" t="s">
        <v>29</v>
      </c>
      <c r="D26" s="5" t="s">
        <v>3172</v>
      </c>
      <c r="E26" s="5" t="s">
        <v>3173</v>
      </c>
      <c r="F26" s="5" t="s">
        <v>3182</v>
      </c>
      <c r="G26" s="5" t="s">
        <v>3183</v>
      </c>
      <c r="H26" s="5" t="s">
        <v>52</v>
      </c>
      <c r="I26" s="5">
        <v>500</v>
      </c>
      <c r="J26" s="5" t="s">
        <v>35</v>
      </c>
      <c r="K26" s="6">
        <v>17</v>
      </c>
      <c r="L26" s="6">
        <v>8500</v>
      </c>
      <c r="M26" s="5" t="s">
        <v>3176</v>
      </c>
      <c r="N26" s="5" t="s">
        <v>3184</v>
      </c>
      <c r="O26" s="5" t="s">
        <v>3178</v>
      </c>
      <c r="P26" s="5" t="s">
        <v>3179</v>
      </c>
      <c r="Q26" s="5">
        <v>500</v>
      </c>
      <c r="R26" s="5" t="s">
        <v>3180</v>
      </c>
      <c r="S26" s="5" t="s">
        <v>3181</v>
      </c>
      <c r="T26" s="5" t="s">
        <v>42</v>
      </c>
      <c r="U26" s="5" t="s">
        <v>43</v>
      </c>
      <c r="V26" s="5"/>
      <c r="W26" s="5" t="s">
        <v>44</v>
      </c>
      <c r="X26" s="5"/>
    </row>
    <row r="27" spans="1:24" ht="33.75" x14ac:dyDescent="0.25">
      <c r="A27" s="3">
        <v>26</v>
      </c>
      <c r="B27" s="4" t="s">
        <v>3185</v>
      </c>
      <c r="C27" s="5" t="s">
        <v>29</v>
      </c>
      <c r="D27" s="5" t="s">
        <v>3186</v>
      </c>
      <c r="E27" s="5" t="s">
        <v>3173</v>
      </c>
      <c r="F27" s="5" t="s">
        <v>968</v>
      </c>
      <c r="G27" s="5" t="s">
        <v>969</v>
      </c>
      <c r="H27" s="5" t="s">
        <v>577</v>
      </c>
      <c r="I27" s="5">
        <v>200</v>
      </c>
      <c r="J27" s="5" t="s">
        <v>35</v>
      </c>
      <c r="K27" s="6">
        <v>490</v>
      </c>
      <c r="L27" s="6">
        <v>98000</v>
      </c>
      <c r="M27" s="5" t="s">
        <v>3187</v>
      </c>
      <c r="N27" s="5" t="s">
        <v>3188</v>
      </c>
      <c r="O27" s="5" t="s">
        <v>3189</v>
      </c>
      <c r="P27" s="5" t="s">
        <v>3166</v>
      </c>
      <c r="Q27" s="5">
        <v>200</v>
      </c>
      <c r="R27" s="5" t="s">
        <v>504</v>
      </c>
      <c r="S27" s="5" t="s">
        <v>505</v>
      </c>
      <c r="T27" s="5" t="s">
        <v>42</v>
      </c>
      <c r="U27" s="5" t="s">
        <v>159</v>
      </c>
      <c r="V27" s="5"/>
      <c r="W27" s="5" t="s">
        <v>44</v>
      </c>
      <c r="X27" s="5"/>
    </row>
    <row r="28" spans="1:24" x14ac:dyDescent="0.25">
      <c r="A28" s="3">
        <v>27</v>
      </c>
      <c r="B28" s="4" t="s">
        <v>3190</v>
      </c>
      <c r="C28" s="5" t="s">
        <v>29</v>
      </c>
      <c r="D28" s="5" t="s">
        <v>3172</v>
      </c>
      <c r="E28" s="5" t="s">
        <v>3173</v>
      </c>
      <c r="F28" s="5" t="s">
        <v>1742</v>
      </c>
      <c r="G28" s="5" t="s">
        <v>1743</v>
      </c>
      <c r="H28" s="5" t="s">
        <v>608</v>
      </c>
      <c r="I28" s="5">
        <v>500</v>
      </c>
      <c r="J28" s="5" t="s">
        <v>35</v>
      </c>
      <c r="K28" s="6">
        <v>55</v>
      </c>
      <c r="L28" s="6">
        <v>27500</v>
      </c>
      <c r="M28" s="5" t="s">
        <v>3191</v>
      </c>
      <c r="N28" s="5" t="s">
        <v>3192</v>
      </c>
      <c r="O28" s="5" t="s">
        <v>3193</v>
      </c>
      <c r="P28" s="5" t="s">
        <v>3194</v>
      </c>
      <c r="Q28" s="5">
        <v>500</v>
      </c>
      <c r="R28" s="5" t="s">
        <v>1747</v>
      </c>
      <c r="S28" s="5" t="s">
        <v>1748</v>
      </c>
      <c r="T28" s="5" t="s">
        <v>42</v>
      </c>
      <c r="U28" s="5" t="s">
        <v>43</v>
      </c>
      <c r="V28" s="5"/>
      <c r="W28" s="5" t="s">
        <v>44</v>
      </c>
      <c r="X28" s="5"/>
    </row>
    <row r="29" spans="1:24" hidden="1" x14ac:dyDescent="0.25">
      <c r="A29" s="3">
        <v>28</v>
      </c>
      <c r="B29" s="4" t="s">
        <v>27997</v>
      </c>
      <c r="C29" s="5" t="s">
        <v>29</v>
      </c>
      <c r="D29" s="5" t="s">
        <v>27998</v>
      </c>
      <c r="E29" s="5" t="s">
        <v>3173</v>
      </c>
      <c r="F29" s="5" t="s">
        <v>1145</v>
      </c>
      <c r="G29" s="5" t="s">
        <v>1146</v>
      </c>
      <c r="H29" s="5" t="s">
        <v>854</v>
      </c>
      <c r="I29" s="5">
        <v>20</v>
      </c>
      <c r="J29" s="5" t="s">
        <v>35</v>
      </c>
      <c r="K29" s="6">
        <v>4500</v>
      </c>
      <c r="L29" s="6">
        <v>90000</v>
      </c>
      <c r="M29" s="5" t="s">
        <v>27999</v>
      </c>
      <c r="N29" s="5" t="s">
        <v>856</v>
      </c>
      <c r="O29" s="5" t="s">
        <v>28000</v>
      </c>
      <c r="P29" s="5" t="s">
        <v>28001</v>
      </c>
      <c r="Q29" s="5">
        <v>20</v>
      </c>
      <c r="R29" s="5" t="s">
        <v>1117</v>
      </c>
      <c r="S29" s="5" t="s">
        <v>1118</v>
      </c>
      <c r="T29" s="5" t="s">
        <v>42</v>
      </c>
      <c r="U29" s="5" t="s">
        <v>43</v>
      </c>
      <c r="V29" s="5"/>
      <c r="W29" s="5" t="s">
        <v>44</v>
      </c>
      <c r="X29" s="5"/>
    </row>
    <row r="30" spans="1:24" hidden="1" x14ac:dyDescent="0.25">
      <c r="A30" s="3">
        <v>29</v>
      </c>
      <c r="B30" s="4" t="s">
        <v>27997</v>
      </c>
      <c r="C30" s="5" t="s">
        <v>29</v>
      </c>
      <c r="D30" s="5" t="s">
        <v>27998</v>
      </c>
      <c r="E30" s="5" t="s">
        <v>3173</v>
      </c>
      <c r="F30" s="5" t="s">
        <v>1138</v>
      </c>
      <c r="G30" s="5" t="s">
        <v>1139</v>
      </c>
      <c r="H30" s="5" t="s">
        <v>854</v>
      </c>
      <c r="I30" s="5">
        <v>3</v>
      </c>
      <c r="J30" s="5" t="s">
        <v>1140</v>
      </c>
      <c r="K30" s="6">
        <v>1000</v>
      </c>
      <c r="L30" s="6">
        <v>3000</v>
      </c>
      <c r="M30" s="5" t="s">
        <v>27999</v>
      </c>
      <c r="N30" s="5" t="s">
        <v>856</v>
      </c>
      <c r="O30" s="5" t="s">
        <v>28000</v>
      </c>
      <c r="P30" s="5" t="s">
        <v>28001</v>
      </c>
      <c r="Q30" s="5">
        <v>3</v>
      </c>
      <c r="R30" s="5" t="s">
        <v>1117</v>
      </c>
      <c r="S30" s="5" t="s">
        <v>1118</v>
      </c>
      <c r="T30" s="5" t="s">
        <v>42</v>
      </c>
      <c r="U30" s="5" t="s">
        <v>43</v>
      </c>
      <c r="V30" s="5"/>
      <c r="W30" s="5" t="s">
        <v>44</v>
      </c>
      <c r="X30" s="5"/>
    </row>
    <row r="31" spans="1:24" hidden="1" x14ac:dyDescent="0.25">
      <c r="A31" s="3">
        <v>30</v>
      </c>
      <c r="B31" s="4" t="s">
        <v>27997</v>
      </c>
      <c r="C31" s="5" t="s">
        <v>29</v>
      </c>
      <c r="D31" s="5" t="s">
        <v>27998</v>
      </c>
      <c r="E31" s="5" t="s">
        <v>3173</v>
      </c>
      <c r="F31" s="5" t="s">
        <v>28002</v>
      </c>
      <c r="G31" s="5" t="s">
        <v>28003</v>
      </c>
      <c r="H31" s="5" t="s">
        <v>854</v>
      </c>
      <c r="I31" s="5">
        <v>12</v>
      </c>
      <c r="J31" s="5" t="s">
        <v>35</v>
      </c>
      <c r="K31" s="6">
        <v>300</v>
      </c>
      <c r="L31" s="6">
        <v>3600</v>
      </c>
      <c r="M31" s="5" t="s">
        <v>27999</v>
      </c>
      <c r="N31" s="5" t="s">
        <v>856</v>
      </c>
      <c r="O31" s="5" t="s">
        <v>28000</v>
      </c>
      <c r="P31" s="5" t="s">
        <v>28001</v>
      </c>
      <c r="Q31" s="5">
        <v>12</v>
      </c>
      <c r="R31" s="5" t="s">
        <v>1117</v>
      </c>
      <c r="S31" s="5" t="s">
        <v>1118</v>
      </c>
      <c r="T31" s="5" t="s">
        <v>42</v>
      </c>
      <c r="U31" s="5" t="s">
        <v>43</v>
      </c>
      <c r="V31" s="5"/>
      <c r="W31" s="5" t="s">
        <v>44</v>
      </c>
      <c r="X31" s="5"/>
    </row>
    <row r="32" spans="1:24" hidden="1" x14ac:dyDescent="0.25">
      <c r="A32" s="3">
        <v>31</v>
      </c>
      <c r="B32" s="4" t="s">
        <v>27997</v>
      </c>
      <c r="C32" s="5" t="s">
        <v>29</v>
      </c>
      <c r="D32" s="5" t="s">
        <v>27998</v>
      </c>
      <c r="E32" s="5" t="s">
        <v>3173</v>
      </c>
      <c r="F32" s="5" t="s">
        <v>1132</v>
      </c>
      <c r="G32" s="5" t="s">
        <v>1133</v>
      </c>
      <c r="H32" s="5" t="s">
        <v>854</v>
      </c>
      <c r="I32" s="5">
        <v>5</v>
      </c>
      <c r="J32" s="5" t="s">
        <v>35</v>
      </c>
      <c r="K32" s="6">
        <v>350</v>
      </c>
      <c r="L32" s="6">
        <v>1750</v>
      </c>
      <c r="M32" s="5" t="s">
        <v>27999</v>
      </c>
      <c r="N32" s="5" t="s">
        <v>856</v>
      </c>
      <c r="O32" s="5" t="s">
        <v>28000</v>
      </c>
      <c r="P32" s="5" t="s">
        <v>28001</v>
      </c>
      <c r="Q32" s="5">
        <v>5</v>
      </c>
      <c r="R32" s="5" t="s">
        <v>1117</v>
      </c>
      <c r="S32" s="5" t="s">
        <v>1118</v>
      </c>
      <c r="T32" s="5" t="s">
        <v>42</v>
      </c>
      <c r="U32" s="5" t="s">
        <v>43</v>
      </c>
      <c r="V32" s="5"/>
      <c r="W32" s="5" t="s">
        <v>44</v>
      </c>
      <c r="X32" s="5"/>
    </row>
    <row r="33" spans="1:24" ht="22.5" x14ac:dyDescent="0.25">
      <c r="A33" s="3">
        <v>32</v>
      </c>
      <c r="B33" s="4" t="s">
        <v>3195</v>
      </c>
      <c r="C33" s="5" t="s">
        <v>29</v>
      </c>
      <c r="D33" s="5" t="s">
        <v>3196</v>
      </c>
      <c r="E33" s="5" t="s">
        <v>3197</v>
      </c>
      <c r="F33" s="5" t="s">
        <v>3198</v>
      </c>
      <c r="G33" s="5" t="s">
        <v>3199</v>
      </c>
      <c r="H33" s="5" t="s">
        <v>441</v>
      </c>
      <c r="I33" s="5">
        <v>200</v>
      </c>
      <c r="J33" s="5" t="s">
        <v>35</v>
      </c>
      <c r="K33" s="6">
        <v>52</v>
      </c>
      <c r="L33" s="6">
        <v>10400</v>
      </c>
      <c r="M33" s="5" t="s">
        <v>3200</v>
      </c>
      <c r="N33" s="5" t="s">
        <v>3201</v>
      </c>
      <c r="O33" s="5" t="s">
        <v>3202</v>
      </c>
      <c r="P33" s="5" t="s">
        <v>3203</v>
      </c>
      <c r="Q33" s="5">
        <v>200</v>
      </c>
      <c r="R33" s="5" t="s">
        <v>157</v>
      </c>
      <c r="S33" s="5" t="s">
        <v>158</v>
      </c>
      <c r="T33" s="5" t="s">
        <v>42</v>
      </c>
      <c r="U33" s="5" t="s">
        <v>159</v>
      </c>
      <c r="V33" s="5"/>
      <c r="W33" s="5" t="s">
        <v>44</v>
      </c>
      <c r="X33" s="5"/>
    </row>
    <row r="34" spans="1:24" x14ac:dyDescent="0.25">
      <c r="A34" s="3">
        <v>33</v>
      </c>
      <c r="B34" s="4" t="s">
        <v>3204</v>
      </c>
      <c r="C34" s="5" t="s">
        <v>29</v>
      </c>
      <c r="D34" s="5" t="s">
        <v>3205</v>
      </c>
      <c r="E34" s="5" t="s">
        <v>3197</v>
      </c>
      <c r="F34" s="5" t="s">
        <v>3206</v>
      </c>
      <c r="G34" s="5" t="s">
        <v>3207</v>
      </c>
      <c r="H34" s="5" t="s">
        <v>52</v>
      </c>
      <c r="I34" s="5">
        <v>1</v>
      </c>
      <c r="J34" s="5" t="s">
        <v>35</v>
      </c>
      <c r="K34" s="6">
        <v>35000</v>
      </c>
      <c r="L34" s="6">
        <v>35000</v>
      </c>
      <c r="M34" s="5" t="s">
        <v>3208</v>
      </c>
      <c r="N34" s="5" t="s">
        <v>3209</v>
      </c>
      <c r="O34" s="5" t="s">
        <v>3210</v>
      </c>
      <c r="P34" s="5" t="s">
        <v>3211</v>
      </c>
      <c r="Q34" s="5">
        <v>1</v>
      </c>
      <c r="R34" s="5" t="s">
        <v>779</v>
      </c>
      <c r="S34" s="5" t="s">
        <v>780</v>
      </c>
      <c r="T34" s="5" t="s">
        <v>42</v>
      </c>
      <c r="U34" s="5" t="s">
        <v>43</v>
      </c>
      <c r="V34" s="5"/>
      <c r="W34" s="5" t="s">
        <v>44</v>
      </c>
      <c r="X34" s="5"/>
    </row>
    <row r="35" spans="1:24" hidden="1" x14ac:dyDescent="0.25">
      <c r="A35" s="3">
        <v>34</v>
      </c>
      <c r="B35" s="4" t="s">
        <v>28004</v>
      </c>
      <c r="C35" s="5" t="s">
        <v>29</v>
      </c>
      <c r="D35" s="5" t="s">
        <v>28005</v>
      </c>
      <c r="E35" s="5" t="s">
        <v>28006</v>
      </c>
      <c r="F35" s="5" t="s">
        <v>28007</v>
      </c>
      <c r="G35" s="5" t="s">
        <v>17415</v>
      </c>
      <c r="H35" s="5" t="s">
        <v>5790</v>
      </c>
      <c r="I35" s="5">
        <v>20</v>
      </c>
      <c r="J35" s="5" t="s">
        <v>35</v>
      </c>
      <c r="K35" s="6">
        <v>700</v>
      </c>
      <c r="L35" s="6">
        <v>14000</v>
      </c>
      <c r="M35" s="5" t="s">
        <v>28008</v>
      </c>
      <c r="N35" s="5" t="s">
        <v>28009</v>
      </c>
      <c r="O35" s="5" t="s">
        <v>28010</v>
      </c>
      <c r="P35" s="5" t="s">
        <v>28011</v>
      </c>
      <c r="Q35" s="5">
        <v>20</v>
      </c>
      <c r="R35" s="5" t="s">
        <v>24901</v>
      </c>
      <c r="S35" s="5" t="s">
        <v>6492</v>
      </c>
      <c r="T35" s="5" t="s">
        <v>42</v>
      </c>
      <c r="U35" s="5" t="s">
        <v>43</v>
      </c>
      <c r="V35" s="5"/>
      <c r="W35" s="5" t="s">
        <v>44</v>
      </c>
      <c r="X35" s="5"/>
    </row>
    <row r="36" spans="1:24" hidden="1" x14ac:dyDescent="0.25">
      <c r="A36" s="3">
        <v>35</v>
      </c>
      <c r="B36" s="4" t="s">
        <v>28004</v>
      </c>
      <c r="C36" s="5" t="s">
        <v>29</v>
      </c>
      <c r="D36" s="5" t="s">
        <v>28005</v>
      </c>
      <c r="E36" s="5" t="s">
        <v>28006</v>
      </c>
      <c r="F36" s="5" t="s">
        <v>28012</v>
      </c>
      <c r="G36" s="5" t="s">
        <v>28013</v>
      </c>
      <c r="H36" s="5" t="s">
        <v>5790</v>
      </c>
      <c r="I36" s="5">
        <v>5</v>
      </c>
      <c r="J36" s="5" t="s">
        <v>35</v>
      </c>
      <c r="K36" s="6">
        <v>510</v>
      </c>
      <c r="L36" s="6">
        <v>2550</v>
      </c>
      <c r="M36" s="5" t="s">
        <v>28008</v>
      </c>
      <c r="N36" s="5" t="s">
        <v>28014</v>
      </c>
      <c r="O36" s="5" t="s">
        <v>28010</v>
      </c>
      <c r="P36" s="5" t="s">
        <v>28011</v>
      </c>
      <c r="Q36" s="5">
        <v>5</v>
      </c>
      <c r="R36" s="5" t="s">
        <v>24901</v>
      </c>
      <c r="S36" s="5" t="s">
        <v>6492</v>
      </c>
      <c r="T36" s="5" t="s">
        <v>42</v>
      </c>
      <c r="U36" s="5" t="s">
        <v>43</v>
      </c>
      <c r="V36" s="5"/>
      <c r="W36" s="5" t="s">
        <v>44</v>
      </c>
      <c r="X36" s="5"/>
    </row>
    <row r="37" spans="1:24" x14ac:dyDescent="0.25">
      <c r="A37" s="3">
        <v>36</v>
      </c>
      <c r="B37" s="4" t="s">
        <v>3212</v>
      </c>
      <c r="C37" s="5" t="s">
        <v>29</v>
      </c>
      <c r="D37" s="5" t="s">
        <v>3213</v>
      </c>
      <c r="E37" s="5" t="s">
        <v>3214</v>
      </c>
      <c r="F37" s="5" t="s">
        <v>3215</v>
      </c>
      <c r="G37" s="5" t="s">
        <v>3216</v>
      </c>
      <c r="H37" s="5" t="s">
        <v>3217</v>
      </c>
      <c r="I37" s="5">
        <v>600</v>
      </c>
      <c r="J37" s="5" t="s">
        <v>35</v>
      </c>
      <c r="K37" s="6">
        <v>50</v>
      </c>
      <c r="L37" s="6">
        <v>30000</v>
      </c>
      <c r="M37" s="5" t="s">
        <v>3218</v>
      </c>
      <c r="N37" s="5" t="s">
        <v>856</v>
      </c>
      <c r="O37" s="5" t="s">
        <v>3219</v>
      </c>
      <c r="P37" s="5" t="s">
        <v>3220</v>
      </c>
      <c r="Q37" s="5">
        <v>600</v>
      </c>
      <c r="R37" s="5" t="s">
        <v>1368</v>
      </c>
      <c r="S37" s="5" t="s">
        <v>1369</v>
      </c>
      <c r="T37" s="5" t="s">
        <v>42</v>
      </c>
      <c r="U37" s="5" t="s">
        <v>159</v>
      </c>
      <c r="V37" s="5"/>
      <c r="W37" s="5" t="s">
        <v>44</v>
      </c>
      <c r="X37" s="5"/>
    </row>
    <row r="38" spans="1:24" ht="22.5" x14ac:dyDescent="0.25">
      <c r="A38" s="3">
        <v>37</v>
      </c>
      <c r="B38" s="4" t="s">
        <v>3221</v>
      </c>
      <c r="C38" s="5" t="s">
        <v>29</v>
      </c>
      <c r="D38" s="5" t="s">
        <v>3222</v>
      </c>
      <c r="E38" s="5" t="s">
        <v>3223</v>
      </c>
      <c r="F38" s="5" t="s">
        <v>466</v>
      </c>
      <c r="G38" s="5" t="s">
        <v>467</v>
      </c>
      <c r="H38" s="5" t="s">
        <v>468</v>
      </c>
      <c r="I38" s="5">
        <v>100</v>
      </c>
      <c r="J38" s="5" t="s">
        <v>35</v>
      </c>
      <c r="K38" s="6">
        <v>1800</v>
      </c>
      <c r="L38" s="6">
        <v>180000</v>
      </c>
      <c r="M38" s="5" t="s">
        <v>3224</v>
      </c>
      <c r="N38" s="5" t="s">
        <v>2159</v>
      </c>
      <c r="O38" s="5" t="s">
        <v>3225</v>
      </c>
      <c r="P38" s="5" t="s">
        <v>3147</v>
      </c>
      <c r="Q38" s="5">
        <v>100</v>
      </c>
      <c r="R38" s="5" t="s">
        <v>187</v>
      </c>
      <c r="S38" s="5" t="s">
        <v>188</v>
      </c>
      <c r="T38" s="5" t="s">
        <v>42</v>
      </c>
      <c r="U38" s="5" t="s">
        <v>159</v>
      </c>
      <c r="V38" s="5"/>
      <c r="W38" s="5" t="s">
        <v>44</v>
      </c>
      <c r="X38" s="5"/>
    </row>
    <row r="39" spans="1:24" x14ac:dyDescent="0.25">
      <c r="A39" s="3">
        <v>38</v>
      </c>
      <c r="B39" s="4" t="s">
        <v>3226</v>
      </c>
      <c r="C39" s="5" t="s">
        <v>29</v>
      </c>
      <c r="D39" s="5" t="s">
        <v>3227</v>
      </c>
      <c r="E39" s="5" t="s">
        <v>3228</v>
      </c>
      <c r="F39" s="5" t="s">
        <v>2772</v>
      </c>
      <c r="G39" s="5" t="s">
        <v>2773</v>
      </c>
      <c r="H39" s="5" t="s">
        <v>604</v>
      </c>
      <c r="I39" s="5">
        <v>400</v>
      </c>
      <c r="J39" s="5" t="s">
        <v>35</v>
      </c>
      <c r="K39" s="6">
        <v>869</v>
      </c>
      <c r="L39" s="6">
        <v>347600</v>
      </c>
      <c r="M39" s="5" t="s">
        <v>3229</v>
      </c>
      <c r="N39" s="5" t="s">
        <v>2781</v>
      </c>
      <c r="O39" s="5" t="s">
        <v>3230</v>
      </c>
      <c r="P39" s="5" t="s">
        <v>3231</v>
      </c>
      <c r="Q39" s="5">
        <v>255</v>
      </c>
      <c r="R39" s="5" t="s">
        <v>157</v>
      </c>
      <c r="S39" s="5" t="s">
        <v>158</v>
      </c>
      <c r="T39" s="5" t="s">
        <v>42</v>
      </c>
      <c r="U39" s="5" t="s">
        <v>159</v>
      </c>
      <c r="V39" s="5"/>
      <c r="W39" s="5" t="s">
        <v>44</v>
      </c>
      <c r="X39" s="5"/>
    </row>
    <row r="40" spans="1:24" x14ac:dyDescent="0.25">
      <c r="A40" s="3">
        <v>39</v>
      </c>
      <c r="B40" s="4" t="s">
        <v>3232</v>
      </c>
      <c r="C40" s="5" t="s">
        <v>29</v>
      </c>
      <c r="D40" s="5" t="s">
        <v>3233</v>
      </c>
      <c r="E40" s="5" t="s">
        <v>3234</v>
      </c>
      <c r="F40" s="5" t="s">
        <v>1883</v>
      </c>
      <c r="G40" s="5" t="s">
        <v>1884</v>
      </c>
      <c r="H40" s="5" t="s">
        <v>1885</v>
      </c>
      <c r="I40" s="5">
        <v>840</v>
      </c>
      <c r="J40" s="5" t="s">
        <v>35</v>
      </c>
      <c r="K40" s="6">
        <v>43.5</v>
      </c>
      <c r="L40" s="6">
        <v>36540</v>
      </c>
      <c r="M40" s="5" t="s">
        <v>3235</v>
      </c>
      <c r="N40" s="5" t="s">
        <v>3236</v>
      </c>
      <c r="O40" s="5" t="s">
        <v>3237</v>
      </c>
      <c r="P40" s="5" t="s">
        <v>3238</v>
      </c>
      <c r="Q40" s="5">
        <v>840</v>
      </c>
      <c r="R40" s="5" t="s">
        <v>828</v>
      </c>
      <c r="S40" s="5" t="s">
        <v>829</v>
      </c>
      <c r="T40" s="5" t="s">
        <v>42</v>
      </c>
      <c r="U40" s="5" t="s">
        <v>159</v>
      </c>
      <c r="V40" s="5"/>
      <c r="W40" s="5" t="s">
        <v>44</v>
      </c>
      <c r="X40" s="5"/>
    </row>
    <row r="41" spans="1:24" x14ac:dyDescent="0.25">
      <c r="A41" s="3">
        <v>40</v>
      </c>
      <c r="B41" s="4" t="s">
        <v>3232</v>
      </c>
      <c r="C41" s="5" t="s">
        <v>29</v>
      </c>
      <c r="D41" s="5" t="s">
        <v>3233</v>
      </c>
      <c r="E41" s="5" t="s">
        <v>3234</v>
      </c>
      <c r="F41" s="5" t="s">
        <v>2353</v>
      </c>
      <c r="G41" s="5" t="s">
        <v>2354</v>
      </c>
      <c r="H41" s="5" t="s">
        <v>2355</v>
      </c>
      <c r="I41" s="5">
        <v>5000</v>
      </c>
      <c r="J41" s="5" t="s">
        <v>35</v>
      </c>
      <c r="K41" s="6">
        <v>0.95</v>
      </c>
      <c r="L41" s="6">
        <v>4750</v>
      </c>
      <c r="M41" s="5" t="s">
        <v>3239</v>
      </c>
      <c r="N41" s="5" t="s">
        <v>3240</v>
      </c>
      <c r="O41" s="5" t="s">
        <v>3241</v>
      </c>
      <c r="P41" s="5" t="s">
        <v>3242</v>
      </c>
      <c r="Q41" s="5">
        <v>5000</v>
      </c>
      <c r="R41" s="5" t="s">
        <v>828</v>
      </c>
      <c r="S41" s="5" t="s">
        <v>829</v>
      </c>
      <c r="T41" s="5" t="s">
        <v>42</v>
      </c>
      <c r="U41" s="5" t="s">
        <v>159</v>
      </c>
      <c r="V41" s="5"/>
      <c r="W41" s="5" t="s">
        <v>44</v>
      </c>
      <c r="X41" s="5"/>
    </row>
    <row r="42" spans="1:24" ht="22.5" hidden="1" x14ac:dyDescent="0.25">
      <c r="A42" s="3">
        <v>41</v>
      </c>
      <c r="B42" s="4" t="s">
        <v>28015</v>
      </c>
      <c r="C42" s="5" t="s">
        <v>29</v>
      </c>
      <c r="D42" s="5" t="s">
        <v>28016</v>
      </c>
      <c r="E42" s="5" t="s">
        <v>3234</v>
      </c>
      <c r="F42" s="5" t="s">
        <v>28017</v>
      </c>
      <c r="G42" s="5" t="s">
        <v>28018</v>
      </c>
      <c r="H42" s="5" t="s">
        <v>34</v>
      </c>
      <c r="I42" s="5">
        <v>10</v>
      </c>
      <c r="J42" s="5" t="s">
        <v>35</v>
      </c>
      <c r="K42" s="6">
        <v>626</v>
      </c>
      <c r="L42" s="6">
        <v>6260</v>
      </c>
      <c r="M42" s="5" t="s">
        <v>28019</v>
      </c>
      <c r="N42" s="5" t="s">
        <v>856</v>
      </c>
      <c r="O42" s="5" t="s">
        <v>28020</v>
      </c>
      <c r="P42" s="5" t="s">
        <v>3270</v>
      </c>
      <c r="Q42" s="5">
        <v>10</v>
      </c>
      <c r="R42" s="5" t="s">
        <v>1030</v>
      </c>
      <c r="S42" s="5" t="s">
        <v>1031</v>
      </c>
      <c r="T42" s="5" t="s">
        <v>42</v>
      </c>
      <c r="U42" s="5" t="s">
        <v>159</v>
      </c>
      <c r="V42" s="5"/>
      <c r="W42" s="5" t="s">
        <v>44</v>
      </c>
      <c r="X42" s="5"/>
    </row>
    <row r="43" spans="1:24" ht="22.5" hidden="1" x14ac:dyDescent="0.25">
      <c r="A43" s="3">
        <v>42</v>
      </c>
      <c r="B43" s="4" t="s">
        <v>28021</v>
      </c>
      <c r="C43" s="5" t="s">
        <v>29</v>
      </c>
      <c r="D43" s="5" t="s">
        <v>28022</v>
      </c>
      <c r="E43" s="5" t="s">
        <v>28023</v>
      </c>
      <c r="F43" s="5" t="s">
        <v>25551</v>
      </c>
      <c r="G43" s="5" t="s">
        <v>25552</v>
      </c>
      <c r="H43" s="5" t="s">
        <v>34</v>
      </c>
      <c r="I43" s="5">
        <v>3</v>
      </c>
      <c r="J43" s="5" t="s">
        <v>35</v>
      </c>
      <c r="K43" s="6">
        <v>25500</v>
      </c>
      <c r="L43" s="6">
        <v>76500</v>
      </c>
      <c r="M43" s="5" t="s">
        <v>28024</v>
      </c>
      <c r="N43" s="5" t="s">
        <v>28025</v>
      </c>
      <c r="O43" s="5" t="s">
        <v>28026</v>
      </c>
      <c r="P43" s="5" t="s">
        <v>28027</v>
      </c>
      <c r="Q43" s="5">
        <v>3</v>
      </c>
      <c r="R43" s="5" t="s">
        <v>25546</v>
      </c>
      <c r="S43" s="5" t="s">
        <v>25547</v>
      </c>
      <c r="T43" s="5" t="s">
        <v>42</v>
      </c>
      <c r="U43" s="5" t="s">
        <v>43</v>
      </c>
      <c r="V43" s="5"/>
      <c r="W43" s="5" t="s">
        <v>44</v>
      </c>
      <c r="X43" s="5"/>
    </row>
    <row r="44" spans="1:24" ht="22.5" x14ac:dyDescent="0.25">
      <c r="A44" s="3">
        <v>43</v>
      </c>
      <c r="B44" s="4" t="s">
        <v>3243</v>
      </c>
      <c r="C44" s="5" t="s">
        <v>29</v>
      </c>
      <c r="D44" s="5" t="s">
        <v>3244</v>
      </c>
      <c r="E44" s="5" t="s">
        <v>3245</v>
      </c>
      <c r="F44" s="5" t="s">
        <v>859</v>
      </c>
      <c r="G44" s="5" t="s">
        <v>860</v>
      </c>
      <c r="H44" s="5" t="s">
        <v>81</v>
      </c>
      <c r="I44" s="5">
        <v>960</v>
      </c>
      <c r="J44" s="5" t="s">
        <v>35</v>
      </c>
      <c r="K44" s="6">
        <v>68</v>
      </c>
      <c r="L44" s="6">
        <v>65280</v>
      </c>
      <c r="M44" s="5" t="s">
        <v>3246</v>
      </c>
      <c r="N44" s="5" t="s">
        <v>3247</v>
      </c>
      <c r="O44" s="5" t="s">
        <v>3248</v>
      </c>
      <c r="P44" s="5" t="s">
        <v>3249</v>
      </c>
      <c r="Q44" s="5">
        <v>960</v>
      </c>
      <c r="R44" s="5" t="s">
        <v>1030</v>
      </c>
      <c r="S44" s="5" t="s">
        <v>1031</v>
      </c>
      <c r="T44" s="5" t="s">
        <v>42</v>
      </c>
      <c r="U44" s="5" t="s">
        <v>159</v>
      </c>
      <c r="V44" s="5"/>
      <c r="W44" s="5" t="s">
        <v>44</v>
      </c>
      <c r="X44" s="5"/>
    </row>
    <row r="45" spans="1:24" hidden="1" x14ac:dyDescent="0.25">
      <c r="A45" s="3">
        <v>44</v>
      </c>
      <c r="B45" s="4" t="s">
        <v>28021</v>
      </c>
      <c r="C45" s="5" t="s">
        <v>29</v>
      </c>
      <c r="D45" s="5" t="s">
        <v>28022</v>
      </c>
      <c r="E45" s="5" t="s">
        <v>28023</v>
      </c>
      <c r="F45" s="5" t="s">
        <v>26130</v>
      </c>
      <c r="G45" s="5" t="s">
        <v>26131</v>
      </c>
      <c r="H45" s="5" t="s">
        <v>34</v>
      </c>
      <c r="I45" s="5">
        <v>3</v>
      </c>
      <c r="J45" s="5" t="s">
        <v>35</v>
      </c>
      <c r="K45" s="6">
        <v>25500</v>
      </c>
      <c r="L45" s="6">
        <v>76500</v>
      </c>
      <c r="M45" s="5" t="s">
        <v>28024</v>
      </c>
      <c r="N45" s="5" t="s">
        <v>28028</v>
      </c>
      <c r="O45" s="5" t="s">
        <v>28026</v>
      </c>
      <c r="P45" s="5" t="s">
        <v>28027</v>
      </c>
      <c r="Q45" s="5">
        <v>3</v>
      </c>
      <c r="R45" s="5" t="s">
        <v>25546</v>
      </c>
      <c r="S45" s="5" t="s">
        <v>25547</v>
      </c>
      <c r="T45" s="5" t="s">
        <v>42</v>
      </c>
      <c r="U45" s="5" t="s">
        <v>43</v>
      </c>
      <c r="V45" s="5"/>
      <c r="W45" s="5" t="s">
        <v>44</v>
      </c>
      <c r="X45" s="5"/>
    </row>
    <row r="46" spans="1:24" ht="22.5" x14ac:dyDescent="0.25">
      <c r="A46" s="3">
        <v>45</v>
      </c>
      <c r="B46" s="4" t="s">
        <v>3243</v>
      </c>
      <c r="C46" s="5" t="s">
        <v>29</v>
      </c>
      <c r="D46" s="5" t="s">
        <v>3244</v>
      </c>
      <c r="E46" s="5" t="s">
        <v>3245</v>
      </c>
      <c r="F46" s="5" t="s">
        <v>838</v>
      </c>
      <c r="G46" s="5" t="s">
        <v>839</v>
      </c>
      <c r="H46" s="5" t="s">
        <v>81</v>
      </c>
      <c r="I46" s="5">
        <v>960</v>
      </c>
      <c r="J46" s="5" t="s">
        <v>35</v>
      </c>
      <c r="K46" s="6">
        <v>72</v>
      </c>
      <c r="L46" s="6">
        <v>69120</v>
      </c>
      <c r="M46" s="5" t="s">
        <v>3246</v>
      </c>
      <c r="N46" s="5" t="s">
        <v>3250</v>
      </c>
      <c r="O46" s="5" t="s">
        <v>3248</v>
      </c>
      <c r="P46" s="5" t="s">
        <v>3249</v>
      </c>
      <c r="Q46" s="5">
        <v>960</v>
      </c>
      <c r="R46" s="5" t="s">
        <v>1030</v>
      </c>
      <c r="S46" s="5" t="s">
        <v>1031</v>
      </c>
      <c r="T46" s="5" t="s">
        <v>42</v>
      </c>
      <c r="U46" s="5" t="s">
        <v>159</v>
      </c>
      <c r="V46" s="5"/>
      <c r="W46" s="5" t="s">
        <v>44</v>
      </c>
      <c r="X46" s="5"/>
    </row>
    <row r="47" spans="1:24" ht="22.5" x14ac:dyDescent="0.25">
      <c r="A47" s="3">
        <v>46</v>
      </c>
      <c r="B47" s="4" t="s">
        <v>3251</v>
      </c>
      <c r="C47" s="5" t="s">
        <v>29</v>
      </c>
      <c r="D47" s="5" t="s">
        <v>3252</v>
      </c>
      <c r="E47" s="5" t="s">
        <v>3245</v>
      </c>
      <c r="F47" s="5" t="s">
        <v>956</v>
      </c>
      <c r="G47" s="5" t="s">
        <v>957</v>
      </c>
      <c r="H47" s="5" t="s">
        <v>958</v>
      </c>
      <c r="I47" s="5">
        <v>500</v>
      </c>
      <c r="J47" s="5" t="s">
        <v>35</v>
      </c>
      <c r="K47" s="6">
        <v>65</v>
      </c>
      <c r="L47" s="6">
        <v>32500</v>
      </c>
      <c r="M47" s="5" t="s">
        <v>3253</v>
      </c>
      <c r="N47" s="5" t="s">
        <v>3254</v>
      </c>
      <c r="O47" s="5" t="s">
        <v>3255</v>
      </c>
      <c r="P47" s="5" t="s">
        <v>3256</v>
      </c>
      <c r="Q47" s="5">
        <v>500</v>
      </c>
      <c r="R47" s="5" t="s">
        <v>187</v>
      </c>
      <c r="S47" s="5" t="s">
        <v>188</v>
      </c>
      <c r="T47" s="5" t="s">
        <v>42</v>
      </c>
      <c r="U47" s="5" t="s">
        <v>159</v>
      </c>
      <c r="V47" s="5"/>
      <c r="W47" s="5" t="s">
        <v>44</v>
      </c>
      <c r="X47" s="5"/>
    </row>
    <row r="48" spans="1:24" x14ac:dyDescent="0.25">
      <c r="A48" s="3">
        <v>47</v>
      </c>
      <c r="B48" s="4" t="s">
        <v>3257</v>
      </c>
      <c r="C48" s="5" t="s">
        <v>29</v>
      </c>
      <c r="D48" s="5" t="s">
        <v>3258</v>
      </c>
      <c r="E48" s="5" t="s">
        <v>3245</v>
      </c>
      <c r="F48" s="5" t="s">
        <v>3259</v>
      </c>
      <c r="G48" s="5" t="s">
        <v>3260</v>
      </c>
      <c r="H48" s="5" t="s">
        <v>3261</v>
      </c>
      <c r="I48" s="5">
        <v>200</v>
      </c>
      <c r="J48" s="5" t="s">
        <v>35</v>
      </c>
      <c r="K48" s="6">
        <v>50</v>
      </c>
      <c r="L48" s="6">
        <v>10000</v>
      </c>
      <c r="M48" s="5" t="s">
        <v>3262</v>
      </c>
      <c r="N48" s="5" t="s">
        <v>3263</v>
      </c>
      <c r="O48" s="5" t="s">
        <v>3264</v>
      </c>
      <c r="P48" s="5" t="s">
        <v>3265</v>
      </c>
      <c r="Q48" s="5">
        <v>180</v>
      </c>
      <c r="R48" s="5" t="s">
        <v>382</v>
      </c>
      <c r="S48" s="5" t="s">
        <v>383</v>
      </c>
      <c r="T48" s="5" t="s">
        <v>42</v>
      </c>
      <c r="U48" s="5" t="s">
        <v>159</v>
      </c>
      <c r="V48" s="5"/>
      <c r="W48" s="5" t="s">
        <v>44</v>
      </c>
      <c r="X48" s="5"/>
    </row>
    <row r="49" spans="1:24" ht="22.5" x14ac:dyDescent="0.25">
      <c r="A49" s="3">
        <v>48</v>
      </c>
      <c r="B49" s="4" t="s">
        <v>3266</v>
      </c>
      <c r="C49" s="5" t="s">
        <v>29</v>
      </c>
      <c r="D49" s="5" t="s">
        <v>3267</v>
      </c>
      <c r="E49" s="5" t="s">
        <v>3245</v>
      </c>
      <c r="F49" s="5" t="s">
        <v>3093</v>
      </c>
      <c r="G49" s="5" t="s">
        <v>3094</v>
      </c>
      <c r="H49" s="5" t="s">
        <v>1605</v>
      </c>
      <c r="I49" s="5">
        <v>300</v>
      </c>
      <c r="J49" s="5" t="s">
        <v>35</v>
      </c>
      <c r="K49" s="6">
        <v>130</v>
      </c>
      <c r="L49" s="6">
        <v>39000</v>
      </c>
      <c r="M49" s="5" t="s">
        <v>3268</v>
      </c>
      <c r="N49" s="5" t="s">
        <v>3096</v>
      </c>
      <c r="O49" s="5" t="s">
        <v>3269</v>
      </c>
      <c r="P49" s="5" t="s">
        <v>3270</v>
      </c>
      <c r="Q49" s="5">
        <v>300</v>
      </c>
      <c r="R49" s="5" t="s">
        <v>157</v>
      </c>
      <c r="S49" s="5" t="s">
        <v>158</v>
      </c>
      <c r="T49" s="5" t="s">
        <v>42</v>
      </c>
      <c r="U49" s="5" t="s">
        <v>159</v>
      </c>
      <c r="V49" s="5"/>
      <c r="W49" s="5" t="s">
        <v>44</v>
      </c>
      <c r="X49" s="5"/>
    </row>
    <row r="50" spans="1:24" x14ac:dyDescent="0.25">
      <c r="A50" s="3">
        <v>49</v>
      </c>
      <c r="B50" s="4" t="s">
        <v>3271</v>
      </c>
      <c r="C50" s="5" t="s">
        <v>29</v>
      </c>
      <c r="D50" s="5" t="s">
        <v>3272</v>
      </c>
      <c r="E50" s="5" t="s">
        <v>3234</v>
      </c>
      <c r="F50" s="5" t="s">
        <v>388</v>
      </c>
      <c r="G50" s="5" t="s">
        <v>389</v>
      </c>
      <c r="H50" s="5" t="s">
        <v>193</v>
      </c>
      <c r="I50" s="5">
        <v>480</v>
      </c>
      <c r="J50" s="5" t="s">
        <v>35</v>
      </c>
      <c r="K50" s="6">
        <v>45</v>
      </c>
      <c r="L50" s="6">
        <v>21600</v>
      </c>
      <c r="M50" s="5" t="s">
        <v>3273</v>
      </c>
      <c r="N50" s="5" t="s">
        <v>2836</v>
      </c>
      <c r="O50" s="5" t="s">
        <v>3274</v>
      </c>
      <c r="P50" s="5" t="s">
        <v>3270</v>
      </c>
      <c r="Q50" s="5">
        <v>480</v>
      </c>
      <c r="R50" s="5" t="s">
        <v>157</v>
      </c>
      <c r="S50" s="5" t="s">
        <v>158</v>
      </c>
      <c r="T50" s="5" t="s">
        <v>42</v>
      </c>
      <c r="U50" s="5" t="s">
        <v>159</v>
      </c>
      <c r="V50" s="5"/>
      <c r="W50" s="5" t="s">
        <v>44</v>
      </c>
      <c r="X50" s="5"/>
    </row>
    <row r="51" spans="1:24" ht="22.5" x14ac:dyDescent="0.25">
      <c r="A51" s="3">
        <v>50</v>
      </c>
      <c r="B51" s="4" t="s">
        <v>3275</v>
      </c>
      <c r="C51" s="5" t="s">
        <v>29</v>
      </c>
      <c r="D51" s="5" t="s">
        <v>3276</v>
      </c>
      <c r="E51" s="5" t="s">
        <v>3234</v>
      </c>
      <c r="F51" s="5" t="s">
        <v>512</v>
      </c>
      <c r="G51" s="5" t="s">
        <v>513</v>
      </c>
      <c r="H51" s="5" t="s">
        <v>514</v>
      </c>
      <c r="I51" s="5">
        <v>100</v>
      </c>
      <c r="J51" s="5" t="s">
        <v>35</v>
      </c>
      <c r="K51" s="6">
        <v>95</v>
      </c>
      <c r="L51" s="6">
        <v>9500</v>
      </c>
      <c r="M51" s="5" t="s">
        <v>3277</v>
      </c>
      <c r="N51" s="5" t="s">
        <v>3278</v>
      </c>
      <c r="O51" s="5" t="s">
        <v>3279</v>
      </c>
      <c r="P51" s="5" t="s">
        <v>3280</v>
      </c>
      <c r="Q51" s="5">
        <v>100</v>
      </c>
      <c r="R51" s="5" t="s">
        <v>504</v>
      </c>
      <c r="S51" s="5" t="s">
        <v>505</v>
      </c>
      <c r="T51" s="5" t="s">
        <v>42</v>
      </c>
      <c r="U51" s="5" t="s">
        <v>159</v>
      </c>
      <c r="V51" s="5"/>
      <c r="W51" s="5" t="s">
        <v>44</v>
      </c>
      <c r="X51" s="5"/>
    </row>
    <row r="52" spans="1:24" ht="33.75" x14ac:dyDescent="0.25">
      <c r="A52" s="3">
        <v>51</v>
      </c>
      <c r="B52" s="4" t="s">
        <v>3281</v>
      </c>
      <c r="C52" s="5" t="s">
        <v>29</v>
      </c>
      <c r="D52" s="5" t="s">
        <v>3282</v>
      </c>
      <c r="E52" s="5" t="s">
        <v>3245</v>
      </c>
      <c r="F52" s="5" t="s">
        <v>1756</v>
      </c>
      <c r="G52" s="5" t="s">
        <v>1757</v>
      </c>
      <c r="H52" s="5" t="s">
        <v>741</v>
      </c>
      <c r="I52" s="5">
        <v>1500</v>
      </c>
      <c r="J52" s="5" t="s">
        <v>35</v>
      </c>
      <c r="K52" s="6">
        <v>25</v>
      </c>
      <c r="L52" s="6">
        <v>37500</v>
      </c>
      <c r="M52" s="5" t="s">
        <v>3283</v>
      </c>
      <c r="N52" s="5" t="s">
        <v>2594</v>
      </c>
      <c r="O52" s="5" t="s">
        <v>3284</v>
      </c>
      <c r="P52" s="5" t="s">
        <v>3285</v>
      </c>
      <c r="Q52" s="5">
        <v>1500</v>
      </c>
      <c r="R52" s="5" t="s">
        <v>504</v>
      </c>
      <c r="S52" s="5" t="s">
        <v>505</v>
      </c>
      <c r="T52" s="5" t="s">
        <v>42</v>
      </c>
      <c r="U52" s="5" t="s">
        <v>159</v>
      </c>
      <c r="V52" s="5"/>
      <c r="W52" s="5" t="s">
        <v>44</v>
      </c>
      <c r="X52" s="5"/>
    </row>
    <row r="53" spans="1:24" x14ac:dyDescent="0.25">
      <c r="A53" s="3">
        <v>52</v>
      </c>
      <c r="B53" s="4" t="s">
        <v>3286</v>
      </c>
      <c r="C53" s="5" t="s">
        <v>29</v>
      </c>
      <c r="D53" s="5" t="s">
        <v>3252</v>
      </c>
      <c r="E53" s="5" t="s">
        <v>3245</v>
      </c>
      <c r="F53" s="5" t="s">
        <v>830</v>
      </c>
      <c r="G53" s="5" t="s">
        <v>831</v>
      </c>
      <c r="H53" s="5" t="s">
        <v>604</v>
      </c>
      <c r="I53" s="5">
        <v>100</v>
      </c>
      <c r="J53" s="5" t="s">
        <v>35</v>
      </c>
      <c r="K53" s="6">
        <v>300</v>
      </c>
      <c r="L53" s="6">
        <v>30000</v>
      </c>
      <c r="M53" s="5" t="s">
        <v>3287</v>
      </c>
      <c r="N53" s="5" t="s">
        <v>832</v>
      </c>
      <c r="O53" s="5" t="s">
        <v>3288</v>
      </c>
      <c r="P53" s="5" t="s">
        <v>3238</v>
      </c>
      <c r="Q53" s="5">
        <v>100</v>
      </c>
      <c r="R53" s="5" t="s">
        <v>828</v>
      </c>
      <c r="S53" s="5" t="s">
        <v>829</v>
      </c>
      <c r="T53" s="5" t="s">
        <v>42</v>
      </c>
      <c r="U53" s="5" t="s">
        <v>159</v>
      </c>
      <c r="V53" s="5"/>
      <c r="W53" s="5" t="s">
        <v>44</v>
      </c>
      <c r="X53" s="5"/>
    </row>
    <row r="54" spans="1:24" x14ac:dyDescent="0.25">
      <c r="A54" s="3">
        <v>53</v>
      </c>
      <c r="B54" s="4" t="s">
        <v>3289</v>
      </c>
      <c r="C54" s="5" t="s">
        <v>29</v>
      </c>
      <c r="D54" s="5" t="s">
        <v>3290</v>
      </c>
      <c r="E54" s="5" t="s">
        <v>3234</v>
      </c>
      <c r="F54" s="5" t="s">
        <v>2471</v>
      </c>
      <c r="G54" s="5" t="s">
        <v>2472</v>
      </c>
      <c r="H54" s="5" t="s">
        <v>774</v>
      </c>
      <c r="I54" s="5">
        <v>500</v>
      </c>
      <c r="J54" s="5" t="s">
        <v>35</v>
      </c>
      <c r="K54" s="6">
        <v>17.5</v>
      </c>
      <c r="L54" s="6">
        <v>8750</v>
      </c>
      <c r="M54" s="5" t="s">
        <v>3291</v>
      </c>
      <c r="N54" s="5" t="s">
        <v>3292</v>
      </c>
      <c r="O54" s="5" t="s">
        <v>3293</v>
      </c>
      <c r="P54" s="5" t="s">
        <v>3238</v>
      </c>
      <c r="Q54" s="5">
        <v>500</v>
      </c>
      <c r="R54" s="5" t="s">
        <v>157</v>
      </c>
      <c r="S54" s="5" t="s">
        <v>158</v>
      </c>
      <c r="T54" s="5" t="s">
        <v>42</v>
      </c>
      <c r="U54" s="5" t="s">
        <v>159</v>
      </c>
      <c r="V54" s="5"/>
      <c r="W54" s="5" t="s">
        <v>44</v>
      </c>
      <c r="X54" s="5"/>
    </row>
    <row r="55" spans="1:24" ht="22.5" x14ac:dyDescent="0.25">
      <c r="A55" s="3">
        <v>54</v>
      </c>
      <c r="B55" s="4" t="s">
        <v>3294</v>
      </c>
      <c r="C55" s="5" t="s">
        <v>29</v>
      </c>
      <c r="D55" s="5" t="s">
        <v>3295</v>
      </c>
      <c r="E55" s="5" t="s">
        <v>3234</v>
      </c>
      <c r="F55" s="5" t="s">
        <v>1416</v>
      </c>
      <c r="G55" s="5" t="s">
        <v>1417</v>
      </c>
      <c r="H55" s="5" t="s">
        <v>1418</v>
      </c>
      <c r="I55" s="5">
        <v>100</v>
      </c>
      <c r="J55" s="5" t="s">
        <v>35</v>
      </c>
      <c r="K55" s="6">
        <v>35</v>
      </c>
      <c r="L55" s="6">
        <v>3500</v>
      </c>
      <c r="M55" s="5" t="s">
        <v>3296</v>
      </c>
      <c r="N55" s="5" t="s">
        <v>3297</v>
      </c>
      <c r="O55" s="5" t="s">
        <v>3298</v>
      </c>
      <c r="P55" s="5" t="s">
        <v>3238</v>
      </c>
      <c r="Q55" s="5">
        <v>100</v>
      </c>
      <c r="R55" s="5" t="s">
        <v>504</v>
      </c>
      <c r="S55" s="5" t="s">
        <v>505</v>
      </c>
      <c r="T55" s="5" t="s">
        <v>42</v>
      </c>
      <c r="U55" s="5" t="s">
        <v>159</v>
      </c>
      <c r="V55" s="5"/>
      <c r="W55" s="5" t="s">
        <v>44</v>
      </c>
      <c r="X55" s="5"/>
    </row>
    <row r="56" spans="1:24" x14ac:dyDescent="0.25">
      <c r="A56" s="3">
        <v>55</v>
      </c>
      <c r="B56" s="4" t="s">
        <v>3299</v>
      </c>
      <c r="C56" s="5" t="s">
        <v>29</v>
      </c>
      <c r="D56" s="5" t="s">
        <v>3272</v>
      </c>
      <c r="E56" s="5" t="s">
        <v>3234</v>
      </c>
      <c r="F56" s="5" t="s">
        <v>2830</v>
      </c>
      <c r="G56" s="5" t="s">
        <v>2831</v>
      </c>
      <c r="H56" s="5" t="s">
        <v>1357</v>
      </c>
      <c r="I56" s="5">
        <v>300</v>
      </c>
      <c r="J56" s="5" t="s">
        <v>35</v>
      </c>
      <c r="K56" s="6">
        <v>3.2</v>
      </c>
      <c r="L56" s="6">
        <v>960</v>
      </c>
      <c r="M56" s="5" t="s">
        <v>3300</v>
      </c>
      <c r="N56" s="5" t="s">
        <v>2832</v>
      </c>
      <c r="O56" s="5" t="s">
        <v>3301</v>
      </c>
      <c r="P56" s="5" t="s">
        <v>3302</v>
      </c>
      <c r="Q56" s="5">
        <v>300</v>
      </c>
      <c r="R56" s="5" t="s">
        <v>157</v>
      </c>
      <c r="S56" s="5" t="s">
        <v>158</v>
      </c>
      <c r="T56" s="5" t="s">
        <v>42</v>
      </c>
      <c r="U56" s="5" t="s">
        <v>159</v>
      </c>
      <c r="V56" s="5"/>
      <c r="W56" s="5" t="s">
        <v>44</v>
      </c>
      <c r="X56" s="5"/>
    </row>
    <row r="57" spans="1:24" ht="22.5" x14ac:dyDescent="0.25">
      <c r="A57" s="3">
        <v>56</v>
      </c>
      <c r="B57" s="4" t="s">
        <v>3294</v>
      </c>
      <c r="C57" s="5" t="s">
        <v>29</v>
      </c>
      <c r="D57" s="5" t="s">
        <v>3295</v>
      </c>
      <c r="E57" s="5" t="s">
        <v>3234</v>
      </c>
      <c r="F57" s="5" t="s">
        <v>1782</v>
      </c>
      <c r="G57" s="5" t="s">
        <v>1783</v>
      </c>
      <c r="H57" s="5" t="s">
        <v>1784</v>
      </c>
      <c r="I57" s="5">
        <v>250</v>
      </c>
      <c r="J57" s="5" t="s">
        <v>35</v>
      </c>
      <c r="K57" s="6">
        <v>180</v>
      </c>
      <c r="L57" s="6">
        <v>45000</v>
      </c>
      <c r="M57" s="5" t="s">
        <v>3296</v>
      </c>
      <c r="N57" s="5" t="s">
        <v>3303</v>
      </c>
      <c r="O57" s="5" t="s">
        <v>3298</v>
      </c>
      <c r="P57" s="5" t="s">
        <v>3238</v>
      </c>
      <c r="Q57" s="5">
        <v>250</v>
      </c>
      <c r="R57" s="5" t="s">
        <v>504</v>
      </c>
      <c r="S57" s="5" t="s">
        <v>505</v>
      </c>
      <c r="T57" s="5" t="s">
        <v>42</v>
      </c>
      <c r="U57" s="5" t="s">
        <v>159</v>
      </c>
      <c r="V57" s="5"/>
      <c r="W57" s="5" t="s">
        <v>44</v>
      </c>
      <c r="X57" s="5"/>
    </row>
    <row r="58" spans="1:24" hidden="1" x14ac:dyDescent="0.25">
      <c r="A58" s="3">
        <v>57</v>
      </c>
      <c r="B58" s="4" t="s">
        <v>28021</v>
      </c>
      <c r="C58" s="5" t="s">
        <v>29</v>
      </c>
      <c r="D58" s="5" t="s">
        <v>28022</v>
      </c>
      <c r="E58" s="5" t="s">
        <v>28023</v>
      </c>
      <c r="F58" s="5" t="s">
        <v>25540</v>
      </c>
      <c r="G58" s="5" t="s">
        <v>25541</v>
      </c>
      <c r="H58" s="5" t="s">
        <v>34</v>
      </c>
      <c r="I58" s="5">
        <v>3</v>
      </c>
      <c r="J58" s="5" t="s">
        <v>35</v>
      </c>
      <c r="K58" s="6">
        <v>25500</v>
      </c>
      <c r="L58" s="6">
        <v>76500</v>
      </c>
      <c r="M58" s="5" t="s">
        <v>28024</v>
      </c>
      <c r="N58" s="5" t="s">
        <v>28029</v>
      </c>
      <c r="O58" s="5" t="s">
        <v>28026</v>
      </c>
      <c r="P58" s="5" t="s">
        <v>28027</v>
      </c>
      <c r="Q58" s="5">
        <v>3</v>
      </c>
      <c r="R58" s="5" t="s">
        <v>25546</v>
      </c>
      <c r="S58" s="5" t="s">
        <v>25547</v>
      </c>
      <c r="T58" s="5" t="s">
        <v>42</v>
      </c>
      <c r="U58" s="5" t="s">
        <v>43</v>
      </c>
      <c r="V58" s="5"/>
      <c r="W58" s="5" t="s">
        <v>44</v>
      </c>
      <c r="X58" s="5"/>
    </row>
    <row r="59" spans="1:24" hidden="1" x14ac:dyDescent="0.25">
      <c r="A59" s="3">
        <v>58</v>
      </c>
      <c r="B59" s="4" t="s">
        <v>28021</v>
      </c>
      <c r="C59" s="5" t="s">
        <v>29</v>
      </c>
      <c r="D59" s="5" t="s">
        <v>28022</v>
      </c>
      <c r="E59" s="5" t="s">
        <v>28023</v>
      </c>
      <c r="F59" s="5" t="s">
        <v>26144</v>
      </c>
      <c r="G59" s="5" t="s">
        <v>26145</v>
      </c>
      <c r="H59" s="5" t="s">
        <v>34</v>
      </c>
      <c r="I59" s="5">
        <v>3</v>
      </c>
      <c r="J59" s="5" t="s">
        <v>35</v>
      </c>
      <c r="K59" s="6">
        <v>20500</v>
      </c>
      <c r="L59" s="6">
        <v>61500</v>
      </c>
      <c r="M59" s="5" t="s">
        <v>28024</v>
      </c>
      <c r="N59" s="5" t="s">
        <v>28030</v>
      </c>
      <c r="O59" s="5" t="s">
        <v>28026</v>
      </c>
      <c r="P59" s="5" t="s">
        <v>28027</v>
      </c>
      <c r="Q59" s="5">
        <v>3</v>
      </c>
      <c r="R59" s="5" t="s">
        <v>25546</v>
      </c>
      <c r="S59" s="5" t="s">
        <v>25547</v>
      </c>
      <c r="T59" s="5" t="s">
        <v>42</v>
      </c>
      <c r="U59" s="5" t="s">
        <v>43</v>
      </c>
      <c r="V59" s="5"/>
      <c r="W59" s="5" t="s">
        <v>44</v>
      </c>
      <c r="X59" s="5"/>
    </row>
    <row r="60" spans="1:24" x14ac:dyDescent="0.25">
      <c r="A60" s="3">
        <v>59</v>
      </c>
      <c r="B60" s="4" t="s">
        <v>3226</v>
      </c>
      <c r="C60" s="5" t="s">
        <v>29</v>
      </c>
      <c r="D60" s="5" t="s">
        <v>3227</v>
      </c>
      <c r="E60" s="5" t="s">
        <v>3228</v>
      </c>
      <c r="F60" s="5" t="s">
        <v>2772</v>
      </c>
      <c r="G60" s="5" t="s">
        <v>2773</v>
      </c>
      <c r="H60" s="5" t="s">
        <v>604</v>
      </c>
      <c r="I60" s="5">
        <v>400</v>
      </c>
      <c r="J60" s="5" t="s">
        <v>35</v>
      </c>
      <c r="K60" s="6">
        <v>869</v>
      </c>
      <c r="L60" s="6">
        <v>347600</v>
      </c>
      <c r="M60" s="5" t="s">
        <v>3304</v>
      </c>
      <c r="N60" s="5" t="s">
        <v>3305</v>
      </c>
      <c r="O60" s="5" t="s">
        <v>3306</v>
      </c>
      <c r="P60" s="5" t="s">
        <v>3302</v>
      </c>
      <c r="Q60" s="5">
        <v>145</v>
      </c>
      <c r="R60" s="5" t="s">
        <v>157</v>
      </c>
      <c r="S60" s="5" t="s">
        <v>158</v>
      </c>
      <c r="T60" s="5" t="s">
        <v>42</v>
      </c>
      <c r="U60" s="5" t="s">
        <v>159</v>
      </c>
      <c r="V60" s="5"/>
      <c r="W60" s="5" t="s">
        <v>44</v>
      </c>
      <c r="X60" s="5"/>
    </row>
    <row r="61" spans="1:24" ht="22.5" x14ac:dyDescent="0.25">
      <c r="A61" s="3">
        <v>60</v>
      </c>
      <c r="B61" s="4" t="s">
        <v>3226</v>
      </c>
      <c r="C61" s="5" t="s">
        <v>29</v>
      </c>
      <c r="D61" s="5" t="s">
        <v>3227</v>
      </c>
      <c r="E61" s="5" t="s">
        <v>3228</v>
      </c>
      <c r="F61" s="5" t="s">
        <v>891</v>
      </c>
      <c r="G61" s="5" t="s">
        <v>892</v>
      </c>
      <c r="H61" s="5" t="s">
        <v>893</v>
      </c>
      <c r="I61" s="5">
        <v>500</v>
      </c>
      <c r="J61" s="5" t="s">
        <v>35</v>
      </c>
      <c r="K61" s="6">
        <v>149.5</v>
      </c>
      <c r="L61" s="6">
        <v>74750</v>
      </c>
      <c r="M61" s="5" t="s">
        <v>3304</v>
      </c>
      <c r="N61" s="5" t="s">
        <v>3307</v>
      </c>
      <c r="O61" s="5" t="s">
        <v>3306</v>
      </c>
      <c r="P61" s="5" t="s">
        <v>3302</v>
      </c>
      <c r="Q61" s="5">
        <v>500</v>
      </c>
      <c r="R61" s="5" t="s">
        <v>157</v>
      </c>
      <c r="S61" s="5" t="s">
        <v>158</v>
      </c>
      <c r="T61" s="5" t="s">
        <v>42</v>
      </c>
      <c r="U61" s="5" t="s">
        <v>159</v>
      </c>
      <c r="V61" s="5"/>
      <c r="W61" s="5" t="s">
        <v>44</v>
      </c>
      <c r="X61" s="5"/>
    </row>
    <row r="62" spans="1:24" hidden="1" x14ac:dyDescent="0.25">
      <c r="A62" s="3">
        <v>61</v>
      </c>
      <c r="B62" s="4" t="s">
        <v>28031</v>
      </c>
      <c r="C62" s="5" t="s">
        <v>29</v>
      </c>
      <c r="D62" s="5" t="s">
        <v>28032</v>
      </c>
      <c r="E62" s="5" t="s">
        <v>3363</v>
      </c>
      <c r="F62" s="5" t="s">
        <v>28033</v>
      </c>
      <c r="G62" s="5" t="s">
        <v>28034</v>
      </c>
      <c r="H62" s="5" t="s">
        <v>6798</v>
      </c>
      <c r="I62" s="5">
        <v>3</v>
      </c>
      <c r="J62" s="5" t="s">
        <v>35</v>
      </c>
      <c r="K62" s="6">
        <v>90680.8</v>
      </c>
      <c r="L62" s="6">
        <v>272042.40000000002</v>
      </c>
      <c r="M62" s="5" t="s">
        <v>28035</v>
      </c>
      <c r="N62" s="5" t="s">
        <v>28036</v>
      </c>
      <c r="O62" s="5" t="s">
        <v>28037</v>
      </c>
      <c r="P62" s="5" t="s">
        <v>28038</v>
      </c>
      <c r="Q62" s="5">
        <v>1</v>
      </c>
      <c r="R62" s="5" t="s">
        <v>1512</v>
      </c>
      <c r="S62" s="5" t="s">
        <v>1513</v>
      </c>
      <c r="T62" s="5" t="s">
        <v>42</v>
      </c>
      <c r="U62" s="5" t="s">
        <v>43</v>
      </c>
      <c r="V62" s="5"/>
      <c r="W62" s="5" t="s">
        <v>44</v>
      </c>
      <c r="X62" s="5"/>
    </row>
    <row r="63" spans="1:24" ht="33.75" x14ac:dyDescent="0.25">
      <c r="A63" s="3">
        <v>62</v>
      </c>
      <c r="B63" s="4" t="s">
        <v>3308</v>
      </c>
      <c r="C63" s="5" t="s">
        <v>29</v>
      </c>
      <c r="D63" s="5" t="s">
        <v>3309</v>
      </c>
      <c r="E63" s="5" t="s">
        <v>3310</v>
      </c>
      <c r="F63" s="5" t="s">
        <v>1009</v>
      </c>
      <c r="G63" s="5" t="s">
        <v>1010</v>
      </c>
      <c r="H63" s="5" t="s">
        <v>741</v>
      </c>
      <c r="I63" s="5">
        <v>200</v>
      </c>
      <c r="J63" s="5" t="s">
        <v>35</v>
      </c>
      <c r="K63" s="6">
        <v>470</v>
      </c>
      <c r="L63" s="6">
        <v>94000</v>
      </c>
      <c r="M63" s="5" t="s">
        <v>3311</v>
      </c>
      <c r="N63" s="5" t="s">
        <v>3312</v>
      </c>
      <c r="O63" s="5" t="s">
        <v>3313</v>
      </c>
      <c r="P63" s="5" t="s">
        <v>3220</v>
      </c>
      <c r="Q63" s="5">
        <v>200</v>
      </c>
      <c r="R63" s="5" t="s">
        <v>2649</v>
      </c>
      <c r="S63" s="5" t="s">
        <v>2650</v>
      </c>
      <c r="T63" s="5" t="s">
        <v>42</v>
      </c>
      <c r="U63" s="5" t="s">
        <v>159</v>
      </c>
      <c r="V63" s="5"/>
      <c r="W63" s="5" t="s">
        <v>44</v>
      </c>
      <c r="X63" s="5"/>
    </row>
    <row r="64" spans="1:24" ht="22.5" x14ac:dyDescent="0.25">
      <c r="A64" s="3">
        <v>63</v>
      </c>
      <c r="B64" s="4" t="s">
        <v>3308</v>
      </c>
      <c r="C64" s="5" t="s">
        <v>29</v>
      </c>
      <c r="D64" s="5" t="s">
        <v>3309</v>
      </c>
      <c r="E64" s="5" t="s">
        <v>3310</v>
      </c>
      <c r="F64" s="5" t="s">
        <v>3314</v>
      </c>
      <c r="G64" s="5" t="s">
        <v>3315</v>
      </c>
      <c r="H64" s="5" t="s">
        <v>984</v>
      </c>
      <c r="I64" s="5">
        <v>84</v>
      </c>
      <c r="J64" s="5" t="s">
        <v>35</v>
      </c>
      <c r="K64" s="6">
        <v>20</v>
      </c>
      <c r="L64" s="6">
        <v>1680</v>
      </c>
      <c r="M64" s="5" t="s">
        <v>3316</v>
      </c>
      <c r="N64" s="5" t="s">
        <v>3317</v>
      </c>
      <c r="O64" s="5" t="s">
        <v>3318</v>
      </c>
      <c r="P64" s="5" t="s">
        <v>3318</v>
      </c>
      <c r="Q64" s="5">
        <v>84</v>
      </c>
      <c r="R64" s="5" t="s">
        <v>2649</v>
      </c>
      <c r="S64" s="5" t="s">
        <v>2650</v>
      </c>
      <c r="T64" s="5" t="s">
        <v>42</v>
      </c>
      <c r="U64" s="5" t="s">
        <v>159</v>
      </c>
      <c r="V64" s="5"/>
      <c r="W64" s="5" t="s">
        <v>44</v>
      </c>
      <c r="X64" s="5"/>
    </row>
    <row r="65" spans="1:24" ht="22.5" x14ac:dyDescent="0.25">
      <c r="A65" s="3">
        <v>64</v>
      </c>
      <c r="B65" s="4" t="s">
        <v>3308</v>
      </c>
      <c r="C65" s="5" t="s">
        <v>29</v>
      </c>
      <c r="D65" s="5" t="s">
        <v>3309</v>
      </c>
      <c r="E65" s="5" t="s">
        <v>3310</v>
      </c>
      <c r="F65" s="5" t="s">
        <v>3319</v>
      </c>
      <c r="G65" s="5" t="s">
        <v>3320</v>
      </c>
      <c r="H65" s="5" t="s">
        <v>798</v>
      </c>
      <c r="I65" s="5">
        <v>300</v>
      </c>
      <c r="J65" s="5" t="s">
        <v>35</v>
      </c>
      <c r="K65" s="6">
        <v>24</v>
      </c>
      <c r="L65" s="6">
        <v>7200</v>
      </c>
      <c r="M65" s="5" t="s">
        <v>3316</v>
      </c>
      <c r="N65" s="5" t="s">
        <v>3321</v>
      </c>
      <c r="O65" s="5" t="s">
        <v>3318</v>
      </c>
      <c r="P65" s="5" t="s">
        <v>3318</v>
      </c>
      <c r="Q65" s="5">
        <v>200</v>
      </c>
      <c r="R65" s="5" t="s">
        <v>2649</v>
      </c>
      <c r="S65" s="5" t="s">
        <v>2650</v>
      </c>
      <c r="T65" s="5" t="s">
        <v>42</v>
      </c>
      <c r="U65" s="5" t="s">
        <v>159</v>
      </c>
      <c r="V65" s="5"/>
      <c r="W65" s="5" t="s">
        <v>44</v>
      </c>
      <c r="X65" s="5"/>
    </row>
    <row r="66" spans="1:24" ht="22.5" x14ac:dyDescent="0.25">
      <c r="A66" s="3">
        <v>65</v>
      </c>
      <c r="B66" s="4" t="s">
        <v>3308</v>
      </c>
      <c r="C66" s="5" t="s">
        <v>29</v>
      </c>
      <c r="D66" s="5" t="s">
        <v>3309</v>
      </c>
      <c r="E66" s="5" t="s">
        <v>3310</v>
      </c>
      <c r="F66" s="5" t="s">
        <v>3319</v>
      </c>
      <c r="G66" s="5" t="s">
        <v>3320</v>
      </c>
      <c r="H66" s="5" t="s">
        <v>798</v>
      </c>
      <c r="I66" s="5">
        <v>300</v>
      </c>
      <c r="J66" s="5" t="s">
        <v>35</v>
      </c>
      <c r="K66" s="6">
        <v>24</v>
      </c>
      <c r="L66" s="6">
        <v>7200</v>
      </c>
      <c r="M66" s="5" t="s">
        <v>3316</v>
      </c>
      <c r="N66" s="5" t="s">
        <v>3322</v>
      </c>
      <c r="O66" s="5" t="s">
        <v>3318</v>
      </c>
      <c r="P66" s="5" t="s">
        <v>3318</v>
      </c>
      <c r="Q66" s="5">
        <v>100</v>
      </c>
      <c r="R66" s="5" t="s">
        <v>2649</v>
      </c>
      <c r="S66" s="5" t="s">
        <v>2650</v>
      </c>
      <c r="T66" s="5" t="s">
        <v>42</v>
      </c>
      <c r="U66" s="5" t="s">
        <v>159</v>
      </c>
      <c r="V66" s="5"/>
      <c r="W66" s="5" t="s">
        <v>44</v>
      </c>
      <c r="X66" s="5"/>
    </row>
    <row r="67" spans="1:24" x14ac:dyDescent="0.25">
      <c r="A67" s="3">
        <v>66</v>
      </c>
      <c r="B67" s="4" t="s">
        <v>3323</v>
      </c>
      <c r="C67" s="5" t="s">
        <v>29</v>
      </c>
      <c r="D67" s="5" t="s">
        <v>3324</v>
      </c>
      <c r="E67" s="5" t="s">
        <v>3325</v>
      </c>
      <c r="F67" s="5" t="s">
        <v>3326</v>
      </c>
      <c r="G67" s="5" t="s">
        <v>3327</v>
      </c>
      <c r="H67" s="5" t="s">
        <v>52</v>
      </c>
      <c r="I67" s="5">
        <v>1</v>
      </c>
      <c r="J67" s="5" t="s">
        <v>35</v>
      </c>
      <c r="K67" s="6">
        <v>18569.28</v>
      </c>
      <c r="L67" s="6">
        <v>18569.28</v>
      </c>
      <c r="M67" s="5" t="s">
        <v>3328</v>
      </c>
      <c r="N67" s="5" t="s">
        <v>3329</v>
      </c>
      <c r="O67" s="5" t="s">
        <v>3330</v>
      </c>
      <c r="P67" s="5" t="s">
        <v>3331</v>
      </c>
      <c r="Q67" s="5">
        <v>1</v>
      </c>
      <c r="R67" s="5" t="s">
        <v>57</v>
      </c>
      <c r="S67" s="5" t="s">
        <v>58</v>
      </c>
      <c r="T67" s="5" t="s">
        <v>42</v>
      </c>
      <c r="U67" s="5" t="s">
        <v>43</v>
      </c>
      <c r="V67" s="5"/>
      <c r="W67" s="5" t="s">
        <v>44</v>
      </c>
      <c r="X67" s="5"/>
    </row>
    <row r="68" spans="1:24" hidden="1" x14ac:dyDescent="0.25">
      <c r="A68" s="3">
        <v>67</v>
      </c>
      <c r="B68" s="4" t="s">
        <v>28039</v>
      </c>
      <c r="C68" s="5" t="s">
        <v>29</v>
      </c>
      <c r="D68" s="5" t="s">
        <v>28040</v>
      </c>
      <c r="E68" s="5" t="s">
        <v>28041</v>
      </c>
      <c r="F68" s="5" t="s">
        <v>25686</v>
      </c>
      <c r="G68" s="5" t="s">
        <v>7871</v>
      </c>
      <c r="H68" s="5" t="s">
        <v>6798</v>
      </c>
      <c r="I68" s="5">
        <v>10</v>
      </c>
      <c r="J68" s="5" t="s">
        <v>35</v>
      </c>
      <c r="K68" s="6">
        <v>49000</v>
      </c>
      <c r="L68" s="6">
        <v>490000</v>
      </c>
      <c r="M68" s="5" t="s">
        <v>28042</v>
      </c>
      <c r="N68" s="5" t="s">
        <v>28043</v>
      </c>
      <c r="O68" s="5" t="s">
        <v>28044</v>
      </c>
      <c r="P68" s="5" t="s">
        <v>28044</v>
      </c>
      <c r="Q68" s="5">
        <v>10</v>
      </c>
      <c r="R68" s="5" t="s">
        <v>28045</v>
      </c>
      <c r="S68" s="5" t="s">
        <v>28046</v>
      </c>
      <c r="T68" s="5" t="s">
        <v>42</v>
      </c>
      <c r="U68" s="5" t="s">
        <v>43</v>
      </c>
      <c r="V68" s="5"/>
      <c r="W68" s="5" t="s">
        <v>44</v>
      </c>
      <c r="X68" s="5"/>
    </row>
    <row r="69" spans="1:24" ht="22.5" x14ac:dyDescent="0.25">
      <c r="A69" s="3">
        <v>68</v>
      </c>
      <c r="B69" s="4" t="s">
        <v>3323</v>
      </c>
      <c r="C69" s="5" t="s">
        <v>29</v>
      </c>
      <c r="D69" s="5" t="s">
        <v>3324</v>
      </c>
      <c r="E69" s="5" t="s">
        <v>3325</v>
      </c>
      <c r="F69" s="5" t="s">
        <v>3332</v>
      </c>
      <c r="G69" s="5" t="s">
        <v>3333</v>
      </c>
      <c r="H69" s="5" t="s">
        <v>52</v>
      </c>
      <c r="I69" s="5">
        <v>1</v>
      </c>
      <c r="J69" s="5" t="s">
        <v>35</v>
      </c>
      <c r="K69" s="6">
        <v>47543.76</v>
      </c>
      <c r="L69" s="6">
        <v>47543.76</v>
      </c>
      <c r="M69" s="5" t="s">
        <v>3328</v>
      </c>
      <c r="N69" s="5" t="s">
        <v>3334</v>
      </c>
      <c r="O69" s="5" t="s">
        <v>3330</v>
      </c>
      <c r="P69" s="5" t="s">
        <v>3331</v>
      </c>
      <c r="Q69" s="5">
        <v>1</v>
      </c>
      <c r="R69" s="5" t="s">
        <v>57</v>
      </c>
      <c r="S69" s="5" t="s">
        <v>58</v>
      </c>
      <c r="T69" s="5" t="s">
        <v>42</v>
      </c>
      <c r="U69" s="5" t="s">
        <v>43</v>
      </c>
      <c r="V69" s="5"/>
      <c r="W69" s="5" t="s">
        <v>44</v>
      </c>
      <c r="X69" s="5"/>
    </row>
    <row r="70" spans="1:24" ht="22.5" x14ac:dyDescent="0.25">
      <c r="A70" s="3">
        <v>69</v>
      </c>
      <c r="B70" s="4" t="s">
        <v>3323</v>
      </c>
      <c r="C70" s="5" t="s">
        <v>29</v>
      </c>
      <c r="D70" s="5" t="s">
        <v>3324</v>
      </c>
      <c r="E70" s="5" t="s">
        <v>3325</v>
      </c>
      <c r="F70" s="5" t="s">
        <v>3335</v>
      </c>
      <c r="G70" s="5" t="s">
        <v>3336</v>
      </c>
      <c r="H70" s="5" t="s">
        <v>52</v>
      </c>
      <c r="I70" s="5">
        <v>1</v>
      </c>
      <c r="J70" s="5" t="s">
        <v>35</v>
      </c>
      <c r="K70" s="6">
        <v>4802.3999999999996</v>
      </c>
      <c r="L70" s="6">
        <v>4802.3999999999996</v>
      </c>
      <c r="M70" s="5" t="s">
        <v>3328</v>
      </c>
      <c r="N70" s="5" t="s">
        <v>3337</v>
      </c>
      <c r="O70" s="5" t="s">
        <v>3330</v>
      </c>
      <c r="P70" s="5" t="s">
        <v>3331</v>
      </c>
      <c r="Q70" s="5">
        <v>1</v>
      </c>
      <c r="R70" s="5" t="s">
        <v>57</v>
      </c>
      <c r="S70" s="5" t="s">
        <v>58</v>
      </c>
      <c r="T70" s="5" t="s">
        <v>42</v>
      </c>
      <c r="U70" s="5" t="s">
        <v>43</v>
      </c>
      <c r="V70" s="5"/>
      <c r="W70" s="5" t="s">
        <v>44</v>
      </c>
      <c r="X70" s="5"/>
    </row>
    <row r="71" spans="1:24" ht="22.5" x14ac:dyDescent="0.25">
      <c r="A71" s="3">
        <v>70</v>
      </c>
      <c r="B71" s="4" t="s">
        <v>3323</v>
      </c>
      <c r="C71" s="5" t="s">
        <v>29</v>
      </c>
      <c r="D71" s="5" t="s">
        <v>3324</v>
      </c>
      <c r="E71" s="5" t="s">
        <v>3325</v>
      </c>
      <c r="F71" s="5" t="s">
        <v>3338</v>
      </c>
      <c r="G71" s="5" t="s">
        <v>3339</v>
      </c>
      <c r="H71" s="5" t="s">
        <v>52</v>
      </c>
      <c r="I71" s="5">
        <v>1</v>
      </c>
      <c r="J71" s="5" t="s">
        <v>35</v>
      </c>
      <c r="K71" s="6">
        <v>20010</v>
      </c>
      <c r="L71" s="6">
        <v>20010</v>
      </c>
      <c r="M71" s="5" t="s">
        <v>3328</v>
      </c>
      <c r="N71" s="5" t="s">
        <v>3340</v>
      </c>
      <c r="O71" s="5" t="s">
        <v>3330</v>
      </c>
      <c r="P71" s="5" t="s">
        <v>3331</v>
      </c>
      <c r="Q71" s="5">
        <v>1</v>
      </c>
      <c r="R71" s="5" t="s">
        <v>57</v>
      </c>
      <c r="S71" s="5" t="s">
        <v>58</v>
      </c>
      <c r="T71" s="5" t="s">
        <v>42</v>
      </c>
      <c r="U71" s="5" t="s">
        <v>43</v>
      </c>
      <c r="V71" s="5"/>
      <c r="W71" s="5" t="s">
        <v>44</v>
      </c>
      <c r="X71" s="5"/>
    </row>
    <row r="72" spans="1:24" x14ac:dyDescent="0.25">
      <c r="A72" s="3">
        <v>71</v>
      </c>
      <c r="B72" s="4" t="s">
        <v>3341</v>
      </c>
      <c r="C72" s="5" t="s">
        <v>29</v>
      </c>
      <c r="D72" s="5" t="s">
        <v>3342</v>
      </c>
      <c r="E72" s="5" t="s">
        <v>3325</v>
      </c>
      <c r="F72" s="5" t="s">
        <v>3343</v>
      </c>
      <c r="G72" s="5" t="s">
        <v>3344</v>
      </c>
      <c r="H72" s="5" t="s">
        <v>52</v>
      </c>
      <c r="I72" s="5">
        <v>3</v>
      </c>
      <c r="J72" s="5" t="s">
        <v>35</v>
      </c>
      <c r="K72" s="6">
        <v>8030</v>
      </c>
      <c r="L72" s="6">
        <v>24090</v>
      </c>
      <c r="M72" s="5" t="s">
        <v>3345</v>
      </c>
      <c r="N72" s="5" t="s">
        <v>3346</v>
      </c>
      <c r="O72" s="5" t="s">
        <v>3347</v>
      </c>
      <c r="P72" s="5" t="s">
        <v>3348</v>
      </c>
      <c r="Q72" s="5">
        <v>3</v>
      </c>
      <c r="R72" s="5" t="s">
        <v>3349</v>
      </c>
      <c r="S72" s="5" t="s">
        <v>3350</v>
      </c>
      <c r="T72" s="5" t="s">
        <v>42</v>
      </c>
      <c r="U72" s="5" t="s">
        <v>43</v>
      </c>
      <c r="V72" s="5"/>
      <c r="W72" s="5" t="s">
        <v>44</v>
      </c>
      <c r="X72" s="5"/>
    </row>
    <row r="73" spans="1:24" x14ac:dyDescent="0.25">
      <c r="A73" s="3">
        <v>72</v>
      </c>
      <c r="B73" s="4" t="s">
        <v>3341</v>
      </c>
      <c r="C73" s="5" t="s">
        <v>29</v>
      </c>
      <c r="D73" s="5" t="s">
        <v>3342</v>
      </c>
      <c r="E73" s="5" t="s">
        <v>3325</v>
      </c>
      <c r="F73" s="5" t="s">
        <v>3351</v>
      </c>
      <c r="G73" s="5" t="s">
        <v>3352</v>
      </c>
      <c r="H73" s="5" t="s">
        <v>52</v>
      </c>
      <c r="I73" s="5">
        <v>3</v>
      </c>
      <c r="J73" s="5" t="s">
        <v>35</v>
      </c>
      <c r="K73" s="6">
        <v>7697</v>
      </c>
      <c r="L73" s="6">
        <v>23091</v>
      </c>
      <c r="M73" s="5" t="s">
        <v>3345</v>
      </c>
      <c r="N73" s="5" t="s">
        <v>3353</v>
      </c>
      <c r="O73" s="5" t="s">
        <v>3347</v>
      </c>
      <c r="P73" s="5" t="s">
        <v>3348</v>
      </c>
      <c r="Q73" s="5">
        <v>3</v>
      </c>
      <c r="R73" s="5" t="s">
        <v>3349</v>
      </c>
      <c r="S73" s="5" t="s">
        <v>3350</v>
      </c>
      <c r="T73" s="5" t="s">
        <v>42</v>
      </c>
      <c r="U73" s="5" t="s">
        <v>43</v>
      </c>
      <c r="V73" s="5"/>
      <c r="W73" s="5" t="s">
        <v>44</v>
      </c>
      <c r="X73" s="5"/>
    </row>
    <row r="74" spans="1:24" hidden="1" x14ac:dyDescent="0.25">
      <c r="A74" s="3">
        <v>73</v>
      </c>
      <c r="B74" s="4" t="s">
        <v>28047</v>
      </c>
      <c r="C74" s="5" t="s">
        <v>29</v>
      </c>
      <c r="D74" s="5" t="s">
        <v>28048</v>
      </c>
      <c r="E74" s="5" t="s">
        <v>3325</v>
      </c>
      <c r="F74" s="5" t="s">
        <v>25396</v>
      </c>
      <c r="G74" s="5" t="s">
        <v>6010</v>
      </c>
      <c r="H74" s="5" t="s">
        <v>90</v>
      </c>
      <c r="I74" s="5">
        <v>200</v>
      </c>
      <c r="J74" s="5" t="s">
        <v>35</v>
      </c>
      <c r="K74" s="6">
        <v>800</v>
      </c>
      <c r="L74" s="6">
        <v>160000</v>
      </c>
      <c r="M74" s="5" t="s">
        <v>28049</v>
      </c>
      <c r="N74" s="5" t="s">
        <v>12738</v>
      </c>
      <c r="O74" s="5" t="s">
        <v>28050</v>
      </c>
      <c r="P74" s="5" t="s">
        <v>28051</v>
      </c>
      <c r="Q74" s="5">
        <v>200</v>
      </c>
      <c r="R74" s="5" t="s">
        <v>2318</v>
      </c>
      <c r="S74" s="5" t="s">
        <v>2319</v>
      </c>
      <c r="T74" s="5" t="s">
        <v>42</v>
      </c>
      <c r="U74" s="5" t="s">
        <v>43</v>
      </c>
      <c r="V74" s="5"/>
      <c r="W74" s="5" t="s">
        <v>44</v>
      </c>
      <c r="X74" s="5"/>
    </row>
    <row r="75" spans="1:24" hidden="1" x14ac:dyDescent="0.25">
      <c r="A75" s="3">
        <v>74</v>
      </c>
      <c r="B75" s="4" t="s">
        <v>28047</v>
      </c>
      <c r="C75" s="5" t="s">
        <v>29</v>
      </c>
      <c r="D75" s="5" t="s">
        <v>28048</v>
      </c>
      <c r="E75" s="5" t="s">
        <v>3325</v>
      </c>
      <c r="F75" s="5" t="s">
        <v>25435</v>
      </c>
      <c r="G75" s="5" t="s">
        <v>14365</v>
      </c>
      <c r="H75" s="5" t="s">
        <v>90</v>
      </c>
      <c r="I75" s="5">
        <v>1000</v>
      </c>
      <c r="J75" s="5" t="s">
        <v>35</v>
      </c>
      <c r="K75" s="6">
        <v>20</v>
      </c>
      <c r="L75" s="6">
        <v>20000</v>
      </c>
      <c r="M75" s="5" t="s">
        <v>28049</v>
      </c>
      <c r="N75" s="5" t="s">
        <v>11744</v>
      </c>
      <c r="O75" s="5" t="s">
        <v>28050</v>
      </c>
      <c r="P75" s="5" t="s">
        <v>28051</v>
      </c>
      <c r="Q75" s="5">
        <v>1000</v>
      </c>
      <c r="R75" s="5" t="s">
        <v>2318</v>
      </c>
      <c r="S75" s="5" t="s">
        <v>2319</v>
      </c>
      <c r="T75" s="5" t="s">
        <v>42</v>
      </c>
      <c r="U75" s="5" t="s">
        <v>43</v>
      </c>
      <c r="V75" s="5"/>
      <c r="W75" s="5" t="s">
        <v>44</v>
      </c>
      <c r="X75" s="5"/>
    </row>
    <row r="76" spans="1:24" hidden="1" x14ac:dyDescent="0.25">
      <c r="A76" s="3">
        <v>75</v>
      </c>
      <c r="B76" s="4" t="s">
        <v>28047</v>
      </c>
      <c r="C76" s="5" t="s">
        <v>29</v>
      </c>
      <c r="D76" s="5" t="s">
        <v>28048</v>
      </c>
      <c r="E76" s="5" t="s">
        <v>3325</v>
      </c>
      <c r="F76" s="5" t="s">
        <v>24214</v>
      </c>
      <c r="G76" s="5" t="s">
        <v>6777</v>
      </c>
      <c r="H76" s="5" t="s">
        <v>90</v>
      </c>
      <c r="I76" s="5">
        <v>50</v>
      </c>
      <c r="J76" s="5" t="s">
        <v>35</v>
      </c>
      <c r="K76" s="6">
        <v>850</v>
      </c>
      <c r="L76" s="6">
        <v>42500</v>
      </c>
      <c r="M76" s="5" t="s">
        <v>28049</v>
      </c>
      <c r="N76" s="5" t="s">
        <v>6778</v>
      </c>
      <c r="O76" s="5" t="s">
        <v>28050</v>
      </c>
      <c r="P76" s="5" t="s">
        <v>28051</v>
      </c>
      <c r="Q76" s="5">
        <v>50</v>
      </c>
      <c r="R76" s="5" t="s">
        <v>2318</v>
      </c>
      <c r="S76" s="5" t="s">
        <v>2319</v>
      </c>
      <c r="T76" s="5" t="s">
        <v>42</v>
      </c>
      <c r="U76" s="5" t="s">
        <v>43</v>
      </c>
      <c r="V76" s="5"/>
      <c r="W76" s="5" t="s">
        <v>44</v>
      </c>
      <c r="X76" s="5"/>
    </row>
    <row r="77" spans="1:24" hidden="1" x14ac:dyDescent="0.25">
      <c r="A77" s="3">
        <v>76</v>
      </c>
      <c r="B77" s="4" t="s">
        <v>28052</v>
      </c>
      <c r="C77" s="5" t="s">
        <v>29</v>
      </c>
      <c r="D77" s="5" t="s">
        <v>28053</v>
      </c>
      <c r="E77" s="5" t="s">
        <v>3398</v>
      </c>
      <c r="F77" s="5" t="s">
        <v>28054</v>
      </c>
      <c r="G77" s="5" t="s">
        <v>28055</v>
      </c>
      <c r="H77" s="5" t="s">
        <v>90</v>
      </c>
      <c r="I77" s="5">
        <v>2500</v>
      </c>
      <c r="J77" s="5" t="s">
        <v>35</v>
      </c>
      <c r="K77" s="6">
        <v>30</v>
      </c>
      <c r="L77" s="6">
        <v>75000</v>
      </c>
      <c r="M77" s="5" t="s">
        <v>28056</v>
      </c>
      <c r="N77" s="5" t="s">
        <v>856</v>
      </c>
      <c r="O77" s="5" t="s">
        <v>28057</v>
      </c>
      <c r="P77" s="5" t="s">
        <v>3509</v>
      </c>
      <c r="Q77" s="5">
        <v>2500</v>
      </c>
      <c r="R77" s="5" t="s">
        <v>24066</v>
      </c>
      <c r="S77" s="5" t="s">
        <v>24067</v>
      </c>
      <c r="T77" s="5" t="s">
        <v>42</v>
      </c>
      <c r="U77" s="5" t="s">
        <v>43</v>
      </c>
      <c r="V77" s="5"/>
      <c r="W77" s="5" t="s">
        <v>44</v>
      </c>
      <c r="X77" s="5"/>
    </row>
    <row r="78" spans="1:24" hidden="1" x14ac:dyDescent="0.25">
      <c r="A78" s="3">
        <v>77</v>
      </c>
      <c r="B78" s="4" t="s">
        <v>28052</v>
      </c>
      <c r="C78" s="5" t="s">
        <v>29</v>
      </c>
      <c r="D78" s="5" t="s">
        <v>28053</v>
      </c>
      <c r="E78" s="5" t="s">
        <v>3398</v>
      </c>
      <c r="F78" s="5" t="s">
        <v>24062</v>
      </c>
      <c r="G78" s="5" t="s">
        <v>6736</v>
      </c>
      <c r="H78" s="5" t="s">
        <v>90</v>
      </c>
      <c r="I78" s="5">
        <v>1500</v>
      </c>
      <c r="J78" s="5" t="s">
        <v>35</v>
      </c>
      <c r="K78" s="6">
        <v>43.333329999999997</v>
      </c>
      <c r="L78" s="6">
        <v>64999.995000000003</v>
      </c>
      <c r="M78" s="5" t="s">
        <v>28058</v>
      </c>
      <c r="N78" s="5" t="s">
        <v>18980</v>
      </c>
      <c r="O78" s="5" t="s">
        <v>28059</v>
      </c>
      <c r="P78" s="5" t="s">
        <v>28060</v>
      </c>
      <c r="Q78" s="5">
        <v>1500</v>
      </c>
      <c r="R78" s="5" t="s">
        <v>24066</v>
      </c>
      <c r="S78" s="5" t="s">
        <v>24067</v>
      </c>
      <c r="T78" s="5" t="s">
        <v>42</v>
      </c>
      <c r="U78" s="5" t="s">
        <v>43</v>
      </c>
      <c r="V78" s="5"/>
      <c r="W78" s="5" t="s">
        <v>44</v>
      </c>
      <c r="X78" s="5"/>
    </row>
    <row r="79" spans="1:24" hidden="1" x14ac:dyDescent="0.25">
      <c r="A79" s="3">
        <v>78</v>
      </c>
      <c r="B79" s="4" t="s">
        <v>28052</v>
      </c>
      <c r="C79" s="5" t="s">
        <v>29</v>
      </c>
      <c r="D79" s="5" t="s">
        <v>28053</v>
      </c>
      <c r="E79" s="5" t="s">
        <v>3398</v>
      </c>
      <c r="F79" s="5" t="s">
        <v>25124</v>
      </c>
      <c r="G79" s="5" t="s">
        <v>14436</v>
      </c>
      <c r="H79" s="5" t="s">
        <v>90</v>
      </c>
      <c r="I79" s="5">
        <v>10000</v>
      </c>
      <c r="J79" s="5" t="s">
        <v>35</v>
      </c>
      <c r="K79" s="6">
        <v>1.58</v>
      </c>
      <c r="L79" s="6">
        <v>15800</v>
      </c>
      <c r="M79" s="5" t="s">
        <v>28058</v>
      </c>
      <c r="N79" s="5" t="s">
        <v>25125</v>
      </c>
      <c r="O79" s="5" t="s">
        <v>28059</v>
      </c>
      <c r="P79" s="5" t="s">
        <v>28060</v>
      </c>
      <c r="Q79" s="5">
        <v>10000</v>
      </c>
      <c r="R79" s="5" t="s">
        <v>24066</v>
      </c>
      <c r="S79" s="5" t="s">
        <v>24067</v>
      </c>
      <c r="T79" s="5" t="s">
        <v>42</v>
      </c>
      <c r="U79" s="5" t="s">
        <v>43</v>
      </c>
      <c r="V79" s="5"/>
      <c r="W79" s="5" t="s">
        <v>44</v>
      </c>
      <c r="X79" s="5"/>
    </row>
    <row r="80" spans="1:24" hidden="1" x14ac:dyDescent="0.25">
      <c r="A80" s="3">
        <v>79</v>
      </c>
      <c r="B80" s="4" t="s">
        <v>28061</v>
      </c>
      <c r="C80" s="5" t="s">
        <v>29</v>
      </c>
      <c r="D80" s="5" t="s">
        <v>28062</v>
      </c>
      <c r="E80" s="5" t="s">
        <v>28063</v>
      </c>
      <c r="F80" s="5" t="s">
        <v>28064</v>
      </c>
      <c r="G80" s="5" t="s">
        <v>28065</v>
      </c>
      <c r="H80" s="5" t="s">
        <v>119</v>
      </c>
      <c r="I80" s="5">
        <v>10</v>
      </c>
      <c r="J80" s="5" t="s">
        <v>35</v>
      </c>
      <c r="K80" s="6">
        <v>2900</v>
      </c>
      <c r="L80" s="6">
        <v>29000</v>
      </c>
      <c r="M80" s="5" t="s">
        <v>28066</v>
      </c>
      <c r="N80" s="5" t="s">
        <v>28067</v>
      </c>
      <c r="O80" s="5" t="s">
        <v>28068</v>
      </c>
      <c r="P80" s="5" t="s">
        <v>28069</v>
      </c>
      <c r="Q80" s="5">
        <v>10</v>
      </c>
      <c r="R80" s="5" t="s">
        <v>25871</v>
      </c>
      <c r="S80" s="5" t="s">
        <v>25872</v>
      </c>
      <c r="T80" s="5" t="s">
        <v>42</v>
      </c>
      <c r="U80" s="5" t="s">
        <v>43</v>
      </c>
      <c r="V80" s="5"/>
      <c r="W80" s="5" t="s">
        <v>44</v>
      </c>
      <c r="X80" s="5"/>
    </row>
    <row r="81" spans="1:24" hidden="1" x14ac:dyDescent="0.25">
      <c r="A81" s="3">
        <v>80</v>
      </c>
      <c r="B81" s="4" t="s">
        <v>28070</v>
      </c>
      <c r="C81" s="5" t="s">
        <v>29</v>
      </c>
      <c r="D81" s="5" t="s">
        <v>28071</v>
      </c>
      <c r="E81" s="5" t="s">
        <v>28072</v>
      </c>
      <c r="F81" s="5" t="s">
        <v>28073</v>
      </c>
      <c r="G81" s="5" t="s">
        <v>28074</v>
      </c>
      <c r="H81" s="5" t="s">
        <v>119</v>
      </c>
      <c r="I81" s="5">
        <v>30</v>
      </c>
      <c r="J81" s="5" t="s">
        <v>35</v>
      </c>
      <c r="K81" s="6">
        <v>3780</v>
      </c>
      <c r="L81" s="6">
        <v>113400</v>
      </c>
      <c r="M81" s="5" t="s">
        <v>28075</v>
      </c>
      <c r="N81" s="5" t="s">
        <v>28076</v>
      </c>
      <c r="O81" s="5" t="s">
        <v>28077</v>
      </c>
      <c r="P81" s="5" t="s">
        <v>28077</v>
      </c>
      <c r="Q81" s="5">
        <v>10</v>
      </c>
      <c r="R81" s="5" t="s">
        <v>1512</v>
      </c>
      <c r="S81" s="5" t="s">
        <v>1513</v>
      </c>
      <c r="T81" s="5" t="s">
        <v>42</v>
      </c>
      <c r="U81" s="5" t="s">
        <v>43</v>
      </c>
      <c r="V81" s="5"/>
      <c r="W81" s="5" t="s">
        <v>44</v>
      </c>
      <c r="X81" s="5"/>
    </row>
    <row r="82" spans="1:24" x14ac:dyDescent="0.25">
      <c r="A82" s="3">
        <v>81</v>
      </c>
      <c r="B82" s="4" t="s">
        <v>3354</v>
      </c>
      <c r="C82" s="5" t="s">
        <v>29</v>
      </c>
      <c r="D82" s="5" t="s">
        <v>3355</v>
      </c>
      <c r="E82" s="5" t="s">
        <v>3325</v>
      </c>
      <c r="F82" s="5" t="s">
        <v>3356</v>
      </c>
      <c r="G82" s="5" t="s">
        <v>3357</v>
      </c>
      <c r="H82" s="5" t="s">
        <v>52</v>
      </c>
      <c r="I82" s="5">
        <v>8</v>
      </c>
      <c r="J82" s="5" t="s">
        <v>35</v>
      </c>
      <c r="K82" s="6">
        <v>32000</v>
      </c>
      <c r="L82" s="6">
        <v>256000</v>
      </c>
      <c r="M82" s="5" t="s">
        <v>3358</v>
      </c>
      <c r="N82" s="5" t="s">
        <v>856</v>
      </c>
      <c r="O82" s="5" t="s">
        <v>3359</v>
      </c>
      <c r="P82" s="5" t="s">
        <v>3360</v>
      </c>
      <c r="Q82" s="5">
        <v>8</v>
      </c>
      <c r="R82" s="5" t="s">
        <v>74</v>
      </c>
      <c r="S82" s="5" t="s">
        <v>75</v>
      </c>
      <c r="T82" s="5" t="s">
        <v>42</v>
      </c>
      <c r="U82" s="5" t="s">
        <v>43</v>
      </c>
      <c r="V82" s="5"/>
      <c r="W82" s="5" t="s">
        <v>44</v>
      </c>
      <c r="X82" s="5"/>
    </row>
    <row r="83" spans="1:24" hidden="1" x14ac:dyDescent="0.25">
      <c r="A83" s="3">
        <v>82</v>
      </c>
      <c r="B83" s="4" t="s">
        <v>28078</v>
      </c>
      <c r="C83" s="5" t="s">
        <v>29</v>
      </c>
      <c r="D83" s="5" t="s">
        <v>28079</v>
      </c>
      <c r="E83" s="5" t="s">
        <v>3398</v>
      </c>
      <c r="F83" s="5" t="s">
        <v>26928</v>
      </c>
      <c r="G83" s="5" t="s">
        <v>6196</v>
      </c>
      <c r="H83" s="5" t="s">
        <v>90</v>
      </c>
      <c r="I83" s="5">
        <v>10000</v>
      </c>
      <c r="J83" s="5" t="s">
        <v>35</v>
      </c>
      <c r="K83" s="6">
        <v>1.43</v>
      </c>
      <c r="L83" s="6">
        <v>14300</v>
      </c>
      <c r="M83" s="5" t="s">
        <v>28080</v>
      </c>
      <c r="N83" s="5" t="s">
        <v>24891</v>
      </c>
      <c r="O83" s="5" t="s">
        <v>28081</v>
      </c>
      <c r="P83" s="5" t="s">
        <v>28082</v>
      </c>
      <c r="Q83" s="5">
        <v>10000</v>
      </c>
      <c r="R83" s="5" t="s">
        <v>355</v>
      </c>
      <c r="S83" s="5" t="s">
        <v>356</v>
      </c>
      <c r="T83" s="5" t="s">
        <v>42</v>
      </c>
      <c r="U83" s="5" t="s">
        <v>43</v>
      </c>
      <c r="V83" s="5"/>
      <c r="W83" s="5" t="s">
        <v>44</v>
      </c>
      <c r="X83" s="5"/>
    </row>
    <row r="84" spans="1:24" hidden="1" x14ac:dyDescent="0.25">
      <c r="A84" s="3">
        <v>83</v>
      </c>
      <c r="B84" s="4" t="s">
        <v>28078</v>
      </c>
      <c r="C84" s="5" t="s">
        <v>29</v>
      </c>
      <c r="D84" s="5" t="s">
        <v>28079</v>
      </c>
      <c r="E84" s="5" t="s">
        <v>3398</v>
      </c>
      <c r="F84" s="5" t="s">
        <v>28083</v>
      </c>
      <c r="G84" s="5" t="s">
        <v>15057</v>
      </c>
      <c r="H84" s="5" t="s">
        <v>90</v>
      </c>
      <c r="I84" s="5">
        <v>5</v>
      </c>
      <c r="J84" s="5" t="s">
        <v>35</v>
      </c>
      <c r="K84" s="6">
        <v>2100</v>
      </c>
      <c r="L84" s="6">
        <v>10500</v>
      </c>
      <c r="M84" s="5" t="s">
        <v>28080</v>
      </c>
      <c r="N84" s="5" t="s">
        <v>28084</v>
      </c>
      <c r="O84" s="5" t="s">
        <v>28081</v>
      </c>
      <c r="P84" s="5" t="s">
        <v>28082</v>
      </c>
      <c r="Q84" s="5">
        <v>5</v>
      </c>
      <c r="R84" s="5" t="s">
        <v>355</v>
      </c>
      <c r="S84" s="5" t="s">
        <v>356</v>
      </c>
      <c r="T84" s="5" t="s">
        <v>42</v>
      </c>
      <c r="U84" s="5" t="s">
        <v>43</v>
      </c>
      <c r="V84" s="5"/>
      <c r="W84" s="5" t="s">
        <v>44</v>
      </c>
      <c r="X84" s="5"/>
    </row>
    <row r="85" spans="1:24" hidden="1" x14ac:dyDescent="0.25">
      <c r="A85" s="3">
        <v>84</v>
      </c>
      <c r="B85" s="4" t="s">
        <v>28078</v>
      </c>
      <c r="C85" s="5" t="s">
        <v>29</v>
      </c>
      <c r="D85" s="5" t="s">
        <v>28079</v>
      </c>
      <c r="E85" s="5" t="s">
        <v>3398</v>
      </c>
      <c r="F85" s="5" t="s">
        <v>24753</v>
      </c>
      <c r="G85" s="5" t="s">
        <v>5517</v>
      </c>
      <c r="H85" s="5" t="s">
        <v>90</v>
      </c>
      <c r="I85" s="5">
        <v>500</v>
      </c>
      <c r="J85" s="5" t="s">
        <v>35</v>
      </c>
      <c r="K85" s="6">
        <v>86</v>
      </c>
      <c r="L85" s="6">
        <v>43000</v>
      </c>
      <c r="M85" s="5" t="s">
        <v>28080</v>
      </c>
      <c r="N85" s="5" t="s">
        <v>28085</v>
      </c>
      <c r="O85" s="5" t="s">
        <v>28081</v>
      </c>
      <c r="P85" s="5" t="s">
        <v>28082</v>
      </c>
      <c r="Q85" s="5">
        <v>500</v>
      </c>
      <c r="R85" s="5" t="s">
        <v>355</v>
      </c>
      <c r="S85" s="5" t="s">
        <v>356</v>
      </c>
      <c r="T85" s="5" t="s">
        <v>42</v>
      </c>
      <c r="U85" s="5" t="s">
        <v>43</v>
      </c>
      <c r="V85" s="5"/>
      <c r="W85" s="5" t="s">
        <v>44</v>
      </c>
      <c r="X85" s="5"/>
    </row>
    <row r="86" spans="1:24" hidden="1" x14ac:dyDescent="0.25">
      <c r="A86" s="3">
        <v>85</v>
      </c>
      <c r="B86" s="4" t="s">
        <v>28078</v>
      </c>
      <c r="C86" s="5" t="s">
        <v>29</v>
      </c>
      <c r="D86" s="5" t="s">
        <v>28079</v>
      </c>
      <c r="E86" s="5" t="s">
        <v>3398</v>
      </c>
      <c r="F86" s="5" t="s">
        <v>24912</v>
      </c>
      <c r="G86" s="5" t="s">
        <v>6457</v>
      </c>
      <c r="H86" s="5" t="s">
        <v>90</v>
      </c>
      <c r="I86" s="5">
        <v>10000</v>
      </c>
      <c r="J86" s="5" t="s">
        <v>35</v>
      </c>
      <c r="K86" s="6">
        <v>2.95</v>
      </c>
      <c r="L86" s="6">
        <v>29500</v>
      </c>
      <c r="M86" s="5" t="s">
        <v>28080</v>
      </c>
      <c r="N86" s="5" t="s">
        <v>24891</v>
      </c>
      <c r="O86" s="5" t="s">
        <v>28081</v>
      </c>
      <c r="P86" s="5" t="s">
        <v>28082</v>
      </c>
      <c r="Q86" s="5">
        <v>10000</v>
      </c>
      <c r="R86" s="5" t="s">
        <v>355</v>
      </c>
      <c r="S86" s="5" t="s">
        <v>356</v>
      </c>
      <c r="T86" s="5" t="s">
        <v>42</v>
      </c>
      <c r="U86" s="5" t="s">
        <v>43</v>
      </c>
      <c r="V86" s="5"/>
      <c r="W86" s="5" t="s">
        <v>44</v>
      </c>
      <c r="X86" s="5"/>
    </row>
    <row r="87" spans="1:24" hidden="1" x14ac:dyDescent="0.25">
      <c r="A87" s="3">
        <v>86</v>
      </c>
      <c r="B87" s="4" t="s">
        <v>28086</v>
      </c>
      <c r="C87" s="5" t="s">
        <v>29</v>
      </c>
      <c r="D87" s="5" t="s">
        <v>28087</v>
      </c>
      <c r="E87" s="5" t="s">
        <v>3325</v>
      </c>
      <c r="F87" s="5" t="s">
        <v>24179</v>
      </c>
      <c r="G87" s="5" t="s">
        <v>24180</v>
      </c>
      <c r="H87" s="5" t="s">
        <v>119</v>
      </c>
      <c r="I87" s="5">
        <v>15</v>
      </c>
      <c r="J87" s="5" t="s">
        <v>35</v>
      </c>
      <c r="K87" s="6">
        <v>20000</v>
      </c>
      <c r="L87" s="6">
        <v>300000</v>
      </c>
      <c r="M87" s="5" t="s">
        <v>28088</v>
      </c>
      <c r="N87" s="5" t="s">
        <v>26248</v>
      </c>
      <c r="O87" s="5" t="s">
        <v>28089</v>
      </c>
      <c r="P87" s="5" t="s">
        <v>28051</v>
      </c>
      <c r="Q87" s="5">
        <v>15</v>
      </c>
      <c r="R87" s="5" t="s">
        <v>24184</v>
      </c>
      <c r="S87" s="5" t="s">
        <v>24185</v>
      </c>
      <c r="T87" s="5" t="s">
        <v>42</v>
      </c>
      <c r="U87" s="5" t="s">
        <v>43</v>
      </c>
      <c r="V87" s="5"/>
      <c r="W87" s="5" t="s">
        <v>44</v>
      </c>
      <c r="X87" s="5"/>
    </row>
    <row r="88" spans="1:24" hidden="1" x14ac:dyDescent="0.25">
      <c r="A88" s="3">
        <v>87</v>
      </c>
      <c r="B88" s="4" t="s">
        <v>28086</v>
      </c>
      <c r="C88" s="5" t="s">
        <v>29</v>
      </c>
      <c r="D88" s="5" t="s">
        <v>28087</v>
      </c>
      <c r="E88" s="5" t="s">
        <v>3325</v>
      </c>
      <c r="F88" s="5" t="s">
        <v>24727</v>
      </c>
      <c r="G88" s="5" t="s">
        <v>24728</v>
      </c>
      <c r="H88" s="5" t="s">
        <v>6798</v>
      </c>
      <c r="I88" s="5">
        <v>20</v>
      </c>
      <c r="J88" s="5" t="s">
        <v>35</v>
      </c>
      <c r="K88" s="6">
        <v>36000</v>
      </c>
      <c r="L88" s="6">
        <v>720000</v>
      </c>
      <c r="M88" s="5" t="s">
        <v>28088</v>
      </c>
      <c r="N88" s="5" t="s">
        <v>26249</v>
      </c>
      <c r="O88" s="5" t="s">
        <v>28089</v>
      </c>
      <c r="P88" s="5" t="s">
        <v>28051</v>
      </c>
      <c r="Q88" s="5">
        <v>20</v>
      </c>
      <c r="R88" s="5" t="s">
        <v>24184</v>
      </c>
      <c r="S88" s="5" t="s">
        <v>24185</v>
      </c>
      <c r="T88" s="5" t="s">
        <v>42</v>
      </c>
      <c r="U88" s="5" t="s">
        <v>43</v>
      </c>
      <c r="V88" s="5"/>
      <c r="W88" s="5" t="s">
        <v>44</v>
      </c>
      <c r="X88" s="5"/>
    </row>
    <row r="89" spans="1:24" hidden="1" x14ac:dyDescent="0.25">
      <c r="A89" s="3">
        <v>88</v>
      </c>
      <c r="B89" s="4" t="s">
        <v>28090</v>
      </c>
      <c r="C89" s="5" t="s">
        <v>29</v>
      </c>
      <c r="D89" s="5" t="s">
        <v>28091</v>
      </c>
      <c r="E89" s="5" t="s">
        <v>3398</v>
      </c>
      <c r="F89" s="5" t="s">
        <v>28092</v>
      </c>
      <c r="G89" s="5" t="s">
        <v>28093</v>
      </c>
      <c r="H89" s="5" t="s">
        <v>119</v>
      </c>
      <c r="I89" s="5">
        <v>1</v>
      </c>
      <c r="J89" s="5" t="s">
        <v>35</v>
      </c>
      <c r="K89" s="6">
        <v>9000</v>
      </c>
      <c r="L89" s="6">
        <v>9000</v>
      </c>
      <c r="M89" s="5" t="s">
        <v>28094</v>
      </c>
      <c r="N89" s="5" t="s">
        <v>28095</v>
      </c>
      <c r="O89" s="5" t="s">
        <v>28096</v>
      </c>
      <c r="P89" s="5" t="s">
        <v>28051</v>
      </c>
      <c r="Q89" s="5">
        <v>1</v>
      </c>
      <c r="R89" s="5" t="s">
        <v>24337</v>
      </c>
      <c r="S89" s="5" t="s">
        <v>5830</v>
      </c>
      <c r="T89" s="5" t="s">
        <v>42</v>
      </c>
      <c r="U89" s="5" t="s">
        <v>43</v>
      </c>
      <c r="V89" s="5"/>
      <c r="W89" s="5" t="s">
        <v>44</v>
      </c>
      <c r="X89" s="5"/>
    </row>
    <row r="90" spans="1:24" hidden="1" x14ac:dyDescent="0.25">
      <c r="A90" s="3">
        <v>89</v>
      </c>
      <c r="B90" s="4" t="s">
        <v>28090</v>
      </c>
      <c r="C90" s="5" t="s">
        <v>29</v>
      </c>
      <c r="D90" s="5" t="s">
        <v>28091</v>
      </c>
      <c r="E90" s="5" t="s">
        <v>3398</v>
      </c>
      <c r="F90" s="5" t="s">
        <v>28097</v>
      </c>
      <c r="G90" s="5" t="s">
        <v>28098</v>
      </c>
      <c r="H90" s="5" t="s">
        <v>119</v>
      </c>
      <c r="I90" s="5">
        <v>1</v>
      </c>
      <c r="J90" s="5" t="s">
        <v>35</v>
      </c>
      <c r="K90" s="6">
        <v>9000</v>
      </c>
      <c r="L90" s="6">
        <v>9000</v>
      </c>
      <c r="M90" s="5" t="s">
        <v>28094</v>
      </c>
      <c r="N90" s="5" t="s">
        <v>28099</v>
      </c>
      <c r="O90" s="5" t="s">
        <v>28096</v>
      </c>
      <c r="P90" s="5" t="s">
        <v>28051</v>
      </c>
      <c r="Q90" s="5">
        <v>1</v>
      </c>
      <c r="R90" s="5" t="s">
        <v>24337</v>
      </c>
      <c r="S90" s="5" t="s">
        <v>5830</v>
      </c>
      <c r="T90" s="5" t="s">
        <v>42</v>
      </c>
      <c r="U90" s="5" t="s">
        <v>43</v>
      </c>
      <c r="V90" s="5"/>
      <c r="W90" s="5" t="s">
        <v>44</v>
      </c>
      <c r="X90" s="5"/>
    </row>
    <row r="91" spans="1:24" hidden="1" x14ac:dyDescent="0.25">
      <c r="A91" s="3">
        <v>90</v>
      </c>
      <c r="B91" s="4" t="s">
        <v>28090</v>
      </c>
      <c r="C91" s="5" t="s">
        <v>29</v>
      </c>
      <c r="D91" s="5" t="s">
        <v>28091</v>
      </c>
      <c r="E91" s="5" t="s">
        <v>3398</v>
      </c>
      <c r="F91" s="5" t="s">
        <v>28100</v>
      </c>
      <c r="G91" s="5" t="s">
        <v>28101</v>
      </c>
      <c r="H91" s="5" t="s">
        <v>119</v>
      </c>
      <c r="I91" s="5">
        <v>1</v>
      </c>
      <c r="J91" s="5" t="s">
        <v>35</v>
      </c>
      <c r="K91" s="6">
        <v>9000</v>
      </c>
      <c r="L91" s="6">
        <v>9000</v>
      </c>
      <c r="M91" s="5" t="s">
        <v>28094</v>
      </c>
      <c r="N91" s="5" t="s">
        <v>28102</v>
      </c>
      <c r="O91" s="5" t="s">
        <v>28096</v>
      </c>
      <c r="P91" s="5" t="s">
        <v>28051</v>
      </c>
      <c r="Q91" s="5">
        <v>1</v>
      </c>
      <c r="R91" s="5" t="s">
        <v>24337</v>
      </c>
      <c r="S91" s="5" t="s">
        <v>5830</v>
      </c>
      <c r="T91" s="5" t="s">
        <v>42</v>
      </c>
      <c r="U91" s="5" t="s">
        <v>43</v>
      </c>
      <c r="V91" s="5"/>
      <c r="W91" s="5" t="s">
        <v>44</v>
      </c>
      <c r="X91" s="5"/>
    </row>
    <row r="92" spans="1:24" hidden="1" x14ac:dyDescent="0.25">
      <c r="A92" s="3">
        <v>91</v>
      </c>
      <c r="B92" s="4" t="s">
        <v>28103</v>
      </c>
      <c r="C92" s="5" t="s">
        <v>29</v>
      </c>
      <c r="D92" s="5" t="s">
        <v>28104</v>
      </c>
      <c r="E92" s="5" t="s">
        <v>3398</v>
      </c>
      <c r="F92" s="5" t="s">
        <v>284</v>
      </c>
      <c r="G92" s="5" t="s">
        <v>285</v>
      </c>
      <c r="H92" s="5" t="s">
        <v>90</v>
      </c>
      <c r="I92" s="5">
        <v>50000</v>
      </c>
      <c r="J92" s="5" t="s">
        <v>35</v>
      </c>
      <c r="K92" s="6">
        <v>3.45</v>
      </c>
      <c r="L92" s="6">
        <v>172500</v>
      </c>
      <c r="M92" s="5" t="s">
        <v>28105</v>
      </c>
      <c r="N92" s="5" t="s">
        <v>19436</v>
      </c>
      <c r="O92" s="5" t="s">
        <v>28106</v>
      </c>
      <c r="P92" s="5" t="s">
        <v>28051</v>
      </c>
      <c r="Q92" s="5">
        <v>50000</v>
      </c>
      <c r="R92" s="5" t="s">
        <v>101</v>
      </c>
      <c r="S92" s="5" t="s">
        <v>102</v>
      </c>
      <c r="T92" s="5" t="s">
        <v>42</v>
      </c>
      <c r="U92" s="5" t="s">
        <v>43</v>
      </c>
      <c r="V92" s="5"/>
      <c r="W92" s="5" t="s">
        <v>44</v>
      </c>
      <c r="X92" s="5"/>
    </row>
    <row r="93" spans="1:24" hidden="1" x14ac:dyDescent="0.25">
      <c r="A93" s="3">
        <v>92</v>
      </c>
      <c r="B93" s="4" t="s">
        <v>28107</v>
      </c>
      <c r="C93" s="5" t="s">
        <v>29</v>
      </c>
      <c r="D93" s="5" t="s">
        <v>28108</v>
      </c>
      <c r="E93" s="5" t="s">
        <v>28109</v>
      </c>
      <c r="F93" s="5" t="s">
        <v>28110</v>
      </c>
      <c r="G93" s="5" t="s">
        <v>28111</v>
      </c>
      <c r="H93" s="5" t="s">
        <v>119</v>
      </c>
      <c r="I93" s="5">
        <v>5</v>
      </c>
      <c r="J93" s="5" t="s">
        <v>35</v>
      </c>
      <c r="K93" s="6">
        <v>184169.93</v>
      </c>
      <c r="L93" s="6">
        <v>920849.65</v>
      </c>
      <c r="M93" s="5" t="s">
        <v>28112</v>
      </c>
      <c r="N93" s="5" t="s">
        <v>28113</v>
      </c>
      <c r="O93" s="5" t="s">
        <v>28114</v>
      </c>
      <c r="P93" s="5" t="s">
        <v>28115</v>
      </c>
      <c r="Q93" s="5">
        <v>1</v>
      </c>
      <c r="R93" s="5" t="s">
        <v>483</v>
      </c>
      <c r="S93" s="5" t="s">
        <v>484</v>
      </c>
      <c r="T93" s="5" t="s">
        <v>42</v>
      </c>
      <c r="U93" s="5" t="s">
        <v>43</v>
      </c>
      <c r="V93" s="5"/>
      <c r="W93" s="5" t="s">
        <v>44</v>
      </c>
      <c r="X93" s="5"/>
    </row>
    <row r="94" spans="1:24" hidden="1" x14ac:dyDescent="0.25">
      <c r="A94" s="3">
        <v>93</v>
      </c>
      <c r="B94" s="4" t="s">
        <v>28107</v>
      </c>
      <c r="C94" s="5" t="s">
        <v>29</v>
      </c>
      <c r="D94" s="5" t="s">
        <v>28108</v>
      </c>
      <c r="E94" s="5" t="s">
        <v>28109</v>
      </c>
      <c r="F94" s="5" t="s">
        <v>28110</v>
      </c>
      <c r="G94" s="5" t="s">
        <v>28111</v>
      </c>
      <c r="H94" s="5" t="s">
        <v>119</v>
      </c>
      <c r="I94" s="5">
        <v>5</v>
      </c>
      <c r="J94" s="5" t="s">
        <v>35</v>
      </c>
      <c r="K94" s="6">
        <v>184169.93</v>
      </c>
      <c r="L94" s="6">
        <v>920849.65</v>
      </c>
      <c r="M94" s="5" t="s">
        <v>28112</v>
      </c>
      <c r="N94" s="5" t="s">
        <v>28116</v>
      </c>
      <c r="O94" s="5" t="s">
        <v>28114</v>
      </c>
      <c r="P94" s="5" t="s">
        <v>28115</v>
      </c>
      <c r="Q94" s="5">
        <v>1</v>
      </c>
      <c r="R94" s="5" t="s">
        <v>483</v>
      </c>
      <c r="S94" s="5" t="s">
        <v>484</v>
      </c>
      <c r="T94" s="5" t="s">
        <v>42</v>
      </c>
      <c r="U94" s="5" t="s">
        <v>43</v>
      </c>
      <c r="V94" s="5"/>
      <c r="W94" s="5" t="s">
        <v>44</v>
      </c>
      <c r="X94" s="5"/>
    </row>
    <row r="95" spans="1:24" hidden="1" x14ac:dyDescent="0.25">
      <c r="A95" s="3">
        <v>94</v>
      </c>
      <c r="B95" s="4" t="s">
        <v>28107</v>
      </c>
      <c r="C95" s="5" t="s">
        <v>29</v>
      </c>
      <c r="D95" s="5" t="s">
        <v>28108</v>
      </c>
      <c r="E95" s="5" t="s">
        <v>28109</v>
      </c>
      <c r="F95" s="5" t="s">
        <v>28110</v>
      </c>
      <c r="G95" s="5" t="s">
        <v>28111</v>
      </c>
      <c r="H95" s="5" t="s">
        <v>119</v>
      </c>
      <c r="I95" s="5">
        <v>5</v>
      </c>
      <c r="J95" s="5" t="s">
        <v>35</v>
      </c>
      <c r="K95" s="6">
        <v>184169.93</v>
      </c>
      <c r="L95" s="6">
        <v>920849.65</v>
      </c>
      <c r="M95" s="5" t="s">
        <v>28112</v>
      </c>
      <c r="N95" s="5" t="s">
        <v>28117</v>
      </c>
      <c r="O95" s="5" t="s">
        <v>28114</v>
      </c>
      <c r="P95" s="5" t="s">
        <v>28115</v>
      </c>
      <c r="Q95" s="5">
        <v>1</v>
      </c>
      <c r="R95" s="5" t="s">
        <v>483</v>
      </c>
      <c r="S95" s="5" t="s">
        <v>484</v>
      </c>
      <c r="T95" s="5" t="s">
        <v>42</v>
      </c>
      <c r="U95" s="5" t="s">
        <v>43</v>
      </c>
      <c r="V95" s="5"/>
      <c r="W95" s="5" t="s">
        <v>44</v>
      </c>
      <c r="X95" s="5"/>
    </row>
    <row r="96" spans="1:24" hidden="1" x14ac:dyDescent="0.25">
      <c r="A96" s="3">
        <v>95</v>
      </c>
      <c r="B96" s="4" t="s">
        <v>28107</v>
      </c>
      <c r="C96" s="5" t="s">
        <v>29</v>
      </c>
      <c r="D96" s="5" t="s">
        <v>28108</v>
      </c>
      <c r="E96" s="5" t="s">
        <v>28109</v>
      </c>
      <c r="F96" s="5" t="s">
        <v>28110</v>
      </c>
      <c r="G96" s="5" t="s">
        <v>28111</v>
      </c>
      <c r="H96" s="5" t="s">
        <v>119</v>
      </c>
      <c r="I96" s="5">
        <v>5</v>
      </c>
      <c r="J96" s="5" t="s">
        <v>35</v>
      </c>
      <c r="K96" s="6">
        <v>184169.93</v>
      </c>
      <c r="L96" s="6">
        <v>920849.65</v>
      </c>
      <c r="M96" s="5" t="s">
        <v>28112</v>
      </c>
      <c r="N96" s="5" t="s">
        <v>28118</v>
      </c>
      <c r="O96" s="5" t="s">
        <v>28114</v>
      </c>
      <c r="P96" s="5" t="s">
        <v>28115</v>
      </c>
      <c r="Q96" s="5">
        <v>1</v>
      </c>
      <c r="R96" s="5" t="s">
        <v>483</v>
      </c>
      <c r="S96" s="5" t="s">
        <v>484</v>
      </c>
      <c r="T96" s="5" t="s">
        <v>42</v>
      </c>
      <c r="U96" s="5" t="s">
        <v>43</v>
      </c>
      <c r="V96" s="5"/>
      <c r="W96" s="5" t="s">
        <v>44</v>
      </c>
      <c r="X96" s="5"/>
    </row>
    <row r="97" spans="1:24" hidden="1" x14ac:dyDescent="0.25">
      <c r="A97" s="3">
        <v>96</v>
      </c>
      <c r="B97" s="4" t="s">
        <v>28107</v>
      </c>
      <c r="C97" s="5" t="s">
        <v>29</v>
      </c>
      <c r="D97" s="5" t="s">
        <v>28108</v>
      </c>
      <c r="E97" s="5" t="s">
        <v>28109</v>
      </c>
      <c r="F97" s="5" t="s">
        <v>28110</v>
      </c>
      <c r="G97" s="5" t="s">
        <v>28111</v>
      </c>
      <c r="H97" s="5" t="s">
        <v>119</v>
      </c>
      <c r="I97" s="5">
        <v>5</v>
      </c>
      <c r="J97" s="5" t="s">
        <v>35</v>
      </c>
      <c r="K97" s="6">
        <v>184169.93</v>
      </c>
      <c r="L97" s="6">
        <v>920849.65</v>
      </c>
      <c r="M97" s="5" t="s">
        <v>28112</v>
      </c>
      <c r="N97" s="5" t="s">
        <v>28119</v>
      </c>
      <c r="O97" s="5" t="s">
        <v>28114</v>
      </c>
      <c r="P97" s="5" t="s">
        <v>28115</v>
      </c>
      <c r="Q97" s="5">
        <v>1</v>
      </c>
      <c r="R97" s="5" t="s">
        <v>483</v>
      </c>
      <c r="S97" s="5" t="s">
        <v>484</v>
      </c>
      <c r="T97" s="5" t="s">
        <v>42</v>
      </c>
      <c r="U97" s="5" t="s">
        <v>43</v>
      </c>
      <c r="V97" s="5"/>
      <c r="W97" s="5" t="s">
        <v>44</v>
      </c>
      <c r="X97" s="5"/>
    </row>
    <row r="98" spans="1:24" hidden="1" x14ac:dyDescent="0.25">
      <c r="A98" s="3">
        <v>97</v>
      </c>
      <c r="B98" s="4" t="s">
        <v>28107</v>
      </c>
      <c r="C98" s="5" t="s">
        <v>29</v>
      </c>
      <c r="D98" s="5" t="s">
        <v>28108</v>
      </c>
      <c r="E98" s="5" t="s">
        <v>28109</v>
      </c>
      <c r="F98" s="5" t="s">
        <v>27644</v>
      </c>
      <c r="G98" s="5" t="s">
        <v>27645</v>
      </c>
      <c r="H98" s="5" t="s">
        <v>119</v>
      </c>
      <c r="I98" s="5">
        <v>5</v>
      </c>
      <c r="J98" s="5" t="s">
        <v>35</v>
      </c>
      <c r="K98" s="6">
        <v>184169.93</v>
      </c>
      <c r="L98" s="6">
        <v>920849.65</v>
      </c>
      <c r="M98" s="5" t="s">
        <v>28120</v>
      </c>
      <c r="N98" s="5" t="s">
        <v>28121</v>
      </c>
      <c r="O98" s="5" t="s">
        <v>28122</v>
      </c>
      <c r="P98" s="5" t="s">
        <v>28123</v>
      </c>
      <c r="Q98" s="5">
        <v>1</v>
      </c>
      <c r="R98" s="5" t="s">
        <v>483</v>
      </c>
      <c r="S98" s="5" t="s">
        <v>484</v>
      </c>
      <c r="T98" s="5" t="s">
        <v>42</v>
      </c>
      <c r="U98" s="5" t="s">
        <v>43</v>
      </c>
      <c r="V98" s="5"/>
      <c r="W98" s="5" t="s">
        <v>44</v>
      </c>
      <c r="X98" s="5"/>
    </row>
    <row r="99" spans="1:24" hidden="1" x14ac:dyDescent="0.25">
      <c r="A99" s="3">
        <v>98</v>
      </c>
      <c r="B99" s="4" t="s">
        <v>28107</v>
      </c>
      <c r="C99" s="5" t="s">
        <v>29</v>
      </c>
      <c r="D99" s="5" t="s">
        <v>28108</v>
      </c>
      <c r="E99" s="5" t="s">
        <v>28109</v>
      </c>
      <c r="F99" s="5" t="s">
        <v>28124</v>
      </c>
      <c r="G99" s="5" t="s">
        <v>28125</v>
      </c>
      <c r="H99" s="5" t="s">
        <v>119</v>
      </c>
      <c r="I99" s="5">
        <v>5</v>
      </c>
      <c r="J99" s="5" t="s">
        <v>35</v>
      </c>
      <c r="K99" s="6">
        <v>92800</v>
      </c>
      <c r="L99" s="6">
        <v>464000</v>
      </c>
      <c r="M99" s="5" t="s">
        <v>28120</v>
      </c>
      <c r="N99" s="5" t="s">
        <v>28126</v>
      </c>
      <c r="O99" s="5" t="s">
        <v>28122</v>
      </c>
      <c r="P99" s="5" t="s">
        <v>28123</v>
      </c>
      <c r="Q99" s="5">
        <v>1</v>
      </c>
      <c r="R99" s="5" t="s">
        <v>483</v>
      </c>
      <c r="S99" s="5" t="s">
        <v>484</v>
      </c>
      <c r="T99" s="5" t="s">
        <v>42</v>
      </c>
      <c r="U99" s="5" t="s">
        <v>43</v>
      </c>
      <c r="V99" s="5"/>
      <c r="W99" s="5" t="s">
        <v>44</v>
      </c>
      <c r="X99" s="5"/>
    </row>
    <row r="100" spans="1:24" hidden="1" x14ac:dyDescent="0.25">
      <c r="A100" s="3">
        <v>99</v>
      </c>
      <c r="B100" s="4" t="s">
        <v>28107</v>
      </c>
      <c r="C100" s="5" t="s">
        <v>29</v>
      </c>
      <c r="D100" s="5" t="s">
        <v>28108</v>
      </c>
      <c r="E100" s="5" t="s">
        <v>28109</v>
      </c>
      <c r="F100" s="5" t="s">
        <v>27644</v>
      </c>
      <c r="G100" s="5" t="s">
        <v>27645</v>
      </c>
      <c r="H100" s="5" t="s">
        <v>119</v>
      </c>
      <c r="I100" s="5">
        <v>5</v>
      </c>
      <c r="J100" s="5" t="s">
        <v>35</v>
      </c>
      <c r="K100" s="6">
        <v>184169.93</v>
      </c>
      <c r="L100" s="6">
        <v>920849.65</v>
      </c>
      <c r="M100" s="5" t="s">
        <v>28120</v>
      </c>
      <c r="N100" s="5" t="s">
        <v>28127</v>
      </c>
      <c r="O100" s="5" t="s">
        <v>28122</v>
      </c>
      <c r="P100" s="5" t="s">
        <v>28123</v>
      </c>
      <c r="Q100" s="5">
        <v>1</v>
      </c>
      <c r="R100" s="5" t="s">
        <v>483</v>
      </c>
      <c r="S100" s="5" t="s">
        <v>484</v>
      </c>
      <c r="T100" s="5" t="s">
        <v>42</v>
      </c>
      <c r="U100" s="5" t="s">
        <v>43</v>
      </c>
      <c r="V100" s="5"/>
      <c r="W100" s="5" t="s">
        <v>44</v>
      </c>
      <c r="X100" s="5"/>
    </row>
    <row r="101" spans="1:24" hidden="1" x14ac:dyDescent="0.25">
      <c r="A101" s="3">
        <v>100</v>
      </c>
      <c r="B101" s="4" t="s">
        <v>28107</v>
      </c>
      <c r="C101" s="5" t="s">
        <v>29</v>
      </c>
      <c r="D101" s="5" t="s">
        <v>28108</v>
      </c>
      <c r="E101" s="5" t="s">
        <v>28109</v>
      </c>
      <c r="F101" s="5" t="s">
        <v>28124</v>
      </c>
      <c r="G101" s="5" t="s">
        <v>28125</v>
      </c>
      <c r="H101" s="5" t="s">
        <v>119</v>
      </c>
      <c r="I101" s="5">
        <v>5</v>
      </c>
      <c r="J101" s="5" t="s">
        <v>35</v>
      </c>
      <c r="K101" s="6">
        <v>92800</v>
      </c>
      <c r="L101" s="6">
        <v>464000</v>
      </c>
      <c r="M101" s="5" t="s">
        <v>28120</v>
      </c>
      <c r="N101" s="5" t="s">
        <v>28128</v>
      </c>
      <c r="O101" s="5" t="s">
        <v>28122</v>
      </c>
      <c r="P101" s="5" t="s">
        <v>28123</v>
      </c>
      <c r="Q101" s="5">
        <v>1</v>
      </c>
      <c r="R101" s="5" t="s">
        <v>483</v>
      </c>
      <c r="S101" s="5" t="s">
        <v>484</v>
      </c>
      <c r="T101" s="5" t="s">
        <v>42</v>
      </c>
      <c r="U101" s="5" t="s">
        <v>43</v>
      </c>
      <c r="V101" s="5"/>
      <c r="W101" s="5" t="s">
        <v>44</v>
      </c>
      <c r="X101" s="5"/>
    </row>
    <row r="102" spans="1:24" hidden="1" x14ac:dyDescent="0.25">
      <c r="A102" s="3">
        <v>101</v>
      </c>
      <c r="B102" s="4" t="s">
        <v>28107</v>
      </c>
      <c r="C102" s="5" t="s">
        <v>29</v>
      </c>
      <c r="D102" s="5" t="s">
        <v>28108</v>
      </c>
      <c r="E102" s="5" t="s">
        <v>28109</v>
      </c>
      <c r="F102" s="5" t="s">
        <v>28124</v>
      </c>
      <c r="G102" s="5" t="s">
        <v>28125</v>
      </c>
      <c r="H102" s="5" t="s">
        <v>119</v>
      </c>
      <c r="I102" s="5">
        <v>5</v>
      </c>
      <c r="J102" s="5" t="s">
        <v>35</v>
      </c>
      <c r="K102" s="6">
        <v>92800</v>
      </c>
      <c r="L102" s="6">
        <v>464000</v>
      </c>
      <c r="M102" s="5" t="s">
        <v>28120</v>
      </c>
      <c r="N102" s="5" t="s">
        <v>28129</v>
      </c>
      <c r="O102" s="5" t="s">
        <v>28122</v>
      </c>
      <c r="P102" s="5" t="s">
        <v>28123</v>
      </c>
      <c r="Q102" s="5">
        <v>1</v>
      </c>
      <c r="R102" s="5" t="s">
        <v>483</v>
      </c>
      <c r="S102" s="5" t="s">
        <v>484</v>
      </c>
      <c r="T102" s="5" t="s">
        <v>42</v>
      </c>
      <c r="U102" s="5" t="s">
        <v>43</v>
      </c>
      <c r="V102" s="5"/>
      <c r="W102" s="5" t="s">
        <v>44</v>
      </c>
      <c r="X102" s="5"/>
    </row>
    <row r="103" spans="1:24" hidden="1" x14ac:dyDescent="0.25">
      <c r="A103" s="3">
        <v>102</v>
      </c>
      <c r="B103" s="4" t="s">
        <v>28107</v>
      </c>
      <c r="C103" s="5" t="s">
        <v>29</v>
      </c>
      <c r="D103" s="5" t="s">
        <v>28108</v>
      </c>
      <c r="E103" s="5" t="s">
        <v>28109</v>
      </c>
      <c r="F103" s="5" t="s">
        <v>28124</v>
      </c>
      <c r="G103" s="5" t="s">
        <v>28125</v>
      </c>
      <c r="H103" s="5" t="s">
        <v>119</v>
      </c>
      <c r="I103" s="5">
        <v>5</v>
      </c>
      <c r="J103" s="5" t="s">
        <v>35</v>
      </c>
      <c r="K103" s="6">
        <v>92800</v>
      </c>
      <c r="L103" s="6">
        <v>464000</v>
      </c>
      <c r="M103" s="5" t="s">
        <v>28120</v>
      </c>
      <c r="N103" s="5" t="s">
        <v>28130</v>
      </c>
      <c r="O103" s="5" t="s">
        <v>28122</v>
      </c>
      <c r="P103" s="5" t="s">
        <v>28123</v>
      </c>
      <c r="Q103" s="5">
        <v>1</v>
      </c>
      <c r="R103" s="5" t="s">
        <v>483</v>
      </c>
      <c r="S103" s="5" t="s">
        <v>484</v>
      </c>
      <c r="T103" s="5" t="s">
        <v>42</v>
      </c>
      <c r="U103" s="5" t="s">
        <v>43</v>
      </c>
      <c r="V103" s="5"/>
      <c r="W103" s="5" t="s">
        <v>44</v>
      </c>
      <c r="X103" s="5"/>
    </row>
    <row r="104" spans="1:24" hidden="1" x14ac:dyDescent="0.25">
      <c r="A104" s="3">
        <v>103</v>
      </c>
      <c r="B104" s="4" t="s">
        <v>28107</v>
      </c>
      <c r="C104" s="5" t="s">
        <v>29</v>
      </c>
      <c r="D104" s="5" t="s">
        <v>28108</v>
      </c>
      <c r="E104" s="5" t="s">
        <v>28109</v>
      </c>
      <c r="F104" s="5" t="s">
        <v>28124</v>
      </c>
      <c r="G104" s="5" t="s">
        <v>28125</v>
      </c>
      <c r="H104" s="5" t="s">
        <v>119</v>
      </c>
      <c r="I104" s="5">
        <v>5</v>
      </c>
      <c r="J104" s="5" t="s">
        <v>35</v>
      </c>
      <c r="K104" s="6">
        <v>92800</v>
      </c>
      <c r="L104" s="6">
        <v>464000</v>
      </c>
      <c r="M104" s="5" t="s">
        <v>28120</v>
      </c>
      <c r="N104" s="5" t="s">
        <v>28131</v>
      </c>
      <c r="O104" s="5" t="s">
        <v>28122</v>
      </c>
      <c r="P104" s="5" t="s">
        <v>28123</v>
      </c>
      <c r="Q104" s="5">
        <v>1</v>
      </c>
      <c r="R104" s="5" t="s">
        <v>483</v>
      </c>
      <c r="S104" s="5" t="s">
        <v>484</v>
      </c>
      <c r="T104" s="5" t="s">
        <v>42</v>
      </c>
      <c r="U104" s="5" t="s">
        <v>43</v>
      </c>
      <c r="V104" s="5"/>
      <c r="W104" s="5" t="s">
        <v>44</v>
      </c>
      <c r="X104" s="5"/>
    </row>
    <row r="105" spans="1:24" hidden="1" x14ac:dyDescent="0.25">
      <c r="A105" s="3">
        <v>104</v>
      </c>
      <c r="B105" s="4" t="s">
        <v>28107</v>
      </c>
      <c r="C105" s="5" t="s">
        <v>29</v>
      </c>
      <c r="D105" s="5" t="s">
        <v>28108</v>
      </c>
      <c r="E105" s="5" t="s">
        <v>28109</v>
      </c>
      <c r="F105" s="5" t="s">
        <v>27644</v>
      </c>
      <c r="G105" s="5" t="s">
        <v>27645</v>
      </c>
      <c r="H105" s="5" t="s">
        <v>119</v>
      </c>
      <c r="I105" s="5">
        <v>5</v>
      </c>
      <c r="J105" s="5" t="s">
        <v>35</v>
      </c>
      <c r="K105" s="6">
        <v>184169.93</v>
      </c>
      <c r="L105" s="6">
        <v>920849.65</v>
      </c>
      <c r="M105" s="5" t="s">
        <v>28120</v>
      </c>
      <c r="N105" s="5" t="s">
        <v>28132</v>
      </c>
      <c r="O105" s="5" t="s">
        <v>28122</v>
      </c>
      <c r="P105" s="5" t="s">
        <v>28123</v>
      </c>
      <c r="Q105" s="5">
        <v>1</v>
      </c>
      <c r="R105" s="5" t="s">
        <v>483</v>
      </c>
      <c r="S105" s="5" t="s">
        <v>484</v>
      </c>
      <c r="T105" s="5" t="s">
        <v>42</v>
      </c>
      <c r="U105" s="5" t="s">
        <v>43</v>
      </c>
      <c r="V105" s="5"/>
      <c r="W105" s="5" t="s">
        <v>44</v>
      </c>
      <c r="X105" s="5"/>
    </row>
    <row r="106" spans="1:24" hidden="1" x14ac:dyDescent="0.25">
      <c r="A106" s="3">
        <v>105</v>
      </c>
      <c r="B106" s="4" t="s">
        <v>28107</v>
      </c>
      <c r="C106" s="5" t="s">
        <v>29</v>
      </c>
      <c r="D106" s="5" t="s">
        <v>28108</v>
      </c>
      <c r="E106" s="5" t="s">
        <v>28109</v>
      </c>
      <c r="F106" s="5" t="s">
        <v>27644</v>
      </c>
      <c r="G106" s="5" t="s">
        <v>27645</v>
      </c>
      <c r="H106" s="5" t="s">
        <v>119</v>
      </c>
      <c r="I106" s="5">
        <v>5</v>
      </c>
      <c r="J106" s="5" t="s">
        <v>35</v>
      </c>
      <c r="K106" s="6">
        <v>184169.93</v>
      </c>
      <c r="L106" s="6">
        <v>920849.65</v>
      </c>
      <c r="M106" s="5" t="s">
        <v>28120</v>
      </c>
      <c r="N106" s="5" t="s">
        <v>28133</v>
      </c>
      <c r="O106" s="5" t="s">
        <v>28122</v>
      </c>
      <c r="P106" s="5" t="s">
        <v>28123</v>
      </c>
      <c r="Q106" s="5">
        <v>1</v>
      </c>
      <c r="R106" s="5" t="s">
        <v>483</v>
      </c>
      <c r="S106" s="5" t="s">
        <v>484</v>
      </c>
      <c r="T106" s="5" t="s">
        <v>42</v>
      </c>
      <c r="U106" s="5" t="s">
        <v>43</v>
      </c>
      <c r="V106" s="5"/>
      <c r="W106" s="5" t="s">
        <v>44</v>
      </c>
      <c r="X106" s="5"/>
    </row>
    <row r="107" spans="1:24" x14ac:dyDescent="0.25">
      <c r="A107" s="3">
        <v>106</v>
      </c>
      <c r="B107" s="4" t="s">
        <v>3361</v>
      </c>
      <c r="C107" s="5" t="s">
        <v>29</v>
      </c>
      <c r="D107" s="5" t="s">
        <v>3362</v>
      </c>
      <c r="E107" s="5" t="s">
        <v>3363</v>
      </c>
      <c r="F107" s="5" t="s">
        <v>1506</v>
      </c>
      <c r="G107" s="5" t="s">
        <v>1507</v>
      </c>
      <c r="H107" s="5" t="s">
        <v>1508</v>
      </c>
      <c r="I107" s="5">
        <v>20</v>
      </c>
      <c r="J107" s="5" t="s">
        <v>35</v>
      </c>
      <c r="K107" s="6">
        <v>38679.199999999997</v>
      </c>
      <c r="L107" s="6">
        <v>773584</v>
      </c>
      <c r="M107" s="5" t="s">
        <v>3364</v>
      </c>
      <c r="N107" s="5" t="s">
        <v>3365</v>
      </c>
      <c r="O107" s="5" t="s">
        <v>3366</v>
      </c>
      <c r="P107" s="5" t="s">
        <v>3367</v>
      </c>
      <c r="Q107" s="5">
        <v>1</v>
      </c>
      <c r="R107" s="5" t="s">
        <v>1512</v>
      </c>
      <c r="S107" s="5" t="s">
        <v>1513</v>
      </c>
      <c r="T107" s="5" t="s">
        <v>42</v>
      </c>
      <c r="U107" s="5" t="s">
        <v>43</v>
      </c>
      <c r="V107" s="5"/>
      <c r="W107" s="5" t="s">
        <v>44</v>
      </c>
      <c r="X107" s="5"/>
    </row>
    <row r="108" spans="1:24" x14ac:dyDescent="0.25">
      <c r="A108" s="3">
        <v>107</v>
      </c>
      <c r="B108" s="4" t="s">
        <v>3361</v>
      </c>
      <c r="C108" s="5" t="s">
        <v>29</v>
      </c>
      <c r="D108" s="5" t="s">
        <v>3362</v>
      </c>
      <c r="E108" s="5" t="s">
        <v>3363</v>
      </c>
      <c r="F108" s="5" t="s">
        <v>1515</v>
      </c>
      <c r="G108" s="5" t="s">
        <v>1516</v>
      </c>
      <c r="H108" s="5" t="s">
        <v>1508</v>
      </c>
      <c r="I108" s="5">
        <v>20</v>
      </c>
      <c r="J108" s="5" t="s">
        <v>35</v>
      </c>
      <c r="K108" s="6">
        <v>38679.199999999997</v>
      </c>
      <c r="L108" s="6">
        <v>773584</v>
      </c>
      <c r="M108" s="5" t="s">
        <v>3364</v>
      </c>
      <c r="N108" s="5" t="s">
        <v>3368</v>
      </c>
      <c r="O108" s="5" t="s">
        <v>3366</v>
      </c>
      <c r="P108" s="5" t="s">
        <v>3367</v>
      </c>
      <c r="Q108" s="5">
        <v>1</v>
      </c>
      <c r="R108" s="5" t="s">
        <v>1512</v>
      </c>
      <c r="S108" s="5" t="s">
        <v>1513</v>
      </c>
      <c r="T108" s="5" t="s">
        <v>42</v>
      </c>
      <c r="U108" s="5" t="s">
        <v>43</v>
      </c>
      <c r="V108" s="5"/>
      <c r="W108" s="5" t="s">
        <v>44</v>
      </c>
      <c r="X108" s="5"/>
    </row>
    <row r="109" spans="1:24" x14ac:dyDescent="0.25">
      <c r="A109" s="3">
        <v>108</v>
      </c>
      <c r="B109" s="4" t="s">
        <v>3361</v>
      </c>
      <c r="C109" s="5" t="s">
        <v>29</v>
      </c>
      <c r="D109" s="5" t="s">
        <v>3362</v>
      </c>
      <c r="E109" s="5" t="s">
        <v>3363</v>
      </c>
      <c r="F109" s="5" t="s">
        <v>1515</v>
      </c>
      <c r="G109" s="5" t="s">
        <v>1516</v>
      </c>
      <c r="H109" s="5" t="s">
        <v>1508</v>
      </c>
      <c r="I109" s="5">
        <v>20</v>
      </c>
      <c r="J109" s="5" t="s">
        <v>35</v>
      </c>
      <c r="K109" s="6">
        <v>38679.199999999997</v>
      </c>
      <c r="L109" s="6">
        <v>773584</v>
      </c>
      <c r="M109" s="5" t="s">
        <v>3364</v>
      </c>
      <c r="N109" s="5" t="s">
        <v>3369</v>
      </c>
      <c r="O109" s="5" t="s">
        <v>3366</v>
      </c>
      <c r="P109" s="5" t="s">
        <v>3367</v>
      </c>
      <c r="Q109" s="5">
        <v>1</v>
      </c>
      <c r="R109" s="5" t="s">
        <v>1512</v>
      </c>
      <c r="S109" s="5" t="s">
        <v>1513</v>
      </c>
      <c r="T109" s="5" t="s">
        <v>42</v>
      </c>
      <c r="U109" s="5" t="s">
        <v>43</v>
      </c>
      <c r="V109" s="5"/>
      <c r="W109" s="5" t="s">
        <v>44</v>
      </c>
      <c r="X109" s="5"/>
    </row>
    <row r="110" spans="1:24" x14ac:dyDescent="0.25">
      <c r="A110" s="3">
        <v>109</v>
      </c>
      <c r="B110" s="4" t="s">
        <v>3361</v>
      </c>
      <c r="C110" s="5" t="s">
        <v>29</v>
      </c>
      <c r="D110" s="5" t="s">
        <v>3362</v>
      </c>
      <c r="E110" s="5" t="s">
        <v>3363</v>
      </c>
      <c r="F110" s="5" t="s">
        <v>1506</v>
      </c>
      <c r="G110" s="5" t="s">
        <v>1507</v>
      </c>
      <c r="H110" s="5" t="s">
        <v>1508</v>
      </c>
      <c r="I110" s="5">
        <v>20</v>
      </c>
      <c r="J110" s="5" t="s">
        <v>35</v>
      </c>
      <c r="K110" s="6">
        <v>38679.199999999997</v>
      </c>
      <c r="L110" s="6">
        <v>773584</v>
      </c>
      <c r="M110" s="5" t="s">
        <v>3364</v>
      </c>
      <c r="N110" s="5" t="s">
        <v>3370</v>
      </c>
      <c r="O110" s="5" t="s">
        <v>3366</v>
      </c>
      <c r="P110" s="5" t="s">
        <v>3367</v>
      </c>
      <c r="Q110" s="5">
        <v>1</v>
      </c>
      <c r="R110" s="5" t="s">
        <v>1512</v>
      </c>
      <c r="S110" s="5" t="s">
        <v>1513</v>
      </c>
      <c r="T110" s="5" t="s">
        <v>42</v>
      </c>
      <c r="U110" s="5" t="s">
        <v>43</v>
      </c>
      <c r="V110" s="5"/>
      <c r="W110" s="5" t="s">
        <v>44</v>
      </c>
      <c r="X110" s="5"/>
    </row>
    <row r="111" spans="1:24" x14ac:dyDescent="0.25">
      <c r="A111" s="3">
        <v>110</v>
      </c>
      <c r="B111" s="4" t="s">
        <v>3361</v>
      </c>
      <c r="C111" s="5" t="s">
        <v>29</v>
      </c>
      <c r="D111" s="5" t="s">
        <v>3362</v>
      </c>
      <c r="E111" s="5" t="s">
        <v>3363</v>
      </c>
      <c r="F111" s="5" t="s">
        <v>1506</v>
      </c>
      <c r="G111" s="5" t="s">
        <v>1507</v>
      </c>
      <c r="H111" s="5" t="s">
        <v>1508</v>
      </c>
      <c r="I111" s="5">
        <v>20</v>
      </c>
      <c r="J111" s="5" t="s">
        <v>35</v>
      </c>
      <c r="K111" s="6">
        <v>38679.199999999997</v>
      </c>
      <c r="L111" s="6">
        <v>773584</v>
      </c>
      <c r="M111" s="5" t="s">
        <v>3364</v>
      </c>
      <c r="N111" s="5" t="s">
        <v>3371</v>
      </c>
      <c r="O111" s="5" t="s">
        <v>3366</v>
      </c>
      <c r="P111" s="5" t="s">
        <v>3367</v>
      </c>
      <c r="Q111" s="5">
        <v>1</v>
      </c>
      <c r="R111" s="5" t="s">
        <v>1512</v>
      </c>
      <c r="S111" s="5" t="s">
        <v>1513</v>
      </c>
      <c r="T111" s="5" t="s">
        <v>42</v>
      </c>
      <c r="U111" s="5" t="s">
        <v>43</v>
      </c>
      <c r="V111" s="5"/>
      <c r="W111" s="5" t="s">
        <v>44</v>
      </c>
      <c r="X111" s="5"/>
    </row>
    <row r="112" spans="1:24" x14ac:dyDescent="0.25">
      <c r="A112" s="3">
        <v>111</v>
      </c>
      <c r="B112" s="4" t="s">
        <v>3361</v>
      </c>
      <c r="C112" s="5" t="s">
        <v>29</v>
      </c>
      <c r="D112" s="5" t="s">
        <v>3362</v>
      </c>
      <c r="E112" s="5" t="s">
        <v>3363</v>
      </c>
      <c r="F112" s="5" t="s">
        <v>1515</v>
      </c>
      <c r="G112" s="5" t="s">
        <v>1516</v>
      </c>
      <c r="H112" s="5" t="s">
        <v>1508</v>
      </c>
      <c r="I112" s="5">
        <v>20</v>
      </c>
      <c r="J112" s="5" t="s">
        <v>35</v>
      </c>
      <c r="K112" s="6">
        <v>38679.199999999997</v>
      </c>
      <c r="L112" s="6">
        <v>773584</v>
      </c>
      <c r="M112" s="5" t="s">
        <v>3364</v>
      </c>
      <c r="N112" s="5" t="s">
        <v>3372</v>
      </c>
      <c r="O112" s="5" t="s">
        <v>3366</v>
      </c>
      <c r="P112" s="5" t="s">
        <v>3367</v>
      </c>
      <c r="Q112" s="5">
        <v>1</v>
      </c>
      <c r="R112" s="5" t="s">
        <v>1512</v>
      </c>
      <c r="S112" s="5" t="s">
        <v>1513</v>
      </c>
      <c r="T112" s="5" t="s">
        <v>42</v>
      </c>
      <c r="U112" s="5" t="s">
        <v>43</v>
      </c>
      <c r="V112" s="5"/>
      <c r="W112" s="5" t="s">
        <v>44</v>
      </c>
      <c r="X112" s="5"/>
    </row>
    <row r="113" spans="1:24" hidden="1" x14ac:dyDescent="0.25">
      <c r="A113" s="3">
        <v>112</v>
      </c>
      <c r="B113" s="4" t="s">
        <v>3361</v>
      </c>
      <c r="C113" s="5" t="s">
        <v>29</v>
      </c>
      <c r="D113" s="5" t="s">
        <v>3362</v>
      </c>
      <c r="E113" s="5" t="s">
        <v>3363</v>
      </c>
      <c r="F113" s="5" t="s">
        <v>25240</v>
      </c>
      <c r="G113" s="5" t="s">
        <v>25241</v>
      </c>
      <c r="H113" s="5" t="s">
        <v>6798</v>
      </c>
      <c r="I113" s="5">
        <v>10</v>
      </c>
      <c r="J113" s="5" t="s">
        <v>35</v>
      </c>
      <c r="K113" s="6">
        <v>81361.600000000006</v>
      </c>
      <c r="L113" s="6">
        <v>813616</v>
      </c>
      <c r="M113" s="5" t="s">
        <v>3364</v>
      </c>
      <c r="N113" s="5" t="s">
        <v>28134</v>
      </c>
      <c r="O113" s="5" t="s">
        <v>3366</v>
      </c>
      <c r="P113" s="5" t="s">
        <v>3367</v>
      </c>
      <c r="Q113" s="5">
        <v>1</v>
      </c>
      <c r="R113" s="5" t="s">
        <v>1512</v>
      </c>
      <c r="S113" s="5" t="s">
        <v>1513</v>
      </c>
      <c r="T113" s="5" t="s">
        <v>42</v>
      </c>
      <c r="U113" s="5" t="s">
        <v>43</v>
      </c>
      <c r="V113" s="5"/>
      <c r="W113" s="5" t="s">
        <v>44</v>
      </c>
      <c r="X113" s="5"/>
    </row>
    <row r="114" spans="1:24" hidden="1" x14ac:dyDescent="0.25">
      <c r="A114" s="3">
        <v>113</v>
      </c>
      <c r="B114" s="4" t="s">
        <v>3361</v>
      </c>
      <c r="C114" s="5" t="s">
        <v>29</v>
      </c>
      <c r="D114" s="5" t="s">
        <v>3362</v>
      </c>
      <c r="E114" s="5" t="s">
        <v>3363</v>
      </c>
      <c r="F114" s="5" t="s">
        <v>25240</v>
      </c>
      <c r="G114" s="5" t="s">
        <v>25241</v>
      </c>
      <c r="H114" s="5" t="s">
        <v>6798</v>
      </c>
      <c r="I114" s="5">
        <v>10</v>
      </c>
      <c r="J114" s="5" t="s">
        <v>35</v>
      </c>
      <c r="K114" s="6">
        <v>81361.600000000006</v>
      </c>
      <c r="L114" s="6">
        <v>813616</v>
      </c>
      <c r="M114" s="5" t="s">
        <v>3364</v>
      </c>
      <c r="N114" s="5" t="s">
        <v>28135</v>
      </c>
      <c r="O114" s="5" t="s">
        <v>3366</v>
      </c>
      <c r="P114" s="5" t="s">
        <v>3367</v>
      </c>
      <c r="Q114" s="5">
        <v>1</v>
      </c>
      <c r="R114" s="5" t="s">
        <v>1512</v>
      </c>
      <c r="S114" s="5" t="s">
        <v>1513</v>
      </c>
      <c r="T114" s="5" t="s">
        <v>42</v>
      </c>
      <c r="U114" s="5" t="s">
        <v>43</v>
      </c>
      <c r="V114" s="5"/>
      <c r="W114" s="5" t="s">
        <v>44</v>
      </c>
      <c r="X114" s="5"/>
    </row>
    <row r="115" spans="1:24" x14ac:dyDescent="0.25">
      <c r="A115" s="3">
        <v>114</v>
      </c>
      <c r="B115" s="4" t="s">
        <v>3361</v>
      </c>
      <c r="C115" s="5" t="s">
        <v>29</v>
      </c>
      <c r="D115" s="5" t="s">
        <v>3362</v>
      </c>
      <c r="E115" s="5" t="s">
        <v>3363</v>
      </c>
      <c r="F115" s="5" t="s">
        <v>1515</v>
      </c>
      <c r="G115" s="5" t="s">
        <v>1516</v>
      </c>
      <c r="H115" s="5" t="s">
        <v>1508</v>
      </c>
      <c r="I115" s="5">
        <v>20</v>
      </c>
      <c r="J115" s="5" t="s">
        <v>35</v>
      </c>
      <c r="K115" s="6">
        <v>38679.199999999997</v>
      </c>
      <c r="L115" s="6">
        <v>773584</v>
      </c>
      <c r="M115" s="5" t="s">
        <v>3364</v>
      </c>
      <c r="N115" s="5" t="s">
        <v>3373</v>
      </c>
      <c r="O115" s="5" t="s">
        <v>3366</v>
      </c>
      <c r="P115" s="5" t="s">
        <v>3367</v>
      </c>
      <c r="Q115" s="5">
        <v>1</v>
      </c>
      <c r="R115" s="5" t="s">
        <v>1512</v>
      </c>
      <c r="S115" s="5" t="s">
        <v>1513</v>
      </c>
      <c r="T115" s="5" t="s">
        <v>42</v>
      </c>
      <c r="U115" s="5" t="s">
        <v>43</v>
      </c>
      <c r="V115" s="5"/>
      <c r="W115" s="5" t="s">
        <v>44</v>
      </c>
      <c r="X115" s="5"/>
    </row>
    <row r="116" spans="1:24" x14ac:dyDescent="0.25">
      <c r="A116" s="3">
        <v>115</v>
      </c>
      <c r="B116" s="4" t="s">
        <v>3361</v>
      </c>
      <c r="C116" s="5" t="s">
        <v>29</v>
      </c>
      <c r="D116" s="5" t="s">
        <v>3362</v>
      </c>
      <c r="E116" s="5" t="s">
        <v>3363</v>
      </c>
      <c r="F116" s="5" t="s">
        <v>1506</v>
      </c>
      <c r="G116" s="5" t="s">
        <v>1507</v>
      </c>
      <c r="H116" s="5" t="s">
        <v>1508</v>
      </c>
      <c r="I116" s="5">
        <v>20</v>
      </c>
      <c r="J116" s="5" t="s">
        <v>35</v>
      </c>
      <c r="K116" s="6">
        <v>38679.199999999997</v>
      </c>
      <c r="L116" s="6">
        <v>773584</v>
      </c>
      <c r="M116" s="5" t="s">
        <v>3364</v>
      </c>
      <c r="N116" s="5" t="s">
        <v>3374</v>
      </c>
      <c r="O116" s="5" t="s">
        <v>3366</v>
      </c>
      <c r="P116" s="5" t="s">
        <v>3367</v>
      </c>
      <c r="Q116" s="5">
        <v>1</v>
      </c>
      <c r="R116" s="5" t="s">
        <v>1512</v>
      </c>
      <c r="S116" s="5" t="s">
        <v>1513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x14ac:dyDescent="0.25">
      <c r="A117" s="3">
        <v>116</v>
      </c>
      <c r="B117" s="4" t="s">
        <v>3361</v>
      </c>
      <c r="C117" s="5" t="s">
        <v>29</v>
      </c>
      <c r="D117" s="5" t="s">
        <v>3362</v>
      </c>
      <c r="E117" s="5" t="s">
        <v>3363</v>
      </c>
      <c r="F117" s="5" t="s">
        <v>1515</v>
      </c>
      <c r="G117" s="5" t="s">
        <v>1516</v>
      </c>
      <c r="H117" s="5" t="s">
        <v>1508</v>
      </c>
      <c r="I117" s="5">
        <v>20</v>
      </c>
      <c r="J117" s="5" t="s">
        <v>35</v>
      </c>
      <c r="K117" s="6">
        <v>38679.199999999997</v>
      </c>
      <c r="L117" s="6">
        <v>773584</v>
      </c>
      <c r="M117" s="5" t="s">
        <v>3364</v>
      </c>
      <c r="N117" s="5" t="s">
        <v>3375</v>
      </c>
      <c r="O117" s="5" t="s">
        <v>3366</v>
      </c>
      <c r="P117" s="5" t="s">
        <v>3367</v>
      </c>
      <c r="Q117" s="5">
        <v>1</v>
      </c>
      <c r="R117" s="5" t="s">
        <v>1512</v>
      </c>
      <c r="S117" s="5" t="s">
        <v>1513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idden="1" x14ac:dyDescent="0.25">
      <c r="A118" s="3">
        <v>117</v>
      </c>
      <c r="B118" s="4" t="s">
        <v>3361</v>
      </c>
      <c r="C118" s="5" t="s">
        <v>29</v>
      </c>
      <c r="D118" s="5" t="s">
        <v>3362</v>
      </c>
      <c r="E118" s="5" t="s">
        <v>3363</v>
      </c>
      <c r="F118" s="5" t="s">
        <v>25240</v>
      </c>
      <c r="G118" s="5" t="s">
        <v>25241</v>
      </c>
      <c r="H118" s="5" t="s">
        <v>6798</v>
      </c>
      <c r="I118" s="5">
        <v>10</v>
      </c>
      <c r="J118" s="5" t="s">
        <v>35</v>
      </c>
      <c r="K118" s="6">
        <v>81361.600000000006</v>
      </c>
      <c r="L118" s="6">
        <v>813616</v>
      </c>
      <c r="M118" s="5" t="s">
        <v>3364</v>
      </c>
      <c r="N118" s="5" t="s">
        <v>28136</v>
      </c>
      <c r="O118" s="5" t="s">
        <v>3366</v>
      </c>
      <c r="P118" s="5" t="s">
        <v>3367</v>
      </c>
      <c r="Q118" s="5">
        <v>1</v>
      </c>
      <c r="R118" s="5" t="s">
        <v>1512</v>
      </c>
      <c r="S118" s="5" t="s">
        <v>1513</v>
      </c>
      <c r="T118" s="5" t="s">
        <v>42</v>
      </c>
      <c r="U118" s="5" t="s">
        <v>43</v>
      </c>
      <c r="V118" s="5"/>
      <c r="W118" s="5" t="s">
        <v>44</v>
      </c>
      <c r="X118" s="5"/>
    </row>
    <row r="119" spans="1:24" x14ac:dyDescent="0.25">
      <c r="A119" s="3">
        <v>118</v>
      </c>
      <c r="B119" s="4" t="s">
        <v>3361</v>
      </c>
      <c r="C119" s="5" t="s">
        <v>29</v>
      </c>
      <c r="D119" s="5" t="s">
        <v>3362</v>
      </c>
      <c r="E119" s="5" t="s">
        <v>3363</v>
      </c>
      <c r="F119" s="5" t="s">
        <v>1515</v>
      </c>
      <c r="G119" s="5" t="s">
        <v>1516</v>
      </c>
      <c r="H119" s="5" t="s">
        <v>1508</v>
      </c>
      <c r="I119" s="5">
        <v>20</v>
      </c>
      <c r="J119" s="5" t="s">
        <v>35</v>
      </c>
      <c r="K119" s="6">
        <v>38679.199999999997</v>
      </c>
      <c r="L119" s="6">
        <v>773584</v>
      </c>
      <c r="M119" s="5" t="s">
        <v>3364</v>
      </c>
      <c r="N119" s="5" t="s">
        <v>3376</v>
      </c>
      <c r="O119" s="5" t="s">
        <v>3366</v>
      </c>
      <c r="P119" s="5" t="s">
        <v>3367</v>
      </c>
      <c r="Q119" s="5">
        <v>1</v>
      </c>
      <c r="R119" s="5" t="s">
        <v>1512</v>
      </c>
      <c r="S119" s="5" t="s">
        <v>1513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x14ac:dyDescent="0.25">
      <c r="A120" s="3">
        <v>119</v>
      </c>
      <c r="B120" s="4" t="s">
        <v>3361</v>
      </c>
      <c r="C120" s="5" t="s">
        <v>29</v>
      </c>
      <c r="D120" s="5" t="s">
        <v>3362</v>
      </c>
      <c r="E120" s="5" t="s">
        <v>3363</v>
      </c>
      <c r="F120" s="5" t="s">
        <v>1515</v>
      </c>
      <c r="G120" s="5" t="s">
        <v>1516</v>
      </c>
      <c r="H120" s="5" t="s">
        <v>1508</v>
      </c>
      <c r="I120" s="5">
        <v>20</v>
      </c>
      <c r="J120" s="5" t="s">
        <v>35</v>
      </c>
      <c r="K120" s="6">
        <v>38679.199999999997</v>
      </c>
      <c r="L120" s="6">
        <v>773584</v>
      </c>
      <c r="M120" s="5" t="s">
        <v>3364</v>
      </c>
      <c r="N120" s="5" t="s">
        <v>3377</v>
      </c>
      <c r="O120" s="5" t="s">
        <v>3366</v>
      </c>
      <c r="P120" s="5" t="s">
        <v>3367</v>
      </c>
      <c r="Q120" s="5">
        <v>1</v>
      </c>
      <c r="R120" s="5" t="s">
        <v>1512</v>
      </c>
      <c r="S120" s="5" t="s">
        <v>1513</v>
      </c>
      <c r="T120" s="5" t="s">
        <v>42</v>
      </c>
      <c r="U120" s="5" t="s">
        <v>43</v>
      </c>
      <c r="V120" s="5"/>
      <c r="W120" s="5" t="s">
        <v>44</v>
      </c>
      <c r="X120" s="5"/>
    </row>
    <row r="121" spans="1:24" x14ac:dyDescent="0.25">
      <c r="A121" s="3">
        <v>120</v>
      </c>
      <c r="B121" s="4" t="s">
        <v>3361</v>
      </c>
      <c r="C121" s="5" t="s">
        <v>29</v>
      </c>
      <c r="D121" s="5" t="s">
        <v>3362</v>
      </c>
      <c r="E121" s="5" t="s">
        <v>3363</v>
      </c>
      <c r="F121" s="5" t="s">
        <v>1506</v>
      </c>
      <c r="G121" s="5" t="s">
        <v>1507</v>
      </c>
      <c r="H121" s="5" t="s">
        <v>1508</v>
      </c>
      <c r="I121" s="5">
        <v>20</v>
      </c>
      <c r="J121" s="5" t="s">
        <v>35</v>
      </c>
      <c r="K121" s="6">
        <v>38679.199999999997</v>
      </c>
      <c r="L121" s="6">
        <v>773584</v>
      </c>
      <c r="M121" s="5" t="s">
        <v>3364</v>
      </c>
      <c r="N121" s="5" t="s">
        <v>3378</v>
      </c>
      <c r="O121" s="5" t="s">
        <v>3366</v>
      </c>
      <c r="P121" s="5" t="s">
        <v>3367</v>
      </c>
      <c r="Q121" s="5">
        <v>1</v>
      </c>
      <c r="R121" s="5" t="s">
        <v>1512</v>
      </c>
      <c r="S121" s="5" t="s">
        <v>1513</v>
      </c>
      <c r="T121" s="5" t="s">
        <v>42</v>
      </c>
      <c r="U121" s="5" t="s">
        <v>43</v>
      </c>
      <c r="V121" s="5"/>
      <c r="W121" s="5" t="s">
        <v>44</v>
      </c>
      <c r="X121" s="5"/>
    </row>
    <row r="122" spans="1:24" x14ac:dyDescent="0.25">
      <c r="A122" s="3">
        <v>121</v>
      </c>
      <c r="B122" s="4" t="s">
        <v>3361</v>
      </c>
      <c r="C122" s="5" t="s">
        <v>29</v>
      </c>
      <c r="D122" s="5" t="s">
        <v>3362</v>
      </c>
      <c r="E122" s="5" t="s">
        <v>3363</v>
      </c>
      <c r="F122" s="5" t="s">
        <v>1515</v>
      </c>
      <c r="G122" s="5" t="s">
        <v>1516</v>
      </c>
      <c r="H122" s="5" t="s">
        <v>1508</v>
      </c>
      <c r="I122" s="5">
        <v>20</v>
      </c>
      <c r="J122" s="5" t="s">
        <v>35</v>
      </c>
      <c r="K122" s="6">
        <v>38679.199999999997</v>
      </c>
      <c r="L122" s="6">
        <v>773584</v>
      </c>
      <c r="M122" s="5" t="s">
        <v>3364</v>
      </c>
      <c r="N122" s="5" t="s">
        <v>3379</v>
      </c>
      <c r="O122" s="5" t="s">
        <v>3366</v>
      </c>
      <c r="P122" s="5" t="s">
        <v>3367</v>
      </c>
      <c r="Q122" s="5">
        <v>1</v>
      </c>
      <c r="R122" s="5" t="s">
        <v>1512</v>
      </c>
      <c r="S122" s="5" t="s">
        <v>1513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x14ac:dyDescent="0.25">
      <c r="A123" s="3">
        <v>122</v>
      </c>
      <c r="B123" s="4" t="s">
        <v>3361</v>
      </c>
      <c r="C123" s="5" t="s">
        <v>29</v>
      </c>
      <c r="D123" s="5" t="s">
        <v>3362</v>
      </c>
      <c r="E123" s="5" t="s">
        <v>3363</v>
      </c>
      <c r="F123" s="5" t="s">
        <v>1506</v>
      </c>
      <c r="G123" s="5" t="s">
        <v>1507</v>
      </c>
      <c r="H123" s="5" t="s">
        <v>1508</v>
      </c>
      <c r="I123" s="5">
        <v>20</v>
      </c>
      <c r="J123" s="5" t="s">
        <v>35</v>
      </c>
      <c r="K123" s="6">
        <v>38679.199999999997</v>
      </c>
      <c r="L123" s="6">
        <v>773584</v>
      </c>
      <c r="M123" s="5" t="s">
        <v>3364</v>
      </c>
      <c r="N123" s="5" t="s">
        <v>3380</v>
      </c>
      <c r="O123" s="5" t="s">
        <v>3366</v>
      </c>
      <c r="P123" s="5" t="s">
        <v>3367</v>
      </c>
      <c r="Q123" s="5">
        <v>1</v>
      </c>
      <c r="R123" s="5" t="s">
        <v>1512</v>
      </c>
      <c r="S123" s="5" t="s">
        <v>1513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idden="1" x14ac:dyDescent="0.25">
      <c r="A124" s="3">
        <v>123</v>
      </c>
      <c r="B124" s="4" t="s">
        <v>3361</v>
      </c>
      <c r="C124" s="5" t="s">
        <v>29</v>
      </c>
      <c r="D124" s="5" t="s">
        <v>3362</v>
      </c>
      <c r="E124" s="5" t="s">
        <v>3363</v>
      </c>
      <c r="F124" s="5" t="s">
        <v>25240</v>
      </c>
      <c r="G124" s="5" t="s">
        <v>25241</v>
      </c>
      <c r="H124" s="5" t="s">
        <v>6798</v>
      </c>
      <c r="I124" s="5">
        <v>10</v>
      </c>
      <c r="J124" s="5" t="s">
        <v>35</v>
      </c>
      <c r="K124" s="6">
        <v>81361.600000000006</v>
      </c>
      <c r="L124" s="6">
        <v>813616</v>
      </c>
      <c r="M124" s="5" t="s">
        <v>3364</v>
      </c>
      <c r="N124" s="5" t="s">
        <v>28137</v>
      </c>
      <c r="O124" s="5" t="s">
        <v>3366</v>
      </c>
      <c r="P124" s="5" t="s">
        <v>3367</v>
      </c>
      <c r="Q124" s="5">
        <v>1</v>
      </c>
      <c r="R124" s="5" t="s">
        <v>1512</v>
      </c>
      <c r="S124" s="5" t="s">
        <v>1513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idden="1" x14ac:dyDescent="0.25">
      <c r="A125" s="3">
        <v>124</v>
      </c>
      <c r="B125" s="4" t="s">
        <v>3361</v>
      </c>
      <c r="C125" s="5" t="s">
        <v>29</v>
      </c>
      <c r="D125" s="5" t="s">
        <v>3362</v>
      </c>
      <c r="E125" s="5" t="s">
        <v>3363</v>
      </c>
      <c r="F125" s="5" t="s">
        <v>25240</v>
      </c>
      <c r="G125" s="5" t="s">
        <v>25241</v>
      </c>
      <c r="H125" s="5" t="s">
        <v>6798</v>
      </c>
      <c r="I125" s="5">
        <v>10</v>
      </c>
      <c r="J125" s="5" t="s">
        <v>35</v>
      </c>
      <c r="K125" s="6">
        <v>81361.600000000006</v>
      </c>
      <c r="L125" s="6">
        <v>813616</v>
      </c>
      <c r="M125" s="5" t="s">
        <v>3364</v>
      </c>
      <c r="N125" s="5" t="s">
        <v>28138</v>
      </c>
      <c r="O125" s="5" t="s">
        <v>3366</v>
      </c>
      <c r="P125" s="5" t="s">
        <v>3367</v>
      </c>
      <c r="Q125" s="5">
        <v>1</v>
      </c>
      <c r="R125" s="5" t="s">
        <v>1512</v>
      </c>
      <c r="S125" s="5" t="s">
        <v>1513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idden="1" x14ac:dyDescent="0.25">
      <c r="A126" s="3">
        <v>125</v>
      </c>
      <c r="B126" s="4" t="s">
        <v>3361</v>
      </c>
      <c r="C126" s="5" t="s">
        <v>29</v>
      </c>
      <c r="D126" s="5" t="s">
        <v>3362</v>
      </c>
      <c r="E126" s="5" t="s">
        <v>3363</v>
      </c>
      <c r="F126" s="5" t="s">
        <v>25240</v>
      </c>
      <c r="G126" s="5" t="s">
        <v>25241</v>
      </c>
      <c r="H126" s="5" t="s">
        <v>6798</v>
      </c>
      <c r="I126" s="5">
        <v>10</v>
      </c>
      <c r="J126" s="5" t="s">
        <v>35</v>
      </c>
      <c r="K126" s="6">
        <v>81361.600000000006</v>
      </c>
      <c r="L126" s="6">
        <v>813616</v>
      </c>
      <c r="M126" s="5" t="s">
        <v>3364</v>
      </c>
      <c r="N126" s="5" t="s">
        <v>28139</v>
      </c>
      <c r="O126" s="5" t="s">
        <v>3366</v>
      </c>
      <c r="P126" s="5" t="s">
        <v>3367</v>
      </c>
      <c r="Q126" s="5">
        <v>1</v>
      </c>
      <c r="R126" s="5" t="s">
        <v>1512</v>
      </c>
      <c r="S126" s="5" t="s">
        <v>1513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x14ac:dyDescent="0.25">
      <c r="A127" s="3">
        <v>126</v>
      </c>
      <c r="B127" s="4" t="s">
        <v>3361</v>
      </c>
      <c r="C127" s="5" t="s">
        <v>29</v>
      </c>
      <c r="D127" s="5" t="s">
        <v>3362</v>
      </c>
      <c r="E127" s="5" t="s">
        <v>3363</v>
      </c>
      <c r="F127" s="5" t="s">
        <v>1506</v>
      </c>
      <c r="G127" s="5" t="s">
        <v>1507</v>
      </c>
      <c r="H127" s="5" t="s">
        <v>1508</v>
      </c>
      <c r="I127" s="5">
        <v>20</v>
      </c>
      <c r="J127" s="5" t="s">
        <v>35</v>
      </c>
      <c r="K127" s="6">
        <v>38679.199999999997</v>
      </c>
      <c r="L127" s="6">
        <v>773584</v>
      </c>
      <c r="M127" s="5" t="s">
        <v>3364</v>
      </c>
      <c r="N127" s="5" t="s">
        <v>3381</v>
      </c>
      <c r="O127" s="5" t="s">
        <v>3366</v>
      </c>
      <c r="P127" s="5" t="s">
        <v>3367</v>
      </c>
      <c r="Q127" s="5">
        <v>1</v>
      </c>
      <c r="R127" s="5" t="s">
        <v>1512</v>
      </c>
      <c r="S127" s="5" t="s">
        <v>1513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idden="1" x14ac:dyDescent="0.25">
      <c r="A128" s="3">
        <v>127</v>
      </c>
      <c r="B128" s="4" t="s">
        <v>3361</v>
      </c>
      <c r="C128" s="5" t="s">
        <v>29</v>
      </c>
      <c r="D128" s="5" t="s">
        <v>3362</v>
      </c>
      <c r="E128" s="5" t="s">
        <v>3363</v>
      </c>
      <c r="F128" s="5" t="s">
        <v>25240</v>
      </c>
      <c r="G128" s="5" t="s">
        <v>25241</v>
      </c>
      <c r="H128" s="5" t="s">
        <v>6798</v>
      </c>
      <c r="I128" s="5">
        <v>10</v>
      </c>
      <c r="J128" s="5" t="s">
        <v>35</v>
      </c>
      <c r="K128" s="6">
        <v>81361.600000000006</v>
      </c>
      <c r="L128" s="6">
        <v>813616</v>
      </c>
      <c r="M128" s="5" t="s">
        <v>3364</v>
      </c>
      <c r="N128" s="5" t="s">
        <v>28140</v>
      </c>
      <c r="O128" s="5" t="s">
        <v>3366</v>
      </c>
      <c r="P128" s="5" t="s">
        <v>3367</v>
      </c>
      <c r="Q128" s="5">
        <v>1</v>
      </c>
      <c r="R128" s="5" t="s">
        <v>1512</v>
      </c>
      <c r="S128" s="5" t="s">
        <v>1513</v>
      </c>
      <c r="T128" s="5" t="s">
        <v>42</v>
      </c>
      <c r="U128" s="5" t="s">
        <v>43</v>
      </c>
      <c r="V128" s="5"/>
      <c r="W128" s="5" t="s">
        <v>44</v>
      </c>
      <c r="X128" s="5"/>
    </row>
    <row r="129" spans="1:24" ht="22.5" x14ac:dyDescent="0.25">
      <c r="A129" s="3">
        <v>128</v>
      </c>
      <c r="B129" s="4" t="s">
        <v>3361</v>
      </c>
      <c r="C129" s="5" t="s">
        <v>29</v>
      </c>
      <c r="D129" s="5" t="s">
        <v>3362</v>
      </c>
      <c r="E129" s="5" t="s">
        <v>3363</v>
      </c>
      <c r="F129" s="5" t="s">
        <v>1521</v>
      </c>
      <c r="G129" s="5" t="s">
        <v>1522</v>
      </c>
      <c r="H129" s="5" t="s">
        <v>1508</v>
      </c>
      <c r="I129" s="5">
        <v>20</v>
      </c>
      <c r="J129" s="5" t="s">
        <v>35</v>
      </c>
      <c r="K129" s="6">
        <v>10640</v>
      </c>
      <c r="L129" s="6">
        <v>212800</v>
      </c>
      <c r="M129" s="5" t="s">
        <v>3364</v>
      </c>
      <c r="N129" s="5" t="s">
        <v>3382</v>
      </c>
      <c r="O129" s="5" t="s">
        <v>3366</v>
      </c>
      <c r="P129" s="5" t="s">
        <v>3367</v>
      </c>
      <c r="Q129" s="5">
        <v>20</v>
      </c>
      <c r="R129" s="5" t="s">
        <v>1512</v>
      </c>
      <c r="S129" s="5" t="s">
        <v>1513</v>
      </c>
      <c r="T129" s="5" t="s">
        <v>42</v>
      </c>
      <c r="U129" s="5" t="s">
        <v>43</v>
      </c>
      <c r="V129" s="5"/>
      <c r="W129" s="5" t="s">
        <v>44</v>
      </c>
      <c r="X129" s="5"/>
    </row>
    <row r="130" spans="1:24" x14ac:dyDescent="0.25">
      <c r="A130" s="3">
        <v>129</v>
      </c>
      <c r="B130" s="4" t="s">
        <v>3361</v>
      </c>
      <c r="C130" s="5" t="s">
        <v>29</v>
      </c>
      <c r="D130" s="5" t="s">
        <v>3362</v>
      </c>
      <c r="E130" s="5" t="s">
        <v>3363</v>
      </c>
      <c r="F130" s="5" t="s">
        <v>1515</v>
      </c>
      <c r="G130" s="5" t="s">
        <v>1516</v>
      </c>
      <c r="H130" s="5" t="s">
        <v>1508</v>
      </c>
      <c r="I130" s="5">
        <v>20</v>
      </c>
      <c r="J130" s="5" t="s">
        <v>35</v>
      </c>
      <c r="K130" s="6">
        <v>38679.199999999997</v>
      </c>
      <c r="L130" s="6">
        <v>773584</v>
      </c>
      <c r="M130" s="5" t="s">
        <v>3364</v>
      </c>
      <c r="N130" s="5" t="s">
        <v>3383</v>
      </c>
      <c r="O130" s="5" t="s">
        <v>3366</v>
      </c>
      <c r="P130" s="5" t="s">
        <v>3367</v>
      </c>
      <c r="Q130" s="5">
        <v>1</v>
      </c>
      <c r="R130" s="5" t="s">
        <v>1512</v>
      </c>
      <c r="S130" s="5" t="s">
        <v>1513</v>
      </c>
      <c r="T130" s="5" t="s">
        <v>42</v>
      </c>
      <c r="U130" s="5" t="s">
        <v>43</v>
      </c>
      <c r="V130" s="5"/>
      <c r="W130" s="5" t="s">
        <v>44</v>
      </c>
      <c r="X130" s="5"/>
    </row>
    <row r="131" spans="1:24" hidden="1" x14ac:dyDescent="0.25">
      <c r="A131" s="3">
        <v>130</v>
      </c>
      <c r="B131" s="4" t="s">
        <v>3361</v>
      </c>
      <c r="C131" s="5" t="s">
        <v>29</v>
      </c>
      <c r="D131" s="5" t="s">
        <v>3362</v>
      </c>
      <c r="E131" s="5" t="s">
        <v>3363</v>
      </c>
      <c r="F131" s="5" t="s">
        <v>25240</v>
      </c>
      <c r="G131" s="5" t="s">
        <v>25241</v>
      </c>
      <c r="H131" s="5" t="s">
        <v>6798</v>
      </c>
      <c r="I131" s="5">
        <v>10</v>
      </c>
      <c r="J131" s="5" t="s">
        <v>35</v>
      </c>
      <c r="K131" s="6">
        <v>81361.600000000006</v>
      </c>
      <c r="L131" s="6">
        <v>813616</v>
      </c>
      <c r="M131" s="5" t="s">
        <v>3364</v>
      </c>
      <c r="N131" s="5" t="s">
        <v>28141</v>
      </c>
      <c r="O131" s="5" t="s">
        <v>3366</v>
      </c>
      <c r="P131" s="5" t="s">
        <v>3367</v>
      </c>
      <c r="Q131" s="5">
        <v>1</v>
      </c>
      <c r="R131" s="5" t="s">
        <v>1512</v>
      </c>
      <c r="S131" s="5" t="s">
        <v>1513</v>
      </c>
      <c r="T131" s="5" t="s">
        <v>42</v>
      </c>
      <c r="U131" s="5" t="s">
        <v>43</v>
      </c>
      <c r="V131" s="5"/>
      <c r="W131" s="5" t="s">
        <v>44</v>
      </c>
      <c r="X131" s="5"/>
    </row>
    <row r="132" spans="1:24" x14ac:dyDescent="0.25">
      <c r="A132" s="3">
        <v>131</v>
      </c>
      <c r="B132" s="4" t="s">
        <v>3361</v>
      </c>
      <c r="C132" s="5" t="s">
        <v>29</v>
      </c>
      <c r="D132" s="5" t="s">
        <v>3362</v>
      </c>
      <c r="E132" s="5" t="s">
        <v>3363</v>
      </c>
      <c r="F132" s="5" t="s">
        <v>1515</v>
      </c>
      <c r="G132" s="5" t="s">
        <v>1516</v>
      </c>
      <c r="H132" s="5" t="s">
        <v>1508</v>
      </c>
      <c r="I132" s="5">
        <v>20</v>
      </c>
      <c r="J132" s="5" t="s">
        <v>35</v>
      </c>
      <c r="K132" s="6">
        <v>38679.199999999997</v>
      </c>
      <c r="L132" s="6">
        <v>773584</v>
      </c>
      <c r="M132" s="5" t="s">
        <v>3364</v>
      </c>
      <c r="N132" s="5" t="s">
        <v>3384</v>
      </c>
      <c r="O132" s="5" t="s">
        <v>3366</v>
      </c>
      <c r="P132" s="5" t="s">
        <v>3367</v>
      </c>
      <c r="Q132" s="5">
        <v>1</v>
      </c>
      <c r="R132" s="5" t="s">
        <v>1512</v>
      </c>
      <c r="S132" s="5" t="s">
        <v>1513</v>
      </c>
      <c r="T132" s="5" t="s">
        <v>42</v>
      </c>
      <c r="U132" s="5" t="s">
        <v>43</v>
      </c>
      <c r="V132" s="5"/>
      <c r="W132" s="5" t="s">
        <v>44</v>
      </c>
      <c r="X132" s="5"/>
    </row>
    <row r="133" spans="1:24" x14ac:dyDescent="0.25">
      <c r="A133" s="3">
        <v>132</v>
      </c>
      <c r="B133" s="4" t="s">
        <v>3361</v>
      </c>
      <c r="C133" s="5" t="s">
        <v>29</v>
      </c>
      <c r="D133" s="5" t="s">
        <v>3362</v>
      </c>
      <c r="E133" s="5" t="s">
        <v>3363</v>
      </c>
      <c r="F133" s="5" t="s">
        <v>1506</v>
      </c>
      <c r="G133" s="5" t="s">
        <v>1507</v>
      </c>
      <c r="H133" s="5" t="s">
        <v>1508</v>
      </c>
      <c r="I133" s="5">
        <v>20</v>
      </c>
      <c r="J133" s="5" t="s">
        <v>35</v>
      </c>
      <c r="K133" s="6">
        <v>38679.199999999997</v>
      </c>
      <c r="L133" s="6">
        <v>773584</v>
      </c>
      <c r="M133" s="5" t="s">
        <v>3364</v>
      </c>
      <c r="N133" s="5" t="s">
        <v>3385</v>
      </c>
      <c r="O133" s="5" t="s">
        <v>3366</v>
      </c>
      <c r="P133" s="5" t="s">
        <v>3367</v>
      </c>
      <c r="Q133" s="5">
        <v>1</v>
      </c>
      <c r="R133" s="5" t="s">
        <v>1512</v>
      </c>
      <c r="S133" s="5" t="s">
        <v>1513</v>
      </c>
      <c r="T133" s="5" t="s">
        <v>42</v>
      </c>
      <c r="U133" s="5" t="s">
        <v>43</v>
      </c>
      <c r="V133" s="5"/>
      <c r="W133" s="5" t="s">
        <v>44</v>
      </c>
      <c r="X133" s="5"/>
    </row>
    <row r="134" spans="1:24" x14ac:dyDescent="0.25">
      <c r="A134" s="3">
        <v>133</v>
      </c>
      <c r="B134" s="4" t="s">
        <v>3361</v>
      </c>
      <c r="C134" s="5" t="s">
        <v>29</v>
      </c>
      <c r="D134" s="5" t="s">
        <v>3362</v>
      </c>
      <c r="E134" s="5" t="s">
        <v>3363</v>
      </c>
      <c r="F134" s="5" t="s">
        <v>1506</v>
      </c>
      <c r="G134" s="5" t="s">
        <v>1507</v>
      </c>
      <c r="H134" s="5" t="s">
        <v>1508</v>
      </c>
      <c r="I134" s="5">
        <v>20</v>
      </c>
      <c r="J134" s="5" t="s">
        <v>35</v>
      </c>
      <c r="K134" s="6">
        <v>38679.199999999997</v>
      </c>
      <c r="L134" s="6">
        <v>773584</v>
      </c>
      <c r="M134" s="5" t="s">
        <v>3364</v>
      </c>
      <c r="N134" s="5" t="s">
        <v>3386</v>
      </c>
      <c r="O134" s="5" t="s">
        <v>3366</v>
      </c>
      <c r="P134" s="5" t="s">
        <v>3367</v>
      </c>
      <c r="Q134" s="5">
        <v>1</v>
      </c>
      <c r="R134" s="5" t="s">
        <v>1512</v>
      </c>
      <c r="S134" s="5" t="s">
        <v>1513</v>
      </c>
      <c r="T134" s="5" t="s">
        <v>42</v>
      </c>
      <c r="U134" s="5" t="s">
        <v>43</v>
      </c>
      <c r="V134" s="5"/>
      <c r="W134" s="5" t="s">
        <v>44</v>
      </c>
      <c r="X134" s="5"/>
    </row>
    <row r="135" spans="1:24" hidden="1" x14ac:dyDescent="0.25">
      <c r="A135" s="3">
        <v>134</v>
      </c>
      <c r="B135" s="4" t="s">
        <v>3361</v>
      </c>
      <c r="C135" s="5" t="s">
        <v>29</v>
      </c>
      <c r="D135" s="5" t="s">
        <v>3362</v>
      </c>
      <c r="E135" s="5" t="s">
        <v>3363</v>
      </c>
      <c r="F135" s="5" t="s">
        <v>25240</v>
      </c>
      <c r="G135" s="5" t="s">
        <v>25241</v>
      </c>
      <c r="H135" s="5" t="s">
        <v>6798</v>
      </c>
      <c r="I135" s="5">
        <v>10</v>
      </c>
      <c r="J135" s="5" t="s">
        <v>35</v>
      </c>
      <c r="K135" s="6">
        <v>81361.600000000006</v>
      </c>
      <c r="L135" s="6">
        <v>813616</v>
      </c>
      <c r="M135" s="5" t="s">
        <v>3364</v>
      </c>
      <c r="N135" s="5" t="s">
        <v>28142</v>
      </c>
      <c r="O135" s="5" t="s">
        <v>3366</v>
      </c>
      <c r="P135" s="5" t="s">
        <v>3367</v>
      </c>
      <c r="Q135" s="5">
        <v>1</v>
      </c>
      <c r="R135" s="5" t="s">
        <v>1512</v>
      </c>
      <c r="S135" s="5" t="s">
        <v>1513</v>
      </c>
      <c r="T135" s="5" t="s">
        <v>42</v>
      </c>
      <c r="U135" s="5" t="s">
        <v>43</v>
      </c>
      <c r="V135" s="5"/>
      <c r="W135" s="5" t="s">
        <v>44</v>
      </c>
      <c r="X135" s="5"/>
    </row>
    <row r="136" spans="1:24" x14ac:dyDescent="0.25">
      <c r="A136" s="3">
        <v>135</v>
      </c>
      <c r="B136" s="4" t="s">
        <v>3361</v>
      </c>
      <c r="C136" s="5" t="s">
        <v>29</v>
      </c>
      <c r="D136" s="5" t="s">
        <v>3362</v>
      </c>
      <c r="E136" s="5" t="s">
        <v>3363</v>
      </c>
      <c r="F136" s="5" t="s">
        <v>1506</v>
      </c>
      <c r="G136" s="5" t="s">
        <v>1507</v>
      </c>
      <c r="H136" s="5" t="s">
        <v>1508</v>
      </c>
      <c r="I136" s="5">
        <v>20</v>
      </c>
      <c r="J136" s="5" t="s">
        <v>35</v>
      </c>
      <c r="K136" s="6">
        <v>38679.199999999997</v>
      </c>
      <c r="L136" s="6">
        <v>773584</v>
      </c>
      <c r="M136" s="5" t="s">
        <v>3364</v>
      </c>
      <c r="N136" s="5" t="s">
        <v>3387</v>
      </c>
      <c r="O136" s="5" t="s">
        <v>3366</v>
      </c>
      <c r="P136" s="5" t="s">
        <v>3367</v>
      </c>
      <c r="Q136" s="5">
        <v>1</v>
      </c>
      <c r="R136" s="5" t="s">
        <v>1512</v>
      </c>
      <c r="S136" s="5" t="s">
        <v>1513</v>
      </c>
      <c r="T136" s="5" t="s">
        <v>42</v>
      </c>
      <c r="U136" s="5" t="s">
        <v>43</v>
      </c>
      <c r="V136" s="5"/>
      <c r="W136" s="5" t="s">
        <v>44</v>
      </c>
      <c r="X136" s="5"/>
    </row>
    <row r="137" spans="1:24" hidden="1" x14ac:dyDescent="0.25">
      <c r="A137" s="3">
        <v>136</v>
      </c>
      <c r="B137" s="4" t="s">
        <v>3361</v>
      </c>
      <c r="C137" s="5" t="s">
        <v>29</v>
      </c>
      <c r="D137" s="5" t="s">
        <v>3362</v>
      </c>
      <c r="E137" s="5" t="s">
        <v>3363</v>
      </c>
      <c r="F137" s="5" t="s">
        <v>25240</v>
      </c>
      <c r="G137" s="5" t="s">
        <v>25241</v>
      </c>
      <c r="H137" s="5" t="s">
        <v>6798</v>
      </c>
      <c r="I137" s="5">
        <v>10</v>
      </c>
      <c r="J137" s="5" t="s">
        <v>35</v>
      </c>
      <c r="K137" s="6">
        <v>81361.600000000006</v>
      </c>
      <c r="L137" s="6">
        <v>813616</v>
      </c>
      <c r="M137" s="5" t="s">
        <v>3364</v>
      </c>
      <c r="N137" s="5" t="s">
        <v>28143</v>
      </c>
      <c r="O137" s="5" t="s">
        <v>3366</v>
      </c>
      <c r="P137" s="5" t="s">
        <v>3367</v>
      </c>
      <c r="Q137" s="5">
        <v>1</v>
      </c>
      <c r="R137" s="5" t="s">
        <v>1512</v>
      </c>
      <c r="S137" s="5" t="s">
        <v>1513</v>
      </c>
      <c r="T137" s="5" t="s">
        <v>42</v>
      </c>
      <c r="U137" s="5" t="s">
        <v>43</v>
      </c>
      <c r="V137" s="5"/>
      <c r="W137" s="5" t="s">
        <v>44</v>
      </c>
      <c r="X137" s="5"/>
    </row>
    <row r="138" spans="1:24" hidden="1" x14ac:dyDescent="0.25">
      <c r="A138" s="3">
        <v>137</v>
      </c>
      <c r="B138" s="4" t="s">
        <v>28031</v>
      </c>
      <c r="C138" s="5" t="s">
        <v>29</v>
      </c>
      <c r="D138" s="5" t="s">
        <v>28032</v>
      </c>
      <c r="E138" s="5" t="s">
        <v>3363</v>
      </c>
      <c r="F138" s="5" t="s">
        <v>28033</v>
      </c>
      <c r="G138" s="5" t="s">
        <v>28034</v>
      </c>
      <c r="H138" s="5" t="s">
        <v>6798</v>
      </c>
      <c r="I138" s="5">
        <v>3</v>
      </c>
      <c r="J138" s="5" t="s">
        <v>35</v>
      </c>
      <c r="K138" s="6">
        <v>90680.8</v>
      </c>
      <c r="L138" s="6">
        <v>272042.40000000002</v>
      </c>
      <c r="M138" s="5" t="s">
        <v>28035</v>
      </c>
      <c r="N138" s="5" t="s">
        <v>28144</v>
      </c>
      <c r="O138" s="5" t="s">
        <v>28037</v>
      </c>
      <c r="P138" s="5" t="s">
        <v>28038</v>
      </c>
      <c r="Q138" s="5">
        <v>1</v>
      </c>
      <c r="R138" s="5" t="s">
        <v>1512</v>
      </c>
      <c r="S138" s="5" t="s">
        <v>1513</v>
      </c>
      <c r="T138" s="5" t="s">
        <v>42</v>
      </c>
      <c r="U138" s="5" t="s">
        <v>43</v>
      </c>
      <c r="V138" s="5"/>
      <c r="W138" s="5" t="s">
        <v>44</v>
      </c>
      <c r="X138" s="5"/>
    </row>
    <row r="139" spans="1:24" x14ac:dyDescent="0.25">
      <c r="A139" s="3">
        <v>138</v>
      </c>
      <c r="B139" s="4" t="s">
        <v>3388</v>
      </c>
      <c r="C139" s="5" t="s">
        <v>29</v>
      </c>
      <c r="D139" s="5" t="s">
        <v>3389</v>
      </c>
      <c r="E139" s="5" t="s">
        <v>3390</v>
      </c>
      <c r="F139" s="5" t="s">
        <v>3391</v>
      </c>
      <c r="G139" s="5" t="s">
        <v>3392</v>
      </c>
      <c r="H139" s="5" t="s">
        <v>52</v>
      </c>
      <c r="I139" s="5">
        <v>1</v>
      </c>
      <c r="J139" s="5" t="s">
        <v>35</v>
      </c>
      <c r="K139" s="6">
        <v>23051.52</v>
      </c>
      <c r="L139" s="6">
        <v>23051.52</v>
      </c>
      <c r="M139" s="5" t="s">
        <v>3393</v>
      </c>
      <c r="N139" s="5" t="s">
        <v>856</v>
      </c>
      <c r="O139" s="5" t="s">
        <v>3394</v>
      </c>
      <c r="P139" s="5" t="s">
        <v>3395</v>
      </c>
      <c r="Q139" s="5">
        <v>1</v>
      </c>
      <c r="R139" s="5" t="s">
        <v>57</v>
      </c>
      <c r="S139" s="5" t="s">
        <v>58</v>
      </c>
      <c r="T139" s="5" t="s">
        <v>42</v>
      </c>
      <c r="U139" s="5" t="s">
        <v>43</v>
      </c>
      <c r="V139" s="5"/>
      <c r="W139" s="5" t="s">
        <v>44</v>
      </c>
      <c r="X139" s="5"/>
    </row>
    <row r="140" spans="1:24" hidden="1" x14ac:dyDescent="0.25">
      <c r="A140" s="3">
        <v>139</v>
      </c>
      <c r="B140" s="4" t="s">
        <v>28031</v>
      </c>
      <c r="C140" s="5" t="s">
        <v>29</v>
      </c>
      <c r="D140" s="5" t="s">
        <v>28032</v>
      </c>
      <c r="E140" s="5" t="s">
        <v>3363</v>
      </c>
      <c r="F140" s="5" t="s">
        <v>28033</v>
      </c>
      <c r="G140" s="5" t="s">
        <v>28034</v>
      </c>
      <c r="H140" s="5" t="s">
        <v>6798</v>
      </c>
      <c r="I140" s="5">
        <v>3</v>
      </c>
      <c r="J140" s="5" t="s">
        <v>35</v>
      </c>
      <c r="K140" s="6">
        <v>90680.8</v>
      </c>
      <c r="L140" s="6">
        <v>272042.40000000002</v>
      </c>
      <c r="M140" s="5" t="s">
        <v>28035</v>
      </c>
      <c r="N140" s="5" t="s">
        <v>28145</v>
      </c>
      <c r="O140" s="5" t="s">
        <v>28037</v>
      </c>
      <c r="P140" s="5" t="s">
        <v>28038</v>
      </c>
      <c r="Q140" s="5">
        <v>1</v>
      </c>
      <c r="R140" s="5" t="s">
        <v>1512</v>
      </c>
      <c r="S140" s="5" t="s">
        <v>1513</v>
      </c>
      <c r="T140" s="5" t="s">
        <v>42</v>
      </c>
      <c r="U140" s="5" t="s">
        <v>43</v>
      </c>
      <c r="V140" s="5"/>
      <c r="W140" s="5" t="s">
        <v>44</v>
      </c>
      <c r="X140" s="5"/>
    </row>
    <row r="141" spans="1:24" ht="22.5" hidden="1" x14ac:dyDescent="0.25">
      <c r="A141" s="3">
        <v>140</v>
      </c>
      <c r="B141" s="4" t="s">
        <v>28070</v>
      </c>
      <c r="C141" s="5" t="s">
        <v>29</v>
      </c>
      <c r="D141" s="5" t="s">
        <v>28071</v>
      </c>
      <c r="E141" s="5" t="s">
        <v>28072</v>
      </c>
      <c r="F141" s="5" t="s">
        <v>28146</v>
      </c>
      <c r="G141" s="5" t="s">
        <v>28147</v>
      </c>
      <c r="H141" s="5" t="s">
        <v>119</v>
      </c>
      <c r="I141" s="5">
        <v>15</v>
      </c>
      <c r="J141" s="5" t="s">
        <v>35</v>
      </c>
      <c r="K141" s="6">
        <v>11500</v>
      </c>
      <c r="L141" s="6">
        <v>172500</v>
      </c>
      <c r="M141" s="5" t="s">
        <v>28148</v>
      </c>
      <c r="N141" s="5" t="s">
        <v>28149</v>
      </c>
      <c r="O141" s="5" t="s">
        <v>28150</v>
      </c>
      <c r="P141" s="5" t="s">
        <v>28151</v>
      </c>
      <c r="Q141" s="5">
        <v>15</v>
      </c>
      <c r="R141" s="5" t="s">
        <v>1512</v>
      </c>
      <c r="S141" s="5" t="s">
        <v>1513</v>
      </c>
      <c r="T141" s="5" t="s">
        <v>42</v>
      </c>
      <c r="U141" s="5" t="s">
        <v>43</v>
      </c>
      <c r="V141" s="5"/>
      <c r="W141" s="5" t="s">
        <v>44</v>
      </c>
      <c r="X141" s="5"/>
    </row>
    <row r="142" spans="1:24" hidden="1" x14ac:dyDescent="0.25">
      <c r="A142" s="3">
        <v>141</v>
      </c>
      <c r="B142" s="4" t="s">
        <v>28070</v>
      </c>
      <c r="C142" s="5" t="s">
        <v>29</v>
      </c>
      <c r="D142" s="5" t="s">
        <v>28071</v>
      </c>
      <c r="E142" s="5" t="s">
        <v>28072</v>
      </c>
      <c r="F142" s="5" t="s">
        <v>28073</v>
      </c>
      <c r="G142" s="5" t="s">
        <v>28074</v>
      </c>
      <c r="H142" s="5" t="s">
        <v>119</v>
      </c>
      <c r="I142" s="5">
        <v>30</v>
      </c>
      <c r="J142" s="5" t="s">
        <v>35</v>
      </c>
      <c r="K142" s="6">
        <v>3780</v>
      </c>
      <c r="L142" s="6">
        <v>113400</v>
      </c>
      <c r="M142" s="5" t="s">
        <v>28148</v>
      </c>
      <c r="N142" s="5" t="s">
        <v>28152</v>
      </c>
      <c r="O142" s="5" t="s">
        <v>28150</v>
      </c>
      <c r="P142" s="5" t="s">
        <v>28151</v>
      </c>
      <c r="Q142" s="5">
        <v>20</v>
      </c>
      <c r="R142" s="5" t="s">
        <v>1512</v>
      </c>
      <c r="S142" s="5" t="s">
        <v>1513</v>
      </c>
      <c r="T142" s="5" t="s">
        <v>42</v>
      </c>
      <c r="U142" s="5" t="s">
        <v>43</v>
      </c>
      <c r="V142" s="5"/>
      <c r="W142" s="5" t="s">
        <v>44</v>
      </c>
      <c r="X142" s="5"/>
    </row>
    <row r="143" spans="1:24" hidden="1" x14ac:dyDescent="0.25">
      <c r="A143" s="3">
        <v>142</v>
      </c>
      <c r="B143" s="4" t="s">
        <v>28070</v>
      </c>
      <c r="C143" s="5" t="s">
        <v>29</v>
      </c>
      <c r="D143" s="5" t="s">
        <v>28071</v>
      </c>
      <c r="E143" s="5" t="s">
        <v>28072</v>
      </c>
      <c r="F143" s="5" t="s">
        <v>28153</v>
      </c>
      <c r="G143" s="5" t="s">
        <v>28154</v>
      </c>
      <c r="H143" s="5" t="s">
        <v>119</v>
      </c>
      <c r="I143" s="5">
        <v>15</v>
      </c>
      <c r="J143" s="5" t="s">
        <v>35</v>
      </c>
      <c r="K143" s="6">
        <v>11500</v>
      </c>
      <c r="L143" s="6">
        <v>172500</v>
      </c>
      <c r="M143" s="5" t="s">
        <v>28075</v>
      </c>
      <c r="N143" s="5" t="s">
        <v>28155</v>
      </c>
      <c r="O143" s="5" t="s">
        <v>28077</v>
      </c>
      <c r="P143" s="5" t="s">
        <v>28077</v>
      </c>
      <c r="Q143" s="5">
        <v>6</v>
      </c>
      <c r="R143" s="5" t="s">
        <v>1512</v>
      </c>
      <c r="S143" s="5" t="s">
        <v>1513</v>
      </c>
      <c r="T143" s="5" t="s">
        <v>42</v>
      </c>
      <c r="U143" s="5" t="s">
        <v>43</v>
      </c>
      <c r="V143" s="5"/>
      <c r="W143" s="5" t="s">
        <v>44</v>
      </c>
      <c r="X143" s="5"/>
    </row>
    <row r="144" spans="1:24" hidden="1" x14ac:dyDescent="0.25">
      <c r="A144" s="3">
        <v>143</v>
      </c>
      <c r="B144" s="4" t="s">
        <v>28070</v>
      </c>
      <c r="C144" s="5" t="s">
        <v>29</v>
      </c>
      <c r="D144" s="5" t="s">
        <v>28071</v>
      </c>
      <c r="E144" s="5" t="s">
        <v>28072</v>
      </c>
      <c r="F144" s="5" t="s">
        <v>28153</v>
      </c>
      <c r="G144" s="5" t="s">
        <v>28154</v>
      </c>
      <c r="H144" s="5" t="s">
        <v>119</v>
      </c>
      <c r="I144" s="5">
        <v>15</v>
      </c>
      <c r="J144" s="5" t="s">
        <v>35</v>
      </c>
      <c r="K144" s="6">
        <v>11500</v>
      </c>
      <c r="L144" s="6">
        <v>172500</v>
      </c>
      <c r="M144" s="5" t="s">
        <v>28075</v>
      </c>
      <c r="N144" s="5" t="s">
        <v>28156</v>
      </c>
      <c r="O144" s="5" t="s">
        <v>28077</v>
      </c>
      <c r="P144" s="5" t="s">
        <v>28077</v>
      </c>
      <c r="Q144" s="5">
        <v>9</v>
      </c>
      <c r="R144" s="5" t="s">
        <v>1512</v>
      </c>
      <c r="S144" s="5" t="s">
        <v>1513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idden="1" x14ac:dyDescent="0.25">
      <c r="A145" s="3">
        <v>144</v>
      </c>
      <c r="B145" s="4" t="s">
        <v>28070</v>
      </c>
      <c r="C145" s="5" t="s">
        <v>29</v>
      </c>
      <c r="D145" s="5" t="s">
        <v>28071</v>
      </c>
      <c r="E145" s="5" t="s">
        <v>28072</v>
      </c>
      <c r="F145" s="5" t="s">
        <v>28157</v>
      </c>
      <c r="G145" s="5" t="s">
        <v>28158</v>
      </c>
      <c r="H145" s="5" t="s">
        <v>119</v>
      </c>
      <c r="I145" s="5">
        <v>15</v>
      </c>
      <c r="J145" s="5" t="s">
        <v>35</v>
      </c>
      <c r="K145" s="6">
        <v>11500</v>
      </c>
      <c r="L145" s="6">
        <v>172500</v>
      </c>
      <c r="M145" s="5" t="s">
        <v>28148</v>
      </c>
      <c r="N145" s="5" t="s">
        <v>28159</v>
      </c>
      <c r="O145" s="5" t="s">
        <v>28150</v>
      </c>
      <c r="P145" s="5" t="s">
        <v>28151</v>
      </c>
      <c r="Q145" s="5">
        <v>10</v>
      </c>
      <c r="R145" s="5" t="s">
        <v>1512</v>
      </c>
      <c r="S145" s="5" t="s">
        <v>1513</v>
      </c>
      <c r="T145" s="5" t="s">
        <v>42</v>
      </c>
      <c r="U145" s="5" t="s">
        <v>43</v>
      </c>
      <c r="V145" s="5"/>
      <c r="W145" s="5" t="s">
        <v>44</v>
      </c>
      <c r="X145" s="5"/>
    </row>
    <row r="146" spans="1:24" hidden="1" x14ac:dyDescent="0.25">
      <c r="A146" s="3">
        <v>145</v>
      </c>
      <c r="B146" s="4" t="s">
        <v>28070</v>
      </c>
      <c r="C146" s="5" t="s">
        <v>29</v>
      </c>
      <c r="D146" s="5" t="s">
        <v>28071</v>
      </c>
      <c r="E146" s="5" t="s">
        <v>28072</v>
      </c>
      <c r="F146" s="5" t="s">
        <v>28157</v>
      </c>
      <c r="G146" s="5" t="s">
        <v>28158</v>
      </c>
      <c r="H146" s="5" t="s">
        <v>119</v>
      </c>
      <c r="I146" s="5">
        <v>15</v>
      </c>
      <c r="J146" s="5" t="s">
        <v>35</v>
      </c>
      <c r="K146" s="6">
        <v>11500</v>
      </c>
      <c r="L146" s="6">
        <v>172500</v>
      </c>
      <c r="M146" s="5" t="s">
        <v>28148</v>
      </c>
      <c r="N146" s="5" t="s">
        <v>28160</v>
      </c>
      <c r="O146" s="5" t="s">
        <v>28150</v>
      </c>
      <c r="P146" s="5" t="s">
        <v>28151</v>
      </c>
      <c r="Q146" s="5">
        <v>5</v>
      </c>
      <c r="R146" s="5" t="s">
        <v>1512</v>
      </c>
      <c r="S146" s="5" t="s">
        <v>1513</v>
      </c>
      <c r="T146" s="5" t="s">
        <v>42</v>
      </c>
      <c r="U146" s="5" t="s">
        <v>43</v>
      </c>
      <c r="V146" s="5"/>
      <c r="W146" s="5" t="s">
        <v>44</v>
      </c>
      <c r="X146" s="5"/>
    </row>
    <row r="147" spans="1:24" hidden="1" x14ac:dyDescent="0.25">
      <c r="A147" s="3">
        <v>146</v>
      </c>
      <c r="B147" s="4" t="s">
        <v>28070</v>
      </c>
      <c r="C147" s="5" t="s">
        <v>29</v>
      </c>
      <c r="D147" s="5" t="s">
        <v>28071</v>
      </c>
      <c r="E147" s="5" t="s">
        <v>28072</v>
      </c>
      <c r="F147" s="5" t="s">
        <v>28161</v>
      </c>
      <c r="G147" s="5" t="s">
        <v>28162</v>
      </c>
      <c r="H147" s="5" t="s">
        <v>119</v>
      </c>
      <c r="I147" s="5">
        <v>30</v>
      </c>
      <c r="J147" s="5" t="s">
        <v>35</v>
      </c>
      <c r="K147" s="6">
        <v>3780</v>
      </c>
      <c r="L147" s="6">
        <v>113400</v>
      </c>
      <c r="M147" s="5" t="s">
        <v>28148</v>
      </c>
      <c r="N147" s="5" t="s">
        <v>28163</v>
      </c>
      <c r="O147" s="5" t="s">
        <v>28150</v>
      </c>
      <c r="P147" s="5" t="s">
        <v>28151</v>
      </c>
      <c r="Q147" s="5">
        <v>30</v>
      </c>
      <c r="R147" s="5" t="s">
        <v>1512</v>
      </c>
      <c r="S147" s="5" t="s">
        <v>1513</v>
      </c>
      <c r="T147" s="5" t="s">
        <v>42</v>
      </c>
      <c r="U147" s="5" t="s">
        <v>43</v>
      </c>
      <c r="V147" s="5"/>
      <c r="W147" s="5" t="s">
        <v>44</v>
      </c>
      <c r="X147" s="5"/>
    </row>
    <row r="148" spans="1:24" hidden="1" x14ac:dyDescent="0.25">
      <c r="A148" s="3">
        <v>147</v>
      </c>
      <c r="B148" s="4" t="s">
        <v>28070</v>
      </c>
      <c r="C148" s="5" t="s">
        <v>29</v>
      </c>
      <c r="D148" s="5" t="s">
        <v>28071</v>
      </c>
      <c r="E148" s="5" t="s">
        <v>28072</v>
      </c>
      <c r="F148" s="5" t="s">
        <v>28164</v>
      </c>
      <c r="G148" s="5" t="s">
        <v>28165</v>
      </c>
      <c r="H148" s="5" t="s">
        <v>119</v>
      </c>
      <c r="I148" s="5">
        <v>30</v>
      </c>
      <c r="J148" s="5" t="s">
        <v>35</v>
      </c>
      <c r="K148" s="6">
        <v>3780</v>
      </c>
      <c r="L148" s="6">
        <v>113400</v>
      </c>
      <c r="M148" s="5" t="s">
        <v>28075</v>
      </c>
      <c r="N148" s="5" t="s">
        <v>28166</v>
      </c>
      <c r="O148" s="5" t="s">
        <v>28077</v>
      </c>
      <c r="P148" s="5" t="s">
        <v>28077</v>
      </c>
      <c r="Q148" s="5">
        <v>25</v>
      </c>
      <c r="R148" s="5" t="s">
        <v>1512</v>
      </c>
      <c r="S148" s="5" t="s">
        <v>1513</v>
      </c>
      <c r="T148" s="5" t="s">
        <v>42</v>
      </c>
      <c r="U148" s="5" t="s">
        <v>43</v>
      </c>
      <c r="V148" s="5"/>
      <c r="W148" s="5" t="s">
        <v>44</v>
      </c>
      <c r="X148" s="5"/>
    </row>
    <row r="149" spans="1:24" hidden="1" x14ac:dyDescent="0.25">
      <c r="A149" s="3">
        <v>148</v>
      </c>
      <c r="B149" s="4" t="s">
        <v>28070</v>
      </c>
      <c r="C149" s="5" t="s">
        <v>29</v>
      </c>
      <c r="D149" s="5" t="s">
        <v>28071</v>
      </c>
      <c r="E149" s="5" t="s">
        <v>28072</v>
      </c>
      <c r="F149" s="5" t="s">
        <v>28164</v>
      </c>
      <c r="G149" s="5" t="s">
        <v>28165</v>
      </c>
      <c r="H149" s="5" t="s">
        <v>119</v>
      </c>
      <c r="I149" s="5">
        <v>30</v>
      </c>
      <c r="J149" s="5" t="s">
        <v>35</v>
      </c>
      <c r="K149" s="6">
        <v>3780</v>
      </c>
      <c r="L149" s="6">
        <v>113400</v>
      </c>
      <c r="M149" s="5" t="s">
        <v>28167</v>
      </c>
      <c r="N149" s="5" t="s">
        <v>28168</v>
      </c>
      <c r="O149" s="5" t="s">
        <v>28169</v>
      </c>
      <c r="P149" s="5" t="s">
        <v>28170</v>
      </c>
      <c r="Q149" s="5">
        <v>5</v>
      </c>
      <c r="R149" s="5" t="s">
        <v>1512</v>
      </c>
      <c r="S149" s="5" t="s">
        <v>1513</v>
      </c>
      <c r="T149" s="5" t="s">
        <v>42</v>
      </c>
      <c r="U149" s="5" t="s">
        <v>43</v>
      </c>
      <c r="V149" s="5"/>
      <c r="W149" s="5" t="s">
        <v>44</v>
      </c>
      <c r="X149" s="5"/>
    </row>
    <row r="150" spans="1:24" hidden="1" x14ac:dyDescent="0.25">
      <c r="A150" s="3">
        <v>149</v>
      </c>
      <c r="B150" s="4" t="s">
        <v>28070</v>
      </c>
      <c r="C150" s="5" t="s">
        <v>29</v>
      </c>
      <c r="D150" s="5" t="s">
        <v>28071</v>
      </c>
      <c r="E150" s="5" t="s">
        <v>28072</v>
      </c>
      <c r="F150" s="5" t="s">
        <v>28171</v>
      </c>
      <c r="G150" s="5" t="s">
        <v>28172</v>
      </c>
      <c r="H150" s="5" t="s">
        <v>119</v>
      </c>
      <c r="I150" s="5">
        <v>30</v>
      </c>
      <c r="J150" s="5" t="s">
        <v>35</v>
      </c>
      <c r="K150" s="6">
        <v>3780</v>
      </c>
      <c r="L150" s="6">
        <v>113400</v>
      </c>
      <c r="M150" s="5" t="s">
        <v>28075</v>
      </c>
      <c r="N150" s="5" t="s">
        <v>28173</v>
      </c>
      <c r="O150" s="5" t="s">
        <v>28077</v>
      </c>
      <c r="P150" s="5" t="s">
        <v>28077</v>
      </c>
      <c r="Q150" s="5">
        <v>15</v>
      </c>
      <c r="R150" s="5" t="s">
        <v>1512</v>
      </c>
      <c r="S150" s="5" t="s">
        <v>1513</v>
      </c>
      <c r="T150" s="5" t="s">
        <v>42</v>
      </c>
      <c r="U150" s="5" t="s">
        <v>43</v>
      </c>
      <c r="V150" s="5"/>
      <c r="W150" s="5" t="s">
        <v>44</v>
      </c>
      <c r="X150" s="5"/>
    </row>
    <row r="151" spans="1:24" hidden="1" x14ac:dyDescent="0.25">
      <c r="A151" s="3">
        <v>150</v>
      </c>
      <c r="B151" s="4" t="s">
        <v>28070</v>
      </c>
      <c r="C151" s="5" t="s">
        <v>29</v>
      </c>
      <c r="D151" s="5" t="s">
        <v>28071</v>
      </c>
      <c r="E151" s="5" t="s">
        <v>28072</v>
      </c>
      <c r="F151" s="5" t="s">
        <v>28171</v>
      </c>
      <c r="G151" s="5" t="s">
        <v>28172</v>
      </c>
      <c r="H151" s="5" t="s">
        <v>119</v>
      </c>
      <c r="I151" s="5">
        <v>30</v>
      </c>
      <c r="J151" s="5" t="s">
        <v>35</v>
      </c>
      <c r="K151" s="6">
        <v>3780</v>
      </c>
      <c r="L151" s="6">
        <v>113400</v>
      </c>
      <c r="M151" s="5" t="s">
        <v>28148</v>
      </c>
      <c r="N151" s="5" t="s">
        <v>28174</v>
      </c>
      <c r="O151" s="5" t="s">
        <v>28150</v>
      </c>
      <c r="P151" s="5" t="s">
        <v>28151</v>
      </c>
      <c r="Q151" s="5">
        <v>15</v>
      </c>
      <c r="R151" s="5" t="s">
        <v>1512</v>
      </c>
      <c r="S151" s="5" t="s">
        <v>1513</v>
      </c>
      <c r="T151" s="5" t="s">
        <v>42</v>
      </c>
      <c r="U151" s="5" t="s">
        <v>43</v>
      </c>
      <c r="V151" s="5"/>
      <c r="W151" s="5" t="s">
        <v>44</v>
      </c>
      <c r="X151" s="5"/>
    </row>
    <row r="152" spans="1:24" hidden="1" x14ac:dyDescent="0.25">
      <c r="A152" s="3">
        <v>151</v>
      </c>
      <c r="B152" s="4" t="s">
        <v>28175</v>
      </c>
      <c r="C152" s="5" t="s">
        <v>29</v>
      </c>
      <c r="D152" s="5" t="s">
        <v>28176</v>
      </c>
      <c r="E152" s="5" t="s">
        <v>28177</v>
      </c>
      <c r="F152" s="5" t="s">
        <v>25976</v>
      </c>
      <c r="G152" s="5" t="s">
        <v>25977</v>
      </c>
      <c r="H152" s="5" t="s">
        <v>34</v>
      </c>
      <c r="I152" s="5">
        <v>4000</v>
      </c>
      <c r="J152" s="5" t="s">
        <v>35</v>
      </c>
      <c r="K152" s="6">
        <v>10</v>
      </c>
      <c r="L152" s="6">
        <v>40000</v>
      </c>
      <c r="M152" s="5" t="s">
        <v>28178</v>
      </c>
      <c r="N152" s="5" t="s">
        <v>856</v>
      </c>
      <c r="O152" s="5" t="s">
        <v>28179</v>
      </c>
      <c r="P152" s="5" t="s">
        <v>28180</v>
      </c>
      <c r="Q152" s="5">
        <v>2229</v>
      </c>
      <c r="R152" s="5" t="s">
        <v>25909</v>
      </c>
      <c r="S152" s="5" t="s">
        <v>9145</v>
      </c>
      <c r="T152" s="5" t="s">
        <v>42</v>
      </c>
      <c r="U152" s="5" t="s">
        <v>43</v>
      </c>
      <c r="V152" s="5"/>
      <c r="W152" s="5" t="s">
        <v>44</v>
      </c>
      <c r="X152" s="5"/>
    </row>
    <row r="153" spans="1:24" hidden="1" x14ac:dyDescent="0.25">
      <c r="A153" s="3">
        <v>152</v>
      </c>
      <c r="B153" s="4" t="s">
        <v>28175</v>
      </c>
      <c r="C153" s="5" t="s">
        <v>29</v>
      </c>
      <c r="D153" s="5" t="s">
        <v>28176</v>
      </c>
      <c r="E153" s="5" t="s">
        <v>28177</v>
      </c>
      <c r="F153" s="5" t="s">
        <v>26903</v>
      </c>
      <c r="G153" s="5" t="s">
        <v>26904</v>
      </c>
      <c r="H153" s="5" t="s">
        <v>5790</v>
      </c>
      <c r="I153" s="5">
        <v>4000</v>
      </c>
      <c r="J153" s="5" t="s">
        <v>25700</v>
      </c>
      <c r="K153" s="6">
        <v>160</v>
      </c>
      <c r="L153" s="6">
        <v>640000</v>
      </c>
      <c r="M153" s="5" t="s">
        <v>28178</v>
      </c>
      <c r="N153" s="5" t="s">
        <v>856</v>
      </c>
      <c r="O153" s="5" t="s">
        <v>28179</v>
      </c>
      <c r="P153" s="5" t="s">
        <v>28180</v>
      </c>
      <c r="Q153" s="5">
        <v>2229</v>
      </c>
      <c r="R153" s="5" t="s">
        <v>25909</v>
      </c>
      <c r="S153" s="5" t="s">
        <v>9145</v>
      </c>
      <c r="T153" s="5" t="s">
        <v>42</v>
      </c>
      <c r="U153" s="5" t="s">
        <v>43</v>
      </c>
      <c r="V153" s="5"/>
      <c r="W153" s="5" t="s">
        <v>44</v>
      </c>
      <c r="X153" s="5"/>
    </row>
    <row r="154" spans="1:24" hidden="1" x14ac:dyDescent="0.25">
      <c r="A154" s="3">
        <v>153</v>
      </c>
      <c r="B154" s="4" t="s">
        <v>28070</v>
      </c>
      <c r="C154" s="5" t="s">
        <v>29</v>
      </c>
      <c r="D154" s="5" t="s">
        <v>28071</v>
      </c>
      <c r="E154" s="5" t="s">
        <v>28072</v>
      </c>
      <c r="F154" s="5" t="s">
        <v>28181</v>
      </c>
      <c r="G154" s="5" t="s">
        <v>28182</v>
      </c>
      <c r="H154" s="5" t="s">
        <v>119</v>
      </c>
      <c r="I154" s="5">
        <v>15</v>
      </c>
      <c r="J154" s="5" t="s">
        <v>35</v>
      </c>
      <c r="K154" s="6">
        <v>11500</v>
      </c>
      <c r="L154" s="6">
        <v>172500</v>
      </c>
      <c r="M154" s="5" t="s">
        <v>28075</v>
      </c>
      <c r="N154" s="5" t="s">
        <v>28183</v>
      </c>
      <c r="O154" s="5" t="s">
        <v>28077</v>
      </c>
      <c r="P154" s="5" t="s">
        <v>28077</v>
      </c>
      <c r="Q154" s="5">
        <v>15</v>
      </c>
      <c r="R154" s="5" t="s">
        <v>1512</v>
      </c>
      <c r="S154" s="5" t="s">
        <v>1513</v>
      </c>
      <c r="T154" s="5" t="s">
        <v>42</v>
      </c>
      <c r="U154" s="5" t="s">
        <v>43</v>
      </c>
      <c r="V154" s="5"/>
      <c r="W154" s="5" t="s">
        <v>44</v>
      </c>
      <c r="X154" s="5"/>
    </row>
    <row r="155" spans="1:24" hidden="1" x14ac:dyDescent="0.25">
      <c r="A155" s="3">
        <v>154</v>
      </c>
      <c r="B155" s="4" t="s">
        <v>28070</v>
      </c>
      <c r="C155" s="5" t="s">
        <v>29</v>
      </c>
      <c r="D155" s="5" t="s">
        <v>28071</v>
      </c>
      <c r="E155" s="5" t="s">
        <v>28072</v>
      </c>
      <c r="F155" s="5" t="s">
        <v>28184</v>
      </c>
      <c r="G155" s="5" t="s">
        <v>28185</v>
      </c>
      <c r="H155" s="5" t="s">
        <v>119</v>
      </c>
      <c r="I155" s="5">
        <v>10</v>
      </c>
      <c r="J155" s="5" t="s">
        <v>35</v>
      </c>
      <c r="K155" s="6">
        <v>3750</v>
      </c>
      <c r="L155" s="6">
        <v>37500</v>
      </c>
      <c r="M155" s="5" t="s">
        <v>28148</v>
      </c>
      <c r="N155" s="5" t="s">
        <v>28186</v>
      </c>
      <c r="O155" s="5" t="s">
        <v>28150</v>
      </c>
      <c r="P155" s="5" t="s">
        <v>28151</v>
      </c>
      <c r="Q155" s="5">
        <v>10</v>
      </c>
      <c r="R155" s="5" t="s">
        <v>1512</v>
      </c>
      <c r="S155" s="5" t="s">
        <v>1513</v>
      </c>
      <c r="T155" s="5" t="s">
        <v>42</v>
      </c>
      <c r="U155" s="5" t="s">
        <v>43</v>
      </c>
      <c r="V155" s="5"/>
      <c r="W155" s="5" t="s">
        <v>44</v>
      </c>
      <c r="X155" s="5"/>
    </row>
    <row r="156" spans="1:24" hidden="1" x14ac:dyDescent="0.25">
      <c r="A156" s="3">
        <v>155</v>
      </c>
      <c r="B156" s="4" t="s">
        <v>28070</v>
      </c>
      <c r="C156" s="5" t="s">
        <v>29</v>
      </c>
      <c r="D156" s="5" t="s">
        <v>28071</v>
      </c>
      <c r="E156" s="5" t="s">
        <v>28072</v>
      </c>
      <c r="F156" s="5" t="s">
        <v>28187</v>
      </c>
      <c r="G156" s="5" t="s">
        <v>28188</v>
      </c>
      <c r="H156" s="5" t="s">
        <v>119</v>
      </c>
      <c r="I156" s="5">
        <v>20</v>
      </c>
      <c r="J156" s="5" t="s">
        <v>35</v>
      </c>
      <c r="K156" s="6">
        <v>13500</v>
      </c>
      <c r="L156" s="6">
        <v>270000</v>
      </c>
      <c r="M156" s="5" t="s">
        <v>28148</v>
      </c>
      <c r="N156" s="5" t="s">
        <v>28189</v>
      </c>
      <c r="O156" s="5" t="s">
        <v>28150</v>
      </c>
      <c r="P156" s="5" t="s">
        <v>28151</v>
      </c>
      <c r="Q156" s="5">
        <v>20</v>
      </c>
      <c r="R156" s="5" t="s">
        <v>1512</v>
      </c>
      <c r="S156" s="5" t="s">
        <v>1513</v>
      </c>
      <c r="T156" s="5" t="s">
        <v>42</v>
      </c>
      <c r="U156" s="5" t="s">
        <v>43</v>
      </c>
      <c r="V156" s="5"/>
      <c r="W156" s="5" t="s">
        <v>44</v>
      </c>
      <c r="X156" s="5"/>
    </row>
    <row r="157" spans="1:24" hidden="1" x14ac:dyDescent="0.25">
      <c r="A157" s="3">
        <v>156</v>
      </c>
      <c r="B157" s="4" t="s">
        <v>28070</v>
      </c>
      <c r="C157" s="5" t="s">
        <v>29</v>
      </c>
      <c r="D157" s="5" t="s">
        <v>28071</v>
      </c>
      <c r="E157" s="5" t="s">
        <v>28072</v>
      </c>
      <c r="F157" s="5" t="s">
        <v>28190</v>
      </c>
      <c r="G157" s="5" t="s">
        <v>28191</v>
      </c>
      <c r="H157" s="5" t="s">
        <v>119</v>
      </c>
      <c r="I157" s="5">
        <v>15</v>
      </c>
      <c r="J157" s="5" t="s">
        <v>35</v>
      </c>
      <c r="K157" s="6">
        <v>17000</v>
      </c>
      <c r="L157" s="6">
        <v>255000</v>
      </c>
      <c r="M157" s="5" t="s">
        <v>28148</v>
      </c>
      <c r="N157" s="5" t="s">
        <v>28192</v>
      </c>
      <c r="O157" s="5" t="s">
        <v>28150</v>
      </c>
      <c r="P157" s="5" t="s">
        <v>28151</v>
      </c>
      <c r="Q157" s="5">
        <v>1</v>
      </c>
      <c r="R157" s="5" t="s">
        <v>1512</v>
      </c>
      <c r="S157" s="5" t="s">
        <v>1513</v>
      </c>
      <c r="T157" s="5" t="s">
        <v>42</v>
      </c>
      <c r="U157" s="5" t="s">
        <v>43</v>
      </c>
      <c r="V157" s="5"/>
      <c r="W157" s="5" t="s">
        <v>44</v>
      </c>
      <c r="X157" s="5"/>
    </row>
    <row r="158" spans="1:24" hidden="1" x14ac:dyDescent="0.25">
      <c r="A158" s="3">
        <v>157</v>
      </c>
      <c r="B158" s="4" t="s">
        <v>28070</v>
      </c>
      <c r="C158" s="5" t="s">
        <v>29</v>
      </c>
      <c r="D158" s="5" t="s">
        <v>28071</v>
      </c>
      <c r="E158" s="5" t="s">
        <v>28072</v>
      </c>
      <c r="F158" s="5" t="s">
        <v>28190</v>
      </c>
      <c r="G158" s="5" t="s">
        <v>28191</v>
      </c>
      <c r="H158" s="5" t="s">
        <v>119</v>
      </c>
      <c r="I158" s="5">
        <v>15</v>
      </c>
      <c r="J158" s="5" t="s">
        <v>35</v>
      </c>
      <c r="K158" s="6">
        <v>17000</v>
      </c>
      <c r="L158" s="6">
        <v>255000</v>
      </c>
      <c r="M158" s="5" t="s">
        <v>28148</v>
      </c>
      <c r="N158" s="5" t="s">
        <v>28193</v>
      </c>
      <c r="O158" s="5" t="s">
        <v>28150</v>
      </c>
      <c r="P158" s="5" t="s">
        <v>28151</v>
      </c>
      <c r="Q158" s="5">
        <v>1</v>
      </c>
      <c r="R158" s="5" t="s">
        <v>1512</v>
      </c>
      <c r="S158" s="5" t="s">
        <v>1513</v>
      </c>
      <c r="T158" s="5" t="s">
        <v>42</v>
      </c>
      <c r="U158" s="5" t="s">
        <v>43</v>
      </c>
      <c r="V158" s="5"/>
      <c r="W158" s="5" t="s">
        <v>44</v>
      </c>
      <c r="X158" s="5"/>
    </row>
    <row r="159" spans="1:24" hidden="1" x14ac:dyDescent="0.25">
      <c r="A159" s="3">
        <v>158</v>
      </c>
      <c r="B159" s="4" t="s">
        <v>28070</v>
      </c>
      <c r="C159" s="5" t="s">
        <v>29</v>
      </c>
      <c r="D159" s="5" t="s">
        <v>28071</v>
      </c>
      <c r="E159" s="5" t="s">
        <v>28072</v>
      </c>
      <c r="F159" s="5" t="s">
        <v>28190</v>
      </c>
      <c r="G159" s="5" t="s">
        <v>28191</v>
      </c>
      <c r="H159" s="5" t="s">
        <v>119</v>
      </c>
      <c r="I159" s="5">
        <v>15</v>
      </c>
      <c r="J159" s="5" t="s">
        <v>35</v>
      </c>
      <c r="K159" s="6">
        <v>17000</v>
      </c>
      <c r="L159" s="6">
        <v>255000</v>
      </c>
      <c r="M159" s="5" t="s">
        <v>28148</v>
      </c>
      <c r="N159" s="5" t="s">
        <v>28194</v>
      </c>
      <c r="O159" s="5" t="s">
        <v>28150</v>
      </c>
      <c r="P159" s="5" t="s">
        <v>28151</v>
      </c>
      <c r="Q159" s="5">
        <v>1</v>
      </c>
      <c r="R159" s="5" t="s">
        <v>1512</v>
      </c>
      <c r="S159" s="5" t="s">
        <v>1513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idden="1" x14ac:dyDescent="0.25">
      <c r="A160" s="3">
        <v>159</v>
      </c>
      <c r="B160" s="4" t="s">
        <v>28070</v>
      </c>
      <c r="C160" s="5" t="s">
        <v>29</v>
      </c>
      <c r="D160" s="5" t="s">
        <v>28071</v>
      </c>
      <c r="E160" s="5" t="s">
        <v>28072</v>
      </c>
      <c r="F160" s="5" t="s">
        <v>28190</v>
      </c>
      <c r="G160" s="5" t="s">
        <v>28191</v>
      </c>
      <c r="H160" s="5" t="s">
        <v>119</v>
      </c>
      <c r="I160" s="5">
        <v>15</v>
      </c>
      <c r="J160" s="5" t="s">
        <v>35</v>
      </c>
      <c r="K160" s="6">
        <v>17000</v>
      </c>
      <c r="L160" s="6">
        <v>255000</v>
      </c>
      <c r="M160" s="5" t="s">
        <v>28148</v>
      </c>
      <c r="N160" s="5" t="s">
        <v>28195</v>
      </c>
      <c r="O160" s="5" t="s">
        <v>28150</v>
      </c>
      <c r="P160" s="5" t="s">
        <v>28151</v>
      </c>
      <c r="Q160" s="5">
        <v>1</v>
      </c>
      <c r="R160" s="5" t="s">
        <v>1512</v>
      </c>
      <c r="S160" s="5" t="s">
        <v>1513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idden="1" x14ac:dyDescent="0.25">
      <c r="A161" s="3">
        <v>160</v>
      </c>
      <c r="B161" s="4" t="s">
        <v>28070</v>
      </c>
      <c r="C161" s="5" t="s">
        <v>29</v>
      </c>
      <c r="D161" s="5" t="s">
        <v>28071</v>
      </c>
      <c r="E161" s="5" t="s">
        <v>28072</v>
      </c>
      <c r="F161" s="5" t="s">
        <v>28190</v>
      </c>
      <c r="G161" s="5" t="s">
        <v>28191</v>
      </c>
      <c r="H161" s="5" t="s">
        <v>119</v>
      </c>
      <c r="I161" s="5">
        <v>15</v>
      </c>
      <c r="J161" s="5" t="s">
        <v>35</v>
      </c>
      <c r="K161" s="6">
        <v>17000</v>
      </c>
      <c r="L161" s="6">
        <v>255000</v>
      </c>
      <c r="M161" s="5" t="s">
        <v>28148</v>
      </c>
      <c r="N161" s="5" t="s">
        <v>28196</v>
      </c>
      <c r="O161" s="5" t="s">
        <v>28150</v>
      </c>
      <c r="P161" s="5" t="s">
        <v>28151</v>
      </c>
      <c r="Q161" s="5">
        <v>1</v>
      </c>
      <c r="R161" s="5" t="s">
        <v>1512</v>
      </c>
      <c r="S161" s="5" t="s">
        <v>1513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idden="1" x14ac:dyDescent="0.25">
      <c r="A162" s="3">
        <v>161</v>
      </c>
      <c r="B162" s="4" t="s">
        <v>28070</v>
      </c>
      <c r="C162" s="5" t="s">
        <v>29</v>
      </c>
      <c r="D162" s="5" t="s">
        <v>28071</v>
      </c>
      <c r="E162" s="5" t="s">
        <v>28072</v>
      </c>
      <c r="F162" s="5" t="s">
        <v>28190</v>
      </c>
      <c r="G162" s="5" t="s">
        <v>28191</v>
      </c>
      <c r="H162" s="5" t="s">
        <v>119</v>
      </c>
      <c r="I162" s="5">
        <v>15</v>
      </c>
      <c r="J162" s="5" t="s">
        <v>35</v>
      </c>
      <c r="K162" s="6">
        <v>17000</v>
      </c>
      <c r="L162" s="6">
        <v>255000</v>
      </c>
      <c r="M162" s="5" t="s">
        <v>28148</v>
      </c>
      <c r="N162" s="5" t="s">
        <v>28197</v>
      </c>
      <c r="O162" s="5" t="s">
        <v>28150</v>
      </c>
      <c r="P162" s="5" t="s">
        <v>28151</v>
      </c>
      <c r="Q162" s="5">
        <v>1</v>
      </c>
      <c r="R162" s="5" t="s">
        <v>1512</v>
      </c>
      <c r="S162" s="5" t="s">
        <v>1513</v>
      </c>
      <c r="T162" s="5" t="s">
        <v>42</v>
      </c>
      <c r="U162" s="5" t="s">
        <v>43</v>
      </c>
      <c r="V162" s="5"/>
      <c r="W162" s="5" t="s">
        <v>44</v>
      </c>
      <c r="X162" s="5"/>
    </row>
    <row r="163" spans="1:24" hidden="1" x14ac:dyDescent="0.25">
      <c r="A163" s="3">
        <v>162</v>
      </c>
      <c r="B163" s="4" t="s">
        <v>28070</v>
      </c>
      <c r="C163" s="5" t="s">
        <v>29</v>
      </c>
      <c r="D163" s="5" t="s">
        <v>28071</v>
      </c>
      <c r="E163" s="5" t="s">
        <v>28072</v>
      </c>
      <c r="F163" s="5" t="s">
        <v>28190</v>
      </c>
      <c r="G163" s="5" t="s">
        <v>28191</v>
      </c>
      <c r="H163" s="5" t="s">
        <v>119</v>
      </c>
      <c r="I163" s="5">
        <v>15</v>
      </c>
      <c r="J163" s="5" t="s">
        <v>35</v>
      </c>
      <c r="K163" s="6">
        <v>17000</v>
      </c>
      <c r="L163" s="6">
        <v>255000</v>
      </c>
      <c r="M163" s="5" t="s">
        <v>28148</v>
      </c>
      <c r="N163" s="5" t="s">
        <v>28198</v>
      </c>
      <c r="O163" s="5" t="s">
        <v>28150</v>
      </c>
      <c r="P163" s="5" t="s">
        <v>28151</v>
      </c>
      <c r="Q163" s="5">
        <v>1</v>
      </c>
      <c r="R163" s="5" t="s">
        <v>1512</v>
      </c>
      <c r="S163" s="5" t="s">
        <v>1513</v>
      </c>
      <c r="T163" s="5" t="s">
        <v>42</v>
      </c>
      <c r="U163" s="5" t="s">
        <v>43</v>
      </c>
      <c r="V163" s="5"/>
      <c r="W163" s="5" t="s">
        <v>44</v>
      </c>
      <c r="X163" s="5"/>
    </row>
    <row r="164" spans="1:24" hidden="1" x14ac:dyDescent="0.25">
      <c r="A164" s="3">
        <v>163</v>
      </c>
      <c r="B164" s="4" t="s">
        <v>28070</v>
      </c>
      <c r="C164" s="5" t="s">
        <v>29</v>
      </c>
      <c r="D164" s="5" t="s">
        <v>28071</v>
      </c>
      <c r="E164" s="5" t="s">
        <v>28072</v>
      </c>
      <c r="F164" s="5" t="s">
        <v>28190</v>
      </c>
      <c r="G164" s="5" t="s">
        <v>28191</v>
      </c>
      <c r="H164" s="5" t="s">
        <v>119</v>
      </c>
      <c r="I164" s="5">
        <v>15</v>
      </c>
      <c r="J164" s="5" t="s">
        <v>35</v>
      </c>
      <c r="K164" s="6">
        <v>17000</v>
      </c>
      <c r="L164" s="6">
        <v>255000</v>
      </c>
      <c r="M164" s="5" t="s">
        <v>28148</v>
      </c>
      <c r="N164" s="5" t="s">
        <v>28199</v>
      </c>
      <c r="O164" s="5" t="s">
        <v>28150</v>
      </c>
      <c r="P164" s="5" t="s">
        <v>28151</v>
      </c>
      <c r="Q164" s="5">
        <v>1</v>
      </c>
      <c r="R164" s="5" t="s">
        <v>1512</v>
      </c>
      <c r="S164" s="5" t="s">
        <v>1513</v>
      </c>
      <c r="T164" s="5" t="s">
        <v>42</v>
      </c>
      <c r="U164" s="5" t="s">
        <v>43</v>
      </c>
      <c r="V164" s="5"/>
      <c r="W164" s="5" t="s">
        <v>44</v>
      </c>
      <c r="X164" s="5"/>
    </row>
    <row r="165" spans="1:24" hidden="1" x14ac:dyDescent="0.25">
      <c r="A165" s="3">
        <v>164</v>
      </c>
      <c r="B165" s="4" t="s">
        <v>28070</v>
      </c>
      <c r="C165" s="5" t="s">
        <v>29</v>
      </c>
      <c r="D165" s="5" t="s">
        <v>28071</v>
      </c>
      <c r="E165" s="5" t="s">
        <v>28072</v>
      </c>
      <c r="F165" s="5" t="s">
        <v>28190</v>
      </c>
      <c r="G165" s="5" t="s">
        <v>28191</v>
      </c>
      <c r="H165" s="5" t="s">
        <v>119</v>
      </c>
      <c r="I165" s="5">
        <v>15</v>
      </c>
      <c r="J165" s="5" t="s">
        <v>35</v>
      </c>
      <c r="K165" s="6">
        <v>17000</v>
      </c>
      <c r="L165" s="6">
        <v>255000</v>
      </c>
      <c r="M165" s="5" t="s">
        <v>28148</v>
      </c>
      <c r="N165" s="5" t="s">
        <v>28200</v>
      </c>
      <c r="O165" s="5" t="s">
        <v>28150</v>
      </c>
      <c r="P165" s="5" t="s">
        <v>28151</v>
      </c>
      <c r="Q165" s="5">
        <v>1</v>
      </c>
      <c r="R165" s="5" t="s">
        <v>1512</v>
      </c>
      <c r="S165" s="5" t="s">
        <v>1513</v>
      </c>
      <c r="T165" s="5" t="s">
        <v>42</v>
      </c>
      <c r="U165" s="5" t="s">
        <v>43</v>
      </c>
      <c r="V165" s="5"/>
      <c r="W165" s="5" t="s">
        <v>44</v>
      </c>
      <c r="X165" s="5"/>
    </row>
    <row r="166" spans="1:24" hidden="1" x14ac:dyDescent="0.25">
      <c r="A166" s="3">
        <v>165</v>
      </c>
      <c r="B166" s="4" t="s">
        <v>28070</v>
      </c>
      <c r="C166" s="5" t="s">
        <v>29</v>
      </c>
      <c r="D166" s="5" t="s">
        <v>28071</v>
      </c>
      <c r="E166" s="5" t="s">
        <v>28072</v>
      </c>
      <c r="F166" s="5" t="s">
        <v>28190</v>
      </c>
      <c r="G166" s="5" t="s">
        <v>28191</v>
      </c>
      <c r="H166" s="5" t="s">
        <v>119</v>
      </c>
      <c r="I166" s="5">
        <v>15</v>
      </c>
      <c r="J166" s="5" t="s">
        <v>35</v>
      </c>
      <c r="K166" s="6">
        <v>17000</v>
      </c>
      <c r="L166" s="6">
        <v>255000</v>
      </c>
      <c r="M166" s="5" t="s">
        <v>28148</v>
      </c>
      <c r="N166" s="5" t="s">
        <v>28201</v>
      </c>
      <c r="O166" s="5" t="s">
        <v>28150</v>
      </c>
      <c r="P166" s="5" t="s">
        <v>28151</v>
      </c>
      <c r="Q166" s="5">
        <v>1</v>
      </c>
      <c r="R166" s="5" t="s">
        <v>1512</v>
      </c>
      <c r="S166" s="5" t="s">
        <v>1513</v>
      </c>
      <c r="T166" s="5" t="s">
        <v>42</v>
      </c>
      <c r="U166" s="5" t="s">
        <v>43</v>
      </c>
      <c r="V166" s="5"/>
      <c r="W166" s="5" t="s">
        <v>44</v>
      </c>
      <c r="X166" s="5"/>
    </row>
    <row r="167" spans="1:24" hidden="1" x14ac:dyDescent="0.25">
      <c r="A167" s="3">
        <v>166</v>
      </c>
      <c r="B167" s="4" t="s">
        <v>3396</v>
      </c>
      <c r="C167" s="5" t="s">
        <v>29</v>
      </c>
      <c r="D167" s="5" t="s">
        <v>3397</v>
      </c>
      <c r="E167" s="5" t="s">
        <v>3398</v>
      </c>
      <c r="F167" s="5" t="s">
        <v>28202</v>
      </c>
      <c r="G167" s="5" t="s">
        <v>8053</v>
      </c>
      <c r="H167" s="5" t="s">
        <v>90</v>
      </c>
      <c r="I167" s="5">
        <v>1200</v>
      </c>
      <c r="J167" s="5" t="s">
        <v>35</v>
      </c>
      <c r="K167" s="6">
        <v>105.770833</v>
      </c>
      <c r="L167" s="6">
        <v>126924.9996</v>
      </c>
      <c r="M167" s="5" t="s">
        <v>3401</v>
      </c>
      <c r="N167" s="5" t="s">
        <v>23772</v>
      </c>
      <c r="O167" s="5" t="s">
        <v>3403</v>
      </c>
      <c r="P167" s="5" t="s">
        <v>3404</v>
      </c>
      <c r="Q167" s="5">
        <v>1200</v>
      </c>
      <c r="R167" s="5" t="s">
        <v>647</v>
      </c>
      <c r="S167" s="5" t="s">
        <v>648</v>
      </c>
      <c r="T167" s="5" t="s">
        <v>42</v>
      </c>
      <c r="U167" s="5" t="s">
        <v>43</v>
      </c>
      <c r="V167" s="5"/>
      <c r="W167" s="5" t="s">
        <v>44</v>
      </c>
      <c r="X167" s="5"/>
    </row>
    <row r="168" spans="1:24" x14ac:dyDescent="0.25">
      <c r="A168" s="3">
        <v>167</v>
      </c>
      <c r="B168" s="4" t="s">
        <v>3396</v>
      </c>
      <c r="C168" s="5" t="s">
        <v>29</v>
      </c>
      <c r="D168" s="5" t="s">
        <v>3397</v>
      </c>
      <c r="E168" s="5" t="s">
        <v>3398</v>
      </c>
      <c r="F168" s="5" t="s">
        <v>3399</v>
      </c>
      <c r="G168" s="5" t="s">
        <v>3400</v>
      </c>
      <c r="H168" s="5" t="s">
        <v>52</v>
      </c>
      <c r="I168" s="5">
        <v>100</v>
      </c>
      <c r="J168" s="5" t="s">
        <v>35</v>
      </c>
      <c r="K168" s="6">
        <v>2450</v>
      </c>
      <c r="L168" s="6">
        <v>245000</v>
      </c>
      <c r="M168" s="5" t="s">
        <v>3401</v>
      </c>
      <c r="N168" s="5" t="s">
        <v>3402</v>
      </c>
      <c r="O168" s="5" t="s">
        <v>3403</v>
      </c>
      <c r="P168" s="5" t="s">
        <v>3404</v>
      </c>
      <c r="Q168" s="5">
        <v>100</v>
      </c>
      <c r="R168" s="5" t="s">
        <v>647</v>
      </c>
      <c r="S168" s="5" t="s">
        <v>648</v>
      </c>
      <c r="T168" s="5" t="s">
        <v>42</v>
      </c>
      <c r="U168" s="5" t="s">
        <v>43</v>
      </c>
      <c r="V168" s="5"/>
      <c r="W168" s="5" t="s">
        <v>44</v>
      </c>
      <c r="X168" s="5"/>
    </row>
    <row r="169" spans="1:24" hidden="1" x14ac:dyDescent="0.25">
      <c r="A169" s="3">
        <v>168</v>
      </c>
      <c r="B169" s="4" t="s">
        <v>28070</v>
      </c>
      <c r="C169" s="5" t="s">
        <v>29</v>
      </c>
      <c r="D169" s="5" t="s">
        <v>28071</v>
      </c>
      <c r="E169" s="5" t="s">
        <v>28072</v>
      </c>
      <c r="F169" s="5" t="s">
        <v>28190</v>
      </c>
      <c r="G169" s="5" t="s">
        <v>28191</v>
      </c>
      <c r="H169" s="5" t="s">
        <v>119</v>
      </c>
      <c r="I169" s="5">
        <v>15</v>
      </c>
      <c r="J169" s="5" t="s">
        <v>35</v>
      </c>
      <c r="K169" s="6">
        <v>17000</v>
      </c>
      <c r="L169" s="6">
        <v>255000</v>
      </c>
      <c r="M169" s="5" t="s">
        <v>28148</v>
      </c>
      <c r="N169" s="5" t="s">
        <v>28203</v>
      </c>
      <c r="O169" s="5" t="s">
        <v>28150</v>
      </c>
      <c r="P169" s="5" t="s">
        <v>28151</v>
      </c>
      <c r="Q169" s="5">
        <v>1</v>
      </c>
      <c r="R169" s="5" t="s">
        <v>1512</v>
      </c>
      <c r="S169" s="5" t="s">
        <v>1513</v>
      </c>
      <c r="T169" s="5" t="s">
        <v>42</v>
      </c>
      <c r="U169" s="5" t="s">
        <v>43</v>
      </c>
      <c r="V169" s="5"/>
      <c r="W169" s="5" t="s">
        <v>44</v>
      </c>
      <c r="X169" s="5"/>
    </row>
    <row r="170" spans="1:24" hidden="1" x14ac:dyDescent="0.25">
      <c r="A170" s="3">
        <v>169</v>
      </c>
      <c r="B170" s="4" t="s">
        <v>28070</v>
      </c>
      <c r="C170" s="5" t="s">
        <v>29</v>
      </c>
      <c r="D170" s="5" t="s">
        <v>28071</v>
      </c>
      <c r="E170" s="5" t="s">
        <v>28072</v>
      </c>
      <c r="F170" s="5" t="s">
        <v>28190</v>
      </c>
      <c r="G170" s="5" t="s">
        <v>28191</v>
      </c>
      <c r="H170" s="5" t="s">
        <v>119</v>
      </c>
      <c r="I170" s="5">
        <v>15</v>
      </c>
      <c r="J170" s="5" t="s">
        <v>35</v>
      </c>
      <c r="K170" s="6">
        <v>17000</v>
      </c>
      <c r="L170" s="6">
        <v>255000</v>
      </c>
      <c r="M170" s="5" t="s">
        <v>28148</v>
      </c>
      <c r="N170" s="5" t="s">
        <v>28204</v>
      </c>
      <c r="O170" s="5" t="s">
        <v>28150</v>
      </c>
      <c r="P170" s="5" t="s">
        <v>28151</v>
      </c>
      <c r="Q170" s="5">
        <v>1</v>
      </c>
      <c r="R170" s="5" t="s">
        <v>1512</v>
      </c>
      <c r="S170" s="5" t="s">
        <v>1513</v>
      </c>
      <c r="T170" s="5" t="s">
        <v>42</v>
      </c>
      <c r="U170" s="5" t="s">
        <v>43</v>
      </c>
      <c r="V170" s="5"/>
      <c r="W170" s="5" t="s">
        <v>44</v>
      </c>
      <c r="X170" s="5"/>
    </row>
    <row r="171" spans="1:24" hidden="1" x14ac:dyDescent="0.25">
      <c r="A171" s="3">
        <v>170</v>
      </c>
      <c r="B171" s="4" t="s">
        <v>28070</v>
      </c>
      <c r="C171" s="5" t="s">
        <v>29</v>
      </c>
      <c r="D171" s="5" t="s">
        <v>28071</v>
      </c>
      <c r="E171" s="5" t="s">
        <v>28072</v>
      </c>
      <c r="F171" s="5" t="s">
        <v>28190</v>
      </c>
      <c r="G171" s="5" t="s">
        <v>28191</v>
      </c>
      <c r="H171" s="5" t="s">
        <v>119</v>
      </c>
      <c r="I171" s="5">
        <v>15</v>
      </c>
      <c r="J171" s="5" t="s">
        <v>35</v>
      </c>
      <c r="K171" s="6">
        <v>17000</v>
      </c>
      <c r="L171" s="6">
        <v>255000</v>
      </c>
      <c r="M171" s="5" t="s">
        <v>28148</v>
      </c>
      <c r="N171" s="5" t="s">
        <v>28205</v>
      </c>
      <c r="O171" s="5" t="s">
        <v>28150</v>
      </c>
      <c r="P171" s="5" t="s">
        <v>28151</v>
      </c>
      <c r="Q171" s="5">
        <v>1</v>
      </c>
      <c r="R171" s="5" t="s">
        <v>1512</v>
      </c>
      <c r="S171" s="5" t="s">
        <v>1513</v>
      </c>
      <c r="T171" s="5" t="s">
        <v>42</v>
      </c>
      <c r="U171" s="5" t="s">
        <v>43</v>
      </c>
      <c r="V171" s="5"/>
      <c r="W171" s="5" t="s">
        <v>44</v>
      </c>
      <c r="X171" s="5"/>
    </row>
    <row r="172" spans="1:24" hidden="1" x14ac:dyDescent="0.25">
      <c r="A172" s="3">
        <v>171</v>
      </c>
      <c r="B172" s="4" t="s">
        <v>28070</v>
      </c>
      <c r="C172" s="5" t="s">
        <v>29</v>
      </c>
      <c r="D172" s="5" t="s">
        <v>28071</v>
      </c>
      <c r="E172" s="5" t="s">
        <v>28072</v>
      </c>
      <c r="F172" s="5" t="s">
        <v>28190</v>
      </c>
      <c r="G172" s="5" t="s">
        <v>28191</v>
      </c>
      <c r="H172" s="5" t="s">
        <v>119</v>
      </c>
      <c r="I172" s="5">
        <v>15</v>
      </c>
      <c r="J172" s="5" t="s">
        <v>35</v>
      </c>
      <c r="K172" s="6">
        <v>17000</v>
      </c>
      <c r="L172" s="6">
        <v>255000</v>
      </c>
      <c r="M172" s="5" t="s">
        <v>28148</v>
      </c>
      <c r="N172" s="5" t="s">
        <v>28206</v>
      </c>
      <c r="O172" s="5" t="s">
        <v>28150</v>
      </c>
      <c r="P172" s="5" t="s">
        <v>28151</v>
      </c>
      <c r="Q172" s="5">
        <v>1</v>
      </c>
      <c r="R172" s="5" t="s">
        <v>1512</v>
      </c>
      <c r="S172" s="5" t="s">
        <v>1513</v>
      </c>
      <c r="T172" s="5" t="s">
        <v>42</v>
      </c>
      <c r="U172" s="5" t="s">
        <v>43</v>
      </c>
      <c r="V172" s="5"/>
      <c r="W172" s="5" t="s">
        <v>44</v>
      </c>
      <c r="X172" s="5"/>
    </row>
    <row r="173" spans="1:24" hidden="1" x14ac:dyDescent="0.25">
      <c r="A173" s="3">
        <v>172</v>
      </c>
      <c r="B173" s="4" t="s">
        <v>28070</v>
      </c>
      <c r="C173" s="5" t="s">
        <v>29</v>
      </c>
      <c r="D173" s="5" t="s">
        <v>28071</v>
      </c>
      <c r="E173" s="5" t="s">
        <v>28072</v>
      </c>
      <c r="F173" s="5" t="s">
        <v>28190</v>
      </c>
      <c r="G173" s="5" t="s">
        <v>28191</v>
      </c>
      <c r="H173" s="5" t="s">
        <v>119</v>
      </c>
      <c r="I173" s="5">
        <v>15</v>
      </c>
      <c r="J173" s="5" t="s">
        <v>35</v>
      </c>
      <c r="K173" s="6">
        <v>17000</v>
      </c>
      <c r="L173" s="6">
        <v>255000</v>
      </c>
      <c r="M173" s="5" t="s">
        <v>28148</v>
      </c>
      <c r="N173" s="5" t="s">
        <v>28207</v>
      </c>
      <c r="O173" s="5" t="s">
        <v>28150</v>
      </c>
      <c r="P173" s="5" t="s">
        <v>28151</v>
      </c>
      <c r="Q173" s="5">
        <v>1</v>
      </c>
      <c r="R173" s="5" t="s">
        <v>1512</v>
      </c>
      <c r="S173" s="5" t="s">
        <v>1513</v>
      </c>
      <c r="T173" s="5" t="s">
        <v>42</v>
      </c>
      <c r="U173" s="5" t="s">
        <v>43</v>
      </c>
      <c r="V173" s="5"/>
      <c r="W173" s="5" t="s">
        <v>44</v>
      </c>
      <c r="X173" s="5"/>
    </row>
    <row r="174" spans="1:24" x14ac:dyDescent="0.25">
      <c r="A174" s="3">
        <v>173</v>
      </c>
      <c r="B174" s="4" t="s">
        <v>3405</v>
      </c>
      <c r="C174" s="5" t="s">
        <v>29</v>
      </c>
      <c r="D174" s="5" t="s">
        <v>3406</v>
      </c>
      <c r="E174" s="5" t="s">
        <v>3407</v>
      </c>
      <c r="F174" s="5" t="s">
        <v>3408</v>
      </c>
      <c r="G174" s="5" t="s">
        <v>3409</v>
      </c>
      <c r="H174" s="5" t="s">
        <v>1357</v>
      </c>
      <c r="I174" s="5">
        <v>100</v>
      </c>
      <c r="J174" s="5" t="s">
        <v>35</v>
      </c>
      <c r="K174" s="6">
        <v>445</v>
      </c>
      <c r="L174" s="6">
        <v>44500</v>
      </c>
      <c r="M174" s="5" t="s">
        <v>3410</v>
      </c>
      <c r="N174" s="5" t="s">
        <v>3411</v>
      </c>
      <c r="O174" s="5" t="s">
        <v>3412</v>
      </c>
      <c r="P174" s="5" t="s">
        <v>3412</v>
      </c>
      <c r="Q174" s="5">
        <v>100</v>
      </c>
      <c r="R174" s="5" t="s">
        <v>504</v>
      </c>
      <c r="S174" s="5" t="s">
        <v>505</v>
      </c>
      <c r="T174" s="5" t="s">
        <v>42</v>
      </c>
      <c r="U174" s="5" t="s">
        <v>159</v>
      </c>
      <c r="V174" s="5"/>
      <c r="W174" s="5" t="s">
        <v>44</v>
      </c>
      <c r="X174" s="5"/>
    </row>
    <row r="175" spans="1:24" ht="22.5" x14ac:dyDescent="0.25">
      <c r="A175" s="3">
        <v>174</v>
      </c>
      <c r="B175" s="4" t="s">
        <v>3413</v>
      </c>
      <c r="C175" s="5" t="s">
        <v>29</v>
      </c>
      <c r="D175" s="5" t="s">
        <v>3406</v>
      </c>
      <c r="E175" s="5" t="s">
        <v>3407</v>
      </c>
      <c r="F175" s="5" t="s">
        <v>3414</v>
      </c>
      <c r="G175" s="5" t="s">
        <v>3415</v>
      </c>
      <c r="H175" s="5" t="s">
        <v>550</v>
      </c>
      <c r="I175" s="5">
        <v>50</v>
      </c>
      <c r="J175" s="5" t="s">
        <v>35</v>
      </c>
      <c r="K175" s="6">
        <v>750</v>
      </c>
      <c r="L175" s="6">
        <v>37500</v>
      </c>
      <c r="M175" s="5" t="s">
        <v>3416</v>
      </c>
      <c r="N175" s="5" t="s">
        <v>3417</v>
      </c>
      <c r="O175" s="5" t="s">
        <v>3418</v>
      </c>
      <c r="P175" s="5" t="s">
        <v>3419</v>
      </c>
      <c r="Q175" s="5">
        <v>50</v>
      </c>
      <c r="R175" s="5" t="s">
        <v>208</v>
      </c>
      <c r="S175" s="5" t="s">
        <v>209</v>
      </c>
      <c r="T175" s="5" t="s">
        <v>42</v>
      </c>
      <c r="U175" s="5" t="s">
        <v>159</v>
      </c>
      <c r="V175" s="5"/>
      <c r="W175" s="5" t="s">
        <v>44</v>
      </c>
      <c r="X175" s="5"/>
    </row>
    <row r="176" spans="1:24" hidden="1" x14ac:dyDescent="0.25">
      <c r="A176" s="3">
        <v>175</v>
      </c>
      <c r="B176" s="4" t="s">
        <v>28208</v>
      </c>
      <c r="C176" s="5" t="s">
        <v>29</v>
      </c>
      <c r="D176" s="5" t="s">
        <v>28209</v>
      </c>
      <c r="E176" s="5" t="s">
        <v>28210</v>
      </c>
      <c r="F176" s="5" t="s">
        <v>25686</v>
      </c>
      <c r="G176" s="5" t="s">
        <v>7871</v>
      </c>
      <c r="H176" s="5" t="s">
        <v>6798</v>
      </c>
      <c r="I176" s="5">
        <v>10</v>
      </c>
      <c r="J176" s="5" t="s">
        <v>35</v>
      </c>
      <c r="K176" s="6">
        <v>54000</v>
      </c>
      <c r="L176" s="6">
        <v>540000</v>
      </c>
      <c r="M176" s="5" t="s">
        <v>28211</v>
      </c>
      <c r="N176" s="5" t="s">
        <v>26238</v>
      </c>
      <c r="O176" s="5" t="s">
        <v>28212</v>
      </c>
      <c r="P176" s="5" t="s">
        <v>3331</v>
      </c>
      <c r="Q176" s="5">
        <v>10</v>
      </c>
      <c r="R176" s="5" t="s">
        <v>24184</v>
      </c>
      <c r="S176" s="5" t="s">
        <v>24185</v>
      </c>
      <c r="T176" s="5" t="s">
        <v>42</v>
      </c>
      <c r="U176" s="5" t="s">
        <v>43</v>
      </c>
      <c r="V176" s="5"/>
      <c r="W176" s="5" t="s">
        <v>44</v>
      </c>
      <c r="X176" s="5"/>
    </row>
    <row r="177" spans="1:24" ht="22.5" hidden="1" x14ac:dyDescent="0.25">
      <c r="A177" s="3">
        <v>176</v>
      </c>
      <c r="B177" s="4" t="s">
        <v>28213</v>
      </c>
      <c r="C177" s="5" t="s">
        <v>29</v>
      </c>
      <c r="D177" s="5" t="s">
        <v>28214</v>
      </c>
      <c r="E177" s="5" t="s">
        <v>28215</v>
      </c>
      <c r="F177" s="5" t="s">
        <v>28216</v>
      </c>
      <c r="G177" s="5" t="s">
        <v>28217</v>
      </c>
      <c r="H177" s="5" t="s">
        <v>854</v>
      </c>
      <c r="I177" s="5">
        <v>16</v>
      </c>
      <c r="J177" s="5" t="s">
        <v>35</v>
      </c>
      <c r="K177" s="6">
        <v>450</v>
      </c>
      <c r="L177" s="6">
        <v>7200</v>
      </c>
      <c r="M177" s="5" t="s">
        <v>28218</v>
      </c>
      <c r="N177" s="5" t="s">
        <v>856</v>
      </c>
      <c r="O177" s="5" t="s">
        <v>28219</v>
      </c>
      <c r="P177" s="5" t="s">
        <v>28219</v>
      </c>
      <c r="Q177" s="5">
        <v>16</v>
      </c>
      <c r="R177" s="5" t="s">
        <v>26431</v>
      </c>
      <c r="S177" s="5" t="s">
        <v>26432</v>
      </c>
      <c r="T177" s="5" t="s">
        <v>42</v>
      </c>
      <c r="U177" s="5" t="s">
        <v>43</v>
      </c>
      <c r="V177" s="5"/>
      <c r="W177" s="5" t="s">
        <v>44</v>
      </c>
      <c r="X177" s="5"/>
    </row>
    <row r="178" spans="1:24" ht="22.5" hidden="1" x14ac:dyDescent="0.25">
      <c r="A178" s="3">
        <v>177</v>
      </c>
      <c r="B178" s="4" t="s">
        <v>28220</v>
      </c>
      <c r="C178" s="5" t="s">
        <v>29</v>
      </c>
      <c r="D178" s="5" t="s">
        <v>28221</v>
      </c>
      <c r="E178" s="5" t="s">
        <v>28222</v>
      </c>
      <c r="F178" s="5" t="s">
        <v>28223</v>
      </c>
      <c r="G178" s="5" t="s">
        <v>28224</v>
      </c>
      <c r="H178" s="5" t="s">
        <v>119</v>
      </c>
      <c r="I178" s="5">
        <v>20</v>
      </c>
      <c r="J178" s="5" t="s">
        <v>35</v>
      </c>
      <c r="K178" s="6">
        <v>2400</v>
      </c>
      <c r="L178" s="6">
        <v>48000</v>
      </c>
      <c r="M178" s="5" t="s">
        <v>28225</v>
      </c>
      <c r="N178" s="5" t="s">
        <v>28226</v>
      </c>
      <c r="O178" s="5" t="s">
        <v>28227</v>
      </c>
      <c r="P178" s="5" t="s">
        <v>3367</v>
      </c>
      <c r="Q178" s="5">
        <v>10</v>
      </c>
      <c r="R178" s="5" t="s">
        <v>25385</v>
      </c>
      <c r="S178" s="5" t="s">
        <v>25386</v>
      </c>
      <c r="T178" s="5" t="s">
        <v>42</v>
      </c>
      <c r="U178" s="5" t="s">
        <v>43</v>
      </c>
      <c r="V178" s="5"/>
      <c r="W178" s="5" t="s">
        <v>44</v>
      </c>
      <c r="X178" s="5"/>
    </row>
    <row r="179" spans="1:24" ht="22.5" hidden="1" x14ac:dyDescent="0.25">
      <c r="A179" s="3">
        <v>178</v>
      </c>
      <c r="B179" s="4" t="s">
        <v>28220</v>
      </c>
      <c r="C179" s="5" t="s">
        <v>29</v>
      </c>
      <c r="D179" s="5" t="s">
        <v>28221</v>
      </c>
      <c r="E179" s="5" t="s">
        <v>28222</v>
      </c>
      <c r="F179" s="5" t="s">
        <v>28223</v>
      </c>
      <c r="G179" s="5" t="s">
        <v>28224</v>
      </c>
      <c r="H179" s="5" t="s">
        <v>119</v>
      </c>
      <c r="I179" s="5">
        <v>20</v>
      </c>
      <c r="J179" s="5" t="s">
        <v>35</v>
      </c>
      <c r="K179" s="6">
        <v>2400</v>
      </c>
      <c r="L179" s="6">
        <v>48000</v>
      </c>
      <c r="M179" s="5" t="s">
        <v>28225</v>
      </c>
      <c r="N179" s="5" t="s">
        <v>28228</v>
      </c>
      <c r="O179" s="5" t="s">
        <v>28227</v>
      </c>
      <c r="P179" s="5" t="s">
        <v>3367</v>
      </c>
      <c r="Q179" s="5">
        <v>10</v>
      </c>
      <c r="R179" s="5" t="s">
        <v>25385</v>
      </c>
      <c r="S179" s="5" t="s">
        <v>25386</v>
      </c>
      <c r="T179" s="5" t="s">
        <v>42</v>
      </c>
      <c r="U179" s="5" t="s">
        <v>43</v>
      </c>
      <c r="V179" s="5"/>
      <c r="W179" s="5" t="s">
        <v>44</v>
      </c>
      <c r="X179" s="5"/>
    </row>
    <row r="180" spans="1:24" ht="22.5" x14ac:dyDescent="0.25">
      <c r="A180" s="3">
        <v>179</v>
      </c>
      <c r="B180" s="4" t="s">
        <v>3420</v>
      </c>
      <c r="C180" s="5" t="s">
        <v>29</v>
      </c>
      <c r="D180" s="5" t="s">
        <v>3421</v>
      </c>
      <c r="E180" s="5" t="s">
        <v>3407</v>
      </c>
      <c r="F180" s="5" t="s">
        <v>1179</v>
      </c>
      <c r="G180" s="5" t="s">
        <v>1180</v>
      </c>
      <c r="H180" s="5" t="s">
        <v>608</v>
      </c>
      <c r="I180" s="5">
        <v>10</v>
      </c>
      <c r="J180" s="5" t="s">
        <v>35</v>
      </c>
      <c r="K180" s="6">
        <v>3196</v>
      </c>
      <c r="L180" s="6">
        <v>31960</v>
      </c>
      <c r="M180" s="5" t="s">
        <v>3422</v>
      </c>
      <c r="N180" s="5" t="s">
        <v>1182</v>
      </c>
      <c r="O180" s="5" t="s">
        <v>3423</v>
      </c>
      <c r="P180" s="5" t="s">
        <v>3242</v>
      </c>
      <c r="Q180" s="5">
        <v>10</v>
      </c>
      <c r="R180" s="5" t="s">
        <v>1185</v>
      </c>
      <c r="S180" s="5" t="s">
        <v>1186</v>
      </c>
      <c r="T180" s="5" t="s">
        <v>42</v>
      </c>
      <c r="U180" s="5" t="s">
        <v>159</v>
      </c>
      <c r="V180" s="5"/>
      <c r="W180" s="5" t="s">
        <v>44</v>
      </c>
      <c r="X180" s="5"/>
    </row>
    <row r="181" spans="1:24" ht="22.5" hidden="1" x14ac:dyDescent="0.25">
      <c r="A181" s="3">
        <v>180</v>
      </c>
      <c r="B181" s="4" t="s">
        <v>28213</v>
      </c>
      <c r="C181" s="5" t="s">
        <v>29</v>
      </c>
      <c r="D181" s="5" t="s">
        <v>28214</v>
      </c>
      <c r="E181" s="5" t="s">
        <v>28215</v>
      </c>
      <c r="F181" s="5" t="s">
        <v>28229</v>
      </c>
      <c r="G181" s="5" t="s">
        <v>28230</v>
      </c>
      <c r="H181" s="5" t="s">
        <v>854</v>
      </c>
      <c r="I181" s="5">
        <v>15</v>
      </c>
      <c r="J181" s="5" t="s">
        <v>24411</v>
      </c>
      <c r="K181" s="6">
        <v>29650</v>
      </c>
      <c r="L181" s="6">
        <v>444750</v>
      </c>
      <c r="M181" s="5" t="s">
        <v>28218</v>
      </c>
      <c r="N181" s="5" t="s">
        <v>856</v>
      </c>
      <c r="O181" s="5" t="s">
        <v>28219</v>
      </c>
      <c r="P181" s="5" t="s">
        <v>28219</v>
      </c>
      <c r="Q181" s="5">
        <v>15</v>
      </c>
      <c r="R181" s="5" t="s">
        <v>26431</v>
      </c>
      <c r="S181" s="5" t="s">
        <v>26432</v>
      </c>
      <c r="T181" s="5" t="s">
        <v>42</v>
      </c>
      <c r="U181" s="5" t="s">
        <v>43</v>
      </c>
      <c r="V181" s="5"/>
      <c r="W181" s="5" t="s">
        <v>44</v>
      </c>
      <c r="X181" s="5"/>
    </row>
    <row r="182" spans="1:24" ht="22.5" hidden="1" x14ac:dyDescent="0.25">
      <c r="A182" s="3">
        <v>181</v>
      </c>
      <c r="B182" s="4" t="s">
        <v>28213</v>
      </c>
      <c r="C182" s="5" t="s">
        <v>29</v>
      </c>
      <c r="D182" s="5" t="s">
        <v>28214</v>
      </c>
      <c r="E182" s="5" t="s">
        <v>28215</v>
      </c>
      <c r="F182" s="5" t="s">
        <v>28231</v>
      </c>
      <c r="G182" s="5" t="s">
        <v>28232</v>
      </c>
      <c r="H182" s="5" t="s">
        <v>854</v>
      </c>
      <c r="I182" s="5">
        <v>16</v>
      </c>
      <c r="J182" s="5" t="s">
        <v>35</v>
      </c>
      <c r="K182" s="6">
        <v>1150</v>
      </c>
      <c r="L182" s="6">
        <v>18400</v>
      </c>
      <c r="M182" s="5" t="s">
        <v>28218</v>
      </c>
      <c r="N182" s="5" t="s">
        <v>856</v>
      </c>
      <c r="O182" s="5" t="s">
        <v>28219</v>
      </c>
      <c r="P182" s="5" t="s">
        <v>28219</v>
      </c>
      <c r="Q182" s="5">
        <v>16</v>
      </c>
      <c r="R182" s="5" t="s">
        <v>26431</v>
      </c>
      <c r="S182" s="5" t="s">
        <v>26432</v>
      </c>
      <c r="T182" s="5" t="s">
        <v>42</v>
      </c>
      <c r="U182" s="5" t="s">
        <v>43</v>
      </c>
      <c r="V182" s="5"/>
      <c r="W182" s="5" t="s">
        <v>44</v>
      </c>
      <c r="X182" s="5"/>
    </row>
    <row r="183" spans="1:24" ht="22.5" hidden="1" x14ac:dyDescent="0.25">
      <c r="A183" s="3">
        <v>182</v>
      </c>
      <c r="B183" s="4" t="s">
        <v>28213</v>
      </c>
      <c r="C183" s="5" t="s">
        <v>29</v>
      </c>
      <c r="D183" s="5" t="s">
        <v>28214</v>
      </c>
      <c r="E183" s="5" t="s">
        <v>28215</v>
      </c>
      <c r="F183" s="5" t="s">
        <v>28233</v>
      </c>
      <c r="G183" s="5" t="s">
        <v>28234</v>
      </c>
      <c r="H183" s="5" t="s">
        <v>854</v>
      </c>
      <c r="I183" s="5">
        <v>1</v>
      </c>
      <c r="J183" s="5" t="s">
        <v>35</v>
      </c>
      <c r="K183" s="6">
        <v>4500</v>
      </c>
      <c r="L183" s="6">
        <v>4500</v>
      </c>
      <c r="M183" s="5" t="s">
        <v>28218</v>
      </c>
      <c r="N183" s="5" t="s">
        <v>856</v>
      </c>
      <c r="O183" s="5" t="s">
        <v>28219</v>
      </c>
      <c r="P183" s="5" t="s">
        <v>28219</v>
      </c>
      <c r="Q183" s="5">
        <v>1</v>
      </c>
      <c r="R183" s="5" t="s">
        <v>26431</v>
      </c>
      <c r="S183" s="5" t="s">
        <v>26432</v>
      </c>
      <c r="T183" s="5" t="s">
        <v>42</v>
      </c>
      <c r="U183" s="5" t="s">
        <v>43</v>
      </c>
      <c r="V183" s="5"/>
      <c r="W183" s="5" t="s">
        <v>44</v>
      </c>
      <c r="X183" s="5"/>
    </row>
    <row r="184" spans="1:24" ht="22.5" hidden="1" x14ac:dyDescent="0.25">
      <c r="A184" s="3">
        <v>183</v>
      </c>
      <c r="B184" s="4" t="s">
        <v>28213</v>
      </c>
      <c r="C184" s="5" t="s">
        <v>29</v>
      </c>
      <c r="D184" s="5" t="s">
        <v>28214</v>
      </c>
      <c r="E184" s="5" t="s">
        <v>28215</v>
      </c>
      <c r="F184" s="5" t="s">
        <v>28235</v>
      </c>
      <c r="G184" s="5" t="s">
        <v>28236</v>
      </c>
      <c r="H184" s="5" t="s">
        <v>854</v>
      </c>
      <c r="I184" s="5">
        <v>16</v>
      </c>
      <c r="J184" s="5" t="s">
        <v>24411</v>
      </c>
      <c r="K184" s="6">
        <v>250</v>
      </c>
      <c r="L184" s="6">
        <v>4000</v>
      </c>
      <c r="M184" s="5" t="s">
        <v>28218</v>
      </c>
      <c r="N184" s="5" t="s">
        <v>856</v>
      </c>
      <c r="O184" s="5" t="s">
        <v>28219</v>
      </c>
      <c r="P184" s="5" t="s">
        <v>28219</v>
      </c>
      <c r="Q184" s="5">
        <v>16</v>
      </c>
      <c r="R184" s="5" t="s">
        <v>26431</v>
      </c>
      <c r="S184" s="5" t="s">
        <v>26432</v>
      </c>
      <c r="T184" s="5" t="s">
        <v>42</v>
      </c>
      <c r="U184" s="5" t="s">
        <v>43</v>
      </c>
      <c r="V184" s="5"/>
      <c r="W184" s="5" t="s">
        <v>44</v>
      </c>
      <c r="X184" s="5"/>
    </row>
    <row r="185" spans="1:24" ht="22.5" hidden="1" x14ac:dyDescent="0.25">
      <c r="A185" s="3">
        <v>184</v>
      </c>
      <c r="B185" s="4" t="s">
        <v>28213</v>
      </c>
      <c r="C185" s="5" t="s">
        <v>29</v>
      </c>
      <c r="D185" s="5" t="s">
        <v>28214</v>
      </c>
      <c r="E185" s="5" t="s">
        <v>28215</v>
      </c>
      <c r="F185" s="5" t="s">
        <v>28237</v>
      </c>
      <c r="G185" s="5" t="s">
        <v>28238</v>
      </c>
      <c r="H185" s="5" t="s">
        <v>854</v>
      </c>
      <c r="I185" s="5">
        <v>70</v>
      </c>
      <c r="J185" s="5" t="s">
        <v>24411</v>
      </c>
      <c r="K185" s="6">
        <v>390</v>
      </c>
      <c r="L185" s="6">
        <v>27300</v>
      </c>
      <c r="M185" s="5" t="s">
        <v>28218</v>
      </c>
      <c r="N185" s="5" t="s">
        <v>856</v>
      </c>
      <c r="O185" s="5" t="s">
        <v>28219</v>
      </c>
      <c r="P185" s="5" t="s">
        <v>28219</v>
      </c>
      <c r="Q185" s="5">
        <v>70</v>
      </c>
      <c r="R185" s="5" t="s">
        <v>26431</v>
      </c>
      <c r="S185" s="5" t="s">
        <v>26432</v>
      </c>
      <c r="T185" s="5" t="s">
        <v>42</v>
      </c>
      <c r="U185" s="5" t="s">
        <v>43</v>
      </c>
      <c r="V185" s="5"/>
      <c r="W185" s="5" t="s">
        <v>44</v>
      </c>
      <c r="X185" s="5"/>
    </row>
    <row r="186" spans="1:24" ht="22.5" hidden="1" x14ac:dyDescent="0.25">
      <c r="A186" s="3">
        <v>185</v>
      </c>
      <c r="B186" s="4" t="s">
        <v>28213</v>
      </c>
      <c r="C186" s="5" t="s">
        <v>29</v>
      </c>
      <c r="D186" s="5" t="s">
        <v>28214</v>
      </c>
      <c r="E186" s="5" t="s">
        <v>28215</v>
      </c>
      <c r="F186" s="5" t="s">
        <v>28239</v>
      </c>
      <c r="G186" s="5" t="s">
        <v>28240</v>
      </c>
      <c r="H186" s="5" t="s">
        <v>854</v>
      </c>
      <c r="I186" s="5">
        <v>1</v>
      </c>
      <c r="J186" s="5" t="s">
        <v>35</v>
      </c>
      <c r="K186" s="6">
        <v>10200</v>
      </c>
      <c r="L186" s="6">
        <v>10200</v>
      </c>
      <c r="M186" s="5" t="s">
        <v>28218</v>
      </c>
      <c r="N186" s="5" t="s">
        <v>856</v>
      </c>
      <c r="O186" s="5" t="s">
        <v>28219</v>
      </c>
      <c r="P186" s="5" t="s">
        <v>28219</v>
      </c>
      <c r="Q186" s="5">
        <v>1</v>
      </c>
      <c r="R186" s="5" t="s">
        <v>26431</v>
      </c>
      <c r="S186" s="5" t="s">
        <v>26432</v>
      </c>
      <c r="T186" s="5" t="s">
        <v>42</v>
      </c>
      <c r="U186" s="5" t="s">
        <v>43</v>
      </c>
      <c r="V186" s="5"/>
      <c r="W186" s="5" t="s">
        <v>44</v>
      </c>
      <c r="X186" s="5"/>
    </row>
    <row r="187" spans="1:24" hidden="1" x14ac:dyDescent="0.25">
      <c r="A187" s="3">
        <v>186</v>
      </c>
      <c r="B187" s="4" t="s">
        <v>28241</v>
      </c>
      <c r="C187" s="5" t="s">
        <v>29</v>
      </c>
      <c r="D187" s="5" t="s">
        <v>28242</v>
      </c>
      <c r="E187" s="5" t="s">
        <v>28243</v>
      </c>
      <c r="F187" s="5" t="s">
        <v>24798</v>
      </c>
      <c r="G187" s="5" t="s">
        <v>7500</v>
      </c>
      <c r="H187" s="5" t="s">
        <v>90</v>
      </c>
      <c r="I187" s="5">
        <v>200</v>
      </c>
      <c r="J187" s="5" t="s">
        <v>35</v>
      </c>
      <c r="K187" s="6">
        <v>210</v>
      </c>
      <c r="L187" s="6">
        <v>42000</v>
      </c>
      <c r="M187" s="5" t="s">
        <v>28244</v>
      </c>
      <c r="N187" s="5" t="s">
        <v>19206</v>
      </c>
      <c r="O187" s="5" t="s">
        <v>28245</v>
      </c>
      <c r="P187" s="5" t="s">
        <v>3367</v>
      </c>
      <c r="Q187" s="5">
        <v>200</v>
      </c>
      <c r="R187" s="5" t="s">
        <v>2318</v>
      </c>
      <c r="S187" s="5" t="s">
        <v>2319</v>
      </c>
      <c r="T187" s="5" t="s">
        <v>42</v>
      </c>
      <c r="U187" s="5" t="s">
        <v>43</v>
      </c>
      <c r="V187" s="5"/>
      <c r="W187" s="5" t="s">
        <v>44</v>
      </c>
      <c r="X187" s="5"/>
    </row>
    <row r="188" spans="1:24" hidden="1" x14ac:dyDescent="0.25">
      <c r="A188" s="3">
        <v>187</v>
      </c>
      <c r="B188" s="4" t="s">
        <v>28246</v>
      </c>
      <c r="C188" s="5" t="s">
        <v>29</v>
      </c>
      <c r="D188" s="5" t="s">
        <v>28247</v>
      </c>
      <c r="E188" s="5" t="s">
        <v>28248</v>
      </c>
      <c r="F188" s="5" t="s">
        <v>28249</v>
      </c>
      <c r="G188" s="5" t="s">
        <v>13256</v>
      </c>
      <c r="H188" s="5" t="s">
        <v>119</v>
      </c>
      <c r="I188" s="5">
        <v>500</v>
      </c>
      <c r="J188" s="5" t="s">
        <v>35</v>
      </c>
      <c r="K188" s="6">
        <v>50</v>
      </c>
      <c r="L188" s="6">
        <v>25000</v>
      </c>
      <c r="M188" s="5" t="s">
        <v>28250</v>
      </c>
      <c r="N188" s="5" t="s">
        <v>24329</v>
      </c>
      <c r="O188" s="5" t="s">
        <v>28251</v>
      </c>
      <c r="P188" s="5" t="s">
        <v>28251</v>
      </c>
      <c r="Q188" s="5">
        <v>500</v>
      </c>
      <c r="R188" s="5" t="s">
        <v>24284</v>
      </c>
      <c r="S188" s="5" t="s">
        <v>5848</v>
      </c>
      <c r="T188" s="5" t="s">
        <v>42</v>
      </c>
      <c r="U188" s="5" t="s">
        <v>43</v>
      </c>
      <c r="V188" s="5"/>
      <c r="W188" s="5" t="s">
        <v>44</v>
      </c>
      <c r="X188" s="5"/>
    </row>
    <row r="189" spans="1:24" ht="22.5" hidden="1" x14ac:dyDescent="0.25">
      <c r="A189" s="3">
        <v>188</v>
      </c>
      <c r="B189" s="4" t="s">
        <v>28246</v>
      </c>
      <c r="C189" s="5" t="s">
        <v>29</v>
      </c>
      <c r="D189" s="5" t="s">
        <v>28247</v>
      </c>
      <c r="E189" s="5" t="s">
        <v>28248</v>
      </c>
      <c r="F189" s="5" t="s">
        <v>28252</v>
      </c>
      <c r="G189" s="5" t="s">
        <v>28253</v>
      </c>
      <c r="H189" s="5" t="s">
        <v>119</v>
      </c>
      <c r="I189" s="5">
        <v>2</v>
      </c>
      <c r="J189" s="5" t="s">
        <v>35</v>
      </c>
      <c r="K189" s="6">
        <v>3500</v>
      </c>
      <c r="L189" s="6">
        <v>7000</v>
      </c>
      <c r="M189" s="5" t="s">
        <v>28250</v>
      </c>
      <c r="N189" s="5" t="s">
        <v>28254</v>
      </c>
      <c r="O189" s="5" t="s">
        <v>28251</v>
      </c>
      <c r="P189" s="5" t="s">
        <v>28251</v>
      </c>
      <c r="Q189" s="5">
        <v>2</v>
      </c>
      <c r="R189" s="5" t="s">
        <v>24284</v>
      </c>
      <c r="S189" s="5" t="s">
        <v>5848</v>
      </c>
      <c r="T189" s="5" t="s">
        <v>42</v>
      </c>
      <c r="U189" s="5" t="s">
        <v>43</v>
      </c>
      <c r="V189" s="5"/>
      <c r="W189" s="5" t="s">
        <v>44</v>
      </c>
      <c r="X189" s="5"/>
    </row>
    <row r="190" spans="1:24" hidden="1" x14ac:dyDescent="0.25">
      <c r="A190" s="3">
        <v>189</v>
      </c>
      <c r="B190" s="4" t="s">
        <v>28246</v>
      </c>
      <c r="C190" s="5" t="s">
        <v>29</v>
      </c>
      <c r="D190" s="5" t="s">
        <v>28247</v>
      </c>
      <c r="E190" s="5" t="s">
        <v>28248</v>
      </c>
      <c r="F190" s="5" t="s">
        <v>27105</v>
      </c>
      <c r="G190" s="5" t="s">
        <v>13422</v>
      </c>
      <c r="H190" s="5" t="s">
        <v>119</v>
      </c>
      <c r="I190" s="5">
        <v>50</v>
      </c>
      <c r="J190" s="5" t="s">
        <v>35</v>
      </c>
      <c r="K190" s="6">
        <v>3200</v>
      </c>
      <c r="L190" s="6">
        <v>160000</v>
      </c>
      <c r="M190" s="5" t="s">
        <v>28250</v>
      </c>
      <c r="N190" s="5" t="s">
        <v>27107</v>
      </c>
      <c r="O190" s="5" t="s">
        <v>28251</v>
      </c>
      <c r="P190" s="5" t="s">
        <v>28251</v>
      </c>
      <c r="Q190" s="5">
        <v>50</v>
      </c>
      <c r="R190" s="5" t="s">
        <v>24284</v>
      </c>
      <c r="S190" s="5" t="s">
        <v>5848</v>
      </c>
      <c r="T190" s="5" t="s">
        <v>42</v>
      </c>
      <c r="U190" s="5" t="s">
        <v>43</v>
      </c>
      <c r="V190" s="5"/>
      <c r="W190" s="5" t="s">
        <v>44</v>
      </c>
      <c r="X190" s="5"/>
    </row>
    <row r="191" spans="1:24" ht="22.5" hidden="1" x14ac:dyDescent="0.25">
      <c r="A191" s="3">
        <v>190</v>
      </c>
      <c r="B191" s="4" t="s">
        <v>28255</v>
      </c>
      <c r="C191" s="5" t="s">
        <v>29</v>
      </c>
      <c r="D191" s="5" t="s">
        <v>28256</v>
      </c>
      <c r="E191" s="5" t="s">
        <v>28248</v>
      </c>
      <c r="F191" s="5" t="s">
        <v>26675</v>
      </c>
      <c r="G191" s="5" t="s">
        <v>5725</v>
      </c>
      <c r="H191" s="5" t="s">
        <v>90</v>
      </c>
      <c r="I191" s="5">
        <v>1000</v>
      </c>
      <c r="J191" s="5" t="s">
        <v>35</v>
      </c>
      <c r="K191" s="6">
        <v>120</v>
      </c>
      <c r="L191" s="6">
        <v>120000</v>
      </c>
      <c r="M191" s="5" t="s">
        <v>28257</v>
      </c>
      <c r="N191" s="5" t="s">
        <v>20200</v>
      </c>
      <c r="O191" s="5" t="s">
        <v>28258</v>
      </c>
      <c r="P191" s="5" t="s">
        <v>28258</v>
      </c>
      <c r="Q191" s="5">
        <v>1000</v>
      </c>
      <c r="R191" s="5" t="s">
        <v>337</v>
      </c>
      <c r="S191" s="5" t="s">
        <v>338</v>
      </c>
      <c r="T191" s="5" t="s">
        <v>42</v>
      </c>
      <c r="U191" s="5" t="s">
        <v>43</v>
      </c>
      <c r="V191" s="5"/>
      <c r="W191" s="5" t="s">
        <v>44</v>
      </c>
      <c r="X191" s="5"/>
    </row>
    <row r="192" spans="1:24" ht="22.5" hidden="1" x14ac:dyDescent="0.25">
      <c r="A192" s="3">
        <v>191</v>
      </c>
      <c r="B192" s="4" t="s">
        <v>28259</v>
      </c>
      <c r="C192" s="5" t="s">
        <v>29</v>
      </c>
      <c r="D192" s="5" t="s">
        <v>28260</v>
      </c>
      <c r="E192" s="5" t="s">
        <v>28261</v>
      </c>
      <c r="F192" s="5" t="s">
        <v>25650</v>
      </c>
      <c r="G192" s="5" t="s">
        <v>25651</v>
      </c>
      <c r="H192" s="5" t="s">
        <v>90</v>
      </c>
      <c r="I192" s="5">
        <v>5000</v>
      </c>
      <c r="J192" s="5" t="s">
        <v>35</v>
      </c>
      <c r="K192" s="6">
        <v>26.44</v>
      </c>
      <c r="L192" s="6">
        <v>132200</v>
      </c>
      <c r="M192" s="5" t="s">
        <v>28262</v>
      </c>
      <c r="N192" s="5" t="s">
        <v>28263</v>
      </c>
      <c r="O192" s="5" t="s">
        <v>28264</v>
      </c>
      <c r="P192" s="5" t="s">
        <v>28265</v>
      </c>
      <c r="Q192" s="5">
        <v>5000</v>
      </c>
      <c r="R192" s="5" t="s">
        <v>1030</v>
      </c>
      <c r="S192" s="5" t="s">
        <v>1031</v>
      </c>
      <c r="T192" s="5" t="s">
        <v>42</v>
      </c>
      <c r="U192" s="5" t="s">
        <v>43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28259</v>
      </c>
      <c r="C193" s="5" t="s">
        <v>29</v>
      </c>
      <c r="D193" s="5" t="s">
        <v>28260</v>
      </c>
      <c r="E193" s="5" t="s">
        <v>28261</v>
      </c>
      <c r="F193" s="5" t="s">
        <v>25118</v>
      </c>
      <c r="G193" s="5" t="s">
        <v>8097</v>
      </c>
      <c r="H193" s="5" t="s">
        <v>90</v>
      </c>
      <c r="I193" s="5">
        <v>250000</v>
      </c>
      <c r="J193" s="5" t="s">
        <v>35</v>
      </c>
      <c r="K193" s="6">
        <v>0.1246</v>
      </c>
      <c r="L193" s="6">
        <v>31150</v>
      </c>
      <c r="M193" s="5" t="s">
        <v>28266</v>
      </c>
      <c r="N193" s="5" t="s">
        <v>28267</v>
      </c>
      <c r="O193" s="5" t="s">
        <v>3724</v>
      </c>
      <c r="P193" s="5" t="s">
        <v>28268</v>
      </c>
      <c r="Q193" s="5">
        <v>250000</v>
      </c>
      <c r="R193" s="5" t="s">
        <v>1030</v>
      </c>
      <c r="S193" s="5" t="s">
        <v>1031</v>
      </c>
      <c r="T193" s="5" t="s">
        <v>42</v>
      </c>
      <c r="U193" s="5" t="s">
        <v>43</v>
      </c>
      <c r="V193" s="5"/>
      <c r="W193" s="5" t="s">
        <v>44</v>
      </c>
      <c r="X193" s="5"/>
    </row>
    <row r="194" spans="1:24" hidden="1" x14ac:dyDescent="0.25">
      <c r="A194" s="3">
        <v>193</v>
      </c>
      <c r="B194" s="4" t="s">
        <v>28269</v>
      </c>
      <c r="C194" s="5" t="s">
        <v>29</v>
      </c>
      <c r="D194" s="5" t="s">
        <v>28270</v>
      </c>
      <c r="E194" s="5" t="s">
        <v>3426</v>
      </c>
      <c r="F194" s="5" t="s">
        <v>28271</v>
      </c>
      <c r="G194" s="5" t="s">
        <v>28272</v>
      </c>
      <c r="H194" s="5" t="s">
        <v>119</v>
      </c>
      <c r="I194" s="5">
        <v>5</v>
      </c>
      <c r="J194" s="5" t="s">
        <v>35</v>
      </c>
      <c r="K194" s="6">
        <v>17500</v>
      </c>
      <c r="L194" s="6">
        <v>87500</v>
      </c>
      <c r="M194" s="5" t="s">
        <v>28273</v>
      </c>
      <c r="N194" s="5" t="s">
        <v>28274</v>
      </c>
      <c r="O194" s="5" t="s">
        <v>28275</v>
      </c>
      <c r="P194" s="5" t="s">
        <v>28276</v>
      </c>
      <c r="Q194" s="5">
        <v>5</v>
      </c>
      <c r="R194" s="5" t="s">
        <v>24337</v>
      </c>
      <c r="S194" s="5" t="s">
        <v>5830</v>
      </c>
      <c r="T194" s="5" t="s">
        <v>42</v>
      </c>
      <c r="U194" s="5" t="s">
        <v>43</v>
      </c>
      <c r="V194" s="5"/>
      <c r="W194" s="5" t="s">
        <v>44</v>
      </c>
      <c r="X194" s="5"/>
    </row>
    <row r="195" spans="1:24" ht="22.5" x14ac:dyDescent="0.25">
      <c r="A195" s="3">
        <v>194</v>
      </c>
      <c r="B195" s="4" t="s">
        <v>3424</v>
      </c>
      <c r="C195" s="5" t="s">
        <v>29</v>
      </c>
      <c r="D195" s="5" t="s">
        <v>3425</v>
      </c>
      <c r="E195" s="5" t="s">
        <v>3426</v>
      </c>
      <c r="F195" s="5" t="s">
        <v>822</v>
      </c>
      <c r="G195" s="5" t="s">
        <v>823</v>
      </c>
      <c r="H195" s="5" t="s">
        <v>459</v>
      </c>
      <c r="I195" s="5">
        <v>2000</v>
      </c>
      <c r="J195" s="5" t="s">
        <v>35</v>
      </c>
      <c r="K195" s="6">
        <v>4.5999999999999996</v>
      </c>
      <c r="L195" s="6">
        <v>9200</v>
      </c>
      <c r="M195" s="5" t="s">
        <v>3427</v>
      </c>
      <c r="N195" s="5" t="s">
        <v>3428</v>
      </c>
      <c r="O195" s="5" t="s">
        <v>3429</v>
      </c>
      <c r="P195" s="5" t="s">
        <v>3430</v>
      </c>
      <c r="Q195" s="5">
        <v>2000</v>
      </c>
      <c r="R195" s="5" t="s">
        <v>2649</v>
      </c>
      <c r="S195" s="5" t="s">
        <v>2650</v>
      </c>
      <c r="T195" s="5" t="s">
        <v>42</v>
      </c>
      <c r="U195" s="5" t="s">
        <v>159</v>
      </c>
      <c r="V195" s="5"/>
      <c r="W195" s="5" t="s">
        <v>44</v>
      </c>
      <c r="X195" s="5"/>
    </row>
    <row r="196" spans="1:24" hidden="1" x14ac:dyDescent="0.25">
      <c r="A196" s="3">
        <v>195</v>
      </c>
      <c r="B196" s="4" t="s">
        <v>28277</v>
      </c>
      <c r="C196" s="5" t="s">
        <v>29</v>
      </c>
      <c r="D196" s="5" t="s">
        <v>28278</v>
      </c>
      <c r="E196" s="5" t="s">
        <v>3426</v>
      </c>
      <c r="F196" s="5" t="s">
        <v>28279</v>
      </c>
      <c r="G196" s="5" t="s">
        <v>28280</v>
      </c>
      <c r="H196" s="5" t="s">
        <v>119</v>
      </c>
      <c r="I196" s="5">
        <v>4</v>
      </c>
      <c r="J196" s="5" t="s">
        <v>35</v>
      </c>
      <c r="K196" s="6">
        <v>81000</v>
      </c>
      <c r="L196" s="6">
        <v>324000</v>
      </c>
      <c r="M196" s="5" t="s">
        <v>28281</v>
      </c>
      <c r="N196" s="5" t="s">
        <v>28282</v>
      </c>
      <c r="O196" s="5" t="s">
        <v>28283</v>
      </c>
      <c r="P196" s="5" t="s">
        <v>28284</v>
      </c>
      <c r="Q196" s="5">
        <v>2</v>
      </c>
      <c r="R196" s="5" t="s">
        <v>24337</v>
      </c>
      <c r="S196" s="5" t="s">
        <v>5830</v>
      </c>
      <c r="T196" s="5" t="s">
        <v>42</v>
      </c>
      <c r="U196" s="5" t="s">
        <v>43</v>
      </c>
      <c r="V196" s="5"/>
      <c r="W196" s="5" t="s">
        <v>44</v>
      </c>
      <c r="X196" s="5"/>
    </row>
    <row r="197" spans="1:24" hidden="1" x14ac:dyDescent="0.25">
      <c r="A197" s="3">
        <v>196</v>
      </c>
      <c r="B197" s="4" t="s">
        <v>28277</v>
      </c>
      <c r="C197" s="5" t="s">
        <v>29</v>
      </c>
      <c r="D197" s="5" t="s">
        <v>28278</v>
      </c>
      <c r="E197" s="5" t="s">
        <v>3426</v>
      </c>
      <c r="F197" s="5" t="s">
        <v>28279</v>
      </c>
      <c r="G197" s="5" t="s">
        <v>28280</v>
      </c>
      <c r="H197" s="5" t="s">
        <v>119</v>
      </c>
      <c r="I197" s="5">
        <v>4</v>
      </c>
      <c r="J197" s="5" t="s">
        <v>35</v>
      </c>
      <c r="K197" s="6">
        <v>81000</v>
      </c>
      <c r="L197" s="6">
        <v>324000</v>
      </c>
      <c r="M197" s="5" t="s">
        <v>28281</v>
      </c>
      <c r="N197" s="5" t="s">
        <v>28285</v>
      </c>
      <c r="O197" s="5" t="s">
        <v>28283</v>
      </c>
      <c r="P197" s="5" t="s">
        <v>28284</v>
      </c>
      <c r="Q197" s="5">
        <v>2</v>
      </c>
      <c r="R197" s="5" t="s">
        <v>24337</v>
      </c>
      <c r="S197" s="5" t="s">
        <v>5830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33.75" x14ac:dyDescent="0.25">
      <c r="A198" s="3">
        <v>197</v>
      </c>
      <c r="B198" s="4" t="s">
        <v>3431</v>
      </c>
      <c r="C198" s="5" t="s">
        <v>29</v>
      </c>
      <c r="D198" s="5" t="s">
        <v>3432</v>
      </c>
      <c r="E198" s="5" t="s">
        <v>3433</v>
      </c>
      <c r="F198" s="5" t="s">
        <v>575</v>
      </c>
      <c r="G198" s="5" t="s">
        <v>576</v>
      </c>
      <c r="H198" s="5" t="s">
        <v>577</v>
      </c>
      <c r="I198" s="5">
        <v>3000</v>
      </c>
      <c r="J198" s="5" t="s">
        <v>35</v>
      </c>
      <c r="K198" s="6">
        <v>24.642849999999999</v>
      </c>
      <c r="L198" s="6">
        <v>73928.55</v>
      </c>
      <c r="M198" s="5" t="s">
        <v>3434</v>
      </c>
      <c r="N198" s="5" t="s">
        <v>3435</v>
      </c>
      <c r="O198" s="5" t="s">
        <v>3436</v>
      </c>
      <c r="P198" s="5" t="s">
        <v>3437</v>
      </c>
      <c r="Q198" s="5">
        <v>252</v>
      </c>
      <c r="R198" s="5" t="s">
        <v>208</v>
      </c>
      <c r="S198" s="5" t="s">
        <v>209</v>
      </c>
      <c r="T198" s="5" t="s">
        <v>42</v>
      </c>
      <c r="U198" s="5" t="s">
        <v>159</v>
      </c>
      <c r="V198" s="5"/>
      <c r="W198" s="5" t="s">
        <v>44</v>
      </c>
      <c r="X198" s="5"/>
    </row>
    <row r="199" spans="1:24" ht="33.75" x14ac:dyDescent="0.25">
      <c r="A199" s="3">
        <v>198</v>
      </c>
      <c r="B199" s="4" t="s">
        <v>3431</v>
      </c>
      <c r="C199" s="5" t="s">
        <v>29</v>
      </c>
      <c r="D199" s="5" t="s">
        <v>3432</v>
      </c>
      <c r="E199" s="5" t="s">
        <v>3433</v>
      </c>
      <c r="F199" s="5" t="s">
        <v>575</v>
      </c>
      <c r="G199" s="5" t="s">
        <v>576</v>
      </c>
      <c r="H199" s="5" t="s">
        <v>577</v>
      </c>
      <c r="I199" s="5">
        <v>3000</v>
      </c>
      <c r="J199" s="5" t="s">
        <v>35</v>
      </c>
      <c r="K199" s="6">
        <v>24.642849999999999</v>
      </c>
      <c r="L199" s="6">
        <v>73928.55</v>
      </c>
      <c r="M199" s="5" t="s">
        <v>3434</v>
      </c>
      <c r="N199" s="5" t="s">
        <v>3438</v>
      </c>
      <c r="O199" s="5" t="s">
        <v>3436</v>
      </c>
      <c r="P199" s="5" t="s">
        <v>3437</v>
      </c>
      <c r="Q199" s="5">
        <v>2660</v>
      </c>
      <c r="R199" s="5" t="s">
        <v>208</v>
      </c>
      <c r="S199" s="5" t="s">
        <v>209</v>
      </c>
      <c r="T199" s="5" t="s">
        <v>42</v>
      </c>
      <c r="U199" s="5" t="s">
        <v>159</v>
      </c>
      <c r="V199" s="5"/>
      <c r="W199" s="5" t="s">
        <v>44</v>
      </c>
      <c r="X199" s="5"/>
    </row>
    <row r="200" spans="1:24" ht="22.5" x14ac:dyDescent="0.25">
      <c r="A200" s="3">
        <v>199</v>
      </c>
      <c r="B200" s="4" t="s">
        <v>3439</v>
      </c>
      <c r="C200" s="5" t="s">
        <v>29</v>
      </c>
      <c r="D200" s="5" t="s">
        <v>3440</v>
      </c>
      <c r="E200" s="5" t="s">
        <v>3441</v>
      </c>
      <c r="F200" s="5" t="s">
        <v>466</v>
      </c>
      <c r="G200" s="5" t="s">
        <v>467</v>
      </c>
      <c r="H200" s="5" t="s">
        <v>468</v>
      </c>
      <c r="I200" s="5">
        <v>200</v>
      </c>
      <c r="J200" s="5" t="s">
        <v>35</v>
      </c>
      <c r="K200" s="6">
        <v>700</v>
      </c>
      <c r="L200" s="6">
        <v>140000</v>
      </c>
      <c r="M200" s="5" t="s">
        <v>3442</v>
      </c>
      <c r="N200" s="5" t="s">
        <v>3443</v>
      </c>
      <c r="O200" s="5" t="s">
        <v>3444</v>
      </c>
      <c r="P200" s="5" t="s">
        <v>3445</v>
      </c>
      <c r="Q200" s="5">
        <v>200</v>
      </c>
      <c r="R200" s="5" t="s">
        <v>3446</v>
      </c>
      <c r="S200" s="5" t="s">
        <v>3447</v>
      </c>
      <c r="T200" s="5" t="s">
        <v>42</v>
      </c>
      <c r="U200" s="5" t="s">
        <v>159</v>
      </c>
      <c r="V200" s="5"/>
      <c r="W200" s="5" t="s">
        <v>44</v>
      </c>
      <c r="X200" s="5"/>
    </row>
    <row r="201" spans="1:24" hidden="1" x14ac:dyDescent="0.25">
      <c r="A201" s="3">
        <v>200</v>
      </c>
      <c r="B201" s="4" t="s">
        <v>28286</v>
      </c>
      <c r="C201" s="5" t="s">
        <v>29</v>
      </c>
      <c r="D201" s="5" t="s">
        <v>28287</v>
      </c>
      <c r="E201" s="5" t="s">
        <v>3441</v>
      </c>
      <c r="F201" s="5" t="s">
        <v>26855</v>
      </c>
      <c r="G201" s="5" t="s">
        <v>6501</v>
      </c>
      <c r="H201" s="5" t="s">
        <v>5790</v>
      </c>
      <c r="I201" s="5">
        <v>10</v>
      </c>
      <c r="J201" s="5" t="s">
        <v>35</v>
      </c>
      <c r="K201" s="6">
        <v>290</v>
      </c>
      <c r="L201" s="6">
        <v>2900</v>
      </c>
      <c r="M201" s="5" t="s">
        <v>28288</v>
      </c>
      <c r="N201" s="5" t="s">
        <v>856</v>
      </c>
      <c r="O201" s="5" t="s">
        <v>28289</v>
      </c>
      <c r="P201" s="5" t="s">
        <v>3395</v>
      </c>
      <c r="Q201" s="5">
        <v>10</v>
      </c>
      <c r="R201" s="5" t="s">
        <v>24901</v>
      </c>
      <c r="S201" s="5" t="s">
        <v>6492</v>
      </c>
      <c r="T201" s="5" t="s">
        <v>42</v>
      </c>
      <c r="U201" s="5" t="s">
        <v>43</v>
      </c>
      <c r="V201" s="5"/>
      <c r="W201" s="5" t="s">
        <v>44</v>
      </c>
      <c r="X201" s="5"/>
    </row>
    <row r="202" spans="1:24" hidden="1" x14ac:dyDescent="0.25">
      <c r="A202" s="3">
        <v>201</v>
      </c>
      <c r="B202" s="4" t="s">
        <v>28286</v>
      </c>
      <c r="C202" s="5" t="s">
        <v>29</v>
      </c>
      <c r="D202" s="5" t="s">
        <v>28287</v>
      </c>
      <c r="E202" s="5" t="s">
        <v>3441</v>
      </c>
      <c r="F202" s="5" t="s">
        <v>28290</v>
      </c>
      <c r="G202" s="5" t="s">
        <v>8461</v>
      </c>
      <c r="H202" s="5" t="s">
        <v>5790</v>
      </c>
      <c r="I202" s="5">
        <v>2</v>
      </c>
      <c r="J202" s="5" t="s">
        <v>35</v>
      </c>
      <c r="K202" s="6">
        <v>720</v>
      </c>
      <c r="L202" s="6">
        <v>1440</v>
      </c>
      <c r="M202" s="5" t="s">
        <v>28288</v>
      </c>
      <c r="N202" s="5" t="s">
        <v>856</v>
      </c>
      <c r="O202" s="5" t="s">
        <v>28289</v>
      </c>
      <c r="P202" s="5" t="s">
        <v>3395</v>
      </c>
      <c r="Q202" s="5">
        <v>2</v>
      </c>
      <c r="R202" s="5" t="s">
        <v>24901</v>
      </c>
      <c r="S202" s="5" t="s">
        <v>6492</v>
      </c>
      <c r="T202" s="5" t="s">
        <v>42</v>
      </c>
      <c r="U202" s="5" t="s">
        <v>43</v>
      </c>
      <c r="V202" s="5"/>
      <c r="W202" s="5" t="s">
        <v>44</v>
      </c>
      <c r="X202" s="5"/>
    </row>
    <row r="203" spans="1:24" hidden="1" x14ac:dyDescent="0.25">
      <c r="A203" s="3">
        <v>202</v>
      </c>
      <c r="B203" s="4" t="s">
        <v>28286</v>
      </c>
      <c r="C203" s="5" t="s">
        <v>29</v>
      </c>
      <c r="D203" s="5" t="s">
        <v>28287</v>
      </c>
      <c r="E203" s="5" t="s">
        <v>3441</v>
      </c>
      <c r="F203" s="5" t="s">
        <v>25776</v>
      </c>
      <c r="G203" s="5" t="s">
        <v>10298</v>
      </c>
      <c r="H203" s="5" t="s">
        <v>5790</v>
      </c>
      <c r="I203" s="5">
        <v>10</v>
      </c>
      <c r="J203" s="5" t="s">
        <v>1140</v>
      </c>
      <c r="K203" s="6">
        <v>3400</v>
      </c>
      <c r="L203" s="6">
        <v>34000</v>
      </c>
      <c r="M203" s="5" t="s">
        <v>28288</v>
      </c>
      <c r="N203" s="5" t="s">
        <v>856</v>
      </c>
      <c r="O203" s="5" t="s">
        <v>28289</v>
      </c>
      <c r="P203" s="5" t="s">
        <v>3395</v>
      </c>
      <c r="Q203" s="5">
        <v>10</v>
      </c>
      <c r="R203" s="5" t="s">
        <v>24901</v>
      </c>
      <c r="S203" s="5" t="s">
        <v>6492</v>
      </c>
      <c r="T203" s="5" t="s">
        <v>42</v>
      </c>
      <c r="U203" s="5" t="s">
        <v>43</v>
      </c>
      <c r="V203" s="5"/>
      <c r="W203" s="5" t="s">
        <v>44</v>
      </c>
      <c r="X203" s="5"/>
    </row>
    <row r="204" spans="1:24" hidden="1" x14ac:dyDescent="0.25">
      <c r="A204" s="3">
        <v>203</v>
      </c>
      <c r="B204" s="4" t="s">
        <v>28286</v>
      </c>
      <c r="C204" s="5" t="s">
        <v>29</v>
      </c>
      <c r="D204" s="5" t="s">
        <v>28287</v>
      </c>
      <c r="E204" s="5" t="s">
        <v>3441</v>
      </c>
      <c r="F204" s="5" t="s">
        <v>26863</v>
      </c>
      <c r="G204" s="5" t="s">
        <v>10274</v>
      </c>
      <c r="H204" s="5" t="s">
        <v>5790</v>
      </c>
      <c r="I204" s="5">
        <v>10</v>
      </c>
      <c r="J204" s="5" t="s">
        <v>35</v>
      </c>
      <c r="K204" s="6">
        <v>250</v>
      </c>
      <c r="L204" s="6">
        <v>2500</v>
      </c>
      <c r="M204" s="5" t="s">
        <v>28288</v>
      </c>
      <c r="N204" s="5" t="s">
        <v>856</v>
      </c>
      <c r="O204" s="5" t="s">
        <v>28289</v>
      </c>
      <c r="P204" s="5" t="s">
        <v>3395</v>
      </c>
      <c r="Q204" s="5">
        <v>10</v>
      </c>
      <c r="R204" s="5" t="s">
        <v>24901</v>
      </c>
      <c r="S204" s="5" t="s">
        <v>6492</v>
      </c>
      <c r="T204" s="5" t="s">
        <v>42</v>
      </c>
      <c r="U204" s="5" t="s">
        <v>43</v>
      </c>
      <c r="V204" s="5"/>
      <c r="W204" s="5" t="s">
        <v>44</v>
      </c>
      <c r="X204" s="5"/>
    </row>
    <row r="205" spans="1:24" hidden="1" x14ac:dyDescent="0.25">
      <c r="A205" s="3">
        <v>204</v>
      </c>
      <c r="B205" s="4" t="s">
        <v>28286</v>
      </c>
      <c r="C205" s="5" t="s">
        <v>29</v>
      </c>
      <c r="D205" s="5" t="s">
        <v>28287</v>
      </c>
      <c r="E205" s="5" t="s">
        <v>3441</v>
      </c>
      <c r="F205" s="5" t="s">
        <v>25273</v>
      </c>
      <c r="G205" s="5" t="s">
        <v>25274</v>
      </c>
      <c r="H205" s="5" t="s">
        <v>5790</v>
      </c>
      <c r="I205" s="5">
        <v>10</v>
      </c>
      <c r="J205" s="5" t="s">
        <v>35</v>
      </c>
      <c r="K205" s="6">
        <v>1900</v>
      </c>
      <c r="L205" s="6">
        <v>19000</v>
      </c>
      <c r="M205" s="5" t="s">
        <v>28288</v>
      </c>
      <c r="N205" s="5" t="s">
        <v>856</v>
      </c>
      <c r="O205" s="5" t="s">
        <v>28289</v>
      </c>
      <c r="P205" s="5" t="s">
        <v>3395</v>
      </c>
      <c r="Q205" s="5">
        <v>10</v>
      </c>
      <c r="R205" s="5" t="s">
        <v>24901</v>
      </c>
      <c r="S205" s="5" t="s">
        <v>6492</v>
      </c>
      <c r="T205" s="5" t="s">
        <v>42</v>
      </c>
      <c r="U205" s="5" t="s">
        <v>43</v>
      </c>
      <c r="V205" s="5"/>
      <c r="W205" s="5" t="s">
        <v>44</v>
      </c>
      <c r="X205" s="5"/>
    </row>
    <row r="206" spans="1:24" hidden="1" x14ac:dyDescent="0.25">
      <c r="A206" s="3">
        <v>205</v>
      </c>
      <c r="B206" s="4" t="s">
        <v>28286</v>
      </c>
      <c r="C206" s="5" t="s">
        <v>29</v>
      </c>
      <c r="D206" s="5" t="s">
        <v>28287</v>
      </c>
      <c r="E206" s="5" t="s">
        <v>3441</v>
      </c>
      <c r="F206" s="5" t="s">
        <v>25259</v>
      </c>
      <c r="G206" s="5" t="s">
        <v>7811</v>
      </c>
      <c r="H206" s="5" t="s">
        <v>5790</v>
      </c>
      <c r="I206" s="5">
        <v>10</v>
      </c>
      <c r="J206" s="5" t="s">
        <v>35</v>
      </c>
      <c r="K206" s="6">
        <v>800</v>
      </c>
      <c r="L206" s="6">
        <v>8000</v>
      </c>
      <c r="M206" s="5" t="s">
        <v>28288</v>
      </c>
      <c r="N206" s="5" t="s">
        <v>856</v>
      </c>
      <c r="O206" s="5" t="s">
        <v>28289</v>
      </c>
      <c r="P206" s="5" t="s">
        <v>3395</v>
      </c>
      <c r="Q206" s="5">
        <v>10</v>
      </c>
      <c r="R206" s="5" t="s">
        <v>24901</v>
      </c>
      <c r="S206" s="5" t="s">
        <v>6492</v>
      </c>
      <c r="T206" s="5" t="s">
        <v>42</v>
      </c>
      <c r="U206" s="5" t="s">
        <v>43</v>
      </c>
      <c r="V206" s="5"/>
      <c r="W206" s="5" t="s">
        <v>44</v>
      </c>
      <c r="X206" s="5"/>
    </row>
    <row r="207" spans="1:24" hidden="1" x14ac:dyDescent="0.25">
      <c r="A207" s="3">
        <v>206</v>
      </c>
      <c r="B207" s="4" t="s">
        <v>28286</v>
      </c>
      <c r="C207" s="5" t="s">
        <v>29</v>
      </c>
      <c r="D207" s="5" t="s">
        <v>28287</v>
      </c>
      <c r="E207" s="5" t="s">
        <v>3441</v>
      </c>
      <c r="F207" s="5" t="s">
        <v>24345</v>
      </c>
      <c r="G207" s="5" t="s">
        <v>24346</v>
      </c>
      <c r="H207" s="5" t="s">
        <v>5790</v>
      </c>
      <c r="I207" s="5">
        <v>5</v>
      </c>
      <c r="J207" s="5" t="s">
        <v>35</v>
      </c>
      <c r="K207" s="6">
        <v>3500</v>
      </c>
      <c r="L207" s="6">
        <v>17500</v>
      </c>
      <c r="M207" s="5" t="s">
        <v>28288</v>
      </c>
      <c r="N207" s="5" t="s">
        <v>856</v>
      </c>
      <c r="O207" s="5" t="s">
        <v>28289</v>
      </c>
      <c r="P207" s="5" t="s">
        <v>3395</v>
      </c>
      <c r="Q207" s="5">
        <v>5</v>
      </c>
      <c r="R207" s="5" t="s">
        <v>24901</v>
      </c>
      <c r="S207" s="5" t="s">
        <v>6492</v>
      </c>
      <c r="T207" s="5" t="s">
        <v>42</v>
      </c>
      <c r="U207" s="5" t="s">
        <v>43</v>
      </c>
      <c r="V207" s="5"/>
      <c r="W207" s="5" t="s">
        <v>44</v>
      </c>
      <c r="X207" s="5"/>
    </row>
    <row r="208" spans="1:24" hidden="1" x14ac:dyDescent="0.25">
      <c r="A208" s="3">
        <v>207</v>
      </c>
      <c r="B208" s="4" t="s">
        <v>28286</v>
      </c>
      <c r="C208" s="5" t="s">
        <v>29</v>
      </c>
      <c r="D208" s="5" t="s">
        <v>28287</v>
      </c>
      <c r="E208" s="5" t="s">
        <v>3441</v>
      </c>
      <c r="F208" s="5" t="s">
        <v>26865</v>
      </c>
      <c r="G208" s="5" t="s">
        <v>26866</v>
      </c>
      <c r="H208" s="5" t="s">
        <v>5790</v>
      </c>
      <c r="I208" s="5">
        <v>3</v>
      </c>
      <c r="J208" s="5" t="s">
        <v>26867</v>
      </c>
      <c r="K208" s="6">
        <v>3300</v>
      </c>
      <c r="L208" s="6">
        <v>9900</v>
      </c>
      <c r="M208" s="5" t="s">
        <v>28288</v>
      </c>
      <c r="N208" s="5" t="s">
        <v>856</v>
      </c>
      <c r="O208" s="5" t="s">
        <v>28289</v>
      </c>
      <c r="P208" s="5" t="s">
        <v>3395</v>
      </c>
      <c r="Q208" s="5">
        <v>3</v>
      </c>
      <c r="R208" s="5" t="s">
        <v>24901</v>
      </c>
      <c r="S208" s="5" t="s">
        <v>6492</v>
      </c>
      <c r="T208" s="5" t="s">
        <v>42</v>
      </c>
      <c r="U208" s="5" t="s">
        <v>43</v>
      </c>
      <c r="V208" s="5"/>
      <c r="W208" s="5" t="s">
        <v>44</v>
      </c>
      <c r="X208" s="5"/>
    </row>
    <row r="209" spans="1:24" hidden="1" x14ac:dyDescent="0.25">
      <c r="A209" s="3">
        <v>208</v>
      </c>
      <c r="B209" s="4" t="s">
        <v>28286</v>
      </c>
      <c r="C209" s="5" t="s">
        <v>29</v>
      </c>
      <c r="D209" s="5" t="s">
        <v>28287</v>
      </c>
      <c r="E209" s="5" t="s">
        <v>3441</v>
      </c>
      <c r="F209" s="5" t="s">
        <v>28291</v>
      </c>
      <c r="G209" s="5" t="s">
        <v>28292</v>
      </c>
      <c r="H209" s="5" t="s">
        <v>5790</v>
      </c>
      <c r="I209" s="5">
        <v>2</v>
      </c>
      <c r="J209" s="5" t="s">
        <v>35</v>
      </c>
      <c r="K209" s="6">
        <v>430</v>
      </c>
      <c r="L209" s="6">
        <v>860</v>
      </c>
      <c r="M209" s="5" t="s">
        <v>28288</v>
      </c>
      <c r="N209" s="5" t="s">
        <v>856</v>
      </c>
      <c r="O209" s="5" t="s">
        <v>28289</v>
      </c>
      <c r="P209" s="5" t="s">
        <v>3395</v>
      </c>
      <c r="Q209" s="5">
        <v>2</v>
      </c>
      <c r="R209" s="5" t="s">
        <v>24901</v>
      </c>
      <c r="S209" s="5" t="s">
        <v>6492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idden="1" x14ac:dyDescent="0.25">
      <c r="A210" s="3">
        <v>209</v>
      </c>
      <c r="B210" s="4" t="s">
        <v>28286</v>
      </c>
      <c r="C210" s="5" t="s">
        <v>29</v>
      </c>
      <c r="D210" s="5" t="s">
        <v>28287</v>
      </c>
      <c r="E210" s="5" t="s">
        <v>3441</v>
      </c>
      <c r="F210" s="5" t="s">
        <v>26868</v>
      </c>
      <c r="G210" s="5" t="s">
        <v>6496</v>
      </c>
      <c r="H210" s="5" t="s">
        <v>5790</v>
      </c>
      <c r="I210" s="5">
        <v>5</v>
      </c>
      <c r="J210" s="5" t="s">
        <v>35</v>
      </c>
      <c r="K210" s="6">
        <v>7150</v>
      </c>
      <c r="L210" s="6">
        <v>35750</v>
      </c>
      <c r="M210" s="5" t="s">
        <v>28288</v>
      </c>
      <c r="N210" s="5" t="s">
        <v>856</v>
      </c>
      <c r="O210" s="5" t="s">
        <v>28289</v>
      </c>
      <c r="P210" s="5" t="s">
        <v>3395</v>
      </c>
      <c r="Q210" s="5">
        <v>5</v>
      </c>
      <c r="R210" s="5" t="s">
        <v>24901</v>
      </c>
      <c r="S210" s="5" t="s">
        <v>6492</v>
      </c>
      <c r="T210" s="5" t="s">
        <v>42</v>
      </c>
      <c r="U210" s="5" t="s">
        <v>43</v>
      </c>
      <c r="V210" s="5"/>
      <c r="W210" s="5" t="s">
        <v>44</v>
      </c>
      <c r="X210" s="5"/>
    </row>
    <row r="211" spans="1:24" hidden="1" x14ac:dyDescent="0.25">
      <c r="A211" s="3">
        <v>210</v>
      </c>
      <c r="B211" s="4" t="s">
        <v>28286</v>
      </c>
      <c r="C211" s="5" t="s">
        <v>29</v>
      </c>
      <c r="D211" s="5" t="s">
        <v>28287</v>
      </c>
      <c r="E211" s="5" t="s">
        <v>3441</v>
      </c>
      <c r="F211" s="5" t="s">
        <v>26856</v>
      </c>
      <c r="G211" s="5" t="s">
        <v>26857</v>
      </c>
      <c r="H211" s="5" t="s">
        <v>5790</v>
      </c>
      <c r="I211" s="5">
        <v>15</v>
      </c>
      <c r="J211" s="5" t="s">
        <v>35</v>
      </c>
      <c r="K211" s="6">
        <v>4900</v>
      </c>
      <c r="L211" s="6">
        <v>73500</v>
      </c>
      <c r="M211" s="5" t="s">
        <v>28288</v>
      </c>
      <c r="N211" s="5" t="s">
        <v>856</v>
      </c>
      <c r="O211" s="5" t="s">
        <v>28289</v>
      </c>
      <c r="P211" s="5" t="s">
        <v>3395</v>
      </c>
      <c r="Q211" s="5">
        <v>15</v>
      </c>
      <c r="R211" s="5" t="s">
        <v>24901</v>
      </c>
      <c r="S211" s="5" t="s">
        <v>6492</v>
      </c>
      <c r="T211" s="5" t="s">
        <v>42</v>
      </c>
      <c r="U211" s="5" t="s">
        <v>43</v>
      </c>
      <c r="V211" s="5"/>
      <c r="W211" s="5" t="s">
        <v>44</v>
      </c>
      <c r="X211" s="5"/>
    </row>
    <row r="212" spans="1:24" hidden="1" x14ac:dyDescent="0.25">
      <c r="A212" s="3">
        <v>211</v>
      </c>
      <c r="B212" s="4" t="s">
        <v>28286</v>
      </c>
      <c r="C212" s="5" t="s">
        <v>29</v>
      </c>
      <c r="D212" s="5" t="s">
        <v>28287</v>
      </c>
      <c r="E212" s="5" t="s">
        <v>3441</v>
      </c>
      <c r="F212" s="5" t="s">
        <v>26213</v>
      </c>
      <c r="G212" s="5" t="s">
        <v>26214</v>
      </c>
      <c r="H212" s="5" t="s">
        <v>5790</v>
      </c>
      <c r="I212" s="5">
        <v>10</v>
      </c>
      <c r="J212" s="5" t="s">
        <v>1140</v>
      </c>
      <c r="K212" s="6">
        <v>1900</v>
      </c>
      <c r="L212" s="6">
        <v>19000</v>
      </c>
      <c r="M212" s="5" t="s">
        <v>28288</v>
      </c>
      <c r="N212" s="5" t="s">
        <v>856</v>
      </c>
      <c r="O212" s="5" t="s">
        <v>28289</v>
      </c>
      <c r="P212" s="5" t="s">
        <v>3395</v>
      </c>
      <c r="Q212" s="5">
        <v>10</v>
      </c>
      <c r="R212" s="5" t="s">
        <v>24901</v>
      </c>
      <c r="S212" s="5" t="s">
        <v>6492</v>
      </c>
      <c r="T212" s="5" t="s">
        <v>42</v>
      </c>
      <c r="U212" s="5" t="s">
        <v>43</v>
      </c>
      <c r="V212" s="5"/>
      <c r="W212" s="5" t="s">
        <v>44</v>
      </c>
      <c r="X212" s="5"/>
    </row>
    <row r="213" spans="1:24" hidden="1" x14ac:dyDescent="0.25">
      <c r="A213" s="3">
        <v>212</v>
      </c>
      <c r="B213" s="4" t="s">
        <v>28286</v>
      </c>
      <c r="C213" s="5" t="s">
        <v>29</v>
      </c>
      <c r="D213" s="5" t="s">
        <v>28287</v>
      </c>
      <c r="E213" s="5" t="s">
        <v>3441</v>
      </c>
      <c r="F213" s="5" t="s">
        <v>28293</v>
      </c>
      <c r="G213" s="5" t="s">
        <v>14044</v>
      </c>
      <c r="H213" s="5" t="s">
        <v>5790</v>
      </c>
      <c r="I213" s="5">
        <v>1</v>
      </c>
      <c r="J213" s="5" t="s">
        <v>35</v>
      </c>
      <c r="K213" s="6">
        <v>950</v>
      </c>
      <c r="L213" s="6">
        <v>950</v>
      </c>
      <c r="M213" s="5" t="s">
        <v>28288</v>
      </c>
      <c r="N213" s="5" t="s">
        <v>856</v>
      </c>
      <c r="O213" s="5" t="s">
        <v>28289</v>
      </c>
      <c r="P213" s="5" t="s">
        <v>3395</v>
      </c>
      <c r="Q213" s="5">
        <v>1</v>
      </c>
      <c r="R213" s="5" t="s">
        <v>24901</v>
      </c>
      <c r="S213" s="5" t="s">
        <v>6492</v>
      </c>
      <c r="T213" s="5" t="s">
        <v>42</v>
      </c>
      <c r="U213" s="5" t="s">
        <v>43</v>
      </c>
      <c r="V213" s="5"/>
      <c r="W213" s="5" t="s">
        <v>44</v>
      </c>
      <c r="X213" s="5"/>
    </row>
    <row r="214" spans="1:24" hidden="1" x14ac:dyDescent="0.25">
      <c r="A214" s="3">
        <v>213</v>
      </c>
      <c r="B214" s="4" t="s">
        <v>28286</v>
      </c>
      <c r="C214" s="5" t="s">
        <v>29</v>
      </c>
      <c r="D214" s="5" t="s">
        <v>28287</v>
      </c>
      <c r="E214" s="5" t="s">
        <v>3441</v>
      </c>
      <c r="F214" s="5" t="s">
        <v>25287</v>
      </c>
      <c r="G214" s="5" t="s">
        <v>25288</v>
      </c>
      <c r="H214" s="5" t="s">
        <v>5790</v>
      </c>
      <c r="I214" s="5">
        <v>5</v>
      </c>
      <c r="J214" s="5" t="s">
        <v>35</v>
      </c>
      <c r="K214" s="6">
        <v>2050</v>
      </c>
      <c r="L214" s="6">
        <v>10250</v>
      </c>
      <c r="M214" s="5" t="s">
        <v>28288</v>
      </c>
      <c r="N214" s="5" t="s">
        <v>856</v>
      </c>
      <c r="O214" s="5" t="s">
        <v>28289</v>
      </c>
      <c r="P214" s="5" t="s">
        <v>3395</v>
      </c>
      <c r="Q214" s="5">
        <v>5</v>
      </c>
      <c r="R214" s="5" t="s">
        <v>24901</v>
      </c>
      <c r="S214" s="5" t="s">
        <v>6492</v>
      </c>
      <c r="T214" s="5" t="s">
        <v>42</v>
      </c>
      <c r="U214" s="5" t="s">
        <v>43</v>
      </c>
      <c r="V214" s="5"/>
      <c r="W214" s="5" t="s">
        <v>44</v>
      </c>
      <c r="X214" s="5"/>
    </row>
    <row r="215" spans="1:24" hidden="1" x14ac:dyDescent="0.25">
      <c r="A215" s="3">
        <v>214</v>
      </c>
      <c r="B215" s="4" t="s">
        <v>28286</v>
      </c>
      <c r="C215" s="5" t="s">
        <v>29</v>
      </c>
      <c r="D215" s="5" t="s">
        <v>28287</v>
      </c>
      <c r="E215" s="5" t="s">
        <v>3441</v>
      </c>
      <c r="F215" s="5" t="s">
        <v>26858</v>
      </c>
      <c r="G215" s="5" t="s">
        <v>26859</v>
      </c>
      <c r="H215" s="5" t="s">
        <v>5790</v>
      </c>
      <c r="I215" s="5">
        <v>2</v>
      </c>
      <c r="J215" s="5" t="s">
        <v>35</v>
      </c>
      <c r="K215" s="6">
        <v>530</v>
      </c>
      <c r="L215" s="6">
        <v>1060</v>
      </c>
      <c r="M215" s="5" t="s">
        <v>28288</v>
      </c>
      <c r="N215" s="5" t="s">
        <v>856</v>
      </c>
      <c r="O215" s="5" t="s">
        <v>28289</v>
      </c>
      <c r="P215" s="5" t="s">
        <v>3395</v>
      </c>
      <c r="Q215" s="5">
        <v>2</v>
      </c>
      <c r="R215" s="5" t="s">
        <v>24901</v>
      </c>
      <c r="S215" s="5" t="s">
        <v>6492</v>
      </c>
      <c r="T215" s="5" t="s">
        <v>42</v>
      </c>
      <c r="U215" s="5" t="s">
        <v>43</v>
      </c>
      <c r="V215" s="5"/>
      <c r="W215" s="5" t="s">
        <v>44</v>
      </c>
      <c r="X215" s="5"/>
    </row>
    <row r="216" spans="1:24" hidden="1" x14ac:dyDescent="0.25">
      <c r="A216" s="3">
        <v>215</v>
      </c>
      <c r="B216" s="4" t="s">
        <v>28286</v>
      </c>
      <c r="C216" s="5" t="s">
        <v>29</v>
      </c>
      <c r="D216" s="5" t="s">
        <v>28287</v>
      </c>
      <c r="E216" s="5" t="s">
        <v>3441</v>
      </c>
      <c r="F216" s="5" t="s">
        <v>25276</v>
      </c>
      <c r="G216" s="5" t="s">
        <v>7812</v>
      </c>
      <c r="H216" s="5" t="s">
        <v>5790</v>
      </c>
      <c r="I216" s="5">
        <v>10</v>
      </c>
      <c r="J216" s="5" t="s">
        <v>35</v>
      </c>
      <c r="K216" s="6">
        <v>1600</v>
      </c>
      <c r="L216" s="6">
        <v>16000</v>
      </c>
      <c r="M216" s="5" t="s">
        <v>28288</v>
      </c>
      <c r="N216" s="5" t="s">
        <v>856</v>
      </c>
      <c r="O216" s="5" t="s">
        <v>28289</v>
      </c>
      <c r="P216" s="5" t="s">
        <v>3395</v>
      </c>
      <c r="Q216" s="5">
        <v>10</v>
      </c>
      <c r="R216" s="5" t="s">
        <v>24901</v>
      </c>
      <c r="S216" s="5" t="s">
        <v>6492</v>
      </c>
      <c r="T216" s="5" t="s">
        <v>42</v>
      </c>
      <c r="U216" s="5" t="s">
        <v>43</v>
      </c>
      <c r="V216" s="5"/>
      <c r="W216" s="5" t="s">
        <v>44</v>
      </c>
      <c r="X216" s="5"/>
    </row>
    <row r="217" spans="1:24" hidden="1" x14ac:dyDescent="0.25">
      <c r="A217" s="3">
        <v>216</v>
      </c>
      <c r="B217" s="4" t="s">
        <v>28294</v>
      </c>
      <c r="C217" s="5" t="s">
        <v>29</v>
      </c>
      <c r="D217" s="5" t="s">
        <v>28295</v>
      </c>
      <c r="E217" s="5" t="s">
        <v>3441</v>
      </c>
      <c r="F217" s="5" t="s">
        <v>28296</v>
      </c>
      <c r="G217" s="5" t="s">
        <v>13478</v>
      </c>
      <c r="H217" s="5" t="s">
        <v>232</v>
      </c>
      <c r="I217" s="5">
        <v>50</v>
      </c>
      <c r="J217" s="5" t="s">
        <v>35</v>
      </c>
      <c r="K217" s="6">
        <v>250</v>
      </c>
      <c r="L217" s="6">
        <v>12500</v>
      </c>
      <c r="M217" s="5" t="s">
        <v>28297</v>
      </c>
      <c r="N217" s="5" t="s">
        <v>856</v>
      </c>
      <c r="O217" s="5" t="s">
        <v>28298</v>
      </c>
      <c r="P217" s="5" t="s">
        <v>28299</v>
      </c>
      <c r="Q217" s="5">
        <v>50</v>
      </c>
      <c r="R217" s="5" t="s">
        <v>24901</v>
      </c>
      <c r="S217" s="5" t="s">
        <v>6492</v>
      </c>
      <c r="T217" s="5" t="s">
        <v>42</v>
      </c>
      <c r="U217" s="5" t="s">
        <v>43</v>
      </c>
      <c r="V217" s="5"/>
      <c r="W217" s="5" t="s">
        <v>44</v>
      </c>
      <c r="X217" s="5"/>
    </row>
    <row r="218" spans="1:24" hidden="1" x14ac:dyDescent="0.25">
      <c r="A218" s="3">
        <v>217</v>
      </c>
      <c r="B218" s="4" t="s">
        <v>28300</v>
      </c>
      <c r="C218" s="5" t="s">
        <v>29</v>
      </c>
      <c r="D218" s="5" t="s">
        <v>28301</v>
      </c>
      <c r="E218" s="5" t="s">
        <v>3606</v>
      </c>
      <c r="F218" s="5" t="s">
        <v>27583</v>
      </c>
      <c r="G218" s="5" t="s">
        <v>27584</v>
      </c>
      <c r="H218" s="5" t="s">
        <v>854</v>
      </c>
      <c r="I218" s="5">
        <v>8</v>
      </c>
      <c r="J218" s="5" t="s">
        <v>25700</v>
      </c>
      <c r="K218" s="6">
        <v>3500</v>
      </c>
      <c r="L218" s="6">
        <v>28000</v>
      </c>
      <c r="M218" s="5" t="s">
        <v>28302</v>
      </c>
      <c r="N218" s="5" t="s">
        <v>856</v>
      </c>
      <c r="O218" s="5" t="s">
        <v>28303</v>
      </c>
      <c r="P218" s="5" t="s">
        <v>3939</v>
      </c>
      <c r="Q218" s="5">
        <v>8</v>
      </c>
      <c r="R218" s="5" t="s">
        <v>27552</v>
      </c>
      <c r="S218" s="5" t="s">
        <v>27553</v>
      </c>
      <c r="T218" s="5" t="s">
        <v>42</v>
      </c>
      <c r="U218" s="5" t="s">
        <v>43</v>
      </c>
      <c r="V218" s="5"/>
      <c r="W218" s="5" t="s">
        <v>44</v>
      </c>
      <c r="X218" s="5"/>
    </row>
    <row r="219" spans="1:24" hidden="1" x14ac:dyDescent="0.25">
      <c r="A219" s="3">
        <v>218</v>
      </c>
      <c r="B219" s="4" t="s">
        <v>28300</v>
      </c>
      <c r="C219" s="5" t="s">
        <v>29</v>
      </c>
      <c r="D219" s="5" t="s">
        <v>28301</v>
      </c>
      <c r="E219" s="5" t="s">
        <v>3606</v>
      </c>
      <c r="F219" s="5" t="s">
        <v>27577</v>
      </c>
      <c r="G219" s="5" t="s">
        <v>27578</v>
      </c>
      <c r="H219" s="5" t="s">
        <v>854</v>
      </c>
      <c r="I219" s="5">
        <v>2</v>
      </c>
      <c r="J219" s="5" t="s">
        <v>24605</v>
      </c>
      <c r="K219" s="6">
        <v>300</v>
      </c>
      <c r="L219" s="6">
        <v>600</v>
      </c>
      <c r="M219" s="5" t="s">
        <v>28302</v>
      </c>
      <c r="N219" s="5" t="s">
        <v>856</v>
      </c>
      <c r="O219" s="5" t="s">
        <v>28303</v>
      </c>
      <c r="P219" s="5" t="s">
        <v>3939</v>
      </c>
      <c r="Q219" s="5">
        <v>2</v>
      </c>
      <c r="R219" s="5" t="s">
        <v>27552</v>
      </c>
      <c r="S219" s="5" t="s">
        <v>27553</v>
      </c>
      <c r="T219" s="5" t="s">
        <v>42</v>
      </c>
      <c r="U219" s="5" t="s">
        <v>43</v>
      </c>
      <c r="V219" s="5"/>
      <c r="W219" s="5" t="s">
        <v>44</v>
      </c>
      <c r="X219" s="5"/>
    </row>
    <row r="220" spans="1:24" hidden="1" x14ac:dyDescent="0.25">
      <c r="A220" s="3">
        <v>219</v>
      </c>
      <c r="B220" s="4" t="s">
        <v>28300</v>
      </c>
      <c r="C220" s="5" t="s">
        <v>29</v>
      </c>
      <c r="D220" s="5" t="s">
        <v>28301</v>
      </c>
      <c r="E220" s="5" t="s">
        <v>3606</v>
      </c>
      <c r="F220" s="5" t="s">
        <v>27589</v>
      </c>
      <c r="G220" s="5" t="s">
        <v>27590</v>
      </c>
      <c r="H220" s="5" t="s">
        <v>854</v>
      </c>
      <c r="I220" s="5">
        <v>1</v>
      </c>
      <c r="J220" s="5" t="s">
        <v>35</v>
      </c>
      <c r="K220" s="6">
        <v>3500</v>
      </c>
      <c r="L220" s="6">
        <v>3500</v>
      </c>
      <c r="M220" s="5" t="s">
        <v>28302</v>
      </c>
      <c r="N220" s="5" t="s">
        <v>856</v>
      </c>
      <c r="O220" s="5" t="s">
        <v>28303</v>
      </c>
      <c r="P220" s="5" t="s">
        <v>3939</v>
      </c>
      <c r="Q220" s="5">
        <v>1</v>
      </c>
      <c r="R220" s="5" t="s">
        <v>27552</v>
      </c>
      <c r="S220" s="5" t="s">
        <v>27553</v>
      </c>
      <c r="T220" s="5" t="s">
        <v>42</v>
      </c>
      <c r="U220" s="5" t="s">
        <v>43</v>
      </c>
      <c r="V220" s="5"/>
      <c r="W220" s="5" t="s">
        <v>44</v>
      </c>
      <c r="X220" s="5"/>
    </row>
    <row r="221" spans="1:24" hidden="1" x14ac:dyDescent="0.25">
      <c r="A221" s="3">
        <v>220</v>
      </c>
      <c r="B221" s="4" t="s">
        <v>28300</v>
      </c>
      <c r="C221" s="5" t="s">
        <v>29</v>
      </c>
      <c r="D221" s="5" t="s">
        <v>28301</v>
      </c>
      <c r="E221" s="5" t="s">
        <v>3606</v>
      </c>
      <c r="F221" s="5" t="s">
        <v>27587</v>
      </c>
      <c r="G221" s="5" t="s">
        <v>27588</v>
      </c>
      <c r="H221" s="5" t="s">
        <v>854</v>
      </c>
      <c r="I221" s="5">
        <v>11</v>
      </c>
      <c r="J221" s="5" t="s">
        <v>35</v>
      </c>
      <c r="K221" s="6">
        <v>2900</v>
      </c>
      <c r="L221" s="6">
        <v>31900</v>
      </c>
      <c r="M221" s="5" t="s">
        <v>28302</v>
      </c>
      <c r="N221" s="5" t="s">
        <v>856</v>
      </c>
      <c r="O221" s="5" t="s">
        <v>28303</v>
      </c>
      <c r="P221" s="5" t="s">
        <v>3939</v>
      </c>
      <c r="Q221" s="5">
        <v>11</v>
      </c>
      <c r="R221" s="5" t="s">
        <v>27552</v>
      </c>
      <c r="S221" s="5" t="s">
        <v>27553</v>
      </c>
      <c r="T221" s="5" t="s">
        <v>42</v>
      </c>
      <c r="U221" s="5" t="s">
        <v>43</v>
      </c>
      <c r="V221" s="5"/>
      <c r="W221" s="5" t="s">
        <v>44</v>
      </c>
      <c r="X221" s="5"/>
    </row>
    <row r="222" spans="1:24" hidden="1" x14ac:dyDescent="0.25">
      <c r="A222" s="3">
        <v>221</v>
      </c>
      <c r="B222" s="4" t="s">
        <v>28300</v>
      </c>
      <c r="C222" s="5" t="s">
        <v>29</v>
      </c>
      <c r="D222" s="5" t="s">
        <v>28301</v>
      </c>
      <c r="E222" s="5" t="s">
        <v>3606</v>
      </c>
      <c r="F222" s="5" t="s">
        <v>27554</v>
      </c>
      <c r="G222" s="5" t="s">
        <v>27555</v>
      </c>
      <c r="H222" s="5" t="s">
        <v>854</v>
      </c>
      <c r="I222" s="5">
        <v>3</v>
      </c>
      <c r="J222" s="5" t="s">
        <v>24411</v>
      </c>
      <c r="K222" s="6">
        <v>600</v>
      </c>
      <c r="L222" s="6">
        <v>1800</v>
      </c>
      <c r="M222" s="5" t="s">
        <v>28302</v>
      </c>
      <c r="N222" s="5" t="s">
        <v>856</v>
      </c>
      <c r="O222" s="5" t="s">
        <v>28303</v>
      </c>
      <c r="P222" s="5" t="s">
        <v>3939</v>
      </c>
      <c r="Q222" s="5">
        <v>3</v>
      </c>
      <c r="R222" s="5" t="s">
        <v>27552</v>
      </c>
      <c r="S222" s="5" t="s">
        <v>27553</v>
      </c>
      <c r="T222" s="5" t="s">
        <v>42</v>
      </c>
      <c r="U222" s="5" t="s">
        <v>43</v>
      </c>
      <c r="V222" s="5"/>
      <c r="W222" s="5" t="s">
        <v>44</v>
      </c>
      <c r="X222" s="5"/>
    </row>
    <row r="223" spans="1:24" hidden="1" x14ac:dyDescent="0.25">
      <c r="A223" s="3">
        <v>222</v>
      </c>
      <c r="B223" s="4" t="s">
        <v>28300</v>
      </c>
      <c r="C223" s="5" t="s">
        <v>29</v>
      </c>
      <c r="D223" s="5" t="s">
        <v>28301</v>
      </c>
      <c r="E223" s="5" t="s">
        <v>3606</v>
      </c>
      <c r="F223" s="5" t="s">
        <v>27548</v>
      </c>
      <c r="G223" s="5" t="s">
        <v>27549</v>
      </c>
      <c r="H223" s="5" t="s">
        <v>854</v>
      </c>
      <c r="I223" s="5">
        <v>2</v>
      </c>
      <c r="J223" s="5" t="s">
        <v>909</v>
      </c>
      <c r="K223" s="6">
        <v>1800</v>
      </c>
      <c r="L223" s="6">
        <v>3600</v>
      </c>
      <c r="M223" s="5" t="s">
        <v>28302</v>
      </c>
      <c r="N223" s="5" t="s">
        <v>856</v>
      </c>
      <c r="O223" s="5" t="s">
        <v>28303</v>
      </c>
      <c r="P223" s="5" t="s">
        <v>3939</v>
      </c>
      <c r="Q223" s="5">
        <v>2</v>
      </c>
      <c r="R223" s="5" t="s">
        <v>27552</v>
      </c>
      <c r="S223" s="5" t="s">
        <v>27553</v>
      </c>
      <c r="T223" s="5" t="s">
        <v>42</v>
      </c>
      <c r="U223" s="5" t="s">
        <v>43</v>
      </c>
      <c r="V223" s="5"/>
      <c r="W223" s="5" t="s">
        <v>44</v>
      </c>
      <c r="X223" s="5"/>
    </row>
    <row r="224" spans="1:24" hidden="1" x14ac:dyDescent="0.25">
      <c r="A224" s="3">
        <v>223</v>
      </c>
      <c r="B224" s="4" t="s">
        <v>28300</v>
      </c>
      <c r="C224" s="5" t="s">
        <v>29</v>
      </c>
      <c r="D224" s="5" t="s">
        <v>28301</v>
      </c>
      <c r="E224" s="5" t="s">
        <v>3606</v>
      </c>
      <c r="F224" s="5" t="s">
        <v>27579</v>
      </c>
      <c r="G224" s="5" t="s">
        <v>27580</v>
      </c>
      <c r="H224" s="5" t="s">
        <v>854</v>
      </c>
      <c r="I224" s="5">
        <v>11</v>
      </c>
      <c r="J224" s="5" t="s">
        <v>25700</v>
      </c>
      <c r="K224" s="6">
        <v>900</v>
      </c>
      <c r="L224" s="6">
        <v>9900</v>
      </c>
      <c r="M224" s="5" t="s">
        <v>28302</v>
      </c>
      <c r="N224" s="5" t="s">
        <v>856</v>
      </c>
      <c r="O224" s="5" t="s">
        <v>28303</v>
      </c>
      <c r="P224" s="5" t="s">
        <v>3939</v>
      </c>
      <c r="Q224" s="5">
        <v>11</v>
      </c>
      <c r="R224" s="5" t="s">
        <v>27552</v>
      </c>
      <c r="S224" s="5" t="s">
        <v>27553</v>
      </c>
      <c r="T224" s="5" t="s">
        <v>42</v>
      </c>
      <c r="U224" s="5" t="s">
        <v>43</v>
      </c>
      <c r="V224" s="5"/>
      <c r="W224" s="5" t="s">
        <v>44</v>
      </c>
      <c r="X224" s="5"/>
    </row>
    <row r="225" spans="1:24" hidden="1" x14ac:dyDescent="0.25">
      <c r="A225" s="3">
        <v>224</v>
      </c>
      <c r="B225" s="4" t="s">
        <v>28300</v>
      </c>
      <c r="C225" s="5" t="s">
        <v>29</v>
      </c>
      <c r="D225" s="5" t="s">
        <v>28301</v>
      </c>
      <c r="E225" s="5" t="s">
        <v>3606</v>
      </c>
      <c r="F225" s="5" t="s">
        <v>27564</v>
      </c>
      <c r="G225" s="5" t="s">
        <v>27565</v>
      </c>
      <c r="H225" s="5" t="s">
        <v>854</v>
      </c>
      <c r="I225" s="5">
        <v>2</v>
      </c>
      <c r="J225" s="5" t="s">
        <v>25700</v>
      </c>
      <c r="K225" s="6">
        <v>900</v>
      </c>
      <c r="L225" s="6">
        <v>1800</v>
      </c>
      <c r="M225" s="5" t="s">
        <v>28302</v>
      </c>
      <c r="N225" s="5" t="s">
        <v>856</v>
      </c>
      <c r="O225" s="5" t="s">
        <v>28303</v>
      </c>
      <c r="P225" s="5" t="s">
        <v>3939</v>
      </c>
      <c r="Q225" s="5">
        <v>2</v>
      </c>
      <c r="R225" s="5" t="s">
        <v>27552</v>
      </c>
      <c r="S225" s="5" t="s">
        <v>27553</v>
      </c>
      <c r="T225" s="5" t="s">
        <v>42</v>
      </c>
      <c r="U225" s="5" t="s">
        <v>43</v>
      </c>
      <c r="V225" s="5"/>
      <c r="W225" s="5" t="s">
        <v>44</v>
      </c>
      <c r="X225" s="5"/>
    </row>
    <row r="226" spans="1:24" hidden="1" x14ac:dyDescent="0.25">
      <c r="A226" s="3">
        <v>225</v>
      </c>
      <c r="B226" s="4" t="s">
        <v>28300</v>
      </c>
      <c r="C226" s="5" t="s">
        <v>29</v>
      </c>
      <c r="D226" s="5" t="s">
        <v>28301</v>
      </c>
      <c r="E226" s="5" t="s">
        <v>3606</v>
      </c>
      <c r="F226" s="5" t="s">
        <v>27560</v>
      </c>
      <c r="G226" s="5" t="s">
        <v>27561</v>
      </c>
      <c r="H226" s="5" t="s">
        <v>854</v>
      </c>
      <c r="I226" s="5">
        <v>1</v>
      </c>
      <c r="J226" s="5" t="s">
        <v>909</v>
      </c>
      <c r="K226" s="6">
        <v>100</v>
      </c>
      <c r="L226" s="6">
        <v>100</v>
      </c>
      <c r="M226" s="5" t="s">
        <v>28302</v>
      </c>
      <c r="N226" s="5" t="s">
        <v>856</v>
      </c>
      <c r="O226" s="5" t="s">
        <v>28303</v>
      </c>
      <c r="P226" s="5" t="s">
        <v>3939</v>
      </c>
      <c r="Q226" s="5">
        <v>1</v>
      </c>
      <c r="R226" s="5" t="s">
        <v>27552</v>
      </c>
      <c r="S226" s="5" t="s">
        <v>27553</v>
      </c>
      <c r="T226" s="5" t="s">
        <v>42</v>
      </c>
      <c r="U226" s="5" t="s">
        <v>43</v>
      </c>
      <c r="V226" s="5"/>
      <c r="W226" s="5" t="s">
        <v>44</v>
      </c>
      <c r="X226" s="5"/>
    </row>
    <row r="227" spans="1:24" hidden="1" x14ac:dyDescent="0.25">
      <c r="A227" s="3">
        <v>226</v>
      </c>
      <c r="B227" s="4" t="s">
        <v>28300</v>
      </c>
      <c r="C227" s="5" t="s">
        <v>29</v>
      </c>
      <c r="D227" s="5" t="s">
        <v>28301</v>
      </c>
      <c r="E227" s="5" t="s">
        <v>3606</v>
      </c>
      <c r="F227" s="5" t="s">
        <v>27558</v>
      </c>
      <c r="G227" s="5" t="s">
        <v>27559</v>
      </c>
      <c r="H227" s="5" t="s">
        <v>854</v>
      </c>
      <c r="I227" s="5">
        <v>2</v>
      </c>
      <c r="J227" s="5" t="s">
        <v>35</v>
      </c>
      <c r="K227" s="6">
        <v>600</v>
      </c>
      <c r="L227" s="6">
        <v>1200</v>
      </c>
      <c r="M227" s="5" t="s">
        <v>28302</v>
      </c>
      <c r="N227" s="5" t="s">
        <v>856</v>
      </c>
      <c r="O227" s="5" t="s">
        <v>28303</v>
      </c>
      <c r="P227" s="5" t="s">
        <v>3939</v>
      </c>
      <c r="Q227" s="5">
        <v>2</v>
      </c>
      <c r="R227" s="5" t="s">
        <v>27552</v>
      </c>
      <c r="S227" s="5" t="s">
        <v>27553</v>
      </c>
      <c r="T227" s="5" t="s">
        <v>42</v>
      </c>
      <c r="U227" s="5" t="s">
        <v>43</v>
      </c>
      <c r="V227" s="5"/>
      <c r="W227" s="5" t="s">
        <v>44</v>
      </c>
      <c r="X227" s="5"/>
    </row>
    <row r="228" spans="1:24" hidden="1" x14ac:dyDescent="0.25">
      <c r="A228" s="3">
        <v>227</v>
      </c>
      <c r="B228" s="4" t="s">
        <v>28300</v>
      </c>
      <c r="C228" s="5" t="s">
        <v>29</v>
      </c>
      <c r="D228" s="5" t="s">
        <v>28301</v>
      </c>
      <c r="E228" s="5" t="s">
        <v>3606</v>
      </c>
      <c r="F228" s="5" t="s">
        <v>27562</v>
      </c>
      <c r="G228" s="5" t="s">
        <v>27563</v>
      </c>
      <c r="H228" s="5" t="s">
        <v>854</v>
      </c>
      <c r="I228" s="5">
        <v>2</v>
      </c>
      <c r="J228" s="5" t="s">
        <v>24605</v>
      </c>
      <c r="K228" s="6">
        <v>1500</v>
      </c>
      <c r="L228" s="6">
        <v>3000</v>
      </c>
      <c r="M228" s="5" t="s">
        <v>28302</v>
      </c>
      <c r="N228" s="5" t="s">
        <v>856</v>
      </c>
      <c r="O228" s="5" t="s">
        <v>28303</v>
      </c>
      <c r="P228" s="5" t="s">
        <v>3939</v>
      </c>
      <c r="Q228" s="5">
        <v>2</v>
      </c>
      <c r="R228" s="5" t="s">
        <v>27552</v>
      </c>
      <c r="S228" s="5" t="s">
        <v>27553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idden="1" x14ac:dyDescent="0.25">
      <c r="A229" s="3">
        <v>228</v>
      </c>
      <c r="B229" s="4" t="s">
        <v>28300</v>
      </c>
      <c r="C229" s="5" t="s">
        <v>29</v>
      </c>
      <c r="D229" s="5" t="s">
        <v>28301</v>
      </c>
      <c r="E229" s="5" t="s">
        <v>3606</v>
      </c>
      <c r="F229" s="5" t="s">
        <v>28304</v>
      </c>
      <c r="G229" s="5" t="s">
        <v>28305</v>
      </c>
      <c r="H229" s="5" t="s">
        <v>854</v>
      </c>
      <c r="I229" s="5">
        <v>6</v>
      </c>
      <c r="J229" s="5" t="s">
        <v>24911</v>
      </c>
      <c r="K229" s="6">
        <v>3500</v>
      </c>
      <c r="L229" s="6">
        <v>21000</v>
      </c>
      <c r="M229" s="5" t="s">
        <v>28302</v>
      </c>
      <c r="N229" s="5" t="s">
        <v>856</v>
      </c>
      <c r="O229" s="5" t="s">
        <v>28303</v>
      </c>
      <c r="P229" s="5" t="s">
        <v>3939</v>
      </c>
      <c r="Q229" s="5">
        <v>6</v>
      </c>
      <c r="R229" s="5" t="s">
        <v>27552</v>
      </c>
      <c r="S229" s="5" t="s">
        <v>27553</v>
      </c>
      <c r="T229" s="5" t="s">
        <v>42</v>
      </c>
      <c r="U229" s="5" t="s">
        <v>43</v>
      </c>
      <c r="V229" s="5"/>
      <c r="W229" s="5" t="s">
        <v>44</v>
      </c>
      <c r="X229" s="5"/>
    </row>
    <row r="230" spans="1:24" hidden="1" x14ac:dyDescent="0.25">
      <c r="A230" s="3">
        <v>229</v>
      </c>
      <c r="B230" s="4" t="s">
        <v>28300</v>
      </c>
      <c r="C230" s="5" t="s">
        <v>29</v>
      </c>
      <c r="D230" s="5" t="s">
        <v>28301</v>
      </c>
      <c r="E230" s="5" t="s">
        <v>3606</v>
      </c>
      <c r="F230" s="5" t="s">
        <v>27585</v>
      </c>
      <c r="G230" s="5" t="s">
        <v>27586</v>
      </c>
      <c r="H230" s="5" t="s">
        <v>854</v>
      </c>
      <c r="I230" s="5">
        <v>3</v>
      </c>
      <c r="J230" s="5" t="s">
        <v>35</v>
      </c>
      <c r="K230" s="6">
        <v>100</v>
      </c>
      <c r="L230" s="6">
        <v>300</v>
      </c>
      <c r="M230" s="5" t="s">
        <v>28302</v>
      </c>
      <c r="N230" s="5" t="s">
        <v>856</v>
      </c>
      <c r="O230" s="5" t="s">
        <v>28303</v>
      </c>
      <c r="P230" s="5" t="s">
        <v>3939</v>
      </c>
      <c r="Q230" s="5">
        <v>3</v>
      </c>
      <c r="R230" s="5" t="s">
        <v>27552</v>
      </c>
      <c r="S230" s="5" t="s">
        <v>27553</v>
      </c>
      <c r="T230" s="5" t="s">
        <v>42</v>
      </c>
      <c r="U230" s="5" t="s">
        <v>43</v>
      </c>
      <c r="V230" s="5"/>
      <c r="W230" s="5" t="s">
        <v>44</v>
      </c>
      <c r="X230" s="5"/>
    </row>
    <row r="231" spans="1:24" hidden="1" x14ac:dyDescent="0.25">
      <c r="A231" s="3">
        <v>230</v>
      </c>
      <c r="B231" s="4" t="s">
        <v>28300</v>
      </c>
      <c r="C231" s="5" t="s">
        <v>29</v>
      </c>
      <c r="D231" s="5" t="s">
        <v>28301</v>
      </c>
      <c r="E231" s="5" t="s">
        <v>3606</v>
      </c>
      <c r="F231" s="5" t="s">
        <v>27581</v>
      </c>
      <c r="G231" s="5" t="s">
        <v>27582</v>
      </c>
      <c r="H231" s="5" t="s">
        <v>854</v>
      </c>
      <c r="I231" s="5">
        <v>2</v>
      </c>
      <c r="J231" s="5" t="s">
        <v>35</v>
      </c>
      <c r="K231" s="6">
        <v>800</v>
      </c>
      <c r="L231" s="6">
        <v>1600</v>
      </c>
      <c r="M231" s="5" t="s">
        <v>28302</v>
      </c>
      <c r="N231" s="5" t="s">
        <v>856</v>
      </c>
      <c r="O231" s="5" t="s">
        <v>28303</v>
      </c>
      <c r="P231" s="5" t="s">
        <v>3939</v>
      </c>
      <c r="Q231" s="5">
        <v>2</v>
      </c>
      <c r="R231" s="5" t="s">
        <v>27552</v>
      </c>
      <c r="S231" s="5" t="s">
        <v>27553</v>
      </c>
      <c r="T231" s="5" t="s">
        <v>42</v>
      </c>
      <c r="U231" s="5" t="s">
        <v>43</v>
      </c>
      <c r="V231" s="5"/>
      <c r="W231" s="5" t="s">
        <v>44</v>
      </c>
      <c r="X231" s="5"/>
    </row>
    <row r="232" spans="1:24" hidden="1" x14ac:dyDescent="0.25">
      <c r="A232" s="3">
        <v>231</v>
      </c>
      <c r="B232" s="4" t="s">
        <v>28300</v>
      </c>
      <c r="C232" s="5" t="s">
        <v>29</v>
      </c>
      <c r="D232" s="5" t="s">
        <v>28301</v>
      </c>
      <c r="E232" s="5" t="s">
        <v>3606</v>
      </c>
      <c r="F232" s="5" t="s">
        <v>27593</v>
      </c>
      <c r="G232" s="5" t="s">
        <v>27594</v>
      </c>
      <c r="H232" s="5" t="s">
        <v>854</v>
      </c>
      <c r="I232" s="5">
        <v>1</v>
      </c>
      <c r="J232" s="5" t="s">
        <v>35</v>
      </c>
      <c r="K232" s="6">
        <v>30000</v>
      </c>
      <c r="L232" s="6">
        <v>30000</v>
      </c>
      <c r="M232" s="5" t="s">
        <v>28302</v>
      </c>
      <c r="N232" s="5" t="s">
        <v>856</v>
      </c>
      <c r="O232" s="5" t="s">
        <v>28303</v>
      </c>
      <c r="P232" s="5" t="s">
        <v>3939</v>
      </c>
      <c r="Q232" s="5">
        <v>1</v>
      </c>
      <c r="R232" s="5" t="s">
        <v>27552</v>
      </c>
      <c r="S232" s="5" t="s">
        <v>27553</v>
      </c>
      <c r="T232" s="5" t="s">
        <v>42</v>
      </c>
      <c r="U232" s="5" t="s">
        <v>43</v>
      </c>
      <c r="V232" s="5"/>
      <c r="W232" s="5" t="s">
        <v>44</v>
      </c>
      <c r="X232" s="5"/>
    </row>
    <row r="233" spans="1:24" hidden="1" x14ac:dyDescent="0.25">
      <c r="A233" s="3">
        <v>232</v>
      </c>
      <c r="B233" s="4" t="s">
        <v>28300</v>
      </c>
      <c r="C233" s="5" t="s">
        <v>29</v>
      </c>
      <c r="D233" s="5" t="s">
        <v>28301</v>
      </c>
      <c r="E233" s="5" t="s">
        <v>3606</v>
      </c>
      <c r="F233" s="5" t="s">
        <v>27566</v>
      </c>
      <c r="G233" s="5" t="s">
        <v>27567</v>
      </c>
      <c r="H233" s="5" t="s">
        <v>854</v>
      </c>
      <c r="I233" s="5">
        <v>1</v>
      </c>
      <c r="J233" s="5" t="s">
        <v>909</v>
      </c>
      <c r="K233" s="6">
        <v>500</v>
      </c>
      <c r="L233" s="6">
        <v>500</v>
      </c>
      <c r="M233" s="5" t="s">
        <v>28302</v>
      </c>
      <c r="N233" s="5" t="s">
        <v>856</v>
      </c>
      <c r="O233" s="5" t="s">
        <v>28303</v>
      </c>
      <c r="P233" s="5" t="s">
        <v>3939</v>
      </c>
      <c r="Q233" s="5">
        <v>1</v>
      </c>
      <c r="R233" s="5" t="s">
        <v>27552</v>
      </c>
      <c r="S233" s="5" t="s">
        <v>27553</v>
      </c>
      <c r="T233" s="5" t="s">
        <v>42</v>
      </c>
      <c r="U233" s="5" t="s">
        <v>43</v>
      </c>
      <c r="V233" s="5"/>
      <c r="W233" s="5" t="s">
        <v>44</v>
      </c>
      <c r="X233" s="5"/>
    </row>
    <row r="234" spans="1:24" hidden="1" x14ac:dyDescent="0.25">
      <c r="A234" s="3">
        <v>233</v>
      </c>
      <c r="B234" s="4" t="s">
        <v>28300</v>
      </c>
      <c r="C234" s="5" t="s">
        <v>29</v>
      </c>
      <c r="D234" s="5" t="s">
        <v>28301</v>
      </c>
      <c r="E234" s="5" t="s">
        <v>3606</v>
      </c>
      <c r="F234" s="5" t="s">
        <v>27591</v>
      </c>
      <c r="G234" s="5" t="s">
        <v>27592</v>
      </c>
      <c r="H234" s="5" t="s">
        <v>854</v>
      </c>
      <c r="I234" s="5">
        <v>2</v>
      </c>
      <c r="J234" s="5" t="s">
        <v>25700</v>
      </c>
      <c r="K234" s="6">
        <v>4300</v>
      </c>
      <c r="L234" s="6">
        <v>8600</v>
      </c>
      <c r="M234" s="5" t="s">
        <v>28302</v>
      </c>
      <c r="N234" s="5" t="s">
        <v>856</v>
      </c>
      <c r="O234" s="5" t="s">
        <v>28303</v>
      </c>
      <c r="P234" s="5" t="s">
        <v>3939</v>
      </c>
      <c r="Q234" s="5">
        <v>2</v>
      </c>
      <c r="R234" s="5" t="s">
        <v>27552</v>
      </c>
      <c r="S234" s="5" t="s">
        <v>27553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22.5" x14ac:dyDescent="0.25">
      <c r="A235" s="3">
        <v>234</v>
      </c>
      <c r="B235" s="4" t="s">
        <v>3448</v>
      </c>
      <c r="C235" s="5" t="s">
        <v>29</v>
      </c>
      <c r="D235" s="5" t="s">
        <v>3449</v>
      </c>
      <c r="E235" s="5" t="s">
        <v>3426</v>
      </c>
      <c r="F235" s="5" t="s">
        <v>2603</v>
      </c>
      <c r="G235" s="5" t="s">
        <v>2604</v>
      </c>
      <c r="H235" s="5" t="s">
        <v>642</v>
      </c>
      <c r="I235" s="5">
        <v>48</v>
      </c>
      <c r="J235" s="5" t="s">
        <v>35</v>
      </c>
      <c r="K235" s="6">
        <v>472.5</v>
      </c>
      <c r="L235" s="6">
        <v>22680</v>
      </c>
      <c r="M235" s="5" t="s">
        <v>3450</v>
      </c>
      <c r="N235" s="5" t="s">
        <v>2606</v>
      </c>
      <c r="O235" s="5" t="s">
        <v>3451</v>
      </c>
      <c r="P235" s="5" t="s">
        <v>3452</v>
      </c>
      <c r="Q235" s="5">
        <v>8</v>
      </c>
      <c r="R235" s="5" t="s">
        <v>1368</v>
      </c>
      <c r="S235" s="5" t="s">
        <v>1369</v>
      </c>
      <c r="T235" s="5" t="s">
        <v>42</v>
      </c>
      <c r="U235" s="5" t="s">
        <v>159</v>
      </c>
      <c r="V235" s="5"/>
      <c r="W235" s="5" t="s">
        <v>44</v>
      </c>
      <c r="X235" s="5"/>
    </row>
    <row r="236" spans="1:24" ht="22.5" x14ac:dyDescent="0.25">
      <c r="A236" s="3">
        <v>235</v>
      </c>
      <c r="B236" s="4" t="s">
        <v>3453</v>
      </c>
      <c r="C236" s="5" t="s">
        <v>29</v>
      </c>
      <c r="D236" s="5" t="s">
        <v>3454</v>
      </c>
      <c r="E236" s="5" t="s">
        <v>3455</v>
      </c>
      <c r="F236" s="5" t="s">
        <v>3456</v>
      </c>
      <c r="G236" s="5" t="s">
        <v>3457</v>
      </c>
      <c r="H236" s="5" t="s">
        <v>493</v>
      </c>
      <c r="I236" s="5">
        <v>1400</v>
      </c>
      <c r="J236" s="5" t="s">
        <v>35</v>
      </c>
      <c r="K236" s="6">
        <v>2.2142849999999998</v>
      </c>
      <c r="L236" s="6">
        <v>3099.9989999999998</v>
      </c>
      <c r="M236" s="5" t="s">
        <v>3458</v>
      </c>
      <c r="N236" s="5" t="s">
        <v>3459</v>
      </c>
      <c r="O236" s="5" t="s">
        <v>3460</v>
      </c>
      <c r="P236" s="5" t="s">
        <v>3461</v>
      </c>
      <c r="Q236" s="5">
        <v>1400</v>
      </c>
      <c r="R236" s="5" t="s">
        <v>702</v>
      </c>
      <c r="S236" s="5" t="s">
        <v>703</v>
      </c>
      <c r="T236" s="5" t="s">
        <v>42</v>
      </c>
      <c r="U236" s="5" t="s">
        <v>159</v>
      </c>
      <c r="V236" s="5"/>
      <c r="W236" s="5" t="s">
        <v>44</v>
      </c>
      <c r="X236" s="5"/>
    </row>
    <row r="237" spans="1:24" ht="22.5" x14ac:dyDescent="0.25">
      <c r="A237" s="3">
        <v>236</v>
      </c>
      <c r="B237" s="4" t="s">
        <v>3453</v>
      </c>
      <c r="C237" s="5" t="s">
        <v>29</v>
      </c>
      <c r="D237" s="5" t="s">
        <v>3454</v>
      </c>
      <c r="E237" s="5" t="s">
        <v>3455</v>
      </c>
      <c r="F237" s="5" t="s">
        <v>695</v>
      </c>
      <c r="G237" s="5" t="s">
        <v>696</v>
      </c>
      <c r="H237" s="5" t="s">
        <v>697</v>
      </c>
      <c r="I237" s="5">
        <v>3000</v>
      </c>
      <c r="J237" s="5" t="s">
        <v>35</v>
      </c>
      <c r="K237" s="6">
        <v>16.666665999999999</v>
      </c>
      <c r="L237" s="6">
        <v>49999.998</v>
      </c>
      <c r="M237" s="5" t="s">
        <v>3458</v>
      </c>
      <c r="N237" s="5" t="s">
        <v>3462</v>
      </c>
      <c r="O237" s="5" t="s">
        <v>3460</v>
      </c>
      <c r="P237" s="5" t="s">
        <v>3461</v>
      </c>
      <c r="Q237" s="5">
        <v>3000</v>
      </c>
      <c r="R237" s="5" t="s">
        <v>702</v>
      </c>
      <c r="S237" s="5" t="s">
        <v>703</v>
      </c>
      <c r="T237" s="5" t="s">
        <v>42</v>
      </c>
      <c r="U237" s="5" t="s">
        <v>159</v>
      </c>
      <c r="V237" s="5"/>
      <c r="W237" s="5" t="s">
        <v>44</v>
      </c>
      <c r="X237" s="5"/>
    </row>
    <row r="238" spans="1:24" ht="22.5" x14ac:dyDescent="0.25">
      <c r="A238" s="3">
        <v>237</v>
      </c>
      <c r="B238" s="4" t="s">
        <v>3453</v>
      </c>
      <c r="C238" s="5" t="s">
        <v>29</v>
      </c>
      <c r="D238" s="5" t="s">
        <v>3454</v>
      </c>
      <c r="E238" s="5" t="s">
        <v>3455</v>
      </c>
      <c r="F238" s="5" t="s">
        <v>3463</v>
      </c>
      <c r="G238" s="5" t="s">
        <v>3464</v>
      </c>
      <c r="H238" s="5" t="s">
        <v>550</v>
      </c>
      <c r="I238" s="5">
        <v>1400</v>
      </c>
      <c r="J238" s="5" t="s">
        <v>35</v>
      </c>
      <c r="K238" s="6">
        <v>1.464288</v>
      </c>
      <c r="L238" s="6">
        <v>2050.0032000000001</v>
      </c>
      <c r="M238" s="5" t="s">
        <v>3458</v>
      </c>
      <c r="N238" s="5" t="s">
        <v>3465</v>
      </c>
      <c r="O238" s="5" t="s">
        <v>3460</v>
      </c>
      <c r="P238" s="5" t="s">
        <v>3461</v>
      </c>
      <c r="Q238" s="5">
        <v>1400</v>
      </c>
      <c r="R238" s="5" t="s">
        <v>702</v>
      </c>
      <c r="S238" s="5" t="s">
        <v>703</v>
      </c>
      <c r="T238" s="5" t="s">
        <v>42</v>
      </c>
      <c r="U238" s="5" t="s">
        <v>159</v>
      </c>
      <c r="V238" s="5"/>
      <c r="W238" s="5" t="s">
        <v>44</v>
      </c>
      <c r="X238" s="5"/>
    </row>
    <row r="239" spans="1:24" x14ac:dyDescent="0.25">
      <c r="A239" s="3">
        <v>238</v>
      </c>
      <c r="B239" s="4" t="s">
        <v>3466</v>
      </c>
      <c r="C239" s="5" t="s">
        <v>29</v>
      </c>
      <c r="D239" s="5" t="s">
        <v>3467</v>
      </c>
      <c r="E239" s="5" t="s">
        <v>3433</v>
      </c>
      <c r="F239" s="5" t="s">
        <v>1678</v>
      </c>
      <c r="G239" s="5" t="s">
        <v>1679</v>
      </c>
      <c r="H239" s="5" t="s">
        <v>1680</v>
      </c>
      <c r="I239" s="5">
        <v>5000</v>
      </c>
      <c r="J239" s="5" t="s">
        <v>35</v>
      </c>
      <c r="K239" s="6">
        <v>0.7</v>
      </c>
      <c r="L239" s="6">
        <v>3500</v>
      </c>
      <c r="M239" s="5" t="s">
        <v>3468</v>
      </c>
      <c r="N239" s="5" t="s">
        <v>3469</v>
      </c>
      <c r="O239" s="5" t="s">
        <v>3470</v>
      </c>
      <c r="P239" s="5" t="s">
        <v>3470</v>
      </c>
      <c r="Q239" s="5">
        <v>5000</v>
      </c>
      <c r="R239" s="5" t="s">
        <v>828</v>
      </c>
      <c r="S239" s="5" t="s">
        <v>829</v>
      </c>
      <c r="T239" s="5" t="s">
        <v>42</v>
      </c>
      <c r="U239" s="5" t="s">
        <v>159</v>
      </c>
      <c r="V239" s="5"/>
      <c r="W239" s="5" t="s">
        <v>44</v>
      </c>
      <c r="X239" s="5"/>
    </row>
    <row r="240" spans="1:24" x14ac:dyDescent="0.25">
      <c r="A240" s="3">
        <v>239</v>
      </c>
      <c r="B240" s="4" t="s">
        <v>3466</v>
      </c>
      <c r="C240" s="5" t="s">
        <v>29</v>
      </c>
      <c r="D240" s="5" t="s">
        <v>3467</v>
      </c>
      <c r="E240" s="5" t="s">
        <v>3433</v>
      </c>
      <c r="F240" s="5" t="s">
        <v>3471</v>
      </c>
      <c r="G240" s="5" t="s">
        <v>3472</v>
      </c>
      <c r="H240" s="5" t="s">
        <v>1885</v>
      </c>
      <c r="I240" s="5">
        <v>840</v>
      </c>
      <c r="J240" s="5" t="s">
        <v>35</v>
      </c>
      <c r="K240" s="6">
        <v>40</v>
      </c>
      <c r="L240" s="6">
        <v>33600</v>
      </c>
      <c r="M240" s="5" t="s">
        <v>3473</v>
      </c>
      <c r="N240" s="5" t="s">
        <v>3474</v>
      </c>
      <c r="O240" s="5" t="s">
        <v>3475</v>
      </c>
      <c r="P240" s="5" t="s">
        <v>3476</v>
      </c>
      <c r="Q240" s="5">
        <v>840</v>
      </c>
      <c r="R240" s="5" t="s">
        <v>828</v>
      </c>
      <c r="S240" s="5" t="s">
        <v>829</v>
      </c>
      <c r="T240" s="5" t="s">
        <v>42</v>
      </c>
      <c r="U240" s="5" t="s">
        <v>159</v>
      </c>
      <c r="V240" s="5"/>
      <c r="W240" s="5" t="s">
        <v>44</v>
      </c>
      <c r="X240" s="5"/>
    </row>
    <row r="241" spans="1:24" hidden="1" x14ac:dyDescent="0.25">
      <c r="A241" s="3">
        <v>240</v>
      </c>
      <c r="B241" s="4" t="s">
        <v>28306</v>
      </c>
      <c r="C241" s="5" t="s">
        <v>29</v>
      </c>
      <c r="D241" s="5" t="s">
        <v>28307</v>
      </c>
      <c r="E241" s="5" t="s">
        <v>3214</v>
      </c>
      <c r="F241" s="5" t="s">
        <v>28308</v>
      </c>
      <c r="G241" s="5" t="s">
        <v>28309</v>
      </c>
      <c r="H241" s="5" t="s">
        <v>119</v>
      </c>
      <c r="I241" s="5">
        <v>1</v>
      </c>
      <c r="J241" s="5" t="s">
        <v>35</v>
      </c>
      <c r="K241" s="6">
        <v>74600</v>
      </c>
      <c r="L241" s="6">
        <v>74600</v>
      </c>
      <c r="M241" s="5" t="s">
        <v>28310</v>
      </c>
      <c r="N241" s="5" t="s">
        <v>28311</v>
      </c>
      <c r="O241" s="5" t="s">
        <v>28312</v>
      </c>
      <c r="P241" s="5" t="s">
        <v>28313</v>
      </c>
      <c r="Q241" s="5">
        <v>1</v>
      </c>
      <c r="R241" s="5" t="s">
        <v>28045</v>
      </c>
      <c r="S241" s="5" t="s">
        <v>28046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idden="1" x14ac:dyDescent="0.25">
      <c r="A242" s="3">
        <v>241</v>
      </c>
      <c r="B242" s="4" t="s">
        <v>28314</v>
      </c>
      <c r="C242" s="5" t="s">
        <v>29</v>
      </c>
      <c r="D242" s="5" t="s">
        <v>28315</v>
      </c>
      <c r="E242" s="5" t="s">
        <v>28316</v>
      </c>
      <c r="F242" s="5" t="s">
        <v>28317</v>
      </c>
      <c r="G242" s="5" t="s">
        <v>28318</v>
      </c>
      <c r="H242" s="5" t="s">
        <v>119</v>
      </c>
      <c r="I242" s="5">
        <v>120</v>
      </c>
      <c r="J242" s="5" t="s">
        <v>35</v>
      </c>
      <c r="K242" s="6">
        <v>237.5</v>
      </c>
      <c r="L242" s="6">
        <v>28500</v>
      </c>
      <c r="M242" s="5" t="s">
        <v>28319</v>
      </c>
      <c r="N242" s="5" t="s">
        <v>28320</v>
      </c>
      <c r="O242" s="5" t="s">
        <v>28321</v>
      </c>
      <c r="P242" s="5" t="s">
        <v>3395</v>
      </c>
      <c r="Q242" s="5">
        <v>120</v>
      </c>
      <c r="R242" s="5" t="s">
        <v>24570</v>
      </c>
      <c r="S242" s="5" t="s">
        <v>5664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22.5" hidden="1" x14ac:dyDescent="0.25">
      <c r="A243" s="3">
        <v>242</v>
      </c>
      <c r="B243" s="4" t="s">
        <v>28306</v>
      </c>
      <c r="C243" s="5" t="s">
        <v>29</v>
      </c>
      <c r="D243" s="5" t="s">
        <v>28307</v>
      </c>
      <c r="E243" s="5" t="s">
        <v>3214</v>
      </c>
      <c r="F243" s="5" t="s">
        <v>28322</v>
      </c>
      <c r="G243" s="5" t="s">
        <v>28323</v>
      </c>
      <c r="H243" s="5" t="s">
        <v>119</v>
      </c>
      <c r="I243" s="5">
        <v>2</v>
      </c>
      <c r="J243" s="5" t="s">
        <v>35</v>
      </c>
      <c r="K243" s="6">
        <v>17300</v>
      </c>
      <c r="L243" s="6">
        <v>34600</v>
      </c>
      <c r="M243" s="5" t="s">
        <v>28310</v>
      </c>
      <c r="N243" s="5" t="s">
        <v>28324</v>
      </c>
      <c r="O243" s="5" t="s">
        <v>28312</v>
      </c>
      <c r="P243" s="5" t="s">
        <v>28313</v>
      </c>
      <c r="Q243" s="5">
        <v>2</v>
      </c>
      <c r="R243" s="5" t="s">
        <v>28045</v>
      </c>
      <c r="S243" s="5" t="s">
        <v>28046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22.5" hidden="1" x14ac:dyDescent="0.25">
      <c r="A244" s="3">
        <v>243</v>
      </c>
      <c r="B244" s="4" t="s">
        <v>28306</v>
      </c>
      <c r="C244" s="5" t="s">
        <v>29</v>
      </c>
      <c r="D244" s="5" t="s">
        <v>28307</v>
      </c>
      <c r="E244" s="5" t="s">
        <v>3214</v>
      </c>
      <c r="F244" s="5" t="s">
        <v>28325</v>
      </c>
      <c r="G244" s="5" t="s">
        <v>28326</v>
      </c>
      <c r="H244" s="5" t="s">
        <v>119</v>
      </c>
      <c r="I244" s="5">
        <v>2</v>
      </c>
      <c r="J244" s="5" t="s">
        <v>35</v>
      </c>
      <c r="K244" s="6">
        <v>19800</v>
      </c>
      <c r="L244" s="6">
        <v>39600</v>
      </c>
      <c r="M244" s="5" t="s">
        <v>28310</v>
      </c>
      <c r="N244" s="5" t="s">
        <v>28327</v>
      </c>
      <c r="O244" s="5" t="s">
        <v>28312</v>
      </c>
      <c r="P244" s="5" t="s">
        <v>28313</v>
      </c>
      <c r="Q244" s="5">
        <v>2</v>
      </c>
      <c r="R244" s="5" t="s">
        <v>28045</v>
      </c>
      <c r="S244" s="5" t="s">
        <v>28046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idden="1" x14ac:dyDescent="0.25">
      <c r="A245" s="3">
        <v>244</v>
      </c>
      <c r="B245" s="4" t="s">
        <v>28306</v>
      </c>
      <c r="C245" s="5" t="s">
        <v>29</v>
      </c>
      <c r="D245" s="5" t="s">
        <v>28307</v>
      </c>
      <c r="E245" s="5" t="s">
        <v>3214</v>
      </c>
      <c r="F245" s="5" t="s">
        <v>28328</v>
      </c>
      <c r="G245" s="5" t="s">
        <v>28329</v>
      </c>
      <c r="H245" s="5" t="s">
        <v>119</v>
      </c>
      <c r="I245" s="5">
        <v>1</v>
      </c>
      <c r="J245" s="5" t="s">
        <v>35</v>
      </c>
      <c r="K245" s="6">
        <v>74600</v>
      </c>
      <c r="L245" s="6">
        <v>74600</v>
      </c>
      <c r="M245" s="5" t="s">
        <v>28310</v>
      </c>
      <c r="N245" s="5" t="s">
        <v>28330</v>
      </c>
      <c r="O245" s="5" t="s">
        <v>28312</v>
      </c>
      <c r="P245" s="5" t="s">
        <v>28313</v>
      </c>
      <c r="Q245" s="5">
        <v>1</v>
      </c>
      <c r="R245" s="5" t="s">
        <v>28045</v>
      </c>
      <c r="S245" s="5" t="s">
        <v>28046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2.5" hidden="1" x14ac:dyDescent="0.25">
      <c r="A246" s="3">
        <v>245</v>
      </c>
      <c r="B246" s="4" t="s">
        <v>28306</v>
      </c>
      <c r="C246" s="5" t="s">
        <v>29</v>
      </c>
      <c r="D246" s="5" t="s">
        <v>28307</v>
      </c>
      <c r="E246" s="5" t="s">
        <v>3214</v>
      </c>
      <c r="F246" s="5" t="s">
        <v>28331</v>
      </c>
      <c r="G246" s="5" t="s">
        <v>28332</v>
      </c>
      <c r="H246" s="5" t="s">
        <v>119</v>
      </c>
      <c r="I246" s="5">
        <v>2</v>
      </c>
      <c r="J246" s="5" t="s">
        <v>35</v>
      </c>
      <c r="K246" s="6">
        <v>17300</v>
      </c>
      <c r="L246" s="6">
        <v>34600</v>
      </c>
      <c r="M246" s="5" t="s">
        <v>28310</v>
      </c>
      <c r="N246" s="5" t="s">
        <v>28333</v>
      </c>
      <c r="O246" s="5" t="s">
        <v>28312</v>
      </c>
      <c r="P246" s="5" t="s">
        <v>28313</v>
      </c>
      <c r="Q246" s="5">
        <v>2</v>
      </c>
      <c r="R246" s="5" t="s">
        <v>28045</v>
      </c>
      <c r="S246" s="5" t="s">
        <v>28046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idden="1" x14ac:dyDescent="0.25">
      <c r="A247" s="3">
        <v>246</v>
      </c>
      <c r="B247" s="4" t="s">
        <v>28314</v>
      </c>
      <c r="C247" s="5" t="s">
        <v>29</v>
      </c>
      <c r="D247" s="5" t="s">
        <v>28315</v>
      </c>
      <c r="E247" s="5" t="s">
        <v>28316</v>
      </c>
      <c r="F247" s="5" t="s">
        <v>27042</v>
      </c>
      <c r="G247" s="5" t="s">
        <v>27043</v>
      </c>
      <c r="H247" s="5" t="s">
        <v>119</v>
      </c>
      <c r="I247" s="5">
        <v>120</v>
      </c>
      <c r="J247" s="5" t="s">
        <v>35</v>
      </c>
      <c r="K247" s="6">
        <v>237.5</v>
      </c>
      <c r="L247" s="6">
        <v>28500</v>
      </c>
      <c r="M247" s="5" t="s">
        <v>28319</v>
      </c>
      <c r="N247" s="5" t="s">
        <v>28334</v>
      </c>
      <c r="O247" s="5" t="s">
        <v>28321</v>
      </c>
      <c r="P247" s="5" t="s">
        <v>3395</v>
      </c>
      <c r="Q247" s="5">
        <v>120</v>
      </c>
      <c r="R247" s="5" t="s">
        <v>24570</v>
      </c>
      <c r="S247" s="5" t="s">
        <v>5664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idden="1" x14ac:dyDescent="0.25">
      <c r="A248" s="3">
        <v>247</v>
      </c>
      <c r="B248" s="4" t="s">
        <v>28335</v>
      </c>
      <c r="C248" s="5" t="s">
        <v>29</v>
      </c>
      <c r="D248" s="5" t="s">
        <v>28336</v>
      </c>
      <c r="E248" s="5" t="s">
        <v>3441</v>
      </c>
      <c r="F248" s="5" t="s">
        <v>26712</v>
      </c>
      <c r="G248" s="5" t="s">
        <v>26713</v>
      </c>
      <c r="H248" s="5" t="s">
        <v>119</v>
      </c>
      <c r="I248" s="5">
        <v>24</v>
      </c>
      <c r="J248" s="5" t="s">
        <v>35</v>
      </c>
      <c r="K248" s="6">
        <v>1400</v>
      </c>
      <c r="L248" s="6">
        <v>33600</v>
      </c>
      <c r="M248" s="5" t="s">
        <v>28337</v>
      </c>
      <c r="N248" s="5" t="s">
        <v>28338</v>
      </c>
      <c r="O248" s="5" t="s">
        <v>28339</v>
      </c>
      <c r="P248" s="5" t="s">
        <v>28340</v>
      </c>
      <c r="Q248" s="5">
        <v>24</v>
      </c>
      <c r="R248" s="5" t="s">
        <v>2318</v>
      </c>
      <c r="S248" s="5" t="s">
        <v>2319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idden="1" x14ac:dyDescent="0.25">
      <c r="A249" s="3">
        <v>248</v>
      </c>
      <c r="B249" s="4" t="s">
        <v>28341</v>
      </c>
      <c r="C249" s="5" t="s">
        <v>29</v>
      </c>
      <c r="D249" s="5" t="s">
        <v>28342</v>
      </c>
      <c r="E249" s="5" t="s">
        <v>3214</v>
      </c>
      <c r="F249" s="5" t="s">
        <v>215</v>
      </c>
      <c r="G249" s="5" t="s">
        <v>216</v>
      </c>
      <c r="H249" s="5" t="s">
        <v>217</v>
      </c>
      <c r="I249" s="5">
        <v>100</v>
      </c>
      <c r="J249" s="5" t="s">
        <v>35</v>
      </c>
      <c r="K249" s="6">
        <v>243.6</v>
      </c>
      <c r="L249" s="6">
        <v>24360</v>
      </c>
      <c r="M249" s="5" t="s">
        <v>28343</v>
      </c>
      <c r="N249" s="5" t="s">
        <v>20711</v>
      </c>
      <c r="O249" s="5" t="s">
        <v>28344</v>
      </c>
      <c r="P249" s="5" t="s">
        <v>3430</v>
      </c>
      <c r="Q249" s="5">
        <v>100</v>
      </c>
      <c r="R249" s="5" t="s">
        <v>157</v>
      </c>
      <c r="S249" s="5" t="s">
        <v>158</v>
      </c>
      <c r="T249" s="5" t="s">
        <v>42</v>
      </c>
      <c r="U249" s="5" t="s">
        <v>159</v>
      </c>
      <c r="V249" s="5"/>
      <c r="W249" s="5" t="s">
        <v>44</v>
      </c>
      <c r="X249" s="5"/>
    </row>
    <row r="250" spans="1:24" ht="22.5" hidden="1" x14ac:dyDescent="0.25">
      <c r="A250" s="3">
        <v>249</v>
      </c>
      <c r="B250" s="4" t="s">
        <v>28306</v>
      </c>
      <c r="C250" s="5" t="s">
        <v>29</v>
      </c>
      <c r="D250" s="5" t="s">
        <v>28307</v>
      </c>
      <c r="E250" s="5" t="s">
        <v>3214</v>
      </c>
      <c r="F250" s="5" t="s">
        <v>28345</v>
      </c>
      <c r="G250" s="5" t="s">
        <v>28346</v>
      </c>
      <c r="H250" s="5" t="s">
        <v>119</v>
      </c>
      <c r="I250" s="5">
        <v>1</v>
      </c>
      <c r="J250" s="5" t="s">
        <v>35</v>
      </c>
      <c r="K250" s="6">
        <v>17300</v>
      </c>
      <c r="L250" s="6">
        <v>17300</v>
      </c>
      <c r="M250" s="5" t="s">
        <v>28310</v>
      </c>
      <c r="N250" s="5" t="s">
        <v>28347</v>
      </c>
      <c r="O250" s="5" t="s">
        <v>28312</v>
      </c>
      <c r="P250" s="5" t="s">
        <v>28313</v>
      </c>
      <c r="Q250" s="5">
        <v>1</v>
      </c>
      <c r="R250" s="5" t="s">
        <v>28045</v>
      </c>
      <c r="S250" s="5" t="s">
        <v>28046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28306</v>
      </c>
      <c r="C251" s="5" t="s">
        <v>29</v>
      </c>
      <c r="D251" s="5" t="s">
        <v>28307</v>
      </c>
      <c r="E251" s="5" t="s">
        <v>3214</v>
      </c>
      <c r="F251" s="5" t="s">
        <v>28348</v>
      </c>
      <c r="G251" s="5" t="s">
        <v>28349</v>
      </c>
      <c r="H251" s="5" t="s">
        <v>119</v>
      </c>
      <c r="I251" s="5">
        <v>3</v>
      </c>
      <c r="J251" s="5" t="s">
        <v>35</v>
      </c>
      <c r="K251" s="6">
        <v>12640</v>
      </c>
      <c r="L251" s="6">
        <v>37920</v>
      </c>
      <c r="M251" s="5" t="s">
        <v>28310</v>
      </c>
      <c r="N251" s="5" t="s">
        <v>26914</v>
      </c>
      <c r="O251" s="5" t="s">
        <v>28312</v>
      </c>
      <c r="P251" s="5" t="s">
        <v>28313</v>
      </c>
      <c r="Q251" s="5">
        <v>3</v>
      </c>
      <c r="R251" s="5" t="s">
        <v>28045</v>
      </c>
      <c r="S251" s="5" t="s">
        <v>28046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22.5" hidden="1" x14ac:dyDescent="0.25">
      <c r="A252" s="3">
        <v>251</v>
      </c>
      <c r="B252" s="4" t="s">
        <v>28306</v>
      </c>
      <c r="C252" s="5" t="s">
        <v>29</v>
      </c>
      <c r="D252" s="5" t="s">
        <v>28307</v>
      </c>
      <c r="E252" s="5" t="s">
        <v>3214</v>
      </c>
      <c r="F252" s="5" t="s">
        <v>28350</v>
      </c>
      <c r="G252" s="5" t="s">
        <v>28351</v>
      </c>
      <c r="H252" s="5" t="s">
        <v>119</v>
      </c>
      <c r="I252" s="5">
        <v>1</v>
      </c>
      <c r="J252" s="5" t="s">
        <v>35</v>
      </c>
      <c r="K252" s="6">
        <v>17300</v>
      </c>
      <c r="L252" s="6">
        <v>17300</v>
      </c>
      <c r="M252" s="5" t="s">
        <v>28310</v>
      </c>
      <c r="N252" s="5" t="s">
        <v>28352</v>
      </c>
      <c r="O252" s="5" t="s">
        <v>28312</v>
      </c>
      <c r="P252" s="5" t="s">
        <v>28313</v>
      </c>
      <c r="Q252" s="5">
        <v>1</v>
      </c>
      <c r="R252" s="5" t="s">
        <v>28045</v>
      </c>
      <c r="S252" s="5" t="s">
        <v>28046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idden="1" x14ac:dyDescent="0.25">
      <c r="A253" s="3">
        <v>252</v>
      </c>
      <c r="B253" s="4" t="s">
        <v>28353</v>
      </c>
      <c r="C253" s="5" t="s">
        <v>29</v>
      </c>
      <c r="D253" s="5" t="s">
        <v>28354</v>
      </c>
      <c r="E253" s="5" t="s">
        <v>3214</v>
      </c>
      <c r="F253" s="5" t="s">
        <v>28355</v>
      </c>
      <c r="G253" s="5" t="s">
        <v>28356</v>
      </c>
      <c r="H253" s="5" t="s">
        <v>119</v>
      </c>
      <c r="I253" s="5">
        <v>10</v>
      </c>
      <c r="J253" s="5" t="s">
        <v>35</v>
      </c>
      <c r="K253" s="6">
        <v>80115.070000000007</v>
      </c>
      <c r="L253" s="6">
        <v>801150.7</v>
      </c>
      <c r="M253" s="5" t="s">
        <v>28357</v>
      </c>
      <c r="N253" s="5" t="s">
        <v>28358</v>
      </c>
      <c r="O253" s="5" t="s">
        <v>28359</v>
      </c>
      <c r="P253" s="5" t="s">
        <v>28359</v>
      </c>
      <c r="Q253" s="5">
        <v>1</v>
      </c>
      <c r="R253" s="5" t="s">
        <v>483</v>
      </c>
      <c r="S253" s="5" t="s">
        <v>484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idden="1" x14ac:dyDescent="0.25">
      <c r="A254" s="3">
        <v>253</v>
      </c>
      <c r="B254" s="4" t="s">
        <v>28353</v>
      </c>
      <c r="C254" s="5" t="s">
        <v>29</v>
      </c>
      <c r="D254" s="5" t="s">
        <v>28354</v>
      </c>
      <c r="E254" s="5" t="s">
        <v>3214</v>
      </c>
      <c r="F254" s="5" t="s">
        <v>28360</v>
      </c>
      <c r="G254" s="5" t="s">
        <v>28361</v>
      </c>
      <c r="H254" s="5" t="s">
        <v>119</v>
      </c>
      <c r="I254" s="5">
        <v>50</v>
      </c>
      <c r="J254" s="5" t="s">
        <v>35</v>
      </c>
      <c r="K254" s="6">
        <v>550</v>
      </c>
      <c r="L254" s="6">
        <v>27500</v>
      </c>
      <c r="M254" s="5" t="s">
        <v>28357</v>
      </c>
      <c r="N254" s="5" t="s">
        <v>28362</v>
      </c>
      <c r="O254" s="5" t="s">
        <v>28359</v>
      </c>
      <c r="P254" s="5" t="s">
        <v>28359</v>
      </c>
      <c r="Q254" s="5">
        <v>50</v>
      </c>
      <c r="R254" s="5" t="s">
        <v>483</v>
      </c>
      <c r="S254" s="5" t="s">
        <v>484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idden="1" x14ac:dyDescent="0.25">
      <c r="A255" s="3">
        <v>254</v>
      </c>
      <c r="B255" s="4" t="s">
        <v>28353</v>
      </c>
      <c r="C255" s="5" t="s">
        <v>29</v>
      </c>
      <c r="D255" s="5" t="s">
        <v>28354</v>
      </c>
      <c r="E255" s="5" t="s">
        <v>3214</v>
      </c>
      <c r="F255" s="5" t="s">
        <v>28363</v>
      </c>
      <c r="G255" s="5" t="s">
        <v>28364</v>
      </c>
      <c r="H255" s="5" t="s">
        <v>119</v>
      </c>
      <c r="I255" s="5">
        <v>10</v>
      </c>
      <c r="J255" s="5" t="s">
        <v>35</v>
      </c>
      <c r="K255" s="6">
        <v>35000</v>
      </c>
      <c r="L255" s="6">
        <v>350000</v>
      </c>
      <c r="M255" s="5" t="s">
        <v>28357</v>
      </c>
      <c r="N255" s="5" t="s">
        <v>28365</v>
      </c>
      <c r="O255" s="5" t="s">
        <v>28359</v>
      </c>
      <c r="P255" s="5" t="s">
        <v>28359</v>
      </c>
      <c r="Q255" s="5">
        <v>2</v>
      </c>
      <c r="R255" s="5" t="s">
        <v>483</v>
      </c>
      <c r="S255" s="5" t="s">
        <v>484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idden="1" x14ac:dyDescent="0.25">
      <c r="A256" s="3">
        <v>255</v>
      </c>
      <c r="B256" s="4" t="s">
        <v>28366</v>
      </c>
      <c r="C256" s="5" t="s">
        <v>29</v>
      </c>
      <c r="D256" s="5" t="s">
        <v>28367</v>
      </c>
      <c r="E256" s="5" t="s">
        <v>28368</v>
      </c>
      <c r="F256" s="5" t="s">
        <v>24278</v>
      </c>
      <c r="G256" s="5" t="s">
        <v>24279</v>
      </c>
      <c r="H256" s="5" t="s">
        <v>119</v>
      </c>
      <c r="I256" s="5">
        <v>5</v>
      </c>
      <c r="J256" s="5" t="s">
        <v>35</v>
      </c>
      <c r="K256" s="6">
        <v>18000</v>
      </c>
      <c r="L256" s="6">
        <v>90000</v>
      </c>
      <c r="M256" s="5" t="s">
        <v>28369</v>
      </c>
      <c r="N256" s="5" t="s">
        <v>12665</v>
      </c>
      <c r="O256" s="5" t="s">
        <v>28370</v>
      </c>
      <c r="P256" s="5" t="s">
        <v>3476</v>
      </c>
      <c r="Q256" s="5">
        <v>5</v>
      </c>
      <c r="R256" s="5" t="s">
        <v>24284</v>
      </c>
      <c r="S256" s="5" t="s">
        <v>5848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idden="1" x14ac:dyDescent="0.25">
      <c r="A257" s="3">
        <v>256</v>
      </c>
      <c r="B257" s="4" t="s">
        <v>28353</v>
      </c>
      <c r="C257" s="5" t="s">
        <v>29</v>
      </c>
      <c r="D257" s="5" t="s">
        <v>28354</v>
      </c>
      <c r="E257" s="5" t="s">
        <v>3214</v>
      </c>
      <c r="F257" s="5" t="s">
        <v>28363</v>
      </c>
      <c r="G257" s="5" t="s">
        <v>28364</v>
      </c>
      <c r="H257" s="5" t="s">
        <v>119</v>
      </c>
      <c r="I257" s="5">
        <v>10</v>
      </c>
      <c r="J257" s="5" t="s">
        <v>35</v>
      </c>
      <c r="K257" s="6">
        <v>35000</v>
      </c>
      <c r="L257" s="6">
        <v>350000</v>
      </c>
      <c r="M257" s="5" t="s">
        <v>28357</v>
      </c>
      <c r="N257" s="5" t="s">
        <v>28371</v>
      </c>
      <c r="O257" s="5" t="s">
        <v>28359</v>
      </c>
      <c r="P257" s="5" t="s">
        <v>28359</v>
      </c>
      <c r="Q257" s="5">
        <v>1</v>
      </c>
      <c r="R257" s="5" t="s">
        <v>483</v>
      </c>
      <c r="S257" s="5" t="s">
        <v>484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idden="1" x14ac:dyDescent="0.25">
      <c r="A258" s="3">
        <v>257</v>
      </c>
      <c r="B258" s="4" t="s">
        <v>28353</v>
      </c>
      <c r="C258" s="5" t="s">
        <v>29</v>
      </c>
      <c r="D258" s="5" t="s">
        <v>28354</v>
      </c>
      <c r="E258" s="5" t="s">
        <v>3214</v>
      </c>
      <c r="F258" s="5" t="s">
        <v>28363</v>
      </c>
      <c r="G258" s="5" t="s">
        <v>28364</v>
      </c>
      <c r="H258" s="5" t="s">
        <v>119</v>
      </c>
      <c r="I258" s="5">
        <v>10</v>
      </c>
      <c r="J258" s="5" t="s">
        <v>35</v>
      </c>
      <c r="K258" s="6">
        <v>35000</v>
      </c>
      <c r="L258" s="6">
        <v>350000</v>
      </c>
      <c r="M258" s="5" t="s">
        <v>28357</v>
      </c>
      <c r="N258" s="5" t="s">
        <v>28372</v>
      </c>
      <c r="O258" s="5" t="s">
        <v>28359</v>
      </c>
      <c r="P258" s="5" t="s">
        <v>28359</v>
      </c>
      <c r="Q258" s="5">
        <v>7</v>
      </c>
      <c r="R258" s="5" t="s">
        <v>483</v>
      </c>
      <c r="S258" s="5" t="s">
        <v>484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idden="1" x14ac:dyDescent="0.25">
      <c r="A259" s="3">
        <v>258</v>
      </c>
      <c r="B259" s="4" t="s">
        <v>28373</v>
      </c>
      <c r="C259" s="5" t="s">
        <v>29</v>
      </c>
      <c r="D259" s="5" t="s">
        <v>28374</v>
      </c>
      <c r="E259" s="5" t="s">
        <v>28368</v>
      </c>
      <c r="F259" s="5" t="s">
        <v>27289</v>
      </c>
      <c r="G259" s="5" t="s">
        <v>27290</v>
      </c>
      <c r="H259" s="5" t="s">
        <v>119</v>
      </c>
      <c r="I259" s="5">
        <v>96</v>
      </c>
      <c r="J259" s="5" t="s">
        <v>35</v>
      </c>
      <c r="K259" s="6">
        <v>4000</v>
      </c>
      <c r="L259" s="6">
        <v>384000</v>
      </c>
      <c r="M259" s="5" t="s">
        <v>28375</v>
      </c>
      <c r="N259" s="5" t="s">
        <v>28376</v>
      </c>
      <c r="O259" s="5" t="s">
        <v>28377</v>
      </c>
      <c r="P259" s="5" t="s">
        <v>3395</v>
      </c>
      <c r="Q259" s="5">
        <v>96</v>
      </c>
      <c r="R259" s="5" t="s">
        <v>483</v>
      </c>
      <c r="S259" s="5" t="s">
        <v>484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idden="1" x14ac:dyDescent="0.25">
      <c r="A260" s="3">
        <v>259</v>
      </c>
      <c r="B260" s="4" t="s">
        <v>28378</v>
      </c>
      <c r="C260" s="5" t="s">
        <v>29</v>
      </c>
      <c r="D260" s="5" t="s">
        <v>28379</v>
      </c>
      <c r="E260" s="5" t="s">
        <v>3214</v>
      </c>
      <c r="F260" s="5" t="s">
        <v>27537</v>
      </c>
      <c r="G260" s="5" t="s">
        <v>27538</v>
      </c>
      <c r="H260" s="5" t="s">
        <v>119</v>
      </c>
      <c r="I260" s="5">
        <v>20</v>
      </c>
      <c r="J260" s="5" t="s">
        <v>35</v>
      </c>
      <c r="K260" s="6">
        <v>70000</v>
      </c>
      <c r="L260" s="6">
        <v>1400000</v>
      </c>
      <c r="M260" s="5" t="s">
        <v>28380</v>
      </c>
      <c r="N260" s="5" t="s">
        <v>28381</v>
      </c>
      <c r="O260" s="5" t="s">
        <v>28382</v>
      </c>
      <c r="P260" s="5" t="s">
        <v>28383</v>
      </c>
      <c r="Q260" s="5">
        <v>20</v>
      </c>
      <c r="R260" s="5" t="s">
        <v>27543</v>
      </c>
      <c r="S260" s="5" t="s">
        <v>27544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22.5" hidden="1" x14ac:dyDescent="0.25">
      <c r="A261" s="3">
        <v>260</v>
      </c>
      <c r="B261" s="4" t="s">
        <v>28384</v>
      </c>
      <c r="C261" s="5" t="s">
        <v>29</v>
      </c>
      <c r="D261" s="5" t="s">
        <v>28385</v>
      </c>
      <c r="E261" s="5" t="s">
        <v>28386</v>
      </c>
      <c r="F261" s="5" t="s">
        <v>28387</v>
      </c>
      <c r="G261" s="5" t="s">
        <v>6731</v>
      </c>
      <c r="H261" s="5" t="s">
        <v>90</v>
      </c>
      <c r="I261" s="5">
        <v>15</v>
      </c>
      <c r="J261" s="5" t="s">
        <v>35</v>
      </c>
      <c r="K261" s="6">
        <v>3200</v>
      </c>
      <c r="L261" s="6">
        <v>48000</v>
      </c>
      <c r="M261" s="5" t="s">
        <v>28388</v>
      </c>
      <c r="N261" s="5" t="s">
        <v>856</v>
      </c>
      <c r="O261" s="5" t="s">
        <v>28389</v>
      </c>
      <c r="P261" s="5" t="s">
        <v>28390</v>
      </c>
      <c r="Q261" s="5">
        <v>15</v>
      </c>
      <c r="R261" s="5" t="s">
        <v>25672</v>
      </c>
      <c r="S261" s="5" t="s">
        <v>6005</v>
      </c>
      <c r="T261" s="5" t="s">
        <v>42</v>
      </c>
      <c r="U261" s="5" t="s">
        <v>43</v>
      </c>
      <c r="V261" s="5"/>
      <c r="W261" s="5" t="s">
        <v>44</v>
      </c>
      <c r="X261" s="5"/>
    </row>
    <row r="262" spans="1:24" hidden="1" x14ac:dyDescent="0.25">
      <c r="A262" s="3">
        <v>261</v>
      </c>
      <c r="B262" s="4" t="s">
        <v>28384</v>
      </c>
      <c r="C262" s="5" t="s">
        <v>29</v>
      </c>
      <c r="D262" s="5" t="s">
        <v>28385</v>
      </c>
      <c r="E262" s="5" t="s">
        <v>28386</v>
      </c>
      <c r="F262" s="5" t="s">
        <v>25164</v>
      </c>
      <c r="G262" s="5" t="s">
        <v>6729</v>
      </c>
      <c r="H262" s="5" t="s">
        <v>90</v>
      </c>
      <c r="I262" s="5">
        <v>5</v>
      </c>
      <c r="J262" s="5" t="s">
        <v>35</v>
      </c>
      <c r="K262" s="6">
        <v>3400</v>
      </c>
      <c r="L262" s="6">
        <v>17000</v>
      </c>
      <c r="M262" s="5" t="s">
        <v>28391</v>
      </c>
      <c r="N262" s="5" t="s">
        <v>856</v>
      </c>
      <c r="O262" s="5" t="s">
        <v>28392</v>
      </c>
      <c r="P262" s="5" t="s">
        <v>3626</v>
      </c>
      <c r="Q262" s="5">
        <v>5</v>
      </c>
      <c r="R262" s="5" t="s">
        <v>25672</v>
      </c>
      <c r="S262" s="5" t="s">
        <v>6005</v>
      </c>
      <c r="T262" s="5" t="s">
        <v>42</v>
      </c>
      <c r="U262" s="5" t="s">
        <v>43</v>
      </c>
      <c r="V262" s="5"/>
      <c r="W262" s="5" t="s">
        <v>44</v>
      </c>
      <c r="X262" s="5"/>
    </row>
    <row r="263" spans="1:24" ht="22.5" hidden="1" x14ac:dyDescent="0.25">
      <c r="A263" s="3">
        <v>262</v>
      </c>
      <c r="B263" s="4" t="s">
        <v>28393</v>
      </c>
      <c r="C263" s="5" t="s">
        <v>29</v>
      </c>
      <c r="D263" s="5" t="s">
        <v>28394</v>
      </c>
      <c r="E263" s="5" t="s">
        <v>28395</v>
      </c>
      <c r="F263" s="5" t="s">
        <v>24649</v>
      </c>
      <c r="G263" s="5" t="s">
        <v>6205</v>
      </c>
      <c r="H263" s="5" t="s">
        <v>90</v>
      </c>
      <c r="I263" s="5">
        <v>2500</v>
      </c>
      <c r="J263" s="5" t="s">
        <v>35</v>
      </c>
      <c r="K263" s="6">
        <v>21.84</v>
      </c>
      <c r="L263" s="6">
        <v>54600</v>
      </c>
      <c r="M263" s="5" t="s">
        <v>28396</v>
      </c>
      <c r="N263" s="5" t="s">
        <v>856</v>
      </c>
      <c r="O263" s="5" t="s">
        <v>3697</v>
      </c>
      <c r="P263" s="5" t="s">
        <v>28268</v>
      </c>
      <c r="Q263" s="5">
        <v>2500</v>
      </c>
      <c r="R263" s="5" t="s">
        <v>1030</v>
      </c>
      <c r="S263" s="5" t="s">
        <v>1031</v>
      </c>
      <c r="T263" s="5" t="s">
        <v>42</v>
      </c>
      <c r="U263" s="5" t="s">
        <v>43</v>
      </c>
      <c r="V263" s="5"/>
      <c r="W263" s="5" t="s">
        <v>44</v>
      </c>
      <c r="X263" s="5"/>
    </row>
    <row r="264" spans="1:24" ht="22.5" hidden="1" x14ac:dyDescent="0.25">
      <c r="A264" s="3">
        <v>263</v>
      </c>
      <c r="B264" s="4" t="s">
        <v>28393</v>
      </c>
      <c r="C264" s="5" t="s">
        <v>29</v>
      </c>
      <c r="D264" s="5" t="s">
        <v>28394</v>
      </c>
      <c r="E264" s="5" t="s">
        <v>28395</v>
      </c>
      <c r="F264" s="5" t="s">
        <v>24645</v>
      </c>
      <c r="G264" s="5" t="s">
        <v>6006</v>
      </c>
      <c r="H264" s="5" t="s">
        <v>90</v>
      </c>
      <c r="I264" s="5">
        <v>2500</v>
      </c>
      <c r="J264" s="5" t="s">
        <v>35</v>
      </c>
      <c r="K264" s="6">
        <v>21.84</v>
      </c>
      <c r="L264" s="6">
        <v>54600</v>
      </c>
      <c r="M264" s="5" t="s">
        <v>28396</v>
      </c>
      <c r="N264" s="5" t="s">
        <v>856</v>
      </c>
      <c r="O264" s="5" t="s">
        <v>3697</v>
      </c>
      <c r="P264" s="5" t="s">
        <v>28268</v>
      </c>
      <c r="Q264" s="5">
        <v>2500</v>
      </c>
      <c r="R264" s="5" t="s">
        <v>1030</v>
      </c>
      <c r="S264" s="5" t="s">
        <v>1031</v>
      </c>
      <c r="T264" s="5" t="s">
        <v>42</v>
      </c>
      <c r="U264" s="5" t="s">
        <v>43</v>
      </c>
      <c r="V264" s="5"/>
      <c r="W264" s="5" t="s">
        <v>44</v>
      </c>
      <c r="X264" s="5"/>
    </row>
    <row r="265" spans="1:24" ht="22.5" hidden="1" x14ac:dyDescent="0.25">
      <c r="A265" s="3">
        <v>264</v>
      </c>
      <c r="B265" s="4" t="s">
        <v>28397</v>
      </c>
      <c r="C265" s="5" t="s">
        <v>29</v>
      </c>
      <c r="D265" s="5" t="s">
        <v>28398</v>
      </c>
      <c r="E265" s="5" t="s">
        <v>28386</v>
      </c>
      <c r="F265" s="5" t="s">
        <v>26545</v>
      </c>
      <c r="G265" s="5" t="s">
        <v>26546</v>
      </c>
      <c r="H265" s="5" t="s">
        <v>119</v>
      </c>
      <c r="I265" s="5">
        <v>240</v>
      </c>
      <c r="J265" s="5" t="s">
        <v>35</v>
      </c>
      <c r="K265" s="6">
        <v>245.83333300000001</v>
      </c>
      <c r="L265" s="6">
        <v>58999.999920000002</v>
      </c>
      <c r="M265" s="5" t="s">
        <v>28399</v>
      </c>
      <c r="N265" s="5" t="s">
        <v>16200</v>
      </c>
      <c r="O265" s="5" t="s">
        <v>3452</v>
      </c>
      <c r="P265" s="5" t="s">
        <v>28400</v>
      </c>
      <c r="Q265" s="5">
        <v>36</v>
      </c>
      <c r="R265" s="5" t="s">
        <v>24570</v>
      </c>
      <c r="S265" s="5" t="s">
        <v>5664</v>
      </c>
      <c r="T265" s="5" t="s">
        <v>42</v>
      </c>
      <c r="U265" s="5" t="s">
        <v>43</v>
      </c>
      <c r="V265" s="5"/>
      <c r="W265" s="5" t="s">
        <v>44</v>
      </c>
      <c r="X265" s="5"/>
    </row>
    <row r="266" spans="1:24" ht="22.5" hidden="1" x14ac:dyDescent="0.25">
      <c r="A266" s="3">
        <v>265</v>
      </c>
      <c r="B266" s="4" t="s">
        <v>28397</v>
      </c>
      <c r="C266" s="5" t="s">
        <v>29</v>
      </c>
      <c r="D266" s="5" t="s">
        <v>28398</v>
      </c>
      <c r="E266" s="5" t="s">
        <v>28386</v>
      </c>
      <c r="F266" s="5" t="s">
        <v>26545</v>
      </c>
      <c r="G266" s="5" t="s">
        <v>26546</v>
      </c>
      <c r="H266" s="5" t="s">
        <v>119</v>
      </c>
      <c r="I266" s="5">
        <v>240</v>
      </c>
      <c r="J266" s="5" t="s">
        <v>35</v>
      </c>
      <c r="K266" s="6">
        <v>245.83333300000001</v>
      </c>
      <c r="L266" s="6">
        <v>58999.999920000002</v>
      </c>
      <c r="M266" s="5" t="s">
        <v>28399</v>
      </c>
      <c r="N266" s="5" t="s">
        <v>28401</v>
      </c>
      <c r="O266" s="5" t="s">
        <v>3452</v>
      </c>
      <c r="P266" s="5" t="s">
        <v>28400</v>
      </c>
      <c r="Q266" s="5">
        <v>204</v>
      </c>
      <c r="R266" s="5" t="s">
        <v>24570</v>
      </c>
      <c r="S266" s="5" t="s">
        <v>5664</v>
      </c>
      <c r="T266" s="5" t="s">
        <v>42</v>
      </c>
      <c r="U266" s="5" t="s">
        <v>43</v>
      </c>
      <c r="V266" s="5"/>
      <c r="W266" s="5" t="s">
        <v>44</v>
      </c>
      <c r="X266" s="5"/>
    </row>
    <row r="267" spans="1:24" hidden="1" x14ac:dyDescent="0.25">
      <c r="A267" s="3">
        <v>266</v>
      </c>
      <c r="B267" s="4" t="s">
        <v>28397</v>
      </c>
      <c r="C267" s="5" t="s">
        <v>29</v>
      </c>
      <c r="D267" s="5" t="s">
        <v>28398</v>
      </c>
      <c r="E267" s="5" t="s">
        <v>28386</v>
      </c>
      <c r="F267" s="5" t="s">
        <v>24571</v>
      </c>
      <c r="G267" s="5" t="s">
        <v>11222</v>
      </c>
      <c r="H267" s="5" t="s">
        <v>119</v>
      </c>
      <c r="I267" s="5">
        <v>120</v>
      </c>
      <c r="J267" s="5" t="s">
        <v>35</v>
      </c>
      <c r="K267" s="6">
        <v>300</v>
      </c>
      <c r="L267" s="6">
        <v>36000</v>
      </c>
      <c r="M267" s="5" t="s">
        <v>28399</v>
      </c>
      <c r="N267" s="5" t="s">
        <v>19577</v>
      </c>
      <c r="O267" s="5" t="s">
        <v>3452</v>
      </c>
      <c r="P267" s="5" t="s">
        <v>28400</v>
      </c>
      <c r="Q267" s="5">
        <v>120</v>
      </c>
      <c r="R267" s="5" t="s">
        <v>24570</v>
      </c>
      <c r="S267" s="5" t="s">
        <v>5664</v>
      </c>
      <c r="T267" s="5" t="s">
        <v>42</v>
      </c>
      <c r="U267" s="5" t="s">
        <v>43</v>
      </c>
      <c r="V267" s="5"/>
      <c r="W267" s="5" t="s">
        <v>44</v>
      </c>
      <c r="X267" s="5"/>
    </row>
    <row r="268" spans="1:24" ht="22.5" hidden="1" x14ac:dyDescent="0.25">
      <c r="A268" s="3">
        <v>267</v>
      </c>
      <c r="B268" s="4" t="s">
        <v>28397</v>
      </c>
      <c r="C268" s="5" t="s">
        <v>29</v>
      </c>
      <c r="D268" s="5" t="s">
        <v>28398</v>
      </c>
      <c r="E268" s="5" t="s">
        <v>28386</v>
      </c>
      <c r="F268" s="5" t="s">
        <v>28402</v>
      </c>
      <c r="G268" s="5" t="s">
        <v>28403</v>
      </c>
      <c r="H268" s="5" t="s">
        <v>119</v>
      </c>
      <c r="I268" s="5">
        <v>120</v>
      </c>
      <c r="J268" s="5" t="s">
        <v>35</v>
      </c>
      <c r="K268" s="6">
        <v>250</v>
      </c>
      <c r="L268" s="6">
        <v>30000</v>
      </c>
      <c r="M268" s="5" t="s">
        <v>28399</v>
      </c>
      <c r="N268" s="5" t="s">
        <v>28404</v>
      </c>
      <c r="O268" s="5" t="s">
        <v>3452</v>
      </c>
      <c r="P268" s="5" t="s">
        <v>28400</v>
      </c>
      <c r="Q268" s="5">
        <v>120</v>
      </c>
      <c r="R268" s="5" t="s">
        <v>24570</v>
      </c>
      <c r="S268" s="5" t="s">
        <v>5664</v>
      </c>
      <c r="T268" s="5" t="s">
        <v>42</v>
      </c>
      <c r="U268" s="5" t="s">
        <v>43</v>
      </c>
      <c r="V268" s="5"/>
      <c r="W268" s="5" t="s">
        <v>44</v>
      </c>
      <c r="X268" s="5"/>
    </row>
    <row r="269" spans="1:24" ht="22.5" hidden="1" x14ac:dyDescent="0.25">
      <c r="A269" s="3">
        <v>268</v>
      </c>
      <c r="B269" s="4" t="s">
        <v>28397</v>
      </c>
      <c r="C269" s="5" t="s">
        <v>29</v>
      </c>
      <c r="D269" s="5" t="s">
        <v>28398</v>
      </c>
      <c r="E269" s="5" t="s">
        <v>28386</v>
      </c>
      <c r="F269" s="5" t="s">
        <v>27692</v>
      </c>
      <c r="G269" s="5" t="s">
        <v>27693</v>
      </c>
      <c r="H269" s="5" t="s">
        <v>119</v>
      </c>
      <c r="I269" s="5">
        <v>240</v>
      </c>
      <c r="J269" s="5" t="s">
        <v>35</v>
      </c>
      <c r="K269" s="6">
        <v>245.83333300000001</v>
      </c>
      <c r="L269" s="6">
        <v>58999.999920000002</v>
      </c>
      <c r="M269" s="5" t="s">
        <v>28399</v>
      </c>
      <c r="N269" s="5" t="s">
        <v>28405</v>
      </c>
      <c r="O269" s="5" t="s">
        <v>3452</v>
      </c>
      <c r="P269" s="5" t="s">
        <v>28400</v>
      </c>
      <c r="Q269" s="5">
        <v>240</v>
      </c>
      <c r="R269" s="5" t="s">
        <v>24570</v>
      </c>
      <c r="S269" s="5" t="s">
        <v>5664</v>
      </c>
      <c r="T269" s="5" t="s">
        <v>42</v>
      </c>
      <c r="U269" s="5" t="s">
        <v>43</v>
      </c>
      <c r="V269" s="5"/>
      <c r="W269" s="5" t="s">
        <v>44</v>
      </c>
      <c r="X269" s="5"/>
    </row>
    <row r="270" spans="1:24" hidden="1" x14ac:dyDescent="0.25">
      <c r="A270" s="3">
        <v>269</v>
      </c>
      <c r="B270" s="4" t="s">
        <v>28406</v>
      </c>
      <c r="C270" s="5" t="s">
        <v>29</v>
      </c>
      <c r="D270" s="5" t="s">
        <v>28407</v>
      </c>
      <c r="E270" s="5" t="s">
        <v>3455</v>
      </c>
      <c r="F270" s="5" t="s">
        <v>28408</v>
      </c>
      <c r="G270" s="5" t="s">
        <v>5440</v>
      </c>
      <c r="H270" s="5" t="s">
        <v>90</v>
      </c>
      <c r="I270" s="5">
        <v>10000</v>
      </c>
      <c r="J270" s="5" t="s">
        <v>35</v>
      </c>
      <c r="K270" s="6">
        <v>9.1999999999999993</v>
      </c>
      <c r="L270" s="6">
        <v>92000</v>
      </c>
      <c r="M270" s="5" t="s">
        <v>28409</v>
      </c>
      <c r="N270" s="5" t="s">
        <v>28410</v>
      </c>
      <c r="O270" s="5" t="s">
        <v>28411</v>
      </c>
      <c r="P270" s="5" t="s">
        <v>27307</v>
      </c>
      <c r="Q270" s="5">
        <v>10000</v>
      </c>
      <c r="R270" s="5" t="s">
        <v>26926</v>
      </c>
      <c r="S270" s="5" t="s">
        <v>26927</v>
      </c>
      <c r="T270" s="5" t="s">
        <v>42</v>
      </c>
      <c r="U270" s="5" t="s">
        <v>43</v>
      </c>
      <c r="V270" s="5"/>
      <c r="W270" s="5" t="s">
        <v>44</v>
      </c>
      <c r="X270" s="5"/>
    </row>
    <row r="271" spans="1:24" hidden="1" x14ac:dyDescent="0.25">
      <c r="A271" s="3">
        <v>270</v>
      </c>
      <c r="B271" s="4" t="s">
        <v>28406</v>
      </c>
      <c r="C271" s="5" t="s">
        <v>29</v>
      </c>
      <c r="D271" s="5" t="s">
        <v>28407</v>
      </c>
      <c r="E271" s="5" t="s">
        <v>3455</v>
      </c>
      <c r="F271" s="5" t="s">
        <v>27304</v>
      </c>
      <c r="G271" s="5" t="s">
        <v>6061</v>
      </c>
      <c r="H271" s="5" t="s">
        <v>90</v>
      </c>
      <c r="I271" s="5">
        <v>500</v>
      </c>
      <c r="J271" s="5" t="s">
        <v>35</v>
      </c>
      <c r="K271" s="6">
        <v>24</v>
      </c>
      <c r="L271" s="6">
        <v>12000</v>
      </c>
      <c r="M271" s="5" t="s">
        <v>28409</v>
      </c>
      <c r="N271" s="5" t="s">
        <v>28412</v>
      </c>
      <c r="O271" s="5" t="s">
        <v>28411</v>
      </c>
      <c r="P271" s="5" t="s">
        <v>27307</v>
      </c>
      <c r="Q271" s="5">
        <v>500</v>
      </c>
      <c r="R271" s="5" t="s">
        <v>26926</v>
      </c>
      <c r="S271" s="5" t="s">
        <v>26927</v>
      </c>
      <c r="T271" s="5" t="s">
        <v>42</v>
      </c>
      <c r="U271" s="5" t="s">
        <v>43</v>
      </c>
      <c r="V271" s="5"/>
      <c r="W271" s="5" t="s">
        <v>44</v>
      </c>
      <c r="X271" s="5"/>
    </row>
    <row r="272" spans="1:24" hidden="1" x14ac:dyDescent="0.25">
      <c r="A272" s="3">
        <v>271</v>
      </c>
      <c r="B272" s="4" t="s">
        <v>28406</v>
      </c>
      <c r="C272" s="5" t="s">
        <v>29</v>
      </c>
      <c r="D272" s="5" t="s">
        <v>28407</v>
      </c>
      <c r="E272" s="5" t="s">
        <v>3455</v>
      </c>
      <c r="F272" s="5" t="s">
        <v>28413</v>
      </c>
      <c r="G272" s="5" t="s">
        <v>7480</v>
      </c>
      <c r="H272" s="5" t="s">
        <v>90</v>
      </c>
      <c r="I272" s="5">
        <v>50</v>
      </c>
      <c r="J272" s="5" t="s">
        <v>35</v>
      </c>
      <c r="K272" s="6">
        <v>500</v>
      </c>
      <c r="L272" s="6">
        <v>25000</v>
      </c>
      <c r="M272" s="5" t="s">
        <v>28409</v>
      </c>
      <c r="N272" s="5" t="s">
        <v>28414</v>
      </c>
      <c r="O272" s="5" t="s">
        <v>28411</v>
      </c>
      <c r="P272" s="5" t="s">
        <v>27307</v>
      </c>
      <c r="Q272" s="5">
        <v>50</v>
      </c>
      <c r="R272" s="5" t="s">
        <v>26926</v>
      </c>
      <c r="S272" s="5" t="s">
        <v>26927</v>
      </c>
      <c r="T272" s="5" t="s">
        <v>42</v>
      </c>
      <c r="U272" s="5" t="s">
        <v>43</v>
      </c>
      <c r="V272" s="5"/>
      <c r="W272" s="5" t="s">
        <v>44</v>
      </c>
      <c r="X272" s="5"/>
    </row>
    <row r="273" spans="1:24" hidden="1" x14ac:dyDescent="0.25">
      <c r="A273" s="3">
        <v>272</v>
      </c>
      <c r="B273" s="4" t="s">
        <v>28406</v>
      </c>
      <c r="C273" s="5" t="s">
        <v>29</v>
      </c>
      <c r="D273" s="5" t="s">
        <v>28407</v>
      </c>
      <c r="E273" s="5" t="s">
        <v>3455</v>
      </c>
      <c r="F273" s="5" t="s">
        <v>106</v>
      </c>
      <c r="G273" s="5" t="s">
        <v>107</v>
      </c>
      <c r="H273" s="5" t="s">
        <v>90</v>
      </c>
      <c r="I273" s="5">
        <v>15</v>
      </c>
      <c r="J273" s="5" t="s">
        <v>35</v>
      </c>
      <c r="K273" s="6">
        <v>4380</v>
      </c>
      <c r="L273" s="6">
        <v>65700</v>
      </c>
      <c r="M273" s="5" t="s">
        <v>28409</v>
      </c>
      <c r="N273" s="5" t="s">
        <v>28415</v>
      </c>
      <c r="O273" s="5" t="s">
        <v>28411</v>
      </c>
      <c r="P273" s="5" t="s">
        <v>27307</v>
      </c>
      <c r="Q273" s="5">
        <v>5</v>
      </c>
      <c r="R273" s="5" t="s">
        <v>26926</v>
      </c>
      <c r="S273" s="5" t="s">
        <v>26927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idden="1" x14ac:dyDescent="0.25">
      <c r="A274" s="3">
        <v>273</v>
      </c>
      <c r="B274" s="4" t="s">
        <v>28397</v>
      </c>
      <c r="C274" s="5" t="s">
        <v>29</v>
      </c>
      <c r="D274" s="5" t="s">
        <v>28398</v>
      </c>
      <c r="E274" s="5" t="s">
        <v>28386</v>
      </c>
      <c r="F274" s="5" t="s">
        <v>25639</v>
      </c>
      <c r="G274" s="5" t="s">
        <v>5669</v>
      </c>
      <c r="H274" s="5" t="s">
        <v>119</v>
      </c>
      <c r="I274" s="5">
        <v>240</v>
      </c>
      <c r="J274" s="5" t="s">
        <v>35</v>
      </c>
      <c r="K274" s="6">
        <v>245.83333300000001</v>
      </c>
      <c r="L274" s="6">
        <v>58999.999920000002</v>
      </c>
      <c r="M274" s="5" t="s">
        <v>28399</v>
      </c>
      <c r="N274" s="5" t="s">
        <v>17613</v>
      </c>
      <c r="O274" s="5" t="s">
        <v>3452</v>
      </c>
      <c r="P274" s="5" t="s">
        <v>28400</v>
      </c>
      <c r="Q274" s="5">
        <v>240</v>
      </c>
      <c r="R274" s="5" t="s">
        <v>24570</v>
      </c>
      <c r="S274" s="5" t="s">
        <v>5664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22.5" hidden="1" x14ac:dyDescent="0.25">
      <c r="A275" s="3">
        <v>274</v>
      </c>
      <c r="B275" s="4" t="s">
        <v>28416</v>
      </c>
      <c r="C275" s="5" t="s">
        <v>29</v>
      </c>
      <c r="D275" s="5" t="s">
        <v>28417</v>
      </c>
      <c r="E275" s="5" t="s">
        <v>3455</v>
      </c>
      <c r="F275" s="5" t="s">
        <v>26396</v>
      </c>
      <c r="G275" s="5" t="s">
        <v>7919</v>
      </c>
      <c r="H275" s="5" t="s">
        <v>119</v>
      </c>
      <c r="I275" s="5">
        <v>15</v>
      </c>
      <c r="J275" s="5" t="s">
        <v>35</v>
      </c>
      <c r="K275" s="6">
        <v>6500</v>
      </c>
      <c r="L275" s="6">
        <v>97500</v>
      </c>
      <c r="M275" s="5" t="s">
        <v>28418</v>
      </c>
      <c r="N275" s="5" t="s">
        <v>7920</v>
      </c>
      <c r="O275" s="5" t="s">
        <v>28419</v>
      </c>
      <c r="P275" s="5" t="s">
        <v>28420</v>
      </c>
      <c r="Q275" s="5">
        <v>15</v>
      </c>
      <c r="R275" s="5" t="s">
        <v>2318</v>
      </c>
      <c r="S275" s="5" t="s">
        <v>2319</v>
      </c>
      <c r="T275" s="5" t="s">
        <v>42</v>
      </c>
      <c r="U275" s="5" t="s">
        <v>43</v>
      </c>
      <c r="V275" s="5"/>
      <c r="W275" s="5" t="s">
        <v>44</v>
      </c>
      <c r="X275" s="5"/>
    </row>
    <row r="276" spans="1:24" hidden="1" x14ac:dyDescent="0.25">
      <c r="A276" s="3">
        <v>275</v>
      </c>
      <c r="B276" s="4" t="s">
        <v>28416</v>
      </c>
      <c r="C276" s="5" t="s">
        <v>29</v>
      </c>
      <c r="D276" s="5" t="s">
        <v>28417</v>
      </c>
      <c r="E276" s="5" t="s">
        <v>3455</v>
      </c>
      <c r="F276" s="5" t="s">
        <v>25828</v>
      </c>
      <c r="G276" s="5" t="s">
        <v>25829</v>
      </c>
      <c r="H276" s="5" t="s">
        <v>232</v>
      </c>
      <c r="I276" s="5">
        <v>10000</v>
      </c>
      <c r="J276" s="5" t="s">
        <v>35</v>
      </c>
      <c r="K276" s="6">
        <v>4.5</v>
      </c>
      <c r="L276" s="6">
        <v>45000</v>
      </c>
      <c r="M276" s="5" t="s">
        <v>28418</v>
      </c>
      <c r="N276" s="5" t="s">
        <v>28421</v>
      </c>
      <c r="O276" s="5" t="s">
        <v>28419</v>
      </c>
      <c r="P276" s="5" t="s">
        <v>28420</v>
      </c>
      <c r="Q276" s="5">
        <v>10000</v>
      </c>
      <c r="R276" s="5" t="s">
        <v>2318</v>
      </c>
      <c r="S276" s="5" t="s">
        <v>2319</v>
      </c>
      <c r="T276" s="5" t="s">
        <v>42</v>
      </c>
      <c r="U276" s="5" t="s">
        <v>43</v>
      </c>
      <c r="V276" s="5"/>
      <c r="W276" s="5" t="s">
        <v>44</v>
      </c>
      <c r="X276" s="5"/>
    </row>
    <row r="277" spans="1:24" ht="22.5" hidden="1" x14ac:dyDescent="0.25">
      <c r="A277" s="3">
        <v>276</v>
      </c>
      <c r="B277" s="4" t="s">
        <v>28416</v>
      </c>
      <c r="C277" s="5" t="s">
        <v>29</v>
      </c>
      <c r="D277" s="5" t="s">
        <v>28417</v>
      </c>
      <c r="E277" s="5" t="s">
        <v>3455</v>
      </c>
      <c r="F277" s="5" t="s">
        <v>26397</v>
      </c>
      <c r="G277" s="5" t="s">
        <v>9175</v>
      </c>
      <c r="H277" s="5" t="s">
        <v>119</v>
      </c>
      <c r="I277" s="5">
        <v>50</v>
      </c>
      <c r="J277" s="5" t="s">
        <v>35</v>
      </c>
      <c r="K277" s="6">
        <v>4500</v>
      </c>
      <c r="L277" s="6">
        <v>225000</v>
      </c>
      <c r="M277" s="5" t="s">
        <v>28418</v>
      </c>
      <c r="N277" s="5" t="s">
        <v>9176</v>
      </c>
      <c r="O277" s="5" t="s">
        <v>28419</v>
      </c>
      <c r="P277" s="5" t="s">
        <v>28420</v>
      </c>
      <c r="Q277" s="5">
        <v>50</v>
      </c>
      <c r="R277" s="5" t="s">
        <v>2318</v>
      </c>
      <c r="S277" s="5" t="s">
        <v>2319</v>
      </c>
      <c r="T277" s="5" t="s">
        <v>42</v>
      </c>
      <c r="U277" s="5" t="s">
        <v>43</v>
      </c>
      <c r="V277" s="5"/>
      <c r="W277" s="5" t="s">
        <v>44</v>
      </c>
      <c r="X277" s="5"/>
    </row>
    <row r="278" spans="1:24" ht="22.5" hidden="1" x14ac:dyDescent="0.25">
      <c r="A278" s="3">
        <v>277</v>
      </c>
      <c r="B278" s="4" t="s">
        <v>28416</v>
      </c>
      <c r="C278" s="5" t="s">
        <v>29</v>
      </c>
      <c r="D278" s="5" t="s">
        <v>28417</v>
      </c>
      <c r="E278" s="5" t="s">
        <v>3455</v>
      </c>
      <c r="F278" s="5" t="s">
        <v>26526</v>
      </c>
      <c r="G278" s="5" t="s">
        <v>26527</v>
      </c>
      <c r="H278" s="5" t="s">
        <v>119</v>
      </c>
      <c r="I278" s="5">
        <v>15</v>
      </c>
      <c r="J278" s="5" t="s">
        <v>35</v>
      </c>
      <c r="K278" s="6">
        <v>6500</v>
      </c>
      <c r="L278" s="6">
        <v>97500</v>
      </c>
      <c r="M278" s="5" t="s">
        <v>28418</v>
      </c>
      <c r="N278" s="5" t="s">
        <v>28422</v>
      </c>
      <c r="O278" s="5" t="s">
        <v>28419</v>
      </c>
      <c r="P278" s="5" t="s">
        <v>28420</v>
      </c>
      <c r="Q278" s="5">
        <v>15</v>
      </c>
      <c r="R278" s="5" t="s">
        <v>2318</v>
      </c>
      <c r="S278" s="5" t="s">
        <v>2319</v>
      </c>
      <c r="T278" s="5" t="s">
        <v>42</v>
      </c>
      <c r="U278" s="5" t="s">
        <v>43</v>
      </c>
      <c r="V278" s="5"/>
      <c r="W278" s="5" t="s">
        <v>44</v>
      </c>
      <c r="X278" s="5"/>
    </row>
    <row r="279" spans="1:24" hidden="1" x14ac:dyDescent="0.25">
      <c r="A279" s="3">
        <v>278</v>
      </c>
      <c r="B279" s="4" t="s">
        <v>28423</v>
      </c>
      <c r="C279" s="5" t="s">
        <v>29</v>
      </c>
      <c r="D279" s="5" t="s">
        <v>28424</v>
      </c>
      <c r="E279" s="5" t="s">
        <v>28425</v>
      </c>
      <c r="F279" s="5" t="s">
        <v>24202</v>
      </c>
      <c r="G279" s="5" t="s">
        <v>24203</v>
      </c>
      <c r="H279" s="5" t="s">
        <v>119</v>
      </c>
      <c r="I279" s="5">
        <v>1000</v>
      </c>
      <c r="J279" s="5" t="s">
        <v>35</v>
      </c>
      <c r="K279" s="6">
        <v>100</v>
      </c>
      <c r="L279" s="6">
        <v>100000</v>
      </c>
      <c r="M279" s="5" t="s">
        <v>28426</v>
      </c>
      <c r="N279" s="5" t="s">
        <v>28427</v>
      </c>
      <c r="O279" s="5" t="s">
        <v>28428</v>
      </c>
      <c r="P279" s="5" t="s">
        <v>28429</v>
      </c>
      <c r="Q279" s="5">
        <v>1000</v>
      </c>
      <c r="R279" s="5" t="s">
        <v>187</v>
      </c>
      <c r="S279" s="5" t="s">
        <v>188</v>
      </c>
      <c r="T279" s="5" t="s">
        <v>42</v>
      </c>
      <c r="U279" s="5" t="s">
        <v>43</v>
      </c>
      <c r="V279" s="5"/>
      <c r="W279" s="5" t="s">
        <v>44</v>
      </c>
      <c r="X279" s="5"/>
    </row>
    <row r="280" spans="1:24" hidden="1" x14ac:dyDescent="0.25">
      <c r="A280" s="3">
        <v>279</v>
      </c>
      <c r="B280" s="4" t="s">
        <v>28430</v>
      </c>
      <c r="C280" s="5" t="s">
        <v>29</v>
      </c>
      <c r="D280" s="5" t="s">
        <v>28431</v>
      </c>
      <c r="E280" s="5" t="s">
        <v>28386</v>
      </c>
      <c r="F280" s="5" t="s">
        <v>24333</v>
      </c>
      <c r="G280" s="5" t="s">
        <v>5831</v>
      </c>
      <c r="H280" s="5" t="s">
        <v>119</v>
      </c>
      <c r="I280" s="5">
        <v>50</v>
      </c>
      <c r="J280" s="5" t="s">
        <v>35</v>
      </c>
      <c r="K280" s="6">
        <v>5500</v>
      </c>
      <c r="L280" s="6">
        <v>275000</v>
      </c>
      <c r="M280" s="5" t="s">
        <v>28432</v>
      </c>
      <c r="N280" s="5" t="s">
        <v>19532</v>
      </c>
      <c r="O280" s="5" t="s">
        <v>28433</v>
      </c>
      <c r="P280" s="5" t="s">
        <v>28420</v>
      </c>
      <c r="Q280" s="5">
        <v>50</v>
      </c>
      <c r="R280" s="5" t="s">
        <v>24337</v>
      </c>
      <c r="S280" s="5" t="s">
        <v>5830</v>
      </c>
      <c r="T280" s="5" t="s">
        <v>42</v>
      </c>
      <c r="U280" s="5" t="s">
        <v>43</v>
      </c>
      <c r="V280" s="5"/>
      <c r="W280" s="5" t="s">
        <v>44</v>
      </c>
      <c r="X280" s="5"/>
    </row>
    <row r="281" spans="1:24" hidden="1" x14ac:dyDescent="0.25">
      <c r="A281" s="3">
        <v>280</v>
      </c>
      <c r="B281" s="4" t="s">
        <v>28434</v>
      </c>
      <c r="C281" s="5" t="s">
        <v>29</v>
      </c>
      <c r="D281" s="5" t="s">
        <v>28435</v>
      </c>
      <c r="E281" s="5" t="s">
        <v>28425</v>
      </c>
      <c r="F281" s="5" t="s">
        <v>28436</v>
      </c>
      <c r="G281" s="5" t="s">
        <v>12218</v>
      </c>
      <c r="H281" s="5" t="s">
        <v>34</v>
      </c>
      <c r="I281" s="5">
        <v>50</v>
      </c>
      <c r="J281" s="5" t="s">
        <v>35</v>
      </c>
      <c r="K281" s="6">
        <v>600</v>
      </c>
      <c r="L281" s="6">
        <v>30000</v>
      </c>
      <c r="M281" s="5" t="s">
        <v>28437</v>
      </c>
      <c r="N281" s="5" t="s">
        <v>28438</v>
      </c>
      <c r="O281" s="5" t="s">
        <v>28439</v>
      </c>
      <c r="P281" s="5" t="s">
        <v>3509</v>
      </c>
      <c r="Q281" s="5">
        <v>50</v>
      </c>
      <c r="R281" s="5" t="s">
        <v>24284</v>
      </c>
      <c r="S281" s="5" t="s">
        <v>5848</v>
      </c>
      <c r="T281" s="5" t="s">
        <v>42</v>
      </c>
      <c r="U281" s="5" t="s">
        <v>43</v>
      </c>
      <c r="V281" s="5"/>
      <c r="W281" s="5" t="s">
        <v>44</v>
      </c>
      <c r="X281" s="5"/>
    </row>
    <row r="282" spans="1:24" ht="22.5" hidden="1" x14ac:dyDescent="0.25">
      <c r="A282" s="3">
        <v>281</v>
      </c>
      <c r="B282" s="4" t="s">
        <v>28384</v>
      </c>
      <c r="C282" s="5" t="s">
        <v>29</v>
      </c>
      <c r="D282" s="5" t="s">
        <v>28385</v>
      </c>
      <c r="E282" s="5" t="s">
        <v>28386</v>
      </c>
      <c r="F282" s="5" t="s">
        <v>24198</v>
      </c>
      <c r="G282" s="5" t="s">
        <v>15623</v>
      </c>
      <c r="H282" s="5" t="s">
        <v>90</v>
      </c>
      <c r="I282" s="5">
        <v>10</v>
      </c>
      <c r="J282" s="5" t="s">
        <v>35</v>
      </c>
      <c r="K282" s="6">
        <v>3200</v>
      </c>
      <c r="L282" s="6">
        <v>32000</v>
      </c>
      <c r="M282" s="5" t="s">
        <v>28388</v>
      </c>
      <c r="N282" s="5" t="s">
        <v>856</v>
      </c>
      <c r="O282" s="5" t="s">
        <v>28389</v>
      </c>
      <c r="P282" s="5" t="s">
        <v>28390</v>
      </c>
      <c r="Q282" s="5">
        <v>10</v>
      </c>
      <c r="R282" s="5" t="s">
        <v>25672</v>
      </c>
      <c r="S282" s="5" t="s">
        <v>6005</v>
      </c>
      <c r="T282" s="5" t="s">
        <v>42</v>
      </c>
      <c r="U282" s="5" t="s">
        <v>43</v>
      </c>
      <c r="V282" s="5"/>
      <c r="W282" s="5" t="s">
        <v>44</v>
      </c>
      <c r="X282" s="5"/>
    </row>
    <row r="283" spans="1:24" ht="22.5" hidden="1" x14ac:dyDescent="0.25">
      <c r="A283" s="3">
        <v>282</v>
      </c>
      <c r="B283" s="4" t="s">
        <v>28384</v>
      </c>
      <c r="C283" s="5" t="s">
        <v>29</v>
      </c>
      <c r="D283" s="5" t="s">
        <v>28385</v>
      </c>
      <c r="E283" s="5" t="s">
        <v>28386</v>
      </c>
      <c r="F283" s="5" t="s">
        <v>25009</v>
      </c>
      <c r="G283" s="5" t="s">
        <v>25010</v>
      </c>
      <c r="H283" s="5" t="s">
        <v>90</v>
      </c>
      <c r="I283" s="5">
        <v>1000</v>
      </c>
      <c r="J283" s="5" t="s">
        <v>35</v>
      </c>
      <c r="K283" s="6">
        <v>43</v>
      </c>
      <c r="L283" s="6">
        <v>43000</v>
      </c>
      <c r="M283" s="5" t="s">
        <v>28388</v>
      </c>
      <c r="N283" s="5" t="s">
        <v>28440</v>
      </c>
      <c r="O283" s="5" t="s">
        <v>28389</v>
      </c>
      <c r="P283" s="5" t="s">
        <v>28390</v>
      </c>
      <c r="Q283" s="5">
        <v>1000</v>
      </c>
      <c r="R283" s="5" t="s">
        <v>25672</v>
      </c>
      <c r="S283" s="5" t="s">
        <v>6005</v>
      </c>
      <c r="T283" s="5" t="s">
        <v>42</v>
      </c>
      <c r="U283" s="5" t="s">
        <v>43</v>
      </c>
      <c r="V283" s="5"/>
      <c r="W283" s="5" t="s">
        <v>44</v>
      </c>
      <c r="X283" s="5"/>
    </row>
    <row r="284" spans="1:24" x14ac:dyDescent="0.25">
      <c r="A284" s="3">
        <v>283</v>
      </c>
      <c r="B284" s="4" t="s">
        <v>3477</v>
      </c>
      <c r="C284" s="5" t="s">
        <v>29</v>
      </c>
      <c r="D284" s="5" t="s">
        <v>3478</v>
      </c>
      <c r="E284" s="5" t="s">
        <v>3479</v>
      </c>
      <c r="F284" s="5" t="s">
        <v>3480</v>
      </c>
      <c r="G284" s="5" t="s">
        <v>3481</v>
      </c>
      <c r="H284" s="5" t="s">
        <v>203</v>
      </c>
      <c r="I284" s="5">
        <v>100</v>
      </c>
      <c r="J284" s="5" t="s">
        <v>35</v>
      </c>
      <c r="K284" s="6">
        <v>485</v>
      </c>
      <c r="L284" s="6">
        <v>48500</v>
      </c>
      <c r="M284" s="5" t="s">
        <v>3482</v>
      </c>
      <c r="N284" s="5" t="s">
        <v>3483</v>
      </c>
      <c r="O284" s="5" t="s">
        <v>3484</v>
      </c>
      <c r="P284" s="5" t="s">
        <v>3485</v>
      </c>
      <c r="Q284" s="5">
        <v>100</v>
      </c>
      <c r="R284" s="5" t="s">
        <v>2649</v>
      </c>
      <c r="S284" s="5" t="s">
        <v>2650</v>
      </c>
      <c r="T284" s="5" t="s">
        <v>42</v>
      </c>
      <c r="U284" s="5" t="s">
        <v>159</v>
      </c>
      <c r="V284" s="5"/>
      <c r="W284" s="5" t="s">
        <v>44</v>
      </c>
      <c r="X284" s="5"/>
    </row>
    <row r="285" spans="1:24" ht="33.75" x14ac:dyDescent="0.25">
      <c r="A285" s="3">
        <v>284</v>
      </c>
      <c r="B285" s="4" t="s">
        <v>3486</v>
      </c>
      <c r="C285" s="5" t="s">
        <v>29</v>
      </c>
      <c r="D285" s="5" t="s">
        <v>3487</v>
      </c>
      <c r="E285" s="5" t="s">
        <v>3479</v>
      </c>
      <c r="F285" s="5" t="s">
        <v>1457</v>
      </c>
      <c r="G285" s="5" t="s">
        <v>1458</v>
      </c>
      <c r="H285" s="5" t="s">
        <v>1003</v>
      </c>
      <c r="I285" s="5">
        <v>16</v>
      </c>
      <c r="J285" s="5" t="s">
        <v>35</v>
      </c>
      <c r="K285" s="6">
        <v>8457.5</v>
      </c>
      <c r="L285" s="6">
        <v>135320</v>
      </c>
      <c r="M285" s="5" t="s">
        <v>3488</v>
      </c>
      <c r="N285" s="5" t="s">
        <v>3489</v>
      </c>
      <c r="O285" s="5" t="s">
        <v>3256</v>
      </c>
      <c r="P285" s="5" t="s">
        <v>3256</v>
      </c>
      <c r="Q285" s="5">
        <v>16</v>
      </c>
      <c r="R285" s="5" t="s">
        <v>647</v>
      </c>
      <c r="S285" s="5" t="s">
        <v>648</v>
      </c>
      <c r="T285" s="5" t="s">
        <v>42</v>
      </c>
      <c r="U285" s="5" t="s">
        <v>159</v>
      </c>
      <c r="V285" s="5"/>
      <c r="W285" s="5" t="s">
        <v>44</v>
      </c>
      <c r="X285" s="5"/>
    </row>
    <row r="286" spans="1:24" x14ac:dyDescent="0.25">
      <c r="A286" s="3">
        <v>285</v>
      </c>
      <c r="B286" s="4" t="s">
        <v>3490</v>
      </c>
      <c r="C286" s="5" t="s">
        <v>29</v>
      </c>
      <c r="D286" s="5" t="s">
        <v>3491</v>
      </c>
      <c r="E286" s="5" t="s">
        <v>3492</v>
      </c>
      <c r="F286" s="5" t="s">
        <v>686</v>
      </c>
      <c r="G286" s="5" t="s">
        <v>687</v>
      </c>
      <c r="H286" s="5" t="s">
        <v>595</v>
      </c>
      <c r="I286" s="5">
        <v>100</v>
      </c>
      <c r="J286" s="5" t="s">
        <v>35</v>
      </c>
      <c r="K286" s="6">
        <v>260</v>
      </c>
      <c r="L286" s="6">
        <v>26000</v>
      </c>
      <c r="M286" s="5" t="s">
        <v>3493</v>
      </c>
      <c r="N286" s="5" t="s">
        <v>2201</v>
      </c>
      <c r="O286" s="5" t="s">
        <v>3494</v>
      </c>
      <c r="P286" s="5" t="s">
        <v>3495</v>
      </c>
      <c r="Q286" s="5">
        <v>100</v>
      </c>
      <c r="R286" s="5" t="s">
        <v>504</v>
      </c>
      <c r="S286" s="5" t="s">
        <v>505</v>
      </c>
      <c r="T286" s="5" t="s">
        <v>42</v>
      </c>
      <c r="U286" s="5" t="s">
        <v>159</v>
      </c>
      <c r="V286" s="5"/>
      <c r="W286" s="5" t="s">
        <v>44</v>
      </c>
      <c r="X286" s="5"/>
    </row>
    <row r="287" spans="1:24" ht="22.5" x14ac:dyDescent="0.25">
      <c r="A287" s="3">
        <v>286</v>
      </c>
      <c r="B287" s="4" t="s">
        <v>3496</v>
      </c>
      <c r="C287" s="5" t="s">
        <v>29</v>
      </c>
      <c r="D287" s="5" t="s">
        <v>3497</v>
      </c>
      <c r="E287" s="5" t="s">
        <v>3498</v>
      </c>
      <c r="F287" s="5" t="s">
        <v>3499</v>
      </c>
      <c r="G287" s="5" t="s">
        <v>3500</v>
      </c>
      <c r="H287" s="5" t="s">
        <v>1003</v>
      </c>
      <c r="I287" s="5">
        <v>20</v>
      </c>
      <c r="J287" s="5" t="s">
        <v>35</v>
      </c>
      <c r="K287" s="6">
        <v>890</v>
      </c>
      <c r="L287" s="6">
        <v>17800</v>
      </c>
      <c r="M287" s="5" t="s">
        <v>3501</v>
      </c>
      <c r="N287" s="5" t="s">
        <v>3502</v>
      </c>
      <c r="O287" s="5" t="s">
        <v>3503</v>
      </c>
      <c r="P287" s="5" t="s">
        <v>3504</v>
      </c>
      <c r="Q287" s="5">
        <v>20</v>
      </c>
      <c r="R287" s="5" t="s">
        <v>2649</v>
      </c>
      <c r="S287" s="5" t="s">
        <v>2650</v>
      </c>
      <c r="T287" s="5" t="s">
        <v>42</v>
      </c>
      <c r="U287" s="5" t="s">
        <v>159</v>
      </c>
      <c r="V287" s="5"/>
      <c r="W287" s="5" t="s">
        <v>44</v>
      </c>
      <c r="X287" s="5"/>
    </row>
    <row r="288" spans="1:24" ht="22.5" x14ac:dyDescent="0.25">
      <c r="A288" s="3">
        <v>287</v>
      </c>
      <c r="B288" s="4" t="s">
        <v>3505</v>
      </c>
      <c r="C288" s="5" t="s">
        <v>29</v>
      </c>
      <c r="D288" s="5" t="s">
        <v>3506</v>
      </c>
      <c r="E288" s="5" t="s">
        <v>3479</v>
      </c>
      <c r="F288" s="5" t="s">
        <v>448</v>
      </c>
      <c r="G288" s="5" t="s">
        <v>449</v>
      </c>
      <c r="H288" s="5" t="s">
        <v>450</v>
      </c>
      <c r="I288" s="5">
        <v>480</v>
      </c>
      <c r="J288" s="5" t="s">
        <v>35</v>
      </c>
      <c r="K288" s="6">
        <v>306</v>
      </c>
      <c r="L288" s="6">
        <v>146880</v>
      </c>
      <c r="M288" s="5" t="s">
        <v>3507</v>
      </c>
      <c r="N288" s="5" t="s">
        <v>866</v>
      </c>
      <c r="O288" s="5" t="s">
        <v>3508</v>
      </c>
      <c r="P288" s="5" t="s">
        <v>3509</v>
      </c>
      <c r="Q288" s="5">
        <v>480</v>
      </c>
      <c r="R288" s="5" t="s">
        <v>455</v>
      </c>
      <c r="S288" s="5" t="s">
        <v>456</v>
      </c>
      <c r="T288" s="5" t="s">
        <v>42</v>
      </c>
      <c r="U288" s="5" t="s">
        <v>159</v>
      </c>
      <c r="V288" s="5"/>
      <c r="W288" s="5" t="s">
        <v>44</v>
      </c>
      <c r="X288" s="5"/>
    </row>
    <row r="289" spans="1:24" x14ac:dyDescent="0.25">
      <c r="A289" s="3">
        <v>288</v>
      </c>
      <c r="B289" s="4" t="s">
        <v>3510</v>
      </c>
      <c r="C289" s="5" t="s">
        <v>29</v>
      </c>
      <c r="D289" s="5" t="s">
        <v>3511</v>
      </c>
      <c r="E289" s="5" t="s">
        <v>3512</v>
      </c>
      <c r="F289" s="5" t="s">
        <v>2084</v>
      </c>
      <c r="G289" s="5" t="s">
        <v>2085</v>
      </c>
      <c r="H289" s="5" t="s">
        <v>182</v>
      </c>
      <c r="I289" s="5">
        <v>200</v>
      </c>
      <c r="J289" s="5" t="s">
        <v>35</v>
      </c>
      <c r="K289" s="6">
        <v>200</v>
      </c>
      <c r="L289" s="6">
        <v>40000</v>
      </c>
      <c r="M289" s="5" t="s">
        <v>3513</v>
      </c>
      <c r="N289" s="5" t="s">
        <v>3514</v>
      </c>
      <c r="O289" s="5" t="s">
        <v>3515</v>
      </c>
      <c r="P289" s="5" t="s">
        <v>3516</v>
      </c>
      <c r="Q289" s="5">
        <v>200</v>
      </c>
      <c r="R289" s="5" t="s">
        <v>504</v>
      </c>
      <c r="S289" s="5" t="s">
        <v>505</v>
      </c>
      <c r="T289" s="5" t="s">
        <v>42</v>
      </c>
      <c r="U289" s="5" t="s">
        <v>159</v>
      </c>
      <c r="V289" s="5"/>
      <c r="W289" s="5" t="s">
        <v>44</v>
      </c>
      <c r="X289" s="5"/>
    </row>
    <row r="290" spans="1:24" x14ac:dyDescent="0.25">
      <c r="A290" s="3">
        <v>289</v>
      </c>
      <c r="B290" s="4" t="s">
        <v>3510</v>
      </c>
      <c r="C290" s="5" t="s">
        <v>29</v>
      </c>
      <c r="D290" s="5" t="s">
        <v>3511</v>
      </c>
      <c r="E290" s="5" t="s">
        <v>3512</v>
      </c>
      <c r="F290" s="5" t="s">
        <v>2217</v>
      </c>
      <c r="G290" s="5" t="s">
        <v>2218</v>
      </c>
      <c r="H290" s="5" t="s">
        <v>2219</v>
      </c>
      <c r="I290" s="5">
        <v>840</v>
      </c>
      <c r="J290" s="5" t="s">
        <v>35</v>
      </c>
      <c r="K290" s="6">
        <v>5.5</v>
      </c>
      <c r="L290" s="6">
        <v>4620</v>
      </c>
      <c r="M290" s="5" t="s">
        <v>3513</v>
      </c>
      <c r="N290" s="5" t="s">
        <v>3517</v>
      </c>
      <c r="O290" s="5" t="s">
        <v>3515</v>
      </c>
      <c r="P290" s="5" t="s">
        <v>3516</v>
      </c>
      <c r="Q290" s="5">
        <v>800</v>
      </c>
      <c r="R290" s="5" t="s">
        <v>504</v>
      </c>
      <c r="S290" s="5" t="s">
        <v>505</v>
      </c>
      <c r="T290" s="5" t="s">
        <v>42</v>
      </c>
      <c r="U290" s="5" t="s">
        <v>159</v>
      </c>
      <c r="V290" s="5"/>
      <c r="W290" s="5" t="s">
        <v>44</v>
      </c>
      <c r="X290" s="5"/>
    </row>
    <row r="291" spans="1:24" x14ac:dyDescent="0.25">
      <c r="A291" s="3">
        <v>290</v>
      </c>
      <c r="B291" s="4" t="s">
        <v>3510</v>
      </c>
      <c r="C291" s="5" t="s">
        <v>29</v>
      </c>
      <c r="D291" s="5" t="s">
        <v>3511</v>
      </c>
      <c r="E291" s="5" t="s">
        <v>3512</v>
      </c>
      <c r="F291" s="5" t="s">
        <v>201</v>
      </c>
      <c r="G291" s="5" t="s">
        <v>202</v>
      </c>
      <c r="H291" s="5" t="s">
        <v>203</v>
      </c>
      <c r="I291" s="5">
        <v>200</v>
      </c>
      <c r="J291" s="5" t="s">
        <v>35</v>
      </c>
      <c r="K291" s="6">
        <v>550</v>
      </c>
      <c r="L291" s="6">
        <v>110000</v>
      </c>
      <c r="M291" s="5" t="s">
        <v>3513</v>
      </c>
      <c r="N291" s="5" t="s">
        <v>3518</v>
      </c>
      <c r="O291" s="5" t="s">
        <v>3515</v>
      </c>
      <c r="P291" s="5" t="s">
        <v>3516</v>
      </c>
      <c r="Q291" s="5">
        <v>200</v>
      </c>
      <c r="R291" s="5" t="s">
        <v>504</v>
      </c>
      <c r="S291" s="5" t="s">
        <v>505</v>
      </c>
      <c r="T291" s="5" t="s">
        <v>42</v>
      </c>
      <c r="U291" s="5" t="s">
        <v>159</v>
      </c>
      <c r="V291" s="5"/>
      <c r="W291" s="5" t="s">
        <v>44</v>
      </c>
      <c r="X291" s="5"/>
    </row>
    <row r="292" spans="1:24" ht="33.75" x14ac:dyDescent="0.25">
      <c r="A292" s="3">
        <v>291</v>
      </c>
      <c r="B292" s="4" t="s">
        <v>3510</v>
      </c>
      <c r="C292" s="5" t="s">
        <v>29</v>
      </c>
      <c r="D292" s="5" t="s">
        <v>3511</v>
      </c>
      <c r="E292" s="5" t="s">
        <v>3512</v>
      </c>
      <c r="F292" s="5" t="s">
        <v>1938</v>
      </c>
      <c r="G292" s="5" t="s">
        <v>1939</v>
      </c>
      <c r="H292" s="5" t="s">
        <v>741</v>
      </c>
      <c r="I292" s="5">
        <v>1000</v>
      </c>
      <c r="J292" s="5" t="s">
        <v>35</v>
      </c>
      <c r="K292" s="6">
        <v>54</v>
      </c>
      <c r="L292" s="6">
        <v>54000</v>
      </c>
      <c r="M292" s="5" t="s">
        <v>3513</v>
      </c>
      <c r="N292" s="5" t="s">
        <v>3519</v>
      </c>
      <c r="O292" s="5" t="s">
        <v>3515</v>
      </c>
      <c r="P292" s="5" t="s">
        <v>3516</v>
      </c>
      <c r="Q292" s="5">
        <v>1000</v>
      </c>
      <c r="R292" s="5" t="s">
        <v>504</v>
      </c>
      <c r="S292" s="5" t="s">
        <v>505</v>
      </c>
      <c r="T292" s="5" t="s">
        <v>42</v>
      </c>
      <c r="U292" s="5" t="s">
        <v>159</v>
      </c>
      <c r="V292" s="5"/>
      <c r="W292" s="5" t="s">
        <v>44</v>
      </c>
      <c r="X292" s="5"/>
    </row>
    <row r="293" spans="1:24" ht="22.5" x14ac:dyDescent="0.25">
      <c r="A293" s="3">
        <v>292</v>
      </c>
      <c r="B293" s="4" t="s">
        <v>3510</v>
      </c>
      <c r="C293" s="5" t="s">
        <v>29</v>
      </c>
      <c r="D293" s="5" t="s">
        <v>3511</v>
      </c>
      <c r="E293" s="5" t="s">
        <v>3512</v>
      </c>
      <c r="F293" s="5" t="s">
        <v>1340</v>
      </c>
      <c r="G293" s="5" t="s">
        <v>1341</v>
      </c>
      <c r="H293" s="5" t="s">
        <v>1342</v>
      </c>
      <c r="I293" s="5">
        <v>200</v>
      </c>
      <c r="J293" s="5" t="s">
        <v>35</v>
      </c>
      <c r="K293" s="6">
        <v>380</v>
      </c>
      <c r="L293" s="6">
        <v>76000</v>
      </c>
      <c r="M293" s="5" t="s">
        <v>3513</v>
      </c>
      <c r="N293" s="5" t="s">
        <v>3520</v>
      </c>
      <c r="O293" s="5" t="s">
        <v>3515</v>
      </c>
      <c r="P293" s="5" t="s">
        <v>3516</v>
      </c>
      <c r="Q293" s="5">
        <v>200</v>
      </c>
      <c r="R293" s="5" t="s">
        <v>504</v>
      </c>
      <c r="S293" s="5" t="s">
        <v>505</v>
      </c>
      <c r="T293" s="5" t="s">
        <v>42</v>
      </c>
      <c r="U293" s="5" t="s">
        <v>159</v>
      </c>
      <c r="V293" s="5"/>
      <c r="W293" s="5" t="s">
        <v>44</v>
      </c>
      <c r="X293" s="5"/>
    </row>
    <row r="294" spans="1:24" x14ac:dyDescent="0.25">
      <c r="A294" s="3">
        <v>293</v>
      </c>
      <c r="B294" s="4" t="s">
        <v>3510</v>
      </c>
      <c r="C294" s="5" t="s">
        <v>29</v>
      </c>
      <c r="D294" s="5" t="s">
        <v>3511</v>
      </c>
      <c r="E294" s="5" t="s">
        <v>3512</v>
      </c>
      <c r="F294" s="5" t="s">
        <v>1617</v>
      </c>
      <c r="G294" s="5" t="s">
        <v>1618</v>
      </c>
      <c r="H294" s="5" t="s">
        <v>584</v>
      </c>
      <c r="I294" s="5">
        <v>300</v>
      </c>
      <c r="J294" s="5" t="s">
        <v>35</v>
      </c>
      <c r="K294" s="6">
        <v>110</v>
      </c>
      <c r="L294" s="6">
        <v>33000</v>
      </c>
      <c r="M294" s="5" t="s">
        <v>3521</v>
      </c>
      <c r="N294" s="5" t="s">
        <v>3522</v>
      </c>
      <c r="O294" s="5" t="s">
        <v>3523</v>
      </c>
      <c r="P294" s="5" t="s">
        <v>2021</v>
      </c>
      <c r="Q294" s="5">
        <v>300</v>
      </c>
      <c r="R294" s="5" t="s">
        <v>504</v>
      </c>
      <c r="S294" s="5" t="s">
        <v>505</v>
      </c>
      <c r="T294" s="5" t="s">
        <v>42</v>
      </c>
      <c r="U294" s="5" t="s">
        <v>159</v>
      </c>
      <c r="V294" s="5"/>
      <c r="W294" s="5" t="s">
        <v>44</v>
      </c>
      <c r="X294" s="5"/>
    </row>
    <row r="295" spans="1:24" x14ac:dyDescent="0.25">
      <c r="A295" s="3">
        <v>294</v>
      </c>
      <c r="B295" s="4" t="s">
        <v>3524</v>
      </c>
      <c r="C295" s="5" t="s">
        <v>29</v>
      </c>
      <c r="D295" s="5" t="s">
        <v>3525</v>
      </c>
      <c r="E295" s="5" t="s">
        <v>3526</v>
      </c>
      <c r="F295" s="5" t="s">
        <v>3527</v>
      </c>
      <c r="G295" s="5" t="s">
        <v>3528</v>
      </c>
      <c r="H295" s="5" t="s">
        <v>1357</v>
      </c>
      <c r="I295" s="5">
        <v>20</v>
      </c>
      <c r="J295" s="5" t="s">
        <v>35</v>
      </c>
      <c r="K295" s="6">
        <v>600</v>
      </c>
      <c r="L295" s="6">
        <v>12000</v>
      </c>
      <c r="M295" s="5" t="s">
        <v>3529</v>
      </c>
      <c r="N295" s="5" t="s">
        <v>3530</v>
      </c>
      <c r="O295" s="5" t="s">
        <v>3531</v>
      </c>
      <c r="P295" s="5" t="s">
        <v>3532</v>
      </c>
      <c r="Q295" s="5">
        <v>20</v>
      </c>
      <c r="R295" s="5" t="s">
        <v>1185</v>
      </c>
      <c r="S295" s="5" t="s">
        <v>1186</v>
      </c>
      <c r="T295" s="5" t="s">
        <v>42</v>
      </c>
      <c r="U295" s="5" t="s">
        <v>159</v>
      </c>
      <c r="V295" s="5"/>
      <c r="W295" s="5" t="s">
        <v>44</v>
      </c>
      <c r="X295" s="5"/>
    </row>
    <row r="296" spans="1:24" ht="22.5" x14ac:dyDescent="0.25">
      <c r="A296" s="3">
        <v>295</v>
      </c>
      <c r="B296" s="4" t="s">
        <v>3533</v>
      </c>
      <c r="C296" s="5" t="s">
        <v>29</v>
      </c>
      <c r="D296" s="5" t="s">
        <v>3534</v>
      </c>
      <c r="E296" s="5" t="s">
        <v>3535</v>
      </c>
      <c r="F296" s="5" t="s">
        <v>1161</v>
      </c>
      <c r="G296" s="5" t="s">
        <v>1162</v>
      </c>
      <c r="H296" s="5" t="s">
        <v>595</v>
      </c>
      <c r="I296" s="5">
        <v>50</v>
      </c>
      <c r="J296" s="5" t="s">
        <v>35</v>
      </c>
      <c r="K296" s="6">
        <v>460</v>
      </c>
      <c r="L296" s="6">
        <v>23000</v>
      </c>
      <c r="M296" s="5" t="s">
        <v>3536</v>
      </c>
      <c r="N296" s="5" t="s">
        <v>3537</v>
      </c>
      <c r="O296" s="5" t="s">
        <v>3538</v>
      </c>
      <c r="P296" s="5" t="s">
        <v>3539</v>
      </c>
      <c r="Q296" s="5">
        <v>10</v>
      </c>
      <c r="R296" s="5" t="s">
        <v>2649</v>
      </c>
      <c r="S296" s="5" t="s">
        <v>2650</v>
      </c>
      <c r="T296" s="5" t="s">
        <v>42</v>
      </c>
      <c r="U296" s="5" t="s">
        <v>159</v>
      </c>
      <c r="V296" s="5"/>
      <c r="W296" s="5" t="s">
        <v>44</v>
      </c>
      <c r="X296" s="5"/>
    </row>
    <row r="297" spans="1:24" x14ac:dyDescent="0.25">
      <c r="A297" s="3">
        <v>296</v>
      </c>
      <c r="B297" s="4" t="s">
        <v>3540</v>
      </c>
      <c r="C297" s="5" t="s">
        <v>29</v>
      </c>
      <c r="D297" s="5" t="s">
        <v>3541</v>
      </c>
      <c r="E297" s="5" t="s">
        <v>3542</v>
      </c>
      <c r="F297" s="5" t="s">
        <v>3543</v>
      </c>
      <c r="G297" s="5" t="s">
        <v>3544</v>
      </c>
      <c r="H297" s="5" t="s">
        <v>3545</v>
      </c>
      <c r="I297" s="5">
        <v>500</v>
      </c>
      <c r="J297" s="5" t="s">
        <v>35</v>
      </c>
      <c r="K297" s="6">
        <v>0.3</v>
      </c>
      <c r="L297" s="6">
        <v>150</v>
      </c>
      <c r="M297" s="5" t="s">
        <v>3546</v>
      </c>
      <c r="N297" s="5" t="s">
        <v>3547</v>
      </c>
      <c r="O297" s="5" t="s">
        <v>3548</v>
      </c>
      <c r="P297" s="5" t="s">
        <v>3549</v>
      </c>
      <c r="Q297" s="5">
        <v>500</v>
      </c>
      <c r="R297" s="5" t="s">
        <v>828</v>
      </c>
      <c r="S297" s="5" t="s">
        <v>829</v>
      </c>
      <c r="T297" s="5" t="s">
        <v>42</v>
      </c>
      <c r="U297" s="5" t="s">
        <v>159</v>
      </c>
      <c r="V297" s="5"/>
      <c r="W297" s="5" t="s">
        <v>44</v>
      </c>
      <c r="X297" s="5"/>
    </row>
    <row r="298" spans="1:24" ht="22.5" x14ac:dyDescent="0.25">
      <c r="A298" s="3">
        <v>297</v>
      </c>
      <c r="B298" s="4" t="s">
        <v>3550</v>
      </c>
      <c r="C298" s="5" t="s">
        <v>29</v>
      </c>
      <c r="D298" s="5" t="s">
        <v>3551</v>
      </c>
      <c r="E298" s="5" t="s">
        <v>3526</v>
      </c>
      <c r="F298" s="5" t="s">
        <v>1179</v>
      </c>
      <c r="G298" s="5" t="s">
        <v>1180</v>
      </c>
      <c r="H298" s="5" t="s">
        <v>608</v>
      </c>
      <c r="I298" s="5">
        <v>10</v>
      </c>
      <c r="J298" s="5" t="s">
        <v>35</v>
      </c>
      <c r="K298" s="6">
        <v>3196</v>
      </c>
      <c r="L298" s="6">
        <v>31960</v>
      </c>
      <c r="M298" s="5" t="s">
        <v>3552</v>
      </c>
      <c r="N298" s="5" t="s">
        <v>1182</v>
      </c>
      <c r="O298" s="5" t="s">
        <v>3553</v>
      </c>
      <c r="P298" s="5" t="s">
        <v>3554</v>
      </c>
      <c r="Q298" s="5">
        <v>10</v>
      </c>
      <c r="R298" s="5" t="s">
        <v>1185</v>
      </c>
      <c r="S298" s="5" t="s">
        <v>1186</v>
      </c>
      <c r="T298" s="5" t="s">
        <v>42</v>
      </c>
      <c r="U298" s="5" t="s">
        <v>159</v>
      </c>
      <c r="V298" s="5"/>
      <c r="W298" s="5" t="s">
        <v>44</v>
      </c>
      <c r="X298" s="5"/>
    </row>
    <row r="299" spans="1:24" x14ac:dyDescent="0.25">
      <c r="A299" s="3">
        <v>298</v>
      </c>
      <c r="B299" s="4" t="s">
        <v>3555</v>
      </c>
      <c r="C299" s="5" t="s">
        <v>29</v>
      </c>
      <c r="D299" s="5" t="s">
        <v>3556</v>
      </c>
      <c r="E299" s="5" t="s">
        <v>3491</v>
      </c>
      <c r="F299" s="5" t="s">
        <v>2225</v>
      </c>
      <c r="G299" s="5" t="s">
        <v>2226</v>
      </c>
      <c r="H299" s="5" t="s">
        <v>2227</v>
      </c>
      <c r="I299" s="5">
        <v>1000</v>
      </c>
      <c r="J299" s="5" t="s">
        <v>35</v>
      </c>
      <c r="K299" s="6">
        <v>2.1</v>
      </c>
      <c r="L299" s="6">
        <v>2100</v>
      </c>
      <c r="M299" s="5" t="s">
        <v>3557</v>
      </c>
      <c r="N299" s="5" t="s">
        <v>3558</v>
      </c>
      <c r="O299" s="5" t="s">
        <v>3559</v>
      </c>
      <c r="P299" s="5" t="s">
        <v>3452</v>
      </c>
      <c r="Q299" s="5">
        <v>1000</v>
      </c>
      <c r="R299" s="5" t="s">
        <v>365</v>
      </c>
      <c r="S299" s="5" t="s">
        <v>366</v>
      </c>
      <c r="T299" s="5" t="s">
        <v>42</v>
      </c>
      <c r="U299" s="5" t="s">
        <v>159</v>
      </c>
      <c r="V299" s="5"/>
      <c r="W299" s="5" t="s">
        <v>44</v>
      </c>
      <c r="X299" s="5"/>
    </row>
    <row r="300" spans="1:24" x14ac:dyDescent="0.25">
      <c r="A300" s="3">
        <v>299</v>
      </c>
      <c r="B300" s="4" t="s">
        <v>3560</v>
      </c>
      <c r="C300" s="5" t="s">
        <v>29</v>
      </c>
      <c r="D300" s="5" t="s">
        <v>3561</v>
      </c>
      <c r="E300" s="5" t="s">
        <v>3512</v>
      </c>
      <c r="F300" s="5" t="s">
        <v>251</v>
      </c>
      <c r="G300" s="5" t="s">
        <v>252</v>
      </c>
      <c r="H300" s="5" t="s">
        <v>253</v>
      </c>
      <c r="I300" s="5">
        <v>1000</v>
      </c>
      <c r="J300" s="5" t="s">
        <v>35</v>
      </c>
      <c r="K300" s="6">
        <v>36</v>
      </c>
      <c r="L300" s="6">
        <v>36000</v>
      </c>
      <c r="M300" s="5" t="s">
        <v>3562</v>
      </c>
      <c r="N300" s="5" t="s">
        <v>3563</v>
      </c>
      <c r="O300" s="5" t="s">
        <v>3564</v>
      </c>
      <c r="P300" s="5" t="s">
        <v>3494</v>
      </c>
      <c r="Q300" s="5">
        <v>1000</v>
      </c>
      <c r="R300" s="5" t="s">
        <v>504</v>
      </c>
      <c r="S300" s="5" t="s">
        <v>505</v>
      </c>
      <c r="T300" s="5" t="s">
        <v>42</v>
      </c>
      <c r="U300" s="5" t="s">
        <v>159</v>
      </c>
      <c r="V300" s="5"/>
      <c r="W300" s="5" t="s">
        <v>44</v>
      </c>
      <c r="X300" s="5"/>
    </row>
    <row r="301" spans="1:24" hidden="1" x14ac:dyDescent="0.25">
      <c r="A301" s="3">
        <v>300</v>
      </c>
      <c r="B301" s="4" t="s">
        <v>28441</v>
      </c>
      <c r="C301" s="5" t="s">
        <v>29</v>
      </c>
      <c r="D301" s="5" t="s">
        <v>3587</v>
      </c>
      <c r="E301" s="5" t="s">
        <v>3492</v>
      </c>
      <c r="F301" s="5" t="s">
        <v>25880</v>
      </c>
      <c r="G301" s="5" t="s">
        <v>25881</v>
      </c>
      <c r="H301" s="5" t="s">
        <v>119</v>
      </c>
      <c r="I301" s="5">
        <v>250</v>
      </c>
      <c r="J301" s="5" t="s">
        <v>35</v>
      </c>
      <c r="K301" s="6">
        <v>115</v>
      </c>
      <c r="L301" s="6">
        <v>28750</v>
      </c>
      <c r="M301" s="5" t="s">
        <v>28442</v>
      </c>
      <c r="N301" s="5" t="s">
        <v>28443</v>
      </c>
      <c r="O301" s="5" t="s">
        <v>28444</v>
      </c>
      <c r="P301" s="5" t="s">
        <v>28445</v>
      </c>
      <c r="Q301" s="5">
        <v>200</v>
      </c>
      <c r="R301" s="5" t="s">
        <v>25885</v>
      </c>
      <c r="S301" s="5" t="s">
        <v>5842</v>
      </c>
      <c r="T301" s="5" t="s">
        <v>42</v>
      </c>
      <c r="U301" s="5" t="s">
        <v>43</v>
      </c>
      <c r="V301" s="5"/>
      <c r="W301" s="5" t="s">
        <v>44</v>
      </c>
      <c r="X301" s="5"/>
    </row>
    <row r="302" spans="1:24" ht="22.5" x14ac:dyDescent="0.25">
      <c r="A302" s="3">
        <v>301</v>
      </c>
      <c r="B302" s="4" t="s">
        <v>3565</v>
      </c>
      <c r="C302" s="5" t="s">
        <v>29</v>
      </c>
      <c r="D302" s="5" t="s">
        <v>3566</v>
      </c>
      <c r="E302" s="5" t="s">
        <v>3526</v>
      </c>
      <c r="F302" s="5" t="s">
        <v>3567</v>
      </c>
      <c r="G302" s="5" t="s">
        <v>3568</v>
      </c>
      <c r="H302" s="5" t="s">
        <v>2726</v>
      </c>
      <c r="I302" s="5">
        <v>10</v>
      </c>
      <c r="J302" s="5" t="s">
        <v>35</v>
      </c>
      <c r="K302" s="6">
        <v>1675.36</v>
      </c>
      <c r="L302" s="6">
        <v>16753.599999999999</v>
      </c>
      <c r="M302" s="5" t="s">
        <v>3569</v>
      </c>
      <c r="N302" s="5" t="s">
        <v>3570</v>
      </c>
      <c r="O302" s="5" t="s">
        <v>3571</v>
      </c>
      <c r="P302" s="5" t="s">
        <v>3572</v>
      </c>
      <c r="Q302" s="5">
        <v>10</v>
      </c>
      <c r="R302" s="5" t="s">
        <v>647</v>
      </c>
      <c r="S302" s="5" t="s">
        <v>648</v>
      </c>
      <c r="T302" s="5" t="s">
        <v>42</v>
      </c>
      <c r="U302" s="5" t="s">
        <v>159</v>
      </c>
      <c r="V302" s="5"/>
      <c r="W302" s="5" t="s">
        <v>44</v>
      </c>
      <c r="X302" s="5"/>
    </row>
    <row r="303" spans="1:24" x14ac:dyDescent="0.25">
      <c r="A303" s="3">
        <v>302</v>
      </c>
      <c r="B303" s="4" t="s">
        <v>3573</v>
      </c>
      <c r="C303" s="5" t="s">
        <v>29</v>
      </c>
      <c r="D303" s="5" t="s">
        <v>3556</v>
      </c>
      <c r="E303" s="5" t="s">
        <v>3491</v>
      </c>
      <c r="F303" s="5" t="s">
        <v>470</v>
      </c>
      <c r="G303" s="5" t="s">
        <v>471</v>
      </c>
      <c r="H303" s="5" t="s">
        <v>427</v>
      </c>
      <c r="I303" s="5">
        <v>1000</v>
      </c>
      <c r="J303" s="5" t="s">
        <v>35</v>
      </c>
      <c r="K303" s="6">
        <v>49.8</v>
      </c>
      <c r="L303" s="6">
        <v>49800</v>
      </c>
      <c r="M303" s="5" t="s">
        <v>3574</v>
      </c>
      <c r="N303" s="5" t="s">
        <v>3575</v>
      </c>
      <c r="O303" s="5" t="s">
        <v>3576</v>
      </c>
      <c r="P303" s="5" t="s">
        <v>3577</v>
      </c>
      <c r="Q303" s="5">
        <v>1000</v>
      </c>
      <c r="R303" s="5" t="s">
        <v>437</v>
      </c>
      <c r="S303" s="5" t="s">
        <v>438</v>
      </c>
      <c r="T303" s="5" t="s">
        <v>42</v>
      </c>
      <c r="U303" s="5" t="s">
        <v>159</v>
      </c>
      <c r="V303" s="5"/>
      <c r="W303" s="5" t="s">
        <v>44</v>
      </c>
      <c r="X303" s="5"/>
    </row>
    <row r="304" spans="1:24" ht="22.5" x14ac:dyDescent="0.25">
      <c r="A304" s="3">
        <v>303</v>
      </c>
      <c r="B304" s="4" t="s">
        <v>3573</v>
      </c>
      <c r="C304" s="5" t="s">
        <v>29</v>
      </c>
      <c r="D304" s="5" t="s">
        <v>3556</v>
      </c>
      <c r="E304" s="5" t="s">
        <v>3491</v>
      </c>
      <c r="F304" s="5" t="s">
        <v>439</v>
      </c>
      <c r="G304" s="5" t="s">
        <v>440</v>
      </c>
      <c r="H304" s="5" t="s">
        <v>441</v>
      </c>
      <c r="I304" s="5">
        <v>900</v>
      </c>
      <c r="J304" s="5" t="s">
        <v>35</v>
      </c>
      <c r="K304" s="6">
        <v>12</v>
      </c>
      <c r="L304" s="6">
        <v>10800</v>
      </c>
      <c r="M304" s="5" t="s">
        <v>3574</v>
      </c>
      <c r="N304" s="5" t="s">
        <v>3578</v>
      </c>
      <c r="O304" s="5" t="s">
        <v>3576</v>
      </c>
      <c r="P304" s="5" t="s">
        <v>3577</v>
      </c>
      <c r="Q304" s="5">
        <v>900</v>
      </c>
      <c r="R304" s="5" t="s">
        <v>437</v>
      </c>
      <c r="S304" s="5" t="s">
        <v>438</v>
      </c>
      <c r="T304" s="5" t="s">
        <v>42</v>
      </c>
      <c r="U304" s="5" t="s">
        <v>159</v>
      </c>
      <c r="V304" s="5"/>
      <c r="W304" s="5" t="s">
        <v>44</v>
      </c>
      <c r="X304" s="5"/>
    </row>
    <row r="305" spans="1:24" ht="22.5" x14ac:dyDescent="0.25">
      <c r="A305" s="3">
        <v>304</v>
      </c>
      <c r="B305" s="4" t="s">
        <v>3579</v>
      </c>
      <c r="C305" s="5" t="s">
        <v>29</v>
      </c>
      <c r="D305" s="5" t="s">
        <v>3580</v>
      </c>
      <c r="E305" s="5" t="s">
        <v>3491</v>
      </c>
      <c r="F305" s="5" t="s">
        <v>956</v>
      </c>
      <c r="G305" s="5" t="s">
        <v>957</v>
      </c>
      <c r="H305" s="5" t="s">
        <v>958</v>
      </c>
      <c r="I305" s="5">
        <v>1000</v>
      </c>
      <c r="J305" s="5" t="s">
        <v>35</v>
      </c>
      <c r="K305" s="6">
        <v>68</v>
      </c>
      <c r="L305" s="6">
        <v>68000</v>
      </c>
      <c r="M305" s="5" t="s">
        <v>3581</v>
      </c>
      <c r="N305" s="5" t="s">
        <v>3582</v>
      </c>
      <c r="O305" s="5" t="s">
        <v>3583</v>
      </c>
      <c r="P305" s="5" t="s">
        <v>3584</v>
      </c>
      <c r="Q305" s="5">
        <v>1000</v>
      </c>
      <c r="R305" s="5" t="s">
        <v>187</v>
      </c>
      <c r="S305" s="5" t="s">
        <v>188</v>
      </c>
      <c r="T305" s="5" t="s">
        <v>42</v>
      </c>
      <c r="U305" s="5" t="s">
        <v>159</v>
      </c>
      <c r="V305" s="5"/>
      <c r="W305" s="5" t="s">
        <v>44</v>
      </c>
      <c r="X305" s="5"/>
    </row>
    <row r="306" spans="1:24" hidden="1" x14ac:dyDescent="0.25">
      <c r="A306" s="3">
        <v>305</v>
      </c>
      <c r="B306" s="4" t="s">
        <v>28446</v>
      </c>
      <c r="C306" s="5" t="s">
        <v>29</v>
      </c>
      <c r="D306" s="5" t="s">
        <v>28447</v>
      </c>
      <c r="E306" s="5" t="s">
        <v>3491</v>
      </c>
      <c r="F306" s="5" t="s">
        <v>28448</v>
      </c>
      <c r="G306" s="5" t="s">
        <v>28449</v>
      </c>
      <c r="H306" s="5" t="s">
        <v>119</v>
      </c>
      <c r="I306" s="5">
        <v>108</v>
      </c>
      <c r="J306" s="5" t="s">
        <v>35</v>
      </c>
      <c r="K306" s="6">
        <v>1894.5</v>
      </c>
      <c r="L306" s="6">
        <v>204606</v>
      </c>
      <c r="M306" s="5" t="s">
        <v>28450</v>
      </c>
      <c r="N306" s="5" t="s">
        <v>28451</v>
      </c>
      <c r="O306" s="5" t="s">
        <v>28452</v>
      </c>
      <c r="P306" s="5" t="s">
        <v>28390</v>
      </c>
      <c r="Q306" s="5">
        <v>12</v>
      </c>
      <c r="R306" s="5" t="s">
        <v>187</v>
      </c>
      <c r="S306" s="5" t="s">
        <v>188</v>
      </c>
      <c r="T306" s="5" t="s">
        <v>42</v>
      </c>
      <c r="U306" s="5" t="s">
        <v>43</v>
      </c>
      <c r="V306" s="5"/>
      <c r="W306" s="5" t="s">
        <v>44</v>
      </c>
      <c r="X306" s="5"/>
    </row>
    <row r="307" spans="1:24" hidden="1" x14ac:dyDescent="0.25">
      <c r="A307" s="3">
        <v>306</v>
      </c>
      <c r="B307" s="4" t="s">
        <v>28446</v>
      </c>
      <c r="C307" s="5" t="s">
        <v>29</v>
      </c>
      <c r="D307" s="5" t="s">
        <v>28447</v>
      </c>
      <c r="E307" s="5" t="s">
        <v>3491</v>
      </c>
      <c r="F307" s="5" t="s">
        <v>28448</v>
      </c>
      <c r="G307" s="5" t="s">
        <v>28449</v>
      </c>
      <c r="H307" s="5" t="s">
        <v>119</v>
      </c>
      <c r="I307" s="5">
        <v>108</v>
      </c>
      <c r="J307" s="5" t="s">
        <v>35</v>
      </c>
      <c r="K307" s="6">
        <v>1894.5</v>
      </c>
      <c r="L307" s="6">
        <v>204606</v>
      </c>
      <c r="M307" s="5" t="s">
        <v>28450</v>
      </c>
      <c r="N307" s="5" t="s">
        <v>28453</v>
      </c>
      <c r="O307" s="5" t="s">
        <v>28452</v>
      </c>
      <c r="P307" s="5" t="s">
        <v>28390</v>
      </c>
      <c r="Q307" s="5">
        <v>24</v>
      </c>
      <c r="R307" s="5" t="s">
        <v>187</v>
      </c>
      <c r="S307" s="5" t="s">
        <v>188</v>
      </c>
      <c r="T307" s="5" t="s">
        <v>42</v>
      </c>
      <c r="U307" s="5" t="s">
        <v>43</v>
      </c>
      <c r="V307" s="5"/>
      <c r="W307" s="5" t="s">
        <v>44</v>
      </c>
      <c r="X307" s="5"/>
    </row>
    <row r="308" spans="1:24" hidden="1" x14ac:dyDescent="0.25">
      <c r="A308" s="3">
        <v>307</v>
      </c>
      <c r="B308" s="4" t="s">
        <v>28446</v>
      </c>
      <c r="C308" s="5" t="s">
        <v>29</v>
      </c>
      <c r="D308" s="5" t="s">
        <v>28447</v>
      </c>
      <c r="E308" s="5" t="s">
        <v>3491</v>
      </c>
      <c r="F308" s="5" t="s">
        <v>28448</v>
      </c>
      <c r="G308" s="5" t="s">
        <v>28449</v>
      </c>
      <c r="H308" s="5" t="s">
        <v>119</v>
      </c>
      <c r="I308" s="5">
        <v>108</v>
      </c>
      <c r="J308" s="5" t="s">
        <v>35</v>
      </c>
      <c r="K308" s="6">
        <v>1894.5</v>
      </c>
      <c r="L308" s="6">
        <v>204606</v>
      </c>
      <c r="M308" s="5" t="s">
        <v>28450</v>
      </c>
      <c r="N308" s="5" t="s">
        <v>28454</v>
      </c>
      <c r="O308" s="5" t="s">
        <v>28452</v>
      </c>
      <c r="P308" s="5" t="s">
        <v>28390</v>
      </c>
      <c r="Q308" s="5">
        <v>24</v>
      </c>
      <c r="R308" s="5" t="s">
        <v>187</v>
      </c>
      <c r="S308" s="5" t="s">
        <v>188</v>
      </c>
      <c r="T308" s="5" t="s">
        <v>42</v>
      </c>
      <c r="U308" s="5" t="s">
        <v>43</v>
      </c>
      <c r="V308" s="5"/>
      <c r="W308" s="5" t="s">
        <v>44</v>
      </c>
      <c r="X308" s="5"/>
    </row>
    <row r="309" spans="1:24" ht="22.5" x14ac:dyDescent="0.25">
      <c r="A309" s="3">
        <v>308</v>
      </c>
      <c r="B309" s="4" t="s">
        <v>3585</v>
      </c>
      <c r="C309" s="5" t="s">
        <v>29</v>
      </c>
      <c r="D309" s="5" t="s">
        <v>3586</v>
      </c>
      <c r="E309" s="5" t="s">
        <v>3587</v>
      </c>
      <c r="F309" s="5" t="s">
        <v>719</v>
      </c>
      <c r="G309" s="5" t="s">
        <v>720</v>
      </c>
      <c r="H309" s="5" t="s">
        <v>721</v>
      </c>
      <c r="I309" s="5">
        <v>100</v>
      </c>
      <c r="J309" s="5" t="s">
        <v>35</v>
      </c>
      <c r="K309" s="6">
        <v>150</v>
      </c>
      <c r="L309" s="6">
        <v>15000</v>
      </c>
      <c r="M309" s="5" t="s">
        <v>3588</v>
      </c>
      <c r="N309" s="5" t="s">
        <v>3589</v>
      </c>
      <c r="O309" s="5" t="s">
        <v>3590</v>
      </c>
      <c r="P309" s="5" t="s">
        <v>3591</v>
      </c>
      <c r="Q309" s="5">
        <v>100</v>
      </c>
      <c r="R309" s="5" t="s">
        <v>365</v>
      </c>
      <c r="S309" s="5" t="s">
        <v>366</v>
      </c>
      <c r="T309" s="5" t="s">
        <v>42</v>
      </c>
      <c r="U309" s="5" t="s">
        <v>159</v>
      </c>
      <c r="V309" s="5"/>
      <c r="W309" s="5" t="s">
        <v>44</v>
      </c>
      <c r="X309" s="5"/>
    </row>
    <row r="310" spans="1:24" x14ac:dyDescent="0.25">
      <c r="A310" s="3">
        <v>309</v>
      </c>
      <c r="B310" s="4" t="s">
        <v>3592</v>
      </c>
      <c r="C310" s="5" t="s">
        <v>29</v>
      </c>
      <c r="D310" s="5" t="s">
        <v>3593</v>
      </c>
      <c r="E310" s="5" t="s">
        <v>3492</v>
      </c>
      <c r="F310" s="5" t="s">
        <v>394</v>
      </c>
      <c r="G310" s="5" t="s">
        <v>395</v>
      </c>
      <c r="H310" s="5" t="s">
        <v>396</v>
      </c>
      <c r="I310" s="5">
        <v>448</v>
      </c>
      <c r="J310" s="5" t="s">
        <v>35</v>
      </c>
      <c r="K310" s="6">
        <v>320</v>
      </c>
      <c r="L310" s="6">
        <v>143360</v>
      </c>
      <c r="M310" s="5" t="s">
        <v>3594</v>
      </c>
      <c r="N310" s="5" t="s">
        <v>2641</v>
      </c>
      <c r="O310" s="5" t="s">
        <v>3595</v>
      </c>
      <c r="P310" s="5" t="s">
        <v>3577</v>
      </c>
      <c r="Q310" s="5">
        <v>448</v>
      </c>
      <c r="R310" s="5" t="s">
        <v>647</v>
      </c>
      <c r="S310" s="5" t="s">
        <v>648</v>
      </c>
      <c r="T310" s="5" t="s">
        <v>42</v>
      </c>
      <c r="U310" s="5" t="s">
        <v>159</v>
      </c>
      <c r="V310" s="5"/>
      <c r="W310" s="5" t="s">
        <v>44</v>
      </c>
      <c r="X310" s="5"/>
    </row>
    <row r="311" spans="1:24" ht="22.5" x14ac:dyDescent="0.25">
      <c r="A311" s="3">
        <v>310</v>
      </c>
      <c r="B311" s="4" t="s">
        <v>3477</v>
      </c>
      <c r="C311" s="5" t="s">
        <v>29</v>
      </c>
      <c r="D311" s="5" t="s">
        <v>3478</v>
      </c>
      <c r="E311" s="5" t="s">
        <v>3479</v>
      </c>
      <c r="F311" s="5" t="s">
        <v>3596</v>
      </c>
      <c r="G311" s="5" t="s">
        <v>3597</v>
      </c>
      <c r="H311" s="5" t="s">
        <v>2061</v>
      </c>
      <c r="I311" s="5">
        <v>5</v>
      </c>
      <c r="J311" s="5" t="s">
        <v>35</v>
      </c>
      <c r="K311" s="6">
        <v>690</v>
      </c>
      <c r="L311" s="6">
        <v>3450</v>
      </c>
      <c r="M311" s="5" t="s">
        <v>3482</v>
      </c>
      <c r="N311" s="5" t="s">
        <v>3598</v>
      </c>
      <c r="O311" s="5" t="s">
        <v>3484</v>
      </c>
      <c r="P311" s="5" t="s">
        <v>3485</v>
      </c>
      <c r="Q311" s="5">
        <v>5</v>
      </c>
      <c r="R311" s="5" t="s">
        <v>2649</v>
      </c>
      <c r="S311" s="5" t="s">
        <v>2650</v>
      </c>
      <c r="T311" s="5" t="s">
        <v>42</v>
      </c>
      <c r="U311" s="5" t="s">
        <v>159</v>
      </c>
      <c r="V311" s="5"/>
      <c r="W311" s="5" t="s">
        <v>44</v>
      </c>
      <c r="X311" s="5"/>
    </row>
    <row r="312" spans="1:24" ht="22.5" x14ac:dyDescent="0.25">
      <c r="A312" s="3">
        <v>311</v>
      </c>
      <c r="B312" s="4" t="s">
        <v>3477</v>
      </c>
      <c r="C312" s="5" t="s">
        <v>29</v>
      </c>
      <c r="D312" s="5" t="s">
        <v>3478</v>
      </c>
      <c r="E312" s="5" t="s">
        <v>3479</v>
      </c>
      <c r="F312" s="5" t="s">
        <v>1416</v>
      </c>
      <c r="G312" s="5" t="s">
        <v>1417</v>
      </c>
      <c r="H312" s="5" t="s">
        <v>1418</v>
      </c>
      <c r="I312" s="5">
        <v>1000</v>
      </c>
      <c r="J312" s="5" t="s">
        <v>35</v>
      </c>
      <c r="K312" s="6">
        <v>11</v>
      </c>
      <c r="L312" s="6">
        <v>11000</v>
      </c>
      <c r="M312" s="5" t="s">
        <v>3482</v>
      </c>
      <c r="N312" s="5" t="s">
        <v>3599</v>
      </c>
      <c r="O312" s="5" t="s">
        <v>3484</v>
      </c>
      <c r="P312" s="5" t="s">
        <v>3485</v>
      </c>
      <c r="Q312" s="5">
        <v>1000</v>
      </c>
      <c r="R312" s="5" t="s">
        <v>2649</v>
      </c>
      <c r="S312" s="5" t="s">
        <v>2650</v>
      </c>
      <c r="T312" s="5" t="s">
        <v>42</v>
      </c>
      <c r="U312" s="5" t="s">
        <v>159</v>
      </c>
      <c r="V312" s="5"/>
      <c r="W312" s="5" t="s">
        <v>44</v>
      </c>
      <c r="X312" s="5"/>
    </row>
    <row r="313" spans="1:24" x14ac:dyDescent="0.25">
      <c r="A313" s="3">
        <v>312</v>
      </c>
      <c r="B313" s="4" t="s">
        <v>3477</v>
      </c>
      <c r="C313" s="5" t="s">
        <v>29</v>
      </c>
      <c r="D313" s="5" t="s">
        <v>3478</v>
      </c>
      <c r="E313" s="5" t="s">
        <v>3479</v>
      </c>
      <c r="F313" s="5" t="s">
        <v>3600</v>
      </c>
      <c r="G313" s="5" t="s">
        <v>3601</v>
      </c>
      <c r="H313" s="5" t="s">
        <v>3602</v>
      </c>
      <c r="I313" s="5">
        <v>100</v>
      </c>
      <c r="J313" s="5" t="s">
        <v>35</v>
      </c>
      <c r="K313" s="6">
        <v>20</v>
      </c>
      <c r="L313" s="6">
        <v>2000</v>
      </c>
      <c r="M313" s="5" t="s">
        <v>3482</v>
      </c>
      <c r="N313" s="5" t="s">
        <v>3603</v>
      </c>
      <c r="O313" s="5" t="s">
        <v>3484</v>
      </c>
      <c r="P313" s="5" t="s">
        <v>3485</v>
      </c>
      <c r="Q313" s="5">
        <v>100</v>
      </c>
      <c r="R313" s="5" t="s">
        <v>2649</v>
      </c>
      <c r="S313" s="5" t="s">
        <v>2650</v>
      </c>
      <c r="T313" s="5" t="s">
        <v>42</v>
      </c>
      <c r="U313" s="5" t="s">
        <v>159</v>
      </c>
      <c r="V313" s="5"/>
      <c r="W313" s="5" t="s">
        <v>44</v>
      </c>
      <c r="X313" s="5"/>
    </row>
    <row r="314" spans="1:24" hidden="1" x14ac:dyDescent="0.25">
      <c r="A314" s="3">
        <v>313</v>
      </c>
      <c r="B314" s="4" t="s">
        <v>28455</v>
      </c>
      <c r="C314" s="5" t="s">
        <v>29</v>
      </c>
      <c r="D314" s="5" t="s">
        <v>28456</v>
      </c>
      <c r="E314" s="5" t="s">
        <v>28457</v>
      </c>
      <c r="F314" s="5" t="s">
        <v>907</v>
      </c>
      <c r="G314" s="5" t="s">
        <v>908</v>
      </c>
      <c r="H314" s="5" t="s">
        <v>854</v>
      </c>
      <c r="I314" s="5">
        <v>300</v>
      </c>
      <c r="J314" s="5" t="s">
        <v>909</v>
      </c>
      <c r="K314" s="6">
        <v>10</v>
      </c>
      <c r="L314" s="6">
        <v>3000</v>
      </c>
      <c r="M314" s="5" t="s">
        <v>28458</v>
      </c>
      <c r="N314" s="5" t="s">
        <v>856</v>
      </c>
      <c r="O314" s="5" t="s">
        <v>28459</v>
      </c>
      <c r="P314" s="5" t="s">
        <v>28460</v>
      </c>
      <c r="Q314" s="5">
        <v>300</v>
      </c>
      <c r="R314" s="5" t="s">
        <v>914</v>
      </c>
      <c r="S314" s="5" t="s">
        <v>915</v>
      </c>
      <c r="T314" s="5" t="s">
        <v>42</v>
      </c>
      <c r="U314" s="5" t="s">
        <v>43</v>
      </c>
      <c r="V314" s="5"/>
      <c r="W314" s="5" t="s">
        <v>44</v>
      </c>
      <c r="X314" s="5"/>
    </row>
    <row r="315" spans="1:24" hidden="1" x14ac:dyDescent="0.25">
      <c r="A315" s="3">
        <v>314</v>
      </c>
      <c r="B315" s="4" t="s">
        <v>28455</v>
      </c>
      <c r="C315" s="5" t="s">
        <v>29</v>
      </c>
      <c r="D315" s="5" t="s">
        <v>28456</v>
      </c>
      <c r="E315" s="5" t="s">
        <v>28457</v>
      </c>
      <c r="F315" s="5" t="s">
        <v>24364</v>
      </c>
      <c r="G315" s="5" t="s">
        <v>9319</v>
      </c>
      <c r="H315" s="5" t="s">
        <v>34</v>
      </c>
      <c r="I315" s="5">
        <v>120</v>
      </c>
      <c r="J315" s="5" t="s">
        <v>35</v>
      </c>
      <c r="K315" s="6">
        <v>120</v>
      </c>
      <c r="L315" s="6">
        <v>14400</v>
      </c>
      <c r="M315" s="5" t="s">
        <v>28461</v>
      </c>
      <c r="N315" s="5" t="s">
        <v>856</v>
      </c>
      <c r="O315" s="5" t="s">
        <v>28462</v>
      </c>
      <c r="P315" s="5" t="s">
        <v>28463</v>
      </c>
      <c r="Q315" s="5">
        <v>120</v>
      </c>
      <c r="R315" s="5" t="s">
        <v>914</v>
      </c>
      <c r="S315" s="5" t="s">
        <v>915</v>
      </c>
      <c r="T315" s="5" t="s">
        <v>42</v>
      </c>
      <c r="U315" s="5" t="s">
        <v>43</v>
      </c>
      <c r="V315" s="5"/>
      <c r="W315" s="5" t="s">
        <v>44</v>
      </c>
      <c r="X315" s="5"/>
    </row>
    <row r="316" spans="1:24" hidden="1" x14ac:dyDescent="0.25">
      <c r="A316" s="3">
        <v>315</v>
      </c>
      <c r="B316" s="4" t="s">
        <v>28464</v>
      </c>
      <c r="C316" s="5" t="s">
        <v>29</v>
      </c>
      <c r="D316" s="5" t="s">
        <v>28465</v>
      </c>
      <c r="E316" s="5" t="s">
        <v>28457</v>
      </c>
      <c r="F316" s="5" t="s">
        <v>28466</v>
      </c>
      <c r="G316" s="5" t="s">
        <v>28467</v>
      </c>
      <c r="H316" s="5" t="s">
        <v>119</v>
      </c>
      <c r="I316" s="5">
        <v>2</v>
      </c>
      <c r="J316" s="5" t="s">
        <v>35</v>
      </c>
      <c r="K316" s="6">
        <v>13456</v>
      </c>
      <c r="L316" s="6">
        <v>26912</v>
      </c>
      <c r="M316" s="5" t="s">
        <v>28468</v>
      </c>
      <c r="N316" s="5" t="s">
        <v>856</v>
      </c>
      <c r="O316" s="5" t="s">
        <v>28469</v>
      </c>
      <c r="P316" s="5" t="s">
        <v>27307</v>
      </c>
      <c r="Q316" s="5">
        <v>2</v>
      </c>
      <c r="R316" s="5" t="s">
        <v>25529</v>
      </c>
      <c r="S316" s="5" t="s">
        <v>19066</v>
      </c>
      <c r="T316" s="5" t="s">
        <v>42</v>
      </c>
      <c r="U316" s="5" t="s">
        <v>43</v>
      </c>
      <c r="V316" s="5"/>
      <c r="W316" s="5" t="s">
        <v>44</v>
      </c>
      <c r="X316" s="5"/>
    </row>
    <row r="317" spans="1:24" hidden="1" x14ac:dyDescent="0.25">
      <c r="A317" s="3">
        <v>316</v>
      </c>
      <c r="B317" s="4" t="s">
        <v>28464</v>
      </c>
      <c r="C317" s="5" t="s">
        <v>29</v>
      </c>
      <c r="D317" s="5" t="s">
        <v>28465</v>
      </c>
      <c r="E317" s="5" t="s">
        <v>28457</v>
      </c>
      <c r="F317" s="5" t="s">
        <v>25523</v>
      </c>
      <c r="G317" s="5" t="s">
        <v>25524</v>
      </c>
      <c r="H317" s="5" t="s">
        <v>34</v>
      </c>
      <c r="I317" s="5">
        <v>2</v>
      </c>
      <c r="J317" s="5" t="s">
        <v>35</v>
      </c>
      <c r="K317" s="6">
        <v>13456</v>
      </c>
      <c r="L317" s="6">
        <v>26912</v>
      </c>
      <c r="M317" s="5" t="s">
        <v>28468</v>
      </c>
      <c r="N317" s="5" t="s">
        <v>856</v>
      </c>
      <c r="O317" s="5" t="s">
        <v>28469</v>
      </c>
      <c r="P317" s="5" t="s">
        <v>27307</v>
      </c>
      <c r="Q317" s="5">
        <v>2</v>
      </c>
      <c r="R317" s="5" t="s">
        <v>25529</v>
      </c>
      <c r="S317" s="5" t="s">
        <v>19066</v>
      </c>
      <c r="T317" s="5" t="s">
        <v>42</v>
      </c>
      <c r="U317" s="5" t="s">
        <v>43</v>
      </c>
      <c r="V317" s="5"/>
      <c r="W317" s="5" t="s">
        <v>44</v>
      </c>
      <c r="X317" s="5"/>
    </row>
    <row r="318" spans="1:24" x14ac:dyDescent="0.25">
      <c r="A318" s="3">
        <v>317</v>
      </c>
      <c r="B318" s="4" t="s">
        <v>3604</v>
      </c>
      <c r="C318" s="5" t="s">
        <v>29</v>
      </c>
      <c r="D318" s="5" t="s">
        <v>3605</v>
      </c>
      <c r="E318" s="5" t="s">
        <v>3606</v>
      </c>
      <c r="F318" s="5" t="s">
        <v>1883</v>
      </c>
      <c r="G318" s="5" t="s">
        <v>1884</v>
      </c>
      <c r="H318" s="5" t="s">
        <v>1885</v>
      </c>
      <c r="I318" s="5">
        <v>840</v>
      </c>
      <c r="J318" s="5" t="s">
        <v>35</v>
      </c>
      <c r="K318" s="6">
        <v>43.5</v>
      </c>
      <c r="L318" s="6">
        <v>36540</v>
      </c>
      <c r="M318" s="5" t="s">
        <v>3607</v>
      </c>
      <c r="N318" s="5" t="s">
        <v>3236</v>
      </c>
      <c r="O318" s="5" t="s">
        <v>3608</v>
      </c>
      <c r="P318" s="5" t="s">
        <v>3609</v>
      </c>
      <c r="Q318" s="5">
        <v>840</v>
      </c>
      <c r="R318" s="5" t="s">
        <v>828</v>
      </c>
      <c r="S318" s="5" t="s">
        <v>829</v>
      </c>
      <c r="T318" s="5" t="s">
        <v>42</v>
      </c>
      <c r="U318" s="5" t="s">
        <v>159</v>
      </c>
      <c r="V318" s="5"/>
      <c r="W318" s="5" t="s">
        <v>44</v>
      </c>
      <c r="X318" s="5"/>
    </row>
    <row r="319" spans="1:24" hidden="1" x14ac:dyDescent="0.25">
      <c r="A319" s="3">
        <v>318</v>
      </c>
      <c r="B319" s="4" t="s">
        <v>28464</v>
      </c>
      <c r="C319" s="5" t="s">
        <v>29</v>
      </c>
      <c r="D319" s="5" t="s">
        <v>28465</v>
      </c>
      <c r="E319" s="5" t="s">
        <v>28457</v>
      </c>
      <c r="F319" s="5" t="s">
        <v>25535</v>
      </c>
      <c r="G319" s="5" t="s">
        <v>25536</v>
      </c>
      <c r="H319" s="5" t="s">
        <v>34</v>
      </c>
      <c r="I319" s="5">
        <v>2</v>
      </c>
      <c r="J319" s="5" t="s">
        <v>35</v>
      </c>
      <c r="K319" s="6">
        <v>13456</v>
      </c>
      <c r="L319" s="6">
        <v>26912</v>
      </c>
      <c r="M319" s="5" t="s">
        <v>28468</v>
      </c>
      <c r="N319" s="5" t="s">
        <v>856</v>
      </c>
      <c r="O319" s="5" t="s">
        <v>28469</v>
      </c>
      <c r="P319" s="5" t="s">
        <v>27307</v>
      </c>
      <c r="Q319" s="5">
        <v>2</v>
      </c>
      <c r="R319" s="5" t="s">
        <v>25529</v>
      </c>
      <c r="S319" s="5" t="s">
        <v>19066</v>
      </c>
      <c r="T319" s="5" t="s">
        <v>42</v>
      </c>
      <c r="U319" s="5" t="s">
        <v>43</v>
      </c>
      <c r="V319" s="5"/>
      <c r="W319" s="5" t="s">
        <v>44</v>
      </c>
      <c r="X319" s="5"/>
    </row>
    <row r="320" spans="1:24" hidden="1" x14ac:dyDescent="0.25">
      <c r="A320" s="3">
        <v>319</v>
      </c>
      <c r="B320" s="4" t="s">
        <v>28464</v>
      </c>
      <c r="C320" s="5" t="s">
        <v>29</v>
      </c>
      <c r="D320" s="5" t="s">
        <v>28465</v>
      </c>
      <c r="E320" s="5" t="s">
        <v>28457</v>
      </c>
      <c r="F320" s="5" t="s">
        <v>25532</v>
      </c>
      <c r="G320" s="5" t="s">
        <v>25533</v>
      </c>
      <c r="H320" s="5" t="s">
        <v>34</v>
      </c>
      <c r="I320" s="5">
        <v>2</v>
      </c>
      <c r="J320" s="5" t="s">
        <v>35</v>
      </c>
      <c r="K320" s="6">
        <v>13456</v>
      </c>
      <c r="L320" s="6">
        <v>26912</v>
      </c>
      <c r="M320" s="5" t="s">
        <v>28468</v>
      </c>
      <c r="N320" s="5" t="s">
        <v>856</v>
      </c>
      <c r="O320" s="5" t="s">
        <v>28469</v>
      </c>
      <c r="P320" s="5" t="s">
        <v>27307</v>
      </c>
      <c r="Q320" s="5">
        <v>2</v>
      </c>
      <c r="R320" s="5" t="s">
        <v>25529</v>
      </c>
      <c r="S320" s="5" t="s">
        <v>19066</v>
      </c>
      <c r="T320" s="5" t="s">
        <v>42</v>
      </c>
      <c r="U320" s="5" t="s">
        <v>43</v>
      </c>
      <c r="V320" s="5"/>
      <c r="W320" s="5" t="s">
        <v>44</v>
      </c>
      <c r="X320" s="5"/>
    </row>
    <row r="321" spans="1:24" hidden="1" x14ac:dyDescent="0.25">
      <c r="A321" s="3">
        <v>320</v>
      </c>
      <c r="B321" s="4" t="s">
        <v>28470</v>
      </c>
      <c r="C321" s="5" t="s">
        <v>29</v>
      </c>
      <c r="D321" s="5" t="s">
        <v>28471</v>
      </c>
      <c r="E321" s="5" t="s">
        <v>28457</v>
      </c>
      <c r="F321" s="5" t="s">
        <v>28472</v>
      </c>
      <c r="G321" s="5" t="s">
        <v>28473</v>
      </c>
      <c r="H321" s="5" t="s">
        <v>90</v>
      </c>
      <c r="I321" s="5">
        <v>1</v>
      </c>
      <c r="J321" s="5" t="s">
        <v>909</v>
      </c>
      <c r="K321" s="6">
        <v>6551.72</v>
      </c>
      <c r="L321" s="6">
        <v>6551.72</v>
      </c>
      <c r="M321" s="5" t="s">
        <v>28474</v>
      </c>
      <c r="N321" s="5" t="s">
        <v>856</v>
      </c>
      <c r="O321" s="5" t="s">
        <v>28475</v>
      </c>
      <c r="P321" s="5" t="s">
        <v>3626</v>
      </c>
      <c r="Q321" s="5">
        <v>1</v>
      </c>
      <c r="R321" s="5" t="s">
        <v>28476</v>
      </c>
      <c r="S321" s="5" t="s">
        <v>5898</v>
      </c>
      <c r="T321" s="5" t="s">
        <v>42</v>
      </c>
      <c r="U321" s="5" t="s">
        <v>43</v>
      </c>
      <c r="V321" s="5"/>
      <c r="W321" s="5" t="s">
        <v>44</v>
      </c>
      <c r="X321" s="5"/>
    </row>
    <row r="322" spans="1:24" hidden="1" x14ac:dyDescent="0.25">
      <c r="A322" s="3">
        <v>321</v>
      </c>
      <c r="B322" s="4" t="s">
        <v>28477</v>
      </c>
      <c r="C322" s="5" t="s">
        <v>29</v>
      </c>
      <c r="D322" s="5" t="s">
        <v>28478</v>
      </c>
      <c r="E322" s="5" t="s">
        <v>3606</v>
      </c>
      <c r="F322" s="5" t="s">
        <v>28479</v>
      </c>
      <c r="G322" s="5" t="s">
        <v>28480</v>
      </c>
      <c r="H322" s="5" t="s">
        <v>34</v>
      </c>
      <c r="I322" s="5">
        <v>3</v>
      </c>
      <c r="J322" s="5" t="s">
        <v>35</v>
      </c>
      <c r="K322" s="6">
        <v>8600</v>
      </c>
      <c r="L322" s="6">
        <v>25800</v>
      </c>
      <c r="M322" s="5" t="s">
        <v>28481</v>
      </c>
      <c r="N322" s="5" t="s">
        <v>856</v>
      </c>
      <c r="O322" s="5" t="s">
        <v>28482</v>
      </c>
      <c r="P322" s="5" t="s">
        <v>28460</v>
      </c>
      <c r="Q322" s="5">
        <v>3</v>
      </c>
      <c r="R322" s="5" t="s">
        <v>914</v>
      </c>
      <c r="S322" s="5" t="s">
        <v>915</v>
      </c>
      <c r="T322" s="5" t="s">
        <v>42</v>
      </c>
      <c r="U322" s="5" t="s">
        <v>43</v>
      </c>
      <c r="V322" s="5"/>
      <c r="W322" s="5" t="s">
        <v>44</v>
      </c>
      <c r="X322" s="5"/>
    </row>
    <row r="323" spans="1:24" hidden="1" x14ac:dyDescent="0.25">
      <c r="A323" s="3">
        <v>322</v>
      </c>
      <c r="B323" s="4" t="s">
        <v>28455</v>
      </c>
      <c r="C323" s="5" t="s">
        <v>29</v>
      </c>
      <c r="D323" s="5" t="s">
        <v>28456</v>
      </c>
      <c r="E323" s="5" t="s">
        <v>28457</v>
      </c>
      <c r="F323" s="5" t="s">
        <v>28483</v>
      </c>
      <c r="G323" s="5" t="s">
        <v>10002</v>
      </c>
      <c r="H323" s="5" t="s">
        <v>854</v>
      </c>
      <c r="I323" s="5">
        <v>100</v>
      </c>
      <c r="J323" s="5" t="s">
        <v>35</v>
      </c>
      <c r="K323" s="6">
        <v>60</v>
      </c>
      <c r="L323" s="6">
        <v>6000</v>
      </c>
      <c r="M323" s="5" t="s">
        <v>28458</v>
      </c>
      <c r="N323" s="5" t="s">
        <v>856</v>
      </c>
      <c r="O323" s="5" t="s">
        <v>28459</v>
      </c>
      <c r="P323" s="5" t="s">
        <v>28460</v>
      </c>
      <c r="Q323" s="5">
        <v>100</v>
      </c>
      <c r="R323" s="5" t="s">
        <v>914</v>
      </c>
      <c r="S323" s="5" t="s">
        <v>915</v>
      </c>
      <c r="T323" s="5" t="s">
        <v>42</v>
      </c>
      <c r="U323" s="5" t="s">
        <v>43</v>
      </c>
      <c r="V323" s="5"/>
      <c r="W323" s="5" t="s">
        <v>44</v>
      </c>
      <c r="X323" s="5"/>
    </row>
    <row r="324" spans="1:24" hidden="1" x14ac:dyDescent="0.25">
      <c r="A324" s="3">
        <v>323</v>
      </c>
      <c r="B324" s="4" t="s">
        <v>28455</v>
      </c>
      <c r="C324" s="5" t="s">
        <v>29</v>
      </c>
      <c r="D324" s="5" t="s">
        <v>28456</v>
      </c>
      <c r="E324" s="5" t="s">
        <v>28457</v>
      </c>
      <c r="F324" s="5" t="s">
        <v>28484</v>
      </c>
      <c r="G324" s="5" t="s">
        <v>11755</v>
      </c>
      <c r="H324" s="5" t="s">
        <v>854</v>
      </c>
      <c r="I324" s="5">
        <v>20</v>
      </c>
      <c r="J324" s="5" t="s">
        <v>35</v>
      </c>
      <c r="K324" s="6">
        <v>95</v>
      </c>
      <c r="L324" s="6">
        <v>1900</v>
      </c>
      <c r="M324" s="5" t="s">
        <v>28458</v>
      </c>
      <c r="N324" s="5" t="s">
        <v>856</v>
      </c>
      <c r="O324" s="5" t="s">
        <v>28459</v>
      </c>
      <c r="P324" s="5" t="s">
        <v>28460</v>
      </c>
      <c r="Q324" s="5">
        <v>20</v>
      </c>
      <c r="R324" s="5" t="s">
        <v>914</v>
      </c>
      <c r="S324" s="5" t="s">
        <v>915</v>
      </c>
      <c r="T324" s="5" t="s">
        <v>42</v>
      </c>
      <c r="U324" s="5" t="s">
        <v>43</v>
      </c>
      <c r="V324" s="5"/>
      <c r="W324" s="5" t="s">
        <v>44</v>
      </c>
      <c r="X324" s="5"/>
    </row>
    <row r="325" spans="1:24" x14ac:dyDescent="0.25">
      <c r="A325" s="3">
        <v>324</v>
      </c>
      <c r="B325" s="4" t="s">
        <v>3610</v>
      </c>
      <c r="C325" s="5" t="s">
        <v>29</v>
      </c>
      <c r="D325" s="5" t="s">
        <v>3611</v>
      </c>
      <c r="E325" s="5" t="s">
        <v>3612</v>
      </c>
      <c r="F325" s="5" t="s">
        <v>3613</v>
      </c>
      <c r="G325" s="5" t="s">
        <v>3614</v>
      </c>
      <c r="H325" s="5" t="s">
        <v>52</v>
      </c>
      <c r="I325" s="5">
        <v>2</v>
      </c>
      <c r="J325" s="5" t="s">
        <v>35</v>
      </c>
      <c r="K325" s="6">
        <v>2500</v>
      </c>
      <c r="L325" s="6">
        <v>5000</v>
      </c>
      <c r="M325" s="5" t="s">
        <v>3615</v>
      </c>
      <c r="N325" s="5" t="s">
        <v>856</v>
      </c>
      <c r="O325" s="5" t="s">
        <v>3616</v>
      </c>
      <c r="P325" s="5" t="s">
        <v>3617</v>
      </c>
      <c r="Q325" s="5">
        <v>2</v>
      </c>
      <c r="R325" s="5" t="s">
        <v>74</v>
      </c>
      <c r="S325" s="5" t="s">
        <v>75</v>
      </c>
      <c r="T325" s="5" t="s">
        <v>42</v>
      </c>
      <c r="U325" s="5" t="s">
        <v>43</v>
      </c>
      <c r="V325" s="5"/>
      <c r="W325" s="5" t="s">
        <v>44</v>
      </c>
      <c r="X325" s="5"/>
    </row>
    <row r="326" spans="1:24" x14ac:dyDescent="0.25">
      <c r="A326" s="3">
        <v>325</v>
      </c>
      <c r="B326" s="4" t="s">
        <v>3610</v>
      </c>
      <c r="C326" s="5" t="s">
        <v>29</v>
      </c>
      <c r="D326" s="5" t="s">
        <v>3611</v>
      </c>
      <c r="E326" s="5" t="s">
        <v>3612</v>
      </c>
      <c r="F326" s="5" t="s">
        <v>3618</v>
      </c>
      <c r="G326" s="5" t="s">
        <v>3619</v>
      </c>
      <c r="H326" s="5" t="s">
        <v>52</v>
      </c>
      <c r="I326" s="5">
        <v>1</v>
      </c>
      <c r="J326" s="5" t="s">
        <v>35</v>
      </c>
      <c r="K326" s="6">
        <v>1800</v>
      </c>
      <c r="L326" s="6">
        <v>1800</v>
      </c>
      <c r="M326" s="5" t="s">
        <v>3615</v>
      </c>
      <c r="N326" s="5" t="s">
        <v>856</v>
      </c>
      <c r="O326" s="5" t="s">
        <v>3616</v>
      </c>
      <c r="P326" s="5" t="s">
        <v>3617</v>
      </c>
      <c r="Q326" s="5">
        <v>1</v>
      </c>
      <c r="R326" s="5" t="s">
        <v>74</v>
      </c>
      <c r="S326" s="5" t="s">
        <v>75</v>
      </c>
      <c r="T326" s="5" t="s">
        <v>42</v>
      </c>
      <c r="U326" s="5" t="s">
        <v>43</v>
      </c>
      <c r="V326" s="5"/>
      <c r="W326" s="5" t="s">
        <v>44</v>
      </c>
      <c r="X326" s="5"/>
    </row>
    <row r="327" spans="1:24" x14ac:dyDescent="0.25">
      <c r="A327" s="3">
        <v>326</v>
      </c>
      <c r="B327" s="4" t="s">
        <v>3610</v>
      </c>
      <c r="C327" s="5" t="s">
        <v>29</v>
      </c>
      <c r="D327" s="5" t="s">
        <v>3611</v>
      </c>
      <c r="E327" s="5" t="s">
        <v>3612</v>
      </c>
      <c r="F327" s="5" t="s">
        <v>3620</v>
      </c>
      <c r="G327" s="5" t="s">
        <v>3621</v>
      </c>
      <c r="H327" s="5" t="s">
        <v>52</v>
      </c>
      <c r="I327" s="5">
        <v>3</v>
      </c>
      <c r="J327" s="5" t="s">
        <v>35</v>
      </c>
      <c r="K327" s="6">
        <v>15000</v>
      </c>
      <c r="L327" s="6">
        <v>45000</v>
      </c>
      <c r="M327" s="5" t="s">
        <v>3615</v>
      </c>
      <c r="N327" s="5" t="s">
        <v>856</v>
      </c>
      <c r="O327" s="5" t="s">
        <v>3616</v>
      </c>
      <c r="P327" s="5" t="s">
        <v>3617</v>
      </c>
      <c r="Q327" s="5">
        <v>3</v>
      </c>
      <c r="R327" s="5" t="s">
        <v>74</v>
      </c>
      <c r="S327" s="5" t="s">
        <v>75</v>
      </c>
      <c r="T327" s="5" t="s">
        <v>42</v>
      </c>
      <c r="U327" s="5" t="s">
        <v>43</v>
      </c>
      <c r="V327" s="5"/>
      <c r="W327" s="5" t="s">
        <v>44</v>
      </c>
      <c r="X327" s="5"/>
    </row>
    <row r="328" spans="1:24" ht="22.5" x14ac:dyDescent="0.25">
      <c r="A328" s="3">
        <v>327</v>
      </c>
      <c r="B328" s="4" t="s">
        <v>3622</v>
      </c>
      <c r="C328" s="5" t="s">
        <v>29</v>
      </c>
      <c r="D328" s="5" t="s">
        <v>3623</v>
      </c>
      <c r="E328" s="5" t="s">
        <v>3612</v>
      </c>
      <c r="F328" s="5" t="s">
        <v>3182</v>
      </c>
      <c r="G328" s="5" t="s">
        <v>3183</v>
      </c>
      <c r="H328" s="5" t="s">
        <v>52</v>
      </c>
      <c r="I328" s="5">
        <v>300</v>
      </c>
      <c r="J328" s="5" t="s">
        <v>35</v>
      </c>
      <c r="K328" s="6">
        <v>17</v>
      </c>
      <c r="L328" s="6">
        <v>5100</v>
      </c>
      <c r="M328" s="5" t="s">
        <v>3624</v>
      </c>
      <c r="N328" s="5" t="s">
        <v>856</v>
      </c>
      <c r="O328" s="5" t="s">
        <v>3625</v>
      </c>
      <c r="P328" s="5" t="s">
        <v>3626</v>
      </c>
      <c r="Q328" s="5">
        <v>300</v>
      </c>
      <c r="R328" s="5" t="s">
        <v>3180</v>
      </c>
      <c r="S328" s="5" t="s">
        <v>3181</v>
      </c>
      <c r="T328" s="5" t="s">
        <v>42</v>
      </c>
      <c r="U328" s="5" t="s">
        <v>43</v>
      </c>
      <c r="V328" s="5"/>
      <c r="W328" s="5" t="s">
        <v>44</v>
      </c>
      <c r="X328" s="5"/>
    </row>
    <row r="329" spans="1:24" x14ac:dyDescent="0.25">
      <c r="A329" s="3">
        <v>328</v>
      </c>
      <c r="B329" s="4" t="s">
        <v>3610</v>
      </c>
      <c r="C329" s="5" t="s">
        <v>29</v>
      </c>
      <c r="D329" s="5" t="s">
        <v>3611</v>
      </c>
      <c r="E329" s="5" t="s">
        <v>3612</v>
      </c>
      <c r="F329" s="5" t="s">
        <v>3356</v>
      </c>
      <c r="G329" s="5" t="s">
        <v>3357</v>
      </c>
      <c r="H329" s="5" t="s">
        <v>52</v>
      </c>
      <c r="I329" s="5">
        <v>4</v>
      </c>
      <c r="J329" s="5" t="s">
        <v>35</v>
      </c>
      <c r="K329" s="6">
        <v>32000</v>
      </c>
      <c r="L329" s="6">
        <v>128000</v>
      </c>
      <c r="M329" s="5" t="s">
        <v>3615</v>
      </c>
      <c r="N329" s="5" t="s">
        <v>856</v>
      </c>
      <c r="O329" s="5" t="s">
        <v>3616</v>
      </c>
      <c r="P329" s="5" t="s">
        <v>3617</v>
      </c>
      <c r="Q329" s="5">
        <v>4</v>
      </c>
      <c r="R329" s="5" t="s">
        <v>74</v>
      </c>
      <c r="S329" s="5" t="s">
        <v>75</v>
      </c>
      <c r="T329" s="5" t="s">
        <v>42</v>
      </c>
      <c r="U329" s="5" t="s">
        <v>43</v>
      </c>
      <c r="V329" s="5"/>
      <c r="W329" s="5" t="s">
        <v>44</v>
      </c>
      <c r="X329" s="5"/>
    </row>
    <row r="330" spans="1:24" x14ac:dyDescent="0.25">
      <c r="A330" s="3">
        <v>329</v>
      </c>
      <c r="B330" s="4" t="s">
        <v>3622</v>
      </c>
      <c r="C330" s="5" t="s">
        <v>29</v>
      </c>
      <c r="D330" s="5" t="s">
        <v>3623</v>
      </c>
      <c r="E330" s="5" t="s">
        <v>3612</v>
      </c>
      <c r="F330" s="5" t="s">
        <v>3627</v>
      </c>
      <c r="G330" s="5" t="s">
        <v>3628</v>
      </c>
      <c r="H330" s="5" t="s">
        <v>52</v>
      </c>
      <c r="I330" s="5">
        <v>1000</v>
      </c>
      <c r="J330" s="5" t="s">
        <v>35</v>
      </c>
      <c r="K330" s="6">
        <v>22</v>
      </c>
      <c r="L330" s="6">
        <v>22000</v>
      </c>
      <c r="M330" s="5" t="s">
        <v>3624</v>
      </c>
      <c r="N330" s="5" t="s">
        <v>856</v>
      </c>
      <c r="O330" s="5" t="s">
        <v>3625</v>
      </c>
      <c r="P330" s="5" t="s">
        <v>3626</v>
      </c>
      <c r="Q330" s="5">
        <v>1000</v>
      </c>
      <c r="R330" s="5" t="s">
        <v>3180</v>
      </c>
      <c r="S330" s="5" t="s">
        <v>3181</v>
      </c>
      <c r="T330" s="5" t="s">
        <v>42</v>
      </c>
      <c r="U330" s="5" t="s">
        <v>43</v>
      </c>
      <c r="V330" s="5"/>
      <c r="W330" s="5" t="s">
        <v>44</v>
      </c>
      <c r="X330" s="5"/>
    </row>
    <row r="331" spans="1:24" x14ac:dyDescent="0.25">
      <c r="A331" s="3">
        <v>330</v>
      </c>
      <c r="B331" s="4" t="s">
        <v>3629</v>
      </c>
      <c r="C331" s="5" t="s">
        <v>29</v>
      </c>
      <c r="D331" s="5" t="s">
        <v>3630</v>
      </c>
      <c r="E331" s="5" t="s">
        <v>3631</v>
      </c>
      <c r="F331" s="5" t="s">
        <v>3632</v>
      </c>
      <c r="G331" s="5" t="s">
        <v>3633</v>
      </c>
      <c r="H331" s="5" t="s">
        <v>52</v>
      </c>
      <c r="I331" s="5">
        <v>1</v>
      </c>
      <c r="J331" s="5" t="s">
        <v>35</v>
      </c>
      <c r="K331" s="6">
        <v>55867.92</v>
      </c>
      <c r="L331" s="6">
        <v>55867.92</v>
      </c>
      <c r="M331" s="5" t="s">
        <v>3634</v>
      </c>
      <c r="N331" s="5" t="s">
        <v>856</v>
      </c>
      <c r="O331" s="5" t="s">
        <v>3635</v>
      </c>
      <c r="P331" s="5" t="s">
        <v>3636</v>
      </c>
      <c r="Q331" s="5">
        <v>1</v>
      </c>
      <c r="R331" s="5" t="s">
        <v>57</v>
      </c>
      <c r="S331" s="5" t="s">
        <v>58</v>
      </c>
      <c r="T331" s="5" t="s">
        <v>42</v>
      </c>
      <c r="U331" s="5" t="s">
        <v>43</v>
      </c>
      <c r="V331" s="5"/>
      <c r="W331" s="5" t="s">
        <v>44</v>
      </c>
      <c r="X331" s="5"/>
    </row>
    <row r="332" spans="1:24" hidden="1" x14ac:dyDescent="0.25">
      <c r="A332" s="3">
        <v>331</v>
      </c>
      <c r="B332" s="4" t="s">
        <v>28485</v>
      </c>
      <c r="C332" s="5" t="s">
        <v>29</v>
      </c>
      <c r="D332" s="5" t="s">
        <v>3630</v>
      </c>
      <c r="E332" s="5" t="s">
        <v>3631</v>
      </c>
      <c r="F332" s="5" t="s">
        <v>311</v>
      </c>
      <c r="G332" s="5" t="s">
        <v>312</v>
      </c>
      <c r="H332" s="5" t="s">
        <v>90</v>
      </c>
      <c r="I332" s="5">
        <v>90</v>
      </c>
      <c r="J332" s="5" t="s">
        <v>35</v>
      </c>
      <c r="K332" s="6">
        <v>750</v>
      </c>
      <c r="L332" s="6">
        <v>67500</v>
      </c>
      <c r="M332" s="5" t="s">
        <v>28486</v>
      </c>
      <c r="N332" s="5" t="s">
        <v>856</v>
      </c>
      <c r="O332" s="5" t="s">
        <v>28487</v>
      </c>
      <c r="P332" s="5" t="s">
        <v>27307</v>
      </c>
      <c r="Q332" s="5">
        <v>88</v>
      </c>
      <c r="R332" s="5" t="s">
        <v>3180</v>
      </c>
      <c r="S332" s="5" t="s">
        <v>3181</v>
      </c>
      <c r="T332" s="5" t="s">
        <v>42</v>
      </c>
      <c r="U332" s="5" t="s">
        <v>43</v>
      </c>
      <c r="V332" s="5"/>
      <c r="W332" s="5" t="s">
        <v>44</v>
      </c>
      <c r="X332" s="5"/>
    </row>
    <row r="333" spans="1:24" ht="22.5" x14ac:dyDescent="0.25">
      <c r="A333" s="3">
        <v>332</v>
      </c>
      <c r="B333" s="4" t="s">
        <v>3629</v>
      </c>
      <c r="C333" s="5" t="s">
        <v>29</v>
      </c>
      <c r="D333" s="5" t="s">
        <v>3630</v>
      </c>
      <c r="E333" s="5" t="s">
        <v>3631</v>
      </c>
      <c r="F333" s="5" t="s">
        <v>3637</v>
      </c>
      <c r="G333" s="5" t="s">
        <v>3638</v>
      </c>
      <c r="H333" s="5" t="s">
        <v>52</v>
      </c>
      <c r="I333" s="5">
        <v>1</v>
      </c>
      <c r="J333" s="5" t="s">
        <v>35</v>
      </c>
      <c r="K333" s="6">
        <v>5282.64</v>
      </c>
      <c r="L333" s="6">
        <v>5282.64</v>
      </c>
      <c r="M333" s="5" t="s">
        <v>3634</v>
      </c>
      <c r="N333" s="5" t="s">
        <v>3639</v>
      </c>
      <c r="O333" s="5" t="s">
        <v>3635</v>
      </c>
      <c r="P333" s="5" t="s">
        <v>3636</v>
      </c>
      <c r="Q333" s="5">
        <v>1</v>
      </c>
      <c r="R333" s="5" t="s">
        <v>57</v>
      </c>
      <c r="S333" s="5" t="s">
        <v>58</v>
      </c>
      <c r="T333" s="5" t="s">
        <v>42</v>
      </c>
      <c r="U333" s="5" t="s">
        <v>43</v>
      </c>
      <c r="V333" s="5"/>
      <c r="W333" s="5" t="s">
        <v>44</v>
      </c>
      <c r="X333" s="5"/>
    </row>
    <row r="334" spans="1:24" x14ac:dyDescent="0.25">
      <c r="A334" s="3">
        <v>333</v>
      </c>
      <c r="B334" s="4" t="s">
        <v>3629</v>
      </c>
      <c r="C334" s="5" t="s">
        <v>29</v>
      </c>
      <c r="D334" s="5" t="s">
        <v>3630</v>
      </c>
      <c r="E334" s="5" t="s">
        <v>3631</v>
      </c>
      <c r="F334" s="5" t="s">
        <v>3640</v>
      </c>
      <c r="G334" s="5" t="s">
        <v>3641</v>
      </c>
      <c r="H334" s="5" t="s">
        <v>52</v>
      </c>
      <c r="I334" s="5">
        <v>1</v>
      </c>
      <c r="J334" s="5" t="s">
        <v>35</v>
      </c>
      <c r="K334" s="6">
        <v>19849.919999999998</v>
      </c>
      <c r="L334" s="6">
        <v>19849.919999999998</v>
      </c>
      <c r="M334" s="5" t="s">
        <v>3634</v>
      </c>
      <c r="N334" s="5" t="s">
        <v>3642</v>
      </c>
      <c r="O334" s="5" t="s">
        <v>3635</v>
      </c>
      <c r="P334" s="5" t="s">
        <v>3636</v>
      </c>
      <c r="Q334" s="5">
        <v>1</v>
      </c>
      <c r="R334" s="5" t="s">
        <v>57</v>
      </c>
      <c r="S334" s="5" t="s">
        <v>58</v>
      </c>
      <c r="T334" s="5" t="s">
        <v>42</v>
      </c>
      <c r="U334" s="5" t="s">
        <v>43</v>
      </c>
      <c r="V334" s="5"/>
      <c r="W334" s="5" t="s">
        <v>44</v>
      </c>
      <c r="X334" s="5"/>
    </row>
    <row r="335" spans="1:24" x14ac:dyDescent="0.25">
      <c r="A335" s="3">
        <v>334</v>
      </c>
      <c r="B335" s="4" t="s">
        <v>3643</v>
      </c>
      <c r="C335" s="5" t="s">
        <v>29</v>
      </c>
      <c r="D335" s="5" t="s">
        <v>3644</v>
      </c>
      <c r="E335" s="5" t="s">
        <v>3612</v>
      </c>
      <c r="F335" s="5" t="s">
        <v>3645</v>
      </c>
      <c r="G335" s="5" t="s">
        <v>3646</v>
      </c>
      <c r="H335" s="5" t="s">
        <v>52</v>
      </c>
      <c r="I335" s="5">
        <v>1</v>
      </c>
      <c r="J335" s="5" t="s">
        <v>35</v>
      </c>
      <c r="K335" s="6">
        <v>35500</v>
      </c>
      <c r="L335" s="6">
        <v>35500</v>
      </c>
      <c r="M335" s="5" t="s">
        <v>3647</v>
      </c>
      <c r="N335" s="5" t="s">
        <v>3648</v>
      </c>
      <c r="O335" s="5" t="s">
        <v>3649</v>
      </c>
      <c r="P335" s="5" t="s">
        <v>3636</v>
      </c>
      <c r="Q335" s="5">
        <v>1</v>
      </c>
      <c r="R335" s="5" t="s">
        <v>3349</v>
      </c>
      <c r="S335" s="5" t="s">
        <v>3350</v>
      </c>
      <c r="T335" s="5" t="s">
        <v>42</v>
      </c>
      <c r="U335" s="5" t="s">
        <v>43</v>
      </c>
      <c r="V335" s="5"/>
      <c r="W335" s="5" t="s">
        <v>44</v>
      </c>
      <c r="X335" s="5"/>
    </row>
    <row r="336" spans="1:24" x14ac:dyDescent="0.25">
      <c r="A336" s="3">
        <v>335</v>
      </c>
      <c r="B336" s="4" t="s">
        <v>3610</v>
      </c>
      <c r="C336" s="5" t="s">
        <v>29</v>
      </c>
      <c r="D336" s="5" t="s">
        <v>3611</v>
      </c>
      <c r="E336" s="5" t="s">
        <v>3612</v>
      </c>
      <c r="F336" s="5" t="s">
        <v>3650</v>
      </c>
      <c r="G336" s="5" t="s">
        <v>3651</v>
      </c>
      <c r="H336" s="5" t="s">
        <v>52</v>
      </c>
      <c r="I336" s="5">
        <v>2</v>
      </c>
      <c r="J336" s="5" t="s">
        <v>35</v>
      </c>
      <c r="K336" s="6">
        <v>5000</v>
      </c>
      <c r="L336" s="6">
        <v>10000</v>
      </c>
      <c r="M336" s="5" t="s">
        <v>3652</v>
      </c>
      <c r="N336" s="5" t="s">
        <v>856</v>
      </c>
      <c r="O336" s="5" t="s">
        <v>3653</v>
      </c>
      <c r="P336" s="5" t="s">
        <v>3654</v>
      </c>
      <c r="Q336" s="5">
        <v>2</v>
      </c>
      <c r="R336" s="5" t="s">
        <v>74</v>
      </c>
      <c r="S336" s="5" t="s">
        <v>75</v>
      </c>
      <c r="T336" s="5" t="s">
        <v>42</v>
      </c>
      <c r="U336" s="5" t="s">
        <v>43</v>
      </c>
      <c r="V336" s="5"/>
      <c r="W336" s="5" t="s">
        <v>44</v>
      </c>
      <c r="X336" s="5"/>
    </row>
    <row r="337" spans="1:24" x14ac:dyDescent="0.25">
      <c r="A337" s="3">
        <v>336</v>
      </c>
      <c r="B337" s="4" t="s">
        <v>3655</v>
      </c>
      <c r="C337" s="5" t="s">
        <v>29</v>
      </c>
      <c r="D337" s="5" t="s">
        <v>3656</v>
      </c>
      <c r="E337" s="5" t="s">
        <v>3631</v>
      </c>
      <c r="F337" s="5" t="s">
        <v>3351</v>
      </c>
      <c r="G337" s="5" t="s">
        <v>3352</v>
      </c>
      <c r="H337" s="5" t="s">
        <v>52</v>
      </c>
      <c r="I337" s="5">
        <v>3</v>
      </c>
      <c r="J337" s="5" t="s">
        <v>35</v>
      </c>
      <c r="K337" s="6">
        <v>7697</v>
      </c>
      <c r="L337" s="6">
        <v>23091</v>
      </c>
      <c r="M337" s="5" t="s">
        <v>3657</v>
      </c>
      <c r="N337" s="5" t="s">
        <v>3353</v>
      </c>
      <c r="O337" s="5" t="s">
        <v>3658</v>
      </c>
      <c r="P337" s="5" t="s">
        <v>3636</v>
      </c>
      <c r="Q337" s="5">
        <v>3</v>
      </c>
      <c r="R337" s="5" t="s">
        <v>3349</v>
      </c>
      <c r="S337" s="5" t="s">
        <v>3350</v>
      </c>
      <c r="T337" s="5" t="s">
        <v>42</v>
      </c>
      <c r="U337" s="5" t="s">
        <v>43</v>
      </c>
      <c r="V337" s="5"/>
      <c r="W337" s="5" t="s">
        <v>44</v>
      </c>
      <c r="X337" s="5"/>
    </row>
    <row r="338" spans="1:24" ht="22.5" x14ac:dyDescent="0.25">
      <c r="A338" s="3">
        <v>337</v>
      </c>
      <c r="B338" s="4" t="s">
        <v>3622</v>
      </c>
      <c r="C338" s="5" t="s">
        <v>29</v>
      </c>
      <c r="D338" s="5" t="s">
        <v>3623</v>
      </c>
      <c r="E338" s="5" t="s">
        <v>3612</v>
      </c>
      <c r="F338" s="5" t="s">
        <v>3659</v>
      </c>
      <c r="G338" s="5" t="s">
        <v>3660</v>
      </c>
      <c r="H338" s="5" t="s">
        <v>52</v>
      </c>
      <c r="I338" s="5">
        <v>300</v>
      </c>
      <c r="J338" s="5" t="s">
        <v>35</v>
      </c>
      <c r="K338" s="6">
        <v>17</v>
      </c>
      <c r="L338" s="6">
        <v>5100</v>
      </c>
      <c r="M338" s="5" t="s">
        <v>3624</v>
      </c>
      <c r="N338" s="5" t="s">
        <v>856</v>
      </c>
      <c r="O338" s="5" t="s">
        <v>3625</v>
      </c>
      <c r="P338" s="5" t="s">
        <v>3626</v>
      </c>
      <c r="Q338" s="5">
        <v>300</v>
      </c>
      <c r="R338" s="5" t="s">
        <v>3180</v>
      </c>
      <c r="S338" s="5" t="s">
        <v>3181</v>
      </c>
      <c r="T338" s="5" t="s">
        <v>42</v>
      </c>
      <c r="U338" s="5" t="s">
        <v>43</v>
      </c>
      <c r="V338" s="5"/>
      <c r="W338" s="5" t="s">
        <v>44</v>
      </c>
      <c r="X338" s="5"/>
    </row>
    <row r="339" spans="1:24" ht="22.5" x14ac:dyDescent="0.25">
      <c r="A339" s="3">
        <v>338</v>
      </c>
      <c r="B339" s="4" t="s">
        <v>3661</v>
      </c>
      <c r="C339" s="5" t="s">
        <v>29</v>
      </c>
      <c r="D339" s="5" t="s">
        <v>3662</v>
      </c>
      <c r="E339" s="5" t="s">
        <v>3631</v>
      </c>
      <c r="F339" s="5" t="s">
        <v>1372</v>
      </c>
      <c r="G339" s="5" t="s">
        <v>1373</v>
      </c>
      <c r="H339" s="5" t="s">
        <v>566</v>
      </c>
      <c r="I339" s="5">
        <v>50</v>
      </c>
      <c r="J339" s="5" t="s">
        <v>35</v>
      </c>
      <c r="K339" s="6">
        <v>915</v>
      </c>
      <c r="L339" s="6">
        <v>45750</v>
      </c>
      <c r="M339" s="5" t="s">
        <v>3663</v>
      </c>
      <c r="N339" s="5" t="s">
        <v>2995</v>
      </c>
      <c r="O339" s="5" t="s">
        <v>3664</v>
      </c>
      <c r="P339" s="5" t="s">
        <v>3554</v>
      </c>
      <c r="Q339" s="5">
        <v>50</v>
      </c>
      <c r="R339" s="5" t="s">
        <v>504</v>
      </c>
      <c r="S339" s="5" t="s">
        <v>505</v>
      </c>
      <c r="T339" s="5" t="s">
        <v>42</v>
      </c>
      <c r="U339" s="5" t="s">
        <v>159</v>
      </c>
      <c r="V339" s="5"/>
      <c r="W339" s="5" t="s">
        <v>44</v>
      </c>
      <c r="X339" s="5"/>
    </row>
    <row r="340" spans="1:24" x14ac:dyDescent="0.25">
      <c r="A340" s="3">
        <v>339</v>
      </c>
      <c r="B340" s="4" t="s">
        <v>3665</v>
      </c>
      <c r="C340" s="5" t="s">
        <v>29</v>
      </c>
      <c r="D340" s="5" t="s">
        <v>3666</v>
      </c>
      <c r="E340" s="5" t="s">
        <v>3667</v>
      </c>
      <c r="F340" s="5" t="s">
        <v>2379</v>
      </c>
      <c r="G340" s="5" t="s">
        <v>2380</v>
      </c>
      <c r="H340" s="5" t="s">
        <v>172</v>
      </c>
      <c r="I340" s="5">
        <v>200</v>
      </c>
      <c r="J340" s="5" t="s">
        <v>35</v>
      </c>
      <c r="K340" s="6">
        <v>90</v>
      </c>
      <c r="L340" s="6">
        <v>18000</v>
      </c>
      <c r="M340" s="5" t="s">
        <v>3668</v>
      </c>
      <c r="N340" s="5" t="s">
        <v>3669</v>
      </c>
      <c r="O340" s="5" t="s">
        <v>3670</v>
      </c>
      <c r="P340" s="5" t="s">
        <v>3671</v>
      </c>
      <c r="Q340" s="5">
        <v>200</v>
      </c>
      <c r="R340" s="5" t="s">
        <v>504</v>
      </c>
      <c r="S340" s="5" t="s">
        <v>505</v>
      </c>
      <c r="T340" s="5" t="s">
        <v>42</v>
      </c>
      <c r="U340" s="5" t="s">
        <v>159</v>
      </c>
      <c r="V340" s="5"/>
      <c r="W340" s="5" t="s">
        <v>44</v>
      </c>
      <c r="X340" s="5"/>
    </row>
    <row r="341" spans="1:24" x14ac:dyDescent="0.25">
      <c r="A341" s="3">
        <v>340</v>
      </c>
      <c r="B341" s="4" t="s">
        <v>3672</v>
      </c>
      <c r="C341" s="5" t="s">
        <v>29</v>
      </c>
      <c r="D341" s="5" t="s">
        <v>3673</v>
      </c>
      <c r="E341" s="5" t="s">
        <v>3667</v>
      </c>
      <c r="F341" s="5" t="s">
        <v>1626</v>
      </c>
      <c r="G341" s="5" t="s">
        <v>1627</v>
      </c>
      <c r="H341" s="5" t="s">
        <v>591</v>
      </c>
      <c r="I341" s="5">
        <v>5000</v>
      </c>
      <c r="J341" s="5" t="s">
        <v>35</v>
      </c>
      <c r="K341" s="6">
        <v>11</v>
      </c>
      <c r="L341" s="6">
        <v>55000</v>
      </c>
      <c r="M341" s="5" t="s">
        <v>3674</v>
      </c>
      <c r="N341" s="5" t="s">
        <v>2787</v>
      </c>
      <c r="O341" s="5" t="s">
        <v>3675</v>
      </c>
      <c r="P341" s="5" t="s">
        <v>3539</v>
      </c>
      <c r="Q341" s="5">
        <v>5000</v>
      </c>
      <c r="R341" s="5" t="s">
        <v>2649</v>
      </c>
      <c r="S341" s="5" t="s">
        <v>2650</v>
      </c>
      <c r="T341" s="5" t="s">
        <v>42</v>
      </c>
      <c r="U341" s="5" t="s">
        <v>159</v>
      </c>
      <c r="V341" s="5"/>
      <c r="W341" s="5" t="s">
        <v>44</v>
      </c>
      <c r="X341" s="5"/>
    </row>
    <row r="342" spans="1:24" x14ac:dyDescent="0.25">
      <c r="A342" s="3">
        <v>341</v>
      </c>
      <c r="B342" s="4" t="s">
        <v>3672</v>
      </c>
      <c r="C342" s="5" t="s">
        <v>29</v>
      </c>
      <c r="D342" s="5" t="s">
        <v>3673</v>
      </c>
      <c r="E342" s="5" t="s">
        <v>3667</v>
      </c>
      <c r="F342" s="5" t="s">
        <v>405</v>
      </c>
      <c r="G342" s="5" t="s">
        <v>406</v>
      </c>
      <c r="H342" s="5" t="s">
        <v>407</v>
      </c>
      <c r="I342" s="5">
        <v>50</v>
      </c>
      <c r="J342" s="5" t="s">
        <v>35</v>
      </c>
      <c r="K342" s="6">
        <v>658</v>
      </c>
      <c r="L342" s="6">
        <v>32900</v>
      </c>
      <c r="M342" s="5" t="s">
        <v>3674</v>
      </c>
      <c r="N342" s="5" t="s">
        <v>2787</v>
      </c>
      <c r="O342" s="5" t="s">
        <v>3675</v>
      </c>
      <c r="P342" s="5" t="s">
        <v>3539</v>
      </c>
      <c r="Q342" s="5">
        <v>50</v>
      </c>
      <c r="R342" s="5" t="s">
        <v>2649</v>
      </c>
      <c r="S342" s="5" t="s">
        <v>2650</v>
      </c>
      <c r="T342" s="5" t="s">
        <v>42</v>
      </c>
      <c r="U342" s="5" t="s">
        <v>159</v>
      </c>
      <c r="V342" s="5"/>
      <c r="W342" s="5" t="s">
        <v>44</v>
      </c>
      <c r="X342" s="5"/>
    </row>
    <row r="343" spans="1:24" ht="22.5" x14ac:dyDescent="0.25">
      <c r="A343" s="3">
        <v>342</v>
      </c>
      <c r="B343" s="4" t="s">
        <v>3672</v>
      </c>
      <c r="C343" s="5" t="s">
        <v>29</v>
      </c>
      <c r="D343" s="5" t="s">
        <v>3673</v>
      </c>
      <c r="E343" s="5" t="s">
        <v>3667</v>
      </c>
      <c r="F343" s="5" t="s">
        <v>796</v>
      </c>
      <c r="G343" s="5" t="s">
        <v>797</v>
      </c>
      <c r="H343" s="5" t="s">
        <v>798</v>
      </c>
      <c r="I343" s="5">
        <v>150</v>
      </c>
      <c r="J343" s="5" t="s">
        <v>35</v>
      </c>
      <c r="K343" s="6">
        <v>132</v>
      </c>
      <c r="L343" s="6">
        <v>19800</v>
      </c>
      <c r="M343" s="5" t="s">
        <v>3674</v>
      </c>
      <c r="N343" s="5" t="s">
        <v>3676</v>
      </c>
      <c r="O343" s="5" t="s">
        <v>3675</v>
      </c>
      <c r="P343" s="5" t="s">
        <v>3539</v>
      </c>
      <c r="Q343" s="5">
        <v>150</v>
      </c>
      <c r="R343" s="5" t="s">
        <v>2649</v>
      </c>
      <c r="S343" s="5" t="s">
        <v>2650</v>
      </c>
      <c r="T343" s="5" t="s">
        <v>42</v>
      </c>
      <c r="U343" s="5" t="s">
        <v>159</v>
      </c>
      <c r="V343" s="5"/>
      <c r="W343" s="5" t="s">
        <v>44</v>
      </c>
      <c r="X343" s="5"/>
    </row>
    <row r="344" spans="1:24" x14ac:dyDescent="0.25">
      <c r="A344" s="3">
        <v>343</v>
      </c>
      <c r="B344" s="4" t="s">
        <v>3672</v>
      </c>
      <c r="C344" s="5" t="s">
        <v>29</v>
      </c>
      <c r="D344" s="5" t="s">
        <v>3673</v>
      </c>
      <c r="E344" s="5" t="s">
        <v>3667</v>
      </c>
      <c r="F344" s="5" t="s">
        <v>3677</v>
      </c>
      <c r="G344" s="5" t="s">
        <v>3678</v>
      </c>
      <c r="H344" s="5" t="s">
        <v>3679</v>
      </c>
      <c r="I344" s="5">
        <v>300</v>
      </c>
      <c r="J344" s="5" t="s">
        <v>35</v>
      </c>
      <c r="K344" s="6">
        <v>155</v>
      </c>
      <c r="L344" s="6">
        <v>46500</v>
      </c>
      <c r="M344" s="5" t="s">
        <v>3680</v>
      </c>
      <c r="N344" s="5" t="s">
        <v>3681</v>
      </c>
      <c r="O344" s="5" t="s">
        <v>3682</v>
      </c>
      <c r="P344" s="5" t="s">
        <v>3683</v>
      </c>
      <c r="Q344" s="5">
        <v>300</v>
      </c>
      <c r="R344" s="5" t="s">
        <v>2649</v>
      </c>
      <c r="S344" s="5" t="s">
        <v>2650</v>
      </c>
      <c r="T344" s="5" t="s">
        <v>42</v>
      </c>
      <c r="U344" s="5" t="s">
        <v>159</v>
      </c>
      <c r="V344" s="5"/>
      <c r="W344" s="5" t="s">
        <v>44</v>
      </c>
      <c r="X344" s="5"/>
    </row>
    <row r="345" spans="1:24" ht="22.5" x14ac:dyDescent="0.25">
      <c r="A345" s="3">
        <v>344</v>
      </c>
      <c r="B345" s="4" t="s">
        <v>3684</v>
      </c>
      <c r="C345" s="5" t="s">
        <v>29</v>
      </c>
      <c r="D345" s="5" t="s">
        <v>3685</v>
      </c>
      <c r="E345" s="5" t="s">
        <v>3686</v>
      </c>
      <c r="F345" s="5" t="s">
        <v>802</v>
      </c>
      <c r="G345" s="5" t="s">
        <v>803</v>
      </c>
      <c r="H345" s="5" t="s">
        <v>798</v>
      </c>
      <c r="I345" s="5">
        <v>150</v>
      </c>
      <c r="J345" s="5" t="s">
        <v>35</v>
      </c>
      <c r="K345" s="6">
        <v>86</v>
      </c>
      <c r="L345" s="6">
        <v>12900</v>
      </c>
      <c r="M345" s="5" t="s">
        <v>3687</v>
      </c>
      <c r="N345" s="5" t="s">
        <v>3688</v>
      </c>
      <c r="O345" s="5" t="s">
        <v>3689</v>
      </c>
      <c r="P345" s="5" t="s">
        <v>3671</v>
      </c>
      <c r="Q345" s="5">
        <v>150</v>
      </c>
      <c r="R345" s="5" t="s">
        <v>3690</v>
      </c>
      <c r="S345" s="5" t="s">
        <v>3691</v>
      </c>
      <c r="T345" s="5" t="s">
        <v>42</v>
      </c>
      <c r="U345" s="5" t="s">
        <v>159</v>
      </c>
      <c r="V345" s="5"/>
      <c r="W345" s="5" t="s">
        <v>44</v>
      </c>
      <c r="X345" s="5"/>
    </row>
    <row r="346" spans="1:24" hidden="1" x14ac:dyDescent="0.25">
      <c r="A346" s="3">
        <v>345</v>
      </c>
      <c r="B346" s="4" t="s">
        <v>28488</v>
      </c>
      <c r="C346" s="5" t="s">
        <v>29</v>
      </c>
      <c r="D346" s="5" t="s">
        <v>28489</v>
      </c>
      <c r="E346" s="5" t="s">
        <v>3698</v>
      </c>
      <c r="F346" s="5" t="s">
        <v>24312</v>
      </c>
      <c r="G346" s="5" t="s">
        <v>5698</v>
      </c>
      <c r="H346" s="5" t="s">
        <v>90</v>
      </c>
      <c r="I346" s="5">
        <v>1000</v>
      </c>
      <c r="J346" s="5" t="s">
        <v>35</v>
      </c>
      <c r="K346" s="6">
        <v>350</v>
      </c>
      <c r="L346" s="6">
        <v>350000</v>
      </c>
      <c r="M346" s="5" t="s">
        <v>28490</v>
      </c>
      <c r="N346" s="5" t="s">
        <v>28491</v>
      </c>
      <c r="O346" s="5" t="s">
        <v>28492</v>
      </c>
      <c r="P346" s="5" t="s">
        <v>28493</v>
      </c>
      <c r="Q346" s="5">
        <v>1000</v>
      </c>
      <c r="R346" s="5" t="s">
        <v>25672</v>
      </c>
      <c r="S346" s="5" t="s">
        <v>6005</v>
      </c>
      <c r="T346" s="5" t="s">
        <v>42</v>
      </c>
      <c r="U346" s="5" t="s">
        <v>43</v>
      </c>
      <c r="V346" s="5"/>
      <c r="W346" s="5" t="s">
        <v>44</v>
      </c>
      <c r="X346" s="5"/>
    </row>
    <row r="347" spans="1:24" hidden="1" x14ac:dyDescent="0.25">
      <c r="A347" s="3">
        <v>346</v>
      </c>
      <c r="B347" s="4" t="s">
        <v>28494</v>
      </c>
      <c r="C347" s="5" t="s">
        <v>29</v>
      </c>
      <c r="D347" s="5" t="s">
        <v>28495</v>
      </c>
      <c r="E347" s="5" t="s">
        <v>3686</v>
      </c>
      <c r="F347" s="5" t="s">
        <v>28496</v>
      </c>
      <c r="G347" s="5" t="s">
        <v>28497</v>
      </c>
      <c r="H347" s="5" t="s">
        <v>34</v>
      </c>
      <c r="I347" s="5">
        <v>5</v>
      </c>
      <c r="J347" s="5" t="s">
        <v>35</v>
      </c>
      <c r="K347" s="6">
        <v>4750</v>
      </c>
      <c r="L347" s="6">
        <v>23750</v>
      </c>
      <c r="M347" s="5" t="s">
        <v>28498</v>
      </c>
      <c r="N347" s="5" t="s">
        <v>856</v>
      </c>
      <c r="O347" s="5" t="s">
        <v>28499</v>
      </c>
      <c r="P347" s="5" t="s">
        <v>27307</v>
      </c>
      <c r="Q347" s="5">
        <v>5</v>
      </c>
      <c r="R347" s="5" t="s">
        <v>914</v>
      </c>
      <c r="S347" s="5" t="s">
        <v>915</v>
      </c>
      <c r="T347" s="5" t="s">
        <v>42</v>
      </c>
      <c r="U347" s="5" t="s">
        <v>43</v>
      </c>
      <c r="V347" s="5"/>
      <c r="W347" s="5" t="s">
        <v>44</v>
      </c>
      <c r="X347" s="5"/>
    </row>
    <row r="348" spans="1:24" x14ac:dyDescent="0.25">
      <c r="A348" s="3">
        <v>347</v>
      </c>
      <c r="B348" s="4" t="s">
        <v>3692</v>
      </c>
      <c r="C348" s="5" t="s">
        <v>29</v>
      </c>
      <c r="D348" s="5" t="s">
        <v>3666</v>
      </c>
      <c r="E348" s="5" t="s">
        <v>3667</v>
      </c>
      <c r="F348" s="5" t="s">
        <v>1305</v>
      </c>
      <c r="G348" s="5" t="s">
        <v>1306</v>
      </c>
      <c r="H348" s="5" t="s">
        <v>1307</v>
      </c>
      <c r="I348" s="5">
        <v>500</v>
      </c>
      <c r="J348" s="5" t="s">
        <v>35</v>
      </c>
      <c r="K348" s="6">
        <v>75</v>
      </c>
      <c r="L348" s="6">
        <v>37500</v>
      </c>
      <c r="M348" s="5" t="s">
        <v>3693</v>
      </c>
      <c r="N348" s="5" t="s">
        <v>1309</v>
      </c>
      <c r="O348" s="5" t="s">
        <v>3694</v>
      </c>
      <c r="P348" s="5" t="s">
        <v>3695</v>
      </c>
      <c r="Q348" s="5">
        <v>500</v>
      </c>
      <c r="R348" s="5" t="s">
        <v>635</v>
      </c>
      <c r="S348" s="5" t="s">
        <v>636</v>
      </c>
      <c r="T348" s="5" t="s">
        <v>42</v>
      </c>
      <c r="U348" s="5" t="s">
        <v>159</v>
      </c>
      <c r="V348" s="5"/>
      <c r="W348" s="5" t="s">
        <v>44</v>
      </c>
      <c r="X348" s="5"/>
    </row>
    <row r="349" spans="1:24" x14ac:dyDescent="0.25">
      <c r="A349" s="3">
        <v>348</v>
      </c>
      <c r="B349" s="4" t="s">
        <v>3692</v>
      </c>
      <c r="C349" s="5" t="s">
        <v>29</v>
      </c>
      <c r="D349" s="5" t="s">
        <v>3666</v>
      </c>
      <c r="E349" s="5" t="s">
        <v>3667</v>
      </c>
      <c r="F349" s="5" t="s">
        <v>1018</v>
      </c>
      <c r="G349" s="5" t="s">
        <v>1019</v>
      </c>
      <c r="H349" s="5" t="s">
        <v>152</v>
      </c>
      <c r="I349" s="5">
        <v>300</v>
      </c>
      <c r="J349" s="5" t="s">
        <v>35</v>
      </c>
      <c r="K349" s="6">
        <v>350</v>
      </c>
      <c r="L349" s="6">
        <v>105000</v>
      </c>
      <c r="M349" s="5" t="s">
        <v>3693</v>
      </c>
      <c r="N349" s="5" t="s">
        <v>1021</v>
      </c>
      <c r="O349" s="5" t="s">
        <v>3694</v>
      </c>
      <c r="P349" s="5" t="s">
        <v>3695</v>
      </c>
      <c r="Q349" s="5">
        <v>300</v>
      </c>
      <c r="R349" s="5" t="s">
        <v>635</v>
      </c>
      <c r="S349" s="5" t="s">
        <v>636</v>
      </c>
      <c r="T349" s="5" t="s">
        <v>42</v>
      </c>
      <c r="U349" s="5" t="s">
        <v>159</v>
      </c>
      <c r="V349" s="5"/>
      <c r="W349" s="5" t="s">
        <v>44</v>
      </c>
      <c r="X349" s="5"/>
    </row>
    <row r="350" spans="1:24" ht="22.5" x14ac:dyDescent="0.25">
      <c r="A350" s="3">
        <v>349</v>
      </c>
      <c r="B350" s="4" t="s">
        <v>3696</v>
      </c>
      <c r="C350" s="5" t="s">
        <v>29</v>
      </c>
      <c r="D350" s="5" t="s">
        <v>3697</v>
      </c>
      <c r="E350" s="5" t="s">
        <v>3698</v>
      </c>
      <c r="F350" s="5" t="s">
        <v>3699</v>
      </c>
      <c r="G350" s="5" t="s">
        <v>3700</v>
      </c>
      <c r="H350" s="5" t="s">
        <v>1784</v>
      </c>
      <c r="I350" s="5">
        <v>12</v>
      </c>
      <c r="J350" s="5" t="s">
        <v>35</v>
      </c>
      <c r="K350" s="6">
        <v>552.5</v>
      </c>
      <c r="L350" s="6">
        <v>6630</v>
      </c>
      <c r="M350" s="5" t="s">
        <v>3701</v>
      </c>
      <c r="N350" s="5" t="s">
        <v>3702</v>
      </c>
      <c r="O350" s="5" t="s">
        <v>3703</v>
      </c>
      <c r="P350" s="5" t="s">
        <v>3695</v>
      </c>
      <c r="Q350" s="5">
        <v>12</v>
      </c>
      <c r="R350" s="5" t="s">
        <v>1185</v>
      </c>
      <c r="S350" s="5" t="s">
        <v>1186</v>
      </c>
      <c r="T350" s="5" t="s">
        <v>42</v>
      </c>
      <c r="U350" s="5" t="s">
        <v>159</v>
      </c>
      <c r="V350" s="5"/>
      <c r="W350" s="5" t="s">
        <v>44</v>
      </c>
      <c r="X350" s="5"/>
    </row>
    <row r="351" spans="1:24" ht="22.5" x14ac:dyDescent="0.25">
      <c r="A351" s="3">
        <v>350</v>
      </c>
      <c r="B351" s="4" t="s">
        <v>3696</v>
      </c>
      <c r="C351" s="5" t="s">
        <v>29</v>
      </c>
      <c r="D351" s="5" t="s">
        <v>3697</v>
      </c>
      <c r="E351" s="5" t="s">
        <v>3698</v>
      </c>
      <c r="F351" s="5" t="s">
        <v>2330</v>
      </c>
      <c r="G351" s="5" t="s">
        <v>2331</v>
      </c>
      <c r="H351" s="5" t="s">
        <v>433</v>
      </c>
      <c r="I351" s="5">
        <v>2000</v>
      </c>
      <c r="J351" s="5" t="s">
        <v>35</v>
      </c>
      <c r="K351" s="6">
        <v>46</v>
      </c>
      <c r="L351" s="6">
        <v>92000</v>
      </c>
      <c r="M351" s="5" t="s">
        <v>3701</v>
      </c>
      <c r="N351" s="5" t="s">
        <v>3704</v>
      </c>
      <c r="O351" s="5" t="s">
        <v>3703</v>
      </c>
      <c r="P351" s="5" t="s">
        <v>3695</v>
      </c>
      <c r="Q351" s="5">
        <v>2000</v>
      </c>
      <c r="R351" s="5" t="s">
        <v>1185</v>
      </c>
      <c r="S351" s="5" t="s">
        <v>1186</v>
      </c>
      <c r="T351" s="5" t="s">
        <v>42</v>
      </c>
      <c r="U351" s="5" t="s">
        <v>159</v>
      </c>
      <c r="V351" s="5"/>
      <c r="W351" s="5" t="s">
        <v>44</v>
      </c>
      <c r="X351" s="5"/>
    </row>
    <row r="352" spans="1:24" hidden="1" x14ac:dyDescent="0.25">
      <c r="A352" s="3">
        <v>351</v>
      </c>
      <c r="B352" s="4" t="s">
        <v>28500</v>
      </c>
      <c r="C352" s="5" t="s">
        <v>29</v>
      </c>
      <c r="D352" s="5" t="s">
        <v>28501</v>
      </c>
      <c r="E352" s="5" t="s">
        <v>28502</v>
      </c>
      <c r="F352" s="5" t="s">
        <v>27091</v>
      </c>
      <c r="G352" s="5" t="s">
        <v>27092</v>
      </c>
      <c r="H352" s="5" t="s">
        <v>90</v>
      </c>
      <c r="I352" s="5">
        <v>2500</v>
      </c>
      <c r="J352" s="5" t="s">
        <v>35</v>
      </c>
      <c r="K352" s="6">
        <v>180</v>
      </c>
      <c r="L352" s="6">
        <v>450000</v>
      </c>
      <c r="M352" s="5" t="s">
        <v>28503</v>
      </c>
      <c r="N352" s="5" t="s">
        <v>28504</v>
      </c>
      <c r="O352" s="5" t="s">
        <v>28505</v>
      </c>
      <c r="P352" s="5" t="s">
        <v>27307</v>
      </c>
      <c r="Q352" s="5">
        <v>2500</v>
      </c>
      <c r="R352" s="5" t="s">
        <v>2318</v>
      </c>
      <c r="S352" s="5" t="s">
        <v>2319</v>
      </c>
      <c r="T352" s="5" t="s">
        <v>42</v>
      </c>
      <c r="U352" s="5" t="s">
        <v>43</v>
      </c>
      <c r="V352" s="5"/>
      <c r="W352" s="5" t="s">
        <v>44</v>
      </c>
      <c r="X352" s="5"/>
    </row>
    <row r="353" spans="1:24" hidden="1" x14ac:dyDescent="0.25">
      <c r="A353" s="3">
        <v>352</v>
      </c>
      <c r="B353" s="4" t="s">
        <v>28506</v>
      </c>
      <c r="C353" s="5" t="s">
        <v>29</v>
      </c>
      <c r="D353" s="5" t="s">
        <v>28501</v>
      </c>
      <c r="E353" s="5" t="s">
        <v>28502</v>
      </c>
      <c r="F353" s="5" t="s">
        <v>25686</v>
      </c>
      <c r="G353" s="5" t="s">
        <v>7871</v>
      </c>
      <c r="H353" s="5" t="s">
        <v>6798</v>
      </c>
      <c r="I353" s="5">
        <v>16</v>
      </c>
      <c r="J353" s="5" t="s">
        <v>35</v>
      </c>
      <c r="K353" s="6">
        <v>54000</v>
      </c>
      <c r="L353" s="6">
        <v>864000</v>
      </c>
      <c r="M353" s="5" t="s">
        <v>28507</v>
      </c>
      <c r="N353" s="5" t="s">
        <v>26238</v>
      </c>
      <c r="O353" s="5" t="s">
        <v>28508</v>
      </c>
      <c r="P353" s="5" t="s">
        <v>28509</v>
      </c>
      <c r="Q353" s="5">
        <v>16</v>
      </c>
      <c r="R353" s="5" t="s">
        <v>24184</v>
      </c>
      <c r="S353" s="5" t="s">
        <v>24185</v>
      </c>
      <c r="T353" s="5" t="s">
        <v>42</v>
      </c>
      <c r="U353" s="5" t="s">
        <v>43</v>
      </c>
      <c r="V353" s="5"/>
      <c r="W353" s="5" t="s">
        <v>44</v>
      </c>
      <c r="X353" s="5"/>
    </row>
    <row r="354" spans="1:24" hidden="1" x14ac:dyDescent="0.25">
      <c r="A354" s="3">
        <v>353</v>
      </c>
      <c r="B354" s="4" t="s">
        <v>28506</v>
      </c>
      <c r="C354" s="5" t="s">
        <v>29</v>
      </c>
      <c r="D354" s="5" t="s">
        <v>28501</v>
      </c>
      <c r="E354" s="5" t="s">
        <v>28502</v>
      </c>
      <c r="F354" s="5" t="s">
        <v>24727</v>
      </c>
      <c r="G354" s="5" t="s">
        <v>24728</v>
      </c>
      <c r="H354" s="5" t="s">
        <v>6798</v>
      </c>
      <c r="I354" s="5">
        <v>4</v>
      </c>
      <c r="J354" s="5" t="s">
        <v>35</v>
      </c>
      <c r="K354" s="6">
        <v>36000</v>
      </c>
      <c r="L354" s="6">
        <v>144000</v>
      </c>
      <c r="M354" s="5" t="s">
        <v>28507</v>
      </c>
      <c r="N354" s="5" t="s">
        <v>26249</v>
      </c>
      <c r="O354" s="5" t="s">
        <v>28508</v>
      </c>
      <c r="P354" s="5" t="s">
        <v>28509</v>
      </c>
      <c r="Q354" s="5">
        <v>4</v>
      </c>
      <c r="R354" s="5" t="s">
        <v>24184</v>
      </c>
      <c r="S354" s="5" t="s">
        <v>24185</v>
      </c>
      <c r="T354" s="5" t="s">
        <v>42</v>
      </c>
      <c r="U354" s="5" t="s">
        <v>43</v>
      </c>
      <c r="V354" s="5"/>
      <c r="W354" s="5" t="s">
        <v>44</v>
      </c>
      <c r="X354" s="5"/>
    </row>
    <row r="355" spans="1:24" ht="22.5" x14ac:dyDescent="0.25">
      <c r="A355" s="3">
        <v>354</v>
      </c>
      <c r="B355" s="4" t="s">
        <v>3705</v>
      </c>
      <c r="C355" s="5" t="s">
        <v>29</v>
      </c>
      <c r="D355" s="5" t="s">
        <v>3706</v>
      </c>
      <c r="E355" s="5" t="s">
        <v>3667</v>
      </c>
      <c r="F355" s="5" t="s">
        <v>360</v>
      </c>
      <c r="G355" s="5" t="s">
        <v>361</v>
      </c>
      <c r="H355" s="5" t="s">
        <v>321</v>
      </c>
      <c r="I355" s="5">
        <v>30</v>
      </c>
      <c r="J355" s="5" t="s">
        <v>35</v>
      </c>
      <c r="K355" s="6">
        <v>8500</v>
      </c>
      <c r="L355" s="6">
        <v>255000</v>
      </c>
      <c r="M355" s="5" t="s">
        <v>3707</v>
      </c>
      <c r="N355" s="5" t="s">
        <v>3708</v>
      </c>
      <c r="O355" s="5" t="s">
        <v>3709</v>
      </c>
      <c r="P355" s="5" t="s">
        <v>3710</v>
      </c>
      <c r="Q355" s="5">
        <v>30</v>
      </c>
      <c r="R355" s="5" t="s">
        <v>3711</v>
      </c>
      <c r="S355" s="5" t="s">
        <v>3712</v>
      </c>
      <c r="T355" s="5" t="s">
        <v>42</v>
      </c>
      <c r="U355" s="5" t="s">
        <v>159</v>
      </c>
      <c r="V355" s="5"/>
      <c r="W355" s="5" t="s">
        <v>44</v>
      </c>
      <c r="X355" s="5"/>
    </row>
    <row r="356" spans="1:24" hidden="1" x14ac:dyDescent="0.25">
      <c r="A356" s="3">
        <v>355</v>
      </c>
      <c r="B356" s="4" t="s">
        <v>28510</v>
      </c>
      <c r="C356" s="5" t="s">
        <v>29</v>
      </c>
      <c r="D356" s="5" t="s">
        <v>28511</v>
      </c>
      <c r="E356" s="5" t="s">
        <v>28502</v>
      </c>
      <c r="F356" s="5" t="s">
        <v>25309</v>
      </c>
      <c r="G356" s="5" t="s">
        <v>17529</v>
      </c>
      <c r="H356" s="5" t="s">
        <v>90</v>
      </c>
      <c r="I356" s="5">
        <v>12</v>
      </c>
      <c r="J356" s="5" t="s">
        <v>35</v>
      </c>
      <c r="K356" s="6">
        <v>7888</v>
      </c>
      <c r="L356" s="6">
        <v>94656</v>
      </c>
      <c r="M356" s="5" t="s">
        <v>28512</v>
      </c>
      <c r="N356" s="5" t="s">
        <v>856</v>
      </c>
      <c r="O356" s="5" t="s">
        <v>28513</v>
      </c>
      <c r="P356" s="5" t="s">
        <v>3695</v>
      </c>
      <c r="Q356" s="5">
        <v>12</v>
      </c>
      <c r="R356" s="5" t="s">
        <v>24865</v>
      </c>
      <c r="S356" s="5" t="s">
        <v>24866</v>
      </c>
      <c r="T356" s="5" t="s">
        <v>42</v>
      </c>
      <c r="U356" s="5" t="s">
        <v>43</v>
      </c>
      <c r="V356" s="5"/>
      <c r="W356" s="5" t="s">
        <v>44</v>
      </c>
      <c r="X356" s="5"/>
    </row>
    <row r="357" spans="1:24" ht="22.5" x14ac:dyDescent="0.25">
      <c r="A357" s="3">
        <v>356</v>
      </c>
      <c r="B357" s="4" t="s">
        <v>3665</v>
      </c>
      <c r="C357" s="5" t="s">
        <v>29</v>
      </c>
      <c r="D357" s="5" t="s">
        <v>3666</v>
      </c>
      <c r="E357" s="5" t="s">
        <v>3667</v>
      </c>
      <c r="F357" s="5" t="s">
        <v>1782</v>
      </c>
      <c r="G357" s="5" t="s">
        <v>1783</v>
      </c>
      <c r="H357" s="5" t="s">
        <v>1784</v>
      </c>
      <c r="I357" s="5">
        <v>250</v>
      </c>
      <c r="J357" s="5" t="s">
        <v>35</v>
      </c>
      <c r="K357" s="6">
        <v>180</v>
      </c>
      <c r="L357" s="6">
        <v>45000</v>
      </c>
      <c r="M357" s="5" t="s">
        <v>3668</v>
      </c>
      <c r="N357" s="5" t="s">
        <v>3303</v>
      </c>
      <c r="O357" s="5" t="s">
        <v>3670</v>
      </c>
      <c r="P357" s="5" t="s">
        <v>3671</v>
      </c>
      <c r="Q357" s="5">
        <v>250</v>
      </c>
      <c r="R357" s="5" t="s">
        <v>504</v>
      </c>
      <c r="S357" s="5" t="s">
        <v>505</v>
      </c>
      <c r="T357" s="5" t="s">
        <v>42</v>
      </c>
      <c r="U357" s="5" t="s">
        <v>159</v>
      </c>
      <c r="V357" s="5"/>
      <c r="W357" s="5" t="s">
        <v>44</v>
      </c>
      <c r="X357" s="5"/>
    </row>
    <row r="358" spans="1:24" x14ac:dyDescent="0.25">
      <c r="A358" s="3">
        <v>357</v>
      </c>
      <c r="B358" s="4" t="s">
        <v>3665</v>
      </c>
      <c r="C358" s="5" t="s">
        <v>29</v>
      </c>
      <c r="D358" s="5" t="s">
        <v>3666</v>
      </c>
      <c r="E358" s="5" t="s">
        <v>3667</v>
      </c>
      <c r="F358" s="5" t="s">
        <v>2169</v>
      </c>
      <c r="G358" s="5" t="s">
        <v>2170</v>
      </c>
      <c r="H358" s="5" t="s">
        <v>2171</v>
      </c>
      <c r="I358" s="5">
        <v>20</v>
      </c>
      <c r="J358" s="5" t="s">
        <v>35</v>
      </c>
      <c r="K358" s="6">
        <v>6000</v>
      </c>
      <c r="L358" s="6">
        <v>120000</v>
      </c>
      <c r="M358" s="5" t="s">
        <v>3668</v>
      </c>
      <c r="N358" s="5" t="s">
        <v>3713</v>
      </c>
      <c r="O358" s="5" t="s">
        <v>3670</v>
      </c>
      <c r="P358" s="5" t="s">
        <v>3671</v>
      </c>
      <c r="Q358" s="5">
        <v>20</v>
      </c>
      <c r="R358" s="5" t="s">
        <v>504</v>
      </c>
      <c r="S358" s="5" t="s">
        <v>505</v>
      </c>
      <c r="T358" s="5" t="s">
        <v>42</v>
      </c>
      <c r="U358" s="5" t="s">
        <v>159</v>
      </c>
      <c r="V358" s="5"/>
      <c r="W358" s="5" t="s">
        <v>44</v>
      </c>
      <c r="X358" s="5"/>
    </row>
    <row r="359" spans="1:24" x14ac:dyDescent="0.25">
      <c r="A359" s="3">
        <v>358</v>
      </c>
      <c r="B359" s="4" t="s">
        <v>3665</v>
      </c>
      <c r="C359" s="5" t="s">
        <v>29</v>
      </c>
      <c r="D359" s="5" t="s">
        <v>3666</v>
      </c>
      <c r="E359" s="5" t="s">
        <v>3667</v>
      </c>
      <c r="F359" s="5" t="s">
        <v>686</v>
      </c>
      <c r="G359" s="5" t="s">
        <v>687</v>
      </c>
      <c r="H359" s="5" t="s">
        <v>595</v>
      </c>
      <c r="I359" s="5">
        <v>400</v>
      </c>
      <c r="J359" s="5" t="s">
        <v>35</v>
      </c>
      <c r="K359" s="6">
        <v>260</v>
      </c>
      <c r="L359" s="6">
        <v>104000</v>
      </c>
      <c r="M359" s="5" t="s">
        <v>3668</v>
      </c>
      <c r="N359" s="5" t="s">
        <v>2201</v>
      </c>
      <c r="O359" s="5" t="s">
        <v>3670</v>
      </c>
      <c r="P359" s="5" t="s">
        <v>3671</v>
      </c>
      <c r="Q359" s="5">
        <v>400</v>
      </c>
      <c r="R359" s="5" t="s">
        <v>504</v>
      </c>
      <c r="S359" s="5" t="s">
        <v>505</v>
      </c>
      <c r="T359" s="5" t="s">
        <v>42</v>
      </c>
      <c r="U359" s="5" t="s">
        <v>159</v>
      </c>
      <c r="V359" s="5"/>
      <c r="W359" s="5" t="s">
        <v>44</v>
      </c>
      <c r="X359" s="5"/>
    </row>
    <row r="360" spans="1:24" hidden="1" x14ac:dyDescent="0.25">
      <c r="A360" s="3">
        <v>359</v>
      </c>
      <c r="B360" s="4" t="s">
        <v>28514</v>
      </c>
      <c r="C360" s="5" t="s">
        <v>29</v>
      </c>
      <c r="D360" s="5" t="s">
        <v>28515</v>
      </c>
      <c r="E360" s="5" t="s">
        <v>3698</v>
      </c>
      <c r="F360" s="5" t="s">
        <v>24475</v>
      </c>
      <c r="G360" s="5" t="s">
        <v>22686</v>
      </c>
      <c r="H360" s="5" t="s">
        <v>34</v>
      </c>
      <c r="I360" s="5">
        <v>12</v>
      </c>
      <c r="J360" s="5" t="s">
        <v>35</v>
      </c>
      <c r="K360" s="6">
        <v>650</v>
      </c>
      <c r="L360" s="6">
        <v>7800</v>
      </c>
      <c r="M360" s="5" t="s">
        <v>28516</v>
      </c>
      <c r="N360" s="5" t="s">
        <v>856</v>
      </c>
      <c r="O360" s="5" t="s">
        <v>28517</v>
      </c>
      <c r="P360" s="5" t="s">
        <v>3849</v>
      </c>
      <c r="Q360" s="5">
        <v>12</v>
      </c>
      <c r="R360" s="5" t="s">
        <v>24478</v>
      </c>
      <c r="S360" s="5" t="s">
        <v>22685</v>
      </c>
      <c r="T360" s="5" t="s">
        <v>42</v>
      </c>
      <c r="U360" s="5" t="s">
        <v>43</v>
      </c>
      <c r="V360" s="5"/>
      <c r="W360" s="5" t="s">
        <v>44</v>
      </c>
      <c r="X360" s="5"/>
    </row>
    <row r="361" spans="1:24" x14ac:dyDescent="0.25">
      <c r="A361" s="3">
        <v>360</v>
      </c>
      <c r="B361" s="4" t="s">
        <v>3714</v>
      </c>
      <c r="C361" s="5" t="s">
        <v>29</v>
      </c>
      <c r="D361" s="5" t="s">
        <v>3249</v>
      </c>
      <c r="E361" s="5" t="s">
        <v>3715</v>
      </c>
      <c r="F361" s="5" t="s">
        <v>180</v>
      </c>
      <c r="G361" s="5" t="s">
        <v>181</v>
      </c>
      <c r="H361" s="5" t="s">
        <v>182</v>
      </c>
      <c r="I361" s="5">
        <v>200</v>
      </c>
      <c r="J361" s="5" t="s">
        <v>35</v>
      </c>
      <c r="K361" s="6">
        <v>400</v>
      </c>
      <c r="L361" s="6">
        <v>80000</v>
      </c>
      <c r="M361" s="5" t="s">
        <v>3716</v>
      </c>
      <c r="N361" s="5" t="s">
        <v>2400</v>
      </c>
      <c r="O361" s="5" t="s">
        <v>3717</v>
      </c>
      <c r="P361" s="5" t="s">
        <v>3718</v>
      </c>
      <c r="Q361" s="5">
        <v>200</v>
      </c>
      <c r="R361" s="5" t="s">
        <v>365</v>
      </c>
      <c r="S361" s="5" t="s">
        <v>366</v>
      </c>
      <c r="T361" s="5" t="s">
        <v>42</v>
      </c>
      <c r="U361" s="5" t="s">
        <v>159</v>
      </c>
      <c r="V361" s="5"/>
      <c r="W361" s="5" t="s">
        <v>44</v>
      </c>
      <c r="X361" s="5"/>
    </row>
    <row r="362" spans="1:24" x14ac:dyDescent="0.25">
      <c r="A362" s="3">
        <v>361</v>
      </c>
      <c r="B362" s="4" t="s">
        <v>3714</v>
      </c>
      <c r="C362" s="5" t="s">
        <v>29</v>
      </c>
      <c r="D362" s="5" t="s">
        <v>3249</v>
      </c>
      <c r="E362" s="5" t="s">
        <v>3715</v>
      </c>
      <c r="F362" s="5" t="s">
        <v>3719</v>
      </c>
      <c r="G362" s="5" t="s">
        <v>3720</v>
      </c>
      <c r="H362" s="5" t="s">
        <v>2659</v>
      </c>
      <c r="I362" s="5">
        <v>200</v>
      </c>
      <c r="J362" s="5" t="s">
        <v>35</v>
      </c>
      <c r="K362" s="6">
        <v>20</v>
      </c>
      <c r="L362" s="6">
        <v>4000</v>
      </c>
      <c r="M362" s="5" t="s">
        <v>3716</v>
      </c>
      <c r="N362" s="5" t="s">
        <v>3721</v>
      </c>
      <c r="O362" s="5" t="s">
        <v>3717</v>
      </c>
      <c r="P362" s="5" t="s">
        <v>3718</v>
      </c>
      <c r="Q362" s="5">
        <v>200</v>
      </c>
      <c r="R362" s="5" t="s">
        <v>365</v>
      </c>
      <c r="S362" s="5" t="s">
        <v>366</v>
      </c>
      <c r="T362" s="5" t="s">
        <v>42</v>
      </c>
      <c r="U362" s="5" t="s">
        <v>159</v>
      </c>
      <c r="V362" s="5"/>
      <c r="W362" s="5" t="s">
        <v>44</v>
      </c>
      <c r="X362" s="5"/>
    </row>
    <row r="363" spans="1:24" ht="22.5" x14ac:dyDescent="0.25">
      <c r="A363" s="3">
        <v>362</v>
      </c>
      <c r="B363" s="4" t="s">
        <v>3714</v>
      </c>
      <c r="C363" s="5" t="s">
        <v>29</v>
      </c>
      <c r="D363" s="5" t="s">
        <v>3249</v>
      </c>
      <c r="E363" s="5" t="s">
        <v>3715</v>
      </c>
      <c r="F363" s="5" t="s">
        <v>3023</v>
      </c>
      <c r="G363" s="5" t="s">
        <v>3024</v>
      </c>
      <c r="H363" s="5" t="s">
        <v>721</v>
      </c>
      <c r="I363" s="5">
        <v>10</v>
      </c>
      <c r="J363" s="5" t="s">
        <v>35</v>
      </c>
      <c r="K363" s="6">
        <v>150</v>
      </c>
      <c r="L363" s="6">
        <v>1500</v>
      </c>
      <c r="M363" s="5" t="s">
        <v>3716</v>
      </c>
      <c r="N363" s="5" t="s">
        <v>3722</v>
      </c>
      <c r="O363" s="5" t="s">
        <v>3717</v>
      </c>
      <c r="P363" s="5" t="s">
        <v>3718</v>
      </c>
      <c r="Q363" s="5">
        <v>10</v>
      </c>
      <c r="R363" s="5" t="s">
        <v>365</v>
      </c>
      <c r="S363" s="5" t="s">
        <v>366</v>
      </c>
      <c r="T363" s="5" t="s">
        <v>42</v>
      </c>
      <c r="U363" s="5" t="s">
        <v>159</v>
      </c>
      <c r="V363" s="5"/>
      <c r="W363" s="5" t="s">
        <v>44</v>
      </c>
      <c r="X363" s="5"/>
    </row>
    <row r="364" spans="1:24" x14ac:dyDescent="0.25">
      <c r="A364" s="3">
        <v>363</v>
      </c>
      <c r="B364" s="4" t="s">
        <v>3723</v>
      </c>
      <c r="C364" s="5" t="s">
        <v>29</v>
      </c>
      <c r="D364" s="5" t="s">
        <v>3724</v>
      </c>
      <c r="E364" s="5" t="s">
        <v>3698</v>
      </c>
      <c r="F364" s="5" t="s">
        <v>1545</v>
      </c>
      <c r="G364" s="5" t="s">
        <v>1546</v>
      </c>
      <c r="H364" s="5" t="s">
        <v>604</v>
      </c>
      <c r="I364" s="5">
        <v>480</v>
      </c>
      <c r="J364" s="5" t="s">
        <v>35</v>
      </c>
      <c r="K364" s="6">
        <v>600</v>
      </c>
      <c r="L364" s="6">
        <v>288000</v>
      </c>
      <c r="M364" s="5" t="s">
        <v>3725</v>
      </c>
      <c r="N364" s="5" t="s">
        <v>3726</v>
      </c>
      <c r="O364" s="5" t="s">
        <v>3727</v>
      </c>
      <c r="P364" s="5" t="s">
        <v>3728</v>
      </c>
      <c r="Q364" s="5">
        <v>480</v>
      </c>
      <c r="R364" s="5" t="s">
        <v>382</v>
      </c>
      <c r="S364" s="5" t="s">
        <v>383</v>
      </c>
      <c r="T364" s="5" t="s">
        <v>42</v>
      </c>
      <c r="U364" s="5" t="s">
        <v>159</v>
      </c>
      <c r="V364" s="5"/>
      <c r="W364" s="5" t="s">
        <v>44</v>
      </c>
      <c r="X364" s="5"/>
    </row>
    <row r="365" spans="1:24" x14ac:dyDescent="0.25">
      <c r="A365" s="3">
        <v>364</v>
      </c>
      <c r="B365" s="4" t="s">
        <v>3729</v>
      </c>
      <c r="C365" s="5" t="s">
        <v>29</v>
      </c>
      <c r="D365" s="5" t="s">
        <v>3730</v>
      </c>
      <c r="E365" s="5" t="s">
        <v>3667</v>
      </c>
      <c r="F365" s="5" t="s">
        <v>3731</v>
      </c>
      <c r="G365" s="5" t="s">
        <v>3732</v>
      </c>
      <c r="H365" s="5" t="s">
        <v>253</v>
      </c>
      <c r="I365" s="5">
        <v>300</v>
      </c>
      <c r="J365" s="5" t="s">
        <v>35</v>
      </c>
      <c r="K365" s="6">
        <v>70</v>
      </c>
      <c r="L365" s="6">
        <v>21000</v>
      </c>
      <c r="M365" s="5" t="s">
        <v>3733</v>
      </c>
      <c r="N365" s="5" t="s">
        <v>3734</v>
      </c>
      <c r="O365" s="5" t="s">
        <v>3735</v>
      </c>
      <c r="P365" s="5" t="s">
        <v>3695</v>
      </c>
      <c r="Q365" s="5">
        <v>300</v>
      </c>
      <c r="R365" s="5" t="s">
        <v>157</v>
      </c>
      <c r="S365" s="5" t="s">
        <v>158</v>
      </c>
      <c r="T365" s="5" t="s">
        <v>42</v>
      </c>
      <c r="U365" s="5" t="s">
        <v>159</v>
      </c>
      <c r="V365" s="5"/>
      <c r="W365" s="5" t="s">
        <v>44</v>
      </c>
      <c r="X365" s="5"/>
    </row>
    <row r="366" spans="1:24" ht="22.5" x14ac:dyDescent="0.25">
      <c r="A366" s="3">
        <v>365</v>
      </c>
      <c r="B366" s="4" t="s">
        <v>3729</v>
      </c>
      <c r="C366" s="5" t="s">
        <v>29</v>
      </c>
      <c r="D366" s="5" t="s">
        <v>3730</v>
      </c>
      <c r="E366" s="5" t="s">
        <v>3667</v>
      </c>
      <c r="F366" s="5" t="s">
        <v>930</v>
      </c>
      <c r="G366" s="5" t="s">
        <v>931</v>
      </c>
      <c r="H366" s="5" t="s">
        <v>932</v>
      </c>
      <c r="I366" s="5">
        <v>200</v>
      </c>
      <c r="J366" s="5" t="s">
        <v>35</v>
      </c>
      <c r="K366" s="6">
        <v>32</v>
      </c>
      <c r="L366" s="6">
        <v>6400</v>
      </c>
      <c r="M366" s="5" t="s">
        <v>3733</v>
      </c>
      <c r="N366" s="5" t="s">
        <v>3736</v>
      </c>
      <c r="O366" s="5" t="s">
        <v>3735</v>
      </c>
      <c r="P366" s="5" t="s">
        <v>3695</v>
      </c>
      <c r="Q366" s="5">
        <v>200</v>
      </c>
      <c r="R366" s="5" t="s">
        <v>157</v>
      </c>
      <c r="S366" s="5" t="s">
        <v>158</v>
      </c>
      <c r="T366" s="5" t="s">
        <v>42</v>
      </c>
      <c r="U366" s="5" t="s">
        <v>159</v>
      </c>
      <c r="V366" s="5"/>
      <c r="W366" s="5" t="s">
        <v>44</v>
      </c>
      <c r="X366" s="5"/>
    </row>
    <row r="367" spans="1:24" x14ac:dyDescent="0.25">
      <c r="A367" s="3">
        <v>366</v>
      </c>
      <c r="B367" s="4" t="s">
        <v>3729</v>
      </c>
      <c r="C367" s="5" t="s">
        <v>29</v>
      </c>
      <c r="D367" s="5" t="s">
        <v>3730</v>
      </c>
      <c r="E367" s="5" t="s">
        <v>3667</v>
      </c>
      <c r="F367" s="5" t="s">
        <v>1250</v>
      </c>
      <c r="G367" s="5" t="s">
        <v>1251</v>
      </c>
      <c r="H367" s="5" t="s">
        <v>591</v>
      </c>
      <c r="I367" s="5">
        <v>10</v>
      </c>
      <c r="J367" s="5" t="s">
        <v>35</v>
      </c>
      <c r="K367" s="6">
        <v>2000</v>
      </c>
      <c r="L367" s="6">
        <v>20000</v>
      </c>
      <c r="M367" s="5" t="s">
        <v>3737</v>
      </c>
      <c r="N367" s="5" t="s">
        <v>3738</v>
      </c>
      <c r="O367" s="5" t="s">
        <v>3739</v>
      </c>
      <c r="P367" s="5" t="s">
        <v>3740</v>
      </c>
      <c r="Q367" s="5">
        <v>1</v>
      </c>
      <c r="R367" s="5" t="s">
        <v>157</v>
      </c>
      <c r="S367" s="5" t="s">
        <v>158</v>
      </c>
      <c r="T367" s="5" t="s">
        <v>42</v>
      </c>
      <c r="U367" s="5" t="s">
        <v>159</v>
      </c>
      <c r="V367" s="5"/>
      <c r="W367" s="5" t="s">
        <v>44</v>
      </c>
      <c r="X367" s="5"/>
    </row>
    <row r="368" spans="1:24" x14ac:dyDescent="0.25">
      <c r="A368" s="3">
        <v>367</v>
      </c>
      <c r="B368" s="4" t="s">
        <v>3729</v>
      </c>
      <c r="C368" s="5" t="s">
        <v>29</v>
      </c>
      <c r="D368" s="5" t="s">
        <v>3730</v>
      </c>
      <c r="E368" s="5" t="s">
        <v>3667</v>
      </c>
      <c r="F368" s="5" t="s">
        <v>1250</v>
      </c>
      <c r="G368" s="5" t="s">
        <v>1251</v>
      </c>
      <c r="H368" s="5" t="s">
        <v>591</v>
      </c>
      <c r="I368" s="5">
        <v>10</v>
      </c>
      <c r="J368" s="5" t="s">
        <v>35</v>
      </c>
      <c r="K368" s="6">
        <v>2000</v>
      </c>
      <c r="L368" s="6">
        <v>20000</v>
      </c>
      <c r="M368" s="5" t="s">
        <v>3741</v>
      </c>
      <c r="N368" s="5" t="s">
        <v>3738</v>
      </c>
      <c r="O368" s="5" t="s">
        <v>3742</v>
      </c>
      <c r="P368" s="5" t="s">
        <v>3743</v>
      </c>
      <c r="Q368" s="5">
        <v>2</v>
      </c>
      <c r="R368" s="5" t="s">
        <v>157</v>
      </c>
      <c r="S368" s="5" t="s">
        <v>158</v>
      </c>
      <c r="T368" s="5" t="s">
        <v>42</v>
      </c>
      <c r="U368" s="5" t="s">
        <v>159</v>
      </c>
      <c r="V368" s="5"/>
      <c r="W368" s="5" t="s">
        <v>44</v>
      </c>
      <c r="X368" s="5"/>
    </row>
    <row r="369" spans="1:24" ht="33.75" x14ac:dyDescent="0.25">
      <c r="A369" s="3">
        <v>368</v>
      </c>
      <c r="B369" s="4" t="s">
        <v>3665</v>
      </c>
      <c r="C369" s="5" t="s">
        <v>29</v>
      </c>
      <c r="D369" s="5" t="s">
        <v>3666</v>
      </c>
      <c r="E369" s="5" t="s">
        <v>3667</v>
      </c>
      <c r="F369" s="5" t="s">
        <v>662</v>
      </c>
      <c r="G369" s="5" t="s">
        <v>663</v>
      </c>
      <c r="H369" s="5" t="s">
        <v>577</v>
      </c>
      <c r="I369" s="5">
        <v>200</v>
      </c>
      <c r="J369" s="5" t="s">
        <v>35</v>
      </c>
      <c r="K369" s="6">
        <v>1058</v>
      </c>
      <c r="L369" s="6">
        <v>211600</v>
      </c>
      <c r="M369" s="5" t="s">
        <v>3668</v>
      </c>
      <c r="N369" s="5" t="s">
        <v>3744</v>
      </c>
      <c r="O369" s="5" t="s">
        <v>3670</v>
      </c>
      <c r="P369" s="5" t="s">
        <v>3671</v>
      </c>
      <c r="Q369" s="5">
        <v>115</v>
      </c>
      <c r="R369" s="5" t="s">
        <v>504</v>
      </c>
      <c r="S369" s="5" t="s">
        <v>505</v>
      </c>
      <c r="T369" s="5" t="s">
        <v>42</v>
      </c>
      <c r="U369" s="5" t="s">
        <v>159</v>
      </c>
      <c r="V369" s="5"/>
      <c r="W369" s="5" t="s">
        <v>44</v>
      </c>
      <c r="X369" s="5"/>
    </row>
    <row r="370" spans="1:24" ht="22.5" x14ac:dyDescent="0.25">
      <c r="A370" s="3">
        <v>369</v>
      </c>
      <c r="B370" s="4" t="s">
        <v>3665</v>
      </c>
      <c r="C370" s="5" t="s">
        <v>29</v>
      </c>
      <c r="D370" s="5" t="s">
        <v>3666</v>
      </c>
      <c r="E370" s="5" t="s">
        <v>3667</v>
      </c>
      <c r="F370" s="5" t="s">
        <v>1586</v>
      </c>
      <c r="G370" s="5" t="s">
        <v>1587</v>
      </c>
      <c r="H370" s="5" t="s">
        <v>1588</v>
      </c>
      <c r="I370" s="5">
        <v>300</v>
      </c>
      <c r="J370" s="5" t="s">
        <v>35</v>
      </c>
      <c r="K370" s="6">
        <v>300</v>
      </c>
      <c r="L370" s="6">
        <v>90000</v>
      </c>
      <c r="M370" s="5" t="s">
        <v>3668</v>
      </c>
      <c r="N370" s="5" t="s">
        <v>3057</v>
      </c>
      <c r="O370" s="5" t="s">
        <v>3670</v>
      </c>
      <c r="P370" s="5" t="s">
        <v>3671</v>
      </c>
      <c r="Q370" s="5">
        <v>300</v>
      </c>
      <c r="R370" s="5" t="s">
        <v>504</v>
      </c>
      <c r="S370" s="5" t="s">
        <v>505</v>
      </c>
      <c r="T370" s="5" t="s">
        <v>42</v>
      </c>
      <c r="U370" s="5" t="s">
        <v>159</v>
      </c>
      <c r="V370" s="5"/>
      <c r="W370" s="5" t="s">
        <v>44</v>
      </c>
      <c r="X370" s="5"/>
    </row>
    <row r="371" spans="1:24" ht="33.75" x14ac:dyDescent="0.25">
      <c r="A371" s="3">
        <v>370</v>
      </c>
      <c r="B371" s="4" t="s">
        <v>3665</v>
      </c>
      <c r="C371" s="5" t="s">
        <v>29</v>
      </c>
      <c r="D371" s="5" t="s">
        <v>3666</v>
      </c>
      <c r="E371" s="5" t="s">
        <v>3667</v>
      </c>
      <c r="F371" s="5" t="s">
        <v>662</v>
      </c>
      <c r="G371" s="5" t="s">
        <v>663</v>
      </c>
      <c r="H371" s="5" t="s">
        <v>577</v>
      </c>
      <c r="I371" s="5">
        <v>200</v>
      </c>
      <c r="J371" s="5" t="s">
        <v>35</v>
      </c>
      <c r="K371" s="6">
        <v>1058</v>
      </c>
      <c r="L371" s="6">
        <v>211600</v>
      </c>
      <c r="M371" s="5" t="s">
        <v>3668</v>
      </c>
      <c r="N371" s="5" t="s">
        <v>3745</v>
      </c>
      <c r="O371" s="5" t="s">
        <v>3670</v>
      </c>
      <c r="P371" s="5" t="s">
        <v>3671</v>
      </c>
      <c r="Q371" s="5">
        <v>85</v>
      </c>
      <c r="R371" s="5" t="s">
        <v>504</v>
      </c>
      <c r="S371" s="5" t="s">
        <v>505</v>
      </c>
      <c r="T371" s="5" t="s">
        <v>42</v>
      </c>
      <c r="U371" s="5" t="s">
        <v>159</v>
      </c>
      <c r="V371" s="5"/>
      <c r="W371" s="5" t="s">
        <v>44</v>
      </c>
      <c r="X371" s="5"/>
    </row>
    <row r="372" spans="1:24" hidden="1" x14ac:dyDescent="0.25">
      <c r="A372" s="3">
        <v>371</v>
      </c>
      <c r="B372" s="4" t="s">
        <v>28518</v>
      </c>
      <c r="C372" s="5" t="s">
        <v>29</v>
      </c>
      <c r="D372" s="5" t="s">
        <v>28519</v>
      </c>
      <c r="E372" s="5" t="s">
        <v>3686</v>
      </c>
      <c r="F372" s="5" t="s">
        <v>28520</v>
      </c>
      <c r="G372" s="5" t="s">
        <v>28521</v>
      </c>
      <c r="H372" s="5" t="s">
        <v>119</v>
      </c>
      <c r="I372" s="5">
        <v>50</v>
      </c>
      <c r="J372" s="5" t="s">
        <v>35</v>
      </c>
      <c r="K372" s="6">
        <v>555</v>
      </c>
      <c r="L372" s="6">
        <v>27750</v>
      </c>
      <c r="M372" s="5" t="s">
        <v>28522</v>
      </c>
      <c r="N372" s="5" t="s">
        <v>28523</v>
      </c>
      <c r="O372" s="5" t="s">
        <v>28524</v>
      </c>
      <c r="P372" s="5" t="s">
        <v>3626</v>
      </c>
      <c r="Q372" s="5">
        <v>50</v>
      </c>
      <c r="R372" s="5" t="s">
        <v>28525</v>
      </c>
      <c r="S372" s="5" t="s">
        <v>28526</v>
      </c>
      <c r="T372" s="5" t="s">
        <v>42</v>
      </c>
      <c r="U372" s="5" t="s">
        <v>43</v>
      </c>
      <c r="V372" s="5"/>
      <c r="W372" s="5" t="s">
        <v>44</v>
      </c>
      <c r="X372" s="5"/>
    </row>
    <row r="373" spans="1:24" hidden="1" x14ac:dyDescent="0.25">
      <c r="A373" s="3">
        <v>372</v>
      </c>
      <c r="B373" s="4" t="s">
        <v>28527</v>
      </c>
      <c r="C373" s="5" t="s">
        <v>29</v>
      </c>
      <c r="D373" s="5" t="s">
        <v>28528</v>
      </c>
      <c r="E373" s="5" t="s">
        <v>3498</v>
      </c>
      <c r="F373" s="5" t="s">
        <v>27334</v>
      </c>
      <c r="G373" s="5" t="s">
        <v>27335</v>
      </c>
      <c r="H373" s="5" t="s">
        <v>34</v>
      </c>
      <c r="I373" s="5">
        <v>4</v>
      </c>
      <c r="J373" s="5" t="s">
        <v>35</v>
      </c>
      <c r="K373" s="6">
        <v>4600</v>
      </c>
      <c r="L373" s="6">
        <v>18400</v>
      </c>
      <c r="M373" s="5" t="s">
        <v>28529</v>
      </c>
      <c r="N373" s="5" t="s">
        <v>856</v>
      </c>
      <c r="O373" s="5" t="s">
        <v>28530</v>
      </c>
      <c r="P373" s="5" t="s">
        <v>28531</v>
      </c>
      <c r="Q373" s="5">
        <v>4</v>
      </c>
      <c r="R373" s="5" t="s">
        <v>27338</v>
      </c>
      <c r="S373" s="5" t="s">
        <v>27339</v>
      </c>
      <c r="T373" s="5" t="s">
        <v>42</v>
      </c>
      <c r="U373" s="5" t="s">
        <v>43</v>
      </c>
      <c r="V373" s="5"/>
      <c r="W373" s="5" t="s">
        <v>44</v>
      </c>
      <c r="X373" s="5"/>
    </row>
    <row r="374" spans="1:24" hidden="1" x14ac:dyDescent="0.25">
      <c r="A374" s="3">
        <v>373</v>
      </c>
      <c r="B374" s="4" t="s">
        <v>28532</v>
      </c>
      <c r="C374" s="5" t="s">
        <v>29</v>
      </c>
      <c r="D374" s="5" t="s">
        <v>28533</v>
      </c>
      <c r="E374" s="5" t="s">
        <v>28534</v>
      </c>
      <c r="F374" s="5" t="s">
        <v>25921</v>
      </c>
      <c r="G374" s="5" t="s">
        <v>25922</v>
      </c>
      <c r="H374" s="5" t="s">
        <v>232</v>
      </c>
      <c r="I374" s="5">
        <v>600</v>
      </c>
      <c r="J374" s="5" t="s">
        <v>35</v>
      </c>
      <c r="K374" s="6">
        <v>108.33333</v>
      </c>
      <c r="L374" s="6">
        <v>64999.998</v>
      </c>
      <c r="M374" s="5" t="s">
        <v>28535</v>
      </c>
      <c r="N374" s="5" t="s">
        <v>856</v>
      </c>
      <c r="O374" s="5" t="s">
        <v>28536</v>
      </c>
      <c r="P374" s="5" t="s">
        <v>28537</v>
      </c>
      <c r="Q374" s="5">
        <v>600</v>
      </c>
      <c r="R374" s="5" t="s">
        <v>24453</v>
      </c>
      <c r="S374" s="5" t="s">
        <v>12934</v>
      </c>
      <c r="T374" s="5" t="s">
        <v>42</v>
      </c>
      <c r="U374" s="5" t="s">
        <v>43</v>
      </c>
      <c r="V374" s="5"/>
      <c r="W374" s="5" t="s">
        <v>44</v>
      </c>
      <c r="X374" s="5"/>
    </row>
  </sheetData>
  <autoFilter ref="A1:X374" xr:uid="{8802ECAD-6036-408F-8B40-E755E712C78D}">
    <filterColumn colId="7">
      <filters>
        <filter val="ACE Inhibitors"/>
        <filter val="Amebicides"/>
        <filter val="Aminoglycosides"/>
        <filter val="Anemia"/>
        <filter val="Anesthetics"/>
        <filter val="Antiarrhythmics"/>
        <filter val="Antibiotic"/>
        <filter val="Antibiotics - Others_x000a_"/>
        <filter val="Anticholinergics"/>
        <filter val="Anticoagulants"/>
        <filter val="Antidotes"/>
        <filter val="Antiemetics"/>
        <filter val="Antiepileptics"/>
        <filter val="Antifungals"/>
        <filter val="Antiplatelets"/>
        <filter val="Antipseudomonal Peni_x000a_cillin"/>
        <filter val="Antithyroid drugs"/>
        <filter val="Benzodiazepines"/>
        <filter val="Bronchodilators"/>
        <filter val="Calcium Channel Bloc_x000a_kers"/>
        <filter val="Carbapenems"/>
        <filter val="Cardio selective (LD_x000a_to MD beta 1; HD beta 1 and 2)"/>
        <filter val="Cardiopulmonary Resu_x000a_scitation"/>
        <filter val="Cephalosporins - 1st_x000a_generations"/>
        <filter val="Cephalosporins - 3rd_x000a_Generation"/>
        <filter val="Cholesterol Metaboli_x000a_sm"/>
        <filter val="Cough Products"/>
        <filter val="DPP-4 Inhibitors"/>
        <filter val="Drugs for Management_x000a_of MDR-TB"/>
        <filter val="Dual Endothelin Rece_x000a_ptor Antagonist"/>
        <filter val="Erectile Dysfunction_x000a_"/>
        <filter val="Fibrinolytics"/>
        <filter val="Fixed Dose Combinati_x000a_ons Analgesics"/>
        <filter val="H-Pylori Kit"/>
        <filter val="Implants"/>
        <filter val="Inflammatory Bowel D_x000a_isease"/>
        <filter val="Inotropic"/>
        <filter val="Insulin"/>
        <filter val="Intravenous"/>
        <filter val="Intravenous Fluids"/>
        <filter val="Laxatives"/>
        <filter val="Liquid Formulation"/>
        <filter val="Local Anesthesia"/>
        <filter val="Loop Diuretics"/>
        <filter val="Macrolides"/>
        <filter val="Medicines for Correc_x000a_tion of Electrolyte Imbalances"/>
        <filter val="Mixed Alpha and Beta_x000a_"/>
        <filter val="Nitrates"/>
        <filter val="Non-Depolarizing Neu_x000a_romuscular Blockers"/>
        <filter val="Non-opioid analgesic_x000a_s"/>
        <filter val="NSAIDS"/>
        <filter val="Opioids"/>
        <filter val="Osmotic Diuretic"/>
        <filter val="Parenteral Feeds"/>
        <filter val="Plasma Substitutes"/>
        <filter val="Positive Inotropic"/>
        <filter val="Reagent"/>
        <filter val="Reserve Group Antibi_x000a_otics"/>
        <filter val="Sedating"/>
        <filter val="Selective serotonin _x000a_reuptake inhibitors (SSRIs)"/>
        <filter val="SGLT-2 Inhibitors"/>
        <filter val="Thyroid Hormones"/>
        <filter val="Vasoconstrictor"/>
        <filter val="Vitamins and Mineral_x000a_s"/>
        <filter val="Watch Group Antibiot_x000a_ics - Others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849B-781B-49AF-88E3-B0A490AE80F1}">
  <sheetPr filterMode="1"/>
  <dimension ref="A1:X454"/>
  <sheetViews>
    <sheetView topLeftCell="A35" workbookViewId="0">
      <selection activeCell="C37" sqref="C37"/>
    </sheetView>
  </sheetViews>
  <sheetFormatPr defaultRowHeight="15" x14ac:dyDescent="0.25"/>
  <cols>
    <col min="3" max="3" width="13.28515625" customWidth="1"/>
    <col min="4" max="4" width="14.42578125" customWidth="1"/>
    <col min="5" max="5" width="17.140625" customWidth="1"/>
    <col min="6" max="6" width="14.42578125" customWidth="1"/>
    <col min="7" max="7" width="21.42578125" customWidth="1"/>
    <col min="8" max="8" width="17.42578125" customWidth="1"/>
    <col min="10" max="10" width="12.5703125" customWidth="1"/>
    <col min="11" max="11" width="12.140625" customWidth="1"/>
    <col min="12" max="12" width="11.7109375" customWidth="1"/>
    <col min="13" max="13" width="14.5703125" customWidth="1"/>
    <col min="14" max="15" width="17.140625" customWidth="1"/>
    <col min="18" max="18" width="16.140625" customWidth="1"/>
    <col min="19" max="19" width="16.7109375" customWidth="1"/>
    <col min="21" max="21" width="17.7109375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22.5" hidden="1" x14ac:dyDescent="0.25">
      <c r="A2" s="3">
        <v>1</v>
      </c>
      <c r="B2" s="4" t="s">
        <v>28538</v>
      </c>
      <c r="C2" s="5" t="s">
        <v>29</v>
      </c>
      <c r="D2" s="5" t="s">
        <v>28539</v>
      </c>
      <c r="E2" s="5" t="s">
        <v>3761</v>
      </c>
      <c r="F2" s="5" t="s">
        <v>28540</v>
      </c>
      <c r="G2" s="5" t="s">
        <v>28541</v>
      </c>
      <c r="H2" s="5" t="s">
        <v>119</v>
      </c>
      <c r="I2" s="5">
        <v>10</v>
      </c>
      <c r="J2" s="5" t="s">
        <v>35</v>
      </c>
      <c r="K2" s="6">
        <v>8280</v>
      </c>
      <c r="L2" s="6">
        <v>82800</v>
      </c>
      <c r="M2" s="5" t="s">
        <v>28542</v>
      </c>
      <c r="N2" s="5" t="s">
        <v>27098</v>
      </c>
      <c r="O2" s="5" t="s">
        <v>28543</v>
      </c>
      <c r="P2" s="5" t="s">
        <v>28493</v>
      </c>
      <c r="Q2" s="5">
        <v>10</v>
      </c>
      <c r="R2" s="5" t="s">
        <v>2318</v>
      </c>
      <c r="S2" s="5" t="s">
        <v>2319</v>
      </c>
      <c r="T2" s="5" t="s">
        <v>42</v>
      </c>
      <c r="U2" s="5" t="s">
        <v>43</v>
      </c>
      <c r="V2" s="5"/>
      <c r="W2" s="5" t="s">
        <v>44</v>
      </c>
      <c r="X2" s="5"/>
    </row>
    <row r="3" spans="1:24" ht="22.5" hidden="1" x14ac:dyDescent="0.25">
      <c r="A3" s="3">
        <v>2</v>
      </c>
      <c r="B3" s="4" t="s">
        <v>3746</v>
      </c>
      <c r="C3" s="5" t="s">
        <v>29</v>
      </c>
      <c r="D3" s="5" t="s">
        <v>3747</v>
      </c>
      <c r="E3" s="5" t="s">
        <v>3748</v>
      </c>
      <c r="F3" s="5" t="s">
        <v>28544</v>
      </c>
      <c r="G3" s="5" t="s">
        <v>28545</v>
      </c>
      <c r="H3" s="5" t="s">
        <v>119</v>
      </c>
      <c r="I3" s="5">
        <v>7</v>
      </c>
      <c r="J3" s="5" t="s">
        <v>35</v>
      </c>
      <c r="K3" s="6">
        <v>130000</v>
      </c>
      <c r="L3" s="6">
        <v>910000</v>
      </c>
      <c r="M3" s="5" t="s">
        <v>3751</v>
      </c>
      <c r="N3" s="5" t="s">
        <v>28546</v>
      </c>
      <c r="O3" s="5" t="s">
        <v>3753</v>
      </c>
      <c r="P3" s="5" t="s">
        <v>3754</v>
      </c>
      <c r="Q3" s="5">
        <v>1</v>
      </c>
      <c r="R3" s="5" t="s">
        <v>3755</v>
      </c>
      <c r="S3" s="5" t="s">
        <v>3756</v>
      </c>
      <c r="T3" s="5" t="s">
        <v>42</v>
      </c>
      <c r="U3" s="5" t="s">
        <v>43</v>
      </c>
      <c r="V3" s="5"/>
      <c r="W3" s="5" t="s">
        <v>44</v>
      </c>
      <c r="X3" s="5"/>
    </row>
    <row r="4" spans="1:24" ht="22.5" hidden="1" x14ac:dyDescent="0.25">
      <c r="A4" s="3">
        <v>3</v>
      </c>
      <c r="B4" s="4" t="s">
        <v>3746</v>
      </c>
      <c r="C4" s="5" t="s">
        <v>29</v>
      </c>
      <c r="D4" s="5" t="s">
        <v>3747</v>
      </c>
      <c r="E4" s="5" t="s">
        <v>3748</v>
      </c>
      <c r="F4" s="5" t="s">
        <v>28544</v>
      </c>
      <c r="G4" s="5" t="s">
        <v>28545</v>
      </c>
      <c r="H4" s="5" t="s">
        <v>119</v>
      </c>
      <c r="I4" s="5">
        <v>7</v>
      </c>
      <c r="J4" s="5" t="s">
        <v>35</v>
      </c>
      <c r="K4" s="6">
        <v>130000</v>
      </c>
      <c r="L4" s="6">
        <v>910000</v>
      </c>
      <c r="M4" s="5" t="s">
        <v>3751</v>
      </c>
      <c r="N4" s="5" t="s">
        <v>28547</v>
      </c>
      <c r="O4" s="5" t="s">
        <v>3753</v>
      </c>
      <c r="P4" s="5" t="s">
        <v>3754</v>
      </c>
      <c r="Q4" s="5">
        <v>1</v>
      </c>
      <c r="R4" s="5" t="s">
        <v>3755</v>
      </c>
      <c r="S4" s="5" t="s">
        <v>3756</v>
      </c>
      <c r="T4" s="5" t="s">
        <v>42</v>
      </c>
      <c r="U4" s="5" t="s">
        <v>43</v>
      </c>
      <c r="V4" s="5"/>
      <c r="W4" s="5" t="s">
        <v>44</v>
      </c>
      <c r="X4" s="5"/>
    </row>
    <row r="5" spans="1:24" ht="22.5" x14ac:dyDescent="0.25">
      <c r="A5" s="3">
        <v>4</v>
      </c>
      <c r="B5" s="4" t="s">
        <v>3746</v>
      </c>
      <c r="C5" s="5" t="s">
        <v>29</v>
      </c>
      <c r="D5" s="5" t="s">
        <v>3747</v>
      </c>
      <c r="E5" s="5" t="s">
        <v>3748</v>
      </c>
      <c r="F5" s="5" t="s">
        <v>3749</v>
      </c>
      <c r="G5" s="5" t="s">
        <v>3750</v>
      </c>
      <c r="H5" s="5" t="s">
        <v>1508</v>
      </c>
      <c r="I5" s="5">
        <v>3</v>
      </c>
      <c r="J5" s="5" t="s">
        <v>35</v>
      </c>
      <c r="K5" s="6">
        <v>130000</v>
      </c>
      <c r="L5" s="6">
        <v>390000</v>
      </c>
      <c r="M5" s="5" t="s">
        <v>3751</v>
      </c>
      <c r="N5" s="5" t="s">
        <v>3752</v>
      </c>
      <c r="O5" s="5" t="s">
        <v>3753</v>
      </c>
      <c r="P5" s="5" t="s">
        <v>3754</v>
      </c>
      <c r="Q5" s="5">
        <v>1</v>
      </c>
      <c r="R5" s="5" t="s">
        <v>3755</v>
      </c>
      <c r="S5" s="5" t="s">
        <v>3756</v>
      </c>
      <c r="T5" s="5" t="s">
        <v>42</v>
      </c>
      <c r="U5" s="5" t="s">
        <v>43</v>
      </c>
      <c r="V5" s="5"/>
      <c r="W5" s="5" t="s">
        <v>44</v>
      </c>
      <c r="X5" s="5"/>
    </row>
    <row r="6" spans="1:24" ht="22.5" hidden="1" x14ac:dyDescent="0.25">
      <c r="A6" s="3">
        <v>5</v>
      </c>
      <c r="B6" s="4" t="s">
        <v>3746</v>
      </c>
      <c r="C6" s="5" t="s">
        <v>29</v>
      </c>
      <c r="D6" s="5" t="s">
        <v>3747</v>
      </c>
      <c r="E6" s="5" t="s">
        <v>3748</v>
      </c>
      <c r="F6" s="5" t="s">
        <v>28544</v>
      </c>
      <c r="G6" s="5" t="s">
        <v>28545</v>
      </c>
      <c r="H6" s="5" t="s">
        <v>119</v>
      </c>
      <c r="I6" s="5">
        <v>7</v>
      </c>
      <c r="J6" s="5" t="s">
        <v>35</v>
      </c>
      <c r="K6" s="6">
        <v>130000</v>
      </c>
      <c r="L6" s="6">
        <v>910000</v>
      </c>
      <c r="M6" s="5" t="s">
        <v>3751</v>
      </c>
      <c r="N6" s="5" t="s">
        <v>28548</v>
      </c>
      <c r="O6" s="5" t="s">
        <v>3753</v>
      </c>
      <c r="P6" s="5" t="s">
        <v>3754</v>
      </c>
      <c r="Q6" s="5">
        <v>1</v>
      </c>
      <c r="R6" s="5" t="s">
        <v>3755</v>
      </c>
      <c r="S6" s="5" t="s">
        <v>3756</v>
      </c>
      <c r="T6" s="5" t="s">
        <v>42</v>
      </c>
      <c r="U6" s="5" t="s">
        <v>43</v>
      </c>
      <c r="V6" s="5"/>
      <c r="W6" s="5" t="s">
        <v>44</v>
      </c>
      <c r="X6" s="5"/>
    </row>
    <row r="7" spans="1:24" ht="22.5" hidden="1" x14ac:dyDescent="0.25">
      <c r="A7" s="3">
        <v>6</v>
      </c>
      <c r="B7" s="4" t="s">
        <v>3746</v>
      </c>
      <c r="C7" s="5" t="s">
        <v>29</v>
      </c>
      <c r="D7" s="5" t="s">
        <v>3747</v>
      </c>
      <c r="E7" s="5" t="s">
        <v>3748</v>
      </c>
      <c r="F7" s="5" t="s">
        <v>28544</v>
      </c>
      <c r="G7" s="5" t="s">
        <v>28545</v>
      </c>
      <c r="H7" s="5" t="s">
        <v>119</v>
      </c>
      <c r="I7" s="5">
        <v>7</v>
      </c>
      <c r="J7" s="5" t="s">
        <v>35</v>
      </c>
      <c r="K7" s="6">
        <v>130000</v>
      </c>
      <c r="L7" s="6">
        <v>910000</v>
      </c>
      <c r="M7" s="5" t="s">
        <v>3751</v>
      </c>
      <c r="N7" s="5" t="s">
        <v>28549</v>
      </c>
      <c r="O7" s="5" t="s">
        <v>3753</v>
      </c>
      <c r="P7" s="5" t="s">
        <v>3754</v>
      </c>
      <c r="Q7" s="5">
        <v>1</v>
      </c>
      <c r="R7" s="5" t="s">
        <v>3755</v>
      </c>
      <c r="S7" s="5" t="s">
        <v>3756</v>
      </c>
      <c r="T7" s="5" t="s">
        <v>42</v>
      </c>
      <c r="U7" s="5" t="s">
        <v>43</v>
      </c>
      <c r="V7" s="5"/>
      <c r="W7" s="5" t="s">
        <v>44</v>
      </c>
      <c r="X7" s="5"/>
    </row>
    <row r="8" spans="1:24" ht="22.5" hidden="1" x14ac:dyDescent="0.25">
      <c r="A8" s="3">
        <v>7</v>
      </c>
      <c r="B8" s="4" t="s">
        <v>3746</v>
      </c>
      <c r="C8" s="5" t="s">
        <v>29</v>
      </c>
      <c r="D8" s="5" t="s">
        <v>3747</v>
      </c>
      <c r="E8" s="5" t="s">
        <v>3748</v>
      </c>
      <c r="F8" s="5" t="s">
        <v>28544</v>
      </c>
      <c r="G8" s="5" t="s">
        <v>28545</v>
      </c>
      <c r="H8" s="5" t="s">
        <v>119</v>
      </c>
      <c r="I8" s="5">
        <v>7</v>
      </c>
      <c r="J8" s="5" t="s">
        <v>35</v>
      </c>
      <c r="K8" s="6">
        <v>130000</v>
      </c>
      <c r="L8" s="6">
        <v>910000</v>
      </c>
      <c r="M8" s="5" t="s">
        <v>3751</v>
      </c>
      <c r="N8" s="5" t="s">
        <v>28550</v>
      </c>
      <c r="O8" s="5" t="s">
        <v>3753</v>
      </c>
      <c r="P8" s="5" t="s">
        <v>3754</v>
      </c>
      <c r="Q8" s="5">
        <v>1</v>
      </c>
      <c r="R8" s="5" t="s">
        <v>3755</v>
      </c>
      <c r="S8" s="5" t="s">
        <v>3756</v>
      </c>
      <c r="T8" s="5" t="s">
        <v>42</v>
      </c>
      <c r="U8" s="5" t="s">
        <v>43</v>
      </c>
      <c r="V8" s="5"/>
      <c r="W8" s="5" t="s">
        <v>44</v>
      </c>
      <c r="X8" s="5"/>
    </row>
    <row r="9" spans="1:24" ht="22.5" hidden="1" x14ac:dyDescent="0.25">
      <c r="A9" s="3">
        <v>8</v>
      </c>
      <c r="B9" s="4" t="s">
        <v>3746</v>
      </c>
      <c r="C9" s="5" t="s">
        <v>29</v>
      </c>
      <c r="D9" s="5" t="s">
        <v>3747</v>
      </c>
      <c r="E9" s="5" t="s">
        <v>3748</v>
      </c>
      <c r="F9" s="5" t="s">
        <v>28544</v>
      </c>
      <c r="G9" s="5" t="s">
        <v>28545</v>
      </c>
      <c r="H9" s="5" t="s">
        <v>119</v>
      </c>
      <c r="I9" s="5">
        <v>7</v>
      </c>
      <c r="J9" s="5" t="s">
        <v>35</v>
      </c>
      <c r="K9" s="6">
        <v>130000</v>
      </c>
      <c r="L9" s="6">
        <v>910000</v>
      </c>
      <c r="M9" s="5" t="s">
        <v>3751</v>
      </c>
      <c r="N9" s="5" t="s">
        <v>28551</v>
      </c>
      <c r="O9" s="5" t="s">
        <v>3753</v>
      </c>
      <c r="P9" s="5" t="s">
        <v>3754</v>
      </c>
      <c r="Q9" s="5">
        <v>1</v>
      </c>
      <c r="R9" s="5" t="s">
        <v>3755</v>
      </c>
      <c r="S9" s="5" t="s">
        <v>3756</v>
      </c>
      <c r="T9" s="5" t="s">
        <v>42</v>
      </c>
      <c r="U9" s="5" t="s">
        <v>43</v>
      </c>
      <c r="V9" s="5"/>
      <c r="W9" s="5" t="s">
        <v>44</v>
      </c>
      <c r="X9" s="5"/>
    </row>
    <row r="10" spans="1:24" ht="22.5" x14ac:dyDescent="0.25">
      <c r="A10" s="3">
        <v>9</v>
      </c>
      <c r="B10" s="4" t="s">
        <v>3746</v>
      </c>
      <c r="C10" s="5" t="s">
        <v>29</v>
      </c>
      <c r="D10" s="5" t="s">
        <v>3747</v>
      </c>
      <c r="E10" s="5" t="s">
        <v>3748</v>
      </c>
      <c r="F10" s="5" t="s">
        <v>3749</v>
      </c>
      <c r="G10" s="5" t="s">
        <v>3750</v>
      </c>
      <c r="H10" s="5" t="s">
        <v>1508</v>
      </c>
      <c r="I10" s="5">
        <v>3</v>
      </c>
      <c r="J10" s="5" t="s">
        <v>35</v>
      </c>
      <c r="K10" s="6">
        <v>130000</v>
      </c>
      <c r="L10" s="6">
        <v>390000</v>
      </c>
      <c r="M10" s="5" t="s">
        <v>3751</v>
      </c>
      <c r="N10" s="5" t="s">
        <v>3757</v>
      </c>
      <c r="O10" s="5" t="s">
        <v>3753</v>
      </c>
      <c r="P10" s="5" t="s">
        <v>3754</v>
      </c>
      <c r="Q10" s="5">
        <v>1</v>
      </c>
      <c r="R10" s="5" t="s">
        <v>3755</v>
      </c>
      <c r="S10" s="5" t="s">
        <v>3756</v>
      </c>
      <c r="T10" s="5" t="s">
        <v>42</v>
      </c>
      <c r="U10" s="5" t="s">
        <v>43</v>
      </c>
      <c r="V10" s="5"/>
      <c r="W10" s="5" t="s">
        <v>44</v>
      </c>
      <c r="X10" s="5"/>
    </row>
    <row r="11" spans="1:24" ht="22.5" hidden="1" x14ac:dyDescent="0.25">
      <c r="A11" s="3">
        <v>10</v>
      </c>
      <c r="B11" s="4" t="s">
        <v>3746</v>
      </c>
      <c r="C11" s="5" t="s">
        <v>29</v>
      </c>
      <c r="D11" s="5" t="s">
        <v>3747</v>
      </c>
      <c r="E11" s="5" t="s">
        <v>3748</v>
      </c>
      <c r="F11" s="5" t="s">
        <v>28544</v>
      </c>
      <c r="G11" s="5" t="s">
        <v>28545</v>
      </c>
      <c r="H11" s="5" t="s">
        <v>119</v>
      </c>
      <c r="I11" s="5">
        <v>7</v>
      </c>
      <c r="J11" s="5" t="s">
        <v>35</v>
      </c>
      <c r="K11" s="6">
        <v>130000</v>
      </c>
      <c r="L11" s="6">
        <v>910000</v>
      </c>
      <c r="M11" s="5" t="s">
        <v>3751</v>
      </c>
      <c r="N11" s="5" t="s">
        <v>28552</v>
      </c>
      <c r="O11" s="5" t="s">
        <v>3753</v>
      </c>
      <c r="P11" s="5" t="s">
        <v>3754</v>
      </c>
      <c r="Q11" s="5">
        <v>1</v>
      </c>
      <c r="R11" s="5" t="s">
        <v>3755</v>
      </c>
      <c r="S11" s="5" t="s">
        <v>3756</v>
      </c>
      <c r="T11" s="5" t="s">
        <v>42</v>
      </c>
      <c r="U11" s="5" t="s">
        <v>43</v>
      </c>
      <c r="V11" s="5"/>
      <c r="W11" s="5" t="s">
        <v>44</v>
      </c>
      <c r="X11" s="5"/>
    </row>
    <row r="12" spans="1:24" ht="33.75" hidden="1" x14ac:dyDescent="0.25">
      <c r="A12" s="3">
        <v>11</v>
      </c>
      <c r="B12" s="4" t="s">
        <v>28553</v>
      </c>
      <c r="C12" s="5" t="s">
        <v>29</v>
      </c>
      <c r="D12" s="5" t="s">
        <v>28554</v>
      </c>
      <c r="E12" s="5" t="s">
        <v>3715</v>
      </c>
      <c r="F12" s="5" t="s">
        <v>28555</v>
      </c>
      <c r="G12" s="5" t="s">
        <v>7781</v>
      </c>
      <c r="H12" s="5" t="s">
        <v>90</v>
      </c>
      <c r="I12" s="5">
        <v>100000</v>
      </c>
      <c r="J12" s="5" t="s">
        <v>35</v>
      </c>
      <c r="K12" s="6">
        <v>0.63600000000000001</v>
      </c>
      <c r="L12" s="6">
        <v>63600</v>
      </c>
      <c r="M12" s="5" t="s">
        <v>28556</v>
      </c>
      <c r="N12" s="5" t="s">
        <v>28557</v>
      </c>
      <c r="O12" s="5" t="s">
        <v>28558</v>
      </c>
      <c r="P12" s="5" t="s">
        <v>28559</v>
      </c>
      <c r="Q12" s="5">
        <v>100000</v>
      </c>
      <c r="R12" s="5" t="s">
        <v>1030</v>
      </c>
      <c r="S12" s="5" t="s">
        <v>1031</v>
      </c>
      <c r="T12" s="5" t="s">
        <v>42</v>
      </c>
      <c r="U12" s="5" t="s">
        <v>43</v>
      </c>
      <c r="V12" s="5"/>
      <c r="W12" s="5" t="s">
        <v>44</v>
      </c>
      <c r="X12" s="5"/>
    </row>
    <row r="13" spans="1:24" ht="22.5" hidden="1" x14ac:dyDescent="0.25">
      <c r="A13" s="3">
        <v>12</v>
      </c>
      <c r="B13" s="4" t="s">
        <v>28560</v>
      </c>
      <c r="C13" s="5" t="s">
        <v>29</v>
      </c>
      <c r="D13" s="5" t="s">
        <v>28561</v>
      </c>
      <c r="E13" s="5" t="s">
        <v>3761</v>
      </c>
      <c r="F13" s="5" t="s">
        <v>25895</v>
      </c>
      <c r="G13" s="5" t="s">
        <v>25896</v>
      </c>
      <c r="H13" s="5" t="s">
        <v>119</v>
      </c>
      <c r="I13" s="5">
        <v>3000</v>
      </c>
      <c r="J13" s="5" t="s">
        <v>35</v>
      </c>
      <c r="K13" s="6">
        <v>98.37</v>
      </c>
      <c r="L13" s="6">
        <v>295110</v>
      </c>
      <c r="M13" s="5" t="s">
        <v>28562</v>
      </c>
      <c r="N13" s="5" t="s">
        <v>28563</v>
      </c>
      <c r="O13" s="5" t="s">
        <v>28564</v>
      </c>
      <c r="P13" s="5" t="s">
        <v>28565</v>
      </c>
      <c r="Q13" s="5">
        <v>900</v>
      </c>
      <c r="R13" s="5" t="s">
        <v>647</v>
      </c>
      <c r="S13" s="5" t="s">
        <v>648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2.5" hidden="1" x14ac:dyDescent="0.25">
      <c r="A14" s="3">
        <v>13</v>
      </c>
      <c r="B14" s="4" t="s">
        <v>28566</v>
      </c>
      <c r="C14" s="5" t="s">
        <v>29</v>
      </c>
      <c r="D14" s="5" t="s">
        <v>28567</v>
      </c>
      <c r="E14" s="5" t="s">
        <v>3761</v>
      </c>
      <c r="F14" s="5" t="s">
        <v>25465</v>
      </c>
      <c r="G14" s="5" t="s">
        <v>8297</v>
      </c>
      <c r="H14" s="5" t="s">
        <v>6798</v>
      </c>
      <c r="I14" s="5">
        <v>300</v>
      </c>
      <c r="J14" s="5" t="s">
        <v>35</v>
      </c>
      <c r="K14" s="6">
        <v>2700</v>
      </c>
      <c r="L14" s="6">
        <v>810000</v>
      </c>
      <c r="M14" s="5" t="s">
        <v>28568</v>
      </c>
      <c r="N14" s="5" t="s">
        <v>15816</v>
      </c>
      <c r="O14" s="5" t="s">
        <v>28569</v>
      </c>
      <c r="P14" s="5" t="s">
        <v>28493</v>
      </c>
      <c r="Q14" s="5">
        <v>300</v>
      </c>
      <c r="R14" s="5" t="s">
        <v>24058</v>
      </c>
      <c r="S14" s="5" t="s">
        <v>6072</v>
      </c>
      <c r="T14" s="5" t="s">
        <v>42</v>
      </c>
      <c r="U14" s="5" t="s">
        <v>43</v>
      </c>
      <c r="V14" s="5"/>
      <c r="W14" s="5" t="s">
        <v>44</v>
      </c>
      <c r="X14" s="5"/>
    </row>
    <row r="15" spans="1:24" ht="22.5" x14ac:dyDescent="0.25">
      <c r="A15" s="3">
        <v>14</v>
      </c>
      <c r="B15" s="4" t="s">
        <v>3746</v>
      </c>
      <c r="C15" s="5" t="s">
        <v>29</v>
      </c>
      <c r="D15" s="5" t="s">
        <v>3747</v>
      </c>
      <c r="E15" s="5" t="s">
        <v>3748</v>
      </c>
      <c r="F15" s="5" t="s">
        <v>3749</v>
      </c>
      <c r="G15" s="5" t="s">
        <v>3750</v>
      </c>
      <c r="H15" s="5" t="s">
        <v>1508</v>
      </c>
      <c r="I15" s="5">
        <v>3</v>
      </c>
      <c r="J15" s="5" t="s">
        <v>35</v>
      </c>
      <c r="K15" s="6">
        <v>130000</v>
      </c>
      <c r="L15" s="6">
        <v>390000</v>
      </c>
      <c r="M15" s="5" t="s">
        <v>3751</v>
      </c>
      <c r="N15" s="5" t="s">
        <v>3758</v>
      </c>
      <c r="O15" s="5" t="s">
        <v>3753</v>
      </c>
      <c r="P15" s="5" t="s">
        <v>3754</v>
      </c>
      <c r="Q15" s="5">
        <v>1</v>
      </c>
      <c r="R15" s="5" t="s">
        <v>3755</v>
      </c>
      <c r="S15" s="5" t="s">
        <v>3756</v>
      </c>
      <c r="T15" s="5" t="s">
        <v>42</v>
      </c>
      <c r="U15" s="5" t="s">
        <v>43</v>
      </c>
      <c r="V15" s="5"/>
      <c r="W15" s="5" t="s">
        <v>44</v>
      </c>
      <c r="X15" s="5"/>
    </row>
    <row r="16" spans="1:24" ht="22.5" hidden="1" x14ac:dyDescent="0.25">
      <c r="A16" s="3">
        <v>15</v>
      </c>
      <c r="B16" s="4" t="s">
        <v>28538</v>
      </c>
      <c r="C16" s="5" t="s">
        <v>29</v>
      </c>
      <c r="D16" s="5" t="s">
        <v>28539</v>
      </c>
      <c r="E16" s="5" t="s">
        <v>3761</v>
      </c>
      <c r="F16" s="5" t="s">
        <v>28570</v>
      </c>
      <c r="G16" s="5" t="s">
        <v>13983</v>
      </c>
      <c r="H16" s="5" t="s">
        <v>90</v>
      </c>
      <c r="I16" s="5">
        <v>50</v>
      </c>
      <c r="J16" s="5" t="s">
        <v>35</v>
      </c>
      <c r="K16" s="6">
        <v>550</v>
      </c>
      <c r="L16" s="6">
        <v>27500</v>
      </c>
      <c r="M16" s="5" t="s">
        <v>28542</v>
      </c>
      <c r="N16" s="5" t="s">
        <v>28571</v>
      </c>
      <c r="O16" s="5" t="s">
        <v>28543</v>
      </c>
      <c r="P16" s="5" t="s">
        <v>28493</v>
      </c>
      <c r="Q16" s="5">
        <v>30</v>
      </c>
      <c r="R16" s="5" t="s">
        <v>2318</v>
      </c>
      <c r="S16" s="5" t="s">
        <v>2319</v>
      </c>
      <c r="T16" s="5" t="s">
        <v>42</v>
      </c>
      <c r="U16" s="5" t="s">
        <v>43</v>
      </c>
      <c r="V16" s="5"/>
      <c r="W16" s="5" t="s">
        <v>44</v>
      </c>
      <c r="X16" s="5"/>
    </row>
    <row r="17" spans="1:24" ht="22.5" hidden="1" x14ac:dyDescent="0.25">
      <c r="A17" s="3">
        <v>16</v>
      </c>
      <c r="B17" s="4" t="s">
        <v>28538</v>
      </c>
      <c r="C17" s="5" t="s">
        <v>29</v>
      </c>
      <c r="D17" s="5" t="s">
        <v>28539</v>
      </c>
      <c r="E17" s="5" t="s">
        <v>3761</v>
      </c>
      <c r="F17" s="5" t="s">
        <v>28413</v>
      </c>
      <c r="G17" s="5" t="s">
        <v>7480</v>
      </c>
      <c r="H17" s="5" t="s">
        <v>90</v>
      </c>
      <c r="I17" s="5">
        <v>50</v>
      </c>
      <c r="J17" s="5" t="s">
        <v>35</v>
      </c>
      <c r="K17" s="6">
        <v>550</v>
      </c>
      <c r="L17" s="6">
        <v>27500</v>
      </c>
      <c r="M17" s="5" t="s">
        <v>28542</v>
      </c>
      <c r="N17" s="5" t="s">
        <v>19005</v>
      </c>
      <c r="O17" s="5" t="s">
        <v>28543</v>
      </c>
      <c r="P17" s="5" t="s">
        <v>28493</v>
      </c>
      <c r="Q17" s="5">
        <v>50</v>
      </c>
      <c r="R17" s="5" t="s">
        <v>2318</v>
      </c>
      <c r="S17" s="5" t="s">
        <v>2319</v>
      </c>
      <c r="T17" s="5" t="s">
        <v>42</v>
      </c>
      <c r="U17" s="5" t="s">
        <v>43</v>
      </c>
      <c r="V17" s="5"/>
      <c r="W17" s="5" t="s">
        <v>44</v>
      </c>
      <c r="X17" s="5"/>
    </row>
    <row r="18" spans="1:24" ht="22.5" hidden="1" x14ac:dyDescent="0.25">
      <c r="A18" s="3">
        <v>17</v>
      </c>
      <c r="B18" s="4" t="s">
        <v>28538</v>
      </c>
      <c r="C18" s="5" t="s">
        <v>29</v>
      </c>
      <c r="D18" s="5" t="s">
        <v>28539</v>
      </c>
      <c r="E18" s="5" t="s">
        <v>3761</v>
      </c>
      <c r="F18" s="5" t="s">
        <v>28572</v>
      </c>
      <c r="G18" s="5" t="s">
        <v>28573</v>
      </c>
      <c r="H18" s="5" t="s">
        <v>119</v>
      </c>
      <c r="I18" s="5">
        <v>10</v>
      </c>
      <c r="J18" s="5" t="s">
        <v>35</v>
      </c>
      <c r="K18" s="6">
        <v>8280</v>
      </c>
      <c r="L18" s="6">
        <v>82800</v>
      </c>
      <c r="M18" s="5" t="s">
        <v>28542</v>
      </c>
      <c r="N18" s="5" t="s">
        <v>22142</v>
      </c>
      <c r="O18" s="5" t="s">
        <v>28543</v>
      </c>
      <c r="P18" s="5" t="s">
        <v>28493</v>
      </c>
      <c r="Q18" s="5">
        <v>10</v>
      </c>
      <c r="R18" s="5" t="s">
        <v>2318</v>
      </c>
      <c r="S18" s="5" t="s">
        <v>2319</v>
      </c>
      <c r="T18" s="5" t="s">
        <v>42</v>
      </c>
      <c r="U18" s="5" t="s">
        <v>43</v>
      </c>
      <c r="V18" s="5"/>
      <c r="W18" s="5" t="s">
        <v>44</v>
      </c>
      <c r="X18" s="5"/>
    </row>
    <row r="19" spans="1:24" ht="22.5" hidden="1" x14ac:dyDescent="0.25">
      <c r="A19" s="3">
        <v>18</v>
      </c>
      <c r="B19" s="4" t="s">
        <v>28538</v>
      </c>
      <c r="C19" s="5" t="s">
        <v>29</v>
      </c>
      <c r="D19" s="5" t="s">
        <v>28539</v>
      </c>
      <c r="E19" s="5" t="s">
        <v>3761</v>
      </c>
      <c r="F19" s="5" t="s">
        <v>26704</v>
      </c>
      <c r="G19" s="5" t="s">
        <v>26705</v>
      </c>
      <c r="H19" s="5" t="s">
        <v>90</v>
      </c>
      <c r="I19" s="5">
        <v>120</v>
      </c>
      <c r="J19" s="5" t="s">
        <v>35</v>
      </c>
      <c r="K19" s="6">
        <v>1300</v>
      </c>
      <c r="L19" s="6">
        <v>156000</v>
      </c>
      <c r="M19" s="5" t="s">
        <v>28542</v>
      </c>
      <c r="N19" s="5" t="s">
        <v>28574</v>
      </c>
      <c r="O19" s="5" t="s">
        <v>28543</v>
      </c>
      <c r="P19" s="5" t="s">
        <v>28493</v>
      </c>
      <c r="Q19" s="5">
        <v>120</v>
      </c>
      <c r="R19" s="5" t="s">
        <v>2318</v>
      </c>
      <c r="S19" s="5" t="s">
        <v>2319</v>
      </c>
      <c r="T19" s="5" t="s">
        <v>42</v>
      </c>
      <c r="U19" s="5" t="s">
        <v>43</v>
      </c>
      <c r="V19" s="5"/>
      <c r="W19" s="5" t="s">
        <v>44</v>
      </c>
      <c r="X19" s="5"/>
    </row>
    <row r="20" spans="1:24" ht="22.5" hidden="1" x14ac:dyDescent="0.25">
      <c r="A20" s="3">
        <v>19</v>
      </c>
      <c r="B20" s="4" t="s">
        <v>28538</v>
      </c>
      <c r="C20" s="5" t="s">
        <v>29</v>
      </c>
      <c r="D20" s="5" t="s">
        <v>28539</v>
      </c>
      <c r="E20" s="5" t="s">
        <v>3761</v>
      </c>
      <c r="F20" s="5" t="s">
        <v>24822</v>
      </c>
      <c r="G20" s="5" t="s">
        <v>24823</v>
      </c>
      <c r="H20" s="5" t="s">
        <v>119</v>
      </c>
      <c r="I20" s="5">
        <v>2000</v>
      </c>
      <c r="J20" s="5" t="s">
        <v>35</v>
      </c>
      <c r="K20" s="6">
        <v>125</v>
      </c>
      <c r="L20" s="6">
        <v>250000</v>
      </c>
      <c r="M20" s="5" t="s">
        <v>28542</v>
      </c>
      <c r="N20" s="5" t="s">
        <v>856</v>
      </c>
      <c r="O20" s="5" t="s">
        <v>28543</v>
      </c>
      <c r="P20" s="5" t="s">
        <v>28493</v>
      </c>
      <c r="Q20" s="5">
        <v>2000</v>
      </c>
      <c r="R20" s="5" t="s">
        <v>2318</v>
      </c>
      <c r="S20" s="5" t="s">
        <v>2319</v>
      </c>
      <c r="T20" s="5" t="s">
        <v>42</v>
      </c>
      <c r="U20" s="5" t="s">
        <v>43</v>
      </c>
      <c r="V20" s="5"/>
      <c r="W20" s="5" t="s">
        <v>44</v>
      </c>
      <c r="X20" s="5"/>
    </row>
    <row r="21" spans="1:24" ht="33.75" x14ac:dyDescent="0.25">
      <c r="A21" s="3">
        <v>20</v>
      </c>
      <c r="B21" s="4" t="s">
        <v>3759</v>
      </c>
      <c r="C21" s="5" t="s">
        <v>29</v>
      </c>
      <c r="D21" s="5" t="s">
        <v>3760</v>
      </c>
      <c r="E21" s="5" t="s">
        <v>3761</v>
      </c>
      <c r="F21" s="5" t="s">
        <v>679</v>
      </c>
      <c r="G21" s="5" t="s">
        <v>680</v>
      </c>
      <c r="H21" s="5" t="s">
        <v>81</v>
      </c>
      <c r="I21" s="5">
        <v>3000</v>
      </c>
      <c r="J21" s="5" t="s">
        <v>35</v>
      </c>
      <c r="K21" s="6">
        <v>47</v>
      </c>
      <c r="L21" s="6">
        <v>141000</v>
      </c>
      <c r="M21" s="5" t="s">
        <v>3762</v>
      </c>
      <c r="N21" s="5" t="s">
        <v>3763</v>
      </c>
      <c r="O21" s="5" t="s">
        <v>3764</v>
      </c>
      <c r="P21" s="5" t="s">
        <v>3740</v>
      </c>
      <c r="Q21" s="5">
        <v>3000</v>
      </c>
      <c r="R21" s="5" t="s">
        <v>1030</v>
      </c>
      <c r="S21" s="5" t="s">
        <v>1031</v>
      </c>
      <c r="T21" s="5" t="s">
        <v>42</v>
      </c>
      <c r="U21" s="5" t="s">
        <v>43</v>
      </c>
      <c r="V21" s="5"/>
      <c r="W21" s="5" t="s">
        <v>44</v>
      </c>
      <c r="X21" s="5"/>
    </row>
    <row r="22" spans="1:24" ht="33.75" hidden="1" x14ac:dyDescent="0.25">
      <c r="A22" s="3">
        <v>21</v>
      </c>
      <c r="B22" s="4" t="s">
        <v>3759</v>
      </c>
      <c r="C22" s="5" t="s">
        <v>29</v>
      </c>
      <c r="D22" s="5" t="s">
        <v>3760</v>
      </c>
      <c r="E22" s="5" t="s">
        <v>3761</v>
      </c>
      <c r="F22" s="5" t="s">
        <v>28575</v>
      </c>
      <c r="G22" s="5" t="s">
        <v>7226</v>
      </c>
      <c r="H22" s="5" t="s">
        <v>90</v>
      </c>
      <c r="I22" s="5">
        <v>100000</v>
      </c>
      <c r="J22" s="5" t="s">
        <v>35</v>
      </c>
      <c r="K22" s="6">
        <v>0.67200000000000004</v>
      </c>
      <c r="L22" s="6">
        <v>67200</v>
      </c>
      <c r="M22" s="5" t="s">
        <v>3765</v>
      </c>
      <c r="N22" s="5" t="s">
        <v>28576</v>
      </c>
      <c r="O22" s="5" t="s">
        <v>3767</v>
      </c>
      <c r="P22" s="5" t="s">
        <v>3768</v>
      </c>
      <c r="Q22" s="5">
        <v>100000</v>
      </c>
      <c r="R22" s="5" t="s">
        <v>1030</v>
      </c>
      <c r="S22" s="5" t="s">
        <v>1031</v>
      </c>
      <c r="T22" s="5" t="s">
        <v>42</v>
      </c>
      <c r="U22" s="5" t="s">
        <v>43</v>
      </c>
      <c r="V22" s="5"/>
      <c r="W22" s="5" t="s">
        <v>44</v>
      </c>
      <c r="X22" s="5"/>
    </row>
    <row r="23" spans="1:24" ht="33.75" hidden="1" x14ac:dyDescent="0.25">
      <c r="A23" s="3">
        <v>22</v>
      </c>
      <c r="B23" s="4" t="s">
        <v>3759</v>
      </c>
      <c r="C23" s="5" t="s">
        <v>29</v>
      </c>
      <c r="D23" s="5" t="s">
        <v>3760</v>
      </c>
      <c r="E23" s="5" t="s">
        <v>3761</v>
      </c>
      <c r="F23" s="5" t="s">
        <v>24853</v>
      </c>
      <c r="G23" s="5" t="s">
        <v>6206</v>
      </c>
      <c r="H23" s="5" t="s">
        <v>90</v>
      </c>
      <c r="I23" s="5">
        <v>50</v>
      </c>
      <c r="J23" s="5" t="s">
        <v>35</v>
      </c>
      <c r="K23" s="6">
        <v>37</v>
      </c>
      <c r="L23" s="6">
        <v>1850</v>
      </c>
      <c r="M23" s="5" t="s">
        <v>3765</v>
      </c>
      <c r="N23" s="5" t="s">
        <v>11981</v>
      </c>
      <c r="O23" s="5" t="s">
        <v>3767</v>
      </c>
      <c r="P23" s="5" t="s">
        <v>3768</v>
      </c>
      <c r="Q23" s="5">
        <v>50</v>
      </c>
      <c r="R23" s="5" t="s">
        <v>1030</v>
      </c>
      <c r="S23" s="5" t="s">
        <v>1031</v>
      </c>
      <c r="T23" s="5" t="s">
        <v>42</v>
      </c>
      <c r="U23" s="5" t="s">
        <v>43</v>
      </c>
      <c r="V23" s="5"/>
      <c r="W23" s="5" t="s">
        <v>44</v>
      </c>
      <c r="X23" s="5"/>
    </row>
    <row r="24" spans="1:24" ht="33.75" hidden="1" x14ac:dyDescent="0.25">
      <c r="A24" s="3">
        <v>23</v>
      </c>
      <c r="B24" s="4" t="s">
        <v>3759</v>
      </c>
      <c r="C24" s="5" t="s">
        <v>29</v>
      </c>
      <c r="D24" s="5" t="s">
        <v>3760</v>
      </c>
      <c r="E24" s="5" t="s">
        <v>3761</v>
      </c>
      <c r="F24" s="5" t="s">
        <v>28577</v>
      </c>
      <c r="G24" s="5" t="s">
        <v>6638</v>
      </c>
      <c r="H24" s="5" t="s">
        <v>90</v>
      </c>
      <c r="I24" s="5">
        <v>600</v>
      </c>
      <c r="J24" s="5" t="s">
        <v>35</v>
      </c>
      <c r="K24" s="6">
        <v>162</v>
      </c>
      <c r="L24" s="6">
        <v>97200</v>
      </c>
      <c r="M24" s="5" t="s">
        <v>3765</v>
      </c>
      <c r="N24" s="5" t="s">
        <v>28578</v>
      </c>
      <c r="O24" s="5" t="s">
        <v>3767</v>
      </c>
      <c r="P24" s="5" t="s">
        <v>3768</v>
      </c>
      <c r="Q24" s="5">
        <v>600</v>
      </c>
      <c r="R24" s="5" t="s">
        <v>1030</v>
      </c>
      <c r="S24" s="5" t="s">
        <v>1031</v>
      </c>
      <c r="T24" s="5" t="s">
        <v>42</v>
      </c>
      <c r="U24" s="5" t="s">
        <v>43</v>
      </c>
      <c r="V24" s="5"/>
      <c r="W24" s="5" t="s">
        <v>44</v>
      </c>
      <c r="X24" s="5"/>
    </row>
    <row r="25" spans="1:24" ht="33.75" hidden="1" x14ac:dyDescent="0.25">
      <c r="A25" s="3">
        <v>24</v>
      </c>
      <c r="B25" s="4" t="s">
        <v>3759</v>
      </c>
      <c r="C25" s="5" t="s">
        <v>29</v>
      </c>
      <c r="D25" s="5" t="s">
        <v>3760</v>
      </c>
      <c r="E25" s="5" t="s">
        <v>3761</v>
      </c>
      <c r="F25" s="5" t="s">
        <v>25170</v>
      </c>
      <c r="G25" s="5" t="s">
        <v>17012</v>
      </c>
      <c r="H25" s="5" t="s">
        <v>90</v>
      </c>
      <c r="I25" s="5">
        <v>500</v>
      </c>
      <c r="J25" s="5" t="s">
        <v>35</v>
      </c>
      <c r="K25" s="6">
        <v>62</v>
      </c>
      <c r="L25" s="6">
        <v>31000</v>
      </c>
      <c r="M25" s="5" t="s">
        <v>3765</v>
      </c>
      <c r="N25" s="5" t="s">
        <v>23336</v>
      </c>
      <c r="O25" s="5" t="s">
        <v>3767</v>
      </c>
      <c r="P25" s="5" t="s">
        <v>3768</v>
      </c>
      <c r="Q25" s="5">
        <v>500</v>
      </c>
      <c r="R25" s="5" t="s">
        <v>1030</v>
      </c>
      <c r="S25" s="5" t="s">
        <v>1031</v>
      </c>
      <c r="T25" s="5" t="s">
        <v>42</v>
      </c>
      <c r="U25" s="5" t="s">
        <v>43</v>
      </c>
      <c r="V25" s="5"/>
      <c r="W25" s="5" t="s">
        <v>44</v>
      </c>
      <c r="X25" s="5"/>
    </row>
    <row r="26" spans="1:24" ht="33.75" hidden="1" x14ac:dyDescent="0.25">
      <c r="A26" s="3">
        <v>25</v>
      </c>
      <c r="B26" s="4" t="s">
        <v>3759</v>
      </c>
      <c r="C26" s="5" t="s">
        <v>29</v>
      </c>
      <c r="D26" s="5" t="s">
        <v>3760</v>
      </c>
      <c r="E26" s="5" t="s">
        <v>3761</v>
      </c>
      <c r="F26" s="5" t="s">
        <v>25126</v>
      </c>
      <c r="G26" s="5" t="s">
        <v>6815</v>
      </c>
      <c r="H26" s="5" t="s">
        <v>90</v>
      </c>
      <c r="I26" s="5">
        <v>200000</v>
      </c>
      <c r="J26" s="5" t="s">
        <v>35</v>
      </c>
      <c r="K26" s="6">
        <v>0.27839999999999998</v>
      </c>
      <c r="L26" s="6">
        <v>55680</v>
      </c>
      <c r="M26" s="5" t="s">
        <v>3765</v>
      </c>
      <c r="N26" s="5" t="s">
        <v>28579</v>
      </c>
      <c r="O26" s="5" t="s">
        <v>3767</v>
      </c>
      <c r="P26" s="5" t="s">
        <v>3768</v>
      </c>
      <c r="Q26" s="5">
        <v>200000</v>
      </c>
      <c r="R26" s="5" t="s">
        <v>1030</v>
      </c>
      <c r="S26" s="5" t="s">
        <v>1031</v>
      </c>
      <c r="T26" s="5" t="s">
        <v>42</v>
      </c>
      <c r="U26" s="5" t="s">
        <v>43</v>
      </c>
      <c r="V26" s="5"/>
      <c r="W26" s="5" t="s">
        <v>44</v>
      </c>
      <c r="X26" s="5"/>
    </row>
    <row r="27" spans="1:24" ht="33.75" hidden="1" x14ac:dyDescent="0.25">
      <c r="A27" s="3">
        <v>26</v>
      </c>
      <c r="B27" s="4" t="s">
        <v>3759</v>
      </c>
      <c r="C27" s="5" t="s">
        <v>29</v>
      </c>
      <c r="D27" s="5" t="s">
        <v>3760</v>
      </c>
      <c r="E27" s="5" t="s">
        <v>3761</v>
      </c>
      <c r="F27" s="5" t="s">
        <v>95</v>
      </c>
      <c r="G27" s="5" t="s">
        <v>96</v>
      </c>
      <c r="H27" s="5" t="s">
        <v>90</v>
      </c>
      <c r="I27" s="5">
        <v>10000</v>
      </c>
      <c r="J27" s="5" t="s">
        <v>35</v>
      </c>
      <c r="K27" s="6">
        <v>2.16</v>
      </c>
      <c r="L27" s="6">
        <v>21600</v>
      </c>
      <c r="M27" s="5" t="s">
        <v>3765</v>
      </c>
      <c r="N27" s="5" t="s">
        <v>21463</v>
      </c>
      <c r="O27" s="5" t="s">
        <v>3767</v>
      </c>
      <c r="P27" s="5" t="s">
        <v>3768</v>
      </c>
      <c r="Q27" s="5">
        <v>10000</v>
      </c>
      <c r="R27" s="5" t="s">
        <v>1030</v>
      </c>
      <c r="S27" s="5" t="s">
        <v>1031</v>
      </c>
      <c r="T27" s="5" t="s">
        <v>42</v>
      </c>
      <c r="U27" s="5" t="s">
        <v>43</v>
      </c>
      <c r="V27" s="5"/>
      <c r="W27" s="5" t="s">
        <v>44</v>
      </c>
      <c r="X27" s="5"/>
    </row>
    <row r="28" spans="1:24" ht="33.75" hidden="1" x14ac:dyDescent="0.25">
      <c r="A28" s="3">
        <v>27</v>
      </c>
      <c r="B28" s="4" t="s">
        <v>3759</v>
      </c>
      <c r="C28" s="5" t="s">
        <v>29</v>
      </c>
      <c r="D28" s="5" t="s">
        <v>3760</v>
      </c>
      <c r="E28" s="5" t="s">
        <v>3761</v>
      </c>
      <c r="F28" s="5" t="s">
        <v>24759</v>
      </c>
      <c r="G28" s="5" t="s">
        <v>11980</v>
      </c>
      <c r="H28" s="5" t="s">
        <v>90</v>
      </c>
      <c r="I28" s="5">
        <v>50</v>
      </c>
      <c r="J28" s="5" t="s">
        <v>35</v>
      </c>
      <c r="K28" s="6">
        <v>35</v>
      </c>
      <c r="L28" s="6">
        <v>1750</v>
      </c>
      <c r="M28" s="5" t="s">
        <v>3765</v>
      </c>
      <c r="N28" s="5" t="s">
        <v>11981</v>
      </c>
      <c r="O28" s="5" t="s">
        <v>3767</v>
      </c>
      <c r="P28" s="5" t="s">
        <v>3768</v>
      </c>
      <c r="Q28" s="5">
        <v>50</v>
      </c>
      <c r="R28" s="5" t="s">
        <v>1030</v>
      </c>
      <c r="S28" s="5" t="s">
        <v>1031</v>
      </c>
      <c r="T28" s="5" t="s">
        <v>42</v>
      </c>
      <c r="U28" s="5" t="s">
        <v>43</v>
      </c>
      <c r="V28" s="5"/>
      <c r="W28" s="5" t="s">
        <v>44</v>
      </c>
      <c r="X28" s="5"/>
    </row>
    <row r="29" spans="1:24" ht="33.75" hidden="1" x14ac:dyDescent="0.25">
      <c r="A29" s="3">
        <v>28</v>
      </c>
      <c r="B29" s="4" t="s">
        <v>3759</v>
      </c>
      <c r="C29" s="5" t="s">
        <v>29</v>
      </c>
      <c r="D29" s="5" t="s">
        <v>3760</v>
      </c>
      <c r="E29" s="5" t="s">
        <v>3761</v>
      </c>
      <c r="F29" s="5" t="s">
        <v>24785</v>
      </c>
      <c r="G29" s="5" t="s">
        <v>6198</v>
      </c>
      <c r="H29" s="5" t="s">
        <v>90</v>
      </c>
      <c r="I29" s="5">
        <v>50</v>
      </c>
      <c r="J29" s="5" t="s">
        <v>35</v>
      </c>
      <c r="K29" s="6">
        <v>35</v>
      </c>
      <c r="L29" s="6">
        <v>1750</v>
      </c>
      <c r="M29" s="5" t="s">
        <v>3765</v>
      </c>
      <c r="N29" s="5" t="s">
        <v>11981</v>
      </c>
      <c r="O29" s="5" t="s">
        <v>3767</v>
      </c>
      <c r="P29" s="5" t="s">
        <v>3768</v>
      </c>
      <c r="Q29" s="5">
        <v>50</v>
      </c>
      <c r="R29" s="5" t="s">
        <v>1030</v>
      </c>
      <c r="S29" s="5" t="s">
        <v>1031</v>
      </c>
      <c r="T29" s="5" t="s">
        <v>42</v>
      </c>
      <c r="U29" s="5" t="s">
        <v>43</v>
      </c>
      <c r="V29" s="5"/>
      <c r="W29" s="5" t="s">
        <v>44</v>
      </c>
      <c r="X29" s="5"/>
    </row>
    <row r="30" spans="1:24" ht="33.75" hidden="1" x14ac:dyDescent="0.25">
      <c r="A30" s="3">
        <v>29</v>
      </c>
      <c r="B30" s="4" t="s">
        <v>3759</v>
      </c>
      <c r="C30" s="5" t="s">
        <v>29</v>
      </c>
      <c r="D30" s="5" t="s">
        <v>3760</v>
      </c>
      <c r="E30" s="5" t="s">
        <v>3761</v>
      </c>
      <c r="F30" s="5" t="s">
        <v>24762</v>
      </c>
      <c r="G30" s="5" t="s">
        <v>19890</v>
      </c>
      <c r="H30" s="5" t="s">
        <v>90</v>
      </c>
      <c r="I30" s="5">
        <v>50</v>
      </c>
      <c r="J30" s="5" t="s">
        <v>35</v>
      </c>
      <c r="K30" s="6">
        <v>35</v>
      </c>
      <c r="L30" s="6">
        <v>1750</v>
      </c>
      <c r="M30" s="5" t="s">
        <v>3765</v>
      </c>
      <c r="N30" s="5" t="s">
        <v>28580</v>
      </c>
      <c r="O30" s="5" t="s">
        <v>3767</v>
      </c>
      <c r="P30" s="5" t="s">
        <v>3768</v>
      </c>
      <c r="Q30" s="5">
        <v>50</v>
      </c>
      <c r="R30" s="5" t="s">
        <v>1030</v>
      </c>
      <c r="S30" s="5" t="s">
        <v>1031</v>
      </c>
      <c r="T30" s="5" t="s">
        <v>42</v>
      </c>
      <c r="U30" s="5" t="s">
        <v>43</v>
      </c>
      <c r="V30" s="5"/>
      <c r="W30" s="5" t="s">
        <v>44</v>
      </c>
      <c r="X30" s="5"/>
    </row>
    <row r="31" spans="1:24" ht="33.75" x14ac:dyDescent="0.25">
      <c r="A31" s="3">
        <v>30</v>
      </c>
      <c r="B31" s="4" t="s">
        <v>3759</v>
      </c>
      <c r="C31" s="5" t="s">
        <v>29</v>
      </c>
      <c r="D31" s="5" t="s">
        <v>3760</v>
      </c>
      <c r="E31" s="5" t="s">
        <v>3761</v>
      </c>
      <c r="F31" s="5" t="s">
        <v>1098</v>
      </c>
      <c r="G31" s="5" t="s">
        <v>1099</v>
      </c>
      <c r="H31" s="5" t="s">
        <v>81</v>
      </c>
      <c r="I31" s="5">
        <v>3000</v>
      </c>
      <c r="J31" s="5" t="s">
        <v>35</v>
      </c>
      <c r="K31" s="6">
        <v>43</v>
      </c>
      <c r="L31" s="6">
        <v>129000</v>
      </c>
      <c r="M31" s="5" t="s">
        <v>3765</v>
      </c>
      <c r="N31" s="5" t="s">
        <v>3766</v>
      </c>
      <c r="O31" s="5" t="s">
        <v>3767</v>
      </c>
      <c r="P31" s="5" t="s">
        <v>3768</v>
      </c>
      <c r="Q31" s="5">
        <v>3000</v>
      </c>
      <c r="R31" s="5" t="s">
        <v>1030</v>
      </c>
      <c r="S31" s="5" t="s">
        <v>1031</v>
      </c>
      <c r="T31" s="5" t="s">
        <v>42</v>
      </c>
      <c r="U31" s="5" t="s">
        <v>43</v>
      </c>
      <c r="V31" s="5"/>
      <c r="W31" s="5" t="s">
        <v>44</v>
      </c>
      <c r="X31" s="5"/>
    </row>
    <row r="32" spans="1:24" ht="22.5" hidden="1" x14ac:dyDescent="0.25">
      <c r="A32" s="3">
        <v>31</v>
      </c>
      <c r="B32" s="4" t="s">
        <v>28560</v>
      </c>
      <c r="C32" s="5" t="s">
        <v>29</v>
      </c>
      <c r="D32" s="5" t="s">
        <v>28561</v>
      </c>
      <c r="E32" s="5" t="s">
        <v>3761</v>
      </c>
      <c r="F32" s="5" t="s">
        <v>25895</v>
      </c>
      <c r="G32" s="5" t="s">
        <v>25896</v>
      </c>
      <c r="H32" s="5" t="s">
        <v>119</v>
      </c>
      <c r="I32" s="5">
        <v>3000</v>
      </c>
      <c r="J32" s="5" t="s">
        <v>35</v>
      </c>
      <c r="K32" s="6">
        <v>98.37</v>
      </c>
      <c r="L32" s="6">
        <v>295110</v>
      </c>
      <c r="M32" s="5" t="s">
        <v>28581</v>
      </c>
      <c r="N32" s="5" t="s">
        <v>28563</v>
      </c>
      <c r="O32" s="5" t="s">
        <v>28582</v>
      </c>
      <c r="P32" s="5" t="s">
        <v>28559</v>
      </c>
      <c r="Q32" s="5">
        <v>2100</v>
      </c>
      <c r="R32" s="5" t="s">
        <v>647</v>
      </c>
      <c r="S32" s="5" t="s">
        <v>648</v>
      </c>
      <c r="T32" s="5" t="s">
        <v>42</v>
      </c>
      <c r="U32" s="5" t="s">
        <v>43</v>
      </c>
      <c r="V32" s="5"/>
      <c r="W32" s="5" t="s">
        <v>44</v>
      </c>
      <c r="X32" s="5"/>
    </row>
    <row r="33" spans="1:24" ht="22.5" hidden="1" x14ac:dyDescent="0.25">
      <c r="A33" s="3">
        <v>32</v>
      </c>
      <c r="B33" s="4" t="s">
        <v>28560</v>
      </c>
      <c r="C33" s="5" t="s">
        <v>29</v>
      </c>
      <c r="D33" s="5" t="s">
        <v>28561</v>
      </c>
      <c r="E33" s="5" t="s">
        <v>3761</v>
      </c>
      <c r="F33" s="5" t="s">
        <v>26262</v>
      </c>
      <c r="G33" s="5" t="s">
        <v>6459</v>
      </c>
      <c r="H33" s="5" t="s">
        <v>90</v>
      </c>
      <c r="I33" s="5">
        <v>1200</v>
      </c>
      <c r="J33" s="5" t="s">
        <v>35</v>
      </c>
      <c r="K33" s="6">
        <v>105.770833</v>
      </c>
      <c r="L33" s="6">
        <v>126924.9996</v>
      </c>
      <c r="M33" s="5" t="s">
        <v>28581</v>
      </c>
      <c r="N33" s="5" t="s">
        <v>21636</v>
      </c>
      <c r="O33" s="5" t="s">
        <v>28582</v>
      </c>
      <c r="P33" s="5" t="s">
        <v>28559</v>
      </c>
      <c r="Q33" s="5">
        <v>1200</v>
      </c>
      <c r="R33" s="5" t="s">
        <v>647</v>
      </c>
      <c r="S33" s="5" t="s">
        <v>648</v>
      </c>
      <c r="T33" s="5" t="s">
        <v>42</v>
      </c>
      <c r="U33" s="5" t="s">
        <v>43</v>
      </c>
      <c r="V33" s="5"/>
      <c r="W33" s="5" t="s">
        <v>44</v>
      </c>
      <c r="X33" s="5"/>
    </row>
    <row r="34" spans="1:24" ht="22.5" hidden="1" x14ac:dyDescent="0.25">
      <c r="A34" s="3">
        <v>33</v>
      </c>
      <c r="B34" s="4" t="s">
        <v>28560</v>
      </c>
      <c r="C34" s="5" t="s">
        <v>29</v>
      </c>
      <c r="D34" s="5" t="s">
        <v>28561</v>
      </c>
      <c r="E34" s="5" t="s">
        <v>3761</v>
      </c>
      <c r="F34" s="5" t="s">
        <v>28583</v>
      </c>
      <c r="G34" s="5" t="s">
        <v>5479</v>
      </c>
      <c r="H34" s="5" t="s">
        <v>90</v>
      </c>
      <c r="I34" s="5">
        <v>100</v>
      </c>
      <c r="J34" s="5" t="s">
        <v>35</v>
      </c>
      <c r="K34" s="6">
        <v>2450</v>
      </c>
      <c r="L34" s="6">
        <v>245000</v>
      </c>
      <c r="M34" s="5" t="s">
        <v>28584</v>
      </c>
      <c r="N34" s="5" t="s">
        <v>3402</v>
      </c>
      <c r="O34" s="5" t="s">
        <v>28585</v>
      </c>
      <c r="P34" s="5" t="s">
        <v>27916</v>
      </c>
      <c r="Q34" s="5">
        <v>100</v>
      </c>
      <c r="R34" s="5" t="s">
        <v>647</v>
      </c>
      <c r="S34" s="5" t="s">
        <v>648</v>
      </c>
      <c r="T34" s="5" t="s">
        <v>42</v>
      </c>
      <c r="U34" s="5" t="s">
        <v>43</v>
      </c>
      <c r="V34" s="5"/>
      <c r="W34" s="5" t="s">
        <v>44</v>
      </c>
      <c r="X34" s="5"/>
    </row>
    <row r="35" spans="1:24" ht="33.75" x14ac:dyDescent="0.25">
      <c r="A35" s="3">
        <v>34</v>
      </c>
      <c r="B35" s="4" t="s">
        <v>3769</v>
      </c>
      <c r="C35" s="5" t="s">
        <v>29</v>
      </c>
      <c r="D35" s="5" t="s">
        <v>3770</v>
      </c>
      <c r="E35" s="5" t="s">
        <v>3771</v>
      </c>
      <c r="F35" s="5" t="s">
        <v>3772</v>
      </c>
      <c r="G35" s="5" t="s">
        <v>3773</v>
      </c>
      <c r="H35" s="5" t="s">
        <v>2906</v>
      </c>
      <c r="I35" s="5">
        <v>1200</v>
      </c>
      <c r="J35" s="5" t="s">
        <v>35</v>
      </c>
      <c r="K35" s="6">
        <v>45.333329999999997</v>
      </c>
      <c r="L35" s="6">
        <v>54399.995999999999</v>
      </c>
      <c r="M35" s="5" t="s">
        <v>3774</v>
      </c>
      <c r="N35" s="5" t="s">
        <v>3775</v>
      </c>
      <c r="O35" s="5" t="s">
        <v>3776</v>
      </c>
      <c r="P35" s="5" t="s">
        <v>3549</v>
      </c>
      <c r="Q35" s="5">
        <v>1200</v>
      </c>
      <c r="R35" s="5" t="s">
        <v>702</v>
      </c>
      <c r="S35" s="5" t="s">
        <v>703</v>
      </c>
      <c r="T35" s="5" t="s">
        <v>42</v>
      </c>
      <c r="U35" s="5" t="s">
        <v>159</v>
      </c>
      <c r="V35" s="5"/>
      <c r="W35" s="5" t="s">
        <v>44</v>
      </c>
      <c r="X35" s="5"/>
    </row>
    <row r="36" spans="1:24" ht="22.5" x14ac:dyDescent="0.25">
      <c r="A36" s="3">
        <v>35</v>
      </c>
      <c r="B36" s="4" t="s">
        <v>3769</v>
      </c>
      <c r="C36" s="5" t="s">
        <v>29</v>
      </c>
      <c r="D36" s="5" t="s">
        <v>3770</v>
      </c>
      <c r="E36" s="5" t="s">
        <v>3771</v>
      </c>
      <c r="F36" s="5" t="s">
        <v>3456</v>
      </c>
      <c r="G36" s="5" t="s">
        <v>3457</v>
      </c>
      <c r="H36" s="5" t="s">
        <v>493</v>
      </c>
      <c r="I36" s="5">
        <v>840</v>
      </c>
      <c r="J36" s="5" t="s">
        <v>35</v>
      </c>
      <c r="K36" s="6">
        <v>2.2142849999999998</v>
      </c>
      <c r="L36" s="6">
        <v>1859.9993999999999</v>
      </c>
      <c r="M36" s="5" t="s">
        <v>3774</v>
      </c>
      <c r="N36" s="5" t="s">
        <v>3459</v>
      </c>
      <c r="O36" s="5" t="s">
        <v>3776</v>
      </c>
      <c r="P36" s="5" t="s">
        <v>3549</v>
      </c>
      <c r="Q36" s="5">
        <v>840</v>
      </c>
      <c r="R36" s="5" t="s">
        <v>702</v>
      </c>
      <c r="S36" s="5" t="s">
        <v>703</v>
      </c>
      <c r="T36" s="5" t="s">
        <v>42</v>
      </c>
      <c r="U36" s="5" t="s">
        <v>159</v>
      </c>
      <c r="V36" s="5"/>
      <c r="W36" s="5" t="s">
        <v>44</v>
      </c>
      <c r="X36" s="5"/>
    </row>
    <row r="37" spans="1:24" ht="33.75" x14ac:dyDescent="0.25">
      <c r="A37" s="3">
        <v>36</v>
      </c>
      <c r="B37" s="4" t="s">
        <v>3777</v>
      </c>
      <c r="C37" s="5" t="s">
        <v>29</v>
      </c>
      <c r="D37" s="5" t="s">
        <v>3778</v>
      </c>
      <c r="E37" s="5" t="s">
        <v>3779</v>
      </c>
      <c r="F37" s="5" t="s">
        <v>1988</v>
      </c>
      <c r="G37" s="5" t="s">
        <v>1989</v>
      </c>
      <c r="H37" s="5" t="s">
        <v>604</v>
      </c>
      <c r="I37" s="5">
        <v>8400</v>
      </c>
      <c r="J37" s="5" t="s">
        <v>35</v>
      </c>
      <c r="K37" s="6">
        <v>7.86</v>
      </c>
      <c r="L37" s="6">
        <v>66024</v>
      </c>
      <c r="M37" s="5" t="s">
        <v>3780</v>
      </c>
      <c r="N37" s="5" t="s">
        <v>1991</v>
      </c>
      <c r="O37" s="5" t="s">
        <v>3781</v>
      </c>
      <c r="P37" s="5" t="s">
        <v>3549</v>
      </c>
      <c r="Q37" s="5">
        <v>308</v>
      </c>
      <c r="R37" s="5" t="s">
        <v>635</v>
      </c>
      <c r="S37" s="5" t="s">
        <v>636</v>
      </c>
      <c r="T37" s="5" t="s">
        <v>42</v>
      </c>
      <c r="U37" s="5" t="s">
        <v>159</v>
      </c>
      <c r="V37" s="5"/>
      <c r="W37" s="5" t="s">
        <v>44</v>
      </c>
      <c r="X37" s="5"/>
    </row>
    <row r="38" spans="1:24" ht="33.75" x14ac:dyDescent="0.25">
      <c r="A38" s="3">
        <v>37</v>
      </c>
      <c r="B38" s="4" t="s">
        <v>3777</v>
      </c>
      <c r="C38" s="5" t="s">
        <v>29</v>
      </c>
      <c r="D38" s="5" t="s">
        <v>3778</v>
      </c>
      <c r="E38" s="5" t="s">
        <v>3779</v>
      </c>
      <c r="F38" s="5" t="s">
        <v>1988</v>
      </c>
      <c r="G38" s="5" t="s">
        <v>1989</v>
      </c>
      <c r="H38" s="5" t="s">
        <v>604</v>
      </c>
      <c r="I38" s="5">
        <v>8400</v>
      </c>
      <c r="J38" s="5" t="s">
        <v>35</v>
      </c>
      <c r="K38" s="6">
        <v>7.86</v>
      </c>
      <c r="L38" s="6">
        <v>66024</v>
      </c>
      <c r="M38" s="5" t="s">
        <v>3780</v>
      </c>
      <c r="N38" s="5" t="s">
        <v>3782</v>
      </c>
      <c r="O38" s="5" t="s">
        <v>3781</v>
      </c>
      <c r="P38" s="5" t="s">
        <v>3549</v>
      </c>
      <c r="Q38" s="5">
        <v>8092</v>
      </c>
      <c r="R38" s="5" t="s">
        <v>635</v>
      </c>
      <c r="S38" s="5" t="s">
        <v>636</v>
      </c>
      <c r="T38" s="5" t="s">
        <v>42</v>
      </c>
      <c r="U38" s="5" t="s">
        <v>159</v>
      </c>
      <c r="V38" s="5"/>
      <c r="W38" s="5" t="s">
        <v>44</v>
      </c>
      <c r="X38" s="5"/>
    </row>
    <row r="39" spans="1:24" ht="22.5" hidden="1" x14ac:dyDescent="0.25">
      <c r="A39" s="3">
        <v>38</v>
      </c>
      <c r="B39" s="4" t="s">
        <v>28586</v>
      </c>
      <c r="C39" s="5" t="s">
        <v>29</v>
      </c>
      <c r="D39" s="5" t="s">
        <v>28587</v>
      </c>
      <c r="E39" s="5" t="s">
        <v>28588</v>
      </c>
      <c r="F39" s="5" t="s">
        <v>28589</v>
      </c>
      <c r="G39" s="5" t="s">
        <v>28590</v>
      </c>
      <c r="H39" s="5" t="s">
        <v>119</v>
      </c>
      <c r="I39" s="5">
        <v>20</v>
      </c>
      <c r="J39" s="5" t="s">
        <v>35</v>
      </c>
      <c r="K39" s="6">
        <v>850</v>
      </c>
      <c r="L39" s="6">
        <v>17000</v>
      </c>
      <c r="M39" s="5" t="s">
        <v>28591</v>
      </c>
      <c r="N39" s="5" t="s">
        <v>37</v>
      </c>
      <c r="O39" s="5" t="s">
        <v>28592</v>
      </c>
      <c r="P39" s="5" t="s">
        <v>28593</v>
      </c>
      <c r="Q39" s="5">
        <v>20</v>
      </c>
      <c r="R39" s="5" t="s">
        <v>28594</v>
      </c>
      <c r="S39" s="5" t="s">
        <v>28595</v>
      </c>
      <c r="T39" s="5" t="s">
        <v>42</v>
      </c>
      <c r="U39" s="5" t="s">
        <v>43</v>
      </c>
      <c r="V39" s="5"/>
      <c r="W39" s="5" t="s">
        <v>44</v>
      </c>
      <c r="X39" s="5"/>
    </row>
    <row r="40" spans="1:24" ht="22.5" x14ac:dyDescent="0.25">
      <c r="A40" s="3">
        <v>39</v>
      </c>
      <c r="B40" s="4" t="s">
        <v>3783</v>
      </c>
      <c r="C40" s="5" t="s">
        <v>29</v>
      </c>
      <c r="D40" s="5" t="s">
        <v>3784</v>
      </c>
      <c r="E40" s="5" t="s">
        <v>3785</v>
      </c>
      <c r="F40" s="5" t="s">
        <v>1883</v>
      </c>
      <c r="G40" s="5" t="s">
        <v>1884</v>
      </c>
      <c r="H40" s="5" t="s">
        <v>1885</v>
      </c>
      <c r="I40" s="5">
        <v>840</v>
      </c>
      <c r="J40" s="5" t="s">
        <v>35</v>
      </c>
      <c r="K40" s="6">
        <v>43.5</v>
      </c>
      <c r="L40" s="6">
        <v>36540</v>
      </c>
      <c r="M40" s="5" t="s">
        <v>3786</v>
      </c>
      <c r="N40" s="5" t="s">
        <v>3236</v>
      </c>
      <c r="O40" s="5" t="s">
        <v>3787</v>
      </c>
      <c r="P40" s="5" t="s">
        <v>3549</v>
      </c>
      <c r="Q40" s="5">
        <v>840</v>
      </c>
      <c r="R40" s="5" t="s">
        <v>828</v>
      </c>
      <c r="S40" s="5" t="s">
        <v>829</v>
      </c>
      <c r="T40" s="5" t="s">
        <v>42</v>
      </c>
      <c r="U40" s="5" t="s">
        <v>159</v>
      </c>
      <c r="V40" s="5"/>
      <c r="W40" s="5" t="s">
        <v>44</v>
      </c>
      <c r="X40" s="5"/>
    </row>
    <row r="41" spans="1:24" ht="22.5" x14ac:dyDescent="0.25">
      <c r="A41" s="3">
        <v>40</v>
      </c>
      <c r="B41" s="4" t="s">
        <v>3783</v>
      </c>
      <c r="C41" s="5" t="s">
        <v>29</v>
      </c>
      <c r="D41" s="5" t="s">
        <v>3784</v>
      </c>
      <c r="E41" s="5" t="s">
        <v>3785</v>
      </c>
      <c r="F41" s="5" t="s">
        <v>2353</v>
      </c>
      <c r="G41" s="5" t="s">
        <v>2354</v>
      </c>
      <c r="H41" s="5" t="s">
        <v>2355</v>
      </c>
      <c r="I41" s="5">
        <v>10000</v>
      </c>
      <c r="J41" s="5" t="s">
        <v>35</v>
      </c>
      <c r="K41" s="6">
        <v>0.95</v>
      </c>
      <c r="L41" s="6">
        <v>9500</v>
      </c>
      <c r="M41" s="5" t="s">
        <v>3788</v>
      </c>
      <c r="N41" s="5" t="s">
        <v>3789</v>
      </c>
      <c r="O41" s="5" t="s">
        <v>3790</v>
      </c>
      <c r="P41" s="5" t="s">
        <v>3791</v>
      </c>
      <c r="Q41" s="5">
        <v>10000</v>
      </c>
      <c r="R41" s="5" t="s">
        <v>828</v>
      </c>
      <c r="S41" s="5" t="s">
        <v>829</v>
      </c>
      <c r="T41" s="5" t="s">
        <v>42</v>
      </c>
      <c r="U41" s="5" t="s">
        <v>159</v>
      </c>
      <c r="V41" s="5"/>
      <c r="W41" s="5" t="s">
        <v>44</v>
      </c>
      <c r="X41" s="5"/>
    </row>
    <row r="42" spans="1:24" ht="22.5" x14ac:dyDescent="0.25">
      <c r="A42" s="3">
        <v>41</v>
      </c>
      <c r="B42" s="4" t="s">
        <v>3783</v>
      </c>
      <c r="C42" s="5" t="s">
        <v>29</v>
      </c>
      <c r="D42" s="5" t="s">
        <v>3784</v>
      </c>
      <c r="E42" s="5" t="s">
        <v>3785</v>
      </c>
      <c r="F42" s="5" t="s">
        <v>3471</v>
      </c>
      <c r="G42" s="5" t="s">
        <v>3472</v>
      </c>
      <c r="H42" s="5" t="s">
        <v>1885</v>
      </c>
      <c r="I42" s="5">
        <v>840</v>
      </c>
      <c r="J42" s="5" t="s">
        <v>35</v>
      </c>
      <c r="K42" s="6">
        <v>40</v>
      </c>
      <c r="L42" s="6">
        <v>33600</v>
      </c>
      <c r="M42" s="5" t="s">
        <v>3786</v>
      </c>
      <c r="N42" s="5" t="s">
        <v>3474</v>
      </c>
      <c r="O42" s="5" t="s">
        <v>3787</v>
      </c>
      <c r="P42" s="5" t="s">
        <v>3549</v>
      </c>
      <c r="Q42" s="5">
        <v>840</v>
      </c>
      <c r="R42" s="5" t="s">
        <v>828</v>
      </c>
      <c r="S42" s="5" t="s">
        <v>829</v>
      </c>
      <c r="T42" s="5" t="s">
        <v>42</v>
      </c>
      <c r="U42" s="5" t="s">
        <v>159</v>
      </c>
      <c r="V42" s="5"/>
      <c r="W42" s="5" t="s">
        <v>44</v>
      </c>
      <c r="X42" s="5"/>
    </row>
    <row r="43" spans="1:24" ht="22.5" x14ac:dyDescent="0.25">
      <c r="A43" s="3">
        <v>42</v>
      </c>
      <c r="B43" s="4" t="s">
        <v>3783</v>
      </c>
      <c r="C43" s="5" t="s">
        <v>29</v>
      </c>
      <c r="D43" s="5" t="s">
        <v>3784</v>
      </c>
      <c r="E43" s="5" t="s">
        <v>3785</v>
      </c>
      <c r="F43" s="5" t="s">
        <v>2212</v>
      </c>
      <c r="G43" s="5" t="s">
        <v>2213</v>
      </c>
      <c r="H43" s="5" t="s">
        <v>604</v>
      </c>
      <c r="I43" s="5">
        <v>840</v>
      </c>
      <c r="J43" s="5" t="s">
        <v>35</v>
      </c>
      <c r="K43" s="6">
        <v>49</v>
      </c>
      <c r="L43" s="6">
        <v>41160</v>
      </c>
      <c r="M43" s="5" t="s">
        <v>3786</v>
      </c>
      <c r="N43" s="5" t="s">
        <v>3792</v>
      </c>
      <c r="O43" s="5" t="s">
        <v>3787</v>
      </c>
      <c r="P43" s="5" t="s">
        <v>3549</v>
      </c>
      <c r="Q43" s="5">
        <v>840</v>
      </c>
      <c r="R43" s="5" t="s">
        <v>828</v>
      </c>
      <c r="S43" s="5" t="s">
        <v>829</v>
      </c>
      <c r="T43" s="5" t="s">
        <v>42</v>
      </c>
      <c r="U43" s="5" t="s">
        <v>159</v>
      </c>
      <c r="V43" s="5"/>
      <c r="W43" s="5" t="s">
        <v>44</v>
      </c>
      <c r="X43" s="5"/>
    </row>
    <row r="44" spans="1:24" ht="22.5" hidden="1" x14ac:dyDescent="0.25">
      <c r="A44" s="3">
        <v>43</v>
      </c>
      <c r="B44" s="4" t="s">
        <v>28596</v>
      </c>
      <c r="C44" s="5" t="s">
        <v>29</v>
      </c>
      <c r="D44" s="5" t="s">
        <v>28597</v>
      </c>
      <c r="E44" s="5" t="s">
        <v>28598</v>
      </c>
      <c r="F44" s="5" t="s">
        <v>3640</v>
      </c>
      <c r="G44" s="5" t="s">
        <v>3641</v>
      </c>
      <c r="H44" s="5" t="s">
        <v>52</v>
      </c>
      <c r="I44" s="5">
        <v>1</v>
      </c>
      <c r="J44" s="5" t="s">
        <v>35</v>
      </c>
      <c r="K44" s="6">
        <v>19849.919999999998</v>
      </c>
      <c r="L44" s="6">
        <v>19849.919999999998</v>
      </c>
      <c r="M44" s="5" t="s">
        <v>28599</v>
      </c>
      <c r="N44" s="5" t="s">
        <v>28600</v>
      </c>
      <c r="O44" s="5" t="s">
        <v>28601</v>
      </c>
      <c r="P44" s="5" t="s">
        <v>28565</v>
      </c>
      <c r="Q44" s="5">
        <v>1</v>
      </c>
      <c r="R44" s="5" t="s">
        <v>57</v>
      </c>
      <c r="S44" s="5" t="s">
        <v>58</v>
      </c>
      <c r="T44" s="5" t="s">
        <v>42</v>
      </c>
      <c r="U44" s="5" t="s">
        <v>43</v>
      </c>
      <c r="V44" s="5"/>
      <c r="W44" s="5" t="s">
        <v>44</v>
      </c>
      <c r="X44" s="5"/>
    </row>
    <row r="45" spans="1:24" ht="22.5" hidden="1" x14ac:dyDescent="0.25">
      <c r="A45" s="3">
        <v>44</v>
      </c>
      <c r="B45" s="4" t="s">
        <v>28602</v>
      </c>
      <c r="C45" s="5" t="s">
        <v>29</v>
      </c>
      <c r="D45" s="5" t="s">
        <v>28603</v>
      </c>
      <c r="E45" s="5" t="s">
        <v>28598</v>
      </c>
      <c r="F45" s="5" t="s">
        <v>28604</v>
      </c>
      <c r="G45" s="5" t="s">
        <v>28605</v>
      </c>
      <c r="H45" s="5" t="s">
        <v>52</v>
      </c>
      <c r="I45" s="5">
        <v>1</v>
      </c>
      <c r="J45" s="5" t="s">
        <v>35</v>
      </c>
      <c r="K45" s="6">
        <v>4800</v>
      </c>
      <c r="L45" s="6">
        <v>4800</v>
      </c>
      <c r="M45" s="5" t="s">
        <v>28606</v>
      </c>
      <c r="N45" s="5" t="s">
        <v>37</v>
      </c>
      <c r="O45" s="5" t="s">
        <v>28607</v>
      </c>
      <c r="P45" s="5" t="s">
        <v>28608</v>
      </c>
      <c r="Q45" s="5">
        <v>1</v>
      </c>
      <c r="R45" s="5" t="s">
        <v>74</v>
      </c>
      <c r="S45" s="5" t="s">
        <v>75</v>
      </c>
      <c r="T45" s="5" t="s">
        <v>42</v>
      </c>
      <c r="U45" s="5" t="s">
        <v>43</v>
      </c>
      <c r="V45" s="5"/>
      <c r="W45" s="5" t="s">
        <v>44</v>
      </c>
      <c r="X45" s="5"/>
    </row>
    <row r="46" spans="1:24" ht="22.5" hidden="1" x14ac:dyDescent="0.25">
      <c r="A46" s="3">
        <v>45</v>
      </c>
      <c r="B46" s="4" t="s">
        <v>28602</v>
      </c>
      <c r="C46" s="5" t="s">
        <v>29</v>
      </c>
      <c r="D46" s="5" t="s">
        <v>28603</v>
      </c>
      <c r="E46" s="5" t="s">
        <v>28598</v>
      </c>
      <c r="F46" s="5" t="s">
        <v>28609</v>
      </c>
      <c r="G46" s="5" t="s">
        <v>28610</v>
      </c>
      <c r="H46" s="5" t="s">
        <v>52</v>
      </c>
      <c r="I46" s="5">
        <v>1</v>
      </c>
      <c r="J46" s="5" t="s">
        <v>35</v>
      </c>
      <c r="K46" s="6">
        <v>5200</v>
      </c>
      <c r="L46" s="6">
        <v>5200</v>
      </c>
      <c r="M46" s="5" t="s">
        <v>28606</v>
      </c>
      <c r="N46" s="5" t="s">
        <v>37</v>
      </c>
      <c r="O46" s="5" t="s">
        <v>28607</v>
      </c>
      <c r="P46" s="5" t="s">
        <v>28608</v>
      </c>
      <c r="Q46" s="5">
        <v>1</v>
      </c>
      <c r="R46" s="5" t="s">
        <v>74</v>
      </c>
      <c r="S46" s="5" t="s">
        <v>75</v>
      </c>
      <c r="T46" s="5" t="s">
        <v>42</v>
      </c>
      <c r="U46" s="5" t="s">
        <v>43</v>
      </c>
      <c r="V46" s="5"/>
      <c r="W46" s="5" t="s">
        <v>44</v>
      </c>
      <c r="X46" s="5"/>
    </row>
    <row r="47" spans="1:24" ht="22.5" hidden="1" x14ac:dyDescent="0.25">
      <c r="A47" s="3">
        <v>46</v>
      </c>
      <c r="B47" s="4" t="s">
        <v>28602</v>
      </c>
      <c r="C47" s="5" t="s">
        <v>29</v>
      </c>
      <c r="D47" s="5" t="s">
        <v>28603</v>
      </c>
      <c r="E47" s="5" t="s">
        <v>28598</v>
      </c>
      <c r="F47" s="5" t="s">
        <v>28611</v>
      </c>
      <c r="G47" s="5" t="s">
        <v>15519</v>
      </c>
      <c r="H47" s="5" t="s">
        <v>52</v>
      </c>
      <c r="I47" s="5">
        <v>1</v>
      </c>
      <c r="J47" s="5" t="s">
        <v>35</v>
      </c>
      <c r="K47" s="6">
        <v>8000</v>
      </c>
      <c r="L47" s="6">
        <v>8000</v>
      </c>
      <c r="M47" s="5" t="s">
        <v>28606</v>
      </c>
      <c r="N47" s="5" t="s">
        <v>37</v>
      </c>
      <c r="O47" s="5" t="s">
        <v>28607</v>
      </c>
      <c r="P47" s="5" t="s">
        <v>28608</v>
      </c>
      <c r="Q47" s="5">
        <v>1</v>
      </c>
      <c r="R47" s="5" t="s">
        <v>74</v>
      </c>
      <c r="S47" s="5" t="s">
        <v>75</v>
      </c>
      <c r="T47" s="5" t="s">
        <v>42</v>
      </c>
      <c r="U47" s="5" t="s">
        <v>43</v>
      </c>
      <c r="V47" s="5"/>
      <c r="W47" s="5" t="s">
        <v>44</v>
      </c>
      <c r="X47" s="5"/>
    </row>
    <row r="48" spans="1:24" ht="22.5" hidden="1" x14ac:dyDescent="0.25">
      <c r="A48" s="3">
        <v>47</v>
      </c>
      <c r="B48" s="4" t="s">
        <v>28602</v>
      </c>
      <c r="C48" s="5" t="s">
        <v>29</v>
      </c>
      <c r="D48" s="5" t="s">
        <v>28603</v>
      </c>
      <c r="E48" s="5" t="s">
        <v>28598</v>
      </c>
      <c r="F48" s="5" t="s">
        <v>28612</v>
      </c>
      <c r="G48" s="5" t="s">
        <v>28613</v>
      </c>
      <c r="H48" s="5" t="s">
        <v>52</v>
      </c>
      <c r="I48" s="5">
        <v>1</v>
      </c>
      <c r="J48" s="5" t="s">
        <v>35</v>
      </c>
      <c r="K48" s="6">
        <v>1500</v>
      </c>
      <c r="L48" s="6">
        <v>1500</v>
      </c>
      <c r="M48" s="5" t="s">
        <v>28606</v>
      </c>
      <c r="N48" s="5" t="s">
        <v>37</v>
      </c>
      <c r="O48" s="5" t="s">
        <v>28607</v>
      </c>
      <c r="P48" s="5" t="s">
        <v>28608</v>
      </c>
      <c r="Q48" s="5">
        <v>1</v>
      </c>
      <c r="R48" s="5" t="s">
        <v>74</v>
      </c>
      <c r="S48" s="5" t="s">
        <v>75</v>
      </c>
      <c r="T48" s="5" t="s">
        <v>42</v>
      </c>
      <c r="U48" s="5" t="s">
        <v>43</v>
      </c>
      <c r="V48" s="5"/>
      <c r="W48" s="5" t="s">
        <v>44</v>
      </c>
      <c r="X48" s="5"/>
    </row>
    <row r="49" spans="1:24" ht="22.5" hidden="1" x14ac:dyDescent="0.25">
      <c r="A49" s="3">
        <v>48</v>
      </c>
      <c r="B49" s="4" t="s">
        <v>28602</v>
      </c>
      <c r="C49" s="5" t="s">
        <v>29</v>
      </c>
      <c r="D49" s="5" t="s">
        <v>28603</v>
      </c>
      <c r="E49" s="5" t="s">
        <v>28598</v>
      </c>
      <c r="F49" s="5" t="s">
        <v>28614</v>
      </c>
      <c r="G49" s="5" t="s">
        <v>28615</v>
      </c>
      <c r="H49" s="5" t="s">
        <v>52</v>
      </c>
      <c r="I49" s="5">
        <v>1</v>
      </c>
      <c r="J49" s="5" t="s">
        <v>35</v>
      </c>
      <c r="K49" s="6">
        <v>12500</v>
      </c>
      <c r="L49" s="6">
        <v>12500</v>
      </c>
      <c r="M49" s="5" t="s">
        <v>28606</v>
      </c>
      <c r="N49" s="5" t="s">
        <v>37</v>
      </c>
      <c r="O49" s="5" t="s">
        <v>28607</v>
      </c>
      <c r="P49" s="5" t="s">
        <v>28608</v>
      </c>
      <c r="Q49" s="5">
        <v>1</v>
      </c>
      <c r="R49" s="5" t="s">
        <v>74</v>
      </c>
      <c r="S49" s="5" t="s">
        <v>75</v>
      </c>
      <c r="T49" s="5" t="s">
        <v>42</v>
      </c>
      <c r="U49" s="5" t="s">
        <v>43</v>
      </c>
      <c r="V49" s="5"/>
      <c r="W49" s="5" t="s">
        <v>44</v>
      </c>
      <c r="X49" s="5"/>
    </row>
    <row r="50" spans="1:24" ht="22.5" hidden="1" x14ac:dyDescent="0.25">
      <c r="A50" s="3">
        <v>49</v>
      </c>
      <c r="B50" s="4" t="s">
        <v>28602</v>
      </c>
      <c r="C50" s="5" t="s">
        <v>29</v>
      </c>
      <c r="D50" s="5" t="s">
        <v>28603</v>
      </c>
      <c r="E50" s="5" t="s">
        <v>28598</v>
      </c>
      <c r="F50" s="5" t="s">
        <v>28616</v>
      </c>
      <c r="G50" s="5" t="s">
        <v>28617</v>
      </c>
      <c r="H50" s="5" t="s">
        <v>52</v>
      </c>
      <c r="I50" s="5">
        <v>1</v>
      </c>
      <c r="J50" s="5" t="s">
        <v>35</v>
      </c>
      <c r="K50" s="6">
        <v>48000</v>
      </c>
      <c r="L50" s="6">
        <v>48000</v>
      </c>
      <c r="M50" s="5" t="s">
        <v>28606</v>
      </c>
      <c r="N50" s="5" t="s">
        <v>37</v>
      </c>
      <c r="O50" s="5" t="s">
        <v>28607</v>
      </c>
      <c r="P50" s="5" t="s">
        <v>28608</v>
      </c>
      <c r="Q50" s="5">
        <v>1</v>
      </c>
      <c r="R50" s="5" t="s">
        <v>74</v>
      </c>
      <c r="S50" s="5" t="s">
        <v>75</v>
      </c>
      <c r="T50" s="5" t="s">
        <v>42</v>
      </c>
      <c r="U50" s="5" t="s">
        <v>43</v>
      </c>
      <c r="V50" s="5"/>
      <c r="W50" s="5" t="s">
        <v>44</v>
      </c>
      <c r="X50" s="5"/>
    </row>
    <row r="51" spans="1:24" ht="22.5" hidden="1" x14ac:dyDescent="0.25">
      <c r="A51" s="3">
        <v>50</v>
      </c>
      <c r="B51" s="4" t="s">
        <v>28602</v>
      </c>
      <c r="C51" s="5" t="s">
        <v>29</v>
      </c>
      <c r="D51" s="5" t="s">
        <v>28603</v>
      </c>
      <c r="E51" s="5" t="s">
        <v>28598</v>
      </c>
      <c r="F51" s="5" t="s">
        <v>28618</v>
      </c>
      <c r="G51" s="5" t="s">
        <v>28619</v>
      </c>
      <c r="H51" s="5" t="s">
        <v>52</v>
      </c>
      <c r="I51" s="5">
        <v>1</v>
      </c>
      <c r="J51" s="5" t="s">
        <v>35</v>
      </c>
      <c r="K51" s="6">
        <v>7000</v>
      </c>
      <c r="L51" s="6">
        <v>7000</v>
      </c>
      <c r="M51" s="5" t="s">
        <v>28606</v>
      </c>
      <c r="N51" s="5" t="s">
        <v>37</v>
      </c>
      <c r="O51" s="5" t="s">
        <v>28607</v>
      </c>
      <c r="P51" s="5" t="s">
        <v>28608</v>
      </c>
      <c r="Q51" s="5">
        <v>1</v>
      </c>
      <c r="R51" s="5" t="s">
        <v>74</v>
      </c>
      <c r="S51" s="5" t="s">
        <v>75</v>
      </c>
      <c r="T51" s="5" t="s">
        <v>42</v>
      </c>
      <c r="U51" s="5" t="s">
        <v>43</v>
      </c>
      <c r="V51" s="5"/>
      <c r="W51" s="5" t="s">
        <v>44</v>
      </c>
      <c r="X51" s="5"/>
    </row>
    <row r="52" spans="1:24" ht="22.5" hidden="1" x14ac:dyDescent="0.25">
      <c r="A52" s="3">
        <v>51</v>
      </c>
      <c r="B52" s="4" t="s">
        <v>28602</v>
      </c>
      <c r="C52" s="5" t="s">
        <v>29</v>
      </c>
      <c r="D52" s="5" t="s">
        <v>28603</v>
      </c>
      <c r="E52" s="5" t="s">
        <v>28598</v>
      </c>
      <c r="F52" s="5" t="s">
        <v>28620</v>
      </c>
      <c r="G52" s="5" t="s">
        <v>28621</v>
      </c>
      <c r="H52" s="5" t="s">
        <v>52</v>
      </c>
      <c r="I52" s="5">
        <v>1</v>
      </c>
      <c r="J52" s="5" t="s">
        <v>35</v>
      </c>
      <c r="K52" s="6">
        <v>5500</v>
      </c>
      <c r="L52" s="6">
        <v>5500</v>
      </c>
      <c r="M52" s="5" t="s">
        <v>28606</v>
      </c>
      <c r="N52" s="5" t="s">
        <v>37</v>
      </c>
      <c r="O52" s="5" t="s">
        <v>28607</v>
      </c>
      <c r="P52" s="5" t="s">
        <v>28608</v>
      </c>
      <c r="Q52" s="5">
        <v>1</v>
      </c>
      <c r="R52" s="5" t="s">
        <v>74</v>
      </c>
      <c r="S52" s="5" t="s">
        <v>75</v>
      </c>
      <c r="T52" s="5" t="s">
        <v>42</v>
      </c>
      <c r="U52" s="5" t="s">
        <v>43</v>
      </c>
      <c r="V52" s="5"/>
      <c r="W52" s="5" t="s">
        <v>44</v>
      </c>
      <c r="X52" s="5"/>
    </row>
    <row r="53" spans="1:24" ht="22.5" hidden="1" x14ac:dyDescent="0.25">
      <c r="A53" s="3">
        <v>52</v>
      </c>
      <c r="B53" s="4" t="s">
        <v>28602</v>
      </c>
      <c r="C53" s="5" t="s">
        <v>29</v>
      </c>
      <c r="D53" s="5" t="s">
        <v>28603</v>
      </c>
      <c r="E53" s="5" t="s">
        <v>28598</v>
      </c>
      <c r="F53" s="5" t="s">
        <v>28622</v>
      </c>
      <c r="G53" s="5" t="s">
        <v>18182</v>
      </c>
      <c r="H53" s="5" t="s">
        <v>52</v>
      </c>
      <c r="I53" s="5">
        <v>1</v>
      </c>
      <c r="J53" s="5" t="s">
        <v>35</v>
      </c>
      <c r="K53" s="6">
        <v>6000</v>
      </c>
      <c r="L53" s="6">
        <v>6000</v>
      </c>
      <c r="M53" s="5" t="s">
        <v>28606</v>
      </c>
      <c r="N53" s="5" t="s">
        <v>37</v>
      </c>
      <c r="O53" s="5" t="s">
        <v>28607</v>
      </c>
      <c r="P53" s="5" t="s">
        <v>28608</v>
      </c>
      <c r="Q53" s="5">
        <v>1</v>
      </c>
      <c r="R53" s="5" t="s">
        <v>74</v>
      </c>
      <c r="S53" s="5" t="s">
        <v>75</v>
      </c>
      <c r="T53" s="5" t="s">
        <v>42</v>
      </c>
      <c r="U53" s="5" t="s">
        <v>43</v>
      </c>
      <c r="V53" s="5"/>
      <c r="W53" s="5" t="s">
        <v>44</v>
      </c>
      <c r="X53" s="5"/>
    </row>
    <row r="54" spans="1:24" ht="22.5" hidden="1" x14ac:dyDescent="0.25">
      <c r="A54" s="3">
        <v>53</v>
      </c>
      <c r="B54" s="4" t="s">
        <v>28602</v>
      </c>
      <c r="C54" s="5" t="s">
        <v>29</v>
      </c>
      <c r="D54" s="5" t="s">
        <v>28603</v>
      </c>
      <c r="E54" s="5" t="s">
        <v>28598</v>
      </c>
      <c r="F54" s="5" t="s">
        <v>28623</v>
      </c>
      <c r="G54" s="5" t="s">
        <v>22370</v>
      </c>
      <c r="H54" s="5" t="s">
        <v>34</v>
      </c>
      <c r="I54" s="5">
        <v>1</v>
      </c>
      <c r="J54" s="5" t="s">
        <v>35</v>
      </c>
      <c r="K54" s="6">
        <v>13500</v>
      </c>
      <c r="L54" s="6">
        <v>13500</v>
      </c>
      <c r="M54" s="5" t="s">
        <v>28606</v>
      </c>
      <c r="N54" s="5" t="s">
        <v>37</v>
      </c>
      <c r="O54" s="5" t="s">
        <v>28607</v>
      </c>
      <c r="P54" s="5" t="s">
        <v>28608</v>
      </c>
      <c r="Q54" s="5">
        <v>1</v>
      </c>
      <c r="R54" s="5" t="s">
        <v>74</v>
      </c>
      <c r="S54" s="5" t="s">
        <v>75</v>
      </c>
      <c r="T54" s="5" t="s">
        <v>42</v>
      </c>
      <c r="U54" s="5" t="s">
        <v>43</v>
      </c>
      <c r="V54" s="5"/>
      <c r="W54" s="5" t="s">
        <v>44</v>
      </c>
      <c r="X54" s="5"/>
    </row>
    <row r="55" spans="1:24" ht="22.5" hidden="1" x14ac:dyDescent="0.25">
      <c r="A55" s="3">
        <v>54</v>
      </c>
      <c r="B55" s="4" t="s">
        <v>28602</v>
      </c>
      <c r="C55" s="5" t="s">
        <v>29</v>
      </c>
      <c r="D55" s="5" t="s">
        <v>28603</v>
      </c>
      <c r="E55" s="5" t="s">
        <v>28598</v>
      </c>
      <c r="F55" s="5" t="s">
        <v>28624</v>
      </c>
      <c r="G55" s="5" t="s">
        <v>28625</v>
      </c>
      <c r="H55" s="5" t="s">
        <v>52</v>
      </c>
      <c r="I55" s="5">
        <v>1</v>
      </c>
      <c r="J55" s="5" t="s">
        <v>35</v>
      </c>
      <c r="K55" s="6">
        <v>8000</v>
      </c>
      <c r="L55" s="6">
        <v>8000</v>
      </c>
      <c r="M55" s="5" t="s">
        <v>28606</v>
      </c>
      <c r="N55" s="5" t="s">
        <v>37</v>
      </c>
      <c r="O55" s="5" t="s">
        <v>28607</v>
      </c>
      <c r="P55" s="5" t="s">
        <v>28608</v>
      </c>
      <c r="Q55" s="5">
        <v>1</v>
      </c>
      <c r="R55" s="5" t="s">
        <v>74</v>
      </c>
      <c r="S55" s="5" t="s">
        <v>75</v>
      </c>
      <c r="T55" s="5" t="s">
        <v>42</v>
      </c>
      <c r="U55" s="5" t="s">
        <v>43</v>
      </c>
      <c r="V55" s="5"/>
      <c r="W55" s="5" t="s">
        <v>44</v>
      </c>
      <c r="X55" s="5"/>
    </row>
    <row r="56" spans="1:24" ht="22.5" hidden="1" x14ac:dyDescent="0.25">
      <c r="A56" s="3">
        <v>55</v>
      </c>
      <c r="B56" s="4" t="s">
        <v>28602</v>
      </c>
      <c r="C56" s="5" t="s">
        <v>29</v>
      </c>
      <c r="D56" s="5" t="s">
        <v>28603</v>
      </c>
      <c r="E56" s="5" t="s">
        <v>28598</v>
      </c>
      <c r="F56" s="5" t="s">
        <v>28626</v>
      </c>
      <c r="G56" s="5" t="s">
        <v>28627</v>
      </c>
      <c r="H56" s="5" t="s">
        <v>52</v>
      </c>
      <c r="I56" s="5">
        <v>1</v>
      </c>
      <c r="J56" s="5" t="s">
        <v>35</v>
      </c>
      <c r="K56" s="6">
        <v>600</v>
      </c>
      <c r="L56" s="6">
        <v>600</v>
      </c>
      <c r="M56" s="5" t="s">
        <v>28606</v>
      </c>
      <c r="N56" s="5" t="s">
        <v>37</v>
      </c>
      <c r="O56" s="5" t="s">
        <v>28607</v>
      </c>
      <c r="P56" s="5" t="s">
        <v>28608</v>
      </c>
      <c r="Q56" s="5">
        <v>1</v>
      </c>
      <c r="R56" s="5" t="s">
        <v>74</v>
      </c>
      <c r="S56" s="5" t="s">
        <v>75</v>
      </c>
      <c r="T56" s="5" t="s">
        <v>42</v>
      </c>
      <c r="U56" s="5" t="s">
        <v>43</v>
      </c>
      <c r="V56" s="5"/>
      <c r="W56" s="5" t="s">
        <v>44</v>
      </c>
      <c r="X56" s="5"/>
    </row>
    <row r="57" spans="1:24" ht="22.5" hidden="1" x14ac:dyDescent="0.25">
      <c r="A57" s="3">
        <v>56</v>
      </c>
      <c r="B57" s="4" t="s">
        <v>28602</v>
      </c>
      <c r="C57" s="5" t="s">
        <v>29</v>
      </c>
      <c r="D57" s="5" t="s">
        <v>28603</v>
      </c>
      <c r="E57" s="5" t="s">
        <v>28598</v>
      </c>
      <c r="F57" s="5" t="s">
        <v>28628</v>
      </c>
      <c r="G57" s="5" t="s">
        <v>15520</v>
      </c>
      <c r="H57" s="5" t="s">
        <v>52</v>
      </c>
      <c r="I57" s="5">
        <v>1</v>
      </c>
      <c r="J57" s="5" t="s">
        <v>35</v>
      </c>
      <c r="K57" s="6">
        <v>8500</v>
      </c>
      <c r="L57" s="6">
        <v>8500</v>
      </c>
      <c r="M57" s="5" t="s">
        <v>28606</v>
      </c>
      <c r="N57" s="5" t="s">
        <v>37</v>
      </c>
      <c r="O57" s="5" t="s">
        <v>28607</v>
      </c>
      <c r="P57" s="5" t="s">
        <v>28608</v>
      </c>
      <c r="Q57" s="5">
        <v>1</v>
      </c>
      <c r="R57" s="5" t="s">
        <v>74</v>
      </c>
      <c r="S57" s="5" t="s">
        <v>75</v>
      </c>
      <c r="T57" s="5" t="s">
        <v>42</v>
      </c>
      <c r="U57" s="5" t="s">
        <v>43</v>
      </c>
      <c r="V57" s="5"/>
      <c r="W57" s="5" t="s">
        <v>44</v>
      </c>
      <c r="X57" s="5"/>
    </row>
    <row r="58" spans="1:24" ht="22.5" hidden="1" x14ac:dyDescent="0.25">
      <c r="A58" s="3">
        <v>57</v>
      </c>
      <c r="B58" s="4" t="s">
        <v>28602</v>
      </c>
      <c r="C58" s="5" t="s">
        <v>29</v>
      </c>
      <c r="D58" s="5" t="s">
        <v>28603</v>
      </c>
      <c r="E58" s="5" t="s">
        <v>28598</v>
      </c>
      <c r="F58" s="5" t="s">
        <v>28629</v>
      </c>
      <c r="G58" s="5" t="s">
        <v>15518</v>
      </c>
      <c r="H58" s="5" t="s">
        <v>52</v>
      </c>
      <c r="I58" s="5">
        <v>1</v>
      </c>
      <c r="J58" s="5" t="s">
        <v>35</v>
      </c>
      <c r="K58" s="6">
        <v>8500</v>
      </c>
      <c r="L58" s="6">
        <v>8500</v>
      </c>
      <c r="M58" s="5" t="s">
        <v>28606</v>
      </c>
      <c r="N58" s="5" t="s">
        <v>37</v>
      </c>
      <c r="O58" s="5" t="s">
        <v>28607</v>
      </c>
      <c r="P58" s="5" t="s">
        <v>28608</v>
      </c>
      <c r="Q58" s="5">
        <v>1</v>
      </c>
      <c r="R58" s="5" t="s">
        <v>74</v>
      </c>
      <c r="S58" s="5" t="s">
        <v>75</v>
      </c>
      <c r="T58" s="5" t="s">
        <v>42</v>
      </c>
      <c r="U58" s="5" t="s">
        <v>43</v>
      </c>
      <c r="V58" s="5"/>
      <c r="W58" s="5" t="s">
        <v>44</v>
      </c>
      <c r="X58" s="5"/>
    </row>
    <row r="59" spans="1:24" ht="22.5" hidden="1" x14ac:dyDescent="0.25">
      <c r="A59" s="3">
        <v>58</v>
      </c>
      <c r="B59" s="4" t="s">
        <v>28602</v>
      </c>
      <c r="C59" s="5" t="s">
        <v>29</v>
      </c>
      <c r="D59" s="5" t="s">
        <v>28603</v>
      </c>
      <c r="E59" s="5" t="s">
        <v>28598</v>
      </c>
      <c r="F59" s="5" t="s">
        <v>28630</v>
      </c>
      <c r="G59" s="5" t="s">
        <v>15517</v>
      </c>
      <c r="H59" s="5" t="s">
        <v>52</v>
      </c>
      <c r="I59" s="5">
        <v>1</v>
      </c>
      <c r="J59" s="5" t="s">
        <v>35</v>
      </c>
      <c r="K59" s="6">
        <v>8500</v>
      </c>
      <c r="L59" s="6">
        <v>8500</v>
      </c>
      <c r="M59" s="5" t="s">
        <v>28606</v>
      </c>
      <c r="N59" s="5" t="s">
        <v>37</v>
      </c>
      <c r="O59" s="5" t="s">
        <v>28607</v>
      </c>
      <c r="P59" s="5" t="s">
        <v>28608</v>
      </c>
      <c r="Q59" s="5">
        <v>1</v>
      </c>
      <c r="R59" s="5" t="s">
        <v>74</v>
      </c>
      <c r="S59" s="5" t="s">
        <v>75</v>
      </c>
      <c r="T59" s="5" t="s">
        <v>42</v>
      </c>
      <c r="U59" s="5" t="s">
        <v>43</v>
      </c>
      <c r="V59" s="5"/>
      <c r="W59" s="5" t="s">
        <v>44</v>
      </c>
      <c r="X59" s="5"/>
    </row>
    <row r="60" spans="1:24" ht="22.5" hidden="1" x14ac:dyDescent="0.25">
      <c r="A60" s="3">
        <v>59</v>
      </c>
      <c r="B60" s="4" t="s">
        <v>28631</v>
      </c>
      <c r="C60" s="5" t="s">
        <v>29</v>
      </c>
      <c r="D60" s="5" t="s">
        <v>28632</v>
      </c>
      <c r="E60" s="5" t="s">
        <v>28633</v>
      </c>
      <c r="F60" s="5" t="s">
        <v>28634</v>
      </c>
      <c r="G60" s="5" t="s">
        <v>28635</v>
      </c>
      <c r="H60" s="5" t="s">
        <v>34</v>
      </c>
      <c r="I60" s="5">
        <v>1</v>
      </c>
      <c r="J60" s="5" t="s">
        <v>35</v>
      </c>
      <c r="K60" s="6">
        <v>115000</v>
      </c>
      <c r="L60" s="6">
        <v>115000</v>
      </c>
      <c r="M60" s="5" t="s">
        <v>28636</v>
      </c>
      <c r="N60" s="5" t="s">
        <v>856</v>
      </c>
      <c r="O60" s="5" t="s">
        <v>28637</v>
      </c>
      <c r="P60" s="5" t="s">
        <v>3874</v>
      </c>
      <c r="Q60" s="5">
        <v>1</v>
      </c>
      <c r="R60" s="5" t="s">
        <v>24969</v>
      </c>
      <c r="S60" s="5" t="s">
        <v>24970</v>
      </c>
      <c r="T60" s="5" t="s">
        <v>42</v>
      </c>
      <c r="U60" s="5" t="s">
        <v>43</v>
      </c>
      <c r="V60" s="5"/>
      <c r="W60" s="5" t="s">
        <v>44</v>
      </c>
      <c r="X60" s="5"/>
    </row>
    <row r="61" spans="1:24" ht="22.5" hidden="1" x14ac:dyDescent="0.25">
      <c r="A61" s="3">
        <v>60</v>
      </c>
      <c r="B61" s="4" t="s">
        <v>28638</v>
      </c>
      <c r="C61" s="5" t="s">
        <v>29</v>
      </c>
      <c r="D61" s="5" t="s">
        <v>28639</v>
      </c>
      <c r="E61" s="5" t="s">
        <v>28640</v>
      </c>
      <c r="F61" s="5" t="s">
        <v>28641</v>
      </c>
      <c r="G61" s="5" t="s">
        <v>28642</v>
      </c>
      <c r="H61" s="5" t="s">
        <v>34</v>
      </c>
      <c r="I61" s="5">
        <v>2</v>
      </c>
      <c r="J61" s="5" t="s">
        <v>35</v>
      </c>
      <c r="K61" s="6">
        <v>7500</v>
      </c>
      <c r="L61" s="6">
        <v>15000</v>
      </c>
      <c r="M61" s="5" t="s">
        <v>28643</v>
      </c>
      <c r="N61" s="5" t="s">
        <v>856</v>
      </c>
      <c r="O61" s="5" t="s">
        <v>28644</v>
      </c>
      <c r="P61" s="5" t="s">
        <v>28645</v>
      </c>
      <c r="Q61" s="5">
        <v>2</v>
      </c>
      <c r="R61" s="5" t="s">
        <v>24969</v>
      </c>
      <c r="S61" s="5" t="s">
        <v>24970</v>
      </c>
      <c r="T61" s="5" t="s">
        <v>42</v>
      </c>
      <c r="U61" s="5" t="s">
        <v>43</v>
      </c>
      <c r="V61" s="5"/>
      <c r="W61" s="5" t="s">
        <v>44</v>
      </c>
      <c r="X61" s="5"/>
    </row>
    <row r="62" spans="1:24" ht="22.5" hidden="1" x14ac:dyDescent="0.25">
      <c r="A62" s="3">
        <v>61</v>
      </c>
      <c r="B62" s="4" t="s">
        <v>28646</v>
      </c>
      <c r="C62" s="5" t="s">
        <v>29</v>
      </c>
      <c r="D62" s="5" t="s">
        <v>28647</v>
      </c>
      <c r="E62" s="5" t="s">
        <v>28648</v>
      </c>
      <c r="F62" s="5" t="s">
        <v>28649</v>
      </c>
      <c r="G62" s="5" t="s">
        <v>28650</v>
      </c>
      <c r="H62" s="5" t="s">
        <v>5790</v>
      </c>
      <c r="I62" s="5">
        <v>1</v>
      </c>
      <c r="J62" s="5" t="s">
        <v>35</v>
      </c>
      <c r="K62" s="6">
        <v>15781</v>
      </c>
      <c r="L62" s="6">
        <v>15781</v>
      </c>
      <c r="M62" s="5" t="s">
        <v>28651</v>
      </c>
      <c r="N62" s="5" t="s">
        <v>856</v>
      </c>
      <c r="O62" s="5" t="s">
        <v>28652</v>
      </c>
      <c r="P62" s="5" t="s">
        <v>28653</v>
      </c>
      <c r="Q62" s="5">
        <v>1</v>
      </c>
      <c r="R62" s="5" t="s">
        <v>237</v>
      </c>
      <c r="S62" s="5" t="s">
        <v>238</v>
      </c>
      <c r="T62" s="5" t="s">
        <v>42</v>
      </c>
      <c r="U62" s="5" t="s">
        <v>43</v>
      </c>
      <c r="V62" s="5"/>
      <c r="W62" s="5" t="s">
        <v>44</v>
      </c>
      <c r="X62" s="5"/>
    </row>
    <row r="63" spans="1:24" ht="22.5" hidden="1" x14ac:dyDescent="0.25">
      <c r="A63" s="3">
        <v>62</v>
      </c>
      <c r="B63" s="4" t="s">
        <v>28646</v>
      </c>
      <c r="C63" s="5" t="s">
        <v>29</v>
      </c>
      <c r="D63" s="5" t="s">
        <v>28647</v>
      </c>
      <c r="E63" s="5" t="s">
        <v>28648</v>
      </c>
      <c r="F63" s="5" t="s">
        <v>28654</v>
      </c>
      <c r="G63" s="5" t="s">
        <v>28655</v>
      </c>
      <c r="H63" s="5" t="s">
        <v>5790</v>
      </c>
      <c r="I63" s="5">
        <v>1</v>
      </c>
      <c r="J63" s="5" t="s">
        <v>35</v>
      </c>
      <c r="K63" s="6">
        <v>8779</v>
      </c>
      <c r="L63" s="6">
        <v>8779</v>
      </c>
      <c r="M63" s="5" t="s">
        <v>28651</v>
      </c>
      <c r="N63" s="5" t="s">
        <v>856</v>
      </c>
      <c r="O63" s="5" t="s">
        <v>28652</v>
      </c>
      <c r="P63" s="5" t="s">
        <v>28653</v>
      </c>
      <c r="Q63" s="5">
        <v>1</v>
      </c>
      <c r="R63" s="5" t="s">
        <v>237</v>
      </c>
      <c r="S63" s="5" t="s">
        <v>238</v>
      </c>
      <c r="T63" s="5" t="s">
        <v>42</v>
      </c>
      <c r="U63" s="5" t="s">
        <v>43</v>
      </c>
      <c r="V63" s="5"/>
      <c r="W63" s="5" t="s">
        <v>44</v>
      </c>
      <c r="X63" s="5"/>
    </row>
    <row r="64" spans="1:24" ht="22.5" hidden="1" x14ac:dyDescent="0.25">
      <c r="A64" s="3">
        <v>63</v>
      </c>
      <c r="B64" s="4" t="s">
        <v>28646</v>
      </c>
      <c r="C64" s="5" t="s">
        <v>29</v>
      </c>
      <c r="D64" s="5" t="s">
        <v>28647</v>
      </c>
      <c r="E64" s="5" t="s">
        <v>28648</v>
      </c>
      <c r="F64" s="5" t="s">
        <v>28656</v>
      </c>
      <c r="G64" s="5" t="s">
        <v>28657</v>
      </c>
      <c r="H64" s="5" t="s">
        <v>5790</v>
      </c>
      <c r="I64" s="5">
        <v>1</v>
      </c>
      <c r="J64" s="5" t="s">
        <v>35</v>
      </c>
      <c r="K64" s="6">
        <v>10186</v>
      </c>
      <c r="L64" s="6">
        <v>10186</v>
      </c>
      <c r="M64" s="5" t="s">
        <v>28651</v>
      </c>
      <c r="N64" s="5" t="s">
        <v>856</v>
      </c>
      <c r="O64" s="5" t="s">
        <v>28652</v>
      </c>
      <c r="P64" s="5" t="s">
        <v>28653</v>
      </c>
      <c r="Q64" s="5">
        <v>1</v>
      </c>
      <c r="R64" s="5" t="s">
        <v>237</v>
      </c>
      <c r="S64" s="5" t="s">
        <v>238</v>
      </c>
      <c r="T64" s="5" t="s">
        <v>42</v>
      </c>
      <c r="U64" s="5" t="s">
        <v>43</v>
      </c>
      <c r="V64" s="5"/>
      <c r="W64" s="5" t="s">
        <v>44</v>
      </c>
      <c r="X64" s="5"/>
    </row>
    <row r="65" spans="1:24" ht="22.5" hidden="1" x14ac:dyDescent="0.25">
      <c r="A65" s="3">
        <v>64</v>
      </c>
      <c r="B65" s="4" t="s">
        <v>28658</v>
      </c>
      <c r="C65" s="5" t="s">
        <v>29</v>
      </c>
      <c r="D65" s="5" t="s">
        <v>28659</v>
      </c>
      <c r="E65" s="5" t="s">
        <v>28648</v>
      </c>
      <c r="F65" s="5" t="s">
        <v>25698</v>
      </c>
      <c r="G65" s="5" t="s">
        <v>25699</v>
      </c>
      <c r="H65" s="5" t="s">
        <v>232</v>
      </c>
      <c r="I65" s="5">
        <v>5</v>
      </c>
      <c r="J65" s="5" t="s">
        <v>25700</v>
      </c>
      <c r="K65" s="6">
        <v>27537</v>
      </c>
      <c r="L65" s="6">
        <v>137685</v>
      </c>
      <c r="M65" s="5" t="s">
        <v>28660</v>
      </c>
      <c r="N65" s="5" t="s">
        <v>856</v>
      </c>
      <c r="O65" s="5" t="s">
        <v>28661</v>
      </c>
      <c r="P65" s="5" t="s">
        <v>28662</v>
      </c>
      <c r="Q65" s="5">
        <v>5</v>
      </c>
      <c r="R65" s="5" t="s">
        <v>237</v>
      </c>
      <c r="S65" s="5" t="s">
        <v>238</v>
      </c>
      <c r="T65" s="5" t="s">
        <v>42</v>
      </c>
      <c r="U65" s="5" t="s">
        <v>43</v>
      </c>
      <c r="V65" s="5"/>
      <c r="W65" s="5" t="s">
        <v>44</v>
      </c>
      <c r="X65" s="5"/>
    </row>
    <row r="66" spans="1:24" ht="22.5" hidden="1" x14ac:dyDescent="0.25">
      <c r="A66" s="3">
        <v>65</v>
      </c>
      <c r="B66" s="4" t="s">
        <v>28658</v>
      </c>
      <c r="C66" s="5" t="s">
        <v>29</v>
      </c>
      <c r="D66" s="5" t="s">
        <v>28659</v>
      </c>
      <c r="E66" s="5" t="s">
        <v>28648</v>
      </c>
      <c r="F66" s="5" t="s">
        <v>242</v>
      </c>
      <c r="G66" s="5" t="s">
        <v>243</v>
      </c>
      <c r="H66" s="5" t="s">
        <v>52</v>
      </c>
      <c r="I66" s="5">
        <v>5</v>
      </c>
      <c r="J66" s="5" t="s">
        <v>35</v>
      </c>
      <c r="K66" s="6">
        <v>11894</v>
      </c>
      <c r="L66" s="6">
        <v>59470</v>
      </c>
      <c r="M66" s="5" t="s">
        <v>28660</v>
      </c>
      <c r="N66" s="5" t="s">
        <v>856</v>
      </c>
      <c r="O66" s="5" t="s">
        <v>28661</v>
      </c>
      <c r="P66" s="5" t="s">
        <v>28662</v>
      </c>
      <c r="Q66" s="5">
        <v>5</v>
      </c>
      <c r="R66" s="5" t="s">
        <v>237</v>
      </c>
      <c r="S66" s="5" t="s">
        <v>238</v>
      </c>
      <c r="T66" s="5" t="s">
        <v>42</v>
      </c>
      <c r="U66" s="5" t="s">
        <v>43</v>
      </c>
      <c r="V66" s="5"/>
      <c r="W66" s="5" t="s">
        <v>44</v>
      </c>
      <c r="X66" s="5"/>
    </row>
    <row r="67" spans="1:24" ht="22.5" hidden="1" x14ac:dyDescent="0.25">
      <c r="A67" s="3">
        <v>66</v>
      </c>
      <c r="B67" s="4" t="s">
        <v>28658</v>
      </c>
      <c r="C67" s="5" t="s">
        <v>29</v>
      </c>
      <c r="D67" s="5" t="s">
        <v>28659</v>
      </c>
      <c r="E67" s="5" t="s">
        <v>28648</v>
      </c>
      <c r="F67" s="5" t="s">
        <v>230</v>
      </c>
      <c r="G67" s="5" t="s">
        <v>231</v>
      </c>
      <c r="H67" s="5" t="s">
        <v>232</v>
      </c>
      <c r="I67" s="5">
        <v>5</v>
      </c>
      <c r="J67" s="5" t="s">
        <v>35</v>
      </c>
      <c r="K67" s="6">
        <v>19293</v>
      </c>
      <c r="L67" s="6">
        <v>96465</v>
      </c>
      <c r="M67" s="5" t="s">
        <v>28660</v>
      </c>
      <c r="N67" s="5" t="s">
        <v>856</v>
      </c>
      <c r="O67" s="5" t="s">
        <v>28661</v>
      </c>
      <c r="P67" s="5" t="s">
        <v>28662</v>
      </c>
      <c r="Q67" s="5">
        <v>5</v>
      </c>
      <c r="R67" s="5" t="s">
        <v>237</v>
      </c>
      <c r="S67" s="5" t="s">
        <v>238</v>
      </c>
      <c r="T67" s="5" t="s">
        <v>42</v>
      </c>
      <c r="U67" s="5" t="s">
        <v>43</v>
      </c>
      <c r="V67" s="5"/>
      <c r="W67" s="5" t="s">
        <v>44</v>
      </c>
      <c r="X67" s="5"/>
    </row>
    <row r="68" spans="1:24" ht="22.5" hidden="1" x14ac:dyDescent="0.25">
      <c r="A68" s="3">
        <v>67</v>
      </c>
      <c r="B68" s="4" t="s">
        <v>28658</v>
      </c>
      <c r="C68" s="5" t="s">
        <v>29</v>
      </c>
      <c r="D68" s="5" t="s">
        <v>28659</v>
      </c>
      <c r="E68" s="5" t="s">
        <v>28648</v>
      </c>
      <c r="F68" s="5" t="s">
        <v>248</v>
      </c>
      <c r="G68" s="5" t="s">
        <v>249</v>
      </c>
      <c r="H68" s="5" t="s">
        <v>232</v>
      </c>
      <c r="I68" s="5">
        <v>10</v>
      </c>
      <c r="J68" s="5" t="s">
        <v>35</v>
      </c>
      <c r="K68" s="6">
        <v>14870</v>
      </c>
      <c r="L68" s="6">
        <v>148700</v>
      </c>
      <c r="M68" s="5" t="s">
        <v>28660</v>
      </c>
      <c r="N68" s="5" t="s">
        <v>856</v>
      </c>
      <c r="O68" s="5" t="s">
        <v>28661</v>
      </c>
      <c r="P68" s="5" t="s">
        <v>28662</v>
      </c>
      <c r="Q68" s="5">
        <v>10</v>
      </c>
      <c r="R68" s="5" t="s">
        <v>237</v>
      </c>
      <c r="S68" s="5" t="s">
        <v>238</v>
      </c>
      <c r="T68" s="5" t="s">
        <v>42</v>
      </c>
      <c r="U68" s="5" t="s">
        <v>43</v>
      </c>
      <c r="V68" s="5"/>
      <c r="W68" s="5" t="s">
        <v>44</v>
      </c>
      <c r="X68" s="5"/>
    </row>
    <row r="69" spans="1:24" ht="22.5" hidden="1" x14ac:dyDescent="0.25">
      <c r="A69" s="3">
        <v>68</v>
      </c>
      <c r="B69" s="4" t="s">
        <v>28658</v>
      </c>
      <c r="C69" s="5" t="s">
        <v>29</v>
      </c>
      <c r="D69" s="5" t="s">
        <v>28659</v>
      </c>
      <c r="E69" s="5" t="s">
        <v>28648</v>
      </c>
      <c r="F69" s="5" t="s">
        <v>245</v>
      </c>
      <c r="G69" s="5" t="s">
        <v>246</v>
      </c>
      <c r="H69" s="5" t="s">
        <v>119</v>
      </c>
      <c r="I69" s="5">
        <v>10</v>
      </c>
      <c r="J69" s="5" t="s">
        <v>35</v>
      </c>
      <c r="K69" s="6">
        <v>16247</v>
      </c>
      <c r="L69" s="6">
        <v>162470</v>
      </c>
      <c r="M69" s="5" t="s">
        <v>28660</v>
      </c>
      <c r="N69" s="5" t="s">
        <v>856</v>
      </c>
      <c r="O69" s="5" t="s">
        <v>28661</v>
      </c>
      <c r="P69" s="5" t="s">
        <v>28662</v>
      </c>
      <c r="Q69" s="5">
        <v>10</v>
      </c>
      <c r="R69" s="5" t="s">
        <v>237</v>
      </c>
      <c r="S69" s="5" t="s">
        <v>238</v>
      </c>
      <c r="T69" s="5" t="s">
        <v>42</v>
      </c>
      <c r="U69" s="5" t="s">
        <v>43</v>
      </c>
      <c r="V69" s="5"/>
      <c r="W69" s="5" t="s">
        <v>44</v>
      </c>
      <c r="X69" s="5"/>
    </row>
    <row r="70" spans="1:24" ht="22.5" hidden="1" x14ac:dyDescent="0.25">
      <c r="A70" s="3">
        <v>69</v>
      </c>
      <c r="B70" s="4" t="s">
        <v>28658</v>
      </c>
      <c r="C70" s="5" t="s">
        <v>29</v>
      </c>
      <c r="D70" s="5" t="s">
        <v>28659</v>
      </c>
      <c r="E70" s="5" t="s">
        <v>28648</v>
      </c>
      <c r="F70" s="5" t="s">
        <v>24172</v>
      </c>
      <c r="G70" s="5" t="s">
        <v>24173</v>
      </c>
      <c r="H70" s="5" t="s">
        <v>5790</v>
      </c>
      <c r="I70" s="5">
        <v>5</v>
      </c>
      <c r="J70" s="5" t="s">
        <v>35</v>
      </c>
      <c r="K70" s="6">
        <v>17767</v>
      </c>
      <c r="L70" s="6">
        <v>88835</v>
      </c>
      <c r="M70" s="5" t="s">
        <v>28660</v>
      </c>
      <c r="N70" s="5" t="s">
        <v>856</v>
      </c>
      <c r="O70" s="5" t="s">
        <v>28661</v>
      </c>
      <c r="P70" s="5" t="s">
        <v>28662</v>
      </c>
      <c r="Q70" s="5">
        <v>5</v>
      </c>
      <c r="R70" s="5" t="s">
        <v>237</v>
      </c>
      <c r="S70" s="5" t="s">
        <v>238</v>
      </c>
      <c r="T70" s="5" t="s">
        <v>42</v>
      </c>
      <c r="U70" s="5" t="s">
        <v>43</v>
      </c>
      <c r="V70" s="5"/>
      <c r="W70" s="5" t="s">
        <v>44</v>
      </c>
      <c r="X70" s="5"/>
    </row>
    <row r="71" spans="1:24" ht="22.5" x14ac:dyDescent="0.25">
      <c r="A71" s="3">
        <v>70</v>
      </c>
      <c r="B71" s="4" t="s">
        <v>3793</v>
      </c>
      <c r="C71" s="5" t="s">
        <v>29</v>
      </c>
      <c r="D71" s="5" t="s">
        <v>3794</v>
      </c>
      <c r="E71" s="5" t="s">
        <v>3795</v>
      </c>
      <c r="F71" s="5" t="s">
        <v>707</v>
      </c>
      <c r="G71" s="5" t="s">
        <v>708</v>
      </c>
      <c r="H71" s="5" t="s">
        <v>709</v>
      </c>
      <c r="I71" s="5">
        <v>1400</v>
      </c>
      <c r="J71" s="5" t="s">
        <v>35</v>
      </c>
      <c r="K71" s="6">
        <v>2.0714290000000002</v>
      </c>
      <c r="L71" s="6">
        <v>2900.0005999999998</v>
      </c>
      <c r="M71" s="5" t="s">
        <v>3796</v>
      </c>
      <c r="N71" s="5" t="s">
        <v>3797</v>
      </c>
      <c r="O71" s="5" t="s">
        <v>3798</v>
      </c>
      <c r="P71" s="5" t="s">
        <v>3799</v>
      </c>
      <c r="Q71" s="5">
        <v>1400</v>
      </c>
      <c r="R71" s="5" t="s">
        <v>702</v>
      </c>
      <c r="S71" s="5" t="s">
        <v>703</v>
      </c>
      <c r="T71" s="5" t="s">
        <v>42</v>
      </c>
      <c r="U71" s="5" t="s">
        <v>159</v>
      </c>
      <c r="V71" s="5"/>
      <c r="W71" s="5" t="s">
        <v>44</v>
      </c>
      <c r="X71" s="5"/>
    </row>
    <row r="72" spans="1:24" ht="22.5" x14ac:dyDescent="0.25">
      <c r="A72" s="3">
        <v>71</v>
      </c>
      <c r="B72" s="4" t="s">
        <v>3793</v>
      </c>
      <c r="C72" s="5" t="s">
        <v>29</v>
      </c>
      <c r="D72" s="5" t="s">
        <v>3794</v>
      </c>
      <c r="E72" s="5" t="s">
        <v>3795</v>
      </c>
      <c r="F72" s="5" t="s">
        <v>3800</v>
      </c>
      <c r="G72" s="5" t="s">
        <v>3801</v>
      </c>
      <c r="H72" s="5" t="s">
        <v>1680</v>
      </c>
      <c r="I72" s="5">
        <v>840</v>
      </c>
      <c r="J72" s="5" t="s">
        <v>35</v>
      </c>
      <c r="K72" s="6">
        <v>4.7142850000000003</v>
      </c>
      <c r="L72" s="6">
        <v>3959.9994000000002</v>
      </c>
      <c r="M72" s="5" t="s">
        <v>3796</v>
      </c>
      <c r="N72" s="5" t="s">
        <v>3802</v>
      </c>
      <c r="O72" s="5" t="s">
        <v>3798</v>
      </c>
      <c r="P72" s="5" t="s">
        <v>3799</v>
      </c>
      <c r="Q72" s="5">
        <v>840</v>
      </c>
      <c r="R72" s="5" t="s">
        <v>702</v>
      </c>
      <c r="S72" s="5" t="s">
        <v>703</v>
      </c>
      <c r="T72" s="5" t="s">
        <v>42</v>
      </c>
      <c r="U72" s="5" t="s">
        <v>159</v>
      </c>
      <c r="V72" s="5"/>
      <c r="W72" s="5" t="s">
        <v>44</v>
      </c>
      <c r="X72" s="5"/>
    </row>
    <row r="73" spans="1:24" ht="22.5" hidden="1" x14ac:dyDescent="0.25">
      <c r="A73" s="3">
        <v>72</v>
      </c>
      <c r="B73" s="4" t="s">
        <v>28663</v>
      </c>
      <c r="C73" s="5" t="s">
        <v>29</v>
      </c>
      <c r="D73" s="5" t="s">
        <v>28664</v>
      </c>
      <c r="E73" s="5" t="s">
        <v>3795</v>
      </c>
      <c r="F73" s="5" t="s">
        <v>27972</v>
      </c>
      <c r="G73" s="5" t="s">
        <v>5619</v>
      </c>
      <c r="H73" s="5" t="s">
        <v>90</v>
      </c>
      <c r="I73" s="5">
        <v>500</v>
      </c>
      <c r="J73" s="5" t="s">
        <v>35</v>
      </c>
      <c r="K73" s="6">
        <v>500</v>
      </c>
      <c r="L73" s="6">
        <v>250000</v>
      </c>
      <c r="M73" s="5" t="s">
        <v>28665</v>
      </c>
      <c r="N73" s="5" t="s">
        <v>28666</v>
      </c>
      <c r="O73" s="5" t="s">
        <v>28667</v>
      </c>
      <c r="P73" s="5" t="s">
        <v>3939</v>
      </c>
      <c r="Q73" s="5">
        <v>500</v>
      </c>
      <c r="R73" s="5" t="s">
        <v>27976</v>
      </c>
      <c r="S73" s="5" t="s">
        <v>5618</v>
      </c>
      <c r="T73" s="5" t="s">
        <v>42</v>
      </c>
      <c r="U73" s="5" t="s">
        <v>43</v>
      </c>
      <c r="V73" s="5"/>
      <c r="W73" s="5" t="s">
        <v>44</v>
      </c>
      <c r="X73" s="5"/>
    </row>
    <row r="74" spans="1:24" ht="22.5" x14ac:dyDescent="0.25">
      <c r="A74" s="3">
        <v>73</v>
      </c>
      <c r="B74" s="4" t="s">
        <v>3803</v>
      </c>
      <c r="C74" s="5" t="s">
        <v>29</v>
      </c>
      <c r="D74" s="5" t="s">
        <v>3804</v>
      </c>
      <c r="E74" s="5" t="s">
        <v>3795</v>
      </c>
      <c r="F74" s="5" t="s">
        <v>3805</v>
      </c>
      <c r="G74" s="5" t="s">
        <v>3806</v>
      </c>
      <c r="H74" s="5" t="s">
        <v>2171</v>
      </c>
      <c r="I74" s="5">
        <v>2</v>
      </c>
      <c r="J74" s="5" t="s">
        <v>35</v>
      </c>
      <c r="K74" s="6">
        <v>77897</v>
      </c>
      <c r="L74" s="6">
        <v>155794</v>
      </c>
      <c r="M74" s="5" t="s">
        <v>3807</v>
      </c>
      <c r="N74" s="5" t="s">
        <v>3808</v>
      </c>
      <c r="O74" s="5" t="s">
        <v>3809</v>
      </c>
      <c r="P74" s="5" t="s">
        <v>3683</v>
      </c>
      <c r="Q74" s="5">
        <v>2</v>
      </c>
      <c r="R74" s="5" t="s">
        <v>483</v>
      </c>
      <c r="S74" s="5" t="s">
        <v>484</v>
      </c>
      <c r="T74" s="5" t="s">
        <v>42</v>
      </c>
      <c r="U74" s="5" t="s">
        <v>159</v>
      </c>
      <c r="V74" s="5"/>
      <c r="W74" s="5" t="s">
        <v>44</v>
      </c>
      <c r="X74" s="5"/>
    </row>
    <row r="75" spans="1:24" ht="33.75" x14ac:dyDescent="0.25">
      <c r="A75" s="3">
        <v>74</v>
      </c>
      <c r="B75" s="4" t="s">
        <v>3810</v>
      </c>
      <c r="C75" s="5" t="s">
        <v>29</v>
      </c>
      <c r="D75" s="5" t="s">
        <v>3811</v>
      </c>
      <c r="E75" s="5" t="s">
        <v>3812</v>
      </c>
      <c r="F75" s="5" t="s">
        <v>1161</v>
      </c>
      <c r="G75" s="5" t="s">
        <v>1162</v>
      </c>
      <c r="H75" s="5" t="s">
        <v>595</v>
      </c>
      <c r="I75" s="5">
        <v>100</v>
      </c>
      <c r="J75" s="5" t="s">
        <v>35</v>
      </c>
      <c r="K75" s="6">
        <v>650</v>
      </c>
      <c r="L75" s="6">
        <v>65000</v>
      </c>
      <c r="M75" s="5" t="s">
        <v>3813</v>
      </c>
      <c r="N75" s="5" t="s">
        <v>3814</v>
      </c>
      <c r="O75" s="5" t="s">
        <v>3815</v>
      </c>
      <c r="P75" s="5" t="s">
        <v>3815</v>
      </c>
      <c r="Q75" s="5">
        <v>9</v>
      </c>
      <c r="R75" s="5" t="s">
        <v>504</v>
      </c>
      <c r="S75" s="5" t="s">
        <v>505</v>
      </c>
      <c r="T75" s="5" t="s">
        <v>42</v>
      </c>
      <c r="U75" s="5" t="s">
        <v>159</v>
      </c>
      <c r="V75" s="5"/>
      <c r="W75" s="5" t="s">
        <v>44</v>
      </c>
      <c r="X75" s="5"/>
    </row>
    <row r="76" spans="1:24" ht="33.75" x14ac:dyDescent="0.25">
      <c r="A76" s="3">
        <v>75</v>
      </c>
      <c r="B76" s="4" t="s">
        <v>3810</v>
      </c>
      <c r="C76" s="5" t="s">
        <v>29</v>
      </c>
      <c r="D76" s="5" t="s">
        <v>3811</v>
      </c>
      <c r="E76" s="5" t="s">
        <v>3812</v>
      </c>
      <c r="F76" s="5" t="s">
        <v>1161</v>
      </c>
      <c r="G76" s="5" t="s">
        <v>1162</v>
      </c>
      <c r="H76" s="5" t="s">
        <v>595</v>
      </c>
      <c r="I76" s="5">
        <v>100</v>
      </c>
      <c r="J76" s="5" t="s">
        <v>35</v>
      </c>
      <c r="K76" s="6">
        <v>650</v>
      </c>
      <c r="L76" s="6">
        <v>65000</v>
      </c>
      <c r="M76" s="5" t="s">
        <v>3813</v>
      </c>
      <c r="N76" s="5" t="s">
        <v>3816</v>
      </c>
      <c r="O76" s="5" t="s">
        <v>3815</v>
      </c>
      <c r="P76" s="5" t="s">
        <v>3815</v>
      </c>
      <c r="Q76" s="5">
        <v>91</v>
      </c>
      <c r="R76" s="5" t="s">
        <v>504</v>
      </c>
      <c r="S76" s="5" t="s">
        <v>505</v>
      </c>
      <c r="T76" s="5" t="s">
        <v>42</v>
      </c>
      <c r="U76" s="5" t="s">
        <v>159</v>
      </c>
      <c r="V76" s="5"/>
      <c r="W76" s="5" t="s">
        <v>44</v>
      </c>
      <c r="X76" s="5"/>
    </row>
    <row r="77" spans="1:24" ht="22.5" x14ac:dyDescent="0.25">
      <c r="A77" s="3">
        <v>76</v>
      </c>
      <c r="B77" s="4" t="s">
        <v>3817</v>
      </c>
      <c r="C77" s="5" t="s">
        <v>29</v>
      </c>
      <c r="D77" s="5" t="s">
        <v>3818</v>
      </c>
      <c r="E77" s="5" t="s">
        <v>3819</v>
      </c>
      <c r="F77" s="5" t="s">
        <v>3820</v>
      </c>
      <c r="G77" s="5" t="s">
        <v>3821</v>
      </c>
      <c r="H77" s="5" t="s">
        <v>468</v>
      </c>
      <c r="I77" s="5">
        <v>200</v>
      </c>
      <c r="J77" s="5" t="s">
        <v>35</v>
      </c>
      <c r="K77" s="6">
        <v>700</v>
      </c>
      <c r="L77" s="6">
        <v>140000</v>
      </c>
      <c r="M77" s="5" t="s">
        <v>3822</v>
      </c>
      <c r="N77" s="5" t="s">
        <v>3443</v>
      </c>
      <c r="O77" s="5" t="s">
        <v>3823</v>
      </c>
      <c r="P77" s="5" t="s">
        <v>3824</v>
      </c>
      <c r="Q77" s="5">
        <v>200</v>
      </c>
      <c r="R77" s="5" t="s">
        <v>3446</v>
      </c>
      <c r="S77" s="5" t="s">
        <v>3447</v>
      </c>
      <c r="T77" s="5" t="s">
        <v>42</v>
      </c>
      <c r="U77" s="5" t="s">
        <v>159</v>
      </c>
      <c r="V77" s="5"/>
      <c r="W77" s="5" t="s">
        <v>44</v>
      </c>
      <c r="X77" s="5"/>
    </row>
    <row r="78" spans="1:24" ht="33.75" x14ac:dyDescent="0.25">
      <c r="A78" s="3">
        <v>77</v>
      </c>
      <c r="B78" s="4" t="s">
        <v>3825</v>
      </c>
      <c r="C78" s="5" t="s">
        <v>29</v>
      </c>
      <c r="D78" s="5" t="s">
        <v>3818</v>
      </c>
      <c r="E78" s="5" t="s">
        <v>3819</v>
      </c>
      <c r="F78" s="5" t="s">
        <v>319</v>
      </c>
      <c r="G78" s="5" t="s">
        <v>320</v>
      </c>
      <c r="H78" s="5" t="s">
        <v>321</v>
      </c>
      <c r="I78" s="5">
        <v>50</v>
      </c>
      <c r="J78" s="5" t="s">
        <v>35</v>
      </c>
      <c r="K78" s="6">
        <v>1200</v>
      </c>
      <c r="L78" s="6">
        <v>60000</v>
      </c>
      <c r="M78" s="5" t="s">
        <v>3826</v>
      </c>
      <c r="N78" s="5" t="s">
        <v>323</v>
      </c>
      <c r="O78" s="5" t="s">
        <v>3827</v>
      </c>
      <c r="P78" s="5" t="s">
        <v>3532</v>
      </c>
      <c r="Q78" s="5">
        <v>5</v>
      </c>
      <c r="R78" s="5" t="s">
        <v>157</v>
      </c>
      <c r="S78" s="5" t="s">
        <v>158</v>
      </c>
      <c r="T78" s="5" t="s">
        <v>42</v>
      </c>
      <c r="U78" s="5" t="s">
        <v>159</v>
      </c>
      <c r="V78" s="5"/>
      <c r="W78" s="5" t="s">
        <v>44</v>
      </c>
      <c r="X78" s="5"/>
    </row>
    <row r="79" spans="1:24" ht="33.75" x14ac:dyDescent="0.25">
      <c r="A79" s="3">
        <v>78</v>
      </c>
      <c r="B79" s="4" t="s">
        <v>3825</v>
      </c>
      <c r="C79" s="5" t="s">
        <v>29</v>
      </c>
      <c r="D79" s="5" t="s">
        <v>3818</v>
      </c>
      <c r="E79" s="5" t="s">
        <v>3819</v>
      </c>
      <c r="F79" s="5" t="s">
        <v>319</v>
      </c>
      <c r="G79" s="5" t="s">
        <v>320</v>
      </c>
      <c r="H79" s="5" t="s">
        <v>321</v>
      </c>
      <c r="I79" s="5">
        <v>50</v>
      </c>
      <c r="J79" s="5" t="s">
        <v>35</v>
      </c>
      <c r="K79" s="6">
        <v>1200</v>
      </c>
      <c r="L79" s="6">
        <v>60000</v>
      </c>
      <c r="M79" s="5" t="s">
        <v>3828</v>
      </c>
      <c r="N79" s="5" t="s">
        <v>323</v>
      </c>
      <c r="O79" s="5" t="s">
        <v>3829</v>
      </c>
      <c r="P79" s="5" t="s">
        <v>3830</v>
      </c>
      <c r="Q79" s="5">
        <v>45</v>
      </c>
      <c r="R79" s="5" t="s">
        <v>157</v>
      </c>
      <c r="S79" s="5" t="s">
        <v>158</v>
      </c>
      <c r="T79" s="5" t="s">
        <v>42</v>
      </c>
      <c r="U79" s="5" t="s">
        <v>159</v>
      </c>
      <c r="V79" s="5"/>
      <c r="W79" s="5" t="s">
        <v>44</v>
      </c>
      <c r="X79" s="5"/>
    </row>
    <row r="80" spans="1:24" ht="33.75" x14ac:dyDescent="0.25">
      <c r="A80" s="3">
        <v>79</v>
      </c>
      <c r="B80" s="4" t="s">
        <v>3831</v>
      </c>
      <c r="C80" s="5" t="s">
        <v>29</v>
      </c>
      <c r="D80" s="5" t="s">
        <v>3832</v>
      </c>
      <c r="E80" s="5" t="s">
        <v>3819</v>
      </c>
      <c r="F80" s="5" t="s">
        <v>360</v>
      </c>
      <c r="G80" s="5" t="s">
        <v>361</v>
      </c>
      <c r="H80" s="5" t="s">
        <v>321</v>
      </c>
      <c r="I80" s="5">
        <v>30</v>
      </c>
      <c r="J80" s="5" t="s">
        <v>35</v>
      </c>
      <c r="K80" s="6">
        <v>8500</v>
      </c>
      <c r="L80" s="6">
        <v>255000</v>
      </c>
      <c r="M80" s="5" t="s">
        <v>3833</v>
      </c>
      <c r="N80" s="5" t="s">
        <v>3708</v>
      </c>
      <c r="O80" s="5" t="s">
        <v>3834</v>
      </c>
      <c r="P80" s="5" t="s">
        <v>3549</v>
      </c>
      <c r="Q80" s="5">
        <v>30</v>
      </c>
      <c r="R80" s="5" t="s">
        <v>3711</v>
      </c>
      <c r="S80" s="5" t="s">
        <v>3712</v>
      </c>
      <c r="T80" s="5" t="s">
        <v>42</v>
      </c>
      <c r="U80" s="5" t="s">
        <v>159</v>
      </c>
      <c r="V80" s="5"/>
      <c r="W80" s="5" t="s">
        <v>44</v>
      </c>
      <c r="X80" s="5"/>
    </row>
    <row r="81" spans="1:24" ht="22.5" hidden="1" x14ac:dyDescent="0.25">
      <c r="A81" s="3">
        <v>80</v>
      </c>
      <c r="B81" s="4" t="s">
        <v>28668</v>
      </c>
      <c r="C81" s="5" t="s">
        <v>29</v>
      </c>
      <c r="D81" s="5" t="s">
        <v>28603</v>
      </c>
      <c r="E81" s="5" t="s">
        <v>3819</v>
      </c>
      <c r="F81" s="5" t="s">
        <v>3356</v>
      </c>
      <c r="G81" s="5" t="s">
        <v>3357</v>
      </c>
      <c r="H81" s="5" t="s">
        <v>52</v>
      </c>
      <c r="I81" s="5">
        <v>2</v>
      </c>
      <c r="J81" s="5" t="s">
        <v>35</v>
      </c>
      <c r="K81" s="6">
        <v>32000</v>
      </c>
      <c r="L81" s="6">
        <v>64000</v>
      </c>
      <c r="M81" s="5" t="s">
        <v>28669</v>
      </c>
      <c r="N81" s="5" t="s">
        <v>28670</v>
      </c>
      <c r="O81" s="5" t="s">
        <v>28671</v>
      </c>
      <c r="P81" s="5" t="s">
        <v>28672</v>
      </c>
      <c r="Q81" s="5">
        <v>2</v>
      </c>
      <c r="R81" s="5" t="s">
        <v>74</v>
      </c>
      <c r="S81" s="5" t="s">
        <v>75</v>
      </c>
      <c r="T81" s="5" t="s">
        <v>42</v>
      </c>
      <c r="U81" s="5" t="s">
        <v>43</v>
      </c>
      <c r="V81" s="5"/>
      <c r="W81" s="5" t="s">
        <v>44</v>
      </c>
      <c r="X81" s="5"/>
    </row>
    <row r="82" spans="1:24" ht="22.5" hidden="1" x14ac:dyDescent="0.25">
      <c r="A82" s="3">
        <v>81</v>
      </c>
      <c r="B82" s="4" t="s">
        <v>28596</v>
      </c>
      <c r="C82" s="5" t="s">
        <v>29</v>
      </c>
      <c r="D82" s="5" t="s">
        <v>28597</v>
      </c>
      <c r="E82" s="5" t="s">
        <v>28598</v>
      </c>
      <c r="F82" s="5" t="s">
        <v>3332</v>
      </c>
      <c r="G82" s="5" t="s">
        <v>3333</v>
      </c>
      <c r="H82" s="5" t="s">
        <v>52</v>
      </c>
      <c r="I82" s="5">
        <v>1</v>
      </c>
      <c r="J82" s="5" t="s">
        <v>35</v>
      </c>
      <c r="K82" s="6">
        <v>47543.76</v>
      </c>
      <c r="L82" s="6">
        <v>47543.76</v>
      </c>
      <c r="M82" s="5" t="s">
        <v>28599</v>
      </c>
      <c r="N82" s="5" t="s">
        <v>3334</v>
      </c>
      <c r="O82" s="5" t="s">
        <v>28601</v>
      </c>
      <c r="P82" s="5" t="s">
        <v>28565</v>
      </c>
      <c r="Q82" s="5">
        <v>1</v>
      </c>
      <c r="R82" s="5" t="s">
        <v>57</v>
      </c>
      <c r="S82" s="5" t="s">
        <v>58</v>
      </c>
      <c r="T82" s="5" t="s">
        <v>42</v>
      </c>
      <c r="U82" s="5" t="s">
        <v>43</v>
      </c>
      <c r="V82" s="5"/>
      <c r="W82" s="5" t="s">
        <v>44</v>
      </c>
      <c r="X82" s="5"/>
    </row>
    <row r="83" spans="1:24" ht="22.5" hidden="1" x14ac:dyDescent="0.25">
      <c r="A83" s="3">
        <v>82</v>
      </c>
      <c r="B83" s="4" t="s">
        <v>28596</v>
      </c>
      <c r="C83" s="5" t="s">
        <v>29</v>
      </c>
      <c r="D83" s="5" t="s">
        <v>28597</v>
      </c>
      <c r="E83" s="5" t="s">
        <v>28598</v>
      </c>
      <c r="F83" s="5" t="s">
        <v>3338</v>
      </c>
      <c r="G83" s="5" t="s">
        <v>3339</v>
      </c>
      <c r="H83" s="5" t="s">
        <v>52</v>
      </c>
      <c r="I83" s="5">
        <v>1</v>
      </c>
      <c r="J83" s="5" t="s">
        <v>35</v>
      </c>
      <c r="K83" s="6">
        <v>20010</v>
      </c>
      <c r="L83" s="6">
        <v>20010</v>
      </c>
      <c r="M83" s="5" t="s">
        <v>28599</v>
      </c>
      <c r="N83" s="5" t="s">
        <v>3340</v>
      </c>
      <c r="O83" s="5" t="s">
        <v>28601</v>
      </c>
      <c r="P83" s="5" t="s">
        <v>28565</v>
      </c>
      <c r="Q83" s="5">
        <v>1</v>
      </c>
      <c r="R83" s="5" t="s">
        <v>57</v>
      </c>
      <c r="S83" s="5" t="s">
        <v>58</v>
      </c>
      <c r="T83" s="5" t="s">
        <v>42</v>
      </c>
      <c r="U83" s="5" t="s">
        <v>43</v>
      </c>
      <c r="V83" s="5"/>
      <c r="W83" s="5" t="s">
        <v>44</v>
      </c>
      <c r="X83" s="5"/>
    </row>
    <row r="84" spans="1:24" ht="33.75" hidden="1" x14ac:dyDescent="0.25">
      <c r="A84" s="3">
        <v>83</v>
      </c>
      <c r="B84" s="4" t="s">
        <v>28596</v>
      </c>
      <c r="C84" s="5" t="s">
        <v>29</v>
      </c>
      <c r="D84" s="5" t="s">
        <v>28597</v>
      </c>
      <c r="E84" s="5" t="s">
        <v>28598</v>
      </c>
      <c r="F84" s="5" t="s">
        <v>3335</v>
      </c>
      <c r="G84" s="5" t="s">
        <v>3336</v>
      </c>
      <c r="H84" s="5" t="s">
        <v>52</v>
      </c>
      <c r="I84" s="5">
        <v>1</v>
      </c>
      <c r="J84" s="5" t="s">
        <v>35</v>
      </c>
      <c r="K84" s="6">
        <v>4802.3999999999996</v>
      </c>
      <c r="L84" s="6">
        <v>4802.3999999999996</v>
      </c>
      <c r="M84" s="5" t="s">
        <v>28599</v>
      </c>
      <c r="N84" s="5" t="s">
        <v>28673</v>
      </c>
      <c r="O84" s="5" t="s">
        <v>28601</v>
      </c>
      <c r="P84" s="5" t="s">
        <v>28565</v>
      </c>
      <c r="Q84" s="5">
        <v>1</v>
      </c>
      <c r="R84" s="5" t="s">
        <v>57</v>
      </c>
      <c r="S84" s="5" t="s">
        <v>58</v>
      </c>
      <c r="T84" s="5" t="s">
        <v>42</v>
      </c>
      <c r="U84" s="5" t="s">
        <v>43</v>
      </c>
      <c r="V84" s="5"/>
      <c r="W84" s="5" t="s">
        <v>44</v>
      </c>
      <c r="X84" s="5"/>
    </row>
    <row r="85" spans="1:24" ht="22.5" hidden="1" x14ac:dyDescent="0.25">
      <c r="A85" s="3">
        <v>84</v>
      </c>
      <c r="B85" s="4" t="s">
        <v>28674</v>
      </c>
      <c r="C85" s="5" t="s">
        <v>29</v>
      </c>
      <c r="D85" s="5" t="s">
        <v>28675</v>
      </c>
      <c r="E85" s="5" t="s">
        <v>28633</v>
      </c>
      <c r="F85" s="5" t="s">
        <v>27938</v>
      </c>
      <c r="G85" s="5" t="s">
        <v>27939</v>
      </c>
      <c r="H85" s="5" t="s">
        <v>52</v>
      </c>
      <c r="I85" s="5">
        <v>1</v>
      </c>
      <c r="J85" s="5" t="s">
        <v>35</v>
      </c>
      <c r="K85" s="6">
        <v>22500</v>
      </c>
      <c r="L85" s="6">
        <v>22500</v>
      </c>
      <c r="M85" s="5" t="s">
        <v>28676</v>
      </c>
      <c r="N85" s="5" t="s">
        <v>28677</v>
      </c>
      <c r="O85" s="5" t="s">
        <v>28678</v>
      </c>
      <c r="P85" s="5" t="s">
        <v>28678</v>
      </c>
      <c r="Q85" s="5">
        <v>1</v>
      </c>
      <c r="R85" s="5" t="s">
        <v>27934</v>
      </c>
      <c r="S85" s="5" t="s">
        <v>5742</v>
      </c>
      <c r="T85" s="5" t="s">
        <v>42</v>
      </c>
      <c r="U85" s="5" t="s">
        <v>43</v>
      </c>
      <c r="V85" s="5"/>
      <c r="W85" s="5" t="s">
        <v>44</v>
      </c>
      <c r="X85" s="5"/>
    </row>
    <row r="86" spans="1:24" ht="22.5" hidden="1" x14ac:dyDescent="0.25">
      <c r="A86" s="3">
        <v>85</v>
      </c>
      <c r="B86" s="4" t="s">
        <v>28596</v>
      </c>
      <c r="C86" s="5" t="s">
        <v>29</v>
      </c>
      <c r="D86" s="5" t="s">
        <v>28597</v>
      </c>
      <c r="E86" s="5" t="s">
        <v>28598</v>
      </c>
      <c r="F86" s="5" t="s">
        <v>26301</v>
      </c>
      <c r="G86" s="5" t="s">
        <v>26302</v>
      </c>
      <c r="H86" s="5" t="s">
        <v>52</v>
      </c>
      <c r="I86" s="5">
        <v>1</v>
      </c>
      <c r="J86" s="5" t="s">
        <v>35</v>
      </c>
      <c r="K86" s="6">
        <v>36658.32</v>
      </c>
      <c r="L86" s="6">
        <v>36658.32</v>
      </c>
      <c r="M86" s="5" t="s">
        <v>28599</v>
      </c>
      <c r="N86" s="5" t="s">
        <v>26304</v>
      </c>
      <c r="O86" s="5" t="s">
        <v>28601</v>
      </c>
      <c r="P86" s="5" t="s">
        <v>28565</v>
      </c>
      <c r="Q86" s="5">
        <v>1</v>
      </c>
      <c r="R86" s="5" t="s">
        <v>57</v>
      </c>
      <c r="S86" s="5" t="s">
        <v>58</v>
      </c>
      <c r="T86" s="5" t="s">
        <v>42</v>
      </c>
      <c r="U86" s="5" t="s">
        <v>43</v>
      </c>
      <c r="V86" s="5"/>
      <c r="W86" s="5" t="s">
        <v>44</v>
      </c>
      <c r="X86" s="5"/>
    </row>
    <row r="87" spans="1:24" ht="22.5" hidden="1" x14ac:dyDescent="0.25">
      <c r="A87" s="3">
        <v>86</v>
      </c>
      <c r="B87" s="4" t="s">
        <v>28596</v>
      </c>
      <c r="C87" s="5" t="s">
        <v>29</v>
      </c>
      <c r="D87" s="5" t="s">
        <v>28597</v>
      </c>
      <c r="E87" s="5" t="s">
        <v>28598</v>
      </c>
      <c r="F87" s="5" t="s">
        <v>28679</v>
      </c>
      <c r="G87" s="5" t="s">
        <v>12008</v>
      </c>
      <c r="H87" s="5" t="s">
        <v>52</v>
      </c>
      <c r="I87" s="5">
        <v>1</v>
      </c>
      <c r="J87" s="5" t="s">
        <v>35</v>
      </c>
      <c r="K87" s="6">
        <v>5442.72</v>
      </c>
      <c r="L87" s="6">
        <v>5442.72</v>
      </c>
      <c r="M87" s="5" t="s">
        <v>28599</v>
      </c>
      <c r="N87" s="5" t="s">
        <v>21929</v>
      </c>
      <c r="O87" s="5" t="s">
        <v>28601</v>
      </c>
      <c r="P87" s="5" t="s">
        <v>28565</v>
      </c>
      <c r="Q87" s="5">
        <v>1</v>
      </c>
      <c r="R87" s="5" t="s">
        <v>57</v>
      </c>
      <c r="S87" s="5" t="s">
        <v>58</v>
      </c>
      <c r="T87" s="5" t="s">
        <v>42</v>
      </c>
      <c r="U87" s="5" t="s">
        <v>43</v>
      </c>
      <c r="V87" s="5"/>
      <c r="W87" s="5" t="s">
        <v>44</v>
      </c>
      <c r="X87" s="5"/>
    </row>
    <row r="88" spans="1:24" ht="22.5" hidden="1" x14ac:dyDescent="0.25">
      <c r="A88" s="3">
        <v>87</v>
      </c>
      <c r="B88" s="4" t="s">
        <v>28680</v>
      </c>
      <c r="C88" s="5" t="s">
        <v>29</v>
      </c>
      <c r="D88" s="5" t="s">
        <v>28681</v>
      </c>
      <c r="E88" s="5" t="s">
        <v>28640</v>
      </c>
      <c r="F88" s="5" t="s">
        <v>24186</v>
      </c>
      <c r="G88" s="5" t="s">
        <v>24187</v>
      </c>
      <c r="H88" s="5" t="s">
        <v>119</v>
      </c>
      <c r="I88" s="5">
        <v>10</v>
      </c>
      <c r="J88" s="5" t="s">
        <v>35</v>
      </c>
      <c r="K88" s="6">
        <v>20000</v>
      </c>
      <c r="L88" s="6">
        <v>200000</v>
      </c>
      <c r="M88" s="5" t="s">
        <v>28682</v>
      </c>
      <c r="N88" s="5" t="s">
        <v>28683</v>
      </c>
      <c r="O88" s="5" t="s">
        <v>28684</v>
      </c>
      <c r="P88" s="5" t="s">
        <v>28565</v>
      </c>
      <c r="Q88" s="5">
        <v>8</v>
      </c>
      <c r="R88" s="5" t="s">
        <v>24184</v>
      </c>
      <c r="S88" s="5" t="s">
        <v>24185</v>
      </c>
      <c r="T88" s="5" t="s">
        <v>42</v>
      </c>
      <c r="U88" s="5" t="s">
        <v>43</v>
      </c>
      <c r="V88" s="5"/>
      <c r="W88" s="5" t="s">
        <v>44</v>
      </c>
      <c r="X88" s="5"/>
    </row>
    <row r="89" spans="1:24" ht="22.5" hidden="1" x14ac:dyDescent="0.25">
      <c r="A89" s="3">
        <v>88</v>
      </c>
      <c r="B89" s="4" t="s">
        <v>28680</v>
      </c>
      <c r="C89" s="5" t="s">
        <v>29</v>
      </c>
      <c r="D89" s="5" t="s">
        <v>28681</v>
      </c>
      <c r="E89" s="5" t="s">
        <v>28640</v>
      </c>
      <c r="F89" s="5" t="s">
        <v>24179</v>
      </c>
      <c r="G89" s="5" t="s">
        <v>24180</v>
      </c>
      <c r="H89" s="5" t="s">
        <v>119</v>
      </c>
      <c r="I89" s="5">
        <v>30</v>
      </c>
      <c r="J89" s="5" t="s">
        <v>35</v>
      </c>
      <c r="K89" s="6">
        <v>20000</v>
      </c>
      <c r="L89" s="6">
        <v>600000</v>
      </c>
      <c r="M89" s="5" t="s">
        <v>28682</v>
      </c>
      <c r="N89" s="5" t="s">
        <v>28685</v>
      </c>
      <c r="O89" s="5" t="s">
        <v>28684</v>
      </c>
      <c r="P89" s="5" t="s">
        <v>28565</v>
      </c>
      <c r="Q89" s="5">
        <v>10</v>
      </c>
      <c r="R89" s="5" t="s">
        <v>24184</v>
      </c>
      <c r="S89" s="5" t="s">
        <v>24185</v>
      </c>
      <c r="T89" s="5" t="s">
        <v>42</v>
      </c>
      <c r="U89" s="5" t="s">
        <v>43</v>
      </c>
      <c r="V89" s="5"/>
      <c r="W89" s="5" t="s">
        <v>44</v>
      </c>
      <c r="X89" s="5"/>
    </row>
    <row r="90" spans="1:24" ht="22.5" hidden="1" x14ac:dyDescent="0.25">
      <c r="A90" s="3">
        <v>89</v>
      </c>
      <c r="B90" s="4" t="s">
        <v>28686</v>
      </c>
      <c r="C90" s="5" t="s">
        <v>29</v>
      </c>
      <c r="D90" s="5" t="s">
        <v>28687</v>
      </c>
      <c r="E90" s="5" t="s">
        <v>28633</v>
      </c>
      <c r="F90" s="5" t="s">
        <v>27250</v>
      </c>
      <c r="G90" s="5" t="s">
        <v>27251</v>
      </c>
      <c r="H90" s="5" t="s">
        <v>52</v>
      </c>
      <c r="I90" s="5">
        <v>1</v>
      </c>
      <c r="J90" s="5" t="s">
        <v>35</v>
      </c>
      <c r="K90" s="6">
        <v>35000</v>
      </c>
      <c r="L90" s="6">
        <v>35000</v>
      </c>
      <c r="M90" s="5" t="s">
        <v>28688</v>
      </c>
      <c r="N90" s="5" t="s">
        <v>28689</v>
      </c>
      <c r="O90" s="5" t="s">
        <v>28690</v>
      </c>
      <c r="P90" s="5" t="s">
        <v>28691</v>
      </c>
      <c r="Q90" s="5">
        <v>1</v>
      </c>
      <c r="R90" s="5" t="s">
        <v>779</v>
      </c>
      <c r="S90" s="5" t="s">
        <v>780</v>
      </c>
      <c r="T90" s="5" t="s">
        <v>42</v>
      </c>
      <c r="U90" s="5" t="s">
        <v>43</v>
      </c>
      <c r="V90" s="5"/>
      <c r="W90" s="5" t="s">
        <v>44</v>
      </c>
      <c r="X90" s="5"/>
    </row>
    <row r="91" spans="1:24" ht="22.5" hidden="1" x14ac:dyDescent="0.25">
      <c r="A91" s="3">
        <v>90</v>
      </c>
      <c r="B91" s="4" t="s">
        <v>28686</v>
      </c>
      <c r="C91" s="5" t="s">
        <v>29</v>
      </c>
      <c r="D91" s="5" t="s">
        <v>28687</v>
      </c>
      <c r="E91" s="5" t="s">
        <v>28633</v>
      </c>
      <c r="F91" s="5" t="s">
        <v>24700</v>
      </c>
      <c r="G91" s="5" t="s">
        <v>6628</v>
      </c>
      <c r="H91" s="5" t="s">
        <v>52</v>
      </c>
      <c r="I91" s="5">
        <v>1</v>
      </c>
      <c r="J91" s="5" t="s">
        <v>35</v>
      </c>
      <c r="K91" s="6">
        <v>11000</v>
      </c>
      <c r="L91" s="6">
        <v>11000</v>
      </c>
      <c r="M91" s="5" t="s">
        <v>28688</v>
      </c>
      <c r="N91" s="5" t="s">
        <v>27714</v>
      </c>
      <c r="O91" s="5" t="s">
        <v>28690</v>
      </c>
      <c r="P91" s="5" t="s">
        <v>28691</v>
      </c>
      <c r="Q91" s="5">
        <v>1</v>
      </c>
      <c r="R91" s="5" t="s">
        <v>779</v>
      </c>
      <c r="S91" s="5" t="s">
        <v>780</v>
      </c>
      <c r="T91" s="5" t="s">
        <v>42</v>
      </c>
      <c r="U91" s="5" t="s">
        <v>43</v>
      </c>
      <c r="V91" s="5"/>
      <c r="W91" s="5" t="s">
        <v>44</v>
      </c>
      <c r="X91" s="5"/>
    </row>
    <row r="92" spans="1:24" ht="22.5" hidden="1" x14ac:dyDescent="0.25">
      <c r="A92" s="3">
        <v>91</v>
      </c>
      <c r="B92" s="4" t="s">
        <v>28686</v>
      </c>
      <c r="C92" s="5" t="s">
        <v>29</v>
      </c>
      <c r="D92" s="5" t="s">
        <v>28687</v>
      </c>
      <c r="E92" s="5" t="s">
        <v>28633</v>
      </c>
      <c r="F92" s="5" t="s">
        <v>28692</v>
      </c>
      <c r="G92" s="5" t="s">
        <v>28693</v>
      </c>
      <c r="H92" s="5" t="s">
        <v>52</v>
      </c>
      <c r="I92" s="5">
        <v>1</v>
      </c>
      <c r="J92" s="5" t="s">
        <v>35</v>
      </c>
      <c r="K92" s="6">
        <v>15000</v>
      </c>
      <c r="L92" s="6">
        <v>15000</v>
      </c>
      <c r="M92" s="5" t="s">
        <v>28688</v>
      </c>
      <c r="N92" s="5" t="s">
        <v>27011</v>
      </c>
      <c r="O92" s="5" t="s">
        <v>28690</v>
      </c>
      <c r="P92" s="5" t="s">
        <v>28691</v>
      </c>
      <c r="Q92" s="5">
        <v>1</v>
      </c>
      <c r="R92" s="5" t="s">
        <v>779</v>
      </c>
      <c r="S92" s="5" t="s">
        <v>780</v>
      </c>
      <c r="T92" s="5" t="s">
        <v>42</v>
      </c>
      <c r="U92" s="5" t="s">
        <v>43</v>
      </c>
      <c r="V92" s="5"/>
      <c r="W92" s="5" t="s">
        <v>44</v>
      </c>
      <c r="X92" s="5"/>
    </row>
    <row r="93" spans="1:24" ht="22.5" hidden="1" x14ac:dyDescent="0.25">
      <c r="A93" s="3">
        <v>92</v>
      </c>
      <c r="B93" s="4" t="s">
        <v>28694</v>
      </c>
      <c r="C93" s="5" t="s">
        <v>29</v>
      </c>
      <c r="D93" s="5" t="s">
        <v>28695</v>
      </c>
      <c r="E93" s="5" t="s">
        <v>28696</v>
      </c>
      <c r="F93" s="5" t="s">
        <v>26575</v>
      </c>
      <c r="G93" s="5" t="s">
        <v>26576</v>
      </c>
      <c r="H93" s="5" t="s">
        <v>119</v>
      </c>
      <c r="I93" s="5">
        <v>100</v>
      </c>
      <c r="J93" s="5" t="s">
        <v>35</v>
      </c>
      <c r="K93" s="6">
        <v>4050</v>
      </c>
      <c r="L93" s="6">
        <v>405000</v>
      </c>
      <c r="M93" s="5" t="s">
        <v>28697</v>
      </c>
      <c r="N93" s="5" t="s">
        <v>28698</v>
      </c>
      <c r="O93" s="5" t="s">
        <v>28699</v>
      </c>
      <c r="P93" s="5" t="s">
        <v>28559</v>
      </c>
      <c r="Q93" s="5">
        <v>100</v>
      </c>
      <c r="R93" s="5" t="s">
        <v>26580</v>
      </c>
      <c r="S93" s="5" t="s">
        <v>26581</v>
      </c>
      <c r="T93" s="5" t="s">
        <v>42</v>
      </c>
      <c r="U93" s="5" t="s">
        <v>43</v>
      </c>
      <c r="V93" s="5"/>
      <c r="W93" s="5" t="s">
        <v>44</v>
      </c>
      <c r="X93" s="5"/>
    </row>
    <row r="94" spans="1:24" ht="22.5" hidden="1" x14ac:dyDescent="0.25">
      <c r="A94" s="3">
        <v>93</v>
      </c>
      <c r="B94" s="4" t="s">
        <v>28700</v>
      </c>
      <c r="C94" s="5" t="s">
        <v>29</v>
      </c>
      <c r="D94" s="5" t="s">
        <v>28701</v>
      </c>
      <c r="E94" s="5" t="s">
        <v>28640</v>
      </c>
      <c r="F94" s="5" t="s">
        <v>24179</v>
      </c>
      <c r="G94" s="5" t="s">
        <v>24180</v>
      </c>
      <c r="H94" s="5" t="s">
        <v>119</v>
      </c>
      <c r="I94" s="5">
        <v>15</v>
      </c>
      <c r="J94" s="5" t="s">
        <v>35</v>
      </c>
      <c r="K94" s="6">
        <v>19047.43</v>
      </c>
      <c r="L94" s="6">
        <v>285711.45</v>
      </c>
      <c r="M94" s="5" t="s">
        <v>28702</v>
      </c>
      <c r="N94" s="5" t="s">
        <v>25080</v>
      </c>
      <c r="O94" s="5" t="s">
        <v>28703</v>
      </c>
      <c r="P94" s="5" t="s">
        <v>28493</v>
      </c>
      <c r="Q94" s="5">
        <v>15</v>
      </c>
      <c r="R94" s="5" t="s">
        <v>483</v>
      </c>
      <c r="S94" s="5" t="s">
        <v>484</v>
      </c>
      <c r="T94" s="5" t="s">
        <v>42</v>
      </c>
      <c r="U94" s="5" t="s">
        <v>43</v>
      </c>
      <c r="V94" s="5"/>
      <c r="W94" s="5" t="s">
        <v>44</v>
      </c>
      <c r="X94" s="5"/>
    </row>
    <row r="95" spans="1:24" ht="22.5" hidden="1" x14ac:dyDescent="0.25">
      <c r="A95" s="3">
        <v>94</v>
      </c>
      <c r="B95" s="4" t="s">
        <v>28674</v>
      </c>
      <c r="C95" s="5" t="s">
        <v>29</v>
      </c>
      <c r="D95" s="5" t="s">
        <v>28675</v>
      </c>
      <c r="E95" s="5" t="s">
        <v>28633</v>
      </c>
      <c r="F95" s="5" t="s">
        <v>27928</v>
      </c>
      <c r="G95" s="5" t="s">
        <v>27929</v>
      </c>
      <c r="H95" s="5" t="s">
        <v>52</v>
      </c>
      <c r="I95" s="5">
        <v>1</v>
      </c>
      <c r="J95" s="5" t="s">
        <v>35</v>
      </c>
      <c r="K95" s="6">
        <v>22500</v>
      </c>
      <c r="L95" s="6">
        <v>22500</v>
      </c>
      <c r="M95" s="5" t="s">
        <v>28676</v>
      </c>
      <c r="N95" s="5" t="s">
        <v>28677</v>
      </c>
      <c r="O95" s="5" t="s">
        <v>28678</v>
      </c>
      <c r="P95" s="5" t="s">
        <v>28678</v>
      </c>
      <c r="Q95" s="5">
        <v>1</v>
      </c>
      <c r="R95" s="5" t="s">
        <v>27934</v>
      </c>
      <c r="S95" s="5" t="s">
        <v>5742</v>
      </c>
      <c r="T95" s="5" t="s">
        <v>42</v>
      </c>
      <c r="U95" s="5" t="s">
        <v>43</v>
      </c>
      <c r="V95" s="5"/>
      <c r="W95" s="5" t="s">
        <v>44</v>
      </c>
      <c r="X95" s="5"/>
    </row>
    <row r="96" spans="1:24" ht="22.5" hidden="1" x14ac:dyDescent="0.25">
      <c r="A96" s="3">
        <v>95</v>
      </c>
      <c r="B96" s="4" t="s">
        <v>28602</v>
      </c>
      <c r="C96" s="5" t="s">
        <v>29</v>
      </c>
      <c r="D96" s="5" t="s">
        <v>28603</v>
      </c>
      <c r="E96" s="5" t="s">
        <v>28598</v>
      </c>
      <c r="F96" s="5" t="s">
        <v>28704</v>
      </c>
      <c r="G96" s="5" t="s">
        <v>28705</v>
      </c>
      <c r="H96" s="5" t="s">
        <v>52</v>
      </c>
      <c r="I96" s="5">
        <v>1</v>
      </c>
      <c r="J96" s="5" t="s">
        <v>35</v>
      </c>
      <c r="K96" s="6">
        <v>4800</v>
      </c>
      <c r="L96" s="6">
        <v>4800</v>
      </c>
      <c r="M96" s="5" t="s">
        <v>28606</v>
      </c>
      <c r="N96" s="5" t="s">
        <v>37</v>
      </c>
      <c r="O96" s="5" t="s">
        <v>28607</v>
      </c>
      <c r="P96" s="5" t="s">
        <v>28608</v>
      </c>
      <c r="Q96" s="5">
        <v>1</v>
      </c>
      <c r="R96" s="5" t="s">
        <v>74</v>
      </c>
      <c r="S96" s="5" t="s">
        <v>75</v>
      </c>
      <c r="T96" s="5" t="s">
        <v>42</v>
      </c>
      <c r="U96" s="5" t="s">
        <v>43</v>
      </c>
      <c r="V96" s="5"/>
      <c r="W96" s="5" t="s">
        <v>44</v>
      </c>
      <c r="X96" s="5"/>
    </row>
    <row r="97" spans="1:24" ht="22.5" hidden="1" x14ac:dyDescent="0.25">
      <c r="A97" s="3">
        <v>96</v>
      </c>
      <c r="B97" s="4" t="s">
        <v>28602</v>
      </c>
      <c r="C97" s="5" t="s">
        <v>29</v>
      </c>
      <c r="D97" s="5" t="s">
        <v>28603</v>
      </c>
      <c r="E97" s="5" t="s">
        <v>28598</v>
      </c>
      <c r="F97" s="5" t="s">
        <v>28706</v>
      </c>
      <c r="G97" s="5" t="s">
        <v>28707</v>
      </c>
      <c r="H97" s="5" t="s">
        <v>52</v>
      </c>
      <c r="I97" s="5">
        <v>1</v>
      </c>
      <c r="J97" s="5" t="s">
        <v>35</v>
      </c>
      <c r="K97" s="6">
        <v>4800</v>
      </c>
      <c r="L97" s="6">
        <v>4800</v>
      </c>
      <c r="M97" s="5" t="s">
        <v>28606</v>
      </c>
      <c r="N97" s="5" t="s">
        <v>37</v>
      </c>
      <c r="O97" s="5" t="s">
        <v>28607</v>
      </c>
      <c r="P97" s="5" t="s">
        <v>28608</v>
      </c>
      <c r="Q97" s="5">
        <v>1</v>
      </c>
      <c r="R97" s="5" t="s">
        <v>74</v>
      </c>
      <c r="S97" s="5" t="s">
        <v>75</v>
      </c>
      <c r="T97" s="5" t="s">
        <v>42</v>
      </c>
      <c r="U97" s="5" t="s">
        <v>43</v>
      </c>
      <c r="V97" s="5"/>
      <c r="W97" s="5" t="s">
        <v>44</v>
      </c>
      <c r="X97" s="5"/>
    </row>
    <row r="98" spans="1:24" ht="33.75" hidden="1" x14ac:dyDescent="0.25">
      <c r="A98" s="3">
        <v>97</v>
      </c>
      <c r="B98" s="4" t="s">
        <v>28708</v>
      </c>
      <c r="C98" s="5" t="s">
        <v>29</v>
      </c>
      <c r="D98" s="5" t="s">
        <v>28709</v>
      </c>
      <c r="E98" s="5" t="s">
        <v>28710</v>
      </c>
      <c r="F98" s="5" t="s">
        <v>28711</v>
      </c>
      <c r="G98" s="5" t="s">
        <v>6810</v>
      </c>
      <c r="H98" s="5" t="s">
        <v>90</v>
      </c>
      <c r="I98" s="5">
        <v>1000</v>
      </c>
      <c r="J98" s="5" t="s">
        <v>35</v>
      </c>
      <c r="K98" s="6">
        <v>12</v>
      </c>
      <c r="L98" s="6">
        <v>12000</v>
      </c>
      <c r="M98" s="5" t="s">
        <v>28712</v>
      </c>
      <c r="N98" s="5" t="s">
        <v>21465</v>
      </c>
      <c r="O98" s="5" t="s">
        <v>28713</v>
      </c>
      <c r="P98" s="5" t="s">
        <v>3874</v>
      </c>
      <c r="Q98" s="5">
        <v>1000</v>
      </c>
      <c r="R98" s="5" t="s">
        <v>1030</v>
      </c>
      <c r="S98" s="5" t="s">
        <v>1031</v>
      </c>
      <c r="T98" s="5" t="s">
        <v>42</v>
      </c>
      <c r="U98" s="5" t="s">
        <v>43</v>
      </c>
      <c r="V98" s="5"/>
      <c r="W98" s="5" t="s">
        <v>44</v>
      </c>
      <c r="X98" s="5"/>
    </row>
    <row r="99" spans="1:24" ht="33.75" hidden="1" x14ac:dyDescent="0.25">
      <c r="A99" s="3">
        <v>98</v>
      </c>
      <c r="B99" s="4" t="s">
        <v>28708</v>
      </c>
      <c r="C99" s="5" t="s">
        <v>29</v>
      </c>
      <c r="D99" s="5" t="s">
        <v>28709</v>
      </c>
      <c r="E99" s="5" t="s">
        <v>28710</v>
      </c>
      <c r="F99" s="5" t="s">
        <v>26702</v>
      </c>
      <c r="G99" s="5" t="s">
        <v>5526</v>
      </c>
      <c r="H99" s="5" t="s">
        <v>90</v>
      </c>
      <c r="I99" s="5">
        <v>500</v>
      </c>
      <c r="J99" s="5" t="s">
        <v>35</v>
      </c>
      <c r="K99" s="6">
        <v>160</v>
      </c>
      <c r="L99" s="6">
        <v>80000</v>
      </c>
      <c r="M99" s="5" t="s">
        <v>28712</v>
      </c>
      <c r="N99" s="5" t="s">
        <v>28714</v>
      </c>
      <c r="O99" s="5" t="s">
        <v>28713</v>
      </c>
      <c r="P99" s="5" t="s">
        <v>3874</v>
      </c>
      <c r="Q99" s="5">
        <v>500</v>
      </c>
      <c r="R99" s="5" t="s">
        <v>1030</v>
      </c>
      <c r="S99" s="5" t="s">
        <v>1031</v>
      </c>
      <c r="T99" s="5" t="s">
        <v>42</v>
      </c>
      <c r="U99" s="5" t="s">
        <v>43</v>
      </c>
      <c r="V99" s="5"/>
      <c r="W99" s="5" t="s">
        <v>44</v>
      </c>
      <c r="X99" s="5"/>
    </row>
    <row r="100" spans="1:24" ht="33.75" hidden="1" x14ac:dyDescent="0.25">
      <c r="A100" s="3">
        <v>99</v>
      </c>
      <c r="B100" s="4" t="s">
        <v>28708</v>
      </c>
      <c r="C100" s="5" t="s">
        <v>29</v>
      </c>
      <c r="D100" s="5" t="s">
        <v>28709</v>
      </c>
      <c r="E100" s="5" t="s">
        <v>28710</v>
      </c>
      <c r="F100" s="5" t="s">
        <v>25677</v>
      </c>
      <c r="G100" s="5" t="s">
        <v>25678</v>
      </c>
      <c r="H100" s="5" t="s">
        <v>90</v>
      </c>
      <c r="I100" s="5">
        <v>500</v>
      </c>
      <c r="J100" s="5" t="s">
        <v>35</v>
      </c>
      <c r="K100" s="6">
        <v>17.89</v>
      </c>
      <c r="L100" s="6">
        <v>8945</v>
      </c>
      <c r="M100" s="5" t="s">
        <v>28712</v>
      </c>
      <c r="N100" s="5" t="s">
        <v>21462</v>
      </c>
      <c r="O100" s="5" t="s">
        <v>28713</v>
      </c>
      <c r="P100" s="5" t="s">
        <v>3874</v>
      </c>
      <c r="Q100" s="5">
        <v>500</v>
      </c>
      <c r="R100" s="5" t="s">
        <v>1030</v>
      </c>
      <c r="S100" s="5" t="s">
        <v>1031</v>
      </c>
      <c r="T100" s="5" t="s">
        <v>42</v>
      </c>
      <c r="U100" s="5" t="s">
        <v>43</v>
      </c>
      <c r="V100" s="5"/>
      <c r="W100" s="5" t="s">
        <v>44</v>
      </c>
      <c r="X100" s="5"/>
    </row>
    <row r="101" spans="1:24" ht="22.5" hidden="1" x14ac:dyDescent="0.25">
      <c r="A101" s="3">
        <v>100</v>
      </c>
      <c r="B101" s="4" t="s">
        <v>28715</v>
      </c>
      <c r="C101" s="5" t="s">
        <v>29</v>
      </c>
      <c r="D101" s="5" t="s">
        <v>28716</v>
      </c>
      <c r="E101" s="5" t="s">
        <v>28710</v>
      </c>
      <c r="F101" s="5" t="s">
        <v>28317</v>
      </c>
      <c r="G101" s="5" t="s">
        <v>28318</v>
      </c>
      <c r="H101" s="5" t="s">
        <v>119</v>
      </c>
      <c r="I101" s="5">
        <v>240</v>
      </c>
      <c r="J101" s="5" t="s">
        <v>35</v>
      </c>
      <c r="K101" s="6">
        <v>237.5</v>
      </c>
      <c r="L101" s="6">
        <v>57000</v>
      </c>
      <c r="M101" s="5" t="s">
        <v>28717</v>
      </c>
      <c r="N101" s="5" t="s">
        <v>28718</v>
      </c>
      <c r="O101" s="5" t="s">
        <v>28719</v>
      </c>
      <c r="P101" s="5" t="s">
        <v>28565</v>
      </c>
      <c r="Q101" s="5">
        <v>216</v>
      </c>
      <c r="R101" s="5" t="s">
        <v>24570</v>
      </c>
      <c r="S101" s="5" t="s">
        <v>5664</v>
      </c>
      <c r="T101" s="5" t="s">
        <v>42</v>
      </c>
      <c r="U101" s="5" t="s">
        <v>43</v>
      </c>
      <c r="V101" s="5"/>
      <c r="W101" s="5" t="s">
        <v>44</v>
      </c>
      <c r="X101" s="5"/>
    </row>
    <row r="102" spans="1:24" ht="22.5" hidden="1" x14ac:dyDescent="0.25">
      <c r="A102" s="3">
        <v>101</v>
      </c>
      <c r="B102" s="4" t="s">
        <v>28715</v>
      </c>
      <c r="C102" s="5" t="s">
        <v>29</v>
      </c>
      <c r="D102" s="5" t="s">
        <v>28716</v>
      </c>
      <c r="E102" s="5" t="s">
        <v>28710</v>
      </c>
      <c r="F102" s="5" t="s">
        <v>25578</v>
      </c>
      <c r="G102" s="5" t="s">
        <v>25579</v>
      </c>
      <c r="H102" s="5" t="s">
        <v>119</v>
      </c>
      <c r="I102" s="5">
        <v>240</v>
      </c>
      <c r="J102" s="5" t="s">
        <v>35</v>
      </c>
      <c r="K102" s="6">
        <v>362.5</v>
      </c>
      <c r="L102" s="6">
        <v>87000</v>
      </c>
      <c r="M102" s="5" t="s">
        <v>28717</v>
      </c>
      <c r="N102" s="5" t="s">
        <v>28720</v>
      </c>
      <c r="O102" s="5" t="s">
        <v>28719</v>
      </c>
      <c r="P102" s="5" t="s">
        <v>28565</v>
      </c>
      <c r="Q102" s="5">
        <v>240</v>
      </c>
      <c r="R102" s="5" t="s">
        <v>24570</v>
      </c>
      <c r="S102" s="5" t="s">
        <v>5664</v>
      </c>
      <c r="T102" s="5" t="s">
        <v>42</v>
      </c>
      <c r="U102" s="5" t="s">
        <v>43</v>
      </c>
      <c r="V102" s="5"/>
      <c r="W102" s="5" t="s">
        <v>44</v>
      </c>
      <c r="X102" s="5"/>
    </row>
    <row r="103" spans="1:24" ht="22.5" hidden="1" x14ac:dyDescent="0.25">
      <c r="A103" s="3">
        <v>102</v>
      </c>
      <c r="B103" s="4" t="s">
        <v>28715</v>
      </c>
      <c r="C103" s="5" t="s">
        <v>29</v>
      </c>
      <c r="D103" s="5" t="s">
        <v>28716</v>
      </c>
      <c r="E103" s="5" t="s">
        <v>28710</v>
      </c>
      <c r="F103" s="5" t="s">
        <v>28317</v>
      </c>
      <c r="G103" s="5" t="s">
        <v>28318</v>
      </c>
      <c r="H103" s="5" t="s">
        <v>119</v>
      </c>
      <c r="I103" s="5">
        <v>240</v>
      </c>
      <c r="J103" s="5" t="s">
        <v>35</v>
      </c>
      <c r="K103" s="6">
        <v>237.5</v>
      </c>
      <c r="L103" s="6">
        <v>57000</v>
      </c>
      <c r="M103" s="5" t="s">
        <v>28717</v>
      </c>
      <c r="N103" s="5" t="s">
        <v>28721</v>
      </c>
      <c r="O103" s="5" t="s">
        <v>28719</v>
      </c>
      <c r="P103" s="5" t="s">
        <v>28565</v>
      </c>
      <c r="Q103" s="5">
        <v>24</v>
      </c>
      <c r="R103" s="5" t="s">
        <v>24570</v>
      </c>
      <c r="S103" s="5" t="s">
        <v>5664</v>
      </c>
      <c r="T103" s="5" t="s">
        <v>42</v>
      </c>
      <c r="U103" s="5" t="s">
        <v>43</v>
      </c>
      <c r="V103" s="5"/>
      <c r="W103" s="5" t="s">
        <v>44</v>
      </c>
      <c r="X103" s="5"/>
    </row>
    <row r="104" spans="1:24" ht="22.5" hidden="1" x14ac:dyDescent="0.25">
      <c r="A104" s="3">
        <v>103</v>
      </c>
      <c r="B104" s="4" t="s">
        <v>28715</v>
      </c>
      <c r="C104" s="5" t="s">
        <v>29</v>
      </c>
      <c r="D104" s="5" t="s">
        <v>28716</v>
      </c>
      <c r="E104" s="5" t="s">
        <v>28710</v>
      </c>
      <c r="F104" s="5" t="s">
        <v>25637</v>
      </c>
      <c r="G104" s="5" t="s">
        <v>12017</v>
      </c>
      <c r="H104" s="5" t="s">
        <v>119</v>
      </c>
      <c r="I104" s="5">
        <v>120</v>
      </c>
      <c r="J104" s="5" t="s">
        <v>35</v>
      </c>
      <c r="K104" s="6">
        <v>162.5</v>
      </c>
      <c r="L104" s="6">
        <v>19500</v>
      </c>
      <c r="M104" s="5" t="s">
        <v>28717</v>
      </c>
      <c r="N104" s="5" t="s">
        <v>17610</v>
      </c>
      <c r="O104" s="5" t="s">
        <v>28719</v>
      </c>
      <c r="P104" s="5" t="s">
        <v>28565</v>
      </c>
      <c r="Q104" s="5">
        <v>120</v>
      </c>
      <c r="R104" s="5" t="s">
        <v>24570</v>
      </c>
      <c r="S104" s="5" t="s">
        <v>5664</v>
      </c>
      <c r="T104" s="5" t="s">
        <v>42</v>
      </c>
      <c r="U104" s="5" t="s">
        <v>43</v>
      </c>
      <c r="V104" s="5"/>
      <c r="W104" s="5" t="s">
        <v>44</v>
      </c>
      <c r="X104" s="5"/>
    </row>
    <row r="105" spans="1:24" ht="22.5" hidden="1" x14ac:dyDescent="0.25">
      <c r="A105" s="3">
        <v>104</v>
      </c>
      <c r="B105" s="4" t="s">
        <v>28722</v>
      </c>
      <c r="C105" s="5" t="s">
        <v>29</v>
      </c>
      <c r="D105" s="5" t="s">
        <v>28723</v>
      </c>
      <c r="E105" s="5" t="s">
        <v>28724</v>
      </c>
      <c r="F105" s="5" t="s">
        <v>95</v>
      </c>
      <c r="G105" s="5" t="s">
        <v>96</v>
      </c>
      <c r="H105" s="5" t="s">
        <v>90</v>
      </c>
      <c r="I105" s="5">
        <v>7500</v>
      </c>
      <c r="J105" s="5" t="s">
        <v>35</v>
      </c>
      <c r="K105" s="6">
        <v>4</v>
      </c>
      <c r="L105" s="6">
        <v>30000</v>
      </c>
      <c r="M105" s="5" t="s">
        <v>28725</v>
      </c>
      <c r="N105" s="5" t="s">
        <v>856</v>
      </c>
      <c r="O105" s="5" t="s">
        <v>28726</v>
      </c>
      <c r="P105" s="5" t="s">
        <v>28565</v>
      </c>
      <c r="Q105" s="5">
        <v>4000</v>
      </c>
      <c r="R105" s="5" t="s">
        <v>2318</v>
      </c>
      <c r="S105" s="5" t="s">
        <v>2319</v>
      </c>
      <c r="T105" s="5" t="s">
        <v>42</v>
      </c>
      <c r="U105" s="5" t="s">
        <v>43</v>
      </c>
      <c r="V105" s="5"/>
      <c r="W105" s="5" t="s">
        <v>44</v>
      </c>
      <c r="X105" s="5"/>
    </row>
    <row r="106" spans="1:24" ht="22.5" hidden="1" x14ac:dyDescent="0.25">
      <c r="A106" s="3">
        <v>105</v>
      </c>
      <c r="B106" s="4" t="s">
        <v>28722</v>
      </c>
      <c r="C106" s="5" t="s">
        <v>29</v>
      </c>
      <c r="D106" s="5" t="s">
        <v>28723</v>
      </c>
      <c r="E106" s="5" t="s">
        <v>28724</v>
      </c>
      <c r="F106" s="5" t="s">
        <v>95</v>
      </c>
      <c r="G106" s="5" t="s">
        <v>96</v>
      </c>
      <c r="H106" s="5" t="s">
        <v>90</v>
      </c>
      <c r="I106" s="5">
        <v>7500</v>
      </c>
      <c r="J106" s="5" t="s">
        <v>35</v>
      </c>
      <c r="K106" s="6">
        <v>4</v>
      </c>
      <c r="L106" s="6">
        <v>30000</v>
      </c>
      <c r="M106" s="5" t="s">
        <v>28727</v>
      </c>
      <c r="N106" s="5" t="s">
        <v>9459</v>
      </c>
      <c r="O106" s="5" t="s">
        <v>28728</v>
      </c>
      <c r="P106" s="5" t="s">
        <v>28662</v>
      </c>
      <c r="Q106" s="5">
        <v>3500</v>
      </c>
      <c r="R106" s="5" t="s">
        <v>2318</v>
      </c>
      <c r="S106" s="5" t="s">
        <v>2319</v>
      </c>
      <c r="T106" s="5" t="s">
        <v>42</v>
      </c>
      <c r="U106" s="5" t="s">
        <v>43</v>
      </c>
      <c r="V106" s="5"/>
      <c r="W106" s="5" t="s">
        <v>44</v>
      </c>
      <c r="X106" s="5"/>
    </row>
    <row r="107" spans="1:24" ht="22.5" hidden="1" x14ac:dyDescent="0.25">
      <c r="A107" s="3">
        <v>106</v>
      </c>
      <c r="B107" s="4" t="s">
        <v>28729</v>
      </c>
      <c r="C107" s="5" t="s">
        <v>29</v>
      </c>
      <c r="D107" s="5" t="s">
        <v>28730</v>
      </c>
      <c r="E107" s="5" t="s">
        <v>3888</v>
      </c>
      <c r="F107" s="5" t="s">
        <v>28731</v>
      </c>
      <c r="G107" s="5" t="s">
        <v>28732</v>
      </c>
      <c r="H107" s="5" t="s">
        <v>854</v>
      </c>
      <c r="I107" s="5">
        <v>300</v>
      </c>
      <c r="J107" s="5" t="s">
        <v>28733</v>
      </c>
      <c r="K107" s="6">
        <v>83</v>
      </c>
      <c r="L107" s="6">
        <v>24900</v>
      </c>
      <c r="M107" s="5" t="s">
        <v>28734</v>
      </c>
      <c r="N107" s="5" t="s">
        <v>37</v>
      </c>
      <c r="O107" s="5" t="s">
        <v>28735</v>
      </c>
      <c r="P107" s="5" t="s">
        <v>28653</v>
      </c>
      <c r="Q107" s="5">
        <v>300</v>
      </c>
      <c r="R107" s="5" t="s">
        <v>28736</v>
      </c>
      <c r="S107" s="5" t="s">
        <v>28737</v>
      </c>
      <c r="T107" s="5" t="s">
        <v>42</v>
      </c>
      <c r="U107" s="5" t="s">
        <v>43</v>
      </c>
      <c r="V107" s="5"/>
      <c r="W107" s="5" t="s">
        <v>44</v>
      </c>
      <c r="X107" s="5"/>
    </row>
    <row r="108" spans="1:24" ht="22.5" hidden="1" x14ac:dyDescent="0.25">
      <c r="A108" s="3">
        <v>107</v>
      </c>
      <c r="B108" s="4" t="s">
        <v>28738</v>
      </c>
      <c r="C108" s="5" t="s">
        <v>29</v>
      </c>
      <c r="D108" s="5" t="s">
        <v>28739</v>
      </c>
      <c r="E108" s="5" t="s">
        <v>3837</v>
      </c>
      <c r="F108" s="5" t="s">
        <v>25828</v>
      </c>
      <c r="G108" s="5" t="s">
        <v>25829</v>
      </c>
      <c r="H108" s="5" t="s">
        <v>232</v>
      </c>
      <c r="I108" s="5">
        <v>50000</v>
      </c>
      <c r="J108" s="5" t="s">
        <v>35</v>
      </c>
      <c r="K108" s="6">
        <v>4.5</v>
      </c>
      <c r="L108" s="6">
        <v>225000</v>
      </c>
      <c r="M108" s="5" t="s">
        <v>28740</v>
      </c>
      <c r="N108" s="5" t="s">
        <v>28421</v>
      </c>
      <c r="O108" s="5" t="s">
        <v>28741</v>
      </c>
      <c r="P108" s="5" t="s">
        <v>28742</v>
      </c>
      <c r="Q108" s="5">
        <v>50000</v>
      </c>
      <c r="R108" s="5" t="s">
        <v>2318</v>
      </c>
      <c r="S108" s="5" t="s">
        <v>2319</v>
      </c>
      <c r="T108" s="5" t="s">
        <v>42</v>
      </c>
      <c r="U108" s="5" t="s">
        <v>43</v>
      </c>
      <c r="V108" s="5"/>
      <c r="W108" s="5" t="s">
        <v>44</v>
      </c>
      <c r="X108" s="5"/>
    </row>
    <row r="109" spans="1:24" ht="22.5" hidden="1" x14ac:dyDescent="0.25">
      <c r="A109" s="3">
        <v>108</v>
      </c>
      <c r="B109" s="4" t="s">
        <v>28743</v>
      </c>
      <c r="C109" s="5" t="s">
        <v>29</v>
      </c>
      <c r="D109" s="5" t="s">
        <v>28744</v>
      </c>
      <c r="E109" s="5" t="s">
        <v>28745</v>
      </c>
      <c r="F109" s="5" t="s">
        <v>24938</v>
      </c>
      <c r="G109" s="5" t="s">
        <v>24939</v>
      </c>
      <c r="H109" s="5" t="s">
        <v>119</v>
      </c>
      <c r="I109" s="5">
        <v>60</v>
      </c>
      <c r="J109" s="5" t="s">
        <v>35</v>
      </c>
      <c r="K109" s="6">
        <v>850</v>
      </c>
      <c r="L109" s="6">
        <v>51000</v>
      </c>
      <c r="M109" s="5" t="s">
        <v>28746</v>
      </c>
      <c r="N109" s="5" t="s">
        <v>28747</v>
      </c>
      <c r="O109" s="5" t="s">
        <v>28748</v>
      </c>
      <c r="P109" s="5" t="s">
        <v>28672</v>
      </c>
      <c r="Q109" s="5">
        <v>60</v>
      </c>
      <c r="R109" s="5" t="s">
        <v>24218</v>
      </c>
      <c r="S109" s="5" t="s">
        <v>6248</v>
      </c>
      <c r="T109" s="5" t="s">
        <v>42</v>
      </c>
      <c r="U109" s="5" t="s">
        <v>43</v>
      </c>
      <c r="V109" s="5"/>
      <c r="W109" s="5" t="s">
        <v>44</v>
      </c>
      <c r="X109" s="5"/>
    </row>
    <row r="110" spans="1:24" ht="22.5" hidden="1" x14ac:dyDescent="0.25">
      <c r="A110" s="3">
        <v>109</v>
      </c>
      <c r="B110" s="4" t="s">
        <v>28749</v>
      </c>
      <c r="C110" s="5" t="s">
        <v>29</v>
      </c>
      <c r="D110" s="5" t="s">
        <v>28750</v>
      </c>
      <c r="E110" s="5" t="s">
        <v>28751</v>
      </c>
      <c r="F110" s="5" t="s">
        <v>24055</v>
      </c>
      <c r="G110" s="5" t="s">
        <v>6078</v>
      </c>
      <c r="H110" s="5" t="s">
        <v>119</v>
      </c>
      <c r="I110" s="5">
        <v>200</v>
      </c>
      <c r="J110" s="5" t="s">
        <v>35</v>
      </c>
      <c r="K110" s="6">
        <v>285</v>
      </c>
      <c r="L110" s="6">
        <v>57000</v>
      </c>
      <c r="M110" s="5" t="s">
        <v>28752</v>
      </c>
      <c r="N110" s="5" t="s">
        <v>28753</v>
      </c>
      <c r="O110" s="5" t="s">
        <v>28754</v>
      </c>
      <c r="P110" s="5" t="s">
        <v>28755</v>
      </c>
      <c r="Q110" s="5">
        <v>200</v>
      </c>
      <c r="R110" s="5" t="s">
        <v>337</v>
      </c>
      <c r="S110" s="5" t="s">
        <v>338</v>
      </c>
      <c r="T110" s="5" t="s">
        <v>42</v>
      </c>
      <c r="U110" s="5" t="s">
        <v>43</v>
      </c>
      <c r="V110" s="5"/>
      <c r="W110" s="5" t="s">
        <v>44</v>
      </c>
      <c r="X110" s="5"/>
    </row>
    <row r="111" spans="1:24" ht="22.5" hidden="1" x14ac:dyDescent="0.25">
      <c r="A111" s="3">
        <v>110</v>
      </c>
      <c r="B111" s="4" t="s">
        <v>28749</v>
      </c>
      <c r="C111" s="5" t="s">
        <v>29</v>
      </c>
      <c r="D111" s="5" t="s">
        <v>28750</v>
      </c>
      <c r="E111" s="5" t="s">
        <v>28751</v>
      </c>
      <c r="F111" s="5" t="s">
        <v>26675</v>
      </c>
      <c r="G111" s="5" t="s">
        <v>5725</v>
      </c>
      <c r="H111" s="5" t="s">
        <v>90</v>
      </c>
      <c r="I111" s="5">
        <v>1000</v>
      </c>
      <c r="J111" s="5" t="s">
        <v>35</v>
      </c>
      <c r="K111" s="6">
        <v>120</v>
      </c>
      <c r="L111" s="6">
        <v>120000</v>
      </c>
      <c r="M111" s="5" t="s">
        <v>28752</v>
      </c>
      <c r="N111" s="5" t="s">
        <v>20200</v>
      </c>
      <c r="O111" s="5" t="s">
        <v>28754</v>
      </c>
      <c r="P111" s="5" t="s">
        <v>28755</v>
      </c>
      <c r="Q111" s="5">
        <v>1000</v>
      </c>
      <c r="R111" s="5" t="s">
        <v>337</v>
      </c>
      <c r="S111" s="5" t="s">
        <v>338</v>
      </c>
      <c r="T111" s="5" t="s">
        <v>42</v>
      </c>
      <c r="U111" s="5" t="s">
        <v>43</v>
      </c>
      <c r="V111" s="5"/>
      <c r="W111" s="5" t="s">
        <v>44</v>
      </c>
      <c r="X111" s="5"/>
    </row>
    <row r="112" spans="1:24" ht="22.5" hidden="1" x14ac:dyDescent="0.25">
      <c r="A112" s="3">
        <v>111</v>
      </c>
      <c r="B112" s="4" t="s">
        <v>28756</v>
      </c>
      <c r="C112" s="5" t="s">
        <v>29</v>
      </c>
      <c r="D112" s="5" t="s">
        <v>28757</v>
      </c>
      <c r="E112" s="5" t="s">
        <v>28745</v>
      </c>
      <c r="F112" s="5" t="s">
        <v>24154</v>
      </c>
      <c r="G112" s="5" t="s">
        <v>5523</v>
      </c>
      <c r="H112" s="5" t="s">
        <v>90</v>
      </c>
      <c r="I112" s="5">
        <v>5000</v>
      </c>
      <c r="J112" s="5" t="s">
        <v>35</v>
      </c>
      <c r="K112" s="6">
        <v>4</v>
      </c>
      <c r="L112" s="6">
        <v>20000</v>
      </c>
      <c r="M112" s="5" t="s">
        <v>28758</v>
      </c>
      <c r="N112" s="5" t="s">
        <v>4106</v>
      </c>
      <c r="O112" s="5" t="s">
        <v>28759</v>
      </c>
      <c r="P112" s="5" t="s">
        <v>28672</v>
      </c>
      <c r="Q112" s="5">
        <v>5000</v>
      </c>
      <c r="R112" s="5" t="s">
        <v>355</v>
      </c>
      <c r="S112" s="5" t="s">
        <v>356</v>
      </c>
      <c r="T112" s="5" t="s">
        <v>42</v>
      </c>
      <c r="U112" s="5" t="s">
        <v>43</v>
      </c>
      <c r="V112" s="5"/>
      <c r="W112" s="5" t="s">
        <v>44</v>
      </c>
      <c r="X112" s="5"/>
    </row>
    <row r="113" spans="1:24" ht="22.5" hidden="1" x14ac:dyDescent="0.25">
      <c r="A113" s="3">
        <v>112</v>
      </c>
      <c r="B113" s="4" t="s">
        <v>28760</v>
      </c>
      <c r="C113" s="5" t="s">
        <v>29</v>
      </c>
      <c r="D113" s="5" t="s">
        <v>28761</v>
      </c>
      <c r="E113" s="5" t="s">
        <v>3837</v>
      </c>
      <c r="F113" s="5" t="s">
        <v>28448</v>
      </c>
      <c r="G113" s="5" t="s">
        <v>28449</v>
      </c>
      <c r="H113" s="5" t="s">
        <v>119</v>
      </c>
      <c r="I113" s="5">
        <v>240</v>
      </c>
      <c r="J113" s="5" t="s">
        <v>35</v>
      </c>
      <c r="K113" s="6">
        <v>1062.5</v>
      </c>
      <c r="L113" s="6">
        <v>255000</v>
      </c>
      <c r="M113" s="5" t="s">
        <v>28762</v>
      </c>
      <c r="N113" s="5" t="s">
        <v>28763</v>
      </c>
      <c r="O113" s="5" t="s">
        <v>28764</v>
      </c>
      <c r="P113" s="5" t="s">
        <v>28765</v>
      </c>
      <c r="Q113" s="5">
        <v>180</v>
      </c>
      <c r="R113" s="5" t="s">
        <v>187</v>
      </c>
      <c r="S113" s="5" t="s">
        <v>188</v>
      </c>
      <c r="T113" s="5" t="s">
        <v>42</v>
      </c>
      <c r="U113" s="5" t="s">
        <v>43</v>
      </c>
      <c r="V113" s="5"/>
      <c r="W113" s="5" t="s">
        <v>44</v>
      </c>
      <c r="X113" s="5"/>
    </row>
    <row r="114" spans="1:24" ht="22.5" hidden="1" x14ac:dyDescent="0.25">
      <c r="A114" s="3">
        <v>113</v>
      </c>
      <c r="B114" s="4" t="s">
        <v>28756</v>
      </c>
      <c r="C114" s="5" t="s">
        <v>29</v>
      </c>
      <c r="D114" s="5" t="s">
        <v>28757</v>
      </c>
      <c r="E114" s="5" t="s">
        <v>28745</v>
      </c>
      <c r="F114" s="5" t="s">
        <v>28766</v>
      </c>
      <c r="G114" s="5" t="s">
        <v>9190</v>
      </c>
      <c r="H114" s="5" t="s">
        <v>90</v>
      </c>
      <c r="I114" s="5">
        <v>1000</v>
      </c>
      <c r="J114" s="5" t="s">
        <v>35</v>
      </c>
      <c r="K114" s="6">
        <v>16</v>
      </c>
      <c r="L114" s="6">
        <v>16000</v>
      </c>
      <c r="M114" s="5" t="s">
        <v>28758</v>
      </c>
      <c r="N114" s="5" t="s">
        <v>28767</v>
      </c>
      <c r="O114" s="5" t="s">
        <v>28759</v>
      </c>
      <c r="P114" s="5" t="s">
        <v>28672</v>
      </c>
      <c r="Q114" s="5">
        <v>1000</v>
      </c>
      <c r="R114" s="5" t="s">
        <v>355</v>
      </c>
      <c r="S114" s="5" t="s">
        <v>356</v>
      </c>
      <c r="T114" s="5" t="s">
        <v>42</v>
      </c>
      <c r="U114" s="5" t="s">
        <v>43</v>
      </c>
      <c r="V114" s="5"/>
      <c r="W114" s="5" t="s">
        <v>44</v>
      </c>
      <c r="X114" s="5"/>
    </row>
    <row r="115" spans="1:24" ht="45" hidden="1" x14ac:dyDescent="0.25">
      <c r="A115" s="3">
        <v>114</v>
      </c>
      <c r="B115" s="4" t="s">
        <v>28756</v>
      </c>
      <c r="C115" s="5" t="s">
        <v>29</v>
      </c>
      <c r="D115" s="5" t="s">
        <v>28757</v>
      </c>
      <c r="E115" s="5" t="s">
        <v>28745</v>
      </c>
      <c r="F115" s="5" t="s">
        <v>26387</v>
      </c>
      <c r="G115" s="5" t="s">
        <v>5434</v>
      </c>
      <c r="H115" s="5" t="s">
        <v>90</v>
      </c>
      <c r="I115" s="5">
        <v>100</v>
      </c>
      <c r="J115" s="5" t="s">
        <v>35</v>
      </c>
      <c r="K115" s="6">
        <v>77.599999999999994</v>
      </c>
      <c r="L115" s="6">
        <v>7760</v>
      </c>
      <c r="M115" s="5" t="s">
        <v>28758</v>
      </c>
      <c r="N115" s="5" t="s">
        <v>18600</v>
      </c>
      <c r="O115" s="5" t="s">
        <v>28759</v>
      </c>
      <c r="P115" s="5" t="s">
        <v>28672</v>
      </c>
      <c r="Q115" s="5">
        <v>100</v>
      </c>
      <c r="R115" s="5" t="s">
        <v>355</v>
      </c>
      <c r="S115" s="5" t="s">
        <v>356</v>
      </c>
      <c r="T115" s="5" t="s">
        <v>42</v>
      </c>
      <c r="U115" s="5" t="s">
        <v>43</v>
      </c>
      <c r="V115" s="5"/>
      <c r="W115" s="5" t="s">
        <v>44</v>
      </c>
      <c r="X115" s="5"/>
    </row>
    <row r="116" spans="1:24" ht="22.5" hidden="1" x14ac:dyDescent="0.25">
      <c r="A116" s="3">
        <v>115</v>
      </c>
      <c r="B116" s="4" t="s">
        <v>28756</v>
      </c>
      <c r="C116" s="5" t="s">
        <v>29</v>
      </c>
      <c r="D116" s="5" t="s">
        <v>28757</v>
      </c>
      <c r="E116" s="5" t="s">
        <v>28745</v>
      </c>
      <c r="F116" s="5" t="s">
        <v>24889</v>
      </c>
      <c r="G116" s="5" t="s">
        <v>6452</v>
      </c>
      <c r="H116" s="5" t="s">
        <v>90</v>
      </c>
      <c r="I116" s="5">
        <v>10000</v>
      </c>
      <c r="J116" s="5" t="s">
        <v>35</v>
      </c>
      <c r="K116" s="6">
        <v>2.82</v>
      </c>
      <c r="L116" s="6">
        <v>28200</v>
      </c>
      <c r="M116" s="5" t="s">
        <v>28758</v>
      </c>
      <c r="N116" s="5" t="s">
        <v>28768</v>
      </c>
      <c r="O116" s="5" t="s">
        <v>28759</v>
      </c>
      <c r="P116" s="5" t="s">
        <v>28672</v>
      </c>
      <c r="Q116" s="5">
        <v>10000</v>
      </c>
      <c r="R116" s="5" t="s">
        <v>355</v>
      </c>
      <c r="S116" s="5" t="s">
        <v>356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ht="22.5" hidden="1" x14ac:dyDescent="0.25">
      <c r="A117" s="3">
        <v>116</v>
      </c>
      <c r="B117" s="4" t="s">
        <v>28769</v>
      </c>
      <c r="C117" s="5" t="s">
        <v>29</v>
      </c>
      <c r="D117" s="5" t="s">
        <v>28757</v>
      </c>
      <c r="E117" s="5" t="s">
        <v>28745</v>
      </c>
      <c r="F117" s="5" t="s">
        <v>25842</v>
      </c>
      <c r="G117" s="5" t="s">
        <v>6434</v>
      </c>
      <c r="H117" s="5" t="s">
        <v>119</v>
      </c>
      <c r="I117" s="5">
        <v>100</v>
      </c>
      <c r="J117" s="5" t="s">
        <v>35</v>
      </c>
      <c r="K117" s="6">
        <v>2000</v>
      </c>
      <c r="L117" s="6">
        <v>200000</v>
      </c>
      <c r="M117" s="5" t="s">
        <v>28770</v>
      </c>
      <c r="N117" s="5" t="s">
        <v>21302</v>
      </c>
      <c r="O117" s="5" t="s">
        <v>28537</v>
      </c>
      <c r="P117" s="5" t="s">
        <v>28565</v>
      </c>
      <c r="Q117" s="5">
        <v>100</v>
      </c>
      <c r="R117" s="5" t="s">
        <v>25885</v>
      </c>
      <c r="S117" s="5" t="s">
        <v>5842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t="22.5" hidden="1" x14ac:dyDescent="0.25">
      <c r="A118" s="3">
        <v>117</v>
      </c>
      <c r="B118" s="4" t="s">
        <v>28760</v>
      </c>
      <c r="C118" s="5" t="s">
        <v>29</v>
      </c>
      <c r="D118" s="5" t="s">
        <v>28761</v>
      </c>
      <c r="E118" s="5" t="s">
        <v>3837</v>
      </c>
      <c r="F118" s="5" t="s">
        <v>28448</v>
      </c>
      <c r="G118" s="5" t="s">
        <v>28449</v>
      </c>
      <c r="H118" s="5" t="s">
        <v>119</v>
      </c>
      <c r="I118" s="5">
        <v>240</v>
      </c>
      <c r="J118" s="5" t="s">
        <v>35</v>
      </c>
      <c r="K118" s="6">
        <v>1062.5</v>
      </c>
      <c r="L118" s="6">
        <v>255000</v>
      </c>
      <c r="M118" s="5" t="s">
        <v>28771</v>
      </c>
      <c r="N118" s="5" t="s">
        <v>28763</v>
      </c>
      <c r="O118" s="5" t="s">
        <v>28772</v>
      </c>
      <c r="P118" s="5" t="s">
        <v>3743</v>
      </c>
      <c r="Q118" s="5">
        <v>60</v>
      </c>
      <c r="R118" s="5" t="s">
        <v>187</v>
      </c>
      <c r="S118" s="5" t="s">
        <v>188</v>
      </c>
      <c r="T118" s="5" t="s">
        <v>42</v>
      </c>
      <c r="U118" s="5" t="s">
        <v>43</v>
      </c>
      <c r="V118" s="5"/>
      <c r="W118" s="5" t="s">
        <v>44</v>
      </c>
      <c r="X118" s="5"/>
    </row>
    <row r="119" spans="1:24" ht="22.5" hidden="1" x14ac:dyDescent="0.25">
      <c r="A119" s="3">
        <v>118</v>
      </c>
      <c r="B119" s="4" t="s">
        <v>28729</v>
      </c>
      <c r="C119" s="5" t="s">
        <v>29</v>
      </c>
      <c r="D119" s="5" t="s">
        <v>28730</v>
      </c>
      <c r="E119" s="5" t="s">
        <v>3888</v>
      </c>
      <c r="F119" s="5" t="s">
        <v>25976</v>
      </c>
      <c r="G119" s="5" t="s">
        <v>25977</v>
      </c>
      <c r="H119" s="5" t="s">
        <v>34</v>
      </c>
      <c r="I119" s="5">
        <v>1</v>
      </c>
      <c r="J119" s="5" t="s">
        <v>35</v>
      </c>
      <c r="K119" s="6">
        <v>1000</v>
      </c>
      <c r="L119" s="6">
        <v>1000</v>
      </c>
      <c r="M119" s="5" t="s">
        <v>28734</v>
      </c>
      <c r="N119" s="5" t="s">
        <v>37</v>
      </c>
      <c r="O119" s="5" t="s">
        <v>28735</v>
      </c>
      <c r="P119" s="5" t="s">
        <v>28653</v>
      </c>
      <c r="Q119" s="5">
        <v>1</v>
      </c>
      <c r="R119" s="5" t="s">
        <v>28736</v>
      </c>
      <c r="S119" s="5" t="s">
        <v>28737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ht="22.5" hidden="1" x14ac:dyDescent="0.25">
      <c r="A120" s="3">
        <v>119</v>
      </c>
      <c r="B120" s="4" t="s">
        <v>28773</v>
      </c>
      <c r="C120" s="5" t="s">
        <v>29</v>
      </c>
      <c r="D120" s="5" t="s">
        <v>28774</v>
      </c>
      <c r="E120" s="5" t="s">
        <v>28745</v>
      </c>
      <c r="F120" s="5" t="s">
        <v>25891</v>
      </c>
      <c r="G120" s="5" t="s">
        <v>6971</v>
      </c>
      <c r="H120" s="5" t="s">
        <v>90</v>
      </c>
      <c r="I120" s="5">
        <v>1000</v>
      </c>
      <c r="J120" s="5" t="s">
        <v>35</v>
      </c>
      <c r="K120" s="6">
        <v>4</v>
      </c>
      <c r="L120" s="6">
        <v>4000</v>
      </c>
      <c r="M120" s="5" t="s">
        <v>28775</v>
      </c>
      <c r="N120" s="5" t="s">
        <v>6972</v>
      </c>
      <c r="O120" s="5" t="s">
        <v>28776</v>
      </c>
      <c r="P120" s="5" t="s">
        <v>28777</v>
      </c>
      <c r="Q120" s="5">
        <v>1000</v>
      </c>
      <c r="R120" s="5" t="s">
        <v>101</v>
      </c>
      <c r="S120" s="5" t="s">
        <v>102</v>
      </c>
      <c r="T120" s="5" t="s">
        <v>42</v>
      </c>
      <c r="U120" s="5" t="s">
        <v>43</v>
      </c>
      <c r="V120" s="5"/>
      <c r="W120" s="5" t="s">
        <v>44</v>
      </c>
      <c r="X120" s="5"/>
    </row>
    <row r="121" spans="1:24" ht="22.5" hidden="1" x14ac:dyDescent="0.25">
      <c r="A121" s="3">
        <v>120</v>
      </c>
      <c r="B121" s="4" t="s">
        <v>28773</v>
      </c>
      <c r="C121" s="5" t="s">
        <v>29</v>
      </c>
      <c r="D121" s="5" t="s">
        <v>28774</v>
      </c>
      <c r="E121" s="5" t="s">
        <v>28745</v>
      </c>
      <c r="F121" s="5" t="s">
        <v>24799</v>
      </c>
      <c r="G121" s="5" t="s">
        <v>17720</v>
      </c>
      <c r="H121" s="5" t="s">
        <v>90</v>
      </c>
      <c r="I121" s="5">
        <v>1000</v>
      </c>
      <c r="J121" s="5" t="s">
        <v>35</v>
      </c>
      <c r="K121" s="6">
        <v>4</v>
      </c>
      <c r="L121" s="6">
        <v>4000</v>
      </c>
      <c r="M121" s="5" t="s">
        <v>28775</v>
      </c>
      <c r="N121" s="5" t="s">
        <v>11568</v>
      </c>
      <c r="O121" s="5" t="s">
        <v>28776</v>
      </c>
      <c r="P121" s="5" t="s">
        <v>28777</v>
      </c>
      <c r="Q121" s="5">
        <v>1000</v>
      </c>
      <c r="R121" s="5" t="s">
        <v>101</v>
      </c>
      <c r="S121" s="5" t="s">
        <v>102</v>
      </c>
      <c r="T121" s="5" t="s">
        <v>42</v>
      </c>
      <c r="U121" s="5" t="s">
        <v>43</v>
      </c>
      <c r="V121" s="5"/>
      <c r="W121" s="5" t="s">
        <v>44</v>
      </c>
      <c r="X121" s="5"/>
    </row>
    <row r="122" spans="1:24" ht="22.5" hidden="1" x14ac:dyDescent="0.25">
      <c r="A122" s="3">
        <v>121</v>
      </c>
      <c r="B122" s="4" t="s">
        <v>28778</v>
      </c>
      <c r="C122" s="5" t="s">
        <v>29</v>
      </c>
      <c r="D122" s="5" t="s">
        <v>28779</v>
      </c>
      <c r="E122" s="5" t="s">
        <v>28710</v>
      </c>
      <c r="F122" s="5" t="s">
        <v>24029</v>
      </c>
      <c r="G122" s="5" t="s">
        <v>24030</v>
      </c>
      <c r="H122" s="5" t="s">
        <v>119</v>
      </c>
      <c r="I122" s="5">
        <v>100</v>
      </c>
      <c r="J122" s="5" t="s">
        <v>35</v>
      </c>
      <c r="K122" s="6">
        <v>5194</v>
      </c>
      <c r="L122" s="6">
        <v>519400</v>
      </c>
      <c r="M122" s="5" t="s">
        <v>28780</v>
      </c>
      <c r="N122" s="5" t="s">
        <v>16516</v>
      </c>
      <c r="O122" s="5" t="s">
        <v>28781</v>
      </c>
      <c r="P122" s="5" t="s">
        <v>28782</v>
      </c>
      <c r="Q122" s="5">
        <v>100</v>
      </c>
      <c r="R122" s="5" t="s">
        <v>24034</v>
      </c>
      <c r="S122" s="5" t="s">
        <v>16513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ht="22.5" hidden="1" x14ac:dyDescent="0.25">
      <c r="A123" s="3">
        <v>122</v>
      </c>
      <c r="B123" s="4" t="s">
        <v>28778</v>
      </c>
      <c r="C123" s="5" t="s">
        <v>29</v>
      </c>
      <c r="D123" s="5" t="s">
        <v>28779</v>
      </c>
      <c r="E123" s="5" t="s">
        <v>28710</v>
      </c>
      <c r="F123" s="5" t="s">
        <v>24555</v>
      </c>
      <c r="G123" s="5" t="s">
        <v>19432</v>
      </c>
      <c r="H123" s="5" t="s">
        <v>119</v>
      </c>
      <c r="I123" s="5">
        <v>100</v>
      </c>
      <c r="J123" s="5" t="s">
        <v>35</v>
      </c>
      <c r="K123" s="6">
        <v>1499</v>
      </c>
      <c r="L123" s="6">
        <v>149900</v>
      </c>
      <c r="M123" s="5" t="s">
        <v>28780</v>
      </c>
      <c r="N123" s="5" t="s">
        <v>28783</v>
      </c>
      <c r="O123" s="5" t="s">
        <v>28781</v>
      </c>
      <c r="P123" s="5" t="s">
        <v>28782</v>
      </c>
      <c r="Q123" s="5">
        <v>100</v>
      </c>
      <c r="R123" s="5" t="s">
        <v>24034</v>
      </c>
      <c r="S123" s="5" t="s">
        <v>16513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t="22.5" hidden="1" x14ac:dyDescent="0.25">
      <c r="A124" s="3">
        <v>123</v>
      </c>
      <c r="B124" s="4" t="s">
        <v>28784</v>
      </c>
      <c r="C124" s="5" t="s">
        <v>29</v>
      </c>
      <c r="D124" s="5" t="s">
        <v>28785</v>
      </c>
      <c r="E124" s="5" t="s">
        <v>28710</v>
      </c>
      <c r="F124" s="5" t="s">
        <v>24038</v>
      </c>
      <c r="G124" s="5" t="s">
        <v>6598</v>
      </c>
      <c r="H124" s="5" t="s">
        <v>119</v>
      </c>
      <c r="I124" s="5">
        <v>100</v>
      </c>
      <c r="J124" s="5" t="s">
        <v>35</v>
      </c>
      <c r="K124" s="6">
        <v>2150</v>
      </c>
      <c r="L124" s="6">
        <v>215000</v>
      </c>
      <c r="M124" s="5" t="s">
        <v>28786</v>
      </c>
      <c r="N124" s="5" t="s">
        <v>28787</v>
      </c>
      <c r="O124" s="5" t="s">
        <v>28788</v>
      </c>
      <c r="P124" s="5" t="s">
        <v>28789</v>
      </c>
      <c r="Q124" s="5">
        <v>100</v>
      </c>
      <c r="R124" s="5" t="s">
        <v>2318</v>
      </c>
      <c r="S124" s="5" t="s">
        <v>2319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22.5" hidden="1" x14ac:dyDescent="0.25">
      <c r="A125" s="3">
        <v>124</v>
      </c>
      <c r="B125" s="4" t="s">
        <v>28784</v>
      </c>
      <c r="C125" s="5" t="s">
        <v>29</v>
      </c>
      <c r="D125" s="5" t="s">
        <v>28785</v>
      </c>
      <c r="E125" s="5" t="s">
        <v>28710</v>
      </c>
      <c r="F125" s="5" t="s">
        <v>26691</v>
      </c>
      <c r="G125" s="5" t="s">
        <v>26692</v>
      </c>
      <c r="H125" s="5" t="s">
        <v>119</v>
      </c>
      <c r="I125" s="5">
        <v>300</v>
      </c>
      <c r="J125" s="5" t="s">
        <v>35</v>
      </c>
      <c r="K125" s="6">
        <v>90</v>
      </c>
      <c r="L125" s="6">
        <v>27000</v>
      </c>
      <c r="M125" s="5" t="s">
        <v>28786</v>
      </c>
      <c r="N125" s="5" t="s">
        <v>28790</v>
      </c>
      <c r="O125" s="5" t="s">
        <v>28788</v>
      </c>
      <c r="P125" s="5" t="s">
        <v>28789</v>
      </c>
      <c r="Q125" s="5">
        <v>300</v>
      </c>
      <c r="R125" s="5" t="s">
        <v>2318</v>
      </c>
      <c r="S125" s="5" t="s">
        <v>2319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2.5" hidden="1" x14ac:dyDescent="0.25">
      <c r="A126" s="3">
        <v>125</v>
      </c>
      <c r="B126" s="4" t="s">
        <v>28791</v>
      </c>
      <c r="C126" s="5" t="s">
        <v>29</v>
      </c>
      <c r="D126" s="5" t="s">
        <v>28792</v>
      </c>
      <c r="E126" s="5" t="s">
        <v>28710</v>
      </c>
      <c r="F126" s="5" t="s">
        <v>26675</v>
      </c>
      <c r="G126" s="5" t="s">
        <v>5725</v>
      </c>
      <c r="H126" s="5" t="s">
        <v>90</v>
      </c>
      <c r="I126" s="5">
        <v>1000</v>
      </c>
      <c r="J126" s="5" t="s">
        <v>35</v>
      </c>
      <c r="K126" s="6">
        <v>120</v>
      </c>
      <c r="L126" s="6">
        <v>120000</v>
      </c>
      <c r="M126" s="5" t="s">
        <v>28793</v>
      </c>
      <c r="N126" s="5" t="s">
        <v>20200</v>
      </c>
      <c r="O126" s="5" t="s">
        <v>28794</v>
      </c>
      <c r="P126" s="5" t="s">
        <v>28755</v>
      </c>
      <c r="Q126" s="5">
        <v>1000</v>
      </c>
      <c r="R126" s="5" t="s">
        <v>337</v>
      </c>
      <c r="S126" s="5" t="s">
        <v>338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22.5" hidden="1" x14ac:dyDescent="0.25">
      <c r="A127" s="3">
        <v>126</v>
      </c>
      <c r="B127" s="4" t="s">
        <v>28795</v>
      </c>
      <c r="C127" s="5" t="s">
        <v>29</v>
      </c>
      <c r="D127" s="5" t="s">
        <v>28709</v>
      </c>
      <c r="E127" s="5" t="s">
        <v>28751</v>
      </c>
      <c r="F127" s="5" t="s">
        <v>284</v>
      </c>
      <c r="G127" s="5" t="s">
        <v>285</v>
      </c>
      <c r="H127" s="5" t="s">
        <v>90</v>
      </c>
      <c r="I127" s="5">
        <v>100000</v>
      </c>
      <c r="J127" s="5" t="s">
        <v>35</v>
      </c>
      <c r="K127" s="6">
        <v>3.45</v>
      </c>
      <c r="L127" s="6">
        <v>345000</v>
      </c>
      <c r="M127" s="5" t="s">
        <v>28796</v>
      </c>
      <c r="N127" s="5" t="s">
        <v>28797</v>
      </c>
      <c r="O127" s="5" t="s">
        <v>28798</v>
      </c>
      <c r="P127" s="5" t="s">
        <v>28662</v>
      </c>
      <c r="Q127" s="5">
        <v>100000</v>
      </c>
      <c r="R127" s="5" t="s">
        <v>101</v>
      </c>
      <c r="S127" s="5" t="s">
        <v>102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t="22.5" x14ac:dyDescent="0.25">
      <c r="A128" s="3">
        <v>127</v>
      </c>
      <c r="B128" s="4" t="s">
        <v>3835</v>
      </c>
      <c r="C128" s="5" t="s">
        <v>29</v>
      </c>
      <c r="D128" s="5" t="s">
        <v>3836</v>
      </c>
      <c r="E128" s="5" t="s">
        <v>3837</v>
      </c>
      <c r="F128" s="5" t="s">
        <v>3838</v>
      </c>
      <c r="G128" s="5" t="s">
        <v>3839</v>
      </c>
      <c r="H128" s="5" t="s">
        <v>468</v>
      </c>
      <c r="I128" s="5">
        <v>100</v>
      </c>
      <c r="J128" s="5" t="s">
        <v>35</v>
      </c>
      <c r="K128" s="6">
        <v>260</v>
      </c>
      <c r="L128" s="6">
        <v>26000</v>
      </c>
      <c r="M128" s="5" t="s">
        <v>3840</v>
      </c>
      <c r="N128" s="5" t="s">
        <v>3841</v>
      </c>
      <c r="O128" s="5" t="s">
        <v>3842</v>
      </c>
      <c r="P128" s="5" t="s">
        <v>3799</v>
      </c>
      <c r="Q128" s="5">
        <v>100</v>
      </c>
      <c r="R128" s="5" t="s">
        <v>504</v>
      </c>
      <c r="S128" s="5" t="s">
        <v>505</v>
      </c>
      <c r="T128" s="5" t="s">
        <v>42</v>
      </c>
      <c r="U128" s="5" t="s">
        <v>159</v>
      </c>
      <c r="V128" s="5"/>
      <c r="W128" s="5" t="s">
        <v>44</v>
      </c>
      <c r="X128" s="5"/>
    </row>
    <row r="129" spans="1:24" ht="33.75" x14ac:dyDescent="0.25">
      <c r="A129" s="3">
        <v>128</v>
      </c>
      <c r="B129" s="4" t="s">
        <v>3843</v>
      </c>
      <c r="C129" s="5" t="s">
        <v>29</v>
      </c>
      <c r="D129" s="5" t="s">
        <v>3844</v>
      </c>
      <c r="E129" s="5" t="s">
        <v>3845</v>
      </c>
      <c r="F129" s="5" t="s">
        <v>2561</v>
      </c>
      <c r="G129" s="5" t="s">
        <v>2562</v>
      </c>
      <c r="H129" s="5" t="s">
        <v>949</v>
      </c>
      <c r="I129" s="5">
        <v>300</v>
      </c>
      <c r="J129" s="5" t="s">
        <v>35</v>
      </c>
      <c r="K129" s="6">
        <v>18</v>
      </c>
      <c r="L129" s="6">
        <v>5400</v>
      </c>
      <c r="M129" s="5" t="s">
        <v>3846</v>
      </c>
      <c r="N129" s="5" t="s">
        <v>3847</v>
      </c>
      <c r="O129" s="5" t="s">
        <v>3848</v>
      </c>
      <c r="P129" s="5" t="s">
        <v>3849</v>
      </c>
      <c r="Q129" s="5">
        <v>300</v>
      </c>
      <c r="R129" s="5" t="s">
        <v>3446</v>
      </c>
      <c r="S129" s="5" t="s">
        <v>3447</v>
      </c>
      <c r="T129" s="5" t="s">
        <v>42</v>
      </c>
      <c r="U129" s="5" t="s">
        <v>159</v>
      </c>
      <c r="V129" s="5"/>
      <c r="W129" s="5" t="s">
        <v>44</v>
      </c>
      <c r="X129" s="5"/>
    </row>
    <row r="130" spans="1:24" ht="22.5" x14ac:dyDescent="0.25">
      <c r="A130" s="3">
        <v>129</v>
      </c>
      <c r="B130" s="4" t="s">
        <v>3843</v>
      </c>
      <c r="C130" s="5" t="s">
        <v>29</v>
      </c>
      <c r="D130" s="5" t="s">
        <v>3844</v>
      </c>
      <c r="E130" s="5" t="s">
        <v>3845</v>
      </c>
      <c r="F130" s="5" t="s">
        <v>418</v>
      </c>
      <c r="G130" s="5" t="s">
        <v>419</v>
      </c>
      <c r="H130" s="5" t="s">
        <v>420</v>
      </c>
      <c r="I130" s="5">
        <v>500</v>
      </c>
      <c r="J130" s="5" t="s">
        <v>35</v>
      </c>
      <c r="K130" s="6">
        <v>148</v>
      </c>
      <c r="L130" s="6">
        <v>74000</v>
      </c>
      <c r="M130" s="5" t="s">
        <v>3846</v>
      </c>
      <c r="N130" s="5" t="s">
        <v>3850</v>
      </c>
      <c r="O130" s="5" t="s">
        <v>3848</v>
      </c>
      <c r="P130" s="5" t="s">
        <v>3849</v>
      </c>
      <c r="Q130" s="5">
        <v>500</v>
      </c>
      <c r="R130" s="5" t="s">
        <v>3446</v>
      </c>
      <c r="S130" s="5" t="s">
        <v>3447</v>
      </c>
      <c r="T130" s="5" t="s">
        <v>42</v>
      </c>
      <c r="U130" s="5" t="s">
        <v>159</v>
      </c>
      <c r="V130" s="5"/>
      <c r="W130" s="5" t="s">
        <v>44</v>
      </c>
      <c r="X130" s="5"/>
    </row>
    <row r="131" spans="1:24" ht="22.5" x14ac:dyDescent="0.25">
      <c r="A131" s="3">
        <v>130</v>
      </c>
      <c r="B131" s="4" t="s">
        <v>3843</v>
      </c>
      <c r="C131" s="5" t="s">
        <v>29</v>
      </c>
      <c r="D131" s="5" t="s">
        <v>3844</v>
      </c>
      <c r="E131" s="5" t="s">
        <v>3845</v>
      </c>
      <c r="F131" s="5" t="s">
        <v>3851</v>
      </c>
      <c r="G131" s="5" t="s">
        <v>3852</v>
      </c>
      <c r="H131" s="5" t="s">
        <v>386</v>
      </c>
      <c r="I131" s="5">
        <v>10</v>
      </c>
      <c r="J131" s="5" t="s">
        <v>35</v>
      </c>
      <c r="K131" s="6">
        <v>19.91</v>
      </c>
      <c r="L131" s="6">
        <v>199.1</v>
      </c>
      <c r="M131" s="5" t="s">
        <v>3853</v>
      </c>
      <c r="N131" s="5" t="s">
        <v>3854</v>
      </c>
      <c r="O131" s="5" t="s">
        <v>3855</v>
      </c>
      <c r="P131" s="5" t="s">
        <v>3856</v>
      </c>
      <c r="Q131" s="5">
        <v>10</v>
      </c>
      <c r="R131" s="5" t="s">
        <v>3446</v>
      </c>
      <c r="S131" s="5" t="s">
        <v>3447</v>
      </c>
      <c r="T131" s="5" t="s">
        <v>42</v>
      </c>
      <c r="U131" s="5" t="s">
        <v>159</v>
      </c>
      <c r="V131" s="5"/>
      <c r="W131" s="5" t="s">
        <v>44</v>
      </c>
      <c r="X131" s="5"/>
    </row>
    <row r="132" spans="1:24" ht="22.5" x14ac:dyDescent="0.25">
      <c r="A132" s="3">
        <v>131</v>
      </c>
      <c r="B132" s="4" t="s">
        <v>3857</v>
      </c>
      <c r="C132" s="5" t="s">
        <v>29</v>
      </c>
      <c r="D132" s="5" t="s">
        <v>3858</v>
      </c>
      <c r="E132" s="5" t="s">
        <v>3859</v>
      </c>
      <c r="F132" s="5" t="s">
        <v>150</v>
      </c>
      <c r="G132" s="5" t="s">
        <v>151</v>
      </c>
      <c r="H132" s="5" t="s">
        <v>152</v>
      </c>
      <c r="I132" s="5">
        <v>300</v>
      </c>
      <c r="J132" s="5" t="s">
        <v>35</v>
      </c>
      <c r="K132" s="6">
        <v>125.5</v>
      </c>
      <c r="L132" s="6">
        <v>37650</v>
      </c>
      <c r="M132" s="5" t="s">
        <v>3860</v>
      </c>
      <c r="N132" s="5" t="s">
        <v>3861</v>
      </c>
      <c r="O132" s="5" t="s">
        <v>3862</v>
      </c>
      <c r="P132" s="5" t="s">
        <v>3863</v>
      </c>
      <c r="Q132" s="5">
        <v>300</v>
      </c>
      <c r="R132" s="5" t="s">
        <v>483</v>
      </c>
      <c r="S132" s="5" t="s">
        <v>484</v>
      </c>
      <c r="T132" s="5" t="s">
        <v>42</v>
      </c>
      <c r="U132" s="5" t="s">
        <v>159</v>
      </c>
      <c r="V132" s="5"/>
      <c r="W132" s="5" t="s">
        <v>44</v>
      </c>
      <c r="X132" s="5"/>
    </row>
    <row r="133" spans="1:24" ht="22.5" x14ac:dyDescent="0.25">
      <c r="A133" s="3">
        <v>132</v>
      </c>
      <c r="B133" s="4" t="s">
        <v>3843</v>
      </c>
      <c r="C133" s="5" t="s">
        <v>29</v>
      </c>
      <c r="D133" s="5" t="s">
        <v>3844</v>
      </c>
      <c r="E133" s="5" t="s">
        <v>3845</v>
      </c>
      <c r="F133" s="5" t="s">
        <v>3864</v>
      </c>
      <c r="G133" s="5" t="s">
        <v>3865</v>
      </c>
      <c r="H133" s="5" t="s">
        <v>386</v>
      </c>
      <c r="I133" s="5">
        <v>2</v>
      </c>
      <c r="J133" s="5" t="s">
        <v>35</v>
      </c>
      <c r="K133" s="6">
        <v>650</v>
      </c>
      <c r="L133" s="6">
        <v>1300</v>
      </c>
      <c r="M133" s="5" t="s">
        <v>3853</v>
      </c>
      <c r="N133" s="5" t="s">
        <v>3866</v>
      </c>
      <c r="O133" s="5" t="s">
        <v>3855</v>
      </c>
      <c r="P133" s="5" t="s">
        <v>3856</v>
      </c>
      <c r="Q133" s="5">
        <v>2</v>
      </c>
      <c r="R133" s="5" t="s">
        <v>3446</v>
      </c>
      <c r="S133" s="5" t="s">
        <v>3447</v>
      </c>
      <c r="T133" s="5" t="s">
        <v>42</v>
      </c>
      <c r="U133" s="5" t="s">
        <v>159</v>
      </c>
      <c r="V133" s="5"/>
      <c r="W133" s="5" t="s">
        <v>44</v>
      </c>
      <c r="X133" s="5"/>
    </row>
    <row r="134" spans="1:24" ht="22.5" x14ac:dyDescent="0.25">
      <c r="A134" s="3">
        <v>133</v>
      </c>
      <c r="B134" s="4" t="s">
        <v>3843</v>
      </c>
      <c r="C134" s="5" t="s">
        <v>29</v>
      </c>
      <c r="D134" s="5" t="s">
        <v>3844</v>
      </c>
      <c r="E134" s="5" t="s">
        <v>3845</v>
      </c>
      <c r="F134" s="5" t="s">
        <v>629</v>
      </c>
      <c r="G134" s="5" t="s">
        <v>630</v>
      </c>
      <c r="H134" s="5" t="s">
        <v>478</v>
      </c>
      <c r="I134" s="5">
        <v>100</v>
      </c>
      <c r="J134" s="5" t="s">
        <v>35</v>
      </c>
      <c r="K134" s="6">
        <v>16</v>
      </c>
      <c r="L134" s="6">
        <v>1600</v>
      </c>
      <c r="M134" s="5" t="s">
        <v>3853</v>
      </c>
      <c r="N134" s="5" t="s">
        <v>3867</v>
      </c>
      <c r="O134" s="5" t="s">
        <v>3855</v>
      </c>
      <c r="P134" s="5" t="s">
        <v>3856</v>
      </c>
      <c r="Q134" s="5">
        <v>100</v>
      </c>
      <c r="R134" s="5" t="s">
        <v>3446</v>
      </c>
      <c r="S134" s="5" t="s">
        <v>3447</v>
      </c>
      <c r="T134" s="5" t="s">
        <v>42</v>
      </c>
      <c r="U134" s="5" t="s">
        <v>159</v>
      </c>
      <c r="V134" s="5"/>
      <c r="W134" s="5" t="s">
        <v>44</v>
      </c>
      <c r="X134" s="5"/>
    </row>
    <row r="135" spans="1:24" ht="22.5" x14ac:dyDescent="0.25">
      <c r="A135" s="3">
        <v>134</v>
      </c>
      <c r="B135" s="4" t="s">
        <v>3868</v>
      </c>
      <c r="C135" s="5" t="s">
        <v>29</v>
      </c>
      <c r="D135" s="5" t="s">
        <v>3869</v>
      </c>
      <c r="E135" s="5" t="s">
        <v>3870</v>
      </c>
      <c r="F135" s="5" t="s">
        <v>1169</v>
      </c>
      <c r="G135" s="5" t="s">
        <v>1170</v>
      </c>
      <c r="H135" s="5" t="s">
        <v>459</v>
      </c>
      <c r="I135" s="5">
        <v>1200</v>
      </c>
      <c r="J135" s="5" t="s">
        <v>35</v>
      </c>
      <c r="K135" s="6">
        <v>16.166667</v>
      </c>
      <c r="L135" s="6">
        <v>19400.000400000001</v>
      </c>
      <c r="M135" s="5" t="s">
        <v>3871</v>
      </c>
      <c r="N135" s="5" t="s">
        <v>3872</v>
      </c>
      <c r="O135" s="5" t="s">
        <v>3873</v>
      </c>
      <c r="P135" s="5" t="s">
        <v>3874</v>
      </c>
      <c r="Q135" s="5">
        <v>1200</v>
      </c>
      <c r="R135" s="5" t="s">
        <v>702</v>
      </c>
      <c r="S135" s="5" t="s">
        <v>703</v>
      </c>
      <c r="T135" s="5" t="s">
        <v>42</v>
      </c>
      <c r="U135" s="5" t="s">
        <v>159</v>
      </c>
      <c r="V135" s="5"/>
      <c r="W135" s="5" t="s">
        <v>44</v>
      </c>
      <c r="X135" s="5"/>
    </row>
    <row r="136" spans="1:24" ht="33.75" x14ac:dyDescent="0.25">
      <c r="A136" s="3">
        <v>135</v>
      </c>
      <c r="B136" s="4" t="s">
        <v>3875</v>
      </c>
      <c r="C136" s="5" t="s">
        <v>29</v>
      </c>
      <c r="D136" s="5" t="s">
        <v>3876</v>
      </c>
      <c r="E136" s="5" t="s">
        <v>3837</v>
      </c>
      <c r="F136" s="5" t="s">
        <v>1217</v>
      </c>
      <c r="G136" s="5" t="s">
        <v>1218</v>
      </c>
      <c r="H136" s="5" t="s">
        <v>420</v>
      </c>
      <c r="I136" s="5">
        <v>900</v>
      </c>
      <c r="J136" s="5" t="s">
        <v>35</v>
      </c>
      <c r="K136" s="6">
        <v>25</v>
      </c>
      <c r="L136" s="6">
        <v>22500</v>
      </c>
      <c r="M136" s="5" t="s">
        <v>3877</v>
      </c>
      <c r="N136" s="5" t="s">
        <v>3878</v>
      </c>
      <c r="O136" s="5" t="s">
        <v>3879</v>
      </c>
      <c r="P136" s="5" t="s">
        <v>3856</v>
      </c>
      <c r="Q136" s="5">
        <v>900</v>
      </c>
      <c r="R136" s="5" t="s">
        <v>365</v>
      </c>
      <c r="S136" s="5" t="s">
        <v>366</v>
      </c>
      <c r="T136" s="5" t="s">
        <v>42</v>
      </c>
      <c r="U136" s="5" t="s">
        <v>159</v>
      </c>
      <c r="V136" s="5"/>
      <c r="W136" s="5" t="s">
        <v>44</v>
      </c>
      <c r="X136" s="5"/>
    </row>
    <row r="137" spans="1:24" ht="33.75" x14ac:dyDescent="0.25">
      <c r="A137" s="3">
        <v>136</v>
      </c>
      <c r="B137" s="4" t="s">
        <v>3875</v>
      </c>
      <c r="C137" s="5" t="s">
        <v>29</v>
      </c>
      <c r="D137" s="5" t="s">
        <v>3876</v>
      </c>
      <c r="E137" s="5" t="s">
        <v>3837</v>
      </c>
      <c r="F137" s="5" t="s">
        <v>509</v>
      </c>
      <c r="G137" s="5" t="s">
        <v>510</v>
      </c>
      <c r="H137" s="5" t="s">
        <v>226</v>
      </c>
      <c r="I137" s="5">
        <v>100</v>
      </c>
      <c r="J137" s="5" t="s">
        <v>35</v>
      </c>
      <c r="K137" s="6">
        <v>320</v>
      </c>
      <c r="L137" s="6">
        <v>32000</v>
      </c>
      <c r="M137" s="5" t="s">
        <v>3877</v>
      </c>
      <c r="N137" s="5" t="s">
        <v>3880</v>
      </c>
      <c r="O137" s="5" t="s">
        <v>3879</v>
      </c>
      <c r="P137" s="5" t="s">
        <v>3856</v>
      </c>
      <c r="Q137" s="5">
        <v>100</v>
      </c>
      <c r="R137" s="5" t="s">
        <v>365</v>
      </c>
      <c r="S137" s="5" t="s">
        <v>366</v>
      </c>
      <c r="T137" s="5" t="s">
        <v>42</v>
      </c>
      <c r="U137" s="5" t="s">
        <v>159</v>
      </c>
      <c r="V137" s="5"/>
      <c r="W137" s="5" t="s">
        <v>44</v>
      </c>
      <c r="X137" s="5"/>
    </row>
    <row r="138" spans="1:24" ht="22.5" hidden="1" x14ac:dyDescent="0.25">
      <c r="A138" s="3">
        <v>137</v>
      </c>
      <c r="B138" s="4" t="s">
        <v>28799</v>
      </c>
      <c r="C138" s="5" t="s">
        <v>29</v>
      </c>
      <c r="D138" s="5" t="s">
        <v>28800</v>
      </c>
      <c r="E138" s="5" t="s">
        <v>3859</v>
      </c>
      <c r="F138" s="5" t="s">
        <v>25712</v>
      </c>
      <c r="G138" s="5" t="s">
        <v>25713</v>
      </c>
      <c r="H138" s="5" t="s">
        <v>119</v>
      </c>
      <c r="I138" s="5">
        <v>2</v>
      </c>
      <c r="J138" s="5" t="s">
        <v>35</v>
      </c>
      <c r="K138" s="6">
        <v>9280</v>
      </c>
      <c r="L138" s="6">
        <v>18560</v>
      </c>
      <c r="M138" s="5" t="s">
        <v>28801</v>
      </c>
      <c r="N138" s="5" t="s">
        <v>28802</v>
      </c>
      <c r="O138" s="5" t="s">
        <v>28803</v>
      </c>
      <c r="P138" s="5" t="s">
        <v>3874</v>
      </c>
      <c r="Q138" s="5">
        <v>2</v>
      </c>
      <c r="R138" s="5" t="s">
        <v>24058</v>
      </c>
      <c r="S138" s="5" t="s">
        <v>6072</v>
      </c>
      <c r="T138" s="5" t="s">
        <v>42</v>
      </c>
      <c r="U138" s="5" t="s">
        <v>43</v>
      </c>
      <c r="V138" s="5"/>
      <c r="W138" s="5" t="s">
        <v>44</v>
      </c>
      <c r="X138" s="5"/>
    </row>
    <row r="139" spans="1:24" ht="33.75" x14ac:dyDescent="0.25">
      <c r="A139" s="3">
        <v>138</v>
      </c>
      <c r="B139" s="4" t="s">
        <v>3843</v>
      </c>
      <c r="C139" s="5" t="s">
        <v>29</v>
      </c>
      <c r="D139" s="5" t="s">
        <v>3844</v>
      </c>
      <c r="E139" s="5" t="s">
        <v>3845</v>
      </c>
      <c r="F139" s="5" t="s">
        <v>3070</v>
      </c>
      <c r="G139" s="5" t="s">
        <v>3071</v>
      </c>
      <c r="H139" s="5" t="s">
        <v>741</v>
      </c>
      <c r="I139" s="5">
        <v>300</v>
      </c>
      <c r="J139" s="5" t="s">
        <v>35</v>
      </c>
      <c r="K139" s="6">
        <v>5.63</v>
      </c>
      <c r="L139" s="6">
        <v>1689</v>
      </c>
      <c r="M139" s="5" t="s">
        <v>3853</v>
      </c>
      <c r="N139" s="5" t="s">
        <v>3881</v>
      </c>
      <c r="O139" s="5" t="s">
        <v>3855</v>
      </c>
      <c r="P139" s="5" t="s">
        <v>3856</v>
      </c>
      <c r="Q139" s="5">
        <v>300</v>
      </c>
      <c r="R139" s="5" t="s">
        <v>3446</v>
      </c>
      <c r="S139" s="5" t="s">
        <v>3447</v>
      </c>
      <c r="T139" s="5" t="s">
        <v>42</v>
      </c>
      <c r="U139" s="5" t="s">
        <v>159</v>
      </c>
      <c r="V139" s="5"/>
      <c r="W139" s="5" t="s">
        <v>44</v>
      </c>
      <c r="X139" s="5"/>
    </row>
    <row r="140" spans="1:24" ht="22.5" x14ac:dyDescent="0.25">
      <c r="A140" s="3">
        <v>139</v>
      </c>
      <c r="B140" s="4" t="s">
        <v>3843</v>
      </c>
      <c r="C140" s="5" t="s">
        <v>29</v>
      </c>
      <c r="D140" s="5" t="s">
        <v>3844</v>
      </c>
      <c r="E140" s="5" t="s">
        <v>3845</v>
      </c>
      <c r="F140" s="5" t="s">
        <v>3882</v>
      </c>
      <c r="G140" s="5" t="s">
        <v>3883</v>
      </c>
      <c r="H140" s="5" t="s">
        <v>2659</v>
      </c>
      <c r="I140" s="5">
        <v>100</v>
      </c>
      <c r="J140" s="5" t="s">
        <v>35</v>
      </c>
      <c r="K140" s="6">
        <v>6.2</v>
      </c>
      <c r="L140" s="6">
        <v>620</v>
      </c>
      <c r="M140" s="5" t="s">
        <v>3853</v>
      </c>
      <c r="N140" s="5" t="s">
        <v>3884</v>
      </c>
      <c r="O140" s="5" t="s">
        <v>3855</v>
      </c>
      <c r="P140" s="5" t="s">
        <v>3856</v>
      </c>
      <c r="Q140" s="5">
        <v>100</v>
      </c>
      <c r="R140" s="5" t="s">
        <v>3446</v>
      </c>
      <c r="S140" s="5" t="s">
        <v>3447</v>
      </c>
      <c r="T140" s="5" t="s">
        <v>42</v>
      </c>
      <c r="U140" s="5" t="s">
        <v>159</v>
      </c>
      <c r="V140" s="5"/>
      <c r="W140" s="5" t="s">
        <v>44</v>
      </c>
      <c r="X140" s="5"/>
    </row>
    <row r="141" spans="1:24" ht="33.75" x14ac:dyDescent="0.25">
      <c r="A141" s="3">
        <v>140</v>
      </c>
      <c r="B141" s="4" t="s">
        <v>3875</v>
      </c>
      <c r="C141" s="5" t="s">
        <v>29</v>
      </c>
      <c r="D141" s="5" t="s">
        <v>3876</v>
      </c>
      <c r="E141" s="5" t="s">
        <v>3837</v>
      </c>
      <c r="F141" s="5" t="s">
        <v>2229</v>
      </c>
      <c r="G141" s="5" t="s">
        <v>2230</v>
      </c>
      <c r="H141" s="5" t="s">
        <v>1921</v>
      </c>
      <c r="I141" s="5">
        <v>1600</v>
      </c>
      <c r="J141" s="5" t="s">
        <v>35</v>
      </c>
      <c r="K141" s="6">
        <v>2.5</v>
      </c>
      <c r="L141" s="6">
        <v>4000</v>
      </c>
      <c r="M141" s="5" t="s">
        <v>3877</v>
      </c>
      <c r="N141" s="5" t="s">
        <v>3885</v>
      </c>
      <c r="O141" s="5" t="s">
        <v>3879</v>
      </c>
      <c r="P141" s="5" t="s">
        <v>3856</v>
      </c>
      <c r="Q141" s="5">
        <v>1600</v>
      </c>
      <c r="R141" s="5" t="s">
        <v>365</v>
      </c>
      <c r="S141" s="5" t="s">
        <v>366</v>
      </c>
      <c r="T141" s="5" t="s">
        <v>42</v>
      </c>
      <c r="U141" s="5" t="s">
        <v>159</v>
      </c>
      <c r="V141" s="5"/>
      <c r="W141" s="5" t="s">
        <v>44</v>
      </c>
      <c r="X141" s="5"/>
    </row>
    <row r="142" spans="1:24" ht="22.5" x14ac:dyDescent="0.25">
      <c r="A142" s="3">
        <v>141</v>
      </c>
      <c r="B142" s="4" t="s">
        <v>3886</v>
      </c>
      <c r="C142" s="5" t="s">
        <v>29</v>
      </c>
      <c r="D142" s="5" t="s">
        <v>3887</v>
      </c>
      <c r="E142" s="5" t="s">
        <v>3888</v>
      </c>
      <c r="F142" s="5" t="s">
        <v>3889</v>
      </c>
      <c r="G142" s="5" t="s">
        <v>3890</v>
      </c>
      <c r="H142" s="5" t="s">
        <v>3891</v>
      </c>
      <c r="I142" s="5">
        <v>3</v>
      </c>
      <c r="J142" s="5" t="s">
        <v>35</v>
      </c>
      <c r="K142" s="6">
        <v>850</v>
      </c>
      <c r="L142" s="6">
        <v>2550</v>
      </c>
      <c r="M142" s="5" t="s">
        <v>3892</v>
      </c>
      <c r="N142" s="5" t="s">
        <v>3893</v>
      </c>
      <c r="O142" s="5" t="s">
        <v>3894</v>
      </c>
      <c r="P142" s="5" t="s">
        <v>3895</v>
      </c>
      <c r="Q142" s="5">
        <v>3</v>
      </c>
      <c r="R142" s="5" t="s">
        <v>222</v>
      </c>
      <c r="S142" s="5" t="s">
        <v>223</v>
      </c>
      <c r="T142" s="5" t="s">
        <v>42</v>
      </c>
      <c r="U142" s="5" t="s">
        <v>159</v>
      </c>
      <c r="V142" s="5"/>
      <c r="W142" s="5" t="s">
        <v>44</v>
      </c>
      <c r="X142" s="5"/>
    </row>
    <row r="143" spans="1:24" ht="33.75" x14ac:dyDescent="0.25">
      <c r="A143" s="3">
        <v>142</v>
      </c>
      <c r="B143" s="4" t="s">
        <v>3896</v>
      </c>
      <c r="C143" s="5" t="s">
        <v>29</v>
      </c>
      <c r="D143" s="5" t="s">
        <v>3887</v>
      </c>
      <c r="E143" s="5" t="s">
        <v>3888</v>
      </c>
      <c r="F143" s="5" t="s">
        <v>3897</v>
      </c>
      <c r="G143" s="5" t="s">
        <v>3898</v>
      </c>
      <c r="H143" s="5" t="s">
        <v>608</v>
      </c>
      <c r="I143" s="5">
        <v>50</v>
      </c>
      <c r="J143" s="5" t="s">
        <v>35</v>
      </c>
      <c r="K143" s="6">
        <v>1390</v>
      </c>
      <c r="L143" s="6">
        <v>69500</v>
      </c>
      <c r="M143" s="5" t="s">
        <v>3899</v>
      </c>
      <c r="N143" s="5" t="s">
        <v>3900</v>
      </c>
      <c r="O143" s="5" t="s">
        <v>3901</v>
      </c>
      <c r="P143" s="5" t="s">
        <v>3740</v>
      </c>
      <c r="Q143" s="5">
        <v>47</v>
      </c>
      <c r="R143" s="5" t="s">
        <v>222</v>
      </c>
      <c r="S143" s="5" t="s">
        <v>223</v>
      </c>
      <c r="T143" s="5" t="s">
        <v>42</v>
      </c>
      <c r="U143" s="5" t="s">
        <v>159</v>
      </c>
      <c r="V143" s="5"/>
      <c r="W143" s="5" t="s">
        <v>44</v>
      </c>
      <c r="X143" s="5"/>
    </row>
    <row r="144" spans="1:24" ht="33.75" x14ac:dyDescent="0.25">
      <c r="A144" s="3">
        <v>143</v>
      </c>
      <c r="B144" s="4" t="s">
        <v>3896</v>
      </c>
      <c r="C144" s="5" t="s">
        <v>29</v>
      </c>
      <c r="D144" s="5" t="s">
        <v>3887</v>
      </c>
      <c r="E144" s="5" t="s">
        <v>3888</v>
      </c>
      <c r="F144" s="5" t="s">
        <v>3897</v>
      </c>
      <c r="G144" s="5" t="s">
        <v>3898</v>
      </c>
      <c r="H144" s="5" t="s">
        <v>608</v>
      </c>
      <c r="I144" s="5">
        <v>50</v>
      </c>
      <c r="J144" s="5" t="s">
        <v>35</v>
      </c>
      <c r="K144" s="6">
        <v>1390</v>
      </c>
      <c r="L144" s="6">
        <v>69500</v>
      </c>
      <c r="M144" s="5" t="s">
        <v>3902</v>
      </c>
      <c r="N144" s="5" t="s">
        <v>3900</v>
      </c>
      <c r="O144" s="5" t="s">
        <v>3903</v>
      </c>
      <c r="P144" s="5" t="s">
        <v>3718</v>
      </c>
      <c r="Q144" s="5">
        <v>3</v>
      </c>
      <c r="R144" s="5" t="s">
        <v>222</v>
      </c>
      <c r="S144" s="5" t="s">
        <v>223</v>
      </c>
      <c r="T144" s="5" t="s">
        <v>42</v>
      </c>
      <c r="U144" s="5" t="s">
        <v>159</v>
      </c>
      <c r="V144" s="5"/>
      <c r="W144" s="5" t="s">
        <v>44</v>
      </c>
      <c r="X144" s="5"/>
    </row>
    <row r="145" spans="1:24" ht="22.5" x14ac:dyDescent="0.25">
      <c r="A145" s="3">
        <v>144</v>
      </c>
      <c r="B145" s="4" t="s">
        <v>3896</v>
      </c>
      <c r="C145" s="5" t="s">
        <v>29</v>
      </c>
      <c r="D145" s="5" t="s">
        <v>3887</v>
      </c>
      <c r="E145" s="5" t="s">
        <v>3888</v>
      </c>
      <c r="F145" s="5" t="s">
        <v>3889</v>
      </c>
      <c r="G145" s="5" t="s">
        <v>3890</v>
      </c>
      <c r="H145" s="5" t="s">
        <v>3891</v>
      </c>
      <c r="I145" s="5">
        <v>3</v>
      </c>
      <c r="J145" s="5" t="s">
        <v>35</v>
      </c>
      <c r="K145" s="6">
        <v>850</v>
      </c>
      <c r="L145" s="6">
        <v>2550</v>
      </c>
      <c r="M145" s="5" t="s">
        <v>3902</v>
      </c>
      <c r="N145" s="5" t="s">
        <v>3893</v>
      </c>
      <c r="O145" s="5" t="s">
        <v>3903</v>
      </c>
      <c r="P145" s="5" t="s">
        <v>3718</v>
      </c>
      <c r="Q145" s="5">
        <v>3</v>
      </c>
      <c r="R145" s="5" t="s">
        <v>222</v>
      </c>
      <c r="S145" s="5" t="s">
        <v>223</v>
      </c>
      <c r="T145" s="5" t="s">
        <v>42</v>
      </c>
      <c r="U145" s="5" t="s">
        <v>159</v>
      </c>
      <c r="V145" s="5"/>
      <c r="W145" s="5" t="s">
        <v>44</v>
      </c>
      <c r="X145" s="5"/>
    </row>
    <row r="146" spans="1:24" ht="22.5" x14ac:dyDescent="0.25">
      <c r="A146" s="3">
        <v>145</v>
      </c>
      <c r="B146" s="4" t="s">
        <v>3896</v>
      </c>
      <c r="C146" s="5" t="s">
        <v>29</v>
      </c>
      <c r="D146" s="5" t="s">
        <v>3887</v>
      </c>
      <c r="E146" s="5" t="s">
        <v>3888</v>
      </c>
      <c r="F146" s="5" t="s">
        <v>1844</v>
      </c>
      <c r="G146" s="5" t="s">
        <v>1845</v>
      </c>
      <c r="H146" s="5" t="s">
        <v>226</v>
      </c>
      <c r="I146" s="5">
        <v>3000</v>
      </c>
      <c r="J146" s="5" t="s">
        <v>35</v>
      </c>
      <c r="K146" s="6">
        <v>0.75</v>
      </c>
      <c r="L146" s="6">
        <v>2250</v>
      </c>
      <c r="M146" s="5" t="s">
        <v>3902</v>
      </c>
      <c r="N146" s="5" t="s">
        <v>3904</v>
      </c>
      <c r="O146" s="5" t="s">
        <v>3903</v>
      </c>
      <c r="P146" s="5" t="s">
        <v>3718</v>
      </c>
      <c r="Q146" s="5">
        <v>3000</v>
      </c>
      <c r="R146" s="5" t="s">
        <v>222</v>
      </c>
      <c r="S146" s="5" t="s">
        <v>223</v>
      </c>
      <c r="T146" s="5" t="s">
        <v>42</v>
      </c>
      <c r="U146" s="5" t="s">
        <v>159</v>
      </c>
      <c r="V146" s="5"/>
      <c r="W146" s="5" t="s">
        <v>44</v>
      </c>
      <c r="X146" s="5"/>
    </row>
    <row r="147" spans="1:24" ht="33.75" x14ac:dyDescent="0.25">
      <c r="A147" s="3">
        <v>146</v>
      </c>
      <c r="B147" s="4" t="s">
        <v>3905</v>
      </c>
      <c r="C147" s="5" t="s">
        <v>29</v>
      </c>
      <c r="D147" s="5" t="s">
        <v>3906</v>
      </c>
      <c r="E147" s="5" t="s">
        <v>3888</v>
      </c>
      <c r="F147" s="5" t="s">
        <v>3414</v>
      </c>
      <c r="G147" s="5" t="s">
        <v>3415</v>
      </c>
      <c r="H147" s="5" t="s">
        <v>550</v>
      </c>
      <c r="I147" s="5">
        <v>50</v>
      </c>
      <c r="J147" s="5" t="s">
        <v>35</v>
      </c>
      <c r="K147" s="6">
        <v>900</v>
      </c>
      <c r="L147" s="6">
        <v>45000</v>
      </c>
      <c r="M147" s="5" t="s">
        <v>3907</v>
      </c>
      <c r="N147" s="5" t="s">
        <v>3417</v>
      </c>
      <c r="O147" s="5" t="s">
        <v>3908</v>
      </c>
      <c r="P147" s="5" t="s">
        <v>3909</v>
      </c>
      <c r="Q147" s="5">
        <v>50</v>
      </c>
      <c r="R147" s="5" t="s">
        <v>2649</v>
      </c>
      <c r="S147" s="5" t="s">
        <v>2650</v>
      </c>
      <c r="T147" s="5" t="s">
        <v>42</v>
      </c>
      <c r="U147" s="5" t="s">
        <v>159</v>
      </c>
      <c r="V147" s="5"/>
      <c r="W147" s="5" t="s">
        <v>44</v>
      </c>
      <c r="X147" s="5"/>
    </row>
    <row r="148" spans="1:24" ht="22.5" x14ac:dyDescent="0.25">
      <c r="A148" s="3">
        <v>147</v>
      </c>
      <c r="B148" s="4" t="s">
        <v>3910</v>
      </c>
      <c r="C148" s="5" t="s">
        <v>29</v>
      </c>
      <c r="D148" s="5" t="s">
        <v>3911</v>
      </c>
      <c r="E148" s="5" t="s">
        <v>3837</v>
      </c>
      <c r="F148" s="5" t="s">
        <v>713</v>
      </c>
      <c r="G148" s="5" t="s">
        <v>714</v>
      </c>
      <c r="H148" s="5" t="s">
        <v>420</v>
      </c>
      <c r="I148" s="5">
        <v>3000</v>
      </c>
      <c r="J148" s="5" t="s">
        <v>35</v>
      </c>
      <c r="K148" s="6">
        <v>3.6</v>
      </c>
      <c r="L148" s="6">
        <v>10800</v>
      </c>
      <c r="M148" s="5" t="s">
        <v>3912</v>
      </c>
      <c r="N148" s="5" t="s">
        <v>3913</v>
      </c>
      <c r="O148" s="5" t="s">
        <v>3914</v>
      </c>
      <c r="P148" s="5" t="s">
        <v>3915</v>
      </c>
      <c r="Q148" s="5">
        <v>3000</v>
      </c>
      <c r="R148" s="5" t="s">
        <v>702</v>
      </c>
      <c r="S148" s="5" t="s">
        <v>703</v>
      </c>
      <c r="T148" s="5" t="s">
        <v>42</v>
      </c>
      <c r="U148" s="5" t="s">
        <v>159</v>
      </c>
      <c r="V148" s="5"/>
      <c r="W148" s="5" t="s">
        <v>44</v>
      </c>
      <c r="X148" s="5"/>
    </row>
    <row r="149" spans="1:24" ht="22.5" x14ac:dyDescent="0.25">
      <c r="A149" s="3">
        <v>148</v>
      </c>
      <c r="B149" s="4" t="s">
        <v>3916</v>
      </c>
      <c r="C149" s="5" t="s">
        <v>29</v>
      </c>
      <c r="D149" s="5" t="s">
        <v>3917</v>
      </c>
      <c r="E149" s="5" t="s">
        <v>3837</v>
      </c>
      <c r="F149" s="5" t="s">
        <v>822</v>
      </c>
      <c r="G149" s="5" t="s">
        <v>823</v>
      </c>
      <c r="H149" s="5" t="s">
        <v>459</v>
      </c>
      <c r="I149" s="5">
        <v>5000</v>
      </c>
      <c r="J149" s="5" t="s">
        <v>35</v>
      </c>
      <c r="K149" s="6">
        <v>5.5</v>
      </c>
      <c r="L149" s="6">
        <v>27500</v>
      </c>
      <c r="M149" s="5" t="s">
        <v>3918</v>
      </c>
      <c r="N149" s="5" t="s">
        <v>2544</v>
      </c>
      <c r="O149" s="5" t="s">
        <v>3919</v>
      </c>
      <c r="P149" s="5" t="s">
        <v>3740</v>
      </c>
      <c r="Q149" s="5">
        <v>5000</v>
      </c>
      <c r="R149" s="5" t="s">
        <v>157</v>
      </c>
      <c r="S149" s="5" t="s">
        <v>158</v>
      </c>
      <c r="T149" s="5" t="s">
        <v>42</v>
      </c>
      <c r="U149" s="5" t="s">
        <v>159</v>
      </c>
      <c r="V149" s="5"/>
      <c r="W149" s="5" t="s">
        <v>44</v>
      </c>
      <c r="X149" s="5"/>
    </row>
    <row r="150" spans="1:24" ht="33.75" x14ac:dyDescent="0.25">
      <c r="A150" s="3">
        <v>149</v>
      </c>
      <c r="B150" s="4" t="s">
        <v>3875</v>
      </c>
      <c r="C150" s="5" t="s">
        <v>29</v>
      </c>
      <c r="D150" s="5" t="s">
        <v>3876</v>
      </c>
      <c r="E150" s="5" t="s">
        <v>3837</v>
      </c>
      <c r="F150" s="5" t="s">
        <v>1964</v>
      </c>
      <c r="G150" s="5" t="s">
        <v>1965</v>
      </c>
      <c r="H150" s="5" t="s">
        <v>958</v>
      </c>
      <c r="I150" s="5">
        <v>800</v>
      </c>
      <c r="J150" s="5" t="s">
        <v>35</v>
      </c>
      <c r="K150" s="6">
        <v>20.379000000000001</v>
      </c>
      <c r="L150" s="6">
        <v>16303.2</v>
      </c>
      <c r="M150" s="5" t="s">
        <v>3877</v>
      </c>
      <c r="N150" s="5" t="s">
        <v>3920</v>
      </c>
      <c r="O150" s="5" t="s">
        <v>3879</v>
      </c>
      <c r="P150" s="5" t="s">
        <v>3856</v>
      </c>
      <c r="Q150" s="5">
        <v>800</v>
      </c>
      <c r="R150" s="5" t="s">
        <v>365</v>
      </c>
      <c r="S150" s="5" t="s">
        <v>366</v>
      </c>
      <c r="T150" s="5" t="s">
        <v>42</v>
      </c>
      <c r="U150" s="5" t="s">
        <v>159</v>
      </c>
      <c r="V150" s="5"/>
      <c r="W150" s="5" t="s">
        <v>44</v>
      </c>
      <c r="X150" s="5"/>
    </row>
    <row r="151" spans="1:24" ht="33.75" x14ac:dyDescent="0.25">
      <c r="A151" s="3">
        <v>150</v>
      </c>
      <c r="B151" s="4" t="s">
        <v>3916</v>
      </c>
      <c r="C151" s="5" t="s">
        <v>29</v>
      </c>
      <c r="D151" s="5" t="s">
        <v>3917</v>
      </c>
      <c r="E151" s="5" t="s">
        <v>3837</v>
      </c>
      <c r="F151" s="5" t="s">
        <v>2511</v>
      </c>
      <c r="G151" s="5" t="s">
        <v>2512</v>
      </c>
      <c r="H151" s="5" t="s">
        <v>741</v>
      </c>
      <c r="I151" s="5">
        <v>1000</v>
      </c>
      <c r="J151" s="5" t="s">
        <v>35</v>
      </c>
      <c r="K151" s="6">
        <v>60</v>
      </c>
      <c r="L151" s="6">
        <v>60000</v>
      </c>
      <c r="M151" s="5" t="s">
        <v>3921</v>
      </c>
      <c r="N151" s="5" t="s">
        <v>3922</v>
      </c>
      <c r="O151" s="5" t="s">
        <v>3923</v>
      </c>
      <c r="P151" s="5" t="s">
        <v>3924</v>
      </c>
      <c r="Q151" s="5">
        <v>90</v>
      </c>
      <c r="R151" s="5" t="s">
        <v>157</v>
      </c>
      <c r="S151" s="5" t="s">
        <v>158</v>
      </c>
      <c r="T151" s="5" t="s">
        <v>42</v>
      </c>
      <c r="U151" s="5" t="s">
        <v>159</v>
      </c>
      <c r="V151" s="5"/>
      <c r="W151" s="5" t="s">
        <v>44</v>
      </c>
      <c r="X151" s="5"/>
    </row>
    <row r="152" spans="1:24" ht="22.5" x14ac:dyDescent="0.25">
      <c r="A152" s="3">
        <v>151</v>
      </c>
      <c r="B152" s="4" t="s">
        <v>3916</v>
      </c>
      <c r="C152" s="5" t="s">
        <v>29</v>
      </c>
      <c r="D152" s="5" t="s">
        <v>3917</v>
      </c>
      <c r="E152" s="5" t="s">
        <v>3837</v>
      </c>
      <c r="F152" s="5" t="s">
        <v>1704</v>
      </c>
      <c r="G152" s="5" t="s">
        <v>1705</v>
      </c>
      <c r="H152" s="5" t="s">
        <v>1706</v>
      </c>
      <c r="I152" s="5">
        <v>20</v>
      </c>
      <c r="J152" s="5" t="s">
        <v>35</v>
      </c>
      <c r="K152" s="6">
        <v>165</v>
      </c>
      <c r="L152" s="6">
        <v>3300</v>
      </c>
      <c r="M152" s="5" t="s">
        <v>3925</v>
      </c>
      <c r="N152" s="5" t="s">
        <v>3926</v>
      </c>
      <c r="O152" s="5" t="s">
        <v>3927</v>
      </c>
      <c r="P152" s="5" t="s">
        <v>3532</v>
      </c>
      <c r="Q152" s="5">
        <v>20</v>
      </c>
      <c r="R152" s="5" t="s">
        <v>157</v>
      </c>
      <c r="S152" s="5" t="s">
        <v>158</v>
      </c>
      <c r="T152" s="5" t="s">
        <v>42</v>
      </c>
      <c r="U152" s="5" t="s">
        <v>159</v>
      </c>
      <c r="V152" s="5"/>
      <c r="W152" s="5" t="s">
        <v>44</v>
      </c>
      <c r="X152" s="5"/>
    </row>
    <row r="153" spans="1:24" ht="22.5" x14ac:dyDescent="0.25">
      <c r="A153" s="3">
        <v>152</v>
      </c>
      <c r="B153" s="4" t="s">
        <v>3916</v>
      </c>
      <c r="C153" s="5" t="s">
        <v>29</v>
      </c>
      <c r="D153" s="5" t="s">
        <v>3917</v>
      </c>
      <c r="E153" s="5" t="s">
        <v>3837</v>
      </c>
      <c r="F153" s="5" t="s">
        <v>3928</v>
      </c>
      <c r="G153" s="5" t="s">
        <v>3929</v>
      </c>
      <c r="H153" s="5" t="s">
        <v>2659</v>
      </c>
      <c r="I153" s="5">
        <v>100</v>
      </c>
      <c r="J153" s="5" t="s">
        <v>35</v>
      </c>
      <c r="K153" s="6">
        <v>3.7</v>
      </c>
      <c r="L153" s="6">
        <v>370</v>
      </c>
      <c r="M153" s="5" t="s">
        <v>3925</v>
      </c>
      <c r="N153" s="5" t="s">
        <v>3930</v>
      </c>
      <c r="O153" s="5" t="s">
        <v>3927</v>
      </c>
      <c r="P153" s="5" t="s">
        <v>3532</v>
      </c>
      <c r="Q153" s="5">
        <v>100</v>
      </c>
      <c r="R153" s="5" t="s">
        <v>157</v>
      </c>
      <c r="S153" s="5" t="s">
        <v>158</v>
      </c>
      <c r="T153" s="5" t="s">
        <v>42</v>
      </c>
      <c r="U153" s="5" t="s">
        <v>159</v>
      </c>
      <c r="V153" s="5"/>
      <c r="W153" s="5" t="s">
        <v>44</v>
      </c>
      <c r="X153" s="5"/>
    </row>
    <row r="154" spans="1:24" ht="22.5" x14ac:dyDescent="0.25">
      <c r="A154" s="3">
        <v>153</v>
      </c>
      <c r="B154" s="4" t="s">
        <v>3835</v>
      </c>
      <c r="C154" s="5" t="s">
        <v>29</v>
      </c>
      <c r="D154" s="5" t="s">
        <v>3836</v>
      </c>
      <c r="E154" s="5" t="s">
        <v>3837</v>
      </c>
      <c r="F154" s="5" t="s">
        <v>2852</v>
      </c>
      <c r="G154" s="5" t="s">
        <v>2853</v>
      </c>
      <c r="H154" s="5" t="s">
        <v>253</v>
      </c>
      <c r="I154" s="5">
        <v>300</v>
      </c>
      <c r="J154" s="5" t="s">
        <v>35</v>
      </c>
      <c r="K154" s="6">
        <v>23</v>
      </c>
      <c r="L154" s="6">
        <v>6900</v>
      </c>
      <c r="M154" s="5" t="s">
        <v>3840</v>
      </c>
      <c r="N154" s="5" t="s">
        <v>3931</v>
      </c>
      <c r="O154" s="5" t="s">
        <v>3842</v>
      </c>
      <c r="P154" s="5" t="s">
        <v>3799</v>
      </c>
      <c r="Q154" s="5">
        <v>300</v>
      </c>
      <c r="R154" s="5" t="s">
        <v>504</v>
      </c>
      <c r="S154" s="5" t="s">
        <v>505</v>
      </c>
      <c r="T154" s="5" t="s">
        <v>42</v>
      </c>
      <c r="U154" s="5" t="s">
        <v>159</v>
      </c>
      <c r="V154" s="5"/>
      <c r="W154" s="5" t="s">
        <v>44</v>
      </c>
      <c r="X154" s="5"/>
    </row>
    <row r="155" spans="1:24" ht="22.5" x14ac:dyDescent="0.25">
      <c r="A155" s="3">
        <v>154</v>
      </c>
      <c r="B155" s="4" t="s">
        <v>3835</v>
      </c>
      <c r="C155" s="5" t="s">
        <v>29</v>
      </c>
      <c r="D155" s="5" t="s">
        <v>3836</v>
      </c>
      <c r="E155" s="5" t="s">
        <v>3837</v>
      </c>
      <c r="F155" s="5" t="s">
        <v>210</v>
      </c>
      <c r="G155" s="5" t="s">
        <v>211</v>
      </c>
      <c r="H155" s="5" t="s">
        <v>203</v>
      </c>
      <c r="I155" s="5">
        <v>250</v>
      </c>
      <c r="J155" s="5" t="s">
        <v>35</v>
      </c>
      <c r="K155" s="6">
        <v>1583</v>
      </c>
      <c r="L155" s="6">
        <v>395750</v>
      </c>
      <c r="M155" s="5" t="s">
        <v>3840</v>
      </c>
      <c r="N155" s="5" t="s">
        <v>2073</v>
      </c>
      <c r="O155" s="5" t="s">
        <v>3842</v>
      </c>
      <c r="P155" s="5" t="s">
        <v>3799</v>
      </c>
      <c r="Q155" s="5">
        <v>103</v>
      </c>
      <c r="R155" s="5" t="s">
        <v>504</v>
      </c>
      <c r="S155" s="5" t="s">
        <v>505</v>
      </c>
      <c r="T155" s="5" t="s">
        <v>42</v>
      </c>
      <c r="U155" s="5" t="s">
        <v>159</v>
      </c>
      <c r="V155" s="5"/>
      <c r="W155" s="5" t="s">
        <v>44</v>
      </c>
      <c r="X155" s="5"/>
    </row>
    <row r="156" spans="1:24" ht="22.5" x14ac:dyDescent="0.25">
      <c r="A156" s="3">
        <v>155</v>
      </c>
      <c r="B156" s="4" t="s">
        <v>3835</v>
      </c>
      <c r="C156" s="5" t="s">
        <v>29</v>
      </c>
      <c r="D156" s="5" t="s">
        <v>3836</v>
      </c>
      <c r="E156" s="5" t="s">
        <v>3837</v>
      </c>
      <c r="F156" s="5" t="s">
        <v>210</v>
      </c>
      <c r="G156" s="5" t="s">
        <v>211</v>
      </c>
      <c r="H156" s="5" t="s">
        <v>203</v>
      </c>
      <c r="I156" s="5">
        <v>250</v>
      </c>
      <c r="J156" s="5" t="s">
        <v>35</v>
      </c>
      <c r="K156" s="6">
        <v>1583</v>
      </c>
      <c r="L156" s="6">
        <v>395750</v>
      </c>
      <c r="M156" s="5" t="s">
        <v>3840</v>
      </c>
      <c r="N156" s="5" t="s">
        <v>1927</v>
      </c>
      <c r="O156" s="5" t="s">
        <v>3842</v>
      </c>
      <c r="P156" s="5" t="s">
        <v>3799</v>
      </c>
      <c r="Q156" s="5">
        <v>147</v>
      </c>
      <c r="R156" s="5" t="s">
        <v>504</v>
      </c>
      <c r="S156" s="5" t="s">
        <v>505</v>
      </c>
      <c r="T156" s="5" t="s">
        <v>42</v>
      </c>
      <c r="U156" s="5" t="s">
        <v>159</v>
      </c>
      <c r="V156" s="5"/>
      <c r="W156" s="5" t="s">
        <v>44</v>
      </c>
      <c r="X156" s="5"/>
    </row>
    <row r="157" spans="1:24" ht="33.75" x14ac:dyDescent="0.25">
      <c r="A157" s="3">
        <v>156</v>
      </c>
      <c r="B157" s="4" t="s">
        <v>3932</v>
      </c>
      <c r="C157" s="5" t="s">
        <v>29</v>
      </c>
      <c r="D157" s="5" t="s">
        <v>3933</v>
      </c>
      <c r="E157" s="5" t="s">
        <v>3859</v>
      </c>
      <c r="F157" s="5" t="s">
        <v>3934</v>
      </c>
      <c r="G157" s="5" t="s">
        <v>3935</v>
      </c>
      <c r="H157" s="5" t="s">
        <v>433</v>
      </c>
      <c r="I157" s="5">
        <v>1000</v>
      </c>
      <c r="J157" s="5" t="s">
        <v>35</v>
      </c>
      <c r="K157" s="6">
        <v>76.5</v>
      </c>
      <c r="L157" s="6">
        <v>76500</v>
      </c>
      <c r="M157" s="5" t="s">
        <v>3936</v>
      </c>
      <c r="N157" s="5" t="s">
        <v>3937</v>
      </c>
      <c r="O157" s="5" t="s">
        <v>3938</v>
      </c>
      <c r="P157" s="5" t="s">
        <v>3939</v>
      </c>
      <c r="Q157" s="5">
        <v>1000</v>
      </c>
      <c r="R157" s="5" t="s">
        <v>1185</v>
      </c>
      <c r="S157" s="5" t="s">
        <v>1186</v>
      </c>
      <c r="T157" s="5" t="s">
        <v>42</v>
      </c>
      <c r="U157" s="5" t="s">
        <v>159</v>
      </c>
      <c r="V157" s="5"/>
      <c r="W157" s="5" t="s">
        <v>44</v>
      </c>
      <c r="X157" s="5"/>
    </row>
    <row r="158" spans="1:24" ht="22.5" hidden="1" x14ac:dyDescent="0.25">
      <c r="A158" s="3">
        <v>157</v>
      </c>
      <c r="B158" s="4" t="s">
        <v>28804</v>
      </c>
      <c r="C158" s="5" t="s">
        <v>29</v>
      </c>
      <c r="D158" s="5" t="s">
        <v>3941</v>
      </c>
      <c r="E158" s="5" t="s">
        <v>3942</v>
      </c>
      <c r="F158" s="5" t="s">
        <v>3182</v>
      </c>
      <c r="G158" s="5" t="s">
        <v>3183</v>
      </c>
      <c r="H158" s="5" t="s">
        <v>52</v>
      </c>
      <c r="I158" s="5">
        <v>500</v>
      </c>
      <c r="J158" s="5" t="s">
        <v>35</v>
      </c>
      <c r="K158" s="6">
        <v>17</v>
      </c>
      <c r="L158" s="6">
        <v>8500</v>
      </c>
      <c r="M158" s="5" t="s">
        <v>28805</v>
      </c>
      <c r="N158" s="5" t="s">
        <v>856</v>
      </c>
      <c r="O158" s="5" t="s">
        <v>28806</v>
      </c>
      <c r="P158" s="5" t="s">
        <v>3966</v>
      </c>
      <c r="Q158" s="5">
        <v>500</v>
      </c>
      <c r="R158" s="5" t="s">
        <v>3180</v>
      </c>
      <c r="S158" s="5" t="s">
        <v>3181</v>
      </c>
      <c r="T158" s="5" t="s">
        <v>42</v>
      </c>
      <c r="U158" s="5" t="s">
        <v>43</v>
      </c>
      <c r="V158" s="5"/>
      <c r="W158" s="5" t="s">
        <v>44</v>
      </c>
      <c r="X158" s="5"/>
    </row>
    <row r="159" spans="1:24" ht="33.75" hidden="1" x14ac:dyDescent="0.25">
      <c r="A159" s="3">
        <v>158</v>
      </c>
      <c r="B159" s="4" t="s">
        <v>28807</v>
      </c>
      <c r="C159" s="5" t="s">
        <v>29</v>
      </c>
      <c r="D159" s="5" t="s">
        <v>28808</v>
      </c>
      <c r="E159" s="5" t="s">
        <v>3942</v>
      </c>
      <c r="F159" s="5" t="s">
        <v>24885</v>
      </c>
      <c r="G159" s="5" t="s">
        <v>14110</v>
      </c>
      <c r="H159" s="5" t="s">
        <v>52</v>
      </c>
      <c r="I159" s="5">
        <v>1</v>
      </c>
      <c r="J159" s="5" t="s">
        <v>35</v>
      </c>
      <c r="K159" s="6">
        <v>8100</v>
      </c>
      <c r="L159" s="6">
        <v>8100</v>
      </c>
      <c r="M159" s="5" t="s">
        <v>28809</v>
      </c>
      <c r="N159" s="5" t="s">
        <v>856</v>
      </c>
      <c r="O159" s="5" t="s">
        <v>28810</v>
      </c>
      <c r="P159" s="5" t="s">
        <v>28811</v>
      </c>
      <c r="Q159" s="5">
        <v>1</v>
      </c>
      <c r="R159" s="5" t="s">
        <v>24103</v>
      </c>
      <c r="S159" s="5" t="s">
        <v>14109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t="22.5" hidden="1" x14ac:dyDescent="0.25">
      <c r="A160" s="3">
        <v>159</v>
      </c>
      <c r="B160" s="4" t="s">
        <v>28812</v>
      </c>
      <c r="C160" s="5" t="s">
        <v>29</v>
      </c>
      <c r="D160" s="5" t="s">
        <v>28813</v>
      </c>
      <c r="E160" s="5" t="s">
        <v>28814</v>
      </c>
      <c r="F160" s="5" t="s">
        <v>24707</v>
      </c>
      <c r="G160" s="5" t="s">
        <v>24708</v>
      </c>
      <c r="H160" s="5" t="s">
        <v>119</v>
      </c>
      <c r="I160" s="5">
        <v>20</v>
      </c>
      <c r="J160" s="5" t="s">
        <v>35</v>
      </c>
      <c r="K160" s="6">
        <v>35000</v>
      </c>
      <c r="L160" s="6">
        <v>700000</v>
      </c>
      <c r="M160" s="5" t="s">
        <v>28815</v>
      </c>
      <c r="N160" s="5" t="s">
        <v>28816</v>
      </c>
      <c r="O160" s="5" t="s">
        <v>28817</v>
      </c>
      <c r="P160" s="5" t="s">
        <v>28818</v>
      </c>
      <c r="Q160" s="5">
        <v>20</v>
      </c>
      <c r="R160" s="5" t="s">
        <v>28045</v>
      </c>
      <c r="S160" s="5" t="s">
        <v>28046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t="22.5" hidden="1" x14ac:dyDescent="0.25">
      <c r="A161" s="3">
        <v>160</v>
      </c>
      <c r="B161" s="4" t="s">
        <v>28819</v>
      </c>
      <c r="C161" s="5" t="s">
        <v>29</v>
      </c>
      <c r="D161" s="5" t="s">
        <v>28808</v>
      </c>
      <c r="E161" s="5" t="s">
        <v>3942</v>
      </c>
      <c r="F161" s="5" t="s">
        <v>3356</v>
      </c>
      <c r="G161" s="5" t="s">
        <v>3357</v>
      </c>
      <c r="H161" s="5" t="s">
        <v>52</v>
      </c>
      <c r="I161" s="5">
        <v>4</v>
      </c>
      <c r="J161" s="5" t="s">
        <v>35</v>
      </c>
      <c r="K161" s="6">
        <v>32000</v>
      </c>
      <c r="L161" s="6">
        <v>128000</v>
      </c>
      <c r="M161" s="5" t="s">
        <v>28820</v>
      </c>
      <c r="N161" s="5" t="s">
        <v>856</v>
      </c>
      <c r="O161" s="5" t="s">
        <v>4095</v>
      </c>
      <c r="P161" s="5" t="s">
        <v>3966</v>
      </c>
      <c r="Q161" s="5">
        <v>4</v>
      </c>
      <c r="R161" s="5" t="s">
        <v>74</v>
      </c>
      <c r="S161" s="5" t="s">
        <v>75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t="22.5" hidden="1" x14ac:dyDescent="0.25">
      <c r="A162" s="3">
        <v>161</v>
      </c>
      <c r="B162" s="4" t="s">
        <v>28821</v>
      </c>
      <c r="C162" s="5" t="s">
        <v>29</v>
      </c>
      <c r="D162" s="5" t="s">
        <v>28822</v>
      </c>
      <c r="E162" s="5" t="s">
        <v>28823</v>
      </c>
      <c r="F162" s="5" t="s">
        <v>24300</v>
      </c>
      <c r="G162" s="5" t="s">
        <v>24301</v>
      </c>
      <c r="H162" s="5" t="s">
        <v>119</v>
      </c>
      <c r="I162" s="5">
        <v>150</v>
      </c>
      <c r="J162" s="5" t="s">
        <v>35</v>
      </c>
      <c r="K162" s="6">
        <v>900</v>
      </c>
      <c r="L162" s="6">
        <v>135000</v>
      </c>
      <c r="M162" s="5" t="s">
        <v>28824</v>
      </c>
      <c r="N162" s="5" t="s">
        <v>28825</v>
      </c>
      <c r="O162" s="5" t="s">
        <v>28826</v>
      </c>
      <c r="P162" s="5" t="s">
        <v>4412</v>
      </c>
      <c r="Q162" s="5">
        <v>100</v>
      </c>
      <c r="R162" s="5" t="s">
        <v>483</v>
      </c>
      <c r="S162" s="5" t="s">
        <v>484</v>
      </c>
      <c r="T162" s="5" t="s">
        <v>42</v>
      </c>
      <c r="U162" s="5" t="s">
        <v>43</v>
      </c>
      <c r="V162" s="5"/>
      <c r="W162" s="5" t="s">
        <v>44</v>
      </c>
      <c r="X162" s="5"/>
    </row>
    <row r="163" spans="1:24" ht="22.5" hidden="1" x14ac:dyDescent="0.25">
      <c r="A163" s="3">
        <v>162</v>
      </c>
      <c r="B163" s="4" t="s">
        <v>28821</v>
      </c>
      <c r="C163" s="5" t="s">
        <v>29</v>
      </c>
      <c r="D163" s="5" t="s">
        <v>28822</v>
      </c>
      <c r="E163" s="5" t="s">
        <v>28823</v>
      </c>
      <c r="F163" s="5" t="s">
        <v>24300</v>
      </c>
      <c r="G163" s="5" t="s">
        <v>24301</v>
      </c>
      <c r="H163" s="5" t="s">
        <v>119</v>
      </c>
      <c r="I163" s="5">
        <v>150</v>
      </c>
      <c r="J163" s="5" t="s">
        <v>35</v>
      </c>
      <c r="K163" s="6">
        <v>900</v>
      </c>
      <c r="L163" s="6">
        <v>135000</v>
      </c>
      <c r="M163" s="5" t="s">
        <v>28827</v>
      </c>
      <c r="N163" s="5" t="s">
        <v>27702</v>
      </c>
      <c r="O163" s="5" t="s">
        <v>4059</v>
      </c>
      <c r="P163" s="5" t="s">
        <v>3966</v>
      </c>
      <c r="Q163" s="5">
        <v>50</v>
      </c>
      <c r="R163" s="5" t="s">
        <v>483</v>
      </c>
      <c r="S163" s="5" t="s">
        <v>484</v>
      </c>
      <c r="T163" s="5" t="s">
        <v>42</v>
      </c>
      <c r="U163" s="5" t="s">
        <v>43</v>
      </c>
      <c r="V163" s="5"/>
      <c r="W163" s="5" t="s">
        <v>44</v>
      </c>
      <c r="X163" s="5"/>
    </row>
    <row r="164" spans="1:24" ht="22.5" hidden="1" x14ac:dyDescent="0.25">
      <c r="A164" s="3">
        <v>163</v>
      </c>
      <c r="B164" s="4" t="s">
        <v>28828</v>
      </c>
      <c r="C164" s="5" t="s">
        <v>29</v>
      </c>
      <c r="D164" s="5" t="s">
        <v>28829</v>
      </c>
      <c r="E164" s="5" t="s">
        <v>28830</v>
      </c>
      <c r="F164" s="5" t="s">
        <v>28831</v>
      </c>
      <c r="G164" s="5" t="s">
        <v>28832</v>
      </c>
      <c r="H164" s="5" t="s">
        <v>119</v>
      </c>
      <c r="I164" s="5">
        <v>10</v>
      </c>
      <c r="J164" s="5" t="s">
        <v>35</v>
      </c>
      <c r="K164" s="6">
        <v>63000</v>
      </c>
      <c r="L164" s="6">
        <v>630000</v>
      </c>
      <c r="M164" s="5" t="s">
        <v>28833</v>
      </c>
      <c r="N164" s="5" t="s">
        <v>28834</v>
      </c>
      <c r="O164" s="5" t="s">
        <v>28835</v>
      </c>
      <c r="P164" s="5" t="s">
        <v>28836</v>
      </c>
      <c r="Q164" s="5">
        <v>10</v>
      </c>
      <c r="R164" s="5" t="s">
        <v>24184</v>
      </c>
      <c r="S164" s="5" t="s">
        <v>24185</v>
      </c>
      <c r="T164" s="5" t="s">
        <v>42</v>
      </c>
      <c r="U164" s="5" t="s">
        <v>43</v>
      </c>
      <c r="V164" s="5"/>
      <c r="W164" s="5" t="s">
        <v>44</v>
      </c>
      <c r="X164" s="5"/>
    </row>
    <row r="165" spans="1:24" ht="22.5" hidden="1" x14ac:dyDescent="0.25">
      <c r="A165" s="3">
        <v>164</v>
      </c>
      <c r="B165" s="4" t="s">
        <v>28837</v>
      </c>
      <c r="C165" s="5" t="s">
        <v>29</v>
      </c>
      <c r="D165" s="5" t="s">
        <v>28838</v>
      </c>
      <c r="E165" s="5" t="s">
        <v>28814</v>
      </c>
      <c r="F165" s="5" t="s">
        <v>26594</v>
      </c>
      <c r="G165" s="5" t="s">
        <v>26595</v>
      </c>
      <c r="H165" s="5" t="s">
        <v>119</v>
      </c>
      <c r="I165" s="5">
        <v>10</v>
      </c>
      <c r="J165" s="5" t="s">
        <v>35</v>
      </c>
      <c r="K165" s="6">
        <v>28940</v>
      </c>
      <c r="L165" s="6">
        <v>289400</v>
      </c>
      <c r="M165" s="5" t="s">
        <v>28839</v>
      </c>
      <c r="N165" s="5" t="s">
        <v>26596</v>
      </c>
      <c r="O165" s="5" t="s">
        <v>4034</v>
      </c>
      <c r="P165" s="5" t="s">
        <v>3966</v>
      </c>
      <c r="Q165" s="5">
        <v>10</v>
      </c>
      <c r="R165" s="5" t="s">
        <v>26580</v>
      </c>
      <c r="S165" s="5" t="s">
        <v>26581</v>
      </c>
      <c r="T165" s="5" t="s">
        <v>42</v>
      </c>
      <c r="U165" s="5" t="s">
        <v>43</v>
      </c>
      <c r="V165" s="5"/>
      <c r="W165" s="5" t="s">
        <v>44</v>
      </c>
      <c r="X165" s="5"/>
    </row>
    <row r="166" spans="1:24" ht="22.5" hidden="1" x14ac:dyDescent="0.25">
      <c r="A166" s="3">
        <v>165</v>
      </c>
      <c r="B166" s="4" t="s">
        <v>28837</v>
      </c>
      <c r="C166" s="5" t="s">
        <v>29</v>
      </c>
      <c r="D166" s="5" t="s">
        <v>28838</v>
      </c>
      <c r="E166" s="5" t="s">
        <v>28814</v>
      </c>
      <c r="F166" s="5" t="s">
        <v>26575</v>
      </c>
      <c r="G166" s="5" t="s">
        <v>26576</v>
      </c>
      <c r="H166" s="5" t="s">
        <v>119</v>
      </c>
      <c r="I166" s="5">
        <v>200</v>
      </c>
      <c r="J166" s="5" t="s">
        <v>35</v>
      </c>
      <c r="K166" s="6">
        <v>4050</v>
      </c>
      <c r="L166" s="6">
        <v>810000</v>
      </c>
      <c r="M166" s="5" t="s">
        <v>28839</v>
      </c>
      <c r="N166" s="5" t="s">
        <v>28698</v>
      </c>
      <c r="O166" s="5" t="s">
        <v>4034</v>
      </c>
      <c r="P166" s="5" t="s">
        <v>3966</v>
      </c>
      <c r="Q166" s="5">
        <v>200</v>
      </c>
      <c r="R166" s="5" t="s">
        <v>26580</v>
      </c>
      <c r="S166" s="5" t="s">
        <v>26581</v>
      </c>
      <c r="T166" s="5" t="s">
        <v>42</v>
      </c>
      <c r="U166" s="5" t="s">
        <v>43</v>
      </c>
      <c r="V166" s="5"/>
      <c r="W166" s="5" t="s">
        <v>44</v>
      </c>
      <c r="X166" s="5"/>
    </row>
    <row r="167" spans="1:24" ht="22.5" hidden="1" x14ac:dyDescent="0.25">
      <c r="A167" s="3">
        <v>166</v>
      </c>
      <c r="B167" s="4" t="s">
        <v>28840</v>
      </c>
      <c r="C167" s="5" t="s">
        <v>29</v>
      </c>
      <c r="D167" s="5" t="s">
        <v>28841</v>
      </c>
      <c r="E167" s="5" t="s">
        <v>28814</v>
      </c>
      <c r="F167" s="5" t="s">
        <v>28842</v>
      </c>
      <c r="G167" s="5" t="s">
        <v>28843</v>
      </c>
      <c r="H167" s="5" t="s">
        <v>52</v>
      </c>
      <c r="I167" s="5">
        <v>1</v>
      </c>
      <c r="J167" s="5" t="s">
        <v>35</v>
      </c>
      <c r="K167" s="6">
        <v>47703.839999999997</v>
      </c>
      <c r="L167" s="6">
        <v>47703.839999999997</v>
      </c>
      <c r="M167" s="5" t="s">
        <v>28844</v>
      </c>
      <c r="N167" s="5" t="s">
        <v>28845</v>
      </c>
      <c r="O167" s="5" t="s">
        <v>28846</v>
      </c>
      <c r="P167" s="5" t="s">
        <v>28847</v>
      </c>
      <c r="Q167" s="5">
        <v>1</v>
      </c>
      <c r="R167" s="5" t="s">
        <v>57</v>
      </c>
      <c r="S167" s="5" t="s">
        <v>58</v>
      </c>
      <c r="T167" s="5" t="s">
        <v>42</v>
      </c>
      <c r="U167" s="5" t="s">
        <v>43</v>
      </c>
      <c r="V167" s="5"/>
      <c r="W167" s="5" t="s">
        <v>44</v>
      </c>
      <c r="X167" s="5"/>
    </row>
    <row r="168" spans="1:24" ht="22.5" hidden="1" x14ac:dyDescent="0.25">
      <c r="A168" s="3">
        <v>167</v>
      </c>
      <c r="B168" s="4" t="s">
        <v>28840</v>
      </c>
      <c r="C168" s="5" t="s">
        <v>29</v>
      </c>
      <c r="D168" s="5" t="s">
        <v>28841</v>
      </c>
      <c r="E168" s="5" t="s">
        <v>28814</v>
      </c>
      <c r="F168" s="5" t="s">
        <v>28848</v>
      </c>
      <c r="G168" s="5" t="s">
        <v>28849</v>
      </c>
      <c r="H168" s="5" t="s">
        <v>52</v>
      </c>
      <c r="I168" s="5">
        <v>1</v>
      </c>
      <c r="J168" s="5" t="s">
        <v>35</v>
      </c>
      <c r="K168" s="6">
        <v>18249.12</v>
      </c>
      <c r="L168" s="6">
        <v>18249.12</v>
      </c>
      <c r="M168" s="5" t="s">
        <v>28850</v>
      </c>
      <c r="N168" s="5" t="s">
        <v>28851</v>
      </c>
      <c r="O168" s="5" t="s">
        <v>28852</v>
      </c>
      <c r="P168" s="5" t="s">
        <v>3966</v>
      </c>
      <c r="Q168" s="5">
        <v>1</v>
      </c>
      <c r="R168" s="5" t="s">
        <v>57</v>
      </c>
      <c r="S168" s="5" t="s">
        <v>58</v>
      </c>
      <c r="T168" s="5" t="s">
        <v>42</v>
      </c>
      <c r="U168" s="5" t="s">
        <v>43</v>
      </c>
      <c r="V168" s="5"/>
      <c r="W168" s="5" t="s">
        <v>44</v>
      </c>
      <c r="X168" s="5"/>
    </row>
    <row r="169" spans="1:24" ht="33.75" hidden="1" x14ac:dyDescent="0.25">
      <c r="A169" s="3">
        <v>168</v>
      </c>
      <c r="B169" s="4" t="s">
        <v>28840</v>
      </c>
      <c r="C169" s="5" t="s">
        <v>29</v>
      </c>
      <c r="D169" s="5" t="s">
        <v>28841</v>
      </c>
      <c r="E169" s="5" t="s">
        <v>28814</v>
      </c>
      <c r="F169" s="5" t="s">
        <v>25224</v>
      </c>
      <c r="G169" s="5" t="s">
        <v>25225</v>
      </c>
      <c r="H169" s="5" t="s">
        <v>52</v>
      </c>
      <c r="I169" s="5">
        <v>1</v>
      </c>
      <c r="J169" s="5" t="s">
        <v>35</v>
      </c>
      <c r="K169" s="6">
        <v>3841.92</v>
      </c>
      <c r="L169" s="6">
        <v>3841.92</v>
      </c>
      <c r="M169" s="5" t="s">
        <v>28850</v>
      </c>
      <c r="N169" s="5" t="s">
        <v>16343</v>
      </c>
      <c r="O169" s="5" t="s">
        <v>28852</v>
      </c>
      <c r="P169" s="5" t="s">
        <v>3966</v>
      </c>
      <c r="Q169" s="5">
        <v>1</v>
      </c>
      <c r="R169" s="5" t="s">
        <v>57</v>
      </c>
      <c r="S169" s="5" t="s">
        <v>58</v>
      </c>
      <c r="T169" s="5" t="s">
        <v>42</v>
      </c>
      <c r="U169" s="5" t="s">
        <v>43</v>
      </c>
      <c r="V169" s="5"/>
      <c r="W169" s="5" t="s">
        <v>44</v>
      </c>
      <c r="X169" s="5"/>
    </row>
    <row r="170" spans="1:24" ht="22.5" hidden="1" x14ac:dyDescent="0.25">
      <c r="A170" s="3">
        <v>169</v>
      </c>
      <c r="B170" s="4" t="s">
        <v>28840</v>
      </c>
      <c r="C170" s="5" t="s">
        <v>29</v>
      </c>
      <c r="D170" s="5" t="s">
        <v>28841</v>
      </c>
      <c r="E170" s="5" t="s">
        <v>28814</v>
      </c>
      <c r="F170" s="5" t="s">
        <v>28853</v>
      </c>
      <c r="G170" s="5" t="s">
        <v>28854</v>
      </c>
      <c r="H170" s="5" t="s">
        <v>52</v>
      </c>
      <c r="I170" s="5">
        <v>1</v>
      </c>
      <c r="J170" s="5" t="s">
        <v>35</v>
      </c>
      <c r="K170" s="6">
        <v>7683.84</v>
      </c>
      <c r="L170" s="6">
        <v>7683.84</v>
      </c>
      <c r="M170" s="5" t="s">
        <v>28850</v>
      </c>
      <c r="N170" s="5" t="s">
        <v>28855</v>
      </c>
      <c r="O170" s="5" t="s">
        <v>28852</v>
      </c>
      <c r="P170" s="5" t="s">
        <v>3966</v>
      </c>
      <c r="Q170" s="5">
        <v>1</v>
      </c>
      <c r="R170" s="5" t="s">
        <v>57</v>
      </c>
      <c r="S170" s="5" t="s">
        <v>58</v>
      </c>
      <c r="T170" s="5" t="s">
        <v>42</v>
      </c>
      <c r="U170" s="5" t="s">
        <v>43</v>
      </c>
      <c r="V170" s="5"/>
      <c r="W170" s="5" t="s">
        <v>44</v>
      </c>
      <c r="X170" s="5"/>
    </row>
    <row r="171" spans="1:24" ht="22.5" hidden="1" x14ac:dyDescent="0.25">
      <c r="A171" s="3">
        <v>170</v>
      </c>
      <c r="B171" s="4" t="s">
        <v>28840</v>
      </c>
      <c r="C171" s="5" t="s">
        <v>29</v>
      </c>
      <c r="D171" s="5" t="s">
        <v>28841</v>
      </c>
      <c r="E171" s="5" t="s">
        <v>28814</v>
      </c>
      <c r="F171" s="5" t="s">
        <v>28856</v>
      </c>
      <c r="G171" s="5" t="s">
        <v>28857</v>
      </c>
      <c r="H171" s="5" t="s">
        <v>52</v>
      </c>
      <c r="I171" s="5">
        <v>1</v>
      </c>
      <c r="J171" s="5" t="s">
        <v>35</v>
      </c>
      <c r="K171" s="6">
        <v>17608.8</v>
      </c>
      <c r="L171" s="6">
        <v>17608.8</v>
      </c>
      <c r="M171" s="5" t="s">
        <v>28850</v>
      </c>
      <c r="N171" s="5" t="s">
        <v>28858</v>
      </c>
      <c r="O171" s="5" t="s">
        <v>28852</v>
      </c>
      <c r="P171" s="5" t="s">
        <v>3966</v>
      </c>
      <c r="Q171" s="5">
        <v>1</v>
      </c>
      <c r="R171" s="5" t="s">
        <v>57</v>
      </c>
      <c r="S171" s="5" t="s">
        <v>58</v>
      </c>
      <c r="T171" s="5" t="s">
        <v>42</v>
      </c>
      <c r="U171" s="5" t="s">
        <v>43</v>
      </c>
      <c r="V171" s="5"/>
      <c r="W171" s="5" t="s">
        <v>44</v>
      </c>
      <c r="X171" s="5"/>
    </row>
    <row r="172" spans="1:24" ht="22.5" hidden="1" x14ac:dyDescent="0.25">
      <c r="A172" s="3">
        <v>171</v>
      </c>
      <c r="B172" s="4" t="s">
        <v>28840</v>
      </c>
      <c r="C172" s="5" t="s">
        <v>29</v>
      </c>
      <c r="D172" s="5" t="s">
        <v>28841</v>
      </c>
      <c r="E172" s="5" t="s">
        <v>28814</v>
      </c>
      <c r="F172" s="5" t="s">
        <v>3326</v>
      </c>
      <c r="G172" s="5" t="s">
        <v>3327</v>
      </c>
      <c r="H172" s="5" t="s">
        <v>52</v>
      </c>
      <c r="I172" s="5">
        <v>1</v>
      </c>
      <c r="J172" s="5" t="s">
        <v>35</v>
      </c>
      <c r="K172" s="6">
        <v>18569.28</v>
      </c>
      <c r="L172" s="6">
        <v>18569.28</v>
      </c>
      <c r="M172" s="5" t="s">
        <v>28850</v>
      </c>
      <c r="N172" s="5" t="s">
        <v>28859</v>
      </c>
      <c r="O172" s="5" t="s">
        <v>28852</v>
      </c>
      <c r="P172" s="5" t="s">
        <v>3966</v>
      </c>
      <c r="Q172" s="5">
        <v>1</v>
      </c>
      <c r="R172" s="5" t="s">
        <v>57</v>
      </c>
      <c r="S172" s="5" t="s">
        <v>58</v>
      </c>
      <c r="T172" s="5" t="s">
        <v>42</v>
      </c>
      <c r="U172" s="5" t="s">
        <v>43</v>
      </c>
      <c r="V172" s="5"/>
      <c r="W172" s="5" t="s">
        <v>44</v>
      </c>
      <c r="X172" s="5"/>
    </row>
    <row r="173" spans="1:24" ht="22.5" hidden="1" x14ac:dyDescent="0.25">
      <c r="A173" s="3">
        <v>172</v>
      </c>
      <c r="B173" s="4" t="s">
        <v>28840</v>
      </c>
      <c r="C173" s="5" t="s">
        <v>29</v>
      </c>
      <c r="D173" s="5" t="s">
        <v>28841</v>
      </c>
      <c r="E173" s="5" t="s">
        <v>28814</v>
      </c>
      <c r="F173" s="5" t="s">
        <v>28860</v>
      </c>
      <c r="G173" s="5" t="s">
        <v>28861</v>
      </c>
      <c r="H173" s="5" t="s">
        <v>52</v>
      </c>
      <c r="I173" s="5">
        <v>1</v>
      </c>
      <c r="J173" s="5" t="s">
        <v>35</v>
      </c>
      <c r="K173" s="6">
        <v>7683.84</v>
      </c>
      <c r="L173" s="6">
        <v>7683.84</v>
      </c>
      <c r="M173" s="5" t="s">
        <v>28850</v>
      </c>
      <c r="N173" s="5" t="s">
        <v>28862</v>
      </c>
      <c r="O173" s="5" t="s">
        <v>28852</v>
      </c>
      <c r="P173" s="5" t="s">
        <v>3966</v>
      </c>
      <c r="Q173" s="5">
        <v>1</v>
      </c>
      <c r="R173" s="5" t="s">
        <v>57</v>
      </c>
      <c r="S173" s="5" t="s">
        <v>58</v>
      </c>
      <c r="T173" s="5" t="s">
        <v>42</v>
      </c>
      <c r="U173" s="5" t="s">
        <v>43</v>
      </c>
      <c r="V173" s="5"/>
      <c r="W173" s="5" t="s">
        <v>44</v>
      </c>
      <c r="X173" s="5"/>
    </row>
    <row r="174" spans="1:24" ht="22.5" x14ac:dyDescent="0.25">
      <c r="A174" s="3">
        <v>173</v>
      </c>
      <c r="B174" s="4" t="s">
        <v>3940</v>
      </c>
      <c r="C174" s="5" t="s">
        <v>29</v>
      </c>
      <c r="D174" s="5" t="s">
        <v>3941</v>
      </c>
      <c r="E174" s="5" t="s">
        <v>3942</v>
      </c>
      <c r="F174" s="5" t="s">
        <v>1742</v>
      </c>
      <c r="G174" s="5" t="s">
        <v>1743</v>
      </c>
      <c r="H174" s="5" t="s">
        <v>608</v>
      </c>
      <c r="I174" s="5">
        <v>1000</v>
      </c>
      <c r="J174" s="5" t="s">
        <v>35</v>
      </c>
      <c r="K174" s="6">
        <v>55</v>
      </c>
      <c r="L174" s="6">
        <v>55000</v>
      </c>
      <c r="M174" s="5" t="s">
        <v>3943</v>
      </c>
      <c r="N174" s="5" t="s">
        <v>3944</v>
      </c>
      <c r="O174" s="5" t="s">
        <v>3945</v>
      </c>
      <c r="P174" s="5" t="s">
        <v>3946</v>
      </c>
      <c r="Q174" s="5">
        <v>1000</v>
      </c>
      <c r="R174" s="5" t="s">
        <v>1747</v>
      </c>
      <c r="S174" s="5" t="s">
        <v>1748</v>
      </c>
      <c r="T174" s="5" t="s">
        <v>42</v>
      </c>
      <c r="U174" s="5" t="s">
        <v>43</v>
      </c>
      <c r="V174" s="5"/>
      <c r="W174" s="5" t="s">
        <v>44</v>
      </c>
      <c r="X174" s="5"/>
    </row>
    <row r="175" spans="1:24" ht="22.5" hidden="1" x14ac:dyDescent="0.25">
      <c r="A175" s="3">
        <v>174</v>
      </c>
      <c r="B175" s="4" t="s">
        <v>28804</v>
      </c>
      <c r="C175" s="5" t="s">
        <v>29</v>
      </c>
      <c r="D175" s="5" t="s">
        <v>3941</v>
      </c>
      <c r="E175" s="5" t="s">
        <v>3942</v>
      </c>
      <c r="F175" s="5" t="s">
        <v>28863</v>
      </c>
      <c r="G175" s="5" t="s">
        <v>28864</v>
      </c>
      <c r="H175" s="5" t="s">
        <v>52</v>
      </c>
      <c r="I175" s="5">
        <v>500</v>
      </c>
      <c r="J175" s="5" t="s">
        <v>35</v>
      </c>
      <c r="K175" s="6">
        <v>17</v>
      </c>
      <c r="L175" s="6">
        <v>8500</v>
      </c>
      <c r="M175" s="5" t="s">
        <v>28805</v>
      </c>
      <c r="N175" s="5" t="s">
        <v>856</v>
      </c>
      <c r="O175" s="5" t="s">
        <v>28806</v>
      </c>
      <c r="P175" s="5" t="s">
        <v>3966</v>
      </c>
      <c r="Q175" s="5">
        <v>500</v>
      </c>
      <c r="R175" s="5" t="s">
        <v>3180</v>
      </c>
      <c r="S175" s="5" t="s">
        <v>3181</v>
      </c>
      <c r="T175" s="5" t="s">
        <v>42</v>
      </c>
      <c r="U175" s="5" t="s">
        <v>43</v>
      </c>
      <c r="V175" s="5"/>
      <c r="W175" s="5" t="s">
        <v>44</v>
      </c>
      <c r="X175" s="5"/>
    </row>
    <row r="176" spans="1:24" ht="22.5" hidden="1" x14ac:dyDescent="0.25">
      <c r="A176" s="3">
        <v>175</v>
      </c>
      <c r="B176" s="4" t="s">
        <v>28865</v>
      </c>
      <c r="C176" s="5" t="s">
        <v>29</v>
      </c>
      <c r="D176" s="5" t="s">
        <v>28866</v>
      </c>
      <c r="E176" s="5" t="s">
        <v>3942</v>
      </c>
      <c r="F176" s="5" t="s">
        <v>28692</v>
      </c>
      <c r="G176" s="5" t="s">
        <v>28693</v>
      </c>
      <c r="H176" s="5" t="s">
        <v>52</v>
      </c>
      <c r="I176" s="5">
        <v>1</v>
      </c>
      <c r="J176" s="5" t="s">
        <v>35</v>
      </c>
      <c r="K176" s="6">
        <v>15000</v>
      </c>
      <c r="L176" s="6">
        <v>15000</v>
      </c>
      <c r="M176" s="5" t="s">
        <v>28867</v>
      </c>
      <c r="N176" s="5" t="s">
        <v>27011</v>
      </c>
      <c r="O176" s="5" t="s">
        <v>28868</v>
      </c>
      <c r="P176" s="5" t="s">
        <v>3946</v>
      </c>
      <c r="Q176" s="5">
        <v>1</v>
      </c>
      <c r="R176" s="5" t="s">
        <v>779</v>
      </c>
      <c r="S176" s="5" t="s">
        <v>780</v>
      </c>
      <c r="T176" s="5" t="s">
        <v>42</v>
      </c>
      <c r="U176" s="5" t="s">
        <v>43</v>
      </c>
      <c r="V176" s="5"/>
      <c r="W176" s="5" t="s">
        <v>44</v>
      </c>
      <c r="X176" s="5"/>
    </row>
    <row r="177" spans="1:24" ht="33.75" hidden="1" x14ac:dyDescent="0.25">
      <c r="A177" s="3">
        <v>176</v>
      </c>
      <c r="B177" s="4" t="s">
        <v>28869</v>
      </c>
      <c r="C177" s="5" t="s">
        <v>29</v>
      </c>
      <c r="D177" s="5" t="s">
        <v>28870</v>
      </c>
      <c r="E177" s="5" t="s">
        <v>28871</v>
      </c>
      <c r="F177" s="5" t="s">
        <v>215</v>
      </c>
      <c r="G177" s="5" t="s">
        <v>216</v>
      </c>
      <c r="H177" s="5" t="s">
        <v>217</v>
      </c>
      <c r="I177" s="5">
        <v>100</v>
      </c>
      <c r="J177" s="5" t="s">
        <v>35</v>
      </c>
      <c r="K177" s="6">
        <v>140</v>
      </c>
      <c r="L177" s="6">
        <v>14000</v>
      </c>
      <c r="M177" s="5" t="s">
        <v>28872</v>
      </c>
      <c r="N177" s="5" t="s">
        <v>28873</v>
      </c>
      <c r="O177" s="5" t="s">
        <v>28874</v>
      </c>
      <c r="P177" s="5" t="s">
        <v>3958</v>
      </c>
      <c r="Q177" s="5">
        <v>100</v>
      </c>
      <c r="R177" s="5" t="s">
        <v>365</v>
      </c>
      <c r="S177" s="5" t="s">
        <v>366</v>
      </c>
      <c r="T177" s="5" t="s">
        <v>42</v>
      </c>
      <c r="U177" s="5" t="s">
        <v>159</v>
      </c>
      <c r="V177" s="5"/>
      <c r="W177" s="5" t="s">
        <v>44</v>
      </c>
      <c r="X177" s="5"/>
    </row>
    <row r="178" spans="1:24" ht="22.5" x14ac:dyDescent="0.25">
      <c r="A178" s="3">
        <v>177</v>
      </c>
      <c r="B178" s="4" t="s">
        <v>3947</v>
      </c>
      <c r="C178" s="5" t="s">
        <v>29</v>
      </c>
      <c r="D178" s="5" t="s">
        <v>3948</v>
      </c>
      <c r="E178" s="5" t="s">
        <v>3949</v>
      </c>
      <c r="F178" s="5" t="s">
        <v>568</v>
      </c>
      <c r="G178" s="5" t="s">
        <v>569</v>
      </c>
      <c r="H178" s="5" t="s">
        <v>152</v>
      </c>
      <c r="I178" s="5">
        <v>300</v>
      </c>
      <c r="J178" s="5" t="s">
        <v>35</v>
      </c>
      <c r="K178" s="6">
        <v>115.4</v>
      </c>
      <c r="L178" s="6">
        <v>34620</v>
      </c>
      <c r="M178" s="5" t="s">
        <v>3950</v>
      </c>
      <c r="N178" s="5" t="s">
        <v>3951</v>
      </c>
      <c r="O178" s="5" t="s">
        <v>3952</v>
      </c>
      <c r="P178" s="5" t="s">
        <v>3743</v>
      </c>
      <c r="Q178" s="5">
        <v>300</v>
      </c>
      <c r="R178" s="5" t="s">
        <v>483</v>
      </c>
      <c r="S178" s="5" t="s">
        <v>484</v>
      </c>
      <c r="T178" s="5" t="s">
        <v>42</v>
      </c>
      <c r="U178" s="5" t="s">
        <v>43</v>
      </c>
      <c r="V178" s="5"/>
      <c r="W178" s="5" t="s">
        <v>44</v>
      </c>
      <c r="X178" s="5"/>
    </row>
    <row r="179" spans="1:24" ht="33.75" x14ac:dyDescent="0.25">
      <c r="A179" s="3">
        <v>178</v>
      </c>
      <c r="B179" s="4" t="s">
        <v>3953</v>
      </c>
      <c r="C179" s="5" t="s">
        <v>29</v>
      </c>
      <c r="D179" s="5" t="s">
        <v>3954</v>
      </c>
      <c r="E179" s="5" t="s">
        <v>3949</v>
      </c>
      <c r="F179" s="5" t="s">
        <v>968</v>
      </c>
      <c r="G179" s="5" t="s">
        <v>969</v>
      </c>
      <c r="H179" s="5" t="s">
        <v>577</v>
      </c>
      <c r="I179" s="5">
        <v>200</v>
      </c>
      <c r="J179" s="5" t="s">
        <v>35</v>
      </c>
      <c r="K179" s="6">
        <v>490</v>
      </c>
      <c r="L179" s="6">
        <v>98000</v>
      </c>
      <c r="M179" s="5" t="s">
        <v>3955</v>
      </c>
      <c r="N179" s="5" t="s">
        <v>3956</v>
      </c>
      <c r="O179" s="5" t="s">
        <v>3957</v>
      </c>
      <c r="P179" s="5" t="s">
        <v>3958</v>
      </c>
      <c r="Q179" s="5">
        <v>200</v>
      </c>
      <c r="R179" s="5" t="s">
        <v>504</v>
      </c>
      <c r="S179" s="5" t="s">
        <v>505</v>
      </c>
      <c r="T179" s="5" t="s">
        <v>42</v>
      </c>
      <c r="U179" s="5" t="s">
        <v>159</v>
      </c>
      <c r="V179" s="5"/>
      <c r="W179" s="5" t="s">
        <v>44</v>
      </c>
      <c r="X179" s="5"/>
    </row>
    <row r="180" spans="1:24" ht="22.5" x14ac:dyDescent="0.25">
      <c r="A180" s="3">
        <v>179</v>
      </c>
      <c r="B180" s="4" t="s">
        <v>3959</v>
      </c>
      <c r="C180" s="5" t="s">
        <v>29</v>
      </c>
      <c r="D180" s="5" t="s">
        <v>3960</v>
      </c>
      <c r="E180" s="5" t="s">
        <v>3949</v>
      </c>
      <c r="F180" s="5" t="s">
        <v>3961</v>
      </c>
      <c r="G180" s="5" t="s">
        <v>3962</v>
      </c>
      <c r="H180" s="5" t="s">
        <v>893</v>
      </c>
      <c r="I180" s="5">
        <v>500</v>
      </c>
      <c r="J180" s="5" t="s">
        <v>35</v>
      </c>
      <c r="K180" s="6">
        <v>149.5</v>
      </c>
      <c r="L180" s="6">
        <v>74750</v>
      </c>
      <c r="M180" s="5" t="s">
        <v>3963</v>
      </c>
      <c r="N180" s="5" t="s">
        <v>3964</v>
      </c>
      <c r="O180" s="5" t="s">
        <v>3965</v>
      </c>
      <c r="P180" s="5" t="s">
        <v>3966</v>
      </c>
      <c r="Q180" s="5">
        <v>470</v>
      </c>
      <c r="R180" s="5" t="s">
        <v>157</v>
      </c>
      <c r="S180" s="5" t="s">
        <v>158</v>
      </c>
      <c r="T180" s="5" t="s">
        <v>42</v>
      </c>
      <c r="U180" s="5" t="s">
        <v>159</v>
      </c>
      <c r="V180" s="5"/>
      <c r="W180" s="5" t="s">
        <v>44</v>
      </c>
      <c r="X180" s="5"/>
    </row>
    <row r="181" spans="1:24" ht="33.75" x14ac:dyDescent="0.25">
      <c r="A181" s="3">
        <v>180</v>
      </c>
      <c r="B181" s="4" t="s">
        <v>3967</v>
      </c>
      <c r="C181" s="5" t="s">
        <v>29</v>
      </c>
      <c r="D181" s="5" t="s">
        <v>3968</v>
      </c>
      <c r="E181" s="5" t="s">
        <v>3949</v>
      </c>
      <c r="F181" s="5" t="s">
        <v>3969</v>
      </c>
      <c r="G181" s="5" t="s">
        <v>3970</v>
      </c>
      <c r="H181" s="5" t="s">
        <v>1911</v>
      </c>
      <c r="I181" s="5">
        <v>300</v>
      </c>
      <c r="J181" s="5" t="s">
        <v>35</v>
      </c>
      <c r="K181" s="6">
        <v>8.3333300000000001</v>
      </c>
      <c r="L181" s="6">
        <v>2499.9989999999998</v>
      </c>
      <c r="M181" s="5" t="s">
        <v>3971</v>
      </c>
      <c r="N181" s="5" t="s">
        <v>3972</v>
      </c>
      <c r="O181" s="5" t="s">
        <v>3973</v>
      </c>
      <c r="P181" s="5" t="s">
        <v>3966</v>
      </c>
      <c r="Q181" s="5">
        <v>300</v>
      </c>
      <c r="R181" s="5" t="s">
        <v>365</v>
      </c>
      <c r="S181" s="5" t="s">
        <v>366</v>
      </c>
      <c r="T181" s="5" t="s">
        <v>42</v>
      </c>
      <c r="U181" s="5" t="s">
        <v>159</v>
      </c>
      <c r="V181" s="5"/>
      <c r="W181" s="5" t="s">
        <v>44</v>
      </c>
      <c r="X181" s="5"/>
    </row>
    <row r="182" spans="1:24" ht="45" x14ac:dyDescent="0.25">
      <c r="A182" s="3">
        <v>181</v>
      </c>
      <c r="B182" s="4" t="s">
        <v>3974</v>
      </c>
      <c r="C182" s="5" t="s">
        <v>29</v>
      </c>
      <c r="D182" s="5" t="s">
        <v>3975</v>
      </c>
      <c r="E182" s="5" t="s">
        <v>3949</v>
      </c>
      <c r="F182" s="5" t="s">
        <v>443</v>
      </c>
      <c r="G182" s="5" t="s">
        <v>444</v>
      </c>
      <c r="H182" s="5" t="s">
        <v>433</v>
      </c>
      <c r="I182" s="5">
        <v>4000</v>
      </c>
      <c r="J182" s="5" t="s">
        <v>35</v>
      </c>
      <c r="K182" s="6">
        <v>14.9</v>
      </c>
      <c r="L182" s="6">
        <v>59600</v>
      </c>
      <c r="M182" s="5" t="s">
        <v>3976</v>
      </c>
      <c r="N182" s="5" t="s">
        <v>3977</v>
      </c>
      <c r="O182" s="5" t="s">
        <v>3978</v>
      </c>
      <c r="P182" s="5" t="s">
        <v>3740</v>
      </c>
      <c r="Q182" s="5">
        <v>4000</v>
      </c>
      <c r="R182" s="5" t="s">
        <v>437</v>
      </c>
      <c r="S182" s="5" t="s">
        <v>438</v>
      </c>
      <c r="T182" s="5" t="s">
        <v>42</v>
      </c>
      <c r="U182" s="5" t="s">
        <v>159</v>
      </c>
      <c r="V182" s="5"/>
      <c r="W182" s="5" t="s">
        <v>44</v>
      </c>
      <c r="X182" s="5"/>
    </row>
    <row r="183" spans="1:24" ht="22.5" x14ac:dyDescent="0.25">
      <c r="A183" s="3">
        <v>182</v>
      </c>
      <c r="B183" s="4" t="s">
        <v>3979</v>
      </c>
      <c r="C183" s="5" t="s">
        <v>29</v>
      </c>
      <c r="D183" s="5" t="s">
        <v>3980</v>
      </c>
      <c r="E183" s="5" t="s">
        <v>3981</v>
      </c>
      <c r="F183" s="5" t="s">
        <v>830</v>
      </c>
      <c r="G183" s="5" t="s">
        <v>831</v>
      </c>
      <c r="H183" s="5" t="s">
        <v>604</v>
      </c>
      <c r="I183" s="5">
        <v>100</v>
      </c>
      <c r="J183" s="5" t="s">
        <v>35</v>
      </c>
      <c r="K183" s="6">
        <v>250</v>
      </c>
      <c r="L183" s="6">
        <v>25000</v>
      </c>
      <c r="M183" s="5" t="s">
        <v>3982</v>
      </c>
      <c r="N183" s="5" t="s">
        <v>832</v>
      </c>
      <c r="O183" s="5" t="s">
        <v>3983</v>
      </c>
      <c r="P183" s="5" t="s">
        <v>3740</v>
      </c>
      <c r="Q183" s="5">
        <v>100</v>
      </c>
      <c r="R183" s="5" t="s">
        <v>828</v>
      </c>
      <c r="S183" s="5" t="s">
        <v>829</v>
      </c>
      <c r="T183" s="5" t="s">
        <v>42</v>
      </c>
      <c r="U183" s="5" t="s">
        <v>159</v>
      </c>
      <c r="V183" s="5"/>
      <c r="W183" s="5" t="s">
        <v>44</v>
      </c>
      <c r="X183" s="5"/>
    </row>
    <row r="184" spans="1:24" ht="22.5" x14ac:dyDescent="0.25">
      <c r="A184" s="3">
        <v>183</v>
      </c>
      <c r="B184" s="4" t="s">
        <v>3979</v>
      </c>
      <c r="C184" s="5" t="s">
        <v>29</v>
      </c>
      <c r="D184" s="5" t="s">
        <v>3980</v>
      </c>
      <c r="E184" s="5" t="s">
        <v>3981</v>
      </c>
      <c r="F184" s="5" t="s">
        <v>1387</v>
      </c>
      <c r="G184" s="5" t="s">
        <v>1388</v>
      </c>
      <c r="H184" s="5" t="s">
        <v>1389</v>
      </c>
      <c r="I184" s="5">
        <v>100</v>
      </c>
      <c r="J184" s="5" t="s">
        <v>35</v>
      </c>
      <c r="K184" s="6">
        <v>33</v>
      </c>
      <c r="L184" s="6">
        <v>3300</v>
      </c>
      <c r="M184" s="5" t="s">
        <v>3982</v>
      </c>
      <c r="N184" s="5" t="s">
        <v>1391</v>
      </c>
      <c r="O184" s="5" t="s">
        <v>3983</v>
      </c>
      <c r="P184" s="5" t="s">
        <v>3740</v>
      </c>
      <c r="Q184" s="5">
        <v>100</v>
      </c>
      <c r="R184" s="5" t="s">
        <v>828</v>
      </c>
      <c r="S184" s="5" t="s">
        <v>829</v>
      </c>
      <c r="T184" s="5" t="s">
        <v>42</v>
      </c>
      <c r="U184" s="5" t="s">
        <v>159</v>
      </c>
      <c r="V184" s="5"/>
      <c r="W184" s="5" t="s">
        <v>44</v>
      </c>
      <c r="X184" s="5"/>
    </row>
    <row r="185" spans="1:24" ht="22.5" x14ac:dyDescent="0.25">
      <c r="A185" s="3">
        <v>184</v>
      </c>
      <c r="B185" s="4" t="s">
        <v>3959</v>
      </c>
      <c r="C185" s="5" t="s">
        <v>29</v>
      </c>
      <c r="D185" s="5" t="s">
        <v>3960</v>
      </c>
      <c r="E185" s="5" t="s">
        <v>3949</v>
      </c>
      <c r="F185" s="5" t="s">
        <v>3961</v>
      </c>
      <c r="G185" s="5" t="s">
        <v>3962</v>
      </c>
      <c r="H185" s="5" t="s">
        <v>893</v>
      </c>
      <c r="I185" s="5">
        <v>500</v>
      </c>
      <c r="J185" s="5" t="s">
        <v>35</v>
      </c>
      <c r="K185" s="6">
        <v>149.5</v>
      </c>
      <c r="L185" s="6">
        <v>74750</v>
      </c>
      <c r="M185" s="5" t="s">
        <v>3963</v>
      </c>
      <c r="N185" s="5" t="s">
        <v>3984</v>
      </c>
      <c r="O185" s="5" t="s">
        <v>3965</v>
      </c>
      <c r="P185" s="5" t="s">
        <v>3966</v>
      </c>
      <c r="Q185" s="5">
        <v>30</v>
      </c>
      <c r="R185" s="5" t="s">
        <v>157</v>
      </c>
      <c r="S185" s="5" t="s">
        <v>158</v>
      </c>
      <c r="T185" s="5" t="s">
        <v>42</v>
      </c>
      <c r="U185" s="5" t="s">
        <v>159</v>
      </c>
      <c r="V185" s="5"/>
      <c r="W185" s="5" t="s">
        <v>44</v>
      </c>
      <c r="X185" s="5"/>
    </row>
    <row r="186" spans="1:24" ht="22.5" hidden="1" x14ac:dyDescent="0.25">
      <c r="A186" s="3">
        <v>185</v>
      </c>
      <c r="B186" s="4" t="s">
        <v>28875</v>
      </c>
      <c r="C186" s="5" t="s">
        <v>29</v>
      </c>
      <c r="D186" s="5" t="s">
        <v>28759</v>
      </c>
      <c r="E186" s="5" t="s">
        <v>28876</v>
      </c>
      <c r="F186" s="5" t="s">
        <v>28877</v>
      </c>
      <c r="G186" s="5" t="s">
        <v>28878</v>
      </c>
      <c r="H186" s="5" t="s">
        <v>854</v>
      </c>
      <c r="I186" s="5">
        <v>20</v>
      </c>
      <c r="J186" s="5" t="s">
        <v>35</v>
      </c>
      <c r="K186" s="6">
        <v>2500</v>
      </c>
      <c r="L186" s="6">
        <v>50000</v>
      </c>
      <c r="M186" s="5" t="s">
        <v>28879</v>
      </c>
      <c r="N186" s="5" t="s">
        <v>856</v>
      </c>
      <c r="O186" s="5" t="s">
        <v>28880</v>
      </c>
      <c r="P186" s="5" t="s">
        <v>3743</v>
      </c>
      <c r="Q186" s="5">
        <v>20</v>
      </c>
      <c r="R186" s="5" t="s">
        <v>24608</v>
      </c>
      <c r="S186" s="5" t="s">
        <v>10061</v>
      </c>
      <c r="T186" s="5" t="s">
        <v>42</v>
      </c>
      <c r="U186" s="5" t="s">
        <v>43</v>
      </c>
      <c r="V186" s="5"/>
      <c r="W186" s="5" t="s">
        <v>44</v>
      </c>
      <c r="X186" s="5"/>
    </row>
    <row r="187" spans="1:24" ht="22.5" hidden="1" x14ac:dyDescent="0.25">
      <c r="A187" s="3">
        <v>186</v>
      </c>
      <c r="B187" s="4" t="s">
        <v>28875</v>
      </c>
      <c r="C187" s="5" t="s">
        <v>29</v>
      </c>
      <c r="D187" s="5" t="s">
        <v>28759</v>
      </c>
      <c r="E187" s="5" t="s">
        <v>28876</v>
      </c>
      <c r="F187" s="5" t="s">
        <v>28881</v>
      </c>
      <c r="G187" s="5" t="s">
        <v>28882</v>
      </c>
      <c r="H187" s="5" t="s">
        <v>232</v>
      </c>
      <c r="I187" s="5">
        <v>13</v>
      </c>
      <c r="J187" s="5" t="s">
        <v>35</v>
      </c>
      <c r="K187" s="6">
        <v>3000</v>
      </c>
      <c r="L187" s="6">
        <v>39000</v>
      </c>
      <c r="M187" s="5" t="s">
        <v>28879</v>
      </c>
      <c r="N187" s="5" t="s">
        <v>856</v>
      </c>
      <c r="O187" s="5" t="s">
        <v>28880</v>
      </c>
      <c r="P187" s="5" t="s">
        <v>3743</v>
      </c>
      <c r="Q187" s="5">
        <v>13</v>
      </c>
      <c r="R187" s="5" t="s">
        <v>24608</v>
      </c>
      <c r="S187" s="5" t="s">
        <v>10061</v>
      </c>
      <c r="T187" s="5" t="s">
        <v>42</v>
      </c>
      <c r="U187" s="5" t="s">
        <v>43</v>
      </c>
      <c r="V187" s="5"/>
      <c r="W187" s="5" t="s">
        <v>44</v>
      </c>
      <c r="X187" s="5"/>
    </row>
    <row r="188" spans="1:24" ht="45" x14ac:dyDescent="0.25">
      <c r="A188" s="3">
        <v>187</v>
      </c>
      <c r="B188" s="4" t="s">
        <v>3985</v>
      </c>
      <c r="C188" s="5" t="s">
        <v>29</v>
      </c>
      <c r="D188" s="5" t="s">
        <v>3986</v>
      </c>
      <c r="E188" s="5" t="s">
        <v>3987</v>
      </c>
      <c r="F188" s="5" t="s">
        <v>934</v>
      </c>
      <c r="G188" s="5" t="s">
        <v>935</v>
      </c>
      <c r="H188" s="5" t="s">
        <v>514</v>
      </c>
      <c r="I188" s="5">
        <v>200</v>
      </c>
      <c r="J188" s="5" t="s">
        <v>35</v>
      </c>
      <c r="K188" s="6">
        <v>268</v>
      </c>
      <c r="L188" s="6">
        <v>53600</v>
      </c>
      <c r="M188" s="5" t="s">
        <v>3988</v>
      </c>
      <c r="N188" s="5" t="s">
        <v>3989</v>
      </c>
      <c r="O188" s="5" t="s">
        <v>3990</v>
      </c>
      <c r="P188" s="5" t="s">
        <v>3743</v>
      </c>
      <c r="Q188" s="5">
        <v>200</v>
      </c>
      <c r="R188" s="5" t="s">
        <v>2649</v>
      </c>
      <c r="S188" s="5" t="s">
        <v>2650</v>
      </c>
      <c r="T188" s="5" t="s">
        <v>42</v>
      </c>
      <c r="U188" s="5" t="s">
        <v>43</v>
      </c>
      <c r="V188" s="5"/>
      <c r="W188" s="5" t="s">
        <v>44</v>
      </c>
      <c r="X188" s="5"/>
    </row>
    <row r="189" spans="1:24" ht="22.5" x14ac:dyDescent="0.25">
      <c r="A189" s="3">
        <v>188</v>
      </c>
      <c r="B189" s="4" t="s">
        <v>3959</v>
      </c>
      <c r="C189" s="5" t="s">
        <v>29</v>
      </c>
      <c r="D189" s="5" t="s">
        <v>3960</v>
      </c>
      <c r="E189" s="5" t="s">
        <v>3949</v>
      </c>
      <c r="F189" s="5" t="s">
        <v>1662</v>
      </c>
      <c r="G189" s="5" t="s">
        <v>1663</v>
      </c>
      <c r="H189" s="5" t="s">
        <v>1664</v>
      </c>
      <c r="I189" s="5">
        <v>180</v>
      </c>
      <c r="J189" s="5" t="s">
        <v>35</v>
      </c>
      <c r="K189" s="6">
        <v>12</v>
      </c>
      <c r="L189" s="6">
        <v>2160</v>
      </c>
      <c r="M189" s="5" t="s">
        <v>3963</v>
      </c>
      <c r="N189" s="5" t="s">
        <v>1665</v>
      </c>
      <c r="O189" s="5" t="s">
        <v>3965</v>
      </c>
      <c r="P189" s="5" t="s">
        <v>3966</v>
      </c>
      <c r="Q189" s="5">
        <v>100</v>
      </c>
      <c r="R189" s="5" t="s">
        <v>157</v>
      </c>
      <c r="S189" s="5" t="s">
        <v>158</v>
      </c>
      <c r="T189" s="5" t="s">
        <v>42</v>
      </c>
      <c r="U189" s="5" t="s">
        <v>159</v>
      </c>
      <c r="V189" s="5"/>
      <c r="W189" s="5" t="s">
        <v>44</v>
      </c>
      <c r="X189" s="5"/>
    </row>
    <row r="190" spans="1:24" ht="22.5" x14ac:dyDescent="0.25">
      <c r="A190" s="3">
        <v>189</v>
      </c>
      <c r="B190" s="4" t="s">
        <v>3959</v>
      </c>
      <c r="C190" s="5" t="s">
        <v>29</v>
      </c>
      <c r="D190" s="5" t="s">
        <v>3960</v>
      </c>
      <c r="E190" s="5" t="s">
        <v>3949</v>
      </c>
      <c r="F190" s="5" t="s">
        <v>388</v>
      </c>
      <c r="G190" s="5" t="s">
        <v>389</v>
      </c>
      <c r="H190" s="5" t="s">
        <v>193</v>
      </c>
      <c r="I190" s="5">
        <v>300</v>
      </c>
      <c r="J190" s="5" t="s">
        <v>35</v>
      </c>
      <c r="K190" s="6">
        <v>45</v>
      </c>
      <c r="L190" s="6">
        <v>13500</v>
      </c>
      <c r="M190" s="5" t="s">
        <v>3963</v>
      </c>
      <c r="N190" s="5" t="s">
        <v>2836</v>
      </c>
      <c r="O190" s="5" t="s">
        <v>3965</v>
      </c>
      <c r="P190" s="5" t="s">
        <v>3966</v>
      </c>
      <c r="Q190" s="5">
        <v>300</v>
      </c>
      <c r="R190" s="5" t="s">
        <v>157</v>
      </c>
      <c r="S190" s="5" t="s">
        <v>158</v>
      </c>
      <c r="T190" s="5" t="s">
        <v>42</v>
      </c>
      <c r="U190" s="5" t="s">
        <v>159</v>
      </c>
      <c r="V190" s="5"/>
      <c r="W190" s="5" t="s">
        <v>44</v>
      </c>
      <c r="X190" s="5"/>
    </row>
    <row r="191" spans="1:24" ht="22.5" x14ac:dyDescent="0.25">
      <c r="A191" s="3">
        <v>190</v>
      </c>
      <c r="B191" s="4" t="s">
        <v>3959</v>
      </c>
      <c r="C191" s="5" t="s">
        <v>29</v>
      </c>
      <c r="D191" s="5" t="s">
        <v>3960</v>
      </c>
      <c r="E191" s="5" t="s">
        <v>3949</v>
      </c>
      <c r="F191" s="5" t="s">
        <v>1626</v>
      </c>
      <c r="G191" s="5" t="s">
        <v>1627</v>
      </c>
      <c r="H191" s="5" t="s">
        <v>591</v>
      </c>
      <c r="I191" s="5">
        <v>10000</v>
      </c>
      <c r="J191" s="5" t="s">
        <v>35</v>
      </c>
      <c r="K191" s="6">
        <v>2.35</v>
      </c>
      <c r="L191" s="6">
        <v>23500</v>
      </c>
      <c r="M191" s="5" t="s">
        <v>3963</v>
      </c>
      <c r="N191" s="5" t="s">
        <v>3991</v>
      </c>
      <c r="O191" s="5" t="s">
        <v>3965</v>
      </c>
      <c r="P191" s="5" t="s">
        <v>3966</v>
      </c>
      <c r="Q191" s="5">
        <v>10000</v>
      </c>
      <c r="R191" s="5" t="s">
        <v>157</v>
      </c>
      <c r="S191" s="5" t="s">
        <v>158</v>
      </c>
      <c r="T191" s="5" t="s">
        <v>42</v>
      </c>
      <c r="U191" s="5" t="s">
        <v>159</v>
      </c>
      <c r="V191" s="5"/>
      <c r="W191" s="5" t="s">
        <v>44</v>
      </c>
      <c r="X191" s="5"/>
    </row>
    <row r="192" spans="1:24" ht="22.5" hidden="1" x14ac:dyDescent="0.25">
      <c r="A192" s="3">
        <v>191</v>
      </c>
      <c r="B192" s="4" t="s">
        <v>28883</v>
      </c>
      <c r="C192" s="5" t="s">
        <v>29</v>
      </c>
      <c r="D192" s="5" t="s">
        <v>28884</v>
      </c>
      <c r="E192" s="5" t="s">
        <v>28789</v>
      </c>
      <c r="F192" s="5" t="s">
        <v>26445</v>
      </c>
      <c r="G192" s="5" t="s">
        <v>26446</v>
      </c>
      <c r="H192" s="5" t="s">
        <v>854</v>
      </c>
      <c r="I192" s="5">
        <v>2</v>
      </c>
      <c r="J192" s="5" t="s">
        <v>35</v>
      </c>
      <c r="K192" s="6">
        <v>22400</v>
      </c>
      <c r="L192" s="6">
        <v>44800</v>
      </c>
      <c r="M192" s="5" t="s">
        <v>28885</v>
      </c>
      <c r="N192" s="5" t="s">
        <v>856</v>
      </c>
      <c r="O192" s="5" t="s">
        <v>28886</v>
      </c>
      <c r="P192" s="5" t="s">
        <v>28887</v>
      </c>
      <c r="Q192" s="5">
        <v>2</v>
      </c>
      <c r="R192" s="5" t="s">
        <v>28888</v>
      </c>
      <c r="S192" s="5" t="s">
        <v>28889</v>
      </c>
      <c r="T192" s="5" t="s">
        <v>42</v>
      </c>
      <c r="U192" s="5" t="s">
        <v>43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28890</v>
      </c>
      <c r="C193" s="5" t="s">
        <v>29</v>
      </c>
      <c r="D193" s="5" t="s">
        <v>28891</v>
      </c>
      <c r="E193" s="5" t="s">
        <v>28871</v>
      </c>
      <c r="F193" s="5" t="s">
        <v>24482</v>
      </c>
      <c r="G193" s="5" t="s">
        <v>6278</v>
      </c>
      <c r="H193" s="5" t="s">
        <v>119</v>
      </c>
      <c r="I193" s="5">
        <v>500</v>
      </c>
      <c r="J193" s="5" t="s">
        <v>35</v>
      </c>
      <c r="K193" s="6">
        <v>1650</v>
      </c>
      <c r="L193" s="6">
        <v>825000</v>
      </c>
      <c r="M193" s="5" t="s">
        <v>28892</v>
      </c>
      <c r="N193" s="5" t="s">
        <v>28893</v>
      </c>
      <c r="O193" s="5" t="s">
        <v>28894</v>
      </c>
      <c r="P193" s="5" t="s">
        <v>3966</v>
      </c>
      <c r="Q193" s="5">
        <v>500</v>
      </c>
      <c r="R193" s="5" t="s">
        <v>187</v>
      </c>
      <c r="S193" s="5" t="s">
        <v>188</v>
      </c>
      <c r="T193" s="5" t="s">
        <v>42</v>
      </c>
      <c r="U193" s="5" t="s">
        <v>43</v>
      </c>
      <c r="V193" s="5"/>
      <c r="W193" s="5" t="s">
        <v>44</v>
      </c>
      <c r="X193" s="5"/>
    </row>
    <row r="194" spans="1:24" ht="33.75" x14ac:dyDescent="0.25">
      <c r="A194" s="3">
        <v>193</v>
      </c>
      <c r="B194" s="4" t="s">
        <v>3992</v>
      </c>
      <c r="C194" s="5" t="s">
        <v>29</v>
      </c>
      <c r="D194" s="5" t="s">
        <v>3993</v>
      </c>
      <c r="E194" s="5" t="s">
        <v>3949</v>
      </c>
      <c r="F194" s="5" t="s">
        <v>1211</v>
      </c>
      <c r="G194" s="5" t="s">
        <v>1212</v>
      </c>
      <c r="H194" s="5" t="s">
        <v>550</v>
      </c>
      <c r="I194" s="5">
        <v>1000</v>
      </c>
      <c r="J194" s="5" t="s">
        <v>35</v>
      </c>
      <c r="K194" s="6">
        <v>0.8</v>
      </c>
      <c r="L194" s="6">
        <v>800</v>
      </c>
      <c r="M194" s="5" t="s">
        <v>3994</v>
      </c>
      <c r="N194" s="5" t="s">
        <v>3995</v>
      </c>
      <c r="O194" s="5" t="s">
        <v>3996</v>
      </c>
      <c r="P194" s="5" t="s">
        <v>3997</v>
      </c>
      <c r="Q194" s="5">
        <v>1000</v>
      </c>
      <c r="R194" s="5" t="s">
        <v>635</v>
      </c>
      <c r="S194" s="5" t="s">
        <v>636</v>
      </c>
      <c r="T194" s="5" t="s">
        <v>42</v>
      </c>
      <c r="U194" s="5" t="s">
        <v>159</v>
      </c>
      <c r="V194" s="5"/>
      <c r="W194" s="5" t="s">
        <v>44</v>
      </c>
      <c r="X194" s="5"/>
    </row>
    <row r="195" spans="1:24" ht="33.75" x14ac:dyDescent="0.25">
      <c r="A195" s="3">
        <v>194</v>
      </c>
      <c r="B195" s="4" t="s">
        <v>3992</v>
      </c>
      <c r="C195" s="5" t="s">
        <v>29</v>
      </c>
      <c r="D195" s="5" t="s">
        <v>3993</v>
      </c>
      <c r="E195" s="5" t="s">
        <v>3949</v>
      </c>
      <c r="F195" s="5" t="s">
        <v>2492</v>
      </c>
      <c r="G195" s="5" t="s">
        <v>2493</v>
      </c>
      <c r="H195" s="5" t="s">
        <v>2219</v>
      </c>
      <c r="I195" s="5">
        <v>840</v>
      </c>
      <c r="J195" s="5" t="s">
        <v>35</v>
      </c>
      <c r="K195" s="6">
        <v>6</v>
      </c>
      <c r="L195" s="6">
        <v>5040</v>
      </c>
      <c r="M195" s="5" t="s">
        <v>3998</v>
      </c>
      <c r="N195" s="5" t="s">
        <v>3999</v>
      </c>
      <c r="O195" s="5" t="s">
        <v>4000</v>
      </c>
      <c r="P195" s="5" t="s">
        <v>4001</v>
      </c>
      <c r="Q195" s="5">
        <v>840</v>
      </c>
      <c r="R195" s="5" t="s">
        <v>635</v>
      </c>
      <c r="S195" s="5" t="s">
        <v>636</v>
      </c>
      <c r="T195" s="5" t="s">
        <v>42</v>
      </c>
      <c r="U195" s="5" t="s">
        <v>159</v>
      </c>
      <c r="V195" s="5"/>
      <c r="W195" s="5" t="s">
        <v>44</v>
      </c>
      <c r="X195" s="5"/>
    </row>
    <row r="196" spans="1:24" ht="33.75" x14ac:dyDescent="0.25">
      <c r="A196" s="3">
        <v>195</v>
      </c>
      <c r="B196" s="4" t="s">
        <v>3992</v>
      </c>
      <c r="C196" s="5" t="s">
        <v>29</v>
      </c>
      <c r="D196" s="5" t="s">
        <v>3993</v>
      </c>
      <c r="E196" s="5" t="s">
        <v>3949</v>
      </c>
      <c r="F196" s="5" t="s">
        <v>4002</v>
      </c>
      <c r="G196" s="5" t="s">
        <v>4003</v>
      </c>
      <c r="H196" s="5" t="s">
        <v>577</v>
      </c>
      <c r="I196" s="5">
        <v>280</v>
      </c>
      <c r="J196" s="5" t="s">
        <v>35</v>
      </c>
      <c r="K196" s="6">
        <v>12</v>
      </c>
      <c r="L196" s="6">
        <v>3360</v>
      </c>
      <c r="M196" s="5" t="s">
        <v>3998</v>
      </c>
      <c r="N196" s="5" t="s">
        <v>4004</v>
      </c>
      <c r="O196" s="5" t="s">
        <v>4000</v>
      </c>
      <c r="P196" s="5" t="s">
        <v>4001</v>
      </c>
      <c r="Q196" s="5">
        <v>280</v>
      </c>
      <c r="R196" s="5" t="s">
        <v>635</v>
      </c>
      <c r="S196" s="5" t="s">
        <v>636</v>
      </c>
      <c r="T196" s="5" t="s">
        <v>42</v>
      </c>
      <c r="U196" s="5" t="s">
        <v>159</v>
      </c>
      <c r="V196" s="5"/>
      <c r="W196" s="5" t="s">
        <v>44</v>
      </c>
      <c r="X196" s="5"/>
    </row>
    <row r="197" spans="1:24" ht="33.75" hidden="1" x14ac:dyDescent="0.25">
      <c r="A197" s="3">
        <v>196</v>
      </c>
      <c r="B197" s="4" t="s">
        <v>28895</v>
      </c>
      <c r="C197" s="5" t="s">
        <v>29</v>
      </c>
      <c r="D197" s="5" t="s">
        <v>28896</v>
      </c>
      <c r="E197" s="5" t="s">
        <v>28897</v>
      </c>
      <c r="F197" s="5" t="s">
        <v>27060</v>
      </c>
      <c r="G197" s="5" t="s">
        <v>27061</v>
      </c>
      <c r="H197" s="5" t="s">
        <v>119</v>
      </c>
      <c r="I197" s="5">
        <v>120</v>
      </c>
      <c r="J197" s="5" t="s">
        <v>35</v>
      </c>
      <c r="K197" s="6">
        <v>691.67</v>
      </c>
      <c r="L197" s="6">
        <v>83000.399999999994</v>
      </c>
      <c r="M197" s="5" t="s">
        <v>28898</v>
      </c>
      <c r="N197" s="5" t="s">
        <v>27062</v>
      </c>
      <c r="O197" s="5" t="s">
        <v>28899</v>
      </c>
      <c r="P197" s="5" t="s">
        <v>27056</v>
      </c>
      <c r="Q197" s="5">
        <v>120</v>
      </c>
      <c r="R197" s="5" t="s">
        <v>24570</v>
      </c>
      <c r="S197" s="5" t="s">
        <v>5664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33.75" hidden="1" x14ac:dyDescent="0.25">
      <c r="A198" s="3">
        <v>197</v>
      </c>
      <c r="B198" s="4" t="s">
        <v>28895</v>
      </c>
      <c r="C198" s="5" t="s">
        <v>29</v>
      </c>
      <c r="D198" s="5" t="s">
        <v>28896</v>
      </c>
      <c r="E198" s="5" t="s">
        <v>28897</v>
      </c>
      <c r="F198" s="5" t="s">
        <v>26308</v>
      </c>
      <c r="G198" s="5" t="s">
        <v>26309</v>
      </c>
      <c r="H198" s="5" t="s">
        <v>119</v>
      </c>
      <c r="I198" s="5">
        <v>120</v>
      </c>
      <c r="J198" s="5" t="s">
        <v>35</v>
      </c>
      <c r="K198" s="6">
        <v>691.67</v>
      </c>
      <c r="L198" s="6">
        <v>83000.399999999994</v>
      </c>
      <c r="M198" s="5" t="s">
        <v>28898</v>
      </c>
      <c r="N198" s="5" t="s">
        <v>28900</v>
      </c>
      <c r="O198" s="5" t="s">
        <v>28899</v>
      </c>
      <c r="P198" s="5" t="s">
        <v>27056</v>
      </c>
      <c r="Q198" s="5">
        <v>36</v>
      </c>
      <c r="R198" s="5" t="s">
        <v>24570</v>
      </c>
      <c r="S198" s="5" t="s">
        <v>5664</v>
      </c>
      <c r="T198" s="5" t="s">
        <v>42</v>
      </c>
      <c r="U198" s="5" t="s">
        <v>43</v>
      </c>
      <c r="V198" s="5"/>
      <c r="W198" s="5" t="s">
        <v>44</v>
      </c>
      <c r="X198" s="5"/>
    </row>
    <row r="199" spans="1:24" ht="22.5" hidden="1" x14ac:dyDescent="0.25">
      <c r="A199" s="3">
        <v>198</v>
      </c>
      <c r="B199" s="4" t="s">
        <v>28895</v>
      </c>
      <c r="C199" s="5" t="s">
        <v>29</v>
      </c>
      <c r="D199" s="5" t="s">
        <v>28896</v>
      </c>
      <c r="E199" s="5" t="s">
        <v>28897</v>
      </c>
      <c r="F199" s="5" t="s">
        <v>28901</v>
      </c>
      <c r="G199" s="5" t="s">
        <v>28902</v>
      </c>
      <c r="H199" s="5" t="s">
        <v>119</v>
      </c>
      <c r="I199" s="5">
        <v>120</v>
      </c>
      <c r="J199" s="5" t="s">
        <v>35</v>
      </c>
      <c r="K199" s="6">
        <v>245.83330000000001</v>
      </c>
      <c r="L199" s="6">
        <v>29499.995999999999</v>
      </c>
      <c r="M199" s="5" t="s">
        <v>28898</v>
      </c>
      <c r="N199" s="5" t="s">
        <v>11225</v>
      </c>
      <c r="O199" s="5" t="s">
        <v>28899</v>
      </c>
      <c r="P199" s="5" t="s">
        <v>27056</v>
      </c>
      <c r="Q199" s="5">
        <v>120</v>
      </c>
      <c r="R199" s="5" t="s">
        <v>24570</v>
      </c>
      <c r="S199" s="5" t="s">
        <v>5664</v>
      </c>
      <c r="T199" s="5" t="s">
        <v>42</v>
      </c>
      <c r="U199" s="5" t="s">
        <v>43</v>
      </c>
      <c r="V199" s="5"/>
      <c r="W199" s="5" t="s">
        <v>44</v>
      </c>
      <c r="X199" s="5"/>
    </row>
    <row r="200" spans="1:24" ht="33.75" hidden="1" x14ac:dyDescent="0.25">
      <c r="A200" s="3">
        <v>199</v>
      </c>
      <c r="B200" s="4" t="s">
        <v>28895</v>
      </c>
      <c r="C200" s="5" t="s">
        <v>29</v>
      </c>
      <c r="D200" s="5" t="s">
        <v>28896</v>
      </c>
      <c r="E200" s="5" t="s">
        <v>28897</v>
      </c>
      <c r="F200" s="5" t="s">
        <v>28903</v>
      </c>
      <c r="G200" s="5" t="s">
        <v>28904</v>
      </c>
      <c r="H200" s="5" t="s">
        <v>119</v>
      </c>
      <c r="I200" s="5">
        <v>120</v>
      </c>
      <c r="J200" s="5" t="s">
        <v>35</v>
      </c>
      <c r="K200" s="6">
        <v>625</v>
      </c>
      <c r="L200" s="6">
        <v>75000</v>
      </c>
      <c r="M200" s="5" t="s">
        <v>28898</v>
      </c>
      <c r="N200" s="5" t="s">
        <v>28905</v>
      </c>
      <c r="O200" s="5" t="s">
        <v>28899</v>
      </c>
      <c r="P200" s="5" t="s">
        <v>27056</v>
      </c>
      <c r="Q200" s="5">
        <v>120</v>
      </c>
      <c r="R200" s="5" t="s">
        <v>24570</v>
      </c>
      <c r="S200" s="5" t="s">
        <v>5664</v>
      </c>
      <c r="T200" s="5" t="s">
        <v>42</v>
      </c>
      <c r="U200" s="5" t="s">
        <v>43</v>
      </c>
      <c r="V200" s="5"/>
      <c r="W200" s="5" t="s">
        <v>44</v>
      </c>
      <c r="X200" s="5"/>
    </row>
    <row r="201" spans="1:24" ht="22.5" hidden="1" x14ac:dyDescent="0.25">
      <c r="A201" s="3">
        <v>200</v>
      </c>
      <c r="B201" s="4" t="s">
        <v>28906</v>
      </c>
      <c r="C201" s="5" t="s">
        <v>29</v>
      </c>
      <c r="D201" s="5" t="s">
        <v>28907</v>
      </c>
      <c r="E201" s="5" t="s">
        <v>28908</v>
      </c>
      <c r="F201" s="5" t="s">
        <v>24333</v>
      </c>
      <c r="G201" s="5" t="s">
        <v>5831</v>
      </c>
      <c r="H201" s="5" t="s">
        <v>119</v>
      </c>
      <c r="I201" s="5">
        <v>50</v>
      </c>
      <c r="J201" s="5" t="s">
        <v>35</v>
      </c>
      <c r="K201" s="6">
        <v>5500</v>
      </c>
      <c r="L201" s="6">
        <v>275000</v>
      </c>
      <c r="M201" s="5" t="s">
        <v>28909</v>
      </c>
      <c r="N201" s="5" t="s">
        <v>19532</v>
      </c>
      <c r="O201" s="5" t="s">
        <v>28910</v>
      </c>
      <c r="P201" s="5" t="s">
        <v>3946</v>
      </c>
      <c r="Q201" s="5">
        <v>50</v>
      </c>
      <c r="R201" s="5" t="s">
        <v>24337</v>
      </c>
      <c r="S201" s="5" t="s">
        <v>5830</v>
      </c>
      <c r="T201" s="5" t="s">
        <v>42</v>
      </c>
      <c r="U201" s="5" t="s">
        <v>43</v>
      </c>
      <c r="V201" s="5"/>
      <c r="W201" s="5" t="s">
        <v>44</v>
      </c>
      <c r="X201" s="5"/>
    </row>
    <row r="202" spans="1:24" ht="22.5" hidden="1" x14ac:dyDescent="0.25">
      <c r="A202" s="3">
        <v>201</v>
      </c>
      <c r="B202" s="4" t="s">
        <v>28911</v>
      </c>
      <c r="C202" s="5" t="s">
        <v>29</v>
      </c>
      <c r="D202" s="5" t="s">
        <v>28912</v>
      </c>
      <c r="E202" s="5" t="s">
        <v>4026</v>
      </c>
      <c r="F202" s="5" t="s">
        <v>28913</v>
      </c>
      <c r="G202" s="5" t="s">
        <v>28914</v>
      </c>
      <c r="H202" s="5" t="s">
        <v>119</v>
      </c>
      <c r="I202" s="5">
        <v>1</v>
      </c>
      <c r="J202" s="5" t="s">
        <v>35</v>
      </c>
      <c r="K202" s="6">
        <v>104632</v>
      </c>
      <c r="L202" s="6">
        <v>104632</v>
      </c>
      <c r="M202" s="5" t="s">
        <v>28915</v>
      </c>
      <c r="N202" s="5" t="s">
        <v>28916</v>
      </c>
      <c r="O202" s="5" t="s">
        <v>28917</v>
      </c>
      <c r="P202" s="5" t="s">
        <v>28918</v>
      </c>
      <c r="Q202" s="5">
        <v>1</v>
      </c>
      <c r="R202" s="5" t="s">
        <v>337</v>
      </c>
      <c r="S202" s="5" t="s">
        <v>338</v>
      </c>
      <c r="T202" s="5" t="s">
        <v>42</v>
      </c>
      <c r="U202" s="5" t="s">
        <v>43</v>
      </c>
      <c r="V202" s="5"/>
      <c r="W202" s="5" t="s">
        <v>44</v>
      </c>
      <c r="X202" s="5"/>
    </row>
    <row r="203" spans="1:24" ht="22.5" hidden="1" x14ac:dyDescent="0.25">
      <c r="A203" s="3">
        <v>202</v>
      </c>
      <c r="B203" s="4" t="s">
        <v>4005</v>
      </c>
      <c r="C203" s="5" t="s">
        <v>29</v>
      </c>
      <c r="D203" s="5" t="s">
        <v>4006</v>
      </c>
      <c r="E203" s="5" t="s">
        <v>4007</v>
      </c>
      <c r="F203" s="5" t="s">
        <v>28570</v>
      </c>
      <c r="G203" s="5" t="s">
        <v>13983</v>
      </c>
      <c r="H203" s="5" t="s">
        <v>90</v>
      </c>
      <c r="I203" s="5">
        <v>50</v>
      </c>
      <c r="J203" s="5" t="s">
        <v>35</v>
      </c>
      <c r="K203" s="6">
        <v>550</v>
      </c>
      <c r="L203" s="6">
        <v>27500</v>
      </c>
      <c r="M203" s="5" t="s">
        <v>4010</v>
      </c>
      <c r="N203" s="5" t="s">
        <v>28919</v>
      </c>
      <c r="O203" s="5" t="s">
        <v>4012</v>
      </c>
      <c r="P203" s="5" t="s">
        <v>4001</v>
      </c>
      <c r="Q203" s="5">
        <v>50</v>
      </c>
      <c r="R203" s="5" t="s">
        <v>86</v>
      </c>
      <c r="S203" s="5" t="s">
        <v>87</v>
      </c>
      <c r="T203" s="5" t="s">
        <v>42</v>
      </c>
      <c r="U203" s="5" t="s">
        <v>43</v>
      </c>
      <c r="V203" s="5"/>
      <c r="W203" s="5" t="s">
        <v>44</v>
      </c>
      <c r="X203" s="5"/>
    </row>
    <row r="204" spans="1:24" ht="22.5" hidden="1" x14ac:dyDescent="0.25">
      <c r="A204" s="3">
        <v>203</v>
      </c>
      <c r="B204" s="4" t="s">
        <v>4005</v>
      </c>
      <c r="C204" s="5" t="s">
        <v>29</v>
      </c>
      <c r="D204" s="5" t="s">
        <v>4006</v>
      </c>
      <c r="E204" s="5" t="s">
        <v>4007</v>
      </c>
      <c r="F204" s="5" t="s">
        <v>27947</v>
      </c>
      <c r="G204" s="5" t="s">
        <v>27948</v>
      </c>
      <c r="H204" s="5" t="s">
        <v>90</v>
      </c>
      <c r="I204" s="5">
        <v>50</v>
      </c>
      <c r="J204" s="5" t="s">
        <v>35</v>
      </c>
      <c r="K204" s="6">
        <v>95</v>
      </c>
      <c r="L204" s="6">
        <v>4750</v>
      </c>
      <c r="M204" s="5" t="s">
        <v>4010</v>
      </c>
      <c r="N204" s="5" t="s">
        <v>28920</v>
      </c>
      <c r="O204" s="5" t="s">
        <v>4012</v>
      </c>
      <c r="P204" s="5" t="s">
        <v>4001</v>
      </c>
      <c r="Q204" s="5">
        <v>50</v>
      </c>
      <c r="R204" s="5" t="s">
        <v>86</v>
      </c>
      <c r="S204" s="5" t="s">
        <v>87</v>
      </c>
      <c r="T204" s="5" t="s">
        <v>42</v>
      </c>
      <c r="U204" s="5" t="s">
        <v>43</v>
      </c>
      <c r="V204" s="5"/>
      <c r="W204" s="5" t="s">
        <v>44</v>
      </c>
      <c r="X204" s="5"/>
    </row>
    <row r="205" spans="1:24" ht="22.5" hidden="1" x14ac:dyDescent="0.25">
      <c r="A205" s="3">
        <v>204</v>
      </c>
      <c r="B205" s="4" t="s">
        <v>4005</v>
      </c>
      <c r="C205" s="5" t="s">
        <v>29</v>
      </c>
      <c r="D205" s="5" t="s">
        <v>4006</v>
      </c>
      <c r="E205" s="5" t="s">
        <v>4007</v>
      </c>
      <c r="F205" s="5" t="s">
        <v>28921</v>
      </c>
      <c r="G205" s="5" t="s">
        <v>12557</v>
      </c>
      <c r="H205" s="5" t="s">
        <v>90</v>
      </c>
      <c r="I205" s="5">
        <v>20</v>
      </c>
      <c r="J205" s="5" t="s">
        <v>35</v>
      </c>
      <c r="K205" s="6">
        <v>95</v>
      </c>
      <c r="L205" s="6">
        <v>1900</v>
      </c>
      <c r="M205" s="5" t="s">
        <v>4010</v>
      </c>
      <c r="N205" s="5" t="s">
        <v>28922</v>
      </c>
      <c r="O205" s="5" t="s">
        <v>4012</v>
      </c>
      <c r="P205" s="5" t="s">
        <v>4001</v>
      </c>
      <c r="Q205" s="5">
        <v>20</v>
      </c>
      <c r="R205" s="5" t="s">
        <v>86</v>
      </c>
      <c r="S205" s="5" t="s">
        <v>87</v>
      </c>
      <c r="T205" s="5" t="s">
        <v>42</v>
      </c>
      <c r="U205" s="5" t="s">
        <v>43</v>
      </c>
      <c r="V205" s="5"/>
      <c r="W205" s="5" t="s">
        <v>44</v>
      </c>
      <c r="X205" s="5"/>
    </row>
    <row r="206" spans="1:24" ht="22.5" hidden="1" x14ac:dyDescent="0.25">
      <c r="A206" s="3">
        <v>205</v>
      </c>
      <c r="B206" s="4" t="s">
        <v>4005</v>
      </c>
      <c r="C206" s="5" t="s">
        <v>29</v>
      </c>
      <c r="D206" s="5" t="s">
        <v>4006</v>
      </c>
      <c r="E206" s="5" t="s">
        <v>4007</v>
      </c>
      <c r="F206" s="5" t="s">
        <v>28923</v>
      </c>
      <c r="G206" s="5" t="s">
        <v>28924</v>
      </c>
      <c r="H206" s="5" t="s">
        <v>90</v>
      </c>
      <c r="I206" s="5">
        <v>10</v>
      </c>
      <c r="J206" s="5" t="s">
        <v>35</v>
      </c>
      <c r="K206" s="6">
        <v>500</v>
      </c>
      <c r="L206" s="6">
        <v>5000</v>
      </c>
      <c r="M206" s="5" t="s">
        <v>4010</v>
      </c>
      <c r="N206" s="5" t="s">
        <v>28925</v>
      </c>
      <c r="O206" s="5" t="s">
        <v>4012</v>
      </c>
      <c r="P206" s="5" t="s">
        <v>4001</v>
      </c>
      <c r="Q206" s="5">
        <v>10</v>
      </c>
      <c r="R206" s="5" t="s">
        <v>86</v>
      </c>
      <c r="S206" s="5" t="s">
        <v>87</v>
      </c>
      <c r="T206" s="5" t="s">
        <v>42</v>
      </c>
      <c r="U206" s="5" t="s">
        <v>43</v>
      </c>
      <c r="V206" s="5"/>
      <c r="W206" s="5" t="s">
        <v>44</v>
      </c>
      <c r="X206" s="5"/>
    </row>
    <row r="207" spans="1:24" ht="33.75" x14ac:dyDescent="0.25">
      <c r="A207" s="3">
        <v>206</v>
      </c>
      <c r="B207" s="4" t="s">
        <v>4005</v>
      </c>
      <c r="C207" s="5" t="s">
        <v>29</v>
      </c>
      <c r="D207" s="5" t="s">
        <v>4006</v>
      </c>
      <c r="E207" s="5" t="s">
        <v>4007</v>
      </c>
      <c r="F207" s="5" t="s">
        <v>4008</v>
      </c>
      <c r="G207" s="5" t="s">
        <v>4009</v>
      </c>
      <c r="H207" s="5" t="s">
        <v>81</v>
      </c>
      <c r="I207" s="5">
        <v>200</v>
      </c>
      <c r="J207" s="5" t="s">
        <v>35</v>
      </c>
      <c r="K207" s="6">
        <v>145</v>
      </c>
      <c r="L207" s="6">
        <v>29000</v>
      </c>
      <c r="M207" s="5" t="s">
        <v>4010</v>
      </c>
      <c r="N207" s="5" t="s">
        <v>4011</v>
      </c>
      <c r="O207" s="5" t="s">
        <v>4012</v>
      </c>
      <c r="P207" s="5" t="s">
        <v>4001</v>
      </c>
      <c r="Q207" s="5">
        <v>200</v>
      </c>
      <c r="R207" s="5" t="s">
        <v>86</v>
      </c>
      <c r="S207" s="5" t="s">
        <v>87</v>
      </c>
      <c r="T207" s="5" t="s">
        <v>42</v>
      </c>
      <c r="U207" s="5" t="s">
        <v>43</v>
      </c>
      <c r="V207" s="5"/>
      <c r="W207" s="5" t="s">
        <v>44</v>
      </c>
      <c r="X207" s="5"/>
    </row>
    <row r="208" spans="1:24" ht="22.5" hidden="1" x14ac:dyDescent="0.25">
      <c r="A208" s="3">
        <v>207</v>
      </c>
      <c r="B208" s="4" t="s">
        <v>4005</v>
      </c>
      <c r="C208" s="5" t="s">
        <v>29</v>
      </c>
      <c r="D208" s="5" t="s">
        <v>4006</v>
      </c>
      <c r="E208" s="5" t="s">
        <v>4007</v>
      </c>
      <c r="F208" s="5" t="s">
        <v>25435</v>
      </c>
      <c r="G208" s="5" t="s">
        <v>14365</v>
      </c>
      <c r="H208" s="5" t="s">
        <v>90</v>
      </c>
      <c r="I208" s="5">
        <v>2000</v>
      </c>
      <c r="J208" s="5" t="s">
        <v>35</v>
      </c>
      <c r="K208" s="6">
        <v>14.5</v>
      </c>
      <c r="L208" s="6">
        <v>29000</v>
      </c>
      <c r="M208" s="5" t="s">
        <v>4010</v>
      </c>
      <c r="N208" s="5" t="s">
        <v>28926</v>
      </c>
      <c r="O208" s="5" t="s">
        <v>4012</v>
      </c>
      <c r="P208" s="5" t="s">
        <v>4001</v>
      </c>
      <c r="Q208" s="5">
        <v>2000</v>
      </c>
      <c r="R208" s="5" t="s">
        <v>86</v>
      </c>
      <c r="S208" s="5" t="s">
        <v>87</v>
      </c>
      <c r="T208" s="5" t="s">
        <v>42</v>
      </c>
      <c r="U208" s="5" t="s">
        <v>43</v>
      </c>
      <c r="V208" s="5"/>
      <c r="W208" s="5" t="s">
        <v>44</v>
      </c>
      <c r="X208" s="5"/>
    </row>
    <row r="209" spans="1:24" ht="22.5" hidden="1" x14ac:dyDescent="0.25">
      <c r="A209" s="3">
        <v>208</v>
      </c>
      <c r="B209" s="4" t="s">
        <v>4005</v>
      </c>
      <c r="C209" s="5" t="s">
        <v>29</v>
      </c>
      <c r="D209" s="5" t="s">
        <v>4006</v>
      </c>
      <c r="E209" s="5" t="s">
        <v>4007</v>
      </c>
      <c r="F209" s="5" t="s">
        <v>28927</v>
      </c>
      <c r="G209" s="5" t="s">
        <v>28928</v>
      </c>
      <c r="H209" s="5" t="s">
        <v>90</v>
      </c>
      <c r="I209" s="5">
        <v>10</v>
      </c>
      <c r="J209" s="5" t="s">
        <v>35</v>
      </c>
      <c r="K209" s="6">
        <v>500</v>
      </c>
      <c r="L209" s="6">
        <v>5000</v>
      </c>
      <c r="M209" s="5" t="s">
        <v>4010</v>
      </c>
      <c r="N209" s="5" t="s">
        <v>28919</v>
      </c>
      <c r="O209" s="5" t="s">
        <v>4012</v>
      </c>
      <c r="P209" s="5" t="s">
        <v>4001</v>
      </c>
      <c r="Q209" s="5">
        <v>10</v>
      </c>
      <c r="R209" s="5" t="s">
        <v>86</v>
      </c>
      <c r="S209" s="5" t="s">
        <v>87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t="22.5" hidden="1" x14ac:dyDescent="0.25">
      <c r="A210" s="3">
        <v>209</v>
      </c>
      <c r="B210" s="4" t="s">
        <v>28929</v>
      </c>
      <c r="C210" s="5" t="s">
        <v>29</v>
      </c>
      <c r="D210" s="5" t="s">
        <v>28930</v>
      </c>
      <c r="E210" s="5" t="s">
        <v>4007</v>
      </c>
      <c r="F210" s="5" t="s">
        <v>28931</v>
      </c>
      <c r="G210" s="5" t="s">
        <v>28932</v>
      </c>
      <c r="H210" s="5" t="s">
        <v>119</v>
      </c>
      <c r="I210" s="5">
        <v>10</v>
      </c>
      <c r="J210" s="5" t="s">
        <v>35</v>
      </c>
      <c r="K210" s="6">
        <v>475</v>
      </c>
      <c r="L210" s="6">
        <v>4750</v>
      </c>
      <c r="M210" s="5" t="s">
        <v>28933</v>
      </c>
      <c r="N210" s="5" t="s">
        <v>856</v>
      </c>
      <c r="O210" s="5" t="s">
        <v>28934</v>
      </c>
      <c r="P210" s="5" t="s">
        <v>28935</v>
      </c>
      <c r="Q210" s="5">
        <v>10</v>
      </c>
      <c r="R210" s="5" t="s">
        <v>25672</v>
      </c>
      <c r="S210" s="5" t="s">
        <v>6005</v>
      </c>
      <c r="T210" s="5" t="s">
        <v>42</v>
      </c>
      <c r="U210" s="5" t="s">
        <v>43</v>
      </c>
      <c r="V210" s="5"/>
      <c r="W210" s="5" t="s">
        <v>44</v>
      </c>
      <c r="X210" s="5"/>
    </row>
    <row r="211" spans="1:24" ht="22.5" hidden="1" x14ac:dyDescent="0.25">
      <c r="A211" s="3">
        <v>210</v>
      </c>
      <c r="B211" s="4" t="s">
        <v>28929</v>
      </c>
      <c r="C211" s="5" t="s">
        <v>29</v>
      </c>
      <c r="D211" s="5" t="s">
        <v>28930</v>
      </c>
      <c r="E211" s="5" t="s">
        <v>4007</v>
      </c>
      <c r="F211" s="5" t="s">
        <v>28936</v>
      </c>
      <c r="G211" s="5" t="s">
        <v>28937</v>
      </c>
      <c r="H211" s="5" t="s">
        <v>90</v>
      </c>
      <c r="I211" s="5">
        <v>10</v>
      </c>
      <c r="J211" s="5" t="s">
        <v>35</v>
      </c>
      <c r="K211" s="6">
        <v>300</v>
      </c>
      <c r="L211" s="6">
        <v>3000</v>
      </c>
      <c r="M211" s="5" t="s">
        <v>28938</v>
      </c>
      <c r="N211" s="5" t="s">
        <v>856</v>
      </c>
      <c r="O211" s="5" t="s">
        <v>28939</v>
      </c>
      <c r="P211" s="5" t="s">
        <v>28940</v>
      </c>
      <c r="Q211" s="5">
        <v>10</v>
      </c>
      <c r="R211" s="5" t="s">
        <v>25672</v>
      </c>
      <c r="S211" s="5" t="s">
        <v>6005</v>
      </c>
      <c r="T211" s="5" t="s">
        <v>42</v>
      </c>
      <c r="U211" s="5" t="s">
        <v>43</v>
      </c>
      <c r="V211" s="5"/>
      <c r="W211" s="5" t="s">
        <v>44</v>
      </c>
      <c r="X211" s="5"/>
    </row>
    <row r="212" spans="1:24" ht="22.5" hidden="1" x14ac:dyDescent="0.25">
      <c r="A212" s="3">
        <v>211</v>
      </c>
      <c r="B212" s="4" t="s">
        <v>28929</v>
      </c>
      <c r="C212" s="5" t="s">
        <v>29</v>
      </c>
      <c r="D212" s="5" t="s">
        <v>28930</v>
      </c>
      <c r="E212" s="5" t="s">
        <v>4007</v>
      </c>
      <c r="F212" s="5" t="s">
        <v>25120</v>
      </c>
      <c r="G212" s="5" t="s">
        <v>25121</v>
      </c>
      <c r="H212" s="5" t="s">
        <v>232</v>
      </c>
      <c r="I212" s="5">
        <v>500</v>
      </c>
      <c r="J212" s="5" t="s">
        <v>35</v>
      </c>
      <c r="K212" s="6">
        <v>3.2</v>
      </c>
      <c r="L212" s="6">
        <v>1600</v>
      </c>
      <c r="M212" s="5" t="s">
        <v>28941</v>
      </c>
      <c r="N212" s="5" t="s">
        <v>856</v>
      </c>
      <c r="O212" s="5" t="s">
        <v>28942</v>
      </c>
      <c r="P212" s="5" t="s">
        <v>3743</v>
      </c>
      <c r="Q212" s="5">
        <v>500</v>
      </c>
      <c r="R212" s="5" t="s">
        <v>25672</v>
      </c>
      <c r="S212" s="5" t="s">
        <v>6005</v>
      </c>
      <c r="T212" s="5" t="s">
        <v>42</v>
      </c>
      <c r="U212" s="5" t="s">
        <v>43</v>
      </c>
      <c r="V212" s="5"/>
      <c r="W212" s="5" t="s">
        <v>44</v>
      </c>
      <c r="X212" s="5"/>
    </row>
    <row r="213" spans="1:24" ht="45" hidden="1" x14ac:dyDescent="0.25">
      <c r="A213" s="3">
        <v>212</v>
      </c>
      <c r="B213" s="4" t="s">
        <v>28929</v>
      </c>
      <c r="C213" s="5" t="s">
        <v>29</v>
      </c>
      <c r="D213" s="5" t="s">
        <v>28930</v>
      </c>
      <c r="E213" s="5" t="s">
        <v>4007</v>
      </c>
      <c r="F213" s="5" t="s">
        <v>26935</v>
      </c>
      <c r="G213" s="5" t="s">
        <v>8314</v>
      </c>
      <c r="H213" s="5" t="s">
        <v>90</v>
      </c>
      <c r="I213" s="5">
        <v>20</v>
      </c>
      <c r="J213" s="5" t="s">
        <v>35</v>
      </c>
      <c r="K213" s="6">
        <v>2150</v>
      </c>
      <c r="L213" s="6">
        <v>43000</v>
      </c>
      <c r="M213" s="5" t="s">
        <v>28941</v>
      </c>
      <c r="N213" s="5" t="s">
        <v>26937</v>
      </c>
      <c r="O213" s="5" t="s">
        <v>28942</v>
      </c>
      <c r="P213" s="5" t="s">
        <v>3743</v>
      </c>
      <c r="Q213" s="5">
        <v>20</v>
      </c>
      <c r="R213" s="5" t="s">
        <v>25672</v>
      </c>
      <c r="S213" s="5" t="s">
        <v>6005</v>
      </c>
      <c r="T213" s="5" t="s">
        <v>42</v>
      </c>
      <c r="U213" s="5" t="s">
        <v>43</v>
      </c>
      <c r="V213" s="5"/>
      <c r="W213" s="5" t="s">
        <v>44</v>
      </c>
      <c r="X213" s="5"/>
    </row>
    <row r="214" spans="1:24" ht="22.5" x14ac:dyDescent="0.25">
      <c r="A214" s="3">
        <v>213</v>
      </c>
      <c r="B214" s="4" t="s">
        <v>4013</v>
      </c>
      <c r="C214" s="5" t="s">
        <v>29</v>
      </c>
      <c r="D214" s="5" t="s">
        <v>4014</v>
      </c>
      <c r="E214" s="5" t="s">
        <v>4015</v>
      </c>
      <c r="F214" s="5" t="s">
        <v>4016</v>
      </c>
      <c r="G214" s="5" t="s">
        <v>4017</v>
      </c>
      <c r="H214" s="5" t="s">
        <v>604</v>
      </c>
      <c r="I214" s="5">
        <v>420</v>
      </c>
      <c r="J214" s="5" t="s">
        <v>35</v>
      </c>
      <c r="K214" s="6">
        <v>48.54</v>
      </c>
      <c r="L214" s="6">
        <v>20386.8</v>
      </c>
      <c r="M214" s="5" t="s">
        <v>4018</v>
      </c>
      <c r="N214" s="5" t="s">
        <v>4019</v>
      </c>
      <c r="O214" s="5" t="s">
        <v>4020</v>
      </c>
      <c r="P214" s="5" t="s">
        <v>4021</v>
      </c>
      <c r="Q214" s="5">
        <v>420</v>
      </c>
      <c r="R214" s="5" t="s">
        <v>828</v>
      </c>
      <c r="S214" s="5" t="s">
        <v>829</v>
      </c>
      <c r="T214" s="5" t="s">
        <v>42</v>
      </c>
      <c r="U214" s="5" t="s">
        <v>43</v>
      </c>
      <c r="V214" s="5"/>
      <c r="W214" s="5" t="s">
        <v>44</v>
      </c>
      <c r="X214" s="5"/>
    </row>
    <row r="215" spans="1:24" ht="22.5" x14ac:dyDescent="0.25">
      <c r="A215" s="3">
        <v>214</v>
      </c>
      <c r="B215" s="4" t="s">
        <v>4013</v>
      </c>
      <c r="C215" s="5" t="s">
        <v>29</v>
      </c>
      <c r="D215" s="5" t="s">
        <v>4014</v>
      </c>
      <c r="E215" s="5" t="s">
        <v>4015</v>
      </c>
      <c r="F215" s="5" t="s">
        <v>4022</v>
      </c>
      <c r="G215" s="5" t="s">
        <v>4023</v>
      </c>
      <c r="H215" s="5" t="s">
        <v>1885</v>
      </c>
      <c r="I215" s="5">
        <v>1680</v>
      </c>
      <c r="J215" s="5" t="s">
        <v>35</v>
      </c>
      <c r="K215" s="6">
        <v>43.5</v>
      </c>
      <c r="L215" s="6">
        <v>73080</v>
      </c>
      <c r="M215" s="5" t="s">
        <v>4018</v>
      </c>
      <c r="N215" s="5" t="s">
        <v>3236</v>
      </c>
      <c r="O215" s="5" t="s">
        <v>4020</v>
      </c>
      <c r="P215" s="5" t="s">
        <v>4021</v>
      </c>
      <c r="Q215" s="5">
        <v>1680</v>
      </c>
      <c r="R215" s="5" t="s">
        <v>828</v>
      </c>
      <c r="S215" s="5" t="s">
        <v>829</v>
      </c>
      <c r="T215" s="5" t="s">
        <v>42</v>
      </c>
      <c r="U215" s="5" t="s">
        <v>43</v>
      </c>
      <c r="V215" s="5"/>
      <c r="W215" s="5" t="s">
        <v>44</v>
      </c>
      <c r="X215" s="5"/>
    </row>
    <row r="216" spans="1:24" ht="22.5" hidden="1" x14ac:dyDescent="0.25">
      <c r="A216" s="3">
        <v>215</v>
      </c>
      <c r="B216" s="4" t="s">
        <v>28929</v>
      </c>
      <c r="C216" s="5" t="s">
        <v>29</v>
      </c>
      <c r="D216" s="5" t="s">
        <v>28930</v>
      </c>
      <c r="E216" s="5" t="s">
        <v>4007</v>
      </c>
      <c r="F216" s="5" t="s">
        <v>28943</v>
      </c>
      <c r="G216" s="5" t="s">
        <v>28944</v>
      </c>
      <c r="H216" s="5" t="s">
        <v>119</v>
      </c>
      <c r="I216" s="5">
        <v>10</v>
      </c>
      <c r="J216" s="5" t="s">
        <v>35</v>
      </c>
      <c r="K216" s="6">
        <v>700</v>
      </c>
      <c r="L216" s="6">
        <v>7000</v>
      </c>
      <c r="M216" s="5" t="s">
        <v>28941</v>
      </c>
      <c r="N216" s="5" t="s">
        <v>856</v>
      </c>
      <c r="O216" s="5" t="s">
        <v>28942</v>
      </c>
      <c r="P216" s="5" t="s">
        <v>3743</v>
      </c>
      <c r="Q216" s="5">
        <v>10</v>
      </c>
      <c r="R216" s="5" t="s">
        <v>25672</v>
      </c>
      <c r="S216" s="5" t="s">
        <v>6005</v>
      </c>
      <c r="T216" s="5" t="s">
        <v>42</v>
      </c>
      <c r="U216" s="5" t="s">
        <v>43</v>
      </c>
      <c r="V216" s="5"/>
      <c r="W216" s="5" t="s">
        <v>44</v>
      </c>
      <c r="X216" s="5"/>
    </row>
    <row r="217" spans="1:24" ht="22.5" hidden="1" x14ac:dyDescent="0.25">
      <c r="A217" s="3">
        <v>216</v>
      </c>
      <c r="B217" s="4" t="s">
        <v>28945</v>
      </c>
      <c r="C217" s="5" t="s">
        <v>29</v>
      </c>
      <c r="D217" s="5" t="s">
        <v>28946</v>
      </c>
      <c r="E217" s="5" t="s">
        <v>28947</v>
      </c>
      <c r="F217" s="5" t="s">
        <v>28948</v>
      </c>
      <c r="G217" s="5" t="s">
        <v>28949</v>
      </c>
      <c r="H217" s="5" t="s">
        <v>854</v>
      </c>
      <c r="I217" s="5">
        <v>1</v>
      </c>
      <c r="J217" s="5" t="s">
        <v>35</v>
      </c>
      <c r="K217" s="6">
        <v>29501.23</v>
      </c>
      <c r="L217" s="6">
        <v>29501.23</v>
      </c>
      <c r="M217" s="5" t="s">
        <v>28950</v>
      </c>
      <c r="N217" s="5" t="s">
        <v>856</v>
      </c>
      <c r="O217" s="5" t="s">
        <v>28951</v>
      </c>
      <c r="P217" s="5" t="s">
        <v>28952</v>
      </c>
      <c r="Q217" s="5">
        <v>1</v>
      </c>
      <c r="R217" s="5" t="s">
        <v>28953</v>
      </c>
      <c r="S217" s="5" t="s">
        <v>28954</v>
      </c>
      <c r="T217" s="5" t="s">
        <v>42</v>
      </c>
      <c r="U217" s="5" t="s">
        <v>43</v>
      </c>
      <c r="V217" s="5"/>
      <c r="W217" s="5" t="s">
        <v>44</v>
      </c>
      <c r="X217" s="5"/>
    </row>
    <row r="218" spans="1:24" ht="22.5" hidden="1" x14ac:dyDescent="0.25">
      <c r="A218" s="3">
        <v>217</v>
      </c>
      <c r="B218" s="4" t="s">
        <v>28945</v>
      </c>
      <c r="C218" s="5" t="s">
        <v>29</v>
      </c>
      <c r="D218" s="5" t="s">
        <v>28946</v>
      </c>
      <c r="E218" s="5" t="s">
        <v>28947</v>
      </c>
      <c r="F218" s="5" t="s">
        <v>28955</v>
      </c>
      <c r="G218" s="5" t="s">
        <v>28956</v>
      </c>
      <c r="H218" s="5" t="s">
        <v>854</v>
      </c>
      <c r="I218" s="5">
        <v>6</v>
      </c>
      <c r="J218" s="5" t="s">
        <v>35</v>
      </c>
      <c r="K218" s="6">
        <v>31769.51</v>
      </c>
      <c r="L218" s="6">
        <v>190617.06</v>
      </c>
      <c r="M218" s="5" t="s">
        <v>28950</v>
      </c>
      <c r="N218" s="5" t="s">
        <v>856</v>
      </c>
      <c r="O218" s="5" t="s">
        <v>28951</v>
      </c>
      <c r="P218" s="5" t="s">
        <v>28952</v>
      </c>
      <c r="Q218" s="5">
        <v>6</v>
      </c>
      <c r="R218" s="5" t="s">
        <v>28953</v>
      </c>
      <c r="S218" s="5" t="s">
        <v>28954</v>
      </c>
      <c r="T218" s="5" t="s">
        <v>42</v>
      </c>
      <c r="U218" s="5" t="s">
        <v>43</v>
      </c>
      <c r="V218" s="5"/>
      <c r="W218" s="5" t="s">
        <v>44</v>
      </c>
      <c r="X218" s="5"/>
    </row>
    <row r="219" spans="1:24" ht="22.5" hidden="1" x14ac:dyDescent="0.25">
      <c r="A219" s="3">
        <v>218</v>
      </c>
      <c r="B219" s="4" t="s">
        <v>28945</v>
      </c>
      <c r="C219" s="5" t="s">
        <v>29</v>
      </c>
      <c r="D219" s="5" t="s">
        <v>28946</v>
      </c>
      <c r="E219" s="5" t="s">
        <v>28947</v>
      </c>
      <c r="F219" s="5" t="s">
        <v>28957</v>
      </c>
      <c r="G219" s="5" t="s">
        <v>28958</v>
      </c>
      <c r="H219" s="5" t="s">
        <v>854</v>
      </c>
      <c r="I219" s="5">
        <v>1</v>
      </c>
      <c r="J219" s="5" t="s">
        <v>35</v>
      </c>
      <c r="K219" s="6">
        <v>15000</v>
      </c>
      <c r="L219" s="6">
        <v>15000</v>
      </c>
      <c r="M219" s="5" t="s">
        <v>28950</v>
      </c>
      <c r="N219" s="5" t="s">
        <v>856</v>
      </c>
      <c r="O219" s="5" t="s">
        <v>28951</v>
      </c>
      <c r="P219" s="5" t="s">
        <v>28952</v>
      </c>
      <c r="Q219" s="5">
        <v>1</v>
      </c>
      <c r="R219" s="5" t="s">
        <v>28953</v>
      </c>
      <c r="S219" s="5" t="s">
        <v>28954</v>
      </c>
      <c r="T219" s="5" t="s">
        <v>42</v>
      </c>
      <c r="U219" s="5" t="s">
        <v>43</v>
      </c>
      <c r="V219" s="5"/>
      <c r="W219" s="5" t="s">
        <v>44</v>
      </c>
      <c r="X219" s="5"/>
    </row>
    <row r="220" spans="1:24" ht="33.75" hidden="1" x14ac:dyDescent="0.25">
      <c r="A220" s="3">
        <v>219</v>
      </c>
      <c r="B220" s="4" t="s">
        <v>28895</v>
      </c>
      <c r="C220" s="5" t="s">
        <v>29</v>
      </c>
      <c r="D220" s="5" t="s">
        <v>28896</v>
      </c>
      <c r="E220" s="5" t="s">
        <v>28897</v>
      </c>
      <c r="F220" s="5" t="s">
        <v>26308</v>
      </c>
      <c r="G220" s="5" t="s">
        <v>26309</v>
      </c>
      <c r="H220" s="5" t="s">
        <v>119</v>
      </c>
      <c r="I220" s="5">
        <v>120</v>
      </c>
      <c r="J220" s="5" t="s">
        <v>35</v>
      </c>
      <c r="K220" s="6">
        <v>691.67</v>
      </c>
      <c r="L220" s="6">
        <v>83000.399999999994</v>
      </c>
      <c r="M220" s="5" t="s">
        <v>28898</v>
      </c>
      <c r="N220" s="5" t="s">
        <v>28959</v>
      </c>
      <c r="O220" s="5" t="s">
        <v>28899</v>
      </c>
      <c r="P220" s="5" t="s">
        <v>27056</v>
      </c>
      <c r="Q220" s="5">
        <v>84</v>
      </c>
      <c r="R220" s="5" t="s">
        <v>24570</v>
      </c>
      <c r="S220" s="5" t="s">
        <v>5664</v>
      </c>
      <c r="T220" s="5" t="s">
        <v>42</v>
      </c>
      <c r="U220" s="5" t="s">
        <v>43</v>
      </c>
      <c r="V220" s="5"/>
      <c r="W220" s="5" t="s">
        <v>44</v>
      </c>
      <c r="X220" s="5"/>
    </row>
    <row r="221" spans="1:24" ht="22.5" hidden="1" x14ac:dyDescent="0.25">
      <c r="A221" s="3">
        <v>220</v>
      </c>
      <c r="B221" s="4" t="s">
        <v>28960</v>
      </c>
      <c r="C221" s="5" t="s">
        <v>29</v>
      </c>
      <c r="D221" s="5" t="s">
        <v>28961</v>
      </c>
      <c r="E221" s="5" t="s">
        <v>28962</v>
      </c>
      <c r="F221" s="5" t="s">
        <v>28963</v>
      </c>
      <c r="G221" s="5" t="s">
        <v>28964</v>
      </c>
      <c r="H221" s="5" t="s">
        <v>119</v>
      </c>
      <c r="I221" s="5">
        <v>40</v>
      </c>
      <c r="J221" s="5" t="s">
        <v>35</v>
      </c>
      <c r="K221" s="6">
        <v>2932.35</v>
      </c>
      <c r="L221" s="6">
        <v>117294</v>
      </c>
      <c r="M221" s="5" t="s">
        <v>28965</v>
      </c>
      <c r="N221" s="5" t="s">
        <v>28966</v>
      </c>
      <c r="O221" s="5" t="s">
        <v>28967</v>
      </c>
      <c r="P221" s="5" t="s">
        <v>28968</v>
      </c>
      <c r="Q221" s="5">
        <v>40</v>
      </c>
      <c r="R221" s="5" t="s">
        <v>483</v>
      </c>
      <c r="S221" s="5" t="s">
        <v>484</v>
      </c>
      <c r="T221" s="5" t="s">
        <v>42</v>
      </c>
      <c r="U221" s="5" t="s">
        <v>43</v>
      </c>
      <c r="V221" s="5"/>
      <c r="W221" s="5" t="s">
        <v>44</v>
      </c>
      <c r="X221" s="5"/>
    </row>
    <row r="222" spans="1:24" ht="22.5" hidden="1" x14ac:dyDescent="0.25">
      <c r="A222" s="3">
        <v>221</v>
      </c>
      <c r="B222" s="4" t="s">
        <v>28960</v>
      </c>
      <c r="C222" s="5" t="s">
        <v>29</v>
      </c>
      <c r="D222" s="5" t="s">
        <v>28961</v>
      </c>
      <c r="E222" s="5" t="s">
        <v>28962</v>
      </c>
      <c r="F222" s="5" t="s">
        <v>28969</v>
      </c>
      <c r="G222" s="5" t="s">
        <v>28970</v>
      </c>
      <c r="H222" s="5" t="s">
        <v>119</v>
      </c>
      <c r="I222" s="5">
        <v>30</v>
      </c>
      <c r="J222" s="5" t="s">
        <v>35</v>
      </c>
      <c r="K222" s="6">
        <v>4800</v>
      </c>
      <c r="L222" s="6">
        <v>144000</v>
      </c>
      <c r="M222" s="5" t="s">
        <v>28971</v>
      </c>
      <c r="N222" s="5" t="s">
        <v>28972</v>
      </c>
      <c r="O222" s="5" t="s">
        <v>28973</v>
      </c>
      <c r="P222" s="5" t="s">
        <v>28974</v>
      </c>
      <c r="Q222" s="5">
        <v>10</v>
      </c>
      <c r="R222" s="5" t="s">
        <v>483</v>
      </c>
      <c r="S222" s="5" t="s">
        <v>484</v>
      </c>
      <c r="T222" s="5" t="s">
        <v>42</v>
      </c>
      <c r="U222" s="5" t="s">
        <v>43</v>
      </c>
      <c r="V222" s="5"/>
      <c r="W222" s="5" t="s">
        <v>44</v>
      </c>
      <c r="X222" s="5"/>
    </row>
    <row r="223" spans="1:24" ht="22.5" hidden="1" x14ac:dyDescent="0.25">
      <c r="A223" s="3">
        <v>222</v>
      </c>
      <c r="B223" s="4" t="s">
        <v>28960</v>
      </c>
      <c r="C223" s="5" t="s">
        <v>29</v>
      </c>
      <c r="D223" s="5" t="s">
        <v>28961</v>
      </c>
      <c r="E223" s="5" t="s">
        <v>28962</v>
      </c>
      <c r="F223" s="5" t="s">
        <v>28969</v>
      </c>
      <c r="G223" s="5" t="s">
        <v>28970</v>
      </c>
      <c r="H223" s="5" t="s">
        <v>119</v>
      </c>
      <c r="I223" s="5">
        <v>30</v>
      </c>
      <c r="J223" s="5" t="s">
        <v>35</v>
      </c>
      <c r="K223" s="6">
        <v>4800</v>
      </c>
      <c r="L223" s="6">
        <v>144000</v>
      </c>
      <c r="M223" s="5" t="s">
        <v>28971</v>
      </c>
      <c r="N223" s="5" t="s">
        <v>28975</v>
      </c>
      <c r="O223" s="5" t="s">
        <v>28973</v>
      </c>
      <c r="P223" s="5" t="s">
        <v>28974</v>
      </c>
      <c r="Q223" s="5">
        <v>10</v>
      </c>
      <c r="R223" s="5" t="s">
        <v>483</v>
      </c>
      <c r="S223" s="5" t="s">
        <v>484</v>
      </c>
      <c r="T223" s="5" t="s">
        <v>42</v>
      </c>
      <c r="U223" s="5" t="s">
        <v>43</v>
      </c>
      <c r="V223" s="5"/>
      <c r="W223" s="5" t="s">
        <v>44</v>
      </c>
      <c r="X223" s="5"/>
    </row>
    <row r="224" spans="1:24" ht="22.5" hidden="1" x14ac:dyDescent="0.25">
      <c r="A224" s="3">
        <v>223</v>
      </c>
      <c r="B224" s="4" t="s">
        <v>28960</v>
      </c>
      <c r="C224" s="5" t="s">
        <v>29</v>
      </c>
      <c r="D224" s="5" t="s">
        <v>28961</v>
      </c>
      <c r="E224" s="5" t="s">
        <v>28962</v>
      </c>
      <c r="F224" s="5" t="s">
        <v>28976</v>
      </c>
      <c r="G224" s="5" t="s">
        <v>28977</v>
      </c>
      <c r="H224" s="5" t="s">
        <v>119</v>
      </c>
      <c r="I224" s="5">
        <v>40</v>
      </c>
      <c r="J224" s="5" t="s">
        <v>35</v>
      </c>
      <c r="K224" s="6">
        <v>2932.35</v>
      </c>
      <c r="L224" s="6">
        <v>117294</v>
      </c>
      <c r="M224" s="5" t="s">
        <v>28978</v>
      </c>
      <c r="N224" s="5" t="s">
        <v>28979</v>
      </c>
      <c r="O224" s="5" t="s">
        <v>28980</v>
      </c>
      <c r="P224" s="5" t="s">
        <v>28981</v>
      </c>
      <c r="Q224" s="5">
        <v>20</v>
      </c>
      <c r="R224" s="5" t="s">
        <v>483</v>
      </c>
      <c r="S224" s="5" t="s">
        <v>484</v>
      </c>
      <c r="T224" s="5" t="s">
        <v>42</v>
      </c>
      <c r="U224" s="5" t="s">
        <v>43</v>
      </c>
      <c r="V224" s="5"/>
      <c r="W224" s="5" t="s">
        <v>44</v>
      </c>
      <c r="X224" s="5"/>
    </row>
    <row r="225" spans="1:24" ht="22.5" hidden="1" x14ac:dyDescent="0.25">
      <c r="A225" s="3">
        <v>224</v>
      </c>
      <c r="B225" s="4" t="s">
        <v>28960</v>
      </c>
      <c r="C225" s="5" t="s">
        <v>29</v>
      </c>
      <c r="D225" s="5" t="s">
        <v>28961</v>
      </c>
      <c r="E225" s="5" t="s">
        <v>28962</v>
      </c>
      <c r="F225" s="5" t="s">
        <v>28982</v>
      </c>
      <c r="G225" s="5" t="s">
        <v>28983</v>
      </c>
      <c r="H225" s="5" t="s">
        <v>119</v>
      </c>
      <c r="I225" s="5">
        <v>40</v>
      </c>
      <c r="J225" s="5" t="s">
        <v>35</v>
      </c>
      <c r="K225" s="6">
        <v>2932.35</v>
      </c>
      <c r="L225" s="6">
        <v>117294</v>
      </c>
      <c r="M225" s="5" t="s">
        <v>28978</v>
      </c>
      <c r="N225" s="5" t="s">
        <v>28984</v>
      </c>
      <c r="O225" s="5" t="s">
        <v>28980</v>
      </c>
      <c r="P225" s="5" t="s">
        <v>28981</v>
      </c>
      <c r="Q225" s="5">
        <v>20</v>
      </c>
      <c r="R225" s="5" t="s">
        <v>483</v>
      </c>
      <c r="S225" s="5" t="s">
        <v>484</v>
      </c>
      <c r="T225" s="5" t="s">
        <v>42</v>
      </c>
      <c r="U225" s="5" t="s">
        <v>43</v>
      </c>
      <c r="V225" s="5"/>
      <c r="W225" s="5" t="s">
        <v>44</v>
      </c>
      <c r="X225" s="5"/>
    </row>
    <row r="226" spans="1:24" ht="22.5" hidden="1" x14ac:dyDescent="0.25">
      <c r="A226" s="3">
        <v>225</v>
      </c>
      <c r="B226" s="4" t="s">
        <v>28960</v>
      </c>
      <c r="C226" s="5" t="s">
        <v>29</v>
      </c>
      <c r="D226" s="5" t="s">
        <v>28961</v>
      </c>
      <c r="E226" s="5" t="s">
        <v>28962</v>
      </c>
      <c r="F226" s="5" t="s">
        <v>28982</v>
      </c>
      <c r="G226" s="5" t="s">
        <v>28983</v>
      </c>
      <c r="H226" s="5" t="s">
        <v>119</v>
      </c>
      <c r="I226" s="5">
        <v>40</v>
      </c>
      <c r="J226" s="5" t="s">
        <v>35</v>
      </c>
      <c r="K226" s="6">
        <v>2932.35</v>
      </c>
      <c r="L226" s="6">
        <v>117294</v>
      </c>
      <c r="M226" s="5" t="s">
        <v>28978</v>
      </c>
      <c r="N226" s="5" t="s">
        <v>28975</v>
      </c>
      <c r="O226" s="5" t="s">
        <v>28980</v>
      </c>
      <c r="P226" s="5" t="s">
        <v>28981</v>
      </c>
      <c r="Q226" s="5">
        <v>20</v>
      </c>
      <c r="R226" s="5" t="s">
        <v>483</v>
      </c>
      <c r="S226" s="5" t="s">
        <v>484</v>
      </c>
      <c r="T226" s="5" t="s">
        <v>42</v>
      </c>
      <c r="U226" s="5" t="s">
        <v>43</v>
      </c>
      <c r="V226" s="5"/>
      <c r="W226" s="5" t="s">
        <v>44</v>
      </c>
      <c r="X226" s="5"/>
    </row>
    <row r="227" spans="1:24" ht="22.5" hidden="1" x14ac:dyDescent="0.25">
      <c r="A227" s="3">
        <v>226</v>
      </c>
      <c r="B227" s="4" t="s">
        <v>28960</v>
      </c>
      <c r="C227" s="5" t="s">
        <v>29</v>
      </c>
      <c r="D227" s="5" t="s">
        <v>28961</v>
      </c>
      <c r="E227" s="5" t="s">
        <v>28962</v>
      </c>
      <c r="F227" s="5" t="s">
        <v>28985</v>
      </c>
      <c r="G227" s="5" t="s">
        <v>28986</v>
      </c>
      <c r="H227" s="5" t="s">
        <v>119</v>
      </c>
      <c r="I227" s="5">
        <v>40</v>
      </c>
      <c r="J227" s="5" t="s">
        <v>35</v>
      </c>
      <c r="K227" s="6">
        <v>2932.35</v>
      </c>
      <c r="L227" s="6">
        <v>117294</v>
      </c>
      <c r="M227" s="5" t="s">
        <v>28987</v>
      </c>
      <c r="N227" s="5" t="s">
        <v>28988</v>
      </c>
      <c r="O227" s="5" t="s">
        <v>28989</v>
      </c>
      <c r="P227" s="5" t="s">
        <v>28990</v>
      </c>
      <c r="Q227" s="5">
        <v>20</v>
      </c>
      <c r="R227" s="5" t="s">
        <v>483</v>
      </c>
      <c r="S227" s="5" t="s">
        <v>484</v>
      </c>
      <c r="T227" s="5" t="s">
        <v>42</v>
      </c>
      <c r="U227" s="5" t="s">
        <v>43</v>
      </c>
      <c r="V227" s="5"/>
      <c r="W227" s="5" t="s">
        <v>44</v>
      </c>
      <c r="X227" s="5"/>
    </row>
    <row r="228" spans="1:24" ht="22.5" hidden="1" x14ac:dyDescent="0.25">
      <c r="A228" s="3">
        <v>227</v>
      </c>
      <c r="B228" s="4" t="s">
        <v>28960</v>
      </c>
      <c r="C228" s="5" t="s">
        <v>29</v>
      </c>
      <c r="D228" s="5" t="s">
        <v>28961</v>
      </c>
      <c r="E228" s="5" t="s">
        <v>28962</v>
      </c>
      <c r="F228" s="5" t="s">
        <v>28969</v>
      </c>
      <c r="G228" s="5" t="s">
        <v>28970</v>
      </c>
      <c r="H228" s="5" t="s">
        <v>119</v>
      </c>
      <c r="I228" s="5">
        <v>30</v>
      </c>
      <c r="J228" s="5" t="s">
        <v>35</v>
      </c>
      <c r="K228" s="6">
        <v>4800</v>
      </c>
      <c r="L228" s="6">
        <v>144000</v>
      </c>
      <c r="M228" s="5" t="s">
        <v>28991</v>
      </c>
      <c r="N228" s="5" t="s">
        <v>28972</v>
      </c>
      <c r="O228" s="5" t="s">
        <v>28992</v>
      </c>
      <c r="P228" s="5" t="s">
        <v>28992</v>
      </c>
      <c r="Q228" s="5">
        <v>10</v>
      </c>
      <c r="R228" s="5" t="s">
        <v>483</v>
      </c>
      <c r="S228" s="5" t="s">
        <v>484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t="33.75" hidden="1" x14ac:dyDescent="0.25">
      <c r="A229" s="3">
        <v>228</v>
      </c>
      <c r="B229" s="4" t="s">
        <v>28993</v>
      </c>
      <c r="C229" s="5" t="s">
        <v>29</v>
      </c>
      <c r="D229" s="5" t="s">
        <v>28947</v>
      </c>
      <c r="E229" s="5" t="s">
        <v>4066</v>
      </c>
      <c r="F229" s="5" t="s">
        <v>28994</v>
      </c>
      <c r="G229" s="5" t="s">
        <v>28995</v>
      </c>
      <c r="H229" s="5" t="s">
        <v>119</v>
      </c>
      <c r="I229" s="5">
        <v>1</v>
      </c>
      <c r="J229" s="5" t="s">
        <v>35</v>
      </c>
      <c r="K229" s="6">
        <v>62408</v>
      </c>
      <c r="L229" s="6">
        <v>62408</v>
      </c>
      <c r="M229" s="5" t="s">
        <v>28996</v>
      </c>
      <c r="N229" s="5" t="s">
        <v>28997</v>
      </c>
      <c r="O229" s="5" t="s">
        <v>28998</v>
      </c>
      <c r="P229" s="5" t="s">
        <v>3654</v>
      </c>
      <c r="Q229" s="5">
        <v>1</v>
      </c>
      <c r="R229" s="5" t="s">
        <v>504</v>
      </c>
      <c r="S229" s="5" t="s">
        <v>505</v>
      </c>
      <c r="T229" s="5" t="s">
        <v>42</v>
      </c>
      <c r="U229" s="5" t="s">
        <v>43</v>
      </c>
      <c r="V229" s="5"/>
      <c r="W229" s="5" t="s">
        <v>44</v>
      </c>
      <c r="X229" s="5"/>
    </row>
    <row r="230" spans="1:24" ht="33.75" hidden="1" x14ac:dyDescent="0.25">
      <c r="A230" s="3">
        <v>229</v>
      </c>
      <c r="B230" s="4" t="s">
        <v>28993</v>
      </c>
      <c r="C230" s="5" t="s">
        <v>29</v>
      </c>
      <c r="D230" s="5" t="s">
        <v>28947</v>
      </c>
      <c r="E230" s="5" t="s">
        <v>4066</v>
      </c>
      <c r="F230" s="5" t="s">
        <v>28999</v>
      </c>
      <c r="G230" s="5" t="s">
        <v>29000</v>
      </c>
      <c r="H230" s="5" t="s">
        <v>119</v>
      </c>
      <c r="I230" s="5">
        <v>1</v>
      </c>
      <c r="J230" s="5" t="s">
        <v>35</v>
      </c>
      <c r="K230" s="6">
        <v>62744.4</v>
      </c>
      <c r="L230" s="6">
        <v>62744.4</v>
      </c>
      <c r="M230" s="5" t="s">
        <v>28996</v>
      </c>
      <c r="N230" s="5" t="s">
        <v>29001</v>
      </c>
      <c r="O230" s="5" t="s">
        <v>28998</v>
      </c>
      <c r="P230" s="5" t="s">
        <v>3654</v>
      </c>
      <c r="Q230" s="5">
        <v>1</v>
      </c>
      <c r="R230" s="5" t="s">
        <v>504</v>
      </c>
      <c r="S230" s="5" t="s">
        <v>505</v>
      </c>
      <c r="T230" s="5" t="s">
        <v>42</v>
      </c>
      <c r="U230" s="5" t="s">
        <v>43</v>
      </c>
      <c r="V230" s="5"/>
      <c r="W230" s="5" t="s">
        <v>44</v>
      </c>
      <c r="X230" s="5"/>
    </row>
    <row r="231" spans="1:24" ht="22.5" hidden="1" x14ac:dyDescent="0.25">
      <c r="A231" s="3">
        <v>230</v>
      </c>
      <c r="B231" s="4" t="s">
        <v>29002</v>
      </c>
      <c r="C231" s="5" t="s">
        <v>29</v>
      </c>
      <c r="D231" s="5" t="s">
        <v>29003</v>
      </c>
      <c r="E231" s="5" t="s">
        <v>29004</v>
      </c>
      <c r="F231" s="5" t="s">
        <v>29005</v>
      </c>
      <c r="G231" s="5" t="s">
        <v>7578</v>
      </c>
      <c r="H231" s="5" t="s">
        <v>90</v>
      </c>
      <c r="I231" s="5">
        <v>50</v>
      </c>
      <c r="J231" s="5" t="s">
        <v>35</v>
      </c>
      <c r="K231" s="6">
        <v>2080</v>
      </c>
      <c r="L231" s="6">
        <v>104000</v>
      </c>
      <c r="M231" s="5" t="s">
        <v>29006</v>
      </c>
      <c r="N231" s="5" t="s">
        <v>29007</v>
      </c>
      <c r="O231" s="5" t="s">
        <v>29008</v>
      </c>
      <c r="P231" s="5" t="s">
        <v>3946</v>
      </c>
      <c r="Q231" s="5">
        <v>50</v>
      </c>
      <c r="R231" s="5" t="s">
        <v>25885</v>
      </c>
      <c r="S231" s="5" t="s">
        <v>5842</v>
      </c>
      <c r="T231" s="5" t="s">
        <v>42</v>
      </c>
      <c r="U231" s="5" t="s">
        <v>43</v>
      </c>
      <c r="V231" s="5"/>
      <c r="W231" s="5" t="s">
        <v>44</v>
      </c>
      <c r="X231" s="5"/>
    </row>
    <row r="232" spans="1:24" ht="33.75" hidden="1" x14ac:dyDescent="0.25">
      <c r="A232" s="3">
        <v>231</v>
      </c>
      <c r="B232" s="4" t="s">
        <v>29002</v>
      </c>
      <c r="C232" s="5" t="s">
        <v>29</v>
      </c>
      <c r="D232" s="5" t="s">
        <v>29003</v>
      </c>
      <c r="E232" s="5" t="s">
        <v>29004</v>
      </c>
      <c r="F232" s="5" t="s">
        <v>29009</v>
      </c>
      <c r="G232" s="5" t="s">
        <v>7672</v>
      </c>
      <c r="H232" s="5" t="s">
        <v>119</v>
      </c>
      <c r="I232" s="5">
        <v>50</v>
      </c>
      <c r="J232" s="5" t="s">
        <v>35</v>
      </c>
      <c r="K232" s="6">
        <v>1044</v>
      </c>
      <c r="L232" s="6">
        <v>52200</v>
      </c>
      <c r="M232" s="5" t="s">
        <v>29006</v>
      </c>
      <c r="N232" s="5" t="s">
        <v>29010</v>
      </c>
      <c r="O232" s="5" t="s">
        <v>29008</v>
      </c>
      <c r="P232" s="5" t="s">
        <v>3946</v>
      </c>
      <c r="Q232" s="5">
        <v>50</v>
      </c>
      <c r="R232" s="5" t="s">
        <v>25885</v>
      </c>
      <c r="S232" s="5" t="s">
        <v>5842</v>
      </c>
      <c r="T232" s="5" t="s">
        <v>42</v>
      </c>
      <c r="U232" s="5" t="s">
        <v>43</v>
      </c>
      <c r="V232" s="5"/>
      <c r="W232" s="5" t="s">
        <v>44</v>
      </c>
      <c r="X232" s="5"/>
    </row>
    <row r="233" spans="1:24" ht="22.5" hidden="1" x14ac:dyDescent="0.25">
      <c r="A233" s="3">
        <v>232</v>
      </c>
      <c r="B233" s="4" t="s">
        <v>29002</v>
      </c>
      <c r="C233" s="5" t="s">
        <v>29</v>
      </c>
      <c r="D233" s="5" t="s">
        <v>29003</v>
      </c>
      <c r="E233" s="5" t="s">
        <v>29004</v>
      </c>
      <c r="F233" s="5" t="s">
        <v>29011</v>
      </c>
      <c r="G233" s="5" t="s">
        <v>29012</v>
      </c>
      <c r="H233" s="5" t="s">
        <v>119</v>
      </c>
      <c r="I233" s="5">
        <v>2</v>
      </c>
      <c r="J233" s="5" t="s">
        <v>35</v>
      </c>
      <c r="K233" s="6">
        <v>11000</v>
      </c>
      <c r="L233" s="6">
        <v>22000</v>
      </c>
      <c r="M233" s="5" t="s">
        <v>29013</v>
      </c>
      <c r="N233" s="5" t="s">
        <v>29014</v>
      </c>
      <c r="O233" s="5" t="s">
        <v>29015</v>
      </c>
      <c r="P233" s="5" t="s">
        <v>28940</v>
      </c>
      <c r="Q233" s="5">
        <v>1</v>
      </c>
      <c r="R233" s="5" t="s">
        <v>25885</v>
      </c>
      <c r="S233" s="5" t="s">
        <v>5842</v>
      </c>
      <c r="T233" s="5" t="s">
        <v>42</v>
      </c>
      <c r="U233" s="5" t="s">
        <v>43</v>
      </c>
      <c r="V233" s="5"/>
      <c r="W233" s="5" t="s">
        <v>44</v>
      </c>
      <c r="X233" s="5"/>
    </row>
    <row r="234" spans="1:24" ht="22.5" hidden="1" x14ac:dyDescent="0.25">
      <c r="A234" s="3">
        <v>233</v>
      </c>
      <c r="B234" s="4" t="s">
        <v>29002</v>
      </c>
      <c r="C234" s="5" t="s">
        <v>29</v>
      </c>
      <c r="D234" s="5" t="s">
        <v>29003</v>
      </c>
      <c r="E234" s="5" t="s">
        <v>29004</v>
      </c>
      <c r="F234" s="5" t="s">
        <v>29011</v>
      </c>
      <c r="G234" s="5" t="s">
        <v>29012</v>
      </c>
      <c r="H234" s="5" t="s">
        <v>119</v>
      </c>
      <c r="I234" s="5">
        <v>2</v>
      </c>
      <c r="J234" s="5" t="s">
        <v>35</v>
      </c>
      <c r="K234" s="6">
        <v>11000</v>
      </c>
      <c r="L234" s="6">
        <v>22000</v>
      </c>
      <c r="M234" s="5" t="s">
        <v>29016</v>
      </c>
      <c r="N234" s="5" t="s">
        <v>29017</v>
      </c>
      <c r="O234" s="5" t="s">
        <v>29018</v>
      </c>
      <c r="P234" s="5" t="s">
        <v>29018</v>
      </c>
      <c r="Q234" s="5">
        <v>1</v>
      </c>
      <c r="R234" s="5" t="s">
        <v>25885</v>
      </c>
      <c r="S234" s="5" t="s">
        <v>5842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33.75" hidden="1" x14ac:dyDescent="0.25">
      <c r="A235" s="3">
        <v>234</v>
      </c>
      <c r="B235" s="4" t="s">
        <v>29019</v>
      </c>
      <c r="C235" s="5" t="s">
        <v>29</v>
      </c>
      <c r="D235" s="5" t="s">
        <v>29020</v>
      </c>
      <c r="E235" s="5" t="s">
        <v>4007</v>
      </c>
      <c r="F235" s="5" t="s">
        <v>25939</v>
      </c>
      <c r="G235" s="5" t="s">
        <v>25940</v>
      </c>
      <c r="H235" s="5" t="s">
        <v>119</v>
      </c>
      <c r="I235" s="5">
        <v>50</v>
      </c>
      <c r="J235" s="5" t="s">
        <v>35</v>
      </c>
      <c r="K235" s="6">
        <v>272.04320000000001</v>
      </c>
      <c r="L235" s="6">
        <v>13602.16</v>
      </c>
      <c r="M235" s="5" t="s">
        <v>29021</v>
      </c>
      <c r="N235" s="5" t="s">
        <v>29022</v>
      </c>
      <c r="O235" s="5" t="s">
        <v>29023</v>
      </c>
      <c r="P235" s="5" t="s">
        <v>3966</v>
      </c>
      <c r="Q235" s="5">
        <v>50</v>
      </c>
      <c r="R235" s="5" t="s">
        <v>187</v>
      </c>
      <c r="S235" s="5" t="s">
        <v>188</v>
      </c>
      <c r="T235" s="5" t="s">
        <v>42</v>
      </c>
      <c r="U235" s="5" t="s">
        <v>43</v>
      </c>
      <c r="V235" s="5"/>
      <c r="W235" s="5" t="s">
        <v>44</v>
      </c>
      <c r="X235" s="5"/>
    </row>
    <row r="236" spans="1:24" ht="22.5" hidden="1" x14ac:dyDescent="0.25">
      <c r="A236" s="3">
        <v>235</v>
      </c>
      <c r="B236" s="4" t="s">
        <v>29024</v>
      </c>
      <c r="C236" s="5" t="s">
        <v>29</v>
      </c>
      <c r="D236" s="5" t="s">
        <v>29025</v>
      </c>
      <c r="E236" s="5" t="s">
        <v>28908</v>
      </c>
      <c r="F236" s="5" t="s">
        <v>29026</v>
      </c>
      <c r="G236" s="5" t="s">
        <v>29027</v>
      </c>
      <c r="H236" s="5" t="s">
        <v>119</v>
      </c>
      <c r="I236" s="5">
        <v>1</v>
      </c>
      <c r="J236" s="5" t="s">
        <v>35</v>
      </c>
      <c r="K236" s="6">
        <v>258645.2</v>
      </c>
      <c r="L236" s="6">
        <v>258645.2</v>
      </c>
      <c r="M236" s="5" t="s">
        <v>29028</v>
      </c>
      <c r="N236" s="5" t="s">
        <v>29029</v>
      </c>
      <c r="O236" s="5" t="s">
        <v>29030</v>
      </c>
      <c r="P236" s="5" t="s">
        <v>29031</v>
      </c>
      <c r="Q236" s="5">
        <v>1</v>
      </c>
      <c r="R236" s="5" t="s">
        <v>504</v>
      </c>
      <c r="S236" s="5" t="s">
        <v>505</v>
      </c>
      <c r="T236" s="5" t="s">
        <v>42</v>
      </c>
      <c r="U236" s="5" t="s">
        <v>43</v>
      </c>
      <c r="V236" s="5"/>
      <c r="W236" s="5" t="s">
        <v>44</v>
      </c>
      <c r="X236" s="5"/>
    </row>
    <row r="237" spans="1:24" ht="22.5" hidden="1" x14ac:dyDescent="0.25">
      <c r="A237" s="3">
        <v>236</v>
      </c>
      <c r="B237" s="4" t="s">
        <v>29024</v>
      </c>
      <c r="C237" s="5" t="s">
        <v>29</v>
      </c>
      <c r="D237" s="5" t="s">
        <v>29025</v>
      </c>
      <c r="E237" s="5" t="s">
        <v>28908</v>
      </c>
      <c r="F237" s="5" t="s">
        <v>27018</v>
      </c>
      <c r="G237" s="5" t="s">
        <v>27019</v>
      </c>
      <c r="H237" s="5" t="s">
        <v>119</v>
      </c>
      <c r="I237" s="5">
        <v>1</v>
      </c>
      <c r="J237" s="5" t="s">
        <v>35</v>
      </c>
      <c r="K237" s="6">
        <v>272785.59999999998</v>
      </c>
      <c r="L237" s="6">
        <v>272785.59999999998</v>
      </c>
      <c r="M237" s="5" t="s">
        <v>29028</v>
      </c>
      <c r="N237" s="5" t="s">
        <v>29032</v>
      </c>
      <c r="O237" s="5" t="s">
        <v>29030</v>
      </c>
      <c r="P237" s="5" t="s">
        <v>29031</v>
      </c>
      <c r="Q237" s="5">
        <v>1</v>
      </c>
      <c r="R237" s="5" t="s">
        <v>504</v>
      </c>
      <c r="S237" s="5" t="s">
        <v>505</v>
      </c>
      <c r="T237" s="5" t="s">
        <v>42</v>
      </c>
      <c r="U237" s="5" t="s">
        <v>43</v>
      </c>
      <c r="V237" s="5"/>
      <c r="W237" s="5" t="s">
        <v>44</v>
      </c>
      <c r="X237" s="5"/>
    </row>
    <row r="238" spans="1:24" ht="22.5" hidden="1" x14ac:dyDescent="0.25">
      <c r="A238" s="3">
        <v>237</v>
      </c>
      <c r="B238" s="4" t="s">
        <v>28945</v>
      </c>
      <c r="C238" s="5" t="s">
        <v>29</v>
      </c>
      <c r="D238" s="5" t="s">
        <v>28946</v>
      </c>
      <c r="E238" s="5" t="s">
        <v>28947</v>
      </c>
      <c r="F238" s="5" t="s">
        <v>29033</v>
      </c>
      <c r="G238" s="5" t="s">
        <v>29034</v>
      </c>
      <c r="H238" s="5" t="s">
        <v>90</v>
      </c>
      <c r="I238" s="5">
        <v>8</v>
      </c>
      <c r="J238" s="5" t="s">
        <v>35</v>
      </c>
      <c r="K238" s="6">
        <v>50563.42</v>
      </c>
      <c r="L238" s="6">
        <v>404507.36</v>
      </c>
      <c r="M238" s="5" t="s">
        <v>29035</v>
      </c>
      <c r="N238" s="5" t="s">
        <v>856</v>
      </c>
      <c r="O238" s="5" t="s">
        <v>29036</v>
      </c>
      <c r="P238" s="5" t="s">
        <v>28940</v>
      </c>
      <c r="Q238" s="5">
        <v>8</v>
      </c>
      <c r="R238" s="5" t="s">
        <v>28953</v>
      </c>
      <c r="S238" s="5" t="s">
        <v>28954</v>
      </c>
      <c r="T238" s="5" t="s">
        <v>42</v>
      </c>
      <c r="U238" s="5" t="s">
        <v>43</v>
      </c>
      <c r="V238" s="5"/>
      <c r="W238" s="5" t="s">
        <v>44</v>
      </c>
      <c r="X238" s="5"/>
    </row>
    <row r="239" spans="1:24" ht="22.5" hidden="1" x14ac:dyDescent="0.25">
      <c r="A239" s="3">
        <v>238</v>
      </c>
      <c r="B239" s="4" t="s">
        <v>29037</v>
      </c>
      <c r="C239" s="5" t="s">
        <v>29</v>
      </c>
      <c r="D239" s="5" t="s">
        <v>28653</v>
      </c>
      <c r="E239" s="5" t="s">
        <v>28947</v>
      </c>
      <c r="F239" s="5" t="s">
        <v>27644</v>
      </c>
      <c r="G239" s="5" t="s">
        <v>27645</v>
      </c>
      <c r="H239" s="5" t="s">
        <v>119</v>
      </c>
      <c r="I239" s="5">
        <v>3</v>
      </c>
      <c r="J239" s="5" t="s">
        <v>35</v>
      </c>
      <c r="K239" s="6">
        <v>184169.93</v>
      </c>
      <c r="L239" s="6">
        <v>552509.79</v>
      </c>
      <c r="M239" s="5" t="s">
        <v>29038</v>
      </c>
      <c r="N239" s="5" t="s">
        <v>29039</v>
      </c>
      <c r="O239" s="5" t="s">
        <v>29040</v>
      </c>
      <c r="P239" s="5" t="s">
        <v>29041</v>
      </c>
      <c r="Q239" s="5">
        <v>1</v>
      </c>
      <c r="R239" s="5" t="s">
        <v>483</v>
      </c>
      <c r="S239" s="5" t="s">
        <v>484</v>
      </c>
      <c r="T239" s="5" t="s">
        <v>42</v>
      </c>
      <c r="U239" s="5" t="s">
        <v>43</v>
      </c>
      <c r="V239" s="5"/>
      <c r="W239" s="5" t="s">
        <v>44</v>
      </c>
      <c r="X239" s="5"/>
    </row>
    <row r="240" spans="1:24" ht="22.5" hidden="1" x14ac:dyDescent="0.25">
      <c r="A240" s="3">
        <v>239</v>
      </c>
      <c r="B240" s="4" t="s">
        <v>29037</v>
      </c>
      <c r="C240" s="5" t="s">
        <v>29</v>
      </c>
      <c r="D240" s="5" t="s">
        <v>28653</v>
      </c>
      <c r="E240" s="5" t="s">
        <v>28947</v>
      </c>
      <c r="F240" s="5" t="s">
        <v>27644</v>
      </c>
      <c r="G240" s="5" t="s">
        <v>27645</v>
      </c>
      <c r="H240" s="5" t="s">
        <v>119</v>
      </c>
      <c r="I240" s="5">
        <v>3</v>
      </c>
      <c r="J240" s="5" t="s">
        <v>35</v>
      </c>
      <c r="K240" s="6">
        <v>184169.93</v>
      </c>
      <c r="L240" s="6">
        <v>552509.79</v>
      </c>
      <c r="M240" s="5" t="s">
        <v>29042</v>
      </c>
      <c r="N240" s="5" t="s">
        <v>29043</v>
      </c>
      <c r="O240" s="5" t="s">
        <v>29044</v>
      </c>
      <c r="P240" s="5" t="s">
        <v>29045</v>
      </c>
      <c r="Q240" s="5">
        <v>1</v>
      </c>
      <c r="R240" s="5" t="s">
        <v>483</v>
      </c>
      <c r="S240" s="5" t="s">
        <v>484</v>
      </c>
      <c r="T240" s="5" t="s">
        <v>42</v>
      </c>
      <c r="U240" s="5" t="s">
        <v>43</v>
      </c>
      <c r="V240" s="5"/>
      <c r="W240" s="5" t="s">
        <v>44</v>
      </c>
      <c r="X240" s="5"/>
    </row>
    <row r="241" spans="1:24" ht="22.5" hidden="1" x14ac:dyDescent="0.25">
      <c r="A241" s="3">
        <v>240</v>
      </c>
      <c r="B241" s="4" t="s">
        <v>29037</v>
      </c>
      <c r="C241" s="5" t="s">
        <v>29</v>
      </c>
      <c r="D241" s="5" t="s">
        <v>28653</v>
      </c>
      <c r="E241" s="5" t="s">
        <v>28947</v>
      </c>
      <c r="F241" s="5" t="s">
        <v>27644</v>
      </c>
      <c r="G241" s="5" t="s">
        <v>27645</v>
      </c>
      <c r="H241" s="5" t="s">
        <v>119</v>
      </c>
      <c r="I241" s="5">
        <v>3</v>
      </c>
      <c r="J241" s="5" t="s">
        <v>35</v>
      </c>
      <c r="K241" s="6">
        <v>184169.93</v>
      </c>
      <c r="L241" s="6">
        <v>552509.79</v>
      </c>
      <c r="M241" s="5" t="s">
        <v>29042</v>
      </c>
      <c r="N241" s="5" t="s">
        <v>29046</v>
      </c>
      <c r="O241" s="5" t="s">
        <v>29044</v>
      </c>
      <c r="P241" s="5" t="s">
        <v>29045</v>
      </c>
      <c r="Q241" s="5">
        <v>1</v>
      </c>
      <c r="R241" s="5" t="s">
        <v>483</v>
      </c>
      <c r="S241" s="5" t="s">
        <v>484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22.5" hidden="1" x14ac:dyDescent="0.25">
      <c r="A242" s="3">
        <v>241</v>
      </c>
      <c r="B242" s="4" t="s">
        <v>4005</v>
      </c>
      <c r="C242" s="5" t="s">
        <v>29</v>
      </c>
      <c r="D242" s="5" t="s">
        <v>4006</v>
      </c>
      <c r="E242" s="5" t="s">
        <v>4007</v>
      </c>
      <c r="F242" s="5" t="s">
        <v>29047</v>
      </c>
      <c r="G242" s="5" t="s">
        <v>29048</v>
      </c>
      <c r="H242" s="5" t="s">
        <v>119</v>
      </c>
      <c r="I242" s="5">
        <v>10</v>
      </c>
      <c r="J242" s="5" t="s">
        <v>35</v>
      </c>
      <c r="K242" s="6">
        <v>500</v>
      </c>
      <c r="L242" s="6">
        <v>5000</v>
      </c>
      <c r="M242" s="5" t="s">
        <v>4010</v>
      </c>
      <c r="N242" s="5" t="s">
        <v>29049</v>
      </c>
      <c r="O242" s="5" t="s">
        <v>4012</v>
      </c>
      <c r="P242" s="5" t="s">
        <v>4001</v>
      </c>
      <c r="Q242" s="5">
        <v>10</v>
      </c>
      <c r="R242" s="5" t="s">
        <v>86</v>
      </c>
      <c r="S242" s="5" t="s">
        <v>87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22.5" x14ac:dyDescent="0.25">
      <c r="A243" s="3">
        <v>242</v>
      </c>
      <c r="B243" s="4" t="s">
        <v>4024</v>
      </c>
      <c r="C243" s="5" t="s">
        <v>29</v>
      </c>
      <c r="D243" s="5" t="s">
        <v>4025</v>
      </c>
      <c r="E243" s="5" t="s">
        <v>4026</v>
      </c>
      <c r="F243" s="5" t="s">
        <v>4027</v>
      </c>
      <c r="G243" s="5" t="s">
        <v>4028</v>
      </c>
      <c r="H243" s="5" t="s">
        <v>1508</v>
      </c>
      <c r="I243" s="5">
        <v>2</v>
      </c>
      <c r="J243" s="5" t="s">
        <v>35</v>
      </c>
      <c r="K243" s="6">
        <v>130000</v>
      </c>
      <c r="L243" s="6">
        <v>260000</v>
      </c>
      <c r="M243" s="5" t="s">
        <v>4029</v>
      </c>
      <c r="N243" s="5" t="s">
        <v>4030</v>
      </c>
      <c r="O243" s="5" t="s">
        <v>4031</v>
      </c>
      <c r="P243" s="5" t="s">
        <v>3743</v>
      </c>
      <c r="Q243" s="5">
        <v>1</v>
      </c>
      <c r="R243" s="5" t="s">
        <v>3755</v>
      </c>
      <c r="S243" s="5" t="s">
        <v>3756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22.5" x14ac:dyDescent="0.25">
      <c r="A244" s="3">
        <v>243</v>
      </c>
      <c r="B244" s="4" t="s">
        <v>4024</v>
      </c>
      <c r="C244" s="5" t="s">
        <v>29</v>
      </c>
      <c r="D244" s="5" t="s">
        <v>4025</v>
      </c>
      <c r="E244" s="5" t="s">
        <v>4026</v>
      </c>
      <c r="F244" s="5" t="s">
        <v>4027</v>
      </c>
      <c r="G244" s="5" t="s">
        <v>4028</v>
      </c>
      <c r="H244" s="5" t="s">
        <v>1508</v>
      </c>
      <c r="I244" s="5">
        <v>2</v>
      </c>
      <c r="J244" s="5" t="s">
        <v>35</v>
      </c>
      <c r="K244" s="6">
        <v>130000</v>
      </c>
      <c r="L244" s="6">
        <v>260000</v>
      </c>
      <c r="M244" s="5" t="s">
        <v>4029</v>
      </c>
      <c r="N244" s="5" t="s">
        <v>4032</v>
      </c>
      <c r="O244" s="5" t="s">
        <v>4031</v>
      </c>
      <c r="P244" s="5" t="s">
        <v>3743</v>
      </c>
      <c r="Q244" s="5">
        <v>1</v>
      </c>
      <c r="R244" s="5" t="s">
        <v>3755</v>
      </c>
      <c r="S244" s="5" t="s">
        <v>3756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22.5" hidden="1" x14ac:dyDescent="0.25">
      <c r="A245" s="3">
        <v>244</v>
      </c>
      <c r="B245" s="4" t="s">
        <v>29050</v>
      </c>
      <c r="C245" s="5" t="s">
        <v>29</v>
      </c>
      <c r="D245" s="5" t="s">
        <v>29051</v>
      </c>
      <c r="E245" s="5" t="s">
        <v>29052</v>
      </c>
      <c r="F245" s="5" t="s">
        <v>25855</v>
      </c>
      <c r="G245" s="5" t="s">
        <v>25856</v>
      </c>
      <c r="H245" s="5" t="s">
        <v>119</v>
      </c>
      <c r="I245" s="5">
        <v>20</v>
      </c>
      <c r="J245" s="5" t="s">
        <v>35</v>
      </c>
      <c r="K245" s="6">
        <v>1650</v>
      </c>
      <c r="L245" s="6">
        <v>33000</v>
      </c>
      <c r="M245" s="5" t="s">
        <v>29053</v>
      </c>
      <c r="N245" s="5" t="s">
        <v>25863</v>
      </c>
      <c r="O245" s="5" t="s">
        <v>29054</v>
      </c>
      <c r="P245" s="5" t="s">
        <v>29055</v>
      </c>
      <c r="Q245" s="5">
        <v>20</v>
      </c>
      <c r="R245" s="5" t="s">
        <v>24284</v>
      </c>
      <c r="S245" s="5" t="s">
        <v>5848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2.5" hidden="1" x14ac:dyDescent="0.25">
      <c r="A246" s="3">
        <v>245</v>
      </c>
      <c r="B246" s="4" t="s">
        <v>29050</v>
      </c>
      <c r="C246" s="5" t="s">
        <v>29</v>
      </c>
      <c r="D246" s="5" t="s">
        <v>29051</v>
      </c>
      <c r="E246" s="5" t="s">
        <v>29052</v>
      </c>
      <c r="F246" s="5" t="s">
        <v>27105</v>
      </c>
      <c r="G246" s="5" t="s">
        <v>13422</v>
      </c>
      <c r="H246" s="5" t="s">
        <v>119</v>
      </c>
      <c r="I246" s="5">
        <v>50</v>
      </c>
      <c r="J246" s="5" t="s">
        <v>35</v>
      </c>
      <c r="K246" s="6">
        <v>3200</v>
      </c>
      <c r="L246" s="6">
        <v>160000</v>
      </c>
      <c r="M246" s="5" t="s">
        <v>29053</v>
      </c>
      <c r="N246" s="5" t="s">
        <v>29056</v>
      </c>
      <c r="O246" s="5" t="s">
        <v>29054</v>
      </c>
      <c r="P246" s="5" t="s">
        <v>29055</v>
      </c>
      <c r="Q246" s="5">
        <v>50</v>
      </c>
      <c r="R246" s="5" t="s">
        <v>24284</v>
      </c>
      <c r="S246" s="5" t="s">
        <v>5848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2.5" hidden="1" x14ac:dyDescent="0.25">
      <c r="A247" s="3">
        <v>246</v>
      </c>
      <c r="B247" s="4" t="s">
        <v>29050</v>
      </c>
      <c r="C247" s="5" t="s">
        <v>29</v>
      </c>
      <c r="D247" s="5" t="s">
        <v>29051</v>
      </c>
      <c r="E247" s="5" t="s">
        <v>29052</v>
      </c>
      <c r="F247" s="5" t="s">
        <v>25860</v>
      </c>
      <c r="G247" s="5" t="s">
        <v>25861</v>
      </c>
      <c r="H247" s="5" t="s">
        <v>119</v>
      </c>
      <c r="I247" s="5">
        <v>20</v>
      </c>
      <c r="J247" s="5" t="s">
        <v>35</v>
      </c>
      <c r="K247" s="6">
        <v>1650</v>
      </c>
      <c r="L247" s="6">
        <v>33000</v>
      </c>
      <c r="M247" s="5" t="s">
        <v>29053</v>
      </c>
      <c r="N247" s="5" t="s">
        <v>29057</v>
      </c>
      <c r="O247" s="5" t="s">
        <v>29054</v>
      </c>
      <c r="P247" s="5" t="s">
        <v>29055</v>
      </c>
      <c r="Q247" s="5">
        <v>20</v>
      </c>
      <c r="R247" s="5" t="s">
        <v>24284</v>
      </c>
      <c r="S247" s="5" t="s">
        <v>5848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22.5" hidden="1" x14ac:dyDescent="0.25">
      <c r="A248" s="3">
        <v>247</v>
      </c>
      <c r="B248" s="4" t="s">
        <v>29050</v>
      </c>
      <c r="C248" s="5" t="s">
        <v>29</v>
      </c>
      <c r="D248" s="5" t="s">
        <v>29051</v>
      </c>
      <c r="E248" s="5" t="s">
        <v>29052</v>
      </c>
      <c r="F248" s="5" t="s">
        <v>29058</v>
      </c>
      <c r="G248" s="5" t="s">
        <v>29059</v>
      </c>
      <c r="H248" s="5" t="s">
        <v>119</v>
      </c>
      <c r="I248" s="5">
        <v>20</v>
      </c>
      <c r="J248" s="5" t="s">
        <v>35</v>
      </c>
      <c r="K248" s="6">
        <v>1650</v>
      </c>
      <c r="L248" s="6">
        <v>33000</v>
      </c>
      <c r="M248" s="5" t="s">
        <v>29053</v>
      </c>
      <c r="N248" s="5" t="s">
        <v>29060</v>
      </c>
      <c r="O248" s="5" t="s">
        <v>29054</v>
      </c>
      <c r="P248" s="5" t="s">
        <v>29055</v>
      </c>
      <c r="Q248" s="5">
        <v>20</v>
      </c>
      <c r="R248" s="5" t="s">
        <v>24284</v>
      </c>
      <c r="S248" s="5" t="s">
        <v>5848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t="22.5" hidden="1" x14ac:dyDescent="0.25">
      <c r="A249" s="3">
        <v>248</v>
      </c>
      <c r="B249" s="4" t="s">
        <v>29050</v>
      </c>
      <c r="C249" s="5" t="s">
        <v>29</v>
      </c>
      <c r="D249" s="5" t="s">
        <v>29051</v>
      </c>
      <c r="E249" s="5" t="s">
        <v>29052</v>
      </c>
      <c r="F249" s="5" t="s">
        <v>24278</v>
      </c>
      <c r="G249" s="5" t="s">
        <v>24279</v>
      </c>
      <c r="H249" s="5" t="s">
        <v>119</v>
      </c>
      <c r="I249" s="5">
        <v>5</v>
      </c>
      <c r="J249" s="5" t="s">
        <v>35</v>
      </c>
      <c r="K249" s="6">
        <v>18000</v>
      </c>
      <c r="L249" s="6">
        <v>90000</v>
      </c>
      <c r="M249" s="5" t="s">
        <v>29061</v>
      </c>
      <c r="N249" s="5" t="s">
        <v>12665</v>
      </c>
      <c r="O249" s="5" t="s">
        <v>29062</v>
      </c>
      <c r="P249" s="5" t="s">
        <v>3863</v>
      </c>
      <c r="Q249" s="5">
        <v>5</v>
      </c>
      <c r="R249" s="5" t="s">
        <v>24284</v>
      </c>
      <c r="S249" s="5" t="s">
        <v>5848</v>
      </c>
      <c r="T249" s="5" t="s">
        <v>42</v>
      </c>
      <c r="U249" s="5" t="s">
        <v>43</v>
      </c>
      <c r="V249" s="5"/>
      <c r="W249" s="5" t="s">
        <v>44</v>
      </c>
      <c r="X249" s="5"/>
    </row>
    <row r="250" spans="1:24" ht="22.5" hidden="1" x14ac:dyDescent="0.25">
      <c r="A250" s="3">
        <v>249</v>
      </c>
      <c r="B250" s="4" t="s">
        <v>29063</v>
      </c>
      <c r="C250" s="5" t="s">
        <v>29</v>
      </c>
      <c r="D250" s="5" t="s">
        <v>29064</v>
      </c>
      <c r="E250" s="5" t="s">
        <v>29004</v>
      </c>
      <c r="F250" s="5" t="s">
        <v>29065</v>
      </c>
      <c r="G250" s="5" t="s">
        <v>7816</v>
      </c>
      <c r="H250" s="5" t="s">
        <v>90</v>
      </c>
      <c r="I250" s="5">
        <v>200</v>
      </c>
      <c r="J250" s="5" t="s">
        <v>35</v>
      </c>
      <c r="K250" s="6">
        <v>20</v>
      </c>
      <c r="L250" s="6">
        <v>4000</v>
      </c>
      <c r="M250" s="5" t="s">
        <v>29066</v>
      </c>
      <c r="N250" s="5" t="s">
        <v>131</v>
      </c>
      <c r="O250" s="5" t="s">
        <v>29067</v>
      </c>
      <c r="P250" s="5" t="s">
        <v>28765</v>
      </c>
      <c r="Q250" s="5">
        <v>200</v>
      </c>
      <c r="R250" s="5" t="s">
        <v>2318</v>
      </c>
      <c r="S250" s="5" t="s">
        <v>2319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29063</v>
      </c>
      <c r="C251" s="5" t="s">
        <v>29</v>
      </c>
      <c r="D251" s="5" t="s">
        <v>29064</v>
      </c>
      <c r="E251" s="5" t="s">
        <v>29004</v>
      </c>
      <c r="F251" s="5" t="s">
        <v>29068</v>
      </c>
      <c r="G251" s="5" t="s">
        <v>29069</v>
      </c>
      <c r="H251" s="5" t="s">
        <v>119</v>
      </c>
      <c r="I251" s="5">
        <v>20</v>
      </c>
      <c r="J251" s="5" t="s">
        <v>35</v>
      </c>
      <c r="K251" s="6">
        <v>550</v>
      </c>
      <c r="L251" s="6">
        <v>11000</v>
      </c>
      <c r="M251" s="5" t="s">
        <v>29066</v>
      </c>
      <c r="N251" s="5" t="s">
        <v>29070</v>
      </c>
      <c r="O251" s="5" t="s">
        <v>29067</v>
      </c>
      <c r="P251" s="5" t="s">
        <v>28765</v>
      </c>
      <c r="Q251" s="5">
        <v>20</v>
      </c>
      <c r="R251" s="5" t="s">
        <v>2318</v>
      </c>
      <c r="S251" s="5" t="s">
        <v>2319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33.75" hidden="1" x14ac:dyDescent="0.25">
      <c r="A252" s="3">
        <v>251</v>
      </c>
      <c r="B252" s="4" t="s">
        <v>29063</v>
      </c>
      <c r="C252" s="5" t="s">
        <v>29</v>
      </c>
      <c r="D252" s="5" t="s">
        <v>29064</v>
      </c>
      <c r="E252" s="5" t="s">
        <v>29004</v>
      </c>
      <c r="F252" s="5" t="s">
        <v>29071</v>
      </c>
      <c r="G252" s="5" t="s">
        <v>5535</v>
      </c>
      <c r="H252" s="5" t="s">
        <v>90</v>
      </c>
      <c r="I252" s="5">
        <v>10</v>
      </c>
      <c r="J252" s="5" t="s">
        <v>35</v>
      </c>
      <c r="K252" s="6">
        <v>17500</v>
      </c>
      <c r="L252" s="6">
        <v>175000</v>
      </c>
      <c r="M252" s="5" t="s">
        <v>29066</v>
      </c>
      <c r="N252" s="5" t="s">
        <v>29072</v>
      </c>
      <c r="O252" s="5" t="s">
        <v>29067</v>
      </c>
      <c r="P252" s="5" t="s">
        <v>28765</v>
      </c>
      <c r="Q252" s="5">
        <v>10</v>
      </c>
      <c r="R252" s="5" t="s">
        <v>2318</v>
      </c>
      <c r="S252" s="5" t="s">
        <v>2319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t="22.5" hidden="1" x14ac:dyDescent="0.25">
      <c r="A253" s="3">
        <v>252</v>
      </c>
      <c r="B253" s="4" t="s">
        <v>29063</v>
      </c>
      <c r="C253" s="5" t="s">
        <v>29</v>
      </c>
      <c r="D253" s="5" t="s">
        <v>29064</v>
      </c>
      <c r="E253" s="5" t="s">
        <v>29004</v>
      </c>
      <c r="F253" s="5" t="s">
        <v>29073</v>
      </c>
      <c r="G253" s="5" t="s">
        <v>29074</v>
      </c>
      <c r="H253" s="5" t="s">
        <v>90</v>
      </c>
      <c r="I253" s="5">
        <v>20</v>
      </c>
      <c r="J253" s="5" t="s">
        <v>35</v>
      </c>
      <c r="K253" s="6">
        <v>550</v>
      </c>
      <c r="L253" s="6">
        <v>11000</v>
      </c>
      <c r="M253" s="5" t="s">
        <v>29066</v>
      </c>
      <c r="N253" s="5" t="s">
        <v>29070</v>
      </c>
      <c r="O253" s="5" t="s">
        <v>29067</v>
      </c>
      <c r="P253" s="5" t="s">
        <v>28765</v>
      </c>
      <c r="Q253" s="5">
        <v>20</v>
      </c>
      <c r="R253" s="5" t="s">
        <v>2318</v>
      </c>
      <c r="S253" s="5" t="s">
        <v>2319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t="22.5" hidden="1" x14ac:dyDescent="0.25">
      <c r="A254" s="3">
        <v>253</v>
      </c>
      <c r="B254" s="4" t="s">
        <v>29063</v>
      </c>
      <c r="C254" s="5" t="s">
        <v>29</v>
      </c>
      <c r="D254" s="5" t="s">
        <v>29064</v>
      </c>
      <c r="E254" s="5" t="s">
        <v>29004</v>
      </c>
      <c r="F254" s="5" t="s">
        <v>29075</v>
      </c>
      <c r="G254" s="5" t="s">
        <v>29076</v>
      </c>
      <c r="H254" s="5" t="s">
        <v>119</v>
      </c>
      <c r="I254" s="5">
        <v>40</v>
      </c>
      <c r="J254" s="5" t="s">
        <v>35</v>
      </c>
      <c r="K254" s="6">
        <v>180</v>
      </c>
      <c r="L254" s="6">
        <v>7200</v>
      </c>
      <c r="M254" s="5" t="s">
        <v>29066</v>
      </c>
      <c r="N254" s="5" t="s">
        <v>29077</v>
      </c>
      <c r="O254" s="5" t="s">
        <v>29067</v>
      </c>
      <c r="P254" s="5" t="s">
        <v>28765</v>
      </c>
      <c r="Q254" s="5">
        <v>40</v>
      </c>
      <c r="R254" s="5" t="s">
        <v>2318</v>
      </c>
      <c r="S254" s="5" t="s">
        <v>2319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22.5" hidden="1" x14ac:dyDescent="0.25">
      <c r="A255" s="3">
        <v>254</v>
      </c>
      <c r="B255" s="4" t="s">
        <v>29063</v>
      </c>
      <c r="C255" s="5" t="s">
        <v>29</v>
      </c>
      <c r="D255" s="5" t="s">
        <v>29064</v>
      </c>
      <c r="E255" s="5" t="s">
        <v>29004</v>
      </c>
      <c r="F255" s="5" t="s">
        <v>136</v>
      </c>
      <c r="G255" s="5" t="s">
        <v>137</v>
      </c>
      <c r="H255" s="5" t="s">
        <v>90</v>
      </c>
      <c r="I255" s="5">
        <v>200</v>
      </c>
      <c r="J255" s="5" t="s">
        <v>35</v>
      </c>
      <c r="K255" s="6">
        <v>20</v>
      </c>
      <c r="L255" s="6">
        <v>4000</v>
      </c>
      <c r="M255" s="5" t="s">
        <v>29066</v>
      </c>
      <c r="N255" s="5" t="s">
        <v>17384</v>
      </c>
      <c r="O255" s="5" t="s">
        <v>29067</v>
      </c>
      <c r="P255" s="5" t="s">
        <v>28765</v>
      </c>
      <c r="Q255" s="5">
        <v>200</v>
      </c>
      <c r="R255" s="5" t="s">
        <v>2318</v>
      </c>
      <c r="S255" s="5" t="s">
        <v>2319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t="22.5" hidden="1" x14ac:dyDescent="0.25">
      <c r="A256" s="3">
        <v>255</v>
      </c>
      <c r="B256" s="4" t="s">
        <v>29078</v>
      </c>
      <c r="C256" s="5" t="s">
        <v>29</v>
      </c>
      <c r="D256" s="5" t="s">
        <v>29079</v>
      </c>
      <c r="E256" s="5" t="s">
        <v>29080</v>
      </c>
      <c r="F256" s="5" t="s">
        <v>24252</v>
      </c>
      <c r="G256" s="5" t="s">
        <v>6314</v>
      </c>
      <c r="H256" s="5" t="s">
        <v>119</v>
      </c>
      <c r="I256" s="5">
        <v>10</v>
      </c>
      <c r="J256" s="5" t="s">
        <v>35</v>
      </c>
      <c r="K256" s="6">
        <v>8549.6</v>
      </c>
      <c r="L256" s="6">
        <v>85496</v>
      </c>
      <c r="M256" s="5" t="s">
        <v>29081</v>
      </c>
      <c r="N256" s="5" t="s">
        <v>29082</v>
      </c>
      <c r="O256" s="5" t="s">
        <v>29083</v>
      </c>
      <c r="P256" s="5" t="s">
        <v>28765</v>
      </c>
      <c r="Q256" s="5">
        <v>2</v>
      </c>
      <c r="R256" s="5" t="s">
        <v>647</v>
      </c>
      <c r="S256" s="5" t="s">
        <v>648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t="22.5" hidden="1" x14ac:dyDescent="0.25">
      <c r="A257" s="3">
        <v>256</v>
      </c>
      <c r="B257" s="4" t="s">
        <v>29078</v>
      </c>
      <c r="C257" s="5" t="s">
        <v>29</v>
      </c>
      <c r="D257" s="5" t="s">
        <v>29079</v>
      </c>
      <c r="E257" s="5" t="s">
        <v>29080</v>
      </c>
      <c r="F257" s="5" t="s">
        <v>24222</v>
      </c>
      <c r="G257" s="5" t="s">
        <v>6312</v>
      </c>
      <c r="H257" s="5" t="s">
        <v>119</v>
      </c>
      <c r="I257" s="5">
        <v>10</v>
      </c>
      <c r="J257" s="5" t="s">
        <v>35</v>
      </c>
      <c r="K257" s="6">
        <v>5234.12</v>
      </c>
      <c r="L257" s="6">
        <v>52341.2</v>
      </c>
      <c r="M257" s="5" t="s">
        <v>29081</v>
      </c>
      <c r="N257" s="5" t="s">
        <v>29084</v>
      </c>
      <c r="O257" s="5" t="s">
        <v>29083</v>
      </c>
      <c r="P257" s="5" t="s">
        <v>28765</v>
      </c>
      <c r="Q257" s="5">
        <v>10</v>
      </c>
      <c r="R257" s="5" t="s">
        <v>647</v>
      </c>
      <c r="S257" s="5" t="s">
        <v>648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t="22.5" hidden="1" x14ac:dyDescent="0.25">
      <c r="A258" s="3">
        <v>257</v>
      </c>
      <c r="B258" s="4" t="s">
        <v>29078</v>
      </c>
      <c r="C258" s="5" t="s">
        <v>29</v>
      </c>
      <c r="D258" s="5" t="s">
        <v>29079</v>
      </c>
      <c r="E258" s="5" t="s">
        <v>29080</v>
      </c>
      <c r="F258" s="5" t="s">
        <v>24252</v>
      </c>
      <c r="G258" s="5" t="s">
        <v>6314</v>
      </c>
      <c r="H258" s="5" t="s">
        <v>119</v>
      </c>
      <c r="I258" s="5">
        <v>10</v>
      </c>
      <c r="J258" s="5" t="s">
        <v>35</v>
      </c>
      <c r="K258" s="6">
        <v>8549.6</v>
      </c>
      <c r="L258" s="6">
        <v>85496</v>
      </c>
      <c r="M258" s="5" t="s">
        <v>29081</v>
      </c>
      <c r="N258" s="5" t="s">
        <v>29085</v>
      </c>
      <c r="O258" s="5" t="s">
        <v>29083</v>
      </c>
      <c r="P258" s="5" t="s">
        <v>28765</v>
      </c>
      <c r="Q258" s="5">
        <v>8</v>
      </c>
      <c r="R258" s="5" t="s">
        <v>647</v>
      </c>
      <c r="S258" s="5" t="s">
        <v>648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t="22.5" hidden="1" x14ac:dyDescent="0.25">
      <c r="A259" s="3">
        <v>258</v>
      </c>
      <c r="B259" s="4" t="s">
        <v>4005</v>
      </c>
      <c r="C259" s="5" t="s">
        <v>29</v>
      </c>
      <c r="D259" s="5" t="s">
        <v>4006</v>
      </c>
      <c r="E259" s="5" t="s">
        <v>4007</v>
      </c>
      <c r="F259" s="5" t="s">
        <v>29086</v>
      </c>
      <c r="G259" s="5" t="s">
        <v>29087</v>
      </c>
      <c r="H259" s="5" t="s">
        <v>90</v>
      </c>
      <c r="I259" s="5">
        <v>5</v>
      </c>
      <c r="J259" s="5" t="s">
        <v>35</v>
      </c>
      <c r="K259" s="6">
        <v>480</v>
      </c>
      <c r="L259" s="6">
        <v>2400</v>
      </c>
      <c r="M259" s="5" t="s">
        <v>4010</v>
      </c>
      <c r="N259" s="5" t="s">
        <v>856</v>
      </c>
      <c r="O259" s="5" t="s">
        <v>4012</v>
      </c>
      <c r="P259" s="5" t="s">
        <v>4001</v>
      </c>
      <c r="Q259" s="5">
        <v>5</v>
      </c>
      <c r="R259" s="5" t="s">
        <v>86</v>
      </c>
      <c r="S259" s="5" t="s">
        <v>87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t="22.5" hidden="1" x14ac:dyDescent="0.25">
      <c r="A260" s="3">
        <v>259</v>
      </c>
      <c r="B260" s="4" t="s">
        <v>29088</v>
      </c>
      <c r="C260" s="5" t="s">
        <v>29</v>
      </c>
      <c r="D260" s="5" t="s">
        <v>29089</v>
      </c>
      <c r="E260" s="5" t="s">
        <v>4026</v>
      </c>
      <c r="F260" s="5" t="s">
        <v>29090</v>
      </c>
      <c r="G260" s="5" t="s">
        <v>29091</v>
      </c>
      <c r="H260" s="5" t="s">
        <v>34</v>
      </c>
      <c r="I260" s="5">
        <v>1</v>
      </c>
      <c r="J260" s="5" t="s">
        <v>35</v>
      </c>
      <c r="K260" s="6">
        <v>8500</v>
      </c>
      <c r="L260" s="6">
        <v>8500</v>
      </c>
      <c r="M260" s="5" t="s">
        <v>29092</v>
      </c>
      <c r="N260" s="5" t="s">
        <v>856</v>
      </c>
      <c r="O260" s="5" t="s">
        <v>29093</v>
      </c>
      <c r="P260" s="5" t="s">
        <v>28847</v>
      </c>
      <c r="Q260" s="5">
        <v>1</v>
      </c>
      <c r="R260" s="5" t="s">
        <v>24969</v>
      </c>
      <c r="S260" s="5" t="s">
        <v>24970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33.75" x14ac:dyDescent="0.25">
      <c r="A261" s="3">
        <v>260</v>
      </c>
      <c r="B261" s="4" t="s">
        <v>4033</v>
      </c>
      <c r="C261" s="5" t="s">
        <v>29</v>
      </c>
      <c r="D261" s="5" t="s">
        <v>4034</v>
      </c>
      <c r="E261" s="5" t="s">
        <v>4035</v>
      </c>
      <c r="F261" s="5" t="s">
        <v>4036</v>
      </c>
      <c r="G261" s="5" t="s">
        <v>4037</v>
      </c>
      <c r="H261" s="5" t="s">
        <v>1697</v>
      </c>
      <c r="I261" s="5">
        <v>200</v>
      </c>
      <c r="J261" s="5" t="s">
        <v>35</v>
      </c>
      <c r="K261" s="6">
        <v>3</v>
      </c>
      <c r="L261" s="6">
        <v>600</v>
      </c>
      <c r="M261" s="5" t="s">
        <v>4038</v>
      </c>
      <c r="N261" s="5" t="s">
        <v>4039</v>
      </c>
      <c r="O261" s="5" t="s">
        <v>4040</v>
      </c>
      <c r="P261" s="5" t="s">
        <v>4041</v>
      </c>
      <c r="Q261" s="5">
        <v>200</v>
      </c>
      <c r="R261" s="5" t="s">
        <v>365</v>
      </c>
      <c r="S261" s="5" t="s">
        <v>366</v>
      </c>
      <c r="T261" s="5" t="s">
        <v>42</v>
      </c>
      <c r="U261" s="5" t="s">
        <v>159</v>
      </c>
      <c r="V261" s="5"/>
      <c r="W261" s="5" t="s">
        <v>44</v>
      </c>
      <c r="X261" s="5"/>
    </row>
    <row r="262" spans="1:24" ht="33.75" x14ac:dyDescent="0.25">
      <c r="A262" s="3">
        <v>261</v>
      </c>
      <c r="B262" s="4" t="s">
        <v>4033</v>
      </c>
      <c r="C262" s="5" t="s">
        <v>29</v>
      </c>
      <c r="D262" s="5" t="s">
        <v>4034</v>
      </c>
      <c r="E262" s="5" t="s">
        <v>4035</v>
      </c>
      <c r="F262" s="5" t="s">
        <v>525</v>
      </c>
      <c r="G262" s="5" t="s">
        <v>526</v>
      </c>
      <c r="H262" s="5" t="s">
        <v>527</v>
      </c>
      <c r="I262" s="5">
        <v>100</v>
      </c>
      <c r="J262" s="5" t="s">
        <v>35</v>
      </c>
      <c r="K262" s="6">
        <v>45</v>
      </c>
      <c r="L262" s="6">
        <v>4500</v>
      </c>
      <c r="M262" s="5" t="s">
        <v>4038</v>
      </c>
      <c r="N262" s="5" t="s">
        <v>4042</v>
      </c>
      <c r="O262" s="5" t="s">
        <v>4040</v>
      </c>
      <c r="P262" s="5" t="s">
        <v>4041</v>
      </c>
      <c r="Q262" s="5">
        <v>100</v>
      </c>
      <c r="R262" s="5" t="s">
        <v>365</v>
      </c>
      <c r="S262" s="5" t="s">
        <v>366</v>
      </c>
      <c r="T262" s="5" t="s">
        <v>42</v>
      </c>
      <c r="U262" s="5" t="s">
        <v>159</v>
      </c>
      <c r="V262" s="5"/>
      <c r="W262" s="5" t="s">
        <v>44</v>
      </c>
      <c r="X262" s="5"/>
    </row>
    <row r="263" spans="1:24" ht="33.75" x14ac:dyDescent="0.25">
      <c r="A263" s="3">
        <v>262</v>
      </c>
      <c r="B263" s="4" t="s">
        <v>4043</v>
      </c>
      <c r="C263" s="5" t="s">
        <v>29</v>
      </c>
      <c r="D263" s="5" t="s">
        <v>4044</v>
      </c>
      <c r="E263" s="5" t="s">
        <v>4035</v>
      </c>
      <c r="F263" s="5" t="s">
        <v>4045</v>
      </c>
      <c r="G263" s="5" t="s">
        <v>4046</v>
      </c>
      <c r="H263" s="5" t="s">
        <v>4047</v>
      </c>
      <c r="I263" s="5">
        <v>200</v>
      </c>
      <c r="J263" s="5" t="s">
        <v>35</v>
      </c>
      <c r="K263" s="6">
        <v>3.28</v>
      </c>
      <c r="L263" s="6">
        <v>656</v>
      </c>
      <c r="M263" s="5" t="s">
        <v>4048</v>
      </c>
      <c r="N263" s="5" t="s">
        <v>4049</v>
      </c>
      <c r="O263" s="5" t="s">
        <v>4050</v>
      </c>
      <c r="P263" s="5" t="s">
        <v>4051</v>
      </c>
      <c r="Q263" s="5">
        <v>200</v>
      </c>
      <c r="R263" s="5" t="s">
        <v>702</v>
      </c>
      <c r="S263" s="5" t="s">
        <v>703</v>
      </c>
      <c r="T263" s="5" t="s">
        <v>42</v>
      </c>
      <c r="U263" s="5" t="s">
        <v>159</v>
      </c>
      <c r="V263" s="5"/>
      <c r="W263" s="5" t="s">
        <v>44</v>
      </c>
      <c r="X263" s="5"/>
    </row>
    <row r="264" spans="1:24" ht="22.5" x14ac:dyDescent="0.25">
      <c r="A264" s="3">
        <v>263</v>
      </c>
      <c r="B264" s="4" t="s">
        <v>4043</v>
      </c>
      <c r="C264" s="5" t="s">
        <v>29</v>
      </c>
      <c r="D264" s="5" t="s">
        <v>4044</v>
      </c>
      <c r="E264" s="5" t="s">
        <v>4035</v>
      </c>
      <c r="F264" s="5" t="s">
        <v>2249</v>
      </c>
      <c r="G264" s="5" t="s">
        <v>2250</v>
      </c>
      <c r="H264" s="5" t="s">
        <v>1706</v>
      </c>
      <c r="I264" s="5">
        <v>20</v>
      </c>
      <c r="J264" s="5" t="s">
        <v>35</v>
      </c>
      <c r="K264" s="6">
        <v>135</v>
      </c>
      <c r="L264" s="6">
        <v>2700</v>
      </c>
      <c r="M264" s="5" t="s">
        <v>4048</v>
      </c>
      <c r="N264" s="5" t="s">
        <v>2252</v>
      </c>
      <c r="O264" s="5" t="s">
        <v>4050</v>
      </c>
      <c r="P264" s="5" t="s">
        <v>4051</v>
      </c>
      <c r="Q264" s="5">
        <v>20</v>
      </c>
      <c r="R264" s="5" t="s">
        <v>702</v>
      </c>
      <c r="S264" s="5" t="s">
        <v>703</v>
      </c>
      <c r="T264" s="5" t="s">
        <v>42</v>
      </c>
      <c r="U264" s="5" t="s">
        <v>159</v>
      </c>
      <c r="V264" s="5"/>
      <c r="W264" s="5" t="s">
        <v>44</v>
      </c>
      <c r="X264" s="5"/>
    </row>
    <row r="265" spans="1:24" ht="22.5" x14ac:dyDescent="0.25">
      <c r="A265" s="3">
        <v>264</v>
      </c>
      <c r="B265" s="4" t="s">
        <v>4043</v>
      </c>
      <c r="C265" s="5" t="s">
        <v>29</v>
      </c>
      <c r="D265" s="5" t="s">
        <v>4044</v>
      </c>
      <c r="E265" s="5" t="s">
        <v>4035</v>
      </c>
      <c r="F265" s="5" t="s">
        <v>4052</v>
      </c>
      <c r="G265" s="5" t="s">
        <v>4053</v>
      </c>
      <c r="H265" s="5" t="s">
        <v>3062</v>
      </c>
      <c r="I265" s="5">
        <v>150</v>
      </c>
      <c r="J265" s="5" t="s">
        <v>35</v>
      </c>
      <c r="K265" s="6">
        <v>40</v>
      </c>
      <c r="L265" s="6">
        <v>6000</v>
      </c>
      <c r="M265" s="5" t="s">
        <v>4048</v>
      </c>
      <c r="N265" s="5" t="s">
        <v>4054</v>
      </c>
      <c r="O265" s="5" t="s">
        <v>4050</v>
      </c>
      <c r="P265" s="5" t="s">
        <v>4051</v>
      </c>
      <c r="Q265" s="5">
        <v>150</v>
      </c>
      <c r="R265" s="5" t="s">
        <v>702</v>
      </c>
      <c r="S265" s="5" t="s">
        <v>703</v>
      </c>
      <c r="T265" s="5" t="s">
        <v>42</v>
      </c>
      <c r="U265" s="5" t="s">
        <v>159</v>
      </c>
      <c r="V265" s="5"/>
      <c r="W265" s="5" t="s">
        <v>44</v>
      </c>
      <c r="X265" s="5"/>
    </row>
    <row r="266" spans="1:24" ht="22.5" x14ac:dyDescent="0.25">
      <c r="A266" s="3">
        <v>265</v>
      </c>
      <c r="B266" s="4" t="s">
        <v>4043</v>
      </c>
      <c r="C266" s="5" t="s">
        <v>29</v>
      </c>
      <c r="D266" s="5" t="s">
        <v>4044</v>
      </c>
      <c r="E266" s="5" t="s">
        <v>4035</v>
      </c>
      <c r="F266" s="5" t="s">
        <v>4055</v>
      </c>
      <c r="G266" s="5" t="s">
        <v>4056</v>
      </c>
      <c r="H266" s="5" t="s">
        <v>420</v>
      </c>
      <c r="I266" s="5">
        <v>2000</v>
      </c>
      <c r="J266" s="5" t="s">
        <v>35</v>
      </c>
      <c r="K266" s="6">
        <v>0.9</v>
      </c>
      <c r="L266" s="6">
        <v>1800</v>
      </c>
      <c r="M266" s="5" t="s">
        <v>4048</v>
      </c>
      <c r="N266" s="5" t="s">
        <v>4057</v>
      </c>
      <c r="O266" s="5" t="s">
        <v>4050</v>
      </c>
      <c r="P266" s="5" t="s">
        <v>4051</v>
      </c>
      <c r="Q266" s="5">
        <v>2000</v>
      </c>
      <c r="R266" s="5" t="s">
        <v>702</v>
      </c>
      <c r="S266" s="5" t="s">
        <v>703</v>
      </c>
      <c r="T266" s="5" t="s">
        <v>42</v>
      </c>
      <c r="U266" s="5" t="s">
        <v>159</v>
      </c>
      <c r="V266" s="5"/>
      <c r="W266" s="5" t="s">
        <v>44</v>
      </c>
      <c r="X266" s="5"/>
    </row>
    <row r="267" spans="1:24" ht="33.75" x14ac:dyDescent="0.25">
      <c r="A267" s="3">
        <v>266</v>
      </c>
      <c r="B267" s="4" t="s">
        <v>4043</v>
      </c>
      <c r="C267" s="5" t="s">
        <v>29</v>
      </c>
      <c r="D267" s="5" t="s">
        <v>4044</v>
      </c>
      <c r="E267" s="5" t="s">
        <v>4035</v>
      </c>
      <c r="F267" s="5" t="s">
        <v>3772</v>
      </c>
      <c r="G267" s="5" t="s">
        <v>3773</v>
      </c>
      <c r="H267" s="5" t="s">
        <v>2906</v>
      </c>
      <c r="I267" s="5">
        <v>900</v>
      </c>
      <c r="J267" s="5" t="s">
        <v>35</v>
      </c>
      <c r="K267" s="6">
        <v>45.332999999999998</v>
      </c>
      <c r="L267" s="6">
        <v>40799.699999999997</v>
      </c>
      <c r="M267" s="5" t="s">
        <v>4048</v>
      </c>
      <c r="N267" s="5" t="s">
        <v>3775</v>
      </c>
      <c r="O267" s="5" t="s">
        <v>4050</v>
      </c>
      <c r="P267" s="5" t="s">
        <v>4051</v>
      </c>
      <c r="Q267" s="5">
        <v>900</v>
      </c>
      <c r="R267" s="5" t="s">
        <v>702</v>
      </c>
      <c r="S267" s="5" t="s">
        <v>703</v>
      </c>
      <c r="T267" s="5" t="s">
        <v>42</v>
      </c>
      <c r="U267" s="5" t="s">
        <v>159</v>
      </c>
      <c r="V267" s="5"/>
      <c r="W267" s="5" t="s">
        <v>44</v>
      </c>
      <c r="X267" s="5"/>
    </row>
    <row r="268" spans="1:24" ht="22.5" x14ac:dyDescent="0.25">
      <c r="A268" s="3">
        <v>267</v>
      </c>
      <c r="B268" s="4" t="s">
        <v>4058</v>
      </c>
      <c r="C268" s="5" t="s">
        <v>29</v>
      </c>
      <c r="D268" s="5" t="s">
        <v>4059</v>
      </c>
      <c r="E268" s="5" t="s">
        <v>4060</v>
      </c>
      <c r="F268" s="5" t="s">
        <v>3820</v>
      </c>
      <c r="G268" s="5" t="s">
        <v>3821</v>
      </c>
      <c r="H268" s="5" t="s">
        <v>468</v>
      </c>
      <c r="I268" s="5">
        <v>200</v>
      </c>
      <c r="J268" s="5" t="s">
        <v>35</v>
      </c>
      <c r="K268" s="6">
        <v>700</v>
      </c>
      <c r="L268" s="6">
        <v>140000</v>
      </c>
      <c r="M268" s="5" t="s">
        <v>4061</v>
      </c>
      <c r="N268" s="5" t="s">
        <v>3443</v>
      </c>
      <c r="O268" s="5" t="s">
        <v>4062</v>
      </c>
      <c r="P268" s="5" t="s">
        <v>4063</v>
      </c>
      <c r="Q268" s="5">
        <v>200</v>
      </c>
      <c r="R268" s="5" t="s">
        <v>3446</v>
      </c>
      <c r="S268" s="5" t="s">
        <v>3447</v>
      </c>
      <c r="T268" s="5" t="s">
        <v>42</v>
      </c>
      <c r="U268" s="5" t="s">
        <v>159</v>
      </c>
      <c r="V268" s="5"/>
      <c r="W268" s="5" t="s">
        <v>44</v>
      </c>
      <c r="X268" s="5"/>
    </row>
    <row r="269" spans="1:24" ht="33.75" x14ac:dyDescent="0.25">
      <c r="A269" s="3">
        <v>268</v>
      </c>
      <c r="B269" s="4" t="s">
        <v>4064</v>
      </c>
      <c r="C269" s="5" t="s">
        <v>29</v>
      </c>
      <c r="D269" s="5" t="s">
        <v>4065</v>
      </c>
      <c r="E269" s="5" t="s">
        <v>4066</v>
      </c>
      <c r="F269" s="5" t="s">
        <v>2615</v>
      </c>
      <c r="G269" s="5" t="s">
        <v>2616</v>
      </c>
      <c r="H269" s="5" t="s">
        <v>577</v>
      </c>
      <c r="I269" s="5">
        <v>3000</v>
      </c>
      <c r="J269" s="5" t="s">
        <v>35</v>
      </c>
      <c r="K269" s="6">
        <v>34.230333000000002</v>
      </c>
      <c r="L269" s="6">
        <v>102690.999</v>
      </c>
      <c r="M269" s="5" t="s">
        <v>4067</v>
      </c>
      <c r="N269" s="5" t="s">
        <v>4068</v>
      </c>
      <c r="O269" s="5" t="s">
        <v>4069</v>
      </c>
      <c r="P269" s="5" t="s">
        <v>3830</v>
      </c>
      <c r="Q269" s="5">
        <v>3000</v>
      </c>
      <c r="R269" s="5" t="s">
        <v>647</v>
      </c>
      <c r="S269" s="5" t="s">
        <v>648</v>
      </c>
      <c r="T269" s="5" t="s">
        <v>42</v>
      </c>
      <c r="U269" s="5" t="s">
        <v>159</v>
      </c>
      <c r="V269" s="5"/>
      <c r="W269" s="5" t="s">
        <v>44</v>
      </c>
      <c r="X269" s="5"/>
    </row>
    <row r="270" spans="1:24" ht="22.5" x14ac:dyDescent="0.25">
      <c r="A270" s="3">
        <v>269</v>
      </c>
      <c r="B270" s="4" t="s">
        <v>4070</v>
      </c>
      <c r="C270" s="5" t="s">
        <v>29</v>
      </c>
      <c r="D270" s="5" t="s">
        <v>4071</v>
      </c>
      <c r="E270" s="5" t="s">
        <v>4060</v>
      </c>
      <c r="F270" s="5" t="s">
        <v>4072</v>
      </c>
      <c r="G270" s="5" t="s">
        <v>4073</v>
      </c>
      <c r="H270" s="5" t="s">
        <v>1257</v>
      </c>
      <c r="I270" s="5">
        <v>300</v>
      </c>
      <c r="J270" s="5" t="s">
        <v>35</v>
      </c>
      <c r="K270" s="6">
        <v>24</v>
      </c>
      <c r="L270" s="6">
        <v>7200</v>
      </c>
      <c r="M270" s="5" t="s">
        <v>4074</v>
      </c>
      <c r="N270" s="5" t="s">
        <v>4075</v>
      </c>
      <c r="O270" s="5" t="s">
        <v>4076</v>
      </c>
      <c r="P270" s="5" t="s">
        <v>4077</v>
      </c>
      <c r="Q270" s="5">
        <v>300</v>
      </c>
      <c r="R270" s="5" t="s">
        <v>504</v>
      </c>
      <c r="S270" s="5" t="s">
        <v>505</v>
      </c>
      <c r="T270" s="5" t="s">
        <v>42</v>
      </c>
      <c r="U270" s="5" t="s">
        <v>159</v>
      </c>
      <c r="V270" s="5"/>
      <c r="W270" s="5" t="s">
        <v>44</v>
      </c>
      <c r="X270" s="5"/>
    </row>
    <row r="271" spans="1:24" ht="22.5" hidden="1" x14ac:dyDescent="0.25">
      <c r="A271" s="3">
        <v>270</v>
      </c>
      <c r="B271" s="4" t="s">
        <v>29094</v>
      </c>
      <c r="C271" s="5" t="s">
        <v>29</v>
      </c>
      <c r="D271" s="5" t="s">
        <v>29095</v>
      </c>
      <c r="E271" s="5" t="s">
        <v>4060</v>
      </c>
      <c r="F271" s="5" t="s">
        <v>29096</v>
      </c>
      <c r="G271" s="5" t="s">
        <v>29097</v>
      </c>
      <c r="H271" s="5" t="s">
        <v>34</v>
      </c>
      <c r="I271" s="5">
        <v>2</v>
      </c>
      <c r="J271" s="5" t="s">
        <v>35</v>
      </c>
      <c r="K271" s="6">
        <v>1350</v>
      </c>
      <c r="L271" s="6">
        <v>2700</v>
      </c>
      <c r="M271" s="5" t="s">
        <v>29098</v>
      </c>
      <c r="N271" s="5" t="s">
        <v>37</v>
      </c>
      <c r="O271" s="5" t="s">
        <v>29099</v>
      </c>
      <c r="P271" s="5" t="s">
        <v>4041</v>
      </c>
      <c r="Q271" s="5">
        <v>2</v>
      </c>
      <c r="R271" s="5" t="s">
        <v>914</v>
      </c>
      <c r="S271" s="5" t="s">
        <v>915</v>
      </c>
      <c r="T271" s="5" t="s">
        <v>42</v>
      </c>
      <c r="U271" s="5" t="s">
        <v>43</v>
      </c>
      <c r="V271" s="5"/>
      <c r="W271" s="5" t="s">
        <v>44</v>
      </c>
      <c r="X271" s="5"/>
    </row>
    <row r="272" spans="1:24" ht="22.5" hidden="1" x14ac:dyDescent="0.25">
      <c r="A272" s="3">
        <v>271</v>
      </c>
      <c r="B272" s="4" t="s">
        <v>29094</v>
      </c>
      <c r="C272" s="5" t="s">
        <v>29</v>
      </c>
      <c r="D272" s="5" t="s">
        <v>29095</v>
      </c>
      <c r="E272" s="5" t="s">
        <v>4060</v>
      </c>
      <c r="F272" s="5" t="s">
        <v>29100</v>
      </c>
      <c r="G272" s="5" t="s">
        <v>29101</v>
      </c>
      <c r="H272" s="5" t="s">
        <v>34</v>
      </c>
      <c r="I272" s="5">
        <v>2</v>
      </c>
      <c r="J272" s="5" t="s">
        <v>35</v>
      </c>
      <c r="K272" s="6">
        <v>1250</v>
      </c>
      <c r="L272" s="6">
        <v>2500</v>
      </c>
      <c r="M272" s="5" t="s">
        <v>29098</v>
      </c>
      <c r="N272" s="5" t="s">
        <v>37</v>
      </c>
      <c r="O272" s="5" t="s">
        <v>29099</v>
      </c>
      <c r="P272" s="5" t="s">
        <v>4041</v>
      </c>
      <c r="Q272" s="5">
        <v>2</v>
      </c>
      <c r="R272" s="5" t="s">
        <v>914</v>
      </c>
      <c r="S272" s="5" t="s">
        <v>915</v>
      </c>
      <c r="T272" s="5" t="s">
        <v>42</v>
      </c>
      <c r="U272" s="5" t="s">
        <v>43</v>
      </c>
      <c r="V272" s="5"/>
      <c r="W272" s="5" t="s">
        <v>44</v>
      </c>
      <c r="X272" s="5"/>
    </row>
    <row r="273" spans="1:24" ht="22.5" hidden="1" x14ac:dyDescent="0.25">
      <c r="A273" s="3">
        <v>272</v>
      </c>
      <c r="B273" s="4" t="s">
        <v>29094</v>
      </c>
      <c r="C273" s="5" t="s">
        <v>29</v>
      </c>
      <c r="D273" s="5" t="s">
        <v>29095</v>
      </c>
      <c r="E273" s="5" t="s">
        <v>4060</v>
      </c>
      <c r="F273" s="5" t="s">
        <v>29102</v>
      </c>
      <c r="G273" s="5" t="s">
        <v>29103</v>
      </c>
      <c r="H273" s="5" t="s">
        <v>34</v>
      </c>
      <c r="I273" s="5">
        <v>2</v>
      </c>
      <c r="J273" s="5" t="s">
        <v>35</v>
      </c>
      <c r="K273" s="6">
        <v>1250</v>
      </c>
      <c r="L273" s="6">
        <v>2500</v>
      </c>
      <c r="M273" s="5" t="s">
        <v>29098</v>
      </c>
      <c r="N273" s="5" t="s">
        <v>37</v>
      </c>
      <c r="O273" s="5" t="s">
        <v>29099</v>
      </c>
      <c r="P273" s="5" t="s">
        <v>4041</v>
      </c>
      <c r="Q273" s="5">
        <v>2</v>
      </c>
      <c r="R273" s="5" t="s">
        <v>914</v>
      </c>
      <c r="S273" s="5" t="s">
        <v>915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t="22.5" hidden="1" x14ac:dyDescent="0.25">
      <c r="A274" s="3">
        <v>273</v>
      </c>
      <c r="B274" s="4" t="s">
        <v>29094</v>
      </c>
      <c r="C274" s="5" t="s">
        <v>29</v>
      </c>
      <c r="D274" s="5" t="s">
        <v>29095</v>
      </c>
      <c r="E274" s="5" t="s">
        <v>4060</v>
      </c>
      <c r="F274" s="5" t="s">
        <v>29104</v>
      </c>
      <c r="G274" s="5" t="s">
        <v>29105</v>
      </c>
      <c r="H274" s="5" t="s">
        <v>34</v>
      </c>
      <c r="I274" s="5">
        <v>2</v>
      </c>
      <c r="J274" s="5" t="s">
        <v>35</v>
      </c>
      <c r="K274" s="6">
        <v>1250</v>
      </c>
      <c r="L274" s="6">
        <v>2500</v>
      </c>
      <c r="M274" s="5" t="s">
        <v>29098</v>
      </c>
      <c r="N274" s="5" t="s">
        <v>37</v>
      </c>
      <c r="O274" s="5" t="s">
        <v>29099</v>
      </c>
      <c r="P274" s="5" t="s">
        <v>4041</v>
      </c>
      <c r="Q274" s="5">
        <v>2</v>
      </c>
      <c r="R274" s="5" t="s">
        <v>914</v>
      </c>
      <c r="S274" s="5" t="s">
        <v>915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33.75" x14ac:dyDescent="0.25">
      <c r="A275" s="3">
        <v>274</v>
      </c>
      <c r="B275" s="4" t="s">
        <v>4078</v>
      </c>
      <c r="C275" s="5" t="s">
        <v>29</v>
      </c>
      <c r="D275" s="5" t="s">
        <v>4079</v>
      </c>
      <c r="E275" s="5" t="s">
        <v>4066</v>
      </c>
      <c r="F275" s="5" t="s">
        <v>4080</v>
      </c>
      <c r="G275" s="5" t="s">
        <v>4081</v>
      </c>
      <c r="H275" s="5" t="s">
        <v>584</v>
      </c>
      <c r="I275" s="5">
        <v>300</v>
      </c>
      <c r="J275" s="5" t="s">
        <v>35</v>
      </c>
      <c r="K275" s="6">
        <v>72.8</v>
      </c>
      <c r="L275" s="6">
        <v>21840</v>
      </c>
      <c r="M275" s="5" t="s">
        <v>4082</v>
      </c>
      <c r="N275" s="5" t="s">
        <v>4083</v>
      </c>
      <c r="O275" s="5" t="s">
        <v>4084</v>
      </c>
      <c r="P275" s="5" t="s">
        <v>4085</v>
      </c>
      <c r="Q275" s="5">
        <v>230</v>
      </c>
      <c r="R275" s="5" t="s">
        <v>2649</v>
      </c>
      <c r="S275" s="5" t="s">
        <v>2650</v>
      </c>
      <c r="T275" s="5" t="s">
        <v>42</v>
      </c>
      <c r="U275" s="5" t="s">
        <v>159</v>
      </c>
      <c r="V275" s="5"/>
      <c r="W275" s="5" t="s">
        <v>44</v>
      </c>
      <c r="X275" s="5"/>
    </row>
    <row r="276" spans="1:24" ht="33.75" x14ac:dyDescent="0.25">
      <c r="A276" s="3">
        <v>275</v>
      </c>
      <c r="B276" s="4" t="s">
        <v>4078</v>
      </c>
      <c r="C276" s="5" t="s">
        <v>29</v>
      </c>
      <c r="D276" s="5" t="s">
        <v>4079</v>
      </c>
      <c r="E276" s="5" t="s">
        <v>4066</v>
      </c>
      <c r="F276" s="5" t="s">
        <v>4086</v>
      </c>
      <c r="G276" s="5" t="s">
        <v>4087</v>
      </c>
      <c r="H276" s="5" t="s">
        <v>4088</v>
      </c>
      <c r="I276" s="5">
        <v>200</v>
      </c>
      <c r="J276" s="5" t="s">
        <v>35</v>
      </c>
      <c r="K276" s="6">
        <v>1.95</v>
      </c>
      <c r="L276" s="6">
        <v>390</v>
      </c>
      <c r="M276" s="5" t="s">
        <v>4082</v>
      </c>
      <c r="N276" s="5" t="s">
        <v>4089</v>
      </c>
      <c r="O276" s="5" t="s">
        <v>4084</v>
      </c>
      <c r="P276" s="5" t="s">
        <v>4085</v>
      </c>
      <c r="Q276" s="5">
        <v>200</v>
      </c>
      <c r="R276" s="5" t="s">
        <v>2649</v>
      </c>
      <c r="S276" s="5" t="s">
        <v>2650</v>
      </c>
      <c r="T276" s="5" t="s">
        <v>42</v>
      </c>
      <c r="U276" s="5" t="s">
        <v>159</v>
      </c>
      <c r="V276" s="5"/>
      <c r="W276" s="5" t="s">
        <v>44</v>
      </c>
      <c r="X276" s="5"/>
    </row>
    <row r="277" spans="1:24" ht="22.5" x14ac:dyDescent="0.25">
      <c r="A277" s="3">
        <v>276</v>
      </c>
      <c r="B277" s="4" t="s">
        <v>4090</v>
      </c>
      <c r="C277" s="5" t="s">
        <v>29</v>
      </c>
      <c r="D277" s="5" t="s">
        <v>4091</v>
      </c>
      <c r="E277" s="5" t="s">
        <v>4035</v>
      </c>
      <c r="F277" s="5" t="s">
        <v>1152</v>
      </c>
      <c r="G277" s="5" t="s">
        <v>1153</v>
      </c>
      <c r="H277" s="5" t="s">
        <v>459</v>
      </c>
      <c r="I277" s="5">
        <v>10000</v>
      </c>
      <c r="J277" s="5" t="s">
        <v>35</v>
      </c>
      <c r="K277" s="6">
        <v>0.65</v>
      </c>
      <c r="L277" s="6">
        <v>6500</v>
      </c>
      <c r="M277" s="5" t="s">
        <v>4092</v>
      </c>
      <c r="N277" s="5" t="s">
        <v>3110</v>
      </c>
      <c r="O277" s="5" t="s">
        <v>4093</v>
      </c>
      <c r="P277" s="5" t="s">
        <v>4041</v>
      </c>
      <c r="Q277" s="5">
        <v>5000</v>
      </c>
      <c r="R277" s="5" t="s">
        <v>828</v>
      </c>
      <c r="S277" s="5" t="s">
        <v>829</v>
      </c>
      <c r="T277" s="5" t="s">
        <v>42</v>
      </c>
      <c r="U277" s="5" t="s">
        <v>159</v>
      </c>
      <c r="V277" s="5"/>
      <c r="W277" s="5" t="s">
        <v>44</v>
      </c>
      <c r="X277" s="5"/>
    </row>
    <row r="278" spans="1:24" ht="22.5" x14ac:dyDescent="0.25">
      <c r="A278" s="3">
        <v>277</v>
      </c>
      <c r="B278" s="4" t="s">
        <v>4090</v>
      </c>
      <c r="C278" s="5" t="s">
        <v>29</v>
      </c>
      <c r="D278" s="5" t="s">
        <v>4091</v>
      </c>
      <c r="E278" s="5" t="s">
        <v>4035</v>
      </c>
      <c r="F278" s="5" t="s">
        <v>1152</v>
      </c>
      <c r="G278" s="5" t="s">
        <v>1153</v>
      </c>
      <c r="H278" s="5" t="s">
        <v>459</v>
      </c>
      <c r="I278" s="5">
        <v>10000</v>
      </c>
      <c r="J278" s="5" t="s">
        <v>35</v>
      </c>
      <c r="K278" s="6">
        <v>0.65</v>
      </c>
      <c r="L278" s="6">
        <v>6500</v>
      </c>
      <c r="M278" s="5" t="s">
        <v>4092</v>
      </c>
      <c r="N278" s="5" t="s">
        <v>1155</v>
      </c>
      <c r="O278" s="5" t="s">
        <v>4093</v>
      </c>
      <c r="P278" s="5" t="s">
        <v>4041</v>
      </c>
      <c r="Q278" s="5">
        <v>5000</v>
      </c>
      <c r="R278" s="5" t="s">
        <v>828</v>
      </c>
      <c r="S278" s="5" t="s">
        <v>829</v>
      </c>
      <c r="T278" s="5" t="s">
        <v>42</v>
      </c>
      <c r="U278" s="5" t="s">
        <v>159</v>
      </c>
      <c r="V278" s="5"/>
      <c r="W278" s="5" t="s">
        <v>44</v>
      </c>
      <c r="X278" s="5"/>
    </row>
    <row r="279" spans="1:24" ht="33.75" x14ac:dyDescent="0.25">
      <c r="A279" s="3">
        <v>278</v>
      </c>
      <c r="B279" s="4" t="s">
        <v>4094</v>
      </c>
      <c r="C279" s="5" t="s">
        <v>29</v>
      </c>
      <c r="D279" s="5" t="s">
        <v>4095</v>
      </c>
      <c r="E279" s="5" t="s">
        <v>4060</v>
      </c>
      <c r="F279" s="5" t="s">
        <v>662</v>
      </c>
      <c r="G279" s="5" t="s">
        <v>663</v>
      </c>
      <c r="H279" s="5" t="s">
        <v>577</v>
      </c>
      <c r="I279" s="5">
        <v>200</v>
      </c>
      <c r="J279" s="5" t="s">
        <v>35</v>
      </c>
      <c r="K279" s="6">
        <v>1058</v>
      </c>
      <c r="L279" s="6">
        <v>211600</v>
      </c>
      <c r="M279" s="5" t="s">
        <v>4096</v>
      </c>
      <c r="N279" s="5" t="s">
        <v>3745</v>
      </c>
      <c r="O279" s="5" t="s">
        <v>4097</v>
      </c>
      <c r="P279" s="5" t="s">
        <v>4098</v>
      </c>
      <c r="Q279" s="5">
        <v>100</v>
      </c>
      <c r="R279" s="5" t="s">
        <v>504</v>
      </c>
      <c r="S279" s="5" t="s">
        <v>505</v>
      </c>
      <c r="T279" s="5" t="s">
        <v>42</v>
      </c>
      <c r="U279" s="5" t="s">
        <v>159</v>
      </c>
      <c r="V279" s="5"/>
      <c r="W279" s="5" t="s">
        <v>44</v>
      </c>
      <c r="X279" s="5"/>
    </row>
    <row r="280" spans="1:24" ht="33.75" x14ac:dyDescent="0.25">
      <c r="A280" s="3">
        <v>279</v>
      </c>
      <c r="B280" s="4" t="s">
        <v>4078</v>
      </c>
      <c r="C280" s="5" t="s">
        <v>29</v>
      </c>
      <c r="D280" s="5" t="s">
        <v>4079</v>
      </c>
      <c r="E280" s="5" t="s">
        <v>4066</v>
      </c>
      <c r="F280" s="5" t="s">
        <v>4099</v>
      </c>
      <c r="G280" s="5" t="s">
        <v>4100</v>
      </c>
      <c r="H280" s="5" t="s">
        <v>3891</v>
      </c>
      <c r="I280" s="5">
        <v>300</v>
      </c>
      <c r="J280" s="5" t="s">
        <v>35</v>
      </c>
      <c r="K280" s="6">
        <v>72</v>
      </c>
      <c r="L280" s="6">
        <v>21600</v>
      </c>
      <c r="M280" s="5" t="s">
        <v>4082</v>
      </c>
      <c r="N280" s="5" t="s">
        <v>4101</v>
      </c>
      <c r="O280" s="5" t="s">
        <v>4084</v>
      </c>
      <c r="P280" s="5" t="s">
        <v>4085</v>
      </c>
      <c r="Q280" s="5">
        <v>60</v>
      </c>
      <c r="R280" s="5" t="s">
        <v>2649</v>
      </c>
      <c r="S280" s="5" t="s">
        <v>2650</v>
      </c>
      <c r="T280" s="5" t="s">
        <v>42</v>
      </c>
      <c r="U280" s="5" t="s">
        <v>159</v>
      </c>
      <c r="V280" s="5"/>
      <c r="W280" s="5" t="s">
        <v>44</v>
      </c>
      <c r="X280" s="5"/>
    </row>
    <row r="281" spans="1:24" ht="33.75" x14ac:dyDescent="0.25">
      <c r="A281" s="3">
        <v>280</v>
      </c>
      <c r="B281" s="4" t="s">
        <v>4094</v>
      </c>
      <c r="C281" s="5" t="s">
        <v>29</v>
      </c>
      <c r="D281" s="5" t="s">
        <v>4095</v>
      </c>
      <c r="E281" s="5" t="s">
        <v>4060</v>
      </c>
      <c r="F281" s="5" t="s">
        <v>662</v>
      </c>
      <c r="G281" s="5" t="s">
        <v>663</v>
      </c>
      <c r="H281" s="5" t="s">
        <v>577</v>
      </c>
      <c r="I281" s="5">
        <v>200</v>
      </c>
      <c r="J281" s="5" t="s">
        <v>35</v>
      </c>
      <c r="K281" s="6">
        <v>1058</v>
      </c>
      <c r="L281" s="6">
        <v>211600</v>
      </c>
      <c r="M281" s="5" t="s">
        <v>4102</v>
      </c>
      <c r="N281" s="5" t="s">
        <v>3744</v>
      </c>
      <c r="O281" s="5" t="s">
        <v>4103</v>
      </c>
      <c r="P281" s="5" t="s">
        <v>4077</v>
      </c>
      <c r="Q281" s="5">
        <v>100</v>
      </c>
      <c r="R281" s="5" t="s">
        <v>504</v>
      </c>
      <c r="S281" s="5" t="s">
        <v>505</v>
      </c>
      <c r="T281" s="5" t="s">
        <v>42</v>
      </c>
      <c r="U281" s="5" t="s">
        <v>159</v>
      </c>
      <c r="V281" s="5"/>
      <c r="W281" s="5" t="s">
        <v>44</v>
      </c>
      <c r="X281" s="5"/>
    </row>
    <row r="282" spans="1:24" ht="33.75" x14ac:dyDescent="0.25">
      <c r="A282" s="3">
        <v>281</v>
      </c>
      <c r="B282" s="4" t="s">
        <v>4078</v>
      </c>
      <c r="C282" s="5" t="s">
        <v>29</v>
      </c>
      <c r="D282" s="5" t="s">
        <v>4079</v>
      </c>
      <c r="E282" s="5" t="s">
        <v>4066</v>
      </c>
      <c r="F282" s="5" t="s">
        <v>4104</v>
      </c>
      <c r="G282" s="5" t="s">
        <v>4105</v>
      </c>
      <c r="H282" s="5" t="s">
        <v>427</v>
      </c>
      <c r="I282" s="5">
        <v>3000</v>
      </c>
      <c r="J282" s="5" t="s">
        <v>35</v>
      </c>
      <c r="K282" s="6">
        <v>2.48</v>
      </c>
      <c r="L282" s="6">
        <v>7440</v>
      </c>
      <c r="M282" s="5" t="s">
        <v>4082</v>
      </c>
      <c r="N282" s="5" t="s">
        <v>4106</v>
      </c>
      <c r="O282" s="5" t="s">
        <v>4084</v>
      </c>
      <c r="P282" s="5" t="s">
        <v>4085</v>
      </c>
      <c r="Q282" s="5">
        <v>3000</v>
      </c>
      <c r="R282" s="5" t="s">
        <v>2649</v>
      </c>
      <c r="S282" s="5" t="s">
        <v>2650</v>
      </c>
      <c r="T282" s="5" t="s">
        <v>42</v>
      </c>
      <c r="U282" s="5" t="s">
        <v>159</v>
      </c>
      <c r="V282" s="5"/>
      <c r="W282" s="5" t="s">
        <v>44</v>
      </c>
      <c r="X282" s="5"/>
    </row>
    <row r="283" spans="1:24" ht="22.5" hidden="1" x14ac:dyDescent="0.25">
      <c r="A283" s="3">
        <v>282</v>
      </c>
      <c r="B283" s="4" t="s">
        <v>29106</v>
      </c>
      <c r="C283" s="5" t="s">
        <v>29</v>
      </c>
      <c r="D283" s="5" t="s">
        <v>29107</v>
      </c>
      <c r="E283" s="5" t="s">
        <v>29108</v>
      </c>
      <c r="F283" s="5" t="s">
        <v>26217</v>
      </c>
      <c r="G283" s="5" t="s">
        <v>26218</v>
      </c>
      <c r="H283" s="5" t="s">
        <v>5790</v>
      </c>
      <c r="I283" s="5">
        <v>10</v>
      </c>
      <c r="J283" s="5" t="s">
        <v>35</v>
      </c>
      <c r="K283" s="6">
        <v>290</v>
      </c>
      <c r="L283" s="6">
        <v>2900</v>
      </c>
      <c r="M283" s="5" t="s">
        <v>29109</v>
      </c>
      <c r="N283" s="5" t="s">
        <v>29110</v>
      </c>
      <c r="O283" s="5" t="s">
        <v>29111</v>
      </c>
      <c r="P283" s="5" t="s">
        <v>4051</v>
      </c>
      <c r="Q283" s="5">
        <v>10</v>
      </c>
      <c r="R283" s="5" t="s">
        <v>24901</v>
      </c>
      <c r="S283" s="5" t="s">
        <v>6492</v>
      </c>
      <c r="T283" s="5" t="s">
        <v>42</v>
      </c>
      <c r="U283" s="5" t="s">
        <v>43</v>
      </c>
      <c r="V283" s="5"/>
      <c r="W283" s="5" t="s">
        <v>44</v>
      </c>
      <c r="X283" s="5"/>
    </row>
    <row r="284" spans="1:24" ht="33.75" x14ac:dyDescent="0.25">
      <c r="A284" s="3">
        <v>283</v>
      </c>
      <c r="B284" s="4" t="s">
        <v>4107</v>
      </c>
      <c r="C284" s="5" t="s">
        <v>29</v>
      </c>
      <c r="D284" s="5" t="s">
        <v>4108</v>
      </c>
      <c r="E284" s="5" t="s">
        <v>4109</v>
      </c>
      <c r="F284" s="5" t="s">
        <v>2565</v>
      </c>
      <c r="G284" s="5" t="s">
        <v>2566</v>
      </c>
      <c r="H284" s="5" t="s">
        <v>2567</v>
      </c>
      <c r="I284" s="5">
        <v>30</v>
      </c>
      <c r="J284" s="5" t="s">
        <v>35</v>
      </c>
      <c r="K284" s="6">
        <v>600</v>
      </c>
      <c r="L284" s="6">
        <v>18000</v>
      </c>
      <c r="M284" s="5" t="s">
        <v>4110</v>
      </c>
      <c r="N284" s="5" t="s">
        <v>4111</v>
      </c>
      <c r="O284" s="5" t="s">
        <v>4112</v>
      </c>
      <c r="P284" s="5" t="s">
        <v>3830</v>
      </c>
      <c r="Q284" s="5">
        <v>30</v>
      </c>
      <c r="R284" s="5" t="s">
        <v>157</v>
      </c>
      <c r="S284" s="5" t="s">
        <v>158</v>
      </c>
      <c r="T284" s="5" t="s">
        <v>42</v>
      </c>
      <c r="U284" s="5" t="s">
        <v>159</v>
      </c>
      <c r="V284" s="5"/>
      <c r="W284" s="5" t="s">
        <v>44</v>
      </c>
      <c r="X284" s="5"/>
    </row>
    <row r="285" spans="1:24" ht="22.5" hidden="1" x14ac:dyDescent="0.25">
      <c r="A285" s="3">
        <v>284</v>
      </c>
      <c r="B285" s="4" t="s">
        <v>29112</v>
      </c>
      <c r="C285" s="5" t="s">
        <v>29</v>
      </c>
      <c r="D285" s="5" t="s">
        <v>29113</v>
      </c>
      <c r="E285" s="5" t="s">
        <v>4109</v>
      </c>
      <c r="F285" s="5" t="s">
        <v>29114</v>
      </c>
      <c r="G285" s="5" t="s">
        <v>29115</v>
      </c>
      <c r="H285" s="5" t="s">
        <v>5790</v>
      </c>
      <c r="I285" s="5">
        <v>12500</v>
      </c>
      <c r="J285" s="5" t="s">
        <v>35</v>
      </c>
      <c r="K285" s="6">
        <v>2.4</v>
      </c>
      <c r="L285" s="6">
        <v>30000</v>
      </c>
      <c r="M285" s="5" t="s">
        <v>29116</v>
      </c>
      <c r="N285" s="5" t="s">
        <v>29117</v>
      </c>
      <c r="O285" s="5" t="s">
        <v>29118</v>
      </c>
      <c r="P285" s="5" t="s">
        <v>4041</v>
      </c>
      <c r="Q285" s="5">
        <v>7500</v>
      </c>
      <c r="R285" s="5" t="s">
        <v>24901</v>
      </c>
      <c r="S285" s="5" t="s">
        <v>6492</v>
      </c>
      <c r="T285" s="5" t="s">
        <v>42</v>
      </c>
      <c r="U285" s="5" t="s">
        <v>43</v>
      </c>
      <c r="V285" s="5"/>
      <c r="W285" s="5" t="s">
        <v>44</v>
      </c>
      <c r="X285" s="5"/>
    </row>
    <row r="286" spans="1:24" ht="33.75" x14ac:dyDescent="0.25">
      <c r="A286" s="3">
        <v>285</v>
      </c>
      <c r="B286" s="4" t="s">
        <v>4113</v>
      </c>
      <c r="C286" s="5" t="s">
        <v>29</v>
      </c>
      <c r="D286" s="5" t="s">
        <v>4114</v>
      </c>
      <c r="E286" s="5" t="s">
        <v>4109</v>
      </c>
      <c r="F286" s="5" t="s">
        <v>2904</v>
      </c>
      <c r="G286" s="5" t="s">
        <v>2905</v>
      </c>
      <c r="H286" s="5" t="s">
        <v>2906</v>
      </c>
      <c r="I286" s="5">
        <v>1200</v>
      </c>
      <c r="J286" s="5" t="s">
        <v>35</v>
      </c>
      <c r="K286" s="6">
        <v>48</v>
      </c>
      <c r="L286" s="6">
        <v>57600</v>
      </c>
      <c r="M286" s="5" t="s">
        <v>4115</v>
      </c>
      <c r="N286" s="5" t="s">
        <v>2908</v>
      </c>
      <c r="O286" s="5" t="s">
        <v>4116</v>
      </c>
      <c r="P286" s="5" t="s">
        <v>4051</v>
      </c>
      <c r="Q286" s="5">
        <v>1200</v>
      </c>
      <c r="R286" s="5" t="s">
        <v>702</v>
      </c>
      <c r="S286" s="5" t="s">
        <v>703</v>
      </c>
      <c r="T286" s="5" t="s">
        <v>42</v>
      </c>
      <c r="U286" s="5" t="s">
        <v>159</v>
      </c>
      <c r="V286" s="5"/>
      <c r="W286" s="5" t="s">
        <v>44</v>
      </c>
      <c r="X286" s="5"/>
    </row>
    <row r="287" spans="1:24" ht="33.75" x14ac:dyDescent="0.25">
      <c r="A287" s="3">
        <v>286</v>
      </c>
      <c r="B287" s="4" t="s">
        <v>4117</v>
      </c>
      <c r="C287" s="5" t="s">
        <v>29</v>
      </c>
      <c r="D287" s="5" t="s">
        <v>4114</v>
      </c>
      <c r="E287" s="5" t="s">
        <v>4109</v>
      </c>
      <c r="F287" s="5" t="s">
        <v>2511</v>
      </c>
      <c r="G287" s="5" t="s">
        <v>2512</v>
      </c>
      <c r="H287" s="5" t="s">
        <v>741</v>
      </c>
      <c r="I287" s="5">
        <v>1000</v>
      </c>
      <c r="J287" s="5" t="s">
        <v>35</v>
      </c>
      <c r="K287" s="6">
        <v>85</v>
      </c>
      <c r="L287" s="6">
        <v>85000</v>
      </c>
      <c r="M287" s="5" t="s">
        <v>4118</v>
      </c>
      <c r="N287" s="5" t="s">
        <v>4119</v>
      </c>
      <c r="O287" s="5" t="s">
        <v>4120</v>
      </c>
      <c r="P287" s="5" t="s">
        <v>3830</v>
      </c>
      <c r="Q287" s="5">
        <v>1000</v>
      </c>
      <c r="R287" s="5" t="s">
        <v>157</v>
      </c>
      <c r="S287" s="5" t="s">
        <v>158</v>
      </c>
      <c r="T287" s="5" t="s">
        <v>42</v>
      </c>
      <c r="U287" s="5" t="s">
        <v>159</v>
      </c>
      <c r="V287" s="5"/>
      <c r="W287" s="5" t="s">
        <v>44</v>
      </c>
      <c r="X287" s="5"/>
    </row>
    <row r="288" spans="1:24" ht="22.5" hidden="1" x14ac:dyDescent="0.25">
      <c r="A288" s="3">
        <v>287</v>
      </c>
      <c r="B288" s="4" t="s">
        <v>29119</v>
      </c>
      <c r="C288" s="5" t="s">
        <v>29</v>
      </c>
      <c r="D288" s="5" t="s">
        <v>29120</v>
      </c>
      <c r="E288" s="5" t="s">
        <v>29121</v>
      </c>
      <c r="F288" s="5" t="s">
        <v>25776</v>
      </c>
      <c r="G288" s="5" t="s">
        <v>10298</v>
      </c>
      <c r="H288" s="5" t="s">
        <v>5790</v>
      </c>
      <c r="I288" s="5">
        <v>5</v>
      </c>
      <c r="J288" s="5" t="s">
        <v>1140</v>
      </c>
      <c r="K288" s="6">
        <v>3350</v>
      </c>
      <c r="L288" s="6">
        <v>16750</v>
      </c>
      <c r="M288" s="5" t="s">
        <v>29122</v>
      </c>
      <c r="N288" s="5" t="s">
        <v>29123</v>
      </c>
      <c r="O288" s="5" t="s">
        <v>29124</v>
      </c>
      <c r="P288" s="5" t="s">
        <v>4077</v>
      </c>
      <c r="Q288" s="5">
        <v>5</v>
      </c>
      <c r="R288" s="5" t="s">
        <v>24901</v>
      </c>
      <c r="S288" s="5" t="s">
        <v>6492</v>
      </c>
      <c r="T288" s="5" t="s">
        <v>42</v>
      </c>
      <c r="U288" s="5" t="s">
        <v>43</v>
      </c>
      <c r="V288" s="5"/>
      <c r="W288" s="5" t="s">
        <v>44</v>
      </c>
      <c r="X288" s="5"/>
    </row>
    <row r="289" spans="1:24" ht="22.5" hidden="1" x14ac:dyDescent="0.25">
      <c r="A289" s="3">
        <v>288</v>
      </c>
      <c r="B289" s="4" t="s">
        <v>29106</v>
      </c>
      <c r="C289" s="5" t="s">
        <v>29</v>
      </c>
      <c r="D289" s="5" t="s">
        <v>29107</v>
      </c>
      <c r="E289" s="5" t="s">
        <v>29108</v>
      </c>
      <c r="F289" s="5" t="s">
        <v>25259</v>
      </c>
      <c r="G289" s="5" t="s">
        <v>7811</v>
      </c>
      <c r="H289" s="5" t="s">
        <v>5790</v>
      </c>
      <c r="I289" s="5">
        <v>10</v>
      </c>
      <c r="J289" s="5" t="s">
        <v>35</v>
      </c>
      <c r="K289" s="6">
        <v>800</v>
      </c>
      <c r="L289" s="6">
        <v>8000</v>
      </c>
      <c r="M289" s="5" t="s">
        <v>29109</v>
      </c>
      <c r="N289" s="5" t="s">
        <v>856</v>
      </c>
      <c r="O289" s="5" t="s">
        <v>29111</v>
      </c>
      <c r="P289" s="5" t="s">
        <v>4051</v>
      </c>
      <c r="Q289" s="5">
        <v>10</v>
      </c>
      <c r="R289" s="5" t="s">
        <v>24901</v>
      </c>
      <c r="S289" s="5" t="s">
        <v>6492</v>
      </c>
      <c r="T289" s="5" t="s">
        <v>42</v>
      </c>
      <c r="U289" s="5" t="s">
        <v>43</v>
      </c>
      <c r="V289" s="5"/>
      <c r="W289" s="5" t="s">
        <v>44</v>
      </c>
      <c r="X289" s="5"/>
    </row>
    <row r="290" spans="1:24" ht="22.5" hidden="1" x14ac:dyDescent="0.25">
      <c r="A290" s="3">
        <v>289</v>
      </c>
      <c r="B290" s="4" t="s">
        <v>29106</v>
      </c>
      <c r="C290" s="5" t="s">
        <v>29</v>
      </c>
      <c r="D290" s="5" t="s">
        <v>29107</v>
      </c>
      <c r="E290" s="5" t="s">
        <v>29108</v>
      </c>
      <c r="F290" s="5" t="s">
        <v>29125</v>
      </c>
      <c r="G290" s="5" t="s">
        <v>29126</v>
      </c>
      <c r="H290" s="5" t="s">
        <v>5790</v>
      </c>
      <c r="I290" s="5">
        <v>2</v>
      </c>
      <c r="J290" s="5" t="s">
        <v>35</v>
      </c>
      <c r="K290" s="6">
        <v>800</v>
      </c>
      <c r="L290" s="6">
        <v>1600</v>
      </c>
      <c r="M290" s="5" t="s">
        <v>29109</v>
      </c>
      <c r="N290" s="5" t="s">
        <v>856</v>
      </c>
      <c r="O290" s="5" t="s">
        <v>29111</v>
      </c>
      <c r="P290" s="5" t="s">
        <v>4051</v>
      </c>
      <c r="Q290" s="5">
        <v>2</v>
      </c>
      <c r="R290" s="5" t="s">
        <v>24901</v>
      </c>
      <c r="S290" s="5" t="s">
        <v>6492</v>
      </c>
      <c r="T290" s="5" t="s">
        <v>42</v>
      </c>
      <c r="U290" s="5" t="s">
        <v>43</v>
      </c>
      <c r="V290" s="5"/>
      <c r="W290" s="5" t="s">
        <v>44</v>
      </c>
      <c r="X290" s="5"/>
    </row>
    <row r="291" spans="1:24" ht="22.5" hidden="1" x14ac:dyDescent="0.25">
      <c r="A291" s="3">
        <v>290</v>
      </c>
      <c r="B291" s="4" t="s">
        <v>29106</v>
      </c>
      <c r="C291" s="5" t="s">
        <v>29</v>
      </c>
      <c r="D291" s="5" t="s">
        <v>29107</v>
      </c>
      <c r="E291" s="5" t="s">
        <v>29108</v>
      </c>
      <c r="F291" s="5" t="s">
        <v>25273</v>
      </c>
      <c r="G291" s="5" t="s">
        <v>25274</v>
      </c>
      <c r="H291" s="5" t="s">
        <v>5790</v>
      </c>
      <c r="I291" s="5">
        <v>20</v>
      </c>
      <c r="J291" s="5" t="s">
        <v>35</v>
      </c>
      <c r="K291" s="6">
        <v>1900</v>
      </c>
      <c r="L291" s="6">
        <v>38000</v>
      </c>
      <c r="M291" s="5" t="s">
        <v>29109</v>
      </c>
      <c r="N291" s="5" t="s">
        <v>856</v>
      </c>
      <c r="O291" s="5" t="s">
        <v>29111</v>
      </c>
      <c r="P291" s="5" t="s">
        <v>4051</v>
      </c>
      <c r="Q291" s="5">
        <v>20</v>
      </c>
      <c r="R291" s="5" t="s">
        <v>24901</v>
      </c>
      <c r="S291" s="5" t="s">
        <v>6492</v>
      </c>
      <c r="T291" s="5" t="s">
        <v>42</v>
      </c>
      <c r="U291" s="5" t="s">
        <v>43</v>
      </c>
      <c r="V291" s="5"/>
      <c r="W291" s="5" t="s">
        <v>44</v>
      </c>
      <c r="X291" s="5"/>
    </row>
    <row r="292" spans="1:24" ht="22.5" hidden="1" x14ac:dyDescent="0.25">
      <c r="A292" s="3">
        <v>291</v>
      </c>
      <c r="B292" s="4" t="s">
        <v>29106</v>
      </c>
      <c r="C292" s="5" t="s">
        <v>29</v>
      </c>
      <c r="D292" s="5" t="s">
        <v>29107</v>
      </c>
      <c r="E292" s="5" t="s">
        <v>29108</v>
      </c>
      <c r="F292" s="5" t="s">
        <v>26856</v>
      </c>
      <c r="G292" s="5" t="s">
        <v>26857</v>
      </c>
      <c r="H292" s="5" t="s">
        <v>5790</v>
      </c>
      <c r="I292" s="5">
        <v>10</v>
      </c>
      <c r="J292" s="5" t="s">
        <v>35</v>
      </c>
      <c r="K292" s="6">
        <v>4850</v>
      </c>
      <c r="L292" s="6">
        <v>48500</v>
      </c>
      <c r="M292" s="5" t="s">
        <v>29109</v>
      </c>
      <c r="N292" s="5" t="s">
        <v>856</v>
      </c>
      <c r="O292" s="5" t="s">
        <v>29111</v>
      </c>
      <c r="P292" s="5" t="s">
        <v>4051</v>
      </c>
      <c r="Q292" s="5">
        <v>10</v>
      </c>
      <c r="R292" s="5" t="s">
        <v>24901</v>
      </c>
      <c r="S292" s="5" t="s">
        <v>6492</v>
      </c>
      <c r="T292" s="5" t="s">
        <v>42</v>
      </c>
      <c r="U292" s="5" t="s">
        <v>43</v>
      </c>
      <c r="V292" s="5"/>
      <c r="W292" s="5" t="s">
        <v>44</v>
      </c>
      <c r="X292" s="5"/>
    </row>
    <row r="293" spans="1:24" ht="22.5" hidden="1" x14ac:dyDescent="0.25">
      <c r="A293" s="3">
        <v>292</v>
      </c>
      <c r="B293" s="4" t="s">
        <v>29106</v>
      </c>
      <c r="C293" s="5" t="s">
        <v>29</v>
      </c>
      <c r="D293" s="5" t="s">
        <v>29107</v>
      </c>
      <c r="E293" s="5" t="s">
        <v>29108</v>
      </c>
      <c r="F293" s="5" t="s">
        <v>25276</v>
      </c>
      <c r="G293" s="5" t="s">
        <v>7812</v>
      </c>
      <c r="H293" s="5" t="s">
        <v>5790</v>
      </c>
      <c r="I293" s="5">
        <v>10</v>
      </c>
      <c r="J293" s="5" t="s">
        <v>35</v>
      </c>
      <c r="K293" s="6">
        <v>1600</v>
      </c>
      <c r="L293" s="6">
        <v>16000</v>
      </c>
      <c r="M293" s="5" t="s">
        <v>29109</v>
      </c>
      <c r="N293" s="5" t="s">
        <v>856</v>
      </c>
      <c r="O293" s="5" t="s">
        <v>29111</v>
      </c>
      <c r="P293" s="5" t="s">
        <v>4051</v>
      </c>
      <c r="Q293" s="5">
        <v>10</v>
      </c>
      <c r="R293" s="5" t="s">
        <v>24901</v>
      </c>
      <c r="S293" s="5" t="s">
        <v>6492</v>
      </c>
      <c r="T293" s="5" t="s">
        <v>42</v>
      </c>
      <c r="U293" s="5" t="s">
        <v>43</v>
      </c>
      <c r="V293" s="5"/>
      <c r="W293" s="5" t="s">
        <v>44</v>
      </c>
      <c r="X293" s="5"/>
    </row>
    <row r="294" spans="1:24" ht="22.5" hidden="1" x14ac:dyDescent="0.25">
      <c r="A294" s="3">
        <v>293</v>
      </c>
      <c r="B294" s="4" t="s">
        <v>29106</v>
      </c>
      <c r="C294" s="5" t="s">
        <v>29</v>
      </c>
      <c r="D294" s="5" t="s">
        <v>29107</v>
      </c>
      <c r="E294" s="5" t="s">
        <v>29108</v>
      </c>
      <c r="F294" s="5" t="s">
        <v>28291</v>
      </c>
      <c r="G294" s="5" t="s">
        <v>28292</v>
      </c>
      <c r="H294" s="5" t="s">
        <v>5790</v>
      </c>
      <c r="I294" s="5">
        <v>4</v>
      </c>
      <c r="J294" s="5" t="s">
        <v>35</v>
      </c>
      <c r="K294" s="6">
        <v>420</v>
      </c>
      <c r="L294" s="6">
        <v>1680</v>
      </c>
      <c r="M294" s="5" t="s">
        <v>29109</v>
      </c>
      <c r="N294" s="5" t="s">
        <v>856</v>
      </c>
      <c r="O294" s="5" t="s">
        <v>29111</v>
      </c>
      <c r="P294" s="5" t="s">
        <v>4051</v>
      </c>
      <c r="Q294" s="5">
        <v>4</v>
      </c>
      <c r="R294" s="5" t="s">
        <v>24901</v>
      </c>
      <c r="S294" s="5" t="s">
        <v>6492</v>
      </c>
      <c r="T294" s="5" t="s">
        <v>42</v>
      </c>
      <c r="U294" s="5" t="s">
        <v>43</v>
      </c>
      <c r="V294" s="5"/>
      <c r="W294" s="5" t="s">
        <v>44</v>
      </c>
      <c r="X294" s="5"/>
    </row>
    <row r="295" spans="1:24" ht="22.5" hidden="1" x14ac:dyDescent="0.25">
      <c r="A295" s="3">
        <v>294</v>
      </c>
      <c r="B295" s="4" t="s">
        <v>29106</v>
      </c>
      <c r="C295" s="5" t="s">
        <v>29</v>
      </c>
      <c r="D295" s="5" t="s">
        <v>29107</v>
      </c>
      <c r="E295" s="5" t="s">
        <v>29108</v>
      </c>
      <c r="F295" s="5" t="s">
        <v>29127</v>
      </c>
      <c r="G295" s="5" t="s">
        <v>14047</v>
      </c>
      <c r="H295" s="5" t="s">
        <v>5790</v>
      </c>
      <c r="I295" s="5">
        <v>5</v>
      </c>
      <c r="J295" s="5" t="s">
        <v>35</v>
      </c>
      <c r="K295" s="6">
        <v>240</v>
      </c>
      <c r="L295" s="6">
        <v>1200</v>
      </c>
      <c r="M295" s="5" t="s">
        <v>29109</v>
      </c>
      <c r="N295" s="5" t="s">
        <v>856</v>
      </c>
      <c r="O295" s="5" t="s">
        <v>29111</v>
      </c>
      <c r="P295" s="5" t="s">
        <v>4051</v>
      </c>
      <c r="Q295" s="5">
        <v>5</v>
      </c>
      <c r="R295" s="5" t="s">
        <v>24901</v>
      </c>
      <c r="S295" s="5" t="s">
        <v>6492</v>
      </c>
      <c r="T295" s="5" t="s">
        <v>42</v>
      </c>
      <c r="U295" s="5" t="s">
        <v>43</v>
      </c>
      <c r="V295" s="5"/>
      <c r="W295" s="5" t="s">
        <v>44</v>
      </c>
      <c r="X295" s="5"/>
    </row>
    <row r="296" spans="1:24" ht="22.5" hidden="1" x14ac:dyDescent="0.25">
      <c r="A296" s="3">
        <v>295</v>
      </c>
      <c r="B296" s="4" t="s">
        <v>29106</v>
      </c>
      <c r="C296" s="5" t="s">
        <v>29</v>
      </c>
      <c r="D296" s="5" t="s">
        <v>29107</v>
      </c>
      <c r="E296" s="5" t="s">
        <v>29108</v>
      </c>
      <c r="F296" s="5" t="s">
        <v>26868</v>
      </c>
      <c r="G296" s="5" t="s">
        <v>6496</v>
      </c>
      <c r="H296" s="5" t="s">
        <v>5790</v>
      </c>
      <c r="I296" s="5">
        <v>5</v>
      </c>
      <c r="J296" s="5" t="s">
        <v>35</v>
      </c>
      <c r="K296" s="6">
        <v>7200</v>
      </c>
      <c r="L296" s="6">
        <v>36000</v>
      </c>
      <c r="M296" s="5" t="s">
        <v>29109</v>
      </c>
      <c r="N296" s="5" t="s">
        <v>856</v>
      </c>
      <c r="O296" s="5" t="s">
        <v>29111</v>
      </c>
      <c r="P296" s="5" t="s">
        <v>4051</v>
      </c>
      <c r="Q296" s="5">
        <v>5</v>
      </c>
      <c r="R296" s="5" t="s">
        <v>24901</v>
      </c>
      <c r="S296" s="5" t="s">
        <v>6492</v>
      </c>
      <c r="T296" s="5" t="s">
        <v>42</v>
      </c>
      <c r="U296" s="5" t="s">
        <v>43</v>
      </c>
      <c r="V296" s="5"/>
      <c r="W296" s="5" t="s">
        <v>44</v>
      </c>
      <c r="X296" s="5"/>
    </row>
    <row r="297" spans="1:24" ht="22.5" hidden="1" x14ac:dyDescent="0.25">
      <c r="A297" s="3">
        <v>296</v>
      </c>
      <c r="B297" s="4" t="s">
        <v>29106</v>
      </c>
      <c r="C297" s="5" t="s">
        <v>29</v>
      </c>
      <c r="D297" s="5" t="s">
        <v>29107</v>
      </c>
      <c r="E297" s="5" t="s">
        <v>29108</v>
      </c>
      <c r="F297" s="5" t="s">
        <v>29128</v>
      </c>
      <c r="G297" s="5" t="s">
        <v>29129</v>
      </c>
      <c r="H297" s="5" t="s">
        <v>5790</v>
      </c>
      <c r="I297" s="5">
        <v>12</v>
      </c>
      <c r="J297" s="5" t="s">
        <v>35</v>
      </c>
      <c r="K297" s="6">
        <v>400</v>
      </c>
      <c r="L297" s="6">
        <v>4800</v>
      </c>
      <c r="M297" s="5" t="s">
        <v>29109</v>
      </c>
      <c r="N297" s="5" t="s">
        <v>856</v>
      </c>
      <c r="O297" s="5" t="s">
        <v>29111</v>
      </c>
      <c r="P297" s="5" t="s">
        <v>4051</v>
      </c>
      <c r="Q297" s="5">
        <v>12</v>
      </c>
      <c r="R297" s="5" t="s">
        <v>24901</v>
      </c>
      <c r="S297" s="5" t="s">
        <v>6492</v>
      </c>
      <c r="T297" s="5" t="s">
        <v>42</v>
      </c>
      <c r="U297" s="5" t="s">
        <v>43</v>
      </c>
      <c r="V297" s="5"/>
      <c r="W297" s="5" t="s">
        <v>44</v>
      </c>
      <c r="X297" s="5"/>
    </row>
    <row r="298" spans="1:24" ht="22.5" hidden="1" x14ac:dyDescent="0.25">
      <c r="A298" s="3">
        <v>297</v>
      </c>
      <c r="B298" s="4" t="s">
        <v>29106</v>
      </c>
      <c r="C298" s="5" t="s">
        <v>29</v>
      </c>
      <c r="D298" s="5" t="s">
        <v>29107</v>
      </c>
      <c r="E298" s="5" t="s">
        <v>29108</v>
      </c>
      <c r="F298" s="5" t="s">
        <v>25287</v>
      </c>
      <c r="G298" s="5" t="s">
        <v>25288</v>
      </c>
      <c r="H298" s="5" t="s">
        <v>5790</v>
      </c>
      <c r="I298" s="5">
        <v>5</v>
      </c>
      <c r="J298" s="5" t="s">
        <v>35</v>
      </c>
      <c r="K298" s="6">
        <v>2000</v>
      </c>
      <c r="L298" s="6">
        <v>10000</v>
      </c>
      <c r="M298" s="5" t="s">
        <v>29109</v>
      </c>
      <c r="N298" s="5" t="s">
        <v>856</v>
      </c>
      <c r="O298" s="5" t="s">
        <v>29111</v>
      </c>
      <c r="P298" s="5" t="s">
        <v>4051</v>
      </c>
      <c r="Q298" s="5">
        <v>5</v>
      </c>
      <c r="R298" s="5" t="s">
        <v>24901</v>
      </c>
      <c r="S298" s="5" t="s">
        <v>6492</v>
      </c>
      <c r="T298" s="5" t="s">
        <v>42</v>
      </c>
      <c r="U298" s="5" t="s">
        <v>43</v>
      </c>
      <c r="V298" s="5"/>
      <c r="W298" s="5" t="s">
        <v>44</v>
      </c>
      <c r="X298" s="5"/>
    </row>
    <row r="299" spans="1:24" ht="22.5" hidden="1" x14ac:dyDescent="0.25">
      <c r="A299" s="3">
        <v>298</v>
      </c>
      <c r="B299" s="4" t="s">
        <v>29106</v>
      </c>
      <c r="C299" s="5" t="s">
        <v>29</v>
      </c>
      <c r="D299" s="5" t="s">
        <v>29107</v>
      </c>
      <c r="E299" s="5" t="s">
        <v>29108</v>
      </c>
      <c r="F299" s="5" t="s">
        <v>29130</v>
      </c>
      <c r="G299" s="5" t="s">
        <v>29131</v>
      </c>
      <c r="H299" s="5" t="s">
        <v>5790</v>
      </c>
      <c r="I299" s="5">
        <v>4</v>
      </c>
      <c r="J299" s="5" t="s">
        <v>35</v>
      </c>
      <c r="K299" s="6">
        <v>4400</v>
      </c>
      <c r="L299" s="6">
        <v>17600</v>
      </c>
      <c r="M299" s="5" t="s">
        <v>29109</v>
      </c>
      <c r="N299" s="5" t="s">
        <v>856</v>
      </c>
      <c r="O299" s="5" t="s">
        <v>29111</v>
      </c>
      <c r="P299" s="5" t="s">
        <v>4051</v>
      </c>
      <c r="Q299" s="5">
        <v>4</v>
      </c>
      <c r="R299" s="5" t="s">
        <v>24901</v>
      </c>
      <c r="S299" s="5" t="s">
        <v>6492</v>
      </c>
      <c r="T299" s="5" t="s">
        <v>42</v>
      </c>
      <c r="U299" s="5" t="s">
        <v>43</v>
      </c>
      <c r="V299" s="5"/>
      <c r="W299" s="5" t="s">
        <v>44</v>
      </c>
      <c r="X299" s="5"/>
    </row>
    <row r="300" spans="1:24" ht="22.5" hidden="1" x14ac:dyDescent="0.25">
      <c r="A300" s="3">
        <v>299</v>
      </c>
      <c r="B300" s="4" t="s">
        <v>29106</v>
      </c>
      <c r="C300" s="5" t="s">
        <v>29</v>
      </c>
      <c r="D300" s="5" t="s">
        <v>29107</v>
      </c>
      <c r="E300" s="5" t="s">
        <v>29108</v>
      </c>
      <c r="F300" s="5" t="s">
        <v>26215</v>
      </c>
      <c r="G300" s="5" t="s">
        <v>6500</v>
      </c>
      <c r="H300" s="5" t="s">
        <v>5790</v>
      </c>
      <c r="I300" s="5">
        <v>2</v>
      </c>
      <c r="J300" s="5" t="s">
        <v>35</v>
      </c>
      <c r="K300" s="6">
        <v>2900</v>
      </c>
      <c r="L300" s="6">
        <v>5800</v>
      </c>
      <c r="M300" s="5" t="s">
        <v>29109</v>
      </c>
      <c r="N300" s="5" t="s">
        <v>856</v>
      </c>
      <c r="O300" s="5" t="s">
        <v>29111</v>
      </c>
      <c r="P300" s="5" t="s">
        <v>4051</v>
      </c>
      <c r="Q300" s="5">
        <v>2</v>
      </c>
      <c r="R300" s="5" t="s">
        <v>24901</v>
      </c>
      <c r="S300" s="5" t="s">
        <v>6492</v>
      </c>
      <c r="T300" s="5" t="s">
        <v>42</v>
      </c>
      <c r="U300" s="5" t="s">
        <v>43</v>
      </c>
      <c r="V300" s="5"/>
      <c r="W300" s="5" t="s">
        <v>44</v>
      </c>
      <c r="X300" s="5"/>
    </row>
    <row r="301" spans="1:24" ht="22.5" hidden="1" x14ac:dyDescent="0.25">
      <c r="A301" s="3">
        <v>300</v>
      </c>
      <c r="B301" s="4" t="s">
        <v>29106</v>
      </c>
      <c r="C301" s="5" t="s">
        <v>29</v>
      </c>
      <c r="D301" s="5" t="s">
        <v>29107</v>
      </c>
      <c r="E301" s="5" t="s">
        <v>29108</v>
      </c>
      <c r="F301" s="5" t="s">
        <v>27320</v>
      </c>
      <c r="G301" s="5" t="s">
        <v>6497</v>
      </c>
      <c r="H301" s="5" t="s">
        <v>5790</v>
      </c>
      <c r="I301" s="5">
        <v>10</v>
      </c>
      <c r="J301" s="5" t="s">
        <v>35</v>
      </c>
      <c r="K301" s="6">
        <v>205</v>
      </c>
      <c r="L301" s="6">
        <v>2050</v>
      </c>
      <c r="M301" s="5" t="s">
        <v>29109</v>
      </c>
      <c r="N301" s="5" t="s">
        <v>856</v>
      </c>
      <c r="O301" s="5" t="s">
        <v>29111</v>
      </c>
      <c r="P301" s="5" t="s">
        <v>4051</v>
      </c>
      <c r="Q301" s="5">
        <v>10</v>
      </c>
      <c r="R301" s="5" t="s">
        <v>24901</v>
      </c>
      <c r="S301" s="5" t="s">
        <v>6492</v>
      </c>
      <c r="T301" s="5" t="s">
        <v>42</v>
      </c>
      <c r="U301" s="5" t="s">
        <v>43</v>
      </c>
      <c r="V301" s="5"/>
      <c r="W301" s="5" t="s">
        <v>44</v>
      </c>
      <c r="X301" s="5"/>
    </row>
    <row r="302" spans="1:24" ht="22.5" hidden="1" x14ac:dyDescent="0.25">
      <c r="A302" s="3">
        <v>301</v>
      </c>
      <c r="B302" s="4" t="s">
        <v>29106</v>
      </c>
      <c r="C302" s="5" t="s">
        <v>29</v>
      </c>
      <c r="D302" s="5" t="s">
        <v>29107</v>
      </c>
      <c r="E302" s="5" t="s">
        <v>29108</v>
      </c>
      <c r="F302" s="5" t="s">
        <v>29132</v>
      </c>
      <c r="G302" s="5" t="s">
        <v>29133</v>
      </c>
      <c r="H302" s="5" t="s">
        <v>5790</v>
      </c>
      <c r="I302" s="5">
        <v>5</v>
      </c>
      <c r="J302" s="5" t="s">
        <v>35</v>
      </c>
      <c r="K302" s="6">
        <v>270</v>
      </c>
      <c r="L302" s="6">
        <v>1350</v>
      </c>
      <c r="M302" s="5" t="s">
        <v>29109</v>
      </c>
      <c r="N302" s="5" t="s">
        <v>856</v>
      </c>
      <c r="O302" s="5" t="s">
        <v>29111</v>
      </c>
      <c r="P302" s="5" t="s">
        <v>4051</v>
      </c>
      <c r="Q302" s="5">
        <v>5</v>
      </c>
      <c r="R302" s="5" t="s">
        <v>24901</v>
      </c>
      <c r="S302" s="5" t="s">
        <v>6492</v>
      </c>
      <c r="T302" s="5" t="s">
        <v>42</v>
      </c>
      <c r="U302" s="5" t="s">
        <v>43</v>
      </c>
      <c r="V302" s="5"/>
      <c r="W302" s="5" t="s">
        <v>44</v>
      </c>
      <c r="X302" s="5"/>
    </row>
    <row r="303" spans="1:24" ht="22.5" x14ac:dyDescent="0.25">
      <c r="A303" s="3">
        <v>302</v>
      </c>
      <c r="B303" s="4" t="s">
        <v>4121</v>
      </c>
      <c r="C303" s="5" t="s">
        <v>29</v>
      </c>
      <c r="D303" s="5" t="s">
        <v>4122</v>
      </c>
      <c r="E303" s="5" t="s">
        <v>4123</v>
      </c>
      <c r="F303" s="5" t="s">
        <v>704</v>
      </c>
      <c r="G303" s="5" t="s">
        <v>705</v>
      </c>
      <c r="H303" s="5" t="s">
        <v>493</v>
      </c>
      <c r="I303" s="5">
        <v>5600</v>
      </c>
      <c r="J303" s="5" t="s">
        <v>35</v>
      </c>
      <c r="K303" s="6">
        <v>1.928588</v>
      </c>
      <c r="L303" s="6">
        <v>10800.0928</v>
      </c>
      <c r="M303" s="5" t="s">
        <v>4124</v>
      </c>
      <c r="N303" s="5" t="s">
        <v>2910</v>
      </c>
      <c r="O303" s="5" t="s">
        <v>4125</v>
      </c>
      <c r="P303" s="5" t="s">
        <v>4077</v>
      </c>
      <c r="Q303" s="5">
        <v>5600</v>
      </c>
      <c r="R303" s="5" t="s">
        <v>702</v>
      </c>
      <c r="S303" s="5" t="s">
        <v>703</v>
      </c>
      <c r="T303" s="5" t="s">
        <v>42</v>
      </c>
      <c r="U303" s="5" t="s">
        <v>159</v>
      </c>
      <c r="V303" s="5"/>
      <c r="W303" s="5" t="s">
        <v>44</v>
      </c>
      <c r="X303" s="5"/>
    </row>
    <row r="304" spans="1:24" ht="33.75" x14ac:dyDescent="0.25">
      <c r="A304" s="3">
        <v>303</v>
      </c>
      <c r="B304" s="4" t="s">
        <v>4126</v>
      </c>
      <c r="C304" s="5" t="s">
        <v>29</v>
      </c>
      <c r="D304" s="5" t="s">
        <v>4127</v>
      </c>
      <c r="E304" s="5" t="s">
        <v>4109</v>
      </c>
      <c r="F304" s="5" t="s">
        <v>3414</v>
      </c>
      <c r="G304" s="5" t="s">
        <v>3415</v>
      </c>
      <c r="H304" s="5" t="s">
        <v>550</v>
      </c>
      <c r="I304" s="5">
        <v>100</v>
      </c>
      <c r="J304" s="5" t="s">
        <v>35</v>
      </c>
      <c r="K304" s="6">
        <v>900</v>
      </c>
      <c r="L304" s="6">
        <v>90000</v>
      </c>
      <c r="M304" s="5" t="s">
        <v>4128</v>
      </c>
      <c r="N304" s="5" t="s">
        <v>3417</v>
      </c>
      <c r="O304" s="5" t="s">
        <v>4021</v>
      </c>
      <c r="P304" s="5" t="s">
        <v>4085</v>
      </c>
      <c r="Q304" s="5">
        <v>100</v>
      </c>
      <c r="R304" s="5" t="s">
        <v>2649</v>
      </c>
      <c r="S304" s="5" t="s">
        <v>2650</v>
      </c>
      <c r="T304" s="5" t="s">
        <v>42</v>
      </c>
      <c r="U304" s="5" t="s">
        <v>159</v>
      </c>
      <c r="V304" s="5"/>
      <c r="W304" s="5" t="s">
        <v>44</v>
      </c>
      <c r="X304" s="5"/>
    </row>
    <row r="305" spans="1:24" ht="22.5" hidden="1" x14ac:dyDescent="0.25">
      <c r="A305" s="3">
        <v>304</v>
      </c>
      <c r="B305" s="4" t="s">
        <v>29134</v>
      </c>
      <c r="C305" s="5" t="s">
        <v>29</v>
      </c>
      <c r="D305" s="5" t="s">
        <v>29135</v>
      </c>
      <c r="E305" s="5" t="s">
        <v>29121</v>
      </c>
      <c r="F305" s="5" t="s">
        <v>25776</v>
      </c>
      <c r="G305" s="5" t="s">
        <v>10298</v>
      </c>
      <c r="H305" s="5" t="s">
        <v>5790</v>
      </c>
      <c r="I305" s="5">
        <v>1</v>
      </c>
      <c r="J305" s="5" t="s">
        <v>1140</v>
      </c>
      <c r="K305" s="6">
        <v>4900</v>
      </c>
      <c r="L305" s="6">
        <v>4900</v>
      </c>
      <c r="M305" s="5" t="s">
        <v>29136</v>
      </c>
      <c r="N305" s="5" t="s">
        <v>29137</v>
      </c>
      <c r="O305" s="5" t="s">
        <v>29138</v>
      </c>
      <c r="P305" s="5" t="s">
        <v>4077</v>
      </c>
      <c r="Q305" s="5">
        <v>1</v>
      </c>
      <c r="R305" s="5" t="s">
        <v>24901</v>
      </c>
      <c r="S305" s="5" t="s">
        <v>6492</v>
      </c>
      <c r="T305" s="5" t="s">
        <v>42</v>
      </c>
      <c r="U305" s="5" t="s">
        <v>43</v>
      </c>
      <c r="V305" s="5"/>
      <c r="W305" s="5" t="s">
        <v>44</v>
      </c>
      <c r="X305" s="5"/>
    </row>
    <row r="306" spans="1:24" ht="22.5" hidden="1" x14ac:dyDescent="0.25">
      <c r="A306" s="3">
        <v>305</v>
      </c>
      <c r="B306" s="4" t="s">
        <v>29139</v>
      </c>
      <c r="C306" s="5" t="s">
        <v>29</v>
      </c>
      <c r="D306" s="5" t="s">
        <v>29140</v>
      </c>
      <c r="E306" s="5" t="s">
        <v>29141</v>
      </c>
      <c r="F306" s="5" t="s">
        <v>25686</v>
      </c>
      <c r="G306" s="5" t="s">
        <v>7871</v>
      </c>
      <c r="H306" s="5" t="s">
        <v>6798</v>
      </c>
      <c r="I306" s="5">
        <v>30</v>
      </c>
      <c r="J306" s="5" t="s">
        <v>35</v>
      </c>
      <c r="K306" s="6">
        <v>49000</v>
      </c>
      <c r="L306" s="6">
        <v>1470000</v>
      </c>
      <c r="M306" s="5" t="s">
        <v>29142</v>
      </c>
      <c r="N306" s="5" t="s">
        <v>28043</v>
      </c>
      <c r="O306" s="5" t="s">
        <v>29143</v>
      </c>
      <c r="P306" s="5" t="s">
        <v>29144</v>
      </c>
      <c r="Q306" s="5">
        <v>30</v>
      </c>
      <c r="R306" s="5" t="s">
        <v>28045</v>
      </c>
      <c r="S306" s="5" t="s">
        <v>28046</v>
      </c>
      <c r="T306" s="5" t="s">
        <v>42</v>
      </c>
      <c r="U306" s="5" t="s">
        <v>43</v>
      </c>
      <c r="V306" s="5"/>
      <c r="W306" s="5" t="s">
        <v>44</v>
      </c>
      <c r="X306" s="5"/>
    </row>
    <row r="307" spans="1:24" ht="22.5" hidden="1" x14ac:dyDescent="0.25">
      <c r="A307" s="3">
        <v>306</v>
      </c>
      <c r="B307" s="4" t="s">
        <v>29145</v>
      </c>
      <c r="C307" s="5" t="s">
        <v>29</v>
      </c>
      <c r="D307" s="5" t="s">
        <v>29146</v>
      </c>
      <c r="E307" s="5" t="s">
        <v>29147</v>
      </c>
      <c r="F307" s="5" t="s">
        <v>304</v>
      </c>
      <c r="G307" s="5" t="s">
        <v>305</v>
      </c>
      <c r="H307" s="5" t="s">
        <v>52</v>
      </c>
      <c r="I307" s="5">
        <v>5</v>
      </c>
      <c r="J307" s="5" t="s">
        <v>35</v>
      </c>
      <c r="K307" s="6">
        <v>450</v>
      </c>
      <c r="L307" s="6">
        <v>2250</v>
      </c>
      <c r="M307" s="5" t="s">
        <v>29148</v>
      </c>
      <c r="N307" s="5" t="s">
        <v>29149</v>
      </c>
      <c r="O307" s="5" t="s">
        <v>29150</v>
      </c>
      <c r="P307" s="5" t="s">
        <v>28818</v>
      </c>
      <c r="Q307" s="5">
        <v>5</v>
      </c>
      <c r="R307" s="5" t="s">
        <v>3180</v>
      </c>
      <c r="S307" s="5" t="s">
        <v>3181</v>
      </c>
      <c r="T307" s="5" t="s">
        <v>42</v>
      </c>
      <c r="U307" s="5" t="s">
        <v>43</v>
      </c>
      <c r="V307" s="5"/>
      <c r="W307" s="5" t="s">
        <v>44</v>
      </c>
      <c r="X307" s="5"/>
    </row>
    <row r="308" spans="1:24" ht="22.5" hidden="1" x14ac:dyDescent="0.25">
      <c r="A308" s="3">
        <v>307</v>
      </c>
      <c r="B308" s="4" t="s">
        <v>29151</v>
      </c>
      <c r="C308" s="5" t="s">
        <v>29</v>
      </c>
      <c r="D308" s="5" t="s">
        <v>29152</v>
      </c>
      <c r="E308" s="5" t="s">
        <v>29153</v>
      </c>
      <c r="F308" s="5" t="s">
        <v>29154</v>
      </c>
      <c r="G308" s="5" t="s">
        <v>29155</v>
      </c>
      <c r="H308" s="5" t="s">
        <v>52</v>
      </c>
      <c r="I308" s="5">
        <v>5</v>
      </c>
      <c r="J308" s="5" t="s">
        <v>35</v>
      </c>
      <c r="K308" s="6">
        <v>700</v>
      </c>
      <c r="L308" s="6">
        <v>3500</v>
      </c>
      <c r="M308" s="5" t="s">
        <v>29156</v>
      </c>
      <c r="N308" s="5" t="s">
        <v>29157</v>
      </c>
      <c r="O308" s="5" t="s">
        <v>29158</v>
      </c>
      <c r="P308" s="5" t="s">
        <v>29159</v>
      </c>
      <c r="Q308" s="5">
        <v>5</v>
      </c>
      <c r="R308" s="5" t="s">
        <v>74</v>
      </c>
      <c r="S308" s="5" t="s">
        <v>75</v>
      </c>
      <c r="T308" s="5" t="s">
        <v>42</v>
      </c>
      <c r="U308" s="5" t="s">
        <v>43</v>
      </c>
      <c r="V308" s="5"/>
      <c r="W308" s="5" t="s">
        <v>44</v>
      </c>
      <c r="X308" s="5"/>
    </row>
    <row r="309" spans="1:24" ht="22.5" hidden="1" x14ac:dyDescent="0.25">
      <c r="A309" s="3">
        <v>308</v>
      </c>
      <c r="B309" s="4" t="s">
        <v>29160</v>
      </c>
      <c r="C309" s="5" t="s">
        <v>29</v>
      </c>
      <c r="D309" s="5" t="s">
        <v>29161</v>
      </c>
      <c r="E309" s="5" t="s">
        <v>29153</v>
      </c>
      <c r="F309" s="5" t="s">
        <v>24521</v>
      </c>
      <c r="G309" s="5" t="s">
        <v>24522</v>
      </c>
      <c r="H309" s="5" t="s">
        <v>52</v>
      </c>
      <c r="I309" s="5">
        <v>5</v>
      </c>
      <c r="J309" s="5" t="s">
        <v>35</v>
      </c>
      <c r="K309" s="6">
        <v>8644.32</v>
      </c>
      <c r="L309" s="6">
        <v>43221.599999999999</v>
      </c>
      <c r="M309" s="5" t="s">
        <v>29162</v>
      </c>
      <c r="N309" s="5" t="s">
        <v>29163</v>
      </c>
      <c r="O309" s="5" t="s">
        <v>29164</v>
      </c>
      <c r="P309" s="5" t="s">
        <v>29159</v>
      </c>
      <c r="Q309" s="5">
        <v>5</v>
      </c>
      <c r="R309" s="5" t="s">
        <v>57</v>
      </c>
      <c r="S309" s="5" t="s">
        <v>58</v>
      </c>
      <c r="T309" s="5" t="s">
        <v>42</v>
      </c>
      <c r="U309" s="5" t="s">
        <v>43</v>
      </c>
      <c r="V309" s="5"/>
      <c r="W309" s="5" t="s">
        <v>44</v>
      </c>
      <c r="X309" s="5"/>
    </row>
    <row r="310" spans="1:24" ht="45" hidden="1" x14ac:dyDescent="0.25">
      <c r="A310" s="3">
        <v>309</v>
      </c>
      <c r="B310" s="4" t="s">
        <v>29160</v>
      </c>
      <c r="C310" s="5" t="s">
        <v>29</v>
      </c>
      <c r="D310" s="5" t="s">
        <v>29161</v>
      </c>
      <c r="E310" s="5" t="s">
        <v>29153</v>
      </c>
      <c r="F310" s="5" t="s">
        <v>27171</v>
      </c>
      <c r="G310" s="5" t="s">
        <v>27172</v>
      </c>
      <c r="H310" s="5" t="s">
        <v>52</v>
      </c>
      <c r="I310" s="5">
        <v>1</v>
      </c>
      <c r="J310" s="5" t="s">
        <v>35</v>
      </c>
      <c r="K310" s="6">
        <v>7043.52</v>
      </c>
      <c r="L310" s="6">
        <v>7043.52</v>
      </c>
      <c r="M310" s="5" t="s">
        <v>29162</v>
      </c>
      <c r="N310" s="5" t="s">
        <v>29165</v>
      </c>
      <c r="O310" s="5" t="s">
        <v>29164</v>
      </c>
      <c r="P310" s="5" t="s">
        <v>29159</v>
      </c>
      <c r="Q310" s="5">
        <v>1</v>
      </c>
      <c r="R310" s="5" t="s">
        <v>57</v>
      </c>
      <c r="S310" s="5" t="s">
        <v>58</v>
      </c>
      <c r="T310" s="5" t="s">
        <v>42</v>
      </c>
      <c r="U310" s="5" t="s">
        <v>43</v>
      </c>
      <c r="V310" s="5"/>
      <c r="W310" s="5" t="s">
        <v>44</v>
      </c>
      <c r="X310" s="5"/>
    </row>
    <row r="311" spans="1:24" ht="33.75" hidden="1" x14ac:dyDescent="0.25">
      <c r="A311" s="3">
        <v>310</v>
      </c>
      <c r="B311" s="4" t="s">
        <v>29160</v>
      </c>
      <c r="C311" s="5" t="s">
        <v>29</v>
      </c>
      <c r="D311" s="5" t="s">
        <v>29161</v>
      </c>
      <c r="E311" s="5" t="s">
        <v>29153</v>
      </c>
      <c r="F311" s="5" t="s">
        <v>26085</v>
      </c>
      <c r="G311" s="5" t="s">
        <v>26086</v>
      </c>
      <c r="H311" s="5" t="s">
        <v>52</v>
      </c>
      <c r="I311" s="5">
        <v>1</v>
      </c>
      <c r="J311" s="5" t="s">
        <v>35</v>
      </c>
      <c r="K311" s="6">
        <v>5762.88</v>
      </c>
      <c r="L311" s="6">
        <v>5762.88</v>
      </c>
      <c r="M311" s="5" t="s">
        <v>29162</v>
      </c>
      <c r="N311" s="5" t="s">
        <v>17884</v>
      </c>
      <c r="O311" s="5" t="s">
        <v>29164</v>
      </c>
      <c r="P311" s="5" t="s">
        <v>29159</v>
      </c>
      <c r="Q311" s="5">
        <v>1</v>
      </c>
      <c r="R311" s="5" t="s">
        <v>57</v>
      </c>
      <c r="S311" s="5" t="s">
        <v>58</v>
      </c>
      <c r="T311" s="5" t="s">
        <v>42</v>
      </c>
      <c r="U311" s="5" t="s">
        <v>43</v>
      </c>
      <c r="V311" s="5"/>
      <c r="W311" s="5" t="s">
        <v>44</v>
      </c>
      <c r="X311" s="5"/>
    </row>
    <row r="312" spans="1:24" ht="22.5" hidden="1" x14ac:dyDescent="0.25">
      <c r="A312" s="3">
        <v>311</v>
      </c>
      <c r="B312" s="4" t="s">
        <v>29160</v>
      </c>
      <c r="C312" s="5" t="s">
        <v>29</v>
      </c>
      <c r="D312" s="5" t="s">
        <v>29161</v>
      </c>
      <c r="E312" s="5" t="s">
        <v>29153</v>
      </c>
      <c r="F312" s="5" t="s">
        <v>26080</v>
      </c>
      <c r="G312" s="5" t="s">
        <v>26081</v>
      </c>
      <c r="H312" s="5" t="s">
        <v>52</v>
      </c>
      <c r="I312" s="5">
        <v>1</v>
      </c>
      <c r="J312" s="5" t="s">
        <v>35</v>
      </c>
      <c r="K312" s="6">
        <v>6563.84</v>
      </c>
      <c r="L312" s="6">
        <v>6563.84</v>
      </c>
      <c r="M312" s="5" t="s">
        <v>29162</v>
      </c>
      <c r="N312" s="5" t="s">
        <v>29166</v>
      </c>
      <c r="O312" s="5" t="s">
        <v>29164</v>
      </c>
      <c r="P312" s="5" t="s">
        <v>29159</v>
      </c>
      <c r="Q312" s="5">
        <v>1</v>
      </c>
      <c r="R312" s="5" t="s">
        <v>57</v>
      </c>
      <c r="S312" s="5" t="s">
        <v>58</v>
      </c>
      <c r="T312" s="5" t="s">
        <v>42</v>
      </c>
      <c r="U312" s="5" t="s">
        <v>43</v>
      </c>
      <c r="V312" s="5"/>
      <c r="W312" s="5" t="s">
        <v>44</v>
      </c>
      <c r="X312" s="5"/>
    </row>
    <row r="313" spans="1:24" ht="33.75" hidden="1" x14ac:dyDescent="0.25">
      <c r="A313" s="3">
        <v>312</v>
      </c>
      <c r="B313" s="4" t="s">
        <v>29160</v>
      </c>
      <c r="C313" s="5" t="s">
        <v>29</v>
      </c>
      <c r="D313" s="5" t="s">
        <v>29161</v>
      </c>
      <c r="E313" s="5" t="s">
        <v>29153</v>
      </c>
      <c r="F313" s="5" t="s">
        <v>3335</v>
      </c>
      <c r="G313" s="5" t="s">
        <v>3336</v>
      </c>
      <c r="H313" s="5" t="s">
        <v>52</v>
      </c>
      <c r="I313" s="5">
        <v>1</v>
      </c>
      <c r="J313" s="5" t="s">
        <v>35</v>
      </c>
      <c r="K313" s="6">
        <v>4802.3999999999996</v>
      </c>
      <c r="L313" s="6">
        <v>4802.3999999999996</v>
      </c>
      <c r="M313" s="5" t="s">
        <v>29162</v>
      </c>
      <c r="N313" s="5" t="s">
        <v>29167</v>
      </c>
      <c r="O313" s="5" t="s">
        <v>29164</v>
      </c>
      <c r="P313" s="5" t="s">
        <v>29159</v>
      </c>
      <c r="Q313" s="5">
        <v>1</v>
      </c>
      <c r="R313" s="5" t="s">
        <v>57</v>
      </c>
      <c r="S313" s="5" t="s">
        <v>58</v>
      </c>
      <c r="T313" s="5" t="s">
        <v>42</v>
      </c>
      <c r="U313" s="5" t="s">
        <v>43</v>
      </c>
      <c r="V313" s="5"/>
      <c r="W313" s="5" t="s">
        <v>44</v>
      </c>
      <c r="X313" s="5"/>
    </row>
    <row r="314" spans="1:24" ht="22.5" hidden="1" x14ac:dyDescent="0.25">
      <c r="A314" s="3">
        <v>313</v>
      </c>
      <c r="B314" s="4" t="s">
        <v>29160</v>
      </c>
      <c r="C314" s="5" t="s">
        <v>29</v>
      </c>
      <c r="D314" s="5" t="s">
        <v>29161</v>
      </c>
      <c r="E314" s="5" t="s">
        <v>29153</v>
      </c>
      <c r="F314" s="5" t="s">
        <v>3338</v>
      </c>
      <c r="G314" s="5" t="s">
        <v>3339</v>
      </c>
      <c r="H314" s="5" t="s">
        <v>52</v>
      </c>
      <c r="I314" s="5">
        <v>1</v>
      </c>
      <c r="J314" s="5" t="s">
        <v>35</v>
      </c>
      <c r="K314" s="6">
        <v>20010</v>
      </c>
      <c r="L314" s="6">
        <v>20010</v>
      </c>
      <c r="M314" s="5" t="s">
        <v>29162</v>
      </c>
      <c r="N314" s="5" t="s">
        <v>29168</v>
      </c>
      <c r="O314" s="5" t="s">
        <v>29164</v>
      </c>
      <c r="P314" s="5" t="s">
        <v>29159</v>
      </c>
      <c r="Q314" s="5">
        <v>1</v>
      </c>
      <c r="R314" s="5" t="s">
        <v>57</v>
      </c>
      <c r="S314" s="5" t="s">
        <v>58</v>
      </c>
      <c r="T314" s="5" t="s">
        <v>42</v>
      </c>
      <c r="U314" s="5" t="s">
        <v>43</v>
      </c>
      <c r="V314" s="5"/>
      <c r="W314" s="5" t="s">
        <v>44</v>
      </c>
      <c r="X314" s="5"/>
    </row>
    <row r="315" spans="1:24" ht="22.5" hidden="1" x14ac:dyDescent="0.25">
      <c r="A315" s="3">
        <v>314</v>
      </c>
      <c r="B315" s="4" t="s">
        <v>29160</v>
      </c>
      <c r="C315" s="5" t="s">
        <v>29</v>
      </c>
      <c r="D315" s="5" t="s">
        <v>29161</v>
      </c>
      <c r="E315" s="5" t="s">
        <v>29153</v>
      </c>
      <c r="F315" s="5" t="s">
        <v>26083</v>
      </c>
      <c r="G315" s="5" t="s">
        <v>26084</v>
      </c>
      <c r="H315" s="5" t="s">
        <v>52</v>
      </c>
      <c r="I315" s="5">
        <v>1</v>
      </c>
      <c r="J315" s="5" t="s">
        <v>35</v>
      </c>
      <c r="K315" s="6">
        <v>4962.4799999999996</v>
      </c>
      <c r="L315" s="6">
        <v>4962.4799999999996</v>
      </c>
      <c r="M315" s="5" t="s">
        <v>29162</v>
      </c>
      <c r="N315" s="5" t="s">
        <v>20012</v>
      </c>
      <c r="O315" s="5" t="s">
        <v>29164</v>
      </c>
      <c r="P315" s="5" t="s">
        <v>29159</v>
      </c>
      <c r="Q315" s="5">
        <v>1</v>
      </c>
      <c r="R315" s="5" t="s">
        <v>57</v>
      </c>
      <c r="S315" s="5" t="s">
        <v>58</v>
      </c>
      <c r="T315" s="5" t="s">
        <v>42</v>
      </c>
      <c r="U315" s="5" t="s">
        <v>43</v>
      </c>
      <c r="V315" s="5"/>
      <c r="W315" s="5" t="s">
        <v>44</v>
      </c>
      <c r="X315" s="5"/>
    </row>
    <row r="316" spans="1:24" ht="22.5" hidden="1" x14ac:dyDescent="0.25">
      <c r="A316" s="3">
        <v>315</v>
      </c>
      <c r="B316" s="4" t="s">
        <v>29160</v>
      </c>
      <c r="C316" s="5" t="s">
        <v>29</v>
      </c>
      <c r="D316" s="5" t="s">
        <v>29161</v>
      </c>
      <c r="E316" s="5" t="s">
        <v>29153</v>
      </c>
      <c r="F316" s="5" t="s">
        <v>26301</v>
      </c>
      <c r="G316" s="5" t="s">
        <v>26302</v>
      </c>
      <c r="H316" s="5" t="s">
        <v>52</v>
      </c>
      <c r="I316" s="5">
        <v>1</v>
      </c>
      <c r="J316" s="5" t="s">
        <v>35</v>
      </c>
      <c r="K316" s="6">
        <v>36658.32</v>
      </c>
      <c r="L316" s="6">
        <v>36658.32</v>
      </c>
      <c r="M316" s="5" t="s">
        <v>29162</v>
      </c>
      <c r="N316" s="5" t="s">
        <v>29169</v>
      </c>
      <c r="O316" s="5" t="s">
        <v>29164</v>
      </c>
      <c r="P316" s="5" t="s">
        <v>29159</v>
      </c>
      <c r="Q316" s="5">
        <v>1</v>
      </c>
      <c r="R316" s="5" t="s">
        <v>57</v>
      </c>
      <c r="S316" s="5" t="s">
        <v>58</v>
      </c>
      <c r="T316" s="5" t="s">
        <v>42</v>
      </c>
      <c r="U316" s="5" t="s">
        <v>43</v>
      </c>
      <c r="V316" s="5"/>
      <c r="W316" s="5" t="s">
        <v>44</v>
      </c>
      <c r="X316" s="5"/>
    </row>
    <row r="317" spans="1:24" ht="33.75" hidden="1" x14ac:dyDescent="0.25">
      <c r="A317" s="3">
        <v>316</v>
      </c>
      <c r="B317" s="4" t="s">
        <v>29160</v>
      </c>
      <c r="C317" s="5" t="s">
        <v>29</v>
      </c>
      <c r="D317" s="5" t="s">
        <v>29161</v>
      </c>
      <c r="E317" s="5" t="s">
        <v>29153</v>
      </c>
      <c r="F317" s="5" t="s">
        <v>3637</v>
      </c>
      <c r="G317" s="5" t="s">
        <v>3638</v>
      </c>
      <c r="H317" s="5" t="s">
        <v>52</v>
      </c>
      <c r="I317" s="5">
        <v>1</v>
      </c>
      <c r="J317" s="5" t="s">
        <v>35</v>
      </c>
      <c r="K317" s="6">
        <v>5282.4</v>
      </c>
      <c r="L317" s="6">
        <v>5282.4</v>
      </c>
      <c r="M317" s="5" t="s">
        <v>29162</v>
      </c>
      <c r="N317" s="5" t="s">
        <v>29170</v>
      </c>
      <c r="O317" s="5" t="s">
        <v>29164</v>
      </c>
      <c r="P317" s="5" t="s">
        <v>29159</v>
      </c>
      <c r="Q317" s="5">
        <v>1</v>
      </c>
      <c r="R317" s="5" t="s">
        <v>57</v>
      </c>
      <c r="S317" s="5" t="s">
        <v>58</v>
      </c>
      <c r="T317" s="5" t="s">
        <v>42</v>
      </c>
      <c r="U317" s="5" t="s">
        <v>43</v>
      </c>
      <c r="V317" s="5"/>
      <c r="W317" s="5" t="s">
        <v>44</v>
      </c>
      <c r="X317" s="5"/>
    </row>
    <row r="318" spans="1:24" ht="22.5" hidden="1" x14ac:dyDescent="0.25">
      <c r="A318" s="3">
        <v>317</v>
      </c>
      <c r="B318" s="4" t="s">
        <v>29171</v>
      </c>
      <c r="C318" s="5" t="s">
        <v>29</v>
      </c>
      <c r="D318" s="5" t="s">
        <v>29172</v>
      </c>
      <c r="E318" s="5" t="s">
        <v>29153</v>
      </c>
      <c r="F318" s="5" t="s">
        <v>3343</v>
      </c>
      <c r="G318" s="5" t="s">
        <v>3344</v>
      </c>
      <c r="H318" s="5" t="s">
        <v>52</v>
      </c>
      <c r="I318" s="5">
        <v>3</v>
      </c>
      <c r="J318" s="5" t="s">
        <v>35</v>
      </c>
      <c r="K318" s="6">
        <v>8030</v>
      </c>
      <c r="L318" s="6">
        <v>24090</v>
      </c>
      <c r="M318" s="5" t="s">
        <v>29173</v>
      </c>
      <c r="N318" s="5" t="s">
        <v>3346</v>
      </c>
      <c r="O318" s="5" t="s">
        <v>29174</v>
      </c>
      <c r="P318" s="5" t="s">
        <v>4135</v>
      </c>
      <c r="Q318" s="5">
        <v>3</v>
      </c>
      <c r="R318" s="5" t="s">
        <v>3349</v>
      </c>
      <c r="S318" s="5" t="s">
        <v>3350</v>
      </c>
      <c r="T318" s="5" t="s">
        <v>42</v>
      </c>
      <c r="U318" s="5" t="s">
        <v>43</v>
      </c>
      <c r="V318" s="5"/>
      <c r="W318" s="5" t="s">
        <v>44</v>
      </c>
      <c r="X318" s="5"/>
    </row>
    <row r="319" spans="1:24" ht="22.5" hidden="1" x14ac:dyDescent="0.25">
      <c r="A319" s="3">
        <v>318</v>
      </c>
      <c r="B319" s="4" t="s">
        <v>29171</v>
      </c>
      <c r="C319" s="5" t="s">
        <v>29</v>
      </c>
      <c r="D319" s="5" t="s">
        <v>29172</v>
      </c>
      <c r="E319" s="5" t="s">
        <v>29153</v>
      </c>
      <c r="F319" s="5" t="s">
        <v>25303</v>
      </c>
      <c r="G319" s="5" t="s">
        <v>25304</v>
      </c>
      <c r="H319" s="5" t="s">
        <v>52</v>
      </c>
      <c r="I319" s="5">
        <v>1</v>
      </c>
      <c r="J319" s="5" t="s">
        <v>35</v>
      </c>
      <c r="K319" s="6">
        <v>13500</v>
      </c>
      <c r="L319" s="6">
        <v>13500</v>
      </c>
      <c r="M319" s="5" t="s">
        <v>29173</v>
      </c>
      <c r="N319" s="5" t="s">
        <v>14948</v>
      </c>
      <c r="O319" s="5" t="s">
        <v>29174</v>
      </c>
      <c r="P319" s="5" t="s">
        <v>4135</v>
      </c>
      <c r="Q319" s="5">
        <v>1</v>
      </c>
      <c r="R319" s="5" t="s">
        <v>3349</v>
      </c>
      <c r="S319" s="5" t="s">
        <v>3350</v>
      </c>
      <c r="T319" s="5" t="s">
        <v>42</v>
      </c>
      <c r="U319" s="5" t="s">
        <v>43</v>
      </c>
      <c r="V319" s="5"/>
      <c r="W319" s="5" t="s">
        <v>44</v>
      </c>
      <c r="X319" s="5"/>
    </row>
    <row r="320" spans="1:24" ht="22.5" hidden="1" x14ac:dyDescent="0.25">
      <c r="A320" s="3">
        <v>319</v>
      </c>
      <c r="B320" s="4" t="s">
        <v>29171</v>
      </c>
      <c r="C320" s="5" t="s">
        <v>29</v>
      </c>
      <c r="D320" s="5" t="s">
        <v>29172</v>
      </c>
      <c r="E320" s="5" t="s">
        <v>29153</v>
      </c>
      <c r="F320" s="5" t="s">
        <v>3645</v>
      </c>
      <c r="G320" s="5" t="s">
        <v>3646</v>
      </c>
      <c r="H320" s="5" t="s">
        <v>52</v>
      </c>
      <c r="I320" s="5">
        <v>2</v>
      </c>
      <c r="J320" s="5" t="s">
        <v>35</v>
      </c>
      <c r="K320" s="6">
        <v>35500</v>
      </c>
      <c r="L320" s="6">
        <v>71000</v>
      </c>
      <c r="M320" s="5" t="s">
        <v>29173</v>
      </c>
      <c r="N320" s="5" t="s">
        <v>29175</v>
      </c>
      <c r="O320" s="5" t="s">
        <v>29174</v>
      </c>
      <c r="P320" s="5" t="s">
        <v>4135</v>
      </c>
      <c r="Q320" s="5">
        <v>2</v>
      </c>
      <c r="R320" s="5" t="s">
        <v>3349</v>
      </c>
      <c r="S320" s="5" t="s">
        <v>3350</v>
      </c>
      <c r="T320" s="5" t="s">
        <v>42</v>
      </c>
      <c r="U320" s="5" t="s">
        <v>43</v>
      </c>
      <c r="V320" s="5"/>
      <c r="W320" s="5" t="s">
        <v>44</v>
      </c>
      <c r="X320" s="5"/>
    </row>
    <row r="321" spans="1:24" ht="33.75" hidden="1" x14ac:dyDescent="0.25">
      <c r="A321" s="3">
        <v>320</v>
      </c>
      <c r="B321" s="4" t="s">
        <v>29176</v>
      </c>
      <c r="C321" s="5" t="s">
        <v>29</v>
      </c>
      <c r="D321" s="5" t="s">
        <v>29177</v>
      </c>
      <c r="E321" s="5" t="s">
        <v>29153</v>
      </c>
      <c r="F321" s="5" t="s">
        <v>25500</v>
      </c>
      <c r="G321" s="5" t="s">
        <v>5730</v>
      </c>
      <c r="H321" s="5" t="s">
        <v>52</v>
      </c>
      <c r="I321" s="5">
        <v>10</v>
      </c>
      <c r="J321" s="5" t="s">
        <v>35</v>
      </c>
      <c r="K321" s="6">
        <v>6760</v>
      </c>
      <c r="L321" s="6">
        <v>67600</v>
      </c>
      <c r="M321" s="5" t="s">
        <v>29178</v>
      </c>
      <c r="N321" s="5" t="s">
        <v>18992</v>
      </c>
      <c r="O321" s="5" t="s">
        <v>29179</v>
      </c>
      <c r="P321" s="5" t="s">
        <v>28818</v>
      </c>
      <c r="Q321" s="5">
        <v>10</v>
      </c>
      <c r="R321" s="5" t="s">
        <v>25503</v>
      </c>
      <c r="S321" s="5" t="s">
        <v>5719</v>
      </c>
      <c r="T321" s="5" t="s">
        <v>42</v>
      </c>
      <c r="U321" s="5" t="s">
        <v>43</v>
      </c>
      <c r="V321" s="5"/>
      <c r="W321" s="5" t="s">
        <v>44</v>
      </c>
      <c r="X321" s="5"/>
    </row>
    <row r="322" spans="1:24" ht="22.5" hidden="1" x14ac:dyDescent="0.25">
      <c r="A322" s="3">
        <v>321</v>
      </c>
      <c r="B322" s="4" t="s">
        <v>29160</v>
      </c>
      <c r="C322" s="5" t="s">
        <v>29</v>
      </c>
      <c r="D322" s="5" t="s">
        <v>29161</v>
      </c>
      <c r="E322" s="5" t="s">
        <v>29153</v>
      </c>
      <c r="F322" s="5" t="s">
        <v>3332</v>
      </c>
      <c r="G322" s="5" t="s">
        <v>3333</v>
      </c>
      <c r="H322" s="5" t="s">
        <v>52</v>
      </c>
      <c r="I322" s="5">
        <v>1</v>
      </c>
      <c r="J322" s="5" t="s">
        <v>35</v>
      </c>
      <c r="K322" s="6">
        <v>47543.76</v>
      </c>
      <c r="L322" s="6">
        <v>47543.76</v>
      </c>
      <c r="M322" s="5" t="s">
        <v>29162</v>
      </c>
      <c r="N322" s="5" t="s">
        <v>3334</v>
      </c>
      <c r="O322" s="5" t="s">
        <v>29164</v>
      </c>
      <c r="P322" s="5" t="s">
        <v>29159</v>
      </c>
      <c r="Q322" s="5">
        <v>1</v>
      </c>
      <c r="R322" s="5" t="s">
        <v>57</v>
      </c>
      <c r="S322" s="5" t="s">
        <v>58</v>
      </c>
      <c r="T322" s="5" t="s">
        <v>42</v>
      </c>
      <c r="U322" s="5" t="s">
        <v>43</v>
      </c>
      <c r="V322" s="5"/>
      <c r="W322" s="5" t="s">
        <v>44</v>
      </c>
      <c r="X322" s="5"/>
    </row>
    <row r="323" spans="1:24" ht="22.5" hidden="1" x14ac:dyDescent="0.25">
      <c r="A323" s="3">
        <v>322</v>
      </c>
      <c r="B323" s="4" t="s">
        <v>29160</v>
      </c>
      <c r="C323" s="5" t="s">
        <v>29</v>
      </c>
      <c r="D323" s="5" t="s">
        <v>29161</v>
      </c>
      <c r="E323" s="5" t="s">
        <v>29153</v>
      </c>
      <c r="F323" s="5" t="s">
        <v>25506</v>
      </c>
      <c r="G323" s="5" t="s">
        <v>25507</v>
      </c>
      <c r="H323" s="5" t="s">
        <v>52</v>
      </c>
      <c r="I323" s="5">
        <v>1</v>
      </c>
      <c r="J323" s="5" t="s">
        <v>35</v>
      </c>
      <c r="K323" s="6">
        <v>7683.84</v>
      </c>
      <c r="L323" s="6">
        <v>7683.84</v>
      </c>
      <c r="M323" s="5" t="s">
        <v>29162</v>
      </c>
      <c r="N323" s="5" t="s">
        <v>29180</v>
      </c>
      <c r="O323" s="5" t="s">
        <v>29164</v>
      </c>
      <c r="P323" s="5" t="s">
        <v>29159</v>
      </c>
      <c r="Q323" s="5">
        <v>1</v>
      </c>
      <c r="R323" s="5" t="s">
        <v>57</v>
      </c>
      <c r="S323" s="5" t="s">
        <v>58</v>
      </c>
      <c r="T323" s="5" t="s">
        <v>42</v>
      </c>
      <c r="U323" s="5" t="s">
        <v>43</v>
      </c>
      <c r="V323" s="5"/>
      <c r="W323" s="5" t="s">
        <v>44</v>
      </c>
      <c r="X323" s="5"/>
    </row>
    <row r="324" spans="1:24" ht="22.5" hidden="1" x14ac:dyDescent="0.25">
      <c r="A324" s="3">
        <v>323</v>
      </c>
      <c r="B324" s="4" t="s">
        <v>29160</v>
      </c>
      <c r="C324" s="5" t="s">
        <v>29</v>
      </c>
      <c r="D324" s="5" t="s">
        <v>29161</v>
      </c>
      <c r="E324" s="5" t="s">
        <v>29153</v>
      </c>
      <c r="F324" s="5" t="s">
        <v>26999</v>
      </c>
      <c r="G324" s="5" t="s">
        <v>27000</v>
      </c>
      <c r="H324" s="5" t="s">
        <v>52</v>
      </c>
      <c r="I324" s="5">
        <v>1</v>
      </c>
      <c r="J324" s="5" t="s">
        <v>35</v>
      </c>
      <c r="K324" s="6">
        <v>3521.76</v>
      </c>
      <c r="L324" s="6">
        <v>3521.76</v>
      </c>
      <c r="M324" s="5" t="s">
        <v>29162</v>
      </c>
      <c r="N324" s="5" t="s">
        <v>29181</v>
      </c>
      <c r="O324" s="5" t="s">
        <v>29164</v>
      </c>
      <c r="P324" s="5" t="s">
        <v>29159</v>
      </c>
      <c r="Q324" s="5">
        <v>1</v>
      </c>
      <c r="R324" s="5" t="s">
        <v>57</v>
      </c>
      <c r="S324" s="5" t="s">
        <v>58</v>
      </c>
      <c r="T324" s="5" t="s">
        <v>42</v>
      </c>
      <c r="U324" s="5" t="s">
        <v>43</v>
      </c>
      <c r="V324" s="5"/>
      <c r="W324" s="5" t="s">
        <v>44</v>
      </c>
      <c r="X324" s="5"/>
    </row>
    <row r="325" spans="1:24" ht="22.5" hidden="1" x14ac:dyDescent="0.25">
      <c r="A325" s="3">
        <v>324</v>
      </c>
      <c r="B325" s="4" t="s">
        <v>29182</v>
      </c>
      <c r="C325" s="5" t="s">
        <v>29</v>
      </c>
      <c r="D325" s="5" t="s">
        <v>29183</v>
      </c>
      <c r="E325" s="5" t="s">
        <v>29184</v>
      </c>
      <c r="F325" s="5" t="s">
        <v>29185</v>
      </c>
      <c r="G325" s="5" t="s">
        <v>29186</v>
      </c>
      <c r="H325" s="5" t="s">
        <v>34</v>
      </c>
      <c r="I325" s="5">
        <v>20</v>
      </c>
      <c r="J325" s="5" t="s">
        <v>35</v>
      </c>
      <c r="K325" s="6">
        <v>4750</v>
      </c>
      <c r="L325" s="6">
        <v>95000</v>
      </c>
      <c r="M325" s="5" t="s">
        <v>29187</v>
      </c>
      <c r="N325" s="5" t="s">
        <v>856</v>
      </c>
      <c r="O325" s="5" t="s">
        <v>29188</v>
      </c>
      <c r="P325" s="5" t="s">
        <v>29189</v>
      </c>
      <c r="Q325" s="5">
        <v>20</v>
      </c>
      <c r="R325" s="5" t="s">
        <v>914</v>
      </c>
      <c r="S325" s="5" t="s">
        <v>915</v>
      </c>
      <c r="T325" s="5" t="s">
        <v>42</v>
      </c>
      <c r="U325" s="5" t="s">
        <v>43</v>
      </c>
      <c r="V325" s="5"/>
      <c r="W325" s="5" t="s">
        <v>44</v>
      </c>
      <c r="X325" s="5"/>
    </row>
    <row r="326" spans="1:24" ht="22.5" hidden="1" x14ac:dyDescent="0.25">
      <c r="A326" s="3">
        <v>325</v>
      </c>
      <c r="B326" s="4" t="s">
        <v>29151</v>
      </c>
      <c r="C326" s="5" t="s">
        <v>29</v>
      </c>
      <c r="D326" s="5" t="s">
        <v>29152</v>
      </c>
      <c r="E326" s="5" t="s">
        <v>29153</v>
      </c>
      <c r="F326" s="5" t="s">
        <v>3356</v>
      </c>
      <c r="G326" s="5" t="s">
        <v>3357</v>
      </c>
      <c r="H326" s="5" t="s">
        <v>52</v>
      </c>
      <c r="I326" s="5">
        <v>6</v>
      </c>
      <c r="J326" s="5" t="s">
        <v>35</v>
      </c>
      <c r="K326" s="6">
        <v>32000</v>
      </c>
      <c r="L326" s="6">
        <v>192000</v>
      </c>
      <c r="M326" s="5" t="s">
        <v>29190</v>
      </c>
      <c r="N326" s="5" t="s">
        <v>856</v>
      </c>
      <c r="O326" s="5" t="s">
        <v>29191</v>
      </c>
      <c r="P326" s="5" t="s">
        <v>29192</v>
      </c>
      <c r="Q326" s="5">
        <v>1</v>
      </c>
      <c r="R326" s="5" t="s">
        <v>74</v>
      </c>
      <c r="S326" s="5" t="s">
        <v>75</v>
      </c>
      <c r="T326" s="5" t="s">
        <v>42</v>
      </c>
      <c r="U326" s="5" t="s">
        <v>43</v>
      </c>
      <c r="V326" s="5"/>
      <c r="W326" s="5" t="s">
        <v>44</v>
      </c>
      <c r="X326" s="5"/>
    </row>
    <row r="327" spans="1:24" ht="22.5" hidden="1" x14ac:dyDescent="0.25">
      <c r="A327" s="3">
        <v>326</v>
      </c>
      <c r="B327" s="4" t="s">
        <v>29151</v>
      </c>
      <c r="C327" s="5" t="s">
        <v>29</v>
      </c>
      <c r="D327" s="5" t="s">
        <v>29152</v>
      </c>
      <c r="E327" s="5" t="s">
        <v>29153</v>
      </c>
      <c r="F327" s="5" t="s">
        <v>3356</v>
      </c>
      <c r="G327" s="5" t="s">
        <v>3357</v>
      </c>
      <c r="H327" s="5" t="s">
        <v>52</v>
      </c>
      <c r="I327" s="5">
        <v>6</v>
      </c>
      <c r="J327" s="5" t="s">
        <v>35</v>
      </c>
      <c r="K327" s="6">
        <v>32000</v>
      </c>
      <c r="L327" s="6">
        <v>192000</v>
      </c>
      <c r="M327" s="5" t="s">
        <v>29156</v>
      </c>
      <c r="N327" s="5" t="s">
        <v>18177</v>
      </c>
      <c r="O327" s="5" t="s">
        <v>29158</v>
      </c>
      <c r="P327" s="5" t="s">
        <v>29159</v>
      </c>
      <c r="Q327" s="5">
        <v>5</v>
      </c>
      <c r="R327" s="5" t="s">
        <v>74</v>
      </c>
      <c r="S327" s="5" t="s">
        <v>75</v>
      </c>
      <c r="T327" s="5" t="s">
        <v>42</v>
      </c>
      <c r="U327" s="5" t="s">
        <v>43</v>
      </c>
      <c r="V327" s="5"/>
      <c r="W327" s="5" t="s">
        <v>44</v>
      </c>
      <c r="X327" s="5"/>
    </row>
    <row r="328" spans="1:24" ht="22.5" hidden="1" x14ac:dyDescent="0.25">
      <c r="A328" s="3">
        <v>327</v>
      </c>
      <c r="B328" s="4" t="s">
        <v>29151</v>
      </c>
      <c r="C328" s="5" t="s">
        <v>29</v>
      </c>
      <c r="D328" s="5" t="s">
        <v>29152</v>
      </c>
      <c r="E328" s="5" t="s">
        <v>29153</v>
      </c>
      <c r="F328" s="5" t="s">
        <v>3620</v>
      </c>
      <c r="G328" s="5" t="s">
        <v>3621</v>
      </c>
      <c r="H328" s="5" t="s">
        <v>52</v>
      </c>
      <c r="I328" s="5">
        <v>2</v>
      </c>
      <c r="J328" s="5" t="s">
        <v>35</v>
      </c>
      <c r="K328" s="6">
        <v>15000</v>
      </c>
      <c r="L328" s="6">
        <v>30000</v>
      </c>
      <c r="M328" s="5" t="s">
        <v>29156</v>
      </c>
      <c r="N328" s="5" t="s">
        <v>29193</v>
      </c>
      <c r="O328" s="5" t="s">
        <v>29158</v>
      </c>
      <c r="P328" s="5" t="s">
        <v>29159</v>
      </c>
      <c r="Q328" s="5">
        <v>2</v>
      </c>
      <c r="R328" s="5" t="s">
        <v>74</v>
      </c>
      <c r="S328" s="5" t="s">
        <v>75</v>
      </c>
      <c r="T328" s="5" t="s">
        <v>42</v>
      </c>
      <c r="U328" s="5" t="s">
        <v>43</v>
      </c>
      <c r="V328" s="5"/>
      <c r="W328" s="5" t="s">
        <v>44</v>
      </c>
      <c r="X328" s="5"/>
    </row>
    <row r="329" spans="1:24" ht="22.5" hidden="1" x14ac:dyDescent="0.25">
      <c r="A329" s="3">
        <v>328</v>
      </c>
      <c r="B329" s="4" t="s">
        <v>29176</v>
      </c>
      <c r="C329" s="5" t="s">
        <v>29</v>
      </c>
      <c r="D329" s="5" t="s">
        <v>29177</v>
      </c>
      <c r="E329" s="5" t="s">
        <v>29153</v>
      </c>
      <c r="F329" s="5" t="s">
        <v>29194</v>
      </c>
      <c r="G329" s="5" t="s">
        <v>29195</v>
      </c>
      <c r="H329" s="5" t="s">
        <v>52</v>
      </c>
      <c r="I329" s="5">
        <v>1</v>
      </c>
      <c r="J329" s="5" t="s">
        <v>35</v>
      </c>
      <c r="K329" s="6">
        <v>15960</v>
      </c>
      <c r="L329" s="6">
        <v>15960</v>
      </c>
      <c r="M329" s="5" t="s">
        <v>29178</v>
      </c>
      <c r="N329" s="5" t="s">
        <v>18993</v>
      </c>
      <c r="O329" s="5" t="s">
        <v>29179</v>
      </c>
      <c r="P329" s="5" t="s">
        <v>28818</v>
      </c>
      <c r="Q329" s="5">
        <v>1</v>
      </c>
      <c r="R329" s="5" t="s">
        <v>25503</v>
      </c>
      <c r="S329" s="5" t="s">
        <v>5719</v>
      </c>
      <c r="T329" s="5" t="s">
        <v>42</v>
      </c>
      <c r="U329" s="5" t="s">
        <v>43</v>
      </c>
      <c r="V329" s="5"/>
      <c r="W329" s="5" t="s">
        <v>44</v>
      </c>
      <c r="X329" s="5"/>
    </row>
    <row r="330" spans="1:24" ht="22.5" hidden="1" x14ac:dyDescent="0.25">
      <c r="A330" s="3">
        <v>329</v>
      </c>
      <c r="B330" s="4" t="s">
        <v>29196</v>
      </c>
      <c r="C330" s="5" t="s">
        <v>29</v>
      </c>
      <c r="D330" s="5" t="s">
        <v>29197</v>
      </c>
      <c r="E330" s="5" t="s">
        <v>29198</v>
      </c>
      <c r="F330" s="5" t="s">
        <v>29199</v>
      </c>
      <c r="G330" s="5" t="s">
        <v>14104</v>
      </c>
      <c r="H330" s="5" t="s">
        <v>52</v>
      </c>
      <c r="I330" s="5">
        <v>1</v>
      </c>
      <c r="J330" s="5" t="s">
        <v>35</v>
      </c>
      <c r="K330" s="6">
        <v>1200</v>
      </c>
      <c r="L330" s="6">
        <v>1200</v>
      </c>
      <c r="M330" s="5" t="s">
        <v>29200</v>
      </c>
      <c r="N330" s="5" t="s">
        <v>20820</v>
      </c>
      <c r="O330" s="5" t="s">
        <v>29201</v>
      </c>
      <c r="P330" s="5" t="s">
        <v>4041</v>
      </c>
      <c r="Q330" s="5">
        <v>1</v>
      </c>
      <c r="R330" s="5" t="s">
        <v>779</v>
      </c>
      <c r="S330" s="5" t="s">
        <v>780</v>
      </c>
      <c r="T330" s="5" t="s">
        <v>42</v>
      </c>
      <c r="U330" s="5" t="s">
        <v>43</v>
      </c>
      <c r="V330" s="5"/>
      <c r="W330" s="5" t="s">
        <v>44</v>
      </c>
      <c r="X330" s="5"/>
    </row>
    <row r="331" spans="1:24" ht="22.5" hidden="1" x14ac:dyDescent="0.25">
      <c r="A331" s="3">
        <v>330</v>
      </c>
      <c r="B331" s="4" t="s">
        <v>29196</v>
      </c>
      <c r="C331" s="5" t="s">
        <v>29</v>
      </c>
      <c r="D331" s="5" t="s">
        <v>29197</v>
      </c>
      <c r="E331" s="5" t="s">
        <v>29198</v>
      </c>
      <c r="F331" s="5" t="s">
        <v>25517</v>
      </c>
      <c r="G331" s="5" t="s">
        <v>25518</v>
      </c>
      <c r="H331" s="5" t="s">
        <v>52</v>
      </c>
      <c r="I331" s="5">
        <v>1</v>
      </c>
      <c r="J331" s="5" t="s">
        <v>35</v>
      </c>
      <c r="K331" s="6">
        <v>35000</v>
      </c>
      <c r="L331" s="6">
        <v>35000</v>
      </c>
      <c r="M331" s="5" t="s">
        <v>29200</v>
      </c>
      <c r="N331" s="5" t="s">
        <v>27254</v>
      </c>
      <c r="O331" s="5" t="s">
        <v>29201</v>
      </c>
      <c r="P331" s="5" t="s">
        <v>4041</v>
      </c>
      <c r="Q331" s="5">
        <v>1</v>
      </c>
      <c r="R331" s="5" t="s">
        <v>779</v>
      </c>
      <c r="S331" s="5" t="s">
        <v>780</v>
      </c>
      <c r="T331" s="5" t="s">
        <v>42</v>
      </c>
      <c r="U331" s="5" t="s">
        <v>43</v>
      </c>
      <c r="V331" s="5"/>
      <c r="W331" s="5" t="s">
        <v>44</v>
      </c>
      <c r="X331" s="5"/>
    </row>
    <row r="332" spans="1:24" ht="22.5" hidden="1" x14ac:dyDescent="0.25">
      <c r="A332" s="3">
        <v>331</v>
      </c>
      <c r="B332" s="4" t="s">
        <v>29196</v>
      </c>
      <c r="C332" s="5" t="s">
        <v>29</v>
      </c>
      <c r="D332" s="5" t="s">
        <v>29197</v>
      </c>
      <c r="E332" s="5" t="s">
        <v>29198</v>
      </c>
      <c r="F332" s="5" t="s">
        <v>27250</v>
      </c>
      <c r="G332" s="5" t="s">
        <v>27251</v>
      </c>
      <c r="H332" s="5" t="s">
        <v>52</v>
      </c>
      <c r="I332" s="5">
        <v>1</v>
      </c>
      <c r="J332" s="5" t="s">
        <v>35</v>
      </c>
      <c r="K332" s="6">
        <v>35000</v>
      </c>
      <c r="L332" s="6">
        <v>35000</v>
      </c>
      <c r="M332" s="5" t="s">
        <v>29200</v>
      </c>
      <c r="N332" s="5" t="s">
        <v>29202</v>
      </c>
      <c r="O332" s="5" t="s">
        <v>29201</v>
      </c>
      <c r="P332" s="5" t="s">
        <v>4041</v>
      </c>
      <c r="Q332" s="5">
        <v>1</v>
      </c>
      <c r="R332" s="5" t="s">
        <v>779</v>
      </c>
      <c r="S332" s="5" t="s">
        <v>780</v>
      </c>
      <c r="T332" s="5" t="s">
        <v>42</v>
      </c>
      <c r="U332" s="5" t="s">
        <v>43</v>
      </c>
      <c r="V332" s="5"/>
      <c r="W332" s="5" t="s">
        <v>44</v>
      </c>
      <c r="X332" s="5"/>
    </row>
    <row r="333" spans="1:24" ht="22.5" hidden="1" x14ac:dyDescent="0.25">
      <c r="A333" s="3">
        <v>332</v>
      </c>
      <c r="B333" s="4" t="s">
        <v>29145</v>
      </c>
      <c r="C333" s="5" t="s">
        <v>29</v>
      </c>
      <c r="D333" s="5" t="s">
        <v>29146</v>
      </c>
      <c r="E333" s="5" t="s">
        <v>29147</v>
      </c>
      <c r="F333" s="5" t="s">
        <v>311</v>
      </c>
      <c r="G333" s="5" t="s">
        <v>312</v>
      </c>
      <c r="H333" s="5" t="s">
        <v>90</v>
      </c>
      <c r="I333" s="5">
        <v>100</v>
      </c>
      <c r="J333" s="5" t="s">
        <v>35</v>
      </c>
      <c r="K333" s="6">
        <v>750</v>
      </c>
      <c r="L333" s="6">
        <v>75000</v>
      </c>
      <c r="M333" s="5" t="s">
        <v>29203</v>
      </c>
      <c r="N333" s="5" t="s">
        <v>29204</v>
      </c>
      <c r="O333" s="5" t="s">
        <v>29205</v>
      </c>
      <c r="P333" s="5" t="s">
        <v>29206</v>
      </c>
      <c r="Q333" s="5">
        <v>60</v>
      </c>
      <c r="R333" s="5" t="s">
        <v>3180</v>
      </c>
      <c r="S333" s="5" t="s">
        <v>3181</v>
      </c>
      <c r="T333" s="5" t="s">
        <v>42</v>
      </c>
      <c r="U333" s="5" t="s">
        <v>43</v>
      </c>
      <c r="V333" s="5"/>
      <c r="W333" s="5" t="s">
        <v>44</v>
      </c>
      <c r="X333" s="5"/>
    </row>
    <row r="334" spans="1:24" ht="22.5" hidden="1" x14ac:dyDescent="0.25">
      <c r="A334" s="3">
        <v>333</v>
      </c>
      <c r="B334" s="4" t="s">
        <v>29145</v>
      </c>
      <c r="C334" s="5" t="s">
        <v>29</v>
      </c>
      <c r="D334" s="5" t="s">
        <v>29146</v>
      </c>
      <c r="E334" s="5" t="s">
        <v>29147</v>
      </c>
      <c r="F334" s="5" t="s">
        <v>306</v>
      </c>
      <c r="G334" s="5" t="s">
        <v>307</v>
      </c>
      <c r="H334" s="5" t="s">
        <v>52</v>
      </c>
      <c r="I334" s="5">
        <v>5</v>
      </c>
      <c r="J334" s="5" t="s">
        <v>35</v>
      </c>
      <c r="K334" s="6">
        <v>450</v>
      </c>
      <c r="L334" s="6">
        <v>2250</v>
      </c>
      <c r="M334" s="5" t="s">
        <v>29148</v>
      </c>
      <c r="N334" s="5" t="s">
        <v>5920</v>
      </c>
      <c r="O334" s="5" t="s">
        <v>29150</v>
      </c>
      <c r="P334" s="5" t="s">
        <v>28818</v>
      </c>
      <c r="Q334" s="5">
        <v>5</v>
      </c>
      <c r="R334" s="5" t="s">
        <v>3180</v>
      </c>
      <c r="S334" s="5" t="s">
        <v>3181</v>
      </c>
      <c r="T334" s="5" t="s">
        <v>42</v>
      </c>
      <c r="U334" s="5" t="s">
        <v>43</v>
      </c>
      <c r="V334" s="5"/>
      <c r="W334" s="5" t="s">
        <v>44</v>
      </c>
      <c r="X334" s="5"/>
    </row>
    <row r="335" spans="1:24" ht="22.5" hidden="1" x14ac:dyDescent="0.25">
      <c r="A335" s="3">
        <v>334</v>
      </c>
      <c r="B335" s="4" t="s">
        <v>29145</v>
      </c>
      <c r="C335" s="5" t="s">
        <v>29</v>
      </c>
      <c r="D335" s="5" t="s">
        <v>29146</v>
      </c>
      <c r="E335" s="5" t="s">
        <v>29147</v>
      </c>
      <c r="F335" s="5" t="s">
        <v>290</v>
      </c>
      <c r="G335" s="5" t="s">
        <v>291</v>
      </c>
      <c r="H335" s="5" t="s">
        <v>52</v>
      </c>
      <c r="I335" s="5">
        <v>7</v>
      </c>
      <c r="J335" s="5" t="s">
        <v>35</v>
      </c>
      <c r="K335" s="6">
        <v>1200</v>
      </c>
      <c r="L335" s="6">
        <v>8400</v>
      </c>
      <c r="M335" s="5" t="s">
        <v>29148</v>
      </c>
      <c r="N335" s="5" t="s">
        <v>29207</v>
      </c>
      <c r="O335" s="5" t="s">
        <v>29150</v>
      </c>
      <c r="P335" s="5" t="s">
        <v>28818</v>
      </c>
      <c r="Q335" s="5">
        <v>7</v>
      </c>
      <c r="R335" s="5" t="s">
        <v>3180</v>
      </c>
      <c r="S335" s="5" t="s">
        <v>3181</v>
      </c>
      <c r="T335" s="5" t="s">
        <v>42</v>
      </c>
      <c r="U335" s="5" t="s">
        <v>43</v>
      </c>
      <c r="V335" s="5"/>
      <c r="W335" s="5" t="s">
        <v>44</v>
      </c>
      <c r="X335" s="5"/>
    </row>
    <row r="336" spans="1:24" ht="22.5" hidden="1" x14ac:dyDescent="0.25">
      <c r="A336" s="3">
        <v>335</v>
      </c>
      <c r="B336" s="4" t="s">
        <v>29145</v>
      </c>
      <c r="C336" s="5" t="s">
        <v>29</v>
      </c>
      <c r="D336" s="5" t="s">
        <v>29146</v>
      </c>
      <c r="E336" s="5" t="s">
        <v>29147</v>
      </c>
      <c r="F336" s="5" t="s">
        <v>311</v>
      </c>
      <c r="G336" s="5" t="s">
        <v>312</v>
      </c>
      <c r="H336" s="5" t="s">
        <v>90</v>
      </c>
      <c r="I336" s="5">
        <v>100</v>
      </c>
      <c r="J336" s="5" t="s">
        <v>35</v>
      </c>
      <c r="K336" s="6">
        <v>750</v>
      </c>
      <c r="L336" s="6">
        <v>75000</v>
      </c>
      <c r="M336" s="5" t="s">
        <v>29148</v>
      </c>
      <c r="N336" s="5" t="s">
        <v>12930</v>
      </c>
      <c r="O336" s="5" t="s">
        <v>29150</v>
      </c>
      <c r="P336" s="5" t="s">
        <v>28818</v>
      </c>
      <c r="Q336" s="5">
        <v>39</v>
      </c>
      <c r="R336" s="5" t="s">
        <v>3180</v>
      </c>
      <c r="S336" s="5" t="s">
        <v>3181</v>
      </c>
      <c r="T336" s="5" t="s">
        <v>42</v>
      </c>
      <c r="U336" s="5" t="s">
        <v>43</v>
      </c>
      <c r="V336" s="5"/>
      <c r="W336" s="5" t="s">
        <v>44</v>
      </c>
      <c r="X336" s="5"/>
    </row>
    <row r="337" spans="1:24" ht="22.5" x14ac:dyDescent="0.25">
      <c r="A337" s="3">
        <v>336</v>
      </c>
      <c r="B337" s="4" t="s">
        <v>4129</v>
      </c>
      <c r="C337" s="5" t="s">
        <v>29</v>
      </c>
      <c r="D337" s="5" t="s">
        <v>4130</v>
      </c>
      <c r="E337" s="5" t="s">
        <v>4131</v>
      </c>
      <c r="F337" s="5" t="s">
        <v>1678</v>
      </c>
      <c r="G337" s="5" t="s">
        <v>1679</v>
      </c>
      <c r="H337" s="5" t="s">
        <v>1680</v>
      </c>
      <c r="I337" s="5">
        <v>1000</v>
      </c>
      <c r="J337" s="5" t="s">
        <v>35</v>
      </c>
      <c r="K337" s="6">
        <v>1.4</v>
      </c>
      <c r="L337" s="6">
        <v>1400</v>
      </c>
      <c r="M337" s="5" t="s">
        <v>4132</v>
      </c>
      <c r="N337" s="5" t="s">
        <v>4133</v>
      </c>
      <c r="O337" s="5" t="s">
        <v>4134</v>
      </c>
      <c r="P337" s="5" t="s">
        <v>4135</v>
      </c>
      <c r="Q337" s="5">
        <v>994</v>
      </c>
      <c r="R337" s="5" t="s">
        <v>504</v>
      </c>
      <c r="S337" s="5" t="s">
        <v>505</v>
      </c>
      <c r="T337" s="5" t="s">
        <v>42</v>
      </c>
      <c r="U337" s="5" t="s">
        <v>159</v>
      </c>
      <c r="V337" s="5"/>
      <c r="W337" s="5" t="s">
        <v>44</v>
      </c>
      <c r="X337" s="5"/>
    </row>
    <row r="338" spans="1:24" ht="22.5" hidden="1" x14ac:dyDescent="0.25">
      <c r="A338" s="3">
        <v>337</v>
      </c>
      <c r="B338" s="4" t="s">
        <v>29208</v>
      </c>
      <c r="C338" s="5" t="s">
        <v>29</v>
      </c>
      <c r="D338" s="5" t="s">
        <v>29209</v>
      </c>
      <c r="E338" s="5" t="s">
        <v>29147</v>
      </c>
      <c r="F338" s="5" t="s">
        <v>29210</v>
      </c>
      <c r="G338" s="5" t="s">
        <v>29211</v>
      </c>
      <c r="H338" s="5" t="s">
        <v>52</v>
      </c>
      <c r="I338" s="5">
        <v>1</v>
      </c>
      <c r="J338" s="5" t="s">
        <v>35</v>
      </c>
      <c r="K338" s="6">
        <v>18560</v>
      </c>
      <c r="L338" s="6">
        <v>18560</v>
      </c>
      <c r="M338" s="5" t="s">
        <v>29212</v>
      </c>
      <c r="N338" s="5" t="s">
        <v>29213</v>
      </c>
      <c r="O338" s="5" t="s">
        <v>29214</v>
      </c>
      <c r="P338" s="5" t="s">
        <v>28818</v>
      </c>
      <c r="Q338" s="5">
        <v>1</v>
      </c>
      <c r="R338" s="5" t="s">
        <v>1747</v>
      </c>
      <c r="S338" s="5" t="s">
        <v>1748</v>
      </c>
      <c r="T338" s="5" t="s">
        <v>42</v>
      </c>
      <c r="U338" s="5" t="s">
        <v>43</v>
      </c>
      <c r="V338" s="5"/>
      <c r="W338" s="5" t="s">
        <v>44</v>
      </c>
      <c r="X338" s="5"/>
    </row>
    <row r="339" spans="1:24" ht="22.5" hidden="1" x14ac:dyDescent="0.25">
      <c r="A339" s="3">
        <v>338</v>
      </c>
      <c r="B339" s="4" t="s">
        <v>29208</v>
      </c>
      <c r="C339" s="5" t="s">
        <v>29</v>
      </c>
      <c r="D339" s="5" t="s">
        <v>29209</v>
      </c>
      <c r="E339" s="5" t="s">
        <v>29147</v>
      </c>
      <c r="F339" s="5" t="s">
        <v>29215</v>
      </c>
      <c r="G339" s="5" t="s">
        <v>29216</v>
      </c>
      <c r="H339" s="5" t="s">
        <v>52</v>
      </c>
      <c r="I339" s="5">
        <v>1</v>
      </c>
      <c r="J339" s="5" t="s">
        <v>35</v>
      </c>
      <c r="K339" s="6">
        <v>25520</v>
      </c>
      <c r="L339" s="6">
        <v>25520</v>
      </c>
      <c r="M339" s="5" t="s">
        <v>29212</v>
      </c>
      <c r="N339" s="5" t="s">
        <v>29217</v>
      </c>
      <c r="O339" s="5" t="s">
        <v>29214</v>
      </c>
      <c r="P339" s="5" t="s">
        <v>28818</v>
      </c>
      <c r="Q339" s="5">
        <v>1</v>
      </c>
      <c r="R339" s="5" t="s">
        <v>1747</v>
      </c>
      <c r="S339" s="5" t="s">
        <v>1748</v>
      </c>
      <c r="T339" s="5" t="s">
        <v>42</v>
      </c>
      <c r="U339" s="5" t="s">
        <v>43</v>
      </c>
      <c r="V339" s="5"/>
      <c r="W339" s="5" t="s">
        <v>44</v>
      </c>
      <c r="X339" s="5"/>
    </row>
    <row r="340" spans="1:24" ht="22.5" hidden="1" x14ac:dyDescent="0.25">
      <c r="A340" s="3">
        <v>339</v>
      </c>
      <c r="B340" s="4" t="s">
        <v>29208</v>
      </c>
      <c r="C340" s="5" t="s">
        <v>29</v>
      </c>
      <c r="D340" s="5" t="s">
        <v>29209</v>
      </c>
      <c r="E340" s="5" t="s">
        <v>29147</v>
      </c>
      <c r="F340" s="5" t="s">
        <v>29218</v>
      </c>
      <c r="G340" s="5" t="s">
        <v>29219</v>
      </c>
      <c r="H340" s="5" t="s">
        <v>52</v>
      </c>
      <c r="I340" s="5">
        <v>1</v>
      </c>
      <c r="J340" s="5" t="s">
        <v>35</v>
      </c>
      <c r="K340" s="6">
        <v>3248</v>
      </c>
      <c r="L340" s="6">
        <v>3248</v>
      </c>
      <c r="M340" s="5" t="s">
        <v>29212</v>
      </c>
      <c r="N340" s="5" t="s">
        <v>29220</v>
      </c>
      <c r="O340" s="5" t="s">
        <v>29214</v>
      </c>
      <c r="P340" s="5" t="s">
        <v>28818</v>
      </c>
      <c r="Q340" s="5">
        <v>1</v>
      </c>
      <c r="R340" s="5" t="s">
        <v>1747</v>
      </c>
      <c r="S340" s="5" t="s">
        <v>1748</v>
      </c>
      <c r="T340" s="5" t="s">
        <v>42</v>
      </c>
      <c r="U340" s="5" t="s">
        <v>43</v>
      </c>
      <c r="V340" s="5"/>
      <c r="W340" s="5" t="s">
        <v>44</v>
      </c>
      <c r="X340" s="5"/>
    </row>
    <row r="341" spans="1:24" ht="22.5" hidden="1" x14ac:dyDescent="0.25">
      <c r="A341" s="3">
        <v>340</v>
      </c>
      <c r="B341" s="4" t="s">
        <v>29221</v>
      </c>
      <c r="C341" s="5" t="s">
        <v>29</v>
      </c>
      <c r="D341" s="5" t="s">
        <v>29222</v>
      </c>
      <c r="E341" s="5" t="s">
        <v>29223</v>
      </c>
      <c r="F341" s="5" t="s">
        <v>29224</v>
      </c>
      <c r="G341" s="5" t="s">
        <v>29225</v>
      </c>
      <c r="H341" s="5" t="s">
        <v>34</v>
      </c>
      <c r="I341" s="5">
        <v>4</v>
      </c>
      <c r="J341" s="5" t="s">
        <v>35</v>
      </c>
      <c r="K341" s="6">
        <v>450</v>
      </c>
      <c r="L341" s="6">
        <v>1800</v>
      </c>
      <c r="M341" s="5" t="s">
        <v>29226</v>
      </c>
      <c r="N341" s="5" t="s">
        <v>856</v>
      </c>
      <c r="O341" s="5" t="s">
        <v>29227</v>
      </c>
      <c r="P341" s="5" t="s">
        <v>29228</v>
      </c>
      <c r="Q341" s="5">
        <v>4</v>
      </c>
      <c r="R341" s="5" t="s">
        <v>27338</v>
      </c>
      <c r="S341" s="5" t="s">
        <v>27339</v>
      </c>
      <c r="T341" s="5" t="s">
        <v>42</v>
      </c>
      <c r="U341" s="5" t="s">
        <v>43</v>
      </c>
      <c r="V341" s="5"/>
      <c r="W341" s="5" t="s">
        <v>44</v>
      </c>
      <c r="X341" s="5"/>
    </row>
    <row r="342" spans="1:24" ht="22.5" hidden="1" x14ac:dyDescent="0.25">
      <c r="A342" s="3">
        <v>341</v>
      </c>
      <c r="B342" s="4" t="s">
        <v>29221</v>
      </c>
      <c r="C342" s="5" t="s">
        <v>29</v>
      </c>
      <c r="D342" s="5" t="s">
        <v>29222</v>
      </c>
      <c r="E342" s="5" t="s">
        <v>29223</v>
      </c>
      <c r="F342" s="5" t="s">
        <v>27334</v>
      </c>
      <c r="G342" s="5" t="s">
        <v>27335</v>
      </c>
      <c r="H342" s="5" t="s">
        <v>34</v>
      </c>
      <c r="I342" s="5">
        <v>4</v>
      </c>
      <c r="J342" s="5" t="s">
        <v>35</v>
      </c>
      <c r="K342" s="6">
        <v>4600</v>
      </c>
      <c r="L342" s="6">
        <v>18400</v>
      </c>
      <c r="M342" s="5" t="s">
        <v>29226</v>
      </c>
      <c r="N342" s="5" t="s">
        <v>856</v>
      </c>
      <c r="O342" s="5" t="s">
        <v>29227</v>
      </c>
      <c r="P342" s="5" t="s">
        <v>29228</v>
      </c>
      <c r="Q342" s="5">
        <v>4</v>
      </c>
      <c r="R342" s="5" t="s">
        <v>27338</v>
      </c>
      <c r="S342" s="5" t="s">
        <v>27339</v>
      </c>
      <c r="T342" s="5" t="s">
        <v>42</v>
      </c>
      <c r="U342" s="5" t="s">
        <v>43</v>
      </c>
      <c r="V342" s="5"/>
      <c r="W342" s="5" t="s">
        <v>44</v>
      </c>
      <c r="X342" s="5"/>
    </row>
    <row r="343" spans="1:24" ht="22.5" hidden="1" x14ac:dyDescent="0.25">
      <c r="A343" s="3">
        <v>342</v>
      </c>
      <c r="B343" s="4" t="s">
        <v>29229</v>
      </c>
      <c r="C343" s="5" t="s">
        <v>29</v>
      </c>
      <c r="D343" s="5" t="s">
        <v>29055</v>
      </c>
      <c r="E343" s="5" t="s">
        <v>29230</v>
      </c>
      <c r="F343" s="5" t="s">
        <v>24041</v>
      </c>
      <c r="G343" s="5" t="s">
        <v>7890</v>
      </c>
      <c r="H343" s="5" t="s">
        <v>90</v>
      </c>
      <c r="I343" s="5">
        <v>240</v>
      </c>
      <c r="J343" s="5" t="s">
        <v>35</v>
      </c>
      <c r="K343" s="6">
        <v>85</v>
      </c>
      <c r="L343" s="6">
        <v>20400</v>
      </c>
      <c r="M343" s="5" t="s">
        <v>29231</v>
      </c>
      <c r="N343" s="5" t="s">
        <v>29232</v>
      </c>
      <c r="O343" s="5" t="s">
        <v>29233</v>
      </c>
      <c r="P343" s="5" t="s">
        <v>4135</v>
      </c>
      <c r="Q343" s="5">
        <v>240</v>
      </c>
      <c r="R343" s="5" t="s">
        <v>2318</v>
      </c>
      <c r="S343" s="5" t="s">
        <v>2319</v>
      </c>
      <c r="T343" s="5" t="s">
        <v>42</v>
      </c>
      <c r="U343" s="5" t="s">
        <v>43</v>
      </c>
      <c r="V343" s="5"/>
      <c r="W343" s="5" t="s">
        <v>44</v>
      </c>
      <c r="X343" s="5"/>
    </row>
    <row r="344" spans="1:24" ht="22.5" hidden="1" x14ac:dyDescent="0.25">
      <c r="A344" s="3">
        <v>343</v>
      </c>
      <c r="B344" s="4" t="s">
        <v>29234</v>
      </c>
      <c r="C344" s="5" t="s">
        <v>29</v>
      </c>
      <c r="D344" s="5" t="s">
        <v>29235</v>
      </c>
      <c r="E344" s="5" t="s">
        <v>29236</v>
      </c>
      <c r="F344" s="5" t="s">
        <v>27189</v>
      </c>
      <c r="G344" s="5" t="s">
        <v>27190</v>
      </c>
      <c r="H344" s="5" t="s">
        <v>119</v>
      </c>
      <c r="I344" s="5">
        <v>5</v>
      </c>
      <c r="J344" s="5" t="s">
        <v>35</v>
      </c>
      <c r="K344" s="6">
        <v>158258.79999999999</v>
      </c>
      <c r="L344" s="6">
        <v>791294</v>
      </c>
      <c r="M344" s="5" t="s">
        <v>29237</v>
      </c>
      <c r="N344" s="5" t="s">
        <v>29238</v>
      </c>
      <c r="O344" s="5" t="s">
        <v>29239</v>
      </c>
      <c r="P344" s="5" t="s">
        <v>29240</v>
      </c>
      <c r="Q344" s="5">
        <v>1</v>
      </c>
      <c r="R344" s="5" t="s">
        <v>483</v>
      </c>
      <c r="S344" s="5" t="s">
        <v>484</v>
      </c>
      <c r="T344" s="5" t="s">
        <v>42</v>
      </c>
      <c r="U344" s="5" t="s">
        <v>43</v>
      </c>
      <c r="V344" s="5"/>
      <c r="W344" s="5" t="s">
        <v>44</v>
      </c>
      <c r="X344" s="5"/>
    </row>
    <row r="345" spans="1:24" ht="22.5" hidden="1" x14ac:dyDescent="0.25">
      <c r="A345" s="3">
        <v>344</v>
      </c>
      <c r="B345" s="4" t="s">
        <v>29241</v>
      </c>
      <c r="C345" s="5" t="s">
        <v>29</v>
      </c>
      <c r="D345" s="5" t="s">
        <v>29242</v>
      </c>
      <c r="E345" s="5" t="s">
        <v>29230</v>
      </c>
      <c r="F345" s="5" t="s">
        <v>27174</v>
      </c>
      <c r="G345" s="5" t="s">
        <v>27175</v>
      </c>
      <c r="H345" s="5" t="s">
        <v>52</v>
      </c>
      <c r="I345" s="5">
        <v>1</v>
      </c>
      <c r="J345" s="5" t="s">
        <v>35</v>
      </c>
      <c r="K345" s="6">
        <v>4162.08</v>
      </c>
      <c r="L345" s="6">
        <v>4162.08</v>
      </c>
      <c r="M345" s="5" t="s">
        <v>29243</v>
      </c>
      <c r="N345" s="5" t="s">
        <v>20550</v>
      </c>
      <c r="O345" s="5" t="s">
        <v>29244</v>
      </c>
      <c r="P345" s="5" t="s">
        <v>29245</v>
      </c>
      <c r="Q345" s="5">
        <v>1</v>
      </c>
      <c r="R345" s="5" t="s">
        <v>57</v>
      </c>
      <c r="S345" s="5" t="s">
        <v>58</v>
      </c>
      <c r="T345" s="5" t="s">
        <v>42</v>
      </c>
      <c r="U345" s="5" t="s">
        <v>43</v>
      </c>
      <c r="V345" s="5"/>
      <c r="W345" s="5" t="s">
        <v>44</v>
      </c>
      <c r="X345" s="5"/>
    </row>
    <row r="346" spans="1:24" ht="22.5" hidden="1" x14ac:dyDescent="0.25">
      <c r="A346" s="3">
        <v>345</v>
      </c>
      <c r="B346" s="4" t="s">
        <v>29234</v>
      </c>
      <c r="C346" s="5" t="s">
        <v>29</v>
      </c>
      <c r="D346" s="5" t="s">
        <v>29235</v>
      </c>
      <c r="E346" s="5" t="s">
        <v>29236</v>
      </c>
      <c r="F346" s="5" t="s">
        <v>27189</v>
      </c>
      <c r="G346" s="5" t="s">
        <v>27190</v>
      </c>
      <c r="H346" s="5" t="s">
        <v>119</v>
      </c>
      <c r="I346" s="5">
        <v>5</v>
      </c>
      <c r="J346" s="5" t="s">
        <v>35</v>
      </c>
      <c r="K346" s="6">
        <v>158258.79999999999</v>
      </c>
      <c r="L346" s="6">
        <v>791294</v>
      </c>
      <c r="M346" s="5" t="s">
        <v>29237</v>
      </c>
      <c r="N346" s="5" t="s">
        <v>29246</v>
      </c>
      <c r="O346" s="5" t="s">
        <v>29239</v>
      </c>
      <c r="P346" s="5" t="s">
        <v>29240</v>
      </c>
      <c r="Q346" s="5">
        <v>1</v>
      </c>
      <c r="R346" s="5" t="s">
        <v>483</v>
      </c>
      <c r="S346" s="5" t="s">
        <v>484</v>
      </c>
      <c r="T346" s="5" t="s">
        <v>42</v>
      </c>
      <c r="U346" s="5" t="s">
        <v>43</v>
      </c>
      <c r="V346" s="5"/>
      <c r="W346" s="5" t="s">
        <v>44</v>
      </c>
      <c r="X346" s="5"/>
    </row>
    <row r="347" spans="1:24" ht="22.5" hidden="1" x14ac:dyDescent="0.25">
      <c r="A347" s="3">
        <v>346</v>
      </c>
      <c r="B347" s="4" t="s">
        <v>29234</v>
      </c>
      <c r="C347" s="5" t="s">
        <v>29</v>
      </c>
      <c r="D347" s="5" t="s">
        <v>29235</v>
      </c>
      <c r="E347" s="5" t="s">
        <v>29236</v>
      </c>
      <c r="F347" s="5" t="s">
        <v>27189</v>
      </c>
      <c r="G347" s="5" t="s">
        <v>27190</v>
      </c>
      <c r="H347" s="5" t="s">
        <v>119</v>
      </c>
      <c r="I347" s="5">
        <v>5</v>
      </c>
      <c r="J347" s="5" t="s">
        <v>35</v>
      </c>
      <c r="K347" s="6">
        <v>158258.79999999999</v>
      </c>
      <c r="L347" s="6">
        <v>791294</v>
      </c>
      <c r="M347" s="5" t="s">
        <v>29237</v>
      </c>
      <c r="N347" s="5" t="s">
        <v>29247</v>
      </c>
      <c r="O347" s="5" t="s">
        <v>29239</v>
      </c>
      <c r="P347" s="5" t="s">
        <v>29240</v>
      </c>
      <c r="Q347" s="5">
        <v>1</v>
      </c>
      <c r="R347" s="5" t="s">
        <v>483</v>
      </c>
      <c r="S347" s="5" t="s">
        <v>484</v>
      </c>
      <c r="T347" s="5" t="s">
        <v>42</v>
      </c>
      <c r="U347" s="5" t="s">
        <v>43</v>
      </c>
      <c r="V347" s="5"/>
      <c r="W347" s="5" t="s">
        <v>44</v>
      </c>
      <c r="X347" s="5"/>
    </row>
    <row r="348" spans="1:24" ht="22.5" hidden="1" x14ac:dyDescent="0.25">
      <c r="A348" s="3">
        <v>347</v>
      </c>
      <c r="B348" s="4" t="s">
        <v>29248</v>
      </c>
      <c r="C348" s="5" t="s">
        <v>29</v>
      </c>
      <c r="D348" s="5" t="s">
        <v>29249</v>
      </c>
      <c r="E348" s="5" t="s">
        <v>4015</v>
      </c>
      <c r="F348" s="5" t="s">
        <v>29250</v>
      </c>
      <c r="G348" s="5" t="s">
        <v>29251</v>
      </c>
      <c r="H348" s="5" t="s">
        <v>52</v>
      </c>
      <c r="I348" s="5">
        <v>100</v>
      </c>
      <c r="J348" s="5" t="s">
        <v>35</v>
      </c>
      <c r="K348" s="6">
        <v>15</v>
      </c>
      <c r="L348" s="6">
        <v>1500</v>
      </c>
      <c r="M348" s="5" t="s">
        <v>29252</v>
      </c>
      <c r="N348" s="5" t="s">
        <v>856</v>
      </c>
      <c r="O348" s="5" t="s">
        <v>29253</v>
      </c>
      <c r="P348" s="5" t="s">
        <v>29254</v>
      </c>
      <c r="Q348" s="5">
        <v>100</v>
      </c>
      <c r="R348" s="5" t="s">
        <v>74</v>
      </c>
      <c r="S348" s="5" t="s">
        <v>75</v>
      </c>
      <c r="T348" s="5" t="s">
        <v>42</v>
      </c>
      <c r="U348" s="5" t="s">
        <v>43</v>
      </c>
      <c r="V348" s="5"/>
      <c r="W348" s="5" t="s">
        <v>44</v>
      </c>
      <c r="X348" s="5"/>
    </row>
    <row r="349" spans="1:24" ht="22.5" hidden="1" x14ac:dyDescent="0.25">
      <c r="A349" s="3">
        <v>348</v>
      </c>
      <c r="B349" s="4" t="s">
        <v>29255</v>
      </c>
      <c r="C349" s="5" t="s">
        <v>29</v>
      </c>
      <c r="D349" s="5" t="s">
        <v>29256</v>
      </c>
      <c r="E349" s="5" t="s">
        <v>29235</v>
      </c>
      <c r="F349" s="5" t="s">
        <v>27935</v>
      </c>
      <c r="G349" s="5" t="s">
        <v>27936</v>
      </c>
      <c r="H349" s="5" t="s">
        <v>52</v>
      </c>
      <c r="I349" s="5">
        <v>25</v>
      </c>
      <c r="J349" s="5" t="s">
        <v>35</v>
      </c>
      <c r="K349" s="6">
        <v>900</v>
      </c>
      <c r="L349" s="6">
        <v>22500</v>
      </c>
      <c r="M349" s="5" t="s">
        <v>29257</v>
      </c>
      <c r="N349" s="5" t="s">
        <v>29258</v>
      </c>
      <c r="O349" s="5" t="s">
        <v>29259</v>
      </c>
      <c r="P349" s="5" t="s">
        <v>29259</v>
      </c>
      <c r="Q349" s="5">
        <v>25</v>
      </c>
      <c r="R349" s="5" t="s">
        <v>27934</v>
      </c>
      <c r="S349" s="5" t="s">
        <v>5742</v>
      </c>
      <c r="T349" s="5" t="s">
        <v>42</v>
      </c>
      <c r="U349" s="5" t="s">
        <v>43</v>
      </c>
      <c r="V349" s="5"/>
      <c r="W349" s="5" t="s">
        <v>44</v>
      </c>
      <c r="X349" s="5"/>
    </row>
    <row r="350" spans="1:24" ht="33.75" hidden="1" x14ac:dyDescent="0.25">
      <c r="A350" s="3">
        <v>349</v>
      </c>
      <c r="B350" s="4" t="s">
        <v>29241</v>
      </c>
      <c r="C350" s="5" t="s">
        <v>29</v>
      </c>
      <c r="D350" s="5" t="s">
        <v>29242</v>
      </c>
      <c r="E350" s="5" t="s">
        <v>29230</v>
      </c>
      <c r="F350" s="5" t="s">
        <v>24830</v>
      </c>
      <c r="G350" s="5" t="s">
        <v>24831</v>
      </c>
      <c r="H350" s="5" t="s">
        <v>52</v>
      </c>
      <c r="I350" s="5">
        <v>1</v>
      </c>
      <c r="J350" s="5" t="s">
        <v>35</v>
      </c>
      <c r="K350" s="6">
        <v>14727.36</v>
      </c>
      <c r="L350" s="6">
        <v>14727.36</v>
      </c>
      <c r="M350" s="5" t="s">
        <v>29243</v>
      </c>
      <c r="N350" s="5" t="s">
        <v>15530</v>
      </c>
      <c r="O350" s="5" t="s">
        <v>29244</v>
      </c>
      <c r="P350" s="5" t="s">
        <v>29245</v>
      </c>
      <c r="Q350" s="5">
        <v>1</v>
      </c>
      <c r="R350" s="5" t="s">
        <v>57</v>
      </c>
      <c r="S350" s="5" t="s">
        <v>58</v>
      </c>
      <c r="T350" s="5" t="s">
        <v>42</v>
      </c>
      <c r="U350" s="5" t="s">
        <v>43</v>
      </c>
      <c r="V350" s="5"/>
      <c r="W350" s="5" t="s">
        <v>44</v>
      </c>
      <c r="X350" s="5"/>
    </row>
    <row r="351" spans="1:24" ht="22.5" hidden="1" x14ac:dyDescent="0.25">
      <c r="A351" s="3">
        <v>350</v>
      </c>
      <c r="B351" s="4" t="s">
        <v>29260</v>
      </c>
      <c r="C351" s="5" t="s">
        <v>29</v>
      </c>
      <c r="D351" s="5" t="s">
        <v>29256</v>
      </c>
      <c r="E351" s="5" t="s">
        <v>29236</v>
      </c>
      <c r="F351" s="5" t="s">
        <v>3620</v>
      </c>
      <c r="G351" s="5" t="s">
        <v>3621</v>
      </c>
      <c r="H351" s="5" t="s">
        <v>52</v>
      </c>
      <c r="I351" s="5">
        <v>2</v>
      </c>
      <c r="J351" s="5" t="s">
        <v>35</v>
      </c>
      <c r="K351" s="6">
        <v>15000</v>
      </c>
      <c r="L351" s="6">
        <v>30000</v>
      </c>
      <c r="M351" s="5" t="s">
        <v>29261</v>
      </c>
      <c r="N351" s="5" t="s">
        <v>29193</v>
      </c>
      <c r="O351" s="5" t="s">
        <v>29262</v>
      </c>
      <c r="P351" s="5" t="s">
        <v>29262</v>
      </c>
      <c r="Q351" s="5">
        <v>2</v>
      </c>
      <c r="R351" s="5" t="s">
        <v>74</v>
      </c>
      <c r="S351" s="5" t="s">
        <v>75</v>
      </c>
      <c r="T351" s="5" t="s">
        <v>42</v>
      </c>
      <c r="U351" s="5" t="s">
        <v>43</v>
      </c>
      <c r="V351" s="5"/>
      <c r="W351" s="5" t="s">
        <v>44</v>
      </c>
      <c r="X351" s="5"/>
    </row>
    <row r="352" spans="1:24" ht="22.5" hidden="1" x14ac:dyDescent="0.25">
      <c r="A352" s="3">
        <v>351</v>
      </c>
      <c r="B352" s="4" t="s">
        <v>29260</v>
      </c>
      <c r="C352" s="5" t="s">
        <v>29</v>
      </c>
      <c r="D352" s="5" t="s">
        <v>29256</v>
      </c>
      <c r="E352" s="5" t="s">
        <v>29236</v>
      </c>
      <c r="F352" s="5" t="s">
        <v>3356</v>
      </c>
      <c r="G352" s="5" t="s">
        <v>3357</v>
      </c>
      <c r="H352" s="5" t="s">
        <v>52</v>
      </c>
      <c r="I352" s="5">
        <v>10</v>
      </c>
      <c r="J352" s="5" t="s">
        <v>35</v>
      </c>
      <c r="K352" s="6">
        <v>32000</v>
      </c>
      <c r="L352" s="6">
        <v>320000</v>
      </c>
      <c r="M352" s="5" t="s">
        <v>29261</v>
      </c>
      <c r="N352" s="5" t="s">
        <v>18177</v>
      </c>
      <c r="O352" s="5" t="s">
        <v>29262</v>
      </c>
      <c r="P352" s="5" t="s">
        <v>29262</v>
      </c>
      <c r="Q352" s="5">
        <v>5</v>
      </c>
      <c r="R352" s="5" t="s">
        <v>74</v>
      </c>
      <c r="S352" s="5" t="s">
        <v>75</v>
      </c>
      <c r="T352" s="5" t="s">
        <v>42</v>
      </c>
      <c r="U352" s="5" t="s">
        <v>43</v>
      </c>
      <c r="V352" s="5"/>
      <c r="W352" s="5" t="s">
        <v>44</v>
      </c>
      <c r="X352" s="5"/>
    </row>
    <row r="353" spans="1:24" ht="22.5" hidden="1" x14ac:dyDescent="0.25">
      <c r="A353" s="3">
        <v>352</v>
      </c>
      <c r="B353" s="4" t="s">
        <v>29260</v>
      </c>
      <c r="C353" s="5" t="s">
        <v>29</v>
      </c>
      <c r="D353" s="5" t="s">
        <v>29256</v>
      </c>
      <c r="E353" s="5" t="s">
        <v>29236</v>
      </c>
      <c r="F353" s="5" t="s">
        <v>3356</v>
      </c>
      <c r="G353" s="5" t="s">
        <v>3357</v>
      </c>
      <c r="H353" s="5" t="s">
        <v>52</v>
      </c>
      <c r="I353" s="5">
        <v>10</v>
      </c>
      <c r="J353" s="5" t="s">
        <v>35</v>
      </c>
      <c r="K353" s="6">
        <v>32000</v>
      </c>
      <c r="L353" s="6">
        <v>320000</v>
      </c>
      <c r="M353" s="5" t="s">
        <v>29263</v>
      </c>
      <c r="N353" s="5" t="s">
        <v>856</v>
      </c>
      <c r="O353" s="5" t="s">
        <v>29264</v>
      </c>
      <c r="P353" s="5" t="s">
        <v>29265</v>
      </c>
      <c r="Q353" s="5">
        <v>5</v>
      </c>
      <c r="R353" s="5" t="s">
        <v>74</v>
      </c>
      <c r="S353" s="5" t="s">
        <v>75</v>
      </c>
      <c r="T353" s="5" t="s">
        <v>42</v>
      </c>
      <c r="U353" s="5" t="s">
        <v>43</v>
      </c>
      <c r="V353" s="5"/>
      <c r="W353" s="5" t="s">
        <v>44</v>
      </c>
      <c r="X353" s="5"/>
    </row>
    <row r="354" spans="1:24" ht="33.75" hidden="1" x14ac:dyDescent="0.25">
      <c r="A354" s="3">
        <v>353</v>
      </c>
      <c r="B354" s="4" t="s">
        <v>29241</v>
      </c>
      <c r="C354" s="5" t="s">
        <v>29</v>
      </c>
      <c r="D354" s="5" t="s">
        <v>29242</v>
      </c>
      <c r="E354" s="5" t="s">
        <v>29230</v>
      </c>
      <c r="F354" s="5" t="s">
        <v>25224</v>
      </c>
      <c r="G354" s="5" t="s">
        <v>25225</v>
      </c>
      <c r="H354" s="5" t="s">
        <v>52</v>
      </c>
      <c r="I354" s="5">
        <v>1</v>
      </c>
      <c r="J354" s="5" t="s">
        <v>35</v>
      </c>
      <c r="K354" s="6">
        <v>3841.92</v>
      </c>
      <c r="L354" s="6">
        <v>3841.92</v>
      </c>
      <c r="M354" s="5" t="s">
        <v>29243</v>
      </c>
      <c r="N354" s="5" t="s">
        <v>16343</v>
      </c>
      <c r="O354" s="5" t="s">
        <v>29244</v>
      </c>
      <c r="P354" s="5" t="s">
        <v>29245</v>
      </c>
      <c r="Q354" s="5">
        <v>1</v>
      </c>
      <c r="R354" s="5" t="s">
        <v>57</v>
      </c>
      <c r="S354" s="5" t="s">
        <v>58</v>
      </c>
      <c r="T354" s="5" t="s">
        <v>42</v>
      </c>
      <c r="U354" s="5" t="s">
        <v>43</v>
      </c>
      <c r="V354" s="5"/>
      <c r="W354" s="5" t="s">
        <v>44</v>
      </c>
      <c r="X354" s="5"/>
    </row>
    <row r="355" spans="1:24" ht="22.5" hidden="1" x14ac:dyDescent="0.25">
      <c r="A355" s="3">
        <v>354</v>
      </c>
      <c r="B355" s="4" t="s">
        <v>29260</v>
      </c>
      <c r="C355" s="5" t="s">
        <v>29</v>
      </c>
      <c r="D355" s="5" t="s">
        <v>29256</v>
      </c>
      <c r="E355" s="5" t="s">
        <v>29236</v>
      </c>
      <c r="F355" s="5" t="s">
        <v>29266</v>
      </c>
      <c r="G355" s="5" t="s">
        <v>6234</v>
      </c>
      <c r="H355" s="5" t="s">
        <v>52</v>
      </c>
      <c r="I355" s="5">
        <v>50</v>
      </c>
      <c r="J355" s="5" t="s">
        <v>35</v>
      </c>
      <c r="K355" s="6">
        <v>90</v>
      </c>
      <c r="L355" s="6">
        <v>4500</v>
      </c>
      <c r="M355" s="5" t="s">
        <v>29267</v>
      </c>
      <c r="N355" s="5" t="s">
        <v>856</v>
      </c>
      <c r="O355" s="5" t="s">
        <v>29268</v>
      </c>
      <c r="P355" s="5" t="s">
        <v>4314</v>
      </c>
      <c r="Q355" s="5">
        <v>50</v>
      </c>
      <c r="R355" s="5" t="s">
        <v>74</v>
      </c>
      <c r="S355" s="5" t="s">
        <v>75</v>
      </c>
      <c r="T355" s="5" t="s">
        <v>42</v>
      </c>
      <c r="U355" s="5" t="s">
        <v>43</v>
      </c>
      <c r="V355" s="5"/>
      <c r="W355" s="5" t="s">
        <v>44</v>
      </c>
      <c r="X355" s="5"/>
    </row>
    <row r="356" spans="1:24" ht="22.5" hidden="1" x14ac:dyDescent="0.25">
      <c r="A356" s="3">
        <v>355</v>
      </c>
      <c r="B356" s="4" t="s">
        <v>29234</v>
      </c>
      <c r="C356" s="5" t="s">
        <v>29</v>
      </c>
      <c r="D356" s="5" t="s">
        <v>29235</v>
      </c>
      <c r="E356" s="5" t="s">
        <v>29236</v>
      </c>
      <c r="F356" s="5" t="s">
        <v>27189</v>
      </c>
      <c r="G356" s="5" t="s">
        <v>27190</v>
      </c>
      <c r="H356" s="5" t="s">
        <v>119</v>
      </c>
      <c r="I356" s="5">
        <v>5</v>
      </c>
      <c r="J356" s="5" t="s">
        <v>35</v>
      </c>
      <c r="K356" s="6">
        <v>158258.79999999999</v>
      </c>
      <c r="L356" s="6">
        <v>791294</v>
      </c>
      <c r="M356" s="5" t="s">
        <v>29237</v>
      </c>
      <c r="N356" s="5" t="s">
        <v>29269</v>
      </c>
      <c r="O356" s="5" t="s">
        <v>29239</v>
      </c>
      <c r="P356" s="5" t="s">
        <v>29240</v>
      </c>
      <c r="Q356" s="5">
        <v>1</v>
      </c>
      <c r="R356" s="5" t="s">
        <v>483</v>
      </c>
      <c r="S356" s="5" t="s">
        <v>484</v>
      </c>
      <c r="T356" s="5" t="s">
        <v>42</v>
      </c>
      <c r="U356" s="5" t="s">
        <v>43</v>
      </c>
      <c r="V356" s="5"/>
      <c r="W356" s="5" t="s">
        <v>44</v>
      </c>
      <c r="X356" s="5"/>
    </row>
    <row r="357" spans="1:24" ht="22.5" hidden="1" x14ac:dyDescent="0.25">
      <c r="A357" s="3">
        <v>356</v>
      </c>
      <c r="B357" s="4" t="s">
        <v>29234</v>
      </c>
      <c r="C357" s="5" t="s">
        <v>29</v>
      </c>
      <c r="D357" s="5" t="s">
        <v>29235</v>
      </c>
      <c r="E357" s="5" t="s">
        <v>29236</v>
      </c>
      <c r="F357" s="5" t="s">
        <v>27189</v>
      </c>
      <c r="G357" s="5" t="s">
        <v>27190</v>
      </c>
      <c r="H357" s="5" t="s">
        <v>119</v>
      </c>
      <c r="I357" s="5">
        <v>5</v>
      </c>
      <c r="J357" s="5" t="s">
        <v>35</v>
      </c>
      <c r="K357" s="6">
        <v>158258.79999999999</v>
      </c>
      <c r="L357" s="6">
        <v>791294</v>
      </c>
      <c r="M357" s="5" t="s">
        <v>29237</v>
      </c>
      <c r="N357" s="5" t="s">
        <v>29270</v>
      </c>
      <c r="O357" s="5" t="s">
        <v>29239</v>
      </c>
      <c r="P357" s="5" t="s">
        <v>29240</v>
      </c>
      <c r="Q357" s="5">
        <v>1</v>
      </c>
      <c r="R357" s="5" t="s">
        <v>483</v>
      </c>
      <c r="S357" s="5" t="s">
        <v>484</v>
      </c>
      <c r="T357" s="5" t="s">
        <v>42</v>
      </c>
      <c r="U357" s="5" t="s">
        <v>43</v>
      </c>
      <c r="V357" s="5"/>
      <c r="W357" s="5" t="s">
        <v>44</v>
      </c>
      <c r="X357" s="5"/>
    </row>
    <row r="358" spans="1:24" ht="22.5" hidden="1" x14ac:dyDescent="0.25">
      <c r="A358" s="3">
        <v>357</v>
      </c>
      <c r="B358" s="4" t="s">
        <v>29260</v>
      </c>
      <c r="C358" s="5" t="s">
        <v>29</v>
      </c>
      <c r="D358" s="5" t="s">
        <v>29256</v>
      </c>
      <c r="E358" s="5" t="s">
        <v>29236</v>
      </c>
      <c r="F358" s="5" t="s">
        <v>3618</v>
      </c>
      <c r="G358" s="5" t="s">
        <v>3619</v>
      </c>
      <c r="H358" s="5" t="s">
        <v>52</v>
      </c>
      <c r="I358" s="5">
        <v>1</v>
      </c>
      <c r="J358" s="5" t="s">
        <v>35</v>
      </c>
      <c r="K358" s="6">
        <v>1800</v>
      </c>
      <c r="L358" s="6">
        <v>1800</v>
      </c>
      <c r="M358" s="5" t="s">
        <v>29263</v>
      </c>
      <c r="N358" s="5" t="s">
        <v>856</v>
      </c>
      <c r="O358" s="5" t="s">
        <v>29264</v>
      </c>
      <c r="P358" s="5" t="s">
        <v>29265</v>
      </c>
      <c r="Q358" s="5">
        <v>1</v>
      </c>
      <c r="R358" s="5" t="s">
        <v>74</v>
      </c>
      <c r="S358" s="5" t="s">
        <v>75</v>
      </c>
      <c r="T358" s="5" t="s">
        <v>42</v>
      </c>
      <c r="U358" s="5" t="s">
        <v>43</v>
      </c>
      <c r="V358" s="5"/>
      <c r="W358" s="5" t="s">
        <v>44</v>
      </c>
      <c r="X358" s="5"/>
    </row>
    <row r="359" spans="1:24" ht="22.5" hidden="1" x14ac:dyDescent="0.25">
      <c r="A359" s="3">
        <v>358</v>
      </c>
      <c r="B359" s="4" t="s">
        <v>29271</v>
      </c>
      <c r="C359" s="5" t="s">
        <v>29</v>
      </c>
      <c r="D359" s="5" t="s">
        <v>29272</v>
      </c>
      <c r="E359" s="5" t="s">
        <v>29236</v>
      </c>
      <c r="F359" s="5" t="s">
        <v>3627</v>
      </c>
      <c r="G359" s="5" t="s">
        <v>3628</v>
      </c>
      <c r="H359" s="5" t="s">
        <v>52</v>
      </c>
      <c r="I359" s="5">
        <v>1000</v>
      </c>
      <c r="J359" s="5" t="s">
        <v>35</v>
      </c>
      <c r="K359" s="6">
        <v>22</v>
      </c>
      <c r="L359" s="6">
        <v>22000</v>
      </c>
      <c r="M359" s="5" t="s">
        <v>29273</v>
      </c>
      <c r="N359" s="5" t="s">
        <v>3177</v>
      </c>
      <c r="O359" s="5" t="s">
        <v>29274</v>
      </c>
      <c r="P359" s="5" t="s">
        <v>29275</v>
      </c>
      <c r="Q359" s="5">
        <v>1000</v>
      </c>
      <c r="R359" s="5" t="s">
        <v>3180</v>
      </c>
      <c r="S359" s="5" t="s">
        <v>3181</v>
      </c>
      <c r="T359" s="5" t="s">
        <v>42</v>
      </c>
      <c r="U359" s="5" t="s">
        <v>43</v>
      </c>
      <c r="V359" s="5"/>
      <c r="W359" s="5" t="s">
        <v>44</v>
      </c>
      <c r="X359" s="5"/>
    </row>
    <row r="360" spans="1:24" ht="22.5" hidden="1" x14ac:dyDescent="0.25">
      <c r="A360" s="3">
        <v>359</v>
      </c>
      <c r="B360" s="4" t="s">
        <v>29276</v>
      </c>
      <c r="C360" s="5" t="s">
        <v>29</v>
      </c>
      <c r="D360" s="5" t="s">
        <v>29277</v>
      </c>
      <c r="E360" s="5" t="s">
        <v>29230</v>
      </c>
      <c r="F360" s="5" t="s">
        <v>27250</v>
      </c>
      <c r="G360" s="5" t="s">
        <v>27251</v>
      </c>
      <c r="H360" s="5" t="s">
        <v>52</v>
      </c>
      <c r="I360" s="5">
        <v>1</v>
      </c>
      <c r="J360" s="5" t="s">
        <v>35</v>
      </c>
      <c r="K360" s="6">
        <v>35000</v>
      </c>
      <c r="L360" s="6">
        <v>35000</v>
      </c>
      <c r="M360" s="5" t="s">
        <v>29278</v>
      </c>
      <c r="N360" s="5" t="s">
        <v>29279</v>
      </c>
      <c r="O360" s="5" t="s">
        <v>29280</v>
      </c>
      <c r="P360" s="5" t="s">
        <v>3265</v>
      </c>
      <c r="Q360" s="5">
        <v>1</v>
      </c>
      <c r="R360" s="5" t="s">
        <v>779</v>
      </c>
      <c r="S360" s="5" t="s">
        <v>780</v>
      </c>
      <c r="T360" s="5" t="s">
        <v>42</v>
      </c>
      <c r="U360" s="5" t="s">
        <v>43</v>
      </c>
      <c r="V360" s="5"/>
      <c r="W360" s="5" t="s">
        <v>44</v>
      </c>
      <c r="X360" s="5"/>
    </row>
    <row r="361" spans="1:24" ht="22.5" hidden="1" x14ac:dyDescent="0.25">
      <c r="A361" s="3">
        <v>360</v>
      </c>
      <c r="B361" s="4" t="s">
        <v>29276</v>
      </c>
      <c r="C361" s="5" t="s">
        <v>29</v>
      </c>
      <c r="D361" s="5" t="s">
        <v>29277</v>
      </c>
      <c r="E361" s="5" t="s">
        <v>29230</v>
      </c>
      <c r="F361" s="5" t="s">
        <v>28692</v>
      </c>
      <c r="G361" s="5" t="s">
        <v>28693</v>
      </c>
      <c r="H361" s="5" t="s">
        <v>52</v>
      </c>
      <c r="I361" s="5">
        <v>2</v>
      </c>
      <c r="J361" s="5" t="s">
        <v>35</v>
      </c>
      <c r="K361" s="6">
        <v>15000</v>
      </c>
      <c r="L361" s="6">
        <v>30000</v>
      </c>
      <c r="M361" s="5" t="s">
        <v>29281</v>
      </c>
      <c r="N361" s="5" t="s">
        <v>27011</v>
      </c>
      <c r="O361" s="5" t="s">
        <v>29282</v>
      </c>
      <c r="P361" s="5" t="s">
        <v>29282</v>
      </c>
      <c r="Q361" s="5">
        <v>2</v>
      </c>
      <c r="R361" s="5" t="s">
        <v>779</v>
      </c>
      <c r="S361" s="5" t="s">
        <v>780</v>
      </c>
      <c r="T361" s="5" t="s">
        <v>42</v>
      </c>
      <c r="U361" s="5" t="s">
        <v>43</v>
      </c>
      <c r="V361" s="5"/>
      <c r="W361" s="5" t="s">
        <v>44</v>
      </c>
      <c r="X361" s="5"/>
    </row>
    <row r="362" spans="1:24" ht="22.5" hidden="1" x14ac:dyDescent="0.25">
      <c r="A362" s="3">
        <v>361</v>
      </c>
      <c r="B362" s="4" t="s">
        <v>29283</v>
      </c>
      <c r="C362" s="5" t="s">
        <v>29</v>
      </c>
      <c r="D362" s="5" t="s">
        <v>29284</v>
      </c>
      <c r="E362" s="5" t="s">
        <v>29285</v>
      </c>
      <c r="F362" s="5" t="s">
        <v>29286</v>
      </c>
      <c r="G362" s="5" t="s">
        <v>6331</v>
      </c>
      <c r="H362" s="5" t="s">
        <v>854</v>
      </c>
      <c r="I362" s="5">
        <v>1</v>
      </c>
      <c r="J362" s="5" t="s">
        <v>35</v>
      </c>
      <c r="K362" s="6">
        <v>800</v>
      </c>
      <c r="L362" s="6">
        <v>800</v>
      </c>
      <c r="M362" s="5" t="s">
        <v>29287</v>
      </c>
      <c r="N362" s="5" t="s">
        <v>856</v>
      </c>
      <c r="O362" s="5" t="s">
        <v>29288</v>
      </c>
      <c r="P362" s="5" t="s">
        <v>29289</v>
      </c>
      <c r="Q362" s="5">
        <v>1</v>
      </c>
      <c r="R362" s="5" t="s">
        <v>1117</v>
      </c>
      <c r="S362" s="5" t="s">
        <v>1118</v>
      </c>
      <c r="T362" s="5" t="s">
        <v>42</v>
      </c>
      <c r="U362" s="5" t="s">
        <v>43</v>
      </c>
      <c r="V362" s="5"/>
      <c r="W362" s="5" t="s">
        <v>44</v>
      </c>
      <c r="X362" s="5"/>
    </row>
    <row r="363" spans="1:24" ht="22.5" hidden="1" x14ac:dyDescent="0.25">
      <c r="A363" s="3">
        <v>362</v>
      </c>
      <c r="B363" s="4" t="s">
        <v>29283</v>
      </c>
      <c r="C363" s="5" t="s">
        <v>29</v>
      </c>
      <c r="D363" s="5" t="s">
        <v>29284</v>
      </c>
      <c r="E363" s="5" t="s">
        <v>29285</v>
      </c>
      <c r="F363" s="5" t="s">
        <v>29290</v>
      </c>
      <c r="G363" s="5" t="s">
        <v>29291</v>
      </c>
      <c r="H363" s="5" t="s">
        <v>854</v>
      </c>
      <c r="I363" s="5">
        <v>2</v>
      </c>
      <c r="J363" s="5" t="s">
        <v>35</v>
      </c>
      <c r="K363" s="6">
        <v>4400</v>
      </c>
      <c r="L363" s="6">
        <v>8800</v>
      </c>
      <c r="M363" s="5" t="s">
        <v>29287</v>
      </c>
      <c r="N363" s="5" t="s">
        <v>856</v>
      </c>
      <c r="O363" s="5" t="s">
        <v>29288</v>
      </c>
      <c r="P363" s="5" t="s">
        <v>29289</v>
      </c>
      <c r="Q363" s="5">
        <v>2</v>
      </c>
      <c r="R363" s="5" t="s">
        <v>1117</v>
      </c>
      <c r="S363" s="5" t="s">
        <v>1118</v>
      </c>
      <c r="T363" s="5" t="s">
        <v>42</v>
      </c>
      <c r="U363" s="5" t="s">
        <v>43</v>
      </c>
      <c r="V363" s="5"/>
      <c r="W363" s="5" t="s">
        <v>44</v>
      </c>
      <c r="X363" s="5"/>
    </row>
    <row r="364" spans="1:24" ht="33.75" hidden="1" x14ac:dyDescent="0.25">
      <c r="A364" s="3">
        <v>363</v>
      </c>
      <c r="B364" s="4" t="s">
        <v>29292</v>
      </c>
      <c r="C364" s="5" t="s">
        <v>29</v>
      </c>
      <c r="D364" s="5" t="s">
        <v>29293</v>
      </c>
      <c r="E364" s="5" t="s">
        <v>29285</v>
      </c>
      <c r="F364" s="5" t="s">
        <v>29294</v>
      </c>
      <c r="G364" s="5" t="s">
        <v>29295</v>
      </c>
      <c r="H364" s="5" t="s">
        <v>34</v>
      </c>
      <c r="I364" s="5">
        <v>2</v>
      </c>
      <c r="J364" s="5" t="s">
        <v>35</v>
      </c>
      <c r="K364" s="6">
        <v>5000</v>
      </c>
      <c r="L364" s="6">
        <v>10000</v>
      </c>
      <c r="M364" s="5" t="s">
        <v>29296</v>
      </c>
      <c r="N364" s="5" t="s">
        <v>856</v>
      </c>
      <c r="O364" s="5" t="s">
        <v>29297</v>
      </c>
      <c r="P364" s="5" t="s">
        <v>29298</v>
      </c>
      <c r="Q364" s="5">
        <v>2</v>
      </c>
      <c r="R364" s="5" t="s">
        <v>914</v>
      </c>
      <c r="S364" s="5" t="s">
        <v>915</v>
      </c>
      <c r="T364" s="5" t="s">
        <v>42</v>
      </c>
      <c r="U364" s="5" t="s">
        <v>43</v>
      </c>
      <c r="V364" s="5"/>
      <c r="W364" s="5" t="s">
        <v>44</v>
      </c>
      <c r="X364" s="5"/>
    </row>
    <row r="365" spans="1:24" ht="22.5" hidden="1" x14ac:dyDescent="0.25">
      <c r="A365" s="3">
        <v>364</v>
      </c>
      <c r="B365" s="4" t="s">
        <v>29299</v>
      </c>
      <c r="C365" s="5" t="s">
        <v>29</v>
      </c>
      <c r="D365" s="5" t="s">
        <v>29300</v>
      </c>
      <c r="E365" s="5" t="s">
        <v>29301</v>
      </c>
      <c r="F365" s="5" t="s">
        <v>29302</v>
      </c>
      <c r="G365" s="5" t="s">
        <v>29303</v>
      </c>
      <c r="H365" s="5" t="s">
        <v>854</v>
      </c>
      <c r="I365" s="5">
        <v>2</v>
      </c>
      <c r="J365" s="5" t="s">
        <v>35</v>
      </c>
      <c r="K365" s="6">
        <v>300</v>
      </c>
      <c r="L365" s="6">
        <v>600</v>
      </c>
      <c r="M365" s="5" t="s">
        <v>29304</v>
      </c>
      <c r="N365" s="5" t="s">
        <v>856</v>
      </c>
      <c r="O365" s="5" t="s">
        <v>29305</v>
      </c>
      <c r="P365" s="5" t="s">
        <v>29306</v>
      </c>
      <c r="Q365" s="5">
        <v>2</v>
      </c>
      <c r="R365" s="5" t="s">
        <v>1117</v>
      </c>
      <c r="S365" s="5" t="s">
        <v>1118</v>
      </c>
      <c r="T365" s="5" t="s">
        <v>42</v>
      </c>
      <c r="U365" s="5" t="s">
        <v>43</v>
      </c>
      <c r="V365" s="5"/>
      <c r="W365" s="5" t="s">
        <v>44</v>
      </c>
      <c r="X365" s="5"/>
    </row>
    <row r="366" spans="1:24" ht="22.5" hidden="1" x14ac:dyDescent="0.25">
      <c r="A366" s="3">
        <v>365</v>
      </c>
      <c r="B366" s="4" t="s">
        <v>29299</v>
      </c>
      <c r="C366" s="5" t="s">
        <v>29</v>
      </c>
      <c r="D366" s="5" t="s">
        <v>29300</v>
      </c>
      <c r="E366" s="5" t="s">
        <v>29301</v>
      </c>
      <c r="F366" s="5" t="s">
        <v>29307</v>
      </c>
      <c r="G366" s="5" t="s">
        <v>29308</v>
      </c>
      <c r="H366" s="5" t="s">
        <v>854</v>
      </c>
      <c r="I366" s="5">
        <v>2</v>
      </c>
      <c r="J366" s="5" t="s">
        <v>35</v>
      </c>
      <c r="K366" s="6">
        <v>150</v>
      </c>
      <c r="L366" s="6">
        <v>300</v>
      </c>
      <c r="M366" s="5" t="s">
        <v>29304</v>
      </c>
      <c r="N366" s="5" t="s">
        <v>856</v>
      </c>
      <c r="O366" s="5" t="s">
        <v>29305</v>
      </c>
      <c r="P366" s="5" t="s">
        <v>29306</v>
      </c>
      <c r="Q366" s="5">
        <v>2</v>
      </c>
      <c r="R366" s="5" t="s">
        <v>1117</v>
      </c>
      <c r="S366" s="5" t="s">
        <v>1118</v>
      </c>
      <c r="T366" s="5" t="s">
        <v>42</v>
      </c>
      <c r="U366" s="5" t="s">
        <v>43</v>
      </c>
      <c r="V366" s="5"/>
      <c r="W366" s="5" t="s">
        <v>44</v>
      </c>
      <c r="X366" s="5"/>
    </row>
    <row r="367" spans="1:24" ht="22.5" hidden="1" x14ac:dyDescent="0.25">
      <c r="A367" s="3">
        <v>366</v>
      </c>
      <c r="B367" s="4" t="s">
        <v>29299</v>
      </c>
      <c r="C367" s="5" t="s">
        <v>29</v>
      </c>
      <c r="D367" s="5" t="s">
        <v>29300</v>
      </c>
      <c r="E367" s="5" t="s">
        <v>29301</v>
      </c>
      <c r="F367" s="5" t="s">
        <v>29309</v>
      </c>
      <c r="G367" s="5" t="s">
        <v>8397</v>
      </c>
      <c r="H367" s="5" t="s">
        <v>854</v>
      </c>
      <c r="I367" s="5">
        <v>2</v>
      </c>
      <c r="J367" s="5" t="s">
        <v>35</v>
      </c>
      <c r="K367" s="6">
        <v>300</v>
      </c>
      <c r="L367" s="6">
        <v>600</v>
      </c>
      <c r="M367" s="5" t="s">
        <v>29304</v>
      </c>
      <c r="N367" s="5" t="s">
        <v>856</v>
      </c>
      <c r="O367" s="5" t="s">
        <v>29305</v>
      </c>
      <c r="P367" s="5" t="s">
        <v>29306</v>
      </c>
      <c r="Q367" s="5">
        <v>2</v>
      </c>
      <c r="R367" s="5" t="s">
        <v>1117</v>
      </c>
      <c r="S367" s="5" t="s">
        <v>1118</v>
      </c>
      <c r="T367" s="5" t="s">
        <v>42</v>
      </c>
      <c r="U367" s="5" t="s">
        <v>43</v>
      </c>
      <c r="V367" s="5"/>
      <c r="W367" s="5" t="s">
        <v>44</v>
      </c>
      <c r="X367" s="5"/>
    </row>
    <row r="368" spans="1:24" ht="22.5" hidden="1" x14ac:dyDescent="0.25">
      <c r="A368" s="3">
        <v>367</v>
      </c>
      <c r="B368" s="4" t="s">
        <v>29299</v>
      </c>
      <c r="C368" s="5" t="s">
        <v>29</v>
      </c>
      <c r="D368" s="5" t="s">
        <v>29300</v>
      </c>
      <c r="E368" s="5" t="s">
        <v>29301</v>
      </c>
      <c r="F368" s="5" t="s">
        <v>29310</v>
      </c>
      <c r="G368" s="5" t="s">
        <v>29311</v>
      </c>
      <c r="H368" s="5" t="s">
        <v>854</v>
      </c>
      <c r="I368" s="5">
        <v>1</v>
      </c>
      <c r="J368" s="5" t="s">
        <v>35</v>
      </c>
      <c r="K368" s="6">
        <v>3500</v>
      </c>
      <c r="L368" s="6">
        <v>3500</v>
      </c>
      <c r="M368" s="5" t="s">
        <v>29304</v>
      </c>
      <c r="N368" s="5" t="s">
        <v>856</v>
      </c>
      <c r="O368" s="5" t="s">
        <v>29305</v>
      </c>
      <c r="P368" s="5" t="s">
        <v>29306</v>
      </c>
      <c r="Q368" s="5">
        <v>1</v>
      </c>
      <c r="R368" s="5" t="s">
        <v>1117</v>
      </c>
      <c r="S368" s="5" t="s">
        <v>1118</v>
      </c>
      <c r="T368" s="5" t="s">
        <v>42</v>
      </c>
      <c r="U368" s="5" t="s">
        <v>43</v>
      </c>
      <c r="V368" s="5"/>
      <c r="W368" s="5" t="s">
        <v>44</v>
      </c>
      <c r="X368" s="5"/>
    </row>
    <row r="369" spans="1:24" ht="22.5" hidden="1" x14ac:dyDescent="0.25">
      <c r="A369" s="3">
        <v>368</v>
      </c>
      <c r="B369" s="4" t="s">
        <v>29299</v>
      </c>
      <c r="C369" s="5" t="s">
        <v>29</v>
      </c>
      <c r="D369" s="5" t="s">
        <v>29300</v>
      </c>
      <c r="E369" s="5" t="s">
        <v>29301</v>
      </c>
      <c r="F369" s="5" t="s">
        <v>27459</v>
      </c>
      <c r="G369" s="5" t="s">
        <v>6723</v>
      </c>
      <c r="H369" s="5" t="s">
        <v>854</v>
      </c>
      <c r="I369" s="5">
        <v>2</v>
      </c>
      <c r="J369" s="5" t="s">
        <v>35</v>
      </c>
      <c r="K369" s="6">
        <v>300</v>
      </c>
      <c r="L369" s="6">
        <v>600</v>
      </c>
      <c r="M369" s="5" t="s">
        <v>29304</v>
      </c>
      <c r="N369" s="5" t="s">
        <v>856</v>
      </c>
      <c r="O369" s="5" t="s">
        <v>29305</v>
      </c>
      <c r="P369" s="5" t="s">
        <v>29306</v>
      </c>
      <c r="Q369" s="5">
        <v>2</v>
      </c>
      <c r="R369" s="5" t="s">
        <v>1117</v>
      </c>
      <c r="S369" s="5" t="s">
        <v>1118</v>
      </c>
      <c r="T369" s="5" t="s">
        <v>42</v>
      </c>
      <c r="U369" s="5" t="s">
        <v>43</v>
      </c>
      <c r="V369" s="5"/>
      <c r="W369" s="5" t="s">
        <v>44</v>
      </c>
      <c r="X369" s="5"/>
    </row>
    <row r="370" spans="1:24" ht="22.5" hidden="1" x14ac:dyDescent="0.25">
      <c r="A370" s="3">
        <v>369</v>
      </c>
      <c r="B370" s="4" t="s">
        <v>29312</v>
      </c>
      <c r="C370" s="5" t="s">
        <v>29</v>
      </c>
      <c r="D370" s="5" t="s">
        <v>29313</v>
      </c>
      <c r="E370" s="5" t="s">
        <v>29301</v>
      </c>
      <c r="F370" s="5" t="s">
        <v>29314</v>
      </c>
      <c r="G370" s="5" t="s">
        <v>12991</v>
      </c>
      <c r="H370" s="5" t="s">
        <v>854</v>
      </c>
      <c r="I370" s="5">
        <v>3</v>
      </c>
      <c r="J370" s="5" t="s">
        <v>35</v>
      </c>
      <c r="K370" s="6">
        <v>650</v>
      </c>
      <c r="L370" s="6">
        <v>1950</v>
      </c>
      <c r="M370" s="5" t="s">
        <v>29315</v>
      </c>
      <c r="N370" s="5" t="s">
        <v>856</v>
      </c>
      <c r="O370" s="5" t="s">
        <v>29316</v>
      </c>
      <c r="P370" s="5" t="s">
        <v>29317</v>
      </c>
      <c r="Q370" s="5">
        <v>3</v>
      </c>
      <c r="R370" s="5" t="s">
        <v>1117</v>
      </c>
      <c r="S370" s="5" t="s">
        <v>1118</v>
      </c>
      <c r="T370" s="5" t="s">
        <v>42</v>
      </c>
      <c r="U370" s="5" t="s">
        <v>43</v>
      </c>
      <c r="V370" s="5"/>
      <c r="W370" s="5" t="s">
        <v>44</v>
      </c>
      <c r="X370" s="5"/>
    </row>
    <row r="371" spans="1:24" ht="22.5" hidden="1" x14ac:dyDescent="0.25">
      <c r="A371" s="3">
        <v>370</v>
      </c>
      <c r="B371" s="4" t="s">
        <v>29312</v>
      </c>
      <c r="C371" s="5" t="s">
        <v>29</v>
      </c>
      <c r="D371" s="5" t="s">
        <v>29313</v>
      </c>
      <c r="E371" s="5" t="s">
        <v>29301</v>
      </c>
      <c r="F371" s="5" t="s">
        <v>29318</v>
      </c>
      <c r="G371" s="5" t="s">
        <v>10811</v>
      </c>
      <c r="H371" s="5" t="s">
        <v>854</v>
      </c>
      <c r="I371" s="5">
        <v>3</v>
      </c>
      <c r="J371" s="5" t="s">
        <v>35</v>
      </c>
      <c r="K371" s="6">
        <v>120</v>
      </c>
      <c r="L371" s="6">
        <v>360</v>
      </c>
      <c r="M371" s="5" t="s">
        <v>29315</v>
      </c>
      <c r="N371" s="5" t="s">
        <v>856</v>
      </c>
      <c r="O371" s="5" t="s">
        <v>29316</v>
      </c>
      <c r="P371" s="5" t="s">
        <v>29317</v>
      </c>
      <c r="Q371" s="5">
        <v>3</v>
      </c>
      <c r="R371" s="5" t="s">
        <v>1117</v>
      </c>
      <c r="S371" s="5" t="s">
        <v>1118</v>
      </c>
      <c r="T371" s="5" t="s">
        <v>42</v>
      </c>
      <c r="U371" s="5" t="s">
        <v>43</v>
      </c>
      <c r="V371" s="5"/>
      <c r="W371" s="5" t="s">
        <v>44</v>
      </c>
      <c r="X371" s="5"/>
    </row>
    <row r="372" spans="1:24" ht="22.5" hidden="1" x14ac:dyDescent="0.25">
      <c r="A372" s="3">
        <v>371</v>
      </c>
      <c r="B372" s="4" t="s">
        <v>29312</v>
      </c>
      <c r="C372" s="5" t="s">
        <v>29</v>
      </c>
      <c r="D372" s="5" t="s">
        <v>29313</v>
      </c>
      <c r="E372" s="5" t="s">
        <v>29301</v>
      </c>
      <c r="F372" s="5" t="s">
        <v>29319</v>
      </c>
      <c r="G372" s="5" t="s">
        <v>29320</v>
      </c>
      <c r="H372" s="5" t="s">
        <v>854</v>
      </c>
      <c r="I372" s="5">
        <v>1</v>
      </c>
      <c r="J372" s="5" t="s">
        <v>35</v>
      </c>
      <c r="K372" s="6">
        <v>600</v>
      </c>
      <c r="L372" s="6">
        <v>600</v>
      </c>
      <c r="M372" s="5" t="s">
        <v>29315</v>
      </c>
      <c r="N372" s="5" t="s">
        <v>856</v>
      </c>
      <c r="O372" s="5" t="s">
        <v>29316</v>
      </c>
      <c r="P372" s="5" t="s">
        <v>29317</v>
      </c>
      <c r="Q372" s="5">
        <v>1</v>
      </c>
      <c r="R372" s="5" t="s">
        <v>1117</v>
      </c>
      <c r="S372" s="5" t="s">
        <v>1118</v>
      </c>
      <c r="T372" s="5" t="s">
        <v>42</v>
      </c>
      <c r="U372" s="5" t="s">
        <v>43</v>
      </c>
      <c r="V372" s="5"/>
      <c r="W372" s="5" t="s">
        <v>44</v>
      </c>
      <c r="X372" s="5"/>
    </row>
    <row r="373" spans="1:24" ht="22.5" hidden="1" x14ac:dyDescent="0.25">
      <c r="A373" s="3">
        <v>372</v>
      </c>
      <c r="B373" s="4" t="s">
        <v>29312</v>
      </c>
      <c r="C373" s="5" t="s">
        <v>29</v>
      </c>
      <c r="D373" s="5" t="s">
        <v>29313</v>
      </c>
      <c r="E373" s="5" t="s">
        <v>29301</v>
      </c>
      <c r="F373" s="5" t="s">
        <v>29321</v>
      </c>
      <c r="G373" s="5" t="s">
        <v>29322</v>
      </c>
      <c r="H373" s="5" t="s">
        <v>854</v>
      </c>
      <c r="I373" s="5">
        <v>2</v>
      </c>
      <c r="J373" s="5" t="s">
        <v>35</v>
      </c>
      <c r="K373" s="6">
        <v>400</v>
      </c>
      <c r="L373" s="6">
        <v>800</v>
      </c>
      <c r="M373" s="5" t="s">
        <v>29315</v>
      </c>
      <c r="N373" s="5" t="s">
        <v>856</v>
      </c>
      <c r="O373" s="5" t="s">
        <v>29316</v>
      </c>
      <c r="P373" s="5" t="s">
        <v>29317</v>
      </c>
      <c r="Q373" s="5">
        <v>2</v>
      </c>
      <c r="R373" s="5" t="s">
        <v>1117</v>
      </c>
      <c r="S373" s="5" t="s">
        <v>1118</v>
      </c>
      <c r="T373" s="5" t="s">
        <v>42</v>
      </c>
      <c r="U373" s="5" t="s">
        <v>43</v>
      </c>
      <c r="V373" s="5"/>
      <c r="W373" s="5" t="s">
        <v>44</v>
      </c>
      <c r="X373" s="5"/>
    </row>
    <row r="374" spans="1:24" ht="22.5" hidden="1" x14ac:dyDescent="0.25">
      <c r="A374" s="3">
        <v>373</v>
      </c>
      <c r="B374" s="4" t="s">
        <v>29312</v>
      </c>
      <c r="C374" s="5" t="s">
        <v>29</v>
      </c>
      <c r="D374" s="5" t="s">
        <v>29313</v>
      </c>
      <c r="E374" s="5" t="s">
        <v>29301</v>
      </c>
      <c r="F374" s="5" t="s">
        <v>27527</v>
      </c>
      <c r="G374" s="5" t="s">
        <v>10968</v>
      </c>
      <c r="H374" s="5" t="s">
        <v>854</v>
      </c>
      <c r="I374" s="5">
        <v>2</v>
      </c>
      <c r="J374" s="5" t="s">
        <v>35</v>
      </c>
      <c r="K374" s="6">
        <v>550</v>
      </c>
      <c r="L374" s="6">
        <v>1100</v>
      </c>
      <c r="M374" s="5" t="s">
        <v>29315</v>
      </c>
      <c r="N374" s="5" t="s">
        <v>856</v>
      </c>
      <c r="O374" s="5" t="s">
        <v>29316</v>
      </c>
      <c r="P374" s="5" t="s">
        <v>29317</v>
      </c>
      <c r="Q374" s="5">
        <v>2</v>
      </c>
      <c r="R374" s="5" t="s">
        <v>1117</v>
      </c>
      <c r="S374" s="5" t="s">
        <v>1118</v>
      </c>
      <c r="T374" s="5" t="s">
        <v>42</v>
      </c>
      <c r="U374" s="5" t="s">
        <v>43</v>
      </c>
      <c r="V374" s="5"/>
      <c r="W374" s="5" t="s">
        <v>44</v>
      </c>
      <c r="X374" s="5"/>
    </row>
    <row r="375" spans="1:24" ht="22.5" hidden="1" x14ac:dyDescent="0.25">
      <c r="A375" s="3">
        <v>374</v>
      </c>
      <c r="B375" s="4" t="s">
        <v>29312</v>
      </c>
      <c r="C375" s="5" t="s">
        <v>29</v>
      </c>
      <c r="D375" s="5" t="s">
        <v>29313</v>
      </c>
      <c r="E375" s="5" t="s">
        <v>29301</v>
      </c>
      <c r="F375" s="5" t="s">
        <v>29323</v>
      </c>
      <c r="G375" s="5" t="s">
        <v>6339</v>
      </c>
      <c r="H375" s="5" t="s">
        <v>854</v>
      </c>
      <c r="I375" s="5">
        <v>1</v>
      </c>
      <c r="J375" s="5" t="s">
        <v>35</v>
      </c>
      <c r="K375" s="6">
        <v>4250</v>
      </c>
      <c r="L375" s="6">
        <v>4250</v>
      </c>
      <c r="M375" s="5" t="s">
        <v>29315</v>
      </c>
      <c r="N375" s="5" t="s">
        <v>856</v>
      </c>
      <c r="O375" s="5" t="s">
        <v>29316</v>
      </c>
      <c r="P375" s="5" t="s">
        <v>29317</v>
      </c>
      <c r="Q375" s="5">
        <v>1</v>
      </c>
      <c r="R375" s="5" t="s">
        <v>1117</v>
      </c>
      <c r="S375" s="5" t="s">
        <v>1118</v>
      </c>
      <c r="T375" s="5" t="s">
        <v>42</v>
      </c>
      <c r="U375" s="5" t="s">
        <v>43</v>
      </c>
      <c r="V375" s="5"/>
      <c r="W375" s="5" t="s">
        <v>44</v>
      </c>
      <c r="X375" s="5"/>
    </row>
    <row r="376" spans="1:24" ht="22.5" hidden="1" x14ac:dyDescent="0.25">
      <c r="A376" s="3">
        <v>375</v>
      </c>
      <c r="B376" s="4" t="s">
        <v>29312</v>
      </c>
      <c r="C376" s="5" t="s">
        <v>29</v>
      </c>
      <c r="D376" s="5" t="s">
        <v>29313</v>
      </c>
      <c r="E376" s="5" t="s">
        <v>29301</v>
      </c>
      <c r="F376" s="5" t="s">
        <v>29324</v>
      </c>
      <c r="G376" s="5" t="s">
        <v>29325</v>
      </c>
      <c r="H376" s="5" t="s">
        <v>854</v>
      </c>
      <c r="I376" s="5">
        <v>2</v>
      </c>
      <c r="J376" s="5" t="s">
        <v>35</v>
      </c>
      <c r="K376" s="6">
        <v>450</v>
      </c>
      <c r="L376" s="6">
        <v>900</v>
      </c>
      <c r="M376" s="5" t="s">
        <v>29315</v>
      </c>
      <c r="N376" s="5" t="s">
        <v>856</v>
      </c>
      <c r="O376" s="5" t="s">
        <v>29316</v>
      </c>
      <c r="P376" s="5" t="s">
        <v>29317</v>
      </c>
      <c r="Q376" s="5">
        <v>2</v>
      </c>
      <c r="R376" s="5" t="s">
        <v>1117</v>
      </c>
      <c r="S376" s="5" t="s">
        <v>1118</v>
      </c>
      <c r="T376" s="5" t="s">
        <v>42</v>
      </c>
      <c r="U376" s="5" t="s">
        <v>43</v>
      </c>
      <c r="V376" s="5"/>
      <c r="W376" s="5" t="s">
        <v>44</v>
      </c>
      <c r="X376" s="5"/>
    </row>
    <row r="377" spans="1:24" ht="33.75" hidden="1" x14ac:dyDescent="0.25">
      <c r="A377" s="3">
        <v>376</v>
      </c>
      <c r="B377" s="4" t="s">
        <v>29312</v>
      </c>
      <c r="C377" s="5" t="s">
        <v>29</v>
      </c>
      <c r="D377" s="5" t="s">
        <v>29313</v>
      </c>
      <c r="E377" s="5" t="s">
        <v>29301</v>
      </c>
      <c r="F377" s="5" t="s">
        <v>29326</v>
      </c>
      <c r="G377" s="5" t="s">
        <v>29327</v>
      </c>
      <c r="H377" s="5" t="s">
        <v>854</v>
      </c>
      <c r="I377" s="5">
        <v>1</v>
      </c>
      <c r="J377" s="5" t="s">
        <v>35</v>
      </c>
      <c r="K377" s="6">
        <v>33500</v>
      </c>
      <c r="L377" s="6">
        <v>33500</v>
      </c>
      <c r="M377" s="5" t="s">
        <v>29315</v>
      </c>
      <c r="N377" s="5" t="s">
        <v>856</v>
      </c>
      <c r="O377" s="5" t="s">
        <v>29316</v>
      </c>
      <c r="P377" s="5" t="s">
        <v>29317</v>
      </c>
      <c r="Q377" s="5">
        <v>1</v>
      </c>
      <c r="R377" s="5" t="s">
        <v>1117</v>
      </c>
      <c r="S377" s="5" t="s">
        <v>1118</v>
      </c>
      <c r="T377" s="5" t="s">
        <v>42</v>
      </c>
      <c r="U377" s="5" t="s">
        <v>43</v>
      </c>
      <c r="V377" s="5"/>
      <c r="W377" s="5" t="s">
        <v>44</v>
      </c>
      <c r="X377" s="5"/>
    </row>
    <row r="378" spans="1:24" ht="22.5" hidden="1" x14ac:dyDescent="0.25">
      <c r="A378" s="3">
        <v>377</v>
      </c>
      <c r="B378" s="4" t="s">
        <v>29312</v>
      </c>
      <c r="C378" s="5" t="s">
        <v>29</v>
      </c>
      <c r="D378" s="5" t="s">
        <v>29313</v>
      </c>
      <c r="E378" s="5" t="s">
        <v>29301</v>
      </c>
      <c r="F378" s="5" t="s">
        <v>29328</v>
      </c>
      <c r="G378" s="5" t="s">
        <v>29329</v>
      </c>
      <c r="H378" s="5" t="s">
        <v>854</v>
      </c>
      <c r="I378" s="5">
        <v>2</v>
      </c>
      <c r="J378" s="5" t="s">
        <v>35</v>
      </c>
      <c r="K378" s="6">
        <v>250</v>
      </c>
      <c r="L378" s="6">
        <v>500</v>
      </c>
      <c r="M378" s="5" t="s">
        <v>29315</v>
      </c>
      <c r="N378" s="5" t="s">
        <v>856</v>
      </c>
      <c r="O378" s="5" t="s">
        <v>29316</v>
      </c>
      <c r="P378" s="5" t="s">
        <v>29317</v>
      </c>
      <c r="Q378" s="5">
        <v>2</v>
      </c>
      <c r="R378" s="5" t="s">
        <v>1117</v>
      </c>
      <c r="S378" s="5" t="s">
        <v>1118</v>
      </c>
      <c r="T378" s="5" t="s">
        <v>42</v>
      </c>
      <c r="U378" s="5" t="s">
        <v>43</v>
      </c>
      <c r="V378" s="5"/>
      <c r="W378" s="5" t="s">
        <v>44</v>
      </c>
      <c r="X378" s="5"/>
    </row>
    <row r="379" spans="1:24" ht="22.5" hidden="1" x14ac:dyDescent="0.25">
      <c r="A379" s="3">
        <v>378</v>
      </c>
      <c r="B379" s="4" t="s">
        <v>29312</v>
      </c>
      <c r="C379" s="5" t="s">
        <v>29</v>
      </c>
      <c r="D379" s="5" t="s">
        <v>29313</v>
      </c>
      <c r="E379" s="5" t="s">
        <v>29301</v>
      </c>
      <c r="F379" s="5" t="s">
        <v>27533</v>
      </c>
      <c r="G379" s="5" t="s">
        <v>10964</v>
      </c>
      <c r="H379" s="5" t="s">
        <v>854</v>
      </c>
      <c r="I379" s="5">
        <v>1</v>
      </c>
      <c r="J379" s="5" t="s">
        <v>35</v>
      </c>
      <c r="K379" s="6">
        <v>700</v>
      </c>
      <c r="L379" s="6">
        <v>700</v>
      </c>
      <c r="M379" s="5" t="s">
        <v>29315</v>
      </c>
      <c r="N379" s="5" t="s">
        <v>856</v>
      </c>
      <c r="O379" s="5" t="s">
        <v>29316</v>
      </c>
      <c r="P379" s="5" t="s">
        <v>29317</v>
      </c>
      <c r="Q379" s="5">
        <v>1</v>
      </c>
      <c r="R379" s="5" t="s">
        <v>1117</v>
      </c>
      <c r="S379" s="5" t="s">
        <v>1118</v>
      </c>
      <c r="T379" s="5" t="s">
        <v>42</v>
      </c>
      <c r="U379" s="5" t="s">
        <v>43</v>
      </c>
      <c r="V379" s="5"/>
      <c r="W379" s="5" t="s">
        <v>44</v>
      </c>
      <c r="X379" s="5"/>
    </row>
    <row r="380" spans="1:24" ht="22.5" hidden="1" x14ac:dyDescent="0.25">
      <c r="A380" s="3">
        <v>379</v>
      </c>
      <c r="B380" s="4" t="s">
        <v>29312</v>
      </c>
      <c r="C380" s="5" t="s">
        <v>29</v>
      </c>
      <c r="D380" s="5" t="s">
        <v>29313</v>
      </c>
      <c r="E380" s="5" t="s">
        <v>29301</v>
      </c>
      <c r="F380" s="5" t="s">
        <v>29330</v>
      </c>
      <c r="G380" s="5" t="s">
        <v>10807</v>
      </c>
      <c r="H380" s="5" t="s">
        <v>854</v>
      </c>
      <c r="I380" s="5">
        <v>3</v>
      </c>
      <c r="J380" s="5" t="s">
        <v>35</v>
      </c>
      <c r="K380" s="6">
        <v>150</v>
      </c>
      <c r="L380" s="6">
        <v>450</v>
      </c>
      <c r="M380" s="5" t="s">
        <v>29315</v>
      </c>
      <c r="N380" s="5" t="s">
        <v>856</v>
      </c>
      <c r="O380" s="5" t="s">
        <v>29316</v>
      </c>
      <c r="P380" s="5" t="s">
        <v>29317</v>
      </c>
      <c r="Q380" s="5">
        <v>3</v>
      </c>
      <c r="R380" s="5" t="s">
        <v>1117</v>
      </c>
      <c r="S380" s="5" t="s">
        <v>1118</v>
      </c>
      <c r="T380" s="5" t="s">
        <v>42</v>
      </c>
      <c r="U380" s="5" t="s">
        <v>43</v>
      </c>
      <c r="V380" s="5"/>
      <c r="W380" s="5" t="s">
        <v>44</v>
      </c>
      <c r="X380" s="5"/>
    </row>
    <row r="381" spans="1:24" ht="22.5" hidden="1" x14ac:dyDescent="0.25">
      <c r="A381" s="3">
        <v>380</v>
      </c>
      <c r="B381" s="4" t="s">
        <v>29312</v>
      </c>
      <c r="C381" s="5" t="s">
        <v>29</v>
      </c>
      <c r="D381" s="5" t="s">
        <v>29313</v>
      </c>
      <c r="E381" s="5" t="s">
        <v>29301</v>
      </c>
      <c r="F381" s="5" t="s">
        <v>29331</v>
      </c>
      <c r="G381" s="5" t="s">
        <v>29332</v>
      </c>
      <c r="H381" s="5" t="s">
        <v>854</v>
      </c>
      <c r="I381" s="5">
        <v>3</v>
      </c>
      <c r="J381" s="5" t="s">
        <v>35</v>
      </c>
      <c r="K381" s="6">
        <v>300</v>
      </c>
      <c r="L381" s="6">
        <v>900</v>
      </c>
      <c r="M381" s="5" t="s">
        <v>29315</v>
      </c>
      <c r="N381" s="5" t="s">
        <v>856</v>
      </c>
      <c r="O381" s="5" t="s">
        <v>29316</v>
      </c>
      <c r="P381" s="5" t="s">
        <v>29317</v>
      </c>
      <c r="Q381" s="5">
        <v>3</v>
      </c>
      <c r="R381" s="5" t="s">
        <v>1117</v>
      </c>
      <c r="S381" s="5" t="s">
        <v>1118</v>
      </c>
      <c r="T381" s="5" t="s">
        <v>42</v>
      </c>
      <c r="U381" s="5" t="s">
        <v>43</v>
      </c>
      <c r="V381" s="5"/>
      <c r="W381" s="5" t="s">
        <v>44</v>
      </c>
      <c r="X381" s="5"/>
    </row>
    <row r="382" spans="1:24" ht="22.5" hidden="1" x14ac:dyDescent="0.25">
      <c r="A382" s="3">
        <v>381</v>
      </c>
      <c r="B382" s="4" t="s">
        <v>29312</v>
      </c>
      <c r="C382" s="5" t="s">
        <v>29</v>
      </c>
      <c r="D382" s="5" t="s">
        <v>29313</v>
      </c>
      <c r="E382" s="5" t="s">
        <v>29301</v>
      </c>
      <c r="F382" s="5" t="s">
        <v>29333</v>
      </c>
      <c r="G382" s="5" t="s">
        <v>29334</v>
      </c>
      <c r="H382" s="5" t="s">
        <v>854</v>
      </c>
      <c r="I382" s="5">
        <v>1</v>
      </c>
      <c r="J382" s="5" t="s">
        <v>35</v>
      </c>
      <c r="K382" s="6">
        <v>22000</v>
      </c>
      <c r="L382" s="6">
        <v>22000</v>
      </c>
      <c r="M382" s="5" t="s">
        <v>29315</v>
      </c>
      <c r="N382" s="5" t="s">
        <v>856</v>
      </c>
      <c r="O382" s="5" t="s">
        <v>29316</v>
      </c>
      <c r="P382" s="5" t="s">
        <v>29317</v>
      </c>
      <c r="Q382" s="5">
        <v>1</v>
      </c>
      <c r="R382" s="5" t="s">
        <v>1117</v>
      </c>
      <c r="S382" s="5" t="s">
        <v>1118</v>
      </c>
      <c r="T382" s="5" t="s">
        <v>42</v>
      </c>
      <c r="U382" s="5" t="s">
        <v>43</v>
      </c>
      <c r="V382" s="5"/>
      <c r="W382" s="5" t="s">
        <v>44</v>
      </c>
      <c r="X382" s="5"/>
    </row>
    <row r="383" spans="1:24" ht="22.5" hidden="1" x14ac:dyDescent="0.25">
      <c r="A383" s="3">
        <v>382</v>
      </c>
      <c r="B383" s="4" t="s">
        <v>29312</v>
      </c>
      <c r="C383" s="5" t="s">
        <v>29</v>
      </c>
      <c r="D383" s="5" t="s">
        <v>29313</v>
      </c>
      <c r="E383" s="5" t="s">
        <v>29301</v>
      </c>
      <c r="F383" s="5" t="s">
        <v>29335</v>
      </c>
      <c r="G383" s="5" t="s">
        <v>29336</v>
      </c>
      <c r="H383" s="5" t="s">
        <v>854</v>
      </c>
      <c r="I383" s="5">
        <v>3</v>
      </c>
      <c r="J383" s="5" t="s">
        <v>35</v>
      </c>
      <c r="K383" s="6">
        <v>1450</v>
      </c>
      <c r="L383" s="6">
        <v>4350</v>
      </c>
      <c r="M383" s="5" t="s">
        <v>29315</v>
      </c>
      <c r="N383" s="5" t="s">
        <v>856</v>
      </c>
      <c r="O383" s="5" t="s">
        <v>29316</v>
      </c>
      <c r="P383" s="5" t="s">
        <v>29317</v>
      </c>
      <c r="Q383" s="5">
        <v>3</v>
      </c>
      <c r="R383" s="5" t="s">
        <v>1117</v>
      </c>
      <c r="S383" s="5" t="s">
        <v>1118</v>
      </c>
      <c r="T383" s="5" t="s">
        <v>42</v>
      </c>
      <c r="U383" s="5" t="s">
        <v>43</v>
      </c>
      <c r="V383" s="5"/>
      <c r="W383" s="5" t="s">
        <v>44</v>
      </c>
      <c r="X383" s="5"/>
    </row>
    <row r="384" spans="1:24" ht="22.5" hidden="1" x14ac:dyDescent="0.25">
      <c r="A384" s="3">
        <v>383</v>
      </c>
      <c r="B384" s="4" t="s">
        <v>29312</v>
      </c>
      <c r="C384" s="5" t="s">
        <v>29</v>
      </c>
      <c r="D384" s="5" t="s">
        <v>29313</v>
      </c>
      <c r="E384" s="5" t="s">
        <v>29301</v>
      </c>
      <c r="F384" s="5" t="s">
        <v>29337</v>
      </c>
      <c r="G384" s="5" t="s">
        <v>29338</v>
      </c>
      <c r="H384" s="5" t="s">
        <v>34</v>
      </c>
      <c r="I384" s="5">
        <v>1</v>
      </c>
      <c r="J384" s="5" t="s">
        <v>35</v>
      </c>
      <c r="K384" s="6">
        <v>1500</v>
      </c>
      <c r="L384" s="6">
        <v>1500</v>
      </c>
      <c r="M384" s="5" t="s">
        <v>29315</v>
      </c>
      <c r="N384" s="5" t="s">
        <v>856</v>
      </c>
      <c r="O384" s="5" t="s">
        <v>29316</v>
      </c>
      <c r="P384" s="5" t="s">
        <v>29317</v>
      </c>
      <c r="Q384" s="5">
        <v>1</v>
      </c>
      <c r="R384" s="5" t="s">
        <v>1117</v>
      </c>
      <c r="S384" s="5" t="s">
        <v>1118</v>
      </c>
      <c r="T384" s="5" t="s">
        <v>42</v>
      </c>
      <c r="U384" s="5" t="s">
        <v>43</v>
      </c>
      <c r="V384" s="5"/>
      <c r="W384" s="5" t="s">
        <v>44</v>
      </c>
      <c r="X384" s="5"/>
    </row>
    <row r="385" spans="1:24" ht="22.5" hidden="1" x14ac:dyDescent="0.25">
      <c r="A385" s="3">
        <v>384</v>
      </c>
      <c r="B385" s="4" t="s">
        <v>29299</v>
      </c>
      <c r="C385" s="5" t="s">
        <v>29</v>
      </c>
      <c r="D385" s="5" t="s">
        <v>29300</v>
      </c>
      <c r="E385" s="5" t="s">
        <v>29301</v>
      </c>
      <c r="F385" s="5" t="s">
        <v>29290</v>
      </c>
      <c r="G385" s="5" t="s">
        <v>29291</v>
      </c>
      <c r="H385" s="5" t="s">
        <v>854</v>
      </c>
      <c r="I385" s="5">
        <v>1</v>
      </c>
      <c r="J385" s="5" t="s">
        <v>35</v>
      </c>
      <c r="K385" s="6">
        <v>4200</v>
      </c>
      <c r="L385" s="6">
        <v>4200</v>
      </c>
      <c r="M385" s="5" t="s">
        <v>29304</v>
      </c>
      <c r="N385" s="5" t="s">
        <v>856</v>
      </c>
      <c r="O385" s="5" t="s">
        <v>29305</v>
      </c>
      <c r="P385" s="5" t="s">
        <v>29306</v>
      </c>
      <c r="Q385" s="5">
        <v>1</v>
      </c>
      <c r="R385" s="5" t="s">
        <v>1117</v>
      </c>
      <c r="S385" s="5" t="s">
        <v>1118</v>
      </c>
      <c r="T385" s="5" t="s">
        <v>42</v>
      </c>
      <c r="U385" s="5" t="s">
        <v>43</v>
      </c>
      <c r="V385" s="5"/>
      <c r="W385" s="5" t="s">
        <v>44</v>
      </c>
      <c r="X385" s="5"/>
    </row>
    <row r="386" spans="1:24" ht="22.5" hidden="1" x14ac:dyDescent="0.25">
      <c r="A386" s="3">
        <v>385</v>
      </c>
      <c r="B386" s="4" t="s">
        <v>29299</v>
      </c>
      <c r="C386" s="5" t="s">
        <v>29</v>
      </c>
      <c r="D386" s="5" t="s">
        <v>29300</v>
      </c>
      <c r="E386" s="5" t="s">
        <v>29301</v>
      </c>
      <c r="F386" s="5" t="s">
        <v>29339</v>
      </c>
      <c r="G386" s="5" t="s">
        <v>29340</v>
      </c>
      <c r="H386" s="5" t="s">
        <v>854</v>
      </c>
      <c r="I386" s="5">
        <v>1</v>
      </c>
      <c r="J386" s="5" t="s">
        <v>24911</v>
      </c>
      <c r="K386" s="6">
        <v>3000</v>
      </c>
      <c r="L386" s="6">
        <v>3000</v>
      </c>
      <c r="M386" s="5" t="s">
        <v>29304</v>
      </c>
      <c r="N386" s="5" t="s">
        <v>856</v>
      </c>
      <c r="O386" s="5" t="s">
        <v>29305</v>
      </c>
      <c r="P386" s="5" t="s">
        <v>29306</v>
      </c>
      <c r="Q386" s="5">
        <v>1</v>
      </c>
      <c r="R386" s="5" t="s">
        <v>1117</v>
      </c>
      <c r="S386" s="5" t="s">
        <v>1118</v>
      </c>
      <c r="T386" s="5" t="s">
        <v>42</v>
      </c>
      <c r="U386" s="5" t="s">
        <v>43</v>
      </c>
      <c r="V386" s="5"/>
      <c r="W386" s="5" t="s">
        <v>44</v>
      </c>
      <c r="X386" s="5"/>
    </row>
    <row r="387" spans="1:24" ht="22.5" hidden="1" x14ac:dyDescent="0.25">
      <c r="A387" s="3">
        <v>386</v>
      </c>
      <c r="B387" s="4" t="s">
        <v>29283</v>
      </c>
      <c r="C387" s="5" t="s">
        <v>29</v>
      </c>
      <c r="D387" s="5" t="s">
        <v>29284</v>
      </c>
      <c r="E387" s="5" t="s">
        <v>29285</v>
      </c>
      <c r="F387" s="5" t="s">
        <v>29341</v>
      </c>
      <c r="G387" s="5" t="s">
        <v>29342</v>
      </c>
      <c r="H387" s="5" t="s">
        <v>854</v>
      </c>
      <c r="I387" s="5">
        <v>1</v>
      </c>
      <c r="J387" s="5" t="s">
        <v>35</v>
      </c>
      <c r="K387" s="6">
        <v>2000</v>
      </c>
      <c r="L387" s="6">
        <v>2000</v>
      </c>
      <c r="M387" s="5" t="s">
        <v>29287</v>
      </c>
      <c r="N387" s="5" t="s">
        <v>856</v>
      </c>
      <c r="O387" s="5" t="s">
        <v>29288</v>
      </c>
      <c r="P387" s="5" t="s">
        <v>29289</v>
      </c>
      <c r="Q387" s="5">
        <v>1</v>
      </c>
      <c r="R387" s="5" t="s">
        <v>1117</v>
      </c>
      <c r="S387" s="5" t="s">
        <v>1118</v>
      </c>
      <c r="T387" s="5" t="s">
        <v>42</v>
      </c>
      <c r="U387" s="5" t="s">
        <v>43</v>
      </c>
      <c r="V387" s="5"/>
      <c r="W387" s="5" t="s">
        <v>44</v>
      </c>
      <c r="X387" s="5"/>
    </row>
    <row r="388" spans="1:24" ht="22.5" hidden="1" x14ac:dyDescent="0.25">
      <c r="A388" s="3">
        <v>387</v>
      </c>
      <c r="B388" s="4" t="s">
        <v>29283</v>
      </c>
      <c r="C388" s="5" t="s">
        <v>29</v>
      </c>
      <c r="D388" s="5" t="s">
        <v>29284</v>
      </c>
      <c r="E388" s="5" t="s">
        <v>29285</v>
      </c>
      <c r="F388" s="5" t="s">
        <v>29343</v>
      </c>
      <c r="G388" s="5" t="s">
        <v>6338</v>
      </c>
      <c r="H388" s="5" t="s">
        <v>854</v>
      </c>
      <c r="I388" s="5">
        <v>1</v>
      </c>
      <c r="J388" s="5" t="s">
        <v>35</v>
      </c>
      <c r="K388" s="6">
        <v>800</v>
      </c>
      <c r="L388" s="6">
        <v>800</v>
      </c>
      <c r="M388" s="5" t="s">
        <v>29287</v>
      </c>
      <c r="N388" s="5" t="s">
        <v>856</v>
      </c>
      <c r="O388" s="5" t="s">
        <v>29288</v>
      </c>
      <c r="P388" s="5" t="s">
        <v>29289</v>
      </c>
      <c r="Q388" s="5">
        <v>1</v>
      </c>
      <c r="R388" s="5" t="s">
        <v>1117</v>
      </c>
      <c r="S388" s="5" t="s">
        <v>1118</v>
      </c>
      <c r="T388" s="5" t="s">
        <v>42</v>
      </c>
      <c r="U388" s="5" t="s">
        <v>43</v>
      </c>
      <c r="V388" s="5"/>
      <c r="W388" s="5" t="s">
        <v>44</v>
      </c>
      <c r="X388" s="5"/>
    </row>
    <row r="389" spans="1:24" ht="33.75" x14ac:dyDescent="0.25">
      <c r="A389" s="3">
        <v>388</v>
      </c>
      <c r="B389" s="4" t="s">
        <v>4136</v>
      </c>
      <c r="C389" s="5" t="s">
        <v>29</v>
      </c>
      <c r="D389" s="5" t="s">
        <v>4137</v>
      </c>
      <c r="E389" s="5" t="s">
        <v>4138</v>
      </c>
      <c r="F389" s="5" t="s">
        <v>3934</v>
      </c>
      <c r="G389" s="5" t="s">
        <v>3935</v>
      </c>
      <c r="H389" s="5" t="s">
        <v>433</v>
      </c>
      <c r="I389" s="5">
        <v>2000</v>
      </c>
      <c r="J389" s="5" t="s">
        <v>35</v>
      </c>
      <c r="K389" s="6">
        <v>76.5</v>
      </c>
      <c r="L389" s="6">
        <v>153000</v>
      </c>
      <c r="M389" s="5" t="s">
        <v>4139</v>
      </c>
      <c r="N389" s="5" t="s">
        <v>4140</v>
      </c>
      <c r="O389" s="5" t="s">
        <v>4141</v>
      </c>
      <c r="P389" s="5" t="s">
        <v>4142</v>
      </c>
      <c r="Q389" s="5">
        <v>2000</v>
      </c>
      <c r="R389" s="5" t="s">
        <v>1185</v>
      </c>
      <c r="S389" s="5" t="s">
        <v>1186</v>
      </c>
      <c r="T389" s="5" t="s">
        <v>42</v>
      </c>
      <c r="U389" s="5" t="s">
        <v>159</v>
      </c>
      <c r="V389" s="5"/>
      <c r="W389" s="5" t="s">
        <v>44</v>
      </c>
      <c r="X389" s="5"/>
    </row>
    <row r="390" spans="1:24" ht="22.5" hidden="1" x14ac:dyDescent="0.25">
      <c r="A390" s="3">
        <v>389</v>
      </c>
      <c r="B390" s="4" t="s">
        <v>29344</v>
      </c>
      <c r="C390" s="5" t="s">
        <v>29</v>
      </c>
      <c r="D390" s="5" t="s">
        <v>29345</v>
      </c>
      <c r="E390" s="5" t="s">
        <v>29346</v>
      </c>
      <c r="F390" s="5" t="s">
        <v>24449</v>
      </c>
      <c r="G390" s="5" t="s">
        <v>5825</v>
      </c>
      <c r="H390" s="5" t="s">
        <v>90</v>
      </c>
      <c r="I390" s="5">
        <v>600</v>
      </c>
      <c r="J390" s="5" t="s">
        <v>35</v>
      </c>
      <c r="K390" s="6">
        <v>137.5</v>
      </c>
      <c r="L390" s="6">
        <v>82500</v>
      </c>
      <c r="M390" s="5" t="s">
        <v>29347</v>
      </c>
      <c r="N390" s="5" t="s">
        <v>856</v>
      </c>
      <c r="O390" s="5" t="s">
        <v>29348</v>
      </c>
      <c r="P390" s="5" t="s">
        <v>29348</v>
      </c>
      <c r="Q390" s="5">
        <v>600</v>
      </c>
      <c r="R390" s="5" t="s">
        <v>24453</v>
      </c>
      <c r="S390" s="5" t="s">
        <v>12934</v>
      </c>
      <c r="T390" s="5" t="s">
        <v>42</v>
      </c>
      <c r="U390" s="5" t="s">
        <v>43</v>
      </c>
      <c r="V390" s="5"/>
      <c r="W390" s="5" t="s">
        <v>44</v>
      </c>
      <c r="X390" s="5"/>
    </row>
    <row r="391" spans="1:24" ht="22.5" hidden="1" x14ac:dyDescent="0.25">
      <c r="A391" s="3">
        <v>390</v>
      </c>
      <c r="B391" s="4" t="s">
        <v>29349</v>
      </c>
      <c r="C391" s="5" t="s">
        <v>29</v>
      </c>
      <c r="D391" s="5" t="s">
        <v>29350</v>
      </c>
      <c r="E391" s="5" t="s">
        <v>29351</v>
      </c>
      <c r="F391" s="5" t="s">
        <v>29352</v>
      </c>
      <c r="G391" s="5" t="s">
        <v>29353</v>
      </c>
      <c r="H391" s="5" t="s">
        <v>6798</v>
      </c>
      <c r="I391" s="5">
        <v>50</v>
      </c>
      <c r="J391" s="5" t="s">
        <v>35</v>
      </c>
      <c r="K391" s="6">
        <v>900</v>
      </c>
      <c r="L391" s="6">
        <v>45000</v>
      </c>
      <c r="M391" s="5" t="s">
        <v>29354</v>
      </c>
      <c r="N391" s="5" t="s">
        <v>29355</v>
      </c>
      <c r="O391" s="5" t="s">
        <v>29356</v>
      </c>
      <c r="P391" s="5" t="s">
        <v>29357</v>
      </c>
      <c r="Q391" s="5">
        <v>50</v>
      </c>
      <c r="R391" s="5" t="s">
        <v>25385</v>
      </c>
      <c r="S391" s="5" t="s">
        <v>25386</v>
      </c>
      <c r="T391" s="5" t="s">
        <v>42</v>
      </c>
      <c r="U391" s="5" t="s">
        <v>43</v>
      </c>
      <c r="V391" s="5"/>
      <c r="W391" s="5" t="s">
        <v>44</v>
      </c>
      <c r="X391" s="5"/>
    </row>
    <row r="392" spans="1:24" ht="45" x14ac:dyDescent="0.25">
      <c r="A392" s="3">
        <v>391</v>
      </c>
      <c r="B392" s="4" t="s">
        <v>4143</v>
      </c>
      <c r="C392" s="5" t="s">
        <v>29</v>
      </c>
      <c r="D392" s="5" t="s">
        <v>4144</v>
      </c>
      <c r="E392" s="5" t="s">
        <v>4145</v>
      </c>
      <c r="F392" s="5" t="s">
        <v>4146</v>
      </c>
      <c r="G392" s="5" t="s">
        <v>4147</v>
      </c>
      <c r="H392" s="5" t="s">
        <v>1003</v>
      </c>
      <c r="I392" s="5">
        <v>20</v>
      </c>
      <c r="J392" s="5" t="s">
        <v>35</v>
      </c>
      <c r="K392" s="6">
        <v>9460.5</v>
      </c>
      <c r="L392" s="6">
        <v>189210</v>
      </c>
      <c r="M392" s="5" t="s">
        <v>4148</v>
      </c>
      <c r="N392" s="5" t="s">
        <v>3489</v>
      </c>
      <c r="O392" s="5" t="s">
        <v>4149</v>
      </c>
      <c r="P392" s="5" t="s">
        <v>4150</v>
      </c>
      <c r="Q392" s="5">
        <v>20</v>
      </c>
      <c r="R392" s="5" t="s">
        <v>647</v>
      </c>
      <c r="S392" s="5" t="s">
        <v>648</v>
      </c>
      <c r="T392" s="5" t="s">
        <v>42</v>
      </c>
      <c r="U392" s="5" t="s">
        <v>159</v>
      </c>
      <c r="V392" s="5"/>
      <c r="W392" s="5" t="s">
        <v>44</v>
      </c>
      <c r="X392" s="5"/>
    </row>
    <row r="393" spans="1:24" ht="45" x14ac:dyDescent="0.25">
      <c r="A393" s="3">
        <v>392</v>
      </c>
      <c r="B393" s="4" t="s">
        <v>4143</v>
      </c>
      <c r="C393" s="5" t="s">
        <v>29</v>
      </c>
      <c r="D393" s="5" t="s">
        <v>4144</v>
      </c>
      <c r="E393" s="5" t="s">
        <v>4145</v>
      </c>
      <c r="F393" s="5" t="s">
        <v>4151</v>
      </c>
      <c r="G393" s="5" t="s">
        <v>4152</v>
      </c>
      <c r="H393" s="5" t="s">
        <v>1003</v>
      </c>
      <c r="I393" s="5">
        <v>8</v>
      </c>
      <c r="J393" s="5" t="s">
        <v>35</v>
      </c>
      <c r="K393" s="6">
        <v>5661</v>
      </c>
      <c r="L393" s="6">
        <v>45288</v>
      </c>
      <c r="M393" s="5" t="s">
        <v>4148</v>
      </c>
      <c r="N393" s="5" t="s">
        <v>2656</v>
      </c>
      <c r="O393" s="5" t="s">
        <v>4149</v>
      </c>
      <c r="P393" s="5" t="s">
        <v>4150</v>
      </c>
      <c r="Q393" s="5">
        <v>8</v>
      </c>
      <c r="R393" s="5" t="s">
        <v>647</v>
      </c>
      <c r="S393" s="5" t="s">
        <v>648</v>
      </c>
      <c r="T393" s="5" t="s">
        <v>42</v>
      </c>
      <c r="U393" s="5" t="s">
        <v>159</v>
      </c>
      <c r="V393" s="5"/>
      <c r="W393" s="5" t="s">
        <v>44</v>
      </c>
      <c r="X393" s="5"/>
    </row>
    <row r="394" spans="1:24" ht="33.75" x14ac:dyDescent="0.25">
      <c r="A394" s="3">
        <v>393</v>
      </c>
      <c r="B394" s="4" t="s">
        <v>4153</v>
      </c>
      <c r="C394" s="5" t="s">
        <v>29</v>
      </c>
      <c r="D394" s="5" t="s">
        <v>4154</v>
      </c>
      <c r="E394" s="5" t="s">
        <v>4145</v>
      </c>
      <c r="F394" s="5" t="s">
        <v>1340</v>
      </c>
      <c r="G394" s="5" t="s">
        <v>1341</v>
      </c>
      <c r="H394" s="5" t="s">
        <v>1342</v>
      </c>
      <c r="I394" s="5">
        <v>200</v>
      </c>
      <c r="J394" s="5" t="s">
        <v>35</v>
      </c>
      <c r="K394" s="6">
        <v>340</v>
      </c>
      <c r="L394" s="6">
        <v>68000</v>
      </c>
      <c r="M394" s="5" t="s">
        <v>4155</v>
      </c>
      <c r="N394" s="5" t="s">
        <v>4156</v>
      </c>
      <c r="O394" s="5" t="s">
        <v>4157</v>
      </c>
      <c r="P394" s="5" t="s">
        <v>4157</v>
      </c>
      <c r="Q394" s="5">
        <v>200</v>
      </c>
      <c r="R394" s="5" t="s">
        <v>2649</v>
      </c>
      <c r="S394" s="5" t="s">
        <v>2650</v>
      </c>
      <c r="T394" s="5" t="s">
        <v>42</v>
      </c>
      <c r="U394" s="5" t="s">
        <v>159</v>
      </c>
      <c r="V394" s="5"/>
      <c r="W394" s="5" t="s">
        <v>44</v>
      </c>
      <c r="X394" s="5"/>
    </row>
    <row r="395" spans="1:24" ht="33.75" x14ac:dyDescent="0.25">
      <c r="A395" s="3">
        <v>394</v>
      </c>
      <c r="B395" s="4" t="s">
        <v>4153</v>
      </c>
      <c r="C395" s="5" t="s">
        <v>29</v>
      </c>
      <c r="D395" s="5" t="s">
        <v>4154</v>
      </c>
      <c r="E395" s="5" t="s">
        <v>4145</v>
      </c>
      <c r="F395" s="5" t="s">
        <v>2360</v>
      </c>
      <c r="G395" s="5" t="s">
        <v>2361</v>
      </c>
      <c r="H395" s="5" t="s">
        <v>193</v>
      </c>
      <c r="I395" s="5">
        <v>50</v>
      </c>
      <c r="J395" s="5" t="s">
        <v>35</v>
      </c>
      <c r="K395" s="6">
        <v>45</v>
      </c>
      <c r="L395" s="6">
        <v>2250</v>
      </c>
      <c r="M395" s="5" t="s">
        <v>4155</v>
      </c>
      <c r="N395" s="5" t="s">
        <v>4158</v>
      </c>
      <c r="O395" s="5" t="s">
        <v>4157</v>
      </c>
      <c r="P395" s="5" t="s">
        <v>4157</v>
      </c>
      <c r="Q395" s="5">
        <v>50</v>
      </c>
      <c r="R395" s="5" t="s">
        <v>2649</v>
      </c>
      <c r="S395" s="5" t="s">
        <v>2650</v>
      </c>
      <c r="T395" s="5" t="s">
        <v>42</v>
      </c>
      <c r="U395" s="5" t="s">
        <v>159</v>
      </c>
      <c r="V395" s="5"/>
      <c r="W395" s="5" t="s">
        <v>44</v>
      </c>
      <c r="X395" s="5"/>
    </row>
    <row r="396" spans="1:24" ht="33.75" x14ac:dyDescent="0.25">
      <c r="A396" s="3">
        <v>395</v>
      </c>
      <c r="B396" s="4" t="s">
        <v>4153</v>
      </c>
      <c r="C396" s="5" t="s">
        <v>29</v>
      </c>
      <c r="D396" s="5" t="s">
        <v>4154</v>
      </c>
      <c r="E396" s="5" t="s">
        <v>4145</v>
      </c>
      <c r="F396" s="5" t="s">
        <v>4159</v>
      </c>
      <c r="G396" s="5" t="s">
        <v>842</v>
      </c>
      <c r="H396" s="5" t="s">
        <v>2372</v>
      </c>
      <c r="I396" s="5">
        <v>500</v>
      </c>
      <c r="J396" s="5" t="s">
        <v>35</v>
      </c>
      <c r="K396" s="6">
        <v>24</v>
      </c>
      <c r="L396" s="6">
        <v>12000</v>
      </c>
      <c r="M396" s="5" t="s">
        <v>4155</v>
      </c>
      <c r="N396" s="5" t="s">
        <v>4160</v>
      </c>
      <c r="O396" s="5" t="s">
        <v>4157</v>
      </c>
      <c r="P396" s="5" t="s">
        <v>4157</v>
      </c>
      <c r="Q396" s="5">
        <v>500</v>
      </c>
      <c r="R396" s="5" t="s">
        <v>2649</v>
      </c>
      <c r="S396" s="5" t="s">
        <v>2650</v>
      </c>
      <c r="T396" s="5" t="s">
        <v>42</v>
      </c>
      <c r="U396" s="5" t="s">
        <v>159</v>
      </c>
      <c r="V396" s="5"/>
      <c r="W396" s="5" t="s">
        <v>44</v>
      </c>
      <c r="X396" s="5"/>
    </row>
    <row r="397" spans="1:24" ht="33.75" x14ac:dyDescent="0.25">
      <c r="A397" s="3">
        <v>396</v>
      </c>
      <c r="B397" s="4" t="s">
        <v>4153</v>
      </c>
      <c r="C397" s="5" t="s">
        <v>29</v>
      </c>
      <c r="D397" s="5" t="s">
        <v>4154</v>
      </c>
      <c r="E397" s="5" t="s">
        <v>4145</v>
      </c>
      <c r="F397" s="5" t="s">
        <v>4161</v>
      </c>
      <c r="G397" s="5" t="s">
        <v>4162</v>
      </c>
      <c r="H397" s="5" t="s">
        <v>1690</v>
      </c>
      <c r="I397" s="5">
        <v>100</v>
      </c>
      <c r="J397" s="5" t="s">
        <v>35</v>
      </c>
      <c r="K397" s="6">
        <v>32</v>
      </c>
      <c r="L397" s="6">
        <v>3200</v>
      </c>
      <c r="M397" s="5" t="s">
        <v>4155</v>
      </c>
      <c r="N397" s="5" t="s">
        <v>4163</v>
      </c>
      <c r="O397" s="5" t="s">
        <v>4157</v>
      </c>
      <c r="P397" s="5" t="s">
        <v>4157</v>
      </c>
      <c r="Q397" s="5">
        <v>100</v>
      </c>
      <c r="R397" s="5" t="s">
        <v>2649</v>
      </c>
      <c r="S397" s="5" t="s">
        <v>2650</v>
      </c>
      <c r="T397" s="5" t="s">
        <v>42</v>
      </c>
      <c r="U397" s="5" t="s">
        <v>159</v>
      </c>
      <c r="V397" s="5"/>
      <c r="W397" s="5" t="s">
        <v>44</v>
      </c>
      <c r="X397" s="5"/>
    </row>
    <row r="398" spans="1:24" ht="22.5" x14ac:dyDescent="0.25">
      <c r="A398" s="3">
        <v>397</v>
      </c>
      <c r="B398" s="4" t="s">
        <v>4164</v>
      </c>
      <c r="C398" s="5" t="s">
        <v>29</v>
      </c>
      <c r="D398" s="5" t="s">
        <v>4165</v>
      </c>
      <c r="E398" s="5" t="s">
        <v>4145</v>
      </c>
      <c r="F398" s="5" t="s">
        <v>881</v>
      </c>
      <c r="G398" s="5" t="s">
        <v>882</v>
      </c>
      <c r="H398" s="5" t="s">
        <v>883</v>
      </c>
      <c r="I398" s="5">
        <v>200</v>
      </c>
      <c r="J398" s="5" t="s">
        <v>35</v>
      </c>
      <c r="K398" s="6">
        <v>325</v>
      </c>
      <c r="L398" s="6">
        <v>65000</v>
      </c>
      <c r="M398" s="5" t="s">
        <v>4166</v>
      </c>
      <c r="N398" s="5" t="s">
        <v>2745</v>
      </c>
      <c r="O398" s="5" t="s">
        <v>4167</v>
      </c>
      <c r="P398" s="5" t="s">
        <v>4168</v>
      </c>
      <c r="Q398" s="5">
        <v>200</v>
      </c>
      <c r="R398" s="5" t="s">
        <v>157</v>
      </c>
      <c r="S398" s="5" t="s">
        <v>158</v>
      </c>
      <c r="T398" s="5" t="s">
        <v>42</v>
      </c>
      <c r="U398" s="5" t="s">
        <v>159</v>
      </c>
      <c r="V398" s="5"/>
      <c r="W398" s="5" t="s">
        <v>44</v>
      </c>
      <c r="X398" s="5"/>
    </row>
    <row r="399" spans="1:24" ht="22.5" x14ac:dyDescent="0.25">
      <c r="A399" s="3">
        <v>398</v>
      </c>
      <c r="B399" s="4" t="s">
        <v>4164</v>
      </c>
      <c r="C399" s="5" t="s">
        <v>29</v>
      </c>
      <c r="D399" s="5" t="s">
        <v>4165</v>
      </c>
      <c r="E399" s="5" t="s">
        <v>4145</v>
      </c>
      <c r="F399" s="5" t="s">
        <v>1411</v>
      </c>
      <c r="G399" s="5" t="s">
        <v>1412</v>
      </c>
      <c r="H399" s="5" t="s">
        <v>420</v>
      </c>
      <c r="I399" s="5">
        <v>3000</v>
      </c>
      <c r="J399" s="5" t="s">
        <v>35</v>
      </c>
      <c r="K399" s="6">
        <v>3.3333330000000001</v>
      </c>
      <c r="L399" s="6">
        <v>9999.9989999999998</v>
      </c>
      <c r="M399" s="5" t="s">
        <v>4166</v>
      </c>
      <c r="N399" s="5" t="s">
        <v>4169</v>
      </c>
      <c r="O399" s="5" t="s">
        <v>4167</v>
      </c>
      <c r="P399" s="5" t="s">
        <v>4168</v>
      </c>
      <c r="Q399" s="5">
        <v>3000</v>
      </c>
      <c r="R399" s="5" t="s">
        <v>157</v>
      </c>
      <c r="S399" s="5" t="s">
        <v>158</v>
      </c>
      <c r="T399" s="5" t="s">
        <v>42</v>
      </c>
      <c r="U399" s="5" t="s">
        <v>159</v>
      </c>
      <c r="V399" s="5"/>
      <c r="W399" s="5" t="s">
        <v>44</v>
      </c>
      <c r="X399" s="5"/>
    </row>
    <row r="400" spans="1:24" ht="33.75" x14ac:dyDescent="0.25">
      <c r="A400" s="3">
        <v>399</v>
      </c>
      <c r="B400" s="4" t="s">
        <v>4164</v>
      </c>
      <c r="C400" s="5" t="s">
        <v>29</v>
      </c>
      <c r="D400" s="5" t="s">
        <v>4165</v>
      </c>
      <c r="E400" s="5" t="s">
        <v>4145</v>
      </c>
      <c r="F400" s="5" t="s">
        <v>4002</v>
      </c>
      <c r="G400" s="5" t="s">
        <v>4003</v>
      </c>
      <c r="H400" s="5" t="s">
        <v>577</v>
      </c>
      <c r="I400" s="5">
        <v>1400</v>
      </c>
      <c r="J400" s="5" t="s">
        <v>35</v>
      </c>
      <c r="K400" s="6">
        <v>13.392887999999999</v>
      </c>
      <c r="L400" s="6">
        <v>18750.0432</v>
      </c>
      <c r="M400" s="5" t="s">
        <v>4170</v>
      </c>
      <c r="N400" s="5" t="s">
        <v>4171</v>
      </c>
      <c r="O400" s="5" t="s">
        <v>4172</v>
      </c>
      <c r="P400" s="5" t="s">
        <v>4173</v>
      </c>
      <c r="Q400" s="5">
        <v>952</v>
      </c>
      <c r="R400" s="5" t="s">
        <v>157</v>
      </c>
      <c r="S400" s="5" t="s">
        <v>158</v>
      </c>
      <c r="T400" s="5" t="s">
        <v>42</v>
      </c>
      <c r="U400" s="5" t="s">
        <v>159</v>
      </c>
      <c r="V400" s="5"/>
      <c r="W400" s="5" t="s">
        <v>44</v>
      </c>
      <c r="X400" s="5"/>
    </row>
    <row r="401" spans="1:24" ht="22.5" x14ac:dyDescent="0.25">
      <c r="A401" s="3">
        <v>400</v>
      </c>
      <c r="B401" s="4" t="s">
        <v>4164</v>
      </c>
      <c r="C401" s="5" t="s">
        <v>29</v>
      </c>
      <c r="D401" s="5" t="s">
        <v>4165</v>
      </c>
      <c r="E401" s="5" t="s">
        <v>4145</v>
      </c>
      <c r="F401" s="5" t="s">
        <v>2609</v>
      </c>
      <c r="G401" s="5" t="s">
        <v>2610</v>
      </c>
      <c r="H401" s="5" t="s">
        <v>1572</v>
      </c>
      <c r="I401" s="5">
        <v>20</v>
      </c>
      <c r="J401" s="5" t="s">
        <v>35</v>
      </c>
      <c r="K401" s="6">
        <v>1380</v>
      </c>
      <c r="L401" s="6">
        <v>27600</v>
      </c>
      <c r="M401" s="5" t="s">
        <v>4174</v>
      </c>
      <c r="N401" s="5" t="s">
        <v>4175</v>
      </c>
      <c r="O401" s="5" t="s">
        <v>4176</v>
      </c>
      <c r="P401" s="5" t="s">
        <v>4177</v>
      </c>
      <c r="Q401" s="5">
        <v>10</v>
      </c>
      <c r="R401" s="5" t="s">
        <v>157</v>
      </c>
      <c r="S401" s="5" t="s">
        <v>158</v>
      </c>
      <c r="T401" s="5" t="s">
        <v>42</v>
      </c>
      <c r="U401" s="5" t="s">
        <v>159</v>
      </c>
      <c r="V401" s="5"/>
      <c r="W401" s="5" t="s">
        <v>44</v>
      </c>
      <c r="X401" s="5"/>
    </row>
    <row r="402" spans="1:24" ht="22.5" hidden="1" x14ac:dyDescent="0.25">
      <c r="A402" s="3">
        <v>401</v>
      </c>
      <c r="B402" s="4" t="s">
        <v>29358</v>
      </c>
      <c r="C402" s="5" t="s">
        <v>29</v>
      </c>
      <c r="D402" s="5" t="s">
        <v>29359</v>
      </c>
      <c r="E402" s="5" t="s">
        <v>29360</v>
      </c>
      <c r="F402" s="5" t="s">
        <v>29361</v>
      </c>
      <c r="G402" s="5" t="s">
        <v>8988</v>
      </c>
      <c r="H402" s="5" t="s">
        <v>90</v>
      </c>
      <c r="I402" s="5">
        <v>50</v>
      </c>
      <c r="J402" s="5" t="s">
        <v>35</v>
      </c>
      <c r="K402" s="6">
        <v>203.9</v>
      </c>
      <c r="L402" s="6">
        <v>10195</v>
      </c>
      <c r="M402" s="5" t="s">
        <v>29362</v>
      </c>
      <c r="N402" s="5" t="s">
        <v>21510</v>
      </c>
      <c r="O402" s="5" t="s">
        <v>29363</v>
      </c>
      <c r="P402" s="5" t="s">
        <v>29364</v>
      </c>
      <c r="Q402" s="5">
        <v>50</v>
      </c>
      <c r="R402" s="5" t="s">
        <v>647</v>
      </c>
      <c r="S402" s="5" t="s">
        <v>648</v>
      </c>
      <c r="T402" s="5" t="s">
        <v>42</v>
      </c>
      <c r="U402" s="5" t="s">
        <v>43</v>
      </c>
      <c r="V402" s="5"/>
      <c r="W402" s="5" t="s">
        <v>44</v>
      </c>
      <c r="X402" s="5"/>
    </row>
    <row r="403" spans="1:24" ht="22.5" hidden="1" x14ac:dyDescent="0.25">
      <c r="A403" s="3">
        <v>402</v>
      </c>
      <c r="B403" s="4" t="s">
        <v>29358</v>
      </c>
      <c r="C403" s="5" t="s">
        <v>29</v>
      </c>
      <c r="D403" s="5" t="s">
        <v>29359</v>
      </c>
      <c r="E403" s="5" t="s">
        <v>29360</v>
      </c>
      <c r="F403" s="5" t="s">
        <v>25677</v>
      </c>
      <c r="G403" s="5" t="s">
        <v>25678</v>
      </c>
      <c r="H403" s="5" t="s">
        <v>90</v>
      </c>
      <c r="I403" s="5">
        <v>500</v>
      </c>
      <c r="J403" s="5" t="s">
        <v>35</v>
      </c>
      <c r="K403" s="6">
        <v>18.77</v>
      </c>
      <c r="L403" s="6">
        <v>9385</v>
      </c>
      <c r="M403" s="5" t="s">
        <v>29362</v>
      </c>
      <c r="N403" s="5" t="s">
        <v>29365</v>
      </c>
      <c r="O403" s="5" t="s">
        <v>29363</v>
      </c>
      <c r="P403" s="5" t="s">
        <v>29364</v>
      </c>
      <c r="Q403" s="5">
        <v>500</v>
      </c>
      <c r="R403" s="5" t="s">
        <v>647</v>
      </c>
      <c r="S403" s="5" t="s">
        <v>648</v>
      </c>
      <c r="T403" s="5" t="s">
        <v>42</v>
      </c>
      <c r="U403" s="5" t="s">
        <v>43</v>
      </c>
      <c r="V403" s="5"/>
      <c r="W403" s="5" t="s">
        <v>44</v>
      </c>
      <c r="X403" s="5"/>
    </row>
    <row r="404" spans="1:24" ht="22.5" hidden="1" x14ac:dyDescent="0.25">
      <c r="A404" s="3">
        <v>403</v>
      </c>
      <c r="B404" s="4" t="s">
        <v>29358</v>
      </c>
      <c r="C404" s="5" t="s">
        <v>29</v>
      </c>
      <c r="D404" s="5" t="s">
        <v>29359</v>
      </c>
      <c r="E404" s="5" t="s">
        <v>29360</v>
      </c>
      <c r="F404" s="5" t="s">
        <v>29366</v>
      </c>
      <c r="G404" s="5" t="s">
        <v>6213</v>
      </c>
      <c r="H404" s="5" t="s">
        <v>90</v>
      </c>
      <c r="I404" s="5">
        <v>50</v>
      </c>
      <c r="J404" s="5" t="s">
        <v>35</v>
      </c>
      <c r="K404" s="6">
        <v>203.9</v>
      </c>
      <c r="L404" s="6">
        <v>10195</v>
      </c>
      <c r="M404" s="5" t="s">
        <v>29362</v>
      </c>
      <c r="N404" s="5" t="s">
        <v>21635</v>
      </c>
      <c r="O404" s="5" t="s">
        <v>29363</v>
      </c>
      <c r="P404" s="5" t="s">
        <v>29364</v>
      </c>
      <c r="Q404" s="5">
        <v>50</v>
      </c>
      <c r="R404" s="5" t="s">
        <v>647</v>
      </c>
      <c r="S404" s="5" t="s">
        <v>648</v>
      </c>
      <c r="T404" s="5" t="s">
        <v>42</v>
      </c>
      <c r="U404" s="5" t="s">
        <v>43</v>
      </c>
      <c r="V404" s="5"/>
      <c r="W404" s="5" t="s">
        <v>44</v>
      </c>
      <c r="X404" s="5"/>
    </row>
    <row r="405" spans="1:24" ht="22.5" hidden="1" x14ac:dyDescent="0.25">
      <c r="A405" s="3">
        <v>404</v>
      </c>
      <c r="B405" s="4" t="s">
        <v>29358</v>
      </c>
      <c r="C405" s="5" t="s">
        <v>29</v>
      </c>
      <c r="D405" s="5" t="s">
        <v>29359</v>
      </c>
      <c r="E405" s="5" t="s">
        <v>29360</v>
      </c>
      <c r="F405" s="5" t="s">
        <v>25439</v>
      </c>
      <c r="G405" s="5" t="s">
        <v>25440</v>
      </c>
      <c r="H405" s="5" t="s">
        <v>34</v>
      </c>
      <c r="I405" s="5">
        <v>50000</v>
      </c>
      <c r="J405" s="5" t="s">
        <v>35</v>
      </c>
      <c r="K405" s="6">
        <v>0.57999999999999996</v>
      </c>
      <c r="L405" s="6">
        <v>29000</v>
      </c>
      <c r="M405" s="5" t="s">
        <v>29362</v>
      </c>
      <c r="N405" s="5" t="s">
        <v>13503</v>
      </c>
      <c r="O405" s="5" t="s">
        <v>29363</v>
      </c>
      <c r="P405" s="5" t="s">
        <v>29364</v>
      </c>
      <c r="Q405" s="5">
        <v>50000</v>
      </c>
      <c r="R405" s="5" t="s">
        <v>647</v>
      </c>
      <c r="S405" s="5" t="s">
        <v>648</v>
      </c>
      <c r="T405" s="5" t="s">
        <v>42</v>
      </c>
      <c r="U405" s="5" t="s">
        <v>43</v>
      </c>
      <c r="V405" s="5"/>
      <c r="W405" s="5" t="s">
        <v>44</v>
      </c>
      <c r="X405" s="5"/>
    </row>
    <row r="406" spans="1:24" ht="22.5" hidden="1" x14ac:dyDescent="0.25">
      <c r="A406" s="3">
        <v>405</v>
      </c>
      <c r="B406" s="4" t="s">
        <v>29358</v>
      </c>
      <c r="C406" s="5" t="s">
        <v>29</v>
      </c>
      <c r="D406" s="5" t="s">
        <v>29359</v>
      </c>
      <c r="E406" s="5" t="s">
        <v>29360</v>
      </c>
      <c r="F406" s="5" t="s">
        <v>29367</v>
      </c>
      <c r="G406" s="5" t="s">
        <v>29368</v>
      </c>
      <c r="H406" s="5" t="s">
        <v>90</v>
      </c>
      <c r="I406" s="5">
        <v>50</v>
      </c>
      <c r="J406" s="5" t="s">
        <v>35</v>
      </c>
      <c r="K406" s="6">
        <v>211.99999</v>
      </c>
      <c r="L406" s="6">
        <v>10599.9995</v>
      </c>
      <c r="M406" s="5" t="s">
        <v>29362</v>
      </c>
      <c r="N406" s="5" t="s">
        <v>29369</v>
      </c>
      <c r="O406" s="5" t="s">
        <v>29363</v>
      </c>
      <c r="P406" s="5" t="s">
        <v>29364</v>
      </c>
      <c r="Q406" s="5">
        <v>50</v>
      </c>
      <c r="R406" s="5" t="s">
        <v>647</v>
      </c>
      <c r="S406" s="5" t="s">
        <v>648</v>
      </c>
      <c r="T406" s="5" t="s">
        <v>42</v>
      </c>
      <c r="U406" s="5" t="s">
        <v>43</v>
      </c>
      <c r="V406" s="5"/>
      <c r="W406" s="5" t="s">
        <v>44</v>
      </c>
      <c r="X406" s="5"/>
    </row>
    <row r="407" spans="1:24" ht="45" x14ac:dyDescent="0.25">
      <c r="A407" s="3">
        <v>406</v>
      </c>
      <c r="B407" s="4" t="s">
        <v>4164</v>
      </c>
      <c r="C407" s="5" t="s">
        <v>29</v>
      </c>
      <c r="D407" s="5" t="s">
        <v>4165</v>
      </c>
      <c r="E407" s="5" t="s">
        <v>4145</v>
      </c>
      <c r="F407" s="5" t="s">
        <v>224</v>
      </c>
      <c r="G407" s="5" t="s">
        <v>225</v>
      </c>
      <c r="H407" s="5" t="s">
        <v>226</v>
      </c>
      <c r="I407" s="5">
        <v>50</v>
      </c>
      <c r="J407" s="5" t="s">
        <v>35</v>
      </c>
      <c r="K407" s="6">
        <v>230</v>
      </c>
      <c r="L407" s="6">
        <v>11500</v>
      </c>
      <c r="M407" s="5" t="s">
        <v>4174</v>
      </c>
      <c r="N407" s="5" t="s">
        <v>4178</v>
      </c>
      <c r="O407" s="5" t="s">
        <v>4176</v>
      </c>
      <c r="P407" s="5" t="s">
        <v>4177</v>
      </c>
      <c r="Q407" s="5">
        <v>50</v>
      </c>
      <c r="R407" s="5" t="s">
        <v>157</v>
      </c>
      <c r="S407" s="5" t="s">
        <v>158</v>
      </c>
      <c r="T407" s="5" t="s">
        <v>42</v>
      </c>
      <c r="U407" s="5" t="s">
        <v>159</v>
      </c>
      <c r="V407" s="5"/>
      <c r="W407" s="5" t="s">
        <v>44</v>
      </c>
      <c r="X407" s="5"/>
    </row>
    <row r="408" spans="1:24" ht="33.75" x14ac:dyDescent="0.25">
      <c r="A408" s="3">
        <v>407</v>
      </c>
      <c r="B408" s="4" t="s">
        <v>4164</v>
      </c>
      <c r="C408" s="5" t="s">
        <v>29</v>
      </c>
      <c r="D408" s="5" t="s">
        <v>4165</v>
      </c>
      <c r="E408" s="5" t="s">
        <v>4145</v>
      </c>
      <c r="F408" s="5" t="s">
        <v>1009</v>
      </c>
      <c r="G408" s="5" t="s">
        <v>1010</v>
      </c>
      <c r="H408" s="5" t="s">
        <v>741</v>
      </c>
      <c r="I408" s="5">
        <v>200</v>
      </c>
      <c r="J408" s="5" t="s">
        <v>35</v>
      </c>
      <c r="K408" s="6">
        <v>330</v>
      </c>
      <c r="L408" s="6">
        <v>66000</v>
      </c>
      <c r="M408" s="5" t="s">
        <v>4174</v>
      </c>
      <c r="N408" s="5" t="s">
        <v>4179</v>
      </c>
      <c r="O408" s="5" t="s">
        <v>4176</v>
      </c>
      <c r="P408" s="5" t="s">
        <v>4177</v>
      </c>
      <c r="Q408" s="5">
        <v>200</v>
      </c>
      <c r="R408" s="5" t="s">
        <v>157</v>
      </c>
      <c r="S408" s="5" t="s">
        <v>158</v>
      </c>
      <c r="T408" s="5" t="s">
        <v>42</v>
      </c>
      <c r="U408" s="5" t="s">
        <v>159</v>
      </c>
      <c r="V408" s="5"/>
      <c r="W408" s="5" t="s">
        <v>44</v>
      </c>
      <c r="X408" s="5"/>
    </row>
    <row r="409" spans="1:24" ht="22.5" x14ac:dyDescent="0.25">
      <c r="A409" s="3">
        <v>408</v>
      </c>
      <c r="B409" s="4" t="s">
        <v>4164</v>
      </c>
      <c r="C409" s="5" t="s">
        <v>29</v>
      </c>
      <c r="D409" s="5" t="s">
        <v>4165</v>
      </c>
      <c r="E409" s="5" t="s">
        <v>4145</v>
      </c>
      <c r="F409" s="5" t="s">
        <v>2777</v>
      </c>
      <c r="G409" s="5" t="s">
        <v>2778</v>
      </c>
      <c r="H409" s="5" t="s">
        <v>226</v>
      </c>
      <c r="I409" s="5">
        <v>10</v>
      </c>
      <c r="J409" s="5" t="s">
        <v>35</v>
      </c>
      <c r="K409" s="6">
        <v>48.72</v>
      </c>
      <c r="L409" s="6">
        <v>487.2</v>
      </c>
      <c r="M409" s="5" t="s">
        <v>4174</v>
      </c>
      <c r="N409" s="5" t="s">
        <v>4180</v>
      </c>
      <c r="O409" s="5" t="s">
        <v>4176</v>
      </c>
      <c r="P409" s="5" t="s">
        <v>4177</v>
      </c>
      <c r="Q409" s="5">
        <v>10</v>
      </c>
      <c r="R409" s="5" t="s">
        <v>157</v>
      </c>
      <c r="S409" s="5" t="s">
        <v>158</v>
      </c>
      <c r="T409" s="5" t="s">
        <v>42</v>
      </c>
      <c r="U409" s="5" t="s">
        <v>159</v>
      </c>
      <c r="V409" s="5"/>
      <c r="W409" s="5" t="s">
        <v>44</v>
      </c>
      <c r="X409" s="5"/>
    </row>
    <row r="410" spans="1:24" ht="22.5" x14ac:dyDescent="0.25">
      <c r="A410" s="3">
        <v>409</v>
      </c>
      <c r="B410" s="4" t="s">
        <v>4164</v>
      </c>
      <c r="C410" s="5" t="s">
        <v>29</v>
      </c>
      <c r="D410" s="5" t="s">
        <v>4165</v>
      </c>
      <c r="E410" s="5" t="s">
        <v>4145</v>
      </c>
      <c r="F410" s="5" t="s">
        <v>2609</v>
      </c>
      <c r="G410" s="5" t="s">
        <v>2610</v>
      </c>
      <c r="H410" s="5" t="s">
        <v>1572</v>
      </c>
      <c r="I410" s="5">
        <v>20</v>
      </c>
      <c r="J410" s="5" t="s">
        <v>35</v>
      </c>
      <c r="K410" s="6">
        <v>1380</v>
      </c>
      <c r="L410" s="6">
        <v>27600</v>
      </c>
      <c r="M410" s="5" t="s">
        <v>4181</v>
      </c>
      <c r="N410" s="5" t="s">
        <v>4175</v>
      </c>
      <c r="O410" s="5" t="s">
        <v>4182</v>
      </c>
      <c r="P410" s="5" t="s">
        <v>4183</v>
      </c>
      <c r="Q410" s="5">
        <v>10</v>
      </c>
      <c r="R410" s="5" t="s">
        <v>157</v>
      </c>
      <c r="S410" s="5" t="s">
        <v>158</v>
      </c>
      <c r="T410" s="5" t="s">
        <v>42</v>
      </c>
      <c r="U410" s="5" t="s">
        <v>159</v>
      </c>
      <c r="V410" s="5"/>
      <c r="W410" s="5" t="s">
        <v>44</v>
      </c>
      <c r="X410" s="5"/>
    </row>
    <row r="411" spans="1:24" ht="22.5" x14ac:dyDescent="0.25">
      <c r="A411" s="3">
        <v>410</v>
      </c>
      <c r="B411" s="4" t="s">
        <v>4184</v>
      </c>
      <c r="C411" s="5" t="s">
        <v>29</v>
      </c>
      <c r="D411" s="5" t="s">
        <v>4185</v>
      </c>
      <c r="E411" s="5" t="s">
        <v>4186</v>
      </c>
      <c r="F411" s="5" t="s">
        <v>448</v>
      </c>
      <c r="G411" s="5" t="s">
        <v>449</v>
      </c>
      <c r="H411" s="5" t="s">
        <v>450</v>
      </c>
      <c r="I411" s="5">
        <v>480</v>
      </c>
      <c r="J411" s="5" t="s">
        <v>35</v>
      </c>
      <c r="K411" s="6">
        <v>306</v>
      </c>
      <c r="L411" s="6">
        <v>146880</v>
      </c>
      <c r="M411" s="5" t="s">
        <v>4187</v>
      </c>
      <c r="N411" s="5" t="s">
        <v>866</v>
      </c>
      <c r="O411" s="5" t="s">
        <v>4188</v>
      </c>
      <c r="P411" s="5" t="s">
        <v>4188</v>
      </c>
      <c r="Q411" s="5">
        <v>480</v>
      </c>
      <c r="R411" s="5" t="s">
        <v>455</v>
      </c>
      <c r="S411" s="5" t="s">
        <v>456</v>
      </c>
      <c r="T411" s="5" t="s">
        <v>42</v>
      </c>
      <c r="U411" s="5" t="s">
        <v>159</v>
      </c>
      <c r="V411" s="5"/>
      <c r="W411" s="5" t="s">
        <v>44</v>
      </c>
      <c r="X411" s="5"/>
    </row>
    <row r="412" spans="1:24" ht="22.5" hidden="1" x14ac:dyDescent="0.25">
      <c r="A412" s="3">
        <v>411</v>
      </c>
      <c r="B412" s="4" t="s">
        <v>29370</v>
      </c>
      <c r="C412" s="5" t="s">
        <v>29</v>
      </c>
      <c r="D412" s="5" t="s">
        <v>29371</v>
      </c>
      <c r="E412" s="5" t="s">
        <v>29360</v>
      </c>
      <c r="F412" s="5" t="s">
        <v>27537</v>
      </c>
      <c r="G412" s="5" t="s">
        <v>27538</v>
      </c>
      <c r="H412" s="5" t="s">
        <v>119</v>
      </c>
      <c r="I412" s="5">
        <v>20</v>
      </c>
      <c r="J412" s="5" t="s">
        <v>35</v>
      </c>
      <c r="K412" s="6">
        <v>70000</v>
      </c>
      <c r="L412" s="6">
        <v>1400000</v>
      </c>
      <c r="M412" s="5" t="s">
        <v>29372</v>
      </c>
      <c r="N412" s="5" t="s">
        <v>27540</v>
      </c>
      <c r="O412" s="5" t="s">
        <v>29373</v>
      </c>
      <c r="P412" s="5" t="s">
        <v>29374</v>
      </c>
      <c r="Q412" s="5">
        <v>20</v>
      </c>
      <c r="R412" s="5" t="s">
        <v>27543</v>
      </c>
      <c r="S412" s="5" t="s">
        <v>27544</v>
      </c>
      <c r="T412" s="5" t="s">
        <v>42</v>
      </c>
      <c r="U412" s="5" t="s">
        <v>43</v>
      </c>
      <c r="V412" s="5"/>
      <c r="W412" s="5" t="s">
        <v>44</v>
      </c>
      <c r="X412" s="5"/>
    </row>
    <row r="413" spans="1:24" ht="22.5" hidden="1" x14ac:dyDescent="0.25">
      <c r="A413" s="3">
        <v>412</v>
      </c>
      <c r="B413" s="4" t="s">
        <v>29375</v>
      </c>
      <c r="C413" s="5" t="s">
        <v>29</v>
      </c>
      <c r="D413" s="5" t="s">
        <v>29376</v>
      </c>
      <c r="E413" s="5" t="s">
        <v>29346</v>
      </c>
      <c r="F413" s="5" t="s">
        <v>29377</v>
      </c>
      <c r="G413" s="5" t="s">
        <v>29378</v>
      </c>
      <c r="H413" s="5" t="s">
        <v>854</v>
      </c>
      <c r="I413" s="5">
        <v>4</v>
      </c>
      <c r="J413" s="5" t="s">
        <v>35</v>
      </c>
      <c r="K413" s="6">
        <v>6000</v>
      </c>
      <c r="L413" s="6">
        <v>24000</v>
      </c>
      <c r="M413" s="5" t="s">
        <v>29379</v>
      </c>
      <c r="N413" s="5" t="s">
        <v>856</v>
      </c>
      <c r="O413" s="5" t="s">
        <v>29380</v>
      </c>
      <c r="P413" s="5" t="s">
        <v>29381</v>
      </c>
      <c r="Q413" s="5">
        <v>4</v>
      </c>
      <c r="R413" s="5" t="s">
        <v>914</v>
      </c>
      <c r="S413" s="5" t="s">
        <v>915</v>
      </c>
      <c r="T413" s="5" t="s">
        <v>42</v>
      </c>
      <c r="U413" s="5" t="s">
        <v>43</v>
      </c>
      <c r="V413" s="5"/>
      <c r="W413" s="5" t="s">
        <v>44</v>
      </c>
      <c r="X413" s="5"/>
    </row>
    <row r="414" spans="1:24" ht="22.5" hidden="1" x14ac:dyDescent="0.25">
      <c r="A414" s="3">
        <v>413</v>
      </c>
      <c r="B414" s="4" t="s">
        <v>29382</v>
      </c>
      <c r="C414" s="5" t="s">
        <v>29</v>
      </c>
      <c r="D414" s="5" t="s">
        <v>29383</v>
      </c>
      <c r="E414" s="5" t="s">
        <v>29360</v>
      </c>
      <c r="F414" s="5" t="s">
        <v>29384</v>
      </c>
      <c r="G414" s="5" t="s">
        <v>7990</v>
      </c>
      <c r="H414" s="5" t="s">
        <v>90</v>
      </c>
      <c r="I414" s="5">
        <v>100</v>
      </c>
      <c r="J414" s="5" t="s">
        <v>35</v>
      </c>
      <c r="K414" s="6">
        <v>120</v>
      </c>
      <c r="L414" s="6">
        <v>12000</v>
      </c>
      <c r="M414" s="5" t="s">
        <v>29385</v>
      </c>
      <c r="N414" s="5" t="s">
        <v>29386</v>
      </c>
      <c r="O414" s="5" t="s">
        <v>29387</v>
      </c>
      <c r="P414" s="5" t="s">
        <v>29388</v>
      </c>
      <c r="Q414" s="5">
        <v>100</v>
      </c>
      <c r="R414" s="5" t="s">
        <v>2318</v>
      </c>
      <c r="S414" s="5" t="s">
        <v>2319</v>
      </c>
      <c r="T414" s="5" t="s">
        <v>42</v>
      </c>
      <c r="U414" s="5" t="s">
        <v>43</v>
      </c>
      <c r="V414" s="5"/>
      <c r="W414" s="5" t="s">
        <v>44</v>
      </c>
      <c r="X414" s="5"/>
    </row>
    <row r="415" spans="1:24" ht="22.5" hidden="1" x14ac:dyDescent="0.25">
      <c r="A415" s="3">
        <v>414</v>
      </c>
      <c r="B415" s="4" t="s">
        <v>29382</v>
      </c>
      <c r="C415" s="5" t="s">
        <v>29</v>
      </c>
      <c r="D415" s="5" t="s">
        <v>29383</v>
      </c>
      <c r="E415" s="5" t="s">
        <v>29360</v>
      </c>
      <c r="F415" s="5" t="s">
        <v>24806</v>
      </c>
      <c r="G415" s="5" t="s">
        <v>7482</v>
      </c>
      <c r="H415" s="5" t="s">
        <v>90</v>
      </c>
      <c r="I415" s="5">
        <v>200</v>
      </c>
      <c r="J415" s="5" t="s">
        <v>35</v>
      </c>
      <c r="K415" s="6">
        <v>800</v>
      </c>
      <c r="L415" s="6">
        <v>160000</v>
      </c>
      <c r="M415" s="5" t="s">
        <v>29389</v>
      </c>
      <c r="N415" s="5" t="s">
        <v>7483</v>
      </c>
      <c r="O415" s="5" t="s">
        <v>29390</v>
      </c>
      <c r="P415" s="5" t="s">
        <v>29390</v>
      </c>
      <c r="Q415" s="5">
        <v>200</v>
      </c>
      <c r="R415" s="5" t="s">
        <v>2318</v>
      </c>
      <c r="S415" s="5" t="s">
        <v>2319</v>
      </c>
      <c r="T415" s="5" t="s">
        <v>42</v>
      </c>
      <c r="U415" s="5" t="s">
        <v>43</v>
      </c>
      <c r="V415" s="5"/>
      <c r="W415" s="5" t="s">
        <v>44</v>
      </c>
      <c r="X415" s="5"/>
    </row>
    <row r="416" spans="1:24" ht="33.75" hidden="1" x14ac:dyDescent="0.25">
      <c r="A416" s="3">
        <v>415</v>
      </c>
      <c r="B416" s="4" t="s">
        <v>29382</v>
      </c>
      <c r="C416" s="5" t="s">
        <v>29</v>
      </c>
      <c r="D416" s="5" t="s">
        <v>29383</v>
      </c>
      <c r="E416" s="5" t="s">
        <v>29360</v>
      </c>
      <c r="F416" s="5" t="s">
        <v>26526</v>
      </c>
      <c r="G416" s="5" t="s">
        <v>26527</v>
      </c>
      <c r="H416" s="5" t="s">
        <v>119</v>
      </c>
      <c r="I416" s="5">
        <v>30</v>
      </c>
      <c r="J416" s="5" t="s">
        <v>35</v>
      </c>
      <c r="K416" s="6">
        <v>6500</v>
      </c>
      <c r="L416" s="6">
        <v>195000</v>
      </c>
      <c r="M416" s="5" t="s">
        <v>29389</v>
      </c>
      <c r="N416" s="5" t="s">
        <v>19354</v>
      </c>
      <c r="O416" s="5" t="s">
        <v>29390</v>
      </c>
      <c r="P416" s="5" t="s">
        <v>29390</v>
      </c>
      <c r="Q416" s="5">
        <v>30</v>
      </c>
      <c r="R416" s="5" t="s">
        <v>2318</v>
      </c>
      <c r="S416" s="5" t="s">
        <v>2319</v>
      </c>
      <c r="T416" s="5" t="s">
        <v>42</v>
      </c>
      <c r="U416" s="5" t="s">
        <v>43</v>
      </c>
      <c r="V416" s="5"/>
      <c r="W416" s="5" t="s">
        <v>44</v>
      </c>
      <c r="X416" s="5"/>
    </row>
    <row r="417" spans="1:24" ht="22.5" hidden="1" x14ac:dyDescent="0.25">
      <c r="A417" s="3">
        <v>416</v>
      </c>
      <c r="B417" s="4" t="s">
        <v>29382</v>
      </c>
      <c r="C417" s="5" t="s">
        <v>29</v>
      </c>
      <c r="D417" s="5" t="s">
        <v>29383</v>
      </c>
      <c r="E417" s="5" t="s">
        <v>29360</v>
      </c>
      <c r="F417" s="5" t="s">
        <v>24902</v>
      </c>
      <c r="G417" s="5" t="s">
        <v>5893</v>
      </c>
      <c r="H417" s="5" t="s">
        <v>90</v>
      </c>
      <c r="I417" s="5">
        <v>10000</v>
      </c>
      <c r="J417" s="5" t="s">
        <v>35</v>
      </c>
      <c r="K417" s="6">
        <v>4.95</v>
      </c>
      <c r="L417" s="6">
        <v>49500</v>
      </c>
      <c r="M417" s="5" t="s">
        <v>29389</v>
      </c>
      <c r="N417" s="5" t="s">
        <v>29391</v>
      </c>
      <c r="O417" s="5" t="s">
        <v>29390</v>
      </c>
      <c r="P417" s="5" t="s">
        <v>29390</v>
      </c>
      <c r="Q417" s="5">
        <v>10000</v>
      </c>
      <c r="R417" s="5" t="s">
        <v>2318</v>
      </c>
      <c r="S417" s="5" t="s">
        <v>2319</v>
      </c>
      <c r="T417" s="5" t="s">
        <v>42</v>
      </c>
      <c r="U417" s="5" t="s">
        <v>43</v>
      </c>
      <c r="V417" s="5"/>
      <c r="W417" s="5" t="s">
        <v>44</v>
      </c>
      <c r="X417" s="5"/>
    </row>
    <row r="418" spans="1:24" ht="22.5" hidden="1" x14ac:dyDescent="0.25">
      <c r="A418" s="3">
        <v>417</v>
      </c>
      <c r="B418" s="4" t="s">
        <v>29382</v>
      </c>
      <c r="C418" s="5" t="s">
        <v>29</v>
      </c>
      <c r="D418" s="5" t="s">
        <v>29383</v>
      </c>
      <c r="E418" s="5" t="s">
        <v>29360</v>
      </c>
      <c r="F418" s="5" t="s">
        <v>144</v>
      </c>
      <c r="G418" s="5" t="s">
        <v>145</v>
      </c>
      <c r="H418" s="5" t="s">
        <v>90</v>
      </c>
      <c r="I418" s="5">
        <v>500</v>
      </c>
      <c r="J418" s="5" t="s">
        <v>35</v>
      </c>
      <c r="K418" s="6">
        <v>50</v>
      </c>
      <c r="L418" s="6">
        <v>25000</v>
      </c>
      <c r="M418" s="5" t="s">
        <v>29389</v>
      </c>
      <c r="N418" s="5" t="s">
        <v>21830</v>
      </c>
      <c r="O418" s="5" t="s">
        <v>29390</v>
      </c>
      <c r="P418" s="5" t="s">
        <v>29390</v>
      </c>
      <c r="Q418" s="5">
        <v>500</v>
      </c>
      <c r="R418" s="5" t="s">
        <v>2318</v>
      </c>
      <c r="S418" s="5" t="s">
        <v>2319</v>
      </c>
      <c r="T418" s="5" t="s">
        <v>42</v>
      </c>
      <c r="U418" s="5" t="s">
        <v>43</v>
      </c>
      <c r="V418" s="5"/>
      <c r="W418" s="5" t="s">
        <v>44</v>
      </c>
      <c r="X418" s="5"/>
    </row>
    <row r="419" spans="1:24" ht="22.5" hidden="1" x14ac:dyDescent="0.25">
      <c r="A419" s="3">
        <v>418</v>
      </c>
      <c r="B419" s="4" t="s">
        <v>29382</v>
      </c>
      <c r="C419" s="5" t="s">
        <v>29</v>
      </c>
      <c r="D419" s="5" t="s">
        <v>29383</v>
      </c>
      <c r="E419" s="5" t="s">
        <v>29360</v>
      </c>
      <c r="F419" s="5" t="s">
        <v>29392</v>
      </c>
      <c r="G419" s="5" t="s">
        <v>23928</v>
      </c>
      <c r="H419" s="5" t="s">
        <v>90</v>
      </c>
      <c r="I419" s="5">
        <v>2000</v>
      </c>
      <c r="J419" s="5" t="s">
        <v>35</v>
      </c>
      <c r="K419" s="6">
        <v>12.5</v>
      </c>
      <c r="L419" s="6">
        <v>25000</v>
      </c>
      <c r="M419" s="5" t="s">
        <v>29389</v>
      </c>
      <c r="N419" s="5" t="s">
        <v>26400</v>
      </c>
      <c r="O419" s="5" t="s">
        <v>29390</v>
      </c>
      <c r="P419" s="5" t="s">
        <v>29390</v>
      </c>
      <c r="Q419" s="5">
        <v>2000</v>
      </c>
      <c r="R419" s="5" t="s">
        <v>2318</v>
      </c>
      <c r="S419" s="5" t="s">
        <v>2319</v>
      </c>
      <c r="T419" s="5" t="s">
        <v>42</v>
      </c>
      <c r="U419" s="5" t="s">
        <v>43</v>
      </c>
      <c r="V419" s="5"/>
      <c r="W419" s="5" t="s">
        <v>44</v>
      </c>
      <c r="X419" s="5"/>
    </row>
    <row r="420" spans="1:24" ht="33.75" x14ac:dyDescent="0.25">
      <c r="A420" s="3">
        <v>419</v>
      </c>
      <c r="B420" s="4" t="s">
        <v>4189</v>
      </c>
      <c r="C420" s="5" t="s">
        <v>29</v>
      </c>
      <c r="D420" s="5" t="s">
        <v>4190</v>
      </c>
      <c r="E420" s="5" t="s">
        <v>4191</v>
      </c>
      <c r="F420" s="5" t="s">
        <v>2229</v>
      </c>
      <c r="G420" s="5" t="s">
        <v>2230</v>
      </c>
      <c r="H420" s="5" t="s">
        <v>1921</v>
      </c>
      <c r="I420" s="5">
        <v>4000</v>
      </c>
      <c r="J420" s="5" t="s">
        <v>35</v>
      </c>
      <c r="K420" s="6">
        <v>2.5</v>
      </c>
      <c r="L420" s="6">
        <v>10000</v>
      </c>
      <c r="M420" s="5" t="s">
        <v>4192</v>
      </c>
      <c r="N420" s="5" t="s">
        <v>3885</v>
      </c>
      <c r="O420" s="5" t="s">
        <v>4193</v>
      </c>
      <c r="P420" s="5" t="s">
        <v>4194</v>
      </c>
      <c r="Q420" s="5">
        <v>4000</v>
      </c>
      <c r="R420" s="5" t="s">
        <v>365</v>
      </c>
      <c r="S420" s="5" t="s">
        <v>366</v>
      </c>
      <c r="T420" s="5" t="s">
        <v>42</v>
      </c>
      <c r="U420" s="5" t="s">
        <v>159</v>
      </c>
      <c r="V420" s="5"/>
      <c r="W420" s="5" t="s">
        <v>44</v>
      </c>
      <c r="X420" s="5"/>
    </row>
    <row r="421" spans="1:24" ht="33.75" x14ac:dyDescent="0.25">
      <c r="A421" s="3">
        <v>420</v>
      </c>
      <c r="B421" s="4" t="s">
        <v>4189</v>
      </c>
      <c r="C421" s="5" t="s">
        <v>29</v>
      </c>
      <c r="D421" s="5" t="s">
        <v>4190</v>
      </c>
      <c r="E421" s="5" t="s">
        <v>4191</v>
      </c>
      <c r="F421" s="5" t="s">
        <v>719</v>
      </c>
      <c r="G421" s="5" t="s">
        <v>720</v>
      </c>
      <c r="H421" s="5" t="s">
        <v>721</v>
      </c>
      <c r="I421" s="5">
        <v>100</v>
      </c>
      <c r="J421" s="5" t="s">
        <v>35</v>
      </c>
      <c r="K421" s="6">
        <v>130</v>
      </c>
      <c r="L421" s="6">
        <v>13000</v>
      </c>
      <c r="M421" s="5" t="s">
        <v>4192</v>
      </c>
      <c r="N421" s="5" t="s">
        <v>3589</v>
      </c>
      <c r="O421" s="5" t="s">
        <v>4193</v>
      </c>
      <c r="P421" s="5" t="s">
        <v>4194</v>
      </c>
      <c r="Q421" s="5">
        <v>100</v>
      </c>
      <c r="R421" s="5" t="s">
        <v>365</v>
      </c>
      <c r="S421" s="5" t="s">
        <v>366</v>
      </c>
      <c r="T421" s="5" t="s">
        <v>42</v>
      </c>
      <c r="U421" s="5" t="s">
        <v>159</v>
      </c>
      <c r="V421" s="5"/>
      <c r="W421" s="5" t="s">
        <v>44</v>
      </c>
      <c r="X421" s="5"/>
    </row>
    <row r="422" spans="1:24" ht="33.75" x14ac:dyDescent="0.25">
      <c r="A422" s="3">
        <v>421</v>
      </c>
      <c r="B422" s="4" t="s">
        <v>4195</v>
      </c>
      <c r="C422" s="5" t="s">
        <v>29</v>
      </c>
      <c r="D422" s="5" t="s">
        <v>4137</v>
      </c>
      <c r="E422" s="5" t="s">
        <v>4196</v>
      </c>
      <c r="F422" s="5" t="s">
        <v>743</v>
      </c>
      <c r="G422" s="5" t="s">
        <v>744</v>
      </c>
      <c r="H422" s="5" t="s">
        <v>741</v>
      </c>
      <c r="I422" s="5">
        <v>1000</v>
      </c>
      <c r="J422" s="5" t="s">
        <v>35</v>
      </c>
      <c r="K422" s="6">
        <v>78</v>
      </c>
      <c r="L422" s="6">
        <v>78000</v>
      </c>
      <c r="M422" s="5" t="s">
        <v>4197</v>
      </c>
      <c r="N422" s="5" t="s">
        <v>4198</v>
      </c>
      <c r="O422" s="5" t="s">
        <v>4199</v>
      </c>
      <c r="P422" s="5" t="s">
        <v>4200</v>
      </c>
      <c r="Q422" s="5">
        <v>405</v>
      </c>
      <c r="R422" s="5" t="s">
        <v>504</v>
      </c>
      <c r="S422" s="5" t="s">
        <v>505</v>
      </c>
      <c r="T422" s="5" t="s">
        <v>42</v>
      </c>
      <c r="U422" s="5" t="s">
        <v>159</v>
      </c>
      <c r="V422" s="5"/>
      <c r="W422" s="5" t="s">
        <v>44</v>
      </c>
      <c r="X422" s="5"/>
    </row>
    <row r="423" spans="1:24" ht="33.75" x14ac:dyDescent="0.25">
      <c r="A423" s="3">
        <v>422</v>
      </c>
      <c r="B423" s="4" t="s">
        <v>4195</v>
      </c>
      <c r="C423" s="5" t="s">
        <v>29</v>
      </c>
      <c r="D423" s="5" t="s">
        <v>4137</v>
      </c>
      <c r="E423" s="5" t="s">
        <v>4196</v>
      </c>
      <c r="F423" s="5" t="s">
        <v>2511</v>
      </c>
      <c r="G423" s="5" t="s">
        <v>2512</v>
      </c>
      <c r="H423" s="5" t="s">
        <v>741</v>
      </c>
      <c r="I423" s="5">
        <v>2000</v>
      </c>
      <c r="J423" s="5" t="s">
        <v>35</v>
      </c>
      <c r="K423" s="6">
        <v>90</v>
      </c>
      <c r="L423" s="6">
        <v>180000</v>
      </c>
      <c r="M423" s="5" t="s">
        <v>4197</v>
      </c>
      <c r="N423" s="5" t="s">
        <v>4201</v>
      </c>
      <c r="O423" s="5" t="s">
        <v>4199</v>
      </c>
      <c r="P423" s="5" t="s">
        <v>4200</v>
      </c>
      <c r="Q423" s="5">
        <v>1650</v>
      </c>
      <c r="R423" s="5" t="s">
        <v>504</v>
      </c>
      <c r="S423" s="5" t="s">
        <v>505</v>
      </c>
      <c r="T423" s="5" t="s">
        <v>42</v>
      </c>
      <c r="U423" s="5" t="s">
        <v>159</v>
      </c>
      <c r="V423" s="5"/>
      <c r="W423" s="5" t="s">
        <v>44</v>
      </c>
      <c r="X423" s="5"/>
    </row>
    <row r="424" spans="1:24" ht="22.5" hidden="1" x14ac:dyDescent="0.25">
      <c r="A424" s="3">
        <v>423</v>
      </c>
      <c r="B424" s="4" t="s">
        <v>29382</v>
      </c>
      <c r="C424" s="5" t="s">
        <v>29</v>
      </c>
      <c r="D424" s="5" t="s">
        <v>29383</v>
      </c>
      <c r="E424" s="5" t="s">
        <v>29360</v>
      </c>
      <c r="F424" s="5" t="s">
        <v>281</v>
      </c>
      <c r="G424" s="5" t="s">
        <v>282</v>
      </c>
      <c r="H424" s="5" t="s">
        <v>90</v>
      </c>
      <c r="I424" s="5">
        <v>1000</v>
      </c>
      <c r="J424" s="5" t="s">
        <v>35</v>
      </c>
      <c r="K424" s="6">
        <v>30</v>
      </c>
      <c r="L424" s="6">
        <v>30000</v>
      </c>
      <c r="M424" s="5" t="s">
        <v>29393</v>
      </c>
      <c r="N424" s="5" t="s">
        <v>29394</v>
      </c>
      <c r="O424" s="5" t="s">
        <v>29395</v>
      </c>
      <c r="P424" s="5" t="s">
        <v>29396</v>
      </c>
      <c r="Q424" s="5">
        <v>1000</v>
      </c>
      <c r="R424" s="5" t="s">
        <v>2318</v>
      </c>
      <c r="S424" s="5" t="s">
        <v>2319</v>
      </c>
      <c r="T424" s="5" t="s">
        <v>42</v>
      </c>
      <c r="U424" s="5" t="s">
        <v>43</v>
      </c>
      <c r="V424" s="5"/>
      <c r="W424" s="5" t="s">
        <v>44</v>
      </c>
      <c r="X424" s="5"/>
    </row>
    <row r="425" spans="1:24" ht="22.5" hidden="1" x14ac:dyDescent="0.25">
      <c r="A425" s="3">
        <v>424</v>
      </c>
      <c r="B425" s="4" t="s">
        <v>29397</v>
      </c>
      <c r="C425" s="5" t="s">
        <v>29</v>
      </c>
      <c r="D425" s="5" t="s">
        <v>29383</v>
      </c>
      <c r="E425" s="5" t="s">
        <v>29398</v>
      </c>
      <c r="F425" s="5" t="s">
        <v>25309</v>
      </c>
      <c r="G425" s="5" t="s">
        <v>17529</v>
      </c>
      <c r="H425" s="5" t="s">
        <v>90</v>
      </c>
      <c r="I425" s="5">
        <v>12</v>
      </c>
      <c r="J425" s="5" t="s">
        <v>35</v>
      </c>
      <c r="K425" s="6">
        <v>7888</v>
      </c>
      <c r="L425" s="6">
        <v>94656</v>
      </c>
      <c r="M425" s="5" t="s">
        <v>29399</v>
      </c>
      <c r="N425" s="5" t="s">
        <v>29400</v>
      </c>
      <c r="O425" s="5" t="s">
        <v>29401</v>
      </c>
      <c r="P425" s="5" t="s">
        <v>29402</v>
      </c>
      <c r="Q425" s="5">
        <v>12</v>
      </c>
      <c r="R425" s="5" t="s">
        <v>24865</v>
      </c>
      <c r="S425" s="5" t="s">
        <v>24866</v>
      </c>
      <c r="T425" s="5" t="s">
        <v>42</v>
      </c>
      <c r="U425" s="5" t="s">
        <v>43</v>
      </c>
      <c r="V425" s="5"/>
      <c r="W425" s="5" t="s">
        <v>44</v>
      </c>
      <c r="X425" s="5"/>
    </row>
    <row r="426" spans="1:24" ht="22.5" hidden="1" x14ac:dyDescent="0.25">
      <c r="A426" s="3">
        <v>425</v>
      </c>
      <c r="B426" s="4" t="s">
        <v>29403</v>
      </c>
      <c r="C426" s="5" t="s">
        <v>29</v>
      </c>
      <c r="D426" s="5" t="s">
        <v>29404</v>
      </c>
      <c r="E426" s="5" t="s">
        <v>29360</v>
      </c>
      <c r="F426" s="5" t="s">
        <v>350</v>
      </c>
      <c r="G426" s="5" t="s">
        <v>351</v>
      </c>
      <c r="H426" s="5" t="s">
        <v>232</v>
      </c>
      <c r="I426" s="5">
        <v>200</v>
      </c>
      <c r="J426" s="5" t="s">
        <v>35</v>
      </c>
      <c r="K426" s="6">
        <v>120</v>
      </c>
      <c r="L426" s="6">
        <v>24000</v>
      </c>
      <c r="M426" s="5" t="s">
        <v>29405</v>
      </c>
      <c r="N426" s="5" t="s">
        <v>856</v>
      </c>
      <c r="O426" s="5" t="s">
        <v>29406</v>
      </c>
      <c r="P426" s="5" t="s">
        <v>29406</v>
      </c>
      <c r="Q426" s="5">
        <v>200</v>
      </c>
      <c r="R426" s="5" t="s">
        <v>24066</v>
      </c>
      <c r="S426" s="5" t="s">
        <v>24067</v>
      </c>
      <c r="T426" s="5" t="s">
        <v>42</v>
      </c>
      <c r="U426" s="5" t="s">
        <v>43</v>
      </c>
      <c r="V426" s="5"/>
      <c r="W426" s="5" t="s">
        <v>44</v>
      </c>
      <c r="X426" s="5"/>
    </row>
    <row r="427" spans="1:24" ht="22.5" hidden="1" x14ac:dyDescent="0.25">
      <c r="A427" s="3">
        <v>426</v>
      </c>
      <c r="B427" s="4" t="s">
        <v>29403</v>
      </c>
      <c r="C427" s="5" t="s">
        <v>29</v>
      </c>
      <c r="D427" s="5" t="s">
        <v>29404</v>
      </c>
      <c r="E427" s="5" t="s">
        <v>29360</v>
      </c>
      <c r="F427" s="5" t="s">
        <v>29407</v>
      </c>
      <c r="G427" s="5" t="s">
        <v>29408</v>
      </c>
      <c r="H427" s="5" t="s">
        <v>119</v>
      </c>
      <c r="I427" s="5">
        <v>5</v>
      </c>
      <c r="J427" s="5" t="s">
        <v>35</v>
      </c>
      <c r="K427" s="6">
        <v>8500</v>
      </c>
      <c r="L427" s="6">
        <v>42500</v>
      </c>
      <c r="M427" s="5" t="s">
        <v>29405</v>
      </c>
      <c r="N427" s="5" t="s">
        <v>856</v>
      </c>
      <c r="O427" s="5" t="s">
        <v>29406</v>
      </c>
      <c r="P427" s="5" t="s">
        <v>29406</v>
      </c>
      <c r="Q427" s="5">
        <v>5</v>
      </c>
      <c r="R427" s="5" t="s">
        <v>24066</v>
      </c>
      <c r="S427" s="5" t="s">
        <v>24067</v>
      </c>
      <c r="T427" s="5" t="s">
        <v>42</v>
      </c>
      <c r="U427" s="5" t="s">
        <v>43</v>
      </c>
      <c r="V427" s="5"/>
      <c r="W427" s="5" t="s">
        <v>44</v>
      </c>
      <c r="X427" s="5"/>
    </row>
    <row r="428" spans="1:24" ht="22.5" hidden="1" x14ac:dyDescent="0.25">
      <c r="A428" s="3">
        <v>427</v>
      </c>
      <c r="B428" s="4" t="s">
        <v>29403</v>
      </c>
      <c r="C428" s="5" t="s">
        <v>29</v>
      </c>
      <c r="D428" s="5" t="s">
        <v>29404</v>
      </c>
      <c r="E428" s="5" t="s">
        <v>29360</v>
      </c>
      <c r="F428" s="5" t="s">
        <v>24041</v>
      </c>
      <c r="G428" s="5" t="s">
        <v>7890</v>
      </c>
      <c r="H428" s="5" t="s">
        <v>90</v>
      </c>
      <c r="I428" s="5">
        <v>1000</v>
      </c>
      <c r="J428" s="5" t="s">
        <v>35</v>
      </c>
      <c r="K428" s="6">
        <v>75</v>
      </c>
      <c r="L428" s="6">
        <v>75000</v>
      </c>
      <c r="M428" s="5" t="s">
        <v>29405</v>
      </c>
      <c r="N428" s="5" t="s">
        <v>29409</v>
      </c>
      <c r="O428" s="5" t="s">
        <v>29406</v>
      </c>
      <c r="P428" s="5" t="s">
        <v>29406</v>
      </c>
      <c r="Q428" s="5">
        <v>1000</v>
      </c>
      <c r="R428" s="5" t="s">
        <v>24066</v>
      </c>
      <c r="S428" s="5" t="s">
        <v>24067</v>
      </c>
      <c r="T428" s="5" t="s">
        <v>42</v>
      </c>
      <c r="U428" s="5" t="s">
        <v>43</v>
      </c>
      <c r="V428" s="5"/>
      <c r="W428" s="5" t="s">
        <v>44</v>
      </c>
      <c r="X428" s="5"/>
    </row>
    <row r="429" spans="1:24" ht="33.75" hidden="1" x14ac:dyDescent="0.25">
      <c r="A429" s="3">
        <v>428</v>
      </c>
      <c r="B429" s="4" t="s">
        <v>29403</v>
      </c>
      <c r="C429" s="5" t="s">
        <v>29</v>
      </c>
      <c r="D429" s="5" t="s">
        <v>29404</v>
      </c>
      <c r="E429" s="5" t="s">
        <v>29360</v>
      </c>
      <c r="F429" s="5" t="s">
        <v>29410</v>
      </c>
      <c r="G429" s="5" t="s">
        <v>29411</v>
      </c>
      <c r="H429" s="5" t="s">
        <v>119</v>
      </c>
      <c r="I429" s="5">
        <v>10</v>
      </c>
      <c r="J429" s="5" t="s">
        <v>35</v>
      </c>
      <c r="K429" s="6">
        <v>1000</v>
      </c>
      <c r="L429" s="6">
        <v>10000</v>
      </c>
      <c r="M429" s="5" t="s">
        <v>29405</v>
      </c>
      <c r="N429" s="5" t="s">
        <v>856</v>
      </c>
      <c r="O429" s="5" t="s">
        <v>29406</v>
      </c>
      <c r="P429" s="5" t="s">
        <v>29406</v>
      </c>
      <c r="Q429" s="5">
        <v>10</v>
      </c>
      <c r="R429" s="5" t="s">
        <v>24066</v>
      </c>
      <c r="S429" s="5" t="s">
        <v>24067</v>
      </c>
      <c r="T429" s="5" t="s">
        <v>42</v>
      </c>
      <c r="U429" s="5" t="s">
        <v>43</v>
      </c>
      <c r="V429" s="5"/>
      <c r="W429" s="5" t="s">
        <v>44</v>
      </c>
      <c r="X429" s="5"/>
    </row>
    <row r="430" spans="1:24" ht="22.5" hidden="1" x14ac:dyDescent="0.25">
      <c r="A430" s="3">
        <v>429</v>
      </c>
      <c r="B430" s="4" t="s">
        <v>29403</v>
      </c>
      <c r="C430" s="5" t="s">
        <v>29</v>
      </c>
      <c r="D430" s="5" t="s">
        <v>29404</v>
      </c>
      <c r="E430" s="5" t="s">
        <v>29360</v>
      </c>
      <c r="F430" s="5" t="s">
        <v>29412</v>
      </c>
      <c r="G430" s="5" t="s">
        <v>9974</v>
      </c>
      <c r="H430" s="5" t="s">
        <v>90</v>
      </c>
      <c r="I430" s="5">
        <v>500</v>
      </c>
      <c r="J430" s="5" t="s">
        <v>35</v>
      </c>
      <c r="K430" s="6">
        <v>27</v>
      </c>
      <c r="L430" s="6">
        <v>13500</v>
      </c>
      <c r="M430" s="5" t="s">
        <v>29405</v>
      </c>
      <c r="N430" s="5" t="s">
        <v>29413</v>
      </c>
      <c r="O430" s="5" t="s">
        <v>29406</v>
      </c>
      <c r="P430" s="5" t="s">
        <v>29406</v>
      </c>
      <c r="Q430" s="5">
        <v>500</v>
      </c>
      <c r="R430" s="5" t="s">
        <v>24066</v>
      </c>
      <c r="S430" s="5" t="s">
        <v>24067</v>
      </c>
      <c r="T430" s="5" t="s">
        <v>42</v>
      </c>
      <c r="U430" s="5" t="s">
        <v>43</v>
      </c>
      <c r="V430" s="5"/>
      <c r="W430" s="5" t="s">
        <v>44</v>
      </c>
      <c r="X430" s="5"/>
    </row>
    <row r="431" spans="1:24" ht="22.5" hidden="1" x14ac:dyDescent="0.25">
      <c r="A431" s="3">
        <v>430</v>
      </c>
      <c r="B431" s="4" t="s">
        <v>29403</v>
      </c>
      <c r="C431" s="5" t="s">
        <v>29</v>
      </c>
      <c r="D431" s="5" t="s">
        <v>29404</v>
      </c>
      <c r="E431" s="5" t="s">
        <v>29360</v>
      </c>
      <c r="F431" s="5" t="s">
        <v>29414</v>
      </c>
      <c r="G431" s="5" t="s">
        <v>5510</v>
      </c>
      <c r="H431" s="5" t="s">
        <v>90</v>
      </c>
      <c r="I431" s="5">
        <v>200</v>
      </c>
      <c r="J431" s="5" t="s">
        <v>35</v>
      </c>
      <c r="K431" s="6">
        <v>13</v>
      </c>
      <c r="L431" s="6">
        <v>2600</v>
      </c>
      <c r="M431" s="5" t="s">
        <v>29415</v>
      </c>
      <c r="N431" s="5" t="s">
        <v>29416</v>
      </c>
      <c r="O431" s="5" t="s">
        <v>29417</v>
      </c>
      <c r="P431" s="5" t="s">
        <v>29418</v>
      </c>
      <c r="Q431" s="5">
        <v>200</v>
      </c>
      <c r="R431" s="5" t="s">
        <v>24066</v>
      </c>
      <c r="S431" s="5" t="s">
        <v>24067</v>
      </c>
      <c r="T431" s="5" t="s">
        <v>42</v>
      </c>
      <c r="U431" s="5" t="s">
        <v>43</v>
      </c>
      <c r="V431" s="5"/>
      <c r="W431" s="5" t="s">
        <v>44</v>
      </c>
      <c r="X431" s="5"/>
    </row>
    <row r="432" spans="1:24" ht="22.5" hidden="1" x14ac:dyDescent="0.25">
      <c r="A432" s="3">
        <v>431</v>
      </c>
      <c r="B432" s="4" t="s">
        <v>29419</v>
      </c>
      <c r="C432" s="5" t="s">
        <v>29</v>
      </c>
      <c r="D432" s="5" t="s">
        <v>29420</v>
      </c>
      <c r="E432" s="5" t="s">
        <v>4282</v>
      </c>
      <c r="F432" s="5" t="s">
        <v>29421</v>
      </c>
      <c r="G432" s="5" t="s">
        <v>10238</v>
      </c>
      <c r="H432" s="5" t="s">
        <v>90</v>
      </c>
      <c r="I432" s="5">
        <v>5</v>
      </c>
      <c r="J432" s="5" t="s">
        <v>35</v>
      </c>
      <c r="K432" s="6">
        <v>2088</v>
      </c>
      <c r="L432" s="6">
        <v>10440</v>
      </c>
      <c r="M432" s="5" t="s">
        <v>29422</v>
      </c>
      <c r="N432" s="5" t="s">
        <v>29423</v>
      </c>
      <c r="O432" s="5" t="s">
        <v>29424</v>
      </c>
      <c r="P432" s="5" t="s">
        <v>29424</v>
      </c>
      <c r="Q432" s="5">
        <v>5</v>
      </c>
      <c r="R432" s="5" t="s">
        <v>86</v>
      </c>
      <c r="S432" s="5" t="s">
        <v>87</v>
      </c>
      <c r="T432" s="5" t="s">
        <v>42</v>
      </c>
      <c r="U432" s="5" t="s">
        <v>43</v>
      </c>
      <c r="V432" s="5"/>
      <c r="W432" s="5" t="s">
        <v>44</v>
      </c>
      <c r="X432" s="5"/>
    </row>
    <row r="433" spans="1:24" ht="22.5" hidden="1" x14ac:dyDescent="0.25">
      <c r="A433" s="3">
        <v>432</v>
      </c>
      <c r="B433" s="4" t="s">
        <v>29419</v>
      </c>
      <c r="C433" s="5" t="s">
        <v>29</v>
      </c>
      <c r="D433" s="5" t="s">
        <v>29420</v>
      </c>
      <c r="E433" s="5" t="s">
        <v>4282</v>
      </c>
      <c r="F433" s="5" t="s">
        <v>29425</v>
      </c>
      <c r="G433" s="5" t="s">
        <v>29426</v>
      </c>
      <c r="H433" s="5" t="s">
        <v>119</v>
      </c>
      <c r="I433" s="5">
        <v>200</v>
      </c>
      <c r="J433" s="5" t="s">
        <v>35</v>
      </c>
      <c r="K433" s="6">
        <v>48</v>
      </c>
      <c r="L433" s="6">
        <v>9600</v>
      </c>
      <c r="M433" s="5" t="s">
        <v>29422</v>
      </c>
      <c r="N433" s="5" t="s">
        <v>29427</v>
      </c>
      <c r="O433" s="5" t="s">
        <v>29424</v>
      </c>
      <c r="P433" s="5" t="s">
        <v>29424</v>
      </c>
      <c r="Q433" s="5">
        <v>200</v>
      </c>
      <c r="R433" s="5" t="s">
        <v>86</v>
      </c>
      <c r="S433" s="5" t="s">
        <v>87</v>
      </c>
      <c r="T433" s="5" t="s">
        <v>42</v>
      </c>
      <c r="U433" s="5" t="s">
        <v>43</v>
      </c>
      <c r="V433" s="5"/>
      <c r="W433" s="5" t="s">
        <v>44</v>
      </c>
      <c r="X433" s="5"/>
    </row>
    <row r="434" spans="1:24" ht="22.5" hidden="1" x14ac:dyDescent="0.25">
      <c r="A434" s="3">
        <v>433</v>
      </c>
      <c r="B434" s="4" t="s">
        <v>29419</v>
      </c>
      <c r="C434" s="5" t="s">
        <v>29</v>
      </c>
      <c r="D434" s="5" t="s">
        <v>29420</v>
      </c>
      <c r="E434" s="5" t="s">
        <v>4282</v>
      </c>
      <c r="F434" s="5" t="s">
        <v>29428</v>
      </c>
      <c r="G434" s="5" t="s">
        <v>29429</v>
      </c>
      <c r="H434" s="5" t="s">
        <v>90</v>
      </c>
      <c r="I434" s="5">
        <v>10</v>
      </c>
      <c r="J434" s="5" t="s">
        <v>35</v>
      </c>
      <c r="K434" s="6">
        <v>7500</v>
      </c>
      <c r="L434" s="6">
        <v>75000</v>
      </c>
      <c r="M434" s="5" t="s">
        <v>29422</v>
      </c>
      <c r="N434" s="5" t="s">
        <v>29430</v>
      </c>
      <c r="O434" s="5" t="s">
        <v>29424</v>
      </c>
      <c r="P434" s="5" t="s">
        <v>29424</v>
      </c>
      <c r="Q434" s="5">
        <v>10</v>
      </c>
      <c r="R434" s="5" t="s">
        <v>86</v>
      </c>
      <c r="S434" s="5" t="s">
        <v>87</v>
      </c>
      <c r="T434" s="5" t="s">
        <v>42</v>
      </c>
      <c r="U434" s="5" t="s">
        <v>43</v>
      </c>
      <c r="V434" s="5"/>
      <c r="W434" s="5" t="s">
        <v>44</v>
      </c>
      <c r="X434" s="5"/>
    </row>
    <row r="435" spans="1:24" ht="22.5" hidden="1" x14ac:dyDescent="0.25">
      <c r="A435" s="3">
        <v>434</v>
      </c>
      <c r="B435" s="4" t="s">
        <v>29419</v>
      </c>
      <c r="C435" s="5" t="s">
        <v>29</v>
      </c>
      <c r="D435" s="5" t="s">
        <v>29420</v>
      </c>
      <c r="E435" s="5" t="s">
        <v>4282</v>
      </c>
      <c r="F435" s="5" t="s">
        <v>29431</v>
      </c>
      <c r="G435" s="5" t="s">
        <v>29432</v>
      </c>
      <c r="H435" s="5" t="s">
        <v>119</v>
      </c>
      <c r="I435" s="5">
        <v>2</v>
      </c>
      <c r="J435" s="5" t="s">
        <v>35</v>
      </c>
      <c r="K435" s="6">
        <v>8500</v>
      </c>
      <c r="L435" s="6">
        <v>17000</v>
      </c>
      <c r="M435" s="5" t="s">
        <v>29422</v>
      </c>
      <c r="N435" s="5" t="s">
        <v>29433</v>
      </c>
      <c r="O435" s="5" t="s">
        <v>29424</v>
      </c>
      <c r="P435" s="5" t="s">
        <v>29424</v>
      </c>
      <c r="Q435" s="5">
        <v>2</v>
      </c>
      <c r="R435" s="5" t="s">
        <v>86</v>
      </c>
      <c r="S435" s="5" t="s">
        <v>87</v>
      </c>
      <c r="T435" s="5" t="s">
        <v>42</v>
      </c>
      <c r="U435" s="5" t="s">
        <v>43</v>
      </c>
      <c r="V435" s="5"/>
      <c r="W435" s="5" t="s">
        <v>44</v>
      </c>
      <c r="X435" s="5"/>
    </row>
    <row r="436" spans="1:24" ht="22.5" hidden="1" x14ac:dyDescent="0.25">
      <c r="A436" s="3">
        <v>435</v>
      </c>
      <c r="B436" s="4" t="s">
        <v>29419</v>
      </c>
      <c r="C436" s="5" t="s">
        <v>29</v>
      </c>
      <c r="D436" s="5" t="s">
        <v>29420</v>
      </c>
      <c r="E436" s="5" t="s">
        <v>4282</v>
      </c>
      <c r="F436" s="5" t="s">
        <v>29434</v>
      </c>
      <c r="G436" s="5" t="s">
        <v>10243</v>
      </c>
      <c r="H436" s="5" t="s">
        <v>90</v>
      </c>
      <c r="I436" s="5">
        <v>5</v>
      </c>
      <c r="J436" s="5" t="s">
        <v>35</v>
      </c>
      <c r="K436" s="6">
        <v>2088</v>
      </c>
      <c r="L436" s="6">
        <v>10440</v>
      </c>
      <c r="M436" s="5" t="s">
        <v>29422</v>
      </c>
      <c r="N436" s="5" t="s">
        <v>29435</v>
      </c>
      <c r="O436" s="5" t="s">
        <v>29424</v>
      </c>
      <c r="P436" s="5" t="s">
        <v>29424</v>
      </c>
      <c r="Q436" s="5">
        <v>5</v>
      </c>
      <c r="R436" s="5" t="s">
        <v>86</v>
      </c>
      <c r="S436" s="5" t="s">
        <v>87</v>
      </c>
      <c r="T436" s="5" t="s">
        <v>42</v>
      </c>
      <c r="U436" s="5" t="s">
        <v>43</v>
      </c>
      <c r="V436" s="5"/>
      <c r="W436" s="5" t="s">
        <v>44</v>
      </c>
      <c r="X436" s="5"/>
    </row>
    <row r="437" spans="1:24" ht="22.5" hidden="1" x14ac:dyDescent="0.25">
      <c r="A437" s="3">
        <v>436</v>
      </c>
      <c r="B437" s="4" t="s">
        <v>29419</v>
      </c>
      <c r="C437" s="5" t="s">
        <v>29</v>
      </c>
      <c r="D437" s="5" t="s">
        <v>29420</v>
      </c>
      <c r="E437" s="5" t="s">
        <v>4282</v>
      </c>
      <c r="F437" s="5" t="s">
        <v>29436</v>
      </c>
      <c r="G437" s="5" t="s">
        <v>6249</v>
      </c>
      <c r="H437" s="5" t="s">
        <v>90</v>
      </c>
      <c r="I437" s="5">
        <v>5</v>
      </c>
      <c r="J437" s="5" t="s">
        <v>35</v>
      </c>
      <c r="K437" s="6">
        <v>2088</v>
      </c>
      <c r="L437" s="6">
        <v>10440</v>
      </c>
      <c r="M437" s="5" t="s">
        <v>29422</v>
      </c>
      <c r="N437" s="5" t="s">
        <v>29437</v>
      </c>
      <c r="O437" s="5" t="s">
        <v>29424</v>
      </c>
      <c r="P437" s="5" t="s">
        <v>29424</v>
      </c>
      <c r="Q437" s="5">
        <v>5</v>
      </c>
      <c r="R437" s="5" t="s">
        <v>86</v>
      </c>
      <c r="S437" s="5" t="s">
        <v>87</v>
      </c>
      <c r="T437" s="5" t="s">
        <v>42</v>
      </c>
      <c r="U437" s="5" t="s">
        <v>43</v>
      </c>
      <c r="V437" s="5"/>
      <c r="W437" s="5" t="s">
        <v>44</v>
      </c>
      <c r="X437" s="5"/>
    </row>
    <row r="438" spans="1:24" ht="22.5" hidden="1" x14ac:dyDescent="0.25">
      <c r="A438" s="3">
        <v>437</v>
      </c>
      <c r="B438" s="4" t="s">
        <v>29419</v>
      </c>
      <c r="C438" s="5" t="s">
        <v>29</v>
      </c>
      <c r="D438" s="5" t="s">
        <v>29420</v>
      </c>
      <c r="E438" s="5" t="s">
        <v>4282</v>
      </c>
      <c r="F438" s="5" t="s">
        <v>29438</v>
      </c>
      <c r="G438" s="5" t="s">
        <v>29439</v>
      </c>
      <c r="H438" s="5" t="s">
        <v>90</v>
      </c>
      <c r="I438" s="5">
        <v>30</v>
      </c>
      <c r="J438" s="5" t="s">
        <v>35</v>
      </c>
      <c r="K438" s="6">
        <v>522</v>
      </c>
      <c r="L438" s="6">
        <v>15660</v>
      </c>
      <c r="M438" s="5" t="s">
        <v>29422</v>
      </c>
      <c r="N438" s="5" t="s">
        <v>29440</v>
      </c>
      <c r="O438" s="5" t="s">
        <v>29424</v>
      </c>
      <c r="P438" s="5" t="s">
        <v>29424</v>
      </c>
      <c r="Q438" s="5">
        <v>30</v>
      </c>
      <c r="R438" s="5" t="s">
        <v>86</v>
      </c>
      <c r="S438" s="5" t="s">
        <v>87</v>
      </c>
      <c r="T438" s="5" t="s">
        <v>42</v>
      </c>
      <c r="U438" s="5" t="s">
        <v>43</v>
      </c>
      <c r="V438" s="5"/>
      <c r="W438" s="5" t="s">
        <v>44</v>
      </c>
      <c r="X438" s="5"/>
    </row>
    <row r="439" spans="1:24" ht="22.5" hidden="1" x14ac:dyDescent="0.25">
      <c r="A439" s="3">
        <v>438</v>
      </c>
      <c r="B439" s="4" t="s">
        <v>29419</v>
      </c>
      <c r="C439" s="5" t="s">
        <v>29</v>
      </c>
      <c r="D439" s="5" t="s">
        <v>29420</v>
      </c>
      <c r="E439" s="5" t="s">
        <v>4282</v>
      </c>
      <c r="F439" s="5" t="s">
        <v>26748</v>
      </c>
      <c r="G439" s="5" t="s">
        <v>26749</v>
      </c>
      <c r="H439" s="5" t="s">
        <v>119</v>
      </c>
      <c r="I439" s="5">
        <v>10</v>
      </c>
      <c r="J439" s="5" t="s">
        <v>35</v>
      </c>
      <c r="K439" s="6">
        <v>2900</v>
      </c>
      <c r="L439" s="6">
        <v>29000</v>
      </c>
      <c r="M439" s="5" t="s">
        <v>29441</v>
      </c>
      <c r="N439" s="5" t="s">
        <v>26751</v>
      </c>
      <c r="O439" s="5" t="s">
        <v>29442</v>
      </c>
      <c r="P439" s="5" t="s">
        <v>29418</v>
      </c>
      <c r="Q439" s="5">
        <v>10</v>
      </c>
      <c r="R439" s="5" t="s">
        <v>86</v>
      </c>
      <c r="S439" s="5" t="s">
        <v>87</v>
      </c>
      <c r="T439" s="5" t="s">
        <v>42</v>
      </c>
      <c r="U439" s="5" t="s">
        <v>43</v>
      </c>
      <c r="V439" s="5"/>
      <c r="W439" s="5" t="s">
        <v>44</v>
      </c>
      <c r="X439" s="5"/>
    </row>
    <row r="440" spans="1:24" ht="33.75" x14ac:dyDescent="0.25">
      <c r="A440" s="3">
        <v>439</v>
      </c>
      <c r="B440" s="4" t="s">
        <v>4195</v>
      </c>
      <c r="C440" s="5" t="s">
        <v>29</v>
      </c>
      <c r="D440" s="5" t="s">
        <v>4137</v>
      </c>
      <c r="E440" s="5" t="s">
        <v>4196</v>
      </c>
      <c r="F440" s="5" t="s">
        <v>662</v>
      </c>
      <c r="G440" s="5" t="s">
        <v>663</v>
      </c>
      <c r="H440" s="5" t="s">
        <v>577</v>
      </c>
      <c r="I440" s="5">
        <v>200</v>
      </c>
      <c r="J440" s="5" t="s">
        <v>35</v>
      </c>
      <c r="K440" s="6">
        <v>1058</v>
      </c>
      <c r="L440" s="6">
        <v>211600</v>
      </c>
      <c r="M440" s="5" t="s">
        <v>4202</v>
      </c>
      <c r="N440" s="5" t="s">
        <v>3744</v>
      </c>
      <c r="O440" s="5" t="s">
        <v>4203</v>
      </c>
      <c r="P440" s="5" t="s">
        <v>4203</v>
      </c>
      <c r="Q440" s="5">
        <v>25</v>
      </c>
      <c r="R440" s="5" t="s">
        <v>504</v>
      </c>
      <c r="S440" s="5" t="s">
        <v>505</v>
      </c>
      <c r="T440" s="5" t="s">
        <v>42</v>
      </c>
      <c r="U440" s="5" t="s">
        <v>159</v>
      </c>
      <c r="V440" s="5"/>
      <c r="W440" s="5" t="s">
        <v>44</v>
      </c>
      <c r="X440" s="5"/>
    </row>
    <row r="441" spans="1:24" ht="22.5" x14ac:dyDescent="0.25">
      <c r="A441" s="3">
        <v>440</v>
      </c>
      <c r="B441" s="4" t="s">
        <v>4195</v>
      </c>
      <c r="C441" s="5" t="s">
        <v>29</v>
      </c>
      <c r="D441" s="5" t="s">
        <v>4137</v>
      </c>
      <c r="E441" s="5" t="s">
        <v>4196</v>
      </c>
      <c r="F441" s="5" t="s">
        <v>1617</v>
      </c>
      <c r="G441" s="5" t="s">
        <v>1618</v>
      </c>
      <c r="H441" s="5" t="s">
        <v>584</v>
      </c>
      <c r="I441" s="5">
        <v>300</v>
      </c>
      <c r="J441" s="5" t="s">
        <v>35</v>
      </c>
      <c r="K441" s="6">
        <v>110</v>
      </c>
      <c r="L441" s="6">
        <v>33000</v>
      </c>
      <c r="M441" s="5" t="s">
        <v>4202</v>
      </c>
      <c r="N441" s="5" t="s">
        <v>3522</v>
      </c>
      <c r="O441" s="5" t="s">
        <v>4203</v>
      </c>
      <c r="P441" s="5" t="s">
        <v>4203</v>
      </c>
      <c r="Q441" s="5">
        <v>300</v>
      </c>
      <c r="R441" s="5" t="s">
        <v>504</v>
      </c>
      <c r="S441" s="5" t="s">
        <v>505</v>
      </c>
      <c r="T441" s="5" t="s">
        <v>42</v>
      </c>
      <c r="U441" s="5" t="s">
        <v>159</v>
      </c>
      <c r="V441" s="5"/>
      <c r="W441" s="5" t="s">
        <v>44</v>
      </c>
      <c r="X441" s="5"/>
    </row>
    <row r="442" spans="1:24" ht="33.75" x14ac:dyDescent="0.25">
      <c r="A442" s="3">
        <v>441</v>
      </c>
      <c r="B442" s="4" t="s">
        <v>4195</v>
      </c>
      <c r="C442" s="5" t="s">
        <v>29</v>
      </c>
      <c r="D442" s="5" t="s">
        <v>4137</v>
      </c>
      <c r="E442" s="5" t="s">
        <v>4196</v>
      </c>
      <c r="F442" s="5" t="s">
        <v>743</v>
      </c>
      <c r="G442" s="5" t="s">
        <v>744</v>
      </c>
      <c r="H442" s="5" t="s">
        <v>741</v>
      </c>
      <c r="I442" s="5">
        <v>1000</v>
      </c>
      <c r="J442" s="5" t="s">
        <v>35</v>
      </c>
      <c r="K442" s="6">
        <v>78</v>
      </c>
      <c r="L442" s="6">
        <v>78000</v>
      </c>
      <c r="M442" s="5" t="s">
        <v>4197</v>
      </c>
      <c r="N442" s="5" t="s">
        <v>4204</v>
      </c>
      <c r="O442" s="5" t="s">
        <v>4199</v>
      </c>
      <c r="P442" s="5" t="s">
        <v>4200</v>
      </c>
      <c r="Q442" s="5">
        <v>550</v>
      </c>
      <c r="R442" s="5" t="s">
        <v>504</v>
      </c>
      <c r="S442" s="5" t="s">
        <v>505</v>
      </c>
      <c r="T442" s="5" t="s">
        <v>42</v>
      </c>
      <c r="U442" s="5" t="s">
        <v>159</v>
      </c>
      <c r="V442" s="5"/>
      <c r="W442" s="5" t="s">
        <v>44</v>
      </c>
      <c r="X442" s="5"/>
    </row>
    <row r="443" spans="1:24" ht="33.75" x14ac:dyDescent="0.25">
      <c r="A443" s="3">
        <v>442</v>
      </c>
      <c r="B443" s="4" t="s">
        <v>4195</v>
      </c>
      <c r="C443" s="5" t="s">
        <v>29</v>
      </c>
      <c r="D443" s="5" t="s">
        <v>4137</v>
      </c>
      <c r="E443" s="5" t="s">
        <v>4196</v>
      </c>
      <c r="F443" s="5" t="s">
        <v>662</v>
      </c>
      <c r="G443" s="5" t="s">
        <v>663</v>
      </c>
      <c r="H443" s="5" t="s">
        <v>577</v>
      </c>
      <c r="I443" s="5">
        <v>200</v>
      </c>
      <c r="J443" s="5" t="s">
        <v>35</v>
      </c>
      <c r="K443" s="6">
        <v>1058</v>
      </c>
      <c r="L443" s="6">
        <v>211600</v>
      </c>
      <c r="M443" s="5" t="s">
        <v>4205</v>
      </c>
      <c r="N443" s="5" t="s">
        <v>3745</v>
      </c>
      <c r="O443" s="5" t="s">
        <v>4206</v>
      </c>
      <c r="P443" s="5" t="s">
        <v>4207</v>
      </c>
      <c r="Q443" s="5">
        <v>156</v>
      </c>
      <c r="R443" s="5" t="s">
        <v>504</v>
      </c>
      <c r="S443" s="5" t="s">
        <v>505</v>
      </c>
      <c r="T443" s="5" t="s">
        <v>42</v>
      </c>
      <c r="U443" s="5" t="s">
        <v>159</v>
      </c>
      <c r="V443" s="5"/>
      <c r="W443" s="5" t="s">
        <v>44</v>
      </c>
      <c r="X443" s="5"/>
    </row>
    <row r="444" spans="1:24" ht="22.5" x14ac:dyDescent="0.25">
      <c r="A444" s="3">
        <v>443</v>
      </c>
      <c r="B444" s="4" t="s">
        <v>4195</v>
      </c>
      <c r="C444" s="5" t="s">
        <v>29</v>
      </c>
      <c r="D444" s="5" t="s">
        <v>4137</v>
      </c>
      <c r="E444" s="5" t="s">
        <v>4196</v>
      </c>
      <c r="F444" s="5" t="s">
        <v>4208</v>
      </c>
      <c r="G444" s="5" t="s">
        <v>4209</v>
      </c>
      <c r="H444" s="5" t="s">
        <v>566</v>
      </c>
      <c r="I444" s="5">
        <v>30</v>
      </c>
      <c r="J444" s="5" t="s">
        <v>35</v>
      </c>
      <c r="K444" s="6">
        <v>470</v>
      </c>
      <c r="L444" s="6">
        <v>14100</v>
      </c>
      <c r="M444" s="5" t="s">
        <v>4202</v>
      </c>
      <c r="N444" s="5" t="s">
        <v>4210</v>
      </c>
      <c r="O444" s="5" t="s">
        <v>4203</v>
      </c>
      <c r="P444" s="5" t="s">
        <v>4203</v>
      </c>
      <c r="Q444" s="5">
        <v>30</v>
      </c>
      <c r="R444" s="5" t="s">
        <v>504</v>
      </c>
      <c r="S444" s="5" t="s">
        <v>505</v>
      </c>
      <c r="T444" s="5" t="s">
        <v>42</v>
      </c>
      <c r="U444" s="5" t="s">
        <v>159</v>
      </c>
      <c r="V444" s="5"/>
      <c r="W444" s="5" t="s">
        <v>44</v>
      </c>
      <c r="X444" s="5"/>
    </row>
    <row r="445" spans="1:24" ht="33.75" x14ac:dyDescent="0.25">
      <c r="A445" s="3">
        <v>444</v>
      </c>
      <c r="B445" s="4" t="s">
        <v>4195</v>
      </c>
      <c r="C445" s="5" t="s">
        <v>29</v>
      </c>
      <c r="D445" s="5" t="s">
        <v>4137</v>
      </c>
      <c r="E445" s="5" t="s">
        <v>4196</v>
      </c>
      <c r="F445" s="5" t="s">
        <v>2511</v>
      </c>
      <c r="G445" s="5" t="s">
        <v>2512</v>
      </c>
      <c r="H445" s="5" t="s">
        <v>741</v>
      </c>
      <c r="I445" s="5">
        <v>2000</v>
      </c>
      <c r="J445" s="5" t="s">
        <v>35</v>
      </c>
      <c r="K445" s="6">
        <v>90</v>
      </c>
      <c r="L445" s="6">
        <v>180000</v>
      </c>
      <c r="M445" s="5" t="s">
        <v>4202</v>
      </c>
      <c r="N445" s="5" t="s">
        <v>2514</v>
      </c>
      <c r="O445" s="5" t="s">
        <v>4203</v>
      </c>
      <c r="P445" s="5" t="s">
        <v>4203</v>
      </c>
      <c r="Q445" s="5">
        <v>350</v>
      </c>
      <c r="R445" s="5" t="s">
        <v>504</v>
      </c>
      <c r="S445" s="5" t="s">
        <v>505</v>
      </c>
      <c r="T445" s="5" t="s">
        <v>42</v>
      </c>
      <c r="U445" s="5" t="s">
        <v>159</v>
      </c>
      <c r="V445" s="5"/>
      <c r="W445" s="5" t="s">
        <v>44</v>
      </c>
      <c r="X445" s="5"/>
    </row>
    <row r="446" spans="1:24" ht="33.75" x14ac:dyDescent="0.25">
      <c r="A446" s="3">
        <v>445</v>
      </c>
      <c r="B446" s="4" t="s">
        <v>4195</v>
      </c>
      <c r="C446" s="5" t="s">
        <v>29</v>
      </c>
      <c r="D446" s="5" t="s">
        <v>4137</v>
      </c>
      <c r="E446" s="5" t="s">
        <v>4196</v>
      </c>
      <c r="F446" s="5" t="s">
        <v>662</v>
      </c>
      <c r="G446" s="5" t="s">
        <v>663</v>
      </c>
      <c r="H446" s="5" t="s">
        <v>577</v>
      </c>
      <c r="I446" s="5">
        <v>200</v>
      </c>
      <c r="J446" s="5" t="s">
        <v>35</v>
      </c>
      <c r="K446" s="6">
        <v>1058</v>
      </c>
      <c r="L446" s="6">
        <v>211600</v>
      </c>
      <c r="M446" s="5" t="s">
        <v>4202</v>
      </c>
      <c r="N446" s="5" t="s">
        <v>2685</v>
      </c>
      <c r="O446" s="5" t="s">
        <v>4203</v>
      </c>
      <c r="P446" s="5" t="s">
        <v>4203</v>
      </c>
      <c r="Q446" s="5">
        <v>19</v>
      </c>
      <c r="R446" s="5" t="s">
        <v>504</v>
      </c>
      <c r="S446" s="5" t="s">
        <v>505</v>
      </c>
      <c r="T446" s="5" t="s">
        <v>42</v>
      </c>
      <c r="U446" s="5" t="s">
        <v>159</v>
      </c>
      <c r="V446" s="5"/>
      <c r="W446" s="5" t="s">
        <v>44</v>
      </c>
      <c r="X446" s="5"/>
    </row>
    <row r="447" spans="1:24" ht="22.5" x14ac:dyDescent="0.25">
      <c r="A447" s="3">
        <v>446</v>
      </c>
      <c r="B447" s="4" t="s">
        <v>4195</v>
      </c>
      <c r="C447" s="5" t="s">
        <v>29</v>
      </c>
      <c r="D447" s="5" t="s">
        <v>4137</v>
      </c>
      <c r="E447" s="5" t="s">
        <v>4196</v>
      </c>
      <c r="F447" s="5" t="s">
        <v>4211</v>
      </c>
      <c r="G447" s="5" t="s">
        <v>4212</v>
      </c>
      <c r="H447" s="5" t="s">
        <v>697</v>
      </c>
      <c r="I447" s="5">
        <v>900</v>
      </c>
      <c r="J447" s="5" t="s">
        <v>35</v>
      </c>
      <c r="K447" s="6">
        <v>14</v>
      </c>
      <c r="L447" s="6">
        <v>12600</v>
      </c>
      <c r="M447" s="5" t="s">
        <v>4202</v>
      </c>
      <c r="N447" s="5" t="s">
        <v>4213</v>
      </c>
      <c r="O447" s="5" t="s">
        <v>4203</v>
      </c>
      <c r="P447" s="5" t="s">
        <v>4203</v>
      </c>
      <c r="Q447" s="5">
        <v>896</v>
      </c>
      <c r="R447" s="5" t="s">
        <v>504</v>
      </c>
      <c r="S447" s="5" t="s">
        <v>505</v>
      </c>
      <c r="T447" s="5" t="s">
        <v>42</v>
      </c>
      <c r="U447" s="5" t="s">
        <v>159</v>
      </c>
      <c r="V447" s="5"/>
      <c r="W447" s="5" t="s">
        <v>44</v>
      </c>
      <c r="X447" s="5"/>
    </row>
    <row r="448" spans="1:24" ht="33.75" x14ac:dyDescent="0.25">
      <c r="A448" s="3">
        <v>447</v>
      </c>
      <c r="B448" s="4" t="s">
        <v>4195</v>
      </c>
      <c r="C448" s="5" t="s">
        <v>29</v>
      </c>
      <c r="D448" s="5" t="s">
        <v>4137</v>
      </c>
      <c r="E448" s="5" t="s">
        <v>4196</v>
      </c>
      <c r="F448" s="5" t="s">
        <v>743</v>
      </c>
      <c r="G448" s="5" t="s">
        <v>744</v>
      </c>
      <c r="H448" s="5" t="s">
        <v>741</v>
      </c>
      <c r="I448" s="5">
        <v>1000</v>
      </c>
      <c r="J448" s="5" t="s">
        <v>35</v>
      </c>
      <c r="K448" s="6">
        <v>78</v>
      </c>
      <c r="L448" s="6">
        <v>78000</v>
      </c>
      <c r="M448" s="5" t="s">
        <v>4202</v>
      </c>
      <c r="N448" s="5" t="s">
        <v>2019</v>
      </c>
      <c r="O448" s="5" t="s">
        <v>4203</v>
      </c>
      <c r="P448" s="5" t="s">
        <v>4203</v>
      </c>
      <c r="Q448" s="5">
        <v>45</v>
      </c>
      <c r="R448" s="5" t="s">
        <v>504</v>
      </c>
      <c r="S448" s="5" t="s">
        <v>505</v>
      </c>
      <c r="T448" s="5" t="s">
        <v>42</v>
      </c>
      <c r="U448" s="5" t="s">
        <v>159</v>
      </c>
      <c r="V448" s="5"/>
      <c r="W448" s="5" t="s">
        <v>44</v>
      </c>
      <c r="X448" s="5"/>
    </row>
    <row r="449" spans="1:24" ht="22.5" x14ac:dyDescent="0.25">
      <c r="A449" s="3">
        <v>448</v>
      </c>
      <c r="B449" s="4" t="s">
        <v>4195</v>
      </c>
      <c r="C449" s="5" t="s">
        <v>29</v>
      </c>
      <c r="D449" s="5" t="s">
        <v>4137</v>
      </c>
      <c r="E449" s="5" t="s">
        <v>4196</v>
      </c>
      <c r="F449" s="5" t="s">
        <v>4214</v>
      </c>
      <c r="G449" s="5" t="s">
        <v>4215</v>
      </c>
      <c r="H449" s="5" t="s">
        <v>697</v>
      </c>
      <c r="I449" s="5">
        <v>900</v>
      </c>
      <c r="J449" s="5" t="s">
        <v>35</v>
      </c>
      <c r="K449" s="6">
        <v>17</v>
      </c>
      <c r="L449" s="6">
        <v>15300</v>
      </c>
      <c r="M449" s="5" t="s">
        <v>4202</v>
      </c>
      <c r="N449" s="5" t="s">
        <v>4216</v>
      </c>
      <c r="O449" s="5" t="s">
        <v>4203</v>
      </c>
      <c r="P449" s="5" t="s">
        <v>4203</v>
      </c>
      <c r="Q449" s="5">
        <v>896</v>
      </c>
      <c r="R449" s="5" t="s">
        <v>504</v>
      </c>
      <c r="S449" s="5" t="s">
        <v>505</v>
      </c>
      <c r="T449" s="5" t="s">
        <v>42</v>
      </c>
      <c r="U449" s="5" t="s">
        <v>159</v>
      </c>
      <c r="V449" s="5"/>
      <c r="W449" s="5" t="s">
        <v>44</v>
      </c>
      <c r="X449" s="5"/>
    </row>
    <row r="450" spans="1:24" ht="22.5" x14ac:dyDescent="0.25">
      <c r="A450" s="3">
        <v>449</v>
      </c>
      <c r="B450" s="4" t="s">
        <v>4195</v>
      </c>
      <c r="C450" s="5" t="s">
        <v>29</v>
      </c>
      <c r="D450" s="5" t="s">
        <v>4137</v>
      </c>
      <c r="E450" s="5" t="s">
        <v>4196</v>
      </c>
      <c r="F450" s="5" t="s">
        <v>2196</v>
      </c>
      <c r="G450" s="5" t="s">
        <v>2197</v>
      </c>
      <c r="H450" s="5" t="s">
        <v>584</v>
      </c>
      <c r="I450" s="5">
        <v>50</v>
      </c>
      <c r="J450" s="5" t="s">
        <v>35</v>
      </c>
      <c r="K450" s="6">
        <v>680</v>
      </c>
      <c r="L450" s="6">
        <v>34000</v>
      </c>
      <c r="M450" s="5" t="s">
        <v>4202</v>
      </c>
      <c r="N450" s="5" t="s">
        <v>4217</v>
      </c>
      <c r="O450" s="5" t="s">
        <v>4203</v>
      </c>
      <c r="P450" s="5" t="s">
        <v>4203</v>
      </c>
      <c r="Q450" s="5">
        <v>50</v>
      </c>
      <c r="R450" s="5" t="s">
        <v>504</v>
      </c>
      <c r="S450" s="5" t="s">
        <v>505</v>
      </c>
      <c r="T450" s="5" t="s">
        <v>42</v>
      </c>
      <c r="U450" s="5" t="s">
        <v>159</v>
      </c>
      <c r="V450" s="5"/>
      <c r="W450" s="5" t="s">
        <v>44</v>
      </c>
      <c r="X450" s="5"/>
    </row>
    <row r="451" spans="1:24" ht="33.75" x14ac:dyDescent="0.25">
      <c r="A451" s="3">
        <v>450</v>
      </c>
      <c r="B451" s="4" t="s">
        <v>4218</v>
      </c>
      <c r="C451" s="5" t="s">
        <v>29</v>
      </c>
      <c r="D451" s="5" t="s">
        <v>4219</v>
      </c>
      <c r="E451" s="5" t="s">
        <v>4220</v>
      </c>
      <c r="F451" s="5" t="s">
        <v>4221</v>
      </c>
      <c r="G451" s="5" t="s">
        <v>4222</v>
      </c>
      <c r="H451" s="5" t="s">
        <v>1572</v>
      </c>
      <c r="I451" s="5">
        <v>10</v>
      </c>
      <c r="J451" s="5" t="s">
        <v>35</v>
      </c>
      <c r="K451" s="6">
        <v>1800</v>
      </c>
      <c r="L451" s="6">
        <v>18000</v>
      </c>
      <c r="M451" s="5" t="s">
        <v>4223</v>
      </c>
      <c r="N451" s="5" t="s">
        <v>4224</v>
      </c>
      <c r="O451" s="5" t="s">
        <v>4225</v>
      </c>
      <c r="P451" s="5" t="s">
        <v>4226</v>
      </c>
      <c r="Q451" s="5">
        <v>10</v>
      </c>
      <c r="R451" s="5" t="s">
        <v>157</v>
      </c>
      <c r="S451" s="5" t="s">
        <v>158</v>
      </c>
      <c r="T451" s="5" t="s">
        <v>42</v>
      </c>
      <c r="U451" s="5" t="s">
        <v>159</v>
      </c>
      <c r="V451" s="5"/>
      <c r="W451" s="5" t="s">
        <v>44</v>
      </c>
      <c r="X451" s="5"/>
    </row>
    <row r="452" spans="1:24" ht="33.75" x14ac:dyDescent="0.25">
      <c r="A452" s="3">
        <v>451</v>
      </c>
      <c r="B452" s="4" t="s">
        <v>4227</v>
      </c>
      <c r="C452" s="5" t="s">
        <v>29</v>
      </c>
      <c r="D452" s="5" t="s">
        <v>4228</v>
      </c>
      <c r="E452" s="5" t="s">
        <v>4186</v>
      </c>
      <c r="F452" s="5" t="s">
        <v>859</v>
      </c>
      <c r="G452" s="5" t="s">
        <v>860</v>
      </c>
      <c r="H452" s="5" t="s">
        <v>81</v>
      </c>
      <c r="I452" s="5">
        <v>990</v>
      </c>
      <c r="J452" s="5" t="s">
        <v>35</v>
      </c>
      <c r="K452" s="6">
        <v>62.7</v>
      </c>
      <c r="L452" s="6">
        <v>62073</v>
      </c>
      <c r="M452" s="5" t="s">
        <v>4229</v>
      </c>
      <c r="N452" s="5" t="s">
        <v>4230</v>
      </c>
      <c r="O452" s="5" t="s">
        <v>4231</v>
      </c>
      <c r="P452" s="5" t="s">
        <v>4232</v>
      </c>
      <c r="Q452" s="5">
        <v>990</v>
      </c>
      <c r="R452" s="5" t="s">
        <v>2649</v>
      </c>
      <c r="S452" s="5" t="s">
        <v>2650</v>
      </c>
      <c r="T452" s="5" t="s">
        <v>42</v>
      </c>
      <c r="U452" s="5" t="s">
        <v>159</v>
      </c>
      <c r="V452" s="5"/>
      <c r="W452" s="5" t="s">
        <v>44</v>
      </c>
      <c r="X452" s="5"/>
    </row>
    <row r="453" spans="1:24" ht="33.75" x14ac:dyDescent="0.25">
      <c r="A453" s="3">
        <v>452</v>
      </c>
      <c r="B453" s="4" t="s">
        <v>4136</v>
      </c>
      <c r="C453" s="5" t="s">
        <v>29</v>
      </c>
      <c r="D453" s="5" t="s">
        <v>4137</v>
      </c>
      <c r="E453" s="5" t="s">
        <v>4138</v>
      </c>
      <c r="F453" s="5" t="s">
        <v>4233</v>
      </c>
      <c r="G453" s="5" t="s">
        <v>4234</v>
      </c>
      <c r="H453" s="5" t="s">
        <v>2411</v>
      </c>
      <c r="I453" s="5">
        <v>100</v>
      </c>
      <c r="J453" s="5" t="s">
        <v>35</v>
      </c>
      <c r="K453" s="6">
        <v>110.5</v>
      </c>
      <c r="L453" s="6">
        <v>11050</v>
      </c>
      <c r="M453" s="5" t="s">
        <v>4139</v>
      </c>
      <c r="N453" s="5" t="s">
        <v>4235</v>
      </c>
      <c r="O453" s="5" t="s">
        <v>4141</v>
      </c>
      <c r="P453" s="5" t="s">
        <v>4142</v>
      </c>
      <c r="Q453" s="5">
        <v>100</v>
      </c>
      <c r="R453" s="5" t="s">
        <v>1185</v>
      </c>
      <c r="S453" s="5" t="s">
        <v>1186</v>
      </c>
      <c r="T453" s="5" t="s">
        <v>42</v>
      </c>
      <c r="U453" s="5" t="s">
        <v>159</v>
      </c>
      <c r="V453" s="5"/>
      <c r="W453" s="5" t="s">
        <v>44</v>
      </c>
      <c r="X453" s="5"/>
    </row>
    <row r="454" spans="1:24" ht="22.5" x14ac:dyDescent="0.25">
      <c r="A454" s="3">
        <v>453</v>
      </c>
      <c r="B454" s="4" t="s">
        <v>4136</v>
      </c>
      <c r="C454" s="5" t="s">
        <v>29</v>
      </c>
      <c r="D454" s="5" t="s">
        <v>4137</v>
      </c>
      <c r="E454" s="5" t="s">
        <v>4138</v>
      </c>
      <c r="F454" s="5" t="s">
        <v>2124</v>
      </c>
      <c r="G454" s="5" t="s">
        <v>2125</v>
      </c>
      <c r="H454" s="5" t="s">
        <v>226</v>
      </c>
      <c r="I454" s="5">
        <v>300</v>
      </c>
      <c r="J454" s="5" t="s">
        <v>35</v>
      </c>
      <c r="K454" s="6">
        <v>69.7</v>
      </c>
      <c r="L454" s="6">
        <v>20910</v>
      </c>
      <c r="M454" s="5" t="s">
        <v>4139</v>
      </c>
      <c r="N454" s="5" t="s">
        <v>2127</v>
      </c>
      <c r="O454" s="5" t="s">
        <v>4141</v>
      </c>
      <c r="P454" s="5" t="s">
        <v>4142</v>
      </c>
      <c r="Q454" s="5">
        <v>300</v>
      </c>
      <c r="R454" s="5" t="s">
        <v>1185</v>
      </c>
      <c r="S454" s="5" t="s">
        <v>1186</v>
      </c>
      <c r="T454" s="5" t="s">
        <v>42</v>
      </c>
      <c r="U454" s="5" t="s">
        <v>159</v>
      </c>
      <c r="V454" s="5"/>
      <c r="W454" s="5" t="s">
        <v>44</v>
      </c>
      <c r="X454" s="5"/>
    </row>
  </sheetData>
  <autoFilter ref="A1:X454" xr:uid="{C7DA87CF-DC9A-4690-A835-4A49556537FF}">
    <filterColumn colId="7">
      <filters>
        <filter val="ACE Inhibitors"/>
        <filter val="Amebicides"/>
        <filter val="Anemia"/>
        <filter val="Angiotensin Receptor_x000a_-Neprilysin Inhibitor (ARNI)"/>
        <filter val="Angiotensin-II Recep_x000a_tor Antagonist"/>
        <filter val="Antiarrhythmics"/>
        <filter val="Antibacterial"/>
        <filter val="Anticholinesterase"/>
        <filter val="Anticoagulants"/>
        <filter val="Antiemetics"/>
        <filter val="Antiepileptics"/>
        <filter val="Anti-Glaucoma"/>
        <filter val="Antiplatelets"/>
        <filter val="Antispasmodics/ Moti_x000a_lity Drugs"/>
        <filter val="Apnea and RDS"/>
        <filter val="Benzylpenicillin and_x000a_phenoxymethylpenicillin"/>
        <filter val="Calcium Channel Bloc_x000a_kers"/>
        <filter val="Cardio selective (LD_x000a_to MD beta 1; HD beta 1 and 2)"/>
        <filter val="Cephalosporins - 1st_x000a_generations"/>
        <filter val="Cephalosporins - 2nd_x000a_generations"/>
        <filter val="Cholesterol Metaboli_x000a_sm"/>
        <filter val="Cough Products"/>
        <filter val="DMARDS"/>
        <filter val="Dual Endothelin Rece_x000a_ptor Antagonist"/>
        <filter val="Erectile Dysfunction_x000a_"/>
        <filter val="Fibrinolytics"/>
        <filter val="Fixed Dose Combinati_x000a_ons Analgesics"/>
        <filter val="Gout and Hyperuricem_x000a_ia"/>
        <filter val="Hormonal Therapy"/>
        <filter val="H-Pylori Kit"/>
        <filter val="Implants"/>
        <filter val="Inotropic"/>
        <filter val="Intravenous Fluids"/>
        <filter val="Laxatives"/>
        <filter val="Local Anesthesia"/>
        <filter val="Loop Diuretics"/>
        <filter val="Macrolides"/>
        <filter val="Medicines for Correc_x000a_tion of Electrolyte Imbalances"/>
        <filter val="Medicines for OIs Pr_x000a_evention"/>
        <filter val="Mixed Alpha and Beta_x000a_"/>
        <filter val="Neuropathic pain"/>
        <filter val="Non-Depolarizing Neu_x000a_romuscular Blockers"/>
        <filter val="Non-opioid analgesic_x000a_s"/>
        <filter val="NSAIDS"/>
        <filter val="Opioids"/>
        <filter val="Oral Formulations"/>
        <filter val="Parenteral Feeds"/>
        <filter val="Penicillinase-resist_x000a_ant Penicillin"/>
        <filter val="Plasma Substitutes"/>
        <filter val="Positive Inotropic"/>
        <filter val="Powder Formulations"/>
        <filter val="Proton Pump Inhibito_x000a_r"/>
        <filter val="Reserve Group Antibi_x000a_otics"/>
        <filter val="SGLT-2 Inhibitors"/>
        <filter val="Single Agents"/>
        <filter val="Sulfonamides"/>
        <filter val="Thyroid Hormones"/>
        <filter val="Topical"/>
        <filter val="Vasoconstrictor"/>
        <filter val="Watch Group Antibiot_x000a_ics - Other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03D8-7090-4375-BE87-E5861EBCE015}">
  <sheetPr filterMode="1"/>
  <dimension ref="A1:X489"/>
  <sheetViews>
    <sheetView topLeftCell="G387" workbookViewId="0">
      <selection activeCell="I393" sqref="I393"/>
    </sheetView>
  </sheetViews>
  <sheetFormatPr defaultRowHeight="15" x14ac:dyDescent="0.25"/>
  <cols>
    <col min="3" max="3" width="19.42578125" customWidth="1"/>
    <col min="4" max="4" width="16.140625" customWidth="1"/>
    <col min="5" max="5" width="12.42578125" customWidth="1"/>
    <col min="7" max="7" width="23.28515625" customWidth="1"/>
    <col min="8" max="8" width="21.42578125" customWidth="1"/>
    <col min="12" max="12" width="20.42578125" customWidth="1"/>
    <col min="13" max="13" width="12.7109375" customWidth="1"/>
    <col min="14" max="14" width="16.85546875" customWidth="1"/>
    <col min="15" max="15" width="15.7109375" customWidth="1"/>
    <col min="16" max="16" width="16" customWidth="1"/>
    <col min="19" max="19" width="16.42578125" customWidth="1"/>
    <col min="22" max="22" width="26.28515625" customWidth="1"/>
  </cols>
  <sheetData>
    <row r="1" spans="1:24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22.5" hidden="1" x14ac:dyDescent="0.25">
      <c r="A2" s="3">
        <v>1</v>
      </c>
      <c r="B2" s="4" t="s">
        <v>29443</v>
      </c>
      <c r="C2" s="5" t="s">
        <v>29</v>
      </c>
      <c r="D2" s="5" t="s">
        <v>29444</v>
      </c>
      <c r="E2" s="5" t="s">
        <v>4238</v>
      </c>
      <c r="F2" s="5" t="s">
        <v>25740</v>
      </c>
      <c r="G2" s="5" t="s">
        <v>25741</v>
      </c>
      <c r="H2" s="5" t="s">
        <v>52</v>
      </c>
      <c r="I2" s="5">
        <v>2</v>
      </c>
      <c r="J2" s="5" t="s">
        <v>35</v>
      </c>
      <c r="K2" s="6">
        <v>7683.84</v>
      </c>
      <c r="L2" s="6">
        <v>15367.68</v>
      </c>
      <c r="M2" s="5" t="s">
        <v>29445</v>
      </c>
      <c r="N2" s="5" t="s">
        <v>29446</v>
      </c>
      <c r="O2" s="5" t="s">
        <v>29447</v>
      </c>
      <c r="P2" s="5" t="s">
        <v>29447</v>
      </c>
      <c r="Q2" s="5">
        <v>2</v>
      </c>
      <c r="R2" s="5" t="s">
        <v>57</v>
      </c>
      <c r="S2" s="5" t="s">
        <v>58</v>
      </c>
      <c r="T2" s="5" t="s">
        <v>42</v>
      </c>
      <c r="U2" s="5" t="s">
        <v>43</v>
      </c>
      <c r="V2" s="5"/>
      <c r="W2" s="5" t="s">
        <v>44</v>
      </c>
      <c r="X2" s="5"/>
    </row>
    <row r="3" spans="1:24" ht="22.5" hidden="1" x14ac:dyDescent="0.25">
      <c r="A3" s="3">
        <v>2</v>
      </c>
      <c r="B3" s="4" t="s">
        <v>29443</v>
      </c>
      <c r="C3" s="5" t="s">
        <v>29</v>
      </c>
      <c r="D3" s="5" t="s">
        <v>29444</v>
      </c>
      <c r="E3" s="5" t="s">
        <v>4238</v>
      </c>
      <c r="F3" s="5" t="s">
        <v>3640</v>
      </c>
      <c r="G3" s="5" t="s">
        <v>3641</v>
      </c>
      <c r="H3" s="5" t="s">
        <v>52</v>
      </c>
      <c r="I3" s="5">
        <v>1</v>
      </c>
      <c r="J3" s="5" t="s">
        <v>35</v>
      </c>
      <c r="K3" s="6">
        <v>19849.919999999998</v>
      </c>
      <c r="L3" s="6">
        <v>19849.919999999998</v>
      </c>
      <c r="M3" s="5" t="s">
        <v>29445</v>
      </c>
      <c r="N3" s="5" t="s">
        <v>29448</v>
      </c>
      <c r="O3" s="5" t="s">
        <v>29447</v>
      </c>
      <c r="P3" s="5" t="s">
        <v>29447</v>
      </c>
      <c r="Q3" s="5">
        <v>1</v>
      </c>
      <c r="R3" s="5" t="s">
        <v>57</v>
      </c>
      <c r="S3" s="5" t="s">
        <v>58</v>
      </c>
      <c r="T3" s="5" t="s">
        <v>42</v>
      </c>
      <c r="U3" s="5" t="s">
        <v>43</v>
      </c>
      <c r="V3" s="5"/>
      <c r="W3" s="5" t="s">
        <v>44</v>
      </c>
      <c r="X3" s="5"/>
    </row>
    <row r="4" spans="1:24" ht="33.75" x14ac:dyDescent="0.25">
      <c r="A4" s="3">
        <v>3</v>
      </c>
      <c r="B4" s="4" t="s">
        <v>4236</v>
      </c>
      <c r="C4" s="5" t="s">
        <v>29</v>
      </c>
      <c r="D4" s="5" t="s">
        <v>4237</v>
      </c>
      <c r="E4" s="5" t="s">
        <v>4238</v>
      </c>
      <c r="F4" s="5" t="s">
        <v>4239</v>
      </c>
      <c r="G4" s="5" t="s">
        <v>4240</v>
      </c>
      <c r="H4" s="5" t="s">
        <v>604</v>
      </c>
      <c r="I4" s="5">
        <v>560</v>
      </c>
      <c r="J4" s="5" t="s">
        <v>35</v>
      </c>
      <c r="K4" s="6">
        <v>36.130000000000003</v>
      </c>
      <c r="L4" s="6">
        <v>20232.8</v>
      </c>
      <c r="M4" s="5" t="s">
        <v>4241</v>
      </c>
      <c r="N4" s="5" t="s">
        <v>4242</v>
      </c>
      <c r="O4" s="5" t="s">
        <v>4243</v>
      </c>
      <c r="P4" s="5" t="s">
        <v>4244</v>
      </c>
      <c r="Q4" s="5">
        <v>560</v>
      </c>
      <c r="R4" s="5" t="s">
        <v>828</v>
      </c>
      <c r="S4" s="5" t="s">
        <v>829</v>
      </c>
      <c r="T4" s="5" t="s">
        <v>42</v>
      </c>
      <c r="U4" s="5" t="s">
        <v>159</v>
      </c>
      <c r="V4" s="5"/>
      <c r="W4" s="5" t="s">
        <v>44</v>
      </c>
      <c r="X4" s="5"/>
    </row>
    <row r="5" spans="1:24" ht="33.75" x14ac:dyDescent="0.25">
      <c r="A5" s="3">
        <v>4</v>
      </c>
      <c r="B5" s="4" t="s">
        <v>4236</v>
      </c>
      <c r="C5" s="5" t="s">
        <v>29</v>
      </c>
      <c r="D5" s="5" t="s">
        <v>4237</v>
      </c>
      <c r="E5" s="5" t="s">
        <v>4238</v>
      </c>
      <c r="F5" s="5" t="s">
        <v>1883</v>
      </c>
      <c r="G5" s="5" t="s">
        <v>1884</v>
      </c>
      <c r="H5" s="5" t="s">
        <v>1885</v>
      </c>
      <c r="I5" s="5">
        <v>1680</v>
      </c>
      <c r="J5" s="5" t="s">
        <v>35</v>
      </c>
      <c r="K5" s="6">
        <v>43.5</v>
      </c>
      <c r="L5" s="6">
        <v>73080</v>
      </c>
      <c r="M5" s="5" t="s">
        <v>4241</v>
      </c>
      <c r="N5" s="5" t="s">
        <v>3236</v>
      </c>
      <c r="O5" s="5" t="s">
        <v>4243</v>
      </c>
      <c r="P5" s="5" t="s">
        <v>4244</v>
      </c>
      <c r="Q5" s="5">
        <v>1680</v>
      </c>
      <c r="R5" s="5" t="s">
        <v>828</v>
      </c>
      <c r="S5" s="5" t="s">
        <v>829</v>
      </c>
      <c r="T5" s="5" t="s">
        <v>42</v>
      </c>
      <c r="U5" s="5" t="s">
        <v>159</v>
      </c>
      <c r="V5" s="5"/>
      <c r="W5" s="5" t="s">
        <v>44</v>
      </c>
      <c r="X5" s="5"/>
    </row>
    <row r="6" spans="1:24" ht="22.5" hidden="1" x14ac:dyDescent="0.25">
      <c r="A6" s="3">
        <v>5</v>
      </c>
      <c r="B6" s="4" t="s">
        <v>29443</v>
      </c>
      <c r="C6" s="5" t="s">
        <v>29</v>
      </c>
      <c r="D6" s="5" t="s">
        <v>29444</v>
      </c>
      <c r="E6" s="5" t="s">
        <v>4238</v>
      </c>
      <c r="F6" s="5" t="s">
        <v>26301</v>
      </c>
      <c r="G6" s="5" t="s">
        <v>26302</v>
      </c>
      <c r="H6" s="5" t="s">
        <v>52</v>
      </c>
      <c r="I6" s="5">
        <v>1</v>
      </c>
      <c r="J6" s="5" t="s">
        <v>35</v>
      </c>
      <c r="K6" s="6">
        <v>36658.32</v>
      </c>
      <c r="L6" s="6">
        <v>36658.32</v>
      </c>
      <c r="M6" s="5" t="s">
        <v>29445</v>
      </c>
      <c r="N6" s="5" t="s">
        <v>29169</v>
      </c>
      <c r="O6" s="5" t="s">
        <v>29447</v>
      </c>
      <c r="P6" s="5" t="s">
        <v>29447</v>
      </c>
      <c r="Q6" s="5">
        <v>1</v>
      </c>
      <c r="R6" s="5" t="s">
        <v>57</v>
      </c>
      <c r="S6" s="5" t="s">
        <v>58</v>
      </c>
      <c r="T6" s="5" t="s">
        <v>42</v>
      </c>
      <c r="U6" s="5" t="s">
        <v>43</v>
      </c>
      <c r="V6" s="5"/>
      <c r="W6" s="5" t="s">
        <v>44</v>
      </c>
      <c r="X6" s="5"/>
    </row>
    <row r="7" spans="1:24" ht="22.5" hidden="1" x14ac:dyDescent="0.25">
      <c r="A7" s="3">
        <v>6</v>
      </c>
      <c r="B7" s="4" t="s">
        <v>29449</v>
      </c>
      <c r="C7" s="5" t="s">
        <v>29</v>
      </c>
      <c r="D7" s="5" t="s">
        <v>29450</v>
      </c>
      <c r="E7" s="5" t="s">
        <v>29244</v>
      </c>
      <c r="F7" s="5" t="s">
        <v>27988</v>
      </c>
      <c r="G7" s="5" t="s">
        <v>27989</v>
      </c>
      <c r="H7" s="5" t="s">
        <v>119</v>
      </c>
      <c r="I7" s="5">
        <v>480</v>
      </c>
      <c r="J7" s="5" t="s">
        <v>35</v>
      </c>
      <c r="K7" s="6">
        <v>585.17777000000001</v>
      </c>
      <c r="L7" s="6">
        <v>280885.3296</v>
      </c>
      <c r="M7" s="5" t="s">
        <v>29451</v>
      </c>
      <c r="N7" s="5" t="s">
        <v>29452</v>
      </c>
      <c r="O7" s="5" t="s">
        <v>29453</v>
      </c>
      <c r="P7" s="5" t="s">
        <v>29454</v>
      </c>
      <c r="Q7" s="5">
        <v>324</v>
      </c>
      <c r="R7" s="5" t="s">
        <v>187</v>
      </c>
      <c r="S7" s="5" t="s">
        <v>188</v>
      </c>
      <c r="T7" s="5" t="s">
        <v>42</v>
      </c>
      <c r="U7" s="5" t="s">
        <v>43</v>
      </c>
      <c r="V7" s="5"/>
      <c r="W7" s="5" t="s">
        <v>44</v>
      </c>
      <c r="X7" s="5"/>
    </row>
    <row r="8" spans="1:24" ht="33.75" x14ac:dyDescent="0.25">
      <c r="A8" s="3">
        <v>7</v>
      </c>
      <c r="B8" s="4" t="s">
        <v>4245</v>
      </c>
      <c r="C8" s="5" t="s">
        <v>29</v>
      </c>
      <c r="D8" s="5" t="s">
        <v>4246</v>
      </c>
      <c r="E8" s="5" t="s">
        <v>4220</v>
      </c>
      <c r="F8" s="5" t="s">
        <v>3471</v>
      </c>
      <c r="G8" s="5" t="s">
        <v>3472</v>
      </c>
      <c r="H8" s="5" t="s">
        <v>1885</v>
      </c>
      <c r="I8" s="5">
        <v>1680</v>
      </c>
      <c r="J8" s="5" t="s">
        <v>35</v>
      </c>
      <c r="K8" s="6">
        <v>40</v>
      </c>
      <c r="L8" s="6">
        <v>67200</v>
      </c>
      <c r="M8" s="5" t="s">
        <v>4247</v>
      </c>
      <c r="N8" s="5" t="s">
        <v>4248</v>
      </c>
      <c r="O8" s="5" t="s">
        <v>4249</v>
      </c>
      <c r="P8" s="5" t="s">
        <v>4250</v>
      </c>
      <c r="Q8" s="5">
        <v>1680</v>
      </c>
      <c r="R8" s="5" t="s">
        <v>828</v>
      </c>
      <c r="S8" s="5" t="s">
        <v>829</v>
      </c>
      <c r="T8" s="5" t="s">
        <v>42</v>
      </c>
      <c r="U8" s="5" t="s">
        <v>159</v>
      </c>
      <c r="V8" s="5"/>
      <c r="W8" s="5" t="s">
        <v>44</v>
      </c>
      <c r="X8" s="5"/>
    </row>
    <row r="9" spans="1:24" ht="22.5" hidden="1" x14ac:dyDescent="0.25">
      <c r="A9" s="3">
        <v>8</v>
      </c>
      <c r="B9" s="4" t="s">
        <v>29455</v>
      </c>
      <c r="C9" s="5" t="s">
        <v>29</v>
      </c>
      <c r="D9" s="5" t="s">
        <v>29456</v>
      </c>
      <c r="E9" s="5" t="s">
        <v>29244</v>
      </c>
      <c r="F9" s="5" t="s">
        <v>29457</v>
      </c>
      <c r="G9" s="5" t="s">
        <v>29458</v>
      </c>
      <c r="H9" s="5" t="s">
        <v>854</v>
      </c>
      <c r="I9" s="5">
        <v>10</v>
      </c>
      <c r="J9" s="5" t="s">
        <v>35</v>
      </c>
      <c r="K9" s="6">
        <v>1000</v>
      </c>
      <c r="L9" s="6">
        <v>10000</v>
      </c>
      <c r="M9" s="5" t="s">
        <v>29459</v>
      </c>
      <c r="N9" s="5" t="s">
        <v>856</v>
      </c>
      <c r="O9" s="5" t="s">
        <v>4451</v>
      </c>
      <c r="P9" s="5" t="s">
        <v>4517</v>
      </c>
      <c r="Q9" s="5">
        <v>10</v>
      </c>
      <c r="R9" s="5" t="s">
        <v>1117</v>
      </c>
      <c r="S9" s="5" t="s">
        <v>1118</v>
      </c>
      <c r="T9" s="5" t="s">
        <v>42</v>
      </c>
      <c r="U9" s="5" t="s">
        <v>43</v>
      </c>
      <c r="V9" s="5"/>
      <c r="W9" s="5" t="s">
        <v>44</v>
      </c>
      <c r="X9" s="5"/>
    </row>
    <row r="10" spans="1:24" ht="22.5" hidden="1" x14ac:dyDescent="0.25">
      <c r="A10" s="3">
        <v>9</v>
      </c>
      <c r="B10" s="4" t="s">
        <v>29443</v>
      </c>
      <c r="C10" s="5" t="s">
        <v>29</v>
      </c>
      <c r="D10" s="5" t="s">
        <v>29444</v>
      </c>
      <c r="E10" s="5" t="s">
        <v>4238</v>
      </c>
      <c r="F10" s="5" t="s">
        <v>3332</v>
      </c>
      <c r="G10" s="5" t="s">
        <v>3333</v>
      </c>
      <c r="H10" s="5" t="s">
        <v>52</v>
      </c>
      <c r="I10" s="5">
        <v>1</v>
      </c>
      <c r="J10" s="5" t="s">
        <v>35</v>
      </c>
      <c r="K10" s="6">
        <v>47543.76</v>
      </c>
      <c r="L10" s="6">
        <v>47543.76</v>
      </c>
      <c r="M10" s="5" t="s">
        <v>29445</v>
      </c>
      <c r="N10" s="5" t="s">
        <v>29460</v>
      </c>
      <c r="O10" s="5" t="s">
        <v>29447</v>
      </c>
      <c r="P10" s="5" t="s">
        <v>29447</v>
      </c>
      <c r="Q10" s="5">
        <v>1</v>
      </c>
      <c r="R10" s="5" t="s">
        <v>57</v>
      </c>
      <c r="S10" s="5" t="s">
        <v>58</v>
      </c>
      <c r="T10" s="5" t="s">
        <v>42</v>
      </c>
      <c r="U10" s="5" t="s">
        <v>43</v>
      </c>
      <c r="V10" s="5"/>
      <c r="W10" s="5" t="s">
        <v>44</v>
      </c>
      <c r="X10" s="5"/>
    </row>
    <row r="11" spans="1:24" ht="33.75" x14ac:dyDescent="0.25">
      <c r="A11" s="3">
        <v>10</v>
      </c>
      <c r="B11" s="4" t="s">
        <v>4251</v>
      </c>
      <c r="C11" s="5" t="s">
        <v>29</v>
      </c>
      <c r="D11" s="5" t="s">
        <v>4252</v>
      </c>
      <c r="E11" s="5" t="s">
        <v>4253</v>
      </c>
      <c r="F11" s="5" t="s">
        <v>3800</v>
      </c>
      <c r="G11" s="5" t="s">
        <v>3801</v>
      </c>
      <c r="H11" s="5" t="s">
        <v>1680</v>
      </c>
      <c r="I11" s="5">
        <v>840</v>
      </c>
      <c r="J11" s="5" t="s">
        <v>35</v>
      </c>
      <c r="K11" s="6">
        <v>4.7142850000000003</v>
      </c>
      <c r="L11" s="6">
        <v>3959.9994000000002</v>
      </c>
      <c r="M11" s="5" t="s">
        <v>4254</v>
      </c>
      <c r="N11" s="5" t="s">
        <v>4255</v>
      </c>
      <c r="O11" s="5" t="s">
        <v>4256</v>
      </c>
      <c r="P11" s="5" t="s">
        <v>4256</v>
      </c>
      <c r="Q11" s="5">
        <v>840</v>
      </c>
      <c r="R11" s="5" t="s">
        <v>702</v>
      </c>
      <c r="S11" s="5" t="s">
        <v>703</v>
      </c>
      <c r="T11" s="5" t="s">
        <v>42</v>
      </c>
      <c r="U11" s="5" t="s">
        <v>159</v>
      </c>
      <c r="V11" s="5"/>
      <c r="W11" s="5" t="s">
        <v>44</v>
      </c>
      <c r="X11" s="5"/>
    </row>
    <row r="12" spans="1:24" ht="22.5" hidden="1" x14ac:dyDescent="0.25">
      <c r="A12" s="3">
        <v>11</v>
      </c>
      <c r="B12" s="4" t="s">
        <v>29461</v>
      </c>
      <c r="C12" s="5" t="s">
        <v>29</v>
      </c>
      <c r="D12" s="5" t="s">
        <v>29462</v>
      </c>
      <c r="E12" s="5" t="s">
        <v>29244</v>
      </c>
      <c r="F12" s="5" t="s">
        <v>29463</v>
      </c>
      <c r="G12" s="5" t="s">
        <v>5637</v>
      </c>
      <c r="H12" s="5" t="s">
        <v>52</v>
      </c>
      <c r="I12" s="5">
        <v>1000</v>
      </c>
      <c r="J12" s="5" t="s">
        <v>35</v>
      </c>
      <c r="K12" s="6">
        <v>17</v>
      </c>
      <c r="L12" s="6">
        <v>17000</v>
      </c>
      <c r="M12" s="5" t="s">
        <v>29464</v>
      </c>
      <c r="N12" s="5" t="s">
        <v>856</v>
      </c>
      <c r="O12" s="5" t="s">
        <v>29465</v>
      </c>
      <c r="P12" s="5" t="s">
        <v>29465</v>
      </c>
      <c r="Q12" s="5">
        <v>1000</v>
      </c>
      <c r="R12" s="5" t="s">
        <v>3180</v>
      </c>
      <c r="S12" s="5" t="s">
        <v>3181</v>
      </c>
      <c r="T12" s="5" t="s">
        <v>42</v>
      </c>
      <c r="U12" s="5" t="s">
        <v>43</v>
      </c>
      <c r="V12" s="5"/>
      <c r="W12" s="5" t="s">
        <v>44</v>
      </c>
      <c r="X12" s="5"/>
    </row>
    <row r="13" spans="1:24" ht="22.5" hidden="1" x14ac:dyDescent="0.25">
      <c r="A13" s="3">
        <v>12</v>
      </c>
      <c r="B13" s="4" t="s">
        <v>29449</v>
      </c>
      <c r="C13" s="5" t="s">
        <v>29</v>
      </c>
      <c r="D13" s="5" t="s">
        <v>29450</v>
      </c>
      <c r="E13" s="5" t="s">
        <v>29244</v>
      </c>
      <c r="F13" s="5" t="s">
        <v>27988</v>
      </c>
      <c r="G13" s="5" t="s">
        <v>27989</v>
      </c>
      <c r="H13" s="5" t="s">
        <v>119</v>
      </c>
      <c r="I13" s="5">
        <v>480</v>
      </c>
      <c r="J13" s="5" t="s">
        <v>35</v>
      </c>
      <c r="K13" s="6">
        <v>585.17777000000001</v>
      </c>
      <c r="L13" s="6">
        <v>280885.3296</v>
      </c>
      <c r="M13" s="5" t="s">
        <v>29451</v>
      </c>
      <c r="N13" s="5" t="s">
        <v>29466</v>
      </c>
      <c r="O13" s="5" t="s">
        <v>29453</v>
      </c>
      <c r="P13" s="5" t="s">
        <v>29454</v>
      </c>
      <c r="Q13" s="5">
        <v>144</v>
      </c>
      <c r="R13" s="5" t="s">
        <v>187</v>
      </c>
      <c r="S13" s="5" t="s">
        <v>188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2.5" hidden="1" x14ac:dyDescent="0.25">
      <c r="A14" s="3">
        <v>13</v>
      </c>
      <c r="B14" s="4" t="s">
        <v>29443</v>
      </c>
      <c r="C14" s="5" t="s">
        <v>29</v>
      </c>
      <c r="D14" s="5" t="s">
        <v>29444</v>
      </c>
      <c r="E14" s="5" t="s">
        <v>4238</v>
      </c>
      <c r="F14" s="5" t="s">
        <v>26080</v>
      </c>
      <c r="G14" s="5" t="s">
        <v>26081</v>
      </c>
      <c r="H14" s="5" t="s">
        <v>52</v>
      </c>
      <c r="I14" s="5">
        <v>2</v>
      </c>
      <c r="J14" s="5" t="s">
        <v>35</v>
      </c>
      <c r="K14" s="6">
        <v>6563.84</v>
      </c>
      <c r="L14" s="6">
        <v>13127.68</v>
      </c>
      <c r="M14" s="5" t="s">
        <v>29445</v>
      </c>
      <c r="N14" s="5" t="s">
        <v>29467</v>
      </c>
      <c r="O14" s="5" t="s">
        <v>29447</v>
      </c>
      <c r="P14" s="5" t="s">
        <v>29447</v>
      </c>
      <c r="Q14" s="5">
        <v>2</v>
      </c>
      <c r="R14" s="5" t="s">
        <v>57</v>
      </c>
      <c r="S14" s="5" t="s">
        <v>58</v>
      </c>
      <c r="T14" s="5" t="s">
        <v>42</v>
      </c>
      <c r="U14" s="5" t="s">
        <v>43</v>
      </c>
      <c r="V14" s="5"/>
      <c r="W14" s="5" t="s">
        <v>44</v>
      </c>
      <c r="X14" s="5"/>
    </row>
    <row r="15" spans="1:24" ht="22.5" hidden="1" x14ac:dyDescent="0.25">
      <c r="A15" s="3">
        <v>14</v>
      </c>
      <c r="B15" s="4" t="s">
        <v>29443</v>
      </c>
      <c r="C15" s="5" t="s">
        <v>29</v>
      </c>
      <c r="D15" s="5" t="s">
        <v>29444</v>
      </c>
      <c r="E15" s="5" t="s">
        <v>4238</v>
      </c>
      <c r="F15" s="5" t="s">
        <v>3338</v>
      </c>
      <c r="G15" s="5" t="s">
        <v>3339</v>
      </c>
      <c r="H15" s="5" t="s">
        <v>52</v>
      </c>
      <c r="I15" s="5">
        <v>1</v>
      </c>
      <c r="J15" s="5" t="s">
        <v>35</v>
      </c>
      <c r="K15" s="6">
        <v>20010</v>
      </c>
      <c r="L15" s="6">
        <v>20010</v>
      </c>
      <c r="M15" s="5" t="s">
        <v>29445</v>
      </c>
      <c r="N15" s="5" t="s">
        <v>29468</v>
      </c>
      <c r="O15" s="5" t="s">
        <v>29447</v>
      </c>
      <c r="P15" s="5" t="s">
        <v>29447</v>
      </c>
      <c r="Q15" s="5">
        <v>1</v>
      </c>
      <c r="R15" s="5" t="s">
        <v>57</v>
      </c>
      <c r="S15" s="5" t="s">
        <v>58</v>
      </c>
      <c r="T15" s="5" t="s">
        <v>42</v>
      </c>
      <c r="U15" s="5" t="s">
        <v>43</v>
      </c>
      <c r="V15" s="5"/>
      <c r="W15" s="5" t="s">
        <v>44</v>
      </c>
      <c r="X15" s="5"/>
    </row>
    <row r="16" spans="1:24" ht="22.5" hidden="1" x14ac:dyDescent="0.25">
      <c r="A16" s="3">
        <v>15</v>
      </c>
      <c r="B16" s="4" t="s">
        <v>29469</v>
      </c>
      <c r="C16" s="5" t="s">
        <v>29</v>
      </c>
      <c r="D16" s="5" t="s">
        <v>29470</v>
      </c>
      <c r="E16" s="5" t="s">
        <v>29471</v>
      </c>
      <c r="F16" s="5" t="s">
        <v>25104</v>
      </c>
      <c r="G16" s="5" t="s">
        <v>25105</v>
      </c>
      <c r="H16" s="5" t="s">
        <v>119</v>
      </c>
      <c r="I16" s="5">
        <v>360</v>
      </c>
      <c r="J16" s="5" t="s">
        <v>35</v>
      </c>
      <c r="K16" s="6">
        <v>2500</v>
      </c>
      <c r="L16" s="6">
        <v>900000</v>
      </c>
      <c r="M16" s="5" t="s">
        <v>29472</v>
      </c>
      <c r="N16" s="5" t="s">
        <v>25107</v>
      </c>
      <c r="O16" s="5" t="s">
        <v>29473</v>
      </c>
      <c r="P16" s="5" t="s">
        <v>29473</v>
      </c>
      <c r="Q16" s="5">
        <v>72</v>
      </c>
      <c r="R16" s="5" t="s">
        <v>483</v>
      </c>
      <c r="S16" s="5" t="s">
        <v>484</v>
      </c>
      <c r="T16" s="5" t="s">
        <v>42</v>
      </c>
      <c r="U16" s="5" t="s">
        <v>43</v>
      </c>
      <c r="V16" s="5"/>
      <c r="W16" s="5" t="s">
        <v>44</v>
      </c>
      <c r="X16" s="5"/>
    </row>
    <row r="17" spans="1:24" ht="22.5" hidden="1" x14ac:dyDescent="0.25">
      <c r="A17" s="3">
        <v>16</v>
      </c>
      <c r="B17" s="4" t="s">
        <v>29474</v>
      </c>
      <c r="C17" s="5" t="s">
        <v>29</v>
      </c>
      <c r="D17" s="5" t="s">
        <v>29475</v>
      </c>
      <c r="E17" s="5" t="s">
        <v>29471</v>
      </c>
      <c r="F17" s="5" t="s">
        <v>28831</v>
      </c>
      <c r="G17" s="5" t="s">
        <v>28832</v>
      </c>
      <c r="H17" s="5" t="s">
        <v>119</v>
      </c>
      <c r="I17" s="5">
        <v>10</v>
      </c>
      <c r="J17" s="5" t="s">
        <v>35</v>
      </c>
      <c r="K17" s="6">
        <v>63000</v>
      </c>
      <c r="L17" s="6">
        <v>630000</v>
      </c>
      <c r="M17" s="5" t="s">
        <v>29476</v>
      </c>
      <c r="N17" s="5" t="s">
        <v>28834</v>
      </c>
      <c r="O17" s="5" t="s">
        <v>29477</v>
      </c>
      <c r="P17" s="5" t="s">
        <v>29477</v>
      </c>
      <c r="Q17" s="5">
        <v>10</v>
      </c>
      <c r="R17" s="5" t="s">
        <v>24184</v>
      </c>
      <c r="S17" s="5" t="s">
        <v>24185</v>
      </c>
      <c r="T17" s="5" t="s">
        <v>42</v>
      </c>
      <c r="U17" s="5" t="s">
        <v>43</v>
      </c>
      <c r="V17" s="5"/>
      <c r="W17" s="5" t="s">
        <v>44</v>
      </c>
      <c r="X17" s="5"/>
    </row>
    <row r="18" spans="1:24" ht="22.5" hidden="1" x14ac:dyDescent="0.25">
      <c r="A18" s="3">
        <v>17</v>
      </c>
      <c r="B18" s="4" t="s">
        <v>29478</v>
      </c>
      <c r="C18" s="5" t="s">
        <v>29</v>
      </c>
      <c r="D18" s="5" t="s">
        <v>29479</v>
      </c>
      <c r="E18" s="5" t="s">
        <v>29471</v>
      </c>
      <c r="F18" s="5" t="s">
        <v>24202</v>
      </c>
      <c r="G18" s="5" t="s">
        <v>24203</v>
      </c>
      <c r="H18" s="5" t="s">
        <v>119</v>
      </c>
      <c r="I18" s="5">
        <v>1000</v>
      </c>
      <c r="J18" s="5" t="s">
        <v>35</v>
      </c>
      <c r="K18" s="6">
        <v>100</v>
      </c>
      <c r="L18" s="6">
        <v>100000</v>
      </c>
      <c r="M18" s="5" t="s">
        <v>29480</v>
      </c>
      <c r="N18" s="5" t="s">
        <v>29481</v>
      </c>
      <c r="O18" s="5" t="s">
        <v>29482</v>
      </c>
      <c r="P18" s="5" t="s">
        <v>29483</v>
      </c>
      <c r="Q18" s="5">
        <v>500</v>
      </c>
      <c r="R18" s="5" t="s">
        <v>25885</v>
      </c>
      <c r="S18" s="5" t="s">
        <v>5842</v>
      </c>
      <c r="T18" s="5" t="s">
        <v>42</v>
      </c>
      <c r="U18" s="5" t="s">
        <v>43</v>
      </c>
      <c r="V18" s="5"/>
      <c r="W18" s="5" t="s">
        <v>44</v>
      </c>
      <c r="X18" s="5"/>
    </row>
    <row r="19" spans="1:24" ht="22.5" hidden="1" x14ac:dyDescent="0.25">
      <c r="A19" s="3">
        <v>18</v>
      </c>
      <c r="B19" s="4" t="s">
        <v>29484</v>
      </c>
      <c r="C19" s="5" t="s">
        <v>29</v>
      </c>
      <c r="D19" s="5" t="s">
        <v>29485</v>
      </c>
      <c r="E19" s="5" t="s">
        <v>29486</v>
      </c>
      <c r="F19" s="5" t="s">
        <v>24202</v>
      </c>
      <c r="G19" s="5" t="s">
        <v>24203</v>
      </c>
      <c r="H19" s="5" t="s">
        <v>119</v>
      </c>
      <c r="I19" s="5">
        <v>1000</v>
      </c>
      <c r="J19" s="5" t="s">
        <v>35</v>
      </c>
      <c r="K19" s="6">
        <v>100</v>
      </c>
      <c r="L19" s="6">
        <v>100000</v>
      </c>
      <c r="M19" s="5" t="s">
        <v>29487</v>
      </c>
      <c r="N19" s="5" t="s">
        <v>28427</v>
      </c>
      <c r="O19" s="5" t="s">
        <v>29488</v>
      </c>
      <c r="P19" s="5" t="s">
        <v>29488</v>
      </c>
      <c r="Q19" s="5">
        <v>1000</v>
      </c>
      <c r="R19" s="5" t="s">
        <v>187</v>
      </c>
      <c r="S19" s="5" t="s">
        <v>188</v>
      </c>
      <c r="T19" s="5" t="s">
        <v>42</v>
      </c>
      <c r="U19" s="5" t="s">
        <v>43</v>
      </c>
      <c r="V19" s="5"/>
      <c r="W19" s="5" t="s">
        <v>44</v>
      </c>
      <c r="X19" s="5"/>
    </row>
    <row r="20" spans="1:24" ht="22.5" hidden="1" x14ac:dyDescent="0.25">
      <c r="A20" s="3">
        <v>19</v>
      </c>
      <c r="B20" s="4" t="s">
        <v>29489</v>
      </c>
      <c r="C20" s="5" t="s">
        <v>29</v>
      </c>
      <c r="D20" s="5" t="s">
        <v>29490</v>
      </c>
      <c r="E20" s="5" t="s">
        <v>29491</v>
      </c>
      <c r="F20" s="5" t="s">
        <v>29492</v>
      </c>
      <c r="G20" s="5" t="s">
        <v>29493</v>
      </c>
      <c r="H20" s="5" t="s">
        <v>232</v>
      </c>
      <c r="I20" s="5">
        <v>72</v>
      </c>
      <c r="J20" s="5" t="s">
        <v>35</v>
      </c>
      <c r="K20" s="6">
        <v>80</v>
      </c>
      <c r="L20" s="6">
        <v>5760</v>
      </c>
      <c r="M20" s="5" t="s">
        <v>29494</v>
      </c>
      <c r="N20" s="5" t="s">
        <v>856</v>
      </c>
      <c r="O20" s="5" t="s">
        <v>29495</v>
      </c>
      <c r="P20" s="5" t="s">
        <v>4226</v>
      </c>
      <c r="Q20" s="5">
        <v>72</v>
      </c>
      <c r="R20" s="5" t="s">
        <v>26046</v>
      </c>
      <c r="S20" s="5" t="s">
        <v>26047</v>
      </c>
      <c r="T20" s="5" t="s">
        <v>42</v>
      </c>
      <c r="U20" s="5" t="s">
        <v>43</v>
      </c>
      <c r="V20" s="5"/>
      <c r="W20" s="5" t="s">
        <v>44</v>
      </c>
      <c r="X20" s="5"/>
    </row>
    <row r="21" spans="1:24" ht="22.5" hidden="1" x14ac:dyDescent="0.25">
      <c r="A21" s="3">
        <v>20</v>
      </c>
      <c r="B21" s="4" t="s">
        <v>29489</v>
      </c>
      <c r="C21" s="5" t="s">
        <v>29</v>
      </c>
      <c r="D21" s="5" t="s">
        <v>29490</v>
      </c>
      <c r="E21" s="5" t="s">
        <v>29491</v>
      </c>
      <c r="F21" s="5" t="s">
        <v>29496</v>
      </c>
      <c r="G21" s="5" t="s">
        <v>29497</v>
      </c>
      <c r="H21" s="5" t="s">
        <v>232</v>
      </c>
      <c r="I21" s="5">
        <v>60</v>
      </c>
      <c r="J21" s="5" t="s">
        <v>24411</v>
      </c>
      <c r="K21" s="6">
        <v>450</v>
      </c>
      <c r="L21" s="6">
        <v>27000</v>
      </c>
      <c r="M21" s="5" t="s">
        <v>29494</v>
      </c>
      <c r="N21" s="5" t="s">
        <v>856</v>
      </c>
      <c r="O21" s="5" t="s">
        <v>29495</v>
      </c>
      <c r="P21" s="5" t="s">
        <v>4226</v>
      </c>
      <c r="Q21" s="5">
        <v>60</v>
      </c>
      <c r="R21" s="5" t="s">
        <v>26046</v>
      </c>
      <c r="S21" s="5" t="s">
        <v>26047</v>
      </c>
      <c r="T21" s="5" t="s">
        <v>42</v>
      </c>
      <c r="U21" s="5" t="s">
        <v>43</v>
      </c>
      <c r="V21" s="5"/>
      <c r="W21" s="5" t="s">
        <v>44</v>
      </c>
      <c r="X21" s="5"/>
    </row>
    <row r="22" spans="1:24" ht="22.5" hidden="1" x14ac:dyDescent="0.25">
      <c r="A22" s="3">
        <v>21</v>
      </c>
      <c r="B22" s="4" t="s">
        <v>29489</v>
      </c>
      <c r="C22" s="5" t="s">
        <v>29</v>
      </c>
      <c r="D22" s="5" t="s">
        <v>29490</v>
      </c>
      <c r="E22" s="5" t="s">
        <v>29491</v>
      </c>
      <c r="F22" s="5" t="s">
        <v>29498</v>
      </c>
      <c r="G22" s="5" t="s">
        <v>29499</v>
      </c>
      <c r="H22" s="5" t="s">
        <v>232</v>
      </c>
      <c r="I22" s="5">
        <v>90</v>
      </c>
      <c r="J22" s="5" t="s">
        <v>24411</v>
      </c>
      <c r="K22" s="6">
        <v>400</v>
      </c>
      <c r="L22" s="6">
        <v>36000</v>
      </c>
      <c r="M22" s="5" t="s">
        <v>29494</v>
      </c>
      <c r="N22" s="5" t="s">
        <v>856</v>
      </c>
      <c r="O22" s="5" t="s">
        <v>29495</v>
      </c>
      <c r="P22" s="5" t="s">
        <v>4226</v>
      </c>
      <c r="Q22" s="5">
        <v>90</v>
      </c>
      <c r="R22" s="5" t="s">
        <v>26046</v>
      </c>
      <c r="S22" s="5" t="s">
        <v>26047</v>
      </c>
      <c r="T22" s="5" t="s">
        <v>42</v>
      </c>
      <c r="U22" s="5" t="s">
        <v>43</v>
      </c>
      <c r="V22" s="5"/>
      <c r="W22" s="5" t="s">
        <v>44</v>
      </c>
      <c r="X22" s="5"/>
    </row>
    <row r="23" spans="1:24" ht="22.5" hidden="1" x14ac:dyDescent="0.25">
      <c r="A23" s="3">
        <v>22</v>
      </c>
      <c r="B23" s="4" t="s">
        <v>29489</v>
      </c>
      <c r="C23" s="5" t="s">
        <v>29</v>
      </c>
      <c r="D23" s="5" t="s">
        <v>29490</v>
      </c>
      <c r="E23" s="5" t="s">
        <v>29491</v>
      </c>
      <c r="F23" s="5" t="s">
        <v>29500</v>
      </c>
      <c r="G23" s="5" t="s">
        <v>29501</v>
      </c>
      <c r="H23" s="5" t="s">
        <v>232</v>
      </c>
      <c r="I23" s="5">
        <v>120</v>
      </c>
      <c r="J23" s="5" t="s">
        <v>24411</v>
      </c>
      <c r="K23" s="6">
        <v>40</v>
      </c>
      <c r="L23" s="6">
        <v>4800</v>
      </c>
      <c r="M23" s="5" t="s">
        <v>29494</v>
      </c>
      <c r="N23" s="5" t="s">
        <v>856</v>
      </c>
      <c r="O23" s="5" t="s">
        <v>29495</v>
      </c>
      <c r="P23" s="5" t="s">
        <v>4226</v>
      </c>
      <c r="Q23" s="5">
        <v>120</v>
      </c>
      <c r="R23" s="5" t="s">
        <v>26046</v>
      </c>
      <c r="S23" s="5" t="s">
        <v>26047</v>
      </c>
      <c r="T23" s="5" t="s">
        <v>42</v>
      </c>
      <c r="U23" s="5" t="s">
        <v>43</v>
      </c>
      <c r="V23" s="5"/>
      <c r="W23" s="5" t="s">
        <v>44</v>
      </c>
      <c r="X23" s="5"/>
    </row>
    <row r="24" spans="1:24" ht="22.5" hidden="1" x14ac:dyDescent="0.25">
      <c r="A24" s="3">
        <v>23</v>
      </c>
      <c r="B24" s="4" t="s">
        <v>29489</v>
      </c>
      <c r="C24" s="5" t="s">
        <v>29</v>
      </c>
      <c r="D24" s="5" t="s">
        <v>29490</v>
      </c>
      <c r="E24" s="5" t="s">
        <v>29491</v>
      </c>
      <c r="F24" s="5" t="s">
        <v>29502</v>
      </c>
      <c r="G24" s="5" t="s">
        <v>29503</v>
      </c>
      <c r="H24" s="5" t="s">
        <v>232</v>
      </c>
      <c r="I24" s="5">
        <v>100</v>
      </c>
      <c r="J24" s="5" t="s">
        <v>24411</v>
      </c>
      <c r="K24" s="6">
        <v>450</v>
      </c>
      <c r="L24" s="6">
        <v>45000</v>
      </c>
      <c r="M24" s="5" t="s">
        <v>29494</v>
      </c>
      <c r="N24" s="5" t="s">
        <v>856</v>
      </c>
      <c r="O24" s="5" t="s">
        <v>29495</v>
      </c>
      <c r="P24" s="5" t="s">
        <v>4226</v>
      </c>
      <c r="Q24" s="5">
        <v>100</v>
      </c>
      <c r="R24" s="5" t="s">
        <v>26046</v>
      </c>
      <c r="S24" s="5" t="s">
        <v>26047</v>
      </c>
      <c r="T24" s="5" t="s">
        <v>42</v>
      </c>
      <c r="U24" s="5" t="s">
        <v>43</v>
      </c>
      <c r="V24" s="5"/>
      <c r="W24" s="5" t="s">
        <v>44</v>
      </c>
      <c r="X24" s="5"/>
    </row>
    <row r="25" spans="1:24" ht="22.5" hidden="1" x14ac:dyDescent="0.25">
      <c r="A25" s="3">
        <v>24</v>
      </c>
      <c r="B25" s="4" t="s">
        <v>29489</v>
      </c>
      <c r="C25" s="5" t="s">
        <v>29</v>
      </c>
      <c r="D25" s="5" t="s">
        <v>29490</v>
      </c>
      <c r="E25" s="5" t="s">
        <v>29491</v>
      </c>
      <c r="F25" s="5" t="s">
        <v>29504</v>
      </c>
      <c r="G25" s="5" t="s">
        <v>29505</v>
      </c>
      <c r="H25" s="5" t="s">
        <v>232</v>
      </c>
      <c r="I25" s="5">
        <v>7</v>
      </c>
      <c r="J25" s="5" t="s">
        <v>1121</v>
      </c>
      <c r="K25" s="6">
        <v>3000</v>
      </c>
      <c r="L25" s="6">
        <v>21000</v>
      </c>
      <c r="M25" s="5" t="s">
        <v>29494</v>
      </c>
      <c r="N25" s="5" t="s">
        <v>856</v>
      </c>
      <c r="O25" s="5" t="s">
        <v>29495</v>
      </c>
      <c r="P25" s="5" t="s">
        <v>4226</v>
      </c>
      <c r="Q25" s="5">
        <v>7</v>
      </c>
      <c r="R25" s="5" t="s">
        <v>26046</v>
      </c>
      <c r="S25" s="5" t="s">
        <v>26047</v>
      </c>
      <c r="T25" s="5" t="s">
        <v>42</v>
      </c>
      <c r="U25" s="5" t="s">
        <v>43</v>
      </c>
      <c r="V25" s="5"/>
      <c r="W25" s="5" t="s">
        <v>44</v>
      </c>
      <c r="X25" s="5"/>
    </row>
    <row r="26" spans="1:24" ht="22.5" hidden="1" x14ac:dyDescent="0.25">
      <c r="A26" s="3">
        <v>25</v>
      </c>
      <c r="B26" s="4" t="s">
        <v>29506</v>
      </c>
      <c r="C26" s="5" t="s">
        <v>29</v>
      </c>
      <c r="D26" s="5" t="s">
        <v>29507</v>
      </c>
      <c r="E26" s="5" t="s">
        <v>4138</v>
      </c>
      <c r="F26" s="5" t="s">
        <v>24179</v>
      </c>
      <c r="G26" s="5" t="s">
        <v>24180</v>
      </c>
      <c r="H26" s="5" t="s">
        <v>119</v>
      </c>
      <c r="I26" s="5">
        <v>15</v>
      </c>
      <c r="J26" s="5" t="s">
        <v>35</v>
      </c>
      <c r="K26" s="6">
        <v>21300</v>
      </c>
      <c r="L26" s="6">
        <v>319500</v>
      </c>
      <c r="M26" s="5" t="s">
        <v>29508</v>
      </c>
      <c r="N26" s="5" t="s">
        <v>29509</v>
      </c>
      <c r="O26" s="5" t="s">
        <v>29510</v>
      </c>
      <c r="P26" s="5" t="s">
        <v>27056</v>
      </c>
      <c r="Q26" s="5">
        <v>15</v>
      </c>
      <c r="R26" s="5" t="s">
        <v>28045</v>
      </c>
      <c r="S26" s="5" t="s">
        <v>28046</v>
      </c>
      <c r="T26" s="5" t="s">
        <v>42</v>
      </c>
      <c r="U26" s="5" t="s">
        <v>43</v>
      </c>
      <c r="V26" s="5"/>
      <c r="W26" s="5" t="s">
        <v>44</v>
      </c>
      <c r="X26" s="5"/>
    </row>
    <row r="27" spans="1:24" ht="22.5" hidden="1" x14ac:dyDescent="0.25">
      <c r="A27" s="3">
        <v>26</v>
      </c>
      <c r="B27" s="4" t="s">
        <v>29511</v>
      </c>
      <c r="C27" s="5" t="s">
        <v>29</v>
      </c>
      <c r="D27" s="5" t="s">
        <v>29512</v>
      </c>
      <c r="E27" s="5" t="s">
        <v>29471</v>
      </c>
      <c r="F27" s="5" t="s">
        <v>25880</v>
      </c>
      <c r="G27" s="5" t="s">
        <v>25881</v>
      </c>
      <c r="H27" s="5" t="s">
        <v>119</v>
      </c>
      <c r="I27" s="5">
        <v>100</v>
      </c>
      <c r="J27" s="5" t="s">
        <v>35</v>
      </c>
      <c r="K27" s="6">
        <v>130</v>
      </c>
      <c r="L27" s="6">
        <v>13000</v>
      </c>
      <c r="M27" s="5" t="s">
        <v>29513</v>
      </c>
      <c r="N27" s="5" t="s">
        <v>29514</v>
      </c>
      <c r="O27" s="5" t="s">
        <v>29515</v>
      </c>
      <c r="P27" s="5" t="s">
        <v>29516</v>
      </c>
      <c r="Q27" s="5">
        <v>100</v>
      </c>
      <c r="R27" s="5" t="s">
        <v>26745</v>
      </c>
      <c r="S27" s="5" t="s">
        <v>11940</v>
      </c>
      <c r="T27" s="5" t="s">
        <v>42</v>
      </c>
      <c r="U27" s="5" t="s">
        <v>43</v>
      </c>
      <c r="V27" s="5"/>
      <c r="W27" s="5" t="s">
        <v>44</v>
      </c>
      <c r="X27" s="5"/>
    </row>
    <row r="28" spans="1:24" ht="22.5" hidden="1" x14ac:dyDescent="0.25">
      <c r="A28" s="3">
        <v>27</v>
      </c>
      <c r="B28" s="4" t="s">
        <v>29511</v>
      </c>
      <c r="C28" s="5" t="s">
        <v>29</v>
      </c>
      <c r="D28" s="5" t="s">
        <v>29512</v>
      </c>
      <c r="E28" s="5" t="s">
        <v>29471</v>
      </c>
      <c r="F28" s="5" t="s">
        <v>24070</v>
      </c>
      <c r="G28" s="5" t="s">
        <v>6000</v>
      </c>
      <c r="H28" s="5" t="s">
        <v>119</v>
      </c>
      <c r="I28" s="5">
        <v>200</v>
      </c>
      <c r="J28" s="5" t="s">
        <v>35</v>
      </c>
      <c r="K28" s="6">
        <v>373</v>
      </c>
      <c r="L28" s="6">
        <v>74600</v>
      </c>
      <c r="M28" s="5" t="s">
        <v>29513</v>
      </c>
      <c r="N28" s="5" t="s">
        <v>4106</v>
      </c>
      <c r="O28" s="5" t="s">
        <v>29515</v>
      </c>
      <c r="P28" s="5" t="s">
        <v>29516</v>
      </c>
      <c r="Q28" s="5">
        <v>200</v>
      </c>
      <c r="R28" s="5" t="s">
        <v>26745</v>
      </c>
      <c r="S28" s="5" t="s">
        <v>11940</v>
      </c>
      <c r="T28" s="5" t="s">
        <v>42</v>
      </c>
      <c r="U28" s="5" t="s">
        <v>43</v>
      </c>
      <c r="V28" s="5"/>
      <c r="W28" s="5" t="s">
        <v>44</v>
      </c>
      <c r="X28" s="5"/>
    </row>
    <row r="29" spans="1:24" ht="22.5" hidden="1" x14ac:dyDescent="0.25">
      <c r="A29" s="3">
        <v>28</v>
      </c>
      <c r="B29" s="4" t="s">
        <v>29517</v>
      </c>
      <c r="C29" s="5" t="s">
        <v>29</v>
      </c>
      <c r="D29" s="5" t="s">
        <v>29512</v>
      </c>
      <c r="E29" s="5" t="s">
        <v>29471</v>
      </c>
      <c r="F29" s="5" t="s">
        <v>26382</v>
      </c>
      <c r="G29" s="5" t="s">
        <v>26383</v>
      </c>
      <c r="H29" s="5" t="s">
        <v>119</v>
      </c>
      <c r="I29" s="5">
        <v>240</v>
      </c>
      <c r="J29" s="5" t="s">
        <v>35</v>
      </c>
      <c r="K29" s="6">
        <v>400</v>
      </c>
      <c r="L29" s="6">
        <v>96000</v>
      </c>
      <c r="M29" s="5" t="s">
        <v>29518</v>
      </c>
      <c r="N29" s="5" t="s">
        <v>29519</v>
      </c>
      <c r="O29" s="5" t="s">
        <v>29520</v>
      </c>
      <c r="P29" s="5" t="s">
        <v>29516</v>
      </c>
      <c r="Q29" s="5">
        <v>240</v>
      </c>
      <c r="R29" s="5" t="s">
        <v>24284</v>
      </c>
      <c r="S29" s="5" t="s">
        <v>5848</v>
      </c>
      <c r="T29" s="5" t="s">
        <v>42</v>
      </c>
      <c r="U29" s="5" t="s">
        <v>43</v>
      </c>
      <c r="V29" s="5"/>
      <c r="W29" s="5" t="s">
        <v>44</v>
      </c>
      <c r="X29" s="5"/>
    </row>
    <row r="30" spans="1:24" ht="22.5" hidden="1" x14ac:dyDescent="0.25">
      <c r="A30" s="3">
        <v>29</v>
      </c>
      <c r="B30" s="4" t="s">
        <v>29469</v>
      </c>
      <c r="C30" s="5" t="s">
        <v>29</v>
      </c>
      <c r="D30" s="5" t="s">
        <v>29470</v>
      </c>
      <c r="E30" s="5" t="s">
        <v>29471</v>
      </c>
      <c r="F30" s="5" t="s">
        <v>25104</v>
      </c>
      <c r="G30" s="5" t="s">
        <v>25105</v>
      </c>
      <c r="H30" s="5" t="s">
        <v>119</v>
      </c>
      <c r="I30" s="5">
        <v>360</v>
      </c>
      <c r="J30" s="5" t="s">
        <v>35</v>
      </c>
      <c r="K30" s="6">
        <v>2500</v>
      </c>
      <c r="L30" s="6">
        <v>900000</v>
      </c>
      <c r="M30" s="5" t="s">
        <v>29521</v>
      </c>
      <c r="N30" s="5" t="s">
        <v>29522</v>
      </c>
      <c r="O30" s="5" t="s">
        <v>29523</v>
      </c>
      <c r="P30" s="5" t="s">
        <v>29524</v>
      </c>
      <c r="Q30" s="5">
        <v>288</v>
      </c>
      <c r="R30" s="5" t="s">
        <v>483</v>
      </c>
      <c r="S30" s="5" t="s">
        <v>484</v>
      </c>
      <c r="T30" s="5" t="s">
        <v>42</v>
      </c>
      <c r="U30" s="5" t="s">
        <v>43</v>
      </c>
      <c r="V30" s="5"/>
      <c r="W30" s="5" t="s">
        <v>44</v>
      </c>
      <c r="X30" s="5"/>
    </row>
    <row r="31" spans="1:24" ht="22.5" hidden="1" x14ac:dyDescent="0.25">
      <c r="A31" s="3">
        <v>30</v>
      </c>
      <c r="B31" s="4" t="s">
        <v>29525</v>
      </c>
      <c r="C31" s="5" t="s">
        <v>29</v>
      </c>
      <c r="D31" s="5" t="s">
        <v>29526</v>
      </c>
      <c r="E31" s="5" t="s">
        <v>4138</v>
      </c>
      <c r="F31" s="5" t="s">
        <v>29527</v>
      </c>
      <c r="G31" s="5" t="s">
        <v>5693</v>
      </c>
      <c r="H31" s="5" t="s">
        <v>34</v>
      </c>
      <c r="I31" s="5">
        <v>50</v>
      </c>
      <c r="J31" s="5" t="s">
        <v>35</v>
      </c>
      <c r="K31" s="6">
        <v>650.01</v>
      </c>
      <c r="L31" s="6">
        <v>32500.5</v>
      </c>
      <c r="M31" s="5" t="s">
        <v>29528</v>
      </c>
      <c r="N31" s="5" t="s">
        <v>37</v>
      </c>
      <c r="O31" s="5" t="s">
        <v>29529</v>
      </c>
      <c r="P31" s="5" t="s">
        <v>29530</v>
      </c>
      <c r="Q31" s="5">
        <v>50</v>
      </c>
      <c r="R31" s="5" t="s">
        <v>1368</v>
      </c>
      <c r="S31" s="5" t="s">
        <v>1369</v>
      </c>
      <c r="T31" s="5" t="s">
        <v>42</v>
      </c>
      <c r="U31" s="5" t="s">
        <v>43</v>
      </c>
      <c r="V31" s="5"/>
      <c r="W31" s="5" t="s">
        <v>44</v>
      </c>
      <c r="X31" s="5"/>
    </row>
    <row r="32" spans="1:24" ht="22.5" hidden="1" x14ac:dyDescent="0.25">
      <c r="A32" s="3">
        <v>31</v>
      </c>
      <c r="B32" s="4" t="s">
        <v>29525</v>
      </c>
      <c r="C32" s="5" t="s">
        <v>29</v>
      </c>
      <c r="D32" s="5" t="s">
        <v>29526</v>
      </c>
      <c r="E32" s="5" t="s">
        <v>4138</v>
      </c>
      <c r="F32" s="5" t="s">
        <v>29531</v>
      </c>
      <c r="G32" s="5" t="s">
        <v>5691</v>
      </c>
      <c r="H32" s="5" t="s">
        <v>34</v>
      </c>
      <c r="I32" s="5">
        <v>50</v>
      </c>
      <c r="J32" s="5" t="s">
        <v>35</v>
      </c>
      <c r="K32" s="6">
        <v>650.01</v>
      </c>
      <c r="L32" s="6">
        <v>32500.5</v>
      </c>
      <c r="M32" s="5" t="s">
        <v>29528</v>
      </c>
      <c r="N32" s="5" t="s">
        <v>37</v>
      </c>
      <c r="O32" s="5" t="s">
        <v>29529</v>
      </c>
      <c r="P32" s="5" t="s">
        <v>29530</v>
      </c>
      <c r="Q32" s="5">
        <v>50</v>
      </c>
      <c r="R32" s="5" t="s">
        <v>1368</v>
      </c>
      <c r="S32" s="5" t="s">
        <v>1369</v>
      </c>
      <c r="T32" s="5" t="s">
        <v>42</v>
      </c>
      <c r="U32" s="5" t="s">
        <v>43</v>
      </c>
      <c r="V32" s="5"/>
      <c r="W32" s="5" t="s">
        <v>44</v>
      </c>
      <c r="X32" s="5"/>
    </row>
    <row r="33" spans="1:24" ht="22.5" hidden="1" x14ac:dyDescent="0.25">
      <c r="A33" s="3">
        <v>32</v>
      </c>
      <c r="B33" s="4" t="s">
        <v>29525</v>
      </c>
      <c r="C33" s="5" t="s">
        <v>29</v>
      </c>
      <c r="D33" s="5" t="s">
        <v>29526</v>
      </c>
      <c r="E33" s="5" t="s">
        <v>4138</v>
      </c>
      <c r="F33" s="5" t="s">
        <v>26634</v>
      </c>
      <c r="G33" s="5" t="s">
        <v>5690</v>
      </c>
      <c r="H33" s="5" t="s">
        <v>34</v>
      </c>
      <c r="I33" s="5">
        <v>50</v>
      </c>
      <c r="J33" s="5" t="s">
        <v>35</v>
      </c>
      <c r="K33" s="6">
        <v>650.01</v>
      </c>
      <c r="L33" s="6">
        <v>32500.5</v>
      </c>
      <c r="M33" s="5" t="s">
        <v>29528</v>
      </c>
      <c r="N33" s="5" t="s">
        <v>37</v>
      </c>
      <c r="O33" s="5" t="s">
        <v>29529</v>
      </c>
      <c r="P33" s="5" t="s">
        <v>29530</v>
      </c>
      <c r="Q33" s="5">
        <v>50</v>
      </c>
      <c r="R33" s="5" t="s">
        <v>1368</v>
      </c>
      <c r="S33" s="5" t="s">
        <v>1369</v>
      </c>
      <c r="T33" s="5" t="s">
        <v>42</v>
      </c>
      <c r="U33" s="5" t="s">
        <v>43</v>
      </c>
      <c r="V33" s="5"/>
      <c r="W33" s="5" t="s">
        <v>44</v>
      </c>
      <c r="X33" s="5"/>
    </row>
    <row r="34" spans="1:24" ht="22.5" hidden="1" x14ac:dyDescent="0.25">
      <c r="A34" s="3">
        <v>33</v>
      </c>
      <c r="B34" s="4" t="s">
        <v>29525</v>
      </c>
      <c r="C34" s="5" t="s">
        <v>29</v>
      </c>
      <c r="D34" s="5" t="s">
        <v>29526</v>
      </c>
      <c r="E34" s="5" t="s">
        <v>4138</v>
      </c>
      <c r="F34" s="5" t="s">
        <v>29532</v>
      </c>
      <c r="G34" s="5" t="s">
        <v>29533</v>
      </c>
      <c r="H34" s="5" t="s">
        <v>34</v>
      </c>
      <c r="I34" s="5">
        <v>50</v>
      </c>
      <c r="J34" s="5" t="s">
        <v>35</v>
      </c>
      <c r="K34" s="6">
        <v>650.01</v>
      </c>
      <c r="L34" s="6">
        <v>32500.5</v>
      </c>
      <c r="M34" s="5" t="s">
        <v>29528</v>
      </c>
      <c r="N34" s="5" t="s">
        <v>37</v>
      </c>
      <c r="O34" s="5" t="s">
        <v>29529</v>
      </c>
      <c r="P34" s="5" t="s">
        <v>29530</v>
      </c>
      <c r="Q34" s="5">
        <v>50</v>
      </c>
      <c r="R34" s="5" t="s">
        <v>1368</v>
      </c>
      <c r="S34" s="5" t="s">
        <v>1369</v>
      </c>
      <c r="T34" s="5" t="s">
        <v>42</v>
      </c>
      <c r="U34" s="5" t="s">
        <v>43</v>
      </c>
      <c r="V34" s="5"/>
      <c r="W34" s="5" t="s">
        <v>44</v>
      </c>
      <c r="X34" s="5"/>
    </row>
    <row r="35" spans="1:24" ht="22.5" hidden="1" x14ac:dyDescent="0.25">
      <c r="A35" s="3">
        <v>34</v>
      </c>
      <c r="B35" s="4" t="s">
        <v>29534</v>
      </c>
      <c r="C35" s="5" t="s">
        <v>29</v>
      </c>
      <c r="D35" s="5" t="s">
        <v>29535</v>
      </c>
      <c r="E35" s="5" t="s">
        <v>29536</v>
      </c>
      <c r="F35" s="5" t="s">
        <v>27289</v>
      </c>
      <c r="G35" s="5" t="s">
        <v>27290</v>
      </c>
      <c r="H35" s="5" t="s">
        <v>119</v>
      </c>
      <c r="I35" s="5">
        <v>360</v>
      </c>
      <c r="J35" s="5" t="s">
        <v>35</v>
      </c>
      <c r="K35" s="6">
        <v>3300</v>
      </c>
      <c r="L35" s="6">
        <v>1188000</v>
      </c>
      <c r="M35" s="5" t="s">
        <v>29537</v>
      </c>
      <c r="N35" s="5" t="s">
        <v>29538</v>
      </c>
      <c r="O35" s="5" t="s">
        <v>29539</v>
      </c>
      <c r="P35" s="5" t="s">
        <v>28968</v>
      </c>
      <c r="Q35" s="5">
        <v>108</v>
      </c>
      <c r="R35" s="5" t="s">
        <v>483</v>
      </c>
      <c r="S35" s="5" t="s">
        <v>484</v>
      </c>
      <c r="T35" s="5" t="s">
        <v>42</v>
      </c>
      <c r="U35" s="5" t="s">
        <v>43</v>
      </c>
      <c r="V35" s="5"/>
      <c r="W35" s="5" t="s">
        <v>44</v>
      </c>
      <c r="X35" s="5"/>
    </row>
    <row r="36" spans="1:24" ht="22.5" hidden="1" x14ac:dyDescent="0.25">
      <c r="A36" s="3">
        <v>35</v>
      </c>
      <c r="B36" s="4" t="s">
        <v>29534</v>
      </c>
      <c r="C36" s="5" t="s">
        <v>29</v>
      </c>
      <c r="D36" s="5" t="s">
        <v>29535</v>
      </c>
      <c r="E36" s="5" t="s">
        <v>29536</v>
      </c>
      <c r="F36" s="5" t="s">
        <v>27289</v>
      </c>
      <c r="G36" s="5" t="s">
        <v>27290</v>
      </c>
      <c r="H36" s="5" t="s">
        <v>119</v>
      </c>
      <c r="I36" s="5">
        <v>360</v>
      </c>
      <c r="J36" s="5" t="s">
        <v>35</v>
      </c>
      <c r="K36" s="6">
        <v>3300</v>
      </c>
      <c r="L36" s="6">
        <v>1188000</v>
      </c>
      <c r="M36" s="5" t="s">
        <v>29537</v>
      </c>
      <c r="N36" s="5" t="s">
        <v>29540</v>
      </c>
      <c r="O36" s="5" t="s">
        <v>29539</v>
      </c>
      <c r="P36" s="5" t="s">
        <v>28968</v>
      </c>
      <c r="Q36" s="5">
        <v>12</v>
      </c>
      <c r="R36" s="5" t="s">
        <v>483</v>
      </c>
      <c r="S36" s="5" t="s">
        <v>484</v>
      </c>
      <c r="T36" s="5" t="s">
        <v>42</v>
      </c>
      <c r="U36" s="5" t="s">
        <v>43</v>
      </c>
      <c r="V36" s="5"/>
      <c r="W36" s="5" t="s">
        <v>44</v>
      </c>
      <c r="X36" s="5"/>
    </row>
    <row r="37" spans="1:24" ht="22.5" hidden="1" x14ac:dyDescent="0.25">
      <c r="A37" s="3">
        <v>36</v>
      </c>
      <c r="B37" s="4" t="s">
        <v>29534</v>
      </c>
      <c r="C37" s="5" t="s">
        <v>29</v>
      </c>
      <c r="D37" s="5" t="s">
        <v>29535</v>
      </c>
      <c r="E37" s="5" t="s">
        <v>29536</v>
      </c>
      <c r="F37" s="5" t="s">
        <v>27289</v>
      </c>
      <c r="G37" s="5" t="s">
        <v>27290</v>
      </c>
      <c r="H37" s="5" t="s">
        <v>119</v>
      </c>
      <c r="I37" s="5">
        <v>360</v>
      </c>
      <c r="J37" s="5" t="s">
        <v>35</v>
      </c>
      <c r="K37" s="6">
        <v>3300</v>
      </c>
      <c r="L37" s="6">
        <v>1188000</v>
      </c>
      <c r="M37" s="5" t="s">
        <v>29541</v>
      </c>
      <c r="N37" s="5" t="s">
        <v>28376</v>
      </c>
      <c r="O37" s="5" t="s">
        <v>29542</v>
      </c>
      <c r="P37" s="5" t="s">
        <v>29543</v>
      </c>
      <c r="Q37" s="5">
        <v>144</v>
      </c>
      <c r="R37" s="5" t="s">
        <v>483</v>
      </c>
      <c r="S37" s="5" t="s">
        <v>484</v>
      </c>
      <c r="T37" s="5" t="s">
        <v>42</v>
      </c>
      <c r="U37" s="5" t="s">
        <v>43</v>
      </c>
      <c r="V37" s="5"/>
      <c r="W37" s="5" t="s">
        <v>44</v>
      </c>
      <c r="X37" s="5"/>
    </row>
    <row r="38" spans="1:24" ht="22.5" hidden="1" x14ac:dyDescent="0.25">
      <c r="A38" s="3">
        <v>37</v>
      </c>
      <c r="B38" s="4" t="s">
        <v>29544</v>
      </c>
      <c r="C38" s="5" t="s">
        <v>29</v>
      </c>
      <c r="D38" s="5" t="s">
        <v>29545</v>
      </c>
      <c r="E38" s="5" t="s">
        <v>29546</v>
      </c>
      <c r="F38" s="5" t="s">
        <v>24422</v>
      </c>
      <c r="G38" s="5" t="s">
        <v>9862</v>
      </c>
      <c r="H38" s="5" t="s">
        <v>90</v>
      </c>
      <c r="I38" s="5">
        <v>10</v>
      </c>
      <c r="J38" s="5" t="s">
        <v>35</v>
      </c>
      <c r="K38" s="6">
        <v>700</v>
      </c>
      <c r="L38" s="6">
        <v>7000</v>
      </c>
      <c r="M38" s="5" t="s">
        <v>29547</v>
      </c>
      <c r="N38" s="5" t="s">
        <v>29548</v>
      </c>
      <c r="O38" s="5" t="s">
        <v>29549</v>
      </c>
      <c r="P38" s="5" t="s">
        <v>29402</v>
      </c>
      <c r="Q38" s="5">
        <v>10</v>
      </c>
      <c r="R38" s="5" t="s">
        <v>24218</v>
      </c>
      <c r="S38" s="5" t="s">
        <v>6248</v>
      </c>
      <c r="T38" s="5" t="s">
        <v>42</v>
      </c>
      <c r="U38" s="5" t="s">
        <v>43</v>
      </c>
      <c r="V38" s="5"/>
      <c r="W38" s="5" t="s">
        <v>44</v>
      </c>
      <c r="X38" s="5"/>
    </row>
    <row r="39" spans="1:24" ht="22.5" hidden="1" x14ac:dyDescent="0.25">
      <c r="A39" s="3">
        <v>38</v>
      </c>
      <c r="B39" s="4" t="s">
        <v>29550</v>
      </c>
      <c r="C39" s="5" t="s">
        <v>29</v>
      </c>
      <c r="D39" s="5" t="s">
        <v>29551</v>
      </c>
      <c r="E39" s="5" t="s">
        <v>29552</v>
      </c>
      <c r="F39" s="5" t="s">
        <v>25240</v>
      </c>
      <c r="G39" s="5" t="s">
        <v>25241</v>
      </c>
      <c r="H39" s="5" t="s">
        <v>6798</v>
      </c>
      <c r="I39" s="5">
        <v>10</v>
      </c>
      <c r="J39" s="5" t="s">
        <v>35</v>
      </c>
      <c r="K39" s="6">
        <v>80510</v>
      </c>
      <c r="L39" s="6">
        <v>805100</v>
      </c>
      <c r="M39" s="5" t="s">
        <v>29553</v>
      </c>
      <c r="N39" s="5" t="s">
        <v>29554</v>
      </c>
      <c r="O39" s="5" t="s">
        <v>29555</v>
      </c>
      <c r="P39" s="5" t="s">
        <v>29555</v>
      </c>
      <c r="Q39" s="5">
        <v>1</v>
      </c>
      <c r="R39" s="5" t="s">
        <v>1512</v>
      </c>
      <c r="S39" s="5" t="s">
        <v>1513</v>
      </c>
      <c r="T39" s="5" t="s">
        <v>42</v>
      </c>
      <c r="U39" s="5" t="s">
        <v>43</v>
      </c>
      <c r="V39" s="5"/>
      <c r="W39" s="5" t="s">
        <v>44</v>
      </c>
      <c r="X39" s="5"/>
    </row>
    <row r="40" spans="1:24" ht="22.5" hidden="1" x14ac:dyDescent="0.25">
      <c r="A40" s="3">
        <v>39</v>
      </c>
      <c r="B40" s="4" t="s">
        <v>29550</v>
      </c>
      <c r="C40" s="5" t="s">
        <v>29</v>
      </c>
      <c r="D40" s="5" t="s">
        <v>29551</v>
      </c>
      <c r="E40" s="5" t="s">
        <v>29552</v>
      </c>
      <c r="F40" s="5" t="s">
        <v>25240</v>
      </c>
      <c r="G40" s="5" t="s">
        <v>25241</v>
      </c>
      <c r="H40" s="5" t="s">
        <v>6798</v>
      </c>
      <c r="I40" s="5">
        <v>10</v>
      </c>
      <c r="J40" s="5" t="s">
        <v>35</v>
      </c>
      <c r="K40" s="6">
        <v>80510</v>
      </c>
      <c r="L40" s="6">
        <v>805100</v>
      </c>
      <c r="M40" s="5" t="s">
        <v>29553</v>
      </c>
      <c r="N40" s="5" t="s">
        <v>29556</v>
      </c>
      <c r="O40" s="5" t="s">
        <v>29555</v>
      </c>
      <c r="P40" s="5" t="s">
        <v>29555</v>
      </c>
      <c r="Q40" s="5">
        <v>1</v>
      </c>
      <c r="R40" s="5" t="s">
        <v>1512</v>
      </c>
      <c r="S40" s="5" t="s">
        <v>1513</v>
      </c>
      <c r="T40" s="5" t="s">
        <v>42</v>
      </c>
      <c r="U40" s="5" t="s">
        <v>43</v>
      </c>
      <c r="V40" s="5"/>
      <c r="W40" s="5" t="s">
        <v>44</v>
      </c>
      <c r="X40" s="5"/>
    </row>
    <row r="41" spans="1:24" ht="22.5" hidden="1" x14ac:dyDescent="0.25">
      <c r="A41" s="3">
        <v>40</v>
      </c>
      <c r="B41" s="4" t="s">
        <v>29544</v>
      </c>
      <c r="C41" s="5" t="s">
        <v>29</v>
      </c>
      <c r="D41" s="5" t="s">
        <v>29545</v>
      </c>
      <c r="E41" s="5" t="s">
        <v>29546</v>
      </c>
      <c r="F41" s="5" t="s">
        <v>24424</v>
      </c>
      <c r="G41" s="5" t="s">
        <v>14592</v>
      </c>
      <c r="H41" s="5" t="s">
        <v>90</v>
      </c>
      <c r="I41" s="5">
        <v>20</v>
      </c>
      <c r="J41" s="5" t="s">
        <v>35</v>
      </c>
      <c r="K41" s="6">
        <v>700</v>
      </c>
      <c r="L41" s="6">
        <v>14000</v>
      </c>
      <c r="M41" s="5" t="s">
        <v>29547</v>
      </c>
      <c r="N41" s="5" t="s">
        <v>29548</v>
      </c>
      <c r="O41" s="5" t="s">
        <v>29549</v>
      </c>
      <c r="P41" s="5" t="s">
        <v>29402</v>
      </c>
      <c r="Q41" s="5">
        <v>20</v>
      </c>
      <c r="R41" s="5" t="s">
        <v>24218</v>
      </c>
      <c r="S41" s="5" t="s">
        <v>6248</v>
      </c>
      <c r="T41" s="5" t="s">
        <v>42</v>
      </c>
      <c r="U41" s="5" t="s">
        <v>43</v>
      </c>
      <c r="V41" s="5"/>
      <c r="W41" s="5" t="s">
        <v>44</v>
      </c>
      <c r="X41" s="5"/>
    </row>
    <row r="42" spans="1:24" ht="22.5" hidden="1" x14ac:dyDescent="0.25">
      <c r="A42" s="3">
        <v>41</v>
      </c>
      <c r="B42" s="4" t="s">
        <v>29550</v>
      </c>
      <c r="C42" s="5" t="s">
        <v>29</v>
      </c>
      <c r="D42" s="5" t="s">
        <v>29551</v>
      </c>
      <c r="E42" s="5" t="s">
        <v>29552</v>
      </c>
      <c r="F42" s="5" t="s">
        <v>25240</v>
      </c>
      <c r="G42" s="5" t="s">
        <v>25241</v>
      </c>
      <c r="H42" s="5" t="s">
        <v>6798</v>
      </c>
      <c r="I42" s="5">
        <v>10</v>
      </c>
      <c r="J42" s="5" t="s">
        <v>35</v>
      </c>
      <c r="K42" s="6">
        <v>80510</v>
      </c>
      <c r="L42" s="6">
        <v>805100</v>
      </c>
      <c r="M42" s="5" t="s">
        <v>29553</v>
      </c>
      <c r="N42" s="5" t="s">
        <v>29557</v>
      </c>
      <c r="O42" s="5" t="s">
        <v>29555</v>
      </c>
      <c r="P42" s="5" t="s">
        <v>29555</v>
      </c>
      <c r="Q42" s="5">
        <v>1</v>
      </c>
      <c r="R42" s="5" t="s">
        <v>1512</v>
      </c>
      <c r="S42" s="5" t="s">
        <v>1513</v>
      </c>
      <c r="T42" s="5" t="s">
        <v>42</v>
      </c>
      <c r="U42" s="5" t="s">
        <v>43</v>
      </c>
      <c r="V42" s="5"/>
      <c r="W42" s="5" t="s">
        <v>44</v>
      </c>
      <c r="X42" s="5"/>
    </row>
    <row r="43" spans="1:24" ht="22.5" hidden="1" x14ac:dyDescent="0.25">
      <c r="A43" s="3">
        <v>42</v>
      </c>
      <c r="B43" s="4" t="s">
        <v>29550</v>
      </c>
      <c r="C43" s="5" t="s">
        <v>29</v>
      </c>
      <c r="D43" s="5" t="s">
        <v>29551</v>
      </c>
      <c r="E43" s="5" t="s">
        <v>29552</v>
      </c>
      <c r="F43" s="5" t="s">
        <v>25240</v>
      </c>
      <c r="G43" s="5" t="s">
        <v>25241</v>
      </c>
      <c r="H43" s="5" t="s">
        <v>6798</v>
      </c>
      <c r="I43" s="5">
        <v>10</v>
      </c>
      <c r="J43" s="5" t="s">
        <v>35</v>
      </c>
      <c r="K43" s="6">
        <v>80510</v>
      </c>
      <c r="L43" s="6">
        <v>805100</v>
      </c>
      <c r="M43" s="5" t="s">
        <v>29553</v>
      </c>
      <c r="N43" s="5" t="s">
        <v>29558</v>
      </c>
      <c r="O43" s="5" t="s">
        <v>29555</v>
      </c>
      <c r="P43" s="5" t="s">
        <v>29555</v>
      </c>
      <c r="Q43" s="5">
        <v>1</v>
      </c>
      <c r="R43" s="5" t="s">
        <v>1512</v>
      </c>
      <c r="S43" s="5" t="s">
        <v>1513</v>
      </c>
      <c r="T43" s="5" t="s">
        <v>42</v>
      </c>
      <c r="U43" s="5" t="s">
        <v>43</v>
      </c>
      <c r="V43" s="5"/>
      <c r="W43" s="5" t="s">
        <v>44</v>
      </c>
      <c r="X43" s="5"/>
    </row>
    <row r="44" spans="1:24" ht="22.5" hidden="1" x14ac:dyDescent="0.25">
      <c r="A44" s="3">
        <v>43</v>
      </c>
      <c r="B44" s="4" t="s">
        <v>29550</v>
      </c>
      <c r="C44" s="5" t="s">
        <v>29</v>
      </c>
      <c r="D44" s="5" t="s">
        <v>29551</v>
      </c>
      <c r="E44" s="5" t="s">
        <v>29552</v>
      </c>
      <c r="F44" s="5" t="s">
        <v>25240</v>
      </c>
      <c r="G44" s="5" t="s">
        <v>25241</v>
      </c>
      <c r="H44" s="5" t="s">
        <v>6798</v>
      </c>
      <c r="I44" s="5">
        <v>10</v>
      </c>
      <c r="J44" s="5" t="s">
        <v>35</v>
      </c>
      <c r="K44" s="6">
        <v>80510</v>
      </c>
      <c r="L44" s="6">
        <v>805100</v>
      </c>
      <c r="M44" s="5" t="s">
        <v>29553</v>
      </c>
      <c r="N44" s="5" t="s">
        <v>29559</v>
      </c>
      <c r="O44" s="5" t="s">
        <v>29555</v>
      </c>
      <c r="P44" s="5" t="s">
        <v>29555</v>
      </c>
      <c r="Q44" s="5">
        <v>1</v>
      </c>
      <c r="R44" s="5" t="s">
        <v>1512</v>
      </c>
      <c r="S44" s="5" t="s">
        <v>1513</v>
      </c>
      <c r="T44" s="5" t="s">
        <v>42</v>
      </c>
      <c r="U44" s="5" t="s">
        <v>43</v>
      </c>
      <c r="V44" s="5"/>
      <c r="W44" s="5" t="s">
        <v>44</v>
      </c>
      <c r="X44" s="5"/>
    </row>
    <row r="45" spans="1:24" ht="22.5" hidden="1" x14ac:dyDescent="0.25">
      <c r="A45" s="3">
        <v>44</v>
      </c>
      <c r="B45" s="4" t="s">
        <v>29550</v>
      </c>
      <c r="C45" s="5" t="s">
        <v>29</v>
      </c>
      <c r="D45" s="5" t="s">
        <v>29551</v>
      </c>
      <c r="E45" s="5" t="s">
        <v>29552</v>
      </c>
      <c r="F45" s="5" t="s">
        <v>25240</v>
      </c>
      <c r="G45" s="5" t="s">
        <v>25241</v>
      </c>
      <c r="H45" s="5" t="s">
        <v>6798</v>
      </c>
      <c r="I45" s="5">
        <v>10</v>
      </c>
      <c r="J45" s="5" t="s">
        <v>35</v>
      </c>
      <c r="K45" s="6">
        <v>80510</v>
      </c>
      <c r="L45" s="6">
        <v>805100</v>
      </c>
      <c r="M45" s="5" t="s">
        <v>29553</v>
      </c>
      <c r="N45" s="5" t="s">
        <v>29560</v>
      </c>
      <c r="O45" s="5" t="s">
        <v>29555</v>
      </c>
      <c r="P45" s="5" t="s">
        <v>29555</v>
      </c>
      <c r="Q45" s="5">
        <v>1</v>
      </c>
      <c r="R45" s="5" t="s">
        <v>1512</v>
      </c>
      <c r="S45" s="5" t="s">
        <v>1513</v>
      </c>
      <c r="T45" s="5" t="s">
        <v>42</v>
      </c>
      <c r="U45" s="5" t="s">
        <v>43</v>
      </c>
      <c r="V45" s="5"/>
      <c r="W45" s="5" t="s">
        <v>44</v>
      </c>
      <c r="X45" s="5"/>
    </row>
    <row r="46" spans="1:24" ht="22.5" hidden="1" x14ac:dyDescent="0.25">
      <c r="A46" s="3">
        <v>45</v>
      </c>
      <c r="B46" s="4" t="s">
        <v>29550</v>
      </c>
      <c r="C46" s="5" t="s">
        <v>29</v>
      </c>
      <c r="D46" s="5" t="s">
        <v>29551</v>
      </c>
      <c r="E46" s="5" t="s">
        <v>29552</v>
      </c>
      <c r="F46" s="5" t="s">
        <v>25240</v>
      </c>
      <c r="G46" s="5" t="s">
        <v>25241</v>
      </c>
      <c r="H46" s="5" t="s">
        <v>6798</v>
      </c>
      <c r="I46" s="5">
        <v>10</v>
      </c>
      <c r="J46" s="5" t="s">
        <v>35</v>
      </c>
      <c r="K46" s="6">
        <v>80510</v>
      </c>
      <c r="L46" s="6">
        <v>805100</v>
      </c>
      <c r="M46" s="5" t="s">
        <v>29553</v>
      </c>
      <c r="N46" s="5" t="s">
        <v>29561</v>
      </c>
      <c r="O46" s="5" t="s">
        <v>29555</v>
      </c>
      <c r="P46" s="5" t="s">
        <v>29555</v>
      </c>
      <c r="Q46" s="5">
        <v>1</v>
      </c>
      <c r="R46" s="5" t="s">
        <v>1512</v>
      </c>
      <c r="S46" s="5" t="s">
        <v>1513</v>
      </c>
      <c r="T46" s="5" t="s">
        <v>42</v>
      </c>
      <c r="U46" s="5" t="s">
        <v>43</v>
      </c>
      <c r="V46" s="5"/>
      <c r="W46" s="5" t="s">
        <v>44</v>
      </c>
      <c r="X46" s="5"/>
    </row>
    <row r="47" spans="1:24" ht="22.5" hidden="1" x14ac:dyDescent="0.25">
      <c r="A47" s="3">
        <v>46</v>
      </c>
      <c r="B47" s="4" t="s">
        <v>29550</v>
      </c>
      <c r="C47" s="5" t="s">
        <v>29</v>
      </c>
      <c r="D47" s="5" t="s">
        <v>29551</v>
      </c>
      <c r="E47" s="5" t="s">
        <v>29552</v>
      </c>
      <c r="F47" s="5" t="s">
        <v>25240</v>
      </c>
      <c r="G47" s="5" t="s">
        <v>25241</v>
      </c>
      <c r="H47" s="5" t="s">
        <v>6798</v>
      </c>
      <c r="I47" s="5">
        <v>10</v>
      </c>
      <c r="J47" s="5" t="s">
        <v>35</v>
      </c>
      <c r="K47" s="6">
        <v>80510</v>
      </c>
      <c r="L47" s="6">
        <v>805100</v>
      </c>
      <c r="M47" s="5" t="s">
        <v>29553</v>
      </c>
      <c r="N47" s="5" t="s">
        <v>29562</v>
      </c>
      <c r="O47" s="5" t="s">
        <v>29555</v>
      </c>
      <c r="P47" s="5" t="s">
        <v>29555</v>
      </c>
      <c r="Q47" s="5">
        <v>1</v>
      </c>
      <c r="R47" s="5" t="s">
        <v>1512</v>
      </c>
      <c r="S47" s="5" t="s">
        <v>1513</v>
      </c>
      <c r="T47" s="5" t="s">
        <v>42</v>
      </c>
      <c r="U47" s="5" t="s">
        <v>43</v>
      </c>
      <c r="V47" s="5"/>
      <c r="W47" s="5" t="s">
        <v>44</v>
      </c>
      <c r="X47" s="5"/>
    </row>
    <row r="48" spans="1:24" ht="22.5" hidden="1" x14ac:dyDescent="0.25">
      <c r="A48" s="3">
        <v>47</v>
      </c>
      <c r="B48" s="4" t="s">
        <v>29550</v>
      </c>
      <c r="C48" s="5" t="s">
        <v>29</v>
      </c>
      <c r="D48" s="5" t="s">
        <v>29551</v>
      </c>
      <c r="E48" s="5" t="s">
        <v>29552</v>
      </c>
      <c r="F48" s="5" t="s">
        <v>25240</v>
      </c>
      <c r="G48" s="5" t="s">
        <v>25241</v>
      </c>
      <c r="H48" s="5" t="s">
        <v>6798</v>
      </c>
      <c r="I48" s="5">
        <v>10</v>
      </c>
      <c r="J48" s="5" t="s">
        <v>35</v>
      </c>
      <c r="K48" s="6">
        <v>80510</v>
      </c>
      <c r="L48" s="6">
        <v>805100</v>
      </c>
      <c r="M48" s="5" t="s">
        <v>29553</v>
      </c>
      <c r="N48" s="5" t="s">
        <v>29563</v>
      </c>
      <c r="O48" s="5" t="s">
        <v>29555</v>
      </c>
      <c r="P48" s="5" t="s">
        <v>29555</v>
      </c>
      <c r="Q48" s="5">
        <v>1</v>
      </c>
      <c r="R48" s="5" t="s">
        <v>1512</v>
      </c>
      <c r="S48" s="5" t="s">
        <v>1513</v>
      </c>
      <c r="T48" s="5" t="s">
        <v>42</v>
      </c>
      <c r="U48" s="5" t="s">
        <v>43</v>
      </c>
      <c r="V48" s="5"/>
      <c r="W48" s="5" t="s">
        <v>44</v>
      </c>
      <c r="X48" s="5"/>
    </row>
    <row r="49" spans="1:24" ht="22.5" hidden="1" x14ac:dyDescent="0.25">
      <c r="A49" s="3">
        <v>48</v>
      </c>
      <c r="B49" s="4" t="s">
        <v>29564</v>
      </c>
      <c r="C49" s="5" t="s">
        <v>29</v>
      </c>
      <c r="D49" s="5" t="s">
        <v>29565</v>
      </c>
      <c r="E49" s="5" t="s">
        <v>29552</v>
      </c>
      <c r="F49" s="5" t="s">
        <v>24062</v>
      </c>
      <c r="G49" s="5" t="s">
        <v>6736</v>
      </c>
      <c r="H49" s="5" t="s">
        <v>90</v>
      </c>
      <c r="I49" s="5">
        <v>1500</v>
      </c>
      <c r="J49" s="5" t="s">
        <v>35</v>
      </c>
      <c r="K49" s="6">
        <v>43.333329999999997</v>
      </c>
      <c r="L49" s="6">
        <v>64999.995000000003</v>
      </c>
      <c r="M49" s="5" t="s">
        <v>29566</v>
      </c>
      <c r="N49" s="5" t="s">
        <v>18980</v>
      </c>
      <c r="O49" s="5" t="s">
        <v>29567</v>
      </c>
      <c r="P49" s="5" t="s">
        <v>29418</v>
      </c>
      <c r="Q49" s="5">
        <v>1500</v>
      </c>
      <c r="R49" s="5" t="s">
        <v>24066</v>
      </c>
      <c r="S49" s="5" t="s">
        <v>24067</v>
      </c>
      <c r="T49" s="5" t="s">
        <v>42</v>
      </c>
      <c r="U49" s="5" t="s">
        <v>43</v>
      </c>
      <c r="V49" s="5"/>
      <c r="W49" s="5" t="s">
        <v>44</v>
      </c>
      <c r="X49" s="5"/>
    </row>
    <row r="50" spans="1:24" ht="33.75" hidden="1" x14ac:dyDescent="0.25">
      <c r="A50" s="3">
        <v>49</v>
      </c>
      <c r="B50" s="4" t="s">
        <v>29568</v>
      </c>
      <c r="C50" s="5" t="s">
        <v>29</v>
      </c>
      <c r="D50" s="5" t="s">
        <v>29569</v>
      </c>
      <c r="E50" s="5" t="s">
        <v>29546</v>
      </c>
      <c r="F50" s="5" t="s">
        <v>24319</v>
      </c>
      <c r="G50" s="5" t="s">
        <v>15759</v>
      </c>
      <c r="H50" s="5" t="s">
        <v>119</v>
      </c>
      <c r="I50" s="5">
        <v>500</v>
      </c>
      <c r="J50" s="5" t="s">
        <v>35</v>
      </c>
      <c r="K50" s="6">
        <v>350</v>
      </c>
      <c r="L50" s="6">
        <v>175000</v>
      </c>
      <c r="M50" s="5" t="s">
        <v>29570</v>
      </c>
      <c r="N50" s="5" t="s">
        <v>15760</v>
      </c>
      <c r="O50" s="5" t="s">
        <v>29571</v>
      </c>
      <c r="P50" s="5" t="s">
        <v>28044</v>
      </c>
      <c r="Q50" s="5">
        <v>500</v>
      </c>
      <c r="R50" s="5" t="s">
        <v>24323</v>
      </c>
      <c r="S50" s="5" t="s">
        <v>15758</v>
      </c>
      <c r="T50" s="5" t="s">
        <v>42</v>
      </c>
      <c r="U50" s="5" t="s">
        <v>43</v>
      </c>
      <c r="V50" s="5"/>
      <c r="W50" s="5" t="s">
        <v>44</v>
      </c>
      <c r="X50" s="5"/>
    </row>
    <row r="51" spans="1:24" ht="22.5" hidden="1" x14ac:dyDescent="0.25">
      <c r="A51" s="3">
        <v>50</v>
      </c>
      <c r="B51" s="4" t="s">
        <v>29572</v>
      </c>
      <c r="C51" s="5" t="s">
        <v>29</v>
      </c>
      <c r="D51" s="5" t="s">
        <v>29573</v>
      </c>
      <c r="E51" s="5" t="s">
        <v>29552</v>
      </c>
      <c r="F51" s="5" t="s">
        <v>24214</v>
      </c>
      <c r="G51" s="5" t="s">
        <v>6777</v>
      </c>
      <c r="H51" s="5" t="s">
        <v>90</v>
      </c>
      <c r="I51" s="5">
        <v>50</v>
      </c>
      <c r="J51" s="5" t="s">
        <v>35</v>
      </c>
      <c r="K51" s="6">
        <v>850</v>
      </c>
      <c r="L51" s="6">
        <v>42500</v>
      </c>
      <c r="M51" s="5" t="s">
        <v>29574</v>
      </c>
      <c r="N51" s="5" t="s">
        <v>29575</v>
      </c>
      <c r="O51" s="5" t="s">
        <v>29576</v>
      </c>
      <c r="P51" s="5" t="s">
        <v>27056</v>
      </c>
      <c r="Q51" s="5">
        <v>50</v>
      </c>
      <c r="R51" s="5" t="s">
        <v>2318</v>
      </c>
      <c r="S51" s="5" t="s">
        <v>2319</v>
      </c>
      <c r="T51" s="5" t="s">
        <v>42</v>
      </c>
      <c r="U51" s="5" t="s">
        <v>43</v>
      </c>
      <c r="V51" s="5"/>
      <c r="W51" s="5" t="s">
        <v>44</v>
      </c>
      <c r="X51" s="5"/>
    </row>
    <row r="52" spans="1:24" ht="22.5" hidden="1" x14ac:dyDescent="0.25">
      <c r="A52" s="3">
        <v>51</v>
      </c>
      <c r="B52" s="4" t="s">
        <v>29577</v>
      </c>
      <c r="C52" s="5" t="s">
        <v>29</v>
      </c>
      <c r="D52" s="5" t="s">
        <v>29545</v>
      </c>
      <c r="E52" s="5" t="s">
        <v>29546</v>
      </c>
      <c r="F52" s="5" t="s">
        <v>29578</v>
      </c>
      <c r="G52" s="5" t="s">
        <v>29579</v>
      </c>
      <c r="H52" s="5" t="s">
        <v>34</v>
      </c>
      <c r="I52" s="5">
        <v>300</v>
      </c>
      <c r="J52" s="5" t="s">
        <v>35</v>
      </c>
      <c r="K52" s="6">
        <v>950</v>
      </c>
      <c r="L52" s="6">
        <v>285000</v>
      </c>
      <c r="M52" s="5" t="s">
        <v>29580</v>
      </c>
      <c r="N52" s="5" t="s">
        <v>37</v>
      </c>
      <c r="O52" s="5" t="s">
        <v>29581</v>
      </c>
      <c r="P52" s="5" t="s">
        <v>29582</v>
      </c>
      <c r="Q52" s="5">
        <v>300</v>
      </c>
      <c r="R52" s="5" t="s">
        <v>29583</v>
      </c>
      <c r="S52" s="5" t="s">
        <v>29584</v>
      </c>
      <c r="T52" s="5" t="s">
        <v>42</v>
      </c>
      <c r="U52" s="5" t="s">
        <v>43</v>
      </c>
      <c r="V52" s="5"/>
      <c r="W52" s="5" t="s">
        <v>44</v>
      </c>
      <c r="X52" s="5"/>
    </row>
    <row r="53" spans="1:24" ht="22.5" hidden="1" x14ac:dyDescent="0.25">
      <c r="A53" s="3">
        <v>52</v>
      </c>
      <c r="B53" s="4" t="s">
        <v>29550</v>
      </c>
      <c r="C53" s="5" t="s">
        <v>29</v>
      </c>
      <c r="D53" s="5" t="s">
        <v>29551</v>
      </c>
      <c r="E53" s="5" t="s">
        <v>29552</v>
      </c>
      <c r="F53" s="5" t="s">
        <v>25240</v>
      </c>
      <c r="G53" s="5" t="s">
        <v>25241</v>
      </c>
      <c r="H53" s="5" t="s">
        <v>6798</v>
      </c>
      <c r="I53" s="5">
        <v>10</v>
      </c>
      <c r="J53" s="5" t="s">
        <v>35</v>
      </c>
      <c r="K53" s="6">
        <v>80510</v>
      </c>
      <c r="L53" s="6">
        <v>805100</v>
      </c>
      <c r="M53" s="5" t="s">
        <v>29553</v>
      </c>
      <c r="N53" s="5" t="s">
        <v>29585</v>
      </c>
      <c r="O53" s="5" t="s">
        <v>29555</v>
      </c>
      <c r="P53" s="5" t="s">
        <v>29555</v>
      </c>
      <c r="Q53" s="5">
        <v>1</v>
      </c>
      <c r="R53" s="5" t="s">
        <v>1512</v>
      </c>
      <c r="S53" s="5" t="s">
        <v>1513</v>
      </c>
      <c r="T53" s="5" t="s">
        <v>42</v>
      </c>
      <c r="U53" s="5" t="s">
        <v>43</v>
      </c>
      <c r="V53" s="5"/>
      <c r="W53" s="5" t="s">
        <v>44</v>
      </c>
      <c r="X53" s="5"/>
    </row>
    <row r="54" spans="1:24" ht="33.75" x14ac:dyDescent="0.25">
      <c r="A54" s="3">
        <v>53</v>
      </c>
      <c r="B54" s="4" t="s">
        <v>4257</v>
      </c>
      <c r="C54" s="5" t="s">
        <v>29</v>
      </c>
      <c r="D54" s="5" t="s">
        <v>4258</v>
      </c>
      <c r="E54" s="5" t="s">
        <v>4259</v>
      </c>
      <c r="F54" s="5" t="s">
        <v>2323</v>
      </c>
      <c r="G54" s="5" t="s">
        <v>2324</v>
      </c>
      <c r="H54" s="5" t="s">
        <v>2325</v>
      </c>
      <c r="I54" s="5">
        <v>300</v>
      </c>
      <c r="J54" s="5" t="s">
        <v>35</v>
      </c>
      <c r="K54" s="6">
        <v>42.666670000000003</v>
      </c>
      <c r="L54" s="6">
        <v>12800.001</v>
      </c>
      <c r="M54" s="5" t="s">
        <v>4260</v>
      </c>
      <c r="N54" s="5" t="s">
        <v>2327</v>
      </c>
      <c r="O54" s="5" t="s">
        <v>4261</v>
      </c>
      <c r="P54" s="5" t="s">
        <v>4261</v>
      </c>
      <c r="Q54" s="5">
        <v>150</v>
      </c>
      <c r="R54" s="5" t="s">
        <v>157</v>
      </c>
      <c r="S54" s="5" t="s">
        <v>158</v>
      </c>
      <c r="T54" s="5" t="s">
        <v>42</v>
      </c>
      <c r="U54" s="5" t="s">
        <v>159</v>
      </c>
      <c r="V54" s="5"/>
      <c r="W54" s="5" t="s">
        <v>44</v>
      </c>
      <c r="X54" s="5"/>
    </row>
    <row r="55" spans="1:24" ht="33.75" x14ac:dyDescent="0.25">
      <c r="A55" s="3">
        <v>54</v>
      </c>
      <c r="B55" s="4" t="s">
        <v>4262</v>
      </c>
      <c r="C55" s="5" t="s">
        <v>29</v>
      </c>
      <c r="D55" s="5" t="s">
        <v>4263</v>
      </c>
      <c r="E55" s="5" t="s">
        <v>4264</v>
      </c>
      <c r="F55" s="5" t="s">
        <v>210</v>
      </c>
      <c r="G55" s="5" t="s">
        <v>211</v>
      </c>
      <c r="H55" s="5" t="s">
        <v>203</v>
      </c>
      <c r="I55" s="5">
        <v>300</v>
      </c>
      <c r="J55" s="5" t="s">
        <v>35</v>
      </c>
      <c r="K55" s="6">
        <v>1583</v>
      </c>
      <c r="L55" s="6">
        <v>474900</v>
      </c>
      <c r="M55" s="5" t="s">
        <v>4265</v>
      </c>
      <c r="N55" s="5" t="s">
        <v>4266</v>
      </c>
      <c r="O55" s="5" t="s">
        <v>4267</v>
      </c>
      <c r="P55" s="5" t="s">
        <v>4268</v>
      </c>
      <c r="Q55" s="5">
        <v>75</v>
      </c>
      <c r="R55" s="5" t="s">
        <v>504</v>
      </c>
      <c r="S55" s="5" t="s">
        <v>505</v>
      </c>
      <c r="T55" s="5" t="s">
        <v>42</v>
      </c>
      <c r="U55" s="5" t="s">
        <v>159</v>
      </c>
      <c r="V55" s="5"/>
      <c r="W55" s="5" t="s">
        <v>44</v>
      </c>
      <c r="X55" s="5"/>
    </row>
    <row r="56" spans="1:24" ht="33.75" x14ac:dyDescent="0.25">
      <c r="A56" s="3">
        <v>55</v>
      </c>
      <c r="B56" s="4" t="s">
        <v>4257</v>
      </c>
      <c r="C56" s="5" t="s">
        <v>29</v>
      </c>
      <c r="D56" s="5" t="s">
        <v>4258</v>
      </c>
      <c r="E56" s="5" t="s">
        <v>4259</v>
      </c>
      <c r="F56" s="5" t="s">
        <v>1042</v>
      </c>
      <c r="G56" s="5" t="s">
        <v>1043</v>
      </c>
      <c r="H56" s="5" t="s">
        <v>1044</v>
      </c>
      <c r="I56" s="5">
        <v>100</v>
      </c>
      <c r="J56" s="5" t="s">
        <v>35</v>
      </c>
      <c r="K56" s="6">
        <v>200</v>
      </c>
      <c r="L56" s="6">
        <v>20000</v>
      </c>
      <c r="M56" s="5" t="s">
        <v>4269</v>
      </c>
      <c r="N56" s="5" t="s">
        <v>4270</v>
      </c>
      <c r="O56" s="5" t="s">
        <v>4271</v>
      </c>
      <c r="P56" s="5" t="s">
        <v>4272</v>
      </c>
      <c r="Q56" s="5">
        <v>100</v>
      </c>
      <c r="R56" s="5" t="s">
        <v>157</v>
      </c>
      <c r="S56" s="5" t="s">
        <v>158</v>
      </c>
      <c r="T56" s="5" t="s">
        <v>42</v>
      </c>
      <c r="U56" s="5" t="s">
        <v>159</v>
      </c>
      <c r="V56" s="5"/>
      <c r="W56" s="5" t="s">
        <v>44</v>
      </c>
      <c r="X56" s="5"/>
    </row>
    <row r="57" spans="1:24" ht="33.75" x14ac:dyDescent="0.25">
      <c r="A57" s="3">
        <v>56</v>
      </c>
      <c r="B57" s="4" t="s">
        <v>4262</v>
      </c>
      <c r="C57" s="5" t="s">
        <v>29</v>
      </c>
      <c r="D57" s="5" t="s">
        <v>4263</v>
      </c>
      <c r="E57" s="5" t="s">
        <v>4264</v>
      </c>
      <c r="F57" s="5" t="s">
        <v>251</v>
      </c>
      <c r="G57" s="5" t="s">
        <v>252</v>
      </c>
      <c r="H57" s="5" t="s">
        <v>253</v>
      </c>
      <c r="I57" s="5">
        <v>1000</v>
      </c>
      <c r="J57" s="5" t="s">
        <v>35</v>
      </c>
      <c r="K57" s="6">
        <v>36</v>
      </c>
      <c r="L57" s="6">
        <v>36000</v>
      </c>
      <c r="M57" s="5" t="s">
        <v>4265</v>
      </c>
      <c r="N57" s="5" t="s">
        <v>4273</v>
      </c>
      <c r="O57" s="5" t="s">
        <v>4267</v>
      </c>
      <c r="P57" s="5" t="s">
        <v>4268</v>
      </c>
      <c r="Q57" s="5">
        <v>700</v>
      </c>
      <c r="R57" s="5" t="s">
        <v>504</v>
      </c>
      <c r="S57" s="5" t="s">
        <v>505</v>
      </c>
      <c r="T57" s="5" t="s">
        <v>42</v>
      </c>
      <c r="U57" s="5" t="s">
        <v>159</v>
      </c>
      <c r="V57" s="5"/>
      <c r="W57" s="5" t="s">
        <v>44</v>
      </c>
      <c r="X57" s="5"/>
    </row>
    <row r="58" spans="1:24" ht="33.75" x14ac:dyDescent="0.25">
      <c r="A58" s="3">
        <v>57</v>
      </c>
      <c r="B58" s="4" t="s">
        <v>4274</v>
      </c>
      <c r="C58" s="5" t="s">
        <v>29</v>
      </c>
      <c r="D58" s="5" t="s">
        <v>4275</v>
      </c>
      <c r="E58" s="5" t="s">
        <v>4276</v>
      </c>
      <c r="F58" s="5" t="s">
        <v>2249</v>
      </c>
      <c r="G58" s="5" t="s">
        <v>2250</v>
      </c>
      <c r="H58" s="5" t="s">
        <v>1706</v>
      </c>
      <c r="I58" s="5">
        <v>50</v>
      </c>
      <c r="J58" s="5" t="s">
        <v>35</v>
      </c>
      <c r="K58" s="6">
        <v>135</v>
      </c>
      <c r="L58" s="6">
        <v>6750</v>
      </c>
      <c r="M58" s="5" t="s">
        <v>4277</v>
      </c>
      <c r="N58" s="5" t="s">
        <v>2252</v>
      </c>
      <c r="O58" s="5" t="s">
        <v>4278</v>
      </c>
      <c r="P58" s="5" t="s">
        <v>4279</v>
      </c>
      <c r="Q58" s="5">
        <v>50</v>
      </c>
      <c r="R58" s="5" t="s">
        <v>702</v>
      </c>
      <c r="S58" s="5" t="s">
        <v>703</v>
      </c>
      <c r="T58" s="5" t="s">
        <v>42</v>
      </c>
      <c r="U58" s="5" t="s">
        <v>159</v>
      </c>
      <c r="V58" s="5"/>
      <c r="W58" s="5" t="s">
        <v>44</v>
      </c>
      <c r="X58" s="5"/>
    </row>
    <row r="59" spans="1:24" ht="33.75" x14ac:dyDescent="0.25">
      <c r="A59" s="3">
        <v>58</v>
      </c>
      <c r="B59" s="4" t="s">
        <v>4280</v>
      </c>
      <c r="C59" s="5" t="s">
        <v>29</v>
      </c>
      <c r="D59" s="5" t="s">
        <v>4281</v>
      </c>
      <c r="E59" s="5" t="s">
        <v>4282</v>
      </c>
      <c r="F59" s="5" t="s">
        <v>4283</v>
      </c>
      <c r="G59" s="5" t="s">
        <v>4284</v>
      </c>
      <c r="H59" s="5" t="s">
        <v>4285</v>
      </c>
      <c r="I59" s="5">
        <v>20</v>
      </c>
      <c r="J59" s="5" t="s">
        <v>35</v>
      </c>
      <c r="K59" s="6">
        <v>6962</v>
      </c>
      <c r="L59" s="6">
        <v>139240</v>
      </c>
      <c r="M59" s="5" t="s">
        <v>4286</v>
      </c>
      <c r="N59" s="5" t="s">
        <v>4287</v>
      </c>
      <c r="O59" s="5" t="s">
        <v>4288</v>
      </c>
      <c r="P59" s="5" t="s">
        <v>4289</v>
      </c>
      <c r="Q59" s="5">
        <v>20</v>
      </c>
      <c r="R59" s="5" t="s">
        <v>2649</v>
      </c>
      <c r="S59" s="5" t="s">
        <v>2650</v>
      </c>
      <c r="T59" s="5" t="s">
        <v>42</v>
      </c>
      <c r="U59" s="5" t="s">
        <v>159</v>
      </c>
      <c r="V59" s="5"/>
      <c r="W59" s="5" t="s">
        <v>44</v>
      </c>
      <c r="X59" s="5"/>
    </row>
    <row r="60" spans="1:24" ht="33.75" x14ac:dyDescent="0.25">
      <c r="A60" s="3">
        <v>59</v>
      </c>
      <c r="B60" s="4" t="s">
        <v>4280</v>
      </c>
      <c r="C60" s="5" t="s">
        <v>29</v>
      </c>
      <c r="D60" s="5" t="s">
        <v>4281</v>
      </c>
      <c r="E60" s="5" t="s">
        <v>4282</v>
      </c>
      <c r="F60" s="5" t="s">
        <v>2565</v>
      </c>
      <c r="G60" s="5" t="s">
        <v>2566</v>
      </c>
      <c r="H60" s="5" t="s">
        <v>2567</v>
      </c>
      <c r="I60" s="5">
        <v>20</v>
      </c>
      <c r="J60" s="5" t="s">
        <v>35</v>
      </c>
      <c r="K60" s="6">
        <v>590</v>
      </c>
      <c r="L60" s="6">
        <v>11800</v>
      </c>
      <c r="M60" s="5" t="s">
        <v>4286</v>
      </c>
      <c r="N60" s="5" t="s">
        <v>4290</v>
      </c>
      <c r="O60" s="5" t="s">
        <v>4288</v>
      </c>
      <c r="P60" s="5" t="s">
        <v>4289</v>
      </c>
      <c r="Q60" s="5">
        <v>20</v>
      </c>
      <c r="R60" s="5" t="s">
        <v>2649</v>
      </c>
      <c r="S60" s="5" t="s">
        <v>2650</v>
      </c>
      <c r="T60" s="5" t="s">
        <v>42</v>
      </c>
      <c r="U60" s="5" t="s">
        <v>159</v>
      </c>
      <c r="V60" s="5"/>
      <c r="W60" s="5" t="s">
        <v>44</v>
      </c>
      <c r="X60" s="5"/>
    </row>
    <row r="61" spans="1:24" ht="33.75" x14ac:dyDescent="0.25">
      <c r="A61" s="3">
        <v>60</v>
      </c>
      <c r="B61" s="4" t="s">
        <v>4280</v>
      </c>
      <c r="C61" s="5" t="s">
        <v>29</v>
      </c>
      <c r="D61" s="5" t="s">
        <v>4281</v>
      </c>
      <c r="E61" s="5" t="s">
        <v>4282</v>
      </c>
      <c r="F61" s="5" t="s">
        <v>2561</v>
      </c>
      <c r="G61" s="5" t="s">
        <v>2562</v>
      </c>
      <c r="H61" s="5" t="s">
        <v>949</v>
      </c>
      <c r="I61" s="5">
        <v>200</v>
      </c>
      <c r="J61" s="5" t="s">
        <v>35</v>
      </c>
      <c r="K61" s="6">
        <v>19.5</v>
      </c>
      <c r="L61" s="6">
        <v>3900</v>
      </c>
      <c r="M61" s="5" t="s">
        <v>4286</v>
      </c>
      <c r="N61" s="5" t="s">
        <v>4291</v>
      </c>
      <c r="O61" s="5" t="s">
        <v>4288</v>
      </c>
      <c r="P61" s="5" t="s">
        <v>4289</v>
      </c>
      <c r="Q61" s="5">
        <v>200</v>
      </c>
      <c r="R61" s="5" t="s">
        <v>2649</v>
      </c>
      <c r="S61" s="5" t="s">
        <v>2650</v>
      </c>
      <c r="T61" s="5" t="s">
        <v>42</v>
      </c>
      <c r="U61" s="5" t="s">
        <v>159</v>
      </c>
      <c r="V61" s="5"/>
      <c r="W61" s="5" t="s">
        <v>44</v>
      </c>
      <c r="X61" s="5"/>
    </row>
    <row r="62" spans="1:24" ht="33.75" x14ac:dyDescent="0.25">
      <c r="A62" s="3">
        <v>61</v>
      </c>
      <c r="B62" s="4" t="s">
        <v>4280</v>
      </c>
      <c r="C62" s="5" t="s">
        <v>29</v>
      </c>
      <c r="D62" s="5" t="s">
        <v>4281</v>
      </c>
      <c r="E62" s="5" t="s">
        <v>4282</v>
      </c>
      <c r="F62" s="5" t="s">
        <v>1416</v>
      </c>
      <c r="G62" s="5" t="s">
        <v>1417</v>
      </c>
      <c r="H62" s="5" t="s">
        <v>1418</v>
      </c>
      <c r="I62" s="5">
        <v>1000</v>
      </c>
      <c r="J62" s="5" t="s">
        <v>35</v>
      </c>
      <c r="K62" s="6">
        <v>10.5</v>
      </c>
      <c r="L62" s="6">
        <v>10500</v>
      </c>
      <c r="M62" s="5" t="s">
        <v>4286</v>
      </c>
      <c r="N62" s="5" t="s">
        <v>4292</v>
      </c>
      <c r="O62" s="5" t="s">
        <v>4288</v>
      </c>
      <c r="P62" s="5" t="s">
        <v>4289</v>
      </c>
      <c r="Q62" s="5">
        <v>150</v>
      </c>
      <c r="R62" s="5" t="s">
        <v>2649</v>
      </c>
      <c r="S62" s="5" t="s">
        <v>2650</v>
      </c>
      <c r="T62" s="5" t="s">
        <v>42</v>
      </c>
      <c r="U62" s="5" t="s">
        <v>159</v>
      </c>
      <c r="V62" s="5"/>
      <c r="W62" s="5" t="s">
        <v>44</v>
      </c>
      <c r="X62" s="5"/>
    </row>
    <row r="63" spans="1:24" ht="33.75" x14ac:dyDescent="0.25">
      <c r="A63" s="3">
        <v>62</v>
      </c>
      <c r="B63" s="4" t="s">
        <v>4280</v>
      </c>
      <c r="C63" s="5" t="s">
        <v>29</v>
      </c>
      <c r="D63" s="5" t="s">
        <v>4281</v>
      </c>
      <c r="E63" s="5" t="s">
        <v>4282</v>
      </c>
      <c r="F63" s="5" t="s">
        <v>1416</v>
      </c>
      <c r="G63" s="5" t="s">
        <v>1417</v>
      </c>
      <c r="H63" s="5" t="s">
        <v>1418</v>
      </c>
      <c r="I63" s="5">
        <v>1000</v>
      </c>
      <c r="J63" s="5" t="s">
        <v>35</v>
      </c>
      <c r="K63" s="6">
        <v>10.5</v>
      </c>
      <c r="L63" s="6">
        <v>10500</v>
      </c>
      <c r="M63" s="5" t="s">
        <v>4293</v>
      </c>
      <c r="N63" s="5" t="s">
        <v>4294</v>
      </c>
      <c r="O63" s="5" t="s">
        <v>4295</v>
      </c>
      <c r="P63" s="5" t="s">
        <v>4296</v>
      </c>
      <c r="Q63" s="5">
        <v>850</v>
      </c>
      <c r="R63" s="5" t="s">
        <v>2649</v>
      </c>
      <c r="S63" s="5" t="s">
        <v>2650</v>
      </c>
      <c r="T63" s="5" t="s">
        <v>42</v>
      </c>
      <c r="U63" s="5" t="s">
        <v>159</v>
      </c>
      <c r="V63" s="5"/>
      <c r="W63" s="5" t="s">
        <v>44</v>
      </c>
      <c r="X63" s="5"/>
    </row>
    <row r="64" spans="1:24" ht="33.75" x14ac:dyDescent="0.25">
      <c r="A64" s="3">
        <v>63</v>
      </c>
      <c r="B64" s="4" t="s">
        <v>4280</v>
      </c>
      <c r="C64" s="5" t="s">
        <v>29</v>
      </c>
      <c r="D64" s="5" t="s">
        <v>4281</v>
      </c>
      <c r="E64" s="5" t="s">
        <v>4282</v>
      </c>
      <c r="F64" s="5" t="s">
        <v>4297</v>
      </c>
      <c r="G64" s="5" t="s">
        <v>4298</v>
      </c>
      <c r="H64" s="5" t="s">
        <v>4285</v>
      </c>
      <c r="I64" s="5">
        <v>20</v>
      </c>
      <c r="J64" s="5" t="s">
        <v>35</v>
      </c>
      <c r="K64" s="6">
        <v>6962</v>
      </c>
      <c r="L64" s="6">
        <v>139240</v>
      </c>
      <c r="M64" s="5" t="s">
        <v>4286</v>
      </c>
      <c r="N64" s="5" t="s">
        <v>4299</v>
      </c>
      <c r="O64" s="5" t="s">
        <v>4288</v>
      </c>
      <c r="P64" s="5" t="s">
        <v>4289</v>
      </c>
      <c r="Q64" s="5">
        <v>20</v>
      </c>
      <c r="R64" s="5" t="s">
        <v>2649</v>
      </c>
      <c r="S64" s="5" t="s">
        <v>2650</v>
      </c>
      <c r="T64" s="5" t="s">
        <v>42</v>
      </c>
      <c r="U64" s="5" t="s">
        <v>159</v>
      </c>
      <c r="V64" s="5"/>
      <c r="W64" s="5" t="s">
        <v>44</v>
      </c>
      <c r="X64" s="5"/>
    </row>
    <row r="65" spans="1:24" ht="33.75" x14ac:dyDescent="0.25">
      <c r="A65" s="3">
        <v>64</v>
      </c>
      <c r="B65" s="4" t="s">
        <v>4280</v>
      </c>
      <c r="C65" s="5" t="s">
        <v>29</v>
      </c>
      <c r="D65" s="5" t="s">
        <v>4281</v>
      </c>
      <c r="E65" s="5" t="s">
        <v>4282</v>
      </c>
      <c r="F65" s="5" t="s">
        <v>4300</v>
      </c>
      <c r="G65" s="5" t="s">
        <v>4301</v>
      </c>
      <c r="H65" s="5" t="s">
        <v>2355</v>
      </c>
      <c r="I65" s="5">
        <v>300</v>
      </c>
      <c r="J65" s="5" t="s">
        <v>35</v>
      </c>
      <c r="K65" s="6">
        <v>14.25</v>
      </c>
      <c r="L65" s="6">
        <v>4275</v>
      </c>
      <c r="M65" s="5" t="s">
        <v>4286</v>
      </c>
      <c r="N65" s="5" t="s">
        <v>4302</v>
      </c>
      <c r="O65" s="5" t="s">
        <v>4288</v>
      </c>
      <c r="P65" s="5" t="s">
        <v>4289</v>
      </c>
      <c r="Q65" s="5">
        <v>300</v>
      </c>
      <c r="R65" s="5" t="s">
        <v>2649</v>
      </c>
      <c r="S65" s="5" t="s">
        <v>2650</v>
      </c>
      <c r="T65" s="5" t="s">
        <v>42</v>
      </c>
      <c r="U65" s="5" t="s">
        <v>159</v>
      </c>
      <c r="V65" s="5"/>
      <c r="W65" s="5" t="s">
        <v>44</v>
      </c>
      <c r="X65" s="5"/>
    </row>
    <row r="66" spans="1:24" ht="33.75" x14ac:dyDescent="0.25">
      <c r="A66" s="3">
        <v>65</v>
      </c>
      <c r="B66" s="4" t="s">
        <v>4280</v>
      </c>
      <c r="C66" s="5" t="s">
        <v>29</v>
      </c>
      <c r="D66" s="5" t="s">
        <v>4281</v>
      </c>
      <c r="E66" s="5" t="s">
        <v>4282</v>
      </c>
      <c r="F66" s="5" t="s">
        <v>4002</v>
      </c>
      <c r="G66" s="5" t="s">
        <v>4003</v>
      </c>
      <c r="H66" s="5" t="s">
        <v>577</v>
      </c>
      <c r="I66" s="5">
        <v>840</v>
      </c>
      <c r="J66" s="5" t="s">
        <v>35</v>
      </c>
      <c r="K66" s="6">
        <v>11.78</v>
      </c>
      <c r="L66" s="6">
        <v>9895.2000000000007</v>
      </c>
      <c r="M66" s="5" t="s">
        <v>4286</v>
      </c>
      <c r="N66" s="5" t="s">
        <v>4303</v>
      </c>
      <c r="O66" s="5" t="s">
        <v>4288</v>
      </c>
      <c r="P66" s="5" t="s">
        <v>4289</v>
      </c>
      <c r="Q66" s="5">
        <v>308</v>
      </c>
      <c r="R66" s="5" t="s">
        <v>2649</v>
      </c>
      <c r="S66" s="5" t="s">
        <v>2650</v>
      </c>
      <c r="T66" s="5" t="s">
        <v>42</v>
      </c>
      <c r="U66" s="5" t="s">
        <v>159</v>
      </c>
      <c r="V66" s="5"/>
      <c r="W66" s="5" t="s">
        <v>44</v>
      </c>
      <c r="X66" s="5"/>
    </row>
    <row r="67" spans="1:24" ht="33.75" x14ac:dyDescent="0.25">
      <c r="A67" s="3">
        <v>66</v>
      </c>
      <c r="B67" s="4" t="s">
        <v>4280</v>
      </c>
      <c r="C67" s="5" t="s">
        <v>29</v>
      </c>
      <c r="D67" s="5" t="s">
        <v>4281</v>
      </c>
      <c r="E67" s="5" t="s">
        <v>4282</v>
      </c>
      <c r="F67" s="5" t="s">
        <v>170</v>
      </c>
      <c r="G67" s="5" t="s">
        <v>171</v>
      </c>
      <c r="H67" s="5" t="s">
        <v>172</v>
      </c>
      <c r="I67" s="5">
        <v>100</v>
      </c>
      <c r="J67" s="5" t="s">
        <v>35</v>
      </c>
      <c r="K67" s="6">
        <v>174.5</v>
      </c>
      <c r="L67" s="6">
        <v>17450</v>
      </c>
      <c r="M67" s="5" t="s">
        <v>4286</v>
      </c>
      <c r="N67" s="5" t="s">
        <v>2736</v>
      </c>
      <c r="O67" s="5" t="s">
        <v>4288</v>
      </c>
      <c r="P67" s="5" t="s">
        <v>4289</v>
      </c>
      <c r="Q67" s="5">
        <v>100</v>
      </c>
      <c r="R67" s="5" t="s">
        <v>2649</v>
      </c>
      <c r="S67" s="5" t="s">
        <v>2650</v>
      </c>
      <c r="T67" s="5" t="s">
        <v>42</v>
      </c>
      <c r="U67" s="5" t="s">
        <v>159</v>
      </c>
      <c r="V67" s="5"/>
      <c r="W67" s="5" t="s">
        <v>44</v>
      </c>
      <c r="X67" s="5"/>
    </row>
    <row r="68" spans="1:24" ht="33.75" x14ac:dyDescent="0.25">
      <c r="A68" s="3">
        <v>67</v>
      </c>
      <c r="B68" s="4" t="s">
        <v>4280</v>
      </c>
      <c r="C68" s="5" t="s">
        <v>29</v>
      </c>
      <c r="D68" s="5" t="s">
        <v>4281</v>
      </c>
      <c r="E68" s="5" t="s">
        <v>4282</v>
      </c>
      <c r="F68" s="5" t="s">
        <v>319</v>
      </c>
      <c r="G68" s="5" t="s">
        <v>320</v>
      </c>
      <c r="H68" s="5" t="s">
        <v>321</v>
      </c>
      <c r="I68" s="5">
        <v>50</v>
      </c>
      <c r="J68" s="5" t="s">
        <v>35</v>
      </c>
      <c r="K68" s="6">
        <v>1185</v>
      </c>
      <c r="L68" s="6">
        <v>59250</v>
      </c>
      <c r="M68" s="5" t="s">
        <v>4286</v>
      </c>
      <c r="N68" s="5" t="s">
        <v>323</v>
      </c>
      <c r="O68" s="5" t="s">
        <v>4288</v>
      </c>
      <c r="P68" s="5" t="s">
        <v>4289</v>
      </c>
      <c r="Q68" s="5">
        <v>46</v>
      </c>
      <c r="R68" s="5" t="s">
        <v>2649</v>
      </c>
      <c r="S68" s="5" t="s">
        <v>2650</v>
      </c>
      <c r="T68" s="5" t="s">
        <v>42</v>
      </c>
      <c r="U68" s="5" t="s">
        <v>159</v>
      </c>
      <c r="V68" s="5"/>
      <c r="W68" s="5" t="s">
        <v>44</v>
      </c>
      <c r="X68" s="5"/>
    </row>
    <row r="69" spans="1:24" ht="33.75" x14ac:dyDescent="0.25">
      <c r="A69" s="3">
        <v>68</v>
      </c>
      <c r="B69" s="4" t="s">
        <v>4280</v>
      </c>
      <c r="C69" s="5" t="s">
        <v>29</v>
      </c>
      <c r="D69" s="5" t="s">
        <v>4281</v>
      </c>
      <c r="E69" s="5" t="s">
        <v>4282</v>
      </c>
      <c r="F69" s="5" t="s">
        <v>319</v>
      </c>
      <c r="G69" s="5" t="s">
        <v>320</v>
      </c>
      <c r="H69" s="5" t="s">
        <v>321</v>
      </c>
      <c r="I69" s="5">
        <v>50</v>
      </c>
      <c r="J69" s="5" t="s">
        <v>35</v>
      </c>
      <c r="K69" s="6">
        <v>1185</v>
      </c>
      <c r="L69" s="6">
        <v>59250</v>
      </c>
      <c r="M69" s="5" t="s">
        <v>4304</v>
      </c>
      <c r="N69" s="5" t="s">
        <v>323</v>
      </c>
      <c r="O69" s="5" t="s">
        <v>4305</v>
      </c>
      <c r="P69" s="5" t="s">
        <v>4306</v>
      </c>
      <c r="Q69" s="5">
        <v>4</v>
      </c>
      <c r="R69" s="5" t="s">
        <v>2649</v>
      </c>
      <c r="S69" s="5" t="s">
        <v>2650</v>
      </c>
      <c r="T69" s="5" t="s">
        <v>42</v>
      </c>
      <c r="U69" s="5" t="s">
        <v>159</v>
      </c>
      <c r="V69" s="5"/>
      <c r="W69" s="5" t="s">
        <v>44</v>
      </c>
      <c r="X69" s="5"/>
    </row>
    <row r="70" spans="1:24" ht="33.75" x14ac:dyDescent="0.25">
      <c r="A70" s="3">
        <v>69</v>
      </c>
      <c r="B70" s="4" t="s">
        <v>4280</v>
      </c>
      <c r="C70" s="5" t="s">
        <v>29</v>
      </c>
      <c r="D70" s="5" t="s">
        <v>4281</v>
      </c>
      <c r="E70" s="5" t="s">
        <v>4282</v>
      </c>
      <c r="F70" s="5" t="s">
        <v>4307</v>
      </c>
      <c r="G70" s="5" t="s">
        <v>4308</v>
      </c>
      <c r="H70" s="5" t="s">
        <v>1706</v>
      </c>
      <c r="I70" s="5">
        <v>120</v>
      </c>
      <c r="J70" s="5" t="s">
        <v>35</v>
      </c>
      <c r="K70" s="6">
        <v>5.35</v>
      </c>
      <c r="L70" s="6">
        <v>642</v>
      </c>
      <c r="M70" s="5" t="s">
        <v>4286</v>
      </c>
      <c r="N70" s="5" t="s">
        <v>4309</v>
      </c>
      <c r="O70" s="5" t="s">
        <v>4288</v>
      </c>
      <c r="P70" s="5" t="s">
        <v>4289</v>
      </c>
      <c r="Q70" s="5">
        <v>96</v>
      </c>
      <c r="R70" s="5" t="s">
        <v>2649</v>
      </c>
      <c r="S70" s="5" t="s">
        <v>2650</v>
      </c>
      <c r="T70" s="5" t="s">
        <v>42</v>
      </c>
      <c r="U70" s="5" t="s">
        <v>159</v>
      </c>
      <c r="V70" s="5"/>
      <c r="W70" s="5" t="s">
        <v>44</v>
      </c>
      <c r="X70" s="5"/>
    </row>
    <row r="71" spans="1:24" ht="22.5" hidden="1" x14ac:dyDescent="0.25">
      <c r="A71" s="3">
        <v>70</v>
      </c>
      <c r="B71" s="4" t="s">
        <v>29586</v>
      </c>
      <c r="C71" s="5" t="s">
        <v>29</v>
      </c>
      <c r="D71" s="5" t="s">
        <v>29587</v>
      </c>
      <c r="E71" s="5" t="s">
        <v>29588</v>
      </c>
      <c r="F71" s="5" t="s">
        <v>24154</v>
      </c>
      <c r="G71" s="5" t="s">
        <v>5523</v>
      </c>
      <c r="H71" s="5" t="s">
        <v>90</v>
      </c>
      <c r="I71" s="5">
        <v>5000</v>
      </c>
      <c r="J71" s="5" t="s">
        <v>35</v>
      </c>
      <c r="K71" s="6">
        <v>3.6</v>
      </c>
      <c r="L71" s="6">
        <v>18000</v>
      </c>
      <c r="M71" s="5" t="s">
        <v>29589</v>
      </c>
      <c r="N71" s="5" t="s">
        <v>29590</v>
      </c>
      <c r="O71" s="5" t="s">
        <v>29591</v>
      </c>
      <c r="P71" s="5" t="s">
        <v>29592</v>
      </c>
      <c r="Q71" s="5">
        <v>5000</v>
      </c>
      <c r="R71" s="5" t="s">
        <v>355</v>
      </c>
      <c r="S71" s="5" t="s">
        <v>356</v>
      </c>
      <c r="T71" s="5" t="s">
        <v>42</v>
      </c>
      <c r="U71" s="5" t="s">
        <v>43</v>
      </c>
      <c r="V71" s="5"/>
      <c r="W71" s="5" t="s">
        <v>44</v>
      </c>
      <c r="X71" s="5"/>
    </row>
    <row r="72" spans="1:24" ht="33.75" hidden="1" x14ac:dyDescent="0.25">
      <c r="A72" s="3">
        <v>71</v>
      </c>
      <c r="B72" s="4" t="s">
        <v>29593</v>
      </c>
      <c r="C72" s="5" t="s">
        <v>29</v>
      </c>
      <c r="D72" s="5" t="s">
        <v>29594</v>
      </c>
      <c r="E72" s="5" t="s">
        <v>29588</v>
      </c>
      <c r="F72" s="5" t="s">
        <v>24436</v>
      </c>
      <c r="G72" s="5" t="s">
        <v>6418</v>
      </c>
      <c r="H72" s="5" t="s">
        <v>90</v>
      </c>
      <c r="I72" s="5">
        <v>80000</v>
      </c>
      <c r="J72" s="5" t="s">
        <v>35</v>
      </c>
      <c r="K72" s="6">
        <v>1.768</v>
      </c>
      <c r="L72" s="6">
        <v>141440</v>
      </c>
      <c r="M72" s="5" t="s">
        <v>29595</v>
      </c>
      <c r="N72" s="5" t="s">
        <v>26616</v>
      </c>
      <c r="O72" s="5" t="s">
        <v>29596</v>
      </c>
      <c r="P72" s="5" t="s">
        <v>28918</v>
      </c>
      <c r="Q72" s="5">
        <v>80000</v>
      </c>
      <c r="R72" s="5" t="s">
        <v>1030</v>
      </c>
      <c r="S72" s="5" t="s">
        <v>1031</v>
      </c>
      <c r="T72" s="5" t="s">
        <v>42</v>
      </c>
      <c r="U72" s="5" t="s">
        <v>43</v>
      </c>
      <c r="V72" s="5"/>
      <c r="W72" s="5" t="s">
        <v>44</v>
      </c>
      <c r="X72" s="5"/>
    </row>
    <row r="73" spans="1:24" ht="22.5" hidden="1" x14ac:dyDescent="0.25">
      <c r="A73" s="3">
        <v>72</v>
      </c>
      <c r="B73" s="4" t="s">
        <v>29597</v>
      </c>
      <c r="C73" s="5" t="s">
        <v>29</v>
      </c>
      <c r="D73" s="5" t="s">
        <v>29598</v>
      </c>
      <c r="E73" s="5" t="s">
        <v>4276</v>
      </c>
      <c r="F73" s="5" t="s">
        <v>25122</v>
      </c>
      <c r="G73" s="5" t="s">
        <v>6194</v>
      </c>
      <c r="H73" s="5" t="s">
        <v>90</v>
      </c>
      <c r="I73" s="5">
        <v>10000</v>
      </c>
      <c r="J73" s="5" t="s">
        <v>35</v>
      </c>
      <c r="K73" s="6">
        <v>12.5</v>
      </c>
      <c r="L73" s="6">
        <v>125000</v>
      </c>
      <c r="M73" s="5" t="s">
        <v>29599</v>
      </c>
      <c r="N73" s="5" t="s">
        <v>21143</v>
      </c>
      <c r="O73" s="5" t="s">
        <v>29600</v>
      </c>
      <c r="P73" s="5" t="s">
        <v>29601</v>
      </c>
      <c r="Q73" s="5">
        <v>10000</v>
      </c>
      <c r="R73" s="5" t="s">
        <v>2318</v>
      </c>
      <c r="S73" s="5" t="s">
        <v>2319</v>
      </c>
      <c r="T73" s="5" t="s">
        <v>42</v>
      </c>
      <c r="U73" s="5" t="s">
        <v>43</v>
      </c>
      <c r="V73" s="5"/>
      <c r="W73" s="5" t="s">
        <v>44</v>
      </c>
      <c r="X73" s="5"/>
    </row>
    <row r="74" spans="1:24" ht="33.75" x14ac:dyDescent="0.25">
      <c r="A74" s="3">
        <v>73</v>
      </c>
      <c r="B74" s="4" t="s">
        <v>4310</v>
      </c>
      <c r="C74" s="5" t="s">
        <v>29</v>
      </c>
      <c r="D74" s="5" t="s">
        <v>4275</v>
      </c>
      <c r="E74" s="5" t="s">
        <v>4276</v>
      </c>
      <c r="F74" s="5" t="s">
        <v>2837</v>
      </c>
      <c r="G74" s="5" t="s">
        <v>2838</v>
      </c>
      <c r="H74" s="5" t="s">
        <v>958</v>
      </c>
      <c r="I74" s="5">
        <v>2000</v>
      </c>
      <c r="J74" s="5" t="s">
        <v>35</v>
      </c>
      <c r="K74" s="6">
        <v>0.55000000000000004</v>
      </c>
      <c r="L74" s="6">
        <v>1100</v>
      </c>
      <c r="M74" s="5" t="s">
        <v>4311</v>
      </c>
      <c r="N74" s="5" t="s">
        <v>4312</v>
      </c>
      <c r="O74" s="5" t="s">
        <v>4313</v>
      </c>
      <c r="P74" s="5" t="s">
        <v>4314</v>
      </c>
      <c r="Q74" s="5">
        <v>2000</v>
      </c>
      <c r="R74" s="5" t="s">
        <v>828</v>
      </c>
      <c r="S74" s="5" t="s">
        <v>829</v>
      </c>
      <c r="T74" s="5" t="s">
        <v>42</v>
      </c>
      <c r="U74" s="5" t="s">
        <v>159</v>
      </c>
      <c r="V74" s="5"/>
      <c r="W74" s="5" t="s">
        <v>44</v>
      </c>
      <c r="X74" s="5"/>
    </row>
    <row r="75" spans="1:24" ht="33.75" x14ac:dyDescent="0.25">
      <c r="A75" s="3">
        <v>74</v>
      </c>
      <c r="B75" s="4" t="s">
        <v>4315</v>
      </c>
      <c r="C75" s="5" t="s">
        <v>29</v>
      </c>
      <c r="D75" s="5" t="s">
        <v>4316</v>
      </c>
      <c r="E75" s="5" t="s">
        <v>4276</v>
      </c>
      <c r="F75" s="5" t="s">
        <v>1084</v>
      </c>
      <c r="G75" s="5" t="s">
        <v>1085</v>
      </c>
      <c r="H75" s="5" t="s">
        <v>433</v>
      </c>
      <c r="I75" s="5">
        <v>200</v>
      </c>
      <c r="J75" s="5" t="s">
        <v>35</v>
      </c>
      <c r="K75" s="6">
        <v>8.9499999999999993</v>
      </c>
      <c r="L75" s="6">
        <v>1790</v>
      </c>
      <c r="M75" s="5" t="s">
        <v>4317</v>
      </c>
      <c r="N75" s="5" t="s">
        <v>4318</v>
      </c>
      <c r="O75" s="5" t="s">
        <v>4319</v>
      </c>
      <c r="P75" s="5" t="s">
        <v>4319</v>
      </c>
      <c r="Q75" s="5">
        <v>200</v>
      </c>
      <c r="R75" s="5" t="s">
        <v>437</v>
      </c>
      <c r="S75" s="5" t="s">
        <v>438</v>
      </c>
      <c r="T75" s="5" t="s">
        <v>42</v>
      </c>
      <c r="U75" s="5" t="s">
        <v>159</v>
      </c>
      <c r="V75" s="5"/>
      <c r="W75" s="5" t="s">
        <v>44</v>
      </c>
      <c r="X75" s="5"/>
    </row>
    <row r="76" spans="1:24" ht="33.75" x14ac:dyDescent="0.25">
      <c r="A76" s="3">
        <v>75</v>
      </c>
      <c r="B76" s="4" t="s">
        <v>4315</v>
      </c>
      <c r="C76" s="5" t="s">
        <v>29</v>
      </c>
      <c r="D76" s="5" t="s">
        <v>4316</v>
      </c>
      <c r="E76" s="5" t="s">
        <v>4276</v>
      </c>
      <c r="F76" s="5" t="s">
        <v>470</v>
      </c>
      <c r="G76" s="5" t="s">
        <v>471</v>
      </c>
      <c r="H76" s="5" t="s">
        <v>427</v>
      </c>
      <c r="I76" s="5">
        <v>1000</v>
      </c>
      <c r="J76" s="5" t="s">
        <v>35</v>
      </c>
      <c r="K76" s="6">
        <v>49.8</v>
      </c>
      <c r="L76" s="6">
        <v>49800</v>
      </c>
      <c r="M76" s="5" t="s">
        <v>4320</v>
      </c>
      <c r="N76" s="5" t="s">
        <v>4321</v>
      </c>
      <c r="O76" s="5" t="s">
        <v>4322</v>
      </c>
      <c r="P76" s="5" t="s">
        <v>4323</v>
      </c>
      <c r="Q76" s="5">
        <v>1000</v>
      </c>
      <c r="R76" s="5" t="s">
        <v>437</v>
      </c>
      <c r="S76" s="5" t="s">
        <v>438</v>
      </c>
      <c r="T76" s="5" t="s">
        <v>42</v>
      </c>
      <c r="U76" s="5" t="s">
        <v>159</v>
      </c>
      <c r="V76" s="5"/>
      <c r="W76" s="5" t="s">
        <v>44</v>
      </c>
      <c r="X76" s="5"/>
    </row>
    <row r="77" spans="1:24" ht="33.75" x14ac:dyDescent="0.25">
      <c r="A77" s="3">
        <v>76</v>
      </c>
      <c r="B77" s="4" t="s">
        <v>4324</v>
      </c>
      <c r="C77" s="5" t="s">
        <v>29</v>
      </c>
      <c r="D77" s="5" t="s">
        <v>4325</v>
      </c>
      <c r="E77" s="5" t="s">
        <v>4326</v>
      </c>
      <c r="F77" s="5" t="s">
        <v>2237</v>
      </c>
      <c r="G77" s="5" t="s">
        <v>2238</v>
      </c>
      <c r="H77" s="5" t="s">
        <v>540</v>
      </c>
      <c r="I77" s="5">
        <v>300</v>
      </c>
      <c r="J77" s="5" t="s">
        <v>35</v>
      </c>
      <c r="K77" s="6">
        <v>12</v>
      </c>
      <c r="L77" s="6">
        <v>3600</v>
      </c>
      <c r="M77" s="5" t="s">
        <v>4327</v>
      </c>
      <c r="N77" s="5" t="s">
        <v>4328</v>
      </c>
      <c r="O77" s="5" t="s">
        <v>4329</v>
      </c>
      <c r="P77" s="5" t="s">
        <v>4200</v>
      </c>
      <c r="Q77" s="5">
        <v>300</v>
      </c>
      <c r="R77" s="5" t="s">
        <v>635</v>
      </c>
      <c r="S77" s="5" t="s">
        <v>636</v>
      </c>
      <c r="T77" s="5" t="s">
        <v>42</v>
      </c>
      <c r="U77" s="5" t="s">
        <v>159</v>
      </c>
      <c r="V77" s="5"/>
      <c r="W77" s="5" t="s">
        <v>44</v>
      </c>
      <c r="X77" s="5"/>
    </row>
    <row r="78" spans="1:24" ht="33.75" x14ac:dyDescent="0.25">
      <c r="A78" s="3">
        <v>77</v>
      </c>
      <c r="B78" s="4" t="s">
        <v>4324</v>
      </c>
      <c r="C78" s="5" t="s">
        <v>29</v>
      </c>
      <c r="D78" s="5" t="s">
        <v>4325</v>
      </c>
      <c r="E78" s="5" t="s">
        <v>4326</v>
      </c>
      <c r="F78" s="5" t="s">
        <v>1211</v>
      </c>
      <c r="G78" s="5" t="s">
        <v>1212</v>
      </c>
      <c r="H78" s="5" t="s">
        <v>550</v>
      </c>
      <c r="I78" s="5">
        <v>2000</v>
      </c>
      <c r="J78" s="5" t="s">
        <v>35</v>
      </c>
      <c r="K78" s="6">
        <v>0.8</v>
      </c>
      <c r="L78" s="6">
        <v>1600</v>
      </c>
      <c r="M78" s="5" t="s">
        <v>4327</v>
      </c>
      <c r="N78" s="5" t="s">
        <v>3995</v>
      </c>
      <c r="O78" s="5" t="s">
        <v>4329</v>
      </c>
      <c r="P78" s="5" t="s">
        <v>4200</v>
      </c>
      <c r="Q78" s="5">
        <v>2000</v>
      </c>
      <c r="R78" s="5" t="s">
        <v>635</v>
      </c>
      <c r="S78" s="5" t="s">
        <v>636</v>
      </c>
      <c r="T78" s="5" t="s">
        <v>42</v>
      </c>
      <c r="U78" s="5" t="s">
        <v>159</v>
      </c>
      <c r="V78" s="5"/>
      <c r="W78" s="5" t="s">
        <v>44</v>
      </c>
      <c r="X78" s="5"/>
    </row>
    <row r="79" spans="1:24" ht="33.75" x14ac:dyDescent="0.25">
      <c r="A79" s="3">
        <v>78</v>
      </c>
      <c r="B79" s="4" t="s">
        <v>4330</v>
      </c>
      <c r="C79" s="5" t="s">
        <v>29</v>
      </c>
      <c r="D79" s="5" t="s">
        <v>4331</v>
      </c>
      <c r="E79" s="5" t="s">
        <v>4326</v>
      </c>
      <c r="F79" s="5" t="s">
        <v>360</v>
      </c>
      <c r="G79" s="5" t="s">
        <v>361</v>
      </c>
      <c r="H79" s="5" t="s">
        <v>321</v>
      </c>
      <c r="I79" s="5">
        <v>30</v>
      </c>
      <c r="J79" s="5" t="s">
        <v>35</v>
      </c>
      <c r="K79" s="6">
        <v>8500</v>
      </c>
      <c r="L79" s="6">
        <v>255000</v>
      </c>
      <c r="M79" s="5" t="s">
        <v>4332</v>
      </c>
      <c r="N79" s="5" t="s">
        <v>3708</v>
      </c>
      <c r="O79" s="5" t="s">
        <v>4333</v>
      </c>
      <c r="P79" s="5" t="s">
        <v>4333</v>
      </c>
      <c r="Q79" s="5">
        <v>30</v>
      </c>
      <c r="R79" s="5" t="s">
        <v>3711</v>
      </c>
      <c r="S79" s="5" t="s">
        <v>3712</v>
      </c>
      <c r="T79" s="5" t="s">
        <v>42</v>
      </c>
      <c r="U79" s="5" t="s">
        <v>159</v>
      </c>
      <c r="V79" s="5"/>
      <c r="W79" s="5" t="s">
        <v>44</v>
      </c>
      <c r="X79" s="5"/>
    </row>
    <row r="80" spans="1:24" ht="33.75" x14ac:dyDescent="0.25">
      <c r="A80" s="3">
        <v>79</v>
      </c>
      <c r="B80" s="4" t="s">
        <v>4334</v>
      </c>
      <c r="C80" s="5" t="s">
        <v>29</v>
      </c>
      <c r="D80" s="5" t="s">
        <v>4335</v>
      </c>
      <c r="E80" s="5" t="s">
        <v>4264</v>
      </c>
      <c r="F80" s="5" t="s">
        <v>3499</v>
      </c>
      <c r="G80" s="5" t="s">
        <v>3500</v>
      </c>
      <c r="H80" s="5" t="s">
        <v>1003</v>
      </c>
      <c r="I80" s="5">
        <v>20</v>
      </c>
      <c r="J80" s="5" t="s">
        <v>35</v>
      </c>
      <c r="K80" s="6">
        <v>841.75</v>
      </c>
      <c r="L80" s="6">
        <v>16835</v>
      </c>
      <c r="M80" s="5" t="s">
        <v>4336</v>
      </c>
      <c r="N80" s="5" t="s">
        <v>3502</v>
      </c>
      <c r="O80" s="5" t="s">
        <v>4337</v>
      </c>
      <c r="P80" s="5" t="s">
        <v>4314</v>
      </c>
      <c r="Q80" s="5">
        <v>20</v>
      </c>
      <c r="R80" s="5" t="s">
        <v>647</v>
      </c>
      <c r="S80" s="5" t="s">
        <v>648</v>
      </c>
      <c r="T80" s="5" t="s">
        <v>42</v>
      </c>
      <c r="U80" s="5" t="s">
        <v>159</v>
      </c>
      <c r="V80" s="5"/>
      <c r="W80" s="5" t="s">
        <v>44</v>
      </c>
      <c r="X80" s="5"/>
    </row>
    <row r="81" spans="1:24" ht="33.75" x14ac:dyDescent="0.25">
      <c r="A81" s="3">
        <v>80</v>
      </c>
      <c r="B81" s="4" t="s">
        <v>4257</v>
      </c>
      <c r="C81" s="5" t="s">
        <v>29</v>
      </c>
      <c r="D81" s="5" t="s">
        <v>4258</v>
      </c>
      <c r="E81" s="5" t="s">
        <v>4259</v>
      </c>
      <c r="F81" s="5" t="s">
        <v>4338</v>
      </c>
      <c r="G81" s="5" t="s">
        <v>4339</v>
      </c>
      <c r="H81" s="5" t="s">
        <v>1921</v>
      </c>
      <c r="I81" s="5">
        <v>300</v>
      </c>
      <c r="J81" s="5" t="s">
        <v>35</v>
      </c>
      <c r="K81" s="6">
        <v>41.5</v>
      </c>
      <c r="L81" s="6">
        <v>12450</v>
      </c>
      <c r="M81" s="5" t="s">
        <v>4260</v>
      </c>
      <c r="N81" s="5" t="s">
        <v>4340</v>
      </c>
      <c r="O81" s="5" t="s">
        <v>4261</v>
      </c>
      <c r="P81" s="5" t="s">
        <v>4261</v>
      </c>
      <c r="Q81" s="5">
        <v>300</v>
      </c>
      <c r="R81" s="5" t="s">
        <v>157</v>
      </c>
      <c r="S81" s="5" t="s">
        <v>158</v>
      </c>
      <c r="T81" s="5" t="s">
        <v>42</v>
      </c>
      <c r="U81" s="5" t="s">
        <v>159</v>
      </c>
      <c r="V81" s="5"/>
      <c r="W81" s="5" t="s">
        <v>44</v>
      </c>
      <c r="X81" s="5"/>
    </row>
    <row r="82" spans="1:24" ht="33.75" x14ac:dyDescent="0.25">
      <c r="A82" s="3">
        <v>81</v>
      </c>
      <c r="B82" s="4" t="s">
        <v>4257</v>
      </c>
      <c r="C82" s="5" t="s">
        <v>29</v>
      </c>
      <c r="D82" s="5" t="s">
        <v>4258</v>
      </c>
      <c r="E82" s="5" t="s">
        <v>4259</v>
      </c>
      <c r="F82" s="5" t="s">
        <v>1332</v>
      </c>
      <c r="G82" s="5" t="s">
        <v>1333</v>
      </c>
      <c r="H82" s="5" t="s">
        <v>1334</v>
      </c>
      <c r="I82" s="5">
        <v>100</v>
      </c>
      <c r="J82" s="5" t="s">
        <v>35</v>
      </c>
      <c r="K82" s="6">
        <v>645</v>
      </c>
      <c r="L82" s="6">
        <v>64500</v>
      </c>
      <c r="M82" s="5" t="s">
        <v>4260</v>
      </c>
      <c r="N82" s="5" t="s">
        <v>4341</v>
      </c>
      <c r="O82" s="5" t="s">
        <v>4261</v>
      </c>
      <c r="P82" s="5" t="s">
        <v>4261</v>
      </c>
      <c r="Q82" s="5">
        <v>100</v>
      </c>
      <c r="R82" s="5" t="s">
        <v>157</v>
      </c>
      <c r="S82" s="5" t="s">
        <v>158</v>
      </c>
      <c r="T82" s="5" t="s">
        <v>42</v>
      </c>
      <c r="U82" s="5" t="s">
        <v>159</v>
      </c>
      <c r="V82" s="5"/>
      <c r="W82" s="5" t="s">
        <v>44</v>
      </c>
      <c r="X82" s="5"/>
    </row>
    <row r="83" spans="1:24" ht="33.75" x14ac:dyDescent="0.25">
      <c r="A83" s="3">
        <v>82</v>
      </c>
      <c r="B83" s="4" t="s">
        <v>4257</v>
      </c>
      <c r="C83" s="5" t="s">
        <v>29</v>
      </c>
      <c r="D83" s="5" t="s">
        <v>4258</v>
      </c>
      <c r="E83" s="5" t="s">
        <v>4259</v>
      </c>
      <c r="F83" s="5" t="s">
        <v>796</v>
      </c>
      <c r="G83" s="5" t="s">
        <v>797</v>
      </c>
      <c r="H83" s="5" t="s">
        <v>798</v>
      </c>
      <c r="I83" s="5">
        <v>300</v>
      </c>
      <c r="J83" s="5" t="s">
        <v>35</v>
      </c>
      <c r="K83" s="6">
        <v>110</v>
      </c>
      <c r="L83" s="6">
        <v>33000</v>
      </c>
      <c r="M83" s="5" t="s">
        <v>4260</v>
      </c>
      <c r="N83" s="5" t="s">
        <v>4342</v>
      </c>
      <c r="O83" s="5" t="s">
        <v>4261</v>
      </c>
      <c r="P83" s="5" t="s">
        <v>4261</v>
      </c>
      <c r="Q83" s="5">
        <v>60</v>
      </c>
      <c r="R83" s="5" t="s">
        <v>157</v>
      </c>
      <c r="S83" s="5" t="s">
        <v>158</v>
      </c>
      <c r="T83" s="5" t="s">
        <v>42</v>
      </c>
      <c r="U83" s="5" t="s">
        <v>159</v>
      </c>
      <c r="V83" s="5"/>
      <c r="W83" s="5" t="s">
        <v>44</v>
      </c>
      <c r="X83" s="5"/>
    </row>
    <row r="84" spans="1:24" ht="33.75" x14ac:dyDescent="0.25">
      <c r="A84" s="3">
        <v>83</v>
      </c>
      <c r="B84" s="4" t="s">
        <v>4257</v>
      </c>
      <c r="C84" s="5" t="s">
        <v>29</v>
      </c>
      <c r="D84" s="5" t="s">
        <v>4258</v>
      </c>
      <c r="E84" s="5" t="s">
        <v>4259</v>
      </c>
      <c r="F84" s="5" t="s">
        <v>388</v>
      </c>
      <c r="G84" s="5" t="s">
        <v>389</v>
      </c>
      <c r="H84" s="5" t="s">
        <v>193</v>
      </c>
      <c r="I84" s="5">
        <v>600</v>
      </c>
      <c r="J84" s="5" t="s">
        <v>35</v>
      </c>
      <c r="K84" s="6">
        <v>45</v>
      </c>
      <c r="L84" s="6">
        <v>27000</v>
      </c>
      <c r="M84" s="5" t="s">
        <v>4260</v>
      </c>
      <c r="N84" s="5" t="s">
        <v>2459</v>
      </c>
      <c r="O84" s="5" t="s">
        <v>4261</v>
      </c>
      <c r="P84" s="5" t="s">
        <v>4261</v>
      </c>
      <c r="Q84" s="5">
        <v>36</v>
      </c>
      <c r="R84" s="5" t="s">
        <v>157</v>
      </c>
      <c r="S84" s="5" t="s">
        <v>158</v>
      </c>
      <c r="T84" s="5" t="s">
        <v>42</v>
      </c>
      <c r="U84" s="5" t="s">
        <v>159</v>
      </c>
      <c r="V84" s="5"/>
      <c r="W84" s="5" t="s">
        <v>44</v>
      </c>
      <c r="X84" s="5"/>
    </row>
    <row r="85" spans="1:24" ht="33.75" x14ac:dyDescent="0.25">
      <c r="A85" s="3">
        <v>84</v>
      </c>
      <c r="B85" s="4" t="s">
        <v>4257</v>
      </c>
      <c r="C85" s="5" t="s">
        <v>29</v>
      </c>
      <c r="D85" s="5" t="s">
        <v>4258</v>
      </c>
      <c r="E85" s="5" t="s">
        <v>4259</v>
      </c>
      <c r="F85" s="5" t="s">
        <v>891</v>
      </c>
      <c r="G85" s="5" t="s">
        <v>892</v>
      </c>
      <c r="H85" s="5" t="s">
        <v>893</v>
      </c>
      <c r="I85" s="5">
        <v>500</v>
      </c>
      <c r="J85" s="5" t="s">
        <v>35</v>
      </c>
      <c r="K85" s="6">
        <v>149</v>
      </c>
      <c r="L85" s="6">
        <v>74500</v>
      </c>
      <c r="M85" s="5" t="s">
        <v>4260</v>
      </c>
      <c r="N85" s="5" t="s">
        <v>3964</v>
      </c>
      <c r="O85" s="5" t="s">
        <v>4261</v>
      </c>
      <c r="P85" s="5" t="s">
        <v>4261</v>
      </c>
      <c r="Q85" s="5">
        <v>370</v>
      </c>
      <c r="R85" s="5" t="s">
        <v>157</v>
      </c>
      <c r="S85" s="5" t="s">
        <v>158</v>
      </c>
      <c r="T85" s="5" t="s">
        <v>42</v>
      </c>
      <c r="U85" s="5" t="s">
        <v>159</v>
      </c>
      <c r="V85" s="5"/>
      <c r="W85" s="5" t="s">
        <v>44</v>
      </c>
      <c r="X85" s="5"/>
    </row>
    <row r="86" spans="1:24" ht="33.75" x14ac:dyDescent="0.25">
      <c r="A86" s="3">
        <v>85</v>
      </c>
      <c r="B86" s="4" t="s">
        <v>4257</v>
      </c>
      <c r="C86" s="5" t="s">
        <v>29</v>
      </c>
      <c r="D86" s="5" t="s">
        <v>4258</v>
      </c>
      <c r="E86" s="5" t="s">
        <v>4259</v>
      </c>
      <c r="F86" s="5" t="s">
        <v>802</v>
      </c>
      <c r="G86" s="5" t="s">
        <v>803</v>
      </c>
      <c r="H86" s="5" t="s">
        <v>798</v>
      </c>
      <c r="I86" s="5">
        <v>300</v>
      </c>
      <c r="J86" s="5" t="s">
        <v>35</v>
      </c>
      <c r="K86" s="6">
        <v>86</v>
      </c>
      <c r="L86" s="6">
        <v>25800</v>
      </c>
      <c r="M86" s="5" t="s">
        <v>4260</v>
      </c>
      <c r="N86" s="5" t="s">
        <v>3688</v>
      </c>
      <c r="O86" s="5" t="s">
        <v>4261</v>
      </c>
      <c r="P86" s="5" t="s">
        <v>4261</v>
      </c>
      <c r="Q86" s="5">
        <v>300</v>
      </c>
      <c r="R86" s="5" t="s">
        <v>157</v>
      </c>
      <c r="S86" s="5" t="s">
        <v>158</v>
      </c>
      <c r="T86" s="5" t="s">
        <v>42</v>
      </c>
      <c r="U86" s="5" t="s">
        <v>159</v>
      </c>
      <c r="V86" s="5"/>
      <c r="W86" s="5" t="s">
        <v>44</v>
      </c>
      <c r="X86" s="5"/>
    </row>
    <row r="87" spans="1:24" ht="33.75" x14ac:dyDescent="0.25">
      <c r="A87" s="3">
        <v>86</v>
      </c>
      <c r="B87" s="4" t="s">
        <v>4257</v>
      </c>
      <c r="C87" s="5" t="s">
        <v>29</v>
      </c>
      <c r="D87" s="5" t="s">
        <v>4258</v>
      </c>
      <c r="E87" s="5" t="s">
        <v>4259</v>
      </c>
      <c r="F87" s="5" t="s">
        <v>3198</v>
      </c>
      <c r="G87" s="5" t="s">
        <v>3199</v>
      </c>
      <c r="H87" s="5" t="s">
        <v>441</v>
      </c>
      <c r="I87" s="5">
        <v>200</v>
      </c>
      <c r="J87" s="5" t="s">
        <v>35</v>
      </c>
      <c r="K87" s="6">
        <v>53</v>
      </c>
      <c r="L87" s="6">
        <v>10600</v>
      </c>
      <c r="M87" s="5" t="s">
        <v>4260</v>
      </c>
      <c r="N87" s="5" t="s">
        <v>4343</v>
      </c>
      <c r="O87" s="5" t="s">
        <v>4261</v>
      </c>
      <c r="P87" s="5" t="s">
        <v>4261</v>
      </c>
      <c r="Q87" s="5">
        <v>200</v>
      </c>
      <c r="R87" s="5" t="s">
        <v>157</v>
      </c>
      <c r="S87" s="5" t="s">
        <v>158</v>
      </c>
      <c r="T87" s="5" t="s">
        <v>42</v>
      </c>
      <c r="U87" s="5" t="s">
        <v>159</v>
      </c>
      <c r="V87" s="5"/>
      <c r="W87" s="5" t="s">
        <v>44</v>
      </c>
      <c r="X87" s="5"/>
    </row>
    <row r="88" spans="1:24" ht="33.75" x14ac:dyDescent="0.25">
      <c r="A88" s="3">
        <v>87</v>
      </c>
      <c r="B88" s="4" t="s">
        <v>4257</v>
      </c>
      <c r="C88" s="5" t="s">
        <v>29</v>
      </c>
      <c r="D88" s="5" t="s">
        <v>4258</v>
      </c>
      <c r="E88" s="5" t="s">
        <v>4259</v>
      </c>
      <c r="F88" s="5" t="s">
        <v>891</v>
      </c>
      <c r="G88" s="5" t="s">
        <v>892</v>
      </c>
      <c r="H88" s="5" t="s">
        <v>893</v>
      </c>
      <c r="I88" s="5">
        <v>500</v>
      </c>
      <c r="J88" s="5" t="s">
        <v>35</v>
      </c>
      <c r="K88" s="6">
        <v>149</v>
      </c>
      <c r="L88" s="6">
        <v>74500</v>
      </c>
      <c r="M88" s="5" t="s">
        <v>4344</v>
      </c>
      <c r="N88" s="5" t="s">
        <v>3964</v>
      </c>
      <c r="O88" s="5" t="s">
        <v>4345</v>
      </c>
      <c r="P88" s="5" t="s">
        <v>4200</v>
      </c>
      <c r="Q88" s="5">
        <v>130</v>
      </c>
      <c r="R88" s="5" t="s">
        <v>157</v>
      </c>
      <c r="S88" s="5" t="s">
        <v>158</v>
      </c>
      <c r="T88" s="5" t="s">
        <v>42</v>
      </c>
      <c r="U88" s="5" t="s">
        <v>159</v>
      </c>
      <c r="V88" s="5"/>
      <c r="W88" s="5" t="s">
        <v>44</v>
      </c>
      <c r="X88" s="5"/>
    </row>
    <row r="89" spans="1:24" ht="33.75" x14ac:dyDescent="0.25">
      <c r="A89" s="3">
        <v>88</v>
      </c>
      <c r="B89" s="4" t="s">
        <v>4346</v>
      </c>
      <c r="C89" s="5" t="s">
        <v>29</v>
      </c>
      <c r="D89" s="5" t="s">
        <v>4347</v>
      </c>
      <c r="E89" s="5" t="s">
        <v>4348</v>
      </c>
      <c r="F89" s="5" t="s">
        <v>1265</v>
      </c>
      <c r="G89" s="5" t="s">
        <v>1266</v>
      </c>
      <c r="H89" s="5" t="s">
        <v>1267</v>
      </c>
      <c r="I89" s="5">
        <v>20000</v>
      </c>
      <c r="J89" s="5" t="s">
        <v>35</v>
      </c>
      <c r="K89" s="6">
        <v>3.6</v>
      </c>
      <c r="L89" s="6">
        <v>72000</v>
      </c>
      <c r="M89" s="5" t="s">
        <v>4349</v>
      </c>
      <c r="N89" s="5" t="s">
        <v>4350</v>
      </c>
      <c r="O89" s="5" t="s">
        <v>4351</v>
      </c>
      <c r="P89" s="5" t="s">
        <v>4351</v>
      </c>
      <c r="Q89" s="5">
        <v>20000</v>
      </c>
      <c r="R89" s="5" t="s">
        <v>828</v>
      </c>
      <c r="S89" s="5" t="s">
        <v>829</v>
      </c>
      <c r="T89" s="5" t="s">
        <v>42</v>
      </c>
      <c r="U89" s="5" t="s">
        <v>159</v>
      </c>
      <c r="V89" s="5"/>
      <c r="W89" s="5" t="s">
        <v>44</v>
      </c>
      <c r="X89" s="5"/>
    </row>
    <row r="90" spans="1:24" ht="33.75" x14ac:dyDescent="0.25">
      <c r="A90" s="3">
        <v>89</v>
      </c>
      <c r="B90" s="4" t="s">
        <v>4352</v>
      </c>
      <c r="C90" s="5" t="s">
        <v>29</v>
      </c>
      <c r="D90" s="5" t="s">
        <v>4353</v>
      </c>
      <c r="E90" s="5" t="s">
        <v>4354</v>
      </c>
      <c r="F90" s="5" t="s">
        <v>695</v>
      </c>
      <c r="G90" s="5" t="s">
        <v>696</v>
      </c>
      <c r="H90" s="5" t="s">
        <v>697</v>
      </c>
      <c r="I90" s="5">
        <v>6000</v>
      </c>
      <c r="J90" s="5" t="s">
        <v>35</v>
      </c>
      <c r="K90" s="6">
        <v>17</v>
      </c>
      <c r="L90" s="6">
        <v>102000</v>
      </c>
      <c r="M90" s="5" t="s">
        <v>4355</v>
      </c>
      <c r="N90" s="5" t="s">
        <v>3462</v>
      </c>
      <c r="O90" s="5" t="s">
        <v>4356</v>
      </c>
      <c r="P90" s="5" t="s">
        <v>4207</v>
      </c>
      <c r="Q90" s="5">
        <v>6000</v>
      </c>
      <c r="R90" s="5" t="s">
        <v>702</v>
      </c>
      <c r="S90" s="5" t="s">
        <v>703</v>
      </c>
      <c r="T90" s="5" t="s">
        <v>42</v>
      </c>
      <c r="U90" s="5" t="s">
        <v>159</v>
      </c>
      <c r="V90" s="5"/>
      <c r="W90" s="5" t="s">
        <v>44</v>
      </c>
      <c r="X90" s="5"/>
    </row>
    <row r="91" spans="1:24" ht="33.75" x14ac:dyDescent="0.25">
      <c r="A91" s="3">
        <v>90</v>
      </c>
      <c r="B91" s="4" t="s">
        <v>4352</v>
      </c>
      <c r="C91" s="5" t="s">
        <v>29</v>
      </c>
      <c r="D91" s="5" t="s">
        <v>4353</v>
      </c>
      <c r="E91" s="5" t="s">
        <v>4354</v>
      </c>
      <c r="F91" s="5" t="s">
        <v>3772</v>
      </c>
      <c r="G91" s="5" t="s">
        <v>3773</v>
      </c>
      <c r="H91" s="5" t="s">
        <v>2906</v>
      </c>
      <c r="I91" s="5">
        <v>1200</v>
      </c>
      <c r="J91" s="5" t="s">
        <v>35</v>
      </c>
      <c r="K91" s="6">
        <v>45.333333000000003</v>
      </c>
      <c r="L91" s="6">
        <v>54399.999600000003</v>
      </c>
      <c r="M91" s="5" t="s">
        <v>4355</v>
      </c>
      <c r="N91" s="5" t="s">
        <v>3775</v>
      </c>
      <c r="O91" s="5" t="s">
        <v>4356</v>
      </c>
      <c r="P91" s="5" t="s">
        <v>4207</v>
      </c>
      <c r="Q91" s="5">
        <v>1200</v>
      </c>
      <c r="R91" s="5" t="s">
        <v>702</v>
      </c>
      <c r="S91" s="5" t="s">
        <v>703</v>
      </c>
      <c r="T91" s="5" t="s">
        <v>42</v>
      </c>
      <c r="U91" s="5" t="s">
        <v>159</v>
      </c>
      <c r="V91" s="5"/>
      <c r="W91" s="5" t="s">
        <v>44</v>
      </c>
      <c r="X91" s="5"/>
    </row>
    <row r="92" spans="1:24" ht="33.75" x14ac:dyDescent="0.25">
      <c r="A92" s="3">
        <v>91</v>
      </c>
      <c r="B92" s="4" t="s">
        <v>4357</v>
      </c>
      <c r="C92" s="5" t="s">
        <v>29</v>
      </c>
      <c r="D92" s="5" t="s">
        <v>4358</v>
      </c>
      <c r="E92" s="5" t="s">
        <v>4359</v>
      </c>
      <c r="F92" s="5" t="s">
        <v>4360</v>
      </c>
      <c r="G92" s="5" t="s">
        <v>4361</v>
      </c>
      <c r="H92" s="5" t="s">
        <v>459</v>
      </c>
      <c r="I92" s="5">
        <v>600</v>
      </c>
      <c r="J92" s="5" t="s">
        <v>35</v>
      </c>
      <c r="K92" s="6">
        <v>11.666667</v>
      </c>
      <c r="L92" s="6">
        <v>7000.0002000000004</v>
      </c>
      <c r="M92" s="5" t="s">
        <v>4362</v>
      </c>
      <c r="N92" s="5" t="s">
        <v>4363</v>
      </c>
      <c r="O92" s="5" t="s">
        <v>4364</v>
      </c>
      <c r="P92" s="5" t="s">
        <v>4279</v>
      </c>
      <c r="Q92" s="5">
        <v>600</v>
      </c>
      <c r="R92" s="5" t="s">
        <v>702</v>
      </c>
      <c r="S92" s="5" t="s">
        <v>703</v>
      </c>
      <c r="T92" s="5" t="s">
        <v>42</v>
      </c>
      <c r="U92" s="5" t="s">
        <v>159</v>
      </c>
      <c r="V92" s="5"/>
      <c r="W92" s="5" t="s">
        <v>44</v>
      </c>
      <c r="X92" s="5"/>
    </row>
    <row r="93" spans="1:24" ht="33.75" x14ac:dyDescent="0.25">
      <c r="A93" s="3">
        <v>92</v>
      </c>
      <c r="B93" s="4" t="s">
        <v>4357</v>
      </c>
      <c r="C93" s="5" t="s">
        <v>29</v>
      </c>
      <c r="D93" s="5" t="s">
        <v>4358</v>
      </c>
      <c r="E93" s="5" t="s">
        <v>4359</v>
      </c>
      <c r="F93" s="5" t="s">
        <v>707</v>
      </c>
      <c r="G93" s="5" t="s">
        <v>708</v>
      </c>
      <c r="H93" s="5" t="s">
        <v>709</v>
      </c>
      <c r="I93" s="5">
        <v>1120</v>
      </c>
      <c r="J93" s="5" t="s">
        <v>35</v>
      </c>
      <c r="K93" s="6">
        <v>2.0714290000000002</v>
      </c>
      <c r="L93" s="6">
        <v>2320.0004800000002</v>
      </c>
      <c r="M93" s="5" t="s">
        <v>4362</v>
      </c>
      <c r="N93" s="5" t="s">
        <v>4365</v>
      </c>
      <c r="O93" s="5" t="s">
        <v>4364</v>
      </c>
      <c r="P93" s="5" t="s">
        <v>4279</v>
      </c>
      <c r="Q93" s="5">
        <v>1120</v>
      </c>
      <c r="R93" s="5" t="s">
        <v>702</v>
      </c>
      <c r="S93" s="5" t="s">
        <v>703</v>
      </c>
      <c r="T93" s="5" t="s">
        <v>42</v>
      </c>
      <c r="U93" s="5" t="s">
        <v>159</v>
      </c>
      <c r="V93" s="5"/>
      <c r="W93" s="5" t="s">
        <v>44</v>
      </c>
      <c r="X93" s="5"/>
    </row>
    <row r="94" spans="1:24" ht="33.75" x14ac:dyDescent="0.25">
      <c r="A94" s="3">
        <v>93</v>
      </c>
      <c r="B94" s="4" t="s">
        <v>4366</v>
      </c>
      <c r="C94" s="5" t="s">
        <v>29</v>
      </c>
      <c r="D94" s="5" t="s">
        <v>4367</v>
      </c>
      <c r="E94" s="5" t="s">
        <v>4359</v>
      </c>
      <c r="F94" s="5" t="s">
        <v>4368</v>
      </c>
      <c r="G94" s="5" t="s">
        <v>4369</v>
      </c>
      <c r="H94" s="5" t="s">
        <v>604</v>
      </c>
      <c r="I94" s="5">
        <v>560</v>
      </c>
      <c r="J94" s="5" t="s">
        <v>35</v>
      </c>
      <c r="K94" s="6">
        <v>48.5</v>
      </c>
      <c r="L94" s="6">
        <v>27160</v>
      </c>
      <c r="M94" s="5" t="s">
        <v>4370</v>
      </c>
      <c r="N94" s="5" t="s">
        <v>4019</v>
      </c>
      <c r="O94" s="5" t="s">
        <v>4371</v>
      </c>
      <c r="P94" s="5" t="s">
        <v>4371</v>
      </c>
      <c r="Q94" s="5">
        <v>560</v>
      </c>
      <c r="R94" s="5" t="s">
        <v>828</v>
      </c>
      <c r="S94" s="5" t="s">
        <v>829</v>
      </c>
      <c r="T94" s="5" t="s">
        <v>42</v>
      </c>
      <c r="U94" s="5" t="s">
        <v>159</v>
      </c>
      <c r="V94" s="5"/>
      <c r="W94" s="5" t="s">
        <v>44</v>
      </c>
      <c r="X94" s="5"/>
    </row>
    <row r="95" spans="1:24" ht="22.5" hidden="1" x14ac:dyDescent="0.25">
      <c r="A95" s="3">
        <v>94</v>
      </c>
      <c r="B95" s="4" t="s">
        <v>29602</v>
      </c>
      <c r="C95" s="5" t="s">
        <v>29</v>
      </c>
      <c r="D95" s="5" t="s">
        <v>4347</v>
      </c>
      <c r="E95" s="5" t="s">
        <v>29603</v>
      </c>
      <c r="F95" s="5" t="s">
        <v>3399</v>
      </c>
      <c r="G95" s="5" t="s">
        <v>3400</v>
      </c>
      <c r="H95" s="5" t="s">
        <v>52</v>
      </c>
      <c r="I95" s="5">
        <v>100</v>
      </c>
      <c r="J95" s="5" t="s">
        <v>35</v>
      </c>
      <c r="K95" s="6">
        <v>2450</v>
      </c>
      <c r="L95" s="6">
        <v>245000</v>
      </c>
      <c r="M95" s="5" t="s">
        <v>29604</v>
      </c>
      <c r="N95" s="5" t="s">
        <v>3402</v>
      </c>
      <c r="O95" s="5" t="s">
        <v>29605</v>
      </c>
      <c r="P95" s="5" t="s">
        <v>29606</v>
      </c>
      <c r="Q95" s="5">
        <v>100</v>
      </c>
      <c r="R95" s="5" t="s">
        <v>647</v>
      </c>
      <c r="S95" s="5" t="s">
        <v>648</v>
      </c>
      <c r="T95" s="5" t="s">
        <v>42</v>
      </c>
      <c r="U95" s="5" t="s">
        <v>43</v>
      </c>
      <c r="V95" s="5"/>
      <c r="W95" s="5" t="s">
        <v>44</v>
      </c>
      <c r="X95" s="5"/>
    </row>
    <row r="96" spans="1:24" ht="33.75" x14ac:dyDescent="0.25">
      <c r="A96" s="3">
        <v>95</v>
      </c>
      <c r="B96" s="4" t="s">
        <v>4372</v>
      </c>
      <c r="C96" s="5" t="s">
        <v>29</v>
      </c>
      <c r="D96" s="5" t="s">
        <v>4373</v>
      </c>
      <c r="E96" s="5" t="s">
        <v>4282</v>
      </c>
      <c r="F96" s="5" t="s">
        <v>4080</v>
      </c>
      <c r="G96" s="5" t="s">
        <v>4081</v>
      </c>
      <c r="H96" s="5" t="s">
        <v>584</v>
      </c>
      <c r="I96" s="5">
        <v>900</v>
      </c>
      <c r="J96" s="5" t="s">
        <v>35</v>
      </c>
      <c r="K96" s="6">
        <v>38.333329999999997</v>
      </c>
      <c r="L96" s="6">
        <v>34499.997000000003</v>
      </c>
      <c r="M96" s="5" t="s">
        <v>4374</v>
      </c>
      <c r="N96" s="5" t="s">
        <v>4375</v>
      </c>
      <c r="O96" s="5" t="s">
        <v>4376</v>
      </c>
      <c r="P96" s="5" t="s">
        <v>4377</v>
      </c>
      <c r="Q96" s="5">
        <v>420</v>
      </c>
      <c r="R96" s="5" t="s">
        <v>157</v>
      </c>
      <c r="S96" s="5" t="s">
        <v>158</v>
      </c>
      <c r="T96" s="5" t="s">
        <v>42</v>
      </c>
      <c r="U96" s="5" t="s">
        <v>159</v>
      </c>
      <c r="V96" s="5"/>
      <c r="W96" s="5" t="s">
        <v>44</v>
      </c>
      <c r="X96" s="5"/>
    </row>
    <row r="97" spans="1:24" ht="33.75" x14ac:dyDescent="0.25">
      <c r="A97" s="3">
        <v>96</v>
      </c>
      <c r="B97" s="4" t="s">
        <v>4257</v>
      </c>
      <c r="C97" s="5" t="s">
        <v>29</v>
      </c>
      <c r="D97" s="5" t="s">
        <v>4258</v>
      </c>
      <c r="E97" s="5" t="s">
        <v>4259</v>
      </c>
      <c r="F97" s="5" t="s">
        <v>3064</v>
      </c>
      <c r="G97" s="5" t="s">
        <v>3065</v>
      </c>
      <c r="H97" s="5" t="s">
        <v>386</v>
      </c>
      <c r="I97" s="5">
        <v>10</v>
      </c>
      <c r="J97" s="5" t="s">
        <v>35</v>
      </c>
      <c r="K97" s="6">
        <v>420</v>
      </c>
      <c r="L97" s="6">
        <v>4200</v>
      </c>
      <c r="M97" s="5" t="s">
        <v>4378</v>
      </c>
      <c r="N97" s="5" t="s">
        <v>4379</v>
      </c>
      <c r="O97" s="5" t="s">
        <v>4380</v>
      </c>
      <c r="P97" s="5" t="s">
        <v>4381</v>
      </c>
      <c r="Q97" s="5">
        <v>10</v>
      </c>
      <c r="R97" s="5" t="s">
        <v>157</v>
      </c>
      <c r="S97" s="5" t="s">
        <v>158</v>
      </c>
      <c r="T97" s="5" t="s">
        <v>42</v>
      </c>
      <c r="U97" s="5" t="s">
        <v>159</v>
      </c>
      <c r="V97" s="5"/>
      <c r="W97" s="5" t="s">
        <v>44</v>
      </c>
      <c r="X97" s="5"/>
    </row>
    <row r="98" spans="1:24" ht="33.75" x14ac:dyDescent="0.25">
      <c r="A98" s="3">
        <v>97</v>
      </c>
      <c r="B98" s="4" t="s">
        <v>4257</v>
      </c>
      <c r="C98" s="5" t="s">
        <v>29</v>
      </c>
      <c r="D98" s="5" t="s">
        <v>4258</v>
      </c>
      <c r="E98" s="5" t="s">
        <v>4259</v>
      </c>
      <c r="F98" s="5" t="s">
        <v>796</v>
      </c>
      <c r="G98" s="5" t="s">
        <v>797</v>
      </c>
      <c r="H98" s="5" t="s">
        <v>798</v>
      </c>
      <c r="I98" s="5">
        <v>300</v>
      </c>
      <c r="J98" s="5" t="s">
        <v>35</v>
      </c>
      <c r="K98" s="6">
        <v>110</v>
      </c>
      <c r="L98" s="6">
        <v>33000</v>
      </c>
      <c r="M98" s="5" t="s">
        <v>4382</v>
      </c>
      <c r="N98" s="5" t="s">
        <v>4342</v>
      </c>
      <c r="O98" s="5" t="s">
        <v>4383</v>
      </c>
      <c r="P98" s="5" t="s">
        <v>4384</v>
      </c>
      <c r="Q98" s="5">
        <v>240</v>
      </c>
      <c r="R98" s="5" t="s">
        <v>157</v>
      </c>
      <c r="S98" s="5" t="s">
        <v>158</v>
      </c>
      <c r="T98" s="5" t="s">
        <v>42</v>
      </c>
      <c r="U98" s="5" t="s">
        <v>159</v>
      </c>
      <c r="V98" s="5"/>
      <c r="W98" s="5" t="s">
        <v>44</v>
      </c>
      <c r="X98" s="5"/>
    </row>
    <row r="99" spans="1:24" ht="33.75" x14ac:dyDescent="0.25">
      <c r="A99" s="3">
        <v>98</v>
      </c>
      <c r="B99" s="4" t="s">
        <v>4257</v>
      </c>
      <c r="C99" s="5" t="s">
        <v>29</v>
      </c>
      <c r="D99" s="5" t="s">
        <v>4258</v>
      </c>
      <c r="E99" s="5" t="s">
        <v>4259</v>
      </c>
      <c r="F99" s="5" t="s">
        <v>2323</v>
      </c>
      <c r="G99" s="5" t="s">
        <v>2324</v>
      </c>
      <c r="H99" s="5" t="s">
        <v>2325</v>
      </c>
      <c r="I99" s="5">
        <v>300</v>
      </c>
      <c r="J99" s="5" t="s">
        <v>35</v>
      </c>
      <c r="K99" s="6">
        <v>42.666670000000003</v>
      </c>
      <c r="L99" s="6">
        <v>12800.001</v>
      </c>
      <c r="M99" s="5" t="s">
        <v>4382</v>
      </c>
      <c r="N99" s="5" t="s">
        <v>4385</v>
      </c>
      <c r="O99" s="5" t="s">
        <v>4383</v>
      </c>
      <c r="P99" s="5" t="s">
        <v>4384</v>
      </c>
      <c r="Q99" s="5">
        <v>150</v>
      </c>
      <c r="R99" s="5" t="s">
        <v>157</v>
      </c>
      <c r="S99" s="5" t="s">
        <v>158</v>
      </c>
      <c r="T99" s="5" t="s">
        <v>42</v>
      </c>
      <c r="U99" s="5" t="s">
        <v>159</v>
      </c>
      <c r="V99" s="5"/>
      <c r="W99" s="5" t="s">
        <v>44</v>
      </c>
      <c r="X99" s="5"/>
    </row>
    <row r="100" spans="1:24" ht="33.75" x14ac:dyDescent="0.25">
      <c r="A100" s="3">
        <v>99</v>
      </c>
      <c r="B100" s="4" t="s">
        <v>4257</v>
      </c>
      <c r="C100" s="5" t="s">
        <v>29</v>
      </c>
      <c r="D100" s="5" t="s">
        <v>4258</v>
      </c>
      <c r="E100" s="5" t="s">
        <v>4259</v>
      </c>
      <c r="F100" s="5" t="s">
        <v>388</v>
      </c>
      <c r="G100" s="5" t="s">
        <v>389</v>
      </c>
      <c r="H100" s="5" t="s">
        <v>193</v>
      </c>
      <c r="I100" s="5">
        <v>600</v>
      </c>
      <c r="J100" s="5" t="s">
        <v>35</v>
      </c>
      <c r="K100" s="6">
        <v>45</v>
      </c>
      <c r="L100" s="6">
        <v>27000</v>
      </c>
      <c r="M100" s="5" t="s">
        <v>4269</v>
      </c>
      <c r="N100" s="5" t="s">
        <v>4386</v>
      </c>
      <c r="O100" s="5" t="s">
        <v>4271</v>
      </c>
      <c r="P100" s="5" t="s">
        <v>4272</v>
      </c>
      <c r="Q100" s="5">
        <v>564</v>
      </c>
      <c r="R100" s="5" t="s">
        <v>157</v>
      </c>
      <c r="S100" s="5" t="s">
        <v>158</v>
      </c>
      <c r="T100" s="5" t="s">
        <v>42</v>
      </c>
      <c r="U100" s="5" t="s">
        <v>159</v>
      </c>
      <c r="V100" s="5"/>
      <c r="W100" s="5" t="s">
        <v>44</v>
      </c>
      <c r="X100" s="5"/>
    </row>
    <row r="101" spans="1:24" ht="33.75" x14ac:dyDescent="0.25">
      <c r="A101" s="3">
        <v>100</v>
      </c>
      <c r="B101" s="4" t="s">
        <v>4262</v>
      </c>
      <c r="C101" s="5" t="s">
        <v>29</v>
      </c>
      <c r="D101" s="5" t="s">
        <v>4263</v>
      </c>
      <c r="E101" s="5" t="s">
        <v>4264</v>
      </c>
      <c r="F101" s="5" t="s">
        <v>4099</v>
      </c>
      <c r="G101" s="5" t="s">
        <v>4100</v>
      </c>
      <c r="H101" s="5" t="s">
        <v>3891</v>
      </c>
      <c r="I101" s="5">
        <v>500</v>
      </c>
      <c r="J101" s="5" t="s">
        <v>35</v>
      </c>
      <c r="K101" s="6">
        <v>70</v>
      </c>
      <c r="L101" s="6">
        <v>35000</v>
      </c>
      <c r="M101" s="5" t="s">
        <v>4387</v>
      </c>
      <c r="N101" s="5" t="s">
        <v>4388</v>
      </c>
      <c r="O101" s="5" t="s">
        <v>4389</v>
      </c>
      <c r="P101" s="5" t="s">
        <v>4390</v>
      </c>
      <c r="Q101" s="5">
        <v>60</v>
      </c>
      <c r="R101" s="5" t="s">
        <v>504</v>
      </c>
      <c r="S101" s="5" t="s">
        <v>505</v>
      </c>
      <c r="T101" s="5" t="s">
        <v>42</v>
      </c>
      <c r="U101" s="5" t="s">
        <v>159</v>
      </c>
      <c r="V101" s="5"/>
      <c r="W101" s="5" t="s">
        <v>44</v>
      </c>
      <c r="X101" s="5"/>
    </row>
    <row r="102" spans="1:24" ht="33.75" x14ac:dyDescent="0.25">
      <c r="A102" s="3">
        <v>101</v>
      </c>
      <c r="B102" s="4" t="s">
        <v>4262</v>
      </c>
      <c r="C102" s="5" t="s">
        <v>29</v>
      </c>
      <c r="D102" s="5" t="s">
        <v>4263</v>
      </c>
      <c r="E102" s="5" t="s">
        <v>4264</v>
      </c>
      <c r="F102" s="5" t="s">
        <v>210</v>
      </c>
      <c r="G102" s="5" t="s">
        <v>211</v>
      </c>
      <c r="H102" s="5" t="s">
        <v>203</v>
      </c>
      <c r="I102" s="5">
        <v>300</v>
      </c>
      <c r="J102" s="5" t="s">
        <v>35</v>
      </c>
      <c r="K102" s="6">
        <v>1583</v>
      </c>
      <c r="L102" s="6">
        <v>474900</v>
      </c>
      <c r="M102" s="5" t="s">
        <v>4391</v>
      </c>
      <c r="N102" s="5" t="s">
        <v>2029</v>
      </c>
      <c r="O102" s="5" t="s">
        <v>4392</v>
      </c>
      <c r="P102" s="5" t="s">
        <v>4098</v>
      </c>
      <c r="Q102" s="5">
        <v>115</v>
      </c>
      <c r="R102" s="5" t="s">
        <v>504</v>
      </c>
      <c r="S102" s="5" t="s">
        <v>505</v>
      </c>
      <c r="T102" s="5" t="s">
        <v>42</v>
      </c>
      <c r="U102" s="5" t="s">
        <v>159</v>
      </c>
      <c r="V102" s="5"/>
      <c r="W102" s="5" t="s">
        <v>44</v>
      </c>
      <c r="X102" s="5"/>
    </row>
    <row r="103" spans="1:24" ht="33.75" x14ac:dyDescent="0.25">
      <c r="A103" s="3">
        <v>102</v>
      </c>
      <c r="B103" s="4" t="s">
        <v>4262</v>
      </c>
      <c r="C103" s="5" t="s">
        <v>29</v>
      </c>
      <c r="D103" s="5" t="s">
        <v>4263</v>
      </c>
      <c r="E103" s="5" t="s">
        <v>4264</v>
      </c>
      <c r="F103" s="5" t="s">
        <v>251</v>
      </c>
      <c r="G103" s="5" t="s">
        <v>252</v>
      </c>
      <c r="H103" s="5" t="s">
        <v>253</v>
      </c>
      <c r="I103" s="5">
        <v>1000</v>
      </c>
      <c r="J103" s="5" t="s">
        <v>35</v>
      </c>
      <c r="K103" s="6">
        <v>36</v>
      </c>
      <c r="L103" s="6">
        <v>36000</v>
      </c>
      <c r="M103" s="5" t="s">
        <v>4391</v>
      </c>
      <c r="N103" s="5" t="s">
        <v>3563</v>
      </c>
      <c r="O103" s="5" t="s">
        <v>4392</v>
      </c>
      <c r="P103" s="5" t="s">
        <v>4098</v>
      </c>
      <c r="Q103" s="5">
        <v>167</v>
      </c>
      <c r="R103" s="5" t="s">
        <v>504</v>
      </c>
      <c r="S103" s="5" t="s">
        <v>505</v>
      </c>
      <c r="T103" s="5" t="s">
        <v>42</v>
      </c>
      <c r="U103" s="5" t="s">
        <v>159</v>
      </c>
      <c r="V103" s="5"/>
      <c r="W103" s="5" t="s">
        <v>44</v>
      </c>
      <c r="X103" s="5"/>
    </row>
    <row r="104" spans="1:24" ht="33.75" x14ac:dyDescent="0.25">
      <c r="A104" s="3">
        <v>103</v>
      </c>
      <c r="B104" s="4" t="s">
        <v>4262</v>
      </c>
      <c r="C104" s="5" t="s">
        <v>29</v>
      </c>
      <c r="D104" s="5" t="s">
        <v>4263</v>
      </c>
      <c r="E104" s="5" t="s">
        <v>4264</v>
      </c>
      <c r="F104" s="5" t="s">
        <v>210</v>
      </c>
      <c r="G104" s="5" t="s">
        <v>211</v>
      </c>
      <c r="H104" s="5" t="s">
        <v>203</v>
      </c>
      <c r="I104" s="5">
        <v>300</v>
      </c>
      <c r="J104" s="5" t="s">
        <v>35</v>
      </c>
      <c r="K104" s="6">
        <v>1583</v>
      </c>
      <c r="L104" s="6">
        <v>474900</v>
      </c>
      <c r="M104" s="5" t="s">
        <v>4391</v>
      </c>
      <c r="N104" s="5" t="s">
        <v>4393</v>
      </c>
      <c r="O104" s="5" t="s">
        <v>4392</v>
      </c>
      <c r="P104" s="5" t="s">
        <v>4098</v>
      </c>
      <c r="Q104" s="5">
        <v>85</v>
      </c>
      <c r="R104" s="5" t="s">
        <v>504</v>
      </c>
      <c r="S104" s="5" t="s">
        <v>505</v>
      </c>
      <c r="T104" s="5" t="s">
        <v>42</v>
      </c>
      <c r="U104" s="5" t="s">
        <v>159</v>
      </c>
      <c r="V104" s="5"/>
      <c r="W104" s="5" t="s">
        <v>44</v>
      </c>
      <c r="X104" s="5"/>
    </row>
    <row r="105" spans="1:24" ht="33.75" x14ac:dyDescent="0.25">
      <c r="A105" s="3">
        <v>104</v>
      </c>
      <c r="B105" s="4" t="s">
        <v>4262</v>
      </c>
      <c r="C105" s="5" t="s">
        <v>29</v>
      </c>
      <c r="D105" s="5" t="s">
        <v>4263</v>
      </c>
      <c r="E105" s="5" t="s">
        <v>4264</v>
      </c>
      <c r="F105" s="5" t="s">
        <v>4099</v>
      </c>
      <c r="G105" s="5" t="s">
        <v>4100</v>
      </c>
      <c r="H105" s="5" t="s">
        <v>3891</v>
      </c>
      <c r="I105" s="5">
        <v>500</v>
      </c>
      <c r="J105" s="5" t="s">
        <v>35</v>
      </c>
      <c r="K105" s="6">
        <v>70</v>
      </c>
      <c r="L105" s="6">
        <v>35000</v>
      </c>
      <c r="M105" s="5" t="s">
        <v>4391</v>
      </c>
      <c r="N105" s="5" t="s">
        <v>4394</v>
      </c>
      <c r="O105" s="5" t="s">
        <v>4392</v>
      </c>
      <c r="P105" s="5" t="s">
        <v>4098</v>
      </c>
      <c r="Q105" s="5">
        <v>300</v>
      </c>
      <c r="R105" s="5" t="s">
        <v>504</v>
      </c>
      <c r="S105" s="5" t="s">
        <v>505</v>
      </c>
      <c r="T105" s="5" t="s">
        <v>42</v>
      </c>
      <c r="U105" s="5" t="s">
        <v>159</v>
      </c>
      <c r="V105" s="5"/>
      <c r="W105" s="5" t="s">
        <v>44</v>
      </c>
      <c r="X105" s="5"/>
    </row>
    <row r="106" spans="1:24" ht="33.75" x14ac:dyDescent="0.25">
      <c r="A106" s="3">
        <v>105</v>
      </c>
      <c r="B106" s="4" t="s">
        <v>4262</v>
      </c>
      <c r="C106" s="5" t="s">
        <v>29</v>
      </c>
      <c r="D106" s="5" t="s">
        <v>4263</v>
      </c>
      <c r="E106" s="5" t="s">
        <v>4264</v>
      </c>
      <c r="F106" s="5" t="s">
        <v>251</v>
      </c>
      <c r="G106" s="5" t="s">
        <v>252</v>
      </c>
      <c r="H106" s="5" t="s">
        <v>253</v>
      </c>
      <c r="I106" s="5">
        <v>1000</v>
      </c>
      <c r="J106" s="5" t="s">
        <v>35</v>
      </c>
      <c r="K106" s="6">
        <v>36</v>
      </c>
      <c r="L106" s="6">
        <v>36000</v>
      </c>
      <c r="M106" s="5" t="s">
        <v>4391</v>
      </c>
      <c r="N106" s="5" t="s">
        <v>4395</v>
      </c>
      <c r="O106" s="5" t="s">
        <v>4392</v>
      </c>
      <c r="P106" s="5" t="s">
        <v>4098</v>
      </c>
      <c r="Q106" s="5">
        <v>133</v>
      </c>
      <c r="R106" s="5" t="s">
        <v>504</v>
      </c>
      <c r="S106" s="5" t="s">
        <v>505</v>
      </c>
      <c r="T106" s="5" t="s">
        <v>42</v>
      </c>
      <c r="U106" s="5" t="s">
        <v>159</v>
      </c>
      <c r="V106" s="5"/>
      <c r="W106" s="5" t="s">
        <v>44</v>
      </c>
      <c r="X106" s="5"/>
    </row>
    <row r="107" spans="1:24" ht="33.75" x14ac:dyDescent="0.25">
      <c r="A107" s="3">
        <v>106</v>
      </c>
      <c r="B107" s="4" t="s">
        <v>4262</v>
      </c>
      <c r="C107" s="5" t="s">
        <v>29</v>
      </c>
      <c r="D107" s="5" t="s">
        <v>4263</v>
      </c>
      <c r="E107" s="5" t="s">
        <v>4264</v>
      </c>
      <c r="F107" s="5" t="s">
        <v>1372</v>
      </c>
      <c r="G107" s="5" t="s">
        <v>1373</v>
      </c>
      <c r="H107" s="5" t="s">
        <v>566</v>
      </c>
      <c r="I107" s="5">
        <v>50</v>
      </c>
      <c r="J107" s="5" t="s">
        <v>35</v>
      </c>
      <c r="K107" s="6">
        <v>915</v>
      </c>
      <c r="L107" s="6">
        <v>45750</v>
      </c>
      <c r="M107" s="5" t="s">
        <v>4396</v>
      </c>
      <c r="N107" s="5" t="s">
        <v>4397</v>
      </c>
      <c r="O107" s="5" t="s">
        <v>4398</v>
      </c>
      <c r="P107" s="5" t="s">
        <v>4399</v>
      </c>
      <c r="Q107" s="5">
        <v>50</v>
      </c>
      <c r="R107" s="5" t="s">
        <v>504</v>
      </c>
      <c r="S107" s="5" t="s">
        <v>505</v>
      </c>
      <c r="T107" s="5" t="s">
        <v>42</v>
      </c>
      <c r="U107" s="5" t="s">
        <v>159</v>
      </c>
      <c r="V107" s="5"/>
      <c r="W107" s="5" t="s">
        <v>44</v>
      </c>
      <c r="X107" s="5"/>
    </row>
    <row r="108" spans="1:24" ht="33.75" x14ac:dyDescent="0.25">
      <c r="A108" s="3">
        <v>107</v>
      </c>
      <c r="B108" s="4" t="s">
        <v>4262</v>
      </c>
      <c r="C108" s="5" t="s">
        <v>29</v>
      </c>
      <c r="D108" s="5" t="s">
        <v>4263</v>
      </c>
      <c r="E108" s="5" t="s">
        <v>4264</v>
      </c>
      <c r="F108" s="5" t="s">
        <v>4099</v>
      </c>
      <c r="G108" s="5" t="s">
        <v>4100</v>
      </c>
      <c r="H108" s="5" t="s">
        <v>3891</v>
      </c>
      <c r="I108" s="5">
        <v>500</v>
      </c>
      <c r="J108" s="5" t="s">
        <v>35</v>
      </c>
      <c r="K108" s="6">
        <v>70</v>
      </c>
      <c r="L108" s="6">
        <v>35000</v>
      </c>
      <c r="M108" s="5" t="s">
        <v>4265</v>
      </c>
      <c r="N108" s="5" t="s">
        <v>4388</v>
      </c>
      <c r="O108" s="5" t="s">
        <v>4267</v>
      </c>
      <c r="P108" s="5" t="s">
        <v>4268</v>
      </c>
      <c r="Q108" s="5">
        <v>120</v>
      </c>
      <c r="R108" s="5" t="s">
        <v>504</v>
      </c>
      <c r="S108" s="5" t="s">
        <v>505</v>
      </c>
      <c r="T108" s="5" t="s">
        <v>42</v>
      </c>
      <c r="U108" s="5" t="s">
        <v>159</v>
      </c>
      <c r="V108" s="5"/>
      <c r="W108" s="5" t="s">
        <v>44</v>
      </c>
      <c r="X108" s="5"/>
    </row>
    <row r="109" spans="1:24" ht="33.75" x14ac:dyDescent="0.25">
      <c r="A109" s="3">
        <v>108</v>
      </c>
      <c r="B109" s="4" t="s">
        <v>4262</v>
      </c>
      <c r="C109" s="5" t="s">
        <v>29</v>
      </c>
      <c r="D109" s="5" t="s">
        <v>4263</v>
      </c>
      <c r="E109" s="5" t="s">
        <v>4264</v>
      </c>
      <c r="F109" s="5" t="s">
        <v>210</v>
      </c>
      <c r="G109" s="5" t="s">
        <v>211</v>
      </c>
      <c r="H109" s="5" t="s">
        <v>203</v>
      </c>
      <c r="I109" s="5">
        <v>300</v>
      </c>
      <c r="J109" s="5" t="s">
        <v>35</v>
      </c>
      <c r="K109" s="6">
        <v>1583</v>
      </c>
      <c r="L109" s="6">
        <v>474900</v>
      </c>
      <c r="M109" s="5" t="s">
        <v>4265</v>
      </c>
      <c r="N109" s="5" t="s">
        <v>2029</v>
      </c>
      <c r="O109" s="5" t="s">
        <v>4267</v>
      </c>
      <c r="P109" s="5" t="s">
        <v>4268</v>
      </c>
      <c r="Q109" s="5">
        <v>25</v>
      </c>
      <c r="R109" s="5" t="s">
        <v>504</v>
      </c>
      <c r="S109" s="5" t="s">
        <v>505</v>
      </c>
      <c r="T109" s="5" t="s">
        <v>42</v>
      </c>
      <c r="U109" s="5" t="s">
        <v>159</v>
      </c>
      <c r="V109" s="5"/>
      <c r="W109" s="5" t="s">
        <v>44</v>
      </c>
      <c r="X109" s="5"/>
    </row>
    <row r="110" spans="1:24" ht="33.75" x14ac:dyDescent="0.25">
      <c r="A110" s="3">
        <v>109</v>
      </c>
      <c r="B110" s="4" t="s">
        <v>4400</v>
      </c>
      <c r="C110" s="5" t="s">
        <v>29</v>
      </c>
      <c r="D110" s="5" t="s">
        <v>4401</v>
      </c>
      <c r="E110" s="5" t="s">
        <v>4402</v>
      </c>
      <c r="F110" s="5" t="s">
        <v>765</v>
      </c>
      <c r="G110" s="5" t="s">
        <v>766</v>
      </c>
      <c r="H110" s="5" t="s">
        <v>767</v>
      </c>
      <c r="I110" s="5">
        <v>1000</v>
      </c>
      <c r="J110" s="5" t="s">
        <v>35</v>
      </c>
      <c r="K110" s="6">
        <v>0.9</v>
      </c>
      <c r="L110" s="6">
        <v>900</v>
      </c>
      <c r="M110" s="5" t="s">
        <v>4403</v>
      </c>
      <c r="N110" s="5" t="s">
        <v>4404</v>
      </c>
      <c r="O110" s="5" t="s">
        <v>4405</v>
      </c>
      <c r="P110" s="5" t="s">
        <v>4279</v>
      </c>
      <c r="Q110" s="5">
        <v>1000</v>
      </c>
      <c r="R110" s="5" t="s">
        <v>702</v>
      </c>
      <c r="S110" s="5" t="s">
        <v>703</v>
      </c>
      <c r="T110" s="5" t="s">
        <v>42</v>
      </c>
      <c r="U110" s="5" t="s">
        <v>159</v>
      </c>
      <c r="V110" s="5"/>
      <c r="W110" s="5" t="s">
        <v>44</v>
      </c>
      <c r="X110" s="5"/>
    </row>
    <row r="111" spans="1:24" ht="22.5" hidden="1" x14ac:dyDescent="0.25">
      <c r="A111" s="3">
        <v>110</v>
      </c>
      <c r="B111" s="4" t="s">
        <v>29607</v>
      </c>
      <c r="C111" s="5" t="s">
        <v>29</v>
      </c>
      <c r="D111" s="5" t="s">
        <v>29608</v>
      </c>
      <c r="E111" s="5" t="s">
        <v>29609</v>
      </c>
      <c r="F111" s="5" t="s">
        <v>25326</v>
      </c>
      <c r="G111" s="5" t="s">
        <v>24849</v>
      </c>
      <c r="H111" s="5" t="s">
        <v>119</v>
      </c>
      <c r="I111" s="5">
        <v>120</v>
      </c>
      <c r="J111" s="5" t="s">
        <v>35</v>
      </c>
      <c r="K111" s="6">
        <v>1500</v>
      </c>
      <c r="L111" s="6">
        <v>180000</v>
      </c>
      <c r="M111" s="5" t="s">
        <v>29610</v>
      </c>
      <c r="N111" s="5" t="s">
        <v>29611</v>
      </c>
      <c r="O111" s="5" t="s">
        <v>29612</v>
      </c>
      <c r="P111" s="5" t="s">
        <v>4384</v>
      </c>
      <c r="Q111" s="5">
        <v>120</v>
      </c>
      <c r="R111" s="5" t="s">
        <v>24847</v>
      </c>
      <c r="S111" s="5" t="s">
        <v>5653</v>
      </c>
      <c r="T111" s="5" t="s">
        <v>42</v>
      </c>
      <c r="U111" s="5" t="s">
        <v>43</v>
      </c>
      <c r="V111" s="5"/>
      <c r="W111" s="5" t="s">
        <v>44</v>
      </c>
      <c r="X111" s="5"/>
    </row>
    <row r="112" spans="1:24" ht="22.5" hidden="1" x14ac:dyDescent="0.25">
      <c r="A112" s="3">
        <v>111</v>
      </c>
      <c r="B112" s="4" t="s">
        <v>29613</v>
      </c>
      <c r="C112" s="5" t="s">
        <v>29</v>
      </c>
      <c r="D112" s="5" t="s">
        <v>29614</v>
      </c>
      <c r="E112" s="5" t="s">
        <v>29609</v>
      </c>
      <c r="F112" s="5" t="s">
        <v>29154</v>
      </c>
      <c r="G112" s="5" t="s">
        <v>29155</v>
      </c>
      <c r="H112" s="5" t="s">
        <v>52</v>
      </c>
      <c r="I112" s="5">
        <v>5</v>
      </c>
      <c r="J112" s="5" t="s">
        <v>35</v>
      </c>
      <c r="K112" s="6">
        <v>750</v>
      </c>
      <c r="L112" s="6">
        <v>3750</v>
      </c>
      <c r="M112" s="5" t="s">
        <v>29615</v>
      </c>
      <c r="N112" s="5" t="s">
        <v>29616</v>
      </c>
      <c r="O112" s="5" t="s">
        <v>29617</v>
      </c>
      <c r="P112" s="5" t="s">
        <v>29618</v>
      </c>
      <c r="Q112" s="5">
        <v>5</v>
      </c>
      <c r="R112" s="5" t="s">
        <v>3180</v>
      </c>
      <c r="S112" s="5" t="s">
        <v>3181</v>
      </c>
      <c r="T112" s="5" t="s">
        <v>42</v>
      </c>
      <c r="U112" s="5" t="s">
        <v>43</v>
      </c>
      <c r="V112" s="5"/>
      <c r="W112" s="5" t="s">
        <v>44</v>
      </c>
      <c r="X112" s="5"/>
    </row>
    <row r="113" spans="1:24" ht="22.5" hidden="1" x14ac:dyDescent="0.25">
      <c r="A113" s="3">
        <v>112</v>
      </c>
      <c r="B113" s="4" t="s">
        <v>29613</v>
      </c>
      <c r="C113" s="5" t="s">
        <v>29</v>
      </c>
      <c r="D113" s="5" t="s">
        <v>29614</v>
      </c>
      <c r="E113" s="5" t="s">
        <v>29609</v>
      </c>
      <c r="F113" s="5" t="s">
        <v>27184</v>
      </c>
      <c r="G113" s="5" t="s">
        <v>12338</v>
      </c>
      <c r="H113" s="5" t="s">
        <v>52</v>
      </c>
      <c r="I113" s="5">
        <v>10</v>
      </c>
      <c r="J113" s="5" t="s">
        <v>35</v>
      </c>
      <c r="K113" s="6">
        <v>230</v>
      </c>
      <c r="L113" s="6">
        <v>2300</v>
      </c>
      <c r="M113" s="5" t="s">
        <v>29615</v>
      </c>
      <c r="N113" s="5" t="s">
        <v>29619</v>
      </c>
      <c r="O113" s="5" t="s">
        <v>29617</v>
      </c>
      <c r="P113" s="5" t="s">
        <v>29618</v>
      </c>
      <c r="Q113" s="5">
        <v>10</v>
      </c>
      <c r="R113" s="5" t="s">
        <v>3180</v>
      </c>
      <c r="S113" s="5" t="s">
        <v>3181</v>
      </c>
      <c r="T113" s="5" t="s">
        <v>42</v>
      </c>
      <c r="U113" s="5" t="s">
        <v>43</v>
      </c>
      <c r="V113" s="5"/>
      <c r="W113" s="5" t="s">
        <v>44</v>
      </c>
      <c r="X113" s="5"/>
    </row>
    <row r="114" spans="1:24" ht="22.5" hidden="1" x14ac:dyDescent="0.25">
      <c r="A114" s="3">
        <v>113</v>
      </c>
      <c r="B114" s="4" t="s">
        <v>29620</v>
      </c>
      <c r="C114" s="5" t="s">
        <v>29</v>
      </c>
      <c r="D114" s="5" t="s">
        <v>29621</v>
      </c>
      <c r="E114" s="5" t="s">
        <v>4408</v>
      </c>
      <c r="F114" s="5" t="s">
        <v>27707</v>
      </c>
      <c r="G114" s="5" t="s">
        <v>9561</v>
      </c>
      <c r="H114" s="5" t="s">
        <v>52</v>
      </c>
      <c r="I114" s="5">
        <v>1</v>
      </c>
      <c r="J114" s="5" t="s">
        <v>35</v>
      </c>
      <c r="K114" s="6">
        <v>5282.64</v>
      </c>
      <c r="L114" s="6">
        <v>5282.64</v>
      </c>
      <c r="M114" s="5" t="s">
        <v>29622</v>
      </c>
      <c r="N114" s="5" t="s">
        <v>21101</v>
      </c>
      <c r="O114" s="5" t="s">
        <v>29623</v>
      </c>
      <c r="P114" s="5" t="s">
        <v>4412</v>
      </c>
      <c r="Q114" s="5">
        <v>1</v>
      </c>
      <c r="R114" s="5" t="s">
        <v>57</v>
      </c>
      <c r="S114" s="5" t="s">
        <v>58</v>
      </c>
      <c r="T114" s="5" t="s">
        <v>42</v>
      </c>
      <c r="U114" s="5" t="s">
        <v>43</v>
      </c>
      <c r="V114" s="5"/>
      <c r="W114" s="5" t="s">
        <v>44</v>
      </c>
      <c r="X114" s="5"/>
    </row>
    <row r="115" spans="1:24" ht="22.5" hidden="1" x14ac:dyDescent="0.25">
      <c r="A115" s="3">
        <v>114</v>
      </c>
      <c r="B115" s="4" t="s">
        <v>29620</v>
      </c>
      <c r="C115" s="5" t="s">
        <v>29</v>
      </c>
      <c r="D115" s="5" t="s">
        <v>29621</v>
      </c>
      <c r="E115" s="5" t="s">
        <v>4408</v>
      </c>
      <c r="F115" s="5" t="s">
        <v>26083</v>
      </c>
      <c r="G115" s="5" t="s">
        <v>26084</v>
      </c>
      <c r="H115" s="5" t="s">
        <v>52</v>
      </c>
      <c r="I115" s="5">
        <v>1</v>
      </c>
      <c r="J115" s="5" t="s">
        <v>35</v>
      </c>
      <c r="K115" s="6">
        <v>4962.4799999999996</v>
      </c>
      <c r="L115" s="6">
        <v>4962.4799999999996</v>
      </c>
      <c r="M115" s="5" t="s">
        <v>29622</v>
      </c>
      <c r="N115" s="5" t="s">
        <v>20012</v>
      </c>
      <c r="O115" s="5" t="s">
        <v>29623</v>
      </c>
      <c r="P115" s="5" t="s">
        <v>4412</v>
      </c>
      <c r="Q115" s="5">
        <v>1</v>
      </c>
      <c r="R115" s="5" t="s">
        <v>57</v>
      </c>
      <c r="S115" s="5" t="s">
        <v>58</v>
      </c>
      <c r="T115" s="5" t="s">
        <v>42</v>
      </c>
      <c r="U115" s="5" t="s">
        <v>43</v>
      </c>
      <c r="V115" s="5"/>
      <c r="W115" s="5" t="s">
        <v>44</v>
      </c>
      <c r="X115" s="5"/>
    </row>
    <row r="116" spans="1:24" ht="22.5" hidden="1" x14ac:dyDescent="0.25">
      <c r="A116" s="3">
        <v>115</v>
      </c>
      <c r="B116" s="4" t="s">
        <v>29620</v>
      </c>
      <c r="C116" s="5" t="s">
        <v>29</v>
      </c>
      <c r="D116" s="5" t="s">
        <v>29621</v>
      </c>
      <c r="E116" s="5" t="s">
        <v>4408</v>
      </c>
      <c r="F116" s="5" t="s">
        <v>26056</v>
      </c>
      <c r="G116" s="5" t="s">
        <v>26057</v>
      </c>
      <c r="H116" s="5" t="s">
        <v>52</v>
      </c>
      <c r="I116" s="5">
        <v>1</v>
      </c>
      <c r="J116" s="5" t="s">
        <v>35</v>
      </c>
      <c r="K116" s="6">
        <v>5442.72</v>
      </c>
      <c r="L116" s="6">
        <v>5442.72</v>
      </c>
      <c r="M116" s="5" t="s">
        <v>29622</v>
      </c>
      <c r="N116" s="5" t="s">
        <v>22478</v>
      </c>
      <c r="O116" s="5" t="s">
        <v>29623</v>
      </c>
      <c r="P116" s="5" t="s">
        <v>4412</v>
      </c>
      <c r="Q116" s="5">
        <v>1</v>
      </c>
      <c r="R116" s="5" t="s">
        <v>57</v>
      </c>
      <c r="S116" s="5" t="s">
        <v>58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ht="22.5" x14ac:dyDescent="0.25">
      <c r="A117" s="3">
        <v>116</v>
      </c>
      <c r="B117" s="4" t="s">
        <v>4406</v>
      </c>
      <c r="C117" s="5" t="s">
        <v>29</v>
      </c>
      <c r="D117" s="5" t="s">
        <v>4407</v>
      </c>
      <c r="E117" s="5" t="s">
        <v>4408</v>
      </c>
      <c r="F117" s="5" t="s">
        <v>1742</v>
      </c>
      <c r="G117" s="5" t="s">
        <v>1743</v>
      </c>
      <c r="H117" s="5" t="s">
        <v>608</v>
      </c>
      <c r="I117" s="5">
        <v>1000</v>
      </c>
      <c r="J117" s="5" t="s">
        <v>35</v>
      </c>
      <c r="K117" s="6">
        <v>55</v>
      </c>
      <c r="L117" s="6">
        <v>55000</v>
      </c>
      <c r="M117" s="5" t="s">
        <v>4409</v>
      </c>
      <c r="N117" s="5" t="s">
        <v>4410</v>
      </c>
      <c r="O117" s="5" t="s">
        <v>4411</v>
      </c>
      <c r="P117" s="5" t="s">
        <v>4412</v>
      </c>
      <c r="Q117" s="5">
        <v>1000</v>
      </c>
      <c r="R117" s="5" t="s">
        <v>1747</v>
      </c>
      <c r="S117" s="5" t="s">
        <v>1748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t="33.75" hidden="1" x14ac:dyDescent="0.25">
      <c r="A118" s="3">
        <v>117</v>
      </c>
      <c r="B118" s="4" t="s">
        <v>4406</v>
      </c>
      <c r="C118" s="5" t="s">
        <v>29</v>
      </c>
      <c r="D118" s="5" t="s">
        <v>4407</v>
      </c>
      <c r="E118" s="5" t="s">
        <v>4408</v>
      </c>
      <c r="F118" s="5" t="s">
        <v>29624</v>
      </c>
      <c r="G118" s="5" t="s">
        <v>29625</v>
      </c>
      <c r="H118" s="5" t="s">
        <v>52</v>
      </c>
      <c r="I118" s="5">
        <v>10</v>
      </c>
      <c r="J118" s="5" t="s">
        <v>35</v>
      </c>
      <c r="K118" s="6">
        <v>2300</v>
      </c>
      <c r="L118" s="6">
        <v>23000</v>
      </c>
      <c r="M118" s="5" t="s">
        <v>4409</v>
      </c>
      <c r="N118" s="5" t="s">
        <v>21002</v>
      </c>
      <c r="O118" s="5" t="s">
        <v>4411</v>
      </c>
      <c r="P118" s="5" t="s">
        <v>4412</v>
      </c>
      <c r="Q118" s="5">
        <v>10</v>
      </c>
      <c r="R118" s="5" t="s">
        <v>1747</v>
      </c>
      <c r="S118" s="5" t="s">
        <v>1748</v>
      </c>
      <c r="T118" s="5" t="s">
        <v>42</v>
      </c>
      <c r="U118" s="5" t="s">
        <v>43</v>
      </c>
      <c r="V118" s="5"/>
      <c r="W118" s="5" t="s">
        <v>44</v>
      </c>
      <c r="X118" s="5"/>
    </row>
    <row r="119" spans="1:24" ht="22.5" hidden="1" x14ac:dyDescent="0.25">
      <c r="A119" s="3">
        <v>118</v>
      </c>
      <c r="B119" s="4" t="s">
        <v>29626</v>
      </c>
      <c r="C119" s="5" t="s">
        <v>29</v>
      </c>
      <c r="D119" s="5" t="s">
        <v>29627</v>
      </c>
      <c r="E119" s="5" t="s">
        <v>4408</v>
      </c>
      <c r="F119" s="5" t="s">
        <v>25492</v>
      </c>
      <c r="G119" s="5" t="s">
        <v>25493</v>
      </c>
      <c r="H119" s="5" t="s">
        <v>52</v>
      </c>
      <c r="I119" s="5">
        <v>10</v>
      </c>
      <c r="J119" s="5" t="s">
        <v>35</v>
      </c>
      <c r="K119" s="6">
        <v>7697</v>
      </c>
      <c r="L119" s="6">
        <v>76970</v>
      </c>
      <c r="M119" s="5" t="s">
        <v>29628</v>
      </c>
      <c r="N119" s="5" t="s">
        <v>856</v>
      </c>
      <c r="O119" s="5" t="s">
        <v>29629</v>
      </c>
      <c r="P119" s="5" t="s">
        <v>4314</v>
      </c>
      <c r="Q119" s="5">
        <v>10</v>
      </c>
      <c r="R119" s="5" t="s">
        <v>3349</v>
      </c>
      <c r="S119" s="5" t="s">
        <v>3350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ht="22.5" hidden="1" x14ac:dyDescent="0.25">
      <c r="A120" s="3">
        <v>119</v>
      </c>
      <c r="B120" s="4" t="s">
        <v>29630</v>
      </c>
      <c r="C120" s="5" t="s">
        <v>29</v>
      </c>
      <c r="D120" s="5" t="s">
        <v>29631</v>
      </c>
      <c r="E120" s="5" t="s">
        <v>29609</v>
      </c>
      <c r="F120" s="5" t="s">
        <v>24878</v>
      </c>
      <c r="G120" s="5" t="s">
        <v>8975</v>
      </c>
      <c r="H120" s="5" t="s">
        <v>52</v>
      </c>
      <c r="I120" s="5">
        <v>2</v>
      </c>
      <c r="J120" s="5" t="s">
        <v>35</v>
      </c>
      <c r="K120" s="6">
        <v>1500</v>
      </c>
      <c r="L120" s="6">
        <v>3000</v>
      </c>
      <c r="M120" s="5" t="s">
        <v>29632</v>
      </c>
      <c r="N120" s="5" t="s">
        <v>856</v>
      </c>
      <c r="O120" s="5" t="s">
        <v>29633</v>
      </c>
      <c r="P120" s="5" t="s">
        <v>3265</v>
      </c>
      <c r="Q120" s="5">
        <v>2</v>
      </c>
      <c r="R120" s="5" t="s">
        <v>74</v>
      </c>
      <c r="S120" s="5" t="s">
        <v>75</v>
      </c>
      <c r="T120" s="5" t="s">
        <v>42</v>
      </c>
      <c r="U120" s="5" t="s">
        <v>43</v>
      </c>
      <c r="V120" s="5"/>
      <c r="W120" s="5" t="s">
        <v>44</v>
      </c>
      <c r="X120" s="5"/>
    </row>
    <row r="121" spans="1:24" ht="33.75" x14ac:dyDescent="0.25">
      <c r="A121" s="3">
        <v>120</v>
      </c>
      <c r="B121" s="4" t="s">
        <v>4413</v>
      </c>
      <c r="C121" s="5" t="s">
        <v>29</v>
      </c>
      <c r="D121" s="5" t="s">
        <v>4414</v>
      </c>
      <c r="E121" s="5" t="s">
        <v>4402</v>
      </c>
      <c r="F121" s="5" t="s">
        <v>3820</v>
      </c>
      <c r="G121" s="5" t="s">
        <v>3821</v>
      </c>
      <c r="H121" s="5" t="s">
        <v>468</v>
      </c>
      <c r="I121" s="5">
        <v>200</v>
      </c>
      <c r="J121" s="5" t="s">
        <v>35</v>
      </c>
      <c r="K121" s="6">
        <v>700</v>
      </c>
      <c r="L121" s="6">
        <v>140000</v>
      </c>
      <c r="M121" s="5" t="s">
        <v>4415</v>
      </c>
      <c r="N121" s="5" t="s">
        <v>4416</v>
      </c>
      <c r="O121" s="5" t="s">
        <v>4417</v>
      </c>
      <c r="P121" s="5" t="s">
        <v>4418</v>
      </c>
      <c r="Q121" s="5">
        <v>200</v>
      </c>
      <c r="R121" s="5" t="s">
        <v>3446</v>
      </c>
      <c r="S121" s="5" t="s">
        <v>3447</v>
      </c>
      <c r="T121" s="5" t="s">
        <v>42</v>
      </c>
      <c r="U121" s="5" t="s">
        <v>159</v>
      </c>
      <c r="V121" s="5"/>
      <c r="W121" s="5" t="s">
        <v>44</v>
      </c>
      <c r="X121" s="5"/>
    </row>
    <row r="122" spans="1:24" ht="22.5" hidden="1" x14ac:dyDescent="0.25">
      <c r="A122" s="3">
        <v>121</v>
      </c>
      <c r="B122" s="4" t="s">
        <v>29620</v>
      </c>
      <c r="C122" s="5" t="s">
        <v>29</v>
      </c>
      <c r="D122" s="5" t="s">
        <v>29621</v>
      </c>
      <c r="E122" s="5" t="s">
        <v>4408</v>
      </c>
      <c r="F122" s="5" t="s">
        <v>3338</v>
      </c>
      <c r="G122" s="5" t="s">
        <v>3339</v>
      </c>
      <c r="H122" s="5" t="s">
        <v>52</v>
      </c>
      <c r="I122" s="5">
        <v>1</v>
      </c>
      <c r="J122" s="5" t="s">
        <v>35</v>
      </c>
      <c r="K122" s="6">
        <v>20010</v>
      </c>
      <c r="L122" s="6">
        <v>20010</v>
      </c>
      <c r="M122" s="5" t="s">
        <v>29622</v>
      </c>
      <c r="N122" s="5" t="s">
        <v>29468</v>
      </c>
      <c r="O122" s="5" t="s">
        <v>29623</v>
      </c>
      <c r="P122" s="5" t="s">
        <v>4412</v>
      </c>
      <c r="Q122" s="5">
        <v>1</v>
      </c>
      <c r="R122" s="5" t="s">
        <v>57</v>
      </c>
      <c r="S122" s="5" t="s">
        <v>58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ht="22.5" hidden="1" x14ac:dyDescent="0.25">
      <c r="A123" s="3">
        <v>122</v>
      </c>
      <c r="B123" s="4" t="s">
        <v>29613</v>
      </c>
      <c r="C123" s="5" t="s">
        <v>29</v>
      </c>
      <c r="D123" s="5" t="s">
        <v>29614</v>
      </c>
      <c r="E123" s="5" t="s">
        <v>29609</v>
      </c>
      <c r="F123" s="5" t="s">
        <v>29634</v>
      </c>
      <c r="G123" s="5" t="s">
        <v>29635</v>
      </c>
      <c r="H123" s="5" t="s">
        <v>52</v>
      </c>
      <c r="I123" s="5">
        <v>500</v>
      </c>
      <c r="J123" s="5" t="s">
        <v>35</v>
      </c>
      <c r="K123" s="6">
        <v>17</v>
      </c>
      <c r="L123" s="6">
        <v>8500</v>
      </c>
      <c r="M123" s="5" t="s">
        <v>29615</v>
      </c>
      <c r="N123" s="5" t="s">
        <v>29636</v>
      </c>
      <c r="O123" s="5" t="s">
        <v>29617</v>
      </c>
      <c r="P123" s="5" t="s">
        <v>29618</v>
      </c>
      <c r="Q123" s="5">
        <v>500</v>
      </c>
      <c r="R123" s="5" t="s">
        <v>3180</v>
      </c>
      <c r="S123" s="5" t="s">
        <v>3181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t="22.5" hidden="1" x14ac:dyDescent="0.25">
      <c r="A124" s="3">
        <v>123</v>
      </c>
      <c r="B124" s="4" t="s">
        <v>29613</v>
      </c>
      <c r="C124" s="5" t="s">
        <v>29</v>
      </c>
      <c r="D124" s="5" t="s">
        <v>29614</v>
      </c>
      <c r="E124" s="5" t="s">
        <v>29609</v>
      </c>
      <c r="F124" s="5" t="s">
        <v>29637</v>
      </c>
      <c r="G124" s="5" t="s">
        <v>29638</v>
      </c>
      <c r="H124" s="5" t="s">
        <v>90</v>
      </c>
      <c r="I124" s="5">
        <v>90</v>
      </c>
      <c r="J124" s="5" t="s">
        <v>35</v>
      </c>
      <c r="K124" s="6">
        <v>750</v>
      </c>
      <c r="L124" s="6">
        <v>67500</v>
      </c>
      <c r="M124" s="5" t="s">
        <v>29615</v>
      </c>
      <c r="N124" s="5" t="s">
        <v>29639</v>
      </c>
      <c r="O124" s="5" t="s">
        <v>29617</v>
      </c>
      <c r="P124" s="5" t="s">
        <v>29618</v>
      </c>
      <c r="Q124" s="5">
        <v>88</v>
      </c>
      <c r="R124" s="5" t="s">
        <v>3180</v>
      </c>
      <c r="S124" s="5" t="s">
        <v>3181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22.5" hidden="1" x14ac:dyDescent="0.25">
      <c r="A125" s="3">
        <v>124</v>
      </c>
      <c r="B125" s="4" t="s">
        <v>4424</v>
      </c>
      <c r="C125" s="5" t="s">
        <v>29</v>
      </c>
      <c r="D125" s="5" t="s">
        <v>4425</v>
      </c>
      <c r="E125" s="5" t="s">
        <v>4408</v>
      </c>
      <c r="F125" s="5" t="s">
        <v>29640</v>
      </c>
      <c r="G125" s="5" t="s">
        <v>29641</v>
      </c>
      <c r="H125" s="5" t="s">
        <v>52</v>
      </c>
      <c r="I125" s="5">
        <v>2</v>
      </c>
      <c r="J125" s="5" t="s">
        <v>35</v>
      </c>
      <c r="K125" s="6">
        <v>6750</v>
      </c>
      <c r="L125" s="6">
        <v>13500</v>
      </c>
      <c r="M125" s="5" t="s">
        <v>4428</v>
      </c>
      <c r="N125" s="5" t="s">
        <v>856</v>
      </c>
      <c r="O125" s="5" t="s">
        <v>4429</v>
      </c>
      <c r="P125" s="5" t="s">
        <v>3265</v>
      </c>
      <c r="Q125" s="5">
        <v>2</v>
      </c>
      <c r="R125" s="5" t="s">
        <v>74</v>
      </c>
      <c r="S125" s="5" t="s">
        <v>75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2.5" hidden="1" x14ac:dyDescent="0.25">
      <c r="A126" s="3">
        <v>125</v>
      </c>
      <c r="B126" s="4" t="s">
        <v>4424</v>
      </c>
      <c r="C126" s="5" t="s">
        <v>29</v>
      </c>
      <c r="D126" s="5" t="s">
        <v>4425</v>
      </c>
      <c r="E126" s="5" t="s">
        <v>4408</v>
      </c>
      <c r="F126" s="5" t="s">
        <v>29642</v>
      </c>
      <c r="G126" s="5" t="s">
        <v>29643</v>
      </c>
      <c r="H126" s="5" t="s">
        <v>52</v>
      </c>
      <c r="I126" s="5">
        <v>3</v>
      </c>
      <c r="J126" s="5" t="s">
        <v>35</v>
      </c>
      <c r="K126" s="6">
        <v>1700</v>
      </c>
      <c r="L126" s="6">
        <v>5100</v>
      </c>
      <c r="M126" s="5" t="s">
        <v>29644</v>
      </c>
      <c r="N126" s="5" t="s">
        <v>29645</v>
      </c>
      <c r="O126" s="5" t="s">
        <v>29646</v>
      </c>
      <c r="P126" s="5" t="s">
        <v>29647</v>
      </c>
      <c r="Q126" s="5">
        <v>3</v>
      </c>
      <c r="R126" s="5" t="s">
        <v>74</v>
      </c>
      <c r="S126" s="5" t="s">
        <v>75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33.75" x14ac:dyDescent="0.25">
      <c r="A127" s="3">
        <v>126</v>
      </c>
      <c r="B127" s="4" t="s">
        <v>4419</v>
      </c>
      <c r="C127" s="5" t="s">
        <v>29</v>
      </c>
      <c r="D127" s="5" t="s">
        <v>4420</v>
      </c>
      <c r="E127" s="5" t="s">
        <v>4402</v>
      </c>
      <c r="F127" s="5" t="s">
        <v>4221</v>
      </c>
      <c r="G127" s="5" t="s">
        <v>4222</v>
      </c>
      <c r="H127" s="5" t="s">
        <v>1572</v>
      </c>
      <c r="I127" s="5">
        <v>10</v>
      </c>
      <c r="J127" s="5" t="s">
        <v>35</v>
      </c>
      <c r="K127" s="6">
        <v>2088</v>
      </c>
      <c r="L127" s="6">
        <v>20880</v>
      </c>
      <c r="M127" s="5" t="s">
        <v>4421</v>
      </c>
      <c r="N127" s="5" t="s">
        <v>4224</v>
      </c>
      <c r="O127" s="5" t="s">
        <v>4422</v>
      </c>
      <c r="P127" s="5" t="s">
        <v>4423</v>
      </c>
      <c r="Q127" s="5">
        <v>10</v>
      </c>
      <c r="R127" s="5" t="s">
        <v>157</v>
      </c>
      <c r="S127" s="5" t="s">
        <v>158</v>
      </c>
      <c r="T127" s="5" t="s">
        <v>42</v>
      </c>
      <c r="U127" s="5" t="s">
        <v>159</v>
      </c>
      <c r="V127" s="5"/>
      <c r="W127" s="5" t="s">
        <v>44</v>
      </c>
      <c r="X127" s="5"/>
    </row>
    <row r="128" spans="1:24" ht="22.5" hidden="1" x14ac:dyDescent="0.25">
      <c r="A128" s="3">
        <v>127</v>
      </c>
      <c r="B128" s="4" t="s">
        <v>29620</v>
      </c>
      <c r="C128" s="5" t="s">
        <v>29</v>
      </c>
      <c r="D128" s="5" t="s">
        <v>29621</v>
      </c>
      <c r="E128" s="5" t="s">
        <v>4408</v>
      </c>
      <c r="F128" s="5" t="s">
        <v>3326</v>
      </c>
      <c r="G128" s="5" t="s">
        <v>3327</v>
      </c>
      <c r="H128" s="5" t="s">
        <v>52</v>
      </c>
      <c r="I128" s="5">
        <v>1</v>
      </c>
      <c r="J128" s="5" t="s">
        <v>35</v>
      </c>
      <c r="K128" s="6">
        <v>18569.28</v>
      </c>
      <c r="L128" s="6">
        <v>18569.28</v>
      </c>
      <c r="M128" s="5" t="s">
        <v>29622</v>
      </c>
      <c r="N128" s="5" t="s">
        <v>29648</v>
      </c>
      <c r="O128" s="5" t="s">
        <v>29623</v>
      </c>
      <c r="P128" s="5" t="s">
        <v>4412</v>
      </c>
      <c r="Q128" s="5">
        <v>1</v>
      </c>
      <c r="R128" s="5" t="s">
        <v>57</v>
      </c>
      <c r="S128" s="5" t="s">
        <v>58</v>
      </c>
      <c r="T128" s="5" t="s">
        <v>42</v>
      </c>
      <c r="U128" s="5" t="s">
        <v>43</v>
      </c>
      <c r="V128" s="5"/>
      <c r="W128" s="5" t="s">
        <v>44</v>
      </c>
      <c r="X128" s="5"/>
    </row>
    <row r="129" spans="1:24" ht="33.75" hidden="1" x14ac:dyDescent="0.25">
      <c r="A129" s="3">
        <v>128</v>
      </c>
      <c r="B129" s="4" t="s">
        <v>29620</v>
      </c>
      <c r="C129" s="5" t="s">
        <v>29</v>
      </c>
      <c r="D129" s="5" t="s">
        <v>29621</v>
      </c>
      <c r="E129" s="5" t="s">
        <v>4408</v>
      </c>
      <c r="F129" s="5" t="s">
        <v>3335</v>
      </c>
      <c r="G129" s="5" t="s">
        <v>3336</v>
      </c>
      <c r="H129" s="5" t="s">
        <v>52</v>
      </c>
      <c r="I129" s="5">
        <v>1</v>
      </c>
      <c r="J129" s="5" t="s">
        <v>35</v>
      </c>
      <c r="K129" s="6">
        <v>4802.3999999999996</v>
      </c>
      <c r="L129" s="6">
        <v>4802.3999999999996</v>
      </c>
      <c r="M129" s="5" t="s">
        <v>29622</v>
      </c>
      <c r="N129" s="5" t="s">
        <v>29649</v>
      </c>
      <c r="O129" s="5" t="s">
        <v>29623</v>
      </c>
      <c r="P129" s="5" t="s">
        <v>4412</v>
      </c>
      <c r="Q129" s="5">
        <v>1</v>
      </c>
      <c r="R129" s="5" t="s">
        <v>57</v>
      </c>
      <c r="S129" s="5" t="s">
        <v>58</v>
      </c>
      <c r="T129" s="5" t="s">
        <v>42</v>
      </c>
      <c r="U129" s="5" t="s">
        <v>43</v>
      </c>
      <c r="V129" s="5"/>
      <c r="W129" s="5" t="s">
        <v>44</v>
      </c>
      <c r="X129" s="5"/>
    </row>
    <row r="130" spans="1:24" ht="22.5" x14ac:dyDescent="0.25">
      <c r="A130" s="3">
        <v>129</v>
      </c>
      <c r="B130" s="4" t="s">
        <v>4424</v>
      </c>
      <c r="C130" s="5" t="s">
        <v>29</v>
      </c>
      <c r="D130" s="5" t="s">
        <v>4425</v>
      </c>
      <c r="E130" s="5" t="s">
        <v>4408</v>
      </c>
      <c r="F130" s="5" t="s">
        <v>4426</v>
      </c>
      <c r="G130" s="5" t="s">
        <v>4427</v>
      </c>
      <c r="H130" s="5" t="s">
        <v>3217</v>
      </c>
      <c r="I130" s="5">
        <v>1</v>
      </c>
      <c r="J130" s="5" t="s">
        <v>35</v>
      </c>
      <c r="K130" s="6">
        <v>2200</v>
      </c>
      <c r="L130" s="6">
        <v>2200</v>
      </c>
      <c r="M130" s="5" t="s">
        <v>4428</v>
      </c>
      <c r="N130" s="5" t="s">
        <v>856</v>
      </c>
      <c r="O130" s="5" t="s">
        <v>4429</v>
      </c>
      <c r="P130" s="5" t="s">
        <v>3265</v>
      </c>
      <c r="Q130" s="5">
        <v>1</v>
      </c>
      <c r="R130" s="5" t="s">
        <v>74</v>
      </c>
      <c r="S130" s="5" t="s">
        <v>75</v>
      </c>
      <c r="T130" s="5" t="s">
        <v>42</v>
      </c>
      <c r="U130" s="5" t="s">
        <v>43</v>
      </c>
      <c r="V130" s="5"/>
      <c r="W130" s="5" t="s">
        <v>44</v>
      </c>
      <c r="X130" s="5"/>
    </row>
    <row r="131" spans="1:24" ht="22.5" hidden="1" x14ac:dyDescent="0.25">
      <c r="A131" s="3">
        <v>130</v>
      </c>
      <c r="B131" s="4" t="s">
        <v>4424</v>
      </c>
      <c r="C131" s="5" t="s">
        <v>29</v>
      </c>
      <c r="D131" s="5" t="s">
        <v>4425</v>
      </c>
      <c r="E131" s="5" t="s">
        <v>4408</v>
      </c>
      <c r="F131" s="5" t="s">
        <v>29650</v>
      </c>
      <c r="G131" s="5" t="s">
        <v>29651</v>
      </c>
      <c r="H131" s="5" t="s">
        <v>52</v>
      </c>
      <c r="I131" s="5">
        <v>1</v>
      </c>
      <c r="J131" s="5" t="s">
        <v>35</v>
      </c>
      <c r="K131" s="6">
        <v>1700</v>
      </c>
      <c r="L131" s="6">
        <v>1700</v>
      </c>
      <c r="M131" s="5" t="s">
        <v>4428</v>
      </c>
      <c r="N131" s="5" t="s">
        <v>856</v>
      </c>
      <c r="O131" s="5" t="s">
        <v>4429</v>
      </c>
      <c r="P131" s="5" t="s">
        <v>3265</v>
      </c>
      <c r="Q131" s="5">
        <v>1</v>
      </c>
      <c r="R131" s="5" t="s">
        <v>74</v>
      </c>
      <c r="S131" s="5" t="s">
        <v>75</v>
      </c>
      <c r="T131" s="5" t="s">
        <v>42</v>
      </c>
      <c r="U131" s="5" t="s">
        <v>43</v>
      </c>
      <c r="V131" s="5"/>
      <c r="W131" s="5" t="s">
        <v>44</v>
      </c>
      <c r="X131" s="5"/>
    </row>
    <row r="132" spans="1:24" ht="22.5" hidden="1" x14ac:dyDescent="0.25">
      <c r="A132" s="3">
        <v>131</v>
      </c>
      <c r="B132" s="4" t="s">
        <v>29620</v>
      </c>
      <c r="C132" s="5" t="s">
        <v>29</v>
      </c>
      <c r="D132" s="5" t="s">
        <v>29621</v>
      </c>
      <c r="E132" s="5" t="s">
        <v>4408</v>
      </c>
      <c r="F132" s="5" t="s">
        <v>3391</v>
      </c>
      <c r="G132" s="5" t="s">
        <v>3392</v>
      </c>
      <c r="H132" s="5" t="s">
        <v>52</v>
      </c>
      <c r="I132" s="5">
        <v>1</v>
      </c>
      <c r="J132" s="5" t="s">
        <v>35</v>
      </c>
      <c r="K132" s="6">
        <v>23051.52</v>
      </c>
      <c r="L132" s="6">
        <v>23051.52</v>
      </c>
      <c r="M132" s="5" t="s">
        <v>29622</v>
      </c>
      <c r="N132" s="5" t="s">
        <v>856</v>
      </c>
      <c r="O132" s="5" t="s">
        <v>29623</v>
      </c>
      <c r="P132" s="5" t="s">
        <v>4412</v>
      </c>
      <c r="Q132" s="5">
        <v>1</v>
      </c>
      <c r="R132" s="5" t="s">
        <v>57</v>
      </c>
      <c r="S132" s="5" t="s">
        <v>58</v>
      </c>
      <c r="T132" s="5" t="s">
        <v>42</v>
      </c>
      <c r="U132" s="5" t="s">
        <v>43</v>
      </c>
      <c r="V132" s="5"/>
      <c r="W132" s="5" t="s">
        <v>44</v>
      </c>
      <c r="X132" s="5"/>
    </row>
    <row r="133" spans="1:24" ht="22.5" hidden="1" x14ac:dyDescent="0.25">
      <c r="A133" s="3">
        <v>132</v>
      </c>
      <c r="B133" s="4" t="s">
        <v>4424</v>
      </c>
      <c r="C133" s="5" t="s">
        <v>29</v>
      </c>
      <c r="D133" s="5" t="s">
        <v>4425</v>
      </c>
      <c r="E133" s="5" t="s">
        <v>4408</v>
      </c>
      <c r="F133" s="5" t="s">
        <v>29652</v>
      </c>
      <c r="G133" s="5" t="s">
        <v>10935</v>
      </c>
      <c r="H133" s="5" t="s">
        <v>52</v>
      </c>
      <c r="I133" s="5">
        <v>2</v>
      </c>
      <c r="J133" s="5" t="s">
        <v>35</v>
      </c>
      <c r="K133" s="6">
        <v>1500</v>
      </c>
      <c r="L133" s="6">
        <v>3000</v>
      </c>
      <c r="M133" s="5" t="s">
        <v>4428</v>
      </c>
      <c r="N133" s="5" t="s">
        <v>856</v>
      </c>
      <c r="O133" s="5" t="s">
        <v>4429</v>
      </c>
      <c r="P133" s="5" t="s">
        <v>3265</v>
      </c>
      <c r="Q133" s="5">
        <v>2</v>
      </c>
      <c r="R133" s="5" t="s">
        <v>74</v>
      </c>
      <c r="S133" s="5" t="s">
        <v>75</v>
      </c>
      <c r="T133" s="5" t="s">
        <v>42</v>
      </c>
      <c r="U133" s="5" t="s">
        <v>43</v>
      </c>
      <c r="V133" s="5"/>
      <c r="W133" s="5" t="s">
        <v>44</v>
      </c>
      <c r="X133" s="5"/>
    </row>
    <row r="134" spans="1:24" ht="22.5" hidden="1" x14ac:dyDescent="0.25">
      <c r="A134" s="3">
        <v>133</v>
      </c>
      <c r="B134" s="4" t="s">
        <v>4424</v>
      </c>
      <c r="C134" s="5" t="s">
        <v>29</v>
      </c>
      <c r="D134" s="5" t="s">
        <v>4425</v>
      </c>
      <c r="E134" s="5" t="s">
        <v>4408</v>
      </c>
      <c r="F134" s="5" t="s">
        <v>29653</v>
      </c>
      <c r="G134" s="5" t="s">
        <v>29654</v>
      </c>
      <c r="H134" s="5" t="s">
        <v>34</v>
      </c>
      <c r="I134" s="5">
        <v>24</v>
      </c>
      <c r="J134" s="5" t="s">
        <v>35</v>
      </c>
      <c r="K134" s="6">
        <v>300</v>
      </c>
      <c r="L134" s="6">
        <v>7200</v>
      </c>
      <c r="M134" s="5" t="s">
        <v>29655</v>
      </c>
      <c r="N134" s="5" t="s">
        <v>29656</v>
      </c>
      <c r="O134" s="5" t="s">
        <v>29657</v>
      </c>
      <c r="P134" s="5" t="s">
        <v>29658</v>
      </c>
      <c r="Q134" s="5">
        <v>24</v>
      </c>
      <c r="R134" s="5" t="s">
        <v>74</v>
      </c>
      <c r="S134" s="5" t="s">
        <v>75</v>
      </c>
      <c r="T134" s="5" t="s">
        <v>42</v>
      </c>
      <c r="U134" s="5" t="s">
        <v>43</v>
      </c>
      <c r="V134" s="5"/>
      <c r="W134" s="5" t="s">
        <v>44</v>
      </c>
      <c r="X134" s="5"/>
    </row>
    <row r="135" spans="1:24" ht="22.5" hidden="1" x14ac:dyDescent="0.25">
      <c r="A135" s="3">
        <v>134</v>
      </c>
      <c r="B135" s="4" t="s">
        <v>4424</v>
      </c>
      <c r="C135" s="5" t="s">
        <v>29</v>
      </c>
      <c r="D135" s="5" t="s">
        <v>4425</v>
      </c>
      <c r="E135" s="5" t="s">
        <v>4408</v>
      </c>
      <c r="F135" s="5" t="s">
        <v>3620</v>
      </c>
      <c r="G135" s="5" t="s">
        <v>3621</v>
      </c>
      <c r="H135" s="5" t="s">
        <v>52</v>
      </c>
      <c r="I135" s="5">
        <v>2</v>
      </c>
      <c r="J135" s="5" t="s">
        <v>35</v>
      </c>
      <c r="K135" s="6">
        <v>15000</v>
      </c>
      <c r="L135" s="6">
        <v>30000</v>
      </c>
      <c r="M135" s="5" t="s">
        <v>4428</v>
      </c>
      <c r="N135" s="5" t="s">
        <v>856</v>
      </c>
      <c r="O135" s="5" t="s">
        <v>4429</v>
      </c>
      <c r="P135" s="5" t="s">
        <v>3265</v>
      </c>
      <c r="Q135" s="5">
        <v>2</v>
      </c>
      <c r="R135" s="5" t="s">
        <v>74</v>
      </c>
      <c r="S135" s="5" t="s">
        <v>75</v>
      </c>
      <c r="T135" s="5" t="s">
        <v>42</v>
      </c>
      <c r="U135" s="5" t="s">
        <v>43</v>
      </c>
      <c r="V135" s="5"/>
      <c r="W135" s="5" t="s">
        <v>44</v>
      </c>
      <c r="X135" s="5"/>
    </row>
    <row r="136" spans="1:24" ht="22.5" hidden="1" x14ac:dyDescent="0.25">
      <c r="A136" s="3">
        <v>135</v>
      </c>
      <c r="B136" s="4" t="s">
        <v>4424</v>
      </c>
      <c r="C136" s="5" t="s">
        <v>29</v>
      </c>
      <c r="D136" s="5" t="s">
        <v>4425</v>
      </c>
      <c r="E136" s="5" t="s">
        <v>4408</v>
      </c>
      <c r="F136" s="5" t="s">
        <v>3356</v>
      </c>
      <c r="G136" s="5" t="s">
        <v>3357</v>
      </c>
      <c r="H136" s="5" t="s">
        <v>52</v>
      </c>
      <c r="I136" s="5">
        <v>10</v>
      </c>
      <c r="J136" s="5" t="s">
        <v>35</v>
      </c>
      <c r="K136" s="6">
        <v>32000</v>
      </c>
      <c r="L136" s="6">
        <v>320000</v>
      </c>
      <c r="M136" s="5" t="s">
        <v>4428</v>
      </c>
      <c r="N136" s="5" t="s">
        <v>856</v>
      </c>
      <c r="O136" s="5" t="s">
        <v>4429</v>
      </c>
      <c r="P136" s="5" t="s">
        <v>3265</v>
      </c>
      <c r="Q136" s="5">
        <v>10</v>
      </c>
      <c r="R136" s="5" t="s">
        <v>74</v>
      </c>
      <c r="S136" s="5" t="s">
        <v>75</v>
      </c>
      <c r="T136" s="5" t="s">
        <v>42</v>
      </c>
      <c r="U136" s="5" t="s">
        <v>43</v>
      </c>
      <c r="V136" s="5"/>
      <c r="W136" s="5" t="s">
        <v>44</v>
      </c>
      <c r="X136" s="5"/>
    </row>
    <row r="137" spans="1:24" ht="22.5" hidden="1" x14ac:dyDescent="0.25">
      <c r="A137" s="3">
        <v>136</v>
      </c>
      <c r="B137" s="4" t="s">
        <v>4424</v>
      </c>
      <c r="C137" s="5" t="s">
        <v>29</v>
      </c>
      <c r="D137" s="5" t="s">
        <v>4425</v>
      </c>
      <c r="E137" s="5" t="s">
        <v>4408</v>
      </c>
      <c r="F137" s="5" t="s">
        <v>29659</v>
      </c>
      <c r="G137" s="5" t="s">
        <v>29660</v>
      </c>
      <c r="H137" s="5" t="s">
        <v>52</v>
      </c>
      <c r="I137" s="5">
        <v>2</v>
      </c>
      <c r="J137" s="5" t="s">
        <v>35</v>
      </c>
      <c r="K137" s="6">
        <v>2200</v>
      </c>
      <c r="L137" s="6">
        <v>4400</v>
      </c>
      <c r="M137" s="5" t="s">
        <v>29644</v>
      </c>
      <c r="N137" s="5" t="s">
        <v>29661</v>
      </c>
      <c r="O137" s="5" t="s">
        <v>29646</v>
      </c>
      <c r="P137" s="5" t="s">
        <v>29647</v>
      </c>
      <c r="Q137" s="5">
        <v>2</v>
      </c>
      <c r="R137" s="5" t="s">
        <v>74</v>
      </c>
      <c r="S137" s="5" t="s">
        <v>75</v>
      </c>
      <c r="T137" s="5" t="s">
        <v>42</v>
      </c>
      <c r="U137" s="5" t="s">
        <v>43</v>
      </c>
      <c r="V137" s="5"/>
      <c r="W137" s="5" t="s">
        <v>44</v>
      </c>
      <c r="X137" s="5"/>
    </row>
    <row r="138" spans="1:24" ht="22.5" hidden="1" x14ac:dyDescent="0.25">
      <c r="A138" s="3">
        <v>137</v>
      </c>
      <c r="B138" s="4" t="s">
        <v>29620</v>
      </c>
      <c r="C138" s="5" t="s">
        <v>29</v>
      </c>
      <c r="D138" s="5" t="s">
        <v>29621</v>
      </c>
      <c r="E138" s="5" t="s">
        <v>4408</v>
      </c>
      <c r="F138" s="5" t="s">
        <v>29662</v>
      </c>
      <c r="G138" s="5" t="s">
        <v>29663</v>
      </c>
      <c r="H138" s="5" t="s">
        <v>52</v>
      </c>
      <c r="I138" s="5">
        <v>1</v>
      </c>
      <c r="J138" s="5" t="s">
        <v>35</v>
      </c>
      <c r="K138" s="6">
        <v>15047.52</v>
      </c>
      <c r="L138" s="6">
        <v>15047.52</v>
      </c>
      <c r="M138" s="5" t="s">
        <v>29622</v>
      </c>
      <c r="N138" s="5" t="s">
        <v>856</v>
      </c>
      <c r="O138" s="5" t="s">
        <v>29623</v>
      </c>
      <c r="P138" s="5" t="s">
        <v>4412</v>
      </c>
      <c r="Q138" s="5">
        <v>1</v>
      </c>
      <c r="R138" s="5" t="s">
        <v>57</v>
      </c>
      <c r="S138" s="5" t="s">
        <v>58</v>
      </c>
      <c r="T138" s="5" t="s">
        <v>42</v>
      </c>
      <c r="U138" s="5" t="s">
        <v>43</v>
      </c>
      <c r="V138" s="5"/>
      <c r="W138" s="5" t="s">
        <v>44</v>
      </c>
      <c r="X138" s="5"/>
    </row>
    <row r="139" spans="1:24" ht="22.5" hidden="1" x14ac:dyDescent="0.25">
      <c r="A139" s="3">
        <v>138</v>
      </c>
      <c r="B139" s="4" t="s">
        <v>29664</v>
      </c>
      <c r="C139" s="5" t="s">
        <v>29</v>
      </c>
      <c r="D139" s="5" t="s">
        <v>29665</v>
      </c>
      <c r="E139" s="5" t="s">
        <v>4432</v>
      </c>
      <c r="F139" s="5" t="s">
        <v>28955</v>
      </c>
      <c r="G139" s="5" t="s">
        <v>28956</v>
      </c>
      <c r="H139" s="5" t="s">
        <v>854</v>
      </c>
      <c r="I139" s="5">
        <v>4</v>
      </c>
      <c r="J139" s="5" t="s">
        <v>35</v>
      </c>
      <c r="K139" s="6">
        <v>31769.51</v>
      </c>
      <c r="L139" s="6">
        <v>127078.04</v>
      </c>
      <c r="M139" s="5" t="s">
        <v>29666</v>
      </c>
      <c r="N139" s="5" t="s">
        <v>29667</v>
      </c>
      <c r="O139" s="5" t="s">
        <v>29668</v>
      </c>
      <c r="P139" s="5" t="s">
        <v>29669</v>
      </c>
      <c r="Q139" s="5">
        <v>4</v>
      </c>
      <c r="R139" s="5" t="s">
        <v>28953</v>
      </c>
      <c r="S139" s="5" t="s">
        <v>28954</v>
      </c>
      <c r="T139" s="5" t="s">
        <v>42</v>
      </c>
      <c r="U139" s="5" t="s">
        <v>43</v>
      </c>
      <c r="V139" s="5"/>
      <c r="W139" s="5" t="s">
        <v>44</v>
      </c>
      <c r="X139" s="5"/>
    </row>
    <row r="140" spans="1:24" ht="33.75" x14ac:dyDescent="0.25">
      <c r="A140" s="3">
        <v>139</v>
      </c>
      <c r="B140" s="4" t="s">
        <v>4430</v>
      </c>
      <c r="C140" s="5" t="s">
        <v>29</v>
      </c>
      <c r="D140" s="5" t="s">
        <v>4431</v>
      </c>
      <c r="E140" s="5" t="s">
        <v>4432</v>
      </c>
      <c r="F140" s="5" t="s">
        <v>4433</v>
      </c>
      <c r="G140" s="5" t="s">
        <v>4434</v>
      </c>
      <c r="H140" s="5" t="s">
        <v>2930</v>
      </c>
      <c r="I140" s="5">
        <v>900</v>
      </c>
      <c r="J140" s="5" t="s">
        <v>35</v>
      </c>
      <c r="K140" s="6">
        <v>8</v>
      </c>
      <c r="L140" s="6">
        <v>7200</v>
      </c>
      <c r="M140" s="5" t="s">
        <v>4435</v>
      </c>
      <c r="N140" s="5" t="s">
        <v>4436</v>
      </c>
      <c r="O140" s="5" t="s">
        <v>4437</v>
      </c>
      <c r="P140" s="5" t="s">
        <v>4200</v>
      </c>
      <c r="Q140" s="5">
        <v>900</v>
      </c>
      <c r="R140" s="5" t="s">
        <v>635</v>
      </c>
      <c r="S140" s="5" t="s">
        <v>636</v>
      </c>
      <c r="T140" s="5" t="s">
        <v>42</v>
      </c>
      <c r="U140" s="5" t="s">
        <v>159</v>
      </c>
      <c r="V140" s="5"/>
      <c r="W140" s="5" t="s">
        <v>44</v>
      </c>
      <c r="X140" s="5"/>
    </row>
    <row r="141" spans="1:24" ht="22.5" hidden="1" x14ac:dyDescent="0.25">
      <c r="A141" s="3">
        <v>140</v>
      </c>
      <c r="B141" s="4" t="s">
        <v>29670</v>
      </c>
      <c r="C141" s="5" t="s">
        <v>29</v>
      </c>
      <c r="D141" s="5" t="s">
        <v>29671</v>
      </c>
      <c r="E141" s="5" t="s">
        <v>29672</v>
      </c>
      <c r="F141" s="5" t="s">
        <v>27250</v>
      </c>
      <c r="G141" s="5" t="s">
        <v>27251</v>
      </c>
      <c r="H141" s="5" t="s">
        <v>52</v>
      </c>
      <c r="I141" s="5">
        <v>1</v>
      </c>
      <c r="J141" s="5" t="s">
        <v>35</v>
      </c>
      <c r="K141" s="6">
        <v>35000</v>
      </c>
      <c r="L141" s="6">
        <v>35000</v>
      </c>
      <c r="M141" s="5" t="s">
        <v>29673</v>
      </c>
      <c r="N141" s="5" t="s">
        <v>29674</v>
      </c>
      <c r="O141" s="5" t="s">
        <v>29675</v>
      </c>
      <c r="P141" s="5" t="s">
        <v>29396</v>
      </c>
      <c r="Q141" s="5">
        <v>1</v>
      </c>
      <c r="R141" s="5" t="s">
        <v>27934</v>
      </c>
      <c r="S141" s="5" t="s">
        <v>5742</v>
      </c>
      <c r="T141" s="5" t="s">
        <v>42</v>
      </c>
      <c r="U141" s="5" t="s">
        <v>43</v>
      </c>
      <c r="V141" s="5"/>
      <c r="W141" s="5" t="s">
        <v>44</v>
      </c>
      <c r="X141" s="5"/>
    </row>
    <row r="142" spans="1:24" ht="22.5" hidden="1" x14ac:dyDescent="0.25">
      <c r="A142" s="3">
        <v>141</v>
      </c>
      <c r="B142" s="4" t="s">
        <v>29676</v>
      </c>
      <c r="C142" s="5" t="s">
        <v>29</v>
      </c>
      <c r="D142" s="5" t="s">
        <v>29677</v>
      </c>
      <c r="E142" s="5" t="s">
        <v>29678</v>
      </c>
      <c r="F142" s="5" t="s">
        <v>29679</v>
      </c>
      <c r="G142" s="5" t="s">
        <v>29680</v>
      </c>
      <c r="H142" s="5" t="s">
        <v>119</v>
      </c>
      <c r="I142" s="5">
        <v>5</v>
      </c>
      <c r="J142" s="5" t="s">
        <v>35</v>
      </c>
      <c r="K142" s="6">
        <v>70000</v>
      </c>
      <c r="L142" s="6">
        <v>350000</v>
      </c>
      <c r="M142" s="5" t="s">
        <v>29681</v>
      </c>
      <c r="N142" s="5" t="s">
        <v>29682</v>
      </c>
      <c r="O142" s="5" t="s">
        <v>29683</v>
      </c>
      <c r="P142" s="5" t="s">
        <v>29684</v>
      </c>
      <c r="Q142" s="5">
        <v>1</v>
      </c>
      <c r="R142" s="5" t="s">
        <v>24337</v>
      </c>
      <c r="S142" s="5" t="s">
        <v>5830</v>
      </c>
      <c r="T142" s="5" t="s">
        <v>42</v>
      </c>
      <c r="U142" s="5" t="s">
        <v>43</v>
      </c>
      <c r="V142" s="5"/>
      <c r="W142" s="5" t="s">
        <v>44</v>
      </c>
      <c r="X142" s="5"/>
    </row>
    <row r="143" spans="1:24" ht="22.5" hidden="1" x14ac:dyDescent="0.25">
      <c r="A143" s="3">
        <v>142</v>
      </c>
      <c r="B143" s="4" t="s">
        <v>29676</v>
      </c>
      <c r="C143" s="5" t="s">
        <v>29</v>
      </c>
      <c r="D143" s="5" t="s">
        <v>29677</v>
      </c>
      <c r="E143" s="5" t="s">
        <v>29678</v>
      </c>
      <c r="F143" s="5" t="s">
        <v>29685</v>
      </c>
      <c r="G143" s="5" t="s">
        <v>29686</v>
      </c>
      <c r="H143" s="5" t="s">
        <v>119</v>
      </c>
      <c r="I143" s="5">
        <v>5</v>
      </c>
      <c r="J143" s="5" t="s">
        <v>35</v>
      </c>
      <c r="K143" s="6">
        <v>70000</v>
      </c>
      <c r="L143" s="6">
        <v>350000</v>
      </c>
      <c r="M143" s="5" t="s">
        <v>29687</v>
      </c>
      <c r="N143" s="5" t="s">
        <v>29688</v>
      </c>
      <c r="O143" s="5" t="s">
        <v>29689</v>
      </c>
      <c r="P143" s="5" t="s">
        <v>29690</v>
      </c>
      <c r="Q143" s="5">
        <v>1</v>
      </c>
      <c r="R143" s="5" t="s">
        <v>24337</v>
      </c>
      <c r="S143" s="5" t="s">
        <v>5830</v>
      </c>
      <c r="T143" s="5" t="s">
        <v>42</v>
      </c>
      <c r="U143" s="5" t="s">
        <v>43</v>
      </c>
      <c r="V143" s="5"/>
      <c r="W143" s="5" t="s">
        <v>44</v>
      </c>
      <c r="X143" s="5"/>
    </row>
    <row r="144" spans="1:24" ht="22.5" hidden="1" x14ac:dyDescent="0.25">
      <c r="A144" s="3">
        <v>143</v>
      </c>
      <c r="B144" s="4" t="s">
        <v>29676</v>
      </c>
      <c r="C144" s="5" t="s">
        <v>29</v>
      </c>
      <c r="D144" s="5" t="s">
        <v>29677</v>
      </c>
      <c r="E144" s="5" t="s">
        <v>29678</v>
      </c>
      <c r="F144" s="5" t="s">
        <v>29691</v>
      </c>
      <c r="G144" s="5" t="s">
        <v>29692</v>
      </c>
      <c r="H144" s="5" t="s">
        <v>119</v>
      </c>
      <c r="I144" s="5">
        <v>5</v>
      </c>
      <c r="J144" s="5" t="s">
        <v>35</v>
      </c>
      <c r="K144" s="6">
        <v>70000</v>
      </c>
      <c r="L144" s="6">
        <v>350000</v>
      </c>
      <c r="M144" s="5" t="s">
        <v>29687</v>
      </c>
      <c r="N144" s="5" t="s">
        <v>29693</v>
      </c>
      <c r="O144" s="5" t="s">
        <v>29689</v>
      </c>
      <c r="P144" s="5" t="s">
        <v>29690</v>
      </c>
      <c r="Q144" s="5">
        <v>1</v>
      </c>
      <c r="R144" s="5" t="s">
        <v>24337</v>
      </c>
      <c r="S144" s="5" t="s">
        <v>5830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t="22.5" hidden="1" x14ac:dyDescent="0.25">
      <c r="A145" s="3">
        <v>144</v>
      </c>
      <c r="B145" s="4" t="s">
        <v>29676</v>
      </c>
      <c r="C145" s="5" t="s">
        <v>29</v>
      </c>
      <c r="D145" s="5" t="s">
        <v>29677</v>
      </c>
      <c r="E145" s="5" t="s">
        <v>29678</v>
      </c>
      <c r="F145" s="5" t="s">
        <v>29691</v>
      </c>
      <c r="G145" s="5" t="s">
        <v>29692</v>
      </c>
      <c r="H145" s="5" t="s">
        <v>119</v>
      </c>
      <c r="I145" s="5">
        <v>5</v>
      </c>
      <c r="J145" s="5" t="s">
        <v>35</v>
      </c>
      <c r="K145" s="6">
        <v>70000</v>
      </c>
      <c r="L145" s="6">
        <v>350000</v>
      </c>
      <c r="M145" s="5" t="s">
        <v>29687</v>
      </c>
      <c r="N145" s="5" t="s">
        <v>29694</v>
      </c>
      <c r="O145" s="5" t="s">
        <v>29689</v>
      </c>
      <c r="P145" s="5" t="s">
        <v>29690</v>
      </c>
      <c r="Q145" s="5">
        <v>1</v>
      </c>
      <c r="R145" s="5" t="s">
        <v>24337</v>
      </c>
      <c r="S145" s="5" t="s">
        <v>5830</v>
      </c>
      <c r="T145" s="5" t="s">
        <v>42</v>
      </c>
      <c r="U145" s="5" t="s">
        <v>43</v>
      </c>
      <c r="V145" s="5"/>
      <c r="W145" s="5" t="s">
        <v>44</v>
      </c>
      <c r="X145" s="5"/>
    </row>
    <row r="146" spans="1:24" ht="22.5" hidden="1" x14ac:dyDescent="0.25">
      <c r="A146" s="3">
        <v>145</v>
      </c>
      <c r="B146" s="4" t="s">
        <v>29676</v>
      </c>
      <c r="C146" s="5" t="s">
        <v>29</v>
      </c>
      <c r="D146" s="5" t="s">
        <v>29677</v>
      </c>
      <c r="E146" s="5" t="s">
        <v>29678</v>
      </c>
      <c r="F146" s="5" t="s">
        <v>26499</v>
      </c>
      <c r="G146" s="5" t="s">
        <v>26500</v>
      </c>
      <c r="H146" s="5" t="s">
        <v>119</v>
      </c>
      <c r="I146" s="5">
        <v>5</v>
      </c>
      <c r="J146" s="5" t="s">
        <v>35</v>
      </c>
      <c r="K146" s="6">
        <v>25000</v>
      </c>
      <c r="L146" s="6">
        <v>125000</v>
      </c>
      <c r="M146" s="5" t="s">
        <v>29681</v>
      </c>
      <c r="N146" s="5" t="s">
        <v>29695</v>
      </c>
      <c r="O146" s="5" t="s">
        <v>29683</v>
      </c>
      <c r="P146" s="5" t="s">
        <v>29684</v>
      </c>
      <c r="Q146" s="5">
        <v>5</v>
      </c>
      <c r="R146" s="5" t="s">
        <v>24337</v>
      </c>
      <c r="S146" s="5" t="s">
        <v>5830</v>
      </c>
      <c r="T146" s="5" t="s">
        <v>42</v>
      </c>
      <c r="U146" s="5" t="s">
        <v>43</v>
      </c>
      <c r="V146" s="5"/>
      <c r="W146" s="5" t="s">
        <v>44</v>
      </c>
      <c r="X146" s="5"/>
    </row>
    <row r="147" spans="1:24" ht="22.5" hidden="1" x14ac:dyDescent="0.25">
      <c r="A147" s="3">
        <v>146</v>
      </c>
      <c r="B147" s="4" t="s">
        <v>29676</v>
      </c>
      <c r="C147" s="5" t="s">
        <v>29</v>
      </c>
      <c r="D147" s="5" t="s">
        <v>29677</v>
      </c>
      <c r="E147" s="5" t="s">
        <v>29678</v>
      </c>
      <c r="F147" s="5" t="s">
        <v>29696</v>
      </c>
      <c r="G147" s="5" t="s">
        <v>29697</v>
      </c>
      <c r="H147" s="5" t="s">
        <v>119</v>
      </c>
      <c r="I147" s="5">
        <v>5</v>
      </c>
      <c r="J147" s="5" t="s">
        <v>35</v>
      </c>
      <c r="K147" s="6">
        <v>70000</v>
      </c>
      <c r="L147" s="6">
        <v>350000</v>
      </c>
      <c r="M147" s="5" t="s">
        <v>29681</v>
      </c>
      <c r="N147" s="5" t="s">
        <v>29698</v>
      </c>
      <c r="O147" s="5" t="s">
        <v>29683</v>
      </c>
      <c r="P147" s="5" t="s">
        <v>29684</v>
      </c>
      <c r="Q147" s="5">
        <v>1</v>
      </c>
      <c r="R147" s="5" t="s">
        <v>24337</v>
      </c>
      <c r="S147" s="5" t="s">
        <v>5830</v>
      </c>
      <c r="T147" s="5" t="s">
        <v>42</v>
      </c>
      <c r="U147" s="5" t="s">
        <v>43</v>
      </c>
      <c r="V147" s="5"/>
      <c r="W147" s="5" t="s">
        <v>44</v>
      </c>
      <c r="X147" s="5"/>
    </row>
    <row r="148" spans="1:24" ht="22.5" hidden="1" x14ac:dyDescent="0.25">
      <c r="A148" s="3">
        <v>147</v>
      </c>
      <c r="B148" s="4" t="s">
        <v>29676</v>
      </c>
      <c r="C148" s="5" t="s">
        <v>29</v>
      </c>
      <c r="D148" s="5" t="s">
        <v>29677</v>
      </c>
      <c r="E148" s="5" t="s">
        <v>29678</v>
      </c>
      <c r="F148" s="5" t="s">
        <v>29696</v>
      </c>
      <c r="G148" s="5" t="s">
        <v>29697</v>
      </c>
      <c r="H148" s="5" t="s">
        <v>119</v>
      </c>
      <c r="I148" s="5">
        <v>5</v>
      </c>
      <c r="J148" s="5" t="s">
        <v>35</v>
      </c>
      <c r="K148" s="6">
        <v>70000</v>
      </c>
      <c r="L148" s="6">
        <v>350000</v>
      </c>
      <c r="M148" s="5" t="s">
        <v>29681</v>
      </c>
      <c r="N148" s="5" t="s">
        <v>29699</v>
      </c>
      <c r="O148" s="5" t="s">
        <v>29683</v>
      </c>
      <c r="P148" s="5" t="s">
        <v>29684</v>
      </c>
      <c r="Q148" s="5">
        <v>1</v>
      </c>
      <c r="R148" s="5" t="s">
        <v>24337</v>
      </c>
      <c r="S148" s="5" t="s">
        <v>5830</v>
      </c>
      <c r="T148" s="5" t="s">
        <v>42</v>
      </c>
      <c r="U148" s="5" t="s">
        <v>43</v>
      </c>
      <c r="V148" s="5"/>
      <c r="W148" s="5" t="s">
        <v>44</v>
      </c>
      <c r="X148" s="5"/>
    </row>
    <row r="149" spans="1:24" ht="22.5" hidden="1" x14ac:dyDescent="0.25">
      <c r="A149" s="3">
        <v>148</v>
      </c>
      <c r="B149" s="4" t="s">
        <v>29676</v>
      </c>
      <c r="C149" s="5" t="s">
        <v>29</v>
      </c>
      <c r="D149" s="5" t="s">
        <v>29677</v>
      </c>
      <c r="E149" s="5" t="s">
        <v>29678</v>
      </c>
      <c r="F149" s="5" t="s">
        <v>29700</v>
      </c>
      <c r="G149" s="5" t="s">
        <v>29701</v>
      </c>
      <c r="H149" s="5" t="s">
        <v>119</v>
      </c>
      <c r="I149" s="5">
        <v>10</v>
      </c>
      <c r="J149" s="5" t="s">
        <v>35</v>
      </c>
      <c r="K149" s="6">
        <v>12000</v>
      </c>
      <c r="L149" s="6">
        <v>120000</v>
      </c>
      <c r="M149" s="5" t="s">
        <v>29681</v>
      </c>
      <c r="N149" s="5" t="s">
        <v>29702</v>
      </c>
      <c r="O149" s="5" t="s">
        <v>29683</v>
      </c>
      <c r="P149" s="5" t="s">
        <v>29684</v>
      </c>
      <c r="Q149" s="5">
        <v>5</v>
      </c>
      <c r="R149" s="5" t="s">
        <v>24337</v>
      </c>
      <c r="S149" s="5" t="s">
        <v>5830</v>
      </c>
      <c r="T149" s="5" t="s">
        <v>42</v>
      </c>
      <c r="U149" s="5" t="s">
        <v>43</v>
      </c>
      <c r="V149" s="5"/>
      <c r="W149" s="5" t="s">
        <v>44</v>
      </c>
      <c r="X149" s="5"/>
    </row>
    <row r="150" spans="1:24" ht="22.5" hidden="1" x14ac:dyDescent="0.25">
      <c r="A150" s="3">
        <v>149</v>
      </c>
      <c r="B150" s="4" t="s">
        <v>29676</v>
      </c>
      <c r="C150" s="5" t="s">
        <v>29</v>
      </c>
      <c r="D150" s="5" t="s">
        <v>29677</v>
      </c>
      <c r="E150" s="5" t="s">
        <v>29678</v>
      </c>
      <c r="F150" s="5" t="s">
        <v>29703</v>
      </c>
      <c r="G150" s="5" t="s">
        <v>29704</v>
      </c>
      <c r="H150" s="5" t="s">
        <v>119</v>
      </c>
      <c r="I150" s="5">
        <v>5</v>
      </c>
      <c r="J150" s="5" t="s">
        <v>35</v>
      </c>
      <c r="K150" s="6">
        <v>70000</v>
      </c>
      <c r="L150" s="6">
        <v>350000</v>
      </c>
      <c r="M150" s="5" t="s">
        <v>29687</v>
      </c>
      <c r="N150" s="5" t="s">
        <v>29705</v>
      </c>
      <c r="O150" s="5" t="s">
        <v>29689</v>
      </c>
      <c r="P150" s="5" t="s">
        <v>29690</v>
      </c>
      <c r="Q150" s="5">
        <v>1</v>
      </c>
      <c r="R150" s="5" t="s">
        <v>24337</v>
      </c>
      <c r="S150" s="5" t="s">
        <v>5830</v>
      </c>
      <c r="T150" s="5" t="s">
        <v>42</v>
      </c>
      <c r="U150" s="5" t="s">
        <v>43</v>
      </c>
      <c r="V150" s="5"/>
      <c r="W150" s="5" t="s">
        <v>44</v>
      </c>
      <c r="X150" s="5"/>
    </row>
    <row r="151" spans="1:24" ht="22.5" hidden="1" x14ac:dyDescent="0.25">
      <c r="A151" s="3">
        <v>150</v>
      </c>
      <c r="B151" s="4" t="s">
        <v>29676</v>
      </c>
      <c r="C151" s="5" t="s">
        <v>29</v>
      </c>
      <c r="D151" s="5" t="s">
        <v>29677</v>
      </c>
      <c r="E151" s="5" t="s">
        <v>29678</v>
      </c>
      <c r="F151" s="5" t="s">
        <v>29703</v>
      </c>
      <c r="G151" s="5" t="s">
        <v>29704</v>
      </c>
      <c r="H151" s="5" t="s">
        <v>119</v>
      </c>
      <c r="I151" s="5">
        <v>5</v>
      </c>
      <c r="J151" s="5" t="s">
        <v>35</v>
      </c>
      <c r="K151" s="6">
        <v>70000</v>
      </c>
      <c r="L151" s="6">
        <v>350000</v>
      </c>
      <c r="M151" s="5" t="s">
        <v>29687</v>
      </c>
      <c r="N151" s="5" t="s">
        <v>29706</v>
      </c>
      <c r="O151" s="5" t="s">
        <v>29689</v>
      </c>
      <c r="P151" s="5" t="s">
        <v>29690</v>
      </c>
      <c r="Q151" s="5">
        <v>1</v>
      </c>
      <c r="R151" s="5" t="s">
        <v>24337</v>
      </c>
      <c r="S151" s="5" t="s">
        <v>5830</v>
      </c>
      <c r="T151" s="5" t="s">
        <v>42</v>
      </c>
      <c r="U151" s="5" t="s">
        <v>43</v>
      </c>
      <c r="V151" s="5"/>
      <c r="W151" s="5" t="s">
        <v>44</v>
      </c>
      <c r="X151" s="5"/>
    </row>
    <row r="152" spans="1:24" ht="22.5" hidden="1" x14ac:dyDescent="0.25">
      <c r="A152" s="3">
        <v>151</v>
      </c>
      <c r="B152" s="4" t="s">
        <v>29676</v>
      </c>
      <c r="C152" s="5" t="s">
        <v>29</v>
      </c>
      <c r="D152" s="5" t="s">
        <v>29677</v>
      </c>
      <c r="E152" s="5" t="s">
        <v>29678</v>
      </c>
      <c r="F152" s="5" t="s">
        <v>29703</v>
      </c>
      <c r="G152" s="5" t="s">
        <v>29704</v>
      </c>
      <c r="H152" s="5" t="s">
        <v>119</v>
      </c>
      <c r="I152" s="5">
        <v>5</v>
      </c>
      <c r="J152" s="5" t="s">
        <v>35</v>
      </c>
      <c r="K152" s="6">
        <v>70000</v>
      </c>
      <c r="L152" s="6">
        <v>350000</v>
      </c>
      <c r="M152" s="5" t="s">
        <v>29687</v>
      </c>
      <c r="N152" s="5" t="s">
        <v>29707</v>
      </c>
      <c r="O152" s="5" t="s">
        <v>29689</v>
      </c>
      <c r="P152" s="5" t="s">
        <v>29690</v>
      </c>
      <c r="Q152" s="5">
        <v>1</v>
      </c>
      <c r="R152" s="5" t="s">
        <v>24337</v>
      </c>
      <c r="S152" s="5" t="s">
        <v>5830</v>
      </c>
      <c r="T152" s="5" t="s">
        <v>42</v>
      </c>
      <c r="U152" s="5" t="s">
        <v>43</v>
      </c>
      <c r="V152" s="5"/>
      <c r="W152" s="5" t="s">
        <v>44</v>
      </c>
      <c r="X152" s="5"/>
    </row>
    <row r="153" spans="1:24" ht="22.5" hidden="1" x14ac:dyDescent="0.25">
      <c r="A153" s="3">
        <v>152</v>
      </c>
      <c r="B153" s="4" t="s">
        <v>29676</v>
      </c>
      <c r="C153" s="5" t="s">
        <v>29</v>
      </c>
      <c r="D153" s="5" t="s">
        <v>29677</v>
      </c>
      <c r="E153" s="5" t="s">
        <v>29678</v>
      </c>
      <c r="F153" s="5" t="s">
        <v>29691</v>
      </c>
      <c r="G153" s="5" t="s">
        <v>29692</v>
      </c>
      <c r="H153" s="5" t="s">
        <v>119</v>
      </c>
      <c r="I153" s="5">
        <v>5</v>
      </c>
      <c r="J153" s="5" t="s">
        <v>35</v>
      </c>
      <c r="K153" s="6">
        <v>70000</v>
      </c>
      <c r="L153" s="6">
        <v>350000</v>
      </c>
      <c r="M153" s="5" t="s">
        <v>29687</v>
      </c>
      <c r="N153" s="5" t="s">
        <v>29708</v>
      </c>
      <c r="O153" s="5" t="s">
        <v>29689</v>
      </c>
      <c r="P153" s="5" t="s">
        <v>29690</v>
      </c>
      <c r="Q153" s="5">
        <v>1</v>
      </c>
      <c r="R153" s="5" t="s">
        <v>24337</v>
      </c>
      <c r="S153" s="5" t="s">
        <v>5830</v>
      </c>
      <c r="T153" s="5" t="s">
        <v>42</v>
      </c>
      <c r="U153" s="5" t="s">
        <v>43</v>
      </c>
      <c r="V153" s="5"/>
      <c r="W153" s="5" t="s">
        <v>44</v>
      </c>
      <c r="X153" s="5"/>
    </row>
    <row r="154" spans="1:24" ht="22.5" hidden="1" x14ac:dyDescent="0.25">
      <c r="A154" s="3">
        <v>153</v>
      </c>
      <c r="B154" s="4" t="s">
        <v>29676</v>
      </c>
      <c r="C154" s="5" t="s">
        <v>29</v>
      </c>
      <c r="D154" s="5" t="s">
        <v>29677</v>
      </c>
      <c r="E154" s="5" t="s">
        <v>29678</v>
      </c>
      <c r="F154" s="5" t="s">
        <v>29696</v>
      </c>
      <c r="G154" s="5" t="s">
        <v>29697</v>
      </c>
      <c r="H154" s="5" t="s">
        <v>119</v>
      </c>
      <c r="I154" s="5">
        <v>5</v>
      </c>
      <c r="J154" s="5" t="s">
        <v>35</v>
      </c>
      <c r="K154" s="6">
        <v>70000</v>
      </c>
      <c r="L154" s="6">
        <v>350000</v>
      </c>
      <c r="M154" s="5" t="s">
        <v>29681</v>
      </c>
      <c r="N154" s="5" t="s">
        <v>29709</v>
      </c>
      <c r="O154" s="5" t="s">
        <v>29683</v>
      </c>
      <c r="P154" s="5" t="s">
        <v>29684</v>
      </c>
      <c r="Q154" s="5">
        <v>1</v>
      </c>
      <c r="R154" s="5" t="s">
        <v>24337</v>
      </c>
      <c r="S154" s="5" t="s">
        <v>5830</v>
      </c>
      <c r="T154" s="5" t="s">
        <v>42</v>
      </c>
      <c r="U154" s="5" t="s">
        <v>43</v>
      </c>
      <c r="V154" s="5"/>
      <c r="W154" s="5" t="s">
        <v>44</v>
      </c>
      <c r="X154" s="5"/>
    </row>
    <row r="155" spans="1:24" ht="22.5" hidden="1" x14ac:dyDescent="0.25">
      <c r="A155" s="3">
        <v>154</v>
      </c>
      <c r="B155" s="4" t="s">
        <v>29676</v>
      </c>
      <c r="C155" s="5" t="s">
        <v>29</v>
      </c>
      <c r="D155" s="5" t="s">
        <v>29677</v>
      </c>
      <c r="E155" s="5" t="s">
        <v>29678</v>
      </c>
      <c r="F155" s="5" t="s">
        <v>29696</v>
      </c>
      <c r="G155" s="5" t="s">
        <v>29697</v>
      </c>
      <c r="H155" s="5" t="s">
        <v>119</v>
      </c>
      <c r="I155" s="5">
        <v>5</v>
      </c>
      <c r="J155" s="5" t="s">
        <v>35</v>
      </c>
      <c r="K155" s="6">
        <v>70000</v>
      </c>
      <c r="L155" s="6">
        <v>350000</v>
      </c>
      <c r="M155" s="5" t="s">
        <v>29681</v>
      </c>
      <c r="N155" s="5" t="s">
        <v>29710</v>
      </c>
      <c r="O155" s="5" t="s">
        <v>29683</v>
      </c>
      <c r="P155" s="5" t="s">
        <v>29684</v>
      </c>
      <c r="Q155" s="5">
        <v>1</v>
      </c>
      <c r="R155" s="5" t="s">
        <v>24337</v>
      </c>
      <c r="S155" s="5" t="s">
        <v>5830</v>
      </c>
      <c r="T155" s="5" t="s">
        <v>42</v>
      </c>
      <c r="U155" s="5" t="s">
        <v>43</v>
      </c>
      <c r="V155" s="5"/>
      <c r="W155" s="5" t="s">
        <v>44</v>
      </c>
      <c r="X155" s="5"/>
    </row>
    <row r="156" spans="1:24" ht="22.5" hidden="1" x14ac:dyDescent="0.25">
      <c r="A156" s="3">
        <v>155</v>
      </c>
      <c r="B156" s="4" t="s">
        <v>29676</v>
      </c>
      <c r="C156" s="5" t="s">
        <v>29</v>
      </c>
      <c r="D156" s="5" t="s">
        <v>29677</v>
      </c>
      <c r="E156" s="5" t="s">
        <v>29678</v>
      </c>
      <c r="F156" s="5" t="s">
        <v>29696</v>
      </c>
      <c r="G156" s="5" t="s">
        <v>29697</v>
      </c>
      <c r="H156" s="5" t="s">
        <v>119</v>
      </c>
      <c r="I156" s="5">
        <v>5</v>
      </c>
      <c r="J156" s="5" t="s">
        <v>35</v>
      </c>
      <c r="K156" s="6">
        <v>70000</v>
      </c>
      <c r="L156" s="6">
        <v>350000</v>
      </c>
      <c r="M156" s="5" t="s">
        <v>29681</v>
      </c>
      <c r="N156" s="5" t="s">
        <v>29711</v>
      </c>
      <c r="O156" s="5" t="s">
        <v>29683</v>
      </c>
      <c r="P156" s="5" t="s">
        <v>29684</v>
      </c>
      <c r="Q156" s="5">
        <v>1</v>
      </c>
      <c r="R156" s="5" t="s">
        <v>24337</v>
      </c>
      <c r="S156" s="5" t="s">
        <v>5830</v>
      </c>
      <c r="T156" s="5" t="s">
        <v>42</v>
      </c>
      <c r="U156" s="5" t="s">
        <v>43</v>
      </c>
      <c r="V156" s="5"/>
      <c r="W156" s="5" t="s">
        <v>44</v>
      </c>
      <c r="X156" s="5"/>
    </row>
    <row r="157" spans="1:24" ht="22.5" hidden="1" x14ac:dyDescent="0.25">
      <c r="A157" s="3">
        <v>156</v>
      </c>
      <c r="B157" s="4" t="s">
        <v>29676</v>
      </c>
      <c r="C157" s="5" t="s">
        <v>29</v>
      </c>
      <c r="D157" s="5" t="s">
        <v>29677</v>
      </c>
      <c r="E157" s="5" t="s">
        <v>29678</v>
      </c>
      <c r="F157" s="5" t="s">
        <v>29703</v>
      </c>
      <c r="G157" s="5" t="s">
        <v>29704</v>
      </c>
      <c r="H157" s="5" t="s">
        <v>119</v>
      </c>
      <c r="I157" s="5">
        <v>5</v>
      </c>
      <c r="J157" s="5" t="s">
        <v>35</v>
      </c>
      <c r="K157" s="6">
        <v>70000</v>
      </c>
      <c r="L157" s="6">
        <v>350000</v>
      </c>
      <c r="M157" s="5" t="s">
        <v>29687</v>
      </c>
      <c r="N157" s="5" t="s">
        <v>29712</v>
      </c>
      <c r="O157" s="5" t="s">
        <v>29689</v>
      </c>
      <c r="P157" s="5" t="s">
        <v>29690</v>
      </c>
      <c r="Q157" s="5">
        <v>1</v>
      </c>
      <c r="R157" s="5" t="s">
        <v>24337</v>
      </c>
      <c r="S157" s="5" t="s">
        <v>5830</v>
      </c>
      <c r="T157" s="5" t="s">
        <v>42</v>
      </c>
      <c r="U157" s="5" t="s">
        <v>43</v>
      </c>
      <c r="V157" s="5"/>
      <c r="W157" s="5" t="s">
        <v>44</v>
      </c>
      <c r="X157" s="5"/>
    </row>
    <row r="158" spans="1:24" ht="22.5" hidden="1" x14ac:dyDescent="0.25">
      <c r="A158" s="3">
        <v>157</v>
      </c>
      <c r="B158" s="4" t="s">
        <v>29676</v>
      </c>
      <c r="C158" s="5" t="s">
        <v>29</v>
      </c>
      <c r="D158" s="5" t="s">
        <v>29677</v>
      </c>
      <c r="E158" s="5" t="s">
        <v>29678</v>
      </c>
      <c r="F158" s="5" t="s">
        <v>29691</v>
      </c>
      <c r="G158" s="5" t="s">
        <v>29692</v>
      </c>
      <c r="H158" s="5" t="s">
        <v>119</v>
      </c>
      <c r="I158" s="5">
        <v>5</v>
      </c>
      <c r="J158" s="5" t="s">
        <v>35</v>
      </c>
      <c r="K158" s="6">
        <v>70000</v>
      </c>
      <c r="L158" s="6">
        <v>350000</v>
      </c>
      <c r="M158" s="5" t="s">
        <v>29687</v>
      </c>
      <c r="N158" s="5" t="s">
        <v>29713</v>
      </c>
      <c r="O158" s="5" t="s">
        <v>29689</v>
      </c>
      <c r="P158" s="5" t="s">
        <v>29690</v>
      </c>
      <c r="Q158" s="5">
        <v>1</v>
      </c>
      <c r="R158" s="5" t="s">
        <v>24337</v>
      </c>
      <c r="S158" s="5" t="s">
        <v>5830</v>
      </c>
      <c r="T158" s="5" t="s">
        <v>42</v>
      </c>
      <c r="U158" s="5" t="s">
        <v>43</v>
      </c>
      <c r="V158" s="5"/>
      <c r="W158" s="5" t="s">
        <v>44</v>
      </c>
      <c r="X158" s="5"/>
    </row>
    <row r="159" spans="1:24" ht="22.5" hidden="1" x14ac:dyDescent="0.25">
      <c r="A159" s="3">
        <v>158</v>
      </c>
      <c r="B159" s="4" t="s">
        <v>29676</v>
      </c>
      <c r="C159" s="5" t="s">
        <v>29</v>
      </c>
      <c r="D159" s="5" t="s">
        <v>29677</v>
      </c>
      <c r="E159" s="5" t="s">
        <v>29678</v>
      </c>
      <c r="F159" s="5" t="s">
        <v>29691</v>
      </c>
      <c r="G159" s="5" t="s">
        <v>29692</v>
      </c>
      <c r="H159" s="5" t="s">
        <v>119</v>
      </c>
      <c r="I159" s="5">
        <v>5</v>
      </c>
      <c r="J159" s="5" t="s">
        <v>35</v>
      </c>
      <c r="K159" s="6">
        <v>70000</v>
      </c>
      <c r="L159" s="6">
        <v>350000</v>
      </c>
      <c r="M159" s="5" t="s">
        <v>29687</v>
      </c>
      <c r="N159" s="5" t="s">
        <v>29714</v>
      </c>
      <c r="O159" s="5" t="s">
        <v>29689</v>
      </c>
      <c r="P159" s="5" t="s">
        <v>29690</v>
      </c>
      <c r="Q159" s="5">
        <v>1</v>
      </c>
      <c r="R159" s="5" t="s">
        <v>24337</v>
      </c>
      <c r="S159" s="5" t="s">
        <v>5830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t="22.5" hidden="1" x14ac:dyDescent="0.25">
      <c r="A160" s="3">
        <v>159</v>
      </c>
      <c r="B160" s="4" t="s">
        <v>29676</v>
      </c>
      <c r="C160" s="5" t="s">
        <v>29</v>
      </c>
      <c r="D160" s="5" t="s">
        <v>29677</v>
      </c>
      <c r="E160" s="5" t="s">
        <v>29678</v>
      </c>
      <c r="F160" s="5" t="s">
        <v>29715</v>
      </c>
      <c r="G160" s="5" t="s">
        <v>29716</v>
      </c>
      <c r="H160" s="5" t="s">
        <v>119</v>
      </c>
      <c r="I160" s="5">
        <v>5</v>
      </c>
      <c r="J160" s="5" t="s">
        <v>35</v>
      </c>
      <c r="K160" s="6">
        <v>70000</v>
      </c>
      <c r="L160" s="6">
        <v>350000</v>
      </c>
      <c r="M160" s="5" t="s">
        <v>29687</v>
      </c>
      <c r="N160" s="5" t="s">
        <v>29717</v>
      </c>
      <c r="O160" s="5" t="s">
        <v>29689</v>
      </c>
      <c r="P160" s="5" t="s">
        <v>29690</v>
      </c>
      <c r="Q160" s="5">
        <v>1</v>
      </c>
      <c r="R160" s="5" t="s">
        <v>24337</v>
      </c>
      <c r="S160" s="5" t="s">
        <v>5830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t="22.5" hidden="1" x14ac:dyDescent="0.25">
      <c r="A161" s="3">
        <v>160</v>
      </c>
      <c r="B161" s="4" t="s">
        <v>29676</v>
      </c>
      <c r="C161" s="5" t="s">
        <v>29</v>
      </c>
      <c r="D161" s="5" t="s">
        <v>29677</v>
      </c>
      <c r="E161" s="5" t="s">
        <v>29678</v>
      </c>
      <c r="F161" s="5" t="s">
        <v>29685</v>
      </c>
      <c r="G161" s="5" t="s">
        <v>29686</v>
      </c>
      <c r="H161" s="5" t="s">
        <v>119</v>
      </c>
      <c r="I161" s="5">
        <v>5</v>
      </c>
      <c r="J161" s="5" t="s">
        <v>35</v>
      </c>
      <c r="K161" s="6">
        <v>70000</v>
      </c>
      <c r="L161" s="6">
        <v>350000</v>
      </c>
      <c r="M161" s="5" t="s">
        <v>29687</v>
      </c>
      <c r="N161" s="5" t="s">
        <v>29718</v>
      </c>
      <c r="O161" s="5" t="s">
        <v>29689</v>
      </c>
      <c r="P161" s="5" t="s">
        <v>29690</v>
      </c>
      <c r="Q161" s="5">
        <v>1</v>
      </c>
      <c r="R161" s="5" t="s">
        <v>24337</v>
      </c>
      <c r="S161" s="5" t="s">
        <v>5830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t="22.5" hidden="1" x14ac:dyDescent="0.25">
      <c r="A162" s="3">
        <v>161</v>
      </c>
      <c r="B162" s="4" t="s">
        <v>29676</v>
      </c>
      <c r="C162" s="5" t="s">
        <v>29</v>
      </c>
      <c r="D162" s="5" t="s">
        <v>29677</v>
      </c>
      <c r="E162" s="5" t="s">
        <v>29678</v>
      </c>
      <c r="F162" s="5" t="s">
        <v>29685</v>
      </c>
      <c r="G162" s="5" t="s">
        <v>29686</v>
      </c>
      <c r="H162" s="5" t="s">
        <v>119</v>
      </c>
      <c r="I162" s="5">
        <v>5</v>
      </c>
      <c r="J162" s="5" t="s">
        <v>35</v>
      </c>
      <c r="K162" s="6">
        <v>70000</v>
      </c>
      <c r="L162" s="6">
        <v>350000</v>
      </c>
      <c r="M162" s="5" t="s">
        <v>29681</v>
      </c>
      <c r="N162" s="5" t="s">
        <v>29719</v>
      </c>
      <c r="O162" s="5" t="s">
        <v>29683</v>
      </c>
      <c r="P162" s="5" t="s">
        <v>29684</v>
      </c>
      <c r="Q162" s="5">
        <v>1</v>
      </c>
      <c r="R162" s="5" t="s">
        <v>24337</v>
      </c>
      <c r="S162" s="5" t="s">
        <v>5830</v>
      </c>
      <c r="T162" s="5" t="s">
        <v>42</v>
      </c>
      <c r="U162" s="5" t="s">
        <v>43</v>
      </c>
      <c r="V162" s="5"/>
      <c r="W162" s="5" t="s">
        <v>44</v>
      </c>
      <c r="X162" s="5"/>
    </row>
    <row r="163" spans="1:24" ht="22.5" hidden="1" x14ac:dyDescent="0.25">
      <c r="A163" s="3">
        <v>162</v>
      </c>
      <c r="B163" s="4" t="s">
        <v>29676</v>
      </c>
      <c r="C163" s="5" t="s">
        <v>29</v>
      </c>
      <c r="D163" s="5" t="s">
        <v>29677</v>
      </c>
      <c r="E163" s="5" t="s">
        <v>29678</v>
      </c>
      <c r="F163" s="5" t="s">
        <v>29715</v>
      </c>
      <c r="G163" s="5" t="s">
        <v>29716</v>
      </c>
      <c r="H163" s="5" t="s">
        <v>119</v>
      </c>
      <c r="I163" s="5">
        <v>5</v>
      </c>
      <c r="J163" s="5" t="s">
        <v>35</v>
      </c>
      <c r="K163" s="6">
        <v>70000</v>
      </c>
      <c r="L163" s="6">
        <v>350000</v>
      </c>
      <c r="M163" s="5" t="s">
        <v>29681</v>
      </c>
      <c r="N163" s="5" t="s">
        <v>29720</v>
      </c>
      <c r="O163" s="5" t="s">
        <v>29683</v>
      </c>
      <c r="P163" s="5" t="s">
        <v>29684</v>
      </c>
      <c r="Q163" s="5">
        <v>1</v>
      </c>
      <c r="R163" s="5" t="s">
        <v>24337</v>
      </c>
      <c r="S163" s="5" t="s">
        <v>5830</v>
      </c>
      <c r="T163" s="5" t="s">
        <v>42</v>
      </c>
      <c r="U163" s="5" t="s">
        <v>43</v>
      </c>
      <c r="V163" s="5"/>
      <c r="W163" s="5" t="s">
        <v>44</v>
      </c>
      <c r="X163" s="5"/>
    </row>
    <row r="164" spans="1:24" ht="22.5" hidden="1" x14ac:dyDescent="0.25">
      <c r="A164" s="3">
        <v>163</v>
      </c>
      <c r="B164" s="4" t="s">
        <v>29676</v>
      </c>
      <c r="C164" s="5" t="s">
        <v>29</v>
      </c>
      <c r="D164" s="5" t="s">
        <v>29677</v>
      </c>
      <c r="E164" s="5" t="s">
        <v>29678</v>
      </c>
      <c r="F164" s="5" t="s">
        <v>29679</v>
      </c>
      <c r="G164" s="5" t="s">
        <v>29680</v>
      </c>
      <c r="H164" s="5" t="s">
        <v>119</v>
      </c>
      <c r="I164" s="5">
        <v>5</v>
      </c>
      <c r="J164" s="5" t="s">
        <v>35</v>
      </c>
      <c r="K164" s="6">
        <v>70000</v>
      </c>
      <c r="L164" s="6">
        <v>350000</v>
      </c>
      <c r="M164" s="5" t="s">
        <v>29681</v>
      </c>
      <c r="N164" s="5" t="s">
        <v>29721</v>
      </c>
      <c r="O164" s="5" t="s">
        <v>29683</v>
      </c>
      <c r="P164" s="5" t="s">
        <v>29684</v>
      </c>
      <c r="Q164" s="5">
        <v>1</v>
      </c>
      <c r="R164" s="5" t="s">
        <v>24337</v>
      </c>
      <c r="S164" s="5" t="s">
        <v>5830</v>
      </c>
      <c r="T164" s="5" t="s">
        <v>42</v>
      </c>
      <c r="U164" s="5" t="s">
        <v>43</v>
      </c>
      <c r="V164" s="5"/>
      <c r="W164" s="5" t="s">
        <v>44</v>
      </c>
      <c r="X164" s="5"/>
    </row>
    <row r="165" spans="1:24" ht="22.5" hidden="1" x14ac:dyDescent="0.25">
      <c r="A165" s="3">
        <v>164</v>
      </c>
      <c r="B165" s="4" t="s">
        <v>29676</v>
      </c>
      <c r="C165" s="5" t="s">
        <v>29</v>
      </c>
      <c r="D165" s="5" t="s">
        <v>29677</v>
      </c>
      <c r="E165" s="5" t="s">
        <v>29678</v>
      </c>
      <c r="F165" s="5" t="s">
        <v>29679</v>
      </c>
      <c r="G165" s="5" t="s">
        <v>29680</v>
      </c>
      <c r="H165" s="5" t="s">
        <v>119</v>
      </c>
      <c r="I165" s="5">
        <v>5</v>
      </c>
      <c r="J165" s="5" t="s">
        <v>35</v>
      </c>
      <c r="K165" s="6">
        <v>70000</v>
      </c>
      <c r="L165" s="6">
        <v>350000</v>
      </c>
      <c r="M165" s="5" t="s">
        <v>29681</v>
      </c>
      <c r="N165" s="5" t="s">
        <v>29722</v>
      </c>
      <c r="O165" s="5" t="s">
        <v>29683</v>
      </c>
      <c r="P165" s="5" t="s">
        <v>29684</v>
      </c>
      <c r="Q165" s="5">
        <v>1</v>
      </c>
      <c r="R165" s="5" t="s">
        <v>24337</v>
      </c>
      <c r="S165" s="5" t="s">
        <v>5830</v>
      </c>
      <c r="T165" s="5" t="s">
        <v>42</v>
      </c>
      <c r="U165" s="5" t="s">
        <v>43</v>
      </c>
      <c r="V165" s="5"/>
      <c r="W165" s="5" t="s">
        <v>44</v>
      </c>
      <c r="X165" s="5"/>
    </row>
    <row r="166" spans="1:24" ht="22.5" hidden="1" x14ac:dyDescent="0.25">
      <c r="A166" s="3">
        <v>165</v>
      </c>
      <c r="B166" s="4" t="s">
        <v>29676</v>
      </c>
      <c r="C166" s="5" t="s">
        <v>29</v>
      </c>
      <c r="D166" s="5" t="s">
        <v>29677</v>
      </c>
      <c r="E166" s="5" t="s">
        <v>29678</v>
      </c>
      <c r="F166" s="5" t="s">
        <v>29685</v>
      </c>
      <c r="G166" s="5" t="s">
        <v>29686</v>
      </c>
      <c r="H166" s="5" t="s">
        <v>119</v>
      </c>
      <c r="I166" s="5">
        <v>5</v>
      </c>
      <c r="J166" s="5" t="s">
        <v>35</v>
      </c>
      <c r="K166" s="6">
        <v>70000</v>
      </c>
      <c r="L166" s="6">
        <v>350000</v>
      </c>
      <c r="M166" s="5" t="s">
        <v>29681</v>
      </c>
      <c r="N166" s="5" t="s">
        <v>29723</v>
      </c>
      <c r="O166" s="5" t="s">
        <v>29683</v>
      </c>
      <c r="P166" s="5" t="s">
        <v>29684</v>
      </c>
      <c r="Q166" s="5">
        <v>1</v>
      </c>
      <c r="R166" s="5" t="s">
        <v>24337</v>
      </c>
      <c r="S166" s="5" t="s">
        <v>5830</v>
      </c>
      <c r="T166" s="5" t="s">
        <v>42</v>
      </c>
      <c r="U166" s="5" t="s">
        <v>43</v>
      </c>
      <c r="V166" s="5"/>
      <c r="W166" s="5" t="s">
        <v>44</v>
      </c>
      <c r="X166" s="5"/>
    </row>
    <row r="167" spans="1:24" ht="22.5" hidden="1" x14ac:dyDescent="0.25">
      <c r="A167" s="3">
        <v>166</v>
      </c>
      <c r="B167" s="4" t="s">
        <v>29676</v>
      </c>
      <c r="C167" s="5" t="s">
        <v>29</v>
      </c>
      <c r="D167" s="5" t="s">
        <v>29677</v>
      </c>
      <c r="E167" s="5" t="s">
        <v>29678</v>
      </c>
      <c r="F167" s="5" t="s">
        <v>29700</v>
      </c>
      <c r="G167" s="5" t="s">
        <v>29701</v>
      </c>
      <c r="H167" s="5" t="s">
        <v>119</v>
      </c>
      <c r="I167" s="5">
        <v>10</v>
      </c>
      <c r="J167" s="5" t="s">
        <v>35</v>
      </c>
      <c r="K167" s="6">
        <v>12000</v>
      </c>
      <c r="L167" s="6">
        <v>120000</v>
      </c>
      <c r="M167" s="5" t="s">
        <v>29687</v>
      </c>
      <c r="N167" s="5" t="s">
        <v>29724</v>
      </c>
      <c r="O167" s="5" t="s">
        <v>29689</v>
      </c>
      <c r="P167" s="5" t="s">
        <v>29690</v>
      </c>
      <c r="Q167" s="5">
        <v>5</v>
      </c>
      <c r="R167" s="5" t="s">
        <v>24337</v>
      </c>
      <c r="S167" s="5" t="s">
        <v>5830</v>
      </c>
      <c r="T167" s="5" t="s">
        <v>42</v>
      </c>
      <c r="U167" s="5" t="s">
        <v>43</v>
      </c>
      <c r="V167" s="5"/>
      <c r="W167" s="5" t="s">
        <v>44</v>
      </c>
      <c r="X167" s="5"/>
    </row>
    <row r="168" spans="1:24" ht="22.5" hidden="1" x14ac:dyDescent="0.25">
      <c r="A168" s="3">
        <v>167</v>
      </c>
      <c r="B168" s="4" t="s">
        <v>29676</v>
      </c>
      <c r="C168" s="5" t="s">
        <v>29</v>
      </c>
      <c r="D168" s="5" t="s">
        <v>29677</v>
      </c>
      <c r="E168" s="5" t="s">
        <v>29678</v>
      </c>
      <c r="F168" s="5" t="s">
        <v>29685</v>
      </c>
      <c r="G168" s="5" t="s">
        <v>29686</v>
      </c>
      <c r="H168" s="5" t="s">
        <v>119</v>
      </c>
      <c r="I168" s="5">
        <v>5</v>
      </c>
      <c r="J168" s="5" t="s">
        <v>35</v>
      </c>
      <c r="K168" s="6">
        <v>70000</v>
      </c>
      <c r="L168" s="6">
        <v>350000</v>
      </c>
      <c r="M168" s="5" t="s">
        <v>29687</v>
      </c>
      <c r="N168" s="5" t="s">
        <v>29725</v>
      </c>
      <c r="O168" s="5" t="s">
        <v>29689</v>
      </c>
      <c r="P168" s="5" t="s">
        <v>29690</v>
      </c>
      <c r="Q168" s="5">
        <v>1</v>
      </c>
      <c r="R168" s="5" t="s">
        <v>24337</v>
      </c>
      <c r="S168" s="5" t="s">
        <v>5830</v>
      </c>
      <c r="T168" s="5" t="s">
        <v>42</v>
      </c>
      <c r="U168" s="5" t="s">
        <v>43</v>
      </c>
      <c r="V168" s="5"/>
      <c r="W168" s="5" t="s">
        <v>44</v>
      </c>
      <c r="X168" s="5"/>
    </row>
    <row r="169" spans="1:24" ht="22.5" hidden="1" x14ac:dyDescent="0.25">
      <c r="A169" s="3">
        <v>168</v>
      </c>
      <c r="B169" s="4" t="s">
        <v>29726</v>
      </c>
      <c r="C169" s="5" t="s">
        <v>29</v>
      </c>
      <c r="D169" s="5" t="s">
        <v>29727</v>
      </c>
      <c r="E169" s="5" t="s">
        <v>29728</v>
      </c>
      <c r="F169" s="5" t="s">
        <v>26215</v>
      </c>
      <c r="G169" s="5" t="s">
        <v>6500</v>
      </c>
      <c r="H169" s="5" t="s">
        <v>5790</v>
      </c>
      <c r="I169" s="5">
        <v>2</v>
      </c>
      <c r="J169" s="5" t="s">
        <v>35</v>
      </c>
      <c r="K169" s="6">
        <v>2900</v>
      </c>
      <c r="L169" s="6">
        <v>5800</v>
      </c>
      <c r="M169" s="5" t="s">
        <v>29729</v>
      </c>
      <c r="N169" s="5" t="s">
        <v>37</v>
      </c>
      <c r="O169" s="5" t="s">
        <v>29730</v>
      </c>
      <c r="P169" s="5" t="s">
        <v>28608</v>
      </c>
      <c r="Q169" s="5">
        <v>2</v>
      </c>
      <c r="R169" s="5" t="s">
        <v>24901</v>
      </c>
      <c r="S169" s="5" t="s">
        <v>6492</v>
      </c>
      <c r="T169" s="5" t="s">
        <v>42</v>
      </c>
      <c r="U169" s="5" t="s">
        <v>43</v>
      </c>
      <c r="V169" s="5"/>
      <c r="W169" s="5" t="s">
        <v>44</v>
      </c>
      <c r="X169" s="5"/>
    </row>
    <row r="170" spans="1:24" ht="22.5" hidden="1" x14ac:dyDescent="0.25">
      <c r="A170" s="3">
        <v>169</v>
      </c>
      <c r="B170" s="4" t="s">
        <v>29726</v>
      </c>
      <c r="C170" s="5" t="s">
        <v>29</v>
      </c>
      <c r="D170" s="5" t="s">
        <v>29727</v>
      </c>
      <c r="E170" s="5" t="s">
        <v>29728</v>
      </c>
      <c r="F170" s="5" t="s">
        <v>25260</v>
      </c>
      <c r="G170" s="5" t="s">
        <v>25261</v>
      </c>
      <c r="H170" s="5" t="s">
        <v>5790</v>
      </c>
      <c r="I170" s="5">
        <v>10</v>
      </c>
      <c r="J170" s="5" t="s">
        <v>35</v>
      </c>
      <c r="K170" s="6">
        <v>1850</v>
      </c>
      <c r="L170" s="6">
        <v>18500</v>
      </c>
      <c r="M170" s="5" t="s">
        <v>29729</v>
      </c>
      <c r="N170" s="5" t="s">
        <v>37</v>
      </c>
      <c r="O170" s="5" t="s">
        <v>29730</v>
      </c>
      <c r="P170" s="5" t="s">
        <v>28608</v>
      </c>
      <c r="Q170" s="5">
        <v>7</v>
      </c>
      <c r="R170" s="5" t="s">
        <v>24901</v>
      </c>
      <c r="S170" s="5" t="s">
        <v>6492</v>
      </c>
      <c r="T170" s="5" t="s">
        <v>42</v>
      </c>
      <c r="U170" s="5" t="s">
        <v>43</v>
      </c>
      <c r="V170" s="5"/>
      <c r="W170" s="5" t="s">
        <v>44</v>
      </c>
      <c r="X170" s="5"/>
    </row>
    <row r="171" spans="1:24" ht="22.5" hidden="1" x14ac:dyDescent="0.25">
      <c r="A171" s="3">
        <v>170</v>
      </c>
      <c r="B171" s="4" t="s">
        <v>29726</v>
      </c>
      <c r="C171" s="5" t="s">
        <v>29</v>
      </c>
      <c r="D171" s="5" t="s">
        <v>29727</v>
      </c>
      <c r="E171" s="5" t="s">
        <v>29728</v>
      </c>
      <c r="F171" s="5" t="s">
        <v>25259</v>
      </c>
      <c r="G171" s="5" t="s">
        <v>7811</v>
      </c>
      <c r="H171" s="5" t="s">
        <v>5790</v>
      </c>
      <c r="I171" s="5">
        <v>5</v>
      </c>
      <c r="J171" s="5" t="s">
        <v>35</v>
      </c>
      <c r="K171" s="6">
        <v>800</v>
      </c>
      <c r="L171" s="6">
        <v>4000</v>
      </c>
      <c r="M171" s="5" t="s">
        <v>29729</v>
      </c>
      <c r="N171" s="5" t="s">
        <v>37</v>
      </c>
      <c r="O171" s="5" t="s">
        <v>29730</v>
      </c>
      <c r="P171" s="5" t="s">
        <v>28608</v>
      </c>
      <c r="Q171" s="5">
        <v>5</v>
      </c>
      <c r="R171" s="5" t="s">
        <v>24901</v>
      </c>
      <c r="S171" s="5" t="s">
        <v>6492</v>
      </c>
      <c r="T171" s="5" t="s">
        <v>42</v>
      </c>
      <c r="U171" s="5" t="s">
        <v>43</v>
      </c>
      <c r="V171" s="5"/>
      <c r="W171" s="5" t="s">
        <v>44</v>
      </c>
      <c r="X171" s="5"/>
    </row>
    <row r="172" spans="1:24" ht="22.5" hidden="1" x14ac:dyDescent="0.25">
      <c r="A172" s="3">
        <v>171</v>
      </c>
      <c r="B172" s="4" t="s">
        <v>29726</v>
      </c>
      <c r="C172" s="5" t="s">
        <v>29</v>
      </c>
      <c r="D172" s="5" t="s">
        <v>29727</v>
      </c>
      <c r="E172" s="5" t="s">
        <v>29728</v>
      </c>
      <c r="F172" s="5" t="s">
        <v>26221</v>
      </c>
      <c r="G172" s="5" t="s">
        <v>10256</v>
      </c>
      <c r="H172" s="5" t="s">
        <v>5790</v>
      </c>
      <c r="I172" s="5">
        <v>5</v>
      </c>
      <c r="J172" s="5" t="s">
        <v>35</v>
      </c>
      <c r="K172" s="6">
        <v>4800</v>
      </c>
      <c r="L172" s="6">
        <v>24000</v>
      </c>
      <c r="M172" s="5" t="s">
        <v>29729</v>
      </c>
      <c r="N172" s="5" t="s">
        <v>37</v>
      </c>
      <c r="O172" s="5" t="s">
        <v>29730</v>
      </c>
      <c r="P172" s="5" t="s">
        <v>28608</v>
      </c>
      <c r="Q172" s="5">
        <v>5</v>
      </c>
      <c r="R172" s="5" t="s">
        <v>24901</v>
      </c>
      <c r="S172" s="5" t="s">
        <v>6492</v>
      </c>
      <c r="T172" s="5" t="s">
        <v>42</v>
      </c>
      <c r="U172" s="5" t="s">
        <v>43</v>
      </c>
      <c r="V172" s="5"/>
      <c r="W172" s="5" t="s">
        <v>44</v>
      </c>
      <c r="X172" s="5"/>
    </row>
    <row r="173" spans="1:24" ht="22.5" hidden="1" x14ac:dyDescent="0.25">
      <c r="A173" s="3">
        <v>172</v>
      </c>
      <c r="B173" s="4" t="s">
        <v>29726</v>
      </c>
      <c r="C173" s="5" t="s">
        <v>29</v>
      </c>
      <c r="D173" s="5" t="s">
        <v>29727</v>
      </c>
      <c r="E173" s="5" t="s">
        <v>29728</v>
      </c>
      <c r="F173" s="5" t="s">
        <v>26856</v>
      </c>
      <c r="G173" s="5" t="s">
        <v>26857</v>
      </c>
      <c r="H173" s="5" t="s">
        <v>5790</v>
      </c>
      <c r="I173" s="5">
        <v>10</v>
      </c>
      <c r="J173" s="5" t="s">
        <v>35</v>
      </c>
      <c r="K173" s="6">
        <v>4900</v>
      </c>
      <c r="L173" s="6">
        <v>49000</v>
      </c>
      <c r="M173" s="5" t="s">
        <v>29729</v>
      </c>
      <c r="N173" s="5" t="s">
        <v>37</v>
      </c>
      <c r="O173" s="5" t="s">
        <v>29730</v>
      </c>
      <c r="P173" s="5" t="s">
        <v>28608</v>
      </c>
      <c r="Q173" s="5">
        <v>10</v>
      </c>
      <c r="R173" s="5" t="s">
        <v>24901</v>
      </c>
      <c r="S173" s="5" t="s">
        <v>6492</v>
      </c>
      <c r="T173" s="5" t="s">
        <v>42</v>
      </c>
      <c r="U173" s="5" t="s">
        <v>43</v>
      </c>
      <c r="V173" s="5"/>
      <c r="W173" s="5" t="s">
        <v>44</v>
      </c>
      <c r="X173" s="5"/>
    </row>
    <row r="174" spans="1:24" ht="22.5" hidden="1" x14ac:dyDescent="0.25">
      <c r="A174" s="3">
        <v>173</v>
      </c>
      <c r="B174" s="4" t="s">
        <v>29726</v>
      </c>
      <c r="C174" s="5" t="s">
        <v>29</v>
      </c>
      <c r="D174" s="5" t="s">
        <v>29727</v>
      </c>
      <c r="E174" s="5" t="s">
        <v>29728</v>
      </c>
      <c r="F174" s="5" t="s">
        <v>25777</v>
      </c>
      <c r="G174" s="5" t="s">
        <v>25778</v>
      </c>
      <c r="H174" s="5" t="s">
        <v>5790</v>
      </c>
      <c r="I174" s="5">
        <v>10</v>
      </c>
      <c r="J174" s="5" t="s">
        <v>35</v>
      </c>
      <c r="K174" s="6">
        <v>270</v>
      </c>
      <c r="L174" s="6">
        <v>2700</v>
      </c>
      <c r="M174" s="5" t="s">
        <v>29729</v>
      </c>
      <c r="N174" s="5" t="s">
        <v>37</v>
      </c>
      <c r="O174" s="5" t="s">
        <v>29730</v>
      </c>
      <c r="P174" s="5" t="s">
        <v>28608</v>
      </c>
      <c r="Q174" s="5">
        <v>10</v>
      </c>
      <c r="R174" s="5" t="s">
        <v>24901</v>
      </c>
      <c r="S174" s="5" t="s">
        <v>6492</v>
      </c>
      <c r="T174" s="5" t="s">
        <v>42</v>
      </c>
      <c r="U174" s="5" t="s">
        <v>43</v>
      </c>
      <c r="V174" s="5"/>
      <c r="W174" s="5" t="s">
        <v>44</v>
      </c>
      <c r="X174" s="5"/>
    </row>
    <row r="175" spans="1:24" ht="22.5" hidden="1" x14ac:dyDescent="0.25">
      <c r="A175" s="3">
        <v>174</v>
      </c>
      <c r="B175" s="4" t="s">
        <v>29726</v>
      </c>
      <c r="C175" s="5" t="s">
        <v>29</v>
      </c>
      <c r="D175" s="5" t="s">
        <v>29727</v>
      </c>
      <c r="E175" s="5" t="s">
        <v>29728</v>
      </c>
      <c r="F175" s="5" t="s">
        <v>25277</v>
      </c>
      <c r="G175" s="5" t="s">
        <v>25278</v>
      </c>
      <c r="H175" s="5" t="s">
        <v>5790</v>
      </c>
      <c r="I175" s="5">
        <v>10</v>
      </c>
      <c r="J175" s="5" t="s">
        <v>35</v>
      </c>
      <c r="K175" s="6">
        <v>280</v>
      </c>
      <c r="L175" s="6">
        <v>2800</v>
      </c>
      <c r="M175" s="5" t="s">
        <v>29729</v>
      </c>
      <c r="N175" s="5" t="s">
        <v>37</v>
      </c>
      <c r="O175" s="5" t="s">
        <v>29730</v>
      </c>
      <c r="P175" s="5" t="s">
        <v>28608</v>
      </c>
      <c r="Q175" s="5">
        <v>10</v>
      </c>
      <c r="R175" s="5" t="s">
        <v>24901</v>
      </c>
      <c r="S175" s="5" t="s">
        <v>6492</v>
      </c>
      <c r="T175" s="5" t="s">
        <v>42</v>
      </c>
      <c r="U175" s="5" t="s">
        <v>43</v>
      </c>
      <c r="V175" s="5"/>
      <c r="W175" s="5" t="s">
        <v>44</v>
      </c>
      <c r="X175" s="5"/>
    </row>
    <row r="176" spans="1:24" ht="22.5" hidden="1" x14ac:dyDescent="0.25">
      <c r="A176" s="3">
        <v>175</v>
      </c>
      <c r="B176" s="4" t="s">
        <v>29726</v>
      </c>
      <c r="C176" s="5" t="s">
        <v>29</v>
      </c>
      <c r="D176" s="5" t="s">
        <v>29727</v>
      </c>
      <c r="E176" s="5" t="s">
        <v>29728</v>
      </c>
      <c r="F176" s="5" t="s">
        <v>28291</v>
      </c>
      <c r="G176" s="5" t="s">
        <v>28292</v>
      </c>
      <c r="H176" s="5" t="s">
        <v>5790</v>
      </c>
      <c r="I176" s="5">
        <v>1</v>
      </c>
      <c r="J176" s="5" t="s">
        <v>35</v>
      </c>
      <c r="K176" s="6">
        <v>1700</v>
      </c>
      <c r="L176" s="6">
        <v>1700</v>
      </c>
      <c r="M176" s="5" t="s">
        <v>29729</v>
      </c>
      <c r="N176" s="5" t="s">
        <v>37</v>
      </c>
      <c r="O176" s="5" t="s">
        <v>29730</v>
      </c>
      <c r="P176" s="5" t="s">
        <v>28608</v>
      </c>
      <c r="Q176" s="5">
        <v>1</v>
      </c>
      <c r="R176" s="5" t="s">
        <v>24901</v>
      </c>
      <c r="S176" s="5" t="s">
        <v>6492</v>
      </c>
      <c r="T176" s="5" t="s">
        <v>42</v>
      </c>
      <c r="U176" s="5" t="s">
        <v>43</v>
      </c>
      <c r="V176" s="5"/>
      <c r="W176" s="5" t="s">
        <v>44</v>
      </c>
      <c r="X176" s="5"/>
    </row>
    <row r="177" spans="1:24" ht="22.5" hidden="1" x14ac:dyDescent="0.25">
      <c r="A177" s="3">
        <v>176</v>
      </c>
      <c r="B177" s="4" t="s">
        <v>29726</v>
      </c>
      <c r="C177" s="5" t="s">
        <v>29</v>
      </c>
      <c r="D177" s="5" t="s">
        <v>29727</v>
      </c>
      <c r="E177" s="5" t="s">
        <v>29728</v>
      </c>
      <c r="F177" s="5" t="s">
        <v>25776</v>
      </c>
      <c r="G177" s="5" t="s">
        <v>10298</v>
      </c>
      <c r="H177" s="5" t="s">
        <v>5790</v>
      </c>
      <c r="I177" s="5">
        <v>10</v>
      </c>
      <c r="J177" s="5" t="s">
        <v>1140</v>
      </c>
      <c r="K177" s="6">
        <v>4900</v>
      </c>
      <c r="L177" s="6">
        <v>49000</v>
      </c>
      <c r="M177" s="5" t="s">
        <v>29729</v>
      </c>
      <c r="N177" s="5" t="s">
        <v>37</v>
      </c>
      <c r="O177" s="5" t="s">
        <v>29730</v>
      </c>
      <c r="P177" s="5" t="s">
        <v>28608</v>
      </c>
      <c r="Q177" s="5">
        <v>10</v>
      </c>
      <c r="R177" s="5" t="s">
        <v>24901</v>
      </c>
      <c r="S177" s="5" t="s">
        <v>6492</v>
      </c>
      <c r="T177" s="5" t="s">
        <v>42</v>
      </c>
      <c r="U177" s="5" t="s">
        <v>43</v>
      </c>
      <c r="V177" s="5"/>
      <c r="W177" s="5" t="s">
        <v>44</v>
      </c>
      <c r="X177" s="5"/>
    </row>
    <row r="178" spans="1:24" ht="22.5" hidden="1" x14ac:dyDescent="0.25">
      <c r="A178" s="3">
        <v>177</v>
      </c>
      <c r="B178" s="4" t="s">
        <v>29726</v>
      </c>
      <c r="C178" s="5" t="s">
        <v>29</v>
      </c>
      <c r="D178" s="5" t="s">
        <v>29727</v>
      </c>
      <c r="E178" s="5" t="s">
        <v>29728</v>
      </c>
      <c r="F178" s="5" t="s">
        <v>26863</v>
      </c>
      <c r="G178" s="5" t="s">
        <v>10274</v>
      </c>
      <c r="H178" s="5" t="s">
        <v>5790</v>
      </c>
      <c r="I178" s="5">
        <v>5</v>
      </c>
      <c r="J178" s="5" t="s">
        <v>35</v>
      </c>
      <c r="K178" s="6">
        <v>250</v>
      </c>
      <c r="L178" s="6">
        <v>1250</v>
      </c>
      <c r="M178" s="5" t="s">
        <v>29729</v>
      </c>
      <c r="N178" s="5" t="s">
        <v>37</v>
      </c>
      <c r="O178" s="5" t="s">
        <v>29730</v>
      </c>
      <c r="P178" s="5" t="s">
        <v>28608</v>
      </c>
      <c r="Q178" s="5">
        <v>5</v>
      </c>
      <c r="R178" s="5" t="s">
        <v>24901</v>
      </c>
      <c r="S178" s="5" t="s">
        <v>6492</v>
      </c>
      <c r="T178" s="5" t="s">
        <v>42</v>
      </c>
      <c r="U178" s="5" t="s">
        <v>43</v>
      </c>
      <c r="V178" s="5"/>
      <c r="W178" s="5" t="s">
        <v>44</v>
      </c>
      <c r="X178" s="5"/>
    </row>
    <row r="179" spans="1:24" ht="22.5" hidden="1" x14ac:dyDescent="0.25">
      <c r="A179" s="3">
        <v>178</v>
      </c>
      <c r="B179" s="4" t="s">
        <v>29726</v>
      </c>
      <c r="C179" s="5" t="s">
        <v>29</v>
      </c>
      <c r="D179" s="5" t="s">
        <v>29727</v>
      </c>
      <c r="E179" s="5" t="s">
        <v>29728</v>
      </c>
      <c r="F179" s="5" t="s">
        <v>27320</v>
      </c>
      <c r="G179" s="5" t="s">
        <v>6497</v>
      </c>
      <c r="H179" s="5" t="s">
        <v>5790</v>
      </c>
      <c r="I179" s="5">
        <v>10</v>
      </c>
      <c r="J179" s="5" t="s">
        <v>35</v>
      </c>
      <c r="K179" s="6">
        <v>205</v>
      </c>
      <c r="L179" s="6">
        <v>2050</v>
      </c>
      <c r="M179" s="5" t="s">
        <v>29729</v>
      </c>
      <c r="N179" s="5" t="s">
        <v>37</v>
      </c>
      <c r="O179" s="5" t="s">
        <v>29730</v>
      </c>
      <c r="P179" s="5" t="s">
        <v>28608</v>
      </c>
      <c r="Q179" s="5">
        <v>10</v>
      </c>
      <c r="R179" s="5" t="s">
        <v>24901</v>
      </c>
      <c r="S179" s="5" t="s">
        <v>6492</v>
      </c>
      <c r="T179" s="5" t="s">
        <v>42</v>
      </c>
      <c r="U179" s="5" t="s">
        <v>43</v>
      </c>
      <c r="V179" s="5"/>
      <c r="W179" s="5" t="s">
        <v>44</v>
      </c>
      <c r="X179" s="5"/>
    </row>
    <row r="180" spans="1:24" ht="22.5" hidden="1" x14ac:dyDescent="0.25">
      <c r="A180" s="3">
        <v>179</v>
      </c>
      <c r="B180" s="4" t="s">
        <v>29726</v>
      </c>
      <c r="C180" s="5" t="s">
        <v>29</v>
      </c>
      <c r="D180" s="5" t="s">
        <v>29727</v>
      </c>
      <c r="E180" s="5" t="s">
        <v>29728</v>
      </c>
      <c r="F180" s="5" t="s">
        <v>24345</v>
      </c>
      <c r="G180" s="5" t="s">
        <v>24346</v>
      </c>
      <c r="H180" s="5" t="s">
        <v>5790</v>
      </c>
      <c r="I180" s="5">
        <v>2</v>
      </c>
      <c r="J180" s="5" t="s">
        <v>35</v>
      </c>
      <c r="K180" s="6">
        <v>3800</v>
      </c>
      <c r="L180" s="6">
        <v>7600</v>
      </c>
      <c r="M180" s="5" t="s">
        <v>29729</v>
      </c>
      <c r="N180" s="5" t="s">
        <v>37</v>
      </c>
      <c r="O180" s="5" t="s">
        <v>29730</v>
      </c>
      <c r="P180" s="5" t="s">
        <v>28608</v>
      </c>
      <c r="Q180" s="5">
        <v>2</v>
      </c>
      <c r="R180" s="5" t="s">
        <v>24901</v>
      </c>
      <c r="S180" s="5" t="s">
        <v>6492</v>
      </c>
      <c r="T180" s="5" t="s">
        <v>42</v>
      </c>
      <c r="U180" s="5" t="s">
        <v>43</v>
      </c>
      <c r="V180" s="5"/>
      <c r="W180" s="5" t="s">
        <v>44</v>
      </c>
      <c r="X180" s="5"/>
    </row>
    <row r="181" spans="1:24" ht="22.5" hidden="1" x14ac:dyDescent="0.25">
      <c r="A181" s="3">
        <v>180</v>
      </c>
      <c r="B181" s="4" t="s">
        <v>29726</v>
      </c>
      <c r="C181" s="5" t="s">
        <v>29</v>
      </c>
      <c r="D181" s="5" t="s">
        <v>29727</v>
      </c>
      <c r="E181" s="5" t="s">
        <v>29728</v>
      </c>
      <c r="F181" s="5" t="s">
        <v>26855</v>
      </c>
      <c r="G181" s="5" t="s">
        <v>6501</v>
      </c>
      <c r="H181" s="5" t="s">
        <v>5790</v>
      </c>
      <c r="I181" s="5">
        <v>10</v>
      </c>
      <c r="J181" s="5" t="s">
        <v>35</v>
      </c>
      <c r="K181" s="6">
        <v>290</v>
      </c>
      <c r="L181" s="6">
        <v>2900</v>
      </c>
      <c r="M181" s="5" t="s">
        <v>29729</v>
      </c>
      <c r="N181" s="5" t="s">
        <v>37</v>
      </c>
      <c r="O181" s="5" t="s">
        <v>29730</v>
      </c>
      <c r="P181" s="5" t="s">
        <v>28608</v>
      </c>
      <c r="Q181" s="5">
        <v>10</v>
      </c>
      <c r="R181" s="5" t="s">
        <v>24901</v>
      </c>
      <c r="S181" s="5" t="s">
        <v>6492</v>
      </c>
      <c r="T181" s="5" t="s">
        <v>42</v>
      </c>
      <c r="U181" s="5" t="s">
        <v>43</v>
      </c>
      <c r="V181" s="5"/>
      <c r="W181" s="5" t="s">
        <v>44</v>
      </c>
      <c r="X181" s="5"/>
    </row>
    <row r="182" spans="1:24" ht="22.5" hidden="1" x14ac:dyDescent="0.25">
      <c r="A182" s="3">
        <v>181</v>
      </c>
      <c r="B182" s="4" t="s">
        <v>29726</v>
      </c>
      <c r="C182" s="5" t="s">
        <v>29</v>
      </c>
      <c r="D182" s="5" t="s">
        <v>29727</v>
      </c>
      <c r="E182" s="5" t="s">
        <v>29728</v>
      </c>
      <c r="F182" s="5" t="s">
        <v>29731</v>
      </c>
      <c r="G182" s="5" t="s">
        <v>7347</v>
      </c>
      <c r="H182" s="5" t="s">
        <v>5790</v>
      </c>
      <c r="I182" s="5">
        <v>2</v>
      </c>
      <c r="J182" s="5" t="s">
        <v>35</v>
      </c>
      <c r="K182" s="6">
        <v>750</v>
      </c>
      <c r="L182" s="6">
        <v>1500</v>
      </c>
      <c r="M182" s="5" t="s">
        <v>29729</v>
      </c>
      <c r="N182" s="5" t="s">
        <v>37</v>
      </c>
      <c r="O182" s="5" t="s">
        <v>29730</v>
      </c>
      <c r="P182" s="5" t="s">
        <v>28608</v>
      </c>
      <c r="Q182" s="5">
        <v>2</v>
      </c>
      <c r="R182" s="5" t="s">
        <v>24901</v>
      </c>
      <c r="S182" s="5" t="s">
        <v>6492</v>
      </c>
      <c r="T182" s="5" t="s">
        <v>42</v>
      </c>
      <c r="U182" s="5" t="s">
        <v>43</v>
      </c>
      <c r="V182" s="5"/>
      <c r="W182" s="5" t="s">
        <v>44</v>
      </c>
      <c r="X182" s="5"/>
    </row>
    <row r="183" spans="1:24" ht="22.5" hidden="1" x14ac:dyDescent="0.25">
      <c r="A183" s="3">
        <v>182</v>
      </c>
      <c r="B183" s="4" t="s">
        <v>29726</v>
      </c>
      <c r="C183" s="5" t="s">
        <v>29</v>
      </c>
      <c r="D183" s="5" t="s">
        <v>29727</v>
      </c>
      <c r="E183" s="5" t="s">
        <v>29728</v>
      </c>
      <c r="F183" s="5" t="s">
        <v>26868</v>
      </c>
      <c r="G183" s="5" t="s">
        <v>6496</v>
      </c>
      <c r="H183" s="5" t="s">
        <v>5790</v>
      </c>
      <c r="I183" s="5">
        <v>6</v>
      </c>
      <c r="J183" s="5" t="s">
        <v>35</v>
      </c>
      <c r="K183" s="6">
        <v>7200</v>
      </c>
      <c r="L183" s="6">
        <v>43200</v>
      </c>
      <c r="M183" s="5" t="s">
        <v>29729</v>
      </c>
      <c r="N183" s="5" t="s">
        <v>37</v>
      </c>
      <c r="O183" s="5" t="s">
        <v>29730</v>
      </c>
      <c r="P183" s="5" t="s">
        <v>28608</v>
      </c>
      <c r="Q183" s="5">
        <v>6</v>
      </c>
      <c r="R183" s="5" t="s">
        <v>24901</v>
      </c>
      <c r="S183" s="5" t="s">
        <v>6492</v>
      </c>
      <c r="T183" s="5" t="s">
        <v>42</v>
      </c>
      <c r="U183" s="5" t="s">
        <v>43</v>
      </c>
      <c r="V183" s="5"/>
      <c r="W183" s="5" t="s">
        <v>44</v>
      </c>
      <c r="X183" s="5"/>
    </row>
    <row r="184" spans="1:24" ht="22.5" hidden="1" x14ac:dyDescent="0.25">
      <c r="A184" s="3">
        <v>183</v>
      </c>
      <c r="B184" s="4" t="s">
        <v>29726</v>
      </c>
      <c r="C184" s="5" t="s">
        <v>29</v>
      </c>
      <c r="D184" s="5" t="s">
        <v>29727</v>
      </c>
      <c r="E184" s="5" t="s">
        <v>29728</v>
      </c>
      <c r="F184" s="5" t="s">
        <v>27896</v>
      </c>
      <c r="G184" s="5" t="s">
        <v>15649</v>
      </c>
      <c r="H184" s="5" t="s">
        <v>5790</v>
      </c>
      <c r="I184" s="5">
        <v>6</v>
      </c>
      <c r="J184" s="5" t="s">
        <v>35</v>
      </c>
      <c r="K184" s="6">
        <v>360</v>
      </c>
      <c r="L184" s="6">
        <v>2160</v>
      </c>
      <c r="M184" s="5" t="s">
        <v>29729</v>
      </c>
      <c r="N184" s="5" t="s">
        <v>37</v>
      </c>
      <c r="O184" s="5" t="s">
        <v>29730</v>
      </c>
      <c r="P184" s="5" t="s">
        <v>28608</v>
      </c>
      <c r="Q184" s="5">
        <v>6</v>
      </c>
      <c r="R184" s="5" t="s">
        <v>24901</v>
      </c>
      <c r="S184" s="5" t="s">
        <v>6492</v>
      </c>
      <c r="T184" s="5" t="s">
        <v>42</v>
      </c>
      <c r="U184" s="5" t="s">
        <v>43</v>
      </c>
      <c r="V184" s="5"/>
      <c r="W184" s="5" t="s">
        <v>44</v>
      </c>
      <c r="X184" s="5"/>
    </row>
    <row r="185" spans="1:24" ht="22.5" hidden="1" x14ac:dyDescent="0.25">
      <c r="A185" s="3">
        <v>184</v>
      </c>
      <c r="B185" s="4" t="s">
        <v>29726</v>
      </c>
      <c r="C185" s="5" t="s">
        <v>29</v>
      </c>
      <c r="D185" s="5" t="s">
        <v>29727</v>
      </c>
      <c r="E185" s="5" t="s">
        <v>29728</v>
      </c>
      <c r="F185" s="5" t="s">
        <v>25287</v>
      </c>
      <c r="G185" s="5" t="s">
        <v>25288</v>
      </c>
      <c r="H185" s="5" t="s">
        <v>5790</v>
      </c>
      <c r="I185" s="5">
        <v>10</v>
      </c>
      <c r="J185" s="5" t="s">
        <v>35</v>
      </c>
      <c r="K185" s="6">
        <v>1980</v>
      </c>
      <c r="L185" s="6">
        <v>19800</v>
      </c>
      <c r="M185" s="5" t="s">
        <v>29729</v>
      </c>
      <c r="N185" s="5" t="s">
        <v>37</v>
      </c>
      <c r="O185" s="5" t="s">
        <v>29730</v>
      </c>
      <c r="P185" s="5" t="s">
        <v>28608</v>
      </c>
      <c r="Q185" s="5">
        <v>10</v>
      </c>
      <c r="R185" s="5" t="s">
        <v>24901</v>
      </c>
      <c r="S185" s="5" t="s">
        <v>6492</v>
      </c>
      <c r="T185" s="5" t="s">
        <v>42</v>
      </c>
      <c r="U185" s="5" t="s">
        <v>43</v>
      </c>
      <c r="V185" s="5"/>
      <c r="W185" s="5" t="s">
        <v>44</v>
      </c>
      <c r="X185" s="5"/>
    </row>
    <row r="186" spans="1:24" ht="22.5" hidden="1" x14ac:dyDescent="0.25">
      <c r="A186" s="3">
        <v>185</v>
      </c>
      <c r="B186" s="4" t="s">
        <v>29726</v>
      </c>
      <c r="C186" s="5" t="s">
        <v>29</v>
      </c>
      <c r="D186" s="5" t="s">
        <v>29727</v>
      </c>
      <c r="E186" s="5" t="s">
        <v>29728</v>
      </c>
      <c r="F186" s="5" t="s">
        <v>25260</v>
      </c>
      <c r="G186" s="5" t="s">
        <v>25261</v>
      </c>
      <c r="H186" s="5" t="s">
        <v>5790</v>
      </c>
      <c r="I186" s="5">
        <v>10</v>
      </c>
      <c r="J186" s="5" t="s">
        <v>35</v>
      </c>
      <c r="K186" s="6">
        <v>1850</v>
      </c>
      <c r="L186" s="6">
        <v>18500</v>
      </c>
      <c r="M186" s="5" t="s">
        <v>29732</v>
      </c>
      <c r="N186" s="5" t="s">
        <v>37</v>
      </c>
      <c r="O186" s="5" t="s">
        <v>29733</v>
      </c>
      <c r="P186" s="5" t="s">
        <v>29734</v>
      </c>
      <c r="Q186" s="5">
        <v>3</v>
      </c>
      <c r="R186" s="5" t="s">
        <v>24901</v>
      </c>
      <c r="S186" s="5" t="s">
        <v>6492</v>
      </c>
      <c r="T186" s="5" t="s">
        <v>42</v>
      </c>
      <c r="U186" s="5" t="s">
        <v>43</v>
      </c>
      <c r="V186" s="5"/>
      <c r="W186" s="5" t="s">
        <v>44</v>
      </c>
      <c r="X186" s="5"/>
    </row>
    <row r="187" spans="1:24" ht="22.5" hidden="1" x14ac:dyDescent="0.25">
      <c r="A187" s="3">
        <v>186</v>
      </c>
      <c r="B187" s="4" t="s">
        <v>29726</v>
      </c>
      <c r="C187" s="5" t="s">
        <v>29</v>
      </c>
      <c r="D187" s="5" t="s">
        <v>29727</v>
      </c>
      <c r="E187" s="5" t="s">
        <v>29728</v>
      </c>
      <c r="F187" s="5" t="s">
        <v>25273</v>
      </c>
      <c r="G187" s="5" t="s">
        <v>25274</v>
      </c>
      <c r="H187" s="5" t="s">
        <v>5790</v>
      </c>
      <c r="I187" s="5">
        <v>10</v>
      </c>
      <c r="J187" s="5" t="s">
        <v>35</v>
      </c>
      <c r="K187" s="6">
        <v>1950</v>
      </c>
      <c r="L187" s="6">
        <v>19500</v>
      </c>
      <c r="M187" s="5" t="s">
        <v>29729</v>
      </c>
      <c r="N187" s="5" t="s">
        <v>37</v>
      </c>
      <c r="O187" s="5" t="s">
        <v>29730</v>
      </c>
      <c r="P187" s="5" t="s">
        <v>28608</v>
      </c>
      <c r="Q187" s="5">
        <v>10</v>
      </c>
      <c r="R187" s="5" t="s">
        <v>24901</v>
      </c>
      <c r="S187" s="5" t="s">
        <v>6492</v>
      </c>
      <c r="T187" s="5" t="s">
        <v>42</v>
      </c>
      <c r="U187" s="5" t="s">
        <v>43</v>
      </c>
      <c r="V187" s="5"/>
      <c r="W187" s="5" t="s">
        <v>44</v>
      </c>
      <c r="X187" s="5"/>
    </row>
    <row r="188" spans="1:24" ht="22.5" hidden="1" x14ac:dyDescent="0.25">
      <c r="A188" s="3">
        <v>187</v>
      </c>
      <c r="B188" s="4" t="s">
        <v>29726</v>
      </c>
      <c r="C188" s="5" t="s">
        <v>29</v>
      </c>
      <c r="D188" s="5" t="s">
        <v>29727</v>
      </c>
      <c r="E188" s="5" t="s">
        <v>29728</v>
      </c>
      <c r="F188" s="5" t="s">
        <v>25276</v>
      </c>
      <c r="G188" s="5" t="s">
        <v>7812</v>
      </c>
      <c r="H188" s="5" t="s">
        <v>5790</v>
      </c>
      <c r="I188" s="5">
        <v>5</v>
      </c>
      <c r="J188" s="5" t="s">
        <v>35</v>
      </c>
      <c r="K188" s="6">
        <v>1600</v>
      </c>
      <c r="L188" s="6">
        <v>8000</v>
      </c>
      <c r="M188" s="5" t="s">
        <v>29729</v>
      </c>
      <c r="N188" s="5" t="s">
        <v>37</v>
      </c>
      <c r="O188" s="5" t="s">
        <v>29730</v>
      </c>
      <c r="P188" s="5" t="s">
        <v>28608</v>
      </c>
      <c r="Q188" s="5">
        <v>5</v>
      </c>
      <c r="R188" s="5" t="s">
        <v>24901</v>
      </c>
      <c r="S188" s="5" t="s">
        <v>6492</v>
      </c>
      <c r="T188" s="5" t="s">
        <v>42</v>
      </c>
      <c r="U188" s="5" t="s">
        <v>43</v>
      </c>
      <c r="V188" s="5"/>
      <c r="W188" s="5" t="s">
        <v>44</v>
      </c>
      <c r="X188" s="5"/>
    </row>
    <row r="189" spans="1:24" ht="33.75" x14ac:dyDescent="0.25">
      <c r="A189" s="3">
        <v>188</v>
      </c>
      <c r="B189" s="4" t="s">
        <v>4438</v>
      </c>
      <c r="C189" s="5" t="s">
        <v>29</v>
      </c>
      <c r="D189" s="5" t="s">
        <v>4439</v>
      </c>
      <c r="E189" s="5" t="s">
        <v>4440</v>
      </c>
      <c r="F189" s="5" t="s">
        <v>2645</v>
      </c>
      <c r="G189" s="5" t="s">
        <v>2646</v>
      </c>
      <c r="H189" s="5" t="s">
        <v>1572</v>
      </c>
      <c r="I189" s="5">
        <v>10</v>
      </c>
      <c r="J189" s="5" t="s">
        <v>35</v>
      </c>
      <c r="K189" s="6">
        <v>1725.9</v>
      </c>
      <c r="L189" s="6">
        <v>17259</v>
      </c>
      <c r="M189" s="5" t="s">
        <v>4441</v>
      </c>
      <c r="N189" s="5" t="s">
        <v>2648</v>
      </c>
      <c r="O189" s="5" t="s">
        <v>4442</v>
      </c>
      <c r="P189" s="5" t="s">
        <v>4381</v>
      </c>
      <c r="Q189" s="5">
        <v>4</v>
      </c>
      <c r="R189" s="5" t="s">
        <v>483</v>
      </c>
      <c r="S189" s="5" t="s">
        <v>484</v>
      </c>
      <c r="T189" s="5" t="s">
        <v>42</v>
      </c>
      <c r="U189" s="5" t="s">
        <v>159</v>
      </c>
      <c r="V189" s="5"/>
      <c r="W189" s="5" t="s">
        <v>44</v>
      </c>
      <c r="X189" s="5"/>
    </row>
    <row r="190" spans="1:24" ht="33.75" x14ac:dyDescent="0.25">
      <c r="A190" s="3">
        <v>189</v>
      </c>
      <c r="B190" s="4" t="s">
        <v>4438</v>
      </c>
      <c r="C190" s="5" t="s">
        <v>29</v>
      </c>
      <c r="D190" s="5" t="s">
        <v>4439</v>
      </c>
      <c r="E190" s="5" t="s">
        <v>4440</v>
      </c>
      <c r="F190" s="5" t="s">
        <v>2645</v>
      </c>
      <c r="G190" s="5" t="s">
        <v>2646</v>
      </c>
      <c r="H190" s="5" t="s">
        <v>1572</v>
      </c>
      <c r="I190" s="5">
        <v>10</v>
      </c>
      <c r="J190" s="5" t="s">
        <v>35</v>
      </c>
      <c r="K190" s="6">
        <v>1725.9</v>
      </c>
      <c r="L190" s="6">
        <v>17259</v>
      </c>
      <c r="M190" s="5" t="s">
        <v>4443</v>
      </c>
      <c r="N190" s="5" t="s">
        <v>2794</v>
      </c>
      <c r="O190" s="5" t="s">
        <v>4444</v>
      </c>
      <c r="P190" s="5" t="s">
        <v>4384</v>
      </c>
      <c r="Q190" s="5">
        <v>6</v>
      </c>
      <c r="R190" s="5" t="s">
        <v>483</v>
      </c>
      <c r="S190" s="5" t="s">
        <v>484</v>
      </c>
      <c r="T190" s="5" t="s">
        <v>42</v>
      </c>
      <c r="U190" s="5" t="s">
        <v>159</v>
      </c>
      <c r="V190" s="5"/>
      <c r="W190" s="5" t="s">
        <v>44</v>
      </c>
      <c r="X190" s="5"/>
    </row>
    <row r="191" spans="1:24" ht="22.5" hidden="1" x14ac:dyDescent="0.25">
      <c r="A191" s="3">
        <v>190</v>
      </c>
      <c r="B191" s="4" t="s">
        <v>29735</v>
      </c>
      <c r="C191" s="5" t="s">
        <v>29</v>
      </c>
      <c r="D191" s="5" t="s">
        <v>29736</v>
      </c>
      <c r="E191" s="5" t="s">
        <v>29728</v>
      </c>
      <c r="F191" s="5" t="s">
        <v>29737</v>
      </c>
      <c r="G191" s="5" t="s">
        <v>29738</v>
      </c>
      <c r="H191" s="5" t="s">
        <v>119</v>
      </c>
      <c r="I191" s="5">
        <v>2</v>
      </c>
      <c r="J191" s="5" t="s">
        <v>35</v>
      </c>
      <c r="K191" s="6">
        <v>15000</v>
      </c>
      <c r="L191" s="6">
        <v>30000</v>
      </c>
      <c r="M191" s="5" t="s">
        <v>29739</v>
      </c>
      <c r="N191" s="5" t="s">
        <v>29740</v>
      </c>
      <c r="O191" s="5" t="s">
        <v>29741</v>
      </c>
      <c r="P191" s="5" t="s">
        <v>29742</v>
      </c>
      <c r="Q191" s="5">
        <v>2</v>
      </c>
      <c r="R191" s="5" t="s">
        <v>25672</v>
      </c>
      <c r="S191" s="5" t="s">
        <v>6005</v>
      </c>
      <c r="T191" s="5" t="s">
        <v>42</v>
      </c>
      <c r="U191" s="5" t="s">
        <v>43</v>
      </c>
      <c r="V191" s="5"/>
      <c r="W191" s="5" t="s">
        <v>44</v>
      </c>
      <c r="X191" s="5"/>
    </row>
    <row r="192" spans="1:24" ht="22.5" hidden="1" x14ac:dyDescent="0.25">
      <c r="A192" s="3">
        <v>191</v>
      </c>
      <c r="B192" s="4" t="s">
        <v>29743</v>
      </c>
      <c r="C192" s="5" t="s">
        <v>29</v>
      </c>
      <c r="D192" s="5" t="s">
        <v>29744</v>
      </c>
      <c r="E192" s="5" t="s">
        <v>29745</v>
      </c>
      <c r="F192" s="5" t="s">
        <v>29746</v>
      </c>
      <c r="G192" s="5" t="s">
        <v>29747</v>
      </c>
      <c r="H192" s="5" t="s">
        <v>232</v>
      </c>
      <c r="I192" s="5">
        <v>1</v>
      </c>
      <c r="J192" s="5" t="s">
        <v>35</v>
      </c>
      <c r="K192" s="6">
        <v>21000</v>
      </c>
      <c r="L192" s="6">
        <v>21000</v>
      </c>
      <c r="M192" s="5" t="s">
        <v>29748</v>
      </c>
      <c r="N192" s="5" t="s">
        <v>29749</v>
      </c>
      <c r="O192" s="5" t="s">
        <v>29750</v>
      </c>
      <c r="P192" s="5" t="s">
        <v>4645</v>
      </c>
      <c r="Q192" s="5">
        <v>1</v>
      </c>
      <c r="R192" s="5" t="s">
        <v>29751</v>
      </c>
      <c r="S192" s="5" t="s">
        <v>29752</v>
      </c>
      <c r="T192" s="5" t="s">
        <v>42</v>
      </c>
      <c r="U192" s="5" t="s">
        <v>43</v>
      </c>
      <c r="V192" s="5"/>
      <c r="W192" s="5" t="s">
        <v>44</v>
      </c>
      <c r="X192" s="5"/>
    </row>
    <row r="193" spans="1:24" ht="22.5" hidden="1" x14ac:dyDescent="0.25">
      <c r="A193" s="3">
        <v>192</v>
      </c>
      <c r="B193" s="4" t="s">
        <v>29753</v>
      </c>
      <c r="C193" s="5" t="s">
        <v>29</v>
      </c>
      <c r="D193" s="5" t="s">
        <v>29754</v>
      </c>
      <c r="E193" s="5" t="s">
        <v>29728</v>
      </c>
      <c r="F193" s="5" t="s">
        <v>24971</v>
      </c>
      <c r="G193" s="5" t="s">
        <v>24972</v>
      </c>
      <c r="H193" s="5" t="s">
        <v>34</v>
      </c>
      <c r="I193" s="5">
        <v>3</v>
      </c>
      <c r="J193" s="5" t="s">
        <v>35</v>
      </c>
      <c r="K193" s="6">
        <v>9500</v>
      </c>
      <c r="L193" s="6">
        <v>28500</v>
      </c>
      <c r="M193" s="5" t="s">
        <v>29755</v>
      </c>
      <c r="N193" s="5" t="s">
        <v>37</v>
      </c>
      <c r="O193" s="5" t="s">
        <v>29756</v>
      </c>
      <c r="P193" s="5" t="s">
        <v>28968</v>
      </c>
      <c r="Q193" s="5">
        <v>3</v>
      </c>
      <c r="R193" s="5" t="s">
        <v>24969</v>
      </c>
      <c r="S193" s="5" t="s">
        <v>24970</v>
      </c>
      <c r="T193" s="5" t="s">
        <v>42</v>
      </c>
      <c r="U193" s="5" t="s">
        <v>43</v>
      </c>
      <c r="V193" s="5"/>
      <c r="W193" s="5" t="s">
        <v>44</v>
      </c>
      <c r="X193" s="5"/>
    </row>
    <row r="194" spans="1:24" ht="22.5" hidden="1" x14ac:dyDescent="0.25">
      <c r="A194" s="3">
        <v>193</v>
      </c>
      <c r="B194" s="4" t="s">
        <v>29743</v>
      </c>
      <c r="C194" s="5" t="s">
        <v>29</v>
      </c>
      <c r="D194" s="5" t="s">
        <v>29744</v>
      </c>
      <c r="E194" s="5" t="s">
        <v>29745</v>
      </c>
      <c r="F194" s="5" t="s">
        <v>29757</v>
      </c>
      <c r="G194" s="5" t="s">
        <v>29758</v>
      </c>
      <c r="H194" s="5" t="s">
        <v>232</v>
      </c>
      <c r="I194" s="5">
        <v>2</v>
      </c>
      <c r="J194" s="5" t="s">
        <v>35</v>
      </c>
      <c r="K194" s="6">
        <v>41500</v>
      </c>
      <c r="L194" s="6">
        <v>83000</v>
      </c>
      <c r="M194" s="5" t="s">
        <v>29748</v>
      </c>
      <c r="N194" s="5" t="s">
        <v>29759</v>
      </c>
      <c r="O194" s="5" t="s">
        <v>29750</v>
      </c>
      <c r="P194" s="5" t="s">
        <v>4645</v>
      </c>
      <c r="Q194" s="5">
        <v>2</v>
      </c>
      <c r="R194" s="5" t="s">
        <v>29751</v>
      </c>
      <c r="S194" s="5" t="s">
        <v>29752</v>
      </c>
      <c r="T194" s="5" t="s">
        <v>42</v>
      </c>
      <c r="U194" s="5" t="s">
        <v>43</v>
      </c>
      <c r="V194" s="5"/>
      <c r="W194" s="5" t="s">
        <v>44</v>
      </c>
      <c r="X194" s="5"/>
    </row>
    <row r="195" spans="1:24" ht="22.5" hidden="1" x14ac:dyDescent="0.25">
      <c r="A195" s="3">
        <v>194</v>
      </c>
      <c r="B195" s="4" t="s">
        <v>29760</v>
      </c>
      <c r="C195" s="5" t="s">
        <v>29</v>
      </c>
      <c r="D195" s="5" t="s">
        <v>29761</v>
      </c>
      <c r="E195" s="5" t="s">
        <v>29745</v>
      </c>
      <c r="F195" s="5" t="s">
        <v>29762</v>
      </c>
      <c r="G195" s="5" t="s">
        <v>29763</v>
      </c>
      <c r="H195" s="5" t="s">
        <v>5790</v>
      </c>
      <c r="I195" s="5">
        <v>10</v>
      </c>
      <c r="J195" s="5" t="s">
        <v>35</v>
      </c>
      <c r="K195" s="6">
        <v>9250</v>
      </c>
      <c r="L195" s="6">
        <v>92500</v>
      </c>
      <c r="M195" s="5" t="s">
        <v>29764</v>
      </c>
      <c r="N195" s="5" t="s">
        <v>856</v>
      </c>
      <c r="O195" s="5" t="s">
        <v>29765</v>
      </c>
      <c r="P195" s="5" t="s">
        <v>29766</v>
      </c>
      <c r="Q195" s="5">
        <v>10</v>
      </c>
      <c r="R195" s="5" t="s">
        <v>29751</v>
      </c>
      <c r="S195" s="5" t="s">
        <v>29752</v>
      </c>
      <c r="T195" s="5" t="s">
        <v>42</v>
      </c>
      <c r="U195" s="5" t="s">
        <v>43</v>
      </c>
      <c r="V195" s="5"/>
      <c r="W195" s="5" t="s">
        <v>44</v>
      </c>
      <c r="X195" s="5"/>
    </row>
    <row r="196" spans="1:24" ht="22.5" hidden="1" x14ac:dyDescent="0.25">
      <c r="A196" s="3">
        <v>195</v>
      </c>
      <c r="B196" s="4" t="s">
        <v>29767</v>
      </c>
      <c r="C196" s="5" t="s">
        <v>29</v>
      </c>
      <c r="D196" s="5" t="s">
        <v>29768</v>
      </c>
      <c r="E196" s="5" t="s">
        <v>4440</v>
      </c>
      <c r="F196" s="5" t="s">
        <v>29769</v>
      </c>
      <c r="G196" s="5" t="s">
        <v>29770</v>
      </c>
      <c r="H196" s="5" t="s">
        <v>5790</v>
      </c>
      <c r="I196" s="5">
        <v>20</v>
      </c>
      <c r="J196" s="5" t="s">
        <v>35</v>
      </c>
      <c r="K196" s="6">
        <v>550</v>
      </c>
      <c r="L196" s="6">
        <v>11000</v>
      </c>
      <c r="M196" s="5" t="s">
        <v>29771</v>
      </c>
      <c r="N196" s="5" t="s">
        <v>856</v>
      </c>
      <c r="O196" s="5" t="s">
        <v>29772</v>
      </c>
      <c r="P196" s="5" t="s">
        <v>4314</v>
      </c>
      <c r="Q196" s="5">
        <v>20</v>
      </c>
      <c r="R196" s="5" t="s">
        <v>24901</v>
      </c>
      <c r="S196" s="5" t="s">
        <v>6492</v>
      </c>
      <c r="T196" s="5" t="s">
        <v>42</v>
      </c>
      <c r="U196" s="5" t="s">
        <v>43</v>
      </c>
      <c r="V196" s="5"/>
      <c r="W196" s="5" t="s">
        <v>44</v>
      </c>
      <c r="X196" s="5"/>
    </row>
    <row r="197" spans="1:24" ht="22.5" hidden="1" x14ac:dyDescent="0.25">
      <c r="A197" s="3">
        <v>196</v>
      </c>
      <c r="B197" s="4" t="s">
        <v>29760</v>
      </c>
      <c r="C197" s="5" t="s">
        <v>29</v>
      </c>
      <c r="D197" s="5" t="s">
        <v>29761</v>
      </c>
      <c r="E197" s="5" t="s">
        <v>29745</v>
      </c>
      <c r="F197" s="5" t="s">
        <v>29773</v>
      </c>
      <c r="G197" s="5" t="s">
        <v>29774</v>
      </c>
      <c r="H197" s="5" t="s">
        <v>5790</v>
      </c>
      <c r="I197" s="5">
        <v>10</v>
      </c>
      <c r="J197" s="5" t="s">
        <v>35</v>
      </c>
      <c r="K197" s="6">
        <v>9500</v>
      </c>
      <c r="L197" s="6">
        <v>95000</v>
      </c>
      <c r="M197" s="5" t="s">
        <v>29764</v>
      </c>
      <c r="N197" s="5" t="s">
        <v>856</v>
      </c>
      <c r="O197" s="5" t="s">
        <v>29765</v>
      </c>
      <c r="P197" s="5" t="s">
        <v>29766</v>
      </c>
      <c r="Q197" s="5">
        <v>10</v>
      </c>
      <c r="R197" s="5" t="s">
        <v>29751</v>
      </c>
      <c r="S197" s="5" t="s">
        <v>29752</v>
      </c>
      <c r="T197" s="5" t="s">
        <v>42</v>
      </c>
      <c r="U197" s="5" t="s">
        <v>43</v>
      </c>
      <c r="V197" s="5"/>
      <c r="W197" s="5" t="s">
        <v>44</v>
      </c>
      <c r="X197" s="5"/>
    </row>
    <row r="198" spans="1:24" ht="22.5" hidden="1" x14ac:dyDescent="0.25">
      <c r="A198" s="3">
        <v>197</v>
      </c>
      <c r="B198" s="4" t="s">
        <v>29775</v>
      </c>
      <c r="C198" s="5" t="s">
        <v>29</v>
      </c>
      <c r="D198" s="5" t="s">
        <v>29776</v>
      </c>
      <c r="E198" s="5" t="s">
        <v>4447</v>
      </c>
      <c r="F198" s="5" t="s">
        <v>24718</v>
      </c>
      <c r="G198" s="5" t="s">
        <v>24719</v>
      </c>
      <c r="H198" s="5" t="s">
        <v>119</v>
      </c>
      <c r="I198" s="5">
        <v>8</v>
      </c>
      <c r="J198" s="5" t="s">
        <v>35</v>
      </c>
      <c r="K198" s="6">
        <v>23500</v>
      </c>
      <c r="L198" s="6">
        <v>188000</v>
      </c>
      <c r="M198" s="5" t="s">
        <v>29777</v>
      </c>
      <c r="N198" s="5" t="s">
        <v>29778</v>
      </c>
      <c r="O198" s="5" t="s">
        <v>29779</v>
      </c>
      <c r="P198" s="5" t="s">
        <v>28968</v>
      </c>
      <c r="Q198" s="5">
        <v>4</v>
      </c>
      <c r="R198" s="5" t="s">
        <v>483</v>
      </c>
      <c r="S198" s="5" t="s">
        <v>484</v>
      </c>
      <c r="T198" s="5" t="s">
        <v>42</v>
      </c>
      <c r="U198" s="5" t="s">
        <v>43</v>
      </c>
      <c r="V198" s="5"/>
      <c r="W198" s="5" t="s">
        <v>44</v>
      </c>
      <c r="X198" s="5"/>
    </row>
    <row r="199" spans="1:24" ht="33.75" x14ac:dyDescent="0.25">
      <c r="A199" s="3">
        <v>198</v>
      </c>
      <c r="B199" s="4" t="s">
        <v>4445</v>
      </c>
      <c r="C199" s="5" t="s">
        <v>29</v>
      </c>
      <c r="D199" s="5" t="s">
        <v>4446</v>
      </c>
      <c r="E199" s="5" t="s">
        <v>4447</v>
      </c>
      <c r="F199" s="5" t="s">
        <v>1678</v>
      </c>
      <c r="G199" s="5" t="s">
        <v>1679</v>
      </c>
      <c r="H199" s="5" t="s">
        <v>1680</v>
      </c>
      <c r="I199" s="5">
        <v>10000</v>
      </c>
      <c r="J199" s="5" t="s">
        <v>35</v>
      </c>
      <c r="K199" s="6">
        <v>0.7</v>
      </c>
      <c r="L199" s="6">
        <v>7000</v>
      </c>
      <c r="M199" s="5" t="s">
        <v>4448</v>
      </c>
      <c r="N199" s="5" t="s">
        <v>3469</v>
      </c>
      <c r="O199" s="5" t="s">
        <v>4449</v>
      </c>
      <c r="P199" s="5" t="s">
        <v>4279</v>
      </c>
      <c r="Q199" s="5">
        <v>10000</v>
      </c>
      <c r="R199" s="5" t="s">
        <v>828</v>
      </c>
      <c r="S199" s="5" t="s">
        <v>829</v>
      </c>
      <c r="T199" s="5" t="s">
        <v>42</v>
      </c>
      <c r="U199" s="5" t="s">
        <v>159</v>
      </c>
      <c r="V199" s="5"/>
      <c r="W199" s="5" t="s">
        <v>44</v>
      </c>
      <c r="X199" s="5"/>
    </row>
    <row r="200" spans="1:24" ht="33.75" x14ac:dyDescent="0.25">
      <c r="A200" s="3">
        <v>199</v>
      </c>
      <c r="B200" s="4" t="s">
        <v>4450</v>
      </c>
      <c r="C200" s="5" t="s">
        <v>29</v>
      </c>
      <c r="D200" s="5" t="s">
        <v>4451</v>
      </c>
      <c r="E200" s="5" t="s">
        <v>4452</v>
      </c>
      <c r="F200" s="5" t="s">
        <v>4239</v>
      </c>
      <c r="G200" s="5" t="s">
        <v>4240</v>
      </c>
      <c r="H200" s="5" t="s">
        <v>604</v>
      </c>
      <c r="I200" s="5">
        <v>1120</v>
      </c>
      <c r="J200" s="5" t="s">
        <v>35</v>
      </c>
      <c r="K200" s="6">
        <v>36.130000000000003</v>
      </c>
      <c r="L200" s="6">
        <v>40465.599999999999</v>
      </c>
      <c r="M200" s="5" t="s">
        <v>4453</v>
      </c>
      <c r="N200" s="5" t="s">
        <v>4242</v>
      </c>
      <c r="O200" s="5" t="s">
        <v>4454</v>
      </c>
      <c r="P200" s="5" t="s">
        <v>4455</v>
      </c>
      <c r="Q200" s="5">
        <v>1120</v>
      </c>
      <c r="R200" s="5" t="s">
        <v>828</v>
      </c>
      <c r="S200" s="5" t="s">
        <v>829</v>
      </c>
      <c r="T200" s="5" t="s">
        <v>42</v>
      </c>
      <c r="U200" s="5" t="s">
        <v>159</v>
      </c>
      <c r="V200" s="5"/>
      <c r="W200" s="5" t="s">
        <v>44</v>
      </c>
      <c r="X200" s="5"/>
    </row>
    <row r="201" spans="1:24" ht="33.75" x14ac:dyDescent="0.25">
      <c r="A201" s="3">
        <v>200</v>
      </c>
      <c r="B201" s="4" t="s">
        <v>4450</v>
      </c>
      <c r="C201" s="5" t="s">
        <v>29</v>
      </c>
      <c r="D201" s="5" t="s">
        <v>4451</v>
      </c>
      <c r="E201" s="5" t="s">
        <v>4452</v>
      </c>
      <c r="F201" s="5" t="s">
        <v>2212</v>
      </c>
      <c r="G201" s="5" t="s">
        <v>2213</v>
      </c>
      <c r="H201" s="5" t="s">
        <v>604</v>
      </c>
      <c r="I201" s="5">
        <v>1680</v>
      </c>
      <c r="J201" s="5" t="s">
        <v>35</v>
      </c>
      <c r="K201" s="6">
        <v>49</v>
      </c>
      <c r="L201" s="6">
        <v>82320</v>
      </c>
      <c r="M201" s="5" t="s">
        <v>4453</v>
      </c>
      <c r="N201" s="5" t="s">
        <v>3792</v>
      </c>
      <c r="O201" s="5" t="s">
        <v>4454</v>
      </c>
      <c r="P201" s="5" t="s">
        <v>4455</v>
      </c>
      <c r="Q201" s="5">
        <v>1680</v>
      </c>
      <c r="R201" s="5" t="s">
        <v>828</v>
      </c>
      <c r="S201" s="5" t="s">
        <v>829</v>
      </c>
      <c r="T201" s="5" t="s">
        <v>42</v>
      </c>
      <c r="U201" s="5" t="s">
        <v>159</v>
      </c>
      <c r="V201" s="5"/>
      <c r="W201" s="5" t="s">
        <v>44</v>
      </c>
      <c r="X201" s="5"/>
    </row>
    <row r="202" spans="1:24" ht="33.75" x14ac:dyDescent="0.25">
      <c r="A202" s="3">
        <v>201</v>
      </c>
      <c r="B202" s="4" t="s">
        <v>4450</v>
      </c>
      <c r="C202" s="5" t="s">
        <v>29</v>
      </c>
      <c r="D202" s="5" t="s">
        <v>4451</v>
      </c>
      <c r="E202" s="5" t="s">
        <v>4452</v>
      </c>
      <c r="F202" s="5" t="s">
        <v>1883</v>
      </c>
      <c r="G202" s="5" t="s">
        <v>1884</v>
      </c>
      <c r="H202" s="5" t="s">
        <v>1885</v>
      </c>
      <c r="I202" s="5">
        <v>3360</v>
      </c>
      <c r="J202" s="5" t="s">
        <v>35</v>
      </c>
      <c r="K202" s="6">
        <v>43.5</v>
      </c>
      <c r="L202" s="6">
        <v>146160</v>
      </c>
      <c r="M202" s="5" t="s">
        <v>4453</v>
      </c>
      <c r="N202" s="5" t="s">
        <v>4456</v>
      </c>
      <c r="O202" s="5" t="s">
        <v>4454</v>
      </c>
      <c r="P202" s="5" t="s">
        <v>4455</v>
      </c>
      <c r="Q202" s="5">
        <v>360</v>
      </c>
      <c r="R202" s="5" t="s">
        <v>828</v>
      </c>
      <c r="S202" s="5" t="s">
        <v>829</v>
      </c>
      <c r="T202" s="5" t="s">
        <v>42</v>
      </c>
      <c r="U202" s="5" t="s">
        <v>159</v>
      </c>
      <c r="V202" s="5"/>
      <c r="W202" s="5" t="s">
        <v>44</v>
      </c>
      <c r="X202" s="5"/>
    </row>
    <row r="203" spans="1:24" ht="33.75" x14ac:dyDescent="0.25">
      <c r="A203" s="3">
        <v>202</v>
      </c>
      <c r="B203" s="4" t="s">
        <v>4450</v>
      </c>
      <c r="C203" s="5" t="s">
        <v>29</v>
      </c>
      <c r="D203" s="5" t="s">
        <v>4451</v>
      </c>
      <c r="E203" s="5" t="s">
        <v>4452</v>
      </c>
      <c r="F203" s="5" t="s">
        <v>4368</v>
      </c>
      <c r="G203" s="5" t="s">
        <v>4369</v>
      </c>
      <c r="H203" s="5" t="s">
        <v>604</v>
      </c>
      <c r="I203" s="5">
        <v>1120</v>
      </c>
      <c r="J203" s="5" t="s">
        <v>35</v>
      </c>
      <c r="K203" s="6">
        <v>48.15</v>
      </c>
      <c r="L203" s="6">
        <v>53928</v>
      </c>
      <c r="M203" s="5" t="s">
        <v>4453</v>
      </c>
      <c r="N203" s="5" t="s">
        <v>4019</v>
      </c>
      <c r="O203" s="5" t="s">
        <v>4454</v>
      </c>
      <c r="P203" s="5" t="s">
        <v>4455</v>
      </c>
      <c r="Q203" s="5">
        <v>1120</v>
      </c>
      <c r="R203" s="5" t="s">
        <v>828</v>
      </c>
      <c r="S203" s="5" t="s">
        <v>829</v>
      </c>
      <c r="T203" s="5" t="s">
        <v>42</v>
      </c>
      <c r="U203" s="5" t="s">
        <v>159</v>
      </c>
      <c r="V203" s="5"/>
      <c r="W203" s="5" t="s">
        <v>44</v>
      </c>
      <c r="X203" s="5"/>
    </row>
    <row r="204" spans="1:24" ht="33.75" x14ac:dyDescent="0.25">
      <c r="A204" s="3">
        <v>203</v>
      </c>
      <c r="B204" s="4" t="s">
        <v>4450</v>
      </c>
      <c r="C204" s="5" t="s">
        <v>29</v>
      </c>
      <c r="D204" s="5" t="s">
        <v>4451</v>
      </c>
      <c r="E204" s="5" t="s">
        <v>4452</v>
      </c>
      <c r="F204" s="5" t="s">
        <v>1883</v>
      </c>
      <c r="G204" s="5" t="s">
        <v>1884</v>
      </c>
      <c r="H204" s="5" t="s">
        <v>1885</v>
      </c>
      <c r="I204" s="5">
        <v>3360</v>
      </c>
      <c r="J204" s="5" t="s">
        <v>35</v>
      </c>
      <c r="K204" s="6">
        <v>43.5</v>
      </c>
      <c r="L204" s="6">
        <v>146160</v>
      </c>
      <c r="M204" s="5" t="s">
        <v>4453</v>
      </c>
      <c r="N204" s="5" t="s">
        <v>4457</v>
      </c>
      <c r="O204" s="5" t="s">
        <v>4454</v>
      </c>
      <c r="P204" s="5" t="s">
        <v>4455</v>
      </c>
      <c r="Q204" s="5">
        <v>3000</v>
      </c>
      <c r="R204" s="5" t="s">
        <v>828</v>
      </c>
      <c r="S204" s="5" t="s">
        <v>829</v>
      </c>
      <c r="T204" s="5" t="s">
        <v>42</v>
      </c>
      <c r="U204" s="5" t="s">
        <v>159</v>
      </c>
      <c r="V204" s="5"/>
      <c r="W204" s="5" t="s">
        <v>44</v>
      </c>
      <c r="X204" s="5"/>
    </row>
    <row r="205" spans="1:24" ht="33.75" x14ac:dyDescent="0.25">
      <c r="A205" s="3">
        <v>204</v>
      </c>
      <c r="B205" s="4" t="s">
        <v>4450</v>
      </c>
      <c r="C205" s="5" t="s">
        <v>29</v>
      </c>
      <c r="D205" s="5" t="s">
        <v>4451</v>
      </c>
      <c r="E205" s="5" t="s">
        <v>4452</v>
      </c>
      <c r="F205" s="5" t="s">
        <v>1152</v>
      </c>
      <c r="G205" s="5" t="s">
        <v>1153</v>
      </c>
      <c r="H205" s="5" t="s">
        <v>459</v>
      </c>
      <c r="I205" s="5">
        <v>20000</v>
      </c>
      <c r="J205" s="5" t="s">
        <v>35</v>
      </c>
      <c r="K205" s="6">
        <v>0.65</v>
      </c>
      <c r="L205" s="6">
        <v>13000</v>
      </c>
      <c r="M205" s="5" t="s">
        <v>4458</v>
      </c>
      <c r="N205" s="5" t="s">
        <v>4459</v>
      </c>
      <c r="O205" s="5" t="s">
        <v>4405</v>
      </c>
      <c r="P205" s="5" t="s">
        <v>4279</v>
      </c>
      <c r="Q205" s="5">
        <v>19600</v>
      </c>
      <c r="R205" s="5" t="s">
        <v>828</v>
      </c>
      <c r="S205" s="5" t="s">
        <v>829</v>
      </c>
      <c r="T205" s="5" t="s">
        <v>42</v>
      </c>
      <c r="U205" s="5" t="s">
        <v>159</v>
      </c>
      <c r="V205" s="5"/>
      <c r="W205" s="5" t="s">
        <v>44</v>
      </c>
      <c r="X205" s="5"/>
    </row>
    <row r="206" spans="1:24" ht="33.75" x14ac:dyDescent="0.25">
      <c r="A206" s="3">
        <v>205</v>
      </c>
      <c r="B206" s="4" t="s">
        <v>4450</v>
      </c>
      <c r="C206" s="5" t="s">
        <v>29</v>
      </c>
      <c r="D206" s="5" t="s">
        <v>4451</v>
      </c>
      <c r="E206" s="5" t="s">
        <v>4452</v>
      </c>
      <c r="F206" s="5" t="s">
        <v>1152</v>
      </c>
      <c r="G206" s="5" t="s">
        <v>1153</v>
      </c>
      <c r="H206" s="5" t="s">
        <v>459</v>
      </c>
      <c r="I206" s="5">
        <v>20000</v>
      </c>
      <c r="J206" s="5" t="s">
        <v>35</v>
      </c>
      <c r="K206" s="6">
        <v>0.65</v>
      </c>
      <c r="L206" s="6">
        <v>13000</v>
      </c>
      <c r="M206" s="5" t="s">
        <v>4458</v>
      </c>
      <c r="N206" s="5" t="s">
        <v>4460</v>
      </c>
      <c r="O206" s="5" t="s">
        <v>4405</v>
      </c>
      <c r="P206" s="5" t="s">
        <v>4279</v>
      </c>
      <c r="Q206" s="5">
        <v>400</v>
      </c>
      <c r="R206" s="5" t="s">
        <v>828</v>
      </c>
      <c r="S206" s="5" t="s">
        <v>829</v>
      </c>
      <c r="T206" s="5" t="s">
        <v>42</v>
      </c>
      <c r="U206" s="5" t="s">
        <v>159</v>
      </c>
      <c r="V206" s="5"/>
      <c r="W206" s="5" t="s">
        <v>44</v>
      </c>
      <c r="X206" s="5"/>
    </row>
    <row r="207" spans="1:24" ht="33.75" x14ac:dyDescent="0.25">
      <c r="A207" s="3">
        <v>206</v>
      </c>
      <c r="B207" s="4" t="s">
        <v>4461</v>
      </c>
      <c r="C207" s="5" t="s">
        <v>29</v>
      </c>
      <c r="D207" s="5" t="s">
        <v>4462</v>
      </c>
      <c r="E207" s="5" t="s">
        <v>4463</v>
      </c>
      <c r="F207" s="5" t="s">
        <v>1733</v>
      </c>
      <c r="G207" s="5" t="s">
        <v>1734</v>
      </c>
      <c r="H207" s="5" t="s">
        <v>697</v>
      </c>
      <c r="I207" s="5">
        <v>2800</v>
      </c>
      <c r="J207" s="5" t="s">
        <v>35</v>
      </c>
      <c r="K207" s="6">
        <v>2.3214199999999998</v>
      </c>
      <c r="L207" s="6">
        <v>6499.9759999999997</v>
      </c>
      <c r="M207" s="5" t="s">
        <v>4464</v>
      </c>
      <c r="N207" s="5" t="s">
        <v>4465</v>
      </c>
      <c r="O207" s="5" t="s">
        <v>4466</v>
      </c>
      <c r="P207" s="5" t="s">
        <v>4384</v>
      </c>
      <c r="Q207" s="5">
        <v>2800</v>
      </c>
      <c r="R207" s="5" t="s">
        <v>702</v>
      </c>
      <c r="S207" s="5" t="s">
        <v>703</v>
      </c>
      <c r="T207" s="5" t="s">
        <v>42</v>
      </c>
      <c r="U207" s="5" t="s">
        <v>159</v>
      </c>
      <c r="V207" s="5"/>
      <c r="W207" s="5" t="s">
        <v>44</v>
      </c>
      <c r="X207" s="5"/>
    </row>
    <row r="208" spans="1:24" ht="33.75" x14ac:dyDescent="0.25">
      <c r="A208" s="3">
        <v>207</v>
      </c>
      <c r="B208" s="4" t="s">
        <v>4461</v>
      </c>
      <c r="C208" s="5" t="s">
        <v>29</v>
      </c>
      <c r="D208" s="5" t="s">
        <v>4462</v>
      </c>
      <c r="E208" s="5" t="s">
        <v>4463</v>
      </c>
      <c r="F208" s="5" t="s">
        <v>2904</v>
      </c>
      <c r="G208" s="5" t="s">
        <v>2905</v>
      </c>
      <c r="H208" s="5" t="s">
        <v>2906</v>
      </c>
      <c r="I208" s="5">
        <v>600</v>
      </c>
      <c r="J208" s="5" t="s">
        <v>35</v>
      </c>
      <c r="K208" s="6">
        <v>48</v>
      </c>
      <c r="L208" s="6">
        <v>28800</v>
      </c>
      <c r="M208" s="5" t="s">
        <v>4464</v>
      </c>
      <c r="N208" s="5" t="s">
        <v>4467</v>
      </c>
      <c r="O208" s="5" t="s">
        <v>4466</v>
      </c>
      <c r="P208" s="5" t="s">
        <v>4384</v>
      </c>
      <c r="Q208" s="5">
        <v>600</v>
      </c>
      <c r="R208" s="5" t="s">
        <v>702</v>
      </c>
      <c r="S208" s="5" t="s">
        <v>703</v>
      </c>
      <c r="T208" s="5" t="s">
        <v>42</v>
      </c>
      <c r="U208" s="5" t="s">
        <v>159</v>
      </c>
      <c r="V208" s="5"/>
      <c r="W208" s="5" t="s">
        <v>44</v>
      </c>
      <c r="X208" s="5"/>
    </row>
    <row r="209" spans="1:24" ht="22.5" hidden="1" x14ac:dyDescent="0.25">
      <c r="A209" s="3">
        <v>208</v>
      </c>
      <c r="B209" s="4" t="s">
        <v>29780</v>
      </c>
      <c r="C209" s="5" t="s">
        <v>29</v>
      </c>
      <c r="D209" s="5" t="s">
        <v>29781</v>
      </c>
      <c r="E209" s="5" t="s">
        <v>4463</v>
      </c>
      <c r="F209" s="5" t="s">
        <v>29782</v>
      </c>
      <c r="G209" s="5" t="s">
        <v>21103</v>
      </c>
      <c r="H209" s="5" t="s">
        <v>52</v>
      </c>
      <c r="I209" s="5">
        <v>1</v>
      </c>
      <c r="J209" s="5" t="s">
        <v>35</v>
      </c>
      <c r="K209" s="6">
        <v>7043.52</v>
      </c>
      <c r="L209" s="6">
        <v>7043.52</v>
      </c>
      <c r="M209" s="5" t="s">
        <v>29783</v>
      </c>
      <c r="N209" s="5" t="s">
        <v>21104</v>
      </c>
      <c r="O209" s="5" t="s">
        <v>29784</v>
      </c>
      <c r="P209" s="5" t="s">
        <v>25099</v>
      </c>
      <c r="Q209" s="5">
        <v>1</v>
      </c>
      <c r="R209" s="5" t="s">
        <v>57</v>
      </c>
      <c r="S209" s="5" t="s">
        <v>58</v>
      </c>
      <c r="T209" s="5" t="s">
        <v>42</v>
      </c>
      <c r="U209" s="5" t="s">
        <v>43</v>
      </c>
      <c r="V209" s="5"/>
      <c r="W209" s="5" t="s">
        <v>44</v>
      </c>
      <c r="X209" s="5"/>
    </row>
    <row r="210" spans="1:24" ht="22.5" hidden="1" x14ac:dyDescent="0.25">
      <c r="A210" s="3">
        <v>209</v>
      </c>
      <c r="B210" s="4" t="s">
        <v>29780</v>
      </c>
      <c r="C210" s="5" t="s">
        <v>29</v>
      </c>
      <c r="D210" s="5" t="s">
        <v>29781</v>
      </c>
      <c r="E210" s="5" t="s">
        <v>4463</v>
      </c>
      <c r="F210" s="5" t="s">
        <v>3640</v>
      </c>
      <c r="G210" s="5" t="s">
        <v>3641</v>
      </c>
      <c r="H210" s="5" t="s">
        <v>52</v>
      </c>
      <c r="I210" s="5">
        <v>1</v>
      </c>
      <c r="J210" s="5" t="s">
        <v>35</v>
      </c>
      <c r="K210" s="6">
        <v>19849.919999999998</v>
      </c>
      <c r="L210" s="6">
        <v>19849.919999999998</v>
      </c>
      <c r="M210" s="5" t="s">
        <v>29783</v>
      </c>
      <c r="N210" s="5" t="s">
        <v>29448</v>
      </c>
      <c r="O210" s="5" t="s">
        <v>29784</v>
      </c>
      <c r="P210" s="5" t="s">
        <v>25099</v>
      </c>
      <c r="Q210" s="5">
        <v>1</v>
      </c>
      <c r="R210" s="5" t="s">
        <v>57</v>
      </c>
      <c r="S210" s="5" t="s">
        <v>58</v>
      </c>
      <c r="T210" s="5" t="s">
        <v>42</v>
      </c>
      <c r="U210" s="5" t="s">
        <v>43</v>
      </c>
      <c r="V210" s="5"/>
      <c r="W210" s="5" t="s">
        <v>44</v>
      </c>
      <c r="X210" s="5"/>
    </row>
    <row r="211" spans="1:24" ht="22.5" hidden="1" x14ac:dyDescent="0.25">
      <c r="A211" s="3">
        <v>210</v>
      </c>
      <c r="B211" s="4" t="s">
        <v>29785</v>
      </c>
      <c r="C211" s="5" t="s">
        <v>29</v>
      </c>
      <c r="D211" s="5" t="s">
        <v>29786</v>
      </c>
      <c r="E211" s="5" t="s">
        <v>4463</v>
      </c>
      <c r="F211" s="5" t="s">
        <v>24700</v>
      </c>
      <c r="G211" s="5" t="s">
        <v>6628</v>
      </c>
      <c r="H211" s="5" t="s">
        <v>52</v>
      </c>
      <c r="I211" s="5">
        <v>1</v>
      </c>
      <c r="J211" s="5" t="s">
        <v>35</v>
      </c>
      <c r="K211" s="6">
        <v>11000</v>
      </c>
      <c r="L211" s="6">
        <v>11000</v>
      </c>
      <c r="M211" s="5" t="s">
        <v>29787</v>
      </c>
      <c r="N211" s="5" t="s">
        <v>29788</v>
      </c>
      <c r="O211" s="5" t="s">
        <v>29789</v>
      </c>
      <c r="P211" s="5" t="s">
        <v>28968</v>
      </c>
      <c r="Q211" s="5">
        <v>1</v>
      </c>
      <c r="R211" s="5" t="s">
        <v>27934</v>
      </c>
      <c r="S211" s="5" t="s">
        <v>5742</v>
      </c>
      <c r="T211" s="5" t="s">
        <v>42</v>
      </c>
      <c r="U211" s="5" t="s">
        <v>43</v>
      </c>
      <c r="V211" s="5"/>
      <c r="W211" s="5" t="s">
        <v>44</v>
      </c>
      <c r="X211" s="5"/>
    </row>
    <row r="212" spans="1:24" ht="22.5" hidden="1" x14ac:dyDescent="0.25">
      <c r="A212" s="3">
        <v>211</v>
      </c>
      <c r="B212" s="4" t="s">
        <v>29775</v>
      </c>
      <c r="C212" s="5" t="s">
        <v>29</v>
      </c>
      <c r="D212" s="5" t="s">
        <v>29776</v>
      </c>
      <c r="E212" s="5" t="s">
        <v>4447</v>
      </c>
      <c r="F212" s="5" t="s">
        <v>24718</v>
      </c>
      <c r="G212" s="5" t="s">
        <v>24719</v>
      </c>
      <c r="H212" s="5" t="s">
        <v>119</v>
      </c>
      <c r="I212" s="5">
        <v>8</v>
      </c>
      <c r="J212" s="5" t="s">
        <v>35</v>
      </c>
      <c r="K212" s="6">
        <v>23500</v>
      </c>
      <c r="L212" s="6">
        <v>188000</v>
      </c>
      <c r="M212" s="5" t="s">
        <v>29777</v>
      </c>
      <c r="N212" s="5" t="s">
        <v>25691</v>
      </c>
      <c r="O212" s="5" t="s">
        <v>29779</v>
      </c>
      <c r="P212" s="5" t="s">
        <v>28968</v>
      </c>
      <c r="Q212" s="5">
        <v>4</v>
      </c>
      <c r="R212" s="5" t="s">
        <v>483</v>
      </c>
      <c r="S212" s="5" t="s">
        <v>484</v>
      </c>
      <c r="T212" s="5" t="s">
        <v>42</v>
      </c>
      <c r="U212" s="5" t="s">
        <v>43</v>
      </c>
      <c r="V212" s="5"/>
      <c r="W212" s="5" t="s">
        <v>44</v>
      </c>
      <c r="X212" s="5"/>
    </row>
    <row r="213" spans="1:24" ht="22.5" hidden="1" x14ac:dyDescent="0.25">
      <c r="A213" s="3">
        <v>212</v>
      </c>
      <c r="B213" s="4" t="s">
        <v>29775</v>
      </c>
      <c r="C213" s="5" t="s">
        <v>29</v>
      </c>
      <c r="D213" s="5" t="s">
        <v>29776</v>
      </c>
      <c r="E213" s="5" t="s">
        <v>4447</v>
      </c>
      <c r="F213" s="5" t="s">
        <v>24300</v>
      </c>
      <c r="G213" s="5" t="s">
        <v>24301</v>
      </c>
      <c r="H213" s="5" t="s">
        <v>119</v>
      </c>
      <c r="I213" s="5">
        <v>250</v>
      </c>
      <c r="J213" s="5" t="s">
        <v>35</v>
      </c>
      <c r="K213" s="6">
        <v>900</v>
      </c>
      <c r="L213" s="6">
        <v>225000</v>
      </c>
      <c r="M213" s="5" t="s">
        <v>29777</v>
      </c>
      <c r="N213" s="5" t="s">
        <v>28825</v>
      </c>
      <c r="O213" s="5" t="s">
        <v>29779</v>
      </c>
      <c r="P213" s="5" t="s">
        <v>28968</v>
      </c>
      <c r="Q213" s="5">
        <v>250</v>
      </c>
      <c r="R213" s="5" t="s">
        <v>483</v>
      </c>
      <c r="S213" s="5" t="s">
        <v>484</v>
      </c>
      <c r="T213" s="5" t="s">
        <v>42</v>
      </c>
      <c r="U213" s="5" t="s">
        <v>43</v>
      </c>
      <c r="V213" s="5"/>
      <c r="W213" s="5" t="s">
        <v>44</v>
      </c>
      <c r="X213" s="5"/>
    </row>
    <row r="214" spans="1:24" ht="33.75" x14ac:dyDescent="0.25">
      <c r="A214" s="3">
        <v>213</v>
      </c>
      <c r="B214" s="4" t="s">
        <v>4468</v>
      </c>
      <c r="C214" s="5" t="s">
        <v>29</v>
      </c>
      <c r="D214" s="5" t="s">
        <v>4469</v>
      </c>
      <c r="E214" s="5" t="s">
        <v>4470</v>
      </c>
      <c r="F214" s="5" t="s">
        <v>4471</v>
      </c>
      <c r="G214" s="5" t="s">
        <v>4472</v>
      </c>
      <c r="H214" s="5" t="s">
        <v>226</v>
      </c>
      <c r="I214" s="5">
        <v>50</v>
      </c>
      <c r="J214" s="5" t="s">
        <v>35</v>
      </c>
      <c r="K214" s="6">
        <v>450</v>
      </c>
      <c r="L214" s="6">
        <v>22500</v>
      </c>
      <c r="M214" s="5" t="s">
        <v>4473</v>
      </c>
      <c r="N214" s="5" t="s">
        <v>4474</v>
      </c>
      <c r="O214" s="5" t="s">
        <v>4475</v>
      </c>
      <c r="P214" s="5" t="s">
        <v>4272</v>
      </c>
      <c r="Q214" s="5">
        <v>50</v>
      </c>
      <c r="R214" s="5" t="s">
        <v>2649</v>
      </c>
      <c r="S214" s="5" t="s">
        <v>2650</v>
      </c>
      <c r="T214" s="5" t="s">
        <v>42</v>
      </c>
      <c r="U214" s="5" t="s">
        <v>159</v>
      </c>
      <c r="V214" s="5"/>
      <c r="W214" s="5" t="s">
        <v>44</v>
      </c>
      <c r="X214" s="5"/>
    </row>
    <row r="215" spans="1:24" ht="33.75" x14ac:dyDescent="0.25">
      <c r="A215" s="3">
        <v>214</v>
      </c>
      <c r="B215" s="4" t="s">
        <v>4468</v>
      </c>
      <c r="C215" s="5" t="s">
        <v>29</v>
      </c>
      <c r="D215" s="5" t="s">
        <v>4469</v>
      </c>
      <c r="E215" s="5" t="s">
        <v>4470</v>
      </c>
      <c r="F215" s="5" t="s">
        <v>2084</v>
      </c>
      <c r="G215" s="5" t="s">
        <v>2085</v>
      </c>
      <c r="H215" s="5" t="s">
        <v>182</v>
      </c>
      <c r="I215" s="5">
        <v>200</v>
      </c>
      <c r="J215" s="5" t="s">
        <v>35</v>
      </c>
      <c r="K215" s="6">
        <v>195</v>
      </c>
      <c r="L215" s="6">
        <v>39000</v>
      </c>
      <c r="M215" s="5" t="s">
        <v>4473</v>
      </c>
      <c r="N215" s="5" t="s">
        <v>4476</v>
      </c>
      <c r="O215" s="5" t="s">
        <v>4475</v>
      </c>
      <c r="P215" s="5" t="s">
        <v>4272</v>
      </c>
      <c r="Q215" s="5">
        <v>200</v>
      </c>
      <c r="R215" s="5" t="s">
        <v>2649</v>
      </c>
      <c r="S215" s="5" t="s">
        <v>2650</v>
      </c>
      <c r="T215" s="5" t="s">
        <v>42</v>
      </c>
      <c r="U215" s="5" t="s">
        <v>159</v>
      </c>
      <c r="V215" s="5"/>
      <c r="W215" s="5" t="s">
        <v>44</v>
      </c>
      <c r="X215" s="5"/>
    </row>
    <row r="216" spans="1:24" ht="33.75" x14ac:dyDescent="0.25">
      <c r="A216" s="3">
        <v>215</v>
      </c>
      <c r="B216" s="4" t="s">
        <v>4477</v>
      </c>
      <c r="C216" s="5" t="s">
        <v>29</v>
      </c>
      <c r="D216" s="5" t="s">
        <v>4337</v>
      </c>
      <c r="E216" s="5" t="s">
        <v>4470</v>
      </c>
      <c r="F216" s="5" t="s">
        <v>201</v>
      </c>
      <c r="G216" s="5" t="s">
        <v>202</v>
      </c>
      <c r="H216" s="5" t="s">
        <v>203</v>
      </c>
      <c r="I216" s="5">
        <v>100</v>
      </c>
      <c r="J216" s="5" t="s">
        <v>35</v>
      </c>
      <c r="K216" s="6">
        <v>900</v>
      </c>
      <c r="L216" s="6">
        <v>90000</v>
      </c>
      <c r="M216" s="5" t="s">
        <v>4478</v>
      </c>
      <c r="N216" s="5" t="s">
        <v>4479</v>
      </c>
      <c r="O216" s="5" t="s">
        <v>4480</v>
      </c>
      <c r="P216" s="5" t="s">
        <v>4098</v>
      </c>
      <c r="Q216" s="5">
        <v>100</v>
      </c>
      <c r="R216" s="5" t="s">
        <v>635</v>
      </c>
      <c r="S216" s="5" t="s">
        <v>636</v>
      </c>
      <c r="T216" s="5" t="s">
        <v>42</v>
      </c>
      <c r="U216" s="5" t="s">
        <v>159</v>
      </c>
      <c r="V216" s="5"/>
      <c r="W216" s="5" t="s">
        <v>44</v>
      </c>
      <c r="X216" s="5"/>
    </row>
    <row r="217" spans="1:24" ht="33.75" x14ac:dyDescent="0.25">
      <c r="A217" s="3">
        <v>216</v>
      </c>
      <c r="B217" s="4" t="s">
        <v>4481</v>
      </c>
      <c r="C217" s="5" t="s">
        <v>29</v>
      </c>
      <c r="D217" s="5" t="s">
        <v>4482</v>
      </c>
      <c r="E217" s="5" t="s">
        <v>4452</v>
      </c>
      <c r="F217" s="5" t="s">
        <v>1988</v>
      </c>
      <c r="G217" s="5" t="s">
        <v>1989</v>
      </c>
      <c r="H217" s="5" t="s">
        <v>604</v>
      </c>
      <c r="I217" s="5">
        <v>2800</v>
      </c>
      <c r="J217" s="5" t="s">
        <v>35</v>
      </c>
      <c r="K217" s="6">
        <v>7.86</v>
      </c>
      <c r="L217" s="6">
        <v>22008</v>
      </c>
      <c r="M217" s="5" t="s">
        <v>4483</v>
      </c>
      <c r="N217" s="5" t="s">
        <v>4484</v>
      </c>
      <c r="O217" s="5" t="s">
        <v>4485</v>
      </c>
      <c r="P217" s="5" t="s">
        <v>4098</v>
      </c>
      <c r="Q217" s="5">
        <v>2800</v>
      </c>
      <c r="R217" s="5" t="s">
        <v>635</v>
      </c>
      <c r="S217" s="5" t="s">
        <v>636</v>
      </c>
      <c r="T217" s="5" t="s">
        <v>42</v>
      </c>
      <c r="U217" s="5" t="s">
        <v>159</v>
      </c>
      <c r="V217" s="5"/>
      <c r="W217" s="5" t="s">
        <v>44</v>
      </c>
      <c r="X217" s="5"/>
    </row>
    <row r="218" spans="1:24" ht="33.75" x14ac:dyDescent="0.25">
      <c r="A218" s="3">
        <v>217</v>
      </c>
      <c r="B218" s="4" t="s">
        <v>4486</v>
      </c>
      <c r="C218" s="5" t="s">
        <v>29</v>
      </c>
      <c r="D218" s="5" t="s">
        <v>4487</v>
      </c>
      <c r="E218" s="5" t="s">
        <v>4452</v>
      </c>
      <c r="F218" s="5" t="s">
        <v>2615</v>
      </c>
      <c r="G218" s="5" t="s">
        <v>2616</v>
      </c>
      <c r="H218" s="5" t="s">
        <v>577</v>
      </c>
      <c r="I218" s="5">
        <v>2880</v>
      </c>
      <c r="J218" s="5" t="s">
        <v>35</v>
      </c>
      <c r="K218" s="6">
        <v>24.642856999999999</v>
      </c>
      <c r="L218" s="6">
        <v>70971.428159999996</v>
      </c>
      <c r="M218" s="5" t="s">
        <v>4488</v>
      </c>
      <c r="N218" s="5" t="s">
        <v>4489</v>
      </c>
      <c r="O218" s="5" t="s">
        <v>4490</v>
      </c>
      <c r="P218" s="5" t="s">
        <v>4381</v>
      </c>
      <c r="Q218" s="5">
        <v>1344</v>
      </c>
      <c r="R218" s="5" t="s">
        <v>208</v>
      </c>
      <c r="S218" s="5" t="s">
        <v>209</v>
      </c>
      <c r="T218" s="5" t="s">
        <v>42</v>
      </c>
      <c r="U218" s="5" t="s">
        <v>159</v>
      </c>
      <c r="V218" s="5"/>
      <c r="W218" s="5" t="s">
        <v>44</v>
      </c>
      <c r="X218" s="5"/>
    </row>
    <row r="219" spans="1:24" ht="33.75" x14ac:dyDescent="0.25">
      <c r="A219" s="3">
        <v>218</v>
      </c>
      <c r="B219" s="4" t="s">
        <v>4491</v>
      </c>
      <c r="C219" s="5" t="s">
        <v>29</v>
      </c>
      <c r="D219" s="5" t="s">
        <v>4492</v>
      </c>
      <c r="E219" s="5" t="s">
        <v>4493</v>
      </c>
      <c r="F219" s="5" t="s">
        <v>1631</v>
      </c>
      <c r="G219" s="5" t="s">
        <v>1632</v>
      </c>
      <c r="H219" s="5" t="s">
        <v>193</v>
      </c>
      <c r="I219" s="5">
        <v>300</v>
      </c>
      <c r="J219" s="5" t="s">
        <v>35</v>
      </c>
      <c r="K219" s="6">
        <v>40.666670000000003</v>
      </c>
      <c r="L219" s="6">
        <v>12200.001</v>
      </c>
      <c r="M219" s="5" t="s">
        <v>4494</v>
      </c>
      <c r="N219" s="5" t="s">
        <v>4495</v>
      </c>
      <c r="O219" s="5" t="s">
        <v>4496</v>
      </c>
      <c r="P219" s="5" t="s">
        <v>4272</v>
      </c>
      <c r="Q219" s="5">
        <v>300</v>
      </c>
      <c r="R219" s="5" t="s">
        <v>157</v>
      </c>
      <c r="S219" s="5" t="s">
        <v>158</v>
      </c>
      <c r="T219" s="5" t="s">
        <v>42</v>
      </c>
      <c r="U219" s="5" t="s">
        <v>159</v>
      </c>
      <c r="V219" s="5"/>
      <c r="W219" s="5" t="s">
        <v>44</v>
      </c>
      <c r="X219" s="5"/>
    </row>
    <row r="220" spans="1:24" ht="33.75" x14ac:dyDescent="0.25">
      <c r="A220" s="3">
        <v>219</v>
      </c>
      <c r="B220" s="4" t="s">
        <v>4491</v>
      </c>
      <c r="C220" s="5" t="s">
        <v>29</v>
      </c>
      <c r="D220" s="5" t="s">
        <v>4492</v>
      </c>
      <c r="E220" s="5" t="s">
        <v>4493</v>
      </c>
      <c r="F220" s="5" t="s">
        <v>1751</v>
      </c>
      <c r="G220" s="5" t="s">
        <v>1752</v>
      </c>
      <c r="H220" s="5" t="s">
        <v>441</v>
      </c>
      <c r="I220" s="5">
        <v>50</v>
      </c>
      <c r="J220" s="5" t="s">
        <v>35</v>
      </c>
      <c r="K220" s="6">
        <v>258</v>
      </c>
      <c r="L220" s="6">
        <v>12900</v>
      </c>
      <c r="M220" s="5" t="s">
        <v>4494</v>
      </c>
      <c r="N220" s="5" t="s">
        <v>4497</v>
      </c>
      <c r="O220" s="5" t="s">
        <v>4496</v>
      </c>
      <c r="P220" s="5" t="s">
        <v>4272</v>
      </c>
      <c r="Q220" s="5">
        <v>50</v>
      </c>
      <c r="R220" s="5" t="s">
        <v>157</v>
      </c>
      <c r="S220" s="5" t="s">
        <v>158</v>
      </c>
      <c r="T220" s="5" t="s">
        <v>42</v>
      </c>
      <c r="U220" s="5" t="s">
        <v>159</v>
      </c>
      <c r="V220" s="5"/>
      <c r="W220" s="5" t="s">
        <v>44</v>
      </c>
      <c r="X220" s="5"/>
    </row>
    <row r="221" spans="1:24" ht="33.75" x14ac:dyDescent="0.25">
      <c r="A221" s="3">
        <v>220</v>
      </c>
      <c r="B221" s="4" t="s">
        <v>4491</v>
      </c>
      <c r="C221" s="5" t="s">
        <v>29</v>
      </c>
      <c r="D221" s="5" t="s">
        <v>4492</v>
      </c>
      <c r="E221" s="5" t="s">
        <v>4493</v>
      </c>
      <c r="F221" s="5" t="s">
        <v>4498</v>
      </c>
      <c r="G221" s="5" t="s">
        <v>4499</v>
      </c>
      <c r="H221" s="5" t="s">
        <v>584</v>
      </c>
      <c r="I221" s="5">
        <v>900</v>
      </c>
      <c r="J221" s="5" t="s">
        <v>35</v>
      </c>
      <c r="K221" s="6">
        <v>45</v>
      </c>
      <c r="L221" s="6">
        <v>40500</v>
      </c>
      <c r="M221" s="5" t="s">
        <v>4494</v>
      </c>
      <c r="N221" s="5" t="s">
        <v>4500</v>
      </c>
      <c r="O221" s="5" t="s">
        <v>4496</v>
      </c>
      <c r="P221" s="5" t="s">
        <v>4272</v>
      </c>
      <c r="Q221" s="5">
        <v>300</v>
      </c>
      <c r="R221" s="5" t="s">
        <v>157</v>
      </c>
      <c r="S221" s="5" t="s">
        <v>158</v>
      </c>
      <c r="T221" s="5" t="s">
        <v>42</v>
      </c>
      <c r="U221" s="5" t="s">
        <v>159</v>
      </c>
      <c r="V221" s="5"/>
      <c r="W221" s="5" t="s">
        <v>44</v>
      </c>
      <c r="X221" s="5"/>
    </row>
    <row r="222" spans="1:24" ht="33.75" x14ac:dyDescent="0.25">
      <c r="A222" s="3">
        <v>221</v>
      </c>
      <c r="B222" s="4" t="s">
        <v>4491</v>
      </c>
      <c r="C222" s="5" t="s">
        <v>29</v>
      </c>
      <c r="D222" s="5" t="s">
        <v>4492</v>
      </c>
      <c r="E222" s="5" t="s">
        <v>4493</v>
      </c>
      <c r="F222" s="5" t="s">
        <v>1909</v>
      </c>
      <c r="G222" s="5" t="s">
        <v>1910</v>
      </c>
      <c r="H222" s="5" t="s">
        <v>1911</v>
      </c>
      <c r="I222" s="5">
        <v>1000</v>
      </c>
      <c r="J222" s="5" t="s">
        <v>35</v>
      </c>
      <c r="K222" s="6">
        <v>8.75</v>
      </c>
      <c r="L222" s="6">
        <v>8750</v>
      </c>
      <c r="M222" s="5" t="s">
        <v>4494</v>
      </c>
      <c r="N222" s="5" t="s">
        <v>4501</v>
      </c>
      <c r="O222" s="5" t="s">
        <v>4496</v>
      </c>
      <c r="P222" s="5" t="s">
        <v>4272</v>
      </c>
      <c r="Q222" s="5">
        <v>1000</v>
      </c>
      <c r="R222" s="5" t="s">
        <v>157</v>
      </c>
      <c r="S222" s="5" t="s">
        <v>158</v>
      </c>
      <c r="T222" s="5" t="s">
        <v>42</v>
      </c>
      <c r="U222" s="5" t="s">
        <v>159</v>
      </c>
      <c r="V222" s="5"/>
      <c r="W222" s="5" t="s">
        <v>44</v>
      </c>
      <c r="X222" s="5"/>
    </row>
    <row r="223" spans="1:24" ht="56.25" x14ac:dyDescent="0.25">
      <c r="A223" s="3">
        <v>222</v>
      </c>
      <c r="B223" s="4" t="s">
        <v>4491</v>
      </c>
      <c r="C223" s="5" t="s">
        <v>29</v>
      </c>
      <c r="D223" s="5" t="s">
        <v>4492</v>
      </c>
      <c r="E223" s="5" t="s">
        <v>4493</v>
      </c>
      <c r="F223" s="5" t="s">
        <v>4502</v>
      </c>
      <c r="G223" s="5" t="s">
        <v>4503</v>
      </c>
      <c r="H223" s="5" t="s">
        <v>4504</v>
      </c>
      <c r="I223" s="5">
        <v>20</v>
      </c>
      <c r="J223" s="5" t="s">
        <v>35</v>
      </c>
      <c r="K223" s="6">
        <v>295</v>
      </c>
      <c r="L223" s="6">
        <v>5900</v>
      </c>
      <c r="M223" s="5" t="s">
        <v>4494</v>
      </c>
      <c r="N223" s="5" t="s">
        <v>4505</v>
      </c>
      <c r="O223" s="5" t="s">
        <v>4496</v>
      </c>
      <c r="P223" s="5" t="s">
        <v>4272</v>
      </c>
      <c r="Q223" s="5">
        <v>20</v>
      </c>
      <c r="R223" s="5" t="s">
        <v>157</v>
      </c>
      <c r="S223" s="5" t="s">
        <v>158</v>
      </c>
      <c r="T223" s="5" t="s">
        <v>42</v>
      </c>
      <c r="U223" s="5" t="s">
        <v>159</v>
      </c>
      <c r="V223" s="5"/>
      <c r="W223" s="5" t="s">
        <v>44</v>
      </c>
      <c r="X223" s="5"/>
    </row>
    <row r="224" spans="1:24" ht="33.75" x14ac:dyDescent="0.25">
      <c r="A224" s="3">
        <v>223</v>
      </c>
      <c r="B224" s="4" t="s">
        <v>4491</v>
      </c>
      <c r="C224" s="5" t="s">
        <v>29</v>
      </c>
      <c r="D224" s="5" t="s">
        <v>4492</v>
      </c>
      <c r="E224" s="5" t="s">
        <v>4493</v>
      </c>
      <c r="F224" s="5" t="s">
        <v>4506</v>
      </c>
      <c r="G224" s="5" t="s">
        <v>4507</v>
      </c>
      <c r="H224" s="5" t="s">
        <v>774</v>
      </c>
      <c r="I224" s="5">
        <v>200</v>
      </c>
      <c r="J224" s="5" t="s">
        <v>35</v>
      </c>
      <c r="K224" s="6">
        <v>30.5</v>
      </c>
      <c r="L224" s="6">
        <v>6100</v>
      </c>
      <c r="M224" s="5" t="s">
        <v>4494</v>
      </c>
      <c r="N224" s="5" t="s">
        <v>4508</v>
      </c>
      <c r="O224" s="5" t="s">
        <v>4496</v>
      </c>
      <c r="P224" s="5" t="s">
        <v>4272</v>
      </c>
      <c r="Q224" s="5">
        <v>200</v>
      </c>
      <c r="R224" s="5" t="s">
        <v>157</v>
      </c>
      <c r="S224" s="5" t="s">
        <v>158</v>
      </c>
      <c r="T224" s="5" t="s">
        <v>42</v>
      </c>
      <c r="U224" s="5" t="s">
        <v>159</v>
      </c>
      <c r="V224" s="5"/>
      <c r="W224" s="5" t="s">
        <v>44</v>
      </c>
      <c r="X224" s="5"/>
    </row>
    <row r="225" spans="1:24" ht="33.75" x14ac:dyDescent="0.25">
      <c r="A225" s="3">
        <v>224</v>
      </c>
      <c r="B225" s="4" t="s">
        <v>4509</v>
      </c>
      <c r="C225" s="5" t="s">
        <v>29</v>
      </c>
      <c r="D225" s="5" t="s">
        <v>4510</v>
      </c>
      <c r="E225" s="5" t="s">
        <v>4452</v>
      </c>
      <c r="F225" s="5" t="s">
        <v>1265</v>
      </c>
      <c r="G225" s="5" t="s">
        <v>1266</v>
      </c>
      <c r="H225" s="5" t="s">
        <v>1267</v>
      </c>
      <c r="I225" s="5">
        <v>10000</v>
      </c>
      <c r="J225" s="5" t="s">
        <v>35</v>
      </c>
      <c r="K225" s="6">
        <v>3.6</v>
      </c>
      <c r="L225" s="6">
        <v>36000</v>
      </c>
      <c r="M225" s="5" t="s">
        <v>4511</v>
      </c>
      <c r="N225" s="5" t="s">
        <v>4350</v>
      </c>
      <c r="O225" s="5" t="s">
        <v>4512</v>
      </c>
      <c r="P225" s="5" t="s">
        <v>4351</v>
      </c>
      <c r="Q225" s="5">
        <v>10000</v>
      </c>
      <c r="R225" s="5" t="s">
        <v>828</v>
      </c>
      <c r="S225" s="5" t="s">
        <v>829</v>
      </c>
      <c r="T225" s="5" t="s">
        <v>42</v>
      </c>
      <c r="U225" s="5" t="s">
        <v>159</v>
      </c>
      <c r="V225" s="5"/>
      <c r="W225" s="5" t="s">
        <v>44</v>
      </c>
      <c r="X225" s="5"/>
    </row>
    <row r="226" spans="1:24" ht="33.75" x14ac:dyDescent="0.25">
      <c r="A226" s="3">
        <v>225</v>
      </c>
      <c r="B226" s="4" t="s">
        <v>4491</v>
      </c>
      <c r="C226" s="5" t="s">
        <v>29</v>
      </c>
      <c r="D226" s="5" t="s">
        <v>4492</v>
      </c>
      <c r="E226" s="5" t="s">
        <v>4493</v>
      </c>
      <c r="F226" s="5" t="s">
        <v>4513</v>
      </c>
      <c r="G226" s="5" t="s">
        <v>4514</v>
      </c>
      <c r="H226" s="5" t="s">
        <v>774</v>
      </c>
      <c r="I226" s="5">
        <v>20</v>
      </c>
      <c r="J226" s="5" t="s">
        <v>35</v>
      </c>
      <c r="K226" s="6">
        <v>265</v>
      </c>
      <c r="L226" s="6">
        <v>5300</v>
      </c>
      <c r="M226" s="5" t="s">
        <v>4494</v>
      </c>
      <c r="N226" s="5" t="s">
        <v>4515</v>
      </c>
      <c r="O226" s="5" t="s">
        <v>4496</v>
      </c>
      <c r="P226" s="5" t="s">
        <v>4272</v>
      </c>
      <c r="Q226" s="5">
        <v>20</v>
      </c>
      <c r="R226" s="5" t="s">
        <v>157</v>
      </c>
      <c r="S226" s="5" t="s">
        <v>158</v>
      </c>
      <c r="T226" s="5" t="s">
        <v>42</v>
      </c>
      <c r="U226" s="5" t="s">
        <v>159</v>
      </c>
      <c r="V226" s="5"/>
      <c r="W226" s="5" t="s">
        <v>44</v>
      </c>
      <c r="X226" s="5"/>
    </row>
    <row r="227" spans="1:24" ht="33.75" x14ac:dyDescent="0.25">
      <c r="A227" s="3">
        <v>226</v>
      </c>
      <c r="B227" s="4" t="s">
        <v>4516</v>
      </c>
      <c r="C227" s="5" t="s">
        <v>29</v>
      </c>
      <c r="D227" s="5" t="s">
        <v>4517</v>
      </c>
      <c r="E227" s="5" t="s">
        <v>4452</v>
      </c>
      <c r="F227" s="5" t="s">
        <v>1474</v>
      </c>
      <c r="G227" s="5" t="s">
        <v>1475</v>
      </c>
      <c r="H227" s="5" t="s">
        <v>1476</v>
      </c>
      <c r="I227" s="5">
        <v>150</v>
      </c>
      <c r="J227" s="5" t="s">
        <v>35</v>
      </c>
      <c r="K227" s="6">
        <v>52</v>
      </c>
      <c r="L227" s="6">
        <v>7800</v>
      </c>
      <c r="M227" s="5" t="s">
        <v>4518</v>
      </c>
      <c r="N227" s="5" t="s">
        <v>4519</v>
      </c>
      <c r="O227" s="5" t="s">
        <v>4520</v>
      </c>
      <c r="P227" s="5" t="s">
        <v>4455</v>
      </c>
      <c r="Q227" s="5">
        <v>150</v>
      </c>
      <c r="R227" s="5" t="s">
        <v>157</v>
      </c>
      <c r="S227" s="5" t="s">
        <v>158</v>
      </c>
      <c r="T227" s="5" t="s">
        <v>42</v>
      </c>
      <c r="U227" s="5" t="s">
        <v>159</v>
      </c>
      <c r="V227" s="5"/>
      <c r="W227" s="5" t="s">
        <v>44</v>
      </c>
      <c r="X227" s="5"/>
    </row>
    <row r="228" spans="1:24" ht="33.75" x14ac:dyDescent="0.25">
      <c r="A228" s="3">
        <v>227</v>
      </c>
      <c r="B228" s="4" t="s">
        <v>4491</v>
      </c>
      <c r="C228" s="5" t="s">
        <v>29</v>
      </c>
      <c r="D228" s="5" t="s">
        <v>4492</v>
      </c>
      <c r="E228" s="5" t="s">
        <v>4493</v>
      </c>
      <c r="F228" s="5" t="s">
        <v>3864</v>
      </c>
      <c r="G228" s="5" t="s">
        <v>3865</v>
      </c>
      <c r="H228" s="5" t="s">
        <v>386</v>
      </c>
      <c r="I228" s="5">
        <v>10</v>
      </c>
      <c r="J228" s="5" t="s">
        <v>35</v>
      </c>
      <c r="K228" s="6">
        <v>860</v>
      </c>
      <c r="L228" s="6">
        <v>8600</v>
      </c>
      <c r="M228" s="5" t="s">
        <v>4494</v>
      </c>
      <c r="N228" s="5" t="s">
        <v>4521</v>
      </c>
      <c r="O228" s="5" t="s">
        <v>4496</v>
      </c>
      <c r="P228" s="5" t="s">
        <v>4272</v>
      </c>
      <c r="Q228" s="5">
        <v>10</v>
      </c>
      <c r="R228" s="5" t="s">
        <v>157</v>
      </c>
      <c r="S228" s="5" t="s">
        <v>158</v>
      </c>
      <c r="T228" s="5" t="s">
        <v>42</v>
      </c>
      <c r="U228" s="5" t="s">
        <v>159</v>
      </c>
      <c r="V228" s="5"/>
      <c r="W228" s="5" t="s">
        <v>44</v>
      </c>
      <c r="X228" s="5"/>
    </row>
    <row r="229" spans="1:24" ht="33.75" x14ac:dyDescent="0.25">
      <c r="A229" s="3">
        <v>228</v>
      </c>
      <c r="B229" s="4" t="s">
        <v>4491</v>
      </c>
      <c r="C229" s="5" t="s">
        <v>29</v>
      </c>
      <c r="D229" s="5" t="s">
        <v>4492</v>
      </c>
      <c r="E229" s="5" t="s">
        <v>4493</v>
      </c>
      <c r="F229" s="5" t="s">
        <v>2777</v>
      </c>
      <c r="G229" s="5" t="s">
        <v>2778</v>
      </c>
      <c r="H229" s="5" t="s">
        <v>226</v>
      </c>
      <c r="I229" s="5">
        <v>50</v>
      </c>
      <c r="J229" s="5" t="s">
        <v>35</v>
      </c>
      <c r="K229" s="6">
        <v>42</v>
      </c>
      <c r="L229" s="6">
        <v>2100</v>
      </c>
      <c r="M229" s="5" t="s">
        <v>4522</v>
      </c>
      <c r="N229" s="5" t="s">
        <v>4180</v>
      </c>
      <c r="O229" s="5" t="s">
        <v>4523</v>
      </c>
      <c r="P229" s="5" t="s">
        <v>4524</v>
      </c>
      <c r="Q229" s="5">
        <v>50</v>
      </c>
      <c r="R229" s="5" t="s">
        <v>157</v>
      </c>
      <c r="S229" s="5" t="s">
        <v>158</v>
      </c>
      <c r="T229" s="5" t="s">
        <v>42</v>
      </c>
      <c r="U229" s="5" t="s">
        <v>159</v>
      </c>
      <c r="V229" s="5"/>
      <c r="W229" s="5" t="s">
        <v>44</v>
      </c>
      <c r="X229" s="5"/>
    </row>
    <row r="230" spans="1:24" ht="33.75" x14ac:dyDescent="0.25">
      <c r="A230" s="3">
        <v>229</v>
      </c>
      <c r="B230" s="4" t="s">
        <v>4491</v>
      </c>
      <c r="C230" s="5" t="s">
        <v>29</v>
      </c>
      <c r="D230" s="5" t="s">
        <v>4492</v>
      </c>
      <c r="E230" s="5" t="s">
        <v>4493</v>
      </c>
      <c r="F230" s="5" t="s">
        <v>4498</v>
      </c>
      <c r="G230" s="5" t="s">
        <v>4499</v>
      </c>
      <c r="H230" s="5" t="s">
        <v>584</v>
      </c>
      <c r="I230" s="5">
        <v>900</v>
      </c>
      <c r="J230" s="5" t="s">
        <v>35</v>
      </c>
      <c r="K230" s="6">
        <v>45</v>
      </c>
      <c r="L230" s="6">
        <v>40500</v>
      </c>
      <c r="M230" s="5" t="s">
        <v>4525</v>
      </c>
      <c r="N230" s="5" t="s">
        <v>4375</v>
      </c>
      <c r="O230" s="5" t="s">
        <v>4526</v>
      </c>
      <c r="P230" s="5" t="s">
        <v>4527</v>
      </c>
      <c r="Q230" s="5">
        <v>600</v>
      </c>
      <c r="R230" s="5" t="s">
        <v>157</v>
      </c>
      <c r="S230" s="5" t="s">
        <v>158</v>
      </c>
      <c r="T230" s="5" t="s">
        <v>42</v>
      </c>
      <c r="U230" s="5" t="s">
        <v>159</v>
      </c>
      <c r="V230" s="5"/>
      <c r="W230" s="5" t="s">
        <v>44</v>
      </c>
      <c r="X230" s="5"/>
    </row>
    <row r="231" spans="1:24" ht="33.75" x14ac:dyDescent="0.25">
      <c r="A231" s="3">
        <v>230</v>
      </c>
      <c r="B231" s="4" t="s">
        <v>4491</v>
      </c>
      <c r="C231" s="5" t="s">
        <v>29</v>
      </c>
      <c r="D231" s="5" t="s">
        <v>4492</v>
      </c>
      <c r="E231" s="5" t="s">
        <v>4493</v>
      </c>
      <c r="F231" s="5" t="s">
        <v>3093</v>
      </c>
      <c r="G231" s="5" t="s">
        <v>3094</v>
      </c>
      <c r="H231" s="5" t="s">
        <v>1605</v>
      </c>
      <c r="I231" s="5">
        <v>200</v>
      </c>
      <c r="J231" s="5" t="s">
        <v>35</v>
      </c>
      <c r="K231" s="6">
        <v>130</v>
      </c>
      <c r="L231" s="6">
        <v>26000</v>
      </c>
      <c r="M231" s="5" t="s">
        <v>4528</v>
      </c>
      <c r="N231" s="5" t="s">
        <v>4529</v>
      </c>
      <c r="O231" s="5" t="s">
        <v>4530</v>
      </c>
      <c r="P231" s="5" t="s">
        <v>4531</v>
      </c>
      <c r="Q231" s="5">
        <v>200</v>
      </c>
      <c r="R231" s="5" t="s">
        <v>157</v>
      </c>
      <c r="S231" s="5" t="s">
        <v>158</v>
      </c>
      <c r="T231" s="5" t="s">
        <v>42</v>
      </c>
      <c r="U231" s="5" t="s">
        <v>159</v>
      </c>
      <c r="V231" s="5"/>
      <c r="W231" s="5" t="s">
        <v>44</v>
      </c>
      <c r="X231" s="5"/>
    </row>
    <row r="232" spans="1:24" ht="22.5" hidden="1" x14ac:dyDescent="0.25">
      <c r="A232" s="3">
        <v>231</v>
      </c>
      <c r="B232" s="4" t="s">
        <v>29790</v>
      </c>
      <c r="C232" s="5" t="s">
        <v>29</v>
      </c>
      <c r="D232" s="5" t="s">
        <v>29791</v>
      </c>
      <c r="E232" s="5" t="s">
        <v>4463</v>
      </c>
      <c r="F232" s="5" t="s">
        <v>29250</v>
      </c>
      <c r="G232" s="5" t="s">
        <v>29251</v>
      </c>
      <c r="H232" s="5" t="s">
        <v>52</v>
      </c>
      <c r="I232" s="5">
        <v>100</v>
      </c>
      <c r="J232" s="5" t="s">
        <v>35</v>
      </c>
      <c r="K232" s="6">
        <v>15</v>
      </c>
      <c r="L232" s="6">
        <v>1500</v>
      </c>
      <c r="M232" s="5" t="s">
        <v>29792</v>
      </c>
      <c r="N232" s="5" t="s">
        <v>29793</v>
      </c>
      <c r="O232" s="5" t="s">
        <v>29794</v>
      </c>
      <c r="P232" s="5" t="s">
        <v>29795</v>
      </c>
      <c r="Q232" s="5">
        <v>100</v>
      </c>
      <c r="R232" s="5" t="s">
        <v>74</v>
      </c>
      <c r="S232" s="5" t="s">
        <v>75</v>
      </c>
      <c r="T232" s="5" t="s">
        <v>42</v>
      </c>
      <c r="U232" s="5" t="s">
        <v>43</v>
      </c>
      <c r="V232" s="5"/>
      <c r="W232" s="5" t="s">
        <v>44</v>
      </c>
      <c r="X232" s="5"/>
    </row>
    <row r="233" spans="1:24" ht="33.75" hidden="1" x14ac:dyDescent="0.25">
      <c r="A233" s="3">
        <v>232</v>
      </c>
      <c r="B233" s="4" t="s">
        <v>29796</v>
      </c>
      <c r="C233" s="5" t="s">
        <v>29</v>
      </c>
      <c r="D233" s="5" t="s">
        <v>4492</v>
      </c>
      <c r="E233" s="5" t="s">
        <v>4470</v>
      </c>
      <c r="F233" s="5" t="s">
        <v>29797</v>
      </c>
      <c r="G233" s="5" t="s">
        <v>9970</v>
      </c>
      <c r="H233" s="5" t="s">
        <v>34</v>
      </c>
      <c r="I233" s="5">
        <v>6500</v>
      </c>
      <c r="J233" s="5" t="s">
        <v>35</v>
      </c>
      <c r="K233" s="6">
        <v>4.38</v>
      </c>
      <c r="L233" s="6">
        <v>28470</v>
      </c>
      <c r="M233" s="5" t="s">
        <v>29798</v>
      </c>
      <c r="N233" s="5" t="s">
        <v>37</v>
      </c>
      <c r="O233" s="5" t="s">
        <v>29799</v>
      </c>
      <c r="P233" s="5" t="s">
        <v>29530</v>
      </c>
      <c r="Q233" s="5">
        <v>6500</v>
      </c>
      <c r="R233" s="5" t="s">
        <v>1368</v>
      </c>
      <c r="S233" s="5" t="s">
        <v>1369</v>
      </c>
      <c r="T233" s="5" t="s">
        <v>42</v>
      </c>
      <c r="U233" s="5" t="s">
        <v>159</v>
      </c>
      <c r="V233" s="5"/>
      <c r="W233" s="5" t="s">
        <v>44</v>
      </c>
      <c r="X233" s="5"/>
    </row>
    <row r="234" spans="1:24" ht="22.5" hidden="1" x14ac:dyDescent="0.25">
      <c r="A234" s="3">
        <v>233</v>
      </c>
      <c r="B234" s="4" t="s">
        <v>29800</v>
      </c>
      <c r="C234" s="5" t="s">
        <v>29</v>
      </c>
      <c r="D234" s="5" t="s">
        <v>29801</v>
      </c>
      <c r="E234" s="5" t="s">
        <v>4191</v>
      </c>
      <c r="F234" s="5" t="s">
        <v>29802</v>
      </c>
      <c r="G234" s="5" t="s">
        <v>6782</v>
      </c>
      <c r="H234" s="5" t="s">
        <v>90</v>
      </c>
      <c r="I234" s="5">
        <v>100</v>
      </c>
      <c r="J234" s="5" t="s">
        <v>35</v>
      </c>
      <c r="K234" s="6">
        <v>28</v>
      </c>
      <c r="L234" s="6">
        <v>2800</v>
      </c>
      <c r="M234" s="5" t="s">
        <v>29803</v>
      </c>
      <c r="N234" s="5" t="s">
        <v>29804</v>
      </c>
      <c r="O234" s="5" t="s">
        <v>29805</v>
      </c>
      <c r="P234" s="5" t="s">
        <v>29806</v>
      </c>
      <c r="Q234" s="5">
        <v>100</v>
      </c>
      <c r="R234" s="5" t="s">
        <v>24066</v>
      </c>
      <c r="S234" s="5" t="s">
        <v>24067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22.5" hidden="1" x14ac:dyDescent="0.25">
      <c r="A235" s="3">
        <v>234</v>
      </c>
      <c r="B235" s="4" t="s">
        <v>29807</v>
      </c>
      <c r="C235" s="5" t="s">
        <v>29</v>
      </c>
      <c r="D235" s="5" t="s">
        <v>29808</v>
      </c>
      <c r="E235" s="5" t="s">
        <v>4463</v>
      </c>
      <c r="F235" s="5" t="s">
        <v>25379</v>
      </c>
      <c r="G235" s="5" t="s">
        <v>25380</v>
      </c>
      <c r="H235" s="5" t="s">
        <v>6798</v>
      </c>
      <c r="I235" s="5">
        <v>24</v>
      </c>
      <c r="J235" s="5" t="s">
        <v>35</v>
      </c>
      <c r="K235" s="6">
        <v>130000</v>
      </c>
      <c r="L235" s="6">
        <v>3120000</v>
      </c>
      <c r="M235" s="5" t="s">
        <v>29809</v>
      </c>
      <c r="N235" s="5" t="s">
        <v>29810</v>
      </c>
      <c r="O235" s="5" t="s">
        <v>29811</v>
      </c>
      <c r="P235" s="5" t="s">
        <v>4272</v>
      </c>
      <c r="Q235" s="5">
        <v>1</v>
      </c>
      <c r="R235" s="5" t="s">
        <v>25385</v>
      </c>
      <c r="S235" s="5" t="s">
        <v>25386</v>
      </c>
      <c r="T235" s="5" t="s">
        <v>42</v>
      </c>
      <c r="U235" s="5" t="s">
        <v>43</v>
      </c>
      <c r="V235" s="5"/>
      <c r="W235" s="5" t="s">
        <v>44</v>
      </c>
      <c r="X235" s="5"/>
    </row>
    <row r="236" spans="1:24" ht="22.5" hidden="1" x14ac:dyDescent="0.25">
      <c r="A236" s="3">
        <v>235</v>
      </c>
      <c r="B236" s="4" t="s">
        <v>29807</v>
      </c>
      <c r="C236" s="5" t="s">
        <v>29</v>
      </c>
      <c r="D236" s="5" t="s">
        <v>29808</v>
      </c>
      <c r="E236" s="5" t="s">
        <v>4463</v>
      </c>
      <c r="F236" s="5" t="s">
        <v>25379</v>
      </c>
      <c r="G236" s="5" t="s">
        <v>25380</v>
      </c>
      <c r="H236" s="5" t="s">
        <v>6798</v>
      </c>
      <c r="I236" s="5">
        <v>24</v>
      </c>
      <c r="J236" s="5" t="s">
        <v>35</v>
      </c>
      <c r="K236" s="6">
        <v>130000</v>
      </c>
      <c r="L236" s="6">
        <v>3120000</v>
      </c>
      <c r="M236" s="5" t="s">
        <v>29809</v>
      </c>
      <c r="N236" s="5" t="s">
        <v>29812</v>
      </c>
      <c r="O236" s="5" t="s">
        <v>29811</v>
      </c>
      <c r="P236" s="5" t="s">
        <v>4272</v>
      </c>
      <c r="Q236" s="5">
        <v>1</v>
      </c>
      <c r="R236" s="5" t="s">
        <v>25385</v>
      </c>
      <c r="S236" s="5" t="s">
        <v>25386</v>
      </c>
      <c r="T236" s="5" t="s">
        <v>42</v>
      </c>
      <c r="U236" s="5" t="s">
        <v>43</v>
      </c>
      <c r="V236" s="5"/>
      <c r="W236" s="5" t="s">
        <v>44</v>
      </c>
      <c r="X236" s="5"/>
    </row>
    <row r="237" spans="1:24" ht="22.5" hidden="1" x14ac:dyDescent="0.25">
      <c r="A237" s="3">
        <v>236</v>
      </c>
      <c r="B237" s="4" t="s">
        <v>29807</v>
      </c>
      <c r="C237" s="5" t="s">
        <v>29</v>
      </c>
      <c r="D237" s="5" t="s">
        <v>29808</v>
      </c>
      <c r="E237" s="5" t="s">
        <v>4463</v>
      </c>
      <c r="F237" s="5" t="s">
        <v>26564</v>
      </c>
      <c r="G237" s="5" t="s">
        <v>26565</v>
      </c>
      <c r="H237" s="5" t="s">
        <v>6798</v>
      </c>
      <c r="I237" s="5">
        <v>2</v>
      </c>
      <c r="J237" s="5" t="s">
        <v>35</v>
      </c>
      <c r="K237" s="6">
        <v>130000</v>
      </c>
      <c r="L237" s="6">
        <v>260000</v>
      </c>
      <c r="M237" s="5" t="s">
        <v>29809</v>
      </c>
      <c r="N237" s="5" t="s">
        <v>29813</v>
      </c>
      <c r="O237" s="5" t="s">
        <v>29811</v>
      </c>
      <c r="P237" s="5" t="s">
        <v>4272</v>
      </c>
      <c r="Q237" s="5">
        <v>1</v>
      </c>
      <c r="R237" s="5" t="s">
        <v>25385</v>
      </c>
      <c r="S237" s="5" t="s">
        <v>25386</v>
      </c>
      <c r="T237" s="5" t="s">
        <v>42</v>
      </c>
      <c r="U237" s="5" t="s">
        <v>43</v>
      </c>
      <c r="V237" s="5"/>
      <c r="W237" s="5" t="s">
        <v>44</v>
      </c>
      <c r="X237" s="5"/>
    </row>
    <row r="238" spans="1:24" ht="22.5" hidden="1" x14ac:dyDescent="0.25">
      <c r="A238" s="3">
        <v>237</v>
      </c>
      <c r="B238" s="4" t="s">
        <v>29807</v>
      </c>
      <c r="C238" s="5" t="s">
        <v>29</v>
      </c>
      <c r="D238" s="5" t="s">
        <v>29808</v>
      </c>
      <c r="E238" s="5" t="s">
        <v>4463</v>
      </c>
      <c r="F238" s="5" t="s">
        <v>25379</v>
      </c>
      <c r="G238" s="5" t="s">
        <v>25380</v>
      </c>
      <c r="H238" s="5" t="s">
        <v>6798</v>
      </c>
      <c r="I238" s="5">
        <v>24</v>
      </c>
      <c r="J238" s="5" t="s">
        <v>35</v>
      </c>
      <c r="K238" s="6">
        <v>130000</v>
      </c>
      <c r="L238" s="6">
        <v>3120000</v>
      </c>
      <c r="M238" s="5" t="s">
        <v>29809</v>
      </c>
      <c r="N238" s="5" t="s">
        <v>29814</v>
      </c>
      <c r="O238" s="5" t="s">
        <v>29811</v>
      </c>
      <c r="P238" s="5" t="s">
        <v>4272</v>
      </c>
      <c r="Q238" s="5">
        <v>1</v>
      </c>
      <c r="R238" s="5" t="s">
        <v>25385</v>
      </c>
      <c r="S238" s="5" t="s">
        <v>25386</v>
      </c>
      <c r="T238" s="5" t="s">
        <v>42</v>
      </c>
      <c r="U238" s="5" t="s">
        <v>43</v>
      </c>
      <c r="V238" s="5"/>
      <c r="W238" s="5" t="s">
        <v>44</v>
      </c>
      <c r="X238" s="5"/>
    </row>
    <row r="239" spans="1:24" ht="22.5" hidden="1" x14ac:dyDescent="0.25">
      <c r="A239" s="3">
        <v>238</v>
      </c>
      <c r="B239" s="4" t="s">
        <v>29807</v>
      </c>
      <c r="C239" s="5" t="s">
        <v>29</v>
      </c>
      <c r="D239" s="5" t="s">
        <v>29808</v>
      </c>
      <c r="E239" s="5" t="s">
        <v>4463</v>
      </c>
      <c r="F239" s="5" t="s">
        <v>25379</v>
      </c>
      <c r="G239" s="5" t="s">
        <v>25380</v>
      </c>
      <c r="H239" s="5" t="s">
        <v>6798</v>
      </c>
      <c r="I239" s="5">
        <v>24</v>
      </c>
      <c r="J239" s="5" t="s">
        <v>35</v>
      </c>
      <c r="K239" s="6">
        <v>130000</v>
      </c>
      <c r="L239" s="6">
        <v>3120000</v>
      </c>
      <c r="M239" s="5" t="s">
        <v>29809</v>
      </c>
      <c r="N239" s="5" t="s">
        <v>29815</v>
      </c>
      <c r="O239" s="5" t="s">
        <v>29811</v>
      </c>
      <c r="P239" s="5" t="s">
        <v>4272</v>
      </c>
      <c r="Q239" s="5">
        <v>1</v>
      </c>
      <c r="R239" s="5" t="s">
        <v>25385</v>
      </c>
      <c r="S239" s="5" t="s">
        <v>25386</v>
      </c>
      <c r="T239" s="5" t="s">
        <v>42</v>
      </c>
      <c r="U239" s="5" t="s">
        <v>43</v>
      </c>
      <c r="V239" s="5"/>
      <c r="W239" s="5" t="s">
        <v>44</v>
      </c>
      <c r="X239" s="5"/>
    </row>
    <row r="240" spans="1:24" ht="22.5" hidden="1" x14ac:dyDescent="0.25">
      <c r="A240" s="3">
        <v>239</v>
      </c>
      <c r="B240" s="4" t="s">
        <v>29807</v>
      </c>
      <c r="C240" s="5" t="s">
        <v>29</v>
      </c>
      <c r="D240" s="5" t="s">
        <v>29808</v>
      </c>
      <c r="E240" s="5" t="s">
        <v>4463</v>
      </c>
      <c r="F240" s="5" t="s">
        <v>25379</v>
      </c>
      <c r="G240" s="5" t="s">
        <v>25380</v>
      </c>
      <c r="H240" s="5" t="s">
        <v>6798</v>
      </c>
      <c r="I240" s="5">
        <v>24</v>
      </c>
      <c r="J240" s="5" t="s">
        <v>35</v>
      </c>
      <c r="K240" s="6">
        <v>130000</v>
      </c>
      <c r="L240" s="6">
        <v>3120000</v>
      </c>
      <c r="M240" s="5" t="s">
        <v>29809</v>
      </c>
      <c r="N240" s="5" t="s">
        <v>29816</v>
      </c>
      <c r="O240" s="5" t="s">
        <v>29811</v>
      </c>
      <c r="P240" s="5" t="s">
        <v>4272</v>
      </c>
      <c r="Q240" s="5">
        <v>1</v>
      </c>
      <c r="R240" s="5" t="s">
        <v>25385</v>
      </c>
      <c r="S240" s="5" t="s">
        <v>25386</v>
      </c>
      <c r="T240" s="5" t="s">
        <v>42</v>
      </c>
      <c r="U240" s="5" t="s">
        <v>43</v>
      </c>
      <c r="V240" s="5"/>
      <c r="W240" s="5" t="s">
        <v>44</v>
      </c>
      <c r="X240" s="5"/>
    </row>
    <row r="241" spans="1:24" ht="22.5" hidden="1" x14ac:dyDescent="0.25">
      <c r="A241" s="3">
        <v>240</v>
      </c>
      <c r="B241" s="4" t="s">
        <v>29807</v>
      </c>
      <c r="C241" s="5" t="s">
        <v>29</v>
      </c>
      <c r="D241" s="5" t="s">
        <v>29808</v>
      </c>
      <c r="E241" s="5" t="s">
        <v>4463</v>
      </c>
      <c r="F241" s="5" t="s">
        <v>26557</v>
      </c>
      <c r="G241" s="5" t="s">
        <v>26558</v>
      </c>
      <c r="H241" s="5" t="s">
        <v>6798</v>
      </c>
      <c r="I241" s="5">
        <v>4</v>
      </c>
      <c r="J241" s="5" t="s">
        <v>35</v>
      </c>
      <c r="K241" s="6">
        <v>130000</v>
      </c>
      <c r="L241" s="6">
        <v>520000</v>
      </c>
      <c r="M241" s="5" t="s">
        <v>29809</v>
      </c>
      <c r="N241" s="5" t="s">
        <v>29817</v>
      </c>
      <c r="O241" s="5" t="s">
        <v>29811</v>
      </c>
      <c r="P241" s="5" t="s">
        <v>4272</v>
      </c>
      <c r="Q241" s="5">
        <v>1</v>
      </c>
      <c r="R241" s="5" t="s">
        <v>25385</v>
      </c>
      <c r="S241" s="5" t="s">
        <v>25386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22.5" hidden="1" x14ac:dyDescent="0.25">
      <c r="A242" s="3">
        <v>241</v>
      </c>
      <c r="B242" s="4" t="s">
        <v>29807</v>
      </c>
      <c r="C242" s="5" t="s">
        <v>29</v>
      </c>
      <c r="D242" s="5" t="s">
        <v>29808</v>
      </c>
      <c r="E242" s="5" t="s">
        <v>4463</v>
      </c>
      <c r="F242" s="5" t="s">
        <v>25379</v>
      </c>
      <c r="G242" s="5" t="s">
        <v>25380</v>
      </c>
      <c r="H242" s="5" t="s">
        <v>6798</v>
      </c>
      <c r="I242" s="5">
        <v>24</v>
      </c>
      <c r="J242" s="5" t="s">
        <v>35</v>
      </c>
      <c r="K242" s="6">
        <v>130000</v>
      </c>
      <c r="L242" s="6">
        <v>3120000</v>
      </c>
      <c r="M242" s="5" t="s">
        <v>29809</v>
      </c>
      <c r="N242" s="5" t="s">
        <v>29818</v>
      </c>
      <c r="O242" s="5" t="s">
        <v>29811</v>
      </c>
      <c r="P242" s="5" t="s">
        <v>4272</v>
      </c>
      <c r="Q242" s="5">
        <v>1</v>
      </c>
      <c r="R242" s="5" t="s">
        <v>25385</v>
      </c>
      <c r="S242" s="5" t="s">
        <v>25386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22.5" hidden="1" x14ac:dyDescent="0.25">
      <c r="A243" s="3">
        <v>242</v>
      </c>
      <c r="B243" s="4" t="s">
        <v>29807</v>
      </c>
      <c r="C243" s="5" t="s">
        <v>29</v>
      </c>
      <c r="D243" s="5" t="s">
        <v>29808</v>
      </c>
      <c r="E243" s="5" t="s">
        <v>4463</v>
      </c>
      <c r="F243" s="5" t="s">
        <v>25379</v>
      </c>
      <c r="G243" s="5" t="s">
        <v>25380</v>
      </c>
      <c r="H243" s="5" t="s">
        <v>6798</v>
      </c>
      <c r="I243" s="5">
        <v>24</v>
      </c>
      <c r="J243" s="5" t="s">
        <v>35</v>
      </c>
      <c r="K243" s="6">
        <v>130000</v>
      </c>
      <c r="L243" s="6">
        <v>3120000</v>
      </c>
      <c r="M243" s="5" t="s">
        <v>29809</v>
      </c>
      <c r="N243" s="5" t="s">
        <v>29819</v>
      </c>
      <c r="O243" s="5" t="s">
        <v>29811</v>
      </c>
      <c r="P243" s="5" t="s">
        <v>4272</v>
      </c>
      <c r="Q243" s="5">
        <v>1</v>
      </c>
      <c r="R243" s="5" t="s">
        <v>25385</v>
      </c>
      <c r="S243" s="5" t="s">
        <v>25386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22.5" hidden="1" x14ac:dyDescent="0.25">
      <c r="A244" s="3">
        <v>243</v>
      </c>
      <c r="B244" s="4" t="s">
        <v>29820</v>
      </c>
      <c r="C244" s="5" t="s">
        <v>29</v>
      </c>
      <c r="D244" s="5" t="s">
        <v>29821</v>
      </c>
      <c r="E244" s="5" t="s">
        <v>29822</v>
      </c>
      <c r="F244" s="5" t="s">
        <v>26262</v>
      </c>
      <c r="G244" s="5" t="s">
        <v>6459</v>
      </c>
      <c r="H244" s="5" t="s">
        <v>90</v>
      </c>
      <c r="I244" s="5">
        <v>1200</v>
      </c>
      <c r="J244" s="5" t="s">
        <v>35</v>
      </c>
      <c r="K244" s="6">
        <v>85.783299999999997</v>
      </c>
      <c r="L244" s="6">
        <v>102939.96</v>
      </c>
      <c r="M244" s="5" t="s">
        <v>29823</v>
      </c>
      <c r="N244" s="5" t="s">
        <v>26942</v>
      </c>
      <c r="O244" s="5" t="s">
        <v>29824</v>
      </c>
      <c r="P244" s="5" t="s">
        <v>4272</v>
      </c>
      <c r="Q244" s="5">
        <v>1200</v>
      </c>
      <c r="R244" s="5" t="s">
        <v>25672</v>
      </c>
      <c r="S244" s="5" t="s">
        <v>6005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22.5" hidden="1" x14ac:dyDescent="0.25">
      <c r="A245" s="3">
        <v>244</v>
      </c>
      <c r="B245" s="4" t="s">
        <v>29820</v>
      </c>
      <c r="C245" s="5" t="s">
        <v>29</v>
      </c>
      <c r="D245" s="5" t="s">
        <v>29821</v>
      </c>
      <c r="E245" s="5" t="s">
        <v>29822</v>
      </c>
      <c r="F245" s="5" t="s">
        <v>24024</v>
      </c>
      <c r="G245" s="5" t="s">
        <v>5588</v>
      </c>
      <c r="H245" s="5" t="s">
        <v>90</v>
      </c>
      <c r="I245" s="5">
        <v>50000</v>
      </c>
      <c r="J245" s="5" t="s">
        <v>35</v>
      </c>
      <c r="K245" s="6">
        <v>3</v>
      </c>
      <c r="L245" s="6">
        <v>150000</v>
      </c>
      <c r="M245" s="5" t="s">
        <v>29825</v>
      </c>
      <c r="N245" s="5" t="s">
        <v>29826</v>
      </c>
      <c r="O245" s="5" t="s">
        <v>29827</v>
      </c>
      <c r="P245" s="5" t="s">
        <v>29828</v>
      </c>
      <c r="Q245" s="5">
        <v>10000</v>
      </c>
      <c r="R245" s="5" t="s">
        <v>25672</v>
      </c>
      <c r="S245" s="5" t="s">
        <v>6005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2.5" hidden="1" x14ac:dyDescent="0.25">
      <c r="A246" s="3">
        <v>245</v>
      </c>
      <c r="B246" s="4" t="s">
        <v>29820</v>
      </c>
      <c r="C246" s="5" t="s">
        <v>29</v>
      </c>
      <c r="D246" s="5" t="s">
        <v>29821</v>
      </c>
      <c r="E246" s="5" t="s">
        <v>29822</v>
      </c>
      <c r="F246" s="5" t="s">
        <v>24024</v>
      </c>
      <c r="G246" s="5" t="s">
        <v>5588</v>
      </c>
      <c r="H246" s="5" t="s">
        <v>90</v>
      </c>
      <c r="I246" s="5">
        <v>50000</v>
      </c>
      <c r="J246" s="5" t="s">
        <v>35</v>
      </c>
      <c r="K246" s="6">
        <v>3</v>
      </c>
      <c r="L246" s="6">
        <v>150000</v>
      </c>
      <c r="M246" s="5" t="s">
        <v>29829</v>
      </c>
      <c r="N246" s="5" t="s">
        <v>29826</v>
      </c>
      <c r="O246" s="5" t="s">
        <v>29830</v>
      </c>
      <c r="P246" s="5" t="s">
        <v>29831</v>
      </c>
      <c r="Q246" s="5">
        <v>20000</v>
      </c>
      <c r="R246" s="5" t="s">
        <v>25672</v>
      </c>
      <c r="S246" s="5" t="s">
        <v>6005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2.5" hidden="1" x14ac:dyDescent="0.25">
      <c r="A247" s="3">
        <v>246</v>
      </c>
      <c r="B247" s="4" t="s">
        <v>29820</v>
      </c>
      <c r="C247" s="5" t="s">
        <v>29</v>
      </c>
      <c r="D247" s="5" t="s">
        <v>29821</v>
      </c>
      <c r="E247" s="5" t="s">
        <v>29822</v>
      </c>
      <c r="F247" s="5" t="s">
        <v>95</v>
      </c>
      <c r="G247" s="5" t="s">
        <v>96</v>
      </c>
      <c r="H247" s="5" t="s">
        <v>90</v>
      </c>
      <c r="I247" s="5">
        <v>10000</v>
      </c>
      <c r="J247" s="5" t="s">
        <v>35</v>
      </c>
      <c r="K247" s="6">
        <v>3</v>
      </c>
      <c r="L247" s="6">
        <v>30000</v>
      </c>
      <c r="M247" s="5" t="s">
        <v>29832</v>
      </c>
      <c r="N247" s="5" t="s">
        <v>29833</v>
      </c>
      <c r="O247" s="5" t="s">
        <v>29834</v>
      </c>
      <c r="P247" s="5" t="s">
        <v>29835</v>
      </c>
      <c r="Q247" s="5">
        <v>10000</v>
      </c>
      <c r="R247" s="5" t="s">
        <v>25672</v>
      </c>
      <c r="S247" s="5" t="s">
        <v>6005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22.5" hidden="1" x14ac:dyDescent="0.25">
      <c r="A248" s="3">
        <v>247</v>
      </c>
      <c r="B248" s="4" t="s">
        <v>29820</v>
      </c>
      <c r="C248" s="5" t="s">
        <v>29</v>
      </c>
      <c r="D248" s="5" t="s">
        <v>29821</v>
      </c>
      <c r="E248" s="5" t="s">
        <v>29822</v>
      </c>
      <c r="F248" s="5" t="s">
        <v>24024</v>
      </c>
      <c r="G248" s="5" t="s">
        <v>5588</v>
      </c>
      <c r="H248" s="5" t="s">
        <v>90</v>
      </c>
      <c r="I248" s="5">
        <v>50000</v>
      </c>
      <c r="J248" s="5" t="s">
        <v>35</v>
      </c>
      <c r="K248" s="6">
        <v>3</v>
      </c>
      <c r="L248" s="6">
        <v>150000</v>
      </c>
      <c r="M248" s="5" t="s">
        <v>29836</v>
      </c>
      <c r="N248" s="5" t="s">
        <v>29826</v>
      </c>
      <c r="O248" s="5" t="s">
        <v>29837</v>
      </c>
      <c r="P248" s="5" t="s">
        <v>29838</v>
      </c>
      <c r="Q248" s="5">
        <v>20000</v>
      </c>
      <c r="R248" s="5" t="s">
        <v>25672</v>
      </c>
      <c r="S248" s="5" t="s">
        <v>6005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t="22.5" hidden="1" x14ac:dyDescent="0.25">
      <c r="A249" s="3">
        <v>248</v>
      </c>
      <c r="B249" s="4" t="s">
        <v>29839</v>
      </c>
      <c r="C249" s="5" t="s">
        <v>29</v>
      </c>
      <c r="D249" s="5" t="s">
        <v>29840</v>
      </c>
      <c r="E249" s="5" t="s">
        <v>29822</v>
      </c>
      <c r="F249" s="5" t="s">
        <v>24797</v>
      </c>
      <c r="G249" s="5" t="s">
        <v>6064</v>
      </c>
      <c r="H249" s="5" t="s">
        <v>90</v>
      </c>
      <c r="I249" s="5">
        <v>1000</v>
      </c>
      <c r="J249" s="5" t="s">
        <v>35</v>
      </c>
      <c r="K249" s="6">
        <v>25</v>
      </c>
      <c r="L249" s="6">
        <v>25000</v>
      </c>
      <c r="M249" s="5" t="s">
        <v>29841</v>
      </c>
      <c r="N249" s="5" t="s">
        <v>19440</v>
      </c>
      <c r="O249" s="5" t="s">
        <v>29842</v>
      </c>
      <c r="P249" s="5" t="s">
        <v>4272</v>
      </c>
      <c r="Q249" s="5">
        <v>1000</v>
      </c>
      <c r="R249" s="5" t="s">
        <v>101</v>
      </c>
      <c r="S249" s="5" t="s">
        <v>102</v>
      </c>
      <c r="T249" s="5" t="s">
        <v>42</v>
      </c>
      <c r="U249" s="5" t="s">
        <v>43</v>
      </c>
      <c r="V249" s="5"/>
      <c r="W249" s="5" t="s">
        <v>44</v>
      </c>
      <c r="X249" s="5"/>
    </row>
    <row r="250" spans="1:24" ht="22.5" hidden="1" x14ac:dyDescent="0.25">
      <c r="A250" s="3">
        <v>249</v>
      </c>
      <c r="B250" s="4" t="s">
        <v>29839</v>
      </c>
      <c r="C250" s="5" t="s">
        <v>29</v>
      </c>
      <c r="D250" s="5" t="s">
        <v>29840</v>
      </c>
      <c r="E250" s="5" t="s">
        <v>29822</v>
      </c>
      <c r="F250" s="5" t="s">
        <v>24753</v>
      </c>
      <c r="G250" s="5" t="s">
        <v>5517</v>
      </c>
      <c r="H250" s="5" t="s">
        <v>90</v>
      </c>
      <c r="I250" s="5">
        <v>500</v>
      </c>
      <c r="J250" s="5" t="s">
        <v>35</v>
      </c>
      <c r="K250" s="6">
        <v>90</v>
      </c>
      <c r="L250" s="6">
        <v>45000</v>
      </c>
      <c r="M250" s="5" t="s">
        <v>29841</v>
      </c>
      <c r="N250" s="5" t="s">
        <v>16633</v>
      </c>
      <c r="O250" s="5" t="s">
        <v>29842</v>
      </c>
      <c r="P250" s="5" t="s">
        <v>4272</v>
      </c>
      <c r="Q250" s="5">
        <v>500</v>
      </c>
      <c r="R250" s="5" t="s">
        <v>101</v>
      </c>
      <c r="S250" s="5" t="s">
        <v>102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2.5" hidden="1" x14ac:dyDescent="0.25">
      <c r="A251" s="3">
        <v>250</v>
      </c>
      <c r="B251" s="4" t="s">
        <v>29839</v>
      </c>
      <c r="C251" s="5" t="s">
        <v>29</v>
      </c>
      <c r="D251" s="5" t="s">
        <v>29840</v>
      </c>
      <c r="E251" s="5" t="s">
        <v>29822</v>
      </c>
      <c r="F251" s="5" t="s">
        <v>27302</v>
      </c>
      <c r="G251" s="5" t="s">
        <v>10670</v>
      </c>
      <c r="H251" s="5" t="s">
        <v>90</v>
      </c>
      <c r="I251" s="5">
        <v>1000</v>
      </c>
      <c r="J251" s="5" t="s">
        <v>35</v>
      </c>
      <c r="K251" s="6">
        <v>6</v>
      </c>
      <c r="L251" s="6">
        <v>6000</v>
      </c>
      <c r="M251" s="5" t="s">
        <v>29841</v>
      </c>
      <c r="N251" s="5" t="s">
        <v>11566</v>
      </c>
      <c r="O251" s="5" t="s">
        <v>29842</v>
      </c>
      <c r="P251" s="5" t="s">
        <v>4272</v>
      </c>
      <c r="Q251" s="5">
        <v>1000</v>
      </c>
      <c r="R251" s="5" t="s">
        <v>101</v>
      </c>
      <c r="S251" s="5" t="s">
        <v>102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22.5" hidden="1" x14ac:dyDescent="0.25">
      <c r="A252" s="3">
        <v>251</v>
      </c>
      <c r="B252" s="4" t="s">
        <v>29839</v>
      </c>
      <c r="C252" s="5" t="s">
        <v>29</v>
      </c>
      <c r="D252" s="5" t="s">
        <v>29840</v>
      </c>
      <c r="E252" s="5" t="s">
        <v>29822</v>
      </c>
      <c r="F252" s="5" t="s">
        <v>25124</v>
      </c>
      <c r="G252" s="5" t="s">
        <v>14436</v>
      </c>
      <c r="H252" s="5" t="s">
        <v>90</v>
      </c>
      <c r="I252" s="5">
        <v>10000</v>
      </c>
      <c r="J252" s="5" t="s">
        <v>35</v>
      </c>
      <c r="K252" s="6">
        <v>1.8</v>
      </c>
      <c r="L252" s="6">
        <v>18000</v>
      </c>
      <c r="M252" s="5" t="s">
        <v>29841</v>
      </c>
      <c r="N252" s="5" t="s">
        <v>29843</v>
      </c>
      <c r="O252" s="5" t="s">
        <v>29842</v>
      </c>
      <c r="P252" s="5" t="s">
        <v>4272</v>
      </c>
      <c r="Q252" s="5">
        <v>10000</v>
      </c>
      <c r="R252" s="5" t="s">
        <v>101</v>
      </c>
      <c r="S252" s="5" t="s">
        <v>102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t="22.5" hidden="1" x14ac:dyDescent="0.25">
      <c r="A253" s="3">
        <v>252</v>
      </c>
      <c r="B253" s="4" t="s">
        <v>29839</v>
      </c>
      <c r="C253" s="5" t="s">
        <v>29</v>
      </c>
      <c r="D253" s="5" t="s">
        <v>29840</v>
      </c>
      <c r="E253" s="5" t="s">
        <v>29822</v>
      </c>
      <c r="F253" s="5" t="s">
        <v>284</v>
      </c>
      <c r="G253" s="5" t="s">
        <v>285</v>
      </c>
      <c r="H253" s="5" t="s">
        <v>90</v>
      </c>
      <c r="I253" s="5">
        <v>100000</v>
      </c>
      <c r="J253" s="5" t="s">
        <v>35</v>
      </c>
      <c r="K253" s="6">
        <v>3.45</v>
      </c>
      <c r="L253" s="6">
        <v>345000</v>
      </c>
      <c r="M253" s="5" t="s">
        <v>29841</v>
      </c>
      <c r="N253" s="5" t="s">
        <v>29844</v>
      </c>
      <c r="O253" s="5" t="s">
        <v>29842</v>
      </c>
      <c r="P253" s="5" t="s">
        <v>4272</v>
      </c>
      <c r="Q253" s="5">
        <v>100000</v>
      </c>
      <c r="R253" s="5" t="s">
        <v>101</v>
      </c>
      <c r="S253" s="5" t="s">
        <v>102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t="22.5" hidden="1" x14ac:dyDescent="0.25">
      <c r="A254" s="3">
        <v>253</v>
      </c>
      <c r="B254" s="4" t="s">
        <v>29839</v>
      </c>
      <c r="C254" s="5" t="s">
        <v>29</v>
      </c>
      <c r="D254" s="5" t="s">
        <v>29840</v>
      </c>
      <c r="E254" s="5" t="s">
        <v>29822</v>
      </c>
      <c r="F254" s="5" t="s">
        <v>27276</v>
      </c>
      <c r="G254" s="5" t="s">
        <v>6063</v>
      </c>
      <c r="H254" s="5" t="s">
        <v>90</v>
      </c>
      <c r="I254" s="5">
        <v>1000</v>
      </c>
      <c r="J254" s="5" t="s">
        <v>35</v>
      </c>
      <c r="K254" s="6">
        <v>25</v>
      </c>
      <c r="L254" s="6">
        <v>25000</v>
      </c>
      <c r="M254" s="5" t="s">
        <v>29841</v>
      </c>
      <c r="N254" s="5" t="s">
        <v>21640</v>
      </c>
      <c r="O254" s="5" t="s">
        <v>29842</v>
      </c>
      <c r="P254" s="5" t="s">
        <v>4272</v>
      </c>
      <c r="Q254" s="5">
        <v>1000</v>
      </c>
      <c r="R254" s="5" t="s">
        <v>101</v>
      </c>
      <c r="S254" s="5" t="s">
        <v>102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22.5" hidden="1" x14ac:dyDescent="0.25">
      <c r="A255" s="3">
        <v>254</v>
      </c>
      <c r="B255" s="4" t="s">
        <v>29800</v>
      </c>
      <c r="C255" s="5" t="s">
        <v>29</v>
      </c>
      <c r="D255" s="5" t="s">
        <v>29801</v>
      </c>
      <c r="E255" s="5" t="s">
        <v>4191</v>
      </c>
      <c r="F255" s="5" t="s">
        <v>24645</v>
      </c>
      <c r="G255" s="5" t="s">
        <v>6006</v>
      </c>
      <c r="H255" s="5" t="s">
        <v>90</v>
      </c>
      <c r="I255" s="5">
        <v>2500</v>
      </c>
      <c r="J255" s="5" t="s">
        <v>35</v>
      </c>
      <c r="K255" s="6">
        <v>27</v>
      </c>
      <c r="L255" s="6">
        <v>67500</v>
      </c>
      <c r="M255" s="5" t="s">
        <v>29803</v>
      </c>
      <c r="N255" s="5" t="s">
        <v>37</v>
      </c>
      <c r="O255" s="5" t="s">
        <v>29805</v>
      </c>
      <c r="P255" s="5" t="s">
        <v>29806</v>
      </c>
      <c r="Q255" s="5">
        <v>2500</v>
      </c>
      <c r="R255" s="5" t="s">
        <v>24066</v>
      </c>
      <c r="S255" s="5" t="s">
        <v>24067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t="22.5" hidden="1" x14ac:dyDescent="0.25">
      <c r="A256" s="3">
        <v>255</v>
      </c>
      <c r="B256" s="4" t="s">
        <v>29845</v>
      </c>
      <c r="C256" s="5" t="s">
        <v>29</v>
      </c>
      <c r="D256" s="5" t="s">
        <v>29846</v>
      </c>
      <c r="E256" s="5" t="s">
        <v>4191</v>
      </c>
      <c r="F256" s="5" t="s">
        <v>25170</v>
      </c>
      <c r="G256" s="5" t="s">
        <v>17012</v>
      </c>
      <c r="H256" s="5" t="s">
        <v>90</v>
      </c>
      <c r="I256" s="5">
        <v>500</v>
      </c>
      <c r="J256" s="5" t="s">
        <v>35</v>
      </c>
      <c r="K256" s="6">
        <v>95</v>
      </c>
      <c r="L256" s="6">
        <v>47500</v>
      </c>
      <c r="M256" s="5" t="s">
        <v>29847</v>
      </c>
      <c r="N256" s="5" t="s">
        <v>29848</v>
      </c>
      <c r="O256" s="5" t="s">
        <v>29849</v>
      </c>
      <c r="P256" s="5" t="s">
        <v>29831</v>
      </c>
      <c r="Q256" s="5">
        <v>500</v>
      </c>
      <c r="R256" s="5" t="s">
        <v>2318</v>
      </c>
      <c r="S256" s="5" t="s">
        <v>2319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t="22.5" hidden="1" x14ac:dyDescent="0.25">
      <c r="A257" s="3">
        <v>256</v>
      </c>
      <c r="B257" s="4" t="s">
        <v>29845</v>
      </c>
      <c r="C257" s="5" t="s">
        <v>29</v>
      </c>
      <c r="D257" s="5" t="s">
        <v>29846</v>
      </c>
      <c r="E257" s="5" t="s">
        <v>4191</v>
      </c>
      <c r="F257" s="5" t="s">
        <v>24555</v>
      </c>
      <c r="G257" s="5" t="s">
        <v>19432</v>
      </c>
      <c r="H257" s="5" t="s">
        <v>119</v>
      </c>
      <c r="I257" s="5">
        <v>100</v>
      </c>
      <c r="J257" s="5" t="s">
        <v>35</v>
      </c>
      <c r="K257" s="6">
        <v>1210</v>
      </c>
      <c r="L257" s="6">
        <v>121000</v>
      </c>
      <c r="M257" s="5" t="s">
        <v>29847</v>
      </c>
      <c r="N257" s="5" t="s">
        <v>29850</v>
      </c>
      <c r="O257" s="5" t="s">
        <v>29849</v>
      </c>
      <c r="P257" s="5" t="s">
        <v>29831</v>
      </c>
      <c r="Q257" s="5">
        <v>100</v>
      </c>
      <c r="R257" s="5" t="s">
        <v>2318</v>
      </c>
      <c r="S257" s="5" t="s">
        <v>2319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t="22.5" hidden="1" x14ac:dyDescent="0.25">
      <c r="A258" s="3">
        <v>257</v>
      </c>
      <c r="B258" s="4" t="s">
        <v>29851</v>
      </c>
      <c r="C258" s="5" t="s">
        <v>29</v>
      </c>
      <c r="D258" s="5" t="s">
        <v>29852</v>
      </c>
      <c r="E258" s="5" t="s">
        <v>29822</v>
      </c>
      <c r="F258" s="5" t="s">
        <v>29853</v>
      </c>
      <c r="G258" s="5" t="s">
        <v>29854</v>
      </c>
      <c r="H258" s="5" t="s">
        <v>119</v>
      </c>
      <c r="I258" s="5">
        <v>10</v>
      </c>
      <c r="J258" s="5" t="s">
        <v>35</v>
      </c>
      <c r="K258" s="6">
        <v>413.37</v>
      </c>
      <c r="L258" s="6">
        <v>4133.7</v>
      </c>
      <c r="M258" s="5" t="s">
        <v>29855</v>
      </c>
      <c r="N258" s="5" t="s">
        <v>29856</v>
      </c>
      <c r="O258" s="5" t="s">
        <v>29857</v>
      </c>
      <c r="P258" s="5" t="s">
        <v>4098</v>
      </c>
      <c r="Q258" s="5">
        <v>6</v>
      </c>
      <c r="R258" s="5" t="s">
        <v>647</v>
      </c>
      <c r="S258" s="5" t="s">
        <v>648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t="22.5" hidden="1" x14ac:dyDescent="0.25">
      <c r="A259" s="3">
        <v>258</v>
      </c>
      <c r="B259" s="4" t="s">
        <v>29851</v>
      </c>
      <c r="C259" s="5" t="s">
        <v>29</v>
      </c>
      <c r="D259" s="5" t="s">
        <v>29852</v>
      </c>
      <c r="E259" s="5" t="s">
        <v>29822</v>
      </c>
      <c r="F259" s="5" t="s">
        <v>29858</v>
      </c>
      <c r="G259" s="5" t="s">
        <v>29859</v>
      </c>
      <c r="H259" s="5" t="s">
        <v>119</v>
      </c>
      <c r="I259" s="5">
        <v>10</v>
      </c>
      <c r="J259" s="5" t="s">
        <v>35</v>
      </c>
      <c r="K259" s="6">
        <v>413.37</v>
      </c>
      <c r="L259" s="6">
        <v>4133.7</v>
      </c>
      <c r="M259" s="5" t="s">
        <v>29855</v>
      </c>
      <c r="N259" s="5" t="s">
        <v>29860</v>
      </c>
      <c r="O259" s="5" t="s">
        <v>29857</v>
      </c>
      <c r="P259" s="5" t="s">
        <v>4098</v>
      </c>
      <c r="Q259" s="5">
        <v>10</v>
      </c>
      <c r="R259" s="5" t="s">
        <v>647</v>
      </c>
      <c r="S259" s="5" t="s">
        <v>648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t="22.5" hidden="1" x14ac:dyDescent="0.25">
      <c r="A260" s="3">
        <v>259</v>
      </c>
      <c r="B260" s="4" t="s">
        <v>29851</v>
      </c>
      <c r="C260" s="5" t="s">
        <v>29</v>
      </c>
      <c r="D260" s="5" t="s">
        <v>29852</v>
      </c>
      <c r="E260" s="5" t="s">
        <v>29822</v>
      </c>
      <c r="F260" s="5" t="s">
        <v>24555</v>
      </c>
      <c r="G260" s="5" t="s">
        <v>19432</v>
      </c>
      <c r="H260" s="5" t="s">
        <v>119</v>
      </c>
      <c r="I260" s="5">
        <v>100</v>
      </c>
      <c r="J260" s="5" t="s">
        <v>35</v>
      </c>
      <c r="K260" s="6">
        <v>1368.9</v>
      </c>
      <c r="L260" s="6">
        <v>136890</v>
      </c>
      <c r="M260" s="5" t="s">
        <v>29855</v>
      </c>
      <c r="N260" s="5" t="s">
        <v>19431</v>
      </c>
      <c r="O260" s="5" t="s">
        <v>29857</v>
      </c>
      <c r="P260" s="5" t="s">
        <v>4098</v>
      </c>
      <c r="Q260" s="5">
        <v>100</v>
      </c>
      <c r="R260" s="5" t="s">
        <v>647</v>
      </c>
      <c r="S260" s="5" t="s">
        <v>648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22.5" hidden="1" x14ac:dyDescent="0.25">
      <c r="A261" s="3">
        <v>260</v>
      </c>
      <c r="B261" s="4" t="s">
        <v>29851</v>
      </c>
      <c r="C261" s="5" t="s">
        <v>29</v>
      </c>
      <c r="D261" s="5" t="s">
        <v>29852</v>
      </c>
      <c r="E261" s="5" t="s">
        <v>29822</v>
      </c>
      <c r="F261" s="5" t="s">
        <v>29861</v>
      </c>
      <c r="G261" s="5" t="s">
        <v>29862</v>
      </c>
      <c r="H261" s="5" t="s">
        <v>119</v>
      </c>
      <c r="I261" s="5">
        <v>10</v>
      </c>
      <c r="J261" s="5" t="s">
        <v>35</v>
      </c>
      <c r="K261" s="6">
        <v>413.37</v>
      </c>
      <c r="L261" s="6">
        <v>4133.7</v>
      </c>
      <c r="M261" s="5" t="s">
        <v>29855</v>
      </c>
      <c r="N261" s="5" t="s">
        <v>29863</v>
      </c>
      <c r="O261" s="5" t="s">
        <v>29857</v>
      </c>
      <c r="P261" s="5" t="s">
        <v>4098</v>
      </c>
      <c r="Q261" s="5">
        <v>10</v>
      </c>
      <c r="R261" s="5" t="s">
        <v>647</v>
      </c>
      <c r="S261" s="5" t="s">
        <v>648</v>
      </c>
      <c r="T261" s="5" t="s">
        <v>42</v>
      </c>
      <c r="U261" s="5" t="s">
        <v>43</v>
      </c>
      <c r="V261" s="5"/>
      <c r="W261" s="5" t="s">
        <v>44</v>
      </c>
      <c r="X261" s="5"/>
    </row>
    <row r="262" spans="1:24" ht="22.5" hidden="1" x14ac:dyDescent="0.25">
      <c r="A262" s="3">
        <v>261</v>
      </c>
      <c r="B262" s="4" t="s">
        <v>29864</v>
      </c>
      <c r="C262" s="5" t="s">
        <v>29</v>
      </c>
      <c r="D262" s="5" t="s">
        <v>29865</v>
      </c>
      <c r="E262" s="5" t="s">
        <v>4547</v>
      </c>
      <c r="F262" s="5" t="s">
        <v>29866</v>
      </c>
      <c r="G262" s="5" t="s">
        <v>29867</v>
      </c>
      <c r="H262" s="5" t="s">
        <v>119</v>
      </c>
      <c r="I262" s="5">
        <v>5</v>
      </c>
      <c r="J262" s="5" t="s">
        <v>35</v>
      </c>
      <c r="K262" s="6">
        <v>22845</v>
      </c>
      <c r="L262" s="6">
        <v>114225</v>
      </c>
      <c r="M262" s="5" t="s">
        <v>29868</v>
      </c>
      <c r="N262" s="5" t="s">
        <v>29869</v>
      </c>
      <c r="O262" s="5" t="s">
        <v>29870</v>
      </c>
      <c r="P262" s="5" t="s">
        <v>29871</v>
      </c>
      <c r="Q262" s="5">
        <v>5</v>
      </c>
      <c r="R262" s="5" t="s">
        <v>26580</v>
      </c>
      <c r="S262" s="5" t="s">
        <v>26581</v>
      </c>
      <c r="T262" s="5" t="s">
        <v>42</v>
      </c>
      <c r="U262" s="5" t="s">
        <v>43</v>
      </c>
      <c r="V262" s="5"/>
      <c r="W262" s="5" t="s">
        <v>44</v>
      </c>
      <c r="X262" s="5"/>
    </row>
    <row r="263" spans="1:24" ht="22.5" hidden="1" x14ac:dyDescent="0.25">
      <c r="A263" s="3">
        <v>262</v>
      </c>
      <c r="B263" s="4" t="s">
        <v>29872</v>
      </c>
      <c r="C263" s="5" t="s">
        <v>29</v>
      </c>
      <c r="D263" s="5" t="s">
        <v>29873</v>
      </c>
      <c r="E263" s="5" t="s">
        <v>29822</v>
      </c>
      <c r="F263" s="5" t="s">
        <v>29005</v>
      </c>
      <c r="G263" s="5" t="s">
        <v>7578</v>
      </c>
      <c r="H263" s="5" t="s">
        <v>90</v>
      </c>
      <c r="I263" s="5">
        <v>100</v>
      </c>
      <c r="J263" s="5" t="s">
        <v>35</v>
      </c>
      <c r="K263" s="6">
        <v>2080</v>
      </c>
      <c r="L263" s="6">
        <v>208000</v>
      </c>
      <c r="M263" s="5" t="s">
        <v>29874</v>
      </c>
      <c r="N263" s="5" t="s">
        <v>29875</v>
      </c>
      <c r="O263" s="5" t="s">
        <v>29876</v>
      </c>
      <c r="P263" s="5" t="s">
        <v>29877</v>
      </c>
      <c r="Q263" s="5">
        <v>50</v>
      </c>
      <c r="R263" s="5" t="s">
        <v>25885</v>
      </c>
      <c r="S263" s="5" t="s">
        <v>5842</v>
      </c>
      <c r="T263" s="5" t="s">
        <v>42</v>
      </c>
      <c r="U263" s="5" t="s">
        <v>43</v>
      </c>
      <c r="V263" s="5"/>
      <c r="W263" s="5" t="s">
        <v>44</v>
      </c>
      <c r="X263" s="5"/>
    </row>
    <row r="264" spans="1:24" ht="22.5" hidden="1" x14ac:dyDescent="0.25">
      <c r="A264" s="3">
        <v>263</v>
      </c>
      <c r="B264" s="4" t="s">
        <v>29878</v>
      </c>
      <c r="C264" s="5" t="s">
        <v>29</v>
      </c>
      <c r="D264" s="5" t="s">
        <v>29821</v>
      </c>
      <c r="E264" s="5" t="s">
        <v>29822</v>
      </c>
      <c r="F264" s="5" t="s">
        <v>24707</v>
      </c>
      <c r="G264" s="5" t="s">
        <v>24708</v>
      </c>
      <c r="H264" s="5" t="s">
        <v>119</v>
      </c>
      <c r="I264" s="5">
        <v>20</v>
      </c>
      <c r="J264" s="5" t="s">
        <v>35</v>
      </c>
      <c r="K264" s="6">
        <v>34000</v>
      </c>
      <c r="L264" s="6">
        <v>680000</v>
      </c>
      <c r="M264" s="5" t="s">
        <v>29879</v>
      </c>
      <c r="N264" s="5" t="s">
        <v>29880</v>
      </c>
      <c r="O264" s="5" t="s">
        <v>29881</v>
      </c>
      <c r="P264" s="5" t="s">
        <v>29882</v>
      </c>
      <c r="Q264" s="5">
        <v>12</v>
      </c>
      <c r="R264" s="5" t="s">
        <v>483</v>
      </c>
      <c r="S264" s="5" t="s">
        <v>484</v>
      </c>
      <c r="T264" s="5" t="s">
        <v>42</v>
      </c>
      <c r="U264" s="5" t="s">
        <v>43</v>
      </c>
      <c r="V264" s="5"/>
      <c r="W264" s="5" t="s">
        <v>44</v>
      </c>
      <c r="X264" s="5"/>
    </row>
    <row r="265" spans="1:24" ht="22.5" hidden="1" x14ac:dyDescent="0.25">
      <c r="A265" s="3">
        <v>264</v>
      </c>
      <c r="B265" s="4" t="s">
        <v>29883</v>
      </c>
      <c r="C265" s="5" t="s">
        <v>29</v>
      </c>
      <c r="D265" s="5" t="s">
        <v>29884</v>
      </c>
      <c r="E265" s="5" t="s">
        <v>4191</v>
      </c>
      <c r="F265" s="5" t="s">
        <v>29885</v>
      </c>
      <c r="G265" s="5" t="s">
        <v>29886</v>
      </c>
      <c r="H265" s="5" t="s">
        <v>119</v>
      </c>
      <c r="I265" s="5">
        <v>20</v>
      </c>
      <c r="J265" s="5" t="s">
        <v>35</v>
      </c>
      <c r="K265" s="6">
        <v>6500</v>
      </c>
      <c r="L265" s="6">
        <v>130000</v>
      </c>
      <c r="M265" s="5" t="s">
        <v>29887</v>
      </c>
      <c r="N265" s="5" t="s">
        <v>29888</v>
      </c>
      <c r="O265" s="5" t="s">
        <v>29889</v>
      </c>
      <c r="P265" s="5" t="s">
        <v>4272</v>
      </c>
      <c r="Q265" s="5">
        <v>15</v>
      </c>
      <c r="R265" s="5" t="s">
        <v>29890</v>
      </c>
      <c r="S265" s="5" t="s">
        <v>29891</v>
      </c>
      <c r="T265" s="5" t="s">
        <v>42</v>
      </c>
      <c r="U265" s="5" t="s">
        <v>43</v>
      </c>
      <c r="V265" s="5"/>
      <c r="W265" s="5" t="s">
        <v>44</v>
      </c>
      <c r="X265" s="5"/>
    </row>
    <row r="266" spans="1:24" ht="22.5" hidden="1" x14ac:dyDescent="0.25">
      <c r="A266" s="3">
        <v>265</v>
      </c>
      <c r="B266" s="4" t="s">
        <v>29883</v>
      </c>
      <c r="C266" s="5" t="s">
        <v>29</v>
      </c>
      <c r="D266" s="5" t="s">
        <v>29884</v>
      </c>
      <c r="E266" s="5" t="s">
        <v>4191</v>
      </c>
      <c r="F266" s="5" t="s">
        <v>29892</v>
      </c>
      <c r="G266" s="5" t="s">
        <v>17310</v>
      </c>
      <c r="H266" s="5" t="s">
        <v>119</v>
      </c>
      <c r="I266" s="5">
        <v>20</v>
      </c>
      <c r="J266" s="5" t="s">
        <v>35</v>
      </c>
      <c r="K266" s="6">
        <v>6500</v>
      </c>
      <c r="L266" s="6">
        <v>130000</v>
      </c>
      <c r="M266" s="5" t="s">
        <v>29887</v>
      </c>
      <c r="N266" s="5" t="s">
        <v>29888</v>
      </c>
      <c r="O266" s="5" t="s">
        <v>29889</v>
      </c>
      <c r="P266" s="5" t="s">
        <v>4272</v>
      </c>
      <c r="Q266" s="5">
        <v>20</v>
      </c>
      <c r="R266" s="5" t="s">
        <v>29890</v>
      </c>
      <c r="S266" s="5" t="s">
        <v>29891</v>
      </c>
      <c r="T266" s="5" t="s">
        <v>42</v>
      </c>
      <c r="U266" s="5" t="s">
        <v>43</v>
      </c>
      <c r="V266" s="5"/>
      <c r="W266" s="5" t="s">
        <v>44</v>
      </c>
      <c r="X266" s="5"/>
    </row>
    <row r="267" spans="1:24" ht="22.5" hidden="1" x14ac:dyDescent="0.25">
      <c r="A267" s="3">
        <v>266</v>
      </c>
      <c r="B267" s="4" t="s">
        <v>29883</v>
      </c>
      <c r="C267" s="5" t="s">
        <v>29</v>
      </c>
      <c r="D267" s="5" t="s">
        <v>29884</v>
      </c>
      <c r="E267" s="5" t="s">
        <v>4191</v>
      </c>
      <c r="F267" s="5" t="s">
        <v>29893</v>
      </c>
      <c r="G267" s="5" t="s">
        <v>17308</v>
      </c>
      <c r="H267" s="5" t="s">
        <v>119</v>
      </c>
      <c r="I267" s="5">
        <v>10</v>
      </c>
      <c r="J267" s="5" t="s">
        <v>35</v>
      </c>
      <c r="K267" s="6">
        <v>6500</v>
      </c>
      <c r="L267" s="6">
        <v>65000</v>
      </c>
      <c r="M267" s="5" t="s">
        <v>29887</v>
      </c>
      <c r="N267" s="5" t="s">
        <v>29888</v>
      </c>
      <c r="O267" s="5" t="s">
        <v>29889</v>
      </c>
      <c r="P267" s="5" t="s">
        <v>4272</v>
      </c>
      <c r="Q267" s="5">
        <v>10</v>
      </c>
      <c r="R267" s="5" t="s">
        <v>29890</v>
      </c>
      <c r="S267" s="5" t="s">
        <v>29891</v>
      </c>
      <c r="T267" s="5" t="s">
        <v>42</v>
      </c>
      <c r="U267" s="5" t="s">
        <v>43</v>
      </c>
      <c r="V267" s="5"/>
      <c r="W267" s="5" t="s">
        <v>44</v>
      </c>
      <c r="X267" s="5"/>
    </row>
    <row r="268" spans="1:24" ht="22.5" hidden="1" x14ac:dyDescent="0.25">
      <c r="A268" s="3">
        <v>267</v>
      </c>
      <c r="B268" s="4" t="s">
        <v>29878</v>
      </c>
      <c r="C268" s="5" t="s">
        <v>29</v>
      </c>
      <c r="D268" s="5" t="s">
        <v>29821</v>
      </c>
      <c r="E268" s="5" t="s">
        <v>29822</v>
      </c>
      <c r="F268" s="5" t="s">
        <v>24707</v>
      </c>
      <c r="G268" s="5" t="s">
        <v>24708</v>
      </c>
      <c r="H268" s="5" t="s">
        <v>119</v>
      </c>
      <c r="I268" s="5">
        <v>20</v>
      </c>
      <c r="J268" s="5" t="s">
        <v>35</v>
      </c>
      <c r="K268" s="6">
        <v>34000</v>
      </c>
      <c r="L268" s="6">
        <v>680000</v>
      </c>
      <c r="M268" s="5" t="s">
        <v>29894</v>
      </c>
      <c r="N268" s="5" t="s">
        <v>25688</v>
      </c>
      <c r="O268" s="5" t="s">
        <v>29895</v>
      </c>
      <c r="P268" s="5" t="s">
        <v>28935</v>
      </c>
      <c r="Q268" s="5">
        <v>6</v>
      </c>
      <c r="R268" s="5" t="s">
        <v>483</v>
      </c>
      <c r="S268" s="5" t="s">
        <v>484</v>
      </c>
      <c r="T268" s="5" t="s">
        <v>42</v>
      </c>
      <c r="U268" s="5" t="s">
        <v>43</v>
      </c>
      <c r="V268" s="5"/>
      <c r="W268" s="5" t="s">
        <v>44</v>
      </c>
      <c r="X268" s="5"/>
    </row>
    <row r="269" spans="1:24" ht="22.5" hidden="1" x14ac:dyDescent="0.25">
      <c r="A269" s="3">
        <v>268</v>
      </c>
      <c r="B269" s="4" t="s">
        <v>29878</v>
      </c>
      <c r="C269" s="5" t="s">
        <v>29</v>
      </c>
      <c r="D269" s="5" t="s">
        <v>29821</v>
      </c>
      <c r="E269" s="5" t="s">
        <v>29822</v>
      </c>
      <c r="F269" s="5" t="s">
        <v>24707</v>
      </c>
      <c r="G269" s="5" t="s">
        <v>24708</v>
      </c>
      <c r="H269" s="5" t="s">
        <v>119</v>
      </c>
      <c r="I269" s="5">
        <v>20</v>
      </c>
      <c r="J269" s="5" t="s">
        <v>35</v>
      </c>
      <c r="K269" s="6">
        <v>34000</v>
      </c>
      <c r="L269" s="6">
        <v>680000</v>
      </c>
      <c r="M269" s="5" t="s">
        <v>29896</v>
      </c>
      <c r="N269" s="5" t="s">
        <v>25688</v>
      </c>
      <c r="O269" s="5" t="s">
        <v>29897</v>
      </c>
      <c r="P269" s="5" t="s">
        <v>29831</v>
      </c>
      <c r="Q269" s="5">
        <v>1</v>
      </c>
      <c r="R269" s="5" t="s">
        <v>483</v>
      </c>
      <c r="S269" s="5" t="s">
        <v>484</v>
      </c>
      <c r="T269" s="5" t="s">
        <v>42</v>
      </c>
      <c r="U269" s="5" t="s">
        <v>43</v>
      </c>
      <c r="V269" s="5"/>
      <c r="W269" s="5" t="s">
        <v>44</v>
      </c>
      <c r="X269" s="5"/>
    </row>
    <row r="270" spans="1:24" ht="22.5" hidden="1" x14ac:dyDescent="0.25">
      <c r="A270" s="3">
        <v>269</v>
      </c>
      <c r="B270" s="4" t="s">
        <v>29898</v>
      </c>
      <c r="C270" s="5" t="s">
        <v>29</v>
      </c>
      <c r="D270" s="5" t="s">
        <v>29899</v>
      </c>
      <c r="E270" s="5" t="s">
        <v>29822</v>
      </c>
      <c r="F270" s="5" t="s">
        <v>24333</v>
      </c>
      <c r="G270" s="5" t="s">
        <v>5831</v>
      </c>
      <c r="H270" s="5" t="s">
        <v>119</v>
      </c>
      <c r="I270" s="5">
        <v>50</v>
      </c>
      <c r="J270" s="5" t="s">
        <v>35</v>
      </c>
      <c r="K270" s="6">
        <v>5500</v>
      </c>
      <c r="L270" s="6">
        <v>275000</v>
      </c>
      <c r="M270" s="5" t="s">
        <v>29900</v>
      </c>
      <c r="N270" s="5" t="s">
        <v>29901</v>
      </c>
      <c r="O270" s="5" t="s">
        <v>29902</v>
      </c>
      <c r="P270" s="5" t="s">
        <v>4935</v>
      </c>
      <c r="Q270" s="5">
        <v>15</v>
      </c>
      <c r="R270" s="5" t="s">
        <v>24337</v>
      </c>
      <c r="S270" s="5" t="s">
        <v>5830</v>
      </c>
      <c r="T270" s="5" t="s">
        <v>42</v>
      </c>
      <c r="U270" s="5" t="s">
        <v>43</v>
      </c>
      <c r="V270" s="5"/>
      <c r="W270" s="5" t="s">
        <v>44</v>
      </c>
      <c r="X270" s="5"/>
    </row>
    <row r="271" spans="1:24" ht="22.5" hidden="1" x14ac:dyDescent="0.25">
      <c r="A271" s="3">
        <v>270</v>
      </c>
      <c r="B271" s="4" t="s">
        <v>29898</v>
      </c>
      <c r="C271" s="5" t="s">
        <v>29</v>
      </c>
      <c r="D271" s="5" t="s">
        <v>29899</v>
      </c>
      <c r="E271" s="5" t="s">
        <v>29822</v>
      </c>
      <c r="F271" s="5" t="s">
        <v>24333</v>
      </c>
      <c r="G271" s="5" t="s">
        <v>5831</v>
      </c>
      <c r="H271" s="5" t="s">
        <v>119</v>
      </c>
      <c r="I271" s="5">
        <v>50</v>
      </c>
      <c r="J271" s="5" t="s">
        <v>35</v>
      </c>
      <c r="K271" s="6">
        <v>5500</v>
      </c>
      <c r="L271" s="6">
        <v>275000</v>
      </c>
      <c r="M271" s="5" t="s">
        <v>29903</v>
      </c>
      <c r="N271" s="5" t="s">
        <v>19532</v>
      </c>
      <c r="O271" s="5" t="s">
        <v>29904</v>
      </c>
      <c r="P271" s="5" t="s">
        <v>4272</v>
      </c>
      <c r="Q271" s="5">
        <v>35</v>
      </c>
      <c r="R271" s="5" t="s">
        <v>24337</v>
      </c>
      <c r="S271" s="5" t="s">
        <v>5830</v>
      </c>
      <c r="T271" s="5" t="s">
        <v>42</v>
      </c>
      <c r="U271" s="5" t="s">
        <v>43</v>
      </c>
      <c r="V271" s="5"/>
      <c r="W271" s="5" t="s">
        <v>44</v>
      </c>
      <c r="X271" s="5"/>
    </row>
    <row r="272" spans="1:24" ht="22.5" hidden="1" x14ac:dyDescent="0.25">
      <c r="A272" s="3">
        <v>271</v>
      </c>
      <c r="B272" s="4" t="s">
        <v>29905</v>
      </c>
      <c r="C272" s="5" t="s">
        <v>29</v>
      </c>
      <c r="D272" s="5" t="s">
        <v>29906</v>
      </c>
      <c r="E272" s="5" t="s">
        <v>4191</v>
      </c>
      <c r="F272" s="5" t="s">
        <v>24038</v>
      </c>
      <c r="G272" s="5" t="s">
        <v>6598</v>
      </c>
      <c r="H272" s="5" t="s">
        <v>119</v>
      </c>
      <c r="I272" s="5">
        <v>200</v>
      </c>
      <c r="J272" s="5" t="s">
        <v>35</v>
      </c>
      <c r="K272" s="6">
        <v>2150</v>
      </c>
      <c r="L272" s="6">
        <v>430000</v>
      </c>
      <c r="M272" s="5" t="s">
        <v>29907</v>
      </c>
      <c r="N272" s="5" t="s">
        <v>29908</v>
      </c>
      <c r="O272" s="5" t="s">
        <v>29909</v>
      </c>
      <c r="P272" s="5" t="s">
        <v>29910</v>
      </c>
      <c r="Q272" s="5">
        <v>104</v>
      </c>
      <c r="R272" s="5" t="s">
        <v>2318</v>
      </c>
      <c r="S272" s="5" t="s">
        <v>2319</v>
      </c>
      <c r="T272" s="5" t="s">
        <v>42</v>
      </c>
      <c r="U272" s="5" t="s">
        <v>43</v>
      </c>
      <c r="V272" s="5"/>
      <c r="W272" s="5" t="s">
        <v>44</v>
      </c>
      <c r="X272" s="5"/>
    </row>
    <row r="273" spans="1:24" ht="22.5" hidden="1" x14ac:dyDescent="0.25">
      <c r="A273" s="3">
        <v>272</v>
      </c>
      <c r="B273" s="4" t="s">
        <v>29905</v>
      </c>
      <c r="C273" s="5" t="s">
        <v>29</v>
      </c>
      <c r="D273" s="5" t="s">
        <v>29906</v>
      </c>
      <c r="E273" s="5" t="s">
        <v>4191</v>
      </c>
      <c r="F273" s="5" t="s">
        <v>24038</v>
      </c>
      <c r="G273" s="5" t="s">
        <v>6598</v>
      </c>
      <c r="H273" s="5" t="s">
        <v>119</v>
      </c>
      <c r="I273" s="5">
        <v>200</v>
      </c>
      <c r="J273" s="5" t="s">
        <v>35</v>
      </c>
      <c r="K273" s="6">
        <v>2150</v>
      </c>
      <c r="L273" s="6">
        <v>430000</v>
      </c>
      <c r="M273" s="5" t="s">
        <v>29911</v>
      </c>
      <c r="N273" s="5" t="s">
        <v>29912</v>
      </c>
      <c r="O273" s="5" t="s">
        <v>29913</v>
      </c>
      <c r="P273" s="5" t="s">
        <v>29647</v>
      </c>
      <c r="Q273" s="5">
        <v>96</v>
      </c>
      <c r="R273" s="5" t="s">
        <v>2318</v>
      </c>
      <c r="S273" s="5" t="s">
        <v>2319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t="22.5" hidden="1" x14ac:dyDescent="0.25">
      <c r="A274" s="3">
        <v>273</v>
      </c>
      <c r="B274" s="4" t="s">
        <v>29914</v>
      </c>
      <c r="C274" s="5" t="s">
        <v>29</v>
      </c>
      <c r="D274" s="5" t="s">
        <v>29915</v>
      </c>
      <c r="E274" s="5" t="s">
        <v>4191</v>
      </c>
      <c r="F274" s="5" t="s">
        <v>25860</v>
      </c>
      <c r="G274" s="5" t="s">
        <v>25861</v>
      </c>
      <c r="H274" s="5" t="s">
        <v>119</v>
      </c>
      <c r="I274" s="5">
        <v>100</v>
      </c>
      <c r="J274" s="5" t="s">
        <v>35</v>
      </c>
      <c r="K274" s="6">
        <v>980</v>
      </c>
      <c r="L274" s="6">
        <v>98000</v>
      </c>
      <c r="M274" s="5" t="s">
        <v>29916</v>
      </c>
      <c r="N274" s="5" t="s">
        <v>29917</v>
      </c>
      <c r="O274" s="5" t="s">
        <v>29918</v>
      </c>
      <c r="P274" s="5" t="s">
        <v>4272</v>
      </c>
      <c r="Q274" s="5">
        <v>100</v>
      </c>
      <c r="R274" s="5" t="s">
        <v>25963</v>
      </c>
      <c r="S274" s="5" t="s">
        <v>9450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22.5" hidden="1" x14ac:dyDescent="0.25">
      <c r="A275" s="3">
        <v>274</v>
      </c>
      <c r="B275" s="4" t="s">
        <v>29914</v>
      </c>
      <c r="C275" s="5" t="s">
        <v>29</v>
      </c>
      <c r="D275" s="5" t="s">
        <v>29915</v>
      </c>
      <c r="E275" s="5" t="s">
        <v>4191</v>
      </c>
      <c r="F275" s="5" t="s">
        <v>25855</v>
      </c>
      <c r="G275" s="5" t="s">
        <v>25856</v>
      </c>
      <c r="H275" s="5" t="s">
        <v>119</v>
      </c>
      <c r="I275" s="5">
        <v>100</v>
      </c>
      <c r="J275" s="5" t="s">
        <v>35</v>
      </c>
      <c r="K275" s="6">
        <v>980</v>
      </c>
      <c r="L275" s="6">
        <v>98000</v>
      </c>
      <c r="M275" s="5" t="s">
        <v>29916</v>
      </c>
      <c r="N275" s="5" t="s">
        <v>29919</v>
      </c>
      <c r="O275" s="5" t="s">
        <v>29918</v>
      </c>
      <c r="P275" s="5" t="s">
        <v>4272</v>
      </c>
      <c r="Q275" s="5">
        <v>100</v>
      </c>
      <c r="R275" s="5" t="s">
        <v>25963</v>
      </c>
      <c r="S275" s="5" t="s">
        <v>9450</v>
      </c>
      <c r="T275" s="5" t="s">
        <v>42</v>
      </c>
      <c r="U275" s="5" t="s">
        <v>43</v>
      </c>
      <c r="V275" s="5"/>
      <c r="W275" s="5" t="s">
        <v>44</v>
      </c>
      <c r="X275" s="5"/>
    </row>
    <row r="276" spans="1:24" ht="22.5" hidden="1" x14ac:dyDescent="0.25">
      <c r="A276" s="3">
        <v>275</v>
      </c>
      <c r="B276" s="4" t="s">
        <v>29872</v>
      </c>
      <c r="C276" s="5" t="s">
        <v>29</v>
      </c>
      <c r="D276" s="5" t="s">
        <v>29873</v>
      </c>
      <c r="E276" s="5" t="s">
        <v>29822</v>
      </c>
      <c r="F276" s="5" t="s">
        <v>29005</v>
      </c>
      <c r="G276" s="5" t="s">
        <v>7578</v>
      </c>
      <c r="H276" s="5" t="s">
        <v>90</v>
      </c>
      <c r="I276" s="5">
        <v>100</v>
      </c>
      <c r="J276" s="5" t="s">
        <v>35</v>
      </c>
      <c r="K276" s="6">
        <v>2080</v>
      </c>
      <c r="L276" s="6">
        <v>208000</v>
      </c>
      <c r="M276" s="5" t="s">
        <v>29920</v>
      </c>
      <c r="N276" s="5" t="s">
        <v>29007</v>
      </c>
      <c r="O276" s="5" t="s">
        <v>29921</v>
      </c>
      <c r="P276" s="5" t="s">
        <v>29922</v>
      </c>
      <c r="Q276" s="5">
        <v>50</v>
      </c>
      <c r="R276" s="5" t="s">
        <v>25885</v>
      </c>
      <c r="S276" s="5" t="s">
        <v>5842</v>
      </c>
      <c r="T276" s="5" t="s">
        <v>42</v>
      </c>
      <c r="U276" s="5" t="s">
        <v>43</v>
      </c>
      <c r="V276" s="5"/>
      <c r="W276" s="5" t="s">
        <v>44</v>
      </c>
      <c r="X276" s="5"/>
    </row>
    <row r="277" spans="1:24" ht="22.5" hidden="1" x14ac:dyDescent="0.25">
      <c r="A277" s="3">
        <v>276</v>
      </c>
      <c r="B277" s="4" t="s">
        <v>29800</v>
      </c>
      <c r="C277" s="5" t="s">
        <v>29</v>
      </c>
      <c r="D277" s="5" t="s">
        <v>29801</v>
      </c>
      <c r="E277" s="5" t="s">
        <v>4191</v>
      </c>
      <c r="F277" s="5" t="s">
        <v>24649</v>
      </c>
      <c r="G277" s="5" t="s">
        <v>6205</v>
      </c>
      <c r="H277" s="5" t="s">
        <v>90</v>
      </c>
      <c r="I277" s="5">
        <v>2500</v>
      </c>
      <c r="J277" s="5" t="s">
        <v>35</v>
      </c>
      <c r="K277" s="6">
        <v>27</v>
      </c>
      <c r="L277" s="6">
        <v>67500</v>
      </c>
      <c r="M277" s="5" t="s">
        <v>29803</v>
      </c>
      <c r="N277" s="5" t="s">
        <v>37</v>
      </c>
      <c r="O277" s="5" t="s">
        <v>29805</v>
      </c>
      <c r="P277" s="5" t="s">
        <v>29806</v>
      </c>
      <c r="Q277" s="5">
        <v>2500</v>
      </c>
      <c r="R277" s="5" t="s">
        <v>24066</v>
      </c>
      <c r="S277" s="5" t="s">
        <v>24067</v>
      </c>
      <c r="T277" s="5" t="s">
        <v>42</v>
      </c>
      <c r="U277" s="5" t="s">
        <v>43</v>
      </c>
      <c r="V277" s="5"/>
      <c r="W277" s="5" t="s">
        <v>44</v>
      </c>
      <c r="X277" s="5"/>
    </row>
    <row r="278" spans="1:24" ht="22.5" hidden="1" x14ac:dyDescent="0.25">
      <c r="A278" s="3">
        <v>277</v>
      </c>
      <c r="B278" s="4" t="s">
        <v>29800</v>
      </c>
      <c r="C278" s="5" t="s">
        <v>29</v>
      </c>
      <c r="D278" s="5" t="s">
        <v>29801</v>
      </c>
      <c r="E278" s="5" t="s">
        <v>4191</v>
      </c>
      <c r="F278" s="5" t="s">
        <v>24648</v>
      </c>
      <c r="G278" s="5" t="s">
        <v>6187</v>
      </c>
      <c r="H278" s="5" t="s">
        <v>90</v>
      </c>
      <c r="I278" s="5">
        <v>2500</v>
      </c>
      <c r="J278" s="5" t="s">
        <v>35</v>
      </c>
      <c r="K278" s="6">
        <v>27</v>
      </c>
      <c r="L278" s="6">
        <v>67500</v>
      </c>
      <c r="M278" s="5" t="s">
        <v>29803</v>
      </c>
      <c r="N278" s="5" t="s">
        <v>37</v>
      </c>
      <c r="O278" s="5" t="s">
        <v>29805</v>
      </c>
      <c r="P278" s="5" t="s">
        <v>29806</v>
      </c>
      <c r="Q278" s="5">
        <v>2500</v>
      </c>
      <c r="R278" s="5" t="s">
        <v>24066</v>
      </c>
      <c r="S278" s="5" t="s">
        <v>24067</v>
      </c>
      <c r="T278" s="5" t="s">
        <v>42</v>
      </c>
      <c r="U278" s="5" t="s">
        <v>43</v>
      </c>
      <c r="V278" s="5"/>
      <c r="W278" s="5" t="s">
        <v>44</v>
      </c>
      <c r="X278" s="5"/>
    </row>
    <row r="279" spans="1:24" ht="22.5" hidden="1" x14ac:dyDescent="0.25">
      <c r="A279" s="3">
        <v>278</v>
      </c>
      <c r="B279" s="4" t="s">
        <v>29800</v>
      </c>
      <c r="C279" s="5" t="s">
        <v>29</v>
      </c>
      <c r="D279" s="5" t="s">
        <v>29801</v>
      </c>
      <c r="E279" s="5" t="s">
        <v>4191</v>
      </c>
      <c r="F279" s="5" t="s">
        <v>29923</v>
      </c>
      <c r="G279" s="5" t="s">
        <v>7095</v>
      </c>
      <c r="H279" s="5" t="s">
        <v>90</v>
      </c>
      <c r="I279" s="5">
        <v>5000</v>
      </c>
      <c r="J279" s="5" t="s">
        <v>35</v>
      </c>
      <c r="K279" s="6">
        <v>1.5</v>
      </c>
      <c r="L279" s="6">
        <v>7500</v>
      </c>
      <c r="M279" s="5" t="s">
        <v>29803</v>
      </c>
      <c r="N279" s="5" t="s">
        <v>21463</v>
      </c>
      <c r="O279" s="5" t="s">
        <v>29805</v>
      </c>
      <c r="P279" s="5" t="s">
        <v>29806</v>
      </c>
      <c r="Q279" s="5">
        <v>5000</v>
      </c>
      <c r="R279" s="5" t="s">
        <v>24066</v>
      </c>
      <c r="S279" s="5" t="s">
        <v>24067</v>
      </c>
      <c r="T279" s="5" t="s">
        <v>42</v>
      </c>
      <c r="U279" s="5" t="s">
        <v>43</v>
      </c>
      <c r="V279" s="5"/>
      <c r="W279" s="5" t="s">
        <v>44</v>
      </c>
      <c r="X279" s="5"/>
    </row>
    <row r="280" spans="1:24" ht="22.5" hidden="1" x14ac:dyDescent="0.25">
      <c r="A280" s="3">
        <v>279</v>
      </c>
      <c r="B280" s="4" t="s">
        <v>29807</v>
      </c>
      <c r="C280" s="5" t="s">
        <v>29</v>
      </c>
      <c r="D280" s="5" t="s">
        <v>29808</v>
      </c>
      <c r="E280" s="5" t="s">
        <v>4463</v>
      </c>
      <c r="F280" s="5" t="s">
        <v>26557</v>
      </c>
      <c r="G280" s="5" t="s">
        <v>26558</v>
      </c>
      <c r="H280" s="5" t="s">
        <v>6798</v>
      </c>
      <c r="I280" s="5">
        <v>4</v>
      </c>
      <c r="J280" s="5" t="s">
        <v>35</v>
      </c>
      <c r="K280" s="6">
        <v>130000</v>
      </c>
      <c r="L280" s="6">
        <v>520000</v>
      </c>
      <c r="M280" s="5" t="s">
        <v>29809</v>
      </c>
      <c r="N280" s="5" t="s">
        <v>29924</v>
      </c>
      <c r="O280" s="5" t="s">
        <v>29811</v>
      </c>
      <c r="P280" s="5" t="s">
        <v>4272</v>
      </c>
      <c r="Q280" s="5">
        <v>1</v>
      </c>
      <c r="R280" s="5" t="s">
        <v>25385</v>
      </c>
      <c r="S280" s="5" t="s">
        <v>25386</v>
      </c>
      <c r="T280" s="5" t="s">
        <v>42</v>
      </c>
      <c r="U280" s="5" t="s">
        <v>43</v>
      </c>
      <c r="V280" s="5"/>
      <c r="W280" s="5" t="s">
        <v>44</v>
      </c>
      <c r="X280" s="5"/>
    </row>
    <row r="281" spans="1:24" ht="22.5" hidden="1" x14ac:dyDescent="0.25">
      <c r="A281" s="3">
        <v>280</v>
      </c>
      <c r="B281" s="4" t="s">
        <v>29807</v>
      </c>
      <c r="C281" s="5" t="s">
        <v>29</v>
      </c>
      <c r="D281" s="5" t="s">
        <v>29808</v>
      </c>
      <c r="E281" s="5" t="s">
        <v>4463</v>
      </c>
      <c r="F281" s="5" t="s">
        <v>25379</v>
      </c>
      <c r="G281" s="5" t="s">
        <v>25380</v>
      </c>
      <c r="H281" s="5" t="s">
        <v>6798</v>
      </c>
      <c r="I281" s="5">
        <v>24</v>
      </c>
      <c r="J281" s="5" t="s">
        <v>35</v>
      </c>
      <c r="K281" s="6">
        <v>130000</v>
      </c>
      <c r="L281" s="6">
        <v>3120000</v>
      </c>
      <c r="M281" s="5" t="s">
        <v>29809</v>
      </c>
      <c r="N281" s="5" t="s">
        <v>29925</v>
      </c>
      <c r="O281" s="5" t="s">
        <v>29811</v>
      </c>
      <c r="P281" s="5" t="s">
        <v>4272</v>
      </c>
      <c r="Q281" s="5">
        <v>1</v>
      </c>
      <c r="R281" s="5" t="s">
        <v>25385</v>
      </c>
      <c r="S281" s="5" t="s">
        <v>25386</v>
      </c>
      <c r="T281" s="5" t="s">
        <v>42</v>
      </c>
      <c r="U281" s="5" t="s">
        <v>43</v>
      </c>
      <c r="V281" s="5"/>
      <c r="W281" s="5" t="s">
        <v>44</v>
      </c>
      <c r="X281" s="5"/>
    </row>
    <row r="282" spans="1:24" ht="22.5" hidden="1" x14ac:dyDescent="0.25">
      <c r="A282" s="3">
        <v>281</v>
      </c>
      <c r="B282" s="4" t="s">
        <v>29807</v>
      </c>
      <c r="C282" s="5" t="s">
        <v>29</v>
      </c>
      <c r="D282" s="5" t="s">
        <v>29808</v>
      </c>
      <c r="E282" s="5" t="s">
        <v>4463</v>
      </c>
      <c r="F282" s="5" t="s">
        <v>25379</v>
      </c>
      <c r="G282" s="5" t="s">
        <v>25380</v>
      </c>
      <c r="H282" s="5" t="s">
        <v>6798</v>
      </c>
      <c r="I282" s="5">
        <v>24</v>
      </c>
      <c r="J282" s="5" t="s">
        <v>35</v>
      </c>
      <c r="K282" s="6">
        <v>130000</v>
      </c>
      <c r="L282" s="6">
        <v>3120000</v>
      </c>
      <c r="M282" s="5" t="s">
        <v>29809</v>
      </c>
      <c r="N282" s="5" t="s">
        <v>29926</v>
      </c>
      <c r="O282" s="5" t="s">
        <v>29811</v>
      </c>
      <c r="P282" s="5" t="s">
        <v>4272</v>
      </c>
      <c r="Q282" s="5">
        <v>1</v>
      </c>
      <c r="R282" s="5" t="s">
        <v>25385</v>
      </c>
      <c r="S282" s="5" t="s">
        <v>25386</v>
      </c>
      <c r="T282" s="5" t="s">
        <v>42</v>
      </c>
      <c r="U282" s="5" t="s">
        <v>43</v>
      </c>
      <c r="V282" s="5"/>
      <c r="W282" s="5" t="s">
        <v>44</v>
      </c>
      <c r="X282" s="5"/>
    </row>
    <row r="283" spans="1:24" ht="22.5" hidden="1" x14ac:dyDescent="0.25">
      <c r="A283" s="3">
        <v>282</v>
      </c>
      <c r="B283" s="4" t="s">
        <v>29807</v>
      </c>
      <c r="C283" s="5" t="s">
        <v>29</v>
      </c>
      <c r="D283" s="5" t="s">
        <v>29808</v>
      </c>
      <c r="E283" s="5" t="s">
        <v>4463</v>
      </c>
      <c r="F283" s="5" t="s">
        <v>25379</v>
      </c>
      <c r="G283" s="5" t="s">
        <v>25380</v>
      </c>
      <c r="H283" s="5" t="s">
        <v>6798</v>
      </c>
      <c r="I283" s="5">
        <v>24</v>
      </c>
      <c r="J283" s="5" t="s">
        <v>35</v>
      </c>
      <c r="K283" s="6">
        <v>130000</v>
      </c>
      <c r="L283" s="6">
        <v>3120000</v>
      </c>
      <c r="M283" s="5" t="s">
        <v>29809</v>
      </c>
      <c r="N283" s="5" t="s">
        <v>29927</v>
      </c>
      <c r="O283" s="5" t="s">
        <v>29811</v>
      </c>
      <c r="P283" s="5" t="s">
        <v>4272</v>
      </c>
      <c r="Q283" s="5">
        <v>1</v>
      </c>
      <c r="R283" s="5" t="s">
        <v>25385</v>
      </c>
      <c r="S283" s="5" t="s">
        <v>25386</v>
      </c>
      <c r="T283" s="5" t="s">
        <v>42</v>
      </c>
      <c r="U283" s="5" t="s">
        <v>43</v>
      </c>
      <c r="V283" s="5"/>
      <c r="W283" s="5" t="s">
        <v>44</v>
      </c>
      <c r="X283" s="5"/>
    </row>
    <row r="284" spans="1:24" ht="22.5" hidden="1" x14ac:dyDescent="0.25">
      <c r="A284" s="3">
        <v>283</v>
      </c>
      <c r="B284" s="4" t="s">
        <v>29807</v>
      </c>
      <c r="C284" s="5" t="s">
        <v>29</v>
      </c>
      <c r="D284" s="5" t="s">
        <v>29808</v>
      </c>
      <c r="E284" s="5" t="s">
        <v>4463</v>
      </c>
      <c r="F284" s="5" t="s">
        <v>26564</v>
      </c>
      <c r="G284" s="5" t="s">
        <v>26565</v>
      </c>
      <c r="H284" s="5" t="s">
        <v>6798</v>
      </c>
      <c r="I284" s="5">
        <v>2</v>
      </c>
      <c r="J284" s="5" t="s">
        <v>35</v>
      </c>
      <c r="K284" s="6">
        <v>130000</v>
      </c>
      <c r="L284" s="6">
        <v>260000</v>
      </c>
      <c r="M284" s="5" t="s">
        <v>29809</v>
      </c>
      <c r="N284" s="5" t="s">
        <v>29928</v>
      </c>
      <c r="O284" s="5" t="s">
        <v>29811</v>
      </c>
      <c r="P284" s="5" t="s">
        <v>4272</v>
      </c>
      <c r="Q284" s="5">
        <v>1</v>
      </c>
      <c r="R284" s="5" t="s">
        <v>25385</v>
      </c>
      <c r="S284" s="5" t="s">
        <v>25386</v>
      </c>
      <c r="T284" s="5" t="s">
        <v>42</v>
      </c>
      <c r="U284" s="5" t="s">
        <v>43</v>
      </c>
      <c r="V284" s="5"/>
      <c r="W284" s="5" t="s">
        <v>44</v>
      </c>
      <c r="X284" s="5"/>
    </row>
    <row r="285" spans="1:24" ht="22.5" hidden="1" x14ac:dyDescent="0.25">
      <c r="A285" s="3">
        <v>284</v>
      </c>
      <c r="B285" s="4" t="s">
        <v>29807</v>
      </c>
      <c r="C285" s="5" t="s">
        <v>29</v>
      </c>
      <c r="D285" s="5" t="s">
        <v>29808</v>
      </c>
      <c r="E285" s="5" t="s">
        <v>4463</v>
      </c>
      <c r="F285" s="5" t="s">
        <v>25379</v>
      </c>
      <c r="G285" s="5" t="s">
        <v>25380</v>
      </c>
      <c r="H285" s="5" t="s">
        <v>6798</v>
      </c>
      <c r="I285" s="5">
        <v>24</v>
      </c>
      <c r="J285" s="5" t="s">
        <v>35</v>
      </c>
      <c r="K285" s="6">
        <v>130000</v>
      </c>
      <c r="L285" s="6">
        <v>3120000</v>
      </c>
      <c r="M285" s="5" t="s">
        <v>29809</v>
      </c>
      <c r="N285" s="5" t="s">
        <v>29929</v>
      </c>
      <c r="O285" s="5" t="s">
        <v>29811</v>
      </c>
      <c r="P285" s="5" t="s">
        <v>4272</v>
      </c>
      <c r="Q285" s="5">
        <v>1</v>
      </c>
      <c r="R285" s="5" t="s">
        <v>25385</v>
      </c>
      <c r="S285" s="5" t="s">
        <v>25386</v>
      </c>
      <c r="T285" s="5" t="s">
        <v>42</v>
      </c>
      <c r="U285" s="5" t="s">
        <v>43</v>
      </c>
      <c r="V285" s="5"/>
      <c r="W285" s="5" t="s">
        <v>44</v>
      </c>
      <c r="X285" s="5"/>
    </row>
    <row r="286" spans="1:24" ht="22.5" hidden="1" x14ac:dyDescent="0.25">
      <c r="A286" s="3">
        <v>285</v>
      </c>
      <c r="B286" s="4" t="s">
        <v>29807</v>
      </c>
      <c r="C286" s="5" t="s">
        <v>29</v>
      </c>
      <c r="D286" s="5" t="s">
        <v>29808</v>
      </c>
      <c r="E286" s="5" t="s">
        <v>4463</v>
      </c>
      <c r="F286" s="5" t="s">
        <v>25379</v>
      </c>
      <c r="G286" s="5" t="s">
        <v>25380</v>
      </c>
      <c r="H286" s="5" t="s">
        <v>6798</v>
      </c>
      <c r="I286" s="5">
        <v>24</v>
      </c>
      <c r="J286" s="5" t="s">
        <v>35</v>
      </c>
      <c r="K286" s="6">
        <v>130000</v>
      </c>
      <c r="L286" s="6">
        <v>3120000</v>
      </c>
      <c r="M286" s="5" t="s">
        <v>29809</v>
      </c>
      <c r="N286" s="5" t="s">
        <v>29930</v>
      </c>
      <c r="O286" s="5" t="s">
        <v>29811</v>
      </c>
      <c r="P286" s="5" t="s">
        <v>4272</v>
      </c>
      <c r="Q286" s="5">
        <v>1</v>
      </c>
      <c r="R286" s="5" t="s">
        <v>25385</v>
      </c>
      <c r="S286" s="5" t="s">
        <v>25386</v>
      </c>
      <c r="T286" s="5" t="s">
        <v>42</v>
      </c>
      <c r="U286" s="5" t="s">
        <v>43</v>
      </c>
      <c r="V286" s="5"/>
      <c r="W286" s="5" t="s">
        <v>44</v>
      </c>
      <c r="X286" s="5"/>
    </row>
    <row r="287" spans="1:24" ht="22.5" hidden="1" x14ac:dyDescent="0.25">
      <c r="A287" s="3">
        <v>286</v>
      </c>
      <c r="B287" s="4" t="s">
        <v>29807</v>
      </c>
      <c r="C287" s="5" t="s">
        <v>29</v>
      </c>
      <c r="D287" s="5" t="s">
        <v>29808</v>
      </c>
      <c r="E287" s="5" t="s">
        <v>4463</v>
      </c>
      <c r="F287" s="5" t="s">
        <v>25379</v>
      </c>
      <c r="G287" s="5" t="s">
        <v>25380</v>
      </c>
      <c r="H287" s="5" t="s">
        <v>6798</v>
      </c>
      <c r="I287" s="5">
        <v>24</v>
      </c>
      <c r="J287" s="5" t="s">
        <v>35</v>
      </c>
      <c r="K287" s="6">
        <v>130000</v>
      </c>
      <c r="L287" s="6">
        <v>3120000</v>
      </c>
      <c r="M287" s="5" t="s">
        <v>29809</v>
      </c>
      <c r="N287" s="5" t="s">
        <v>29931</v>
      </c>
      <c r="O287" s="5" t="s">
        <v>29811</v>
      </c>
      <c r="P287" s="5" t="s">
        <v>4272</v>
      </c>
      <c r="Q287" s="5">
        <v>1</v>
      </c>
      <c r="R287" s="5" t="s">
        <v>25385</v>
      </c>
      <c r="S287" s="5" t="s">
        <v>25386</v>
      </c>
      <c r="T287" s="5" t="s">
        <v>42</v>
      </c>
      <c r="U287" s="5" t="s">
        <v>43</v>
      </c>
      <c r="V287" s="5"/>
      <c r="W287" s="5" t="s">
        <v>44</v>
      </c>
      <c r="X287" s="5"/>
    </row>
    <row r="288" spans="1:24" ht="22.5" hidden="1" x14ac:dyDescent="0.25">
      <c r="A288" s="3">
        <v>287</v>
      </c>
      <c r="B288" s="4" t="s">
        <v>29807</v>
      </c>
      <c r="C288" s="5" t="s">
        <v>29</v>
      </c>
      <c r="D288" s="5" t="s">
        <v>29808</v>
      </c>
      <c r="E288" s="5" t="s">
        <v>4463</v>
      </c>
      <c r="F288" s="5" t="s">
        <v>25379</v>
      </c>
      <c r="G288" s="5" t="s">
        <v>25380</v>
      </c>
      <c r="H288" s="5" t="s">
        <v>6798</v>
      </c>
      <c r="I288" s="5">
        <v>24</v>
      </c>
      <c r="J288" s="5" t="s">
        <v>35</v>
      </c>
      <c r="K288" s="6">
        <v>130000</v>
      </c>
      <c r="L288" s="6">
        <v>3120000</v>
      </c>
      <c r="M288" s="5" t="s">
        <v>29809</v>
      </c>
      <c r="N288" s="5" t="s">
        <v>29932</v>
      </c>
      <c r="O288" s="5" t="s">
        <v>29811</v>
      </c>
      <c r="P288" s="5" t="s">
        <v>4272</v>
      </c>
      <c r="Q288" s="5">
        <v>1</v>
      </c>
      <c r="R288" s="5" t="s">
        <v>25385</v>
      </c>
      <c r="S288" s="5" t="s">
        <v>25386</v>
      </c>
      <c r="T288" s="5" t="s">
        <v>42</v>
      </c>
      <c r="U288" s="5" t="s">
        <v>43</v>
      </c>
      <c r="V288" s="5"/>
      <c r="W288" s="5" t="s">
        <v>44</v>
      </c>
      <c r="X288" s="5"/>
    </row>
    <row r="289" spans="1:24" ht="22.5" hidden="1" x14ac:dyDescent="0.25">
      <c r="A289" s="3">
        <v>288</v>
      </c>
      <c r="B289" s="4" t="s">
        <v>29807</v>
      </c>
      <c r="C289" s="5" t="s">
        <v>29</v>
      </c>
      <c r="D289" s="5" t="s">
        <v>29808</v>
      </c>
      <c r="E289" s="5" t="s">
        <v>4463</v>
      </c>
      <c r="F289" s="5" t="s">
        <v>25379</v>
      </c>
      <c r="G289" s="5" t="s">
        <v>25380</v>
      </c>
      <c r="H289" s="5" t="s">
        <v>6798</v>
      </c>
      <c r="I289" s="5">
        <v>24</v>
      </c>
      <c r="J289" s="5" t="s">
        <v>35</v>
      </c>
      <c r="K289" s="6">
        <v>130000</v>
      </c>
      <c r="L289" s="6">
        <v>3120000</v>
      </c>
      <c r="M289" s="5" t="s">
        <v>29809</v>
      </c>
      <c r="N289" s="5" t="s">
        <v>29933</v>
      </c>
      <c r="O289" s="5" t="s">
        <v>29811</v>
      </c>
      <c r="P289" s="5" t="s">
        <v>4272</v>
      </c>
      <c r="Q289" s="5">
        <v>1</v>
      </c>
      <c r="R289" s="5" t="s">
        <v>25385</v>
      </c>
      <c r="S289" s="5" t="s">
        <v>25386</v>
      </c>
      <c r="T289" s="5" t="s">
        <v>42</v>
      </c>
      <c r="U289" s="5" t="s">
        <v>43</v>
      </c>
      <c r="V289" s="5"/>
      <c r="W289" s="5" t="s">
        <v>44</v>
      </c>
      <c r="X289" s="5"/>
    </row>
    <row r="290" spans="1:24" ht="22.5" hidden="1" x14ac:dyDescent="0.25">
      <c r="A290" s="3">
        <v>289</v>
      </c>
      <c r="B290" s="4" t="s">
        <v>29807</v>
      </c>
      <c r="C290" s="5" t="s">
        <v>29</v>
      </c>
      <c r="D290" s="5" t="s">
        <v>29808</v>
      </c>
      <c r="E290" s="5" t="s">
        <v>4463</v>
      </c>
      <c r="F290" s="5" t="s">
        <v>26557</v>
      </c>
      <c r="G290" s="5" t="s">
        <v>26558</v>
      </c>
      <c r="H290" s="5" t="s">
        <v>6798</v>
      </c>
      <c r="I290" s="5">
        <v>4</v>
      </c>
      <c r="J290" s="5" t="s">
        <v>35</v>
      </c>
      <c r="K290" s="6">
        <v>130000</v>
      </c>
      <c r="L290" s="6">
        <v>520000</v>
      </c>
      <c r="M290" s="5" t="s">
        <v>29809</v>
      </c>
      <c r="N290" s="5" t="s">
        <v>29934</v>
      </c>
      <c r="O290" s="5" t="s">
        <v>29811</v>
      </c>
      <c r="P290" s="5" t="s">
        <v>4272</v>
      </c>
      <c r="Q290" s="5">
        <v>1</v>
      </c>
      <c r="R290" s="5" t="s">
        <v>25385</v>
      </c>
      <c r="S290" s="5" t="s">
        <v>25386</v>
      </c>
      <c r="T290" s="5" t="s">
        <v>42</v>
      </c>
      <c r="U290" s="5" t="s">
        <v>43</v>
      </c>
      <c r="V290" s="5"/>
      <c r="W290" s="5" t="s">
        <v>44</v>
      </c>
      <c r="X290" s="5"/>
    </row>
    <row r="291" spans="1:24" ht="22.5" hidden="1" x14ac:dyDescent="0.25">
      <c r="A291" s="3">
        <v>290</v>
      </c>
      <c r="B291" s="4" t="s">
        <v>29807</v>
      </c>
      <c r="C291" s="5" t="s">
        <v>29</v>
      </c>
      <c r="D291" s="5" t="s">
        <v>29808</v>
      </c>
      <c r="E291" s="5" t="s">
        <v>4463</v>
      </c>
      <c r="F291" s="5" t="s">
        <v>25379</v>
      </c>
      <c r="G291" s="5" t="s">
        <v>25380</v>
      </c>
      <c r="H291" s="5" t="s">
        <v>6798</v>
      </c>
      <c r="I291" s="5">
        <v>24</v>
      </c>
      <c r="J291" s="5" t="s">
        <v>35</v>
      </c>
      <c r="K291" s="6">
        <v>130000</v>
      </c>
      <c r="L291" s="6">
        <v>3120000</v>
      </c>
      <c r="M291" s="5" t="s">
        <v>29809</v>
      </c>
      <c r="N291" s="5" t="s">
        <v>29935</v>
      </c>
      <c r="O291" s="5" t="s">
        <v>29811</v>
      </c>
      <c r="P291" s="5" t="s">
        <v>4272</v>
      </c>
      <c r="Q291" s="5">
        <v>1</v>
      </c>
      <c r="R291" s="5" t="s">
        <v>25385</v>
      </c>
      <c r="S291" s="5" t="s">
        <v>25386</v>
      </c>
      <c r="T291" s="5" t="s">
        <v>42</v>
      </c>
      <c r="U291" s="5" t="s">
        <v>43</v>
      </c>
      <c r="V291" s="5"/>
      <c r="W291" s="5" t="s">
        <v>44</v>
      </c>
      <c r="X291" s="5"/>
    </row>
    <row r="292" spans="1:24" ht="22.5" hidden="1" x14ac:dyDescent="0.25">
      <c r="A292" s="3">
        <v>291</v>
      </c>
      <c r="B292" s="4" t="s">
        <v>29807</v>
      </c>
      <c r="C292" s="5" t="s">
        <v>29</v>
      </c>
      <c r="D292" s="5" t="s">
        <v>29808</v>
      </c>
      <c r="E292" s="5" t="s">
        <v>4463</v>
      </c>
      <c r="F292" s="5" t="s">
        <v>25379</v>
      </c>
      <c r="G292" s="5" t="s">
        <v>25380</v>
      </c>
      <c r="H292" s="5" t="s">
        <v>6798</v>
      </c>
      <c r="I292" s="5">
        <v>24</v>
      </c>
      <c r="J292" s="5" t="s">
        <v>35</v>
      </c>
      <c r="K292" s="6">
        <v>130000</v>
      </c>
      <c r="L292" s="6">
        <v>3120000</v>
      </c>
      <c r="M292" s="5" t="s">
        <v>29809</v>
      </c>
      <c r="N292" s="5" t="s">
        <v>29936</v>
      </c>
      <c r="O292" s="5" t="s">
        <v>29811</v>
      </c>
      <c r="P292" s="5" t="s">
        <v>4272</v>
      </c>
      <c r="Q292" s="5">
        <v>1</v>
      </c>
      <c r="R292" s="5" t="s">
        <v>25385</v>
      </c>
      <c r="S292" s="5" t="s">
        <v>25386</v>
      </c>
      <c r="T292" s="5" t="s">
        <v>42</v>
      </c>
      <c r="U292" s="5" t="s">
        <v>43</v>
      </c>
      <c r="V292" s="5"/>
      <c r="W292" s="5" t="s">
        <v>44</v>
      </c>
      <c r="X292" s="5"/>
    </row>
    <row r="293" spans="1:24" ht="22.5" hidden="1" x14ac:dyDescent="0.25">
      <c r="A293" s="3">
        <v>292</v>
      </c>
      <c r="B293" s="4" t="s">
        <v>29807</v>
      </c>
      <c r="C293" s="5" t="s">
        <v>29</v>
      </c>
      <c r="D293" s="5" t="s">
        <v>29808</v>
      </c>
      <c r="E293" s="5" t="s">
        <v>4463</v>
      </c>
      <c r="F293" s="5" t="s">
        <v>26557</v>
      </c>
      <c r="G293" s="5" t="s">
        <v>26558</v>
      </c>
      <c r="H293" s="5" t="s">
        <v>6798</v>
      </c>
      <c r="I293" s="5">
        <v>4</v>
      </c>
      <c r="J293" s="5" t="s">
        <v>35</v>
      </c>
      <c r="K293" s="6">
        <v>130000</v>
      </c>
      <c r="L293" s="6">
        <v>520000</v>
      </c>
      <c r="M293" s="5" t="s">
        <v>29809</v>
      </c>
      <c r="N293" s="5" t="s">
        <v>29937</v>
      </c>
      <c r="O293" s="5" t="s">
        <v>29811</v>
      </c>
      <c r="P293" s="5" t="s">
        <v>4272</v>
      </c>
      <c r="Q293" s="5">
        <v>1</v>
      </c>
      <c r="R293" s="5" t="s">
        <v>25385</v>
      </c>
      <c r="S293" s="5" t="s">
        <v>25386</v>
      </c>
      <c r="T293" s="5" t="s">
        <v>42</v>
      </c>
      <c r="U293" s="5" t="s">
        <v>43</v>
      </c>
      <c r="V293" s="5"/>
      <c r="W293" s="5" t="s">
        <v>44</v>
      </c>
      <c r="X293" s="5"/>
    </row>
    <row r="294" spans="1:24" ht="22.5" hidden="1" x14ac:dyDescent="0.25">
      <c r="A294" s="3">
        <v>293</v>
      </c>
      <c r="B294" s="4" t="s">
        <v>29807</v>
      </c>
      <c r="C294" s="5" t="s">
        <v>29</v>
      </c>
      <c r="D294" s="5" t="s">
        <v>29808</v>
      </c>
      <c r="E294" s="5" t="s">
        <v>4463</v>
      </c>
      <c r="F294" s="5" t="s">
        <v>25379</v>
      </c>
      <c r="G294" s="5" t="s">
        <v>25380</v>
      </c>
      <c r="H294" s="5" t="s">
        <v>6798</v>
      </c>
      <c r="I294" s="5">
        <v>24</v>
      </c>
      <c r="J294" s="5" t="s">
        <v>35</v>
      </c>
      <c r="K294" s="6">
        <v>130000</v>
      </c>
      <c r="L294" s="6">
        <v>3120000</v>
      </c>
      <c r="M294" s="5" t="s">
        <v>29809</v>
      </c>
      <c r="N294" s="5" t="s">
        <v>29938</v>
      </c>
      <c r="O294" s="5" t="s">
        <v>29811</v>
      </c>
      <c r="P294" s="5" t="s">
        <v>4272</v>
      </c>
      <c r="Q294" s="5">
        <v>1</v>
      </c>
      <c r="R294" s="5" t="s">
        <v>25385</v>
      </c>
      <c r="S294" s="5" t="s">
        <v>25386</v>
      </c>
      <c r="T294" s="5" t="s">
        <v>42</v>
      </c>
      <c r="U294" s="5" t="s">
        <v>43</v>
      </c>
      <c r="V294" s="5"/>
      <c r="W294" s="5" t="s">
        <v>44</v>
      </c>
      <c r="X294" s="5"/>
    </row>
    <row r="295" spans="1:24" ht="22.5" hidden="1" x14ac:dyDescent="0.25">
      <c r="A295" s="3">
        <v>294</v>
      </c>
      <c r="B295" s="4" t="s">
        <v>29807</v>
      </c>
      <c r="C295" s="5" t="s">
        <v>29</v>
      </c>
      <c r="D295" s="5" t="s">
        <v>29808</v>
      </c>
      <c r="E295" s="5" t="s">
        <v>4463</v>
      </c>
      <c r="F295" s="5" t="s">
        <v>25379</v>
      </c>
      <c r="G295" s="5" t="s">
        <v>25380</v>
      </c>
      <c r="H295" s="5" t="s">
        <v>6798</v>
      </c>
      <c r="I295" s="5">
        <v>24</v>
      </c>
      <c r="J295" s="5" t="s">
        <v>35</v>
      </c>
      <c r="K295" s="6">
        <v>130000</v>
      </c>
      <c r="L295" s="6">
        <v>3120000</v>
      </c>
      <c r="M295" s="5" t="s">
        <v>29809</v>
      </c>
      <c r="N295" s="5" t="s">
        <v>29939</v>
      </c>
      <c r="O295" s="5" t="s">
        <v>29811</v>
      </c>
      <c r="P295" s="5" t="s">
        <v>4272</v>
      </c>
      <c r="Q295" s="5">
        <v>1</v>
      </c>
      <c r="R295" s="5" t="s">
        <v>25385</v>
      </c>
      <c r="S295" s="5" t="s">
        <v>25386</v>
      </c>
      <c r="T295" s="5" t="s">
        <v>42</v>
      </c>
      <c r="U295" s="5" t="s">
        <v>43</v>
      </c>
      <c r="V295" s="5"/>
      <c r="W295" s="5" t="s">
        <v>44</v>
      </c>
      <c r="X295" s="5"/>
    </row>
    <row r="296" spans="1:24" ht="22.5" hidden="1" x14ac:dyDescent="0.25">
      <c r="A296" s="3">
        <v>295</v>
      </c>
      <c r="B296" s="4" t="s">
        <v>29807</v>
      </c>
      <c r="C296" s="5" t="s">
        <v>29</v>
      </c>
      <c r="D296" s="5" t="s">
        <v>29808</v>
      </c>
      <c r="E296" s="5" t="s">
        <v>4463</v>
      </c>
      <c r="F296" s="5" t="s">
        <v>25379</v>
      </c>
      <c r="G296" s="5" t="s">
        <v>25380</v>
      </c>
      <c r="H296" s="5" t="s">
        <v>6798</v>
      </c>
      <c r="I296" s="5">
        <v>24</v>
      </c>
      <c r="J296" s="5" t="s">
        <v>35</v>
      </c>
      <c r="K296" s="6">
        <v>130000</v>
      </c>
      <c r="L296" s="6">
        <v>3120000</v>
      </c>
      <c r="M296" s="5" t="s">
        <v>29809</v>
      </c>
      <c r="N296" s="5" t="s">
        <v>29940</v>
      </c>
      <c r="O296" s="5" t="s">
        <v>29811</v>
      </c>
      <c r="P296" s="5" t="s">
        <v>4272</v>
      </c>
      <c r="Q296" s="5">
        <v>1</v>
      </c>
      <c r="R296" s="5" t="s">
        <v>25385</v>
      </c>
      <c r="S296" s="5" t="s">
        <v>25386</v>
      </c>
      <c r="T296" s="5" t="s">
        <v>42</v>
      </c>
      <c r="U296" s="5" t="s">
        <v>43</v>
      </c>
      <c r="V296" s="5"/>
      <c r="W296" s="5" t="s">
        <v>44</v>
      </c>
      <c r="X296" s="5"/>
    </row>
    <row r="297" spans="1:24" ht="22.5" hidden="1" x14ac:dyDescent="0.25">
      <c r="A297" s="3">
        <v>296</v>
      </c>
      <c r="B297" s="4" t="s">
        <v>29807</v>
      </c>
      <c r="C297" s="5" t="s">
        <v>29</v>
      </c>
      <c r="D297" s="5" t="s">
        <v>29808</v>
      </c>
      <c r="E297" s="5" t="s">
        <v>4463</v>
      </c>
      <c r="F297" s="5" t="s">
        <v>25379</v>
      </c>
      <c r="G297" s="5" t="s">
        <v>25380</v>
      </c>
      <c r="H297" s="5" t="s">
        <v>6798</v>
      </c>
      <c r="I297" s="5">
        <v>24</v>
      </c>
      <c r="J297" s="5" t="s">
        <v>35</v>
      </c>
      <c r="K297" s="6">
        <v>130000</v>
      </c>
      <c r="L297" s="6">
        <v>3120000</v>
      </c>
      <c r="M297" s="5" t="s">
        <v>29809</v>
      </c>
      <c r="N297" s="5" t="s">
        <v>29941</v>
      </c>
      <c r="O297" s="5" t="s">
        <v>29811</v>
      </c>
      <c r="P297" s="5" t="s">
        <v>4272</v>
      </c>
      <c r="Q297" s="5">
        <v>1</v>
      </c>
      <c r="R297" s="5" t="s">
        <v>25385</v>
      </c>
      <c r="S297" s="5" t="s">
        <v>25386</v>
      </c>
      <c r="T297" s="5" t="s">
        <v>42</v>
      </c>
      <c r="U297" s="5" t="s">
        <v>43</v>
      </c>
      <c r="V297" s="5"/>
      <c r="W297" s="5" t="s">
        <v>44</v>
      </c>
      <c r="X297" s="5"/>
    </row>
    <row r="298" spans="1:24" ht="22.5" hidden="1" x14ac:dyDescent="0.25">
      <c r="A298" s="3">
        <v>297</v>
      </c>
      <c r="B298" s="4" t="s">
        <v>29807</v>
      </c>
      <c r="C298" s="5" t="s">
        <v>29</v>
      </c>
      <c r="D298" s="5" t="s">
        <v>29808</v>
      </c>
      <c r="E298" s="5" t="s">
        <v>4463</v>
      </c>
      <c r="F298" s="5" t="s">
        <v>25379</v>
      </c>
      <c r="G298" s="5" t="s">
        <v>25380</v>
      </c>
      <c r="H298" s="5" t="s">
        <v>6798</v>
      </c>
      <c r="I298" s="5">
        <v>24</v>
      </c>
      <c r="J298" s="5" t="s">
        <v>35</v>
      </c>
      <c r="K298" s="6">
        <v>130000</v>
      </c>
      <c r="L298" s="6">
        <v>3120000</v>
      </c>
      <c r="M298" s="5" t="s">
        <v>29809</v>
      </c>
      <c r="N298" s="5" t="s">
        <v>29942</v>
      </c>
      <c r="O298" s="5" t="s">
        <v>29811</v>
      </c>
      <c r="P298" s="5" t="s">
        <v>4272</v>
      </c>
      <c r="Q298" s="5">
        <v>1</v>
      </c>
      <c r="R298" s="5" t="s">
        <v>25385</v>
      </c>
      <c r="S298" s="5" t="s">
        <v>25386</v>
      </c>
      <c r="T298" s="5" t="s">
        <v>42</v>
      </c>
      <c r="U298" s="5" t="s">
        <v>43</v>
      </c>
      <c r="V298" s="5"/>
      <c r="W298" s="5" t="s">
        <v>44</v>
      </c>
      <c r="X298" s="5"/>
    </row>
    <row r="299" spans="1:24" ht="22.5" hidden="1" x14ac:dyDescent="0.25">
      <c r="A299" s="3">
        <v>298</v>
      </c>
      <c r="B299" s="4" t="s">
        <v>29807</v>
      </c>
      <c r="C299" s="5" t="s">
        <v>29</v>
      </c>
      <c r="D299" s="5" t="s">
        <v>29808</v>
      </c>
      <c r="E299" s="5" t="s">
        <v>4463</v>
      </c>
      <c r="F299" s="5" t="s">
        <v>25379</v>
      </c>
      <c r="G299" s="5" t="s">
        <v>25380</v>
      </c>
      <c r="H299" s="5" t="s">
        <v>6798</v>
      </c>
      <c r="I299" s="5">
        <v>24</v>
      </c>
      <c r="J299" s="5" t="s">
        <v>35</v>
      </c>
      <c r="K299" s="6">
        <v>130000</v>
      </c>
      <c r="L299" s="6">
        <v>3120000</v>
      </c>
      <c r="M299" s="5" t="s">
        <v>29809</v>
      </c>
      <c r="N299" s="5" t="s">
        <v>29943</v>
      </c>
      <c r="O299" s="5" t="s">
        <v>29811</v>
      </c>
      <c r="P299" s="5" t="s">
        <v>4272</v>
      </c>
      <c r="Q299" s="5">
        <v>1</v>
      </c>
      <c r="R299" s="5" t="s">
        <v>25385</v>
      </c>
      <c r="S299" s="5" t="s">
        <v>25386</v>
      </c>
      <c r="T299" s="5" t="s">
        <v>42</v>
      </c>
      <c r="U299" s="5" t="s">
        <v>43</v>
      </c>
      <c r="V299" s="5"/>
      <c r="W299" s="5" t="s">
        <v>44</v>
      </c>
      <c r="X299" s="5"/>
    </row>
    <row r="300" spans="1:24" ht="22.5" hidden="1" x14ac:dyDescent="0.25">
      <c r="A300" s="3">
        <v>299</v>
      </c>
      <c r="B300" s="4" t="s">
        <v>29807</v>
      </c>
      <c r="C300" s="5" t="s">
        <v>29</v>
      </c>
      <c r="D300" s="5" t="s">
        <v>29808</v>
      </c>
      <c r="E300" s="5" t="s">
        <v>4463</v>
      </c>
      <c r="F300" s="5" t="s">
        <v>25379</v>
      </c>
      <c r="G300" s="5" t="s">
        <v>25380</v>
      </c>
      <c r="H300" s="5" t="s">
        <v>6798</v>
      </c>
      <c r="I300" s="5">
        <v>24</v>
      </c>
      <c r="J300" s="5" t="s">
        <v>35</v>
      </c>
      <c r="K300" s="6">
        <v>130000</v>
      </c>
      <c r="L300" s="6">
        <v>3120000</v>
      </c>
      <c r="M300" s="5" t="s">
        <v>29809</v>
      </c>
      <c r="N300" s="5" t="s">
        <v>29944</v>
      </c>
      <c r="O300" s="5" t="s">
        <v>29811</v>
      </c>
      <c r="P300" s="5" t="s">
        <v>4272</v>
      </c>
      <c r="Q300" s="5">
        <v>1</v>
      </c>
      <c r="R300" s="5" t="s">
        <v>25385</v>
      </c>
      <c r="S300" s="5" t="s">
        <v>25386</v>
      </c>
      <c r="T300" s="5" t="s">
        <v>42</v>
      </c>
      <c r="U300" s="5" t="s">
        <v>43</v>
      </c>
      <c r="V300" s="5"/>
      <c r="W300" s="5" t="s">
        <v>44</v>
      </c>
      <c r="X300" s="5"/>
    </row>
    <row r="301" spans="1:24" ht="22.5" hidden="1" x14ac:dyDescent="0.25">
      <c r="A301" s="3">
        <v>300</v>
      </c>
      <c r="B301" s="4" t="s">
        <v>29945</v>
      </c>
      <c r="C301" s="5" t="s">
        <v>29</v>
      </c>
      <c r="D301" s="5" t="s">
        <v>29946</v>
      </c>
      <c r="E301" s="5" t="s">
        <v>29947</v>
      </c>
      <c r="F301" s="5" t="s">
        <v>29948</v>
      </c>
      <c r="G301" s="5" t="s">
        <v>29949</v>
      </c>
      <c r="H301" s="5" t="s">
        <v>119</v>
      </c>
      <c r="I301" s="5">
        <v>125</v>
      </c>
      <c r="J301" s="5" t="s">
        <v>35</v>
      </c>
      <c r="K301" s="6">
        <v>187.205161</v>
      </c>
      <c r="L301" s="6">
        <v>23400.645124999999</v>
      </c>
      <c r="M301" s="5" t="s">
        <v>29950</v>
      </c>
      <c r="N301" s="5" t="s">
        <v>29951</v>
      </c>
      <c r="O301" s="5" t="s">
        <v>29952</v>
      </c>
      <c r="P301" s="5" t="s">
        <v>28593</v>
      </c>
      <c r="Q301" s="5">
        <v>125</v>
      </c>
      <c r="R301" s="5" t="s">
        <v>29953</v>
      </c>
      <c r="S301" s="5" t="s">
        <v>29954</v>
      </c>
      <c r="T301" s="5" t="s">
        <v>42</v>
      </c>
      <c r="U301" s="5" t="s">
        <v>43</v>
      </c>
      <c r="V301" s="5"/>
      <c r="W301" s="5" t="s">
        <v>44</v>
      </c>
      <c r="X301" s="5"/>
    </row>
    <row r="302" spans="1:24" ht="22.5" hidden="1" x14ac:dyDescent="0.25">
      <c r="A302" s="3">
        <v>301</v>
      </c>
      <c r="B302" s="4" t="s">
        <v>29945</v>
      </c>
      <c r="C302" s="5" t="s">
        <v>29</v>
      </c>
      <c r="D302" s="5" t="s">
        <v>29946</v>
      </c>
      <c r="E302" s="5" t="s">
        <v>29947</v>
      </c>
      <c r="F302" s="5" t="s">
        <v>29955</v>
      </c>
      <c r="G302" s="5" t="s">
        <v>29956</v>
      </c>
      <c r="H302" s="5" t="s">
        <v>119</v>
      </c>
      <c r="I302" s="5">
        <v>125</v>
      </c>
      <c r="J302" s="5" t="s">
        <v>35</v>
      </c>
      <c r="K302" s="6">
        <v>343.36</v>
      </c>
      <c r="L302" s="6">
        <v>42920</v>
      </c>
      <c r="M302" s="5" t="s">
        <v>29950</v>
      </c>
      <c r="N302" s="5" t="s">
        <v>29957</v>
      </c>
      <c r="O302" s="5" t="s">
        <v>29952</v>
      </c>
      <c r="P302" s="5" t="s">
        <v>28593</v>
      </c>
      <c r="Q302" s="5">
        <v>125</v>
      </c>
      <c r="R302" s="5" t="s">
        <v>29953</v>
      </c>
      <c r="S302" s="5" t="s">
        <v>29954</v>
      </c>
      <c r="T302" s="5" t="s">
        <v>42</v>
      </c>
      <c r="U302" s="5" t="s">
        <v>43</v>
      </c>
      <c r="V302" s="5"/>
      <c r="W302" s="5" t="s">
        <v>44</v>
      </c>
      <c r="X302" s="5"/>
    </row>
    <row r="303" spans="1:24" ht="22.5" hidden="1" x14ac:dyDescent="0.25">
      <c r="A303" s="3">
        <v>302</v>
      </c>
      <c r="B303" s="4" t="s">
        <v>29958</v>
      </c>
      <c r="C303" s="5" t="s">
        <v>29</v>
      </c>
      <c r="D303" s="5" t="s">
        <v>29959</v>
      </c>
      <c r="E303" s="5" t="s">
        <v>29960</v>
      </c>
      <c r="F303" s="5" t="s">
        <v>24700</v>
      </c>
      <c r="G303" s="5" t="s">
        <v>6628</v>
      </c>
      <c r="H303" s="5" t="s">
        <v>52</v>
      </c>
      <c r="I303" s="5">
        <v>1</v>
      </c>
      <c r="J303" s="5" t="s">
        <v>35</v>
      </c>
      <c r="K303" s="6">
        <v>11000</v>
      </c>
      <c r="L303" s="6">
        <v>11000</v>
      </c>
      <c r="M303" s="5" t="s">
        <v>29961</v>
      </c>
      <c r="N303" s="5" t="s">
        <v>29788</v>
      </c>
      <c r="O303" s="5" t="s">
        <v>29962</v>
      </c>
      <c r="P303" s="5" t="s">
        <v>4538</v>
      </c>
      <c r="Q303" s="5">
        <v>1</v>
      </c>
      <c r="R303" s="5" t="s">
        <v>27934</v>
      </c>
      <c r="S303" s="5" t="s">
        <v>5742</v>
      </c>
      <c r="T303" s="5" t="s">
        <v>42</v>
      </c>
      <c r="U303" s="5" t="s">
        <v>43</v>
      </c>
      <c r="V303" s="5"/>
      <c r="W303" s="5" t="s">
        <v>44</v>
      </c>
      <c r="X303" s="5"/>
    </row>
    <row r="304" spans="1:24" ht="22.5" hidden="1" x14ac:dyDescent="0.25">
      <c r="A304" s="3">
        <v>303</v>
      </c>
      <c r="B304" s="4" t="s">
        <v>29963</v>
      </c>
      <c r="C304" s="5" t="s">
        <v>29</v>
      </c>
      <c r="D304" s="5" t="s">
        <v>29964</v>
      </c>
      <c r="E304" s="5" t="s">
        <v>29965</v>
      </c>
      <c r="F304" s="5" t="s">
        <v>29966</v>
      </c>
      <c r="G304" s="5" t="s">
        <v>29967</v>
      </c>
      <c r="H304" s="5" t="s">
        <v>34</v>
      </c>
      <c r="I304" s="5">
        <v>50</v>
      </c>
      <c r="J304" s="5" t="s">
        <v>35</v>
      </c>
      <c r="K304" s="6">
        <v>40</v>
      </c>
      <c r="L304" s="6">
        <v>2000</v>
      </c>
      <c r="M304" s="5" t="s">
        <v>29968</v>
      </c>
      <c r="N304" s="5" t="s">
        <v>37</v>
      </c>
      <c r="O304" s="5" t="s">
        <v>29969</v>
      </c>
      <c r="P304" s="5" t="s">
        <v>28593</v>
      </c>
      <c r="Q304" s="5">
        <v>50</v>
      </c>
      <c r="R304" s="5" t="s">
        <v>914</v>
      </c>
      <c r="S304" s="5" t="s">
        <v>915</v>
      </c>
      <c r="T304" s="5" t="s">
        <v>42</v>
      </c>
      <c r="U304" s="5" t="s">
        <v>43</v>
      </c>
      <c r="V304" s="5"/>
      <c r="W304" s="5" t="s">
        <v>44</v>
      </c>
      <c r="X304" s="5"/>
    </row>
    <row r="305" spans="1:24" ht="22.5" hidden="1" x14ac:dyDescent="0.25">
      <c r="A305" s="3">
        <v>304</v>
      </c>
      <c r="B305" s="4" t="s">
        <v>29963</v>
      </c>
      <c r="C305" s="5" t="s">
        <v>29</v>
      </c>
      <c r="D305" s="5" t="s">
        <v>29964</v>
      </c>
      <c r="E305" s="5" t="s">
        <v>29965</v>
      </c>
      <c r="F305" s="5" t="s">
        <v>24376</v>
      </c>
      <c r="G305" s="5" t="s">
        <v>24377</v>
      </c>
      <c r="H305" s="5" t="s">
        <v>52</v>
      </c>
      <c r="I305" s="5">
        <v>100</v>
      </c>
      <c r="J305" s="5" t="s">
        <v>35</v>
      </c>
      <c r="K305" s="6">
        <v>10</v>
      </c>
      <c r="L305" s="6">
        <v>1000</v>
      </c>
      <c r="M305" s="5" t="s">
        <v>29968</v>
      </c>
      <c r="N305" s="5" t="s">
        <v>37</v>
      </c>
      <c r="O305" s="5" t="s">
        <v>29969</v>
      </c>
      <c r="P305" s="5" t="s">
        <v>28593</v>
      </c>
      <c r="Q305" s="5">
        <v>100</v>
      </c>
      <c r="R305" s="5" t="s">
        <v>914</v>
      </c>
      <c r="S305" s="5" t="s">
        <v>915</v>
      </c>
      <c r="T305" s="5" t="s">
        <v>42</v>
      </c>
      <c r="U305" s="5" t="s">
        <v>43</v>
      </c>
      <c r="V305" s="5"/>
      <c r="W305" s="5" t="s">
        <v>44</v>
      </c>
      <c r="X305" s="5"/>
    </row>
    <row r="306" spans="1:24" ht="22.5" hidden="1" x14ac:dyDescent="0.25">
      <c r="A306" s="3">
        <v>305</v>
      </c>
      <c r="B306" s="4" t="s">
        <v>29963</v>
      </c>
      <c r="C306" s="5" t="s">
        <v>29</v>
      </c>
      <c r="D306" s="5" t="s">
        <v>29964</v>
      </c>
      <c r="E306" s="5" t="s">
        <v>29965</v>
      </c>
      <c r="F306" s="5" t="s">
        <v>29970</v>
      </c>
      <c r="G306" s="5" t="s">
        <v>29971</v>
      </c>
      <c r="H306" s="5" t="s">
        <v>34</v>
      </c>
      <c r="I306" s="5">
        <v>5</v>
      </c>
      <c r="J306" s="5" t="s">
        <v>35</v>
      </c>
      <c r="K306" s="6">
        <v>350</v>
      </c>
      <c r="L306" s="6">
        <v>1750</v>
      </c>
      <c r="M306" s="5" t="s">
        <v>29968</v>
      </c>
      <c r="N306" s="5" t="s">
        <v>37</v>
      </c>
      <c r="O306" s="5" t="s">
        <v>29969</v>
      </c>
      <c r="P306" s="5" t="s">
        <v>28593</v>
      </c>
      <c r="Q306" s="5">
        <v>5</v>
      </c>
      <c r="R306" s="5" t="s">
        <v>914</v>
      </c>
      <c r="S306" s="5" t="s">
        <v>915</v>
      </c>
      <c r="T306" s="5" t="s">
        <v>42</v>
      </c>
      <c r="U306" s="5" t="s">
        <v>43</v>
      </c>
      <c r="V306" s="5"/>
      <c r="W306" s="5" t="s">
        <v>44</v>
      </c>
      <c r="X306" s="5"/>
    </row>
    <row r="307" spans="1:24" ht="22.5" hidden="1" x14ac:dyDescent="0.25">
      <c r="A307" s="3">
        <v>306</v>
      </c>
      <c r="B307" s="4" t="s">
        <v>29972</v>
      </c>
      <c r="C307" s="5" t="s">
        <v>29</v>
      </c>
      <c r="D307" s="5" t="s">
        <v>29973</v>
      </c>
      <c r="E307" s="5" t="s">
        <v>4534</v>
      </c>
      <c r="F307" s="5" t="s">
        <v>3620</v>
      </c>
      <c r="G307" s="5" t="s">
        <v>3621</v>
      </c>
      <c r="H307" s="5" t="s">
        <v>52</v>
      </c>
      <c r="I307" s="5">
        <v>3</v>
      </c>
      <c r="J307" s="5" t="s">
        <v>35</v>
      </c>
      <c r="K307" s="6">
        <v>15000</v>
      </c>
      <c r="L307" s="6">
        <v>45000</v>
      </c>
      <c r="M307" s="5" t="s">
        <v>29974</v>
      </c>
      <c r="N307" s="5" t="s">
        <v>22608</v>
      </c>
      <c r="O307" s="5" t="s">
        <v>29975</v>
      </c>
      <c r="P307" s="5" t="s">
        <v>29976</v>
      </c>
      <c r="Q307" s="5">
        <v>3</v>
      </c>
      <c r="R307" s="5" t="s">
        <v>74</v>
      </c>
      <c r="S307" s="5" t="s">
        <v>75</v>
      </c>
      <c r="T307" s="5" t="s">
        <v>42</v>
      </c>
      <c r="U307" s="5" t="s">
        <v>43</v>
      </c>
      <c r="V307" s="5"/>
      <c r="W307" s="5" t="s">
        <v>44</v>
      </c>
      <c r="X307" s="5"/>
    </row>
    <row r="308" spans="1:24" ht="22.5" hidden="1" x14ac:dyDescent="0.25">
      <c r="A308" s="3">
        <v>307</v>
      </c>
      <c r="B308" s="4" t="s">
        <v>29977</v>
      </c>
      <c r="C308" s="5" t="s">
        <v>29</v>
      </c>
      <c r="D308" s="5" t="s">
        <v>29978</v>
      </c>
      <c r="E308" s="5" t="s">
        <v>29979</v>
      </c>
      <c r="F308" s="5" t="s">
        <v>25500</v>
      </c>
      <c r="G308" s="5" t="s">
        <v>5730</v>
      </c>
      <c r="H308" s="5" t="s">
        <v>52</v>
      </c>
      <c r="I308" s="5">
        <v>10</v>
      </c>
      <c r="J308" s="5" t="s">
        <v>35</v>
      </c>
      <c r="K308" s="6">
        <v>6760</v>
      </c>
      <c r="L308" s="6">
        <v>67600</v>
      </c>
      <c r="M308" s="5" t="s">
        <v>29980</v>
      </c>
      <c r="N308" s="5" t="s">
        <v>18992</v>
      </c>
      <c r="O308" s="5" t="s">
        <v>29981</v>
      </c>
      <c r="P308" s="5" t="s">
        <v>29982</v>
      </c>
      <c r="Q308" s="5">
        <v>10</v>
      </c>
      <c r="R308" s="5" t="s">
        <v>26602</v>
      </c>
      <c r="S308" s="5" t="s">
        <v>26603</v>
      </c>
      <c r="T308" s="5" t="s">
        <v>42</v>
      </c>
      <c r="U308" s="5" t="s">
        <v>43</v>
      </c>
      <c r="V308" s="5"/>
      <c r="W308" s="5" t="s">
        <v>44</v>
      </c>
      <c r="X308" s="5"/>
    </row>
    <row r="309" spans="1:24" ht="22.5" hidden="1" x14ac:dyDescent="0.25">
      <c r="A309" s="3">
        <v>308</v>
      </c>
      <c r="B309" s="4" t="s">
        <v>29983</v>
      </c>
      <c r="C309" s="5" t="s">
        <v>29</v>
      </c>
      <c r="D309" s="5" t="s">
        <v>29984</v>
      </c>
      <c r="E309" s="5" t="s">
        <v>4545</v>
      </c>
      <c r="F309" s="5" t="s">
        <v>29985</v>
      </c>
      <c r="G309" s="5" t="s">
        <v>29986</v>
      </c>
      <c r="H309" s="5" t="s">
        <v>52</v>
      </c>
      <c r="I309" s="5">
        <v>1</v>
      </c>
      <c r="J309" s="5" t="s">
        <v>35</v>
      </c>
      <c r="K309" s="6">
        <v>36818.400000000001</v>
      </c>
      <c r="L309" s="6">
        <v>36818.400000000001</v>
      </c>
      <c r="M309" s="5" t="s">
        <v>29987</v>
      </c>
      <c r="N309" s="5" t="s">
        <v>29988</v>
      </c>
      <c r="O309" s="5" t="s">
        <v>29989</v>
      </c>
      <c r="P309" s="5" t="s">
        <v>29982</v>
      </c>
      <c r="Q309" s="5">
        <v>1</v>
      </c>
      <c r="R309" s="5" t="s">
        <v>57</v>
      </c>
      <c r="S309" s="5" t="s">
        <v>58</v>
      </c>
      <c r="T309" s="5" t="s">
        <v>42</v>
      </c>
      <c r="U309" s="5" t="s">
        <v>43</v>
      </c>
      <c r="V309" s="5"/>
      <c r="W309" s="5" t="s">
        <v>44</v>
      </c>
      <c r="X309" s="5"/>
    </row>
    <row r="310" spans="1:24" ht="22.5" hidden="1" x14ac:dyDescent="0.25">
      <c r="A310" s="3">
        <v>309</v>
      </c>
      <c r="B310" s="4" t="s">
        <v>29990</v>
      </c>
      <c r="C310" s="5" t="s">
        <v>29</v>
      </c>
      <c r="D310" s="5" t="s">
        <v>29991</v>
      </c>
      <c r="E310" s="5" t="s">
        <v>4534</v>
      </c>
      <c r="F310" s="5" t="s">
        <v>3645</v>
      </c>
      <c r="G310" s="5" t="s">
        <v>3646</v>
      </c>
      <c r="H310" s="5" t="s">
        <v>52</v>
      </c>
      <c r="I310" s="5">
        <v>2</v>
      </c>
      <c r="J310" s="5" t="s">
        <v>35</v>
      </c>
      <c r="K310" s="6">
        <v>35500</v>
      </c>
      <c r="L310" s="6">
        <v>71000</v>
      </c>
      <c r="M310" s="5" t="s">
        <v>29992</v>
      </c>
      <c r="N310" s="5" t="s">
        <v>29993</v>
      </c>
      <c r="O310" s="5" t="s">
        <v>29994</v>
      </c>
      <c r="P310" s="5" t="s">
        <v>29995</v>
      </c>
      <c r="Q310" s="5">
        <v>2</v>
      </c>
      <c r="R310" s="5" t="s">
        <v>3349</v>
      </c>
      <c r="S310" s="5" t="s">
        <v>3350</v>
      </c>
      <c r="T310" s="5" t="s">
        <v>42</v>
      </c>
      <c r="U310" s="5" t="s">
        <v>43</v>
      </c>
      <c r="V310" s="5"/>
      <c r="W310" s="5" t="s">
        <v>44</v>
      </c>
      <c r="X310" s="5"/>
    </row>
    <row r="311" spans="1:24" ht="33.75" x14ac:dyDescent="0.25">
      <c r="A311" s="3">
        <v>310</v>
      </c>
      <c r="B311" s="4" t="s">
        <v>4532</v>
      </c>
      <c r="C311" s="5" t="s">
        <v>29</v>
      </c>
      <c r="D311" s="5" t="s">
        <v>4533</v>
      </c>
      <c r="E311" s="5" t="s">
        <v>4534</v>
      </c>
      <c r="F311" s="5" t="s">
        <v>956</v>
      </c>
      <c r="G311" s="5" t="s">
        <v>957</v>
      </c>
      <c r="H311" s="5" t="s">
        <v>958</v>
      </c>
      <c r="I311" s="5">
        <v>1000</v>
      </c>
      <c r="J311" s="5" t="s">
        <v>35</v>
      </c>
      <c r="K311" s="6">
        <v>60</v>
      </c>
      <c r="L311" s="6">
        <v>60000</v>
      </c>
      <c r="M311" s="5" t="s">
        <v>4535</v>
      </c>
      <c r="N311" s="5" t="s">
        <v>4536</v>
      </c>
      <c r="O311" s="5" t="s">
        <v>4537</v>
      </c>
      <c r="P311" s="5" t="s">
        <v>4538</v>
      </c>
      <c r="Q311" s="5">
        <v>1000</v>
      </c>
      <c r="R311" s="5" t="s">
        <v>187</v>
      </c>
      <c r="S311" s="5" t="s">
        <v>188</v>
      </c>
      <c r="T311" s="5" t="s">
        <v>42</v>
      </c>
      <c r="U311" s="5" t="s">
        <v>159</v>
      </c>
      <c r="V311" s="5"/>
      <c r="W311" s="5" t="s">
        <v>44</v>
      </c>
      <c r="X311" s="5"/>
    </row>
    <row r="312" spans="1:24" ht="22.5" hidden="1" x14ac:dyDescent="0.25">
      <c r="A312" s="3">
        <v>311</v>
      </c>
      <c r="B312" s="4" t="s">
        <v>29963</v>
      </c>
      <c r="C312" s="5" t="s">
        <v>29</v>
      </c>
      <c r="D312" s="5" t="s">
        <v>29964</v>
      </c>
      <c r="E312" s="5" t="s">
        <v>29965</v>
      </c>
      <c r="F312" s="5" t="s">
        <v>24364</v>
      </c>
      <c r="G312" s="5" t="s">
        <v>9319</v>
      </c>
      <c r="H312" s="5" t="s">
        <v>34</v>
      </c>
      <c r="I312" s="5">
        <v>100</v>
      </c>
      <c r="J312" s="5" t="s">
        <v>35</v>
      </c>
      <c r="K312" s="6">
        <v>120</v>
      </c>
      <c r="L312" s="6">
        <v>12000</v>
      </c>
      <c r="M312" s="5" t="s">
        <v>29968</v>
      </c>
      <c r="N312" s="5" t="s">
        <v>37</v>
      </c>
      <c r="O312" s="5" t="s">
        <v>29969</v>
      </c>
      <c r="P312" s="5" t="s">
        <v>28593</v>
      </c>
      <c r="Q312" s="5">
        <v>100</v>
      </c>
      <c r="R312" s="5" t="s">
        <v>914</v>
      </c>
      <c r="S312" s="5" t="s">
        <v>915</v>
      </c>
      <c r="T312" s="5" t="s">
        <v>42</v>
      </c>
      <c r="U312" s="5" t="s">
        <v>43</v>
      </c>
      <c r="V312" s="5"/>
      <c r="W312" s="5" t="s">
        <v>44</v>
      </c>
      <c r="X312" s="5"/>
    </row>
    <row r="313" spans="1:24" ht="22.5" hidden="1" x14ac:dyDescent="0.25">
      <c r="A313" s="3">
        <v>312</v>
      </c>
      <c r="B313" s="4" t="s">
        <v>29963</v>
      </c>
      <c r="C313" s="5" t="s">
        <v>29</v>
      </c>
      <c r="D313" s="5" t="s">
        <v>29964</v>
      </c>
      <c r="E313" s="5" t="s">
        <v>29965</v>
      </c>
      <c r="F313" s="5" t="s">
        <v>24135</v>
      </c>
      <c r="G313" s="5" t="s">
        <v>9270</v>
      </c>
      <c r="H313" s="5" t="s">
        <v>34</v>
      </c>
      <c r="I313" s="5">
        <v>100</v>
      </c>
      <c r="J313" s="5" t="s">
        <v>35</v>
      </c>
      <c r="K313" s="6">
        <v>125</v>
      </c>
      <c r="L313" s="6">
        <v>12500</v>
      </c>
      <c r="M313" s="5" t="s">
        <v>29968</v>
      </c>
      <c r="N313" s="5" t="s">
        <v>37</v>
      </c>
      <c r="O313" s="5" t="s">
        <v>29969</v>
      </c>
      <c r="P313" s="5" t="s">
        <v>28593</v>
      </c>
      <c r="Q313" s="5">
        <v>100</v>
      </c>
      <c r="R313" s="5" t="s">
        <v>914</v>
      </c>
      <c r="S313" s="5" t="s">
        <v>915</v>
      </c>
      <c r="T313" s="5" t="s">
        <v>42</v>
      </c>
      <c r="U313" s="5" t="s">
        <v>43</v>
      </c>
      <c r="V313" s="5"/>
      <c r="W313" s="5" t="s">
        <v>44</v>
      </c>
      <c r="X313" s="5"/>
    </row>
    <row r="314" spans="1:24" ht="22.5" hidden="1" x14ac:dyDescent="0.25">
      <c r="A314" s="3">
        <v>313</v>
      </c>
      <c r="B314" s="4" t="s">
        <v>29963</v>
      </c>
      <c r="C314" s="5" t="s">
        <v>29</v>
      </c>
      <c r="D314" s="5" t="s">
        <v>29964</v>
      </c>
      <c r="E314" s="5" t="s">
        <v>29965</v>
      </c>
      <c r="F314" s="5" t="s">
        <v>29996</v>
      </c>
      <c r="G314" s="5" t="s">
        <v>8147</v>
      </c>
      <c r="H314" s="5" t="s">
        <v>34</v>
      </c>
      <c r="I314" s="5">
        <v>50</v>
      </c>
      <c r="J314" s="5" t="s">
        <v>35</v>
      </c>
      <c r="K314" s="6">
        <v>30</v>
      </c>
      <c r="L314" s="6">
        <v>1500</v>
      </c>
      <c r="M314" s="5" t="s">
        <v>29968</v>
      </c>
      <c r="N314" s="5" t="s">
        <v>37</v>
      </c>
      <c r="O314" s="5" t="s">
        <v>29969</v>
      </c>
      <c r="P314" s="5" t="s">
        <v>28593</v>
      </c>
      <c r="Q314" s="5">
        <v>50</v>
      </c>
      <c r="R314" s="5" t="s">
        <v>914</v>
      </c>
      <c r="S314" s="5" t="s">
        <v>915</v>
      </c>
      <c r="T314" s="5" t="s">
        <v>42</v>
      </c>
      <c r="U314" s="5" t="s">
        <v>43</v>
      </c>
      <c r="V314" s="5"/>
      <c r="W314" s="5" t="s">
        <v>44</v>
      </c>
      <c r="X314" s="5"/>
    </row>
    <row r="315" spans="1:24" ht="22.5" hidden="1" x14ac:dyDescent="0.25">
      <c r="A315" s="3">
        <v>314</v>
      </c>
      <c r="B315" s="4" t="s">
        <v>29963</v>
      </c>
      <c r="C315" s="5" t="s">
        <v>29</v>
      </c>
      <c r="D315" s="5" t="s">
        <v>29964</v>
      </c>
      <c r="E315" s="5" t="s">
        <v>29965</v>
      </c>
      <c r="F315" s="5" t="s">
        <v>24124</v>
      </c>
      <c r="G315" s="5" t="s">
        <v>24125</v>
      </c>
      <c r="H315" s="5" t="s">
        <v>34</v>
      </c>
      <c r="I315" s="5">
        <v>200</v>
      </c>
      <c r="J315" s="5" t="s">
        <v>35</v>
      </c>
      <c r="K315" s="6">
        <v>14</v>
      </c>
      <c r="L315" s="6">
        <v>2800</v>
      </c>
      <c r="M315" s="5" t="s">
        <v>29968</v>
      </c>
      <c r="N315" s="5" t="s">
        <v>37</v>
      </c>
      <c r="O315" s="5" t="s">
        <v>29969</v>
      </c>
      <c r="P315" s="5" t="s">
        <v>28593</v>
      </c>
      <c r="Q315" s="5">
        <v>200</v>
      </c>
      <c r="R315" s="5" t="s">
        <v>914</v>
      </c>
      <c r="S315" s="5" t="s">
        <v>915</v>
      </c>
      <c r="T315" s="5" t="s">
        <v>42</v>
      </c>
      <c r="U315" s="5" t="s">
        <v>43</v>
      </c>
      <c r="V315" s="5"/>
      <c r="W315" s="5" t="s">
        <v>44</v>
      </c>
      <c r="X315" s="5"/>
    </row>
    <row r="316" spans="1:24" ht="22.5" hidden="1" x14ac:dyDescent="0.25">
      <c r="A316" s="3">
        <v>315</v>
      </c>
      <c r="B316" s="4" t="s">
        <v>29963</v>
      </c>
      <c r="C316" s="5" t="s">
        <v>29</v>
      </c>
      <c r="D316" s="5" t="s">
        <v>29964</v>
      </c>
      <c r="E316" s="5" t="s">
        <v>29965</v>
      </c>
      <c r="F316" s="5" t="s">
        <v>29997</v>
      </c>
      <c r="G316" s="5" t="s">
        <v>29998</v>
      </c>
      <c r="H316" s="5" t="s">
        <v>854</v>
      </c>
      <c r="I316" s="5">
        <v>100</v>
      </c>
      <c r="J316" s="5" t="s">
        <v>35</v>
      </c>
      <c r="K316" s="6">
        <v>90</v>
      </c>
      <c r="L316" s="6">
        <v>9000</v>
      </c>
      <c r="M316" s="5" t="s">
        <v>29968</v>
      </c>
      <c r="N316" s="5" t="s">
        <v>37</v>
      </c>
      <c r="O316" s="5" t="s">
        <v>29969</v>
      </c>
      <c r="P316" s="5" t="s">
        <v>28593</v>
      </c>
      <c r="Q316" s="5">
        <v>100</v>
      </c>
      <c r="R316" s="5" t="s">
        <v>914</v>
      </c>
      <c r="S316" s="5" t="s">
        <v>915</v>
      </c>
      <c r="T316" s="5" t="s">
        <v>42</v>
      </c>
      <c r="U316" s="5" t="s">
        <v>43</v>
      </c>
      <c r="V316" s="5"/>
      <c r="W316" s="5" t="s">
        <v>44</v>
      </c>
      <c r="X316" s="5"/>
    </row>
    <row r="317" spans="1:24" ht="22.5" hidden="1" x14ac:dyDescent="0.25">
      <c r="A317" s="3">
        <v>316</v>
      </c>
      <c r="B317" s="4" t="s">
        <v>29963</v>
      </c>
      <c r="C317" s="5" t="s">
        <v>29</v>
      </c>
      <c r="D317" s="5" t="s">
        <v>29964</v>
      </c>
      <c r="E317" s="5" t="s">
        <v>29965</v>
      </c>
      <c r="F317" s="5" t="s">
        <v>27361</v>
      </c>
      <c r="G317" s="5" t="s">
        <v>27362</v>
      </c>
      <c r="H317" s="5" t="s">
        <v>34</v>
      </c>
      <c r="I317" s="5">
        <v>20</v>
      </c>
      <c r="J317" s="5" t="s">
        <v>35</v>
      </c>
      <c r="K317" s="6">
        <v>75</v>
      </c>
      <c r="L317" s="6">
        <v>1500</v>
      </c>
      <c r="M317" s="5" t="s">
        <v>29968</v>
      </c>
      <c r="N317" s="5" t="s">
        <v>37</v>
      </c>
      <c r="O317" s="5" t="s">
        <v>29969</v>
      </c>
      <c r="P317" s="5" t="s">
        <v>28593</v>
      </c>
      <c r="Q317" s="5">
        <v>20</v>
      </c>
      <c r="R317" s="5" t="s">
        <v>914</v>
      </c>
      <c r="S317" s="5" t="s">
        <v>915</v>
      </c>
      <c r="T317" s="5" t="s">
        <v>42</v>
      </c>
      <c r="U317" s="5" t="s">
        <v>43</v>
      </c>
      <c r="V317" s="5"/>
      <c r="W317" s="5" t="s">
        <v>44</v>
      </c>
      <c r="X317" s="5"/>
    </row>
    <row r="318" spans="1:24" ht="22.5" hidden="1" x14ac:dyDescent="0.25">
      <c r="A318" s="3">
        <v>317</v>
      </c>
      <c r="B318" s="4" t="s">
        <v>29963</v>
      </c>
      <c r="C318" s="5" t="s">
        <v>29</v>
      </c>
      <c r="D318" s="5" t="s">
        <v>29964</v>
      </c>
      <c r="E318" s="5" t="s">
        <v>29965</v>
      </c>
      <c r="F318" s="5" t="s">
        <v>24401</v>
      </c>
      <c r="G318" s="5" t="s">
        <v>9303</v>
      </c>
      <c r="H318" s="5" t="s">
        <v>34</v>
      </c>
      <c r="I318" s="5">
        <v>300</v>
      </c>
      <c r="J318" s="5" t="s">
        <v>35</v>
      </c>
      <c r="K318" s="6">
        <v>35</v>
      </c>
      <c r="L318" s="6">
        <v>10500</v>
      </c>
      <c r="M318" s="5" t="s">
        <v>29968</v>
      </c>
      <c r="N318" s="5" t="s">
        <v>37</v>
      </c>
      <c r="O318" s="5" t="s">
        <v>29969</v>
      </c>
      <c r="P318" s="5" t="s">
        <v>28593</v>
      </c>
      <c r="Q318" s="5">
        <v>300</v>
      </c>
      <c r="R318" s="5" t="s">
        <v>914</v>
      </c>
      <c r="S318" s="5" t="s">
        <v>915</v>
      </c>
      <c r="T318" s="5" t="s">
        <v>42</v>
      </c>
      <c r="U318" s="5" t="s">
        <v>43</v>
      </c>
      <c r="V318" s="5"/>
      <c r="W318" s="5" t="s">
        <v>44</v>
      </c>
      <c r="X318" s="5"/>
    </row>
    <row r="319" spans="1:24" ht="33.75" x14ac:dyDescent="0.25">
      <c r="A319" s="3">
        <v>318</v>
      </c>
      <c r="B319" s="4" t="s">
        <v>4539</v>
      </c>
      <c r="C319" s="5" t="s">
        <v>29</v>
      </c>
      <c r="D319" s="5" t="s">
        <v>4540</v>
      </c>
      <c r="E319" s="5" t="s">
        <v>4534</v>
      </c>
      <c r="F319" s="5" t="s">
        <v>1883</v>
      </c>
      <c r="G319" s="5" t="s">
        <v>1884</v>
      </c>
      <c r="H319" s="5" t="s">
        <v>1885</v>
      </c>
      <c r="I319" s="5">
        <v>300</v>
      </c>
      <c r="J319" s="5" t="s">
        <v>35</v>
      </c>
      <c r="K319" s="6">
        <v>43.5</v>
      </c>
      <c r="L319" s="6">
        <v>13050</v>
      </c>
      <c r="M319" s="5" t="s">
        <v>4541</v>
      </c>
      <c r="N319" s="5" t="s">
        <v>4457</v>
      </c>
      <c r="O319" s="5" t="s">
        <v>4542</v>
      </c>
      <c r="P319" s="5" t="s">
        <v>4538</v>
      </c>
      <c r="Q319" s="5">
        <v>300</v>
      </c>
      <c r="R319" s="5" t="s">
        <v>828</v>
      </c>
      <c r="S319" s="5" t="s">
        <v>829</v>
      </c>
      <c r="T319" s="5" t="s">
        <v>42</v>
      </c>
      <c r="U319" s="5" t="s">
        <v>159</v>
      </c>
      <c r="V319" s="5"/>
      <c r="W319" s="5" t="s">
        <v>44</v>
      </c>
      <c r="X319" s="5"/>
    </row>
    <row r="320" spans="1:24" ht="22.5" hidden="1" x14ac:dyDescent="0.25">
      <c r="A320" s="3">
        <v>319</v>
      </c>
      <c r="B320" s="4" t="s">
        <v>29999</v>
      </c>
      <c r="C320" s="5" t="s">
        <v>29</v>
      </c>
      <c r="D320" s="5" t="s">
        <v>30000</v>
      </c>
      <c r="E320" s="5" t="s">
        <v>4545</v>
      </c>
      <c r="F320" s="5" t="s">
        <v>30001</v>
      </c>
      <c r="G320" s="5" t="s">
        <v>30002</v>
      </c>
      <c r="H320" s="5" t="s">
        <v>854</v>
      </c>
      <c r="I320" s="5">
        <v>5</v>
      </c>
      <c r="J320" s="5" t="s">
        <v>35</v>
      </c>
      <c r="K320" s="6">
        <v>3500</v>
      </c>
      <c r="L320" s="6">
        <v>17500</v>
      </c>
      <c r="M320" s="5" t="s">
        <v>30003</v>
      </c>
      <c r="N320" s="5" t="s">
        <v>30004</v>
      </c>
      <c r="O320" s="5" t="s">
        <v>30005</v>
      </c>
      <c r="P320" s="5" t="s">
        <v>30006</v>
      </c>
      <c r="Q320" s="5">
        <v>5</v>
      </c>
      <c r="R320" s="5" t="s">
        <v>24608</v>
      </c>
      <c r="S320" s="5" t="s">
        <v>10061</v>
      </c>
      <c r="T320" s="5" t="s">
        <v>42</v>
      </c>
      <c r="U320" s="5" t="s">
        <v>43</v>
      </c>
      <c r="V320" s="5"/>
      <c r="W320" s="5" t="s">
        <v>44</v>
      </c>
      <c r="X320" s="5"/>
    </row>
    <row r="321" spans="1:24" ht="22.5" hidden="1" x14ac:dyDescent="0.25">
      <c r="A321" s="3">
        <v>320</v>
      </c>
      <c r="B321" s="4" t="s">
        <v>29999</v>
      </c>
      <c r="C321" s="5" t="s">
        <v>29</v>
      </c>
      <c r="D321" s="5" t="s">
        <v>30000</v>
      </c>
      <c r="E321" s="5" t="s">
        <v>4545</v>
      </c>
      <c r="F321" s="5" t="s">
        <v>30007</v>
      </c>
      <c r="G321" s="5" t="s">
        <v>30008</v>
      </c>
      <c r="H321" s="5" t="s">
        <v>854</v>
      </c>
      <c r="I321" s="5">
        <v>20</v>
      </c>
      <c r="J321" s="5" t="s">
        <v>35</v>
      </c>
      <c r="K321" s="6">
        <v>1250</v>
      </c>
      <c r="L321" s="6">
        <v>25000</v>
      </c>
      <c r="M321" s="5" t="s">
        <v>30003</v>
      </c>
      <c r="N321" s="5" t="s">
        <v>30009</v>
      </c>
      <c r="O321" s="5" t="s">
        <v>30005</v>
      </c>
      <c r="P321" s="5" t="s">
        <v>30006</v>
      </c>
      <c r="Q321" s="5">
        <v>20</v>
      </c>
      <c r="R321" s="5" t="s">
        <v>24608</v>
      </c>
      <c r="S321" s="5" t="s">
        <v>10061</v>
      </c>
      <c r="T321" s="5" t="s">
        <v>42</v>
      </c>
      <c r="U321" s="5" t="s">
        <v>43</v>
      </c>
      <c r="V321" s="5"/>
      <c r="W321" s="5" t="s">
        <v>44</v>
      </c>
      <c r="X321" s="5"/>
    </row>
    <row r="322" spans="1:24" ht="22.5" hidden="1" x14ac:dyDescent="0.25">
      <c r="A322" s="3">
        <v>321</v>
      </c>
      <c r="B322" s="4" t="s">
        <v>29963</v>
      </c>
      <c r="C322" s="5" t="s">
        <v>29</v>
      </c>
      <c r="D322" s="5" t="s">
        <v>29964</v>
      </c>
      <c r="E322" s="5" t="s">
        <v>29965</v>
      </c>
      <c r="F322" s="5" t="s">
        <v>30010</v>
      </c>
      <c r="G322" s="5" t="s">
        <v>6634</v>
      </c>
      <c r="H322" s="5" t="s">
        <v>34</v>
      </c>
      <c r="I322" s="5">
        <v>200</v>
      </c>
      <c r="J322" s="5" t="s">
        <v>35</v>
      </c>
      <c r="K322" s="6">
        <v>350</v>
      </c>
      <c r="L322" s="6">
        <v>70000</v>
      </c>
      <c r="M322" s="5" t="s">
        <v>30011</v>
      </c>
      <c r="N322" s="5" t="s">
        <v>30012</v>
      </c>
      <c r="O322" s="5" t="s">
        <v>30013</v>
      </c>
      <c r="P322" s="5" t="s">
        <v>4538</v>
      </c>
      <c r="Q322" s="5">
        <v>200</v>
      </c>
      <c r="R322" s="5" t="s">
        <v>914</v>
      </c>
      <c r="S322" s="5" t="s">
        <v>915</v>
      </c>
      <c r="T322" s="5" t="s">
        <v>42</v>
      </c>
      <c r="U322" s="5" t="s">
        <v>43</v>
      </c>
      <c r="V322" s="5"/>
      <c r="W322" s="5" t="s">
        <v>44</v>
      </c>
      <c r="X322" s="5"/>
    </row>
    <row r="323" spans="1:24" ht="22.5" hidden="1" x14ac:dyDescent="0.25">
      <c r="A323" s="3">
        <v>322</v>
      </c>
      <c r="B323" s="4" t="s">
        <v>29963</v>
      </c>
      <c r="C323" s="5" t="s">
        <v>29</v>
      </c>
      <c r="D323" s="5" t="s">
        <v>29964</v>
      </c>
      <c r="E323" s="5" t="s">
        <v>29965</v>
      </c>
      <c r="F323" s="5" t="s">
        <v>24404</v>
      </c>
      <c r="G323" s="5" t="s">
        <v>15867</v>
      </c>
      <c r="H323" s="5" t="s">
        <v>34</v>
      </c>
      <c r="I323" s="5">
        <v>300</v>
      </c>
      <c r="J323" s="5" t="s">
        <v>35</v>
      </c>
      <c r="K323" s="6">
        <v>4</v>
      </c>
      <c r="L323" s="6">
        <v>1200</v>
      </c>
      <c r="M323" s="5" t="s">
        <v>29968</v>
      </c>
      <c r="N323" s="5" t="s">
        <v>37</v>
      </c>
      <c r="O323" s="5" t="s">
        <v>29969</v>
      </c>
      <c r="P323" s="5" t="s">
        <v>28593</v>
      </c>
      <c r="Q323" s="5">
        <v>300</v>
      </c>
      <c r="R323" s="5" t="s">
        <v>914</v>
      </c>
      <c r="S323" s="5" t="s">
        <v>915</v>
      </c>
      <c r="T323" s="5" t="s">
        <v>42</v>
      </c>
      <c r="U323" s="5" t="s">
        <v>43</v>
      </c>
      <c r="V323" s="5"/>
      <c r="W323" s="5" t="s">
        <v>44</v>
      </c>
      <c r="X323" s="5"/>
    </row>
    <row r="324" spans="1:24" ht="22.5" hidden="1" x14ac:dyDescent="0.25">
      <c r="A324" s="3">
        <v>323</v>
      </c>
      <c r="B324" s="4" t="s">
        <v>30014</v>
      </c>
      <c r="C324" s="5" t="s">
        <v>29</v>
      </c>
      <c r="D324" s="5" t="s">
        <v>30015</v>
      </c>
      <c r="E324" s="5" t="s">
        <v>29979</v>
      </c>
      <c r="F324" s="5" t="s">
        <v>26301</v>
      </c>
      <c r="G324" s="5" t="s">
        <v>26302</v>
      </c>
      <c r="H324" s="5" t="s">
        <v>52</v>
      </c>
      <c r="I324" s="5">
        <v>1</v>
      </c>
      <c r="J324" s="5" t="s">
        <v>35</v>
      </c>
      <c r="K324" s="6">
        <v>36658.32</v>
      </c>
      <c r="L324" s="6">
        <v>36658.32</v>
      </c>
      <c r="M324" s="5" t="s">
        <v>30016</v>
      </c>
      <c r="N324" s="5" t="s">
        <v>29169</v>
      </c>
      <c r="O324" s="5" t="s">
        <v>30017</v>
      </c>
      <c r="P324" s="5" t="s">
        <v>29982</v>
      </c>
      <c r="Q324" s="5">
        <v>1</v>
      </c>
      <c r="R324" s="5" t="s">
        <v>57</v>
      </c>
      <c r="S324" s="5" t="s">
        <v>58</v>
      </c>
      <c r="T324" s="5" t="s">
        <v>42</v>
      </c>
      <c r="U324" s="5" t="s">
        <v>43</v>
      </c>
      <c r="V324" s="5"/>
      <c r="W324" s="5" t="s">
        <v>44</v>
      </c>
      <c r="X324" s="5"/>
    </row>
    <row r="325" spans="1:24" ht="22.5" hidden="1" x14ac:dyDescent="0.25">
      <c r="A325" s="3">
        <v>324</v>
      </c>
      <c r="B325" s="4" t="s">
        <v>30018</v>
      </c>
      <c r="C325" s="5" t="s">
        <v>29</v>
      </c>
      <c r="D325" s="5" t="s">
        <v>30019</v>
      </c>
      <c r="E325" s="5" t="s">
        <v>30020</v>
      </c>
      <c r="F325" s="5" t="s">
        <v>30021</v>
      </c>
      <c r="G325" s="5" t="s">
        <v>30022</v>
      </c>
      <c r="H325" s="5" t="s">
        <v>52</v>
      </c>
      <c r="I325" s="5">
        <v>1</v>
      </c>
      <c r="J325" s="5" t="s">
        <v>35</v>
      </c>
      <c r="K325" s="6">
        <v>89484.72</v>
      </c>
      <c r="L325" s="6">
        <v>89484.72</v>
      </c>
      <c r="M325" s="5" t="s">
        <v>30023</v>
      </c>
      <c r="N325" s="5" t="s">
        <v>30024</v>
      </c>
      <c r="O325" s="5" t="s">
        <v>30025</v>
      </c>
      <c r="P325" s="5" t="s">
        <v>29976</v>
      </c>
      <c r="Q325" s="5">
        <v>1</v>
      </c>
      <c r="R325" s="5" t="s">
        <v>57</v>
      </c>
      <c r="S325" s="5" t="s">
        <v>58</v>
      </c>
      <c r="T325" s="5" t="s">
        <v>42</v>
      </c>
      <c r="U325" s="5" t="s">
        <v>43</v>
      </c>
      <c r="V325" s="5"/>
      <c r="W325" s="5" t="s">
        <v>44</v>
      </c>
      <c r="X325" s="5"/>
    </row>
    <row r="326" spans="1:24" ht="22.5" hidden="1" x14ac:dyDescent="0.25">
      <c r="A326" s="3">
        <v>325</v>
      </c>
      <c r="B326" s="4" t="s">
        <v>30018</v>
      </c>
      <c r="C326" s="5" t="s">
        <v>29</v>
      </c>
      <c r="D326" s="5" t="s">
        <v>30019</v>
      </c>
      <c r="E326" s="5" t="s">
        <v>30020</v>
      </c>
      <c r="F326" s="5" t="s">
        <v>30026</v>
      </c>
      <c r="G326" s="5" t="s">
        <v>30027</v>
      </c>
      <c r="H326" s="5" t="s">
        <v>52</v>
      </c>
      <c r="I326" s="5">
        <v>1</v>
      </c>
      <c r="J326" s="5" t="s">
        <v>35</v>
      </c>
      <c r="K326" s="6">
        <v>7683.84</v>
      </c>
      <c r="L326" s="6">
        <v>7683.84</v>
      </c>
      <c r="M326" s="5" t="s">
        <v>30023</v>
      </c>
      <c r="N326" s="5" t="s">
        <v>30028</v>
      </c>
      <c r="O326" s="5" t="s">
        <v>30025</v>
      </c>
      <c r="P326" s="5" t="s">
        <v>29976</v>
      </c>
      <c r="Q326" s="5">
        <v>1</v>
      </c>
      <c r="R326" s="5" t="s">
        <v>57</v>
      </c>
      <c r="S326" s="5" t="s">
        <v>58</v>
      </c>
      <c r="T326" s="5" t="s">
        <v>42</v>
      </c>
      <c r="U326" s="5" t="s">
        <v>43</v>
      </c>
      <c r="V326" s="5"/>
      <c r="W326" s="5" t="s">
        <v>44</v>
      </c>
      <c r="X326" s="5"/>
    </row>
    <row r="327" spans="1:24" ht="22.5" hidden="1" x14ac:dyDescent="0.25">
      <c r="A327" s="3">
        <v>326</v>
      </c>
      <c r="B327" s="4" t="s">
        <v>30018</v>
      </c>
      <c r="C327" s="5" t="s">
        <v>29</v>
      </c>
      <c r="D327" s="5" t="s">
        <v>30019</v>
      </c>
      <c r="E327" s="5" t="s">
        <v>30020</v>
      </c>
      <c r="F327" s="5" t="s">
        <v>30029</v>
      </c>
      <c r="G327" s="5" t="s">
        <v>30030</v>
      </c>
      <c r="H327" s="5" t="s">
        <v>52</v>
      </c>
      <c r="I327" s="5">
        <v>1</v>
      </c>
      <c r="J327" s="5" t="s">
        <v>35</v>
      </c>
      <c r="K327" s="6">
        <v>4322.16</v>
      </c>
      <c r="L327" s="6">
        <v>4322.16</v>
      </c>
      <c r="M327" s="5" t="s">
        <v>30023</v>
      </c>
      <c r="N327" s="5" t="s">
        <v>30031</v>
      </c>
      <c r="O327" s="5" t="s">
        <v>30025</v>
      </c>
      <c r="P327" s="5" t="s">
        <v>29976</v>
      </c>
      <c r="Q327" s="5">
        <v>1</v>
      </c>
      <c r="R327" s="5" t="s">
        <v>57</v>
      </c>
      <c r="S327" s="5" t="s">
        <v>58</v>
      </c>
      <c r="T327" s="5" t="s">
        <v>42</v>
      </c>
      <c r="U327" s="5" t="s">
        <v>43</v>
      </c>
      <c r="V327" s="5"/>
      <c r="W327" s="5" t="s">
        <v>44</v>
      </c>
      <c r="X327" s="5"/>
    </row>
    <row r="328" spans="1:24" ht="22.5" hidden="1" x14ac:dyDescent="0.25">
      <c r="A328" s="3">
        <v>327</v>
      </c>
      <c r="B328" s="4" t="s">
        <v>30018</v>
      </c>
      <c r="C328" s="5" t="s">
        <v>29</v>
      </c>
      <c r="D328" s="5" t="s">
        <v>30019</v>
      </c>
      <c r="E328" s="5" t="s">
        <v>30020</v>
      </c>
      <c r="F328" s="5" t="s">
        <v>30032</v>
      </c>
      <c r="G328" s="5" t="s">
        <v>30033</v>
      </c>
      <c r="H328" s="5" t="s">
        <v>52</v>
      </c>
      <c r="I328" s="5">
        <v>1</v>
      </c>
      <c r="J328" s="5" t="s">
        <v>35</v>
      </c>
      <c r="K328" s="6">
        <v>6563.28</v>
      </c>
      <c r="L328" s="6">
        <v>6563.28</v>
      </c>
      <c r="M328" s="5" t="s">
        <v>30023</v>
      </c>
      <c r="N328" s="5" t="s">
        <v>30034</v>
      </c>
      <c r="O328" s="5" t="s">
        <v>30025</v>
      </c>
      <c r="P328" s="5" t="s">
        <v>29976</v>
      </c>
      <c r="Q328" s="5">
        <v>1</v>
      </c>
      <c r="R328" s="5" t="s">
        <v>57</v>
      </c>
      <c r="S328" s="5" t="s">
        <v>58</v>
      </c>
      <c r="T328" s="5" t="s">
        <v>42</v>
      </c>
      <c r="U328" s="5" t="s">
        <v>43</v>
      </c>
      <c r="V328" s="5"/>
      <c r="W328" s="5" t="s">
        <v>44</v>
      </c>
      <c r="X328" s="5"/>
    </row>
    <row r="329" spans="1:24" ht="33.75" x14ac:dyDescent="0.25">
      <c r="A329" s="3">
        <v>328</v>
      </c>
      <c r="B329" s="4" t="s">
        <v>4543</v>
      </c>
      <c r="C329" s="5" t="s">
        <v>29</v>
      </c>
      <c r="D329" s="5" t="s">
        <v>4544</v>
      </c>
      <c r="E329" s="5" t="s">
        <v>4545</v>
      </c>
      <c r="F329" s="5" t="s">
        <v>956</v>
      </c>
      <c r="G329" s="5" t="s">
        <v>957</v>
      </c>
      <c r="H329" s="5" t="s">
        <v>958</v>
      </c>
      <c r="I329" s="5">
        <v>1000</v>
      </c>
      <c r="J329" s="5" t="s">
        <v>35</v>
      </c>
      <c r="K329" s="6">
        <v>60</v>
      </c>
      <c r="L329" s="6">
        <v>60000</v>
      </c>
      <c r="M329" s="5" t="s">
        <v>4546</v>
      </c>
      <c r="N329" s="5" t="s">
        <v>4536</v>
      </c>
      <c r="O329" s="5" t="s">
        <v>4547</v>
      </c>
      <c r="P329" s="5" t="s">
        <v>4527</v>
      </c>
      <c r="Q329" s="5">
        <v>1000</v>
      </c>
      <c r="R329" s="5" t="s">
        <v>187</v>
      </c>
      <c r="S329" s="5" t="s">
        <v>188</v>
      </c>
      <c r="T329" s="5" t="s">
        <v>42</v>
      </c>
      <c r="U329" s="5" t="s">
        <v>159</v>
      </c>
      <c r="V329" s="5"/>
      <c r="W329" s="5" t="s">
        <v>44</v>
      </c>
      <c r="X329" s="5"/>
    </row>
    <row r="330" spans="1:24" ht="22.5" hidden="1" x14ac:dyDescent="0.25">
      <c r="A330" s="3">
        <v>329</v>
      </c>
      <c r="B330" s="4" t="s">
        <v>30035</v>
      </c>
      <c r="C330" s="5" t="s">
        <v>29</v>
      </c>
      <c r="D330" s="5" t="s">
        <v>30036</v>
      </c>
      <c r="E330" s="5" t="s">
        <v>30037</v>
      </c>
      <c r="F330" s="5" t="s">
        <v>30038</v>
      </c>
      <c r="G330" s="5" t="s">
        <v>13958</v>
      </c>
      <c r="H330" s="5" t="s">
        <v>854</v>
      </c>
      <c r="I330" s="5">
        <v>4</v>
      </c>
      <c r="J330" s="5" t="s">
        <v>35</v>
      </c>
      <c r="K330" s="6">
        <v>70</v>
      </c>
      <c r="L330" s="6">
        <v>280</v>
      </c>
      <c r="M330" s="5" t="s">
        <v>30039</v>
      </c>
      <c r="N330" s="5" t="s">
        <v>37</v>
      </c>
      <c r="O330" s="5" t="s">
        <v>30040</v>
      </c>
      <c r="P330" s="5" t="s">
        <v>30041</v>
      </c>
      <c r="Q330" s="5">
        <v>4</v>
      </c>
      <c r="R330" s="5" t="s">
        <v>1117</v>
      </c>
      <c r="S330" s="5" t="s">
        <v>1118</v>
      </c>
      <c r="T330" s="5" t="s">
        <v>42</v>
      </c>
      <c r="U330" s="5" t="s">
        <v>43</v>
      </c>
      <c r="V330" s="5"/>
      <c r="W330" s="5" t="s">
        <v>44</v>
      </c>
      <c r="X330" s="5"/>
    </row>
    <row r="331" spans="1:24" ht="22.5" hidden="1" x14ac:dyDescent="0.25">
      <c r="A331" s="3">
        <v>330</v>
      </c>
      <c r="B331" s="4" t="s">
        <v>30042</v>
      </c>
      <c r="C331" s="5" t="s">
        <v>29</v>
      </c>
      <c r="D331" s="5" t="s">
        <v>30043</v>
      </c>
      <c r="E331" s="5" t="s">
        <v>30020</v>
      </c>
      <c r="F331" s="5" t="s">
        <v>25921</v>
      </c>
      <c r="G331" s="5" t="s">
        <v>25922</v>
      </c>
      <c r="H331" s="5" t="s">
        <v>232</v>
      </c>
      <c r="I331" s="5">
        <v>1200</v>
      </c>
      <c r="J331" s="5" t="s">
        <v>35</v>
      </c>
      <c r="K331" s="6">
        <v>108.333333</v>
      </c>
      <c r="L331" s="6">
        <v>129999.9996</v>
      </c>
      <c r="M331" s="5" t="s">
        <v>30044</v>
      </c>
      <c r="N331" s="5" t="s">
        <v>856</v>
      </c>
      <c r="O331" s="5" t="s">
        <v>30045</v>
      </c>
      <c r="P331" s="5" t="s">
        <v>29995</v>
      </c>
      <c r="Q331" s="5">
        <v>1200</v>
      </c>
      <c r="R331" s="5" t="s">
        <v>24453</v>
      </c>
      <c r="S331" s="5" t="s">
        <v>12934</v>
      </c>
      <c r="T331" s="5" t="s">
        <v>42</v>
      </c>
      <c r="U331" s="5" t="s">
        <v>43</v>
      </c>
      <c r="V331" s="5"/>
      <c r="W331" s="5" t="s">
        <v>44</v>
      </c>
      <c r="X331" s="5"/>
    </row>
    <row r="332" spans="1:24" ht="22.5" hidden="1" x14ac:dyDescent="0.25">
      <c r="A332" s="3">
        <v>331</v>
      </c>
      <c r="B332" s="4" t="s">
        <v>30042</v>
      </c>
      <c r="C332" s="5" t="s">
        <v>29</v>
      </c>
      <c r="D332" s="5" t="s">
        <v>30043</v>
      </c>
      <c r="E332" s="5" t="s">
        <v>30020</v>
      </c>
      <c r="F332" s="5" t="s">
        <v>24449</v>
      </c>
      <c r="G332" s="5" t="s">
        <v>5825</v>
      </c>
      <c r="H332" s="5" t="s">
        <v>90</v>
      </c>
      <c r="I332" s="5">
        <v>1200</v>
      </c>
      <c r="J332" s="5" t="s">
        <v>35</v>
      </c>
      <c r="K332" s="6">
        <v>137.5</v>
      </c>
      <c r="L332" s="6">
        <v>165000</v>
      </c>
      <c r="M332" s="5" t="s">
        <v>30044</v>
      </c>
      <c r="N332" s="5" t="s">
        <v>30046</v>
      </c>
      <c r="O332" s="5" t="s">
        <v>30045</v>
      </c>
      <c r="P332" s="5" t="s">
        <v>29995</v>
      </c>
      <c r="Q332" s="5">
        <v>1200</v>
      </c>
      <c r="R332" s="5" t="s">
        <v>24453</v>
      </c>
      <c r="S332" s="5" t="s">
        <v>12934</v>
      </c>
      <c r="T332" s="5" t="s">
        <v>42</v>
      </c>
      <c r="U332" s="5" t="s">
        <v>43</v>
      </c>
      <c r="V332" s="5"/>
      <c r="W332" s="5" t="s">
        <v>44</v>
      </c>
      <c r="X332" s="5"/>
    </row>
    <row r="333" spans="1:24" ht="22.5" hidden="1" x14ac:dyDescent="0.25">
      <c r="A333" s="3">
        <v>332</v>
      </c>
      <c r="B333" s="4" t="s">
        <v>30047</v>
      </c>
      <c r="C333" s="5" t="s">
        <v>29</v>
      </c>
      <c r="D333" s="5" t="s">
        <v>30048</v>
      </c>
      <c r="E333" s="5" t="s">
        <v>30020</v>
      </c>
      <c r="F333" s="5" t="s">
        <v>30049</v>
      </c>
      <c r="G333" s="5" t="s">
        <v>30050</v>
      </c>
      <c r="H333" s="5" t="s">
        <v>854</v>
      </c>
      <c r="I333" s="5">
        <v>2</v>
      </c>
      <c r="J333" s="5" t="s">
        <v>35</v>
      </c>
      <c r="K333" s="6">
        <v>100</v>
      </c>
      <c r="L333" s="6">
        <v>200</v>
      </c>
      <c r="M333" s="5" t="s">
        <v>30051</v>
      </c>
      <c r="N333" s="5" t="s">
        <v>37</v>
      </c>
      <c r="O333" s="5" t="s">
        <v>30052</v>
      </c>
      <c r="P333" s="5" t="s">
        <v>28990</v>
      </c>
      <c r="Q333" s="5">
        <v>2</v>
      </c>
      <c r="R333" s="5" t="s">
        <v>1117</v>
      </c>
      <c r="S333" s="5" t="s">
        <v>1118</v>
      </c>
      <c r="T333" s="5" t="s">
        <v>42</v>
      </c>
      <c r="U333" s="5" t="s">
        <v>43</v>
      </c>
      <c r="V333" s="5"/>
      <c r="W333" s="5" t="s">
        <v>44</v>
      </c>
      <c r="X333" s="5"/>
    </row>
    <row r="334" spans="1:24" ht="22.5" hidden="1" x14ac:dyDescent="0.25">
      <c r="A334" s="3">
        <v>333</v>
      </c>
      <c r="B334" s="4" t="s">
        <v>30047</v>
      </c>
      <c r="C334" s="5" t="s">
        <v>29</v>
      </c>
      <c r="D334" s="5" t="s">
        <v>30048</v>
      </c>
      <c r="E334" s="5" t="s">
        <v>30020</v>
      </c>
      <c r="F334" s="5" t="s">
        <v>30053</v>
      </c>
      <c r="G334" s="5" t="s">
        <v>30054</v>
      </c>
      <c r="H334" s="5" t="s">
        <v>854</v>
      </c>
      <c r="I334" s="5">
        <v>4</v>
      </c>
      <c r="J334" s="5" t="s">
        <v>35</v>
      </c>
      <c r="K334" s="6">
        <v>100</v>
      </c>
      <c r="L334" s="6">
        <v>400</v>
      </c>
      <c r="M334" s="5" t="s">
        <v>30051</v>
      </c>
      <c r="N334" s="5" t="s">
        <v>37</v>
      </c>
      <c r="O334" s="5" t="s">
        <v>30052</v>
      </c>
      <c r="P334" s="5" t="s">
        <v>28990</v>
      </c>
      <c r="Q334" s="5">
        <v>4</v>
      </c>
      <c r="R334" s="5" t="s">
        <v>1117</v>
      </c>
      <c r="S334" s="5" t="s">
        <v>1118</v>
      </c>
      <c r="T334" s="5" t="s">
        <v>42</v>
      </c>
      <c r="U334" s="5" t="s">
        <v>43</v>
      </c>
      <c r="V334" s="5"/>
      <c r="W334" s="5" t="s">
        <v>44</v>
      </c>
      <c r="X334" s="5"/>
    </row>
    <row r="335" spans="1:24" ht="22.5" hidden="1" x14ac:dyDescent="0.25">
      <c r="A335" s="3">
        <v>334</v>
      </c>
      <c r="B335" s="4" t="s">
        <v>30047</v>
      </c>
      <c r="C335" s="5" t="s">
        <v>29</v>
      </c>
      <c r="D335" s="5" t="s">
        <v>30048</v>
      </c>
      <c r="E335" s="5" t="s">
        <v>30020</v>
      </c>
      <c r="F335" s="5" t="s">
        <v>30055</v>
      </c>
      <c r="G335" s="5" t="s">
        <v>30056</v>
      </c>
      <c r="H335" s="5" t="s">
        <v>854</v>
      </c>
      <c r="I335" s="5">
        <v>4</v>
      </c>
      <c r="J335" s="5" t="s">
        <v>35</v>
      </c>
      <c r="K335" s="6">
        <v>350</v>
      </c>
      <c r="L335" s="6">
        <v>1400</v>
      </c>
      <c r="M335" s="5" t="s">
        <v>30051</v>
      </c>
      <c r="N335" s="5" t="s">
        <v>37</v>
      </c>
      <c r="O335" s="5" t="s">
        <v>30052</v>
      </c>
      <c r="P335" s="5" t="s">
        <v>28990</v>
      </c>
      <c r="Q335" s="5">
        <v>4</v>
      </c>
      <c r="R335" s="5" t="s">
        <v>1117</v>
      </c>
      <c r="S335" s="5" t="s">
        <v>1118</v>
      </c>
      <c r="T335" s="5" t="s">
        <v>42</v>
      </c>
      <c r="U335" s="5" t="s">
        <v>43</v>
      </c>
      <c r="V335" s="5"/>
      <c r="W335" s="5" t="s">
        <v>44</v>
      </c>
      <c r="X335" s="5"/>
    </row>
    <row r="336" spans="1:24" ht="22.5" hidden="1" x14ac:dyDescent="0.25">
      <c r="A336" s="3">
        <v>335</v>
      </c>
      <c r="B336" s="4" t="s">
        <v>30047</v>
      </c>
      <c r="C336" s="5" t="s">
        <v>29</v>
      </c>
      <c r="D336" s="5" t="s">
        <v>30048</v>
      </c>
      <c r="E336" s="5" t="s">
        <v>30020</v>
      </c>
      <c r="F336" s="5" t="s">
        <v>27511</v>
      </c>
      <c r="G336" s="5" t="s">
        <v>27512</v>
      </c>
      <c r="H336" s="5" t="s">
        <v>854</v>
      </c>
      <c r="I336" s="5">
        <v>2</v>
      </c>
      <c r="J336" s="5" t="s">
        <v>35</v>
      </c>
      <c r="K336" s="6">
        <v>3500</v>
      </c>
      <c r="L336" s="6">
        <v>7000</v>
      </c>
      <c r="M336" s="5" t="s">
        <v>30051</v>
      </c>
      <c r="N336" s="5" t="s">
        <v>37</v>
      </c>
      <c r="O336" s="5" t="s">
        <v>30052</v>
      </c>
      <c r="P336" s="5" t="s">
        <v>28990</v>
      </c>
      <c r="Q336" s="5">
        <v>2</v>
      </c>
      <c r="R336" s="5" t="s">
        <v>1117</v>
      </c>
      <c r="S336" s="5" t="s">
        <v>1118</v>
      </c>
      <c r="T336" s="5" t="s">
        <v>42</v>
      </c>
      <c r="U336" s="5" t="s">
        <v>43</v>
      </c>
      <c r="V336" s="5"/>
      <c r="W336" s="5" t="s">
        <v>44</v>
      </c>
      <c r="X336" s="5"/>
    </row>
    <row r="337" spans="1:24" ht="22.5" hidden="1" x14ac:dyDescent="0.25">
      <c r="A337" s="3">
        <v>336</v>
      </c>
      <c r="B337" s="4" t="s">
        <v>30047</v>
      </c>
      <c r="C337" s="5" t="s">
        <v>29</v>
      </c>
      <c r="D337" s="5" t="s">
        <v>30048</v>
      </c>
      <c r="E337" s="5" t="s">
        <v>30020</v>
      </c>
      <c r="F337" s="5" t="s">
        <v>30057</v>
      </c>
      <c r="G337" s="5" t="s">
        <v>30058</v>
      </c>
      <c r="H337" s="5" t="s">
        <v>854</v>
      </c>
      <c r="I337" s="5">
        <v>2</v>
      </c>
      <c r="J337" s="5" t="s">
        <v>35</v>
      </c>
      <c r="K337" s="6">
        <v>3500</v>
      </c>
      <c r="L337" s="6">
        <v>7000</v>
      </c>
      <c r="M337" s="5" t="s">
        <v>30051</v>
      </c>
      <c r="N337" s="5" t="s">
        <v>37</v>
      </c>
      <c r="O337" s="5" t="s">
        <v>30052</v>
      </c>
      <c r="P337" s="5" t="s">
        <v>28990</v>
      </c>
      <c r="Q337" s="5">
        <v>2</v>
      </c>
      <c r="R337" s="5" t="s">
        <v>1117</v>
      </c>
      <c r="S337" s="5" t="s">
        <v>1118</v>
      </c>
      <c r="T337" s="5" t="s">
        <v>42</v>
      </c>
      <c r="U337" s="5" t="s">
        <v>43</v>
      </c>
      <c r="V337" s="5"/>
      <c r="W337" s="5" t="s">
        <v>44</v>
      </c>
      <c r="X337" s="5"/>
    </row>
    <row r="338" spans="1:24" ht="22.5" hidden="1" x14ac:dyDescent="0.25">
      <c r="A338" s="3">
        <v>337</v>
      </c>
      <c r="B338" s="4" t="s">
        <v>30047</v>
      </c>
      <c r="C338" s="5" t="s">
        <v>29</v>
      </c>
      <c r="D338" s="5" t="s">
        <v>30048</v>
      </c>
      <c r="E338" s="5" t="s">
        <v>30020</v>
      </c>
      <c r="F338" s="5" t="s">
        <v>27529</v>
      </c>
      <c r="G338" s="5" t="s">
        <v>27530</v>
      </c>
      <c r="H338" s="5" t="s">
        <v>854</v>
      </c>
      <c r="I338" s="5">
        <v>2</v>
      </c>
      <c r="J338" s="5" t="s">
        <v>35</v>
      </c>
      <c r="K338" s="6">
        <v>300</v>
      </c>
      <c r="L338" s="6">
        <v>600</v>
      </c>
      <c r="M338" s="5" t="s">
        <v>30051</v>
      </c>
      <c r="N338" s="5" t="s">
        <v>37</v>
      </c>
      <c r="O338" s="5" t="s">
        <v>30052</v>
      </c>
      <c r="P338" s="5" t="s">
        <v>28990</v>
      </c>
      <c r="Q338" s="5">
        <v>2</v>
      </c>
      <c r="R338" s="5" t="s">
        <v>1117</v>
      </c>
      <c r="S338" s="5" t="s">
        <v>1118</v>
      </c>
      <c r="T338" s="5" t="s">
        <v>42</v>
      </c>
      <c r="U338" s="5" t="s">
        <v>43</v>
      </c>
      <c r="V338" s="5"/>
      <c r="W338" s="5" t="s">
        <v>44</v>
      </c>
      <c r="X338" s="5"/>
    </row>
    <row r="339" spans="1:24" ht="22.5" hidden="1" x14ac:dyDescent="0.25">
      <c r="A339" s="3">
        <v>338</v>
      </c>
      <c r="B339" s="4" t="s">
        <v>30047</v>
      </c>
      <c r="C339" s="5" t="s">
        <v>29</v>
      </c>
      <c r="D339" s="5" t="s">
        <v>30048</v>
      </c>
      <c r="E339" s="5" t="s">
        <v>30020</v>
      </c>
      <c r="F339" s="5" t="s">
        <v>30059</v>
      </c>
      <c r="G339" s="5" t="s">
        <v>30060</v>
      </c>
      <c r="H339" s="5" t="s">
        <v>854</v>
      </c>
      <c r="I339" s="5">
        <v>4</v>
      </c>
      <c r="J339" s="5" t="s">
        <v>35</v>
      </c>
      <c r="K339" s="6">
        <v>1450</v>
      </c>
      <c r="L339" s="6">
        <v>5800</v>
      </c>
      <c r="M339" s="5" t="s">
        <v>30051</v>
      </c>
      <c r="N339" s="5" t="s">
        <v>37</v>
      </c>
      <c r="O339" s="5" t="s">
        <v>30052</v>
      </c>
      <c r="P339" s="5" t="s">
        <v>28990</v>
      </c>
      <c r="Q339" s="5">
        <v>4</v>
      </c>
      <c r="R339" s="5" t="s">
        <v>1117</v>
      </c>
      <c r="S339" s="5" t="s">
        <v>1118</v>
      </c>
      <c r="T339" s="5" t="s">
        <v>42</v>
      </c>
      <c r="U339" s="5" t="s">
        <v>43</v>
      </c>
      <c r="V339" s="5"/>
      <c r="W339" s="5" t="s">
        <v>44</v>
      </c>
      <c r="X339" s="5"/>
    </row>
    <row r="340" spans="1:24" ht="22.5" hidden="1" x14ac:dyDescent="0.25">
      <c r="A340" s="3">
        <v>339</v>
      </c>
      <c r="B340" s="4" t="s">
        <v>30047</v>
      </c>
      <c r="C340" s="5" t="s">
        <v>29</v>
      </c>
      <c r="D340" s="5" t="s">
        <v>30048</v>
      </c>
      <c r="E340" s="5" t="s">
        <v>30020</v>
      </c>
      <c r="F340" s="5" t="s">
        <v>30061</v>
      </c>
      <c r="G340" s="5" t="s">
        <v>30062</v>
      </c>
      <c r="H340" s="5" t="s">
        <v>854</v>
      </c>
      <c r="I340" s="5">
        <v>2</v>
      </c>
      <c r="J340" s="5" t="s">
        <v>35</v>
      </c>
      <c r="K340" s="6">
        <v>350</v>
      </c>
      <c r="L340" s="6">
        <v>700</v>
      </c>
      <c r="M340" s="5" t="s">
        <v>30051</v>
      </c>
      <c r="N340" s="5" t="s">
        <v>37</v>
      </c>
      <c r="O340" s="5" t="s">
        <v>30052</v>
      </c>
      <c r="P340" s="5" t="s">
        <v>28990</v>
      </c>
      <c r="Q340" s="5">
        <v>2</v>
      </c>
      <c r="R340" s="5" t="s">
        <v>1117</v>
      </c>
      <c r="S340" s="5" t="s">
        <v>1118</v>
      </c>
      <c r="T340" s="5" t="s">
        <v>42</v>
      </c>
      <c r="U340" s="5" t="s">
        <v>43</v>
      </c>
      <c r="V340" s="5"/>
      <c r="W340" s="5" t="s">
        <v>44</v>
      </c>
      <c r="X340" s="5"/>
    </row>
    <row r="341" spans="1:24" ht="22.5" hidden="1" x14ac:dyDescent="0.25">
      <c r="A341" s="3">
        <v>340</v>
      </c>
      <c r="B341" s="4" t="s">
        <v>30047</v>
      </c>
      <c r="C341" s="5" t="s">
        <v>29</v>
      </c>
      <c r="D341" s="5" t="s">
        <v>30048</v>
      </c>
      <c r="E341" s="5" t="s">
        <v>30020</v>
      </c>
      <c r="F341" s="5" t="s">
        <v>27499</v>
      </c>
      <c r="G341" s="5" t="s">
        <v>27500</v>
      </c>
      <c r="H341" s="5" t="s">
        <v>854</v>
      </c>
      <c r="I341" s="5">
        <v>2</v>
      </c>
      <c r="J341" s="5" t="s">
        <v>35</v>
      </c>
      <c r="K341" s="6">
        <v>150</v>
      </c>
      <c r="L341" s="6">
        <v>300</v>
      </c>
      <c r="M341" s="5" t="s">
        <v>30051</v>
      </c>
      <c r="N341" s="5" t="s">
        <v>37</v>
      </c>
      <c r="O341" s="5" t="s">
        <v>30052</v>
      </c>
      <c r="P341" s="5" t="s">
        <v>28990</v>
      </c>
      <c r="Q341" s="5">
        <v>2</v>
      </c>
      <c r="R341" s="5" t="s">
        <v>1117</v>
      </c>
      <c r="S341" s="5" t="s">
        <v>1118</v>
      </c>
      <c r="T341" s="5" t="s">
        <v>42</v>
      </c>
      <c r="U341" s="5" t="s">
        <v>43</v>
      </c>
      <c r="V341" s="5"/>
      <c r="W341" s="5" t="s">
        <v>44</v>
      </c>
      <c r="X341" s="5"/>
    </row>
    <row r="342" spans="1:24" ht="22.5" hidden="1" x14ac:dyDescent="0.25">
      <c r="A342" s="3">
        <v>341</v>
      </c>
      <c r="B342" s="4" t="s">
        <v>30047</v>
      </c>
      <c r="C342" s="5" t="s">
        <v>29</v>
      </c>
      <c r="D342" s="5" t="s">
        <v>30048</v>
      </c>
      <c r="E342" s="5" t="s">
        <v>30020</v>
      </c>
      <c r="F342" s="5" t="s">
        <v>30063</v>
      </c>
      <c r="G342" s="5" t="s">
        <v>30064</v>
      </c>
      <c r="H342" s="5" t="s">
        <v>854</v>
      </c>
      <c r="I342" s="5">
        <v>3</v>
      </c>
      <c r="J342" s="5" t="s">
        <v>35</v>
      </c>
      <c r="K342" s="6">
        <v>100</v>
      </c>
      <c r="L342" s="6">
        <v>300</v>
      </c>
      <c r="M342" s="5" t="s">
        <v>30051</v>
      </c>
      <c r="N342" s="5" t="s">
        <v>37</v>
      </c>
      <c r="O342" s="5" t="s">
        <v>30052</v>
      </c>
      <c r="P342" s="5" t="s">
        <v>28990</v>
      </c>
      <c r="Q342" s="5">
        <v>3</v>
      </c>
      <c r="R342" s="5" t="s">
        <v>1117</v>
      </c>
      <c r="S342" s="5" t="s">
        <v>1118</v>
      </c>
      <c r="T342" s="5" t="s">
        <v>42</v>
      </c>
      <c r="U342" s="5" t="s">
        <v>43</v>
      </c>
      <c r="V342" s="5"/>
      <c r="W342" s="5" t="s">
        <v>44</v>
      </c>
      <c r="X342" s="5"/>
    </row>
    <row r="343" spans="1:24" ht="22.5" hidden="1" x14ac:dyDescent="0.25">
      <c r="A343" s="3">
        <v>342</v>
      </c>
      <c r="B343" s="4" t="s">
        <v>30047</v>
      </c>
      <c r="C343" s="5" t="s">
        <v>29</v>
      </c>
      <c r="D343" s="5" t="s">
        <v>30048</v>
      </c>
      <c r="E343" s="5" t="s">
        <v>30020</v>
      </c>
      <c r="F343" s="5" t="s">
        <v>30065</v>
      </c>
      <c r="G343" s="5" t="s">
        <v>30066</v>
      </c>
      <c r="H343" s="5" t="s">
        <v>854</v>
      </c>
      <c r="I343" s="5">
        <v>4</v>
      </c>
      <c r="J343" s="5" t="s">
        <v>35</v>
      </c>
      <c r="K343" s="6">
        <v>100</v>
      </c>
      <c r="L343" s="6">
        <v>400</v>
      </c>
      <c r="M343" s="5" t="s">
        <v>30051</v>
      </c>
      <c r="N343" s="5" t="s">
        <v>37</v>
      </c>
      <c r="O343" s="5" t="s">
        <v>30052</v>
      </c>
      <c r="P343" s="5" t="s">
        <v>28990</v>
      </c>
      <c r="Q343" s="5">
        <v>4</v>
      </c>
      <c r="R343" s="5" t="s">
        <v>1117</v>
      </c>
      <c r="S343" s="5" t="s">
        <v>1118</v>
      </c>
      <c r="T343" s="5" t="s">
        <v>42</v>
      </c>
      <c r="U343" s="5" t="s">
        <v>43</v>
      </c>
      <c r="V343" s="5"/>
      <c r="W343" s="5" t="s">
        <v>44</v>
      </c>
      <c r="X343" s="5"/>
    </row>
    <row r="344" spans="1:24" ht="22.5" hidden="1" x14ac:dyDescent="0.25">
      <c r="A344" s="3">
        <v>343</v>
      </c>
      <c r="B344" s="4" t="s">
        <v>30047</v>
      </c>
      <c r="C344" s="5" t="s">
        <v>29</v>
      </c>
      <c r="D344" s="5" t="s">
        <v>30048</v>
      </c>
      <c r="E344" s="5" t="s">
        <v>30020</v>
      </c>
      <c r="F344" s="5" t="s">
        <v>30067</v>
      </c>
      <c r="G344" s="5" t="s">
        <v>30068</v>
      </c>
      <c r="H344" s="5" t="s">
        <v>854</v>
      </c>
      <c r="I344" s="5">
        <v>2</v>
      </c>
      <c r="J344" s="5" t="s">
        <v>35</v>
      </c>
      <c r="K344" s="6">
        <v>150</v>
      </c>
      <c r="L344" s="6">
        <v>300</v>
      </c>
      <c r="M344" s="5" t="s">
        <v>30051</v>
      </c>
      <c r="N344" s="5" t="s">
        <v>37</v>
      </c>
      <c r="O344" s="5" t="s">
        <v>30052</v>
      </c>
      <c r="P344" s="5" t="s">
        <v>28990</v>
      </c>
      <c r="Q344" s="5">
        <v>2</v>
      </c>
      <c r="R344" s="5" t="s">
        <v>1117</v>
      </c>
      <c r="S344" s="5" t="s">
        <v>1118</v>
      </c>
      <c r="T344" s="5" t="s">
        <v>42</v>
      </c>
      <c r="U344" s="5" t="s">
        <v>43</v>
      </c>
      <c r="V344" s="5"/>
      <c r="W344" s="5" t="s">
        <v>44</v>
      </c>
      <c r="X344" s="5"/>
    </row>
    <row r="345" spans="1:24" ht="22.5" hidden="1" x14ac:dyDescent="0.25">
      <c r="A345" s="3">
        <v>344</v>
      </c>
      <c r="B345" s="4" t="s">
        <v>30069</v>
      </c>
      <c r="C345" s="5" t="s">
        <v>29</v>
      </c>
      <c r="D345" s="5" t="s">
        <v>30070</v>
      </c>
      <c r="E345" s="5" t="s">
        <v>30020</v>
      </c>
      <c r="F345" s="5" t="s">
        <v>30071</v>
      </c>
      <c r="G345" s="5" t="s">
        <v>30072</v>
      </c>
      <c r="H345" s="5" t="s">
        <v>854</v>
      </c>
      <c r="I345" s="5">
        <v>1</v>
      </c>
      <c r="J345" s="5" t="s">
        <v>24911</v>
      </c>
      <c r="K345" s="6">
        <v>4000</v>
      </c>
      <c r="L345" s="6">
        <v>4000</v>
      </c>
      <c r="M345" s="5" t="s">
        <v>30073</v>
      </c>
      <c r="N345" s="5" t="s">
        <v>30074</v>
      </c>
      <c r="O345" s="5" t="s">
        <v>30075</v>
      </c>
      <c r="P345" s="5" t="s">
        <v>28990</v>
      </c>
      <c r="Q345" s="5">
        <v>1</v>
      </c>
      <c r="R345" s="5" t="s">
        <v>1117</v>
      </c>
      <c r="S345" s="5" t="s">
        <v>1118</v>
      </c>
      <c r="T345" s="5" t="s">
        <v>42</v>
      </c>
      <c r="U345" s="5" t="s">
        <v>43</v>
      </c>
      <c r="V345" s="5"/>
      <c r="W345" s="5" t="s">
        <v>44</v>
      </c>
      <c r="X345" s="5"/>
    </row>
    <row r="346" spans="1:24" ht="22.5" hidden="1" x14ac:dyDescent="0.25">
      <c r="A346" s="3">
        <v>345</v>
      </c>
      <c r="B346" s="4" t="s">
        <v>30035</v>
      </c>
      <c r="C346" s="5" t="s">
        <v>29</v>
      </c>
      <c r="D346" s="5" t="s">
        <v>30036</v>
      </c>
      <c r="E346" s="5" t="s">
        <v>30037</v>
      </c>
      <c r="F346" s="5" t="s">
        <v>30076</v>
      </c>
      <c r="G346" s="5" t="s">
        <v>10814</v>
      </c>
      <c r="H346" s="5" t="s">
        <v>854</v>
      </c>
      <c r="I346" s="5">
        <v>2</v>
      </c>
      <c r="J346" s="5" t="s">
        <v>35</v>
      </c>
      <c r="K346" s="6">
        <v>100</v>
      </c>
      <c r="L346" s="6">
        <v>200</v>
      </c>
      <c r="M346" s="5" t="s">
        <v>30039</v>
      </c>
      <c r="N346" s="5" t="s">
        <v>37</v>
      </c>
      <c r="O346" s="5" t="s">
        <v>30040</v>
      </c>
      <c r="P346" s="5" t="s">
        <v>30041</v>
      </c>
      <c r="Q346" s="5">
        <v>2</v>
      </c>
      <c r="R346" s="5" t="s">
        <v>1117</v>
      </c>
      <c r="S346" s="5" t="s">
        <v>1118</v>
      </c>
      <c r="T346" s="5" t="s">
        <v>42</v>
      </c>
      <c r="U346" s="5" t="s">
        <v>43</v>
      </c>
      <c r="V346" s="5"/>
      <c r="W346" s="5" t="s">
        <v>44</v>
      </c>
      <c r="X346" s="5"/>
    </row>
    <row r="347" spans="1:24" ht="22.5" hidden="1" x14ac:dyDescent="0.25">
      <c r="A347" s="3">
        <v>346</v>
      </c>
      <c r="B347" s="4" t="s">
        <v>30035</v>
      </c>
      <c r="C347" s="5" t="s">
        <v>29</v>
      </c>
      <c r="D347" s="5" t="s">
        <v>30036</v>
      </c>
      <c r="E347" s="5" t="s">
        <v>30037</v>
      </c>
      <c r="F347" s="5" t="s">
        <v>30077</v>
      </c>
      <c r="G347" s="5" t="s">
        <v>30078</v>
      </c>
      <c r="H347" s="5" t="s">
        <v>854</v>
      </c>
      <c r="I347" s="5">
        <v>2</v>
      </c>
      <c r="J347" s="5" t="s">
        <v>35</v>
      </c>
      <c r="K347" s="6">
        <v>3000</v>
      </c>
      <c r="L347" s="6">
        <v>6000</v>
      </c>
      <c r="M347" s="5" t="s">
        <v>30039</v>
      </c>
      <c r="N347" s="5" t="s">
        <v>37</v>
      </c>
      <c r="O347" s="5" t="s">
        <v>30040</v>
      </c>
      <c r="P347" s="5" t="s">
        <v>30041</v>
      </c>
      <c r="Q347" s="5">
        <v>2</v>
      </c>
      <c r="R347" s="5" t="s">
        <v>1117</v>
      </c>
      <c r="S347" s="5" t="s">
        <v>1118</v>
      </c>
      <c r="T347" s="5" t="s">
        <v>42</v>
      </c>
      <c r="U347" s="5" t="s">
        <v>43</v>
      </c>
      <c r="V347" s="5"/>
      <c r="W347" s="5" t="s">
        <v>44</v>
      </c>
      <c r="X347" s="5"/>
    </row>
    <row r="348" spans="1:24" ht="22.5" hidden="1" x14ac:dyDescent="0.25">
      <c r="A348" s="3">
        <v>347</v>
      </c>
      <c r="B348" s="4" t="s">
        <v>30035</v>
      </c>
      <c r="C348" s="5" t="s">
        <v>29</v>
      </c>
      <c r="D348" s="5" t="s">
        <v>30036</v>
      </c>
      <c r="E348" s="5" t="s">
        <v>30037</v>
      </c>
      <c r="F348" s="5" t="s">
        <v>29330</v>
      </c>
      <c r="G348" s="5" t="s">
        <v>10807</v>
      </c>
      <c r="H348" s="5" t="s">
        <v>854</v>
      </c>
      <c r="I348" s="5">
        <v>4</v>
      </c>
      <c r="J348" s="5" t="s">
        <v>35</v>
      </c>
      <c r="K348" s="6">
        <v>150</v>
      </c>
      <c r="L348" s="6">
        <v>600</v>
      </c>
      <c r="M348" s="5" t="s">
        <v>30039</v>
      </c>
      <c r="N348" s="5" t="s">
        <v>37</v>
      </c>
      <c r="O348" s="5" t="s">
        <v>30040</v>
      </c>
      <c r="P348" s="5" t="s">
        <v>30041</v>
      </c>
      <c r="Q348" s="5">
        <v>4</v>
      </c>
      <c r="R348" s="5" t="s">
        <v>1117</v>
      </c>
      <c r="S348" s="5" t="s">
        <v>1118</v>
      </c>
      <c r="T348" s="5" t="s">
        <v>42</v>
      </c>
      <c r="U348" s="5" t="s">
        <v>43</v>
      </c>
      <c r="V348" s="5"/>
      <c r="W348" s="5" t="s">
        <v>44</v>
      </c>
      <c r="X348" s="5"/>
    </row>
    <row r="349" spans="1:24" ht="22.5" hidden="1" x14ac:dyDescent="0.25">
      <c r="A349" s="3">
        <v>348</v>
      </c>
      <c r="B349" s="4" t="s">
        <v>30035</v>
      </c>
      <c r="C349" s="5" t="s">
        <v>29</v>
      </c>
      <c r="D349" s="5" t="s">
        <v>30036</v>
      </c>
      <c r="E349" s="5" t="s">
        <v>30037</v>
      </c>
      <c r="F349" s="5" t="s">
        <v>30079</v>
      </c>
      <c r="G349" s="5" t="s">
        <v>30080</v>
      </c>
      <c r="H349" s="5" t="s">
        <v>854</v>
      </c>
      <c r="I349" s="5">
        <v>1</v>
      </c>
      <c r="J349" s="5" t="s">
        <v>35</v>
      </c>
      <c r="K349" s="6">
        <v>4000</v>
      </c>
      <c r="L349" s="6">
        <v>4000</v>
      </c>
      <c r="M349" s="5" t="s">
        <v>30039</v>
      </c>
      <c r="N349" s="5" t="s">
        <v>37</v>
      </c>
      <c r="O349" s="5" t="s">
        <v>30040</v>
      </c>
      <c r="P349" s="5" t="s">
        <v>30041</v>
      </c>
      <c r="Q349" s="5">
        <v>1</v>
      </c>
      <c r="R349" s="5" t="s">
        <v>1117</v>
      </c>
      <c r="S349" s="5" t="s">
        <v>1118</v>
      </c>
      <c r="T349" s="5" t="s">
        <v>42</v>
      </c>
      <c r="U349" s="5" t="s">
        <v>43</v>
      </c>
      <c r="V349" s="5"/>
      <c r="W349" s="5" t="s">
        <v>44</v>
      </c>
      <c r="X349" s="5"/>
    </row>
    <row r="350" spans="1:24" ht="22.5" hidden="1" x14ac:dyDescent="0.25">
      <c r="A350" s="3">
        <v>349</v>
      </c>
      <c r="B350" s="4" t="s">
        <v>30035</v>
      </c>
      <c r="C350" s="5" t="s">
        <v>29</v>
      </c>
      <c r="D350" s="5" t="s">
        <v>30036</v>
      </c>
      <c r="E350" s="5" t="s">
        <v>30037</v>
      </c>
      <c r="F350" s="5" t="s">
        <v>24994</v>
      </c>
      <c r="G350" s="5" t="s">
        <v>6340</v>
      </c>
      <c r="H350" s="5" t="s">
        <v>854</v>
      </c>
      <c r="I350" s="5">
        <v>2</v>
      </c>
      <c r="J350" s="5" t="s">
        <v>35</v>
      </c>
      <c r="K350" s="6">
        <v>1850</v>
      </c>
      <c r="L350" s="6">
        <v>3700</v>
      </c>
      <c r="M350" s="5" t="s">
        <v>30039</v>
      </c>
      <c r="N350" s="5" t="s">
        <v>37</v>
      </c>
      <c r="O350" s="5" t="s">
        <v>30040</v>
      </c>
      <c r="P350" s="5" t="s">
        <v>30041</v>
      </c>
      <c r="Q350" s="5">
        <v>2</v>
      </c>
      <c r="R350" s="5" t="s">
        <v>1117</v>
      </c>
      <c r="S350" s="5" t="s">
        <v>1118</v>
      </c>
      <c r="T350" s="5" t="s">
        <v>42</v>
      </c>
      <c r="U350" s="5" t="s">
        <v>43</v>
      </c>
      <c r="V350" s="5"/>
      <c r="W350" s="5" t="s">
        <v>44</v>
      </c>
      <c r="X350" s="5"/>
    </row>
    <row r="351" spans="1:24" ht="33.75" x14ac:dyDescent="0.25">
      <c r="A351" s="3">
        <v>350</v>
      </c>
      <c r="B351" s="4" t="s">
        <v>4548</v>
      </c>
      <c r="C351" s="5" t="s">
        <v>29</v>
      </c>
      <c r="D351" s="5" t="s">
        <v>4549</v>
      </c>
      <c r="E351" s="5" t="s">
        <v>4550</v>
      </c>
      <c r="F351" s="5" t="s">
        <v>1474</v>
      </c>
      <c r="G351" s="5" t="s">
        <v>1475</v>
      </c>
      <c r="H351" s="5" t="s">
        <v>1476</v>
      </c>
      <c r="I351" s="5">
        <v>100</v>
      </c>
      <c r="J351" s="5" t="s">
        <v>35</v>
      </c>
      <c r="K351" s="6">
        <v>52</v>
      </c>
      <c r="L351" s="6">
        <v>5200</v>
      </c>
      <c r="M351" s="5" t="s">
        <v>4551</v>
      </c>
      <c r="N351" s="5" t="s">
        <v>1478</v>
      </c>
      <c r="O351" s="5" t="s">
        <v>4552</v>
      </c>
      <c r="P351" s="5" t="s">
        <v>4553</v>
      </c>
      <c r="Q351" s="5">
        <v>100</v>
      </c>
      <c r="R351" s="5" t="s">
        <v>157</v>
      </c>
      <c r="S351" s="5" t="s">
        <v>158</v>
      </c>
      <c r="T351" s="5" t="s">
        <v>42</v>
      </c>
      <c r="U351" s="5" t="s">
        <v>159</v>
      </c>
      <c r="V351" s="5"/>
      <c r="W351" s="5" t="s">
        <v>44</v>
      </c>
      <c r="X351" s="5"/>
    </row>
    <row r="352" spans="1:24" ht="33.75" x14ac:dyDescent="0.25">
      <c r="A352" s="3">
        <v>351</v>
      </c>
      <c r="B352" s="4" t="s">
        <v>4554</v>
      </c>
      <c r="C352" s="5" t="s">
        <v>29</v>
      </c>
      <c r="D352" s="5" t="s">
        <v>4555</v>
      </c>
      <c r="E352" s="5" t="s">
        <v>4550</v>
      </c>
      <c r="F352" s="5" t="s">
        <v>4556</v>
      </c>
      <c r="G352" s="5" t="s">
        <v>4557</v>
      </c>
      <c r="H352" s="5" t="s">
        <v>3261</v>
      </c>
      <c r="I352" s="5">
        <v>600</v>
      </c>
      <c r="J352" s="5" t="s">
        <v>35</v>
      </c>
      <c r="K352" s="6">
        <v>25.67</v>
      </c>
      <c r="L352" s="6">
        <v>15402</v>
      </c>
      <c r="M352" s="5" t="s">
        <v>4558</v>
      </c>
      <c r="N352" s="5" t="s">
        <v>4559</v>
      </c>
      <c r="O352" s="5" t="s">
        <v>4560</v>
      </c>
      <c r="P352" s="5" t="s">
        <v>4561</v>
      </c>
      <c r="Q352" s="5">
        <v>600</v>
      </c>
      <c r="R352" s="5" t="s">
        <v>382</v>
      </c>
      <c r="S352" s="5" t="s">
        <v>383</v>
      </c>
      <c r="T352" s="5" t="s">
        <v>42</v>
      </c>
      <c r="U352" s="5" t="s">
        <v>159</v>
      </c>
      <c r="V352" s="5"/>
      <c r="W352" s="5" t="s">
        <v>44</v>
      </c>
      <c r="X352" s="5"/>
    </row>
    <row r="353" spans="1:24" ht="33.75" x14ac:dyDescent="0.25">
      <c r="A353" s="3">
        <v>352</v>
      </c>
      <c r="B353" s="4" t="s">
        <v>4562</v>
      </c>
      <c r="C353" s="5" t="s">
        <v>29</v>
      </c>
      <c r="D353" s="5" t="s">
        <v>4563</v>
      </c>
      <c r="E353" s="5" t="s">
        <v>4564</v>
      </c>
      <c r="F353" s="5" t="s">
        <v>2471</v>
      </c>
      <c r="G353" s="5" t="s">
        <v>2472</v>
      </c>
      <c r="H353" s="5" t="s">
        <v>774</v>
      </c>
      <c r="I353" s="5">
        <v>500</v>
      </c>
      <c r="J353" s="5" t="s">
        <v>35</v>
      </c>
      <c r="K353" s="6">
        <v>9</v>
      </c>
      <c r="L353" s="6">
        <v>4500</v>
      </c>
      <c r="M353" s="5" t="s">
        <v>4565</v>
      </c>
      <c r="N353" s="5" t="s">
        <v>4566</v>
      </c>
      <c r="O353" s="5" t="s">
        <v>4567</v>
      </c>
      <c r="P353" s="5" t="s">
        <v>4207</v>
      </c>
      <c r="Q353" s="5">
        <v>500</v>
      </c>
      <c r="R353" s="5" t="s">
        <v>635</v>
      </c>
      <c r="S353" s="5" t="s">
        <v>636</v>
      </c>
      <c r="T353" s="5" t="s">
        <v>42</v>
      </c>
      <c r="U353" s="5" t="s">
        <v>159</v>
      </c>
      <c r="V353" s="5"/>
      <c r="W353" s="5" t="s">
        <v>44</v>
      </c>
      <c r="X353" s="5"/>
    </row>
    <row r="354" spans="1:24" ht="33.75" x14ac:dyDescent="0.25">
      <c r="A354" s="3">
        <v>353</v>
      </c>
      <c r="B354" s="4" t="s">
        <v>4562</v>
      </c>
      <c r="C354" s="5" t="s">
        <v>29</v>
      </c>
      <c r="D354" s="5" t="s">
        <v>4563</v>
      </c>
      <c r="E354" s="5" t="s">
        <v>4564</v>
      </c>
      <c r="F354" s="5" t="s">
        <v>2812</v>
      </c>
      <c r="G354" s="5" t="s">
        <v>2813</v>
      </c>
      <c r="H354" s="5" t="s">
        <v>595</v>
      </c>
      <c r="I354" s="5">
        <v>400</v>
      </c>
      <c r="J354" s="5" t="s">
        <v>35</v>
      </c>
      <c r="K354" s="6">
        <v>375</v>
      </c>
      <c r="L354" s="6">
        <v>150000</v>
      </c>
      <c r="M354" s="5" t="s">
        <v>4565</v>
      </c>
      <c r="N354" s="5" t="s">
        <v>4568</v>
      </c>
      <c r="O354" s="5" t="s">
        <v>4567</v>
      </c>
      <c r="P354" s="5" t="s">
        <v>4207</v>
      </c>
      <c r="Q354" s="5">
        <v>400</v>
      </c>
      <c r="R354" s="5" t="s">
        <v>635</v>
      </c>
      <c r="S354" s="5" t="s">
        <v>636</v>
      </c>
      <c r="T354" s="5" t="s">
        <v>42</v>
      </c>
      <c r="U354" s="5" t="s">
        <v>159</v>
      </c>
      <c r="V354" s="5"/>
      <c r="W354" s="5" t="s">
        <v>44</v>
      </c>
      <c r="X354" s="5"/>
    </row>
    <row r="355" spans="1:24" ht="33.75" x14ac:dyDescent="0.25">
      <c r="A355" s="3">
        <v>354</v>
      </c>
      <c r="B355" s="4" t="s">
        <v>4562</v>
      </c>
      <c r="C355" s="5" t="s">
        <v>29</v>
      </c>
      <c r="D355" s="5" t="s">
        <v>4563</v>
      </c>
      <c r="E355" s="5" t="s">
        <v>4564</v>
      </c>
      <c r="F355" s="5" t="s">
        <v>3596</v>
      </c>
      <c r="G355" s="5" t="s">
        <v>3597</v>
      </c>
      <c r="H355" s="5" t="s">
        <v>2061</v>
      </c>
      <c r="I355" s="5">
        <v>10</v>
      </c>
      <c r="J355" s="5" t="s">
        <v>35</v>
      </c>
      <c r="K355" s="6">
        <v>700</v>
      </c>
      <c r="L355" s="6">
        <v>7000</v>
      </c>
      <c r="M355" s="5" t="s">
        <v>4565</v>
      </c>
      <c r="N355" s="5" t="s">
        <v>4569</v>
      </c>
      <c r="O355" s="5" t="s">
        <v>4567</v>
      </c>
      <c r="P355" s="5" t="s">
        <v>4207</v>
      </c>
      <c r="Q355" s="5">
        <v>10</v>
      </c>
      <c r="R355" s="5" t="s">
        <v>635</v>
      </c>
      <c r="S355" s="5" t="s">
        <v>636</v>
      </c>
      <c r="T355" s="5" t="s">
        <v>42</v>
      </c>
      <c r="U355" s="5" t="s">
        <v>159</v>
      </c>
      <c r="V355" s="5"/>
      <c r="W355" s="5" t="s">
        <v>44</v>
      </c>
      <c r="X355" s="5"/>
    </row>
    <row r="356" spans="1:24" ht="33.75" x14ac:dyDescent="0.25">
      <c r="A356" s="3">
        <v>355</v>
      </c>
      <c r="B356" s="4" t="s">
        <v>4570</v>
      </c>
      <c r="C356" s="5" t="s">
        <v>29</v>
      </c>
      <c r="D356" s="5" t="s">
        <v>4571</v>
      </c>
      <c r="E356" s="5" t="s">
        <v>4550</v>
      </c>
      <c r="F356" s="5" t="s">
        <v>4572</v>
      </c>
      <c r="G356" s="5" t="s">
        <v>4573</v>
      </c>
      <c r="H356" s="5" t="s">
        <v>1638</v>
      </c>
      <c r="I356" s="5">
        <v>120</v>
      </c>
      <c r="J356" s="5" t="s">
        <v>35</v>
      </c>
      <c r="K356" s="6">
        <v>86</v>
      </c>
      <c r="L356" s="6">
        <v>10320</v>
      </c>
      <c r="M356" s="5" t="s">
        <v>4574</v>
      </c>
      <c r="N356" s="5" t="s">
        <v>4575</v>
      </c>
      <c r="O356" s="5" t="s">
        <v>4576</v>
      </c>
      <c r="P356" s="5" t="s">
        <v>4561</v>
      </c>
      <c r="Q356" s="5">
        <v>120</v>
      </c>
      <c r="R356" s="5" t="s">
        <v>157</v>
      </c>
      <c r="S356" s="5" t="s">
        <v>158</v>
      </c>
      <c r="T356" s="5" t="s">
        <v>42</v>
      </c>
      <c r="U356" s="5" t="s">
        <v>159</v>
      </c>
      <c r="V356" s="5"/>
      <c r="W356" s="5" t="s">
        <v>44</v>
      </c>
      <c r="X356" s="5"/>
    </row>
    <row r="357" spans="1:24" ht="33.75" x14ac:dyDescent="0.25">
      <c r="A357" s="3">
        <v>356</v>
      </c>
      <c r="B357" s="4" t="s">
        <v>4570</v>
      </c>
      <c r="C357" s="5" t="s">
        <v>29</v>
      </c>
      <c r="D357" s="5" t="s">
        <v>4571</v>
      </c>
      <c r="E357" s="5" t="s">
        <v>4550</v>
      </c>
      <c r="F357" s="5" t="s">
        <v>1188</v>
      </c>
      <c r="G357" s="5" t="s">
        <v>1189</v>
      </c>
      <c r="H357" s="5" t="s">
        <v>427</v>
      </c>
      <c r="I357" s="5">
        <v>300</v>
      </c>
      <c r="J357" s="5" t="s">
        <v>35</v>
      </c>
      <c r="K357" s="6">
        <v>5.4</v>
      </c>
      <c r="L357" s="6">
        <v>1620</v>
      </c>
      <c r="M357" s="5" t="s">
        <v>4574</v>
      </c>
      <c r="N357" s="5" t="s">
        <v>4577</v>
      </c>
      <c r="O357" s="5" t="s">
        <v>4576</v>
      </c>
      <c r="P357" s="5" t="s">
        <v>4561</v>
      </c>
      <c r="Q357" s="5">
        <v>300</v>
      </c>
      <c r="R357" s="5" t="s">
        <v>157</v>
      </c>
      <c r="S357" s="5" t="s">
        <v>158</v>
      </c>
      <c r="T357" s="5" t="s">
        <v>42</v>
      </c>
      <c r="U357" s="5" t="s">
        <v>159</v>
      </c>
      <c r="V357" s="5"/>
      <c r="W357" s="5" t="s">
        <v>44</v>
      </c>
      <c r="X357" s="5"/>
    </row>
    <row r="358" spans="1:24" ht="33.75" x14ac:dyDescent="0.25">
      <c r="A358" s="3">
        <v>357</v>
      </c>
      <c r="B358" s="4" t="s">
        <v>4570</v>
      </c>
      <c r="C358" s="5" t="s">
        <v>29</v>
      </c>
      <c r="D358" s="5" t="s">
        <v>4571</v>
      </c>
      <c r="E358" s="5" t="s">
        <v>4550</v>
      </c>
      <c r="F358" s="5" t="s">
        <v>3567</v>
      </c>
      <c r="G358" s="5" t="s">
        <v>3568</v>
      </c>
      <c r="H358" s="5" t="s">
        <v>2726</v>
      </c>
      <c r="I358" s="5">
        <v>20</v>
      </c>
      <c r="J358" s="5" t="s">
        <v>35</v>
      </c>
      <c r="K358" s="6">
        <v>1780</v>
      </c>
      <c r="L358" s="6">
        <v>35600</v>
      </c>
      <c r="M358" s="5" t="s">
        <v>4574</v>
      </c>
      <c r="N358" s="5" t="s">
        <v>4578</v>
      </c>
      <c r="O358" s="5" t="s">
        <v>4576</v>
      </c>
      <c r="P358" s="5" t="s">
        <v>4561</v>
      </c>
      <c r="Q358" s="5">
        <v>20</v>
      </c>
      <c r="R358" s="5" t="s">
        <v>157</v>
      </c>
      <c r="S358" s="5" t="s">
        <v>158</v>
      </c>
      <c r="T358" s="5" t="s">
        <v>42</v>
      </c>
      <c r="U358" s="5" t="s">
        <v>159</v>
      </c>
      <c r="V358" s="5"/>
      <c r="W358" s="5" t="s">
        <v>44</v>
      </c>
      <c r="X358" s="5"/>
    </row>
    <row r="359" spans="1:24" ht="33.75" x14ac:dyDescent="0.25">
      <c r="A359" s="3">
        <v>358</v>
      </c>
      <c r="B359" s="4" t="s">
        <v>4570</v>
      </c>
      <c r="C359" s="5" t="s">
        <v>29</v>
      </c>
      <c r="D359" s="5" t="s">
        <v>4571</v>
      </c>
      <c r="E359" s="5" t="s">
        <v>4550</v>
      </c>
      <c r="F359" s="5" t="s">
        <v>4579</v>
      </c>
      <c r="G359" s="5" t="s">
        <v>4580</v>
      </c>
      <c r="H359" s="5" t="s">
        <v>4581</v>
      </c>
      <c r="I359" s="5">
        <v>10</v>
      </c>
      <c r="J359" s="5" t="s">
        <v>35</v>
      </c>
      <c r="K359" s="6">
        <v>20</v>
      </c>
      <c r="L359" s="6">
        <v>200</v>
      </c>
      <c r="M359" s="5" t="s">
        <v>4574</v>
      </c>
      <c r="N359" s="5" t="s">
        <v>4582</v>
      </c>
      <c r="O359" s="5" t="s">
        <v>4576</v>
      </c>
      <c r="P359" s="5" t="s">
        <v>4561</v>
      </c>
      <c r="Q359" s="5">
        <v>10</v>
      </c>
      <c r="R359" s="5" t="s">
        <v>157</v>
      </c>
      <c r="S359" s="5" t="s">
        <v>158</v>
      </c>
      <c r="T359" s="5" t="s">
        <v>42</v>
      </c>
      <c r="U359" s="5" t="s">
        <v>159</v>
      </c>
      <c r="V359" s="5"/>
      <c r="W359" s="5" t="s">
        <v>44</v>
      </c>
      <c r="X359" s="5"/>
    </row>
    <row r="360" spans="1:24" ht="33.75" x14ac:dyDescent="0.25">
      <c r="A360" s="3">
        <v>359</v>
      </c>
      <c r="B360" s="4" t="s">
        <v>4570</v>
      </c>
      <c r="C360" s="5" t="s">
        <v>29</v>
      </c>
      <c r="D360" s="5" t="s">
        <v>4571</v>
      </c>
      <c r="E360" s="5" t="s">
        <v>4550</v>
      </c>
      <c r="F360" s="5" t="s">
        <v>1804</v>
      </c>
      <c r="G360" s="5" t="s">
        <v>1805</v>
      </c>
      <c r="H360" s="5" t="s">
        <v>1806</v>
      </c>
      <c r="I360" s="5">
        <v>240</v>
      </c>
      <c r="J360" s="5" t="s">
        <v>35</v>
      </c>
      <c r="K360" s="6">
        <v>1.6666700000000001</v>
      </c>
      <c r="L360" s="6">
        <v>400.00080000000003</v>
      </c>
      <c r="M360" s="5" t="s">
        <v>4574</v>
      </c>
      <c r="N360" s="5" t="s">
        <v>4583</v>
      </c>
      <c r="O360" s="5" t="s">
        <v>4576</v>
      </c>
      <c r="P360" s="5" t="s">
        <v>4561</v>
      </c>
      <c r="Q360" s="5">
        <v>240</v>
      </c>
      <c r="R360" s="5" t="s">
        <v>157</v>
      </c>
      <c r="S360" s="5" t="s">
        <v>158</v>
      </c>
      <c r="T360" s="5" t="s">
        <v>42</v>
      </c>
      <c r="U360" s="5" t="s">
        <v>159</v>
      </c>
      <c r="V360" s="5"/>
      <c r="W360" s="5" t="s">
        <v>44</v>
      </c>
      <c r="X360" s="5"/>
    </row>
    <row r="361" spans="1:24" ht="33.75" x14ac:dyDescent="0.25">
      <c r="A361" s="3">
        <v>360</v>
      </c>
      <c r="B361" s="4" t="s">
        <v>4570</v>
      </c>
      <c r="C361" s="5" t="s">
        <v>29</v>
      </c>
      <c r="D361" s="5" t="s">
        <v>4571</v>
      </c>
      <c r="E361" s="5" t="s">
        <v>4550</v>
      </c>
      <c r="F361" s="5" t="s">
        <v>1411</v>
      </c>
      <c r="G361" s="5" t="s">
        <v>1412</v>
      </c>
      <c r="H361" s="5" t="s">
        <v>420</v>
      </c>
      <c r="I361" s="5">
        <v>3000</v>
      </c>
      <c r="J361" s="5" t="s">
        <v>35</v>
      </c>
      <c r="K361" s="6">
        <v>3.3334000000000001</v>
      </c>
      <c r="L361" s="6">
        <v>10000.200000000001</v>
      </c>
      <c r="M361" s="5" t="s">
        <v>4574</v>
      </c>
      <c r="N361" s="5" t="s">
        <v>4584</v>
      </c>
      <c r="O361" s="5" t="s">
        <v>4576</v>
      </c>
      <c r="P361" s="5" t="s">
        <v>4561</v>
      </c>
      <c r="Q361" s="5">
        <v>3000</v>
      </c>
      <c r="R361" s="5" t="s">
        <v>157</v>
      </c>
      <c r="S361" s="5" t="s">
        <v>158</v>
      </c>
      <c r="T361" s="5" t="s">
        <v>42</v>
      </c>
      <c r="U361" s="5" t="s">
        <v>159</v>
      </c>
      <c r="V361" s="5"/>
      <c r="W361" s="5" t="s">
        <v>44</v>
      </c>
      <c r="X361" s="5"/>
    </row>
    <row r="362" spans="1:24" ht="45" x14ac:dyDescent="0.25">
      <c r="A362" s="3">
        <v>361</v>
      </c>
      <c r="B362" s="4" t="s">
        <v>4570</v>
      </c>
      <c r="C362" s="5" t="s">
        <v>29</v>
      </c>
      <c r="D362" s="5" t="s">
        <v>4571</v>
      </c>
      <c r="E362" s="5" t="s">
        <v>4550</v>
      </c>
      <c r="F362" s="5" t="s">
        <v>1498</v>
      </c>
      <c r="G362" s="5" t="s">
        <v>1499</v>
      </c>
      <c r="H362" s="5" t="s">
        <v>741</v>
      </c>
      <c r="I362" s="5">
        <v>30</v>
      </c>
      <c r="J362" s="5" t="s">
        <v>35</v>
      </c>
      <c r="K362" s="6">
        <v>6200</v>
      </c>
      <c r="L362" s="6">
        <v>186000</v>
      </c>
      <c r="M362" s="5" t="s">
        <v>4585</v>
      </c>
      <c r="N362" s="5" t="s">
        <v>4586</v>
      </c>
      <c r="O362" s="5" t="s">
        <v>4587</v>
      </c>
      <c r="P362" s="5" t="s">
        <v>4553</v>
      </c>
      <c r="Q362" s="5">
        <v>30</v>
      </c>
      <c r="R362" s="5" t="s">
        <v>157</v>
      </c>
      <c r="S362" s="5" t="s">
        <v>158</v>
      </c>
      <c r="T362" s="5" t="s">
        <v>42</v>
      </c>
      <c r="U362" s="5" t="s">
        <v>159</v>
      </c>
      <c r="V362" s="5"/>
      <c r="W362" s="5" t="s">
        <v>44</v>
      </c>
      <c r="X362" s="5"/>
    </row>
    <row r="363" spans="1:24" ht="33.75" x14ac:dyDescent="0.25">
      <c r="A363" s="3">
        <v>362</v>
      </c>
      <c r="B363" s="4" t="s">
        <v>4570</v>
      </c>
      <c r="C363" s="5" t="s">
        <v>29</v>
      </c>
      <c r="D363" s="5" t="s">
        <v>4571</v>
      </c>
      <c r="E363" s="5" t="s">
        <v>4550</v>
      </c>
      <c r="F363" s="5" t="s">
        <v>3064</v>
      </c>
      <c r="G363" s="5" t="s">
        <v>3065</v>
      </c>
      <c r="H363" s="5" t="s">
        <v>386</v>
      </c>
      <c r="I363" s="5">
        <v>20</v>
      </c>
      <c r="J363" s="5" t="s">
        <v>35</v>
      </c>
      <c r="K363" s="6">
        <v>350</v>
      </c>
      <c r="L363" s="6">
        <v>7000</v>
      </c>
      <c r="M363" s="5" t="s">
        <v>4588</v>
      </c>
      <c r="N363" s="5" t="s">
        <v>4589</v>
      </c>
      <c r="O363" s="5" t="s">
        <v>4590</v>
      </c>
      <c r="P363" s="5" t="s">
        <v>4591</v>
      </c>
      <c r="Q363" s="5">
        <v>20</v>
      </c>
      <c r="R363" s="5" t="s">
        <v>157</v>
      </c>
      <c r="S363" s="5" t="s">
        <v>158</v>
      </c>
      <c r="T363" s="5" t="s">
        <v>42</v>
      </c>
      <c r="U363" s="5" t="s">
        <v>159</v>
      </c>
      <c r="V363" s="5"/>
      <c r="W363" s="5" t="s">
        <v>44</v>
      </c>
      <c r="X363" s="5"/>
    </row>
    <row r="364" spans="1:24" ht="33.75" x14ac:dyDescent="0.25">
      <c r="A364" s="3">
        <v>363</v>
      </c>
      <c r="B364" s="4" t="s">
        <v>4592</v>
      </c>
      <c r="C364" s="5" t="s">
        <v>29</v>
      </c>
      <c r="D364" s="5" t="s">
        <v>4593</v>
      </c>
      <c r="E364" s="5" t="s">
        <v>4564</v>
      </c>
      <c r="F364" s="5" t="s">
        <v>1844</v>
      </c>
      <c r="G364" s="5" t="s">
        <v>1845</v>
      </c>
      <c r="H364" s="5" t="s">
        <v>226</v>
      </c>
      <c r="I364" s="5">
        <v>2000</v>
      </c>
      <c r="J364" s="5" t="s">
        <v>35</v>
      </c>
      <c r="K364" s="6">
        <v>0.72</v>
      </c>
      <c r="L364" s="6">
        <v>1440</v>
      </c>
      <c r="M364" s="5" t="s">
        <v>4594</v>
      </c>
      <c r="N364" s="5" t="s">
        <v>4595</v>
      </c>
      <c r="O364" s="5" t="s">
        <v>4596</v>
      </c>
      <c r="P364" s="5" t="s">
        <v>4591</v>
      </c>
      <c r="Q364" s="5">
        <v>2000</v>
      </c>
      <c r="R364" s="5" t="s">
        <v>1030</v>
      </c>
      <c r="S364" s="5" t="s">
        <v>1031</v>
      </c>
      <c r="T364" s="5" t="s">
        <v>42</v>
      </c>
      <c r="U364" s="5" t="s">
        <v>159</v>
      </c>
      <c r="V364" s="5"/>
      <c r="W364" s="5" t="s">
        <v>44</v>
      </c>
      <c r="X364" s="5"/>
    </row>
    <row r="365" spans="1:24" ht="33.75" x14ac:dyDescent="0.25">
      <c r="A365" s="3">
        <v>364</v>
      </c>
      <c r="B365" s="4" t="s">
        <v>4592</v>
      </c>
      <c r="C365" s="5" t="s">
        <v>29</v>
      </c>
      <c r="D365" s="5" t="s">
        <v>4593</v>
      </c>
      <c r="E365" s="5" t="s">
        <v>4564</v>
      </c>
      <c r="F365" s="5" t="s">
        <v>2598</v>
      </c>
      <c r="G365" s="5" t="s">
        <v>2599</v>
      </c>
      <c r="H365" s="5" t="s">
        <v>1357</v>
      </c>
      <c r="I365" s="5">
        <v>100</v>
      </c>
      <c r="J365" s="5" t="s">
        <v>35</v>
      </c>
      <c r="K365" s="6">
        <v>133</v>
      </c>
      <c r="L365" s="6">
        <v>13300</v>
      </c>
      <c r="M365" s="5" t="s">
        <v>4594</v>
      </c>
      <c r="N365" s="5" t="s">
        <v>4597</v>
      </c>
      <c r="O365" s="5" t="s">
        <v>4596</v>
      </c>
      <c r="P365" s="5" t="s">
        <v>4591</v>
      </c>
      <c r="Q365" s="5">
        <v>100</v>
      </c>
      <c r="R365" s="5" t="s">
        <v>1030</v>
      </c>
      <c r="S365" s="5" t="s">
        <v>1031</v>
      </c>
      <c r="T365" s="5" t="s">
        <v>42</v>
      </c>
      <c r="U365" s="5" t="s">
        <v>159</v>
      </c>
      <c r="V365" s="5"/>
      <c r="W365" s="5" t="s">
        <v>44</v>
      </c>
      <c r="X365" s="5"/>
    </row>
    <row r="366" spans="1:24" ht="33.75" x14ac:dyDescent="0.25">
      <c r="A366" s="3">
        <v>365</v>
      </c>
      <c r="B366" s="4" t="s">
        <v>4592</v>
      </c>
      <c r="C366" s="5" t="s">
        <v>29</v>
      </c>
      <c r="D366" s="5" t="s">
        <v>4593</v>
      </c>
      <c r="E366" s="5" t="s">
        <v>4564</v>
      </c>
      <c r="F366" s="5" t="s">
        <v>4598</v>
      </c>
      <c r="G366" s="5" t="s">
        <v>4599</v>
      </c>
      <c r="H366" s="5" t="s">
        <v>81</v>
      </c>
      <c r="I366" s="5">
        <v>960</v>
      </c>
      <c r="J366" s="5" t="s">
        <v>35</v>
      </c>
      <c r="K366" s="6">
        <v>62</v>
      </c>
      <c r="L366" s="6">
        <v>59520</v>
      </c>
      <c r="M366" s="5" t="s">
        <v>4594</v>
      </c>
      <c r="N366" s="5" t="s">
        <v>4600</v>
      </c>
      <c r="O366" s="5" t="s">
        <v>4596</v>
      </c>
      <c r="P366" s="5" t="s">
        <v>4591</v>
      </c>
      <c r="Q366" s="5">
        <v>960</v>
      </c>
      <c r="R366" s="5" t="s">
        <v>1030</v>
      </c>
      <c r="S366" s="5" t="s">
        <v>1031</v>
      </c>
      <c r="T366" s="5" t="s">
        <v>42</v>
      </c>
      <c r="U366" s="5" t="s">
        <v>159</v>
      </c>
      <c r="V366" s="5"/>
      <c r="W366" s="5" t="s">
        <v>44</v>
      </c>
      <c r="X366" s="5"/>
    </row>
    <row r="367" spans="1:24" ht="33.75" x14ac:dyDescent="0.25">
      <c r="A367" s="3">
        <v>366</v>
      </c>
      <c r="B367" s="4" t="s">
        <v>4592</v>
      </c>
      <c r="C367" s="5" t="s">
        <v>29</v>
      </c>
      <c r="D367" s="5" t="s">
        <v>4593</v>
      </c>
      <c r="E367" s="5" t="s">
        <v>4564</v>
      </c>
      <c r="F367" s="5" t="s">
        <v>888</v>
      </c>
      <c r="G367" s="5" t="s">
        <v>889</v>
      </c>
      <c r="H367" s="5" t="s">
        <v>226</v>
      </c>
      <c r="I367" s="5">
        <v>60</v>
      </c>
      <c r="J367" s="5" t="s">
        <v>35</v>
      </c>
      <c r="K367" s="6">
        <v>144</v>
      </c>
      <c r="L367" s="6">
        <v>8640</v>
      </c>
      <c r="M367" s="5" t="s">
        <v>4594</v>
      </c>
      <c r="N367" s="5" t="s">
        <v>4601</v>
      </c>
      <c r="O367" s="5" t="s">
        <v>4596</v>
      </c>
      <c r="P367" s="5" t="s">
        <v>4591</v>
      </c>
      <c r="Q367" s="5">
        <v>60</v>
      </c>
      <c r="R367" s="5" t="s">
        <v>1030</v>
      </c>
      <c r="S367" s="5" t="s">
        <v>1031</v>
      </c>
      <c r="T367" s="5" t="s">
        <v>42</v>
      </c>
      <c r="U367" s="5" t="s">
        <v>159</v>
      </c>
      <c r="V367" s="5"/>
      <c r="W367" s="5" t="s">
        <v>44</v>
      </c>
      <c r="X367" s="5"/>
    </row>
    <row r="368" spans="1:24" ht="33.75" x14ac:dyDescent="0.25">
      <c r="A368" s="3">
        <v>367</v>
      </c>
      <c r="B368" s="4" t="s">
        <v>4592</v>
      </c>
      <c r="C368" s="5" t="s">
        <v>29</v>
      </c>
      <c r="D368" s="5" t="s">
        <v>4593</v>
      </c>
      <c r="E368" s="5" t="s">
        <v>4564</v>
      </c>
      <c r="F368" s="5" t="s">
        <v>1938</v>
      </c>
      <c r="G368" s="5" t="s">
        <v>1939</v>
      </c>
      <c r="H368" s="5" t="s">
        <v>741</v>
      </c>
      <c r="I368" s="5">
        <v>1000</v>
      </c>
      <c r="J368" s="5" t="s">
        <v>35</v>
      </c>
      <c r="K368" s="6">
        <v>38.4</v>
      </c>
      <c r="L368" s="6">
        <v>38400</v>
      </c>
      <c r="M368" s="5" t="s">
        <v>4594</v>
      </c>
      <c r="N368" s="5" t="s">
        <v>4602</v>
      </c>
      <c r="O368" s="5" t="s">
        <v>4596</v>
      </c>
      <c r="P368" s="5" t="s">
        <v>4591</v>
      </c>
      <c r="Q368" s="5">
        <v>1000</v>
      </c>
      <c r="R368" s="5" t="s">
        <v>1030</v>
      </c>
      <c r="S368" s="5" t="s">
        <v>1031</v>
      </c>
      <c r="T368" s="5" t="s">
        <v>42</v>
      </c>
      <c r="U368" s="5" t="s">
        <v>159</v>
      </c>
      <c r="V368" s="5"/>
      <c r="W368" s="5" t="s">
        <v>44</v>
      </c>
      <c r="X368" s="5"/>
    </row>
    <row r="369" spans="1:24" ht="33.75" x14ac:dyDescent="0.25">
      <c r="A369" s="3">
        <v>368</v>
      </c>
      <c r="B369" s="4" t="s">
        <v>4592</v>
      </c>
      <c r="C369" s="5" t="s">
        <v>29</v>
      </c>
      <c r="D369" s="5" t="s">
        <v>4593</v>
      </c>
      <c r="E369" s="5" t="s">
        <v>4564</v>
      </c>
      <c r="F369" s="5" t="s">
        <v>4603</v>
      </c>
      <c r="G369" s="5" t="s">
        <v>4604</v>
      </c>
      <c r="H369" s="5" t="s">
        <v>253</v>
      </c>
      <c r="I369" s="5">
        <v>200</v>
      </c>
      <c r="J369" s="5" t="s">
        <v>35</v>
      </c>
      <c r="K369" s="6">
        <v>0.52</v>
      </c>
      <c r="L369" s="6">
        <v>104</v>
      </c>
      <c r="M369" s="5" t="s">
        <v>4594</v>
      </c>
      <c r="N369" s="5" t="s">
        <v>4605</v>
      </c>
      <c r="O369" s="5" t="s">
        <v>4596</v>
      </c>
      <c r="P369" s="5" t="s">
        <v>4591</v>
      </c>
      <c r="Q369" s="5">
        <v>200</v>
      </c>
      <c r="R369" s="5" t="s">
        <v>1030</v>
      </c>
      <c r="S369" s="5" t="s">
        <v>1031</v>
      </c>
      <c r="T369" s="5" t="s">
        <v>42</v>
      </c>
      <c r="U369" s="5" t="s">
        <v>159</v>
      </c>
      <c r="V369" s="5"/>
      <c r="W369" s="5" t="s">
        <v>44</v>
      </c>
      <c r="X369" s="5"/>
    </row>
    <row r="370" spans="1:24" ht="33.75" x14ac:dyDescent="0.25">
      <c r="A370" s="3">
        <v>369</v>
      </c>
      <c r="B370" s="4" t="s">
        <v>4592</v>
      </c>
      <c r="C370" s="5" t="s">
        <v>29</v>
      </c>
      <c r="D370" s="5" t="s">
        <v>4593</v>
      </c>
      <c r="E370" s="5" t="s">
        <v>4564</v>
      </c>
      <c r="F370" s="5" t="s">
        <v>1355</v>
      </c>
      <c r="G370" s="5" t="s">
        <v>1356</v>
      </c>
      <c r="H370" s="5" t="s">
        <v>1357</v>
      </c>
      <c r="I370" s="5">
        <v>500</v>
      </c>
      <c r="J370" s="5" t="s">
        <v>35</v>
      </c>
      <c r="K370" s="6">
        <v>4.99</v>
      </c>
      <c r="L370" s="6">
        <v>2495</v>
      </c>
      <c r="M370" s="5" t="s">
        <v>4594</v>
      </c>
      <c r="N370" s="5" t="s">
        <v>4606</v>
      </c>
      <c r="O370" s="5" t="s">
        <v>4596</v>
      </c>
      <c r="P370" s="5" t="s">
        <v>4591</v>
      </c>
      <c r="Q370" s="5">
        <v>500</v>
      </c>
      <c r="R370" s="5" t="s">
        <v>1030</v>
      </c>
      <c r="S370" s="5" t="s">
        <v>1031</v>
      </c>
      <c r="T370" s="5" t="s">
        <v>42</v>
      </c>
      <c r="U370" s="5" t="s">
        <v>159</v>
      </c>
      <c r="V370" s="5"/>
      <c r="W370" s="5" t="s">
        <v>44</v>
      </c>
      <c r="X370" s="5"/>
    </row>
    <row r="371" spans="1:24" ht="33.75" x14ac:dyDescent="0.25">
      <c r="A371" s="3">
        <v>370</v>
      </c>
      <c r="B371" s="4" t="s">
        <v>4607</v>
      </c>
      <c r="C371" s="5" t="s">
        <v>29</v>
      </c>
      <c r="D371" s="5" t="s">
        <v>4608</v>
      </c>
      <c r="E371" s="5" t="s">
        <v>4564</v>
      </c>
      <c r="F371" s="5" t="s">
        <v>3897</v>
      </c>
      <c r="G371" s="5" t="s">
        <v>3898</v>
      </c>
      <c r="H371" s="5" t="s">
        <v>608</v>
      </c>
      <c r="I371" s="5">
        <v>100</v>
      </c>
      <c r="J371" s="5" t="s">
        <v>35</v>
      </c>
      <c r="K371" s="6">
        <v>720</v>
      </c>
      <c r="L371" s="6">
        <v>72000</v>
      </c>
      <c r="M371" s="5" t="s">
        <v>4609</v>
      </c>
      <c r="N371" s="5" t="s">
        <v>4610</v>
      </c>
      <c r="O371" s="5" t="s">
        <v>4611</v>
      </c>
      <c r="P371" s="5" t="s">
        <v>4561</v>
      </c>
      <c r="Q371" s="5">
        <v>100</v>
      </c>
      <c r="R371" s="5" t="s">
        <v>382</v>
      </c>
      <c r="S371" s="5" t="s">
        <v>383</v>
      </c>
      <c r="T371" s="5" t="s">
        <v>42</v>
      </c>
      <c r="U371" s="5" t="s">
        <v>159</v>
      </c>
      <c r="V371" s="5"/>
      <c r="W371" s="5" t="s">
        <v>44</v>
      </c>
      <c r="X371" s="5"/>
    </row>
    <row r="372" spans="1:24" ht="33.75" x14ac:dyDescent="0.25">
      <c r="A372" s="3">
        <v>371</v>
      </c>
      <c r="B372" s="4" t="s">
        <v>4607</v>
      </c>
      <c r="C372" s="5" t="s">
        <v>29</v>
      </c>
      <c r="D372" s="5" t="s">
        <v>4608</v>
      </c>
      <c r="E372" s="5" t="s">
        <v>4564</v>
      </c>
      <c r="F372" s="5" t="s">
        <v>2486</v>
      </c>
      <c r="G372" s="5" t="s">
        <v>2487</v>
      </c>
      <c r="H372" s="5" t="s">
        <v>577</v>
      </c>
      <c r="I372" s="5">
        <v>5600</v>
      </c>
      <c r="J372" s="5" t="s">
        <v>35</v>
      </c>
      <c r="K372" s="6">
        <v>10.5</v>
      </c>
      <c r="L372" s="6">
        <v>58800</v>
      </c>
      <c r="M372" s="5" t="s">
        <v>4612</v>
      </c>
      <c r="N372" s="5" t="s">
        <v>4613</v>
      </c>
      <c r="O372" s="5" t="s">
        <v>4596</v>
      </c>
      <c r="P372" s="5" t="s">
        <v>4591</v>
      </c>
      <c r="Q372" s="5">
        <v>5580</v>
      </c>
      <c r="R372" s="5" t="s">
        <v>382</v>
      </c>
      <c r="S372" s="5" t="s">
        <v>383</v>
      </c>
      <c r="T372" s="5" t="s">
        <v>42</v>
      </c>
      <c r="U372" s="5" t="s">
        <v>159</v>
      </c>
      <c r="V372" s="5"/>
      <c r="W372" s="5" t="s">
        <v>44</v>
      </c>
      <c r="X372" s="5"/>
    </row>
    <row r="373" spans="1:24" ht="33.75" x14ac:dyDescent="0.25">
      <c r="A373" s="3">
        <v>372</v>
      </c>
      <c r="B373" s="4" t="s">
        <v>4614</v>
      </c>
      <c r="C373" s="5" t="s">
        <v>29</v>
      </c>
      <c r="D373" s="5" t="s">
        <v>4615</v>
      </c>
      <c r="E373" s="5" t="s">
        <v>4564</v>
      </c>
      <c r="F373" s="5" t="s">
        <v>2561</v>
      </c>
      <c r="G373" s="5" t="s">
        <v>2562</v>
      </c>
      <c r="H373" s="5" t="s">
        <v>949</v>
      </c>
      <c r="I373" s="5">
        <v>500</v>
      </c>
      <c r="J373" s="5" t="s">
        <v>35</v>
      </c>
      <c r="K373" s="6">
        <v>18</v>
      </c>
      <c r="L373" s="6">
        <v>9000</v>
      </c>
      <c r="M373" s="5" t="s">
        <v>4616</v>
      </c>
      <c r="N373" s="5" t="s">
        <v>4617</v>
      </c>
      <c r="O373" s="5" t="s">
        <v>4618</v>
      </c>
      <c r="P373" s="5" t="s">
        <v>4207</v>
      </c>
      <c r="Q373" s="5">
        <v>500</v>
      </c>
      <c r="R373" s="5" t="s">
        <v>3446</v>
      </c>
      <c r="S373" s="5" t="s">
        <v>3447</v>
      </c>
      <c r="T373" s="5" t="s">
        <v>42</v>
      </c>
      <c r="U373" s="5" t="s">
        <v>159</v>
      </c>
      <c r="V373" s="5"/>
      <c r="W373" s="5" t="s">
        <v>44</v>
      </c>
      <c r="X373" s="5"/>
    </row>
    <row r="374" spans="1:24" ht="33.75" x14ac:dyDescent="0.25">
      <c r="A374" s="3">
        <v>373</v>
      </c>
      <c r="B374" s="4" t="s">
        <v>4614</v>
      </c>
      <c r="C374" s="5" t="s">
        <v>29</v>
      </c>
      <c r="D374" s="5" t="s">
        <v>4615</v>
      </c>
      <c r="E374" s="5" t="s">
        <v>4564</v>
      </c>
      <c r="F374" s="5" t="s">
        <v>1636</v>
      </c>
      <c r="G374" s="5" t="s">
        <v>1637</v>
      </c>
      <c r="H374" s="5" t="s">
        <v>1638</v>
      </c>
      <c r="I374" s="5">
        <v>120</v>
      </c>
      <c r="J374" s="5" t="s">
        <v>35</v>
      </c>
      <c r="K374" s="6">
        <v>45.9</v>
      </c>
      <c r="L374" s="6">
        <v>5508</v>
      </c>
      <c r="M374" s="5" t="s">
        <v>4619</v>
      </c>
      <c r="N374" s="5" t="s">
        <v>4620</v>
      </c>
      <c r="O374" s="5" t="s">
        <v>4621</v>
      </c>
      <c r="P374" s="5" t="s">
        <v>4622</v>
      </c>
      <c r="Q374" s="5">
        <v>120</v>
      </c>
      <c r="R374" s="5" t="s">
        <v>3446</v>
      </c>
      <c r="S374" s="5" t="s">
        <v>3447</v>
      </c>
      <c r="T374" s="5" t="s">
        <v>42</v>
      </c>
      <c r="U374" s="5" t="s">
        <v>159</v>
      </c>
      <c r="V374" s="5"/>
      <c r="W374" s="5" t="s">
        <v>44</v>
      </c>
      <c r="X374" s="5"/>
    </row>
    <row r="375" spans="1:24" ht="33.75" x14ac:dyDescent="0.25">
      <c r="A375" s="3">
        <v>374</v>
      </c>
      <c r="B375" s="4" t="s">
        <v>4614</v>
      </c>
      <c r="C375" s="5" t="s">
        <v>29</v>
      </c>
      <c r="D375" s="5" t="s">
        <v>4615</v>
      </c>
      <c r="E375" s="5" t="s">
        <v>4564</v>
      </c>
      <c r="F375" s="5" t="s">
        <v>2101</v>
      </c>
      <c r="G375" s="5" t="s">
        <v>2102</v>
      </c>
      <c r="H375" s="5" t="s">
        <v>193</v>
      </c>
      <c r="I375" s="5">
        <v>200</v>
      </c>
      <c r="J375" s="5" t="s">
        <v>35</v>
      </c>
      <c r="K375" s="6">
        <v>198</v>
      </c>
      <c r="L375" s="6">
        <v>39600</v>
      </c>
      <c r="M375" s="5" t="s">
        <v>4619</v>
      </c>
      <c r="N375" s="5" t="s">
        <v>4623</v>
      </c>
      <c r="O375" s="5" t="s">
        <v>4621</v>
      </c>
      <c r="P375" s="5" t="s">
        <v>4622</v>
      </c>
      <c r="Q375" s="5">
        <v>200</v>
      </c>
      <c r="R375" s="5" t="s">
        <v>3446</v>
      </c>
      <c r="S375" s="5" t="s">
        <v>3447</v>
      </c>
      <c r="T375" s="5" t="s">
        <v>42</v>
      </c>
      <c r="U375" s="5" t="s">
        <v>159</v>
      </c>
      <c r="V375" s="5"/>
      <c r="W375" s="5" t="s">
        <v>44</v>
      </c>
      <c r="X375" s="5"/>
    </row>
    <row r="376" spans="1:24" ht="33.75" x14ac:dyDescent="0.25">
      <c r="A376" s="3">
        <v>375</v>
      </c>
      <c r="B376" s="4" t="s">
        <v>4614</v>
      </c>
      <c r="C376" s="5" t="s">
        <v>29</v>
      </c>
      <c r="D376" s="5" t="s">
        <v>4615</v>
      </c>
      <c r="E376" s="5" t="s">
        <v>4564</v>
      </c>
      <c r="F376" s="5" t="s">
        <v>3882</v>
      </c>
      <c r="G376" s="5" t="s">
        <v>3883</v>
      </c>
      <c r="H376" s="5" t="s">
        <v>2659</v>
      </c>
      <c r="I376" s="5">
        <v>300</v>
      </c>
      <c r="J376" s="5" t="s">
        <v>35</v>
      </c>
      <c r="K376" s="6">
        <v>6.2</v>
      </c>
      <c r="L376" s="6">
        <v>1860</v>
      </c>
      <c r="M376" s="5" t="s">
        <v>4619</v>
      </c>
      <c r="N376" s="5" t="s">
        <v>4624</v>
      </c>
      <c r="O376" s="5" t="s">
        <v>4621</v>
      </c>
      <c r="P376" s="5" t="s">
        <v>4622</v>
      </c>
      <c r="Q376" s="5">
        <v>300</v>
      </c>
      <c r="R376" s="5" t="s">
        <v>3446</v>
      </c>
      <c r="S376" s="5" t="s">
        <v>3447</v>
      </c>
      <c r="T376" s="5" t="s">
        <v>42</v>
      </c>
      <c r="U376" s="5" t="s">
        <v>159</v>
      </c>
      <c r="V376" s="5"/>
      <c r="W376" s="5" t="s">
        <v>44</v>
      </c>
      <c r="X376" s="5"/>
    </row>
    <row r="377" spans="1:24" ht="33.75" x14ac:dyDescent="0.25">
      <c r="A377" s="3">
        <v>376</v>
      </c>
      <c r="B377" s="4" t="s">
        <v>4625</v>
      </c>
      <c r="C377" s="5" t="s">
        <v>29</v>
      </c>
      <c r="D377" s="5" t="s">
        <v>4626</v>
      </c>
      <c r="E377" s="5" t="s">
        <v>4564</v>
      </c>
      <c r="F377" s="5" t="s">
        <v>2709</v>
      </c>
      <c r="G377" s="5" t="s">
        <v>2710</v>
      </c>
      <c r="H377" s="5" t="s">
        <v>1697</v>
      </c>
      <c r="I377" s="5">
        <v>900</v>
      </c>
      <c r="J377" s="5" t="s">
        <v>35</v>
      </c>
      <c r="K377" s="6">
        <v>5</v>
      </c>
      <c r="L377" s="6">
        <v>4500</v>
      </c>
      <c r="M377" s="5" t="s">
        <v>4627</v>
      </c>
      <c r="N377" s="5" t="s">
        <v>4628</v>
      </c>
      <c r="O377" s="5" t="s">
        <v>4629</v>
      </c>
      <c r="P377" s="5" t="s">
        <v>4622</v>
      </c>
      <c r="Q377" s="5">
        <v>900</v>
      </c>
      <c r="R377" s="5" t="s">
        <v>828</v>
      </c>
      <c r="S377" s="5" t="s">
        <v>829</v>
      </c>
      <c r="T377" s="5" t="s">
        <v>42</v>
      </c>
      <c r="U377" s="5" t="s">
        <v>159</v>
      </c>
      <c r="V377" s="5"/>
      <c r="W377" s="5" t="s">
        <v>44</v>
      </c>
      <c r="X377" s="5"/>
    </row>
    <row r="378" spans="1:24" ht="33.75" x14ac:dyDescent="0.25">
      <c r="A378" s="3">
        <v>377</v>
      </c>
      <c r="B378" s="4" t="s">
        <v>4625</v>
      </c>
      <c r="C378" s="5" t="s">
        <v>29</v>
      </c>
      <c r="D378" s="5" t="s">
        <v>4626</v>
      </c>
      <c r="E378" s="5" t="s">
        <v>4564</v>
      </c>
      <c r="F378" s="5" t="s">
        <v>830</v>
      </c>
      <c r="G378" s="5" t="s">
        <v>831</v>
      </c>
      <c r="H378" s="5" t="s">
        <v>604</v>
      </c>
      <c r="I378" s="5">
        <v>300</v>
      </c>
      <c r="J378" s="5" t="s">
        <v>35</v>
      </c>
      <c r="K378" s="6">
        <v>250</v>
      </c>
      <c r="L378" s="6">
        <v>75000</v>
      </c>
      <c r="M378" s="5" t="s">
        <v>4627</v>
      </c>
      <c r="N378" s="5" t="s">
        <v>4630</v>
      </c>
      <c r="O378" s="5" t="s">
        <v>4629</v>
      </c>
      <c r="P378" s="5" t="s">
        <v>4622</v>
      </c>
      <c r="Q378" s="5">
        <v>300</v>
      </c>
      <c r="R378" s="5" t="s">
        <v>828</v>
      </c>
      <c r="S378" s="5" t="s">
        <v>829</v>
      </c>
      <c r="T378" s="5" t="s">
        <v>42</v>
      </c>
      <c r="U378" s="5" t="s">
        <v>159</v>
      </c>
      <c r="V378" s="5"/>
      <c r="W378" s="5" t="s">
        <v>44</v>
      </c>
      <c r="X378" s="5"/>
    </row>
    <row r="379" spans="1:24" ht="33.75" x14ac:dyDescent="0.25">
      <c r="A379" s="3">
        <v>378</v>
      </c>
      <c r="B379" s="4" t="s">
        <v>4625</v>
      </c>
      <c r="C379" s="5" t="s">
        <v>29</v>
      </c>
      <c r="D379" s="5" t="s">
        <v>4626</v>
      </c>
      <c r="E379" s="5" t="s">
        <v>4564</v>
      </c>
      <c r="F379" s="5" t="s">
        <v>1387</v>
      </c>
      <c r="G379" s="5" t="s">
        <v>1388</v>
      </c>
      <c r="H379" s="5" t="s">
        <v>1389</v>
      </c>
      <c r="I379" s="5">
        <v>400</v>
      </c>
      <c r="J379" s="5" t="s">
        <v>35</v>
      </c>
      <c r="K379" s="6">
        <v>33</v>
      </c>
      <c r="L379" s="6">
        <v>13200</v>
      </c>
      <c r="M379" s="5" t="s">
        <v>4627</v>
      </c>
      <c r="N379" s="5" t="s">
        <v>4631</v>
      </c>
      <c r="O379" s="5" t="s">
        <v>4629</v>
      </c>
      <c r="P379" s="5" t="s">
        <v>4622</v>
      </c>
      <c r="Q379" s="5">
        <v>400</v>
      </c>
      <c r="R379" s="5" t="s">
        <v>828</v>
      </c>
      <c r="S379" s="5" t="s">
        <v>829</v>
      </c>
      <c r="T379" s="5" t="s">
        <v>42</v>
      </c>
      <c r="U379" s="5" t="s">
        <v>159</v>
      </c>
      <c r="V379" s="5"/>
      <c r="W379" s="5" t="s">
        <v>44</v>
      </c>
      <c r="X379" s="5"/>
    </row>
    <row r="380" spans="1:24" ht="33.75" x14ac:dyDescent="0.25">
      <c r="A380" s="3">
        <v>379</v>
      </c>
      <c r="B380" s="4" t="s">
        <v>4632</v>
      </c>
      <c r="C380" s="5" t="s">
        <v>29</v>
      </c>
      <c r="D380" s="5" t="s">
        <v>4633</v>
      </c>
      <c r="E380" s="5" t="s">
        <v>4634</v>
      </c>
      <c r="F380" s="5" t="s">
        <v>707</v>
      </c>
      <c r="G380" s="5" t="s">
        <v>708</v>
      </c>
      <c r="H380" s="5" t="s">
        <v>709</v>
      </c>
      <c r="I380" s="5">
        <v>2240</v>
      </c>
      <c r="J380" s="5" t="s">
        <v>35</v>
      </c>
      <c r="K380" s="6">
        <v>2.0714290000000002</v>
      </c>
      <c r="L380" s="6">
        <v>4640.0009600000003</v>
      </c>
      <c r="M380" s="5" t="s">
        <v>4635</v>
      </c>
      <c r="N380" s="5" t="s">
        <v>4365</v>
      </c>
      <c r="O380" s="5" t="s">
        <v>4636</v>
      </c>
      <c r="P380" s="5" t="s">
        <v>4207</v>
      </c>
      <c r="Q380" s="5">
        <v>2240</v>
      </c>
      <c r="R380" s="5" t="s">
        <v>702</v>
      </c>
      <c r="S380" s="5" t="s">
        <v>703</v>
      </c>
      <c r="T380" s="5" t="s">
        <v>42</v>
      </c>
      <c r="U380" s="5" t="s">
        <v>159</v>
      </c>
      <c r="V380" s="5"/>
      <c r="W380" s="5" t="s">
        <v>44</v>
      </c>
      <c r="X380" s="5"/>
    </row>
    <row r="381" spans="1:24" ht="33.75" x14ac:dyDescent="0.25">
      <c r="A381" s="3">
        <v>380</v>
      </c>
      <c r="B381" s="4" t="s">
        <v>4637</v>
      </c>
      <c r="C381" s="5" t="s">
        <v>29</v>
      </c>
      <c r="D381" s="5" t="s">
        <v>4638</v>
      </c>
      <c r="E381" s="5" t="s">
        <v>4639</v>
      </c>
      <c r="F381" s="5" t="s">
        <v>4640</v>
      </c>
      <c r="G381" s="5" t="s">
        <v>4641</v>
      </c>
      <c r="H381" s="5" t="s">
        <v>3261</v>
      </c>
      <c r="I381" s="5">
        <v>900</v>
      </c>
      <c r="J381" s="5" t="s">
        <v>35</v>
      </c>
      <c r="K381" s="6">
        <v>20</v>
      </c>
      <c r="L381" s="6">
        <v>18000</v>
      </c>
      <c r="M381" s="5" t="s">
        <v>4642</v>
      </c>
      <c r="N381" s="5" t="s">
        <v>4643</v>
      </c>
      <c r="O381" s="5" t="s">
        <v>4644</v>
      </c>
      <c r="P381" s="5" t="s">
        <v>4645</v>
      </c>
      <c r="Q381" s="5">
        <v>900</v>
      </c>
      <c r="R381" s="5" t="s">
        <v>828</v>
      </c>
      <c r="S381" s="5" t="s">
        <v>829</v>
      </c>
      <c r="T381" s="5" t="s">
        <v>42</v>
      </c>
      <c r="U381" s="5" t="s">
        <v>159</v>
      </c>
      <c r="V381" s="5"/>
      <c r="W381" s="5" t="s">
        <v>44</v>
      </c>
      <c r="X381" s="5"/>
    </row>
    <row r="382" spans="1:24" ht="33.75" x14ac:dyDescent="0.25">
      <c r="A382" s="3">
        <v>381</v>
      </c>
      <c r="B382" s="4" t="s">
        <v>4632</v>
      </c>
      <c r="C382" s="5" t="s">
        <v>29</v>
      </c>
      <c r="D382" s="5" t="s">
        <v>4633</v>
      </c>
      <c r="E382" s="5" t="s">
        <v>4634</v>
      </c>
      <c r="F382" s="5" t="s">
        <v>1769</v>
      </c>
      <c r="G382" s="5" t="s">
        <v>1770</v>
      </c>
      <c r="H382" s="5" t="s">
        <v>1680</v>
      </c>
      <c r="I382" s="5">
        <v>1120</v>
      </c>
      <c r="J382" s="5" t="s">
        <v>35</v>
      </c>
      <c r="K382" s="6">
        <v>4.7142850000000003</v>
      </c>
      <c r="L382" s="6">
        <v>5279.9992000000002</v>
      </c>
      <c r="M382" s="5" t="s">
        <v>4635</v>
      </c>
      <c r="N382" s="5" t="s">
        <v>4255</v>
      </c>
      <c r="O382" s="5" t="s">
        <v>4636</v>
      </c>
      <c r="P382" s="5" t="s">
        <v>4207</v>
      </c>
      <c r="Q382" s="5">
        <v>1120</v>
      </c>
      <c r="R382" s="5" t="s">
        <v>702</v>
      </c>
      <c r="S382" s="5" t="s">
        <v>703</v>
      </c>
      <c r="T382" s="5" t="s">
        <v>42</v>
      </c>
      <c r="U382" s="5" t="s">
        <v>159</v>
      </c>
      <c r="V382" s="5"/>
      <c r="W382" s="5" t="s">
        <v>44</v>
      </c>
      <c r="X382" s="5"/>
    </row>
    <row r="383" spans="1:24" ht="33.75" x14ac:dyDescent="0.25">
      <c r="A383" s="3">
        <v>382</v>
      </c>
      <c r="B383" s="4" t="s">
        <v>4646</v>
      </c>
      <c r="C383" s="5" t="s">
        <v>29</v>
      </c>
      <c r="D383" s="5" t="s">
        <v>4647</v>
      </c>
      <c r="E383" s="5" t="s">
        <v>4639</v>
      </c>
      <c r="F383" s="5" t="s">
        <v>3820</v>
      </c>
      <c r="G383" s="5" t="s">
        <v>3821</v>
      </c>
      <c r="H383" s="5" t="s">
        <v>468</v>
      </c>
      <c r="I383" s="5">
        <v>300</v>
      </c>
      <c r="J383" s="5" t="s">
        <v>35</v>
      </c>
      <c r="K383" s="6">
        <v>700</v>
      </c>
      <c r="L383" s="6">
        <v>210000</v>
      </c>
      <c r="M383" s="5" t="s">
        <v>4648</v>
      </c>
      <c r="N383" s="5" t="s">
        <v>4416</v>
      </c>
      <c r="O383" s="5" t="s">
        <v>4649</v>
      </c>
      <c r="P383" s="5" t="s">
        <v>4561</v>
      </c>
      <c r="Q383" s="5">
        <v>300</v>
      </c>
      <c r="R383" s="5" t="s">
        <v>3446</v>
      </c>
      <c r="S383" s="5" t="s">
        <v>3447</v>
      </c>
      <c r="T383" s="5" t="s">
        <v>42</v>
      </c>
      <c r="U383" s="5" t="s">
        <v>159</v>
      </c>
      <c r="V383" s="5"/>
      <c r="W383" s="5" t="s">
        <v>44</v>
      </c>
      <c r="X383" s="5"/>
    </row>
    <row r="384" spans="1:24" ht="33.75" x14ac:dyDescent="0.25">
      <c r="A384" s="3">
        <v>383</v>
      </c>
      <c r="B384" s="4" t="s">
        <v>4650</v>
      </c>
      <c r="C384" s="5" t="s">
        <v>29</v>
      </c>
      <c r="D384" s="5" t="s">
        <v>4651</v>
      </c>
      <c r="E384" s="5" t="s">
        <v>4652</v>
      </c>
      <c r="F384" s="5" t="s">
        <v>4151</v>
      </c>
      <c r="G384" s="5" t="s">
        <v>4152</v>
      </c>
      <c r="H384" s="5" t="s">
        <v>1003</v>
      </c>
      <c r="I384" s="5">
        <v>8</v>
      </c>
      <c r="J384" s="5" t="s">
        <v>35</v>
      </c>
      <c r="K384" s="6">
        <v>5661</v>
      </c>
      <c r="L384" s="6">
        <v>45288</v>
      </c>
      <c r="M384" s="5" t="s">
        <v>4653</v>
      </c>
      <c r="N384" s="5" t="s">
        <v>4654</v>
      </c>
      <c r="O384" s="5" t="s">
        <v>4655</v>
      </c>
      <c r="P384" s="5" t="s">
        <v>4561</v>
      </c>
      <c r="Q384" s="5">
        <v>8</v>
      </c>
      <c r="R384" s="5" t="s">
        <v>647</v>
      </c>
      <c r="S384" s="5" t="s">
        <v>648</v>
      </c>
      <c r="T384" s="5" t="s">
        <v>42</v>
      </c>
      <c r="U384" s="5" t="s">
        <v>159</v>
      </c>
      <c r="V384" s="5"/>
      <c r="W384" s="5" t="s">
        <v>44</v>
      </c>
      <c r="X384" s="5"/>
    </row>
    <row r="385" spans="1:24" ht="45" x14ac:dyDescent="0.25">
      <c r="A385" s="3">
        <v>384</v>
      </c>
      <c r="B385" s="4" t="s">
        <v>4656</v>
      </c>
      <c r="C385" s="5" t="s">
        <v>29</v>
      </c>
      <c r="D385" s="5" t="s">
        <v>4657</v>
      </c>
      <c r="E385" s="5" t="s">
        <v>4634</v>
      </c>
      <c r="F385" s="5" t="s">
        <v>2916</v>
      </c>
      <c r="G385" s="5" t="s">
        <v>2917</v>
      </c>
      <c r="H385" s="5" t="s">
        <v>2918</v>
      </c>
      <c r="I385" s="5">
        <v>900</v>
      </c>
      <c r="J385" s="5" t="s">
        <v>35</v>
      </c>
      <c r="K385" s="6">
        <v>13.2</v>
      </c>
      <c r="L385" s="6">
        <v>11880</v>
      </c>
      <c r="M385" s="5" t="s">
        <v>4658</v>
      </c>
      <c r="N385" s="5" t="s">
        <v>4659</v>
      </c>
      <c r="O385" s="5" t="s">
        <v>4660</v>
      </c>
      <c r="P385" s="5" t="s">
        <v>4661</v>
      </c>
      <c r="Q385" s="5">
        <v>900</v>
      </c>
      <c r="R385" s="5" t="s">
        <v>702</v>
      </c>
      <c r="S385" s="5" t="s">
        <v>703</v>
      </c>
      <c r="T385" s="5" t="s">
        <v>42</v>
      </c>
      <c r="U385" s="5" t="s">
        <v>159</v>
      </c>
      <c r="V385" s="5"/>
      <c r="W385" s="5" t="s">
        <v>44</v>
      </c>
      <c r="X385" s="5"/>
    </row>
    <row r="386" spans="1:24" ht="33.75" x14ac:dyDescent="0.25">
      <c r="A386" s="3">
        <v>385</v>
      </c>
      <c r="B386" s="4" t="s">
        <v>4662</v>
      </c>
      <c r="C386" s="5" t="s">
        <v>29</v>
      </c>
      <c r="D386" s="5" t="s">
        <v>4663</v>
      </c>
      <c r="E386" s="5" t="s">
        <v>4652</v>
      </c>
      <c r="F386" s="5" t="s">
        <v>934</v>
      </c>
      <c r="G386" s="5" t="s">
        <v>935</v>
      </c>
      <c r="H386" s="5" t="s">
        <v>514</v>
      </c>
      <c r="I386" s="5">
        <v>400</v>
      </c>
      <c r="J386" s="5" t="s">
        <v>35</v>
      </c>
      <c r="K386" s="6">
        <v>265</v>
      </c>
      <c r="L386" s="6">
        <v>106000</v>
      </c>
      <c r="M386" s="5" t="s">
        <v>4664</v>
      </c>
      <c r="N386" s="5" t="s">
        <v>4665</v>
      </c>
      <c r="O386" s="5" t="s">
        <v>4666</v>
      </c>
      <c r="P386" s="5" t="s">
        <v>4207</v>
      </c>
      <c r="Q386" s="5">
        <v>400</v>
      </c>
      <c r="R386" s="5" t="s">
        <v>2649</v>
      </c>
      <c r="S386" s="5" t="s">
        <v>2650</v>
      </c>
      <c r="T386" s="5" t="s">
        <v>42</v>
      </c>
      <c r="U386" s="5" t="s">
        <v>159</v>
      </c>
      <c r="V386" s="5"/>
      <c r="W386" s="5" t="s">
        <v>44</v>
      </c>
      <c r="X386" s="5"/>
    </row>
    <row r="387" spans="1:24" ht="33.75" x14ac:dyDescent="0.25">
      <c r="A387" s="3">
        <v>386</v>
      </c>
      <c r="B387" s="4" t="s">
        <v>4667</v>
      </c>
      <c r="C387" s="5" t="s">
        <v>29</v>
      </c>
      <c r="D387" s="5" t="s">
        <v>4668</v>
      </c>
      <c r="E387" s="5" t="s">
        <v>4652</v>
      </c>
      <c r="F387" s="5" t="s">
        <v>4669</v>
      </c>
      <c r="G387" s="5" t="s">
        <v>4670</v>
      </c>
      <c r="H387" s="5" t="s">
        <v>642</v>
      </c>
      <c r="I387" s="5">
        <v>24</v>
      </c>
      <c r="J387" s="5" t="s">
        <v>35</v>
      </c>
      <c r="K387" s="6">
        <v>409.75</v>
      </c>
      <c r="L387" s="6">
        <v>9834</v>
      </c>
      <c r="M387" s="5" t="s">
        <v>4671</v>
      </c>
      <c r="N387" s="5" t="s">
        <v>4672</v>
      </c>
      <c r="O387" s="5" t="s">
        <v>4636</v>
      </c>
      <c r="P387" s="5" t="s">
        <v>4591</v>
      </c>
      <c r="Q387" s="5">
        <v>24</v>
      </c>
      <c r="R387" s="5" t="s">
        <v>647</v>
      </c>
      <c r="S387" s="5" t="s">
        <v>648</v>
      </c>
      <c r="T387" s="5" t="s">
        <v>42</v>
      </c>
      <c r="U387" s="5" t="s">
        <v>159</v>
      </c>
      <c r="V387" s="5"/>
      <c r="W387" s="5" t="s">
        <v>44</v>
      </c>
      <c r="X387" s="5"/>
    </row>
    <row r="388" spans="1:24" ht="33.75" x14ac:dyDescent="0.25">
      <c r="A388" s="3">
        <v>387</v>
      </c>
      <c r="B388" s="4" t="s">
        <v>4667</v>
      </c>
      <c r="C388" s="5" t="s">
        <v>29</v>
      </c>
      <c r="D388" s="5" t="s">
        <v>4668</v>
      </c>
      <c r="E388" s="5" t="s">
        <v>4652</v>
      </c>
      <c r="F388" s="5" t="s">
        <v>4673</v>
      </c>
      <c r="G388" s="5" t="s">
        <v>4674</v>
      </c>
      <c r="H388" s="5" t="s">
        <v>642</v>
      </c>
      <c r="I388" s="5">
        <v>24</v>
      </c>
      <c r="J388" s="5" t="s">
        <v>35</v>
      </c>
      <c r="K388" s="6">
        <v>487.2</v>
      </c>
      <c r="L388" s="6">
        <v>11692.8</v>
      </c>
      <c r="M388" s="5" t="s">
        <v>4675</v>
      </c>
      <c r="N388" s="5" t="s">
        <v>4676</v>
      </c>
      <c r="O388" s="5" t="s">
        <v>4677</v>
      </c>
      <c r="P388" s="5" t="s">
        <v>4677</v>
      </c>
      <c r="Q388" s="5">
        <v>24</v>
      </c>
      <c r="R388" s="5" t="s">
        <v>647</v>
      </c>
      <c r="S388" s="5" t="s">
        <v>648</v>
      </c>
      <c r="T388" s="5" t="s">
        <v>42</v>
      </c>
      <c r="U388" s="5" t="s">
        <v>159</v>
      </c>
      <c r="V388" s="5"/>
      <c r="W388" s="5" t="s">
        <v>44</v>
      </c>
      <c r="X388" s="5"/>
    </row>
    <row r="389" spans="1:24" ht="33.75" x14ac:dyDescent="0.25">
      <c r="A389" s="3">
        <v>388</v>
      </c>
      <c r="B389" s="4" t="s">
        <v>4667</v>
      </c>
      <c r="C389" s="5" t="s">
        <v>29</v>
      </c>
      <c r="D389" s="5" t="s">
        <v>4668</v>
      </c>
      <c r="E389" s="5" t="s">
        <v>4652</v>
      </c>
      <c r="F389" s="5" t="s">
        <v>4678</v>
      </c>
      <c r="G389" s="5" t="s">
        <v>4679</v>
      </c>
      <c r="H389" s="5" t="s">
        <v>1003</v>
      </c>
      <c r="I389" s="5">
        <v>5</v>
      </c>
      <c r="J389" s="5" t="s">
        <v>35</v>
      </c>
      <c r="K389" s="6">
        <v>980</v>
      </c>
      <c r="L389" s="6">
        <v>4900</v>
      </c>
      <c r="M389" s="5" t="s">
        <v>4675</v>
      </c>
      <c r="N389" s="5" t="s">
        <v>4680</v>
      </c>
      <c r="O389" s="5" t="s">
        <v>4677</v>
      </c>
      <c r="P389" s="5" t="s">
        <v>4677</v>
      </c>
      <c r="Q389" s="5">
        <v>5</v>
      </c>
      <c r="R389" s="5" t="s">
        <v>647</v>
      </c>
      <c r="S389" s="5" t="s">
        <v>648</v>
      </c>
      <c r="T389" s="5" t="s">
        <v>42</v>
      </c>
      <c r="U389" s="5" t="s">
        <v>159</v>
      </c>
      <c r="V389" s="5"/>
      <c r="W389" s="5" t="s">
        <v>44</v>
      </c>
      <c r="X389" s="5"/>
    </row>
    <row r="390" spans="1:24" ht="33.75" x14ac:dyDescent="0.25">
      <c r="A390" s="3">
        <v>389</v>
      </c>
      <c r="B390" s="4" t="s">
        <v>4667</v>
      </c>
      <c r="C390" s="5" t="s">
        <v>29</v>
      </c>
      <c r="D390" s="5" t="s">
        <v>4668</v>
      </c>
      <c r="E390" s="5" t="s">
        <v>4652</v>
      </c>
      <c r="F390" s="5" t="s">
        <v>640</v>
      </c>
      <c r="G390" s="5" t="s">
        <v>641</v>
      </c>
      <c r="H390" s="5" t="s">
        <v>642</v>
      </c>
      <c r="I390" s="5">
        <v>24</v>
      </c>
      <c r="J390" s="5" t="s">
        <v>35</v>
      </c>
      <c r="K390" s="6">
        <v>680.05</v>
      </c>
      <c r="L390" s="6">
        <v>16321.2</v>
      </c>
      <c r="M390" s="5" t="s">
        <v>4675</v>
      </c>
      <c r="N390" s="5" t="s">
        <v>4681</v>
      </c>
      <c r="O390" s="5" t="s">
        <v>4677</v>
      </c>
      <c r="P390" s="5" t="s">
        <v>4677</v>
      </c>
      <c r="Q390" s="5">
        <v>24</v>
      </c>
      <c r="R390" s="5" t="s">
        <v>647</v>
      </c>
      <c r="S390" s="5" t="s">
        <v>648</v>
      </c>
      <c r="T390" s="5" t="s">
        <v>42</v>
      </c>
      <c r="U390" s="5" t="s">
        <v>159</v>
      </c>
      <c r="V390" s="5"/>
      <c r="W390" s="5" t="s">
        <v>44</v>
      </c>
      <c r="X390" s="5"/>
    </row>
    <row r="391" spans="1:24" ht="33.75" x14ac:dyDescent="0.25">
      <c r="A391" s="3">
        <v>390</v>
      </c>
      <c r="B391" s="4" t="s">
        <v>4682</v>
      </c>
      <c r="C391" s="5" t="s">
        <v>29</v>
      </c>
      <c r="D391" s="5" t="s">
        <v>4683</v>
      </c>
      <c r="E391" s="5" t="s">
        <v>4652</v>
      </c>
      <c r="F391" s="5" t="s">
        <v>4684</v>
      </c>
      <c r="G391" s="5" t="s">
        <v>4685</v>
      </c>
      <c r="H391" s="5" t="s">
        <v>642</v>
      </c>
      <c r="I391" s="5">
        <v>24</v>
      </c>
      <c r="J391" s="5" t="s">
        <v>35</v>
      </c>
      <c r="K391" s="6">
        <v>542</v>
      </c>
      <c r="L391" s="6">
        <v>13008</v>
      </c>
      <c r="M391" s="5" t="s">
        <v>4686</v>
      </c>
      <c r="N391" s="5" t="s">
        <v>4687</v>
      </c>
      <c r="O391" s="5" t="s">
        <v>4688</v>
      </c>
      <c r="P391" s="5" t="s">
        <v>4207</v>
      </c>
      <c r="Q391" s="5">
        <v>24</v>
      </c>
      <c r="R391" s="5" t="s">
        <v>2649</v>
      </c>
      <c r="S391" s="5" t="s">
        <v>2650</v>
      </c>
      <c r="T391" s="5" t="s">
        <v>42</v>
      </c>
      <c r="U391" s="5" t="s">
        <v>159</v>
      </c>
      <c r="V391" s="5"/>
      <c r="W391" s="5" t="s">
        <v>44</v>
      </c>
      <c r="X391" s="5"/>
    </row>
    <row r="392" spans="1:24" ht="33.75" x14ac:dyDescent="0.25">
      <c r="A392" s="3">
        <v>391</v>
      </c>
      <c r="B392" s="4" t="s">
        <v>4682</v>
      </c>
      <c r="C392" s="5" t="s">
        <v>29</v>
      </c>
      <c r="D392" s="5" t="s">
        <v>4683</v>
      </c>
      <c r="E392" s="5" t="s">
        <v>4652</v>
      </c>
      <c r="F392" s="5" t="s">
        <v>2979</v>
      </c>
      <c r="G392" s="5" t="s">
        <v>2980</v>
      </c>
      <c r="H392" s="5" t="s">
        <v>1572</v>
      </c>
      <c r="I392" s="5">
        <v>10</v>
      </c>
      <c r="J392" s="5" t="s">
        <v>35</v>
      </c>
      <c r="K392" s="6">
        <v>1950</v>
      </c>
      <c r="L392" s="6">
        <v>19500</v>
      </c>
      <c r="M392" s="5" t="s">
        <v>4686</v>
      </c>
      <c r="N392" s="5" t="s">
        <v>2982</v>
      </c>
      <c r="O392" s="5" t="s">
        <v>4688</v>
      </c>
      <c r="P392" s="5" t="s">
        <v>4207</v>
      </c>
      <c r="Q392" s="5">
        <v>10</v>
      </c>
      <c r="R392" s="5" t="s">
        <v>2649</v>
      </c>
      <c r="S392" s="5" t="s">
        <v>2650</v>
      </c>
      <c r="T392" s="5" t="s">
        <v>42</v>
      </c>
      <c r="U392" s="5" t="s">
        <v>159</v>
      </c>
      <c r="V392" s="5"/>
      <c r="W392" s="5" t="s">
        <v>44</v>
      </c>
      <c r="X392" s="5"/>
    </row>
    <row r="393" spans="1:24" ht="33.75" x14ac:dyDescent="0.25">
      <c r="A393" s="3">
        <v>392</v>
      </c>
      <c r="B393" s="4" t="s">
        <v>4682</v>
      </c>
      <c r="C393" s="5" t="s">
        <v>29</v>
      </c>
      <c r="D393" s="5" t="s">
        <v>4683</v>
      </c>
      <c r="E393" s="5" t="s">
        <v>4652</v>
      </c>
      <c r="F393" s="5" t="s">
        <v>4689</v>
      </c>
      <c r="G393" s="5" t="s">
        <v>4690</v>
      </c>
      <c r="H393" s="5" t="s">
        <v>441</v>
      </c>
      <c r="I393" s="5">
        <v>10</v>
      </c>
      <c r="J393" s="5" t="s">
        <v>35</v>
      </c>
      <c r="K393" s="6">
        <v>697</v>
      </c>
      <c r="L393" s="6">
        <v>6970</v>
      </c>
      <c r="M393" s="5" t="s">
        <v>4686</v>
      </c>
      <c r="N393" s="5" t="s">
        <v>4691</v>
      </c>
      <c r="O393" s="5" t="s">
        <v>4688</v>
      </c>
      <c r="P393" s="5" t="s">
        <v>4207</v>
      </c>
      <c r="Q393" s="5">
        <v>10</v>
      </c>
      <c r="R393" s="5" t="s">
        <v>2649</v>
      </c>
      <c r="S393" s="5" t="s">
        <v>2650</v>
      </c>
      <c r="T393" s="5" t="s">
        <v>42</v>
      </c>
      <c r="U393" s="5" t="s">
        <v>159</v>
      </c>
      <c r="V393" s="5"/>
      <c r="W393" s="5" t="s">
        <v>44</v>
      </c>
      <c r="X393" s="5"/>
    </row>
    <row r="394" spans="1:24" ht="33.75" x14ac:dyDescent="0.25">
      <c r="A394" s="3">
        <v>393</v>
      </c>
      <c r="B394" s="4" t="s">
        <v>4692</v>
      </c>
      <c r="C394" s="5" t="s">
        <v>29</v>
      </c>
      <c r="D394" s="5" t="s">
        <v>4693</v>
      </c>
      <c r="E394" s="5" t="s">
        <v>4652</v>
      </c>
      <c r="F394" s="5" t="s">
        <v>4694</v>
      </c>
      <c r="G394" s="5" t="s">
        <v>4695</v>
      </c>
      <c r="H394" s="5" t="s">
        <v>182</v>
      </c>
      <c r="I394" s="5">
        <v>20</v>
      </c>
      <c r="J394" s="5" t="s">
        <v>35</v>
      </c>
      <c r="K394" s="6">
        <v>1379.38</v>
      </c>
      <c r="L394" s="6">
        <v>27587.599999999999</v>
      </c>
      <c r="M394" s="5" t="s">
        <v>4696</v>
      </c>
      <c r="N394" s="5" t="s">
        <v>4697</v>
      </c>
      <c r="O394" s="5" t="s">
        <v>4698</v>
      </c>
      <c r="P394" s="5" t="s">
        <v>4699</v>
      </c>
      <c r="Q394" s="5">
        <v>20</v>
      </c>
      <c r="R394" s="5" t="s">
        <v>647</v>
      </c>
      <c r="S394" s="5" t="s">
        <v>648</v>
      </c>
      <c r="T394" s="5" t="s">
        <v>42</v>
      </c>
      <c r="U394" s="5" t="s">
        <v>159</v>
      </c>
      <c r="V394" s="5"/>
      <c r="W394" s="5" t="s">
        <v>44</v>
      </c>
      <c r="X394" s="5"/>
    </row>
    <row r="395" spans="1:24" ht="22.5" hidden="1" x14ac:dyDescent="0.25">
      <c r="A395" s="3">
        <v>394</v>
      </c>
      <c r="B395" s="4" t="s">
        <v>30081</v>
      </c>
      <c r="C395" s="5" t="s">
        <v>29</v>
      </c>
      <c r="D395" s="5" t="s">
        <v>30082</v>
      </c>
      <c r="E395" s="5" t="s">
        <v>30083</v>
      </c>
      <c r="F395" s="5" t="s">
        <v>30084</v>
      </c>
      <c r="G395" s="5" t="s">
        <v>9523</v>
      </c>
      <c r="H395" s="5" t="s">
        <v>854</v>
      </c>
      <c r="I395" s="5">
        <v>1</v>
      </c>
      <c r="J395" s="5" t="s">
        <v>35</v>
      </c>
      <c r="K395" s="6">
        <v>300</v>
      </c>
      <c r="L395" s="6">
        <v>300</v>
      </c>
      <c r="M395" s="5" t="s">
        <v>30085</v>
      </c>
      <c r="N395" s="5" t="s">
        <v>37</v>
      </c>
      <c r="O395" s="5" t="s">
        <v>30086</v>
      </c>
      <c r="P395" s="5" t="s">
        <v>30087</v>
      </c>
      <c r="Q395" s="5">
        <v>1</v>
      </c>
      <c r="R395" s="5" t="s">
        <v>24969</v>
      </c>
      <c r="S395" s="5" t="s">
        <v>24970</v>
      </c>
      <c r="T395" s="5" t="s">
        <v>42</v>
      </c>
      <c r="U395" s="5" t="s">
        <v>43</v>
      </c>
      <c r="V395" s="5"/>
      <c r="W395" s="5" t="s">
        <v>44</v>
      </c>
      <c r="X395" s="5"/>
    </row>
    <row r="396" spans="1:24" ht="22.5" hidden="1" x14ac:dyDescent="0.25">
      <c r="A396" s="3">
        <v>395</v>
      </c>
      <c r="B396" s="4" t="s">
        <v>30081</v>
      </c>
      <c r="C396" s="5" t="s">
        <v>29</v>
      </c>
      <c r="D396" s="5" t="s">
        <v>30082</v>
      </c>
      <c r="E396" s="5" t="s">
        <v>30083</v>
      </c>
      <c r="F396" s="5" t="s">
        <v>30088</v>
      </c>
      <c r="G396" s="5" t="s">
        <v>30089</v>
      </c>
      <c r="H396" s="5" t="s">
        <v>854</v>
      </c>
      <c r="I396" s="5">
        <v>2</v>
      </c>
      <c r="J396" s="5" t="s">
        <v>35</v>
      </c>
      <c r="K396" s="6">
        <v>300</v>
      </c>
      <c r="L396" s="6">
        <v>600</v>
      </c>
      <c r="M396" s="5" t="s">
        <v>30085</v>
      </c>
      <c r="N396" s="5" t="s">
        <v>37</v>
      </c>
      <c r="O396" s="5" t="s">
        <v>30086</v>
      </c>
      <c r="P396" s="5" t="s">
        <v>30087</v>
      </c>
      <c r="Q396" s="5">
        <v>2</v>
      </c>
      <c r="R396" s="5" t="s">
        <v>24969</v>
      </c>
      <c r="S396" s="5" t="s">
        <v>24970</v>
      </c>
      <c r="T396" s="5" t="s">
        <v>42</v>
      </c>
      <c r="U396" s="5" t="s">
        <v>43</v>
      </c>
      <c r="V396" s="5"/>
      <c r="W396" s="5" t="s">
        <v>44</v>
      </c>
      <c r="X396" s="5"/>
    </row>
    <row r="397" spans="1:24" ht="22.5" hidden="1" x14ac:dyDescent="0.25">
      <c r="A397" s="3">
        <v>396</v>
      </c>
      <c r="B397" s="4" t="s">
        <v>30081</v>
      </c>
      <c r="C397" s="5" t="s">
        <v>29</v>
      </c>
      <c r="D397" s="5" t="s">
        <v>30082</v>
      </c>
      <c r="E397" s="5" t="s">
        <v>30083</v>
      </c>
      <c r="F397" s="5" t="s">
        <v>30090</v>
      </c>
      <c r="G397" s="5" t="s">
        <v>30091</v>
      </c>
      <c r="H397" s="5" t="s">
        <v>854</v>
      </c>
      <c r="I397" s="5">
        <v>50</v>
      </c>
      <c r="J397" s="5" t="s">
        <v>35</v>
      </c>
      <c r="K397" s="6">
        <v>250</v>
      </c>
      <c r="L397" s="6">
        <v>12500</v>
      </c>
      <c r="M397" s="5" t="s">
        <v>30085</v>
      </c>
      <c r="N397" s="5" t="s">
        <v>37</v>
      </c>
      <c r="O397" s="5" t="s">
        <v>30086</v>
      </c>
      <c r="P397" s="5" t="s">
        <v>30087</v>
      </c>
      <c r="Q397" s="5">
        <v>50</v>
      </c>
      <c r="R397" s="5" t="s">
        <v>24969</v>
      </c>
      <c r="S397" s="5" t="s">
        <v>24970</v>
      </c>
      <c r="T397" s="5" t="s">
        <v>42</v>
      </c>
      <c r="U397" s="5" t="s">
        <v>43</v>
      </c>
      <c r="V397" s="5"/>
      <c r="W397" s="5" t="s">
        <v>44</v>
      </c>
      <c r="X397" s="5"/>
    </row>
    <row r="398" spans="1:24" ht="22.5" hidden="1" x14ac:dyDescent="0.25">
      <c r="A398" s="3">
        <v>397</v>
      </c>
      <c r="B398" s="4" t="s">
        <v>30081</v>
      </c>
      <c r="C398" s="5" t="s">
        <v>29</v>
      </c>
      <c r="D398" s="5" t="s">
        <v>30082</v>
      </c>
      <c r="E398" s="5" t="s">
        <v>30083</v>
      </c>
      <c r="F398" s="5" t="s">
        <v>28483</v>
      </c>
      <c r="G398" s="5" t="s">
        <v>10002</v>
      </c>
      <c r="H398" s="5" t="s">
        <v>854</v>
      </c>
      <c r="I398" s="5">
        <v>8</v>
      </c>
      <c r="J398" s="5" t="s">
        <v>35</v>
      </c>
      <c r="K398" s="6">
        <v>100</v>
      </c>
      <c r="L398" s="6">
        <v>800</v>
      </c>
      <c r="M398" s="5" t="s">
        <v>30085</v>
      </c>
      <c r="N398" s="5" t="s">
        <v>37</v>
      </c>
      <c r="O398" s="5" t="s">
        <v>30086</v>
      </c>
      <c r="P398" s="5" t="s">
        <v>30087</v>
      </c>
      <c r="Q398" s="5">
        <v>8</v>
      </c>
      <c r="R398" s="5" t="s">
        <v>24969</v>
      </c>
      <c r="S398" s="5" t="s">
        <v>24970</v>
      </c>
      <c r="T398" s="5" t="s">
        <v>42</v>
      </c>
      <c r="U398" s="5" t="s">
        <v>43</v>
      </c>
      <c r="V398" s="5"/>
      <c r="W398" s="5" t="s">
        <v>44</v>
      </c>
      <c r="X398" s="5"/>
    </row>
    <row r="399" spans="1:24" ht="22.5" hidden="1" x14ac:dyDescent="0.25">
      <c r="A399" s="3">
        <v>398</v>
      </c>
      <c r="B399" s="4" t="s">
        <v>30081</v>
      </c>
      <c r="C399" s="5" t="s">
        <v>29</v>
      </c>
      <c r="D399" s="5" t="s">
        <v>30082</v>
      </c>
      <c r="E399" s="5" t="s">
        <v>30083</v>
      </c>
      <c r="F399" s="5" t="s">
        <v>30092</v>
      </c>
      <c r="G399" s="5" t="s">
        <v>30093</v>
      </c>
      <c r="H399" s="5" t="s">
        <v>854</v>
      </c>
      <c r="I399" s="5">
        <v>20</v>
      </c>
      <c r="J399" s="5" t="s">
        <v>35</v>
      </c>
      <c r="K399" s="6">
        <v>100</v>
      </c>
      <c r="L399" s="6">
        <v>2000</v>
      </c>
      <c r="M399" s="5" t="s">
        <v>30085</v>
      </c>
      <c r="N399" s="5" t="s">
        <v>37</v>
      </c>
      <c r="O399" s="5" t="s">
        <v>30086</v>
      </c>
      <c r="P399" s="5" t="s">
        <v>30087</v>
      </c>
      <c r="Q399" s="5">
        <v>20</v>
      </c>
      <c r="R399" s="5" t="s">
        <v>24969</v>
      </c>
      <c r="S399" s="5" t="s">
        <v>24970</v>
      </c>
      <c r="T399" s="5" t="s">
        <v>42</v>
      </c>
      <c r="U399" s="5" t="s">
        <v>43</v>
      </c>
      <c r="V399" s="5"/>
      <c r="W399" s="5" t="s">
        <v>44</v>
      </c>
      <c r="X399" s="5"/>
    </row>
    <row r="400" spans="1:24" ht="22.5" hidden="1" x14ac:dyDescent="0.25">
      <c r="A400" s="3">
        <v>399</v>
      </c>
      <c r="B400" s="4" t="s">
        <v>30081</v>
      </c>
      <c r="C400" s="5" t="s">
        <v>29</v>
      </c>
      <c r="D400" s="5" t="s">
        <v>30082</v>
      </c>
      <c r="E400" s="5" t="s">
        <v>30083</v>
      </c>
      <c r="F400" s="5" t="s">
        <v>30094</v>
      </c>
      <c r="G400" s="5" t="s">
        <v>30095</v>
      </c>
      <c r="H400" s="5" t="s">
        <v>854</v>
      </c>
      <c r="I400" s="5">
        <v>10</v>
      </c>
      <c r="J400" s="5" t="s">
        <v>35</v>
      </c>
      <c r="K400" s="6">
        <v>200</v>
      </c>
      <c r="L400" s="6">
        <v>2000</v>
      </c>
      <c r="M400" s="5" t="s">
        <v>30085</v>
      </c>
      <c r="N400" s="5" t="s">
        <v>37</v>
      </c>
      <c r="O400" s="5" t="s">
        <v>30086</v>
      </c>
      <c r="P400" s="5" t="s">
        <v>30087</v>
      </c>
      <c r="Q400" s="5">
        <v>10</v>
      </c>
      <c r="R400" s="5" t="s">
        <v>24969</v>
      </c>
      <c r="S400" s="5" t="s">
        <v>24970</v>
      </c>
      <c r="T400" s="5" t="s">
        <v>42</v>
      </c>
      <c r="U400" s="5" t="s">
        <v>43</v>
      </c>
      <c r="V400" s="5"/>
      <c r="W400" s="5" t="s">
        <v>44</v>
      </c>
      <c r="X400" s="5"/>
    </row>
    <row r="401" spans="1:24" ht="22.5" hidden="1" x14ac:dyDescent="0.25">
      <c r="A401" s="3">
        <v>400</v>
      </c>
      <c r="B401" s="4" t="s">
        <v>30081</v>
      </c>
      <c r="C401" s="5" t="s">
        <v>29</v>
      </c>
      <c r="D401" s="5" t="s">
        <v>30082</v>
      </c>
      <c r="E401" s="5" t="s">
        <v>30083</v>
      </c>
      <c r="F401" s="5" t="s">
        <v>30096</v>
      </c>
      <c r="G401" s="5" t="s">
        <v>30097</v>
      </c>
      <c r="H401" s="5" t="s">
        <v>854</v>
      </c>
      <c r="I401" s="5">
        <v>20</v>
      </c>
      <c r="J401" s="5" t="s">
        <v>35</v>
      </c>
      <c r="K401" s="6">
        <v>120</v>
      </c>
      <c r="L401" s="6">
        <v>2400</v>
      </c>
      <c r="M401" s="5" t="s">
        <v>30085</v>
      </c>
      <c r="N401" s="5" t="s">
        <v>37</v>
      </c>
      <c r="O401" s="5" t="s">
        <v>30086</v>
      </c>
      <c r="P401" s="5" t="s">
        <v>30087</v>
      </c>
      <c r="Q401" s="5">
        <v>20</v>
      </c>
      <c r="R401" s="5" t="s">
        <v>24969</v>
      </c>
      <c r="S401" s="5" t="s">
        <v>24970</v>
      </c>
      <c r="T401" s="5" t="s">
        <v>42</v>
      </c>
      <c r="U401" s="5" t="s">
        <v>43</v>
      </c>
      <c r="V401" s="5"/>
      <c r="W401" s="5" t="s">
        <v>44</v>
      </c>
      <c r="X401" s="5"/>
    </row>
    <row r="402" spans="1:24" ht="22.5" hidden="1" x14ac:dyDescent="0.25">
      <c r="A402" s="3">
        <v>401</v>
      </c>
      <c r="B402" s="4" t="s">
        <v>30081</v>
      </c>
      <c r="C402" s="5" t="s">
        <v>29</v>
      </c>
      <c r="D402" s="5" t="s">
        <v>30082</v>
      </c>
      <c r="E402" s="5" t="s">
        <v>30083</v>
      </c>
      <c r="F402" s="5" t="s">
        <v>30098</v>
      </c>
      <c r="G402" s="5" t="s">
        <v>30099</v>
      </c>
      <c r="H402" s="5" t="s">
        <v>854</v>
      </c>
      <c r="I402" s="5">
        <v>20</v>
      </c>
      <c r="J402" s="5" t="s">
        <v>35</v>
      </c>
      <c r="K402" s="6">
        <v>200</v>
      </c>
      <c r="L402" s="6">
        <v>4000</v>
      </c>
      <c r="M402" s="5" t="s">
        <v>30085</v>
      </c>
      <c r="N402" s="5" t="s">
        <v>37</v>
      </c>
      <c r="O402" s="5" t="s">
        <v>30086</v>
      </c>
      <c r="P402" s="5" t="s">
        <v>30087</v>
      </c>
      <c r="Q402" s="5">
        <v>20</v>
      </c>
      <c r="R402" s="5" t="s">
        <v>24969</v>
      </c>
      <c r="S402" s="5" t="s">
        <v>24970</v>
      </c>
      <c r="T402" s="5" t="s">
        <v>42</v>
      </c>
      <c r="U402" s="5" t="s">
        <v>43</v>
      </c>
      <c r="V402" s="5"/>
      <c r="W402" s="5" t="s">
        <v>44</v>
      </c>
      <c r="X402" s="5"/>
    </row>
    <row r="403" spans="1:24" ht="22.5" hidden="1" x14ac:dyDescent="0.25">
      <c r="A403" s="3">
        <v>402</v>
      </c>
      <c r="B403" s="4" t="s">
        <v>30081</v>
      </c>
      <c r="C403" s="5" t="s">
        <v>29</v>
      </c>
      <c r="D403" s="5" t="s">
        <v>30082</v>
      </c>
      <c r="E403" s="5" t="s">
        <v>30083</v>
      </c>
      <c r="F403" s="5" t="s">
        <v>30100</v>
      </c>
      <c r="G403" s="5" t="s">
        <v>30101</v>
      </c>
      <c r="H403" s="5" t="s">
        <v>854</v>
      </c>
      <c r="I403" s="5">
        <v>2</v>
      </c>
      <c r="J403" s="5" t="s">
        <v>35</v>
      </c>
      <c r="K403" s="6">
        <v>160</v>
      </c>
      <c r="L403" s="6">
        <v>320</v>
      </c>
      <c r="M403" s="5" t="s">
        <v>30085</v>
      </c>
      <c r="N403" s="5" t="s">
        <v>37</v>
      </c>
      <c r="O403" s="5" t="s">
        <v>30086</v>
      </c>
      <c r="P403" s="5" t="s">
        <v>30087</v>
      </c>
      <c r="Q403" s="5">
        <v>2</v>
      </c>
      <c r="R403" s="5" t="s">
        <v>24969</v>
      </c>
      <c r="S403" s="5" t="s">
        <v>24970</v>
      </c>
      <c r="T403" s="5" t="s">
        <v>42</v>
      </c>
      <c r="U403" s="5" t="s">
        <v>43</v>
      </c>
      <c r="V403" s="5"/>
      <c r="W403" s="5" t="s">
        <v>44</v>
      </c>
      <c r="X403" s="5"/>
    </row>
    <row r="404" spans="1:24" ht="22.5" hidden="1" x14ac:dyDescent="0.25">
      <c r="A404" s="3">
        <v>403</v>
      </c>
      <c r="B404" s="4" t="s">
        <v>30081</v>
      </c>
      <c r="C404" s="5" t="s">
        <v>29</v>
      </c>
      <c r="D404" s="5" t="s">
        <v>30082</v>
      </c>
      <c r="E404" s="5" t="s">
        <v>30083</v>
      </c>
      <c r="F404" s="5" t="s">
        <v>30102</v>
      </c>
      <c r="G404" s="5" t="s">
        <v>30103</v>
      </c>
      <c r="H404" s="5" t="s">
        <v>854</v>
      </c>
      <c r="I404" s="5">
        <v>1</v>
      </c>
      <c r="J404" s="5" t="s">
        <v>35</v>
      </c>
      <c r="K404" s="6">
        <v>20000</v>
      </c>
      <c r="L404" s="6">
        <v>20000</v>
      </c>
      <c r="M404" s="5" t="s">
        <v>30085</v>
      </c>
      <c r="N404" s="5" t="s">
        <v>37</v>
      </c>
      <c r="O404" s="5" t="s">
        <v>30086</v>
      </c>
      <c r="P404" s="5" t="s">
        <v>30087</v>
      </c>
      <c r="Q404" s="5">
        <v>1</v>
      </c>
      <c r="R404" s="5" t="s">
        <v>24969</v>
      </c>
      <c r="S404" s="5" t="s">
        <v>24970</v>
      </c>
      <c r="T404" s="5" t="s">
        <v>42</v>
      </c>
      <c r="U404" s="5" t="s">
        <v>43</v>
      </c>
      <c r="V404" s="5"/>
      <c r="W404" s="5" t="s">
        <v>44</v>
      </c>
      <c r="X404" s="5"/>
    </row>
    <row r="405" spans="1:24" ht="22.5" hidden="1" x14ac:dyDescent="0.25">
      <c r="A405" s="3">
        <v>404</v>
      </c>
      <c r="B405" s="4" t="s">
        <v>30104</v>
      </c>
      <c r="C405" s="5" t="s">
        <v>29</v>
      </c>
      <c r="D405" s="5" t="s">
        <v>30105</v>
      </c>
      <c r="E405" s="5" t="s">
        <v>30106</v>
      </c>
      <c r="F405" s="5" t="s">
        <v>30107</v>
      </c>
      <c r="G405" s="5" t="s">
        <v>30108</v>
      </c>
      <c r="H405" s="5" t="s">
        <v>854</v>
      </c>
      <c r="I405" s="5">
        <v>20</v>
      </c>
      <c r="J405" s="5" t="s">
        <v>35</v>
      </c>
      <c r="K405" s="6">
        <v>17</v>
      </c>
      <c r="L405" s="6">
        <v>340</v>
      </c>
      <c r="M405" s="5" t="s">
        <v>30109</v>
      </c>
      <c r="N405" s="5" t="s">
        <v>37</v>
      </c>
      <c r="O405" s="5" t="s">
        <v>30110</v>
      </c>
      <c r="P405" s="5" t="s">
        <v>30111</v>
      </c>
      <c r="Q405" s="5">
        <v>20</v>
      </c>
      <c r="R405" s="5" t="s">
        <v>25272</v>
      </c>
      <c r="S405" s="5" t="s">
        <v>8810</v>
      </c>
      <c r="T405" s="5" t="s">
        <v>42</v>
      </c>
      <c r="U405" s="5" t="s">
        <v>43</v>
      </c>
      <c r="V405" s="5"/>
      <c r="W405" s="5" t="s">
        <v>44</v>
      </c>
      <c r="X405" s="5"/>
    </row>
    <row r="406" spans="1:24" ht="22.5" hidden="1" x14ac:dyDescent="0.25">
      <c r="A406" s="3">
        <v>405</v>
      </c>
      <c r="B406" s="4" t="s">
        <v>30104</v>
      </c>
      <c r="C406" s="5" t="s">
        <v>29</v>
      </c>
      <c r="D406" s="5" t="s">
        <v>30105</v>
      </c>
      <c r="E406" s="5" t="s">
        <v>30106</v>
      </c>
      <c r="F406" s="5" t="s">
        <v>30112</v>
      </c>
      <c r="G406" s="5" t="s">
        <v>30113</v>
      </c>
      <c r="H406" s="5" t="s">
        <v>854</v>
      </c>
      <c r="I406" s="5">
        <v>10</v>
      </c>
      <c r="J406" s="5" t="s">
        <v>35</v>
      </c>
      <c r="K406" s="6">
        <v>406</v>
      </c>
      <c r="L406" s="6">
        <v>4060</v>
      </c>
      <c r="M406" s="5" t="s">
        <v>30109</v>
      </c>
      <c r="N406" s="5" t="s">
        <v>37</v>
      </c>
      <c r="O406" s="5" t="s">
        <v>30110</v>
      </c>
      <c r="P406" s="5" t="s">
        <v>30111</v>
      </c>
      <c r="Q406" s="5">
        <v>10</v>
      </c>
      <c r="R406" s="5" t="s">
        <v>25272</v>
      </c>
      <c r="S406" s="5" t="s">
        <v>8810</v>
      </c>
      <c r="T406" s="5" t="s">
        <v>42</v>
      </c>
      <c r="U406" s="5" t="s">
        <v>43</v>
      </c>
      <c r="V406" s="5"/>
      <c r="W406" s="5" t="s">
        <v>44</v>
      </c>
      <c r="X406" s="5"/>
    </row>
    <row r="407" spans="1:24" ht="22.5" hidden="1" x14ac:dyDescent="0.25">
      <c r="A407" s="3">
        <v>406</v>
      </c>
      <c r="B407" s="4" t="s">
        <v>30104</v>
      </c>
      <c r="C407" s="5" t="s">
        <v>29</v>
      </c>
      <c r="D407" s="5" t="s">
        <v>30105</v>
      </c>
      <c r="E407" s="5" t="s">
        <v>30106</v>
      </c>
      <c r="F407" s="5" t="s">
        <v>30114</v>
      </c>
      <c r="G407" s="5" t="s">
        <v>30115</v>
      </c>
      <c r="H407" s="5" t="s">
        <v>854</v>
      </c>
      <c r="I407" s="5">
        <v>3</v>
      </c>
      <c r="J407" s="5" t="s">
        <v>35</v>
      </c>
      <c r="K407" s="6">
        <v>3480</v>
      </c>
      <c r="L407" s="6">
        <v>10440</v>
      </c>
      <c r="M407" s="5" t="s">
        <v>30109</v>
      </c>
      <c r="N407" s="5" t="s">
        <v>30116</v>
      </c>
      <c r="O407" s="5" t="s">
        <v>30110</v>
      </c>
      <c r="P407" s="5" t="s">
        <v>30111</v>
      </c>
      <c r="Q407" s="5">
        <v>3</v>
      </c>
      <c r="R407" s="5" t="s">
        <v>25272</v>
      </c>
      <c r="S407" s="5" t="s">
        <v>8810</v>
      </c>
      <c r="T407" s="5" t="s">
        <v>42</v>
      </c>
      <c r="U407" s="5" t="s">
        <v>43</v>
      </c>
      <c r="V407" s="5"/>
      <c r="W407" s="5" t="s">
        <v>44</v>
      </c>
      <c r="X407" s="5"/>
    </row>
    <row r="408" spans="1:24" ht="22.5" hidden="1" x14ac:dyDescent="0.25">
      <c r="A408" s="3">
        <v>407</v>
      </c>
      <c r="B408" s="4" t="s">
        <v>30104</v>
      </c>
      <c r="C408" s="5" t="s">
        <v>29</v>
      </c>
      <c r="D408" s="5" t="s">
        <v>30105</v>
      </c>
      <c r="E408" s="5" t="s">
        <v>30106</v>
      </c>
      <c r="F408" s="5" t="s">
        <v>30117</v>
      </c>
      <c r="G408" s="5" t="s">
        <v>6336</v>
      </c>
      <c r="H408" s="5" t="s">
        <v>854</v>
      </c>
      <c r="I408" s="5">
        <v>1</v>
      </c>
      <c r="J408" s="5" t="s">
        <v>909</v>
      </c>
      <c r="K408" s="6">
        <v>406</v>
      </c>
      <c r="L408" s="6">
        <v>406</v>
      </c>
      <c r="M408" s="5" t="s">
        <v>30109</v>
      </c>
      <c r="N408" s="5" t="s">
        <v>37</v>
      </c>
      <c r="O408" s="5" t="s">
        <v>30110</v>
      </c>
      <c r="P408" s="5" t="s">
        <v>30111</v>
      </c>
      <c r="Q408" s="5">
        <v>1</v>
      </c>
      <c r="R408" s="5" t="s">
        <v>25272</v>
      </c>
      <c r="S408" s="5" t="s">
        <v>8810</v>
      </c>
      <c r="T408" s="5" t="s">
        <v>42</v>
      </c>
      <c r="U408" s="5" t="s">
        <v>43</v>
      </c>
      <c r="V408" s="5"/>
      <c r="W408" s="5" t="s">
        <v>44</v>
      </c>
      <c r="X408" s="5"/>
    </row>
    <row r="409" spans="1:24" ht="22.5" hidden="1" x14ac:dyDescent="0.25">
      <c r="A409" s="3">
        <v>408</v>
      </c>
      <c r="B409" s="4" t="s">
        <v>30104</v>
      </c>
      <c r="C409" s="5" t="s">
        <v>29</v>
      </c>
      <c r="D409" s="5" t="s">
        <v>30105</v>
      </c>
      <c r="E409" s="5" t="s">
        <v>30106</v>
      </c>
      <c r="F409" s="5" t="s">
        <v>30118</v>
      </c>
      <c r="G409" s="5" t="s">
        <v>30119</v>
      </c>
      <c r="H409" s="5" t="s">
        <v>854</v>
      </c>
      <c r="I409" s="5">
        <v>1</v>
      </c>
      <c r="J409" s="5" t="s">
        <v>35</v>
      </c>
      <c r="K409" s="6">
        <v>700</v>
      </c>
      <c r="L409" s="6">
        <v>700</v>
      </c>
      <c r="M409" s="5" t="s">
        <v>30109</v>
      </c>
      <c r="N409" s="5" t="s">
        <v>37</v>
      </c>
      <c r="O409" s="5" t="s">
        <v>30110</v>
      </c>
      <c r="P409" s="5" t="s">
        <v>30111</v>
      </c>
      <c r="Q409" s="5">
        <v>1</v>
      </c>
      <c r="R409" s="5" t="s">
        <v>25272</v>
      </c>
      <c r="S409" s="5" t="s">
        <v>8810</v>
      </c>
      <c r="T409" s="5" t="s">
        <v>42</v>
      </c>
      <c r="U409" s="5" t="s">
        <v>43</v>
      </c>
      <c r="V409" s="5"/>
      <c r="W409" s="5" t="s">
        <v>44</v>
      </c>
      <c r="X409" s="5"/>
    </row>
    <row r="410" spans="1:24" ht="22.5" hidden="1" x14ac:dyDescent="0.25">
      <c r="A410" s="3">
        <v>409</v>
      </c>
      <c r="B410" s="4" t="s">
        <v>30104</v>
      </c>
      <c r="C410" s="5" t="s">
        <v>29</v>
      </c>
      <c r="D410" s="5" t="s">
        <v>30105</v>
      </c>
      <c r="E410" s="5" t="s">
        <v>30106</v>
      </c>
      <c r="F410" s="5" t="s">
        <v>30120</v>
      </c>
      <c r="G410" s="5" t="s">
        <v>30121</v>
      </c>
      <c r="H410" s="5" t="s">
        <v>854</v>
      </c>
      <c r="I410" s="5">
        <v>1</v>
      </c>
      <c r="J410" s="5" t="s">
        <v>35</v>
      </c>
      <c r="K410" s="6">
        <v>3500</v>
      </c>
      <c r="L410" s="6">
        <v>3500</v>
      </c>
      <c r="M410" s="5" t="s">
        <v>30109</v>
      </c>
      <c r="N410" s="5" t="s">
        <v>37</v>
      </c>
      <c r="O410" s="5" t="s">
        <v>30110</v>
      </c>
      <c r="P410" s="5" t="s">
        <v>30111</v>
      </c>
      <c r="Q410" s="5">
        <v>1</v>
      </c>
      <c r="R410" s="5" t="s">
        <v>25272</v>
      </c>
      <c r="S410" s="5" t="s">
        <v>8810</v>
      </c>
      <c r="T410" s="5" t="s">
        <v>42</v>
      </c>
      <c r="U410" s="5" t="s">
        <v>43</v>
      </c>
      <c r="V410" s="5"/>
      <c r="W410" s="5" t="s">
        <v>44</v>
      </c>
      <c r="X410" s="5"/>
    </row>
    <row r="411" spans="1:24" ht="22.5" hidden="1" x14ac:dyDescent="0.25">
      <c r="A411" s="3">
        <v>410</v>
      </c>
      <c r="B411" s="4" t="s">
        <v>30122</v>
      </c>
      <c r="C411" s="5" t="s">
        <v>29</v>
      </c>
      <c r="D411" s="5" t="s">
        <v>30123</v>
      </c>
      <c r="E411" s="5" t="s">
        <v>30124</v>
      </c>
      <c r="F411" s="5" t="s">
        <v>3613</v>
      </c>
      <c r="G411" s="5" t="s">
        <v>3614</v>
      </c>
      <c r="H411" s="5" t="s">
        <v>52</v>
      </c>
      <c r="I411" s="5">
        <v>1</v>
      </c>
      <c r="J411" s="5" t="s">
        <v>35</v>
      </c>
      <c r="K411" s="6">
        <v>2500</v>
      </c>
      <c r="L411" s="6">
        <v>2500</v>
      </c>
      <c r="M411" s="5" t="s">
        <v>30125</v>
      </c>
      <c r="N411" s="5" t="s">
        <v>30126</v>
      </c>
      <c r="O411" s="5" t="s">
        <v>4629</v>
      </c>
      <c r="P411" s="5" t="s">
        <v>4622</v>
      </c>
      <c r="Q411" s="5">
        <v>1</v>
      </c>
      <c r="R411" s="5" t="s">
        <v>74</v>
      </c>
      <c r="S411" s="5" t="s">
        <v>75</v>
      </c>
      <c r="T411" s="5" t="s">
        <v>42</v>
      </c>
      <c r="U411" s="5" t="s">
        <v>43</v>
      </c>
      <c r="V411" s="5"/>
      <c r="W411" s="5" t="s">
        <v>44</v>
      </c>
      <c r="X411" s="5"/>
    </row>
    <row r="412" spans="1:24" ht="22.5" hidden="1" x14ac:dyDescent="0.25">
      <c r="A412" s="3">
        <v>411</v>
      </c>
      <c r="B412" s="4" t="s">
        <v>30122</v>
      </c>
      <c r="C412" s="5" t="s">
        <v>29</v>
      </c>
      <c r="D412" s="5" t="s">
        <v>30123</v>
      </c>
      <c r="E412" s="5" t="s">
        <v>30124</v>
      </c>
      <c r="F412" s="5" t="s">
        <v>3618</v>
      </c>
      <c r="G412" s="5" t="s">
        <v>3619</v>
      </c>
      <c r="H412" s="5" t="s">
        <v>52</v>
      </c>
      <c r="I412" s="5">
        <v>1</v>
      </c>
      <c r="J412" s="5" t="s">
        <v>35</v>
      </c>
      <c r="K412" s="6">
        <v>1800</v>
      </c>
      <c r="L412" s="6">
        <v>1800</v>
      </c>
      <c r="M412" s="5" t="s">
        <v>30125</v>
      </c>
      <c r="N412" s="5" t="s">
        <v>30127</v>
      </c>
      <c r="O412" s="5" t="s">
        <v>4629</v>
      </c>
      <c r="P412" s="5" t="s">
        <v>4622</v>
      </c>
      <c r="Q412" s="5">
        <v>1</v>
      </c>
      <c r="R412" s="5" t="s">
        <v>74</v>
      </c>
      <c r="S412" s="5" t="s">
        <v>75</v>
      </c>
      <c r="T412" s="5" t="s">
        <v>42</v>
      </c>
      <c r="U412" s="5" t="s">
        <v>43</v>
      </c>
      <c r="V412" s="5"/>
      <c r="W412" s="5" t="s">
        <v>44</v>
      </c>
      <c r="X412" s="5"/>
    </row>
    <row r="413" spans="1:24" ht="22.5" hidden="1" x14ac:dyDescent="0.25">
      <c r="A413" s="3">
        <v>412</v>
      </c>
      <c r="B413" s="4" t="s">
        <v>30122</v>
      </c>
      <c r="C413" s="5" t="s">
        <v>29</v>
      </c>
      <c r="D413" s="5" t="s">
        <v>30123</v>
      </c>
      <c r="E413" s="5" t="s">
        <v>30124</v>
      </c>
      <c r="F413" s="5" t="s">
        <v>3356</v>
      </c>
      <c r="G413" s="5" t="s">
        <v>3357</v>
      </c>
      <c r="H413" s="5" t="s">
        <v>52</v>
      </c>
      <c r="I413" s="5">
        <v>5</v>
      </c>
      <c r="J413" s="5" t="s">
        <v>35</v>
      </c>
      <c r="K413" s="6">
        <v>32000</v>
      </c>
      <c r="L413" s="6">
        <v>160000</v>
      </c>
      <c r="M413" s="5" t="s">
        <v>30125</v>
      </c>
      <c r="N413" s="5" t="s">
        <v>21254</v>
      </c>
      <c r="O413" s="5" t="s">
        <v>4629</v>
      </c>
      <c r="P413" s="5" t="s">
        <v>4622</v>
      </c>
      <c r="Q413" s="5">
        <v>5</v>
      </c>
      <c r="R413" s="5" t="s">
        <v>74</v>
      </c>
      <c r="S413" s="5" t="s">
        <v>75</v>
      </c>
      <c r="T413" s="5" t="s">
        <v>42</v>
      </c>
      <c r="U413" s="5" t="s">
        <v>43</v>
      </c>
      <c r="V413" s="5"/>
      <c r="W413" s="5" t="s">
        <v>44</v>
      </c>
      <c r="X413" s="5"/>
    </row>
    <row r="414" spans="1:24" ht="22.5" hidden="1" x14ac:dyDescent="0.25">
      <c r="A414" s="3">
        <v>413</v>
      </c>
      <c r="B414" s="4" t="s">
        <v>30128</v>
      </c>
      <c r="C414" s="5" t="s">
        <v>29</v>
      </c>
      <c r="D414" s="5" t="s">
        <v>30129</v>
      </c>
      <c r="E414" s="5" t="s">
        <v>4354</v>
      </c>
      <c r="F414" s="5" t="s">
        <v>30130</v>
      </c>
      <c r="G414" s="5" t="s">
        <v>30131</v>
      </c>
      <c r="H414" s="5" t="s">
        <v>854</v>
      </c>
      <c r="I414" s="5">
        <v>3</v>
      </c>
      <c r="J414" s="5" t="s">
        <v>35</v>
      </c>
      <c r="K414" s="6">
        <v>16500</v>
      </c>
      <c r="L414" s="6">
        <v>49500</v>
      </c>
      <c r="M414" s="5" t="s">
        <v>30132</v>
      </c>
      <c r="N414" s="5" t="s">
        <v>37</v>
      </c>
      <c r="O414" s="5" t="s">
        <v>30133</v>
      </c>
      <c r="P414" s="5" t="s">
        <v>30134</v>
      </c>
      <c r="Q414" s="5">
        <v>3</v>
      </c>
      <c r="R414" s="5" t="s">
        <v>27338</v>
      </c>
      <c r="S414" s="5" t="s">
        <v>27339</v>
      </c>
      <c r="T414" s="5" t="s">
        <v>42</v>
      </c>
      <c r="U414" s="5" t="s">
        <v>43</v>
      </c>
      <c r="V414" s="5"/>
      <c r="W414" s="5" t="s">
        <v>44</v>
      </c>
      <c r="X414" s="5"/>
    </row>
    <row r="415" spans="1:24" ht="22.5" hidden="1" x14ac:dyDescent="0.25">
      <c r="A415" s="3">
        <v>414</v>
      </c>
      <c r="B415" s="4" t="s">
        <v>30128</v>
      </c>
      <c r="C415" s="5" t="s">
        <v>29</v>
      </c>
      <c r="D415" s="5" t="s">
        <v>30129</v>
      </c>
      <c r="E415" s="5" t="s">
        <v>4354</v>
      </c>
      <c r="F415" s="5" t="s">
        <v>30135</v>
      </c>
      <c r="G415" s="5" t="s">
        <v>30136</v>
      </c>
      <c r="H415" s="5" t="s">
        <v>34</v>
      </c>
      <c r="I415" s="5">
        <v>1</v>
      </c>
      <c r="J415" s="5" t="s">
        <v>35</v>
      </c>
      <c r="K415" s="6">
        <v>64000</v>
      </c>
      <c r="L415" s="6">
        <v>64000</v>
      </c>
      <c r="M415" s="5" t="s">
        <v>30132</v>
      </c>
      <c r="N415" s="5" t="s">
        <v>37</v>
      </c>
      <c r="O415" s="5" t="s">
        <v>30133</v>
      </c>
      <c r="P415" s="5" t="s">
        <v>30134</v>
      </c>
      <c r="Q415" s="5">
        <v>1</v>
      </c>
      <c r="R415" s="5" t="s">
        <v>27338</v>
      </c>
      <c r="S415" s="5" t="s">
        <v>27339</v>
      </c>
      <c r="T415" s="5" t="s">
        <v>42</v>
      </c>
      <c r="U415" s="5" t="s">
        <v>43</v>
      </c>
      <c r="V415" s="5"/>
      <c r="W415" s="5" t="s">
        <v>44</v>
      </c>
      <c r="X415" s="5"/>
    </row>
    <row r="416" spans="1:24" ht="22.5" hidden="1" x14ac:dyDescent="0.25">
      <c r="A416" s="3">
        <v>415</v>
      </c>
      <c r="B416" s="4" t="s">
        <v>30128</v>
      </c>
      <c r="C416" s="5" t="s">
        <v>29</v>
      </c>
      <c r="D416" s="5" t="s">
        <v>30129</v>
      </c>
      <c r="E416" s="5" t="s">
        <v>4354</v>
      </c>
      <c r="F416" s="5" t="s">
        <v>30137</v>
      </c>
      <c r="G416" s="5" t="s">
        <v>30138</v>
      </c>
      <c r="H416" s="5" t="s">
        <v>854</v>
      </c>
      <c r="I416" s="5">
        <v>3</v>
      </c>
      <c r="J416" s="5" t="s">
        <v>35</v>
      </c>
      <c r="K416" s="6">
        <v>2200</v>
      </c>
      <c r="L416" s="6">
        <v>6600</v>
      </c>
      <c r="M416" s="5" t="s">
        <v>30132</v>
      </c>
      <c r="N416" s="5" t="s">
        <v>37</v>
      </c>
      <c r="O416" s="5" t="s">
        <v>30133</v>
      </c>
      <c r="P416" s="5" t="s">
        <v>30134</v>
      </c>
      <c r="Q416" s="5">
        <v>3</v>
      </c>
      <c r="R416" s="5" t="s">
        <v>27338</v>
      </c>
      <c r="S416" s="5" t="s">
        <v>27339</v>
      </c>
      <c r="T416" s="5" t="s">
        <v>42</v>
      </c>
      <c r="U416" s="5" t="s">
        <v>43</v>
      </c>
      <c r="V416" s="5"/>
      <c r="W416" s="5" t="s">
        <v>44</v>
      </c>
      <c r="X416" s="5"/>
    </row>
    <row r="417" spans="1:24" ht="22.5" hidden="1" x14ac:dyDescent="0.25">
      <c r="A417" s="3">
        <v>416</v>
      </c>
      <c r="B417" s="4" t="s">
        <v>30139</v>
      </c>
      <c r="C417" s="5" t="s">
        <v>29</v>
      </c>
      <c r="D417" s="5" t="s">
        <v>30140</v>
      </c>
      <c r="E417" s="5" t="s">
        <v>30141</v>
      </c>
      <c r="F417" s="5" t="s">
        <v>24119</v>
      </c>
      <c r="G417" s="5" t="s">
        <v>6047</v>
      </c>
      <c r="H417" s="5" t="s">
        <v>34</v>
      </c>
      <c r="I417" s="5">
        <v>200</v>
      </c>
      <c r="J417" s="5" t="s">
        <v>35</v>
      </c>
      <c r="K417" s="6">
        <v>570</v>
      </c>
      <c r="L417" s="6">
        <v>114000</v>
      </c>
      <c r="M417" s="5" t="s">
        <v>30142</v>
      </c>
      <c r="N417" s="5" t="s">
        <v>30143</v>
      </c>
      <c r="O417" s="5" t="s">
        <v>30144</v>
      </c>
      <c r="P417" s="5" t="s">
        <v>30145</v>
      </c>
      <c r="Q417" s="5">
        <v>200</v>
      </c>
      <c r="R417" s="5" t="s">
        <v>40</v>
      </c>
      <c r="S417" s="5" t="s">
        <v>41</v>
      </c>
      <c r="T417" s="5" t="s">
        <v>42</v>
      </c>
      <c r="U417" s="5" t="s">
        <v>43</v>
      </c>
      <c r="V417" s="5"/>
      <c r="W417" s="5" t="s">
        <v>44</v>
      </c>
      <c r="X417" s="5"/>
    </row>
    <row r="418" spans="1:24" ht="22.5" hidden="1" x14ac:dyDescent="0.25">
      <c r="A418" s="3">
        <v>417</v>
      </c>
      <c r="B418" s="4" t="s">
        <v>30146</v>
      </c>
      <c r="C418" s="5" t="s">
        <v>29</v>
      </c>
      <c r="D418" s="5" t="s">
        <v>30147</v>
      </c>
      <c r="E418" s="5" t="s">
        <v>30141</v>
      </c>
      <c r="F418" s="5" t="s">
        <v>25039</v>
      </c>
      <c r="G418" s="5" t="s">
        <v>7349</v>
      </c>
      <c r="H418" s="5" t="s">
        <v>232</v>
      </c>
      <c r="I418" s="5">
        <v>2</v>
      </c>
      <c r="J418" s="5" t="s">
        <v>35</v>
      </c>
      <c r="K418" s="6">
        <v>84216</v>
      </c>
      <c r="L418" s="6">
        <v>168432</v>
      </c>
      <c r="M418" s="5" t="s">
        <v>30148</v>
      </c>
      <c r="N418" s="5" t="s">
        <v>37</v>
      </c>
      <c r="O418" s="5" t="s">
        <v>30149</v>
      </c>
      <c r="P418" s="5" t="s">
        <v>30150</v>
      </c>
      <c r="Q418" s="5">
        <v>2</v>
      </c>
      <c r="R418" s="5" t="s">
        <v>25034</v>
      </c>
      <c r="S418" s="5" t="s">
        <v>7344</v>
      </c>
      <c r="T418" s="5" t="s">
        <v>42</v>
      </c>
      <c r="U418" s="5" t="s">
        <v>43</v>
      </c>
      <c r="V418" s="5"/>
      <c r="W418" s="5" t="s">
        <v>44</v>
      </c>
      <c r="X418" s="5"/>
    </row>
    <row r="419" spans="1:24" ht="22.5" hidden="1" x14ac:dyDescent="0.25">
      <c r="A419" s="3">
        <v>418</v>
      </c>
      <c r="B419" s="4" t="s">
        <v>30151</v>
      </c>
      <c r="C419" s="5" t="s">
        <v>29</v>
      </c>
      <c r="D419" s="5" t="s">
        <v>30152</v>
      </c>
      <c r="E419" s="5" t="s">
        <v>30124</v>
      </c>
      <c r="F419" s="5" t="s">
        <v>3338</v>
      </c>
      <c r="G419" s="5" t="s">
        <v>3339</v>
      </c>
      <c r="H419" s="5" t="s">
        <v>52</v>
      </c>
      <c r="I419" s="5">
        <v>1</v>
      </c>
      <c r="J419" s="5" t="s">
        <v>35</v>
      </c>
      <c r="K419" s="6">
        <v>20010</v>
      </c>
      <c r="L419" s="6">
        <v>20010</v>
      </c>
      <c r="M419" s="5" t="s">
        <v>30153</v>
      </c>
      <c r="N419" s="5" t="s">
        <v>29468</v>
      </c>
      <c r="O419" s="5" t="s">
        <v>30154</v>
      </c>
      <c r="P419" s="5" t="s">
        <v>30155</v>
      </c>
      <c r="Q419" s="5">
        <v>1</v>
      </c>
      <c r="R419" s="5" t="s">
        <v>57</v>
      </c>
      <c r="S419" s="5" t="s">
        <v>58</v>
      </c>
      <c r="T419" s="5" t="s">
        <v>42</v>
      </c>
      <c r="U419" s="5" t="s">
        <v>43</v>
      </c>
      <c r="V419" s="5"/>
      <c r="W419" s="5" t="s">
        <v>44</v>
      </c>
      <c r="X419" s="5"/>
    </row>
    <row r="420" spans="1:24" ht="22.5" hidden="1" x14ac:dyDescent="0.25">
      <c r="A420" s="3">
        <v>419</v>
      </c>
      <c r="B420" s="4" t="s">
        <v>30151</v>
      </c>
      <c r="C420" s="5" t="s">
        <v>29</v>
      </c>
      <c r="D420" s="5" t="s">
        <v>30152</v>
      </c>
      <c r="E420" s="5" t="s">
        <v>30124</v>
      </c>
      <c r="F420" s="5" t="s">
        <v>27166</v>
      </c>
      <c r="G420" s="5" t="s">
        <v>27167</v>
      </c>
      <c r="H420" s="5" t="s">
        <v>52</v>
      </c>
      <c r="I420" s="5">
        <v>5</v>
      </c>
      <c r="J420" s="5" t="s">
        <v>35</v>
      </c>
      <c r="K420" s="6">
        <v>1280.6400000000001</v>
      </c>
      <c r="L420" s="6">
        <v>6403.2</v>
      </c>
      <c r="M420" s="5" t="s">
        <v>30153</v>
      </c>
      <c r="N420" s="5" t="s">
        <v>30156</v>
      </c>
      <c r="O420" s="5" t="s">
        <v>30154</v>
      </c>
      <c r="P420" s="5" t="s">
        <v>30155</v>
      </c>
      <c r="Q420" s="5">
        <v>5</v>
      </c>
      <c r="R420" s="5" t="s">
        <v>57</v>
      </c>
      <c r="S420" s="5" t="s">
        <v>58</v>
      </c>
      <c r="T420" s="5" t="s">
        <v>42</v>
      </c>
      <c r="U420" s="5" t="s">
        <v>43</v>
      </c>
      <c r="V420" s="5"/>
      <c r="W420" s="5" t="s">
        <v>44</v>
      </c>
      <c r="X420" s="5"/>
    </row>
    <row r="421" spans="1:24" ht="22.5" hidden="1" x14ac:dyDescent="0.25">
      <c r="A421" s="3">
        <v>420</v>
      </c>
      <c r="B421" s="4" t="s">
        <v>30151</v>
      </c>
      <c r="C421" s="5" t="s">
        <v>29</v>
      </c>
      <c r="D421" s="5" t="s">
        <v>30152</v>
      </c>
      <c r="E421" s="5" t="s">
        <v>30124</v>
      </c>
      <c r="F421" s="5" t="s">
        <v>3332</v>
      </c>
      <c r="G421" s="5" t="s">
        <v>3333</v>
      </c>
      <c r="H421" s="5" t="s">
        <v>52</v>
      </c>
      <c r="I421" s="5">
        <v>1</v>
      </c>
      <c r="J421" s="5" t="s">
        <v>35</v>
      </c>
      <c r="K421" s="6">
        <v>47543.76</v>
      </c>
      <c r="L421" s="6">
        <v>47543.76</v>
      </c>
      <c r="M421" s="5" t="s">
        <v>30153</v>
      </c>
      <c r="N421" s="5" t="s">
        <v>30157</v>
      </c>
      <c r="O421" s="5" t="s">
        <v>30154</v>
      </c>
      <c r="P421" s="5" t="s">
        <v>30155</v>
      </c>
      <c r="Q421" s="5">
        <v>1</v>
      </c>
      <c r="R421" s="5" t="s">
        <v>57</v>
      </c>
      <c r="S421" s="5" t="s">
        <v>58</v>
      </c>
      <c r="T421" s="5" t="s">
        <v>42</v>
      </c>
      <c r="U421" s="5" t="s">
        <v>43</v>
      </c>
      <c r="V421" s="5"/>
      <c r="W421" s="5" t="s">
        <v>44</v>
      </c>
      <c r="X421" s="5"/>
    </row>
    <row r="422" spans="1:24" ht="22.5" hidden="1" x14ac:dyDescent="0.25">
      <c r="A422" s="3">
        <v>421</v>
      </c>
      <c r="B422" s="4" t="s">
        <v>30158</v>
      </c>
      <c r="C422" s="5" t="s">
        <v>29</v>
      </c>
      <c r="D422" s="5" t="s">
        <v>30159</v>
      </c>
      <c r="E422" s="5" t="s">
        <v>4354</v>
      </c>
      <c r="F422" s="5" t="s">
        <v>30160</v>
      </c>
      <c r="G422" s="5" t="s">
        <v>30161</v>
      </c>
      <c r="H422" s="5" t="s">
        <v>232</v>
      </c>
      <c r="I422" s="5">
        <v>20</v>
      </c>
      <c r="J422" s="5" t="s">
        <v>35</v>
      </c>
      <c r="K422" s="6">
        <v>1857</v>
      </c>
      <c r="L422" s="6">
        <v>37140</v>
      </c>
      <c r="M422" s="5" t="s">
        <v>30162</v>
      </c>
      <c r="N422" s="5" t="s">
        <v>37</v>
      </c>
      <c r="O422" s="5" t="s">
        <v>30163</v>
      </c>
      <c r="P422" s="5" t="s">
        <v>4708</v>
      </c>
      <c r="Q422" s="5">
        <v>20</v>
      </c>
      <c r="R422" s="5" t="s">
        <v>27074</v>
      </c>
      <c r="S422" s="5" t="s">
        <v>27075</v>
      </c>
      <c r="T422" s="5" t="s">
        <v>42</v>
      </c>
      <c r="U422" s="5" t="s">
        <v>43</v>
      </c>
      <c r="V422" s="5"/>
      <c r="W422" s="5" t="s">
        <v>44</v>
      </c>
      <c r="X422" s="5"/>
    </row>
    <row r="423" spans="1:24" ht="22.5" hidden="1" x14ac:dyDescent="0.25">
      <c r="A423" s="3">
        <v>422</v>
      </c>
      <c r="B423" s="4" t="s">
        <v>30104</v>
      </c>
      <c r="C423" s="5" t="s">
        <v>29</v>
      </c>
      <c r="D423" s="5" t="s">
        <v>30105</v>
      </c>
      <c r="E423" s="5" t="s">
        <v>30106</v>
      </c>
      <c r="F423" s="5" t="s">
        <v>30164</v>
      </c>
      <c r="G423" s="5" t="s">
        <v>30165</v>
      </c>
      <c r="H423" s="5" t="s">
        <v>854</v>
      </c>
      <c r="I423" s="5">
        <v>1</v>
      </c>
      <c r="J423" s="5" t="s">
        <v>35</v>
      </c>
      <c r="K423" s="6">
        <v>1160</v>
      </c>
      <c r="L423" s="6">
        <v>1160</v>
      </c>
      <c r="M423" s="5" t="s">
        <v>30109</v>
      </c>
      <c r="N423" s="5" t="s">
        <v>37</v>
      </c>
      <c r="O423" s="5" t="s">
        <v>30110</v>
      </c>
      <c r="P423" s="5" t="s">
        <v>30111</v>
      </c>
      <c r="Q423" s="5">
        <v>1</v>
      </c>
      <c r="R423" s="5" t="s">
        <v>25272</v>
      </c>
      <c r="S423" s="5" t="s">
        <v>8810</v>
      </c>
      <c r="T423" s="5" t="s">
        <v>42</v>
      </c>
      <c r="U423" s="5" t="s">
        <v>43</v>
      </c>
      <c r="V423" s="5"/>
      <c r="W423" s="5" t="s">
        <v>44</v>
      </c>
      <c r="X423" s="5"/>
    </row>
    <row r="424" spans="1:24" ht="22.5" hidden="1" x14ac:dyDescent="0.25">
      <c r="A424" s="3">
        <v>423</v>
      </c>
      <c r="B424" s="4" t="s">
        <v>30151</v>
      </c>
      <c r="C424" s="5" t="s">
        <v>29</v>
      </c>
      <c r="D424" s="5" t="s">
        <v>30152</v>
      </c>
      <c r="E424" s="5" t="s">
        <v>30124</v>
      </c>
      <c r="F424" s="5" t="s">
        <v>3632</v>
      </c>
      <c r="G424" s="5" t="s">
        <v>3633</v>
      </c>
      <c r="H424" s="5" t="s">
        <v>52</v>
      </c>
      <c r="I424" s="5">
        <v>1</v>
      </c>
      <c r="J424" s="5" t="s">
        <v>35</v>
      </c>
      <c r="K424" s="6">
        <v>55867.92</v>
      </c>
      <c r="L424" s="6">
        <v>55867.92</v>
      </c>
      <c r="M424" s="5" t="s">
        <v>30166</v>
      </c>
      <c r="N424" s="5" t="s">
        <v>856</v>
      </c>
      <c r="O424" s="5" t="s">
        <v>30167</v>
      </c>
      <c r="P424" s="5" t="s">
        <v>30168</v>
      </c>
      <c r="Q424" s="5">
        <v>1</v>
      </c>
      <c r="R424" s="5" t="s">
        <v>57</v>
      </c>
      <c r="S424" s="5" t="s">
        <v>58</v>
      </c>
      <c r="T424" s="5" t="s">
        <v>42</v>
      </c>
      <c r="U424" s="5" t="s">
        <v>43</v>
      </c>
      <c r="V424" s="5"/>
      <c r="W424" s="5" t="s">
        <v>44</v>
      </c>
      <c r="X424" s="5"/>
    </row>
    <row r="425" spans="1:24" ht="22.5" hidden="1" x14ac:dyDescent="0.25">
      <c r="A425" s="3">
        <v>424</v>
      </c>
      <c r="B425" s="4" t="s">
        <v>30151</v>
      </c>
      <c r="C425" s="5" t="s">
        <v>29</v>
      </c>
      <c r="D425" s="5" t="s">
        <v>30152</v>
      </c>
      <c r="E425" s="5" t="s">
        <v>30124</v>
      </c>
      <c r="F425" s="5" t="s">
        <v>26080</v>
      </c>
      <c r="G425" s="5" t="s">
        <v>26081</v>
      </c>
      <c r="H425" s="5" t="s">
        <v>52</v>
      </c>
      <c r="I425" s="5">
        <v>2</v>
      </c>
      <c r="J425" s="5" t="s">
        <v>35</v>
      </c>
      <c r="K425" s="6">
        <v>6563.28</v>
      </c>
      <c r="L425" s="6">
        <v>13126.56</v>
      </c>
      <c r="M425" s="5" t="s">
        <v>30153</v>
      </c>
      <c r="N425" s="5" t="s">
        <v>30169</v>
      </c>
      <c r="O425" s="5" t="s">
        <v>30154</v>
      </c>
      <c r="P425" s="5" t="s">
        <v>30155</v>
      </c>
      <c r="Q425" s="5">
        <v>2</v>
      </c>
      <c r="R425" s="5" t="s">
        <v>57</v>
      </c>
      <c r="S425" s="5" t="s">
        <v>58</v>
      </c>
      <c r="T425" s="5" t="s">
        <v>42</v>
      </c>
      <c r="U425" s="5" t="s">
        <v>43</v>
      </c>
      <c r="V425" s="5"/>
      <c r="W425" s="5" t="s">
        <v>44</v>
      </c>
      <c r="X425" s="5"/>
    </row>
    <row r="426" spans="1:24" ht="22.5" hidden="1" x14ac:dyDescent="0.25">
      <c r="A426" s="3">
        <v>425</v>
      </c>
      <c r="B426" s="4" t="s">
        <v>30151</v>
      </c>
      <c r="C426" s="5" t="s">
        <v>29</v>
      </c>
      <c r="D426" s="5" t="s">
        <v>30152</v>
      </c>
      <c r="E426" s="5" t="s">
        <v>30124</v>
      </c>
      <c r="F426" s="5" t="s">
        <v>25740</v>
      </c>
      <c r="G426" s="5" t="s">
        <v>25741</v>
      </c>
      <c r="H426" s="5" t="s">
        <v>52</v>
      </c>
      <c r="I426" s="5">
        <v>2</v>
      </c>
      <c r="J426" s="5" t="s">
        <v>35</v>
      </c>
      <c r="K426" s="6">
        <v>7683.84</v>
      </c>
      <c r="L426" s="6">
        <v>15367.68</v>
      </c>
      <c r="M426" s="5" t="s">
        <v>30153</v>
      </c>
      <c r="N426" s="5" t="s">
        <v>30170</v>
      </c>
      <c r="O426" s="5" t="s">
        <v>30154</v>
      </c>
      <c r="P426" s="5" t="s">
        <v>30155</v>
      </c>
      <c r="Q426" s="5">
        <v>2</v>
      </c>
      <c r="R426" s="5" t="s">
        <v>57</v>
      </c>
      <c r="S426" s="5" t="s">
        <v>58</v>
      </c>
      <c r="T426" s="5" t="s">
        <v>42</v>
      </c>
      <c r="U426" s="5" t="s">
        <v>43</v>
      </c>
      <c r="V426" s="5"/>
      <c r="W426" s="5" t="s">
        <v>44</v>
      </c>
      <c r="X426" s="5"/>
    </row>
    <row r="427" spans="1:24" ht="33.75" hidden="1" x14ac:dyDescent="0.25">
      <c r="A427" s="3">
        <v>426</v>
      </c>
      <c r="B427" s="4" t="s">
        <v>30151</v>
      </c>
      <c r="C427" s="5" t="s">
        <v>29</v>
      </c>
      <c r="D427" s="5" t="s">
        <v>30152</v>
      </c>
      <c r="E427" s="5" t="s">
        <v>30124</v>
      </c>
      <c r="F427" s="5" t="s">
        <v>3335</v>
      </c>
      <c r="G427" s="5" t="s">
        <v>3336</v>
      </c>
      <c r="H427" s="5" t="s">
        <v>52</v>
      </c>
      <c r="I427" s="5">
        <v>1</v>
      </c>
      <c r="J427" s="5" t="s">
        <v>35</v>
      </c>
      <c r="K427" s="6">
        <v>4802.3999999999996</v>
      </c>
      <c r="L427" s="6">
        <v>4802.3999999999996</v>
      </c>
      <c r="M427" s="5" t="s">
        <v>30153</v>
      </c>
      <c r="N427" s="5" t="s">
        <v>20548</v>
      </c>
      <c r="O427" s="5" t="s">
        <v>30154</v>
      </c>
      <c r="P427" s="5" t="s">
        <v>30155</v>
      </c>
      <c r="Q427" s="5">
        <v>1</v>
      </c>
      <c r="R427" s="5" t="s">
        <v>57</v>
      </c>
      <c r="S427" s="5" t="s">
        <v>58</v>
      </c>
      <c r="T427" s="5" t="s">
        <v>42</v>
      </c>
      <c r="U427" s="5" t="s">
        <v>43</v>
      </c>
      <c r="V427" s="5"/>
      <c r="W427" s="5" t="s">
        <v>44</v>
      </c>
      <c r="X427" s="5"/>
    </row>
    <row r="428" spans="1:24" ht="22.5" hidden="1" x14ac:dyDescent="0.25">
      <c r="A428" s="3">
        <v>427</v>
      </c>
      <c r="B428" s="4" t="s">
        <v>30151</v>
      </c>
      <c r="C428" s="5" t="s">
        <v>29</v>
      </c>
      <c r="D428" s="5" t="s">
        <v>30152</v>
      </c>
      <c r="E428" s="5" t="s">
        <v>30124</v>
      </c>
      <c r="F428" s="5" t="s">
        <v>27707</v>
      </c>
      <c r="G428" s="5" t="s">
        <v>9561</v>
      </c>
      <c r="H428" s="5" t="s">
        <v>52</v>
      </c>
      <c r="I428" s="5">
        <v>1</v>
      </c>
      <c r="J428" s="5" t="s">
        <v>35</v>
      </c>
      <c r="K428" s="6">
        <v>5282.64</v>
      </c>
      <c r="L428" s="6">
        <v>5282.64</v>
      </c>
      <c r="M428" s="5" t="s">
        <v>30153</v>
      </c>
      <c r="N428" s="5" t="s">
        <v>21101</v>
      </c>
      <c r="O428" s="5" t="s">
        <v>30154</v>
      </c>
      <c r="P428" s="5" t="s">
        <v>30155</v>
      </c>
      <c r="Q428" s="5">
        <v>1</v>
      </c>
      <c r="R428" s="5" t="s">
        <v>57</v>
      </c>
      <c r="S428" s="5" t="s">
        <v>58</v>
      </c>
      <c r="T428" s="5" t="s">
        <v>42</v>
      </c>
      <c r="U428" s="5" t="s">
        <v>43</v>
      </c>
      <c r="V428" s="5"/>
      <c r="W428" s="5" t="s">
        <v>44</v>
      </c>
      <c r="X428" s="5"/>
    </row>
    <row r="429" spans="1:24" ht="22.5" hidden="1" x14ac:dyDescent="0.25">
      <c r="A429" s="3">
        <v>428</v>
      </c>
      <c r="B429" s="4" t="s">
        <v>30171</v>
      </c>
      <c r="C429" s="5" t="s">
        <v>29</v>
      </c>
      <c r="D429" s="5" t="s">
        <v>30172</v>
      </c>
      <c r="E429" s="5" t="s">
        <v>30083</v>
      </c>
      <c r="F429" s="5" t="s">
        <v>26704</v>
      </c>
      <c r="G429" s="5" t="s">
        <v>26705</v>
      </c>
      <c r="H429" s="5" t="s">
        <v>90</v>
      </c>
      <c r="I429" s="5">
        <v>200</v>
      </c>
      <c r="J429" s="5" t="s">
        <v>35</v>
      </c>
      <c r="K429" s="6">
        <v>1150</v>
      </c>
      <c r="L429" s="6">
        <v>230000</v>
      </c>
      <c r="M429" s="5" t="s">
        <v>30173</v>
      </c>
      <c r="N429" s="5" t="s">
        <v>30174</v>
      </c>
      <c r="O429" s="5" t="s">
        <v>30175</v>
      </c>
      <c r="P429" s="5" t="s">
        <v>30176</v>
      </c>
      <c r="Q429" s="5">
        <v>200</v>
      </c>
      <c r="R429" s="5" t="s">
        <v>2318</v>
      </c>
      <c r="S429" s="5" t="s">
        <v>2319</v>
      </c>
      <c r="T429" s="5" t="s">
        <v>42</v>
      </c>
      <c r="U429" s="5" t="s">
        <v>43</v>
      </c>
      <c r="V429" s="5"/>
      <c r="W429" s="5" t="s">
        <v>44</v>
      </c>
      <c r="X429" s="5"/>
    </row>
    <row r="430" spans="1:24" ht="22.5" hidden="1" x14ac:dyDescent="0.25">
      <c r="A430" s="3">
        <v>429</v>
      </c>
      <c r="B430" s="4" t="s">
        <v>30177</v>
      </c>
      <c r="C430" s="5" t="s">
        <v>29</v>
      </c>
      <c r="D430" s="5" t="s">
        <v>30172</v>
      </c>
      <c r="E430" s="5" t="s">
        <v>30083</v>
      </c>
      <c r="F430" s="5" t="s">
        <v>3399</v>
      </c>
      <c r="G430" s="5" t="s">
        <v>3400</v>
      </c>
      <c r="H430" s="5" t="s">
        <v>52</v>
      </c>
      <c r="I430" s="5">
        <v>100</v>
      </c>
      <c r="J430" s="5" t="s">
        <v>35</v>
      </c>
      <c r="K430" s="6">
        <v>2200</v>
      </c>
      <c r="L430" s="6">
        <v>220000</v>
      </c>
      <c r="M430" s="5" t="s">
        <v>30178</v>
      </c>
      <c r="N430" s="5" t="s">
        <v>20720</v>
      </c>
      <c r="O430" s="5" t="s">
        <v>30179</v>
      </c>
      <c r="P430" s="5" t="s">
        <v>30180</v>
      </c>
      <c r="Q430" s="5">
        <v>100</v>
      </c>
      <c r="R430" s="5" t="s">
        <v>3446</v>
      </c>
      <c r="S430" s="5" t="s">
        <v>3447</v>
      </c>
      <c r="T430" s="5" t="s">
        <v>42</v>
      </c>
      <c r="U430" s="5" t="s">
        <v>43</v>
      </c>
      <c r="V430" s="5"/>
      <c r="W430" s="5" t="s">
        <v>44</v>
      </c>
      <c r="X430" s="5"/>
    </row>
    <row r="431" spans="1:24" ht="22.5" hidden="1" x14ac:dyDescent="0.25">
      <c r="A431" s="3">
        <v>430</v>
      </c>
      <c r="B431" s="4" t="s">
        <v>30171</v>
      </c>
      <c r="C431" s="5" t="s">
        <v>29</v>
      </c>
      <c r="D431" s="5" t="s">
        <v>30172</v>
      </c>
      <c r="E431" s="5" t="s">
        <v>30083</v>
      </c>
      <c r="F431" s="5" t="s">
        <v>30181</v>
      </c>
      <c r="G431" s="5" t="s">
        <v>30182</v>
      </c>
      <c r="H431" s="5" t="s">
        <v>119</v>
      </c>
      <c r="I431" s="5">
        <v>24</v>
      </c>
      <c r="J431" s="5" t="s">
        <v>35</v>
      </c>
      <c r="K431" s="6">
        <v>1300</v>
      </c>
      <c r="L431" s="6">
        <v>31200</v>
      </c>
      <c r="M431" s="5" t="s">
        <v>30173</v>
      </c>
      <c r="N431" s="5" t="s">
        <v>30183</v>
      </c>
      <c r="O431" s="5" t="s">
        <v>30175</v>
      </c>
      <c r="P431" s="5" t="s">
        <v>30176</v>
      </c>
      <c r="Q431" s="5">
        <v>22</v>
      </c>
      <c r="R431" s="5" t="s">
        <v>2318</v>
      </c>
      <c r="S431" s="5" t="s">
        <v>2319</v>
      </c>
      <c r="T431" s="5" t="s">
        <v>42</v>
      </c>
      <c r="U431" s="5" t="s">
        <v>43</v>
      </c>
      <c r="V431" s="5"/>
      <c r="W431" s="5" t="s">
        <v>44</v>
      </c>
      <c r="X431" s="5"/>
    </row>
    <row r="432" spans="1:24" ht="22.5" hidden="1" x14ac:dyDescent="0.25">
      <c r="A432" s="3">
        <v>431</v>
      </c>
      <c r="B432" s="4" t="s">
        <v>30184</v>
      </c>
      <c r="C432" s="5" t="s">
        <v>29</v>
      </c>
      <c r="D432" s="5" t="s">
        <v>30185</v>
      </c>
      <c r="E432" s="5" t="s">
        <v>30106</v>
      </c>
      <c r="F432" s="5" t="s">
        <v>25496</v>
      </c>
      <c r="G432" s="5" t="s">
        <v>25497</v>
      </c>
      <c r="H432" s="5" t="s">
        <v>52</v>
      </c>
      <c r="I432" s="5">
        <v>10</v>
      </c>
      <c r="J432" s="5" t="s">
        <v>35</v>
      </c>
      <c r="K432" s="6">
        <v>8030</v>
      </c>
      <c r="L432" s="6">
        <v>80300</v>
      </c>
      <c r="M432" s="5" t="s">
        <v>30186</v>
      </c>
      <c r="N432" s="5" t="s">
        <v>30187</v>
      </c>
      <c r="O432" s="5" t="s">
        <v>30188</v>
      </c>
      <c r="P432" s="5" t="s">
        <v>4622</v>
      </c>
      <c r="Q432" s="5">
        <v>10</v>
      </c>
      <c r="R432" s="5" t="s">
        <v>3349</v>
      </c>
      <c r="S432" s="5" t="s">
        <v>3350</v>
      </c>
      <c r="T432" s="5" t="s">
        <v>42</v>
      </c>
      <c r="U432" s="5" t="s">
        <v>43</v>
      </c>
      <c r="V432" s="5"/>
      <c r="W432" s="5" t="s">
        <v>44</v>
      </c>
      <c r="X432" s="5"/>
    </row>
    <row r="433" spans="1:24" ht="33.75" hidden="1" x14ac:dyDescent="0.25">
      <c r="A433" s="3">
        <v>432</v>
      </c>
      <c r="B433" s="4" t="s">
        <v>30189</v>
      </c>
      <c r="C433" s="5" t="s">
        <v>29</v>
      </c>
      <c r="D433" s="5" t="s">
        <v>30190</v>
      </c>
      <c r="E433" s="5" t="s">
        <v>30124</v>
      </c>
      <c r="F433" s="5" t="s">
        <v>27158</v>
      </c>
      <c r="G433" s="5" t="s">
        <v>27159</v>
      </c>
      <c r="H433" s="5" t="s">
        <v>52</v>
      </c>
      <c r="I433" s="5">
        <v>1</v>
      </c>
      <c r="J433" s="5" t="s">
        <v>35</v>
      </c>
      <c r="K433" s="6">
        <v>17400</v>
      </c>
      <c r="L433" s="6">
        <v>17400</v>
      </c>
      <c r="M433" s="5" t="s">
        <v>30191</v>
      </c>
      <c r="N433" s="5" t="s">
        <v>30192</v>
      </c>
      <c r="O433" s="5" t="s">
        <v>30193</v>
      </c>
      <c r="P433" s="5" t="s">
        <v>30194</v>
      </c>
      <c r="Q433" s="5">
        <v>1</v>
      </c>
      <c r="R433" s="5" t="s">
        <v>779</v>
      </c>
      <c r="S433" s="5" t="s">
        <v>780</v>
      </c>
      <c r="T433" s="5" t="s">
        <v>42</v>
      </c>
      <c r="U433" s="5" t="s">
        <v>43</v>
      </c>
      <c r="V433" s="5"/>
      <c r="W433" s="5" t="s">
        <v>44</v>
      </c>
      <c r="X433" s="5"/>
    </row>
    <row r="434" spans="1:24" ht="33.75" hidden="1" x14ac:dyDescent="0.25">
      <c r="A434" s="3">
        <v>433</v>
      </c>
      <c r="B434" s="4" t="s">
        <v>30189</v>
      </c>
      <c r="C434" s="5" t="s">
        <v>29</v>
      </c>
      <c r="D434" s="5" t="s">
        <v>30190</v>
      </c>
      <c r="E434" s="5" t="s">
        <v>30124</v>
      </c>
      <c r="F434" s="5" t="s">
        <v>28692</v>
      </c>
      <c r="G434" s="5" t="s">
        <v>28693</v>
      </c>
      <c r="H434" s="5" t="s">
        <v>52</v>
      </c>
      <c r="I434" s="5">
        <v>2</v>
      </c>
      <c r="J434" s="5" t="s">
        <v>35</v>
      </c>
      <c r="K434" s="6">
        <v>15000</v>
      </c>
      <c r="L434" s="6">
        <v>30000</v>
      </c>
      <c r="M434" s="5" t="s">
        <v>30191</v>
      </c>
      <c r="N434" s="5" t="s">
        <v>30195</v>
      </c>
      <c r="O434" s="5" t="s">
        <v>30193</v>
      </c>
      <c r="P434" s="5" t="s">
        <v>30194</v>
      </c>
      <c r="Q434" s="5">
        <v>2</v>
      </c>
      <c r="R434" s="5" t="s">
        <v>779</v>
      </c>
      <c r="S434" s="5" t="s">
        <v>780</v>
      </c>
      <c r="T434" s="5" t="s">
        <v>42</v>
      </c>
      <c r="U434" s="5" t="s">
        <v>43</v>
      </c>
      <c r="V434" s="5"/>
      <c r="W434" s="5" t="s">
        <v>44</v>
      </c>
      <c r="X434" s="5"/>
    </row>
    <row r="435" spans="1:24" ht="33.75" hidden="1" x14ac:dyDescent="0.25">
      <c r="A435" s="3">
        <v>434</v>
      </c>
      <c r="B435" s="4" t="s">
        <v>30151</v>
      </c>
      <c r="C435" s="5" t="s">
        <v>29</v>
      </c>
      <c r="D435" s="5" t="s">
        <v>30152</v>
      </c>
      <c r="E435" s="5" t="s">
        <v>30124</v>
      </c>
      <c r="F435" s="5" t="s">
        <v>24830</v>
      </c>
      <c r="G435" s="5" t="s">
        <v>24831</v>
      </c>
      <c r="H435" s="5" t="s">
        <v>52</v>
      </c>
      <c r="I435" s="5">
        <v>1</v>
      </c>
      <c r="J435" s="5" t="s">
        <v>35</v>
      </c>
      <c r="K435" s="6">
        <v>14727.36</v>
      </c>
      <c r="L435" s="6">
        <v>14727.36</v>
      </c>
      <c r="M435" s="5" t="s">
        <v>30153</v>
      </c>
      <c r="N435" s="5" t="s">
        <v>15530</v>
      </c>
      <c r="O435" s="5" t="s">
        <v>30154</v>
      </c>
      <c r="P435" s="5" t="s">
        <v>30155</v>
      </c>
      <c r="Q435" s="5">
        <v>1</v>
      </c>
      <c r="R435" s="5" t="s">
        <v>57</v>
      </c>
      <c r="S435" s="5" t="s">
        <v>58</v>
      </c>
      <c r="T435" s="5" t="s">
        <v>42</v>
      </c>
      <c r="U435" s="5" t="s">
        <v>43</v>
      </c>
      <c r="V435" s="5"/>
      <c r="W435" s="5" t="s">
        <v>44</v>
      </c>
      <c r="X435" s="5"/>
    </row>
    <row r="436" spans="1:24" ht="22.5" hidden="1" x14ac:dyDescent="0.25">
      <c r="A436" s="3">
        <v>435</v>
      </c>
      <c r="B436" s="4" t="s">
        <v>30196</v>
      </c>
      <c r="C436" s="5" t="s">
        <v>29</v>
      </c>
      <c r="D436" s="5" t="s">
        <v>30197</v>
      </c>
      <c r="E436" s="5" t="s">
        <v>30124</v>
      </c>
      <c r="F436" s="5" t="s">
        <v>3174</v>
      </c>
      <c r="G436" s="5" t="s">
        <v>3175</v>
      </c>
      <c r="H436" s="5" t="s">
        <v>52</v>
      </c>
      <c r="I436" s="5">
        <v>1000</v>
      </c>
      <c r="J436" s="5" t="s">
        <v>35</v>
      </c>
      <c r="K436" s="6">
        <v>22</v>
      </c>
      <c r="L436" s="6">
        <v>22000</v>
      </c>
      <c r="M436" s="5" t="s">
        <v>30198</v>
      </c>
      <c r="N436" s="5" t="s">
        <v>3177</v>
      </c>
      <c r="O436" s="5" t="s">
        <v>30199</v>
      </c>
      <c r="P436" s="5" t="s">
        <v>30155</v>
      </c>
      <c r="Q436" s="5">
        <v>1000</v>
      </c>
      <c r="R436" s="5" t="s">
        <v>3180</v>
      </c>
      <c r="S436" s="5" t="s">
        <v>3181</v>
      </c>
      <c r="T436" s="5" t="s">
        <v>42</v>
      </c>
      <c r="U436" s="5" t="s">
        <v>43</v>
      </c>
      <c r="V436" s="5"/>
      <c r="W436" s="5" t="s">
        <v>44</v>
      </c>
      <c r="X436" s="5"/>
    </row>
    <row r="437" spans="1:24" ht="22.5" hidden="1" x14ac:dyDescent="0.25">
      <c r="A437" s="3">
        <v>436</v>
      </c>
      <c r="B437" s="4" t="s">
        <v>30196</v>
      </c>
      <c r="C437" s="5" t="s">
        <v>29</v>
      </c>
      <c r="D437" s="5" t="s">
        <v>30197</v>
      </c>
      <c r="E437" s="5" t="s">
        <v>30124</v>
      </c>
      <c r="F437" s="5" t="s">
        <v>3659</v>
      </c>
      <c r="G437" s="5" t="s">
        <v>3660</v>
      </c>
      <c r="H437" s="5" t="s">
        <v>52</v>
      </c>
      <c r="I437" s="5">
        <v>500</v>
      </c>
      <c r="J437" s="5" t="s">
        <v>35</v>
      </c>
      <c r="K437" s="6">
        <v>17</v>
      </c>
      <c r="L437" s="6">
        <v>8500</v>
      </c>
      <c r="M437" s="5" t="s">
        <v>30198</v>
      </c>
      <c r="N437" s="5" t="s">
        <v>30200</v>
      </c>
      <c r="O437" s="5" t="s">
        <v>30199</v>
      </c>
      <c r="P437" s="5" t="s">
        <v>30155</v>
      </c>
      <c r="Q437" s="5">
        <v>500</v>
      </c>
      <c r="R437" s="5" t="s">
        <v>3180</v>
      </c>
      <c r="S437" s="5" t="s">
        <v>3181</v>
      </c>
      <c r="T437" s="5" t="s">
        <v>42</v>
      </c>
      <c r="U437" s="5" t="s">
        <v>43</v>
      </c>
      <c r="V437" s="5"/>
      <c r="W437" s="5" t="s">
        <v>44</v>
      </c>
      <c r="X437" s="5"/>
    </row>
    <row r="438" spans="1:24" ht="22.5" hidden="1" x14ac:dyDescent="0.25">
      <c r="A438" s="3">
        <v>437</v>
      </c>
      <c r="B438" s="4" t="s">
        <v>30122</v>
      </c>
      <c r="C438" s="5" t="s">
        <v>29</v>
      </c>
      <c r="D438" s="5" t="s">
        <v>30123</v>
      </c>
      <c r="E438" s="5" t="s">
        <v>30124</v>
      </c>
      <c r="F438" s="5" t="s">
        <v>3650</v>
      </c>
      <c r="G438" s="5" t="s">
        <v>3651</v>
      </c>
      <c r="H438" s="5" t="s">
        <v>52</v>
      </c>
      <c r="I438" s="5">
        <v>1</v>
      </c>
      <c r="J438" s="5" t="s">
        <v>35</v>
      </c>
      <c r="K438" s="6">
        <v>5000</v>
      </c>
      <c r="L438" s="6">
        <v>5000</v>
      </c>
      <c r="M438" s="5" t="s">
        <v>30125</v>
      </c>
      <c r="N438" s="5" t="s">
        <v>30201</v>
      </c>
      <c r="O438" s="5" t="s">
        <v>4629</v>
      </c>
      <c r="P438" s="5" t="s">
        <v>4622</v>
      </c>
      <c r="Q438" s="5">
        <v>1</v>
      </c>
      <c r="R438" s="5" t="s">
        <v>74</v>
      </c>
      <c r="S438" s="5" t="s">
        <v>75</v>
      </c>
      <c r="T438" s="5" t="s">
        <v>42</v>
      </c>
      <c r="U438" s="5" t="s">
        <v>43</v>
      </c>
      <c r="V438" s="5"/>
      <c r="W438" s="5" t="s">
        <v>44</v>
      </c>
      <c r="X438" s="5"/>
    </row>
    <row r="439" spans="1:24" ht="22.5" hidden="1" x14ac:dyDescent="0.25">
      <c r="A439" s="3">
        <v>438</v>
      </c>
      <c r="B439" s="4" t="s">
        <v>30081</v>
      </c>
      <c r="C439" s="5" t="s">
        <v>29</v>
      </c>
      <c r="D439" s="5" t="s">
        <v>30082</v>
      </c>
      <c r="E439" s="5" t="s">
        <v>30083</v>
      </c>
      <c r="F439" s="5" t="s">
        <v>30202</v>
      </c>
      <c r="G439" s="5" t="s">
        <v>30203</v>
      </c>
      <c r="H439" s="5" t="s">
        <v>854</v>
      </c>
      <c r="I439" s="5">
        <v>10</v>
      </c>
      <c r="J439" s="5" t="s">
        <v>35</v>
      </c>
      <c r="K439" s="6">
        <v>600</v>
      </c>
      <c r="L439" s="6">
        <v>6000</v>
      </c>
      <c r="M439" s="5" t="s">
        <v>30085</v>
      </c>
      <c r="N439" s="5" t="s">
        <v>37</v>
      </c>
      <c r="O439" s="5" t="s">
        <v>30086</v>
      </c>
      <c r="P439" s="5" t="s">
        <v>30087</v>
      </c>
      <c r="Q439" s="5">
        <v>10</v>
      </c>
      <c r="R439" s="5" t="s">
        <v>24969</v>
      </c>
      <c r="S439" s="5" t="s">
        <v>24970</v>
      </c>
      <c r="T439" s="5" t="s">
        <v>42</v>
      </c>
      <c r="U439" s="5" t="s">
        <v>43</v>
      </c>
      <c r="V439" s="5"/>
      <c r="W439" s="5" t="s">
        <v>44</v>
      </c>
      <c r="X439" s="5"/>
    </row>
    <row r="440" spans="1:24" ht="22.5" hidden="1" x14ac:dyDescent="0.25">
      <c r="A440" s="3">
        <v>439</v>
      </c>
      <c r="B440" s="4" t="s">
        <v>30081</v>
      </c>
      <c r="C440" s="5" t="s">
        <v>29</v>
      </c>
      <c r="D440" s="5" t="s">
        <v>30082</v>
      </c>
      <c r="E440" s="5" t="s">
        <v>30083</v>
      </c>
      <c r="F440" s="5" t="s">
        <v>30204</v>
      </c>
      <c r="G440" s="5" t="s">
        <v>30205</v>
      </c>
      <c r="H440" s="5" t="s">
        <v>854</v>
      </c>
      <c r="I440" s="5">
        <v>10</v>
      </c>
      <c r="J440" s="5" t="s">
        <v>35</v>
      </c>
      <c r="K440" s="6">
        <v>500</v>
      </c>
      <c r="L440" s="6">
        <v>5000</v>
      </c>
      <c r="M440" s="5" t="s">
        <v>30085</v>
      </c>
      <c r="N440" s="5" t="s">
        <v>37</v>
      </c>
      <c r="O440" s="5" t="s">
        <v>30086</v>
      </c>
      <c r="P440" s="5" t="s">
        <v>30087</v>
      </c>
      <c r="Q440" s="5">
        <v>10</v>
      </c>
      <c r="R440" s="5" t="s">
        <v>24969</v>
      </c>
      <c r="S440" s="5" t="s">
        <v>24970</v>
      </c>
      <c r="T440" s="5" t="s">
        <v>42</v>
      </c>
      <c r="U440" s="5" t="s">
        <v>43</v>
      </c>
      <c r="V440" s="5"/>
      <c r="W440" s="5" t="s">
        <v>44</v>
      </c>
      <c r="X440" s="5"/>
    </row>
    <row r="441" spans="1:24" ht="22.5" hidden="1" x14ac:dyDescent="0.25">
      <c r="A441" s="3">
        <v>440</v>
      </c>
      <c r="B441" s="4" t="s">
        <v>30081</v>
      </c>
      <c r="C441" s="5" t="s">
        <v>29</v>
      </c>
      <c r="D441" s="5" t="s">
        <v>30082</v>
      </c>
      <c r="E441" s="5" t="s">
        <v>30083</v>
      </c>
      <c r="F441" s="5" t="s">
        <v>30206</v>
      </c>
      <c r="G441" s="5" t="s">
        <v>30207</v>
      </c>
      <c r="H441" s="5" t="s">
        <v>854</v>
      </c>
      <c r="I441" s="5">
        <v>12</v>
      </c>
      <c r="J441" s="5" t="s">
        <v>35</v>
      </c>
      <c r="K441" s="6">
        <v>350</v>
      </c>
      <c r="L441" s="6">
        <v>4200</v>
      </c>
      <c r="M441" s="5" t="s">
        <v>30085</v>
      </c>
      <c r="N441" s="5" t="s">
        <v>37</v>
      </c>
      <c r="O441" s="5" t="s">
        <v>30086</v>
      </c>
      <c r="P441" s="5" t="s">
        <v>30087</v>
      </c>
      <c r="Q441" s="5">
        <v>12</v>
      </c>
      <c r="R441" s="5" t="s">
        <v>24969</v>
      </c>
      <c r="S441" s="5" t="s">
        <v>24970</v>
      </c>
      <c r="T441" s="5" t="s">
        <v>42</v>
      </c>
      <c r="U441" s="5" t="s">
        <v>43</v>
      </c>
      <c r="V441" s="5"/>
      <c r="W441" s="5" t="s">
        <v>44</v>
      </c>
      <c r="X441" s="5"/>
    </row>
    <row r="442" spans="1:24" ht="22.5" hidden="1" x14ac:dyDescent="0.25">
      <c r="A442" s="3">
        <v>441</v>
      </c>
      <c r="B442" s="4" t="s">
        <v>30081</v>
      </c>
      <c r="C442" s="5" t="s">
        <v>29</v>
      </c>
      <c r="D442" s="5" t="s">
        <v>30082</v>
      </c>
      <c r="E442" s="5" t="s">
        <v>30083</v>
      </c>
      <c r="F442" s="5" t="s">
        <v>30208</v>
      </c>
      <c r="G442" s="5" t="s">
        <v>30209</v>
      </c>
      <c r="H442" s="5" t="s">
        <v>854</v>
      </c>
      <c r="I442" s="5">
        <v>1</v>
      </c>
      <c r="J442" s="5" t="s">
        <v>35</v>
      </c>
      <c r="K442" s="6">
        <v>220</v>
      </c>
      <c r="L442" s="6">
        <v>220</v>
      </c>
      <c r="M442" s="5" t="s">
        <v>30085</v>
      </c>
      <c r="N442" s="5" t="s">
        <v>37</v>
      </c>
      <c r="O442" s="5" t="s">
        <v>30086</v>
      </c>
      <c r="P442" s="5" t="s">
        <v>30087</v>
      </c>
      <c r="Q442" s="5">
        <v>1</v>
      </c>
      <c r="R442" s="5" t="s">
        <v>24969</v>
      </c>
      <c r="S442" s="5" t="s">
        <v>24970</v>
      </c>
      <c r="T442" s="5" t="s">
        <v>42</v>
      </c>
      <c r="U442" s="5" t="s">
        <v>43</v>
      </c>
      <c r="V442" s="5"/>
      <c r="W442" s="5" t="s">
        <v>44</v>
      </c>
      <c r="X442" s="5"/>
    </row>
    <row r="443" spans="1:24" ht="22.5" hidden="1" x14ac:dyDescent="0.25">
      <c r="A443" s="3">
        <v>442</v>
      </c>
      <c r="B443" s="4" t="s">
        <v>30081</v>
      </c>
      <c r="C443" s="5" t="s">
        <v>29</v>
      </c>
      <c r="D443" s="5" t="s">
        <v>30082</v>
      </c>
      <c r="E443" s="5" t="s">
        <v>30083</v>
      </c>
      <c r="F443" s="5" t="s">
        <v>30210</v>
      </c>
      <c r="G443" s="5" t="s">
        <v>30211</v>
      </c>
      <c r="H443" s="5" t="s">
        <v>854</v>
      </c>
      <c r="I443" s="5">
        <v>2</v>
      </c>
      <c r="J443" s="5" t="s">
        <v>35</v>
      </c>
      <c r="K443" s="6">
        <v>120</v>
      </c>
      <c r="L443" s="6">
        <v>240</v>
      </c>
      <c r="M443" s="5" t="s">
        <v>30085</v>
      </c>
      <c r="N443" s="5" t="s">
        <v>37</v>
      </c>
      <c r="O443" s="5" t="s">
        <v>30086</v>
      </c>
      <c r="P443" s="5" t="s">
        <v>30087</v>
      </c>
      <c r="Q443" s="5">
        <v>2</v>
      </c>
      <c r="R443" s="5" t="s">
        <v>24969</v>
      </c>
      <c r="S443" s="5" t="s">
        <v>24970</v>
      </c>
      <c r="T443" s="5" t="s">
        <v>42</v>
      </c>
      <c r="U443" s="5" t="s">
        <v>43</v>
      </c>
      <c r="V443" s="5"/>
      <c r="W443" s="5" t="s">
        <v>44</v>
      </c>
      <c r="X443" s="5"/>
    </row>
    <row r="444" spans="1:24" ht="22.5" hidden="1" x14ac:dyDescent="0.25">
      <c r="A444" s="3">
        <v>443</v>
      </c>
      <c r="B444" s="4" t="s">
        <v>30081</v>
      </c>
      <c r="C444" s="5" t="s">
        <v>29</v>
      </c>
      <c r="D444" s="5" t="s">
        <v>30082</v>
      </c>
      <c r="E444" s="5" t="s">
        <v>30083</v>
      </c>
      <c r="F444" s="5" t="s">
        <v>30212</v>
      </c>
      <c r="G444" s="5" t="s">
        <v>30213</v>
      </c>
      <c r="H444" s="5" t="s">
        <v>854</v>
      </c>
      <c r="I444" s="5">
        <v>2</v>
      </c>
      <c r="J444" s="5" t="s">
        <v>35</v>
      </c>
      <c r="K444" s="6">
        <v>800</v>
      </c>
      <c r="L444" s="6">
        <v>1600</v>
      </c>
      <c r="M444" s="5" t="s">
        <v>30085</v>
      </c>
      <c r="N444" s="5" t="s">
        <v>37</v>
      </c>
      <c r="O444" s="5" t="s">
        <v>30086</v>
      </c>
      <c r="P444" s="5" t="s">
        <v>30087</v>
      </c>
      <c r="Q444" s="5">
        <v>2</v>
      </c>
      <c r="R444" s="5" t="s">
        <v>24969</v>
      </c>
      <c r="S444" s="5" t="s">
        <v>24970</v>
      </c>
      <c r="T444" s="5" t="s">
        <v>42</v>
      </c>
      <c r="U444" s="5" t="s">
        <v>43</v>
      </c>
      <c r="V444" s="5"/>
      <c r="W444" s="5" t="s">
        <v>44</v>
      </c>
      <c r="X444" s="5"/>
    </row>
    <row r="445" spans="1:24" ht="22.5" hidden="1" x14ac:dyDescent="0.25">
      <c r="A445" s="3">
        <v>444</v>
      </c>
      <c r="B445" s="4" t="s">
        <v>30081</v>
      </c>
      <c r="C445" s="5" t="s">
        <v>29</v>
      </c>
      <c r="D445" s="5" t="s">
        <v>30082</v>
      </c>
      <c r="E445" s="5" t="s">
        <v>30083</v>
      </c>
      <c r="F445" s="5" t="s">
        <v>30214</v>
      </c>
      <c r="G445" s="5" t="s">
        <v>30215</v>
      </c>
      <c r="H445" s="5" t="s">
        <v>854</v>
      </c>
      <c r="I445" s="5">
        <v>20</v>
      </c>
      <c r="J445" s="5" t="s">
        <v>35</v>
      </c>
      <c r="K445" s="6">
        <v>200</v>
      </c>
      <c r="L445" s="6">
        <v>4000</v>
      </c>
      <c r="M445" s="5" t="s">
        <v>30085</v>
      </c>
      <c r="N445" s="5" t="s">
        <v>37</v>
      </c>
      <c r="O445" s="5" t="s">
        <v>30086</v>
      </c>
      <c r="P445" s="5" t="s">
        <v>30087</v>
      </c>
      <c r="Q445" s="5">
        <v>20</v>
      </c>
      <c r="R445" s="5" t="s">
        <v>24969</v>
      </c>
      <c r="S445" s="5" t="s">
        <v>24970</v>
      </c>
      <c r="T445" s="5" t="s">
        <v>42</v>
      </c>
      <c r="U445" s="5" t="s">
        <v>43</v>
      </c>
      <c r="V445" s="5"/>
      <c r="W445" s="5" t="s">
        <v>44</v>
      </c>
      <c r="X445" s="5"/>
    </row>
    <row r="446" spans="1:24" ht="22.5" hidden="1" x14ac:dyDescent="0.25">
      <c r="A446" s="3">
        <v>445</v>
      </c>
      <c r="B446" s="4" t="s">
        <v>30216</v>
      </c>
      <c r="C446" s="5" t="s">
        <v>29</v>
      </c>
      <c r="D446" s="5" t="s">
        <v>30217</v>
      </c>
      <c r="E446" s="5" t="s">
        <v>30218</v>
      </c>
      <c r="F446" s="5" t="s">
        <v>24912</v>
      </c>
      <c r="G446" s="5" t="s">
        <v>6457</v>
      </c>
      <c r="H446" s="5" t="s">
        <v>90</v>
      </c>
      <c r="I446" s="5">
        <v>10000</v>
      </c>
      <c r="J446" s="5" t="s">
        <v>35</v>
      </c>
      <c r="K446" s="6">
        <v>3.5</v>
      </c>
      <c r="L446" s="6">
        <v>35000</v>
      </c>
      <c r="M446" s="5" t="s">
        <v>30219</v>
      </c>
      <c r="N446" s="5" t="s">
        <v>30220</v>
      </c>
      <c r="O446" s="5" t="s">
        <v>30221</v>
      </c>
      <c r="P446" s="5" t="s">
        <v>30222</v>
      </c>
      <c r="Q446" s="5">
        <v>10000</v>
      </c>
      <c r="R446" s="5" t="s">
        <v>2318</v>
      </c>
      <c r="S446" s="5" t="s">
        <v>2319</v>
      </c>
      <c r="T446" s="5" t="s">
        <v>42</v>
      </c>
      <c r="U446" s="5" t="s">
        <v>43</v>
      </c>
      <c r="V446" s="5"/>
      <c r="W446" s="5" t="s">
        <v>44</v>
      </c>
      <c r="X446" s="5"/>
    </row>
    <row r="447" spans="1:24" ht="22.5" hidden="1" x14ac:dyDescent="0.25">
      <c r="A447" s="3">
        <v>446</v>
      </c>
      <c r="B447" s="4" t="s">
        <v>30223</v>
      </c>
      <c r="C447" s="5" t="s">
        <v>29</v>
      </c>
      <c r="D447" s="5" t="s">
        <v>30224</v>
      </c>
      <c r="E447" s="5" t="s">
        <v>30225</v>
      </c>
      <c r="F447" s="5" t="s">
        <v>29047</v>
      </c>
      <c r="G447" s="5" t="s">
        <v>29048</v>
      </c>
      <c r="H447" s="5" t="s">
        <v>119</v>
      </c>
      <c r="I447" s="5">
        <v>10</v>
      </c>
      <c r="J447" s="5" t="s">
        <v>35</v>
      </c>
      <c r="K447" s="6">
        <v>500</v>
      </c>
      <c r="L447" s="6">
        <v>5000</v>
      </c>
      <c r="M447" s="5" t="s">
        <v>30226</v>
      </c>
      <c r="N447" s="5" t="s">
        <v>29049</v>
      </c>
      <c r="O447" s="5" t="s">
        <v>30227</v>
      </c>
      <c r="P447" s="5" t="s">
        <v>30228</v>
      </c>
      <c r="Q447" s="5">
        <v>10</v>
      </c>
      <c r="R447" s="5" t="s">
        <v>86</v>
      </c>
      <c r="S447" s="5" t="s">
        <v>87</v>
      </c>
      <c r="T447" s="5" t="s">
        <v>42</v>
      </c>
      <c r="U447" s="5" t="s">
        <v>43</v>
      </c>
      <c r="V447" s="5"/>
      <c r="W447" s="5" t="s">
        <v>44</v>
      </c>
      <c r="X447" s="5"/>
    </row>
    <row r="448" spans="1:24" ht="22.5" hidden="1" x14ac:dyDescent="0.25">
      <c r="A448" s="3">
        <v>447</v>
      </c>
      <c r="B448" s="4" t="s">
        <v>30223</v>
      </c>
      <c r="C448" s="5" t="s">
        <v>29</v>
      </c>
      <c r="D448" s="5" t="s">
        <v>30224</v>
      </c>
      <c r="E448" s="5" t="s">
        <v>30225</v>
      </c>
      <c r="F448" s="5" t="s">
        <v>24931</v>
      </c>
      <c r="G448" s="5" t="s">
        <v>24932</v>
      </c>
      <c r="H448" s="5" t="s">
        <v>119</v>
      </c>
      <c r="I448" s="5">
        <v>5</v>
      </c>
      <c r="J448" s="5" t="s">
        <v>35</v>
      </c>
      <c r="K448" s="6">
        <v>3700</v>
      </c>
      <c r="L448" s="6">
        <v>18500</v>
      </c>
      <c r="M448" s="5" t="s">
        <v>30226</v>
      </c>
      <c r="N448" s="5" t="s">
        <v>26751</v>
      </c>
      <c r="O448" s="5" t="s">
        <v>30227</v>
      </c>
      <c r="P448" s="5" t="s">
        <v>30228</v>
      </c>
      <c r="Q448" s="5">
        <v>5</v>
      </c>
      <c r="R448" s="5" t="s">
        <v>86</v>
      </c>
      <c r="S448" s="5" t="s">
        <v>87</v>
      </c>
      <c r="T448" s="5" t="s">
        <v>42</v>
      </c>
      <c r="U448" s="5" t="s">
        <v>43</v>
      </c>
      <c r="V448" s="5"/>
      <c r="W448" s="5" t="s">
        <v>44</v>
      </c>
      <c r="X448" s="5"/>
    </row>
    <row r="449" spans="1:24" ht="22.5" hidden="1" x14ac:dyDescent="0.25">
      <c r="A449" s="3">
        <v>448</v>
      </c>
      <c r="B449" s="4" t="s">
        <v>30223</v>
      </c>
      <c r="C449" s="5" t="s">
        <v>29</v>
      </c>
      <c r="D449" s="5" t="s">
        <v>30224</v>
      </c>
      <c r="E449" s="5" t="s">
        <v>30225</v>
      </c>
      <c r="F449" s="5" t="s">
        <v>30229</v>
      </c>
      <c r="G449" s="5" t="s">
        <v>30230</v>
      </c>
      <c r="H449" s="5" t="s">
        <v>119</v>
      </c>
      <c r="I449" s="5">
        <v>10</v>
      </c>
      <c r="J449" s="5" t="s">
        <v>35</v>
      </c>
      <c r="K449" s="6">
        <v>500</v>
      </c>
      <c r="L449" s="6">
        <v>5000</v>
      </c>
      <c r="M449" s="5" t="s">
        <v>30226</v>
      </c>
      <c r="N449" s="5" t="s">
        <v>29049</v>
      </c>
      <c r="O449" s="5" t="s">
        <v>30227</v>
      </c>
      <c r="P449" s="5" t="s">
        <v>30228</v>
      </c>
      <c r="Q449" s="5">
        <v>10</v>
      </c>
      <c r="R449" s="5" t="s">
        <v>86</v>
      </c>
      <c r="S449" s="5" t="s">
        <v>87</v>
      </c>
      <c r="T449" s="5" t="s">
        <v>42</v>
      </c>
      <c r="U449" s="5" t="s">
        <v>43</v>
      </c>
      <c r="V449" s="5"/>
      <c r="W449" s="5" t="s">
        <v>44</v>
      </c>
      <c r="X449" s="5"/>
    </row>
    <row r="450" spans="1:24" ht="22.5" hidden="1" x14ac:dyDescent="0.25">
      <c r="A450" s="3">
        <v>449</v>
      </c>
      <c r="B450" s="4" t="s">
        <v>30231</v>
      </c>
      <c r="C450" s="5" t="s">
        <v>29</v>
      </c>
      <c r="D450" s="5" t="s">
        <v>30232</v>
      </c>
      <c r="E450" s="5" t="s">
        <v>4702</v>
      </c>
      <c r="F450" s="5" t="s">
        <v>25677</v>
      </c>
      <c r="G450" s="5" t="s">
        <v>25678</v>
      </c>
      <c r="H450" s="5" t="s">
        <v>90</v>
      </c>
      <c r="I450" s="5">
        <v>500</v>
      </c>
      <c r="J450" s="5" t="s">
        <v>35</v>
      </c>
      <c r="K450" s="6">
        <v>21.5</v>
      </c>
      <c r="L450" s="6">
        <v>10750</v>
      </c>
      <c r="M450" s="5" t="s">
        <v>30233</v>
      </c>
      <c r="N450" s="5" t="s">
        <v>22422</v>
      </c>
      <c r="O450" s="5" t="s">
        <v>30234</v>
      </c>
      <c r="P450" s="5" t="s">
        <v>30222</v>
      </c>
      <c r="Q450" s="5">
        <v>500</v>
      </c>
      <c r="R450" s="5" t="s">
        <v>647</v>
      </c>
      <c r="S450" s="5" t="s">
        <v>648</v>
      </c>
      <c r="T450" s="5" t="s">
        <v>42</v>
      </c>
      <c r="U450" s="5" t="s">
        <v>43</v>
      </c>
      <c r="V450" s="5"/>
      <c r="W450" s="5" t="s">
        <v>44</v>
      </c>
      <c r="X450" s="5"/>
    </row>
    <row r="451" spans="1:24" ht="22.5" hidden="1" x14ac:dyDescent="0.25">
      <c r="A451" s="3">
        <v>450</v>
      </c>
      <c r="B451" s="4" t="s">
        <v>30231</v>
      </c>
      <c r="C451" s="5" t="s">
        <v>29</v>
      </c>
      <c r="D451" s="5" t="s">
        <v>30232</v>
      </c>
      <c r="E451" s="5" t="s">
        <v>4702</v>
      </c>
      <c r="F451" s="5" t="s">
        <v>24029</v>
      </c>
      <c r="G451" s="5" t="s">
        <v>24030</v>
      </c>
      <c r="H451" s="5" t="s">
        <v>119</v>
      </c>
      <c r="I451" s="5">
        <v>100</v>
      </c>
      <c r="J451" s="5" t="s">
        <v>35</v>
      </c>
      <c r="K451" s="6">
        <v>614.42999999999995</v>
      </c>
      <c r="L451" s="6">
        <v>61443</v>
      </c>
      <c r="M451" s="5" t="s">
        <v>30233</v>
      </c>
      <c r="N451" s="5" t="s">
        <v>26352</v>
      </c>
      <c r="O451" s="5" t="s">
        <v>30234</v>
      </c>
      <c r="P451" s="5" t="s">
        <v>30222</v>
      </c>
      <c r="Q451" s="5">
        <v>100</v>
      </c>
      <c r="R451" s="5" t="s">
        <v>647</v>
      </c>
      <c r="S451" s="5" t="s">
        <v>648</v>
      </c>
      <c r="T451" s="5" t="s">
        <v>42</v>
      </c>
      <c r="U451" s="5" t="s">
        <v>43</v>
      </c>
      <c r="V451" s="5"/>
      <c r="W451" s="5" t="s">
        <v>44</v>
      </c>
      <c r="X451" s="5"/>
    </row>
    <row r="452" spans="1:24" ht="22.5" hidden="1" x14ac:dyDescent="0.25">
      <c r="A452" s="3">
        <v>451</v>
      </c>
      <c r="B452" s="4" t="s">
        <v>30235</v>
      </c>
      <c r="C452" s="5" t="s">
        <v>29</v>
      </c>
      <c r="D452" s="5" t="s">
        <v>30236</v>
      </c>
      <c r="E452" s="5" t="s">
        <v>4702</v>
      </c>
      <c r="F452" s="5" t="s">
        <v>25880</v>
      </c>
      <c r="G452" s="5" t="s">
        <v>25881</v>
      </c>
      <c r="H452" s="5" t="s">
        <v>119</v>
      </c>
      <c r="I452" s="5">
        <v>200</v>
      </c>
      <c r="J452" s="5" t="s">
        <v>35</v>
      </c>
      <c r="K452" s="6">
        <v>125</v>
      </c>
      <c r="L452" s="6">
        <v>25000</v>
      </c>
      <c r="M452" s="5" t="s">
        <v>30237</v>
      </c>
      <c r="N452" s="5" t="s">
        <v>30238</v>
      </c>
      <c r="O452" s="5" t="s">
        <v>30239</v>
      </c>
      <c r="P452" s="5" t="s">
        <v>4622</v>
      </c>
      <c r="Q452" s="5">
        <v>200</v>
      </c>
      <c r="R452" s="5" t="s">
        <v>24337</v>
      </c>
      <c r="S452" s="5" t="s">
        <v>5830</v>
      </c>
      <c r="T452" s="5" t="s">
        <v>42</v>
      </c>
      <c r="U452" s="5" t="s">
        <v>43</v>
      </c>
      <c r="V452" s="5"/>
      <c r="W452" s="5" t="s">
        <v>44</v>
      </c>
      <c r="X452" s="5"/>
    </row>
    <row r="453" spans="1:24" ht="22.5" hidden="1" x14ac:dyDescent="0.25">
      <c r="A453" s="3">
        <v>452</v>
      </c>
      <c r="B453" s="4" t="s">
        <v>30235</v>
      </c>
      <c r="C453" s="5" t="s">
        <v>29</v>
      </c>
      <c r="D453" s="5" t="s">
        <v>30236</v>
      </c>
      <c r="E453" s="5" t="s">
        <v>4702</v>
      </c>
      <c r="F453" s="5" t="s">
        <v>25160</v>
      </c>
      <c r="G453" s="5" t="s">
        <v>14502</v>
      </c>
      <c r="H453" s="5" t="s">
        <v>119</v>
      </c>
      <c r="I453" s="5">
        <v>100</v>
      </c>
      <c r="J453" s="5" t="s">
        <v>35</v>
      </c>
      <c r="K453" s="6">
        <v>250</v>
      </c>
      <c r="L453" s="6">
        <v>25000</v>
      </c>
      <c r="M453" s="5" t="s">
        <v>30237</v>
      </c>
      <c r="N453" s="5" t="s">
        <v>20327</v>
      </c>
      <c r="O453" s="5" t="s">
        <v>30239</v>
      </c>
      <c r="P453" s="5" t="s">
        <v>4622</v>
      </c>
      <c r="Q453" s="5">
        <v>100</v>
      </c>
      <c r="R453" s="5" t="s">
        <v>24337</v>
      </c>
      <c r="S453" s="5" t="s">
        <v>5830</v>
      </c>
      <c r="T453" s="5" t="s">
        <v>42</v>
      </c>
      <c r="U453" s="5" t="s">
        <v>43</v>
      </c>
      <c r="V453" s="5"/>
      <c r="W453" s="5" t="s">
        <v>44</v>
      </c>
      <c r="X453" s="5"/>
    </row>
    <row r="454" spans="1:24" ht="22.5" hidden="1" x14ac:dyDescent="0.25">
      <c r="A454" s="3">
        <v>453</v>
      </c>
      <c r="B454" s="4" t="s">
        <v>30240</v>
      </c>
      <c r="C454" s="5" t="s">
        <v>29</v>
      </c>
      <c r="D454" s="5" t="s">
        <v>30241</v>
      </c>
      <c r="E454" s="5" t="s">
        <v>30242</v>
      </c>
      <c r="F454" s="5" t="s">
        <v>28252</v>
      </c>
      <c r="G454" s="5" t="s">
        <v>28253</v>
      </c>
      <c r="H454" s="5" t="s">
        <v>119</v>
      </c>
      <c r="I454" s="5">
        <v>10</v>
      </c>
      <c r="J454" s="5" t="s">
        <v>35</v>
      </c>
      <c r="K454" s="6">
        <v>3000</v>
      </c>
      <c r="L454" s="6">
        <v>30000</v>
      </c>
      <c r="M454" s="5" t="s">
        <v>30243</v>
      </c>
      <c r="N454" s="5" t="s">
        <v>28254</v>
      </c>
      <c r="O454" s="5" t="s">
        <v>30244</v>
      </c>
      <c r="P454" s="5" t="s">
        <v>30245</v>
      </c>
      <c r="Q454" s="5">
        <v>10</v>
      </c>
      <c r="R454" s="5" t="s">
        <v>24284</v>
      </c>
      <c r="S454" s="5" t="s">
        <v>5848</v>
      </c>
      <c r="T454" s="5" t="s">
        <v>42</v>
      </c>
      <c r="U454" s="5" t="s">
        <v>43</v>
      </c>
      <c r="V454" s="5"/>
      <c r="W454" s="5" t="s">
        <v>44</v>
      </c>
      <c r="X454" s="5"/>
    </row>
    <row r="455" spans="1:24" ht="22.5" hidden="1" x14ac:dyDescent="0.25">
      <c r="A455" s="3">
        <v>454</v>
      </c>
      <c r="B455" s="4" t="s">
        <v>30246</v>
      </c>
      <c r="C455" s="5" t="s">
        <v>29</v>
      </c>
      <c r="D455" s="5" t="s">
        <v>30247</v>
      </c>
      <c r="E455" s="5" t="s">
        <v>30248</v>
      </c>
      <c r="F455" s="5" t="s">
        <v>27753</v>
      </c>
      <c r="G455" s="5" t="s">
        <v>6977</v>
      </c>
      <c r="H455" s="5" t="s">
        <v>90</v>
      </c>
      <c r="I455" s="5">
        <v>1000</v>
      </c>
      <c r="J455" s="5" t="s">
        <v>35</v>
      </c>
      <c r="K455" s="6">
        <v>4.5</v>
      </c>
      <c r="L455" s="6">
        <v>4500</v>
      </c>
      <c r="M455" s="5" t="s">
        <v>30249</v>
      </c>
      <c r="N455" s="5" t="s">
        <v>6978</v>
      </c>
      <c r="O455" s="5" t="s">
        <v>30250</v>
      </c>
      <c r="P455" s="5" t="s">
        <v>30222</v>
      </c>
      <c r="Q455" s="5">
        <v>1000</v>
      </c>
      <c r="R455" s="5" t="s">
        <v>101</v>
      </c>
      <c r="S455" s="5" t="s">
        <v>102</v>
      </c>
      <c r="T455" s="5" t="s">
        <v>42</v>
      </c>
      <c r="U455" s="5" t="s">
        <v>43</v>
      </c>
      <c r="V455" s="5"/>
      <c r="W455" s="5" t="s">
        <v>44</v>
      </c>
      <c r="X455" s="5"/>
    </row>
    <row r="456" spans="1:24" ht="22.5" hidden="1" x14ac:dyDescent="0.25">
      <c r="A456" s="3">
        <v>455</v>
      </c>
      <c r="B456" s="4" t="s">
        <v>30246</v>
      </c>
      <c r="C456" s="5" t="s">
        <v>29</v>
      </c>
      <c r="D456" s="5" t="s">
        <v>30247</v>
      </c>
      <c r="E456" s="5" t="s">
        <v>30248</v>
      </c>
      <c r="F456" s="5" t="s">
        <v>26685</v>
      </c>
      <c r="G456" s="5" t="s">
        <v>26686</v>
      </c>
      <c r="H456" s="5" t="s">
        <v>232</v>
      </c>
      <c r="I456" s="5">
        <v>500</v>
      </c>
      <c r="J456" s="5" t="s">
        <v>35</v>
      </c>
      <c r="K456" s="6">
        <v>45</v>
      </c>
      <c r="L456" s="6">
        <v>22500</v>
      </c>
      <c r="M456" s="5" t="s">
        <v>30249</v>
      </c>
      <c r="N456" s="5" t="s">
        <v>37</v>
      </c>
      <c r="O456" s="5" t="s">
        <v>30250</v>
      </c>
      <c r="P456" s="5" t="s">
        <v>30222</v>
      </c>
      <c r="Q456" s="5">
        <v>500</v>
      </c>
      <c r="R456" s="5" t="s">
        <v>101</v>
      </c>
      <c r="S456" s="5" t="s">
        <v>102</v>
      </c>
      <c r="T456" s="5" t="s">
        <v>42</v>
      </c>
      <c r="U456" s="5" t="s">
        <v>43</v>
      </c>
      <c r="V456" s="5"/>
      <c r="W456" s="5" t="s">
        <v>44</v>
      </c>
      <c r="X456" s="5"/>
    </row>
    <row r="457" spans="1:24" ht="22.5" hidden="1" x14ac:dyDescent="0.25">
      <c r="A457" s="3">
        <v>456</v>
      </c>
      <c r="B457" s="4" t="s">
        <v>30246</v>
      </c>
      <c r="C457" s="5" t="s">
        <v>29</v>
      </c>
      <c r="D457" s="5" t="s">
        <v>30247</v>
      </c>
      <c r="E457" s="5" t="s">
        <v>30248</v>
      </c>
      <c r="F457" s="5" t="s">
        <v>30251</v>
      </c>
      <c r="G457" s="5" t="s">
        <v>30252</v>
      </c>
      <c r="H457" s="5" t="s">
        <v>90</v>
      </c>
      <c r="I457" s="5">
        <v>5</v>
      </c>
      <c r="J457" s="5" t="s">
        <v>35</v>
      </c>
      <c r="K457" s="6">
        <v>500</v>
      </c>
      <c r="L457" s="6">
        <v>2500</v>
      </c>
      <c r="M457" s="5" t="s">
        <v>30249</v>
      </c>
      <c r="N457" s="5" t="s">
        <v>30253</v>
      </c>
      <c r="O457" s="5" t="s">
        <v>30250</v>
      </c>
      <c r="P457" s="5" t="s">
        <v>30222</v>
      </c>
      <c r="Q457" s="5">
        <v>5</v>
      </c>
      <c r="R457" s="5" t="s">
        <v>101</v>
      </c>
      <c r="S457" s="5" t="s">
        <v>102</v>
      </c>
      <c r="T457" s="5" t="s">
        <v>42</v>
      </c>
      <c r="U457" s="5" t="s">
        <v>43</v>
      </c>
      <c r="V457" s="5"/>
      <c r="W457" s="5" t="s">
        <v>44</v>
      </c>
      <c r="X457" s="5"/>
    </row>
    <row r="458" spans="1:24" ht="22.5" hidden="1" x14ac:dyDescent="0.25">
      <c r="A458" s="3">
        <v>457</v>
      </c>
      <c r="B458" s="4" t="s">
        <v>30246</v>
      </c>
      <c r="C458" s="5" t="s">
        <v>29</v>
      </c>
      <c r="D458" s="5" t="s">
        <v>30247</v>
      </c>
      <c r="E458" s="5" t="s">
        <v>30248</v>
      </c>
      <c r="F458" s="5" t="s">
        <v>26687</v>
      </c>
      <c r="G458" s="5" t="s">
        <v>26688</v>
      </c>
      <c r="H458" s="5" t="s">
        <v>232</v>
      </c>
      <c r="I458" s="5">
        <v>500</v>
      </c>
      <c r="J458" s="5" t="s">
        <v>35</v>
      </c>
      <c r="K458" s="6">
        <v>45</v>
      </c>
      <c r="L458" s="6">
        <v>22500</v>
      </c>
      <c r="M458" s="5" t="s">
        <v>30249</v>
      </c>
      <c r="N458" s="5" t="s">
        <v>37</v>
      </c>
      <c r="O458" s="5" t="s">
        <v>30250</v>
      </c>
      <c r="P458" s="5" t="s">
        <v>30222</v>
      </c>
      <c r="Q458" s="5">
        <v>500</v>
      </c>
      <c r="R458" s="5" t="s">
        <v>101</v>
      </c>
      <c r="S458" s="5" t="s">
        <v>102</v>
      </c>
      <c r="T458" s="5" t="s">
        <v>42</v>
      </c>
      <c r="U458" s="5" t="s">
        <v>43</v>
      </c>
      <c r="V458" s="5"/>
      <c r="W458" s="5" t="s">
        <v>44</v>
      </c>
      <c r="X458" s="5"/>
    </row>
    <row r="459" spans="1:24" ht="22.5" hidden="1" x14ac:dyDescent="0.25">
      <c r="A459" s="3">
        <v>458</v>
      </c>
      <c r="B459" s="4" t="s">
        <v>30246</v>
      </c>
      <c r="C459" s="5" t="s">
        <v>29</v>
      </c>
      <c r="D459" s="5" t="s">
        <v>30247</v>
      </c>
      <c r="E459" s="5" t="s">
        <v>30248</v>
      </c>
      <c r="F459" s="5" t="s">
        <v>30254</v>
      </c>
      <c r="G459" s="5" t="s">
        <v>30255</v>
      </c>
      <c r="H459" s="5" t="s">
        <v>232</v>
      </c>
      <c r="I459" s="5">
        <v>500</v>
      </c>
      <c r="J459" s="5" t="s">
        <v>35</v>
      </c>
      <c r="K459" s="6">
        <v>45</v>
      </c>
      <c r="L459" s="6">
        <v>22500</v>
      </c>
      <c r="M459" s="5" t="s">
        <v>30249</v>
      </c>
      <c r="N459" s="5" t="s">
        <v>37</v>
      </c>
      <c r="O459" s="5" t="s">
        <v>30250</v>
      </c>
      <c r="P459" s="5" t="s">
        <v>30222</v>
      </c>
      <c r="Q459" s="5">
        <v>500</v>
      </c>
      <c r="R459" s="5" t="s">
        <v>101</v>
      </c>
      <c r="S459" s="5" t="s">
        <v>102</v>
      </c>
      <c r="T459" s="5" t="s">
        <v>42</v>
      </c>
      <c r="U459" s="5" t="s">
        <v>43</v>
      </c>
      <c r="V459" s="5"/>
      <c r="W459" s="5" t="s">
        <v>44</v>
      </c>
      <c r="X459" s="5"/>
    </row>
    <row r="460" spans="1:24" ht="22.5" hidden="1" x14ac:dyDescent="0.25">
      <c r="A460" s="3">
        <v>459</v>
      </c>
      <c r="B460" s="4" t="s">
        <v>30246</v>
      </c>
      <c r="C460" s="5" t="s">
        <v>29</v>
      </c>
      <c r="D460" s="5" t="s">
        <v>30247</v>
      </c>
      <c r="E460" s="5" t="s">
        <v>30248</v>
      </c>
      <c r="F460" s="5" t="s">
        <v>136</v>
      </c>
      <c r="G460" s="5" t="s">
        <v>137</v>
      </c>
      <c r="H460" s="5" t="s">
        <v>90</v>
      </c>
      <c r="I460" s="5">
        <v>200</v>
      </c>
      <c r="J460" s="5" t="s">
        <v>35</v>
      </c>
      <c r="K460" s="6">
        <v>18</v>
      </c>
      <c r="L460" s="6">
        <v>3600</v>
      </c>
      <c r="M460" s="5" t="s">
        <v>30249</v>
      </c>
      <c r="N460" s="5" t="s">
        <v>17384</v>
      </c>
      <c r="O460" s="5" t="s">
        <v>30250</v>
      </c>
      <c r="P460" s="5" t="s">
        <v>30222</v>
      </c>
      <c r="Q460" s="5">
        <v>200</v>
      </c>
      <c r="R460" s="5" t="s">
        <v>101</v>
      </c>
      <c r="S460" s="5" t="s">
        <v>102</v>
      </c>
      <c r="T460" s="5" t="s">
        <v>42</v>
      </c>
      <c r="U460" s="5" t="s">
        <v>43</v>
      </c>
      <c r="V460" s="5"/>
      <c r="W460" s="5" t="s">
        <v>44</v>
      </c>
      <c r="X460" s="5"/>
    </row>
    <row r="461" spans="1:24" ht="22.5" hidden="1" x14ac:dyDescent="0.25">
      <c r="A461" s="3">
        <v>460</v>
      </c>
      <c r="B461" s="4" t="s">
        <v>30246</v>
      </c>
      <c r="C461" s="5" t="s">
        <v>29</v>
      </c>
      <c r="D461" s="5" t="s">
        <v>30247</v>
      </c>
      <c r="E461" s="5" t="s">
        <v>30248</v>
      </c>
      <c r="F461" s="5" t="s">
        <v>24154</v>
      </c>
      <c r="G461" s="5" t="s">
        <v>5523</v>
      </c>
      <c r="H461" s="5" t="s">
        <v>90</v>
      </c>
      <c r="I461" s="5">
        <v>10000</v>
      </c>
      <c r="J461" s="5" t="s">
        <v>35</v>
      </c>
      <c r="K461" s="6">
        <v>4.07</v>
      </c>
      <c r="L461" s="6">
        <v>40700</v>
      </c>
      <c r="M461" s="5" t="s">
        <v>30249</v>
      </c>
      <c r="N461" s="5" t="s">
        <v>22128</v>
      </c>
      <c r="O461" s="5" t="s">
        <v>30250</v>
      </c>
      <c r="P461" s="5" t="s">
        <v>30222</v>
      </c>
      <c r="Q461" s="5">
        <v>10000</v>
      </c>
      <c r="R461" s="5" t="s">
        <v>101</v>
      </c>
      <c r="S461" s="5" t="s">
        <v>102</v>
      </c>
      <c r="T461" s="5" t="s">
        <v>42</v>
      </c>
      <c r="U461" s="5" t="s">
        <v>43</v>
      </c>
      <c r="V461" s="5"/>
      <c r="W461" s="5" t="s">
        <v>44</v>
      </c>
      <c r="X461" s="5"/>
    </row>
    <row r="462" spans="1:24" ht="22.5" hidden="1" x14ac:dyDescent="0.25">
      <c r="A462" s="3">
        <v>461</v>
      </c>
      <c r="B462" s="4" t="s">
        <v>30246</v>
      </c>
      <c r="C462" s="5" t="s">
        <v>29</v>
      </c>
      <c r="D462" s="5" t="s">
        <v>30247</v>
      </c>
      <c r="E462" s="5" t="s">
        <v>30248</v>
      </c>
      <c r="F462" s="5" t="s">
        <v>30256</v>
      </c>
      <c r="G462" s="5" t="s">
        <v>30257</v>
      </c>
      <c r="H462" s="5" t="s">
        <v>119</v>
      </c>
      <c r="I462" s="5">
        <v>10</v>
      </c>
      <c r="J462" s="5" t="s">
        <v>35</v>
      </c>
      <c r="K462" s="6">
        <v>380</v>
      </c>
      <c r="L462" s="6">
        <v>3800</v>
      </c>
      <c r="M462" s="5" t="s">
        <v>30249</v>
      </c>
      <c r="N462" s="5" t="s">
        <v>10851</v>
      </c>
      <c r="O462" s="5" t="s">
        <v>30250</v>
      </c>
      <c r="P462" s="5" t="s">
        <v>30222</v>
      </c>
      <c r="Q462" s="5">
        <v>10</v>
      </c>
      <c r="R462" s="5" t="s">
        <v>101</v>
      </c>
      <c r="S462" s="5" t="s">
        <v>102</v>
      </c>
      <c r="T462" s="5" t="s">
        <v>42</v>
      </c>
      <c r="U462" s="5" t="s">
        <v>43</v>
      </c>
      <c r="V462" s="5"/>
      <c r="W462" s="5" t="s">
        <v>44</v>
      </c>
      <c r="X462" s="5"/>
    </row>
    <row r="463" spans="1:24" ht="22.5" hidden="1" x14ac:dyDescent="0.25">
      <c r="A463" s="3">
        <v>462</v>
      </c>
      <c r="B463" s="4" t="s">
        <v>30246</v>
      </c>
      <c r="C463" s="5" t="s">
        <v>29</v>
      </c>
      <c r="D463" s="5" t="s">
        <v>30247</v>
      </c>
      <c r="E463" s="5" t="s">
        <v>30248</v>
      </c>
      <c r="F463" s="5" t="s">
        <v>30258</v>
      </c>
      <c r="G463" s="5" t="s">
        <v>30259</v>
      </c>
      <c r="H463" s="5" t="s">
        <v>119</v>
      </c>
      <c r="I463" s="5">
        <v>10</v>
      </c>
      <c r="J463" s="5" t="s">
        <v>35</v>
      </c>
      <c r="K463" s="6">
        <v>380</v>
      </c>
      <c r="L463" s="6">
        <v>3800</v>
      </c>
      <c r="M463" s="5" t="s">
        <v>30249</v>
      </c>
      <c r="N463" s="5" t="s">
        <v>30260</v>
      </c>
      <c r="O463" s="5" t="s">
        <v>30250</v>
      </c>
      <c r="P463" s="5" t="s">
        <v>30222</v>
      </c>
      <c r="Q463" s="5">
        <v>10</v>
      </c>
      <c r="R463" s="5" t="s">
        <v>101</v>
      </c>
      <c r="S463" s="5" t="s">
        <v>102</v>
      </c>
      <c r="T463" s="5" t="s">
        <v>42</v>
      </c>
      <c r="U463" s="5" t="s">
        <v>43</v>
      </c>
      <c r="V463" s="5"/>
      <c r="W463" s="5" t="s">
        <v>44</v>
      </c>
      <c r="X463" s="5"/>
    </row>
    <row r="464" spans="1:24" ht="22.5" hidden="1" x14ac:dyDescent="0.25">
      <c r="A464" s="3">
        <v>463</v>
      </c>
      <c r="B464" s="4" t="s">
        <v>30261</v>
      </c>
      <c r="C464" s="5" t="s">
        <v>29</v>
      </c>
      <c r="D464" s="5" t="s">
        <v>30262</v>
      </c>
      <c r="E464" s="5" t="s">
        <v>30248</v>
      </c>
      <c r="F464" s="5" t="s">
        <v>24798</v>
      </c>
      <c r="G464" s="5" t="s">
        <v>7500</v>
      </c>
      <c r="H464" s="5" t="s">
        <v>90</v>
      </c>
      <c r="I464" s="5">
        <v>100</v>
      </c>
      <c r="J464" s="5" t="s">
        <v>35</v>
      </c>
      <c r="K464" s="6">
        <v>200</v>
      </c>
      <c r="L464" s="6">
        <v>20000</v>
      </c>
      <c r="M464" s="5" t="s">
        <v>30263</v>
      </c>
      <c r="N464" s="5" t="s">
        <v>18430</v>
      </c>
      <c r="O464" s="5" t="s">
        <v>30264</v>
      </c>
      <c r="P464" s="5" t="s">
        <v>30222</v>
      </c>
      <c r="Q464" s="5">
        <v>100</v>
      </c>
      <c r="R464" s="5" t="s">
        <v>29890</v>
      </c>
      <c r="S464" s="5" t="s">
        <v>29891</v>
      </c>
      <c r="T464" s="5" t="s">
        <v>42</v>
      </c>
      <c r="U464" s="5" t="s">
        <v>43</v>
      </c>
      <c r="V464" s="5"/>
      <c r="W464" s="5" t="s">
        <v>44</v>
      </c>
      <c r="X464" s="5"/>
    </row>
    <row r="465" spans="1:24" ht="22.5" hidden="1" x14ac:dyDescent="0.25">
      <c r="A465" s="3">
        <v>464</v>
      </c>
      <c r="B465" s="4" t="s">
        <v>30261</v>
      </c>
      <c r="C465" s="5" t="s">
        <v>29</v>
      </c>
      <c r="D465" s="5" t="s">
        <v>30262</v>
      </c>
      <c r="E465" s="5" t="s">
        <v>30248</v>
      </c>
      <c r="F465" s="5" t="s">
        <v>25435</v>
      </c>
      <c r="G465" s="5" t="s">
        <v>14365</v>
      </c>
      <c r="H465" s="5" t="s">
        <v>90</v>
      </c>
      <c r="I465" s="5">
        <v>2000</v>
      </c>
      <c r="J465" s="5" t="s">
        <v>35</v>
      </c>
      <c r="K465" s="6">
        <v>12</v>
      </c>
      <c r="L465" s="6">
        <v>24000</v>
      </c>
      <c r="M465" s="5" t="s">
        <v>30263</v>
      </c>
      <c r="N465" s="5" t="s">
        <v>11744</v>
      </c>
      <c r="O465" s="5" t="s">
        <v>30264</v>
      </c>
      <c r="P465" s="5" t="s">
        <v>30222</v>
      </c>
      <c r="Q465" s="5">
        <v>2000</v>
      </c>
      <c r="R465" s="5" t="s">
        <v>29890</v>
      </c>
      <c r="S465" s="5" t="s">
        <v>29891</v>
      </c>
      <c r="T465" s="5" t="s">
        <v>42</v>
      </c>
      <c r="U465" s="5" t="s">
        <v>43</v>
      </c>
      <c r="V465" s="5"/>
      <c r="W465" s="5" t="s">
        <v>44</v>
      </c>
      <c r="X465" s="5"/>
    </row>
    <row r="466" spans="1:24" ht="22.5" hidden="1" x14ac:dyDescent="0.25">
      <c r="A466" s="3">
        <v>465</v>
      </c>
      <c r="B466" s="4" t="s">
        <v>30265</v>
      </c>
      <c r="C466" s="5" t="s">
        <v>29</v>
      </c>
      <c r="D466" s="5" t="s">
        <v>30266</v>
      </c>
      <c r="E466" s="5" t="s">
        <v>30267</v>
      </c>
      <c r="F466" s="5" t="s">
        <v>30268</v>
      </c>
      <c r="G466" s="5" t="s">
        <v>30269</v>
      </c>
      <c r="H466" s="5" t="s">
        <v>52</v>
      </c>
      <c r="I466" s="5">
        <v>2</v>
      </c>
      <c r="J466" s="5" t="s">
        <v>35</v>
      </c>
      <c r="K466" s="6">
        <v>23211.599999999999</v>
      </c>
      <c r="L466" s="6">
        <v>46423.199999999997</v>
      </c>
      <c r="M466" s="5" t="s">
        <v>30270</v>
      </c>
      <c r="N466" s="5" t="s">
        <v>30271</v>
      </c>
      <c r="O466" s="5" t="s">
        <v>30272</v>
      </c>
      <c r="P466" s="5" t="s">
        <v>30145</v>
      </c>
      <c r="Q466" s="5">
        <v>2</v>
      </c>
      <c r="R466" s="5" t="s">
        <v>57</v>
      </c>
      <c r="S466" s="5" t="s">
        <v>58</v>
      </c>
      <c r="T466" s="5" t="s">
        <v>42</v>
      </c>
      <c r="U466" s="5" t="s">
        <v>43</v>
      </c>
      <c r="V466" s="5"/>
      <c r="W466" s="5" t="s">
        <v>44</v>
      </c>
      <c r="X466" s="5"/>
    </row>
    <row r="467" spans="1:24" ht="22.5" hidden="1" x14ac:dyDescent="0.25">
      <c r="A467" s="3">
        <v>466</v>
      </c>
      <c r="B467" s="4" t="s">
        <v>30273</v>
      </c>
      <c r="C467" s="5" t="s">
        <v>29</v>
      </c>
      <c r="D467" s="5" t="s">
        <v>30236</v>
      </c>
      <c r="E467" s="5" t="s">
        <v>30274</v>
      </c>
      <c r="F467" s="5" t="s">
        <v>25842</v>
      </c>
      <c r="G467" s="5" t="s">
        <v>6434</v>
      </c>
      <c r="H467" s="5" t="s">
        <v>119</v>
      </c>
      <c r="I467" s="5">
        <v>100</v>
      </c>
      <c r="J467" s="5" t="s">
        <v>35</v>
      </c>
      <c r="K467" s="6">
        <v>2000</v>
      </c>
      <c r="L467" s="6">
        <v>200000</v>
      </c>
      <c r="M467" s="5" t="s">
        <v>30275</v>
      </c>
      <c r="N467" s="5" t="s">
        <v>21303</v>
      </c>
      <c r="O467" s="5" t="s">
        <v>30276</v>
      </c>
      <c r="P467" s="5" t="s">
        <v>30277</v>
      </c>
      <c r="Q467" s="5">
        <v>20</v>
      </c>
      <c r="R467" s="5" t="s">
        <v>25885</v>
      </c>
      <c r="S467" s="5" t="s">
        <v>5842</v>
      </c>
      <c r="T467" s="5" t="s">
        <v>42</v>
      </c>
      <c r="U467" s="5" t="s">
        <v>43</v>
      </c>
      <c r="V467" s="5"/>
      <c r="W467" s="5" t="s">
        <v>44</v>
      </c>
      <c r="X467" s="5"/>
    </row>
    <row r="468" spans="1:24" ht="22.5" hidden="1" x14ac:dyDescent="0.25">
      <c r="A468" s="3">
        <v>467</v>
      </c>
      <c r="B468" s="4" t="s">
        <v>30273</v>
      </c>
      <c r="C468" s="5" t="s">
        <v>29</v>
      </c>
      <c r="D468" s="5" t="s">
        <v>30236</v>
      </c>
      <c r="E468" s="5" t="s">
        <v>30274</v>
      </c>
      <c r="F468" s="5" t="s">
        <v>25842</v>
      </c>
      <c r="G468" s="5" t="s">
        <v>6434</v>
      </c>
      <c r="H468" s="5" t="s">
        <v>119</v>
      </c>
      <c r="I468" s="5">
        <v>100</v>
      </c>
      <c r="J468" s="5" t="s">
        <v>35</v>
      </c>
      <c r="K468" s="6">
        <v>2000</v>
      </c>
      <c r="L468" s="6">
        <v>200000</v>
      </c>
      <c r="M468" s="5" t="s">
        <v>30278</v>
      </c>
      <c r="N468" s="5" t="s">
        <v>30279</v>
      </c>
      <c r="O468" s="5" t="s">
        <v>30280</v>
      </c>
      <c r="P468" s="5" t="s">
        <v>30281</v>
      </c>
      <c r="Q468" s="5">
        <v>80</v>
      </c>
      <c r="R468" s="5" t="s">
        <v>25885</v>
      </c>
      <c r="S468" s="5" t="s">
        <v>5842</v>
      </c>
      <c r="T468" s="5" t="s">
        <v>42</v>
      </c>
      <c r="U468" s="5" t="s">
        <v>43</v>
      </c>
      <c r="V468" s="5"/>
      <c r="W468" s="5" t="s">
        <v>44</v>
      </c>
      <c r="X468" s="5"/>
    </row>
    <row r="469" spans="1:24" ht="22.5" hidden="1" x14ac:dyDescent="0.25">
      <c r="A469" s="3">
        <v>468</v>
      </c>
      <c r="B469" s="4" t="s">
        <v>30216</v>
      </c>
      <c r="C469" s="5" t="s">
        <v>29</v>
      </c>
      <c r="D469" s="5" t="s">
        <v>30217</v>
      </c>
      <c r="E469" s="5" t="s">
        <v>30218</v>
      </c>
      <c r="F469" s="5" t="s">
        <v>30282</v>
      </c>
      <c r="G469" s="5" t="s">
        <v>30283</v>
      </c>
      <c r="H469" s="5" t="s">
        <v>119</v>
      </c>
      <c r="I469" s="5">
        <v>24</v>
      </c>
      <c r="J469" s="5" t="s">
        <v>35</v>
      </c>
      <c r="K469" s="6">
        <v>1300</v>
      </c>
      <c r="L469" s="6">
        <v>31200</v>
      </c>
      <c r="M469" s="5" t="s">
        <v>30284</v>
      </c>
      <c r="N469" s="5" t="s">
        <v>37</v>
      </c>
      <c r="O469" s="5" t="s">
        <v>30285</v>
      </c>
      <c r="P469" s="5" t="s">
        <v>30277</v>
      </c>
      <c r="Q469" s="5">
        <v>24</v>
      </c>
      <c r="R469" s="5" t="s">
        <v>2318</v>
      </c>
      <c r="S469" s="5" t="s">
        <v>2319</v>
      </c>
      <c r="T469" s="5" t="s">
        <v>42</v>
      </c>
      <c r="U469" s="5" t="s">
        <v>43</v>
      </c>
      <c r="V469" s="5"/>
      <c r="W469" s="5" t="s">
        <v>44</v>
      </c>
      <c r="X469" s="5"/>
    </row>
    <row r="470" spans="1:24" ht="22.5" hidden="1" x14ac:dyDescent="0.25">
      <c r="A470" s="3">
        <v>469</v>
      </c>
      <c r="B470" s="4" t="s">
        <v>30216</v>
      </c>
      <c r="C470" s="5" t="s">
        <v>29</v>
      </c>
      <c r="D470" s="5" t="s">
        <v>30217</v>
      </c>
      <c r="E470" s="5" t="s">
        <v>30218</v>
      </c>
      <c r="F470" s="5" t="s">
        <v>26702</v>
      </c>
      <c r="G470" s="5" t="s">
        <v>5526</v>
      </c>
      <c r="H470" s="5" t="s">
        <v>90</v>
      </c>
      <c r="I470" s="5">
        <v>500</v>
      </c>
      <c r="J470" s="5" t="s">
        <v>35</v>
      </c>
      <c r="K470" s="6">
        <v>190</v>
      </c>
      <c r="L470" s="6">
        <v>95000</v>
      </c>
      <c r="M470" s="5" t="s">
        <v>30284</v>
      </c>
      <c r="N470" s="5" t="s">
        <v>30286</v>
      </c>
      <c r="O470" s="5" t="s">
        <v>30285</v>
      </c>
      <c r="P470" s="5" t="s">
        <v>30277</v>
      </c>
      <c r="Q470" s="5">
        <v>500</v>
      </c>
      <c r="R470" s="5" t="s">
        <v>2318</v>
      </c>
      <c r="S470" s="5" t="s">
        <v>2319</v>
      </c>
      <c r="T470" s="5" t="s">
        <v>42</v>
      </c>
      <c r="U470" s="5" t="s">
        <v>43</v>
      </c>
      <c r="V470" s="5"/>
      <c r="W470" s="5" t="s">
        <v>44</v>
      </c>
      <c r="X470" s="5"/>
    </row>
    <row r="471" spans="1:24" ht="22.5" hidden="1" x14ac:dyDescent="0.25">
      <c r="A471" s="3">
        <v>470</v>
      </c>
      <c r="B471" s="4" t="s">
        <v>30216</v>
      </c>
      <c r="C471" s="5" t="s">
        <v>29</v>
      </c>
      <c r="D471" s="5" t="s">
        <v>30217</v>
      </c>
      <c r="E471" s="5" t="s">
        <v>30218</v>
      </c>
      <c r="F471" s="5" t="s">
        <v>24902</v>
      </c>
      <c r="G471" s="5" t="s">
        <v>5893</v>
      </c>
      <c r="H471" s="5" t="s">
        <v>90</v>
      </c>
      <c r="I471" s="5">
        <v>10000</v>
      </c>
      <c r="J471" s="5" t="s">
        <v>35</v>
      </c>
      <c r="K471" s="6">
        <v>4.95</v>
      </c>
      <c r="L471" s="6">
        <v>49500</v>
      </c>
      <c r="M471" s="5" t="s">
        <v>30219</v>
      </c>
      <c r="N471" s="5" t="s">
        <v>30220</v>
      </c>
      <c r="O471" s="5" t="s">
        <v>30221</v>
      </c>
      <c r="P471" s="5" t="s">
        <v>30222</v>
      </c>
      <c r="Q471" s="5">
        <v>10000</v>
      </c>
      <c r="R471" s="5" t="s">
        <v>2318</v>
      </c>
      <c r="S471" s="5" t="s">
        <v>2319</v>
      </c>
      <c r="T471" s="5" t="s">
        <v>42</v>
      </c>
      <c r="U471" s="5" t="s">
        <v>43</v>
      </c>
      <c r="V471" s="5"/>
      <c r="W471" s="5" t="s">
        <v>44</v>
      </c>
      <c r="X471" s="5"/>
    </row>
    <row r="472" spans="1:24" ht="22.5" hidden="1" x14ac:dyDescent="0.25">
      <c r="A472" s="3">
        <v>471</v>
      </c>
      <c r="B472" s="4" t="s">
        <v>30216</v>
      </c>
      <c r="C472" s="5" t="s">
        <v>29</v>
      </c>
      <c r="D472" s="5" t="s">
        <v>30217</v>
      </c>
      <c r="E472" s="5" t="s">
        <v>30218</v>
      </c>
      <c r="F472" s="5" t="s">
        <v>30287</v>
      </c>
      <c r="G472" s="5" t="s">
        <v>11479</v>
      </c>
      <c r="H472" s="5" t="s">
        <v>90</v>
      </c>
      <c r="I472" s="5">
        <v>20</v>
      </c>
      <c r="J472" s="5" t="s">
        <v>35</v>
      </c>
      <c r="K472" s="6">
        <v>1209</v>
      </c>
      <c r="L472" s="6">
        <v>24180</v>
      </c>
      <c r="M472" s="5" t="s">
        <v>30219</v>
      </c>
      <c r="N472" s="5" t="s">
        <v>30288</v>
      </c>
      <c r="O472" s="5" t="s">
        <v>30221</v>
      </c>
      <c r="P472" s="5" t="s">
        <v>30222</v>
      </c>
      <c r="Q472" s="5">
        <v>20</v>
      </c>
      <c r="R472" s="5" t="s">
        <v>2318</v>
      </c>
      <c r="S472" s="5" t="s">
        <v>2319</v>
      </c>
      <c r="T472" s="5" t="s">
        <v>42</v>
      </c>
      <c r="U472" s="5" t="s">
        <v>43</v>
      </c>
      <c r="V472" s="5"/>
      <c r="W472" s="5" t="s">
        <v>44</v>
      </c>
      <c r="X472" s="5"/>
    </row>
    <row r="473" spans="1:24" ht="22.5" hidden="1" x14ac:dyDescent="0.25">
      <c r="A473" s="3">
        <v>472</v>
      </c>
      <c r="B473" s="4" t="s">
        <v>30223</v>
      </c>
      <c r="C473" s="5" t="s">
        <v>29</v>
      </c>
      <c r="D473" s="5" t="s">
        <v>30224</v>
      </c>
      <c r="E473" s="5" t="s">
        <v>30225</v>
      </c>
      <c r="F473" s="5" t="s">
        <v>30289</v>
      </c>
      <c r="G473" s="5" t="s">
        <v>30290</v>
      </c>
      <c r="H473" s="5" t="s">
        <v>119</v>
      </c>
      <c r="I473" s="5">
        <v>5</v>
      </c>
      <c r="J473" s="5" t="s">
        <v>35</v>
      </c>
      <c r="K473" s="6">
        <v>1250</v>
      </c>
      <c r="L473" s="6">
        <v>6250</v>
      </c>
      <c r="M473" s="5" t="s">
        <v>30226</v>
      </c>
      <c r="N473" s="5" t="s">
        <v>30253</v>
      </c>
      <c r="O473" s="5" t="s">
        <v>30227</v>
      </c>
      <c r="P473" s="5" t="s">
        <v>30228</v>
      </c>
      <c r="Q473" s="5">
        <v>5</v>
      </c>
      <c r="R473" s="5" t="s">
        <v>86</v>
      </c>
      <c r="S473" s="5" t="s">
        <v>87</v>
      </c>
      <c r="T473" s="5" t="s">
        <v>42</v>
      </c>
      <c r="U473" s="5" t="s">
        <v>43</v>
      </c>
      <c r="V473" s="5"/>
      <c r="W473" s="5" t="s">
        <v>44</v>
      </c>
      <c r="X473" s="5"/>
    </row>
    <row r="474" spans="1:24" ht="22.5" hidden="1" x14ac:dyDescent="0.25">
      <c r="A474" s="3">
        <v>473</v>
      </c>
      <c r="B474" s="4" t="s">
        <v>30216</v>
      </c>
      <c r="C474" s="5" t="s">
        <v>29</v>
      </c>
      <c r="D474" s="5" t="s">
        <v>30217</v>
      </c>
      <c r="E474" s="5" t="s">
        <v>30218</v>
      </c>
      <c r="F474" s="5" t="s">
        <v>26397</v>
      </c>
      <c r="G474" s="5" t="s">
        <v>9175</v>
      </c>
      <c r="H474" s="5" t="s">
        <v>119</v>
      </c>
      <c r="I474" s="5">
        <v>30</v>
      </c>
      <c r="J474" s="5" t="s">
        <v>35</v>
      </c>
      <c r="K474" s="6">
        <v>4500</v>
      </c>
      <c r="L474" s="6">
        <v>135000</v>
      </c>
      <c r="M474" s="5" t="s">
        <v>30219</v>
      </c>
      <c r="N474" s="5" t="s">
        <v>9176</v>
      </c>
      <c r="O474" s="5" t="s">
        <v>30221</v>
      </c>
      <c r="P474" s="5" t="s">
        <v>30222</v>
      </c>
      <c r="Q474" s="5">
        <v>30</v>
      </c>
      <c r="R474" s="5" t="s">
        <v>2318</v>
      </c>
      <c r="S474" s="5" t="s">
        <v>2319</v>
      </c>
      <c r="T474" s="5" t="s">
        <v>42</v>
      </c>
      <c r="U474" s="5" t="s">
        <v>43</v>
      </c>
      <c r="V474" s="5"/>
      <c r="W474" s="5" t="s">
        <v>44</v>
      </c>
      <c r="X474" s="5"/>
    </row>
    <row r="475" spans="1:24" ht="22.5" hidden="1" x14ac:dyDescent="0.25">
      <c r="A475" s="3">
        <v>474</v>
      </c>
      <c r="B475" s="4" t="s">
        <v>30291</v>
      </c>
      <c r="C475" s="5" t="s">
        <v>29</v>
      </c>
      <c r="D475" s="5" t="s">
        <v>30292</v>
      </c>
      <c r="E475" s="5" t="s">
        <v>30225</v>
      </c>
      <c r="F475" s="5" t="s">
        <v>3399</v>
      </c>
      <c r="G475" s="5" t="s">
        <v>3400</v>
      </c>
      <c r="H475" s="5" t="s">
        <v>52</v>
      </c>
      <c r="I475" s="5">
        <v>100</v>
      </c>
      <c r="J475" s="5" t="s">
        <v>35</v>
      </c>
      <c r="K475" s="6">
        <v>2200</v>
      </c>
      <c r="L475" s="6">
        <v>220000</v>
      </c>
      <c r="M475" s="5" t="s">
        <v>30293</v>
      </c>
      <c r="N475" s="5" t="s">
        <v>20720</v>
      </c>
      <c r="O475" s="5" t="s">
        <v>30294</v>
      </c>
      <c r="P475" s="5" t="s">
        <v>30295</v>
      </c>
      <c r="Q475" s="5">
        <v>100</v>
      </c>
      <c r="R475" s="5" t="s">
        <v>3446</v>
      </c>
      <c r="S475" s="5" t="s">
        <v>3447</v>
      </c>
      <c r="T475" s="5" t="s">
        <v>42</v>
      </c>
      <c r="U475" s="5" t="s">
        <v>43</v>
      </c>
      <c r="V475" s="5"/>
      <c r="W475" s="5" t="s">
        <v>44</v>
      </c>
      <c r="X475" s="5"/>
    </row>
    <row r="476" spans="1:24" ht="22.5" hidden="1" x14ac:dyDescent="0.25">
      <c r="A476" s="3">
        <v>475</v>
      </c>
      <c r="B476" s="4" t="s">
        <v>30291</v>
      </c>
      <c r="C476" s="5" t="s">
        <v>29</v>
      </c>
      <c r="D476" s="5" t="s">
        <v>30292</v>
      </c>
      <c r="E476" s="5" t="s">
        <v>30225</v>
      </c>
      <c r="F476" s="5" t="s">
        <v>128</v>
      </c>
      <c r="G476" s="5" t="s">
        <v>129</v>
      </c>
      <c r="H476" s="5" t="s">
        <v>90</v>
      </c>
      <c r="I476" s="5">
        <v>200</v>
      </c>
      <c r="J476" s="5" t="s">
        <v>35</v>
      </c>
      <c r="K476" s="6">
        <v>14</v>
      </c>
      <c r="L476" s="6">
        <v>2800</v>
      </c>
      <c r="M476" s="5" t="s">
        <v>30296</v>
      </c>
      <c r="N476" s="5" t="s">
        <v>30297</v>
      </c>
      <c r="O476" s="5" t="s">
        <v>30298</v>
      </c>
      <c r="P476" s="5" t="s">
        <v>30194</v>
      </c>
      <c r="Q476" s="5">
        <v>200</v>
      </c>
      <c r="R476" s="5" t="s">
        <v>3446</v>
      </c>
      <c r="S476" s="5" t="s">
        <v>3447</v>
      </c>
      <c r="T476" s="5" t="s">
        <v>42</v>
      </c>
      <c r="U476" s="5" t="s">
        <v>43</v>
      </c>
      <c r="V476" s="5"/>
      <c r="W476" s="5" t="s">
        <v>44</v>
      </c>
      <c r="X476" s="5"/>
    </row>
    <row r="477" spans="1:24" ht="33.75" x14ac:dyDescent="0.25">
      <c r="A477" s="3">
        <v>476</v>
      </c>
      <c r="B477" s="4" t="s">
        <v>4700</v>
      </c>
      <c r="C477" s="5" t="s">
        <v>29</v>
      </c>
      <c r="D477" s="5" t="s">
        <v>4701</v>
      </c>
      <c r="E477" s="5" t="s">
        <v>4702</v>
      </c>
      <c r="F477" s="5" t="s">
        <v>4703</v>
      </c>
      <c r="G477" s="5" t="s">
        <v>4704</v>
      </c>
      <c r="H477" s="5" t="s">
        <v>81</v>
      </c>
      <c r="I477" s="5">
        <v>150</v>
      </c>
      <c r="J477" s="5" t="s">
        <v>35</v>
      </c>
      <c r="K477" s="6">
        <v>48</v>
      </c>
      <c r="L477" s="6">
        <v>7200</v>
      </c>
      <c r="M477" s="5" t="s">
        <v>4705</v>
      </c>
      <c r="N477" s="5" t="s">
        <v>4706</v>
      </c>
      <c r="O477" s="5" t="s">
        <v>4707</v>
      </c>
      <c r="P477" s="5" t="s">
        <v>4708</v>
      </c>
      <c r="Q477" s="5">
        <v>150</v>
      </c>
      <c r="R477" s="5" t="s">
        <v>1030</v>
      </c>
      <c r="S477" s="5" t="s">
        <v>1031</v>
      </c>
      <c r="T477" s="5" t="s">
        <v>42</v>
      </c>
      <c r="U477" s="5" t="s">
        <v>43</v>
      </c>
      <c r="V477" s="5"/>
      <c r="W477" s="5" t="s">
        <v>44</v>
      </c>
      <c r="X477" s="5"/>
    </row>
    <row r="478" spans="1:24" ht="33.75" hidden="1" x14ac:dyDescent="0.25">
      <c r="A478" s="3">
        <v>477</v>
      </c>
      <c r="B478" s="4" t="s">
        <v>30299</v>
      </c>
      <c r="C478" s="5" t="s">
        <v>29</v>
      </c>
      <c r="D478" s="5" t="s">
        <v>30300</v>
      </c>
      <c r="E478" s="5" t="s">
        <v>30301</v>
      </c>
      <c r="F478" s="5" t="s">
        <v>28555</v>
      </c>
      <c r="G478" s="5" t="s">
        <v>7781</v>
      </c>
      <c r="H478" s="5" t="s">
        <v>90</v>
      </c>
      <c r="I478" s="5">
        <v>100000</v>
      </c>
      <c r="J478" s="5" t="s">
        <v>35</v>
      </c>
      <c r="K478" s="6">
        <v>0.63600000000000001</v>
      </c>
      <c r="L478" s="6">
        <v>63600</v>
      </c>
      <c r="M478" s="5" t="s">
        <v>30302</v>
      </c>
      <c r="N478" s="5" t="s">
        <v>28557</v>
      </c>
      <c r="O478" s="5" t="s">
        <v>30303</v>
      </c>
      <c r="P478" s="5" t="s">
        <v>4708</v>
      </c>
      <c r="Q478" s="5">
        <v>100000</v>
      </c>
      <c r="R478" s="5" t="s">
        <v>1030</v>
      </c>
      <c r="S478" s="5" t="s">
        <v>1031</v>
      </c>
      <c r="T478" s="5" t="s">
        <v>42</v>
      </c>
      <c r="U478" s="5" t="s">
        <v>43</v>
      </c>
      <c r="V478" s="5"/>
      <c r="W478" s="5" t="s">
        <v>44</v>
      </c>
      <c r="X478" s="5"/>
    </row>
    <row r="479" spans="1:24" ht="22.5" hidden="1" x14ac:dyDescent="0.25">
      <c r="A479" s="3">
        <v>478</v>
      </c>
      <c r="B479" s="4" t="s">
        <v>30304</v>
      </c>
      <c r="C479" s="5" t="s">
        <v>29</v>
      </c>
      <c r="D479" s="5" t="s">
        <v>30305</v>
      </c>
      <c r="E479" s="5" t="s">
        <v>30306</v>
      </c>
      <c r="F479" s="5" t="s">
        <v>24179</v>
      </c>
      <c r="G479" s="5" t="s">
        <v>24180</v>
      </c>
      <c r="H479" s="5" t="s">
        <v>119</v>
      </c>
      <c r="I479" s="5">
        <v>20</v>
      </c>
      <c r="J479" s="5" t="s">
        <v>35</v>
      </c>
      <c r="K479" s="6">
        <v>20500</v>
      </c>
      <c r="L479" s="6">
        <v>410000</v>
      </c>
      <c r="M479" s="5" t="s">
        <v>30307</v>
      </c>
      <c r="N479" s="5" t="s">
        <v>30308</v>
      </c>
      <c r="O479" s="5" t="s">
        <v>30309</v>
      </c>
      <c r="P479" s="5" t="s">
        <v>30310</v>
      </c>
      <c r="Q479" s="5">
        <v>20</v>
      </c>
      <c r="R479" s="5" t="s">
        <v>28045</v>
      </c>
      <c r="S479" s="5" t="s">
        <v>28046</v>
      </c>
      <c r="T479" s="5" t="s">
        <v>42</v>
      </c>
      <c r="U479" s="5" t="s">
        <v>43</v>
      </c>
      <c r="V479" s="5"/>
      <c r="W479" s="5" t="s">
        <v>44</v>
      </c>
      <c r="X479" s="5"/>
    </row>
    <row r="480" spans="1:24" ht="22.5" hidden="1" x14ac:dyDescent="0.25">
      <c r="A480" s="3">
        <v>479</v>
      </c>
      <c r="B480" s="4" t="s">
        <v>30304</v>
      </c>
      <c r="C480" s="5" t="s">
        <v>29</v>
      </c>
      <c r="D480" s="5" t="s">
        <v>30305</v>
      </c>
      <c r="E480" s="5" t="s">
        <v>30306</v>
      </c>
      <c r="F480" s="5" t="s">
        <v>24186</v>
      </c>
      <c r="G480" s="5" t="s">
        <v>24187</v>
      </c>
      <c r="H480" s="5" t="s">
        <v>119</v>
      </c>
      <c r="I480" s="5">
        <v>10</v>
      </c>
      <c r="J480" s="5" t="s">
        <v>35</v>
      </c>
      <c r="K480" s="6">
        <v>20500</v>
      </c>
      <c r="L480" s="6">
        <v>205000</v>
      </c>
      <c r="M480" s="5" t="s">
        <v>30311</v>
      </c>
      <c r="N480" s="5" t="s">
        <v>29509</v>
      </c>
      <c r="O480" s="5" t="s">
        <v>30312</v>
      </c>
      <c r="P480" s="5" t="s">
        <v>30312</v>
      </c>
      <c r="Q480" s="5">
        <v>10</v>
      </c>
      <c r="R480" s="5" t="s">
        <v>28045</v>
      </c>
      <c r="S480" s="5" t="s">
        <v>28046</v>
      </c>
      <c r="T480" s="5" t="s">
        <v>42</v>
      </c>
      <c r="U480" s="5" t="s">
        <v>43</v>
      </c>
      <c r="V480" s="5"/>
      <c r="W480" s="5" t="s">
        <v>44</v>
      </c>
      <c r="X480" s="5"/>
    </row>
    <row r="481" spans="1:24" ht="22.5" hidden="1" x14ac:dyDescent="0.25">
      <c r="A481" s="3">
        <v>480</v>
      </c>
      <c r="B481" s="4" t="s">
        <v>30313</v>
      </c>
      <c r="C481" s="5" t="s">
        <v>29</v>
      </c>
      <c r="D481" s="5" t="s">
        <v>30314</v>
      </c>
      <c r="E481" s="5" t="s">
        <v>30242</v>
      </c>
      <c r="F481" s="5" t="s">
        <v>27988</v>
      </c>
      <c r="G481" s="5" t="s">
        <v>27989</v>
      </c>
      <c r="H481" s="5" t="s">
        <v>119</v>
      </c>
      <c r="I481" s="5">
        <v>480</v>
      </c>
      <c r="J481" s="5" t="s">
        <v>35</v>
      </c>
      <c r="K481" s="6">
        <v>533.33000000000004</v>
      </c>
      <c r="L481" s="6">
        <v>255998.4</v>
      </c>
      <c r="M481" s="5" t="s">
        <v>30315</v>
      </c>
      <c r="N481" s="5" t="s">
        <v>23916</v>
      </c>
      <c r="O481" s="5" t="s">
        <v>30316</v>
      </c>
      <c r="P481" s="5" t="s">
        <v>30317</v>
      </c>
      <c r="Q481" s="5">
        <v>108</v>
      </c>
      <c r="R481" s="5" t="s">
        <v>24570</v>
      </c>
      <c r="S481" s="5" t="s">
        <v>5664</v>
      </c>
      <c r="T481" s="5" t="s">
        <v>42</v>
      </c>
      <c r="U481" s="5" t="s">
        <v>43</v>
      </c>
      <c r="V481" s="5"/>
      <c r="W481" s="5" t="s">
        <v>44</v>
      </c>
      <c r="X481" s="5"/>
    </row>
    <row r="482" spans="1:24" ht="22.5" hidden="1" x14ac:dyDescent="0.25">
      <c r="A482" s="3">
        <v>481</v>
      </c>
      <c r="B482" s="4" t="s">
        <v>30313</v>
      </c>
      <c r="C482" s="5" t="s">
        <v>29</v>
      </c>
      <c r="D482" s="5" t="s">
        <v>30314</v>
      </c>
      <c r="E482" s="5" t="s">
        <v>30242</v>
      </c>
      <c r="F482" s="5" t="s">
        <v>25556</v>
      </c>
      <c r="G482" s="5" t="s">
        <v>25557</v>
      </c>
      <c r="H482" s="5" t="s">
        <v>119</v>
      </c>
      <c r="I482" s="5">
        <v>480</v>
      </c>
      <c r="J482" s="5" t="s">
        <v>35</v>
      </c>
      <c r="K482" s="6">
        <v>533.33000000000004</v>
      </c>
      <c r="L482" s="6">
        <v>255998.4</v>
      </c>
      <c r="M482" s="5" t="s">
        <v>30318</v>
      </c>
      <c r="N482" s="5" t="s">
        <v>25567</v>
      </c>
      <c r="O482" s="5" t="s">
        <v>30319</v>
      </c>
      <c r="P482" s="5" t="s">
        <v>30320</v>
      </c>
      <c r="Q482" s="5">
        <v>156</v>
      </c>
      <c r="R482" s="5" t="s">
        <v>24570</v>
      </c>
      <c r="S482" s="5" t="s">
        <v>5664</v>
      </c>
      <c r="T482" s="5" t="s">
        <v>42</v>
      </c>
      <c r="U482" s="5" t="s">
        <v>43</v>
      </c>
      <c r="V482" s="5"/>
      <c r="W482" s="5" t="s">
        <v>44</v>
      </c>
      <c r="X482" s="5"/>
    </row>
    <row r="483" spans="1:24" ht="22.5" hidden="1" x14ac:dyDescent="0.25">
      <c r="A483" s="3">
        <v>482</v>
      </c>
      <c r="B483" s="4" t="s">
        <v>30313</v>
      </c>
      <c r="C483" s="5" t="s">
        <v>29</v>
      </c>
      <c r="D483" s="5" t="s">
        <v>30314</v>
      </c>
      <c r="E483" s="5" t="s">
        <v>30242</v>
      </c>
      <c r="F483" s="5" t="s">
        <v>28448</v>
      </c>
      <c r="G483" s="5" t="s">
        <v>28449</v>
      </c>
      <c r="H483" s="5" t="s">
        <v>119</v>
      </c>
      <c r="I483" s="5">
        <v>480</v>
      </c>
      <c r="J483" s="5" t="s">
        <v>35</v>
      </c>
      <c r="K483" s="6">
        <v>625</v>
      </c>
      <c r="L483" s="6">
        <v>300000</v>
      </c>
      <c r="M483" s="5" t="s">
        <v>30318</v>
      </c>
      <c r="N483" s="5" t="s">
        <v>30321</v>
      </c>
      <c r="O483" s="5" t="s">
        <v>30319</v>
      </c>
      <c r="P483" s="5" t="s">
        <v>30320</v>
      </c>
      <c r="Q483" s="5">
        <v>300</v>
      </c>
      <c r="R483" s="5" t="s">
        <v>24570</v>
      </c>
      <c r="S483" s="5" t="s">
        <v>5664</v>
      </c>
      <c r="T483" s="5" t="s">
        <v>42</v>
      </c>
      <c r="U483" s="5" t="s">
        <v>43</v>
      </c>
      <c r="V483" s="5"/>
      <c r="W483" s="5" t="s">
        <v>44</v>
      </c>
      <c r="X483" s="5"/>
    </row>
    <row r="484" spans="1:24" ht="22.5" hidden="1" x14ac:dyDescent="0.25">
      <c r="A484" s="3">
        <v>483</v>
      </c>
      <c r="B484" s="4" t="s">
        <v>30313</v>
      </c>
      <c r="C484" s="5" t="s">
        <v>29</v>
      </c>
      <c r="D484" s="5" t="s">
        <v>30314</v>
      </c>
      <c r="E484" s="5" t="s">
        <v>30242</v>
      </c>
      <c r="F484" s="5" t="s">
        <v>30322</v>
      </c>
      <c r="G484" s="5" t="s">
        <v>17611</v>
      </c>
      <c r="H484" s="5" t="s">
        <v>119</v>
      </c>
      <c r="I484" s="5">
        <v>36</v>
      </c>
      <c r="J484" s="5" t="s">
        <v>35</v>
      </c>
      <c r="K484" s="6">
        <v>362.5</v>
      </c>
      <c r="L484" s="6">
        <v>13050</v>
      </c>
      <c r="M484" s="5" t="s">
        <v>30318</v>
      </c>
      <c r="N484" s="5" t="s">
        <v>17619</v>
      </c>
      <c r="O484" s="5" t="s">
        <v>30319</v>
      </c>
      <c r="P484" s="5" t="s">
        <v>30320</v>
      </c>
      <c r="Q484" s="5">
        <v>36</v>
      </c>
      <c r="R484" s="5" t="s">
        <v>24570</v>
      </c>
      <c r="S484" s="5" t="s">
        <v>5664</v>
      </c>
      <c r="T484" s="5" t="s">
        <v>42</v>
      </c>
      <c r="U484" s="5" t="s">
        <v>43</v>
      </c>
      <c r="V484" s="5"/>
      <c r="W484" s="5" t="s">
        <v>44</v>
      </c>
      <c r="X484" s="5"/>
    </row>
    <row r="485" spans="1:24" ht="22.5" hidden="1" x14ac:dyDescent="0.25">
      <c r="A485" s="3">
        <v>484</v>
      </c>
      <c r="B485" s="4" t="s">
        <v>30313</v>
      </c>
      <c r="C485" s="5" t="s">
        <v>29</v>
      </c>
      <c r="D485" s="5" t="s">
        <v>30314</v>
      </c>
      <c r="E485" s="5" t="s">
        <v>30242</v>
      </c>
      <c r="F485" s="5" t="s">
        <v>25556</v>
      </c>
      <c r="G485" s="5" t="s">
        <v>25557</v>
      </c>
      <c r="H485" s="5" t="s">
        <v>119</v>
      </c>
      <c r="I485" s="5">
        <v>480</v>
      </c>
      <c r="J485" s="5" t="s">
        <v>35</v>
      </c>
      <c r="K485" s="6">
        <v>533.33000000000004</v>
      </c>
      <c r="L485" s="6">
        <v>255998.4</v>
      </c>
      <c r="M485" s="5" t="s">
        <v>30318</v>
      </c>
      <c r="N485" s="5" t="s">
        <v>30323</v>
      </c>
      <c r="O485" s="5" t="s">
        <v>30319</v>
      </c>
      <c r="P485" s="5" t="s">
        <v>30320</v>
      </c>
      <c r="Q485" s="5">
        <v>324</v>
      </c>
      <c r="R485" s="5" t="s">
        <v>24570</v>
      </c>
      <c r="S485" s="5" t="s">
        <v>5664</v>
      </c>
      <c r="T485" s="5" t="s">
        <v>42</v>
      </c>
      <c r="U485" s="5" t="s">
        <v>43</v>
      </c>
      <c r="V485" s="5"/>
      <c r="W485" s="5" t="s">
        <v>44</v>
      </c>
      <c r="X485" s="5"/>
    </row>
    <row r="486" spans="1:24" ht="22.5" hidden="1" x14ac:dyDescent="0.25">
      <c r="A486" s="3">
        <v>485</v>
      </c>
      <c r="B486" s="4" t="s">
        <v>30313</v>
      </c>
      <c r="C486" s="5" t="s">
        <v>29</v>
      </c>
      <c r="D486" s="5" t="s">
        <v>30314</v>
      </c>
      <c r="E486" s="5" t="s">
        <v>30242</v>
      </c>
      <c r="F486" s="5" t="s">
        <v>25637</v>
      </c>
      <c r="G486" s="5" t="s">
        <v>12017</v>
      </c>
      <c r="H486" s="5" t="s">
        <v>119</v>
      </c>
      <c r="I486" s="5">
        <v>120</v>
      </c>
      <c r="J486" s="5" t="s">
        <v>35</v>
      </c>
      <c r="K486" s="6">
        <v>162.5</v>
      </c>
      <c r="L486" s="6">
        <v>19500</v>
      </c>
      <c r="M486" s="5" t="s">
        <v>30318</v>
      </c>
      <c r="N486" s="5" t="s">
        <v>30324</v>
      </c>
      <c r="O486" s="5" t="s">
        <v>30319</v>
      </c>
      <c r="P486" s="5" t="s">
        <v>30320</v>
      </c>
      <c r="Q486" s="5">
        <v>120</v>
      </c>
      <c r="R486" s="5" t="s">
        <v>24570</v>
      </c>
      <c r="S486" s="5" t="s">
        <v>5664</v>
      </c>
      <c r="T486" s="5" t="s">
        <v>42</v>
      </c>
      <c r="U486" s="5" t="s">
        <v>43</v>
      </c>
      <c r="V486" s="5"/>
      <c r="W486" s="5" t="s">
        <v>44</v>
      </c>
      <c r="X486" s="5"/>
    </row>
    <row r="487" spans="1:24" ht="22.5" hidden="1" x14ac:dyDescent="0.25">
      <c r="A487" s="3">
        <v>486</v>
      </c>
      <c r="B487" s="4" t="s">
        <v>30313</v>
      </c>
      <c r="C487" s="5" t="s">
        <v>29</v>
      </c>
      <c r="D487" s="5" t="s">
        <v>30314</v>
      </c>
      <c r="E487" s="5" t="s">
        <v>30242</v>
      </c>
      <c r="F487" s="5" t="s">
        <v>27692</v>
      </c>
      <c r="G487" s="5" t="s">
        <v>27693</v>
      </c>
      <c r="H487" s="5" t="s">
        <v>119</v>
      </c>
      <c r="I487" s="5">
        <v>240</v>
      </c>
      <c r="J487" s="5" t="s">
        <v>35</v>
      </c>
      <c r="K487" s="6">
        <v>245.83</v>
      </c>
      <c r="L487" s="6">
        <v>58999.199999999997</v>
      </c>
      <c r="M487" s="5" t="s">
        <v>30318</v>
      </c>
      <c r="N487" s="5" t="s">
        <v>26543</v>
      </c>
      <c r="O487" s="5" t="s">
        <v>30319</v>
      </c>
      <c r="P487" s="5" t="s">
        <v>30320</v>
      </c>
      <c r="Q487" s="5">
        <v>240</v>
      </c>
      <c r="R487" s="5" t="s">
        <v>24570</v>
      </c>
      <c r="S487" s="5" t="s">
        <v>5664</v>
      </c>
      <c r="T487" s="5" t="s">
        <v>42</v>
      </c>
      <c r="U487" s="5" t="s">
        <v>43</v>
      </c>
      <c r="V487" s="5"/>
      <c r="W487" s="5" t="s">
        <v>44</v>
      </c>
      <c r="X487" s="5"/>
    </row>
    <row r="488" spans="1:24" ht="22.5" hidden="1" x14ac:dyDescent="0.25">
      <c r="A488" s="3">
        <v>487</v>
      </c>
      <c r="B488" s="4" t="s">
        <v>30313</v>
      </c>
      <c r="C488" s="5" t="s">
        <v>29</v>
      </c>
      <c r="D488" s="5" t="s">
        <v>30314</v>
      </c>
      <c r="E488" s="5" t="s">
        <v>30242</v>
      </c>
      <c r="F488" s="5" t="s">
        <v>30325</v>
      </c>
      <c r="G488" s="5" t="s">
        <v>30326</v>
      </c>
      <c r="H488" s="5" t="s">
        <v>119</v>
      </c>
      <c r="I488" s="5">
        <v>60</v>
      </c>
      <c r="J488" s="5" t="s">
        <v>35</v>
      </c>
      <c r="K488" s="6">
        <v>162.5</v>
      </c>
      <c r="L488" s="6">
        <v>9750</v>
      </c>
      <c r="M488" s="5" t="s">
        <v>30318</v>
      </c>
      <c r="N488" s="5" t="s">
        <v>30327</v>
      </c>
      <c r="O488" s="5" t="s">
        <v>30319</v>
      </c>
      <c r="P488" s="5" t="s">
        <v>30320</v>
      </c>
      <c r="Q488" s="5">
        <v>60</v>
      </c>
      <c r="R488" s="5" t="s">
        <v>24570</v>
      </c>
      <c r="S488" s="5" t="s">
        <v>5664</v>
      </c>
      <c r="T488" s="5" t="s">
        <v>42</v>
      </c>
      <c r="U488" s="5" t="s">
        <v>43</v>
      </c>
      <c r="V488" s="5"/>
      <c r="W488" s="5" t="s">
        <v>44</v>
      </c>
      <c r="X488" s="5"/>
    </row>
    <row r="489" spans="1:24" ht="22.5" hidden="1" x14ac:dyDescent="0.25">
      <c r="A489" s="3">
        <v>488</v>
      </c>
      <c r="B489" s="4" t="s">
        <v>30313</v>
      </c>
      <c r="C489" s="5" t="s">
        <v>29</v>
      </c>
      <c r="D489" s="5" t="s">
        <v>30314</v>
      </c>
      <c r="E489" s="5" t="s">
        <v>30242</v>
      </c>
      <c r="F489" s="5" t="s">
        <v>28448</v>
      </c>
      <c r="G489" s="5" t="s">
        <v>28449</v>
      </c>
      <c r="H489" s="5" t="s">
        <v>119</v>
      </c>
      <c r="I489" s="5">
        <v>480</v>
      </c>
      <c r="J489" s="5" t="s">
        <v>35</v>
      </c>
      <c r="K489" s="6">
        <v>625</v>
      </c>
      <c r="L489" s="6">
        <v>300000</v>
      </c>
      <c r="M489" s="5" t="s">
        <v>30318</v>
      </c>
      <c r="N489" s="5" t="s">
        <v>21314</v>
      </c>
      <c r="O489" s="5" t="s">
        <v>30319</v>
      </c>
      <c r="P489" s="5" t="s">
        <v>30320</v>
      </c>
      <c r="Q489" s="5">
        <v>180</v>
      </c>
      <c r="R489" s="5" t="s">
        <v>24570</v>
      </c>
      <c r="S489" s="5" t="s">
        <v>5664</v>
      </c>
      <c r="T489" s="5" t="s">
        <v>42</v>
      </c>
      <c r="U489" s="5" t="s">
        <v>43</v>
      </c>
      <c r="V489" s="5"/>
      <c r="W489" s="5" t="s">
        <v>44</v>
      </c>
      <c r="X489" s="5"/>
    </row>
  </sheetData>
  <autoFilter ref="A1:X489" xr:uid="{1B18FC50-05C7-47A9-9B99-44FC3A1A99D0}">
    <filterColumn colId="7">
      <filters>
        <filter val="ACE Inhibitors"/>
        <filter val="Anesthetics"/>
        <filter val="Angiotensin Receptor_x000a_-Neprilysin Inhibitor (ARNI)"/>
        <filter val="Angiotensin-II Recep_x000a_tor Antagonist"/>
        <filter val="Antiarrhythmics"/>
        <filter val="Antibiotic"/>
        <filter val="Anticoagulants"/>
        <filter val="Antidiarrheal Drugs"/>
        <filter val="Antiemetics"/>
        <filter val="Antiepileptics"/>
        <filter val="Antifungals"/>
        <filter val="Antihaemorrhoidals"/>
        <filter val="Anti-inflammatory an_x000a_d Antipruritic"/>
        <filter val="Antiplatelets"/>
        <filter val="Apnea and RDS"/>
        <filter val="Benzylpenicillin and_x000a_phenoxymethylpenicillin"/>
        <filter val="Biguanides"/>
        <filter val="Bronchodilators"/>
        <filter val="Calcium Channel Bloc_x000a_kers"/>
        <filter val="Cardio selective (LD_x000a_to MD beta 1; HD beta 1 and 2)"/>
        <filter val="Cardiopulmonary Resu_x000a_scitation"/>
        <filter val="Cholesterol Metaboli_x000a_sm"/>
        <filter val="Cough Products"/>
        <filter val="DPP-4 Inhibitors"/>
        <filter val="Drugs for Management_x000a_of MDR-TB"/>
        <filter val="Drugs for Wound Care_x000a_"/>
        <filter val="Dual Endothelin Rece_x000a_ptor Antagonist"/>
        <filter val="Erectile Dysfunction_x000a_"/>
        <filter val="Fixed Dose Combinati_x000a_ons Analgesics"/>
        <filter val="Fixed-Dose Combinati_x000a_on Antihypertensives"/>
        <filter val="Fluoroquinolones"/>
        <filter val="Gout and Hyperuricem_x000a_ia"/>
        <filter val="H-Pylori Kit"/>
        <filter val="Inflammatory Bowel D_x000a_isease"/>
        <filter val="Inotropic"/>
        <filter val="Insulin"/>
        <filter val="Intravenous"/>
        <filter val="Intravenous Fluids"/>
        <filter val="Laxatives"/>
        <filter val="Leukotriene Inhibito_x000a_rs"/>
        <filter val="Liquid Formulation"/>
        <filter val="Local Anesthesia"/>
        <filter val="Loop Diuretics"/>
        <filter val="Macrolides"/>
        <filter val="Medicines for Correc_x000a_tion of Electrolyte Imbalances"/>
        <filter val="Neuropathic pain"/>
        <filter val="Nitrates"/>
        <filter val="Non-Depolarizing Neu_x000a_romuscular Blockers"/>
        <filter val="Non-opioid analgesic_x000a_s"/>
        <filter val="Non-selective"/>
        <filter val="NSAIDS"/>
        <filter val="Oral Formulations"/>
        <filter val="Parenteral Feeds"/>
        <filter val="Penicillinase-resist_x000a_ant Penicillin"/>
        <filter val="Plasma Substitutes"/>
        <filter val="Potassium Sparing Di_x000a_uretics"/>
        <filter val="Powder Formulations"/>
        <filter val="Proton Pump Inhibito_x000a_r"/>
        <filter val="Reserve Group Antibi_x000a_otics"/>
        <filter val="SGLT-2 Inhibitors"/>
        <filter val="Thiazide Diuretics"/>
        <filter val="Topical"/>
        <filter val="Ulcer Protectives"/>
        <filter val="Vasoconstrictor"/>
        <filter val="Vasodilators"/>
        <filter val="Vehicles"/>
        <filter val="Vitamins and Mineral_x000a_s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58"/>
  <sheetViews>
    <sheetView topLeftCell="P436" workbookViewId="0">
      <selection activeCell="A3" sqref="A3:X456"/>
    </sheetView>
  </sheetViews>
  <sheetFormatPr defaultRowHeight="15" x14ac:dyDescent="0.25"/>
  <cols>
    <col min="1" max="1" width="9" customWidth="1"/>
    <col min="2" max="5" width="21.5703125" customWidth="1"/>
    <col min="6" max="6" width="27" customWidth="1"/>
    <col min="7" max="7" width="36" customWidth="1"/>
    <col min="8" max="8" width="27" customWidth="1"/>
    <col min="9" max="9" width="18" customWidth="1"/>
    <col min="10" max="10" width="27" customWidth="1"/>
    <col min="11" max="13" width="21.5703125" customWidth="1"/>
    <col min="14" max="14" width="30.5703125" customWidth="1"/>
    <col min="15" max="16" width="21.5703125" customWidth="1"/>
    <col min="17" max="17" width="12.5703125" customWidth="1"/>
    <col min="18" max="18" width="21.5703125" customWidth="1"/>
    <col min="19" max="19" width="27" customWidth="1"/>
    <col min="20" max="20" width="18" customWidth="1"/>
    <col min="21" max="21" width="27" customWidth="1"/>
    <col min="22" max="22" width="18" customWidth="1"/>
    <col min="23" max="24" width="27" customWidth="1"/>
    <col min="25" max="25" width="1.140625" customWidth="1"/>
  </cols>
  <sheetData>
    <row r="1" spans="1:2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ht="24.95" hidden="1" customHeight="1" x14ac:dyDescent="0.25">
      <c r="A2" s="3">
        <v>1</v>
      </c>
      <c r="B2" s="4" t="s">
        <v>30328</v>
      </c>
      <c r="C2" s="5" t="s">
        <v>29</v>
      </c>
      <c r="D2" s="5" t="s">
        <v>30272</v>
      </c>
      <c r="E2" s="5" t="s">
        <v>30301</v>
      </c>
      <c r="F2" s="5" t="s">
        <v>24179</v>
      </c>
      <c r="G2" s="5" t="s">
        <v>24180</v>
      </c>
      <c r="H2" s="5" t="s">
        <v>119</v>
      </c>
      <c r="I2" s="5">
        <v>10</v>
      </c>
      <c r="J2" s="5" t="s">
        <v>35</v>
      </c>
      <c r="K2" s="6">
        <v>19047.03</v>
      </c>
      <c r="L2" s="6">
        <v>190470.3</v>
      </c>
      <c r="M2" s="5" t="s">
        <v>30329</v>
      </c>
      <c r="N2" s="5" t="s">
        <v>25683</v>
      </c>
      <c r="O2" s="5" t="s">
        <v>30330</v>
      </c>
      <c r="P2" s="5" t="s">
        <v>30222</v>
      </c>
      <c r="Q2" s="5">
        <v>10</v>
      </c>
      <c r="R2" s="5" t="s">
        <v>483</v>
      </c>
      <c r="S2" s="5" t="s">
        <v>484</v>
      </c>
      <c r="T2" s="5" t="s">
        <v>42</v>
      </c>
      <c r="U2" s="5" t="s">
        <v>43</v>
      </c>
      <c r="V2" s="5"/>
      <c r="W2" s="5" t="s">
        <v>44</v>
      </c>
      <c r="X2" s="5"/>
    </row>
    <row r="3" spans="1:24" ht="24.95" customHeight="1" x14ac:dyDescent="0.25">
      <c r="A3" s="3">
        <v>2</v>
      </c>
      <c r="B3" s="4" t="s">
        <v>4709</v>
      </c>
      <c r="C3" s="5" t="s">
        <v>29</v>
      </c>
      <c r="D3" s="5" t="s">
        <v>4710</v>
      </c>
      <c r="E3" s="5" t="s">
        <v>4711</v>
      </c>
      <c r="F3" s="5" t="s">
        <v>4712</v>
      </c>
      <c r="G3" s="5" t="s">
        <v>4713</v>
      </c>
      <c r="H3" s="5" t="s">
        <v>1198</v>
      </c>
      <c r="I3" s="5">
        <v>500</v>
      </c>
      <c r="J3" s="5" t="s">
        <v>35</v>
      </c>
      <c r="K3" s="6">
        <v>0.6</v>
      </c>
      <c r="L3" s="6">
        <v>300</v>
      </c>
      <c r="M3" s="5" t="s">
        <v>4714</v>
      </c>
      <c r="N3" s="5" t="s">
        <v>4715</v>
      </c>
      <c r="O3" s="5" t="s">
        <v>4716</v>
      </c>
      <c r="P3" s="5" t="s">
        <v>4306</v>
      </c>
      <c r="Q3" s="5">
        <v>500</v>
      </c>
      <c r="R3" s="5" t="s">
        <v>365</v>
      </c>
      <c r="S3" s="5" t="s">
        <v>366</v>
      </c>
      <c r="T3" s="5" t="s">
        <v>42</v>
      </c>
      <c r="U3" s="5" t="s">
        <v>159</v>
      </c>
      <c r="V3" s="5"/>
      <c r="W3" s="5" t="s">
        <v>44</v>
      </c>
      <c r="X3" s="5"/>
    </row>
    <row r="4" spans="1:24" ht="24.95" customHeight="1" x14ac:dyDescent="0.25">
      <c r="A4" s="3">
        <v>3</v>
      </c>
      <c r="B4" s="4" t="s">
        <v>4709</v>
      </c>
      <c r="C4" s="5" t="s">
        <v>29</v>
      </c>
      <c r="D4" s="5" t="s">
        <v>4710</v>
      </c>
      <c r="E4" s="5" t="s">
        <v>4711</v>
      </c>
      <c r="F4" s="5" t="s">
        <v>394</v>
      </c>
      <c r="G4" s="5" t="s">
        <v>395</v>
      </c>
      <c r="H4" s="5" t="s">
        <v>396</v>
      </c>
      <c r="I4" s="5">
        <v>200</v>
      </c>
      <c r="J4" s="5" t="s">
        <v>35</v>
      </c>
      <c r="K4" s="6">
        <v>300</v>
      </c>
      <c r="L4" s="6">
        <v>60000</v>
      </c>
      <c r="M4" s="5" t="s">
        <v>4714</v>
      </c>
      <c r="N4" s="5" t="s">
        <v>4717</v>
      </c>
      <c r="O4" s="5" t="s">
        <v>4716</v>
      </c>
      <c r="P4" s="5" t="s">
        <v>4306</v>
      </c>
      <c r="Q4" s="5">
        <v>200</v>
      </c>
      <c r="R4" s="5" t="s">
        <v>365</v>
      </c>
      <c r="S4" s="5" t="s">
        <v>366</v>
      </c>
      <c r="T4" s="5" t="s">
        <v>42</v>
      </c>
      <c r="U4" s="5" t="s">
        <v>159</v>
      </c>
      <c r="V4" s="5"/>
      <c r="W4" s="5" t="s">
        <v>44</v>
      </c>
      <c r="X4" s="5"/>
    </row>
    <row r="5" spans="1:24" ht="24.95" customHeight="1" x14ac:dyDescent="0.25">
      <c r="A5" s="3">
        <v>4</v>
      </c>
      <c r="B5" s="4" t="s">
        <v>4718</v>
      </c>
      <c r="C5" s="5" t="s">
        <v>29</v>
      </c>
      <c r="D5" s="5" t="s">
        <v>4719</v>
      </c>
      <c r="E5" s="5" t="s">
        <v>4720</v>
      </c>
      <c r="F5" s="5" t="s">
        <v>4151</v>
      </c>
      <c r="G5" s="5" t="s">
        <v>4152</v>
      </c>
      <c r="H5" s="5" t="s">
        <v>1003</v>
      </c>
      <c r="I5" s="5">
        <v>16</v>
      </c>
      <c r="J5" s="5" t="s">
        <v>35</v>
      </c>
      <c r="K5" s="6">
        <v>5661</v>
      </c>
      <c r="L5" s="6">
        <v>90576</v>
      </c>
      <c r="M5" s="5" t="s">
        <v>4721</v>
      </c>
      <c r="N5" s="5" t="s">
        <v>4722</v>
      </c>
      <c r="O5" s="5" t="s">
        <v>4723</v>
      </c>
      <c r="P5" s="5" t="s">
        <v>4724</v>
      </c>
      <c r="Q5" s="5">
        <v>16</v>
      </c>
      <c r="R5" s="5" t="s">
        <v>647</v>
      </c>
      <c r="S5" s="5" t="s">
        <v>648</v>
      </c>
      <c r="T5" s="5" t="s">
        <v>42</v>
      </c>
      <c r="U5" s="5" t="s">
        <v>159</v>
      </c>
      <c r="V5" s="5"/>
      <c r="W5" s="5" t="s">
        <v>44</v>
      </c>
      <c r="X5" s="5"/>
    </row>
    <row r="6" spans="1:24" ht="24.95" customHeight="1" x14ac:dyDescent="0.25">
      <c r="A6" s="3">
        <v>5</v>
      </c>
      <c r="B6" s="4" t="s">
        <v>4718</v>
      </c>
      <c r="C6" s="5" t="s">
        <v>29</v>
      </c>
      <c r="D6" s="5" t="s">
        <v>4719</v>
      </c>
      <c r="E6" s="5" t="s">
        <v>4720</v>
      </c>
      <c r="F6" s="5" t="s">
        <v>4146</v>
      </c>
      <c r="G6" s="5" t="s">
        <v>4147</v>
      </c>
      <c r="H6" s="5" t="s">
        <v>1003</v>
      </c>
      <c r="I6" s="5">
        <v>16</v>
      </c>
      <c r="J6" s="5" t="s">
        <v>35</v>
      </c>
      <c r="K6" s="6">
        <v>9460.5</v>
      </c>
      <c r="L6" s="6">
        <v>151368</v>
      </c>
      <c r="M6" s="5" t="s">
        <v>4721</v>
      </c>
      <c r="N6" s="5" t="s">
        <v>4725</v>
      </c>
      <c r="O6" s="5" t="s">
        <v>4723</v>
      </c>
      <c r="P6" s="5" t="s">
        <v>4724</v>
      </c>
      <c r="Q6" s="5">
        <v>16</v>
      </c>
      <c r="R6" s="5" t="s">
        <v>647</v>
      </c>
      <c r="S6" s="5" t="s">
        <v>648</v>
      </c>
      <c r="T6" s="5" t="s">
        <v>42</v>
      </c>
      <c r="U6" s="5" t="s">
        <v>159</v>
      </c>
      <c r="V6" s="5"/>
      <c r="W6" s="5" t="s">
        <v>44</v>
      </c>
      <c r="X6" s="5"/>
    </row>
    <row r="7" spans="1:24" ht="24.95" customHeight="1" x14ac:dyDescent="0.25">
      <c r="A7" s="3">
        <v>6</v>
      </c>
      <c r="B7" s="4" t="s">
        <v>4709</v>
      </c>
      <c r="C7" s="5" t="s">
        <v>29</v>
      </c>
      <c r="D7" s="5" t="s">
        <v>4710</v>
      </c>
      <c r="E7" s="5" t="s">
        <v>4711</v>
      </c>
      <c r="F7" s="5" t="s">
        <v>4726</v>
      </c>
      <c r="G7" s="5" t="s">
        <v>4727</v>
      </c>
      <c r="H7" s="5" t="s">
        <v>3891</v>
      </c>
      <c r="I7" s="5">
        <v>300</v>
      </c>
      <c r="J7" s="5" t="s">
        <v>35</v>
      </c>
      <c r="K7" s="6">
        <v>22.5</v>
      </c>
      <c r="L7" s="6">
        <v>6750</v>
      </c>
      <c r="M7" s="5" t="s">
        <v>4714</v>
      </c>
      <c r="N7" s="5" t="s">
        <v>4728</v>
      </c>
      <c r="O7" s="5" t="s">
        <v>4716</v>
      </c>
      <c r="P7" s="5" t="s">
        <v>4306</v>
      </c>
      <c r="Q7" s="5">
        <v>280</v>
      </c>
      <c r="R7" s="5" t="s">
        <v>365</v>
      </c>
      <c r="S7" s="5" t="s">
        <v>366</v>
      </c>
      <c r="T7" s="5" t="s">
        <v>42</v>
      </c>
      <c r="U7" s="5" t="s">
        <v>159</v>
      </c>
      <c r="V7" s="5"/>
      <c r="W7" s="5" t="s">
        <v>44</v>
      </c>
      <c r="X7" s="5"/>
    </row>
    <row r="8" spans="1:24" ht="24.95" hidden="1" customHeight="1" x14ac:dyDescent="0.25">
      <c r="A8" s="3">
        <v>7</v>
      </c>
      <c r="B8" s="4" t="s">
        <v>30331</v>
      </c>
      <c r="C8" s="5" t="s">
        <v>29</v>
      </c>
      <c r="D8" s="5" t="s">
        <v>30332</v>
      </c>
      <c r="E8" s="5" t="s">
        <v>30333</v>
      </c>
      <c r="F8" s="5" t="s">
        <v>25259</v>
      </c>
      <c r="G8" s="5" t="s">
        <v>7811</v>
      </c>
      <c r="H8" s="5" t="s">
        <v>5790</v>
      </c>
      <c r="I8" s="5">
        <v>10</v>
      </c>
      <c r="J8" s="5" t="s">
        <v>35</v>
      </c>
      <c r="K8" s="6">
        <v>800</v>
      </c>
      <c r="L8" s="6">
        <v>8000</v>
      </c>
      <c r="M8" s="5" t="s">
        <v>30334</v>
      </c>
      <c r="N8" s="5" t="s">
        <v>856</v>
      </c>
      <c r="O8" s="5" t="s">
        <v>30335</v>
      </c>
      <c r="P8" s="5" t="s">
        <v>30336</v>
      </c>
      <c r="Q8" s="5">
        <v>10</v>
      </c>
      <c r="R8" s="5" t="s">
        <v>24901</v>
      </c>
      <c r="S8" s="5" t="s">
        <v>6492</v>
      </c>
      <c r="T8" s="5" t="s">
        <v>42</v>
      </c>
      <c r="U8" s="5" t="s">
        <v>43</v>
      </c>
      <c r="V8" s="5"/>
      <c r="W8" s="5" t="s">
        <v>44</v>
      </c>
      <c r="X8" s="5"/>
    </row>
    <row r="9" spans="1:24" ht="24.95" hidden="1" customHeight="1" x14ac:dyDescent="0.25">
      <c r="A9" s="3">
        <v>8</v>
      </c>
      <c r="B9" s="4" t="s">
        <v>30331</v>
      </c>
      <c r="C9" s="5" t="s">
        <v>29</v>
      </c>
      <c r="D9" s="5" t="s">
        <v>30332</v>
      </c>
      <c r="E9" s="5" t="s">
        <v>30333</v>
      </c>
      <c r="F9" s="5" t="s">
        <v>26215</v>
      </c>
      <c r="G9" s="5" t="s">
        <v>6500</v>
      </c>
      <c r="H9" s="5" t="s">
        <v>5790</v>
      </c>
      <c r="I9" s="5">
        <v>1</v>
      </c>
      <c r="J9" s="5" t="s">
        <v>35</v>
      </c>
      <c r="K9" s="6">
        <v>2900</v>
      </c>
      <c r="L9" s="6">
        <v>2900</v>
      </c>
      <c r="M9" s="5" t="s">
        <v>30334</v>
      </c>
      <c r="N9" s="5" t="s">
        <v>856</v>
      </c>
      <c r="O9" s="5" t="s">
        <v>30335</v>
      </c>
      <c r="P9" s="5" t="s">
        <v>30336</v>
      </c>
      <c r="Q9" s="5">
        <v>1</v>
      </c>
      <c r="R9" s="5" t="s">
        <v>24901</v>
      </c>
      <c r="S9" s="5" t="s">
        <v>6492</v>
      </c>
      <c r="T9" s="5" t="s">
        <v>42</v>
      </c>
      <c r="U9" s="5" t="s">
        <v>43</v>
      </c>
      <c r="V9" s="5"/>
      <c r="W9" s="5" t="s">
        <v>44</v>
      </c>
      <c r="X9" s="5"/>
    </row>
    <row r="10" spans="1:24" ht="24.95" hidden="1" customHeight="1" x14ac:dyDescent="0.25">
      <c r="A10" s="3">
        <v>9</v>
      </c>
      <c r="B10" s="4" t="s">
        <v>30331</v>
      </c>
      <c r="C10" s="5" t="s">
        <v>29</v>
      </c>
      <c r="D10" s="5" t="s">
        <v>30332</v>
      </c>
      <c r="E10" s="5" t="s">
        <v>30333</v>
      </c>
      <c r="F10" s="5" t="s">
        <v>30337</v>
      </c>
      <c r="G10" s="5" t="s">
        <v>30338</v>
      </c>
      <c r="H10" s="5" t="s">
        <v>5790</v>
      </c>
      <c r="I10" s="5">
        <v>3</v>
      </c>
      <c r="J10" s="5" t="s">
        <v>35</v>
      </c>
      <c r="K10" s="6">
        <v>900</v>
      </c>
      <c r="L10" s="6">
        <v>2700</v>
      </c>
      <c r="M10" s="5" t="s">
        <v>30334</v>
      </c>
      <c r="N10" s="5" t="s">
        <v>856</v>
      </c>
      <c r="O10" s="5" t="s">
        <v>30335</v>
      </c>
      <c r="P10" s="5" t="s">
        <v>30336</v>
      </c>
      <c r="Q10" s="5">
        <v>3</v>
      </c>
      <c r="R10" s="5" t="s">
        <v>24901</v>
      </c>
      <c r="S10" s="5" t="s">
        <v>6492</v>
      </c>
      <c r="T10" s="5" t="s">
        <v>42</v>
      </c>
      <c r="U10" s="5" t="s">
        <v>43</v>
      </c>
      <c r="V10" s="5"/>
      <c r="W10" s="5" t="s">
        <v>44</v>
      </c>
      <c r="X10" s="5"/>
    </row>
    <row r="11" spans="1:24" ht="24.95" hidden="1" customHeight="1" x14ac:dyDescent="0.25">
      <c r="A11" s="3">
        <v>10</v>
      </c>
      <c r="B11" s="4" t="s">
        <v>30331</v>
      </c>
      <c r="C11" s="5" t="s">
        <v>29</v>
      </c>
      <c r="D11" s="5" t="s">
        <v>30332</v>
      </c>
      <c r="E11" s="5" t="s">
        <v>30333</v>
      </c>
      <c r="F11" s="5" t="s">
        <v>30339</v>
      </c>
      <c r="G11" s="5" t="s">
        <v>30340</v>
      </c>
      <c r="H11" s="5" t="s">
        <v>5790</v>
      </c>
      <c r="I11" s="5">
        <v>12</v>
      </c>
      <c r="J11" s="5" t="s">
        <v>35</v>
      </c>
      <c r="K11" s="6">
        <v>360</v>
      </c>
      <c r="L11" s="6">
        <v>4320</v>
      </c>
      <c r="M11" s="5" t="s">
        <v>30334</v>
      </c>
      <c r="N11" s="5" t="s">
        <v>856</v>
      </c>
      <c r="O11" s="5" t="s">
        <v>30335</v>
      </c>
      <c r="P11" s="5" t="s">
        <v>30336</v>
      </c>
      <c r="Q11" s="5">
        <v>12</v>
      </c>
      <c r="R11" s="5" t="s">
        <v>24901</v>
      </c>
      <c r="S11" s="5" t="s">
        <v>6492</v>
      </c>
      <c r="T11" s="5" t="s">
        <v>42</v>
      </c>
      <c r="U11" s="5" t="s">
        <v>43</v>
      </c>
      <c r="V11" s="5"/>
      <c r="W11" s="5" t="s">
        <v>44</v>
      </c>
      <c r="X11" s="5"/>
    </row>
    <row r="12" spans="1:24" ht="24.95" hidden="1" customHeight="1" x14ac:dyDescent="0.25">
      <c r="A12" s="3">
        <v>11</v>
      </c>
      <c r="B12" s="4" t="s">
        <v>30331</v>
      </c>
      <c r="C12" s="5" t="s">
        <v>29</v>
      </c>
      <c r="D12" s="5" t="s">
        <v>30332</v>
      </c>
      <c r="E12" s="5" t="s">
        <v>30333</v>
      </c>
      <c r="F12" s="5" t="s">
        <v>26868</v>
      </c>
      <c r="G12" s="5" t="s">
        <v>6496</v>
      </c>
      <c r="H12" s="5" t="s">
        <v>5790</v>
      </c>
      <c r="I12" s="5">
        <v>10</v>
      </c>
      <c r="J12" s="5" t="s">
        <v>35</v>
      </c>
      <c r="K12" s="6">
        <v>7000</v>
      </c>
      <c r="L12" s="6">
        <v>70000</v>
      </c>
      <c r="M12" s="5" t="s">
        <v>30334</v>
      </c>
      <c r="N12" s="5" t="s">
        <v>856</v>
      </c>
      <c r="O12" s="5" t="s">
        <v>30335</v>
      </c>
      <c r="P12" s="5" t="s">
        <v>30336</v>
      </c>
      <c r="Q12" s="5">
        <v>10</v>
      </c>
      <c r="R12" s="5" t="s">
        <v>24901</v>
      </c>
      <c r="S12" s="5" t="s">
        <v>6492</v>
      </c>
      <c r="T12" s="5" t="s">
        <v>42</v>
      </c>
      <c r="U12" s="5" t="s">
        <v>43</v>
      </c>
      <c r="V12" s="5"/>
      <c r="W12" s="5" t="s">
        <v>44</v>
      </c>
      <c r="X12" s="5"/>
    </row>
    <row r="13" spans="1:24" ht="24.95" hidden="1" customHeight="1" x14ac:dyDescent="0.25">
      <c r="A13" s="3">
        <v>12</v>
      </c>
      <c r="B13" s="4" t="s">
        <v>30331</v>
      </c>
      <c r="C13" s="5" t="s">
        <v>29</v>
      </c>
      <c r="D13" s="5" t="s">
        <v>30332</v>
      </c>
      <c r="E13" s="5" t="s">
        <v>30333</v>
      </c>
      <c r="F13" s="5" t="s">
        <v>25276</v>
      </c>
      <c r="G13" s="5" t="s">
        <v>7812</v>
      </c>
      <c r="H13" s="5" t="s">
        <v>5790</v>
      </c>
      <c r="I13" s="5">
        <v>10</v>
      </c>
      <c r="J13" s="5" t="s">
        <v>35</v>
      </c>
      <c r="K13" s="6">
        <v>1600</v>
      </c>
      <c r="L13" s="6">
        <v>16000</v>
      </c>
      <c r="M13" s="5" t="s">
        <v>30334</v>
      </c>
      <c r="N13" s="5" t="s">
        <v>856</v>
      </c>
      <c r="O13" s="5" t="s">
        <v>30335</v>
      </c>
      <c r="P13" s="5" t="s">
        <v>30336</v>
      </c>
      <c r="Q13" s="5">
        <v>10</v>
      </c>
      <c r="R13" s="5" t="s">
        <v>24901</v>
      </c>
      <c r="S13" s="5" t="s">
        <v>6492</v>
      </c>
      <c r="T13" s="5" t="s">
        <v>42</v>
      </c>
      <c r="U13" s="5" t="s">
        <v>43</v>
      </c>
      <c r="V13" s="5"/>
      <c r="W13" s="5" t="s">
        <v>44</v>
      </c>
      <c r="X13" s="5"/>
    </row>
    <row r="14" spans="1:24" ht="24.95" hidden="1" customHeight="1" x14ac:dyDescent="0.25">
      <c r="A14" s="3">
        <v>13</v>
      </c>
      <c r="B14" s="4" t="s">
        <v>30331</v>
      </c>
      <c r="C14" s="5" t="s">
        <v>29</v>
      </c>
      <c r="D14" s="5" t="s">
        <v>30332</v>
      </c>
      <c r="E14" s="5" t="s">
        <v>30333</v>
      </c>
      <c r="F14" s="5" t="s">
        <v>26856</v>
      </c>
      <c r="G14" s="5" t="s">
        <v>26857</v>
      </c>
      <c r="H14" s="5" t="s">
        <v>5790</v>
      </c>
      <c r="I14" s="5">
        <v>10</v>
      </c>
      <c r="J14" s="5" t="s">
        <v>35</v>
      </c>
      <c r="K14" s="6">
        <v>4900</v>
      </c>
      <c r="L14" s="6">
        <v>49000</v>
      </c>
      <c r="M14" s="5" t="s">
        <v>30334</v>
      </c>
      <c r="N14" s="5" t="s">
        <v>856</v>
      </c>
      <c r="O14" s="5" t="s">
        <v>30335</v>
      </c>
      <c r="P14" s="5" t="s">
        <v>30336</v>
      </c>
      <c r="Q14" s="5">
        <v>10</v>
      </c>
      <c r="R14" s="5" t="s">
        <v>24901</v>
      </c>
      <c r="S14" s="5" t="s">
        <v>6492</v>
      </c>
      <c r="T14" s="5" t="s">
        <v>42</v>
      </c>
      <c r="U14" s="5" t="s">
        <v>43</v>
      </c>
      <c r="V14" s="5"/>
      <c r="W14" s="5" t="s">
        <v>44</v>
      </c>
      <c r="X14" s="5"/>
    </row>
    <row r="15" spans="1:24" ht="24.95" hidden="1" customHeight="1" x14ac:dyDescent="0.25">
      <c r="A15" s="3">
        <v>14</v>
      </c>
      <c r="B15" s="4" t="s">
        <v>30331</v>
      </c>
      <c r="C15" s="5" t="s">
        <v>29</v>
      </c>
      <c r="D15" s="5" t="s">
        <v>30332</v>
      </c>
      <c r="E15" s="5" t="s">
        <v>30333</v>
      </c>
      <c r="F15" s="5" t="s">
        <v>26213</v>
      </c>
      <c r="G15" s="5" t="s">
        <v>26214</v>
      </c>
      <c r="H15" s="5" t="s">
        <v>5790</v>
      </c>
      <c r="I15" s="5">
        <v>15</v>
      </c>
      <c r="J15" s="5" t="s">
        <v>1140</v>
      </c>
      <c r="K15" s="6">
        <v>1870</v>
      </c>
      <c r="L15" s="6">
        <v>28050</v>
      </c>
      <c r="M15" s="5" t="s">
        <v>30334</v>
      </c>
      <c r="N15" s="5" t="s">
        <v>856</v>
      </c>
      <c r="O15" s="5" t="s">
        <v>30335</v>
      </c>
      <c r="P15" s="5" t="s">
        <v>30336</v>
      </c>
      <c r="Q15" s="5">
        <v>15</v>
      </c>
      <c r="R15" s="5" t="s">
        <v>24901</v>
      </c>
      <c r="S15" s="5" t="s">
        <v>6492</v>
      </c>
      <c r="T15" s="5" t="s">
        <v>42</v>
      </c>
      <c r="U15" s="5" t="s">
        <v>43</v>
      </c>
      <c r="V15" s="5"/>
      <c r="W15" s="5" t="s">
        <v>44</v>
      </c>
      <c r="X15" s="5"/>
    </row>
    <row r="16" spans="1:24" ht="24.95" hidden="1" customHeight="1" x14ac:dyDescent="0.25">
      <c r="A16" s="3">
        <v>15</v>
      </c>
      <c r="B16" s="4" t="s">
        <v>30331</v>
      </c>
      <c r="C16" s="5" t="s">
        <v>29</v>
      </c>
      <c r="D16" s="5" t="s">
        <v>30332</v>
      </c>
      <c r="E16" s="5" t="s">
        <v>30333</v>
      </c>
      <c r="F16" s="5" t="s">
        <v>25273</v>
      </c>
      <c r="G16" s="5" t="s">
        <v>25274</v>
      </c>
      <c r="H16" s="5" t="s">
        <v>5790</v>
      </c>
      <c r="I16" s="5">
        <v>20</v>
      </c>
      <c r="J16" s="5" t="s">
        <v>35</v>
      </c>
      <c r="K16" s="6">
        <v>1960</v>
      </c>
      <c r="L16" s="6">
        <v>39200</v>
      </c>
      <c r="M16" s="5" t="s">
        <v>30334</v>
      </c>
      <c r="N16" s="5" t="s">
        <v>856</v>
      </c>
      <c r="O16" s="5" t="s">
        <v>30335</v>
      </c>
      <c r="P16" s="5" t="s">
        <v>30336</v>
      </c>
      <c r="Q16" s="5">
        <v>20</v>
      </c>
      <c r="R16" s="5" t="s">
        <v>24901</v>
      </c>
      <c r="S16" s="5" t="s">
        <v>6492</v>
      </c>
      <c r="T16" s="5" t="s">
        <v>42</v>
      </c>
      <c r="U16" s="5" t="s">
        <v>43</v>
      </c>
      <c r="V16" s="5"/>
      <c r="W16" s="5" t="s">
        <v>44</v>
      </c>
      <c r="X16" s="5"/>
    </row>
    <row r="17" spans="1:24" ht="24.95" hidden="1" customHeight="1" x14ac:dyDescent="0.25">
      <c r="A17" s="3">
        <v>16</v>
      </c>
      <c r="B17" s="4" t="s">
        <v>30331</v>
      </c>
      <c r="C17" s="5" t="s">
        <v>29</v>
      </c>
      <c r="D17" s="5" t="s">
        <v>30332</v>
      </c>
      <c r="E17" s="5" t="s">
        <v>30333</v>
      </c>
      <c r="F17" s="5" t="s">
        <v>25250</v>
      </c>
      <c r="G17" s="5" t="s">
        <v>25251</v>
      </c>
      <c r="H17" s="5" t="s">
        <v>5790</v>
      </c>
      <c r="I17" s="5">
        <v>1</v>
      </c>
      <c r="J17" s="5" t="s">
        <v>35</v>
      </c>
      <c r="K17" s="6">
        <v>4400</v>
      </c>
      <c r="L17" s="6">
        <v>4400</v>
      </c>
      <c r="M17" s="5" t="s">
        <v>30334</v>
      </c>
      <c r="N17" s="5" t="s">
        <v>856</v>
      </c>
      <c r="O17" s="5" t="s">
        <v>30335</v>
      </c>
      <c r="P17" s="5" t="s">
        <v>30336</v>
      </c>
      <c r="Q17" s="5">
        <v>1</v>
      </c>
      <c r="R17" s="5" t="s">
        <v>24901</v>
      </c>
      <c r="S17" s="5" t="s">
        <v>6492</v>
      </c>
      <c r="T17" s="5" t="s">
        <v>42</v>
      </c>
      <c r="U17" s="5" t="s">
        <v>43</v>
      </c>
      <c r="V17" s="5"/>
      <c r="W17" s="5" t="s">
        <v>44</v>
      </c>
      <c r="X17" s="5"/>
    </row>
    <row r="18" spans="1:24" ht="24.95" hidden="1" customHeight="1" x14ac:dyDescent="0.25">
      <c r="A18" s="3">
        <v>17</v>
      </c>
      <c r="B18" s="4" t="s">
        <v>30331</v>
      </c>
      <c r="C18" s="5" t="s">
        <v>29</v>
      </c>
      <c r="D18" s="5" t="s">
        <v>30332</v>
      </c>
      <c r="E18" s="5" t="s">
        <v>30333</v>
      </c>
      <c r="F18" s="5" t="s">
        <v>28291</v>
      </c>
      <c r="G18" s="5" t="s">
        <v>28292</v>
      </c>
      <c r="H18" s="5" t="s">
        <v>5790</v>
      </c>
      <c r="I18" s="5">
        <v>1</v>
      </c>
      <c r="J18" s="5" t="s">
        <v>35</v>
      </c>
      <c r="K18" s="6">
        <v>1650</v>
      </c>
      <c r="L18" s="6">
        <v>1650</v>
      </c>
      <c r="M18" s="5" t="s">
        <v>30334</v>
      </c>
      <c r="N18" s="5" t="s">
        <v>856</v>
      </c>
      <c r="O18" s="5" t="s">
        <v>30335</v>
      </c>
      <c r="P18" s="5" t="s">
        <v>30336</v>
      </c>
      <c r="Q18" s="5">
        <v>1</v>
      </c>
      <c r="R18" s="5" t="s">
        <v>24901</v>
      </c>
      <c r="S18" s="5" t="s">
        <v>6492</v>
      </c>
      <c r="T18" s="5" t="s">
        <v>42</v>
      </c>
      <c r="U18" s="5" t="s">
        <v>43</v>
      </c>
      <c r="V18" s="5"/>
      <c r="W18" s="5" t="s">
        <v>44</v>
      </c>
      <c r="X18" s="5"/>
    </row>
    <row r="19" spans="1:24" ht="24.95" customHeight="1" x14ac:dyDescent="0.25">
      <c r="A19" s="3">
        <v>18</v>
      </c>
      <c r="B19" s="4" t="s">
        <v>4709</v>
      </c>
      <c r="C19" s="5" t="s">
        <v>29</v>
      </c>
      <c r="D19" s="5" t="s">
        <v>4710</v>
      </c>
      <c r="E19" s="5" t="s">
        <v>4711</v>
      </c>
      <c r="F19" s="5" t="s">
        <v>180</v>
      </c>
      <c r="G19" s="5" t="s">
        <v>181</v>
      </c>
      <c r="H19" s="5" t="s">
        <v>182</v>
      </c>
      <c r="I19" s="5">
        <v>200</v>
      </c>
      <c r="J19" s="5" t="s">
        <v>35</v>
      </c>
      <c r="K19" s="6">
        <v>400</v>
      </c>
      <c r="L19" s="6">
        <v>80000</v>
      </c>
      <c r="M19" s="5" t="s">
        <v>4714</v>
      </c>
      <c r="N19" s="5" t="s">
        <v>2400</v>
      </c>
      <c r="O19" s="5" t="s">
        <v>4716</v>
      </c>
      <c r="P19" s="5" t="s">
        <v>4306</v>
      </c>
      <c r="Q19" s="5">
        <v>200</v>
      </c>
      <c r="R19" s="5" t="s">
        <v>365</v>
      </c>
      <c r="S19" s="5" t="s">
        <v>366</v>
      </c>
      <c r="T19" s="5" t="s">
        <v>42</v>
      </c>
      <c r="U19" s="5" t="s">
        <v>159</v>
      </c>
      <c r="V19" s="5"/>
      <c r="W19" s="5" t="s">
        <v>44</v>
      </c>
      <c r="X19" s="5"/>
    </row>
    <row r="20" spans="1:24" ht="24.95" hidden="1" customHeight="1" x14ac:dyDescent="0.25">
      <c r="A20" s="3">
        <v>19</v>
      </c>
      <c r="B20" s="4" t="s">
        <v>30341</v>
      </c>
      <c r="C20" s="5" t="s">
        <v>29</v>
      </c>
      <c r="D20" s="5" t="s">
        <v>30342</v>
      </c>
      <c r="E20" s="5" t="s">
        <v>30343</v>
      </c>
      <c r="F20" s="5" t="s">
        <v>30344</v>
      </c>
      <c r="G20" s="5" t="s">
        <v>30345</v>
      </c>
      <c r="H20" s="5" t="s">
        <v>119</v>
      </c>
      <c r="I20" s="5">
        <v>10</v>
      </c>
      <c r="J20" s="5" t="s">
        <v>35</v>
      </c>
      <c r="K20" s="6">
        <v>610</v>
      </c>
      <c r="L20" s="6">
        <v>6100</v>
      </c>
      <c r="M20" s="5" t="s">
        <v>30346</v>
      </c>
      <c r="N20" s="5" t="s">
        <v>856</v>
      </c>
      <c r="O20" s="5" t="s">
        <v>30336</v>
      </c>
      <c r="P20" s="5" t="s">
        <v>30347</v>
      </c>
      <c r="Q20" s="5">
        <v>10</v>
      </c>
      <c r="R20" s="5" t="s">
        <v>24901</v>
      </c>
      <c r="S20" s="5" t="s">
        <v>6492</v>
      </c>
      <c r="T20" s="5" t="s">
        <v>42</v>
      </c>
      <c r="U20" s="5" t="s">
        <v>43</v>
      </c>
      <c r="V20" s="5"/>
      <c r="W20" s="5" t="s">
        <v>44</v>
      </c>
      <c r="X20" s="5"/>
    </row>
    <row r="21" spans="1:24" ht="24.95" customHeight="1" x14ac:dyDescent="0.25">
      <c r="A21" s="3">
        <v>20</v>
      </c>
      <c r="B21" s="4" t="s">
        <v>4729</v>
      </c>
      <c r="C21" s="5" t="s">
        <v>29</v>
      </c>
      <c r="D21" s="5" t="s">
        <v>4730</v>
      </c>
      <c r="E21" s="5" t="s">
        <v>4731</v>
      </c>
      <c r="F21" s="5" t="s">
        <v>2124</v>
      </c>
      <c r="G21" s="5" t="s">
        <v>2125</v>
      </c>
      <c r="H21" s="5" t="s">
        <v>226</v>
      </c>
      <c r="I21" s="5">
        <v>1000</v>
      </c>
      <c r="J21" s="5" t="s">
        <v>35</v>
      </c>
      <c r="K21" s="6">
        <v>69.7</v>
      </c>
      <c r="L21" s="6">
        <v>69700</v>
      </c>
      <c r="M21" s="5" t="s">
        <v>4732</v>
      </c>
      <c r="N21" s="5" t="s">
        <v>2127</v>
      </c>
      <c r="O21" s="5" t="s">
        <v>4733</v>
      </c>
      <c r="P21" s="5" t="s">
        <v>4733</v>
      </c>
      <c r="Q21" s="5">
        <v>1000</v>
      </c>
      <c r="R21" s="5" t="s">
        <v>1185</v>
      </c>
      <c r="S21" s="5" t="s">
        <v>1186</v>
      </c>
      <c r="T21" s="5" t="s">
        <v>42</v>
      </c>
      <c r="U21" s="5" t="s">
        <v>159</v>
      </c>
      <c r="V21" s="5"/>
      <c r="W21" s="5" t="s">
        <v>44</v>
      </c>
      <c r="X21" s="5"/>
    </row>
    <row r="22" spans="1:24" ht="24.95" customHeight="1" x14ac:dyDescent="0.25">
      <c r="A22" s="3">
        <v>21</v>
      </c>
      <c r="B22" s="4" t="s">
        <v>4734</v>
      </c>
      <c r="C22" s="5" t="s">
        <v>29</v>
      </c>
      <c r="D22" s="5" t="s">
        <v>4735</v>
      </c>
      <c r="E22" s="5" t="s">
        <v>4720</v>
      </c>
      <c r="F22" s="5" t="s">
        <v>210</v>
      </c>
      <c r="G22" s="5" t="s">
        <v>211</v>
      </c>
      <c r="H22" s="5" t="s">
        <v>203</v>
      </c>
      <c r="I22" s="5">
        <v>400</v>
      </c>
      <c r="J22" s="5" t="s">
        <v>35</v>
      </c>
      <c r="K22" s="6">
        <v>1583</v>
      </c>
      <c r="L22" s="6">
        <v>633200</v>
      </c>
      <c r="M22" s="5" t="s">
        <v>4736</v>
      </c>
      <c r="N22" s="5" t="s">
        <v>4393</v>
      </c>
      <c r="O22" s="5" t="s">
        <v>4737</v>
      </c>
      <c r="P22" s="5" t="s">
        <v>4738</v>
      </c>
      <c r="Q22" s="5">
        <v>200</v>
      </c>
      <c r="R22" s="5" t="s">
        <v>504</v>
      </c>
      <c r="S22" s="5" t="s">
        <v>505</v>
      </c>
      <c r="T22" s="5" t="s">
        <v>42</v>
      </c>
      <c r="U22" s="5" t="s">
        <v>159</v>
      </c>
      <c r="V22" s="5"/>
      <c r="W22" s="5" t="s">
        <v>44</v>
      </c>
      <c r="X22" s="5"/>
    </row>
    <row r="23" spans="1:24" ht="24.95" customHeight="1" x14ac:dyDescent="0.25">
      <c r="A23" s="3">
        <v>22</v>
      </c>
      <c r="B23" s="4" t="s">
        <v>4734</v>
      </c>
      <c r="C23" s="5" t="s">
        <v>29</v>
      </c>
      <c r="D23" s="5" t="s">
        <v>4735</v>
      </c>
      <c r="E23" s="5" t="s">
        <v>4720</v>
      </c>
      <c r="F23" s="5" t="s">
        <v>210</v>
      </c>
      <c r="G23" s="5" t="s">
        <v>211</v>
      </c>
      <c r="H23" s="5" t="s">
        <v>203</v>
      </c>
      <c r="I23" s="5">
        <v>400</v>
      </c>
      <c r="J23" s="5" t="s">
        <v>35</v>
      </c>
      <c r="K23" s="6">
        <v>1583</v>
      </c>
      <c r="L23" s="6">
        <v>633200</v>
      </c>
      <c r="M23" s="5" t="s">
        <v>4739</v>
      </c>
      <c r="N23" s="5" t="s">
        <v>4266</v>
      </c>
      <c r="O23" s="5" t="s">
        <v>4740</v>
      </c>
      <c r="P23" s="5" t="s">
        <v>4268</v>
      </c>
      <c r="Q23" s="5">
        <v>200</v>
      </c>
      <c r="R23" s="5" t="s">
        <v>504</v>
      </c>
      <c r="S23" s="5" t="s">
        <v>505</v>
      </c>
      <c r="T23" s="5" t="s">
        <v>42</v>
      </c>
      <c r="U23" s="5" t="s">
        <v>159</v>
      </c>
      <c r="V23" s="5"/>
      <c r="W23" s="5" t="s">
        <v>44</v>
      </c>
      <c r="X23" s="5"/>
    </row>
    <row r="24" spans="1:24" ht="24.95" customHeight="1" x14ac:dyDescent="0.25">
      <c r="A24" s="3">
        <v>23</v>
      </c>
      <c r="B24" s="4" t="s">
        <v>4741</v>
      </c>
      <c r="C24" s="5" t="s">
        <v>29</v>
      </c>
      <c r="D24" s="5" t="s">
        <v>4742</v>
      </c>
      <c r="E24" s="5" t="s">
        <v>4711</v>
      </c>
      <c r="F24" s="5" t="s">
        <v>4743</v>
      </c>
      <c r="G24" s="5" t="s">
        <v>4744</v>
      </c>
      <c r="H24" s="5" t="s">
        <v>617</v>
      </c>
      <c r="I24" s="5">
        <v>100</v>
      </c>
      <c r="J24" s="5" t="s">
        <v>35</v>
      </c>
      <c r="K24" s="6">
        <v>1.75</v>
      </c>
      <c r="L24" s="6">
        <v>175</v>
      </c>
      <c r="M24" s="5" t="s">
        <v>4745</v>
      </c>
      <c r="N24" s="5" t="s">
        <v>4746</v>
      </c>
      <c r="O24" s="5" t="s">
        <v>4747</v>
      </c>
      <c r="P24" s="5" t="s">
        <v>4748</v>
      </c>
      <c r="Q24" s="5">
        <v>100</v>
      </c>
      <c r="R24" s="5" t="s">
        <v>828</v>
      </c>
      <c r="S24" s="5" t="s">
        <v>829</v>
      </c>
      <c r="T24" s="5" t="s">
        <v>42</v>
      </c>
      <c r="U24" s="5" t="s">
        <v>159</v>
      </c>
      <c r="V24" s="5"/>
      <c r="W24" s="5" t="s">
        <v>44</v>
      </c>
      <c r="X24" s="5"/>
    </row>
    <row r="25" spans="1:24" ht="24.95" customHeight="1" x14ac:dyDescent="0.25">
      <c r="A25" s="3">
        <v>24</v>
      </c>
      <c r="B25" s="4" t="s">
        <v>4741</v>
      </c>
      <c r="C25" s="5" t="s">
        <v>29</v>
      </c>
      <c r="D25" s="5" t="s">
        <v>4742</v>
      </c>
      <c r="E25" s="5" t="s">
        <v>4711</v>
      </c>
      <c r="F25" s="5" t="s">
        <v>262</v>
      </c>
      <c r="G25" s="5" t="s">
        <v>263</v>
      </c>
      <c r="H25" s="5" t="s">
        <v>264</v>
      </c>
      <c r="I25" s="5">
        <v>300</v>
      </c>
      <c r="J25" s="5" t="s">
        <v>35</v>
      </c>
      <c r="K25" s="6">
        <v>4</v>
      </c>
      <c r="L25" s="6">
        <v>1200</v>
      </c>
      <c r="M25" s="5" t="s">
        <v>4745</v>
      </c>
      <c r="N25" s="5" t="s">
        <v>4749</v>
      </c>
      <c r="O25" s="5" t="s">
        <v>4747</v>
      </c>
      <c r="P25" s="5" t="s">
        <v>4748</v>
      </c>
      <c r="Q25" s="5">
        <v>300</v>
      </c>
      <c r="R25" s="5" t="s">
        <v>828</v>
      </c>
      <c r="S25" s="5" t="s">
        <v>829</v>
      </c>
      <c r="T25" s="5" t="s">
        <v>42</v>
      </c>
      <c r="U25" s="5" t="s">
        <v>159</v>
      </c>
      <c r="V25" s="5"/>
      <c r="W25" s="5" t="s">
        <v>44</v>
      </c>
      <c r="X25" s="5"/>
    </row>
    <row r="26" spans="1:24" ht="24.95" customHeight="1" x14ac:dyDescent="0.25">
      <c r="A26" s="3">
        <v>25</v>
      </c>
      <c r="B26" s="4" t="s">
        <v>4741</v>
      </c>
      <c r="C26" s="5" t="s">
        <v>29</v>
      </c>
      <c r="D26" s="5" t="s">
        <v>4742</v>
      </c>
      <c r="E26" s="5" t="s">
        <v>4711</v>
      </c>
      <c r="F26" s="5" t="s">
        <v>4750</v>
      </c>
      <c r="G26" s="5" t="s">
        <v>4751</v>
      </c>
      <c r="H26" s="5" t="s">
        <v>386</v>
      </c>
      <c r="I26" s="5">
        <v>20</v>
      </c>
      <c r="J26" s="5" t="s">
        <v>35</v>
      </c>
      <c r="K26" s="6">
        <v>26</v>
      </c>
      <c r="L26" s="6">
        <v>520</v>
      </c>
      <c r="M26" s="5" t="s">
        <v>4745</v>
      </c>
      <c r="N26" s="5" t="s">
        <v>4752</v>
      </c>
      <c r="O26" s="5" t="s">
        <v>4747</v>
      </c>
      <c r="P26" s="5" t="s">
        <v>4748</v>
      </c>
      <c r="Q26" s="5">
        <v>20</v>
      </c>
      <c r="R26" s="5" t="s">
        <v>828</v>
      </c>
      <c r="S26" s="5" t="s">
        <v>829</v>
      </c>
      <c r="T26" s="5" t="s">
        <v>42</v>
      </c>
      <c r="U26" s="5" t="s">
        <v>159</v>
      </c>
      <c r="V26" s="5"/>
      <c r="W26" s="5" t="s">
        <v>44</v>
      </c>
      <c r="X26" s="5"/>
    </row>
    <row r="27" spans="1:24" ht="24.95" customHeight="1" x14ac:dyDescent="0.25">
      <c r="A27" s="3">
        <v>26</v>
      </c>
      <c r="B27" s="4" t="s">
        <v>4741</v>
      </c>
      <c r="C27" s="5" t="s">
        <v>29</v>
      </c>
      <c r="D27" s="5" t="s">
        <v>4742</v>
      </c>
      <c r="E27" s="5" t="s">
        <v>4711</v>
      </c>
      <c r="F27" s="5" t="s">
        <v>3067</v>
      </c>
      <c r="G27" s="5" t="s">
        <v>3068</v>
      </c>
      <c r="H27" s="5" t="s">
        <v>441</v>
      </c>
      <c r="I27" s="5">
        <v>500</v>
      </c>
      <c r="J27" s="5" t="s">
        <v>35</v>
      </c>
      <c r="K27" s="6">
        <v>0.95</v>
      </c>
      <c r="L27" s="6">
        <v>475</v>
      </c>
      <c r="M27" s="5" t="s">
        <v>4753</v>
      </c>
      <c r="N27" s="5" t="s">
        <v>4754</v>
      </c>
      <c r="O27" s="5" t="s">
        <v>4755</v>
      </c>
      <c r="P27" s="5" t="s">
        <v>4756</v>
      </c>
      <c r="Q27" s="5">
        <v>500</v>
      </c>
      <c r="R27" s="5" t="s">
        <v>828</v>
      </c>
      <c r="S27" s="5" t="s">
        <v>829</v>
      </c>
      <c r="T27" s="5" t="s">
        <v>42</v>
      </c>
      <c r="U27" s="5" t="s">
        <v>159</v>
      </c>
      <c r="V27" s="5"/>
      <c r="W27" s="5" t="s">
        <v>44</v>
      </c>
      <c r="X27" s="5"/>
    </row>
    <row r="28" spans="1:24" ht="24.95" hidden="1" customHeight="1" x14ac:dyDescent="0.25">
      <c r="A28" s="3">
        <v>27</v>
      </c>
      <c r="B28" s="4" t="s">
        <v>30331</v>
      </c>
      <c r="C28" s="5" t="s">
        <v>29</v>
      </c>
      <c r="D28" s="5" t="s">
        <v>30332</v>
      </c>
      <c r="E28" s="5" t="s">
        <v>30333</v>
      </c>
      <c r="F28" s="5" t="s">
        <v>29127</v>
      </c>
      <c r="G28" s="5" t="s">
        <v>14047</v>
      </c>
      <c r="H28" s="5" t="s">
        <v>5790</v>
      </c>
      <c r="I28" s="5">
        <v>10</v>
      </c>
      <c r="J28" s="5" t="s">
        <v>35</v>
      </c>
      <c r="K28" s="6">
        <v>250</v>
      </c>
      <c r="L28" s="6">
        <v>2500</v>
      </c>
      <c r="M28" s="5" t="s">
        <v>30334</v>
      </c>
      <c r="N28" s="5" t="s">
        <v>856</v>
      </c>
      <c r="O28" s="5" t="s">
        <v>30335</v>
      </c>
      <c r="P28" s="5" t="s">
        <v>30336</v>
      </c>
      <c r="Q28" s="5">
        <v>10</v>
      </c>
      <c r="R28" s="5" t="s">
        <v>24901</v>
      </c>
      <c r="S28" s="5" t="s">
        <v>6492</v>
      </c>
      <c r="T28" s="5" t="s">
        <v>42</v>
      </c>
      <c r="U28" s="5" t="s">
        <v>43</v>
      </c>
      <c r="V28" s="5"/>
      <c r="W28" s="5" t="s">
        <v>44</v>
      </c>
      <c r="X28" s="5"/>
    </row>
    <row r="29" spans="1:24" ht="24.95" customHeight="1" x14ac:dyDescent="0.25">
      <c r="A29" s="3">
        <v>28</v>
      </c>
      <c r="B29" s="4" t="s">
        <v>4741</v>
      </c>
      <c r="C29" s="5" t="s">
        <v>29</v>
      </c>
      <c r="D29" s="5" t="s">
        <v>4742</v>
      </c>
      <c r="E29" s="5" t="s">
        <v>4711</v>
      </c>
      <c r="F29" s="5" t="s">
        <v>512</v>
      </c>
      <c r="G29" s="5" t="s">
        <v>513</v>
      </c>
      <c r="H29" s="5" t="s">
        <v>514</v>
      </c>
      <c r="I29" s="5">
        <v>200</v>
      </c>
      <c r="J29" s="5" t="s">
        <v>35</v>
      </c>
      <c r="K29" s="6">
        <v>44</v>
      </c>
      <c r="L29" s="6">
        <v>8800</v>
      </c>
      <c r="M29" s="5" t="s">
        <v>4753</v>
      </c>
      <c r="N29" s="5" t="s">
        <v>4757</v>
      </c>
      <c r="O29" s="5" t="s">
        <v>4755</v>
      </c>
      <c r="P29" s="5" t="s">
        <v>4756</v>
      </c>
      <c r="Q29" s="5">
        <v>200</v>
      </c>
      <c r="R29" s="5" t="s">
        <v>828</v>
      </c>
      <c r="S29" s="5" t="s">
        <v>829</v>
      </c>
      <c r="T29" s="5" t="s">
        <v>42</v>
      </c>
      <c r="U29" s="5" t="s">
        <v>159</v>
      </c>
      <c r="V29" s="5"/>
      <c r="W29" s="5" t="s">
        <v>44</v>
      </c>
      <c r="X29" s="5"/>
    </row>
    <row r="30" spans="1:24" ht="24.95" customHeight="1" x14ac:dyDescent="0.25">
      <c r="A30" s="3">
        <v>29</v>
      </c>
      <c r="B30" s="4" t="s">
        <v>4758</v>
      </c>
      <c r="C30" s="5" t="s">
        <v>29</v>
      </c>
      <c r="D30" s="5" t="s">
        <v>4759</v>
      </c>
      <c r="E30" s="5" t="s">
        <v>4711</v>
      </c>
      <c r="F30" s="5" t="s">
        <v>3314</v>
      </c>
      <c r="G30" s="5" t="s">
        <v>3315</v>
      </c>
      <c r="H30" s="5" t="s">
        <v>984</v>
      </c>
      <c r="I30" s="5">
        <v>84</v>
      </c>
      <c r="J30" s="5" t="s">
        <v>35</v>
      </c>
      <c r="K30" s="6">
        <v>19.642800000000001</v>
      </c>
      <c r="L30" s="6">
        <v>1649.9952000000001</v>
      </c>
      <c r="M30" s="5" t="s">
        <v>4760</v>
      </c>
      <c r="N30" s="5" t="s">
        <v>4761</v>
      </c>
      <c r="O30" s="5" t="s">
        <v>4762</v>
      </c>
      <c r="P30" s="5" t="s">
        <v>4763</v>
      </c>
      <c r="Q30" s="5">
        <v>84</v>
      </c>
      <c r="R30" s="5" t="s">
        <v>208</v>
      </c>
      <c r="S30" s="5" t="s">
        <v>209</v>
      </c>
      <c r="T30" s="5" t="s">
        <v>42</v>
      </c>
      <c r="U30" s="5" t="s">
        <v>159</v>
      </c>
      <c r="V30" s="5"/>
      <c r="W30" s="5" t="s">
        <v>44</v>
      </c>
      <c r="X30" s="5"/>
    </row>
    <row r="31" spans="1:24" ht="24.95" customHeight="1" x14ac:dyDescent="0.25">
      <c r="A31" s="3">
        <v>30</v>
      </c>
      <c r="B31" s="4" t="s">
        <v>4758</v>
      </c>
      <c r="C31" s="5" t="s">
        <v>29</v>
      </c>
      <c r="D31" s="5" t="s">
        <v>4759</v>
      </c>
      <c r="E31" s="5" t="s">
        <v>4711</v>
      </c>
      <c r="F31" s="5" t="s">
        <v>1934</v>
      </c>
      <c r="G31" s="5" t="s">
        <v>1935</v>
      </c>
      <c r="H31" s="5" t="s">
        <v>1784</v>
      </c>
      <c r="I31" s="5">
        <v>5</v>
      </c>
      <c r="J31" s="5" t="s">
        <v>35</v>
      </c>
      <c r="K31" s="6">
        <v>10210</v>
      </c>
      <c r="L31" s="6">
        <v>51050</v>
      </c>
      <c r="M31" s="5" t="s">
        <v>4760</v>
      </c>
      <c r="N31" s="5" t="s">
        <v>4764</v>
      </c>
      <c r="O31" s="5" t="s">
        <v>4762</v>
      </c>
      <c r="P31" s="5" t="s">
        <v>4763</v>
      </c>
      <c r="Q31" s="5">
        <v>2</v>
      </c>
      <c r="R31" s="5" t="s">
        <v>208</v>
      </c>
      <c r="S31" s="5" t="s">
        <v>209</v>
      </c>
      <c r="T31" s="5" t="s">
        <v>42</v>
      </c>
      <c r="U31" s="5" t="s">
        <v>159</v>
      </c>
      <c r="V31" s="5"/>
      <c r="W31" s="5" t="s">
        <v>44</v>
      </c>
      <c r="X31" s="5"/>
    </row>
    <row r="32" spans="1:24" ht="24.95" customHeight="1" x14ac:dyDescent="0.25">
      <c r="A32" s="3">
        <v>31</v>
      </c>
      <c r="B32" s="4" t="s">
        <v>4758</v>
      </c>
      <c r="C32" s="5" t="s">
        <v>29</v>
      </c>
      <c r="D32" s="5" t="s">
        <v>4759</v>
      </c>
      <c r="E32" s="5" t="s">
        <v>4711</v>
      </c>
      <c r="F32" s="5" t="s">
        <v>4765</v>
      </c>
      <c r="G32" s="5" t="s">
        <v>4766</v>
      </c>
      <c r="H32" s="5" t="s">
        <v>182</v>
      </c>
      <c r="I32" s="5">
        <v>200</v>
      </c>
      <c r="J32" s="5" t="s">
        <v>35</v>
      </c>
      <c r="K32" s="6">
        <v>200</v>
      </c>
      <c r="L32" s="6">
        <v>40000</v>
      </c>
      <c r="M32" s="5" t="s">
        <v>4760</v>
      </c>
      <c r="N32" s="5" t="s">
        <v>4767</v>
      </c>
      <c r="O32" s="5" t="s">
        <v>4762</v>
      </c>
      <c r="P32" s="5" t="s">
        <v>4763</v>
      </c>
      <c r="Q32" s="5">
        <v>200</v>
      </c>
      <c r="R32" s="5" t="s">
        <v>208</v>
      </c>
      <c r="S32" s="5" t="s">
        <v>209</v>
      </c>
      <c r="T32" s="5" t="s">
        <v>42</v>
      </c>
      <c r="U32" s="5" t="s">
        <v>159</v>
      </c>
      <c r="V32" s="5"/>
      <c r="W32" s="5" t="s">
        <v>44</v>
      </c>
      <c r="X32" s="5"/>
    </row>
    <row r="33" spans="1:24" ht="24.95" customHeight="1" x14ac:dyDescent="0.25">
      <c r="A33" s="3">
        <v>32</v>
      </c>
      <c r="B33" s="4" t="s">
        <v>4768</v>
      </c>
      <c r="C33" s="5" t="s">
        <v>29</v>
      </c>
      <c r="D33" s="5" t="s">
        <v>4769</v>
      </c>
      <c r="E33" s="5" t="s">
        <v>4770</v>
      </c>
      <c r="F33" s="5" t="s">
        <v>150</v>
      </c>
      <c r="G33" s="5" t="s">
        <v>151</v>
      </c>
      <c r="H33" s="5" t="s">
        <v>152</v>
      </c>
      <c r="I33" s="5">
        <v>200</v>
      </c>
      <c r="J33" s="5" t="s">
        <v>35</v>
      </c>
      <c r="K33" s="6">
        <v>90</v>
      </c>
      <c r="L33" s="6">
        <v>18000</v>
      </c>
      <c r="M33" s="5" t="s">
        <v>4771</v>
      </c>
      <c r="N33" s="5" t="s">
        <v>4772</v>
      </c>
      <c r="O33" s="5" t="s">
        <v>4773</v>
      </c>
      <c r="P33" s="5" t="s">
        <v>4774</v>
      </c>
      <c r="Q33" s="5">
        <v>200</v>
      </c>
      <c r="R33" s="5" t="s">
        <v>3446</v>
      </c>
      <c r="S33" s="5" t="s">
        <v>3447</v>
      </c>
      <c r="T33" s="5" t="s">
        <v>42</v>
      </c>
      <c r="U33" s="5" t="s">
        <v>159</v>
      </c>
      <c r="V33" s="5"/>
      <c r="W33" s="5" t="s">
        <v>44</v>
      </c>
      <c r="X33" s="5"/>
    </row>
    <row r="34" spans="1:24" ht="24.95" customHeight="1" x14ac:dyDescent="0.25">
      <c r="A34" s="3">
        <v>33</v>
      </c>
      <c r="B34" s="4" t="s">
        <v>4768</v>
      </c>
      <c r="C34" s="5" t="s">
        <v>29</v>
      </c>
      <c r="D34" s="5" t="s">
        <v>4769</v>
      </c>
      <c r="E34" s="5" t="s">
        <v>4770</v>
      </c>
      <c r="F34" s="5" t="s">
        <v>163</v>
      </c>
      <c r="G34" s="5" t="s">
        <v>164</v>
      </c>
      <c r="H34" s="5" t="s">
        <v>165</v>
      </c>
      <c r="I34" s="5">
        <v>500</v>
      </c>
      <c r="J34" s="5" t="s">
        <v>35</v>
      </c>
      <c r="K34" s="6">
        <v>49</v>
      </c>
      <c r="L34" s="6">
        <v>24500</v>
      </c>
      <c r="M34" s="5" t="s">
        <v>4775</v>
      </c>
      <c r="N34" s="5" t="s">
        <v>4776</v>
      </c>
      <c r="O34" s="5" t="s">
        <v>4777</v>
      </c>
      <c r="P34" s="5" t="s">
        <v>4778</v>
      </c>
      <c r="Q34" s="5">
        <v>500</v>
      </c>
      <c r="R34" s="5" t="s">
        <v>3446</v>
      </c>
      <c r="S34" s="5" t="s">
        <v>3447</v>
      </c>
      <c r="T34" s="5" t="s">
        <v>42</v>
      </c>
      <c r="U34" s="5" t="s">
        <v>159</v>
      </c>
      <c r="V34" s="5"/>
      <c r="W34" s="5" t="s">
        <v>44</v>
      </c>
      <c r="X34" s="5"/>
    </row>
    <row r="35" spans="1:24" ht="24.95" customHeight="1" x14ac:dyDescent="0.25">
      <c r="A35" s="3">
        <v>34</v>
      </c>
      <c r="B35" s="4" t="s">
        <v>4768</v>
      </c>
      <c r="C35" s="5" t="s">
        <v>29</v>
      </c>
      <c r="D35" s="5" t="s">
        <v>4769</v>
      </c>
      <c r="E35" s="5" t="s">
        <v>4770</v>
      </c>
      <c r="F35" s="5" t="s">
        <v>1340</v>
      </c>
      <c r="G35" s="5" t="s">
        <v>1341</v>
      </c>
      <c r="H35" s="5" t="s">
        <v>1342</v>
      </c>
      <c r="I35" s="5">
        <v>500</v>
      </c>
      <c r="J35" s="5" t="s">
        <v>35</v>
      </c>
      <c r="K35" s="6">
        <v>200</v>
      </c>
      <c r="L35" s="6">
        <v>100000</v>
      </c>
      <c r="M35" s="5" t="s">
        <v>4775</v>
      </c>
      <c r="N35" s="5" t="s">
        <v>4156</v>
      </c>
      <c r="O35" s="5" t="s">
        <v>4777</v>
      </c>
      <c r="P35" s="5" t="s">
        <v>4778</v>
      </c>
      <c r="Q35" s="5">
        <v>500</v>
      </c>
      <c r="R35" s="5" t="s">
        <v>3446</v>
      </c>
      <c r="S35" s="5" t="s">
        <v>3447</v>
      </c>
      <c r="T35" s="5" t="s">
        <v>42</v>
      </c>
      <c r="U35" s="5" t="s">
        <v>159</v>
      </c>
      <c r="V35" s="5"/>
      <c r="W35" s="5" t="s">
        <v>44</v>
      </c>
      <c r="X35" s="5"/>
    </row>
    <row r="36" spans="1:24" ht="24.95" customHeight="1" x14ac:dyDescent="0.25">
      <c r="A36" s="3">
        <v>35</v>
      </c>
      <c r="B36" s="4" t="s">
        <v>4768</v>
      </c>
      <c r="C36" s="5" t="s">
        <v>29</v>
      </c>
      <c r="D36" s="5" t="s">
        <v>4769</v>
      </c>
      <c r="E36" s="5" t="s">
        <v>4770</v>
      </c>
      <c r="F36" s="5" t="s">
        <v>4779</v>
      </c>
      <c r="G36" s="5" t="s">
        <v>4780</v>
      </c>
      <c r="H36" s="5" t="s">
        <v>1357</v>
      </c>
      <c r="I36" s="5">
        <v>10</v>
      </c>
      <c r="J36" s="5" t="s">
        <v>35</v>
      </c>
      <c r="K36" s="6">
        <v>60</v>
      </c>
      <c r="L36" s="6">
        <v>600</v>
      </c>
      <c r="M36" s="5" t="s">
        <v>4775</v>
      </c>
      <c r="N36" s="5" t="s">
        <v>4781</v>
      </c>
      <c r="O36" s="5" t="s">
        <v>4777</v>
      </c>
      <c r="P36" s="5" t="s">
        <v>4778</v>
      </c>
      <c r="Q36" s="5">
        <v>10</v>
      </c>
      <c r="R36" s="5" t="s">
        <v>3446</v>
      </c>
      <c r="S36" s="5" t="s">
        <v>3447</v>
      </c>
      <c r="T36" s="5" t="s">
        <v>42</v>
      </c>
      <c r="U36" s="5" t="s">
        <v>159</v>
      </c>
      <c r="V36" s="5"/>
      <c r="W36" s="5" t="s">
        <v>44</v>
      </c>
      <c r="X36" s="5"/>
    </row>
    <row r="37" spans="1:24" ht="24.95" customHeight="1" x14ac:dyDescent="0.25">
      <c r="A37" s="3">
        <v>36</v>
      </c>
      <c r="B37" s="4" t="s">
        <v>4768</v>
      </c>
      <c r="C37" s="5" t="s">
        <v>29</v>
      </c>
      <c r="D37" s="5" t="s">
        <v>4769</v>
      </c>
      <c r="E37" s="5" t="s">
        <v>4770</v>
      </c>
      <c r="F37" s="5" t="s">
        <v>2615</v>
      </c>
      <c r="G37" s="5" t="s">
        <v>2616</v>
      </c>
      <c r="H37" s="5" t="s">
        <v>577</v>
      </c>
      <c r="I37" s="5">
        <v>2800</v>
      </c>
      <c r="J37" s="5" t="s">
        <v>35</v>
      </c>
      <c r="K37" s="6">
        <v>18.329999999999998</v>
      </c>
      <c r="L37" s="6">
        <v>51324</v>
      </c>
      <c r="M37" s="5" t="s">
        <v>4782</v>
      </c>
      <c r="N37" s="5" t="s">
        <v>4783</v>
      </c>
      <c r="O37" s="5" t="s">
        <v>4784</v>
      </c>
      <c r="P37" s="5" t="s">
        <v>4785</v>
      </c>
      <c r="Q37" s="5">
        <v>1500</v>
      </c>
      <c r="R37" s="5" t="s">
        <v>3446</v>
      </c>
      <c r="S37" s="5" t="s">
        <v>3447</v>
      </c>
      <c r="T37" s="5" t="s">
        <v>42</v>
      </c>
      <c r="U37" s="5" t="s">
        <v>159</v>
      </c>
      <c r="V37" s="5"/>
      <c r="W37" s="5" t="s">
        <v>44</v>
      </c>
      <c r="X37" s="5"/>
    </row>
    <row r="38" spans="1:24" ht="24.95" hidden="1" customHeight="1" x14ac:dyDescent="0.25">
      <c r="A38" s="3">
        <v>37</v>
      </c>
      <c r="B38" s="4" t="s">
        <v>30331</v>
      </c>
      <c r="C38" s="5" t="s">
        <v>29</v>
      </c>
      <c r="D38" s="5" t="s">
        <v>30332</v>
      </c>
      <c r="E38" s="5" t="s">
        <v>30333</v>
      </c>
      <c r="F38" s="5" t="s">
        <v>26858</v>
      </c>
      <c r="G38" s="5" t="s">
        <v>26859</v>
      </c>
      <c r="H38" s="5" t="s">
        <v>5790</v>
      </c>
      <c r="I38" s="5">
        <v>1</v>
      </c>
      <c r="J38" s="5" t="s">
        <v>35</v>
      </c>
      <c r="K38" s="6">
        <v>2000</v>
      </c>
      <c r="L38" s="6">
        <v>2000</v>
      </c>
      <c r="M38" s="5" t="s">
        <v>30334</v>
      </c>
      <c r="N38" s="5" t="s">
        <v>856</v>
      </c>
      <c r="O38" s="5" t="s">
        <v>30335</v>
      </c>
      <c r="P38" s="5" t="s">
        <v>30336</v>
      </c>
      <c r="Q38" s="5">
        <v>1</v>
      </c>
      <c r="R38" s="5" t="s">
        <v>24901</v>
      </c>
      <c r="S38" s="5" t="s">
        <v>6492</v>
      </c>
      <c r="T38" s="5" t="s">
        <v>42</v>
      </c>
      <c r="U38" s="5" t="s">
        <v>43</v>
      </c>
      <c r="V38" s="5"/>
      <c r="W38" s="5" t="s">
        <v>44</v>
      </c>
      <c r="X38" s="5"/>
    </row>
    <row r="39" spans="1:24" ht="24.95" customHeight="1" x14ac:dyDescent="0.25">
      <c r="A39" s="3">
        <v>38</v>
      </c>
      <c r="B39" s="4" t="s">
        <v>4768</v>
      </c>
      <c r="C39" s="5" t="s">
        <v>29</v>
      </c>
      <c r="D39" s="5" t="s">
        <v>4769</v>
      </c>
      <c r="E39" s="5" t="s">
        <v>4770</v>
      </c>
      <c r="F39" s="5" t="s">
        <v>4786</v>
      </c>
      <c r="G39" s="5" t="s">
        <v>4787</v>
      </c>
      <c r="H39" s="5" t="s">
        <v>1357</v>
      </c>
      <c r="I39" s="5">
        <v>20</v>
      </c>
      <c r="J39" s="5" t="s">
        <v>35</v>
      </c>
      <c r="K39" s="6">
        <v>64.2</v>
      </c>
      <c r="L39" s="6">
        <v>1284</v>
      </c>
      <c r="M39" s="5" t="s">
        <v>4782</v>
      </c>
      <c r="N39" s="5" t="s">
        <v>4788</v>
      </c>
      <c r="O39" s="5" t="s">
        <v>4784</v>
      </c>
      <c r="P39" s="5" t="s">
        <v>4785</v>
      </c>
      <c r="Q39" s="5">
        <v>20</v>
      </c>
      <c r="R39" s="5" t="s">
        <v>3446</v>
      </c>
      <c r="S39" s="5" t="s">
        <v>3447</v>
      </c>
      <c r="T39" s="5" t="s">
        <v>42</v>
      </c>
      <c r="U39" s="5" t="s">
        <v>159</v>
      </c>
      <c r="V39" s="5"/>
      <c r="W39" s="5" t="s">
        <v>44</v>
      </c>
      <c r="X39" s="5"/>
    </row>
    <row r="40" spans="1:24" ht="24.95" customHeight="1" x14ac:dyDescent="0.25">
      <c r="A40" s="3">
        <v>39</v>
      </c>
      <c r="B40" s="4" t="s">
        <v>4768</v>
      </c>
      <c r="C40" s="5" t="s">
        <v>29</v>
      </c>
      <c r="D40" s="5" t="s">
        <v>4769</v>
      </c>
      <c r="E40" s="5" t="s">
        <v>4770</v>
      </c>
      <c r="F40" s="5" t="s">
        <v>2615</v>
      </c>
      <c r="G40" s="5" t="s">
        <v>2616</v>
      </c>
      <c r="H40" s="5" t="s">
        <v>577</v>
      </c>
      <c r="I40" s="5">
        <v>2800</v>
      </c>
      <c r="J40" s="5" t="s">
        <v>35</v>
      </c>
      <c r="K40" s="6">
        <v>18.329999999999998</v>
      </c>
      <c r="L40" s="6">
        <v>51324</v>
      </c>
      <c r="M40" s="5" t="s">
        <v>4789</v>
      </c>
      <c r="N40" s="5" t="s">
        <v>4783</v>
      </c>
      <c r="O40" s="5" t="s">
        <v>4790</v>
      </c>
      <c r="P40" s="5" t="s">
        <v>4790</v>
      </c>
      <c r="Q40" s="5">
        <v>1290</v>
      </c>
      <c r="R40" s="5" t="s">
        <v>3446</v>
      </c>
      <c r="S40" s="5" t="s">
        <v>3447</v>
      </c>
      <c r="T40" s="5" t="s">
        <v>42</v>
      </c>
      <c r="U40" s="5" t="s">
        <v>159</v>
      </c>
      <c r="V40" s="5"/>
      <c r="W40" s="5" t="s">
        <v>44</v>
      </c>
      <c r="X40" s="5"/>
    </row>
    <row r="41" spans="1:24" ht="24.95" customHeight="1" x14ac:dyDescent="0.25">
      <c r="A41" s="3">
        <v>40</v>
      </c>
      <c r="B41" s="4" t="s">
        <v>4791</v>
      </c>
      <c r="C41" s="5" t="s">
        <v>29</v>
      </c>
      <c r="D41" s="5" t="s">
        <v>4792</v>
      </c>
      <c r="E41" s="5" t="s">
        <v>4731</v>
      </c>
      <c r="F41" s="5" t="s">
        <v>405</v>
      </c>
      <c r="G41" s="5" t="s">
        <v>406</v>
      </c>
      <c r="H41" s="5" t="s">
        <v>407</v>
      </c>
      <c r="I41" s="5">
        <v>50</v>
      </c>
      <c r="J41" s="5" t="s">
        <v>35</v>
      </c>
      <c r="K41" s="6">
        <v>420</v>
      </c>
      <c r="L41" s="6">
        <v>21000</v>
      </c>
      <c r="M41" s="5" t="s">
        <v>4793</v>
      </c>
      <c r="N41" s="5" t="s">
        <v>4794</v>
      </c>
      <c r="O41" s="5" t="s">
        <v>4795</v>
      </c>
      <c r="P41" s="5" t="s">
        <v>4785</v>
      </c>
      <c r="Q41" s="5">
        <v>50</v>
      </c>
      <c r="R41" s="5" t="s">
        <v>382</v>
      </c>
      <c r="S41" s="5" t="s">
        <v>383</v>
      </c>
      <c r="T41" s="5" t="s">
        <v>42</v>
      </c>
      <c r="U41" s="5" t="s">
        <v>159</v>
      </c>
      <c r="V41" s="5"/>
      <c r="W41" s="5" t="s">
        <v>44</v>
      </c>
      <c r="X41" s="5"/>
    </row>
    <row r="42" spans="1:24" ht="24.95" customHeight="1" x14ac:dyDescent="0.25">
      <c r="A42" s="3">
        <v>41</v>
      </c>
      <c r="B42" s="4" t="s">
        <v>4791</v>
      </c>
      <c r="C42" s="5" t="s">
        <v>29</v>
      </c>
      <c r="D42" s="5" t="s">
        <v>4792</v>
      </c>
      <c r="E42" s="5" t="s">
        <v>4731</v>
      </c>
      <c r="F42" s="5" t="s">
        <v>1243</v>
      </c>
      <c r="G42" s="5" t="s">
        <v>1244</v>
      </c>
      <c r="H42" s="5" t="s">
        <v>604</v>
      </c>
      <c r="I42" s="5">
        <v>576</v>
      </c>
      <c r="J42" s="5" t="s">
        <v>35</v>
      </c>
      <c r="K42" s="6">
        <v>440</v>
      </c>
      <c r="L42" s="6">
        <v>253440</v>
      </c>
      <c r="M42" s="5" t="s">
        <v>4796</v>
      </c>
      <c r="N42" s="5" t="s">
        <v>1246</v>
      </c>
      <c r="O42" s="5" t="s">
        <v>4797</v>
      </c>
      <c r="P42" s="5" t="s">
        <v>4708</v>
      </c>
      <c r="Q42" s="5">
        <v>340</v>
      </c>
      <c r="R42" s="5" t="s">
        <v>382</v>
      </c>
      <c r="S42" s="5" t="s">
        <v>383</v>
      </c>
      <c r="T42" s="5" t="s">
        <v>42</v>
      </c>
      <c r="U42" s="5" t="s">
        <v>159</v>
      </c>
      <c r="V42" s="5"/>
      <c r="W42" s="5" t="s">
        <v>44</v>
      </c>
      <c r="X42" s="5"/>
    </row>
    <row r="43" spans="1:24" ht="24.95" customHeight="1" x14ac:dyDescent="0.25">
      <c r="A43" s="3">
        <v>42</v>
      </c>
      <c r="B43" s="4" t="s">
        <v>4791</v>
      </c>
      <c r="C43" s="5" t="s">
        <v>29</v>
      </c>
      <c r="D43" s="5" t="s">
        <v>4792</v>
      </c>
      <c r="E43" s="5" t="s">
        <v>4731</v>
      </c>
      <c r="F43" s="5" t="s">
        <v>1243</v>
      </c>
      <c r="G43" s="5" t="s">
        <v>1244</v>
      </c>
      <c r="H43" s="5" t="s">
        <v>604</v>
      </c>
      <c r="I43" s="5">
        <v>576</v>
      </c>
      <c r="J43" s="5" t="s">
        <v>35</v>
      </c>
      <c r="K43" s="6">
        <v>440</v>
      </c>
      <c r="L43" s="6">
        <v>253440</v>
      </c>
      <c r="M43" s="5" t="s">
        <v>4796</v>
      </c>
      <c r="N43" s="5" t="s">
        <v>4798</v>
      </c>
      <c r="O43" s="5" t="s">
        <v>4797</v>
      </c>
      <c r="P43" s="5" t="s">
        <v>4708</v>
      </c>
      <c r="Q43" s="5">
        <v>236</v>
      </c>
      <c r="R43" s="5" t="s">
        <v>382</v>
      </c>
      <c r="S43" s="5" t="s">
        <v>383</v>
      </c>
      <c r="T43" s="5" t="s">
        <v>42</v>
      </c>
      <c r="U43" s="5" t="s">
        <v>159</v>
      </c>
      <c r="V43" s="5"/>
      <c r="W43" s="5" t="s">
        <v>44</v>
      </c>
      <c r="X43" s="5"/>
    </row>
    <row r="44" spans="1:24" ht="24.95" customHeight="1" x14ac:dyDescent="0.25">
      <c r="A44" s="3">
        <v>43</v>
      </c>
      <c r="B44" s="4" t="s">
        <v>4799</v>
      </c>
      <c r="C44" s="5" t="s">
        <v>29</v>
      </c>
      <c r="D44" s="5" t="s">
        <v>4800</v>
      </c>
      <c r="E44" s="5" t="s">
        <v>4801</v>
      </c>
      <c r="F44" s="5" t="s">
        <v>4802</v>
      </c>
      <c r="G44" s="5" t="s">
        <v>4803</v>
      </c>
      <c r="H44" s="5" t="s">
        <v>4804</v>
      </c>
      <c r="I44" s="5">
        <v>20</v>
      </c>
      <c r="J44" s="5" t="s">
        <v>35</v>
      </c>
      <c r="K44" s="6">
        <v>74</v>
      </c>
      <c r="L44" s="6">
        <v>1480</v>
      </c>
      <c r="M44" s="5" t="s">
        <v>4805</v>
      </c>
      <c r="N44" s="5" t="s">
        <v>4806</v>
      </c>
      <c r="O44" s="5" t="s">
        <v>4807</v>
      </c>
      <c r="P44" s="5" t="s">
        <v>4808</v>
      </c>
      <c r="Q44" s="5">
        <v>20</v>
      </c>
      <c r="R44" s="5" t="s">
        <v>157</v>
      </c>
      <c r="S44" s="5" t="s">
        <v>158</v>
      </c>
      <c r="T44" s="5" t="s">
        <v>42</v>
      </c>
      <c r="U44" s="5" t="s">
        <v>159</v>
      </c>
      <c r="V44" s="5"/>
      <c r="W44" s="5" t="s">
        <v>44</v>
      </c>
      <c r="X44" s="5"/>
    </row>
    <row r="45" spans="1:24" ht="24.95" customHeight="1" x14ac:dyDescent="0.25">
      <c r="A45" s="3">
        <v>44</v>
      </c>
      <c r="B45" s="4" t="s">
        <v>4799</v>
      </c>
      <c r="C45" s="5" t="s">
        <v>29</v>
      </c>
      <c r="D45" s="5" t="s">
        <v>4800</v>
      </c>
      <c r="E45" s="5" t="s">
        <v>4801</v>
      </c>
      <c r="F45" s="5" t="s">
        <v>1250</v>
      </c>
      <c r="G45" s="5" t="s">
        <v>1251</v>
      </c>
      <c r="H45" s="5" t="s">
        <v>591</v>
      </c>
      <c r="I45" s="5">
        <v>20</v>
      </c>
      <c r="J45" s="5" t="s">
        <v>35</v>
      </c>
      <c r="K45" s="6">
        <v>2000</v>
      </c>
      <c r="L45" s="6">
        <v>40000</v>
      </c>
      <c r="M45" s="5" t="s">
        <v>4809</v>
      </c>
      <c r="N45" s="5" t="s">
        <v>4810</v>
      </c>
      <c r="O45" s="5" t="s">
        <v>4756</v>
      </c>
      <c r="P45" s="5" t="s">
        <v>4708</v>
      </c>
      <c r="Q45" s="5">
        <v>10</v>
      </c>
      <c r="R45" s="5" t="s">
        <v>157</v>
      </c>
      <c r="S45" s="5" t="s">
        <v>158</v>
      </c>
      <c r="T45" s="5" t="s">
        <v>42</v>
      </c>
      <c r="U45" s="5" t="s">
        <v>159</v>
      </c>
      <c r="V45" s="5"/>
      <c r="W45" s="5" t="s">
        <v>44</v>
      </c>
      <c r="X45" s="5"/>
    </row>
    <row r="46" spans="1:24" ht="24.95" customHeight="1" x14ac:dyDescent="0.25">
      <c r="A46" s="3">
        <v>45</v>
      </c>
      <c r="B46" s="4" t="s">
        <v>4799</v>
      </c>
      <c r="C46" s="5" t="s">
        <v>29</v>
      </c>
      <c r="D46" s="5" t="s">
        <v>4800</v>
      </c>
      <c r="E46" s="5" t="s">
        <v>4801</v>
      </c>
      <c r="F46" s="5" t="s">
        <v>2434</v>
      </c>
      <c r="G46" s="5" t="s">
        <v>2435</v>
      </c>
      <c r="H46" s="5" t="s">
        <v>843</v>
      </c>
      <c r="I46" s="5">
        <v>20</v>
      </c>
      <c r="J46" s="5" t="s">
        <v>35</v>
      </c>
      <c r="K46" s="6">
        <v>600</v>
      </c>
      <c r="L46" s="6">
        <v>12000</v>
      </c>
      <c r="M46" s="5" t="s">
        <v>4811</v>
      </c>
      <c r="N46" s="5" t="s">
        <v>4812</v>
      </c>
      <c r="O46" s="5" t="s">
        <v>4813</v>
      </c>
      <c r="P46" s="5" t="s">
        <v>4748</v>
      </c>
      <c r="Q46" s="5">
        <v>20</v>
      </c>
      <c r="R46" s="5" t="s">
        <v>157</v>
      </c>
      <c r="S46" s="5" t="s">
        <v>158</v>
      </c>
      <c r="T46" s="5" t="s">
        <v>42</v>
      </c>
      <c r="U46" s="5" t="s">
        <v>159</v>
      </c>
      <c r="V46" s="5"/>
      <c r="W46" s="5" t="s">
        <v>44</v>
      </c>
      <c r="X46" s="5"/>
    </row>
    <row r="47" spans="1:24" ht="24.95" customHeight="1" x14ac:dyDescent="0.25">
      <c r="A47" s="3">
        <v>46</v>
      </c>
      <c r="B47" s="4" t="s">
        <v>4799</v>
      </c>
      <c r="C47" s="5" t="s">
        <v>29</v>
      </c>
      <c r="D47" s="5" t="s">
        <v>4800</v>
      </c>
      <c r="E47" s="5" t="s">
        <v>4801</v>
      </c>
      <c r="F47" s="5" t="s">
        <v>4814</v>
      </c>
      <c r="G47" s="5" t="s">
        <v>4815</v>
      </c>
      <c r="H47" s="5" t="s">
        <v>386</v>
      </c>
      <c r="I47" s="5">
        <v>20</v>
      </c>
      <c r="J47" s="5" t="s">
        <v>35</v>
      </c>
      <c r="K47" s="6">
        <v>23</v>
      </c>
      <c r="L47" s="6">
        <v>460</v>
      </c>
      <c r="M47" s="5" t="s">
        <v>4816</v>
      </c>
      <c r="N47" s="5" t="s">
        <v>4817</v>
      </c>
      <c r="O47" s="5" t="s">
        <v>4818</v>
      </c>
      <c r="P47" s="5" t="s">
        <v>4819</v>
      </c>
      <c r="Q47" s="5">
        <v>20</v>
      </c>
      <c r="R47" s="5" t="s">
        <v>157</v>
      </c>
      <c r="S47" s="5" t="s">
        <v>158</v>
      </c>
      <c r="T47" s="5" t="s">
        <v>42</v>
      </c>
      <c r="U47" s="5" t="s">
        <v>159</v>
      </c>
      <c r="V47" s="5"/>
      <c r="W47" s="5" t="s">
        <v>44</v>
      </c>
      <c r="X47" s="5"/>
    </row>
    <row r="48" spans="1:24" ht="24.95" customHeight="1" x14ac:dyDescent="0.25">
      <c r="A48" s="3">
        <v>47</v>
      </c>
      <c r="B48" s="4" t="s">
        <v>4799</v>
      </c>
      <c r="C48" s="5" t="s">
        <v>29</v>
      </c>
      <c r="D48" s="5" t="s">
        <v>4800</v>
      </c>
      <c r="E48" s="5" t="s">
        <v>4801</v>
      </c>
      <c r="F48" s="5" t="s">
        <v>4820</v>
      </c>
      <c r="G48" s="5" t="s">
        <v>4821</v>
      </c>
      <c r="H48" s="5" t="s">
        <v>1389</v>
      </c>
      <c r="I48" s="5">
        <v>100</v>
      </c>
      <c r="J48" s="5" t="s">
        <v>35</v>
      </c>
      <c r="K48" s="6">
        <v>2.4</v>
      </c>
      <c r="L48" s="6">
        <v>240</v>
      </c>
      <c r="M48" s="5" t="s">
        <v>4811</v>
      </c>
      <c r="N48" s="5" t="s">
        <v>4822</v>
      </c>
      <c r="O48" s="5" t="s">
        <v>4813</v>
      </c>
      <c r="P48" s="5" t="s">
        <v>4748</v>
      </c>
      <c r="Q48" s="5">
        <v>100</v>
      </c>
      <c r="R48" s="5" t="s">
        <v>157</v>
      </c>
      <c r="S48" s="5" t="s">
        <v>158</v>
      </c>
      <c r="T48" s="5" t="s">
        <v>42</v>
      </c>
      <c r="U48" s="5" t="s">
        <v>159</v>
      </c>
      <c r="V48" s="5"/>
      <c r="W48" s="5" t="s">
        <v>44</v>
      </c>
      <c r="X48" s="5"/>
    </row>
    <row r="49" spans="1:24" ht="24.95" customHeight="1" x14ac:dyDescent="0.25">
      <c r="A49" s="3">
        <v>48</v>
      </c>
      <c r="B49" s="4" t="s">
        <v>4799</v>
      </c>
      <c r="C49" s="5" t="s">
        <v>29</v>
      </c>
      <c r="D49" s="5" t="s">
        <v>4800</v>
      </c>
      <c r="E49" s="5" t="s">
        <v>4801</v>
      </c>
      <c r="F49" s="5" t="s">
        <v>4080</v>
      </c>
      <c r="G49" s="5" t="s">
        <v>4081</v>
      </c>
      <c r="H49" s="5" t="s">
        <v>584</v>
      </c>
      <c r="I49" s="5">
        <v>1200</v>
      </c>
      <c r="J49" s="5" t="s">
        <v>35</v>
      </c>
      <c r="K49" s="6">
        <v>38.333333000000003</v>
      </c>
      <c r="L49" s="6">
        <v>45999.999600000003</v>
      </c>
      <c r="M49" s="5" t="s">
        <v>4811</v>
      </c>
      <c r="N49" s="5" t="s">
        <v>4375</v>
      </c>
      <c r="O49" s="5" t="s">
        <v>4813</v>
      </c>
      <c r="P49" s="5" t="s">
        <v>4748</v>
      </c>
      <c r="Q49" s="5">
        <v>450</v>
      </c>
      <c r="R49" s="5" t="s">
        <v>157</v>
      </c>
      <c r="S49" s="5" t="s">
        <v>158</v>
      </c>
      <c r="T49" s="5" t="s">
        <v>42</v>
      </c>
      <c r="U49" s="5" t="s">
        <v>159</v>
      </c>
      <c r="V49" s="5"/>
      <c r="W49" s="5" t="s">
        <v>44</v>
      </c>
      <c r="X49" s="5"/>
    </row>
    <row r="50" spans="1:24" ht="24.95" customHeight="1" x14ac:dyDescent="0.25">
      <c r="A50" s="3">
        <v>49</v>
      </c>
      <c r="B50" s="4" t="s">
        <v>4799</v>
      </c>
      <c r="C50" s="5" t="s">
        <v>29</v>
      </c>
      <c r="D50" s="5" t="s">
        <v>4800</v>
      </c>
      <c r="E50" s="5" t="s">
        <v>4801</v>
      </c>
      <c r="F50" s="5" t="s">
        <v>4080</v>
      </c>
      <c r="G50" s="5" t="s">
        <v>4081</v>
      </c>
      <c r="H50" s="5" t="s">
        <v>584</v>
      </c>
      <c r="I50" s="5">
        <v>1200</v>
      </c>
      <c r="J50" s="5" t="s">
        <v>35</v>
      </c>
      <c r="K50" s="6">
        <v>38.333333000000003</v>
      </c>
      <c r="L50" s="6">
        <v>45999.999600000003</v>
      </c>
      <c r="M50" s="5" t="s">
        <v>4823</v>
      </c>
      <c r="N50" s="5" t="s">
        <v>4375</v>
      </c>
      <c r="O50" s="5" t="s">
        <v>4824</v>
      </c>
      <c r="P50" s="5" t="s">
        <v>4645</v>
      </c>
      <c r="Q50" s="5">
        <v>750</v>
      </c>
      <c r="R50" s="5" t="s">
        <v>157</v>
      </c>
      <c r="S50" s="5" t="s">
        <v>158</v>
      </c>
      <c r="T50" s="5" t="s">
        <v>42</v>
      </c>
      <c r="U50" s="5" t="s">
        <v>159</v>
      </c>
      <c r="V50" s="5"/>
      <c r="W50" s="5" t="s">
        <v>44</v>
      </c>
      <c r="X50" s="5"/>
    </row>
    <row r="51" spans="1:24" ht="24.95" customHeight="1" x14ac:dyDescent="0.25">
      <c r="A51" s="3">
        <v>50</v>
      </c>
      <c r="B51" s="4" t="s">
        <v>4799</v>
      </c>
      <c r="C51" s="5" t="s">
        <v>29</v>
      </c>
      <c r="D51" s="5" t="s">
        <v>4800</v>
      </c>
      <c r="E51" s="5" t="s">
        <v>4801</v>
      </c>
      <c r="F51" s="5" t="s">
        <v>1603</v>
      </c>
      <c r="G51" s="5" t="s">
        <v>1604</v>
      </c>
      <c r="H51" s="5" t="s">
        <v>1605</v>
      </c>
      <c r="I51" s="5">
        <v>100</v>
      </c>
      <c r="J51" s="5" t="s">
        <v>35</v>
      </c>
      <c r="K51" s="6">
        <v>51</v>
      </c>
      <c r="L51" s="6">
        <v>5100</v>
      </c>
      <c r="M51" s="5" t="s">
        <v>4811</v>
      </c>
      <c r="N51" s="5" t="s">
        <v>4825</v>
      </c>
      <c r="O51" s="5" t="s">
        <v>4813</v>
      </c>
      <c r="P51" s="5" t="s">
        <v>4748</v>
      </c>
      <c r="Q51" s="5">
        <v>100</v>
      </c>
      <c r="R51" s="5" t="s">
        <v>157</v>
      </c>
      <c r="S51" s="5" t="s">
        <v>158</v>
      </c>
      <c r="T51" s="5" t="s">
        <v>42</v>
      </c>
      <c r="U51" s="5" t="s">
        <v>159</v>
      </c>
      <c r="V51" s="5"/>
      <c r="W51" s="5" t="s">
        <v>44</v>
      </c>
      <c r="X51" s="5"/>
    </row>
    <row r="52" spans="1:24" ht="24.95" customHeight="1" x14ac:dyDescent="0.25">
      <c r="A52" s="3">
        <v>51</v>
      </c>
      <c r="B52" s="4" t="s">
        <v>4799</v>
      </c>
      <c r="C52" s="5" t="s">
        <v>29</v>
      </c>
      <c r="D52" s="5" t="s">
        <v>4800</v>
      </c>
      <c r="E52" s="5" t="s">
        <v>4801</v>
      </c>
      <c r="F52" s="5" t="s">
        <v>597</v>
      </c>
      <c r="G52" s="5" t="s">
        <v>598</v>
      </c>
      <c r="H52" s="5" t="s">
        <v>584</v>
      </c>
      <c r="I52" s="5">
        <v>2800</v>
      </c>
      <c r="J52" s="5" t="s">
        <v>35</v>
      </c>
      <c r="K52" s="6">
        <v>76.66</v>
      </c>
      <c r="L52" s="6">
        <v>214648</v>
      </c>
      <c r="M52" s="5" t="s">
        <v>4811</v>
      </c>
      <c r="N52" s="5" t="s">
        <v>4826</v>
      </c>
      <c r="O52" s="5" t="s">
        <v>4813</v>
      </c>
      <c r="P52" s="5" t="s">
        <v>4748</v>
      </c>
      <c r="Q52" s="5">
        <v>330</v>
      </c>
      <c r="R52" s="5" t="s">
        <v>157</v>
      </c>
      <c r="S52" s="5" t="s">
        <v>158</v>
      </c>
      <c r="T52" s="5" t="s">
        <v>42</v>
      </c>
      <c r="U52" s="5" t="s">
        <v>159</v>
      </c>
      <c r="V52" s="5"/>
      <c r="W52" s="5" t="s">
        <v>44</v>
      </c>
      <c r="X52" s="5"/>
    </row>
    <row r="53" spans="1:24" ht="24.95" customHeight="1" x14ac:dyDescent="0.25">
      <c r="A53" s="3">
        <v>52</v>
      </c>
      <c r="B53" s="4" t="s">
        <v>4799</v>
      </c>
      <c r="C53" s="5" t="s">
        <v>29</v>
      </c>
      <c r="D53" s="5" t="s">
        <v>4800</v>
      </c>
      <c r="E53" s="5" t="s">
        <v>4801</v>
      </c>
      <c r="F53" s="5" t="s">
        <v>597</v>
      </c>
      <c r="G53" s="5" t="s">
        <v>598</v>
      </c>
      <c r="H53" s="5" t="s">
        <v>584</v>
      </c>
      <c r="I53" s="5">
        <v>2800</v>
      </c>
      <c r="J53" s="5" t="s">
        <v>35</v>
      </c>
      <c r="K53" s="6">
        <v>76.66</v>
      </c>
      <c r="L53" s="6">
        <v>214648</v>
      </c>
      <c r="M53" s="5" t="s">
        <v>4816</v>
      </c>
      <c r="N53" s="5" t="s">
        <v>4826</v>
      </c>
      <c r="O53" s="5" t="s">
        <v>4818</v>
      </c>
      <c r="P53" s="5" t="s">
        <v>4819</v>
      </c>
      <c r="Q53" s="5">
        <v>2460</v>
      </c>
      <c r="R53" s="5" t="s">
        <v>157</v>
      </c>
      <c r="S53" s="5" t="s">
        <v>158</v>
      </c>
      <c r="T53" s="5" t="s">
        <v>42</v>
      </c>
      <c r="U53" s="5" t="s">
        <v>159</v>
      </c>
      <c r="V53" s="5"/>
      <c r="W53" s="5" t="s">
        <v>44</v>
      </c>
      <c r="X53" s="5"/>
    </row>
    <row r="54" spans="1:24" ht="24.95" hidden="1" customHeight="1" x14ac:dyDescent="0.25">
      <c r="A54" s="3">
        <v>53</v>
      </c>
      <c r="B54" s="4" t="s">
        <v>30348</v>
      </c>
      <c r="C54" s="5" t="s">
        <v>29</v>
      </c>
      <c r="D54" s="5" t="s">
        <v>30349</v>
      </c>
      <c r="E54" s="5" t="s">
        <v>4801</v>
      </c>
      <c r="F54" s="5" t="s">
        <v>26945</v>
      </c>
      <c r="G54" s="5" t="s">
        <v>26946</v>
      </c>
      <c r="H54" s="5" t="s">
        <v>119</v>
      </c>
      <c r="I54" s="5">
        <v>2</v>
      </c>
      <c r="J54" s="5" t="s">
        <v>35</v>
      </c>
      <c r="K54" s="6">
        <v>27980</v>
      </c>
      <c r="L54" s="6">
        <v>55960</v>
      </c>
      <c r="M54" s="5" t="s">
        <v>30350</v>
      </c>
      <c r="N54" s="5" t="s">
        <v>17689</v>
      </c>
      <c r="O54" s="5" t="s">
        <v>30351</v>
      </c>
      <c r="P54" s="5" t="s">
        <v>30277</v>
      </c>
      <c r="Q54" s="5">
        <v>2</v>
      </c>
      <c r="R54" s="5" t="s">
        <v>187</v>
      </c>
      <c r="S54" s="5" t="s">
        <v>188</v>
      </c>
      <c r="T54" s="5" t="s">
        <v>42</v>
      </c>
      <c r="U54" s="5" t="s">
        <v>43</v>
      </c>
      <c r="V54" s="5"/>
      <c r="W54" s="5" t="s">
        <v>44</v>
      </c>
      <c r="X54" s="5"/>
    </row>
    <row r="55" spans="1:24" ht="24.95" customHeight="1" x14ac:dyDescent="0.25">
      <c r="A55" s="3">
        <v>54</v>
      </c>
      <c r="B55" s="4" t="s">
        <v>4827</v>
      </c>
      <c r="C55" s="5" t="s">
        <v>29</v>
      </c>
      <c r="D55" s="5" t="s">
        <v>4828</v>
      </c>
      <c r="E55" s="5" t="s">
        <v>4801</v>
      </c>
      <c r="F55" s="5" t="s">
        <v>1657</v>
      </c>
      <c r="G55" s="5" t="s">
        <v>1658</v>
      </c>
      <c r="H55" s="5" t="s">
        <v>433</v>
      </c>
      <c r="I55" s="5">
        <v>300</v>
      </c>
      <c r="J55" s="5" t="s">
        <v>35</v>
      </c>
      <c r="K55" s="6">
        <v>21.9</v>
      </c>
      <c r="L55" s="6">
        <v>6570</v>
      </c>
      <c r="M55" s="5" t="s">
        <v>4829</v>
      </c>
      <c r="N55" s="5" t="s">
        <v>4830</v>
      </c>
      <c r="O55" s="5" t="s">
        <v>4831</v>
      </c>
      <c r="P55" s="5" t="s">
        <v>4748</v>
      </c>
      <c r="Q55" s="5">
        <v>300</v>
      </c>
      <c r="R55" s="5" t="s">
        <v>437</v>
      </c>
      <c r="S55" s="5" t="s">
        <v>438</v>
      </c>
      <c r="T55" s="5" t="s">
        <v>42</v>
      </c>
      <c r="U55" s="5" t="s">
        <v>159</v>
      </c>
      <c r="V55" s="5"/>
      <c r="W55" s="5" t="s">
        <v>44</v>
      </c>
      <c r="X55" s="5"/>
    </row>
    <row r="56" spans="1:24" ht="24.95" customHeight="1" x14ac:dyDescent="0.25">
      <c r="A56" s="3">
        <v>55</v>
      </c>
      <c r="B56" s="4" t="s">
        <v>4827</v>
      </c>
      <c r="C56" s="5" t="s">
        <v>29</v>
      </c>
      <c r="D56" s="5" t="s">
        <v>4828</v>
      </c>
      <c r="E56" s="5" t="s">
        <v>4801</v>
      </c>
      <c r="F56" s="5" t="s">
        <v>1586</v>
      </c>
      <c r="G56" s="5" t="s">
        <v>1587</v>
      </c>
      <c r="H56" s="5" t="s">
        <v>1588</v>
      </c>
      <c r="I56" s="5">
        <v>500</v>
      </c>
      <c r="J56" s="5" t="s">
        <v>35</v>
      </c>
      <c r="K56" s="6">
        <v>389</v>
      </c>
      <c r="L56" s="6">
        <v>194500</v>
      </c>
      <c r="M56" s="5" t="s">
        <v>4829</v>
      </c>
      <c r="N56" s="5" t="s">
        <v>4832</v>
      </c>
      <c r="O56" s="5" t="s">
        <v>4831</v>
      </c>
      <c r="P56" s="5" t="s">
        <v>4748</v>
      </c>
      <c r="Q56" s="5">
        <v>500</v>
      </c>
      <c r="R56" s="5" t="s">
        <v>437</v>
      </c>
      <c r="S56" s="5" t="s">
        <v>438</v>
      </c>
      <c r="T56" s="5" t="s">
        <v>42</v>
      </c>
      <c r="U56" s="5" t="s">
        <v>159</v>
      </c>
      <c r="V56" s="5"/>
      <c r="W56" s="5" t="s">
        <v>44</v>
      </c>
      <c r="X56" s="5"/>
    </row>
    <row r="57" spans="1:24" ht="24.95" customHeight="1" x14ac:dyDescent="0.25">
      <c r="A57" s="3">
        <v>56</v>
      </c>
      <c r="B57" s="4" t="s">
        <v>4833</v>
      </c>
      <c r="C57" s="5" t="s">
        <v>29</v>
      </c>
      <c r="D57" s="5" t="s">
        <v>4834</v>
      </c>
      <c r="E57" s="5" t="s">
        <v>4801</v>
      </c>
      <c r="F57" s="5" t="s">
        <v>704</v>
      </c>
      <c r="G57" s="5" t="s">
        <v>705</v>
      </c>
      <c r="H57" s="5" t="s">
        <v>493</v>
      </c>
      <c r="I57" s="5">
        <v>2800</v>
      </c>
      <c r="J57" s="5" t="s">
        <v>35</v>
      </c>
      <c r="K57" s="6">
        <v>1.9285000000000001</v>
      </c>
      <c r="L57" s="6">
        <v>5399.8</v>
      </c>
      <c r="M57" s="5" t="s">
        <v>4835</v>
      </c>
      <c r="N57" s="5" t="s">
        <v>4836</v>
      </c>
      <c r="O57" s="5" t="s">
        <v>4837</v>
      </c>
      <c r="P57" s="5" t="s">
        <v>4306</v>
      </c>
      <c r="Q57" s="5">
        <v>2800</v>
      </c>
      <c r="R57" s="5" t="s">
        <v>702</v>
      </c>
      <c r="S57" s="5" t="s">
        <v>703</v>
      </c>
      <c r="T57" s="5" t="s">
        <v>42</v>
      </c>
      <c r="U57" s="5" t="s">
        <v>159</v>
      </c>
      <c r="V57" s="5"/>
      <c r="W57" s="5" t="s">
        <v>44</v>
      </c>
      <c r="X57" s="5"/>
    </row>
    <row r="58" spans="1:24" ht="24.95" customHeight="1" x14ac:dyDescent="0.25">
      <c r="A58" s="3">
        <v>57</v>
      </c>
      <c r="B58" s="4" t="s">
        <v>4827</v>
      </c>
      <c r="C58" s="5" t="s">
        <v>29</v>
      </c>
      <c r="D58" s="5" t="s">
        <v>4828</v>
      </c>
      <c r="E58" s="5" t="s">
        <v>4801</v>
      </c>
      <c r="F58" s="5" t="s">
        <v>4838</v>
      </c>
      <c r="G58" s="5" t="s">
        <v>4839</v>
      </c>
      <c r="H58" s="5" t="s">
        <v>152</v>
      </c>
      <c r="I58" s="5">
        <v>500</v>
      </c>
      <c r="J58" s="5" t="s">
        <v>35</v>
      </c>
      <c r="K58" s="6">
        <v>3.18</v>
      </c>
      <c r="L58" s="6">
        <v>1590</v>
      </c>
      <c r="M58" s="5" t="s">
        <v>4840</v>
      </c>
      <c r="N58" s="5" t="s">
        <v>4841</v>
      </c>
      <c r="O58" s="5" t="s">
        <v>4842</v>
      </c>
      <c r="P58" s="5" t="s">
        <v>4756</v>
      </c>
      <c r="Q58" s="5">
        <v>500</v>
      </c>
      <c r="R58" s="5" t="s">
        <v>437</v>
      </c>
      <c r="S58" s="5" t="s">
        <v>438</v>
      </c>
      <c r="T58" s="5" t="s">
        <v>42</v>
      </c>
      <c r="U58" s="5" t="s">
        <v>159</v>
      </c>
      <c r="V58" s="5"/>
      <c r="W58" s="5" t="s">
        <v>44</v>
      </c>
      <c r="X58" s="5"/>
    </row>
    <row r="59" spans="1:24" ht="24.95" customHeight="1" x14ac:dyDescent="0.25">
      <c r="A59" s="3">
        <v>58</v>
      </c>
      <c r="B59" s="4" t="s">
        <v>4833</v>
      </c>
      <c r="C59" s="5" t="s">
        <v>29</v>
      </c>
      <c r="D59" s="5" t="s">
        <v>4834</v>
      </c>
      <c r="E59" s="5" t="s">
        <v>4801</v>
      </c>
      <c r="F59" s="5" t="s">
        <v>4360</v>
      </c>
      <c r="G59" s="5" t="s">
        <v>4361</v>
      </c>
      <c r="H59" s="5" t="s">
        <v>459</v>
      </c>
      <c r="I59" s="5">
        <v>900</v>
      </c>
      <c r="J59" s="5" t="s">
        <v>35</v>
      </c>
      <c r="K59" s="6">
        <v>11.666667</v>
      </c>
      <c r="L59" s="6">
        <v>10500.0003</v>
      </c>
      <c r="M59" s="5" t="s">
        <v>4835</v>
      </c>
      <c r="N59" s="5" t="s">
        <v>4363</v>
      </c>
      <c r="O59" s="5" t="s">
        <v>4837</v>
      </c>
      <c r="P59" s="5" t="s">
        <v>4306</v>
      </c>
      <c r="Q59" s="5">
        <v>900</v>
      </c>
      <c r="R59" s="5" t="s">
        <v>702</v>
      </c>
      <c r="S59" s="5" t="s">
        <v>703</v>
      </c>
      <c r="T59" s="5" t="s">
        <v>42</v>
      </c>
      <c r="U59" s="5" t="s">
        <v>159</v>
      </c>
      <c r="V59" s="5"/>
      <c r="W59" s="5" t="s">
        <v>44</v>
      </c>
      <c r="X59" s="5"/>
    </row>
    <row r="60" spans="1:24" ht="24.95" customHeight="1" x14ac:dyDescent="0.25">
      <c r="A60" s="3">
        <v>59</v>
      </c>
      <c r="B60" s="4" t="s">
        <v>4833</v>
      </c>
      <c r="C60" s="5" t="s">
        <v>29</v>
      </c>
      <c r="D60" s="5" t="s">
        <v>4834</v>
      </c>
      <c r="E60" s="5" t="s">
        <v>4801</v>
      </c>
      <c r="F60" s="5" t="s">
        <v>1763</v>
      </c>
      <c r="G60" s="5" t="s">
        <v>1764</v>
      </c>
      <c r="H60" s="5" t="s">
        <v>550</v>
      </c>
      <c r="I60" s="5">
        <v>2800</v>
      </c>
      <c r="J60" s="5" t="s">
        <v>35</v>
      </c>
      <c r="K60" s="6">
        <v>1.7142900000000001</v>
      </c>
      <c r="L60" s="6">
        <v>4800.0119999999997</v>
      </c>
      <c r="M60" s="5" t="s">
        <v>4835</v>
      </c>
      <c r="N60" s="5" t="s">
        <v>4843</v>
      </c>
      <c r="O60" s="5" t="s">
        <v>4837</v>
      </c>
      <c r="P60" s="5" t="s">
        <v>4306</v>
      </c>
      <c r="Q60" s="5">
        <v>2800</v>
      </c>
      <c r="R60" s="5" t="s">
        <v>702</v>
      </c>
      <c r="S60" s="5" t="s">
        <v>703</v>
      </c>
      <c r="T60" s="5" t="s">
        <v>42</v>
      </c>
      <c r="U60" s="5" t="s">
        <v>159</v>
      </c>
      <c r="V60" s="5"/>
      <c r="W60" s="5" t="s">
        <v>44</v>
      </c>
      <c r="X60" s="5"/>
    </row>
    <row r="61" spans="1:24" ht="24.95" customHeight="1" x14ac:dyDescent="0.25">
      <c r="A61" s="3">
        <v>60</v>
      </c>
      <c r="B61" s="4" t="s">
        <v>4833</v>
      </c>
      <c r="C61" s="5" t="s">
        <v>29</v>
      </c>
      <c r="D61" s="5" t="s">
        <v>4834</v>
      </c>
      <c r="E61" s="5" t="s">
        <v>4801</v>
      </c>
      <c r="F61" s="5" t="s">
        <v>3456</v>
      </c>
      <c r="G61" s="5" t="s">
        <v>3457</v>
      </c>
      <c r="H61" s="5" t="s">
        <v>493</v>
      </c>
      <c r="I61" s="5">
        <v>1400</v>
      </c>
      <c r="J61" s="5" t="s">
        <v>35</v>
      </c>
      <c r="K61" s="6">
        <v>2.2142849999999998</v>
      </c>
      <c r="L61" s="6">
        <v>3099.9989999999998</v>
      </c>
      <c r="M61" s="5" t="s">
        <v>4835</v>
      </c>
      <c r="N61" s="5" t="s">
        <v>4844</v>
      </c>
      <c r="O61" s="5" t="s">
        <v>4837</v>
      </c>
      <c r="P61" s="5" t="s">
        <v>4306</v>
      </c>
      <c r="Q61" s="5">
        <v>1400</v>
      </c>
      <c r="R61" s="5" t="s">
        <v>702</v>
      </c>
      <c r="S61" s="5" t="s">
        <v>703</v>
      </c>
      <c r="T61" s="5" t="s">
        <v>42</v>
      </c>
      <c r="U61" s="5" t="s">
        <v>159</v>
      </c>
      <c r="V61" s="5"/>
      <c r="W61" s="5" t="s">
        <v>44</v>
      </c>
      <c r="X61" s="5"/>
    </row>
    <row r="62" spans="1:24" ht="24.95" customHeight="1" x14ac:dyDescent="0.25">
      <c r="A62" s="3">
        <v>61</v>
      </c>
      <c r="B62" s="4" t="s">
        <v>4709</v>
      </c>
      <c r="C62" s="5" t="s">
        <v>29</v>
      </c>
      <c r="D62" s="5" t="s">
        <v>4710</v>
      </c>
      <c r="E62" s="5" t="s">
        <v>4711</v>
      </c>
      <c r="F62" s="5" t="s">
        <v>3048</v>
      </c>
      <c r="G62" s="5" t="s">
        <v>3049</v>
      </c>
      <c r="H62" s="5" t="s">
        <v>1706</v>
      </c>
      <c r="I62" s="5">
        <v>200</v>
      </c>
      <c r="J62" s="5" t="s">
        <v>35</v>
      </c>
      <c r="K62" s="6">
        <v>5</v>
      </c>
      <c r="L62" s="6">
        <v>1000</v>
      </c>
      <c r="M62" s="5" t="s">
        <v>4714</v>
      </c>
      <c r="N62" s="5" t="s">
        <v>4845</v>
      </c>
      <c r="O62" s="5" t="s">
        <v>4716</v>
      </c>
      <c r="P62" s="5" t="s">
        <v>4306</v>
      </c>
      <c r="Q62" s="5">
        <v>192</v>
      </c>
      <c r="R62" s="5" t="s">
        <v>365</v>
      </c>
      <c r="S62" s="5" t="s">
        <v>366</v>
      </c>
      <c r="T62" s="5" t="s">
        <v>42</v>
      </c>
      <c r="U62" s="5" t="s">
        <v>159</v>
      </c>
      <c r="V62" s="5"/>
      <c r="W62" s="5" t="s">
        <v>44</v>
      </c>
      <c r="X62" s="5"/>
    </row>
    <row r="63" spans="1:24" ht="24.95" customHeight="1" x14ac:dyDescent="0.25">
      <c r="A63" s="3">
        <v>62</v>
      </c>
      <c r="B63" s="4" t="s">
        <v>4709</v>
      </c>
      <c r="C63" s="5" t="s">
        <v>29</v>
      </c>
      <c r="D63" s="5" t="s">
        <v>4710</v>
      </c>
      <c r="E63" s="5" t="s">
        <v>4711</v>
      </c>
      <c r="F63" s="5" t="s">
        <v>4846</v>
      </c>
      <c r="G63" s="5" t="s">
        <v>4847</v>
      </c>
      <c r="H63" s="5" t="s">
        <v>544</v>
      </c>
      <c r="I63" s="5">
        <v>300</v>
      </c>
      <c r="J63" s="5" t="s">
        <v>35</v>
      </c>
      <c r="K63" s="6">
        <v>40</v>
      </c>
      <c r="L63" s="6">
        <v>12000</v>
      </c>
      <c r="M63" s="5" t="s">
        <v>4714</v>
      </c>
      <c r="N63" s="5" t="s">
        <v>4848</v>
      </c>
      <c r="O63" s="5" t="s">
        <v>4716</v>
      </c>
      <c r="P63" s="5" t="s">
        <v>4306</v>
      </c>
      <c r="Q63" s="5">
        <v>300</v>
      </c>
      <c r="R63" s="5" t="s">
        <v>365</v>
      </c>
      <c r="S63" s="5" t="s">
        <v>366</v>
      </c>
      <c r="T63" s="5" t="s">
        <v>42</v>
      </c>
      <c r="U63" s="5" t="s">
        <v>159</v>
      </c>
      <c r="V63" s="5"/>
      <c r="W63" s="5" t="s">
        <v>44</v>
      </c>
      <c r="X63" s="5"/>
    </row>
    <row r="64" spans="1:24" ht="24.95" hidden="1" customHeight="1" x14ac:dyDescent="0.25">
      <c r="A64" s="3">
        <v>63</v>
      </c>
      <c r="B64" s="4" t="s">
        <v>30331</v>
      </c>
      <c r="C64" s="5" t="s">
        <v>29</v>
      </c>
      <c r="D64" s="5" t="s">
        <v>30332</v>
      </c>
      <c r="E64" s="5" t="s">
        <v>30333</v>
      </c>
      <c r="F64" s="5" t="s">
        <v>24345</v>
      </c>
      <c r="G64" s="5" t="s">
        <v>24346</v>
      </c>
      <c r="H64" s="5" t="s">
        <v>5790</v>
      </c>
      <c r="I64" s="5">
        <v>2</v>
      </c>
      <c r="J64" s="5" t="s">
        <v>35</v>
      </c>
      <c r="K64" s="6">
        <v>3400</v>
      </c>
      <c r="L64" s="6">
        <v>6800</v>
      </c>
      <c r="M64" s="5" t="s">
        <v>30334</v>
      </c>
      <c r="N64" s="5" t="s">
        <v>856</v>
      </c>
      <c r="O64" s="5" t="s">
        <v>30335</v>
      </c>
      <c r="P64" s="5" t="s">
        <v>30336</v>
      </c>
      <c r="Q64" s="5">
        <v>2</v>
      </c>
      <c r="R64" s="5" t="s">
        <v>24901</v>
      </c>
      <c r="S64" s="5" t="s">
        <v>6492</v>
      </c>
      <c r="T64" s="5" t="s">
        <v>42</v>
      </c>
      <c r="U64" s="5" t="s">
        <v>43</v>
      </c>
      <c r="V64" s="5"/>
      <c r="W64" s="5" t="s">
        <v>44</v>
      </c>
      <c r="X64" s="5"/>
    </row>
    <row r="65" spans="1:24" ht="24.95" hidden="1" customHeight="1" x14ac:dyDescent="0.25">
      <c r="A65" s="3">
        <v>64</v>
      </c>
      <c r="B65" s="4" t="s">
        <v>30331</v>
      </c>
      <c r="C65" s="5" t="s">
        <v>29</v>
      </c>
      <c r="D65" s="5" t="s">
        <v>30332</v>
      </c>
      <c r="E65" s="5" t="s">
        <v>30333</v>
      </c>
      <c r="F65" s="5" t="s">
        <v>26863</v>
      </c>
      <c r="G65" s="5" t="s">
        <v>10274</v>
      </c>
      <c r="H65" s="5" t="s">
        <v>5790</v>
      </c>
      <c r="I65" s="5">
        <v>10</v>
      </c>
      <c r="J65" s="5" t="s">
        <v>35</v>
      </c>
      <c r="K65" s="6">
        <v>250</v>
      </c>
      <c r="L65" s="6">
        <v>2500</v>
      </c>
      <c r="M65" s="5" t="s">
        <v>30334</v>
      </c>
      <c r="N65" s="5" t="s">
        <v>856</v>
      </c>
      <c r="O65" s="5" t="s">
        <v>30335</v>
      </c>
      <c r="P65" s="5" t="s">
        <v>30336</v>
      </c>
      <c r="Q65" s="5">
        <v>10</v>
      </c>
      <c r="R65" s="5" t="s">
        <v>24901</v>
      </c>
      <c r="S65" s="5" t="s">
        <v>6492</v>
      </c>
      <c r="T65" s="5" t="s">
        <v>42</v>
      </c>
      <c r="U65" s="5" t="s">
        <v>43</v>
      </c>
      <c r="V65" s="5"/>
      <c r="W65" s="5" t="s">
        <v>44</v>
      </c>
      <c r="X65" s="5"/>
    </row>
    <row r="66" spans="1:24" ht="24.95" hidden="1" customHeight="1" x14ac:dyDescent="0.25">
      <c r="A66" s="3">
        <v>65</v>
      </c>
      <c r="B66" s="4" t="s">
        <v>30331</v>
      </c>
      <c r="C66" s="5" t="s">
        <v>29</v>
      </c>
      <c r="D66" s="5" t="s">
        <v>30332</v>
      </c>
      <c r="E66" s="5" t="s">
        <v>30333</v>
      </c>
      <c r="F66" s="5" t="s">
        <v>25776</v>
      </c>
      <c r="G66" s="5" t="s">
        <v>10298</v>
      </c>
      <c r="H66" s="5" t="s">
        <v>5790</v>
      </c>
      <c r="I66" s="5">
        <v>20</v>
      </c>
      <c r="J66" s="5" t="s">
        <v>1140</v>
      </c>
      <c r="K66" s="6">
        <v>3550</v>
      </c>
      <c r="L66" s="6">
        <v>71000</v>
      </c>
      <c r="M66" s="5" t="s">
        <v>30334</v>
      </c>
      <c r="N66" s="5" t="s">
        <v>856</v>
      </c>
      <c r="O66" s="5" t="s">
        <v>30335</v>
      </c>
      <c r="P66" s="5" t="s">
        <v>30336</v>
      </c>
      <c r="Q66" s="5">
        <v>20</v>
      </c>
      <c r="R66" s="5" t="s">
        <v>24901</v>
      </c>
      <c r="S66" s="5" t="s">
        <v>6492</v>
      </c>
      <c r="T66" s="5" t="s">
        <v>42</v>
      </c>
      <c r="U66" s="5" t="s">
        <v>43</v>
      </c>
      <c r="V66" s="5"/>
      <c r="W66" s="5" t="s">
        <v>44</v>
      </c>
      <c r="X66" s="5"/>
    </row>
    <row r="67" spans="1:24" ht="24.95" hidden="1" customHeight="1" x14ac:dyDescent="0.25">
      <c r="A67" s="3">
        <v>66</v>
      </c>
      <c r="B67" s="4" t="s">
        <v>30331</v>
      </c>
      <c r="C67" s="5" t="s">
        <v>29</v>
      </c>
      <c r="D67" s="5" t="s">
        <v>30332</v>
      </c>
      <c r="E67" s="5" t="s">
        <v>30333</v>
      </c>
      <c r="F67" s="5" t="s">
        <v>27896</v>
      </c>
      <c r="G67" s="5" t="s">
        <v>15649</v>
      </c>
      <c r="H67" s="5" t="s">
        <v>5790</v>
      </c>
      <c r="I67" s="5">
        <v>6</v>
      </c>
      <c r="J67" s="5" t="s">
        <v>35</v>
      </c>
      <c r="K67" s="6">
        <v>360</v>
      </c>
      <c r="L67" s="6">
        <v>2160</v>
      </c>
      <c r="M67" s="5" t="s">
        <v>30334</v>
      </c>
      <c r="N67" s="5" t="s">
        <v>856</v>
      </c>
      <c r="O67" s="5" t="s">
        <v>30335</v>
      </c>
      <c r="P67" s="5" t="s">
        <v>30336</v>
      </c>
      <c r="Q67" s="5">
        <v>6</v>
      </c>
      <c r="R67" s="5" t="s">
        <v>24901</v>
      </c>
      <c r="S67" s="5" t="s">
        <v>6492</v>
      </c>
      <c r="T67" s="5" t="s">
        <v>42</v>
      </c>
      <c r="U67" s="5" t="s">
        <v>43</v>
      </c>
      <c r="V67" s="5"/>
      <c r="W67" s="5" t="s">
        <v>44</v>
      </c>
      <c r="X67" s="5"/>
    </row>
    <row r="68" spans="1:24" ht="24.95" hidden="1" customHeight="1" x14ac:dyDescent="0.25">
      <c r="A68" s="3">
        <v>67</v>
      </c>
      <c r="B68" s="4" t="s">
        <v>30331</v>
      </c>
      <c r="C68" s="5" t="s">
        <v>29</v>
      </c>
      <c r="D68" s="5" t="s">
        <v>30332</v>
      </c>
      <c r="E68" s="5" t="s">
        <v>30333</v>
      </c>
      <c r="F68" s="5" t="s">
        <v>30352</v>
      </c>
      <c r="G68" s="5" t="s">
        <v>10273</v>
      </c>
      <c r="H68" s="5" t="s">
        <v>5790</v>
      </c>
      <c r="I68" s="5">
        <v>10</v>
      </c>
      <c r="J68" s="5" t="s">
        <v>35</v>
      </c>
      <c r="K68" s="6">
        <v>170</v>
      </c>
      <c r="L68" s="6">
        <v>1700</v>
      </c>
      <c r="M68" s="5" t="s">
        <v>30334</v>
      </c>
      <c r="N68" s="5" t="s">
        <v>856</v>
      </c>
      <c r="O68" s="5" t="s">
        <v>30335</v>
      </c>
      <c r="P68" s="5" t="s">
        <v>30336</v>
      </c>
      <c r="Q68" s="5">
        <v>10</v>
      </c>
      <c r="R68" s="5" t="s">
        <v>24901</v>
      </c>
      <c r="S68" s="5" t="s">
        <v>6492</v>
      </c>
      <c r="T68" s="5" t="s">
        <v>42</v>
      </c>
      <c r="U68" s="5" t="s">
        <v>43</v>
      </c>
      <c r="V68" s="5"/>
      <c r="W68" s="5" t="s">
        <v>44</v>
      </c>
      <c r="X68" s="5"/>
    </row>
    <row r="69" spans="1:24" ht="24.95" hidden="1" customHeight="1" x14ac:dyDescent="0.25">
      <c r="A69" s="3">
        <v>68</v>
      </c>
      <c r="B69" s="4" t="s">
        <v>30331</v>
      </c>
      <c r="C69" s="5" t="s">
        <v>29</v>
      </c>
      <c r="D69" s="5" t="s">
        <v>30332</v>
      </c>
      <c r="E69" s="5" t="s">
        <v>30333</v>
      </c>
      <c r="F69" s="5" t="s">
        <v>26865</v>
      </c>
      <c r="G69" s="5" t="s">
        <v>26866</v>
      </c>
      <c r="H69" s="5" t="s">
        <v>5790</v>
      </c>
      <c r="I69" s="5">
        <v>1</v>
      </c>
      <c r="J69" s="5" t="s">
        <v>26867</v>
      </c>
      <c r="K69" s="6">
        <v>3400</v>
      </c>
      <c r="L69" s="6">
        <v>3400</v>
      </c>
      <c r="M69" s="5" t="s">
        <v>30334</v>
      </c>
      <c r="N69" s="5" t="s">
        <v>856</v>
      </c>
      <c r="O69" s="5" t="s">
        <v>30335</v>
      </c>
      <c r="P69" s="5" t="s">
        <v>30336</v>
      </c>
      <c r="Q69" s="5">
        <v>1</v>
      </c>
      <c r="R69" s="5" t="s">
        <v>24901</v>
      </c>
      <c r="S69" s="5" t="s">
        <v>6492</v>
      </c>
      <c r="T69" s="5" t="s">
        <v>42</v>
      </c>
      <c r="U69" s="5" t="s">
        <v>43</v>
      </c>
      <c r="V69" s="5"/>
      <c r="W69" s="5" t="s">
        <v>44</v>
      </c>
      <c r="X69" s="5"/>
    </row>
    <row r="70" spans="1:24" ht="24.95" hidden="1" customHeight="1" x14ac:dyDescent="0.25">
      <c r="A70" s="3">
        <v>69</v>
      </c>
      <c r="B70" s="4" t="s">
        <v>30331</v>
      </c>
      <c r="C70" s="5" t="s">
        <v>29</v>
      </c>
      <c r="D70" s="5" t="s">
        <v>30332</v>
      </c>
      <c r="E70" s="5" t="s">
        <v>30333</v>
      </c>
      <c r="F70" s="5" t="s">
        <v>25287</v>
      </c>
      <c r="G70" s="5" t="s">
        <v>25288</v>
      </c>
      <c r="H70" s="5" t="s">
        <v>5790</v>
      </c>
      <c r="I70" s="5">
        <v>15</v>
      </c>
      <c r="J70" s="5" t="s">
        <v>35</v>
      </c>
      <c r="K70" s="6">
        <v>1920</v>
      </c>
      <c r="L70" s="6">
        <v>28800</v>
      </c>
      <c r="M70" s="5" t="s">
        <v>30334</v>
      </c>
      <c r="N70" s="5" t="s">
        <v>856</v>
      </c>
      <c r="O70" s="5" t="s">
        <v>30335</v>
      </c>
      <c r="P70" s="5" t="s">
        <v>30336</v>
      </c>
      <c r="Q70" s="5">
        <v>15</v>
      </c>
      <c r="R70" s="5" t="s">
        <v>24901</v>
      </c>
      <c r="S70" s="5" t="s">
        <v>6492</v>
      </c>
      <c r="T70" s="5" t="s">
        <v>42</v>
      </c>
      <c r="U70" s="5" t="s">
        <v>43</v>
      </c>
      <c r="V70" s="5"/>
      <c r="W70" s="5" t="s">
        <v>44</v>
      </c>
      <c r="X70" s="5"/>
    </row>
    <row r="71" spans="1:24" ht="24.95" hidden="1" customHeight="1" x14ac:dyDescent="0.25">
      <c r="A71" s="3">
        <v>70</v>
      </c>
      <c r="B71" s="4" t="s">
        <v>30353</v>
      </c>
      <c r="C71" s="5" t="s">
        <v>29</v>
      </c>
      <c r="D71" s="5" t="s">
        <v>30354</v>
      </c>
      <c r="E71" s="5" t="s">
        <v>30355</v>
      </c>
      <c r="F71" s="5" t="s">
        <v>24715</v>
      </c>
      <c r="G71" s="5" t="s">
        <v>5598</v>
      </c>
      <c r="H71" s="5" t="s">
        <v>34</v>
      </c>
      <c r="I71" s="5">
        <v>200</v>
      </c>
      <c r="J71" s="5" t="s">
        <v>35</v>
      </c>
      <c r="K71" s="6">
        <v>625</v>
      </c>
      <c r="L71" s="6">
        <v>125000</v>
      </c>
      <c r="M71" s="5" t="s">
        <v>30356</v>
      </c>
      <c r="N71" s="5" t="s">
        <v>37</v>
      </c>
      <c r="O71" s="5" t="s">
        <v>30357</v>
      </c>
      <c r="P71" s="5" t="s">
        <v>30358</v>
      </c>
      <c r="Q71" s="5">
        <v>200</v>
      </c>
      <c r="R71" s="5" t="s">
        <v>914</v>
      </c>
      <c r="S71" s="5" t="s">
        <v>915</v>
      </c>
      <c r="T71" s="5" t="s">
        <v>42</v>
      </c>
      <c r="U71" s="5" t="s">
        <v>43</v>
      </c>
      <c r="V71" s="5"/>
      <c r="W71" s="5" t="s">
        <v>44</v>
      </c>
      <c r="X71" s="5"/>
    </row>
    <row r="72" spans="1:24" ht="24.95" hidden="1" customHeight="1" x14ac:dyDescent="0.25">
      <c r="A72" s="3">
        <v>71</v>
      </c>
      <c r="B72" s="4" t="s">
        <v>30359</v>
      </c>
      <c r="C72" s="5" t="s">
        <v>29</v>
      </c>
      <c r="D72" s="5" t="s">
        <v>30360</v>
      </c>
      <c r="E72" s="5" t="s">
        <v>30355</v>
      </c>
      <c r="F72" s="5" t="s">
        <v>30361</v>
      </c>
      <c r="G72" s="5" t="s">
        <v>30362</v>
      </c>
      <c r="H72" s="5" t="s">
        <v>90</v>
      </c>
      <c r="I72" s="5">
        <v>1000</v>
      </c>
      <c r="J72" s="5" t="s">
        <v>35</v>
      </c>
      <c r="K72" s="6">
        <v>48.5</v>
      </c>
      <c r="L72" s="6">
        <v>48500</v>
      </c>
      <c r="M72" s="5" t="s">
        <v>30363</v>
      </c>
      <c r="N72" s="5" t="s">
        <v>30364</v>
      </c>
      <c r="O72" s="5" t="s">
        <v>30365</v>
      </c>
      <c r="P72" s="5" t="s">
        <v>28170</v>
      </c>
      <c r="Q72" s="5">
        <v>1000</v>
      </c>
      <c r="R72" s="5" t="s">
        <v>24058</v>
      </c>
      <c r="S72" s="5" t="s">
        <v>6072</v>
      </c>
      <c r="T72" s="5" t="s">
        <v>42</v>
      </c>
      <c r="U72" s="5" t="s">
        <v>43</v>
      </c>
      <c r="V72" s="5"/>
      <c r="W72" s="5" t="s">
        <v>44</v>
      </c>
      <c r="X72" s="5"/>
    </row>
    <row r="73" spans="1:24" ht="24.95" customHeight="1" x14ac:dyDescent="0.25">
      <c r="A73" s="3">
        <v>72</v>
      </c>
      <c r="B73" s="4" t="s">
        <v>4849</v>
      </c>
      <c r="C73" s="5" t="s">
        <v>29</v>
      </c>
      <c r="D73" s="5" t="s">
        <v>4850</v>
      </c>
      <c r="E73" s="5" t="s">
        <v>4851</v>
      </c>
      <c r="F73" s="5" t="s">
        <v>1988</v>
      </c>
      <c r="G73" s="5" t="s">
        <v>1989</v>
      </c>
      <c r="H73" s="5" t="s">
        <v>604</v>
      </c>
      <c r="I73" s="5">
        <v>5600</v>
      </c>
      <c r="J73" s="5" t="s">
        <v>35</v>
      </c>
      <c r="K73" s="6">
        <v>7.86</v>
      </c>
      <c r="L73" s="6">
        <v>44016</v>
      </c>
      <c r="M73" s="5" t="s">
        <v>4852</v>
      </c>
      <c r="N73" s="5" t="s">
        <v>4484</v>
      </c>
      <c r="O73" s="5" t="s">
        <v>4853</v>
      </c>
      <c r="P73" s="5" t="s">
        <v>4306</v>
      </c>
      <c r="Q73" s="5">
        <v>5600</v>
      </c>
      <c r="R73" s="5" t="s">
        <v>635</v>
      </c>
      <c r="S73" s="5" t="s">
        <v>636</v>
      </c>
      <c r="T73" s="5" t="s">
        <v>42</v>
      </c>
      <c r="U73" s="5" t="s">
        <v>159</v>
      </c>
      <c r="V73" s="5"/>
      <c r="W73" s="5" t="s">
        <v>44</v>
      </c>
      <c r="X73" s="5"/>
    </row>
    <row r="74" spans="1:24" ht="24.95" customHeight="1" x14ac:dyDescent="0.25">
      <c r="A74" s="3">
        <v>73</v>
      </c>
      <c r="B74" s="4" t="s">
        <v>4854</v>
      </c>
      <c r="C74" s="5" t="s">
        <v>29</v>
      </c>
      <c r="D74" s="5" t="s">
        <v>4855</v>
      </c>
      <c r="E74" s="5" t="s">
        <v>4770</v>
      </c>
      <c r="F74" s="5" t="s">
        <v>1265</v>
      </c>
      <c r="G74" s="5" t="s">
        <v>1266</v>
      </c>
      <c r="H74" s="5" t="s">
        <v>1267</v>
      </c>
      <c r="I74" s="5">
        <v>20000</v>
      </c>
      <c r="J74" s="5" t="s">
        <v>35</v>
      </c>
      <c r="K74" s="6">
        <v>3.6</v>
      </c>
      <c r="L74" s="6">
        <v>72000</v>
      </c>
      <c r="M74" s="5" t="s">
        <v>4856</v>
      </c>
      <c r="N74" s="5" t="s">
        <v>4350</v>
      </c>
      <c r="O74" s="5" t="s">
        <v>4857</v>
      </c>
      <c r="P74" s="5" t="s">
        <v>4306</v>
      </c>
      <c r="Q74" s="5">
        <v>20000</v>
      </c>
      <c r="R74" s="5" t="s">
        <v>828</v>
      </c>
      <c r="S74" s="5" t="s">
        <v>829</v>
      </c>
      <c r="T74" s="5" t="s">
        <v>42</v>
      </c>
      <c r="U74" s="5" t="s">
        <v>159</v>
      </c>
      <c r="V74" s="5"/>
      <c r="W74" s="5" t="s">
        <v>44</v>
      </c>
      <c r="X74" s="5"/>
    </row>
    <row r="75" spans="1:24" ht="24.95" customHeight="1" x14ac:dyDescent="0.25">
      <c r="A75" s="3">
        <v>74</v>
      </c>
      <c r="B75" s="4" t="s">
        <v>4854</v>
      </c>
      <c r="C75" s="5" t="s">
        <v>29</v>
      </c>
      <c r="D75" s="5" t="s">
        <v>4855</v>
      </c>
      <c r="E75" s="5" t="s">
        <v>4770</v>
      </c>
      <c r="F75" s="5" t="s">
        <v>1152</v>
      </c>
      <c r="G75" s="5" t="s">
        <v>1153</v>
      </c>
      <c r="H75" s="5" t="s">
        <v>459</v>
      </c>
      <c r="I75" s="5">
        <v>20000</v>
      </c>
      <c r="J75" s="5" t="s">
        <v>35</v>
      </c>
      <c r="K75" s="6">
        <v>0.65</v>
      </c>
      <c r="L75" s="6">
        <v>13000</v>
      </c>
      <c r="M75" s="5" t="s">
        <v>4858</v>
      </c>
      <c r="N75" s="5" t="s">
        <v>4459</v>
      </c>
      <c r="O75" s="5" t="s">
        <v>4859</v>
      </c>
      <c r="P75" s="5" t="s">
        <v>4860</v>
      </c>
      <c r="Q75" s="5">
        <v>20000</v>
      </c>
      <c r="R75" s="5" t="s">
        <v>828</v>
      </c>
      <c r="S75" s="5" t="s">
        <v>829</v>
      </c>
      <c r="T75" s="5" t="s">
        <v>42</v>
      </c>
      <c r="U75" s="5" t="s">
        <v>159</v>
      </c>
      <c r="V75" s="5"/>
      <c r="W75" s="5" t="s">
        <v>44</v>
      </c>
      <c r="X75" s="5"/>
    </row>
    <row r="76" spans="1:24" ht="24.95" customHeight="1" x14ac:dyDescent="0.25">
      <c r="A76" s="3">
        <v>75</v>
      </c>
      <c r="B76" s="4" t="s">
        <v>4861</v>
      </c>
      <c r="C76" s="5" t="s">
        <v>29</v>
      </c>
      <c r="D76" s="5" t="s">
        <v>4862</v>
      </c>
      <c r="E76" s="5" t="s">
        <v>4770</v>
      </c>
      <c r="F76" s="5" t="s">
        <v>891</v>
      </c>
      <c r="G76" s="5" t="s">
        <v>892</v>
      </c>
      <c r="H76" s="5" t="s">
        <v>893</v>
      </c>
      <c r="I76" s="5">
        <v>1000</v>
      </c>
      <c r="J76" s="5" t="s">
        <v>35</v>
      </c>
      <c r="K76" s="6">
        <v>149</v>
      </c>
      <c r="L76" s="6">
        <v>149000</v>
      </c>
      <c r="M76" s="5" t="s">
        <v>4863</v>
      </c>
      <c r="N76" s="5" t="s">
        <v>4864</v>
      </c>
      <c r="O76" s="5" t="s">
        <v>4865</v>
      </c>
      <c r="P76" s="5" t="s">
        <v>4306</v>
      </c>
      <c r="Q76" s="5">
        <v>1000</v>
      </c>
      <c r="R76" s="5" t="s">
        <v>157</v>
      </c>
      <c r="S76" s="5" t="s">
        <v>158</v>
      </c>
      <c r="T76" s="5" t="s">
        <v>42</v>
      </c>
      <c r="U76" s="5" t="s">
        <v>159</v>
      </c>
      <c r="V76" s="5"/>
      <c r="W76" s="5" t="s">
        <v>44</v>
      </c>
      <c r="X76" s="5"/>
    </row>
    <row r="77" spans="1:24" ht="24.95" hidden="1" customHeight="1" x14ac:dyDescent="0.25">
      <c r="A77" s="3">
        <v>76</v>
      </c>
      <c r="B77" s="4" t="s">
        <v>30366</v>
      </c>
      <c r="C77" s="5" t="s">
        <v>29</v>
      </c>
      <c r="D77" s="5" t="s">
        <v>30367</v>
      </c>
      <c r="E77" s="5" t="s">
        <v>30368</v>
      </c>
      <c r="F77" s="5" t="s">
        <v>30369</v>
      </c>
      <c r="G77" s="5" t="s">
        <v>30370</v>
      </c>
      <c r="H77" s="5" t="s">
        <v>90</v>
      </c>
      <c r="I77" s="5">
        <v>2</v>
      </c>
      <c r="J77" s="5" t="s">
        <v>35</v>
      </c>
      <c r="K77" s="6">
        <v>55000</v>
      </c>
      <c r="L77" s="6">
        <v>110000</v>
      </c>
      <c r="M77" s="5" t="s">
        <v>30371</v>
      </c>
      <c r="N77" s="5" t="s">
        <v>30372</v>
      </c>
      <c r="O77" s="5" t="s">
        <v>30373</v>
      </c>
      <c r="P77" s="5" t="s">
        <v>30006</v>
      </c>
      <c r="Q77" s="5">
        <v>2</v>
      </c>
      <c r="R77" s="5" t="s">
        <v>25672</v>
      </c>
      <c r="S77" s="5" t="s">
        <v>6005</v>
      </c>
      <c r="T77" s="5" t="s">
        <v>42</v>
      </c>
      <c r="U77" s="5" t="s">
        <v>43</v>
      </c>
      <c r="V77" s="5"/>
      <c r="W77" s="5" t="s">
        <v>44</v>
      </c>
      <c r="X77" s="5"/>
    </row>
    <row r="78" spans="1:24" ht="24.95" customHeight="1" x14ac:dyDescent="0.25">
      <c r="A78" s="3">
        <v>77</v>
      </c>
      <c r="B78" s="4" t="s">
        <v>4854</v>
      </c>
      <c r="C78" s="5" t="s">
        <v>29</v>
      </c>
      <c r="D78" s="5" t="s">
        <v>4855</v>
      </c>
      <c r="E78" s="5" t="s">
        <v>4770</v>
      </c>
      <c r="F78" s="5" t="s">
        <v>2353</v>
      </c>
      <c r="G78" s="5" t="s">
        <v>2354</v>
      </c>
      <c r="H78" s="5" t="s">
        <v>2355</v>
      </c>
      <c r="I78" s="5">
        <v>20000</v>
      </c>
      <c r="J78" s="5" t="s">
        <v>35</v>
      </c>
      <c r="K78" s="6">
        <v>0.95</v>
      </c>
      <c r="L78" s="6">
        <v>19000</v>
      </c>
      <c r="M78" s="5" t="s">
        <v>4858</v>
      </c>
      <c r="N78" s="5" t="s">
        <v>4866</v>
      </c>
      <c r="O78" s="5" t="s">
        <v>4859</v>
      </c>
      <c r="P78" s="5" t="s">
        <v>4860</v>
      </c>
      <c r="Q78" s="5">
        <v>20000</v>
      </c>
      <c r="R78" s="5" t="s">
        <v>828</v>
      </c>
      <c r="S78" s="5" t="s">
        <v>829</v>
      </c>
      <c r="T78" s="5" t="s">
        <v>42</v>
      </c>
      <c r="U78" s="5" t="s">
        <v>159</v>
      </c>
      <c r="V78" s="5"/>
      <c r="W78" s="5" t="s">
        <v>44</v>
      </c>
      <c r="X78" s="5"/>
    </row>
    <row r="79" spans="1:24" ht="24.95" customHeight="1" x14ac:dyDescent="0.25">
      <c r="A79" s="3">
        <v>78</v>
      </c>
      <c r="B79" s="4" t="s">
        <v>4867</v>
      </c>
      <c r="C79" s="5" t="s">
        <v>29</v>
      </c>
      <c r="D79" s="5" t="s">
        <v>4868</v>
      </c>
      <c r="E79" s="5" t="s">
        <v>4851</v>
      </c>
      <c r="F79" s="5" t="s">
        <v>1934</v>
      </c>
      <c r="G79" s="5" t="s">
        <v>1935</v>
      </c>
      <c r="H79" s="5" t="s">
        <v>1784</v>
      </c>
      <c r="I79" s="5">
        <v>5</v>
      </c>
      <c r="J79" s="5" t="s">
        <v>35</v>
      </c>
      <c r="K79" s="6">
        <v>3500</v>
      </c>
      <c r="L79" s="6">
        <v>17500</v>
      </c>
      <c r="M79" s="5" t="s">
        <v>4869</v>
      </c>
      <c r="N79" s="5" t="s">
        <v>4870</v>
      </c>
      <c r="O79" s="5" t="s">
        <v>4871</v>
      </c>
      <c r="P79" s="5" t="s">
        <v>4872</v>
      </c>
      <c r="Q79" s="5">
        <v>2</v>
      </c>
      <c r="R79" s="5" t="s">
        <v>504</v>
      </c>
      <c r="S79" s="5" t="s">
        <v>505</v>
      </c>
      <c r="T79" s="5" t="s">
        <v>42</v>
      </c>
      <c r="U79" s="5" t="s">
        <v>159</v>
      </c>
      <c r="V79" s="5"/>
      <c r="W79" s="5" t="s">
        <v>44</v>
      </c>
      <c r="X79" s="5"/>
    </row>
    <row r="80" spans="1:24" ht="24.95" customHeight="1" x14ac:dyDescent="0.25">
      <c r="A80" s="3">
        <v>79</v>
      </c>
      <c r="B80" s="4" t="s">
        <v>4867</v>
      </c>
      <c r="C80" s="5" t="s">
        <v>29</v>
      </c>
      <c r="D80" s="5" t="s">
        <v>4868</v>
      </c>
      <c r="E80" s="5" t="s">
        <v>4851</v>
      </c>
      <c r="F80" s="5" t="s">
        <v>4873</v>
      </c>
      <c r="G80" s="5" t="s">
        <v>4874</v>
      </c>
      <c r="H80" s="5" t="s">
        <v>468</v>
      </c>
      <c r="I80" s="5">
        <v>30</v>
      </c>
      <c r="J80" s="5" t="s">
        <v>35</v>
      </c>
      <c r="K80" s="6">
        <v>250</v>
      </c>
      <c r="L80" s="6">
        <v>7500</v>
      </c>
      <c r="M80" s="5" t="s">
        <v>4875</v>
      </c>
      <c r="N80" s="5" t="s">
        <v>4876</v>
      </c>
      <c r="O80" s="5" t="s">
        <v>4877</v>
      </c>
      <c r="P80" s="5" t="s">
        <v>4878</v>
      </c>
      <c r="Q80" s="5">
        <v>30</v>
      </c>
      <c r="R80" s="5" t="s">
        <v>504</v>
      </c>
      <c r="S80" s="5" t="s">
        <v>505</v>
      </c>
      <c r="T80" s="5" t="s">
        <v>42</v>
      </c>
      <c r="U80" s="5" t="s">
        <v>159</v>
      </c>
      <c r="V80" s="5"/>
      <c r="W80" s="5" t="s">
        <v>44</v>
      </c>
      <c r="X80" s="5"/>
    </row>
    <row r="81" spans="1:24" ht="24.95" customHeight="1" x14ac:dyDescent="0.25">
      <c r="A81" s="3">
        <v>80</v>
      </c>
      <c r="B81" s="4" t="s">
        <v>4867</v>
      </c>
      <c r="C81" s="5" t="s">
        <v>29</v>
      </c>
      <c r="D81" s="5" t="s">
        <v>4868</v>
      </c>
      <c r="E81" s="5" t="s">
        <v>4851</v>
      </c>
      <c r="F81" s="5" t="s">
        <v>1934</v>
      </c>
      <c r="G81" s="5" t="s">
        <v>1935</v>
      </c>
      <c r="H81" s="5" t="s">
        <v>1784</v>
      </c>
      <c r="I81" s="5">
        <v>5</v>
      </c>
      <c r="J81" s="5" t="s">
        <v>35</v>
      </c>
      <c r="K81" s="6">
        <v>3500</v>
      </c>
      <c r="L81" s="6">
        <v>17500</v>
      </c>
      <c r="M81" s="5" t="s">
        <v>4879</v>
      </c>
      <c r="N81" s="5" t="s">
        <v>4880</v>
      </c>
      <c r="O81" s="5" t="s">
        <v>4881</v>
      </c>
      <c r="P81" s="5" t="s">
        <v>4882</v>
      </c>
      <c r="Q81" s="5">
        <v>1</v>
      </c>
      <c r="R81" s="5" t="s">
        <v>504</v>
      </c>
      <c r="S81" s="5" t="s">
        <v>505</v>
      </c>
      <c r="T81" s="5" t="s">
        <v>42</v>
      </c>
      <c r="U81" s="5" t="s">
        <v>159</v>
      </c>
      <c r="V81" s="5"/>
      <c r="W81" s="5" t="s">
        <v>44</v>
      </c>
      <c r="X81" s="5"/>
    </row>
    <row r="82" spans="1:24" ht="24.95" customHeight="1" x14ac:dyDescent="0.25">
      <c r="A82" s="3">
        <v>81</v>
      </c>
      <c r="B82" s="4" t="s">
        <v>4867</v>
      </c>
      <c r="C82" s="5" t="s">
        <v>29</v>
      </c>
      <c r="D82" s="5" t="s">
        <v>4868</v>
      </c>
      <c r="E82" s="5" t="s">
        <v>4851</v>
      </c>
      <c r="F82" s="5" t="s">
        <v>1934</v>
      </c>
      <c r="G82" s="5" t="s">
        <v>1935</v>
      </c>
      <c r="H82" s="5" t="s">
        <v>1784</v>
      </c>
      <c r="I82" s="5">
        <v>5</v>
      </c>
      <c r="J82" s="5" t="s">
        <v>35</v>
      </c>
      <c r="K82" s="6">
        <v>3500</v>
      </c>
      <c r="L82" s="6">
        <v>17500</v>
      </c>
      <c r="M82" s="5" t="s">
        <v>4879</v>
      </c>
      <c r="N82" s="5" t="s">
        <v>4883</v>
      </c>
      <c r="O82" s="5" t="s">
        <v>4881</v>
      </c>
      <c r="P82" s="5" t="s">
        <v>4882</v>
      </c>
      <c r="Q82" s="5">
        <v>2</v>
      </c>
      <c r="R82" s="5" t="s">
        <v>504</v>
      </c>
      <c r="S82" s="5" t="s">
        <v>505</v>
      </c>
      <c r="T82" s="5" t="s">
        <v>42</v>
      </c>
      <c r="U82" s="5" t="s">
        <v>159</v>
      </c>
      <c r="V82" s="5"/>
      <c r="W82" s="5" t="s">
        <v>44</v>
      </c>
      <c r="X82" s="5"/>
    </row>
    <row r="83" spans="1:24" ht="24.95" hidden="1" customHeight="1" x14ac:dyDescent="0.25">
      <c r="A83" s="3">
        <v>82</v>
      </c>
      <c r="B83" s="4" t="s">
        <v>30374</v>
      </c>
      <c r="C83" s="5" t="s">
        <v>29</v>
      </c>
      <c r="D83" s="5" t="s">
        <v>30375</v>
      </c>
      <c r="E83" s="5" t="s">
        <v>30376</v>
      </c>
      <c r="F83" s="5" t="s">
        <v>3326</v>
      </c>
      <c r="G83" s="5" t="s">
        <v>3327</v>
      </c>
      <c r="H83" s="5" t="s">
        <v>52</v>
      </c>
      <c r="I83" s="5">
        <v>1</v>
      </c>
      <c r="J83" s="5" t="s">
        <v>35</v>
      </c>
      <c r="K83" s="6">
        <v>18569.28</v>
      </c>
      <c r="L83" s="6">
        <v>18569.28</v>
      </c>
      <c r="M83" s="5" t="s">
        <v>30377</v>
      </c>
      <c r="N83" s="5" t="s">
        <v>30378</v>
      </c>
      <c r="O83" s="5" t="s">
        <v>30379</v>
      </c>
      <c r="P83" s="5" t="s">
        <v>30380</v>
      </c>
      <c r="Q83" s="5">
        <v>1</v>
      </c>
      <c r="R83" s="5" t="s">
        <v>57</v>
      </c>
      <c r="S83" s="5" t="s">
        <v>58</v>
      </c>
      <c r="T83" s="5" t="s">
        <v>42</v>
      </c>
      <c r="U83" s="5" t="s">
        <v>43</v>
      </c>
      <c r="V83" s="5"/>
      <c r="W83" s="5" t="s">
        <v>44</v>
      </c>
      <c r="X83" s="5"/>
    </row>
    <row r="84" spans="1:24" ht="24.95" hidden="1" customHeight="1" x14ac:dyDescent="0.25">
      <c r="A84" s="3">
        <v>83</v>
      </c>
      <c r="B84" s="4" t="s">
        <v>30381</v>
      </c>
      <c r="C84" s="5" t="s">
        <v>29</v>
      </c>
      <c r="D84" s="5" t="s">
        <v>30382</v>
      </c>
      <c r="E84" s="5" t="s">
        <v>30376</v>
      </c>
      <c r="F84" s="5" t="s">
        <v>30383</v>
      </c>
      <c r="G84" s="5" t="s">
        <v>12534</v>
      </c>
      <c r="H84" s="5" t="s">
        <v>34</v>
      </c>
      <c r="I84" s="5">
        <v>10</v>
      </c>
      <c r="J84" s="5" t="s">
        <v>35</v>
      </c>
      <c r="K84" s="6">
        <v>700</v>
      </c>
      <c r="L84" s="6">
        <v>7000</v>
      </c>
      <c r="M84" s="5" t="s">
        <v>30384</v>
      </c>
      <c r="N84" s="5" t="s">
        <v>29636</v>
      </c>
      <c r="O84" s="5" t="s">
        <v>30385</v>
      </c>
      <c r="P84" s="5" t="s">
        <v>4708</v>
      </c>
      <c r="Q84" s="5">
        <v>10</v>
      </c>
      <c r="R84" s="5" t="s">
        <v>74</v>
      </c>
      <c r="S84" s="5" t="s">
        <v>75</v>
      </c>
      <c r="T84" s="5" t="s">
        <v>42</v>
      </c>
      <c r="U84" s="5" t="s">
        <v>43</v>
      </c>
      <c r="V84" s="5"/>
      <c r="W84" s="5" t="s">
        <v>44</v>
      </c>
      <c r="X84" s="5"/>
    </row>
    <row r="85" spans="1:24" ht="24.95" hidden="1" customHeight="1" x14ac:dyDescent="0.25">
      <c r="A85" s="3">
        <v>84</v>
      </c>
      <c r="B85" s="4" t="s">
        <v>30381</v>
      </c>
      <c r="C85" s="5" t="s">
        <v>29</v>
      </c>
      <c r="D85" s="5" t="s">
        <v>30382</v>
      </c>
      <c r="E85" s="5" t="s">
        <v>30376</v>
      </c>
      <c r="F85" s="5" t="s">
        <v>27724</v>
      </c>
      <c r="G85" s="5" t="s">
        <v>27725</v>
      </c>
      <c r="H85" s="5" t="s">
        <v>52</v>
      </c>
      <c r="I85" s="5">
        <v>1000</v>
      </c>
      <c r="J85" s="5" t="s">
        <v>35</v>
      </c>
      <c r="K85" s="6">
        <v>20</v>
      </c>
      <c r="L85" s="6">
        <v>20000</v>
      </c>
      <c r="M85" s="5" t="s">
        <v>30384</v>
      </c>
      <c r="N85" s="5" t="s">
        <v>37</v>
      </c>
      <c r="O85" s="5" t="s">
        <v>30385</v>
      </c>
      <c r="P85" s="5" t="s">
        <v>4708</v>
      </c>
      <c r="Q85" s="5">
        <v>1000</v>
      </c>
      <c r="R85" s="5" t="s">
        <v>74</v>
      </c>
      <c r="S85" s="5" t="s">
        <v>75</v>
      </c>
      <c r="T85" s="5" t="s">
        <v>42</v>
      </c>
      <c r="U85" s="5" t="s">
        <v>43</v>
      </c>
      <c r="V85" s="5"/>
      <c r="W85" s="5" t="s">
        <v>44</v>
      </c>
      <c r="X85" s="5"/>
    </row>
    <row r="86" spans="1:24" ht="24.95" customHeight="1" x14ac:dyDescent="0.25">
      <c r="A86" s="3">
        <v>85</v>
      </c>
      <c r="B86" s="4" t="s">
        <v>4884</v>
      </c>
      <c r="C86" s="5" t="s">
        <v>29</v>
      </c>
      <c r="D86" s="5" t="s">
        <v>4885</v>
      </c>
      <c r="E86" s="5" t="s">
        <v>4886</v>
      </c>
      <c r="F86" s="5" t="s">
        <v>1515</v>
      </c>
      <c r="G86" s="5" t="s">
        <v>1516</v>
      </c>
      <c r="H86" s="5" t="s">
        <v>1508</v>
      </c>
      <c r="I86" s="5">
        <v>10</v>
      </c>
      <c r="J86" s="5" t="s">
        <v>35</v>
      </c>
      <c r="K86" s="6">
        <v>38679.199999999997</v>
      </c>
      <c r="L86" s="6">
        <v>386792</v>
      </c>
      <c r="M86" s="5" t="s">
        <v>4887</v>
      </c>
      <c r="N86" s="5" t="s">
        <v>4888</v>
      </c>
      <c r="O86" s="5" t="s">
        <v>4889</v>
      </c>
      <c r="P86" s="5" t="s">
        <v>4890</v>
      </c>
      <c r="Q86" s="5">
        <v>1</v>
      </c>
      <c r="R86" s="5" t="s">
        <v>1512</v>
      </c>
      <c r="S86" s="5" t="s">
        <v>1513</v>
      </c>
      <c r="T86" s="5" t="s">
        <v>42</v>
      </c>
      <c r="U86" s="5" t="s">
        <v>43</v>
      </c>
      <c r="V86" s="5"/>
      <c r="W86" s="5" t="s">
        <v>44</v>
      </c>
      <c r="X86" s="5"/>
    </row>
    <row r="87" spans="1:24" ht="24.95" customHeight="1" x14ac:dyDescent="0.25">
      <c r="A87" s="3">
        <v>86</v>
      </c>
      <c r="B87" s="4" t="s">
        <v>4884</v>
      </c>
      <c r="C87" s="5" t="s">
        <v>29</v>
      </c>
      <c r="D87" s="5" t="s">
        <v>4885</v>
      </c>
      <c r="E87" s="5" t="s">
        <v>4886</v>
      </c>
      <c r="F87" s="5" t="s">
        <v>1506</v>
      </c>
      <c r="G87" s="5" t="s">
        <v>1507</v>
      </c>
      <c r="H87" s="5" t="s">
        <v>1508</v>
      </c>
      <c r="I87" s="5">
        <v>10</v>
      </c>
      <c r="J87" s="5" t="s">
        <v>35</v>
      </c>
      <c r="K87" s="6">
        <v>38679.199999999997</v>
      </c>
      <c r="L87" s="6">
        <v>386792</v>
      </c>
      <c r="M87" s="5" t="s">
        <v>4887</v>
      </c>
      <c r="N87" s="5" t="s">
        <v>4891</v>
      </c>
      <c r="O87" s="5" t="s">
        <v>4889</v>
      </c>
      <c r="P87" s="5" t="s">
        <v>4890</v>
      </c>
      <c r="Q87" s="5">
        <v>1</v>
      </c>
      <c r="R87" s="5" t="s">
        <v>1512</v>
      </c>
      <c r="S87" s="5" t="s">
        <v>1513</v>
      </c>
      <c r="T87" s="5" t="s">
        <v>42</v>
      </c>
      <c r="U87" s="5" t="s">
        <v>43</v>
      </c>
      <c r="V87" s="5"/>
      <c r="W87" s="5" t="s">
        <v>44</v>
      </c>
      <c r="X87" s="5"/>
    </row>
    <row r="88" spans="1:24" ht="24.95" customHeight="1" x14ac:dyDescent="0.25">
      <c r="A88" s="3">
        <v>87</v>
      </c>
      <c r="B88" s="4" t="s">
        <v>4884</v>
      </c>
      <c r="C88" s="5" t="s">
        <v>29</v>
      </c>
      <c r="D88" s="5" t="s">
        <v>4885</v>
      </c>
      <c r="E88" s="5" t="s">
        <v>4886</v>
      </c>
      <c r="F88" s="5" t="s">
        <v>1506</v>
      </c>
      <c r="G88" s="5" t="s">
        <v>1507</v>
      </c>
      <c r="H88" s="5" t="s">
        <v>1508</v>
      </c>
      <c r="I88" s="5">
        <v>10</v>
      </c>
      <c r="J88" s="5" t="s">
        <v>35</v>
      </c>
      <c r="K88" s="6">
        <v>38679.199999999997</v>
      </c>
      <c r="L88" s="6">
        <v>386792</v>
      </c>
      <c r="M88" s="5" t="s">
        <v>4887</v>
      </c>
      <c r="N88" s="5" t="s">
        <v>4892</v>
      </c>
      <c r="O88" s="5" t="s">
        <v>4889</v>
      </c>
      <c r="P88" s="5" t="s">
        <v>4890</v>
      </c>
      <c r="Q88" s="5">
        <v>1</v>
      </c>
      <c r="R88" s="5" t="s">
        <v>1512</v>
      </c>
      <c r="S88" s="5" t="s">
        <v>1513</v>
      </c>
      <c r="T88" s="5" t="s">
        <v>42</v>
      </c>
      <c r="U88" s="5" t="s">
        <v>43</v>
      </c>
      <c r="V88" s="5"/>
      <c r="W88" s="5" t="s">
        <v>44</v>
      </c>
      <c r="X88" s="5"/>
    </row>
    <row r="89" spans="1:24" ht="24.95" customHeight="1" x14ac:dyDescent="0.25">
      <c r="A89" s="3">
        <v>88</v>
      </c>
      <c r="B89" s="4" t="s">
        <v>4884</v>
      </c>
      <c r="C89" s="5" t="s">
        <v>29</v>
      </c>
      <c r="D89" s="5" t="s">
        <v>4885</v>
      </c>
      <c r="E89" s="5" t="s">
        <v>4886</v>
      </c>
      <c r="F89" s="5" t="s">
        <v>1515</v>
      </c>
      <c r="G89" s="5" t="s">
        <v>1516</v>
      </c>
      <c r="H89" s="5" t="s">
        <v>1508</v>
      </c>
      <c r="I89" s="5">
        <v>10</v>
      </c>
      <c r="J89" s="5" t="s">
        <v>35</v>
      </c>
      <c r="K89" s="6">
        <v>38679.199999999997</v>
      </c>
      <c r="L89" s="6">
        <v>386792</v>
      </c>
      <c r="M89" s="5" t="s">
        <v>4887</v>
      </c>
      <c r="N89" s="5" t="s">
        <v>4893</v>
      </c>
      <c r="O89" s="5" t="s">
        <v>4889</v>
      </c>
      <c r="P89" s="5" t="s">
        <v>4890</v>
      </c>
      <c r="Q89" s="5">
        <v>1</v>
      </c>
      <c r="R89" s="5" t="s">
        <v>1512</v>
      </c>
      <c r="S89" s="5" t="s">
        <v>1513</v>
      </c>
      <c r="T89" s="5" t="s">
        <v>42</v>
      </c>
      <c r="U89" s="5" t="s">
        <v>43</v>
      </c>
      <c r="V89" s="5"/>
      <c r="W89" s="5" t="s">
        <v>44</v>
      </c>
      <c r="X89" s="5"/>
    </row>
    <row r="90" spans="1:24" ht="24.95" customHeight="1" x14ac:dyDescent="0.25">
      <c r="A90" s="3">
        <v>89</v>
      </c>
      <c r="B90" s="4" t="s">
        <v>4884</v>
      </c>
      <c r="C90" s="5" t="s">
        <v>29</v>
      </c>
      <c r="D90" s="5" t="s">
        <v>4885</v>
      </c>
      <c r="E90" s="5" t="s">
        <v>4886</v>
      </c>
      <c r="F90" s="5" t="s">
        <v>1506</v>
      </c>
      <c r="G90" s="5" t="s">
        <v>1507</v>
      </c>
      <c r="H90" s="5" t="s">
        <v>1508</v>
      </c>
      <c r="I90" s="5">
        <v>10</v>
      </c>
      <c r="J90" s="5" t="s">
        <v>35</v>
      </c>
      <c r="K90" s="6">
        <v>38679.199999999997</v>
      </c>
      <c r="L90" s="6">
        <v>386792</v>
      </c>
      <c r="M90" s="5" t="s">
        <v>4887</v>
      </c>
      <c r="N90" s="5" t="s">
        <v>4894</v>
      </c>
      <c r="O90" s="5" t="s">
        <v>4889</v>
      </c>
      <c r="P90" s="5" t="s">
        <v>4890</v>
      </c>
      <c r="Q90" s="5">
        <v>1</v>
      </c>
      <c r="R90" s="5" t="s">
        <v>1512</v>
      </c>
      <c r="S90" s="5" t="s">
        <v>1513</v>
      </c>
      <c r="T90" s="5" t="s">
        <v>42</v>
      </c>
      <c r="U90" s="5" t="s">
        <v>43</v>
      </c>
      <c r="V90" s="5"/>
      <c r="W90" s="5" t="s">
        <v>44</v>
      </c>
      <c r="X90" s="5"/>
    </row>
    <row r="91" spans="1:24" ht="24.95" customHeight="1" x14ac:dyDescent="0.25">
      <c r="A91" s="3">
        <v>90</v>
      </c>
      <c r="B91" s="4" t="s">
        <v>4884</v>
      </c>
      <c r="C91" s="5" t="s">
        <v>29</v>
      </c>
      <c r="D91" s="5" t="s">
        <v>4885</v>
      </c>
      <c r="E91" s="5" t="s">
        <v>4886</v>
      </c>
      <c r="F91" s="5" t="s">
        <v>1515</v>
      </c>
      <c r="G91" s="5" t="s">
        <v>1516</v>
      </c>
      <c r="H91" s="5" t="s">
        <v>1508</v>
      </c>
      <c r="I91" s="5">
        <v>10</v>
      </c>
      <c r="J91" s="5" t="s">
        <v>35</v>
      </c>
      <c r="K91" s="6">
        <v>38679.199999999997</v>
      </c>
      <c r="L91" s="6">
        <v>386792</v>
      </c>
      <c r="M91" s="5" t="s">
        <v>4887</v>
      </c>
      <c r="N91" s="5" t="s">
        <v>4895</v>
      </c>
      <c r="O91" s="5" t="s">
        <v>4889</v>
      </c>
      <c r="P91" s="5" t="s">
        <v>4890</v>
      </c>
      <c r="Q91" s="5">
        <v>1</v>
      </c>
      <c r="R91" s="5" t="s">
        <v>1512</v>
      </c>
      <c r="S91" s="5" t="s">
        <v>1513</v>
      </c>
      <c r="T91" s="5" t="s">
        <v>42</v>
      </c>
      <c r="U91" s="5" t="s">
        <v>43</v>
      </c>
      <c r="V91" s="5"/>
      <c r="W91" s="5" t="s">
        <v>44</v>
      </c>
      <c r="X91" s="5"/>
    </row>
    <row r="92" spans="1:24" ht="24.95" customHeight="1" x14ac:dyDescent="0.25">
      <c r="A92" s="3">
        <v>91</v>
      </c>
      <c r="B92" s="4" t="s">
        <v>4884</v>
      </c>
      <c r="C92" s="5" t="s">
        <v>29</v>
      </c>
      <c r="D92" s="5" t="s">
        <v>4885</v>
      </c>
      <c r="E92" s="5" t="s">
        <v>4886</v>
      </c>
      <c r="F92" s="5" t="s">
        <v>1515</v>
      </c>
      <c r="G92" s="5" t="s">
        <v>1516</v>
      </c>
      <c r="H92" s="5" t="s">
        <v>1508</v>
      </c>
      <c r="I92" s="5">
        <v>10</v>
      </c>
      <c r="J92" s="5" t="s">
        <v>35</v>
      </c>
      <c r="K92" s="6">
        <v>38679.199999999997</v>
      </c>
      <c r="L92" s="6">
        <v>386792</v>
      </c>
      <c r="M92" s="5" t="s">
        <v>4887</v>
      </c>
      <c r="N92" s="5" t="s">
        <v>4896</v>
      </c>
      <c r="O92" s="5" t="s">
        <v>4889</v>
      </c>
      <c r="P92" s="5" t="s">
        <v>4890</v>
      </c>
      <c r="Q92" s="5">
        <v>1</v>
      </c>
      <c r="R92" s="5" t="s">
        <v>1512</v>
      </c>
      <c r="S92" s="5" t="s">
        <v>1513</v>
      </c>
      <c r="T92" s="5" t="s">
        <v>42</v>
      </c>
      <c r="U92" s="5" t="s">
        <v>43</v>
      </c>
      <c r="V92" s="5"/>
      <c r="W92" s="5" t="s">
        <v>44</v>
      </c>
      <c r="X92" s="5"/>
    </row>
    <row r="93" spans="1:24" ht="24.95" customHeight="1" x14ac:dyDescent="0.25">
      <c r="A93" s="3">
        <v>92</v>
      </c>
      <c r="B93" s="4" t="s">
        <v>4884</v>
      </c>
      <c r="C93" s="5" t="s">
        <v>29</v>
      </c>
      <c r="D93" s="5" t="s">
        <v>4885</v>
      </c>
      <c r="E93" s="5" t="s">
        <v>4886</v>
      </c>
      <c r="F93" s="5" t="s">
        <v>1506</v>
      </c>
      <c r="G93" s="5" t="s">
        <v>1507</v>
      </c>
      <c r="H93" s="5" t="s">
        <v>1508</v>
      </c>
      <c r="I93" s="5">
        <v>10</v>
      </c>
      <c r="J93" s="5" t="s">
        <v>35</v>
      </c>
      <c r="K93" s="6">
        <v>38679.199999999997</v>
      </c>
      <c r="L93" s="6">
        <v>386792</v>
      </c>
      <c r="M93" s="5" t="s">
        <v>4887</v>
      </c>
      <c r="N93" s="5" t="s">
        <v>4897</v>
      </c>
      <c r="O93" s="5" t="s">
        <v>4889</v>
      </c>
      <c r="P93" s="5" t="s">
        <v>4890</v>
      </c>
      <c r="Q93" s="5">
        <v>1</v>
      </c>
      <c r="R93" s="5" t="s">
        <v>1512</v>
      </c>
      <c r="S93" s="5" t="s">
        <v>1513</v>
      </c>
      <c r="T93" s="5" t="s">
        <v>42</v>
      </c>
      <c r="U93" s="5" t="s">
        <v>43</v>
      </c>
      <c r="V93" s="5"/>
      <c r="W93" s="5" t="s">
        <v>44</v>
      </c>
      <c r="X93" s="5"/>
    </row>
    <row r="94" spans="1:24" ht="24.95" customHeight="1" x14ac:dyDescent="0.25">
      <c r="A94" s="3">
        <v>93</v>
      </c>
      <c r="B94" s="4" t="s">
        <v>4884</v>
      </c>
      <c r="C94" s="5" t="s">
        <v>29</v>
      </c>
      <c r="D94" s="5" t="s">
        <v>4885</v>
      </c>
      <c r="E94" s="5" t="s">
        <v>4886</v>
      </c>
      <c r="F94" s="5" t="s">
        <v>1506</v>
      </c>
      <c r="G94" s="5" t="s">
        <v>1507</v>
      </c>
      <c r="H94" s="5" t="s">
        <v>1508</v>
      </c>
      <c r="I94" s="5">
        <v>10</v>
      </c>
      <c r="J94" s="5" t="s">
        <v>35</v>
      </c>
      <c r="K94" s="6">
        <v>38679.199999999997</v>
      </c>
      <c r="L94" s="6">
        <v>386792</v>
      </c>
      <c r="M94" s="5" t="s">
        <v>4887</v>
      </c>
      <c r="N94" s="5" t="s">
        <v>4898</v>
      </c>
      <c r="O94" s="5" t="s">
        <v>4889</v>
      </c>
      <c r="P94" s="5" t="s">
        <v>4890</v>
      </c>
      <c r="Q94" s="5">
        <v>1</v>
      </c>
      <c r="R94" s="5" t="s">
        <v>1512</v>
      </c>
      <c r="S94" s="5" t="s">
        <v>1513</v>
      </c>
      <c r="T94" s="5" t="s">
        <v>42</v>
      </c>
      <c r="U94" s="5" t="s">
        <v>43</v>
      </c>
      <c r="V94" s="5"/>
      <c r="W94" s="5" t="s">
        <v>44</v>
      </c>
      <c r="X94" s="5"/>
    </row>
    <row r="95" spans="1:24" ht="24.95" customHeight="1" x14ac:dyDescent="0.25">
      <c r="A95" s="3">
        <v>94</v>
      </c>
      <c r="B95" s="4" t="s">
        <v>4884</v>
      </c>
      <c r="C95" s="5" t="s">
        <v>29</v>
      </c>
      <c r="D95" s="5" t="s">
        <v>4885</v>
      </c>
      <c r="E95" s="5" t="s">
        <v>4886</v>
      </c>
      <c r="F95" s="5" t="s">
        <v>1521</v>
      </c>
      <c r="G95" s="5" t="s">
        <v>1522</v>
      </c>
      <c r="H95" s="5" t="s">
        <v>1508</v>
      </c>
      <c r="I95" s="5">
        <v>20</v>
      </c>
      <c r="J95" s="5" t="s">
        <v>35</v>
      </c>
      <c r="K95" s="6">
        <v>10640</v>
      </c>
      <c r="L95" s="6">
        <v>212800</v>
      </c>
      <c r="M95" s="5" t="s">
        <v>4887</v>
      </c>
      <c r="N95" s="5" t="s">
        <v>4899</v>
      </c>
      <c r="O95" s="5" t="s">
        <v>4889</v>
      </c>
      <c r="P95" s="5" t="s">
        <v>4890</v>
      </c>
      <c r="Q95" s="5">
        <v>20</v>
      </c>
      <c r="R95" s="5" t="s">
        <v>1512</v>
      </c>
      <c r="S95" s="5" t="s">
        <v>1513</v>
      </c>
      <c r="T95" s="5" t="s">
        <v>42</v>
      </c>
      <c r="U95" s="5" t="s">
        <v>43</v>
      </c>
      <c r="V95" s="5"/>
      <c r="W95" s="5" t="s">
        <v>44</v>
      </c>
      <c r="X95" s="5"/>
    </row>
    <row r="96" spans="1:24" ht="24.95" customHeight="1" x14ac:dyDescent="0.25">
      <c r="A96" s="3">
        <v>95</v>
      </c>
      <c r="B96" s="4" t="s">
        <v>4884</v>
      </c>
      <c r="C96" s="5" t="s">
        <v>29</v>
      </c>
      <c r="D96" s="5" t="s">
        <v>4885</v>
      </c>
      <c r="E96" s="5" t="s">
        <v>4886</v>
      </c>
      <c r="F96" s="5" t="s">
        <v>1506</v>
      </c>
      <c r="G96" s="5" t="s">
        <v>1507</v>
      </c>
      <c r="H96" s="5" t="s">
        <v>1508</v>
      </c>
      <c r="I96" s="5">
        <v>10</v>
      </c>
      <c r="J96" s="5" t="s">
        <v>35</v>
      </c>
      <c r="K96" s="6">
        <v>38679.199999999997</v>
      </c>
      <c r="L96" s="6">
        <v>386792</v>
      </c>
      <c r="M96" s="5" t="s">
        <v>4887</v>
      </c>
      <c r="N96" s="5" t="s">
        <v>4900</v>
      </c>
      <c r="O96" s="5" t="s">
        <v>4889</v>
      </c>
      <c r="P96" s="5" t="s">
        <v>4890</v>
      </c>
      <c r="Q96" s="5">
        <v>1</v>
      </c>
      <c r="R96" s="5" t="s">
        <v>1512</v>
      </c>
      <c r="S96" s="5" t="s">
        <v>1513</v>
      </c>
      <c r="T96" s="5" t="s">
        <v>42</v>
      </c>
      <c r="U96" s="5" t="s">
        <v>43</v>
      </c>
      <c r="V96" s="5"/>
      <c r="W96" s="5" t="s">
        <v>44</v>
      </c>
      <c r="X96" s="5"/>
    </row>
    <row r="97" spans="1:24" ht="24.95" customHeight="1" x14ac:dyDescent="0.25">
      <c r="A97" s="3">
        <v>96</v>
      </c>
      <c r="B97" s="4" t="s">
        <v>4884</v>
      </c>
      <c r="C97" s="5" t="s">
        <v>29</v>
      </c>
      <c r="D97" s="5" t="s">
        <v>4885</v>
      </c>
      <c r="E97" s="5" t="s">
        <v>4886</v>
      </c>
      <c r="F97" s="5" t="s">
        <v>1506</v>
      </c>
      <c r="G97" s="5" t="s">
        <v>1507</v>
      </c>
      <c r="H97" s="5" t="s">
        <v>1508</v>
      </c>
      <c r="I97" s="5">
        <v>10</v>
      </c>
      <c r="J97" s="5" t="s">
        <v>35</v>
      </c>
      <c r="K97" s="6">
        <v>38679.199999999997</v>
      </c>
      <c r="L97" s="6">
        <v>386792</v>
      </c>
      <c r="M97" s="5" t="s">
        <v>4887</v>
      </c>
      <c r="N97" s="5" t="s">
        <v>4901</v>
      </c>
      <c r="O97" s="5" t="s">
        <v>4889</v>
      </c>
      <c r="P97" s="5" t="s">
        <v>4890</v>
      </c>
      <c r="Q97" s="5">
        <v>1</v>
      </c>
      <c r="R97" s="5" t="s">
        <v>1512</v>
      </c>
      <c r="S97" s="5" t="s">
        <v>1513</v>
      </c>
      <c r="T97" s="5" t="s">
        <v>42</v>
      </c>
      <c r="U97" s="5" t="s">
        <v>43</v>
      </c>
      <c r="V97" s="5"/>
      <c r="W97" s="5" t="s">
        <v>44</v>
      </c>
      <c r="X97" s="5"/>
    </row>
    <row r="98" spans="1:24" ht="24.95" customHeight="1" x14ac:dyDescent="0.25">
      <c r="A98" s="3">
        <v>97</v>
      </c>
      <c r="B98" s="4" t="s">
        <v>4884</v>
      </c>
      <c r="C98" s="5" t="s">
        <v>29</v>
      </c>
      <c r="D98" s="5" t="s">
        <v>4885</v>
      </c>
      <c r="E98" s="5" t="s">
        <v>4886</v>
      </c>
      <c r="F98" s="5" t="s">
        <v>1515</v>
      </c>
      <c r="G98" s="5" t="s">
        <v>1516</v>
      </c>
      <c r="H98" s="5" t="s">
        <v>1508</v>
      </c>
      <c r="I98" s="5">
        <v>10</v>
      </c>
      <c r="J98" s="5" t="s">
        <v>35</v>
      </c>
      <c r="K98" s="6">
        <v>38679.199999999997</v>
      </c>
      <c r="L98" s="6">
        <v>386792</v>
      </c>
      <c r="M98" s="5" t="s">
        <v>4887</v>
      </c>
      <c r="N98" s="5" t="s">
        <v>4902</v>
      </c>
      <c r="O98" s="5" t="s">
        <v>4889</v>
      </c>
      <c r="P98" s="5" t="s">
        <v>4890</v>
      </c>
      <c r="Q98" s="5">
        <v>1</v>
      </c>
      <c r="R98" s="5" t="s">
        <v>1512</v>
      </c>
      <c r="S98" s="5" t="s">
        <v>1513</v>
      </c>
      <c r="T98" s="5" t="s">
        <v>42</v>
      </c>
      <c r="U98" s="5" t="s">
        <v>43</v>
      </c>
      <c r="V98" s="5"/>
      <c r="W98" s="5" t="s">
        <v>44</v>
      </c>
      <c r="X98" s="5"/>
    </row>
    <row r="99" spans="1:24" ht="24.95" customHeight="1" x14ac:dyDescent="0.25">
      <c r="A99" s="3">
        <v>98</v>
      </c>
      <c r="B99" s="4" t="s">
        <v>4884</v>
      </c>
      <c r="C99" s="5" t="s">
        <v>29</v>
      </c>
      <c r="D99" s="5" t="s">
        <v>4885</v>
      </c>
      <c r="E99" s="5" t="s">
        <v>4886</v>
      </c>
      <c r="F99" s="5" t="s">
        <v>1515</v>
      </c>
      <c r="G99" s="5" t="s">
        <v>1516</v>
      </c>
      <c r="H99" s="5" t="s">
        <v>1508</v>
      </c>
      <c r="I99" s="5">
        <v>10</v>
      </c>
      <c r="J99" s="5" t="s">
        <v>35</v>
      </c>
      <c r="K99" s="6">
        <v>38679.199999999997</v>
      </c>
      <c r="L99" s="6">
        <v>386792</v>
      </c>
      <c r="M99" s="5" t="s">
        <v>4887</v>
      </c>
      <c r="N99" s="5" t="s">
        <v>4903</v>
      </c>
      <c r="O99" s="5" t="s">
        <v>4889</v>
      </c>
      <c r="P99" s="5" t="s">
        <v>4890</v>
      </c>
      <c r="Q99" s="5">
        <v>1</v>
      </c>
      <c r="R99" s="5" t="s">
        <v>1512</v>
      </c>
      <c r="S99" s="5" t="s">
        <v>1513</v>
      </c>
      <c r="T99" s="5" t="s">
        <v>42</v>
      </c>
      <c r="U99" s="5" t="s">
        <v>43</v>
      </c>
      <c r="V99" s="5"/>
      <c r="W99" s="5" t="s">
        <v>44</v>
      </c>
      <c r="X99" s="5"/>
    </row>
    <row r="100" spans="1:24" ht="24.95" customHeight="1" x14ac:dyDescent="0.25">
      <c r="A100" s="3">
        <v>99</v>
      </c>
      <c r="B100" s="4" t="s">
        <v>4884</v>
      </c>
      <c r="C100" s="5" t="s">
        <v>29</v>
      </c>
      <c r="D100" s="5" t="s">
        <v>4885</v>
      </c>
      <c r="E100" s="5" t="s">
        <v>4886</v>
      </c>
      <c r="F100" s="5" t="s">
        <v>1506</v>
      </c>
      <c r="G100" s="5" t="s">
        <v>1507</v>
      </c>
      <c r="H100" s="5" t="s">
        <v>1508</v>
      </c>
      <c r="I100" s="5">
        <v>10</v>
      </c>
      <c r="J100" s="5" t="s">
        <v>35</v>
      </c>
      <c r="K100" s="6">
        <v>38679.199999999997</v>
      </c>
      <c r="L100" s="6">
        <v>386792</v>
      </c>
      <c r="M100" s="5" t="s">
        <v>4887</v>
      </c>
      <c r="N100" s="5" t="s">
        <v>4904</v>
      </c>
      <c r="O100" s="5" t="s">
        <v>4889</v>
      </c>
      <c r="P100" s="5" t="s">
        <v>4890</v>
      </c>
      <c r="Q100" s="5">
        <v>1</v>
      </c>
      <c r="R100" s="5" t="s">
        <v>1512</v>
      </c>
      <c r="S100" s="5" t="s">
        <v>1513</v>
      </c>
      <c r="T100" s="5" t="s">
        <v>42</v>
      </c>
      <c r="U100" s="5" t="s">
        <v>43</v>
      </c>
      <c r="V100" s="5"/>
      <c r="W100" s="5" t="s">
        <v>44</v>
      </c>
      <c r="X100" s="5"/>
    </row>
    <row r="101" spans="1:24" ht="24.95" customHeight="1" x14ac:dyDescent="0.25">
      <c r="A101" s="3">
        <v>100</v>
      </c>
      <c r="B101" s="4" t="s">
        <v>4884</v>
      </c>
      <c r="C101" s="5" t="s">
        <v>29</v>
      </c>
      <c r="D101" s="5" t="s">
        <v>4885</v>
      </c>
      <c r="E101" s="5" t="s">
        <v>4886</v>
      </c>
      <c r="F101" s="5" t="s">
        <v>1515</v>
      </c>
      <c r="G101" s="5" t="s">
        <v>1516</v>
      </c>
      <c r="H101" s="5" t="s">
        <v>1508</v>
      </c>
      <c r="I101" s="5">
        <v>10</v>
      </c>
      <c r="J101" s="5" t="s">
        <v>35</v>
      </c>
      <c r="K101" s="6">
        <v>38679.199999999997</v>
      </c>
      <c r="L101" s="6">
        <v>386792</v>
      </c>
      <c r="M101" s="5" t="s">
        <v>4887</v>
      </c>
      <c r="N101" s="5" t="s">
        <v>4905</v>
      </c>
      <c r="O101" s="5" t="s">
        <v>4889</v>
      </c>
      <c r="P101" s="5" t="s">
        <v>4890</v>
      </c>
      <c r="Q101" s="5">
        <v>1</v>
      </c>
      <c r="R101" s="5" t="s">
        <v>1512</v>
      </c>
      <c r="S101" s="5" t="s">
        <v>1513</v>
      </c>
      <c r="T101" s="5" t="s">
        <v>42</v>
      </c>
      <c r="U101" s="5" t="s">
        <v>43</v>
      </c>
      <c r="V101" s="5"/>
      <c r="W101" s="5" t="s">
        <v>44</v>
      </c>
      <c r="X101" s="5"/>
    </row>
    <row r="102" spans="1:24" ht="24.95" customHeight="1" x14ac:dyDescent="0.25">
      <c r="A102" s="3">
        <v>101</v>
      </c>
      <c r="B102" s="4" t="s">
        <v>4884</v>
      </c>
      <c r="C102" s="5" t="s">
        <v>29</v>
      </c>
      <c r="D102" s="5" t="s">
        <v>4885</v>
      </c>
      <c r="E102" s="5" t="s">
        <v>4886</v>
      </c>
      <c r="F102" s="5" t="s">
        <v>1515</v>
      </c>
      <c r="G102" s="5" t="s">
        <v>1516</v>
      </c>
      <c r="H102" s="5" t="s">
        <v>1508</v>
      </c>
      <c r="I102" s="5">
        <v>10</v>
      </c>
      <c r="J102" s="5" t="s">
        <v>35</v>
      </c>
      <c r="K102" s="6">
        <v>38679.199999999997</v>
      </c>
      <c r="L102" s="6">
        <v>386792</v>
      </c>
      <c r="M102" s="5" t="s">
        <v>4887</v>
      </c>
      <c r="N102" s="5" t="s">
        <v>4906</v>
      </c>
      <c r="O102" s="5" t="s">
        <v>4889</v>
      </c>
      <c r="P102" s="5" t="s">
        <v>4890</v>
      </c>
      <c r="Q102" s="5">
        <v>1</v>
      </c>
      <c r="R102" s="5" t="s">
        <v>1512</v>
      </c>
      <c r="S102" s="5" t="s">
        <v>1513</v>
      </c>
      <c r="T102" s="5" t="s">
        <v>42</v>
      </c>
      <c r="U102" s="5" t="s">
        <v>43</v>
      </c>
      <c r="V102" s="5"/>
      <c r="W102" s="5" t="s">
        <v>44</v>
      </c>
      <c r="X102" s="5"/>
    </row>
    <row r="103" spans="1:24" ht="24.95" customHeight="1" x14ac:dyDescent="0.25">
      <c r="A103" s="3">
        <v>102</v>
      </c>
      <c r="B103" s="4" t="s">
        <v>4884</v>
      </c>
      <c r="C103" s="5" t="s">
        <v>29</v>
      </c>
      <c r="D103" s="5" t="s">
        <v>4885</v>
      </c>
      <c r="E103" s="5" t="s">
        <v>4886</v>
      </c>
      <c r="F103" s="5" t="s">
        <v>1506</v>
      </c>
      <c r="G103" s="5" t="s">
        <v>1507</v>
      </c>
      <c r="H103" s="5" t="s">
        <v>1508</v>
      </c>
      <c r="I103" s="5">
        <v>10</v>
      </c>
      <c r="J103" s="5" t="s">
        <v>35</v>
      </c>
      <c r="K103" s="6">
        <v>38679.199999999997</v>
      </c>
      <c r="L103" s="6">
        <v>386792</v>
      </c>
      <c r="M103" s="5" t="s">
        <v>4887</v>
      </c>
      <c r="N103" s="5" t="s">
        <v>4907</v>
      </c>
      <c r="O103" s="5" t="s">
        <v>4889</v>
      </c>
      <c r="P103" s="5" t="s">
        <v>4890</v>
      </c>
      <c r="Q103" s="5">
        <v>1</v>
      </c>
      <c r="R103" s="5" t="s">
        <v>1512</v>
      </c>
      <c r="S103" s="5" t="s">
        <v>1513</v>
      </c>
      <c r="T103" s="5" t="s">
        <v>42</v>
      </c>
      <c r="U103" s="5" t="s">
        <v>43</v>
      </c>
      <c r="V103" s="5"/>
      <c r="W103" s="5" t="s">
        <v>44</v>
      </c>
      <c r="X103" s="5"/>
    </row>
    <row r="104" spans="1:24" ht="24.95" customHeight="1" x14ac:dyDescent="0.25">
      <c r="A104" s="3">
        <v>103</v>
      </c>
      <c r="B104" s="4" t="s">
        <v>4884</v>
      </c>
      <c r="C104" s="5" t="s">
        <v>29</v>
      </c>
      <c r="D104" s="5" t="s">
        <v>4885</v>
      </c>
      <c r="E104" s="5" t="s">
        <v>4886</v>
      </c>
      <c r="F104" s="5" t="s">
        <v>1515</v>
      </c>
      <c r="G104" s="5" t="s">
        <v>1516</v>
      </c>
      <c r="H104" s="5" t="s">
        <v>1508</v>
      </c>
      <c r="I104" s="5">
        <v>10</v>
      </c>
      <c r="J104" s="5" t="s">
        <v>35</v>
      </c>
      <c r="K104" s="6">
        <v>38679.199999999997</v>
      </c>
      <c r="L104" s="6">
        <v>386792</v>
      </c>
      <c r="M104" s="5" t="s">
        <v>4887</v>
      </c>
      <c r="N104" s="5" t="s">
        <v>4908</v>
      </c>
      <c r="O104" s="5" t="s">
        <v>4889</v>
      </c>
      <c r="P104" s="5" t="s">
        <v>4890</v>
      </c>
      <c r="Q104" s="5">
        <v>1</v>
      </c>
      <c r="R104" s="5" t="s">
        <v>1512</v>
      </c>
      <c r="S104" s="5" t="s">
        <v>1513</v>
      </c>
      <c r="T104" s="5" t="s">
        <v>42</v>
      </c>
      <c r="U104" s="5" t="s">
        <v>43</v>
      </c>
      <c r="V104" s="5"/>
      <c r="W104" s="5" t="s">
        <v>44</v>
      </c>
      <c r="X104" s="5"/>
    </row>
    <row r="105" spans="1:24" ht="24.95" customHeight="1" x14ac:dyDescent="0.25">
      <c r="A105" s="3">
        <v>104</v>
      </c>
      <c r="B105" s="4" t="s">
        <v>4884</v>
      </c>
      <c r="C105" s="5" t="s">
        <v>29</v>
      </c>
      <c r="D105" s="5" t="s">
        <v>4885</v>
      </c>
      <c r="E105" s="5" t="s">
        <v>4886</v>
      </c>
      <c r="F105" s="5" t="s">
        <v>1506</v>
      </c>
      <c r="G105" s="5" t="s">
        <v>1507</v>
      </c>
      <c r="H105" s="5" t="s">
        <v>1508</v>
      </c>
      <c r="I105" s="5">
        <v>10</v>
      </c>
      <c r="J105" s="5" t="s">
        <v>35</v>
      </c>
      <c r="K105" s="6">
        <v>38679.199999999997</v>
      </c>
      <c r="L105" s="6">
        <v>386792</v>
      </c>
      <c r="M105" s="5" t="s">
        <v>4887</v>
      </c>
      <c r="N105" s="5" t="s">
        <v>4909</v>
      </c>
      <c r="O105" s="5" t="s">
        <v>4889</v>
      </c>
      <c r="P105" s="5" t="s">
        <v>4890</v>
      </c>
      <c r="Q105" s="5">
        <v>1</v>
      </c>
      <c r="R105" s="5" t="s">
        <v>1512</v>
      </c>
      <c r="S105" s="5" t="s">
        <v>1513</v>
      </c>
      <c r="T105" s="5" t="s">
        <v>42</v>
      </c>
      <c r="U105" s="5" t="s">
        <v>43</v>
      </c>
      <c r="V105" s="5"/>
      <c r="W105" s="5" t="s">
        <v>44</v>
      </c>
      <c r="X105" s="5"/>
    </row>
    <row r="106" spans="1:24" ht="24.95" customHeight="1" x14ac:dyDescent="0.25">
      <c r="A106" s="3">
        <v>105</v>
      </c>
      <c r="B106" s="4" t="s">
        <v>4884</v>
      </c>
      <c r="C106" s="5" t="s">
        <v>29</v>
      </c>
      <c r="D106" s="5" t="s">
        <v>4885</v>
      </c>
      <c r="E106" s="5" t="s">
        <v>4886</v>
      </c>
      <c r="F106" s="5" t="s">
        <v>1515</v>
      </c>
      <c r="G106" s="5" t="s">
        <v>1516</v>
      </c>
      <c r="H106" s="5" t="s">
        <v>1508</v>
      </c>
      <c r="I106" s="5">
        <v>10</v>
      </c>
      <c r="J106" s="5" t="s">
        <v>35</v>
      </c>
      <c r="K106" s="6">
        <v>38679.199999999997</v>
      </c>
      <c r="L106" s="6">
        <v>386792</v>
      </c>
      <c r="M106" s="5" t="s">
        <v>4887</v>
      </c>
      <c r="N106" s="5" t="s">
        <v>4910</v>
      </c>
      <c r="O106" s="5" t="s">
        <v>4889</v>
      </c>
      <c r="P106" s="5" t="s">
        <v>4890</v>
      </c>
      <c r="Q106" s="5">
        <v>1</v>
      </c>
      <c r="R106" s="5" t="s">
        <v>1512</v>
      </c>
      <c r="S106" s="5" t="s">
        <v>1513</v>
      </c>
      <c r="T106" s="5" t="s">
        <v>42</v>
      </c>
      <c r="U106" s="5" t="s">
        <v>43</v>
      </c>
      <c r="V106" s="5"/>
      <c r="W106" s="5" t="s">
        <v>44</v>
      </c>
      <c r="X106" s="5"/>
    </row>
    <row r="107" spans="1:24" ht="24.95" hidden="1" customHeight="1" x14ac:dyDescent="0.25">
      <c r="A107" s="3">
        <v>106</v>
      </c>
      <c r="B107" s="4" t="s">
        <v>30386</v>
      </c>
      <c r="C107" s="5" t="s">
        <v>29</v>
      </c>
      <c r="D107" s="5" t="s">
        <v>30387</v>
      </c>
      <c r="E107" s="5" t="s">
        <v>4774</v>
      </c>
      <c r="F107" s="5" t="s">
        <v>3399</v>
      </c>
      <c r="G107" s="5" t="s">
        <v>3400</v>
      </c>
      <c r="H107" s="5" t="s">
        <v>52</v>
      </c>
      <c r="I107" s="5">
        <v>20</v>
      </c>
      <c r="J107" s="5" t="s">
        <v>35</v>
      </c>
      <c r="K107" s="6">
        <v>2450</v>
      </c>
      <c r="L107" s="6">
        <v>49000</v>
      </c>
      <c r="M107" s="5" t="s">
        <v>30388</v>
      </c>
      <c r="N107" s="5" t="s">
        <v>30389</v>
      </c>
      <c r="O107" s="5" t="s">
        <v>30390</v>
      </c>
      <c r="P107" s="5" t="s">
        <v>30391</v>
      </c>
      <c r="Q107" s="5">
        <v>20</v>
      </c>
      <c r="R107" s="5" t="s">
        <v>647</v>
      </c>
      <c r="S107" s="5" t="s">
        <v>648</v>
      </c>
      <c r="T107" s="5" t="s">
        <v>42</v>
      </c>
      <c r="U107" s="5" t="s">
        <v>43</v>
      </c>
      <c r="V107" s="5"/>
      <c r="W107" s="5" t="s">
        <v>44</v>
      </c>
      <c r="X107" s="5"/>
    </row>
    <row r="108" spans="1:24" ht="24.95" hidden="1" customHeight="1" x14ac:dyDescent="0.25">
      <c r="A108" s="3">
        <v>107</v>
      </c>
      <c r="B108" s="4" t="s">
        <v>30392</v>
      </c>
      <c r="C108" s="5" t="s">
        <v>29</v>
      </c>
      <c r="D108" s="5" t="s">
        <v>30393</v>
      </c>
      <c r="E108" s="5" t="s">
        <v>30394</v>
      </c>
      <c r="F108" s="5" t="s">
        <v>311</v>
      </c>
      <c r="G108" s="5" t="s">
        <v>312</v>
      </c>
      <c r="H108" s="5" t="s">
        <v>90</v>
      </c>
      <c r="I108" s="5">
        <v>100</v>
      </c>
      <c r="J108" s="5" t="s">
        <v>35</v>
      </c>
      <c r="K108" s="6">
        <v>750</v>
      </c>
      <c r="L108" s="6">
        <v>75000</v>
      </c>
      <c r="M108" s="5" t="s">
        <v>30395</v>
      </c>
      <c r="N108" s="5" t="s">
        <v>30396</v>
      </c>
      <c r="O108" s="5" t="s">
        <v>30397</v>
      </c>
      <c r="P108" s="5" t="s">
        <v>30398</v>
      </c>
      <c r="Q108" s="5">
        <v>99</v>
      </c>
      <c r="R108" s="5" t="s">
        <v>3180</v>
      </c>
      <c r="S108" s="5" t="s">
        <v>3181</v>
      </c>
      <c r="T108" s="5" t="s">
        <v>42</v>
      </c>
      <c r="U108" s="5" t="s">
        <v>43</v>
      </c>
      <c r="V108" s="5"/>
      <c r="W108" s="5" t="s">
        <v>44</v>
      </c>
      <c r="X108" s="5"/>
    </row>
    <row r="109" spans="1:24" ht="24.95" hidden="1" customHeight="1" x14ac:dyDescent="0.25">
      <c r="A109" s="3">
        <v>108</v>
      </c>
      <c r="B109" s="4" t="s">
        <v>30392</v>
      </c>
      <c r="C109" s="5" t="s">
        <v>29</v>
      </c>
      <c r="D109" s="5" t="s">
        <v>30393</v>
      </c>
      <c r="E109" s="5" t="s">
        <v>30394</v>
      </c>
      <c r="F109" s="5" t="s">
        <v>3182</v>
      </c>
      <c r="G109" s="5" t="s">
        <v>3183</v>
      </c>
      <c r="H109" s="5" t="s">
        <v>52</v>
      </c>
      <c r="I109" s="5">
        <v>1000</v>
      </c>
      <c r="J109" s="5" t="s">
        <v>35</v>
      </c>
      <c r="K109" s="6">
        <v>17</v>
      </c>
      <c r="L109" s="6">
        <v>17000</v>
      </c>
      <c r="M109" s="5" t="s">
        <v>30395</v>
      </c>
      <c r="N109" s="5" t="s">
        <v>30399</v>
      </c>
      <c r="O109" s="5" t="s">
        <v>30397</v>
      </c>
      <c r="P109" s="5" t="s">
        <v>30398</v>
      </c>
      <c r="Q109" s="5">
        <v>1000</v>
      </c>
      <c r="R109" s="5" t="s">
        <v>3180</v>
      </c>
      <c r="S109" s="5" t="s">
        <v>3181</v>
      </c>
      <c r="T109" s="5" t="s">
        <v>42</v>
      </c>
      <c r="U109" s="5" t="s">
        <v>43</v>
      </c>
      <c r="V109" s="5"/>
      <c r="W109" s="5" t="s">
        <v>44</v>
      </c>
      <c r="X109" s="5"/>
    </row>
    <row r="110" spans="1:24" ht="24.95" hidden="1" customHeight="1" x14ac:dyDescent="0.25">
      <c r="A110" s="3">
        <v>109</v>
      </c>
      <c r="B110" s="4" t="s">
        <v>30400</v>
      </c>
      <c r="C110" s="5" t="s">
        <v>29</v>
      </c>
      <c r="D110" s="5" t="s">
        <v>30393</v>
      </c>
      <c r="E110" s="5" t="s">
        <v>30394</v>
      </c>
      <c r="F110" s="5" t="s">
        <v>24885</v>
      </c>
      <c r="G110" s="5" t="s">
        <v>14110</v>
      </c>
      <c r="H110" s="5" t="s">
        <v>52</v>
      </c>
      <c r="I110" s="5">
        <v>2</v>
      </c>
      <c r="J110" s="5" t="s">
        <v>35</v>
      </c>
      <c r="K110" s="6">
        <v>8100</v>
      </c>
      <c r="L110" s="6">
        <v>16200</v>
      </c>
      <c r="M110" s="5" t="s">
        <v>30401</v>
      </c>
      <c r="N110" s="5" t="s">
        <v>22977</v>
      </c>
      <c r="O110" s="5" t="s">
        <v>30402</v>
      </c>
      <c r="P110" s="5" t="s">
        <v>30403</v>
      </c>
      <c r="Q110" s="5">
        <v>2</v>
      </c>
      <c r="R110" s="5" t="s">
        <v>24103</v>
      </c>
      <c r="S110" s="5" t="s">
        <v>14109</v>
      </c>
      <c r="T110" s="5" t="s">
        <v>42</v>
      </c>
      <c r="U110" s="5" t="s">
        <v>43</v>
      </c>
      <c r="V110" s="5"/>
      <c r="W110" s="5" t="s">
        <v>44</v>
      </c>
      <c r="X110" s="5"/>
    </row>
    <row r="111" spans="1:24" ht="24.95" hidden="1" customHeight="1" x14ac:dyDescent="0.25">
      <c r="A111" s="3">
        <v>110</v>
      </c>
      <c r="B111" s="4" t="s">
        <v>30404</v>
      </c>
      <c r="C111" s="5" t="s">
        <v>29</v>
      </c>
      <c r="D111" s="5" t="s">
        <v>30405</v>
      </c>
      <c r="E111" s="5" t="s">
        <v>30394</v>
      </c>
      <c r="F111" s="5" t="s">
        <v>30406</v>
      </c>
      <c r="G111" s="5" t="s">
        <v>30407</v>
      </c>
      <c r="H111" s="5" t="s">
        <v>52</v>
      </c>
      <c r="I111" s="5">
        <v>2</v>
      </c>
      <c r="J111" s="5" t="s">
        <v>35</v>
      </c>
      <c r="K111" s="6">
        <v>22528</v>
      </c>
      <c r="L111" s="6">
        <v>45056</v>
      </c>
      <c r="M111" s="5" t="s">
        <v>30408</v>
      </c>
      <c r="N111" s="5" t="s">
        <v>21562</v>
      </c>
      <c r="O111" s="5" t="s">
        <v>30409</v>
      </c>
      <c r="P111" s="5" t="s">
        <v>30403</v>
      </c>
      <c r="Q111" s="5">
        <v>2</v>
      </c>
      <c r="R111" s="5" t="s">
        <v>26602</v>
      </c>
      <c r="S111" s="5" t="s">
        <v>26603</v>
      </c>
      <c r="T111" s="5" t="s">
        <v>42</v>
      </c>
      <c r="U111" s="5" t="s">
        <v>43</v>
      </c>
      <c r="V111" s="5"/>
      <c r="W111" s="5" t="s">
        <v>44</v>
      </c>
      <c r="X111" s="5"/>
    </row>
    <row r="112" spans="1:24" ht="24.95" hidden="1" customHeight="1" x14ac:dyDescent="0.25">
      <c r="A112" s="3">
        <v>111</v>
      </c>
      <c r="B112" s="4" t="s">
        <v>30374</v>
      </c>
      <c r="C112" s="5" t="s">
        <v>29</v>
      </c>
      <c r="D112" s="5" t="s">
        <v>30375</v>
      </c>
      <c r="E112" s="5" t="s">
        <v>30376</v>
      </c>
      <c r="F112" s="5" t="s">
        <v>26301</v>
      </c>
      <c r="G112" s="5" t="s">
        <v>26302</v>
      </c>
      <c r="H112" s="5" t="s">
        <v>52</v>
      </c>
      <c r="I112" s="5">
        <v>1</v>
      </c>
      <c r="J112" s="5" t="s">
        <v>35</v>
      </c>
      <c r="K112" s="6">
        <v>36658.32</v>
      </c>
      <c r="L112" s="6">
        <v>36658.32</v>
      </c>
      <c r="M112" s="5" t="s">
        <v>30410</v>
      </c>
      <c r="N112" s="5" t="s">
        <v>29169</v>
      </c>
      <c r="O112" s="5" t="s">
        <v>30411</v>
      </c>
      <c r="P112" s="5" t="s">
        <v>30347</v>
      </c>
      <c r="Q112" s="5">
        <v>1</v>
      </c>
      <c r="R112" s="5" t="s">
        <v>57</v>
      </c>
      <c r="S112" s="5" t="s">
        <v>58</v>
      </c>
      <c r="T112" s="5" t="s">
        <v>42</v>
      </c>
      <c r="U112" s="5" t="s">
        <v>43</v>
      </c>
      <c r="V112" s="5"/>
      <c r="W112" s="5" t="s">
        <v>44</v>
      </c>
      <c r="X112" s="5"/>
    </row>
    <row r="113" spans="1:24" ht="24.95" hidden="1" customHeight="1" x14ac:dyDescent="0.25">
      <c r="A113" s="3">
        <v>112</v>
      </c>
      <c r="B113" s="4" t="s">
        <v>30374</v>
      </c>
      <c r="C113" s="5" t="s">
        <v>29</v>
      </c>
      <c r="D113" s="5" t="s">
        <v>30375</v>
      </c>
      <c r="E113" s="5" t="s">
        <v>30376</v>
      </c>
      <c r="F113" s="5" t="s">
        <v>3640</v>
      </c>
      <c r="G113" s="5" t="s">
        <v>3641</v>
      </c>
      <c r="H113" s="5" t="s">
        <v>52</v>
      </c>
      <c r="I113" s="5">
        <v>1</v>
      </c>
      <c r="J113" s="5" t="s">
        <v>35</v>
      </c>
      <c r="K113" s="6">
        <v>19849.919999999998</v>
      </c>
      <c r="L113" s="6">
        <v>19849.919999999998</v>
      </c>
      <c r="M113" s="5" t="s">
        <v>30410</v>
      </c>
      <c r="N113" s="5" t="s">
        <v>29448</v>
      </c>
      <c r="O113" s="5" t="s">
        <v>30411</v>
      </c>
      <c r="P113" s="5" t="s">
        <v>30347</v>
      </c>
      <c r="Q113" s="5">
        <v>1</v>
      </c>
      <c r="R113" s="5" t="s">
        <v>57</v>
      </c>
      <c r="S113" s="5" t="s">
        <v>58</v>
      </c>
      <c r="T113" s="5" t="s">
        <v>42</v>
      </c>
      <c r="U113" s="5" t="s">
        <v>43</v>
      </c>
      <c r="V113" s="5"/>
      <c r="W113" s="5" t="s">
        <v>44</v>
      </c>
      <c r="X113" s="5"/>
    </row>
    <row r="114" spans="1:24" ht="24.95" hidden="1" customHeight="1" x14ac:dyDescent="0.25">
      <c r="A114" s="3">
        <v>113</v>
      </c>
      <c r="B114" s="4" t="s">
        <v>30374</v>
      </c>
      <c r="C114" s="5" t="s">
        <v>29</v>
      </c>
      <c r="D114" s="5" t="s">
        <v>30375</v>
      </c>
      <c r="E114" s="5" t="s">
        <v>30376</v>
      </c>
      <c r="F114" s="5" t="s">
        <v>26085</v>
      </c>
      <c r="G114" s="5" t="s">
        <v>26086</v>
      </c>
      <c r="H114" s="5" t="s">
        <v>52</v>
      </c>
      <c r="I114" s="5">
        <v>1</v>
      </c>
      <c r="J114" s="5" t="s">
        <v>35</v>
      </c>
      <c r="K114" s="6">
        <v>5762.88</v>
      </c>
      <c r="L114" s="6">
        <v>5762.88</v>
      </c>
      <c r="M114" s="5" t="s">
        <v>30410</v>
      </c>
      <c r="N114" s="5" t="s">
        <v>30412</v>
      </c>
      <c r="O114" s="5" t="s">
        <v>30411</v>
      </c>
      <c r="P114" s="5" t="s">
        <v>30347</v>
      </c>
      <c r="Q114" s="5">
        <v>1</v>
      </c>
      <c r="R114" s="5" t="s">
        <v>57</v>
      </c>
      <c r="S114" s="5" t="s">
        <v>58</v>
      </c>
      <c r="T114" s="5" t="s">
        <v>42</v>
      </c>
      <c r="U114" s="5" t="s">
        <v>43</v>
      </c>
      <c r="V114" s="5"/>
      <c r="W114" s="5" t="s">
        <v>44</v>
      </c>
      <c r="X114" s="5"/>
    </row>
    <row r="115" spans="1:24" ht="24.95" hidden="1" customHeight="1" x14ac:dyDescent="0.25">
      <c r="A115" s="3">
        <v>114</v>
      </c>
      <c r="B115" s="4" t="s">
        <v>30374</v>
      </c>
      <c r="C115" s="5" t="s">
        <v>29</v>
      </c>
      <c r="D115" s="5" t="s">
        <v>30375</v>
      </c>
      <c r="E115" s="5" t="s">
        <v>30376</v>
      </c>
      <c r="F115" s="5" t="s">
        <v>26056</v>
      </c>
      <c r="G115" s="5" t="s">
        <v>26057</v>
      </c>
      <c r="H115" s="5" t="s">
        <v>52</v>
      </c>
      <c r="I115" s="5">
        <v>1</v>
      </c>
      <c r="J115" s="5" t="s">
        <v>35</v>
      </c>
      <c r="K115" s="6">
        <v>5442.72</v>
      </c>
      <c r="L115" s="6">
        <v>5442.72</v>
      </c>
      <c r="M115" s="5" t="s">
        <v>30410</v>
      </c>
      <c r="N115" s="5" t="s">
        <v>30413</v>
      </c>
      <c r="O115" s="5" t="s">
        <v>30411</v>
      </c>
      <c r="P115" s="5" t="s">
        <v>30347</v>
      </c>
      <c r="Q115" s="5">
        <v>1</v>
      </c>
      <c r="R115" s="5" t="s">
        <v>57</v>
      </c>
      <c r="S115" s="5" t="s">
        <v>58</v>
      </c>
      <c r="T115" s="5" t="s">
        <v>42</v>
      </c>
      <c r="U115" s="5" t="s">
        <v>43</v>
      </c>
      <c r="V115" s="5"/>
      <c r="W115" s="5" t="s">
        <v>44</v>
      </c>
      <c r="X115" s="5"/>
    </row>
    <row r="116" spans="1:24" ht="24.95" hidden="1" customHeight="1" x14ac:dyDescent="0.25">
      <c r="A116" s="3">
        <v>115</v>
      </c>
      <c r="B116" s="4" t="s">
        <v>30414</v>
      </c>
      <c r="C116" s="5" t="s">
        <v>29</v>
      </c>
      <c r="D116" s="5" t="s">
        <v>30415</v>
      </c>
      <c r="E116" s="5" t="s">
        <v>30394</v>
      </c>
      <c r="F116" s="5" t="s">
        <v>24482</v>
      </c>
      <c r="G116" s="5" t="s">
        <v>6278</v>
      </c>
      <c r="H116" s="5" t="s">
        <v>119</v>
      </c>
      <c r="I116" s="5">
        <v>500</v>
      </c>
      <c r="J116" s="5" t="s">
        <v>35</v>
      </c>
      <c r="K116" s="6">
        <v>1650</v>
      </c>
      <c r="L116" s="6">
        <v>825000</v>
      </c>
      <c r="M116" s="5" t="s">
        <v>30416</v>
      </c>
      <c r="N116" s="5" t="s">
        <v>30417</v>
      </c>
      <c r="O116" s="5" t="s">
        <v>30418</v>
      </c>
      <c r="P116" s="5" t="s">
        <v>30419</v>
      </c>
      <c r="Q116" s="5">
        <v>500</v>
      </c>
      <c r="R116" s="5" t="s">
        <v>187</v>
      </c>
      <c r="S116" s="5" t="s">
        <v>188</v>
      </c>
      <c r="T116" s="5" t="s">
        <v>42</v>
      </c>
      <c r="U116" s="5" t="s">
        <v>43</v>
      </c>
      <c r="V116" s="5"/>
      <c r="W116" s="5" t="s">
        <v>44</v>
      </c>
      <c r="X116" s="5"/>
    </row>
    <row r="117" spans="1:24" ht="24.95" customHeight="1" x14ac:dyDescent="0.25">
      <c r="A117" s="3">
        <v>116</v>
      </c>
      <c r="B117" s="4" t="s">
        <v>4911</v>
      </c>
      <c r="C117" s="5" t="s">
        <v>29</v>
      </c>
      <c r="D117" s="5" t="s">
        <v>4912</v>
      </c>
      <c r="E117" s="5" t="s">
        <v>4913</v>
      </c>
      <c r="F117" s="5" t="s">
        <v>1098</v>
      </c>
      <c r="G117" s="5" t="s">
        <v>1099</v>
      </c>
      <c r="H117" s="5" t="s">
        <v>81</v>
      </c>
      <c r="I117" s="5">
        <v>3000</v>
      </c>
      <c r="J117" s="5" t="s">
        <v>35</v>
      </c>
      <c r="K117" s="6">
        <v>43</v>
      </c>
      <c r="L117" s="6">
        <v>129000</v>
      </c>
      <c r="M117" s="5" t="s">
        <v>4914</v>
      </c>
      <c r="N117" s="5" t="s">
        <v>4915</v>
      </c>
      <c r="O117" s="5" t="s">
        <v>4916</v>
      </c>
      <c r="P117" s="5" t="s">
        <v>4917</v>
      </c>
      <c r="Q117" s="5">
        <v>2970</v>
      </c>
      <c r="R117" s="5" t="s">
        <v>1030</v>
      </c>
      <c r="S117" s="5" t="s">
        <v>1031</v>
      </c>
      <c r="T117" s="5" t="s">
        <v>42</v>
      </c>
      <c r="U117" s="5" t="s">
        <v>43</v>
      </c>
      <c r="V117" s="5"/>
      <c r="W117" s="5" t="s">
        <v>44</v>
      </c>
      <c r="X117" s="5"/>
    </row>
    <row r="118" spans="1:24" ht="24.95" hidden="1" customHeight="1" x14ac:dyDescent="0.25">
      <c r="A118" s="3">
        <v>117</v>
      </c>
      <c r="B118" s="4" t="s">
        <v>30420</v>
      </c>
      <c r="C118" s="5" t="s">
        <v>29</v>
      </c>
      <c r="D118" s="5" t="s">
        <v>30421</v>
      </c>
      <c r="E118" s="5" t="s">
        <v>30422</v>
      </c>
      <c r="F118" s="5" t="s">
        <v>25309</v>
      </c>
      <c r="G118" s="5" t="s">
        <v>17529</v>
      </c>
      <c r="H118" s="5" t="s">
        <v>90</v>
      </c>
      <c r="I118" s="5">
        <v>12</v>
      </c>
      <c r="J118" s="5" t="s">
        <v>35</v>
      </c>
      <c r="K118" s="6">
        <v>7888</v>
      </c>
      <c r="L118" s="6">
        <v>94656</v>
      </c>
      <c r="M118" s="5" t="s">
        <v>30423</v>
      </c>
      <c r="N118" s="5" t="s">
        <v>27682</v>
      </c>
      <c r="O118" s="5" t="s">
        <v>28170</v>
      </c>
      <c r="P118" s="5" t="s">
        <v>29910</v>
      </c>
      <c r="Q118" s="5">
        <v>12</v>
      </c>
      <c r="R118" s="5" t="s">
        <v>24865</v>
      </c>
      <c r="S118" s="5" t="s">
        <v>24866</v>
      </c>
      <c r="T118" s="5" t="s">
        <v>42</v>
      </c>
      <c r="U118" s="5" t="s">
        <v>43</v>
      </c>
      <c r="V118" s="5"/>
      <c r="W118" s="5" t="s">
        <v>44</v>
      </c>
      <c r="X118" s="5"/>
    </row>
    <row r="119" spans="1:24" ht="24.95" hidden="1" customHeight="1" x14ac:dyDescent="0.25">
      <c r="A119" s="3">
        <v>118</v>
      </c>
      <c r="B119" s="4" t="s">
        <v>30424</v>
      </c>
      <c r="C119" s="5" t="s">
        <v>29</v>
      </c>
      <c r="D119" s="5" t="s">
        <v>30425</v>
      </c>
      <c r="E119" s="5" t="s">
        <v>30422</v>
      </c>
      <c r="F119" s="5" t="s">
        <v>24252</v>
      </c>
      <c r="G119" s="5" t="s">
        <v>6314</v>
      </c>
      <c r="H119" s="5" t="s">
        <v>119</v>
      </c>
      <c r="I119" s="5">
        <v>10</v>
      </c>
      <c r="J119" s="5" t="s">
        <v>35</v>
      </c>
      <c r="K119" s="6">
        <v>8549.6</v>
      </c>
      <c r="L119" s="6">
        <v>85496</v>
      </c>
      <c r="M119" s="5" t="s">
        <v>30426</v>
      </c>
      <c r="N119" s="5" t="s">
        <v>29085</v>
      </c>
      <c r="O119" s="5" t="s">
        <v>30427</v>
      </c>
      <c r="P119" s="5" t="s">
        <v>4860</v>
      </c>
      <c r="Q119" s="5">
        <v>10</v>
      </c>
      <c r="R119" s="5" t="s">
        <v>647</v>
      </c>
      <c r="S119" s="5" t="s">
        <v>648</v>
      </c>
      <c r="T119" s="5" t="s">
        <v>42</v>
      </c>
      <c r="U119" s="5" t="s">
        <v>43</v>
      </c>
      <c r="V119" s="5"/>
      <c r="W119" s="5" t="s">
        <v>44</v>
      </c>
      <c r="X119" s="5"/>
    </row>
    <row r="120" spans="1:24" ht="24.95" hidden="1" customHeight="1" x14ac:dyDescent="0.25">
      <c r="A120" s="3">
        <v>119</v>
      </c>
      <c r="B120" s="4" t="s">
        <v>30428</v>
      </c>
      <c r="C120" s="5" t="s">
        <v>29</v>
      </c>
      <c r="D120" s="5" t="s">
        <v>30429</v>
      </c>
      <c r="E120" s="5" t="s">
        <v>30430</v>
      </c>
      <c r="F120" s="5" t="s">
        <v>27018</v>
      </c>
      <c r="G120" s="5" t="s">
        <v>27019</v>
      </c>
      <c r="H120" s="5" t="s">
        <v>119</v>
      </c>
      <c r="I120" s="5">
        <v>5</v>
      </c>
      <c r="J120" s="5" t="s">
        <v>35</v>
      </c>
      <c r="K120" s="6">
        <v>218532.4</v>
      </c>
      <c r="L120" s="6">
        <v>1092662</v>
      </c>
      <c r="M120" s="5" t="s">
        <v>30431</v>
      </c>
      <c r="N120" s="5" t="s">
        <v>30432</v>
      </c>
      <c r="O120" s="5" t="s">
        <v>30433</v>
      </c>
      <c r="P120" s="5" t="s">
        <v>30434</v>
      </c>
      <c r="Q120" s="5">
        <v>3</v>
      </c>
      <c r="R120" s="5" t="s">
        <v>504</v>
      </c>
      <c r="S120" s="5" t="s">
        <v>505</v>
      </c>
      <c r="T120" s="5" t="s">
        <v>42</v>
      </c>
      <c r="U120" s="5" t="s">
        <v>43</v>
      </c>
      <c r="V120" s="5"/>
      <c r="W120" s="5" t="s">
        <v>44</v>
      </c>
      <c r="X120" s="5"/>
    </row>
    <row r="121" spans="1:24" ht="24.95" hidden="1" customHeight="1" x14ac:dyDescent="0.25">
      <c r="A121" s="3">
        <v>120</v>
      </c>
      <c r="B121" s="4" t="s">
        <v>30424</v>
      </c>
      <c r="C121" s="5" t="s">
        <v>29</v>
      </c>
      <c r="D121" s="5" t="s">
        <v>30425</v>
      </c>
      <c r="E121" s="5" t="s">
        <v>30422</v>
      </c>
      <c r="F121" s="5" t="s">
        <v>24222</v>
      </c>
      <c r="G121" s="5" t="s">
        <v>6312</v>
      </c>
      <c r="H121" s="5" t="s">
        <v>119</v>
      </c>
      <c r="I121" s="5">
        <v>10</v>
      </c>
      <c r="J121" s="5" t="s">
        <v>35</v>
      </c>
      <c r="K121" s="6">
        <v>5234.12</v>
      </c>
      <c r="L121" s="6">
        <v>52341.2</v>
      </c>
      <c r="M121" s="5" t="s">
        <v>30426</v>
      </c>
      <c r="N121" s="5" t="s">
        <v>29084</v>
      </c>
      <c r="O121" s="5" t="s">
        <v>30427</v>
      </c>
      <c r="P121" s="5" t="s">
        <v>4860</v>
      </c>
      <c r="Q121" s="5">
        <v>10</v>
      </c>
      <c r="R121" s="5" t="s">
        <v>647</v>
      </c>
      <c r="S121" s="5" t="s">
        <v>648</v>
      </c>
      <c r="T121" s="5" t="s">
        <v>42</v>
      </c>
      <c r="U121" s="5" t="s">
        <v>43</v>
      </c>
      <c r="V121" s="5"/>
      <c r="W121" s="5" t="s">
        <v>44</v>
      </c>
      <c r="X121" s="5"/>
    </row>
    <row r="122" spans="1:24" ht="24.95" hidden="1" customHeight="1" x14ac:dyDescent="0.25">
      <c r="A122" s="3">
        <v>121</v>
      </c>
      <c r="B122" s="4" t="s">
        <v>30435</v>
      </c>
      <c r="C122" s="5" t="s">
        <v>29</v>
      </c>
      <c r="D122" s="5" t="s">
        <v>4912</v>
      </c>
      <c r="E122" s="5" t="s">
        <v>4913</v>
      </c>
      <c r="F122" s="5" t="s">
        <v>26397</v>
      </c>
      <c r="G122" s="5" t="s">
        <v>9175</v>
      </c>
      <c r="H122" s="5" t="s">
        <v>119</v>
      </c>
      <c r="I122" s="5">
        <v>30</v>
      </c>
      <c r="J122" s="5" t="s">
        <v>35</v>
      </c>
      <c r="K122" s="6">
        <v>4500</v>
      </c>
      <c r="L122" s="6">
        <v>135000</v>
      </c>
      <c r="M122" s="5" t="s">
        <v>30436</v>
      </c>
      <c r="N122" s="5" t="s">
        <v>9176</v>
      </c>
      <c r="O122" s="5" t="s">
        <v>30437</v>
      </c>
      <c r="P122" s="5" t="s">
        <v>30403</v>
      </c>
      <c r="Q122" s="5">
        <v>30</v>
      </c>
      <c r="R122" s="5" t="s">
        <v>2318</v>
      </c>
      <c r="S122" s="5" t="s">
        <v>2319</v>
      </c>
      <c r="T122" s="5" t="s">
        <v>42</v>
      </c>
      <c r="U122" s="5" t="s">
        <v>43</v>
      </c>
      <c r="V122" s="5"/>
      <c r="W122" s="5" t="s">
        <v>44</v>
      </c>
      <c r="X122" s="5"/>
    </row>
    <row r="123" spans="1:24" ht="24.95" hidden="1" customHeight="1" x14ac:dyDescent="0.25">
      <c r="A123" s="3">
        <v>122</v>
      </c>
      <c r="B123" s="4" t="s">
        <v>30438</v>
      </c>
      <c r="C123" s="5" t="s">
        <v>29</v>
      </c>
      <c r="D123" s="5" t="s">
        <v>30439</v>
      </c>
      <c r="E123" s="5" t="s">
        <v>4913</v>
      </c>
      <c r="F123" s="5" t="s">
        <v>3356</v>
      </c>
      <c r="G123" s="5" t="s">
        <v>3357</v>
      </c>
      <c r="H123" s="5" t="s">
        <v>52</v>
      </c>
      <c r="I123" s="5">
        <v>10</v>
      </c>
      <c r="J123" s="5" t="s">
        <v>35</v>
      </c>
      <c r="K123" s="6">
        <v>32000</v>
      </c>
      <c r="L123" s="6">
        <v>320000</v>
      </c>
      <c r="M123" s="5" t="s">
        <v>30440</v>
      </c>
      <c r="N123" s="5" t="s">
        <v>21254</v>
      </c>
      <c r="O123" s="5" t="s">
        <v>30441</v>
      </c>
      <c r="P123" s="5" t="s">
        <v>4708</v>
      </c>
      <c r="Q123" s="5">
        <v>10</v>
      </c>
      <c r="R123" s="5" t="s">
        <v>74</v>
      </c>
      <c r="S123" s="5" t="s">
        <v>75</v>
      </c>
      <c r="T123" s="5" t="s">
        <v>42</v>
      </c>
      <c r="U123" s="5" t="s">
        <v>43</v>
      </c>
      <c r="V123" s="5"/>
      <c r="W123" s="5" t="s">
        <v>44</v>
      </c>
      <c r="X123" s="5"/>
    </row>
    <row r="124" spans="1:24" ht="24.95" hidden="1" customHeight="1" x14ac:dyDescent="0.25">
      <c r="A124" s="3">
        <v>123</v>
      </c>
      <c r="B124" s="4" t="s">
        <v>30428</v>
      </c>
      <c r="C124" s="5" t="s">
        <v>29</v>
      </c>
      <c r="D124" s="5" t="s">
        <v>30429</v>
      </c>
      <c r="E124" s="5" t="s">
        <v>30430</v>
      </c>
      <c r="F124" s="5" t="s">
        <v>27018</v>
      </c>
      <c r="G124" s="5" t="s">
        <v>27019</v>
      </c>
      <c r="H124" s="5" t="s">
        <v>119</v>
      </c>
      <c r="I124" s="5">
        <v>5</v>
      </c>
      <c r="J124" s="5" t="s">
        <v>35</v>
      </c>
      <c r="K124" s="6">
        <v>218532.4</v>
      </c>
      <c r="L124" s="6">
        <v>1092662</v>
      </c>
      <c r="M124" s="5" t="s">
        <v>30431</v>
      </c>
      <c r="N124" s="5" t="s">
        <v>30442</v>
      </c>
      <c r="O124" s="5" t="s">
        <v>30433</v>
      </c>
      <c r="P124" s="5" t="s">
        <v>30434</v>
      </c>
      <c r="Q124" s="5">
        <v>2</v>
      </c>
      <c r="R124" s="5" t="s">
        <v>504</v>
      </c>
      <c r="S124" s="5" t="s">
        <v>505</v>
      </c>
      <c r="T124" s="5" t="s">
        <v>42</v>
      </c>
      <c r="U124" s="5" t="s">
        <v>43</v>
      </c>
      <c r="V124" s="5"/>
      <c r="W124" s="5" t="s">
        <v>44</v>
      </c>
      <c r="X124" s="5"/>
    </row>
    <row r="125" spans="1:24" ht="24.95" hidden="1" customHeight="1" x14ac:dyDescent="0.25">
      <c r="A125" s="3">
        <v>124</v>
      </c>
      <c r="B125" s="4" t="s">
        <v>30443</v>
      </c>
      <c r="C125" s="5" t="s">
        <v>29</v>
      </c>
      <c r="D125" s="5" t="s">
        <v>30444</v>
      </c>
      <c r="E125" s="5" t="s">
        <v>30422</v>
      </c>
      <c r="F125" s="5" t="s">
        <v>25686</v>
      </c>
      <c r="G125" s="5" t="s">
        <v>7871</v>
      </c>
      <c r="H125" s="5" t="s">
        <v>6798</v>
      </c>
      <c r="I125" s="5">
        <v>20</v>
      </c>
      <c r="J125" s="5" t="s">
        <v>35</v>
      </c>
      <c r="K125" s="6">
        <v>49000</v>
      </c>
      <c r="L125" s="6">
        <v>980000</v>
      </c>
      <c r="M125" s="5" t="s">
        <v>30445</v>
      </c>
      <c r="N125" s="5" t="s">
        <v>28043</v>
      </c>
      <c r="O125" s="5" t="s">
        <v>30446</v>
      </c>
      <c r="P125" s="5" t="s">
        <v>30447</v>
      </c>
      <c r="Q125" s="5">
        <v>20</v>
      </c>
      <c r="R125" s="5" t="s">
        <v>28045</v>
      </c>
      <c r="S125" s="5" t="s">
        <v>28046</v>
      </c>
      <c r="T125" s="5" t="s">
        <v>42</v>
      </c>
      <c r="U125" s="5" t="s">
        <v>43</v>
      </c>
      <c r="V125" s="5"/>
      <c r="W125" s="5" t="s">
        <v>44</v>
      </c>
      <c r="X125" s="5"/>
    </row>
    <row r="126" spans="1:24" ht="24.95" hidden="1" customHeight="1" x14ac:dyDescent="0.25">
      <c r="A126" s="3">
        <v>125</v>
      </c>
      <c r="B126" s="4" t="s">
        <v>30448</v>
      </c>
      <c r="C126" s="5" t="s">
        <v>29</v>
      </c>
      <c r="D126" s="5" t="s">
        <v>30449</v>
      </c>
      <c r="E126" s="5" t="s">
        <v>30422</v>
      </c>
      <c r="F126" s="5" t="s">
        <v>25948</v>
      </c>
      <c r="G126" s="5" t="s">
        <v>25949</v>
      </c>
      <c r="H126" s="5" t="s">
        <v>6798</v>
      </c>
      <c r="I126" s="5">
        <v>20</v>
      </c>
      <c r="J126" s="5" t="s">
        <v>35</v>
      </c>
      <c r="K126" s="6">
        <v>70000</v>
      </c>
      <c r="L126" s="6">
        <v>1400000</v>
      </c>
      <c r="M126" s="5" t="s">
        <v>30450</v>
      </c>
      <c r="N126" s="5" t="s">
        <v>706</v>
      </c>
      <c r="O126" s="5" t="s">
        <v>30451</v>
      </c>
      <c r="P126" s="5" t="s">
        <v>30452</v>
      </c>
      <c r="Q126" s="5">
        <v>20</v>
      </c>
      <c r="R126" s="5" t="s">
        <v>27543</v>
      </c>
      <c r="S126" s="5" t="s">
        <v>27544</v>
      </c>
      <c r="T126" s="5" t="s">
        <v>42</v>
      </c>
      <c r="U126" s="5" t="s">
        <v>43</v>
      </c>
      <c r="V126" s="5"/>
      <c r="W126" s="5" t="s">
        <v>44</v>
      </c>
      <c r="X126" s="5"/>
    </row>
    <row r="127" spans="1:24" ht="24.95" hidden="1" customHeight="1" x14ac:dyDescent="0.25">
      <c r="A127" s="3">
        <v>126</v>
      </c>
      <c r="B127" s="4" t="s">
        <v>30453</v>
      </c>
      <c r="C127" s="5" t="s">
        <v>29</v>
      </c>
      <c r="D127" s="5" t="s">
        <v>30454</v>
      </c>
      <c r="E127" s="5" t="s">
        <v>30455</v>
      </c>
      <c r="F127" s="5" t="s">
        <v>24186</v>
      </c>
      <c r="G127" s="5" t="s">
        <v>24187</v>
      </c>
      <c r="H127" s="5" t="s">
        <v>119</v>
      </c>
      <c r="I127" s="5">
        <v>10</v>
      </c>
      <c r="J127" s="5" t="s">
        <v>35</v>
      </c>
      <c r="K127" s="6">
        <v>20500</v>
      </c>
      <c r="L127" s="6">
        <v>205000</v>
      </c>
      <c r="M127" s="5" t="s">
        <v>30456</v>
      </c>
      <c r="N127" s="5" t="s">
        <v>30308</v>
      </c>
      <c r="O127" s="5" t="s">
        <v>30457</v>
      </c>
      <c r="P127" s="5" t="s">
        <v>30419</v>
      </c>
      <c r="Q127" s="5">
        <v>10</v>
      </c>
      <c r="R127" s="5" t="s">
        <v>28045</v>
      </c>
      <c r="S127" s="5" t="s">
        <v>28046</v>
      </c>
      <c r="T127" s="5" t="s">
        <v>42</v>
      </c>
      <c r="U127" s="5" t="s">
        <v>43</v>
      </c>
      <c r="V127" s="5"/>
      <c r="W127" s="5" t="s">
        <v>44</v>
      </c>
      <c r="X127" s="5"/>
    </row>
    <row r="128" spans="1:24" ht="24.95" hidden="1" customHeight="1" x14ac:dyDescent="0.25">
      <c r="A128" s="3">
        <v>127</v>
      </c>
      <c r="B128" s="4" t="s">
        <v>30458</v>
      </c>
      <c r="C128" s="5" t="s">
        <v>29</v>
      </c>
      <c r="D128" s="5" t="s">
        <v>30459</v>
      </c>
      <c r="E128" s="5" t="s">
        <v>30455</v>
      </c>
      <c r="F128" s="5" t="s">
        <v>24179</v>
      </c>
      <c r="G128" s="5" t="s">
        <v>24180</v>
      </c>
      <c r="H128" s="5" t="s">
        <v>119</v>
      </c>
      <c r="I128" s="5">
        <v>10</v>
      </c>
      <c r="J128" s="5" t="s">
        <v>35</v>
      </c>
      <c r="K128" s="6">
        <v>19047.03</v>
      </c>
      <c r="L128" s="6">
        <v>190470.3</v>
      </c>
      <c r="M128" s="5" t="s">
        <v>30460</v>
      </c>
      <c r="N128" s="5" t="s">
        <v>30461</v>
      </c>
      <c r="O128" s="5" t="s">
        <v>5205</v>
      </c>
      <c r="P128" s="5" t="s">
        <v>30462</v>
      </c>
      <c r="Q128" s="5">
        <v>5</v>
      </c>
      <c r="R128" s="5" t="s">
        <v>483</v>
      </c>
      <c r="S128" s="5" t="s">
        <v>484</v>
      </c>
      <c r="T128" s="5" t="s">
        <v>42</v>
      </c>
      <c r="U128" s="5" t="s">
        <v>43</v>
      </c>
      <c r="V128" s="5"/>
      <c r="W128" s="5" t="s">
        <v>44</v>
      </c>
      <c r="X128" s="5"/>
    </row>
    <row r="129" spans="1:24" ht="24.95" hidden="1" customHeight="1" x14ac:dyDescent="0.25">
      <c r="A129" s="3">
        <v>128</v>
      </c>
      <c r="B129" s="4" t="s">
        <v>30458</v>
      </c>
      <c r="C129" s="5" t="s">
        <v>29</v>
      </c>
      <c r="D129" s="5" t="s">
        <v>30459</v>
      </c>
      <c r="E129" s="5" t="s">
        <v>30455</v>
      </c>
      <c r="F129" s="5" t="s">
        <v>24179</v>
      </c>
      <c r="G129" s="5" t="s">
        <v>24180</v>
      </c>
      <c r="H129" s="5" t="s">
        <v>119</v>
      </c>
      <c r="I129" s="5">
        <v>10</v>
      </c>
      <c r="J129" s="5" t="s">
        <v>35</v>
      </c>
      <c r="K129" s="6">
        <v>19047.03</v>
      </c>
      <c r="L129" s="6">
        <v>190470.3</v>
      </c>
      <c r="M129" s="5" t="s">
        <v>30463</v>
      </c>
      <c r="N129" s="5" t="s">
        <v>30461</v>
      </c>
      <c r="O129" s="5" t="s">
        <v>30464</v>
      </c>
      <c r="P129" s="5" t="s">
        <v>30465</v>
      </c>
      <c r="Q129" s="5">
        <v>5</v>
      </c>
      <c r="R129" s="5" t="s">
        <v>483</v>
      </c>
      <c r="S129" s="5" t="s">
        <v>484</v>
      </c>
      <c r="T129" s="5" t="s">
        <v>42</v>
      </c>
      <c r="U129" s="5" t="s">
        <v>43</v>
      </c>
      <c r="V129" s="5"/>
      <c r="W129" s="5" t="s">
        <v>44</v>
      </c>
      <c r="X129" s="5"/>
    </row>
    <row r="130" spans="1:24" ht="24.95" hidden="1" customHeight="1" x14ac:dyDescent="0.25">
      <c r="A130" s="3">
        <v>129</v>
      </c>
      <c r="B130" s="4" t="s">
        <v>30466</v>
      </c>
      <c r="C130" s="5" t="s">
        <v>29</v>
      </c>
      <c r="D130" s="5" t="s">
        <v>30467</v>
      </c>
      <c r="E130" s="5" t="s">
        <v>30455</v>
      </c>
      <c r="F130" s="5" t="s">
        <v>24707</v>
      </c>
      <c r="G130" s="5" t="s">
        <v>24708</v>
      </c>
      <c r="H130" s="5" t="s">
        <v>119</v>
      </c>
      <c r="I130" s="5">
        <v>20</v>
      </c>
      <c r="J130" s="5" t="s">
        <v>35</v>
      </c>
      <c r="K130" s="6">
        <v>35000</v>
      </c>
      <c r="L130" s="6">
        <v>700000</v>
      </c>
      <c r="M130" s="5" t="s">
        <v>30468</v>
      </c>
      <c r="N130" s="5" t="s">
        <v>28816</v>
      </c>
      <c r="O130" s="5" t="s">
        <v>30469</v>
      </c>
      <c r="P130" s="5" t="s">
        <v>30419</v>
      </c>
      <c r="Q130" s="5">
        <v>20</v>
      </c>
      <c r="R130" s="5" t="s">
        <v>28045</v>
      </c>
      <c r="S130" s="5" t="s">
        <v>28046</v>
      </c>
      <c r="T130" s="5" t="s">
        <v>42</v>
      </c>
      <c r="U130" s="5" t="s">
        <v>43</v>
      </c>
      <c r="V130" s="5"/>
      <c r="W130" s="5" t="s">
        <v>44</v>
      </c>
      <c r="X130" s="5"/>
    </row>
    <row r="131" spans="1:24" ht="24.95" hidden="1" customHeight="1" x14ac:dyDescent="0.25">
      <c r="A131" s="3">
        <v>130</v>
      </c>
      <c r="B131" s="4" t="s">
        <v>30470</v>
      </c>
      <c r="C131" s="5" t="s">
        <v>29</v>
      </c>
      <c r="D131" s="5" t="s">
        <v>30471</v>
      </c>
      <c r="E131" s="5" t="s">
        <v>30472</v>
      </c>
      <c r="F131" s="5" t="s">
        <v>30473</v>
      </c>
      <c r="G131" s="5" t="s">
        <v>30474</v>
      </c>
      <c r="H131" s="5" t="s">
        <v>119</v>
      </c>
      <c r="I131" s="5">
        <v>40</v>
      </c>
      <c r="J131" s="5" t="s">
        <v>35</v>
      </c>
      <c r="K131" s="6">
        <v>4500</v>
      </c>
      <c r="L131" s="6">
        <v>180000</v>
      </c>
      <c r="M131" s="5" t="s">
        <v>30475</v>
      </c>
      <c r="N131" s="5" t="s">
        <v>30476</v>
      </c>
      <c r="O131" s="5" t="s">
        <v>30477</v>
      </c>
      <c r="P131" s="5" t="s">
        <v>30478</v>
      </c>
      <c r="Q131" s="5">
        <v>15</v>
      </c>
      <c r="R131" s="5" t="s">
        <v>24337</v>
      </c>
      <c r="S131" s="5" t="s">
        <v>5830</v>
      </c>
      <c r="T131" s="5" t="s">
        <v>42</v>
      </c>
      <c r="U131" s="5" t="s">
        <v>43</v>
      </c>
      <c r="V131" s="5"/>
      <c r="W131" s="5" t="s">
        <v>44</v>
      </c>
      <c r="X131" s="5"/>
    </row>
    <row r="132" spans="1:24" ht="24.95" hidden="1" customHeight="1" x14ac:dyDescent="0.25">
      <c r="A132" s="3">
        <v>131</v>
      </c>
      <c r="B132" s="4" t="s">
        <v>30479</v>
      </c>
      <c r="C132" s="5" t="s">
        <v>29</v>
      </c>
      <c r="D132" s="5" t="s">
        <v>30480</v>
      </c>
      <c r="E132" s="5" t="s">
        <v>30430</v>
      </c>
      <c r="F132" s="5" t="s">
        <v>26903</v>
      </c>
      <c r="G132" s="5" t="s">
        <v>26904</v>
      </c>
      <c r="H132" s="5" t="s">
        <v>5790</v>
      </c>
      <c r="I132" s="5">
        <v>2000</v>
      </c>
      <c r="J132" s="5" t="s">
        <v>25700</v>
      </c>
      <c r="K132" s="6">
        <v>108.85</v>
      </c>
      <c r="L132" s="6">
        <v>217700</v>
      </c>
      <c r="M132" s="5" t="s">
        <v>30481</v>
      </c>
      <c r="N132" s="5" t="s">
        <v>856</v>
      </c>
      <c r="O132" s="5" t="s">
        <v>30482</v>
      </c>
      <c r="P132" s="5" t="s">
        <v>30483</v>
      </c>
      <c r="Q132" s="5">
        <v>1971</v>
      </c>
      <c r="R132" s="5" t="s">
        <v>25909</v>
      </c>
      <c r="S132" s="5" t="s">
        <v>9145</v>
      </c>
      <c r="T132" s="5" t="s">
        <v>42</v>
      </c>
      <c r="U132" s="5" t="s">
        <v>43</v>
      </c>
      <c r="V132" s="5"/>
      <c r="W132" s="5" t="s">
        <v>44</v>
      </c>
      <c r="X132" s="5"/>
    </row>
    <row r="133" spans="1:24" ht="24.95" hidden="1" customHeight="1" x14ac:dyDescent="0.25">
      <c r="A133" s="3">
        <v>132</v>
      </c>
      <c r="B133" s="4" t="s">
        <v>30484</v>
      </c>
      <c r="C133" s="5" t="s">
        <v>29</v>
      </c>
      <c r="D133" s="5" t="s">
        <v>30485</v>
      </c>
      <c r="E133" s="5" t="s">
        <v>30430</v>
      </c>
      <c r="F133" s="5" t="s">
        <v>30486</v>
      </c>
      <c r="G133" s="5" t="s">
        <v>30487</v>
      </c>
      <c r="H133" s="5" t="s">
        <v>119</v>
      </c>
      <c r="I133" s="5">
        <v>40</v>
      </c>
      <c r="J133" s="5" t="s">
        <v>35</v>
      </c>
      <c r="K133" s="6">
        <v>2400</v>
      </c>
      <c r="L133" s="6">
        <v>96000</v>
      </c>
      <c r="M133" s="5" t="s">
        <v>30488</v>
      </c>
      <c r="N133" s="5" t="s">
        <v>30489</v>
      </c>
      <c r="O133" s="5" t="s">
        <v>30490</v>
      </c>
      <c r="P133" s="5" t="s">
        <v>30478</v>
      </c>
      <c r="Q133" s="5">
        <v>40</v>
      </c>
      <c r="R133" s="5" t="s">
        <v>25385</v>
      </c>
      <c r="S133" s="5" t="s">
        <v>25386</v>
      </c>
      <c r="T133" s="5" t="s">
        <v>42</v>
      </c>
      <c r="U133" s="5" t="s">
        <v>43</v>
      </c>
      <c r="V133" s="5"/>
      <c r="W133" s="5" t="s">
        <v>44</v>
      </c>
      <c r="X133" s="5"/>
    </row>
    <row r="134" spans="1:24" ht="24.95" hidden="1" customHeight="1" x14ac:dyDescent="0.25">
      <c r="A134" s="3">
        <v>133</v>
      </c>
      <c r="B134" s="4" t="s">
        <v>30491</v>
      </c>
      <c r="C134" s="5" t="s">
        <v>29</v>
      </c>
      <c r="D134" s="5" t="s">
        <v>30492</v>
      </c>
      <c r="E134" s="5" t="s">
        <v>30430</v>
      </c>
      <c r="F134" s="5" t="s">
        <v>30493</v>
      </c>
      <c r="G134" s="5" t="s">
        <v>30494</v>
      </c>
      <c r="H134" s="5" t="s">
        <v>119</v>
      </c>
      <c r="I134" s="5">
        <v>30</v>
      </c>
      <c r="J134" s="5" t="s">
        <v>35</v>
      </c>
      <c r="K134" s="6">
        <v>9000</v>
      </c>
      <c r="L134" s="6">
        <v>270000</v>
      </c>
      <c r="M134" s="5" t="s">
        <v>30495</v>
      </c>
      <c r="N134" s="5" t="s">
        <v>30496</v>
      </c>
      <c r="O134" s="5" t="s">
        <v>30497</v>
      </c>
      <c r="P134" s="5" t="s">
        <v>4924</v>
      </c>
      <c r="Q134" s="5">
        <v>30</v>
      </c>
      <c r="R134" s="5" t="s">
        <v>24184</v>
      </c>
      <c r="S134" s="5" t="s">
        <v>24185</v>
      </c>
      <c r="T134" s="5" t="s">
        <v>42</v>
      </c>
      <c r="U134" s="5" t="s">
        <v>43</v>
      </c>
      <c r="V134" s="5"/>
      <c r="W134" s="5" t="s">
        <v>44</v>
      </c>
      <c r="X134" s="5"/>
    </row>
    <row r="135" spans="1:24" ht="24.95" hidden="1" customHeight="1" x14ac:dyDescent="0.25">
      <c r="A135" s="3">
        <v>134</v>
      </c>
      <c r="B135" s="4" t="s">
        <v>30491</v>
      </c>
      <c r="C135" s="5" t="s">
        <v>29</v>
      </c>
      <c r="D135" s="5" t="s">
        <v>30492</v>
      </c>
      <c r="E135" s="5" t="s">
        <v>30430</v>
      </c>
      <c r="F135" s="5" t="s">
        <v>30498</v>
      </c>
      <c r="G135" s="5" t="s">
        <v>30499</v>
      </c>
      <c r="H135" s="5" t="s">
        <v>119</v>
      </c>
      <c r="I135" s="5">
        <v>15</v>
      </c>
      <c r="J135" s="5" t="s">
        <v>35</v>
      </c>
      <c r="K135" s="6">
        <v>2000</v>
      </c>
      <c r="L135" s="6">
        <v>30000</v>
      </c>
      <c r="M135" s="5" t="s">
        <v>30495</v>
      </c>
      <c r="N135" s="5" t="s">
        <v>30500</v>
      </c>
      <c r="O135" s="5" t="s">
        <v>30497</v>
      </c>
      <c r="P135" s="5" t="s">
        <v>4924</v>
      </c>
      <c r="Q135" s="5">
        <v>15</v>
      </c>
      <c r="R135" s="5" t="s">
        <v>24184</v>
      </c>
      <c r="S135" s="5" t="s">
        <v>24185</v>
      </c>
      <c r="T135" s="5" t="s">
        <v>42</v>
      </c>
      <c r="U135" s="5" t="s">
        <v>43</v>
      </c>
      <c r="V135" s="5"/>
      <c r="W135" s="5" t="s">
        <v>44</v>
      </c>
      <c r="X135" s="5"/>
    </row>
    <row r="136" spans="1:24" ht="24.95" hidden="1" customHeight="1" x14ac:dyDescent="0.25">
      <c r="A136" s="3">
        <v>135</v>
      </c>
      <c r="B136" s="4" t="s">
        <v>30501</v>
      </c>
      <c r="C136" s="5" t="s">
        <v>29</v>
      </c>
      <c r="D136" s="5" t="s">
        <v>30502</v>
      </c>
      <c r="E136" s="5" t="s">
        <v>30430</v>
      </c>
      <c r="F136" s="5" t="s">
        <v>28073</v>
      </c>
      <c r="G136" s="5" t="s">
        <v>28074</v>
      </c>
      <c r="H136" s="5" t="s">
        <v>119</v>
      </c>
      <c r="I136" s="5">
        <v>15</v>
      </c>
      <c r="J136" s="5" t="s">
        <v>35</v>
      </c>
      <c r="K136" s="6">
        <v>3780</v>
      </c>
      <c r="L136" s="6">
        <v>56700</v>
      </c>
      <c r="M136" s="5" t="s">
        <v>30503</v>
      </c>
      <c r="N136" s="5" t="s">
        <v>30504</v>
      </c>
      <c r="O136" s="5" t="s">
        <v>30505</v>
      </c>
      <c r="P136" s="5" t="s">
        <v>30506</v>
      </c>
      <c r="Q136" s="5">
        <v>15</v>
      </c>
      <c r="R136" s="5" t="s">
        <v>1512</v>
      </c>
      <c r="S136" s="5" t="s">
        <v>1513</v>
      </c>
      <c r="T136" s="5" t="s">
        <v>42</v>
      </c>
      <c r="U136" s="5" t="s">
        <v>43</v>
      </c>
      <c r="V136" s="5"/>
      <c r="W136" s="5" t="s">
        <v>44</v>
      </c>
      <c r="X136" s="5"/>
    </row>
    <row r="137" spans="1:24" ht="24.95" hidden="1" customHeight="1" x14ac:dyDescent="0.25">
      <c r="A137" s="3">
        <v>136</v>
      </c>
      <c r="B137" s="4" t="s">
        <v>30501</v>
      </c>
      <c r="C137" s="5" t="s">
        <v>29</v>
      </c>
      <c r="D137" s="5" t="s">
        <v>30502</v>
      </c>
      <c r="E137" s="5" t="s">
        <v>30430</v>
      </c>
      <c r="F137" s="5" t="s">
        <v>30507</v>
      </c>
      <c r="G137" s="5" t="s">
        <v>30508</v>
      </c>
      <c r="H137" s="5" t="s">
        <v>119</v>
      </c>
      <c r="I137" s="5">
        <v>15</v>
      </c>
      <c r="J137" s="5" t="s">
        <v>35</v>
      </c>
      <c r="K137" s="6">
        <v>2800</v>
      </c>
      <c r="L137" s="6">
        <v>42000</v>
      </c>
      <c r="M137" s="5" t="s">
        <v>30503</v>
      </c>
      <c r="N137" s="5" t="s">
        <v>30509</v>
      </c>
      <c r="O137" s="5" t="s">
        <v>30505</v>
      </c>
      <c r="P137" s="5" t="s">
        <v>30506</v>
      </c>
      <c r="Q137" s="5">
        <v>15</v>
      </c>
      <c r="R137" s="5" t="s">
        <v>1512</v>
      </c>
      <c r="S137" s="5" t="s">
        <v>1513</v>
      </c>
      <c r="T137" s="5" t="s">
        <v>42</v>
      </c>
      <c r="U137" s="5" t="s">
        <v>43</v>
      </c>
      <c r="V137" s="5"/>
      <c r="W137" s="5" t="s">
        <v>44</v>
      </c>
      <c r="X137" s="5"/>
    </row>
    <row r="138" spans="1:24" ht="24.95" hidden="1" customHeight="1" x14ac:dyDescent="0.25">
      <c r="A138" s="3">
        <v>137</v>
      </c>
      <c r="B138" s="4" t="s">
        <v>30470</v>
      </c>
      <c r="C138" s="5" t="s">
        <v>29</v>
      </c>
      <c r="D138" s="5" t="s">
        <v>30471</v>
      </c>
      <c r="E138" s="5" t="s">
        <v>30472</v>
      </c>
      <c r="F138" s="5" t="s">
        <v>30510</v>
      </c>
      <c r="G138" s="5" t="s">
        <v>30511</v>
      </c>
      <c r="H138" s="5" t="s">
        <v>119</v>
      </c>
      <c r="I138" s="5">
        <v>5</v>
      </c>
      <c r="J138" s="5" t="s">
        <v>35</v>
      </c>
      <c r="K138" s="6">
        <v>20000</v>
      </c>
      <c r="L138" s="6">
        <v>100000</v>
      </c>
      <c r="M138" s="5" t="s">
        <v>30475</v>
      </c>
      <c r="N138" s="5" t="s">
        <v>30512</v>
      </c>
      <c r="O138" s="5" t="s">
        <v>30477</v>
      </c>
      <c r="P138" s="5" t="s">
        <v>30478</v>
      </c>
      <c r="Q138" s="5">
        <v>5</v>
      </c>
      <c r="R138" s="5" t="s">
        <v>24337</v>
      </c>
      <c r="S138" s="5" t="s">
        <v>5830</v>
      </c>
      <c r="T138" s="5" t="s">
        <v>42</v>
      </c>
      <c r="U138" s="5" t="s">
        <v>43</v>
      </c>
      <c r="V138" s="5"/>
      <c r="W138" s="5" t="s">
        <v>44</v>
      </c>
      <c r="X138" s="5"/>
    </row>
    <row r="139" spans="1:24" ht="24.95" hidden="1" customHeight="1" x14ac:dyDescent="0.25">
      <c r="A139" s="3">
        <v>138</v>
      </c>
      <c r="B139" s="4" t="s">
        <v>30479</v>
      </c>
      <c r="C139" s="5" t="s">
        <v>29</v>
      </c>
      <c r="D139" s="5" t="s">
        <v>30480</v>
      </c>
      <c r="E139" s="5" t="s">
        <v>30430</v>
      </c>
      <c r="F139" s="5" t="s">
        <v>25976</v>
      </c>
      <c r="G139" s="5" t="s">
        <v>25977</v>
      </c>
      <c r="H139" s="5" t="s">
        <v>34</v>
      </c>
      <c r="I139" s="5">
        <v>2000</v>
      </c>
      <c r="J139" s="5" t="s">
        <v>35</v>
      </c>
      <c r="K139" s="6">
        <v>10</v>
      </c>
      <c r="L139" s="6">
        <v>20000</v>
      </c>
      <c r="M139" s="5" t="s">
        <v>30481</v>
      </c>
      <c r="N139" s="5" t="s">
        <v>856</v>
      </c>
      <c r="O139" s="5" t="s">
        <v>30482</v>
      </c>
      <c r="P139" s="5" t="s">
        <v>30483</v>
      </c>
      <c r="Q139" s="5">
        <v>1971</v>
      </c>
      <c r="R139" s="5" t="s">
        <v>25909</v>
      </c>
      <c r="S139" s="5" t="s">
        <v>9145</v>
      </c>
      <c r="T139" s="5" t="s">
        <v>42</v>
      </c>
      <c r="U139" s="5" t="s">
        <v>43</v>
      </c>
      <c r="V139" s="5"/>
      <c r="W139" s="5" t="s">
        <v>44</v>
      </c>
      <c r="X139" s="5"/>
    </row>
    <row r="140" spans="1:24" ht="24.95" hidden="1" customHeight="1" x14ac:dyDescent="0.25">
      <c r="A140" s="3">
        <v>139</v>
      </c>
      <c r="B140" s="4" t="s">
        <v>30513</v>
      </c>
      <c r="C140" s="5" t="s">
        <v>29</v>
      </c>
      <c r="D140" s="5" t="s">
        <v>30514</v>
      </c>
      <c r="E140" s="5" t="s">
        <v>30430</v>
      </c>
      <c r="F140" s="5" t="s">
        <v>30515</v>
      </c>
      <c r="G140" s="5" t="s">
        <v>30516</v>
      </c>
      <c r="H140" s="5" t="s">
        <v>119</v>
      </c>
      <c r="I140" s="5">
        <v>15</v>
      </c>
      <c r="J140" s="5" t="s">
        <v>35</v>
      </c>
      <c r="K140" s="6">
        <v>2500</v>
      </c>
      <c r="L140" s="6">
        <v>37500</v>
      </c>
      <c r="M140" s="5" t="s">
        <v>30517</v>
      </c>
      <c r="N140" s="5" t="s">
        <v>30518</v>
      </c>
      <c r="O140" s="5" t="s">
        <v>30519</v>
      </c>
      <c r="P140" s="5" t="s">
        <v>4882</v>
      </c>
      <c r="Q140" s="5">
        <v>10</v>
      </c>
      <c r="R140" s="5" t="s">
        <v>3755</v>
      </c>
      <c r="S140" s="5" t="s">
        <v>3756</v>
      </c>
      <c r="T140" s="5" t="s">
        <v>42</v>
      </c>
      <c r="U140" s="5" t="s">
        <v>43</v>
      </c>
      <c r="V140" s="5"/>
      <c r="W140" s="5" t="s">
        <v>44</v>
      </c>
      <c r="X140" s="5"/>
    </row>
    <row r="141" spans="1:24" ht="24.95" hidden="1" customHeight="1" x14ac:dyDescent="0.25">
      <c r="A141" s="3">
        <v>140</v>
      </c>
      <c r="B141" s="4" t="s">
        <v>30513</v>
      </c>
      <c r="C141" s="5" t="s">
        <v>29</v>
      </c>
      <c r="D141" s="5" t="s">
        <v>30514</v>
      </c>
      <c r="E141" s="5" t="s">
        <v>30430</v>
      </c>
      <c r="F141" s="5" t="s">
        <v>30515</v>
      </c>
      <c r="G141" s="5" t="s">
        <v>30516</v>
      </c>
      <c r="H141" s="5" t="s">
        <v>119</v>
      </c>
      <c r="I141" s="5">
        <v>15</v>
      </c>
      <c r="J141" s="5" t="s">
        <v>35</v>
      </c>
      <c r="K141" s="6">
        <v>2500</v>
      </c>
      <c r="L141" s="6">
        <v>37500</v>
      </c>
      <c r="M141" s="5" t="s">
        <v>30517</v>
      </c>
      <c r="N141" s="5" t="s">
        <v>30520</v>
      </c>
      <c r="O141" s="5" t="s">
        <v>30519</v>
      </c>
      <c r="P141" s="5" t="s">
        <v>4882</v>
      </c>
      <c r="Q141" s="5">
        <v>5</v>
      </c>
      <c r="R141" s="5" t="s">
        <v>3755</v>
      </c>
      <c r="S141" s="5" t="s">
        <v>3756</v>
      </c>
      <c r="T141" s="5" t="s">
        <v>42</v>
      </c>
      <c r="U141" s="5" t="s">
        <v>43</v>
      </c>
      <c r="V141" s="5"/>
      <c r="W141" s="5" t="s">
        <v>44</v>
      </c>
      <c r="X141" s="5"/>
    </row>
    <row r="142" spans="1:24" ht="24.95" hidden="1" customHeight="1" x14ac:dyDescent="0.25">
      <c r="A142" s="3">
        <v>141</v>
      </c>
      <c r="B142" s="4" t="s">
        <v>30521</v>
      </c>
      <c r="C142" s="5" t="s">
        <v>29</v>
      </c>
      <c r="D142" s="5" t="s">
        <v>30522</v>
      </c>
      <c r="E142" s="5" t="s">
        <v>30523</v>
      </c>
      <c r="F142" s="5" t="s">
        <v>24029</v>
      </c>
      <c r="G142" s="5" t="s">
        <v>24030</v>
      </c>
      <c r="H142" s="5" t="s">
        <v>119</v>
      </c>
      <c r="I142" s="5">
        <v>100</v>
      </c>
      <c r="J142" s="5" t="s">
        <v>35</v>
      </c>
      <c r="K142" s="6">
        <v>5194</v>
      </c>
      <c r="L142" s="6">
        <v>519400</v>
      </c>
      <c r="M142" s="5" t="s">
        <v>30524</v>
      </c>
      <c r="N142" s="5" t="s">
        <v>30525</v>
      </c>
      <c r="O142" s="5" t="s">
        <v>30526</v>
      </c>
      <c r="P142" s="5" t="s">
        <v>30478</v>
      </c>
      <c r="Q142" s="5">
        <v>100</v>
      </c>
      <c r="R142" s="5" t="s">
        <v>24034</v>
      </c>
      <c r="S142" s="5" t="s">
        <v>16513</v>
      </c>
      <c r="T142" s="5" t="s">
        <v>42</v>
      </c>
      <c r="U142" s="5" t="s">
        <v>43</v>
      </c>
      <c r="V142" s="5"/>
      <c r="W142" s="5" t="s">
        <v>44</v>
      </c>
      <c r="X142" s="5"/>
    </row>
    <row r="143" spans="1:24" ht="24.95" hidden="1" customHeight="1" x14ac:dyDescent="0.25">
      <c r="A143" s="3">
        <v>142</v>
      </c>
      <c r="B143" s="4" t="s">
        <v>30527</v>
      </c>
      <c r="C143" s="5" t="s">
        <v>29</v>
      </c>
      <c r="D143" s="5" t="s">
        <v>30528</v>
      </c>
      <c r="E143" s="5" t="s">
        <v>30529</v>
      </c>
      <c r="F143" s="5" t="s">
        <v>26083</v>
      </c>
      <c r="G143" s="5" t="s">
        <v>26084</v>
      </c>
      <c r="H143" s="5" t="s">
        <v>52</v>
      </c>
      <c r="I143" s="5">
        <v>2</v>
      </c>
      <c r="J143" s="5" t="s">
        <v>35</v>
      </c>
      <c r="K143" s="6">
        <v>4962.4799999999996</v>
      </c>
      <c r="L143" s="6">
        <v>9924.9599999999991</v>
      </c>
      <c r="M143" s="5" t="s">
        <v>30530</v>
      </c>
      <c r="N143" s="5" t="s">
        <v>20012</v>
      </c>
      <c r="O143" s="5" t="s">
        <v>30531</v>
      </c>
      <c r="P143" s="5" t="s">
        <v>30532</v>
      </c>
      <c r="Q143" s="5">
        <v>2</v>
      </c>
      <c r="R143" s="5" t="s">
        <v>57</v>
      </c>
      <c r="S143" s="5" t="s">
        <v>58</v>
      </c>
      <c r="T143" s="5" t="s">
        <v>42</v>
      </c>
      <c r="U143" s="5" t="s">
        <v>43</v>
      </c>
      <c r="V143" s="5"/>
      <c r="W143" s="5" t="s">
        <v>44</v>
      </c>
      <c r="X143" s="5"/>
    </row>
    <row r="144" spans="1:24" ht="24.95" hidden="1" customHeight="1" x14ac:dyDescent="0.25">
      <c r="A144" s="3">
        <v>143</v>
      </c>
      <c r="B144" s="4" t="s">
        <v>30533</v>
      </c>
      <c r="C144" s="5" t="s">
        <v>29</v>
      </c>
      <c r="D144" s="5" t="s">
        <v>30534</v>
      </c>
      <c r="E144" s="5" t="s">
        <v>30535</v>
      </c>
      <c r="F144" s="5" t="s">
        <v>30536</v>
      </c>
      <c r="G144" s="5" t="s">
        <v>30537</v>
      </c>
      <c r="H144" s="5" t="s">
        <v>854</v>
      </c>
      <c r="I144" s="5">
        <v>1</v>
      </c>
      <c r="J144" s="5" t="s">
        <v>35</v>
      </c>
      <c r="K144" s="6">
        <v>2100</v>
      </c>
      <c r="L144" s="6">
        <v>2100</v>
      </c>
      <c r="M144" s="5" t="s">
        <v>30538</v>
      </c>
      <c r="N144" s="5" t="s">
        <v>856</v>
      </c>
      <c r="O144" s="5" t="s">
        <v>30539</v>
      </c>
      <c r="P144" s="5" t="s">
        <v>4935</v>
      </c>
      <c r="Q144" s="5">
        <v>1</v>
      </c>
      <c r="R144" s="5" t="s">
        <v>1064</v>
      </c>
      <c r="S144" s="5" t="s">
        <v>1065</v>
      </c>
      <c r="T144" s="5" t="s">
        <v>42</v>
      </c>
      <c r="U144" s="5" t="s">
        <v>43</v>
      </c>
      <c r="V144" s="5"/>
      <c r="W144" s="5" t="s">
        <v>44</v>
      </c>
      <c r="X144" s="5"/>
    </row>
    <row r="145" spans="1:24" ht="24.95" hidden="1" customHeight="1" x14ac:dyDescent="0.25">
      <c r="A145" s="3">
        <v>144</v>
      </c>
      <c r="B145" s="4" t="s">
        <v>30540</v>
      </c>
      <c r="C145" s="5" t="s">
        <v>29</v>
      </c>
      <c r="D145" s="5" t="s">
        <v>30541</v>
      </c>
      <c r="E145" s="5" t="s">
        <v>30529</v>
      </c>
      <c r="F145" s="5" t="s">
        <v>3332</v>
      </c>
      <c r="G145" s="5" t="s">
        <v>3333</v>
      </c>
      <c r="H145" s="5" t="s">
        <v>52</v>
      </c>
      <c r="I145" s="5">
        <v>3</v>
      </c>
      <c r="J145" s="5" t="s">
        <v>35</v>
      </c>
      <c r="K145" s="6">
        <v>47543.76</v>
      </c>
      <c r="L145" s="6">
        <v>142631.28</v>
      </c>
      <c r="M145" s="5" t="s">
        <v>30542</v>
      </c>
      <c r="N145" s="5" t="s">
        <v>30157</v>
      </c>
      <c r="O145" s="5" t="s">
        <v>30543</v>
      </c>
      <c r="P145" s="5" t="s">
        <v>30544</v>
      </c>
      <c r="Q145" s="5">
        <v>1</v>
      </c>
      <c r="R145" s="5" t="s">
        <v>57</v>
      </c>
      <c r="S145" s="5" t="s">
        <v>58</v>
      </c>
      <c r="T145" s="5" t="s">
        <v>42</v>
      </c>
      <c r="U145" s="5" t="s">
        <v>43</v>
      </c>
      <c r="V145" s="5"/>
      <c r="W145" s="5" t="s">
        <v>44</v>
      </c>
      <c r="X145" s="5"/>
    </row>
    <row r="146" spans="1:24" ht="24.95" customHeight="1" x14ac:dyDescent="0.25">
      <c r="A146" s="3">
        <v>145</v>
      </c>
      <c r="B146" s="4" t="s">
        <v>4918</v>
      </c>
      <c r="C146" s="5" t="s">
        <v>29</v>
      </c>
      <c r="D146" s="5" t="s">
        <v>4919</v>
      </c>
      <c r="E146" s="5" t="s">
        <v>4920</v>
      </c>
      <c r="F146" s="5" t="s">
        <v>1098</v>
      </c>
      <c r="G146" s="5" t="s">
        <v>1099</v>
      </c>
      <c r="H146" s="5" t="s">
        <v>81</v>
      </c>
      <c r="I146" s="5">
        <v>3000</v>
      </c>
      <c r="J146" s="5" t="s">
        <v>35</v>
      </c>
      <c r="K146" s="6">
        <v>65</v>
      </c>
      <c r="L146" s="6">
        <v>195000</v>
      </c>
      <c r="M146" s="5" t="s">
        <v>4921</v>
      </c>
      <c r="N146" s="5" t="s">
        <v>4922</v>
      </c>
      <c r="O146" s="5" t="s">
        <v>4923</v>
      </c>
      <c r="P146" s="5" t="s">
        <v>4924</v>
      </c>
      <c r="Q146" s="5">
        <v>3000</v>
      </c>
      <c r="R146" s="5" t="s">
        <v>2649</v>
      </c>
      <c r="S146" s="5" t="s">
        <v>2650</v>
      </c>
      <c r="T146" s="5" t="s">
        <v>42</v>
      </c>
      <c r="U146" s="5" t="s">
        <v>43</v>
      </c>
      <c r="V146" s="5"/>
      <c r="W146" s="5" t="s">
        <v>44</v>
      </c>
      <c r="X146" s="5"/>
    </row>
    <row r="147" spans="1:24" ht="24.95" hidden="1" customHeight="1" x14ac:dyDescent="0.25">
      <c r="A147" s="3">
        <v>146</v>
      </c>
      <c r="B147" s="4" t="s">
        <v>30545</v>
      </c>
      <c r="C147" s="5" t="s">
        <v>29</v>
      </c>
      <c r="D147" s="5" t="s">
        <v>30546</v>
      </c>
      <c r="E147" s="5" t="s">
        <v>30523</v>
      </c>
      <c r="F147" s="5" t="s">
        <v>24931</v>
      </c>
      <c r="G147" s="5" t="s">
        <v>24932</v>
      </c>
      <c r="H147" s="5" t="s">
        <v>119</v>
      </c>
      <c r="I147" s="5">
        <v>10</v>
      </c>
      <c r="J147" s="5" t="s">
        <v>35</v>
      </c>
      <c r="K147" s="6">
        <v>7006</v>
      </c>
      <c r="L147" s="6">
        <v>70060</v>
      </c>
      <c r="M147" s="5" t="s">
        <v>30547</v>
      </c>
      <c r="N147" s="5" t="s">
        <v>30548</v>
      </c>
      <c r="O147" s="5" t="s">
        <v>30549</v>
      </c>
      <c r="P147" s="5" t="s">
        <v>30478</v>
      </c>
      <c r="Q147" s="5">
        <v>10</v>
      </c>
      <c r="R147" s="5" t="s">
        <v>30550</v>
      </c>
      <c r="S147" s="5" t="s">
        <v>30551</v>
      </c>
      <c r="T147" s="5" t="s">
        <v>42</v>
      </c>
      <c r="U147" s="5" t="s">
        <v>43</v>
      </c>
      <c r="V147" s="5"/>
      <c r="W147" s="5" t="s">
        <v>44</v>
      </c>
      <c r="X147" s="5"/>
    </row>
    <row r="148" spans="1:24" ht="24.95" hidden="1" customHeight="1" x14ac:dyDescent="0.25">
      <c r="A148" s="3">
        <v>147</v>
      </c>
      <c r="B148" s="4" t="s">
        <v>30533</v>
      </c>
      <c r="C148" s="5" t="s">
        <v>29</v>
      </c>
      <c r="D148" s="5" t="s">
        <v>30534</v>
      </c>
      <c r="E148" s="5" t="s">
        <v>30535</v>
      </c>
      <c r="F148" s="5" t="s">
        <v>30552</v>
      </c>
      <c r="G148" s="5" t="s">
        <v>30553</v>
      </c>
      <c r="H148" s="5" t="s">
        <v>232</v>
      </c>
      <c r="I148" s="5">
        <v>14</v>
      </c>
      <c r="J148" s="5" t="s">
        <v>35</v>
      </c>
      <c r="K148" s="6">
        <v>7000</v>
      </c>
      <c r="L148" s="6">
        <v>98000</v>
      </c>
      <c r="M148" s="5" t="s">
        <v>30538</v>
      </c>
      <c r="N148" s="5" t="s">
        <v>856</v>
      </c>
      <c r="O148" s="5" t="s">
        <v>30539</v>
      </c>
      <c r="P148" s="5" t="s">
        <v>4935</v>
      </c>
      <c r="Q148" s="5">
        <v>14</v>
      </c>
      <c r="R148" s="5" t="s">
        <v>1064</v>
      </c>
      <c r="S148" s="5" t="s">
        <v>1065</v>
      </c>
      <c r="T148" s="5" t="s">
        <v>42</v>
      </c>
      <c r="U148" s="5" t="s">
        <v>43</v>
      </c>
      <c r="V148" s="5"/>
      <c r="W148" s="5" t="s">
        <v>44</v>
      </c>
      <c r="X148" s="5"/>
    </row>
    <row r="149" spans="1:24" ht="24.95" hidden="1" customHeight="1" x14ac:dyDescent="0.25">
      <c r="A149" s="3">
        <v>148</v>
      </c>
      <c r="B149" s="4" t="s">
        <v>30554</v>
      </c>
      <c r="C149" s="5" t="s">
        <v>29</v>
      </c>
      <c r="D149" s="5" t="s">
        <v>30555</v>
      </c>
      <c r="E149" s="5" t="s">
        <v>30523</v>
      </c>
      <c r="F149" s="5" t="s">
        <v>30556</v>
      </c>
      <c r="G149" s="5" t="s">
        <v>7770</v>
      </c>
      <c r="H149" s="5" t="s">
        <v>119</v>
      </c>
      <c r="I149" s="5">
        <v>30</v>
      </c>
      <c r="J149" s="5" t="s">
        <v>35</v>
      </c>
      <c r="K149" s="6">
        <v>1500</v>
      </c>
      <c r="L149" s="6">
        <v>45000</v>
      </c>
      <c r="M149" s="5" t="s">
        <v>30557</v>
      </c>
      <c r="N149" s="5" t="s">
        <v>30558</v>
      </c>
      <c r="O149" s="5" t="s">
        <v>30559</v>
      </c>
      <c r="P149" s="5" t="s">
        <v>30478</v>
      </c>
      <c r="Q149" s="5">
        <v>30</v>
      </c>
      <c r="R149" s="5" t="s">
        <v>25885</v>
      </c>
      <c r="S149" s="5" t="s">
        <v>5842</v>
      </c>
      <c r="T149" s="5" t="s">
        <v>42</v>
      </c>
      <c r="U149" s="5" t="s">
        <v>43</v>
      </c>
      <c r="V149" s="5"/>
      <c r="W149" s="5" t="s">
        <v>44</v>
      </c>
      <c r="X149" s="5"/>
    </row>
    <row r="150" spans="1:24" ht="24.95" customHeight="1" x14ac:dyDescent="0.25">
      <c r="A150" s="3">
        <v>149</v>
      </c>
      <c r="B150" s="4" t="s">
        <v>4925</v>
      </c>
      <c r="C150" s="5" t="s">
        <v>29</v>
      </c>
      <c r="D150" s="5" t="s">
        <v>4926</v>
      </c>
      <c r="E150" s="5" t="s">
        <v>4927</v>
      </c>
      <c r="F150" s="5" t="s">
        <v>713</v>
      </c>
      <c r="G150" s="5" t="s">
        <v>714</v>
      </c>
      <c r="H150" s="5" t="s">
        <v>420</v>
      </c>
      <c r="I150" s="5">
        <v>3000</v>
      </c>
      <c r="J150" s="5" t="s">
        <v>35</v>
      </c>
      <c r="K150" s="6">
        <v>3</v>
      </c>
      <c r="L150" s="6">
        <v>9000</v>
      </c>
      <c r="M150" s="5" t="s">
        <v>4928</v>
      </c>
      <c r="N150" s="5" t="s">
        <v>4929</v>
      </c>
      <c r="O150" s="5" t="s">
        <v>4930</v>
      </c>
      <c r="P150" s="5" t="s">
        <v>4931</v>
      </c>
      <c r="Q150" s="5">
        <v>3000</v>
      </c>
      <c r="R150" s="5" t="s">
        <v>828</v>
      </c>
      <c r="S150" s="5" t="s">
        <v>829</v>
      </c>
      <c r="T150" s="5" t="s">
        <v>42</v>
      </c>
      <c r="U150" s="5" t="s">
        <v>159</v>
      </c>
      <c r="V150" s="5"/>
      <c r="W150" s="5" t="s">
        <v>44</v>
      </c>
      <c r="X150" s="5"/>
    </row>
    <row r="151" spans="1:24" ht="24.95" customHeight="1" x14ac:dyDescent="0.25">
      <c r="A151" s="3">
        <v>150</v>
      </c>
      <c r="B151" s="4" t="s">
        <v>4925</v>
      </c>
      <c r="C151" s="5" t="s">
        <v>29</v>
      </c>
      <c r="D151" s="5" t="s">
        <v>4926</v>
      </c>
      <c r="E151" s="5" t="s">
        <v>4927</v>
      </c>
      <c r="F151" s="5" t="s">
        <v>2388</v>
      </c>
      <c r="G151" s="5" t="s">
        <v>2389</v>
      </c>
      <c r="H151" s="5" t="s">
        <v>441</v>
      </c>
      <c r="I151" s="5">
        <v>500</v>
      </c>
      <c r="J151" s="5" t="s">
        <v>35</v>
      </c>
      <c r="K151" s="6">
        <v>60</v>
      </c>
      <c r="L151" s="6">
        <v>30000</v>
      </c>
      <c r="M151" s="5" t="s">
        <v>4932</v>
      </c>
      <c r="N151" s="5" t="s">
        <v>4933</v>
      </c>
      <c r="O151" s="5" t="s">
        <v>4934</v>
      </c>
      <c r="P151" s="5" t="s">
        <v>4935</v>
      </c>
      <c r="Q151" s="5">
        <v>5</v>
      </c>
      <c r="R151" s="5" t="s">
        <v>828</v>
      </c>
      <c r="S151" s="5" t="s">
        <v>829</v>
      </c>
      <c r="T151" s="5" t="s">
        <v>42</v>
      </c>
      <c r="U151" s="5" t="s">
        <v>159</v>
      </c>
      <c r="V151" s="5"/>
      <c r="W151" s="5" t="s">
        <v>44</v>
      </c>
      <c r="X151" s="5"/>
    </row>
    <row r="152" spans="1:24" ht="24.95" customHeight="1" x14ac:dyDescent="0.25">
      <c r="A152" s="3">
        <v>151</v>
      </c>
      <c r="B152" s="4" t="s">
        <v>4936</v>
      </c>
      <c r="C152" s="5" t="s">
        <v>29</v>
      </c>
      <c r="D152" s="5" t="s">
        <v>4937</v>
      </c>
      <c r="E152" s="5" t="s">
        <v>4938</v>
      </c>
      <c r="F152" s="5" t="s">
        <v>1399</v>
      </c>
      <c r="G152" s="5" t="s">
        <v>1400</v>
      </c>
      <c r="H152" s="5" t="s">
        <v>386</v>
      </c>
      <c r="I152" s="5">
        <v>10</v>
      </c>
      <c r="J152" s="5" t="s">
        <v>35</v>
      </c>
      <c r="K152" s="6">
        <v>275</v>
      </c>
      <c r="L152" s="6">
        <v>2750</v>
      </c>
      <c r="M152" s="5" t="s">
        <v>4939</v>
      </c>
      <c r="N152" s="5" t="s">
        <v>4940</v>
      </c>
      <c r="O152" s="5" t="s">
        <v>4941</v>
      </c>
      <c r="P152" s="5" t="s">
        <v>4942</v>
      </c>
      <c r="Q152" s="5">
        <v>10</v>
      </c>
      <c r="R152" s="5" t="s">
        <v>828</v>
      </c>
      <c r="S152" s="5" t="s">
        <v>829</v>
      </c>
      <c r="T152" s="5" t="s">
        <v>42</v>
      </c>
      <c r="U152" s="5" t="s">
        <v>159</v>
      </c>
      <c r="V152" s="5"/>
      <c r="W152" s="5" t="s">
        <v>44</v>
      </c>
      <c r="X152" s="5"/>
    </row>
    <row r="153" spans="1:24" ht="24.95" customHeight="1" x14ac:dyDescent="0.25">
      <c r="A153" s="3">
        <v>152</v>
      </c>
      <c r="B153" s="4" t="s">
        <v>4943</v>
      </c>
      <c r="C153" s="5" t="s">
        <v>29</v>
      </c>
      <c r="D153" s="5" t="s">
        <v>4944</v>
      </c>
      <c r="E153" s="5" t="s">
        <v>4927</v>
      </c>
      <c r="F153" s="5" t="s">
        <v>707</v>
      </c>
      <c r="G153" s="5" t="s">
        <v>708</v>
      </c>
      <c r="H153" s="5" t="s">
        <v>709</v>
      </c>
      <c r="I153" s="5">
        <v>5600</v>
      </c>
      <c r="J153" s="5" t="s">
        <v>35</v>
      </c>
      <c r="K153" s="6">
        <v>2.0714290000000002</v>
      </c>
      <c r="L153" s="6">
        <v>11600.002399999999</v>
      </c>
      <c r="M153" s="5" t="s">
        <v>4945</v>
      </c>
      <c r="N153" s="5" t="s">
        <v>4946</v>
      </c>
      <c r="O153" s="5" t="s">
        <v>4947</v>
      </c>
      <c r="P153" s="5" t="s">
        <v>4948</v>
      </c>
      <c r="Q153" s="5">
        <v>5600</v>
      </c>
      <c r="R153" s="5" t="s">
        <v>702</v>
      </c>
      <c r="S153" s="5" t="s">
        <v>703</v>
      </c>
      <c r="T153" s="5" t="s">
        <v>42</v>
      </c>
      <c r="U153" s="5" t="s">
        <v>159</v>
      </c>
      <c r="V153" s="5"/>
      <c r="W153" s="5" t="s">
        <v>44</v>
      </c>
      <c r="X153" s="5"/>
    </row>
    <row r="154" spans="1:24" ht="24.95" customHeight="1" x14ac:dyDescent="0.25">
      <c r="A154" s="3">
        <v>153</v>
      </c>
      <c r="B154" s="4" t="s">
        <v>4949</v>
      </c>
      <c r="C154" s="5" t="s">
        <v>29</v>
      </c>
      <c r="D154" s="5" t="s">
        <v>4950</v>
      </c>
      <c r="E154" s="5" t="s">
        <v>4951</v>
      </c>
      <c r="F154" s="5" t="s">
        <v>4307</v>
      </c>
      <c r="G154" s="5" t="s">
        <v>4308</v>
      </c>
      <c r="H154" s="5" t="s">
        <v>1706</v>
      </c>
      <c r="I154" s="5">
        <v>96</v>
      </c>
      <c r="J154" s="5" t="s">
        <v>35</v>
      </c>
      <c r="K154" s="6">
        <v>9.5408000000000008</v>
      </c>
      <c r="L154" s="6">
        <v>915.91679999999997</v>
      </c>
      <c r="M154" s="5" t="s">
        <v>4952</v>
      </c>
      <c r="N154" s="5" t="s">
        <v>4953</v>
      </c>
      <c r="O154" s="5" t="s">
        <v>4954</v>
      </c>
      <c r="P154" s="5" t="s">
        <v>4955</v>
      </c>
      <c r="Q154" s="5">
        <v>96</v>
      </c>
      <c r="R154" s="5" t="s">
        <v>3446</v>
      </c>
      <c r="S154" s="5" t="s">
        <v>3447</v>
      </c>
      <c r="T154" s="5" t="s">
        <v>42</v>
      </c>
      <c r="U154" s="5" t="s">
        <v>159</v>
      </c>
      <c r="V154" s="5"/>
      <c r="W154" s="5" t="s">
        <v>44</v>
      </c>
      <c r="X154" s="5"/>
    </row>
    <row r="155" spans="1:24" ht="24.95" customHeight="1" x14ac:dyDescent="0.25">
      <c r="A155" s="3">
        <v>154</v>
      </c>
      <c r="B155" s="4" t="s">
        <v>4949</v>
      </c>
      <c r="C155" s="5" t="s">
        <v>29</v>
      </c>
      <c r="D155" s="5" t="s">
        <v>4950</v>
      </c>
      <c r="E155" s="5" t="s">
        <v>4951</v>
      </c>
      <c r="F155" s="5" t="s">
        <v>2232</v>
      </c>
      <c r="G155" s="5" t="s">
        <v>2233</v>
      </c>
      <c r="H155" s="5" t="s">
        <v>441</v>
      </c>
      <c r="I155" s="5">
        <v>30</v>
      </c>
      <c r="J155" s="5" t="s">
        <v>35</v>
      </c>
      <c r="K155" s="6">
        <v>420</v>
      </c>
      <c r="L155" s="6">
        <v>12600</v>
      </c>
      <c r="M155" s="5" t="s">
        <v>4952</v>
      </c>
      <c r="N155" s="5" t="s">
        <v>4956</v>
      </c>
      <c r="O155" s="5" t="s">
        <v>4954</v>
      </c>
      <c r="P155" s="5" t="s">
        <v>4955</v>
      </c>
      <c r="Q155" s="5">
        <v>1</v>
      </c>
      <c r="R155" s="5" t="s">
        <v>3446</v>
      </c>
      <c r="S155" s="5" t="s">
        <v>3447</v>
      </c>
      <c r="T155" s="5" t="s">
        <v>42</v>
      </c>
      <c r="U155" s="5" t="s">
        <v>159</v>
      </c>
      <c r="V155" s="5"/>
      <c r="W155" s="5" t="s">
        <v>44</v>
      </c>
      <c r="X155" s="5"/>
    </row>
    <row r="156" spans="1:24" ht="24.95" customHeight="1" x14ac:dyDescent="0.25">
      <c r="A156" s="3">
        <v>155</v>
      </c>
      <c r="B156" s="4" t="s">
        <v>4949</v>
      </c>
      <c r="C156" s="5" t="s">
        <v>29</v>
      </c>
      <c r="D156" s="5" t="s">
        <v>4950</v>
      </c>
      <c r="E156" s="5" t="s">
        <v>4951</v>
      </c>
      <c r="F156" s="5" t="s">
        <v>4957</v>
      </c>
      <c r="G156" s="5" t="s">
        <v>4958</v>
      </c>
      <c r="H156" s="5" t="s">
        <v>4959</v>
      </c>
      <c r="I156" s="5">
        <v>500</v>
      </c>
      <c r="J156" s="5" t="s">
        <v>35</v>
      </c>
      <c r="K156" s="6">
        <v>1.4</v>
      </c>
      <c r="L156" s="6">
        <v>700</v>
      </c>
      <c r="M156" s="5" t="s">
        <v>4952</v>
      </c>
      <c r="N156" s="5" t="s">
        <v>4960</v>
      </c>
      <c r="O156" s="5" t="s">
        <v>4954</v>
      </c>
      <c r="P156" s="5" t="s">
        <v>4955</v>
      </c>
      <c r="Q156" s="5">
        <v>500</v>
      </c>
      <c r="R156" s="5" t="s">
        <v>3446</v>
      </c>
      <c r="S156" s="5" t="s">
        <v>3447</v>
      </c>
      <c r="T156" s="5" t="s">
        <v>42</v>
      </c>
      <c r="U156" s="5" t="s">
        <v>159</v>
      </c>
      <c r="V156" s="5"/>
      <c r="W156" s="5" t="s">
        <v>44</v>
      </c>
      <c r="X156" s="5"/>
    </row>
    <row r="157" spans="1:24" ht="24.95" customHeight="1" x14ac:dyDescent="0.25">
      <c r="A157" s="3">
        <v>156</v>
      </c>
      <c r="B157" s="4" t="s">
        <v>4949</v>
      </c>
      <c r="C157" s="5" t="s">
        <v>29</v>
      </c>
      <c r="D157" s="5" t="s">
        <v>4950</v>
      </c>
      <c r="E157" s="5" t="s">
        <v>4951</v>
      </c>
      <c r="F157" s="5" t="s">
        <v>822</v>
      </c>
      <c r="G157" s="5" t="s">
        <v>823</v>
      </c>
      <c r="H157" s="5" t="s">
        <v>459</v>
      </c>
      <c r="I157" s="5">
        <v>3000</v>
      </c>
      <c r="J157" s="5" t="s">
        <v>35</v>
      </c>
      <c r="K157" s="6">
        <v>3.8</v>
      </c>
      <c r="L157" s="6">
        <v>11400</v>
      </c>
      <c r="M157" s="5" t="s">
        <v>4961</v>
      </c>
      <c r="N157" s="5" t="s">
        <v>4962</v>
      </c>
      <c r="O157" s="5" t="s">
        <v>4963</v>
      </c>
      <c r="P157" s="5" t="s">
        <v>4964</v>
      </c>
      <c r="Q157" s="5">
        <v>3000</v>
      </c>
      <c r="R157" s="5" t="s">
        <v>3446</v>
      </c>
      <c r="S157" s="5" t="s">
        <v>3447</v>
      </c>
      <c r="T157" s="5" t="s">
        <v>42</v>
      </c>
      <c r="U157" s="5" t="s">
        <v>159</v>
      </c>
      <c r="V157" s="5"/>
      <c r="W157" s="5" t="s">
        <v>44</v>
      </c>
      <c r="X157" s="5"/>
    </row>
    <row r="158" spans="1:24" ht="24.95" customHeight="1" x14ac:dyDescent="0.25">
      <c r="A158" s="3">
        <v>157</v>
      </c>
      <c r="B158" s="4" t="s">
        <v>4949</v>
      </c>
      <c r="C158" s="5" t="s">
        <v>29</v>
      </c>
      <c r="D158" s="5" t="s">
        <v>4950</v>
      </c>
      <c r="E158" s="5" t="s">
        <v>4951</v>
      </c>
      <c r="F158" s="5" t="s">
        <v>1695</v>
      </c>
      <c r="G158" s="5" t="s">
        <v>1696</v>
      </c>
      <c r="H158" s="5" t="s">
        <v>1697</v>
      </c>
      <c r="I158" s="5">
        <v>200</v>
      </c>
      <c r="J158" s="5" t="s">
        <v>35</v>
      </c>
      <c r="K158" s="6">
        <v>2.2999999999999998</v>
      </c>
      <c r="L158" s="6">
        <v>460</v>
      </c>
      <c r="M158" s="5" t="s">
        <v>4965</v>
      </c>
      <c r="N158" s="5" t="s">
        <v>4966</v>
      </c>
      <c r="O158" s="5" t="s">
        <v>4967</v>
      </c>
      <c r="P158" s="5" t="s">
        <v>4967</v>
      </c>
      <c r="Q158" s="5">
        <v>200</v>
      </c>
      <c r="R158" s="5" t="s">
        <v>3446</v>
      </c>
      <c r="S158" s="5" t="s">
        <v>3447</v>
      </c>
      <c r="T158" s="5" t="s">
        <v>42</v>
      </c>
      <c r="U158" s="5" t="s">
        <v>159</v>
      </c>
      <c r="V158" s="5"/>
      <c r="W158" s="5" t="s">
        <v>44</v>
      </c>
      <c r="X158" s="5"/>
    </row>
    <row r="159" spans="1:24" ht="24.95" hidden="1" customHeight="1" x14ac:dyDescent="0.25">
      <c r="A159" s="3">
        <v>158</v>
      </c>
      <c r="B159" s="4" t="s">
        <v>30560</v>
      </c>
      <c r="C159" s="5" t="s">
        <v>29</v>
      </c>
      <c r="D159" s="5" t="s">
        <v>30561</v>
      </c>
      <c r="E159" s="5" t="s">
        <v>4938</v>
      </c>
      <c r="F159" s="5" t="s">
        <v>30562</v>
      </c>
      <c r="G159" s="5" t="s">
        <v>30563</v>
      </c>
      <c r="H159" s="5" t="s">
        <v>854</v>
      </c>
      <c r="I159" s="5">
        <v>1</v>
      </c>
      <c r="J159" s="5" t="s">
        <v>35</v>
      </c>
      <c r="K159" s="6">
        <v>6500</v>
      </c>
      <c r="L159" s="6">
        <v>6500</v>
      </c>
      <c r="M159" s="5" t="s">
        <v>30564</v>
      </c>
      <c r="N159" s="5" t="s">
        <v>37</v>
      </c>
      <c r="O159" s="5" t="s">
        <v>30565</v>
      </c>
      <c r="P159" s="5" t="s">
        <v>29618</v>
      </c>
      <c r="Q159" s="5">
        <v>1</v>
      </c>
      <c r="R159" s="5" t="s">
        <v>30566</v>
      </c>
      <c r="S159" s="5" t="s">
        <v>30567</v>
      </c>
      <c r="T159" s="5" t="s">
        <v>42</v>
      </c>
      <c r="U159" s="5" t="s">
        <v>43</v>
      </c>
      <c r="V159" s="5"/>
      <c r="W159" s="5" t="s">
        <v>44</v>
      </c>
      <c r="X159" s="5"/>
    </row>
    <row r="160" spans="1:24" ht="24.95" hidden="1" customHeight="1" x14ac:dyDescent="0.25">
      <c r="A160" s="3">
        <v>159</v>
      </c>
      <c r="B160" s="4" t="s">
        <v>30560</v>
      </c>
      <c r="C160" s="5" t="s">
        <v>29</v>
      </c>
      <c r="D160" s="5" t="s">
        <v>30561</v>
      </c>
      <c r="E160" s="5" t="s">
        <v>4938</v>
      </c>
      <c r="F160" s="5" t="s">
        <v>30568</v>
      </c>
      <c r="G160" s="5" t="s">
        <v>30569</v>
      </c>
      <c r="H160" s="5" t="s">
        <v>854</v>
      </c>
      <c r="I160" s="5">
        <v>1</v>
      </c>
      <c r="J160" s="5" t="s">
        <v>35</v>
      </c>
      <c r="K160" s="6">
        <v>8500</v>
      </c>
      <c r="L160" s="6">
        <v>8500</v>
      </c>
      <c r="M160" s="5" t="s">
        <v>30564</v>
      </c>
      <c r="N160" s="5" t="s">
        <v>37</v>
      </c>
      <c r="O160" s="5" t="s">
        <v>30565</v>
      </c>
      <c r="P160" s="5" t="s">
        <v>29618</v>
      </c>
      <c r="Q160" s="5">
        <v>1</v>
      </c>
      <c r="R160" s="5" t="s">
        <v>30566</v>
      </c>
      <c r="S160" s="5" t="s">
        <v>30567</v>
      </c>
      <c r="T160" s="5" t="s">
        <v>42</v>
      </c>
      <c r="U160" s="5" t="s">
        <v>43</v>
      </c>
      <c r="V160" s="5"/>
      <c r="W160" s="5" t="s">
        <v>44</v>
      </c>
      <c r="X160" s="5"/>
    </row>
    <row r="161" spans="1:24" ht="24.95" hidden="1" customHeight="1" x14ac:dyDescent="0.25">
      <c r="A161" s="3">
        <v>160</v>
      </c>
      <c r="B161" s="4" t="s">
        <v>30560</v>
      </c>
      <c r="C161" s="5" t="s">
        <v>29</v>
      </c>
      <c r="D161" s="5" t="s">
        <v>30561</v>
      </c>
      <c r="E161" s="5" t="s">
        <v>4938</v>
      </c>
      <c r="F161" s="5" t="s">
        <v>30570</v>
      </c>
      <c r="G161" s="5" t="s">
        <v>30571</v>
      </c>
      <c r="H161" s="5" t="s">
        <v>854</v>
      </c>
      <c r="I161" s="5">
        <v>20</v>
      </c>
      <c r="J161" s="5" t="s">
        <v>35</v>
      </c>
      <c r="K161" s="6">
        <v>520</v>
      </c>
      <c r="L161" s="6">
        <v>10400</v>
      </c>
      <c r="M161" s="5" t="s">
        <v>30564</v>
      </c>
      <c r="N161" s="5" t="s">
        <v>37</v>
      </c>
      <c r="O161" s="5" t="s">
        <v>30565</v>
      </c>
      <c r="P161" s="5" t="s">
        <v>29618</v>
      </c>
      <c r="Q161" s="5">
        <v>20</v>
      </c>
      <c r="R161" s="5" t="s">
        <v>30566</v>
      </c>
      <c r="S161" s="5" t="s">
        <v>30567</v>
      </c>
      <c r="T161" s="5" t="s">
        <v>42</v>
      </c>
      <c r="U161" s="5" t="s">
        <v>43</v>
      </c>
      <c r="V161" s="5"/>
      <c r="W161" s="5" t="s">
        <v>44</v>
      </c>
      <c r="X161" s="5"/>
    </row>
    <row r="162" spans="1:24" ht="24.95" customHeight="1" x14ac:dyDescent="0.25">
      <c r="A162" s="3">
        <v>161</v>
      </c>
      <c r="B162" s="4" t="s">
        <v>4968</v>
      </c>
      <c r="C162" s="5" t="s">
        <v>29</v>
      </c>
      <c r="D162" s="5" t="s">
        <v>4969</v>
      </c>
      <c r="E162" s="5" t="s">
        <v>4970</v>
      </c>
      <c r="F162" s="5" t="s">
        <v>3414</v>
      </c>
      <c r="G162" s="5" t="s">
        <v>3415</v>
      </c>
      <c r="H162" s="5" t="s">
        <v>550</v>
      </c>
      <c r="I162" s="5">
        <v>200</v>
      </c>
      <c r="J162" s="5" t="s">
        <v>35</v>
      </c>
      <c r="K162" s="6">
        <v>920</v>
      </c>
      <c r="L162" s="6">
        <v>184000</v>
      </c>
      <c r="M162" s="5" t="s">
        <v>4971</v>
      </c>
      <c r="N162" s="5" t="s">
        <v>3417</v>
      </c>
      <c r="O162" s="5" t="s">
        <v>4972</v>
      </c>
      <c r="P162" s="5" t="s">
        <v>4973</v>
      </c>
      <c r="Q162" s="5">
        <v>27</v>
      </c>
      <c r="R162" s="5" t="s">
        <v>2649</v>
      </c>
      <c r="S162" s="5" t="s">
        <v>2650</v>
      </c>
      <c r="T162" s="5" t="s">
        <v>42</v>
      </c>
      <c r="U162" s="5" t="s">
        <v>159</v>
      </c>
      <c r="V162" s="5"/>
      <c r="W162" s="5" t="s">
        <v>44</v>
      </c>
      <c r="X162" s="5"/>
    </row>
    <row r="163" spans="1:24" ht="24.95" customHeight="1" x14ac:dyDescent="0.25">
      <c r="A163" s="3">
        <v>162</v>
      </c>
      <c r="B163" s="4" t="s">
        <v>4949</v>
      </c>
      <c r="C163" s="5" t="s">
        <v>29</v>
      </c>
      <c r="D163" s="5" t="s">
        <v>4950</v>
      </c>
      <c r="E163" s="5" t="s">
        <v>4951</v>
      </c>
      <c r="F163" s="5" t="s">
        <v>2232</v>
      </c>
      <c r="G163" s="5" t="s">
        <v>2233</v>
      </c>
      <c r="H163" s="5" t="s">
        <v>441</v>
      </c>
      <c r="I163" s="5">
        <v>30</v>
      </c>
      <c r="J163" s="5" t="s">
        <v>35</v>
      </c>
      <c r="K163" s="6">
        <v>420</v>
      </c>
      <c r="L163" s="6">
        <v>12600</v>
      </c>
      <c r="M163" s="5" t="s">
        <v>4952</v>
      </c>
      <c r="N163" s="5" t="s">
        <v>4974</v>
      </c>
      <c r="O163" s="5" t="s">
        <v>4954</v>
      </c>
      <c r="P163" s="5" t="s">
        <v>4955</v>
      </c>
      <c r="Q163" s="5">
        <v>29</v>
      </c>
      <c r="R163" s="5" t="s">
        <v>3446</v>
      </c>
      <c r="S163" s="5" t="s">
        <v>3447</v>
      </c>
      <c r="T163" s="5" t="s">
        <v>42</v>
      </c>
      <c r="U163" s="5" t="s">
        <v>159</v>
      </c>
      <c r="V163" s="5"/>
      <c r="W163" s="5" t="s">
        <v>44</v>
      </c>
      <c r="X163" s="5"/>
    </row>
    <row r="164" spans="1:24" ht="24.95" customHeight="1" x14ac:dyDescent="0.25">
      <c r="A164" s="3">
        <v>163</v>
      </c>
      <c r="B164" s="4" t="s">
        <v>4949</v>
      </c>
      <c r="C164" s="5" t="s">
        <v>29</v>
      </c>
      <c r="D164" s="5" t="s">
        <v>4950</v>
      </c>
      <c r="E164" s="5" t="s">
        <v>4951</v>
      </c>
      <c r="F164" s="5" t="s">
        <v>4975</v>
      </c>
      <c r="G164" s="5" t="s">
        <v>4976</v>
      </c>
      <c r="H164" s="5" t="s">
        <v>172</v>
      </c>
      <c r="I164" s="5">
        <v>1</v>
      </c>
      <c r="J164" s="5" t="s">
        <v>35</v>
      </c>
      <c r="K164" s="6">
        <v>1760.6</v>
      </c>
      <c r="L164" s="6">
        <v>1760.6</v>
      </c>
      <c r="M164" s="5" t="s">
        <v>4952</v>
      </c>
      <c r="N164" s="5" t="s">
        <v>4977</v>
      </c>
      <c r="O164" s="5" t="s">
        <v>4954</v>
      </c>
      <c r="P164" s="5" t="s">
        <v>4955</v>
      </c>
      <c r="Q164" s="5">
        <v>1</v>
      </c>
      <c r="R164" s="5" t="s">
        <v>3446</v>
      </c>
      <c r="S164" s="5" t="s">
        <v>3447</v>
      </c>
      <c r="T164" s="5" t="s">
        <v>42</v>
      </c>
      <c r="U164" s="5" t="s">
        <v>159</v>
      </c>
      <c r="V164" s="5"/>
      <c r="W164" s="5" t="s">
        <v>44</v>
      </c>
      <c r="X164" s="5"/>
    </row>
    <row r="165" spans="1:24" ht="24.95" customHeight="1" x14ac:dyDescent="0.25">
      <c r="A165" s="3">
        <v>164</v>
      </c>
      <c r="B165" s="4" t="s">
        <v>4949</v>
      </c>
      <c r="C165" s="5" t="s">
        <v>29</v>
      </c>
      <c r="D165" s="5" t="s">
        <v>4950</v>
      </c>
      <c r="E165" s="5" t="s">
        <v>4951</v>
      </c>
      <c r="F165" s="5" t="s">
        <v>989</v>
      </c>
      <c r="G165" s="5" t="s">
        <v>990</v>
      </c>
      <c r="H165" s="5" t="s">
        <v>991</v>
      </c>
      <c r="I165" s="5">
        <v>100</v>
      </c>
      <c r="J165" s="5" t="s">
        <v>35</v>
      </c>
      <c r="K165" s="6">
        <v>2.8889999999999998</v>
      </c>
      <c r="L165" s="6">
        <v>288.89999999999998</v>
      </c>
      <c r="M165" s="5" t="s">
        <v>4952</v>
      </c>
      <c r="N165" s="5" t="s">
        <v>4978</v>
      </c>
      <c r="O165" s="5" t="s">
        <v>4954</v>
      </c>
      <c r="P165" s="5" t="s">
        <v>4955</v>
      </c>
      <c r="Q165" s="5">
        <v>100</v>
      </c>
      <c r="R165" s="5" t="s">
        <v>3446</v>
      </c>
      <c r="S165" s="5" t="s">
        <v>3447</v>
      </c>
      <c r="T165" s="5" t="s">
        <v>42</v>
      </c>
      <c r="U165" s="5" t="s">
        <v>159</v>
      </c>
      <c r="V165" s="5"/>
      <c r="W165" s="5" t="s">
        <v>44</v>
      </c>
      <c r="X165" s="5"/>
    </row>
    <row r="166" spans="1:24" ht="24.95" customHeight="1" x14ac:dyDescent="0.25">
      <c r="A166" s="3">
        <v>165</v>
      </c>
      <c r="B166" s="4" t="s">
        <v>4979</v>
      </c>
      <c r="C166" s="5" t="s">
        <v>29</v>
      </c>
      <c r="D166" s="5" t="s">
        <v>4980</v>
      </c>
      <c r="E166" s="5" t="s">
        <v>4938</v>
      </c>
      <c r="F166" s="5" t="s">
        <v>575</v>
      </c>
      <c r="G166" s="5" t="s">
        <v>576</v>
      </c>
      <c r="H166" s="5" t="s">
        <v>577</v>
      </c>
      <c r="I166" s="5">
        <v>3000</v>
      </c>
      <c r="J166" s="5" t="s">
        <v>35</v>
      </c>
      <c r="K166" s="6">
        <v>34.333333000000003</v>
      </c>
      <c r="L166" s="6">
        <v>102999.999</v>
      </c>
      <c r="M166" s="5" t="s">
        <v>4981</v>
      </c>
      <c r="N166" s="5" t="s">
        <v>4982</v>
      </c>
      <c r="O166" s="5" t="s">
        <v>4983</v>
      </c>
      <c r="P166" s="5" t="s">
        <v>4984</v>
      </c>
      <c r="Q166" s="5">
        <v>3000</v>
      </c>
      <c r="R166" s="5" t="s">
        <v>157</v>
      </c>
      <c r="S166" s="5" t="s">
        <v>158</v>
      </c>
      <c r="T166" s="5" t="s">
        <v>42</v>
      </c>
      <c r="U166" s="5" t="s">
        <v>159</v>
      </c>
      <c r="V166" s="5"/>
      <c r="W166" s="5" t="s">
        <v>44</v>
      </c>
      <c r="X166" s="5"/>
    </row>
    <row r="167" spans="1:24" ht="24.95" customHeight="1" x14ac:dyDescent="0.25">
      <c r="A167" s="3">
        <v>166</v>
      </c>
      <c r="B167" s="4" t="s">
        <v>4985</v>
      </c>
      <c r="C167" s="5" t="s">
        <v>29</v>
      </c>
      <c r="D167" s="5" t="s">
        <v>4986</v>
      </c>
      <c r="E167" s="5" t="s">
        <v>4987</v>
      </c>
      <c r="F167" s="5" t="s">
        <v>4233</v>
      </c>
      <c r="G167" s="5" t="s">
        <v>4234</v>
      </c>
      <c r="H167" s="5" t="s">
        <v>2411</v>
      </c>
      <c r="I167" s="5">
        <v>300</v>
      </c>
      <c r="J167" s="5" t="s">
        <v>35</v>
      </c>
      <c r="K167" s="6">
        <v>110.5</v>
      </c>
      <c r="L167" s="6">
        <v>33150</v>
      </c>
      <c r="M167" s="5" t="s">
        <v>4988</v>
      </c>
      <c r="N167" s="5" t="s">
        <v>4989</v>
      </c>
      <c r="O167" s="5" t="s">
        <v>4990</v>
      </c>
      <c r="P167" s="5" t="s">
        <v>4990</v>
      </c>
      <c r="Q167" s="5">
        <v>300</v>
      </c>
      <c r="R167" s="5" t="s">
        <v>1185</v>
      </c>
      <c r="S167" s="5" t="s">
        <v>1186</v>
      </c>
      <c r="T167" s="5" t="s">
        <v>42</v>
      </c>
      <c r="U167" s="5" t="s">
        <v>159</v>
      </c>
      <c r="V167" s="5"/>
      <c r="W167" s="5" t="s">
        <v>44</v>
      </c>
      <c r="X167" s="5"/>
    </row>
    <row r="168" spans="1:24" ht="24.95" customHeight="1" x14ac:dyDescent="0.25">
      <c r="A168" s="3">
        <v>167</v>
      </c>
      <c r="B168" s="4" t="s">
        <v>4985</v>
      </c>
      <c r="C168" s="5" t="s">
        <v>29</v>
      </c>
      <c r="D168" s="5" t="s">
        <v>4986</v>
      </c>
      <c r="E168" s="5" t="s">
        <v>4987</v>
      </c>
      <c r="F168" s="5" t="s">
        <v>4991</v>
      </c>
      <c r="G168" s="5" t="s">
        <v>4992</v>
      </c>
      <c r="H168" s="5" t="s">
        <v>433</v>
      </c>
      <c r="I168" s="5">
        <v>500</v>
      </c>
      <c r="J168" s="5" t="s">
        <v>35</v>
      </c>
      <c r="K168" s="6">
        <v>39.1</v>
      </c>
      <c r="L168" s="6">
        <v>19550</v>
      </c>
      <c r="M168" s="5" t="s">
        <v>4988</v>
      </c>
      <c r="N168" s="5" t="s">
        <v>4993</v>
      </c>
      <c r="O168" s="5" t="s">
        <v>4990</v>
      </c>
      <c r="P168" s="5" t="s">
        <v>4990</v>
      </c>
      <c r="Q168" s="5">
        <v>500</v>
      </c>
      <c r="R168" s="5" t="s">
        <v>1185</v>
      </c>
      <c r="S168" s="5" t="s">
        <v>1186</v>
      </c>
      <c r="T168" s="5" t="s">
        <v>42</v>
      </c>
      <c r="U168" s="5" t="s">
        <v>159</v>
      </c>
      <c r="V168" s="5"/>
      <c r="W168" s="5" t="s">
        <v>44</v>
      </c>
      <c r="X168" s="5"/>
    </row>
    <row r="169" spans="1:24" ht="24.95" customHeight="1" x14ac:dyDescent="0.25">
      <c r="A169" s="3">
        <v>168</v>
      </c>
      <c r="B169" s="4" t="s">
        <v>4994</v>
      </c>
      <c r="C169" s="5" t="s">
        <v>29</v>
      </c>
      <c r="D169" s="5" t="s">
        <v>4995</v>
      </c>
      <c r="E169" s="5" t="s">
        <v>4987</v>
      </c>
      <c r="F169" s="5" t="s">
        <v>2474</v>
      </c>
      <c r="G169" s="5" t="s">
        <v>2475</v>
      </c>
      <c r="H169" s="5" t="s">
        <v>1680</v>
      </c>
      <c r="I169" s="5">
        <v>1800</v>
      </c>
      <c r="J169" s="5" t="s">
        <v>35</v>
      </c>
      <c r="K169" s="6">
        <v>38.5</v>
      </c>
      <c r="L169" s="6">
        <v>69300</v>
      </c>
      <c r="M169" s="5" t="s">
        <v>4996</v>
      </c>
      <c r="N169" s="5" t="s">
        <v>2935</v>
      </c>
      <c r="O169" s="5" t="s">
        <v>4997</v>
      </c>
      <c r="P169" s="5" t="s">
        <v>4998</v>
      </c>
      <c r="Q169" s="5">
        <v>300</v>
      </c>
      <c r="R169" s="5" t="s">
        <v>483</v>
      </c>
      <c r="S169" s="5" t="s">
        <v>484</v>
      </c>
      <c r="T169" s="5" t="s">
        <v>42</v>
      </c>
      <c r="U169" s="5" t="s">
        <v>159</v>
      </c>
      <c r="V169" s="5"/>
      <c r="W169" s="5" t="s">
        <v>44</v>
      </c>
      <c r="X169" s="5"/>
    </row>
    <row r="170" spans="1:24" ht="24.95" customHeight="1" x14ac:dyDescent="0.25">
      <c r="A170" s="3">
        <v>169</v>
      </c>
      <c r="B170" s="4" t="s">
        <v>4994</v>
      </c>
      <c r="C170" s="5" t="s">
        <v>29</v>
      </c>
      <c r="D170" s="5" t="s">
        <v>4995</v>
      </c>
      <c r="E170" s="5" t="s">
        <v>4987</v>
      </c>
      <c r="F170" s="5" t="s">
        <v>2474</v>
      </c>
      <c r="G170" s="5" t="s">
        <v>2475</v>
      </c>
      <c r="H170" s="5" t="s">
        <v>1680</v>
      </c>
      <c r="I170" s="5">
        <v>1800</v>
      </c>
      <c r="J170" s="5" t="s">
        <v>35</v>
      </c>
      <c r="K170" s="6">
        <v>38.5</v>
      </c>
      <c r="L170" s="6">
        <v>69300</v>
      </c>
      <c r="M170" s="5" t="s">
        <v>4999</v>
      </c>
      <c r="N170" s="5" t="s">
        <v>2935</v>
      </c>
      <c r="O170" s="5" t="s">
        <v>4984</v>
      </c>
      <c r="P170" s="5" t="s">
        <v>5000</v>
      </c>
      <c r="Q170" s="5">
        <v>1500</v>
      </c>
      <c r="R170" s="5" t="s">
        <v>483</v>
      </c>
      <c r="S170" s="5" t="s">
        <v>484</v>
      </c>
      <c r="T170" s="5" t="s">
        <v>42</v>
      </c>
      <c r="U170" s="5" t="s">
        <v>159</v>
      </c>
      <c r="V170" s="5"/>
      <c r="W170" s="5" t="s">
        <v>44</v>
      </c>
      <c r="X170" s="5"/>
    </row>
    <row r="171" spans="1:24" ht="24.95" customHeight="1" x14ac:dyDescent="0.25">
      <c r="A171" s="3">
        <v>170</v>
      </c>
      <c r="B171" s="4" t="s">
        <v>5001</v>
      </c>
      <c r="C171" s="5" t="s">
        <v>29</v>
      </c>
      <c r="D171" s="5" t="s">
        <v>5002</v>
      </c>
      <c r="E171" s="5" t="s">
        <v>5003</v>
      </c>
      <c r="F171" s="5" t="s">
        <v>470</v>
      </c>
      <c r="G171" s="5" t="s">
        <v>471</v>
      </c>
      <c r="H171" s="5" t="s">
        <v>427</v>
      </c>
      <c r="I171" s="5">
        <v>2000</v>
      </c>
      <c r="J171" s="5" t="s">
        <v>35</v>
      </c>
      <c r="K171" s="6">
        <v>49.8</v>
      </c>
      <c r="L171" s="6">
        <v>99600</v>
      </c>
      <c r="M171" s="5" t="s">
        <v>5004</v>
      </c>
      <c r="N171" s="5" t="s">
        <v>5005</v>
      </c>
      <c r="O171" s="5" t="s">
        <v>5006</v>
      </c>
      <c r="P171" s="5" t="s">
        <v>5007</v>
      </c>
      <c r="Q171" s="5">
        <v>2000</v>
      </c>
      <c r="R171" s="5" t="s">
        <v>437</v>
      </c>
      <c r="S171" s="5" t="s">
        <v>438</v>
      </c>
      <c r="T171" s="5" t="s">
        <v>42</v>
      </c>
      <c r="U171" s="5" t="s">
        <v>159</v>
      </c>
      <c r="V171" s="5"/>
      <c r="W171" s="5" t="s">
        <v>44</v>
      </c>
      <c r="X171" s="5"/>
    </row>
    <row r="172" spans="1:24" ht="24.95" customHeight="1" x14ac:dyDescent="0.25">
      <c r="A172" s="3">
        <v>171</v>
      </c>
      <c r="B172" s="4" t="s">
        <v>5001</v>
      </c>
      <c r="C172" s="5" t="s">
        <v>29</v>
      </c>
      <c r="D172" s="5" t="s">
        <v>5002</v>
      </c>
      <c r="E172" s="5" t="s">
        <v>5003</v>
      </c>
      <c r="F172" s="5" t="s">
        <v>1084</v>
      </c>
      <c r="G172" s="5" t="s">
        <v>1085</v>
      </c>
      <c r="H172" s="5" t="s">
        <v>433</v>
      </c>
      <c r="I172" s="5">
        <v>400</v>
      </c>
      <c r="J172" s="5" t="s">
        <v>35</v>
      </c>
      <c r="K172" s="6">
        <v>8.9499999999999993</v>
      </c>
      <c r="L172" s="6">
        <v>3580</v>
      </c>
      <c r="M172" s="5" t="s">
        <v>5008</v>
      </c>
      <c r="N172" s="5" t="s">
        <v>5009</v>
      </c>
      <c r="O172" s="5" t="s">
        <v>5010</v>
      </c>
      <c r="P172" s="5" t="s">
        <v>5011</v>
      </c>
      <c r="Q172" s="5">
        <v>400</v>
      </c>
      <c r="R172" s="5" t="s">
        <v>437</v>
      </c>
      <c r="S172" s="5" t="s">
        <v>438</v>
      </c>
      <c r="T172" s="5" t="s">
        <v>42</v>
      </c>
      <c r="U172" s="5" t="s">
        <v>159</v>
      </c>
      <c r="V172" s="5"/>
      <c r="W172" s="5" t="s">
        <v>44</v>
      </c>
      <c r="X172" s="5"/>
    </row>
    <row r="173" spans="1:24" ht="24.95" customHeight="1" x14ac:dyDescent="0.25">
      <c r="A173" s="3">
        <v>172</v>
      </c>
      <c r="B173" s="4" t="s">
        <v>5012</v>
      </c>
      <c r="C173" s="5" t="s">
        <v>29</v>
      </c>
      <c r="D173" s="5" t="s">
        <v>5013</v>
      </c>
      <c r="E173" s="5" t="s">
        <v>4970</v>
      </c>
      <c r="F173" s="5" t="s">
        <v>5014</v>
      </c>
      <c r="G173" s="5" t="s">
        <v>5015</v>
      </c>
      <c r="H173" s="5" t="s">
        <v>433</v>
      </c>
      <c r="I173" s="5">
        <v>2000</v>
      </c>
      <c r="J173" s="5" t="s">
        <v>35</v>
      </c>
      <c r="K173" s="6">
        <v>14.5</v>
      </c>
      <c r="L173" s="6">
        <v>29000</v>
      </c>
      <c r="M173" s="5" t="s">
        <v>5016</v>
      </c>
      <c r="N173" s="5" t="s">
        <v>5017</v>
      </c>
      <c r="O173" s="5" t="s">
        <v>4998</v>
      </c>
      <c r="P173" s="5" t="s">
        <v>5018</v>
      </c>
      <c r="Q173" s="5">
        <v>1980</v>
      </c>
      <c r="R173" s="5" t="s">
        <v>187</v>
      </c>
      <c r="S173" s="5" t="s">
        <v>188</v>
      </c>
      <c r="T173" s="5" t="s">
        <v>42</v>
      </c>
      <c r="U173" s="5" t="s">
        <v>159</v>
      </c>
      <c r="V173" s="5"/>
      <c r="W173" s="5" t="s">
        <v>44</v>
      </c>
      <c r="X173" s="5"/>
    </row>
    <row r="174" spans="1:24" ht="24.95" customHeight="1" x14ac:dyDescent="0.25">
      <c r="A174" s="3">
        <v>173</v>
      </c>
      <c r="B174" s="4" t="s">
        <v>4943</v>
      </c>
      <c r="C174" s="5" t="s">
        <v>29</v>
      </c>
      <c r="D174" s="5" t="s">
        <v>4944</v>
      </c>
      <c r="E174" s="5" t="s">
        <v>4927</v>
      </c>
      <c r="F174" s="5" t="s">
        <v>2249</v>
      </c>
      <c r="G174" s="5" t="s">
        <v>2250</v>
      </c>
      <c r="H174" s="5" t="s">
        <v>1706</v>
      </c>
      <c r="I174" s="5">
        <v>50</v>
      </c>
      <c r="J174" s="5" t="s">
        <v>35</v>
      </c>
      <c r="K174" s="6">
        <v>135</v>
      </c>
      <c r="L174" s="6">
        <v>6750</v>
      </c>
      <c r="M174" s="5" t="s">
        <v>4945</v>
      </c>
      <c r="N174" s="5" t="s">
        <v>5019</v>
      </c>
      <c r="O174" s="5" t="s">
        <v>4947</v>
      </c>
      <c r="P174" s="5" t="s">
        <v>4948</v>
      </c>
      <c r="Q174" s="5">
        <v>50</v>
      </c>
      <c r="R174" s="5" t="s">
        <v>702</v>
      </c>
      <c r="S174" s="5" t="s">
        <v>703</v>
      </c>
      <c r="T174" s="5" t="s">
        <v>42</v>
      </c>
      <c r="U174" s="5" t="s">
        <v>159</v>
      </c>
      <c r="V174" s="5"/>
      <c r="W174" s="5" t="s">
        <v>44</v>
      </c>
      <c r="X174" s="5"/>
    </row>
    <row r="175" spans="1:24" ht="24.95" customHeight="1" x14ac:dyDescent="0.25">
      <c r="A175" s="3">
        <v>174</v>
      </c>
      <c r="B175" s="4" t="s">
        <v>4949</v>
      </c>
      <c r="C175" s="5" t="s">
        <v>29</v>
      </c>
      <c r="D175" s="5" t="s">
        <v>4950</v>
      </c>
      <c r="E175" s="5" t="s">
        <v>4951</v>
      </c>
      <c r="F175" s="5" t="s">
        <v>5020</v>
      </c>
      <c r="G175" s="5" t="s">
        <v>5021</v>
      </c>
      <c r="H175" s="5" t="s">
        <v>172</v>
      </c>
      <c r="I175" s="5">
        <v>1</v>
      </c>
      <c r="J175" s="5" t="s">
        <v>35</v>
      </c>
      <c r="K175" s="6">
        <v>1961.1</v>
      </c>
      <c r="L175" s="6">
        <v>1961.1</v>
      </c>
      <c r="M175" s="5" t="s">
        <v>4952</v>
      </c>
      <c r="N175" s="5" t="s">
        <v>5022</v>
      </c>
      <c r="O175" s="5" t="s">
        <v>4954</v>
      </c>
      <c r="P175" s="5" t="s">
        <v>4955</v>
      </c>
      <c r="Q175" s="5">
        <v>1</v>
      </c>
      <c r="R175" s="5" t="s">
        <v>3446</v>
      </c>
      <c r="S175" s="5" t="s">
        <v>3447</v>
      </c>
      <c r="T175" s="5" t="s">
        <v>42</v>
      </c>
      <c r="U175" s="5" t="s">
        <v>159</v>
      </c>
      <c r="V175" s="5"/>
      <c r="W175" s="5" t="s">
        <v>44</v>
      </c>
      <c r="X175" s="5"/>
    </row>
    <row r="176" spans="1:24" ht="24.95" customHeight="1" x14ac:dyDescent="0.25">
      <c r="A176" s="3">
        <v>175</v>
      </c>
      <c r="B176" s="4" t="s">
        <v>4949</v>
      </c>
      <c r="C176" s="5" t="s">
        <v>29</v>
      </c>
      <c r="D176" s="5" t="s">
        <v>4950</v>
      </c>
      <c r="E176" s="5" t="s">
        <v>4951</v>
      </c>
      <c r="F176" s="5" t="s">
        <v>5023</v>
      </c>
      <c r="G176" s="5" t="s">
        <v>5024</v>
      </c>
      <c r="H176" s="5" t="s">
        <v>5025</v>
      </c>
      <c r="I176" s="5">
        <v>100</v>
      </c>
      <c r="J176" s="5" t="s">
        <v>35</v>
      </c>
      <c r="K176" s="6">
        <v>12.34</v>
      </c>
      <c r="L176" s="6">
        <v>1234</v>
      </c>
      <c r="M176" s="5" t="s">
        <v>4952</v>
      </c>
      <c r="N176" s="5" t="s">
        <v>5026</v>
      </c>
      <c r="O176" s="5" t="s">
        <v>4954</v>
      </c>
      <c r="P176" s="5" t="s">
        <v>4955</v>
      </c>
      <c r="Q176" s="5">
        <v>100</v>
      </c>
      <c r="R176" s="5" t="s">
        <v>3446</v>
      </c>
      <c r="S176" s="5" t="s">
        <v>3447</v>
      </c>
      <c r="T176" s="5" t="s">
        <v>42</v>
      </c>
      <c r="U176" s="5" t="s">
        <v>159</v>
      </c>
      <c r="V176" s="5"/>
      <c r="W176" s="5" t="s">
        <v>44</v>
      </c>
      <c r="X176" s="5"/>
    </row>
    <row r="177" spans="1:24" ht="24.95" customHeight="1" x14ac:dyDescent="0.25">
      <c r="A177" s="3">
        <v>176</v>
      </c>
      <c r="B177" s="4" t="s">
        <v>4949</v>
      </c>
      <c r="C177" s="5" t="s">
        <v>29</v>
      </c>
      <c r="D177" s="5" t="s">
        <v>4950</v>
      </c>
      <c r="E177" s="5" t="s">
        <v>4951</v>
      </c>
      <c r="F177" s="5" t="s">
        <v>5027</v>
      </c>
      <c r="G177" s="5" t="s">
        <v>5028</v>
      </c>
      <c r="H177" s="5" t="s">
        <v>172</v>
      </c>
      <c r="I177" s="5">
        <v>1</v>
      </c>
      <c r="J177" s="5" t="s">
        <v>35</v>
      </c>
      <c r="K177" s="6">
        <v>3062.88</v>
      </c>
      <c r="L177" s="6">
        <v>3062.88</v>
      </c>
      <c r="M177" s="5" t="s">
        <v>4952</v>
      </c>
      <c r="N177" s="5" t="s">
        <v>5029</v>
      </c>
      <c r="O177" s="5" t="s">
        <v>4954</v>
      </c>
      <c r="P177" s="5" t="s">
        <v>4955</v>
      </c>
      <c r="Q177" s="5">
        <v>1</v>
      </c>
      <c r="R177" s="5" t="s">
        <v>3446</v>
      </c>
      <c r="S177" s="5" t="s">
        <v>3447</v>
      </c>
      <c r="T177" s="5" t="s">
        <v>42</v>
      </c>
      <c r="U177" s="5" t="s">
        <v>159</v>
      </c>
      <c r="V177" s="5"/>
      <c r="W177" s="5" t="s">
        <v>44</v>
      </c>
      <c r="X177" s="5"/>
    </row>
    <row r="178" spans="1:24" ht="24.95" customHeight="1" x14ac:dyDescent="0.25">
      <c r="A178" s="3">
        <v>177</v>
      </c>
      <c r="B178" s="4" t="s">
        <v>4949</v>
      </c>
      <c r="C178" s="5" t="s">
        <v>29</v>
      </c>
      <c r="D178" s="5" t="s">
        <v>4950</v>
      </c>
      <c r="E178" s="5" t="s">
        <v>4951</v>
      </c>
      <c r="F178" s="5" t="s">
        <v>2013</v>
      </c>
      <c r="G178" s="5" t="s">
        <v>2014</v>
      </c>
      <c r="H178" s="5" t="s">
        <v>550</v>
      </c>
      <c r="I178" s="5">
        <v>10</v>
      </c>
      <c r="J178" s="5" t="s">
        <v>35</v>
      </c>
      <c r="K178" s="6">
        <v>750</v>
      </c>
      <c r="L178" s="6">
        <v>7500</v>
      </c>
      <c r="M178" s="5" t="s">
        <v>4952</v>
      </c>
      <c r="N178" s="5" t="s">
        <v>2015</v>
      </c>
      <c r="O178" s="5" t="s">
        <v>4954</v>
      </c>
      <c r="P178" s="5" t="s">
        <v>4955</v>
      </c>
      <c r="Q178" s="5">
        <v>10</v>
      </c>
      <c r="R178" s="5" t="s">
        <v>3446</v>
      </c>
      <c r="S178" s="5" t="s">
        <v>3447</v>
      </c>
      <c r="T178" s="5" t="s">
        <v>42</v>
      </c>
      <c r="U178" s="5" t="s">
        <v>159</v>
      </c>
      <c r="V178" s="5"/>
      <c r="W178" s="5" t="s">
        <v>44</v>
      </c>
      <c r="X178" s="5"/>
    </row>
    <row r="179" spans="1:24" ht="24.95" customHeight="1" x14ac:dyDescent="0.25">
      <c r="A179" s="3">
        <v>178</v>
      </c>
      <c r="B179" s="4" t="s">
        <v>4949</v>
      </c>
      <c r="C179" s="5" t="s">
        <v>29</v>
      </c>
      <c r="D179" s="5" t="s">
        <v>4950</v>
      </c>
      <c r="E179" s="5" t="s">
        <v>4951</v>
      </c>
      <c r="F179" s="5" t="s">
        <v>5030</v>
      </c>
      <c r="G179" s="5" t="s">
        <v>5031</v>
      </c>
      <c r="H179" s="5" t="s">
        <v>253</v>
      </c>
      <c r="I179" s="5">
        <v>500</v>
      </c>
      <c r="J179" s="5" t="s">
        <v>35</v>
      </c>
      <c r="K179" s="6">
        <v>2.5299999999999998</v>
      </c>
      <c r="L179" s="6">
        <v>1265</v>
      </c>
      <c r="M179" s="5" t="s">
        <v>4952</v>
      </c>
      <c r="N179" s="5" t="s">
        <v>5032</v>
      </c>
      <c r="O179" s="5" t="s">
        <v>4954</v>
      </c>
      <c r="P179" s="5" t="s">
        <v>4955</v>
      </c>
      <c r="Q179" s="5">
        <v>500</v>
      </c>
      <c r="R179" s="5" t="s">
        <v>3446</v>
      </c>
      <c r="S179" s="5" t="s">
        <v>3447</v>
      </c>
      <c r="T179" s="5" t="s">
        <v>42</v>
      </c>
      <c r="U179" s="5" t="s">
        <v>159</v>
      </c>
      <c r="V179" s="5"/>
      <c r="W179" s="5" t="s">
        <v>44</v>
      </c>
      <c r="X179" s="5"/>
    </row>
    <row r="180" spans="1:24" ht="24.95" customHeight="1" x14ac:dyDescent="0.25">
      <c r="A180" s="3">
        <v>179</v>
      </c>
      <c r="B180" s="4" t="s">
        <v>4949</v>
      </c>
      <c r="C180" s="5" t="s">
        <v>29</v>
      </c>
      <c r="D180" s="5" t="s">
        <v>4950</v>
      </c>
      <c r="E180" s="5" t="s">
        <v>4951</v>
      </c>
      <c r="F180" s="5" t="s">
        <v>5033</v>
      </c>
      <c r="G180" s="5" t="s">
        <v>5034</v>
      </c>
      <c r="H180" s="5" t="s">
        <v>1476</v>
      </c>
      <c r="I180" s="5">
        <v>500</v>
      </c>
      <c r="J180" s="5" t="s">
        <v>35</v>
      </c>
      <c r="K180" s="6">
        <v>2.44</v>
      </c>
      <c r="L180" s="6">
        <v>1220</v>
      </c>
      <c r="M180" s="5" t="s">
        <v>4952</v>
      </c>
      <c r="N180" s="5" t="s">
        <v>5035</v>
      </c>
      <c r="O180" s="5" t="s">
        <v>4954</v>
      </c>
      <c r="P180" s="5" t="s">
        <v>4955</v>
      </c>
      <c r="Q180" s="5">
        <v>500</v>
      </c>
      <c r="R180" s="5" t="s">
        <v>3446</v>
      </c>
      <c r="S180" s="5" t="s">
        <v>3447</v>
      </c>
      <c r="T180" s="5" t="s">
        <v>42</v>
      </c>
      <c r="U180" s="5" t="s">
        <v>159</v>
      </c>
      <c r="V180" s="5"/>
      <c r="W180" s="5" t="s">
        <v>44</v>
      </c>
      <c r="X180" s="5"/>
    </row>
    <row r="181" spans="1:24" ht="24.95" customHeight="1" x14ac:dyDescent="0.25">
      <c r="A181" s="3">
        <v>180</v>
      </c>
      <c r="B181" s="4" t="s">
        <v>4949</v>
      </c>
      <c r="C181" s="5" t="s">
        <v>29</v>
      </c>
      <c r="D181" s="5" t="s">
        <v>4950</v>
      </c>
      <c r="E181" s="5" t="s">
        <v>4951</v>
      </c>
      <c r="F181" s="5" t="s">
        <v>629</v>
      </c>
      <c r="G181" s="5" t="s">
        <v>630</v>
      </c>
      <c r="H181" s="5" t="s">
        <v>478</v>
      </c>
      <c r="I181" s="5">
        <v>200</v>
      </c>
      <c r="J181" s="5" t="s">
        <v>35</v>
      </c>
      <c r="K181" s="6">
        <v>15.5</v>
      </c>
      <c r="L181" s="6">
        <v>3100</v>
      </c>
      <c r="M181" s="5" t="s">
        <v>4952</v>
      </c>
      <c r="N181" s="5" t="s">
        <v>5036</v>
      </c>
      <c r="O181" s="5" t="s">
        <v>4954</v>
      </c>
      <c r="P181" s="5" t="s">
        <v>4955</v>
      </c>
      <c r="Q181" s="5">
        <v>200</v>
      </c>
      <c r="R181" s="5" t="s">
        <v>3446</v>
      </c>
      <c r="S181" s="5" t="s">
        <v>3447</v>
      </c>
      <c r="T181" s="5" t="s">
        <v>42</v>
      </c>
      <c r="U181" s="5" t="s">
        <v>159</v>
      </c>
      <c r="V181" s="5"/>
      <c r="W181" s="5" t="s">
        <v>44</v>
      </c>
      <c r="X181" s="5"/>
    </row>
    <row r="182" spans="1:24" ht="24.95" customHeight="1" x14ac:dyDescent="0.25">
      <c r="A182" s="3">
        <v>181</v>
      </c>
      <c r="B182" s="4" t="s">
        <v>5037</v>
      </c>
      <c r="C182" s="5" t="s">
        <v>29</v>
      </c>
      <c r="D182" s="5" t="s">
        <v>5038</v>
      </c>
      <c r="E182" s="5" t="s">
        <v>4938</v>
      </c>
      <c r="F182" s="5" t="s">
        <v>1416</v>
      </c>
      <c r="G182" s="5" t="s">
        <v>1417</v>
      </c>
      <c r="H182" s="5" t="s">
        <v>1418</v>
      </c>
      <c r="I182" s="5">
        <v>1000</v>
      </c>
      <c r="J182" s="5" t="s">
        <v>35</v>
      </c>
      <c r="K182" s="6">
        <v>35</v>
      </c>
      <c r="L182" s="6">
        <v>35000</v>
      </c>
      <c r="M182" s="5" t="s">
        <v>5039</v>
      </c>
      <c r="N182" s="5" t="s">
        <v>5040</v>
      </c>
      <c r="O182" s="5" t="s">
        <v>5041</v>
      </c>
      <c r="P182" s="5" t="s">
        <v>5042</v>
      </c>
      <c r="Q182" s="5">
        <v>1000</v>
      </c>
      <c r="R182" s="5" t="s">
        <v>504</v>
      </c>
      <c r="S182" s="5" t="s">
        <v>505</v>
      </c>
      <c r="T182" s="5" t="s">
        <v>42</v>
      </c>
      <c r="U182" s="5" t="s">
        <v>159</v>
      </c>
      <c r="V182" s="5"/>
      <c r="W182" s="5" t="s">
        <v>44</v>
      </c>
      <c r="X182" s="5"/>
    </row>
    <row r="183" spans="1:24" ht="24.95" customHeight="1" x14ac:dyDescent="0.25">
      <c r="A183" s="3">
        <v>182</v>
      </c>
      <c r="B183" s="4" t="s">
        <v>5037</v>
      </c>
      <c r="C183" s="5" t="s">
        <v>29</v>
      </c>
      <c r="D183" s="5" t="s">
        <v>5038</v>
      </c>
      <c r="E183" s="5" t="s">
        <v>4938</v>
      </c>
      <c r="F183" s="5" t="s">
        <v>2370</v>
      </c>
      <c r="G183" s="5" t="s">
        <v>2371</v>
      </c>
      <c r="H183" s="5" t="s">
        <v>2372</v>
      </c>
      <c r="I183" s="5">
        <v>200</v>
      </c>
      <c r="J183" s="5" t="s">
        <v>35</v>
      </c>
      <c r="K183" s="6">
        <v>10</v>
      </c>
      <c r="L183" s="6">
        <v>2000</v>
      </c>
      <c r="M183" s="5" t="s">
        <v>5043</v>
      </c>
      <c r="N183" s="5" t="s">
        <v>5044</v>
      </c>
      <c r="O183" s="5" t="s">
        <v>5045</v>
      </c>
      <c r="P183" s="5" t="s">
        <v>5046</v>
      </c>
      <c r="Q183" s="5">
        <v>200</v>
      </c>
      <c r="R183" s="5" t="s">
        <v>504</v>
      </c>
      <c r="S183" s="5" t="s">
        <v>505</v>
      </c>
      <c r="T183" s="5" t="s">
        <v>42</v>
      </c>
      <c r="U183" s="5" t="s">
        <v>159</v>
      </c>
      <c r="V183" s="5"/>
      <c r="W183" s="5" t="s">
        <v>44</v>
      </c>
      <c r="X183" s="5"/>
    </row>
    <row r="184" spans="1:24" ht="24.95" customHeight="1" x14ac:dyDescent="0.25">
      <c r="A184" s="3">
        <v>183</v>
      </c>
      <c r="B184" s="4" t="s">
        <v>5037</v>
      </c>
      <c r="C184" s="5" t="s">
        <v>29</v>
      </c>
      <c r="D184" s="5" t="s">
        <v>5038</v>
      </c>
      <c r="E184" s="5" t="s">
        <v>4938</v>
      </c>
      <c r="F184" s="5" t="s">
        <v>5047</v>
      </c>
      <c r="G184" s="5" t="s">
        <v>5048</v>
      </c>
      <c r="H184" s="5" t="s">
        <v>427</v>
      </c>
      <c r="I184" s="5">
        <v>400</v>
      </c>
      <c r="J184" s="5" t="s">
        <v>35</v>
      </c>
      <c r="K184" s="6">
        <v>3.5</v>
      </c>
      <c r="L184" s="6">
        <v>1400</v>
      </c>
      <c r="M184" s="5" t="s">
        <v>5043</v>
      </c>
      <c r="N184" s="5" t="s">
        <v>5049</v>
      </c>
      <c r="O184" s="5" t="s">
        <v>5045</v>
      </c>
      <c r="P184" s="5" t="s">
        <v>5046</v>
      </c>
      <c r="Q184" s="5">
        <v>400</v>
      </c>
      <c r="R184" s="5" t="s">
        <v>504</v>
      </c>
      <c r="S184" s="5" t="s">
        <v>505</v>
      </c>
      <c r="T184" s="5" t="s">
        <v>42</v>
      </c>
      <c r="U184" s="5" t="s">
        <v>159</v>
      </c>
      <c r="V184" s="5"/>
      <c r="W184" s="5" t="s">
        <v>44</v>
      </c>
      <c r="X184" s="5"/>
    </row>
    <row r="185" spans="1:24" ht="24.95" customHeight="1" x14ac:dyDescent="0.25">
      <c r="A185" s="3">
        <v>184</v>
      </c>
      <c r="B185" s="4" t="s">
        <v>5037</v>
      </c>
      <c r="C185" s="5" t="s">
        <v>29</v>
      </c>
      <c r="D185" s="5" t="s">
        <v>5038</v>
      </c>
      <c r="E185" s="5" t="s">
        <v>4938</v>
      </c>
      <c r="F185" s="5" t="s">
        <v>1782</v>
      </c>
      <c r="G185" s="5" t="s">
        <v>1783</v>
      </c>
      <c r="H185" s="5" t="s">
        <v>1784</v>
      </c>
      <c r="I185" s="5">
        <v>200</v>
      </c>
      <c r="J185" s="5" t="s">
        <v>35</v>
      </c>
      <c r="K185" s="6">
        <v>180</v>
      </c>
      <c r="L185" s="6">
        <v>36000</v>
      </c>
      <c r="M185" s="5" t="s">
        <v>5043</v>
      </c>
      <c r="N185" s="5" t="s">
        <v>5050</v>
      </c>
      <c r="O185" s="5" t="s">
        <v>5045</v>
      </c>
      <c r="P185" s="5" t="s">
        <v>5046</v>
      </c>
      <c r="Q185" s="5">
        <v>200</v>
      </c>
      <c r="R185" s="5" t="s">
        <v>504</v>
      </c>
      <c r="S185" s="5" t="s">
        <v>505</v>
      </c>
      <c r="T185" s="5" t="s">
        <v>42</v>
      </c>
      <c r="U185" s="5" t="s">
        <v>159</v>
      </c>
      <c r="V185" s="5"/>
      <c r="W185" s="5" t="s">
        <v>44</v>
      </c>
      <c r="X185" s="5"/>
    </row>
    <row r="186" spans="1:24" ht="24.95" customHeight="1" x14ac:dyDescent="0.25">
      <c r="A186" s="3">
        <v>185</v>
      </c>
      <c r="B186" s="4" t="s">
        <v>5037</v>
      </c>
      <c r="C186" s="5" t="s">
        <v>29</v>
      </c>
      <c r="D186" s="5" t="s">
        <v>5038</v>
      </c>
      <c r="E186" s="5" t="s">
        <v>4938</v>
      </c>
      <c r="F186" s="5" t="s">
        <v>1617</v>
      </c>
      <c r="G186" s="5" t="s">
        <v>1618</v>
      </c>
      <c r="H186" s="5" t="s">
        <v>584</v>
      </c>
      <c r="I186" s="5">
        <v>400</v>
      </c>
      <c r="J186" s="5" t="s">
        <v>35</v>
      </c>
      <c r="K186" s="6">
        <v>110</v>
      </c>
      <c r="L186" s="6">
        <v>44000</v>
      </c>
      <c r="M186" s="5" t="s">
        <v>5043</v>
      </c>
      <c r="N186" s="5" t="s">
        <v>3522</v>
      </c>
      <c r="O186" s="5" t="s">
        <v>5045</v>
      </c>
      <c r="P186" s="5" t="s">
        <v>5046</v>
      </c>
      <c r="Q186" s="5">
        <v>400</v>
      </c>
      <c r="R186" s="5" t="s">
        <v>504</v>
      </c>
      <c r="S186" s="5" t="s">
        <v>505</v>
      </c>
      <c r="T186" s="5" t="s">
        <v>42</v>
      </c>
      <c r="U186" s="5" t="s">
        <v>159</v>
      </c>
      <c r="V186" s="5"/>
      <c r="W186" s="5" t="s">
        <v>44</v>
      </c>
      <c r="X186" s="5"/>
    </row>
    <row r="187" spans="1:24" ht="24.95" customHeight="1" x14ac:dyDescent="0.25">
      <c r="A187" s="3">
        <v>186</v>
      </c>
      <c r="B187" s="4" t="s">
        <v>5037</v>
      </c>
      <c r="C187" s="5" t="s">
        <v>29</v>
      </c>
      <c r="D187" s="5" t="s">
        <v>5038</v>
      </c>
      <c r="E187" s="5" t="s">
        <v>4938</v>
      </c>
      <c r="F187" s="5" t="s">
        <v>201</v>
      </c>
      <c r="G187" s="5" t="s">
        <v>202</v>
      </c>
      <c r="H187" s="5" t="s">
        <v>203</v>
      </c>
      <c r="I187" s="5">
        <v>100</v>
      </c>
      <c r="J187" s="5" t="s">
        <v>35</v>
      </c>
      <c r="K187" s="6">
        <v>550</v>
      </c>
      <c r="L187" s="6">
        <v>55000</v>
      </c>
      <c r="M187" s="5" t="s">
        <v>5043</v>
      </c>
      <c r="N187" s="5" t="s">
        <v>5051</v>
      </c>
      <c r="O187" s="5" t="s">
        <v>5045</v>
      </c>
      <c r="P187" s="5" t="s">
        <v>5046</v>
      </c>
      <c r="Q187" s="5">
        <v>100</v>
      </c>
      <c r="R187" s="5" t="s">
        <v>504</v>
      </c>
      <c r="S187" s="5" t="s">
        <v>505</v>
      </c>
      <c r="T187" s="5" t="s">
        <v>42</v>
      </c>
      <c r="U187" s="5" t="s">
        <v>159</v>
      </c>
      <c r="V187" s="5"/>
      <c r="W187" s="5" t="s">
        <v>44</v>
      </c>
      <c r="X187" s="5"/>
    </row>
    <row r="188" spans="1:24" ht="24.95" customHeight="1" x14ac:dyDescent="0.25">
      <c r="A188" s="3">
        <v>187</v>
      </c>
      <c r="B188" s="4" t="s">
        <v>5037</v>
      </c>
      <c r="C188" s="5" t="s">
        <v>29</v>
      </c>
      <c r="D188" s="5" t="s">
        <v>5038</v>
      </c>
      <c r="E188" s="5" t="s">
        <v>4938</v>
      </c>
      <c r="F188" s="5" t="s">
        <v>968</v>
      </c>
      <c r="G188" s="5" t="s">
        <v>969</v>
      </c>
      <c r="H188" s="5" t="s">
        <v>577</v>
      </c>
      <c r="I188" s="5">
        <v>200</v>
      </c>
      <c r="J188" s="5" t="s">
        <v>35</v>
      </c>
      <c r="K188" s="6">
        <v>490</v>
      </c>
      <c r="L188" s="6">
        <v>98000</v>
      </c>
      <c r="M188" s="5" t="s">
        <v>5043</v>
      </c>
      <c r="N188" s="5" t="s">
        <v>3956</v>
      </c>
      <c r="O188" s="5" t="s">
        <v>5045</v>
      </c>
      <c r="P188" s="5" t="s">
        <v>5046</v>
      </c>
      <c r="Q188" s="5">
        <v>200</v>
      </c>
      <c r="R188" s="5" t="s">
        <v>504</v>
      </c>
      <c r="S188" s="5" t="s">
        <v>505</v>
      </c>
      <c r="T188" s="5" t="s">
        <v>42</v>
      </c>
      <c r="U188" s="5" t="s">
        <v>159</v>
      </c>
      <c r="V188" s="5"/>
      <c r="W188" s="5" t="s">
        <v>44</v>
      </c>
      <c r="X188" s="5"/>
    </row>
    <row r="189" spans="1:24" ht="24.95" customHeight="1" x14ac:dyDescent="0.25">
      <c r="A189" s="3">
        <v>188</v>
      </c>
      <c r="B189" s="4" t="s">
        <v>5037</v>
      </c>
      <c r="C189" s="5" t="s">
        <v>29</v>
      </c>
      <c r="D189" s="5" t="s">
        <v>5038</v>
      </c>
      <c r="E189" s="5" t="s">
        <v>4938</v>
      </c>
      <c r="F189" s="5" t="s">
        <v>686</v>
      </c>
      <c r="G189" s="5" t="s">
        <v>687</v>
      </c>
      <c r="H189" s="5" t="s">
        <v>595</v>
      </c>
      <c r="I189" s="5">
        <v>300</v>
      </c>
      <c r="J189" s="5" t="s">
        <v>35</v>
      </c>
      <c r="K189" s="6">
        <v>260</v>
      </c>
      <c r="L189" s="6">
        <v>78000</v>
      </c>
      <c r="M189" s="5" t="s">
        <v>5043</v>
      </c>
      <c r="N189" s="5" t="s">
        <v>5052</v>
      </c>
      <c r="O189" s="5" t="s">
        <v>5045</v>
      </c>
      <c r="P189" s="5" t="s">
        <v>5046</v>
      </c>
      <c r="Q189" s="5">
        <v>300</v>
      </c>
      <c r="R189" s="5" t="s">
        <v>504</v>
      </c>
      <c r="S189" s="5" t="s">
        <v>505</v>
      </c>
      <c r="T189" s="5" t="s">
        <v>42</v>
      </c>
      <c r="U189" s="5" t="s">
        <v>159</v>
      </c>
      <c r="V189" s="5"/>
      <c r="W189" s="5" t="s">
        <v>44</v>
      </c>
      <c r="X189" s="5"/>
    </row>
    <row r="190" spans="1:24" ht="24.95" customHeight="1" x14ac:dyDescent="0.25">
      <c r="A190" s="3">
        <v>189</v>
      </c>
      <c r="B190" s="4" t="s">
        <v>4949</v>
      </c>
      <c r="C190" s="5" t="s">
        <v>29</v>
      </c>
      <c r="D190" s="5" t="s">
        <v>4950</v>
      </c>
      <c r="E190" s="5" t="s">
        <v>4951</v>
      </c>
      <c r="F190" s="5" t="s">
        <v>5053</v>
      </c>
      <c r="G190" s="5" t="s">
        <v>5054</v>
      </c>
      <c r="H190" s="5" t="s">
        <v>5025</v>
      </c>
      <c r="I190" s="5">
        <v>200</v>
      </c>
      <c r="J190" s="5" t="s">
        <v>35</v>
      </c>
      <c r="K190" s="6">
        <v>7.43</v>
      </c>
      <c r="L190" s="6">
        <v>1486</v>
      </c>
      <c r="M190" s="5" t="s">
        <v>4952</v>
      </c>
      <c r="N190" s="5" t="s">
        <v>5055</v>
      </c>
      <c r="O190" s="5" t="s">
        <v>4954</v>
      </c>
      <c r="P190" s="5" t="s">
        <v>4955</v>
      </c>
      <c r="Q190" s="5">
        <v>200</v>
      </c>
      <c r="R190" s="5" t="s">
        <v>3446</v>
      </c>
      <c r="S190" s="5" t="s">
        <v>3447</v>
      </c>
      <c r="T190" s="5" t="s">
        <v>42</v>
      </c>
      <c r="U190" s="5" t="s">
        <v>159</v>
      </c>
      <c r="V190" s="5"/>
      <c r="W190" s="5" t="s">
        <v>44</v>
      </c>
      <c r="X190" s="5"/>
    </row>
    <row r="191" spans="1:24" ht="24.95" customHeight="1" x14ac:dyDescent="0.25">
      <c r="A191" s="3">
        <v>190</v>
      </c>
      <c r="B191" s="4" t="s">
        <v>5056</v>
      </c>
      <c r="C191" s="5" t="s">
        <v>29</v>
      </c>
      <c r="D191" s="5" t="s">
        <v>5057</v>
      </c>
      <c r="E191" s="5" t="s">
        <v>5003</v>
      </c>
      <c r="F191" s="5" t="s">
        <v>5058</v>
      </c>
      <c r="G191" s="5" t="s">
        <v>5059</v>
      </c>
      <c r="H191" s="5" t="s">
        <v>1697</v>
      </c>
      <c r="I191" s="5">
        <v>300</v>
      </c>
      <c r="J191" s="5" t="s">
        <v>35</v>
      </c>
      <c r="K191" s="6">
        <v>20.4466</v>
      </c>
      <c r="L191" s="6">
        <v>6133.98</v>
      </c>
      <c r="M191" s="5" t="s">
        <v>5060</v>
      </c>
      <c r="N191" s="5" t="s">
        <v>5061</v>
      </c>
      <c r="O191" s="5" t="s">
        <v>5062</v>
      </c>
      <c r="P191" s="5" t="s">
        <v>5063</v>
      </c>
      <c r="Q191" s="5">
        <v>300</v>
      </c>
      <c r="R191" s="5" t="s">
        <v>3446</v>
      </c>
      <c r="S191" s="5" t="s">
        <v>3447</v>
      </c>
      <c r="T191" s="5" t="s">
        <v>42</v>
      </c>
      <c r="U191" s="5" t="s">
        <v>159</v>
      </c>
      <c r="V191" s="5"/>
      <c r="W191" s="5" t="s">
        <v>44</v>
      </c>
      <c r="X191" s="5"/>
    </row>
    <row r="192" spans="1:24" ht="24.95" customHeight="1" x14ac:dyDescent="0.25">
      <c r="A192" s="3">
        <v>191</v>
      </c>
      <c r="B192" s="4" t="s">
        <v>4968</v>
      </c>
      <c r="C192" s="5" t="s">
        <v>29</v>
      </c>
      <c r="D192" s="5" t="s">
        <v>4969</v>
      </c>
      <c r="E192" s="5" t="s">
        <v>4970</v>
      </c>
      <c r="F192" s="5" t="s">
        <v>3414</v>
      </c>
      <c r="G192" s="5" t="s">
        <v>3415</v>
      </c>
      <c r="H192" s="5" t="s">
        <v>550</v>
      </c>
      <c r="I192" s="5">
        <v>200</v>
      </c>
      <c r="J192" s="5" t="s">
        <v>35</v>
      </c>
      <c r="K192" s="6">
        <v>920</v>
      </c>
      <c r="L192" s="6">
        <v>184000</v>
      </c>
      <c r="M192" s="5" t="s">
        <v>5064</v>
      </c>
      <c r="N192" s="5" t="s">
        <v>3417</v>
      </c>
      <c r="O192" s="5" t="s">
        <v>5065</v>
      </c>
      <c r="P192" s="5" t="s">
        <v>5066</v>
      </c>
      <c r="Q192" s="5">
        <v>27</v>
      </c>
      <c r="R192" s="5" t="s">
        <v>2649</v>
      </c>
      <c r="S192" s="5" t="s">
        <v>2650</v>
      </c>
      <c r="T192" s="5" t="s">
        <v>42</v>
      </c>
      <c r="U192" s="5" t="s">
        <v>159</v>
      </c>
      <c r="V192" s="5"/>
      <c r="W192" s="5" t="s">
        <v>44</v>
      </c>
      <c r="X192" s="5"/>
    </row>
    <row r="193" spans="1:24" ht="24.95" customHeight="1" x14ac:dyDescent="0.25">
      <c r="A193" s="3">
        <v>192</v>
      </c>
      <c r="B193" s="4" t="s">
        <v>4968</v>
      </c>
      <c r="C193" s="5" t="s">
        <v>29</v>
      </c>
      <c r="D193" s="5" t="s">
        <v>4969</v>
      </c>
      <c r="E193" s="5" t="s">
        <v>4970</v>
      </c>
      <c r="F193" s="5" t="s">
        <v>319</v>
      </c>
      <c r="G193" s="5" t="s">
        <v>320</v>
      </c>
      <c r="H193" s="5" t="s">
        <v>321</v>
      </c>
      <c r="I193" s="5">
        <v>30</v>
      </c>
      <c r="J193" s="5" t="s">
        <v>35</v>
      </c>
      <c r="K193" s="6">
        <v>1076</v>
      </c>
      <c r="L193" s="6">
        <v>32280</v>
      </c>
      <c r="M193" s="5" t="s">
        <v>5067</v>
      </c>
      <c r="N193" s="5" t="s">
        <v>323</v>
      </c>
      <c r="O193" s="5" t="s">
        <v>5068</v>
      </c>
      <c r="P193" s="5" t="s">
        <v>4808</v>
      </c>
      <c r="Q193" s="5">
        <v>30</v>
      </c>
      <c r="R193" s="5" t="s">
        <v>2649</v>
      </c>
      <c r="S193" s="5" t="s">
        <v>2650</v>
      </c>
      <c r="T193" s="5" t="s">
        <v>42</v>
      </c>
      <c r="U193" s="5" t="s">
        <v>159</v>
      </c>
      <c r="V193" s="5"/>
      <c r="W193" s="5" t="s">
        <v>44</v>
      </c>
      <c r="X193" s="5"/>
    </row>
    <row r="194" spans="1:24" ht="24.95" customHeight="1" x14ac:dyDescent="0.25">
      <c r="A194" s="3">
        <v>193</v>
      </c>
      <c r="B194" s="4" t="s">
        <v>5069</v>
      </c>
      <c r="C194" s="5" t="s">
        <v>29</v>
      </c>
      <c r="D194" s="5" t="s">
        <v>5070</v>
      </c>
      <c r="E194" s="5" t="s">
        <v>4987</v>
      </c>
      <c r="F194" s="5" t="s">
        <v>5071</v>
      </c>
      <c r="G194" s="5" t="s">
        <v>5072</v>
      </c>
      <c r="H194" s="5" t="s">
        <v>774</v>
      </c>
      <c r="I194" s="5">
        <v>100</v>
      </c>
      <c r="J194" s="5" t="s">
        <v>35</v>
      </c>
      <c r="K194" s="6">
        <v>30.5</v>
      </c>
      <c r="L194" s="6">
        <v>3050</v>
      </c>
      <c r="M194" s="5" t="s">
        <v>5073</v>
      </c>
      <c r="N194" s="5" t="s">
        <v>4508</v>
      </c>
      <c r="O194" s="5" t="s">
        <v>5074</v>
      </c>
      <c r="P194" s="5" t="s">
        <v>4963</v>
      </c>
      <c r="Q194" s="5">
        <v>100</v>
      </c>
      <c r="R194" s="5" t="s">
        <v>157</v>
      </c>
      <c r="S194" s="5" t="s">
        <v>158</v>
      </c>
      <c r="T194" s="5" t="s">
        <v>42</v>
      </c>
      <c r="U194" s="5" t="s">
        <v>159</v>
      </c>
      <c r="V194" s="5"/>
      <c r="W194" s="5" t="s">
        <v>44</v>
      </c>
      <c r="X194" s="5"/>
    </row>
    <row r="195" spans="1:24" ht="24.95" customHeight="1" x14ac:dyDescent="0.25">
      <c r="A195" s="3">
        <v>194</v>
      </c>
      <c r="B195" s="4" t="s">
        <v>5075</v>
      </c>
      <c r="C195" s="5" t="s">
        <v>29</v>
      </c>
      <c r="D195" s="5" t="s">
        <v>5076</v>
      </c>
      <c r="E195" s="5" t="s">
        <v>5077</v>
      </c>
      <c r="F195" s="5" t="s">
        <v>1964</v>
      </c>
      <c r="G195" s="5" t="s">
        <v>1965</v>
      </c>
      <c r="H195" s="5" t="s">
        <v>958</v>
      </c>
      <c r="I195" s="5">
        <v>800</v>
      </c>
      <c r="J195" s="5" t="s">
        <v>35</v>
      </c>
      <c r="K195" s="6">
        <v>20.375</v>
      </c>
      <c r="L195" s="6">
        <v>16300</v>
      </c>
      <c r="M195" s="5" t="s">
        <v>5078</v>
      </c>
      <c r="N195" s="5" t="s">
        <v>5079</v>
      </c>
      <c r="O195" s="5" t="s">
        <v>5080</v>
      </c>
      <c r="P195" s="5" t="s">
        <v>4948</v>
      </c>
      <c r="Q195" s="5">
        <v>800</v>
      </c>
      <c r="R195" s="5" t="s">
        <v>365</v>
      </c>
      <c r="S195" s="5" t="s">
        <v>366</v>
      </c>
      <c r="T195" s="5" t="s">
        <v>42</v>
      </c>
      <c r="U195" s="5" t="s">
        <v>159</v>
      </c>
      <c r="V195" s="5"/>
      <c r="W195" s="5" t="s">
        <v>44</v>
      </c>
      <c r="X195" s="5"/>
    </row>
    <row r="196" spans="1:24" ht="24.95" customHeight="1" x14ac:dyDescent="0.25">
      <c r="A196" s="3">
        <v>195</v>
      </c>
      <c r="B196" s="4" t="s">
        <v>5075</v>
      </c>
      <c r="C196" s="5" t="s">
        <v>29</v>
      </c>
      <c r="D196" s="5" t="s">
        <v>5076</v>
      </c>
      <c r="E196" s="5" t="s">
        <v>5077</v>
      </c>
      <c r="F196" s="5" t="s">
        <v>1211</v>
      </c>
      <c r="G196" s="5" t="s">
        <v>1212</v>
      </c>
      <c r="H196" s="5" t="s">
        <v>550</v>
      </c>
      <c r="I196" s="5">
        <v>3000</v>
      </c>
      <c r="J196" s="5" t="s">
        <v>35</v>
      </c>
      <c r="K196" s="6">
        <v>0.7</v>
      </c>
      <c r="L196" s="6">
        <v>2100</v>
      </c>
      <c r="M196" s="5" t="s">
        <v>5078</v>
      </c>
      <c r="N196" s="5" t="s">
        <v>5081</v>
      </c>
      <c r="O196" s="5" t="s">
        <v>5080</v>
      </c>
      <c r="P196" s="5" t="s">
        <v>4948</v>
      </c>
      <c r="Q196" s="5">
        <v>3000</v>
      </c>
      <c r="R196" s="5" t="s">
        <v>365</v>
      </c>
      <c r="S196" s="5" t="s">
        <v>366</v>
      </c>
      <c r="T196" s="5" t="s">
        <v>42</v>
      </c>
      <c r="U196" s="5" t="s">
        <v>159</v>
      </c>
      <c r="V196" s="5"/>
      <c r="W196" s="5" t="s">
        <v>44</v>
      </c>
      <c r="X196" s="5"/>
    </row>
    <row r="197" spans="1:24" ht="24.95" customHeight="1" x14ac:dyDescent="0.25">
      <c r="A197" s="3">
        <v>196</v>
      </c>
      <c r="B197" s="4" t="s">
        <v>5075</v>
      </c>
      <c r="C197" s="5" t="s">
        <v>29</v>
      </c>
      <c r="D197" s="5" t="s">
        <v>5076</v>
      </c>
      <c r="E197" s="5" t="s">
        <v>5077</v>
      </c>
      <c r="F197" s="5" t="s">
        <v>1217</v>
      </c>
      <c r="G197" s="5" t="s">
        <v>1218</v>
      </c>
      <c r="H197" s="5" t="s">
        <v>420</v>
      </c>
      <c r="I197" s="5">
        <v>600</v>
      </c>
      <c r="J197" s="5" t="s">
        <v>35</v>
      </c>
      <c r="K197" s="6">
        <v>25</v>
      </c>
      <c r="L197" s="6">
        <v>15000</v>
      </c>
      <c r="M197" s="5" t="s">
        <v>5078</v>
      </c>
      <c r="N197" s="5" t="s">
        <v>5082</v>
      </c>
      <c r="O197" s="5" t="s">
        <v>5080</v>
      </c>
      <c r="P197" s="5" t="s">
        <v>4948</v>
      </c>
      <c r="Q197" s="5">
        <v>600</v>
      </c>
      <c r="R197" s="5" t="s">
        <v>365</v>
      </c>
      <c r="S197" s="5" t="s">
        <v>366</v>
      </c>
      <c r="T197" s="5" t="s">
        <v>42</v>
      </c>
      <c r="U197" s="5" t="s">
        <v>159</v>
      </c>
      <c r="V197" s="5"/>
      <c r="W197" s="5" t="s">
        <v>44</v>
      </c>
      <c r="X197" s="5"/>
    </row>
    <row r="198" spans="1:24" ht="24.95" hidden="1" customHeight="1" x14ac:dyDescent="0.25">
      <c r="A198" s="3">
        <v>197</v>
      </c>
      <c r="B198" s="4" t="s">
        <v>5084</v>
      </c>
      <c r="C198" s="5" t="s">
        <v>29</v>
      </c>
      <c r="D198" s="5" t="s">
        <v>5085</v>
      </c>
      <c r="E198" s="5" t="s">
        <v>5086</v>
      </c>
      <c r="F198" s="5" t="s">
        <v>30572</v>
      </c>
      <c r="G198" s="5" t="s">
        <v>30573</v>
      </c>
      <c r="H198" s="5" t="s">
        <v>6798</v>
      </c>
      <c r="I198" s="5">
        <v>200</v>
      </c>
      <c r="J198" s="5" t="s">
        <v>35</v>
      </c>
      <c r="K198" s="6">
        <v>105</v>
      </c>
      <c r="L198" s="6">
        <v>21000</v>
      </c>
      <c r="M198" s="5" t="s">
        <v>5102</v>
      </c>
      <c r="N198" s="5" t="s">
        <v>30574</v>
      </c>
      <c r="O198" s="5" t="s">
        <v>5103</v>
      </c>
      <c r="P198" s="5" t="s">
        <v>5104</v>
      </c>
      <c r="Q198" s="5">
        <v>140</v>
      </c>
      <c r="R198" s="5" t="s">
        <v>157</v>
      </c>
      <c r="S198" s="5" t="s">
        <v>158</v>
      </c>
      <c r="T198" s="5" t="s">
        <v>42</v>
      </c>
      <c r="U198" s="5" t="s">
        <v>159</v>
      </c>
      <c r="V198" s="5"/>
      <c r="W198" s="5" t="s">
        <v>44</v>
      </c>
      <c r="X198" s="5"/>
    </row>
    <row r="199" spans="1:24" ht="24.95" customHeight="1" x14ac:dyDescent="0.25">
      <c r="A199" s="3">
        <v>198</v>
      </c>
      <c r="B199" s="4" t="s">
        <v>5075</v>
      </c>
      <c r="C199" s="5" t="s">
        <v>29</v>
      </c>
      <c r="D199" s="5" t="s">
        <v>5076</v>
      </c>
      <c r="E199" s="5" t="s">
        <v>5077</v>
      </c>
      <c r="F199" s="5" t="s">
        <v>4211</v>
      </c>
      <c r="G199" s="5" t="s">
        <v>4212</v>
      </c>
      <c r="H199" s="5" t="s">
        <v>697</v>
      </c>
      <c r="I199" s="5">
        <v>560</v>
      </c>
      <c r="J199" s="5" t="s">
        <v>35</v>
      </c>
      <c r="K199" s="6">
        <v>12.5</v>
      </c>
      <c r="L199" s="6">
        <v>7000</v>
      </c>
      <c r="M199" s="5" t="s">
        <v>5078</v>
      </c>
      <c r="N199" s="5" t="s">
        <v>5083</v>
      </c>
      <c r="O199" s="5" t="s">
        <v>5080</v>
      </c>
      <c r="P199" s="5" t="s">
        <v>4948</v>
      </c>
      <c r="Q199" s="5">
        <v>560</v>
      </c>
      <c r="R199" s="5" t="s">
        <v>365</v>
      </c>
      <c r="S199" s="5" t="s">
        <v>366</v>
      </c>
      <c r="T199" s="5" t="s">
        <v>42</v>
      </c>
      <c r="U199" s="5" t="s">
        <v>159</v>
      </c>
      <c r="V199" s="5"/>
      <c r="W199" s="5" t="s">
        <v>44</v>
      </c>
      <c r="X199" s="5"/>
    </row>
    <row r="200" spans="1:24" ht="24.95" customHeight="1" x14ac:dyDescent="0.25">
      <c r="A200" s="3">
        <v>199</v>
      </c>
      <c r="B200" s="4" t="s">
        <v>5084</v>
      </c>
      <c r="C200" s="5" t="s">
        <v>29</v>
      </c>
      <c r="D200" s="5" t="s">
        <v>5085</v>
      </c>
      <c r="E200" s="5" t="s">
        <v>5086</v>
      </c>
      <c r="F200" s="5" t="s">
        <v>4080</v>
      </c>
      <c r="G200" s="5" t="s">
        <v>4081</v>
      </c>
      <c r="H200" s="5" t="s">
        <v>584</v>
      </c>
      <c r="I200" s="5">
        <v>1200</v>
      </c>
      <c r="J200" s="5" t="s">
        <v>35</v>
      </c>
      <c r="K200" s="6">
        <v>38.333333000000003</v>
      </c>
      <c r="L200" s="6">
        <v>45999.999600000003</v>
      </c>
      <c r="M200" s="5" t="s">
        <v>5087</v>
      </c>
      <c r="N200" s="5" t="s">
        <v>4375</v>
      </c>
      <c r="O200" s="5" t="s">
        <v>5088</v>
      </c>
      <c r="P200" s="5" t="s">
        <v>5046</v>
      </c>
      <c r="Q200" s="5">
        <v>510</v>
      </c>
      <c r="R200" s="5" t="s">
        <v>157</v>
      </c>
      <c r="S200" s="5" t="s">
        <v>158</v>
      </c>
      <c r="T200" s="5" t="s">
        <v>42</v>
      </c>
      <c r="U200" s="5" t="s">
        <v>159</v>
      </c>
      <c r="V200" s="5"/>
      <c r="W200" s="5" t="s">
        <v>44</v>
      </c>
      <c r="X200" s="5"/>
    </row>
    <row r="201" spans="1:24" ht="24.95" customHeight="1" x14ac:dyDescent="0.25">
      <c r="A201" s="3">
        <v>200</v>
      </c>
      <c r="B201" s="4" t="s">
        <v>5075</v>
      </c>
      <c r="C201" s="5" t="s">
        <v>29</v>
      </c>
      <c r="D201" s="5" t="s">
        <v>5076</v>
      </c>
      <c r="E201" s="5" t="s">
        <v>5077</v>
      </c>
      <c r="F201" s="5" t="s">
        <v>2229</v>
      </c>
      <c r="G201" s="5" t="s">
        <v>2230</v>
      </c>
      <c r="H201" s="5" t="s">
        <v>1921</v>
      </c>
      <c r="I201" s="5">
        <v>4000</v>
      </c>
      <c r="J201" s="5" t="s">
        <v>35</v>
      </c>
      <c r="K201" s="6">
        <v>2.5</v>
      </c>
      <c r="L201" s="6">
        <v>10000</v>
      </c>
      <c r="M201" s="5" t="s">
        <v>5078</v>
      </c>
      <c r="N201" s="5" t="s">
        <v>5089</v>
      </c>
      <c r="O201" s="5" t="s">
        <v>5080</v>
      </c>
      <c r="P201" s="5" t="s">
        <v>4948</v>
      </c>
      <c r="Q201" s="5">
        <v>4000</v>
      </c>
      <c r="R201" s="5" t="s">
        <v>365</v>
      </c>
      <c r="S201" s="5" t="s">
        <v>366</v>
      </c>
      <c r="T201" s="5" t="s">
        <v>42</v>
      </c>
      <c r="U201" s="5" t="s">
        <v>159</v>
      </c>
      <c r="V201" s="5"/>
      <c r="W201" s="5" t="s">
        <v>44</v>
      </c>
      <c r="X201" s="5"/>
    </row>
    <row r="202" spans="1:24" ht="24.95" customHeight="1" x14ac:dyDescent="0.25">
      <c r="A202" s="3">
        <v>201</v>
      </c>
      <c r="B202" s="4" t="s">
        <v>5075</v>
      </c>
      <c r="C202" s="5" t="s">
        <v>29</v>
      </c>
      <c r="D202" s="5" t="s">
        <v>5076</v>
      </c>
      <c r="E202" s="5" t="s">
        <v>5077</v>
      </c>
      <c r="F202" s="5" t="s">
        <v>5090</v>
      </c>
      <c r="G202" s="5" t="s">
        <v>5091</v>
      </c>
      <c r="H202" s="5" t="s">
        <v>441</v>
      </c>
      <c r="I202" s="5">
        <v>600</v>
      </c>
      <c r="J202" s="5" t="s">
        <v>35</v>
      </c>
      <c r="K202" s="6">
        <v>41.666670000000003</v>
      </c>
      <c r="L202" s="6">
        <v>25000.002</v>
      </c>
      <c r="M202" s="5" t="s">
        <v>5078</v>
      </c>
      <c r="N202" s="5" t="s">
        <v>5092</v>
      </c>
      <c r="O202" s="5" t="s">
        <v>5080</v>
      </c>
      <c r="P202" s="5" t="s">
        <v>4948</v>
      </c>
      <c r="Q202" s="5">
        <v>600</v>
      </c>
      <c r="R202" s="5" t="s">
        <v>365</v>
      </c>
      <c r="S202" s="5" t="s">
        <v>366</v>
      </c>
      <c r="T202" s="5" t="s">
        <v>42</v>
      </c>
      <c r="U202" s="5" t="s">
        <v>159</v>
      </c>
      <c r="V202" s="5"/>
      <c r="W202" s="5" t="s">
        <v>44</v>
      </c>
      <c r="X202" s="5"/>
    </row>
    <row r="203" spans="1:24" ht="24.95" hidden="1" customHeight="1" x14ac:dyDescent="0.25">
      <c r="A203" s="3">
        <v>202</v>
      </c>
      <c r="B203" s="4" t="s">
        <v>5084</v>
      </c>
      <c r="C203" s="5" t="s">
        <v>29</v>
      </c>
      <c r="D203" s="5" t="s">
        <v>5085</v>
      </c>
      <c r="E203" s="5" t="s">
        <v>5086</v>
      </c>
      <c r="F203" s="5" t="s">
        <v>30572</v>
      </c>
      <c r="G203" s="5" t="s">
        <v>30573</v>
      </c>
      <c r="H203" s="5" t="s">
        <v>6798</v>
      </c>
      <c r="I203" s="5">
        <v>200</v>
      </c>
      <c r="J203" s="5" t="s">
        <v>35</v>
      </c>
      <c r="K203" s="6">
        <v>105</v>
      </c>
      <c r="L203" s="6">
        <v>21000</v>
      </c>
      <c r="M203" s="5" t="s">
        <v>5087</v>
      </c>
      <c r="N203" s="5" t="s">
        <v>30575</v>
      </c>
      <c r="O203" s="5" t="s">
        <v>5088</v>
      </c>
      <c r="P203" s="5" t="s">
        <v>5046</v>
      </c>
      <c r="Q203" s="5">
        <v>60</v>
      </c>
      <c r="R203" s="5" t="s">
        <v>157</v>
      </c>
      <c r="S203" s="5" t="s">
        <v>158</v>
      </c>
      <c r="T203" s="5" t="s">
        <v>42</v>
      </c>
      <c r="U203" s="5" t="s">
        <v>159</v>
      </c>
      <c r="V203" s="5"/>
      <c r="W203" s="5" t="s">
        <v>44</v>
      </c>
      <c r="X203" s="5"/>
    </row>
    <row r="204" spans="1:24" ht="24.95" customHeight="1" x14ac:dyDescent="0.25">
      <c r="A204" s="3">
        <v>203</v>
      </c>
      <c r="B204" s="4" t="s">
        <v>5093</v>
      </c>
      <c r="C204" s="5" t="s">
        <v>29</v>
      </c>
      <c r="D204" s="5" t="s">
        <v>5094</v>
      </c>
      <c r="E204" s="5" t="s">
        <v>4987</v>
      </c>
      <c r="F204" s="5" t="s">
        <v>360</v>
      </c>
      <c r="G204" s="5" t="s">
        <v>361</v>
      </c>
      <c r="H204" s="5" t="s">
        <v>321</v>
      </c>
      <c r="I204" s="5">
        <v>40</v>
      </c>
      <c r="J204" s="5" t="s">
        <v>35</v>
      </c>
      <c r="K204" s="6">
        <v>8500</v>
      </c>
      <c r="L204" s="6">
        <v>340000</v>
      </c>
      <c r="M204" s="5" t="s">
        <v>5095</v>
      </c>
      <c r="N204" s="5" t="s">
        <v>5096</v>
      </c>
      <c r="O204" s="5" t="s">
        <v>5097</v>
      </c>
      <c r="P204" s="5" t="s">
        <v>4948</v>
      </c>
      <c r="Q204" s="5">
        <v>40</v>
      </c>
      <c r="R204" s="5" t="s">
        <v>3711</v>
      </c>
      <c r="S204" s="5" t="s">
        <v>3712</v>
      </c>
      <c r="T204" s="5" t="s">
        <v>42</v>
      </c>
      <c r="U204" s="5" t="s">
        <v>159</v>
      </c>
      <c r="V204" s="5"/>
      <c r="W204" s="5" t="s">
        <v>44</v>
      </c>
      <c r="X204" s="5"/>
    </row>
    <row r="205" spans="1:24" ht="24.95" customHeight="1" x14ac:dyDescent="0.25">
      <c r="A205" s="3">
        <v>204</v>
      </c>
      <c r="B205" s="4" t="s">
        <v>5098</v>
      </c>
      <c r="C205" s="5" t="s">
        <v>29</v>
      </c>
      <c r="D205" s="5" t="s">
        <v>5099</v>
      </c>
      <c r="E205" s="5" t="s">
        <v>5003</v>
      </c>
      <c r="F205" s="5" t="s">
        <v>448</v>
      </c>
      <c r="G205" s="5" t="s">
        <v>449</v>
      </c>
      <c r="H205" s="5" t="s">
        <v>450</v>
      </c>
      <c r="I205" s="5">
        <v>480</v>
      </c>
      <c r="J205" s="5" t="s">
        <v>35</v>
      </c>
      <c r="K205" s="6">
        <v>306</v>
      </c>
      <c r="L205" s="6">
        <v>146880</v>
      </c>
      <c r="M205" s="5" t="s">
        <v>5100</v>
      </c>
      <c r="N205" s="5" t="s">
        <v>866</v>
      </c>
      <c r="O205" s="5" t="s">
        <v>5101</v>
      </c>
      <c r="P205" s="5" t="s">
        <v>4963</v>
      </c>
      <c r="Q205" s="5">
        <v>480</v>
      </c>
      <c r="R205" s="5" t="s">
        <v>455</v>
      </c>
      <c r="S205" s="5" t="s">
        <v>456</v>
      </c>
      <c r="T205" s="5" t="s">
        <v>42</v>
      </c>
      <c r="U205" s="5" t="s">
        <v>159</v>
      </c>
      <c r="V205" s="5"/>
      <c r="W205" s="5" t="s">
        <v>44</v>
      </c>
      <c r="X205" s="5"/>
    </row>
    <row r="206" spans="1:24" ht="24.95" customHeight="1" x14ac:dyDescent="0.25">
      <c r="A206" s="3">
        <v>205</v>
      </c>
      <c r="B206" s="4" t="s">
        <v>5084</v>
      </c>
      <c r="C206" s="5" t="s">
        <v>29</v>
      </c>
      <c r="D206" s="5" t="s">
        <v>5085</v>
      </c>
      <c r="E206" s="5" t="s">
        <v>5086</v>
      </c>
      <c r="F206" s="5" t="s">
        <v>4080</v>
      </c>
      <c r="G206" s="5" t="s">
        <v>4081</v>
      </c>
      <c r="H206" s="5" t="s">
        <v>584</v>
      </c>
      <c r="I206" s="5">
        <v>1200</v>
      </c>
      <c r="J206" s="5" t="s">
        <v>35</v>
      </c>
      <c r="K206" s="6">
        <v>38.333333000000003</v>
      </c>
      <c r="L206" s="6">
        <v>45999.999600000003</v>
      </c>
      <c r="M206" s="5" t="s">
        <v>5102</v>
      </c>
      <c r="N206" s="5" t="s">
        <v>4375</v>
      </c>
      <c r="O206" s="5" t="s">
        <v>5103</v>
      </c>
      <c r="P206" s="5" t="s">
        <v>5104</v>
      </c>
      <c r="Q206" s="5">
        <v>690</v>
      </c>
      <c r="R206" s="5" t="s">
        <v>157</v>
      </c>
      <c r="S206" s="5" t="s">
        <v>158</v>
      </c>
      <c r="T206" s="5" t="s">
        <v>42</v>
      </c>
      <c r="U206" s="5" t="s">
        <v>159</v>
      </c>
      <c r="V206" s="5"/>
      <c r="W206" s="5" t="s">
        <v>44</v>
      </c>
      <c r="X206" s="5"/>
    </row>
    <row r="207" spans="1:24" ht="24.95" customHeight="1" x14ac:dyDescent="0.25">
      <c r="A207" s="3">
        <v>206</v>
      </c>
      <c r="B207" s="4" t="s">
        <v>5084</v>
      </c>
      <c r="C207" s="5" t="s">
        <v>29</v>
      </c>
      <c r="D207" s="5" t="s">
        <v>5085</v>
      </c>
      <c r="E207" s="5" t="s">
        <v>5086</v>
      </c>
      <c r="F207" s="5" t="s">
        <v>5105</v>
      </c>
      <c r="G207" s="5" t="s">
        <v>5106</v>
      </c>
      <c r="H207" s="5" t="s">
        <v>193</v>
      </c>
      <c r="I207" s="5">
        <v>200</v>
      </c>
      <c r="J207" s="5" t="s">
        <v>35</v>
      </c>
      <c r="K207" s="6">
        <v>20</v>
      </c>
      <c r="L207" s="6">
        <v>4000</v>
      </c>
      <c r="M207" s="5" t="s">
        <v>5102</v>
      </c>
      <c r="N207" s="5" t="s">
        <v>5107</v>
      </c>
      <c r="O207" s="5" t="s">
        <v>5103</v>
      </c>
      <c r="P207" s="5" t="s">
        <v>5104</v>
      </c>
      <c r="Q207" s="5">
        <v>200</v>
      </c>
      <c r="R207" s="5" t="s">
        <v>157</v>
      </c>
      <c r="S207" s="5" t="s">
        <v>158</v>
      </c>
      <c r="T207" s="5" t="s">
        <v>42</v>
      </c>
      <c r="U207" s="5" t="s">
        <v>159</v>
      </c>
      <c r="V207" s="5"/>
      <c r="W207" s="5" t="s">
        <v>44</v>
      </c>
      <c r="X207" s="5"/>
    </row>
    <row r="208" spans="1:24" ht="24.95" customHeight="1" x14ac:dyDescent="0.25">
      <c r="A208" s="3">
        <v>207</v>
      </c>
      <c r="B208" s="4" t="s">
        <v>5084</v>
      </c>
      <c r="C208" s="5" t="s">
        <v>29</v>
      </c>
      <c r="D208" s="5" t="s">
        <v>5085</v>
      </c>
      <c r="E208" s="5" t="s">
        <v>5086</v>
      </c>
      <c r="F208" s="5" t="s">
        <v>4300</v>
      </c>
      <c r="G208" s="5" t="s">
        <v>4301</v>
      </c>
      <c r="H208" s="5" t="s">
        <v>2355</v>
      </c>
      <c r="I208" s="5">
        <v>560</v>
      </c>
      <c r="J208" s="5" t="s">
        <v>35</v>
      </c>
      <c r="K208" s="6">
        <v>33.711419999999997</v>
      </c>
      <c r="L208" s="6">
        <v>18878.395199999999</v>
      </c>
      <c r="M208" s="5" t="s">
        <v>5102</v>
      </c>
      <c r="N208" s="5" t="s">
        <v>5108</v>
      </c>
      <c r="O208" s="5" t="s">
        <v>5103</v>
      </c>
      <c r="P208" s="5" t="s">
        <v>5104</v>
      </c>
      <c r="Q208" s="5">
        <v>560</v>
      </c>
      <c r="R208" s="5" t="s">
        <v>157</v>
      </c>
      <c r="S208" s="5" t="s">
        <v>158</v>
      </c>
      <c r="T208" s="5" t="s">
        <v>42</v>
      </c>
      <c r="U208" s="5" t="s">
        <v>159</v>
      </c>
      <c r="V208" s="5"/>
      <c r="W208" s="5" t="s">
        <v>44</v>
      </c>
      <c r="X208" s="5"/>
    </row>
    <row r="209" spans="1:24" ht="24.95" hidden="1" customHeight="1" x14ac:dyDescent="0.25">
      <c r="A209" s="3">
        <v>208</v>
      </c>
      <c r="B209" s="4" t="s">
        <v>5084</v>
      </c>
      <c r="C209" s="5" t="s">
        <v>29</v>
      </c>
      <c r="D209" s="5" t="s">
        <v>5085</v>
      </c>
      <c r="E209" s="5" t="s">
        <v>5086</v>
      </c>
      <c r="F209" s="5" t="s">
        <v>30576</v>
      </c>
      <c r="G209" s="5" t="s">
        <v>30577</v>
      </c>
      <c r="H209" s="5" t="s">
        <v>6798</v>
      </c>
      <c r="I209" s="5">
        <v>200</v>
      </c>
      <c r="J209" s="5" t="s">
        <v>35</v>
      </c>
      <c r="K209" s="6">
        <v>69.5</v>
      </c>
      <c r="L209" s="6">
        <v>13900</v>
      </c>
      <c r="M209" s="5" t="s">
        <v>5102</v>
      </c>
      <c r="N209" s="5" t="s">
        <v>30574</v>
      </c>
      <c r="O209" s="5" t="s">
        <v>5103</v>
      </c>
      <c r="P209" s="5" t="s">
        <v>5104</v>
      </c>
      <c r="Q209" s="5">
        <v>200</v>
      </c>
      <c r="R209" s="5" t="s">
        <v>157</v>
      </c>
      <c r="S209" s="5" t="s">
        <v>158</v>
      </c>
      <c r="T209" s="5" t="s">
        <v>42</v>
      </c>
      <c r="U209" s="5" t="s">
        <v>159</v>
      </c>
      <c r="V209" s="5"/>
      <c r="W209" s="5" t="s">
        <v>44</v>
      </c>
      <c r="X209" s="5"/>
    </row>
    <row r="210" spans="1:24" ht="24.95" customHeight="1" x14ac:dyDescent="0.25">
      <c r="A210" s="3">
        <v>209</v>
      </c>
      <c r="B210" s="4" t="s">
        <v>5084</v>
      </c>
      <c r="C210" s="5" t="s">
        <v>29</v>
      </c>
      <c r="D210" s="5" t="s">
        <v>5085</v>
      </c>
      <c r="E210" s="5" t="s">
        <v>5086</v>
      </c>
      <c r="F210" s="5" t="s">
        <v>1704</v>
      </c>
      <c r="G210" s="5" t="s">
        <v>1705</v>
      </c>
      <c r="H210" s="5" t="s">
        <v>1706</v>
      </c>
      <c r="I210" s="5">
        <v>50</v>
      </c>
      <c r="J210" s="5" t="s">
        <v>35</v>
      </c>
      <c r="K210" s="6">
        <v>165</v>
      </c>
      <c r="L210" s="6">
        <v>8250</v>
      </c>
      <c r="M210" s="5" t="s">
        <v>5102</v>
      </c>
      <c r="N210" s="5" t="s">
        <v>3026</v>
      </c>
      <c r="O210" s="5" t="s">
        <v>5103</v>
      </c>
      <c r="P210" s="5" t="s">
        <v>5104</v>
      </c>
      <c r="Q210" s="5">
        <v>50</v>
      </c>
      <c r="R210" s="5" t="s">
        <v>157</v>
      </c>
      <c r="S210" s="5" t="s">
        <v>158</v>
      </c>
      <c r="T210" s="5" t="s">
        <v>42</v>
      </c>
      <c r="U210" s="5" t="s">
        <v>159</v>
      </c>
      <c r="V210" s="5"/>
      <c r="W210" s="5" t="s">
        <v>44</v>
      </c>
      <c r="X210" s="5"/>
    </row>
    <row r="211" spans="1:24" ht="24.95" hidden="1" customHeight="1" x14ac:dyDescent="0.25">
      <c r="A211" s="3">
        <v>210</v>
      </c>
      <c r="B211" s="4" t="s">
        <v>5084</v>
      </c>
      <c r="C211" s="5" t="s">
        <v>29</v>
      </c>
      <c r="D211" s="5" t="s">
        <v>5085</v>
      </c>
      <c r="E211" s="5" t="s">
        <v>5086</v>
      </c>
      <c r="F211" s="5" t="s">
        <v>215</v>
      </c>
      <c r="G211" s="5" t="s">
        <v>216</v>
      </c>
      <c r="H211" s="5" t="s">
        <v>217</v>
      </c>
      <c r="I211" s="5">
        <v>100</v>
      </c>
      <c r="J211" s="5" t="s">
        <v>35</v>
      </c>
      <c r="K211" s="6">
        <v>243.6</v>
      </c>
      <c r="L211" s="6">
        <v>24360</v>
      </c>
      <c r="M211" s="5" t="s">
        <v>5102</v>
      </c>
      <c r="N211" s="5" t="s">
        <v>23081</v>
      </c>
      <c r="O211" s="5" t="s">
        <v>5103</v>
      </c>
      <c r="P211" s="5" t="s">
        <v>5104</v>
      </c>
      <c r="Q211" s="5">
        <v>100</v>
      </c>
      <c r="R211" s="5" t="s">
        <v>157</v>
      </c>
      <c r="S211" s="5" t="s">
        <v>158</v>
      </c>
      <c r="T211" s="5" t="s">
        <v>42</v>
      </c>
      <c r="U211" s="5" t="s">
        <v>159</v>
      </c>
      <c r="V211" s="5"/>
      <c r="W211" s="5" t="s">
        <v>44</v>
      </c>
      <c r="X211" s="5"/>
    </row>
    <row r="212" spans="1:24" ht="24.95" customHeight="1" x14ac:dyDescent="0.25">
      <c r="A212" s="3">
        <v>211</v>
      </c>
      <c r="B212" s="4" t="s">
        <v>5084</v>
      </c>
      <c r="C212" s="5" t="s">
        <v>29</v>
      </c>
      <c r="D212" s="5" t="s">
        <v>5085</v>
      </c>
      <c r="E212" s="5" t="s">
        <v>5086</v>
      </c>
      <c r="F212" s="5" t="s">
        <v>2830</v>
      </c>
      <c r="G212" s="5" t="s">
        <v>2831</v>
      </c>
      <c r="H212" s="5" t="s">
        <v>1357</v>
      </c>
      <c r="I212" s="5">
        <v>500</v>
      </c>
      <c r="J212" s="5" t="s">
        <v>35</v>
      </c>
      <c r="K212" s="6">
        <v>3.4</v>
      </c>
      <c r="L212" s="6">
        <v>1700</v>
      </c>
      <c r="M212" s="5" t="s">
        <v>5102</v>
      </c>
      <c r="N212" s="5" t="s">
        <v>5109</v>
      </c>
      <c r="O212" s="5" t="s">
        <v>5103</v>
      </c>
      <c r="P212" s="5" t="s">
        <v>5104</v>
      </c>
      <c r="Q212" s="5">
        <v>500</v>
      </c>
      <c r="R212" s="5" t="s">
        <v>157</v>
      </c>
      <c r="S212" s="5" t="s">
        <v>158</v>
      </c>
      <c r="T212" s="5" t="s">
        <v>42</v>
      </c>
      <c r="U212" s="5" t="s">
        <v>159</v>
      </c>
      <c r="V212" s="5"/>
      <c r="W212" s="5" t="s">
        <v>44</v>
      </c>
      <c r="X212" s="5"/>
    </row>
    <row r="213" spans="1:24" ht="24.95" customHeight="1" x14ac:dyDescent="0.25">
      <c r="A213" s="3">
        <v>212</v>
      </c>
      <c r="B213" s="4" t="s">
        <v>5084</v>
      </c>
      <c r="C213" s="5" t="s">
        <v>29</v>
      </c>
      <c r="D213" s="5" t="s">
        <v>5085</v>
      </c>
      <c r="E213" s="5" t="s">
        <v>5086</v>
      </c>
      <c r="F213" s="5" t="s">
        <v>5110</v>
      </c>
      <c r="G213" s="5" t="s">
        <v>5111</v>
      </c>
      <c r="H213" s="5" t="s">
        <v>1267</v>
      </c>
      <c r="I213" s="5">
        <v>500</v>
      </c>
      <c r="J213" s="5" t="s">
        <v>35</v>
      </c>
      <c r="K213" s="6">
        <v>58</v>
      </c>
      <c r="L213" s="6">
        <v>29000</v>
      </c>
      <c r="M213" s="5" t="s">
        <v>5112</v>
      </c>
      <c r="N213" s="5" t="s">
        <v>5113</v>
      </c>
      <c r="O213" s="5" t="s">
        <v>5114</v>
      </c>
      <c r="P213" s="5" t="s">
        <v>4990</v>
      </c>
      <c r="Q213" s="5">
        <v>480</v>
      </c>
      <c r="R213" s="5" t="s">
        <v>157</v>
      </c>
      <c r="S213" s="5" t="s">
        <v>158</v>
      </c>
      <c r="T213" s="5" t="s">
        <v>42</v>
      </c>
      <c r="U213" s="5" t="s">
        <v>159</v>
      </c>
      <c r="V213" s="5"/>
      <c r="W213" s="5" t="s">
        <v>44</v>
      </c>
      <c r="X213" s="5"/>
    </row>
    <row r="214" spans="1:24" ht="24.95" customHeight="1" x14ac:dyDescent="0.25">
      <c r="A214" s="3">
        <v>213</v>
      </c>
      <c r="B214" s="4" t="s">
        <v>5084</v>
      </c>
      <c r="C214" s="5" t="s">
        <v>29</v>
      </c>
      <c r="D214" s="5" t="s">
        <v>5085</v>
      </c>
      <c r="E214" s="5" t="s">
        <v>5086</v>
      </c>
      <c r="F214" s="5" t="s">
        <v>1545</v>
      </c>
      <c r="G214" s="5" t="s">
        <v>1546</v>
      </c>
      <c r="H214" s="5" t="s">
        <v>604</v>
      </c>
      <c r="I214" s="5">
        <v>240</v>
      </c>
      <c r="J214" s="5" t="s">
        <v>35</v>
      </c>
      <c r="K214" s="6">
        <v>655</v>
      </c>
      <c r="L214" s="6">
        <v>157200</v>
      </c>
      <c r="M214" s="5" t="s">
        <v>5087</v>
      </c>
      <c r="N214" s="5" t="s">
        <v>5115</v>
      </c>
      <c r="O214" s="5" t="s">
        <v>5088</v>
      </c>
      <c r="P214" s="5" t="s">
        <v>5046</v>
      </c>
      <c r="Q214" s="5">
        <v>84</v>
      </c>
      <c r="R214" s="5" t="s">
        <v>157</v>
      </c>
      <c r="S214" s="5" t="s">
        <v>158</v>
      </c>
      <c r="T214" s="5" t="s">
        <v>42</v>
      </c>
      <c r="U214" s="5" t="s">
        <v>159</v>
      </c>
      <c r="V214" s="5"/>
      <c r="W214" s="5" t="s">
        <v>44</v>
      </c>
      <c r="X214" s="5"/>
    </row>
    <row r="215" spans="1:24" ht="24.95" customHeight="1" x14ac:dyDescent="0.25">
      <c r="A215" s="3">
        <v>214</v>
      </c>
      <c r="B215" s="4" t="s">
        <v>5084</v>
      </c>
      <c r="C215" s="5" t="s">
        <v>29</v>
      </c>
      <c r="D215" s="5" t="s">
        <v>5085</v>
      </c>
      <c r="E215" s="5" t="s">
        <v>5086</v>
      </c>
      <c r="F215" s="5" t="s">
        <v>1545</v>
      </c>
      <c r="G215" s="5" t="s">
        <v>1546</v>
      </c>
      <c r="H215" s="5" t="s">
        <v>604</v>
      </c>
      <c r="I215" s="5">
        <v>240</v>
      </c>
      <c r="J215" s="5" t="s">
        <v>35</v>
      </c>
      <c r="K215" s="6">
        <v>655</v>
      </c>
      <c r="L215" s="6">
        <v>157200</v>
      </c>
      <c r="M215" s="5" t="s">
        <v>5116</v>
      </c>
      <c r="N215" s="5" t="s">
        <v>5115</v>
      </c>
      <c r="O215" s="5" t="s">
        <v>5117</v>
      </c>
      <c r="P215" s="5" t="s">
        <v>5118</v>
      </c>
      <c r="Q215" s="5">
        <v>156</v>
      </c>
      <c r="R215" s="5" t="s">
        <v>157</v>
      </c>
      <c r="S215" s="5" t="s">
        <v>158</v>
      </c>
      <c r="T215" s="5" t="s">
        <v>42</v>
      </c>
      <c r="U215" s="5" t="s">
        <v>159</v>
      </c>
      <c r="V215" s="5"/>
      <c r="W215" s="5" t="s">
        <v>44</v>
      </c>
      <c r="X215" s="5"/>
    </row>
    <row r="216" spans="1:24" ht="24.95" customHeight="1" x14ac:dyDescent="0.25">
      <c r="A216" s="3">
        <v>215</v>
      </c>
      <c r="B216" s="4" t="s">
        <v>5084</v>
      </c>
      <c r="C216" s="5" t="s">
        <v>29</v>
      </c>
      <c r="D216" s="5" t="s">
        <v>5085</v>
      </c>
      <c r="E216" s="5" t="s">
        <v>5086</v>
      </c>
      <c r="F216" s="5" t="s">
        <v>1645</v>
      </c>
      <c r="G216" s="5" t="s">
        <v>1646</v>
      </c>
      <c r="H216" s="5" t="s">
        <v>193</v>
      </c>
      <c r="I216" s="5">
        <v>30</v>
      </c>
      <c r="J216" s="5" t="s">
        <v>35</v>
      </c>
      <c r="K216" s="6">
        <v>70.5</v>
      </c>
      <c r="L216" s="6">
        <v>2115</v>
      </c>
      <c r="M216" s="5" t="s">
        <v>5119</v>
      </c>
      <c r="N216" s="5" t="s">
        <v>5120</v>
      </c>
      <c r="O216" s="5" t="s">
        <v>5121</v>
      </c>
      <c r="P216" s="5" t="s">
        <v>4808</v>
      </c>
      <c r="Q216" s="5">
        <v>30</v>
      </c>
      <c r="R216" s="5" t="s">
        <v>157</v>
      </c>
      <c r="S216" s="5" t="s">
        <v>158</v>
      </c>
      <c r="T216" s="5" t="s">
        <v>42</v>
      </c>
      <c r="U216" s="5" t="s">
        <v>159</v>
      </c>
      <c r="V216" s="5"/>
      <c r="W216" s="5" t="s">
        <v>44</v>
      </c>
      <c r="X216" s="5"/>
    </row>
    <row r="217" spans="1:24" ht="24.95" customHeight="1" x14ac:dyDescent="0.25">
      <c r="A217" s="3">
        <v>216</v>
      </c>
      <c r="B217" s="4" t="s">
        <v>5084</v>
      </c>
      <c r="C217" s="5" t="s">
        <v>29</v>
      </c>
      <c r="D217" s="5" t="s">
        <v>5085</v>
      </c>
      <c r="E217" s="5" t="s">
        <v>5086</v>
      </c>
      <c r="F217" s="5" t="s">
        <v>1909</v>
      </c>
      <c r="G217" s="5" t="s">
        <v>1910</v>
      </c>
      <c r="H217" s="5" t="s">
        <v>1911</v>
      </c>
      <c r="I217" s="5">
        <v>2000</v>
      </c>
      <c r="J217" s="5" t="s">
        <v>35</v>
      </c>
      <c r="K217" s="6">
        <v>8.75</v>
      </c>
      <c r="L217" s="6">
        <v>17500</v>
      </c>
      <c r="M217" s="5" t="s">
        <v>5112</v>
      </c>
      <c r="N217" s="5" t="s">
        <v>4501</v>
      </c>
      <c r="O217" s="5" t="s">
        <v>5114</v>
      </c>
      <c r="P217" s="5" t="s">
        <v>4990</v>
      </c>
      <c r="Q217" s="5">
        <v>2000</v>
      </c>
      <c r="R217" s="5" t="s">
        <v>157</v>
      </c>
      <c r="S217" s="5" t="s">
        <v>158</v>
      </c>
      <c r="T217" s="5" t="s">
        <v>42</v>
      </c>
      <c r="U217" s="5" t="s">
        <v>159</v>
      </c>
      <c r="V217" s="5"/>
      <c r="W217" s="5" t="s">
        <v>44</v>
      </c>
      <c r="X217" s="5"/>
    </row>
    <row r="218" spans="1:24" ht="24.95" customHeight="1" x14ac:dyDescent="0.25">
      <c r="A218" s="3">
        <v>217</v>
      </c>
      <c r="B218" s="4" t="s">
        <v>5084</v>
      </c>
      <c r="C218" s="5" t="s">
        <v>29</v>
      </c>
      <c r="D218" s="5" t="s">
        <v>5085</v>
      </c>
      <c r="E218" s="5" t="s">
        <v>5086</v>
      </c>
      <c r="F218" s="5" t="s">
        <v>5122</v>
      </c>
      <c r="G218" s="5" t="s">
        <v>5123</v>
      </c>
      <c r="H218" s="5" t="s">
        <v>3679</v>
      </c>
      <c r="I218" s="5">
        <v>120</v>
      </c>
      <c r="J218" s="5" t="s">
        <v>35</v>
      </c>
      <c r="K218" s="6">
        <v>18</v>
      </c>
      <c r="L218" s="6">
        <v>2160</v>
      </c>
      <c r="M218" s="5" t="s">
        <v>5124</v>
      </c>
      <c r="N218" s="5" t="s">
        <v>5125</v>
      </c>
      <c r="O218" s="5" t="s">
        <v>5126</v>
      </c>
      <c r="P218" s="5" t="s">
        <v>4931</v>
      </c>
      <c r="Q218" s="5">
        <v>120</v>
      </c>
      <c r="R218" s="5" t="s">
        <v>157</v>
      </c>
      <c r="S218" s="5" t="s">
        <v>158</v>
      </c>
      <c r="T218" s="5" t="s">
        <v>42</v>
      </c>
      <c r="U218" s="5" t="s">
        <v>159</v>
      </c>
      <c r="V218" s="5"/>
      <c r="W218" s="5" t="s">
        <v>44</v>
      </c>
      <c r="X218" s="5"/>
    </row>
    <row r="219" spans="1:24" ht="24.95" customHeight="1" x14ac:dyDescent="0.25">
      <c r="A219" s="3">
        <v>218</v>
      </c>
      <c r="B219" s="4" t="s">
        <v>5127</v>
      </c>
      <c r="C219" s="5" t="s">
        <v>29</v>
      </c>
      <c r="D219" s="5" t="s">
        <v>5128</v>
      </c>
      <c r="E219" s="5" t="s">
        <v>4970</v>
      </c>
      <c r="F219" s="5" t="s">
        <v>982</v>
      </c>
      <c r="G219" s="5" t="s">
        <v>983</v>
      </c>
      <c r="H219" s="5" t="s">
        <v>984</v>
      </c>
      <c r="I219" s="5">
        <v>100</v>
      </c>
      <c r="J219" s="5" t="s">
        <v>35</v>
      </c>
      <c r="K219" s="6">
        <v>9.83</v>
      </c>
      <c r="L219" s="6">
        <v>983</v>
      </c>
      <c r="M219" s="5" t="s">
        <v>5129</v>
      </c>
      <c r="N219" s="5" t="s">
        <v>5130</v>
      </c>
      <c r="O219" s="5" t="s">
        <v>5131</v>
      </c>
      <c r="P219" s="5" t="s">
        <v>5132</v>
      </c>
      <c r="Q219" s="5">
        <v>90</v>
      </c>
      <c r="R219" s="5" t="s">
        <v>635</v>
      </c>
      <c r="S219" s="5" t="s">
        <v>636</v>
      </c>
      <c r="T219" s="5" t="s">
        <v>42</v>
      </c>
      <c r="U219" s="5" t="s">
        <v>159</v>
      </c>
      <c r="V219" s="5"/>
      <c r="W219" s="5" t="s">
        <v>44</v>
      </c>
      <c r="X219" s="5"/>
    </row>
    <row r="220" spans="1:24" ht="24.95" customHeight="1" x14ac:dyDescent="0.25">
      <c r="A220" s="3">
        <v>219</v>
      </c>
      <c r="B220" s="4" t="s">
        <v>5127</v>
      </c>
      <c r="C220" s="5" t="s">
        <v>29</v>
      </c>
      <c r="D220" s="5" t="s">
        <v>5128</v>
      </c>
      <c r="E220" s="5" t="s">
        <v>4970</v>
      </c>
      <c r="F220" s="5" t="s">
        <v>1305</v>
      </c>
      <c r="G220" s="5" t="s">
        <v>1306</v>
      </c>
      <c r="H220" s="5" t="s">
        <v>1307</v>
      </c>
      <c r="I220" s="5">
        <v>200</v>
      </c>
      <c r="J220" s="5" t="s">
        <v>35</v>
      </c>
      <c r="K220" s="6">
        <v>75</v>
      </c>
      <c r="L220" s="6">
        <v>15000</v>
      </c>
      <c r="M220" s="5" t="s">
        <v>5129</v>
      </c>
      <c r="N220" s="5" t="s">
        <v>5133</v>
      </c>
      <c r="O220" s="5" t="s">
        <v>5131</v>
      </c>
      <c r="P220" s="5" t="s">
        <v>5132</v>
      </c>
      <c r="Q220" s="5">
        <v>200</v>
      </c>
      <c r="R220" s="5" t="s">
        <v>635</v>
      </c>
      <c r="S220" s="5" t="s">
        <v>636</v>
      </c>
      <c r="T220" s="5" t="s">
        <v>42</v>
      </c>
      <c r="U220" s="5" t="s">
        <v>159</v>
      </c>
      <c r="V220" s="5"/>
      <c r="W220" s="5" t="s">
        <v>44</v>
      </c>
      <c r="X220" s="5"/>
    </row>
    <row r="221" spans="1:24" ht="24.95" customHeight="1" x14ac:dyDescent="0.25">
      <c r="A221" s="3">
        <v>220</v>
      </c>
      <c r="B221" s="4" t="s">
        <v>5127</v>
      </c>
      <c r="C221" s="5" t="s">
        <v>29</v>
      </c>
      <c r="D221" s="5" t="s">
        <v>5128</v>
      </c>
      <c r="E221" s="5" t="s">
        <v>4970</v>
      </c>
      <c r="F221" s="5" t="s">
        <v>5134</v>
      </c>
      <c r="G221" s="5" t="s">
        <v>5135</v>
      </c>
      <c r="H221" s="5" t="s">
        <v>544</v>
      </c>
      <c r="I221" s="5">
        <v>300</v>
      </c>
      <c r="J221" s="5" t="s">
        <v>35</v>
      </c>
      <c r="K221" s="6">
        <v>16.399999999999999</v>
      </c>
      <c r="L221" s="6">
        <v>4920</v>
      </c>
      <c r="M221" s="5" t="s">
        <v>5129</v>
      </c>
      <c r="N221" s="5" t="s">
        <v>5136</v>
      </c>
      <c r="O221" s="5" t="s">
        <v>5131</v>
      </c>
      <c r="P221" s="5" t="s">
        <v>5132</v>
      </c>
      <c r="Q221" s="5">
        <v>300</v>
      </c>
      <c r="R221" s="5" t="s">
        <v>635</v>
      </c>
      <c r="S221" s="5" t="s">
        <v>636</v>
      </c>
      <c r="T221" s="5" t="s">
        <v>42</v>
      </c>
      <c r="U221" s="5" t="s">
        <v>159</v>
      </c>
      <c r="V221" s="5"/>
      <c r="W221" s="5" t="s">
        <v>44</v>
      </c>
      <c r="X221" s="5"/>
    </row>
    <row r="222" spans="1:24" ht="24.95" customHeight="1" x14ac:dyDescent="0.25">
      <c r="A222" s="3">
        <v>221</v>
      </c>
      <c r="B222" s="4" t="s">
        <v>5127</v>
      </c>
      <c r="C222" s="5" t="s">
        <v>29</v>
      </c>
      <c r="D222" s="5" t="s">
        <v>5128</v>
      </c>
      <c r="E222" s="5" t="s">
        <v>4970</v>
      </c>
      <c r="F222" s="5" t="s">
        <v>1756</v>
      </c>
      <c r="G222" s="5" t="s">
        <v>1757</v>
      </c>
      <c r="H222" s="5" t="s">
        <v>741</v>
      </c>
      <c r="I222" s="5">
        <v>300</v>
      </c>
      <c r="J222" s="5" t="s">
        <v>35</v>
      </c>
      <c r="K222" s="6">
        <v>17.25</v>
      </c>
      <c r="L222" s="6">
        <v>5175</v>
      </c>
      <c r="M222" s="5" t="s">
        <v>5137</v>
      </c>
      <c r="N222" s="5" t="s">
        <v>5138</v>
      </c>
      <c r="O222" s="5" t="s">
        <v>5139</v>
      </c>
      <c r="P222" s="5" t="s">
        <v>5140</v>
      </c>
      <c r="Q222" s="5">
        <v>200</v>
      </c>
      <c r="R222" s="5" t="s">
        <v>635</v>
      </c>
      <c r="S222" s="5" t="s">
        <v>636</v>
      </c>
      <c r="T222" s="5" t="s">
        <v>42</v>
      </c>
      <c r="U222" s="5" t="s">
        <v>159</v>
      </c>
      <c r="V222" s="5"/>
      <c r="W222" s="5" t="s">
        <v>44</v>
      </c>
      <c r="X222" s="5"/>
    </row>
    <row r="223" spans="1:24" ht="24.95" customHeight="1" x14ac:dyDescent="0.25">
      <c r="A223" s="3">
        <v>222</v>
      </c>
      <c r="B223" s="4" t="s">
        <v>5127</v>
      </c>
      <c r="C223" s="5" t="s">
        <v>29</v>
      </c>
      <c r="D223" s="5" t="s">
        <v>5128</v>
      </c>
      <c r="E223" s="5" t="s">
        <v>4970</v>
      </c>
      <c r="F223" s="5" t="s">
        <v>2471</v>
      </c>
      <c r="G223" s="5" t="s">
        <v>2472</v>
      </c>
      <c r="H223" s="5" t="s">
        <v>774</v>
      </c>
      <c r="I223" s="5">
        <v>200</v>
      </c>
      <c r="J223" s="5" t="s">
        <v>35</v>
      </c>
      <c r="K223" s="6">
        <v>9</v>
      </c>
      <c r="L223" s="6">
        <v>1800</v>
      </c>
      <c r="M223" s="5" t="s">
        <v>5141</v>
      </c>
      <c r="N223" s="5" t="s">
        <v>4566</v>
      </c>
      <c r="O223" s="5" t="s">
        <v>5142</v>
      </c>
      <c r="P223" s="5" t="s">
        <v>5066</v>
      </c>
      <c r="Q223" s="5">
        <v>200</v>
      </c>
      <c r="R223" s="5" t="s">
        <v>635</v>
      </c>
      <c r="S223" s="5" t="s">
        <v>636</v>
      </c>
      <c r="T223" s="5" t="s">
        <v>42</v>
      </c>
      <c r="U223" s="5" t="s">
        <v>159</v>
      </c>
      <c r="V223" s="5"/>
      <c r="W223" s="5" t="s">
        <v>44</v>
      </c>
      <c r="X223" s="5"/>
    </row>
    <row r="224" spans="1:24" ht="24.95" customHeight="1" x14ac:dyDescent="0.25">
      <c r="A224" s="3">
        <v>223</v>
      </c>
      <c r="B224" s="4" t="s">
        <v>5143</v>
      </c>
      <c r="C224" s="5" t="s">
        <v>29</v>
      </c>
      <c r="D224" s="5" t="s">
        <v>4937</v>
      </c>
      <c r="E224" s="5" t="s">
        <v>4938</v>
      </c>
      <c r="F224" s="5" t="s">
        <v>2217</v>
      </c>
      <c r="G224" s="5" t="s">
        <v>2218</v>
      </c>
      <c r="H224" s="5" t="s">
        <v>2219</v>
      </c>
      <c r="I224" s="5">
        <v>900</v>
      </c>
      <c r="J224" s="5" t="s">
        <v>35</v>
      </c>
      <c r="K224" s="6">
        <v>5.5</v>
      </c>
      <c r="L224" s="6">
        <v>4950</v>
      </c>
      <c r="M224" s="5" t="s">
        <v>5144</v>
      </c>
      <c r="N224" s="5" t="s">
        <v>3517</v>
      </c>
      <c r="O224" s="5" t="s">
        <v>5145</v>
      </c>
      <c r="P224" s="5" t="s">
        <v>4738</v>
      </c>
      <c r="Q224" s="5">
        <v>900</v>
      </c>
      <c r="R224" s="5" t="s">
        <v>504</v>
      </c>
      <c r="S224" s="5" t="s">
        <v>505</v>
      </c>
      <c r="T224" s="5" t="s">
        <v>42</v>
      </c>
      <c r="U224" s="5" t="s">
        <v>159</v>
      </c>
      <c r="V224" s="5"/>
      <c r="W224" s="5" t="s">
        <v>44</v>
      </c>
      <c r="X224" s="5"/>
    </row>
    <row r="225" spans="1:24" ht="24.95" customHeight="1" x14ac:dyDescent="0.25">
      <c r="A225" s="3">
        <v>224</v>
      </c>
      <c r="B225" s="4" t="s">
        <v>4925</v>
      </c>
      <c r="C225" s="5" t="s">
        <v>29</v>
      </c>
      <c r="D225" s="5" t="s">
        <v>4926</v>
      </c>
      <c r="E225" s="5" t="s">
        <v>4927</v>
      </c>
      <c r="F225" s="5" t="s">
        <v>2709</v>
      </c>
      <c r="G225" s="5" t="s">
        <v>2710</v>
      </c>
      <c r="H225" s="5" t="s">
        <v>1697</v>
      </c>
      <c r="I225" s="5">
        <v>1200</v>
      </c>
      <c r="J225" s="5" t="s">
        <v>35</v>
      </c>
      <c r="K225" s="6">
        <v>5</v>
      </c>
      <c r="L225" s="6">
        <v>6000</v>
      </c>
      <c r="M225" s="5" t="s">
        <v>5146</v>
      </c>
      <c r="N225" s="5" t="s">
        <v>5147</v>
      </c>
      <c r="O225" s="5" t="s">
        <v>5148</v>
      </c>
      <c r="P225" s="5" t="s">
        <v>5149</v>
      </c>
      <c r="Q225" s="5">
        <v>1200</v>
      </c>
      <c r="R225" s="5" t="s">
        <v>828</v>
      </c>
      <c r="S225" s="5" t="s">
        <v>829</v>
      </c>
      <c r="T225" s="5" t="s">
        <v>42</v>
      </c>
      <c r="U225" s="5" t="s">
        <v>159</v>
      </c>
      <c r="V225" s="5"/>
      <c r="W225" s="5" t="s">
        <v>44</v>
      </c>
      <c r="X225" s="5"/>
    </row>
    <row r="226" spans="1:24" ht="24.95" customHeight="1" x14ac:dyDescent="0.25">
      <c r="A226" s="3">
        <v>225</v>
      </c>
      <c r="B226" s="4" t="s">
        <v>4925</v>
      </c>
      <c r="C226" s="5" t="s">
        <v>29</v>
      </c>
      <c r="D226" s="5" t="s">
        <v>4926</v>
      </c>
      <c r="E226" s="5" t="s">
        <v>4927</v>
      </c>
      <c r="F226" s="5" t="s">
        <v>1883</v>
      </c>
      <c r="G226" s="5" t="s">
        <v>1884</v>
      </c>
      <c r="H226" s="5" t="s">
        <v>1885</v>
      </c>
      <c r="I226" s="5">
        <v>3360</v>
      </c>
      <c r="J226" s="5" t="s">
        <v>35</v>
      </c>
      <c r="K226" s="6">
        <v>43.5</v>
      </c>
      <c r="L226" s="6">
        <v>146160</v>
      </c>
      <c r="M226" s="5" t="s">
        <v>5146</v>
      </c>
      <c r="N226" s="5" t="s">
        <v>4456</v>
      </c>
      <c r="O226" s="5" t="s">
        <v>5148</v>
      </c>
      <c r="P226" s="5" t="s">
        <v>5149</v>
      </c>
      <c r="Q226" s="5">
        <v>3360</v>
      </c>
      <c r="R226" s="5" t="s">
        <v>828</v>
      </c>
      <c r="S226" s="5" t="s">
        <v>829</v>
      </c>
      <c r="T226" s="5" t="s">
        <v>42</v>
      </c>
      <c r="U226" s="5" t="s">
        <v>159</v>
      </c>
      <c r="V226" s="5"/>
      <c r="W226" s="5" t="s">
        <v>44</v>
      </c>
      <c r="X226" s="5"/>
    </row>
    <row r="227" spans="1:24" ht="24.95" customHeight="1" x14ac:dyDescent="0.25">
      <c r="A227" s="3">
        <v>226</v>
      </c>
      <c r="B227" s="4" t="s">
        <v>4925</v>
      </c>
      <c r="C227" s="5" t="s">
        <v>29</v>
      </c>
      <c r="D227" s="5" t="s">
        <v>4926</v>
      </c>
      <c r="E227" s="5" t="s">
        <v>4927</v>
      </c>
      <c r="F227" s="5" t="s">
        <v>2237</v>
      </c>
      <c r="G227" s="5" t="s">
        <v>2238</v>
      </c>
      <c r="H227" s="5" t="s">
        <v>540</v>
      </c>
      <c r="I227" s="5">
        <v>600</v>
      </c>
      <c r="J227" s="5" t="s">
        <v>35</v>
      </c>
      <c r="K227" s="6">
        <v>8.75</v>
      </c>
      <c r="L227" s="6">
        <v>5250</v>
      </c>
      <c r="M227" s="5" t="s">
        <v>5146</v>
      </c>
      <c r="N227" s="5" t="s">
        <v>5150</v>
      </c>
      <c r="O227" s="5" t="s">
        <v>5148</v>
      </c>
      <c r="P227" s="5" t="s">
        <v>5149</v>
      </c>
      <c r="Q227" s="5">
        <v>600</v>
      </c>
      <c r="R227" s="5" t="s">
        <v>828</v>
      </c>
      <c r="S227" s="5" t="s">
        <v>829</v>
      </c>
      <c r="T227" s="5" t="s">
        <v>42</v>
      </c>
      <c r="U227" s="5" t="s">
        <v>159</v>
      </c>
      <c r="V227" s="5"/>
      <c r="W227" s="5" t="s">
        <v>44</v>
      </c>
      <c r="X227" s="5"/>
    </row>
    <row r="228" spans="1:24" ht="24.95" hidden="1" customHeight="1" x14ac:dyDescent="0.25">
      <c r="A228" s="3">
        <v>227</v>
      </c>
      <c r="B228" s="4" t="s">
        <v>30578</v>
      </c>
      <c r="C228" s="5" t="s">
        <v>29</v>
      </c>
      <c r="D228" s="5" t="s">
        <v>30579</v>
      </c>
      <c r="E228" s="5" t="s">
        <v>30580</v>
      </c>
      <c r="F228" s="5" t="s">
        <v>27049</v>
      </c>
      <c r="G228" s="5" t="s">
        <v>27050</v>
      </c>
      <c r="H228" s="5" t="s">
        <v>119</v>
      </c>
      <c r="I228" s="5">
        <v>60</v>
      </c>
      <c r="J228" s="5" t="s">
        <v>35</v>
      </c>
      <c r="K228" s="6">
        <v>165</v>
      </c>
      <c r="L228" s="6">
        <v>9900</v>
      </c>
      <c r="M228" s="5" t="s">
        <v>30581</v>
      </c>
      <c r="N228" s="5" t="s">
        <v>19706</v>
      </c>
      <c r="O228" s="5" t="s">
        <v>30582</v>
      </c>
      <c r="P228" s="5" t="s">
        <v>30583</v>
      </c>
      <c r="Q228" s="5">
        <v>60</v>
      </c>
      <c r="R228" s="5" t="s">
        <v>24570</v>
      </c>
      <c r="S228" s="5" t="s">
        <v>5664</v>
      </c>
      <c r="T228" s="5" t="s">
        <v>42</v>
      </c>
      <c r="U228" s="5" t="s">
        <v>43</v>
      </c>
      <c r="V228" s="5"/>
      <c r="W228" s="5" t="s">
        <v>44</v>
      </c>
      <c r="X228" s="5"/>
    </row>
    <row r="229" spans="1:24" ht="24.95" customHeight="1" x14ac:dyDescent="0.25">
      <c r="A229" s="3">
        <v>228</v>
      </c>
      <c r="B229" s="4" t="s">
        <v>5151</v>
      </c>
      <c r="C229" s="5" t="s">
        <v>29</v>
      </c>
      <c r="D229" s="5" t="s">
        <v>5152</v>
      </c>
      <c r="E229" s="5" t="s">
        <v>5153</v>
      </c>
      <c r="F229" s="5" t="s">
        <v>5154</v>
      </c>
      <c r="G229" s="5" t="s">
        <v>5155</v>
      </c>
      <c r="H229" s="5" t="s">
        <v>1508</v>
      </c>
      <c r="I229" s="5">
        <v>5</v>
      </c>
      <c r="J229" s="5" t="s">
        <v>35</v>
      </c>
      <c r="K229" s="6">
        <v>92800</v>
      </c>
      <c r="L229" s="6">
        <v>464000</v>
      </c>
      <c r="M229" s="5" t="s">
        <v>5156</v>
      </c>
      <c r="N229" s="5" t="s">
        <v>5157</v>
      </c>
      <c r="O229" s="5" t="s">
        <v>5158</v>
      </c>
      <c r="P229" s="5" t="s">
        <v>5159</v>
      </c>
      <c r="Q229" s="5">
        <v>1</v>
      </c>
      <c r="R229" s="5" t="s">
        <v>483</v>
      </c>
      <c r="S229" s="5" t="s">
        <v>484</v>
      </c>
      <c r="T229" s="5" t="s">
        <v>42</v>
      </c>
      <c r="U229" s="5" t="s">
        <v>43</v>
      </c>
      <c r="V229" s="5"/>
      <c r="W229" s="5" t="s">
        <v>44</v>
      </c>
      <c r="X229" s="5"/>
    </row>
    <row r="230" spans="1:24" ht="24.95" hidden="1" customHeight="1" x14ac:dyDescent="0.25">
      <c r="A230" s="3">
        <v>229</v>
      </c>
      <c r="B230" s="4" t="s">
        <v>5151</v>
      </c>
      <c r="C230" s="5" t="s">
        <v>29</v>
      </c>
      <c r="D230" s="5" t="s">
        <v>5152</v>
      </c>
      <c r="E230" s="5" t="s">
        <v>5153</v>
      </c>
      <c r="F230" s="5" t="s">
        <v>27644</v>
      </c>
      <c r="G230" s="5" t="s">
        <v>27645</v>
      </c>
      <c r="H230" s="5" t="s">
        <v>119</v>
      </c>
      <c r="I230" s="5">
        <v>5</v>
      </c>
      <c r="J230" s="5" t="s">
        <v>35</v>
      </c>
      <c r="K230" s="6">
        <v>184169.93</v>
      </c>
      <c r="L230" s="6">
        <v>920849.65</v>
      </c>
      <c r="M230" s="5" t="s">
        <v>5162</v>
      </c>
      <c r="N230" s="5" t="s">
        <v>30584</v>
      </c>
      <c r="O230" s="5" t="s">
        <v>5164</v>
      </c>
      <c r="P230" s="5" t="s">
        <v>5165</v>
      </c>
      <c r="Q230" s="5">
        <v>1</v>
      </c>
      <c r="R230" s="5" t="s">
        <v>483</v>
      </c>
      <c r="S230" s="5" t="s">
        <v>484</v>
      </c>
      <c r="T230" s="5" t="s">
        <v>42</v>
      </c>
      <c r="U230" s="5" t="s">
        <v>43</v>
      </c>
      <c r="V230" s="5"/>
      <c r="W230" s="5" t="s">
        <v>44</v>
      </c>
      <c r="X230" s="5"/>
    </row>
    <row r="231" spans="1:24" ht="24.95" customHeight="1" x14ac:dyDescent="0.25">
      <c r="A231" s="3">
        <v>230</v>
      </c>
      <c r="B231" s="4" t="s">
        <v>5151</v>
      </c>
      <c r="C231" s="5" t="s">
        <v>29</v>
      </c>
      <c r="D231" s="5" t="s">
        <v>5152</v>
      </c>
      <c r="E231" s="5" t="s">
        <v>5153</v>
      </c>
      <c r="F231" s="5" t="s">
        <v>5160</v>
      </c>
      <c r="G231" s="5" t="s">
        <v>5161</v>
      </c>
      <c r="H231" s="5" t="s">
        <v>1508</v>
      </c>
      <c r="I231" s="5">
        <v>3</v>
      </c>
      <c r="J231" s="5" t="s">
        <v>35</v>
      </c>
      <c r="K231" s="6">
        <v>92800</v>
      </c>
      <c r="L231" s="6">
        <v>278400</v>
      </c>
      <c r="M231" s="5" t="s">
        <v>5162</v>
      </c>
      <c r="N231" s="5" t="s">
        <v>5163</v>
      </c>
      <c r="O231" s="5" t="s">
        <v>5164</v>
      </c>
      <c r="P231" s="5" t="s">
        <v>5165</v>
      </c>
      <c r="Q231" s="5">
        <v>1</v>
      </c>
      <c r="R231" s="5" t="s">
        <v>483</v>
      </c>
      <c r="S231" s="5" t="s">
        <v>484</v>
      </c>
      <c r="T231" s="5" t="s">
        <v>42</v>
      </c>
      <c r="U231" s="5" t="s">
        <v>43</v>
      </c>
      <c r="V231" s="5"/>
      <c r="W231" s="5" t="s">
        <v>44</v>
      </c>
      <c r="X231" s="5"/>
    </row>
    <row r="232" spans="1:24" ht="24.95" hidden="1" customHeight="1" x14ac:dyDescent="0.25">
      <c r="A232" s="3">
        <v>231</v>
      </c>
      <c r="B232" s="4" t="s">
        <v>5151</v>
      </c>
      <c r="C232" s="5" t="s">
        <v>29</v>
      </c>
      <c r="D232" s="5" t="s">
        <v>5152</v>
      </c>
      <c r="E232" s="5" t="s">
        <v>5153</v>
      </c>
      <c r="F232" s="5" t="s">
        <v>27644</v>
      </c>
      <c r="G232" s="5" t="s">
        <v>27645</v>
      </c>
      <c r="H232" s="5" t="s">
        <v>119</v>
      </c>
      <c r="I232" s="5">
        <v>5</v>
      </c>
      <c r="J232" s="5" t="s">
        <v>35</v>
      </c>
      <c r="K232" s="6">
        <v>184169.93</v>
      </c>
      <c r="L232" s="6">
        <v>920849.65</v>
      </c>
      <c r="M232" s="5" t="s">
        <v>5162</v>
      </c>
      <c r="N232" s="5" t="s">
        <v>30585</v>
      </c>
      <c r="O232" s="5" t="s">
        <v>5164</v>
      </c>
      <c r="P232" s="5" t="s">
        <v>5165</v>
      </c>
      <c r="Q232" s="5">
        <v>1</v>
      </c>
      <c r="R232" s="5" t="s">
        <v>483</v>
      </c>
      <c r="S232" s="5" t="s">
        <v>484</v>
      </c>
      <c r="T232" s="5" t="s">
        <v>42</v>
      </c>
      <c r="U232" s="5" t="s">
        <v>43</v>
      </c>
      <c r="V232" s="5"/>
      <c r="W232" s="5" t="s">
        <v>44</v>
      </c>
      <c r="X232" s="5"/>
    </row>
    <row r="233" spans="1:24" ht="24.95" customHeight="1" x14ac:dyDescent="0.25">
      <c r="A233" s="3">
        <v>232</v>
      </c>
      <c r="B233" s="4" t="s">
        <v>5151</v>
      </c>
      <c r="C233" s="5" t="s">
        <v>29</v>
      </c>
      <c r="D233" s="5" t="s">
        <v>5152</v>
      </c>
      <c r="E233" s="5" t="s">
        <v>5153</v>
      </c>
      <c r="F233" s="5" t="s">
        <v>5154</v>
      </c>
      <c r="G233" s="5" t="s">
        <v>5155</v>
      </c>
      <c r="H233" s="5" t="s">
        <v>1508</v>
      </c>
      <c r="I233" s="5">
        <v>5</v>
      </c>
      <c r="J233" s="5" t="s">
        <v>35</v>
      </c>
      <c r="K233" s="6">
        <v>92800</v>
      </c>
      <c r="L233" s="6">
        <v>464000</v>
      </c>
      <c r="M233" s="5" t="s">
        <v>5162</v>
      </c>
      <c r="N233" s="5" t="s">
        <v>5166</v>
      </c>
      <c r="O233" s="5" t="s">
        <v>5164</v>
      </c>
      <c r="P233" s="5" t="s">
        <v>5165</v>
      </c>
      <c r="Q233" s="5">
        <v>1</v>
      </c>
      <c r="R233" s="5" t="s">
        <v>483</v>
      </c>
      <c r="S233" s="5" t="s">
        <v>484</v>
      </c>
      <c r="T233" s="5" t="s">
        <v>42</v>
      </c>
      <c r="U233" s="5" t="s">
        <v>43</v>
      </c>
      <c r="V233" s="5"/>
      <c r="W233" s="5" t="s">
        <v>44</v>
      </c>
      <c r="X233" s="5"/>
    </row>
    <row r="234" spans="1:24" ht="24.95" customHeight="1" x14ac:dyDescent="0.25">
      <c r="A234" s="3">
        <v>233</v>
      </c>
      <c r="B234" s="4" t="s">
        <v>5151</v>
      </c>
      <c r="C234" s="5" t="s">
        <v>29</v>
      </c>
      <c r="D234" s="5" t="s">
        <v>5152</v>
      </c>
      <c r="E234" s="5" t="s">
        <v>5153</v>
      </c>
      <c r="F234" s="5" t="s">
        <v>5154</v>
      </c>
      <c r="G234" s="5" t="s">
        <v>5155</v>
      </c>
      <c r="H234" s="5" t="s">
        <v>1508</v>
      </c>
      <c r="I234" s="5">
        <v>5</v>
      </c>
      <c r="J234" s="5" t="s">
        <v>35</v>
      </c>
      <c r="K234" s="6">
        <v>92800</v>
      </c>
      <c r="L234" s="6">
        <v>464000</v>
      </c>
      <c r="M234" s="5" t="s">
        <v>5162</v>
      </c>
      <c r="N234" s="5" t="s">
        <v>5167</v>
      </c>
      <c r="O234" s="5" t="s">
        <v>5164</v>
      </c>
      <c r="P234" s="5" t="s">
        <v>5165</v>
      </c>
      <c r="Q234" s="5">
        <v>1</v>
      </c>
      <c r="R234" s="5" t="s">
        <v>483</v>
      </c>
      <c r="S234" s="5" t="s">
        <v>484</v>
      </c>
      <c r="T234" s="5" t="s">
        <v>42</v>
      </c>
      <c r="U234" s="5" t="s">
        <v>43</v>
      </c>
      <c r="V234" s="5"/>
      <c r="W234" s="5" t="s">
        <v>44</v>
      </c>
      <c r="X234" s="5"/>
    </row>
    <row r="235" spans="1:24" ht="24.95" customHeight="1" x14ac:dyDescent="0.25">
      <c r="A235" s="3">
        <v>234</v>
      </c>
      <c r="B235" s="4" t="s">
        <v>5151</v>
      </c>
      <c r="C235" s="5" t="s">
        <v>29</v>
      </c>
      <c r="D235" s="5" t="s">
        <v>5152</v>
      </c>
      <c r="E235" s="5" t="s">
        <v>5153</v>
      </c>
      <c r="F235" s="5" t="s">
        <v>5154</v>
      </c>
      <c r="G235" s="5" t="s">
        <v>5155</v>
      </c>
      <c r="H235" s="5" t="s">
        <v>1508</v>
      </c>
      <c r="I235" s="5">
        <v>5</v>
      </c>
      <c r="J235" s="5" t="s">
        <v>35</v>
      </c>
      <c r="K235" s="6">
        <v>92800</v>
      </c>
      <c r="L235" s="6">
        <v>464000</v>
      </c>
      <c r="M235" s="5" t="s">
        <v>5162</v>
      </c>
      <c r="N235" s="5" t="s">
        <v>5168</v>
      </c>
      <c r="O235" s="5" t="s">
        <v>5164</v>
      </c>
      <c r="P235" s="5" t="s">
        <v>5165</v>
      </c>
      <c r="Q235" s="5">
        <v>1</v>
      </c>
      <c r="R235" s="5" t="s">
        <v>483</v>
      </c>
      <c r="S235" s="5" t="s">
        <v>484</v>
      </c>
      <c r="T235" s="5" t="s">
        <v>42</v>
      </c>
      <c r="U235" s="5" t="s">
        <v>43</v>
      </c>
      <c r="V235" s="5"/>
      <c r="W235" s="5" t="s">
        <v>44</v>
      </c>
      <c r="X235" s="5"/>
    </row>
    <row r="236" spans="1:24" ht="24.95" customHeight="1" x14ac:dyDescent="0.25">
      <c r="A236" s="3">
        <v>235</v>
      </c>
      <c r="B236" s="4" t="s">
        <v>5151</v>
      </c>
      <c r="C236" s="5" t="s">
        <v>29</v>
      </c>
      <c r="D236" s="5" t="s">
        <v>5152</v>
      </c>
      <c r="E236" s="5" t="s">
        <v>5153</v>
      </c>
      <c r="F236" s="5" t="s">
        <v>5160</v>
      </c>
      <c r="G236" s="5" t="s">
        <v>5161</v>
      </c>
      <c r="H236" s="5" t="s">
        <v>1508</v>
      </c>
      <c r="I236" s="5">
        <v>3</v>
      </c>
      <c r="J236" s="5" t="s">
        <v>35</v>
      </c>
      <c r="K236" s="6">
        <v>92800</v>
      </c>
      <c r="L236" s="6">
        <v>278400</v>
      </c>
      <c r="M236" s="5" t="s">
        <v>5162</v>
      </c>
      <c r="N236" s="5" t="s">
        <v>5169</v>
      </c>
      <c r="O236" s="5" t="s">
        <v>5164</v>
      </c>
      <c r="P236" s="5" t="s">
        <v>5165</v>
      </c>
      <c r="Q236" s="5">
        <v>1</v>
      </c>
      <c r="R236" s="5" t="s">
        <v>483</v>
      </c>
      <c r="S236" s="5" t="s">
        <v>484</v>
      </c>
      <c r="T236" s="5" t="s">
        <v>42</v>
      </c>
      <c r="U236" s="5" t="s">
        <v>43</v>
      </c>
      <c r="V236" s="5"/>
      <c r="W236" s="5" t="s">
        <v>44</v>
      </c>
      <c r="X236" s="5"/>
    </row>
    <row r="237" spans="1:24" ht="24.95" customHeight="1" x14ac:dyDescent="0.25">
      <c r="A237" s="3">
        <v>236</v>
      </c>
      <c r="B237" s="4" t="s">
        <v>5151</v>
      </c>
      <c r="C237" s="5" t="s">
        <v>29</v>
      </c>
      <c r="D237" s="5" t="s">
        <v>5152</v>
      </c>
      <c r="E237" s="5" t="s">
        <v>5153</v>
      </c>
      <c r="F237" s="5" t="s">
        <v>5160</v>
      </c>
      <c r="G237" s="5" t="s">
        <v>5161</v>
      </c>
      <c r="H237" s="5" t="s">
        <v>1508</v>
      </c>
      <c r="I237" s="5">
        <v>3</v>
      </c>
      <c r="J237" s="5" t="s">
        <v>35</v>
      </c>
      <c r="K237" s="6">
        <v>92800</v>
      </c>
      <c r="L237" s="6">
        <v>278400</v>
      </c>
      <c r="M237" s="5" t="s">
        <v>5162</v>
      </c>
      <c r="N237" s="5" t="s">
        <v>5170</v>
      </c>
      <c r="O237" s="5" t="s">
        <v>5164</v>
      </c>
      <c r="P237" s="5" t="s">
        <v>5165</v>
      </c>
      <c r="Q237" s="5">
        <v>1</v>
      </c>
      <c r="R237" s="5" t="s">
        <v>483</v>
      </c>
      <c r="S237" s="5" t="s">
        <v>484</v>
      </c>
      <c r="T237" s="5" t="s">
        <v>42</v>
      </c>
      <c r="U237" s="5" t="s">
        <v>43</v>
      </c>
      <c r="V237" s="5"/>
      <c r="W237" s="5" t="s">
        <v>44</v>
      </c>
      <c r="X237" s="5"/>
    </row>
    <row r="238" spans="1:24" ht="24.95" hidden="1" customHeight="1" x14ac:dyDescent="0.25">
      <c r="A238" s="3">
        <v>237</v>
      </c>
      <c r="B238" s="4" t="s">
        <v>30586</v>
      </c>
      <c r="C238" s="5" t="s">
        <v>29</v>
      </c>
      <c r="D238" s="5" t="s">
        <v>30587</v>
      </c>
      <c r="E238" s="5" t="s">
        <v>30588</v>
      </c>
      <c r="F238" s="5" t="s">
        <v>3399</v>
      </c>
      <c r="G238" s="5" t="s">
        <v>3400</v>
      </c>
      <c r="H238" s="5" t="s">
        <v>52</v>
      </c>
      <c r="I238" s="5">
        <v>100</v>
      </c>
      <c r="J238" s="5" t="s">
        <v>35</v>
      </c>
      <c r="K238" s="6">
        <v>2450</v>
      </c>
      <c r="L238" s="6">
        <v>245000</v>
      </c>
      <c r="M238" s="5" t="s">
        <v>30589</v>
      </c>
      <c r="N238" s="5" t="s">
        <v>3402</v>
      </c>
      <c r="O238" s="5" t="s">
        <v>30590</v>
      </c>
      <c r="P238" s="5" t="s">
        <v>29582</v>
      </c>
      <c r="Q238" s="5">
        <v>100</v>
      </c>
      <c r="R238" s="5" t="s">
        <v>647</v>
      </c>
      <c r="S238" s="5" t="s">
        <v>648</v>
      </c>
      <c r="T238" s="5" t="s">
        <v>42</v>
      </c>
      <c r="U238" s="5" t="s">
        <v>43</v>
      </c>
      <c r="V238" s="5"/>
      <c r="W238" s="5" t="s">
        <v>44</v>
      </c>
      <c r="X238" s="5"/>
    </row>
    <row r="239" spans="1:24" ht="24.95" hidden="1" customHeight="1" x14ac:dyDescent="0.25">
      <c r="A239" s="3">
        <v>238</v>
      </c>
      <c r="B239" s="4" t="s">
        <v>30591</v>
      </c>
      <c r="C239" s="5" t="s">
        <v>29</v>
      </c>
      <c r="D239" s="5" t="s">
        <v>30592</v>
      </c>
      <c r="E239" s="5" t="s">
        <v>30593</v>
      </c>
      <c r="F239" s="5" t="s">
        <v>30594</v>
      </c>
      <c r="G239" s="5" t="s">
        <v>30595</v>
      </c>
      <c r="H239" s="5" t="s">
        <v>119</v>
      </c>
      <c r="I239" s="5">
        <v>20</v>
      </c>
      <c r="J239" s="5" t="s">
        <v>35</v>
      </c>
      <c r="K239" s="6">
        <v>1075</v>
      </c>
      <c r="L239" s="6">
        <v>21500</v>
      </c>
      <c r="M239" s="5" t="s">
        <v>30596</v>
      </c>
      <c r="N239" s="5" t="s">
        <v>30597</v>
      </c>
      <c r="O239" s="5" t="s">
        <v>30598</v>
      </c>
      <c r="P239" s="5" t="s">
        <v>30599</v>
      </c>
      <c r="Q239" s="5">
        <v>20</v>
      </c>
      <c r="R239" s="5" t="s">
        <v>2318</v>
      </c>
      <c r="S239" s="5" t="s">
        <v>2319</v>
      </c>
      <c r="T239" s="5" t="s">
        <v>42</v>
      </c>
      <c r="U239" s="5" t="s">
        <v>43</v>
      </c>
      <c r="V239" s="5"/>
      <c r="W239" s="5" t="s">
        <v>44</v>
      </c>
      <c r="X239" s="5"/>
    </row>
    <row r="240" spans="1:24" ht="24.95" hidden="1" customHeight="1" x14ac:dyDescent="0.25">
      <c r="A240" s="3">
        <v>239</v>
      </c>
      <c r="B240" s="4" t="s">
        <v>30591</v>
      </c>
      <c r="C240" s="5" t="s">
        <v>29</v>
      </c>
      <c r="D240" s="5" t="s">
        <v>30592</v>
      </c>
      <c r="E240" s="5" t="s">
        <v>30593</v>
      </c>
      <c r="F240" s="5" t="s">
        <v>27095</v>
      </c>
      <c r="G240" s="5" t="s">
        <v>27096</v>
      </c>
      <c r="H240" s="5" t="s">
        <v>119</v>
      </c>
      <c r="I240" s="5">
        <v>20</v>
      </c>
      <c r="J240" s="5" t="s">
        <v>35</v>
      </c>
      <c r="K240" s="6">
        <v>1075</v>
      </c>
      <c r="L240" s="6">
        <v>21500</v>
      </c>
      <c r="M240" s="5" t="s">
        <v>30596</v>
      </c>
      <c r="N240" s="5" t="s">
        <v>11540</v>
      </c>
      <c r="O240" s="5" t="s">
        <v>30598</v>
      </c>
      <c r="P240" s="5" t="s">
        <v>30599</v>
      </c>
      <c r="Q240" s="5">
        <v>20</v>
      </c>
      <c r="R240" s="5" t="s">
        <v>2318</v>
      </c>
      <c r="S240" s="5" t="s">
        <v>2319</v>
      </c>
      <c r="T240" s="5" t="s">
        <v>42</v>
      </c>
      <c r="U240" s="5" t="s">
        <v>43</v>
      </c>
      <c r="V240" s="5"/>
      <c r="W240" s="5" t="s">
        <v>44</v>
      </c>
      <c r="X240" s="5"/>
    </row>
    <row r="241" spans="1:24" ht="24.95" hidden="1" customHeight="1" x14ac:dyDescent="0.25">
      <c r="A241" s="3">
        <v>240</v>
      </c>
      <c r="B241" s="4" t="s">
        <v>30591</v>
      </c>
      <c r="C241" s="5" t="s">
        <v>29</v>
      </c>
      <c r="D241" s="5" t="s">
        <v>30592</v>
      </c>
      <c r="E241" s="5" t="s">
        <v>30593</v>
      </c>
      <c r="F241" s="5" t="s">
        <v>30600</v>
      </c>
      <c r="G241" s="5" t="s">
        <v>30601</v>
      </c>
      <c r="H241" s="5" t="s">
        <v>119</v>
      </c>
      <c r="I241" s="5">
        <v>20</v>
      </c>
      <c r="J241" s="5" t="s">
        <v>35</v>
      </c>
      <c r="K241" s="6">
        <v>1075</v>
      </c>
      <c r="L241" s="6">
        <v>21500</v>
      </c>
      <c r="M241" s="5" t="s">
        <v>30596</v>
      </c>
      <c r="N241" s="5" t="s">
        <v>30602</v>
      </c>
      <c r="O241" s="5" t="s">
        <v>30598</v>
      </c>
      <c r="P241" s="5" t="s">
        <v>30599</v>
      </c>
      <c r="Q241" s="5">
        <v>20</v>
      </c>
      <c r="R241" s="5" t="s">
        <v>2318</v>
      </c>
      <c r="S241" s="5" t="s">
        <v>2319</v>
      </c>
      <c r="T241" s="5" t="s">
        <v>42</v>
      </c>
      <c r="U241" s="5" t="s">
        <v>43</v>
      </c>
      <c r="V241" s="5"/>
      <c r="W241" s="5" t="s">
        <v>44</v>
      </c>
      <c r="X241" s="5"/>
    </row>
    <row r="242" spans="1:24" ht="24.95" hidden="1" customHeight="1" x14ac:dyDescent="0.25">
      <c r="A242" s="3">
        <v>241</v>
      </c>
      <c r="B242" s="4" t="s">
        <v>30591</v>
      </c>
      <c r="C242" s="5" t="s">
        <v>29</v>
      </c>
      <c r="D242" s="5" t="s">
        <v>30592</v>
      </c>
      <c r="E242" s="5" t="s">
        <v>30593</v>
      </c>
      <c r="F242" s="5" t="s">
        <v>30603</v>
      </c>
      <c r="G242" s="5" t="s">
        <v>30604</v>
      </c>
      <c r="H242" s="5" t="s">
        <v>90</v>
      </c>
      <c r="I242" s="5">
        <v>20</v>
      </c>
      <c r="J242" s="5" t="s">
        <v>35</v>
      </c>
      <c r="K242" s="6">
        <v>550</v>
      </c>
      <c r="L242" s="6">
        <v>11000</v>
      </c>
      <c r="M242" s="5" t="s">
        <v>30605</v>
      </c>
      <c r="N242" s="5" t="s">
        <v>30606</v>
      </c>
      <c r="O242" s="5" t="s">
        <v>30607</v>
      </c>
      <c r="P242" s="5" t="s">
        <v>30599</v>
      </c>
      <c r="Q242" s="5">
        <v>20</v>
      </c>
      <c r="R242" s="5" t="s">
        <v>2318</v>
      </c>
      <c r="S242" s="5" t="s">
        <v>2319</v>
      </c>
      <c r="T242" s="5" t="s">
        <v>42</v>
      </c>
      <c r="U242" s="5" t="s">
        <v>43</v>
      </c>
      <c r="V242" s="5"/>
      <c r="W242" s="5" t="s">
        <v>44</v>
      </c>
      <c r="X242" s="5"/>
    </row>
    <row r="243" spans="1:24" ht="24.95" hidden="1" customHeight="1" x14ac:dyDescent="0.25">
      <c r="A243" s="3">
        <v>242</v>
      </c>
      <c r="B243" s="4" t="s">
        <v>30591</v>
      </c>
      <c r="C243" s="5" t="s">
        <v>29</v>
      </c>
      <c r="D243" s="5" t="s">
        <v>30592</v>
      </c>
      <c r="E243" s="5" t="s">
        <v>30593</v>
      </c>
      <c r="F243" s="5" t="s">
        <v>28923</v>
      </c>
      <c r="G243" s="5" t="s">
        <v>28924</v>
      </c>
      <c r="H243" s="5" t="s">
        <v>90</v>
      </c>
      <c r="I243" s="5">
        <v>20</v>
      </c>
      <c r="J243" s="5" t="s">
        <v>35</v>
      </c>
      <c r="K243" s="6">
        <v>550</v>
      </c>
      <c r="L243" s="6">
        <v>11000</v>
      </c>
      <c r="M243" s="5" t="s">
        <v>30605</v>
      </c>
      <c r="N243" s="5" t="s">
        <v>30606</v>
      </c>
      <c r="O243" s="5" t="s">
        <v>30607</v>
      </c>
      <c r="P243" s="5" t="s">
        <v>30599</v>
      </c>
      <c r="Q243" s="5">
        <v>20</v>
      </c>
      <c r="R243" s="5" t="s">
        <v>2318</v>
      </c>
      <c r="S243" s="5" t="s">
        <v>2319</v>
      </c>
      <c r="T243" s="5" t="s">
        <v>42</v>
      </c>
      <c r="U243" s="5" t="s">
        <v>43</v>
      </c>
      <c r="V243" s="5"/>
      <c r="W243" s="5" t="s">
        <v>44</v>
      </c>
      <c r="X243" s="5"/>
    </row>
    <row r="244" spans="1:24" ht="24.95" hidden="1" customHeight="1" x14ac:dyDescent="0.25">
      <c r="A244" s="3">
        <v>243</v>
      </c>
      <c r="B244" s="4" t="s">
        <v>30591</v>
      </c>
      <c r="C244" s="5" t="s">
        <v>29</v>
      </c>
      <c r="D244" s="5" t="s">
        <v>30592</v>
      </c>
      <c r="E244" s="5" t="s">
        <v>30593</v>
      </c>
      <c r="F244" s="5" t="s">
        <v>30608</v>
      </c>
      <c r="G244" s="5" t="s">
        <v>30609</v>
      </c>
      <c r="H244" s="5" t="s">
        <v>90</v>
      </c>
      <c r="I244" s="5">
        <v>240</v>
      </c>
      <c r="J244" s="5" t="s">
        <v>35</v>
      </c>
      <c r="K244" s="6">
        <v>95</v>
      </c>
      <c r="L244" s="6">
        <v>22800</v>
      </c>
      <c r="M244" s="5" t="s">
        <v>30605</v>
      </c>
      <c r="N244" s="5" t="s">
        <v>30610</v>
      </c>
      <c r="O244" s="5" t="s">
        <v>30607</v>
      </c>
      <c r="P244" s="5" t="s">
        <v>30599</v>
      </c>
      <c r="Q244" s="5">
        <v>240</v>
      </c>
      <c r="R244" s="5" t="s">
        <v>2318</v>
      </c>
      <c r="S244" s="5" t="s">
        <v>2319</v>
      </c>
      <c r="T244" s="5" t="s">
        <v>42</v>
      </c>
      <c r="U244" s="5" t="s">
        <v>43</v>
      </c>
      <c r="V244" s="5"/>
      <c r="W244" s="5" t="s">
        <v>44</v>
      </c>
      <c r="X244" s="5"/>
    </row>
    <row r="245" spans="1:24" ht="24.95" hidden="1" customHeight="1" x14ac:dyDescent="0.25">
      <c r="A245" s="3">
        <v>244</v>
      </c>
      <c r="B245" s="4" t="s">
        <v>30591</v>
      </c>
      <c r="C245" s="5" t="s">
        <v>29</v>
      </c>
      <c r="D245" s="5" t="s">
        <v>30592</v>
      </c>
      <c r="E245" s="5" t="s">
        <v>30593</v>
      </c>
      <c r="F245" s="5" t="s">
        <v>27101</v>
      </c>
      <c r="G245" s="5" t="s">
        <v>27102</v>
      </c>
      <c r="H245" s="5" t="s">
        <v>119</v>
      </c>
      <c r="I245" s="5">
        <v>20</v>
      </c>
      <c r="J245" s="5" t="s">
        <v>35</v>
      </c>
      <c r="K245" s="6">
        <v>1075</v>
      </c>
      <c r="L245" s="6">
        <v>21500</v>
      </c>
      <c r="M245" s="5" t="s">
        <v>30605</v>
      </c>
      <c r="N245" s="5" t="s">
        <v>27098</v>
      </c>
      <c r="O245" s="5" t="s">
        <v>30607</v>
      </c>
      <c r="P245" s="5" t="s">
        <v>30599</v>
      </c>
      <c r="Q245" s="5">
        <v>20</v>
      </c>
      <c r="R245" s="5" t="s">
        <v>2318</v>
      </c>
      <c r="S245" s="5" t="s">
        <v>2319</v>
      </c>
      <c r="T245" s="5" t="s">
        <v>42</v>
      </c>
      <c r="U245" s="5" t="s">
        <v>43</v>
      </c>
      <c r="V245" s="5"/>
      <c r="W245" s="5" t="s">
        <v>44</v>
      </c>
      <c r="X245" s="5"/>
    </row>
    <row r="246" spans="1:24" ht="24.95" hidden="1" customHeight="1" x14ac:dyDescent="0.25">
      <c r="A246" s="3">
        <v>245</v>
      </c>
      <c r="B246" s="4" t="s">
        <v>30611</v>
      </c>
      <c r="C246" s="5" t="s">
        <v>29</v>
      </c>
      <c r="D246" s="5" t="s">
        <v>30612</v>
      </c>
      <c r="E246" s="5" t="s">
        <v>30613</v>
      </c>
      <c r="F246" s="5" t="s">
        <v>30614</v>
      </c>
      <c r="G246" s="5" t="s">
        <v>18803</v>
      </c>
      <c r="H246" s="5" t="s">
        <v>90</v>
      </c>
      <c r="I246" s="5">
        <v>5</v>
      </c>
      <c r="J246" s="5" t="s">
        <v>35</v>
      </c>
      <c r="K246" s="6">
        <v>10500</v>
      </c>
      <c r="L246" s="6">
        <v>52500</v>
      </c>
      <c r="M246" s="5" t="s">
        <v>30615</v>
      </c>
      <c r="N246" s="5" t="s">
        <v>30616</v>
      </c>
      <c r="O246" s="5" t="s">
        <v>30617</v>
      </c>
      <c r="P246" s="5" t="s">
        <v>30618</v>
      </c>
      <c r="Q246" s="5">
        <v>5</v>
      </c>
      <c r="R246" s="5" t="s">
        <v>27976</v>
      </c>
      <c r="S246" s="5" t="s">
        <v>5618</v>
      </c>
      <c r="T246" s="5" t="s">
        <v>42</v>
      </c>
      <c r="U246" s="5" t="s">
        <v>43</v>
      </c>
      <c r="V246" s="5"/>
      <c r="W246" s="5" t="s">
        <v>44</v>
      </c>
      <c r="X246" s="5"/>
    </row>
    <row r="247" spans="1:24" ht="24.95" hidden="1" customHeight="1" x14ac:dyDescent="0.25">
      <c r="A247" s="3">
        <v>246</v>
      </c>
      <c r="B247" s="4" t="s">
        <v>30619</v>
      </c>
      <c r="C247" s="5" t="s">
        <v>29</v>
      </c>
      <c r="D247" s="5" t="s">
        <v>30620</v>
      </c>
      <c r="E247" s="5" t="s">
        <v>30621</v>
      </c>
      <c r="F247" s="5" t="s">
        <v>29392</v>
      </c>
      <c r="G247" s="5" t="s">
        <v>23928</v>
      </c>
      <c r="H247" s="5" t="s">
        <v>90</v>
      </c>
      <c r="I247" s="5">
        <v>10000</v>
      </c>
      <c r="J247" s="5" t="s">
        <v>35</v>
      </c>
      <c r="K247" s="6">
        <v>8</v>
      </c>
      <c r="L247" s="6">
        <v>80000</v>
      </c>
      <c r="M247" s="5" t="s">
        <v>30622</v>
      </c>
      <c r="N247" s="5" t="s">
        <v>11568</v>
      </c>
      <c r="O247" s="5" t="s">
        <v>30623</v>
      </c>
      <c r="P247" s="5" t="s">
        <v>30618</v>
      </c>
      <c r="Q247" s="5">
        <v>10000</v>
      </c>
      <c r="R247" s="5" t="s">
        <v>101</v>
      </c>
      <c r="S247" s="5" t="s">
        <v>102</v>
      </c>
      <c r="T247" s="5" t="s">
        <v>42</v>
      </c>
      <c r="U247" s="5" t="s">
        <v>43</v>
      </c>
      <c r="V247" s="5"/>
      <c r="W247" s="5" t="s">
        <v>44</v>
      </c>
      <c r="X247" s="5"/>
    </row>
    <row r="248" spans="1:24" ht="24.95" hidden="1" customHeight="1" x14ac:dyDescent="0.25">
      <c r="A248" s="3">
        <v>247</v>
      </c>
      <c r="B248" s="4" t="s">
        <v>30619</v>
      </c>
      <c r="C248" s="5" t="s">
        <v>29</v>
      </c>
      <c r="D248" s="5" t="s">
        <v>30620</v>
      </c>
      <c r="E248" s="5" t="s">
        <v>30621</v>
      </c>
      <c r="F248" s="5" t="s">
        <v>26928</v>
      </c>
      <c r="G248" s="5" t="s">
        <v>6196</v>
      </c>
      <c r="H248" s="5" t="s">
        <v>90</v>
      </c>
      <c r="I248" s="5">
        <v>10000</v>
      </c>
      <c r="J248" s="5" t="s">
        <v>35</v>
      </c>
      <c r="K248" s="6">
        <v>1.5</v>
      </c>
      <c r="L248" s="6">
        <v>15000</v>
      </c>
      <c r="M248" s="5" t="s">
        <v>30622</v>
      </c>
      <c r="N248" s="5" t="s">
        <v>30624</v>
      </c>
      <c r="O248" s="5" t="s">
        <v>30623</v>
      </c>
      <c r="P248" s="5" t="s">
        <v>30618</v>
      </c>
      <c r="Q248" s="5">
        <v>10000</v>
      </c>
      <c r="R248" s="5" t="s">
        <v>101</v>
      </c>
      <c r="S248" s="5" t="s">
        <v>102</v>
      </c>
      <c r="T248" s="5" t="s">
        <v>42</v>
      </c>
      <c r="U248" s="5" t="s">
        <v>43</v>
      </c>
      <c r="V248" s="5"/>
      <c r="W248" s="5" t="s">
        <v>44</v>
      </c>
      <c r="X248" s="5"/>
    </row>
    <row r="249" spans="1:24" ht="24.95" hidden="1" customHeight="1" x14ac:dyDescent="0.25">
      <c r="A249" s="3">
        <v>248</v>
      </c>
      <c r="B249" s="4" t="s">
        <v>30625</v>
      </c>
      <c r="C249" s="5" t="s">
        <v>29</v>
      </c>
      <c r="D249" s="5" t="s">
        <v>30626</v>
      </c>
      <c r="E249" s="5" t="s">
        <v>30627</v>
      </c>
      <c r="F249" s="5" t="s">
        <v>26748</v>
      </c>
      <c r="G249" s="5" t="s">
        <v>26749</v>
      </c>
      <c r="H249" s="5" t="s">
        <v>119</v>
      </c>
      <c r="I249" s="5">
        <v>10</v>
      </c>
      <c r="J249" s="5" t="s">
        <v>35</v>
      </c>
      <c r="K249" s="6">
        <v>2900</v>
      </c>
      <c r="L249" s="6">
        <v>29000</v>
      </c>
      <c r="M249" s="5" t="s">
        <v>30628</v>
      </c>
      <c r="N249" s="5" t="s">
        <v>26751</v>
      </c>
      <c r="O249" s="5" t="s">
        <v>30629</v>
      </c>
      <c r="P249" s="5" t="s">
        <v>4967</v>
      </c>
      <c r="Q249" s="5">
        <v>8</v>
      </c>
      <c r="R249" s="5" t="s">
        <v>86</v>
      </c>
      <c r="S249" s="5" t="s">
        <v>87</v>
      </c>
      <c r="T249" s="5" t="s">
        <v>42</v>
      </c>
      <c r="U249" s="5" t="s">
        <v>43</v>
      </c>
      <c r="V249" s="5"/>
      <c r="W249" s="5" t="s">
        <v>44</v>
      </c>
      <c r="X249" s="5"/>
    </row>
    <row r="250" spans="1:24" ht="24.95" hidden="1" customHeight="1" x14ac:dyDescent="0.25">
      <c r="A250" s="3">
        <v>249</v>
      </c>
      <c r="B250" s="4" t="s">
        <v>30625</v>
      </c>
      <c r="C250" s="5" t="s">
        <v>29</v>
      </c>
      <c r="D250" s="5" t="s">
        <v>30626</v>
      </c>
      <c r="E250" s="5" t="s">
        <v>30627</v>
      </c>
      <c r="F250" s="5" t="s">
        <v>30630</v>
      </c>
      <c r="G250" s="5" t="s">
        <v>30631</v>
      </c>
      <c r="H250" s="5" t="s">
        <v>119</v>
      </c>
      <c r="I250" s="5">
        <v>10</v>
      </c>
      <c r="J250" s="5" t="s">
        <v>35</v>
      </c>
      <c r="K250" s="6">
        <v>2900</v>
      </c>
      <c r="L250" s="6">
        <v>29000</v>
      </c>
      <c r="M250" s="5" t="s">
        <v>30628</v>
      </c>
      <c r="N250" s="5" t="s">
        <v>24933</v>
      </c>
      <c r="O250" s="5" t="s">
        <v>30629</v>
      </c>
      <c r="P250" s="5" t="s">
        <v>4967</v>
      </c>
      <c r="Q250" s="5">
        <v>10</v>
      </c>
      <c r="R250" s="5" t="s">
        <v>86</v>
      </c>
      <c r="S250" s="5" t="s">
        <v>87</v>
      </c>
      <c r="T250" s="5" t="s">
        <v>42</v>
      </c>
      <c r="U250" s="5" t="s">
        <v>43</v>
      </c>
      <c r="V250" s="5"/>
      <c r="W250" s="5" t="s">
        <v>44</v>
      </c>
      <c r="X250" s="5"/>
    </row>
    <row r="251" spans="1:24" ht="24.95" hidden="1" customHeight="1" x14ac:dyDescent="0.25">
      <c r="A251" s="3">
        <v>250</v>
      </c>
      <c r="B251" s="4" t="s">
        <v>30625</v>
      </c>
      <c r="C251" s="5" t="s">
        <v>29</v>
      </c>
      <c r="D251" s="5" t="s">
        <v>30626</v>
      </c>
      <c r="E251" s="5" t="s">
        <v>30627</v>
      </c>
      <c r="F251" s="5" t="s">
        <v>30632</v>
      </c>
      <c r="G251" s="5" t="s">
        <v>30633</v>
      </c>
      <c r="H251" s="5" t="s">
        <v>90</v>
      </c>
      <c r="I251" s="5">
        <v>10</v>
      </c>
      <c r="J251" s="5" t="s">
        <v>35</v>
      </c>
      <c r="K251" s="6">
        <v>754</v>
      </c>
      <c r="L251" s="6">
        <v>7540</v>
      </c>
      <c r="M251" s="5" t="s">
        <v>30628</v>
      </c>
      <c r="N251" s="5" t="s">
        <v>856</v>
      </c>
      <c r="O251" s="5" t="s">
        <v>30629</v>
      </c>
      <c r="P251" s="5" t="s">
        <v>4967</v>
      </c>
      <c r="Q251" s="5">
        <v>10</v>
      </c>
      <c r="R251" s="5" t="s">
        <v>86</v>
      </c>
      <c r="S251" s="5" t="s">
        <v>87</v>
      </c>
      <c r="T251" s="5" t="s">
        <v>42</v>
      </c>
      <c r="U251" s="5" t="s">
        <v>43</v>
      </c>
      <c r="V251" s="5"/>
      <c r="W251" s="5" t="s">
        <v>44</v>
      </c>
      <c r="X251" s="5"/>
    </row>
    <row r="252" spans="1:24" ht="24.95" hidden="1" customHeight="1" x14ac:dyDescent="0.25">
      <c r="A252" s="3">
        <v>251</v>
      </c>
      <c r="B252" s="4" t="s">
        <v>30625</v>
      </c>
      <c r="C252" s="5" t="s">
        <v>29</v>
      </c>
      <c r="D252" s="5" t="s">
        <v>30626</v>
      </c>
      <c r="E252" s="5" t="s">
        <v>30627</v>
      </c>
      <c r="F252" s="5" t="s">
        <v>30634</v>
      </c>
      <c r="G252" s="5" t="s">
        <v>30635</v>
      </c>
      <c r="H252" s="5" t="s">
        <v>34</v>
      </c>
      <c r="I252" s="5">
        <v>10</v>
      </c>
      <c r="J252" s="5" t="s">
        <v>35</v>
      </c>
      <c r="K252" s="6">
        <v>250</v>
      </c>
      <c r="L252" s="6">
        <v>2500</v>
      </c>
      <c r="M252" s="5" t="s">
        <v>30628</v>
      </c>
      <c r="N252" s="5" t="s">
        <v>856</v>
      </c>
      <c r="O252" s="5" t="s">
        <v>30629</v>
      </c>
      <c r="P252" s="5" t="s">
        <v>4967</v>
      </c>
      <c r="Q252" s="5">
        <v>10</v>
      </c>
      <c r="R252" s="5" t="s">
        <v>86</v>
      </c>
      <c r="S252" s="5" t="s">
        <v>87</v>
      </c>
      <c r="T252" s="5" t="s">
        <v>42</v>
      </c>
      <c r="U252" s="5" t="s">
        <v>43</v>
      </c>
      <c r="V252" s="5"/>
      <c r="W252" s="5" t="s">
        <v>44</v>
      </c>
      <c r="X252" s="5"/>
    </row>
    <row r="253" spans="1:24" ht="24.95" hidden="1" customHeight="1" x14ac:dyDescent="0.25">
      <c r="A253" s="3">
        <v>252</v>
      </c>
      <c r="B253" s="4" t="s">
        <v>30619</v>
      </c>
      <c r="C253" s="5" t="s">
        <v>29</v>
      </c>
      <c r="D253" s="5" t="s">
        <v>30620</v>
      </c>
      <c r="E253" s="5" t="s">
        <v>30621</v>
      </c>
      <c r="F253" s="5" t="s">
        <v>30636</v>
      </c>
      <c r="G253" s="5" t="s">
        <v>10554</v>
      </c>
      <c r="H253" s="5" t="s">
        <v>90</v>
      </c>
      <c r="I253" s="5">
        <v>1000</v>
      </c>
      <c r="J253" s="5" t="s">
        <v>35</v>
      </c>
      <c r="K253" s="6">
        <v>12</v>
      </c>
      <c r="L253" s="6">
        <v>12000</v>
      </c>
      <c r="M253" s="5" t="s">
        <v>30622</v>
      </c>
      <c r="N253" s="5" t="s">
        <v>30637</v>
      </c>
      <c r="O253" s="5" t="s">
        <v>30623</v>
      </c>
      <c r="P253" s="5" t="s">
        <v>30618</v>
      </c>
      <c r="Q253" s="5">
        <v>1000</v>
      </c>
      <c r="R253" s="5" t="s">
        <v>101</v>
      </c>
      <c r="S253" s="5" t="s">
        <v>102</v>
      </c>
      <c r="T253" s="5" t="s">
        <v>42</v>
      </c>
      <c r="U253" s="5" t="s">
        <v>43</v>
      </c>
      <c r="V253" s="5"/>
      <c r="W253" s="5" t="s">
        <v>44</v>
      </c>
      <c r="X253" s="5"/>
    </row>
    <row r="254" spans="1:24" ht="24.95" hidden="1" customHeight="1" x14ac:dyDescent="0.25">
      <c r="A254" s="3">
        <v>253</v>
      </c>
      <c r="B254" s="4" t="s">
        <v>30619</v>
      </c>
      <c r="C254" s="5" t="s">
        <v>29</v>
      </c>
      <c r="D254" s="5" t="s">
        <v>30620</v>
      </c>
      <c r="E254" s="5" t="s">
        <v>30621</v>
      </c>
      <c r="F254" s="5" t="s">
        <v>278</v>
      </c>
      <c r="G254" s="5" t="s">
        <v>279</v>
      </c>
      <c r="H254" s="5" t="s">
        <v>90</v>
      </c>
      <c r="I254" s="5">
        <v>500</v>
      </c>
      <c r="J254" s="5" t="s">
        <v>35</v>
      </c>
      <c r="K254" s="6">
        <v>25</v>
      </c>
      <c r="L254" s="6">
        <v>12500</v>
      </c>
      <c r="M254" s="5" t="s">
        <v>30622</v>
      </c>
      <c r="N254" s="5" t="s">
        <v>19440</v>
      </c>
      <c r="O254" s="5" t="s">
        <v>30623</v>
      </c>
      <c r="P254" s="5" t="s">
        <v>30618</v>
      </c>
      <c r="Q254" s="5">
        <v>500</v>
      </c>
      <c r="R254" s="5" t="s">
        <v>101</v>
      </c>
      <c r="S254" s="5" t="s">
        <v>102</v>
      </c>
      <c r="T254" s="5" t="s">
        <v>42</v>
      </c>
      <c r="U254" s="5" t="s">
        <v>43</v>
      </c>
      <c r="V254" s="5"/>
      <c r="W254" s="5" t="s">
        <v>44</v>
      </c>
      <c r="X254" s="5"/>
    </row>
    <row r="255" spans="1:24" ht="24.95" hidden="1" customHeight="1" x14ac:dyDescent="0.25">
      <c r="A255" s="3">
        <v>254</v>
      </c>
      <c r="B255" s="4" t="s">
        <v>30638</v>
      </c>
      <c r="C255" s="5" t="s">
        <v>29</v>
      </c>
      <c r="D255" s="5" t="s">
        <v>30490</v>
      </c>
      <c r="E255" s="5" t="s">
        <v>30588</v>
      </c>
      <c r="F255" s="5" t="s">
        <v>30639</v>
      </c>
      <c r="G255" s="5" t="s">
        <v>30640</v>
      </c>
      <c r="H255" s="5" t="s">
        <v>90</v>
      </c>
      <c r="I255" s="5">
        <v>10</v>
      </c>
      <c r="J255" s="5" t="s">
        <v>35</v>
      </c>
      <c r="K255" s="6">
        <v>750</v>
      </c>
      <c r="L255" s="6">
        <v>7500</v>
      </c>
      <c r="M255" s="5" t="s">
        <v>30641</v>
      </c>
      <c r="N255" s="5" t="s">
        <v>30642</v>
      </c>
      <c r="O255" s="5" t="s">
        <v>30643</v>
      </c>
      <c r="P255" s="5" t="s">
        <v>30599</v>
      </c>
      <c r="Q255" s="5">
        <v>10</v>
      </c>
      <c r="R255" s="5" t="s">
        <v>25672</v>
      </c>
      <c r="S255" s="5" t="s">
        <v>6005</v>
      </c>
      <c r="T255" s="5" t="s">
        <v>42</v>
      </c>
      <c r="U255" s="5" t="s">
        <v>43</v>
      </c>
      <c r="V255" s="5"/>
      <c r="W255" s="5" t="s">
        <v>44</v>
      </c>
      <c r="X255" s="5"/>
    </row>
    <row r="256" spans="1:24" ht="24.95" hidden="1" customHeight="1" x14ac:dyDescent="0.25">
      <c r="A256" s="3">
        <v>255</v>
      </c>
      <c r="B256" s="4" t="s">
        <v>30638</v>
      </c>
      <c r="C256" s="5" t="s">
        <v>29</v>
      </c>
      <c r="D256" s="5" t="s">
        <v>30490</v>
      </c>
      <c r="E256" s="5" t="s">
        <v>30588</v>
      </c>
      <c r="F256" s="5" t="s">
        <v>24198</v>
      </c>
      <c r="G256" s="5" t="s">
        <v>15623</v>
      </c>
      <c r="H256" s="5" t="s">
        <v>90</v>
      </c>
      <c r="I256" s="5">
        <v>5</v>
      </c>
      <c r="J256" s="5" t="s">
        <v>35</v>
      </c>
      <c r="K256" s="6">
        <v>3000</v>
      </c>
      <c r="L256" s="6">
        <v>15000</v>
      </c>
      <c r="M256" s="5" t="s">
        <v>30641</v>
      </c>
      <c r="N256" s="5" t="s">
        <v>30644</v>
      </c>
      <c r="O256" s="5" t="s">
        <v>30643</v>
      </c>
      <c r="P256" s="5" t="s">
        <v>30599</v>
      </c>
      <c r="Q256" s="5">
        <v>5</v>
      </c>
      <c r="R256" s="5" t="s">
        <v>25672</v>
      </c>
      <c r="S256" s="5" t="s">
        <v>6005</v>
      </c>
      <c r="T256" s="5" t="s">
        <v>42</v>
      </c>
      <c r="U256" s="5" t="s">
        <v>43</v>
      </c>
      <c r="V256" s="5"/>
      <c r="W256" s="5" t="s">
        <v>44</v>
      </c>
      <c r="X256" s="5"/>
    </row>
    <row r="257" spans="1:24" ht="24.95" hidden="1" customHeight="1" x14ac:dyDescent="0.25">
      <c r="A257" s="3">
        <v>256</v>
      </c>
      <c r="B257" s="4" t="s">
        <v>30645</v>
      </c>
      <c r="C257" s="5" t="s">
        <v>29</v>
      </c>
      <c r="D257" s="5" t="s">
        <v>30646</v>
      </c>
      <c r="E257" s="5" t="s">
        <v>30647</v>
      </c>
      <c r="F257" s="5" t="s">
        <v>27105</v>
      </c>
      <c r="G257" s="5" t="s">
        <v>13422</v>
      </c>
      <c r="H257" s="5" t="s">
        <v>119</v>
      </c>
      <c r="I257" s="5">
        <v>30</v>
      </c>
      <c r="J257" s="5" t="s">
        <v>35</v>
      </c>
      <c r="K257" s="6">
        <v>3200</v>
      </c>
      <c r="L257" s="6">
        <v>96000</v>
      </c>
      <c r="M257" s="5" t="s">
        <v>30648</v>
      </c>
      <c r="N257" s="5" t="s">
        <v>29056</v>
      </c>
      <c r="O257" s="5" t="s">
        <v>30649</v>
      </c>
      <c r="P257" s="5" t="s">
        <v>5255</v>
      </c>
      <c r="Q257" s="5">
        <v>30</v>
      </c>
      <c r="R257" s="5" t="s">
        <v>24284</v>
      </c>
      <c r="S257" s="5" t="s">
        <v>5848</v>
      </c>
      <c r="T257" s="5" t="s">
        <v>42</v>
      </c>
      <c r="U257" s="5" t="s">
        <v>43</v>
      </c>
      <c r="V257" s="5"/>
      <c r="W257" s="5" t="s">
        <v>44</v>
      </c>
      <c r="X257" s="5"/>
    </row>
    <row r="258" spans="1:24" ht="24.95" hidden="1" customHeight="1" x14ac:dyDescent="0.25">
      <c r="A258" s="3">
        <v>257</v>
      </c>
      <c r="B258" s="4" t="s">
        <v>30645</v>
      </c>
      <c r="C258" s="5" t="s">
        <v>29</v>
      </c>
      <c r="D258" s="5" t="s">
        <v>30646</v>
      </c>
      <c r="E258" s="5" t="s">
        <v>30647</v>
      </c>
      <c r="F258" s="5" t="s">
        <v>24278</v>
      </c>
      <c r="G258" s="5" t="s">
        <v>24279</v>
      </c>
      <c r="H258" s="5" t="s">
        <v>119</v>
      </c>
      <c r="I258" s="5">
        <v>5</v>
      </c>
      <c r="J258" s="5" t="s">
        <v>35</v>
      </c>
      <c r="K258" s="6">
        <v>18000</v>
      </c>
      <c r="L258" s="6">
        <v>90000</v>
      </c>
      <c r="M258" s="5" t="s">
        <v>30650</v>
      </c>
      <c r="N258" s="5" t="s">
        <v>26657</v>
      </c>
      <c r="O258" s="5" t="s">
        <v>30651</v>
      </c>
      <c r="P258" s="5" t="s">
        <v>30652</v>
      </c>
      <c r="Q258" s="5">
        <v>5</v>
      </c>
      <c r="R258" s="5" t="s">
        <v>24284</v>
      </c>
      <c r="S258" s="5" t="s">
        <v>5848</v>
      </c>
      <c r="T258" s="5" t="s">
        <v>42</v>
      </c>
      <c r="U258" s="5" t="s">
        <v>43</v>
      </c>
      <c r="V258" s="5"/>
      <c r="W258" s="5" t="s">
        <v>44</v>
      </c>
      <c r="X258" s="5"/>
    </row>
    <row r="259" spans="1:24" ht="24.95" hidden="1" customHeight="1" x14ac:dyDescent="0.25">
      <c r="A259" s="3">
        <v>258</v>
      </c>
      <c r="B259" s="4" t="s">
        <v>30638</v>
      </c>
      <c r="C259" s="5" t="s">
        <v>29</v>
      </c>
      <c r="D259" s="5" t="s">
        <v>30490</v>
      </c>
      <c r="E259" s="5" t="s">
        <v>30588</v>
      </c>
      <c r="F259" s="5" t="s">
        <v>30653</v>
      </c>
      <c r="G259" s="5" t="s">
        <v>30654</v>
      </c>
      <c r="H259" s="5" t="s">
        <v>90</v>
      </c>
      <c r="I259" s="5">
        <v>10</v>
      </c>
      <c r="J259" s="5" t="s">
        <v>35</v>
      </c>
      <c r="K259" s="6">
        <v>400</v>
      </c>
      <c r="L259" s="6">
        <v>4000</v>
      </c>
      <c r="M259" s="5" t="s">
        <v>30641</v>
      </c>
      <c r="N259" s="5" t="s">
        <v>29619</v>
      </c>
      <c r="O259" s="5" t="s">
        <v>30643</v>
      </c>
      <c r="P259" s="5" t="s">
        <v>30599</v>
      </c>
      <c r="Q259" s="5">
        <v>10</v>
      </c>
      <c r="R259" s="5" t="s">
        <v>25672</v>
      </c>
      <c r="S259" s="5" t="s">
        <v>6005</v>
      </c>
      <c r="T259" s="5" t="s">
        <v>42</v>
      </c>
      <c r="U259" s="5" t="s">
        <v>43</v>
      </c>
      <c r="V259" s="5"/>
      <c r="W259" s="5" t="s">
        <v>44</v>
      </c>
      <c r="X259" s="5"/>
    </row>
    <row r="260" spans="1:24" ht="24.95" hidden="1" customHeight="1" x14ac:dyDescent="0.25">
      <c r="A260" s="3">
        <v>259</v>
      </c>
      <c r="B260" s="4" t="s">
        <v>30638</v>
      </c>
      <c r="C260" s="5" t="s">
        <v>29</v>
      </c>
      <c r="D260" s="5" t="s">
        <v>30490</v>
      </c>
      <c r="E260" s="5" t="s">
        <v>30588</v>
      </c>
      <c r="F260" s="5" t="s">
        <v>30655</v>
      </c>
      <c r="G260" s="5" t="s">
        <v>30656</v>
      </c>
      <c r="H260" s="5" t="s">
        <v>90</v>
      </c>
      <c r="I260" s="5">
        <v>10</v>
      </c>
      <c r="J260" s="5" t="s">
        <v>35</v>
      </c>
      <c r="K260" s="6">
        <v>750</v>
      </c>
      <c r="L260" s="6">
        <v>7500</v>
      </c>
      <c r="M260" s="5" t="s">
        <v>30641</v>
      </c>
      <c r="N260" s="5" t="s">
        <v>30657</v>
      </c>
      <c r="O260" s="5" t="s">
        <v>30643</v>
      </c>
      <c r="P260" s="5" t="s">
        <v>30599</v>
      </c>
      <c r="Q260" s="5">
        <v>10</v>
      </c>
      <c r="R260" s="5" t="s">
        <v>25672</v>
      </c>
      <c r="S260" s="5" t="s">
        <v>6005</v>
      </c>
      <c r="T260" s="5" t="s">
        <v>42</v>
      </c>
      <c r="U260" s="5" t="s">
        <v>43</v>
      </c>
      <c r="V260" s="5"/>
      <c r="W260" s="5" t="s">
        <v>44</v>
      </c>
      <c r="X260" s="5"/>
    </row>
    <row r="261" spans="1:24" ht="24.95" hidden="1" customHeight="1" x14ac:dyDescent="0.25">
      <c r="A261" s="3">
        <v>260</v>
      </c>
      <c r="B261" s="4" t="s">
        <v>30638</v>
      </c>
      <c r="C261" s="5" t="s">
        <v>29</v>
      </c>
      <c r="D261" s="5" t="s">
        <v>30490</v>
      </c>
      <c r="E261" s="5" t="s">
        <v>30588</v>
      </c>
      <c r="F261" s="5" t="s">
        <v>30658</v>
      </c>
      <c r="G261" s="5" t="s">
        <v>30659</v>
      </c>
      <c r="H261" s="5" t="s">
        <v>119</v>
      </c>
      <c r="I261" s="5">
        <v>10</v>
      </c>
      <c r="J261" s="5" t="s">
        <v>35</v>
      </c>
      <c r="K261" s="6">
        <v>400</v>
      </c>
      <c r="L261" s="6">
        <v>4000</v>
      </c>
      <c r="M261" s="5" t="s">
        <v>30641</v>
      </c>
      <c r="N261" s="5" t="s">
        <v>30660</v>
      </c>
      <c r="O261" s="5" t="s">
        <v>30643</v>
      </c>
      <c r="P261" s="5" t="s">
        <v>30599</v>
      </c>
      <c r="Q261" s="5">
        <v>10</v>
      </c>
      <c r="R261" s="5" t="s">
        <v>25672</v>
      </c>
      <c r="S261" s="5" t="s">
        <v>6005</v>
      </c>
      <c r="T261" s="5" t="s">
        <v>42</v>
      </c>
      <c r="U261" s="5" t="s">
        <v>43</v>
      </c>
      <c r="V261" s="5"/>
      <c r="W261" s="5" t="s">
        <v>44</v>
      </c>
      <c r="X261" s="5"/>
    </row>
    <row r="262" spans="1:24" ht="24.95" hidden="1" customHeight="1" x14ac:dyDescent="0.25">
      <c r="A262" s="3">
        <v>261</v>
      </c>
      <c r="B262" s="4" t="s">
        <v>30638</v>
      </c>
      <c r="C262" s="5" t="s">
        <v>29</v>
      </c>
      <c r="D262" s="5" t="s">
        <v>30490</v>
      </c>
      <c r="E262" s="5" t="s">
        <v>30588</v>
      </c>
      <c r="F262" s="5" t="s">
        <v>24041</v>
      </c>
      <c r="G262" s="5" t="s">
        <v>7890</v>
      </c>
      <c r="H262" s="5" t="s">
        <v>90</v>
      </c>
      <c r="I262" s="5">
        <v>1000</v>
      </c>
      <c r="J262" s="5" t="s">
        <v>35</v>
      </c>
      <c r="K262" s="6">
        <v>60</v>
      </c>
      <c r="L262" s="6">
        <v>60000</v>
      </c>
      <c r="M262" s="5" t="s">
        <v>30641</v>
      </c>
      <c r="N262" s="5" t="s">
        <v>30661</v>
      </c>
      <c r="O262" s="5" t="s">
        <v>30643</v>
      </c>
      <c r="P262" s="5" t="s">
        <v>30599</v>
      </c>
      <c r="Q262" s="5">
        <v>1000</v>
      </c>
      <c r="R262" s="5" t="s">
        <v>25672</v>
      </c>
      <c r="S262" s="5" t="s">
        <v>6005</v>
      </c>
      <c r="T262" s="5" t="s">
        <v>42</v>
      </c>
      <c r="U262" s="5" t="s">
        <v>43</v>
      </c>
      <c r="V262" s="5"/>
      <c r="W262" s="5" t="s">
        <v>44</v>
      </c>
      <c r="X262" s="5"/>
    </row>
    <row r="263" spans="1:24" ht="24.95" hidden="1" customHeight="1" x14ac:dyDescent="0.25">
      <c r="A263" s="3">
        <v>262</v>
      </c>
      <c r="B263" s="4" t="s">
        <v>30662</v>
      </c>
      <c r="C263" s="5" t="s">
        <v>29</v>
      </c>
      <c r="D263" s="5" t="s">
        <v>30579</v>
      </c>
      <c r="E263" s="5" t="s">
        <v>30588</v>
      </c>
      <c r="F263" s="5" t="s">
        <v>25411</v>
      </c>
      <c r="G263" s="5" t="s">
        <v>25412</v>
      </c>
      <c r="H263" s="5" t="s">
        <v>6798</v>
      </c>
      <c r="I263" s="5">
        <v>3</v>
      </c>
      <c r="J263" s="5" t="s">
        <v>35</v>
      </c>
      <c r="K263" s="6">
        <v>130000</v>
      </c>
      <c r="L263" s="6">
        <v>390000</v>
      </c>
      <c r="M263" s="5" t="s">
        <v>30663</v>
      </c>
      <c r="N263" s="5" t="s">
        <v>30664</v>
      </c>
      <c r="O263" s="5" t="s">
        <v>30665</v>
      </c>
      <c r="P263" s="5" t="s">
        <v>30652</v>
      </c>
      <c r="Q263" s="5">
        <v>1</v>
      </c>
      <c r="R263" s="5" t="s">
        <v>25385</v>
      </c>
      <c r="S263" s="5" t="s">
        <v>25386</v>
      </c>
      <c r="T263" s="5" t="s">
        <v>42</v>
      </c>
      <c r="U263" s="5" t="s">
        <v>43</v>
      </c>
      <c r="V263" s="5"/>
      <c r="W263" s="5" t="s">
        <v>44</v>
      </c>
      <c r="X263" s="5"/>
    </row>
    <row r="264" spans="1:24" ht="24.95" hidden="1" customHeight="1" x14ac:dyDescent="0.25">
      <c r="A264" s="3">
        <v>263</v>
      </c>
      <c r="B264" s="4" t="s">
        <v>30666</v>
      </c>
      <c r="C264" s="5" t="s">
        <v>29</v>
      </c>
      <c r="D264" s="5" t="s">
        <v>30667</v>
      </c>
      <c r="E264" s="5" t="s">
        <v>30588</v>
      </c>
      <c r="F264" s="5" t="s">
        <v>25866</v>
      </c>
      <c r="G264" s="5" t="s">
        <v>25867</v>
      </c>
      <c r="H264" s="5" t="s">
        <v>119</v>
      </c>
      <c r="I264" s="5">
        <v>10</v>
      </c>
      <c r="J264" s="5" t="s">
        <v>35</v>
      </c>
      <c r="K264" s="6">
        <v>9280</v>
      </c>
      <c r="L264" s="6">
        <v>92800</v>
      </c>
      <c r="M264" s="5" t="s">
        <v>30668</v>
      </c>
      <c r="N264" s="5" t="s">
        <v>856</v>
      </c>
      <c r="O264" s="5" t="s">
        <v>30669</v>
      </c>
      <c r="P264" s="5" t="s">
        <v>4917</v>
      </c>
      <c r="Q264" s="5">
        <v>10</v>
      </c>
      <c r="R264" s="5" t="s">
        <v>25871</v>
      </c>
      <c r="S264" s="5" t="s">
        <v>25872</v>
      </c>
      <c r="T264" s="5" t="s">
        <v>42</v>
      </c>
      <c r="U264" s="5" t="s">
        <v>43</v>
      </c>
      <c r="V264" s="5"/>
      <c r="W264" s="5" t="s">
        <v>44</v>
      </c>
      <c r="X264" s="5"/>
    </row>
    <row r="265" spans="1:24" ht="24.95" hidden="1" customHeight="1" x14ac:dyDescent="0.25">
      <c r="A265" s="3">
        <v>264</v>
      </c>
      <c r="B265" s="4" t="s">
        <v>30670</v>
      </c>
      <c r="C265" s="5" t="s">
        <v>29</v>
      </c>
      <c r="D265" s="5" t="s">
        <v>30671</v>
      </c>
      <c r="E265" s="5" t="s">
        <v>30593</v>
      </c>
      <c r="F265" s="5" t="s">
        <v>30672</v>
      </c>
      <c r="G265" s="5" t="s">
        <v>30673</v>
      </c>
      <c r="H265" s="5" t="s">
        <v>90</v>
      </c>
      <c r="I265" s="5">
        <v>20</v>
      </c>
      <c r="J265" s="5" t="s">
        <v>35</v>
      </c>
      <c r="K265" s="6">
        <v>70</v>
      </c>
      <c r="L265" s="6">
        <v>1400</v>
      </c>
      <c r="M265" s="5" t="s">
        <v>30674</v>
      </c>
      <c r="N265" s="5" t="s">
        <v>30675</v>
      </c>
      <c r="O265" s="5" t="s">
        <v>30676</v>
      </c>
      <c r="P265" s="5" t="s">
        <v>30677</v>
      </c>
      <c r="Q265" s="5">
        <v>20</v>
      </c>
      <c r="R265" s="5" t="s">
        <v>24066</v>
      </c>
      <c r="S265" s="5" t="s">
        <v>24067</v>
      </c>
      <c r="T265" s="5" t="s">
        <v>42</v>
      </c>
      <c r="U265" s="5" t="s">
        <v>43</v>
      </c>
      <c r="V265" s="5"/>
      <c r="W265" s="5" t="s">
        <v>44</v>
      </c>
      <c r="X265" s="5"/>
    </row>
    <row r="266" spans="1:24" ht="24.95" hidden="1" customHeight="1" x14ac:dyDescent="0.25">
      <c r="A266" s="3">
        <v>265</v>
      </c>
      <c r="B266" s="4" t="s">
        <v>30662</v>
      </c>
      <c r="C266" s="5" t="s">
        <v>29</v>
      </c>
      <c r="D266" s="5" t="s">
        <v>30579</v>
      </c>
      <c r="E266" s="5" t="s">
        <v>30588</v>
      </c>
      <c r="F266" s="5" t="s">
        <v>25411</v>
      </c>
      <c r="G266" s="5" t="s">
        <v>25412</v>
      </c>
      <c r="H266" s="5" t="s">
        <v>6798</v>
      </c>
      <c r="I266" s="5">
        <v>3</v>
      </c>
      <c r="J266" s="5" t="s">
        <v>35</v>
      </c>
      <c r="K266" s="6">
        <v>130000</v>
      </c>
      <c r="L266" s="6">
        <v>390000</v>
      </c>
      <c r="M266" s="5" t="s">
        <v>30663</v>
      </c>
      <c r="N266" s="5" t="s">
        <v>30678</v>
      </c>
      <c r="O266" s="5" t="s">
        <v>30665</v>
      </c>
      <c r="P266" s="5" t="s">
        <v>30652</v>
      </c>
      <c r="Q266" s="5">
        <v>1</v>
      </c>
      <c r="R266" s="5" t="s">
        <v>25385</v>
      </c>
      <c r="S266" s="5" t="s">
        <v>25386</v>
      </c>
      <c r="T266" s="5" t="s">
        <v>42</v>
      </c>
      <c r="U266" s="5" t="s">
        <v>43</v>
      </c>
      <c r="V266" s="5"/>
      <c r="W266" s="5" t="s">
        <v>44</v>
      </c>
      <c r="X266" s="5"/>
    </row>
    <row r="267" spans="1:24" ht="24.95" hidden="1" customHeight="1" x14ac:dyDescent="0.25">
      <c r="A267" s="3">
        <v>266</v>
      </c>
      <c r="B267" s="4" t="s">
        <v>30662</v>
      </c>
      <c r="C267" s="5" t="s">
        <v>29</v>
      </c>
      <c r="D267" s="5" t="s">
        <v>30579</v>
      </c>
      <c r="E267" s="5" t="s">
        <v>30588</v>
      </c>
      <c r="F267" s="5" t="s">
        <v>25411</v>
      </c>
      <c r="G267" s="5" t="s">
        <v>25412</v>
      </c>
      <c r="H267" s="5" t="s">
        <v>6798</v>
      </c>
      <c r="I267" s="5">
        <v>3</v>
      </c>
      <c r="J267" s="5" t="s">
        <v>35</v>
      </c>
      <c r="K267" s="6">
        <v>130000</v>
      </c>
      <c r="L267" s="6">
        <v>390000</v>
      </c>
      <c r="M267" s="5" t="s">
        <v>30663</v>
      </c>
      <c r="N267" s="5" t="s">
        <v>30679</v>
      </c>
      <c r="O267" s="5" t="s">
        <v>30665</v>
      </c>
      <c r="P267" s="5" t="s">
        <v>30652</v>
      </c>
      <c r="Q267" s="5">
        <v>1</v>
      </c>
      <c r="R267" s="5" t="s">
        <v>25385</v>
      </c>
      <c r="S267" s="5" t="s">
        <v>25386</v>
      </c>
      <c r="T267" s="5" t="s">
        <v>42</v>
      </c>
      <c r="U267" s="5" t="s">
        <v>43</v>
      </c>
      <c r="V267" s="5"/>
      <c r="W267" s="5" t="s">
        <v>44</v>
      </c>
      <c r="X267" s="5"/>
    </row>
    <row r="268" spans="1:24" ht="24.95" hidden="1" customHeight="1" x14ac:dyDescent="0.25">
      <c r="A268" s="3">
        <v>267</v>
      </c>
      <c r="B268" s="4" t="s">
        <v>30578</v>
      </c>
      <c r="C268" s="5" t="s">
        <v>29</v>
      </c>
      <c r="D268" s="5" t="s">
        <v>30579</v>
      </c>
      <c r="E268" s="5" t="s">
        <v>30580</v>
      </c>
      <c r="F268" s="5" t="s">
        <v>30680</v>
      </c>
      <c r="G268" s="5" t="s">
        <v>30681</v>
      </c>
      <c r="H268" s="5" t="s">
        <v>119</v>
      </c>
      <c r="I268" s="5">
        <v>120</v>
      </c>
      <c r="J268" s="5" t="s">
        <v>35</v>
      </c>
      <c r="K268" s="6">
        <v>533.33000000000004</v>
      </c>
      <c r="L268" s="6">
        <v>63999.6</v>
      </c>
      <c r="M268" s="5" t="s">
        <v>30682</v>
      </c>
      <c r="N268" s="5" t="s">
        <v>30683</v>
      </c>
      <c r="O268" s="5" t="s">
        <v>30684</v>
      </c>
      <c r="P268" s="5" t="s">
        <v>27996</v>
      </c>
      <c r="Q268" s="5">
        <v>120</v>
      </c>
      <c r="R268" s="5" t="s">
        <v>24570</v>
      </c>
      <c r="S268" s="5" t="s">
        <v>5664</v>
      </c>
      <c r="T268" s="5" t="s">
        <v>42</v>
      </c>
      <c r="U268" s="5" t="s">
        <v>43</v>
      </c>
      <c r="V268" s="5"/>
      <c r="W268" s="5" t="s">
        <v>44</v>
      </c>
      <c r="X268" s="5"/>
    </row>
    <row r="269" spans="1:24" ht="24.95" customHeight="1" x14ac:dyDescent="0.25">
      <c r="A269" s="3">
        <v>268</v>
      </c>
      <c r="B269" s="4" t="s">
        <v>5151</v>
      </c>
      <c r="C269" s="5" t="s">
        <v>29</v>
      </c>
      <c r="D269" s="5" t="s">
        <v>5152</v>
      </c>
      <c r="E269" s="5" t="s">
        <v>5153</v>
      </c>
      <c r="F269" s="5" t="s">
        <v>5154</v>
      </c>
      <c r="G269" s="5" t="s">
        <v>5155</v>
      </c>
      <c r="H269" s="5" t="s">
        <v>1508</v>
      </c>
      <c r="I269" s="5">
        <v>5</v>
      </c>
      <c r="J269" s="5" t="s">
        <v>35</v>
      </c>
      <c r="K269" s="6">
        <v>92800</v>
      </c>
      <c r="L269" s="6">
        <v>464000</v>
      </c>
      <c r="M269" s="5" t="s">
        <v>5156</v>
      </c>
      <c r="N269" s="5" t="s">
        <v>5171</v>
      </c>
      <c r="O269" s="5" t="s">
        <v>5158</v>
      </c>
      <c r="P269" s="5" t="s">
        <v>5159</v>
      </c>
      <c r="Q269" s="5">
        <v>1</v>
      </c>
      <c r="R269" s="5" t="s">
        <v>483</v>
      </c>
      <c r="S269" s="5" t="s">
        <v>484</v>
      </c>
      <c r="T269" s="5" t="s">
        <v>42</v>
      </c>
      <c r="U269" s="5" t="s">
        <v>43</v>
      </c>
      <c r="V269" s="5"/>
      <c r="W269" s="5" t="s">
        <v>44</v>
      </c>
      <c r="X269" s="5"/>
    </row>
    <row r="270" spans="1:24" ht="24.95" hidden="1" customHeight="1" x14ac:dyDescent="0.25">
      <c r="A270" s="3">
        <v>269</v>
      </c>
      <c r="B270" s="4" t="s">
        <v>30578</v>
      </c>
      <c r="C270" s="5" t="s">
        <v>29</v>
      </c>
      <c r="D270" s="5" t="s">
        <v>30579</v>
      </c>
      <c r="E270" s="5" t="s">
        <v>30580</v>
      </c>
      <c r="F270" s="5" t="s">
        <v>30685</v>
      </c>
      <c r="G270" s="5" t="s">
        <v>30686</v>
      </c>
      <c r="H270" s="5" t="s">
        <v>119</v>
      </c>
      <c r="I270" s="5">
        <v>180</v>
      </c>
      <c r="J270" s="5" t="s">
        <v>35</v>
      </c>
      <c r="K270" s="6">
        <v>300</v>
      </c>
      <c r="L270" s="6">
        <v>54000</v>
      </c>
      <c r="M270" s="5" t="s">
        <v>30581</v>
      </c>
      <c r="N270" s="5" t="s">
        <v>30687</v>
      </c>
      <c r="O270" s="5" t="s">
        <v>30582</v>
      </c>
      <c r="P270" s="5" t="s">
        <v>30583</v>
      </c>
      <c r="Q270" s="5">
        <v>96</v>
      </c>
      <c r="R270" s="5" t="s">
        <v>24570</v>
      </c>
      <c r="S270" s="5" t="s">
        <v>5664</v>
      </c>
      <c r="T270" s="5" t="s">
        <v>42</v>
      </c>
      <c r="U270" s="5" t="s">
        <v>43</v>
      </c>
      <c r="V270" s="5"/>
      <c r="W270" s="5" t="s">
        <v>44</v>
      </c>
      <c r="X270" s="5"/>
    </row>
    <row r="271" spans="1:24" ht="24.95" hidden="1" customHeight="1" x14ac:dyDescent="0.25">
      <c r="A271" s="3">
        <v>270</v>
      </c>
      <c r="B271" s="4" t="s">
        <v>30578</v>
      </c>
      <c r="C271" s="5" t="s">
        <v>29</v>
      </c>
      <c r="D271" s="5" t="s">
        <v>30579</v>
      </c>
      <c r="E271" s="5" t="s">
        <v>30580</v>
      </c>
      <c r="F271" s="5" t="s">
        <v>26308</v>
      </c>
      <c r="G271" s="5" t="s">
        <v>26309</v>
      </c>
      <c r="H271" s="5" t="s">
        <v>119</v>
      </c>
      <c r="I271" s="5">
        <v>84</v>
      </c>
      <c r="J271" s="5" t="s">
        <v>35</v>
      </c>
      <c r="K271" s="6">
        <v>691.67</v>
      </c>
      <c r="L271" s="6">
        <v>58100.28</v>
      </c>
      <c r="M271" s="5" t="s">
        <v>30581</v>
      </c>
      <c r="N271" s="5" t="s">
        <v>30688</v>
      </c>
      <c r="O271" s="5" t="s">
        <v>30582</v>
      </c>
      <c r="P271" s="5" t="s">
        <v>30583</v>
      </c>
      <c r="Q271" s="5">
        <v>12</v>
      </c>
      <c r="R271" s="5" t="s">
        <v>24570</v>
      </c>
      <c r="S271" s="5" t="s">
        <v>5664</v>
      </c>
      <c r="T271" s="5" t="s">
        <v>42</v>
      </c>
      <c r="U271" s="5" t="s">
        <v>43</v>
      </c>
      <c r="V271" s="5"/>
      <c r="W271" s="5" t="s">
        <v>44</v>
      </c>
      <c r="X271" s="5"/>
    </row>
    <row r="272" spans="1:24" ht="24.95" hidden="1" customHeight="1" x14ac:dyDescent="0.25">
      <c r="A272" s="3">
        <v>271</v>
      </c>
      <c r="B272" s="4" t="s">
        <v>30578</v>
      </c>
      <c r="C272" s="5" t="s">
        <v>29</v>
      </c>
      <c r="D272" s="5" t="s">
        <v>30579</v>
      </c>
      <c r="E272" s="5" t="s">
        <v>30580</v>
      </c>
      <c r="F272" s="5" t="s">
        <v>26545</v>
      </c>
      <c r="G272" s="5" t="s">
        <v>26546</v>
      </c>
      <c r="H272" s="5" t="s">
        <v>119</v>
      </c>
      <c r="I272" s="5">
        <v>180</v>
      </c>
      <c r="J272" s="5" t="s">
        <v>35</v>
      </c>
      <c r="K272" s="6">
        <v>245.83</v>
      </c>
      <c r="L272" s="6">
        <v>44249.4</v>
      </c>
      <c r="M272" s="5" t="s">
        <v>30581</v>
      </c>
      <c r="N272" s="5" t="s">
        <v>30689</v>
      </c>
      <c r="O272" s="5" t="s">
        <v>30582</v>
      </c>
      <c r="P272" s="5" t="s">
        <v>30583</v>
      </c>
      <c r="Q272" s="5">
        <v>180</v>
      </c>
      <c r="R272" s="5" t="s">
        <v>24570</v>
      </c>
      <c r="S272" s="5" t="s">
        <v>5664</v>
      </c>
      <c r="T272" s="5" t="s">
        <v>42</v>
      </c>
      <c r="U272" s="5" t="s">
        <v>43</v>
      </c>
      <c r="V272" s="5"/>
      <c r="W272" s="5" t="s">
        <v>44</v>
      </c>
      <c r="X272" s="5"/>
    </row>
    <row r="273" spans="1:24" ht="24.95" hidden="1" customHeight="1" x14ac:dyDescent="0.25">
      <c r="A273" s="3">
        <v>272</v>
      </c>
      <c r="B273" s="4" t="s">
        <v>30578</v>
      </c>
      <c r="C273" s="5" t="s">
        <v>29</v>
      </c>
      <c r="D273" s="5" t="s">
        <v>30579</v>
      </c>
      <c r="E273" s="5" t="s">
        <v>30580</v>
      </c>
      <c r="F273" s="5" t="s">
        <v>24573</v>
      </c>
      <c r="G273" s="5" t="s">
        <v>24574</v>
      </c>
      <c r="H273" s="5" t="s">
        <v>119</v>
      </c>
      <c r="I273" s="5">
        <v>120</v>
      </c>
      <c r="J273" s="5" t="s">
        <v>35</v>
      </c>
      <c r="K273" s="6">
        <v>245.83</v>
      </c>
      <c r="L273" s="6">
        <v>29499.599999999999</v>
      </c>
      <c r="M273" s="5" t="s">
        <v>30581</v>
      </c>
      <c r="N273" s="5" t="s">
        <v>30690</v>
      </c>
      <c r="O273" s="5" t="s">
        <v>30582</v>
      </c>
      <c r="P273" s="5" t="s">
        <v>30583</v>
      </c>
      <c r="Q273" s="5">
        <v>12</v>
      </c>
      <c r="R273" s="5" t="s">
        <v>24570</v>
      </c>
      <c r="S273" s="5" t="s">
        <v>5664</v>
      </c>
      <c r="T273" s="5" t="s">
        <v>42</v>
      </c>
      <c r="U273" s="5" t="s">
        <v>43</v>
      </c>
      <c r="V273" s="5"/>
      <c r="W273" s="5" t="s">
        <v>44</v>
      </c>
      <c r="X273" s="5"/>
    </row>
    <row r="274" spans="1:24" ht="24.95" hidden="1" customHeight="1" x14ac:dyDescent="0.25">
      <c r="A274" s="3">
        <v>273</v>
      </c>
      <c r="B274" s="4" t="s">
        <v>30578</v>
      </c>
      <c r="C274" s="5" t="s">
        <v>29</v>
      </c>
      <c r="D274" s="5" t="s">
        <v>30579</v>
      </c>
      <c r="E274" s="5" t="s">
        <v>30580</v>
      </c>
      <c r="F274" s="5" t="s">
        <v>24573</v>
      </c>
      <c r="G274" s="5" t="s">
        <v>24574</v>
      </c>
      <c r="H274" s="5" t="s">
        <v>119</v>
      </c>
      <c r="I274" s="5">
        <v>120</v>
      </c>
      <c r="J274" s="5" t="s">
        <v>35</v>
      </c>
      <c r="K274" s="6">
        <v>245.83</v>
      </c>
      <c r="L274" s="6">
        <v>29499.599999999999</v>
      </c>
      <c r="M274" s="5" t="s">
        <v>30581</v>
      </c>
      <c r="N274" s="5" t="s">
        <v>30691</v>
      </c>
      <c r="O274" s="5" t="s">
        <v>30582</v>
      </c>
      <c r="P274" s="5" t="s">
        <v>30583</v>
      </c>
      <c r="Q274" s="5">
        <v>12</v>
      </c>
      <c r="R274" s="5" t="s">
        <v>24570</v>
      </c>
      <c r="S274" s="5" t="s">
        <v>5664</v>
      </c>
      <c r="T274" s="5" t="s">
        <v>42</v>
      </c>
      <c r="U274" s="5" t="s">
        <v>43</v>
      </c>
      <c r="V274" s="5"/>
      <c r="W274" s="5" t="s">
        <v>44</v>
      </c>
      <c r="X274" s="5"/>
    </row>
    <row r="275" spans="1:24" ht="24.95" hidden="1" customHeight="1" x14ac:dyDescent="0.25">
      <c r="A275" s="3">
        <v>274</v>
      </c>
      <c r="B275" s="4" t="s">
        <v>30578</v>
      </c>
      <c r="C275" s="5" t="s">
        <v>29</v>
      </c>
      <c r="D275" s="5" t="s">
        <v>30579</v>
      </c>
      <c r="E275" s="5" t="s">
        <v>30580</v>
      </c>
      <c r="F275" s="5" t="s">
        <v>24573</v>
      </c>
      <c r="G275" s="5" t="s">
        <v>24574</v>
      </c>
      <c r="H275" s="5" t="s">
        <v>119</v>
      </c>
      <c r="I275" s="5">
        <v>120</v>
      </c>
      <c r="J275" s="5" t="s">
        <v>35</v>
      </c>
      <c r="K275" s="6">
        <v>245.83</v>
      </c>
      <c r="L275" s="6">
        <v>29499.599999999999</v>
      </c>
      <c r="M275" s="5" t="s">
        <v>30581</v>
      </c>
      <c r="N275" s="5" t="s">
        <v>24575</v>
      </c>
      <c r="O275" s="5" t="s">
        <v>30582</v>
      </c>
      <c r="P275" s="5" t="s">
        <v>30583</v>
      </c>
      <c r="Q275" s="5">
        <v>36</v>
      </c>
      <c r="R275" s="5" t="s">
        <v>24570</v>
      </c>
      <c r="S275" s="5" t="s">
        <v>5664</v>
      </c>
      <c r="T275" s="5" t="s">
        <v>42</v>
      </c>
      <c r="U275" s="5" t="s">
        <v>43</v>
      </c>
      <c r="V275" s="5"/>
      <c r="W275" s="5" t="s">
        <v>44</v>
      </c>
      <c r="X275" s="5"/>
    </row>
    <row r="276" spans="1:24" ht="24.95" hidden="1" customHeight="1" x14ac:dyDescent="0.25">
      <c r="A276" s="3">
        <v>275</v>
      </c>
      <c r="B276" s="4" t="s">
        <v>30578</v>
      </c>
      <c r="C276" s="5" t="s">
        <v>29</v>
      </c>
      <c r="D276" s="5" t="s">
        <v>30579</v>
      </c>
      <c r="E276" s="5" t="s">
        <v>30580</v>
      </c>
      <c r="F276" s="5" t="s">
        <v>26308</v>
      </c>
      <c r="G276" s="5" t="s">
        <v>26309</v>
      </c>
      <c r="H276" s="5" t="s">
        <v>119</v>
      </c>
      <c r="I276" s="5">
        <v>84</v>
      </c>
      <c r="J276" s="5" t="s">
        <v>35</v>
      </c>
      <c r="K276" s="6">
        <v>691.67</v>
      </c>
      <c r="L276" s="6">
        <v>58100.28</v>
      </c>
      <c r="M276" s="5" t="s">
        <v>30581</v>
      </c>
      <c r="N276" s="5" t="s">
        <v>28900</v>
      </c>
      <c r="O276" s="5" t="s">
        <v>30582</v>
      </c>
      <c r="P276" s="5" t="s">
        <v>30583</v>
      </c>
      <c r="Q276" s="5">
        <v>72</v>
      </c>
      <c r="R276" s="5" t="s">
        <v>24570</v>
      </c>
      <c r="S276" s="5" t="s">
        <v>5664</v>
      </c>
      <c r="T276" s="5" t="s">
        <v>42</v>
      </c>
      <c r="U276" s="5" t="s">
        <v>43</v>
      </c>
      <c r="V276" s="5"/>
      <c r="W276" s="5" t="s">
        <v>44</v>
      </c>
      <c r="X276" s="5"/>
    </row>
    <row r="277" spans="1:24" ht="24.95" hidden="1" customHeight="1" x14ac:dyDescent="0.25">
      <c r="A277" s="3">
        <v>276</v>
      </c>
      <c r="B277" s="4" t="s">
        <v>30578</v>
      </c>
      <c r="C277" s="5" t="s">
        <v>29</v>
      </c>
      <c r="D277" s="5" t="s">
        <v>30579</v>
      </c>
      <c r="E277" s="5" t="s">
        <v>30580</v>
      </c>
      <c r="F277" s="5" t="s">
        <v>30685</v>
      </c>
      <c r="G277" s="5" t="s">
        <v>30686</v>
      </c>
      <c r="H277" s="5" t="s">
        <v>119</v>
      </c>
      <c r="I277" s="5">
        <v>180</v>
      </c>
      <c r="J277" s="5" t="s">
        <v>35</v>
      </c>
      <c r="K277" s="6">
        <v>300</v>
      </c>
      <c r="L277" s="6">
        <v>54000</v>
      </c>
      <c r="M277" s="5" t="s">
        <v>30581</v>
      </c>
      <c r="N277" s="5" t="s">
        <v>30692</v>
      </c>
      <c r="O277" s="5" t="s">
        <v>30582</v>
      </c>
      <c r="P277" s="5" t="s">
        <v>30583</v>
      </c>
      <c r="Q277" s="5">
        <v>84</v>
      </c>
      <c r="R277" s="5" t="s">
        <v>24570</v>
      </c>
      <c r="S277" s="5" t="s">
        <v>5664</v>
      </c>
      <c r="T277" s="5" t="s">
        <v>42</v>
      </c>
      <c r="U277" s="5" t="s">
        <v>43</v>
      </c>
      <c r="V277" s="5"/>
      <c r="W277" s="5" t="s">
        <v>44</v>
      </c>
      <c r="X277" s="5"/>
    </row>
    <row r="278" spans="1:24" ht="24.95" hidden="1" customHeight="1" x14ac:dyDescent="0.25">
      <c r="A278" s="3">
        <v>277</v>
      </c>
      <c r="B278" s="4" t="s">
        <v>30619</v>
      </c>
      <c r="C278" s="5" t="s">
        <v>29</v>
      </c>
      <c r="D278" s="5" t="s">
        <v>30620</v>
      </c>
      <c r="E278" s="5" t="s">
        <v>30621</v>
      </c>
      <c r="F278" s="5" t="s">
        <v>25124</v>
      </c>
      <c r="G278" s="5" t="s">
        <v>14436</v>
      </c>
      <c r="H278" s="5" t="s">
        <v>90</v>
      </c>
      <c r="I278" s="5">
        <v>10000</v>
      </c>
      <c r="J278" s="5" t="s">
        <v>35</v>
      </c>
      <c r="K278" s="6">
        <v>1.8</v>
      </c>
      <c r="L278" s="6">
        <v>18000</v>
      </c>
      <c r="M278" s="5" t="s">
        <v>30622</v>
      </c>
      <c r="N278" s="5" t="s">
        <v>25125</v>
      </c>
      <c r="O278" s="5" t="s">
        <v>30623</v>
      </c>
      <c r="P278" s="5" t="s">
        <v>30618</v>
      </c>
      <c r="Q278" s="5">
        <v>10000</v>
      </c>
      <c r="R278" s="5" t="s">
        <v>101</v>
      </c>
      <c r="S278" s="5" t="s">
        <v>102</v>
      </c>
      <c r="T278" s="5" t="s">
        <v>42</v>
      </c>
      <c r="U278" s="5" t="s">
        <v>43</v>
      </c>
      <c r="V278" s="5"/>
      <c r="W278" s="5" t="s">
        <v>44</v>
      </c>
      <c r="X278" s="5"/>
    </row>
    <row r="279" spans="1:24" ht="24.95" hidden="1" customHeight="1" x14ac:dyDescent="0.25">
      <c r="A279" s="3">
        <v>278</v>
      </c>
      <c r="B279" s="4" t="s">
        <v>30619</v>
      </c>
      <c r="C279" s="5" t="s">
        <v>29</v>
      </c>
      <c r="D279" s="5" t="s">
        <v>30620</v>
      </c>
      <c r="E279" s="5" t="s">
        <v>30621</v>
      </c>
      <c r="F279" s="5" t="s">
        <v>28711</v>
      </c>
      <c r="G279" s="5" t="s">
        <v>6810</v>
      </c>
      <c r="H279" s="5" t="s">
        <v>90</v>
      </c>
      <c r="I279" s="5">
        <v>1000</v>
      </c>
      <c r="J279" s="5" t="s">
        <v>35</v>
      </c>
      <c r="K279" s="6">
        <v>12</v>
      </c>
      <c r="L279" s="6">
        <v>12000</v>
      </c>
      <c r="M279" s="5" t="s">
        <v>30622</v>
      </c>
      <c r="N279" s="5" t="s">
        <v>30693</v>
      </c>
      <c r="O279" s="5" t="s">
        <v>30623</v>
      </c>
      <c r="P279" s="5" t="s">
        <v>30618</v>
      </c>
      <c r="Q279" s="5">
        <v>1000</v>
      </c>
      <c r="R279" s="5" t="s">
        <v>101</v>
      </c>
      <c r="S279" s="5" t="s">
        <v>102</v>
      </c>
      <c r="T279" s="5" t="s">
        <v>42</v>
      </c>
      <c r="U279" s="5" t="s">
        <v>43</v>
      </c>
      <c r="V279" s="5"/>
      <c r="W279" s="5" t="s">
        <v>44</v>
      </c>
      <c r="X279" s="5"/>
    </row>
    <row r="280" spans="1:24" ht="24.95" hidden="1" customHeight="1" x14ac:dyDescent="0.25">
      <c r="A280" s="3">
        <v>279</v>
      </c>
      <c r="B280" s="4" t="s">
        <v>30670</v>
      </c>
      <c r="C280" s="5" t="s">
        <v>29</v>
      </c>
      <c r="D280" s="5" t="s">
        <v>30671</v>
      </c>
      <c r="E280" s="5" t="s">
        <v>30593</v>
      </c>
      <c r="F280" s="5" t="s">
        <v>24062</v>
      </c>
      <c r="G280" s="5" t="s">
        <v>6736</v>
      </c>
      <c r="H280" s="5" t="s">
        <v>90</v>
      </c>
      <c r="I280" s="5">
        <v>750</v>
      </c>
      <c r="J280" s="5" t="s">
        <v>35</v>
      </c>
      <c r="K280" s="6">
        <v>43.333329999999997</v>
      </c>
      <c r="L280" s="6">
        <v>32499.997500000001</v>
      </c>
      <c r="M280" s="5" t="s">
        <v>30674</v>
      </c>
      <c r="N280" s="5" t="s">
        <v>30694</v>
      </c>
      <c r="O280" s="5" t="s">
        <v>30676</v>
      </c>
      <c r="P280" s="5" t="s">
        <v>30677</v>
      </c>
      <c r="Q280" s="5">
        <v>750</v>
      </c>
      <c r="R280" s="5" t="s">
        <v>24066</v>
      </c>
      <c r="S280" s="5" t="s">
        <v>24067</v>
      </c>
      <c r="T280" s="5" t="s">
        <v>42</v>
      </c>
      <c r="U280" s="5" t="s">
        <v>43</v>
      </c>
      <c r="V280" s="5"/>
      <c r="W280" s="5" t="s">
        <v>44</v>
      </c>
      <c r="X280" s="5"/>
    </row>
    <row r="281" spans="1:24" ht="24.95" hidden="1" customHeight="1" x14ac:dyDescent="0.25">
      <c r="A281" s="3">
        <v>280</v>
      </c>
      <c r="B281" s="4" t="s">
        <v>30670</v>
      </c>
      <c r="C281" s="5" t="s">
        <v>29</v>
      </c>
      <c r="D281" s="5" t="s">
        <v>30671</v>
      </c>
      <c r="E281" s="5" t="s">
        <v>30593</v>
      </c>
      <c r="F281" s="5" t="s">
        <v>25164</v>
      </c>
      <c r="G281" s="5" t="s">
        <v>6729</v>
      </c>
      <c r="H281" s="5" t="s">
        <v>90</v>
      </c>
      <c r="I281" s="5">
        <v>5</v>
      </c>
      <c r="J281" s="5" t="s">
        <v>35</v>
      </c>
      <c r="K281" s="6">
        <v>4000</v>
      </c>
      <c r="L281" s="6">
        <v>20000</v>
      </c>
      <c r="M281" s="5" t="s">
        <v>30674</v>
      </c>
      <c r="N281" s="5" t="s">
        <v>30695</v>
      </c>
      <c r="O281" s="5" t="s">
        <v>30676</v>
      </c>
      <c r="P281" s="5" t="s">
        <v>30677</v>
      </c>
      <c r="Q281" s="5">
        <v>5</v>
      </c>
      <c r="R281" s="5" t="s">
        <v>24066</v>
      </c>
      <c r="S281" s="5" t="s">
        <v>24067</v>
      </c>
      <c r="T281" s="5" t="s">
        <v>42</v>
      </c>
      <c r="U281" s="5" t="s">
        <v>43</v>
      </c>
      <c r="V281" s="5"/>
      <c r="W281" s="5" t="s">
        <v>44</v>
      </c>
      <c r="X281" s="5"/>
    </row>
    <row r="282" spans="1:24" ht="24.95" hidden="1" customHeight="1" x14ac:dyDescent="0.25">
      <c r="A282" s="3">
        <v>281</v>
      </c>
      <c r="B282" s="4" t="s">
        <v>30696</v>
      </c>
      <c r="C282" s="5" t="s">
        <v>29</v>
      </c>
      <c r="D282" s="5" t="s">
        <v>30697</v>
      </c>
      <c r="E282" s="5" t="s">
        <v>30698</v>
      </c>
      <c r="F282" s="5" t="s">
        <v>30699</v>
      </c>
      <c r="G282" s="5" t="s">
        <v>30700</v>
      </c>
      <c r="H282" s="5" t="s">
        <v>5790</v>
      </c>
      <c r="I282" s="5">
        <v>50</v>
      </c>
      <c r="J282" s="5" t="s">
        <v>1140</v>
      </c>
      <c r="K282" s="6">
        <v>160</v>
      </c>
      <c r="L282" s="6">
        <v>8000</v>
      </c>
      <c r="M282" s="5" t="s">
        <v>30701</v>
      </c>
      <c r="N282" s="5" t="s">
        <v>37</v>
      </c>
      <c r="O282" s="5" t="s">
        <v>30702</v>
      </c>
      <c r="P282" s="5" t="s">
        <v>30703</v>
      </c>
      <c r="Q282" s="5">
        <v>50</v>
      </c>
      <c r="R282" s="5" t="s">
        <v>24350</v>
      </c>
      <c r="S282" s="5" t="s">
        <v>24351</v>
      </c>
      <c r="T282" s="5" t="s">
        <v>42</v>
      </c>
      <c r="U282" s="5" t="s">
        <v>43</v>
      </c>
      <c r="V282" s="5"/>
      <c r="W282" s="5" t="s">
        <v>44</v>
      </c>
      <c r="X282" s="5"/>
    </row>
    <row r="283" spans="1:24" ht="24.95" hidden="1" customHeight="1" x14ac:dyDescent="0.25">
      <c r="A283" s="3">
        <v>282</v>
      </c>
      <c r="B283" s="4" t="s">
        <v>30704</v>
      </c>
      <c r="C283" s="5" t="s">
        <v>29</v>
      </c>
      <c r="D283" s="5" t="s">
        <v>30705</v>
      </c>
      <c r="E283" s="5" t="s">
        <v>30698</v>
      </c>
      <c r="F283" s="5" t="s">
        <v>30706</v>
      </c>
      <c r="G283" s="5" t="s">
        <v>30707</v>
      </c>
      <c r="H283" s="5" t="s">
        <v>34</v>
      </c>
      <c r="I283" s="5">
        <v>35</v>
      </c>
      <c r="J283" s="5" t="s">
        <v>35</v>
      </c>
      <c r="K283" s="6">
        <v>2900</v>
      </c>
      <c r="L283" s="6">
        <v>101500</v>
      </c>
      <c r="M283" s="5" t="s">
        <v>30708</v>
      </c>
      <c r="N283" s="5" t="s">
        <v>37</v>
      </c>
      <c r="O283" s="5" t="s">
        <v>30709</v>
      </c>
      <c r="P283" s="5" t="s">
        <v>30710</v>
      </c>
      <c r="Q283" s="5">
        <v>35</v>
      </c>
      <c r="R283" s="5" t="s">
        <v>27129</v>
      </c>
      <c r="S283" s="5" t="s">
        <v>27130</v>
      </c>
      <c r="T283" s="5" t="s">
        <v>42</v>
      </c>
      <c r="U283" s="5" t="s">
        <v>43</v>
      </c>
      <c r="V283" s="5"/>
      <c r="W283" s="5" t="s">
        <v>44</v>
      </c>
      <c r="X283" s="5"/>
    </row>
    <row r="284" spans="1:24" ht="24.95" hidden="1" customHeight="1" x14ac:dyDescent="0.25">
      <c r="A284" s="3">
        <v>283</v>
      </c>
      <c r="B284" s="4" t="s">
        <v>30711</v>
      </c>
      <c r="C284" s="5" t="s">
        <v>29</v>
      </c>
      <c r="D284" s="5" t="s">
        <v>30712</v>
      </c>
      <c r="E284" s="5" t="s">
        <v>5200</v>
      </c>
      <c r="F284" s="5" t="s">
        <v>25981</v>
      </c>
      <c r="G284" s="5" t="s">
        <v>25982</v>
      </c>
      <c r="H284" s="5" t="s">
        <v>5790</v>
      </c>
      <c r="I284" s="5">
        <v>200</v>
      </c>
      <c r="J284" s="5" t="s">
        <v>1140</v>
      </c>
      <c r="K284" s="6">
        <v>180</v>
      </c>
      <c r="L284" s="6">
        <v>36000</v>
      </c>
      <c r="M284" s="5" t="s">
        <v>30713</v>
      </c>
      <c r="N284" s="5" t="s">
        <v>37</v>
      </c>
      <c r="O284" s="5" t="s">
        <v>30714</v>
      </c>
      <c r="P284" s="5" t="s">
        <v>30703</v>
      </c>
      <c r="Q284" s="5">
        <v>200</v>
      </c>
      <c r="R284" s="5" t="s">
        <v>30715</v>
      </c>
      <c r="S284" s="5" t="s">
        <v>30716</v>
      </c>
      <c r="T284" s="5" t="s">
        <v>42</v>
      </c>
      <c r="U284" s="5" t="s">
        <v>43</v>
      </c>
      <c r="V284" s="5"/>
      <c r="W284" s="5" t="s">
        <v>44</v>
      </c>
      <c r="X284" s="5"/>
    </row>
    <row r="285" spans="1:24" ht="24.95" hidden="1" customHeight="1" x14ac:dyDescent="0.25">
      <c r="A285" s="3">
        <v>284</v>
      </c>
      <c r="B285" s="4" t="s">
        <v>30696</v>
      </c>
      <c r="C285" s="5" t="s">
        <v>29</v>
      </c>
      <c r="D285" s="5" t="s">
        <v>30697</v>
      </c>
      <c r="E285" s="5" t="s">
        <v>30698</v>
      </c>
      <c r="F285" s="5" t="s">
        <v>25981</v>
      </c>
      <c r="G285" s="5" t="s">
        <v>25982</v>
      </c>
      <c r="H285" s="5" t="s">
        <v>5790</v>
      </c>
      <c r="I285" s="5">
        <v>100</v>
      </c>
      <c r="J285" s="5" t="s">
        <v>1140</v>
      </c>
      <c r="K285" s="6">
        <v>180</v>
      </c>
      <c r="L285" s="6">
        <v>18000</v>
      </c>
      <c r="M285" s="5" t="s">
        <v>30701</v>
      </c>
      <c r="N285" s="5" t="s">
        <v>37</v>
      </c>
      <c r="O285" s="5" t="s">
        <v>30702</v>
      </c>
      <c r="P285" s="5" t="s">
        <v>30703</v>
      </c>
      <c r="Q285" s="5">
        <v>100</v>
      </c>
      <c r="R285" s="5" t="s">
        <v>24350</v>
      </c>
      <c r="S285" s="5" t="s">
        <v>24351</v>
      </c>
      <c r="T285" s="5" t="s">
        <v>42</v>
      </c>
      <c r="U285" s="5" t="s">
        <v>43</v>
      </c>
      <c r="V285" s="5"/>
      <c r="W285" s="5" t="s">
        <v>44</v>
      </c>
      <c r="X285" s="5"/>
    </row>
    <row r="286" spans="1:24" ht="24.95" hidden="1" customHeight="1" x14ac:dyDescent="0.25">
      <c r="A286" s="3">
        <v>285</v>
      </c>
      <c r="B286" s="4" t="s">
        <v>30704</v>
      </c>
      <c r="C286" s="5" t="s">
        <v>29</v>
      </c>
      <c r="D286" s="5" t="s">
        <v>30705</v>
      </c>
      <c r="E286" s="5" t="s">
        <v>30698</v>
      </c>
      <c r="F286" s="5" t="s">
        <v>27137</v>
      </c>
      <c r="G286" s="5" t="s">
        <v>27138</v>
      </c>
      <c r="H286" s="5" t="s">
        <v>232</v>
      </c>
      <c r="I286" s="5">
        <v>2</v>
      </c>
      <c r="J286" s="5" t="s">
        <v>35</v>
      </c>
      <c r="K286" s="6">
        <v>1080</v>
      </c>
      <c r="L286" s="6">
        <v>2160</v>
      </c>
      <c r="M286" s="5" t="s">
        <v>30708</v>
      </c>
      <c r="N286" s="5" t="s">
        <v>37</v>
      </c>
      <c r="O286" s="5" t="s">
        <v>30709</v>
      </c>
      <c r="P286" s="5" t="s">
        <v>30710</v>
      </c>
      <c r="Q286" s="5">
        <v>2</v>
      </c>
      <c r="R286" s="5" t="s">
        <v>27129</v>
      </c>
      <c r="S286" s="5" t="s">
        <v>27130</v>
      </c>
      <c r="T286" s="5" t="s">
        <v>42</v>
      </c>
      <c r="U286" s="5" t="s">
        <v>43</v>
      </c>
      <c r="V286" s="5"/>
      <c r="W286" s="5" t="s">
        <v>44</v>
      </c>
      <c r="X286" s="5"/>
    </row>
    <row r="287" spans="1:24" ht="24.95" customHeight="1" x14ac:dyDescent="0.25">
      <c r="A287" s="3">
        <v>286</v>
      </c>
      <c r="B287" s="4" t="s">
        <v>5172</v>
      </c>
      <c r="C287" s="5" t="s">
        <v>29</v>
      </c>
      <c r="D287" s="5" t="s">
        <v>5173</v>
      </c>
      <c r="E287" s="5" t="s">
        <v>5174</v>
      </c>
      <c r="F287" s="5" t="s">
        <v>704</v>
      </c>
      <c r="G287" s="5" t="s">
        <v>705</v>
      </c>
      <c r="H287" s="5" t="s">
        <v>493</v>
      </c>
      <c r="I287" s="5">
        <v>2800</v>
      </c>
      <c r="J287" s="5" t="s">
        <v>35</v>
      </c>
      <c r="K287" s="6">
        <v>1.92858</v>
      </c>
      <c r="L287" s="6">
        <v>5400.0240000000003</v>
      </c>
      <c r="M287" s="5" t="s">
        <v>5175</v>
      </c>
      <c r="N287" s="5" t="s">
        <v>4836</v>
      </c>
      <c r="O287" s="5" t="s">
        <v>5176</v>
      </c>
      <c r="P287" s="5" t="s">
        <v>5177</v>
      </c>
      <c r="Q287" s="5">
        <v>2800</v>
      </c>
      <c r="R287" s="5" t="s">
        <v>702</v>
      </c>
      <c r="S287" s="5" t="s">
        <v>703</v>
      </c>
      <c r="T287" s="5" t="s">
        <v>42</v>
      </c>
      <c r="U287" s="5" t="s">
        <v>159</v>
      </c>
      <c r="V287" s="5"/>
      <c r="W287" s="5" t="s">
        <v>44</v>
      </c>
      <c r="X287" s="5"/>
    </row>
    <row r="288" spans="1:24" ht="24.95" customHeight="1" x14ac:dyDescent="0.25">
      <c r="A288" s="3">
        <v>287</v>
      </c>
      <c r="B288" s="4" t="s">
        <v>5172</v>
      </c>
      <c r="C288" s="5" t="s">
        <v>29</v>
      </c>
      <c r="D288" s="5" t="s">
        <v>5173</v>
      </c>
      <c r="E288" s="5" t="s">
        <v>5174</v>
      </c>
      <c r="F288" s="5" t="s">
        <v>3463</v>
      </c>
      <c r="G288" s="5" t="s">
        <v>3464</v>
      </c>
      <c r="H288" s="5" t="s">
        <v>550</v>
      </c>
      <c r="I288" s="5">
        <v>2800</v>
      </c>
      <c r="J288" s="5" t="s">
        <v>35</v>
      </c>
      <c r="K288" s="6">
        <v>1.4642850000000001</v>
      </c>
      <c r="L288" s="6">
        <v>4099.9979999999996</v>
      </c>
      <c r="M288" s="5" t="s">
        <v>5175</v>
      </c>
      <c r="N288" s="5" t="s">
        <v>5178</v>
      </c>
      <c r="O288" s="5" t="s">
        <v>5176</v>
      </c>
      <c r="P288" s="5" t="s">
        <v>5177</v>
      </c>
      <c r="Q288" s="5">
        <v>2800</v>
      </c>
      <c r="R288" s="5" t="s">
        <v>702</v>
      </c>
      <c r="S288" s="5" t="s">
        <v>703</v>
      </c>
      <c r="T288" s="5" t="s">
        <v>42</v>
      </c>
      <c r="U288" s="5" t="s">
        <v>159</v>
      </c>
      <c r="V288" s="5"/>
      <c r="W288" s="5" t="s">
        <v>44</v>
      </c>
      <c r="X288" s="5"/>
    </row>
    <row r="289" spans="1:24" ht="24.95" hidden="1" customHeight="1" x14ac:dyDescent="0.25">
      <c r="A289" s="3">
        <v>288</v>
      </c>
      <c r="B289" s="4" t="s">
        <v>30717</v>
      </c>
      <c r="C289" s="5" t="s">
        <v>29</v>
      </c>
      <c r="D289" s="5" t="s">
        <v>30718</v>
      </c>
      <c r="E289" s="5" t="s">
        <v>30719</v>
      </c>
      <c r="F289" s="5" t="s">
        <v>28271</v>
      </c>
      <c r="G289" s="5" t="s">
        <v>28272</v>
      </c>
      <c r="H289" s="5" t="s">
        <v>119</v>
      </c>
      <c r="I289" s="5">
        <v>10</v>
      </c>
      <c r="J289" s="5" t="s">
        <v>35</v>
      </c>
      <c r="K289" s="6">
        <v>15000</v>
      </c>
      <c r="L289" s="6">
        <v>150000</v>
      </c>
      <c r="M289" s="5" t="s">
        <v>30720</v>
      </c>
      <c r="N289" s="5" t="s">
        <v>30721</v>
      </c>
      <c r="O289" s="5" t="s">
        <v>30722</v>
      </c>
      <c r="P289" s="5" t="s">
        <v>30599</v>
      </c>
      <c r="Q289" s="5">
        <v>10</v>
      </c>
      <c r="R289" s="5" t="s">
        <v>3755</v>
      </c>
      <c r="S289" s="5" t="s">
        <v>3756</v>
      </c>
      <c r="T289" s="5" t="s">
        <v>42</v>
      </c>
      <c r="U289" s="5" t="s">
        <v>43</v>
      </c>
      <c r="V289" s="5"/>
      <c r="W289" s="5" t="s">
        <v>44</v>
      </c>
      <c r="X289" s="5"/>
    </row>
    <row r="290" spans="1:24" ht="24.95" customHeight="1" x14ac:dyDescent="0.25">
      <c r="A290" s="3">
        <v>289</v>
      </c>
      <c r="B290" s="4" t="s">
        <v>5179</v>
      </c>
      <c r="C290" s="5" t="s">
        <v>29</v>
      </c>
      <c r="D290" s="5" t="s">
        <v>5180</v>
      </c>
      <c r="E290" s="5" t="s">
        <v>5181</v>
      </c>
      <c r="F290" s="5" t="s">
        <v>548</v>
      </c>
      <c r="G290" s="5" t="s">
        <v>549</v>
      </c>
      <c r="H290" s="5" t="s">
        <v>550</v>
      </c>
      <c r="I290" s="5">
        <v>30</v>
      </c>
      <c r="J290" s="5" t="s">
        <v>35</v>
      </c>
      <c r="K290" s="6">
        <v>650</v>
      </c>
      <c r="L290" s="6">
        <v>19500</v>
      </c>
      <c r="M290" s="5" t="s">
        <v>5182</v>
      </c>
      <c r="N290" s="5" t="s">
        <v>5183</v>
      </c>
      <c r="O290" s="5" t="s">
        <v>5184</v>
      </c>
      <c r="P290" s="5" t="s">
        <v>5185</v>
      </c>
      <c r="Q290" s="5">
        <v>30</v>
      </c>
      <c r="R290" s="5" t="s">
        <v>208</v>
      </c>
      <c r="S290" s="5" t="s">
        <v>209</v>
      </c>
      <c r="T290" s="5" t="s">
        <v>42</v>
      </c>
      <c r="U290" s="5" t="s">
        <v>159</v>
      </c>
      <c r="V290" s="5"/>
      <c r="W290" s="5" t="s">
        <v>44</v>
      </c>
      <c r="X290" s="5"/>
    </row>
    <row r="291" spans="1:24" ht="24.95" hidden="1" customHeight="1" x14ac:dyDescent="0.25">
      <c r="A291" s="3">
        <v>290</v>
      </c>
      <c r="B291" s="4" t="s">
        <v>30717</v>
      </c>
      <c r="C291" s="5" t="s">
        <v>29</v>
      </c>
      <c r="D291" s="5" t="s">
        <v>30718</v>
      </c>
      <c r="E291" s="5" t="s">
        <v>30719</v>
      </c>
      <c r="F291" s="5" t="s">
        <v>30723</v>
      </c>
      <c r="G291" s="5" t="s">
        <v>30724</v>
      </c>
      <c r="H291" s="5" t="s">
        <v>90</v>
      </c>
      <c r="I291" s="5">
        <v>50</v>
      </c>
      <c r="J291" s="5" t="s">
        <v>35</v>
      </c>
      <c r="K291" s="6">
        <v>5000</v>
      </c>
      <c r="L291" s="6">
        <v>250000</v>
      </c>
      <c r="M291" s="5" t="s">
        <v>30720</v>
      </c>
      <c r="N291" s="5" t="s">
        <v>30725</v>
      </c>
      <c r="O291" s="5" t="s">
        <v>30722</v>
      </c>
      <c r="P291" s="5" t="s">
        <v>30599</v>
      </c>
      <c r="Q291" s="5">
        <v>10</v>
      </c>
      <c r="R291" s="5" t="s">
        <v>3755</v>
      </c>
      <c r="S291" s="5" t="s">
        <v>3756</v>
      </c>
      <c r="T291" s="5" t="s">
        <v>42</v>
      </c>
      <c r="U291" s="5" t="s">
        <v>43</v>
      </c>
      <c r="V291" s="5"/>
      <c r="W291" s="5" t="s">
        <v>44</v>
      </c>
      <c r="X291" s="5"/>
    </row>
    <row r="292" spans="1:24" ht="24.95" hidden="1" customHeight="1" x14ac:dyDescent="0.25">
      <c r="A292" s="3">
        <v>291</v>
      </c>
      <c r="B292" s="4" t="s">
        <v>30717</v>
      </c>
      <c r="C292" s="5" t="s">
        <v>29</v>
      </c>
      <c r="D292" s="5" t="s">
        <v>30718</v>
      </c>
      <c r="E292" s="5" t="s">
        <v>30719</v>
      </c>
      <c r="F292" s="5" t="s">
        <v>30723</v>
      </c>
      <c r="G292" s="5" t="s">
        <v>30724</v>
      </c>
      <c r="H292" s="5" t="s">
        <v>90</v>
      </c>
      <c r="I292" s="5">
        <v>50</v>
      </c>
      <c r="J292" s="5" t="s">
        <v>35</v>
      </c>
      <c r="K292" s="6">
        <v>5000</v>
      </c>
      <c r="L292" s="6">
        <v>250000</v>
      </c>
      <c r="M292" s="5" t="s">
        <v>30726</v>
      </c>
      <c r="N292" s="5" t="s">
        <v>30727</v>
      </c>
      <c r="O292" s="5" t="s">
        <v>5341</v>
      </c>
      <c r="P292" s="5" t="s">
        <v>5341</v>
      </c>
      <c r="Q292" s="5">
        <v>40</v>
      </c>
      <c r="R292" s="5" t="s">
        <v>3755</v>
      </c>
      <c r="S292" s="5" t="s">
        <v>3756</v>
      </c>
      <c r="T292" s="5" t="s">
        <v>42</v>
      </c>
      <c r="U292" s="5" t="s">
        <v>43</v>
      </c>
      <c r="V292" s="5"/>
      <c r="W292" s="5" t="s">
        <v>44</v>
      </c>
      <c r="X292" s="5"/>
    </row>
    <row r="293" spans="1:24" ht="24.95" hidden="1" customHeight="1" x14ac:dyDescent="0.25">
      <c r="A293" s="3">
        <v>292</v>
      </c>
      <c r="B293" s="4" t="s">
        <v>30704</v>
      </c>
      <c r="C293" s="5" t="s">
        <v>29</v>
      </c>
      <c r="D293" s="5" t="s">
        <v>30705</v>
      </c>
      <c r="E293" s="5" t="s">
        <v>30698</v>
      </c>
      <c r="F293" s="5" t="s">
        <v>30728</v>
      </c>
      <c r="G293" s="5" t="s">
        <v>30729</v>
      </c>
      <c r="H293" s="5" t="s">
        <v>34</v>
      </c>
      <c r="I293" s="5">
        <v>35</v>
      </c>
      <c r="J293" s="5" t="s">
        <v>35</v>
      </c>
      <c r="K293" s="6">
        <v>750</v>
      </c>
      <c r="L293" s="6">
        <v>26250</v>
      </c>
      <c r="M293" s="5" t="s">
        <v>30708</v>
      </c>
      <c r="N293" s="5" t="s">
        <v>37</v>
      </c>
      <c r="O293" s="5" t="s">
        <v>30709</v>
      </c>
      <c r="P293" s="5" t="s">
        <v>30710</v>
      </c>
      <c r="Q293" s="5">
        <v>35</v>
      </c>
      <c r="R293" s="5" t="s">
        <v>27129</v>
      </c>
      <c r="S293" s="5" t="s">
        <v>27130</v>
      </c>
      <c r="T293" s="5" t="s">
        <v>42</v>
      </c>
      <c r="U293" s="5" t="s">
        <v>43</v>
      </c>
      <c r="V293" s="5"/>
      <c r="W293" s="5" t="s">
        <v>44</v>
      </c>
      <c r="X293" s="5"/>
    </row>
    <row r="294" spans="1:24" ht="24.95" customHeight="1" x14ac:dyDescent="0.25">
      <c r="A294" s="3">
        <v>293</v>
      </c>
      <c r="B294" s="4" t="s">
        <v>5186</v>
      </c>
      <c r="C294" s="5" t="s">
        <v>29</v>
      </c>
      <c r="D294" s="5" t="s">
        <v>5187</v>
      </c>
      <c r="E294" s="5" t="s">
        <v>5187</v>
      </c>
      <c r="F294" s="5" t="s">
        <v>1332</v>
      </c>
      <c r="G294" s="5" t="s">
        <v>1333</v>
      </c>
      <c r="H294" s="5" t="s">
        <v>1334</v>
      </c>
      <c r="I294" s="5">
        <v>45</v>
      </c>
      <c r="J294" s="5" t="s">
        <v>35</v>
      </c>
      <c r="K294" s="6">
        <v>645</v>
      </c>
      <c r="L294" s="6">
        <v>29025</v>
      </c>
      <c r="M294" s="5" t="s">
        <v>5188</v>
      </c>
      <c r="N294" s="5" t="s">
        <v>5189</v>
      </c>
      <c r="O294" s="5" t="s">
        <v>5190</v>
      </c>
      <c r="P294" s="5" t="s">
        <v>4931</v>
      </c>
      <c r="Q294" s="5">
        <v>45</v>
      </c>
      <c r="R294" s="5" t="s">
        <v>157</v>
      </c>
      <c r="S294" s="5" t="s">
        <v>158</v>
      </c>
      <c r="T294" s="5" t="s">
        <v>42</v>
      </c>
      <c r="U294" s="5" t="s">
        <v>159</v>
      </c>
      <c r="V294" s="5"/>
      <c r="W294" s="5" t="s">
        <v>44</v>
      </c>
      <c r="X294" s="5"/>
    </row>
    <row r="295" spans="1:24" ht="24.95" customHeight="1" x14ac:dyDescent="0.25">
      <c r="A295" s="3">
        <v>294</v>
      </c>
      <c r="B295" s="4" t="s">
        <v>5191</v>
      </c>
      <c r="C295" s="5" t="s">
        <v>29</v>
      </c>
      <c r="D295" s="5" t="s">
        <v>5187</v>
      </c>
      <c r="E295" s="5" t="s">
        <v>5192</v>
      </c>
      <c r="F295" s="5" t="s">
        <v>5193</v>
      </c>
      <c r="G295" s="5" t="s">
        <v>5194</v>
      </c>
      <c r="H295" s="5" t="s">
        <v>4581</v>
      </c>
      <c r="I295" s="5">
        <v>45</v>
      </c>
      <c r="J295" s="5" t="s">
        <v>35</v>
      </c>
      <c r="K295" s="6">
        <v>655</v>
      </c>
      <c r="L295" s="6">
        <v>29475</v>
      </c>
      <c r="M295" s="5" t="s">
        <v>5195</v>
      </c>
      <c r="N295" s="5" t="s">
        <v>5196</v>
      </c>
      <c r="O295" s="5" t="s">
        <v>5197</v>
      </c>
      <c r="P295" s="5" t="s">
        <v>5126</v>
      </c>
      <c r="Q295" s="5">
        <v>45</v>
      </c>
      <c r="R295" s="5" t="s">
        <v>157</v>
      </c>
      <c r="S295" s="5" t="s">
        <v>158</v>
      </c>
      <c r="T295" s="5" t="s">
        <v>42</v>
      </c>
      <c r="U295" s="5" t="s">
        <v>159</v>
      </c>
      <c r="V295" s="5"/>
      <c r="W295" s="5" t="s">
        <v>44</v>
      </c>
      <c r="X295" s="5"/>
    </row>
    <row r="296" spans="1:24" ht="24.95" customHeight="1" x14ac:dyDescent="0.25">
      <c r="A296" s="3">
        <v>295</v>
      </c>
      <c r="B296" s="4" t="s">
        <v>5198</v>
      </c>
      <c r="C296" s="5" t="s">
        <v>29</v>
      </c>
      <c r="D296" s="5" t="s">
        <v>5199</v>
      </c>
      <c r="E296" s="5" t="s">
        <v>5200</v>
      </c>
      <c r="F296" s="5" t="s">
        <v>4673</v>
      </c>
      <c r="G296" s="5" t="s">
        <v>4674</v>
      </c>
      <c r="H296" s="5" t="s">
        <v>642</v>
      </c>
      <c r="I296" s="5">
        <v>48</v>
      </c>
      <c r="J296" s="5" t="s">
        <v>35</v>
      </c>
      <c r="K296" s="6">
        <v>487.2</v>
      </c>
      <c r="L296" s="6">
        <v>23385.599999999999</v>
      </c>
      <c r="M296" s="5" t="s">
        <v>5201</v>
      </c>
      <c r="N296" s="5" t="s">
        <v>5202</v>
      </c>
      <c r="O296" s="5" t="s">
        <v>5203</v>
      </c>
      <c r="P296" s="5" t="s">
        <v>5126</v>
      </c>
      <c r="Q296" s="5">
        <v>48</v>
      </c>
      <c r="R296" s="5" t="s">
        <v>647</v>
      </c>
      <c r="S296" s="5" t="s">
        <v>648</v>
      </c>
      <c r="T296" s="5" t="s">
        <v>42</v>
      </c>
      <c r="U296" s="5" t="s">
        <v>159</v>
      </c>
      <c r="V296" s="5"/>
      <c r="W296" s="5" t="s">
        <v>44</v>
      </c>
      <c r="X296" s="5"/>
    </row>
    <row r="297" spans="1:24" ht="24.95" hidden="1" customHeight="1" x14ac:dyDescent="0.25">
      <c r="A297" s="3">
        <v>296</v>
      </c>
      <c r="B297" s="4" t="s">
        <v>30730</v>
      </c>
      <c r="C297" s="5" t="s">
        <v>29</v>
      </c>
      <c r="D297" s="5" t="s">
        <v>30731</v>
      </c>
      <c r="E297" s="5" t="s">
        <v>30719</v>
      </c>
      <c r="F297" s="5" t="s">
        <v>30732</v>
      </c>
      <c r="G297" s="5" t="s">
        <v>30733</v>
      </c>
      <c r="H297" s="5" t="s">
        <v>119</v>
      </c>
      <c r="I297" s="5">
        <v>30</v>
      </c>
      <c r="J297" s="5" t="s">
        <v>35</v>
      </c>
      <c r="K297" s="6">
        <v>2400</v>
      </c>
      <c r="L297" s="6">
        <v>72000</v>
      </c>
      <c r="M297" s="5" t="s">
        <v>30734</v>
      </c>
      <c r="N297" s="5" t="s">
        <v>30735</v>
      </c>
      <c r="O297" s="5" t="s">
        <v>30736</v>
      </c>
      <c r="P297" s="5" t="s">
        <v>30599</v>
      </c>
      <c r="Q297" s="5">
        <v>30</v>
      </c>
      <c r="R297" s="5" t="s">
        <v>25385</v>
      </c>
      <c r="S297" s="5" t="s">
        <v>25386</v>
      </c>
      <c r="T297" s="5" t="s">
        <v>42</v>
      </c>
      <c r="U297" s="5" t="s">
        <v>43</v>
      </c>
      <c r="V297" s="5"/>
      <c r="W297" s="5" t="s">
        <v>44</v>
      </c>
      <c r="X297" s="5"/>
    </row>
    <row r="298" spans="1:24" ht="24.95" hidden="1" customHeight="1" x14ac:dyDescent="0.25">
      <c r="A298" s="3">
        <v>297</v>
      </c>
      <c r="B298" s="4" t="s">
        <v>30737</v>
      </c>
      <c r="C298" s="5" t="s">
        <v>29</v>
      </c>
      <c r="D298" s="5" t="s">
        <v>30731</v>
      </c>
      <c r="E298" s="5" t="s">
        <v>30719</v>
      </c>
      <c r="F298" s="5" t="s">
        <v>30738</v>
      </c>
      <c r="G298" s="5" t="s">
        <v>30739</v>
      </c>
      <c r="H298" s="5" t="s">
        <v>90</v>
      </c>
      <c r="I298" s="5">
        <v>5</v>
      </c>
      <c r="J298" s="5" t="s">
        <v>35</v>
      </c>
      <c r="K298" s="6">
        <v>3200</v>
      </c>
      <c r="L298" s="6">
        <v>16000</v>
      </c>
      <c r="M298" s="5" t="s">
        <v>30740</v>
      </c>
      <c r="N298" s="5" t="s">
        <v>30741</v>
      </c>
      <c r="O298" s="5" t="s">
        <v>30742</v>
      </c>
      <c r="P298" s="5" t="s">
        <v>30743</v>
      </c>
      <c r="Q298" s="5">
        <v>5</v>
      </c>
      <c r="R298" s="5" t="s">
        <v>24337</v>
      </c>
      <c r="S298" s="5" t="s">
        <v>5830</v>
      </c>
      <c r="T298" s="5" t="s">
        <v>42</v>
      </c>
      <c r="U298" s="5" t="s">
        <v>43</v>
      </c>
      <c r="V298" s="5"/>
      <c r="W298" s="5" t="s">
        <v>44</v>
      </c>
      <c r="X298" s="5"/>
    </row>
    <row r="299" spans="1:24" ht="24.95" hidden="1" customHeight="1" x14ac:dyDescent="0.25">
      <c r="A299" s="3">
        <v>298</v>
      </c>
      <c r="B299" s="4" t="s">
        <v>30737</v>
      </c>
      <c r="C299" s="5" t="s">
        <v>29</v>
      </c>
      <c r="D299" s="5" t="s">
        <v>30731</v>
      </c>
      <c r="E299" s="5" t="s">
        <v>30719</v>
      </c>
      <c r="F299" s="5" t="s">
        <v>30744</v>
      </c>
      <c r="G299" s="5" t="s">
        <v>30745</v>
      </c>
      <c r="H299" s="5" t="s">
        <v>90</v>
      </c>
      <c r="I299" s="5">
        <v>5</v>
      </c>
      <c r="J299" s="5" t="s">
        <v>35</v>
      </c>
      <c r="K299" s="6">
        <v>3200</v>
      </c>
      <c r="L299" s="6">
        <v>16000</v>
      </c>
      <c r="M299" s="5" t="s">
        <v>30740</v>
      </c>
      <c r="N299" s="5" t="s">
        <v>30746</v>
      </c>
      <c r="O299" s="5" t="s">
        <v>30742</v>
      </c>
      <c r="P299" s="5" t="s">
        <v>30743</v>
      </c>
      <c r="Q299" s="5">
        <v>5</v>
      </c>
      <c r="R299" s="5" t="s">
        <v>24337</v>
      </c>
      <c r="S299" s="5" t="s">
        <v>5830</v>
      </c>
      <c r="T299" s="5" t="s">
        <v>42</v>
      </c>
      <c r="U299" s="5" t="s">
        <v>43</v>
      </c>
      <c r="V299" s="5"/>
      <c r="W299" s="5" t="s">
        <v>44</v>
      </c>
      <c r="X299" s="5"/>
    </row>
    <row r="300" spans="1:24" ht="24.95" hidden="1" customHeight="1" x14ac:dyDescent="0.25">
      <c r="A300" s="3">
        <v>299</v>
      </c>
      <c r="B300" s="4" t="s">
        <v>30747</v>
      </c>
      <c r="C300" s="5" t="s">
        <v>29</v>
      </c>
      <c r="D300" s="5" t="s">
        <v>30748</v>
      </c>
      <c r="E300" s="5" t="s">
        <v>30749</v>
      </c>
      <c r="F300" s="5" t="s">
        <v>30750</v>
      </c>
      <c r="G300" s="5" t="s">
        <v>30751</v>
      </c>
      <c r="H300" s="5" t="s">
        <v>119</v>
      </c>
      <c r="I300" s="5">
        <v>20</v>
      </c>
      <c r="J300" s="5" t="s">
        <v>35</v>
      </c>
      <c r="K300" s="6">
        <v>14500</v>
      </c>
      <c r="L300" s="6">
        <v>290000</v>
      </c>
      <c r="M300" s="5" t="s">
        <v>30752</v>
      </c>
      <c r="N300" s="5" t="s">
        <v>28189</v>
      </c>
      <c r="O300" s="5" t="s">
        <v>30753</v>
      </c>
      <c r="P300" s="5" t="s">
        <v>30754</v>
      </c>
      <c r="Q300" s="5">
        <v>20</v>
      </c>
      <c r="R300" s="5" t="s">
        <v>1512</v>
      </c>
      <c r="S300" s="5" t="s">
        <v>1513</v>
      </c>
      <c r="T300" s="5" t="s">
        <v>42</v>
      </c>
      <c r="U300" s="5" t="s">
        <v>43</v>
      </c>
      <c r="V300" s="5"/>
      <c r="W300" s="5" t="s">
        <v>44</v>
      </c>
      <c r="X300" s="5"/>
    </row>
    <row r="301" spans="1:24" ht="24.95" hidden="1" customHeight="1" x14ac:dyDescent="0.25">
      <c r="A301" s="3">
        <v>300</v>
      </c>
      <c r="B301" s="4" t="s">
        <v>30696</v>
      </c>
      <c r="C301" s="5" t="s">
        <v>29</v>
      </c>
      <c r="D301" s="5" t="s">
        <v>30697</v>
      </c>
      <c r="E301" s="5" t="s">
        <v>30698</v>
      </c>
      <c r="F301" s="5" t="s">
        <v>25966</v>
      </c>
      <c r="G301" s="5" t="s">
        <v>10327</v>
      </c>
      <c r="H301" s="5" t="s">
        <v>5790</v>
      </c>
      <c r="I301" s="5">
        <v>30</v>
      </c>
      <c r="J301" s="5" t="s">
        <v>35</v>
      </c>
      <c r="K301" s="6">
        <v>190</v>
      </c>
      <c r="L301" s="6">
        <v>5700</v>
      </c>
      <c r="M301" s="5" t="s">
        <v>30701</v>
      </c>
      <c r="N301" s="5" t="s">
        <v>37</v>
      </c>
      <c r="O301" s="5" t="s">
        <v>30702</v>
      </c>
      <c r="P301" s="5" t="s">
        <v>30703</v>
      </c>
      <c r="Q301" s="5">
        <v>30</v>
      </c>
      <c r="R301" s="5" t="s">
        <v>24350</v>
      </c>
      <c r="S301" s="5" t="s">
        <v>24351</v>
      </c>
      <c r="T301" s="5" t="s">
        <v>42</v>
      </c>
      <c r="U301" s="5" t="s">
        <v>43</v>
      </c>
      <c r="V301" s="5"/>
      <c r="W301" s="5" t="s">
        <v>44</v>
      </c>
      <c r="X301" s="5"/>
    </row>
    <row r="302" spans="1:24" ht="24.95" hidden="1" customHeight="1" x14ac:dyDescent="0.25">
      <c r="A302" s="3">
        <v>301</v>
      </c>
      <c r="B302" s="4" t="s">
        <v>30711</v>
      </c>
      <c r="C302" s="5" t="s">
        <v>29</v>
      </c>
      <c r="D302" s="5" t="s">
        <v>30712</v>
      </c>
      <c r="E302" s="5" t="s">
        <v>5200</v>
      </c>
      <c r="F302" s="5" t="s">
        <v>30755</v>
      </c>
      <c r="G302" s="5" t="s">
        <v>30756</v>
      </c>
      <c r="H302" s="5" t="s">
        <v>5790</v>
      </c>
      <c r="I302" s="5">
        <v>50</v>
      </c>
      <c r="J302" s="5" t="s">
        <v>1140</v>
      </c>
      <c r="K302" s="6">
        <v>130</v>
      </c>
      <c r="L302" s="6">
        <v>6500</v>
      </c>
      <c r="M302" s="5" t="s">
        <v>30713</v>
      </c>
      <c r="N302" s="5" t="s">
        <v>37</v>
      </c>
      <c r="O302" s="5" t="s">
        <v>30714</v>
      </c>
      <c r="P302" s="5" t="s">
        <v>30703</v>
      </c>
      <c r="Q302" s="5">
        <v>50</v>
      </c>
      <c r="R302" s="5" t="s">
        <v>30715</v>
      </c>
      <c r="S302" s="5" t="s">
        <v>30716</v>
      </c>
      <c r="T302" s="5" t="s">
        <v>42</v>
      </c>
      <c r="U302" s="5" t="s">
        <v>43</v>
      </c>
      <c r="V302" s="5"/>
      <c r="W302" s="5" t="s">
        <v>44</v>
      </c>
      <c r="X302" s="5"/>
    </row>
    <row r="303" spans="1:24" ht="24.95" hidden="1" customHeight="1" x14ac:dyDescent="0.25">
      <c r="A303" s="3">
        <v>302</v>
      </c>
      <c r="B303" s="4" t="s">
        <v>30711</v>
      </c>
      <c r="C303" s="5" t="s">
        <v>29</v>
      </c>
      <c r="D303" s="5" t="s">
        <v>30712</v>
      </c>
      <c r="E303" s="5" t="s">
        <v>5200</v>
      </c>
      <c r="F303" s="5" t="s">
        <v>30757</v>
      </c>
      <c r="G303" s="5" t="s">
        <v>30758</v>
      </c>
      <c r="H303" s="5" t="s">
        <v>5790</v>
      </c>
      <c r="I303" s="5">
        <v>100</v>
      </c>
      <c r="J303" s="5" t="s">
        <v>35</v>
      </c>
      <c r="K303" s="6">
        <v>270</v>
      </c>
      <c r="L303" s="6">
        <v>27000</v>
      </c>
      <c r="M303" s="5" t="s">
        <v>30713</v>
      </c>
      <c r="N303" s="5" t="s">
        <v>37</v>
      </c>
      <c r="O303" s="5" t="s">
        <v>30714</v>
      </c>
      <c r="P303" s="5" t="s">
        <v>30703</v>
      </c>
      <c r="Q303" s="5">
        <v>100</v>
      </c>
      <c r="R303" s="5" t="s">
        <v>30715</v>
      </c>
      <c r="S303" s="5" t="s">
        <v>30716</v>
      </c>
      <c r="T303" s="5" t="s">
        <v>42</v>
      </c>
      <c r="U303" s="5" t="s">
        <v>43</v>
      </c>
      <c r="V303" s="5"/>
      <c r="W303" s="5" t="s">
        <v>44</v>
      </c>
      <c r="X303" s="5"/>
    </row>
    <row r="304" spans="1:24" ht="24.95" hidden="1" customHeight="1" x14ac:dyDescent="0.25">
      <c r="A304" s="3">
        <v>303</v>
      </c>
      <c r="B304" s="4" t="s">
        <v>30711</v>
      </c>
      <c r="C304" s="5" t="s">
        <v>29</v>
      </c>
      <c r="D304" s="5" t="s">
        <v>30712</v>
      </c>
      <c r="E304" s="5" t="s">
        <v>5200</v>
      </c>
      <c r="F304" s="5" t="s">
        <v>30699</v>
      </c>
      <c r="G304" s="5" t="s">
        <v>30700</v>
      </c>
      <c r="H304" s="5" t="s">
        <v>5790</v>
      </c>
      <c r="I304" s="5">
        <v>100</v>
      </c>
      <c r="J304" s="5" t="s">
        <v>1140</v>
      </c>
      <c r="K304" s="6">
        <v>160</v>
      </c>
      <c r="L304" s="6">
        <v>16000</v>
      </c>
      <c r="M304" s="5" t="s">
        <v>30713</v>
      </c>
      <c r="N304" s="5" t="s">
        <v>37</v>
      </c>
      <c r="O304" s="5" t="s">
        <v>30714</v>
      </c>
      <c r="P304" s="5" t="s">
        <v>30703</v>
      </c>
      <c r="Q304" s="5">
        <v>100</v>
      </c>
      <c r="R304" s="5" t="s">
        <v>30715</v>
      </c>
      <c r="S304" s="5" t="s">
        <v>30716</v>
      </c>
      <c r="T304" s="5" t="s">
        <v>42</v>
      </c>
      <c r="U304" s="5" t="s">
        <v>43</v>
      </c>
      <c r="V304" s="5"/>
      <c r="W304" s="5" t="s">
        <v>44</v>
      </c>
      <c r="X304" s="5"/>
    </row>
    <row r="305" spans="1:24" ht="24.95" customHeight="1" x14ac:dyDescent="0.25">
      <c r="A305" s="3">
        <v>304</v>
      </c>
      <c r="B305" s="4" t="s">
        <v>5204</v>
      </c>
      <c r="C305" s="5" t="s">
        <v>29</v>
      </c>
      <c r="D305" s="5" t="s">
        <v>5205</v>
      </c>
      <c r="E305" s="5" t="s">
        <v>5206</v>
      </c>
      <c r="F305" s="5" t="s">
        <v>1915</v>
      </c>
      <c r="G305" s="5" t="s">
        <v>1916</v>
      </c>
      <c r="H305" s="5" t="s">
        <v>798</v>
      </c>
      <c r="I305" s="5">
        <v>300</v>
      </c>
      <c r="J305" s="5" t="s">
        <v>35</v>
      </c>
      <c r="K305" s="6">
        <v>122.5</v>
      </c>
      <c r="L305" s="6">
        <v>36750</v>
      </c>
      <c r="M305" s="5" t="s">
        <v>5207</v>
      </c>
      <c r="N305" s="5" t="s">
        <v>5208</v>
      </c>
      <c r="O305" s="5" t="s">
        <v>5209</v>
      </c>
      <c r="P305" s="5" t="s">
        <v>5209</v>
      </c>
      <c r="Q305" s="5">
        <v>300</v>
      </c>
      <c r="R305" s="5" t="s">
        <v>157</v>
      </c>
      <c r="S305" s="5" t="s">
        <v>158</v>
      </c>
      <c r="T305" s="5" t="s">
        <v>42</v>
      </c>
      <c r="U305" s="5" t="s">
        <v>159</v>
      </c>
      <c r="V305" s="5"/>
      <c r="W305" s="5" t="s">
        <v>44</v>
      </c>
      <c r="X305" s="5"/>
    </row>
    <row r="306" spans="1:24" ht="24.95" hidden="1" customHeight="1" x14ac:dyDescent="0.25">
      <c r="A306" s="3">
        <v>305</v>
      </c>
      <c r="B306" s="4" t="s">
        <v>30759</v>
      </c>
      <c r="C306" s="5" t="s">
        <v>29</v>
      </c>
      <c r="D306" s="5" t="s">
        <v>30760</v>
      </c>
      <c r="E306" s="5" t="s">
        <v>5206</v>
      </c>
      <c r="F306" s="5" t="s">
        <v>30761</v>
      </c>
      <c r="G306" s="5" t="s">
        <v>30762</v>
      </c>
      <c r="H306" s="5" t="s">
        <v>90</v>
      </c>
      <c r="I306" s="5">
        <v>100</v>
      </c>
      <c r="J306" s="5" t="s">
        <v>35</v>
      </c>
      <c r="K306" s="6">
        <v>1200</v>
      </c>
      <c r="L306" s="6">
        <v>120000</v>
      </c>
      <c r="M306" s="5" t="s">
        <v>30763</v>
      </c>
      <c r="N306" s="5" t="s">
        <v>30764</v>
      </c>
      <c r="O306" s="5" t="s">
        <v>30765</v>
      </c>
      <c r="P306" s="5" t="s">
        <v>4935</v>
      </c>
      <c r="Q306" s="5">
        <v>50</v>
      </c>
      <c r="R306" s="5" t="s">
        <v>101</v>
      </c>
      <c r="S306" s="5" t="s">
        <v>102</v>
      </c>
      <c r="T306" s="5" t="s">
        <v>42</v>
      </c>
      <c r="U306" s="5" t="s">
        <v>43</v>
      </c>
      <c r="V306" s="5"/>
      <c r="W306" s="5" t="s">
        <v>44</v>
      </c>
      <c r="X306" s="5"/>
    </row>
    <row r="307" spans="1:24" ht="24.95" hidden="1" customHeight="1" x14ac:dyDescent="0.25">
      <c r="A307" s="3">
        <v>306</v>
      </c>
      <c r="B307" s="4" t="s">
        <v>30759</v>
      </c>
      <c r="C307" s="5" t="s">
        <v>29</v>
      </c>
      <c r="D307" s="5" t="s">
        <v>30760</v>
      </c>
      <c r="E307" s="5" t="s">
        <v>5206</v>
      </c>
      <c r="F307" s="5" t="s">
        <v>30766</v>
      </c>
      <c r="G307" s="5" t="s">
        <v>30767</v>
      </c>
      <c r="H307" s="5" t="s">
        <v>90</v>
      </c>
      <c r="I307" s="5">
        <v>100</v>
      </c>
      <c r="J307" s="5" t="s">
        <v>35</v>
      </c>
      <c r="K307" s="6">
        <v>1300</v>
      </c>
      <c r="L307" s="6">
        <v>130000</v>
      </c>
      <c r="M307" s="5" t="s">
        <v>30763</v>
      </c>
      <c r="N307" s="5" t="s">
        <v>30768</v>
      </c>
      <c r="O307" s="5" t="s">
        <v>30765</v>
      </c>
      <c r="P307" s="5" t="s">
        <v>4935</v>
      </c>
      <c r="Q307" s="5">
        <v>50</v>
      </c>
      <c r="R307" s="5" t="s">
        <v>101</v>
      </c>
      <c r="S307" s="5" t="s">
        <v>102</v>
      </c>
      <c r="T307" s="5" t="s">
        <v>42</v>
      </c>
      <c r="U307" s="5" t="s">
        <v>43</v>
      </c>
      <c r="V307" s="5"/>
      <c r="W307" s="5" t="s">
        <v>44</v>
      </c>
      <c r="X307" s="5"/>
    </row>
    <row r="308" spans="1:24" ht="24.95" hidden="1" customHeight="1" x14ac:dyDescent="0.25">
      <c r="A308" s="3">
        <v>307</v>
      </c>
      <c r="B308" s="4" t="s">
        <v>30769</v>
      </c>
      <c r="C308" s="5" t="s">
        <v>29</v>
      </c>
      <c r="D308" s="5" t="s">
        <v>30770</v>
      </c>
      <c r="E308" s="5" t="s">
        <v>30771</v>
      </c>
      <c r="F308" s="5" t="s">
        <v>25303</v>
      </c>
      <c r="G308" s="5" t="s">
        <v>25304</v>
      </c>
      <c r="H308" s="5" t="s">
        <v>52</v>
      </c>
      <c r="I308" s="5">
        <v>1</v>
      </c>
      <c r="J308" s="5" t="s">
        <v>35</v>
      </c>
      <c r="K308" s="6">
        <v>13500</v>
      </c>
      <c r="L308" s="6">
        <v>13500</v>
      </c>
      <c r="M308" s="5" t="s">
        <v>30772</v>
      </c>
      <c r="N308" s="5" t="s">
        <v>14948</v>
      </c>
      <c r="O308" s="5" t="s">
        <v>30773</v>
      </c>
      <c r="P308" s="5" t="s">
        <v>30774</v>
      </c>
      <c r="Q308" s="5">
        <v>1</v>
      </c>
      <c r="R308" s="5" t="s">
        <v>3349</v>
      </c>
      <c r="S308" s="5" t="s">
        <v>3350</v>
      </c>
      <c r="T308" s="5" t="s">
        <v>42</v>
      </c>
      <c r="U308" s="5" t="s">
        <v>43</v>
      </c>
      <c r="V308" s="5"/>
      <c r="W308" s="5" t="s">
        <v>44</v>
      </c>
      <c r="X308" s="5"/>
    </row>
    <row r="309" spans="1:24" ht="24.95" customHeight="1" x14ac:dyDescent="0.25">
      <c r="A309" s="3">
        <v>308</v>
      </c>
      <c r="B309" s="4" t="s">
        <v>5210</v>
      </c>
      <c r="C309" s="5" t="s">
        <v>29</v>
      </c>
      <c r="D309" s="5" t="s">
        <v>5211</v>
      </c>
      <c r="E309" s="5" t="s">
        <v>5212</v>
      </c>
      <c r="F309" s="5" t="s">
        <v>1742</v>
      </c>
      <c r="G309" s="5" t="s">
        <v>1743</v>
      </c>
      <c r="H309" s="5" t="s">
        <v>608</v>
      </c>
      <c r="I309" s="5">
        <v>2000</v>
      </c>
      <c r="J309" s="5" t="s">
        <v>35</v>
      </c>
      <c r="K309" s="6">
        <v>55</v>
      </c>
      <c r="L309" s="6">
        <v>110000</v>
      </c>
      <c r="M309" s="5" t="s">
        <v>5213</v>
      </c>
      <c r="N309" s="5" t="s">
        <v>4410</v>
      </c>
      <c r="O309" s="5" t="s">
        <v>5214</v>
      </c>
      <c r="P309" s="5" t="s">
        <v>5215</v>
      </c>
      <c r="Q309" s="5">
        <v>300</v>
      </c>
      <c r="R309" s="5" t="s">
        <v>1747</v>
      </c>
      <c r="S309" s="5" t="s">
        <v>1748</v>
      </c>
      <c r="T309" s="5" t="s">
        <v>42</v>
      </c>
      <c r="U309" s="5" t="s">
        <v>43</v>
      </c>
      <c r="V309" s="5"/>
      <c r="W309" s="5" t="s">
        <v>44</v>
      </c>
      <c r="X309" s="5"/>
    </row>
    <row r="310" spans="1:24" ht="24.95" hidden="1" customHeight="1" x14ac:dyDescent="0.25">
      <c r="A310" s="3">
        <v>309</v>
      </c>
      <c r="B310" s="4" t="s">
        <v>30775</v>
      </c>
      <c r="C310" s="5" t="s">
        <v>29</v>
      </c>
      <c r="D310" s="5" t="s">
        <v>30776</v>
      </c>
      <c r="E310" s="5" t="s">
        <v>5212</v>
      </c>
      <c r="F310" s="5" t="s">
        <v>29154</v>
      </c>
      <c r="G310" s="5" t="s">
        <v>29155</v>
      </c>
      <c r="H310" s="5" t="s">
        <v>52</v>
      </c>
      <c r="I310" s="5">
        <v>10</v>
      </c>
      <c r="J310" s="5" t="s">
        <v>35</v>
      </c>
      <c r="K310" s="6">
        <v>750</v>
      </c>
      <c r="L310" s="6">
        <v>7500</v>
      </c>
      <c r="M310" s="5" t="s">
        <v>30777</v>
      </c>
      <c r="N310" s="5" t="s">
        <v>856</v>
      </c>
      <c r="O310" s="5" t="s">
        <v>30778</v>
      </c>
      <c r="P310" s="5" t="s">
        <v>4872</v>
      </c>
      <c r="Q310" s="5">
        <v>10</v>
      </c>
      <c r="R310" s="5" t="s">
        <v>3180</v>
      </c>
      <c r="S310" s="5" t="s">
        <v>3181</v>
      </c>
      <c r="T310" s="5" t="s">
        <v>42</v>
      </c>
      <c r="U310" s="5" t="s">
        <v>43</v>
      </c>
      <c r="V310" s="5"/>
      <c r="W310" s="5" t="s">
        <v>44</v>
      </c>
      <c r="X310" s="5"/>
    </row>
    <row r="311" spans="1:24" ht="24.95" hidden="1" customHeight="1" x14ac:dyDescent="0.25">
      <c r="A311" s="3">
        <v>310</v>
      </c>
      <c r="B311" s="4" t="s">
        <v>30775</v>
      </c>
      <c r="C311" s="5" t="s">
        <v>29</v>
      </c>
      <c r="D311" s="5" t="s">
        <v>30776</v>
      </c>
      <c r="E311" s="5" t="s">
        <v>5212</v>
      </c>
      <c r="F311" s="5" t="s">
        <v>311</v>
      </c>
      <c r="G311" s="5" t="s">
        <v>312</v>
      </c>
      <c r="H311" s="5" t="s">
        <v>90</v>
      </c>
      <c r="I311" s="5">
        <v>100</v>
      </c>
      <c r="J311" s="5" t="s">
        <v>35</v>
      </c>
      <c r="K311" s="6">
        <v>750</v>
      </c>
      <c r="L311" s="6">
        <v>75000</v>
      </c>
      <c r="M311" s="5" t="s">
        <v>30777</v>
      </c>
      <c r="N311" s="5" t="s">
        <v>856</v>
      </c>
      <c r="O311" s="5" t="s">
        <v>30778</v>
      </c>
      <c r="P311" s="5" t="s">
        <v>4872</v>
      </c>
      <c r="Q311" s="5">
        <v>99</v>
      </c>
      <c r="R311" s="5" t="s">
        <v>3180</v>
      </c>
      <c r="S311" s="5" t="s">
        <v>3181</v>
      </c>
      <c r="T311" s="5" t="s">
        <v>42</v>
      </c>
      <c r="U311" s="5" t="s">
        <v>43</v>
      </c>
      <c r="V311" s="5"/>
      <c r="W311" s="5" t="s">
        <v>44</v>
      </c>
      <c r="X311" s="5"/>
    </row>
    <row r="312" spans="1:24" ht="24.95" hidden="1" customHeight="1" x14ac:dyDescent="0.25">
      <c r="A312" s="3">
        <v>311</v>
      </c>
      <c r="B312" s="4" t="s">
        <v>30775</v>
      </c>
      <c r="C312" s="5" t="s">
        <v>29</v>
      </c>
      <c r="D312" s="5" t="s">
        <v>30776</v>
      </c>
      <c r="E312" s="5" t="s">
        <v>5212</v>
      </c>
      <c r="F312" s="5" t="s">
        <v>306</v>
      </c>
      <c r="G312" s="5" t="s">
        <v>307</v>
      </c>
      <c r="H312" s="5" t="s">
        <v>52</v>
      </c>
      <c r="I312" s="5">
        <v>10</v>
      </c>
      <c r="J312" s="5" t="s">
        <v>35</v>
      </c>
      <c r="K312" s="6">
        <v>450</v>
      </c>
      <c r="L312" s="6">
        <v>4500</v>
      </c>
      <c r="M312" s="5" t="s">
        <v>30777</v>
      </c>
      <c r="N312" s="5" t="s">
        <v>856</v>
      </c>
      <c r="O312" s="5" t="s">
        <v>30778</v>
      </c>
      <c r="P312" s="5" t="s">
        <v>4872</v>
      </c>
      <c r="Q312" s="5">
        <v>10</v>
      </c>
      <c r="R312" s="5" t="s">
        <v>3180</v>
      </c>
      <c r="S312" s="5" t="s">
        <v>3181</v>
      </c>
      <c r="T312" s="5" t="s">
        <v>42</v>
      </c>
      <c r="U312" s="5" t="s">
        <v>43</v>
      </c>
      <c r="V312" s="5"/>
      <c r="W312" s="5" t="s">
        <v>44</v>
      </c>
      <c r="X312" s="5"/>
    </row>
    <row r="313" spans="1:24" ht="24.95" hidden="1" customHeight="1" x14ac:dyDescent="0.25">
      <c r="A313" s="3">
        <v>312</v>
      </c>
      <c r="B313" s="4" t="s">
        <v>30775</v>
      </c>
      <c r="C313" s="5" t="s">
        <v>29</v>
      </c>
      <c r="D313" s="5" t="s">
        <v>30776</v>
      </c>
      <c r="E313" s="5" t="s">
        <v>5212</v>
      </c>
      <c r="F313" s="5" t="s">
        <v>3182</v>
      </c>
      <c r="G313" s="5" t="s">
        <v>3183</v>
      </c>
      <c r="H313" s="5" t="s">
        <v>52</v>
      </c>
      <c r="I313" s="5">
        <v>1000</v>
      </c>
      <c r="J313" s="5" t="s">
        <v>35</v>
      </c>
      <c r="K313" s="6">
        <v>17</v>
      </c>
      <c r="L313" s="6">
        <v>17000</v>
      </c>
      <c r="M313" s="5" t="s">
        <v>30777</v>
      </c>
      <c r="N313" s="5" t="s">
        <v>856</v>
      </c>
      <c r="O313" s="5" t="s">
        <v>30778</v>
      </c>
      <c r="P313" s="5" t="s">
        <v>4872</v>
      </c>
      <c r="Q313" s="5">
        <v>1000</v>
      </c>
      <c r="R313" s="5" t="s">
        <v>3180</v>
      </c>
      <c r="S313" s="5" t="s">
        <v>3181</v>
      </c>
      <c r="T313" s="5" t="s">
        <v>42</v>
      </c>
      <c r="U313" s="5" t="s">
        <v>43</v>
      </c>
      <c r="V313" s="5"/>
      <c r="W313" s="5" t="s">
        <v>44</v>
      </c>
      <c r="X313" s="5"/>
    </row>
    <row r="314" spans="1:24" ht="24.95" hidden="1" customHeight="1" x14ac:dyDescent="0.25">
      <c r="A314" s="3">
        <v>313</v>
      </c>
      <c r="B314" s="4" t="s">
        <v>30775</v>
      </c>
      <c r="C314" s="5" t="s">
        <v>29</v>
      </c>
      <c r="D314" s="5" t="s">
        <v>30776</v>
      </c>
      <c r="E314" s="5" t="s">
        <v>5212</v>
      </c>
      <c r="F314" s="5" t="s">
        <v>304</v>
      </c>
      <c r="G314" s="5" t="s">
        <v>305</v>
      </c>
      <c r="H314" s="5" t="s">
        <v>52</v>
      </c>
      <c r="I314" s="5">
        <v>10</v>
      </c>
      <c r="J314" s="5" t="s">
        <v>35</v>
      </c>
      <c r="K314" s="6">
        <v>450</v>
      </c>
      <c r="L314" s="6">
        <v>4500</v>
      </c>
      <c r="M314" s="5" t="s">
        <v>30777</v>
      </c>
      <c r="N314" s="5" t="s">
        <v>856</v>
      </c>
      <c r="O314" s="5" t="s">
        <v>30778</v>
      </c>
      <c r="P314" s="5" t="s">
        <v>4872</v>
      </c>
      <c r="Q314" s="5">
        <v>10</v>
      </c>
      <c r="R314" s="5" t="s">
        <v>3180</v>
      </c>
      <c r="S314" s="5" t="s">
        <v>3181</v>
      </c>
      <c r="T314" s="5" t="s">
        <v>42</v>
      </c>
      <c r="U314" s="5" t="s">
        <v>43</v>
      </c>
      <c r="V314" s="5"/>
      <c r="W314" s="5" t="s">
        <v>44</v>
      </c>
      <c r="X314" s="5"/>
    </row>
    <row r="315" spans="1:24" ht="24.95" hidden="1" customHeight="1" x14ac:dyDescent="0.25">
      <c r="A315" s="3">
        <v>314</v>
      </c>
      <c r="B315" s="4" t="s">
        <v>30775</v>
      </c>
      <c r="C315" s="5" t="s">
        <v>29</v>
      </c>
      <c r="D315" s="5" t="s">
        <v>30776</v>
      </c>
      <c r="E315" s="5" t="s">
        <v>5212</v>
      </c>
      <c r="F315" s="5" t="s">
        <v>290</v>
      </c>
      <c r="G315" s="5" t="s">
        <v>291</v>
      </c>
      <c r="H315" s="5" t="s">
        <v>52</v>
      </c>
      <c r="I315" s="5">
        <v>10</v>
      </c>
      <c r="J315" s="5" t="s">
        <v>35</v>
      </c>
      <c r="K315" s="6">
        <v>1200</v>
      </c>
      <c r="L315" s="6">
        <v>12000</v>
      </c>
      <c r="M315" s="5" t="s">
        <v>30777</v>
      </c>
      <c r="N315" s="5" t="s">
        <v>856</v>
      </c>
      <c r="O315" s="5" t="s">
        <v>30778</v>
      </c>
      <c r="P315" s="5" t="s">
        <v>4872</v>
      </c>
      <c r="Q315" s="5">
        <v>10</v>
      </c>
      <c r="R315" s="5" t="s">
        <v>3180</v>
      </c>
      <c r="S315" s="5" t="s">
        <v>3181</v>
      </c>
      <c r="T315" s="5" t="s">
        <v>42</v>
      </c>
      <c r="U315" s="5" t="s">
        <v>43</v>
      </c>
      <c r="V315" s="5"/>
      <c r="W315" s="5" t="s">
        <v>44</v>
      </c>
      <c r="X315" s="5"/>
    </row>
    <row r="316" spans="1:24" ht="24.95" hidden="1" customHeight="1" x14ac:dyDescent="0.25">
      <c r="A316" s="3">
        <v>315</v>
      </c>
      <c r="B316" s="4" t="s">
        <v>30775</v>
      </c>
      <c r="C316" s="5" t="s">
        <v>29</v>
      </c>
      <c r="D316" s="5" t="s">
        <v>30776</v>
      </c>
      <c r="E316" s="5" t="s">
        <v>5212</v>
      </c>
      <c r="F316" s="5" t="s">
        <v>3627</v>
      </c>
      <c r="G316" s="5" t="s">
        <v>3628</v>
      </c>
      <c r="H316" s="5" t="s">
        <v>52</v>
      </c>
      <c r="I316" s="5">
        <v>2500</v>
      </c>
      <c r="J316" s="5" t="s">
        <v>35</v>
      </c>
      <c r="K316" s="6">
        <v>22</v>
      </c>
      <c r="L316" s="6">
        <v>55000</v>
      </c>
      <c r="M316" s="5" t="s">
        <v>30777</v>
      </c>
      <c r="N316" s="5" t="s">
        <v>856</v>
      </c>
      <c r="O316" s="5" t="s">
        <v>30778</v>
      </c>
      <c r="P316" s="5" t="s">
        <v>4872</v>
      </c>
      <c r="Q316" s="5">
        <v>2500</v>
      </c>
      <c r="R316" s="5" t="s">
        <v>3180</v>
      </c>
      <c r="S316" s="5" t="s">
        <v>3181</v>
      </c>
      <c r="T316" s="5" t="s">
        <v>42</v>
      </c>
      <c r="U316" s="5" t="s">
        <v>43</v>
      </c>
      <c r="V316" s="5"/>
      <c r="W316" s="5" t="s">
        <v>44</v>
      </c>
      <c r="X316" s="5"/>
    </row>
    <row r="317" spans="1:24" ht="24.95" hidden="1" customHeight="1" x14ac:dyDescent="0.25">
      <c r="A317" s="3">
        <v>316</v>
      </c>
      <c r="B317" s="4" t="s">
        <v>30775</v>
      </c>
      <c r="C317" s="5" t="s">
        <v>29</v>
      </c>
      <c r="D317" s="5" t="s">
        <v>30776</v>
      </c>
      <c r="E317" s="5" t="s">
        <v>5212</v>
      </c>
      <c r="F317" s="5" t="s">
        <v>28863</v>
      </c>
      <c r="G317" s="5" t="s">
        <v>28864</v>
      </c>
      <c r="H317" s="5" t="s">
        <v>52</v>
      </c>
      <c r="I317" s="5">
        <v>1000</v>
      </c>
      <c r="J317" s="5" t="s">
        <v>35</v>
      </c>
      <c r="K317" s="6">
        <v>17</v>
      </c>
      <c r="L317" s="6">
        <v>17000</v>
      </c>
      <c r="M317" s="5" t="s">
        <v>30777</v>
      </c>
      <c r="N317" s="5" t="s">
        <v>856</v>
      </c>
      <c r="O317" s="5" t="s">
        <v>30778</v>
      </c>
      <c r="P317" s="5" t="s">
        <v>4872</v>
      </c>
      <c r="Q317" s="5">
        <v>1000</v>
      </c>
      <c r="R317" s="5" t="s">
        <v>3180</v>
      </c>
      <c r="S317" s="5" t="s">
        <v>3181</v>
      </c>
      <c r="T317" s="5" t="s">
        <v>42</v>
      </c>
      <c r="U317" s="5" t="s">
        <v>43</v>
      </c>
      <c r="V317" s="5"/>
      <c r="W317" s="5" t="s">
        <v>44</v>
      </c>
      <c r="X317" s="5"/>
    </row>
    <row r="318" spans="1:24" ht="24.95" hidden="1" customHeight="1" x14ac:dyDescent="0.25">
      <c r="A318" s="3">
        <v>317</v>
      </c>
      <c r="B318" s="4" t="s">
        <v>30769</v>
      </c>
      <c r="C318" s="5" t="s">
        <v>29</v>
      </c>
      <c r="D318" s="5" t="s">
        <v>30770</v>
      </c>
      <c r="E318" s="5" t="s">
        <v>30771</v>
      </c>
      <c r="F318" s="5" t="s">
        <v>3645</v>
      </c>
      <c r="G318" s="5" t="s">
        <v>3646</v>
      </c>
      <c r="H318" s="5" t="s">
        <v>52</v>
      </c>
      <c r="I318" s="5">
        <v>4</v>
      </c>
      <c r="J318" s="5" t="s">
        <v>35</v>
      </c>
      <c r="K318" s="6">
        <v>35500</v>
      </c>
      <c r="L318" s="6">
        <v>142000</v>
      </c>
      <c r="M318" s="5" t="s">
        <v>30772</v>
      </c>
      <c r="N318" s="5" t="s">
        <v>29993</v>
      </c>
      <c r="O318" s="5" t="s">
        <v>30773</v>
      </c>
      <c r="P318" s="5" t="s">
        <v>30774</v>
      </c>
      <c r="Q318" s="5">
        <v>4</v>
      </c>
      <c r="R318" s="5" t="s">
        <v>3349</v>
      </c>
      <c r="S318" s="5" t="s">
        <v>3350</v>
      </c>
      <c r="T318" s="5" t="s">
        <v>42</v>
      </c>
      <c r="U318" s="5" t="s">
        <v>43</v>
      </c>
      <c r="V318" s="5"/>
      <c r="W318" s="5" t="s">
        <v>44</v>
      </c>
      <c r="X318" s="5"/>
    </row>
    <row r="319" spans="1:24" ht="24.95" customHeight="1" x14ac:dyDescent="0.25">
      <c r="A319" s="3">
        <v>318</v>
      </c>
      <c r="B319" s="4" t="s">
        <v>5210</v>
      </c>
      <c r="C319" s="5" t="s">
        <v>29</v>
      </c>
      <c r="D319" s="5" t="s">
        <v>5211</v>
      </c>
      <c r="E319" s="5" t="s">
        <v>5212</v>
      </c>
      <c r="F319" s="5" t="s">
        <v>1742</v>
      </c>
      <c r="G319" s="5" t="s">
        <v>1743</v>
      </c>
      <c r="H319" s="5" t="s">
        <v>608</v>
      </c>
      <c r="I319" s="5">
        <v>2000</v>
      </c>
      <c r="J319" s="5" t="s">
        <v>35</v>
      </c>
      <c r="K319" s="6">
        <v>55</v>
      </c>
      <c r="L319" s="6">
        <v>110000</v>
      </c>
      <c r="M319" s="5" t="s">
        <v>5213</v>
      </c>
      <c r="N319" s="5" t="s">
        <v>5216</v>
      </c>
      <c r="O319" s="5" t="s">
        <v>5214</v>
      </c>
      <c r="P319" s="5" t="s">
        <v>5215</v>
      </c>
      <c r="Q319" s="5">
        <v>1700</v>
      </c>
      <c r="R319" s="5" t="s">
        <v>1747</v>
      </c>
      <c r="S319" s="5" t="s">
        <v>1748</v>
      </c>
      <c r="T319" s="5" t="s">
        <v>42</v>
      </c>
      <c r="U319" s="5" t="s">
        <v>43</v>
      </c>
      <c r="V319" s="5"/>
      <c r="W319" s="5" t="s">
        <v>44</v>
      </c>
      <c r="X319" s="5"/>
    </row>
    <row r="320" spans="1:24" ht="24.95" hidden="1" customHeight="1" x14ac:dyDescent="0.25">
      <c r="A320" s="3">
        <v>319</v>
      </c>
      <c r="B320" s="4" t="s">
        <v>30779</v>
      </c>
      <c r="C320" s="5" t="s">
        <v>29</v>
      </c>
      <c r="D320" s="5" t="s">
        <v>30780</v>
      </c>
      <c r="E320" s="5" t="s">
        <v>30781</v>
      </c>
      <c r="F320" s="5" t="s">
        <v>28589</v>
      </c>
      <c r="G320" s="5" t="s">
        <v>28590</v>
      </c>
      <c r="H320" s="5" t="s">
        <v>119</v>
      </c>
      <c r="I320" s="5">
        <v>5</v>
      </c>
      <c r="J320" s="5" t="s">
        <v>35</v>
      </c>
      <c r="K320" s="6">
        <v>950</v>
      </c>
      <c r="L320" s="6">
        <v>4750</v>
      </c>
      <c r="M320" s="5" t="s">
        <v>30782</v>
      </c>
      <c r="N320" s="5" t="s">
        <v>30783</v>
      </c>
      <c r="O320" s="5" t="s">
        <v>30784</v>
      </c>
      <c r="P320" s="5" t="s">
        <v>30281</v>
      </c>
      <c r="Q320" s="5">
        <v>5</v>
      </c>
      <c r="R320" s="5" t="s">
        <v>27129</v>
      </c>
      <c r="S320" s="5" t="s">
        <v>27130</v>
      </c>
      <c r="T320" s="5" t="s">
        <v>42</v>
      </c>
      <c r="U320" s="5" t="s">
        <v>43</v>
      </c>
      <c r="V320" s="5"/>
      <c r="W320" s="5" t="s">
        <v>44</v>
      </c>
      <c r="X320" s="5"/>
    </row>
    <row r="321" spans="1:24" ht="24.95" hidden="1" customHeight="1" x14ac:dyDescent="0.25">
      <c r="A321" s="3">
        <v>320</v>
      </c>
      <c r="B321" s="4" t="s">
        <v>30785</v>
      </c>
      <c r="C321" s="5" t="s">
        <v>29</v>
      </c>
      <c r="D321" s="5" t="s">
        <v>30786</v>
      </c>
      <c r="E321" s="5" t="s">
        <v>30787</v>
      </c>
      <c r="F321" s="5" t="s">
        <v>26141</v>
      </c>
      <c r="G321" s="5" t="s">
        <v>26142</v>
      </c>
      <c r="H321" s="5" t="s">
        <v>34</v>
      </c>
      <c r="I321" s="5">
        <v>3</v>
      </c>
      <c r="J321" s="5" t="s">
        <v>35</v>
      </c>
      <c r="K321" s="6">
        <v>25000</v>
      </c>
      <c r="L321" s="6">
        <v>75000</v>
      </c>
      <c r="M321" s="5" t="s">
        <v>30788</v>
      </c>
      <c r="N321" s="5" t="s">
        <v>856</v>
      </c>
      <c r="O321" s="5" t="s">
        <v>30789</v>
      </c>
      <c r="P321" s="5" t="s">
        <v>30790</v>
      </c>
      <c r="Q321" s="5">
        <v>3</v>
      </c>
      <c r="R321" s="5" t="s">
        <v>25546</v>
      </c>
      <c r="S321" s="5" t="s">
        <v>25547</v>
      </c>
      <c r="T321" s="5" t="s">
        <v>42</v>
      </c>
      <c r="U321" s="5" t="s">
        <v>43</v>
      </c>
      <c r="V321" s="5"/>
      <c r="W321" s="5" t="s">
        <v>44</v>
      </c>
      <c r="X321" s="5"/>
    </row>
    <row r="322" spans="1:24" ht="24.95" hidden="1" customHeight="1" x14ac:dyDescent="0.25">
      <c r="A322" s="3">
        <v>321</v>
      </c>
      <c r="B322" s="4" t="s">
        <v>30785</v>
      </c>
      <c r="C322" s="5" t="s">
        <v>29</v>
      </c>
      <c r="D322" s="5" t="s">
        <v>30786</v>
      </c>
      <c r="E322" s="5" t="s">
        <v>30787</v>
      </c>
      <c r="F322" s="5" t="s">
        <v>26124</v>
      </c>
      <c r="G322" s="5" t="s">
        <v>26125</v>
      </c>
      <c r="H322" s="5" t="s">
        <v>34</v>
      </c>
      <c r="I322" s="5">
        <v>3</v>
      </c>
      <c r="J322" s="5" t="s">
        <v>35</v>
      </c>
      <c r="K322" s="6">
        <v>25000</v>
      </c>
      <c r="L322" s="6">
        <v>75000</v>
      </c>
      <c r="M322" s="5" t="s">
        <v>30788</v>
      </c>
      <c r="N322" s="5" t="s">
        <v>856</v>
      </c>
      <c r="O322" s="5" t="s">
        <v>30789</v>
      </c>
      <c r="P322" s="5" t="s">
        <v>30790</v>
      </c>
      <c r="Q322" s="5">
        <v>3</v>
      </c>
      <c r="R322" s="5" t="s">
        <v>25546</v>
      </c>
      <c r="S322" s="5" t="s">
        <v>25547</v>
      </c>
      <c r="T322" s="5" t="s">
        <v>42</v>
      </c>
      <c r="U322" s="5" t="s">
        <v>43</v>
      </c>
      <c r="V322" s="5"/>
      <c r="W322" s="5" t="s">
        <v>44</v>
      </c>
      <c r="X322" s="5"/>
    </row>
    <row r="323" spans="1:24" ht="24.95" hidden="1" customHeight="1" x14ac:dyDescent="0.25">
      <c r="A323" s="3">
        <v>322</v>
      </c>
      <c r="B323" s="4" t="s">
        <v>30785</v>
      </c>
      <c r="C323" s="5" t="s">
        <v>29</v>
      </c>
      <c r="D323" s="5" t="s">
        <v>30786</v>
      </c>
      <c r="E323" s="5" t="s">
        <v>30787</v>
      </c>
      <c r="F323" s="5" t="s">
        <v>26130</v>
      </c>
      <c r="G323" s="5" t="s">
        <v>26131</v>
      </c>
      <c r="H323" s="5" t="s">
        <v>34</v>
      </c>
      <c r="I323" s="5">
        <v>3</v>
      </c>
      <c r="J323" s="5" t="s">
        <v>35</v>
      </c>
      <c r="K323" s="6">
        <v>25000</v>
      </c>
      <c r="L323" s="6">
        <v>75000</v>
      </c>
      <c r="M323" s="5" t="s">
        <v>30788</v>
      </c>
      <c r="N323" s="5" t="s">
        <v>856</v>
      </c>
      <c r="O323" s="5" t="s">
        <v>30789</v>
      </c>
      <c r="P323" s="5" t="s">
        <v>30790</v>
      </c>
      <c r="Q323" s="5">
        <v>3</v>
      </c>
      <c r="R323" s="5" t="s">
        <v>25546</v>
      </c>
      <c r="S323" s="5" t="s">
        <v>25547</v>
      </c>
      <c r="T323" s="5" t="s">
        <v>42</v>
      </c>
      <c r="U323" s="5" t="s">
        <v>43</v>
      </c>
      <c r="V323" s="5"/>
      <c r="W323" s="5" t="s">
        <v>44</v>
      </c>
      <c r="X323" s="5"/>
    </row>
    <row r="324" spans="1:24" ht="24.95" hidden="1" customHeight="1" x14ac:dyDescent="0.25">
      <c r="A324" s="3">
        <v>323</v>
      </c>
      <c r="B324" s="4" t="s">
        <v>30785</v>
      </c>
      <c r="C324" s="5" t="s">
        <v>29</v>
      </c>
      <c r="D324" s="5" t="s">
        <v>30786</v>
      </c>
      <c r="E324" s="5" t="s">
        <v>30787</v>
      </c>
      <c r="F324" s="5" t="s">
        <v>25548</v>
      </c>
      <c r="G324" s="5" t="s">
        <v>25549</v>
      </c>
      <c r="H324" s="5" t="s">
        <v>34</v>
      </c>
      <c r="I324" s="5">
        <v>3</v>
      </c>
      <c r="J324" s="5" t="s">
        <v>35</v>
      </c>
      <c r="K324" s="6">
        <v>20000</v>
      </c>
      <c r="L324" s="6">
        <v>60000</v>
      </c>
      <c r="M324" s="5" t="s">
        <v>30788</v>
      </c>
      <c r="N324" s="5" t="s">
        <v>856</v>
      </c>
      <c r="O324" s="5" t="s">
        <v>30789</v>
      </c>
      <c r="P324" s="5" t="s">
        <v>30790</v>
      </c>
      <c r="Q324" s="5">
        <v>3</v>
      </c>
      <c r="R324" s="5" t="s">
        <v>25546</v>
      </c>
      <c r="S324" s="5" t="s">
        <v>25547</v>
      </c>
      <c r="T324" s="5" t="s">
        <v>42</v>
      </c>
      <c r="U324" s="5" t="s">
        <v>43</v>
      </c>
      <c r="V324" s="5"/>
      <c r="W324" s="5" t="s">
        <v>44</v>
      </c>
      <c r="X324" s="5"/>
    </row>
    <row r="325" spans="1:24" ht="24.95" hidden="1" customHeight="1" x14ac:dyDescent="0.25">
      <c r="A325" s="3">
        <v>324</v>
      </c>
      <c r="B325" s="4" t="s">
        <v>30791</v>
      </c>
      <c r="C325" s="5" t="s">
        <v>29</v>
      </c>
      <c r="D325" s="5" t="s">
        <v>30792</v>
      </c>
      <c r="E325" s="5" t="s">
        <v>30771</v>
      </c>
      <c r="F325" s="5" t="s">
        <v>3618</v>
      </c>
      <c r="G325" s="5" t="s">
        <v>3619</v>
      </c>
      <c r="H325" s="5" t="s">
        <v>52</v>
      </c>
      <c r="I325" s="5">
        <v>2</v>
      </c>
      <c r="J325" s="5" t="s">
        <v>35</v>
      </c>
      <c r="K325" s="6">
        <v>1800</v>
      </c>
      <c r="L325" s="6">
        <v>3600</v>
      </c>
      <c r="M325" s="5" t="s">
        <v>30793</v>
      </c>
      <c r="N325" s="5" t="s">
        <v>30794</v>
      </c>
      <c r="O325" s="5" t="s">
        <v>30795</v>
      </c>
      <c r="P325" s="5" t="s">
        <v>30796</v>
      </c>
      <c r="Q325" s="5">
        <v>2</v>
      </c>
      <c r="R325" s="5" t="s">
        <v>74</v>
      </c>
      <c r="S325" s="5" t="s">
        <v>75</v>
      </c>
      <c r="T325" s="5" t="s">
        <v>42</v>
      </c>
      <c r="U325" s="5" t="s">
        <v>43</v>
      </c>
      <c r="V325" s="5"/>
      <c r="W325" s="5" t="s">
        <v>44</v>
      </c>
      <c r="X325" s="5"/>
    </row>
    <row r="326" spans="1:24" ht="24.95" hidden="1" customHeight="1" x14ac:dyDescent="0.25">
      <c r="A326" s="3">
        <v>325</v>
      </c>
      <c r="B326" s="4" t="s">
        <v>30791</v>
      </c>
      <c r="C326" s="5" t="s">
        <v>29</v>
      </c>
      <c r="D326" s="5" t="s">
        <v>30792</v>
      </c>
      <c r="E326" s="5" t="s">
        <v>30771</v>
      </c>
      <c r="F326" s="5" t="s">
        <v>29653</v>
      </c>
      <c r="G326" s="5" t="s">
        <v>29654</v>
      </c>
      <c r="H326" s="5" t="s">
        <v>34</v>
      </c>
      <c r="I326" s="5">
        <v>36</v>
      </c>
      <c r="J326" s="5" t="s">
        <v>35</v>
      </c>
      <c r="K326" s="6">
        <v>300</v>
      </c>
      <c r="L326" s="6">
        <v>10800</v>
      </c>
      <c r="M326" s="5" t="s">
        <v>30793</v>
      </c>
      <c r="N326" s="5" t="s">
        <v>30797</v>
      </c>
      <c r="O326" s="5" t="s">
        <v>30795</v>
      </c>
      <c r="P326" s="5" t="s">
        <v>30796</v>
      </c>
      <c r="Q326" s="5">
        <v>36</v>
      </c>
      <c r="R326" s="5" t="s">
        <v>74</v>
      </c>
      <c r="S326" s="5" t="s">
        <v>75</v>
      </c>
      <c r="T326" s="5" t="s">
        <v>42</v>
      </c>
      <c r="U326" s="5" t="s">
        <v>43</v>
      </c>
      <c r="V326" s="5"/>
      <c r="W326" s="5" t="s">
        <v>44</v>
      </c>
      <c r="X326" s="5"/>
    </row>
    <row r="327" spans="1:24" ht="24.95" hidden="1" customHeight="1" x14ac:dyDescent="0.25">
      <c r="A327" s="3">
        <v>326</v>
      </c>
      <c r="B327" s="4" t="s">
        <v>30791</v>
      </c>
      <c r="C327" s="5" t="s">
        <v>29</v>
      </c>
      <c r="D327" s="5" t="s">
        <v>30792</v>
      </c>
      <c r="E327" s="5" t="s">
        <v>30771</v>
      </c>
      <c r="F327" s="5" t="s">
        <v>3613</v>
      </c>
      <c r="G327" s="5" t="s">
        <v>3614</v>
      </c>
      <c r="H327" s="5" t="s">
        <v>52</v>
      </c>
      <c r="I327" s="5">
        <v>2</v>
      </c>
      <c r="J327" s="5" t="s">
        <v>35</v>
      </c>
      <c r="K327" s="6">
        <v>2500</v>
      </c>
      <c r="L327" s="6">
        <v>5000</v>
      </c>
      <c r="M327" s="5" t="s">
        <v>30793</v>
      </c>
      <c r="N327" s="5" t="s">
        <v>30126</v>
      </c>
      <c r="O327" s="5" t="s">
        <v>30795</v>
      </c>
      <c r="P327" s="5" t="s">
        <v>30796</v>
      </c>
      <c r="Q327" s="5">
        <v>2</v>
      </c>
      <c r="R327" s="5" t="s">
        <v>74</v>
      </c>
      <c r="S327" s="5" t="s">
        <v>75</v>
      </c>
      <c r="T327" s="5" t="s">
        <v>42</v>
      </c>
      <c r="U327" s="5" t="s">
        <v>43</v>
      </c>
      <c r="V327" s="5"/>
      <c r="W327" s="5" t="s">
        <v>44</v>
      </c>
      <c r="X327" s="5"/>
    </row>
    <row r="328" spans="1:24" ht="24.95" hidden="1" customHeight="1" x14ac:dyDescent="0.25">
      <c r="A328" s="3">
        <v>327</v>
      </c>
      <c r="B328" s="4" t="s">
        <v>30791</v>
      </c>
      <c r="C328" s="5" t="s">
        <v>29</v>
      </c>
      <c r="D328" s="5" t="s">
        <v>30792</v>
      </c>
      <c r="E328" s="5" t="s">
        <v>30771</v>
      </c>
      <c r="F328" s="5" t="s">
        <v>3650</v>
      </c>
      <c r="G328" s="5" t="s">
        <v>3651</v>
      </c>
      <c r="H328" s="5" t="s">
        <v>52</v>
      </c>
      <c r="I328" s="5">
        <v>2</v>
      </c>
      <c r="J328" s="5" t="s">
        <v>35</v>
      </c>
      <c r="K328" s="6">
        <v>5000</v>
      </c>
      <c r="L328" s="6">
        <v>10000</v>
      </c>
      <c r="M328" s="5" t="s">
        <v>30793</v>
      </c>
      <c r="N328" s="5" t="s">
        <v>30798</v>
      </c>
      <c r="O328" s="5" t="s">
        <v>30795</v>
      </c>
      <c r="P328" s="5" t="s">
        <v>30796</v>
      </c>
      <c r="Q328" s="5">
        <v>2</v>
      </c>
      <c r="R328" s="5" t="s">
        <v>74</v>
      </c>
      <c r="S328" s="5" t="s">
        <v>75</v>
      </c>
      <c r="T328" s="5" t="s">
        <v>42</v>
      </c>
      <c r="U328" s="5" t="s">
        <v>43</v>
      </c>
      <c r="V328" s="5"/>
      <c r="W328" s="5" t="s">
        <v>44</v>
      </c>
      <c r="X328" s="5"/>
    </row>
    <row r="329" spans="1:24" ht="24.95" hidden="1" customHeight="1" x14ac:dyDescent="0.25">
      <c r="A329" s="3">
        <v>328</v>
      </c>
      <c r="B329" s="4" t="s">
        <v>30791</v>
      </c>
      <c r="C329" s="5" t="s">
        <v>29</v>
      </c>
      <c r="D329" s="5" t="s">
        <v>30792</v>
      </c>
      <c r="E329" s="5" t="s">
        <v>30771</v>
      </c>
      <c r="F329" s="5" t="s">
        <v>3356</v>
      </c>
      <c r="G329" s="5" t="s">
        <v>3357</v>
      </c>
      <c r="H329" s="5" t="s">
        <v>52</v>
      </c>
      <c r="I329" s="5">
        <v>20</v>
      </c>
      <c r="J329" s="5" t="s">
        <v>35</v>
      </c>
      <c r="K329" s="6">
        <v>32000</v>
      </c>
      <c r="L329" s="6">
        <v>640000</v>
      </c>
      <c r="M329" s="5" t="s">
        <v>30793</v>
      </c>
      <c r="N329" s="5" t="s">
        <v>21254</v>
      </c>
      <c r="O329" s="5" t="s">
        <v>30795</v>
      </c>
      <c r="P329" s="5" t="s">
        <v>30796</v>
      </c>
      <c r="Q329" s="5">
        <v>20</v>
      </c>
      <c r="R329" s="5" t="s">
        <v>74</v>
      </c>
      <c r="S329" s="5" t="s">
        <v>75</v>
      </c>
      <c r="T329" s="5" t="s">
        <v>42</v>
      </c>
      <c r="U329" s="5" t="s">
        <v>43</v>
      </c>
      <c r="V329" s="5"/>
      <c r="W329" s="5" t="s">
        <v>44</v>
      </c>
      <c r="X329" s="5"/>
    </row>
    <row r="330" spans="1:24" ht="24.95" hidden="1" customHeight="1" x14ac:dyDescent="0.25">
      <c r="A330" s="3">
        <v>329</v>
      </c>
      <c r="B330" s="4" t="s">
        <v>30791</v>
      </c>
      <c r="C330" s="5" t="s">
        <v>29</v>
      </c>
      <c r="D330" s="5" t="s">
        <v>30792</v>
      </c>
      <c r="E330" s="5" t="s">
        <v>30771</v>
      </c>
      <c r="F330" s="5" t="s">
        <v>3620</v>
      </c>
      <c r="G330" s="5" t="s">
        <v>3621</v>
      </c>
      <c r="H330" s="5" t="s">
        <v>52</v>
      </c>
      <c r="I330" s="5">
        <v>6</v>
      </c>
      <c r="J330" s="5" t="s">
        <v>35</v>
      </c>
      <c r="K330" s="6">
        <v>15000</v>
      </c>
      <c r="L330" s="6">
        <v>90000</v>
      </c>
      <c r="M330" s="5" t="s">
        <v>30793</v>
      </c>
      <c r="N330" s="5" t="s">
        <v>22608</v>
      </c>
      <c r="O330" s="5" t="s">
        <v>30795</v>
      </c>
      <c r="P330" s="5" t="s">
        <v>30796</v>
      </c>
      <c r="Q330" s="5">
        <v>6</v>
      </c>
      <c r="R330" s="5" t="s">
        <v>74</v>
      </c>
      <c r="S330" s="5" t="s">
        <v>75</v>
      </c>
      <c r="T330" s="5" t="s">
        <v>42</v>
      </c>
      <c r="U330" s="5" t="s">
        <v>43</v>
      </c>
      <c r="V330" s="5"/>
      <c r="W330" s="5" t="s">
        <v>44</v>
      </c>
      <c r="X330" s="5"/>
    </row>
    <row r="331" spans="1:24" ht="24.95" hidden="1" customHeight="1" x14ac:dyDescent="0.25">
      <c r="A331" s="3">
        <v>330</v>
      </c>
      <c r="B331" s="4" t="s">
        <v>30791</v>
      </c>
      <c r="C331" s="5" t="s">
        <v>29</v>
      </c>
      <c r="D331" s="5" t="s">
        <v>30792</v>
      </c>
      <c r="E331" s="5" t="s">
        <v>30771</v>
      </c>
      <c r="F331" s="5" t="s">
        <v>29250</v>
      </c>
      <c r="G331" s="5" t="s">
        <v>29251</v>
      </c>
      <c r="H331" s="5" t="s">
        <v>52</v>
      </c>
      <c r="I331" s="5">
        <v>200</v>
      </c>
      <c r="J331" s="5" t="s">
        <v>35</v>
      </c>
      <c r="K331" s="6">
        <v>15</v>
      </c>
      <c r="L331" s="6">
        <v>3000</v>
      </c>
      <c r="M331" s="5" t="s">
        <v>30793</v>
      </c>
      <c r="N331" s="5" t="s">
        <v>30799</v>
      </c>
      <c r="O331" s="5" t="s">
        <v>30795</v>
      </c>
      <c r="P331" s="5" t="s">
        <v>30796</v>
      </c>
      <c r="Q331" s="5">
        <v>200</v>
      </c>
      <c r="R331" s="5" t="s">
        <v>74</v>
      </c>
      <c r="S331" s="5" t="s">
        <v>75</v>
      </c>
      <c r="T331" s="5" t="s">
        <v>42</v>
      </c>
      <c r="U331" s="5" t="s">
        <v>43</v>
      </c>
      <c r="V331" s="5"/>
      <c r="W331" s="5" t="s">
        <v>44</v>
      </c>
      <c r="X331" s="5"/>
    </row>
    <row r="332" spans="1:24" ht="24.95" hidden="1" customHeight="1" x14ac:dyDescent="0.25">
      <c r="A332" s="3">
        <v>331</v>
      </c>
      <c r="B332" s="4" t="s">
        <v>30800</v>
      </c>
      <c r="C332" s="5" t="s">
        <v>29</v>
      </c>
      <c r="D332" s="5" t="s">
        <v>30801</v>
      </c>
      <c r="E332" s="5" t="s">
        <v>5181</v>
      </c>
      <c r="F332" s="5" t="s">
        <v>24512</v>
      </c>
      <c r="G332" s="5" t="s">
        <v>24513</v>
      </c>
      <c r="H332" s="5" t="s">
        <v>52</v>
      </c>
      <c r="I332" s="5">
        <v>1</v>
      </c>
      <c r="J332" s="5" t="s">
        <v>35</v>
      </c>
      <c r="K332" s="6">
        <v>4002</v>
      </c>
      <c r="L332" s="6">
        <v>4002</v>
      </c>
      <c r="M332" s="5" t="s">
        <v>30802</v>
      </c>
      <c r="N332" s="5" t="s">
        <v>18546</v>
      </c>
      <c r="O332" s="5" t="s">
        <v>30803</v>
      </c>
      <c r="P332" s="5" t="s">
        <v>30804</v>
      </c>
      <c r="Q332" s="5">
        <v>1</v>
      </c>
      <c r="R332" s="5" t="s">
        <v>57</v>
      </c>
      <c r="S332" s="5" t="s">
        <v>58</v>
      </c>
      <c r="T332" s="5" t="s">
        <v>42</v>
      </c>
      <c r="U332" s="5" t="s">
        <v>43</v>
      </c>
      <c r="V332" s="5"/>
      <c r="W332" s="5" t="s">
        <v>44</v>
      </c>
      <c r="X332" s="5"/>
    </row>
    <row r="333" spans="1:24" ht="24.95" hidden="1" customHeight="1" x14ac:dyDescent="0.25">
      <c r="A333" s="3">
        <v>332</v>
      </c>
      <c r="B333" s="4" t="s">
        <v>30800</v>
      </c>
      <c r="C333" s="5" t="s">
        <v>29</v>
      </c>
      <c r="D333" s="5" t="s">
        <v>30801</v>
      </c>
      <c r="E333" s="5" t="s">
        <v>5181</v>
      </c>
      <c r="F333" s="5" t="s">
        <v>26301</v>
      </c>
      <c r="G333" s="5" t="s">
        <v>26302</v>
      </c>
      <c r="H333" s="5" t="s">
        <v>52</v>
      </c>
      <c r="I333" s="5">
        <v>3</v>
      </c>
      <c r="J333" s="5" t="s">
        <v>35</v>
      </c>
      <c r="K333" s="6">
        <v>36658.32</v>
      </c>
      <c r="L333" s="6">
        <v>109974.96</v>
      </c>
      <c r="M333" s="5" t="s">
        <v>30802</v>
      </c>
      <c r="N333" s="5" t="s">
        <v>29169</v>
      </c>
      <c r="O333" s="5" t="s">
        <v>30803</v>
      </c>
      <c r="P333" s="5" t="s">
        <v>30804</v>
      </c>
      <c r="Q333" s="5">
        <v>3</v>
      </c>
      <c r="R333" s="5" t="s">
        <v>57</v>
      </c>
      <c r="S333" s="5" t="s">
        <v>58</v>
      </c>
      <c r="T333" s="5" t="s">
        <v>42</v>
      </c>
      <c r="U333" s="5" t="s">
        <v>43</v>
      </c>
      <c r="V333" s="5"/>
      <c r="W333" s="5" t="s">
        <v>44</v>
      </c>
      <c r="X333" s="5"/>
    </row>
    <row r="334" spans="1:24" ht="24.95" hidden="1" customHeight="1" x14ac:dyDescent="0.25">
      <c r="A334" s="3">
        <v>333</v>
      </c>
      <c r="B334" s="4" t="s">
        <v>30800</v>
      </c>
      <c r="C334" s="5" t="s">
        <v>29</v>
      </c>
      <c r="D334" s="5" t="s">
        <v>30801</v>
      </c>
      <c r="E334" s="5" t="s">
        <v>5181</v>
      </c>
      <c r="F334" s="5" t="s">
        <v>24830</v>
      </c>
      <c r="G334" s="5" t="s">
        <v>24831</v>
      </c>
      <c r="H334" s="5" t="s">
        <v>52</v>
      </c>
      <c r="I334" s="5">
        <v>1</v>
      </c>
      <c r="J334" s="5" t="s">
        <v>35</v>
      </c>
      <c r="K334" s="6">
        <v>14727.36</v>
      </c>
      <c r="L334" s="6">
        <v>14727.36</v>
      </c>
      <c r="M334" s="5" t="s">
        <v>30802</v>
      </c>
      <c r="N334" s="5" t="s">
        <v>15530</v>
      </c>
      <c r="O334" s="5" t="s">
        <v>30803</v>
      </c>
      <c r="P334" s="5" t="s">
        <v>30804</v>
      </c>
      <c r="Q334" s="5">
        <v>1</v>
      </c>
      <c r="R334" s="5" t="s">
        <v>57</v>
      </c>
      <c r="S334" s="5" t="s">
        <v>58</v>
      </c>
      <c r="T334" s="5" t="s">
        <v>42</v>
      </c>
      <c r="U334" s="5" t="s">
        <v>43</v>
      </c>
      <c r="V334" s="5"/>
      <c r="W334" s="5" t="s">
        <v>44</v>
      </c>
      <c r="X334" s="5"/>
    </row>
    <row r="335" spans="1:24" ht="24.95" hidden="1" customHeight="1" x14ac:dyDescent="0.25">
      <c r="A335" s="3">
        <v>334</v>
      </c>
      <c r="B335" s="4" t="s">
        <v>30800</v>
      </c>
      <c r="C335" s="5" t="s">
        <v>29</v>
      </c>
      <c r="D335" s="5" t="s">
        <v>30801</v>
      </c>
      <c r="E335" s="5" t="s">
        <v>5181</v>
      </c>
      <c r="F335" s="5" t="s">
        <v>25224</v>
      </c>
      <c r="G335" s="5" t="s">
        <v>25225</v>
      </c>
      <c r="H335" s="5" t="s">
        <v>52</v>
      </c>
      <c r="I335" s="5">
        <v>1</v>
      </c>
      <c r="J335" s="5" t="s">
        <v>35</v>
      </c>
      <c r="K335" s="6">
        <v>3841.92</v>
      </c>
      <c r="L335" s="6">
        <v>3841.92</v>
      </c>
      <c r="M335" s="5" t="s">
        <v>30802</v>
      </c>
      <c r="N335" s="5" t="s">
        <v>21515</v>
      </c>
      <c r="O335" s="5" t="s">
        <v>30803</v>
      </c>
      <c r="P335" s="5" t="s">
        <v>30804</v>
      </c>
      <c r="Q335" s="5">
        <v>1</v>
      </c>
      <c r="R335" s="5" t="s">
        <v>57</v>
      </c>
      <c r="S335" s="5" t="s">
        <v>58</v>
      </c>
      <c r="T335" s="5" t="s">
        <v>42</v>
      </c>
      <c r="U335" s="5" t="s">
        <v>43</v>
      </c>
      <c r="V335" s="5"/>
      <c r="W335" s="5" t="s">
        <v>44</v>
      </c>
      <c r="X335" s="5"/>
    </row>
    <row r="336" spans="1:24" ht="24.95" hidden="1" customHeight="1" x14ac:dyDescent="0.25">
      <c r="A336" s="3">
        <v>335</v>
      </c>
      <c r="B336" s="4" t="s">
        <v>30800</v>
      </c>
      <c r="C336" s="5" t="s">
        <v>29</v>
      </c>
      <c r="D336" s="5" t="s">
        <v>30801</v>
      </c>
      <c r="E336" s="5" t="s">
        <v>5181</v>
      </c>
      <c r="F336" s="5" t="s">
        <v>3335</v>
      </c>
      <c r="G336" s="5" t="s">
        <v>3336</v>
      </c>
      <c r="H336" s="5" t="s">
        <v>52</v>
      </c>
      <c r="I336" s="5">
        <v>3</v>
      </c>
      <c r="J336" s="5" t="s">
        <v>35</v>
      </c>
      <c r="K336" s="6">
        <v>4802.3999999999996</v>
      </c>
      <c r="L336" s="6">
        <v>14407.2</v>
      </c>
      <c r="M336" s="5" t="s">
        <v>30802</v>
      </c>
      <c r="N336" s="5" t="s">
        <v>30805</v>
      </c>
      <c r="O336" s="5" t="s">
        <v>30803</v>
      </c>
      <c r="P336" s="5" t="s">
        <v>30804</v>
      </c>
      <c r="Q336" s="5">
        <v>3</v>
      </c>
      <c r="R336" s="5" t="s">
        <v>57</v>
      </c>
      <c r="S336" s="5" t="s">
        <v>58</v>
      </c>
      <c r="T336" s="5" t="s">
        <v>42</v>
      </c>
      <c r="U336" s="5" t="s">
        <v>43</v>
      </c>
      <c r="V336" s="5"/>
      <c r="W336" s="5" t="s">
        <v>44</v>
      </c>
      <c r="X336" s="5"/>
    </row>
    <row r="337" spans="1:24" ht="24.95" hidden="1" customHeight="1" x14ac:dyDescent="0.25">
      <c r="A337" s="3">
        <v>336</v>
      </c>
      <c r="B337" s="4" t="s">
        <v>30800</v>
      </c>
      <c r="C337" s="5" t="s">
        <v>29</v>
      </c>
      <c r="D337" s="5" t="s">
        <v>30801</v>
      </c>
      <c r="E337" s="5" t="s">
        <v>5181</v>
      </c>
      <c r="F337" s="5" t="s">
        <v>3637</v>
      </c>
      <c r="G337" s="5" t="s">
        <v>3638</v>
      </c>
      <c r="H337" s="5" t="s">
        <v>52</v>
      </c>
      <c r="I337" s="5">
        <v>2</v>
      </c>
      <c r="J337" s="5" t="s">
        <v>35</v>
      </c>
      <c r="K337" s="6">
        <v>5282.64</v>
      </c>
      <c r="L337" s="6">
        <v>10565.28</v>
      </c>
      <c r="M337" s="5" t="s">
        <v>30802</v>
      </c>
      <c r="N337" s="5" t="s">
        <v>21101</v>
      </c>
      <c r="O337" s="5" t="s">
        <v>30803</v>
      </c>
      <c r="P337" s="5" t="s">
        <v>30804</v>
      </c>
      <c r="Q337" s="5">
        <v>2</v>
      </c>
      <c r="R337" s="5" t="s">
        <v>57</v>
      </c>
      <c r="S337" s="5" t="s">
        <v>58</v>
      </c>
      <c r="T337" s="5" t="s">
        <v>42</v>
      </c>
      <c r="U337" s="5" t="s">
        <v>43</v>
      </c>
      <c r="V337" s="5"/>
      <c r="W337" s="5" t="s">
        <v>44</v>
      </c>
      <c r="X337" s="5"/>
    </row>
    <row r="338" spans="1:24" ht="24.95" hidden="1" customHeight="1" x14ac:dyDescent="0.25">
      <c r="A338" s="3">
        <v>337</v>
      </c>
      <c r="B338" s="4" t="s">
        <v>30800</v>
      </c>
      <c r="C338" s="5" t="s">
        <v>29</v>
      </c>
      <c r="D338" s="5" t="s">
        <v>30801</v>
      </c>
      <c r="E338" s="5" t="s">
        <v>5181</v>
      </c>
      <c r="F338" s="5" t="s">
        <v>29985</v>
      </c>
      <c r="G338" s="5" t="s">
        <v>29986</v>
      </c>
      <c r="H338" s="5" t="s">
        <v>52</v>
      </c>
      <c r="I338" s="5">
        <v>1</v>
      </c>
      <c r="J338" s="5" t="s">
        <v>35</v>
      </c>
      <c r="K338" s="6">
        <v>36818.400000000001</v>
      </c>
      <c r="L338" s="6">
        <v>36818.400000000001</v>
      </c>
      <c r="M338" s="5" t="s">
        <v>30802</v>
      </c>
      <c r="N338" s="5" t="s">
        <v>30806</v>
      </c>
      <c r="O338" s="5" t="s">
        <v>30803</v>
      </c>
      <c r="P338" s="5" t="s">
        <v>30804</v>
      </c>
      <c r="Q338" s="5">
        <v>1</v>
      </c>
      <c r="R338" s="5" t="s">
        <v>57</v>
      </c>
      <c r="S338" s="5" t="s">
        <v>58</v>
      </c>
      <c r="T338" s="5" t="s">
        <v>42</v>
      </c>
      <c r="U338" s="5" t="s">
        <v>43</v>
      </c>
      <c r="V338" s="5"/>
      <c r="W338" s="5" t="s">
        <v>44</v>
      </c>
      <c r="X338" s="5"/>
    </row>
    <row r="339" spans="1:24" ht="24.95" hidden="1" customHeight="1" x14ac:dyDescent="0.25">
      <c r="A339" s="3">
        <v>338</v>
      </c>
      <c r="B339" s="4" t="s">
        <v>30800</v>
      </c>
      <c r="C339" s="5" t="s">
        <v>29</v>
      </c>
      <c r="D339" s="5" t="s">
        <v>30801</v>
      </c>
      <c r="E339" s="5" t="s">
        <v>5181</v>
      </c>
      <c r="F339" s="5" t="s">
        <v>3338</v>
      </c>
      <c r="G339" s="5" t="s">
        <v>3339</v>
      </c>
      <c r="H339" s="5" t="s">
        <v>52</v>
      </c>
      <c r="I339" s="5">
        <v>1</v>
      </c>
      <c r="J339" s="5" t="s">
        <v>35</v>
      </c>
      <c r="K339" s="6">
        <v>20010</v>
      </c>
      <c r="L339" s="6">
        <v>20010</v>
      </c>
      <c r="M339" s="5" t="s">
        <v>30802</v>
      </c>
      <c r="N339" s="5" t="s">
        <v>30807</v>
      </c>
      <c r="O339" s="5" t="s">
        <v>30803</v>
      </c>
      <c r="P339" s="5" t="s">
        <v>30804</v>
      </c>
      <c r="Q339" s="5">
        <v>1</v>
      </c>
      <c r="R339" s="5" t="s">
        <v>57</v>
      </c>
      <c r="S339" s="5" t="s">
        <v>58</v>
      </c>
      <c r="T339" s="5" t="s">
        <v>42</v>
      </c>
      <c r="U339" s="5" t="s">
        <v>43</v>
      </c>
      <c r="V339" s="5"/>
      <c r="W339" s="5" t="s">
        <v>44</v>
      </c>
      <c r="X339" s="5"/>
    </row>
    <row r="340" spans="1:24" ht="24.95" hidden="1" customHeight="1" x14ac:dyDescent="0.25">
      <c r="A340" s="3">
        <v>339</v>
      </c>
      <c r="B340" s="4" t="s">
        <v>30800</v>
      </c>
      <c r="C340" s="5" t="s">
        <v>29</v>
      </c>
      <c r="D340" s="5" t="s">
        <v>30801</v>
      </c>
      <c r="E340" s="5" t="s">
        <v>5181</v>
      </c>
      <c r="F340" s="5" t="s">
        <v>3326</v>
      </c>
      <c r="G340" s="5" t="s">
        <v>3327</v>
      </c>
      <c r="H340" s="5" t="s">
        <v>52</v>
      </c>
      <c r="I340" s="5">
        <v>1</v>
      </c>
      <c r="J340" s="5" t="s">
        <v>35</v>
      </c>
      <c r="K340" s="6">
        <v>18569.28</v>
      </c>
      <c r="L340" s="6">
        <v>18569.28</v>
      </c>
      <c r="M340" s="5" t="s">
        <v>30802</v>
      </c>
      <c r="N340" s="5" t="s">
        <v>30378</v>
      </c>
      <c r="O340" s="5" t="s">
        <v>30803</v>
      </c>
      <c r="P340" s="5" t="s">
        <v>30804</v>
      </c>
      <c r="Q340" s="5">
        <v>1</v>
      </c>
      <c r="R340" s="5" t="s">
        <v>57</v>
      </c>
      <c r="S340" s="5" t="s">
        <v>58</v>
      </c>
      <c r="T340" s="5" t="s">
        <v>42</v>
      </c>
      <c r="U340" s="5" t="s">
        <v>43</v>
      </c>
      <c r="V340" s="5"/>
      <c r="W340" s="5" t="s">
        <v>44</v>
      </c>
      <c r="X340" s="5"/>
    </row>
    <row r="341" spans="1:24" ht="24.95" hidden="1" customHeight="1" x14ac:dyDescent="0.25">
      <c r="A341" s="3">
        <v>340</v>
      </c>
      <c r="B341" s="4" t="s">
        <v>30800</v>
      </c>
      <c r="C341" s="5" t="s">
        <v>29</v>
      </c>
      <c r="D341" s="5" t="s">
        <v>30801</v>
      </c>
      <c r="E341" s="5" t="s">
        <v>5181</v>
      </c>
      <c r="F341" s="5" t="s">
        <v>3640</v>
      </c>
      <c r="G341" s="5" t="s">
        <v>3641</v>
      </c>
      <c r="H341" s="5" t="s">
        <v>52</v>
      </c>
      <c r="I341" s="5">
        <v>3</v>
      </c>
      <c r="J341" s="5" t="s">
        <v>35</v>
      </c>
      <c r="K341" s="6">
        <v>19849.919999999998</v>
      </c>
      <c r="L341" s="6">
        <v>59549.760000000002</v>
      </c>
      <c r="M341" s="5" t="s">
        <v>30802</v>
      </c>
      <c r="N341" s="5" t="s">
        <v>29448</v>
      </c>
      <c r="O341" s="5" t="s">
        <v>30803</v>
      </c>
      <c r="P341" s="5" t="s">
        <v>30804</v>
      </c>
      <c r="Q341" s="5">
        <v>3</v>
      </c>
      <c r="R341" s="5" t="s">
        <v>57</v>
      </c>
      <c r="S341" s="5" t="s">
        <v>58</v>
      </c>
      <c r="T341" s="5" t="s">
        <v>42</v>
      </c>
      <c r="U341" s="5" t="s">
        <v>43</v>
      </c>
      <c r="V341" s="5"/>
      <c r="W341" s="5" t="s">
        <v>44</v>
      </c>
      <c r="X341" s="5"/>
    </row>
    <row r="342" spans="1:24" ht="24.95" hidden="1" customHeight="1" x14ac:dyDescent="0.25">
      <c r="A342" s="3">
        <v>341</v>
      </c>
      <c r="B342" s="4" t="s">
        <v>30800</v>
      </c>
      <c r="C342" s="5" t="s">
        <v>29</v>
      </c>
      <c r="D342" s="5" t="s">
        <v>30801</v>
      </c>
      <c r="E342" s="5" t="s">
        <v>5181</v>
      </c>
      <c r="F342" s="5" t="s">
        <v>26085</v>
      </c>
      <c r="G342" s="5" t="s">
        <v>26086</v>
      </c>
      <c r="H342" s="5" t="s">
        <v>52</v>
      </c>
      <c r="I342" s="5">
        <v>2</v>
      </c>
      <c r="J342" s="5" t="s">
        <v>35</v>
      </c>
      <c r="K342" s="6">
        <v>5762.88</v>
      </c>
      <c r="L342" s="6">
        <v>11525.76</v>
      </c>
      <c r="M342" s="5" t="s">
        <v>30802</v>
      </c>
      <c r="N342" s="5" t="s">
        <v>30412</v>
      </c>
      <c r="O342" s="5" t="s">
        <v>30803</v>
      </c>
      <c r="P342" s="5" t="s">
        <v>30804</v>
      </c>
      <c r="Q342" s="5">
        <v>2</v>
      </c>
      <c r="R342" s="5" t="s">
        <v>57</v>
      </c>
      <c r="S342" s="5" t="s">
        <v>58</v>
      </c>
      <c r="T342" s="5" t="s">
        <v>42</v>
      </c>
      <c r="U342" s="5" t="s">
        <v>43</v>
      </c>
      <c r="V342" s="5"/>
      <c r="W342" s="5" t="s">
        <v>44</v>
      </c>
      <c r="X342" s="5"/>
    </row>
    <row r="343" spans="1:24" ht="24.95" hidden="1" customHeight="1" x14ac:dyDescent="0.25">
      <c r="A343" s="3">
        <v>342</v>
      </c>
      <c r="B343" s="4" t="s">
        <v>30800</v>
      </c>
      <c r="C343" s="5" t="s">
        <v>29</v>
      </c>
      <c r="D343" s="5" t="s">
        <v>30801</v>
      </c>
      <c r="E343" s="5" t="s">
        <v>5181</v>
      </c>
      <c r="F343" s="5" t="s">
        <v>3332</v>
      </c>
      <c r="G343" s="5" t="s">
        <v>3333</v>
      </c>
      <c r="H343" s="5" t="s">
        <v>52</v>
      </c>
      <c r="I343" s="5">
        <v>1</v>
      </c>
      <c r="J343" s="5" t="s">
        <v>35</v>
      </c>
      <c r="K343" s="6">
        <v>47543.76</v>
      </c>
      <c r="L343" s="6">
        <v>47543.76</v>
      </c>
      <c r="M343" s="5" t="s">
        <v>30808</v>
      </c>
      <c r="N343" s="5" t="s">
        <v>30157</v>
      </c>
      <c r="O343" s="5" t="s">
        <v>30809</v>
      </c>
      <c r="P343" s="5" t="s">
        <v>5355</v>
      </c>
      <c r="Q343" s="5">
        <v>1</v>
      </c>
      <c r="R343" s="5" t="s">
        <v>57</v>
      </c>
      <c r="S343" s="5" t="s">
        <v>58</v>
      </c>
      <c r="T343" s="5" t="s">
        <v>42</v>
      </c>
      <c r="U343" s="5" t="s">
        <v>43</v>
      </c>
      <c r="V343" s="5"/>
      <c r="W343" s="5" t="s">
        <v>44</v>
      </c>
      <c r="X343" s="5"/>
    </row>
    <row r="344" spans="1:24" ht="24.95" hidden="1" customHeight="1" x14ac:dyDescent="0.25">
      <c r="A344" s="3">
        <v>343</v>
      </c>
      <c r="B344" s="4" t="s">
        <v>30800</v>
      </c>
      <c r="C344" s="5" t="s">
        <v>29</v>
      </c>
      <c r="D344" s="5" t="s">
        <v>30801</v>
      </c>
      <c r="E344" s="5" t="s">
        <v>5181</v>
      </c>
      <c r="F344" s="5" t="s">
        <v>27176</v>
      </c>
      <c r="G344" s="5" t="s">
        <v>27177</v>
      </c>
      <c r="H344" s="5" t="s">
        <v>52</v>
      </c>
      <c r="I344" s="5">
        <v>1</v>
      </c>
      <c r="J344" s="5" t="s">
        <v>35</v>
      </c>
      <c r="K344" s="6">
        <v>7683.84</v>
      </c>
      <c r="L344" s="6">
        <v>7683.84</v>
      </c>
      <c r="M344" s="5" t="s">
        <v>30802</v>
      </c>
      <c r="N344" s="5" t="s">
        <v>30810</v>
      </c>
      <c r="O344" s="5" t="s">
        <v>30803</v>
      </c>
      <c r="P344" s="5" t="s">
        <v>30804</v>
      </c>
      <c r="Q344" s="5">
        <v>1</v>
      </c>
      <c r="R344" s="5" t="s">
        <v>57</v>
      </c>
      <c r="S344" s="5" t="s">
        <v>58</v>
      </c>
      <c r="T344" s="5" t="s">
        <v>42</v>
      </c>
      <c r="U344" s="5" t="s">
        <v>43</v>
      </c>
      <c r="V344" s="5"/>
      <c r="W344" s="5" t="s">
        <v>44</v>
      </c>
      <c r="X344" s="5"/>
    </row>
    <row r="345" spans="1:24" ht="24.95" hidden="1" customHeight="1" x14ac:dyDescent="0.25">
      <c r="A345" s="3">
        <v>344</v>
      </c>
      <c r="B345" s="4" t="s">
        <v>30800</v>
      </c>
      <c r="C345" s="5" t="s">
        <v>29</v>
      </c>
      <c r="D345" s="5" t="s">
        <v>30801</v>
      </c>
      <c r="E345" s="5" t="s">
        <v>5181</v>
      </c>
      <c r="F345" s="5" t="s">
        <v>26999</v>
      </c>
      <c r="G345" s="5" t="s">
        <v>27000</v>
      </c>
      <c r="H345" s="5" t="s">
        <v>52</v>
      </c>
      <c r="I345" s="5">
        <v>2</v>
      </c>
      <c r="J345" s="5" t="s">
        <v>35</v>
      </c>
      <c r="K345" s="6">
        <v>3521.76</v>
      </c>
      <c r="L345" s="6">
        <v>7043.52</v>
      </c>
      <c r="M345" s="5" t="s">
        <v>30802</v>
      </c>
      <c r="N345" s="5" t="s">
        <v>30811</v>
      </c>
      <c r="O345" s="5" t="s">
        <v>30803</v>
      </c>
      <c r="P345" s="5" t="s">
        <v>30804</v>
      </c>
      <c r="Q345" s="5">
        <v>2</v>
      </c>
      <c r="R345" s="5" t="s">
        <v>57</v>
      </c>
      <c r="S345" s="5" t="s">
        <v>58</v>
      </c>
      <c r="T345" s="5" t="s">
        <v>42</v>
      </c>
      <c r="U345" s="5" t="s">
        <v>43</v>
      </c>
      <c r="V345" s="5"/>
      <c r="W345" s="5" t="s">
        <v>44</v>
      </c>
      <c r="X345" s="5"/>
    </row>
    <row r="346" spans="1:24" ht="24.95" hidden="1" customHeight="1" x14ac:dyDescent="0.25">
      <c r="A346" s="3">
        <v>345</v>
      </c>
      <c r="B346" s="4" t="s">
        <v>30812</v>
      </c>
      <c r="C346" s="5" t="s">
        <v>29</v>
      </c>
      <c r="D346" s="5" t="s">
        <v>30813</v>
      </c>
      <c r="E346" s="5" t="s">
        <v>30787</v>
      </c>
      <c r="F346" s="5" t="s">
        <v>25895</v>
      </c>
      <c r="G346" s="5" t="s">
        <v>25896</v>
      </c>
      <c r="H346" s="5" t="s">
        <v>119</v>
      </c>
      <c r="I346" s="5">
        <v>2010</v>
      </c>
      <c r="J346" s="5" t="s">
        <v>35</v>
      </c>
      <c r="K346" s="6">
        <v>98.37</v>
      </c>
      <c r="L346" s="6">
        <v>197723.7</v>
      </c>
      <c r="M346" s="5" t="s">
        <v>30814</v>
      </c>
      <c r="N346" s="5" t="s">
        <v>28563</v>
      </c>
      <c r="O346" s="5" t="s">
        <v>30815</v>
      </c>
      <c r="P346" s="5" t="s">
        <v>30310</v>
      </c>
      <c r="Q346" s="5">
        <v>2010</v>
      </c>
      <c r="R346" s="5" t="s">
        <v>647</v>
      </c>
      <c r="S346" s="5" t="s">
        <v>648</v>
      </c>
      <c r="T346" s="5" t="s">
        <v>42</v>
      </c>
      <c r="U346" s="5" t="s">
        <v>43</v>
      </c>
      <c r="V346" s="5"/>
      <c r="W346" s="5" t="s">
        <v>44</v>
      </c>
      <c r="X346" s="5"/>
    </row>
    <row r="347" spans="1:24" ht="24.95" hidden="1" customHeight="1" x14ac:dyDescent="0.25">
      <c r="A347" s="3">
        <v>346</v>
      </c>
      <c r="B347" s="4" t="s">
        <v>30816</v>
      </c>
      <c r="C347" s="5" t="s">
        <v>29</v>
      </c>
      <c r="D347" s="5" t="s">
        <v>30780</v>
      </c>
      <c r="E347" s="5" t="s">
        <v>30817</v>
      </c>
      <c r="F347" s="5" t="s">
        <v>24649</v>
      </c>
      <c r="G347" s="5" t="s">
        <v>6205</v>
      </c>
      <c r="H347" s="5" t="s">
        <v>90</v>
      </c>
      <c r="I347" s="5">
        <v>2500</v>
      </c>
      <c r="J347" s="5" t="s">
        <v>35</v>
      </c>
      <c r="K347" s="6">
        <v>21.84</v>
      </c>
      <c r="L347" s="6">
        <v>54600</v>
      </c>
      <c r="M347" s="5" t="s">
        <v>30818</v>
      </c>
      <c r="N347" s="5" t="s">
        <v>856</v>
      </c>
      <c r="O347" s="5" t="s">
        <v>30819</v>
      </c>
      <c r="P347" s="5" t="s">
        <v>30819</v>
      </c>
      <c r="Q347" s="5">
        <v>2500</v>
      </c>
      <c r="R347" s="5" t="s">
        <v>1030</v>
      </c>
      <c r="S347" s="5" t="s">
        <v>1031</v>
      </c>
      <c r="T347" s="5" t="s">
        <v>42</v>
      </c>
      <c r="U347" s="5" t="s">
        <v>43</v>
      </c>
      <c r="V347" s="5"/>
      <c r="W347" s="5" t="s">
        <v>44</v>
      </c>
      <c r="X347" s="5"/>
    </row>
    <row r="348" spans="1:24" ht="24.95" hidden="1" customHeight="1" x14ac:dyDescent="0.25">
      <c r="A348" s="3">
        <v>347</v>
      </c>
      <c r="B348" s="4" t="s">
        <v>30816</v>
      </c>
      <c r="C348" s="5" t="s">
        <v>29</v>
      </c>
      <c r="D348" s="5" t="s">
        <v>30780</v>
      </c>
      <c r="E348" s="5" t="s">
        <v>30817</v>
      </c>
      <c r="F348" s="5" t="s">
        <v>25126</v>
      </c>
      <c r="G348" s="5" t="s">
        <v>6815</v>
      </c>
      <c r="H348" s="5" t="s">
        <v>90</v>
      </c>
      <c r="I348" s="5">
        <v>200000</v>
      </c>
      <c r="J348" s="5" t="s">
        <v>35</v>
      </c>
      <c r="K348" s="6">
        <v>0.27839999999999998</v>
      </c>
      <c r="L348" s="6">
        <v>55680</v>
      </c>
      <c r="M348" s="5" t="s">
        <v>30818</v>
      </c>
      <c r="N348" s="5" t="s">
        <v>30820</v>
      </c>
      <c r="O348" s="5" t="s">
        <v>30819</v>
      </c>
      <c r="P348" s="5" t="s">
        <v>30819</v>
      </c>
      <c r="Q348" s="5">
        <v>200000</v>
      </c>
      <c r="R348" s="5" t="s">
        <v>1030</v>
      </c>
      <c r="S348" s="5" t="s">
        <v>1031</v>
      </c>
      <c r="T348" s="5" t="s">
        <v>42</v>
      </c>
      <c r="U348" s="5" t="s">
        <v>43</v>
      </c>
      <c r="V348" s="5"/>
      <c r="W348" s="5" t="s">
        <v>44</v>
      </c>
      <c r="X348" s="5"/>
    </row>
    <row r="349" spans="1:24" ht="24.95" hidden="1" customHeight="1" x14ac:dyDescent="0.25">
      <c r="A349" s="3">
        <v>348</v>
      </c>
      <c r="B349" s="4" t="s">
        <v>30816</v>
      </c>
      <c r="C349" s="5" t="s">
        <v>29</v>
      </c>
      <c r="D349" s="5" t="s">
        <v>30780</v>
      </c>
      <c r="E349" s="5" t="s">
        <v>30817</v>
      </c>
      <c r="F349" s="5" t="s">
        <v>24645</v>
      </c>
      <c r="G349" s="5" t="s">
        <v>6006</v>
      </c>
      <c r="H349" s="5" t="s">
        <v>90</v>
      </c>
      <c r="I349" s="5">
        <v>2500</v>
      </c>
      <c r="J349" s="5" t="s">
        <v>35</v>
      </c>
      <c r="K349" s="6">
        <v>21.84</v>
      </c>
      <c r="L349" s="6">
        <v>54600</v>
      </c>
      <c r="M349" s="5" t="s">
        <v>30818</v>
      </c>
      <c r="N349" s="5" t="s">
        <v>856</v>
      </c>
      <c r="O349" s="5" t="s">
        <v>30819</v>
      </c>
      <c r="P349" s="5" t="s">
        <v>30819</v>
      </c>
      <c r="Q349" s="5">
        <v>2500</v>
      </c>
      <c r="R349" s="5" t="s">
        <v>1030</v>
      </c>
      <c r="S349" s="5" t="s">
        <v>1031</v>
      </c>
      <c r="T349" s="5" t="s">
        <v>42</v>
      </c>
      <c r="U349" s="5" t="s">
        <v>43</v>
      </c>
      <c r="V349" s="5"/>
      <c r="W349" s="5" t="s">
        <v>44</v>
      </c>
      <c r="X349" s="5"/>
    </row>
    <row r="350" spans="1:24" ht="24.95" hidden="1" customHeight="1" x14ac:dyDescent="0.25">
      <c r="A350" s="3">
        <v>349</v>
      </c>
      <c r="B350" s="4" t="s">
        <v>30769</v>
      </c>
      <c r="C350" s="5" t="s">
        <v>29</v>
      </c>
      <c r="D350" s="5" t="s">
        <v>30770</v>
      </c>
      <c r="E350" s="5" t="s">
        <v>30771</v>
      </c>
      <c r="F350" s="5" t="s">
        <v>25492</v>
      </c>
      <c r="G350" s="5" t="s">
        <v>25493</v>
      </c>
      <c r="H350" s="5" t="s">
        <v>52</v>
      </c>
      <c r="I350" s="5">
        <v>10</v>
      </c>
      <c r="J350" s="5" t="s">
        <v>35</v>
      </c>
      <c r="K350" s="6">
        <v>7697</v>
      </c>
      <c r="L350" s="6">
        <v>76970</v>
      </c>
      <c r="M350" s="5" t="s">
        <v>30772</v>
      </c>
      <c r="N350" s="5" t="s">
        <v>22082</v>
      </c>
      <c r="O350" s="5" t="s">
        <v>30773</v>
      </c>
      <c r="P350" s="5" t="s">
        <v>30774</v>
      </c>
      <c r="Q350" s="5">
        <v>5</v>
      </c>
      <c r="R350" s="5" t="s">
        <v>3349</v>
      </c>
      <c r="S350" s="5" t="s">
        <v>3350</v>
      </c>
      <c r="T350" s="5" t="s">
        <v>42</v>
      </c>
      <c r="U350" s="5" t="s">
        <v>43</v>
      </c>
      <c r="V350" s="5"/>
      <c r="W350" s="5" t="s">
        <v>44</v>
      </c>
      <c r="X350" s="5"/>
    </row>
    <row r="351" spans="1:24" ht="24.95" hidden="1" customHeight="1" x14ac:dyDescent="0.25">
      <c r="A351" s="3">
        <v>350</v>
      </c>
      <c r="B351" s="4" t="s">
        <v>30769</v>
      </c>
      <c r="C351" s="5" t="s">
        <v>29</v>
      </c>
      <c r="D351" s="5" t="s">
        <v>30770</v>
      </c>
      <c r="E351" s="5" t="s">
        <v>30771</v>
      </c>
      <c r="F351" s="5" t="s">
        <v>26607</v>
      </c>
      <c r="G351" s="5" t="s">
        <v>12438</v>
      </c>
      <c r="H351" s="5" t="s">
        <v>52</v>
      </c>
      <c r="I351" s="5">
        <v>1</v>
      </c>
      <c r="J351" s="5" t="s">
        <v>35</v>
      </c>
      <c r="K351" s="6">
        <v>2000</v>
      </c>
      <c r="L351" s="6">
        <v>2000</v>
      </c>
      <c r="M351" s="5" t="s">
        <v>30772</v>
      </c>
      <c r="N351" s="5" t="s">
        <v>16181</v>
      </c>
      <c r="O351" s="5" t="s">
        <v>30773</v>
      </c>
      <c r="P351" s="5" t="s">
        <v>30774</v>
      </c>
      <c r="Q351" s="5">
        <v>1</v>
      </c>
      <c r="R351" s="5" t="s">
        <v>3349</v>
      </c>
      <c r="S351" s="5" t="s">
        <v>3350</v>
      </c>
      <c r="T351" s="5" t="s">
        <v>42</v>
      </c>
      <c r="U351" s="5" t="s">
        <v>43</v>
      </c>
      <c r="V351" s="5"/>
      <c r="W351" s="5" t="s">
        <v>44</v>
      </c>
      <c r="X351" s="5"/>
    </row>
    <row r="352" spans="1:24" ht="24.95" hidden="1" customHeight="1" x14ac:dyDescent="0.25">
      <c r="A352" s="3">
        <v>351</v>
      </c>
      <c r="B352" s="4" t="s">
        <v>30769</v>
      </c>
      <c r="C352" s="5" t="s">
        <v>29</v>
      </c>
      <c r="D352" s="5" t="s">
        <v>30770</v>
      </c>
      <c r="E352" s="5" t="s">
        <v>30771</v>
      </c>
      <c r="F352" s="5" t="s">
        <v>25492</v>
      </c>
      <c r="G352" s="5" t="s">
        <v>25493</v>
      </c>
      <c r="H352" s="5" t="s">
        <v>52</v>
      </c>
      <c r="I352" s="5">
        <v>10</v>
      </c>
      <c r="J352" s="5" t="s">
        <v>35</v>
      </c>
      <c r="K352" s="6">
        <v>7697</v>
      </c>
      <c r="L352" s="6">
        <v>76970</v>
      </c>
      <c r="M352" s="5" t="s">
        <v>30821</v>
      </c>
      <c r="N352" s="5" t="s">
        <v>23857</v>
      </c>
      <c r="O352" s="5" t="s">
        <v>30822</v>
      </c>
      <c r="P352" s="5" t="s">
        <v>30823</v>
      </c>
      <c r="Q352" s="5">
        <v>5</v>
      </c>
      <c r="R352" s="5" t="s">
        <v>3349</v>
      </c>
      <c r="S352" s="5" t="s">
        <v>3350</v>
      </c>
      <c r="T352" s="5" t="s">
        <v>42</v>
      </c>
      <c r="U352" s="5" t="s">
        <v>43</v>
      </c>
      <c r="V352" s="5"/>
      <c r="W352" s="5" t="s">
        <v>44</v>
      </c>
      <c r="X352" s="5"/>
    </row>
    <row r="353" spans="1:24" ht="24.95" hidden="1" customHeight="1" x14ac:dyDescent="0.25">
      <c r="A353" s="3">
        <v>352</v>
      </c>
      <c r="B353" s="4" t="s">
        <v>30824</v>
      </c>
      <c r="C353" s="5" t="s">
        <v>29</v>
      </c>
      <c r="D353" s="5" t="s">
        <v>30825</v>
      </c>
      <c r="E353" s="5" t="s">
        <v>30771</v>
      </c>
      <c r="F353" s="5" t="s">
        <v>30406</v>
      </c>
      <c r="G353" s="5" t="s">
        <v>30407</v>
      </c>
      <c r="H353" s="5" t="s">
        <v>52</v>
      </c>
      <c r="I353" s="5">
        <v>3</v>
      </c>
      <c r="J353" s="5" t="s">
        <v>35</v>
      </c>
      <c r="K353" s="6">
        <v>22528</v>
      </c>
      <c r="L353" s="6">
        <v>67584</v>
      </c>
      <c r="M353" s="5" t="s">
        <v>30826</v>
      </c>
      <c r="N353" s="5" t="s">
        <v>21562</v>
      </c>
      <c r="O353" s="5" t="s">
        <v>30827</v>
      </c>
      <c r="P353" s="5" t="s">
        <v>30774</v>
      </c>
      <c r="Q353" s="5">
        <v>3</v>
      </c>
      <c r="R353" s="5" t="s">
        <v>26602</v>
      </c>
      <c r="S353" s="5" t="s">
        <v>26603</v>
      </c>
      <c r="T353" s="5" t="s">
        <v>42</v>
      </c>
      <c r="U353" s="5" t="s">
        <v>43</v>
      </c>
      <c r="V353" s="5"/>
      <c r="W353" s="5" t="s">
        <v>44</v>
      </c>
      <c r="X353" s="5"/>
    </row>
    <row r="354" spans="1:24" ht="24.95" hidden="1" customHeight="1" x14ac:dyDescent="0.25">
      <c r="A354" s="3">
        <v>353</v>
      </c>
      <c r="B354" s="4" t="s">
        <v>30824</v>
      </c>
      <c r="C354" s="5" t="s">
        <v>29</v>
      </c>
      <c r="D354" s="5" t="s">
        <v>30825</v>
      </c>
      <c r="E354" s="5" t="s">
        <v>30771</v>
      </c>
      <c r="F354" s="5" t="s">
        <v>25500</v>
      </c>
      <c r="G354" s="5" t="s">
        <v>5730</v>
      </c>
      <c r="H354" s="5" t="s">
        <v>52</v>
      </c>
      <c r="I354" s="5">
        <v>10</v>
      </c>
      <c r="J354" s="5" t="s">
        <v>35</v>
      </c>
      <c r="K354" s="6">
        <v>6760</v>
      </c>
      <c r="L354" s="6">
        <v>67600</v>
      </c>
      <c r="M354" s="5" t="s">
        <v>30826</v>
      </c>
      <c r="N354" s="5" t="s">
        <v>18993</v>
      </c>
      <c r="O354" s="5" t="s">
        <v>30827</v>
      </c>
      <c r="P354" s="5" t="s">
        <v>30774</v>
      </c>
      <c r="Q354" s="5">
        <v>10</v>
      </c>
      <c r="R354" s="5" t="s">
        <v>26602</v>
      </c>
      <c r="S354" s="5" t="s">
        <v>26603</v>
      </c>
      <c r="T354" s="5" t="s">
        <v>42</v>
      </c>
      <c r="U354" s="5" t="s">
        <v>43</v>
      </c>
      <c r="V354" s="5"/>
      <c r="W354" s="5" t="s">
        <v>44</v>
      </c>
      <c r="X354" s="5"/>
    </row>
    <row r="355" spans="1:24" ht="24.95" hidden="1" customHeight="1" x14ac:dyDescent="0.25">
      <c r="A355" s="3">
        <v>354</v>
      </c>
      <c r="B355" s="4" t="s">
        <v>30828</v>
      </c>
      <c r="C355" s="5" t="s">
        <v>29</v>
      </c>
      <c r="D355" s="5" t="s">
        <v>30829</v>
      </c>
      <c r="E355" s="5" t="s">
        <v>5181</v>
      </c>
      <c r="F355" s="5" t="s">
        <v>24502</v>
      </c>
      <c r="G355" s="5" t="s">
        <v>24503</v>
      </c>
      <c r="H355" s="5" t="s">
        <v>232</v>
      </c>
      <c r="I355" s="5">
        <v>30</v>
      </c>
      <c r="J355" s="5" t="s">
        <v>35</v>
      </c>
      <c r="K355" s="6">
        <v>689.66</v>
      </c>
      <c r="L355" s="6">
        <v>20689.8</v>
      </c>
      <c r="M355" s="5" t="s">
        <v>30830</v>
      </c>
      <c r="N355" s="5" t="s">
        <v>30831</v>
      </c>
      <c r="O355" s="5" t="s">
        <v>30832</v>
      </c>
      <c r="P355" s="5" t="s">
        <v>30310</v>
      </c>
      <c r="Q355" s="5">
        <v>30</v>
      </c>
      <c r="R355" s="5" t="s">
        <v>779</v>
      </c>
      <c r="S355" s="5" t="s">
        <v>780</v>
      </c>
      <c r="T355" s="5" t="s">
        <v>42</v>
      </c>
      <c r="U355" s="5" t="s">
        <v>43</v>
      </c>
      <c r="V355" s="5"/>
      <c r="W355" s="5" t="s">
        <v>44</v>
      </c>
      <c r="X355" s="5"/>
    </row>
    <row r="356" spans="1:24" ht="24.95" hidden="1" customHeight="1" x14ac:dyDescent="0.25">
      <c r="A356" s="3">
        <v>355</v>
      </c>
      <c r="B356" s="4" t="s">
        <v>30833</v>
      </c>
      <c r="C356" s="5" t="s">
        <v>29</v>
      </c>
      <c r="D356" s="5" t="s">
        <v>30834</v>
      </c>
      <c r="E356" s="5" t="s">
        <v>5181</v>
      </c>
      <c r="F356" s="5" t="s">
        <v>25517</v>
      </c>
      <c r="G356" s="5" t="s">
        <v>25518</v>
      </c>
      <c r="H356" s="5" t="s">
        <v>52</v>
      </c>
      <c r="I356" s="5">
        <v>1</v>
      </c>
      <c r="J356" s="5" t="s">
        <v>35</v>
      </c>
      <c r="K356" s="6">
        <v>32500</v>
      </c>
      <c r="L356" s="6">
        <v>32500</v>
      </c>
      <c r="M356" s="5" t="s">
        <v>30835</v>
      </c>
      <c r="N356" s="5" t="s">
        <v>27254</v>
      </c>
      <c r="O356" s="5" t="s">
        <v>30836</v>
      </c>
      <c r="P356" s="5" t="s">
        <v>30837</v>
      </c>
      <c r="Q356" s="5">
        <v>1</v>
      </c>
      <c r="R356" s="5" t="s">
        <v>27934</v>
      </c>
      <c r="S356" s="5" t="s">
        <v>5742</v>
      </c>
      <c r="T356" s="5" t="s">
        <v>42</v>
      </c>
      <c r="U356" s="5" t="s">
        <v>43</v>
      </c>
      <c r="V356" s="5"/>
      <c r="W356" s="5" t="s">
        <v>44</v>
      </c>
      <c r="X356" s="5"/>
    </row>
    <row r="357" spans="1:24" ht="24.95" hidden="1" customHeight="1" x14ac:dyDescent="0.25">
      <c r="A357" s="3">
        <v>356</v>
      </c>
      <c r="B357" s="4" t="s">
        <v>30833</v>
      </c>
      <c r="C357" s="5" t="s">
        <v>29</v>
      </c>
      <c r="D357" s="5" t="s">
        <v>30834</v>
      </c>
      <c r="E357" s="5" t="s">
        <v>5181</v>
      </c>
      <c r="F357" s="5" t="s">
        <v>27928</v>
      </c>
      <c r="G357" s="5" t="s">
        <v>27929</v>
      </c>
      <c r="H357" s="5" t="s">
        <v>52</v>
      </c>
      <c r="I357" s="5">
        <v>1</v>
      </c>
      <c r="J357" s="5" t="s">
        <v>35</v>
      </c>
      <c r="K357" s="6">
        <v>22500</v>
      </c>
      <c r="L357" s="6">
        <v>22500</v>
      </c>
      <c r="M357" s="5" t="s">
        <v>30835</v>
      </c>
      <c r="N357" s="5" t="s">
        <v>30838</v>
      </c>
      <c r="O357" s="5" t="s">
        <v>30836</v>
      </c>
      <c r="P357" s="5" t="s">
        <v>30837</v>
      </c>
      <c r="Q357" s="5">
        <v>1</v>
      </c>
      <c r="R357" s="5" t="s">
        <v>27934</v>
      </c>
      <c r="S357" s="5" t="s">
        <v>5742</v>
      </c>
      <c r="T357" s="5" t="s">
        <v>42</v>
      </c>
      <c r="U357" s="5" t="s">
        <v>43</v>
      </c>
      <c r="V357" s="5"/>
      <c r="W357" s="5" t="s">
        <v>44</v>
      </c>
      <c r="X357" s="5"/>
    </row>
    <row r="358" spans="1:24" ht="24.95" hidden="1" customHeight="1" x14ac:dyDescent="0.25">
      <c r="A358" s="3">
        <v>357</v>
      </c>
      <c r="B358" s="4" t="s">
        <v>30833</v>
      </c>
      <c r="C358" s="5" t="s">
        <v>29</v>
      </c>
      <c r="D358" s="5" t="s">
        <v>30834</v>
      </c>
      <c r="E358" s="5" t="s">
        <v>5181</v>
      </c>
      <c r="F358" s="5" t="s">
        <v>28692</v>
      </c>
      <c r="G358" s="5" t="s">
        <v>28693</v>
      </c>
      <c r="H358" s="5" t="s">
        <v>52</v>
      </c>
      <c r="I358" s="5">
        <v>8</v>
      </c>
      <c r="J358" s="5" t="s">
        <v>35</v>
      </c>
      <c r="K358" s="6">
        <v>11500</v>
      </c>
      <c r="L358" s="6">
        <v>92000</v>
      </c>
      <c r="M358" s="5" t="s">
        <v>30835</v>
      </c>
      <c r="N358" s="5" t="s">
        <v>30839</v>
      </c>
      <c r="O358" s="5" t="s">
        <v>30836</v>
      </c>
      <c r="P358" s="5" t="s">
        <v>30837</v>
      </c>
      <c r="Q358" s="5">
        <v>4</v>
      </c>
      <c r="R358" s="5" t="s">
        <v>27934</v>
      </c>
      <c r="S358" s="5" t="s">
        <v>5742</v>
      </c>
      <c r="T358" s="5" t="s">
        <v>42</v>
      </c>
      <c r="U358" s="5" t="s">
        <v>43</v>
      </c>
      <c r="V358" s="5"/>
      <c r="W358" s="5" t="s">
        <v>44</v>
      </c>
      <c r="X358" s="5"/>
    </row>
    <row r="359" spans="1:24" ht="24.95" hidden="1" customHeight="1" x14ac:dyDescent="0.25">
      <c r="A359" s="3">
        <v>358</v>
      </c>
      <c r="B359" s="4" t="s">
        <v>30833</v>
      </c>
      <c r="C359" s="5" t="s">
        <v>29</v>
      </c>
      <c r="D359" s="5" t="s">
        <v>30834</v>
      </c>
      <c r="E359" s="5" t="s">
        <v>5181</v>
      </c>
      <c r="F359" s="5" t="s">
        <v>27935</v>
      </c>
      <c r="G359" s="5" t="s">
        <v>27936</v>
      </c>
      <c r="H359" s="5" t="s">
        <v>52</v>
      </c>
      <c r="I359" s="5">
        <v>1</v>
      </c>
      <c r="J359" s="5" t="s">
        <v>35</v>
      </c>
      <c r="K359" s="6">
        <v>22500</v>
      </c>
      <c r="L359" s="6">
        <v>22500</v>
      </c>
      <c r="M359" s="5" t="s">
        <v>30835</v>
      </c>
      <c r="N359" s="5" t="s">
        <v>27940</v>
      </c>
      <c r="O359" s="5" t="s">
        <v>30836</v>
      </c>
      <c r="P359" s="5" t="s">
        <v>30837</v>
      </c>
      <c r="Q359" s="5">
        <v>1</v>
      </c>
      <c r="R359" s="5" t="s">
        <v>27934</v>
      </c>
      <c r="S359" s="5" t="s">
        <v>5742</v>
      </c>
      <c r="T359" s="5" t="s">
        <v>42</v>
      </c>
      <c r="U359" s="5" t="s">
        <v>43</v>
      </c>
      <c r="V359" s="5"/>
      <c r="W359" s="5" t="s">
        <v>44</v>
      </c>
      <c r="X359" s="5"/>
    </row>
    <row r="360" spans="1:24" ht="24.95" hidden="1" customHeight="1" x14ac:dyDescent="0.25">
      <c r="A360" s="3">
        <v>359</v>
      </c>
      <c r="B360" s="4" t="s">
        <v>30833</v>
      </c>
      <c r="C360" s="5" t="s">
        <v>29</v>
      </c>
      <c r="D360" s="5" t="s">
        <v>30834</v>
      </c>
      <c r="E360" s="5" t="s">
        <v>5181</v>
      </c>
      <c r="F360" s="5" t="s">
        <v>27938</v>
      </c>
      <c r="G360" s="5" t="s">
        <v>27939</v>
      </c>
      <c r="H360" s="5" t="s">
        <v>52</v>
      </c>
      <c r="I360" s="5">
        <v>1</v>
      </c>
      <c r="J360" s="5" t="s">
        <v>35</v>
      </c>
      <c r="K360" s="6">
        <v>22500</v>
      </c>
      <c r="L360" s="6">
        <v>22500</v>
      </c>
      <c r="M360" s="5" t="s">
        <v>30835</v>
      </c>
      <c r="N360" s="5" t="s">
        <v>28677</v>
      </c>
      <c r="O360" s="5" t="s">
        <v>30836</v>
      </c>
      <c r="P360" s="5" t="s">
        <v>30837</v>
      </c>
      <c r="Q360" s="5">
        <v>1</v>
      </c>
      <c r="R360" s="5" t="s">
        <v>27934</v>
      </c>
      <c r="S360" s="5" t="s">
        <v>5742</v>
      </c>
      <c r="T360" s="5" t="s">
        <v>42</v>
      </c>
      <c r="U360" s="5" t="s">
        <v>43</v>
      </c>
      <c r="V360" s="5"/>
      <c r="W360" s="5" t="s">
        <v>44</v>
      </c>
      <c r="X360" s="5"/>
    </row>
    <row r="361" spans="1:24" ht="24.95" hidden="1" customHeight="1" x14ac:dyDescent="0.25">
      <c r="A361" s="3">
        <v>360</v>
      </c>
      <c r="B361" s="4" t="s">
        <v>30833</v>
      </c>
      <c r="C361" s="5" t="s">
        <v>29</v>
      </c>
      <c r="D361" s="5" t="s">
        <v>30834</v>
      </c>
      <c r="E361" s="5" t="s">
        <v>5181</v>
      </c>
      <c r="F361" s="5" t="s">
        <v>24700</v>
      </c>
      <c r="G361" s="5" t="s">
        <v>6628</v>
      </c>
      <c r="H361" s="5" t="s">
        <v>52</v>
      </c>
      <c r="I361" s="5">
        <v>2</v>
      </c>
      <c r="J361" s="5" t="s">
        <v>35</v>
      </c>
      <c r="K361" s="6">
        <v>9500</v>
      </c>
      <c r="L361" s="6">
        <v>19000</v>
      </c>
      <c r="M361" s="5" t="s">
        <v>30835</v>
      </c>
      <c r="N361" s="5" t="s">
        <v>29788</v>
      </c>
      <c r="O361" s="5" t="s">
        <v>30836</v>
      </c>
      <c r="P361" s="5" t="s">
        <v>30837</v>
      </c>
      <c r="Q361" s="5">
        <v>2</v>
      </c>
      <c r="R361" s="5" t="s">
        <v>27934</v>
      </c>
      <c r="S361" s="5" t="s">
        <v>5742</v>
      </c>
      <c r="T361" s="5" t="s">
        <v>42</v>
      </c>
      <c r="U361" s="5" t="s">
        <v>43</v>
      </c>
      <c r="V361" s="5"/>
      <c r="W361" s="5" t="s">
        <v>44</v>
      </c>
      <c r="X361" s="5"/>
    </row>
    <row r="362" spans="1:24" ht="24.95" hidden="1" customHeight="1" x14ac:dyDescent="0.25">
      <c r="A362" s="3">
        <v>361</v>
      </c>
      <c r="B362" s="4" t="s">
        <v>30833</v>
      </c>
      <c r="C362" s="5" t="s">
        <v>29</v>
      </c>
      <c r="D362" s="5" t="s">
        <v>30834</v>
      </c>
      <c r="E362" s="5" t="s">
        <v>5181</v>
      </c>
      <c r="F362" s="5" t="s">
        <v>28692</v>
      </c>
      <c r="G362" s="5" t="s">
        <v>28693</v>
      </c>
      <c r="H362" s="5" t="s">
        <v>52</v>
      </c>
      <c r="I362" s="5">
        <v>8</v>
      </c>
      <c r="J362" s="5" t="s">
        <v>35</v>
      </c>
      <c r="K362" s="6">
        <v>11500</v>
      </c>
      <c r="L362" s="6">
        <v>92000</v>
      </c>
      <c r="M362" s="5" t="s">
        <v>30840</v>
      </c>
      <c r="N362" s="5" t="s">
        <v>30839</v>
      </c>
      <c r="O362" s="5" t="s">
        <v>30841</v>
      </c>
      <c r="P362" s="5" t="s">
        <v>30842</v>
      </c>
      <c r="Q362" s="5">
        <v>4</v>
      </c>
      <c r="R362" s="5" t="s">
        <v>27934</v>
      </c>
      <c r="S362" s="5" t="s">
        <v>5742</v>
      </c>
      <c r="T362" s="5" t="s">
        <v>42</v>
      </c>
      <c r="U362" s="5" t="s">
        <v>43</v>
      </c>
      <c r="V362" s="5"/>
      <c r="W362" s="5" t="s">
        <v>44</v>
      </c>
      <c r="X362" s="5"/>
    </row>
    <row r="363" spans="1:24" ht="24.95" hidden="1" customHeight="1" x14ac:dyDescent="0.25">
      <c r="A363" s="3">
        <v>362</v>
      </c>
      <c r="B363" s="4" t="s">
        <v>30843</v>
      </c>
      <c r="C363" s="5" t="s">
        <v>29</v>
      </c>
      <c r="D363" s="5" t="s">
        <v>30844</v>
      </c>
      <c r="E363" s="5" t="s">
        <v>30845</v>
      </c>
      <c r="F363" s="5" t="s">
        <v>25273</v>
      </c>
      <c r="G363" s="5" t="s">
        <v>25274</v>
      </c>
      <c r="H363" s="5" t="s">
        <v>5790</v>
      </c>
      <c r="I363" s="5">
        <v>40</v>
      </c>
      <c r="J363" s="5" t="s">
        <v>35</v>
      </c>
      <c r="K363" s="6">
        <v>1950</v>
      </c>
      <c r="L363" s="6">
        <v>78000</v>
      </c>
      <c r="M363" s="5" t="s">
        <v>30846</v>
      </c>
      <c r="N363" s="5" t="s">
        <v>30847</v>
      </c>
      <c r="O363" s="5" t="s">
        <v>30848</v>
      </c>
      <c r="P363" s="5" t="s">
        <v>30849</v>
      </c>
      <c r="Q363" s="5">
        <v>40</v>
      </c>
      <c r="R363" s="5" t="s">
        <v>24901</v>
      </c>
      <c r="S363" s="5" t="s">
        <v>6492</v>
      </c>
      <c r="T363" s="5" t="s">
        <v>42</v>
      </c>
      <c r="U363" s="5" t="s">
        <v>43</v>
      </c>
      <c r="V363" s="5"/>
      <c r="W363" s="5" t="s">
        <v>44</v>
      </c>
      <c r="X363" s="5"/>
    </row>
    <row r="364" spans="1:24" ht="24.95" hidden="1" customHeight="1" x14ac:dyDescent="0.25">
      <c r="A364" s="3">
        <v>363</v>
      </c>
      <c r="B364" s="4" t="s">
        <v>30843</v>
      </c>
      <c r="C364" s="5" t="s">
        <v>29</v>
      </c>
      <c r="D364" s="5" t="s">
        <v>30844</v>
      </c>
      <c r="E364" s="5" t="s">
        <v>30845</v>
      </c>
      <c r="F364" s="5" t="s">
        <v>30850</v>
      </c>
      <c r="G364" s="5" t="s">
        <v>30851</v>
      </c>
      <c r="H364" s="5" t="s">
        <v>5790</v>
      </c>
      <c r="I364" s="5">
        <v>1</v>
      </c>
      <c r="J364" s="5" t="s">
        <v>35</v>
      </c>
      <c r="K364" s="6">
        <v>3950</v>
      </c>
      <c r="L364" s="6">
        <v>3950</v>
      </c>
      <c r="M364" s="5" t="s">
        <v>30846</v>
      </c>
      <c r="N364" s="5" t="s">
        <v>30852</v>
      </c>
      <c r="O364" s="5" t="s">
        <v>30848</v>
      </c>
      <c r="P364" s="5" t="s">
        <v>30849</v>
      </c>
      <c r="Q364" s="5">
        <v>1</v>
      </c>
      <c r="R364" s="5" t="s">
        <v>24901</v>
      </c>
      <c r="S364" s="5" t="s">
        <v>6492</v>
      </c>
      <c r="T364" s="5" t="s">
        <v>42</v>
      </c>
      <c r="U364" s="5" t="s">
        <v>43</v>
      </c>
      <c r="V364" s="5"/>
      <c r="W364" s="5" t="s">
        <v>44</v>
      </c>
      <c r="X364" s="5"/>
    </row>
    <row r="365" spans="1:24" ht="24.95" hidden="1" customHeight="1" x14ac:dyDescent="0.25">
      <c r="A365" s="3">
        <v>364</v>
      </c>
      <c r="B365" s="4" t="s">
        <v>30843</v>
      </c>
      <c r="C365" s="5" t="s">
        <v>29</v>
      </c>
      <c r="D365" s="5" t="s">
        <v>30844</v>
      </c>
      <c r="E365" s="5" t="s">
        <v>30845</v>
      </c>
      <c r="F365" s="5" t="s">
        <v>26855</v>
      </c>
      <c r="G365" s="5" t="s">
        <v>6501</v>
      </c>
      <c r="H365" s="5" t="s">
        <v>5790</v>
      </c>
      <c r="I365" s="5">
        <v>10</v>
      </c>
      <c r="J365" s="5" t="s">
        <v>35</v>
      </c>
      <c r="K365" s="6">
        <v>290</v>
      </c>
      <c r="L365" s="6">
        <v>2900</v>
      </c>
      <c r="M365" s="5" t="s">
        <v>30846</v>
      </c>
      <c r="N365" s="5" t="s">
        <v>30853</v>
      </c>
      <c r="O365" s="5" t="s">
        <v>30848</v>
      </c>
      <c r="P365" s="5" t="s">
        <v>30849</v>
      </c>
      <c r="Q365" s="5">
        <v>10</v>
      </c>
      <c r="R365" s="5" t="s">
        <v>24901</v>
      </c>
      <c r="S365" s="5" t="s">
        <v>6492</v>
      </c>
      <c r="T365" s="5" t="s">
        <v>42</v>
      </c>
      <c r="U365" s="5" t="s">
        <v>43</v>
      </c>
      <c r="V365" s="5"/>
      <c r="W365" s="5" t="s">
        <v>44</v>
      </c>
      <c r="X365" s="5"/>
    </row>
    <row r="366" spans="1:24" ht="24.95" hidden="1" customHeight="1" x14ac:dyDescent="0.25">
      <c r="A366" s="3">
        <v>365</v>
      </c>
      <c r="B366" s="4" t="s">
        <v>30843</v>
      </c>
      <c r="C366" s="5" t="s">
        <v>29</v>
      </c>
      <c r="D366" s="5" t="s">
        <v>30844</v>
      </c>
      <c r="E366" s="5" t="s">
        <v>30845</v>
      </c>
      <c r="F366" s="5" t="s">
        <v>26856</v>
      </c>
      <c r="G366" s="5" t="s">
        <v>26857</v>
      </c>
      <c r="H366" s="5" t="s">
        <v>5790</v>
      </c>
      <c r="I366" s="5">
        <v>20</v>
      </c>
      <c r="J366" s="5" t="s">
        <v>35</v>
      </c>
      <c r="K366" s="6">
        <v>4900</v>
      </c>
      <c r="L366" s="6">
        <v>98000</v>
      </c>
      <c r="M366" s="5" t="s">
        <v>30846</v>
      </c>
      <c r="N366" s="5" t="s">
        <v>30854</v>
      </c>
      <c r="O366" s="5" t="s">
        <v>30848</v>
      </c>
      <c r="P366" s="5" t="s">
        <v>30849</v>
      </c>
      <c r="Q366" s="5">
        <v>20</v>
      </c>
      <c r="R366" s="5" t="s">
        <v>24901</v>
      </c>
      <c r="S366" s="5" t="s">
        <v>6492</v>
      </c>
      <c r="T366" s="5" t="s">
        <v>42</v>
      </c>
      <c r="U366" s="5" t="s">
        <v>43</v>
      </c>
      <c r="V366" s="5"/>
      <c r="W366" s="5" t="s">
        <v>44</v>
      </c>
      <c r="X366" s="5"/>
    </row>
    <row r="367" spans="1:24" ht="24.95" hidden="1" customHeight="1" x14ac:dyDescent="0.25">
      <c r="A367" s="3">
        <v>366</v>
      </c>
      <c r="B367" s="4" t="s">
        <v>30843</v>
      </c>
      <c r="C367" s="5" t="s">
        <v>29</v>
      </c>
      <c r="D367" s="5" t="s">
        <v>30844</v>
      </c>
      <c r="E367" s="5" t="s">
        <v>30845</v>
      </c>
      <c r="F367" s="5" t="s">
        <v>25250</v>
      </c>
      <c r="G367" s="5" t="s">
        <v>25251</v>
      </c>
      <c r="H367" s="5" t="s">
        <v>5790</v>
      </c>
      <c r="I367" s="5">
        <v>2</v>
      </c>
      <c r="J367" s="5" t="s">
        <v>35</v>
      </c>
      <c r="K367" s="6">
        <v>4400</v>
      </c>
      <c r="L367" s="6">
        <v>8800</v>
      </c>
      <c r="M367" s="5" t="s">
        <v>30846</v>
      </c>
      <c r="N367" s="5" t="s">
        <v>30855</v>
      </c>
      <c r="O367" s="5" t="s">
        <v>30848</v>
      </c>
      <c r="P367" s="5" t="s">
        <v>30849</v>
      </c>
      <c r="Q367" s="5">
        <v>2</v>
      </c>
      <c r="R367" s="5" t="s">
        <v>24901</v>
      </c>
      <c r="S367" s="5" t="s">
        <v>6492</v>
      </c>
      <c r="T367" s="5" t="s">
        <v>42</v>
      </c>
      <c r="U367" s="5" t="s">
        <v>43</v>
      </c>
      <c r="V367" s="5"/>
      <c r="W367" s="5" t="s">
        <v>44</v>
      </c>
      <c r="X367" s="5"/>
    </row>
    <row r="368" spans="1:24" ht="24.95" hidden="1" customHeight="1" x14ac:dyDescent="0.25">
      <c r="A368" s="3">
        <v>367</v>
      </c>
      <c r="B368" s="4" t="s">
        <v>30843</v>
      </c>
      <c r="C368" s="5" t="s">
        <v>29</v>
      </c>
      <c r="D368" s="5" t="s">
        <v>30844</v>
      </c>
      <c r="E368" s="5" t="s">
        <v>30845</v>
      </c>
      <c r="F368" s="5" t="s">
        <v>30856</v>
      </c>
      <c r="G368" s="5" t="s">
        <v>10290</v>
      </c>
      <c r="H368" s="5" t="s">
        <v>5790</v>
      </c>
      <c r="I368" s="5">
        <v>1</v>
      </c>
      <c r="J368" s="5" t="s">
        <v>35</v>
      </c>
      <c r="K368" s="6">
        <v>310</v>
      </c>
      <c r="L368" s="6">
        <v>310</v>
      </c>
      <c r="M368" s="5" t="s">
        <v>30846</v>
      </c>
      <c r="N368" s="5" t="s">
        <v>856</v>
      </c>
      <c r="O368" s="5" t="s">
        <v>30848</v>
      </c>
      <c r="P368" s="5" t="s">
        <v>30849</v>
      </c>
      <c r="Q368" s="5">
        <v>1</v>
      </c>
      <c r="R368" s="5" t="s">
        <v>24901</v>
      </c>
      <c r="S368" s="5" t="s">
        <v>6492</v>
      </c>
      <c r="T368" s="5" t="s">
        <v>42</v>
      </c>
      <c r="U368" s="5" t="s">
        <v>43</v>
      </c>
      <c r="V368" s="5"/>
      <c r="W368" s="5" t="s">
        <v>44</v>
      </c>
      <c r="X368" s="5"/>
    </row>
    <row r="369" spans="1:24" ht="24.95" hidden="1" customHeight="1" x14ac:dyDescent="0.25">
      <c r="A369" s="3">
        <v>368</v>
      </c>
      <c r="B369" s="4" t="s">
        <v>30843</v>
      </c>
      <c r="C369" s="5" t="s">
        <v>29</v>
      </c>
      <c r="D369" s="5" t="s">
        <v>30844</v>
      </c>
      <c r="E369" s="5" t="s">
        <v>30845</v>
      </c>
      <c r="F369" s="5" t="s">
        <v>25277</v>
      </c>
      <c r="G369" s="5" t="s">
        <v>25278</v>
      </c>
      <c r="H369" s="5" t="s">
        <v>5790</v>
      </c>
      <c r="I369" s="5">
        <v>10</v>
      </c>
      <c r="J369" s="5" t="s">
        <v>35</v>
      </c>
      <c r="K369" s="6">
        <v>280</v>
      </c>
      <c r="L369" s="6">
        <v>2800</v>
      </c>
      <c r="M369" s="5" t="s">
        <v>30846</v>
      </c>
      <c r="N369" s="5" t="s">
        <v>30857</v>
      </c>
      <c r="O369" s="5" t="s">
        <v>30848</v>
      </c>
      <c r="P369" s="5" t="s">
        <v>30849</v>
      </c>
      <c r="Q369" s="5">
        <v>10</v>
      </c>
      <c r="R369" s="5" t="s">
        <v>24901</v>
      </c>
      <c r="S369" s="5" t="s">
        <v>6492</v>
      </c>
      <c r="T369" s="5" t="s">
        <v>42</v>
      </c>
      <c r="U369" s="5" t="s">
        <v>43</v>
      </c>
      <c r="V369" s="5"/>
      <c r="W369" s="5" t="s">
        <v>44</v>
      </c>
      <c r="X369" s="5"/>
    </row>
    <row r="370" spans="1:24" ht="24.95" hidden="1" customHeight="1" x14ac:dyDescent="0.25">
      <c r="A370" s="3">
        <v>369</v>
      </c>
      <c r="B370" s="4" t="s">
        <v>30843</v>
      </c>
      <c r="C370" s="5" t="s">
        <v>29</v>
      </c>
      <c r="D370" s="5" t="s">
        <v>30844</v>
      </c>
      <c r="E370" s="5" t="s">
        <v>30845</v>
      </c>
      <c r="F370" s="5" t="s">
        <v>25780</v>
      </c>
      <c r="G370" s="5" t="s">
        <v>10295</v>
      </c>
      <c r="H370" s="5" t="s">
        <v>5790</v>
      </c>
      <c r="I370" s="5">
        <v>2</v>
      </c>
      <c r="J370" s="5" t="s">
        <v>35</v>
      </c>
      <c r="K370" s="6">
        <v>2750</v>
      </c>
      <c r="L370" s="6">
        <v>5500</v>
      </c>
      <c r="M370" s="5" t="s">
        <v>30846</v>
      </c>
      <c r="N370" s="5" t="s">
        <v>30858</v>
      </c>
      <c r="O370" s="5" t="s">
        <v>30848</v>
      </c>
      <c r="P370" s="5" t="s">
        <v>30849</v>
      </c>
      <c r="Q370" s="5">
        <v>2</v>
      </c>
      <c r="R370" s="5" t="s">
        <v>24901</v>
      </c>
      <c r="S370" s="5" t="s">
        <v>6492</v>
      </c>
      <c r="T370" s="5" t="s">
        <v>42</v>
      </c>
      <c r="U370" s="5" t="s">
        <v>43</v>
      </c>
      <c r="V370" s="5"/>
      <c r="W370" s="5" t="s">
        <v>44</v>
      </c>
      <c r="X370" s="5"/>
    </row>
    <row r="371" spans="1:24" ht="24.95" hidden="1" customHeight="1" x14ac:dyDescent="0.25">
      <c r="A371" s="3">
        <v>370</v>
      </c>
      <c r="B371" s="4" t="s">
        <v>30843</v>
      </c>
      <c r="C371" s="5" t="s">
        <v>29</v>
      </c>
      <c r="D371" s="5" t="s">
        <v>30844</v>
      </c>
      <c r="E371" s="5" t="s">
        <v>30845</v>
      </c>
      <c r="F371" s="5" t="s">
        <v>30859</v>
      </c>
      <c r="G371" s="5" t="s">
        <v>30860</v>
      </c>
      <c r="H371" s="5" t="s">
        <v>5790</v>
      </c>
      <c r="I371" s="5">
        <v>1</v>
      </c>
      <c r="J371" s="5" t="s">
        <v>35</v>
      </c>
      <c r="K371" s="6">
        <v>3250</v>
      </c>
      <c r="L371" s="6">
        <v>3250</v>
      </c>
      <c r="M371" s="5" t="s">
        <v>30846</v>
      </c>
      <c r="N371" s="5" t="s">
        <v>856</v>
      </c>
      <c r="O371" s="5" t="s">
        <v>30848</v>
      </c>
      <c r="P371" s="5" t="s">
        <v>30849</v>
      </c>
      <c r="Q371" s="5">
        <v>1</v>
      </c>
      <c r="R371" s="5" t="s">
        <v>24901</v>
      </c>
      <c r="S371" s="5" t="s">
        <v>6492</v>
      </c>
      <c r="T371" s="5" t="s">
        <v>42</v>
      </c>
      <c r="U371" s="5" t="s">
        <v>43</v>
      </c>
      <c r="V371" s="5"/>
      <c r="W371" s="5" t="s">
        <v>44</v>
      </c>
      <c r="X371" s="5"/>
    </row>
    <row r="372" spans="1:24" ht="24.95" hidden="1" customHeight="1" x14ac:dyDescent="0.25">
      <c r="A372" s="3">
        <v>371</v>
      </c>
      <c r="B372" s="4" t="s">
        <v>30843</v>
      </c>
      <c r="C372" s="5" t="s">
        <v>29</v>
      </c>
      <c r="D372" s="5" t="s">
        <v>30844</v>
      </c>
      <c r="E372" s="5" t="s">
        <v>30845</v>
      </c>
      <c r="F372" s="5" t="s">
        <v>27897</v>
      </c>
      <c r="G372" s="5" t="s">
        <v>27898</v>
      </c>
      <c r="H372" s="5" t="s">
        <v>5790</v>
      </c>
      <c r="I372" s="5">
        <v>12</v>
      </c>
      <c r="J372" s="5" t="s">
        <v>35</v>
      </c>
      <c r="K372" s="6">
        <v>60</v>
      </c>
      <c r="L372" s="6">
        <v>720</v>
      </c>
      <c r="M372" s="5" t="s">
        <v>30846</v>
      </c>
      <c r="N372" s="5" t="s">
        <v>856</v>
      </c>
      <c r="O372" s="5" t="s">
        <v>30848</v>
      </c>
      <c r="P372" s="5" t="s">
        <v>30849</v>
      </c>
      <c r="Q372" s="5">
        <v>12</v>
      </c>
      <c r="R372" s="5" t="s">
        <v>24901</v>
      </c>
      <c r="S372" s="5" t="s">
        <v>6492</v>
      </c>
      <c r="T372" s="5" t="s">
        <v>42</v>
      </c>
      <c r="U372" s="5" t="s">
        <v>43</v>
      </c>
      <c r="V372" s="5"/>
      <c r="W372" s="5" t="s">
        <v>44</v>
      </c>
      <c r="X372" s="5"/>
    </row>
    <row r="373" spans="1:24" ht="24.95" hidden="1" customHeight="1" x14ac:dyDescent="0.25">
      <c r="A373" s="3">
        <v>372</v>
      </c>
      <c r="B373" s="4" t="s">
        <v>30843</v>
      </c>
      <c r="C373" s="5" t="s">
        <v>29</v>
      </c>
      <c r="D373" s="5" t="s">
        <v>30844</v>
      </c>
      <c r="E373" s="5" t="s">
        <v>30845</v>
      </c>
      <c r="F373" s="5" t="s">
        <v>25259</v>
      </c>
      <c r="G373" s="5" t="s">
        <v>7811</v>
      </c>
      <c r="H373" s="5" t="s">
        <v>5790</v>
      </c>
      <c r="I373" s="5">
        <v>20</v>
      </c>
      <c r="J373" s="5" t="s">
        <v>35</v>
      </c>
      <c r="K373" s="6">
        <v>800</v>
      </c>
      <c r="L373" s="6">
        <v>16000</v>
      </c>
      <c r="M373" s="5" t="s">
        <v>30846</v>
      </c>
      <c r="N373" s="5" t="s">
        <v>856</v>
      </c>
      <c r="O373" s="5" t="s">
        <v>30848</v>
      </c>
      <c r="P373" s="5" t="s">
        <v>30849</v>
      </c>
      <c r="Q373" s="5">
        <v>20</v>
      </c>
      <c r="R373" s="5" t="s">
        <v>24901</v>
      </c>
      <c r="S373" s="5" t="s">
        <v>6492</v>
      </c>
      <c r="T373" s="5" t="s">
        <v>42</v>
      </c>
      <c r="U373" s="5" t="s">
        <v>43</v>
      </c>
      <c r="V373" s="5"/>
      <c r="W373" s="5" t="s">
        <v>44</v>
      </c>
      <c r="X373" s="5"/>
    </row>
    <row r="374" spans="1:24" ht="24.95" hidden="1" customHeight="1" x14ac:dyDescent="0.25">
      <c r="A374" s="3">
        <v>373</v>
      </c>
      <c r="B374" s="4" t="s">
        <v>30843</v>
      </c>
      <c r="C374" s="5" t="s">
        <v>29</v>
      </c>
      <c r="D374" s="5" t="s">
        <v>30844</v>
      </c>
      <c r="E374" s="5" t="s">
        <v>30845</v>
      </c>
      <c r="F374" s="5" t="s">
        <v>30861</v>
      </c>
      <c r="G374" s="5" t="s">
        <v>30862</v>
      </c>
      <c r="H374" s="5" t="s">
        <v>90</v>
      </c>
      <c r="I374" s="5">
        <v>2</v>
      </c>
      <c r="J374" s="5" t="s">
        <v>35</v>
      </c>
      <c r="K374" s="6">
        <v>750</v>
      </c>
      <c r="L374" s="6">
        <v>1500</v>
      </c>
      <c r="M374" s="5" t="s">
        <v>30846</v>
      </c>
      <c r="N374" s="5" t="s">
        <v>30863</v>
      </c>
      <c r="O374" s="5" t="s">
        <v>30848</v>
      </c>
      <c r="P374" s="5" t="s">
        <v>30849</v>
      </c>
      <c r="Q374" s="5">
        <v>2</v>
      </c>
      <c r="R374" s="5" t="s">
        <v>24901</v>
      </c>
      <c r="S374" s="5" t="s">
        <v>6492</v>
      </c>
      <c r="T374" s="5" t="s">
        <v>42</v>
      </c>
      <c r="U374" s="5" t="s">
        <v>43</v>
      </c>
      <c r="V374" s="5"/>
      <c r="W374" s="5" t="s">
        <v>44</v>
      </c>
      <c r="X374" s="5"/>
    </row>
    <row r="375" spans="1:24" ht="24.95" hidden="1" customHeight="1" x14ac:dyDescent="0.25">
      <c r="A375" s="3">
        <v>374</v>
      </c>
      <c r="B375" s="4" t="s">
        <v>30843</v>
      </c>
      <c r="C375" s="5" t="s">
        <v>29</v>
      </c>
      <c r="D375" s="5" t="s">
        <v>30844</v>
      </c>
      <c r="E375" s="5" t="s">
        <v>30845</v>
      </c>
      <c r="F375" s="5" t="s">
        <v>25260</v>
      </c>
      <c r="G375" s="5" t="s">
        <v>25261</v>
      </c>
      <c r="H375" s="5" t="s">
        <v>5790</v>
      </c>
      <c r="I375" s="5">
        <v>30</v>
      </c>
      <c r="J375" s="5" t="s">
        <v>35</v>
      </c>
      <c r="K375" s="6">
        <v>1850</v>
      </c>
      <c r="L375" s="6">
        <v>55500</v>
      </c>
      <c r="M375" s="5" t="s">
        <v>30846</v>
      </c>
      <c r="N375" s="5" t="s">
        <v>30864</v>
      </c>
      <c r="O375" s="5" t="s">
        <v>30848</v>
      </c>
      <c r="P375" s="5" t="s">
        <v>30849</v>
      </c>
      <c r="Q375" s="5">
        <v>30</v>
      </c>
      <c r="R375" s="5" t="s">
        <v>24901</v>
      </c>
      <c r="S375" s="5" t="s">
        <v>6492</v>
      </c>
      <c r="T375" s="5" t="s">
        <v>42</v>
      </c>
      <c r="U375" s="5" t="s">
        <v>43</v>
      </c>
      <c r="V375" s="5"/>
      <c r="W375" s="5" t="s">
        <v>44</v>
      </c>
      <c r="X375" s="5"/>
    </row>
    <row r="376" spans="1:24" ht="24.95" hidden="1" customHeight="1" x14ac:dyDescent="0.25">
      <c r="A376" s="3">
        <v>375</v>
      </c>
      <c r="B376" s="4" t="s">
        <v>30843</v>
      </c>
      <c r="C376" s="5" t="s">
        <v>29</v>
      </c>
      <c r="D376" s="5" t="s">
        <v>30844</v>
      </c>
      <c r="E376" s="5" t="s">
        <v>30845</v>
      </c>
      <c r="F376" s="5" t="s">
        <v>25280</v>
      </c>
      <c r="G376" s="5" t="s">
        <v>25281</v>
      </c>
      <c r="H376" s="5" t="s">
        <v>5790</v>
      </c>
      <c r="I376" s="5">
        <v>1</v>
      </c>
      <c r="J376" s="5" t="s">
        <v>35</v>
      </c>
      <c r="K376" s="6">
        <v>900</v>
      </c>
      <c r="L376" s="6">
        <v>900</v>
      </c>
      <c r="M376" s="5" t="s">
        <v>30846</v>
      </c>
      <c r="N376" s="5" t="s">
        <v>30865</v>
      </c>
      <c r="O376" s="5" t="s">
        <v>30848</v>
      </c>
      <c r="P376" s="5" t="s">
        <v>30849</v>
      </c>
      <c r="Q376" s="5">
        <v>1</v>
      </c>
      <c r="R376" s="5" t="s">
        <v>24901</v>
      </c>
      <c r="S376" s="5" t="s">
        <v>6492</v>
      </c>
      <c r="T376" s="5" t="s">
        <v>42</v>
      </c>
      <c r="U376" s="5" t="s">
        <v>43</v>
      </c>
      <c r="V376" s="5"/>
      <c r="W376" s="5" t="s">
        <v>44</v>
      </c>
      <c r="X376" s="5"/>
    </row>
    <row r="377" spans="1:24" ht="24.95" hidden="1" customHeight="1" x14ac:dyDescent="0.25">
      <c r="A377" s="3">
        <v>376</v>
      </c>
      <c r="B377" s="4" t="s">
        <v>30843</v>
      </c>
      <c r="C377" s="5" t="s">
        <v>29</v>
      </c>
      <c r="D377" s="5" t="s">
        <v>30844</v>
      </c>
      <c r="E377" s="5" t="s">
        <v>30845</v>
      </c>
      <c r="F377" s="5" t="s">
        <v>25276</v>
      </c>
      <c r="G377" s="5" t="s">
        <v>7812</v>
      </c>
      <c r="H377" s="5" t="s">
        <v>5790</v>
      </c>
      <c r="I377" s="5">
        <v>20</v>
      </c>
      <c r="J377" s="5" t="s">
        <v>35</v>
      </c>
      <c r="K377" s="6">
        <v>1600</v>
      </c>
      <c r="L377" s="6">
        <v>32000</v>
      </c>
      <c r="M377" s="5" t="s">
        <v>30846</v>
      </c>
      <c r="N377" s="5" t="s">
        <v>856</v>
      </c>
      <c r="O377" s="5" t="s">
        <v>30848</v>
      </c>
      <c r="P377" s="5" t="s">
        <v>30849</v>
      </c>
      <c r="Q377" s="5">
        <v>20</v>
      </c>
      <c r="R377" s="5" t="s">
        <v>24901</v>
      </c>
      <c r="S377" s="5" t="s">
        <v>6492</v>
      </c>
      <c r="T377" s="5" t="s">
        <v>42</v>
      </c>
      <c r="U377" s="5" t="s">
        <v>43</v>
      </c>
      <c r="V377" s="5"/>
      <c r="W377" s="5" t="s">
        <v>44</v>
      </c>
      <c r="X377" s="5"/>
    </row>
    <row r="378" spans="1:24" ht="24.95" hidden="1" customHeight="1" x14ac:dyDescent="0.25">
      <c r="A378" s="3">
        <v>377</v>
      </c>
      <c r="B378" s="4" t="s">
        <v>30843</v>
      </c>
      <c r="C378" s="5" t="s">
        <v>29</v>
      </c>
      <c r="D378" s="5" t="s">
        <v>30844</v>
      </c>
      <c r="E378" s="5" t="s">
        <v>30845</v>
      </c>
      <c r="F378" s="5" t="s">
        <v>27894</v>
      </c>
      <c r="G378" s="5" t="s">
        <v>27895</v>
      </c>
      <c r="H378" s="5" t="s">
        <v>5790</v>
      </c>
      <c r="I378" s="5">
        <v>2</v>
      </c>
      <c r="J378" s="5" t="s">
        <v>1140</v>
      </c>
      <c r="K378" s="6">
        <v>2070</v>
      </c>
      <c r="L378" s="6">
        <v>4140</v>
      </c>
      <c r="M378" s="5" t="s">
        <v>30846</v>
      </c>
      <c r="N378" s="5" t="s">
        <v>856</v>
      </c>
      <c r="O378" s="5" t="s">
        <v>30848</v>
      </c>
      <c r="P378" s="5" t="s">
        <v>30849</v>
      </c>
      <c r="Q378" s="5">
        <v>2</v>
      </c>
      <c r="R378" s="5" t="s">
        <v>24901</v>
      </c>
      <c r="S378" s="5" t="s">
        <v>6492</v>
      </c>
      <c r="T378" s="5" t="s">
        <v>42</v>
      </c>
      <c r="U378" s="5" t="s">
        <v>43</v>
      </c>
      <c r="V378" s="5"/>
      <c r="W378" s="5" t="s">
        <v>44</v>
      </c>
      <c r="X378" s="5"/>
    </row>
    <row r="379" spans="1:24" ht="24.95" hidden="1" customHeight="1" x14ac:dyDescent="0.25">
      <c r="A379" s="3">
        <v>378</v>
      </c>
      <c r="B379" s="4" t="s">
        <v>30843</v>
      </c>
      <c r="C379" s="5" t="s">
        <v>29</v>
      </c>
      <c r="D379" s="5" t="s">
        <v>30844</v>
      </c>
      <c r="E379" s="5" t="s">
        <v>30845</v>
      </c>
      <c r="F379" s="5" t="s">
        <v>25777</v>
      </c>
      <c r="G379" s="5" t="s">
        <v>25778</v>
      </c>
      <c r="H379" s="5" t="s">
        <v>5790</v>
      </c>
      <c r="I379" s="5">
        <v>10</v>
      </c>
      <c r="J379" s="5" t="s">
        <v>35</v>
      </c>
      <c r="K379" s="6">
        <v>270</v>
      </c>
      <c r="L379" s="6">
        <v>2700</v>
      </c>
      <c r="M379" s="5" t="s">
        <v>30846</v>
      </c>
      <c r="N379" s="5" t="s">
        <v>30866</v>
      </c>
      <c r="O379" s="5" t="s">
        <v>30848</v>
      </c>
      <c r="P379" s="5" t="s">
        <v>30849</v>
      </c>
      <c r="Q379" s="5">
        <v>7</v>
      </c>
      <c r="R379" s="5" t="s">
        <v>24901</v>
      </c>
      <c r="S379" s="5" t="s">
        <v>6492</v>
      </c>
      <c r="T379" s="5" t="s">
        <v>42</v>
      </c>
      <c r="U379" s="5" t="s">
        <v>43</v>
      </c>
      <c r="V379" s="5"/>
      <c r="W379" s="5" t="s">
        <v>44</v>
      </c>
      <c r="X379" s="5"/>
    </row>
    <row r="380" spans="1:24" ht="24.95" hidden="1" customHeight="1" x14ac:dyDescent="0.25">
      <c r="A380" s="3">
        <v>379</v>
      </c>
      <c r="B380" s="4" t="s">
        <v>30867</v>
      </c>
      <c r="C380" s="5" t="s">
        <v>29</v>
      </c>
      <c r="D380" s="5" t="s">
        <v>30868</v>
      </c>
      <c r="E380" s="5" t="s">
        <v>30845</v>
      </c>
      <c r="F380" s="5" t="s">
        <v>27941</v>
      </c>
      <c r="G380" s="5" t="s">
        <v>27942</v>
      </c>
      <c r="H380" s="5" t="s">
        <v>52</v>
      </c>
      <c r="I380" s="5">
        <v>1</v>
      </c>
      <c r="J380" s="5" t="s">
        <v>35</v>
      </c>
      <c r="K380" s="6">
        <v>8484.24</v>
      </c>
      <c r="L380" s="6">
        <v>8484.24</v>
      </c>
      <c r="M380" s="5" t="s">
        <v>30869</v>
      </c>
      <c r="N380" s="5" t="s">
        <v>30870</v>
      </c>
      <c r="O380" s="5" t="s">
        <v>30871</v>
      </c>
      <c r="P380" s="5" t="s">
        <v>30790</v>
      </c>
      <c r="Q380" s="5">
        <v>1</v>
      </c>
      <c r="R380" s="5" t="s">
        <v>57</v>
      </c>
      <c r="S380" s="5" t="s">
        <v>58</v>
      </c>
      <c r="T380" s="5" t="s">
        <v>42</v>
      </c>
      <c r="U380" s="5" t="s">
        <v>43</v>
      </c>
      <c r="V380" s="5"/>
      <c r="W380" s="5" t="s">
        <v>44</v>
      </c>
      <c r="X380" s="5"/>
    </row>
    <row r="381" spans="1:24" ht="24.95" hidden="1" customHeight="1" x14ac:dyDescent="0.25">
      <c r="A381" s="3">
        <v>380</v>
      </c>
      <c r="B381" s="4" t="s">
        <v>30843</v>
      </c>
      <c r="C381" s="5" t="s">
        <v>29</v>
      </c>
      <c r="D381" s="5" t="s">
        <v>30844</v>
      </c>
      <c r="E381" s="5" t="s">
        <v>30845</v>
      </c>
      <c r="F381" s="5" t="s">
        <v>26215</v>
      </c>
      <c r="G381" s="5" t="s">
        <v>6500</v>
      </c>
      <c r="H381" s="5" t="s">
        <v>5790</v>
      </c>
      <c r="I381" s="5">
        <v>2</v>
      </c>
      <c r="J381" s="5" t="s">
        <v>35</v>
      </c>
      <c r="K381" s="6">
        <v>2900</v>
      </c>
      <c r="L381" s="6">
        <v>5800</v>
      </c>
      <c r="M381" s="5" t="s">
        <v>30846</v>
      </c>
      <c r="N381" s="5" t="s">
        <v>30872</v>
      </c>
      <c r="O381" s="5" t="s">
        <v>30848</v>
      </c>
      <c r="P381" s="5" t="s">
        <v>30849</v>
      </c>
      <c r="Q381" s="5">
        <v>2</v>
      </c>
      <c r="R381" s="5" t="s">
        <v>24901</v>
      </c>
      <c r="S381" s="5" t="s">
        <v>6492</v>
      </c>
      <c r="T381" s="5" t="s">
        <v>42</v>
      </c>
      <c r="U381" s="5" t="s">
        <v>43</v>
      </c>
      <c r="V381" s="5"/>
      <c r="W381" s="5" t="s">
        <v>44</v>
      </c>
      <c r="X381" s="5"/>
    </row>
    <row r="382" spans="1:24" ht="24.95" hidden="1" customHeight="1" x14ac:dyDescent="0.25">
      <c r="A382" s="3">
        <v>381</v>
      </c>
      <c r="B382" s="4" t="s">
        <v>30843</v>
      </c>
      <c r="C382" s="5" t="s">
        <v>29</v>
      </c>
      <c r="D382" s="5" t="s">
        <v>30844</v>
      </c>
      <c r="E382" s="5" t="s">
        <v>30845</v>
      </c>
      <c r="F382" s="5" t="s">
        <v>25287</v>
      </c>
      <c r="G382" s="5" t="s">
        <v>25288</v>
      </c>
      <c r="H382" s="5" t="s">
        <v>5790</v>
      </c>
      <c r="I382" s="5">
        <v>25</v>
      </c>
      <c r="J382" s="5" t="s">
        <v>35</v>
      </c>
      <c r="K382" s="6">
        <v>1900</v>
      </c>
      <c r="L382" s="6">
        <v>47500</v>
      </c>
      <c r="M382" s="5" t="s">
        <v>30846</v>
      </c>
      <c r="N382" s="5" t="s">
        <v>14123</v>
      </c>
      <c r="O382" s="5" t="s">
        <v>30848</v>
      </c>
      <c r="P382" s="5" t="s">
        <v>30849</v>
      </c>
      <c r="Q382" s="5">
        <v>25</v>
      </c>
      <c r="R382" s="5" t="s">
        <v>24901</v>
      </c>
      <c r="S382" s="5" t="s">
        <v>6492</v>
      </c>
      <c r="T382" s="5" t="s">
        <v>42</v>
      </c>
      <c r="U382" s="5" t="s">
        <v>43</v>
      </c>
      <c r="V382" s="5"/>
      <c r="W382" s="5" t="s">
        <v>44</v>
      </c>
      <c r="X382" s="5"/>
    </row>
    <row r="383" spans="1:24" ht="24.95" hidden="1" customHeight="1" x14ac:dyDescent="0.25">
      <c r="A383" s="3">
        <v>382</v>
      </c>
      <c r="B383" s="4" t="s">
        <v>30843</v>
      </c>
      <c r="C383" s="5" t="s">
        <v>29</v>
      </c>
      <c r="D383" s="5" t="s">
        <v>30844</v>
      </c>
      <c r="E383" s="5" t="s">
        <v>30845</v>
      </c>
      <c r="F383" s="5" t="s">
        <v>24345</v>
      </c>
      <c r="G383" s="5" t="s">
        <v>24346</v>
      </c>
      <c r="H383" s="5" t="s">
        <v>5790</v>
      </c>
      <c r="I383" s="5">
        <v>3</v>
      </c>
      <c r="J383" s="5" t="s">
        <v>35</v>
      </c>
      <c r="K383" s="6">
        <v>3350</v>
      </c>
      <c r="L383" s="6">
        <v>10050</v>
      </c>
      <c r="M383" s="5" t="s">
        <v>30846</v>
      </c>
      <c r="N383" s="5" t="s">
        <v>856</v>
      </c>
      <c r="O383" s="5" t="s">
        <v>30848</v>
      </c>
      <c r="P383" s="5" t="s">
        <v>30849</v>
      </c>
      <c r="Q383" s="5">
        <v>3</v>
      </c>
      <c r="R383" s="5" t="s">
        <v>24901</v>
      </c>
      <c r="S383" s="5" t="s">
        <v>6492</v>
      </c>
      <c r="T383" s="5" t="s">
        <v>42</v>
      </c>
      <c r="U383" s="5" t="s">
        <v>43</v>
      </c>
      <c r="V383" s="5"/>
      <c r="W383" s="5" t="s">
        <v>44</v>
      </c>
      <c r="X383" s="5"/>
    </row>
    <row r="384" spans="1:24" ht="24.95" hidden="1" customHeight="1" x14ac:dyDescent="0.25">
      <c r="A384" s="3">
        <v>383</v>
      </c>
      <c r="B384" s="4" t="s">
        <v>30873</v>
      </c>
      <c r="C384" s="5" t="s">
        <v>29</v>
      </c>
      <c r="D384" s="5" t="s">
        <v>30874</v>
      </c>
      <c r="E384" s="5" t="s">
        <v>30845</v>
      </c>
      <c r="F384" s="5" t="s">
        <v>28007</v>
      </c>
      <c r="G384" s="5" t="s">
        <v>17415</v>
      </c>
      <c r="H384" s="5" t="s">
        <v>5790</v>
      </c>
      <c r="I384" s="5">
        <v>20</v>
      </c>
      <c r="J384" s="5" t="s">
        <v>35</v>
      </c>
      <c r="K384" s="6">
        <v>700</v>
      </c>
      <c r="L384" s="6">
        <v>14000</v>
      </c>
      <c r="M384" s="5" t="s">
        <v>30875</v>
      </c>
      <c r="N384" s="5" t="s">
        <v>30876</v>
      </c>
      <c r="O384" s="5" t="s">
        <v>30877</v>
      </c>
      <c r="P384" s="5" t="s">
        <v>30849</v>
      </c>
      <c r="Q384" s="5">
        <v>20</v>
      </c>
      <c r="R384" s="5" t="s">
        <v>24901</v>
      </c>
      <c r="S384" s="5" t="s">
        <v>6492</v>
      </c>
      <c r="T384" s="5" t="s">
        <v>42</v>
      </c>
      <c r="U384" s="5" t="s">
        <v>43</v>
      </c>
      <c r="V384" s="5"/>
      <c r="W384" s="5" t="s">
        <v>44</v>
      </c>
      <c r="X384" s="5"/>
    </row>
    <row r="385" spans="1:24" ht="24.95" hidden="1" customHeight="1" x14ac:dyDescent="0.25">
      <c r="A385" s="3">
        <v>384</v>
      </c>
      <c r="B385" s="4" t="s">
        <v>30873</v>
      </c>
      <c r="C385" s="5" t="s">
        <v>29</v>
      </c>
      <c r="D385" s="5" t="s">
        <v>30874</v>
      </c>
      <c r="E385" s="5" t="s">
        <v>30845</v>
      </c>
      <c r="F385" s="5" t="s">
        <v>28296</v>
      </c>
      <c r="G385" s="5" t="s">
        <v>13478</v>
      </c>
      <c r="H385" s="5" t="s">
        <v>232</v>
      </c>
      <c r="I385" s="5">
        <v>30</v>
      </c>
      <c r="J385" s="5" t="s">
        <v>35</v>
      </c>
      <c r="K385" s="6">
        <v>230</v>
      </c>
      <c r="L385" s="6">
        <v>6900</v>
      </c>
      <c r="M385" s="5" t="s">
        <v>30875</v>
      </c>
      <c r="N385" s="5" t="s">
        <v>30878</v>
      </c>
      <c r="O385" s="5" t="s">
        <v>30877</v>
      </c>
      <c r="P385" s="5" t="s">
        <v>30849</v>
      </c>
      <c r="Q385" s="5">
        <v>30</v>
      </c>
      <c r="R385" s="5" t="s">
        <v>24901</v>
      </c>
      <c r="S385" s="5" t="s">
        <v>6492</v>
      </c>
      <c r="T385" s="5" t="s">
        <v>42</v>
      </c>
      <c r="U385" s="5" t="s">
        <v>43</v>
      </c>
      <c r="V385" s="5"/>
      <c r="W385" s="5" t="s">
        <v>44</v>
      </c>
      <c r="X385" s="5"/>
    </row>
    <row r="386" spans="1:24" ht="24.95" hidden="1" customHeight="1" x14ac:dyDescent="0.25">
      <c r="A386" s="3">
        <v>385</v>
      </c>
      <c r="B386" s="4" t="s">
        <v>30843</v>
      </c>
      <c r="C386" s="5" t="s">
        <v>29</v>
      </c>
      <c r="D386" s="5" t="s">
        <v>30844</v>
      </c>
      <c r="E386" s="5" t="s">
        <v>30845</v>
      </c>
      <c r="F386" s="5" t="s">
        <v>30879</v>
      </c>
      <c r="G386" s="5" t="s">
        <v>30880</v>
      </c>
      <c r="H386" s="5" t="s">
        <v>5790</v>
      </c>
      <c r="I386" s="5">
        <v>5</v>
      </c>
      <c r="J386" s="5" t="s">
        <v>35</v>
      </c>
      <c r="K386" s="6">
        <v>270</v>
      </c>
      <c r="L386" s="6">
        <v>1350</v>
      </c>
      <c r="M386" s="5" t="s">
        <v>30846</v>
      </c>
      <c r="N386" s="5" t="s">
        <v>856</v>
      </c>
      <c r="O386" s="5" t="s">
        <v>30848</v>
      </c>
      <c r="P386" s="5" t="s">
        <v>30849</v>
      </c>
      <c r="Q386" s="5">
        <v>5</v>
      </c>
      <c r="R386" s="5" t="s">
        <v>24901</v>
      </c>
      <c r="S386" s="5" t="s">
        <v>6492</v>
      </c>
      <c r="T386" s="5" t="s">
        <v>42</v>
      </c>
      <c r="U386" s="5" t="s">
        <v>43</v>
      </c>
      <c r="V386" s="5"/>
      <c r="W386" s="5" t="s">
        <v>44</v>
      </c>
      <c r="X386" s="5"/>
    </row>
    <row r="387" spans="1:24" ht="24.95" hidden="1" customHeight="1" x14ac:dyDescent="0.25">
      <c r="A387" s="3">
        <v>386</v>
      </c>
      <c r="B387" s="4" t="s">
        <v>30843</v>
      </c>
      <c r="C387" s="5" t="s">
        <v>29</v>
      </c>
      <c r="D387" s="5" t="s">
        <v>30844</v>
      </c>
      <c r="E387" s="5" t="s">
        <v>30845</v>
      </c>
      <c r="F387" s="5" t="s">
        <v>26860</v>
      </c>
      <c r="G387" s="5" t="s">
        <v>10287</v>
      </c>
      <c r="H387" s="5" t="s">
        <v>5790</v>
      </c>
      <c r="I387" s="5">
        <v>24</v>
      </c>
      <c r="J387" s="5" t="s">
        <v>35</v>
      </c>
      <c r="K387" s="6">
        <v>1000</v>
      </c>
      <c r="L387" s="6">
        <v>24000</v>
      </c>
      <c r="M387" s="5" t="s">
        <v>30846</v>
      </c>
      <c r="N387" s="5" t="s">
        <v>30881</v>
      </c>
      <c r="O387" s="5" t="s">
        <v>30848</v>
      </c>
      <c r="P387" s="5" t="s">
        <v>30849</v>
      </c>
      <c r="Q387" s="5">
        <v>22</v>
      </c>
      <c r="R387" s="5" t="s">
        <v>24901</v>
      </c>
      <c r="S387" s="5" t="s">
        <v>6492</v>
      </c>
      <c r="T387" s="5" t="s">
        <v>42</v>
      </c>
      <c r="U387" s="5" t="s">
        <v>43</v>
      </c>
      <c r="V387" s="5"/>
      <c r="W387" s="5" t="s">
        <v>44</v>
      </c>
      <c r="X387" s="5"/>
    </row>
    <row r="388" spans="1:24" ht="24.95" hidden="1" customHeight="1" x14ac:dyDescent="0.25">
      <c r="A388" s="3">
        <v>387</v>
      </c>
      <c r="B388" s="4" t="s">
        <v>30843</v>
      </c>
      <c r="C388" s="5" t="s">
        <v>29</v>
      </c>
      <c r="D388" s="5" t="s">
        <v>30844</v>
      </c>
      <c r="E388" s="5" t="s">
        <v>30845</v>
      </c>
      <c r="F388" s="5" t="s">
        <v>27320</v>
      </c>
      <c r="G388" s="5" t="s">
        <v>6497</v>
      </c>
      <c r="H388" s="5" t="s">
        <v>5790</v>
      </c>
      <c r="I388" s="5">
        <v>6</v>
      </c>
      <c r="J388" s="5" t="s">
        <v>35</v>
      </c>
      <c r="K388" s="6">
        <v>205</v>
      </c>
      <c r="L388" s="6">
        <v>1230</v>
      </c>
      <c r="M388" s="5" t="s">
        <v>30846</v>
      </c>
      <c r="N388" s="5" t="s">
        <v>30882</v>
      </c>
      <c r="O388" s="5" t="s">
        <v>30848</v>
      </c>
      <c r="P388" s="5" t="s">
        <v>30849</v>
      </c>
      <c r="Q388" s="5">
        <v>6</v>
      </c>
      <c r="R388" s="5" t="s">
        <v>24901</v>
      </c>
      <c r="S388" s="5" t="s">
        <v>6492</v>
      </c>
      <c r="T388" s="5" t="s">
        <v>42</v>
      </c>
      <c r="U388" s="5" t="s">
        <v>43</v>
      </c>
      <c r="V388" s="5"/>
      <c r="W388" s="5" t="s">
        <v>44</v>
      </c>
      <c r="X388" s="5"/>
    </row>
    <row r="389" spans="1:24" ht="24.95" hidden="1" customHeight="1" x14ac:dyDescent="0.25">
      <c r="A389" s="3">
        <v>388</v>
      </c>
      <c r="B389" s="4" t="s">
        <v>30843</v>
      </c>
      <c r="C389" s="5" t="s">
        <v>29</v>
      </c>
      <c r="D389" s="5" t="s">
        <v>30844</v>
      </c>
      <c r="E389" s="5" t="s">
        <v>30845</v>
      </c>
      <c r="F389" s="5" t="s">
        <v>29127</v>
      </c>
      <c r="G389" s="5" t="s">
        <v>14047</v>
      </c>
      <c r="H389" s="5" t="s">
        <v>5790</v>
      </c>
      <c r="I389" s="5">
        <v>15</v>
      </c>
      <c r="J389" s="5" t="s">
        <v>35</v>
      </c>
      <c r="K389" s="6">
        <v>240</v>
      </c>
      <c r="L389" s="6">
        <v>3600</v>
      </c>
      <c r="M389" s="5" t="s">
        <v>30846</v>
      </c>
      <c r="N389" s="5" t="s">
        <v>30865</v>
      </c>
      <c r="O389" s="5" t="s">
        <v>30848</v>
      </c>
      <c r="P389" s="5" t="s">
        <v>30849</v>
      </c>
      <c r="Q389" s="5">
        <v>15</v>
      </c>
      <c r="R389" s="5" t="s">
        <v>24901</v>
      </c>
      <c r="S389" s="5" t="s">
        <v>6492</v>
      </c>
      <c r="T389" s="5" t="s">
        <v>42</v>
      </c>
      <c r="U389" s="5" t="s">
        <v>43</v>
      </c>
      <c r="V389" s="5"/>
      <c r="W389" s="5" t="s">
        <v>44</v>
      </c>
      <c r="X389" s="5"/>
    </row>
    <row r="390" spans="1:24" ht="24.95" hidden="1" customHeight="1" x14ac:dyDescent="0.25">
      <c r="A390" s="3">
        <v>389</v>
      </c>
      <c r="B390" s="4" t="s">
        <v>30843</v>
      </c>
      <c r="C390" s="5" t="s">
        <v>29</v>
      </c>
      <c r="D390" s="5" t="s">
        <v>30844</v>
      </c>
      <c r="E390" s="5" t="s">
        <v>30845</v>
      </c>
      <c r="F390" s="5" t="s">
        <v>27321</v>
      </c>
      <c r="G390" s="5" t="s">
        <v>27322</v>
      </c>
      <c r="H390" s="5" t="s">
        <v>5790</v>
      </c>
      <c r="I390" s="5">
        <v>12</v>
      </c>
      <c r="J390" s="5" t="s">
        <v>35</v>
      </c>
      <c r="K390" s="6">
        <v>200</v>
      </c>
      <c r="L390" s="6">
        <v>2400</v>
      </c>
      <c r="M390" s="5" t="s">
        <v>30846</v>
      </c>
      <c r="N390" s="5" t="s">
        <v>30883</v>
      </c>
      <c r="O390" s="5" t="s">
        <v>30848</v>
      </c>
      <c r="P390" s="5" t="s">
        <v>30849</v>
      </c>
      <c r="Q390" s="5">
        <v>12</v>
      </c>
      <c r="R390" s="5" t="s">
        <v>24901</v>
      </c>
      <c r="S390" s="5" t="s">
        <v>6492</v>
      </c>
      <c r="T390" s="5" t="s">
        <v>42</v>
      </c>
      <c r="U390" s="5" t="s">
        <v>43</v>
      </c>
      <c r="V390" s="5"/>
      <c r="W390" s="5" t="s">
        <v>44</v>
      </c>
      <c r="X390" s="5"/>
    </row>
    <row r="391" spans="1:24" ht="24.95" hidden="1" customHeight="1" x14ac:dyDescent="0.25">
      <c r="A391" s="3">
        <v>390</v>
      </c>
      <c r="B391" s="4" t="s">
        <v>30843</v>
      </c>
      <c r="C391" s="5" t="s">
        <v>29</v>
      </c>
      <c r="D391" s="5" t="s">
        <v>30844</v>
      </c>
      <c r="E391" s="5" t="s">
        <v>30845</v>
      </c>
      <c r="F391" s="5" t="s">
        <v>26868</v>
      </c>
      <c r="G391" s="5" t="s">
        <v>6496</v>
      </c>
      <c r="H391" s="5" t="s">
        <v>5790</v>
      </c>
      <c r="I391" s="5">
        <v>25</v>
      </c>
      <c r="J391" s="5" t="s">
        <v>35</v>
      </c>
      <c r="K391" s="6">
        <v>6850</v>
      </c>
      <c r="L391" s="6">
        <v>171250</v>
      </c>
      <c r="M391" s="5" t="s">
        <v>30846</v>
      </c>
      <c r="N391" s="5" t="s">
        <v>30884</v>
      </c>
      <c r="O391" s="5" t="s">
        <v>30848</v>
      </c>
      <c r="P391" s="5" t="s">
        <v>30849</v>
      </c>
      <c r="Q391" s="5">
        <v>25</v>
      </c>
      <c r="R391" s="5" t="s">
        <v>24901</v>
      </c>
      <c r="S391" s="5" t="s">
        <v>6492</v>
      </c>
      <c r="T391" s="5" t="s">
        <v>42</v>
      </c>
      <c r="U391" s="5" t="s">
        <v>43</v>
      </c>
      <c r="V391" s="5"/>
      <c r="W391" s="5" t="s">
        <v>44</v>
      </c>
      <c r="X391" s="5"/>
    </row>
    <row r="392" spans="1:24" ht="24.95" hidden="1" customHeight="1" x14ac:dyDescent="0.25">
      <c r="A392" s="3">
        <v>391</v>
      </c>
      <c r="B392" s="4" t="s">
        <v>30843</v>
      </c>
      <c r="C392" s="5" t="s">
        <v>29</v>
      </c>
      <c r="D392" s="5" t="s">
        <v>30844</v>
      </c>
      <c r="E392" s="5" t="s">
        <v>30845</v>
      </c>
      <c r="F392" s="5" t="s">
        <v>26863</v>
      </c>
      <c r="G392" s="5" t="s">
        <v>10274</v>
      </c>
      <c r="H392" s="5" t="s">
        <v>5790</v>
      </c>
      <c r="I392" s="5">
        <v>20</v>
      </c>
      <c r="J392" s="5" t="s">
        <v>35</v>
      </c>
      <c r="K392" s="6">
        <v>250</v>
      </c>
      <c r="L392" s="6">
        <v>5000</v>
      </c>
      <c r="M392" s="5" t="s">
        <v>30846</v>
      </c>
      <c r="N392" s="5" t="s">
        <v>30885</v>
      </c>
      <c r="O392" s="5" t="s">
        <v>30848</v>
      </c>
      <c r="P392" s="5" t="s">
        <v>30849</v>
      </c>
      <c r="Q392" s="5">
        <v>20</v>
      </c>
      <c r="R392" s="5" t="s">
        <v>24901</v>
      </c>
      <c r="S392" s="5" t="s">
        <v>6492</v>
      </c>
      <c r="T392" s="5" t="s">
        <v>42</v>
      </c>
      <c r="U392" s="5" t="s">
        <v>43</v>
      </c>
      <c r="V392" s="5"/>
      <c r="W392" s="5" t="s">
        <v>44</v>
      </c>
      <c r="X392" s="5"/>
    </row>
    <row r="393" spans="1:24" ht="24.95" hidden="1" customHeight="1" x14ac:dyDescent="0.25">
      <c r="A393" s="3">
        <v>392</v>
      </c>
      <c r="B393" s="4" t="s">
        <v>30843</v>
      </c>
      <c r="C393" s="5" t="s">
        <v>29</v>
      </c>
      <c r="D393" s="5" t="s">
        <v>30844</v>
      </c>
      <c r="E393" s="5" t="s">
        <v>30845</v>
      </c>
      <c r="F393" s="5" t="s">
        <v>30352</v>
      </c>
      <c r="G393" s="5" t="s">
        <v>10273</v>
      </c>
      <c r="H393" s="5" t="s">
        <v>5790</v>
      </c>
      <c r="I393" s="5">
        <v>10</v>
      </c>
      <c r="J393" s="5" t="s">
        <v>35</v>
      </c>
      <c r="K393" s="6">
        <v>180</v>
      </c>
      <c r="L393" s="6">
        <v>1800</v>
      </c>
      <c r="M393" s="5" t="s">
        <v>30846</v>
      </c>
      <c r="N393" s="5" t="s">
        <v>856</v>
      </c>
      <c r="O393" s="5" t="s">
        <v>30848</v>
      </c>
      <c r="P393" s="5" t="s">
        <v>30849</v>
      </c>
      <c r="Q393" s="5">
        <v>10</v>
      </c>
      <c r="R393" s="5" t="s">
        <v>24901</v>
      </c>
      <c r="S393" s="5" t="s">
        <v>6492</v>
      </c>
      <c r="T393" s="5" t="s">
        <v>42</v>
      </c>
      <c r="U393" s="5" t="s">
        <v>43</v>
      </c>
      <c r="V393" s="5"/>
      <c r="W393" s="5" t="s">
        <v>44</v>
      </c>
      <c r="X393" s="5"/>
    </row>
    <row r="394" spans="1:24" ht="24.95" hidden="1" customHeight="1" x14ac:dyDescent="0.25">
      <c r="A394" s="3">
        <v>393</v>
      </c>
      <c r="B394" s="4" t="s">
        <v>30843</v>
      </c>
      <c r="C394" s="5" t="s">
        <v>29</v>
      </c>
      <c r="D394" s="5" t="s">
        <v>30844</v>
      </c>
      <c r="E394" s="5" t="s">
        <v>30845</v>
      </c>
      <c r="F394" s="5" t="s">
        <v>27323</v>
      </c>
      <c r="G394" s="5" t="s">
        <v>27324</v>
      </c>
      <c r="H394" s="5" t="s">
        <v>5790</v>
      </c>
      <c r="I394" s="5">
        <v>12</v>
      </c>
      <c r="J394" s="5" t="s">
        <v>35</v>
      </c>
      <c r="K394" s="6">
        <v>480</v>
      </c>
      <c r="L394" s="6">
        <v>5760</v>
      </c>
      <c r="M394" s="5" t="s">
        <v>30846</v>
      </c>
      <c r="N394" s="5" t="s">
        <v>25779</v>
      </c>
      <c r="O394" s="5" t="s">
        <v>30848</v>
      </c>
      <c r="P394" s="5" t="s">
        <v>30849</v>
      </c>
      <c r="Q394" s="5">
        <v>12</v>
      </c>
      <c r="R394" s="5" t="s">
        <v>24901</v>
      </c>
      <c r="S394" s="5" t="s">
        <v>6492</v>
      </c>
      <c r="T394" s="5" t="s">
        <v>42</v>
      </c>
      <c r="U394" s="5" t="s">
        <v>43</v>
      </c>
      <c r="V394" s="5"/>
      <c r="W394" s="5" t="s">
        <v>44</v>
      </c>
      <c r="X394" s="5"/>
    </row>
    <row r="395" spans="1:24" ht="24.95" hidden="1" customHeight="1" x14ac:dyDescent="0.25">
      <c r="A395" s="3">
        <v>394</v>
      </c>
      <c r="B395" s="4" t="s">
        <v>30843</v>
      </c>
      <c r="C395" s="5" t="s">
        <v>29</v>
      </c>
      <c r="D395" s="5" t="s">
        <v>30844</v>
      </c>
      <c r="E395" s="5" t="s">
        <v>30845</v>
      </c>
      <c r="F395" s="5" t="s">
        <v>25776</v>
      </c>
      <c r="G395" s="5" t="s">
        <v>10298</v>
      </c>
      <c r="H395" s="5" t="s">
        <v>5790</v>
      </c>
      <c r="I395" s="5">
        <v>30</v>
      </c>
      <c r="J395" s="5" t="s">
        <v>1140</v>
      </c>
      <c r="K395" s="6">
        <v>3550</v>
      </c>
      <c r="L395" s="6">
        <v>106500</v>
      </c>
      <c r="M395" s="5" t="s">
        <v>30846</v>
      </c>
      <c r="N395" s="5" t="s">
        <v>30886</v>
      </c>
      <c r="O395" s="5" t="s">
        <v>30848</v>
      </c>
      <c r="P395" s="5" t="s">
        <v>30849</v>
      </c>
      <c r="Q395" s="5">
        <v>30</v>
      </c>
      <c r="R395" s="5" t="s">
        <v>24901</v>
      </c>
      <c r="S395" s="5" t="s">
        <v>6492</v>
      </c>
      <c r="T395" s="5" t="s">
        <v>42</v>
      </c>
      <c r="U395" s="5" t="s">
        <v>43</v>
      </c>
      <c r="V395" s="5"/>
      <c r="W395" s="5" t="s">
        <v>44</v>
      </c>
      <c r="X395" s="5"/>
    </row>
    <row r="396" spans="1:24" ht="24.95" hidden="1" customHeight="1" x14ac:dyDescent="0.25">
      <c r="A396" s="3">
        <v>395</v>
      </c>
      <c r="B396" s="4" t="s">
        <v>30887</v>
      </c>
      <c r="C396" s="5" t="s">
        <v>29</v>
      </c>
      <c r="D396" s="5" t="s">
        <v>30888</v>
      </c>
      <c r="E396" s="5" t="s">
        <v>5174</v>
      </c>
      <c r="F396" s="5" t="s">
        <v>30889</v>
      </c>
      <c r="G396" s="5" t="s">
        <v>30890</v>
      </c>
      <c r="H396" s="5" t="s">
        <v>34</v>
      </c>
      <c r="I396" s="5">
        <v>2</v>
      </c>
      <c r="J396" s="5" t="s">
        <v>35</v>
      </c>
      <c r="K396" s="6">
        <v>24000</v>
      </c>
      <c r="L396" s="6">
        <v>48000</v>
      </c>
      <c r="M396" s="5" t="s">
        <v>30891</v>
      </c>
      <c r="N396" s="5" t="s">
        <v>856</v>
      </c>
      <c r="O396" s="5" t="s">
        <v>30892</v>
      </c>
      <c r="P396" s="5" t="s">
        <v>4967</v>
      </c>
      <c r="Q396" s="5">
        <v>2</v>
      </c>
      <c r="R396" s="5" t="s">
        <v>30566</v>
      </c>
      <c r="S396" s="5" t="s">
        <v>30567</v>
      </c>
      <c r="T396" s="5" t="s">
        <v>42</v>
      </c>
      <c r="U396" s="5" t="s">
        <v>43</v>
      </c>
      <c r="V396" s="5"/>
      <c r="W396" s="5" t="s">
        <v>44</v>
      </c>
      <c r="X396" s="5"/>
    </row>
    <row r="397" spans="1:24" ht="24.95" hidden="1" customHeight="1" x14ac:dyDescent="0.25">
      <c r="A397" s="3">
        <v>396</v>
      </c>
      <c r="B397" s="4" t="s">
        <v>30893</v>
      </c>
      <c r="C397" s="5" t="s">
        <v>29</v>
      </c>
      <c r="D397" s="5" t="s">
        <v>30894</v>
      </c>
      <c r="E397" s="5" t="s">
        <v>4951</v>
      </c>
      <c r="F397" s="5" t="s">
        <v>27334</v>
      </c>
      <c r="G397" s="5" t="s">
        <v>27335</v>
      </c>
      <c r="H397" s="5" t="s">
        <v>34</v>
      </c>
      <c r="I397" s="5">
        <v>5</v>
      </c>
      <c r="J397" s="5" t="s">
        <v>35</v>
      </c>
      <c r="K397" s="6">
        <v>4600</v>
      </c>
      <c r="L397" s="6">
        <v>23000</v>
      </c>
      <c r="M397" s="5" t="s">
        <v>30895</v>
      </c>
      <c r="N397" s="5" t="s">
        <v>856</v>
      </c>
      <c r="O397" s="5" t="s">
        <v>30896</v>
      </c>
      <c r="P397" s="5" t="s">
        <v>4967</v>
      </c>
      <c r="Q397" s="5">
        <v>5</v>
      </c>
      <c r="R397" s="5" t="s">
        <v>30566</v>
      </c>
      <c r="S397" s="5" t="s">
        <v>30567</v>
      </c>
      <c r="T397" s="5" t="s">
        <v>42</v>
      </c>
      <c r="U397" s="5" t="s">
        <v>43</v>
      </c>
      <c r="V397" s="5"/>
      <c r="W397" s="5" t="s">
        <v>44</v>
      </c>
      <c r="X397" s="5"/>
    </row>
    <row r="398" spans="1:24" ht="24.95" hidden="1" customHeight="1" x14ac:dyDescent="0.25">
      <c r="A398" s="3">
        <v>397</v>
      </c>
      <c r="B398" s="4" t="s">
        <v>30897</v>
      </c>
      <c r="C398" s="5" t="s">
        <v>29</v>
      </c>
      <c r="D398" s="5" t="s">
        <v>30898</v>
      </c>
      <c r="E398" s="5" t="s">
        <v>30899</v>
      </c>
      <c r="F398" s="5" t="s">
        <v>25939</v>
      </c>
      <c r="G398" s="5" t="s">
        <v>25940</v>
      </c>
      <c r="H398" s="5" t="s">
        <v>119</v>
      </c>
      <c r="I398" s="5">
        <v>100</v>
      </c>
      <c r="J398" s="5" t="s">
        <v>35</v>
      </c>
      <c r="K398" s="6">
        <v>244.83887999999999</v>
      </c>
      <c r="L398" s="6">
        <v>24483.887999999999</v>
      </c>
      <c r="M398" s="5" t="s">
        <v>30900</v>
      </c>
      <c r="N398" s="5" t="s">
        <v>29022</v>
      </c>
      <c r="O398" s="5" t="s">
        <v>30901</v>
      </c>
      <c r="P398" s="5" t="s">
        <v>30819</v>
      </c>
      <c r="Q398" s="5">
        <v>50</v>
      </c>
      <c r="R398" s="5" t="s">
        <v>187</v>
      </c>
      <c r="S398" s="5" t="s">
        <v>188</v>
      </c>
      <c r="T398" s="5" t="s">
        <v>42</v>
      </c>
      <c r="U398" s="5" t="s">
        <v>43</v>
      </c>
      <c r="V398" s="5"/>
      <c r="W398" s="5" t="s">
        <v>44</v>
      </c>
      <c r="X398" s="5"/>
    </row>
    <row r="399" spans="1:24" ht="24.95" hidden="1" customHeight="1" x14ac:dyDescent="0.25">
      <c r="A399" s="3">
        <v>398</v>
      </c>
      <c r="B399" s="4" t="s">
        <v>30897</v>
      </c>
      <c r="C399" s="5" t="s">
        <v>29</v>
      </c>
      <c r="D399" s="5" t="s">
        <v>30898</v>
      </c>
      <c r="E399" s="5" t="s">
        <v>30899</v>
      </c>
      <c r="F399" s="5" t="s">
        <v>25939</v>
      </c>
      <c r="G399" s="5" t="s">
        <v>25940</v>
      </c>
      <c r="H399" s="5" t="s">
        <v>119</v>
      </c>
      <c r="I399" s="5">
        <v>100</v>
      </c>
      <c r="J399" s="5" t="s">
        <v>35</v>
      </c>
      <c r="K399" s="6">
        <v>244.83887999999999</v>
      </c>
      <c r="L399" s="6">
        <v>24483.887999999999</v>
      </c>
      <c r="M399" s="5" t="s">
        <v>30900</v>
      </c>
      <c r="N399" s="5" t="s">
        <v>30902</v>
      </c>
      <c r="O399" s="5" t="s">
        <v>30901</v>
      </c>
      <c r="P399" s="5" t="s">
        <v>30819</v>
      </c>
      <c r="Q399" s="5">
        <v>50</v>
      </c>
      <c r="R399" s="5" t="s">
        <v>187</v>
      </c>
      <c r="S399" s="5" t="s">
        <v>188</v>
      </c>
      <c r="T399" s="5" t="s">
        <v>42</v>
      </c>
      <c r="U399" s="5" t="s">
        <v>43</v>
      </c>
      <c r="V399" s="5"/>
      <c r="W399" s="5" t="s">
        <v>44</v>
      </c>
      <c r="X399" s="5"/>
    </row>
    <row r="400" spans="1:24" ht="24.95" hidden="1" customHeight="1" x14ac:dyDescent="0.25">
      <c r="A400" s="3">
        <v>399</v>
      </c>
      <c r="B400" s="4" t="s">
        <v>30887</v>
      </c>
      <c r="C400" s="5" t="s">
        <v>29</v>
      </c>
      <c r="D400" s="5" t="s">
        <v>30888</v>
      </c>
      <c r="E400" s="5" t="s">
        <v>5174</v>
      </c>
      <c r="F400" s="5" t="s">
        <v>30903</v>
      </c>
      <c r="G400" s="5" t="s">
        <v>30904</v>
      </c>
      <c r="H400" s="5" t="s">
        <v>34</v>
      </c>
      <c r="I400" s="5">
        <v>1</v>
      </c>
      <c r="J400" s="5" t="s">
        <v>909</v>
      </c>
      <c r="K400" s="6">
        <v>1600</v>
      </c>
      <c r="L400" s="6">
        <v>1600</v>
      </c>
      <c r="M400" s="5" t="s">
        <v>30891</v>
      </c>
      <c r="N400" s="5" t="s">
        <v>856</v>
      </c>
      <c r="O400" s="5" t="s">
        <v>30892</v>
      </c>
      <c r="P400" s="5" t="s">
        <v>4967</v>
      </c>
      <c r="Q400" s="5">
        <v>1</v>
      </c>
      <c r="R400" s="5" t="s">
        <v>30566</v>
      </c>
      <c r="S400" s="5" t="s">
        <v>30567</v>
      </c>
      <c r="T400" s="5" t="s">
        <v>42</v>
      </c>
      <c r="U400" s="5" t="s">
        <v>43</v>
      </c>
      <c r="V400" s="5"/>
      <c r="W400" s="5" t="s">
        <v>44</v>
      </c>
      <c r="X400" s="5"/>
    </row>
    <row r="401" spans="1:24" ht="24.95" customHeight="1" x14ac:dyDescent="0.25">
      <c r="A401" s="3">
        <v>400</v>
      </c>
      <c r="B401" s="4" t="s">
        <v>5217</v>
      </c>
      <c r="C401" s="5" t="s">
        <v>29</v>
      </c>
      <c r="D401" s="5" t="s">
        <v>5218</v>
      </c>
      <c r="E401" s="5" t="s">
        <v>5174</v>
      </c>
      <c r="F401" s="5" t="s">
        <v>2438</v>
      </c>
      <c r="G401" s="5" t="s">
        <v>2439</v>
      </c>
      <c r="H401" s="5" t="s">
        <v>1680</v>
      </c>
      <c r="I401" s="5">
        <v>10</v>
      </c>
      <c r="J401" s="5" t="s">
        <v>35</v>
      </c>
      <c r="K401" s="6">
        <v>14800</v>
      </c>
      <c r="L401" s="6">
        <v>148000</v>
      </c>
      <c r="M401" s="5" t="s">
        <v>5219</v>
      </c>
      <c r="N401" s="5" t="s">
        <v>5220</v>
      </c>
      <c r="O401" s="5" t="s">
        <v>5221</v>
      </c>
      <c r="P401" s="5" t="s">
        <v>4935</v>
      </c>
      <c r="Q401" s="5">
        <v>10</v>
      </c>
      <c r="R401" s="5" t="s">
        <v>504</v>
      </c>
      <c r="S401" s="5" t="s">
        <v>505</v>
      </c>
      <c r="T401" s="5" t="s">
        <v>42</v>
      </c>
      <c r="U401" s="5" t="s">
        <v>159</v>
      </c>
      <c r="V401" s="5"/>
      <c r="W401" s="5" t="s">
        <v>44</v>
      </c>
      <c r="X401" s="5"/>
    </row>
    <row r="402" spans="1:24" ht="24.95" hidden="1" customHeight="1" x14ac:dyDescent="0.25">
      <c r="A402" s="3">
        <v>401</v>
      </c>
      <c r="B402" s="4" t="s">
        <v>30905</v>
      </c>
      <c r="C402" s="5" t="s">
        <v>29</v>
      </c>
      <c r="D402" s="5" t="s">
        <v>30906</v>
      </c>
      <c r="E402" s="5" t="s">
        <v>30907</v>
      </c>
      <c r="F402" s="5" t="s">
        <v>25698</v>
      </c>
      <c r="G402" s="5" t="s">
        <v>25699</v>
      </c>
      <c r="H402" s="5" t="s">
        <v>232</v>
      </c>
      <c r="I402" s="5">
        <v>3</v>
      </c>
      <c r="J402" s="5" t="s">
        <v>25700</v>
      </c>
      <c r="K402" s="6">
        <v>27539</v>
      </c>
      <c r="L402" s="6">
        <v>82617</v>
      </c>
      <c r="M402" s="5" t="s">
        <v>30908</v>
      </c>
      <c r="N402" s="5" t="s">
        <v>856</v>
      </c>
      <c r="O402" s="5" t="s">
        <v>30909</v>
      </c>
      <c r="P402" s="5" t="s">
        <v>4935</v>
      </c>
      <c r="Q402" s="5">
        <v>3</v>
      </c>
      <c r="R402" s="5" t="s">
        <v>237</v>
      </c>
      <c r="S402" s="5" t="s">
        <v>238</v>
      </c>
      <c r="T402" s="5" t="s">
        <v>42</v>
      </c>
      <c r="U402" s="5" t="s">
        <v>43</v>
      </c>
      <c r="V402" s="5"/>
      <c r="W402" s="5" t="s">
        <v>44</v>
      </c>
      <c r="X402" s="5"/>
    </row>
    <row r="403" spans="1:24" ht="24.95" hidden="1" customHeight="1" x14ac:dyDescent="0.25">
      <c r="A403" s="3">
        <v>402</v>
      </c>
      <c r="B403" s="4" t="s">
        <v>30910</v>
      </c>
      <c r="C403" s="5" t="s">
        <v>29</v>
      </c>
      <c r="D403" s="5" t="s">
        <v>30911</v>
      </c>
      <c r="E403" s="5" t="s">
        <v>5244</v>
      </c>
      <c r="F403" s="5" t="s">
        <v>30912</v>
      </c>
      <c r="G403" s="5" t="s">
        <v>8686</v>
      </c>
      <c r="H403" s="5" t="s">
        <v>34</v>
      </c>
      <c r="I403" s="5">
        <v>10</v>
      </c>
      <c r="J403" s="5" t="s">
        <v>35</v>
      </c>
      <c r="K403" s="6">
        <v>530</v>
      </c>
      <c r="L403" s="6">
        <v>5300</v>
      </c>
      <c r="M403" s="5" t="s">
        <v>30913</v>
      </c>
      <c r="N403" s="5" t="s">
        <v>856</v>
      </c>
      <c r="O403" s="5" t="s">
        <v>30914</v>
      </c>
      <c r="P403" s="5" t="s">
        <v>30915</v>
      </c>
      <c r="Q403" s="5">
        <v>10</v>
      </c>
      <c r="R403" s="5" t="s">
        <v>30916</v>
      </c>
      <c r="S403" s="5" t="s">
        <v>5490</v>
      </c>
      <c r="T403" s="5" t="s">
        <v>42</v>
      </c>
      <c r="U403" s="5" t="s">
        <v>43</v>
      </c>
      <c r="V403" s="5"/>
      <c r="W403" s="5" t="s">
        <v>44</v>
      </c>
      <c r="X403" s="5"/>
    </row>
    <row r="404" spans="1:24" ht="24.95" hidden="1" customHeight="1" x14ac:dyDescent="0.25">
      <c r="A404" s="3">
        <v>403</v>
      </c>
      <c r="B404" s="4" t="s">
        <v>30905</v>
      </c>
      <c r="C404" s="5" t="s">
        <v>29</v>
      </c>
      <c r="D404" s="5" t="s">
        <v>30906</v>
      </c>
      <c r="E404" s="5" t="s">
        <v>30907</v>
      </c>
      <c r="F404" s="5" t="s">
        <v>230</v>
      </c>
      <c r="G404" s="5" t="s">
        <v>231</v>
      </c>
      <c r="H404" s="5" t="s">
        <v>232</v>
      </c>
      <c r="I404" s="5">
        <v>4</v>
      </c>
      <c r="J404" s="5" t="s">
        <v>35</v>
      </c>
      <c r="K404" s="6">
        <v>19293</v>
      </c>
      <c r="L404" s="6">
        <v>77172</v>
      </c>
      <c r="M404" s="5" t="s">
        <v>30908</v>
      </c>
      <c r="N404" s="5" t="s">
        <v>856</v>
      </c>
      <c r="O404" s="5" t="s">
        <v>30909</v>
      </c>
      <c r="P404" s="5" t="s">
        <v>4935</v>
      </c>
      <c r="Q404" s="5">
        <v>4</v>
      </c>
      <c r="R404" s="5" t="s">
        <v>237</v>
      </c>
      <c r="S404" s="5" t="s">
        <v>238</v>
      </c>
      <c r="T404" s="5" t="s">
        <v>42</v>
      </c>
      <c r="U404" s="5" t="s">
        <v>43</v>
      </c>
      <c r="V404" s="5"/>
      <c r="W404" s="5" t="s">
        <v>44</v>
      </c>
      <c r="X404" s="5"/>
    </row>
    <row r="405" spans="1:24" ht="24.95" hidden="1" customHeight="1" x14ac:dyDescent="0.25">
      <c r="A405" s="3">
        <v>404</v>
      </c>
      <c r="B405" s="4" t="s">
        <v>30905</v>
      </c>
      <c r="C405" s="5" t="s">
        <v>29</v>
      </c>
      <c r="D405" s="5" t="s">
        <v>30906</v>
      </c>
      <c r="E405" s="5" t="s">
        <v>30907</v>
      </c>
      <c r="F405" s="5" t="s">
        <v>245</v>
      </c>
      <c r="G405" s="5" t="s">
        <v>246</v>
      </c>
      <c r="H405" s="5" t="s">
        <v>119</v>
      </c>
      <c r="I405" s="5">
        <v>3</v>
      </c>
      <c r="J405" s="5" t="s">
        <v>35</v>
      </c>
      <c r="K405" s="6">
        <v>16247</v>
      </c>
      <c r="L405" s="6">
        <v>48741</v>
      </c>
      <c r="M405" s="5" t="s">
        <v>30908</v>
      </c>
      <c r="N405" s="5" t="s">
        <v>856</v>
      </c>
      <c r="O405" s="5" t="s">
        <v>30909</v>
      </c>
      <c r="P405" s="5" t="s">
        <v>4935</v>
      </c>
      <c r="Q405" s="5">
        <v>3</v>
      </c>
      <c r="R405" s="5" t="s">
        <v>237</v>
      </c>
      <c r="S405" s="5" t="s">
        <v>238</v>
      </c>
      <c r="T405" s="5" t="s">
        <v>42</v>
      </c>
      <c r="U405" s="5" t="s">
        <v>43</v>
      </c>
      <c r="V405" s="5"/>
      <c r="W405" s="5" t="s">
        <v>44</v>
      </c>
      <c r="X405" s="5"/>
    </row>
    <row r="406" spans="1:24" ht="24.95" hidden="1" customHeight="1" x14ac:dyDescent="0.25">
      <c r="A406" s="3">
        <v>405</v>
      </c>
      <c r="B406" s="4" t="s">
        <v>30905</v>
      </c>
      <c r="C406" s="5" t="s">
        <v>29</v>
      </c>
      <c r="D406" s="5" t="s">
        <v>30906</v>
      </c>
      <c r="E406" s="5" t="s">
        <v>30907</v>
      </c>
      <c r="F406" s="5" t="s">
        <v>242</v>
      </c>
      <c r="G406" s="5" t="s">
        <v>243</v>
      </c>
      <c r="H406" s="5" t="s">
        <v>52</v>
      </c>
      <c r="I406" s="5">
        <v>3</v>
      </c>
      <c r="J406" s="5" t="s">
        <v>35</v>
      </c>
      <c r="K406" s="6">
        <v>11894</v>
      </c>
      <c r="L406" s="6">
        <v>35682</v>
      </c>
      <c r="M406" s="5" t="s">
        <v>30908</v>
      </c>
      <c r="N406" s="5" t="s">
        <v>856</v>
      </c>
      <c r="O406" s="5" t="s">
        <v>30909</v>
      </c>
      <c r="P406" s="5" t="s">
        <v>4935</v>
      </c>
      <c r="Q406" s="5">
        <v>3</v>
      </c>
      <c r="R406" s="5" t="s">
        <v>237</v>
      </c>
      <c r="S406" s="5" t="s">
        <v>238</v>
      </c>
      <c r="T406" s="5" t="s">
        <v>42</v>
      </c>
      <c r="U406" s="5" t="s">
        <v>43</v>
      </c>
      <c r="V406" s="5"/>
      <c r="W406" s="5" t="s">
        <v>44</v>
      </c>
      <c r="X406" s="5"/>
    </row>
    <row r="407" spans="1:24" ht="24.95" hidden="1" customHeight="1" x14ac:dyDescent="0.25">
      <c r="A407" s="3">
        <v>406</v>
      </c>
      <c r="B407" s="4" t="s">
        <v>30905</v>
      </c>
      <c r="C407" s="5" t="s">
        <v>29</v>
      </c>
      <c r="D407" s="5" t="s">
        <v>30906</v>
      </c>
      <c r="E407" s="5" t="s">
        <v>30907</v>
      </c>
      <c r="F407" s="5" t="s">
        <v>248</v>
      </c>
      <c r="G407" s="5" t="s">
        <v>249</v>
      </c>
      <c r="H407" s="5" t="s">
        <v>232</v>
      </c>
      <c r="I407" s="5">
        <v>10</v>
      </c>
      <c r="J407" s="5" t="s">
        <v>35</v>
      </c>
      <c r="K407" s="6">
        <v>14870</v>
      </c>
      <c r="L407" s="6">
        <v>148700</v>
      </c>
      <c r="M407" s="5" t="s">
        <v>30908</v>
      </c>
      <c r="N407" s="5" t="s">
        <v>856</v>
      </c>
      <c r="O407" s="5" t="s">
        <v>30909</v>
      </c>
      <c r="P407" s="5" t="s">
        <v>4935</v>
      </c>
      <c r="Q407" s="5">
        <v>10</v>
      </c>
      <c r="R407" s="5" t="s">
        <v>237</v>
      </c>
      <c r="S407" s="5" t="s">
        <v>238</v>
      </c>
      <c r="T407" s="5" t="s">
        <v>42</v>
      </c>
      <c r="U407" s="5" t="s">
        <v>43</v>
      </c>
      <c r="V407" s="5"/>
      <c r="W407" s="5" t="s">
        <v>44</v>
      </c>
      <c r="X407" s="5"/>
    </row>
    <row r="408" spans="1:24" ht="24.95" hidden="1" customHeight="1" x14ac:dyDescent="0.25">
      <c r="A408" s="3">
        <v>407</v>
      </c>
      <c r="B408" s="4" t="s">
        <v>30905</v>
      </c>
      <c r="C408" s="5" t="s">
        <v>29</v>
      </c>
      <c r="D408" s="5" t="s">
        <v>30906</v>
      </c>
      <c r="E408" s="5" t="s">
        <v>30907</v>
      </c>
      <c r="F408" s="5" t="s">
        <v>24172</v>
      </c>
      <c r="G408" s="5" t="s">
        <v>24173</v>
      </c>
      <c r="H408" s="5" t="s">
        <v>5790</v>
      </c>
      <c r="I408" s="5">
        <v>3</v>
      </c>
      <c r="J408" s="5" t="s">
        <v>35</v>
      </c>
      <c r="K408" s="6">
        <v>17767</v>
      </c>
      <c r="L408" s="6">
        <v>53301</v>
      </c>
      <c r="M408" s="5" t="s">
        <v>30908</v>
      </c>
      <c r="N408" s="5" t="s">
        <v>856</v>
      </c>
      <c r="O408" s="5" t="s">
        <v>30909</v>
      </c>
      <c r="P408" s="5" t="s">
        <v>4935</v>
      </c>
      <c r="Q408" s="5">
        <v>3</v>
      </c>
      <c r="R408" s="5" t="s">
        <v>237</v>
      </c>
      <c r="S408" s="5" t="s">
        <v>238</v>
      </c>
      <c r="T408" s="5" t="s">
        <v>42</v>
      </c>
      <c r="U408" s="5" t="s">
        <v>43</v>
      </c>
      <c r="V408" s="5"/>
      <c r="W408" s="5" t="s">
        <v>44</v>
      </c>
      <c r="X408" s="5"/>
    </row>
    <row r="409" spans="1:24" ht="24.95" customHeight="1" x14ac:dyDescent="0.25">
      <c r="A409" s="3">
        <v>408</v>
      </c>
      <c r="B409" s="4" t="s">
        <v>5222</v>
      </c>
      <c r="C409" s="5" t="s">
        <v>29</v>
      </c>
      <c r="D409" s="5" t="s">
        <v>5223</v>
      </c>
      <c r="E409" s="5" t="s">
        <v>5224</v>
      </c>
      <c r="F409" s="5" t="s">
        <v>739</v>
      </c>
      <c r="G409" s="5" t="s">
        <v>740</v>
      </c>
      <c r="H409" s="5" t="s">
        <v>741</v>
      </c>
      <c r="I409" s="5">
        <v>300</v>
      </c>
      <c r="J409" s="5" t="s">
        <v>35</v>
      </c>
      <c r="K409" s="6">
        <v>950</v>
      </c>
      <c r="L409" s="6">
        <v>285000</v>
      </c>
      <c r="M409" s="5" t="s">
        <v>5225</v>
      </c>
      <c r="N409" s="5" t="s">
        <v>2437</v>
      </c>
      <c r="O409" s="5" t="s">
        <v>5226</v>
      </c>
      <c r="P409" s="5" t="s">
        <v>5042</v>
      </c>
      <c r="Q409" s="5">
        <v>300</v>
      </c>
      <c r="R409" s="5" t="s">
        <v>504</v>
      </c>
      <c r="S409" s="5" t="s">
        <v>505</v>
      </c>
      <c r="T409" s="5" t="s">
        <v>42</v>
      </c>
      <c r="U409" s="5" t="s">
        <v>159</v>
      </c>
      <c r="V409" s="5"/>
      <c r="W409" s="5" t="s">
        <v>44</v>
      </c>
      <c r="X409" s="5"/>
    </row>
    <row r="410" spans="1:24" ht="24.95" customHeight="1" x14ac:dyDescent="0.25">
      <c r="A410" s="3">
        <v>409</v>
      </c>
      <c r="B410" s="4" t="s">
        <v>5227</v>
      </c>
      <c r="C410" s="5" t="s">
        <v>29</v>
      </c>
      <c r="D410" s="5" t="s">
        <v>5228</v>
      </c>
      <c r="E410" s="5" t="s">
        <v>5229</v>
      </c>
      <c r="F410" s="5" t="s">
        <v>2084</v>
      </c>
      <c r="G410" s="5" t="s">
        <v>2085</v>
      </c>
      <c r="H410" s="5" t="s">
        <v>182</v>
      </c>
      <c r="I410" s="5">
        <v>200</v>
      </c>
      <c r="J410" s="5" t="s">
        <v>35</v>
      </c>
      <c r="K410" s="6">
        <v>160</v>
      </c>
      <c r="L410" s="6">
        <v>32000</v>
      </c>
      <c r="M410" s="5" t="s">
        <v>5230</v>
      </c>
      <c r="N410" s="5" t="s">
        <v>5231</v>
      </c>
      <c r="O410" s="5" t="s">
        <v>5232</v>
      </c>
      <c r="P410" s="5" t="s">
        <v>5233</v>
      </c>
      <c r="Q410" s="5">
        <v>200</v>
      </c>
      <c r="R410" s="5" t="s">
        <v>3446</v>
      </c>
      <c r="S410" s="5" t="s">
        <v>3447</v>
      </c>
      <c r="T410" s="5" t="s">
        <v>42</v>
      </c>
      <c r="U410" s="5" t="s">
        <v>159</v>
      </c>
      <c r="V410" s="5"/>
      <c r="W410" s="5" t="s">
        <v>44</v>
      </c>
      <c r="X410" s="5"/>
    </row>
    <row r="411" spans="1:24" ht="24.95" customHeight="1" x14ac:dyDescent="0.25">
      <c r="A411" s="3">
        <v>410</v>
      </c>
      <c r="B411" s="4" t="s">
        <v>5234</v>
      </c>
      <c r="C411" s="5" t="s">
        <v>29</v>
      </c>
      <c r="D411" s="5" t="s">
        <v>5235</v>
      </c>
      <c r="E411" s="5" t="s">
        <v>5236</v>
      </c>
      <c r="F411" s="5" t="s">
        <v>439</v>
      </c>
      <c r="G411" s="5" t="s">
        <v>440</v>
      </c>
      <c r="H411" s="5" t="s">
        <v>441</v>
      </c>
      <c r="I411" s="5">
        <v>420</v>
      </c>
      <c r="J411" s="5" t="s">
        <v>35</v>
      </c>
      <c r="K411" s="6">
        <v>12</v>
      </c>
      <c r="L411" s="6">
        <v>5040</v>
      </c>
      <c r="M411" s="5" t="s">
        <v>5237</v>
      </c>
      <c r="N411" s="5" t="s">
        <v>3578</v>
      </c>
      <c r="O411" s="5" t="s">
        <v>5238</v>
      </c>
      <c r="P411" s="5" t="s">
        <v>5239</v>
      </c>
      <c r="Q411" s="5">
        <v>420</v>
      </c>
      <c r="R411" s="5" t="s">
        <v>437</v>
      </c>
      <c r="S411" s="5" t="s">
        <v>438</v>
      </c>
      <c r="T411" s="5" t="s">
        <v>42</v>
      </c>
      <c r="U411" s="5" t="s">
        <v>159</v>
      </c>
      <c r="V411" s="5"/>
      <c r="W411" s="5" t="s">
        <v>44</v>
      </c>
      <c r="X411" s="5"/>
    </row>
    <row r="412" spans="1:24" ht="24.95" customHeight="1" x14ac:dyDescent="0.25">
      <c r="A412" s="3">
        <v>411</v>
      </c>
      <c r="B412" s="4" t="s">
        <v>5234</v>
      </c>
      <c r="C412" s="5" t="s">
        <v>29</v>
      </c>
      <c r="D412" s="5" t="s">
        <v>5235</v>
      </c>
      <c r="E412" s="5" t="s">
        <v>5236</v>
      </c>
      <c r="F412" s="5" t="s">
        <v>1537</v>
      </c>
      <c r="G412" s="5" t="s">
        <v>1538</v>
      </c>
      <c r="H412" s="5" t="s">
        <v>534</v>
      </c>
      <c r="I412" s="5">
        <v>50</v>
      </c>
      <c r="J412" s="5" t="s">
        <v>35</v>
      </c>
      <c r="K412" s="6">
        <v>150</v>
      </c>
      <c r="L412" s="6">
        <v>7500</v>
      </c>
      <c r="M412" s="5" t="s">
        <v>5237</v>
      </c>
      <c r="N412" s="5" t="s">
        <v>5240</v>
      </c>
      <c r="O412" s="5" t="s">
        <v>5238</v>
      </c>
      <c r="P412" s="5" t="s">
        <v>5239</v>
      </c>
      <c r="Q412" s="5">
        <v>50</v>
      </c>
      <c r="R412" s="5" t="s">
        <v>437</v>
      </c>
      <c r="S412" s="5" t="s">
        <v>438</v>
      </c>
      <c r="T412" s="5" t="s">
        <v>42</v>
      </c>
      <c r="U412" s="5" t="s">
        <v>159</v>
      </c>
      <c r="V412" s="5"/>
      <c r="W412" s="5" t="s">
        <v>44</v>
      </c>
      <c r="X412" s="5"/>
    </row>
    <row r="413" spans="1:24" ht="24.95" customHeight="1" x14ac:dyDescent="0.25">
      <c r="A413" s="3">
        <v>412</v>
      </c>
      <c r="B413" s="4" t="s">
        <v>5227</v>
      </c>
      <c r="C413" s="5" t="s">
        <v>29</v>
      </c>
      <c r="D413" s="5" t="s">
        <v>5228</v>
      </c>
      <c r="E413" s="5" t="s">
        <v>5229</v>
      </c>
      <c r="F413" s="5" t="s">
        <v>1915</v>
      </c>
      <c r="G413" s="5" t="s">
        <v>1916</v>
      </c>
      <c r="H413" s="5" t="s">
        <v>798</v>
      </c>
      <c r="I413" s="5">
        <v>200</v>
      </c>
      <c r="J413" s="5" t="s">
        <v>35</v>
      </c>
      <c r="K413" s="6">
        <v>99</v>
      </c>
      <c r="L413" s="6">
        <v>19800</v>
      </c>
      <c r="M413" s="5" t="s">
        <v>5230</v>
      </c>
      <c r="N413" s="5" t="s">
        <v>5241</v>
      </c>
      <c r="O413" s="5" t="s">
        <v>5232</v>
      </c>
      <c r="P413" s="5" t="s">
        <v>5233</v>
      </c>
      <c r="Q413" s="5">
        <v>200</v>
      </c>
      <c r="R413" s="5" t="s">
        <v>3446</v>
      </c>
      <c r="S413" s="5" t="s">
        <v>3447</v>
      </c>
      <c r="T413" s="5" t="s">
        <v>42</v>
      </c>
      <c r="U413" s="5" t="s">
        <v>159</v>
      </c>
      <c r="V413" s="5"/>
      <c r="W413" s="5" t="s">
        <v>44</v>
      </c>
      <c r="X413" s="5"/>
    </row>
    <row r="414" spans="1:24" ht="24.95" customHeight="1" x14ac:dyDescent="0.25">
      <c r="A414" s="3">
        <v>413</v>
      </c>
      <c r="B414" s="4" t="s">
        <v>5242</v>
      </c>
      <c r="C414" s="5" t="s">
        <v>29</v>
      </c>
      <c r="D414" s="5" t="s">
        <v>5243</v>
      </c>
      <c r="E414" s="5" t="s">
        <v>5244</v>
      </c>
      <c r="F414" s="5" t="s">
        <v>1161</v>
      </c>
      <c r="G414" s="5" t="s">
        <v>1162</v>
      </c>
      <c r="H414" s="5" t="s">
        <v>595</v>
      </c>
      <c r="I414" s="5">
        <v>100</v>
      </c>
      <c r="J414" s="5" t="s">
        <v>35</v>
      </c>
      <c r="K414" s="6">
        <v>650</v>
      </c>
      <c r="L414" s="6">
        <v>65000</v>
      </c>
      <c r="M414" s="5" t="s">
        <v>5245</v>
      </c>
      <c r="N414" s="5" t="s">
        <v>5246</v>
      </c>
      <c r="O414" s="5" t="s">
        <v>5247</v>
      </c>
      <c r="P414" s="5" t="s">
        <v>5042</v>
      </c>
      <c r="Q414" s="5">
        <v>2</v>
      </c>
      <c r="R414" s="5" t="s">
        <v>504</v>
      </c>
      <c r="S414" s="5" t="s">
        <v>505</v>
      </c>
      <c r="T414" s="5" t="s">
        <v>42</v>
      </c>
      <c r="U414" s="5" t="s">
        <v>159</v>
      </c>
      <c r="V414" s="5"/>
      <c r="W414" s="5" t="s">
        <v>44</v>
      </c>
      <c r="X414" s="5"/>
    </row>
    <row r="415" spans="1:24" ht="24.95" customHeight="1" x14ac:dyDescent="0.25">
      <c r="A415" s="3">
        <v>414</v>
      </c>
      <c r="B415" s="4" t="s">
        <v>5242</v>
      </c>
      <c r="C415" s="5" t="s">
        <v>29</v>
      </c>
      <c r="D415" s="5" t="s">
        <v>5243</v>
      </c>
      <c r="E415" s="5" t="s">
        <v>5244</v>
      </c>
      <c r="F415" s="5" t="s">
        <v>571</v>
      </c>
      <c r="G415" s="5" t="s">
        <v>572</v>
      </c>
      <c r="H415" s="5" t="s">
        <v>573</v>
      </c>
      <c r="I415" s="5">
        <v>30</v>
      </c>
      <c r="J415" s="5" t="s">
        <v>35</v>
      </c>
      <c r="K415" s="6">
        <v>1636</v>
      </c>
      <c r="L415" s="6">
        <v>49080</v>
      </c>
      <c r="M415" s="5" t="s">
        <v>5245</v>
      </c>
      <c r="N415" s="5" t="s">
        <v>5248</v>
      </c>
      <c r="O415" s="5" t="s">
        <v>5247</v>
      </c>
      <c r="P415" s="5" t="s">
        <v>5042</v>
      </c>
      <c r="Q415" s="5">
        <v>30</v>
      </c>
      <c r="R415" s="5" t="s">
        <v>504</v>
      </c>
      <c r="S415" s="5" t="s">
        <v>505</v>
      </c>
      <c r="T415" s="5" t="s">
        <v>42</v>
      </c>
      <c r="U415" s="5" t="s">
        <v>159</v>
      </c>
      <c r="V415" s="5"/>
      <c r="W415" s="5" t="s">
        <v>44</v>
      </c>
      <c r="X415" s="5"/>
    </row>
    <row r="416" spans="1:24" ht="24.95" customHeight="1" x14ac:dyDescent="0.25">
      <c r="A416" s="3">
        <v>415</v>
      </c>
      <c r="B416" s="4" t="s">
        <v>5242</v>
      </c>
      <c r="C416" s="5" t="s">
        <v>29</v>
      </c>
      <c r="D416" s="5" t="s">
        <v>5243</v>
      </c>
      <c r="E416" s="5" t="s">
        <v>5244</v>
      </c>
      <c r="F416" s="5" t="s">
        <v>1161</v>
      </c>
      <c r="G416" s="5" t="s">
        <v>1162</v>
      </c>
      <c r="H416" s="5" t="s">
        <v>595</v>
      </c>
      <c r="I416" s="5">
        <v>100</v>
      </c>
      <c r="J416" s="5" t="s">
        <v>35</v>
      </c>
      <c r="K416" s="6">
        <v>650</v>
      </c>
      <c r="L416" s="6">
        <v>65000</v>
      </c>
      <c r="M416" s="5" t="s">
        <v>5245</v>
      </c>
      <c r="N416" s="5" t="s">
        <v>3816</v>
      </c>
      <c r="O416" s="5" t="s">
        <v>5247</v>
      </c>
      <c r="P416" s="5" t="s">
        <v>5042</v>
      </c>
      <c r="Q416" s="5">
        <v>98</v>
      </c>
      <c r="R416" s="5" t="s">
        <v>504</v>
      </c>
      <c r="S416" s="5" t="s">
        <v>505</v>
      </c>
      <c r="T416" s="5" t="s">
        <v>42</v>
      </c>
      <c r="U416" s="5" t="s">
        <v>159</v>
      </c>
      <c r="V416" s="5"/>
      <c r="W416" s="5" t="s">
        <v>44</v>
      </c>
      <c r="X416" s="5"/>
    </row>
    <row r="417" spans="1:24" ht="24.95" customHeight="1" x14ac:dyDescent="0.25">
      <c r="A417" s="3">
        <v>416</v>
      </c>
      <c r="B417" s="4" t="s">
        <v>5242</v>
      </c>
      <c r="C417" s="5" t="s">
        <v>29</v>
      </c>
      <c r="D417" s="5" t="s">
        <v>5243</v>
      </c>
      <c r="E417" s="5" t="s">
        <v>5244</v>
      </c>
      <c r="F417" s="5" t="s">
        <v>251</v>
      </c>
      <c r="G417" s="5" t="s">
        <v>252</v>
      </c>
      <c r="H417" s="5" t="s">
        <v>253</v>
      </c>
      <c r="I417" s="5">
        <v>2000</v>
      </c>
      <c r="J417" s="5" t="s">
        <v>35</v>
      </c>
      <c r="K417" s="6">
        <v>36</v>
      </c>
      <c r="L417" s="6">
        <v>72000</v>
      </c>
      <c r="M417" s="5" t="s">
        <v>5245</v>
      </c>
      <c r="N417" s="5" t="s">
        <v>4273</v>
      </c>
      <c r="O417" s="5" t="s">
        <v>5247</v>
      </c>
      <c r="P417" s="5" t="s">
        <v>5042</v>
      </c>
      <c r="Q417" s="5">
        <v>1500</v>
      </c>
      <c r="R417" s="5" t="s">
        <v>504</v>
      </c>
      <c r="S417" s="5" t="s">
        <v>505</v>
      </c>
      <c r="T417" s="5" t="s">
        <v>42</v>
      </c>
      <c r="U417" s="5" t="s">
        <v>159</v>
      </c>
      <c r="V417" s="5"/>
      <c r="W417" s="5" t="s">
        <v>44</v>
      </c>
      <c r="X417" s="5"/>
    </row>
    <row r="418" spans="1:24" ht="24.95" customHeight="1" x14ac:dyDescent="0.25">
      <c r="A418" s="3">
        <v>417</v>
      </c>
      <c r="B418" s="4" t="s">
        <v>5249</v>
      </c>
      <c r="C418" s="5" t="s">
        <v>29</v>
      </c>
      <c r="D418" s="5" t="s">
        <v>5250</v>
      </c>
      <c r="E418" s="5" t="s">
        <v>5251</v>
      </c>
      <c r="F418" s="5" t="s">
        <v>4055</v>
      </c>
      <c r="G418" s="5" t="s">
        <v>4056</v>
      </c>
      <c r="H418" s="5" t="s">
        <v>420</v>
      </c>
      <c r="I418" s="5">
        <v>3000</v>
      </c>
      <c r="J418" s="5" t="s">
        <v>35</v>
      </c>
      <c r="K418" s="6">
        <v>0.9</v>
      </c>
      <c r="L418" s="6">
        <v>2700</v>
      </c>
      <c r="M418" s="5" t="s">
        <v>5252</v>
      </c>
      <c r="N418" s="5" t="s">
        <v>5253</v>
      </c>
      <c r="O418" s="5" t="s">
        <v>5254</v>
      </c>
      <c r="P418" s="5" t="s">
        <v>5255</v>
      </c>
      <c r="Q418" s="5">
        <v>3000</v>
      </c>
      <c r="R418" s="5" t="s">
        <v>702</v>
      </c>
      <c r="S418" s="5" t="s">
        <v>703</v>
      </c>
      <c r="T418" s="5" t="s">
        <v>42</v>
      </c>
      <c r="U418" s="5" t="s">
        <v>159</v>
      </c>
      <c r="V418" s="5"/>
      <c r="W418" s="5" t="s">
        <v>44</v>
      </c>
      <c r="X418" s="5"/>
    </row>
    <row r="419" spans="1:24" ht="24.95" customHeight="1" x14ac:dyDescent="0.25">
      <c r="A419" s="3">
        <v>418</v>
      </c>
      <c r="B419" s="4" t="s">
        <v>5256</v>
      </c>
      <c r="C419" s="5" t="s">
        <v>29</v>
      </c>
      <c r="D419" s="5" t="s">
        <v>5257</v>
      </c>
      <c r="E419" s="5" t="s">
        <v>5251</v>
      </c>
      <c r="F419" s="5" t="s">
        <v>743</v>
      </c>
      <c r="G419" s="5" t="s">
        <v>744</v>
      </c>
      <c r="H419" s="5" t="s">
        <v>741</v>
      </c>
      <c r="I419" s="5">
        <v>2000</v>
      </c>
      <c r="J419" s="5" t="s">
        <v>35</v>
      </c>
      <c r="K419" s="6">
        <v>40</v>
      </c>
      <c r="L419" s="6">
        <v>80000</v>
      </c>
      <c r="M419" s="5" t="s">
        <v>5258</v>
      </c>
      <c r="N419" s="5" t="s">
        <v>5259</v>
      </c>
      <c r="O419" s="5" t="s">
        <v>5260</v>
      </c>
      <c r="P419" s="5" t="s">
        <v>5261</v>
      </c>
      <c r="Q419" s="5">
        <v>2000</v>
      </c>
      <c r="R419" s="5" t="s">
        <v>828</v>
      </c>
      <c r="S419" s="5" t="s">
        <v>829</v>
      </c>
      <c r="T419" s="5" t="s">
        <v>42</v>
      </c>
      <c r="U419" s="5" t="s">
        <v>159</v>
      </c>
      <c r="V419" s="5"/>
      <c r="W419" s="5" t="s">
        <v>44</v>
      </c>
      <c r="X419" s="5"/>
    </row>
    <row r="420" spans="1:24" ht="24.95" customHeight="1" x14ac:dyDescent="0.25">
      <c r="A420" s="3">
        <v>419</v>
      </c>
      <c r="B420" s="4" t="s">
        <v>5262</v>
      </c>
      <c r="C420" s="5" t="s">
        <v>29</v>
      </c>
      <c r="D420" s="5" t="s">
        <v>5263</v>
      </c>
      <c r="E420" s="5" t="s">
        <v>5224</v>
      </c>
      <c r="F420" s="5" t="s">
        <v>4684</v>
      </c>
      <c r="G420" s="5" t="s">
        <v>4685</v>
      </c>
      <c r="H420" s="5" t="s">
        <v>642</v>
      </c>
      <c r="I420" s="5">
        <v>72</v>
      </c>
      <c r="J420" s="5" t="s">
        <v>35</v>
      </c>
      <c r="K420" s="6">
        <v>584.64</v>
      </c>
      <c r="L420" s="6">
        <v>42094.080000000002</v>
      </c>
      <c r="M420" s="5" t="s">
        <v>5264</v>
      </c>
      <c r="N420" s="5" t="s">
        <v>4687</v>
      </c>
      <c r="O420" s="5" t="s">
        <v>5265</v>
      </c>
      <c r="P420" s="5" t="s">
        <v>5239</v>
      </c>
      <c r="Q420" s="5">
        <v>72</v>
      </c>
      <c r="R420" s="5" t="s">
        <v>647</v>
      </c>
      <c r="S420" s="5" t="s">
        <v>648</v>
      </c>
      <c r="T420" s="5" t="s">
        <v>42</v>
      </c>
      <c r="U420" s="5" t="s">
        <v>159</v>
      </c>
      <c r="V420" s="5"/>
      <c r="W420" s="5" t="s">
        <v>44</v>
      </c>
      <c r="X420" s="5"/>
    </row>
    <row r="421" spans="1:24" ht="24.95" customHeight="1" x14ac:dyDescent="0.25">
      <c r="A421" s="3">
        <v>420</v>
      </c>
      <c r="B421" s="4" t="s">
        <v>5266</v>
      </c>
      <c r="C421" s="5" t="s">
        <v>29</v>
      </c>
      <c r="D421" s="5" t="s">
        <v>5267</v>
      </c>
      <c r="E421" s="5" t="s">
        <v>5244</v>
      </c>
      <c r="F421" s="5" t="s">
        <v>5268</v>
      </c>
      <c r="G421" s="5" t="s">
        <v>5269</v>
      </c>
      <c r="H421" s="5" t="s">
        <v>741</v>
      </c>
      <c r="I421" s="5">
        <v>100</v>
      </c>
      <c r="J421" s="5" t="s">
        <v>35</v>
      </c>
      <c r="K421" s="6">
        <v>78.12</v>
      </c>
      <c r="L421" s="6">
        <v>7812</v>
      </c>
      <c r="M421" s="5" t="s">
        <v>5270</v>
      </c>
      <c r="N421" s="5" t="s">
        <v>5271</v>
      </c>
      <c r="O421" s="5" t="s">
        <v>5272</v>
      </c>
      <c r="P421" s="5" t="s">
        <v>5239</v>
      </c>
      <c r="Q421" s="5">
        <v>100</v>
      </c>
      <c r="R421" s="5" t="s">
        <v>157</v>
      </c>
      <c r="S421" s="5" t="s">
        <v>158</v>
      </c>
      <c r="T421" s="5" t="s">
        <v>42</v>
      </c>
      <c r="U421" s="5" t="s">
        <v>159</v>
      </c>
      <c r="V421" s="5"/>
      <c r="W421" s="5" t="s">
        <v>44</v>
      </c>
      <c r="X421" s="5"/>
    </row>
    <row r="422" spans="1:24" ht="24.95" customHeight="1" x14ac:dyDescent="0.25">
      <c r="A422" s="3">
        <v>421</v>
      </c>
      <c r="B422" s="4" t="s">
        <v>5266</v>
      </c>
      <c r="C422" s="5" t="s">
        <v>29</v>
      </c>
      <c r="D422" s="5" t="s">
        <v>5267</v>
      </c>
      <c r="E422" s="5" t="s">
        <v>5244</v>
      </c>
      <c r="F422" s="5" t="s">
        <v>2323</v>
      </c>
      <c r="G422" s="5" t="s">
        <v>2324</v>
      </c>
      <c r="H422" s="5" t="s">
        <v>2325</v>
      </c>
      <c r="I422" s="5">
        <v>900</v>
      </c>
      <c r="J422" s="5" t="s">
        <v>35</v>
      </c>
      <c r="K422" s="6">
        <v>42.666665999999999</v>
      </c>
      <c r="L422" s="6">
        <v>38399.999400000001</v>
      </c>
      <c r="M422" s="5" t="s">
        <v>5270</v>
      </c>
      <c r="N422" s="5" t="s">
        <v>5273</v>
      </c>
      <c r="O422" s="5" t="s">
        <v>5272</v>
      </c>
      <c r="P422" s="5" t="s">
        <v>5239</v>
      </c>
      <c r="Q422" s="5">
        <v>900</v>
      </c>
      <c r="R422" s="5" t="s">
        <v>157</v>
      </c>
      <c r="S422" s="5" t="s">
        <v>158</v>
      </c>
      <c r="T422" s="5" t="s">
        <v>42</v>
      </c>
      <c r="U422" s="5" t="s">
        <v>159</v>
      </c>
      <c r="V422" s="5"/>
      <c r="W422" s="5" t="s">
        <v>44</v>
      </c>
      <c r="X422" s="5"/>
    </row>
    <row r="423" spans="1:24" ht="24.95" customHeight="1" x14ac:dyDescent="0.25">
      <c r="A423" s="3">
        <v>422</v>
      </c>
      <c r="B423" s="4" t="s">
        <v>5266</v>
      </c>
      <c r="C423" s="5" t="s">
        <v>29</v>
      </c>
      <c r="D423" s="5" t="s">
        <v>5267</v>
      </c>
      <c r="E423" s="5" t="s">
        <v>5244</v>
      </c>
      <c r="F423" s="5" t="s">
        <v>554</v>
      </c>
      <c r="G423" s="5" t="s">
        <v>555</v>
      </c>
      <c r="H423" s="5" t="s">
        <v>550</v>
      </c>
      <c r="I423" s="5">
        <v>300</v>
      </c>
      <c r="J423" s="5" t="s">
        <v>35</v>
      </c>
      <c r="K423" s="6">
        <v>90</v>
      </c>
      <c r="L423" s="6">
        <v>27000</v>
      </c>
      <c r="M423" s="5" t="s">
        <v>5270</v>
      </c>
      <c r="N423" s="5" t="s">
        <v>5274</v>
      </c>
      <c r="O423" s="5" t="s">
        <v>5272</v>
      </c>
      <c r="P423" s="5" t="s">
        <v>5239</v>
      </c>
      <c r="Q423" s="5">
        <v>300</v>
      </c>
      <c r="R423" s="5" t="s">
        <v>157</v>
      </c>
      <c r="S423" s="5" t="s">
        <v>158</v>
      </c>
      <c r="T423" s="5" t="s">
        <v>42</v>
      </c>
      <c r="U423" s="5" t="s">
        <v>159</v>
      </c>
      <c r="V423" s="5"/>
      <c r="W423" s="5" t="s">
        <v>44</v>
      </c>
      <c r="X423" s="5"/>
    </row>
    <row r="424" spans="1:24" ht="24.95" customHeight="1" x14ac:dyDescent="0.25">
      <c r="A424" s="3">
        <v>423</v>
      </c>
      <c r="B424" s="4" t="s">
        <v>5266</v>
      </c>
      <c r="C424" s="5" t="s">
        <v>29</v>
      </c>
      <c r="D424" s="5" t="s">
        <v>5267</v>
      </c>
      <c r="E424" s="5" t="s">
        <v>5244</v>
      </c>
      <c r="F424" s="5" t="s">
        <v>2225</v>
      </c>
      <c r="G424" s="5" t="s">
        <v>2226</v>
      </c>
      <c r="H424" s="5" t="s">
        <v>2227</v>
      </c>
      <c r="I424" s="5">
        <v>1000</v>
      </c>
      <c r="J424" s="5" t="s">
        <v>35</v>
      </c>
      <c r="K424" s="6">
        <v>2.8</v>
      </c>
      <c r="L424" s="6">
        <v>2800</v>
      </c>
      <c r="M424" s="5" t="s">
        <v>5270</v>
      </c>
      <c r="N424" s="5" t="s">
        <v>5275</v>
      </c>
      <c r="O424" s="5" t="s">
        <v>5272</v>
      </c>
      <c r="P424" s="5" t="s">
        <v>5239</v>
      </c>
      <c r="Q424" s="5">
        <v>1000</v>
      </c>
      <c r="R424" s="5" t="s">
        <v>157</v>
      </c>
      <c r="S424" s="5" t="s">
        <v>158</v>
      </c>
      <c r="T424" s="5" t="s">
        <v>42</v>
      </c>
      <c r="U424" s="5" t="s">
        <v>159</v>
      </c>
      <c r="V424" s="5"/>
      <c r="W424" s="5" t="s">
        <v>44</v>
      </c>
      <c r="X424" s="5"/>
    </row>
    <row r="425" spans="1:24" ht="24.95" customHeight="1" x14ac:dyDescent="0.25">
      <c r="A425" s="3">
        <v>424</v>
      </c>
      <c r="B425" s="4" t="s">
        <v>5276</v>
      </c>
      <c r="C425" s="5" t="s">
        <v>29</v>
      </c>
      <c r="D425" s="5" t="s">
        <v>5277</v>
      </c>
      <c r="E425" s="5" t="s">
        <v>5236</v>
      </c>
      <c r="F425" s="5" t="s">
        <v>1332</v>
      </c>
      <c r="G425" s="5" t="s">
        <v>1333</v>
      </c>
      <c r="H425" s="5" t="s">
        <v>1334</v>
      </c>
      <c r="I425" s="5">
        <v>200</v>
      </c>
      <c r="J425" s="5" t="s">
        <v>35</v>
      </c>
      <c r="K425" s="6">
        <v>645</v>
      </c>
      <c r="L425" s="6">
        <v>129000</v>
      </c>
      <c r="M425" s="5" t="s">
        <v>5278</v>
      </c>
      <c r="N425" s="5" t="s">
        <v>5279</v>
      </c>
      <c r="O425" s="5" t="s">
        <v>5280</v>
      </c>
      <c r="P425" s="5" t="s">
        <v>5261</v>
      </c>
      <c r="Q425" s="5">
        <v>200</v>
      </c>
      <c r="R425" s="5" t="s">
        <v>157</v>
      </c>
      <c r="S425" s="5" t="s">
        <v>158</v>
      </c>
      <c r="T425" s="5" t="s">
        <v>42</v>
      </c>
      <c r="U425" s="5" t="s">
        <v>159</v>
      </c>
      <c r="V425" s="5"/>
      <c r="W425" s="5" t="s">
        <v>44</v>
      </c>
      <c r="X425" s="5"/>
    </row>
    <row r="426" spans="1:24" ht="24.95" customHeight="1" x14ac:dyDescent="0.25">
      <c r="A426" s="3">
        <v>425</v>
      </c>
      <c r="B426" s="4" t="s">
        <v>5234</v>
      </c>
      <c r="C426" s="5" t="s">
        <v>29</v>
      </c>
      <c r="D426" s="5" t="s">
        <v>5235</v>
      </c>
      <c r="E426" s="5" t="s">
        <v>5236</v>
      </c>
      <c r="F426" s="5" t="s">
        <v>5281</v>
      </c>
      <c r="G426" s="5" t="s">
        <v>5282</v>
      </c>
      <c r="H426" s="5" t="s">
        <v>420</v>
      </c>
      <c r="I426" s="5">
        <v>900</v>
      </c>
      <c r="J426" s="5" t="s">
        <v>35</v>
      </c>
      <c r="K426" s="6">
        <v>16.3</v>
      </c>
      <c r="L426" s="6">
        <v>14670</v>
      </c>
      <c r="M426" s="5" t="s">
        <v>5237</v>
      </c>
      <c r="N426" s="5" t="s">
        <v>5283</v>
      </c>
      <c r="O426" s="5" t="s">
        <v>5238</v>
      </c>
      <c r="P426" s="5" t="s">
        <v>5239</v>
      </c>
      <c r="Q426" s="5">
        <v>900</v>
      </c>
      <c r="R426" s="5" t="s">
        <v>437</v>
      </c>
      <c r="S426" s="5" t="s">
        <v>438</v>
      </c>
      <c r="T426" s="5" t="s">
        <v>42</v>
      </c>
      <c r="U426" s="5" t="s">
        <v>159</v>
      </c>
      <c r="V426" s="5"/>
      <c r="W426" s="5" t="s">
        <v>44</v>
      </c>
      <c r="X426" s="5"/>
    </row>
    <row r="427" spans="1:24" ht="24.95" customHeight="1" x14ac:dyDescent="0.25">
      <c r="A427" s="3">
        <v>426</v>
      </c>
      <c r="B427" s="4" t="s">
        <v>5227</v>
      </c>
      <c r="C427" s="5" t="s">
        <v>29</v>
      </c>
      <c r="D427" s="5" t="s">
        <v>5228</v>
      </c>
      <c r="E427" s="5" t="s">
        <v>5229</v>
      </c>
      <c r="F427" s="5" t="s">
        <v>2561</v>
      </c>
      <c r="G427" s="5" t="s">
        <v>2562</v>
      </c>
      <c r="H427" s="5" t="s">
        <v>949</v>
      </c>
      <c r="I427" s="5">
        <v>300</v>
      </c>
      <c r="J427" s="5" t="s">
        <v>35</v>
      </c>
      <c r="K427" s="6">
        <v>18</v>
      </c>
      <c r="L427" s="6">
        <v>5400</v>
      </c>
      <c r="M427" s="5" t="s">
        <v>5284</v>
      </c>
      <c r="N427" s="5" t="s">
        <v>4617</v>
      </c>
      <c r="O427" s="5" t="s">
        <v>5285</v>
      </c>
      <c r="P427" s="5" t="s">
        <v>5285</v>
      </c>
      <c r="Q427" s="5">
        <v>300</v>
      </c>
      <c r="R427" s="5" t="s">
        <v>3446</v>
      </c>
      <c r="S427" s="5" t="s">
        <v>3447</v>
      </c>
      <c r="T427" s="5" t="s">
        <v>42</v>
      </c>
      <c r="U427" s="5" t="s">
        <v>159</v>
      </c>
      <c r="V427" s="5"/>
      <c r="W427" s="5" t="s">
        <v>44</v>
      </c>
      <c r="X427" s="5"/>
    </row>
    <row r="428" spans="1:24" ht="24.95" customHeight="1" x14ac:dyDescent="0.25">
      <c r="A428" s="3">
        <v>427</v>
      </c>
      <c r="B428" s="4" t="s">
        <v>5227</v>
      </c>
      <c r="C428" s="5" t="s">
        <v>29</v>
      </c>
      <c r="D428" s="5" t="s">
        <v>5228</v>
      </c>
      <c r="E428" s="5" t="s">
        <v>5229</v>
      </c>
      <c r="F428" s="5" t="s">
        <v>2151</v>
      </c>
      <c r="G428" s="5" t="s">
        <v>2152</v>
      </c>
      <c r="H428" s="5" t="s">
        <v>441</v>
      </c>
      <c r="I428" s="5">
        <v>30</v>
      </c>
      <c r="J428" s="5" t="s">
        <v>35</v>
      </c>
      <c r="K428" s="6">
        <v>570</v>
      </c>
      <c r="L428" s="6">
        <v>17100</v>
      </c>
      <c r="M428" s="5" t="s">
        <v>5284</v>
      </c>
      <c r="N428" s="5" t="s">
        <v>5286</v>
      </c>
      <c r="O428" s="5" t="s">
        <v>5285</v>
      </c>
      <c r="P428" s="5" t="s">
        <v>5285</v>
      </c>
      <c r="Q428" s="5">
        <v>30</v>
      </c>
      <c r="R428" s="5" t="s">
        <v>3446</v>
      </c>
      <c r="S428" s="5" t="s">
        <v>3447</v>
      </c>
      <c r="T428" s="5" t="s">
        <v>42</v>
      </c>
      <c r="U428" s="5" t="s">
        <v>159</v>
      </c>
      <c r="V428" s="5"/>
      <c r="W428" s="5" t="s">
        <v>44</v>
      </c>
      <c r="X428" s="5"/>
    </row>
    <row r="429" spans="1:24" ht="24.95" customHeight="1" x14ac:dyDescent="0.25">
      <c r="A429" s="3">
        <v>428</v>
      </c>
      <c r="B429" s="4" t="s">
        <v>5227</v>
      </c>
      <c r="C429" s="5" t="s">
        <v>29</v>
      </c>
      <c r="D429" s="5" t="s">
        <v>5228</v>
      </c>
      <c r="E429" s="5" t="s">
        <v>5229</v>
      </c>
      <c r="F429" s="5" t="s">
        <v>5287</v>
      </c>
      <c r="G429" s="5" t="s">
        <v>5288</v>
      </c>
      <c r="H429" s="5" t="s">
        <v>1605</v>
      </c>
      <c r="I429" s="5">
        <v>500</v>
      </c>
      <c r="J429" s="5" t="s">
        <v>35</v>
      </c>
      <c r="K429" s="6">
        <v>4.9000000000000004</v>
      </c>
      <c r="L429" s="6">
        <v>2450</v>
      </c>
      <c r="M429" s="5" t="s">
        <v>5284</v>
      </c>
      <c r="N429" s="5" t="s">
        <v>5289</v>
      </c>
      <c r="O429" s="5" t="s">
        <v>5285</v>
      </c>
      <c r="P429" s="5" t="s">
        <v>5285</v>
      </c>
      <c r="Q429" s="5">
        <v>500</v>
      </c>
      <c r="R429" s="5" t="s">
        <v>3446</v>
      </c>
      <c r="S429" s="5" t="s">
        <v>3447</v>
      </c>
      <c r="T429" s="5" t="s">
        <v>42</v>
      </c>
      <c r="U429" s="5" t="s">
        <v>159</v>
      </c>
      <c r="V429" s="5"/>
      <c r="W429" s="5" t="s">
        <v>44</v>
      </c>
      <c r="X429" s="5"/>
    </row>
    <row r="430" spans="1:24" ht="24.95" customHeight="1" x14ac:dyDescent="0.25">
      <c r="A430" s="3">
        <v>429</v>
      </c>
      <c r="B430" s="4" t="s">
        <v>5227</v>
      </c>
      <c r="C430" s="5" t="s">
        <v>29</v>
      </c>
      <c r="D430" s="5" t="s">
        <v>5228</v>
      </c>
      <c r="E430" s="5" t="s">
        <v>5229</v>
      </c>
      <c r="F430" s="5" t="s">
        <v>1636</v>
      </c>
      <c r="G430" s="5" t="s">
        <v>1637</v>
      </c>
      <c r="H430" s="5" t="s">
        <v>1638</v>
      </c>
      <c r="I430" s="5">
        <v>300</v>
      </c>
      <c r="J430" s="5" t="s">
        <v>35</v>
      </c>
      <c r="K430" s="6">
        <v>45.9</v>
      </c>
      <c r="L430" s="6">
        <v>13770</v>
      </c>
      <c r="M430" s="5" t="s">
        <v>5230</v>
      </c>
      <c r="N430" s="5" t="s">
        <v>4620</v>
      </c>
      <c r="O430" s="5" t="s">
        <v>5232</v>
      </c>
      <c r="P430" s="5" t="s">
        <v>5233</v>
      </c>
      <c r="Q430" s="5">
        <v>300</v>
      </c>
      <c r="R430" s="5" t="s">
        <v>3446</v>
      </c>
      <c r="S430" s="5" t="s">
        <v>3447</v>
      </c>
      <c r="T430" s="5" t="s">
        <v>42</v>
      </c>
      <c r="U430" s="5" t="s">
        <v>159</v>
      </c>
      <c r="V430" s="5"/>
      <c r="W430" s="5" t="s">
        <v>44</v>
      </c>
      <c r="X430" s="5"/>
    </row>
    <row r="431" spans="1:24" ht="24.95" customHeight="1" x14ac:dyDescent="0.25">
      <c r="A431" s="3">
        <v>430</v>
      </c>
      <c r="B431" s="4" t="s">
        <v>5227</v>
      </c>
      <c r="C431" s="5" t="s">
        <v>29</v>
      </c>
      <c r="D431" s="5" t="s">
        <v>5228</v>
      </c>
      <c r="E431" s="5" t="s">
        <v>5229</v>
      </c>
      <c r="F431" s="5" t="s">
        <v>4572</v>
      </c>
      <c r="G431" s="5" t="s">
        <v>4573</v>
      </c>
      <c r="H431" s="5" t="s">
        <v>1638</v>
      </c>
      <c r="I431" s="5">
        <v>300</v>
      </c>
      <c r="J431" s="5" t="s">
        <v>35</v>
      </c>
      <c r="K431" s="6">
        <v>83.833332999999996</v>
      </c>
      <c r="L431" s="6">
        <v>25149.999899999999</v>
      </c>
      <c r="M431" s="5" t="s">
        <v>5230</v>
      </c>
      <c r="N431" s="5" t="s">
        <v>5290</v>
      </c>
      <c r="O431" s="5" t="s">
        <v>5232</v>
      </c>
      <c r="P431" s="5" t="s">
        <v>5233</v>
      </c>
      <c r="Q431" s="5">
        <v>300</v>
      </c>
      <c r="R431" s="5" t="s">
        <v>3446</v>
      </c>
      <c r="S431" s="5" t="s">
        <v>3447</v>
      </c>
      <c r="T431" s="5" t="s">
        <v>42</v>
      </c>
      <c r="U431" s="5" t="s">
        <v>159</v>
      </c>
      <c r="V431" s="5"/>
      <c r="W431" s="5" t="s">
        <v>44</v>
      </c>
      <c r="X431" s="5"/>
    </row>
    <row r="432" spans="1:24" ht="24.95" customHeight="1" x14ac:dyDescent="0.25">
      <c r="A432" s="3">
        <v>431</v>
      </c>
      <c r="B432" s="4" t="s">
        <v>5227</v>
      </c>
      <c r="C432" s="5" t="s">
        <v>29</v>
      </c>
      <c r="D432" s="5" t="s">
        <v>5228</v>
      </c>
      <c r="E432" s="5" t="s">
        <v>5229</v>
      </c>
      <c r="F432" s="5" t="s">
        <v>418</v>
      </c>
      <c r="G432" s="5" t="s">
        <v>419</v>
      </c>
      <c r="H432" s="5" t="s">
        <v>420</v>
      </c>
      <c r="I432" s="5">
        <v>408</v>
      </c>
      <c r="J432" s="5" t="s">
        <v>35</v>
      </c>
      <c r="K432" s="6">
        <v>148</v>
      </c>
      <c r="L432" s="6">
        <v>60384</v>
      </c>
      <c r="M432" s="5" t="s">
        <v>5230</v>
      </c>
      <c r="N432" s="5" t="s">
        <v>3850</v>
      </c>
      <c r="O432" s="5" t="s">
        <v>5232</v>
      </c>
      <c r="P432" s="5" t="s">
        <v>5233</v>
      </c>
      <c r="Q432" s="5">
        <v>408</v>
      </c>
      <c r="R432" s="5" t="s">
        <v>3446</v>
      </c>
      <c r="S432" s="5" t="s">
        <v>3447</v>
      </c>
      <c r="T432" s="5" t="s">
        <v>42</v>
      </c>
      <c r="U432" s="5" t="s">
        <v>159</v>
      </c>
      <c r="V432" s="5"/>
      <c r="W432" s="5" t="s">
        <v>44</v>
      </c>
      <c r="X432" s="5"/>
    </row>
    <row r="433" spans="1:24" ht="24.95" customHeight="1" x14ac:dyDescent="0.25">
      <c r="A433" s="3">
        <v>432</v>
      </c>
      <c r="B433" s="4" t="s">
        <v>5291</v>
      </c>
      <c r="C433" s="5" t="s">
        <v>29</v>
      </c>
      <c r="D433" s="5" t="s">
        <v>5292</v>
      </c>
      <c r="E433" s="5" t="s">
        <v>5293</v>
      </c>
      <c r="F433" s="5" t="s">
        <v>5294</v>
      </c>
      <c r="G433" s="5" t="s">
        <v>5295</v>
      </c>
      <c r="H433" s="5" t="s">
        <v>5296</v>
      </c>
      <c r="I433" s="5">
        <v>900</v>
      </c>
      <c r="J433" s="5" t="s">
        <v>35</v>
      </c>
      <c r="K433" s="6">
        <v>32.142859999999999</v>
      </c>
      <c r="L433" s="6">
        <v>28928.574000000001</v>
      </c>
      <c r="M433" s="5" t="s">
        <v>5297</v>
      </c>
      <c r="N433" s="5" t="s">
        <v>5298</v>
      </c>
      <c r="O433" s="5" t="s">
        <v>5299</v>
      </c>
      <c r="P433" s="5" t="s">
        <v>5300</v>
      </c>
      <c r="Q433" s="5">
        <v>900</v>
      </c>
      <c r="R433" s="5" t="s">
        <v>828</v>
      </c>
      <c r="S433" s="5" t="s">
        <v>829</v>
      </c>
      <c r="T433" s="5" t="s">
        <v>42</v>
      </c>
      <c r="U433" s="5" t="s">
        <v>159</v>
      </c>
      <c r="V433" s="5"/>
      <c r="W433" s="5" t="s">
        <v>44</v>
      </c>
      <c r="X433" s="5"/>
    </row>
    <row r="434" spans="1:24" ht="24.95" customHeight="1" x14ac:dyDescent="0.25">
      <c r="A434" s="3">
        <v>433</v>
      </c>
      <c r="B434" s="4" t="s">
        <v>5301</v>
      </c>
      <c r="C434" s="5" t="s">
        <v>29</v>
      </c>
      <c r="D434" s="5" t="s">
        <v>5302</v>
      </c>
      <c r="E434" s="5" t="s">
        <v>5303</v>
      </c>
      <c r="F434" s="5" t="s">
        <v>2916</v>
      </c>
      <c r="G434" s="5" t="s">
        <v>2917</v>
      </c>
      <c r="H434" s="5" t="s">
        <v>2918</v>
      </c>
      <c r="I434" s="5">
        <v>900</v>
      </c>
      <c r="J434" s="5" t="s">
        <v>35</v>
      </c>
      <c r="K434" s="6">
        <v>13.2</v>
      </c>
      <c r="L434" s="6">
        <v>11880</v>
      </c>
      <c r="M434" s="5" t="s">
        <v>5304</v>
      </c>
      <c r="N434" s="5" t="s">
        <v>4659</v>
      </c>
      <c r="O434" s="5" t="s">
        <v>5305</v>
      </c>
      <c r="P434" s="5" t="s">
        <v>5306</v>
      </c>
      <c r="Q434" s="5">
        <v>900</v>
      </c>
      <c r="R434" s="5" t="s">
        <v>702</v>
      </c>
      <c r="S434" s="5" t="s">
        <v>703</v>
      </c>
      <c r="T434" s="5" t="s">
        <v>42</v>
      </c>
      <c r="U434" s="5" t="s">
        <v>159</v>
      </c>
      <c r="V434" s="5"/>
      <c r="W434" s="5" t="s">
        <v>44</v>
      </c>
      <c r="X434" s="5"/>
    </row>
    <row r="435" spans="1:24" ht="24.95" customHeight="1" x14ac:dyDescent="0.25">
      <c r="A435" s="3">
        <v>434</v>
      </c>
      <c r="B435" s="4" t="s">
        <v>5307</v>
      </c>
      <c r="C435" s="5" t="s">
        <v>29</v>
      </c>
      <c r="D435" s="5" t="s">
        <v>5308</v>
      </c>
      <c r="E435" s="5" t="s">
        <v>5303</v>
      </c>
      <c r="F435" s="5" t="s">
        <v>5309</v>
      </c>
      <c r="G435" s="5" t="s">
        <v>5310</v>
      </c>
      <c r="H435" s="5" t="s">
        <v>3261</v>
      </c>
      <c r="I435" s="5">
        <v>900</v>
      </c>
      <c r="J435" s="5" t="s">
        <v>35</v>
      </c>
      <c r="K435" s="6">
        <v>25</v>
      </c>
      <c r="L435" s="6">
        <v>22500</v>
      </c>
      <c r="M435" s="5" t="s">
        <v>5311</v>
      </c>
      <c r="N435" s="5" t="s">
        <v>5312</v>
      </c>
      <c r="O435" s="5" t="s">
        <v>5313</v>
      </c>
      <c r="P435" s="5" t="s">
        <v>5314</v>
      </c>
      <c r="Q435" s="5">
        <v>900</v>
      </c>
      <c r="R435" s="5" t="s">
        <v>382</v>
      </c>
      <c r="S435" s="5" t="s">
        <v>383</v>
      </c>
      <c r="T435" s="5" t="s">
        <v>42</v>
      </c>
      <c r="U435" s="5" t="s">
        <v>159</v>
      </c>
      <c r="V435" s="5"/>
      <c r="W435" s="5" t="s">
        <v>44</v>
      </c>
      <c r="X435" s="5"/>
    </row>
    <row r="436" spans="1:24" ht="24.95" customHeight="1" x14ac:dyDescent="0.25">
      <c r="A436" s="3">
        <v>435</v>
      </c>
      <c r="B436" s="4" t="s">
        <v>5291</v>
      </c>
      <c r="C436" s="5" t="s">
        <v>29</v>
      </c>
      <c r="D436" s="5" t="s">
        <v>5292</v>
      </c>
      <c r="E436" s="5" t="s">
        <v>5293</v>
      </c>
      <c r="F436" s="5" t="s">
        <v>1678</v>
      </c>
      <c r="G436" s="5" t="s">
        <v>1679</v>
      </c>
      <c r="H436" s="5" t="s">
        <v>1680</v>
      </c>
      <c r="I436" s="5">
        <v>26400</v>
      </c>
      <c r="J436" s="5" t="s">
        <v>35</v>
      </c>
      <c r="K436" s="6">
        <v>0.7</v>
      </c>
      <c r="L436" s="6">
        <v>18480</v>
      </c>
      <c r="M436" s="5" t="s">
        <v>5315</v>
      </c>
      <c r="N436" s="5" t="s">
        <v>5316</v>
      </c>
      <c r="O436" s="5" t="s">
        <v>5317</v>
      </c>
      <c r="P436" s="5" t="s">
        <v>5233</v>
      </c>
      <c r="Q436" s="5">
        <v>26400</v>
      </c>
      <c r="R436" s="5" t="s">
        <v>828</v>
      </c>
      <c r="S436" s="5" t="s">
        <v>829</v>
      </c>
      <c r="T436" s="5" t="s">
        <v>42</v>
      </c>
      <c r="U436" s="5" t="s">
        <v>159</v>
      </c>
      <c r="V436" s="5"/>
      <c r="W436" s="5" t="s">
        <v>44</v>
      </c>
      <c r="X436" s="5"/>
    </row>
    <row r="437" spans="1:24" ht="24.95" customHeight="1" x14ac:dyDescent="0.25">
      <c r="A437" s="3">
        <v>436</v>
      </c>
      <c r="B437" s="4" t="s">
        <v>5318</v>
      </c>
      <c r="C437" s="5" t="s">
        <v>29</v>
      </c>
      <c r="D437" s="5" t="s">
        <v>5319</v>
      </c>
      <c r="E437" s="5" t="s">
        <v>5320</v>
      </c>
      <c r="F437" s="5" t="s">
        <v>3820</v>
      </c>
      <c r="G437" s="5" t="s">
        <v>3821</v>
      </c>
      <c r="H437" s="5" t="s">
        <v>468</v>
      </c>
      <c r="I437" s="5">
        <v>400</v>
      </c>
      <c r="J437" s="5" t="s">
        <v>35</v>
      </c>
      <c r="K437" s="6">
        <v>700</v>
      </c>
      <c r="L437" s="6">
        <v>280000</v>
      </c>
      <c r="M437" s="5" t="s">
        <v>5321</v>
      </c>
      <c r="N437" s="5" t="s">
        <v>4416</v>
      </c>
      <c r="O437" s="5" t="s">
        <v>5322</v>
      </c>
      <c r="P437" s="5" t="s">
        <v>5233</v>
      </c>
      <c r="Q437" s="5">
        <v>400</v>
      </c>
      <c r="R437" s="5" t="s">
        <v>3446</v>
      </c>
      <c r="S437" s="5" t="s">
        <v>3447</v>
      </c>
      <c r="T437" s="5" t="s">
        <v>42</v>
      </c>
      <c r="U437" s="5" t="s">
        <v>159</v>
      </c>
      <c r="V437" s="5"/>
      <c r="W437" s="5" t="s">
        <v>44</v>
      </c>
      <c r="X437" s="5"/>
    </row>
    <row r="438" spans="1:24" ht="24.95" customHeight="1" x14ac:dyDescent="0.25">
      <c r="A438" s="3">
        <v>437</v>
      </c>
      <c r="B438" s="4" t="s">
        <v>5323</v>
      </c>
      <c r="C438" s="5" t="s">
        <v>29</v>
      </c>
      <c r="D438" s="5" t="s">
        <v>5324</v>
      </c>
      <c r="E438" s="5" t="s">
        <v>5303</v>
      </c>
      <c r="F438" s="5" t="s">
        <v>5325</v>
      </c>
      <c r="G438" s="5" t="s">
        <v>5326</v>
      </c>
      <c r="H438" s="5" t="s">
        <v>5296</v>
      </c>
      <c r="I438" s="5">
        <v>900</v>
      </c>
      <c r="J438" s="5" t="s">
        <v>35</v>
      </c>
      <c r="K438" s="6">
        <v>21.05</v>
      </c>
      <c r="L438" s="6">
        <v>18945</v>
      </c>
      <c r="M438" s="5" t="s">
        <v>5327</v>
      </c>
      <c r="N438" s="5" t="s">
        <v>5328</v>
      </c>
      <c r="O438" s="5" t="s">
        <v>5329</v>
      </c>
      <c r="P438" s="5" t="s">
        <v>5042</v>
      </c>
      <c r="Q438" s="5">
        <v>900</v>
      </c>
      <c r="R438" s="5" t="s">
        <v>828</v>
      </c>
      <c r="S438" s="5" t="s">
        <v>829</v>
      </c>
      <c r="T438" s="5" t="s">
        <v>42</v>
      </c>
      <c r="U438" s="5" t="s">
        <v>159</v>
      </c>
      <c r="V438" s="5"/>
      <c r="W438" s="5" t="s">
        <v>44</v>
      </c>
      <c r="X438" s="5"/>
    </row>
    <row r="439" spans="1:24" ht="24.95" customHeight="1" x14ac:dyDescent="0.25">
      <c r="A439" s="3">
        <v>438</v>
      </c>
      <c r="B439" s="4" t="s">
        <v>5323</v>
      </c>
      <c r="C439" s="5" t="s">
        <v>29</v>
      </c>
      <c r="D439" s="5" t="s">
        <v>5324</v>
      </c>
      <c r="E439" s="5" t="s">
        <v>5303</v>
      </c>
      <c r="F439" s="5" t="s">
        <v>1152</v>
      </c>
      <c r="G439" s="5" t="s">
        <v>1153</v>
      </c>
      <c r="H439" s="5" t="s">
        <v>459</v>
      </c>
      <c r="I439" s="5">
        <v>10000</v>
      </c>
      <c r="J439" s="5" t="s">
        <v>35</v>
      </c>
      <c r="K439" s="6">
        <v>0.65</v>
      </c>
      <c r="L439" s="6">
        <v>6500</v>
      </c>
      <c r="M439" s="5" t="s">
        <v>5330</v>
      </c>
      <c r="N439" s="5" t="s">
        <v>5331</v>
      </c>
      <c r="O439" s="5" t="s">
        <v>5332</v>
      </c>
      <c r="P439" s="5" t="s">
        <v>5333</v>
      </c>
      <c r="Q439" s="5">
        <v>10000</v>
      </c>
      <c r="R439" s="5" t="s">
        <v>828</v>
      </c>
      <c r="S439" s="5" t="s">
        <v>829</v>
      </c>
      <c r="T439" s="5" t="s">
        <v>42</v>
      </c>
      <c r="U439" s="5" t="s">
        <v>159</v>
      </c>
      <c r="V439" s="5"/>
      <c r="W439" s="5" t="s">
        <v>44</v>
      </c>
      <c r="X439" s="5"/>
    </row>
    <row r="440" spans="1:24" ht="24.95" customHeight="1" x14ac:dyDescent="0.25">
      <c r="A440" s="3">
        <v>439</v>
      </c>
      <c r="B440" s="4" t="s">
        <v>5334</v>
      </c>
      <c r="C440" s="5" t="s">
        <v>29</v>
      </c>
      <c r="D440" s="5" t="s">
        <v>5335</v>
      </c>
      <c r="E440" s="5" t="s">
        <v>5293</v>
      </c>
      <c r="F440" s="5" t="s">
        <v>5336</v>
      </c>
      <c r="G440" s="5" t="s">
        <v>5337</v>
      </c>
      <c r="H440" s="5" t="s">
        <v>697</v>
      </c>
      <c r="I440" s="5">
        <v>1400</v>
      </c>
      <c r="J440" s="5" t="s">
        <v>35</v>
      </c>
      <c r="K440" s="6">
        <v>1.9285699999999999</v>
      </c>
      <c r="L440" s="6">
        <v>2699.998</v>
      </c>
      <c r="M440" s="5" t="s">
        <v>5338</v>
      </c>
      <c r="N440" s="5" t="s">
        <v>5339</v>
      </c>
      <c r="O440" s="5" t="s">
        <v>5340</v>
      </c>
      <c r="P440" s="5" t="s">
        <v>5341</v>
      </c>
      <c r="Q440" s="5">
        <v>1400</v>
      </c>
      <c r="R440" s="5" t="s">
        <v>702</v>
      </c>
      <c r="S440" s="5" t="s">
        <v>703</v>
      </c>
      <c r="T440" s="5" t="s">
        <v>42</v>
      </c>
      <c r="U440" s="5" t="s">
        <v>159</v>
      </c>
      <c r="V440" s="5"/>
      <c r="W440" s="5" t="s">
        <v>44</v>
      </c>
      <c r="X440" s="5"/>
    </row>
    <row r="441" spans="1:24" ht="24.95" customHeight="1" x14ac:dyDescent="0.25">
      <c r="A441" s="3">
        <v>440</v>
      </c>
      <c r="B441" s="4" t="s">
        <v>5334</v>
      </c>
      <c r="C441" s="5" t="s">
        <v>29</v>
      </c>
      <c r="D441" s="5" t="s">
        <v>5335</v>
      </c>
      <c r="E441" s="5" t="s">
        <v>5293</v>
      </c>
      <c r="F441" s="5" t="s">
        <v>3772</v>
      </c>
      <c r="G441" s="5" t="s">
        <v>3773</v>
      </c>
      <c r="H441" s="5" t="s">
        <v>2906</v>
      </c>
      <c r="I441" s="5">
        <v>3000</v>
      </c>
      <c r="J441" s="5" t="s">
        <v>35</v>
      </c>
      <c r="K441" s="6">
        <v>45.333333000000003</v>
      </c>
      <c r="L441" s="6">
        <v>135999.99900000001</v>
      </c>
      <c r="M441" s="5" t="s">
        <v>5338</v>
      </c>
      <c r="N441" s="5" t="s">
        <v>5342</v>
      </c>
      <c r="O441" s="5" t="s">
        <v>5340</v>
      </c>
      <c r="P441" s="5" t="s">
        <v>5341</v>
      </c>
      <c r="Q441" s="5">
        <v>3000</v>
      </c>
      <c r="R441" s="5" t="s">
        <v>702</v>
      </c>
      <c r="S441" s="5" t="s">
        <v>703</v>
      </c>
      <c r="T441" s="5" t="s">
        <v>42</v>
      </c>
      <c r="U441" s="5" t="s">
        <v>159</v>
      </c>
      <c r="V441" s="5"/>
      <c r="W441" s="5" t="s">
        <v>44</v>
      </c>
      <c r="X441" s="5"/>
    </row>
    <row r="442" spans="1:24" ht="24.95" customHeight="1" x14ac:dyDescent="0.25">
      <c r="A442" s="3">
        <v>441</v>
      </c>
      <c r="B442" s="4" t="s">
        <v>5334</v>
      </c>
      <c r="C442" s="5" t="s">
        <v>29</v>
      </c>
      <c r="D442" s="5" t="s">
        <v>5335</v>
      </c>
      <c r="E442" s="5" t="s">
        <v>5293</v>
      </c>
      <c r="F442" s="5" t="s">
        <v>2904</v>
      </c>
      <c r="G442" s="5" t="s">
        <v>2905</v>
      </c>
      <c r="H442" s="5" t="s">
        <v>2906</v>
      </c>
      <c r="I442" s="5">
        <v>3000</v>
      </c>
      <c r="J442" s="5" t="s">
        <v>35</v>
      </c>
      <c r="K442" s="6">
        <v>48</v>
      </c>
      <c r="L442" s="6">
        <v>144000</v>
      </c>
      <c r="M442" s="5" t="s">
        <v>5338</v>
      </c>
      <c r="N442" s="5" t="s">
        <v>4467</v>
      </c>
      <c r="O442" s="5" t="s">
        <v>5340</v>
      </c>
      <c r="P442" s="5" t="s">
        <v>5341</v>
      </c>
      <c r="Q442" s="5">
        <v>3000</v>
      </c>
      <c r="R442" s="5" t="s">
        <v>702</v>
      </c>
      <c r="S442" s="5" t="s">
        <v>703</v>
      </c>
      <c r="T442" s="5" t="s">
        <v>42</v>
      </c>
      <c r="U442" s="5" t="s">
        <v>159</v>
      </c>
      <c r="V442" s="5"/>
      <c r="W442" s="5" t="s">
        <v>44</v>
      </c>
      <c r="X442" s="5"/>
    </row>
    <row r="443" spans="1:24" ht="24.95" customHeight="1" x14ac:dyDescent="0.25">
      <c r="A443" s="3">
        <v>442</v>
      </c>
      <c r="B443" s="4" t="s">
        <v>5334</v>
      </c>
      <c r="C443" s="5" t="s">
        <v>29</v>
      </c>
      <c r="D443" s="5" t="s">
        <v>5335</v>
      </c>
      <c r="E443" s="5" t="s">
        <v>5293</v>
      </c>
      <c r="F443" s="5" t="s">
        <v>3800</v>
      </c>
      <c r="G443" s="5" t="s">
        <v>3801</v>
      </c>
      <c r="H443" s="5" t="s">
        <v>1680</v>
      </c>
      <c r="I443" s="5">
        <v>1400</v>
      </c>
      <c r="J443" s="5" t="s">
        <v>35</v>
      </c>
      <c r="K443" s="6">
        <v>4.7142850000000003</v>
      </c>
      <c r="L443" s="6">
        <v>6599.9989999999998</v>
      </c>
      <c r="M443" s="5" t="s">
        <v>5338</v>
      </c>
      <c r="N443" s="5" t="s">
        <v>5343</v>
      </c>
      <c r="O443" s="5" t="s">
        <v>5340</v>
      </c>
      <c r="P443" s="5" t="s">
        <v>5341</v>
      </c>
      <c r="Q443" s="5">
        <v>1400</v>
      </c>
      <c r="R443" s="5" t="s">
        <v>702</v>
      </c>
      <c r="S443" s="5" t="s">
        <v>703</v>
      </c>
      <c r="T443" s="5" t="s">
        <v>42</v>
      </c>
      <c r="U443" s="5" t="s">
        <v>159</v>
      </c>
      <c r="V443" s="5"/>
      <c r="W443" s="5" t="s">
        <v>44</v>
      </c>
      <c r="X443" s="5"/>
    </row>
    <row r="444" spans="1:24" ht="24.95" customHeight="1" x14ac:dyDescent="0.25">
      <c r="A444" s="3">
        <v>443</v>
      </c>
      <c r="B444" s="4" t="s">
        <v>5334</v>
      </c>
      <c r="C444" s="5" t="s">
        <v>29</v>
      </c>
      <c r="D444" s="5" t="s">
        <v>5335</v>
      </c>
      <c r="E444" s="5" t="s">
        <v>5293</v>
      </c>
      <c r="F444" s="5" t="s">
        <v>3456</v>
      </c>
      <c r="G444" s="5" t="s">
        <v>3457</v>
      </c>
      <c r="H444" s="5" t="s">
        <v>493</v>
      </c>
      <c r="I444" s="5">
        <v>2800</v>
      </c>
      <c r="J444" s="5" t="s">
        <v>35</v>
      </c>
      <c r="K444" s="6">
        <v>2.2142849999999998</v>
      </c>
      <c r="L444" s="6">
        <v>6199.9979999999996</v>
      </c>
      <c r="M444" s="5" t="s">
        <v>5338</v>
      </c>
      <c r="N444" s="5" t="s">
        <v>4844</v>
      </c>
      <c r="O444" s="5" t="s">
        <v>5340</v>
      </c>
      <c r="P444" s="5" t="s">
        <v>5341</v>
      </c>
      <c r="Q444" s="5">
        <v>2800</v>
      </c>
      <c r="R444" s="5" t="s">
        <v>702</v>
      </c>
      <c r="S444" s="5" t="s">
        <v>703</v>
      </c>
      <c r="T444" s="5" t="s">
        <v>42</v>
      </c>
      <c r="U444" s="5" t="s">
        <v>159</v>
      </c>
      <c r="V444" s="5"/>
      <c r="W444" s="5" t="s">
        <v>44</v>
      </c>
      <c r="X444" s="5"/>
    </row>
    <row r="445" spans="1:24" ht="24.95" customHeight="1" x14ac:dyDescent="0.25">
      <c r="A445" s="3">
        <v>444</v>
      </c>
      <c r="B445" s="4" t="s">
        <v>5301</v>
      </c>
      <c r="C445" s="5" t="s">
        <v>29</v>
      </c>
      <c r="D445" s="5" t="s">
        <v>5302</v>
      </c>
      <c r="E445" s="5" t="s">
        <v>5303</v>
      </c>
      <c r="F445" s="5" t="s">
        <v>2913</v>
      </c>
      <c r="G445" s="5" t="s">
        <v>2914</v>
      </c>
      <c r="H445" s="5" t="s">
        <v>709</v>
      </c>
      <c r="I445" s="5">
        <v>1200</v>
      </c>
      <c r="J445" s="5" t="s">
        <v>35</v>
      </c>
      <c r="K445" s="6">
        <v>4.8</v>
      </c>
      <c r="L445" s="6">
        <v>5760</v>
      </c>
      <c r="M445" s="5" t="s">
        <v>5344</v>
      </c>
      <c r="N445" s="5" t="s">
        <v>5345</v>
      </c>
      <c r="O445" s="5" t="s">
        <v>5346</v>
      </c>
      <c r="P445" s="5" t="s">
        <v>5346</v>
      </c>
      <c r="Q445" s="5">
        <v>1200</v>
      </c>
      <c r="R445" s="5" t="s">
        <v>702</v>
      </c>
      <c r="S445" s="5" t="s">
        <v>703</v>
      </c>
      <c r="T445" s="5" t="s">
        <v>42</v>
      </c>
      <c r="U445" s="5" t="s">
        <v>159</v>
      </c>
      <c r="V445" s="5"/>
      <c r="W445" s="5" t="s">
        <v>44</v>
      </c>
      <c r="X445" s="5"/>
    </row>
    <row r="446" spans="1:24" ht="24.95" customHeight="1" x14ac:dyDescent="0.25">
      <c r="A446" s="3">
        <v>445</v>
      </c>
      <c r="B446" s="4" t="s">
        <v>5347</v>
      </c>
      <c r="C446" s="5" t="s">
        <v>29</v>
      </c>
      <c r="D446" s="5" t="s">
        <v>5348</v>
      </c>
      <c r="E446" s="5" t="s">
        <v>5293</v>
      </c>
      <c r="F446" s="5" t="s">
        <v>1883</v>
      </c>
      <c r="G446" s="5" t="s">
        <v>1884</v>
      </c>
      <c r="H446" s="5" t="s">
        <v>1885</v>
      </c>
      <c r="I446" s="5">
        <v>2100</v>
      </c>
      <c r="J446" s="5" t="s">
        <v>35</v>
      </c>
      <c r="K446" s="6">
        <v>43.5</v>
      </c>
      <c r="L446" s="6">
        <v>91350</v>
      </c>
      <c r="M446" s="5" t="s">
        <v>5349</v>
      </c>
      <c r="N446" s="5" t="s">
        <v>4456</v>
      </c>
      <c r="O446" s="5" t="s">
        <v>5350</v>
      </c>
      <c r="P446" s="5" t="s">
        <v>5042</v>
      </c>
      <c r="Q446" s="5">
        <v>2100</v>
      </c>
      <c r="R446" s="5" t="s">
        <v>828</v>
      </c>
      <c r="S446" s="5" t="s">
        <v>829</v>
      </c>
      <c r="T446" s="5" t="s">
        <v>42</v>
      </c>
      <c r="U446" s="5" t="s">
        <v>159</v>
      </c>
      <c r="V446" s="5"/>
      <c r="W446" s="5" t="s">
        <v>44</v>
      </c>
      <c r="X446" s="5"/>
    </row>
    <row r="447" spans="1:24" ht="24.95" customHeight="1" x14ac:dyDescent="0.25">
      <c r="A447" s="3">
        <v>446</v>
      </c>
      <c r="B447" s="4" t="s">
        <v>5347</v>
      </c>
      <c r="C447" s="5" t="s">
        <v>29</v>
      </c>
      <c r="D447" s="5" t="s">
        <v>5348</v>
      </c>
      <c r="E447" s="5" t="s">
        <v>5293</v>
      </c>
      <c r="F447" s="5" t="s">
        <v>5351</v>
      </c>
      <c r="G447" s="5" t="s">
        <v>5352</v>
      </c>
      <c r="H447" s="5" t="s">
        <v>2355</v>
      </c>
      <c r="I447" s="5">
        <v>3000</v>
      </c>
      <c r="J447" s="5" t="s">
        <v>35</v>
      </c>
      <c r="K447" s="6">
        <v>1</v>
      </c>
      <c r="L447" s="6">
        <v>3000</v>
      </c>
      <c r="M447" s="5" t="s">
        <v>5353</v>
      </c>
      <c r="N447" s="5" t="s">
        <v>5354</v>
      </c>
      <c r="O447" s="5" t="s">
        <v>5355</v>
      </c>
      <c r="P447" s="5" t="s">
        <v>5333</v>
      </c>
      <c r="Q447" s="5">
        <v>3000</v>
      </c>
      <c r="R447" s="5" t="s">
        <v>828</v>
      </c>
      <c r="S447" s="5" t="s">
        <v>829</v>
      </c>
      <c r="T447" s="5" t="s">
        <v>42</v>
      </c>
      <c r="U447" s="5" t="s">
        <v>159</v>
      </c>
      <c r="V447" s="5"/>
      <c r="W447" s="5" t="s">
        <v>44</v>
      </c>
      <c r="X447" s="5"/>
    </row>
    <row r="448" spans="1:24" ht="24.95" customHeight="1" x14ac:dyDescent="0.25">
      <c r="A448" s="3">
        <v>447</v>
      </c>
      <c r="B448" s="4" t="s">
        <v>5291</v>
      </c>
      <c r="C448" s="5" t="s">
        <v>29</v>
      </c>
      <c r="D448" s="5" t="s">
        <v>5292</v>
      </c>
      <c r="E448" s="5" t="s">
        <v>5293</v>
      </c>
      <c r="F448" s="5" t="s">
        <v>5356</v>
      </c>
      <c r="G448" s="5" t="s">
        <v>5357</v>
      </c>
      <c r="H448" s="5" t="s">
        <v>5296</v>
      </c>
      <c r="I448" s="5">
        <v>900</v>
      </c>
      <c r="J448" s="5" t="s">
        <v>35</v>
      </c>
      <c r="K448" s="6">
        <v>30</v>
      </c>
      <c r="L448" s="6">
        <v>27000</v>
      </c>
      <c r="M448" s="5" t="s">
        <v>5297</v>
      </c>
      <c r="N448" s="5" t="s">
        <v>5358</v>
      </c>
      <c r="O448" s="5" t="s">
        <v>5299</v>
      </c>
      <c r="P448" s="5" t="s">
        <v>5300</v>
      </c>
      <c r="Q448" s="5">
        <v>900</v>
      </c>
      <c r="R448" s="5" t="s">
        <v>828</v>
      </c>
      <c r="S448" s="5" t="s">
        <v>829</v>
      </c>
      <c r="T448" s="5" t="s">
        <v>42</v>
      </c>
      <c r="U448" s="5" t="s">
        <v>159</v>
      </c>
      <c r="V448" s="5"/>
      <c r="W448" s="5" t="s">
        <v>44</v>
      </c>
      <c r="X448" s="5"/>
    </row>
    <row r="449" spans="1:24" ht="24.95" customHeight="1" x14ac:dyDescent="0.25">
      <c r="A449" s="3">
        <v>448</v>
      </c>
      <c r="B449" s="4" t="s">
        <v>5291</v>
      </c>
      <c r="C449" s="5" t="s">
        <v>29</v>
      </c>
      <c r="D449" s="5" t="s">
        <v>5292</v>
      </c>
      <c r="E449" s="5" t="s">
        <v>5293</v>
      </c>
      <c r="F449" s="5" t="s">
        <v>4368</v>
      </c>
      <c r="G449" s="5" t="s">
        <v>4369</v>
      </c>
      <c r="H449" s="5" t="s">
        <v>604</v>
      </c>
      <c r="I449" s="5">
        <v>1200</v>
      </c>
      <c r="J449" s="5" t="s">
        <v>35</v>
      </c>
      <c r="K449" s="6">
        <v>48.5</v>
      </c>
      <c r="L449" s="6">
        <v>58200</v>
      </c>
      <c r="M449" s="5" t="s">
        <v>5297</v>
      </c>
      <c r="N449" s="5" t="s">
        <v>4019</v>
      </c>
      <c r="O449" s="5" t="s">
        <v>5299</v>
      </c>
      <c r="P449" s="5" t="s">
        <v>5300</v>
      </c>
      <c r="Q449" s="5">
        <v>1200</v>
      </c>
      <c r="R449" s="5" t="s">
        <v>828</v>
      </c>
      <c r="S449" s="5" t="s">
        <v>829</v>
      </c>
      <c r="T449" s="5" t="s">
        <v>42</v>
      </c>
      <c r="U449" s="5" t="s">
        <v>159</v>
      </c>
      <c r="V449" s="5"/>
      <c r="W449" s="5" t="s">
        <v>44</v>
      </c>
      <c r="X449" s="5"/>
    </row>
    <row r="450" spans="1:24" ht="24.95" customHeight="1" x14ac:dyDescent="0.25">
      <c r="A450" s="3">
        <v>449</v>
      </c>
      <c r="B450" s="4" t="s">
        <v>5291</v>
      </c>
      <c r="C450" s="5" t="s">
        <v>29</v>
      </c>
      <c r="D450" s="5" t="s">
        <v>5292</v>
      </c>
      <c r="E450" s="5" t="s">
        <v>5293</v>
      </c>
      <c r="F450" s="5" t="s">
        <v>5359</v>
      </c>
      <c r="G450" s="5" t="s">
        <v>5360</v>
      </c>
      <c r="H450" s="5" t="s">
        <v>1885</v>
      </c>
      <c r="I450" s="5">
        <v>1680</v>
      </c>
      <c r="J450" s="5" t="s">
        <v>35</v>
      </c>
      <c r="K450" s="6">
        <v>48.5</v>
      </c>
      <c r="L450" s="6">
        <v>81480</v>
      </c>
      <c r="M450" s="5" t="s">
        <v>5297</v>
      </c>
      <c r="N450" s="5" t="s">
        <v>5361</v>
      </c>
      <c r="O450" s="5" t="s">
        <v>5299</v>
      </c>
      <c r="P450" s="5" t="s">
        <v>5300</v>
      </c>
      <c r="Q450" s="5">
        <v>1680</v>
      </c>
      <c r="R450" s="5" t="s">
        <v>828</v>
      </c>
      <c r="S450" s="5" t="s">
        <v>829</v>
      </c>
      <c r="T450" s="5" t="s">
        <v>42</v>
      </c>
      <c r="U450" s="5" t="s">
        <v>159</v>
      </c>
      <c r="V450" s="5"/>
      <c r="W450" s="5" t="s">
        <v>44</v>
      </c>
      <c r="X450" s="5"/>
    </row>
    <row r="451" spans="1:24" ht="24.95" hidden="1" customHeight="1" x14ac:dyDescent="0.25">
      <c r="A451" s="3">
        <v>450</v>
      </c>
      <c r="B451" s="4" t="s">
        <v>30917</v>
      </c>
      <c r="C451" s="5" t="s">
        <v>29</v>
      </c>
      <c r="D451" s="5" t="s">
        <v>30918</v>
      </c>
      <c r="E451" s="5" t="s">
        <v>5365</v>
      </c>
      <c r="F451" s="5" t="s">
        <v>29412</v>
      </c>
      <c r="G451" s="5" t="s">
        <v>9974</v>
      </c>
      <c r="H451" s="5" t="s">
        <v>90</v>
      </c>
      <c r="I451" s="5">
        <v>1000</v>
      </c>
      <c r="J451" s="5" t="s">
        <v>35</v>
      </c>
      <c r="K451" s="6">
        <v>28</v>
      </c>
      <c r="L451" s="6">
        <v>28000</v>
      </c>
      <c r="M451" s="5" t="s">
        <v>30919</v>
      </c>
      <c r="N451" s="5" t="s">
        <v>30920</v>
      </c>
      <c r="O451" s="5" t="s">
        <v>30921</v>
      </c>
      <c r="P451" s="5" t="s">
        <v>30922</v>
      </c>
      <c r="Q451" s="5">
        <v>1000</v>
      </c>
      <c r="R451" s="5" t="s">
        <v>2318</v>
      </c>
      <c r="S451" s="5" t="s">
        <v>2319</v>
      </c>
      <c r="T451" s="5" t="s">
        <v>42</v>
      </c>
      <c r="U451" s="5" t="s">
        <v>43</v>
      </c>
      <c r="V451" s="5"/>
      <c r="W451" s="5" t="s">
        <v>44</v>
      </c>
      <c r="X451" s="5"/>
    </row>
    <row r="452" spans="1:24" ht="24.95" hidden="1" customHeight="1" x14ac:dyDescent="0.25">
      <c r="A452" s="3">
        <v>451</v>
      </c>
      <c r="B452" s="4" t="s">
        <v>30917</v>
      </c>
      <c r="C452" s="5" t="s">
        <v>29</v>
      </c>
      <c r="D452" s="5" t="s">
        <v>30918</v>
      </c>
      <c r="E452" s="5" t="s">
        <v>5365</v>
      </c>
      <c r="F452" s="5" t="s">
        <v>27263</v>
      </c>
      <c r="G452" s="5" t="s">
        <v>6455</v>
      </c>
      <c r="H452" s="5" t="s">
        <v>90</v>
      </c>
      <c r="I452" s="5">
        <v>5000</v>
      </c>
      <c r="J452" s="5" t="s">
        <v>35</v>
      </c>
      <c r="K452" s="6">
        <v>1.3</v>
      </c>
      <c r="L452" s="6">
        <v>6500</v>
      </c>
      <c r="M452" s="5" t="s">
        <v>30919</v>
      </c>
      <c r="N452" s="5" t="s">
        <v>14665</v>
      </c>
      <c r="O452" s="5" t="s">
        <v>30921</v>
      </c>
      <c r="P452" s="5" t="s">
        <v>30922</v>
      </c>
      <c r="Q452" s="5">
        <v>5000</v>
      </c>
      <c r="R452" s="5" t="s">
        <v>2318</v>
      </c>
      <c r="S452" s="5" t="s">
        <v>2319</v>
      </c>
      <c r="T452" s="5" t="s">
        <v>42</v>
      </c>
      <c r="U452" s="5" t="s">
        <v>43</v>
      </c>
      <c r="V452" s="5"/>
      <c r="W452" s="5" t="s">
        <v>44</v>
      </c>
      <c r="X452" s="5"/>
    </row>
    <row r="453" spans="1:24" ht="24.95" hidden="1" customHeight="1" x14ac:dyDescent="0.25">
      <c r="A453" s="3">
        <v>452</v>
      </c>
      <c r="B453" s="4" t="s">
        <v>30917</v>
      </c>
      <c r="C453" s="5" t="s">
        <v>29</v>
      </c>
      <c r="D453" s="5" t="s">
        <v>30918</v>
      </c>
      <c r="E453" s="5" t="s">
        <v>5365</v>
      </c>
      <c r="F453" s="5" t="s">
        <v>95</v>
      </c>
      <c r="G453" s="5" t="s">
        <v>96</v>
      </c>
      <c r="H453" s="5" t="s">
        <v>90</v>
      </c>
      <c r="I453" s="5">
        <v>50000</v>
      </c>
      <c r="J453" s="5" t="s">
        <v>35</v>
      </c>
      <c r="K453" s="6">
        <v>3.5</v>
      </c>
      <c r="L453" s="6">
        <v>175000</v>
      </c>
      <c r="M453" s="5" t="s">
        <v>30919</v>
      </c>
      <c r="N453" s="5" t="s">
        <v>30923</v>
      </c>
      <c r="O453" s="5" t="s">
        <v>30921</v>
      </c>
      <c r="P453" s="5" t="s">
        <v>30922</v>
      </c>
      <c r="Q453" s="5">
        <v>50000</v>
      </c>
      <c r="R453" s="5" t="s">
        <v>2318</v>
      </c>
      <c r="S453" s="5" t="s">
        <v>2319</v>
      </c>
      <c r="T453" s="5" t="s">
        <v>42</v>
      </c>
      <c r="U453" s="5" t="s">
        <v>43</v>
      </c>
      <c r="V453" s="5"/>
      <c r="W453" s="5" t="s">
        <v>44</v>
      </c>
      <c r="X453" s="5"/>
    </row>
    <row r="454" spans="1:24" ht="24.95" hidden="1" customHeight="1" x14ac:dyDescent="0.25">
      <c r="A454" s="3">
        <v>453</v>
      </c>
      <c r="B454" s="4" t="s">
        <v>30924</v>
      </c>
      <c r="C454" s="5" t="s">
        <v>29</v>
      </c>
      <c r="D454" s="5" t="s">
        <v>5319</v>
      </c>
      <c r="E454" s="5" t="s">
        <v>5365</v>
      </c>
      <c r="F454" s="5" t="s">
        <v>24214</v>
      </c>
      <c r="G454" s="5" t="s">
        <v>6777</v>
      </c>
      <c r="H454" s="5" t="s">
        <v>90</v>
      </c>
      <c r="I454" s="5">
        <v>25</v>
      </c>
      <c r="J454" s="5" t="s">
        <v>35</v>
      </c>
      <c r="K454" s="6">
        <v>986</v>
      </c>
      <c r="L454" s="6">
        <v>24650</v>
      </c>
      <c r="M454" s="5" t="s">
        <v>30925</v>
      </c>
      <c r="N454" s="5" t="s">
        <v>30926</v>
      </c>
      <c r="O454" s="5" t="s">
        <v>30927</v>
      </c>
      <c r="P454" s="5" t="s">
        <v>30922</v>
      </c>
      <c r="Q454" s="5">
        <v>25</v>
      </c>
      <c r="R454" s="5" t="s">
        <v>2318</v>
      </c>
      <c r="S454" s="5" t="s">
        <v>2319</v>
      </c>
      <c r="T454" s="5" t="s">
        <v>42</v>
      </c>
      <c r="U454" s="5" t="s">
        <v>43</v>
      </c>
      <c r="V454" s="5"/>
      <c r="W454" s="5" t="s">
        <v>44</v>
      </c>
      <c r="X454" s="5"/>
    </row>
    <row r="455" spans="1:24" ht="24.95" customHeight="1" x14ac:dyDescent="0.25">
      <c r="A455" s="3">
        <v>454</v>
      </c>
      <c r="B455" s="4" t="s">
        <v>5291</v>
      </c>
      <c r="C455" s="5" t="s">
        <v>29</v>
      </c>
      <c r="D455" s="5" t="s">
        <v>5292</v>
      </c>
      <c r="E455" s="5" t="s">
        <v>5293</v>
      </c>
      <c r="F455" s="5" t="s">
        <v>3471</v>
      </c>
      <c r="G455" s="5" t="s">
        <v>3472</v>
      </c>
      <c r="H455" s="5" t="s">
        <v>1885</v>
      </c>
      <c r="I455" s="5">
        <v>1680</v>
      </c>
      <c r="J455" s="5" t="s">
        <v>35</v>
      </c>
      <c r="K455" s="6">
        <v>40</v>
      </c>
      <c r="L455" s="6">
        <v>67200</v>
      </c>
      <c r="M455" s="5" t="s">
        <v>5297</v>
      </c>
      <c r="N455" s="5" t="s">
        <v>5362</v>
      </c>
      <c r="O455" s="5" t="s">
        <v>5299</v>
      </c>
      <c r="P455" s="5" t="s">
        <v>5300</v>
      </c>
      <c r="Q455" s="5">
        <v>1680</v>
      </c>
      <c r="R455" s="5" t="s">
        <v>828</v>
      </c>
      <c r="S455" s="5" t="s">
        <v>829</v>
      </c>
      <c r="T455" s="5" t="s">
        <v>42</v>
      </c>
      <c r="U455" s="5" t="s">
        <v>159</v>
      </c>
      <c r="V455" s="5"/>
      <c r="W455" s="5" t="s">
        <v>44</v>
      </c>
      <c r="X455" s="5"/>
    </row>
    <row r="456" spans="1:24" ht="24.95" customHeight="1" x14ac:dyDescent="0.25">
      <c r="A456" s="3">
        <v>455</v>
      </c>
      <c r="B456" s="4" t="s">
        <v>5363</v>
      </c>
      <c r="C456" s="5" t="s">
        <v>29</v>
      </c>
      <c r="D456" s="5" t="s">
        <v>5364</v>
      </c>
      <c r="E456" s="5" t="s">
        <v>5365</v>
      </c>
      <c r="F456" s="5" t="s">
        <v>360</v>
      </c>
      <c r="G456" s="5" t="s">
        <v>361</v>
      </c>
      <c r="H456" s="5" t="s">
        <v>321</v>
      </c>
      <c r="I456" s="5">
        <v>40</v>
      </c>
      <c r="J456" s="5" t="s">
        <v>35</v>
      </c>
      <c r="K456" s="6">
        <v>8500</v>
      </c>
      <c r="L456" s="6">
        <v>340000</v>
      </c>
      <c r="M456" s="5" t="s">
        <v>5366</v>
      </c>
      <c r="N456" s="5" t="s">
        <v>5096</v>
      </c>
      <c r="O456" s="5" t="s">
        <v>5367</v>
      </c>
      <c r="P456" s="5" t="s">
        <v>5368</v>
      </c>
      <c r="Q456" s="5">
        <v>40</v>
      </c>
      <c r="R456" s="5" t="s">
        <v>3711</v>
      </c>
      <c r="S456" s="5" t="s">
        <v>3712</v>
      </c>
      <c r="T456" s="5" t="s">
        <v>42</v>
      </c>
      <c r="U456" s="5" t="s">
        <v>159</v>
      </c>
      <c r="V456" s="5"/>
      <c r="W456" s="5" t="s">
        <v>44</v>
      </c>
      <c r="X456" s="5"/>
    </row>
    <row r="457" spans="1:24" ht="38.1" customHeight="1" x14ac:dyDescent="0.25"/>
    <row r="458" spans="1:24" ht="12" customHeight="1" x14ac:dyDescent="0.25">
      <c r="B458" s="7" t="s">
        <v>30928</v>
      </c>
      <c r="C458" s="8" t="s">
        <v>30929</v>
      </c>
      <c r="E458" s="7" t="s">
        <v>30930</v>
      </c>
      <c r="F458" s="8" t="s">
        <v>30931</v>
      </c>
      <c r="G458" s="7" t="s">
        <v>30932</v>
      </c>
      <c r="H458" s="9">
        <v>46006.397672291663</v>
      </c>
      <c r="I458" s="7" t="s">
        <v>30933</v>
      </c>
      <c r="J458" s="9">
        <v>46006.375704756945</v>
      </c>
    </row>
  </sheetData>
  <autoFilter ref="A1:X456" xr:uid="{DF60541E-1BF1-4883-AEF8-9970238AF472}">
    <filterColumn colId="7">
      <filters>
        <filter val="ACE Inhibitors"/>
        <filter val="Alpha Blockers"/>
        <filter val="Angiotensin Receptor_x000a_-Neprilysin Inhibitor (ARNI)"/>
        <filter val="Angiotensin-II Recep_x000a_tor Antagonist"/>
        <filter val="Antacids"/>
        <filter val="Anthelminthics"/>
        <filter val="Antiarrhythmics"/>
        <filter val="Antibiotic"/>
        <filter val="Anticholinergics"/>
        <filter val="Anticoagulants"/>
        <filter val="Antidotes"/>
        <filter val="Antiemetics"/>
        <filter val="Antiepileptics"/>
        <filter val="Antifibrinolytics"/>
        <filter val="Antifungals"/>
        <filter val="Antihaemorrhoidals"/>
        <filter val="Anti-parkinsonian"/>
        <filter val="Antiplatelets"/>
        <filter val="Antipseudomonal Peni_x000a_cillin"/>
        <filter val="Anti-Psychotics - Ty_x000a_pical"/>
        <filter val="Antispasmodics/ Moti_x000a_lity Drugs"/>
        <filter val="Antithyroid drugs"/>
        <filter val="Antivirals"/>
        <filter val="Benzodiazepines"/>
        <filter val="Benzylpenicillin and_x000a_phenoxymethylpenicillin"/>
        <filter val="Bronchodilators"/>
        <filter val="Calcium Channel Bloc_x000a_kers"/>
        <filter val="Carbapenems"/>
        <filter val="Cardio selective (LD_x000a_to MD beta 1; HD beta 1 and 2)"/>
        <filter val="Cardiopulmonary Resu_x000a_scitation"/>
        <filter val="Cephalosporins - 1st_x000a_generations"/>
        <filter val="Cephalosporins - 2nd_x000a_generations"/>
        <filter val="Cholesterol Metaboli_x000a_sm"/>
        <filter val="Corticosteroids"/>
        <filter val="Cough Products"/>
        <filter val="DPP-4 Inhibitors"/>
        <filter val="Drugs for Benign Pro_x000a_state Hyperplasia"/>
        <filter val="Drugs for Management_x000a_of MDR-TB"/>
        <filter val="Drugs for Wound Care_x000a_"/>
        <filter val="Dual Endothelin Rece_x000a_ptor Antagonist"/>
        <filter val="Erectile Dysfunction_x000a_"/>
        <filter val="Fixed Dose Combinati_x000a_on Antidiabetics"/>
        <filter val="Fixed Dose Combinati_x000a_ons Analgesics"/>
        <filter val="Fixed-Dose Combinati_x000a_on Antihypertensives"/>
        <filter val="Fluoroquinolones"/>
        <filter val="Gout and Hyperuricem_x000a_ia"/>
        <filter val="Hormonal Therapy"/>
        <filter val="H-Pylori Kit"/>
        <filter val="Implants"/>
        <filter val="Inflammatory Bowel D_x000a_isease"/>
        <filter val="Inotropic"/>
        <filter val="Intravenous"/>
        <filter val="Intravenous Fluids"/>
        <filter val="Laxatives"/>
        <filter val="Leukotriene Inhibito_x000a_rs"/>
        <filter val="Liquid Formulation"/>
        <filter val="Local Anesthesia"/>
        <filter val="Loop Diuretics"/>
        <filter val="Medicines for Correc_x000a_tion of Electrolyte Imbalances"/>
        <filter val="Mixed Alpha and Beta_x000a_"/>
        <filter val="Neuropathic pain"/>
        <filter val="Non-Depolarizing Neu_x000a_romuscular Blockers"/>
        <filter val="Non-opioid analgesic_x000a_s"/>
        <filter val="Non-sedating"/>
        <filter val="NSAIDS"/>
        <filter val="Opioids"/>
        <filter val="Oral Formulations"/>
        <filter val="Osmotic Diuretic"/>
        <filter val="Parenteral Feeds"/>
        <filter val="Penicillinase-resist_x000a_ant Penicillin"/>
        <filter val="Plasma Substitutes"/>
        <filter val="Positive Inotropic"/>
        <filter val="Potassium Sparing Di_x000a_uretics"/>
        <filter val="Proton Pump Inhibito_x000a_r"/>
        <filter val="Selective serotonin _x000a_reuptake inhibitors (SSRIs)"/>
        <filter val="SGLT-2 Inhibitors"/>
        <filter val="Tetracyclines"/>
        <filter val="Thiazide Diuretics"/>
        <filter val="Thyroid Hormones"/>
        <filter val="Topical"/>
        <filter val="Topical Antifungals"/>
        <filter val="Ulcer Protectives"/>
        <filter val="Vasoconstrictor"/>
        <filter val="Vitamins and Mineral_x000a_s"/>
        <filter val="Watch Group Antibiot_x000a_ics - Others"/>
      </filters>
    </filterColumn>
  </autoFilter>
  <printOptions gridLines="1"/>
  <pageMargins left="0.7" right="0.7" top="0.75" bottom="0.75" header="0.3" footer="0.3"/>
  <pageSetup orientation="landscape" useFirstPageNumber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12427138F0C4F9B7301878572836C" ma:contentTypeVersion="10" ma:contentTypeDescription="Create a new document." ma:contentTypeScope="" ma:versionID="777d9bc754b4d0323b712804999f8cc4">
  <xsd:schema xmlns:xsd="http://www.w3.org/2001/XMLSchema" xmlns:xs="http://www.w3.org/2001/XMLSchema" xmlns:p="http://schemas.microsoft.com/office/2006/metadata/properties" xmlns:ns2="b677bbc5-e391-4729-9400-7c4a90d92b3a" xmlns:ns3="4c40974d-428e-4817-98ff-a3324dccdb50" targetNamespace="http://schemas.microsoft.com/office/2006/metadata/properties" ma:root="true" ma:fieldsID="5c6241b43f58476fbe9a5a4b48d8389b" ns2:_="" ns3:_="">
    <xsd:import namespace="b677bbc5-e391-4729-9400-7c4a90d92b3a"/>
    <xsd:import namespace="4c40974d-428e-4817-98ff-a3324dccd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7bbc5-e391-4729-9400-7c4a90d92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ea96b37-9577-442e-a83e-4741c0587b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0974d-428e-4817-98ff-a3324dccdb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6c944e8-ecb5-4e66-a156-3b8c95ba5c50}" ma:internalName="TaxCatchAll" ma:showField="CatchAllData" ma:web="4c40974d-428e-4817-98ff-a3324dccd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40974d-428e-4817-98ff-a3324dccdb50" xsi:nil="true"/>
    <lcf76f155ced4ddcb4097134ff3c332f xmlns="b677bbc5-e391-4729-9400-7c4a90d92b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D1B5C0-0F79-43F5-9748-ECF71E58EF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8606CF-825E-4C18-8983-49793CCCCC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7bbc5-e391-4729-9400-7c4a90d92b3a"/>
    <ds:schemaRef ds:uri="4c40974d-428e-4817-98ff-a3324dccd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ADF545-28AB-4C95-834F-F7D9AB845280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4c40974d-428e-4817-98ff-a3324dccdb50"/>
    <ds:schemaRef ds:uri="http://schemas.microsoft.com/office/2006/documentManagement/types"/>
    <ds:schemaRef ds:uri="b677bbc5-e391-4729-9400-7c4a90d92b3a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CTC</vt:lpstr>
      <vt:lpstr>CENTRES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sylvanus kiplangat</cp:lastModifiedBy>
  <cp:revision/>
  <dcterms:created xsi:type="dcterms:W3CDTF">2025-12-15T06:32:38Z</dcterms:created>
  <dcterms:modified xsi:type="dcterms:W3CDTF">2026-02-02T09:48:06Z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0x01010041612427138F0C4F9B7301878572836C</vt:lpwstr>
  </property>
  <property fmtid="{D5CDD505-2E9C-101B-9397-08002B2CF9AE}" pid="3" name="MediaServiceImageTags">
    <vt:lpwstr/>
  </property>
</Properties>
</file>